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473d02c108181c/Documents/Persuratan/SURAT DINAS 2026/Honor Perkara/Juli/"/>
    </mc:Choice>
  </mc:AlternateContent>
  <xr:revisionPtr revIDLastSave="87" documentId="8_{93DCB029-8AA6-48B6-8C1D-8B392C8AC11E}" xr6:coauthVersionLast="47" xr6:coauthVersionMax="47" xr10:uidLastSave="{6FA733B9-7D32-4284-88F2-29126853220F}"/>
  <bookViews>
    <workbookView xWindow="-110" yWindow="-110" windowWidth="19420" windowHeight="12220" xr2:uid="{4BC5F7EE-9562-4C47-B821-3CA57A91A565}"/>
  </bookViews>
  <sheets>
    <sheet name="REKAP KIRIM" sheetId="12" r:id="rId1"/>
    <sheet name="REKAP" sheetId="11" r:id="rId2"/>
    <sheet name="Kirim_Jul26" sheetId="10" r:id="rId3"/>
    <sheet name="KM_5 Hkm" sheetId="2" r:id="rId4"/>
    <sheet name="KM_3 Hkm -AM3" sheetId="3" r:id="rId5"/>
    <sheet name="Tunggal" sheetId="7" r:id="rId6"/>
    <sheet name="AM-1" sheetId="4" r:id="rId7"/>
    <sheet name="AM-2" sheetId="5" r:id="rId8"/>
    <sheet name="AM-4" sheetId="6" r:id="rId9"/>
    <sheet name="PP" sheetId="8" r:id="rId10"/>
    <sheet name="HTP" sheetId="9" r:id="rId11"/>
    <sheet name="Lampiran_kinerja_Juli" sheetId="1" r:id="rId12"/>
  </sheets>
  <externalReferences>
    <externalReference r:id="rId13"/>
  </externalReferences>
  <definedNames>
    <definedName name="_xlnm._FilterDatabase" localSheetId="2" hidden="1">Kirim_Jul26!$A$1:$AD$4621</definedName>
    <definedName name="_xlnm._FilterDatabase" localSheetId="11" hidden="1">Lampiran_kinerja_Juli!$A$9:$R$4407</definedName>
    <definedName name="klasifikasi_root_master">[1]klasifikasi_root!$A$4:INDEX([1]klasifikasi_root!$A$1:$A$65536,COUNTA([1]klasifikasi_root!$A$1:$A$65536)+3)</definedName>
    <definedName name="_xlnm.Print_Titles" localSheetId="11">Lampiran_kinerja_Juli!$9:$9</definedName>
  </definedNames>
  <calcPr calcId="191029"/>
  <pivotCaches>
    <pivotCache cacheId="20" r:id="rId14"/>
    <pivotCache cacheId="18" r:id="rId15"/>
    <pivotCache cacheId="21" r:id="rId16"/>
    <pivotCache cacheId="22" r:id="rId1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6" i="12" l="1"/>
  <c r="E51" i="12" l="1"/>
  <c r="E48" i="12"/>
  <c r="E47" i="12"/>
  <c r="E46" i="12"/>
  <c r="E45" i="12"/>
  <c r="E44" i="12"/>
  <c r="E43" i="12"/>
  <c r="E42" i="12"/>
  <c r="E41" i="12"/>
  <c r="E39" i="12"/>
  <c r="E38" i="12"/>
  <c r="E37" i="12"/>
  <c r="D35" i="11"/>
  <c r="D34" i="11"/>
  <c r="D33" i="11"/>
  <c r="D32" i="11"/>
  <c r="D31" i="11"/>
  <c r="D30" i="11"/>
  <c r="D29" i="11"/>
  <c r="D28" i="11"/>
  <c r="C35" i="11"/>
  <c r="B28" i="12"/>
  <c r="C32" i="12"/>
  <c r="B32" i="12"/>
  <c r="B27" i="12"/>
  <c r="C26" i="12"/>
  <c r="B30" i="12"/>
  <c r="C27" i="12"/>
  <c r="C31" i="12"/>
  <c r="B31" i="12"/>
  <c r="B26" i="12"/>
  <c r="C30" i="12"/>
  <c r="C29" i="12"/>
  <c r="B29" i="12"/>
  <c r="C28" i="12"/>
  <c r="C34" i="11"/>
  <c r="C33" i="11"/>
  <c r="C32" i="11"/>
  <c r="C31" i="11"/>
  <c r="C30" i="11"/>
  <c r="C29" i="11"/>
  <c r="C28" i="11"/>
  <c r="D29" i="12" l="1"/>
  <c r="D26" i="12"/>
  <c r="B33" i="12"/>
  <c r="D31" i="12"/>
  <c r="D30" i="12"/>
  <c r="C33" i="12"/>
  <c r="C40" i="12" s="1"/>
  <c r="C49" i="12" s="1"/>
  <c r="D27" i="12"/>
  <c r="D32" i="12"/>
  <c r="D28" i="12"/>
  <c r="D40" i="12" l="1"/>
  <c r="D33" i="12"/>
  <c r="E40" i="12" l="1"/>
  <c r="D49" i="12"/>
  <c r="D52" i="12" l="1"/>
  <c r="E49" i="12"/>
  <c r="D54" i="12" l="1"/>
  <c r="D53" i="12"/>
  <c r="E52" i="12"/>
  <c r="E53" i="12" l="1"/>
</calcChain>
</file>

<file path=xl/sharedStrings.xml><?xml version="1.0" encoding="utf-8"?>
<sst xmlns="http://schemas.openxmlformats.org/spreadsheetml/2006/main" count="123907" uniqueCount="5971">
  <si>
    <t>Lampiran  Keputusan Panitera Mahkamah Agung</t>
  </si>
  <si>
    <t xml:space="preserve">Nomor :        /PAN/HK1.2/VIII/2026 </t>
  </si>
  <si>
    <t>Tanggal   7  Agustus   2026</t>
  </si>
  <si>
    <t>DAFTAR  PERKARA YANG DISELESAIKAN PALING LAMA 90 HARI KALENDER SEJAK PERKARA DITERIMA OLEH MAJELIS SAMPAI DIKIRIM KE PENGADILAN PENGAJU</t>
  </si>
  <si>
    <t>PERIODE BULAN  JULI  2026</t>
  </si>
  <si>
    <t>No.</t>
  </si>
  <si>
    <t>NOMOR PERKARA</t>
  </si>
  <si>
    <t>JENIS PERKARA</t>
  </si>
  <si>
    <t>KAMAR</t>
  </si>
  <si>
    <t>KLASIFIKASI UPAYA HUKUM</t>
  </si>
  <si>
    <t>KM 5 HAKIM</t>
  </si>
  <si>
    <t>KMA 3/AM3</t>
  </si>
  <si>
    <t>AM-1</t>
  </si>
  <si>
    <t>AM-2</t>
  </si>
  <si>
    <t>AM-4</t>
  </si>
  <si>
    <t>PP</t>
  </si>
  <si>
    <t>Hakim Tinggi Pemilah</t>
  </si>
  <si>
    <t>TANGGAL REGISTRASI</t>
  </si>
  <si>
    <t>TANGGAL BERKAS DITERIMA MAJELIS/DISTRIBUSI</t>
  </si>
  <si>
    <t>TANGGAL PUTUS</t>
  </si>
  <si>
    <t>TANGGAL KIRIM KE PENGADILAN PENGAJU</t>
  </si>
  <si>
    <t>LAMA PROSES SEJAK DISTRIBUSI</t>
  </si>
  <si>
    <t>Majelis / Hakim Tunggal</t>
  </si>
  <si>
    <t>1698 B/PK/PJK/2026</t>
  </si>
  <si>
    <t>TUN</t>
  </si>
  <si>
    <t>PK Biasa</t>
  </si>
  <si>
    <t>H-SNT</t>
  </si>
  <si>
    <t>H-CB</t>
  </si>
  <si>
    <t>H-DMG</t>
  </si>
  <si>
    <t>H-HS</t>
  </si>
  <si>
    <t>H-YMW</t>
  </si>
  <si>
    <t>A-FZ</t>
  </si>
  <si>
    <t>Majelis 5 Hakim</t>
  </si>
  <si>
    <t>1734 B/PK/PJK/2026</t>
  </si>
  <si>
    <t>312 PK/PDT/2026</t>
  </si>
  <si>
    <t>PDT</t>
  </si>
  <si>
    <t>Perdata</t>
  </si>
  <si>
    <t>H-SM</t>
  </si>
  <si>
    <t>H-HRP</t>
  </si>
  <si>
    <t>H-PPT</t>
  </si>
  <si>
    <t>H-ASB</t>
  </si>
  <si>
    <t>H-EH</t>
  </si>
  <si>
    <t>A-AIM</t>
  </si>
  <si>
    <t>SUTEDJO BOMANTORO</t>
  </si>
  <si>
    <t>454 PK/PDT/2026</t>
  </si>
  <si>
    <t>A-IRM</t>
  </si>
  <si>
    <t>464 PK/PDT/2026</t>
  </si>
  <si>
    <t>NI LUH PERGINASARI ARTITAH RINI</t>
  </si>
  <si>
    <t>424 PK/PDT/2026</t>
  </si>
  <si>
    <t>H-LP</t>
  </si>
  <si>
    <t>FERRY AGUSTINA BUDI UTAMI</t>
  </si>
  <si>
    <t>421 PK/PDT/2026</t>
  </si>
  <si>
    <t>H-RM</t>
  </si>
  <si>
    <t>H-PW</t>
  </si>
  <si>
    <t>A-MNI</t>
  </si>
  <si>
    <t>1876 B/PK/PJK/2026</t>
  </si>
  <si>
    <t>H-SHT</t>
  </si>
  <si>
    <t>H-BNG</t>
  </si>
  <si>
    <t>H-LTC</t>
  </si>
  <si>
    <t>A-CSA</t>
  </si>
  <si>
    <t>937 PK/PID.SUS/2026</t>
  </si>
  <si>
    <t>PID.SUS</t>
  </si>
  <si>
    <t>Pidana</t>
  </si>
  <si>
    <t>PK Khusus</t>
  </si>
  <si>
    <t>H-STJ</t>
  </si>
  <si>
    <t>H-AH-SYS</t>
  </si>
  <si>
    <t>H-HASP</t>
  </si>
  <si>
    <t>H-SRD</t>
  </si>
  <si>
    <t>A-SSM</t>
  </si>
  <si>
    <t>DWI TOMO</t>
  </si>
  <si>
    <t>1216 PK/PID.SUS/2026</t>
  </si>
  <si>
    <t>H-PH</t>
  </si>
  <si>
    <t>H-NEY</t>
  </si>
  <si>
    <t>H-AMA</t>
  </si>
  <si>
    <t>H-SGT</t>
  </si>
  <si>
    <t>A-BYI</t>
  </si>
  <si>
    <t>TETY SITI ROCHMAT SETYAWATI</t>
  </si>
  <si>
    <t>2018 PK/PID.SUS/2026</t>
  </si>
  <si>
    <t>A-DOS</t>
  </si>
  <si>
    <t>AGUSTINA DYAH PRASETYANINGSIH</t>
  </si>
  <si>
    <t>626 PK/PDT/2026</t>
  </si>
  <si>
    <t>H-HMI</t>
  </si>
  <si>
    <t>H-NE</t>
  </si>
  <si>
    <t>BUDI PRASETYO</t>
  </si>
  <si>
    <t>7 PK/TUN/2026</t>
  </si>
  <si>
    <t>A-DMH</t>
  </si>
  <si>
    <t>Majelis 3 Hakim</t>
  </si>
  <si>
    <t>243 K/TUN/2026</t>
  </si>
  <si>
    <t>Kasasi Biasa</t>
  </si>
  <si>
    <t>H-YSN</t>
  </si>
  <si>
    <t>A-FF</t>
  </si>
  <si>
    <t>MAFTUH EFFENDI</t>
  </si>
  <si>
    <t>219 K/TUN/2026</t>
  </si>
  <si>
    <t>346 K/TUN/2026</t>
  </si>
  <si>
    <t>H-YLS</t>
  </si>
  <si>
    <t>A-SDN</t>
  </si>
  <si>
    <t>227 K/TUN/2026</t>
  </si>
  <si>
    <t>347 K/TUN/2026</t>
  </si>
  <si>
    <t>A-AI</t>
  </si>
  <si>
    <t>368 K/TUN/2026</t>
  </si>
  <si>
    <t>231 K/TUN/2026</t>
  </si>
  <si>
    <t>A-IDF</t>
  </si>
  <si>
    <t>381 K/TUN/2026</t>
  </si>
  <si>
    <t>266 K/TUN/2026</t>
  </si>
  <si>
    <t>333 K/TUN/2026</t>
  </si>
  <si>
    <t>276 K/TUN/2026</t>
  </si>
  <si>
    <t>91 PK/TUN/TF/2026</t>
  </si>
  <si>
    <t>A-PYU</t>
  </si>
  <si>
    <t>217 K/TUN/2026</t>
  </si>
  <si>
    <t>A-KF</t>
  </si>
  <si>
    <t>11 P/HUM/2026</t>
  </si>
  <si>
    <t>H-IF</t>
  </si>
  <si>
    <t>A-LZU</t>
  </si>
  <si>
    <t>1524 B/PK/PJK/2026</t>
  </si>
  <si>
    <t>1526 B/PK/PJK/2026</t>
  </si>
  <si>
    <t>1528 B/PK/PJK/2026</t>
  </si>
  <si>
    <t>1530 B/PK/PJK/2026</t>
  </si>
  <si>
    <t>1531 B/PK/PJK/2026</t>
  </si>
  <si>
    <t>1532 B/PK/PJK/2026</t>
  </si>
  <si>
    <t>A-ASH</t>
  </si>
  <si>
    <t>1538 B/PK/PJK/2026</t>
  </si>
  <si>
    <t>1541 B/PK/PJK/2026</t>
  </si>
  <si>
    <t>1552 B/PK/PJK/2026</t>
  </si>
  <si>
    <t>1553 B/PK/PJK/2026</t>
  </si>
  <si>
    <t>1555 B/PK/PJK/2026</t>
  </si>
  <si>
    <t>1556 B/PK/PJK/2026</t>
  </si>
  <si>
    <t>A-HAS</t>
  </si>
  <si>
    <t>1558 B/PK/PJK/2026</t>
  </si>
  <si>
    <t>1566 B/PK/PJK/2026</t>
  </si>
  <si>
    <t>1567 B/PK/PJK/2026</t>
  </si>
  <si>
    <t>1568 B/PK/PJK/2026</t>
  </si>
  <si>
    <t>1569 B/PK/PJK/2026</t>
  </si>
  <si>
    <t>1571 B/PK/PJK/2026</t>
  </si>
  <si>
    <t>A-TRT</t>
  </si>
  <si>
    <t>1575 B/PK/PJK/2026</t>
  </si>
  <si>
    <t>A-MY</t>
  </si>
  <si>
    <t>1579 B/PK/PJK/2026</t>
  </si>
  <si>
    <t>A-DEK</t>
  </si>
  <si>
    <t>1582 B/PK/PJK/2026</t>
  </si>
  <si>
    <t>1585 B/PK/PJK/2026</t>
  </si>
  <si>
    <t>A-FKP</t>
  </si>
  <si>
    <t>1587 B/PK/PJK/2026</t>
  </si>
  <si>
    <t>1588 B/PK/PJK/2026</t>
  </si>
  <si>
    <t>1590 B/PK/PJK/2026</t>
  </si>
  <si>
    <t>1596 B/PK/PJK/2026</t>
  </si>
  <si>
    <t>1597 B/PK/PJK/2026</t>
  </si>
  <si>
    <t>1604 B/PK/PJK/2026</t>
  </si>
  <si>
    <t>1605 B/PK/PJK/2026</t>
  </si>
  <si>
    <t>1609 B/PK/PJK/2026</t>
  </si>
  <si>
    <t>1611 B/PK/PJK/2026</t>
  </si>
  <si>
    <t>1613 B/PK/PJK/2026</t>
  </si>
  <si>
    <t>A-MR</t>
  </si>
  <si>
    <t>1615 B/PK/PJK/2026</t>
  </si>
  <si>
    <t>1617 B/PK/PJK/2026</t>
  </si>
  <si>
    <t>1620 B/PK/PJK/2026</t>
  </si>
  <si>
    <t>1622 B/PK/PJK/2026</t>
  </si>
  <si>
    <t>1627 B/PK/PJK/2026</t>
  </si>
  <si>
    <t>1628 B/PK/PJK/2026</t>
  </si>
  <si>
    <t>1630 B/PK/PJK/2026</t>
  </si>
  <si>
    <t>1637 B/PK/PJK/2026</t>
  </si>
  <si>
    <t>1640 B/PK/PJK/2026</t>
  </si>
  <si>
    <t>1642 B/PK/PJK/2026</t>
  </si>
  <si>
    <t>1644 B/PK/PJK/2026</t>
  </si>
  <si>
    <t>1649 B/PK/PJK/2026</t>
  </si>
  <si>
    <t>1656 B/PK/PJK/2026</t>
  </si>
  <si>
    <t>1657 B/PK/PJK/2026</t>
  </si>
  <si>
    <t>1661 B/PK/PJK/2026</t>
  </si>
  <si>
    <t>1669 B/PK/PJK/2026</t>
  </si>
  <si>
    <t>1670 B/PK/PJK/2026</t>
  </si>
  <si>
    <t>1671 B/PK/PJK/2026</t>
  </si>
  <si>
    <t>1677 B/PK/PJK/2026</t>
  </si>
  <si>
    <t>1679 B/PK/PJK/2026</t>
  </si>
  <si>
    <t>1681 B/PK/PJK/2026</t>
  </si>
  <si>
    <t>1683 B/PK/PJK/2026</t>
  </si>
  <si>
    <t>1685 B/PK/PJK/2026</t>
  </si>
  <si>
    <t>1686 B/PK/PJK/2026</t>
  </si>
  <si>
    <t>1688 B/PK/PJK/2026</t>
  </si>
  <si>
    <t>1692 B/PK/PJK/2026</t>
  </si>
  <si>
    <t>1693 B/PK/PJK/2026</t>
  </si>
  <si>
    <t>1696 B/PK/PJK/2026</t>
  </si>
  <si>
    <t>1700 B/PK/PJK/2026</t>
  </si>
  <si>
    <t>1703 B/PK/PJK/2026</t>
  </si>
  <si>
    <t>1706 B/PK/PJK/2026</t>
  </si>
  <si>
    <t>1709 B/PK/PJK/2026</t>
  </si>
  <si>
    <t>1710 B/PK/PJK/2026</t>
  </si>
  <si>
    <t>1711 B/PK/PJK/2026</t>
  </si>
  <si>
    <t>1712 B/PK/PJK/2026</t>
  </si>
  <si>
    <t>1713 B/PK/PJK/2026</t>
  </si>
  <si>
    <t>1715 B/PK/PJK/2026</t>
  </si>
  <si>
    <t>1718 B/PK/PJK/2026</t>
  </si>
  <si>
    <t>1721 B/PK/PJK/2026</t>
  </si>
  <si>
    <t>1723 B/PK/PJK/2026</t>
  </si>
  <si>
    <t>1725 B/PK/PJK/2026</t>
  </si>
  <si>
    <t>1726 B/PK/PJK/2026</t>
  </si>
  <si>
    <t>1735 B/PK/PJK/2026</t>
  </si>
  <si>
    <t>1737 B/PK/PJK/2026</t>
  </si>
  <si>
    <t>1740 B/PK/PJK/2026</t>
  </si>
  <si>
    <t>1742 B/PK/PJK/2026</t>
  </si>
  <si>
    <t>1744 B/PK/PJK/2026</t>
  </si>
  <si>
    <t>1747 B/PK/PJK/2026</t>
  </si>
  <si>
    <t>1764 B/PK/PJK/2026</t>
  </si>
  <si>
    <t>1765 B/PK/PJK/2026</t>
  </si>
  <si>
    <t>1766 B/PK/PJK/2026</t>
  </si>
  <si>
    <t>1767 B/PK/PJK/2026</t>
  </si>
  <si>
    <t>1769 B/PK/PJK/2026</t>
  </si>
  <si>
    <t>1771 B/PK/PJK/2026</t>
  </si>
  <si>
    <t>1772 B/PK/PJK/2026</t>
  </si>
  <si>
    <t>1773 B/PK/PJK/2026</t>
  </si>
  <si>
    <t>1777 B/PK/PJK/2026</t>
  </si>
  <si>
    <t>1782 B/PK/PJK/2026</t>
  </si>
  <si>
    <t>1783 B/PK/PJK/2026</t>
  </si>
  <si>
    <t>1784 B/PK/PJK/2026</t>
  </si>
  <si>
    <t>1785 B/PK/PJK/2026</t>
  </si>
  <si>
    <t>1791 B/PK/PJK/2026</t>
  </si>
  <si>
    <t>1797 B/PK/PJK/2026</t>
  </si>
  <si>
    <t>1800 B/PK/PJK/2026</t>
  </si>
  <si>
    <t>1803 B/PK/PJK/2026</t>
  </si>
  <si>
    <t>1804 B/PK/PJK/2026</t>
  </si>
  <si>
    <t>1806 B/PK/PJK/2026</t>
  </si>
  <si>
    <t>1808 B/PK/PJK/2026</t>
  </si>
  <si>
    <t>1809 B/PK/PJK/2026</t>
  </si>
  <si>
    <t>1813 B/PK/PJK/2026</t>
  </si>
  <si>
    <t>1817 B/PK/PJK/2026</t>
  </si>
  <si>
    <t>1819 B/PK/PJK/2026</t>
  </si>
  <si>
    <t>1821 B/PK/PJK/2026</t>
  </si>
  <si>
    <t>1823 B/PK/PJK/2026</t>
  </si>
  <si>
    <t>1827 B/PK/PJK/2026</t>
  </si>
  <si>
    <t>1829 B/PK/PJK/2026</t>
  </si>
  <si>
    <t>1835 B/PK/PJK/2026</t>
  </si>
  <si>
    <t>1836 B/PK/PJK/2026</t>
  </si>
  <si>
    <t>1839 B/PK/PJK/2026</t>
  </si>
  <si>
    <t>1842 B/PK/PJK/2026</t>
  </si>
  <si>
    <t>1843 B/PK/PJK/2026</t>
  </si>
  <si>
    <t>1845 B/PK/PJK/2026</t>
  </si>
  <si>
    <t>1846 B/PK/PJK/2026</t>
  </si>
  <si>
    <t>1850 B/PK/PJK/2026</t>
  </si>
  <si>
    <t>1853 B/PK/PJK/2026</t>
  </si>
  <si>
    <t>1855 B/PK/PJK/2026</t>
  </si>
  <si>
    <t>1861 B/PK/PJK/2026</t>
  </si>
  <si>
    <t>1862 B/PK/PJK/2026</t>
  </si>
  <si>
    <t>1864 B/PK/PJK/2026</t>
  </si>
  <si>
    <t>1866 B/PK/PJK/2026</t>
  </si>
  <si>
    <t>1869 B/PK/PJK/2026</t>
  </si>
  <si>
    <t>1872 B/PK/PJK/2026</t>
  </si>
  <si>
    <t>1873 B/PK/PJK/2026</t>
  </si>
  <si>
    <t>1874 B/PK/PJK/2026</t>
  </si>
  <si>
    <t>1886 B/PK/PJK/2026</t>
  </si>
  <si>
    <t>1890 B/PK/PJK/2026</t>
  </si>
  <si>
    <t>1892 B/PK/PJK/2026</t>
  </si>
  <si>
    <t>1893 B/PK/PJK/2026</t>
  </si>
  <si>
    <t>1897 B/PK/PJK/2026</t>
  </si>
  <si>
    <t>1900 B/PK/PJK/2026</t>
  </si>
  <si>
    <t>1906 B/PK/PJK/2026</t>
  </si>
  <si>
    <t>1908 B/PK/PJK/2026</t>
  </si>
  <si>
    <t>1910 B/PK/PJK/2026</t>
  </si>
  <si>
    <t>1911 B/PK/PJK/2026</t>
  </si>
  <si>
    <t>1914 B/PK/PJK/2026</t>
  </si>
  <si>
    <t>1916 B/PK/PJK/2026</t>
  </si>
  <si>
    <t>A-PPY</t>
  </si>
  <si>
    <t>1919 B/PK/PJK/2026</t>
  </si>
  <si>
    <t>1927 B/PK/PJK/2026</t>
  </si>
  <si>
    <t>1935 B/PK/PJK/2026</t>
  </si>
  <si>
    <t>1937 B/PK/PJK/2026</t>
  </si>
  <si>
    <t>1938 B/PK/PJK/2026</t>
  </si>
  <si>
    <t>1940 B/PK/PJK/2026</t>
  </si>
  <si>
    <t>1946 B/PK/PJK/2026</t>
  </si>
  <si>
    <t>1950 B/PK/PJK/2026</t>
  </si>
  <si>
    <t>1954 B/PK/PJK/2026</t>
  </si>
  <si>
    <t>1962 B/PK/PJK/2026</t>
  </si>
  <si>
    <t>1965 B/PK/PJK/2026</t>
  </si>
  <si>
    <t>1976 B/PK/PJK/2026</t>
  </si>
  <si>
    <t>A-SPR</t>
  </si>
  <si>
    <t>1982 B/PK/PJK/2026</t>
  </si>
  <si>
    <t>1986 B/PK/PJK/2026</t>
  </si>
  <si>
    <t>1990 B/PK/PJK/2026</t>
  </si>
  <si>
    <t>1993 B/PK/PJK/2026</t>
  </si>
  <si>
    <t>1994 B/PK/PJK/2026</t>
  </si>
  <si>
    <t>1998 B/PK/PJK/2026</t>
  </si>
  <si>
    <t>2003 B/PK/PJK/2026</t>
  </si>
  <si>
    <t>2007 B/PK/PJK/2026</t>
  </si>
  <si>
    <t>2008 B/PK/PJK/2026</t>
  </si>
  <si>
    <t>2009 B/PK/PJK/2026</t>
  </si>
  <si>
    <t>2012 B/PK/PJK/2026</t>
  </si>
  <si>
    <t>2014 B/PK/PJK/2026</t>
  </si>
  <si>
    <t>2018 B/PK/PJK/2026</t>
  </si>
  <si>
    <t>2020 B/PK/PJK/2026</t>
  </si>
  <si>
    <t>2022 B/PK/PJK/2026</t>
  </si>
  <si>
    <t>2023 B/PK/PJK/2026</t>
  </si>
  <si>
    <t>2027 B/PK/PJK/2026</t>
  </si>
  <si>
    <t>2028 B/PK/PJK/2026</t>
  </si>
  <si>
    <t>2035 B/PK/PJK/2026</t>
  </si>
  <si>
    <t>2038 B/PK/PJK/2026</t>
  </si>
  <si>
    <t>2039 B/PK/PJK/2026</t>
  </si>
  <si>
    <t>2040 B/PK/PJK/2026</t>
  </si>
  <si>
    <t>2046 B/PK/PJK/2026</t>
  </si>
  <si>
    <t>2056 B/PK/PJK/2026</t>
  </si>
  <si>
    <t>2057 B/PK/PJK/2026</t>
  </si>
  <si>
    <t>2063 B/PK/PJK/2026</t>
  </si>
  <si>
    <t>2071 B/PK/PJK/2026</t>
  </si>
  <si>
    <t>2073 B/PK/PJK/2026</t>
  </si>
  <si>
    <t>2074 B/PK/PJK/2026</t>
  </si>
  <si>
    <t>2076 B/PK/PJK/2026</t>
  </si>
  <si>
    <t>2086 B/PK/PJK/2026</t>
  </si>
  <si>
    <t>2091 B/PK/PJK/2026</t>
  </si>
  <si>
    <t>2093 B/PK/PJK/2026</t>
  </si>
  <si>
    <t>2095 B/PK/PJK/2026</t>
  </si>
  <si>
    <t>2096 B/PK/PJK/2026</t>
  </si>
  <si>
    <t>2098 B/PK/PJK/2026</t>
  </si>
  <si>
    <t>2101 B/PK/PJK/2026</t>
  </si>
  <si>
    <t>2108 B/PK/PJK/2026</t>
  </si>
  <si>
    <t>2115 B/PK/PJK/2026</t>
  </si>
  <si>
    <t>2118 B/PK/PJK/2026</t>
  </si>
  <si>
    <t>2133 B/PK/PJK/2026</t>
  </si>
  <si>
    <t>2136 B/PK/PJK/2026</t>
  </si>
  <si>
    <t>2142 B/PK/PJK/2026</t>
  </si>
  <si>
    <t>2143 B/PK/PJK/2026</t>
  </si>
  <si>
    <t>2144 B/PK/PJK/2026</t>
  </si>
  <si>
    <t>2145 B/PK/PJK/2026</t>
  </si>
  <si>
    <t>2146 B/PK/PJK/2026</t>
  </si>
  <si>
    <t>2151 B/PK/PJK/2026</t>
  </si>
  <si>
    <t>2152 B/PK/PJK/2026</t>
  </si>
  <si>
    <t>2153 B/PK/PJK/2026</t>
  </si>
  <si>
    <t>2155 B/PK/PJK/2026</t>
  </si>
  <si>
    <t>2157 B/PK/PJK/2026</t>
  </si>
  <si>
    <t>2160 B/PK/PJK/2026</t>
  </si>
  <si>
    <t>2162 B/PK/PJK/2026</t>
  </si>
  <si>
    <t>2163 B/PK/PJK/2026</t>
  </si>
  <si>
    <t>2164 B/PK/PJK/2026</t>
  </si>
  <si>
    <t>2165 B/PK/PJK/2026</t>
  </si>
  <si>
    <t>2167 B/PK/PJK/2026</t>
  </si>
  <si>
    <t>2181 B/PK/PJK/2026</t>
  </si>
  <si>
    <t>2192 B/PK/PJK/2026</t>
  </si>
  <si>
    <t>2198 B/PK/PJK/2026</t>
  </si>
  <si>
    <t>2199 B/PK/PJK/2026</t>
  </si>
  <si>
    <t>2204 B/PK/PJK/2026</t>
  </si>
  <si>
    <t>2205 B/PK/PJK/2026</t>
  </si>
  <si>
    <t>2207 B/PK/PJK/2026</t>
  </si>
  <si>
    <t>2209 B/PK/PJK/2026</t>
  </si>
  <si>
    <t>2212 B/PK/PJK/2026</t>
  </si>
  <si>
    <t>2217 B/PK/PJK/2026</t>
  </si>
  <si>
    <t>2221 B/PK/PJK/2026</t>
  </si>
  <si>
    <t>2222 B/PK/PJK/2026</t>
  </si>
  <si>
    <t>2223 B/PK/PJK/2026</t>
  </si>
  <si>
    <t>2224 B/PK/PJK/2026</t>
  </si>
  <si>
    <t>2225 B/PK/PJK/2026</t>
  </si>
  <si>
    <t>2227 B/PK/PJK/2026</t>
  </si>
  <si>
    <t>2237 B/PK/PJK/2026</t>
  </si>
  <si>
    <t>2240 B/PK/PJK/2026</t>
  </si>
  <si>
    <t>2246 B/PK/PJK/2026</t>
  </si>
  <si>
    <t>2249 B/PK/PJK/2026</t>
  </si>
  <si>
    <t>2250 B/PK/PJK/2026</t>
  </si>
  <si>
    <t>2259 B/PK/PJK/2026</t>
  </si>
  <si>
    <t>2261 B/PK/PJK/2026</t>
  </si>
  <si>
    <t>2265 B/PK/PJK/2026</t>
  </si>
  <si>
    <t>2267 B/PK/PJK/2026</t>
  </si>
  <si>
    <t>2268 B/PK/PJK/2026</t>
  </si>
  <si>
    <t>2270 B/PK/PJK/2026</t>
  </si>
  <si>
    <t>2271 B/PK/PJK/2026</t>
  </si>
  <si>
    <t>2272 B/PK/PJK/2026</t>
  </si>
  <si>
    <t>2273 B/PK/PJK/2026</t>
  </si>
  <si>
    <t>2280 B/PK/PJK/2026</t>
  </si>
  <si>
    <t>2281 B/PK/PJK/2026</t>
  </si>
  <si>
    <t>2283 B/PK/PJK/2026</t>
  </si>
  <si>
    <t>2284 B/PK/PJK/2026</t>
  </si>
  <si>
    <t>2290 B/PK/PJK/2026</t>
  </si>
  <si>
    <t>2291 B/PK/PJK/2026</t>
  </si>
  <si>
    <t>2293 B/PK/PJK/2026</t>
  </si>
  <si>
    <t>2294 B/PK/PJK/2026</t>
  </si>
  <si>
    <t>2297 B/PK/PJK/2026</t>
  </si>
  <si>
    <t>2298 B/PK/PJK/2026</t>
  </si>
  <si>
    <t>2299 B/PK/PJK/2026</t>
  </si>
  <si>
    <t>2302 B/PK/PJK/2026</t>
  </si>
  <si>
    <t>2305 B/PK/PJK/2026</t>
  </si>
  <si>
    <t>2306 B/PK/PJK/2026</t>
  </si>
  <si>
    <t>2308 B/PK/PJK/2026</t>
  </si>
  <si>
    <t>2309 B/PK/PJK/2026</t>
  </si>
  <si>
    <t>2310 B/PK/PJK/2026</t>
  </si>
  <si>
    <t>2311 B/PK/PJK/2026</t>
  </si>
  <si>
    <t>2312 B/PK/PJK/2026</t>
  </si>
  <si>
    <t>2315 B/PK/PJK/2026</t>
  </si>
  <si>
    <t>2317 B/PK/PJK/2026</t>
  </si>
  <si>
    <t>2318 B/PK/PJK/2026</t>
  </si>
  <si>
    <t>2325 B/PK/PJK/2026</t>
  </si>
  <si>
    <t>2327 B/PK/PJK/2026</t>
  </si>
  <si>
    <t>2329 B/PK/PJK/2026</t>
  </si>
  <si>
    <t>2333 B/PK/PJK/2026</t>
  </si>
  <si>
    <t>2334 B/PK/PJK/2026</t>
  </si>
  <si>
    <t>2336 B/PK/PJK/2026</t>
  </si>
  <si>
    <t>2338 B/PK/PJK/2026</t>
  </si>
  <si>
    <t>2340 B/PK/PJK/2026</t>
  </si>
  <si>
    <t>2342 B/PK/PJK/2026</t>
  </si>
  <si>
    <t>2347 B/PK/PJK/2026</t>
  </si>
  <si>
    <t>2351 B/PK/PJK/2026</t>
  </si>
  <si>
    <t>2352 B/PK/PJK/2026</t>
  </si>
  <si>
    <t>2354 B/PK/PJK/2026</t>
  </si>
  <si>
    <t>2355 B/PK/PJK/2026</t>
  </si>
  <si>
    <t>2357 B/PK/PJK/2026</t>
  </si>
  <si>
    <t>2359 B/PK/PJK/2026</t>
  </si>
  <si>
    <t>2368 B/PK/PJK/2026</t>
  </si>
  <si>
    <t>2372 B/PK/PJK/2026</t>
  </si>
  <si>
    <t>2375 B/PK/PJK/2026</t>
  </si>
  <si>
    <t>2383 B/PK/PJK/2026</t>
  </si>
  <si>
    <t>2403 B/PK/PJK/2026</t>
  </si>
  <si>
    <t>2411 B/PK/PJK/2026</t>
  </si>
  <si>
    <t>2412 B/PK/PJK/2026</t>
  </si>
  <si>
    <t>2413 B/PK/PJK/2026</t>
  </si>
  <si>
    <t>2423 B/PK/PJK/2026</t>
  </si>
  <si>
    <t>2434 B/PK/PJK/2026</t>
  </si>
  <si>
    <t>2435 B/PK/PJK/2026</t>
  </si>
  <si>
    <t>A-AMJ</t>
  </si>
  <si>
    <t>2439 B/PK/PJK/2026</t>
  </si>
  <si>
    <t>2446 B/PK/PJK/2026</t>
  </si>
  <si>
    <t>2450 B/PK/PJK/2026</t>
  </si>
  <si>
    <t>2453 B/PK/PJK/2026</t>
  </si>
  <si>
    <t>2457 B/PK/PJK/2026</t>
  </si>
  <si>
    <t>2470 B/PK/PJK/2026</t>
  </si>
  <si>
    <t>2471 B/PK/PJK/2026</t>
  </si>
  <si>
    <t>2473 B/PK/PJK/2026</t>
  </si>
  <si>
    <t>2475 B/PK/PJK/2026</t>
  </si>
  <si>
    <t>2476 B/PK/PJK/2026</t>
  </si>
  <si>
    <t>2479 B/PK/PJK/2026</t>
  </si>
  <si>
    <t>2480 B/PK/PJK/2026</t>
  </si>
  <si>
    <t>2482 B/PK/PJK/2026</t>
  </si>
  <si>
    <t>2483 B/PK/PJK/2026</t>
  </si>
  <si>
    <t>2491 B/PK/PJK/2026</t>
  </si>
  <si>
    <t>2496 B/PK/PJK/2026</t>
  </si>
  <si>
    <t>2499 B/PK/PJK/2026</t>
  </si>
  <si>
    <t>2500 B/PK/PJK/2026</t>
  </si>
  <si>
    <t>2502 B/PK/PJK/2026</t>
  </si>
  <si>
    <t>2506 B/PK/PJK/2026</t>
  </si>
  <si>
    <t>2507 B/PK/PJK/2026</t>
  </si>
  <si>
    <t>2510 B/PK/PJK/2026</t>
  </si>
  <si>
    <t>2511 B/PK/PJK/2026</t>
  </si>
  <si>
    <t>2513 B/PK/PJK/2026</t>
  </si>
  <si>
    <t>2516 B/PK/PJK/2026</t>
  </si>
  <si>
    <t>2518 B/PK/PJK/2026</t>
  </si>
  <si>
    <t>2524 B/PK/PJK/2026</t>
  </si>
  <si>
    <t>2526 B/PK/PJK/2026</t>
  </si>
  <si>
    <t>2527 B/PK/PJK/2026</t>
  </si>
  <si>
    <t>2528 B/PK/PJK/2026</t>
  </si>
  <si>
    <t>2529 B/PK/PJK/2026</t>
  </si>
  <si>
    <t>2530 B/PK/PJK/2026</t>
  </si>
  <si>
    <t>2531 B/PK/PJK/2026</t>
  </si>
  <si>
    <t>2532 B/PK/PJK/2026</t>
  </si>
  <si>
    <t>2534 B/PK/PJK/2026</t>
  </si>
  <si>
    <t>2535 B/PK/PJK/2026</t>
  </si>
  <si>
    <t>2537 B/PK/PJK/2026</t>
  </si>
  <si>
    <t>2538 B/PK/PJK/2026</t>
  </si>
  <si>
    <t>2540 B/PK/PJK/2026</t>
  </si>
  <si>
    <t>2545 B/PK/PJK/2026</t>
  </si>
  <si>
    <t>2546 B/PK/PJK/2026</t>
  </si>
  <si>
    <t>2548 B/PK/PJK/2026</t>
  </si>
  <si>
    <t>2549 B/PK/PJK/2026</t>
  </si>
  <si>
    <t>2558 B/PK/PJK/2026</t>
  </si>
  <si>
    <t>2561 B/PK/PJK/2026</t>
  </si>
  <si>
    <t>2568 B/PK/PJK/2026</t>
  </si>
  <si>
    <t>2569 B/PK/PJK/2026</t>
  </si>
  <si>
    <t>2571 B/PK/PJK/2026</t>
  </si>
  <si>
    <t>2572 B/PK/PJK/2026</t>
  </si>
  <si>
    <t>2575 B/PK/PJK/2026</t>
  </si>
  <si>
    <t>2580 B/PK/PJK/2026</t>
  </si>
  <si>
    <t>2583 B/PK/PJK/2026</t>
  </si>
  <si>
    <t>2585 B/PK/PJK/2026</t>
  </si>
  <si>
    <t>2586 B/PK/PJK/2026</t>
  </si>
  <si>
    <t>2587 B/PK/PJK/2026</t>
  </si>
  <si>
    <t>2588 B/PK/PJK/2026</t>
  </si>
  <si>
    <t>2589 B/PK/PJK/2026</t>
  </si>
  <si>
    <t>2592 B/PK/PJK/2026</t>
  </si>
  <si>
    <t>2593 B/PK/PJK/2026</t>
  </si>
  <si>
    <t>2599 B/PK/PJK/2026</t>
  </si>
  <si>
    <t>2601 B/PK/PJK/2026</t>
  </si>
  <si>
    <t>2602 B/PK/PJK/2026</t>
  </si>
  <si>
    <t>2603 B/PK/PJK/2026</t>
  </si>
  <si>
    <t>2605 B/PK/PJK/2026</t>
  </si>
  <si>
    <t>2612 B/PK/PJK/2026</t>
  </si>
  <si>
    <t>2615 B/PK/PJK/2026</t>
  </si>
  <si>
    <t>2616 B/PK/PJK/2026</t>
  </si>
  <si>
    <t>2618 B/PK/PJK/2026</t>
  </si>
  <si>
    <t>2619 B/PK/PJK/2026</t>
  </si>
  <si>
    <t>2623 B/PK/PJK/2026</t>
  </si>
  <si>
    <t>2632 B/PK/PJK/2026</t>
  </si>
  <si>
    <t>2634 B/PK/PJK/2026</t>
  </si>
  <si>
    <t>2637 B/PK/PJK/2026</t>
  </si>
  <si>
    <t>2638 B/PK/PJK/2026</t>
  </si>
  <si>
    <t>2642 B/PK/PJK/2026</t>
  </si>
  <si>
    <t>2646 B/PK/PJK/2026</t>
  </si>
  <si>
    <t>2654 B/PK/PJK/2026</t>
  </si>
  <si>
    <t>2655 B/PK/PJK/2026</t>
  </si>
  <si>
    <t>2661 B/PK/PJK/2026</t>
  </si>
  <si>
    <t>2663 B/PK/PJK/2026</t>
  </si>
  <si>
    <t>2665 B/PK/PJK/2026</t>
  </si>
  <si>
    <t>2667 B/PK/PJK/2026</t>
  </si>
  <si>
    <t>2670 B/PK/PJK/2026</t>
  </si>
  <si>
    <t>329 K/TUN/2026</t>
  </si>
  <si>
    <t>305 K/TUN/2026</t>
  </si>
  <si>
    <t>71 PK/TUN/TF/2026</t>
  </si>
  <si>
    <t>A-RNI</t>
  </si>
  <si>
    <t>95 PK/TUN/TF/2026</t>
  </si>
  <si>
    <t>1535 B/PK/PJK/2026</t>
  </si>
  <si>
    <t>1537 B/PK/PJK/2026</t>
  </si>
  <si>
    <t>1539 B/PK/PJK/2026</t>
  </si>
  <si>
    <t>1545 B/PK/PJK/2026</t>
  </si>
  <si>
    <t>1546 B/PK/PJK/2026</t>
  </si>
  <si>
    <t>1547 B/PK/PJK/2026</t>
  </si>
  <si>
    <t>1548 B/PK/PJK/2026</t>
  </si>
  <si>
    <t>1551 B/PK/PJK/2026</t>
  </si>
  <si>
    <t>1557 B/PK/PJK/2026</t>
  </si>
  <si>
    <t>1565 B/PK/PJK/2026</t>
  </si>
  <si>
    <t>1570 B/PK/PJK/2026</t>
  </si>
  <si>
    <t>1573 B/PK/PJK/2026</t>
  </si>
  <si>
    <t>1574 B/PK/PJK/2026</t>
  </si>
  <si>
    <t>1580 B/PK/PJK/2026</t>
  </si>
  <si>
    <t>1584 B/PK/PJK/2026</t>
  </si>
  <si>
    <t>1589 B/PK/PJK/2026</t>
  </si>
  <si>
    <t>1598 B/PK/PJK/2026</t>
  </si>
  <si>
    <t>1600 B/PK/PJK/2026</t>
  </si>
  <si>
    <t>1603 B/PK/PJK/2026</t>
  </si>
  <si>
    <t>1606 B/PK/PJK/2026</t>
  </si>
  <si>
    <t>1610 B/PK/PJK/2026</t>
  </si>
  <si>
    <t>1612 B/PK/PJK/2026</t>
  </si>
  <si>
    <t>80 PK/TUN/2026</t>
  </si>
  <si>
    <t>55 PK/TUN/2026</t>
  </si>
  <si>
    <t>H-DBS</t>
  </si>
  <si>
    <t>1623 B/PK/PJK/2026</t>
  </si>
  <si>
    <t>1632 B/PK/PJK/2026</t>
  </si>
  <si>
    <t>1639 B/PK/PJK/2026</t>
  </si>
  <si>
    <t>1645 B/PK/PJK/2026</t>
  </si>
  <si>
    <t>1648 B/PK/PJK/2026</t>
  </si>
  <si>
    <t>1659 B/PK/PJK/2026</t>
  </si>
  <si>
    <t>1660 B/PK/PJK/2026</t>
  </si>
  <si>
    <t>1665 B/PK/PJK/2026</t>
  </si>
  <si>
    <t>1666 B/PK/PJK/2026</t>
  </si>
  <si>
    <t>1667 B/PK/PJK/2026</t>
  </si>
  <si>
    <t>1676 B/PK/PJK/2026</t>
  </si>
  <si>
    <t>1694 B/PK/PJK/2026</t>
  </si>
  <si>
    <t>1695 B/PK/PJK/2026</t>
  </si>
  <si>
    <t>A-ANH</t>
  </si>
  <si>
    <t>1699 B/PK/PJK/2026</t>
  </si>
  <si>
    <t>1705 B/PK/PJK/2026</t>
  </si>
  <si>
    <t>1707 B/PK/PJK/2026</t>
  </si>
  <si>
    <t>1716 B/PK/PJK/2026</t>
  </si>
  <si>
    <t>1722 B/PK/PJK/2026</t>
  </si>
  <si>
    <t>1728 B/PK/PJK/2026</t>
  </si>
  <si>
    <t>1732 B/PK/PJK/2026</t>
  </si>
  <si>
    <t>1733 B/PK/PJK/2026</t>
  </si>
  <si>
    <t>1751 B/PK/PJK/2026</t>
  </si>
  <si>
    <t>1759 B/PK/PJK/2026</t>
  </si>
  <si>
    <t>1762 B/PK/PJK/2026</t>
  </si>
  <si>
    <t>1768 B/PK/PJK/2026</t>
  </si>
  <si>
    <t>1776 B/PK/PJK/2026</t>
  </si>
  <si>
    <t>1781 B/PK/PJK/2026</t>
  </si>
  <si>
    <t>1788 B/PK/PJK/2026</t>
  </si>
  <si>
    <t>1795 B/PK/PJK/2026</t>
  </si>
  <si>
    <t>1799 B/PK/PJK/2026</t>
  </si>
  <si>
    <t>1801 B/PK/PJK/2026</t>
  </si>
  <si>
    <t>1802 B/PK/PJK/2026</t>
  </si>
  <si>
    <t>1807 B/PK/PJK/2026</t>
  </si>
  <si>
    <t>1810 B/PK/PJK/2026</t>
  </si>
  <si>
    <t>1814 B/PK/PJK/2026</t>
  </si>
  <si>
    <t>1818 B/PK/PJK/2026</t>
  </si>
  <si>
    <t>1822 B/PK/PJK/2026</t>
  </si>
  <si>
    <t>1824 B/PK/PJK/2026</t>
  </si>
  <si>
    <t>1826 B/PK/PJK/2026</t>
  </si>
  <si>
    <t>1828 B/PK/PJK/2026</t>
  </si>
  <si>
    <t>1833 B/PK/PJK/2026</t>
  </si>
  <si>
    <t>1834 B/PK/PJK/2026</t>
  </si>
  <si>
    <t>1844 B/PK/PJK/2026</t>
  </si>
  <si>
    <t>1852 B/PK/PJK/2026</t>
  </si>
  <si>
    <t>1854 B/PK/PJK/2026</t>
  </si>
  <si>
    <t>1863 B/PK/PJK/2026</t>
  </si>
  <si>
    <t>1865 B/PK/PJK/2026</t>
  </si>
  <si>
    <t>1867 B/PK/PJK/2026</t>
  </si>
  <si>
    <t>1875 B/PK/PJK/2026</t>
  </si>
  <si>
    <t>1879 B/PK/PJK/2026</t>
  </si>
  <si>
    <t>1880 B/PK/PJK/2026</t>
  </si>
  <si>
    <t>1888 B/PK/PJK/2026</t>
  </si>
  <si>
    <t>1894 B/PK/PJK/2026</t>
  </si>
  <si>
    <t>1896 B/PK/PJK/2026</t>
  </si>
  <si>
    <t>1903 B/PK/PJK/2026</t>
  </si>
  <si>
    <t>1904 B/PK/PJK/2026</t>
  </si>
  <si>
    <t>1912 B/PK/PJK/2026</t>
  </si>
  <si>
    <t>1920 B/PK/PJK/2026</t>
  </si>
  <si>
    <t>1923 B/PK/PJK/2026</t>
  </si>
  <si>
    <t>1925 B/PK/PJK/2026</t>
  </si>
  <si>
    <t>1928 B/PK/PJK/2026</t>
  </si>
  <si>
    <t>1929 B/PK/PJK/2026</t>
  </si>
  <si>
    <t>1930 B/PK/PJK/2026</t>
  </si>
  <si>
    <t>1931 B/PK/PJK/2026</t>
  </si>
  <si>
    <t>1942 B/PK/PJK/2026</t>
  </si>
  <si>
    <t>1948 B/PK/PJK/2026</t>
  </si>
  <si>
    <t>1955 B/PK/PJK/2026</t>
  </si>
  <si>
    <t>1956 B/PK/PJK/2026</t>
  </si>
  <si>
    <t>1959 B/PK/PJK/2026</t>
  </si>
  <si>
    <t>1961 B/PK/PJK/2026</t>
  </si>
  <si>
    <t>1968 B/PK/PJK/2026</t>
  </si>
  <si>
    <t>1969 B/PK/PJK/2026</t>
  </si>
  <si>
    <t>1971 B/PK/PJK/2026</t>
  </si>
  <si>
    <t>1974 B/PK/PJK/2026</t>
  </si>
  <si>
    <t>1978 B/PK/PJK/2026</t>
  </si>
  <si>
    <t>1980 B/PK/PJK/2026</t>
  </si>
  <si>
    <t>1987 B/PK/PJK/2026</t>
  </si>
  <si>
    <t>1989 B/PK/PJK/2026</t>
  </si>
  <si>
    <t>2001 B/PK/PJK/2026</t>
  </si>
  <si>
    <t>2015 B/PK/PJK/2026</t>
  </si>
  <si>
    <t>2016 B/PK/PJK/2026</t>
  </si>
  <si>
    <t>2025 B/PK/PJK/2026</t>
  </si>
  <si>
    <t>2030 B/PK/PJK/2026</t>
  </si>
  <si>
    <t>2032 B/PK/PJK/2026</t>
  </si>
  <si>
    <t>2033 B/PK/PJK/2026</t>
  </si>
  <si>
    <t>2042 B/PK/PJK/2026</t>
  </si>
  <si>
    <t>2047 B/PK/PJK/2026</t>
  </si>
  <si>
    <t>2048 B/PK/PJK/2026</t>
  </si>
  <si>
    <t>2049 B/PK/PJK/2026</t>
  </si>
  <si>
    <t>2050 B/PK/PJK/2026</t>
  </si>
  <si>
    <t>2052 B/PK/PJK/2026</t>
  </si>
  <si>
    <t>2053 B/PK/PJK/2026</t>
  </si>
  <si>
    <t>2060 B/PK/PJK/2026</t>
  </si>
  <si>
    <t>2067 B/PK/PJK/2026</t>
  </si>
  <si>
    <t>2084 B/PK/PJK/2026</t>
  </si>
  <si>
    <t>2092 B/PK/PJK/2026</t>
  </si>
  <si>
    <t>2106 B/PK/PJK/2026</t>
  </si>
  <si>
    <t>2109 B/PK/PJK/2026</t>
  </si>
  <si>
    <t>2111 B/PK/PJK/2026</t>
  </si>
  <si>
    <t>2112 B/PK/PJK/2026</t>
  </si>
  <si>
    <t>2116 B/PK/PJK/2026</t>
  </si>
  <si>
    <t>2121 B/PK/PJK/2026</t>
  </si>
  <si>
    <t>2130 B/PK/PJK/2026</t>
  </si>
  <si>
    <t>2140 B/PK/PJK/2026</t>
  </si>
  <si>
    <t>2150 B/PK/PJK/2026</t>
  </si>
  <si>
    <t>2159 B/PK/PJK/2026</t>
  </si>
  <si>
    <t>2173 B/PK/PJK/2026</t>
  </si>
  <si>
    <t>2175 B/PK/PJK/2026</t>
  </si>
  <si>
    <t>2176 B/PK/PJK/2026</t>
  </si>
  <si>
    <t>2177 B/PK/PJK/2026</t>
  </si>
  <si>
    <t>2178 B/PK/PJK/2026</t>
  </si>
  <si>
    <t>2182 B/PK/PJK/2026</t>
  </si>
  <si>
    <t>2186 B/PK/PJK/2026</t>
  </si>
  <si>
    <t>2196 B/PK/PJK/2026</t>
  </si>
  <si>
    <t>2203 B/PK/PJK/2026</t>
  </si>
  <si>
    <t>2229 B/PK/PJK/2026</t>
  </si>
  <si>
    <t>2233 B/PK/PJK/2026</t>
  </si>
  <si>
    <t>2234 B/PK/PJK/2026</t>
  </si>
  <si>
    <t>2238 B/PK/PJK/2026</t>
  </si>
  <si>
    <t>2248 B/PK/PJK/2026</t>
  </si>
  <si>
    <t>2251 B/PK/PJK/2026</t>
  </si>
  <si>
    <t>2258 B/PK/PJK/2026</t>
  </si>
  <si>
    <t>2275 B/PK/PJK/2026</t>
  </si>
  <si>
    <t>2282 B/PK/PJK/2026</t>
  </si>
  <si>
    <t>2286 B/PK/PJK/2026</t>
  </si>
  <si>
    <t>2287 B/PK/PJK/2026</t>
  </si>
  <si>
    <t>2292 B/PK/PJK/2026</t>
  </si>
  <si>
    <t>2295 B/PK/PJK/2026</t>
  </si>
  <si>
    <t>2300 B/PK/PJK/2026</t>
  </si>
  <si>
    <t>2301 B/PK/PJK/2026</t>
  </si>
  <si>
    <t>2320 B/PK/PJK/2026</t>
  </si>
  <si>
    <t>2337 B/PK/PJK/2026</t>
  </si>
  <si>
    <t>2339 B/PK/PJK/2026</t>
  </si>
  <si>
    <t>2341 B/PK/PJK/2026</t>
  </si>
  <si>
    <t>2343 B/PK/PJK/2026</t>
  </si>
  <si>
    <t>2344 B/PK/PJK/2026</t>
  </si>
  <si>
    <t>2349 B/PK/PJK/2026</t>
  </si>
  <si>
    <t>2360 B/PK/PJK/2026</t>
  </si>
  <si>
    <t>2361 B/PK/PJK/2026</t>
  </si>
  <si>
    <t>2369 B/PK/PJK/2026</t>
  </si>
  <si>
    <t>2370 B/PK/PJK/2026</t>
  </si>
  <si>
    <t>2374 B/PK/PJK/2026</t>
  </si>
  <si>
    <t>2379 B/PK/PJK/2026</t>
  </si>
  <si>
    <t>2380 B/PK/PJK/2026</t>
  </si>
  <si>
    <t>2386 B/PK/PJK/2026</t>
  </si>
  <si>
    <t>2390 B/PK/PJK/2026</t>
  </si>
  <si>
    <t>2392 B/PK/PJK/2026</t>
  </si>
  <si>
    <t>2397 B/PK/PJK/2026</t>
  </si>
  <si>
    <t>2399 B/PK/PJK/2026</t>
  </si>
  <si>
    <t>2407 B/PK/PJK/2026</t>
  </si>
  <si>
    <t>2409 B/PK/PJK/2026</t>
  </si>
  <si>
    <t>2410 B/PK/PJK/2026</t>
  </si>
  <si>
    <t>2417 B/PK/PJK/2026</t>
  </si>
  <si>
    <t>2419 B/PK/PJK/2026</t>
  </si>
  <si>
    <t>2422 B/PK/PJK/2026</t>
  </si>
  <si>
    <t>2427 B/PK/PJK/2026</t>
  </si>
  <si>
    <t>2429 B/PK/PJK/2026</t>
  </si>
  <si>
    <t>2430 B/PK/PJK/2026</t>
  </si>
  <si>
    <t>2432 B/PK/PJK/2026</t>
  </si>
  <si>
    <t>2444 B/PK/PJK/2026</t>
  </si>
  <si>
    <t>2445 B/PK/PJK/2026</t>
  </si>
  <si>
    <t>2448 B/PK/PJK/2026</t>
  </si>
  <si>
    <t>2452 B/PK/PJK/2026</t>
  </si>
  <si>
    <t>2456 B/PK/PJK/2026</t>
  </si>
  <si>
    <t>2458 B/PK/PJK/2026</t>
  </si>
  <si>
    <t>2465 B/PK/PJK/2026</t>
  </si>
  <si>
    <t>2466 B/PK/PJK/2026</t>
  </si>
  <si>
    <t>2481 B/PK/PJK/2026</t>
  </si>
  <si>
    <t>2493 B/PK/PJK/2026</t>
  </si>
  <si>
    <t>2494 B/PK/PJK/2026</t>
  </si>
  <si>
    <t>2497 B/PK/PJK/2026</t>
  </si>
  <si>
    <t>2503 B/PK/PJK/2026</t>
  </si>
  <si>
    <t>2508 B/PK/PJK/2026</t>
  </si>
  <si>
    <t>2509 B/PK/PJK/2026</t>
  </si>
  <si>
    <t>2515 B/PK/PJK/2026</t>
  </si>
  <si>
    <t>2520 B/PK/PJK/2026</t>
  </si>
  <si>
    <t>2523 B/PK/PJK/2026</t>
  </si>
  <si>
    <t>2541 B/PK/PJK/2026</t>
  </si>
  <si>
    <t>2543 B/PK/PJK/2026</t>
  </si>
  <si>
    <t>2547 B/PK/PJK/2026</t>
  </si>
  <si>
    <t>2554 B/PK/PJK/2026</t>
  </si>
  <si>
    <t>2556 B/PK/PJK/2026</t>
  </si>
  <si>
    <t>2574 B/PK/PJK/2026</t>
  </si>
  <si>
    <t>2577 B/PK/PJK/2026</t>
  </si>
  <si>
    <t>2581 B/PK/PJK/2026</t>
  </si>
  <si>
    <t>2582 B/PK/PJK/2026</t>
  </si>
  <si>
    <t>2595 B/PK/PJK/2026</t>
  </si>
  <si>
    <t>2596 B/PK/PJK/2026</t>
  </si>
  <si>
    <t>2597 B/PK/PJK/2026</t>
  </si>
  <si>
    <t>2598 B/PK/PJK/2026</t>
  </si>
  <si>
    <t>2607 B/PK/PJK/2026</t>
  </si>
  <si>
    <t>2617 B/PK/PJK/2026</t>
  </si>
  <si>
    <t>2621 B/PK/PJK/2026</t>
  </si>
  <si>
    <t>2622 B/PK/PJK/2026</t>
  </si>
  <si>
    <t>2625 B/PK/PJK/2026</t>
  </si>
  <si>
    <t>2629 B/PK/PJK/2026</t>
  </si>
  <si>
    <t>2630 B/PK/PJK/2026</t>
  </si>
  <si>
    <t>2633 B/PK/PJK/2026</t>
  </si>
  <si>
    <t>2645 B/PK/PJK/2026</t>
  </si>
  <si>
    <t>2650 B/PK/PJK/2026</t>
  </si>
  <si>
    <t>2652 B/PK/PJK/2026</t>
  </si>
  <si>
    <t>2658 B/PK/PJK/2026</t>
  </si>
  <si>
    <t>2668 B/PK/PJK/2026</t>
  </si>
  <si>
    <t>2673 B/PK/PJK/2026</t>
  </si>
  <si>
    <t>2674 B/PK/PJK/2026</t>
  </si>
  <si>
    <t>90 PK/TUN/TF/2026</t>
  </si>
  <si>
    <t>76 PK/TUN/TF/2026</t>
  </si>
  <si>
    <t>197 K/TUN/2026</t>
  </si>
  <si>
    <t>238 K/TUN/2026</t>
  </si>
  <si>
    <t>1592 B/PK/PJK/2026</t>
  </si>
  <si>
    <t>1614 B/PK/PJK/2026</t>
  </si>
  <si>
    <t>84 PK/TUN/2026</t>
  </si>
  <si>
    <t>1736 B/PK/PJK/2026</t>
  </si>
  <si>
    <t>1770 B/PK/PJK/2026</t>
  </si>
  <si>
    <t>1901 B/PK/PJK/2026</t>
  </si>
  <si>
    <t>1936 B/PK/PJK/2026</t>
  </si>
  <si>
    <t>1967 B/PK/PJK/2026</t>
  </si>
  <si>
    <t>1973 B/PK/PJK/2026</t>
  </si>
  <si>
    <t>1981 B/PK/PJK/2026</t>
  </si>
  <si>
    <t>1999 B/PK/PJK/2026</t>
  </si>
  <si>
    <t>2004 B/PK/PJK/2026</t>
  </si>
  <si>
    <t>2021 B/PK/PJK/2026</t>
  </si>
  <si>
    <t>2119 B/PK/PJK/2026</t>
  </si>
  <si>
    <t>2206 B/PK/PJK/2026</t>
  </si>
  <si>
    <t>2211 B/PK/PJK/2026</t>
  </si>
  <si>
    <t>2257 B/PK/PJK/2026</t>
  </si>
  <si>
    <t>2266 B/PK/PJK/2026</t>
  </si>
  <si>
    <t>2323 B/PK/PJK/2026</t>
  </si>
  <si>
    <t>2398 B/PK/PJK/2026</t>
  </si>
  <si>
    <t>2414 B/PK/PJK/2026</t>
  </si>
  <si>
    <t>2469 B/PK/PJK/2026</t>
  </si>
  <si>
    <t>2472 B/PK/PJK/2026</t>
  </si>
  <si>
    <t>2487 B/PK/PJK/2026</t>
  </si>
  <si>
    <t>2490 B/PK/PJK/2026</t>
  </si>
  <si>
    <t>2525 B/PK/PJK/2026</t>
  </si>
  <si>
    <t>2551 B/PK/PJK/2026</t>
  </si>
  <si>
    <t>2557 B/PK/PJK/2026</t>
  </si>
  <si>
    <t>2559 B/PK/PJK/2026</t>
  </si>
  <si>
    <t>2563 B/PK/PJK/2026</t>
  </si>
  <si>
    <t>2564 B/PK/PJK/2026</t>
  </si>
  <si>
    <t>2576 B/PK/PJK/2026</t>
  </si>
  <si>
    <t>247 K/TUN/2026</t>
  </si>
  <si>
    <t>30 PK/TUN/2026</t>
  </si>
  <si>
    <t>290 K/TUN/2026</t>
  </si>
  <si>
    <t>232 K/TUN/2026</t>
  </si>
  <si>
    <t>195 K/TUN/2026</t>
  </si>
  <si>
    <t>282 K/TUN/2026</t>
  </si>
  <si>
    <t>294 K/TUN/PU/2026</t>
  </si>
  <si>
    <t>257 K/TUN/2026</t>
  </si>
  <si>
    <t>285 K/TUN/TF/2026</t>
  </si>
  <si>
    <t>262 K/TUN/TF/2026</t>
  </si>
  <si>
    <t>338 K/TUN/2026</t>
  </si>
  <si>
    <t>27 PK/TUN/TF/2026</t>
  </si>
  <si>
    <t>183 K/TUN/2026</t>
  </si>
  <si>
    <t>261 K/TUN/2026</t>
  </si>
  <si>
    <t>160 K/TUN/2026</t>
  </si>
  <si>
    <t>288 K/TUN/2026</t>
  </si>
  <si>
    <t>373 K/TUN/2026</t>
  </si>
  <si>
    <t>292 K/TUN/2026</t>
  </si>
  <si>
    <t>337 K/TUN/2026</t>
  </si>
  <si>
    <t>388 K/TUN/2026</t>
  </si>
  <si>
    <t>366 K/TUN/2026</t>
  </si>
  <si>
    <t>222 K/TUN/2026</t>
  </si>
  <si>
    <t>173 K/TUN/2026</t>
  </si>
  <si>
    <t>395 K/TUN/2026</t>
  </si>
  <si>
    <t>376 K/TUN/2026</t>
  </si>
  <si>
    <t>253 K/TUN/2026</t>
  </si>
  <si>
    <t>214 K/TUN/2026</t>
  </si>
  <si>
    <t>298 K/TUN/2026</t>
  </si>
  <si>
    <t>357 K/TUN/2026</t>
  </si>
  <si>
    <t>374 K/TUN/2026</t>
  </si>
  <si>
    <t>271 K/TUN/2026</t>
  </si>
  <si>
    <t>155 K/TUN/2026</t>
  </si>
  <si>
    <t>176 K/TUN/2026</t>
  </si>
  <si>
    <t>377 K/TUN/2026</t>
  </si>
  <si>
    <t>171 K/TUN/2026</t>
  </si>
  <si>
    <t>148 K/TUN/2026</t>
  </si>
  <si>
    <t>317 K/TUN/2026</t>
  </si>
  <si>
    <t>234 K/TUN/2026</t>
  </si>
  <si>
    <t>274 K/TUN/2026</t>
  </si>
  <si>
    <t>400 K/TUN/2026</t>
  </si>
  <si>
    <t>67 PK/TUN/2026</t>
  </si>
  <si>
    <t>291 K/TUN/2026</t>
  </si>
  <si>
    <t>263 K/TUN/2026</t>
  </si>
  <si>
    <t>241 K/TUN/2026</t>
  </si>
  <si>
    <t>100 PK/TUN/TF/2026</t>
  </si>
  <si>
    <t>301 K/TUN/2026</t>
  </si>
  <si>
    <t>353 K/TUN/2026</t>
  </si>
  <si>
    <t>229 K/TUN/2026</t>
  </si>
  <si>
    <t>405 K/TUN/2026</t>
  </si>
  <si>
    <t>304 K/TUN/2026</t>
  </si>
  <si>
    <t>379 K/TUN/2026</t>
  </si>
  <si>
    <t>35 PK/TUN/TF/2026</t>
  </si>
  <si>
    <t>297 K/TUN/2026</t>
  </si>
  <si>
    <t>210 K/TUN/2026</t>
  </si>
  <si>
    <t>299 K/TUN/2026</t>
  </si>
  <si>
    <t>360 K/TUN/2026</t>
  </si>
  <si>
    <t>310 K/TUN/2026</t>
  </si>
  <si>
    <t>251 K/TUN/KI/2026</t>
  </si>
  <si>
    <t>308 K/TUN/2026</t>
  </si>
  <si>
    <t>166 K/TUN/2026</t>
  </si>
  <si>
    <t>207 K/TUN/KI/2026</t>
  </si>
  <si>
    <t>10 P/HUM/2026</t>
  </si>
  <si>
    <t>267 K/TUN/2026</t>
  </si>
  <si>
    <t>286 K/TUN/2026</t>
  </si>
  <si>
    <t>162 K/TUN/2026</t>
  </si>
  <si>
    <t>239 K/TUN/2026</t>
  </si>
  <si>
    <t>314 K/TUN/2026</t>
  </si>
  <si>
    <t>371 K/TUN/2026</t>
  </si>
  <si>
    <t>175 K/TUN/2026</t>
  </si>
  <si>
    <t>275 K/TUN/2026</t>
  </si>
  <si>
    <t>370 K/TUN/2026</t>
  </si>
  <si>
    <t>391 K/TUN/2026</t>
  </si>
  <si>
    <t>170 K/TUN/2026</t>
  </si>
  <si>
    <t>245 K/TUN/2026</t>
  </si>
  <si>
    <t>159 K/TUN/2026</t>
  </si>
  <si>
    <t>165 K/TUN/2026</t>
  </si>
  <si>
    <t>235 K/TUN/2026</t>
  </si>
  <si>
    <t>406 K/TUN/2026</t>
  </si>
  <si>
    <t>306 K/TUN/2026</t>
  </si>
  <si>
    <t>386 K/TUN/2026</t>
  </si>
  <si>
    <t>158 K/TUN/2026</t>
  </si>
  <si>
    <t>330 K/TUN/2026</t>
  </si>
  <si>
    <t>272 K/TUN/2026</t>
  </si>
  <si>
    <t>248 K/TUN/2026</t>
  </si>
  <si>
    <t>339 K/TUN/2026</t>
  </si>
  <si>
    <t>61 PK/TUN/TF/2026</t>
  </si>
  <si>
    <t>240 K/TUN/KI/2026</t>
  </si>
  <si>
    <t>318 K/TUN/2026</t>
  </si>
  <si>
    <t>255 K/TUN/2026</t>
  </si>
  <si>
    <t>350 K/TUN/2026</t>
  </si>
  <si>
    <t>237 K/TUN/2026</t>
  </si>
  <si>
    <t>149 K/TUN/2026</t>
  </si>
  <si>
    <t>316 K/TUN/2026</t>
  </si>
  <si>
    <t>174 K/TUN/2026</t>
  </si>
  <si>
    <t>244 K/TUN/2026</t>
  </si>
  <si>
    <t>213 K/TUN/2026</t>
  </si>
  <si>
    <t>224 K/TUN/2026</t>
  </si>
  <si>
    <t>236 K/TUN/2026</t>
  </si>
  <si>
    <t>325 K/TUN/2026</t>
  </si>
  <si>
    <t>39 PK/TUN/2026</t>
  </si>
  <si>
    <t>206 K/TUN/2026</t>
  </si>
  <si>
    <t>233 K/TUN/2026</t>
  </si>
  <si>
    <t>202 K/TUN/2026</t>
  </si>
  <si>
    <t>358 K/TUN/2026</t>
  </si>
  <si>
    <t>328 K/TUN/2026</t>
  </si>
  <si>
    <t>334 K/TUN/2026</t>
  </si>
  <si>
    <t>331 K/TUN/2026</t>
  </si>
  <si>
    <t>307 K/TUN/2026</t>
  </si>
  <si>
    <t>212 K/TUN/2026</t>
  </si>
  <si>
    <t>45 PK/TUN/2026</t>
  </si>
  <si>
    <t>78 PK/TUN/2026</t>
  </si>
  <si>
    <t>365 K/TUN/2026</t>
  </si>
  <si>
    <t>407 K/TUN/2026</t>
  </si>
  <si>
    <t>172 K/TUN/2026</t>
  </si>
  <si>
    <t>86 PK/TUN/2026</t>
  </si>
  <si>
    <t>258 K/TUN/KI/2026</t>
  </si>
  <si>
    <t>161 K/TUN/2026</t>
  </si>
  <si>
    <t>242 K/TUN/2026</t>
  </si>
  <si>
    <t>256 K/TUN/KI/2026</t>
  </si>
  <si>
    <t>1061 PK/PID.SUS/2026</t>
  </si>
  <si>
    <t>H-SOE</t>
  </si>
  <si>
    <t>A-YST</t>
  </si>
  <si>
    <t>1304 PK/PID.SUS/2026</t>
  </si>
  <si>
    <t>4221 K/PID.SUS/2026</t>
  </si>
  <si>
    <t>A-CAR</t>
  </si>
  <si>
    <t>2588 K/Pid.Sus/2026</t>
  </si>
  <si>
    <t>Kasasi Khusus</t>
  </si>
  <si>
    <t>H-YNT</t>
  </si>
  <si>
    <t>H-AH-ANS</t>
  </si>
  <si>
    <t>A-YUFA</t>
  </si>
  <si>
    <t>EMILIA DJAJASUBAGIA</t>
  </si>
  <si>
    <t>4478 K/PID.SUS/2026</t>
  </si>
  <si>
    <t>A-RFW</t>
  </si>
  <si>
    <t>3059 K/PID.SUS/2026</t>
  </si>
  <si>
    <t>A-HPY</t>
  </si>
  <si>
    <t>4432 K/PID.SUS/2026</t>
  </si>
  <si>
    <t>A-NMI</t>
  </si>
  <si>
    <t>3486 K/PID.SUS/2026</t>
  </si>
  <si>
    <t>3547 K/PID.SUS/2026</t>
  </si>
  <si>
    <t>3972 K/PID.SUS/2026</t>
  </si>
  <si>
    <t>3980 K/PID.SUS/2026</t>
  </si>
  <si>
    <t>A-URA</t>
  </si>
  <si>
    <t>3971 K/PID.SUS/2026</t>
  </si>
  <si>
    <t>A-WEN</t>
  </si>
  <si>
    <t>4125 K/PID.SUS/2026</t>
  </si>
  <si>
    <t>A-FRD</t>
  </si>
  <si>
    <t>ARMAN SURYA PUTRA</t>
  </si>
  <si>
    <t>4340 K/PID.SUS/2026</t>
  </si>
  <si>
    <t>4486 K/PID.SUS-LH/2026</t>
  </si>
  <si>
    <t>A-WGA</t>
  </si>
  <si>
    <t>4763 K/PID.SUS/2026</t>
  </si>
  <si>
    <t>A-RYR</t>
  </si>
  <si>
    <t>4861 K/PID.SUS/2026</t>
  </si>
  <si>
    <t>A-COP</t>
  </si>
  <si>
    <t>1695 K/PID.SUS/2026</t>
  </si>
  <si>
    <t>H-HM</t>
  </si>
  <si>
    <t>H-APH</t>
  </si>
  <si>
    <t>A-BOY</t>
  </si>
  <si>
    <t>3508 K/PID.SUS/2026</t>
  </si>
  <si>
    <t>2849 K/PID.SUS/2026</t>
  </si>
  <si>
    <t>3314 K/PID.SUS/2026</t>
  </si>
  <si>
    <t>3500 K/PID.SUS/2026</t>
  </si>
  <si>
    <t>3579 K/PID.SUS/2026</t>
  </si>
  <si>
    <t>3153 K/PID.SUS/2026</t>
  </si>
  <si>
    <t>5424 K/PID.SUS/2026</t>
  </si>
  <si>
    <t>H-SL</t>
  </si>
  <si>
    <t>5931 K/PID.SUS/2026</t>
  </si>
  <si>
    <t>MURGANDA SITOMPUL</t>
  </si>
  <si>
    <t>3983 K/PID.SUS/2026</t>
  </si>
  <si>
    <t>3741 K/PID.SUS/2026</t>
  </si>
  <si>
    <t>4577 K/PID.SUS/2026</t>
  </si>
  <si>
    <t>1302 PK/PID.SUS/2026</t>
  </si>
  <si>
    <t>4611 K/PID.SUS/2026</t>
  </si>
  <si>
    <t>1202 PK/PID.SUS/2026</t>
  </si>
  <si>
    <t>JOKO SAPTONO</t>
  </si>
  <si>
    <t>5258 K/PID.SUS/2026</t>
  </si>
  <si>
    <t>H-JUP</t>
  </si>
  <si>
    <t>A-MOU</t>
  </si>
  <si>
    <t>3626 K/PID.SUS/2026</t>
  </si>
  <si>
    <t>2787 K/PID.SUS/2026</t>
  </si>
  <si>
    <t>3598 K/PID.SUS-LH/2026</t>
  </si>
  <si>
    <t>3257 K/PID.SUS/2026</t>
  </si>
  <si>
    <t>3461 K/PID.SUS/2026</t>
  </si>
  <si>
    <t>3567 K/PID.SUS/2026</t>
  </si>
  <si>
    <t>3488 K/PID.SUS/2026</t>
  </si>
  <si>
    <t>3767 K/PID.SUS/2026</t>
  </si>
  <si>
    <t>927 PK/PID.SUS/2026</t>
  </si>
  <si>
    <t>4376 K/PID.SUS/2026</t>
  </si>
  <si>
    <t>H-SGS</t>
  </si>
  <si>
    <t>A-IDR</t>
  </si>
  <si>
    <t>3673 K/PID.SUS/2026</t>
  </si>
  <si>
    <t>1099 PK/PID.SUS/2026</t>
  </si>
  <si>
    <t>2725 K/PID.SUS/2026</t>
  </si>
  <si>
    <t>3103 K/PID.SUS/2026</t>
  </si>
  <si>
    <t>3116 K/PID.SUS/2026</t>
  </si>
  <si>
    <t>2766 K/PID.SUS/2026</t>
  </si>
  <si>
    <t>4500 K/PID.SUS/2026</t>
  </si>
  <si>
    <t>3882 K/PID.SUS/2026</t>
  </si>
  <si>
    <t>4361 K/PID.SUS/2026</t>
  </si>
  <si>
    <t>4490 K/PID.SUS/2026</t>
  </si>
  <si>
    <t>3933 K/PID.SUS/2026</t>
  </si>
  <si>
    <t>4218 K/PID.SUS/2026</t>
  </si>
  <si>
    <t>4494 K/PID.SUS/2026</t>
  </si>
  <si>
    <t>3734 K/PID.SUS/2026</t>
  </si>
  <si>
    <t>3356 K/PID.SUS/2026</t>
  </si>
  <si>
    <t>3945 K/PID.SUS/2026</t>
  </si>
  <si>
    <t>3965 K/PID.SUS/2026</t>
  </si>
  <si>
    <t>6572 K/PID.SUS/2026</t>
  </si>
  <si>
    <t>H-AH-AMJ</t>
  </si>
  <si>
    <t>5207 K/PID.SUS/2026</t>
  </si>
  <si>
    <t>4275 K/PID.SUS/2026</t>
  </si>
  <si>
    <t>4457 K/PID.SUS/2026</t>
  </si>
  <si>
    <t>AGUNG SULISTIYONO</t>
  </si>
  <si>
    <t>1560 PK/PID.SUS/2026</t>
  </si>
  <si>
    <t>A-SIR</t>
  </si>
  <si>
    <t>5319 K/PID.SUS/2026</t>
  </si>
  <si>
    <t>4809 K/PID.SUS/2026</t>
  </si>
  <si>
    <t>5766 K/PID.SUS/2026</t>
  </si>
  <si>
    <t>3881 K/PID.SUS/2026</t>
  </si>
  <si>
    <t>5088 K/PID.SUS/2026</t>
  </si>
  <si>
    <t>1364 PK/PID.SUS/2026</t>
  </si>
  <si>
    <t>7108 K/PID.SUS/2026</t>
  </si>
  <si>
    <t>8420 K/PID.SUS/2026</t>
  </si>
  <si>
    <t>Hakim Tunggal</t>
  </si>
  <si>
    <t>5226 K/PID.SUS/2026</t>
  </si>
  <si>
    <t>A-KKO</t>
  </si>
  <si>
    <t>9131 K/PID.SUS/2026</t>
  </si>
  <si>
    <t>1177 PK/PID.SUS/2026</t>
  </si>
  <si>
    <t>4063 K/PID.SUS/2026</t>
  </si>
  <si>
    <t>5299 K/PID.SUS/2026</t>
  </si>
  <si>
    <t>H-TMA</t>
  </si>
  <si>
    <t>A-PRO</t>
  </si>
  <si>
    <t>6312 K/PID.SUS/2026</t>
  </si>
  <si>
    <t>6293 K/PID.SUS/2026</t>
  </si>
  <si>
    <t>6073 K/PID.SUS/2026</t>
  </si>
  <si>
    <t>7831 K/PID.SUS/2026</t>
  </si>
  <si>
    <t>6562 K/PID.SUS/2026</t>
  </si>
  <si>
    <t>3435 K/PID.SUS/2026</t>
  </si>
  <si>
    <t>2996 K/PID.SUS/2026</t>
  </si>
  <si>
    <t>1062 PK/PID.SUS/2026</t>
  </si>
  <si>
    <t>1151 PK/PID.SUS/2026</t>
  </si>
  <si>
    <t>4084 K/PID.SUS/2026</t>
  </si>
  <si>
    <t>3429 K/PID.SUS/2026</t>
  </si>
  <si>
    <t>1184 PK/PID.SUS/2026</t>
  </si>
  <si>
    <t>3099 K/PID.SUS/2026</t>
  </si>
  <si>
    <t>1437 PK/PID.SUS/2026</t>
  </si>
  <si>
    <t>3621 K/PID.SUS/2026</t>
  </si>
  <si>
    <t>4513 K/PID.SUS/2026</t>
  </si>
  <si>
    <t>2544 K/PID.SUS/2026</t>
  </si>
  <si>
    <t>1001 PK/PID.SUS/2026</t>
  </si>
  <si>
    <t>A-RST</t>
  </si>
  <si>
    <t>1003 PK/PID.SUS/2026</t>
  </si>
  <si>
    <t>2457 K/PID.SUS/2026</t>
  </si>
  <si>
    <t>1212 PK/PID.SUS/2026</t>
  </si>
  <si>
    <t>2545 K/PID.SUS/2026</t>
  </si>
  <si>
    <t>A-DR</t>
  </si>
  <si>
    <t>3280 K/PID.SUS/2026</t>
  </si>
  <si>
    <t>3569 K/PID.SUS/2026</t>
  </si>
  <si>
    <t>A-WND</t>
  </si>
  <si>
    <t>3106 K/PID.SUS/2026</t>
  </si>
  <si>
    <t>3350 K/PID.SUS/2026</t>
  </si>
  <si>
    <t>3495 K/PID.SUS/2026</t>
  </si>
  <si>
    <t>A-IUS</t>
  </si>
  <si>
    <t>3686 K/PID.SUS/2026</t>
  </si>
  <si>
    <t>1274 PK/PID.SUS/2026</t>
  </si>
  <si>
    <t>3908 K/PID.SUS/2026</t>
  </si>
  <si>
    <t>1518 PK/PID.SUS/2026</t>
  </si>
  <si>
    <t>4774 K/PID.SUS/2026</t>
  </si>
  <si>
    <t>1652 PK/PID.SUS/2026</t>
  </si>
  <si>
    <t>H-YP</t>
  </si>
  <si>
    <t>A-YT</t>
  </si>
  <si>
    <t>1641 PK/PID.SUS/2026</t>
  </si>
  <si>
    <t>A-ASW</t>
  </si>
  <si>
    <t>1708 PK/PID.SUS/2026</t>
  </si>
  <si>
    <t>1094 PK/PID.SUS/2026</t>
  </si>
  <si>
    <t>3304 K/PID.SUS/2026</t>
  </si>
  <si>
    <t>1144 PK/PID.SUS/2026</t>
  </si>
  <si>
    <t>3142 K/PID.SUS/2026</t>
  </si>
  <si>
    <t>3991 K/PID.SUS/2026</t>
  </si>
  <si>
    <t>5084 K/PID.SUS/2026</t>
  </si>
  <si>
    <t>1228 PK/PID.SUS/2026</t>
  </si>
  <si>
    <t>A-NSK</t>
  </si>
  <si>
    <t>3269 K/PID.SUS/2026</t>
  </si>
  <si>
    <t>4492 K/PID.SUS/2026</t>
  </si>
  <si>
    <t>1719 PK/PID.SUS/2026</t>
  </si>
  <si>
    <t>5308 K/PID.SUS/2026</t>
  </si>
  <si>
    <t>5388 K/PID.SUS/2026</t>
  </si>
  <si>
    <t>1011 PK/PID.SUS/2026</t>
  </si>
  <si>
    <t>A-END</t>
  </si>
  <si>
    <t>1406 PK/PID.SUS/2026</t>
  </si>
  <si>
    <t>3114 K/PID.SUS/2026</t>
  </si>
  <si>
    <t>1126 PK/PID.SUS/2026</t>
  </si>
  <si>
    <t>1246 PK/PID.SUS/2026</t>
  </si>
  <si>
    <t>1539 PK/PID.SUS/2026</t>
  </si>
  <si>
    <t>3138 K/PID.SUS/2026</t>
  </si>
  <si>
    <t>3492 K/PID.SUS/2026</t>
  </si>
  <si>
    <t>1542 PK/PID.SUS/2026</t>
  </si>
  <si>
    <t>2856 K/PID.SUS/2026</t>
  </si>
  <si>
    <t>3648 K/PID.SUS/2026</t>
  </si>
  <si>
    <t>4073 K/PID.SUS/2026</t>
  </si>
  <si>
    <t>3649 K/PID.SUS/2026</t>
  </si>
  <si>
    <t>A-WID</t>
  </si>
  <si>
    <t>1643 PK/PID.SUS/2026</t>
  </si>
  <si>
    <t>1678 PK/PID.SUS/2026</t>
  </si>
  <si>
    <t>1631 PK/PID.SUS-LH/2026</t>
  </si>
  <si>
    <t>4534 K/PID.SUS/2026</t>
  </si>
  <si>
    <t>743 PK/PID.SUS/2026</t>
  </si>
  <si>
    <t>6447 K/PID.SUS/2026</t>
  </si>
  <si>
    <t>2224 PK/PID.SUS/2026</t>
  </si>
  <si>
    <t>1543 PK/PID.SUS/2026</t>
  </si>
  <si>
    <t>A-AP</t>
  </si>
  <si>
    <t>4381 K/PID.SUS/2026</t>
  </si>
  <si>
    <t>5028 K/PID.SUS/2026</t>
  </si>
  <si>
    <t>4413 K/PID.SUS/2026</t>
  </si>
  <si>
    <t>3599 K/PID.SUS/2026</t>
  </si>
  <si>
    <t>4115 K/PID.SUS/2026</t>
  </si>
  <si>
    <t>973 PK/PID.SUS/2026</t>
  </si>
  <si>
    <t>2808 K/PID.SUS/2026</t>
  </si>
  <si>
    <t>1253 PK/PID.SUS/2026</t>
  </si>
  <si>
    <t>4748 K/PID.SUS/2026</t>
  </si>
  <si>
    <t>2791 K/PID.SUS/2026</t>
  </si>
  <si>
    <t>4885 K/PID.SUS/2026</t>
  </si>
  <si>
    <t>5273 K/PID.SUS-LH/2026</t>
  </si>
  <si>
    <t>3215 K/PID.SUS/2026</t>
  </si>
  <si>
    <t>2713 K/PID.SUS/2026</t>
  </si>
  <si>
    <t>5368 K/PID.SUS/2026</t>
  </si>
  <si>
    <t>3083 K/PID.SUS/2026</t>
  </si>
  <si>
    <t>3189 K/PID.SUS/2026</t>
  </si>
  <si>
    <t>4640 K/PID.SUS/2026</t>
  </si>
  <si>
    <t>A-BUP</t>
  </si>
  <si>
    <t>3596 K/PID.SUS/2026</t>
  </si>
  <si>
    <t>5328 K/PID.SUS/2026</t>
  </si>
  <si>
    <t>3181 K/PID.SUS/2026</t>
  </si>
  <si>
    <t>2197 K/PID.SUS/2026</t>
  </si>
  <si>
    <t>2464 K/PID.SUS/2026</t>
  </si>
  <si>
    <t>A-FST</t>
  </si>
  <si>
    <t>4257 K/PID.SUS/2026</t>
  </si>
  <si>
    <t>A-MAP</t>
  </si>
  <si>
    <t>2680 K/PID.SUS/2026</t>
  </si>
  <si>
    <t>2589 K/Pid.Sus/2026</t>
  </si>
  <si>
    <t>3832 K/PID.SUS/2026</t>
  </si>
  <si>
    <t>A-BRAZ</t>
  </si>
  <si>
    <t>4083 K/PID.SUS/2026</t>
  </si>
  <si>
    <t>4251 K/PID.SUS/2026</t>
  </si>
  <si>
    <t>4191 K/PID.SUS/2026</t>
  </si>
  <si>
    <t>4335 K/PID.SUS/2026</t>
  </si>
  <si>
    <t>4239 K/PID.SUS/2026</t>
  </si>
  <si>
    <t>4459 K/PID.SUS/2026</t>
  </si>
  <si>
    <t>A-LIZ</t>
  </si>
  <si>
    <t>4503 K/PID.SUS/2026</t>
  </si>
  <si>
    <t>5340 K/PID.SUS/2026</t>
  </si>
  <si>
    <t>A-MFI</t>
  </si>
  <si>
    <t>4580 K/PID.SUS/2026</t>
  </si>
  <si>
    <t>1558 PK/PID.SUS/2026</t>
  </si>
  <si>
    <t>5070 K/PID.SUS/2026</t>
  </si>
  <si>
    <t>1627 PK/PID.SUS/2026</t>
  </si>
  <si>
    <t>A-NIS</t>
  </si>
  <si>
    <t>1591 PK/PID.SUS/2026</t>
  </si>
  <si>
    <t>4934 K/PID.SUS/2026</t>
  </si>
  <si>
    <t>3203 K/PID.SUS/2026</t>
  </si>
  <si>
    <t>A-AWB</t>
  </si>
  <si>
    <t>5440 K/PID.SUS/2026</t>
  </si>
  <si>
    <t>A-EVM</t>
  </si>
  <si>
    <t>5391 K/PID.SUS/2026</t>
  </si>
  <si>
    <t>6271 K/PID.SUS/2026</t>
  </si>
  <si>
    <t>A-HND</t>
  </si>
  <si>
    <t>5757 K/PID.SUS/2026</t>
  </si>
  <si>
    <t>5997 K/PID.SUS/2026</t>
  </si>
  <si>
    <t>5438 K/PID.SUS/2026</t>
  </si>
  <si>
    <t>934 PK/PID.SUS/2026</t>
  </si>
  <si>
    <t>1656 PK/PID.SUS/2026</t>
  </si>
  <si>
    <t>1369 PK/PID.SUS/2026</t>
  </si>
  <si>
    <t>1114 PK/PID.SUS/2026</t>
  </si>
  <si>
    <t>4896 K/PID.SUS/2026</t>
  </si>
  <si>
    <t>5194 K/PID.SUS/2026</t>
  </si>
  <si>
    <t>1310 PK/PID.SUS/2026</t>
  </si>
  <si>
    <t>3687 K/PID.SUS/2026</t>
  </si>
  <si>
    <t>2803 K/PID.SUS/2026</t>
  </si>
  <si>
    <t>3198 K/PID.SUS/2026</t>
  </si>
  <si>
    <t>3205 K/PID.SUS/2026</t>
  </si>
  <si>
    <t>4181 K/PID.SUS/2026</t>
  </si>
  <si>
    <t>5096 K/PID.SUS/2026</t>
  </si>
  <si>
    <t>5117 K/PID.SUS/2026</t>
  </si>
  <si>
    <t>6564 K/PID.SUS/2026</t>
  </si>
  <si>
    <t>2799 K/PID.SUS/2026</t>
  </si>
  <si>
    <t>3866 K/PID.SUS/2026</t>
  </si>
  <si>
    <t>4762 K/PID.SUS/2026</t>
  </si>
  <si>
    <t>6781 K/PID.SUS/2026</t>
  </si>
  <si>
    <t>3846 K/PID.SUS/2026</t>
  </si>
  <si>
    <t>4406 K/PID.SUS/2026</t>
  </si>
  <si>
    <t>1728 PK/PID.SUS/2026</t>
  </si>
  <si>
    <t>4258 K/PID.SUS/2026</t>
  </si>
  <si>
    <t>4802 K/PID.SUS/2026</t>
  </si>
  <si>
    <t>4913 K/PID.SUS/2026</t>
  </si>
  <si>
    <t>4794 K/PID.SUS/2026</t>
  </si>
  <si>
    <t>5092 K/PID.SUS/2026</t>
  </si>
  <si>
    <t>5247 K/PID.SUS/2026</t>
  </si>
  <si>
    <t>5990 K/PID.SUS/2026</t>
  </si>
  <si>
    <t>6512 K/PID.SUS-LH/2026</t>
  </si>
  <si>
    <t>6464 K/PID.SUS/2026</t>
  </si>
  <si>
    <t>6745 K/PID.SUS/2026</t>
  </si>
  <si>
    <t>5859 K/PID.SUS/2026</t>
  </si>
  <si>
    <t>6082 K/PID.SUS/2026</t>
  </si>
  <si>
    <t>6198 K/PID.SUS/2026</t>
  </si>
  <si>
    <t>6182 K/PID.SUS/2026</t>
  </si>
  <si>
    <t>3270 K/PID.SUS/2026</t>
  </si>
  <si>
    <t>3494 K/PID.SUS/2026</t>
  </si>
  <si>
    <t>1596 PK/PID.SUS/2026</t>
  </si>
  <si>
    <t>4716 K/PID.SUS/2026</t>
  </si>
  <si>
    <t>4591 K/PID.SUS/2026</t>
  </si>
  <si>
    <t>5173 K/PID.SUS/2026</t>
  </si>
  <si>
    <t>5855 K/PID.SUS/2026</t>
  </si>
  <si>
    <t>3411 K/PID.SUS/2026</t>
  </si>
  <si>
    <t>4535 K/PID.SUS/2026</t>
  </si>
  <si>
    <t>1909 PK/PID.SUS/2026</t>
  </si>
  <si>
    <t>5305 K/PID.SUS/2026</t>
  </si>
  <si>
    <t>1700 PK/PID.SUS/2026</t>
  </si>
  <si>
    <t>4010 K/PID.SUS/2026</t>
  </si>
  <si>
    <t>3654 K/PID.SUS/2026</t>
  </si>
  <si>
    <t>1120 PK/PID.SUS/2026</t>
  </si>
  <si>
    <t>5880 K/PID.SUS/2026</t>
  </si>
  <si>
    <t>3754 K/PID.SUS/2026</t>
  </si>
  <si>
    <t>4146 K/PID.SUS/2026</t>
  </si>
  <si>
    <t>2654 K/PID.SUS/2026</t>
  </si>
  <si>
    <t>A-HRY</t>
  </si>
  <si>
    <t>4953 K/PID.SUS/2026</t>
  </si>
  <si>
    <t>3511 K/PID.SUS/2026</t>
  </si>
  <si>
    <t>3473 K/PID.SUS/2026</t>
  </si>
  <si>
    <t>4866 K/PID.SUS/2026</t>
  </si>
  <si>
    <t>5133 K/PID.SUS/2026</t>
  </si>
  <si>
    <t>5100 K/PID.SUS/2026</t>
  </si>
  <si>
    <t>1176 PK/PID.SUS/2026</t>
  </si>
  <si>
    <t>5175 K/PID.SUS/2026</t>
  </si>
  <si>
    <t>4450 K/PID.SUS/2026</t>
  </si>
  <si>
    <t>965 PK/PID.SUS/2026</t>
  </si>
  <si>
    <t>894 PK/PID.SUS/2026</t>
  </si>
  <si>
    <t>A-AGD</t>
  </si>
  <si>
    <t>2590 K/Pid.Sus/2026</t>
  </si>
  <si>
    <t>A-AMIR</t>
  </si>
  <si>
    <t>4947 K/PID.SUS/2026</t>
  </si>
  <si>
    <t>A-VIT</t>
  </si>
  <si>
    <t>3869 K/PID.SUS/2026</t>
  </si>
  <si>
    <t>A-MSY</t>
  </si>
  <si>
    <t>5711 K/PID.SUS/2026</t>
  </si>
  <si>
    <t>4480 K/PID.SUS/2026</t>
  </si>
  <si>
    <t>5430 K/PID.SUS/2026</t>
  </si>
  <si>
    <t>1511 PK/PID.SUS/2026</t>
  </si>
  <si>
    <t>4632 K/PID.SUS/2026</t>
  </si>
  <si>
    <t>4820 K/PID.SUS/2026</t>
  </si>
  <si>
    <t>1625 PK/PID.SUS/2026</t>
  </si>
  <si>
    <t>5300 K/PID.SUS/2026</t>
  </si>
  <si>
    <t>5370 K/PID.SUS/2026</t>
  </si>
  <si>
    <t>4403 K/PID.SUS/2026</t>
  </si>
  <si>
    <t>6126 K/PID.SUS/2026</t>
  </si>
  <si>
    <t>5887 K/PID.SUS/2026</t>
  </si>
  <si>
    <t>6150 K/PID.SUS/2026</t>
  </si>
  <si>
    <t>1096 PK/PID.SUS/2026</t>
  </si>
  <si>
    <t>6318 K/PID.SUS/2026</t>
  </si>
  <si>
    <t>6485 K/PID.SUS/2026</t>
  </si>
  <si>
    <t>3746 K/PID.SUS/2026</t>
  </si>
  <si>
    <t>3625 K/PID.SUS/2026</t>
  </si>
  <si>
    <t>3729 K/PID.SUS/2026</t>
  </si>
  <si>
    <t>6945 K/PID.SUS/2026</t>
  </si>
  <si>
    <t>6681 K/PID.SUS/2026</t>
  </si>
  <si>
    <t>4686 K/PID.SUS/2026</t>
  </si>
  <si>
    <t>6987 K/PID.SUS-LH/2026</t>
  </si>
  <si>
    <t>2104 PK/PID.SUS/2026</t>
  </si>
  <si>
    <t>1654 PK/PID.SUS/2026</t>
  </si>
  <si>
    <t>1702 PK/PID.SUS/2026</t>
  </si>
  <si>
    <t>1750 PK/PID.SUS/2026</t>
  </si>
  <si>
    <t>4882 K/PID.SUS/2026</t>
  </si>
  <si>
    <t>4372 K/PID.SUS/2026</t>
  </si>
  <si>
    <t>1280 PK/PID.SUS/2026</t>
  </si>
  <si>
    <t>5188 K/PID.SUS/2026</t>
  </si>
  <si>
    <t>1359 PK/PID.SUS/2026</t>
  </si>
  <si>
    <t>4708 K/PID.SUS/2026</t>
  </si>
  <si>
    <t>4790 K/PID.SUS/2026</t>
  </si>
  <si>
    <t>1686 PK/PID.SUS/2026</t>
  </si>
  <si>
    <t>1738 PK/PID.SUS/2026</t>
  </si>
  <si>
    <t>4463 K/PID.SUS/2026</t>
  </si>
  <si>
    <t>5619 K/PID.SUS/2026</t>
  </si>
  <si>
    <t>1833 PK/PID.SUS/2026</t>
  </si>
  <si>
    <t>5395 K/PID.SUS/2026</t>
  </si>
  <si>
    <t>6291 K/PID.SUS/2026</t>
  </si>
  <si>
    <t>890 PK/PID.SUS/2026</t>
  </si>
  <si>
    <t>5493 K/PID.SUS/2026</t>
  </si>
  <si>
    <t>5697 K/PID.SUS/2026</t>
  </si>
  <si>
    <t>4636 K/PID.SUS/2026</t>
  </si>
  <si>
    <t>5036 K/PID.SUS/2026</t>
  </si>
  <si>
    <t>5106 K/PID.SUS/2026</t>
  </si>
  <si>
    <t>5707 K/PID.SUS/2026</t>
  </si>
  <si>
    <t>4236 K/PID.SUS/2026</t>
  </si>
  <si>
    <t>6395 K/PID.SUS/2026</t>
  </si>
  <si>
    <t>5957 K/PID.SUS/2026</t>
  </si>
  <si>
    <t>5512 K/PID.SUS/2026</t>
  </si>
  <si>
    <t>6294 K/PID.SUS/2026</t>
  </si>
  <si>
    <t>4493 K/PID.SUS/2026</t>
  </si>
  <si>
    <t>5131 K/PID.SUS/2026</t>
  </si>
  <si>
    <t>5657 K/PID.SUS/2026</t>
  </si>
  <si>
    <t>6114 K/PID.SUS/2026</t>
  </si>
  <si>
    <t>6913 K/PID.SUS/2026</t>
  </si>
  <si>
    <t>5023 K/PID.SUS/2026</t>
  </si>
  <si>
    <t>1710 PK/PID.SUS/2026</t>
  </si>
  <si>
    <t>5495 K/PID.SUS/2026</t>
  </si>
  <si>
    <t>5852 K/PID.SUS/2026</t>
  </si>
  <si>
    <t>5777 K/PID.SUS/2026</t>
  </si>
  <si>
    <t>4936 K/PID.SUS/2026</t>
  </si>
  <si>
    <t>5166 K/PID.SUS/2026</t>
  </si>
  <si>
    <t>6224 K/PID.SUS/2026</t>
  </si>
  <si>
    <t>6025 K/PID.SUS/2026</t>
  </si>
  <si>
    <t>1604 PK/PID.SUS/2026</t>
  </si>
  <si>
    <t>6375 K/PID.SUS/2026</t>
  </si>
  <si>
    <t>6440 K/PID.SUS/2026</t>
  </si>
  <si>
    <t>5290 K/PID.SUS/2026</t>
  </si>
  <si>
    <t>3906 K/PID.SUS/2026</t>
  </si>
  <si>
    <t>1744 PK/PID.SUS/2026</t>
  </si>
  <si>
    <t>4173 K/PID.SUS/2026</t>
  </si>
  <si>
    <t>6802 K/PID.SUS/2026</t>
  </si>
  <si>
    <t>6682 K/PID.SUS/2026</t>
  </si>
  <si>
    <t>5845 K/PID.SUS/2026</t>
  </si>
  <si>
    <t>5321 K/PID.SUS/2026</t>
  </si>
  <si>
    <t>1220 PK/PID.SUS/2026</t>
  </si>
  <si>
    <t>1101 PK/PID.SUS/2026</t>
  </si>
  <si>
    <t>941 PK/PID.SUS/2026</t>
  </si>
  <si>
    <t>3805 K/PID.SUS/2026</t>
  </si>
  <si>
    <t>A-NDW</t>
  </si>
  <si>
    <t>1383 PK/PID.SUS/2026</t>
  </si>
  <si>
    <t>4267 K/PID.SUS/2026</t>
  </si>
  <si>
    <t>4781 K/PID.SUS/2026</t>
  </si>
  <si>
    <t>A-DEV</t>
  </si>
  <si>
    <t>3851 K/PID.SUS/2026</t>
  </si>
  <si>
    <t>1303 PK/PID.SUS/2026</t>
  </si>
  <si>
    <t>A-MEWA</t>
  </si>
  <si>
    <t>4129 K/PID.SUS/2026</t>
  </si>
  <si>
    <t>4087 K/PID.SUS/2026</t>
  </si>
  <si>
    <t>A-MUL</t>
  </si>
  <si>
    <t>4255 K/PID.SUS/2026</t>
  </si>
  <si>
    <t>5164 K/PID.SUS/2026</t>
  </si>
  <si>
    <t>4649 K/PID.SUS/2026</t>
  </si>
  <si>
    <t>4758 K/PID.SUS/2026</t>
  </si>
  <si>
    <t>4894 K/PID.SUS/2026</t>
  </si>
  <si>
    <t>4883 K/PID.SUS/2026</t>
  </si>
  <si>
    <t>4961 K/PID.SUS/2026</t>
  </si>
  <si>
    <t>5094 K/PID.SUS/2026</t>
  </si>
  <si>
    <t>5453 K/PID.SUS/2026</t>
  </si>
  <si>
    <t>5484 K/PID.SUS/2026</t>
  </si>
  <si>
    <t>5389 K/PID.SUS/2026</t>
  </si>
  <si>
    <t>5462 K/PID.SUS/2026</t>
  </si>
  <si>
    <t>5558 K/PID.SUS/2026</t>
  </si>
  <si>
    <t>5561 K/PID.SUS/2026</t>
  </si>
  <si>
    <t>1784 PK/PID.SUS/2026</t>
  </si>
  <si>
    <t>6611 K/PID.SUS/2026</t>
  </si>
  <si>
    <t>6565 K/PID.SUS/2026</t>
  </si>
  <si>
    <t>5649 K/PID.SUS/2026</t>
  </si>
  <si>
    <t>5724 K/PID.SUS/2026</t>
  </si>
  <si>
    <t>5993 K/PID.SUS/2026</t>
  </si>
  <si>
    <t>5793 K/PID.SUS/2026</t>
  </si>
  <si>
    <t>5815 K/PID.SUS/2026</t>
  </si>
  <si>
    <t>2017 PK/PID.SUS/2026</t>
  </si>
  <si>
    <t>5918 K/PID.SUS/2026</t>
  </si>
  <si>
    <t>5291 K/PID.SUS/2026</t>
  </si>
  <si>
    <t>6199 K/PID.SUS/2026</t>
  </si>
  <si>
    <t>4219 K/PID.SUS/2026</t>
  </si>
  <si>
    <t>6567 K/PID.SUS/2026</t>
  </si>
  <si>
    <t>3788 K/PID.SUS/2026</t>
  </si>
  <si>
    <t>3999 K/PID.SUS/2026</t>
  </si>
  <si>
    <t>4069 K/PID.SUS/2026</t>
  </si>
  <si>
    <t>4170 K/PID.SUS/2026</t>
  </si>
  <si>
    <t>6487 K/PID.SUS/2026</t>
  </si>
  <si>
    <t>6732 K/PID.SUS/2026</t>
  </si>
  <si>
    <t>2307 PK/PID.SUS/2026</t>
  </si>
  <si>
    <t>1517 PK/PID.SUS/2026</t>
  </si>
  <si>
    <t>6715 K/PID.SUS/2026</t>
  </si>
  <si>
    <t>6161 K/PID.SUS/2026</t>
  </si>
  <si>
    <t>4607 K/PID.SUS/2026</t>
  </si>
  <si>
    <t>4865 K/PID.SUS/2026</t>
  </si>
  <si>
    <t>4001 K/PID.SUS/2026</t>
  </si>
  <si>
    <t>5601 K/PID.SUS/2026</t>
  </si>
  <si>
    <t>5515 K/PID.SUS/2026</t>
  </si>
  <si>
    <t>6714 K/PID.SUS/2026</t>
  </si>
  <si>
    <t>3540 K/PID.SUS/2026</t>
  </si>
  <si>
    <t>3875 K/PID.SUS/2026</t>
  </si>
  <si>
    <t>3691 K/PID.SUS/2026</t>
  </si>
  <si>
    <t>6163 K/PID.SUS/2026</t>
  </si>
  <si>
    <t>1926 PK/PID.SUS/2026</t>
  </si>
  <si>
    <t>5879 K/PID.SUS/2026</t>
  </si>
  <si>
    <t>1683 PK/PID.SUS/2026</t>
  </si>
  <si>
    <t>4098 K/PID.SUS/2026</t>
  </si>
  <si>
    <t>4981 K/PID.SUS/2026</t>
  </si>
  <si>
    <t>1440 PK/PID.SUS/2026</t>
  </si>
  <si>
    <t>5502 K/PID.SUS/2026</t>
  </si>
  <si>
    <t>4543 K/PID.SUS/2026</t>
  </si>
  <si>
    <t>4785 K/PID.SUS/2026</t>
  </si>
  <si>
    <t>4967 K/PID.SUS/2026</t>
  </si>
  <si>
    <t>5086 K/PID.SUS/2026</t>
  </si>
  <si>
    <t>4398 K/PID.SUS/2026</t>
  </si>
  <si>
    <t>7348 K/PID.SUS/2026</t>
  </si>
  <si>
    <t>1559 PK/PID.SUS/2026</t>
  </si>
  <si>
    <t>5754 K/PID.SUS/2026</t>
  </si>
  <si>
    <t>7208 K/PID.SUS/2026</t>
  </si>
  <si>
    <t>5372 K/PID.SUS/2026</t>
  </si>
  <si>
    <t>5733 K/PID.SUS/2026</t>
  </si>
  <si>
    <t>6105 K/PID.SUS/2026</t>
  </si>
  <si>
    <t>5137 K/PID.SUS/2026</t>
  </si>
  <si>
    <t>2433 PK/PID.SUS/2026</t>
  </si>
  <si>
    <t>5850 K/PID.SUS/2026</t>
  </si>
  <si>
    <t>5097 K/PID.SUS-LH/2026</t>
  </si>
  <si>
    <t>4801 K/PID.SUS/2026</t>
  </si>
  <si>
    <t>6157 K/PID.SUS/2026</t>
  </si>
  <si>
    <t>6367 K/PID.SUS/2026</t>
  </si>
  <si>
    <t>4920 K/PID.SUS/2026</t>
  </si>
  <si>
    <t>5034 K/PID.SUS/2026</t>
  </si>
  <si>
    <t>5195 K/PID.SUS/2026</t>
  </si>
  <si>
    <t>6044 K/PID.SUS/2026</t>
  </si>
  <si>
    <t>7991 K/PID.SUS/2026</t>
  </si>
  <si>
    <t>6328 K/PID.SUS/2026</t>
  </si>
  <si>
    <t>8419 K/PID.SUS/2026</t>
  </si>
  <si>
    <t>5473 K/PID.SUS/2026</t>
  </si>
  <si>
    <t>1555 PK/PID.SUS/2026</t>
  </si>
  <si>
    <t>870 PK/PID.SUS/2026</t>
  </si>
  <si>
    <t>3783 K/PID.SUS/2026</t>
  </si>
  <si>
    <t>4005 K/PID.SUS/2026</t>
  </si>
  <si>
    <t>3921 K/PID.SUS/2026</t>
  </si>
  <si>
    <t>4210 K/PID.SUS/2026</t>
  </si>
  <si>
    <t>4570 K/PID.SUS/2026</t>
  </si>
  <si>
    <t>4819 K/PID.SUS/2026</t>
  </si>
  <si>
    <t>4690 K/PID.SUS/2026</t>
  </si>
  <si>
    <t>5064 K/PID.SUS/2026</t>
  </si>
  <si>
    <t>4306 K/PID.SUS-LH/2026</t>
  </si>
  <si>
    <t>5451 K/PID.SUS/2026</t>
  </si>
  <si>
    <t>5509 K/PID.SUS/2026</t>
  </si>
  <si>
    <t>5818 K/PID.SUS/2026</t>
  </si>
  <si>
    <t>5074 K/PID.SUS/2026</t>
  </si>
  <si>
    <t>6305 K/PID.SUS/2026</t>
  </si>
  <si>
    <t>1469 PK/PID.SUS/2026</t>
  </si>
  <si>
    <t>5191 K/PID.SUS/2026</t>
  </si>
  <si>
    <t>3911 K/PID.SUS/2026</t>
  </si>
  <si>
    <t>1489 PK/PID.SUS/2026</t>
  </si>
  <si>
    <t>1869 PK/PID.SUS/2026</t>
  </si>
  <si>
    <t>5170 K/PID.SUS/2026</t>
  </si>
  <si>
    <t>6403 K/PID.SUS/2026</t>
  </si>
  <si>
    <t>4386 K/PID.SUS/2026</t>
  </si>
  <si>
    <t>4353 K/PID.SUS/2026</t>
  </si>
  <si>
    <t>4941 K/PID.SUS/2026</t>
  </si>
  <si>
    <t>2780 K/PID.SUS/2026</t>
  </si>
  <si>
    <t>6320 K/PID.SUS/2026</t>
  </si>
  <si>
    <t>6330 K/PID.SUS/2026</t>
  </si>
  <si>
    <t>4772 K/PID.SUS/2026</t>
  </si>
  <si>
    <t>4644 K/PID.SUS/2026</t>
  </si>
  <si>
    <t>5455 K/PID.SUS/2026</t>
  </si>
  <si>
    <t>5744 K/PID.SUS/2026</t>
  </si>
  <si>
    <t>4564 K/PID.SUS/2026</t>
  </si>
  <si>
    <t>5860 K/PID.SUS/2026</t>
  </si>
  <si>
    <t>4350 K/PID.SUS/2026</t>
  </si>
  <si>
    <t>1112 PK/PID.SUS/2026</t>
  </si>
  <si>
    <t>A-AYU</t>
  </si>
  <si>
    <t>1362 PK/PID.SUS/2026</t>
  </si>
  <si>
    <t>5248 K/PID.SUS/2026</t>
  </si>
  <si>
    <t>4505 K/PID.SUS/2026</t>
  </si>
  <si>
    <t>A-SIM</t>
  </si>
  <si>
    <t>3659 K/PID.SUS/2026</t>
  </si>
  <si>
    <t>4697 K/PID.SUS/2026</t>
  </si>
  <si>
    <t>3237 K/PID.SUS/2026</t>
  </si>
  <si>
    <t>3453 K/PID.SUS/2026</t>
  </si>
  <si>
    <t>3723 K/PID.SUS/2026</t>
  </si>
  <si>
    <t>3951 K/PID.SUS/2026</t>
  </si>
  <si>
    <t>3974 K/PID.SUS/2026</t>
  </si>
  <si>
    <t>4320 K/PID.SUS/2026</t>
  </si>
  <si>
    <t>1365 PK/PID.SUS/2026</t>
  </si>
  <si>
    <t>4437 K/PID.SUS/2026</t>
  </si>
  <si>
    <t>4475 K/PID.SUS/2026</t>
  </si>
  <si>
    <t>1510 PK/PID.SUS/2026</t>
  </si>
  <si>
    <t>1528 PK/PID.SUS/2026</t>
  </si>
  <si>
    <t>4556 K/PID.SUS/2026</t>
  </si>
  <si>
    <t>4685 K/PID.SUS/2026</t>
  </si>
  <si>
    <t>4717 K/PID.SUS/2026</t>
  </si>
  <si>
    <t>5246 K/PID.SUS/2026</t>
  </si>
  <si>
    <t>5377 K/PID.SUS/2026</t>
  </si>
  <si>
    <t>1732 PK/PID.SUS/2026</t>
  </si>
  <si>
    <t>5489 K/PID.SUS/2026</t>
  </si>
  <si>
    <t>1814 PK/PID.SUS/2026</t>
  </si>
  <si>
    <t>1835 PK/PID.SUS/2026</t>
  </si>
  <si>
    <t>5687 K/PID.SUS/2026</t>
  </si>
  <si>
    <t>5695 K/PID.SUS/2026</t>
  </si>
  <si>
    <t>5676 K/PID.SUS/2026</t>
  </si>
  <si>
    <t>1762 PK/PID.SUS/2026</t>
  </si>
  <si>
    <t>1795 PK/PID.SUS/2026</t>
  </si>
  <si>
    <t>1792 PK/PID.SUS/2026</t>
  </si>
  <si>
    <t>1913 PK/PID.SUS/2026</t>
  </si>
  <si>
    <t>5579 K/PID.SUS/2026</t>
  </si>
  <si>
    <t>5721 K/PID.SUS/2026</t>
  </si>
  <si>
    <t>2082 PK/PID.SUS/2026</t>
  </si>
  <si>
    <t>6139 K/PID.SUS/2026</t>
  </si>
  <si>
    <t>3898 K/PID.SUS/2026</t>
  </si>
  <si>
    <t>3482 K/PID.SUS/2026</t>
  </si>
  <si>
    <t>6269 K/PID.SUS/2026</t>
  </si>
  <si>
    <t>6376 K/PID.SUS/2026</t>
  </si>
  <si>
    <t>3623 K/PID.SUS/2026</t>
  </si>
  <si>
    <t>3794 K/PID.SUS/2026</t>
  </si>
  <si>
    <t>3795 K/PID.SUS/2026</t>
  </si>
  <si>
    <t>3703 K/PID.SUS/2026</t>
  </si>
  <si>
    <t>4074 K/PID.SUS/2026</t>
  </si>
  <si>
    <t>3583 K/PID.SUS/2026</t>
  </si>
  <si>
    <t>3802 K/PID.SUS/2026</t>
  </si>
  <si>
    <t>7935 K/PID.SUS/2026</t>
  </si>
  <si>
    <t>3833 K/PID.SUS/2026</t>
  </si>
  <si>
    <t>3997 K/PID.SUS/2026</t>
  </si>
  <si>
    <t>4373 K/PID.SUS/2026</t>
  </si>
  <si>
    <t>6201 K/PID.SUS/2026</t>
  </si>
  <si>
    <t>6004 K/PID.SUS/2026</t>
  </si>
  <si>
    <t>4130 K/PID.SUS/2026</t>
  </si>
  <si>
    <t>4407 K/PID.SUS/2026</t>
  </si>
  <si>
    <t>4754 K/PID.SUS/2026</t>
  </si>
  <si>
    <t>4954 K/PID.SUS/2026</t>
  </si>
  <si>
    <t>5804 K/PID.SUS/2026</t>
  </si>
  <si>
    <t>5801 K/PID.SUS/2026</t>
  </si>
  <si>
    <t>1812 PK/PID.SUS/2026</t>
  </si>
  <si>
    <t>1845 PK/PID.SUS/2026</t>
  </si>
  <si>
    <t>1874 PK/PID.SUS/2026</t>
  </si>
  <si>
    <t>1891 PK/PID.SUS/2026</t>
  </si>
  <si>
    <t>4052 K/PID.SUS/2026</t>
  </si>
  <si>
    <t>1718 PK/PID.SUS/2026</t>
  </si>
  <si>
    <t>1583 PK/PID.SUS/2026</t>
  </si>
  <si>
    <t>5467 K/PID.SUS/2026</t>
  </si>
  <si>
    <t>1976 PK/PID.SUS/2026</t>
  </si>
  <si>
    <t>5317 K/PID.SUS/2026</t>
  </si>
  <si>
    <t>1929 PK/PID.SUS/2026</t>
  </si>
  <si>
    <t>5802 K/PID.SUS/2026</t>
  </si>
  <si>
    <t>4498 K/PID.SUS/2026</t>
  </si>
  <si>
    <t>4022 K/PID.SUS/2026</t>
  </si>
  <si>
    <t>4366 K/PID.SUS/2026</t>
  </si>
  <si>
    <t>5218 K/PID.SUS/2026</t>
  </si>
  <si>
    <t>4439 K/PID.SUS/2026</t>
  </si>
  <si>
    <t>5847 K/PID.SUS/2026</t>
  </si>
  <si>
    <t>4253 K/PID.SUS/2026</t>
  </si>
  <si>
    <t>4011 K/PID.SUS/2026</t>
  </si>
  <si>
    <t>4609 K/PID.SUS/2026</t>
  </si>
  <si>
    <t>5229 K/PID.SUS/2026</t>
  </si>
  <si>
    <t>4666 K/PID.SUS/2026</t>
  </si>
  <si>
    <t>1900 PK/PID.SUS/2026</t>
  </si>
  <si>
    <t>4976 K/PID.SUS/2026</t>
  </si>
  <si>
    <t>1737 PK/PID.SUS/2026</t>
  </si>
  <si>
    <t>6041 K/PID.SUS/2026</t>
  </si>
  <si>
    <t>4787 K/PID.SUS/2026</t>
  </si>
  <si>
    <t>5563 K/PID.SUS/2026</t>
  </si>
  <si>
    <t>608 PK/PID.SUS/2026</t>
  </si>
  <si>
    <t>1581 PK/PID.SUS/2026</t>
  </si>
  <si>
    <t>1168 PK/PID.SUS/2026</t>
  </si>
  <si>
    <t>1350 PK/PID.SUS/2026</t>
  </si>
  <si>
    <t>935 PK/PID.SUS/2026</t>
  </si>
  <si>
    <t>975 PK/PID.SUS/2026</t>
  </si>
  <si>
    <t>5076 K/PID.SUS/2026</t>
  </si>
  <si>
    <t>5810 K/PID.SUS/2026</t>
  </si>
  <si>
    <t>1740 PK/PID.SUS/2026</t>
  </si>
  <si>
    <t>1844 PK/PID.SUS/2026</t>
  </si>
  <si>
    <t>5033 K/PID.SUS/2026</t>
  </si>
  <si>
    <t>1540 PK/PID.SUS/2026</t>
  </si>
  <si>
    <t>2298 PK/PID.SUS/2026</t>
  </si>
  <si>
    <t>6355 K/PID.SUS/2026</t>
  </si>
  <si>
    <t>6661 K/PID.SUS/2026</t>
  </si>
  <si>
    <t>1859 PK/PID.SUS/2026</t>
  </si>
  <si>
    <t>5081 K/PID.SUS/2026</t>
  </si>
  <si>
    <t>4434 K/PID.SUS/2026</t>
  </si>
  <si>
    <t>4445 K/PID.SUS/2026</t>
  </si>
  <si>
    <t>5119 K/PID.SUS/2026</t>
  </si>
  <si>
    <t>3710 K/PID.SUS/2026</t>
  </si>
  <si>
    <t>7915 K/PID.SUS/2026</t>
  </si>
  <si>
    <t>2119 PK/PID.SUS/2026</t>
  </si>
  <si>
    <t>6151 K/PID.SUS/2026</t>
  </si>
  <si>
    <t>5279 K/PID.SUS/2026</t>
  </si>
  <si>
    <t>5851 K/PID.SUS/2026</t>
  </si>
  <si>
    <t>5184 K/PID.SUS/2026</t>
  </si>
  <si>
    <t>5398 K/PID.SUS/2026</t>
  </si>
  <si>
    <t>4571 K/PID.SUS/2026</t>
  </si>
  <si>
    <t>4886 K/PID.SUS/2026</t>
  </si>
  <si>
    <t>5384 K/PID.SUS/2026</t>
  </si>
  <si>
    <t>5148 K/PID.SUS/2026</t>
  </si>
  <si>
    <t>4483 K/PID.SUS/2026</t>
  </si>
  <si>
    <t>5177 K/PID.SUS/2026</t>
  </si>
  <si>
    <t>5375 K/PID.SUS/2026</t>
  </si>
  <si>
    <t>1131 PK/PID.SUS/2026</t>
  </si>
  <si>
    <t>3717 K/PID.SUS/2026</t>
  </si>
  <si>
    <t>1533 PK/PID.SUS/2026</t>
  </si>
  <si>
    <t>4160 K/PID.SUS/2026</t>
  </si>
  <si>
    <t>3847 K/PID.SUS/2026</t>
  </si>
  <si>
    <t>5488 K/PID.SUS/2026</t>
  </si>
  <si>
    <t>4578 K/PID.SUS/2026</t>
  </si>
  <si>
    <t>4902 K/PID.SUS/2026</t>
  </si>
  <si>
    <t>4090 K/PID.SUS/2026</t>
  </si>
  <si>
    <t>4169 K/PID.SUS/2026</t>
  </si>
  <si>
    <t>4252 K/PID.SUS/2026</t>
  </si>
  <si>
    <t>4610 K/PID.SUS/2026</t>
  </si>
  <si>
    <t>1807 PK/PID.SUS/2026</t>
  </si>
  <si>
    <t>1989 PK/PID.SUS/2026</t>
  </si>
  <si>
    <t>5348 K/PID.SUS/2026</t>
  </si>
  <si>
    <t>5171 K/PID.SUS/2026</t>
  </si>
  <si>
    <t>5379 K/PID.SUS/2026</t>
  </si>
  <si>
    <t>1761 PK/PID.SUS/2026</t>
  </si>
  <si>
    <t>4458 K/PID.SUS/2026</t>
  </si>
  <si>
    <t>4911 K/PID.SUS/2026</t>
  </si>
  <si>
    <t>3618 K/PID.SUS/2026</t>
  </si>
  <si>
    <t>4246 K/PID.SUS/2026</t>
  </si>
  <si>
    <t>4425 K/PID.SUS/2026</t>
  </si>
  <si>
    <t>3479 K/PID.SUS/2026</t>
  </si>
  <si>
    <t>4986 K/PID.SUS/2026</t>
  </si>
  <si>
    <t>3760 K/PID.SUS/2026</t>
  </si>
  <si>
    <t>4504 K/PID.SUS/2026</t>
  </si>
  <si>
    <t>4484 K/PID.SUS/2026</t>
  </si>
  <si>
    <t>4648 K/PID.SUS/2026</t>
  </si>
  <si>
    <t>4567 K/PID.SUS/2026</t>
  </si>
  <si>
    <t>1547 PK/PID.SUS/2026</t>
  </si>
  <si>
    <t>1561 PK/PID.SUS/2026</t>
  </si>
  <si>
    <t>1969 PK/PID.SUS/2026</t>
  </si>
  <si>
    <t>2217 PK/PID.SUS/2026</t>
  </si>
  <si>
    <t>3653 K/PID.SUS/2026</t>
  </si>
  <si>
    <t>1496 PK/PID.SUS/2026</t>
  </si>
  <si>
    <t>7908 K/PID.SUS/2026</t>
  </si>
  <si>
    <t>4006 K/PID.SUS/2026</t>
  </si>
  <si>
    <t>5554 K/PID.SUS/2026</t>
  </si>
  <si>
    <t>1789 PK/PID.SUS/2026</t>
  </si>
  <si>
    <t>1689 PK/PID.SUS/2026</t>
  </si>
  <si>
    <t>1756 PK/PID.SUS/2026</t>
  </si>
  <si>
    <t>4194 K/PID.SUS/2026</t>
  </si>
  <si>
    <t>4899 K/PID.SUS/2026</t>
  </si>
  <si>
    <t>1339 PK/PID.SUS/2026</t>
  </si>
  <si>
    <t>2250 PK/PID.SUS/2026</t>
  </si>
  <si>
    <t>4831 K/PID.SUS/2026</t>
  </si>
  <si>
    <t>7112 K/PID.SUS/2026</t>
  </si>
  <si>
    <t>4547 K/PID.SUS/2026</t>
  </si>
  <si>
    <t>4633 K/PID.SUS/2026</t>
  </si>
  <si>
    <t>1550 PK/PID.SUS/2026</t>
  </si>
  <si>
    <t>4747 K/PID.SUS/2026</t>
  </si>
  <si>
    <t>4374 K/PID.SUS/2026</t>
  </si>
  <si>
    <t>7333 K/PID.SUS/2026</t>
  </si>
  <si>
    <t>3706 K/PID.SUS/2026</t>
  </si>
  <si>
    <t>4746 K/PID.SUS/2026</t>
  </si>
  <si>
    <t>1823 PK/PID.SUS/2026</t>
  </si>
  <si>
    <t>4811 K/PID.SUS/2026</t>
  </si>
  <si>
    <t>4647 K/PID.SUS/2026</t>
  </si>
  <si>
    <t>5544 K/PID.SUS/2026</t>
  </si>
  <si>
    <t>6904 K/PID.SUS/2026</t>
  </si>
  <si>
    <t>6504 K/PID.SUS/2026</t>
  </si>
  <si>
    <t>4034 K/PID.SUS/2026</t>
  </si>
  <si>
    <t>4040 K/PID.SUS/2026</t>
  </si>
  <si>
    <t>3212 K/PID.SUS/2026</t>
  </si>
  <si>
    <t>4174 K/PID.SUS/2026</t>
  </si>
  <si>
    <t>4993 K/PID.SUS/2026</t>
  </si>
  <si>
    <t>3519 K/PID.SUS/2026</t>
  </si>
  <si>
    <t>4566 K/PID.SUS/2026</t>
  </si>
  <si>
    <t>2003 PK/PID.SUS/2026</t>
  </si>
  <si>
    <t>2145 PK/PID.SUS/2026</t>
  </si>
  <si>
    <t>2284 PK/PID.SUS/2026</t>
  </si>
  <si>
    <t>4715 K/PID.SUS/2026</t>
  </si>
  <si>
    <t>1765 PK/PID.SUS/2026</t>
  </si>
  <si>
    <t>1386 PK/PID.SUS/2026</t>
  </si>
  <si>
    <t>1599 PK/PID.SUS/2026</t>
  </si>
  <si>
    <t>820 PK/PID.SUS/2026</t>
  </si>
  <si>
    <t>3652 K/PID.SUS/2026</t>
  </si>
  <si>
    <t>4182 K/PID.SUS/2026</t>
  </si>
  <si>
    <t>1384 PK/PID.SUS/2026</t>
  </si>
  <si>
    <t>4557 K/PID.SUS/2026</t>
  </si>
  <si>
    <t>3792 K/PID.SUS/2026</t>
  </si>
  <si>
    <t>1371 PK/PID.SUS/2026</t>
  </si>
  <si>
    <t>3928 K/PID.SUS/2026</t>
  </si>
  <si>
    <t>4383 K/PID.SUS/2026</t>
  </si>
  <si>
    <t>4508 K/PID.SUS/2026</t>
  </si>
  <si>
    <t>4465 K/PID.SUS/2026</t>
  </si>
  <si>
    <t>4460 K/PID.SUS/2026</t>
  </si>
  <si>
    <t>5614 K/PID.SUS/2026</t>
  </si>
  <si>
    <t>4418 K/PID.SUS/2026</t>
  </si>
  <si>
    <t>5519 K/PID.SUS/2026</t>
  </si>
  <si>
    <t>5165 K/PID.SUS/2026</t>
  </si>
  <si>
    <t>4645 K/PID.SUS/2026</t>
  </si>
  <si>
    <t>4669 K/PID.SUS/2026</t>
  </si>
  <si>
    <t>4727 K/PID.SUS/2026</t>
  </si>
  <si>
    <t>4816 K/PID.SUS/2026</t>
  </si>
  <si>
    <t>4957 K/PID.SUS/2026</t>
  </si>
  <si>
    <t>5893 K/PID.SUS/2026</t>
  </si>
  <si>
    <t>5083 K/PID.SUS/2026</t>
  </si>
  <si>
    <t>1712 PK/PID.SUS/2026</t>
  </si>
  <si>
    <t>5383 K/PID.SUS/2026</t>
  </si>
  <si>
    <t>2050 PK/PID.SUS/2026</t>
  </si>
  <si>
    <t>1834 PK/PID.SUS/2026</t>
  </si>
  <si>
    <t>1868 PK/PID.SUS/2026</t>
  </si>
  <si>
    <t>5940 K/PID.SUS/2026</t>
  </si>
  <si>
    <t>6027 K/PID.SUS/2026</t>
  </si>
  <si>
    <t>6127 K/PID.SUS/2026</t>
  </si>
  <si>
    <t>5799 K/PID.SUS/2026</t>
  </si>
  <si>
    <t>6020 K/PID.SUS/2026</t>
  </si>
  <si>
    <t>5895 K/PID.SUS/2026</t>
  </si>
  <si>
    <t>6240 K/PID.SUS/2026</t>
  </si>
  <si>
    <t>2127 PK/PID.SUS/2026</t>
  </si>
  <si>
    <t>6244 K/PID.SUS/2026</t>
  </si>
  <si>
    <t>6334 K/PID.SUS/2026</t>
  </si>
  <si>
    <t>6386 K/PID.SUS/2026</t>
  </si>
  <si>
    <t>4167 K/PID.SUS/2026</t>
  </si>
  <si>
    <t>6459 K/PID.SUS/2026</t>
  </si>
  <si>
    <t>4075 K/PID.SUS/2026</t>
  </si>
  <si>
    <t>6566 K/PID.SUS/2026</t>
  </si>
  <si>
    <t>6654 K/PID.SUS/2026</t>
  </si>
  <si>
    <t>4668 K/PID.SUS/2026</t>
  </si>
  <si>
    <t>5151 K/PID.SUS/2026</t>
  </si>
  <si>
    <t>4047 K/PID.SUS/2026</t>
  </si>
  <si>
    <t>5208 K/PID.SUS/2026</t>
  </si>
  <si>
    <t>3818 K/PID.SUS/2026</t>
  </si>
  <si>
    <t>6595 K/PID.SUS/2026</t>
  </si>
  <si>
    <t>1265 PK/PID.SUS/2026</t>
  </si>
  <si>
    <t>4549 K/PID.SUS/2026</t>
  </si>
  <si>
    <t>6627 K/PID.SUS-LH/2026</t>
  </si>
  <si>
    <t>6243 K/PID.SUS/2026</t>
  </si>
  <si>
    <t>6031 K/PID.SUS/2026</t>
  </si>
  <si>
    <t>5973 K/PID.SUS/2026</t>
  </si>
  <si>
    <t>5999 K/PID.SUS/2026</t>
  </si>
  <si>
    <t>5857 K/PID.SUS/2026</t>
  </si>
  <si>
    <t>5816 K/PID.SUS/2026</t>
  </si>
  <si>
    <t>5803 K/PID.SUS/2026</t>
  </si>
  <si>
    <t>5765 K/PID.SUS/2026</t>
  </si>
  <si>
    <t>5760 K/PID.SUS/2026</t>
  </si>
  <si>
    <t>5527 K/PID.SUS/2026</t>
  </si>
  <si>
    <t>1531 PK/PID.SUS/2026</t>
  </si>
  <si>
    <t>3907 K/PID.SUS/2026</t>
  </si>
  <si>
    <t>4018 K/PID.SUS/2026</t>
  </si>
  <si>
    <t>5797 K/PID.SUS/2026</t>
  </si>
  <si>
    <t>5163 K/PID.SUS/2026</t>
  </si>
  <si>
    <t>4761 K/PID.SUS/2026</t>
  </si>
  <si>
    <t>4846 K/PID.SUS/2026</t>
  </si>
  <si>
    <t>4966 K/PID.SUS/2026</t>
  </si>
  <si>
    <t>5098 K/PID.SUS/2026</t>
  </si>
  <si>
    <t>4526 K/PID.SUS/2026</t>
  </si>
  <si>
    <t>4385 K/PID.SUS/2026</t>
  </si>
  <si>
    <t>4964 K/PID.SUS/2026</t>
  </si>
  <si>
    <t>4775 K/PID.SUS/2026</t>
  </si>
  <si>
    <t>4983 K/PID.SUS/2026</t>
  </si>
  <si>
    <t>4030 K/PID.SUS/2026</t>
  </si>
  <si>
    <t>4354 K/PID.SUS/2026</t>
  </si>
  <si>
    <t>4325 K/PID.SUS/2026</t>
  </si>
  <si>
    <t>4365 K/PID.SUS/2026</t>
  </si>
  <si>
    <t>4231 K/PID.SUS/2026</t>
  </si>
  <si>
    <t>4359 K/PID.SUS/2026</t>
  </si>
  <si>
    <t>4362 K/PID.SUS/2026</t>
  </si>
  <si>
    <t>4388 K/PID.SUS/2026</t>
  </si>
  <si>
    <t>6744 K/PID.SUS/2026</t>
  </si>
  <si>
    <t>1082 PK/PID.SUS/2026</t>
  </si>
  <si>
    <t>1127 PK/PID.SUS/2026</t>
  </si>
  <si>
    <t>6284 K/PID.SUS/2026</t>
  </si>
  <si>
    <t>2190 PK/PID.SUS/2026</t>
  </si>
  <si>
    <t>4096 K/PID.SUS/2026</t>
  </si>
  <si>
    <t>7302 K/PID.SUS/2026</t>
  </si>
  <si>
    <t>7270 K/PID.SUS/2026</t>
  </si>
  <si>
    <t>1179 PK/PID.SUS/2026</t>
  </si>
  <si>
    <t>4461 K/PID.SUS/2026</t>
  </si>
  <si>
    <t>1143 PK/PID.SUS/2026</t>
  </si>
  <si>
    <t>5928 K/PID.SUS/2026</t>
  </si>
  <si>
    <t>6404 K/PID.SUS/2026</t>
  </si>
  <si>
    <t>6568 K/PID.SUS/2026</t>
  </si>
  <si>
    <t>4989 K/PID.SUS/2026</t>
  </si>
  <si>
    <t>5054 K/PID.SUS/2026</t>
  </si>
  <si>
    <t>5047 K/PID.SUS/2026</t>
  </si>
  <si>
    <t>5432 K/PID.SUS/2026</t>
  </si>
  <si>
    <t>6053 K/PID.SUS/2026</t>
  </si>
  <si>
    <t>6662 K/PID.SUS/2026</t>
  </si>
  <si>
    <t>1867 PK/PID.SUS/2026</t>
  </si>
  <si>
    <t>6155 K/PID.SUS/2026</t>
  </si>
  <si>
    <t>4786 K/PID.SUS/2026</t>
  </si>
  <si>
    <t>4838 K/PID.SUS/2026</t>
  </si>
  <si>
    <t>5715 K/PID.SUS-LH/2026</t>
  </si>
  <si>
    <t>5421 K/PID.SUS/2026</t>
  </si>
  <si>
    <t>5581 K/PID.SUS/2026</t>
  </si>
  <si>
    <t>5921 K/PID.SUS/2026</t>
  </si>
  <si>
    <t>1672 PK/PID.SUS/2026</t>
  </si>
  <si>
    <t>1673 PK/PID.SUS/2026</t>
  </si>
  <si>
    <t>1746 PK/PID.SUS/2026</t>
  </si>
  <si>
    <t>3276 K/PID.SUS/2026</t>
  </si>
  <si>
    <t>7042 K/PID.SUS/2026</t>
  </si>
  <si>
    <t>4502 K/PID.SUS/2026</t>
  </si>
  <si>
    <t>4545 K/PID.SUS/2026</t>
  </si>
  <si>
    <t>6840 K/PID.SUS/2026</t>
  </si>
  <si>
    <t>6638 K/PID.SUS/2026</t>
  </si>
  <si>
    <t>1767 PK/PID.SUS/2026</t>
  </si>
  <si>
    <t>4469 K/PID.SUS/2026</t>
  </si>
  <si>
    <t>1485 PK/PID.SUS/2026</t>
  </si>
  <si>
    <t>1931 PK/PID.SUS/2026</t>
  </si>
  <si>
    <t>6351 K/PID.SUS/2026</t>
  </si>
  <si>
    <t>3747 K/PID.SUS/2026</t>
  </si>
  <si>
    <t>1753 PK/PID.SUS/2026</t>
  </si>
  <si>
    <t>6643 K/PID.SUS/2026</t>
  </si>
  <si>
    <t>8228 K/PID.SUS/2026</t>
  </si>
  <si>
    <t>2101 PK/PID.SUS/2026</t>
  </si>
  <si>
    <t>4421 K/PID.SUS/2026</t>
  </si>
  <si>
    <t>939 PK/PID.SUS/2026</t>
  </si>
  <si>
    <t>1924 PK/PID.SUS/2026</t>
  </si>
  <si>
    <t>5546 K/PID.SUS/2026</t>
  </si>
  <si>
    <t>5708 K/PID.SUS/2026</t>
  </si>
  <si>
    <t>8252 K/PID.SUS/2026</t>
  </si>
  <si>
    <t>6602 K/PID.SUS/2026</t>
  </si>
  <si>
    <t>7138 K/PID.SUS/2026</t>
  </si>
  <si>
    <t>7233 K/PID.SUS/2026</t>
  </si>
  <si>
    <t>4560 K/PID.SUS/2026</t>
  </si>
  <si>
    <t>3976 K/PID.SUS/2026</t>
  </si>
  <si>
    <t>1829 PK/PID.SUS/2026</t>
  </si>
  <si>
    <t>4519 K/PID.SUS/2026</t>
  </si>
  <si>
    <t>1958 PK/PID.SUS/2026</t>
  </si>
  <si>
    <t>5468 K/PID.SUS/2026</t>
  </si>
  <si>
    <t>1940 PK/PID.SUS/2026</t>
  </si>
  <si>
    <t>5588 K/PID.SUS/2026</t>
  </si>
  <si>
    <t>5592 K/PID.SUS/2026</t>
  </si>
  <si>
    <t>6914 K/PID.SUS/2026</t>
  </si>
  <si>
    <t>6729 K/PID.SUS/2026</t>
  </si>
  <si>
    <t>1486 PK/PID.SUS/2026</t>
  </si>
  <si>
    <t>3662 K/PID.SUS/2026</t>
  </si>
  <si>
    <t>4222 K/PID.SUS/2026</t>
  </si>
  <si>
    <t>1058 PK/PID.SUS/2026</t>
  </si>
  <si>
    <t>4804 K/PID.SUS/2026</t>
  </si>
  <si>
    <t>4908 K/PID.SUS/2026</t>
  </si>
  <si>
    <t>5089 K/PID.SUS/2026</t>
  </si>
  <si>
    <t>6030 K/PID.SUS/2026</t>
  </si>
  <si>
    <t>6045 K/PID.SUS/2026</t>
  </si>
  <si>
    <t>6605 K/PID.SUS/2026</t>
  </si>
  <si>
    <t>4291 K/PID.SUS/2026</t>
  </si>
  <si>
    <t>5065 K/PID.SUS/2026</t>
  </si>
  <si>
    <t>5650 K/PID.SUS/2026</t>
  </si>
  <si>
    <t>5607 K/PID.SUS/2026</t>
  </si>
  <si>
    <t>4308 K/PID.SUS/2026</t>
  </si>
  <si>
    <t>822 PK/PID.SUS/2026</t>
  </si>
  <si>
    <t>1108 PK/PID.SUS/2026</t>
  </si>
  <si>
    <t>4933 K/PID.SUS/2026</t>
  </si>
  <si>
    <t>4424 K/PID.SUS/2026</t>
  </si>
  <si>
    <t>4058 K/PID.SUS/2026</t>
  </si>
  <si>
    <t>1731 PK/PID.SUS/2026</t>
  </si>
  <si>
    <t>4471 K/PID.SUS/2026</t>
  </si>
  <si>
    <t>1782 PK/PID.SUS/2026</t>
  </si>
  <si>
    <t>4529 K/PID.SUS/2026</t>
  </si>
  <si>
    <t>4536 K/PID.SUS/2026</t>
  </si>
  <si>
    <t>7137 K/PID.SUS/2026</t>
  </si>
  <si>
    <t>4356 K/PID.SUS/2026</t>
  </si>
  <si>
    <t>4332 K/PID.SUS/2026</t>
  </si>
  <si>
    <t>4691 K/PID.SUS/2026</t>
  </si>
  <si>
    <t>4185 K/PID.SUS/2026</t>
  </si>
  <si>
    <t>4283 K/PID.SUS/2026</t>
  </si>
  <si>
    <t>5624 K/PID.SUS/2026</t>
  </si>
  <si>
    <t>4624 K/PID.SUS/2026</t>
  </si>
  <si>
    <t>5496 K/PID.SUS/2026</t>
  </si>
  <si>
    <t>4582 K/PID.SUS/2026</t>
  </si>
  <si>
    <t>3914 K/PID.SUS/2026</t>
  </si>
  <si>
    <t>1141 PK/PID.SUS/2026</t>
  </si>
  <si>
    <t>1110 PK/PID.SUS/2026</t>
  </si>
  <si>
    <t>1195 PK/PID.SUS/2026</t>
  </si>
  <si>
    <t>3238 K/PID.SUS/2026</t>
  </si>
  <si>
    <t>4229 K/PID.SUS/2026</t>
  </si>
  <si>
    <t>3704 K/PID.SUS/2026</t>
  </si>
  <si>
    <t>4142 K/PID.SUS/2026</t>
  </si>
  <si>
    <t>4091 K/PID.SUS/2026</t>
  </si>
  <si>
    <t>1356 PK/PID.SUS/2026</t>
  </si>
  <si>
    <t>4382 K/PID.SUS/2026</t>
  </si>
  <si>
    <t>1428 PK/PID.SUS/2026</t>
  </si>
  <si>
    <t>4550 K/PID.SUS/2026</t>
  </si>
  <si>
    <t>5361 K/PID.SUS/2026</t>
  </si>
  <si>
    <t>5482 K/PID.SUS/2026</t>
  </si>
  <si>
    <t>5734 K/PID.SUS/2026</t>
  </si>
  <si>
    <t>5944 K/PID.SUS/2026</t>
  </si>
  <si>
    <t>4653 K/PID.SUS-LH/2026</t>
  </si>
  <si>
    <t>4066 K/PID.SUS/2026</t>
  </si>
  <si>
    <t>4279 K/PID.SUS/2026</t>
  </si>
  <si>
    <t>4260 K/PID.SUS/2026</t>
  </si>
  <si>
    <t>4878 K/PID.SUS/2026</t>
  </si>
  <si>
    <t>4638 K/PID.SUS/2026</t>
  </si>
  <si>
    <t>3952 K/PID.SUS/2026</t>
  </si>
  <si>
    <t>1535 PK/PID.SUS/2026</t>
  </si>
  <si>
    <t>6290 K/PID.SUS/2026</t>
  </si>
  <si>
    <t>6228 K/PID.SUS/2026</t>
  </si>
  <si>
    <t>3224 K/PID.SUS/2026</t>
  </si>
  <si>
    <t>6283 K/PID.SUS/2026</t>
  </si>
  <si>
    <t>1087 PK/PID.SUS/2026</t>
  </si>
  <si>
    <t>1799 PK/PID.SUS/2026</t>
  </si>
  <si>
    <t>4395 K/PID.SUS/2026</t>
  </si>
  <si>
    <t>5059 K/PID.SUS/2026</t>
  </si>
  <si>
    <t>4528 K/PID.SUS/2026</t>
  </si>
  <si>
    <t>4172 K/PID.SUS/2026</t>
  </si>
  <si>
    <t>4869 K/PID.SUS/2026</t>
  </si>
  <si>
    <t>4613 K/PID.SUS/2026</t>
  </si>
  <si>
    <t>4402 K/PID.SUS/2026</t>
  </si>
  <si>
    <t>5009 K/PID.SUS/2026</t>
  </si>
  <si>
    <t>6273 K/PID.SUS/2026</t>
  </si>
  <si>
    <t>3701 K/PID.SUS/2026</t>
  </si>
  <si>
    <t>4094 K/PID.SUS/2026</t>
  </si>
  <si>
    <t>1298 PK/PID.SUS/2026</t>
  </si>
  <si>
    <t>4360 K/PID.SUS/2026</t>
  </si>
  <si>
    <t>1377 PK/PID.SUS/2026</t>
  </si>
  <si>
    <t>4509 K/PID.SUS/2026</t>
  </si>
  <si>
    <t>5501 K/PID.SUS/2026</t>
  </si>
  <si>
    <t>4657 K/PID.SUS/2026</t>
  </si>
  <si>
    <t>4597 K/PID.SUS/2026</t>
  </si>
  <si>
    <t>5242 K/PID.SUS/2026</t>
  </si>
  <si>
    <t>1609 PK/PID.SUS/2026</t>
  </si>
  <si>
    <t>6008 K/PID.SUS/2026</t>
  </si>
  <si>
    <t>5808 K/PID.SUS/2026</t>
  </si>
  <si>
    <t>6137 K/PID.SUS/2026</t>
  </si>
  <si>
    <t>5923 K/PID.SUS/2026</t>
  </si>
  <si>
    <t>5991 K/PID.SUS/2026</t>
  </si>
  <si>
    <t>6079 K/PID.SUS/2026</t>
  </si>
  <si>
    <t>6133 K/PID.SUS/2026</t>
  </si>
  <si>
    <t>6354 K/PID.SUS/2026</t>
  </si>
  <si>
    <t>6873 K/PID.SUS/2026</t>
  </si>
  <si>
    <t>5939 K/PID.SUS/2026</t>
  </si>
  <si>
    <t>1004 PK/PID.SUS/2026</t>
  </si>
  <si>
    <t>6925 K/PID.SUS/2026</t>
  </si>
  <si>
    <t>1551 PK/PID.SUS/2026</t>
  </si>
  <si>
    <t>6279 K/PID.SUS/2026</t>
  </si>
  <si>
    <t>5960 K/PID.SUS/2026</t>
  </si>
  <si>
    <t>5913 K/PID.SUS/2026</t>
  </si>
  <si>
    <t>5817 K/PID.SUS/2026</t>
  </si>
  <si>
    <t>1967 PK/PID.SUS/2026</t>
  </si>
  <si>
    <t>6716 K/PID.SUS/2026</t>
  </si>
  <si>
    <t>3834 K/PID.SUS/2026</t>
  </si>
  <si>
    <t>1657 PK/PID.SUS/2026</t>
  </si>
  <si>
    <t>1638 PK/PID.SUS/2026</t>
  </si>
  <si>
    <t>4472 K/PID.SUS/2026</t>
  </si>
  <si>
    <t>4706 K/PID.SUS/2026</t>
  </si>
  <si>
    <t>3892 K/PID.SUS/2026</t>
  </si>
  <si>
    <t>1580 PK/PID.SUS/2026</t>
  </si>
  <si>
    <t>4805 K/PID.SUS/2026</t>
  </si>
  <si>
    <t>5972 K/PID.SUS/2026</t>
  </si>
  <si>
    <t>998 PK/PID.SUS/2026</t>
  </si>
  <si>
    <t>5243 K/PID.SUS/2026</t>
  </si>
  <si>
    <t>4243 K/PID.SUS/2026</t>
  </si>
  <si>
    <t>1530 PK/PID.SUS/2026</t>
  </si>
  <si>
    <t>4840 K/PID.SUS/2026</t>
  </si>
  <si>
    <t>4540 K/PID.SUS/2026</t>
  </si>
  <si>
    <t>2997 PK/PID.SUS/2026</t>
  </si>
  <si>
    <t>4664 K/PID.SUS/2026</t>
  </si>
  <si>
    <t>7647 K/PID.SUS/2026</t>
  </si>
  <si>
    <t>3830 K/PID.SUS/2026</t>
  </si>
  <si>
    <t>8399 K/PID.SUS/2026</t>
  </si>
  <si>
    <t>5454 K/PID.SUS/2026</t>
  </si>
  <si>
    <t>1707 PK/PID.SUS/2026</t>
  </si>
  <si>
    <t>6790 K/PID.SUS/2026</t>
  </si>
  <si>
    <t>5869 K/PID.SUS/2026</t>
  </si>
  <si>
    <t>5758 K/PID.SUS/2026</t>
  </si>
  <si>
    <t>8400 K/PID.SUS/2026</t>
  </si>
  <si>
    <t>5920 K/PID.SUS/2026</t>
  </si>
  <si>
    <t>6093 K/PID.SUS/2026</t>
  </si>
  <si>
    <t>4996 K/PID.SUS/2026</t>
  </si>
  <si>
    <t>4285 K/PID.SUS/2026</t>
  </si>
  <si>
    <t>6672 K/PID.SUS/2026</t>
  </si>
  <si>
    <t>1358 PK/PID.SUS/2026</t>
  </si>
  <si>
    <t>4116 K/PID.SUS/2026</t>
  </si>
  <si>
    <t>4722 K/PID.SUS/2026</t>
  </si>
  <si>
    <t>3597 K/PID.SUS/2026</t>
  </si>
  <si>
    <t>1616 PK/PID.SUS/2026</t>
  </si>
  <si>
    <t>1556 PK/PID.SUS/2026</t>
  </si>
  <si>
    <t>3650 K/PID.SUS/2026</t>
  </si>
  <si>
    <t>4555 K/PID.SUS/2026</t>
  </si>
  <si>
    <t>4620 K/PID.SUS/2026</t>
  </si>
  <si>
    <t>3388 PK/PID.SUS/2026</t>
  </si>
  <si>
    <t>1021 PK/PID.SUS/2026</t>
  </si>
  <si>
    <t>5419 K/PID.SUS/2026</t>
  </si>
  <si>
    <t>6111 K/PID.SUS/2026</t>
  </si>
  <si>
    <t>5118 K/PID.SUS/2026</t>
  </si>
  <si>
    <t>6005 K/PID.SUS/2026</t>
  </si>
  <si>
    <t>1258 PK/PID.SUS/2026</t>
  </si>
  <si>
    <t>A-SN</t>
  </si>
  <si>
    <t>1464 PK/PID.SUS/2026</t>
  </si>
  <si>
    <t>1204 PK/PID.SUS/2026</t>
  </si>
  <si>
    <t>1041 PK/PID.SUS/2026</t>
  </si>
  <si>
    <t>2075 PK/PID.SUS/2026</t>
  </si>
  <si>
    <t>3868 K/PID.SUS/2026</t>
  </si>
  <si>
    <t>1163 PK/PID.SUS/2026</t>
  </si>
  <si>
    <t>1222 PK/PID.SUS/2026</t>
  </si>
  <si>
    <t>5234 K/PID.SUS/2026</t>
  </si>
  <si>
    <t>5387 K/PID.SUS/2026</t>
  </si>
  <si>
    <t>3839 K/PID.SUS/2026</t>
  </si>
  <si>
    <t>1606 PK/PID.SUS/2026</t>
  </si>
  <si>
    <t>4254 K/PID.SUS/2026</t>
  </si>
  <si>
    <t>4299 K/PID.SUS/2026</t>
  </si>
  <si>
    <t>5623 K/PID.SUS/2026</t>
  </si>
  <si>
    <t>4485 K/PID.SUS/2026</t>
  </si>
  <si>
    <t>4563 K/PID.SUS/2026</t>
  </si>
  <si>
    <t>4474 K/PID.SUS/2026</t>
  </si>
  <si>
    <t>4245 K/PID.SUS/2026</t>
  </si>
  <si>
    <t>4725 K/PID.SUS/2026</t>
  </si>
  <si>
    <t>4733 K/PID.SUS/2026</t>
  </si>
  <si>
    <t>4619 K/PID.SUS/2026</t>
  </si>
  <si>
    <t>4873 K/PID.SUS/2026</t>
  </si>
  <si>
    <t>1579 PK/PID.SUS/2026</t>
  </si>
  <si>
    <t>4827 K/PID.SUS/2026</t>
  </si>
  <si>
    <t>5959 K/PID.SUS/2026</t>
  </si>
  <si>
    <t>5159 K/PID.SUS/2026</t>
  </si>
  <si>
    <t>4906 K/PID.SUS/2026</t>
  </si>
  <si>
    <t>5272 K/PID.SUS-LH/2026</t>
  </si>
  <si>
    <t>6083 K/PID.SUS/2026</t>
  </si>
  <si>
    <t>5222 K/PID.SUS/2026</t>
  </si>
  <si>
    <t>5380 K/PID.SUS/2026</t>
  </si>
  <si>
    <t>5322 K/PID.SUS/2026</t>
  </si>
  <si>
    <t>5412 K/PID.SUS/2026</t>
  </si>
  <si>
    <t>5566 K/PID.SUS/2026</t>
  </si>
  <si>
    <t>6346 K/PID.SUS/2026</t>
  </si>
  <si>
    <t>5761 K/PID.SUS/2026</t>
  </si>
  <si>
    <t>5500 K/PID.SUS/2026</t>
  </si>
  <si>
    <t>5585 K/PID.SUS/2026</t>
  </si>
  <si>
    <t>5573 K/PID.SUS/2026</t>
  </si>
  <si>
    <t>5899 K/PID.SUS/2026</t>
  </si>
  <si>
    <t>5794 K/PID.SUS/2026</t>
  </si>
  <si>
    <t>2083 PK/PID.SUS/2026</t>
  </si>
  <si>
    <t>5881 K/PID.SUS/2026</t>
  </si>
  <si>
    <t>5883 K/PID.SUS/2026</t>
  </si>
  <si>
    <t>6119 K/PID.SUS/2026</t>
  </si>
  <si>
    <t>6287 K/PID.SUS/2026</t>
  </si>
  <si>
    <t>2118 PK/PID.SUS/2026</t>
  </si>
  <si>
    <t>6370 K/PID.SUS/2026</t>
  </si>
  <si>
    <t>2167 PK/PID.SUS/2026</t>
  </si>
  <si>
    <t>6423 K/PID.SUS/2026</t>
  </si>
  <si>
    <t>6350 K/PID.SUS/2026</t>
  </si>
  <si>
    <t>6514 K/PID.SUS/2026</t>
  </si>
  <si>
    <t>2301 PK/PID.SUS/2026</t>
  </si>
  <si>
    <t>6730 K/PID.SUS/2026</t>
  </si>
  <si>
    <t>6486 K/PID.SUS/2026</t>
  </si>
  <si>
    <t>6784 K/PID.SUS/2026</t>
  </si>
  <si>
    <t>7032 K/PID.SUS/2026</t>
  </si>
  <si>
    <t>7291 K/PID.SUS/2026</t>
  </si>
  <si>
    <t>6786 K/PID.SUS/2026</t>
  </si>
  <si>
    <t>6694 K/PID.SUS/2026</t>
  </si>
  <si>
    <t>6245 K/PID.SUS/2026</t>
  </si>
  <si>
    <t>6128 K/PID.SUS/2026</t>
  </si>
  <si>
    <t>6167 K/PID.SUS/2026</t>
  </si>
  <si>
    <t>2150 PK/PID.SUS/2026</t>
  </si>
  <si>
    <t>3605 K/PID.SUS/2026</t>
  </si>
  <si>
    <t>2023 PK/PID.SUS/2026</t>
  </si>
  <si>
    <t>6109 K/PID.SUS/2026</t>
  </si>
  <si>
    <t>5123 K/PID.SUS/2026</t>
  </si>
  <si>
    <t>5943 K/PID.SUS/2026</t>
  </si>
  <si>
    <t>3920 K/PID.SUS/2026</t>
  </si>
  <si>
    <t>4192 K/PID.SUS/2026</t>
  </si>
  <si>
    <t>4035 K/PID.SUS/2026</t>
  </si>
  <si>
    <t>5559 K/PID.SUS/2026</t>
  </si>
  <si>
    <t>4870 K/PID.SUS/2026</t>
  </si>
  <si>
    <t>5112 K/PID.SUS/2026</t>
  </si>
  <si>
    <t>5772 K/PID.SUS/2026</t>
  </si>
  <si>
    <t>1074 PK/PID.SUS/2026</t>
  </si>
  <si>
    <t>665 PK/PID.SUS/2026</t>
  </si>
  <si>
    <t>1568 PK/PID.SUS/2026</t>
  </si>
  <si>
    <t>982 PK/PID.SUS/2026</t>
  </si>
  <si>
    <t>1432 PK/PID.SUS/2026</t>
  </si>
  <si>
    <t>670 PK/PID.SUS/2026</t>
  </si>
  <si>
    <t>1238 PK/PID.SUS/2026</t>
  </si>
  <si>
    <t>7126 K/PID.SUS/2026</t>
  </si>
  <si>
    <t>7256 K/PID.SUS/2026</t>
  </si>
  <si>
    <t>7212 K/PID.SUS/2026</t>
  </si>
  <si>
    <t>5427 K/PID.SUS/2026</t>
  </si>
  <si>
    <t>2193 PK/PID.SUS/2026</t>
  </si>
  <si>
    <t>5007 K/PID.SUS/2026</t>
  </si>
  <si>
    <t>4946 K/PID.SUS/2026</t>
  </si>
  <si>
    <t>5652 K/PID.SUS/2026</t>
  </si>
  <si>
    <t>2513 PK/PID.SUS/2026</t>
  </si>
  <si>
    <t>6212 K/PID.SUS/2026</t>
  </si>
  <si>
    <t>2198 PK/PID.SUS/2026</t>
  </si>
  <si>
    <t>6496 K/PID.SUS/2026</t>
  </si>
  <si>
    <t>6374 K/PID.SUS/2026</t>
  </si>
  <si>
    <t>6561 K/PID.SUS/2026</t>
  </si>
  <si>
    <t>4731 K/PID.SUS/2026</t>
  </si>
  <si>
    <t>5167 K/PID.SUS/2026</t>
  </si>
  <si>
    <t>6392 K/PID.SUS/2026</t>
  </si>
  <si>
    <t>5313 K/PID.SUS/2026</t>
  </si>
  <si>
    <t>5669 K/PID.SUS/2026</t>
  </si>
  <si>
    <t>5672 K/PID.SUS/2026</t>
  </si>
  <si>
    <t>5740 K/PID.SUS/2026</t>
  </si>
  <si>
    <t>5974 K/PID.SUS/2026</t>
  </si>
  <si>
    <t>6227 K/PID.SUS/2026</t>
  </si>
  <si>
    <t>6229 K/PID.SUS/2026</t>
  </si>
  <si>
    <t>6687 K/PID.SUS/2026</t>
  </si>
  <si>
    <t>4771 K/PID.SUS/2026</t>
  </si>
  <si>
    <t>4269 K/PID.SUS/2026</t>
  </si>
  <si>
    <t>4447 K/PID.SUS/2026</t>
  </si>
  <si>
    <t>4616 K/PID.SUS/2026</t>
  </si>
  <si>
    <t>1842 PK/PID.SUS/2026</t>
  </si>
  <si>
    <t>5056 K/PID.SUS/2026</t>
  </si>
  <si>
    <t>4689 K/PID.SUS/2026</t>
  </si>
  <si>
    <t>5296 K/PID.SUS/2026</t>
  </si>
  <si>
    <t>6191 K/PID.SUS/2026</t>
  </si>
  <si>
    <t>1494 PK/PID.SUS/2026</t>
  </si>
  <si>
    <t>1562 PK/PID.SUS/2026</t>
  </si>
  <si>
    <t>6721 K/PID.SUS/2026</t>
  </si>
  <si>
    <t>7612 K/PID.SUS/2026</t>
  </si>
  <si>
    <t>8140 K/PID.SUS/2026</t>
  </si>
  <si>
    <t>1800 PK/PID.SUS/2026</t>
  </si>
  <si>
    <t>4935 K/PID.SUS/2026</t>
  </si>
  <si>
    <t>1755 PK/PID.SUS/2026</t>
  </si>
  <si>
    <t>4856 K/PID.SUS/2026</t>
  </si>
  <si>
    <t>6970 K/PID.SUS/2026</t>
  </si>
  <si>
    <t>2717 PK/PID.SUS/2026</t>
  </si>
  <si>
    <t>6743 K/PID.SUS/2026</t>
  </si>
  <si>
    <t>1979 PK/PID.SUS/2026</t>
  </si>
  <si>
    <t>1890 PK/PID.SUS/2026</t>
  </si>
  <si>
    <t>6578 K/PID.SUS/2026</t>
  </si>
  <si>
    <t>5156 K/PID.SUS/2026</t>
  </si>
  <si>
    <t>5716 K/PID.SUS/2026</t>
  </si>
  <si>
    <t>6677 K/PID.SUS/2026</t>
  </si>
  <si>
    <t>6763 K/PID.SUS/2026</t>
  </si>
  <si>
    <t>6903 K/PID.SUS/2026</t>
  </si>
  <si>
    <t>7168 K/PID.SUS/2026</t>
  </si>
  <si>
    <t>5431 K/PID.SUS/2026</t>
  </si>
  <si>
    <t>6597 K/PID.SUS/2026</t>
  </si>
  <si>
    <t>2346 PK/PID.SUS/2026</t>
  </si>
  <si>
    <t>6963 K/PID.SUS/2026</t>
  </si>
  <si>
    <t>7570 K/PID.SUS/2026</t>
  </si>
  <si>
    <t>7092 K/PID.SUS/2026</t>
  </si>
  <si>
    <t>6580 K/PID.SUS/2026</t>
  </si>
  <si>
    <t>9026 K/PID.SUS/2026</t>
  </si>
  <si>
    <t>6300 K/PID.SUS/2026</t>
  </si>
  <si>
    <t>8201 K/PID.SUS/2026</t>
  </si>
  <si>
    <t>9608 K/PID.SUS/2026</t>
  </si>
  <si>
    <t>742 PK/PID.SUS/2026</t>
  </si>
  <si>
    <t>1519 PK/PID.SUS/2026</t>
  </si>
  <si>
    <t>5176 K/PID.SUS/2026</t>
  </si>
  <si>
    <t>5314 K/PID.SUS/2026</t>
  </si>
  <si>
    <t>6653 K/PID.SUS/2026</t>
  </si>
  <si>
    <t>5919 K/PID.SUS/2026</t>
  </si>
  <si>
    <t>2255 PK/PID.SUS/2026</t>
  </si>
  <si>
    <t>1010 PK/PID.SUS/2026</t>
  </si>
  <si>
    <t>1614 PK/PID.SUS/2026</t>
  </si>
  <si>
    <t>7118 K/PID.SUS-LH/2026</t>
  </si>
  <si>
    <t>5066 K/PID.SUS/2026</t>
  </si>
  <si>
    <t>6046 K/PID.SUS/2026</t>
  </si>
  <si>
    <t>6887 K/PID.SUS/2026</t>
  </si>
  <si>
    <t>6723 K/PID.SUS/2026</t>
  </si>
  <si>
    <t>6500 K/PID.SUS/2026</t>
  </si>
  <si>
    <t>2610 PK/PID.SUS/2026</t>
  </si>
  <si>
    <t>1502 PK/PID.SUS/2026</t>
  </si>
  <si>
    <t>1872 PK/PID.SUS/2026</t>
  </si>
  <si>
    <t>4272 K/PID.SUS/2026</t>
  </si>
  <si>
    <t>6153 K/PID.SUS/2026</t>
  </si>
  <si>
    <t>6250 K/PID.SUS/2026</t>
  </si>
  <si>
    <t>5597 K/PID.SUS/2026</t>
  </si>
  <si>
    <t>5675 K/PID.SUS/2026</t>
  </si>
  <si>
    <t>5935 K/PID.SUS/2026</t>
  </si>
  <si>
    <t>5884 K/PID.SUS/2026</t>
  </si>
  <si>
    <t>6078 K/PID.SUS/2026</t>
  </si>
  <si>
    <t>6926 K/PID.SUS/2026</t>
  </si>
  <si>
    <t>6113 K/PID.SUS/2026</t>
  </si>
  <si>
    <t>6222 K/PID.SUS/2026</t>
  </si>
  <si>
    <t>7076 K/PID.SUS/2026</t>
  </si>
  <si>
    <t>7601 K/PID.SUS/2026</t>
  </si>
  <si>
    <t>6491 K/PID.SUS/2026</t>
  </si>
  <si>
    <t>1506 PK/PID.SUS/2026</t>
  </si>
  <si>
    <t>6038 K/PID.SUS/2026</t>
  </si>
  <si>
    <t>4884 K/PID.SUS/2026</t>
  </si>
  <si>
    <t>1888 PK/PID.SUS/2026</t>
  </si>
  <si>
    <t>4276 K/PID.SUS/2026</t>
  </si>
  <si>
    <t>5382 K/PID.SUS/2026</t>
  </si>
  <si>
    <t>4892 K/PID.SUS/2026</t>
  </si>
  <si>
    <t>5030 K/PID.SUS/2026</t>
  </si>
  <si>
    <t>5105 K/PID.SUS/2026</t>
  </si>
  <si>
    <t>4834 K/PID.SUS/2026</t>
  </si>
  <si>
    <t>4515 K/PID.SUS/2026</t>
  </si>
  <si>
    <t>1311 PK/PID.SUS/2026</t>
  </si>
  <si>
    <t>3740 K/PID.SUS/2026</t>
  </si>
  <si>
    <t>1466 PK/PID.SUS/2026</t>
  </si>
  <si>
    <t>4569 K/PID.SUS/2026</t>
  </si>
  <si>
    <t>5843 K/PID.SUS/2026</t>
  </si>
  <si>
    <t>4756 K/PID.SUS/2026</t>
  </si>
  <si>
    <t>1470 PK/PID.SUS/2026</t>
  </si>
  <si>
    <t>4821 K/PID.SUS/2026</t>
  </si>
  <si>
    <t>5012 K/PID.SUS/2026</t>
  </si>
  <si>
    <t>1637 PK/PID.SUS/2026</t>
  </si>
  <si>
    <t>5138 K/PID.SUS/2026</t>
  </si>
  <si>
    <t>5325 K/PID.SUS/2026</t>
  </si>
  <si>
    <t>6717 K/PID.SUS/2026</t>
  </si>
  <si>
    <t>5420 K/PID.SUS/2026</t>
  </si>
  <si>
    <t>5397 K/PID.SUS/2026</t>
  </si>
  <si>
    <t>5666 K/PID.SUS/2026</t>
  </si>
  <si>
    <t>6329 K/PID.SUS/2026</t>
  </si>
  <si>
    <t>1780 PK/PID.SUS/2026</t>
  </si>
  <si>
    <t>5604 K/PID.SUS/2026</t>
  </si>
  <si>
    <t>5782 K/PID.SUS/2026</t>
  </si>
  <si>
    <t>6107 K/PID.SUS/2026</t>
  </si>
  <si>
    <t>2011 PK/PID.SUS/2026</t>
  </si>
  <si>
    <t>2203 PK/PID.SUS/2026</t>
  </si>
  <si>
    <t>2205 PK/PID.SUS/2026</t>
  </si>
  <si>
    <t>6436 K/PID.SUS/2026</t>
  </si>
  <si>
    <t>3565 K/PID.SUS/2026</t>
  </si>
  <si>
    <t>3766 K/PID.SUS/2026</t>
  </si>
  <si>
    <t>6606 K/PID.SUS/2026</t>
  </si>
  <si>
    <t>6727 K/PID.SUS/2026</t>
  </si>
  <si>
    <t>4696 K/PID.SUS/2026</t>
  </si>
  <si>
    <t>6187 K/PID.SUS/2026</t>
  </si>
  <si>
    <t>6171 K/PID.SUS/2026</t>
  </si>
  <si>
    <t>1684 PK/PID.SUS/2026</t>
  </si>
  <si>
    <t>6068 K/PID.SUS/2026</t>
  </si>
  <si>
    <t>1174 PK/PID.SUS/2026</t>
  </si>
  <si>
    <t>5795 K/PID.SUS/2026</t>
  </si>
  <si>
    <t>7091 K/PID.SUS-LH/2026</t>
  </si>
  <si>
    <t>4729 K/PID.SUS/2026</t>
  </si>
  <si>
    <t>2173 PK/PID.SUS/2026</t>
  </si>
  <si>
    <t>6338 K/PID.SUS/2026</t>
  </si>
  <si>
    <t>6718 K/PID.SUS/2026</t>
  </si>
  <si>
    <t>6466 K/PID.SUS/2026</t>
  </si>
  <si>
    <t>6634 K/PID.SUS/2026</t>
  </si>
  <si>
    <t>6641 K/PID.SUS/2026</t>
  </si>
  <si>
    <t>2340 PK/PID.SUS/2026</t>
  </si>
  <si>
    <t>6584 K/PID.SUS/2026</t>
  </si>
  <si>
    <t>4839 K/PID.SUS/2026</t>
  </si>
  <si>
    <t>5353 K/PID.SUS/2026</t>
  </si>
  <si>
    <t>5611 K/PID.SUS/2026</t>
  </si>
  <si>
    <t>4368 K/PID.SUS/2026</t>
  </si>
  <si>
    <t>4929 K/PID.SUS/2026</t>
  </si>
  <si>
    <t>4441 K/PID.SUS/2026</t>
  </si>
  <si>
    <t>5244 K/PID.SUS/2026</t>
  </si>
  <si>
    <t>6396 K/PID.SUS/2026</t>
  </si>
  <si>
    <t>6319 K/PID.SUS/2026</t>
  </si>
  <si>
    <t>5269 K/PID.SUS-LH/2026</t>
  </si>
  <si>
    <t>6295 K/PID.SUS/2026</t>
  </si>
  <si>
    <t>2556 PK/PID.SUS/2026</t>
  </si>
  <si>
    <t>1243 PK/PID.SUS/2026</t>
  </si>
  <si>
    <t>5556 K/PID.SUS/2026</t>
  </si>
  <si>
    <t>1905 PK/PID.SUS/2026</t>
  </si>
  <si>
    <t>4832 K/PID.SUS/2026</t>
  </si>
  <si>
    <t>6063 K/PID.SUS/2026</t>
  </si>
  <si>
    <t>5402 K/PID.SUS/2026</t>
  </si>
  <si>
    <t>2716 PK/PID.SUS/2026</t>
  </si>
  <si>
    <t>5764 K/PID.SUS/2026</t>
  </si>
  <si>
    <t>5854 K/PID.SUS/2026</t>
  </si>
  <si>
    <t>7645 K/PID.SUS/2026</t>
  </si>
  <si>
    <t>6598 K/PID.SUS/2026</t>
  </si>
  <si>
    <t>5981 K/PID.SUS/2026</t>
  </si>
  <si>
    <t>9355 K/PID.SUS/2026</t>
  </si>
  <si>
    <t>9700 K/PID.SUS/2026</t>
  </si>
  <si>
    <t>7419 K/PID.SUS/2026</t>
  </si>
  <si>
    <t>959 PK/PID.SUS/2026</t>
  </si>
  <si>
    <t>3979 K/PID.SUS/2026</t>
  </si>
  <si>
    <t>3575 K/PID.SUS/2026</t>
  </si>
  <si>
    <t>4470 K/PID.SUS/2026</t>
  </si>
  <si>
    <t>3707 K/PID.SUS/2026</t>
  </si>
  <si>
    <t>4273 K/PID.SUS/2026</t>
  </si>
  <si>
    <t>4408 K/PID.SUS/2026</t>
  </si>
  <si>
    <t>5350 K/PID.SUS/2026</t>
  </si>
  <si>
    <t>5946 K/PID.SUS/2026</t>
  </si>
  <si>
    <t>5568 K/PID.SUS/2026</t>
  </si>
  <si>
    <t>867 PK/PID.SUS/2026</t>
  </si>
  <si>
    <t>4684 K/PID.SUS/2026</t>
  </si>
  <si>
    <t>5172 K/PID.SUS/2026</t>
  </si>
  <si>
    <t>722 PK/PID.SUS/2026</t>
  </si>
  <si>
    <t>726 PK/PID.SUS/2026</t>
  </si>
  <si>
    <t>5113 K/PID.SUS/2026</t>
  </si>
  <si>
    <t>6513 K/PID.SUS-LH/2026</t>
  </si>
  <si>
    <t>5225 K/PID.SUS/2026</t>
  </si>
  <si>
    <t>6633 K/PID.SUS/2026</t>
  </si>
  <si>
    <t>5154 K/PID.SUS/2026</t>
  </si>
  <si>
    <t>4910 K/PID.SUS/2026</t>
  </si>
  <si>
    <t>2721 PK/PID.SUS/2026</t>
  </si>
  <si>
    <t>6502 K/PID.SUS/2026</t>
  </si>
  <si>
    <t>1721 PK/PID.SUS/2026</t>
  </si>
  <si>
    <t>4798 K/PID.SUS/2026</t>
  </si>
  <si>
    <t>5031 K/PID.SUS/2026</t>
  </si>
  <si>
    <t>6421 K/PID.SUS/2026</t>
  </si>
  <si>
    <t>4565 K/PID.SUS/2026</t>
  </si>
  <si>
    <t>5598 K/PID.SUS/2026</t>
  </si>
  <si>
    <t>2061 PK/PID.SUS/2026</t>
  </si>
  <si>
    <t>5949 K/PID.SUS/2026</t>
  </si>
  <si>
    <t>6057 K/PID.SUS/2026</t>
  </si>
  <si>
    <t>6463 K/PID.SUS/2026</t>
  </si>
  <si>
    <t>6339 K/PID.SUS/2026</t>
  </si>
  <si>
    <t>6958 K/PID.SUS/2026</t>
  </si>
  <si>
    <t>3454 K/PID.SUS/2026</t>
  </si>
  <si>
    <t>5045 K/PID.SUS/2026</t>
  </si>
  <si>
    <t>5510 K/PID.SUS/2026</t>
  </si>
  <si>
    <t>1312 PK/PID.SUS/2026</t>
  </si>
  <si>
    <t>4387 K/PID.SUS/2026</t>
  </si>
  <si>
    <t>4118 K/PID.SUS/2026</t>
  </si>
  <si>
    <t>4734 K/PID.SUS/2026</t>
  </si>
  <si>
    <t>1203 PK/PID.SUS/2026</t>
  </si>
  <si>
    <t>1092 PK/PID.SUS/2026</t>
  </si>
  <si>
    <t>1065 PK/PID.SUS/2026</t>
  </si>
  <si>
    <t>707 PK/PID.SUS/2026</t>
  </si>
  <si>
    <t>795 PK/PID.SUS/2026</t>
  </si>
  <si>
    <t>1545 PK/PID.SUS/2026</t>
  </si>
  <si>
    <t>1335 PK/PID.SUS/2026</t>
  </si>
  <si>
    <t>4713 K/PID.SUS/2026</t>
  </si>
  <si>
    <t>1314 PK/PID.SUS/2026</t>
  </si>
  <si>
    <t>1341 PK/PID.SUS/2026</t>
  </si>
  <si>
    <t>4546 K/PID.SUS/2026</t>
  </si>
  <si>
    <t>4548 K/PID.SUS/2026</t>
  </si>
  <si>
    <t>1498 PK/PID.SUS/2026</t>
  </si>
  <si>
    <t>1516 PK/PID.SUS/2026</t>
  </si>
  <si>
    <t>1405 PK/PID.SUS/2026</t>
  </si>
  <si>
    <t>1578 PK/PID.SUS/2026</t>
  </si>
  <si>
    <t>4845 K/PID.SUS/2026</t>
  </si>
  <si>
    <t>4951 K/PID.SUS/2026</t>
  </si>
  <si>
    <t>4956 K/PID.SUS/2026</t>
  </si>
  <si>
    <t>4960 K/PID.SUS/2026</t>
  </si>
  <si>
    <t>4970 K/PID.SUS/2026</t>
  </si>
  <si>
    <t>5190 K/PID.SUS/2026</t>
  </si>
  <si>
    <t>5385 K/PID.SUS/2026</t>
  </si>
  <si>
    <t>5842 K/PID.SUS/2026</t>
  </si>
  <si>
    <t>1779 PK/PID.SUS/2026</t>
  </si>
  <si>
    <t>5491 K/PID.SUS/2026</t>
  </si>
  <si>
    <t>1998 PK/PID.SUS/2026</t>
  </si>
  <si>
    <t>6014 K/PID.SUS/2026</t>
  </si>
  <si>
    <t>6863 K/PID.SUS/2026</t>
  </si>
  <si>
    <t>6366 K/PID.SUS/2026</t>
  </si>
  <si>
    <t>6288 K/PID.SUS/2026</t>
  </si>
  <si>
    <t>6684 K/PID.SUS/2026</t>
  </si>
  <si>
    <t>1214 PK/PID.SUS/2026</t>
  </si>
  <si>
    <t>903 PK/PID.SUS/2026</t>
  </si>
  <si>
    <t>983 PK/PID.SUS/2026</t>
  </si>
  <si>
    <t>6806 K/PID.SUS/2026</t>
  </si>
  <si>
    <t>6094 K/PID.SUS/2026</t>
  </si>
  <si>
    <t>5714 K/PID.SUS/2026</t>
  </si>
  <si>
    <t>3462 K/PID.SUS/2026</t>
  </si>
  <si>
    <t>3956 K/PID.SUS/2026</t>
  </si>
  <si>
    <t>4106 K/PID.SUS/2026</t>
  </si>
  <si>
    <t>4352 K/PID.SUS/2026</t>
  </si>
  <si>
    <t>5022 K/PID.SUS/2026</t>
  </si>
  <si>
    <t>4293 K/PID.SUS/2026</t>
  </si>
  <si>
    <t>1696 PK/PID.SUS/2026</t>
  </si>
  <si>
    <t>4849 K/PID.SUS/2026</t>
  </si>
  <si>
    <t>1322 PK/PID.SUS/2026</t>
  </si>
  <si>
    <t>6183 K/PID.SUS/2026</t>
  </si>
  <si>
    <t>4530 K/PID.SUS/2026</t>
  </si>
  <si>
    <t>4750 K/PID.SUS/2026</t>
  </si>
  <si>
    <t>4539 K/PID.SUS/2026</t>
  </si>
  <si>
    <t>5320 K/PID.SUS/2026</t>
  </si>
  <si>
    <t>5622 K/PID.SUS/2026</t>
  </si>
  <si>
    <t>5877 K/PID.SUS/2026</t>
  </si>
  <si>
    <t>4889 K/PID.SUS/2026</t>
  </si>
  <si>
    <t>1536 PK/PID.SUS/2026</t>
  </si>
  <si>
    <t>1880 PK/PID.SUS/2026</t>
  </si>
  <si>
    <t>4812 K/PID.SUS/2026</t>
  </si>
  <si>
    <t>1189 PK/PID.SUS/2026</t>
  </si>
  <si>
    <t>1270 PK/PID.SUS/2026</t>
  </si>
  <si>
    <t>889 PK/PID.SUS/2026</t>
  </si>
  <si>
    <t>857 PK/PID.SUS/2026</t>
  </si>
  <si>
    <t>824 PK/PID.SUS/2026</t>
  </si>
  <si>
    <t>929 PK/PID.SUS/2026</t>
  </si>
  <si>
    <t>6876 K/PID.SUS/2026</t>
  </si>
  <si>
    <t>7106 K/PID.SUS/2026</t>
  </si>
  <si>
    <t>1197 PK/PID.SUS/2026</t>
  </si>
  <si>
    <t>6276 K/PID.SUS/2026</t>
  </si>
  <si>
    <t>5540 K/PID.SUS/2026</t>
  </si>
  <si>
    <t>2368 PK/PID.SUS/2026</t>
  </si>
  <si>
    <t>2531 PK/PID.SUS/2026</t>
  </si>
  <si>
    <t>6193 K/PID.SUS/2026</t>
  </si>
  <si>
    <t>6851 K/PID.SUS/2026</t>
  </si>
  <si>
    <t>4220 K/PID.SUS/2026</t>
  </si>
  <si>
    <t>6267 K/PID.SUS/2026</t>
  </si>
  <si>
    <t>1716 PK/PID.SUS/2026</t>
  </si>
  <si>
    <t>1915 PK/PID.SUS/2026</t>
  </si>
  <si>
    <t>2343 PK/PID.SUS/2026</t>
  </si>
  <si>
    <t>4481 K/PID.SUS/2026</t>
  </si>
  <si>
    <t>4714 K/PID.SUS/2026</t>
  </si>
  <si>
    <t>5130 K/PID.SUS/2026</t>
  </si>
  <si>
    <t>7604 K/PID.SUS/2026</t>
  </si>
  <si>
    <t>1776 PK/PID.SUS/2026</t>
  </si>
  <si>
    <t>7147 K/PID.SUS/2026</t>
  </si>
  <si>
    <t>3207 PK/PID.SUS/2026</t>
  </si>
  <si>
    <t>7894 K/PID.SUS/2026</t>
  </si>
  <si>
    <t>5303 K/PID.SUS/2026</t>
  </si>
  <si>
    <t>5356 K/PID.SUS/2026</t>
  </si>
  <si>
    <t>4887 K/PID.SUS/2026</t>
  </si>
  <si>
    <t>4732 K/PID.SUS/2026</t>
  </si>
  <si>
    <t>6667 K/PID.SUS/2026</t>
  </si>
  <si>
    <t>4932 K/PID.SUS/2026</t>
  </si>
  <si>
    <t>5107 K/PID.SUS/2026</t>
  </si>
  <si>
    <t>5236 K/PID.SUS/2026</t>
  </si>
  <si>
    <t>5046 K/PID.SUS/2026</t>
  </si>
  <si>
    <t>1694 PK/PID.SUS/2026</t>
  </si>
  <si>
    <t>7981 K/PID.SUS/2026</t>
  </si>
  <si>
    <t>1893 PK/PID.SUS/2026</t>
  </si>
  <si>
    <t>2796 PK/PID.SUS/2026</t>
  </si>
  <si>
    <t>8106 K/PID.SUS/2026</t>
  </si>
  <si>
    <t>6065 K/PID.SUS/2026</t>
  </si>
  <si>
    <t>4583 K/PID.SUS/2026</t>
  </si>
  <si>
    <t>6916 K/PID.SUS/2026</t>
  </si>
  <si>
    <t>1783 PK/PID.SUS/2026</t>
  </si>
  <si>
    <t>5435 K/PID.SUS/2026</t>
  </si>
  <si>
    <t>5615 K/PID.SUS/2026</t>
  </si>
  <si>
    <t>1849 PK/PID.SUS/2026</t>
  </si>
  <si>
    <t>6067 K/PID.SUS/2026</t>
  </si>
  <si>
    <t>5344 K/PID.SUS/2026</t>
  </si>
  <si>
    <t>1263 PK/PID.SUS/2026</t>
  </si>
  <si>
    <t>4599 K/PID.SUS/2026</t>
  </si>
  <si>
    <t>840 PK/PID.SUS/2026</t>
  </si>
  <si>
    <t>1907 PK/PID.SUS/2026</t>
  </si>
  <si>
    <t>5294 K/PID.SUS/2026</t>
  </si>
  <si>
    <t>7677 K/PID.SUS/2026</t>
  </si>
  <si>
    <t>7624 K/PID.SUS/2026</t>
  </si>
  <si>
    <t>706 PK/PID.SUS/2026</t>
  </si>
  <si>
    <t>1044 PK/PID.SUS/2026</t>
  </si>
  <si>
    <t>3523 K/PID.SUS/2026</t>
  </si>
  <si>
    <t>4622 K/PID.SUS/2026</t>
  </si>
  <si>
    <t>5528 K/PID.SUS/2026</t>
  </si>
  <si>
    <t>6315 K/PID.SUS/2026</t>
  </si>
  <si>
    <t>1605 PK/PID.SUS/2026</t>
  </si>
  <si>
    <t>4767 K/PID.SUS/2026</t>
  </si>
  <si>
    <t>5017 K/PID.SUS/2026</t>
  </si>
  <si>
    <t>4994 K/PID.SUS/2026</t>
  </si>
  <si>
    <t>6035 K/PID.SUS/2026</t>
  </si>
  <si>
    <t>4315 K/PID.SUS/2026</t>
  </si>
  <si>
    <t>7289 K/PID.SUS/2026</t>
  </si>
  <si>
    <t>6051 K/PID.SUS/2026</t>
  </si>
  <si>
    <t>1598 PK/PID.SUS/2026</t>
  </si>
  <si>
    <t>1156 PK/PID.SUS/2026</t>
  </si>
  <si>
    <t>962 PK/PID.SUS/2026</t>
  </si>
  <si>
    <t>663 PK/PID.SUS/2026</t>
  </si>
  <si>
    <t>844 PK/PID.SUS/2026</t>
  </si>
  <si>
    <t>950 PK/PID.SUS/2026</t>
  </si>
  <si>
    <t>1338 PK/PID.SUS/2026</t>
  </si>
  <si>
    <t>3769 K/PID.SUS/2026</t>
  </si>
  <si>
    <t>3593 K/PID.SUS/2026</t>
  </si>
  <si>
    <t>1279 PK/PID.SUS/2026</t>
  </si>
  <si>
    <t>5663 K/PID.SUS/2026</t>
  </si>
  <si>
    <t>1416 PK/PID.SUS/2026</t>
  </si>
  <si>
    <t>5783 K/PID.SUS/2026</t>
  </si>
  <si>
    <t>1618 PK/PID.SUS/2026</t>
  </si>
  <si>
    <t>1508 PK/PID.SUS/2026</t>
  </si>
  <si>
    <t>1478 PK/PID.SUS/2026</t>
  </si>
  <si>
    <t>4768 K/PID.SUS/2026</t>
  </si>
  <si>
    <t>4652 K/PID.SUS/2026</t>
  </si>
  <si>
    <t>5128 K/PID.SUS/2026</t>
  </si>
  <si>
    <t>5197 K/PID.SUS/2026</t>
  </si>
  <si>
    <t>5363 K/PID.SUS/2026</t>
  </si>
  <si>
    <t>5316 K/PID.SUS/2026</t>
  </si>
  <si>
    <t>5355 K/PID.SUS/2026</t>
  </si>
  <si>
    <t>5600 K/PID.SUS/2026</t>
  </si>
  <si>
    <t>5631 K/PID.SUS/2026</t>
  </si>
  <si>
    <t>5731 K/PID.SUS/2026</t>
  </si>
  <si>
    <t>1959 PK/PID.SUS/2026</t>
  </si>
  <si>
    <t>2058 PK/PID.SUS/2026</t>
  </si>
  <si>
    <t>5718 K/PID.SUS/2026</t>
  </si>
  <si>
    <t>2051 PK/PID.SUS/2026</t>
  </si>
  <si>
    <t>6123 K/PID.SUS/2026</t>
  </si>
  <si>
    <t>2221 PK/PID.SUS/2026</t>
  </si>
  <si>
    <t>5578 K/PID.SUS/2026</t>
  </si>
  <si>
    <t>5358 K/PID.SUS-LH/2026</t>
  </si>
  <si>
    <t>6402 K/PID.SUS/2026</t>
  </si>
  <si>
    <t>3616 K/PID.SUS/2026</t>
  </si>
  <si>
    <t>6461 K/PID.SUS/2026</t>
  </si>
  <si>
    <t>2934 PK/PID.SUS/2026</t>
  </si>
  <si>
    <t>846 PK/PID.SUS/2026</t>
  </si>
  <si>
    <t>1296 PK/PID.SUS/2026</t>
  </si>
  <si>
    <t>6769 K/PID.SUS/2026</t>
  </si>
  <si>
    <t>3994 K/PID.SUS/2026</t>
  </si>
  <si>
    <t>4791 K/PID.SUS/2026</t>
  </si>
  <si>
    <t>4972 K/PID.SUS/2026</t>
  </si>
  <si>
    <t>2509 PK/PID.SUS/2026</t>
  </si>
  <si>
    <t>6974 K/PID.SUS/2026</t>
  </si>
  <si>
    <t>5310 K/PID.SUS/2026</t>
  </si>
  <si>
    <t>5135 K/PID.SUS/2026</t>
  </si>
  <si>
    <t>5437 K/PID.SUS/2026</t>
  </si>
  <si>
    <t>5618 K/PID.SUS/2026</t>
  </si>
  <si>
    <t>1208 PK/PID.SUS/2026</t>
  </si>
  <si>
    <t>1076 PK/PID.SUS/2026</t>
  </si>
  <si>
    <t>1164 PK/PID.SUS/2026</t>
  </si>
  <si>
    <t>978 PK/PID.SUS/2026</t>
  </si>
  <si>
    <t>1354 PK/PID.SUS/2026</t>
  </si>
  <si>
    <t>1247 PK/PID.SUS/2026</t>
  </si>
  <si>
    <t>1225 PK/PID.SUS/2026</t>
  </si>
  <si>
    <t>772 PK/PID.SUS/2026</t>
  </si>
  <si>
    <t>1409 PK/PID.SUS/2026</t>
  </si>
  <si>
    <t>1123 PK/PID.SUS/2026</t>
  </si>
  <si>
    <t>1033 PK/PID.SUS/2026</t>
  </si>
  <si>
    <t>1229 PK/PID.SUS/2026</t>
  </si>
  <si>
    <t>7740 K/PID.SUS/2026</t>
  </si>
  <si>
    <t>5001 K/PID.SUS/2026</t>
  </si>
  <si>
    <t>2392 PK/PID.SUS/2026</t>
  </si>
  <si>
    <t>2396 PK/PID.SUS/2026</t>
  </si>
  <si>
    <t>6299 K/PID.SUS/2026</t>
  </si>
  <si>
    <t>2379 PK/PID.SUS/2026</t>
  </si>
  <si>
    <t>5041 K/PID.SUS/2026</t>
  </si>
  <si>
    <t>1373 PK/PID.SUS/2026</t>
  </si>
  <si>
    <t>1850 PK/PID.SUS/2026</t>
  </si>
  <si>
    <t>4263 K/PID.SUS/2026</t>
  </si>
  <si>
    <t>1791 PK/PID.SUS/2026</t>
  </si>
  <si>
    <t>4672 K/PID.SUS/2026</t>
  </si>
  <si>
    <t>5591 K/PID.SUS/2026</t>
  </si>
  <si>
    <t>5934 K/PID.SUS/2026</t>
  </si>
  <si>
    <t>1751 PK/PID.SUS/2026</t>
  </si>
  <si>
    <t>1375 PK/PID.SUS/2026</t>
  </si>
  <si>
    <t>1826 PK/PID.SUS/2026</t>
  </si>
  <si>
    <t>1941 PK/PID.SUS/2026</t>
  </si>
  <si>
    <t>5638 K/PID.SUS/2026</t>
  </si>
  <si>
    <t>1400 PK/PID.SUS/2026</t>
  </si>
  <si>
    <t>2093 PK/PID.SUS/2026</t>
  </si>
  <si>
    <t>2490 PK/PID.SUS/2026</t>
  </si>
  <si>
    <t>5922 K/PID.SUS/2026</t>
  </si>
  <si>
    <t>6112 K/PID.SUS/2026</t>
  </si>
  <si>
    <t>6174 K/PID.SUS/2026</t>
  </si>
  <si>
    <t>6427 K/PID.SUS/2026</t>
  </si>
  <si>
    <t>4871 K/PID.SUS/2026</t>
  </si>
  <si>
    <t>7338 K/PID.SUS/2026</t>
  </si>
  <si>
    <t>2215 PK/PID.SUS/2026</t>
  </si>
  <si>
    <t>1393 PK/PID.SUS/2026</t>
  </si>
  <si>
    <t>1739 PK/PID.SUS/2026</t>
  </si>
  <si>
    <t>6013 K/PID.SUS/2026</t>
  </si>
  <si>
    <t>6342 K/PID.SUS/2026</t>
  </si>
  <si>
    <t>5270 K/PID.SUS/2026</t>
  </si>
  <si>
    <t>6701 K/PID.SUS/2026</t>
  </si>
  <si>
    <t>6960 K/PID.SUS/2026</t>
  </si>
  <si>
    <t>3543 K/PID.SUS/2026</t>
  </si>
  <si>
    <t>5206 K/PID.SUS/2026</t>
  </si>
  <si>
    <t>1495 PK/PID.SUS/2026</t>
  </si>
  <si>
    <t>1282 PK/PID.SUS/2026</t>
  </si>
  <si>
    <t>2001 PK/PID.SUS/2026</t>
  </si>
  <si>
    <t>4693 K/PID.SUS/2026</t>
  </si>
  <si>
    <t>4987 K/PID.SUS/2026</t>
  </si>
  <si>
    <t>5005 K/PID.SUS/2026</t>
  </si>
  <si>
    <t>6941 K/PID.SUS-LH/2026</t>
  </si>
  <si>
    <t>2421 PK/PID.SUS/2026</t>
  </si>
  <si>
    <t>2342 PK/PID.SUS/2026</t>
  </si>
  <si>
    <t>1482 PK/PID.SUS/2026</t>
  </si>
  <si>
    <t>1934 PK/PID.SUS/2026</t>
  </si>
  <si>
    <t>1459 PK/PID.SUS/2026</t>
  </si>
  <si>
    <t>1368 PK/PID.SUS/2026</t>
  </si>
  <si>
    <t>1966 PK/PID.SUS/2026</t>
  </si>
  <si>
    <t>5727 K/PID.SUS/2026</t>
  </si>
  <si>
    <t>5876 K/PID.SUS/2026</t>
  </si>
  <si>
    <t>5639 K/PID.SUS/2026</t>
  </si>
  <si>
    <t>6215 K/PID.SUS/2026</t>
  </si>
  <si>
    <t>6912 K/PID.SUS/2026</t>
  </si>
  <si>
    <t>1588 PK/PID.SUS/2026</t>
  </si>
  <si>
    <t>5016 K/PID.SUS/2026</t>
  </si>
  <si>
    <t>4311 K/PID.SUS/2026</t>
  </si>
  <si>
    <t>4287 K/PID.SUS/2026</t>
  </si>
  <si>
    <t>6121 K/PID.SUS/2026</t>
  </si>
  <si>
    <t>6804 K/PID.SUS/2026</t>
  </si>
  <si>
    <t>5062 K/PID.SUS/2026</t>
  </si>
  <si>
    <t>6897 K/PID.SUS/2026</t>
  </si>
  <si>
    <t>7060 K/PID.SUS/2026</t>
  </si>
  <si>
    <t>4524 K/PID.SUS/2026</t>
  </si>
  <si>
    <t>1677 PK/PID.SUS/2026</t>
  </si>
  <si>
    <t>1682 PK/PID.SUS/2026</t>
  </si>
  <si>
    <t>1769 PK/PID.SUS/2026</t>
  </si>
  <si>
    <t>5146 K/PID.SUS/2026</t>
  </si>
  <si>
    <t>7058 K/PID.SUS/2026</t>
  </si>
  <si>
    <t>3992 K/PID.SUS/2026</t>
  </si>
  <si>
    <t>4152 K/PID.SUS/2026</t>
  </si>
  <si>
    <t>1221 PK/PID.SUS/2026</t>
  </si>
  <si>
    <t>1411 PK/PID.SUS/2026</t>
  </si>
  <si>
    <t>5705 K/PID.SUS/2026</t>
  </si>
  <si>
    <t>4541 K/PID.SUS/2026</t>
  </si>
  <si>
    <t>1554 PK/PID.SUS/2026</t>
  </si>
  <si>
    <t>4736 K/PID.SUS/2026</t>
  </si>
  <si>
    <t>1548 PK/PID.SUS/2026</t>
  </si>
  <si>
    <t>4844 K/PID.SUS/2026</t>
  </si>
  <si>
    <t>4888 K/PID.SUS/2026</t>
  </si>
  <si>
    <t>4919 K/PID.SUS/2026</t>
  </si>
  <si>
    <t>1603 PK/PID.SUS/2026</t>
  </si>
  <si>
    <t>4904 K/PID.SUS/2026</t>
  </si>
  <si>
    <t>5204 K/PID.SUS/2026</t>
  </si>
  <si>
    <t>1647 PK/PID.SUS/2026</t>
  </si>
  <si>
    <t>5809 K/PID.SUS/2026</t>
  </si>
  <si>
    <t>5550 K/PID.SUS/2026</t>
  </si>
  <si>
    <t>5811 K/PID.SUS/2026</t>
  </si>
  <si>
    <t>5839 K/PID.SUS/2026</t>
  </si>
  <si>
    <t>6666 K/PID.SUS/2026</t>
  </si>
  <si>
    <t>2330 PK/PID.SUS/2026</t>
  </si>
  <si>
    <t>6768 K/PID.SUS/2026</t>
  </si>
  <si>
    <t>5753 K/PID.SUS/2026</t>
  </si>
  <si>
    <t>5196 K/PID.SUS/2026</t>
  </si>
  <si>
    <t>6054 K/PID.SUS/2026</t>
  </si>
  <si>
    <t>4799 K/PID.SUS/2026</t>
  </si>
  <si>
    <t>5858 K/PID.SUS/2026</t>
  </si>
  <si>
    <t>5844 K/PID.SUS/2026</t>
  </si>
  <si>
    <t>2264 PK/PID.SUS/2026</t>
  </si>
  <si>
    <t>6438 K/PID.SUS/2026</t>
  </si>
  <si>
    <t>6617 K/PID.SUS/2026</t>
  </si>
  <si>
    <t>6649 K/PID.SUS/2026</t>
  </si>
  <si>
    <t>6834 K/PID.SUS/2026</t>
  </si>
  <si>
    <t>6856 K/PID.SUS/2026</t>
  </si>
  <si>
    <t>6449 K/PID.SUS/2026</t>
  </si>
  <si>
    <t>3799 K/PID.SUS/2026</t>
  </si>
  <si>
    <t>3806 K/PID.SUS/2026</t>
  </si>
  <si>
    <t>1831 PK/PID.SUS/2026</t>
  </si>
  <si>
    <t>6731 K/PID.SUS/2026</t>
  </si>
  <si>
    <t>4411 K/PID.SUS/2026</t>
  </si>
  <si>
    <t>1788 PK/PID.SUS/2026</t>
  </si>
  <si>
    <t>1825 PK/PID.SUS/2026</t>
  </si>
  <si>
    <t>5104 K/PID.SUS/2026</t>
  </si>
  <si>
    <t>7071 K/PID.SUS/2026</t>
  </si>
  <si>
    <t>1648 PK/PID.SUS/2026</t>
  </si>
  <si>
    <t>4867 K/PID.SUS-LH/2026</t>
  </si>
  <si>
    <t>5371 K/PID.SUS/2026</t>
  </si>
  <si>
    <t>5594 K/PID.SUS/2026</t>
  </si>
  <si>
    <t>4893 K/PID.SUS/2026</t>
  </si>
  <si>
    <t>5475 K/PID.SUS/2026</t>
  </si>
  <si>
    <t>5720 K/PID.SUS/2026</t>
  </si>
  <si>
    <t>5508 K/PID.SUS/2026</t>
  </si>
  <si>
    <t>5796 K/PID.SUS/2026</t>
  </si>
  <si>
    <t>5968 K/PID.SUS/2026</t>
  </si>
  <si>
    <t>5575 K/PID.SUS/2026</t>
  </si>
  <si>
    <t>7133 K/PID.SUS-LH/2026</t>
  </si>
  <si>
    <t>2002 PK/PID.SUS/2026</t>
  </si>
  <si>
    <t>2025 PK/PID.SUS/2026</t>
  </si>
  <si>
    <t>1709 PK/PID.SUS/2026</t>
  </si>
  <si>
    <t>5063 K/PID.SUS/2026</t>
  </si>
  <si>
    <t>5116 K/PID.SUS/2026</t>
  </si>
  <si>
    <t>6609 K/PID.SUS/2026</t>
  </si>
  <si>
    <t>4999 K/PID.SUS/2026</t>
  </si>
  <si>
    <t>6626 K/PID.SUS-LH/2026</t>
  </si>
  <si>
    <t>1355 PK/PID.SUS/2026</t>
  </si>
  <si>
    <t>4552 K/PID.SUS/2026</t>
  </si>
  <si>
    <t>4962 K/PID.SUS/2026</t>
  </si>
  <si>
    <t>5710 K/PID.SUS/2026</t>
  </si>
  <si>
    <t>2377 PK/PID.SUS/2026</t>
  </si>
  <si>
    <t>2102 PK/PID.SUS/2026</t>
  </si>
  <si>
    <t>5529 K/PID.SUS/2026</t>
  </si>
  <si>
    <t>1262 PK/PID.SUS/2026</t>
  </si>
  <si>
    <t>5593 K/PID.SUS-LH/2026</t>
  </si>
  <si>
    <t>5680 K/PID.SUS/2026</t>
  </si>
  <si>
    <t>4538 K/PID.SUS/2026</t>
  </si>
  <si>
    <t>2069 PK/PID.SUS/2026</t>
  </si>
  <si>
    <t>6563 K/PID.SUS/2026</t>
  </si>
  <si>
    <t>4703 K/PID.SUS/2026</t>
  </si>
  <si>
    <t>2728 PK/PID.SUS/2026</t>
  </si>
  <si>
    <t>5784 K/PID.SUS/2026</t>
  </si>
  <si>
    <t>4259 K/PID.SUS/2026</t>
  </si>
  <si>
    <t>4949 K/PID.SUS/2026</t>
  </si>
  <si>
    <t>5667 K/PID.SUS/2026</t>
  </si>
  <si>
    <t>5636 K/PID.SUS/2026</t>
  </si>
  <si>
    <t>1453 PK/PID.SUS/2026</t>
  </si>
  <si>
    <t>5917 K/PID.SUS/2026</t>
  </si>
  <si>
    <t>4719 K/PID.SUS/2026</t>
  </si>
  <si>
    <t>1602 PK/PID.SUS/2026</t>
  </si>
  <si>
    <t>5024 K/PID.SUS/2026</t>
  </si>
  <si>
    <t>5214 K/PID.SUS/2026</t>
  </si>
  <si>
    <t>5125 K/PID.SUS/2026</t>
  </si>
  <si>
    <t>5232 K/PID.SUS/2026</t>
  </si>
  <si>
    <t>5281 K/PID.SUS/2026</t>
  </si>
  <si>
    <t>5275 K/PID.SUS-LH/2026</t>
  </si>
  <si>
    <t>5352 K/PID.SUS/2026</t>
  </si>
  <si>
    <t>5399 K/PID.SUS/2026</t>
  </si>
  <si>
    <t>1786 PK/PID.SUS/2026</t>
  </si>
  <si>
    <t>5551 K/PID.SUS/2026</t>
  </si>
  <si>
    <t>1397 PK/PID.SUS/2026</t>
  </si>
  <si>
    <t>5646 K/PID.SUS/2026</t>
  </si>
  <si>
    <t>5490 K/PID.SUS/2026</t>
  </si>
  <si>
    <t>5530 K/PID.SUS/2026</t>
  </si>
  <si>
    <t>5976 K/PID.SUS/2026</t>
  </si>
  <si>
    <t>6615 K/PID.SUS/2026</t>
  </si>
  <si>
    <t>5756 K/PID.SUS/2026</t>
  </si>
  <si>
    <t>5970 K/PID.SUS/2026</t>
  </si>
  <si>
    <t>2044 PK/PID.SUS/2026</t>
  </si>
  <si>
    <t>6018 K/PID.SUS/2026</t>
  </si>
  <si>
    <t>6313 K/PID.SUS/2026</t>
  </si>
  <si>
    <t>2132 PK/PID.SUS/2026</t>
  </si>
  <si>
    <t>6357 K/PID.SUS/2026</t>
  </si>
  <si>
    <t>6336 K/PID.SUS/2026</t>
  </si>
  <si>
    <t>6292 K/PID.SUS/2026</t>
  </si>
  <si>
    <t>6569 K/PID.SUS/2026</t>
  </si>
  <si>
    <t>6557 K/PID.SUS/2026</t>
  </si>
  <si>
    <t>6816 K/PID.SUS/2026</t>
  </si>
  <si>
    <t>6874 K/PID.SUS/2026</t>
  </si>
  <si>
    <t>2462 PK/PID.SUS/2026</t>
  </si>
  <si>
    <t>6778 K/PID.SUS/2026</t>
  </si>
  <si>
    <t>7064 K/PID.SUS/2026</t>
  </si>
  <si>
    <t>5392 K/PID.SUS/2026</t>
  </si>
  <si>
    <t>5447 K/PID.SUS/2026</t>
  </si>
  <si>
    <t>1317 PK/PID.SUS/2026</t>
  </si>
  <si>
    <t>7265 K/PID.SUS/2026</t>
  </si>
  <si>
    <t>5787 K/PID.SUS/2026</t>
  </si>
  <si>
    <t>5936 K/PID.SUS/2026</t>
  </si>
  <si>
    <t>7228 K/PID.SUS/2026</t>
  </si>
  <si>
    <t>4523 K/PID.SUS/2026</t>
  </si>
  <si>
    <t>2495 PK/PID.SUS/2026</t>
  </si>
  <si>
    <t>2447 PK/PID.SUS/2026</t>
  </si>
  <si>
    <t>6853 K/PID.SUS/2026</t>
  </si>
  <si>
    <t>6353 K/PID.SUS/2026</t>
  </si>
  <si>
    <t>1446 PK/PID.SUS/2026</t>
  </si>
  <si>
    <t>3728 K/PID.SUS/2026</t>
  </si>
  <si>
    <t>4850 K/PID.SUS/2026</t>
  </si>
  <si>
    <t>4917 K/PID.SUS/2026</t>
  </si>
  <si>
    <t>6077 K/PID.SUS/2026</t>
  </si>
  <si>
    <t>6443 K/PID.SUS/2026</t>
  </si>
  <si>
    <t>2126 PK/PID.SUS/2026</t>
  </si>
  <si>
    <t>5212 K/PID.SUS/2026</t>
  </si>
  <si>
    <t>1323 PK/PID.SUS/2026</t>
  </si>
  <si>
    <t>1353 PK/PID.SUS/2026</t>
  </si>
  <si>
    <t>1742 PK/PID.SUS/2026</t>
  </si>
  <si>
    <t>4923 K/PID.SUS/2026</t>
  </si>
  <si>
    <t>5027 K/PID.SUS/2026</t>
  </si>
  <si>
    <t>5539 K/PID.SUS/2026</t>
  </si>
  <si>
    <t>6604 K/PID.SUS/2026</t>
  </si>
  <si>
    <t>6696 K/PID.SUS/2026</t>
  </si>
  <si>
    <t>5448 K/PID.SUS/2026</t>
  </si>
  <si>
    <t>4907 K/PID.SUS/2026</t>
  </si>
  <si>
    <t>5463 K/PID.SUS/2026</t>
  </si>
  <si>
    <t>5373 K/PID.SUS/2026</t>
  </si>
  <si>
    <t>4998 K/PID.SUS/2026</t>
  </si>
  <si>
    <t>5461 K/PID.SUS-LH/2026</t>
  </si>
  <si>
    <t>5603 K/PID.SUS/2026</t>
  </si>
  <si>
    <t>5867 K/PID.SUS/2026</t>
  </si>
  <si>
    <t>1955 PK/PID.SUS/2026</t>
  </si>
  <si>
    <t>6428 K/PID.SUS/2026</t>
  </si>
  <si>
    <t>1676 PK/PID.SUS/2026</t>
  </si>
  <si>
    <t>5629 K/PID.SUS/2026</t>
  </si>
  <si>
    <t>6838 K/PID.SUS/2026</t>
  </si>
  <si>
    <t>2288 PK/PID.SUS/2026</t>
  </si>
  <si>
    <t>2228 PK/PID.SUS/2026</t>
  </si>
  <si>
    <t>6764 K/PID.SUS/2026</t>
  </si>
  <si>
    <t>7704 K/PID.SUS/2026</t>
  </si>
  <si>
    <t>6988 K/PID.SUS/2026</t>
  </si>
  <si>
    <t>7699 K/PID.SUS/2026</t>
  </si>
  <si>
    <t>7433 K/PID.SUS/2026</t>
  </si>
  <si>
    <t>7962 K/PID.SUS/2026</t>
  </si>
  <si>
    <t>7663 K/PID.SUS/2026</t>
  </si>
  <si>
    <t>2506 PK/PID.SUS/2026</t>
  </si>
  <si>
    <t>6326 K/PID.SUS/2026</t>
  </si>
  <si>
    <t>5684 K/PID.SUS/2026</t>
  </si>
  <si>
    <t>6458 K/PID.SUS/2026</t>
  </si>
  <si>
    <t>7428 K/PID.SUS/2026</t>
  </si>
  <si>
    <t>5908 K/PID.SUS/2026</t>
  </si>
  <si>
    <t>5360 K/PID.SUS/2026</t>
  </si>
  <si>
    <t>6390 K/PID.SUS/2026</t>
  </si>
  <si>
    <t>5193 K/PID.SUS/2026</t>
  </si>
  <si>
    <t>5693 K/PID.SUS/2026</t>
  </si>
  <si>
    <t>7354 K/PID.SUS/2026</t>
  </si>
  <si>
    <t>4743 K/PID.SUS/2026</t>
  </si>
  <si>
    <t>2076 PK/PID.SUS/2026</t>
  </si>
  <si>
    <t>6775 K/PID.SUS/2026</t>
  </si>
  <si>
    <t>4464 K/PID.SUS/2026</t>
  </si>
  <si>
    <t>4862 K/PID.SUS/2026</t>
  </si>
  <si>
    <t>4990 K/PID.SUS/2026</t>
  </si>
  <si>
    <t>6739 K/PID.SUS/2026</t>
  </si>
  <si>
    <t>4824 K/PID.SUS/2026</t>
  </si>
  <si>
    <t>5700 K/PID.SUS/2026</t>
  </si>
  <si>
    <t>5025 K/PID.SUS/2026</t>
  </si>
  <si>
    <t>1515 PK/PID.SUS/2026</t>
  </si>
  <si>
    <t>6932 K/PID.SUS/2026</t>
  </si>
  <si>
    <t>4807 K/PID.SUS/2026</t>
  </si>
  <si>
    <t>5459 K/PID.SUS-LH/2026</t>
  </si>
  <si>
    <t>6196 K/PID.SUS/2026</t>
  </si>
  <si>
    <t>5503 K/PID.SUS/2026</t>
  </si>
  <si>
    <t>6610 K/PID.SUS/2026</t>
  </si>
  <si>
    <t>6399 K/PID.SUS/2026</t>
  </si>
  <si>
    <t>5324 K/PID.SUS/2026</t>
  </si>
  <si>
    <t>5390 K/PID.SUS/2026</t>
  </si>
  <si>
    <t>1070 PK/PID.SUS/2026</t>
  </si>
  <si>
    <t>4414 K/PID.SUS/2026</t>
  </si>
  <si>
    <t>1930 PK/PID.SUS/2026</t>
  </si>
  <si>
    <t>3047 K/PID.SUS/2026</t>
  </si>
  <si>
    <t>3250 K/PID.SUS/2026</t>
  </si>
  <si>
    <t>5029 K/PID.SUS/2026</t>
  </si>
  <si>
    <t>5517 K/PID.SUS/2026</t>
  </si>
  <si>
    <t>4835 K/PID.SUS/2026</t>
  </si>
  <si>
    <t>4928 K/PID.SUS/2026</t>
  </si>
  <si>
    <t>5042 K/PID.SUS/2026</t>
  </si>
  <si>
    <t>5040 K/PID.SUS/2026</t>
  </si>
  <si>
    <t>4891 K/PID.SUS/2026</t>
  </si>
  <si>
    <t>5032 K/PID.SUS/2026</t>
  </si>
  <si>
    <t>4800 K/PID.SUS/2026</t>
  </si>
  <si>
    <t>4895 K/PID.SUS/2026</t>
  </si>
  <si>
    <t>5369 K/PID.SUS/2026</t>
  </si>
  <si>
    <t>5332 K/PID.SUS/2026</t>
  </si>
  <si>
    <t>2139 PK/PID.SUS/2026</t>
  </si>
  <si>
    <t>5547 K/PID.SUS/2026</t>
  </si>
  <si>
    <t>6238 K/PID.SUS/2026</t>
  </si>
  <si>
    <t>5683 K/PID.SUS/2026</t>
  </si>
  <si>
    <t>5516 K/PID.SUS/2026</t>
  </si>
  <si>
    <t>6750 K/PID.SUS/2026</t>
  </si>
  <si>
    <t>6116 K/PID.SUS/2026</t>
  </si>
  <si>
    <t>5750 K/PID.SUS/2026</t>
  </si>
  <si>
    <t>6149 K/PID.SUS/2026</t>
  </si>
  <si>
    <t>6179 K/PID.SUS/2026</t>
  </si>
  <si>
    <t>6090 K/PID.SUS/2026</t>
  </si>
  <si>
    <t>6388 K/PID.SUS/2026</t>
  </si>
  <si>
    <t>2162 PK/PID.SUS/2026</t>
  </si>
  <si>
    <t>2658 K/PID.SUS/2026</t>
  </si>
  <si>
    <t>6343 K/PID.SUS/2026</t>
  </si>
  <si>
    <t>6462 K/PID.SUS/2026</t>
  </si>
  <si>
    <t>6498 K/PID.SUS/2026</t>
  </si>
  <si>
    <t>2358 PK/PID.SUS/2026</t>
  </si>
  <si>
    <t>6173 K/PID.SUS/2026</t>
  </si>
  <si>
    <t>2326 PK/PID.SUS/2026</t>
  </si>
  <si>
    <t>6956 K/PID.SUS/2026</t>
  </si>
  <si>
    <t>7221 K/PID.SUS/2026</t>
  </si>
  <si>
    <t>5536 K/PID.SUS/2026</t>
  </si>
  <si>
    <t>7341 K/PID.SUS/2026</t>
  </si>
  <si>
    <t>1145 PK/PID.SUS/2026</t>
  </si>
  <si>
    <t>5685 K/PID.SUS/2026</t>
  </si>
  <si>
    <t>7250 K/PID.SUS/2026</t>
  </si>
  <si>
    <t>2457 PK/PID.SUS/2026</t>
  </si>
  <si>
    <t>4312 K/PID.SUS/2026</t>
  </si>
  <si>
    <t>4730 K/PID.SUS/2026</t>
  </si>
  <si>
    <t>4777 K/PID.SUS/2026</t>
  </si>
  <si>
    <t>5610 K/PID.SUS/2026</t>
  </si>
  <si>
    <t>5609 K/PID.SUS/2026</t>
  </si>
  <si>
    <t>1727 PK/PID.SUS/2026</t>
  </si>
  <si>
    <t>1734 PK/PID.SUS/2026</t>
  </si>
  <si>
    <t>4826 K/PID.SUS/2026</t>
  </si>
  <si>
    <t>7705 K/PID.SUS/2026</t>
  </si>
  <si>
    <t>6674 K/PID.SUS/2026</t>
  </si>
  <si>
    <t>6324 K/PID.SUS/2026</t>
  </si>
  <si>
    <t>5694 K/PID.SUS/2026</t>
  </si>
  <si>
    <t>1451 PK/PID.SUS/2026</t>
  </si>
  <si>
    <t>1471 PK/PID.SUS/2026</t>
  </si>
  <si>
    <t>1490 PK/PID.SUS/2026</t>
  </si>
  <si>
    <t>4186 K/PID.SUS/2026</t>
  </si>
  <si>
    <t>4825 K/PID.SUS/2026</t>
  </si>
  <si>
    <t>5057 K/PID.SUS/2026</t>
  </si>
  <si>
    <t>5569 K/PID.SUS/2026</t>
  </si>
  <si>
    <t>5570 K/PID.SUS/2026</t>
  </si>
  <si>
    <t>7030 K/PID.SUS/2026</t>
  </si>
  <si>
    <t>4658 K/PID.SUS/2026</t>
  </si>
  <si>
    <t>4135 K/PID.SUS/2026</t>
  </si>
  <si>
    <t>1447 PK/PID.SUS/2026</t>
  </si>
  <si>
    <t>1839 PK/PID.SUS/2026</t>
  </si>
  <si>
    <t>4958 K/PID.SUS/2026</t>
  </si>
  <si>
    <t>1661 PK/PID.SUS/2026</t>
  </si>
  <si>
    <t>2077 PK/PID.SUS/2026</t>
  </si>
  <si>
    <t>4997 K/PID.SUS/2026</t>
  </si>
  <si>
    <t>1912 PK/PID.SUS/2026</t>
  </si>
  <si>
    <t>6096 K/PID.SUS/2026</t>
  </si>
  <si>
    <t>7069 K/PID.SUS/2026</t>
  </si>
  <si>
    <t>1630 PK/PID.SUS/2026</t>
  </si>
  <si>
    <t>6420 K/PID.SUS/2026</t>
  </si>
  <si>
    <t>5621 K/PID.SUS/2026</t>
  </si>
  <si>
    <t>6762 K/PID.SUS/2026</t>
  </si>
  <si>
    <t>6918 K/PID.SUS/2026</t>
  </si>
  <si>
    <t>7484 K/PID.SUS/2026</t>
  </si>
  <si>
    <t>6100 K/PID.SUS/2026</t>
  </si>
  <si>
    <t>6337 K/PID.SUS/2026</t>
  </si>
  <si>
    <t>5853 K/PID.SUS/2026</t>
  </si>
  <si>
    <t>6537 K/PID.SUS/2026</t>
  </si>
  <si>
    <t>2110 PK/PID.SUS/2026</t>
  </si>
  <si>
    <t>5450 K/PID.SUS/2026</t>
  </si>
  <si>
    <t>5080 K/PID.SUS/2026</t>
  </si>
  <si>
    <t>7047 K/PID.SUS/2026</t>
  </si>
  <si>
    <t>5824 K/PID.SUS/2026</t>
  </si>
  <si>
    <t>7855 K/PID.SUS/2026</t>
  </si>
  <si>
    <t>6928 K/PID.SUS/2026</t>
  </si>
  <si>
    <t>2657 K/PID.SUS/2026</t>
  </si>
  <si>
    <t>6304 K/PID.SUS/2026</t>
  </si>
  <si>
    <t>5341 K/PID.SUS/2026</t>
  </si>
  <si>
    <t>8164 K/PID.SUS-LH/2026</t>
  </si>
  <si>
    <t>5553 K/PID.SUS/2026</t>
  </si>
  <si>
    <t>6225 K/PID.SUS/2026</t>
  </si>
  <si>
    <t>9966 K/PID.SUS/2026</t>
  </si>
  <si>
    <t>7056 K/PID.SUS/2026</t>
  </si>
  <si>
    <t>1848 PK/PID.SUS/2026</t>
  </si>
  <si>
    <t>1781 PK/PID.SUS/2026</t>
  </si>
  <si>
    <t>5183 K/PID.SUS/2026</t>
  </si>
  <si>
    <t>1889 PK/PID.SUS/2026</t>
  </si>
  <si>
    <t>1460 PK/PID.SUS/2026</t>
  </si>
  <si>
    <t>5497 K/PID.SUS/2026</t>
  </si>
  <si>
    <t>2156 PK/PID.SUS/2026</t>
  </si>
  <si>
    <t>6658 K/PID.SUS/2026</t>
  </si>
  <si>
    <t>2414 PK/PID.SUS/2026</t>
  </si>
  <si>
    <t>8660 K/PID.SUS/2026</t>
  </si>
  <si>
    <t>7569 K/PID.SUS/2026</t>
  </si>
  <si>
    <t>1933 PK/PID.SUS/2026</t>
  </si>
  <si>
    <t>1861 PK/PID.SUS/2026</t>
  </si>
  <si>
    <t>7204 K/PID.SUS/2026</t>
  </si>
  <si>
    <t>6850 K/PID.SUS/2026</t>
  </si>
  <si>
    <t>5982 K/PID.SUS/2026</t>
  </si>
  <si>
    <t>6993 K/PID.SUS/2026</t>
  </si>
  <si>
    <t>6785 K/PID.SUS/2026</t>
  </si>
  <si>
    <t>6401 K/PID.SUS/2026</t>
  </si>
  <si>
    <t>6625 K/PID.SUS/2026</t>
  </si>
  <si>
    <t>4973 K/PID.SUS/2026</t>
  </si>
  <si>
    <t>5735 K/PID.SUS/2026</t>
  </si>
  <si>
    <t>5085 K/PID.SUS/2026</t>
  </si>
  <si>
    <t>5533 K/PID.SUS/2026</t>
  </si>
  <si>
    <t>5856 K/PID.SUS/2026</t>
  </si>
  <si>
    <t>5055 K/PID.SUS/2026</t>
  </si>
  <si>
    <t>4924 K/PID.SUS/2026</t>
  </si>
  <si>
    <t>5049 K/PID.SUS/2026</t>
  </si>
  <si>
    <t>5543 K/PID.SUS/2026</t>
  </si>
  <si>
    <t>5837 K/PID.SUS/2026</t>
  </si>
  <si>
    <t>6419 K/PID.SUS/2026</t>
  </si>
  <si>
    <t>4702 K/PID.SUS/2026</t>
  </si>
  <si>
    <t>4594 K/PID.SUS/2026</t>
  </si>
  <si>
    <t>4980 K/PID.SUS/2026</t>
  </si>
  <si>
    <t>1391 PK/PID.SUS/2026</t>
  </si>
  <si>
    <t>1458 PK/PID.SUS/2026</t>
  </si>
  <si>
    <t>4985 K/PID.SUS/2026</t>
  </si>
  <si>
    <t>5813 K/PID.SUS/2026</t>
  </si>
  <si>
    <t>4698 K/PID.SUS/2026</t>
  </si>
  <si>
    <t>1480 PK/PID.SUS/2026</t>
  </si>
  <si>
    <t>4837 K/PID.SUS/2026</t>
  </si>
  <si>
    <t>1632 PK/PID.SUS/2026</t>
  </si>
  <si>
    <t>5015 K/PID.SUS/2026</t>
  </si>
  <si>
    <t>1663 PK/PID.SUS/2026</t>
  </si>
  <si>
    <t>5039 K/PID.SUS/2026</t>
  </si>
  <si>
    <t>5211 K/PID.SUS/2026</t>
  </si>
  <si>
    <t>5114 K/PID.SUS/2026</t>
  </si>
  <si>
    <t>6200 K/PID.SUS/2026</t>
  </si>
  <si>
    <t>5284 K/PID.SUS/2026</t>
  </si>
  <si>
    <t>5265 K/PID.SUS/2026</t>
  </si>
  <si>
    <t>5210 K/PID.SUS/2026</t>
  </si>
  <si>
    <t>5318 K/PID.SUS/2026</t>
  </si>
  <si>
    <t>5302 K/PID.SUS/2026</t>
  </si>
  <si>
    <t>1748 PK/PID.SUS/2026</t>
  </si>
  <si>
    <t>5613 K/PID.SUS/2026</t>
  </si>
  <si>
    <t>5730 K/PID.SUS-LH/2026</t>
  </si>
  <si>
    <t>5807 K/PID.SUS/2026</t>
  </si>
  <si>
    <t>1770 PK/PID.SUS/2026</t>
  </si>
  <si>
    <t>5969 K/PID.SUS/2026</t>
  </si>
  <si>
    <t>5586 K/PID.SUS/2026</t>
  </si>
  <si>
    <t>1960 PK/PID.SUS/2026</t>
  </si>
  <si>
    <t>2081 PK/PID.SUS/2026</t>
  </si>
  <si>
    <t>6162 K/PID.SUS/2026</t>
  </si>
  <si>
    <t>5345 K/PID.SUS/2026</t>
  </si>
  <si>
    <t>5905 K/PID.SUS/2026</t>
  </si>
  <si>
    <t>6272 K/PID.SUS/2026</t>
  </si>
  <si>
    <t>2265 PK/PID.SUS/2026</t>
  </si>
  <si>
    <t>6255 K/PID.SUS/2026</t>
  </si>
  <si>
    <t>6507 K/PID.SUS/2026</t>
  </si>
  <si>
    <t>6697 K/PID.SUS/2026</t>
  </si>
  <si>
    <t>6397 K/PID.SUS/2026</t>
  </si>
  <si>
    <t>6302 K/PID.SUS/2026</t>
  </si>
  <si>
    <t>2795 PK/PID.SUS/2026</t>
  </si>
  <si>
    <t>6582 K/PID.SUS/2026</t>
  </si>
  <si>
    <t>6830 K/PID.SUS/2026</t>
  </si>
  <si>
    <t>6982 K/PID.SUS/2026</t>
  </si>
  <si>
    <t>6099 K/PID.SUS-LH/2026</t>
  </si>
  <si>
    <t>1752 PK/PID.SUS/2026</t>
  </si>
  <si>
    <t>7115 K/PID.SUS/2026</t>
  </si>
  <si>
    <t>5498 K/PID.SUS/2026</t>
  </si>
  <si>
    <t>5532 K/PID.SUS/2026</t>
  </si>
  <si>
    <t>6345 K/PID.SUS/2026</t>
  </si>
  <si>
    <t>5742 K/PID.SUS/2026</t>
  </si>
  <si>
    <t>6217 K/PID.SUS/2026</t>
  </si>
  <si>
    <t>7763 K/PID.SUS/2026</t>
  </si>
  <si>
    <t>7128 K/PID.SUS/2026</t>
  </si>
  <si>
    <t>6943 K/PID.SUS/2026</t>
  </si>
  <si>
    <t>4033 K/PID.SUS/2026</t>
  </si>
  <si>
    <t>4667 K/PID.SUS/2026</t>
  </si>
  <si>
    <t>1787 PK/PID.SUS/2026</t>
  </si>
  <si>
    <t>4537 K/PID.SUS/2026</t>
  </si>
  <si>
    <t>5907 K/PID.SUS/2026</t>
  </si>
  <si>
    <t>4575 K/PID.SUS/2026</t>
  </si>
  <si>
    <t>5648 K/PID.SUS/2026</t>
  </si>
  <si>
    <t>1367 PK/PID.SUS/2026</t>
  </si>
  <si>
    <t>5311 K/PID.SUS/2026</t>
  </si>
  <si>
    <t>6062 K/PID.SUS/2026</t>
  </si>
  <si>
    <t>3118 K/PID.SUS/2026</t>
  </si>
  <si>
    <t>6405 K/PID.SUS/2026</t>
  </si>
  <si>
    <t>5696 K/PID.SUS/2026</t>
  </si>
  <si>
    <t>5404 K/PID.SUS/2026</t>
  </si>
  <si>
    <t>5535 K/PID.SUS/2026</t>
  </si>
  <si>
    <t>5571 K/PID.SUS/2026</t>
  </si>
  <si>
    <t>5620 K/PID.SUS/2026</t>
  </si>
  <si>
    <t>1567 PK/PID.SUS/2026</t>
  </si>
  <si>
    <t>1713 PK/PID.SUS/2026</t>
  </si>
  <si>
    <t>4436 K/PID.SUS/2026</t>
  </si>
  <si>
    <t>2423 PK/PID.SUS/2026</t>
  </si>
  <si>
    <t>4642 K/PID.SUS/2026</t>
  </si>
  <si>
    <t>7366 K/PID.SUS/2026</t>
  </si>
  <si>
    <t>4925 K/PID.SUS/2026</t>
  </si>
  <si>
    <t>5051 K/PID.SUS/2026</t>
  </si>
  <si>
    <t>5774 K/PID.SUS/2026</t>
  </si>
  <si>
    <t>5199 K/PID.SUS/2026</t>
  </si>
  <si>
    <t>6268 K/PID.SUS/2026</t>
  </si>
  <si>
    <t>6281 K/PID.SUS/2026</t>
  </si>
  <si>
    <t>6760 K/PID.SUS/2026</t>
  </si>
  <si>
    <t>6971 K/PID.SUS/2026</t>
  </si>
  <si>
    <t>6942 K/PID.SUS/2026</t>
  </si>
  <si>
    <t>6990 K/PID.SUS/2026</t>
  </si>
  <si>
    <t>2310 PK/PID.SUS/2026</t>
  </si>
  <si>
    <t>6071 K/PID.SUS/2026</t>
  </si>
  <si>
    <t>5220 K/PID.SUS/2026</t>
  </si>
  <si>
    <t>5806 K/PID.SUS/2026</t>
  </si>
  <si>
    <t>4945 K/PID.SUS/2026</t>
  </si>
  <si>
    <t>4988 K/PID.SUS/2026</t>
  </si>
  <si>
    <t>1576 PK/PID.SUS/2026</t>
  </si>
  <si>
    <t>1763 PK/PID.SUS/2026</t>
  </si>
  <si>
    <t>1798 PK/PID.SUS/2026</t>
  </si>
  <si>
    <t>1943 PK/PID.SUS/2026</t>
  </si>
  <si>
    <t>5186 K/PID.SUS/2026</t>
  </si>
  <si>
    <t>5357 K/PID.SUS/2026</t>
  </si>
  <si>
    <t>5522 K/PID.SUS/2026</t>
  </si>
  <si>
    <t>1894 PK/PID.SUS/2026</t>
  </si>
  <si>
    <t>4912 K/PID.SUS/2026</t>
  </si>
  <si>
    <t>4655 K/PID.SUS/2026</t>
  </si>
  <si>
    <t>5945 K/PID.SUS/2026</t>
  </si>
  <si>
    <t>1493 PK/PID.SUS/2026</t>
  </si>
  <si>
    <t>8188 K/PID.SUS/2026</t>
  </si>
  <si>
    <t>4848 K/PID.SUS/2026</t>
  </si>
  <si>
    <t>5233 K/PID.SUS/2026</t>
  </si>
  <si>
    <t>5723 K/PID.SUS/2026</t>
  </si>
  <si>
    <t>6710 K/PID.SUS/2026</t>
  </si>
  <si>
    <t>7134 K/PID.SUS/2026</t>
  </si>
  <si>
    <t>1244 PK/PID.SUS/2026</t>
  </si>
  <si>
    <t>5950 K/PID.SUS/2026</t>
  </si>
  <si>
    <t>7199 K/PID.SUS/2026</t>
  </si>
  <si>
    <t>2760 PK/PID.SUS/2026</t>
  </si>
  <si>
    <t>5956 K/PID.SUS/2026</t>
  </si>
  <si>
    <t>7002 K/PID.SUS/2026</t>
  </si>
  <si>
    <t>8190 K/PID.SUS/2026</t>
  </si>
  <si>
    <t>7440 K/PID.SUS/2026</t>
  </si>
  <si>
    <t>7931 K/PID.SUS/2026</t>
  </si>
  <si>
    <t>2235 PK/PID.SUS/2026</t>
  </si>
  <si>
    <t>9156 K/PID.SUS/2026</t>
  </si>
  <si>
    <t>6209 K/PID.SUS/2026</t>
  </si>
  <si>
    <t>2085 PK/PID.SUS/2026</t>
  </si>
  <si>
    <t>10275 K/PID.SUS/2026</t>
  </si>
  <si>
    <t>5704 K/PID.SUS/2026</t>
  </si>
  <si>
    <t>8726 K/PID.SUS/2026</t>
  </si>
  <si>
    <t>6331 K/PID.SUS/2026</t>
  </si>
  <si>
    <t>4965 K/PID.SUS/2026</t>
  </si>
  <si>
    <t>5134 K/PID.SUS/2026</t>
  </si>
  <si>
    <t>5442 K/PID.SUS/2026</t>
  </si>
  <si>
    <t>5240 K/PID.SUS/2026</t>
  </si>
  <si>
    <t>4779 K/PID.SUS/2026</t>
  </si>
  <si>
    <t>4830 K/PID.SUS/2026</t>
  </si>
  <si>
    <t>4942 K/PID.SUS/2026</t>
  </si>
  <si>
    <t>5221 K/PID.SUS/2026</t>
  </si>
  <si>
    <t>5061 K/PID.SUS/2026</t>
  </si>
  <si>
    <t>5400 K/PID.SUS/2026</t>
  </si>
  <si>
    <t>5285 K/PID.SUS/2026</t>
  </si>
  <si>
    <t>6749 K/PID.SUS/2026</t>
  </si>
  <si>
    <t>5789 K/PID.SUS/2026</t>
  </si>
  <si>
    <t>5393 K/PID.SUS/2026</t>
  </si>
  <si>
    <t>7078 K/PID.SUS/2026</t>
  </si>
  <si>
    <t>5474 K/PID.SUS/2026</t>
  </si>
  <si>
    <t>8006 K/PID.SUS/2026</t>
  </si>
  <si>
    <t>4969 K/PID.SUS/2026</t>
  </si>
  <si>
    <t>1557 PK/PID.SUS/2026</t>
  </si>
  <si>
    <t>5278 K/PID.SUS/2026</t>
  </si>
  <si>
    <t>5178 K/PID.SUS/2026</t>
  </si>
  <si>
    <t>6693 K/PID.SUS/2026</t>
  </si>
  <si>
    <t>5277 K/PID.SUS/2026</t>
  </si>
  <si>
    <t>6016 K/PID.SUS/2026</t>
  </si>
  <si>
    <t>5901 K/PID.SUS/2026</t>
  </si>
  <si>
    <t>4782 K/PID.SUS/2026</t>
  </si>
  <si>
    <t>1513 PK/PID.SUS/2026</t>
  </si>
  <si>
    <t>1871 PK/PID.SUS/2026</t>
  </si>
  <si>
    <t>5334 K/PID.SUS/2026</t>
  </si>
  <si>
    <t>5552 K/PID.SUS/2026</t>
  </si>
  <si>
    <t>5082 K/PID.SUS/2026</t>
  </si>
  <si>
    <t>2187 PK/PID.SUS/2026</t>
  </si>
  <si>
    <t>6168 K/PID.SUS/2026</t>
  </si>
  <si>
    <t>5670 K/PID.SUS/2026</t>
  </si>
  <si>
    <t>1623 PK/PID.SUS/2026</t>
  </si>
  <si>
    <t>5069 K/PID.SUS/2026</t>
  </si>
  <si>
    <t>5276 K/PID.SUS-LH/2026</t>
  </si>
  <si>
    <t>4641 K/PID.SUS/2026</t>
  </si>
  <si>
    <t>4766 K/PID.SUS/2026</t>
  </si>
  <si>
    <t>5231 K/PID.SUS/2026</t>
  </si>
  <si>
    <t>6169 K/PID.SUS/2026</t>
  </si>
  <si>
    <t>6213 K/PID.SUS/2026</t>
  </si>
  <si>
    <t>6668 K/PID.SUS/2026</t>
  </si>
  <si>
    <t>5679 K/PID.SUS/2026</t>
  </si>
  <si>
    <t>6711 K/PID.SUS/2026</t>
  </si>
  <si>
    <t>5785 K/PID.SUS/2026</t>
  </si>
  <si>
    <t>5335 K/PID.SUS/2026</t>
  </si>
  <si>
    <t>5411 K/PID.SUS/2026</t>
  </si>
  <si>
    <t>5470 K/PID.SUS/2026</t>
  </si>
  <si>
    <t>5483 K/PID.SUS/2026</t>
  </si>
  <si>
    <t>4901 K/PID.SUS/2026</t>
  </si>
  <si>
    <t>4759 K/PID.SUS/2026</t>
  </si>
  <si>
    <t>5429 K/PID.SUS/2026</t>
  </si>
  <si>
    <t>1820 PK/PID.SUS/2026</t>
  </si>
  <si>
    <t>4721 K/PID.SUS/2026</t>
  </si>
  <si>
    <t>5909 K/PID.SUS/2026</t>
  </si>
  <si>
    <t>1828 PK/PID.SUS/2026</t>
  </si>
  <si>
    <t>5743 K/PID.SUS/2026</t>
  </si>
  <si>
    <t>6497 K/PID.SUS/2026</t>
  </si>
  <si>
    <t>6432 K/PID.SUS/2026</t>
  </si>
  <si>
    <t>5736 K/PID.SUS/2026</t>
  </si>
  <si>
    <t>5520 K/PID.SUS/2026</t>
  </si>
  <si>
    <t>6069 K/PID.SUS/2026</t>
  </si>
  <si>
    <t>6528 K/PID.SUS/2026</t>
  </si>
  <si>
    <t>6455 K/PID.SUS/2026</t>
  </si>
  <si>
    <t>1483 PK/PID.SUS/2026</t>
  </si>
  <si>
    <t>5751 K/PID.SUS/2026</t>
  </si>
  <si>
    <t>5460 K/PID.SUS/2026</t>
  </si>
  <si>
    <t>7435 K/PID.SUS/2026</t>
  </si>
  <si>
    <t>7382 K/PID.SUS/2026</t>
  </si>
  <si>
    <t>7216 K/PID.SUS/2026</t>
  </si>
  <si>
    <t>7187 K/PID.SUS/2026</t>
  </si>
  <si>
    <t>2768 PK/PID.SUS/2026</t>
  </si>
  <si>
    <t>2700 PK/PID.SUS/2026</t>
  </si>
  <si>
    <t>7346 K/PID.SUS/2026</t>
  </si>
  <si>
    <t>2323 PK/PID.SUS/2026</t>
  </si>
  <si>
    <t>2576 PK/PID.SUS/2026</t>
  </si>
  <si>
    <t>2630 PK/PID.SUS/2026</t>
  </si>
  <si>
    <t>2776 PK/PID.SUS/2026</t>
  </si>
  <si>
    <t>7034 K/PID.SUS/2026</t>
  </si>
  <si>
    <t>5644 K/PID.SUS/2026</t>
  </si>
  <si>
    <t>7215 K/PID.SUS/2026</t>
  </si>
  <si>
    <t>6220 K/PID.SUS/2026</t>
  </si>
  <si>
    <t>6136 K/PID.SUS/2026</t>
  </si>
  <si>
    <t>1703 PK/PID.SUS/2026</t>
  </si>
  <si>
    <t>1736 PK/PID.SUS/2026</t>
  </si>
  <si>
    <t>1321 PK/PID.SUS/2026</t>
  </si>
  <si>
    <t>1337 PK/PID.SUS/2026</t>
  </si>
  <si>
    <t>4890 K/PID.SUS/2026</t>
  </si>
  <si>
    <t>6529 K/PID.SUS/2026</t>
  </si>
  <si>
    <t>6144 K/PID.SUS/2026</t>
  </si>
  <si>
    <t>6761 K/PID.SUS/2026</t>
  </si>
  <si>
    <t>6431 K/PID.SUS/2026</t>
  </si>
  <si>
    <t>3404 PK/PID.SUS/2026</t>
  </si>
  <si>
    <t>2007 PK/PID.SUS/2026</t>
  </si>
  <si>
    <t>8518 K/PID.SUS/2026</t>
  </si>
  <si>
    <t>2322 PK/PID.SUS/2026</t>
  </si>
  <si>
    <t>1505 PK/PID.SUS/2026</t>
  </si>
  <si>
    <t>3615 PK/PID.SUS/2026</t>
  </si>
  <si>
    <t>7055 K/PID.SUS/2026</t>
  </si>
  <si>
    <t>1701 PK/PID.SUS/2026</t>
  </si>
  <si>
    <t>4943 K/PID.SUS/2026</t>
  </si>
  <si>
    <t>5595 K/PID.SUS/2026</t>
  </si>
  <si>
    <t>1415 PK/PID.SUS/2026</t>
  </si>
  <si>
    <t>4806 K/PID.SUS/2026</t>
  </si>
  <si>
    <t>1549 PK/PID.SUS/2026</t>
  </si>
  <si>
    <t>4828 K/PID.SUS/2026</t>
  </si>
  <si>
    <t>6047 K/PID.SUS/2026</t>
  </si>
  <si>
    <t>5439 K/PID.SUS/2026</t>
  </si>
  <si>
    <t>5531 K/PID.SUS/2026</t>
  </si>
  <si>
    <t>1816 PK/PID.SUS/2026</t>
  </si>
  <si>
    <t>5830 K/PID.SUS/2026</t>
  </si>
  <si>
    <t>6170 K/PID.SUS/2026</t>
  </si>
  <si>
    <t>4479 K/PID.SUS/2026</t>
  </si>
  <si>
    <t>6881 K/PID.SUS/2026</t>
  </si>
  <si>
    <t>7005 K/PID.SUS/2026</t>
  </si>
  <si>
    <t>7668 K/PID.SUS/2026</t>
  </si>
  <si>
    <t>6981 K/PID.SUS/2026</t>
  </si>
  <si>
    <t>7670 K/PID.SUS/2026</t>
  </si>
  <si>
    <t>6086 K/PID.SUS/2026</t>
  </si>
  <si>
    <t>3030 PK/PID.SUS/2026</t>
  </si>
  <si>
    <t>1332 PK/PID.SUS/2026</t>
  </si>
  <si>
    <t>6688 K/PID.SUS/2026</t>
  </si>
  <si>
    <t>5018 K/PID.SUS/2026</t>
  </si>
  <si>
    <t>4476 K/PID.SUS/2026</t>
  </si>
  <si>
    <t>4635 K/PID.SUS/2026</t>
  </si>
  <si>
    <t>4992 K/PID.SUS/2026</t>
  </si>
  <si>
    <t>4852 K/PID.SUS/2026</t>
  </si>
  <si>
    <t>5351 K/PID.SUS/2026</t>
  </si>
  <si>
    <t>5849 K/PID.SUS/2026</t>
  </si>
  <si>
    <t>5673 K/PID.SUS/2026</t>
  </si>
  <si>
    <t>5471 K/PID.SUS/2026</t>
  </si>
  <si>
    <t>4735 K/PID.SUS/2026</t>
  </si>
  <si>
    <t>5180 K/PID.SUS/2026</t>
  </si>
  <si>
    <t>5689 K/PID.SUS/2026</t>
  </si>
  <si>
    <t>1500 PK/PID.SUS/2026</t>
  </si>
  <si>
    <t>1896 PK/PID.SUS/2026</t>
  </si>
  <si>
    <t>4868 K/PID.SUS/2026</t>
  </si>
  <si>
    <t>4881 K/PID.SUS/2026</t>
  </si>
  <si>
    <t>5587 K/PID.SUS/2026</t>
  </si>
  <si>
    <t>5776 K/PID.SUS/2026</t>
  </si>
  <si>
    <t>5832 K/PID.SUS/2026</t>
  </si>
  <si>
    <t>5828 K/PID.SUS/2026</t>
  </si>
  <si>
    <t>5966 K/PID.SUS/2026</t>
  </si>
  <si>
    <t>2723 PK/PID.SUS/2026</t>
  </si>
  <si>
    <t>6815 K/PID.SUS/2026</t>
  </si>
  <si>
    <t>6453 K/PID.SUS/2026</t>
  </si>
  <si>
    <t>7057 K/PID.SUS/2026</t>
  </si>
  <si>
    <t>5719 K/PID.SUS/2026</t>
  </si>
  <si>
    <t>6783 K/PID.SUS/2026</t>
  </si>
  <si>
    <t>7127 K/PID.SUS/2026</t>
  </si>
  <si>
    <t>1213 PK/PID.SUS/2026</t>
  </si>
  <si>
    <t>5825 K/PID.SUS/2026</t>
  </si>
  <si>
    <t>7576 K/PID.SUS/2026</t>
  </si>
  <si>
    <t>6670 K/PID.SUS/2026</t>
  </si>
  <si>
    <t>9199 K/PID.SUS/2026</t>
  </si>
  <si>
    <t>4857 K/PID.SUS/2026</t>
  </si>
  <si>
    <t>5136 K/PID.SUS/2026</t>
  </si>
  <si>
    <t>4739 K/PID.SUS/2026</t>
  </si>
  <si>
    <t>5971 K/PID.SUS/2026</t>
  </si>
  <si>
    <t>5216 K/PID.SUS/2026</t>
  </si>
  <si>
    <t>1636 PK/PID.SUS/2026</t>
  </si>
  <si>
    <t>5004 K/PID.SUS/2026</t>
  </si>
  <si>
    <t>4793 K/PID.SUS/2026</t>
  </si>
  <si>
    <t>4789 K/PID.SUS/2026</t>
  </si>
  <si>
    <t>5126 K/PID.SUS/2026</t>
  </si>
  <si>
    <t>5415 K/PID.SUS/2026</t>
  </si>
  <si>
    <t>5053 K/PID.SUS/2026</t>
  </si>
  <si>
    <t>5773 K/PID.SUS/2026</t>
  </si>
  <si>
    <t>5717 K/PID.SUS/2026</t>
  </si>
  <si>
    <t>5660 K/PID.SUS/2026</t>
  </si>
  <si>
    <t>5168 K/PID.SUS/2026</t>
  </si>
  <si>
    <t>5257 K/PID.SUS/2026</t>
  </si>
  <si>
    <t>2140 PK/PID.SUS/2026</t>
  </si>
  <si>
    <t>5886 K/PID.SUS/2026</t>
  </si>
  <si>
    <t>6379 K/PID.SUS/2026</t>
  </si>
  <si>
    <t>6923 K/PID.SUS/2026</t>
  </si>
  <si>
    <t>6601 K/PID.SUS/2026</t>
  </si>
  <si>
    <t>6699 K/PID.SUS/2026</t>
  </si>
  <si>
    <t>1522 PK/PID.SUS/2026</t>
  </si>
  <si>
    <t>2475 PK/PID.SUS/2026</t>
  </si>
  <si>
    <t>1624 PK/PID.SUS/2026</t>
  </si>
  <si>
    <t>5343 K/PID.SUS/2026</t>
  </si>
  <si>
    <t>4905 K/PID.SUS/2026</t>
  </si>
  <si>
    <t>5068 K/PID.SUS/2026</t>
  </si>
  <si>
    <t>5111 K/PID.SUS/2026</t>
  </si>
  <si>
    <t>5301 K/PID.SUS/2026</t>
  </si>
  <si>
    <t>5557 K/PID.SUS/2026</t>
  </si>
  <si>
    <t>5599 K/PID.SUS/2026</t>
  </si>
  <si>
    <t>5780 K/PID.SUS/2026</t>
  </si>
  <si>
    <t>5791 K/PID.SUS/2026</t>
  </si>
  <si>
    <t>6000 K/PID.SUS/2026</t>
  </si>
  <si>
    <t>1810 PK/PID.SUS/2026</t>
  </si>
  <si>
    <t>2189 PK/PID.SUS/2026</t>
  </si>
  <si>
    <t>6095 K/PID.SUS/2026</t>
  </si>
  <si>
    <t>6456 K/PID.SUS/2026</t>
  </si>
  <si>
    <t>6308 K/PID.SUS/2026</t>
  </si>
  <si>
    <t>1582 PK/PID.SUS/2026</t>
  </si>
  <si>
    <t>5984 K/PID.SUS/2026</t>
  </si>
  <si>
    <t>8707 K/PID.SUS/2026</t>
  </si>
  <si>
    <t>5926 K/PID.SUS/2026</t>
  </si>
  <si>
    <t>5932 K/PID.SUS/2026</t>
  </si>
  <si>
    <t>2555 PK/PID.SUS/2026</t>
  </si>
  <si>
    <t>7105 K/PID.SUS/2026</t>
  </si>
  <si>
    <t>5647 K/PID.SUS/2026</t>
  </si>
  <si>
    <t>3045 K/PID.SUS/2026</t>
  </si>
  <si>
    <t>2797 PK/PID.SUS/2026</t>
  </si>
  <si>
    <t>1804 PK/PID.SUS/2026</t>
  </si>
  <si>
    <t>3133 K/PID.SUS/2026</t>
  </si>
  <si>
    <t>5120 K/PID.SUS/2026</t>
  </si>
  <si>
    <t>5485 K/PID.SUS/2026</t>
  </si>
  <si>
    <t>5000 K/PID.SUS/2026</t>
  </si>
  <si>
    <t>5890 K/PID.SUS/2026</t>
  </si>
  <si>
    <t>6490 K/PID.SUS/2026</t>
  </si>
  <si>
    <t>4136 K/PID.SUS/2026</t>
  </si>
  <si>
    <t>4918 K/PID.SUS/2026</t>
  </si>
  <si>
    <t>4854 K/PID.SUS/2026</t>
  </si>
  <si>
    <t>5147 K/PID.SUS/2026</t>
  </si>
  <si>
    <t>7551 K/PID.SUS/2026</t>
  </si>
  <si>
    <t>5187 K/PID.SUS/2026</t>
  </si>
  <si>
    <t>5671 K/PID.SUS/2026</t>
  </si>
  <si>
    <t>5565 K/PID.SUS/2026</t>
  </si>
  <si>
    <t>5829 K/PID.SUS/2026</t>
  </si>
  <si>
    <t>5249 K/PID.SUS/2026</t>
  </si>
  <si>
    <t>6216 K/PID.SUS/2026</t>
  </si>
  <si>
    <t>6574 K/PID.SUS/2026</t>
  </si>
  <si>
    <t>2378 PK/PID.SUS/2026</t>
  </si>
  <si>
    <t>7966 K/PID.SUS/2026</t>
  </si>
  <si>
    <t>1691 PK/PID.SUS/2026</t>
  </si>
  <si>
    <t>1564 PK/PID.SUS/2026</t>
  </si>
  <si>
    <t>5026 K/PID.SUS/2026</t>
  </si>
  <si>
    <t>1587 PK/PID.SUS/2026</t>
  </si>
  <si>
    <t>1622 PK/PID.SUS/2026</t>
  </si>
  <si>
    <t>5514 K/PID.SUS/2026</t>
  </si>
  <si>
    <t>1771 PK/PID.SUS/2026</t>
  </si>
  <si>
    <t>1838 PK/PID.SUS/2026</t>
  </si>
  <si>
    <t>5771 K/PID.SUS/2026</t>
  </si>
  <si>
    <t>4726 K/PID.SUS/2026</t>
  </si>
  <si>
    <t>6577 K/PID.SUS/2026</t>
  </si>
  <si>
    <t>1910 PK/PID.SUS/2026</t>
  </si>
  <si>
    <t>2565 PK/PID.SUS/2026</t>
  </si>
  <si>
    <t>2472 PK/PID.SUS/2026</t>
  </si>
  <si>
    <t>5077 K/PID.SUS/2026</t>
  </si>
  <si>
    <t>1640 PK/PID.SUS/2026</t>
  </si>
  <si>
    <t>2664 PK/PID.SUS/2026</t>
  </si>
  <si>
    <t>3709 K/PID.SUS/2026</t>
  </si>
  <si>
    <t>4765 K/PID.SUS/2026</t>
  </si>
  <si>
    <t>5331 K/PID.SUS/2026</t>
  </si>
  <si>
    <t>5161 K/PID.SUS/2026</t>
  </si>
  <si>
    <t>5251 K/PID.SUS/2026</t>
  </si>
  <si>
    <t>5295 K/PID.SUS/2026</t>
  </si>
  <si>
    <t>5323 K/PID.SUS/2026</t>
  </si>
  <si>
    <t>5329 K/PID.SUS/2026</t>
  </si>
  <si>
    <t>5521 K/PID.SUS/2026</t>
  </si>
  <si>
    <t>5378 K/PID.SUS/2026</t>
  </si>
  <si>
    <t>6230 K/PID.SUS/2026</t>
  </si>
  <si>
    <t>7442 K/PID.SUS/2026</t>
  </si>
  <si>
    <t>6905 K/PID.SUS/2026</t>
  </si>
  <si>
    <t>6991 K/PID.SUS/2026</t>
  </si>
  <si>
    <t>6235 K/PID.SUS/2026</t>
  </si>
  <si>
    <t>6875 K/PID.SUS/2026</t>
  </si>
  <si>
    <t>5215 K/PID.SUS/2026</t>
  </si>
  <si>
    <t>6181 K/PID.SUS/2026</t>
  </si>
  <si>
    <t>6327 K/PID.SUS/2026</t>
  </si>
  <si>
    <t>2603 PK/PID.SUS/2026</t>
  </si>
  <si>
    <t>7542 K/PID.SUS/2026</t>
  </si>
  <si>
    <t>5238 K/PID.SUS/2026</t>
  </si>
  <si>
    <t>5333 K/PID.SUS/2026</t>
  </si>
  <si>
    <t>6115 K/PID.SUS/2026</t>
  </si>
  <si>
    <t>6879 K/PID.SUS/2026</t>
  </si>
  <si>
    <t>6607 K/PID.SUS/2026</t>
  </si>
  <si>
    <t>6719 K/PID.SUS/2026</t>
  </si>
  <si>
    <t>6671 K/PID.SUS/2026</t>
  </si>
  <si>
    <t>7859 K/PID.SUS/2026</t>
  </si>
  <si>
    <t>3190 PK/PID.SUS/2026</t>
  </si>
  <si>
    <t>4700 K/PID.SUS/2026</t>
  </si>
  <si>
    <t>5067 K/PID.SUS/2026</t>
  </si>
  <si>
    <t>5452 K/PID.SUS/2026</t>
  </si>
  <si>
    <t>5209 K/PID.SUS/2026</t>
  </si>
  <si>
    <t>5645 K/PID.SUS/2026</t>
  </si>
  <si>
    <t>5643 K/PID.SUS/2026</t>
  </si>
  <si>
    <t>5560 K/PID.SUS/2026</t>
  </si>
  <si>
    <t>5625 K/PID.SUS/2026</t>
  </si>
  <si>
    <t>5979 K/PID.SUS/2026</t>
  </si>
  <si>
    <t>6021 K/PID.SUS/2026</t>
  </si>
  <si>
    <t>6194 K/PID.SUS/2026</t>
  </si>
  <si>
    <t>6360 K/PID.SUS/2026</t>
  </si>
  <si>
    <t>5306 K/PID.SUS/2026</t>
  </si>
  <si>
    <t>8207 K/PID.SUS/2026</t>
  </si>
  <si>
    <t>3306 PK/PID.SUS/2026</t>
  </si>
  <si>
    <t>4897 K/PID.SUS/2026</t>
  </si>
  <si>
    <t>4914 K/PID.SUS/2026</t>
  </si>
  <si>
    <t>5014 K/PID.SUS/2026</t>
  </si>
  <si>
    <t>6437 K/PID.SUS/2026</t>
  </si>
  <si>
    <t>6608 K/PID.SUS/2026</t>
  </si>
  <si>
    <t>1628 PK/PID.SUS/2026</t>
  </si>
  <si>
    <t>7166 K/PID.SUS/2026</t>
  </si>
  <si>
    <t>7455 K/PID.SUS/2026</t>
  </si>
  <si>
    <t>5376 K/PID.SUS/2026</t>
  </si>
  <si>
    <t>5492 K/PID.SUS/2026</t>
  </si>
  <si>
    <t>5583 K/PID.SUS/2026</t>
  </si>
  <si>
    <t>6178 K/PID.SUS/2026</t>
  </si>
  <si>
    <t>6624 K/PID.SUS/2026</t>
  </si>
  <si>
    <t>6087 K/PID.SUS/2026</t>
  </si>
  <si>
    <t>5755 K/PID.SUS/2026</t>
  </si>
  <si>
    <t>6075 K/PID.SUS/2026</t>
  </si>
  <si>
    <t>7631 K/PID.SUS/2026</t>
  </si>
  <si>
    <t>6259 K/PID.SUS/2026</t>
  </si>
  <si>
    <t>6411 K/PID.SUS/2026</t>
  </si>
  <si>
    <t>6488 K/PID.SUS/2026</t>
  </si>
  <si>
    <t>6506 K/PID.SUS/2026</t>
  </si>
  <si>
    <t>7022 K/PID.SUS/2026</t>
  </si>
  <si>
    <t>5930 K/PID.SUS/2026</t>
  </si>
  <si>
    <t>5524 K/PID.SUS/2026</t>
  </si>
  <si>
    <t>6371 K/PID.SUS/2026</t>
  </si>
  <si>
    <t>9007 K/PID.SUS/2026</t>
  </si>
  <si>
    <t>6270 K/PID.SUS/2026</t>
  </si>
  <si>
    <t>1329 PK/PID.SUS/2026</t>
  </si>
  <si>
    <t>5580 K/PID.SUS/2026</t>
  </si>
  <si>
    <t>1501 PK/PID.SUS/2026</t>
  </si>
  <si>
    <t>5202 K/PID.SUS/2026</t>
  </si>
  <si>
    <t>1697 PK/PID.SUS/2026</t>
  </si>
  <si>
    <t>4788 K/PID.SUS/2026</t>
  </si>
  <si>
    <t>5416 K/PID.SUS/2026</t>
  </si>
  <si>
    <t>5472 K/PID.SUS/2026</t>
  </si>
  <si>
    <t>5426 K/PID.SUS/2026</t>
  </si>
  <si>
    <t>5608 K/PID.SUS/2026</t>
  </si>
  <si>
    <t>1858 PK/PID.SUS/2026</t>
  </si>
  <si>
    <t>5691 K/PID.SUS/2026</t>
  </si>
  <si>
    <t>1886 PK/PID.SUS/2026</t>
  </si>
  <si>
    <t>5653 K/PID.SUS/2026</t>
  </si>
  <si>
    <t>5826 K/PID.SUS/2026</t>
  </si>
  <si>
    <t>6756 K/PID.SUS/2026</t>
  </si>
  <si>
    <t>6026 K/PID.SUS/2026</t>
  </si>
  <si>
    <t>5428 K/PID.SUS/2026</t>
  </si>
  <si>
    <t>5507 K/PID.SUS/2026</t>
  </si>
  <si>
    <t>4744 K/PID.SUS/2026</t>
  </si>
  <si>
    <t>5423 K/PID.SUS/2026</t>
  </si>
  <si>
    <t>6518 K/PID.SUS/2026</t>
  </si>
  <si>
    <t>6520 K/PID.SUS/2026</t>
  </si>
  <si>
    <t>6996 K/PID.SUS/2026</t>
  </si>
  <si>
    <t>7457 K/PID.SUS/2026</t>
  </si>
  <si>
    <t>7746 K/PID.SUS/2026</t>
  </si>
  <si>
    <t>6989 K/PID.SUS/2026</t>
  </si>
  <si>
    <t>7362 K/PID.SUS/2026</t>
  </si>
  <si>
    <t>2662 PK/PID.SUS/2026</t>
  </si>
  <si>
    <t>2845 PK/PID.SUS/2026</t>
  </si>
  <si>
    <t>5748 K/PID.SUS/2026</t>
  </si>
  <si>
    <t>1574 PK/PID.SUS/2026</t>
  </si>
  <si>
    <t>5487 K/PID.SUS/2026</t>
  </si>
  <si>
    <t>5518 K/PID.SUS/2026</t>
  </si>
  <si>
    <t>5658 K/PID.SUS/2026</t>
  </si>
  <si>
    <t>1885 PK/PID.SUS/2026</t>
  </si>
  <si>
    <t>5525 K/PID.SUS/2026</t>
  </si>
  <si>
    <t>6381 K/PID.SUS/2026</t>
  </si>
  <si>
    <t>5656 K/PID.SUS/2026</t>
  </si>
  <si>
    <t>1250 PK/PID.SUS/2026</t>
  </si>
  <si>
    <t>1681 PK/PID.SUS/2026</t>
  </si>
  <si>
    <t>4741 K/PID.SUS/2026</t>
  </si>
  <si>
    <t>5606 K/PID.SUS/2026</t>
  </si>
  <si>
    <t>8097 K/PID.SUS/2026</t>
  </si>
  <si>
    <t>4584 K/PID.SUS/2026</t>
  </si>
  <si>
    <t>4770 K/PID.SUS/2026</t>
  </si>
  <si>
    <t>4752 K/PID.SUS/2026</t>
  </si>
  <si>
    <t>1526 PK/PID.SUS/2026</t>
  </si>
  <si>
    <t>5052 K/PID.SUS/2026</t>
  </si>
  <si>
    <t>5312 K/PID.SUS/2026</t>
  </si>
  <si>
    <t>5640 K/PID.SUS/2026</t>
  </si>
  <si>
    <t>1840 PK/PID.SUS/2026</t>
  </si>
  <si>
    <t>4514 K/PID.SUS/2026</t>
  </si>
  <si>
    <t>4948 K/PID.SUS/2026</t>
  </si>
  <si>
    <t>2080 PK/PID.SUS/2026</t>
  </si>
  <si>
    <t>2289 PK/PID.SUS/2026</t>
  </si>
  <si>
    <t>1706 PK/PID.SUS/2026</t>
  </si>
  <si>
    <t>6828 K/PID.SUS/2026</t>
  </si>
  <si>
    <t>7356 K/PID.SUS/2026</t>
  </si>
  <si>
    <t>7554 K/PID.SUS/2026</t>
  </si>
  <si>
    <t>5821 K/PID.SUS/2026</t>
  </si>
  <si>
    <t>6833 K/PID.SUS/2026</t>
  </si>
  <si>
    <t>6885 K/PID.SUS/2026</t>
  </si>
  <si>
    <t>5342 K/PID.SUS/2026</t>
  </si>
  <si>
    <t>2441 PK/PID.SUS/2026</t>
  </si>
  <si>
    <t>2884 PK/PID.SUS/2026</t>
  </si>
  <si>
    <t>9271 K/PID.SUS/2026</t>
  </si>
  <si>
    <t>6736 K/PID.SUS-LH/2026</t>
  </si>
  <si>
    <t>5661 K/PID.SUS/2026</t>
  </si>
  <si>
    <t>6902 K/PID.SUS/2026</t>
  </si>
  <si>
    <t>2057 PK/PID.SUS/2026</t>
  </si>
  <si>
    <t>6176 K/PID.SUS/2026</t>
  </si>
  <si>
    <t>6524 K/PID.SUS/2026</t>
  </si>
  <si>
    <t>3186 PK/PID.SUS/2026</t>
  </si>
  <si>
    <t>8115 K/PID.SUS/2026</t>
  </si>
  <si>
    <t>1595 PK/PID.SUS/2026</t>
  </si>
  <si>
    <t>1503 PK/PID.SUS/2026</t>
  </si>
  <si>
    <t>1754 PK/PID.SUS/2026</t>
  </si>
  <si>
    <t>5192 K/PID.SUS/2026</t>
  </si>
  <si>
    <t>5446 K/PID.SUS/2026</t>
  </si>
  <si>
    <t>7633 K/PID.SUS/2026</t>
  </si>
  <si>
    <t>5252 K/PID.SUS/2026</t>
  </si>
  <si>
    <t>5925 K/PID.SUS/2026</t>
  </si>
  <si>
    <t>5768 K/PID.SUS/2026</t>
  </si>
  <si>
    <t>5965 K/PID.SUS/2026</t>
  </si>
  <si>
    <t>5992 K/PID.SUS/2026</t>
  </si>
  <si>
    <t>6642 K/PID.SUS/2026</t>
  </si>
  <si>
    <t>8080 K/PID.SUS/2026</t>
  </si>
  <si>
    <t>3427 PK/PID.SUS/2026</t>
  </si>
  <si>
    <t>7651 K/PID.SUS/2026</t>
  </si>
  <si>
    <t>7641 K/PID.SUS/2026</t>
  </si>
  <si>
    <t>2456 PK/PID.SUS/2026</t>
  </si>
  <si>
    <t>2084 K/PID.SUS/2026</t>
  </si>
  <si>
    <t>5642 K/PID.SUS/2026</t>
  </si>
  <si>
    <t>6377 K/PID.SUS/2026</t>
  </si>
  <si>
    <t>2122 PK/PID.SUS/2026</t>
  </si>
  <si>
    <t>6613 K/PID.SUS/2026</t>
  </si>
  <si>
    <t>10216 K/PID.SUS/2026</t>
  </si>
  <si>
    <t>4778 K/PID.SUS-LH/2026</t>
  </si>
  <si>
    <t>4855 K/PID.SUS/2026</t>
  </si>
  <si>
    <t>5746 K/PID.SUS/2026</t>
  </si>
  <si>
    <t>5237 K/PID.SUS/2026</t>
  </si>
  <si>
    <t>4521 K/PID.SUS/2026</t>
  </si>
  <si>
    <t>6177 K/PID.SUS/2026</t>
  </si>
  <si>
    <t>5478 K/PID.SUS/2026</t>
  </si>
  <si>
    <t>6999 K/PID.SUS/2026</t>
  </si>
  <si>
    <t>5115 K/PID.SUS/2026</t>
  </si>
  <si>
    <t>5499 K/PID.SUS/2026</t>
  </si>
  <si>
    <t>4542 K/PID.SUS/2026</t>
  </si>
  <si>
    <t>1797 PK/PID.SUS/2026</t>
  </si>
  <si>
    <t>4189 K/PID.SUS/2026</t>
  </si>
  <si>
    <t>6400 K/PID.SUS/2026</t>
  </si>
  <si>
    <t>4937 K/PID.SUS/2026</t>
  </si>
  <si>
    <t>6555 K/PID.SUS/2026</t>
  </si>
  <si>
    <t>1452 PK/PID.SUS/2026</t>
  </si>
  <si>
    <t>6619 K/PID.SUS/2026</t>
  </si>
  <si>
    <t>5288 K/PID.SUS/2026</t>
  </si>
  <si>
    <t>4959 K/PID.SUS/2026</t>
  </si>
  <si>
    <t>5297 K/PID.SUS/2026</t>
  </si>
  <si>
    <t>5626 K/PID.SUS/2026</t>
  </si>
  <si>
    <t>5910 K/PID.SUS/2026</t>
  </si>
  <si>
    <t>5555 K/PID.SUS/2026</t>
  </si>
  <si>
    <t>5885 K/PID.SUS/2026</t>
  </si>
  <si>
    <t>6278 K/PID.SUS/2026</t>
  </si>
  <si>
    <t>6639 K/PID.SUS/2026</t>
  </si>
  <si>
    <t>7145 K/PID.SUS/2026</t>
  </si>
  <si>
    <t>6389 K/PID.SUS/2026</t>
  </si>
  <si>
    <t>4795 K/PID.SUS/2026</t>
  </si>
  <si>
    <t>4226 K/PID.SUS/2026</t>
  </si>
  <si>
    <t>8187 K/PID.SUS/2026</t>
  </si>
  <si>
    <t>5477 K/PID.SUS/2026</t>
  </si>
  <si>
    <t>5087 K/PID.SUS/2026</t>
  </si>
  <si>
    <t>2183 PK/PID.SUS/2026</t>
  </si>
  <si>
    <t>2336 PK/PID.SUS/2026</t>
  </si>
  <si>
    <t>6358 K/PID.SUS/2026</t>
  </si>
  <si>
    <t>7139 K/PID.SUS/2026</t>
  </si>
  <si>
    <t>4630 K/PID.SUS/2026</t>
  </si>
  <si>
    <t>4815 K/PID.SUS/2026</t>
  </si>
  <si>
    <t>2316 PK/PID.SUS/2026</t>
  </si>
  <si>
    <t>5414 K/PID.SUS/2026</t>
  </si>
  <si>
    <t>7181 K/PID.SUS/2026</t>
  </si>
  <si>
    <t>3713 PK/PID.SUS/2026</t>
  </si>
  <si>
    <t>8488 K/PID.SUS/2026</t>
  </si>
  <si>
    <t>3832 PK/PID.SUS/2026</t>
  </si>
  <si>
    <t>6757 K/PID.SUS/2026</t>
  </si>
  <si>
    <t>5181 K/PID.SUS/2026</t>
  </si>
  <si>
    <t>5659 K/PID.SUS/2026</t>
  </si>
  <si>
    <t>1585 PK/PID.SUS/2026</t>
  </si>
  <si>
    <t>5201 K/PID.SUS/2026</t>
  </si>
  <si>
    <t>5651 K/PID.SUS/2026</t>
  </si>
  <si>
    <t>5596 K/PID.SUS/2026</t>
  </si>
  <si>
    <t>5790 K/PID.SUS/2026</t>
  </si>
  <si>
    <t>5434 K/PID.SUS/2026</t>
  </si>
  <si>
    <t>4728 K/PID.SUS/2026</t>
  </si>
  <si>
    <t>87 PK/PID/2026</t>
  </si>
  <si>
    <t>PID</t>
  </si>
  <si>
    <t>730 K/PID/2026</t>
  </si>
  <si>
    <t>H-SJ</t>
  </si>
  <si>
    <t>493 K/PID/2026</t>
  </si>
  <si>
    <t>AVRITS</t>
  </si>
  <si>
    <t>796 K/PID/2026</t>
  </si>
  <si>
    <t>I GUSTI AGUNG BAGUS KOMANG WIJAYA ADHI</t>
  </si>
  <si>
    <t>150 PK/PID/2026</t>
  </si>
  <si>
    <t>329 K/PID/2026</t>
  </si>
  <si>
    <t>700 K/PID/2026</t>
  </si>
  <si>
    <t>MACHRI HENDRA</t>
  </si>
  <si>
    <t>728 K/PID/2026</t>
  </si>
  <si>
    <t>POSMA P NAINGGOLAN</t>
  </si>
  <si>
    <t>729 K/PID/2026</t>
  </si>
  <si>
    <t>937 K/PID/2026</t>
  </si>
  <si>
    <t>744 K/PID/2026</t>
  </si>
  <si>
    <t>595 K/PID/2026</t>
  </si>
  <si>
    <t>702 K/PID/2026</t>
  </si>
  <si>
    <t>428 K/PID/2026</t>
  </si>
  <si>
    <t>581 K/PID/2026</t>
  </si>
  <si>
    <t>658 K/PID/2026</t>
  </si>
  <si>
    <t>710 K/PID/2026</t>
  </si>
  <si>
    <t>138 PK/PID/2026</t>
  </si>
  <si>
    <t>286 K/PID/2026</t>
  </si>
  <si>
    <t>130 PK/PID/2026</t>
  </si>
  <si>
    <t>724 K/PID/2026</t>
  </si>
  <si>
    <t>411 K/PID/2026</t>
  </si>
  <si>
    <t>737 K/PID/2026</t>
  </si>
  <si>
    <t>677 K/PID/2026</t>
  </si>
  <si>
    <t>813 K/PID/2026</t>
  </si>
  <si>
    <t>488 K/PID/2026</t>
  </si>
  <si>
    <t>816 K/PID/2026</t>
  </si>
  <si>
    <t>328 K/PID/2026</t>
  </si>
  <si>
    <t>505 K/PID/2026</t>
  </si>
  <si>
    <t>390 K/PID/2026</t>
  </si>
  <si>
    <t>541 K/PID/2026</t>
  </si>
  <si>
    <t>429 K/PID/2026</t>
  </si>
  <si>
    <t>886 K/PID/2026</t>
  </si>
  <si>
    <t>464 K/PID/2026</t>
  </si>
  <si>
    <t>818 K/PID/2026</t>
  </si>
  <si>
    <t>905 K/PID/2026</t>
  </si>
  <si>
    <t>103 PK/PID/2026</t>
  </si>
  <si>
    <t>1003 K/PID/2026</t>
  </si>
  <si>
    <t>585 K/PID/2026</t>
  </si>
  <si>
    <t>936 K/PID/2026</t>
  </si>
  <si>
    <t>876 K/PID/2026</t>
  </si>
  <si>
    <t>538 K/PID/2026</t>
  </si>
  <si>
    <t>855 K/PID/2026</t>
  </si>
  <si>
    <t>465 K/PID/2026</t>
  </si>
  <si>
    <t>791 K/PID/2026</t>
  </si>
  <si>
    <t>672 K/PID/2026</t>
  </si>
  <si>
    <t>825 K/PID/2026</t>
  </si>
  <si>
    <t>748 K/PID/2026</t>
  </si>
  <si>
    <t>760 K/PID/2026</t>
  </si>
  <si>
    <t>795 K/PID/2026</t>
  </si>
  <si>
    <t>471 K/PID/2026</t>
  </si>
  <si>
    <t>802 K/PID/2026</t>
  </si>
  <si>
    <t>808 K/PID/2026</t>
  </si>
  <si>
    <t>60 PK/PID/2026</t>
  </si>
  <si>
    <t>613 K/PID/2026</t>
  </si>
  <si>
    <t>570 K/PID/2026</t>
  </si>
  <si>
    <t>863 K/PID/2026</t>
  </si>
  <si>
    <t>715 K/PID/2026</t>
  </si>
  <si>
    <t>1084 K/PID/2026</t>
  </si>
  <si>
    <t>1106 K/PID/2026</t>
  </si>
  <si>
    <t>121 PK/PID/2026</t>
  </si>
  <si>
    <t>807 K/PID/2026</t>
  </si>
  <si>
    <t>910 K/PID/2026</t>
  </si>
  <si>
    <t>105 PK/PID/2026</t>
  </si>
  <si>
    <t>812 K/PID/2026</t>
  </si>
  <si>
    <t>773 K/PID/2026</t>
  </si>
  <si>
    <t>781 K/PID/2026</t>
  </si>
  <si>
    <t>868 K/PID/2026</t>
  </si>
  <si>
    <t>809 K/PID/2026</t>
  </si>
  <si>
    <t>764 K/PID/2026</t>
  </si>
  <si>
    <t>598 K/PID/2026</t>
  </si>
  <si>
    <t>803 K/PID/2026</t>
  </si>
  <si>
    <t>740 K/PID/2026</t>
  </si>
  <si>
    <t>754 K/PID/2026</t>
  </si>
  <si>
    <t>749 K/PID/2026</t>
  </si>
  <si>
    <t>811 K/PID/2026</t>
  </si>
  <si>
    <t>663 K/PID/2026</t>
  </si>
  <si>
    <t>57 PK/PID/2026</t>
  </si>
  <si>
    <t>971 K/PID/2026</t>
  </si>
  <si>
    <t>96 PK/PID/2026</t>
  </si>
  <si>
    <t>94 PK/PID/2026</t>
  </si>
  <si>
    <t>982 K/PID/2026</t>
  </si>
  <si>
    <t>906 K/PID/2026</t>
  </si>
  <si>
    <t>984 K/PID/2026</t>
  </si>
  <si>
    <t>720 K/PID/2026</t>
  </si>
  <si>
    <t>1114 K/PID/2026</t>
  </si>
  <si>
    <t>870 K/PID/2026</t>
  </si>
  <si>
    <t>970 K/PID/2026</t>
  </si>
  <si>
    <t>384 K/PID/2026</t>
  </si>
  <si>
    <t>379 K/PID/2026</t>
  </si>
  <si>
    <t>92 PK/PID/2026</t>
  </si>
  <si>
    <t>867 K/PID/2026</t>
  </si>
  <si>
    <t>76 PK/PID/2026</t>
  </si>
  <si>
    <t>851 K/PID/2026</t>
  </si>
  <si>
    <t>735 K/PID/2026</t>
  </si>
  <si>
    <t>691 K/PID/2026</t>
  </si>
  <si>
    <t>547 K/PID/2026</t>
  </si>
  <si>
    <t>821 K/PID/2026</t>
  </si>
  <si>
    <t>810 K/PID/2026</t>
  </si>
  <si>
    <t>908 K/PID/2026</t>
  </si>
  <si>
    <t>771 K/PID/2026</t>
  </si>
  <si>
    <t>806 K/PID/2026</t>
  </si>
  <si>
    <t>100 PK/PID/2026</t>
  </si>
  <si>
    <t>1068 K/PID/2026</t>
  </si>
  <si>
    <t>954 K/PID/2026</t>
  </si>
  <si>
    <t>909 K/PID/2026</t>
  </si>
  <si>
    <t>1041 K/PID/2026</t>
  </si>
  <si>
    <t>1085 K/PID/2026</t>
  </si>
  <si>
    <t>1067 K/PID/2026</t>
  </si>
  <si>
    <t>761 K/PID/2026</t>
  </si>
  <si>
    <t>412 K/PID/2026</t>
  </si>
  <si>
    <t>625 K/PID/2026</t>
  </si>
  <si>
    <t>842 K/PID/2026</t>
  </si>
  <si>
    <t>895 K/PID/2026</t>
  </si>
  <si>
    <t>1082 K/PID/2026</t>
  </si>
  <si>
    <t>985 K/PID/2026</t>
  </si>
  <si>
    <t>101 PK/PID/2026</t>
  </si>
  <si>
    <t>489 K/PID/2026</t>
  </si>
  <si>
    <t>779 K/PID/2026</t>
  </si>
  <si>
    <t>1064 K/PID/2026</t>
  </si>
  <si>
    <t>141 PK/PID/2026</t>
  </si>
  <si>
    <t>865 K/PID/2026</t>
  </si>
  <si>
    <t>1004 K/PID/2026</t>
  </si>
  <si>
    <t>1251 K/PID/2026</t>
  </si>
  <si>
    <t>884 K/PID/2026</t>
  </si>
  <si>
    <t>799 K/PID/2026</t>
  </si>
  <si>
    <t>822 K/PID/2026</t>
  </si>
  <si>
    <t>941 K/PID/2026</t>
  </si>
  <si>
    <t>751 K/PID/2026</t>
  </si>
  <si>
    <t>1002 K/PID/2026</t>
  </si>
  <si>
    <t>852 K/PID/2026</t>
  </si>
  <si>
    <t>410 K/PID/2026</t>
  </si>
  <si>
    <t>792 K/PID/2026</t>
  </si>
  <si>
    <t>853 K/PID/2026</t>
  </si>
  <si>
    <t>861 K/PID/2026</t>
  </si>
  <si>
    <t>850 K/PID/2026</t>
  </si>
  <si>
    <t>1048 K/PID/2026</t>
  </si>
  <si>
    <t>772 K/PID/2026</t>
  </si>
  <si>
    <t>828 K/PID/2026</t>
  </si>
  <si>
    <t>1021 K/PID/2026</t>
  </si>
  <si>
    <t>769 K/PID/2026</t>
  </si>
  <si>
    <t>888 K/PID/2026</t>
  </si>
  <si>
    <t>933 K/PID/2026</t>
  </si>
  <si>
    <t>938 K/PID/2026</t>
  </si>
  <si>
    <t>665 K/PID/2026</t>
  </si>
  <si>
    <t>840 K/PID/2026</t>
  </si>
  <si>
    <t>854 K/PID/2026</t>
  </si>
  <si>
    <t>819 K/PID/2026</t>
  </si>
  <si>
    <t>963 K/PID/2026</t>
  </si>
  <si>
    <t>875 K/PID/2026</t>
  </si>
  <si>
    <t>992 K/PID/2026</t>
  </si>
  <si>
    <t>1078 K/PID/2026</t>
  </si>
  <si>
    <t>951 K/PID/2026</t>
  </si>
  <si>
    <t>91 PK/PID/2026</t>
  </si>
  <si>
    <t>1030 K/PID/2026</t>
  </si>
  <si>
    <t>1062 K/PID/2026</t>
  </si>
  <si>
    <t>649 K/PID/2026</t>
  </si>
  <si>
    <t>612 K/PID/2026</t>
  </si>
  <si>
    <t>422 K/PID/2026</t>
  </si>
  <si>
    <t>782 K/PID/2026</t>
  </si>
  <si>
    <t>134 PK/PID/2026</t>
  </si>
  <si>
    <t>833 K/PID/2026</t>
  </si>
  <si>
    <t>668 K/PID/2026</t>
  </si>
  <si>
    <t>844 K/PID/2026</t>
  </si>
  <si>
    <t>1118 K/PID/2026</t>
  </si>
  <si>
    <t>820 K/PID/2026</t>
  </si>
  <si>
    <t>1119 K/PID/2026</t>
  </si>
  <si>
    <t>1125 K/PID/2026</t>
  </si>
  <si>
    <t>1073 K/PID/2026</t>
  </si>
  <si>
    <t>492 K/PID/2026</t>
  </si>
  <si>
    <t>414 K/PID/2026</t>
  </si>
  <si>
    <t>174 PK/PID/2026</t>
  </si>
  <si>
    <t>676 K/PID/2026</t>
  </si>
  <si>
    <t>837 K/PID/2026</t>
  </si>
  <si>
    <t>1145 K/PID/2026</t>
  </si>
  <si>
    <t>776 K/PID/2026</t>
  </si>
  <si>
    <t>962 K/PID/2026</t>
  </si>
  <si>
    <t>932 K/PID/2026</t>
  </si>
  <si>
    <t>193 PK/PID/2026</t>
  </si>
  <si>
    <t>504 K/PID/2026</t>
  </si>
  <si>
    <t>939 K/PID/2026</t>
  </si>
  <si>
    <t>897 K/PID/2026</t>
  </si>
  <si>
    <t>872 K/PID/2026</t>
  </si>
  <si>
    <t>496 K/PID/2026</t>
  </si>
  <si>
    <t>667 K/PID/2026</t>
  </si>
  <si>
    <t>704 K/PID/2026</t>
  </si>
  <si>
    <t>722 K/PID/2026</t>
  </si>
  <si>
    <t>83 PK/PID/2026</t>
  </si>
  <si>
    <t>953 K/PID/2026</t>
  </si>
  <si>
    <t>89 PK/PID/2026</t>
  </si>
  <si>
    <t>900 K/PID/2026</t>
  </si>
  <si>
    <t>1013 K/PID/2026</t>
  </si>
  <si>
    <t>894 K/PID/2026</t>
  </si>
  <si>
    <t>132 PK/PID/2026</t>
  </si>
  <si>
    <t>883 K/PID/2026</t>
  </si>
  <si>
    <t>959 K/PID/2026</t>
  </si>
  <si>
    <t>838 K/PID/2026</t>
  </si>
  <si>
    <t>786 K/PID/2026</t>
  </si>
  <si>
    <t>427 K/PID/2026</t>
  </si>
  <si>
    <t>834 K/PID/2026</t>
  </si>
  <si>
    <t>960 K/PID/2026</t>
  </si>
  <si>
    <t>983 K/PID/2026</t>
  </si>
  <si>
    <t>115 PK/PID/2026</t>
  </si>
  <si>
    <t>775 K/PID/2026</t>
  </si>
  <si>
    <t>323 K/PID/2026</t>
  </si>
  <si>
    <t>157 PK/PID/2026</t>
  </si>
  <si>
    <t>1001 K/PID/2026</t>
  </si>
  <si>
    <t>614 K/PID/2026</t>
  </si>
  <si>
    <t>602 K/PID/2026</t>
  </si>
  <si>
    <t>826 K/PID/2026</t>
  </si>
  <si>
    <t>114 PK/PID/2026</t>
  </si>
  <si>
    <t>942 K/PID/2026</t>
  </si>
  <si>
    <t>409 K/PID/2026</t>
  </si>
  <si>
    <t>71 PK/PID/2026</t>
  </si>
  <si>
    <t>856 K/PID/2026</t>
  </si>
  <si>
    <t>159 PK/PID/2026</t>
  </si>
  <si>
    <t>528 K/PID/2026</t>
  </si>
  <si>
    <t>1185 K/PID/2026</t>
  </si>
  <si>
    <t>981 K/PID/2026</t>
  </si>
  <si>
    <t>1043 K/PID/2026</t>
  </si>
  <si>
    <t>903 K/PID/2026</t>
  </si>
  <si>
    <t>544 K/PID/2026</t>
  </si>
  <si>
    <t>814 K/PID/2026</t>
  </si>
  <si>
    <t>146 PK/PID/2026</t>
  </si>
  <si>
    <t>964 K/PID/2026</t>
  </si>
  <si>
    <t>901 K/PID/2026</t>
  </si>
  <si>
    <t>777 K/PID/2026</t>
  </si>
  <si>
    <t>887 K/PID/2026</t>
  </si>
  <si>
    <t>958 K/PID/2026</t>
  </si>
  <si>
    <t>739 K/PID/2026</t>
  </si>
  <si>
    <t>866 K/PID/2026</t>
  </si>
  <si>
    <t>945 K/PID/2026</t>
  </si>
  <si>
    <t>841 K/PID/2026</t>
  </si>
  <si>
    <t>131 PK/PID/2026</t>
  </si>
  <si>
    <t>944 K/PID/2026</t>
  </si>
  <si>
    <t>462 K/PID/2026</t>
  </si>
  <si>
    <t>1049 K/PID/2026</t>
  </si>
  <si>
    <t>680 K/PID/2026</t>
  </si>
  <si>
    <t>904 K/PID/2026</t>
  </si>
  <si>
    <t>639 K/PID/2026</t>
  </si>
  <si>
    <t>940 K/PID/2026</t>
  </si>
  <si>
    <t>426 K/PID/2026</t>
  </si>
  <si>
    <t>110 PK/PID/2026</t>
  </si>
  <si>
    <t>972 K/PID/2026</t>
  </si>
  <si>
    <t>164 PK/PID/2026</t>
  </si>
  <si>
    <t>1008 K/PID/2026</t>
  </si>
  <si>
    <t>913 K/PID/2026</t>
  </si>
  <si>
    <t>999 K/PID/2026</t>
  </si>
  <si>
    <t>755 K/PID/2026</t>
  </si>
  <si>
    <t>829 K/PID/2026</t>
  </si>
  <si>
    <t>1046 K/PID/2026</t>
  </si>
  <si>
    <t>726 K/PID/2026</t>
  </si>
  <si>
    <t>911 K/PID/2026</t>
  </si>
  <si>
    <t>956 K/PID/2026</t>
  </si>
  <si>
    <t>923 K/PID/2026</t>
  </si>
  <si>
    <t>1076 K/PID/2026</t>
  </si>
  <si>
    <t>166 PK/PID/2026</t>
  </si>
  <si>
    <t>931 K/PID/2026</t>
  </si>
  <si>
    <t>430 K/PID/2026</t>
  </si>
  <si>
    <t>949 K/PID/2026</t>
  </si>
  <si>
    <t>212 PK/PID/2026</t>
  </si>
  <si>
    <t>610 K/PID/2026</t>
  </si>
  <si>
    <t>673 K/PID/2026</t>
  </si>
  <si>
    <t>784 K/PID/2026</t>
  </si>
  <si>
    <t>961 K/PID/2026</t>
  </si>
  <si>
    <t>907 K/PID/2026</t>
  </si>
  <si>
    <t>106 PK/PID/2026</t>
  </si>
  <si>
    <t>794 K/PID/2026</t>
  </si>
  <si>
    <t>1026 K/PID/2026</t>
  </si>
  <si>
    <t>1075 K/PID/2026</t>
  </si>
  <si>
    <t>742 K/PID/2026</t>
  </si>
  <si>
    <t>645 K/PID/2026</t>
  </si>
  <si>
    <t>293 K/PID/2026</t>
  </si>
  <si>
    <t>133 PK/PID/2026</t>
  </si>
  <si>
    <t>107 PK/PID/2026</t>
  </si>
  <si>
    <t>952 K/PID/2026</t>
  </si>
  <si>
    <t>674 K/PID/2026</t>
  </si>
  <si>
    <t>148 PK/PID/2026</t>
  </si>
  <si>
    <t>149 PK/PID/2026</t>
  </si>
  <si>
    <t>891 K/PID/2026</t>
  </si>
  <si>
    <t>877 K/PID/2026</t>
  </si>
  <si>
    <t>609 K/PID/2026</t>
  </si>
  <si>
    <t>194 PK/PID/2026</t>
  </si>
  <si>
    <t>108 PK/PID/2026</t>
  </si>
  <si>
    <t>1011 K/PID/2026</t>
  </si>
  <si>
    <t>1000 K/PID/2026</t>
  </si>
  <si>
    <t>805 K/PID/2026</t>
  </si>
  <si>
    <t>917 K/PID/2026</t>
  </si>
  <si>
    <t>882 K/PID/2026</t>
  </si>
  <si>
    <t>712 K/PID/2026</t>
  </si>
  <si>
    <t>745 K/PID/2026</t>
  </si>
  <si>
    <t>881 K/PID/2026</t>
  </si>
  <si>
    <t>142 PK/PID/2026</t>
  </si>
  <si>
    <t>1038 K/PID/2026</t>
  </si>
  <si>
    <t>1033 K/PID/2026</t>
  </si>
  <si>
    <t>586 K/PID/2026</t>
  </si>
  <si>
    <t>1015 K/PID/2026</t>
  </si>
  <si>
    <t>1079 K/PID/2026</t>
  </si>
  <si>
    <t>836 K/PID/2026</t>
  </si>
  <si>
    <t>815 K/PID/2026</t>
  </si>
  <si>
    <t>839 K/PID/2026</t>
  </si>
  <si>
    <t>885 K/PID/2026</t>
  </si>
  <si>
    <t>117 PK/PID/2026</t>
  </si>
  <si>
    <t>119 PK/PID/2026</t>
  </si>
  <si>
    <t>890 K/PID/2026</t>
  </si>
  <si>
    <t>11 PK/PDT.SUS-PAILIT/2026</t>
  </si>
  <si>
    <t>PDT.SUS</t>
  </si>
  <si>
    <t>A-IBF</t>
  </si>
  <si>
    <t>TITIK TEJANINGSIH</t>
  </si>
  <si>
    <t>426 K/PDT.SUS-PHI/2026</t>
  </si>
  <si>
    <t>H.AH-JK</t>
  </si>
  <si>
    <t>H.AH-AY</t>
  </si>
  <si>
    <t>A-FIO</t>
  </si>
  <si>
    <t>TAFSIR SEMBIRING MELIALA</t>
  </si>
  <si>
    <t>544 K/PDT.SUS-PHI/2026</t>
  </si>
  <si>
    <t>A.AH-SS</t>
  </si>
  <si>
    <t>H-AH-SGY</t>
  </si>
  <si>
    <t>A-AKP</t>
  </si>
  <si>
    <t>491 K/PDT.SUS-PHI/2026</t>
  </si>
  <si>
    <t>A-SY</t>
  </si>
  <si>
    <t>NAWANGSARI</t>
  </si>
  <si>
    <t>557 K/PDT.SUS-PHI/2026</t>
  </si>
  <si>
    <t>388 K/PDT.SUS-PHI/2026</t>
  </si>
  <si>
    <t>ALBERTUS USADA</t>
  </si>
  <si>
    <t>435 K/PDT.SUS-PHI/2026</t>
  </si>
  <si>
    <t>A.AH-JND</t>
  </si>
  <si>
    <t>A-SKK</t>
  </si>
  <si>
    <t>RAFMIWAN MURIANETI</t>
  </si>
  <si>
    <t>434 K/PDT.SUS-PHI/2026</t>
  </si>
  <si>
    <t>474 K/PDT.SUS-PHI/2026</t>
  </si>
  <si>
    <t>409 K/PDT.SUS-PHI/2026</t>
  </si>
  <si>
    <t>A-SAH</t>
  </si>
  <si>
    <t>246 K/PDT.SUS-PHI/2026</t>
  </si>
  <si>
    <t>H-IBR</t>
  </si>
  <si>
    <t>A-HNI</t>
  </si>
  <si>
    <t>248 K/PDT.SUS-PHI/2026</t>
  </si>
  <si>
    <t>408 K/PDT.SUS-PHI/2026</t>
  </si>
  <si>
    <t>H-NI</t>
  </si>
  <si>
    <t>A-SEA</t>
  </si>
  <si>
    <t>249 K/PDT.SUS-PHI/2026</t>
  </si>
  <si>
    <t>516 K/PDT.SUS-PHI/2026</t>
  </si>
  <si>
    <t>A-LIS</t>
  </si>
  <si>
    <t>472 K/PDT.SUS-PHI/2026</t>
  </si>
  <si>
    <t>478 K/PDT.SUS-PHI/2026</t>
  </si>
  <si>
    <t>361 K/PDT.SUS-KPPU/2026</t>
  </si>
  <si>
    <t>635 K/PDT.SUS-HKI/2026</t>
  </si>
  <si>
    <t>A-ASN</t>
  </si>
  <si>
    <t>497 K/PDT.SUS-PHI/2026</t>
  </si>
  <si>
    <t>A-AFZ</t>
  </si>
  <si>
    <t>505 K/PDT.SUS-HKI/2026</t>
  </si>
  <si>
    <t>A-WEP</t>
  </si>
  <si>
    <t>528 K/PDT.SUS-HKI/2026</t>
  </si>
  <si>
    <t>385 K/PDT.SUS-PAILIT/2026</t>
  </si>
  <si>
    <t>527 K/PDT.SUS-HKI/2026</t>
  </si>
  <si>
    <t>634 K/PDT.SUS-PARPOL/2026</t>
  </si>
  <si>
    <t>SUTOTO ADIPUTRO</t>
  </si>
  <si>
    <t>349 K/PDT.SUS-PAILIT/2026</t>
  </si>
  <si>
    <t>530 K/PDT.SUS-PAILIT/2026</t>
  </si>
  <si>
    <t>550 K/PDT.SUS-PAILIT/2026</t>
  </si>
  <si>
    <t>659 K/PDT.SUS-PAILIT/2026</t>
  </si>
  <si>
    <t>16 PK/PDT.SUS-PAILIT/2026</t>
  </si>
  <si>
    <t>584 K/PDT.SUS-PHI/2026</t>
  </si>
  <si>
    <t>A-ELA</t>
  </si>
  <si>
    <t>561 K/PDT.SUS-PHI/2026</t>
  </si>
  <si>
    <t>540 K/PDT.SUS-PHI/2026</t>
  </si>
  <si>
    <t>556 K/PDT.SUS-PHI/2026</t>
  </si>
  <si>
    <t>551 K/PDT.SUS-PHI/2026</t>
  </si>
  <si>
    <t>600 K/PDT.SUS-PHI/2026</t>
  </si>
  <si>
    <t>A-AND</t>
  </si>
  <si>
    <t>536 K/PDT.SUS-PHI/2026</t>
  </si>
  <si>
    <t>A-ARY</t>
  </si>
  <si>
    <t>418 K/PDT.SUS-PAILIT/2026</t>
  </si>
  <si>
    <t>499 K/PDT.SUS-PHI/2026</t>
  </si>
  <si>
    <t>559 K/PDT.SUS-PHI/2026</t>
  </si>
  <si>
    <t>H-MYW</t>
  </si>
  <si>
    <t>A-WPN</t>
  </si>
  <si>
    <t>479 K/PDT.SUS-PHI/2026</t>
  </si>
  <si>
    <t>532 K/PDT.SUS-PHI/2026</t>
  </si>
  <si>
    <t>533 K/PDT.SUS-PHI/2026</t>
  </si>
  <si>
    <t>A-TYO</t>
  </si>
  <si>
    <t>534 K/PDT.SUS-PHI/2026</t>
  </si>
  <si>
    <t>535 K/PDT.SUS-PHI/2026</t>
  </si>
  <si>
    <t>560 K/PDT.SUS-PHI/2026</t>
  </si>
  <si>
    <t>481 K/PDT.SUS-PHI/2026</t>
  </si>
  <si>
    <t>449 K/PDT.SUS-PAILIT/2026</t>
  </si>
  <si>
    <t>A-UPS</t>
  </si>
  <si>
    <t>520 K/PDT.SUS-PHI/2026</t>
  </si>
  <si>
    <t>522 K/PDT.SUS-PHI/2026</t>
  </si>
  <si>
    <t>580 K/PDT.SUS-PHI/2026</t>
  </si>
  <si>
    <t>503 K/PDT.SUS-PAILIT/2026</t>
  </si>
  <si>
    <t>571 K/PDT.SUS-HKI/2026</t>
  </si>
  <si>
    <t>496 K/PDT.SUS-PHI/2026</t>
  </si>
  <si>
    <t>296 K/PDT.SUS-PHI/2026</t>
  </si>
  <si>
    <t>565 K/PDT.SUS-PHI/2026</t>
  </si>
  <si>
    <t>558 K/PDT.SUS-PHI/2026</t>
  </si>
  <si>
    <t>10 PK/PDT.SUS-HKI/2026</t>
  </si>
  <si>
    <t>619 K/PDT.SUS-PHI/2026</t>
  </si>
  <si>
    <t>597 K/PDT.SUS-PHI/2026</t>
  </si>
  <si>
    <t>537 K/PDT.SUS-PHI/2026</t>
  </si>
  <si>
    <t>475 K/PDT.SUS-PHI/2026</t>
  </si>
  <si>
    <t>258 K/PDT.SUS-PHI/2026</t>
  </si>
  <si>
    <t>482 K/PDT.SUS-PHI/2026</t>
  </si>
  <si>
    <t>518 K/PDT.SUS-PHI/2026</t>
  </si>
  <si>
    <t>547 K/PDT.SUS-HKI/2026</t>
  </si>
  <si>
    <t>554 K/PDT.SUS-PHI/2026</t>
  </si>
  <si>
    <t>543 K/PDT.SUS-PHI/2026</t>
  </si>
  <si>
    <t>A-FIT</t>
  </si>
  <si>
    <t>590 K/PDT.SUS-PHI/2026</t>
  </si>
  <si>
    <t>526 K/PDT.SUS-PHI/2026</t>
  </si>
  <si>
    <t>577 K/PDT.SUS-PHI/2026</t>
  </si>
  <si>
    <t>280 K/PDT.SUS-PHI/2026</t>
  </si>
  <si>
    <t>287 K/PDT.SUS-PHI/2026</t>
  </si>
  <si>
    <t>307 K/PDT.SUS-PHI/2026</t>
  </si>
  <si>
    <t>335 K/PDT.SUS-PHI/2026</t>
  </si>
  <si>
    <t>519 K/PDT.SUS-PHI/2026</t>
  </si>
  <si>
    <t>274 K/PDT.SUS-PHI/2026</t>
  </si>
  <si>
    <t>607 K/PDT.SUS-PHI/2026</t>
  </si>
  <si>
    <t>598 K/PDT.SUS-PHI/2026</t>
  </si>
  <si>
    <t>404 K/PDT.SUS-PAILIT/2026</t>
  </si>
  <si>
    <t>218 K/PDT.SUS-PHI/2026</t>
  </si>
  <si>
    <t>A-JB</t>
  </si>
  <si>
    <t>603 K/PDT.SUS-PHI/2026</t>
  </si>
  <si>
    <t>A-BAW</t>
  </si>
  <si>
    <t>606 K/PDT.SUS-PHI/2026</t>
  </si>
  <si>
    <t>17 PK/PDT.SUS-PAILIT/2026</t>
  </si>
  <si>
    <t>662 K/PDT.SUS-HKI/2026</t>
  </si>
  <si>
    <t>630 K/PDT.SUS-PHI/2026</t>
  </si>
  <si>
    <t>625 K/PDT.SUS-PHI/2026</t>
  </si>
  <si>
    <t>633 K/PDT.SUS-PAILIT/2026</t>
  </si>
  <si>
    <t>615 K/PDT.SUS-PHI/2026</t>
  </si>
  <si>
    <t>261 K/PDT.SUS-PHI/2026</t>
  </si>
  <si>
    <t>295 K/PDT.SUS-PHI/2026</t>
  </si>
  <si>
    <t>656 K/PDT.SUS-PHI/2026</t>
  </si>
  <si>
    <t>552 K/PDT.SUS-PHI/2026</t>
  </si>
  <si>
    <t>604 K/PDT.SUS-PHI/2026</t>
  </si>
  <si>
    <t>611 K/PDT.SUS-PHI/2026</t>
  </si>
  <si>
    <t>314 K/PDT.SUS-PHI/2026</t>
  </si>
  <si>
    <t>338 K/PDT.SUS-PHI/2026</t>
  </si>
  <si>
    <t>592 K/PDT.SUS-PHI/2026</t>
  </si>
  <si>
    <t>628 K/PDT.SUS-PHI/2026</t>
  </si>
  <si>
    <t>583 K/PDT.SUS-PHI/2026</t>
  </si>
  <si>
    <t>610 K/PDT.SUS-PHI/2026</t>
  </si>
  <si>
    <t>484 K/PDT.SUS-PHI/2026</t>
  </si>
  <si>
    <t>304 K/PDT.SUS-PHI/2026</t>
  </si>
  <si>
    <t>327 K/PDT.SUS-PHI/2026</t>
  </si>
  <si>
    <t>367 K/PDT.SUS-PHI/2026</t>
  </si>
  <si>
    <t>407 PK/PDT/2026</t>
  </si>
  <si>
    <t>NINIL EVA YUSTINA</t>
  </si>
  <si>
    <t>442 PK/PDT/2026</t>
  </si>
  <si>
    <t>A-GIE</t>
  </si>
  <si>
    <t>260 PK/PDT/2026</t>
  </si>
  <si>
    <t>A-IDM</t>
  </si>
  <si>
    <t>1285 K/PDT/2026</t>
  </si>
  <si>
    <t>269 PK/PDT/2026</t>
  </si>
  <si>
    <t>SUSI SAPTATI</t>
  </si>
  <si>
    <t>345 PK/PDT/2026</t>
  </si>
  <si>
    <t>A-NHD</t>
  </si>
  <si>
    <t>ENDANG WAHYU UTAMI</t>
  </si>
  <si>
    <t>1691 K/PDT/2026</t>
  </si>
  <si>
    <t>A-AFM</t>
  </si>
  <si>
    <t>RETNO KUSRINI</t>
  </si>
  <si>
    <t>400 PK/PDT/2026</t>
  </si>
  <si>
    <t>A-RD</t>
  </si>
  <si>
    <t>434 PK/PDT/2026</t>
  </si>
  <si>
    <t>A-YOI</t>
  </si>
  <si>
    <t>443 PK/PDT/2026</t>
  </si>
  <si>
    <t>A-LIA</t>
  </si>
  <si>
    <t>ENDAH DETTY PERTIWI</t>
  </si>
  <si>
    <t>431 PK/PDT/2026</t>
  </si>
  <si>
    <t>1299 K/PDT/2026</t>
  </si>
  <si>
    <t>422 PK/PDT/2026</t>
  </si>
  <si>
    <t>A-SHO</t>
  </si>
  <si>
    <t>118 PK/PDT/2026</t>
  </si>
  <si>
    <t>EDY PRAMONO</t>
  </si>
  <si>
    <t>2257 K/PDT/2026</t>
  </si>
  <si>
    <t>BAMBANG JOKO WINARNO</t>
  </si>
  <si>
    <t>423 PK/PDT/2026</t>
  </si>
  <si>
    <t>195 PK/PDT/2026</t>
  </si>
  <si>
    <t>A-BYU</t>
  </si>
  <si>
    <t>196 PK/PDT/2026</t>
  </si>
  <si>
    <t>459 PK/PDT/2026</t>
  </si>
  <si>
    <t>354 PK/PDT/2026</t>
  </si>
  <si>
    <t>444 PK/PDT/2026</t>
  </si>
  <si>
    <t>378 PK/PDT/2026</t>
  </si>
  <si>
    <t>453 PK/PDT/2026</t>
  </si>
  <si>
    <t>158 PK/PDT/2026</t>
  </si>
  <si>
    <t>1328 K/PDT/2026</t>
  </si>
  <si>
    <t>1371 K/PDT/2026</t>
  </si>
  <si>
    <t>A-ADK</t>
  </si>
  <si>
    <t>1310 K/PDT/2026</t>
  </si>
  <si>
    <t>A-ALF</t>
  </si>
  <si>
    <t>455 PK/PDT/2026</t>
  </si>
  <si>
    <t>263 PK/PDT/2026</t>
  </si>
  <si>
    <t>264 PK/PDT/2026</t>
  </si>
  <si>
    <t>1132 K/PDT/2026</t>
  </si>
  <si>
    <t>A-DYA</t>
  </si>
  <si>
    <t>1466 K/PDT/2026</t>
  </si>
  <si>
    <t>536 K/PDT/2026</t>
  </si>
  <si>
    <t>2240 K/PDT/2026</t>
  </si>
  <si>
    <t>1991 K/PDT/2026</t>
  </si>
  <si>
    <t>273 PK/PDT/2026</t>
  </si>
  <si>
    <t>2286 K/PDT/2026</t>
  </si>
  <si>
    <t>HARI WIDYA PRAMONO</t>
  </si>
  <si>
    <t>2295 K/PDT/2026</t>
  </si>
  <si>
    <t>1255 K/PDT/2026</t>
  </si>
  <si>
    <t>A-AFK</t>
  </si>
  <si>
    <t>2153 K/PDT/2026</t>
  </si>
  <si>
    <t>1303 K/PDT/2026</t>
  </si>
  <si>
    <t>1293 K/PDT/2026</t>
  </si>
  <si>
    <t>599 K/PDT/2026</t>
  </si>
  <si>
    <t>2219 K/PDT/2026</t>
  </si>
  <si>
    <t>2177 K/PDT/2026</t>
  </si>
  <si>
    <t>A-LR</t>
  </si>
  <si>
    <t>2277 K/PDT/2026</t>
  </si>
  <si>
    <t>272 PK/PDT/2026</t>
  </si>
  <si>
    <t>1316 K/PDT/2026</t>
  </si>
  <si>
    <t>1533 K/PDT/2026</t>
  </si>
  <si>
    <t>A-TBK</t>
  </si>
  <si>
    <t>1574 K/PDT/2026</t>
  </si>
  <si>
    <t>1312 K/PDT/2026</t>
  </si>
  <si>
    <t>1338 K/PDT/2026</t>
  </si>
  <si>
    <t>1425 K/PDT/2026</t>
  </si>
  <si>
    <t>318 PK/PDT/2026</t>
  </si>
  <si>
    <t>393 PK/PDT/2026</t>
  </si>
  <si>
    <t>1510 K/PDT/2026</t>
  </si>
  <si>
    <t>1661 K/PDT/2026</t>
  </si>
  <si>
    <t>1561 K/PDT/2026</t>
  </si>
  <si>
    <t>1646 K/PDT/2026</t>
  </si>
  <si>
    <t>1378 K/PDT/2026</t>
  </si>
  <si>
    <t>A-ADT</t>
  </si>
  <si>
    <t>1849 K/PDT/2026</t>
  </si>
  <si>
    <t>1487 K/PDT/2026</t>
  </si>
  <si>
    <t>2262 K/PDT/2026</t>
  </si>
  <si>
    <t>2281 K/PDT/2026</t>
  </si>
  <si>
    <t>1263 K/PDT/2026</t>
  </si>
  <si>
    <t>1385 K/PDT/2026</t>
  </si>
  <si>
    <t>1468 K/PDT/2026</t>
  </si>
  <si>
    <t>1164 K/PDT/2026</t>
  </si>
  <si>
    <t>A-FJY</t>
  </si>
  <si>
    <t>542 K/PDT/2026</t>
  </si>
  <si>
    <t>1372 K/PDT/2026</t>
  </si>
  <si>
    <t>1309 K/PDT/2026</t>
  </si>
  <si>
    <t>1429 K/PDT/2026</t>
  </si>
  <si>
    <t>1435 K/PDT/2026</t>
  </si>
  <si>
    <t>A-SSP</t>
  </si>
  <si>
    <t>2276 K/PDT/2026</t>
  </si>
  <si>
    <t>707 K/PDT/2026</t>
  </si>
  <si>
    <t>2189 K/PDT/2026</t>
  </si>
  <si>
    <t>1595 K/PDT/2026</t>
  </si>
  <si>
    <t>2238 K/PDT/2026</t>
  </si>
  <si>
    <t>1482 K/PDT/2026</t>
  </si>
  <si>
    <t>1501 K/PDT/2026</t>
  </si>
  <si>
    <t>593 K/PDT/2026</t>
  </si>
  <si>
    <t>1687 K/PDT/2026</t>
  </si>
  <si>
    <t>1703 K/PDT/2026</t>
  </si>
  <si>
    <t>603 K/PDT/2026</t>
  </si>
  <si>
    <t>1565 K/PDT/2026</t>
  </si>
  <si>
    <t>A-SLO</t>
  </si>
  <si>
    <t>1526 K/PDT/2026</t>
  </si>
  <si>
    <t>SRIWAHYUNI BATUBARA</t>
  </si>
  <si>
    <t>2259 K/PDT/2026</t>
  </si>
  <si>
    <t>1866 K/PDT/2026</t>
  </si>
  <si>
    <t>467 K/PDT/2026</t>
  </si>
  <si>
    <t>490 K/PDT/2026</t>
  </si>
  <si>
    <t>A-DM</t>
  </si>
  <si>
    <t>586 K/PDT/2026</t>
  </si>
  <si>
    <t>2278 K/PDT/2026</t>
  </si>
  <si>
    <t>2338 K/PDT/2026</t>
  </si>
  <si>
    <t>2196 K/PDT/2026</t>
  </si>
  <si>
    <t>2351 K/PDT/2026</t>
  </si>
  <si>
    <t>THOMAS TARIGAN</t>
  </si>
  <si>
    <t>1213 K/PDT/2026</t>
  </si>
  <si>
    <t>1458 K/PDT/2026</t>
  </si>
  <si>
    <t>422 K/PDT/2026</t>
  </si>
  <si>
    <t>684 K/PDT/2026</t>
  </si>
  <si>
    <t>1709 K/PDT/2026</t>
  </si>
  <si>
    <t>1464 K/PDT/2026</t>
  </si>
  <si>
    <t>1467 K/PDT/2026</t>
  </si>
  <si>
    <t>1593 K/PDT/2026</t>
  </si>
  <si>
    <t>1449 K/PDT/2026</t>
  </si>
  <si>
    <t>1918 K/PDT/2026</t>
  </si>
  <si>
    <t>2150 K/PDT/2026</t>
  </si>
  <si>
    <t>2274 K/PDT/2026</t>
  </si>
  <si>
    <t>1838 K/PDT/2026</t>
  </si>
  <si>
    <t>1982 K/PDT/2026</t>
  </si>
  <si>
    <t>1632 K/PDT/2026</t>
  </si>
  <si>
    <t>1625 K/PDT/2026</t>
  </si>
  <si>
    <t>2161 K/PDT/2026</t>
  </si>
  <si>
    <t>1560 K/PDT/2026</t>
  </si>
  <si>
    <t>1701 K/PDT/2026</t>
  </si>
  <si>
    <t>2246 K/PDT/2026</t>
  </si>
  <si>
    <t>2156 K/PDT/2026</t>
  </si>
  <si>
    <t>411 K/PDT/2026</t>
  </si>
  <si>
    <t>493 K/PDT/2026</t>
  </si>
  <si>
    <t>404 PK/PDT/2026</t>
  </si>
  <si>
    <t>419 PK/PDT/2026</t>
  </si>
  <si>
    <t>1562 K/PDT/2026</t>
  </si>
  <si>
    <t>1322 K/PDT/2026</t>
  </si>
  <si>
    <t>1724 K/PDT/2026</t>
  </si>
  <si>
    <t>527 K/PDT/2026</t>
  </si>
  <si>
    <t>691 K/PDT/2026</t>
  </si>
  <si>
    <t>2073 K/PDT/2026</t>
  </si>
  <si>
    <t>2007 K/PDT/2026</t>
  </si>
  <si>
    <t>375 PK/PDT/2026</t>
  </si>
  <si>
    <t>518 K/PDT/2026</t>
  </si>
  <si>
    <t>163 PK/PDT/2026</t>
  </si>
  <si>
    <t>415 PK/PDT/2026</t>
  </si>
  <si>
    <t>383 PK/PDT/2026</t>
  </si>
  <si>
    <t>1223 K/PDT/2026</t>
  </si>
  <si>
    <t>1402 K/PDT/2026</t>
  </si>
  <si>
    <t>1408 K/PDT/2026</t>
  </si>
  <si>
    <t>1914 K/PDT/2026</t>
  </si>
  <si>
    <t>1804 K/PDT/2026</t>
  </si>
  <si>
    <t>1877 K/PDT/2026</t>
  </si>
  <si>
    <t>1964 K/PDT/2026</t>
  </si>
  <si>
    <t>499 K/PDT/2026</t>
  </si>
  <si>
    <t>596 K/PDT/2026</t>
  </si>
  <si>
    <t>616 K/PDT/2026</t>
  </si>
  <si>
    <t>694 K/PDT/2026</t>
  </si>
  <si>
    <t>960 K/PDT/2026</t>
  </si>
  <si>
    <t>1944 K/PDT/2026</t>
  </si>
  <si>
    <t>2118 K/PDT/2026</t>
  </si>
  <si>
    <t>466 PK/PDT/2026</t>
  </si>
  <si>
    <t>371 PK/PDT/2026</t>
  </si>
  <si>
    <t>1736 K/PDT/2026</t>
  </si>
  <si>
    <t>1222 K/PDT/2026</t>
  </si>
  <si>
    <t>1305 K/PDT/2026</t>
  </si>
  <si>
    <t>A-YM</t>
  </si>
  <si>
    <t>1537 K/PDT/2026</t>
  </si>
  <si>
    <t>2197 K/PDT/2026</t>
  </si>
  <si>
    <t>1640 K/PDT/2026</t>
  </si>
  <si>
    <t>470 PK/PDT/2026</t>
  </si>
  <si>
    <t>323 PK/PDT/2026</t>
  </si>
  <si>
    <t>1506 K/PDT/2026</t>
  </si>
  <si>
    <t>465 PK/PDT/2026</t>
  </si>
  <si>
    <t>440 K/PDT/2026</t>
  </si>
  <si>
    <t>1443 K/PDT/2026</t>
  </si>
  <si>
    <t>A-SSI</t>
  </si>
  <si>
    <t>629 K/PDT/2026</t>
  </si>
  <si>
    <t>304 PK/PDT/2026</t>
  </si>
  <si>
    <t>715 K/PDT/2026</t>
  </si>
  <si>
    <t>1455 K/PDT/2026</t>
  </si>
  <si>
    <t>1545 K/PDT/2026</t>
  </si>
  <si>
    <t>1627 K/PDT/2026</t>
  </si>
  <si>
    <t>1645 K/PDT/2026</t>
  </si>
  <si>
    <t>1699 K/PDT/2026</t>
  </si>
  <si>
    <t>2122 K/PDT/2026</t>
  </si>
  <si>
    <t>1816 K/PDT/2026</t>
  </si>
  <si>
    <t>1894 K/PDT/2026</t>
  </si>
  <si>
    <t>2123 K/PDT/2026</t>
  </si>
  <si>
    <t>1786 K/PDT/2026</t>
  </si>
  <si>
    <t>1952 K/PDT/2026</t>
  </si>
  <si>
    <t>1993 K/PDT/2026</t>
  </si>
  <si>
    <t>1666 K/PDT/2026</t>
  </si>
  <si>
    <t>1258 K/PDT/2026</t>
  </si>
  <si>
    <t>1682 K/PDT/2026</t>
  </si>
  <si>
    <t>1665 K/PDT/2026</t>
  </si>
  <si>
    <t>1620 K/PDT/2026</t>
  </si>
  <si>
    <t>310 PK/PDT/2026</t>
  </si>
  <si>
    <t>391 PK/PDT/2026</t>
  </si>
  <si>
    <t>1315 K/PDT/2026</t>
  </si>
  <si>
    <t>1843 K/PDT/2026</t>
  </si>
  <si>
    <t>2086 K/PDT/2026</t>
  </si>
  <si>
    <t>1247 K/PDT/2026</t>
  </si>
  <si>
    <t>1930 K/PDT/2026</t>
  </si>
  <si>
    <t>1974 K/PDT/2026</t>
  </si>
  <si>
    <t>2344 K/PDT/2026</t>
  </si>
  <si>
    <t>2232 K/PDT/2026</t>
  </si>
  <si>
    <t>1636 K/PDT/2026</t>
  </si>
  <si>
    <t>1631 K/PDT/2026</t>
  </si>
  <si>
    <t>1673 K/PDT/2026</t>
  </si>
  <si>
    <t>1774 K/PDT/2026</t>
  </si>
  <si>
    <t>1821 K/PDT/2026</t>
  </si>
  <si>
    <t>1828 K/PDT/2026</t>
  </si>
  <si>
    <t>1845 K/PDT/2026</t>
  </si>
  <si>
    <t>2047 K/PDT/2026</t>
  </si>
  <si>
    <t>A-SIP</t>
  </si>
  <si>
    <t>2056 K/PDT/2026</t>
  </si>
  <si>
    <t>873 K/PDT/2026</t>
  </si>
  <si>
    <t>2067 K/PDT/2026</t>
  </si>
  <si>
    <t>1998 K/PDT/2026</t>
  </si>
  <si>
    <t>889 K/PDT/2026</t>
  </si>
  <si>
    <t>1070 K/PDT/2026</t>
  </si>
  <si>
    <t>2244 K/PDT/2026</t>
  </si>
  <si>
    <t>2263 K/PDT/2026</t>
  </si>
  <si>
    <t>2107 K/PDT/2026</t>
  </si>
  <si>
    <t>1319 K/PDT/2026</t>
  </si>
  <si>
    <t>1530 K/PDT/2026</t>
  </si>
  <si>
    <t>1678 K/PDT/2026</t>
  </si>
  <si>
    <t>1688 K/PDT/2026</t>
  </si>
  <si>
    <t>2207 K/PDT/2026</t>
  </si>
  <si>
    <t>1469 K/PDT/2026</t>
  </si>
  <si>
    <t>1277 K/PDT/2026</t>
  </si>
  <si>
    <t>1867 K/PDT/2026</t>
  </si>
  <si>
    <t>1480 K/PDT/2026</t>
  </si>
  <si>
    <t>2352 K/PDT/2026</t>
  </si>
  <si>
    <t>2208 K/PDT/2026</t>
  </si>
  <si>
    <t>1716 K/PDT/2026</t>
  </si>
  <si>
    <t>1715 K/PDT/2026</t>
  </si>
  <si>
    <t>1900 K/PDT/2026</t>
  </si>
  <si>
    <t>2096 K/PDT/2026</t>
  </si>
  <si>
    <t>1660 K/PDT/2026</t>
  </si>
  <si>
    <t>2099 K/PDT/2026</t>
  </si>
  <si>
    <t>2058 K/PDT/2026</t>
  </si>
  <si>
    <t>1973 K/PDT/2026</t>
  </si>
  <si>
    <t>949 K/PDT/2026</t>
  </si>
  <si>
    <t>1146 K/PDT/2026</t>
  </si>
  <si>
    <t>2314 K/PDT/2026</t>
  </si>
  <si>
    <t>476 PK/PDT/2026</t>
  </si>
  <si>
    <t>1531 K/PDT/2026</t>
  </si>
  <si>
    <t>450 PK/PDT/2026</t>
  </si>
  <si>
    <t>399 PK/PDT/2026</t>
  </si>
  <si>
    <t>541 PK/PDT/2026</t>
  </si>
  <si>
    <t>1295 K/PDT/2026</t>
  </si>
  <si>
    <t>529 PK/PDT/2026</t>
  </si>
  <si>
    <t>1197 K/PDT/2026</t>
  </si>
  <si>
    <t>2686 K/PDT/2026</t>
  </si>
  <si>
    <t>2298 K/PDT/2026</t>
  </si>
  <si>
    <t>227 PK/PDT/2026</t>
  </si>
  <si>
    <t>297 PK/PDT/2026</t>
  </si>
  <si>
    <t>2253 K/PDT/2026</t>
  </si>
  <si>
    <t>491 PK/PDT/2026</t>
  </si>
  <si>
    <t>412 PK/PDT/2026</t>
  </si>
  <si>
    <t>2754 K/PDT/2026</t>
  </si>
  <si>
    <t>1242 K/PDT/2026</t>
  </si>
  <si>
    <t>483 PK/PDT/2026</t>
  </si>
  <si>
    <t>580 PK/PDT/2026</t>
  </si>
  <si>
    <t>411 PK/PDT/2026</t>
  </si>
  <si>
    <t>433 PK/PDT/2026</t>
  </si>
  <si>
    <t>1557 K/PDT/2026</t>
  </si>
  <si>
    <t>1423 K/PDT/2026</t>
  </si>
  <si>
    <t>528 PK/PDT/2026</t>
  </si>
  <si>
    <t>2617 K/PDT/2026</t>
  </si>
  <si>
    <t>223 PK/PDT/2026</t>
  </si>
  <si>
    <t>357 PK/PDT/2026</t>
  </si>
  <si>
    <t>1430 K/PDT/2026</t>
  </si>
  <si>
    <t>1575 K/PDT/2026</t>
  </si>
  <si>
    <t>1683 K/PDT/2026</t>
  </si>
  <si>
    <t>2158 K/PDT/2026</t>
  </si>
  <si>
    <t>1868 K/PDT/2026</t>
  </si>
  <si>
    <t>2115 K/PDT/2026</t>
  </si>
  <si>
    <t>398 PK/PDT/2026</t>
  </si>
  <si>
    <t>1578 K/PDT/2026</t>
  </si>
  <si>
    <t>1608 K/PDT/2026</t>
  </si>
  <si>
    <t>1711 K/PDT/2026</t>
  </si>
  <si>
    <t>1757 K/PDT/2026</t>
  </si>
  <si>
    <t>1872 K/PDT/2026</t>
  </si>
  <si>
    <t>794 K/PDT/2026</t>
  </si>
  <si>
    <t>1605 K/PDT/2026</t>
  </si>
  <si>
    <t>1269 K/PDT/2026</t>
  </si>
  <si>
    <t>1479 K/PDT/2026</t>
  </si>
  <si>
    <t>1696 K/PDT/2026</t>
  </si>
  <si>
    <t>2348 K/PDT/2026</t>
  </si>
  <si>
    <t>1524 K/PDT/2026</t>
  </si>
  <si>
    <t>1621 K/PDT/2026</t>
  </si>
  <si>
    <t>1890 K/PDT/2026</t>
  </si>
  <si>
    <t>1343 K/PDT/2026</t>
  </si>
  <si>
    <t>519 PK/PDT/2026</t>
  </si>
  <si>
    <t>340 PK/PDT/2026</t>
  </si>
  <si>
    <t>373 PK/PDT/2026</t>
  </si>
  <si>
    <t>1589 K/PDT/2026</t>
  </si>
  <si>
    <t>1630 K/PDT/2026</t>
  </si>
  <si>
    <t>344 PK/PDT/2026</t>
  </si>
  <si>
    <t>A-AZZ</t>
  </si>
  <si>
    <t>1548 K/PDT/2026</t>
  </si>
  <si>
    <t>1745 K/PDT/2026</t>
  </si>
  <si>
    <t>2154 K/PDT/2026</t>
  </si>
  <si>
    <t>316 PK/PDT/2026</t>
  </si>
  <si>
    <t>319 PK/PDT/2026</t>
  </si>
  <si>
    <t>309 PK/PDT/2026</t>
  </si>
  <si>
    <t>313 PK/PDT/2026</t>
  </si>
  <si>
    <t>329 PK/PDT/2026</t>
  </si>
  <si>
    <t>2681 K/PDT/2026</t>
  </si>
  <si>
    <t>1251 K/PDT/2026</t>
  </si>
  <si>
    <t>2311 K/PDT/2026</t>
  </si>
  <si>
    <t>1612 K/PDT/2026</t>
  </si>
  <si>
    <t>1609 K/PDT/2026</t>
  </si>
  <si>
    <t>1155 K/PDT/2026</t>
  </si>
  <si>
    <t>2655 K/PDT/2026</t>
  </si>
  <si>
    <t>2438 K/PDT/2026</t>
  </si>
  <si>
    <t>2666 K/PDT/2026</t>
  </si>
  <si>
    <t>2661 K/PDT/2026</t>
  </si>
  <si>
    <t>1571 K/PDT/2026</t>
  </si>
  <si>
    <t>2080 K/PDT/2026</t>
  </si>
  <si>
    <t>2289 K/PDT/2026</t>
  </si>
  <si>
    <t>945 K/PDT/2026</t>
  </si>
  <si>
    <t>1616 K/PDT/2026</t>
  </si>
  <si>
    <t>2143 K/PDT/2026</t>
  </si>
  <si>
    <t>2450 K/PDT/2026</t>
  </si>
  <si>
    <t>823 K/PDT/2026</t>
  </si>
  <si>
    <t>2294 K/PDT/2026</t>
  </si>
  <si>
    <t>2497 K/PDT/2026</t>
  </si>
  <si>
    <t>1606 K/PDT/2026</t>
  </si>
  <si>
    <t>1647 K/PDT/2026</t>
  </si>
  <si>
    <t>2215 K/PDT/2026</t>
  </si>
  <si>
    <t>1399 K/PDT/2026</t>
  </si>
  <si>
    <t>2483 K/PDT/2026</t>
  </si>
  <si>
    <t>1833 K/PDT/2026</t>
  </si>
  <si>
    <t>358 PK/PDT/2026</t>
  </si>
  <si>
    <t>369 PK/PDT/2026</t>
  </si>
  <si>
    <t>390 PK/PDT/2026</t>
  </si>
  <si>
    <t>364 PK/PDT/2026</t>
  </si>
  <si>
    <t>257 PK/PDT/2026</t>
  </si>
  <si>
    <t>1488 K/PDT/2026</t>
  </si>
  <si>
    <t>2327 K/PDT/2026</t>
  </si>
  <si>
    <t>2288 K/PDT/2026</t>
  </si>
  <si>
    <t>1200 K/PDT/2026</t>
  </si>
  <si>
    <t>374 PK/PDT/2026</t>
  </si>
  <si>
    <t>367 PK/PDT/2026</t>
  </si>
  <si>
    <t>1492 K/PDT/2026</t>
  </si>
  <si>
    <t>1552 K/PDT/2026</t>
  </si>
  <si>
    <t>2245 K/PDT/2026</t>
  </si>
  <si>
    <t>348 PK/PDT/2026</t>
  </si>
  <si>
    <t>1549 K/PDT/2026</t>
  </si>
  <si>
    <t>1586 K/PDT/2026</t>
  </si>
  <si>
    <t>339 PK/PDT/2026</t>
  </si>
  <si>
    <t>1566 K/PDT/2026</t>
  </si>
  <si>
    <t>217 PK/PDT/2026</t>
  </si>
  <si>
    <t>325 PK/PDT/2026</t>
  </si>
  <si>
    <t>489 PK/PDT/2026</t>
  </si>
  <si>
    <t>947 K/PDT/2026</t>
  </si>
  <si>
    <t>2024 K/PDT/2026</t>
  </si>
  <si>
    <t>738 K/PDT/2026</t>
  </si>
  <si>
    <t>941 K/PDT/2026</t>
  </si>
  <si>
    <t>990 K/PDT/2026</t>
  </si>
  <si>
    <t>1597 K/PDT/2026</t>
  </si>
  <si>
    <t>1584 K/PDT/2026</t>
  </si>
  <si>
    <t>1159 K/PDT/2026</t>
  </si>
  <si>
    <t>1081 K/PDT/2026</t>
  </si>
  <si>
    <t>1610 K/PDT/2026</t>
  </si>
  <si>
    <t>532 PK/PDT/2026</t>
  </si>
  <si>
    <t>535 PK/PDT/2026</t>
  </si>
  <si>
    <t>1446 K/PDT/2026</t>
  </si>
  <si>
    <t>2316 K/PDT/2026</t>
  </si>
  <si>
    <t>1135 K/PDT/2026</t>
  </si>
  <si>
    <t>971 K/PDT/2026</t>
  </si>
  <si>
    <t>1376 K/PDT/2026</t>
  </si>
  <si>
    <t>534 PK/PDT/2026</t>
  </si>
  <si>
    <t>2408 K/PDT/2026</t>
  </si>
  <si>
    <t>2697 K/PDT/2026</t>
  </si>
  <si>
    <t>1540 K/PDT/2026</t>
  </si>
  <si>
    <t>591 PK/PDT/2026</t>
  </si>
  <si>
    <t>307 PK/PDT/2026</t>
  </si>
  <si>
    <t>1840 K/PDT/2026</t>
  </si>
  <si>
    <t>2526 K/PDT/2026</t>
  </si>
  <si>
    <t>1692 K/PDT/2026</t>
  </si>
  <si>
    <t>1737 K/PDT/2026</t>
  </si>
  <si>
    <t>1525 K/PDT/2026</t>
  </si>
  <si>
    <t>388 PK/PDT/2026</t>
  </si>
  <si>
    <t>1649 K/PDT/2026</t>
  </si>
  <si>
    <t>1541 K/PDT/2026</t>
  </si>
  <si>
    <t>365 PK/PDT/2026</t>
  </si>
  <si>
    <t>1483 K/PDT/2026</t>
  </si>
  <si>
    <t>382 PK/PDT/2026</t>
  </si>
  <si>
    <t>704 PK/PDT/2026</t>
  </si>
  <si>
    <t>1456 K/PDT/2026</t>
  </si>
  <si>
    <t>1763 K/PDT/2026</t>
  </si>
  <si>
    <t>1809 K/PDT/2026</t>
  </si>
  <si>
    <t>1808 K/PDT/2026</t>
  </si>
  <si>
    <t>469 PK/PDT/2026</t>
  </si>
  <si>
    <t>2026 K/PDT/2026</t>
  </si>
  <si>
    <t>525 PK/PDT/2026</t>
  </si>
  <si>
    <t>2729 K/PDT/2026</t>
  </si>
  <si>
    <t>702 PK/PDT/2026</t>
  </si>
  <si>
    <t>2194 K/PDT/2026</t>
  </si>
  <si>
    <t>2659 K/PDT/2026</t>
  </si>
  <si>
    <t>827 K/PDT/2026</t>
  </si>
  <si>
    <t>1854 K/PDT/2026</t>
  </si>
  <si>
    <t>2128 K/PDT/2026</t>
  </si>
  <si>
    <t>456 PK/PDT/2026</t>
  </si>
  <si>
    <t>730 PK/PDT/2026</t>
  </si>
  <si>
    <t>1507 K/PDT/2026</t>
  </si>
  <si>
    <t>699 PK/PDT/2026</t>
  </si>
  <si>
    <t>1568 K/PDT/2026</t>
  </si>
  <si>
    <t>1648 K/PDT/2026</t>
  </si>
  <si>
    <t>A-OCT</t>
  </si>
  <si>
    <t>676 PK/PDT/2026</t>
  </si>
  <si>
    <t>2170 K/PDT/2026</t>
  </si>
  <si>
    <t>1920 K/PDT/2026</t>
  </si>
  <si>
    <t>2220 K/PDT/2026</t>
  </si>
  <si>
    <t>458 PK/PDT/2026</t>
  </si>
  <si>
    <t>2070 K/PDT/2026</t>
  </si>
  <si>
    <t>1814 K/PDT/2026</t>
  </si>
  <si>
    <t>2079 K/PDT/2026</t>
  </si>
  <si>
    <t>2134 K/PDT/2026</t>
  </si>
  <si>
    <t>2404 K/PDT/2026</t>
  </si>
  <si>
    <t>2518 K/PDT/2026</t>
  </si>
  <si>
    <t>2591 K/PDT/2026</t>
  </si>
  <si>
    <t>1817 K/PDT/2026</t>
  </si>
  <si>
    <t>1634 K/PDT/2026</t>
  </si>
  <si>
    <t>671 PK/PDT/2026</t>
  </si>
  <si>
    <t>1650 K/PDT/2026</t>
  </si>
  <si>
    <t>1787 K/PDT/2026</t>
  </si>
  <si>
    <t>2022 K/PDT/2026</t>
  </si>
  <si>
    <t>1731 K/PDT/2026</t>
  </si>
  <si>
    <t>2616 K/PDT/2026</t>
  </si>
  <si>
    <t>1963 K/PDT/2026</t>
  </si>
  <si>
    <t>1547 K/PDT/2026</t>
  </si>
  <si>
    <t>1497 K/PDT/2026</t>
  </si>
  <si>
    <t>2025 K/PDT/2026</t>
  </si>
  <si>
    <t>1718 K/PDT/2026</t>
  </si>
  <si>
    <t>2094 K/PDT/2026</t>
  </si>
  <si>
    <t>2005 K/PDT/2026</t>
  </si>
  <si>
    <t>1614 K/PDT/2026</t>
  </si>
  <si>
    <t>2797 K/PDT/2026</t>
  </si>
  <si>
    <t>2808 K/PDT/2026</t>
  </si>
  <si>
    <t>2755 K/PDT/2026</t>
  </si>
  <si>
    <t>1790 K/PDT/2026</t>
  </si>
  <si>
    <t>2139 K/PDT/2026</t>
  </si>
  <si>
    <t>1730 K/PDT/2026</t>
  </si>
  <si>
    <t>1412 K/PDT/2026</t>
  </si>
  <si>
    <t>1910 K/PDT/2026</t>
  </si>
  <si>
    <t>2135 K/PDT/2026</t>
  </si>
  <si>
    <t>2044 K/PDT/2026</t>
  </si>
  <si>
    <t>2152 K/PDT/2026</t>
  </si>
  <si>
    <t>2146 K/PDT/2026</t>
  </si>
  <si>
    <t>2147 K/PDT/2026</t>
  </si>
  <si>
    <t>2505 K/PDT/2026</t>
  </si>
  <si>
    <t>2284 K/PDT/2026</t>
  </si>
  <si>
    <t>2570 K/PDT/2026</t>
  </si>
  <si>
    <t>1776 K/PDT/2026</t>
  </si>
  <si>
    <t>1873 K/PDT/2026</t>
  </si>
  <si>
    <t>2038 K/PDT/2026</t>
  </si>
  <si>
    <t>2414 K/PDT/2026</t>
  </si>
  <si>
    <t>1432 K/PDT/2026</t>
  </si>
  <si>
    <t>1489 K/PDT/2026</t>
  </si>
  <si>
    <t>1618 K/PDT/2026</t>
  </si>
  <si>
    <t>2580 K/PDT/2026</t>
  </si>
  <si>
    <t>1513 K/PDT/2026</t>
  </si>
  <si>
    <t>2546 K/PDT/2026</t>
  </si>
  <si>
    <t>2800 K/PDT/2026</t>
  </si>
  <si>
    <t>2632 K/PDT/2026</t>
  </si>
  <si>
    <t>1476 K/PDT/2026</t>
  </si>
  <si>
    <t>2347 K/PDT/2026</t>
  </si>
  <si>
    <t>1779 K/PDT/2026</t>
  </si>
  <si>
    <t>2532 K/PDT/2026</t>
  </si>
  <si>
    <t>1707 K/PDT/2026</t>
  </si>
  <si>
    <t>2341 K/PDT/2026</t>
  </si>
  <si>
    <t>1623 K/PDT/2026</t>
  </si>
  <si>
    <t>1503 K/PDT/2026</t>
  </si>
  <si>
    <t>2267 K/PDT/2026</t>
  </si>
  <si>
    <t>2313 K/PDT/2026</t>
  </si>
  <si>
    <t>1444 K/PDT/2026</t>
  </si>
  <si>
    <t>1439 K/PDT/2026</t>
  </si>
  <si>
    <t>1505 K/PDT/2026</t>
  </si>
  <si>
    <t>1762 K/PDT/2026</t>
  </si>
  <si>
    <t>438 PK/PDT/2026</t>
  </si>
  <si>
    <t>1653 K/PDT/2026</t>
  </si>
  <si>
    <t>517 PK/PDT/2026</t>
  </si>
  <si>
    <t>2104 K/PDT/2026</t>
  </si>
  <si>
    <t>2700 K/PDT/2026</t>
  </si>
  <si>
    <t>2590 K/PDT/2026</t>
  </si>
  <si>
    <t>921 K/PDT/2026</t>
  </si>
  <si>
    <t>2235 K/PDT/2026</t>
  </si>
  <si>
    <t>462 PK/PDT/2026</t>
  </si>
  <si>
    <t>1915 K/PDT/2026</t>
  </si>
  <si>
    <t>527 PK/PDT/2026</t>
  </si>
  <si>
    <t>1082 K/PDT/2026</t>
  </si>
  <si>
    <t>2166 K/PDT/2026</t>
  </si>
  <si>
    <t>2421 K/PDT/2026</t>
  </si>
  <si>
    <t>1438 K/PDT/2026</t>
  </si>
  <si>
    <t>1478 K/PDT/2026</t>
  </si>
  <si>
    <t>1830 K/PDT/2026</t>
  </si>
  <si>
    <t>449 PK/PDT/2026</t>
  </si>
  <si>
    <t>1611 K/PDT/2026</t>
  </si>
  <si>
    <t>1662 K/PDT/2026</t>
  </si>
  <si>
    <t>440 PK/PDT/2026</t>
  </si>
  <si>
    <t>2066 K/PDT/2026</t>
  </si>
  <si>
    <t>2148 K/PDT/2026</t>
  </si>
  <si>
    <t>2140 K/PDT/2026</t>
  </si>
  <si>
    <t>2427 K/PDT/2026</t>
  </si>
  <si>
    <t>1157 K/PDT/2026</t>
  </si>
  <si>
    <t>2596 K/PDT/2026</t>
  </si>
  <si>
    <t>1474 K/PDT/2026</t>
  </si>
  <si>
    <t>485 PK/PDT/2026</t>
  </si>
  <si>
    <t>801 K/PDT/2026</t>
  </si>
  <si>
    <t>1266 K/PDT/2026</t>
  </si>
  <si>
    <t>1459 K/PDT/2026</t>
  </si>
  <si>
    <t>376 PK/PDT/2026</t>
  </si>
  <si>
    <t>1644 K/PDT/2026</t>
  </si>
  <si>
    <t>1553 K/PDT/2026</t>
  </si>
  <si>
    <t>401 PK/PDT/2026</t>
  </si>
  <si>
    <t>1592 K/PDT/2026</t>
  </si>
  <si>
    <t>756 PK/PDT/2026</t>
  </si>
  <si>
    <t>510 PK/PDT/2026</t>
  </si>
  <si>
    <t>508 PK/PDT/2026</t>
  </si>
  <si>
    <t>618 PK/PDT/2026</t>
  </si>
  <si>
    <t>2560 K/PDT/2026</t>
  </si>
  <si>
    <t>426 PK/PDT/2026</t>
  </si>
  <si>
    <t>571 PK/PDT/2026</t>
  </si>
  <si>
    <t>720 K/PDT/2026</t>
  </si>
  <si>
    <t>2730 K/PDT/2026</t>
  </si>
  <si>
    <t>1704 K/PDT/2026</t>
  </si>
  <si>
    <t>1755 K/PDT/2026</t>
  </si>
  <si>
    <t>1812 K/PDT/2026</t>
  </si>
  <si>
    <t>2749 K/PDT/2026</t>
  </si>
  <si>
    <t>287 PK/PDT/2026</t>
  </si>
  <si>
    <t>734 K/PDT/2026</t>
  </si>
  <si>
    <t>750 K/PDT/2026</t>
  </si>
  <si>
    <t>815 K/PDT/2026</t>
  </si>
  <si>
    <t>2054 K/PDT/2026</t>
  </si>
  <si>
    <t>731 PK/PDT/2026</t>
  </si>
  <si>
    <t>353 PK/PDT/2026</t>
  </si>
  <si>
    <t>770 K/PDT/2026</t>
  </si>
  <si>
    <t>836 K/PDT/2026</t>
  </si>
  <si>
    <t>868 K/PDT/2026</t>
  </si>
  <si>
    <t>881 K/PDT/2026</t>
  </si>
  <si>
    <t>934 K/PDT/2026</t>
  </si>
  <si>
    <t>989 K/PDT/2026</t>
  </si>
  <si>
    <t>2991 K/PDT/2026</t>
  </si>
  <si>
    <t>461 PK/PDT/2026</t>
  </si>
  <si>
    <t>1110 K/PDT/2026</t>
  </si>
  <si>
    <t>775 PK/PDT/2026</t>
  </si>
  <si>
    <t>2216 K/PDT/2026</t>
  </si>
  <si>
    <t>2436 K/PDT/2026</t>
  </si>
  <si>
    <t>1556 K/PDT/2026</t>
  </si>
  <si>
    <t>474 PK/PDT/2026</t>
  </si>
  <si>
    <t>568 PK/PDT/2026</t>
  </si>
  <si>
    <t>2658 K/PDT/2026</t>
  </si>
  <si>
    <t>2775 K/PDT/2026</t>
  </si>
  <si>
    <t>604 PK/PDT/2026</t>
  </si>
  <si>
    <t>2849 K/PDT/2026</t>
  </si>
  <si>
    <t>2895 K/PDT/2026</t>
  </si>
  <si>
    <t>599 PK/PDT/2026</t>
  </si>
  <si>
    <t>662 PK/PDT/2026</t>
  </si>
  <si>
    <t>637 PK/PDT/2026</t>
  </si>
  <si>
    <t>1457 K/PDT/2026</t>
  </si>
  <si>
    <t>553 PK/PDT/2026</t>
  </si>
  <si>
    <t>796 PK/PDT/2026</t>
  </si>
  <si>
    <t>2320 K/PDT/2026</t>
  </si>
  <si>
    <t>2799 K/PDT/2026</t>
  </si>
  <si>
    <t>2165 K/PDT/2026</t>
  </si>
  <si>
    <t>602 PK/PDT/2026</t>
  </si>
  <si>
    <t>1599 K/PDT/2026</t>
  </si>
  <si>
    <t>2933 K/PDT/2026</t>
  </si>
  <si>
    <t>2882 K/PDT/2026</t>
  </si>
  <si>
    <t>2862 K/PDT/2026</t>
  </si>
  <si>
    <t>1800 K/PDT/2026</t>
  </si>
  <si>
    <t>475 PK/PDT/2026</t>
  </si>
  <si>
    <t>546 PK/PDT/2026</t>
  </si>
  <si>
    <t>530 PK/PDT/2026</t>
  </si>
  <si>
    <t>683 PK/PDT/2026</t>
  </si>
  <si>
    <t>600 PK/PDT/2026</t>
  </si>
  <si>
    <t>511 PK/PDT/2026</t>
  </si>
  <si>
    <t>586 PK/PDT/2026</t>
  </si>
  <si>
    <t>2354 K/PDT/2026</t>
  </si>
  <si>
    <t>518 PK/PDT/2026</t>
  </si>
  <si>
    <t>1956 K/PDT/2026</t>
  </si>
  <si>
    <t>2002 K/PDT/2026</t>
  </si>
  <si>
    <t>509 PK/PDT/2026</t>
  </si>
  <si>
    <t>759 PK/PDT/2026</t>
  </si>
  <si>
    <t>780 PK/PDT/2026</t>
  </si>
  <si>
    <t>1564 K/PDT/2026</t>
  </si>
  <si>
    <t>1064 K/PDT/2026</t>
  </si>
  <si>
    <t>794 PK/PDT/2026</t>
  </si>
  <si>
    <t>2819 K/PDT/2026</t>
  </si>
  <si>
    <t>923 K/PDT/2026</t>
  </si>
  <si>
    <t>2202 K/PDT/2026</t>
  </si>
  <si>
    <t>2357 K/PDT/2026</t>
  </si>
  <si>
    <t>954 K/PDT/2026</t>
  </si>
  <si>
    <t>542 PK/PDT/2026</t>
  </si>
  <si>
    <t>597 PK/PDT/2026</t>
  </si>
  <si>
    <t>539 PK/PDT/2026</t>
  </si>
  <si>
    <t>624 PK/PDT/2026</t>
  </si>
  <si>
    <t>790 K/PDT/2026</t>
  </si>
  <si>
    <t>1427 K/PDT/2026</t>
  </si>
  <si>
    <t>1725 K/PDT/2026</t>
  </si>
  <si>
    <t>1859 K/PDT/2026</t>
  </si>
  <si>
    <t>1722 K/PDT/2026</t>
  </si>
  <si>
    <t>1926 K/PDT/2026</t>
  </si>
  <si>
    <t>1927 K/PDT/2026</t>
  </si>
  <si>
    <t>2175 K/PDT/2026</t>
  </si>
  <si>
    <t>783 K/PDT/2026</t>
  </si>
  <si>
    <t>855 K/PDT/2026</t>
  </si>
  <si>
    <t>1980 K/PDT/2026</t>
  </si>
  <si>
    <t>1138 K/PDT/2026</t>
  </si>
  <si>
    <t>2622 K/PDT/2026</t>
  </si>
  <si>
    <t>2656 K/PDT/2026</t>
  </si>
  <si>
    <t>2859 K/PDT/2026</t>
  </si>
  <si>
    <t>2592 K/PDT/2026</t>
  </si>
  <si>
    <t>2649 K/PDT/2026</t>
  </si>
  <si>
    <t>2744 K/PDT/2026</t>
  </si>
  <si>
    <t>2838 K/PDT/2026</t>
  </si>
  <si>
    <t>1684 K/PDT/2026</t>
  </si>
  <si>
    <t>2858 K/PDT/2026</t>
  </si>
  <si>
    <t>2172 K/PDT/2026</t>
  </si>
  <si>
    <t>105 K/MIL/2026</t>
  </si>
  <si>
    <t>MIL</t>
  </si>
  <si>
    <t>Militer</t>
  </si>
  <si>
    <t>111 K/MIL/2026</t>
  </si>
  <si>
    <t>109 K/MIL/2026</t>
  </si>
  <si>
    <t>110 K/MIL/2026</t>
  </si>
  <si>
    <t>119 K/MIL/2026</t>
  </si>
  <si>
    <t>120 K/MIL/2026</t>
  </si>
  <si>
    <t>118 K/MIL/2026</t>
  </si>
  <si>
    <t>127 K/MIL/2026</t>
  </si>
  <si>
    <t>130 K/MIL/2026</t>
  </si>
  <si>
    <t>135 K/MIL/2026</t>
  </si>
  <si>
    <t>134 K/MIL/2026</t>
  </si>
  <si>
    <t>157 K/MIL/2026</t>
  </si>
  <si>
    <t>142 K/MIL/2026</t>
  </si>
  <si>
    <t>144 K/MIL/2026</t>
  </si>
  <si>
    <t>173 K/MIL/2026</t>
  </si>
  <si>
    <t>145 K/MIL/2026</t>
  </si>
  <si>
    <t>136 K/MIL/2026</t>
  </si>
  <si>
    <t>137 K/MIL/2026</t>
  </si>
  <si>
    <t>288 K/AG/2026</t>
  </si>
  <si>
    <t>AG</t>
  </si>
  <si>
    <t>Agama</t>
  </si>
  <si>
    <t>H-YS</t>
  </si>
  <si>
    <t>H-BU</t>
  </si>
  <si>
    <t>H-IR</t>
  </si>
  <si>
    <t>A-ARS</t>
  </si>
  <si>
    <t>MOHAMAD ALIRIDO</t>
  </si>
  <si>
    <t>263 K/AG/2026</t>
  </si>
  <si>
    <t>H-MHY</t>
  </si>
  <si>
    <t>H-LA</t>
  </si>
  <si>
    <t>A-BJ</t>
  </si>
  <si>
    <t>262 K/AG/2026</t>
  </si>
  <si>
    <t>M. NUR SYAFIUDDIN</t>
  </si>
  <si>
    <t>292 K/AG/2026</t>
  </si>
  <si>
    <t>A-FAD</t>
  </si>
  <si>
    <t>276 K/AG/2026</t>
  </si>
  <si>
    <t>A-ADF</t>
  </si>
  <si>
    <t>TAMAH</t>
  </si>
  <si>
    <t>290 K/AG/2026</t>
  </si>
  <si>
    <t>291 K/AG/2026</t>
  </si>
  <si>
    <t>274 K/AG/2026</t>
  </si>
  <si>
    <t>301 K/AG/2026</t>
  </si>
  <si>
    <t>A-NHY</t>
  </si>
  <si>
    <t>289 K/AG/2026</t>
  </si>
  <si>
    <t>299 K/AG/2026</t>
  </si>
  <si>
    <t>A-AZA</t>
  </si>
  <si>
    <t>309 K/AG/2026</t>
  </si>
  <si>
    <t>294 K/AG/2026</t>
  </si>
  <si>
    <t>264 K/AG/2026</t>
  </si>
  <si>
    <t>A-UT</t>
  </si>
  <si>
    <t>307 K/AG/2026</t>
  </si>
  <si>
    <t>A-FRS</t>
  </si>
  <si>
    <t>298 K/AG/2026</t>
  </si>
  <si>
    <t>306 K/AG/2026</t>
  </si>
  <si>
    <t>308 K/AG/2026</t>
  </si>
  <si>
    <t>295 K/AG/2026</t>
  </si>
  <si>
    <t>287 K/AG/2026</t>
  </si>
  <si>
    <t>A-EH</t>
  </si>
  <si>
    <t>SUHAIMI</t>
  </si>
  <si>
    <t>278 K/AG/2026</t>
  </si>
  <si>
    <t>A-SQ</t>
  </si>
  <si>
    <t>268 K/AG/2026</t>
  </si>
  <si>
    <t>A-SYA</t>
  </si>
  <si>
    <t>269 K/AG/2026</t>
  </si>
  <si>
    <t>271 K/AG/2026</t>
  </si>
  <si>
    <t>296 K/AG/2026</t>
  </si>
  <si>
    <t>361 K/AG/2026</t>
  </si>
  <si>
    <t>A-MQ</t>
  </si>
  <si>
    <t>360 K/AG/2026</t>
  </si>
  <si>
    <t>15 K/AG/JN/2026</t>
  </si>
  <si>
    <t>302 K/AG/2026</t>
  </si>
  <si>
    <t>257 K/AG/2026</t>
  </si>
  <si>
    <t>275 K/AG/2026</t>
  </si>
  <si>
    <t>A-AIJ</t>
  </si>
  <si>
    <t>273 K/AG/2026</t>
  </si>
  <si>
    <t>285 K/AG/2026</t>
  </si>
  <si>
    <t>305 K/AG/2026</t>
  </si>
  <si>
    <t>279 K/AG/2026</t>
  </si>
  <si>
    <t>371 K/AG/2026</t>
  </si>
  <si>
    <t>373 K/AG/2026</t>
  </si>
  <si>
    <t>277 K/AG/2026</t>
  </si>
  <si>
    <t>284 K/AG/2026</t>
  </si>
  <si>
    <t>283 K/AG/2026</t>
  </si>
  <si>
    <t>54 PK/AG/2026</t>
  </si>
  <si>
    <t>364 K/AG/2026</t>
  </si>
  <si>
    <t>363 K/AG/2026</t>
  </si>
  <si>
    <t>14 K/AG/JN/2026</t>
  </si>
  <si>
    <t>349 K/AG/2026</t>
  </si>
  <si>
    <t>267 K/AG/2026</t>
  </si>
  <si>
    <t>293 K/AG/2026</t>
  </si>
  <si>
    <t>317 K/AG/2026</t>
  </si>
  <si>
    <t>A-IQ</t>
  </si>
  <si>
    <t>319 K/AG/2026</t>
  </si>
  <si>
    <t>270 K/AG/2026</t>
  </si>
  <si>
    <t>40 PK/AG/2026</t>
  </si>
  <si>
    <t>A-HZ</t>
  </si>
  <si>
    <t>344 K/AG/2026</t>
  </si>
  <si>
    <t>A-AF</t>
  </si>
  <si>
    <t>348 K/AG/2026</t>
  </si>
  <si>
    <t>330 K/AG/2026</t>
  </si>
  <si>
    <t>322 K/AG/2026</t>
  </si>
  <si>
    <t>316 K/AG/2026</t>
  </si>
  <si>
    <t>332 K/AG/2026</t>
  </si>
  <si>
    <t>333 K/AG/2026</t>
  </si>
  <si>
    <t>320 K/AG/2026</t>
  </si>
  <si>
    <t>346 K/AG/2026</t>
  </si>
  <si>
    <t>334 K/AG/2026</t>
  </si>
  <si>
    <t>315 K/AG/2026</t>
  </si>
  <si>
    <t>345 K/AG/2026</t>
  </si>
  <si>
    <t>318 K/AG/2026</t>
  </si>
  <si>
    <t>339 K/AG/2026</t>
  </si>
  <si>
    <t>A-ILM</t>
  </si>
  <si>
    <t>370 K/AG/2026</t>
  </si>
  <si>
    <t>304 K/AG/2026</t>
  </si>
  <si>
    <t>300 K/AG/2026</t>
  </si>
  <si>
    <t>336 K/AG/2026</t>
  </si>
  <si>
    <t>347 K/AG/2026</t>
  </si>
  <si>
    <t>362 K/AG/2026</t>
  </si>
  <si>
    <t>303 K/AG/2026</t>
  </si>
  <si>
    <t>343 K/AG/2026</t>
  </si>
  <si>
    <t>324 K/AG/2026</t>
  </si>
  <si>
    <t>325 K/AG/2026</t>
  </si>
  <si>
    <t>312 K/AG/2026</t>
  </si>
  <si>
    <t>326 K/AG/2026</t>
  </si>
  <si>
    <t>342 K/AG/2026</t>
  </si>
  <si>
    <t>313 K/AG/2026</t>
  </si>
  <si>
    <t>340 K/AG/2026</t>
  </si>
  <si>
    <t>341 K/AG/2026</t>
  </si>
  <si>
    <t>12 K/AG/JN/2026</t>
  </si>
  <si>
    <t>321 K/AG/2026</t>
  </si>
  <si>
    <t>323 K/AG/2026</t>
  </si>
  <si>
    <t>314 K/AG/2026</t>
  </si>
  <si>
    <t>337 K/AG/2026</t>
  </si>
  <si>
    <t>338 K/AG/2026</t>
  </si>
  <si>
    <t>335 K/AG/2026</t>
  </si>
  <si>
    <t>327 K/AG/2026</t>
  </si>
  <si>
    <t>329 K/AG/2026</t>
  </si>
  <si>
    <t>331 K/AG/2026</t>
  </si>
  <si>
    <t>328 K/AG/2026</t>
  </si>
  <si>
    <t>368 K/AG/2026</t>
  </si>
  <si>
    <t>379 K/AG/2026</t>
  </si>
  <si>
    <t>376 K/AG/2026</t>
  </si>
  <si>
    <t>433 K/AG/2026</t>
  </si>
  <si>
    <t>381 K/AG/2026</t>
  </si>
  <si>
    <t>434 K/AG/2026</t>
  </si>
  <si>
    <t>380 K/AG/2026</t>
  </si>
  <si>
    <t>Row Labels</t>
  </si>
  <si>
    <t>Grand Total</t>
  </si>
  <si>
    <t>Column Labels</t>
  </si>
  <si>
    <t>Count of NOMOR PERKARA</t>
  </si>
  <si>
    <t>(All)</t>
  </si>
  <si>
    <t>(Multiple Items)</t>
  </si>
  <si>
    <t>no registrasi</t>
  </si>
  <si>
    <t>panmud</t>
  </si>
  <si>
    <t>jenis permohonan</t>
  </si>
  <si>
    <t>asal pengadilan pengaju</t>
  </si>
  <si>
    <t>klasifikasi</t>
  </si>
  <si>
    <t>pra tgl diterima berkas di ma</t>
  </si>
  <si>
    <t>tgl perkara masuk</t>
  </si>
  <si>
    <t>tgl perkara distribusi</t>
  </si>
  <si>
    <t>Tanggal Putus</t>
  </si>
  <si>
    <t>p1</t>
  </si>
  <si>
    <t>Anggota Majelis 1</t>
  </si>
  <si>
    <t>p2</t>
  </si>
  <si>
    <t>Anggota Majelis 2</t>
  </si>
  <si>
    <t>p3</t>
  </si>
  <si>
    <t>Anggota Majelis 3 / Ketua Majelis 3</t>
  </si>
  <si>
    <t>p4</t>
  </si>
  <si>
    <t>Anggota Majelis 4</t>
  </si>
  <si>
    <t>p5</t>
  </si>
  <si>
    <t>Ketua Majelis 5</t>
  </si>
  <si>
    <t>pp</t>
  </si>
  <si>
    <t>Panitera Pengganti</t>
  </si>
  <si>
    <t>Operator</t>
  </si>
  <si>
    <t>tgl kirim ke pengadilan pengaju</t>
  </si>
  <si>
    <t>JW Distribusi &lt;&gt; Kirim</t>
  </si>
  <si>
    <t>Kamar</t>
  </si>
  <si>
    <t>Klasifikasi
(Biasa/Khusus)</t>
  </si>
  <si>
    <t>Berkas
(Fisik / Manual)</t>
  </si>
  <si>
    <t>1525 PK/PDT/2025</t>
  </si>
  <si>
    <t>PK</t>
  </si>
  <si>
    <t>PENGADILAN NEGERI JAKARTA SELATAN</t>
  </si>
  <si>
    <t>PERLAWANAN</t>
  </si>
  <si>
    <t>Dr. LUCAS PRAKOSO, S.H., M.Hum.</t>
  </si>
  <si>
    <t>AGUS SUBROTO, S.H., M.Kn.</t>
  </si>
  <si>
    <t>SYAMSUL MA'ARIF, S.H., LL.M., Ph.D.</t>
  </si>
  <si>
    <t>ISMU BAHAIDURI FEBRI KURNIA, S.H., M.H.</t>
  </si>
  <si>
    <t>Rizki Andayani, S.E.</t>
  </si>
  <si>
    <t>Hakim 3 Majelis</t>
  </si>
  <si>
    <t>Berkas Elektronik</t>
  </si>
  <si>
    <t>8 PK/PDT/2026</t>
  </si>
  <si>
    <t>PENGADILAN NEGERI KUPANG</t>
  </si>
  <si>
    <t>PERBUATAN MELAWAN HUKUM</t>
  </si>
  <si>
    <t>Dr. PRI PAMBUDI TEGUH, S.H., M.H.</t>
  </si>
  <si>
    <t>IRMA MARDIANA, S.H., M.H.</t>
  </si>
  <si>
    <t>Valentio Natama, S.H.</t>
  </si>
  <si>
    <t>PENGADILAN NEGERI SURABAYA</t>
  </si>
  <si>
    <t>Narkotika</t>
  </si>
  <si>
    <t>Dr. H. ACHMAD SETYO PUDJOHARSOYO, S.H., M.Hum.</t>
  </si>
  <si>
    <t>SUTARJO, S.H., M.H.</t>
  </si>
  <si>
    <t>SOESILO, S.H., M.H.</t>
  </si>
  <si>
    <t>YUSTISIANA, S.H.</t>
  </si>
  <si>
    <t>Mukhlis Aryanto, S.Kom., M.H.</t>
  </si>
  <si>
    <t>PENGADILAN NEGERI PARIGI</t>
  </si>
  <si>
    <t>AINAL MARDHIAH, S.H., M.H.</t>
  </si>
  <si>
    <t>NOOR EDI YONO, S.H., M.H.</t>
  </si>
  <si>
    <t>Dr. PRIM HARYADI, S.H., M.H.</t>
  </si>
  <si>
    <t>BAYUARDI, S.H., M.H.</t>
  </si>
  <si>
    <t>Airin Aulya, S.H., M.H.</t>
  </si>
  <si>
    <t>K</t>
  </si>
  <si>
    <t>PENGADILAN NEGERI PAINAN</t>
  </si>
  <si>
    <t>Perlindungan Anak</t>
  </si>
  <si>
    <t>SIGID TRIYONO, S.H., M.H.</t>
  </si>
  <si>
    <t>Dr. CAROLINA, S.H., M.H.</t>
  </si>
  <si>
    <t>Harmoko, S.H.</t>
  </si>
  <si>
    <t>PENGADILAN NEGERI TAKENGON</t>
  </si>
  <si>
    <t>Lalu Lintas</t>
  </si>
  <si>
    <t>DODIK SETYO WIJAYANTO, S.H.</t>
  </si>
  <si>
    <t>Albertus Toni Setiyawan, S.Kom.</t>
  </si>
  <si>
    <t>Kabanjahe</t>
  </si>
  <si>
    <t>Korupsi</t>
  </si>
  <si>
    <t>H. ANSORI, S.H., M.H.</t>
  </si>
  <si>
    <t>Prof. Dr. YANTO, S.H., M.H.</t>
  </si>
  <si>
    <t>YUNINDRO FUJI ARIYANTO, S.H., M.H.</t>
  </si>
  <si>
    <t>Berkas Manual</t>
  </si>
  <si>
    <t>PENGADILAN NEGERI BATULICIN</t>
  </si>
  <si>
    <t>RISCA FAJARWATI, S.H., M.H.</t>
  </si>
  <si>
    <t>April Yani Lubis, S.H., M.H.</t>
  </si>
  <si>
    <t>PENGADILAN NEGERI SUNGAI PENUH</t>
  </si>
  <si>
    <t>HAPPY TRY SULISTIYONO, S.H., M.H.</t>
  </si>
  <si>
    <t>I Gede Ariadi, S.H., M.H.</t>
  </si>
  <si>
    <t>259 PK/PDT/2026</t>
  </si>
  <si>
    <t>PENGADILAN NEGERI JAKARTA UTARA</t>
  </si>
  <si>
    <t>WANPRESTASI</t>
  </si>
  <si>
    <t>LUSIANTARI RAMADHANIA, S.H., M.H.</t>
  </si>
  <si>
    <t>Dwi Hardini, S.E., M.H.</t>
  </si>
  <si>
    <t>PENGADILAN NEGERI SIMALUNGUN</t>
  </si>
  <si>
    <t>NURRAHMI, S.H., M.H.</t>
  </si>
  <si>
    <t>Manotar Saulus Situmorang, S.H.</t>
  </si>
  <si>
    <t>PENGADILAN NEGERI RABA/BIMA</t>
  </si>
  <si>
    <t>PENGADILAN NEGERI TANJUNG KARANG</t>
  </si>
  <si>
    <t>PN JAKARTA PUSAT</t>
  </si>
  <si>
    <t>PAILIT</t>
  </si>
  <si>
    <t>Dr. HERU PRAMONO, S.H., M.Hum.</t>
  </si>
  <si>
    <t>PENGADILAN NEGERI STABAT</t>
  </si>
  <si>
    <t>PENGADILAN NEGERI BANDA ACEH</t>
  </si>
  <si>
    <t>HAMSURAH, S.H., M.H.</t>
  </si>
  <si>
    <t>PENGADILAN NEGERI RENGAT/INDRAGIRI</t>
  </si>
  <si>
    <t>WENDY PRATAMA PUTRA, S.H.</t>
  </si>
  <si>
    <t>Fifi Luffiyanti, S.H.</t>
  </si>
  <si>
    <t>362 PK/PDT/2026</t>
  </si>
  <si>
    <t>PENGADILAN NEGERI SURAKARTA</t>
  </si>
  <si>
    <t>Dr. Drs. MUHAMMAD YUNUS WAHAB, S.H., M.H.</t>
  </si>
  <si>
    <t>Dr. RAHMI MULYATI, S.H., M.H.</t>
  </si>
  <si>
    <t>Dr. PANJI WIDAGDO, S.H., M.H.</t>
  </si>
  <si>
    <t>BERTHA ARRY WAHYUNI, S.H., M.Kn.</t>
  </si>
  <si>
    <t>Ririn Febrina, S.Kom.</t>
  </si>
  <si>
    <t>PENGADILAN NEGERI KENDARI</t>
  </si>
  <si>
    <t>FERDIAN PERMADI, S.H., M.H.</t>
  </si>
  <si>
    <t>PENGADILAN NEGERI RANTAU PRAPAT</t>
  </si>
  <si>
    <t>PENGADILAN NEGERI KETAPANG</t>
  </si>
  <si>
    <t>Perkebunan</t>
  </si>
  <si>
    <t>WILGANIA AMMERILIA, S.H., M.H.</t>
  </si>
  <si>
    <t>Aghata Langlang Buana, S.H., M.H.</t>
  </si>
  <si>
    <t>SURADI, S.H., S.Sos., M.H.</t>
  </si>
  <si>
    <t>ROZI YHOND ROLAND, S.H., M.H.</t>
  </si>
  <si>
    <t>Siti Rahmah, S.T</t>
  </si>
  <si>
    <t>CORPIONER, S.H.</t>
  </si>
  <si>
    <t>Julprida Parrona Purba, A.Md., S.T.</t>
  </si>
  <si>
    <t>PENGADILAN NEGERI SUMENEP</t>
  </si>
  <si>
    <t>Tanpa hak menggunakan senjata penikam</t>
  </si>
  <si>
    <t>Dr. TAMA ULINTA BR TARIGAN, S.H., M.Kn.</t>
  </si>
  <si>
    <t>Prof. Dr. H. SURYA JAYA, S.H., M.HUM.</t>
  </si>
  <si>
    <t>PENGADILAN NEGERI BELOPA</t>
  </si>
  <si>
    <t xml:space="preserve">Penipuan </t>
  </si>
  <si>
    <t>WANDA ANDRIYENNI, S.H., M.Kn.</t>
  </si>
  <si>
    <t>David Achmad Wijaya, S.H.</t>
  </si>
  <si>
    <t>PENGADILAN NEGERI TILAMUTA</t>
  </si>
  <si>
    <t>kesehatan</t>
  </si>
  <si>
    <t>Dr. AGUSTINUS PURNOMO HADI, S.H., M.H.</t>
  </si>
  <si>
    <t>HIDAYAT MANAO, S.H., M.H.</t>
  </si>
  <si>
    <t>BOYKE B.S NAPITUPULU, S.E., S.H., M.Kn</t>
  </si>
  <si>
    <t>Luzerna Putri Sihombing, S.Kom.</t>
  </si>
  <si>
    <t>PENGADILAN NEGERI KEPANJEN</t>
  </si>
  <si>
    <t>Muhammad Zulkifli, S.H.</t>
  </si>
  <si>
    <t>PENGADILAN NEGERI KOTABARU</t>
  </si>
  <si>
    <t>Ria Tresina, S.Kom.</t>
  </si>
  <si>
    <t>PENGADILAN NEGERI KABANJAHE</t>
  </si>
  <si>
    <t>Ichwan A, S.H,</t>
  </si>
  <si>
    <t>PENGADILAN NEGERI LHOKSEUMAWE</t>
  </si>
  <si>
    <t>PENGADILAN NEGERI BANYUWANGI</t>
  </si>
  <si>
    <t>PENGADILAN NEGERI POLEWALI</t>
  </si>
  <si>
    <t>PENGADILAN NEGERI SINGKIL</t>
  </si>
  <si>
    <t>Pembunuhan berencana</t>
  </si>
  <si>
    <t>Dr. SUGENG SUTRISNO, S.H., M.H.</t>
  </si>
  <si>
    <t>PENGADILAN NEGERI PONTIANAK</t>
  </si>
  <si>
    <t>Prof. Dr. HAMDI, S.H., M.Hum.</t>
  </si>
  <si>
    <t>FITRIA HANDAYANI GINTING, S.H., M.Kn.</t>
  </si>
  <si>
    <t>Bontanama Asral, S.H., M.H.</t>
  </si>
  <si>
    <t>PENGADILAN NEGERI JAKARTA PUSAT</t>
  </si>
  <si>
    <t>ANGGI PRAYURISMAN, S.H., M.H.</t>
  </si>
  <si>
    <t>Novita Dian Mayasari, S.H.</t>
  </si>
  <si>
    <t>PENGADILAN NEGERI TEMANGGUNG</t>
  </si>
  <si>
    <t>Dr. SALMAN LUTHAN, S.H., M.H.</t>
  </si>
  <si>
    <t>PENGADILAN NEGERI PANGKALAN BALAI</t>
  </si>
  <si>
    <t>KDRT</t>
  </si>
  <si>
    <t>PENGADILAN NEGERI PADANG</t>
  </si>
  <si>
    <t>PENGADILAN NEGERI PADANG SIDEMPUAN</t>
  </si>
  <si>
    <t>PENGADILAN NEGERI TENGGARONG</t>
  </si>
  <si>
    <t>PENGADILAN NEGERI SUNGAI LIAT</t>
  </si>
  <si>
    <t>PENGADILAN NEGERI MALANG</t>
  </si>
  <si>
    <t>Minyak dan Gas Bumi</t>
  </si>
  <si>
    <t>JUPRIYADI, S.H., M.Hum.</t>
  </si>
  <si>
    <t>MOCHAMAD UMARYAJI, S.H., M.H.</t>
  </si>
  <si>
    <t>Rio Adrian Saputra, S.Kom.</t>
  </si>
  <si>
    <t>PENGADILAN NEGERI SUKA MAKMUE</t>
  </si>
  <si>
    <t>PENGADILAN NEGERI KABUPATEN SEMARANG DI UNGARAN</t>
  </si>
  <si>
    <t>PENGADILAN NEGERI BREBES</t>
  </si>
  <si>
    <t>Sumber daya alam hayati</t>
  </si>
  <si>
    <t>PENGADILAN NEGERI PARINGIN</t>
  </si>
  <si>
    <t>PENGADILAN NEGERI CIREBON</t>
  </si>
  <si>
    <t>PENGADILAN NEGERI MEDAN</t>
  </si>
  <si>
    <t>PENGADILAN NEGERI ROKAN HILIR</t>
  </si>
  <si>
    <t>Penganiayaan</t>
  </si>
  <si>
    <t>PENGADILAN NEGERI SIBUHUAN</t>
  </si>
  <si>
    <t>INDRA JOSEPH MARPAUNG, S.H.</t>
  </si>
  <si>
    <t>Andri Yulianto, S.H.</t>
  </si>
  <si>
    <t>PENGADILAN NEGERI KOTABUMI</t>
  </si>
  <si>
    <t>TP. Pengrusakan Barang</t>
  </si>
  <si>
    <t>WIDYATINSRI KUNCORO YAKTI, S.H., M.H.</t>
  </si>
  <si>
    <t>Mohamad Erlan Efarda, A.Md.Kom.</t>
  </si>
  <si>
    <t>PENGADILAN NEGERI PEMATANG SIANTAR</t>
  </si>
  <si>
    <t>SETIA SRI MARIANA, S.H., M.H.</t>
  </si>
  <si>
    <t>Ainun Mardiyah, S.Kom.</t>
  </si>
  <si>
    <t>PENGADILAN NEGERI GIANYAR</t>
  </si>
  <si>
    <t>PENGADILAN NEGERI PULAU PUNJUNG</t>
  </si>
  <si>
    <t>PENGADILAN NEGERI TANJUNG PINANG</t>
  </si>
  <si>
    <t>Pemalsuan surat</t>
  </si>
  <si>
    <t>PENGADILAN NEGERI MAKASSAR</t>
  </si>
  <si>
    <t>PENGADILAN NEGERI TANJUNG BALAI ASAHAN</t>
  </si>
  <si>
    <t>PENGADILAN NEGERI LIWA KABUPATEN LAMPUNG BARAT</t>
  </si>
  <si>
    <t>PENGADILAN NEGERI SENGKANG</t>
  </si>
  <si>
    <t>PENGADILAN NEGERI SEI RAMPAH</t>
  </si>
  <si>
    <t>PENGADILAN NEGERI PALEMBANG</t>
  </si>
  <si>
    <t>PENGADILAN NEGERI LUBUK PAKAM</t>
  </si>
  <si>
    <t>PENGADILAN NEGERI SUNGGUMINASA</t>
  </si>
  <si>
    <t>PENGADILAN NEGERI PASARWAJO</t>
  </si>
  <si>
    <t>PENGADILAN NEGERI JAMBI</t>
  </si>
  <si>
    <t>Dr. ARIZON MEGA JAYA, S.H., M.H.</t>
  </si>
  <si>
    <t>PENGADILAN NEGERI SORONG</t>
  </si>
  <si>
    <t>INA DWI MAHARDEKA, S.H., M.H.</t>
  </si>
  <si>
    <t>PENGADILAN NEGERI MATARAM</t>
  </si>
  <si>
    <t>ADHIKA BUDI PRASETYO, S.H., M.BA., M.H.</t>
  </si>
  <si>
    <t>Indra Maulana, S.H.</t>
  </si>
  <si>
    <t>PENGADILAN NEGERI BANJARBARU</t>
  </si>
  <si>
    <t>Tipikor</t>
  </si>
  <si>
    <t>Dr. IBRAHIM, S.H, M.H, LL.M.</t>
  </si>
  <si>
    <t>Dr. SUHARTO, S.H., M.Hum.</t>
  </si>
  <si>
    <t>NURHUDA, S.H., M.H.</t>
  </si>
  <si>
    <t>Arif Kusmanto, S.H., M.H.</t>
  </si>
  <si>
    <t>PENGADILAN NEGERI TEBING TINGGI</t>
  </si>
  <si>
    <t>PENGADILAN NEGERI KARAWANG</t>
  </si>
  <si>
    <t>Kekerasan Dalam Rumah Tangga</t>
  </si>
  <si>
    <t>SRI INDAH RAHMAWATI, S.H.</t>
  </si>
  <si>
    <t>Ardhianto Aryo Nugroho, S.Kom.</t>
  </si>
  <si>
    <t>AHMAD FAISAL MUNAWIR, S.H., M.H.</t>
  </si>
  <si>
    <t>Ahmad Faizal, S.H., M.H.</t>
  </si>
  <si>
    <t>PENGADILAN NEGERI SRAGEN</t>
  </si>
  <si>
    <t>PENGADILAN NEGERI DENPASAR</t>
  </si>
  <si>
    <t>Dr. NANI INDRAWATI, S.H., M.Hum.</t>
  </si>
  <si>
    <t>Dr. NURUL ELMIYAH, S.H. M.H.</t>
  </si>
  <si>
    <t>RECHTIKA DIANITA, S.H., M.H.</t>
  </si>
  <si>
    <t>Rini Widayanti, S.IP.</t>
  </si>
  <si>
    <t>PENGADILAN NEGERI TAKALAR</t>
  </si>
  <si>
    <t>PENGADILAN NEGERI PEKANBARU</t>
  </si>
  <si>
    <t>TP. Pengeroyokan</t>
  </si>
  <si>
    <t>Dr. YOHANES PRIYANA, S.H., M.H.</t>
  </si>
  <si>
    <t>PENGADILAN NEGERI BULUKUMBA</t>
  </si>
  <si>
    <t>PRAYOGI WIDODO, S.H.</t>
  </si>
  <si>
    <t>Detri Furwanti, A.Md.</t>
  </si>
  <si>
    <t>PENGADILAN NEGERI DEPOK</t>
  </si>
  <si>
    <t>AMEILIA SUKMASARI, S.H., M.H.</t>
  </si>
  <si>
    <t>Fika Mula Iklima, S.T., M.H.</t>
  </si>
  <si>
    <t>PENGADILAN NEGERI JAKARTA BARAT</t>
  </si>
  <si>
    <t>SETI HANDOKO, S.H., M.H.</t>
  </si>
  <si>
    <t>PENGADILAN NEGERI LUMAJANG</t>
  </si>
  <si>
    <t>PENGADILAN NEGERI SUMBER</t>
  </si>
  <si>
    <t>IRMA HANI NASUTION, S.H., M.H.</t>
  </si>
  <si>
    <t>Hendra Kurniawan, Amd.</t>
  </si>
  <si>
    <t>PERLAWANAN TERHADAP EKSEKUSI</t>
  </si>
  <si>
    <t>ARIEF SAPTO NUGROHO, S.H., M.H.</t>
  </si>
  <si>
    <t>Narkotika - Anak</t>
  </si>
  <si>
    <t>Ajeng Hartianthy, S.Kom, M.H..</t>
  </si>
  <si>
    <t>PENGADILAN NEGERI TONDANO</t>
  </si>
  <si>
    <t>WUNGU PUTRO BAYU KUMORO, S.H., M.H.</t>
  </si>
  <si>
    <t>Ahmad Faisyal Arifiyoko, S.T., S.H., M.M.</t>
  </si>
  <si>
    <t>1234 PK/PDT/2025</t>
  </si>
  <si>
    <t>PENGADILAN NEGERI LAHAT</t>
  </si>
  <si>
    <t>LISMAWATI, S.H., M.H.</t>
  </si>
  <si>
    <t>Klen Putri Wara, S.T., M.H.</t>
  </si>
  <si>
    <t>PENGADILAN NEGERI TANGERANG</t>
  </si>
  <si>
    <t>1387 PK/PDT/2025</t>
  </si>
  <si>
    <t>ARYANIEK ANDAYANI, S.H., M.H.</t>
  </si>
  <si>
    <t>Lina Ariska Ristiyani</t>
  </si>
  <si>
    <t>KOKO RIYANTO, S.H., M.H.</t>
  </si>
  <si>
    <t>Dany Chandra Artakencana, S.H.</t>
  </si>
  <si>
    <t>PENGADILAN NEGERI LABUAN BAJO</t>
  </si>
  <si>
    <t>UNGGUL PRAYUDHO SATRIYO, S.H., M.H.</t>
  </si>
  <si>
    <t>PENGADILAN NEGERI PATI</t>
  </si>
  <si>
    <t>Setyo</t>
  </si>
  <si>
    <t>Pengeroyokan yang mengakibatkan mati (Anak)</t>
  </si>
  <si>
    <t>ANDRI PURWANTO, S.H., M.H.</t>
  </si>
  <si>
    <t>Ato Suprapto, S.Kom.</t>
  </si>
  <si>
    <t>PENGADILAN NEGERI KISARAN</t>
  </si>
  <si>
    <t>PMH</t>
  </si>
  <si>
    <t>ADHIKA BHATARA SYAHRIAL, S.H., M.H.</t>
  </si>
  <si>
    <t>Arief Prayogo, S.Kom.</t>
  </si>
  <si>
    <t>PENGADILAN NEGERI JEMBER</t>
  </si>
  <si>
    <t>PRONGGO JOYONEGARA, S.H.</t>
  </si>
  <si>
    <t>Nia Agustin, A.Md</t>
  </si>
  <si>
    <t>PENGADILAN NEGERI SIDRAP</t>
  </si>
  <si>
    <t>TP. Kesusilaan</t>
  </si>
  <si>
    <t>PENGADILAN NEGERI SEMARANG</t>
  </si>
  <si>
    <t>PENGADILAN NEGERI KAYUAGUNG</t>
  </si>
  <si>
    <t>PENGADILAN NEGERI KALIANDA</t>
  </si>
  <si>
    <t>PENGADILAN NEGERI LUWUK</t>
  </si>
  <si>
    <t>PENGADILAN AGAMA SUKOHARJO</t>
  </si>
  <si>
    <t>Cerai Gugat</t>
  </si>
  <si>
    <t>Drs. H. BUSRA, S.H., M.H.</t>
  </si>
  <si>
    <t>Dr. IMRON ROSYADI, S.H., M.H.</t>
  </si>
  <si>
    <t>Dr. H. YASARDIN, S.H., M.HUM.</t>
  </si>
  <si>
    <t>Dr. ARMANSYAH, LC., M.H.</t>
  </si>
  <si>
    <t>Lely Sri Suryati, S.H., M.M.</t>
  </si>
  <si>
    <t>PENGADILAN NEGERI SELONG</t>
  </si>
  <si>
    <t>PENGADILAN NEGERI MUARO</t>
  </si>
  <si>
    <t>Perdagangan Orang</t>
  </si>
  <si>
    <t>PENGADILAN NEGERI GORONTALO</t>
  </si>
  <si>
    <t>Pencurian dalam keadaan memberatkan</t>
  </si>
  <si>
    <t>PENGADILAN NEGERI TULUNGAGUNG</t>
  </si>
  <si>
    <t>PENGADILAN NEGERI TAHUNA</t>
  </si>
  <si>
    <t>PENGADILAN NEGERI SAMBAS</t>
  </si>
  <si>
    <t>TP. Melakukan kekerasan thd orang</t>
  </si>
  <si>
    <t>PENGADILAN NEGERI BIREUEN</t>
  </si>
  <si>
    <t>PENGADILAN NEGERI TANAH GROGOT</t>
  </si>
  <si>
    <t>Pencurian</t>
  </si>
  <si>
    <t>PENGADILAN AGAMA KABUPATEN MALANG</t>
  </si>
  <si>
    <t>Waris</t>
  </si>
  <si>
    <t>Dra. Hj. MUHAYAH, S.H., M.H.</t>
  </si>
  <si>
    <t>Dr. Hj. LAILATUL AROFAH, M.H.</t>
  </si>
  <si>
    <t>BADRUL JAMAL, S.H., M.H.</t>
  </si>
  <si>
    <t>Astri Vianty, S.H.</t>
  </si>
  <si>
    <t>PENGADILAN AGAMA MUARA LABUH</t>
  </si>
  <si>
    <t>Hairunnisa, S.H.</t>
  </si>
  <si>
    <t>PENGADILAN NEGERI AIRMADIDI</t>
  </si>
  <si>
    <t>ALFIAN WAHYU PRATAMA, S.H., M.H.</t>
  </si>
  <si>
    <t>Diki Agung Prannoto, S.H.</t>
  </si>
  <si>
    <t>PENGADILAN NEGERI NABIRE</t>
  </si>
  <si>
    <t>Pencurian dengan kekerasan yang mengakibatkan kematian</t>
  </si>
  <si>
    <t>Dr. IUSTIKA PUSPA SARI, S.H., M.H.</t>
  </si>
  <si>
    <t>Achmad Khabibulloh, S.H.</t>
  </si>
  <si>
    <t>PENGADILAN NEGERI TERNATE</t>
  </si>
  <si>
    <t>ELA NURLAELA, S.H., M.H.</t>
  </si>
  <si>
    <t>862 K/PDT/2026</t>
  </si>
  <si>
    <t>PENGADILAN NEGERI MAUMERE</t>
  </si>
  <si>
    <t>PERCERAIAN</t>
  </si>
  <si>
    <t>JARNO BUDIYONO, S.H.</t>
  </si>
  <si>
    <t>Aska Arief, S.H.</t>
  </si>
  <si>
    <t>ANDI IMRAN MAKULAU, S.H., M.H.</t>
  </si>
  <si>
    <t>94 K/PDT/2026</t>
  </si>
  <si>
    <t>RETNO SUSETYANI, S.H.</t>
  </si>
  <si>
    <t>Alfian Riandicha, S.Pd., S.H., M.H.</t>
  </si>
  <si>
    <t>PENGADILAN NEGERI SENGETI</t>
  </si>
  <si>
    <t>5634 K/PDT/2025</t>
  </si>
  <si>
    <t>WARIS</t>
  </si>
  <si>
    <t>6074 K/PDT/2025</t>
  </si>
  <si>
    <t>PENGADILAN NEGERI CIBINONG</t>
  </si>
  <si>
    <t>PENGADILAN NEGERI DUMAI</t>
  </si>
  <si>
    <t>PENGADILAN NEGERI LIMBOTO</t>
  </si>
  <si>
    <t>DIAH RAHMAWATI, S.H., M.H.</t>
  </si>
  <si>
    <t>Arifa Desfamita, S.Komp.</t>
  </si>
  <si>
    <t>PENGADILAN NEGERI YOGYAKARTA</t>
  </si>
  <si>
    <t>PHI</t>
  </si>
  <si>
    <t>ACHMAD JAKA MIRDINATA, S.H., M.H.</t>
  </si>
  <si>
    <t>Dr. ANDARI YURIKO SARI, S.H., M.H.</t>
  </si>
  <si>
    <t>FIONA IRNAZWEN, S.H., M.H.</t>
  </si>
  <si>
    <t>PENGADILAN NEGERI BINJAI</t>
  </si>
  <si>
    <t>PENGADILAN NEGERI BENGKALIS</t>
  </si>
  <si>
    <t>866 K/PDT/2026</t>
  </si>
  <si>
    <t>PENGADILAN NEGERI KAB. KEDIRI</t>
  </si>
  <si>
    <t>853 K/PDT/2026</t>
  </si>
  <si>
    <t>PENGADILAN NEGERI BANDUNG</t>
  </si>
  <si>
    <t>891 K/PDT/2026</t>
  </si>
  <si>
    <t>PENGADILAN NEGERI BUKITTINGGI</t>
  </si>
  <si>
    <t>PENGADILAN NEGERI PASIR PENGARAIAN</t>
  </si>
  <si>
    <t>Hj. YUANITA TARID, S.H., M.H.</t>
  </si>
  <si>
    <t>Andikha Putra, S.Kom</t>
  </si>
  <si>
    <t>ASRI SURYA WILDHANA, S.H., M.H.</t>
  </si>
  <si>
    <t>Theresia Dian Pusdharini, S.Kom.</t>
  </si>
  <si>
    <t>Penggelapan dalam jabatan</t>
  </si>
  <si>
    <t>PENGADILAN NEGERI LAMONGAN</t>
  </si>
  <si>
    <t>PERLAWANAN ATAS PENETAPAN PN  EKSEKUSI</t>
  </si>
  <si>
    <t>SUPID ARSO HANANTO, S.H., LL.M.</t>
  </si>
  <si>
    <t>Etty Nurcahyani, S.H.</t>
  </si>
  <si>
    <t>PENGADILAN AGAMA SUMENEP</t>
  </si>
  <si>
    <t>Dr. MUHAMMAD FADHLY ASE, S.H.I., M.Sy.</t>
  </si>
  <si>
    <t>Bambang Setiawan, S.H.</t>
  </si>
  <si>
    <t>PENGADILAN NEGERI KOLAKA</t>
  </si>
  <si>
    <t>Fitnah</t>
  </si>
  <si>
    <t>Dr. H. DWIARSO BUDI SANTIARTO, S.H., M.Hum.</t>
  </si>
  <si>
    <t>MARIO PARAKAS, S.H., M.H.</t>
  </si>
  <si>
    <t>Rosa Rakhtyani, S.Kom.</t>
  </si>
  <si>
    <t>PENGADILAN NEGERI GUNUNG SUGIH</t>
  </si>
  <si>
    <t>PENGADILAN NEGERI TANJUNG PATI</t>
  </si>
  <si>
    <t>NASRUL KADIR, S.H., M.H.</t>
  </si>
  <si>
    <t>Nikko Banta Meliala, S.H.</t>
  </si>
  <si>
    <t>PENGADILAN NEGERI PURWODADI</t>
  </si>
  <si>
    <t>PENGADILAN NEGERI KARANGANYAR</t>
  </si>
  <si>
    <t>PENGADILAN NEGERI SIDOARJO</t>
  </si>
  <si>
    <t>ENDANG LESTARI, S.H., M.Kn.</t>
  </si>
  <si>
    <t>Mitkhan Ubaidillah, S.H.</t>
  </si>
  <si>
    <t>PENGADILAN NEGERI TRENGGALEK</t>
  </si>
  <si>
    <t>Judi</t>
  </si>
  <si>
    <t>NUR IHSAN SAHABUDDIN, S.H., M.H.</t>
  </si>
  <si>
    <t>Ika Harsanty, A.Md</t>
  </si>
  <si>
    <t>PENGADILAN NEGERI SAMPANG</t>
  </si>
  <si>
    <t>Penggelapan</t>
  </si>
  <si>
    <t>SUNARDI, S.H.</t>
  </si>
  <si>
    <t>Angga Pratama, S.Kom</t>
  </si>
  <si>
    <t>SUGENG SANTOSO PN, S.H., M.M., M.H.</t>
  </si>
  <si>
    <t>Dr. SUGIYANTO, S.H., M.H.</t>
  </si>
  <si>
    <t>PENGADILAN NEGERI BANGKALAN</t>
  </si>
  <si>
    <t>PENGADILAN NEGERI MENGGALA</t>
  </si>
  <si>
    <t>PENGADILAN NEGERI JOMBANG</t>
  </si>
  <si>
    <t>PENGADILAN NEGERI WONOSOBO</t>
  </si>
  <si>
    <t>SYAIFULLAH, S.H.</t>
  </si>
  <si>
    <t>PENGADILAN AGAMA SENGKANG</t>
  </si>
  <si>
    <t>Cerai Talak</t>
  </si>
  <si>
    <t>DARUL FADLI, S.H.I., M.A.</t>
  </si>
  <si>
    <t>Vidia Fitri Hidayati, S.H.I.. M.H.</t>
  </si>
  <si>
    <t>PENGADILAN NEGERI AMBON</t>
  </si>
  <si>
    <t>Pengelolaan Lingkungan Hidup</t>
  </si>
  <si>
    <t>PENGADILAN NEGERI JAKARTA TIMUR</t>
  </si>
  <si>
    <t>DIAN YUSTISIA ANGGRAINI, S.H., M.Hum.</t>
  </si>
  <si>
    <t>PERLAWANAN PIHAK KETIGA</t>
  </si>
  <si>
    <t>PRASETYO NUGROHO, S.H., M.H.</t>
  </si>
  <si>
    <t>PENGADILAN NEGERI MENTOK</t>
  </si>
  <si>
    <t>PENGADILAN AGAMA JAKARTA BARAT</t>
  </si>
  <si>
    <t>Ekonomi Syariah</t>
  </si>
  <si>
    <t>PENGADILAN NEGERI GRESIK</t>
  </si>
  <si>
    <t>PENGADILAN NEGERI BATAM</t>
  </si>
  <si>
    <t>PENGADILAN NEGERI SUKOHARJO</t>
  </si>
  <si>
    <t>ENNID HASANUDDIN, S.H., C.N., M.H.</t>
  </si>
  <si>
    <t>Aieris Astiasi, S.Si., S.H., M.H.</t>
  </si>
  <si>
    <t>PENGADILAN NEGERI DOBO</t>
  </si>
  <si>
    <t>PERMOHONAN PENETAPAN</t>
  </si>
  <si>
    <t>Dr. JUNAEDI, S.H., S.E., M.Si.</t>
  </si>
  <si>
    <t>AGUSTINUS SANGKAKALA, S.H., M.H.</t>
  </si>
  <si>
    <t>Eka Dewani Nurdayanti, S.H.</t>
  </si>
  <si>
    <t>380 PK/PDT/2026</t>
  </si>
  <si>
    <t>PENGADILAN NEGERI RANGKASBITUNG</t>
  </si>
  <si>
    <t>ADHITYA ARIWIRAWAN, S.H., M.H.</t>
  </si>
  <si>
    <t>Lutfi Hermawan, S.Kom., M.H.</t>
  </si>
  <si>
    <t>PENGADILAN NEGERI BENGKULU</t>
  </si>
  <si>
    <t>6241 K/PDT/2025</t>
  </si>
  <si>
    <t>Hetty Maria Pasaribu, S.H.</t>
  </si>
  <si>
    <t>746 K/PDT/2026</t>
  </si>
  <si>
    <t>ANGEL FIRSTIA KRESNA, S.H., M.KN.</t>
  </si>
  <si>
    <t>PENGADILAN NEGERI MANADO</t>
  </si>
  <si>
    <t>PENGADILAN NEGERI KABUPATEN TEGAL DI SLAWI</t>
  </si>
  <si>
    <t>Farah Agustia Isfandiari, S.Sos.</t>
  </si>
  <si>
    <t>PENGADILAN NEGERI SUKADANA</t>
  </si>
  <si>
    <t>SRI ENDANG TEGUH ASMARANI, S.H., M.H.</t>
  </si>
  <si>
    <t>Somala Angga Brata, S.Kom.</t>
  </si>
  <si>
    <t>PENGADILAN NEGERI JEPARA</t>
  </si>
  <si>
    <t>PENGADILAN NEGERI MARABAHAN</t>
  </si>
  <si>
    <t>PENGADILAN NEGERI PANGKALPINANG</t>
  </si>
  <si>
    <t>Konservasi Sumber Daya Alam</t>
  </si>
  <si>
    <t>PENGADILAN NEGERI SAMARINDA</t>
  </si>
  <si>
    <t>ANDHIKA PERDANA, S.H., M.H.</t>
  </si>
  <si>
    <t>PENGADILAN NEGERI MUARA BUNGO</t>
  </si>
  <si>
    <t>PENGADILAN NEGERI PEKALONGAN</t>
  </si>
  <si>
    <t>PENGADILAN NEGERI POSO</t>
  </si>
  <si>
    <t>PENGADILAN TATA USAHA NEGARA JAKARTA</t>
  </si>
  <si>
    <t>PERTANAHAN</t>
  </si>
  <si>
    <t>Dr. HARI SUGIHARTO, S.H., M.H.</t>
  </si>
  <si>
    <t>Prof. Dr. H. YODI MARTONO WAHYUNADI, S.H., M.H.</t>
  </si>
  <si>
    <t>DEWI MAHARATI, S.H., M.H.</t>
  </si>
  <si>
    <t>Diah Ayu Lestari, S.T.</t>
  </si>
  <si>
    <t>Tata Usaha Negara</t>
  </si>
  <si>
    <t>PENGADILAN NEGERI PRAYA</t>
  </si>
  <si>
    <t>PENGADILAN NEGERI SERANG</t>
  </si>
  <si>
    <t>PENGADILAN NEGERI SAMPIT</t>
  </si>
  <si>
    <t>Perlindungan anak/ anak</t>
  </si>
  <si>
    <t>PENGADILAN NEGERI DONGGALA</t>
  </si>
  <si>
    <t>BUNGARAN PAKPAHAN, S.H., M.H.</t>
  </si>
  <si>
    <t>Ervan Hartanto</t>
  </si>
  <si>
    <t>Pelayaran</t>
  </si>
  <si>
    <t>EVA MARGARETA MANURUNG, S.H., M.H.</t>
  </si>
  <si>
    <t>Deddy Tri Prasetyo, S.Kom.</t>
  </si>
  <si>
    <t>PENGADILAN NEGERI MASAMBA</t>
  </si>
  <si>
    <t>MAHKAMAH SYAR'IYAH LHOKSEUMAWE</t>
  </si>
  <si>
    <t>Harta Bersama</t>
  </si>
  <si>
    <t>WARISAN</t>
  </si>
  <si>
    <t>PENGADILAN NEGERI PINRANG</t>
  </si>
  <si>
    <t>PENGADILAN NEGERI PURWAKARTA</t>
  </si>
  <si>
    <t>PENGADILAN NEGERI ATAMBUA</t>
  </si>
  <si>
    <t>Fidusia</t>
  </si>
  <si>
    <t>FIRDAUS SYAFAAT, S.H., S.E., M.H.</t>
  </si>
  <si>
    <t>Amellia Thahirah, S.H.</t>
  </si>
  <si>
    <t>488 K/PDT/2026</t>
  </si>
  <si>
    <t>Riki Kristianto, S.Kom.</t>
  </si>
  <si>
    <t>660 K/PDT/2026</t>
  </si>
  <si>
    <t>PENGADILAN NEGERI MEMPAWAH</t>
  </si>
  <si>
    <t>5249 K/PDT/2025</t>
  </si>
  <si>
    <t>PENGADILAN NEGERI BANTUL</t>
  </si>
  <si>
    <t>3898 K/PDT/2025</t>
  </si>
  <si>
    <t>PENGADILAN NEGERI BARRU</t>
  </si>
  <si>
    <t>PENGADILAN NEGERI TARAKAN</t>
  </si>
  <si>
    <t>Surat palsu</t>
  </si>
  <si>
    <t>892 K/PDT/2026</t>
  </si>
  <si>
    <t>TRI BAGINDA KAISAR ABDUL GAFUR, S.H.</t>
  </si>
  <si>
    <t>PENGADILAN NEGERI TARUTUNG</t>
  </si>
  <si>
    <t>PENGADILAN NEGERI RAHA</t>
  </si>
  <si>
    <t>BAYU RUHUL AZAM, S.H., M.H.</t>
  </si>
  <si>
    <t>Rizky Harliani Prihatiningtyas, A.Md.</t>
  </si>
  <si>
    <t>PENGADILAN NEGERI BANGIL</t>
  </si>
  <si>
    <t>LIZA UTARI, S.H., M.H.</t>
  </si>
  <si>
    <t>Gatot Wicaksono, S.Kom.</t>
  </si>
  <si>
    <t>PENGADILAN NEGERI DEMAK</t>
  </si>
  <si>
    <t>Nur Adi Prasetio, S.H.</t>
  </si>
  <si>
    <t>PENGADILAN NEGERI MARTAPURA</t>
  </si>
  <si>
    <t>PENGADILAN NEGERI ENREKANG</t>
  </si>
  <si>
    <t>TANAH (Sengketa tanah)</t>
  </si>
  <si>
    <t>M. FAHRI IKHSAN, S.H., M.H.</t>
  </si>
  <si>
    <t>Indra Badruddin, S.Kom.</t>
  </si>
  <si>
    <t>802 K/PDT/2026</t>
  </si>
  <si>
    <t>Ngatino</t>
  </si>
  <si>
    <t>ARIEF WIBOWO, S.H., M.H.</t>
  </si>
  <si>
    <t>HUSNUL KHOTIMAH, S.H.I</t>
  </si>
  <si>
    <t>PENGADILAN NEGERI TANJUNG</t>
  </si>
  <si>
    <t>PENGADILAN NEGERI BALIKPAPAN</t>
  </si>
  <si>
    <t>Harsyal Faruqi, S.H.</t>
  </si>
  <si>
    <t>536 K/PID/2026</t>
  </si>
  <si>
    <t>HENDHY EKA CHANDRA, S.H., M.H.</t>
  </si>
  <si>
    <t>Arga Kurniawan, S.H.</t>
  </si>
  <si>
    <t>PENGADILAN NEGERI MAGELANG</t>
  </si>
  <si>
    <t>HARTA GONO GINI DAN HAK ASUH ANAK</t>
  </si>
  <si>
    <t>Santy Sweetta Tampubolon, A.Md.T.</t>
  </si>
  <si>
    <t>PENGADILAN NEGERI BALIGE</t>
  </si>
  <si>
    <t>PENGADILAN NEGERI PANGKALAN BUN</t>
  </si>
  <si>
    <t>PENGADILAN NEGERI BENGKAYANG</t>
  </si>
  <si>
    <t>PENGADILAN NEGERI TANJUNG BALAI KARIMUN</t>
  </si>
  <si>
    <t>ADIATY ROVITA, S.H., M.H.</t>
  </si>
  <si>
    <t>Sevthia Nugraha, S. Tr.T.</t>
  </si>
  <si>
    <t>TANAH</t>
  </si>
  <si>
    <t>BATAM</t>
  </si>
  <si>
    <t>JAKARTA BARAT</t>
  </si>
  <si>
    <t>BANTAHAN</t>
  </si>
  <si>
    <t>WIGATI PUJININGRUM, S.H., M.H.</t>
  </si>
  <si>
    <t>PENGADILAN NEGERI SINTANG</t>
  </si>
  <si>
    <t>PERMOHONAN IJIN RUPS LB.</t>
  </si>
  <si>
    <t>PENGADILAN NEGERI CURUP</t>
  </si>
  <si>
    <t>Kekerasan mengakibatkan matinya orang</t>
  </si>
  <si>
    <t>PENGADILAN NEGERI NANGA BULIK</t>
  </si>
  <si>
    <t>PENGADILAN NEGERI MOJOKERTO</t>
  </si>
  <si>
    <t>Akta otentik yang berisi keterangan palsu</t>
  </si>
  <si>
    <t>4957 K/PDT/2025</t>
  </si>
  <si>
    <t>GANTI RUGI ATAS PERBUATAN MELAWAN HUKUM</t>
  </si>
  <si>
    <t>5925 K/PDT/2025</t>
  </si>
  <si>
    <t>5024 K/PDT/2025</t>
  </si>
  <si>
    <t>4971 K/PDT/2025</t>
  </si>
  <si>
    <t>PERLAWANAN TERAHADAP EKSEKUSI</t>
  </si>
  <si>
    <t>Iswan Noor Kahpi, S.H.</t>
  </si>
  <si>
    <t>PENGADILAN NEGERI SANGGAU</t>
  </si>
  <si>
    <t>4428 K/PDT/2025</t>
  </si>
  <si>
    <t>PENGADILAN NEGERI RUTENG</t>
  </si>
  <si>
    <t>PENGADILAN NEGERI BEKASI</t>
  </si>
  <si>
    <t>PERLAWANAN ATAS SITA EKSEKUSI</t>
  </si>
  <si>
    <t>PENGADILAN NEGERI BALE BANDUNG</t>
  </si>
  <si>
    <t>FIRMAN JAYA, S.H.</t>
  </si>
  <si>
    <t>Syaiful Ramdhani, S.H.</t>
  </si>
  <si>
    <t>PENGADILAN NEGERI PRABUMULIH</t>
  </si>
  <si>
    <t>PENGADILAN NEGERI SINJAI</t>
  </si>
  <si>
    <t>PENGADILAN NEGERI TOLI-TOLI</t>
  </si>
  <si>
    <t>163 K/PDT.SUS-PHI/2026</t>
  </si>
  <si>
    <t>PENGADILAN MILITER II-11 YOGYAKARTA</t>
  </si>
  <si>
    <t>NARKOTIKA</t>
  </si>
  <si>
    <t>Kekerasan terhadap barang</t>
  </si>
  <si>
    <t>PENGADILAN NEGERI TUBEI</t>
  </si>
  <si>
    <t>Pembunuhan</t>
  </si>
  <si>
    <t>Dr. SININTHA YULIANSIH SIBARANI, S.H., M.H.</t>
  </si>
  <si>
    <t>Hakim 5 Majelis</t>
  </si>
  <si>
    <t>Pencucian Uang</t>
  </si>
  <si>
    <t>PENGADILAN NEGERI MANDAILING NATAL</t>
  </si>
  <si>
    <t>HARRY SURYAWAN, S.H., M.Kn.</t>
  </si>
  <si>
    <t>Penadahan</t>
  </si>
  <si>
    <t>Informasi dan Transaksi Elektronik (ITE)</t>
  </si>
  <si>
    <t>679 K/PDT/2026</t>
  </si>
  <si>
    <t>PENETAPAN</t>
  </si>
  <si>
    <t>5757 K/Pid.Sus/2023</t>
  </si>
  <si>
    <t>Gorontalo</t>
  </si>
  <si>
    <t>Dr. MULIYAWAN, S.H., M.H.</t>
  </si>
  <si>
    <t>5759 K/Pid.Sus/2023</t>
  </si>
  <si>
    <t>568 K/Pid.Sus/2024</t>
  </si>
  <si>
    <t>Tanjung Karang</t>
  </si>
  <si>
    <t>Penganiayaan yang mengakibatkan matinya orang</t>
  </si>
  <si>
    <t>4107 K/Pid.Sus/2024</t>
  </si>
  <si>
    <t>Ambon</t>
  </si>
  <si>
    <t>PENGADILAN NEGERI WATES</t>
  </si>
  <si>
    <t>AGUNG DARMAWAN, S.H., M.H.</t>
  </si>
  <si>
    <t>PERIZINAN</t>
  </si>
  <si>
    <t>Dr. DIANA MALEMITA GINTING, Ak., S.H., M.Si., M.H.</t>
  </si>
  <si>
    <t>Dr. YOSRAN, S.H., M.Hum.</t>
  </si>
  <si>
    <t>FEBBY FAJRURRAHMAN, S.H., M.H.</t>
  </si>
  <si>
    <t>Moh. Robihim, S.H., M.H.</t>
  </si>
  <si>
    <t>H. AMIRUDDIN MAHMUD, S.H., M.H.</t>
  </si>
  <si>
    <t>MASYE KUMAUNANG, S.H.</t>
  </si>
  <si>
    <t>Jamhari, S.T.</t>
  </si>
  <si>
    <t>SLAMET SUPRIYONO, S.H., M.H.</t>
  </si>
  <si>
    <t>PENGADILAN NEGERI TEBO</t>
  </si>
  <si>
    <t>PENGADILAN NEGERI WATAMPONE</t>
  </si>
  <si>
    <t>PENGADILAN NEGERI PARE-PARE</t>
  </si>
  <si>
    <t>PENGADILAN NEGERI MAROS</t>
  </si>
  <si>
    <t>PENGADILAN MILITER I-05 PONTIANAK</t>
  </si>
  <si>
    <t>Rahayu Rahmatunisa, A.Md.</t>
  </si>
  <si>
    <t>PENGADILAN TATA USAHA NEGARA BANDUNG</t>
  </si>
  <si>
    <t>PENGADILAN NEGERI TELUK KUANTAN</t>
  </si>
  <si>
    <t>PENGADILAN NEGERI BANGKINANG</t>
  </si>
  <si>
    <t>PENGADILAN NEGERI KUALA KAPUAS</t>
  </si>
  <si>
    <t>Pemerasan</t>
  </si>
  <si>
    <t>DEVRI ANDRI, S.H., M.H.</t>
  </si>
  <si>
    <t>Firman Maulana, A.Md.T.</t>
  </si>
  <si>
    <t>PENGADILAN NEGERI BANGKO</t>
  </si>
  <si>
    <t>PENGADILAN NEGERI WATANSOPPENG</t>
  </si>
  <si>
    <t>PENGADILAN NEGERI TEMBILAHAN</t>
  </si>
  <si>
    <t>PENGADILAN NEGERI SINGARAJA</t>
  </si>
  <si>
    <t>PENGADILAN NEGERI SALATIGA</t>
  </si>
  <si>
    <t>Penyerobotan tanah</t>
  </si>
  <si>
    <t>PENGADILAN NEGERI SOLOK</t>
  </si>
  <si>
    <t>PENGADILAN NEGERI PURWOKERTO</t>
  </si>
  <si>
    <t>Ariano Edwar, S.H.</t>
  </si>
  <si>
    <t>PENGADILAN NEGERI KUALA SIMPANG</t>
  </si>
  <si>
    <t>5252 K/PDT/2025</t>
  </si>
  <si>
    <t>5815 K/PDT/2025</t>
  </si>
  <si>
    <t>PENGADILAN NEGERI BAU-BAU</t>
  </si>
  <si>
    <t>SENGKETA TANAH</t>
  </si>
  <si>
    <t>PENGADILAN NEGERI SUKABUMI</t>
  </si>
  <si>
    <t>PENGADILAN NEGERI PROBOLINGGO</t>
  </si>
  <si>
    <t>PENGADILAN NEGERI SIBOLGA</t>
  </si>
  <si>
    <t>PENGADILAN NEGERI BATURAJA</t>
  </si>
  <si>
    <t>Anak/ Perlindungan anak</t>
  </si>
  <si>
    <t>PENGADILAN NEGERI SUMBAWA BESAR</t>
  </si>
  <si>
    <t>PENGADILAN MILITER TINGGI II JAKARTA</t>
  </si>
  <si>
    <t>KETIDAKTAATAN</t>
  </si>
  <si>
    <t>PENGADILAN NEGERI WONOSARI</t>
  </si>
  <si>
    <t>PENGADILAN NEGERI BANTAENG</t>
  </si>
  <si>
    <t>Penipuan berlanjut</t>
  </si>
  <si>
    <t>PENGADILAN NEGERI KEDIRI</t>
  </si>
  <si>
    <t>675 K/AG/2025</t>
  </si>
  <si>
    <t>PENGADILAN AGAMA BANTUL</t>
  </si>
  <si>
    <t>Perlawanan</t>
  </si>
  <si>
    <t>773 K/AG/2025</t>
  </si>
  <si>
    <t>PENGADILAN AGAMA YOGYAKARTA</t>
  </si>
  <si>
    <t>6160 K/PDT/2025</t>
  </si>
  <si>
    <t>PENGADILAN NEGERI MAJENE</t>
  </si>
  <si>
    <t>NUR KHOLIDA DWI WATI, S.H., M.H.</t>
  </si>
  <si>
    <t>Dewi Sartika, S.H., M.H.</t>
  </si>
  <si>
    <t>MENI WARLIA, S.H., M.H.</t>
  </si>
  <si>
    <t>Aep Purnama, S.T., S.H.</t>
  </si>
  <si>
    <t>PENGADILAN NEGERI RANTAU</t>
  </si>
  <si>
    <t>Galang Yustisio Pamungkas, S.H.</t>
  </si>
  <si>
    <t>PENGADILAN NEGERI BAJAWA</t>
  </si>
  <si>
    <t>PENGADILAN NEGERI PASURUAN</t>
  </si>
  <si>
    <t>PENGADILAN NEGERI BOJONEGORO</t>
  </si>
  <si>
    <t>PENGADILAN NEGERI LANGSA</t>
  </si>
  <si>
    <t>WAWAN EDI PRASTIYO, S.H., M.H.</t>
  </si>
  <si>
    <t>Agung Wicaksono, S.H., M.H.</t>
  </si>
  <si>
    <t>Isbath Nikah</t>
  </si>
  <si>
    <t>NIHAYATUL ISTIQOMAH, S.HI., M.H.</t>
  </si>
  <si>
    <t>Febria Maolani, S.H.</t>
  </si>
  <si>
    <t>PENGADILAN NEGERI KRAKSAAN</t>
  </si>
  <si>
    <t>PENGADILAN NEGERI BATANG</t>
  </si>
  <si>
    <t>PENGADILAN NEGERI TUBAN</t>
  </si>
  <si>
    <t>Anak/ Pencurian</t>
  </si>
  <si>
    <t>PENGADILAN NEGERI BATUSANGKAR</t>
  </si>
  <si>
    <t>PENGADILAN NEGERI SIDIKALANG</t>
  </si>
  <si>
    <t>1116 K/PDT/2026</t>
  </si>
  <si>
    <t>PENGADILAN NEGERI AMLAPURA</t>
  </si>
  <si>
    <t>Bagus Armianto Nugroho, S.Kom., M.H.</t>
  </si>
  <si>
    <t>SELO TANTULAR, S.H., M.H.</t>
  </si>
  <si>
    <t>Yudi Esa Febriadi, S.H.</t>
  </si>
  <si>
    <t>PENGADILAN NEGERI SIMPANG TIGA REDELONG</t>
  </si>
  <si>
    <t>PENGADILAN NEGERI SLEMAN</t>
  </si>
  <si>
    <t>PENGADILAN NEGERI NEGARA</t>
  </si>
  <si>
    <t>PENGADILAN NEGERI PANGKAJENE</t>
  </si>
  <si>
    <t>PENGADILAN NEGERI SELAYAR</t>
  </si>
  <si>
    <t>PENGADILAN AGAMA AMBARAWA</t>
  </si>
  <si>
    <t>PENGADILAN AGAMA PALEMBANG</t>
  </si>
  <si>
    <t>AHMAD ZAINUL ANAM, S.H.I., M.S.I.</t>
  </si>
  <si>
    <t>PENGADILAN AGAMA JAKARTA SELATAN</t>
  </si>
  <si>
    <t>Muhammad Taqiyuddin Al Qisthy, S.H.I., M.H.</t>
  </si>
  <si>
    <t>Lain-lain</t>
  </si>
  <si>
    <t>Dr. CERAH BANGUN, S.H., M.H.</t>
  </si>
  <si>
    <t>Dr. H. YULIUS, S.H. M.H.</t>
  </si>
  <si>
    <t>Dr. SUDARSONO, S.H., M.H.</t>
  </si>
  <si>
    <t>Risky Novianty, S.T., M.H.</t>
  </si>
  <si>
    <t>PENGADILAN NEGERI KOTOBARU</t>
  </si>
  <si>
    <t>Pertambangan</t>
  </si>
  <si>
    <t xml:space="preserve">PENGADILAN AGAMA TERNATE </t>
  </si>
  <si>
    <t>Wahyu Ramadhana, S.A.P.</t>
  </si>
  <si>
    <t>PENGADILAN NEGERI PELALAWAN</t>
  </si>
  <si>
    <t>PENGADILAN NEGERI GUNUNG SITOLI</t>
  </si>
  <si>
    <t>Pencurian/ ANAK</t>
  </si>
  <si>
    <t>PENGADILAN NEGERI PARIAMAN</t>
  </si>
  <si>
    <t>DORI MELFIN, S.H., M.H.</t>
  </si>
  <si>
    <t>SEWA MENYEWA RUMAH</t>
  </si>
  <si>
    <t>Nina Galih Pratiwi, S.A.P</t>
  </si>
  <si>
    <t>Mulki Ardiansyah, S.Kom., M.H.</t>
  </si>
  <si>
    <t>PENGADILAN TINGGI TATA USAHA NEGARA MANADO</t>
  </si>
  <si>
    <t>KEPEGAWAIAN</t>
  </si>
  <si>
    <t>ADI IRAWAN, S.H., M.H.</t>
  </si>
  <si>
    <t>Laila Nur Faizah, S.H.</t>
  </si>
  <si>
    <t>PENGADILAN TATA USAHA NEGARA SAMARINDA</t>
  </si>
  <si>
    <t>IDA FARIDHA, S.H., M.H.</t>
  </si>
  <si>
    <t>Ade Kartini, S.H.</t>
  </si>
  <si>
    <t>PENGADILAN TATA USAHA NEGARA TANJUNG PINANG</t>
  </si>
  <si>
    <t>PENGADILAN TATA USAHA NEGARA MAKASAR</t>
  </si>
  <si>
    <t>4000 K/PDT/2025</t>
  </si>
  <si>
    <t>857 K/PDT/2026</t>
  </si>
  <si>
    <t>457 K/PDT/2026</t>
  </si>
  <si>
    <t>PENGADILAN NEGERI CIBADAK</t>
  </si>
  <si>
    <t>SRI MURNIATI, S.H., M.Hum.</t>
  </si>
  <si>
    <t>PENGADILAN NEGERI MUARA ENIM</t>
  </si>
  <si>
    <t>Lingkungan Hidup</t>
  </si>
  <si>
    <t>5207 K/PID.SUS/2025</t>
  </si>
  <si>
    <t>PENGADILAN NEGERI PALU</t>
  </si>
  <si>
    <t>H-AH-APH</t>
  </si>
  <si>
    <t>PENGADILAN NEGERI PADANG PANJANG</t>
  </si>
  <si>
    <t>PENGADILAN NEGERI LUBUK BASUNG</t>
  </si>
  <si>
    <t>PENGADILAN NEGERI KEPAHIANG</t>
  </si>
  <si>
    <t>PENGADILAN AGAMA SEI RAMPAH</t>
  </si>
  <si>
    <t>UTEN TAHIR, S.H.I., M.H.</t>
  </si>
  <si>
    <t>Okiawan Waseso, S.H.</t>
  </si>
  <si>
    <t>FIRRIS BARLIAN, S.Ag., M.H.</t>
  </si>
  <si>
    <t>Hendra Agus Srianto, A.Md.</t>
  </si>
  <si>
    <t>PENGADILAN AGAMA PALU</t>
  </si>
  <si>
    <t>PENGADILAN AGAMA SUMEDANG</t>
  </si>
  <si>
    <t>Pembatalan Nikah</t>
  </si>
  <si>
    <t>PENGADILAN AGAMA MAKASSAR</t>
  </si>
  <si>
    <t>PENGADILAN AGAMA SAMARINDA</t>
  </si>
  <si>
    <t>Cukai</t>
  </si>
  <si>
    <t>PENGADILAN NEGERI SINGKAWANG</t>
  </si>
  <si>
    <t>PENGADILAN NEGERI PURBALINGGA</t>
  </si>
  <si>
    <t>PENGADILAN AGAMA JAKARTA UTARA</t>
  </si>
  <si>
    <t>H. EDI HUDIATA, LC., M.H.</t>
  </si>
  <si>
    <t>PENGADILAN NEGERI PASANGKAYU</t>
  </si>
  <si>
    <t>PENGADILAN AGAMA KUDUS</t>
  </si>
  <si>
    <t>H. SHOFA'U QOLBI DJABIR, LC., M.A.</t>
  </si>
  <si>
    <t>PENGADILAN NEGERI PAYAKUMBUH</t>
  </si>
  <si>
    <t>AYU AMELIA, S.H., M.H.</t>
  </si>
  <si>
    <t>PENGADILAN NEGERI LUBUK SIKAPING</t>
  </si>
  <si>
    <t>SYAEFUL IMAM, S.H., M.H.</t>
  </si>
  <si>
    <t>Dean Rizqullah Risdaryanto, S.H.</t>
  </si>
  <si>
    <t>PENGADILAN NEGERI BONDOWOSO</t>
  </si>
  <si>
    <t>PENGADILAN NEGERI UNAAHA</t>
  </si>
  <si>
    <t>PENGADILAN NEGERI LUBUK LINGGAU</t>
  </si>
  <si>
    <t>PENGADILAN NEGERI BANJAR</t>
  </si>
  <si>
    <t>PENGADILAN NEGERI MEULABOH</t>
  </si>
  <si>
    <t>Penganiyaan</t>
  </si>
  <si>
    <t>PENGADILAN NEGERI ARGA MAKMUR</t>
  </si>
  <si>
    <t>PENGADILAN NEGERI OELAMASI</t>
  </si>
  <si>
    <t>PENGADILAN NEGERI JANTHO</t>
  </si>
  <si>
    <t>Perikanan</t>
  </si>
  <si>
    <t>PENGADILAN NEGERI MUARA BULIAN</t>
  </si>
  <si>
    <t>PENGADILAN NEGERI TAIS</t>
  </si>
  <si>
    <t>PENGADILAN NEGERI SIAK SRI INDRAPURA</t>
  </si>
  <si>
    <t>PENGADILAN NEGERI BARABAI</t>
  </si>
  <si>
    <t>PENGADILAN NEGERI MAGETAN</t>
  </si>
  <si>
    <t>PENGADILAN NEGERI SINABANG</t>
  </si>
  <si>
    <t>PENGADILAN NEGERI NGANJUK</t>
  </si>
  <si>
    <t>PENGADILAN NEGERI TANJUNG JABUNG TIMUR</t>
  </si>
  <si>
    <t>PENGADILAN NEGERI SITUBONDO</t>
  </si>
  <si>
    <t>PENGADILAN AGAMA SURABAYA</t>
  </si>
  <si>
    <t>SYAIFUL ANNAS, S.H.I., M.Sy.</t>
  </si>
  <si>
    <t>PENGADILAN AGAMA METRO</t>
  </si>
  <si>
    <t>Pencurian dalam keluarga</t>
  </si>
  <si>
    <t>PENGADILAN NEGERI CILACAP</t>
  </si>
  <si>
    <t>TP. Pengrusakan thd barang</t>
  </si>
  <si>
    <t>TINDAKAN FAKTUAL</t>
  </si>
  <si>
    <t>Dr. Hj. LULIK TRI CAHYANINGRUM, S.H., M.H.</t>
  </si>
  <si>
    <t>PANCA YUNIOR UTOMO, S.H., M.H.</t>
  </si>
  <si>
    <t>Mochamad Nurhuda Febriyansah, S.H., M.H.</t>
  </si>
  <si>
    <t>SENGKETA HARTA PUSAKA TINGGI (TANAH )</t>
  </si>
  <si>
    <t>PENGADILAN TINGGI TATA USAHA NEGARA PALEMBANG</t>
  </si>
  <si>
    <t>KUSUMA FIRDAUS, S.H., M.H.</t>
  </si>
  <si>
    <t>Bayu Permana Putra, S.T.</t>
  </si>
  <si>
    <t>PENGADILAN AGAMA BANDUNG</t>
  </si>
  <si>
    <t>Hadhonah</t>
  </si>
  <si>
    <t>Pemerasan dengan kekerasan</t>
  </si>
  <si>
    <t>PENGADILAN AGAMA PAYAKUMBUH</t>
  </si>
  <si>
    <t>Pencurian dg Kekerasan</t>
  </si>
  <si>
    <t>PENGADILAN NEGERI ROTE NDAO</t>
  </si>
  <si>
    <t>1863 K/Pid/2025</t>
  </si>
  <si>
    <t>Serang</t>
  </si>
  <si>
    <t>Surat Palsu</t>
  </si>
  <si>
    <t>101 PK/TUN/2025</t>
  </si>
  <si>
    <t>PTUN BANDUNG</t>
  </si>
  <si>
    <t>RETNO WIDOWATI, S.H., M.H.</t>
  </si>
  <si>
    <t>P/HUM</t>
  </si>
  <si>
    <t>Dr. IRFAN FACHRUDIN, S.H., M.H.</t>
  </si>
  <si>
    <t>LIZAMUL UMAM, S.H., M.H.</t>
  </si>
  <si>
    <t>503 K/PDT/2026</t>
  </si>
  <si>
    <t>JUAL BELI</t>
  </si>
  <si>
    <t>804 K/PDT/2026</t>
  </si>
  <si>
    <t>893 K/PDT/2026</t>
  </si>
  <si>
    <t>PJK</t>
  </si>
  <si>
    <t>Dr. BUDI NUGROHO, S.H., S.E., M.Hum.</t>
  </si>
  <si>
    <t>ANANG SUSENO HADI, S.H., M.H.</t>
  </si>
  <si>
    <t>HERY ABDUH SASMITO, S.H., M.H.</t>
  </si>
  <si>
    <t>A. TIRTA IRAWAN, S.H., M.H.</t>
  </si>
  <si>
    <t>MOHAMAD YUSUP, S.H., M.H.</t>
  </si>
  <si>
    <t>DEWI ELIZA KUSUMANINGRUM, S.H., M.H.</t>
  </si>
  <si>
    <t>FANDY KURNIAWAN PATTIRADJA, S.H., M.Kn.</t>
  </si>
  <si>
    <t>MICHAEL RENALDY ZEIN, S.H., M.H.</t>
  </si>
  <si>
    <t>PN MEDAN</t>
  </si>
  <si>
    <t>KPPU</t>
  </si>
  <si>
    <t>1245 K/PDT/2026</t>
  </si>
  <si>
    <t>1206 K/PDT/2026</t>
  </si>
  <si>
    <t>897 K/PDT/2026</t>
  </si>
  <si>
    <t>793 K/PDT/2026</t>
  </si>
  <si>
    <t>FAISAL ZAD, S.H., M.H.</t>
  </si>
  <si>
    <t>PENGADILAN MILITER II-08 JAKARTA</t>
  </si>
  <si>
    <t>1226 K/PDT/2026</t>
  </si>
  <si>
    <t>PEMBATALAN ATAS PENETAPAN PN.</t>
  </si>
  <si>
    <t>POPPY PRASTIANY, S.H.</t>
  </si>
  <si>
    <t>SEPTIA PUTRI RIKO, S.H., M.Kn.</t>
  </si>
  <si>
    <t>2126 B/PK/PJK/2026</t>
  </si>
  <si>
    <t>ANDHI MARTUARAJA, S.H., M.H.</t>
  </si>
  <si>
    <t>2653 B/PK/PJK/2026</t>
  </si>
  <si>
    <t>GANTI RUGI</t>
  </si>
  <si>
    <t>Pengrusakan Barang milik Orang Lain</t>
  </si>
  <si>
    <t>PENGADILAN MILITER III-12 SURABAYA</t>
  </si>
  <si>
    <t>PERKOSAAN</t>
  </si>
  <si>
    <t>PENGADILAN TATA USAHA NEGARA MANADO</t>
  </si>
  <si>
    <t>PENGADILAN NEGERI KENDAL</t>
  </si>
  <si>
    <t>PENGADILAN AGAMA DUMAI</t>
  </si>
  <si>
    <t>HAYATUL MAQI, S.H.I., M.Si.</t>
  </si>
  <si>
    <t>828 K/PDT/2026</t>
  </si>
  <si>
    <t>PENGADILAN AGAMA RAHA</t>
  </si>
  <si>
    <t>GUGATAN</t>
  </si>
  <si>
    <t>Pelecehan Seksual</t>
  </si>
  <si>
    <t>PENGADILAN NEGERI LASUSUA</t>
  </si>
  <si>
    <t>HKI</t>
  </si>
  <si>
    <t>Migas</t>
  </si>
  <si>
    <t>AFRIZAL, S.H., M.H.</t>
  </si>
  <si>
    <t>PENGADILAN AGAMA CIBINONG</t>
  </si>
  <si>
    <t>PENGADILAN TINGGI TATA USAHA NEGARA JAKARTA</t>
  </si>
  <si>
    <t>PENGADILAN NEGERI BOYOLALI</t>
  </si>
  <si>
    <t>PENGADILAN NEGERI JAYAPURA</t>
  </si>
  <si>
    <t>GUGATAN PERBUATAN MELAWAN HUKUM</t>
  </si>
  <si>
    <t>HARTA GONO GINI</t>
  </si>
  <si>
    <t>797 K/PDT/2026</t>
  </si>
  <si>
    <t>1119 K/PDT/2026</t>
  </si>
  <si>
    <t>PENGADILAN NEGERI KLATEN</t>
  </si>
  <si>
    <t>YOGA MAHARDHIKA, S.H.</t>
  </si>
  <si>
    <t>PENGADILAN NEGERI SIGLI</t>
  </si>
  <si>
    <t>SAMSIATI, S.H., M.H.</t>
  </si>
  <si>
    <t>1262 K/PDT/2026</t>
  </si>
  <si>
    <t>PERIKATAN (wanprestasi terhadap jual beli)</t>
  </si>
  <si>
    <t>817 K/PDT/2026</t>
  </si>
  <si>
    <t>PENGADILAN NEGERI BOGOR</t>
  </si>
  <si>
    <t>PENGADILAN NEGERI SAUMLAKI</t>
  </si>
  <si>
    <t>PENGADILAN AGAMA PATI</t>
  </si>
  <si>
    <t>PENGADILAN AGAMA LUMAJANG</t>
  </si>
  <si>
    <t>Bantahan Waris</t>
  </si>
  <si>
    <t>ADI IRFAN JAUHARI, L.C., M.A.</t>
  </si>
  <si>
    <t>155 PK/AG/2025</t>
  </si>
  <si>
    <t>PENGADILAN AGAMA UJUNG TANJUNG</t>
  </si>
  <si>
    <t>PENGADILAN AGAMA MOJOKERTO</t>
  </si>
  <si>
    <t>Risya Nabila, S.H.</t>
  </si>
  <si>
    <t>Okta Adi Nugroho, S.H., M.H.</t>
  </si>
  <si>
    <t>10714 K/PID.SUS/2025</t>
  </si>
  <si>
    <t>11885 K/PID.SUS/2025</t>
  </si>
  <si>
    <t>11848 K/PID.SUS/2025</t>
  </si>
  <si>
    <t>12021 K/PID.SUS/2025</t>
  </si>
  <si>
    <t>12003 K/PID.SUS/2025</t>
  </si>
  <si>
    <t>190 K/PDT.SUS-HKI/2026</t>
  </si>
  <si>
    <t>PENGADILAN NEGERI PENAJAM</t>
  </si>
  <si>
    <t>PENGADILAN AGAMA JAKARTA TIMUR</t>
  </si>
  <si>
    <t>2360 K/PID.SUS/2026</t>
  </si>
  <si>
    <t>PENGADILAN NEGERI PALANGKARAYA</t>
  </si>
  <si>
    <t>Persetubuhan</t>
  </si>
  <si>
    <t>PENGADILAN NEGERI NATUNA</t>
  </si>
  <si>
    <t>PENGADILAN NEGERI KOTAMOBAGU</t>
  </si>
  <si>
    <t>TP. Membantu melakukan penipuan</t>
  </si>
  <si>
    <t>PENGADILAN NEGERI WAMENA</t>
  </si>
  <si>
    <t>PENGADILAN AGAMA DEPOK</t>
  </si>
  <si>
    <t>Pencurian dengan kekerasan</t>
  </si>
  <si>
    <t>TP. Bermain Judi</t>
  </si>
  <si>
    <t>Kekerasan Seksual</t>
  </si>
  <si>
    <t>PARPOL</t>
  </si>
  <si>
    <t>PENGADILAN NEGERI SAROLANGUN</t>
  </si>
  <si>
    <t>PENGADILAN NEGERI PULANG PISAU</t>
  </si>
  <si>
    <t>253 B/PDT.SUS-ARBT/2026</t>
  </si>
  <si>
    <t>ARBITRASE</t>
  </si>
  <si>
    <t>PENGADILAN AGAMA STABAT</t>
  </si>
  <si>
    <t>PENGADILAN NEGERI TANJUNG PANDAN</t>
  </si>
  <si>
    <t>PENGADILAN NEGERI KOTA AGUNG</t>
  </si>
  <si>
    <t>1108 K/PDT.SUS-HKI/2025</t>
  </si>
  <si>
    <t>1109 K/PDT.SUS-HKI/2025</t>
  </si>
  <si>
    <t>46 P/HUM/2025</t>
  </si>
  <si>
    <t>PENGADILAN NEGERI BLAMBANGAN UMPU</t>
  </si>
  <si>
    <t>581 K/PDT/2026</t>
  </si>
  <si>
    <t>PENGADILAN NEGERI KALABAHI</t>
  </si>
  <si>
    <t>12 PK/AG/2026</t>
  </si>
  <si>
    <t>Hibah</t>
  </si>
  <si>
    <t>DR. AHMAD MUJAHIDIN</t>
  </si>
  <si>
    <t>672 K/PDT/2026</t>
  </si>
  <si>
    <t>6067 K/PDT/2025</t>
  </si>
  <si>
    <t>PENGADILAN NEGERI SUMEDANG</t>
  </si>
  <si>
    <t>12234 K/PID.SUS/2025</t>
  </si>
  <si>
    <t>MAHKAMAH SYAR'IYAH IDI</t>
  </si>
  <si>
    <t>848 K/PDT/2026</t>
  </si>
  <si>
    <t>CUNDO SUBHAN ARNOJO, S.H., M.H.</t>
  </si>
  <si>
    <t>1212 K/PDT/2026</t>
  </si>
  <si>
    <t>901 K/PDT/2026</t>
  </si>
  <si>
    <t>PTUN DENPASAR</t>
  </si>
  <si>
    <t>PERIJINAN</t>
  </si>
  <si>
    <t>Achmad Fachri Fadlullah Salis, S.I.P</t>
  </si>
  <si>
    <t>ANDI NUR INSANIYAH, S.H.</t>
  </si>
  <si>
    <t>Prof. Dr. H. SUNARTO, S.H., M.H.</t>
  </si>
  <si>
    <t>PENGADILAN AGAMA TONDANO</t>
  </si>
  <si>
    <t>Wakaf</t>
  </si>
  <si>
    <t>Rofran Samera, S.H., M.H.</t>
  </si>
  <si>
    <t>PENGADILAN NEGERI WONOGIRI</t>
  </si>
  <si>
    <t>887 K/PDT/2026</t>
  </si>
  <si>
    <t>PENGADILAN NEGERI CIANJUR</t>
  </si>
  <si>
    <t>SUSI PANGARIBUAN, S.H., M.H.</t>
  </si>
  <si>
    <t>PENGADILAN NEGERI BLITAR</t>
  </si>
  <si>
    <t>PERLAWANAN (VERSET)</t>
  </si>
  <si>
    <t>PENGADILAN NEGERI KEBUMEN</t>
  </si>
  <si>
    <t>1072 K/PDT/2026</t>
  </si>
  <si>
    <t>6102 K/PDT/2025</t>
  </si>
  <si>
    <t>1397 K/PDT/2026</t>
  </si>
  <si>
    <t>TANAH (Menuntut Pembatalan Jual beli tanah/Bangunan)</t>
  </si>
  <si>
    <t>PENGADILAN NEGERI PAMEKASAN</t>
  </si>
  <si>
    <t>1307 K/PDT/2026</t>
  </si>
  <si>
    <t>1442 K/PDT/2026</t>
  </si>
  <si>
    <t>PERLAWANAN ATAS PENETAPAN SITA</t>
  </si>
  <si>
    <t>PENGADILAN AGAMA SUMBER</t>
  </si>
  <si>
    <t>243 K/PDT/2026</t>
  </si>
  <si>
    <t>5650 K/PDT/2025</t>
  </si>
  <si>
    <t>PENGADILAN NEGERI TANJUNG SELOR</t>
  </si>
  <si>
    <t>6075 K/PDT/2025</t>
  </si>
  <si>
    <t>254 PK/PDT/2026</t>
  </si>
  <si>
    <t>226 PK/PDT/2026</t>
  </si>
  <si>
    <t>PENGADILAN NEGERI BONTANG</t>
  </si>
  <si>
    <t>240 PK/PDT/2026</t>
  </si>
  <si>
    <t>256 PK/PDT/2026</t>
  </si>
  <si>
    <t>PENGADILAN NEGERI BANJARMASIN</t>
  </si>
  <si>
    <t>258 PK/PDT/2026</t>
  </si>
  <si>
    <t>PENGADILAN NEGERI MAKALE</t>
  </si>
  <si>
    <t>Ibnu Masykur, S.T., M.H.</t>
  </si>
  <si>
    <t>206 PK/PDT/2026</t>
  </si>
  <si>
    <t>213 PK/PDT/2026</t>
  </si>
  <si>
    <t>229 PK/PDT/2026</t>
  </si>
  <si>
    <t>MAHKAMAH SYAR'IYAH SIMPANG TIGA REDELONG</t>
  </si>
  <si>
    <t>Pemerkosaan</t>
  </si>
  <si>
    <t>262 PK/PDT/2026</t>
  </si>
  <si>
    <t>TP. Menghasut Secara Lisan</t>
  </si>
  <si>
    <t>PENGADILAN NEGERI INDRAMAYU</t>
  </si>
  <si>
    <t>PENGADILAN NEGERI WANGI WANGI</t>
  </si>
  <si>
    <t>PENGADILAN AGAMA SIDOARJO</t>
  </si>
  <si>
    <t>PENGADILAN NEGERI SUBANG</t>
  </si>
  <si>
    <t>Pengeroyokan</t>
  </si>
  <si>
    <t>TP. Penadahan</t>
  </si>
  <si>
    <t>PENGADILAN NEGERI TABANAN</t>
  </si>
  <si>
    <t>Haerul, S.Kom., M.H.</t>
  </si>
  <si>
    <t>KLATEN</t>
  </si>
  <si>
    <t>PENGADILAN NEGERI SEMARAPURA</t>
  </si>
  <si>
    <t>Penganiayaan mengakibatkan mati</t>
  </si>
  <si>
    <t>231 PK/PDT/2026</t>
  </si>
  <si>
    <t>251 PK/PDT/2026</t>
  </si>
  <si>
    <t>165 PK/PDT/2026</t>
  </si>
  <si>
    <t>PENGADILAN NEGERI AMUNTAI</t>
  </si>
  <si>
    <t>Pencurian dengan pemberatan</t>
  </si>
  <si>
    <t>PENGADILAN NEGERI KAB. MADIUN</t>
  </si>
  <si>
    <t>TP. Keterangan Palsu dlm Akte Otentik</t>
  </si>
  <si>
    <t>Nina Komaria, A.Md.</t>
  </si>
  <si>
    <t>PENGADILAN NEGERI KOBA</t>
  </si>
  <si>
    <t>6171 K/PDT/2025</t>
  </si>
  <si>
    <t>1102 PK/PDT/2025</t>
  </si>
  <si>
    <t>1377 PK/PDT/2025</t>
  </si>
  <si>
    <t>1060 PK/PDT/2025</t>
  </si>
  <si>
    <t>1147 PK/PDT/2025</t>
  </si>
  <si>
    <t>1337 PK/PDT/2025</t>
  </si>
  <si>
    <t>1263 PK/PDT/2025</t>
  </si>
  <si>
    <t>1179 PK/PDT/2025</t>
  </si>
  <si>
    <t>1132 PK/PDT/2025</t>
  </si>
  <si>
    <t>1464 PK/PDT/2025</t>
  </si>
  <si>
    <t>1342 PK/PDT/2025</t>
  </si>
  <si>
    <t>1173 PK/PDT/2025</t>
  </si>
  <si>
    <t>979 K/PDT/2026</t>
  </si>
  <si>
    <t>PENGADILAN NEGERI SANANA</t>
  </si>
  <si>
    <t>PTTUN JAKARTA</t>
  </si>
  <si>
    <t>725 K/PDT/2026</t>
  </si>
  <si>
    <t>PENGADILAN NEGERI FAK FAK</t>
  </si>
  <si>
    <t>Penganiayaan berat</t>
  </si>
  <si>
    <t>PENGADILAN NEGERI CIKARANG</t>
  </si>
  <si>
    <t>Penghapusan KDRT</t>
  </si>
  <si>
    <t>PENGADILAN NEGERI MAMUJU</t>
  </si>
  <si>
    <t>PENGADILAN NEGERI PELAIHARI</t>
  </si>
  <si>
    <t>PENGADILAN NEGERI SANGATTA</t>
  </si>
  <si>
    <t>PENGADILAN NEGERI KUALA TUNGKAL</t>
  </si>
  <si>
    <t>PENGADILAN NEGERI MUARA TEWEH</t>
  </si>
  <si>
    <t>1318 PK/PDT/2025</t>
  </si>
  <si>
    <t>PENGADILAN NEGERI DATARAN HUNIPOPU</t>
  </si>
  <si>
    <t>Perlindungan Pekerja Migran</t>
  </si>
  <si>
    <t>761 PK/PDT/2025</t>
  </si>
  <si>
    <t>Penyelenggaraan Ibadah Haji</t>
  </si>
  <si>
    <t>PENGADILAN NEGERI TAPAKTUAN</t>
  </si>
  <si>
    <t>PENGADILAN NEGERI IDI</t>
  </si>
  <si>
    <t>1526 PK/PDT/2025</t>
  </si>
  <si>
    <t>Anak (Kekerasan)</t>
  </si>
  <si>
    <t>Perpajakan</t>
  </si>
  <si>
    <t>1199 PK/PDT/2025</t>
  </si>
  <si>
    <t>1461 PK/PDT/2025</t>
  </si>
  <si>
    <t>1161 PK/PDT/2025</t>
  </si>
  <si>
    <t>5077 K/PDT/2025</t>
  </si>
  <si>
    <t>TP. Percobaan Pembunuhan</t>
  </si>
  <si>
    <t>PENGADILAN AGAMA KENDAL</t>
  </si>
  <si>
    <t>Dr. MUHAMMAD IQBAL, S.H.I., S.H., M.H.I.</t>
  </si>
  <si>
    <t>Rani Nurbaeti, A.Md.</t>
  </si>
  <si>
    <t>1177 PK/PDT/2025</t>
  </si>
  <si>
    <t>PENGADILAN AGAMA PINRANG</t>
  </si>
  <si>
    <t>PENGADILAN NEGERI METRO</t>
  </si>
  <si>
    <t>6041 K/PDT/2025</t>
  </si>
  <si>
    <t>PENGADILAN NEGERI SOE</t>
  </si>
  <si>
    <t>AFDIL AZIZI, S.H., M.Kn.</t>
  </si>
  <si>
    <t>Pailit</t>
  </si>
  <si>
    <t>PENGADILAN NEGERI BUNTOK</t>
  </si>
  <si>
    <t>Pemalsuan dan Penggelapan</t>
  </si>
  <si>
    <t>PENGADILAN NEGERI SOASIU</t>
  </si>
  <si>
    <t>PENGADILAN MILITER I-03 PADANG</t>
  </si>
  <si>
    <t>KESUSILAAN</t>
  </si>
  <si>
    <t>PENGADILAN NEGERI BLORA</t>
  </si>
  <si>
    <t>AMBON</t>
  </si>
  <si>
    <t>DOMPU</t>
  </si>
  <si>
    <t>Pencabulan</t>
  </si>
  <si>
    <t>Perjudian</t>
  </si>
  <si>
    <t>TP. Senjata Tajam</t>
  </si>
  <si>
    <t>Perzinahan dgn kekerasan</t>
  </si>
  <si>
    <t>Handoyo Dwi Soro, S.H.</t>
  </si>
  <si>
    <t>PENGADILAN NEGERI BLANGPIDIE</t>
  </si>
  <si>
    <t>TP. Penganiayaan berat</t>
  </si>
  <si>
    <t>Hutan</t>
  </si>
  <si>
    <t>PENGADILAN NEGERI KANDANGAN</t>
  </si>
  <si>
    <t>CLASS ACTION</t>
  </si>
  <si>
    <t>Novi Yanti</t>
  </si>
  <si>
    <t>768 K/PDT/2026</t>
  </si>
  <si>
    <t>A-KO</t>
  </si>
  <si>
    <t>ANAK AGUNG NIKO BRAMA PUTRA, S.H.,M.H.</t>
  </si>
  <si>
    <t>885 K/PDT/2026</t>
  </si>
  <si>
    <t>PERLAWANAN TERHADAP LELANG</t>
  </si>
  <si>
    <t>5309 K/PDT/2025</t>
  </si>
  <si>
    <t>SENGKETA HARTA PUSAKA TINGGI</t>
  </si>
  <si>
    <t>Kelalaian menyebabkan matinya orang</t>
  </si>
  <si>
    <t>Masuk ke pekarangan orang lain</t>
  </si>
  <si>
    <t>PENGADILAN TATA USAHA NEGARA PANGKAL PINANG</t>
  </si>
  <si>
    <t>PENGADILAN NEGERI PANDEGLANG</t>
  </si>
  <si>
    <t>PENGADILAN NEGERI PEMALANG</t>
  </si>
  <si>
    <t>Pencurian berlanjut</t>
  </si>
  <si>
    <t>TP. Pemerkosaan</t>
  </si>
  <si>
    <t>Pembunuhan dan penganiayaan berat</t>
  </si>
  <si>
    <t>TP. Penggelapan dlm jabatan</t>
  </si>
  <si>
    <t>1081 K/PDT.SUS-HKI/2025</t>
  </si>
  <si>
    <t>PENGADILAN MILITER III-16 MAKASSAR</t>
  </si>
  <si>
    <t>PENIPUAN</t>
  </si>
  <si>
    <t>PENGADILAN MILITER I-01 BANDA ACEH</t>
  </si>
  <si>
    <t>PENGADILAN NEGERI DOMPU</t>
  </si>
  <si>
    <t>Pornografi</t>
  </si>
  <si>
    <t>PKPU</t>
  </si>
  <si>
    <t>PENGADILAN NEGERI PALOPO</t>
  </si>
  <si>
    <t>PENGADILAN NEGERI KUTAI BARAT</t>
  </si>
  <si>
    <t>1287 K/Pdt.Sus-Pailit/2025</t>
  </si>
  <si>
    <t>PN Jakarta Pusat</t>
  </si>
  <si>
    <t>6369 K/PDT/2025</t>
  </si>
  <si>
    <t>5849 K/PDT/2025</t>
  </si>
  <si>
    <t>BADAN HUKUM</t>
  </si>
  <si>
    <t>PENGADILAN NEGERI SEKAYU</t>
  </si>
  <si>
    <t>Hariyadi, S.Kom., M.H.</t>
  </si>
  <si>
    <t>PERLAWANAN (Verzet)</t>
  </si>
  <si>
    <t>MAHKAMAH SYAR'IYAH SIGLI</t>
  </si>
  <si>
    <t>PENGADILAN NEGERI NGABANG</t>
  </si>
  <si>
    <t>PENGADILAN AGAMA JAKARTA PUSAT</t>
  </si>
  <si>
    <t>HIZBUDDIN MADDATUANG, S.H., M.H.</t>
  </si>
  <si>
    <t>PENGADILAN AGAMA GIANYAR</t>
  </si>
  <si>
    <t>APIT FARID, S.H.I</t>
  </si>
  <si>
    <t>R. Gumilang Hendra Prayoga, S.H.</t>
  </si>
  <si>
    <t>PENGADILAN AGAMA GRESIK</t>
  </si>
  <si>
    <t>PENGADILAN AGAMA BOJONEGORO</t>
  </si>
  <si>
    <t>PENGADILAN AGAMA SURAKARTA</t>
  </si>
  <si>
    <t>PEMBATALAN AKTE PERDAMAIAN</t>
  </si>
  <si>
    <t>BANTAHAN/PERLAWANAN</t>
  </si>
  <si>
    <t>1033 K/PDT/2026</t>
  </si>
  <si>
    <t>PENGADILAN NEGERI PASAMAN BARAT</t>
  </si>
  <si>
    <t>928 K/PDT/2026</t>
  </si>
  <si>
    <t>6093 K/PDT/2025</t>
  </si>
  <si>
    <t>6175 K/PDT/2025</t>
  </si>
  <si>
    <t>5408 K/PDT/2025</t>
  </si>
  <si>
    <t>930 K/PDT/2026</t>
  </si>
  <si>
    <t>Tindak Pidana Perbankan</t>
  </si>
  <si>
    <t>Dhimas Raditya Khameswara, S.Kom</t>
  </si>
  <si>
    <t>PENGADILAN AGAMA MARTAPURA (PALEMBANG)</t>
  </si>
  <si>
    <t>Pencegahan Nikah</t>
  </si>
  <si>
    <t>Agung Wahyudi Syahputra, A.Md.Kom</t>
  </si>
  <si>
    <t>PENGADILAN AGAMA TRENGGALEK</t>
  </si>
  <si>
    <t>PENGADILAN AGAMA INDRAMAYU</t>
  </si>
  <si>
    <t>PENGADILAN NEGERI BUOL</t>
  </si>
  <si>
    <t>PENGADILAN TATA USAHA NEGARA PEKANBARU</t>
  </si>
  <si>
    <t>KAWIN GANDA</t>
  </si>
  <si>
    <t>TP. Menghasut</t>
  </si>
  <si>
    <t>PENGADILAN AGAMA BLAMBANGAN UMPU</t>
  </si>
  <si>
    <t>PENGADILAN AGAMA JENEPONTO</t>
  </si>
  <si>
    <t>Dr. ILMAN HASJIM, S.H.I., M.H.</t>
  </si>
  <si>
    <t>152 PK/PDT/2026</t>
  </si>
  <si>
    <t>1355 PK/PDT/2025</t>
  </si>
  <si>
    <t>2721 PK/PID.SUS/2025</t>
  </si>
  <si>
    <t>PENGADILAN AGAMA BANYUWANGI</t>
  </si>
  <si>
    <t>PENGADILAN AGAMA BUKITTINGGI</t>
  </si>
  <si>
    <t>236 PK/PDT/2026</t>
  </si>
  <si>
    <t>115 PK/PDT/2026</t>
  </si>
  <si>
    <t>850 K/PDT/2026</t>
  </si>
  <si>
    <t>PENGADILAN NEGERI NUNUKAN</t>
  </si>
  <si>
    <t>PENGADILAN NEGERI LARANTUKA</t>
  </si>
  <si>
    <t>PENGADILAN NEGERI NGAWI</t>
  </si>
  <si>
    <t>250 PK/PDT/2026</t>
  </si>
  <si>
    <t>1161 PK/PID.SUS/2026</t>
  </si>
  <si>
    <t>2687 K/PID.SUS/2026</t>
  </si>
  <si>
    <t>ILLEGAL FISHING</t>
  </si>
  <si>
    <t>MAHKAMAH SYAR'IYAH BANDA ACEH</t>
  </si>
  <si>
    <t>PENGADILAN AGAMA LUBUK LINGGAU</t>
  </si>
  <si>
    <t>TP. Menghasut orang melakukan perb. Pidana</t>
  </si>
  <si>
    <t>5670 K/PDT/2025</t>
  </si>
  <si>
    <t>OCTIAWAN BASRI, S.H., M.H.</t>
  </si>
  <si>
    <t>953 K/PDT/2026</t>
  </si>
  <si>
    <t>1369 K/PDT/2026</t>
  </si>
  <si>
    <t>1422 K/PDT/2026</t>
  </si>
  <si>
    <t>PENGADILAN NEGERI MALILI</t>
  </si>
  <si>
    <t>Kehutanan</t>
  </si>
  <si>
    <t>4 PK/PDT/2026</t>
  </si>
  <si>
    <t>3415 K/PID.SUS/2025</t>
  </si>
  <si>
    <t>MARIANA SONDANG MARSAULINA PANJAITAN</t>
  </si>
  <si>
    <t>7158 K/PID.SUS/2025</t>
  </si>
  <si>
    <t>4965 K/PDT/2025</t>
  </si>
  <si>
    <t>PENGADILAN TATA USAHA NEGARA PALU</t>
  </si>
  <si>
    <t>PENGADILAN AGAMA LUBUK PAKAM</t>
  </si>
  <si>
    <t>Rahman Hidayat, S.H.</t>
  </si>
  <si>
    <t>PENGADILAN NEGERI KASONGAN</t>
  </si>
  <si>
    <t>PENGADILAN TATA USAHA NEGARA PADANG</t>
  </si>
  <si>
    <t>PENGADILAN TATA USAHA NEGARA KENDARI</t>
  </si>
  <si>
    <t>719 K/PDT/2026</t>
  </si>
  <si>
    <t>4102 K/PDT/2025</t>
  </si>
  <si>
    <t>1218 K/PDT/2026</t>
  </si>
  <si>
    <t>160 PK/PID/2026</t>
  </si>
  <si>
    <t>3612 K/PDT/2025</t>
  </si>
  <si>
    <t>JAKARTA SELATAN</t>
  </si>
  <si>
    <t>3613 K/PDT/2025</t>
  </si>
  <si>
    <t>5639 K/PDT/2025</t>
  </si>
  <si>
    <t>1413 K/PDT/2026</t>
  </si>
  <si>
    <t>1407 K/PDT/2026</t>
  </si>
  <si>
    <t>PENGADILAN NEGERI CIAMIS</t>
  </si>
  <si>
    <t>PENGADILAN NEGERI KABUPATEN MAGELANG DI MUNGKID</t>
  </si>
  <si>
    <t>PENGADILAN NEGERI ANDOOLO</t>
  </si>
  <si>
    <t>Didit Wahyu Haryadi, S.H.</t>
  </si>
  <si>
    <t>Iwan Chriesye Musmar. S.I.P., MH.</t>
  </si>
  <si>
    <t>PENGADILAN NEGERI REMBANG</t>
  </si>
  <si>
    <t>PENGADILAN NEGERI BANJARNEGARA</t>
  </si>
  <si>
    <t>PENGADILAN TATA USAHA NEGARA MEDAN</t>
  </si>
  <si>
    <t>PENGADILAN TATA USAHA NEGARA AMBON</t>
  </si>
  <si>
    <t>PENGADILAN TATA USAHA NEGARA SERANG</t>
  </si>
  <si>
    <t>PENGADILAN TATA USAHA NEGARA MATARAM</t>
  </si>
  <si>
    <t>PENGADILAN TATA USAHA NEGARA PALANGKARAYA</t>
  </si>
  <si>
    <t>6430 K/PID.SUS/2024</t>
  </si>
  <si>
    <t>7033 K/PID.SUS/2024</t>
  </si>
  <si>
    <t>1862 K/Pid/2025</t>
  </si>
  <si>
    <t>3390 K/PID.SUS/2026</t>
  </si>
  <si>
    <t>PENGADILAN NEGERI JENEPONTO</t>
  </si>
  <si>
    <t xml:space="preserve">MAHKAMAH SYAR'IYAH JANTHO </t>
  </si>
  <si>
    <t>PENGADILAN AGAMA BANJARMASIN</t>
  </si>
  <si>
    <t>Fahrida Suri, Amd.</t>
  </si>
  <si>
    <t>PENGADILAN TATA USAHA NEGARA SEMARANG</t>
  </si>
  <si>
    <t>PENGADILAN NEGERI TASIKMALAYA</t>
  </si>
  <si>
    <t>Tentang Perbankan</t>
  </si>
  <si>
    <t>Menghancurkan dan merusak barang</t>
  </si>
  <si>
    <t>PENGADILAN AGAMA PANYABUNGAN</t>
  </si>
  <si>
    <t>PENGADILAN AGAMA PASANGKAYU</t>
  </si>
  <si>
    <t>PENGADILAN TATA USAHA NEGARA JAMBI</t>
  </si>
  <si>
    <t>PENGADILAN TATA USAHA NEGARA SURABAYA</t>
  </si>
  <si>
    <t>Yuriko Putra Listianto, S.T.</t>
  </si>
  <si>
    <t>PENGADILAN NEGERI PUTUSSIBAU</t>
  </si>
  <si>
    <t>PEMERINTAHAN  DESA</t>
  </si>
  <si>
    <t>Ermita Siregar, S.Kom., M.H</t>
  </si>
  <si>
    <t>PENGADILAN TATA USAHA NEGARA BENGKULU</t>
  </si>
  <si>
    <t>TP. Pembunuhan berencana</t>
  </si>
  <si>
    <t>MAHKAMAH SYAR'IYAH TAKENGON</t>
  </si>
  <si>
    <t>PENGADILAN NEGERI SAWAHLUNTO</t>
  </si>
  <si>
    <t>PENGADILAN AGAMA TANJUNGPINANG</t>
  </si>
  <si>
    <t>PENGADILAN AGAMA TELUK KUANTAN</t>
  </si>
  <si>
    <t>6429 K/PID.SUS/2024</t>
  </si>
  <si>
    <t>5531 K/PDT/2025</t>
  </si>
  <si>
    <t>PMH (Atas Penguasaan tanah akibat jual beli)</t>
  </si>
  <si>
    <t>TP. Menggunakan Surat Palsu</t>
  </si>
  <si>
    <t>TP. Perjudian</t>
  </si>
  <si>
    <t>Main judi</t>
  </si>
  <si>
    <t>PENGADILAN AGAMA SLAWI</t>
  </si>
  <si>
    <t>825 K/PDT/2026</t>
  </si>
  <si>
    <t>KETERBUKAAN INFORMASI PUBLIK</t>
  </si>
  <si>
    <t>1365 K/PDT/2026</t>
  </si>
  <si>
    <t>PENGADILAN NEGERI TEGAL</t>
  </si>
  <si>
    <t>5706 K/PDT/2025</t>
  </si>
  <si>
    <t>PENGADILAN AGAMA BLITAR</t>
  </si>
  <si>
    <t>PENGADILAN AGAMA KOTA MADYA MALANG</t>
  </si>
  <si>
    <t>PENGADILAN AGAMA MEDAN</t>
  </si>
  <si>
    <t>7063 K/PID.SUS/2025</t>
  </si>
  <si>
    <t>Cut Trisha Syarafina, S.H.</t>
  </si>
  <si>
    <t>PENGADILAN TATA USAHA NEGARA PONTIANAK</t>
  </si>
  <si>
    <t>894 K/PDT/2026</t>
  </si>
  <si>
    <t>Pemalsuan dan Penipuan</t>
  </si>
  <si>
    <t>Kepabeanan</t>
  </si>
  <si>
    <t>Rachmat Ramdhani, S.H.</t>
  </si>
  <si>
    <t>PENGADILAN TATA USAHA NEGARA PALEMBANG</t>
  </si>
  <si>
    <t>Astuti Putri, A.Md.</t>
  </si>
  <si>
    <t>PENGADILAN NEGERI KUTACANE</t>
  </si>
  <si>
    <t>PENGOSONGAN ATAS TANAH RUMAH</t>
  </si>
  <si>
    <t>1220 K/PDT.SUS-PAILIT/2025</t>
  </si>
  <si>
    <t>MEREK</t>
  </si>
  <si>
    <t>5589 B/PK/PJK/2023</t>
  </si>
  <si>
    <t>2316 K/PID.SUS/2025</t>
  </si>
  <si>
    <t>Pajak</t>
  </si>
  <si>
    <t>549 K/PDT/2026</t>
  </si>
  <si>
    <t>GUGATAN PERWALIAN ANAK</t>
  </si>
  <si>
    <t>PENGADILAN AGAMA TANGERANG</t>
  </si>
  <si>
    <t>RABA BIMA</t>
  </si>
  <si>
    <t>896 K/PDT/2026</t>
  </si>
  <si>
    <t>1416 K/PDT/2026</t>
  </si>
  <si>
    <t>PENGADILAN AGAMA JEPARA</t>
  </si>
  <si>
    <t>PENGADILAN AGAMA AMBON</t>
  </si>
  <si>
    <t>PENGADILAN AGAMA LIMBOTO</t>
  </si>
  <si>
    <t>Isbat (Pengesahan Nikah)</t>
  </si>
  <si>
    <t>PENGADILAN TATA USAHA NEGARA BANJARMASIN</t>
  </si>
  <si>
    <t>PENGADILAN NEGERI WAINGAPU</t>
  </si>
  <si>
    <t>PENGADILAN NEGERI TANJUNG REDEB</t>
  </si>
  <si>
    <t>5817 K/PDT/2025</t>
  </si>
  <si>
    <t>1234 PK/PID.SUS/2025</t>
  </si>
  <si>
    <t>PERZINAHAN</t>
  </si>
  <si>
    <t>Menggunakan Surat Palsu</t>
  </si>
  <si>
    <t>Perbuatan cabul</t>
  </si>
  <si>
    <t>885 PK/PDT/2025</t>
  </si>
  <si>
    <t>PENGGANTIAN ANTAR WAKTU</t>
  </si>
  <si>
    <t>204 PK/PDT/2026</t>
  </si>
  <si>
    <t>271 PK/PDT/2026</t>
  </si>
  <si>
    <t>147 PK/PDT/2026</t>
  </si>
  <si>
    <t>PENGADILAN NEGERI PAGAR ALAM</t>
  </si>
  <si>
    <t>DESERSI</t>
  </si>
  <si>
    <t>5628 K/PID.SUS/2026</t>
  </si>
  <si>
    <t>291 PK/PDT/2026</t>
  </si>
  <si>
    <t>PENGADILAN TATA USAHA NEGARA BANDAR LAMPUNG</t>
  </si>
  <si>
    <t>Keterangan Palsu (Akta Authentik)</t>
  </si>
  <si>
    <t>172 PK/PDT/2026</t>
  </si>
  <si>
    <t>1142 PK/PDT/2025</t>
  </si>
  <si>
    <t>1163 PK/PDT/2025</t>
  </si>
  <si>
    <t>243 PK/PDT/2026</t>
  </si>
  <si>
    <t>120 PK/PDT/2026</t>
  </si>
  <si>
    <t>32 PK/PDT/2026</t>
  </si>
  <si>
    <t>1206 PK/PDT/2025</t>
  </si>
  <si>
    <t>5682 K/PID.SUS/2026</t>
  </si>
  <si>
    <t>5548 K/PID.SUS/2026</t>
  </si>
  <si>
    <t>Imigrasi</t>
  </si>
  <si>
    <t>PENGADILAN NEGERI KOTA TIMIKA KABUPATEN MIMIKA</t>
  </si>
  <si>
    <t>308 PK/PDT/2026</t>
  </si>
  <si>
    <t>1543 PK/PDT/2025</t>
  </si>
  <si>
    <t>1108 PK/PDT/2025</t>
  </si>
  <si>
    <t>1320 PK/PDT/2025</t>
  </si>
  <si>
    <t>PENGADILAN TATA USAHA NEGARA BANDA ACEH</t>
  </si>
  <si>
    <t>8113 K/PID.SUS/2024</t>
  </si>
  <si>
    <t>5122 K/PDT/2025</t>
  </si>
  <si>
    <t>7532 K/PID.SUS/2025</t>
  </si>
  <si>
    <t>4518 K/PDT/2025</t>
  </si>
  <si>
    <t>PENGADILAN TINGGI TATA USAHA NEGARA MAKASSAR</t>
  </si>
  <si>
    <t>Muhamad Fahmi Amirudin., S.Kom., M.H.</t>
  </si>
  <si>
    <t>PENGADILAN MILITER I-02 MEDAN</t>
  </si>
  <si>
    <t>82 PK/TUN/2026</t>
  </si>
  <si>
    <t>765 K/PDT/2026</t>
  </si>
  <si>
    <t>1379 K/PDT/2026</t>
  </si>
  <si>
    <t>1463 K/PDT/2026</t>
  </si>
  <si>
    <t>1461 K/PDT/2026</t>
  </si>
  <si>
    <t>1522 K/PDT/2026</t>
  </si>
  <si>
    <t>1473 K/PDT/2026</t>
  </si>
  <si>
    <t>Pelindungan Anak</t>
  </si>
  <si>
    <t>PENGADILAN NEGERI BANYUMAS</t>
  </si>
  <si>
    <t>TP. Penggelapan</t>
  </si>
  <si>
    <t>PENGADILAN TATA USAHA NEGARA DENPASAR</t>
  </si>
  <si>
    <t>4951 K/PDT/2025</t>
  </si>
  <si>
    <t>5074 K/PDT/2025</t>
  </si>
  <si>
    <t>1333 K/PDT/2026</t>
  </si>
  <si>
    <t>5264 K/PID.SUS/2025</t>
  </si>
  <si>
    <t>333 K/PID.SUS/2025</t>
  </si>
  <si>
    <t>1310 K/PID.SUS/2025</t>
  </si>
  <si>
    <t>7167 K/PID.SUS/2024</t>
  </si>
  <si>
    <t>index</t>
  </si>
  <si>
    <t>(blank)</t>
  </si>
  <si>
    <t>Count of no registrasi</t>
  </si>
  <si>
    <t>90 HARI</t>
  </si>
  <si>
    <t>TOTAL KIRIM</t>
  </si>
  <si>
    <t>%</t>
  </si>
  <si>
    <t>Count of Nomor Perkara</t>
  </si>
  <si>
    <t>Total Kirim</t>
  </si>
  <si>
    <t>perbandingan</t>
  </si>
  <si>
    <t>Jenis Perkara</t>
  </si>
  <si>
    <t>Dikirim 90 Hari</t>
  </si>
  <si>
    <t xml:space="preserve"> Total Dikirim</t>
  </si>
  <si>
    <t>no</t>
  </si>
  <si>
    <t xml:space="preserve">Bulan </t>
  </si>
  <si>
    <t>Total  Kirim</t>
  </si>
  <si>
    <t>Dikirim Maks  90 Hari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</si>
  <si>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</si>
  <si>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</si>
  <si>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</si>
  <si>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</si>
  <si>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</si>
  <si>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</si>
  <si>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</si>
  <si>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</si>
  <si>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</si>
  <si>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</si>
  <si>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</si>
  <si>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</si>
  <si>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</t>
  </si>
  <si>
    <t>Maksimum  pemberian IPP per tahun</t>
  </si>
  <si>
    <t>Realisasi hingga saat ini</t>
  </si>
  <si>
    <t>Sisa Alokasi</t>
  </si>
  <si>
    <t>Rerata Realilsasi per bulan</t>
  </si>
  <si>
    <t>Bulan Tersisa</t>
  </si>
  <si>
    <t>Rerat Alokasi Perbulan/Sisa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</si>
</sst>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 Nova Cond Light"/>
      <family val="2"/>
    </font>
    <font>
      <sz val="12"/>
      <color theme="1"/>
      <name val="Calibri"/>
      <family val="2"/>
      <scheme val="minor"/>
    </font>
    <font>
      <sz val="11"/>
      <color theme="1"/>
      <name val="Arial Nova Cond Light"/>
      <family val="2"/>
    </font>
    <font>
      <b/>
      <sz val="12"/>
      <color theme="1"/>
      <name val="Arial Nova Cond Light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1" applyAlignment="1">
      <alignment horizontal="centerContinuous"/>
    </xf>
    <xf numFmtId="0" fontId="3" fillId="2" borderId="1" xfId="0" applyFont="1" applyFill="1" applyBorder="1" applyAlignment="1">
      <alignment horizontal="center" vertical="center" wrapText="1"/>
    </xf>
    <xf numFmtId="4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1" fontId="3" fillId="0" borderId="1" xfId="0" applyNumberFormat="1" applyFont="1" applyBorder="1"/>
    <xf numFmtId="14" fontId="3" fillId="0" borderId="1" xfId="0" applyNumberFormat="1" applyFont="1" applyBorder="1"/>
    <xf numFmtId="1" fontId="3" fillId="0" borderId="1" xfId="0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1" fontId="5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41" fontId="0" fillId="0" borderId="1" xfId="0" applyNumberFormat="1" applyBorder="1"/>
    <xf numFmtId="1" fontId="0" fillId="0" borderId="1" xfId="0" applyNumberFormat="1" applyBorder="1"/>
    <xf numFmtId="10" fontId="0" fillId="0" borderId="0" xfId="0" applyNumberFormat="1"/>
    <xf numFmtId="0" fontId="6" fillId="5" borderId="0" xfId="0" applyFont="1" applyFill="1"/>
    <xf numFmtId="0" fontId="0" fillId="6" borderId="0" xfId="0" applyFill="1"/>
    <xf numFmtId="0" fontId="5" fillId="0" borderId="0" xfId="0" applyFont="1"/>
    <xf numFmtId="2" fontId="0" fillId="0" borderId="0" xfId="0" applyNumberFormat="1"/>
    <xf numFmtId="1" fontId="0" fillId="0" borderId="0" xfId="0" applyNumberFormat="1"/>
  </cellXfs>
  <cellStyles count="2">
    <cellStyle name="Normal" xfId="0" builtinId="0"/>
    <cellStyle name="Normal 2" xfId="1" xr:uid="{AA950BD0-46BD-4604-B96F-92A5885182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4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L%20REGISTER\REGISTER%20ALL\Reg%202023\standar-pidsus-ka%20(1)%202023%20New%20Uplo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fields_data"/>
      <sheetName val="klasifikasi"/>
      <sheetName val="fields_klasifikasi"/>
      <sheetName val="klasifikasi_root"/>
      <sheetName val="fields_klasifikasi_root"/>
      <sheetName val="pegawai"/>
      <sheetName val="fields_pegawai"/>
      <sheetName val="tim"/>
      <sheetName val="fields_tim"/>
      <sheetName val="satker"/>
      <sheetName val="fields_satker"/>
      <sheetName val="connection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A4" t="str">
            <v>Klasifikasi</v>
          </cell>
        </row>
        <row r="5">
          <cell r="A5" t="str">
            <v>Amunisi</v>
          </cell>
        </row>
        <row r="6">
          <cell r="A6" t="str">
            <v>Anak</v>
          </cell>
        </row>
        <row r="7">
          <cell r="A7" t="str">
            <v>Anak/ kekerasan</v>
          </cell>
        </row>
        <row r="8">
          <cell r="A8" t="str">
            <v>Anak/ Pencurian</v>
          </cell>
        </row>
        <row r="9">
          <cell r="A9" t="str">
            <v>Anak/ Perlindungan anak</v>
          </cell>
        </row>
        <row r="10">
          <cell r="A10" t="str">
            <v>ANAK/Pembunuhan</v>
          </cell>
        </row>
        <row r="11">
          <cell r="A11" t="str">
            <v>Bahan Peledak</v>
          </cell>
        </row>
        <row r="12">
          <cell r="A12" t="str">
            <v>bank</v>
          </cell>
        </row>
        <row r="13">
          <cell r="A13" t="str">
            <v>BBM</v>
          </cell>
        </row>
        <row r="14">
          <cell r="A14" t="str">
            <v>Bea Cukai</v>
          </cell>
        </row>
        <row r="15">
          <cell r="A15" t="str">
            <v>Benda Cagar Alam</v>
          </cell>
        </row>
        <row r="16">
          <cell r="A16" t="str">
            <v>Bersetubuh Dengan Anak</v>
          </cell>
        </row>
        <row r="17">
          <cell r="A17" t="str">
            <v>Budidaya Tanaman</v>
          </cell>
        </row>
        <row r="18">
          <cell r="A18" t="str">
            <v>Cagar budaya</v>
          </cell>
        </row>
        <row r="19">
          <cell r="A19" t="str">
            <v>Cukai</v>
          </cell>
        </row>
        <row r="20">
          <cell r="A20" t="str">
            <v>Dana Pensiun</v>
          </cell>
        </row>
        <row r="21">
          <cell r="A21" t="str">
            <v>Desain Industri</v>
          </cell>
        </row>
        <row r="22">
          <cell r="A22" t="str">
            <v>Ekonomi</v>
          </cell>
        </row>
        <row r="23">
          <cell r="A23" t="str">
            <v>Farmasi</v>
          </cell>
        </row>
        <row r="24">
          <cell r="A24" t="str">
            <v>Gas dan Bumi</v>
          </cell>
        </row>
        <row r="25">
          <cell r="A25" t="str">
            <v>Hak Cipta</v>
          </cell>
        </row>
        <row r="26">
          <cell r="A26" t="str">
            <v>Hak Paten</v>
          </cell>
        </row>
        <row r="27">
          <cell r="A27" t="str">
            <v>HAKI</v>
          </cell>
        </row>
        <row r="28">
          <cell r="A28" t="str">
            <v>Harta Kekayaan</v>
          </cell>
        </row>
        <row r="29">
          <cell r="A29" t="str">
            <v>Hutan</v>
          </cell>
        </row>
        <row r="30">
          <cell r="A30" t="str">
            <v>Imigrasi</v>
          </cell>
        </row>
        <row r="31">
          <cell r="A31" t="str">
            <v>Industri</v>
          </cell>
        </row>
        <row r="32">
          <cell r="A32" t="str">
            <v>Judi/ ANAK</v>
          </cell>
        </row>
        <row r="33">
          <cell r="A33" t="str">
            <v>Karantina Hewan</v>
          </cell>
        </row>
        <row r="34">
          <cell r="A34" t="str">
            <v>KDRT</v>
          </cell>
        </row>
        <row r="35">
          <cell r="A35" t="str">
            <v>Kealpaan</v>
          </cell>
        </row>
        <row r="36">
          <cell r="A36" t="str">
            <v>Kealpaan/ ANAK</v>
          </cell>
        </row>
        <row r="37">
          <cell r="A37" t="str">
            <v>Kealpaannya</v>
          </cell>
        </row>
        <row r="38">
          <cell r="A38" t="str">
            <v>Kehutanan</v>
          </cell>
        </row>
        <row r="39">
          <cell r="A39" t="str">
            <v>Keimigrasian</v>
          </cell>
        </row>
        <row r="40">
          <cell r="A40" t="str">
            <v>Kekerasan</v>
          </cell>
        </row>
        <row r="41">
          <cell r="A41" t="str">
            <v>Kekerasan Dalam Rumah Tangga</v>
          </cell>
        </row>
        <row r="42">
          <cell r="A42" t="str">
            <v>Kekerasan dan Pencabulan thdp anak</v>
          </cell>
        </row>
        <row r="43">
          <cell r="A43" t="str">
            <v>Kekerasan dlm rmh tangga</v>
          </cell>
        </row>
        <row r="44">
          <cell r="A44" t="str">
            <v>Kekerasan Pkr Anak</v>
          </cell>
        </row>
        <row r="45">
          <cell r="A45" t="str">
            <v>Kekerasan Seksual</v>
          </cell>
        </row>
        <row r="46">
          <cell r="A46" t="str">
            <v>Kekerasan terhadap Orang dan Barang</v>
          </cell>
        </row>
        <row r="47">
          <cell r="A47" t="str">
            <v>Kekerasan thd anak</v>
          </cell>
        </row>
        <row r="48">
          <cell r="A48" t="str">
            <v>Kekerasan thdp Anak</v>
          </cell>
        </row>
        <row r="49">
          <cell r="A49" t="str">
            <v>Kekerasan trhadap anak</v>
          </cell>
        </row>
        <row r="50">
          <cell r="A50" t="str">
            <v>kekerasan yg mngkbatkan mati</v>
          </cell>
        </row>
        <row r="51">
          <cell r="A51" t="str">
            <v>kekerasan/pencurian</v>
          </cell>
        </row>
        <row r="52">
          <cell r="A52" t="str">
            <v>Kepabeanan</v>
          </cell>
        </row>
        <row r="53">
          <cell r="A53" t="str">
            <v>Kepabeanan/ UU No.17/2006</v>
          </cell>
        </row>
        <row r="54">
          <cell r="A54" t="str">
            <v>kesehatan</v>
          </cell>
        </row>
        <row r="55">
          <cell r="A55" t="str">
            <v>Kesusilaan/Porno</v>
          </cell>
        </row>
        <row r="56">
          <cell r="A56" t="str">
            <v>Ketenagakerjaan</v>
          </cell>
        </row>
        <row r="57">
          <cell r="A57" t="str">
            <v>Ketertiban umum</v>
          </cell>
        </row>
        <row r="58">
          <cell r="A58" t="str">
            <v>Konservasi SDA Hayati</v>
          </cell>
        </row>
        <row r="59">
          <cell r="A59" t="str">
            <v>Konservasi Sumber Daya Alam</v>
          </cell>
        </row>
        <row r="60">
          <cell r="A60" t="str">
            <v>Konsumen</v>
          </cell>
        </row>
        <row r="61">
          <cell r="A61" t="str">
            <v>Korupsi</v>
          </cell>
        </row>
        <row r="62">
          <cell r="A62" t="str">
            <v>krn kealpaannya mnybabkan matinya org</v>
          </cell>
        </row>
        <row r="63">
          <cell r="A63" t="str">
            <v>Lingkungan Hidup</v>
          </cell>
        </row>
        <row r="64">
          <cell r="A64" t="str">
            <v>Media</v>
          </cell>
        </row>
        <row r="65">
          <cell r="A65" t="str">
            <v>Memakai tanah tanpa ijin</v>
          </cell>
        </row>
        <row r="66">
          <cell r="A66" t="str">
            <v>Memiliki Senjata Api</v>
          </cell>
        </row>
        <row r="67">
          <cell r="A67" t="str">
            <v>Memproduksi Psikotropika</v>
          </cell>
        </row>
        <row r="68">
          <cell r="A68" t="str">
            <v>Mencabuli Anak</v>
          </cell>
        </row>
        <row r="69">
          <cell r="A69" t="str">
            <v>Menelantarkan dlm rumah tangganya</v>
          </cell>
        </row>
        <row r="70">
          <cell r="A70" t="str">
            <v>Menelantarkan org dlm Rmh tangga</v>
          </cell>
        </row>
        <row r="71">
          <cell r="A71" t="str">
            <v>Menghuni Rumah tanpa Ijin</v>
          </cell>
        </row>
        <row r="72">
          <cell r="A72" t="str">
            <v>Mengimpor barang tanpa bea</v>
          </cell>
        </row>
        <row r="73">
          <cell r="A73" t="str">
            <v>Merek</v>
          </cell>
        </row>
        <row r="74">
          <cell r="A74" t="str">
            <v>Merk</v>
          </cell>
        </row>
        <row r="75">
          <cell r="A75" t="str">
            <v>Migas</v>
          </cell>
        </row>
        <row r="76">
          <cell r="A76" t="str">
            <v>Minyak dan Gas Bumi</v>
          </cell>
        </row>
        <row r="77">
          <cell r="A77" t="str">
            <v>Minyak Gas Bumi</v>
          </cell>
        </row>
        <row r="78">
          <cell r="A78" t="str">
            <v>Mony Laundry</v>
          </cell>
        </row>
        <row r="79">
          <cell r="A79" t="str">
            <v>Narkotika</v>
          </cell>
        </row>
        <row r="80">
          <cell r="A80" t="str">
            <v>Narkotika - Anak</v>
          </cell>
        </row>
        <row r="81">
          <cell r="A81" t="str">
            <v>Narkotika Gol I</v>
          </cell>
        </row>
        <row r="82">
          <cell r="A82" t="str">
            <v>Narkotika Gol1 dlm bntk Tanaman</v>
          </cell>
        </row>
        <row r="83">
          <cell r="A83" t="str">
            <v>Obat</v>
          </cell>
        </row>
        <row r="84">
          <cell r="A84" t="str">
            <v>Obat Keras</v>
          </cell>
        </row>
        <row r="85">
          <cell r="A85" t="str">
            <v>P.patok/tanah tanpa ijin</v>
          </cell>
        </row>
        <row r="86">
          <cell r="A86" t="str">
            <v>Pabean</v>
          </cell>
        </row>
        <row r="87">
          <cell r="A87" t="str">
            <v>Pajak</v>
          </cell>
        </row>
        <row r="88">
          <cell r="A88" t="str">
            <v>Paten</v>
          </cell>
        </row>
        <row r="89">
          <cell r="A89" t="str">
            <v>Pelanggaran Lalu Lintas</v>
          </cell>
        </row>
        <row r="90">
          <cell r="A90" t="str">
            <v>Pelanggaran Merek</v>
          </cell>
        </row>
        <row r="91">
          <cell r="A91" t="str">
            <v>Pelayaran</v>
          </cell>
        </row>
        <row r="92">
          <cell r="A92" t="str">
            <v>Pelindungan Anak</v>
          </cell>
        </row>
        <row r="93">
          <cell r="A93" t="str">
            <v>Pemalsuan Surat-surat</v>
          </cell>
        </row>
        <row r="94">
          <cell r="A94" t="str">
            <v>Pemalsuan Uang</v>
          </cell>
        </row>
        <row r="95">
          <cell r="A95" t="str">
            <v>Pembunuhan</v>
          </cell>
        </row>
        <row r="96">
          <cell r="A96" t="str">
            <v>Pembunuhan Berencana</v>
          </cell>
        </row>
        <row r="97">
          <cell r="A97" t="str">
            <v>Pembunuhan psl 338 KUHP</v>
          </cell>
        </row>
        <row r="98">
          <cell r="A98" t="str">
            <v>pembunuhan/ anak</v>
          </cell>
        </row>
        <row r="99">
          <cell r="A99" t="str">
            <v>Pemerasan</v>
          </cell>
        </row>
        <row r="100">
          <cell r="A100" t="str">
            <v>Pemerasan/UU No.20/2001</v>
          </cell>
        </row>
        <row r="101">
          <cell r="A101" t="str">
            <v>Pemerintahan Daerah</v>
          </cell>
        </row>
        <row r="102">
          <cell r="A102" t="str">
            <v>Pemerkosaan</v>
          </cell>
        </row>
        <row r="103">
          <cell r="A103" t="str">
            <v>Pemilu</v>
          </cell>
        </row>
        <row r="104">
          <cell r="A104" t="str">
            <v>Pemilu Anggota DPR, DPD</v>
          </cell>
        </row>
        <row r="105">
          <cell r="A105" t="str">
            <v>Pemukiman</v>
          </cell>
        </row>
        <row r="106">
          <cell r="A106" t="str">
            <v>Pemukiman rumah bukan pemiliknya</v>
          </cell>
        </row>
        <row r="107">
          <cell r="A107" t="str">
            <v>Penadahan</v>
          </cell>
        </row>
        <row r="108">
          <cell r="A108" t="str">
            <v>Penangkapan Ikan</v>
          </cell>
        </row>
        <row r="109">
          <cell r="A109" t="str">
            <v>Pencabulan</v>
          </cell>
        </row>
        <row r="110">
          <cell r="A110" t="str">
            <v>Pencabulan Anak</v>
          </cell>
        </row>
        <row r="111">
          <cell r="A111" t="str">
            <v>Pencabulan thd anak</v>
          </cell>
        </row>
        <row r="112">
          <cell r="A112" t="str">
            <v>Pencemaran Lingkungan</v>
          </cell>
        </row>
        <row r="113">
          <cell r="A113" t="str">
            <v>Pencucian Uang</v>
          </cell>
        </row>
        <row r="114">
          <cell r="A114" t="str">
            <v>Pencurian</v>
          </cell>
        </row>
        <row r="115">
          <cell r="A115" t="str">
            <v>Pencurian listrik</v>
          </cell>
        </row>
        <row r="116">
          <cell r="A116" t="str">
            <v>Pencurian Memberatkan</v>
          </cell>
        </row>
        <row r="117">
          <cell r="A117" t="str">
            <v>Pencurian/ ANAK</v>
          </cell>
        </row>
        <row r="118">
          <cell r="A118" t="str">
            <v>Pendidikan</v>
          </cell>
        </row>
        <row r="119">
          <cell r="A119" t="str">
            <v>Pendidikan Nasional</v>
          </cell>
        </row>
        <row r="120">
          <cell r="A120" t="str">
            <v>Penerbangan</v>
          </cell>
        </row>
        <row r="121">
          <cell r="A121" t="str">
            <v>Pengadilan Anak</v>
          </cell>
        </row>
        <row r="122">
          <cell r="A122" t="str">
            <v>Pengangkutan tnp izin</v>
          </cell>
        </row>
        <row r="123">
          <cell r="A123" t="str">
            <v>Penganiayaan</v>
          </cell>
        </row>
        <row r="124">
          <cell r="A124" t="str">
            <v>Penganiayaan thd anak</v>
          </cell>
        </row>
        <row r="125">
          <cell r="A125" t="str">
            <v>Penganiayaan/ anak</v>
          </cell>
        </row>
        <row r="126">
          <cell r="A126" t="str">
            <v>Pengelolaan Lingkungan Hidup</v>
          </cell>
        </row>
        <row r="127">
          <cell r="A127" t="str">
            <v>Penggelapan</v>
          </cell>
        </row>
        <row r="128">
          <cell r="A128" t="str">
            <v>Penghapusan KDRT</v>
          </cell>
        </row>
        <row r="129">
          <cell r="A129" t="str">
            <v>Penghunian ruko tanpa ijin</v>
          </cell>
        </row>
        <row r="130">
          <cell r="A130" t="str">
            <v>Penghunian Rumah</v>
          </cell>
        </row>
        <row r="131">
          <cell r="A131" t="str">
            <v>Penipuan</v>
          </cell>
        </row>
        <row r="132">
          <cell r="A132" t="str">
            <v>Penyelundupan</v>
          </cell>
        </row>
        <row r="133">
          <cell r="A133" t="str">
            <v>Penyiaran</v>
          </cell>
        </row>
        <row r="134">
          <cell r="A134" t="str">
            <v>Penyimpanan BBM</v>
          </cell>
        </row>
        <row r="135">
          <cell r="A135" t="str">
            <v>Peradilan Anak</v>
          </cell>
        </row>
        <row r="136">
          <cell r="A136" t="str">
            <v>Perbankan</v>
          </cell>
        </row>
        <row r="137">
          <cell r="A137" t="str">
            <v>Perbankan dan pencucian Uang</v>
          </cell>
        </row>
        <row r="138">
          <cell r="A138" t="str">
            <v>Perbuatan tdk menyenangkan</v>
          </cell>
        </row>
        <row r="139">
          <cell r="A139" t="str">
            <v>Perbuatan Tidak menyenangkan</v>
          </cell>
        </row>
        <row r="140">
          <cell r="A140" t="str">
            <v>Perbuatan tidak menyenangkan dan Senjata tajam</v>
          </cell>
        </row>
        <row r="141">
          <cell r="A141" t="str">
            <v>Perdagangan Orang</v>
          </cell>
        </row>
        <row r="142">
          <cell r="A142" t="str">
            <v>Perdagangan/Ekonomi</v>
          </cell>
        </row>
        <row r="143">
          <cell r="A143" t="str">
            <v>Perekonomian</v>
          </cell>
        </row>
        <row r="144">
          <cell r="A144" t="str">
            <v>Perekrutan TKW</v>
          </cell>
        </row>
        <row r="145">
          <cell r="A145" t="str">
            <v>Perfilman</v>
          </cell>
        </row>
        <row r="146">
          <cell r="A146" t="str">
            <v>Perikanan</v>
          </cell>
        </row>
        <row r="147">
          <cell r="A147" t="str">
            <v>Perindustrian</v>
          </cell>
        </row>
        <row r="148">
          <cell r="A148" t="str">
            <v>PERKARA ANAK</v>
          </cell>
        </row>
        <row r="149">
          <cell r="A149" t="str">
            <v>Perkara anak (Pencurian)</v>
          </cell>
        </row>
        <row r="150">
          <cell r="A150" t="str">
            <v>Perkara anak/ Kealpaan</v>
          </cell>
        </row>
        <row r="151">
          <cell r="A151" t="str">
            <v>Perkara anak/ Pencurian</v>
          </cell>
        </row>
        <row r="152">
          <cell r="A152" t="str">
            <v>PERKARA ANAK/Pengrusakan</v>
          </cell>
        </row>
        <row r="153">
          <cell r="A153" t="str">
            <v>Perkawinan</v>
          </cell>
        </row>
        <row r="154">
          <cell r="A154" t="str">
            <v>Perkebunan</v>
          </cell>
        </row>
        <row r="155">
          <cell r="A155" t="str">
            <v>Perkosaan/ ANAK</v>
          </cell>
        </row>
        <row r="156">
          <cell r="A156" t="str">
            <v>perkosaan/perkara anak</v>
          </cell>
        </row>
        <row r="157">
          <cell r="A157" t="str">
            <v>Perkuburan</v>
          </cell>
        </row>
        <row r="158">
          <cell r="A158" t="str">
            <v>Perlindingan Anak</v>
          </cell>
        </row>
        <row r="159">
          <cell r="A159" t="str">
            <v>Perlindungan Anak</v>
          </cell>
        </row>
        <row r="160">
          <cell r="A160" t="str">
            <v>Perlindungan anak &amp; Kesusilaan</v>
          </cell>
        </row>
        <row r="161">
          <cell r="A161" t="str">
            <v>Perlindungan anak/ anak</v>
          </cell>
        </row>
        <row r="162">
          <cell r="A162" t="str">
            <v>Perlindungan Konnsumen</v>
          </cell>
        </row>
        <row r="163">
          <cell r="A163" t="str">
            <v>Perlindungan Konsumen</v>
          </cell>
        </row>
        <row r="164">
          <cell r="A164" t="str">
            <v>Perlindungan tenaga Kerja</v>
          </cell>
        </row>
        <row r="165">
          <cell r="A165" t="str">
            <v>Perlindungan TKI</v>
          </cell>
        </row>
        <row r="166">
          <cell r="A166" t="str">
            <v>Perlindunganan anak</v>
          </cell>
        </row>
        <row r="167">
          <cell r="A167" t="str">
            <v>Perpajakan</v>
          </cell>
        </row>
        <row r="168">
          <cell r="A168" t="str">
            <v>Pers</v>
          </cell>
        </row>
        <row r="169">
          <cell r="A169" t="str">
            <v>Persetubuhan</v>
          </cell>
        </row>
        <row r="170">
          <cell r="A170" t="str">
            <v>Persetubuhan anak dibawah umur</v>
          </cell>
        </row>
        <row r="171">
          <cell r="A171" t="str">
            <v>Persetubuhan dengan Anak</v>
          </cell>
        </row>
        <row r="172">
          <cell r="A172" t="str">
            <v>Persetubuhan dengan Anak dibawah umur</v>
          </cell>
        </row>
        <row r="173">
          <cell r="A173" t="str">
            <v>Pertambangan</v>
          </cell>
        </row>
        <row r="174">
          <cell r="A174" t="str">
            <v>Pertanahan</v>
          </cell>
        </row>
        <row r="175">
          <cell r="A175" t="str">
            <v>Perumahan</v>
          </cell>
        </row>
        <row r="176">
          <cell r="A176" t="str">
            <v>Perumahan dan Pemukiman</v>
          </cell>
        </row>
        <row r="177">
          <cell r="A177" t="str">
            <v>Praktek Kedokteran</v>
          </cell>
        </row>
        <row r="178">
          <cell r="A178" t="str">
            <v>Prbuatan tdk menyenangkan</v>
          </cell>
        </row>
        <row r="179">
          <cell r="A179" t="str">
            <v>Psikatropika</v>
          </cell>
        </row>
        <row r="180">
          <cell r="A180" t="str">
            <v>Psikotropika</v>
          </cell>
        </row>
        <row r="181">
          <cell r="A181" t="str">
            <v>Psikotropika / ANAK</v>
          </cell>
        </row>
        <row r="182">
          <cell r="A182" t="str">
            <v>Psikotropika Gil II</v>
          </cell>
        </row>
        <row r="183">
          <cell r="A183" t="str">
            <v>Psikotropika Golongan I</v>
          </cell>
        </row>
        <row r="184">
          <cell r="A184" t="str">
            <v>Psikotropika Golongan II</v>
          </cell>
        </row>
        <row r="185">
          <cell r="A185" t="str">
            <v>Psikotropika/P.Mati</v>
          </cell>
        </row>
        <row r="186">
          <cell r="A186" t="str">
            <v>Rahasia dagang</v>
          </cell>
        </row>
        <row r="187">
          <cell r="A187" t="str">
            <v>Rahasia dagangan/UU No.30/2000</v>
          </cell>
        </row>
        <row r="188">
          <cell r="A188" t="str">
            <v>Rumah Tangga</v>
          </cell>
        </row>
        <row r="189">
          <cell r="A189" t="str">
            <v>SDA</v>
          </cell>
        </row>
        <row r="190">
          <cell r="A190" t="str">
            <v>Senjata Api</v>
          </cell>
        </row>
        <row r="191">
          <cell r="A191" t="str">
            <v>Senjata Api &amp; Bhn Peledak</v>
          </cell>
        </row>
        <row r="192">
          <cell r="A192" t="str">
            <v>Senjata api/Bahan Peledak</v>
          </cell>
        </row>
        <row r="193">
          <cell r="A193" t="str">
            <v>Senjata Penikam</v>
          </cell>
        </row>
        <row r="194">
          <cell r="A194" t="str">
            <v>Senjata Tajam</v>
          </cell>
        </row>
        <row r="195">
          <cell r="A195" t="str">
            <v>Senjata/UU No.12/1951</v>
          </cell>
        </row>
        <row r="196">
          <cell r="A196" t="str">
            <v>Serikat Buruh</v>
          </cell>
        </row>
        <row r="197">
          <cell r="A197" t="str">
            <v>Sistem Pendidikan</v>
          </cell>
        </row>
        <row r="198">
          <cell r="A198" t="str">
            <v>Sistim Diknas</v>
          </cell>
        </row>
        <row r="199">
          <cell r="A199" t="str">
            <v>Sumber daya alam</v>
          </cell>
        </row>
        <row r="200">
          <cell r="A200" t="str">
            <v>Sumber daya alam hayati</v>
          </cell>
        </row>
        <row r="201">
          <cell r="A201" t="str">
            <v>Tanah</v>
          </cell>
        </row>
        <row r="202">
          <cell r="A202" t="str">
            <v>tanaman</v>
          </cell>
        </row>
        <row r="203">
          <cell r="A203" t="str">
            <v>Telekomunikasi</v>
          </cell>
        </row>
        <row r="204">
          <cell r="A204" t="str">
            <v>Telkomunikasi</v>
          </cell>
        </row>
        <row r="205">
          <cell r="A205" t="str">
            <v>Tenaga kerja</v>
          </cell>
        </row>
        <row r="206">
          <cell r="A206" t="str">
            <v>Tenaga Kerja Indonesia</v>
          </cell>
        </row>
        <row r="207">
          <cell r="A207" t="str">
            <v>Tenaga Kerja Luar Negeri</v>
          </cell>
        </row>
        <row r="208">
          <cell r="A208" t="str">
            <v>Tenaga Listrik</v>
          </cell>
        </row>
        <row r="209">
          <cell r="A209" t="str">
            <v>Tentang Cukai</v>
          </cell>
        </row>
        <row r="210">
          <cell r="A210" t="str">
            <v>Tentang Kesehatan</v>
          </cell>
        </row>
        <row r="211">
          <cell r="A211" t="str">
            <v>Tentang Merek</v>
          </cell>
        </row>
        <row r="212">
          <cell r="A212" t="str">
            <v>Tentang pendidikan Nasinal</v>
          </cell>
        </row>
        <row r="213">
          <cell r="A213" t="str">
            <v>Tentang Perbankan</v>
          </cell>
        </row>
        <row r="214">
          <cell r="A214" t="str">
            <v>Tentang Perlindungan anak</v>
          </cell>
        </row>
        <row r="215">
          <cell r="A215" t="str">
            <v>Tentang Pers</v>
          </cell>
        </row>
        <row r="216">
          <cell r="A216" t="str">
            <v>Tenteng Meterologi legal</v>
          </cell>
        </row>
        <row r="217">
          <cell r="A217" t="str">
            <v>Teroris</v>
          </cell>
        </row>
        <row r="218">
          <cell r="A218" t="str">
            <v>Terorisme</v>
          </cell>
        </row>
        <row r="219">
          <cell r="A219" t="str">
            <v>Tipikor</v>
          </cell>
        </row>
        <row r="220">
          <cell r="A220" t="str">
            <v>TKI</v>
          </cell>
        </row>
        <row r="221">
          <cell r="A221" t="str">
            <v>Trafiking</v>
          </cell>
        </row>
        <row r="222">
          <cell r="A222" t="str">
            <v>UU Darurat 12/1951</v>
          </cell>
        </row>
        <row r="223">
          <cell r="A223" t="str">
            <v>UU Korupsi/Penadahan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xlFile://Root/CurrentDir/April/Perkara%20Kirim%20Apr26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xlFile://Root/CurrentDir/April/Perkara%20Kirim%20Apr26.xlsx" TargetMode="External"/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ep Nursobah" refreshedDate="46246.822132060188" createdVersion="8" refreshedVersion="8" minRefreshableVersion="3" recordCount="4398" xr:uid="{12174BB8-81A2-425A-B740-722D536317D4}">
  <cacheSource type="worksheet">
    <worksheetSource ref="A9:R4407" sheet="Lampiran_kinerja_Juli"/>
  </cacheSource>
  <cacheFields count="18">
    <cacheField name="No." numFmtId="0">
      <sharedItems containsSemiMixedTypes="0" containsString="0" containsNumber="1" containsInteger="1" minValue="1" maxValue="4398"/>
    </cacheField>
    <cacheField name="NOMOR PERKARA" numFmtId="0">
      <sharedItems count="4398">
        <s v="1698 B/PK/PJK/2026"/>
        <s v="1734 B/PK/PJK/2026"/>
        <s v="312 PK/PDT/2026"/>
        <s v="454 PK/PDT/2026"/>
        <s v="464 PK/PDT/2026"/>
        <s v="424 PK/PDT/2026"/>
        <s v="421 PK/PDT/2026"/>
        <s v="1876 B/PK/PJK/2026"/>
        <s v="937 PK/PID.SUS/2026"/>
        <s v="1216 PK/PID.SUS/2026"/>
        <s v="2018 PK/PID.SUS/2026"/>
        <s v="626 PK/PDT/2026"/>
        <s v="7 PK/TUN/2026"/>
        <s v="243 K/TUN/2026"/>
        <s v="219 K/TUN/2026"/>
        <s v="346 K/TUN/2026"/>
        <s v="227 K/TUN/2026"/>
        <s v="347 K/TUN/2026"/>
        <s v="368 K/TUN/2026"/>
        <s v="231 K/TUN/2026"/>
        <s v="381 K/TUN/2026"/>
        <s v="266 K/TUN/2026"/>
        <s v="333 K/TUN/2026"/>
        <s v="276 K/TUN/2026"/>
        <s v="91 PK/TUN/TF/2026"/>
        <s v="217 K/TUN/2026"/>
        <s v="11 P/HUM/2026"/>
        <s v="1524 B/PK/PJK/2026"/>
        <s v="1526 B/PK/PJK/2026"/>
        <s v="1528 B/PK/PJK/2026"/>
        <s v="1530 B/PK/PJK/2026"/>
        <s v="1531 B/PK/PJK/2026"/>
        <s v="1532 B/PK/PJK/2026"/>
        <s v="1538 B/PK/PJK/2026"/>
        <s v="1541 B/PK/PJK/2026"/>
        <s v="1552 B/PK/PJK/2026"/>
        <s v="1553 B/PK/PJK/2026"/>
        <s v="1555 B/PK/PJK/2026"/>
        <s v="1556 B/PK/PJK/2026"/>
        <s v="1558 B/PK/PJK/2026"/>
        <s v="1566 B/PK/PJK/2026"/>
        <s v="1567 B/PK/PJK/2026"/>
        <s v="1568 B/PK/PJK/2026"/>
        <s v="1569 B/PK/PJK/2026"/>
        <s v="1571 B/PK/PJK/2026"/>
        <s v="1575 B/PK/PJK/2026"/>
        <s v="1579 B/PK/PJK/2026"/>
        <s v="1582 B/PK/PJK/2026"/>
        <s v="1585 B/PK/PJK/2026"/>
        <s v="1587 B/PK/PJK/2026"/>
        <s v="1588 B/PK/PJK/2026"/>
        <s v="1590 B/PK/PJK/2026"/>
        <s v="1596 B/PK/PJK/2026"/>
        <s v="1597 B/PK/PJK/2026"/>
        <s v="1604 B/PK/PJK/2026"/>
        <s v="1605 B/PK/PJK/2026"/>
        <s v="1609 B/PK/PJK/2026"/>
        <s v="1611 B/PK/PJK/2026"/>
        <s v="1613 B/PK/PJK/2026"/>
        <s v="1615 B/PK/PJK/2026"/>
        <s v="1617 B/PK/PJK/2026"/>
        <s v="1620 B/PK/PJK/2026"/>
        <s v="1622 B/PK/PJK/2026"/>
        <s v="1627 B/PK/PJK/2026"/>
        <s v="1628 B/PK/PJK/2026"/>
        <s v="1630 B/PK/PJK/2026"/>
        <s v="1637 B/PK/PJK/2026"/>
        <s v="1640 B/PK/PJK/2026"/>
        <s v="1642 B/PK/PJK/2026"/>
        <s v="1644 B/PK/PJK/2026"/>
        <s v="1649 B/PK/PJK/2026"/>
        <s v="1656 B/PK/PJK/2026"/>
        <s v="1657 B/PK/PJK/2026"/>
        <s v="1661 B/PK/PJK/2026"/>
        <s v="1669 B/PK/PJK/2026"/>
        <s v="1670 B/PK/PJK/2026"/>
        <s v="1671 B/PK/PJK/2026"/>
        <s v="1677 B/PK/PJK/2026"/>
        <s v="1679 B/PK/PJK/2026"/>
        <s v="1681 B/PK/PJK/2026"/>
        <s v="1683 B/PK/PJK/2026"/>
        <s v="1685 B/PK/PJK/2026"/>
        <s v="1686 B/PK/PJK/2026"/>
        <s v="1688 B/PK/PJK/2026"/>
        <s v="1692 B/PK/PJK/2026"/>
        <s v="1693 B/PK/PJK/2026"/>
        <s v="1696 B/PK/PJK/2026"/>
        <s v="1700 B/PK/PJK/2026"/>
        <s v="1703 B/PK/PJK/2026"/>
        <s v="1706 B/PK/PJK/2026"/>
        <s v="1709 B/PK/PJK/2026"/>
        <s v="1710 B/PK/PJK/2026"/>
        <s v="1711 B/PK/PJK/2026"/>
        <s v="1712 B/PK/PJK/2026"/>
        <s v="1713 B/PK/PJK/2026"/>
        <s v="1715 B/PK/PJK/2026"/>
        <s v="1718 B/PK/PJK/2026"/>
        <s v="1721 B/PK/PJK/2026"/>
        <s v="1723 B/PK/PJK/2026"/>
        <s v="1725 B/PK/PJK/2026"/>
        <s v="1726 B/PK/PJK/2026"/>
        <s v="1735 B/PK/PJK/2026"/>
        <s v="1737 B/PK/PJK/2026"/>
        <s v="1740 B/PK/PJK/2026"/>
        <s v="1742 B/PK/PJK/2026"/>
        <s v="1744 B/PK/PJK/2026"/>
        <s v="1747 B/PK/PJK/2026"/>
        <s v="1764 B/PK/PJK/2026"/>
        <s v="1765 B/PK/PJK/2026"/>
        <s v="1766 B/PK/PJK/2026"/>
        <s v="1767 B/PK/PJK/2026"/>
        <s v="1769 B/PK/PJK/2026"/>
        <s v="1771 B/PK/PJK/2026"/>
        <s v="1772 B/PK/PJK/2026"/>
        <s v="1773 B/PK/PJK/2026"/>
        <s v="1777 B/PK/PJK/2026"/>
        <s v="1782 B/PK/PJK/2026"/>
        <s v="1783 B/PK/PJK/2026"/>
        <s v="1784 B/PK/PJK/2026"/>
        <s v="1785 B/PK/PJK/2026"/>
        <s v="1791 B/PK/PJK/2026"/>
        <s v="1797 B/PK/PJK/2026"/>
        <s v="1800 B/PK/PJK/2026"/>
        <s v="1803 B/PK/PJK/2026"/>
        <s v="1804 B/PK/PJK/2026"/>
        <s v="1806 B/PK/PJK/2026"/>
        <s v="1808 B/PK/PJK/2026"/>
        <s v="1809 B/PK/PJK/2026"/>
        <s v="1813 B/PK/PJK/2026"/>
        <s v="1817 B/PK/PJK/2026"/>
        <s v="1819 B/PK/PJK/2026"/>
        <s v="1821 B/PK/PJK/2026"/>
        <s v="1823 B/PK/PJK/2026"/>
        <s v="1827 B/PK/PJK/2026"/>
        <s v="1829 B/PK/PJK/2026"/>
        <s v="1835 B/PK/PJK/2026"/>
        <s v="1836 B/PK/PJK/2026"/>
        <s v="1839 B/PK/PJK/2026"/>
        <s v="1842 B/PK/PJK/2026"/>
        <s v="1843 B/PK/PJK/2026"/>
        <s v="1845 B/PK/PJK/2026"/>
        <s v="1846 B/PK/PJK/2026"/>
        <s v="1850 B/PK/PJK/2026"/>
        <s v="1853 B/PK/PJK/2026"/>
        <s v="1855 B/PK/PJK/2026"/>
        <s v="1861 B/PK/PJK/2026"/>
        <s v="1862 B/PK/PJK/2026"/>
        <s v="1864 B/PK/PJK/2026"/>
        <s v="1866 B/PK/PJK/2026"/>
        <s v="1869 B/PK/PJK/2026"/>
        <s v="1872 B/PK/PJK/2026"/>
        <s v="1873 B/PK/PJK/2026"/>
        <s v="1874 B/PK/PJK/2026"/>
        <s v="1886 B/PK/PJK/2026"/>
        <s v="1890 B/PK/PJK/2026"/>
        <s v="1892 B/PK/PJK/2026"/>
        <s v="1893 B/PK/PJK/2026"/>
        <s v="1897 B/PK/PJK/2026"/>
        <s v="1900 B/PK/PJK/2026"/>
        <s v="1906 B/PK/PJK/2026"/>
        <s v="1908 B/PK/PJK/2026"/>
        <s v="1910 B/PK/PJK/2026"/>
        <s v="1911 B/PK/PJK/2026"/>
        <s v="1914 B/PK/PJK/2026"/>
        <s v="1916 B/PK/PJK/2026"/>
        <s v="1919 B/PK/PJK/2026"/>
        <s v="1927 B/PK/PJK/2026"/>
        <s v="1935 B/PK/PJK/2026"/>
        <s v="1937 B/PK/PJK/2026"/>
        <s v="1938 B/PK/PJK/2026"/>
        <s v="1940 B/PK/PJK/2026"/>
        <s v="1946 B/PK/PJK/2026"/>
        <s v="1950 B/PK/PJK/2026"/>
        <s v="1954 B/PK/PJK/2026"/>
        <s v="1962 B/PK/PJK/2026"/>
        <s v="1965 B/PK/PJK/2026"/>
        <s v="1976 B/PK/PJK/2026"/>
        <s v="1982 B/PK/PJK/2026"/>
        <s v="1986 B/PK/PJK/2026"/>
        <s v="1990 B/PK/PJK/2026"/>
        <s v="1993 B/PK/PJK/2026"/>
        <s v="1994 B/PK/PJK/2026"/>
        <s v="1998 B/PK/PJK/2026"/>
        <s v="2003 B/PK/PJK/2026"/>
        <s v="2007 B/PK/PJK/2026"/>
        <s v="2008 B/PK/PJK/2026"/>
        <s v="2009 B/PK/PJK/2026"/>
        <s v="2012 B/PK/PJK/2026"/>
        <s v="2014 B/PK/PJK/2026"/>
        <s v="2018 B/PK/PJK/2026"/>
        <s v="2020 B/PK/PJK/2026"/>
        <s v="2022 B/PK/PJK/2026"/>
        <s v="2023 B/PK/PJK/2026"/>
        <s v="2027 B/PK/PJK/2026"/>
        <s v="2028 B/PK/PJK/2026"/>
        <s v="2035 B/PK/PJK/2026"/>
        <s v="2038 B/PK/PJK/2026"/>
        <s v="2039 B/PK/PJK/2026"/>
        <s v="2040 B/PK/PJK/2026"/>
        <s v="2046 B/PK/PJK/2026"/>
        <s v="2056 B/PK/PJK/2026"/>
        <s v="2057 B/PK/PJK/2026"/>
        <s v="2063 B/PK/PJK/2026"/>
        <s v="2071 B/PK/PJK/2026"/>
        <s v="2073 B/PK/PJK/2026"/>
        <s v="2074 B/PK/PJK/2026"/>
        <s v="2076 B/PK/PJK/2026"/>
        <s v="2086 B/PK/PJK/2026"/>
        <s v="2091 B/PK/PJK/2026"/>
        <s v="2093 B/PK/PJK/2026"/>
        <s v="2095 B/PK/PJK/2026"/>
        <s v="2096 B/PK/PJK/2026"/>
        <s v="2098 B/PK/PJK/2026"/>
        <s v="2101 B/PK/PJK/2026"/>
        <s v="2108 B/PK/PJK/2026"/>
        <s v="2115 B/PK/PJK/2026"/>
        <s v="2118 B/PK/PJK/2026"/>
        <s v="2133 B/PK/PJK/2026"/>
        <s v="2136 B/PK/PJK/2026"/>
        <s v="2142 B/PK/PJK/2026"/>
        <s v="2143 B/PK/PJK/2026"/>
        <s v="2144 B/PK/PJK/2026"/>
        <s v="2145 B/PK/PJK/2026"/>
        <s v="2146 B/PK/PJK/2026"/>
        <s v="2151 B/PK/PJK/2026"/>
        <s v="2152 B/PK/PJK/2026"/>
        <s v="2153 B/PK/PJK/2026"/>
        <s v="2155 B/PK/PJK/2026"/>
        <s v="2157 B/PK/PJK/2026"/>
        <s v="2160 B/PK/PJK/2026"/>
        <s v="2162 B/PK/PJK/2026"/>
        <s v="2163 B/PK/PJK/2026"/>
        <s v="2164 B/PK/PJK/2026"/>
        <s v="2165 B/PK/PJK/2026"/>
        <s v="2167 B/PK/PJK/2026"/>
        <s v="2181 B/PK/PJK/2026"/>
        <s v="2192 B/PK/PJK/2026"/>
        <s v="2198 B/PK/PJK/2026"/>
        <s v="2199 B/PK/PJK/2026"/>
        <s v="2204 B/PK/PJK/2026"/>
        <s v="2205 B/PK/PJK/2026"/>
        <s v="2207 B/PK/PJK/2026"/>
        <s v="2209 B/PK/PJK/2026"/>
        <s v="2212 B/PK/PJK/2026"/>
        <s v="2217 B/PK/PJK/2026"/>
        <s v="2221 B/PK/PJK/2026"/>
        <s v="2222 B/PK/PJK/2026"/>
        <s v="2223 B/PK/PJK/2026"/>
        <s v="2224 B/PK/PJK/2026"/>
        <s v="2225 B/PK/PJK/2026"/>
        <s v="2227 B/PK/PJK/2026"/>
        <s v="2237 B/PK/PJK/2026"/>
        <s v="2240 B/PK/PJK/2026"/>
        <s v="2246 B/PK/PJK/2026"/>
        <s v="2249 B/PK/PJK/2026"/>
        <s v="2250 B/PK/PJK/2026"/>
        <s v="2259 B/PK/PJK/2026"/>
        <s v="2261 B/PK/PJK/2026"/>
        <s v="2265 B/PK/PJK/2026"/>
        <s v="2267 B/PK/PJK/2026"/>
        <s v="2268 B/PK/PJK/2026"/>
        <s v="2270 B/PK/PJK/2026"/>
        <s v="2271 B/PK/PJK/2026"/>
        <s v="2272 B/PK/PJK/2026"/>
        <s v="2273 B/PK/PJK/2026"/>
        <s v="2280 B/PK/PJK/2026"/>
        <s v="2281 B/PK/PJK/2026"/>
        <s v="2283 B/PK/PJK/2026"/>
        <s v="2284 B/PK/PJK/2026"/>
        <s v="2290 B/PK/PJK/2026"/>
        <s v="2291 B/PK/PJK/2026"/>
        <s v="2293 B/PK/PJK/2026"/>
        <s v="2294 B/PK/PJK/2026"/>
        <s v="2297 B/PK/PJK/2026"/>
        <s v="2298 B/PK/PJK/2026"/>
        <s v="2299 B/PK/PJK/2026"/>
        <s v="2302 B/PK/PJK/2026"/>
        <s v="2305 B/PK/PJK/2026"/>
        <s v="2306 B/PK/PJK/2026"/>
        <s v="2308 B/PK/PJK/2026"/>
        <s v="2309 B/PK/PJK/2026"/>
        <s v="2310 B/PK/PJK/2026"/>
        <s v="2311 B/PK/PJK/2026"/>
        <s v="2312 B/PK/PJK/2026"/>
        <s v="2315 B/PK/PJK/2026"/>
        <s v="2317 B/PK/PJK/2026"/>
        <s v="2318 B/PK/PJK/2026"/>
        <s v="2325 B/PK/PJK/2026"/>
        <s v="2327 B/PK/PJK/2026"/>
        <s v="2329 B/PK/PJK/2026"/>
        <s v="2333 B/PK/PJK/2026"/>
        <s v="2334 B/PK/PJK/2026"/>
        <s v="2336 B/PK/PJK/2026"/>
        <s v="2338 B/PK/PJK/2026"/>
        <s v="2340 B/PK/PJK/2026"/>
        <s v="2342 B/PK/PJK/2026"/>
        <s v="2347 B/PK/PJK/2026"/>
        <s v="2351 B/PK/PJK/2026"/>
        <s v="2352 B/PK/PJK/2026"/>
        <s v="2354 B/PK/PJK/2026"/>
        <s v="2355 B/PK/PJK/2026"/>
        <s v="2357 B/PK/PJK/2026"/>
        <s v="2359 B/PK/PJK/2026"/>
        <s v="2368 B/PK/PJK/2026"/>
        <s v="2372 B/PK/PJK/2026"/>
        <s v="2375 B/PK/PJK/2026"/>
        <s v="2383 B/PK/PJK/2026"/>
        <s v="2403 B/PK/PJK/2026"/>
        <s v="2411 B/PK/PJK/2026"/>
        <s v="2412 B/PK/PJK/2026"/>
        <s v="2413 B/PK/PJK/2026"/>
        <s v="2423 B/PK/PJK/2026"/>
        <s v="2434 B/PK/PJK/2026"/>
        <s v="2435 B/PK/PJK/2026"/>
        <s v="2439 B/PK/PJK/2026"/>
        <s v="2446 B/PK/PJK/2026"/>
        <s v="2450 B/PK/PJK/2026"/>
        <s v="2453 B/PK/PJK/2026"/>
        <s v="2457 B/PK/PJK/2026"/>
        <s v="2470 B/PK/PJK/2026"/>
        <s v="2471 B/PK/PJK/2026"/>
        <s v="2473 B/PK/PJK/2026"/>
        <s v="2475 B/PK/PJK/2026"/>
        <s v="2476 B/PK/PJK/2026"/>
        <s v="2479 B/PK/PJK/2026"/>
        <s v="2480 B/PK/PJK/2026"/>
        <s v="2482 B/PK/PJK/2026"/>
        <s v="2483 B/PK/PJK/2026"/>
        <s v="2491 B/PK/PJK/2026"/>
        <s v="2496 B/PK/PJK/2026"/>
        <s v="2499 B/PK/PJK/2026"/>
        <s v="2500 B/PK/PJK/2026"/>
        <s v="2502 B/PK/PJK/2026"/>
        <s v="2506 B/PK/PJK/2026"/>
        <s v="2507 B/PK/PJK/2026"/>
        <s v="2510 B/PK/PJK/2026"/>
        <s v="2511 B/PK/PJK/2026"/>
        <s v="2513 B/PK/PJK/2026"/>
        <s v="2516 B/PK/PJK/2026"/>
        <s v="2518 B/PK/PJK/2026"/>
        <s v="2524 B/PK/PJK/2026"/>
        <s v="2526 B/PK/PJK/2026"/>
        <s v="2527 B/PK/PJK/2026"/>
        <s v="2528 B/PK/PJK/2026"/>
        <s v="2529 B/PK/PJK/2026"/>
        <s v="2530 B/PK/PJK/2026"/>
        <s v="2531 B/PK/PJK/2026"/>
        <s v="2532 B/PK/PJK/2026"/>
        <s v="2534 B/PK/PJK/2026"/>
        <s v="2535 B/PK/PJK/2026"/>
        <s v="2537 B/PK/PJK/2026"/>
        <s v="2538 B/PK/PJK/2026"/>
        <s v="2540 B/PK/PJK/2026"/>
        <s v="2545 B/PK/PJK/2026"/>
        <s v="2546 B/PK/PJK/2026"/>
        <s v="2548 B/PK/PJK/2026"/>
        <s v="2549 B/PK/PJK/2026"/>
        <s v="2558 B/PK/PJK/2026"/>
        <s v="2561 B/PK/PJK/2026"/>
        <s v="2568 B/PK/PJK/2026"/>
        <s v="2569 B/PK/PJK/2026"/>
        <s v="2571 B/PK/PJK/2026"/>
        <s v="2572 B/PK/PJK/2026"/>
        <s v="2575 B/PK/PJK/2026"/>
        <s v="2580 B/PK/PJK/2026"/>
        <s v="2583 B/PK/PJK/2026"/>
        <s v="2585 B/PK/PJK/2026"/>
        <s v="2586 B/PK/PJK/2026"/>
        <s v="2587 B/PK/PJK/2026"/>
        <s v="2588 B/PK/PJK/2026"/>
        <s v="2589 B/PK/PJK/2026"/>
        <s v="2592 B/PK/PJK/2026"/>
        <s v="2593 B/PK/PJK/2026"/>
        <s v="2599 B/PK/PJK/2026"/>
        <s v="2601 B/PK/PJK/2026"/>
        <s v="2602 B/PK/PJK/2026"/>
        <s v="2603 B/PK/PJK/2026"/>
        <s v="2605 B/PK/PJK/2026"/>
        <s v="2612 B/PK/PJK/2026"/>
        <s v="2615 B/PK/PJK/2026"/>
        <s v="2616 B/PK/PJK/2026"/>
        <s v="2618 B/PK/PJK/2026"/>
        <s v="2619 B/PK/PJK/2026"/>
        <s v="2623 B/PK/PJK/2026"/>
        <s v="2632 B/PK/PJK/2026"/>
        <s v="2634 B/PK/PJK/2026"/>
        <s v="2637 B/PK/PJK/2026"/>
        <s v="2638 B/PK/PJK/2026"/>
        <s v="2642 B/PK/PJK/2026"/>
        <s v="2646 B/PK/PJK/2026"/>
        <s v="2654 B/PK/PJK/2026"/>
        <s v="2655 B/PK/PJK/2026"/>
        <s v="2661 B/PK/PJK/2026"/>
        <s v="2663 B/PK/PJK/2026"/>
        <s v="2665 B/PK/PJK/2026"/>
        <s v="2667 B/PK/PJK/2026"/>
        <s v="2670 B/PK/PJK/2026"/>
        <s v="329 K/TUN/2026"/>
        <s v="305 K/TUN/2026"/>
        <s v="71 PK/TUN/TF/2026"/>
        <s v="95 PK/TUN/TF/2026"/>
        <s v="1535 B/PK/PJK/2026"/>
        <s v="1537 B/PK/PJK/2026"/>
        <s v="1539 B/PK/PJK/2026"/>
        <s v="1545 B/PK/PJK/2026"/>
        <s v="1546 B/PK/PJK/2026"/>
        <s v="1547 B/PK/PJK/2026"/>
        <s v="1548 B/PK/PJK/2026"/>
        <s v="1551 B/PK/PJK/2026"/>
        <s v="1557 B/PK/PJK/2026"/>
        <s v="1565 B/PK/PJK/2026"/>
        <s v="1570 B/PK/PJK/2026"/>
        <s v="1573 B/PK/PJK/2026"/>
        <s v="1574 B/PK/PJK/2026"/>
        <s v="1580 B/PK/PJK/2026"/>
        <s v="1584 B/PK/PJK/2026"/>
        <s v="1589 B/PK/PJK/2026"/>
        <s v="1598 B/PK/PJK/2026"/>
        <s v="1600 B/PK/PJK/2026"/>
        <s v="1603 B/PK/PJK/2026"/>
        <s v="1606 B/PK/PJK/2026"/>
        <s v="1610 B/PK/PJK/2026"/>
        <s v="1612 B/PK/PJK/2026"/>
        <s v="80 PK/TUN/2026"/>
        <s v="55 PK/TUN/2026"/>
        <s v="1623 B/PK/PJK/2026"/>
        <s v="1632 B/PK/PJK/2026"/>
        <s v="1639 B/PK/PJK/2026"/>
        <s v="1645 B/PK/PJK/2026"/>
        <s v="1648 B/PK/PJK/2026"/>
        <s v="1659 B/PK/PJK/2026"/>
        <s v="1660 B/PK/PJK/2026"/>
        <s v="1665 B/PK/PJK/2026"/>
        <s v="1666 B/PK/PJK/2026"/>
        <s v="1667 B/PK/PJK/2026"/>
        <s v="1676 B/PK/PJK/2026"/>
        <s v="1694 B/PK/PJK/2026"/>
        <s v="1695 B/PK/PJK/2026"/>
        <s v="1699 B/PK/PJK/2026"/>
        <s v="1705 B/PK/PJK/2026"/>
        <s v="1707 B/PK/PJK/2026"/>
        <s v="1716 B/PK/PJK/2026"/>
        <s v="1722 B/PK/PJK/2026"/>
        <s v="1728 B/PK/PJK/2026"/>
        <s v="1732 B/PK/PJK/2026"/>
        <s v="1733 B/PK/PJK/2026"/>
        <s v="1751 B/PK/PJK/2026"/>
        <s v="1759 B/PK/PJK/2026"/>
        <s v="1762 B/PK/PJK/2026"/>
        <s v="1768 B/PK/PJK/2026"/>
        <s v="1776 B/PK/PJK/2026"/>
        <s v="1781 B/PK/PJK/2026"/>
        <s v="1788 B/PK/PJK/2026"/>
        <s v="1795 B/PK/PJK/2026"/>
        <s v="1799 B/PK/PJK/2026"/>
        <s v="1801 B/PK/PJK/2026"/>
        <s v="1802 B/PK/PJK/2026"/>
        <s v="1807 B/PK/PJK/2026"/>
        <s v="1810 B/PK/PJK/2026"/>
        <s v="1814 B/PK/PJK/2026"/>
        <s v="1818 B/PK/PJK/2026"/>
        <s v="1822 B/PK/PJK/2026"/>
        <s v="1824 B/PK/PJK/2026"/>
        <s v="1826 B/PK/PJK/2026"/>
        <s v="1828 B/PK/PJK/2026"/>
        <s v="1833 B/PK/PJK/2026"/>
        <s v="1834 B/PK/PJK/2026"/>
        <s v="1844 B/PK/PJK/2026"/>
        <s v="1852 B/PK/PJK/2026"/>
        <s v="1854 B/PK/PJK/2026"/>
        <s v="1863 B/PK/PJK/2026"/>
        <s v="1865 B/PK/PJK/2026"/>
        <s v="1867 B/PK/PJK/2026"/>
        <s v="1875 B/PK/PJK/2026"/>
        <s v="1879 B/PK/PJK/2026"/>
        <s v="1880 B/PK/PJK/2026"/>
        <s v="1888 B/PK/PJK/2026"/>
        <s v="1894 B/PK/PJK/2026"/>
        <s v="1896 B/PK/PJK/2026"/>
        <s v="1903 B/PK/PJK/2026"/>
        <s v="1904 B/PK/PJK/2026"/>
        <s v="1912 B/PK/PJK/2026"/>
        <s v="1920 B/PK/PJK/2026"/>
        <s v="1923 B/PK/PJK/2026"/>
        <s v="1925 B/PK/PJK/2026"/>
        <s v="1928 B/PK/PJK/2026"/>
        <s v="1929 B/PK/PJK/2026"/>
        <s v="1930 B/PK/PJK/2026"/>
        <s v="1931 B/PK/PJK/2026"/>
        <s v="1942 B/PK/PJK/2026"/>
        <s v="1948 B/PK/PJK/2026"/>
        <s v="1955 B/PK/PJK/2026"/>
        <s v="1956 B/PK/PJK/2026"/>
        <s v="1959 B/PK/PJK/2026"/>
        <s v="1961 B/PK/PJK/2026"/>
        <s v="1968 B/PK/PJK/2026"/>
        <s v="1969 B/PK/PJK/2026"/>
        <s v="1971 B/PK/PJK/2026"/>
        <s v="1974 B/PK/PJK/2026"/>
        <s v="1978 B/PK/PJK/2026"/>
        <s v="1980 B/PK/PJK/2026"/>
        <s v="1987 B/PK/PJK/2026"/>
        <s v="1989 B/PK/PJK/2026"/>
        <s v="2001 B/PK/PJK/2026"/>
        <s v="2015 B/PK/PJK/2026"/>
        <s v="2016 B/PK/PJK/2026"/>
        <s v="2025 B/PK/PJK/2026"/>
        <s v="2030 B/PK/PJK/2026"/>
        <s v="2032 B/PK/PJK/2026"/>
        <s v="2033 B/PK/PJK/2026"/>
        <s v="2042 B/PK/PJK/2026"/>
        <s v="2047 B/PK/PJK/2026"/>
        <s v="2048 B/PK/PJK/2026"/>
        <s v="2049 B/PK/PJK/2026"/>
        <s v="2050 B/PK/PJK/2026"/>
        <s v="2052 B/PK/PJK/2026"/>
        <s v="2053 B/PK/PJK/2026"/>
        <s v="2060 B/PK/PJK/2026"/>
        <s v="2067 B/PK/PJK/2026"/>
        <s v="2084 B/PK/PJK/2026"/>
        <s v="2092 B/PK/PJK/2026"/>
        <s v="2106 B/PK/PJK/2026"/>
        <s v="2109 B/PK/PJK/2026"/>
        <s v="2111 B/PK/PJK/2026"/>
        <s v="2112 B/PK/PJK/2026"/>
        <s v="2116 B/PK/PJK/2026"/>
        <s v="2121 B/PK/PJK/2026"/>
        <s v="2130 B/PK/PJK/2026"/>
        <s v="2140 B/PK/PJK/2026"/>
        <s v="2150 B/PK/PJK/2026"/>
        <s v="2159 B/PK/PJK/2026"/>
        <s v="2173 B/PK/PJK/2026"/>
        <s v="2175 B/PK/PJK/2026"/>
        <s v="2176 B/PK/PJK/2026"/>
        <s v="2177 B/PK/PJK/2026"/>
        <s v="2178 B/PK/PJK/2026"/>
        <s v="2182 B/PK/PJK/2026"/>
        <s v="2186 B/PK/PJK/2026"/>
        <s v="2196 B/PK/PJK/2026"/>
        <s v="2203 B/PK/PJK/2026"/>
        <s v="2229 B/PK/PJK/2026"/>
        <s v="2233 B/PK/PJK/2026"/>
        <s v="2234 B/PK/PJK/2026"/>
        <s v="2238 B/PK/PJK/2026"/>
        <s v="2248 B/PK/PJK/2026"/>
        <s v="2251 B/PK/PJK/2026"/>
        <s v="2258 B/PK/PJK/2026"/>
        <s v="2275 B/PK/PJK/2026"/>
        <s v="2282 B/PK/PJK/2026"/>
        <s v="2286 B/PK/PJK/2026"/>
        <s v="2287 B/PK/PJK/2026"/>
        <s v="2292 B/PK/PJK/2026"/>
        <s v="2295 B/PK/PJK/2026"/>
        <s v="2300 B/PK/PJK/2026"/>
        <s v="2301 B/PK/PJK/2026"/>
        <s v="2320 B/PK/PJK/2026"/>
        <s v="2337 B/PK/PJK/2026"/>
        <s v="2339 B/PK/PJK/2026"/>
        <s v="2341 B/PK/PJK/2026"/>
        <s v="2343 B/PK/PJK/2026"/>
        <s v="2344 B/PK/PJK/2026"/>
        <s v="2349 B/PK/PJK/2026"/>
        <s v="2360 B/PK/PJK/2026"/>
        <s v="2361 B/PK/PJK/2026"/>
        <s v="2369 B/PK/PJK/2026"/>
        <s v="2370 B/PK/PJK/2026"/>
        <s v="2374 B/PK/PJK/2026"/>
        <s v="2379 B/PK/PJK/2026"/>
        <s v="2380 B/PK/PJK/2026"/>
        <s v="2386 B/PK/PJK/2026"/>
        <s v="2390 B/PK/PJK/2026"/>
        <s v="2392 B/PK/PJK/2026"/>
        <s v="2397 B/PK/PJK/2026"/>
        <s v="2399 B/PK/PJK/2026"/>
        <s v="2407 B/PK/PJK/2026"/>
        <s v="2409 B/PK/PJK/2026"/>
        <s v="2410 B/PK/PJK/2026"/>
        <s v="2417 B/PK/PJK/2026"/>
        <s v="2419 B/PK/PJK/2026"/>
        <s v="2422 B/PK/PJK/2026"/>
        <s v="2427 B/PK/PJK/2026"/>
        <s v="2429 B/PK/PJK/2026"/>
        <s v="2430 B/PK/PJK/2026"/>
        <s v="2432 B/PK/PJK/2026"/>
        <s v="2444 B/PK/PJK/2026"/>
        <s v="2445 B/PK/PJK/2026"/>
        <s v="2448 B/PK/PJK/2026"/>
        <s v="2452 B/PK/PJK/2026"/>
        <s v="2456 B/PK/PJK/2026"/>
        <s v="2458 B/PK/PJK/2026"/>
        <s v="2465 B/PK/PJK/2026"/>
        <s v="2466 B/PK/PJK/2026"/>
        <s v="2481 B/PK/PJK/2026"/>
        <s v="2493 B/PK/PJK/2026"/>
        <s v="2494 B/PK/PJK/2026"/>
        <s v="2497 B/PK/PJK/2026"/>
        <s v="2503 B/PK/PJK/2026"/>
        <s v="2508 B/PK/PJK/2026"/>
        <s v="2509 B/PK/PJK/2026"/>
        <s v="2515 B/PK/PJK/2026"/>
        <s v="2520 B/PK/PJK/2026"/>
        <s v="2523 B/PK/PJK/2026"/>
        <s v="2541 B/PK/PJK/2026"/>
        <s v="2543 B/PK/PJK/2026"/>
        <s v="2547 B/PK/PJK/2026"/>
        <s v="2554 B/PK/PJK/2026"/>
        <s v="2556 B/PK/PJK/2026"/>
        <s v="2574 B/PK/PJK/2026"/>
        <s v="2577 B/PK/PJK/2026"/>
        <s v="2581 B/PK/PJK/2026"/>
        <s v="2582 B/PK/PJK/2026"/>
        <s v="2595 B/PK/PJK/2026"/>
        <s v="2596 B/PK/PJK/2026"/>
        <s v="2597 B/PK/PJK/2026"/>
        <s v="2598 B/PK/PJK/2026"/>
        <s v="2607 B/PK/PJK/2026"/>
        <s v="2617 B/PK/PJK/2026"/>
        <s v="2621 B/PK/PJK/2026"/>
        <s v="2622 B/PK/PJK/2026"/>
        <s v="2625 B/PK/PJK/2026"/>
        <s v="2629 B/PK/PJK/2026"/>
        <s v="2630 B/PK/PJK/2026"/>
        <s v="2633 B/PK/PJK/2026"/>
        <s v="2645 B/PK/PJK/2026"/>
        <s v="2650 B/PK/PJK/2026"/>
        <s v="2652 B/PK/PJK/2026"/>
        <s v="2658 B/PK/PJK/2026"/>
        <s v="2668 B/PK/PJK/2026"/>
        <s v="2673 B/PK/PJK/2026"/>
        <s v="2674 B/PK/PJK/2026"/>
        <s v="90 PK/TUN/TF/2026"/>
        <s v="76 PK/TUN/TF/2026"/>
        <s v="197 K/TUN/2026"/>
        <s v="238 K/TUN/2026"/>
        <s v="1592 B/PK/PJK/2026"/>
        <s v="1614 B/PK/PJK/2026"/>
        <s v="84 PK/TUN/2026"/>
        <s v="1736 B/PK/PJK/2026"/>
        <s v="1770 B/PK/PJK/2026"/>
        <s v="1901 B/PK/PJK/2026"/>
        <s v="1936 B/PK/PJK/2026"/>
        <s v="1967 B/PK/PJK/2026"/>
        <s v="1973 B/PK/PJK/2026"/>
        <s v="1981 B/PK/PJK/2026"/>
        <s v="1999 B/PK/PJK/2026"/>
        <s v="2004 B/PK/PJK/2026"/>
        <s v="2021 B/PK/PJK/2026"/>
        <s v="2119 B/PK/PJK/2026"/>
        <s v="2206 B/PK/PJK/2026"/>
        <s v="2211 B/PK/PJK/2026"/>
        <s v="2257 B/PK/PJK/2026"/>
        <s v="2266 B/PK/PJK/2026"/>
        <s v="2323 B/PK/PJK/2026"/>
        <s v="2398 B/PK/PJK/2026"/>
        <s v="2414 B/PK/PJK/2026"/>
        <s v="2469 B/PK/PJK/2026"/>
        <s v="2472 B/PK/PJK/2026"/>
        <s v="2487 B/PK/PJK/2026"/>
        <s v="2490 B/PK/PJK/2026"/>
        <s v="2525 B/PK/PJK/2026"/>
        <s v="2551 B/PK/PJK/2026"/>
        <s v="2557 B/PK/PJK/2026"/>
        <s v="2559 B/PK/PJK/2026"/>
        <s v="2563 B/PK/PJK/2026"/>
        <s v="2564 B/PK/PJK/2026"/>
        <s v="2576 B/PK/PJK/2026"/>
        <s v="247 K/TUN/2026"/>
        <s v="30 PK/TUN/2026"/>
        <s v="290 K/TUN/2026"/>
        <s v="232 K/TUN/2026"/>
        <s v="195 K/TUN/2026"/>
        <s v="282 K/TUN/2026"/>
        <s v="294 K/TUN/PU/2026"/>
        <s v="257 K/TUN/2026"/>
        <s v="285 K/TUN/TF/2026"/>
        <s v="262 K/TUN/TF/2026"/>
        <s v="338 K/TUN/2026"/>
        <s v="27 PK/TUN/TF/2026"/>
        <s v="183 K/TUN/2026"/>
        <s v="261 K/TUN/2026"/>
        <s v="160 K/TUN/2026"/>
        <s v="288 K/TUN/2026"/>
        <s v="373 K/TUN/2026"/>
        <s v="292 K/TUN/2026"/>
        <s v="337 K/TUN/2026"/>
        <s v="388 K/TUN/2026"/>
        <s v="366 K/TUN/2026"/>
        <s v="222 K/TUN/2026"/>
        <s v="173 K/TUN/2026"/>
        <s v="395 K/TUN/2026"/>
        <s v="376 K/TUN/2026"/>
        <s v="253 K/TUN/2026"/>
        <s v="214 K/TUN/2026"/>
        <s v="298 K/TUN/2026"/>
        <s v="357 K/TUN/2026"/>
        <s v="374 K/TUN/2026"/>
        <s v="271 K/TUN/2026"/>
        <s v="155 K/TUN/2026"/>
        <s v="176 K/TUN/2026"/>
        <s v="377 K/TUN/2026"/>
        <s v="171 K/TUN/2026"/>
        <s v="148 K/TUN/2026"/>
        <s v="317 K/TUN/2026"/>
        <s v="234 K/TUN/2026"/>
        <s v="274 K/TUN/2026"/>
        <s v="400 K/TUN/2026"/>
        <s v="67 PK/TUN/2026"/>
        <s v="291 K/TUN/2026"/>
        <s v="263 K/TUN/2026"/>
        <s v="241 K/TUN/2026"/>
        <s v="100 PK/TUN/TF/2026"/>
        <s v="301 K/TUN/2026"/>
        <s v="353 K/TUN/2026"/>
        <s v="229 K/TUN/2026"/>
        <s v="405 K/TUN/2026"/>
        <s v="304 K/TUN/2026"/>
        <s v="379 K/TUN/2026"/>
        <s v="35 PK/TUN/TF/2026"/>
        <s v="297 K/TUN/2026"/>
        <s v="210 K/TUN/2026"/>
        <s v="299 K/TUN/2026"/>
        <s v="360 K/TUN/2026"/>
        <s v="310 K/TUN/2026"/>
        <s v="251 K/TUN/KI/2026"/>
        <s v="308 K/TUN/2026"/>
        <s v="166 K/TUN/2026"/>
        <s v="207 K/TUN/KI/2026"/>
        <s v="10 P/HUM/2026"/>
        <s v="267 K/TUN/2026"/>
        <s v="286 K/TUN/2026"/>
        <s v="162 K/TUN/2026"/>
        <s v="239 K/TUN/2026"/>
        <s v="314 K/TUN/2026"/>
        <s v="371 K/TUN/2026"/>
        <s v="175 K/TUN/2026"/>
        <s v="275 K/TUN/2026"/>
        <s v="370 K/TUN/2026"/>
        <s v="391 K/TUN/2026"/>
        <s v="170 K/TUN/2026"/>
        <s v="245 K/TUN/2026"/>
        <s v="159 K/TUN/2026"/>
        <s v="165 K/TUN/2026"/>
        <s v="235 K/TUN/2026"/>
        <s v="406 K/TUN/2026"/>
        <s v="306 K/TUN/2026"/>
        <s v="386 K/TUN/2026"/>
        <s v="158 K/TUN/2026"/>
        <s v="330 K/TUN/2026"/>
        <s v="272 K/TUN/2026"/>
        <s v="248 K/TUN/2026"/>
        <s v="339 K/TUN/2026"/>
        <s v="61 PK/TUN/TF/2026"/>
        <s v="240 K/TUN/KI/2026"/>
        <s v="318 K/TUN/2026"/>
        <s v="255 K/TUN/2026"/>
        <s v="350 K/TUN/2026"/>
        <s v="237 K/TUN/2026"/>
        <s v="149 K/TUN/2026"/>
        <s v="316 K/TUN/2026"/>
        <s v="174 K/TUN/2026"/>
        <s v="244 K/TUN/2026"/>
        <s v="213 K/TUN/2026"/>
        <s v="224 K/TUN/2026"/>
        <s v="236 K/TUN/2026"/>
        <s v="325 K/TUN/2026"/>
        <s v="39 PK/TUN/2026"/>
        <s v="206 K/TUN/2026"/>
        <s v="233 K/TUN/2026"/>
        <s v="202 K/TUN/2026"/>
        <s v="358 K/TUN/2026"/>
        <s v="328 K/TUN/2026"/>
        <s v="334 K/TUN/2026"/>
        <s v="331 K/TUN/2026"/>
        <s v="307 K/TUN/2026"/>
        <s v="212 K/TUN/2026"/>
        <s v="45 PK/TUN/2026"/>
        <s v="78 PK/TUN/2026"/>
        <s v="365 K/TUN/2026"/>
        <s v="407 K/TUN/2026"/>
        <s v="172 K/TUN/2026"/>
        <s v="86 PK/TUN/2026"/>
        <s v="258 K/TUN/KI/2026"/>
        <s v="161 K/TUN/2026"/>
        <s v="242 K/TUN/2026"/>
        <s v="256 K/TUN/KI/2026"/>
        <s v="1061 PK/PID.SUS/2026"/>
        <s v="1304 PK/PID.SUS/2026"/>
        <s v="4221 K/PID.SUS/2026"/>
        <s v="2588 K/Pid.Sus/2026"/>
        <s v="4478 K/PID.SUS/2026"/>
        <s v="3059 K/PID.SUS/2026"/>
        <s v="4432 K/PID.SUS/2026"/>
        <s v="3486 K/PID.SUS/2026"/>
        <s v="3547 K/PID.SUS/2026"/>
        <s v="3972 K/PID.SUS/2026"/>
        <s v="3980 K/PID.SUS/2026"/>
        <s v="3971 K/PID.SUS/2026"/>
        <s v="4125 K/PID.SUS/2026"/>
        <s v="4340 K/PID.SUS/2026"/>
        <s v="4486 K/PID.SUS-LH/2026"/>
        <s v="4763 K/PID.SUS/2026"/>
        <s v="4861 K/PID.SUS/2026"/>
        <s v="1695 K/PID.SUS/2026"/>
        <s v="3508 K/PID.SUS/2026"/>
        <s v="2849 K/PID.SUS/2026"/>
        <s v="3314 K/PID.SUS/2026"/>
        <s v="3500 K/PID.SUS/2026"/>
        <s v="3579 K/PID.SUS/2026"/>
        <s v="3153 K/PID.SUS/2026"/>
        <s v="5424 K/PID.SUS/2026"/>
        <s v="5931 K/PID.SUS/2026"/>
        <s v="3983 K/PID.SUS/2026"/>
        <s v="3741 K/PID.SUS/2026"/>
        <s v="4577 K/PID.SUS/2026"/>
        <s v="1302 PK/PID.SUS/2026"/>
        <s v="4611 K/PID.SUS/2026"/>
        <s v="1202 PK/PID.SUS/2026"/>
        <s v="5258 K/PID.SUS/2026"/>
        <s v="3626 K/PID.SUS/2026"/>
        <s v="2787 K/PID.SUS/2026"/>
        <s v="3598 K/PID.SUS-LH/2026"/>
        <s v="3257 K/PID.SUS/2026"/>
        <s v="3461 K/PID.SUS/2026"/>
        <s v="3567 K/PID.SUS/2026"/>
        <s v="3488 K/PID.SUS/2026"/>
        <s v="3767 K/PID.SUS/2026"/>
        <s v="927 PK/PID.SUS/2026"/>
        <s v="4376 K/PID.SUS/2026"/>
        <s v="3673 K/PID.SUS/2026"/>
        <s v="1099 PK/PID.SUS/2026"/>
        <s v="2725 K/PID.SUS/2026"/>
        <s v="3103 K/PID.SUS/2026"/>
        <s v="3116 K/PID.SUS/2026"/>
        <s v="2766 K/PID.SUS/2026"/>
        <s v="4500 K/PID.SUS/2026"/>
        <s v="3882 K/PID.SUS/2026"/>
        <s v="4361 K/PID.SUS/2026"/>
        <s v="4490 K/PID.SUS/2026"/>
        <s v="3933 K/PID.SUS/2026"/>
        <s v="4218 K/PID.SUS/2026"/>
        <s v="4494 K/PID.SUS/2026"/>
        <s v="3734 K/PID.SUS/2026"/>
        <s v="3356 K/PID.SUS/2026"/>
        <s v="3945 K/PID.SUS/2026"/>
        <s v="3965 K/PID.SUS/2026"/>
        <s v="6572 K/PID.SUS/2026"/>
        <s v="5207 K/PID.SUS/2026"/>
        <s v="4275 K/PID.SUS/2026"/>
        <s v="4457 K/PID.SUS/2026"/>
        <s v="1560 PK/PID.SUS/2026"/>
        <s v="5319 K/PID.SUS/2026"/>
        <s v="4809 K/PID.SUS/2026"/>
        <s v="5766 K/PID.SUS/2026"/>
        <s v="3881 K/PID.SUS/2026"/>
        <s v="5088 K/PID.SUS/2026"/>
        <s v="1364 PK/PID.SUS/2026"/>
        <s v="7108 K/PID.SUS/2026"/>
        <s v="8420 K/PID.SUS/2026"/>
        <s v="5226 K/PID.SUS/2026"/>
        <s v="9131 K/PID.SUS/2026"/>
        <s v="1177 PK/PID.SUS/2026"/>
        <s v="4063 K/PID.SUS/2026"/>
        <s v="5299 K/PID.SUS/2026"/>
        <s v="6312 K/PID.SUS/2026"/>
        <s v="6293 K/PID.SUS/2026"/>
        <s v="6073 K/PID.SUS/2026"/>
        <s v="7831 K/PID.SUS/2026"/>
        <s v="6562 K/PID.SUS/2026"/>
        <s v="3435 K/PID.SUS/2026"/>
        <s v="2996 K/PID.SUS/2026"/>
        <s v="1062 PK/PID.SUS/2026"/>
        <s v="1151 PK/PID.SUS/2026"/>
        <s v="4084 K/PID.SUS/2026"/>
        <s v="3429 K/PID.SUS/2026"/>
        <s v="1184 PK/PID.SUS/2026"/>
        <s v="3099 K/PID.SUS/2026"/>
        <s v="1437 PK/PID.SUS/2026"/>
        <s v="3621 K/PID.SUS/2026"/>
        <s v="4513 K/PID.SUS/2026"/>
        <s v="2544 K/PID.SUS/2026"/>
        <s v="1001 PK/PID.SUS/2026"/>
        <s v="1003 PK/PID.SUS/2026"/>
        <s v="2457 K/PID.SUS/2026"/>
        <s v="1212 PK/PID.SUS/2026"/>
        <s v="2545 K/PID.SUS/2026"/>
        <s v="3280 K/PID.SUS/2026"/>
        <s v="3569 K/PID.SUS/2026"/>
        <s v="3106 K/PID.SUS/2026"/>
        <s v="3350 K/PID.SUS/2026"/>
        <s v="3495 K/PID.SUS/2026"/>
        <s v="3686 K/PID.SUS/2026"/>
        <s v="1274 PK/PID.SUS/2026"/>
        <s v="3908 K/PID.SUS/2026"/>
        <s v="1518 PK/PID.SUS/2026"/>
        <s v="4774 K/PID.SUS/2026"/>
        <s v="1652 PK/PID.SUS/2026"/>
        <s v="1641 PK/PID.SUS/2026"/>
        <s v="1708 PK/PID.SUS/2026"/>
        <s v="1094 PK/PID.SUS/2026"/>
        <s v="3304 K/PID.SUS/2026"/>
        <s v="1144 PK/PID.SUS/2026"/>
        <s v="3142 K/PID.SUS/2026"/>
        <s v="3991 K/PID.SUS/2026"/>
        <s v="5084 K/PID.SUS/2026"/>
        <s v="1228 PK/PID.SUS/2026"/>
        <s v="3269 K/PID.SUS/2026"/>
        <s v="4492 K/PID.SUS/2026"/>
        <s v="1719 PK/PID.SUS/2026"/>
        <s v="5308 K/PID.SUS/2026"/>
        <s v="5388 K/PID.SUS/2026"/>
        <s v="1011 PK/PID.SUS/2026"/>
        <s v="1406 PK/PID.SUS/2026"/>
        <s v="3114 K/PID.SUS/2026"/>
        <s v="1126 PK/PID.SUS/2026"/>
        <s v="1246 PK/PID.SUS/2026"/>
        <s v="1539 PK/PID.SUS/2026"/>
        <s v="3138 K/PID.SUS/2026"/>
        <s v="3492 K/PID.SUS/2026"/>
        <s v="1542 PK/PID.SUS/2026"/>
        <s v="2856 K/PID.SUS/2026"/>
        <s v="3648 K/PID.SUS/2026"/>
        <s v="4073 K/PID.SUS/2026"/>
        <s v="3649 K/PID.SUS/2026"/>
        <s v="1643 PK/PID.SUS/2026"/>
        <s v="1678 PK/PID.SUS/2026"/>
        <s v="1631 PK/PID.SUS-LH/2026"/>
        <s v="4534 K/PID.SUS/2026"/>
        <s v="743 PK/PID.SUS/2026"/>
        <s v="6447 K/PID.SUS/2026"/>
        <s v="2224 PK/PID.SUS/2026"/>
        <s v="1543 PK/PID.SUS/2026"/>
        <s v="4381 K/PID.SUS/2026"/>
        <s v="5028 K/PID.SUS/2026"/>
        <s v="4413 K/PID.SUS/2026"/>
        <s v="3599 K/PID.SUS/2026"/>
        <s v="4115 K/PID.SUS/2026"/>
        <s v="973 PK/PID.SUS/2026"/>
        <s v="2808 K/PID.SUS/2026"/>
        <s v="1253 PK/PID.SUS/2026"/>
        <s v="4748 K/PID.SUS/2026"/>
        <s v="2791 K/PID.SUS/2026"/>
        <s v="4885 K/PID.SUS/2026"/>
        <s v="5273 K/PID.SUS-LH/2026"/>
        <s v="3215 K/PID.SUS/2026"/>
        <s v="2713 K/PID.SUS/2026"/>
        <s v="5368 K/PID.SUS/2026"/>
        <s v="3083 K/PID.SUS/2026"/>
        <s v="3189 K/PID.SUS/2026"/>
        <s v="4640 K/PID.SUS/2026"/>
        <s v="3596 K/PID.SUS/2026"/>
        <s v="5328 K/PID.SUS/2026"/>
        <s v="3181 K/PID.SUS/2026"/>
        <s v="2197 K/PID.SUS/2026"/>
        <s v="2464 K/PID.SUS/2026"/>
        <s v="4257 K/PID.SUS/2026"/>
        <s v="2680 K/PID.SUS/2026"/>
        <s v="2589 K/Pid.Sus/2026"/>
        <s v="3832 K/PID.SUS/2026"/>
        <s v="4083 K/PID.SUS/2026"/>
        <s v="4251 K/PID.SUS/2026"/>
        <s v="4191 K/PID.SUS/2026"/>
        <s v="4335 K/PID.SUS/2026"/>
        <s v="4239 K/PID.SUS/2026"/>
        <s v="4459 K/PID.SUS/2026"/>
        <s v="4503 K/PID.SUS/2026"/>
        <s v="5340 K/PID.SUS/2026"/>
        <s v="4580 K/PID.SUS/2026"/>
        <s v="1558 PK/PID.SUS/2026"/>
        <s v="5070 K/PID.SUS/2026"/>
        <s v="1627 PK/PID.SUS/2026"/>
        <s v="1591 PK/PID.SUS/2026"/>
        <s v="4934 K/PID.SUS/2026"/>
        <s v="3203 K/PID.SUS/2026"/>
        <s v="5440 K/PID.SUS/2026"/>
        <s v="5391 K/PID.SUS/2026"/>
        <s v="6271 K/PID.SUS/2026"/>
        <s v="5757 K/PID.SUS/2026"/>
        <s v="5997 K/PID.SUS/2026"/>
        <s v="5438 K/PID.SUS/2026"/>
        <s v="934 PK/PID.SUS/2026"/>
        <s v="1656 PK/PID.SUS/2026"/>
        <s v="1369 PK/PID.SUS/2026"/>
        <s v="1114 PK/PID.SUS/2026"/>
        <s v="4896 K/PID.SUS/2026"/>
        <s v="5194 K/PID.SUS/2026"/>
        <s v="1310 PK/PID.SUS/2026"/>
        <s v="3687 K/PID.SUS/2026"/>
        <s v="2803 K/PID.SUS/2026"/>
        <s v="3198 K/PID.SUS/2026"/>
        <s v="3205 K/PID.SUS/2026"/>
        <s v="4181 K/PID.SUS/2026"/>
        <s v="5096 K/PID.SUS/2026"/>
        <s v="5117 K/PID.SUS/2026"/>
        <s v="6564 K/PID.SUS/2026"/>
        <s v="2799 K/PID.SUS/2026"/>
        <s v="3866 K/PID.SUS/2026"/>
        <s v="4762 K/PID.SUS/2026"/>
        <s v="6781 K/PID.SUS/2026"/>
        <s v="3846 K/PID.SUS/2026"/>
        <s v="4406 K/PID.SUS/2026"/>
        <s v="1728 PK/PID.SUS/2026"/>
        <s v="4258 K/PID.SUS/2026"/>
        <s v="4802 K/PID.SUS/2026"/>
        <s v="4913 K/PID.SUS/2026"/>
        <s v="4794 K/PID.SUS/2026"/>
        <s v="5092 K/PID.SUS/2026"/>
        <s v="5247 K/PID.SUS/2026"/>
        <s v="5990 K/PID.SUS/2026"/>
        <s v="6512 K/PID.SUS-LH/2026"/>
        <s v="6464 K/PID.SUS/2026"/>
        <s v="6745 K/PID.SUS/2026"/>
        <s v="5859 K/PID.SUS/2026"/>
        <s v="6082 K/PID.SUS/2026"/>
        <s v="6198 K/PID.SUS/2026"/>
        <s v="6182 K/PID.SUS/2026"/>
        <s v="3270 K/PID.SUS/2026"/>
        <s v="3494 K/PID.SUS/2026"/>
        <s v="1596 PK/PID.SUS/2026"/>
        <s v="4716 K/PID.SUS/2026"/>
        <s v="4591 K/PID.SUS/2026"/>
        <s v="5173 K/PID.SUS/2026"/>
        <s v="5855 K/PID.SUS/2026"/>
        <s v="3411 K/PID.SUS/2026"/>
        <s v="4535 K/PID.SUS/2026"/>
        <s v="1909 PK/PID.SUS/2026"/>
        <s v="5305 K/PID.SUS/2026"/>
        <s v="1700 PK/PID.SUS/2026"/>
        <s v="4010 K/PID.SUS/2026"/>
        <s v="3654 K/PID.SUS/2026"/>
        <s v="1120 PK/PID.SUS/2026"/>
        <s v="5880 K/PID.SUS/2026"/>
        <s v="3754 K/PID.SUS/2026"/>
        <s v="4146 K/PID.SUS/2026"/>
        <s v="2654 K/PID.SUS/2026"/>
        <s v="4953 K/PID.SUS/2026"/>
        <s v="3511 K/PID.SUS/2026"/>
        <s v="3473 K/PID.SUS/2026"/>
        <s v="4866 K/PID.SUS/2026"/>
        <s v="5133 K/PID.SUS/2026"/>
        <s v="5100 K/PID.SUS/2026"/>
        <s v="1176 PK/PID.SUS/2026"/>
        <s v="5175 K/PID.SUS/2026"/>
        <s v="4450 K/PID.SUS/2026"/>
        <s v="965 PK/PID.SUS/2026"/>
        <s v="894 PK/PID.SUS/2026"/>
        <s v="2590 K/Pid.Sus/2026"/>
        <s v="4947 K/PID.SUS/2026"/>
        <s v="3869 K/PID.SUS/2026"/>
        <s v="5711 K/PID.SUS/2026"/>
        <s v="4480 K/PID.SUS/2026"/>
        <s v="5430 K/PID.SUS/2026"/>
        <s v="1511 PK/PID.SUS/2026"/>
        <s v="4632 K/PID.SUS/2026"/>
        <s v="4820 K/PID.SUS/2026"/>
        <s v="1625 PK/PID.SUS/2026"/>
        <s v="5300 K/PID.SUS/2026"/>
        <s v="5370 K/PID.SUS/2026"/>
        <s v="4403 K/PID.SUS/2026"/>
        <s v="6126 K/PID.SUS/2026"/>
        <s v="5887 K/PID.SUS/2026"/>
        <s v="6150 K/PID.SUS/2026"/>
        <s v="1096 PK/PID.SUS/2026"/>
        <s v="6318 K/PID.SUS/2026"/>
        <s v="6485 K/PID.SUS/2026"/>
        <s v="3746 K/PID.SUS/2026"/>
        <s v="3625 K/PID.SUS/2026"/>
        <s v="3729 K/PID.SUS/2026"/>
        <s v="6945 K/PID.SUS/2026"/>
        <s v="6681 K/PID.SUS/2026"/>
        <s v="4686 K/PID.SUS/2026"/>
        <s v="6987 K/PID.SUS-LH/2026"/>
        <s v="2104 PK/PID.SUS/2026"/>
        <s v="1654 PK/PID.SUS/2026"/>
        <s v="1702 PK/PID.SUS/2026"/>
        <s v="1750 PK/PID.SUS/2026"/>
        <s v="4882 K/PID.SUS/2026"/>
        <s v="4372 K/PID.SUS/2026"/>
        <s v="1280 PK/PID.SUS/2026"/>
        <s v="5188 K/PID.SUS/2026"/>
        <s v="1359 PK/PID.SUS/2026"/>
        <s v="4708 K/PID.SUS/2026"/>
        <s v="4790 K/PID.SUS/2026"/>
        <s v="1686 PK/PID.SUS/2026"/>
        <s v="1738 PK/PID.SUS/2026"/>
        <s v="4463 K/PID.SUS/2026"/>
        <s v="5619 K/PID.SUS/2026"/>
        <s v="1833 PK/PID.SUS/2026"/>
        <s v="5395 K/PID.SUS/2026"/>
        <s v="6291 K/PID.SUS/2026"/>
        <s v="890 PK/PID.SUS/2026"/>
        <s v="5493 K/PID.SUS/2026"/>
        <s v="5697 K/PID.SUS/2026"/>
        <s v="4636 K/PID.SUS/2026"/>
        <s v="5036 K/PID.SUS/2026"/>
        <s v="5106 K/PID.SUS/2026"/>
        <s v="5707 K/PID.SUS/2026"/>
        <s v="4236 K/PID.SUS/2026"/>
        <s v="6395 K/PID.SUS/2026"/>
        <s v="5957 K/PID.SUS/2026"/>
        <s v="5512 K/PID.SUS/2026"/>
        <s v="6294 K/PID.SUS/2026"/>
        <s v="4493 K/PID.SUS/2026"/>
        <s v="5131 K/PID.SUS/2026"/>
        <s v="5657 K/PID.SUS/2026"/>
        <s v="6114 K/PID.SUS/2026"/>
        <s v="6913 K/PID.SUS/2026"/>
        <s v="5023 K/PID.SUS/2026"/>
        <s v="1710 PK/PID.SUS/2026"/>
        <s v="5495 K/PID.SUS/2026"/>
        <s v="5852 K/PID.SUS/2026"/>
        <s v="5777 K/PID.SUS/2026"/>
        <s v="4936 K/PID.SUS/2026"/>
        <s v="5166 K/PID.SUS/2026"/>
        <s v="6224 K/PID.SUS/2026"/>
        <s v="6025 K/PID.SUS/2026"/>
        <s v="1604 PK/PID.SUS/2026"/>
        <s v="6375 K/PID.SUS/2026"/>
        <s v="6440 K/PID.SUS/2026"/>
        <s v="5290 K/PID.SUS/2026"/>
        <s v="3906 K/PID.SUS/2026"/>
        <s v="1744 PK/PID.SUS/2026"/>
        <s v="4173 K/PID.SUS/2026"/>
        <s v="6802 K/PID.SUS/2026"/>
        <s v="6682 K/PID.SUS/2026"/>
        <s v="5845 K/PID.SUS/2026"/>
        <s v="5321 K/PID.SUS/2026"/>
        <s v="1220 PK/PID.SUS/2026"/>
        <s v="1101 PK/PID.SUS/2026"/>
        <s v="941 PK/PID.SUS/2026"/>
        <s v="3805 K/PID.SUS/2026"/>
        <s v="1383 PK/PID.SUS/2026"/>
        <s v="4267 K/PID.SUS/2026"/>
        <s v="4781 K/PID.SUS/2026"/>
        <s v="3851 K/PID.SUS/2026"/>
        <s v="1303 PK/PID.SUS/2026"/>
        <s v="4129 K/PID.SUS/2026"/>
        <s v="4087 K/PID.SUS/2026"/>
        <s v="4255 K/PID.SUS/2026"/>
        <s v="5164 K/PID.SUS/2026"/>
        <s v="4649 K/PID.SUS/2026"/>
        <s v="4758 K/PID.SUS/2026"/>
        <s v="4894 K/PID.SUS/2026"/>
        <s v="4883 K/PID.SUS/2026"/>
        <s v="4961 K/PID.SUS/2026"/>
        <s v="5094 K/PID.SUS/2026"/>
        <s v="5453 K/PID.SUS/2026"/>
        <s v="5484 K/PID.SUS/2026"/>
        <s v="5389 K/PID.SUS/2026"/>
        <s v="5462 K/PID.SUS/2026"/>
        <s v="5558 K/PID.SUS/2026"/>
        <s v="5561 K/PID.SUS/2026"/>
        <s v="1784 PK/PID.SUS/2026"/>
        <s v="6611 K/PID.SUS/2026"/>
        <s v="6565 K/PID.SUS/2026"/>
        <s v="5649 K/PID.SUS/2026"/>
        <s v="5724 K/PID.SUS/2026"/>
        <s v="5993 K/PID.SUS/2026"/>
        <s v="5793 K/PID.SUS/2026"/>
        <s v="5815 K/PID.SUS/2026"/>
        <s v="2017 PK/PID.SUS/2026"/>
        <s v="5918 K/PID.SUS/2026"/>
        <s v="5291 K/PID.SUS/2026"/>
        <s v="6199 K/PID.SUS/2026"/>
        <s v="4219 K/PID.SUS/2026"/>
        <s v="6567 K/PID.SUS/2026"/>
        <s v="3788 K/PID.SUS/2026"/>
        <s v="3999 K/PID.SUS/2026"/>
        <s v="4069 K/PID.SUS/2026"/>
        <s v="4170 K/PID.SUS/2026"/>
        <s v="6487 K/PID.SUS/2026"/>
        <s v="6732 K/PID.SUS/2026"/>
        <s v="2307 PK/PID.SUS/2026"/>
        <s v="1517 PK/PID.SUS/2026"/>
        <s v="6715 K/PID.SUS/2026"/>
        <s v="6161 K/PID.SUS/2026"/>
        <s v="4607 K/PID.SUS/2026"/>
        <s v="4865 K/PID.SUS/2026"/>
        <s v="4001 K/PID.SUS/2026"/>
        <s v="5601 K/PID.SUS/2026"/>
        <s v="5515 K/PID.SUS/2026"/>
        <s v="6714 K/PID.SUS/2026"/>
        <s v="3540 K/PID.SUS/2026"/>
        <s v="3875 K/PID.SUS/2026"/>
        <s v="3691 K/PID.SUS/2026"/>
        <s v="6163 K/PID.SUS/2026"/>
        <s v="1926 PK/PID.SUS/2026"/>
        <s v="5879 K/PID.SUS/2026"/>
        <s v="1683 PK/PID.SUS/2026"/>
        <s v="4098 K/PID.SUS/2026"/>
        <s v="4981 K/PID.SUS/2026"/>
        <s v="1440 PK/PID.SUS/2026"/>
        <s v="5502 K/PID.SUS/2026"/>
        <s v="4543 K/PID.SUS/2026"/>
        <s v="4785 K/PID.SUS/2026"/>
        <s v="4967 K/PID.SUS/2026"/>
        <s v="5086 K/PID.SUS/2026"/>
        <s v="4398 K/PID.SUS/2026"/>
        <s v="7348 K/PID.SUS/2026"/>
        <s v="1559 PK/PID.SUS/2026"/>
        <s v="5754 K/PID.SUS/2026"/>
        <s v="7208 K/PID.SUS/2026"/>
        <s v="5372 K/PID.SUS/2026"/>
        <s v="5733 K/PID.SUS/2026"/>
        <s v="6105 K/PID.SUS/2026"/>
        <s v="5137 K/PID.SUS/2026"/>
        <s v="2433 PK/PID.SUS/2026"/>
        <s v="5850 K/PID.SUS/2026"/>
        <s v="5097 K/PID.SUS-LH/2026"/>
        <s v="4801 K/PID.SUS/2026"/>
        <s v="6157 K/PID.SUS/2026"/>
        <s v="6367 K/PID.SUS/2026"/>
        <s v="4920 K/PID.SUS/2026"/>
        <s v="5034 K/PID.SUS/2026"/>
        <s v="5195 K/PID.SUS/2026"/>
        <s v="6044 K/PID.SUS/2026"/>
        <s v="7991 K/PID.SUS/2026"/>
        <s v="6328 K/PID.SUS/2026"/>
        <s v="8419 K/PID.SUS/2026"/>
        <s v="5473 K/PID.SUS/2026"/>
        <s v="1555 PK/PID.SUS/2026"/>
        <s v="870 PK/PID.SUS/2026"/>
        <s v="3783 K/PID.SUS/2026"/>
        <s v="4005 K/PID.SUS/2026"/>
        <s v="3921 K/PID.SUS/2026"/>
        <s v="4210 K/PID.SUS/2026"/>
        <s v="4570 K/PID.SUS/2026"/>
        <s v="4819 K/PID.SUS/2026"/>
        <s v="4690 K/PID.SUS/2026"/>
        <s v="5064 K/PID.SUS/2026"/>
        <s v="4306 K/PID.SUS-LH/2026"/>
        <s v="5451 K/PID.SUS/2026"/>
        <s v="5509 K/PID.SUS/2026"/>
        <s v="5818 K/PID.SUS/2026"/>
        <s v="5074 K/PID.SUS/2026"/>
        <s v="6305 K/PID.SUS/2026"/>
        <s v="1469 PK/PID.SUS/2026"/>
        <s v="5191 K/PID.SUS/2026"/>
        <s v="3911 K/PID.SUS/2026"/>
        <s v="1489 PK/PID.SUS/2026"/>
        <s v="1869 PK/PID.SUS/2026"/>
        <s v="5170 K/PID.SUS/2026"/>
        <s v="6403 K/PID.SUS/2026"/>
        <s v="4386 K/PID.SUS/2026"/>
        <s v="4353 K/PID.SUS/2026"/>
        <s v="4941 K/PID.SUS/2026"/>
        <s v="2780 K/PID.SUS/2026"/>
        <s v="6320 K/PID.SUS/2026"/>
        <s v="6330 K/PID.SUS/2026"/>
        <s v="4772 K/PID.SUS/2026"/>
        <s v="4644 K/PID.SUS/2026"/>
        <s v="5455 K/PID.SUS/2026"/>
        <s v="5744 K/PID.SUS/2026"/>
        <s v="4564 K/PID.SUS/2026"/>
        <s v="5860 K/PID.SUS/2026"/>
        <s v="4350 K/PID.SUS/2026"/>
        <s v="1112 PK/PID.SUS/2026"/>
        <s v="1362 PK/PID.SUS/2026"/>
        <s v="5248 K/PID.SUS/2026"/>
        <s v="4505 K/PID.SUS/2026"/>
        <s v="3659 K/PID.SUS/2026"/>
        <s v="4697 K/PID.SUS/2026"/>
        <s v="3237 K/PID.SUS/2026"/>
        <s v="3453 K/PID.SUS/2026"/>
        <s v="3723 K/PID.SUS/2026"/>
        <s v="3951 K/PID.SUS/2026"/>
        <s v="3974 K/PID.SUS/2026"/>
        <s v="4320 K/PID.SUS/2026"/>
        <s v="1365 PK/PID.SUS/2026"/>
        <s v="4437 K/PID.SUS/2026"/>
        <s v="4475 K/PID.SUS/2026"/>
        <s v="1510 PK/PID.SUS/2026"/>
        <s v="1528 PK/PID.SUS/2026"/>
        <s v="4556 K/PID.SUS/2026"/>
        <s v="4685 K/PID.SUS/2026"/>
        <s v="4717 K/PID.SUS/2026"/>
        <s v="5246 K/PID.SUS/2026"/>
        <s v="5377 K/PID.SUS/2026"/>
        <s v="1732 PK/PID.SUS/2026"/>
        <s v="5489 K/PID.SUS/2026"/>
        <s v="1814 PK/PID.SUS/2026"/>
        <s v="1835 PK/PID.SUS/2026"/>
        <s v="5687 K/PID.SUS/2026"/>
        <s v="5695 K/PID.SUS/2026"/>
        <s v="5676 K/PID.SUS/2026"/>
        <s v="1762 PK/PID.SUS/2026"/>
        <s v="1795 PK/PID.SUS/2026"/>
        <s v="1792 PK/PID.SUS/2026"/>
        <s v="1913 PK/PID.SUS/2026"/>
        <s v="5579 K/PID.SUS/2026"/>
        <s v="5721 K/PID.SUS/2026"/>
        <s v="2082 PK/PID.SUS/2026"/>
        <s v="6139 K/PID.SUS/2026"/>
        <s v="3898 K/PID.SUS/2026"/>
        <s v="3482 K/PID.SUS/2026"/>
        <s v="6269 K/PID.SUS/2026"/>
        <s v="6376 K/PID.SUS/2026"/>
        <s v="3623 K/PID.SUS/2026"/>
        <s v="3794 K/PID.SUS/2026"/>
        <s v="3795 K/PID.SUS/2026"/>
        <s v="3703 K/PID.SUS/2026"/>
        <s v="4074 K/PID.SUS/2026"/>
        <s v="3583 K/PID.SUS/2026"/>
        <s v="3802 K/PID.SUS/2026"/>
        <s v="7935 K/PID.SUS/2026"/>
        <s v="3833 K/PID.SUS/2026"/>
        <s v="3997 K/PID.SUS/2026"/>
        <s v="4373 K/PID.SUS/2026"/>
        <s v="6201 K/PID.SUS/2026"/>
        <s v="6004 K/PID.SUS/2026"/>
        <s v="4130 K/PID.SUS/2026"/>
        <s v="4407 K/PID.SUS/2026"/>
        <s v="4754 K/PID.SUS/2026"/>
        <s v="4954 K/PID.SUS/2026"/>
        <s v="5804 K/PID.SUS/2026"/>
        <s v="5801 K/PID.SUS/2026"/>
        <s v="1812 PK/PID.SUS/2026"/>
        <s v="1845 PK/PID.SUS/2026"/>
        <s v="1874 PK/PID.SUS/2026"/>
        <s v="1891 PK/PID.SUS/2026"/>
        <s v="4052 K/PID.SUS/2026"/>
        <s v="1718 PK/PID.SUS/2026"/>
        <s v="1583 PK/PID.SUS/2026"/>
        <s v="5467 K/PID.SUS/2026"/>
        <s v="1976 PK/PID.SUS/2026"/>
        <s v="5317 K/PID.SUS/2026"/>
        <s v="1929 PK/PID.SUS/2026"/>
        <s v="5802 K/PID.SUS/2026"/>
        <s v="4498 K/PID.SUS/2026"/>
        <s v="4022 K/PID.SUS/2026"/>
        <s v="4366 K/PID.SUS/2026"/>
        <s v="5218 K/PID.SUS/2026"/>
        <s v="4439 K/PID.SUS/2026"/>
        <s v="5847 K/PID.SUS/2026"/>
        <s v="4253 K/PID.SUS/2026"/>
        <s v="4011 K/PID.SUS/2026"/>
        <s v="4609 K/PID.SUS/2026"/>
        <s v="5229 K/PID.SUS/2026"/>
        <s v="4666 K/PID.SUS/2026"/>
        <s v="1900 PK/PID.SUS/2026"/>
        <s v="4976 K/PID.SUS/2026"/>
        <s v="1737 PK/PID.SUS/2026"/>
        <s v="6041 K/PID.SUS/2026"/>
        <s v="4787 K/PID.SUS/2026"/>
        <s v="5563 K/PID.SUS/2026"/>
        <s v="608 PK/PID.SUS/2026"/>
        <s v="1581 PK/PID.SUS/2026"/>
        <s v="1168 PK/PID.SUS/2026"/>
        <s v="1350 PK/PID.SUS/2026"/>
        <s v="935 PK/PID.SUS/2026"/>
        <s v="975 PK/PID.SUS/2026"/>
        <s v="5076 K/PID.SUS/2026"/>
        <s v="5810 K/PID.SUS/2026"/>
        <s v="1740 PK/PID.SUS/2026"/>
        <s v="1844 PK/PID.SUS/2026"/>
        <s v="5033 K/PID.SUS/2026"/>
        <s v="1540 PK/PID.SUS/2026"/>
        <s v="2298 PK/PID.SUS/2026"/>
        <s v="6355 K/PID.SUS/2026"/>
        <s v="6661 K/PID.SUS/2026"/>
        <s v="1859 PK/PID.SUS/2026"/>
        <s v="5081 K/PID.SUS/2026"/>
        <s v="4434 K/PID.SUS/2026"/>
        <s v="4445 K/PID.SUS/2026"/>
        <s v="5119 K/PID.SUS/2026"/>
        <s v="3710 K/PID.SUS/2026"/>
        <s v="7915 K/PID.SUS/2026"/>
        <s v="2119 PK/PID.SUS/2026"/>
        <s v="6151 K/PID.SUS/2026"/>
        <s v="5279 K/PID.SUS/2026"/>
        <s v="5851 K/PID.SUS/2026"/>
        <s v="5184 K/PID.SUS/2026"/>
        <s v="5398 K/PID.SUS/2026"/>
        <s v="4571 K/PID.SUS/2026"/>
        <s v="4886 K/PID.SUS/2026"/>
        <s v="5384 K/PID.SUS/2026"/>
        <s v="5148 K/PID.SUS/2026"/>
        <s v="4483 K/PID.SUS/2026"/>
        <s v="5177 K/PID.SUS/2026"/>
        <s v="5375 K/PID.SUS/2026"/>
        <s v="1131 PK/PID.SUS/2026"/>
        <s v="3717 K/PID.SUS/2026"/>
        <s v="1533 PK/PID.SUS/2026"/>
        <s v="4160 K/PID.SUS/2026"/>
        <s v="3847 K/PID.SUS/2026"/>
        <s v="5488 K/PID.SUS/2026"/>
        <s v="4578 K/PID.SUS/2026"/>
        <s v="4902 K/PID.SUS/2026"/>
        <s v="4090 K/PID.SUS/2026"/>
        <s v="4169 K/PID.SUS/2026"/>
        <s v="4252 K/PID.SUS/2026"/>
        <s v="4610 K/PID.SUS/2026"/>
        <s v="1807 PK/PID.SUS/2026"/>
        <s v="1989 PK/PID.SUS/2026"/>
        <s v="5348 K/PID.SUS/2026"/>
        <s v="5171 K/PID.SUS/2026"/>
        <s v="5379 K/PID.SUS/2026"/>
        <s v="1761 PK/PID.SUS/2026"/>
        <s v="4458 K/PID.SUS/2026"/>
        <s v="4911 K/PID.SUS/2026"/>
        <s v="3618 K/PID.SUS/2026"/>
        <s v="4246 K/PID.SUS/2026"/>
        <s v="4425 K/PID.SUS/2026"/>
        <s v="3479 K/PID.SUS/2026"/>
        <s v="4986 K/PID.SUS/2026"/>
        <s v="3760 K/PID.SUS/2026"/>
        <s v="4504 K/PID.SUS/2026"/>
        <s v="4484 K/PID.SUS/2026"/>
        <s v="4648 K/PID.SUS/2026"/>
        <s v="4567 K/PID.SUS/2026"/>
        <s v="1547 PK/PID.SUS/2026"/>
        <s v="1561 PK/PID.SUS/2026"/>
        <s v="1969 PK/PID.SUS/2026"/>
        <s v="2217 PK/PID.SUS/2026"/>
        <s v="3653 K/PID.SUS/2026"/>
        <s v="1496 PK/PID.SUS/2026"/>
        <s v="7908 K/PID.SUS/2026"/>
        <s v="4006 K/PID.SUS/2026"/>
        <s v="5554 K/PID.SUS/2026"/>
        <s v="1789 PK/PID.SUS/2026"/>
        <s v="1689 PK/PID.SUS/2026"/>
        <s v="1756 PK/PID.SUS/2026"/>
        <s v="4194 K/PID.SUS/2026"/>
        <s v="4899 K/PID.SUS/2026"/>
        <s v="1339 PK/PID.SUS/2026"/>
        <s v="2250 PK/PID.SUS/2026"/>
        <s v="4831 K/PID.SUS/2026"/>
        <s v="7112 K/PID.SUS/2026"/>
        <s v="4547 K/PID.SUS/2026"/>
        <s v="4633 K/PID.SUS/2026"/>
        <s v="1550 PK/PID.SUS/2026"/>
        <s v="4747 K/PID.SUS/2026"/>
        <s v="4374 K/PID.SUS/2026"/>
        <s v="7333 K/PID.SUS/2026"/>
        <s v="3706 K/PID.SUS/2026"/>
        <s v="4746 K/PID.SUS/2026"/>
        <s v="1823 PK/PID.SUS/2026"/>
        <s v="4811 K/PID.SUS/2026"/>
        <s v="4647 K/PID.SUS/2026"/>
        <s v="5544 K/PID.SUS/2026"/>
        <s v="6904 K/PID.SUS/2026"/>
        <s v="6504 K/PID.SUS/2026"/>
        <s v="4034 K/PID.SUS/2026"/>
        <s v="4040 K/PID.SUS/2026"/>
        <s v="3212 K/PID.SUS/2026"/>
        <s v="4174 K/PID.SUS/2026"/>
        <s v="4993 K/PID.SUS/2026"/>
        <s v="3519 K/PID.SUS/2026"/>
        <s v="4566 K/PID.SUS/2026"/>
        <s v="2003 PK/PID.SUS/2026"/>
        <s v="2145 PK/PID.SUS/2026"/>
        <s v="2284 PK/PID.SUS/2026"/>
        <s v="4715 K/PID.SUS/2026"/>
        <s v="1765 PK/PID.SUS/2026"/>
        <s v="1386 PK/PID.SUS/2026"/>
        <s v="1599 PK/PID.SUS/2026"/>
        <s v="820 PK/PID.SUS/2026"/>
        <s v="3652 K/PID.SUS/2026"/>
        <s v="4182 K/PID.SUS/2026"/>
        <s v="1384 PK/PID.SUS/2026"/>
        <s v="4557 K/PID.SUS/2026"/>
        <s v="3792 K/PID.SUS/2026"/>
        <s v="1371 PK/PID.SUS/2026"/>
        <s v="3928 K/PID.SUS/2026"/>
        <s v="4383 K/PID.SUS/2026"/>
        <s v="4508 K/PID.SUS/2026"/>
        <s v="4465 K/PID.SUS/2026"/>
        <s v="4460 K/PID.SUS/2026"/>
        <s v="5614 K/PID.SUS/2026"/>
        <s v="4418 K/PID.SUS/2026"/>
        <s v="5519 K/PID.SUS/2026"/>
        <s v="5165 K/PID.SUS/2026"/>
        <s v="4645 K/PID.SUS/2026"/>
        <s v="4669 K/PID.SUS/2026"/>
        <s v="4727 K/PID.SUS/2026"/>
        <s v="4816 K/PID.SUS/2026"/>
        <s v="4957 K/PID.SUS/2026"/>
        <s v="5893 K/PID.SUS/2026"/>
        <s v="5083 K/PID.SUS/2026"/>
        <s v="1712 PK/PID.SUS/2026"/>
        <s v="5383 K/PID.SUS/2026"/>
        <s v="2050 PK/PID.SUS/2026"/>
        <s v="1834 PK/PID.SUS/2026"/>
        <s v="1868 PK/PID.SUS/2026"/>
        <s v="5940 K/PID.SUS/2026"/>
        <s v="6027 K/PID.SUS/2026"/>
        <s v="6127 K/PID.SUS/2026"/>
        <s v="5799 K/PID.SUS/2026"/>
        <s v="6020 K/PID.SUS/2026"/>
        <s v="5895 K/PID.SUS/2026"/>
        <s v="6240 K/PID.SUS/2026"/>
        <s v="2127 PK/PID.SUS/2026"/>
        <s v="6244 K/PID.SUS/2026"/>
        <s v="6334 K/PID.SUS/2026"/>
        <s v="6386 K/PID.SUS/2026"/>
        <s v="4167 K/PID.SUS/2026"/>
        <s v="6459 K/PID.SUS/2026"/>
        <s v="4075 K/PID.SUS/2026"/>
        <s v="6566 K/PID.SUS/2026"/>
        <s v="6654 K/PID.SUS/2026"/>
        <s v="4668 K/PID.SUS/2026"/>
        <s v="5151 K/PID.SUS/2026"/>
        <s v="4047 K/PID.SUS/2026"/>
        <s v="5208 K/PID.SUS/2026"/>
        <s v="3818 K/PID.SUS/2026"/>
        <s v="6595 K/PID.SUS/2026"/>
        <s v="1265 PK/PID.SUS/2026"/>
        <s v="4549 K/PID.SUS/2026"/>
        <s v="6627 K/PID.SUS-LH/2026"/>
        <s v="6243 K/PID.SUS/2026"/>
        <s v="6031 K/PID.SUS/2026"/>
        <s v="5973 K/PID.SUS/2026"/>
        <s v="5999 K/PID.SUS/2026"/>
        <s v="5857 K/PID.SUS/2026"/>
        <s v="5816 K/PID.SUS/2026"/>
        <s v="5803 K/PID.SUS/2026"/>
        <s v="5765 K/PID.SUS/2026"/>
        <s v="5760 K/PID.SUS/2026"/>
        <s v="5527 K/PID.SUS/2026"/>
        <s v="1531 PK/PID.SUS/2026"/>
        <s v="3907 K/PID.SUS/2026"/>
        <s v="4018 K/PID.SUS/2026"/>
        <s v="5797 K/PID.SUS/2026"/>
        <s v="5163 K/PID.SUS/2026"/>
        <s v="4761 K/PID.SUS/2026"/>
        <s v="4846 K/PID.SUS/2026"/>
        <s v="4966 K/PID.SUS/2026"/>
        <s v="5098 K/PID.SUS/2026"/>
        <s v="4526 K/PID.SUS/2026"/>
        <s v="4385 K/PID.SUS/2026"/>
        <s v="4964 K/PID.SUS/2026"/>
        <s v="4775 K/PID.SUS/2026"/>
        <s v="4983 K/PID.SUS/2026"/>
        <s v="4030 K/PID.SUS/2026"/>
        <s v="4354 K/PID.SUS/2026"/>
        <s v="4325 K/PID.SUS/2026"/>
        <s v="4365 K/PID.SUS/2026"/>
        <s v="4231 K/PID.SUS/2026"/>
        <s v="4359 K/PID.SUS/2026"/>
        <s v="4362 K/PID.SUS/2026"/>
        <s v="4388 K/PID.SUS/2026"/>
        <s v="6744 K/PID.SUS/2026"/>
        <s v="1082 PK/PID.SUS/2026"/>
        <s v="1127 PK/PID.SUS/2026"/>
        <s v="6284 K/PID.SUS/2026"/>
        <s v="2190 PK/PID.SUS/2026"/>
        <s v="4096 K/PID.SUS/2026"/>
        <s v="7302 K/PID.SUS/2026"/>
        <s v="7270 K/PID.SUS/2026"/>
        <s v="1179 PK/PID.SUS/2026"/>
        <s v="4461 K/PID.SUS/2026"/>
        <s v="1143 PK/PID.SUS/2026"/>
        <s v="5928 K/PID.SUS/2026"/>
        <s v="6404 K/PID.SUS/2026"/>
        <s v="6568 K/PID.SUS/2026"/>
        <s v="4989 K/PID.SUS/2026"/>
        <s v="5054 K/PID.SUS/2026"/>
        <s v="5047 K/PID.SUS/2026"/>
        <s v="5432 K/PID.SUS/2026"/>
        <s v="6053 K/PID.SUS/2026"/>
        <s v="6662 K/PID.SUS/2026"/>
        <s v="1867 PK/PID.SUS/2026"/>
        <s v="6155 K/PID.SUS/2026"/>
        <s v="4786 K/PID.SUS/2026"/>
        <s v="4838 K/PID.SUS/2026"/>
        <s v="5715 K/PID.SUS-LH/2026"/>
        <s v="5421 K/PID.SUS/2026"/>
        <s v="5581 K/PID.SUS/2026"/>
        <s v="5921 K/PID.SUS/2026"/>
        <s v="1672 PK/PID.SUS/2026"/>
        <s v="1673 PK/PID.SUS/2026"/>
        <s v="1746 PK/PID.SUS/2026"/>
        <s v="3276 K/PID.SUS/2026"/>
        <s v="7042 K/PID.SUS/2026"/>
        <s v="4502 K/PID.SUS/2026"/>
        <s v="4545 K/PID.SUS/2026"/>
        <s v="6840 K/PID.SUS/2026"/>
        <s v="6638 K/PID.SUS/2026"/>
        <s v="1767 PK/PID.SUS/2026"/>
        <s v="4469 K/PID.SUS/2026"/>
        <s v="1485 PK/PID.SUS/2026"/>
        <s v="1931 PK/PID.SUS/2026"/>
        <s v="6351 K/PID.SUS/2026"/>
        <s v="3747 K/PID.SUS/2026"/>
        <s v="1753 PK/PID.SUS/2026"/>
        <s v="6643 K/PID.SUS/2026"/>
        <s v="8228 K/PID.SUS/2026"/>
        <s v="2101 PK/PID.SUS/2026"/>
        <s v="4421 K/PID.SUS/2026"/>
        <s v="939 PK/PID.SUS/2026"/>
        <s v="1924 PK/PID.SUS/2026"/>
        <s v="5546 K/PID.SUS/2026"/>
        <s v="5708 K/PID.SUS/2026"/>
        <s v="8252 K/PID.SUS/2026"/>
        <s v="6602 K/PID.SUS/2026"/>
        <s v="7138 K/PID.SUS/2026"/>
        <s v="7233 K/PID.SUS/2026"/>
        <s v="4560 K/PID.SUS/2026"/>
        <s v="3976 K/PID.SUS/2026"/>
        <s v="1829 PK/PID.SUS/2026"/>
        <s v="4519 K/PID.SUS/2026"/>
        <s v="1958 PK/PID.SUS/2026"/>
        <s v="5468 K/PID.SUS/2026"/>
        <s v="1940 PK/PID.SUS/2026"/>
        <s v="5588 K/PID.SUS/2026"/>
        <s v="5592 K/PID.SUS/2026"/>
        <s v="6914 K/PID.SUS/2026"/>
        <s v="6729 K/PID.SUS/2026"/>
        <s v="1486 PK/PID.SUS/2026"/>
        <s v="3662 K/PID.SUS/2026"/>
        <s v="4222 K/PID.SUS/2026"/>
        <s v="1058 PK/PID.SUS/2026"/>
        <s v="4804 K/PID.SUS/2026"/>
        <s v="4908 K/PID.SUS/2026"/>
        <s v="5089 K/PID.SUS/2026"/>
        <s v="6030 K/PID.SUS/2026"/>
        <s v="6045 K/PID.SUS/2026"/>
        <s v="6605 K/PID.SUS/2026"/>
        <s v="4291 K/PID.SUS/2026"/>
        <s v="5065 K/PID.SUS/2026"/>
        <s v="5650 K/PID.SUS/2026"/>
        <s v="5607 K/PID.SUS/2026"/>
        <s v="4308 K/PID.SUS/2026"/>
        <s v="822 PK/PID.SUS/2026"/>
        <s v="1108 PK/PID.SUS/2026"/>
        <s v="4933 K/PID.SUS/2026"/>
        <s v="4424 K/PID.SUS/2026"/>
        <s v="4058 K/PID.SUS/2026"/>
        <s v="1731 PK/PID.SUS/2026"/>
        <s v="4471 K/PID.SUS/2026"/>
        <s v="1782 PK/PID.SUS/2026"/>
        <s v="4529 K/PID.SUS/2026"/>
        <s v="4536 K/PID.SUS/2026"/>
        <s v="7137 K/PID.SUS/2026"/>
        <s v="4356 K/PID.SUS/2026"/>
        <s v="4332 K/PID.SUS/2026"/>
        <s v="4691 K/PID.SUS/2026"/>
        <s v="4185 K/PID.SUS/2026"/>
        <s v="4283 K/PID.SUS/2026"/>
        <s v="5624 K/PID.SUS/2026"/>
        <s v="4624 K/PID.SUS/2026"/>
        <s v="5496 K/PID.SUS/2026"/>
        <s v="4582 K/PID.SUS/2026"/>
        <s v="3914 K/PID.SUS/2026"/>
        <s v="1141 PK/PID.SUS/2026"/>
        <s v="1110 PK/PID.SUS/2026"/>
        <s v="1195 PK/PID.SUS/2026"/>
        <s v="3238 K/PID.SUS/2026"/>
        <s v="4229 K/PID.SUS/2026"/>
        <s v="3704 K/PID.SUS/2026"/>
        <s v="4142 K/PID.SUS/2026"/>
        <s v="4091 K/PID.SUS/2026"/>
        <s v="1356 PK/PID.SUS/2026"/>
        <s v="4382 K/PID.SUS/2026"/>
        <s v="1428 PK/PID.SUS/2026"/>
        <s v="4550 K/PID.SUS/2026"/>
        <s v="5361 K/PID.SUS/2026"/>
        <s v="5482 K/PID.SUS/2026"/>
        <s v="5734 K/PID.SUS/2026"/>
        <s v="5944 K/PID.SUS/2026"/>
        <s v="4653 K/PID.SUS-LH/2026"/>
        <s v="4066 K/PID.SUS/2026"/>
        <s v="4279 K/PID.SUS/2026"/>
        <s v="4260 K/PID.SUS/2026"/>
        <s v="4878 K/PID.SUS/2026"/>
        <s v="4638 K/PID.SUS/2026"/>
        <s v="3952 K/PID.SUS/2026"/>
        <s v="1535 PK/PID.SUS/2026"/>
        <s v="6290 K/PID.SUS/2026"/>
        <s v="6228 K/PID.SUS/2026"/>
        <s v="3224 K/PID.SUS/2026"/>
        <s v="6283 K/PID.SUS/2026"/>
        <s v="1087 PK/PID.SUS/2026"/>
        <s v="1799 PK/PID.SUS/2026"/>
        <s v="4395 K/PID.SUS/2026"/>
        <s v="5059 K/PID.SUS/2026"/>
        <s v="4528 K/PID.SUS/2026"/>
        <s v="4172 K/PID.SUS/2026"/>
        <s v="4869 K/PID.SUS/2026"/>
        <s v="4613 K/PID.SUS/2026"/>
        <s v="4402 K/PID.SUS/2026"/>
        <s v="5009 K/PID.SUS/2026"/>
        <s v="6273 K/PID.SUS/2026"/>
        <s v="3701 K/PID.SUS/2026"/>
        <s v="4094 K/PID.SUS/2026"/>
        <s v="1298 PK/PID.SUS/2026"/>
        <s v="4360 K/PID.SUS/2026"/>
        <s v="1377 PK/PID.SUS/2026"/>
        <s v="4509 K/PID.SUS/2026"/>
        <s v="5501 K/PID.SUS/2026"/>
        <s v="4657 K/PID.SUS/2026"/>
        <s v="4597 K/PID.SUS/2026"/>
        <s v="5242 K/PID.SUS/2026"/>
        <s v="1609 PK/PID.SUS/2026"/>
        <s v="6008 K/PID.SUS/2026"/>
        <s v="5808 K/PID.SUS/2026"/>
        <s v="6137 K/PID.SUS/2026"/>
        <s v="5923 K/PID.SUS/2026"/>
        <s v="5991 K/PID.SUS/2026"/>
        <s v="6079 K/PID.SUS/2026"/>
        <s v="6133 K/PID.SUS/2026"/>
        <s v="6354 K/PID.SUS/2026"/>
        <s v="6873 K/PID.SUS/2026"/>
        <s v="5939 K/PID.SUS/2026"/>
        <s v="1004 PK/PID.SUS/2026"/>
        <s v="6925 K/PID.SUS/2026"/>
        <s v="1551 PK/PID.SUS/2026"/>
        <s v="6279 K/PID.SUS/2026"/>
        <s v="5960 K/PID.SUS/2026"/>
        <s v="5913 K/PID.SUS/2026"/>
        <s v="5817 K/PID.SUS/2026"/>
        <s v="1967 PK/PID.SUS/2026"/>
        <s v="6716 K/PID.SUS/2026"/>
        <s v="3834 K/PID.SUS/2026"/>
        <s v="1657 PK/PID.SUS/2026"/>
        <s v="1638 PK/PID.SUS/2026"/>
        <s v="4472 K/PID.SUS/2026"/>
        <s v="4706 K/PID.SUS/2026"/>
        <s v="3892 K/PID.SUS/2026"/>
        <s v="1580 PK/PID.SUS/2026"/>
        <s v="4805 K/PID.SUS/2026"/>
        <s v="5972 K/PID.SUS/2026"/>
        <s v="998 PK/PID.SUS/2026"/>
        <s v="5243 K/PID.SUS/2026"/>
        <s v="4243 K/PID.SUS/2026"/>
        <s v="1530 PK/PID.SUS/2026"/>
        <s v="4840 K/PID.SUS/2026"/>
        <s v="4540 K/PID.SUS/2026"/>
        <s v="2997 PK/PID.SUS/2026"/>
        <s v="4664 K/PID.SUS/2026"/>
        <s v="7647 K/PID.SUS/2026"/>
        <s v="3830 K/PID.SUS/2026"/>
        <s v="8399 K/PID.SUS/2026"/>
        <s v="5454 K/PID.SUS/2026"/>
        <s v="1707 PK/PID.SUS/2026"/>
        <s v="6790 K/PID.SUS/2026"/>
        <s v="5869 K/PID.SUS/2026"/>
        <s v="5758 K/PID.SUS/2026"/>
        <s v="8400 K/PID.SUS/2026"/>
        <s v="5920 K/PID.SUS/2026"/>
        <s v="6093 K/PID.SUS/2026"/>
        <s v="4996 K/PID.SUS/2026"/>
        <s v="4285 K/PID.SUS/2026"/>
        <s v="6672 K/PID.SUS/2026"/>
        <s v="1358 PK/PID.SUS/2026"/>
        <s v="4116 K/PID.SUS/2026"/>
        <s v="4722 K/PID.SUS/2026"/>
        <s v="3597 K/PID.SUS/2026"/>
        <s v="1616 PK/PID.SUS/2026"/>
        <s v="1556 PK/PID.SUS/2026"/>
        <s v="3650 K/PID.SUS/2026"/>
        <s v="4555 K/PID.SUS/2026"/>
        <s v="4620 K/PID.SUS/2026"/>
        <s v="3388 PK/PID.SUS/2026"/>
        <s v="1021 PK/PID.SUS/2026"/>
        <s v="5419 K/PID.SUS/2026"/>
        <s v="6111 K/PID.SUS/2026"/>
        <s v="5118 K/PID.SUS/2026"/>
        <s v="6005 K/PID.SUS/2026"/>
        <s v="1258 PK/PID.SUS/2026"/>
        <s v="1464 PK/PID.SUS/2026"/>
        <s v="1204 PK/PID.SUS/2026"/>
        <s v="1041 PK/PID.SUS/2026"/>
        <s v="2075 PK/PID.SUS/2026"/>
        <s v="3868 K/PID.SUS/2026"/>
        <s v="1163 PK/PID.SUS/2026"/>
        <s v="1222 PK/PID.SUS/2026"/>
        <s v="5234 K/PID.SUS/2026"/>
        <s v="5387 K/PID.SUS/2026"/>
        <s v="3839 K/PID.SUS/2026"/>
        <s v="1606 PK/PID.SUS/2026"/>
        <s v="4254 K/PID.SUS/2026"/>
        <s v="4299 K/PID.SUS/2026"/>
        <s v="5623 K/PID.SUS/2026"/>
        <s v="4485 K/PID.SUS/2026"/>
        <s v="4563 K/PID.SUS/2026"/>
        <s v="4474 K/PID.SUS/2026"/>
        <s v="4245 K/PID.SUS/2026"/>
        <s v="4725 K/PID.SUS/2026"/>
        <s v="4733 K/PID.SUS/2026"/>
        <s v="4619 K/PID.SUS/2026"/>
        <s v="4873 K/PID.SUS/2026"/>
        <s v="1579 PK/PID.SUS/2026"/>
        <s v="4827 K/PID.SUS/2026"/>
        <s v="5959 K/PID.SUS/2026"/>
        <s v="5159 K/PID.SUS/2026"/>
        <s v="4906 K/PID.SUS/2026"/>
        <s v="5272 K/PID.SUS-LH/2026"/>
        <s v="6083 K/PID.SUS/2026"/>
        <s v="5222 K/PID.SUS/2026"/>
        <s v="5380 K/PID.SUS/2026"/>
        <s v="5322 K/PID.SUS/2026"/>
        <s v="5412 K/PID.SUS/2026"/>
        <s v="5566 K/PID.SUS/2026"/>
        <s v="6346 K/PID.SUS/2026"/>
        <s v="5761 K/PID.SUS/2026"/>
        <s v="5500 K/PID.SUS/2026"/>
        <s v="5585 K/PID.SUS/2026"/>
        <s v="5573 K/PID.SUS/2026"/>
        <s v="5899 K/PID.SUS/2026"/>
        <s v="5794 K/PID.SUS/2026"/>
        <s v="2083 PK/PID.SUS/2026"/>
        <s v="5881 K/PID.SUS/2026"/>
        <s v="5883 K/PID.SUS/2026"/>
        <s v="6119 K/PID.SUS/2026"/>
        <s v="6287 K/PID.SUS/2026"/>
        <s v="2118 PK/PID.SUS/2026"/>
        <s v="6370 K/PID.SUS/2026"/>
        <s v="2167 PK/PID.SUS/2026"/>
        <s v="6423 K/PID.SUS/2026"/>
        <s v="6350 K/PID.SUS/2026"/>
        <s v="6514 K/PID.SUS/2026"/>
        <s v="2301 PK/PID.SUS/2026"/>
        <s v="6730 K/PID.SUS/2026"/>
        <s v="6486 K/PID.SUS/2026"/>
        <s v="6784 K/PID.SUS/2026"/>
        <s v="7032 K/PID.SUS/2026"/>
        <s v="7291 K/PID.SUS/2026"/>
        <s v="6786 K/PID.SUS/2026"/>
        <s v="6694 K/PID.SUS/2026"/>
        <s v="6245 K/PID.SUS/2026"/>
        <s v="6128 K/PID.SUS/2026"/>
        <s v="6167 K/PID.SUS/2026"/>
        <s v="2150 PK/PID.SUS/2026"/>
        <s v="3605 K/PID.SUS/2026"/>
        <s v="2023 PK/PID.SUS/2026"/>
        <s v="6109 K/PID.SUS/2026"/>
        <s v="5123 K/PID.SUS/2026"/>
        <s v="5943 K/PID.SUS/2026"/>
        <s v="3920 K/PID.SUS/2026"/>
        <s v="4192 K/PID.SUS/2026"/>
        <s v="4035 K/PID.SUS/2026"/>
        <s v="5559 K/PID.SUS/2026"/>
        <s v="4870 K/PID.SUS/2026"/>
        <s v="5112 K/PID.SUS/2026"/>
        <s v="5772 K/PID.SUS/2026"/>
        <s v="1074 PK/PID.SUS/2026"/>
        <s v="665 PK/PID.SUS/2026"/>
        <s v="1568 PK/PID.SUS/2026"/>
        <s v="982 PK/PID.SUS/2026"/>
        <s v="1432 PK/PID.SUS/2026"/>
        <s v="670 PK/PID.SUS/2026"/>
        <s v="1238 PK/PID.SUS/2026"/>
        <s v="7126 K/PID.SUS/2026"/>
        <s v="7256 K/PID.SUS/2026"/>
        <s v="7212 K/PID.SUS/2026"/>
        <s v="5427 K/PID.SUS/2026"/>
        <s v="2193 PK/PID.SUS/2026"/>
        <s v="5007 K/PID.SUS/2026"/>
        <s v="4946 K/PID.SUS/2026"/>
        <s v="5652 K/PID.SUS/2026"/>
        <s v="2513 PK/PID.SUS/2026"/>
        <s v="6212 K/PID.SUS/2026"/>
        <s v="2198 PK/PID.SUS/2026"/>
        <s v="6496 K/PID.SUS/2026"/>
        <s v="6374 K/PID.SUS/2026"/>
        <s v="6561 K/PID.SUS/2026"/>
        <s v="4731 K/PID.SUS/2026"/>
        <s v="5167 K/PID.SUS/2026"/>
        <s v="6392 K/PID.SUS/2026"/>
        <s v="5313 K/PID.SUS/2026"/>
        <s v="5669 K/PID.SUS/2026"/>
        <s v="5672 K/PID.SUS/2026"/>
        <s v="5740 K/PID.SUS/2026"/>
        <s v="5974 K/PID.SUS/2026"/>
        <s v="6227 K/PID.SUS/2026"/>
        <s v="6229 K/PID.SUS/2026"/>
        <s v="6687 K/PID.SUS/2026"/>
        <s v="4771 K/PID.SUS/2026"/>
        <s v="4269 K/PID.SUS/2026"/>
        <s v="4447 K/PID.SUS/2026"/>
        <s v="4616 K/PID.SUS/2026"/>
        <s v="1842 PK/PID.SUS/2026"/>
        <s v="5056 K/PID.SUS/2026"/>
        <s v="4689 K/PID.SUS/2026"/>
        <s v="5296 K/PID.SUS/2026"/>
        <s v="6191 K/PID.SUS/2026"/>
        <s v="1494 PK/PID.SUS/2026"/>
        <s v="1562 PK/PID.SUS/2026"/>
        <s v="6721 K/PID.SUS/2026"/>
        <s v="7612 K/PID.SUS/2026"/>
        <s v="8140 K/PID.SUS/2026"/>
        <s v="1800 PK/PID.SUS/2026"/>
        <s v="4935 K/PID.SUS/2026"/>
        <s v="1755 PK/PID.SUS/2026"/>
        <s v="4856 K/PID.SUS/2026"/>
        <s v="6970 K/PID.SUS/2026"/>
        <s v="2717 PK/PID.SUS/2026"/>
        <s v="6743 K/PID.SUS/2026"/>
        <s v="1979 PK/PID.SUS/2026"/>
        <s v="1890 PK/PID.SUS/2026"/>
        <s v="6578 K/PID.SUS/2026"/>
        <s v="5156 K/PID.SUS/2026"/>
        <s v="5716 K/PID.SUS/2026"/>
        <s v="6677 K/PID.SUS/2026"/>
        <s v="6763 K/PID.SUS/2026"/>
        <s v="6903 K/PID.SUS/2026"/>
        <s v="7168 K/PID.SUS/2026"/>
        <s v="5431 K/PID.SUS/2026"/>
        <s v="6597 K/PID.SUS/2026"/>
        <s v="2346 PK/PID.SUS/2026"/>
        <s v="6963 K/PID.SUS/2026"/>
        <s v="7570 K/PID.SUS/2026"/>
        <s v="7092 K/PID.SUS/2026"/>
        <s v="6580 K/PID.SUS/2026"/>
        <s v="9026 K/PID.SUS/2026"/>
        <s v="6300 K/PID.SUS/2026"/>
        <s v="8201 K/PID.SUS/2026"/>
        <s v="9608 K/PID.SUS/2026"/>
        <s v="742 PK/PID.SUS/2026"/>
        <s v="1519 PK/PID.SUS/2026"/>
        <s v="5176 K/PID.SUS/2026"/>
        <s v="5314 K/PID.SUS/2026"/>
        <s v="6653 K/PID.SUS/2026"/>
        <s v="5919 K/PID.SUS/2026"/>
        <s v="2255 PK/PID.SUS/2026"/>
        <s v="1010 PK/PID.SUS/2026"/>
        <s v="1614 PK/PID.SUS/2026"/>
        <s v="7118 K/PID.SUS-LH/2026"/>
        <s v="5066 K/PID.SUS/2026"/>
        <s v="6046 K/PID.SUS/2026"/>
        <s v="6887 K/PID.SUS/2026"/>
        <s v="6723 K/PID.SUS/2026"/>
        <s v="6500 K/PID.SUS/2026"/>
        <s v="2610 PK/PID.SUS/2026"/>
        <s v="1502 PK/PID.SUS/2026"/>
        <s v="1872 PK/PID.SUS/2026"/>
        <s v="4272 K/PID.SUS/2026"/>
        <s v="6153 K/PID.SUS/2026"/>
        <s v="6250 K/PID.SUS/2026"/>
        <s v="5597 K/PID.SUS/2026"/>
        <s v="5675 K/PID.SUS/2026"/>
        <s v="5935 K/PID.SUS/2026"/>
        <s v="5884 K/PID.SUS/2026"/>
        <s v="6078 K/PID.SUS/2026"/>
        <s v="6926 K/PID.SUS/2026"/>
        <s v="6113 K/PID.SUS/2026"/>
        <s v="6222 K/PID.SUS/2026"/>
        <s v="7076 K/PID.SUS/2026"/>
        <s v="7601 K/PID.SUS/2026"/>
        <s v="6491 K/PID.SUS/2026"/>
        <s v="1506 PK/PID.SUS/2026"/>
        <s v="6038 K/PID.SUS/2026"/>
        <s v="4884 K/PID.SUS/2026"/>
        <s v="1888 PK/PID.SUS/2026"/>
        <s v="4276 K/PID.SUS/2026"/>
        <s v="5382 K/PID.SUS/2026"/>
        <s v="4892 K/PID.SUS/2026"/>
        <s v="5030 K/PID.SUS/2026"/>
        <s v="5105 K/PID.SUS/2026"/>
        <s v="4834 K/PID.SUS/2026"/>
        <s v="4515 K/PID.SUS/2026"/>
        <s v="1311 PK/PID.SUS/2026"/>
        <s v="3740 K/PID.SUS/2026"/>
        <s v="1466 PK/PID.SUS/2026"/>
        <s v="4569 K/PID.SUS/2026"/>
        <s v="5843 K/PID.SUS/2026"/>
        <s v="4756 K/PID.SUS/2026"/>
        <s v="1470 PK/PID.SUS/2026"/>
        <s v="4821 K/PID.SUS/2026"/>
        <s v="5012 K/PID.SUS/2026"/>
        <s v="1637 PK/PID.SUS/2026"/>
        <s v="5138 K/PID.SUS/2026"/>
        <s v="5325 K/PID.SUS/2026"/>
        <s v="6717 K/PID.SUS/2026"/>
        <s v="5420 K/PID.SUS/2026"/>
        <s v="5397 K/PID.SUS/2026"/>
        <s v="5666 K/PID.SUS/2026"/>
        <s v="6329 K/PID.SUS/2026"/>
        <s v="1780 PK/PID.SUS/2026"/>
        <s v="5604 K/PID.SUS/2026"/>
        <s v="5782 K/PID.SUS/2026"/>
        <s v="6107 K/PID.SUS/2026"/>
        <s v="2011 PK/PID.SUS/2026"/>
        <s v="2203 PK/PID.SUS/2026"/>
        <s v="2205 PK/PID.SUS/2026"/>
        <s v="6436 K/PID.SUS/2026"/>
        <s v="3565 K/PID.SUS/2026"/>
        <s v="3766 K/PID.SUS/2026"/>
        <s v="6606 K/PID.SUS/2026"/>
        <s v="6727 K/PID.SUS/2026"/>
        <s v="4696 K/PID.SUS/2026"/>
        <s v="6187 K/PID.SUS/2026"/>
        <s v="6171 K/PID.SUS/2026"/>
        <s v="1684 PK/PID.SUS/2026"/>
        <s v="6068 K/PID.SUS/2026"/>
        <s v="1174 PK/PID.SUS/2026"/>
        <s v="5795 K/PID.SUS/2026"/>
        <s v="7091 K/PID.SUS-LH/2026"/>
        <s v="4729 K/PID.SUS/2026"/>
        <s v="2173 PK/PID.SUS/2026"/>
        <s v="6338 K/PID.SUS/2026"/>
        <s v="6718 K/PID.SUS/2026"/>
        <s v="6466 K/PID.SUS/2026"/>
        <s v="6634 K/PID.SUS/2026"/>
        <s v="6641 K/PID.SUS/2026"/>
        <s v="2340 PK/PID.SUS/2026"/>
        <s v="6584 K/PID.SUS/2026"/>
        <s v="4839 K/PID.SUS/2026"/>
        <s v="5353 K/PID.SUS/2026"/>
        <s v="5611 K/PID.SUS/2026"/>
        <s v="4368 K/PID.SUS/2026"/>
        <s v="4929 K/PID.SUS/2026"/>
        <s v="4441 K/PID.SUS/2026"/>
        <s v="5244 K/PID.SUS/2026"/>
        <s v="6396 K/PID.SUS/2026"/>
        <s v="6319 K/PID.SUS/2026"/>
        <s v="5269 K/PID.SUS-LH/2026"/>
        <s v="6295 K/PID.SUS/2026"/>
        <s v="2556 PK/PID.SUS/2026"/>
        <s v="1243 PK/PID.SUS/2026"/>
        <s v="5556 K/PID.SUS/2026"/>
        <s v="1905 PK/PID.SUS/2026"/>
        <s v="4832 K/PID.SUS/2026"/>
        <s v="6063 K/PID.SUS/2026"/>
        <s v="5402 K/PID.SUS/2026"/>
        <s v="2716 PK/PID.SUS/2026"/>
        <s v="5764 K/PID.SUS/2026"/>
        <s v="5854 K/PID.SUS/2026"/>
        <s v="7645 K/PID.SUS/2026"/>
        <s v="6598 K/PID.SUS/2026"/>
        <s v="5981 K/PID.SUS/2026"/>
        <s v="9355 K/PID.SUS/2026"/>
        <s v="9700 K/PID.SUS/2026"/>
        <s v="7419 K/PID.SUS/2026"/>
        <s v="959 PK/PID.SUS/2026"/>
        <s v="3979 K/PID.SUS/2026"/>
        <s v="3575 K/PID.SUS/2026"/>
        <s v="4470 K/PID.SUS/2026"/>
        <s v="3707 K/PID.SUS/2026"/>
        <s v="4273 K/PID.SUS/2026"/>
        <s v="4408 K/PID.SUS/2026"/>
        <s v="5350 K/PID.SUS/2026"/>
        <s v="5946 K/PID.SUS/2026"/>
        <s v="5568 K/PID.SUS/2026"/>
        <s v="867 PK/PID.SUS/2026"/>
        <s v="4684 K/PID.SUS/2026"/>
        <s v="5172 K/PID.SUS/2026"/>
        <s v="722 PK/PID.SUS/2026"/>
        <s v="726 PK/PID.SUS/2026"/>
        <s v="5113 K/PID.SUS/2026"/>
        <s v="6513 K/PID.SUS-LH/2026"/>
        <s v="5225 K/PID.SUS/2026"/>
        <s v="6633 K/PID.SUS/2026"/>
        <s v="5154 K/PID.SUS/2026"/>
        <s v="4910 K/PID.SUS/2026"/>
        <s v="2721 PK/PID.SUS/2026"/>
        <s v="6502 K/PID.SUS/2026"/>
        <s v="1721 PK/PID.SUS/2026"/>
        <s v="4798 K/PID.SUS/2026"/>
        <s v="5031 K/PID.SUS/2026"/>
        <s v="6421 K/PID.SUS/2026"/>
        <s v="4565 K/PID.SUS/2026"/>
        <s v="5598 K/PID.SUS/2026"/>
        <s v="2061 PK/PID.SUS/2026"/>
        <s v="5949 K/PID.SUS/2026"/>
        <s v="6057 K/PID.SUS/2026"/>
        <s v="6463 K/PID.SUS/2026"/>
        <s v="6339 K/PID.SUS/2026"/>
        <s v="6958 K/PID.SUS/2026"/>
        <s v="3454 K/PID.SUS/2026"/>
        <s v="5045 K/PID.SUS/2026"/>
        <s v="5510 K/PID.SUS/2026"/>
        <s v="1312 PK/PID.SUS/2026"/>
        <s v="4387 K/PID.SUS/2026"/>
        <s v="4118 K/PID.SUS/2026"/>
        <s v="4734 K/PID.SUS/2026"/>
        <s v="1203 PK/PID.SUS/2026"/>
        <s v="1092 PK/PID.SUS/2026"/>
        <s v="1065 PK/PID.SUS/2026"/>
        <s v="707 PK/PID.SUS/2026"/>
        <s v="795 PK/PID.SUS/2026"/>
        <s v="1545 PK/PID.SUS/2026"/>
        <s v="1335 PK/PID.SUS/2026"/>
        <s v="4713 K/PID.SUS/2026"/>
        <s v="1314 PK/PID.SUS/2026"/>
        <s v="1341 PK/PID.SUS/2026"/>
        <s v="4546 K/PID.SUS/2026"/>
        <s v="4548 K/PID.SUS/2026"/>
        <s v="1498 PK/PID.SUS/2026"/>
        <s v="1516 PK/PID.SUS/2026"/>
        <s v="1405 PK/PID.SUS/2026"/>
        <s v="1578 PK/PID.SUS/2026"/>
        <s v="4845 K/PID.SUS/2026"/>
        <s v="4951 K/PID.SUS/2026"/>
        <s v="4956 K/PID.SUS/2026"/>
        <s v="4960 K/PID.SUS/2026"/>
        <s v="4970 K/PID.SUS/2026"/>
        <s v="5190 K/PID.SUS/2026"/>
        <s v="5385 K/PID.SUS/2026"/>
        <s v="5842 K/PID.SUS/2026"/>
        <s v="1779 PK/PID.SUS/2026"/>
        <s v="5491 K/PID.SUS/2026"/>
        <s v="1998 PK/PID.SUS/2026"/>
        <s v="6014 K/PID.SUS/2026"/>
        <s v="6863 K/PID.SUS/2026"/>
        <s v="6366 K/PID.SUS/2026"/>
        <s v="6288 K/PID.SUS/2026"/>
        <s v="6684 K/PID.SUS/2026"/>
        <s v="1214 PK/PID.SUS/2026"/>
        <s v="903 PK/PID.SUS/2026"/>
        <s v="983 PK/PID.SUS/2026"/>
        <s v="6806 K/PID.SUS/2026"/>
        <s v="6094 K/PID.SUS/2026"/>
        <s v="5714 K/PID.SUS/2026"/>
        <s v="3462 K/PID.SUS/2026"/>
        <s v="3956 K/PID.SUS/2026"/>
        <s v="4106 K/PID.SUS/2026"/>
        <s v="4352 K/PID.SUS/2026"/>
        <s v="5022 K/PID.SUS/2026"/>
        <s v="4293 K/PID.SUS/2026"/>
        <s v="1696 PK/PID.SUS/2026"/>
        <s v="4849 K/PID.SUS/2026"/>
        <s v="1322 PK/PID.SUS/2026"/>
        <s v="6183 K/PID.SUS/2026"/>
        <s v="4530 K/PID.SUS/2026"/>
        <s v="4750 K/PID.SUS/2026"/>
        <s v="4539 K/PID.SUS/2026"/>
        <s v="5320 K/PID.SUS/2026"/>
        <s v="5622 K/PID.SUS/2026"/>
        <s v="5877 K/PID.SUS/2026"/>
        <s v="4889 K/PID.SUS/2026"/>
        <s v="1536 PK/PID.SUS/2026"/>
        <s v="1880 PK/PID.SUS/2026"/>
        <s v="4812 K/PID.SUS/2026"/>
        <s v="1189 PK/PID.SUS/2026"/>
        <s v="1270 PK/PID.SUS/2026"/>
        <s v="889 PK/PID.SUS/2026"/>
        <s v="857 PK/PID.SUS/2026"/>
        <s v="824 PK/PID.SUS/2026"/>
        <s v="929 PK/PID.SUS/2026"/>
        <s v="6876 K/PID.SUS/2026"/>
        <s v="7106 K/PID.SUS/2026"/>
        <s v="1197 PK/PID.SUS/2026"/>
        <s v="6276 K/PID.SUS/2026"/>
        <s v="5540 K/PID.SUS/2026"/>
        <s v="2368 PK/PID.SUS/2026"/>
        <s v="2531 PK/PID.SUS/2026"/>
        <s v="6193 K/PID.SUS/2026"/>
        <s v="6851 K/PID.SUS/2026"/>
        <s v="4220 K/PID.SUS/2026"/>
        <s v="6267 K/PID.SUS/2026"/>
        <s v="1716 PK/PID.SUS/2026"/>
        <s v="1915 PK/PID.SUS/2026"/>
        <s v="2343 PK/PID.SUS/2026"/>
        <s v="4481 K/PID.SUS/2026"/>
        <s v="4714 K/PID.SUS/2026"/>
        <s v="5130 K/PID.SUS/2026"/>
        <s v="7604 K/PID.SUS/2026"/>
        <s v="1776 PK/PID.SUS/2026"/>
        <s v="7147 K/PID.SUS/2026"/>
        <s v="3207 PK/PID.SUS/2026"/>
        <s v="7894 K/PID.SUS/2026"/>
        <s v="5303 K/PID.SUS/2026"/>
        <s v="5356 K/PID.SUS/2026"/>
        <s v="4887 K/PID.SUS/2026"/>
        <s v="4732 K/PID.SUS/2026"/>
        <s v="6667 K/PID.SUS/2026"/>
        <s v="4932 K/PID.SUS/2026"/>
        <s v="5107 K/PID.SUS/2026"/>
        <s v="5236 K/PID.SUS/2026"/>
        <s v="5046 K/PID.SUS/2026"/>
        <s v="1694 PK/PID.SUS/2026"/>
        <s v="7981 K/PID.SUS/2026"/>
        <s v="1893 PK/PID.SUS/2026"/>
        <s v="2796 PK/PID.SUS/2026"/>
        <s v="8106 K/PID.SUS/2026"/>
        <s v="6065 K/PID.SUS/2026"/>
        <s v="4583 K/PID.SUS/2026"/>
        <s v="6916 K/PID.SUS/2026"/>
        <s v="1783 PK/PID.SUS/2026"/>
        <s v="5435 K/PID.SUS/2026"/>
        <s v="5615 K/PID.SUS/2026"/>
        <s v="1849 PK/PID.SUS/2026"/>
        <s v="6067 K/PID.SUS/2026"/>
        <s v="5344 K/PID.SUS/2026"/>
        <s v="1263 PK/PID.SUS/2026"/>
        <s v="4599 K/PID.SUS/2026"/>
        <s v="840 PK/PID.SUS/2026"/>
        <s v="1907 PK/PID.SUS/2026"/>
        <s v="5294 K/PID.SUS/2026"/>
        <s v="7677 K/PID.SUS/2026"/>
        <s v="7624 K/PID.SUS/2026"/>
        <s v="706 PK/PID.SUS/2026"/>
        <s v="1044 PK/PID.SUS/2026"/>
        <s v="3523 K/PID.SUS/2026"/>
        <s v="4622 K/PID.SUS/2026"/>
        <s v="5528 K/PID.SUS/2026"/>
        <s v="6315 K/PID.SUS/2026"/>
        <s v="1605 PK/PID.SUS/2026"/>
        <s v="4767 K/PID.SUS/2026"/>
        <s v="5017 K/PID.SUS/2026"/>
        <s v="4994 K/PID.SUS/2026"/>
        <s v="6035 K/PID.SUS/2026"/>
        <s v="4315 K/PID.SUS/2026"/>
        <s v="7289 K/PID.SUS/2026"/>
        <s v="6051 K/PID.SUS/2026"/>
        <s v="1598 PK/PID.SUS/2026"/>
        <s v="1156 PK/PID.SUS/2026"/>
        <s v="962 PK/PID.SUS/2026"/>
        <s v="663 PK/PID.SUS/2026"/>
        <s v="844 PK/PID.SUS/2026"/>
        <s v="950 PK/PID.SUS/2026"/>
        <s v="1338 PK/PID.SUS/2026"/>
        <s v="3769 K/PID.SUS/2026"/>
        <s v="3593 K/PID.SUS/2026"/>
        <s v="1279 PK/PID.SUS/2026"/>
        <s v="5663 K/PID.SUS/2026"/>
        <s v="1416 PK/PID.SUS/2026"/>
        <s v="5783 K/PID.SUS/2026"/>
        <s v="1618 PK/PID.SUS/2026"/>
        <s v="1508 PK/PID.SUS/2026"/>
        <s v="1478 PK/PID.SUS/2026"/>
        <s v="4768 K/PID.SUS/2026"/>
        <s v="4652 K/PID.SUS/2026"/>
        <s v="5128 K/PID.SUS/2026"/>
        <s v="5197 K/PID.SUS/2026"/>
        <s v="5363 K/PID.SUS/2026"/>
        <s v="5316 K/PID.SUS/2026"/>
        <s v="5355 K/PID.SUS/2026"/>
        <s v="5600 K/PID.SUS/2026"/>
        <s v="5631 K/PID.SUS/2026"/>
        <s v="5731 K/PID.SUS/2026"/>
        <s v="1959 PK/PID.SUS/2026"/>
        <s v="2058 PK/PID.SUS/2026"/>
        <s v="5718 K/PID.SUS/2026"/>
        <s v="2051 PK/PID.SUS/2026"/>
        <s v="6123 K/PID.SUS/2026"/>
        <s v="2221 PK/PID.SUS/2026"/>
        <s v="5578 K/PID.SUS/2026"/>
        <s v="5358 K/PID.SUS-LH/2026"/>
        <s v="6402 K/PID.SUS/2026"/>
        <s v="3616 K/PID.SUS/2026"/>
        <s v="6461 K/PID.SUS/2026"/>
        <s v="2934 PK/PID.SUS/2026"/>
        <s v="846 PK/PID.SUS/2026"/>
        <s v="1296 PK/PID.SUS/2026"/>
        <s v="6769 K/PID.SUS/2026"/>
        <s v="3994 K/PID.SUS/2026"/>
        <s v="4791 K/PID.SUS/2026"/>
        <s v="4972 K/PID.SUS/2026"/>
        <s v="2509 PK/PID.SUS/2026"/>
        <s v="6974 K/PID.SUS/2026"/>
        <s v="5310 K/PID.SUS/2026"/>
        <s v="5135 K/PID.SUS/2026"/>
        <s v="5437 K/PID.SUS/2026"/>
        <s v="5618 K/PID.SUS/2026"/>
        <s v="1208 PK/PID.SUS/2026"/>
        <s v="1076 PK/PID.SUS/2026"/>
        <s v="1164 PK/PID.SUS/2026"/>
        <s v="978 PK/PID.SUS/2026"/>
        <s v="1354 PK/PID.SUS/2026"/>
        <s v="1247 PK/PID.SUS/2026"/>
        <s v="1225 PK/PID.SUS/2026"/>
        <s v="772 PK/PID.SUS/2026"/>
        <s v="1409 PK/PID.SUS/2026"/>
        <s v="1123 PK/PID.SUS/2026"/>
        <s v="1033 PK/PID.SUS/2026"/>
        <s v="1229 PK/PID.SUS/2026"/>
        <s v="7740 K/PID.SUS/2026"/>
        <s v="5001 K/PID.SUS/2026"/>
        <s v="2392 PK/PID.SUS/2026"/>
        <s v="2396 PK/PID.SUS/2026"/>
        <s v="6299 K/PID.SUS/2026"/>
        <s v="2379 PK/PID.SUS/2026"/>
        <s v="5041 K/PID.SUS/2026"/>
        <s v="1373 PK/PID.SUS/2026"/>
        <s v="1850 PK/PID.SUS/2026"/>
        <s v="4263 K/PID.SUS/2026"/>
        <s v="1791 PK/PID.SUS/2026"/>
        <s v="4672 K/PID.SUS/2026"/>
        <s v="5591 K/PID.SUS/2026"/>
        <s v="5934 K/PID.SUS/2026"/>
        <s v="1751 PK/PID.SUS/2026"/>
        <s v="1375 PK/PID.SUS/2026"/>
        <s v="1826 PK/PID.SUS/2026"/>
        <s v="1941 PK/PID.SUS/2026"/>
        <s v="5638 K/PID.SUS/2026"/>
        <s v="1400 PK/PID.SUS/2026"/>
        <s v="2093 PK/PID.SUS/2026"/>
        <s v="2490 PK/PID.SUS/2026"/>
        <s v="5922 K/PID.SUS/2026"/>
        <s v="6112 K/PID.SUS/2026"/>
        <s v="6174 K/PID.SUS/2026"/>
        <s v="6427 K/PID.SUS/2026"/>
        <s v="4871 K/PID.SUS/2026"/>
        <s v="7338 K/PID.SUS/2026"/>
        <s v="2215 PK/PID.SUS/2026"/>
        <s v="1393 PK/PID.SUS/2026"/>
        <s v="1739 PK/PID.SUS/2026"/>
        <s v="6013 K/PID.SUS/2026"/>
        <s v="6342 K/PID.SUS/2026"/>
        <s v="5270 K/PID.SUS/2026"/>
        <s v="6701 K/PID.SUS/2026"/>
        <s v="6960 K/PID.SUS/2026"/>
        <s v="3543 K/PID.SUS/2026"/>
        <s v="5206 K/PID.SUS/2026"/>
        <s v="1495 PK/PID.SUS/2026"/>
        <s v="1282 PK/PID.SUS/2026"/>
        <s v="2001 PK/PID.SUS/2026"/>
        <s v="4693 K/PID.SUS/2026"/>
        <s v="4987 K/PID.SUS/2026"/>
        <s v="5005 K/PID.SUS/2026"/>
        <s v="6941 K/PID.SUS-LH/2026"/>
        <s v="2421 PK/PID.SUS/2026"/>
        <s v="2342 PK/PID.SUS/2026"/>
        <s v="1482 PK/PID.SUS/2026"/>
        <s v="1934 PK/PID.SUS/2026"/>
        <s v="1459 PK/PID.SUS/2026"/>
        <s v="1368 PK/PID.SUS/2026"/>
        <s v="1966 PK/PID.SUS/2026"/>
        <s v="5727 K/PID.SUS/2026"/>
        <s v="5876 K/PID.SUS/2026"/>
        <s v="5639 K/PID.SUS/2026"/>
        <s v="6215 K/PID.SUS/2026"/>
        <s v="6912 K/PID.SUS/2026"/>
        <s v="1588 PK/PID.SUS/2026"/>
        <s v="5016 K/PID.SUS/2026"/>
        <s v="4311 K/PID.SUS/2026"/>
        <s v="4287 K/PID.SUS/2026"/>
        <s v="6121 K/PID.SUS/2026"/>
        <s v="6804 K/PID.SUS/2026"/>
        <s v="5062 K/PID.SUS/2026"/>
        <s v="6897 K/PID.SUS/2026"/>
        <s v="7060 K/PID.SUS/2026"/>
        <s v="4524 K/PID.SUS/2026"/>
        <s v="1677 PK/PID.SUS/2026"/>
        <s v="1682 PK/PID.SUS/2026"/>
        <s v="1769 PK/PID.SUS/2026"/>
        <s v="5146 K/PID.SUS/2026"/>
        <s v="7058 K/PID.SUS/2026"/>
        <s v="3992 K/PID.SUS/2026"/>
        <s v="4152 K/PID.SUS/2026"/>
        <s v="1221 PK/PID.SUS/2026"/>
        <s v="1411 PK/PID.SUS/2026"/>
        <s v="5705 K/PID.SUS/2026"/>
        <s v="4541 K/PID.SUS/2026"/>
        <s v="1554 PK/PID.SUS/2026"/>
        <s v="4736 K/PID.SUS/2026"/>
        <s v="1548 PK/PID.SUS/2026"/>
        <s v="4844 K/PID.SUS/2026"/>
        <s v="4888 K/PID.SUS/2026"/>
        <s v="4919 K/PID.SUS/2026"/>
        <s v="1603 PK/PID.SUS/2026"/>
        <s v="4904 K/PID.SUS/2026"/>
        <s v="5204 K/PID.SUS/2026"/>
        <s v="1647 PK/PID.SUS/2026"/>
        <s v="5809 K/PID.SUS/2026"/>
        <s v="5550 K/PID.SUS/2026"/>
        <s v="5811 K/PID.SUS/2026"/>
        <s v="5839 K/PID.SUS/2026"/>
        <s v="6666 K/PID.SUS/2026"/>
        <s v="2330 PK/PID.SUS/2026"/>
        <s v="6768 K/PID.SUS/2026"/>
        <s v="5753 K/PID.SUS/2026"/>
        <s v="5196 K/PID.SUS/2026"/>
        <s v="6054 K/PID.SUS/2026"/>
        <s v="4799 K/PID.SUS/2026"/>
        <s v="5858 K/PID.SUS/2026"/>
        <s v="5844 K/PID.SUS/2026"/>
        <s v="2264 PK/PID.SUS/2026"/>
        <s v="6438 K/PID.SUS/2026"/>
        <s v="6617 K/PID.SUS/2026"/>
        <s v="6649 K/PID.SUS/2026"/>
        <s v="6834 K/PID.SUS/2026"/>
        <s v="6856 K/PID.SUS/2026"/>
        <s v="6449 K/PID.SUS/2026"/>
        <s v="3799 K/PID.SUS/2026"/>
        <s v="3806 K/PID.SUS/2026"/>
        <s v="1831 PK/PID.SUS/2026"/>
        <s v="6731 K/PID.SUS/2026"/>
        <s v="4411 K/PID.SUS/2026"/>
        <s v="1788 PK/PID.SUS/2026"/>
        <s v="1825 PK/PID.SUS/2026"/>
        <s v="5104 K/PID.SUS/2026"/>
        <s v="7071 K/PID.SUS/2026"/>
        <s v="1648 PK/PID.SUS/2026"/>
        <s v="4867 K/PID.SUS-LH/2026"/>
        <s v="5371 K/PID.SUS/2026"/>
        <s v="5594 K/PID.SUS/2026"/>
        <s v="4893 K/PID.SUS/2026"/>
        <s v="5475 K/PID.SUS/2026"/>
        <s v="5720 K/PID.SUS/2026"/>
        <s v="5508 K/PID.SUS/2026"/>
        <s v="5796 K/PID.SUS/2026"/>
        <s v="5968 K/PID.SUS/2026"/>
        <s v="5575 K/PID.SUS/2026"/>
        <s v="7133 K/PID.SUS-LH/2026"/>
        <s v="2002 PK/PID.SUS/2026"/>
        <s v="2025 PK/PID.SUS/2026"/>
        <s v="1709 PK/PID.SUS/2026"/>
        <s v="5063 K/PID.SUS/2026"/>
        <s v="5116 K/PID.SUS/2026"/>
        <s v="6609 K/PID.SUS/2026"/>
        <s v="4999 K/PID.SUS/2026"/>
        <s v="6626 K/PID.SUS-LH/2026"/>
        <s v="1355 PK/PID.SUS/2026"/>
        <s v="4552 K/PID.SUS/2026"/>
        <s v="4962 K/PID.SUS/2026"/>
        <s v="5710 K/PID.SUS/2026"/>
        <s v="2377 PK/PID.SUS/2026"/>
        <s v="2102 PK/PID.SUS/2026"/>
        <s v="5529 K/PID.SUS/2026"/>
        <s v="1262 PK/PID.SUS/2026"/>
        <s v="5593 K/PID.SUS-LH/2026"/>
        <s v="5680 K/PID.SUS/2026"/>
        <s v="4538 K/PID.SUS/2026"/>
        <s v="2069 PK/PID.SUS/2026"/>
        <s v="6563 K/PID.SUS/2026"/>
        <s v="4703 K/PID.SUS/2026"/>
        <s v="2728 PK/PID.SUS/2026"/>
        <s v="5784 K/PID.SUS/2026"/>
        <s v="4259 K/PID.SUS/2026"/>
        <s v="4949 K/PID.SUS/2026"/>
        <s v="5667 K/PID.SUS/2026"/>
        <s v="5636 K/PID.SUS/2026"/>
        <s v="1453 PK/PID.SUS/2026"/>
        <s v="5917 K/PID.SUS/2026"/>
        <s v="4719 K/PID.SUS/2026"/>
        <s v="1602 PK/PID.SUS/2026"/>
        <s v="5024 K/PID.SUS/2026"/>
        <s v="5214 K/PID.SUS/2026"/>
        <s v="5125 K/PID.SUS/2026"/>
        <s v="5232 K/PID.SUS/2026"/>
        <s v="5281 K/PID.SUS/2026"/>
        <s v="5275 K/PID.SUS-LH/2026"/>
        <s v="5352 K/PID.SUS/2026"/>
        <s v="5399 K/PID.SUS/2026"/>
        <s v="1786 PK/PID.SUS/2026"/>
        <s v="5551 K/PID.SUS/2026"/>
        <s v="1397 PK/PID.SUS/2026"/>
        <s v="5646 K/PID.SUS/2026"/>
        <s v="5490 K/PID.SUS/2026"/>
        <s v="5530 K/PID.SUS/2026"/>
        <s v="5976 K/PID.SUS/2026"/>
        <s v="6615 K/PID.SUS/2026"/>
        <s v="5756 K/PID.SUS/2026"/>
        <s v="5970 K/PID.SUS/2026"/>
        <s v="2044 PK/PID.SUS/2026"/>
        <s v="6018 K/PID.SUS/2026"/>
        <s v="6313 K/PID.SUS/2026"/>
        <s v="2132 PK/PID.SUS/2026"/>
        <s v="6357 K/PID.SUS/2026"/>
        <s v="6336 K/PID.SUS/2026"/>
        <s v="6292 K/PID.SUS/2026"/>
        <s v="6569 K/PID.SUS/2026"/>
        <s v="6557 K/PID.SUS/2026"/>
        <s v="6816 K/PID.SUS/2026"/>
        <s v="6874 K/PID.SUS/2026"/>
        <s v="2462 PK/PID.SUS/2026"/>
        <s v="6778 K/PID.SUS/2026"/>
        <s v="7064 K/PID.SUS/2026"/>
        <s v="5392 K/PID.SUS/2026"/>
        <s v="5447 K/PID.SUS/2026"/>
        <s v="1317 PK/PID.SUS/2026"/>
        <s v="7265 K/PID.SUS/2026"/>
        <s v="5787 K/PID.SUS/2026"/>
        <s v="5936 K/PID.SUS/2026"/>
        <s v="7228 K/PID.SUS/2026"/>
        <s v="4523 K/PID.SUS/2026"/>
        <s v="2495 PK/PID.SUS/2026"/>
        <s v="2447 PK/PID.SUS/2026"/>
        <s v="6853 K/PID.SUS/2026"/>
        <s v="6353 K/PID.SUS/2026"/>
        <s v="1446 PK/PID.SUS/2026"/>
        <s v="3728 K/PID.SUS/2026"/>
        <s v="4850 K/PID.SUS/2026"/>
        <s v="4917 K/PID.SUS/2026"/>
        <s v="6077 K/PID.SUS/2026"/>
        <s v="6443 K/PID.SUS/2026"/>
        <s v="2126 PK/PID.SUS/2026"/>
        <s v="5212 K/PID.SUS/2026"/>
        <s v="1323 PK/PID.SUS/2026"/>
        <s v="1353 PK/PID.SUS/2026"/>
        <s v="1742 PK/PID.SUS/2026"/>
        <s v="4923 K/PID.SUS/2026"/>
        <s v="5027 K/PID.SUS/2026"/>
        <s v="5539 K/PID.SUS/2026"/>
        <s v="6604 K/PID.SUS/2026"/>
        <s v="6696 K/PID.SUS/2026"/>
        <s v="5448 K/PID.SUS/2026"/>
        <s v="4907 K/PID.SUS/2026"/>
        <s v="5463 K/PID.SUS/2026"/>
        <s v="5373 K/PID.SUS/2026"/>
        <s v="4998 K/PID.SUS/2026"/>
        <s v="5461 K/PID.SUS-LH/2026"/>
        <s v="5603 K/PID.SUS/2026"/>
        <s v="5867 K/PID.SUS/2026"/>
        <s v="1955 PK/PID.SUS/2026"/>
        <s v="6428 K/PID.SUS/2026"/>
        <s v="1676 PK/PID.SUS/2026"/>
        <s v="5629 K/PID.SUS/2026"/>
        <s v="6838 K/PID.SUS/2026"/>
        <s v="2288 PK/PID.SUS/2026"/>
        <s v="2228 PK/PID.SUS/2026"/>
        <s v="6764 K/PID.SUS/2026"/>
        <s v="7704 K/PID.SUS/2026"/>
        <s v="6988 K/PID.SUS/2026"/>
        <s v="7699 K/PID.SUS/2026"/>
        <s v="7433 K/PID.SUS/2026"/>
        <s v="7962 K/PID.SUS/2026"/>
        <s v="7663 K/PID.SUS/2026"/>
        <s v="2506 PK/PID.SUS/2026"/>
        <s v="6326 K/PID.SUS/2026"/>
        <s v="5684 K/PID.SUS/2026"/>
        <s v="6458 K/PID.SUS/2026"/>
        <s v="7428 K/PID.SUS/2026"/>
        <s v="5908 K/PID.SUS/2026"/>
        <s v="5360 K/PID.SUS/2026"/>
        <s v="6390 K/PID.SUS/2026"/>
        <s v="5193 K/PID.SUS/2026"/>
        <s v="5693 K/PID.SUS/2026"/>
        <s v="7354 K/PID.SUS/2026"/>
        <s v="4743 K/PID.SUS/2026"/>
        <s v="2076 PK/PID.SUS/2026"/>
        <s v="6775 K/PID.SUS/2026"/>
        <s v="4464 K/PID.SUS/2026"/>
        <s v="4862 K/PID.SUS/2026"/>
        <s v="4990 K/PID.SUS/2026"/>
        <s v="6739 K/PID.SUS/2026"/>
        <s v="4824 K/PID.SUS/2026"/>
        <s v="5700 K/PID.SUS/2026"/>
        <s v="5025 K/PID.SUS/2026"/>
        <s v="1515 PK/PID.SUS/2026"/>
        <s v="6932 K/PID.SUS/2026"/>
        <s v="4807 K/PID.SUS/2026"/>
        <s v="5459 K/PID.SUS-LH/2026"/>
        <s v="6196 K/PID.SUS/2026"/>
        <s v="5503 K/PID.SUS/2026"/>
        <s v="6610 K/PID.SUS/2026"/>
        <s v="6399 K/PID.SUS/2026"/>
        <s v="5324 K/PID.SUS/2026"/>
        <s v="5390 K/PID.SUS/2026"/>
        <s v="1070 PK/PID.SUS/2026"/>
        <s v="4414 K/PID.SUS/2026"/>
        <s v="1930 PK/PID.SUS/2026"/>
        <s v="3047 K/PID.SUS/2026"/>
        <s v="3250 K/PID.SUS/2026"/>
        <s v="5029 K/PID.SUS/2026"/>
        <s v="5517 K/PID.SUS/2026"/>
        <s v="4835 K/PID.SUS/2026"/>
        <s v="4928 K/PID.SUS/2026"/>
        <s v="5042 K/PID.SUS/2026"/>
        <s v="5040 K/PID.SUS/2026"/>
        <s v="4891 K/PID.SUS/2026"/>
        <s v="5032 K/PID.SUS/2026"/>
        <s v="4800 K/PID.SUS/2026"/>
        <s v="4895 K/PID.SUS/2026"/>
        <s v="5369 K/PID.SUS/2026"/>
        <s v="5332 K/PID.SUS/2026"/>
        <s v="2139 PK/PID.SUS/2026"/>
        <s v="5547 K/PID.SUS/2026"/>
        <s v="6238 K/PID.SUS/2026"/>
        <s v="5683 K/PID.SUS/2026"/>
        <s v="5516 K/PID.SUS/2026"/>
        <s v="6750 K/PID.SUS/2026"/>
        <s v="6116 K/PID.SUS/2026"/>
        <s v="5750 K/PID.SUS/2026"/>
        <s v="6149 K/PID.SUS/2026"/>
        <s v="6179 K/PID.SUS/2026"/>
        <s v="6090 K/PID.SUS/2026"/>
        <s v="6388 K/PID.SUS/2026"/>
        <s v="2162 PK/PID.SUS/2026"/>
        <s v="2658 K/PID.SUS/2026"/>
        <s v="6343 K/PID.SUS/2026"/>
        <s v="6462 K/PID.SUS/2026"/>
        <s v="6498 K/PID.SUS/2026"/>
        <s v="2358 PK/PID.SUS/2026"/>
        <s v="6173 K/PID.SUS/2026"/>
        <s v="2326 PK/PID.SUS/2026"/>
        <s v="6956 K/PID.SUS/2026"/>
        <s v="7221 K/PID.SUS/2026"/>
        <s v="5536 K/PID.SUS/2026"/>
        <s v="7341 K/PID.SUS/2026"/>
        <s v="1145 PK/PID.SUS/2026"/>
        <s v="5685 K/PID.SUS/2026"/>
        <s v="7250 K/PID.SUS/2026"/>
        <s v="2457 PK/PID.SUS/2026"/>
        <s v="4312 K/PID.SUS/2026"/>
        <s v="4730 K/PID.SUS/2026"/>
        <s v="4777 K/PID.SUS/2026"/>
        <s v="5610 K/PID.SUS/2026"/>
        <s v="5609 K/PID.SUS/2026"/>
        <s v="1727 PK/PID.SUS/2026"/>
        <s v="1734 PK/PID.SUS/2026"/>
        <s v="4826 K/PID.SUS/2026"/>
        <s v="7705 K/PID.SUS/2026"/>
        <s v="6674 K/PID.SUS/2026"/>
        <s v="6324 K/PID.SUS/2026"/>
        <s v="5694 K/PID.SUS/2026"/>
        <s v="1451 PK/PID.SUS/2026"/>
        <s v="1471 PK/PID.SUS/2026"/>
        <s v="1490 PK/PID.SUS/2026"/>
        <s v="4186 K/PID.SUS/2026"/>
        <s v="4825 K/PID.SUS/2026"/>
        <s v="5057 K/PID.SUS/2026"/>
        <s v="5569 K/PID.SUS/2026"/>
        <s v="5570 K/PID.SUS/2026"/>
        <s v="7030 K/PID.SUS/2026"/>
        <s v="4658 K/PID.SUS/2026"/>
        <s v="4135 K/PID.SUS/2026"/>
        <s v="1447 PK/PID.SUS/2026"/>
        <s v="1839 PK/PID.SUS/2026"/>
        <s v="4958 K/PID.SUS/2026"/>
        <s v="1661 PK/PID.SUS/2026"/>
        <s v="2077 PK/PID.SUS/2026"/>
        <s v="4997 K/PID.SUS/2026"/>
        <s v="1912 PK/PID.SUS/2026"/>
        <s v="6096 K/PID.SUS/2026"/>
        <s v="7069 K/PID.SUS/2026"/>
        <s v="1630 PK/PID.SUS/2026"/>
        <s v="6420 K/PID.SUS/2026"/>
        <s v="5621 K/PID.SUS/2026"/>
        <s v="6762 K/PID.SUS/2026"/>
        <s v="6918 K/PID.SUS/2026"/>
        <s v="7484 K/PID.SUS/2026"/>
        <s v="6100 K/PID.SUS/2026"/>
        <s v="6337 K/PID.SUS/2026"/>
        <s v="5853 K/PID.SUS/2026"/>
        <s v="6537 K/PID.SUS/2026"/>
        <s v="2110 PK/PID.SUS/2026"/>
        <s v="5450 K/PID.SUS/2026"/>
        <s v="5080 K/PID.SUS/2026"/>
        <s v="7047 K/PID.SUS/2026"/>
        <s v="5824 K/PID.SUS/2026"/>
        <s v="7855 K/PID.SUS/2026"/>
        <s v="6928 K/PID.SUS/2026"/>
        <s v="2657 K/PID.SUS/2026"/>
        <s v="6304 K/PID.SUS/2026"/>
        <s v="5341 K/PID.SUS/2026"/>
        <s v="8164 K/PID.SUS-LH/2026"/>
        <s v="5553 K/PID.SUS/2026"/>
        <s v="6225 K/PID.SUS/2026"/>
        <s v="9966 K/PID.SUS/2026"/>
        <s v="7056 K/PID.SUS/2026"/>
        <s v="1848 PK/PID.SUS/2026"/>
        <s v="1781 PK/PID.SUS/2026"/>
        <s v="5183 K/PID.SUS/2026"/>
        <s v="1889 PK/PID.SUS/2026"/>
        <s v="1460 PK/PID.SUS/2026"/>
        <s v="5497 K/PID.SUS/2026"/>
        <s v="2156 PK/PID.SUS/2026"/>
        <s v="6658 K/PID.SUS/2026"/>
        <s v="2414 PK/PID.SUS/2026"/>
        <s v="8660 K/PID.SUS/2026"/>
        <s v="7569 K/PID.SUS/2026"/>
        <s v="1933 PK/PID.SUS/2026"/>
        <s v="1861 PK/PID.SUS/2026"/>
        <s v="7204 K/PID.SUS/2026"/>
        <s v="6850 K/PID.SUS/2026"/>
        <s v="5982 K/PID.SUS/2026"/>
        <s v="6993 K/PID.SUS/2026"/>
        <s v="6785 K/PID.SUS/2026"/>
        <s v="6401 K/PID.SUS/2026"/>
        <s v="6625 K/PID.SUS/2026"/>
        <s v="4973 K/PID.SUS/2026"/>
        <s v="5735 K/PID.SUS/2026"/>
        <s v="5085 K/PID.SUS/2026"/>
        <s v="5533 K/PID.SUS/2026"/>
        <s v="5856 K/PID.SUS/2026"/>
        <s v="5055 K/PID.SUS/2026"/>
        <s v="4924 K/PID.SUS/2026"/>
        <s v="5049 K/PID.SUS/2026"/>
        <s v="5543 K/PID.SUS/2026"/>
        <s v="5837 K/PID.SUS/2026"/>
        <s v="6419 K/PID.SUS/2026"/>
        <s v="4702 K/PID.SUS/2026"/>
        <s v="4594 K/PID.SUS/2026"/>
        <s v="4980 K/PID.SUS/2026"/>
        <s v="1391 PK/PID.SUS/2026"/>
        <s v="1458 PK/PID.SUS/2026"/>
        <s v="4985 K/PID.SUS/2026"/>
        <s v="5813 K/PID.SUS/2026"/>
        <s v="4698 K/PID.SUS/2026"/>
        <s v="1480 PK/PID.SUS/2026"/>
        <s v="4837 K/PID.SUS/2026"/>
        <s v="1632 PK/PID.SUS/2026"/>
        <s v="5015 K/PID.SUS/2026"/>
        <s v="1663 PK/PID.SUS/2026"/>
        <s v="5039 K/PID.SUS/2026"/>
        <s v="5211 K/PID.SUS/2026"/>
        <s v="5114 K/PID.SUS/2026"/>
        <s v="6200 K/PID.SUS/2026"/>
        <s v="5284 K/PID.SUS/2026"/>
        <s v="5265 K/PID.SUS/2026"/>
        <s v="5210 K/PID.SUS/2026"/>
        <s v="5318 K/PID.SUS/2026"/>
        <s v="5302 K/PID.SUS/2026"/>
        <s v="1748 PK/PID.SUS/2026"/>
        <s v="5613 K/PID.SUS/2026"/>
        <s v="5730 K/PID.SUS-LH/2026"/>
        <s v="5807 K/PID.SUS/2026"/>
        <s v="1770 PK/PID.SUS/2026"/>
        <s v="5969 K/PID.SUS/2026"/>
        <s v="5586 K/PID.SUS/2026"/>
        <s v="1960 PK/PID.SUS/2026"/>
        <s v="2081 PK/PID.SUS/2026"/>
        <s v="6162 K/PID.SUS/2026"/>
        <s v="5345 K/PID.SUS/2026"/>
        <s v="5905 K/PID.SUS/2026"/>
        <s v="6272 K/PID.SUS/2026"/>
        <s v="2265 PK/PID.SUS/2026"/>
        <s v="6255 K/PID.SUS/2026"/>
        <s v="6507 K/PID.SUS/2026"/>
        <s v="6697 K/PID.SUS/2026"/>
        <s v="6397 K/PID.SUS/2026"/>
        <s v="6302 K/PID.SUS/2026"/>
        <s v="2795 PK/PID.SUS/2026"/>
        <s v="6582 K/PID.SUS/2026"/>
        <s v="6830 K/PID.SUS/2026"/>
        <s v="6982 K/PID.SUS/2026"/>
        <s v="6099 K/PID.SUS-LH/2026"/>
        <s v="1752 PK/PID.SUS/2026"/>
        <s v="7115 K/PID.SUS/2026"/>
        <s v="5498 K/PID.SUS/2026"/>
        <s v="5532 K/PID.SUS/2026"/>
        <s v="6345 K/PID.SUS/2026"/>
        <s v="5742 K/PID.SUS/2026"/>
        <s v="6217 K/PID.SUS/2026"/>
        <s v="7763 K/PID.SUS/2026"/>
        <s v="7128 K/PID.SUS/2026"/>
        <s v="6943 K/PID.SUS/2026"/>
        <s v="4033 K/PID.SUS/2026"/>
        <s v="4667 K/PID.SUS/2026"/>
        <s v="1787 PK/PID.SUS/2026"/>
        <s v="4537 K/PID.SUS/2026"/>
        <s v="5907 K/PID.SUS/2026"/>
        <s v="4575 K/PID.SUS/2026"/>
        <s v="5648 K/PID.SUS/2026"/>
        <s v="1367 PK/PID.SUS/2026"/>
        <s v="5311 K/PID.SUS/2026"/>
        <s v="6062 K/PID.SUS/2026"/>
        <s v="3118 K/PID.SUS/2026"/>
        <s v="6405 K/PID.SUS/2026"/>
        <s v="5696 K/PID.SUS/2026"/>
        <s v="5404 K/PID.SUS/2026"/>
        <s v="5535 K/PID.SUS/2026"/>
        <s v="5571 K/PID.SUS/2026"/>
        <s v="5620 K/PID.SUS/2026"/>
        <s v="1567 PK/PID.SUS/2026"/>
        <s v="1713 PK/PID.SUS/2026"/>
        <s v="4436 K/PID.SUS/2026"/>
        <s v="2423 PK/PID.SUS/2026"/>
        <s v="4642 K/PID.SUS/2026"/>
        <s v="7366 K/PID.SUS/2026"/>
        <s v="4925 K/PID.SUS/2026"/>
        <s v="5051 K/PID.SUS/2026"/>
        <s v="5774 K/PID.SUS/2026"/>
        <s v="5199 K/PID.SUS/2026"/>
        <s v="6268 K/PID.SUS/2026"/>
        <s v="6281 K/PID.SUS/2026"/>
        <s v="6760 K/PID.SUS/2026"/>
        <s v="6971 K/PID.SUS/2026"/>
        <s v="6942 K/PID.SUS/2026"/>
        <s v="6990 K/PID.SUS/2026"/>
        <s v="2310 PK/PID.SUS/2026"/>
        <s v="6071 K/PID.SUS/2026"/>
        <s v="5220 K/PID.SUS/2026"/>
        <s v="5806 K/PID.SUS/2026"/>
        <s v="4945 K/PID.SUS/2026"/>
        <s v="4988 K/PID.SUS/2026"/>
        <s v="1576 PK/PID.SUS/2026"/>
        <s v="1763 PK/PID.SUS/2026"/>
        <s v="1798 PK/PID.SUS/2026"/>
        <s v="1943 PK/PID.SUS/2026"/>
        <s v="5186 K/PID.SUS/2026"/>
        <s v="5357 K/PID.SUS/2026"/>
        <s v="5522 K/PID.SUS/2026"/>
        <s v="1894 PK/PID.SUS/2026"/>
        <s v="4912 K/PID.SUS/2026"/>
        <s v="4655 K/PID.SUS/2026"/>
        <s v="5945 K/PID.SUS/2026"/>
        <s v="1493 PK/PID.SUS/2026"/>
        <s v="8188 K/PID.SUS/2026"/>
        <s v="4848 K/PID.SUS/2026"/>
        <s v="5233 K/PID.SUS/2026"/>
        <s v="5723 K/PID.SUS/2026"/>
        <s v="6710 K/PID.SUS/2026"/>
        <s v="7134 K/PID.SUS/2026"/>
        <s v="1244 PK/PID.SUS/2026"/>
        <s v="5950 K/PID.SUS/2026"/>
        <s v="7199 K/PID.SUS/2026"/>
        <s v="2760 PK/PID.SUS/2026"/>
        <s v="5956 K/PID.SUS/2026"/>
        <s v="7002 K/PID.SUS/2026"/>
        <s v="8190 K/PID.SUS/2026"/>
        <s v="7440 K/PID.SUS/2026"/>
        <s v="7931 K/PID.SUS/2026"/>
        <s v="2235 PK/PID.SUS/2026"/>
        <s v="9156 K/PID.SUS/2026"/>
        <s v="6209 K/PID.SUS/2026"/>
        <s v="2085 PK/PID.SUS/2026"/>
        <s v="10275 K/PID.SUS/2026"/>
        <s v="5704 K/PID.SUS/2026"/>
        <s v="8726 K/PID.SUS/2026"/>
        <s v="6331 K/PID.SUS/2026"/>
        <s v="4965 K/PID.SUS/2026"/>
        <s v="5134 K/PID.SUS/2026"/>
        <s v="5442 K/PID.SUS/2026"/>
        <s v="5240 K/PID.SUS/2026"/>
        <s v="4779 K/PID.SUS/2026"/>
        <s v="4830 K/PID.SUS/2026"/>
        <s v="4942 K/PID.SUS/2026"/>
        <s v="5221 K/PID.SUS/2026"/>
        <s v="5061 K/PID.SUS/2026"/>
        <s v="5400 K/PID.SUS/2026"/>
        <s v="5285 K/PID.SUS/2026"/>
        <s v="6749 K/PID.SUS/2026"/>
        <s v="5789 K/PID.SUS/2026"/>
        <s v="5393 K/PID.SUS/2026"/>
        <s v="7078 K/PID.SUS/2026"/>
        <s v="5474 K/PID.SUS/2026"/>
        <s v="8006 K/PID.SUS/2026"/>
        <s v="4969 K/PID.SUS/2026"/>
        <s v="1557 PK/PID.SUS/2026"/>
        <s v="5278 K/PID.SUS/2026"/>
        <s v="5178 K/PID.SUS/2026"/>
        <s v="6693 K/PID.SUS/2026"/>
        <s v="5277 K/PID.SUS/2026"/>
        <s v="6016 K/PID.SUS/2026"/>
        <s v="5901 K/PID.SUS/2026"/>
        <s v="4782 K/PID.SUS/2026"/>
        <s v="1513 PK/PID.SUS/2026"/>
        <s v="1871 PK/PID.SUS/2026"/>
        <s v="5334 K/PID.SUS/2026"/>
        <s v="5552 K/PID.SUS/2026"/>
        <s v="5082 K/PID.SUS/2026"/>
        <s v="2187 PK/PID.SUS/2026"/>
        <s v="6168 K/PID.SUS/2026"/>
        <s v="5670 K/PID.SUS/2026"/>
        <s v="1623 PK/PID.SUS/2026"/>
        <s v="5069 K/PID.SUS/2026"/>
        <s v="5276 K/PID.SUS-LH/2026"/>
        <s v="4641 K/PID.SUS/2026"/>
        <s v="4766 K/PID.SUS/2026"/>
        <s v="5231 K/PID.SUS/2026"/>
        <s v="6169 K/PID.SUS/2026"/>
        <s v="6213 K/PID.SUS/2026"/>
        <s v="6668 K/PID.SUS/2026"/>
        <s v="5679 K/PID.SUS/2026"/>
        <s v="6711 K/PID.SUS/2026"/>
        <s v="5785 K/PID.SUS/2026"/>
        <s v="5335 K/PID.SUS/2026"/>
        <s v="5411 K/PID.SUS/2026"/>
        <s v="5470 K/PID.SUS/2026"/>
        <s v="5483 K/PID.SUS/2026"/>
        <s v="4901 K/PID.SUS/2026"/>
        <s v="4759 K/PID.SUS/2026"/>
        <s v="5429 K/PID.SUS/2026"/>
        <s v="1820 PK/PID.SUS/2026"/>
        <s v="4721 K/PID.SUS/2026"/>
        <s v="5909 K/PID.SUS/2026"/>
        <s v="1828 PK/PID.SUS/2026"/>
        <s v="5743 K/PID.SUS/2026"/>
        <s v="6497 K/PID.SUS/2026"/>
        <s v="6432 K/PID.SUS/2026"/>
        <s v="5736 K/PID.SUS/2026"/>
        <s v="5520 K/PID.SUS/2026"/>
        <s v="6069 K/PID.SUS/2026"/>
        <s v="6528 K/PID.SUS/2026"/>
        <s v="6455 K/PID.SUS/2026"/>
        <s v="1483 PK/PID.SUS/2026"/>
        <s v="5751 K/PID.SUS/2026"/>
        <s v="5460 K/PID.SUS/2026"/>
        <s v="7435 K/PID.SUS/2026"/>
        <s v="7382 K/PID.SUS/2026"/>
        <s v="7216 K/PID.SUS/2026"/>
        <s v="7187 K/PID.SUS/2026"/>
        <s v="2768 PK/PID.SUS/2026"/>
        <s v="2700 PK/PID.SUS/2026"/>
        <s v="7346 K/PID.SUS/2026"/>
        <s v="2323 PK/PID.SUS/2026"/>
        <s v="2576 PK/PID.SUS/2026"/>
        <s v="2630 PK/PID.SUS/2026"/>
        <s v="2776 PK/PID.SUS/2026"/>
        <s v="7034 K/PID.SUS/2026"/>
        <s v="5644 K/PID.SUS/2026"/>
        <s v="7215 K/PID.SUS/2026"/>
        <s v="6220 K/PID.SUS/2026"/>
        <s v="6136 K/PID.SUS/2026"/>
        <s v="1703 PK/PID.SUS/2026"/>
        <s v="1736 PK/PID.SUS/2026"/>
        <s v="1321 PK/PID.SUS/2026"/>
        <s v="1337 PK/PID.SUS/2026"/>
        <s v="4890 K/PID.SUS/2026"/>
        <s v="6529 K/PID.SUS/2026"/>
        <s v="6144 K/PID.SUS/2026"/>
        <s v="6761 K/PID.SUS/2026"/>
        <s v="6431 K/PID.SUS/2026"/>
        <s v="3404 PK/PID.SUS/2026"/>
        <s v="2007 PK/PID.SUS/2026"/>
        <s v="8518 K/PID.SUS/2026"/>
        <s v="2322 PK/PID.SUS/2026"/>
        <s v="1505 PK/PID.SUS/2026"/>
        <s v="3615 PK/PID.SUS/2026"/>
        <s v="7055 K/PID.SUS/2026"/>
        <s v="1701 PK/PID.SUS/2026"/>
        <s v="4943 K/PID.SUS/2026"/>
        <s v="5595 K/PID.SUS/2026"/>
        <s v="1415 PK/PID.SUS/2026"/>
        <s v="4806 K/PID.SUS/2026"/>
        <s v="1549 PK/PID.SUS/2026"/>
        <s v="4828 K/PID.SUS/2026"/>
        <s v="6047 K/PID.SUS/2026"/>
        <s v="5439 K/PID.SUS/2026"/>
        <s v="5531 K/PID.SUS/2026"/>
        <s v="1816 PK/PID.SUS/2026"/>
        <s v="5830 K/PID.SUS/2026"/>
        <s v="6170 K/PID.SUS/2026"/>
        <s v="4479 K/PID.SUS/2026"/>
        <s v="6881 K/PID.SUS/2026"/>
        <s v="7005 K/PID.SUS/2026"/>
        <s v="7668 K/PID.SUS/2026"/>
        <s v="6981 K/PID.SUS/2026"/>
        <s v="7670 K/PID.SUS/2026"/>
        <s v="6086 K/PID.SUS/2026"/>
        <s v="3030 PK/PID.SUS/2026"/>
        <s v="1332 PK/PID.SUS/2026"/>
        <s v="6688 K/PID.SUS/2026"/>
        <s v="5018 K/PID.SUS/2026"/>
        <s v="4476 K/PID.SUS/2026"/>
        <s v="4635 K/PID.SUS/2026"/>
        <s v="4992 K/PID.SUS/2026"/>
        <s v="4852 K/PID.SUS/2026"/>
        <s v="5351 K/PID.SUS/2026"/>
        <s v="5849 K/PID.SUS/2026"/>
        <s v="5673 K/PID.SUS/2026"/>
        <s v="5471 K/PID.SUS/2026"/>
        <s v="4735 K/PID.SUS/2026"/>
        <s v="5180 K/PID.SUS/2026"/>
        <s v="5689 K/PID.SUS/2026"/>
        <s v="1500 PK/PID.SUS/2026"/>
        <s v="1896 PK/PID.SUS/2026"/>
        <s v="4868 K/PID.SUS/2026"/>
        <s v="4881 K/PID.SUS/2026"/>
        <s v="5587 K/PID.SUS/2026"/>
        <s v="5776 K/PID.SUS/2026"/>
        <s v="5832 K/PID.SUS/2026"/>
        <s v="5828 K/PID.SUS/2026"/>
        <s v="5966 K/PID.SUS/2026"/>
        <s v="2723 PK/PID.SUS/2026"/>
        <s v="6815 K/PID.SUS/2026"/>
        <s v="6453 K/PID.SUS/2026"/>
        <s v="7057 K/PID.SUS/2026"/>
        <s v="5719 K/PID.SUS/2026"/>
        <s v="6783 K/PID.SUS/2026"/>
        <s v="7127 K/PID.SUS/2026"/>
        <s v="1213 PK/PID.SUS/2026"/>
        <s v="5825 K/PID.SUS/2026"/>
        <s v="7576 K/PID.SUS/2026"/>
        <s v="6670 K/PID.SUS/2026"/>
        <s v="9199 K/PID.SUS/2026"/>
        <s v="4857 K/PID.SUS/2026"/>
        <s v="5136 K/PID.SUS/2026"/>
        <s v="4739 K/PID.SUS/2026"/>
        <s v="5971 K/PID.SUS/2026"/>
        <s v="5216 K/PID.SUS/2026"/>
        <s v="1636 PK/PID.SUS/2026"/>
        <s v="5004 K/PID.SUS/2026"/>
        <s v="4793 K/PID.SUS/2026"/>
        <s v="4789 K/PID.SUS/2026"/>
        <s v="5126 K/PID.SUS/2026"/>
        <s v="5415 K/PID.SUS/2026"/>
        <s v="5053 K/PID.SUS/2026"/>
        <s v="5773 K/PID.SUS/2026"/>
        <s v="5717 K/PID.SUS/2026"/>
        <s v="5660 K/PID.SUS/2026"/>
        <s v="5168 K/PID.SUS/2026"/>
        <s v="5257 K/PID.SUS/2026"/>
        <s v="2140 PK/PID.SUS/2026"/>
        <s v="5886 K/PID.SUS/2026"/>
        <s v="6379 K/PID.SUS/2026"/>
        <s v="6923 K/PID.SUS/2026"/>
        <s v="6601 K/PID.SUS/2026"/>
        <s v="6699 K/PID.SUS/2026"/>
        <s v="1522 PK/PID.SUS/2026"/>
        <s v="2475 PK/PID.SUS/2026"/>
        <s v="1624 PK/PID.SUS/2026"/>
        <s v="5343 K/PID.SUS/2026"/>
        <s v="4905 K/PID.SUS/2026"/>
        <s v="5068 K/PID.SUS/2026"/>
        <s v="5111 K/PID.SUS/2026"/>
        <s v="5301 K/PID.SUS/2026"/>
        <s v="5557 K/PID.SUS/2026"/>
        <s v="5599 K/PID.SUS/2026"/>
        <s v="5780 K/PID.SUS/2026"/>
        <s v="5791 K/PID.SUS/2026"/>
        <s v="6000 K/PID.SUS/2026"/>
        <s v="1810 PK/PID.SUS/2026"/>
        <s v="2189 PK/PID.SUS/2026"/>
        <s v="6095 K/PID.SUS/2026"/>
        <s v="6456 K/PID.SUS/2026"/>
        <s v="6308 K/PID.SUS/2026"/>
        <s v="1582 PK/PID.SUS/2026"/>
        <s v="5984 K/PID.SUS/2026"/>
        <s v="8707 K/PID.SUS/2026"/>
        <s v="5926 K/PID.SUS/2026"/>
        <s v="5932 K/PID.SUS/2026"/>
        <s v="2555 PK/PID.SUS/2026"/>
        <s v="7105 K/PID.SUS/2026"/>
        <s v="5647 K/PID.SUS/2026"/>
        <s v="3045 K/PID.SUS/2026"/>
        <s v="2797 PK/PID.SUS/2026"/>
        <s v="1804 PK/PID.SUS/2026"/>
        <s v="3133 K/PID.SUS/2026"/>
        <s v="5120 K/PID.SUS/2026"/>
        <s v="5485 K/PID.SUS/2026"/>
        <s v="5000 K/PID.SUS/2026"/>
        <s v="5890 K/PID.SUS/2026"/>
        <s v="6490 K/PID.SUS/2026"/>
        <s v="4136 K/PID.SUS/2026"/>
        <s v="4918 K/PID.SUS/2026"/>
        <s v="4854 K/PID.SUS/2026"/>
        <s v="5147 K/PID.SUS/2026"/>
        <s v="7551 K/PID.SUS/2026"/>
        <s v="5187 K/PID.SUS/2026"/>
        <s v="5671 K/PID.SUS/2026"/>
        <s v="5565 K/PID.SUS/2026"/>
        <s v="5829 K/PID.SUS/2026"/>
        <s v="5249 K/PID.SUS/2026"/>
        <s v="6216 K/PID.SUS/2026"/>
        <s v="6574 K/PID.SUS/2026"/>
        <s v="2378 PK/PID.SUS/2026"/>
        <s v="7966 K/PID.SUS/2026"/>
        <s v="1691 PK/PID.SUS/2026"/>
        <s v="1564 PK/PID.SUS/2026"/>
        <s v="5026 K/PID.SUS/2026"/>
        <s v="1587 PK/PID.SUS/2026"/>
        <s v="1622 PK/PID.SUS/2026"/>
        <s v="5514 K/PID.SUS/2026"/>
        <s v="1771 PK/PID.SUS/2026"/>
        <s v="1838 PK/PID.SUS/2026"/>
        <s v="5771 K/PID.SUS/2026"/>
        <s v="4726 K/PID.SUS/2026"/>
        <s v="6577 K/PID.SUS/2026"/>
        <s v="1910 PK/PID.SUS/2026"/>
        <s v="2565 PK/PID.SUS/2026"/>
        <s v="2472 PK/PID.SUS/2026"/>
        <s v="5077 K/PID.SUS/2026"/>
        <s v="1640 PK/PID.SUS/2026"/>
        <s v="2664 PK/PID.SUS/2026"/>
        <s v="3709 K/PID.SUS/2026"/>
        <s v="4765 K/PID.SUS/2026"/>
        <s v="5331 K/PID.SUS/2026"/>
        <s v="5161 K/PID.SUS/2026"/>
        <s v="5251 K/PID.SUS/2026"/>
        <s v="5295 K/PID.SUS/2026"/>
        <s v="5323 K/PID.SUS/2026"/>
        <s v="5329 K/PID.SUS/2026"/>
        <s v="5521 K/PID.SUS/2026"/>
        <s v="5378 K/PID.SUS/2026"/>
        <s v="6230 K/PID.SUS/2026"/>
        <s v="7442 K/PID.SUS/2026"/>
        <s v="6905 K/PID.SUS/2026"/>
        <s v="6991 K/PID.SUS/2026"/>
        <s v="6235 K/PID.SUS/2026"/>
        <s v="6875 K/PID.SUS/2026"/>
        <s v="5215 K/PID.SUS/2026"/>
        <s v="6181 K/PID.SUS/2026"/>
        <s v="6327 K/PID.SUS/2026"/>
        <s v="2603 PK/PID.SUS/2026"/>
        <s v="7542 K/PID.SUS/2026"/>
        <s v="5238 K/PID.SUS/2026"/>
        <s v="5333 K/PID.SUS/2026"/>
        <s v="6115 K/PID.SUS/2026"/>
        <s v="6879 K/PID.SUS/2026"/>
        <s v="6607 K/PID.SUS/2026"/>
        <s v="6719 K/PID.SUS/2026"/>
        <s v="6671 K/PID.SUS/2026"/>
        <s v="7859 K/PID.SUS/2026"/>
        <s v="3190 PK/PID.SUS/2026"/>
        <s v="4700 K/PID.SUS/2026"/>
        <s v="5067 K/PID.SUS/2026"/>
        <s v="5452 K/PID.SUS/2026"/>
        <s v="5209 K/PID.SUS/2026"/>
        <s v="5645 K/PID.SUS/2026"/>
        <s v="5643 K/PID.SUS/2026"/>
        <s v="5560 K/PID.SUS/2026"/>
        <s v="5625 K/PID.SUS/2026"/>
        <s v="5979 K/PID.SUS/2026"/>
        <s v="6021 K/PID.SUS/2026"/>
        <s v="6194 K/PID.SUS/2026"/>
        <s v="6360 K/PID.SUS/2026"/>
        <s v="5306 K/PID.SUS/2026"/>
        <s v="8207 K/PID.SUS/2026"/>
        <s v="3306 PK/PID.SUS/2026"/>
        <s v="4897 K/PID.SUS/2026"/>
        <s v="4914 K/PID.SUS/2026"/>
        <s v="5014 K/PID.SUS/2026"/>
        <s v="6437 K/PID.SUS/2026"/>
        <s v="6608 K/PID.SUS/2026"/>
        <s v="1628 PK/PID.SUS/2026"/>
        <s v="7166 K/PID.SUS/2026"/>
        <s v="7455 K/PID.SUS/2026"/>
        <s v="5376 K/PID.SUS/2026"/>
        <s v="5492 K/PID.SUS/2026"/>
        <s v="5583 K/PID.SUS/2026"/>
        <s v="6178 K/PID.SUS/2026"/>
        <s v="6624 K/PID.SUS/2026"/>
        <s v="6087 K/PID.SUS/2026"/>
        <s v="5755 K/PID.SUS/2026"/>
        <s v="6075 K/PID.SUS/2026"/>
        <s v="7631 K/PID.SUS/2026"/>
        <s v="6259 K/PID.SUS/2026"/>
        <s v="6411 K/PID.SUS/2026"/>
        <s v="6488 K/PID.SUS/2026"/>
        <s v="6506 K/PID.SUS/2026"/>
        <s v="7022 K/PID.SUS/2026"/>
        <s v="5930 K/PID.SUS/2026"/>
        <s v="5524 K/PID.SUS/2026"/>
        <s v="6371 K/PID.SUS/2026"/>
        <s v="9007 K/PID.SUS/2026"/>
        <s v="6270 K/PID.SUS/2026"/>
        <s v="1329 PK/PID.SUS/2026"/>
        <s v="5580 K/PID.SUS/2026"/>
        <s v="1501 PK/PID.SUS/2026"/>
        <s v="5202 K/PID.SUS/2026"/>
        <s v="1697 PK/PID.SUS/2026"/>
        <s v="4788 K/PID.SUS/2026"/>
        <s v="5416 K/PID.SUS/2026"/>
        <s v="5472 K/PID.SUS/2026"/>
        <s v="5426 K/PID.SUS/2026"/>
        <s v="5608 K/PID.SUS/2026"/>
        <s v="1858 PK/PID.SUS/2026"/>
        <s v="5691 K/PID.SUS/2026"/>
        <s v="1886 PK/PID.SUS/2026"/>
        <s v="5653 K/PID.SUS/2026"/>
        <s v="5826 K/PID.SUS/2026"/>
        <s v="6756 K/PID.SUS/2026"/>
        <s v="6026 K/PID.SUS/2026"/>
        <s v="5428 K/PID.SUS/2026"/>
        <s v="5507 K/PID.SUS/2026"/>
        <s v="4744 K/PID.SUS/2026"/>
        <s v="5423 K/PID.SUS/2026"/>
        <s v="6518 K/PID.SUS/2026"/>
        <s v="6520 K/PID.SUS/2026"/>
        <s v="6996 K/PID.SUS/2026"/>
        <s v="7457 K/PID.SUS/2026"/>
        <s v="7746 K/PID.SUS/2026"/>
        <s v="6989 K/PID.SUS/2026"/>
        <s v="7362 K/PID.SUS/2026"/>
        <s v="2662 PK/PID.SUS/2026"/>
        <s v="2845 PK/PID.SUS/2026"/>
        <s v="5748 K/PID.SUS/2026"/>
        <s v="1574 PK/PID.SUS/2026"/>
        <s v="5487 K/PID.SUS/2026"/>
        <s v="5518 K/PID.SUS/2026"/>
        <s v="5658 K/PID.SUS/2026"/>
        <s v="1885 PK/PID.SUS/2026"/>
        <s v="5525 K/PID.SUS/2026"/>
        <s v="6381 K/PID.SUS/2026"/>
        <s v="5656 K/PID.SUS/2026"/>
        <s v="1250 PK/PID.SUS/2026"/>
        <s v="1681 PK/PID.SUS/2026"/>
        <s v="4741 K/PID.SUS/2026"/>
        <s v="5606 K/PID.SUS/2026"/>
        <s v="8097 K/PID.SUS/2026"/>
        <s v="4584 K/PID.SUS/2026"/>
        <s v="4770 K/PID.SUS/2026"/>
        <s v="4752 K/PID.SUS/2026"/>
        <s v="1526 PK/PID.SUS/2026"/>
        <s v="5052 K/PID.SUS/2026"/>
        <s v="5312 K/PID.SUS/2026"/>
        <s v="5640 K/PID.SUS/2026"/>
        <s v="1840 PK/PID.SUS/2026"/>
        <s v="4514 K/PID.SUS/2026"/>
        <s v="4948 K/PID.SUS/2026"/>
        <s v="2080 PK/PID.SUS/2026"/>
        <s v="2289 PK/PID.SUS/2026"/>
        <s v="1706 PK/PID.SUS/2026"/>
        <s v="6828 K/PID.SUS/2026"/>
        <s v="7356 K/PID.SUS/2026"/>
        <s v="7554 K/PID.SUS/2026"/>
        <s v="5821 K/PID.SUS/2026"/>
        <s v="6833 K/PID.SUS/2026"/>
        <s v="6885 K/PID.SUS/2026"/>
        <s v="5342 K/PID.SUS/2026"/>
        <s v="2441 PK/PID.SUS/2026"/>
        <s v="2884 PK/PID.SUS/2026"/>
        <s v="9271 K/PID.SUS/2026"/>
        <s v="6736 K/PID.SUS-LH/2026"/>
        <s v="5661 K/PID.SUS/2026"/>
        <s v="6902 K/PID.SUS/2026"/>
        <s v="2057 PK/PID.SUS/2026"/>
        <s v="6176 K/PID.SUS/2026"/>
        <s v="6524 K/PID.SUS/2026"/>
        <s v="3186 PK/PID.SUS/2026"/>
        <s v="8115 K/PID.SUS/2026"/>
        <s v="1595 PK/PID.SUS/2026"/>
        <s v="1503 PK/PID.SUS/2026"/>
        <s v="1754 PK/PID.SUS/2026"/>
        <s v="5192 K/PID.SUS/2026"/>
        <s v="5446 K/PID.SUS/2026"/>
        <s v="7633 K/PID.SUS/2026"/>
        <s v="5252 K/PID.SUS/2026"/>
        <s v="5925 K/PID.SUS/2026"/>
        <s v="5768 K/PID.SUS/2026"/>
        <s v="5965 K/PID.SUS/2026"/>
        <s v="5992 K/PID.SUS/2026"/>
        <s v="6642 K/PID.SUS/2026"/>
        <s v="8080 K/PID.SUS/2026"/>
        <s v="3427 PK/PID.SUS/2026"/>
        <s v="7651 K/PID.SUS/2026"/>
        <s v="7641 K/PID.SUS/2026"/>
        <s v="2456 PK/PID.SUS/2026"/>
        <s v="2084 K/PID.SUS/2026"/>
        <s v="5642 K/PID.SUS/2026"/>
        <s v="6377 K/PID.SUS/2026"/>
        <s v="2122 PK/PID.SUS/2026"/>
        <s v="6613 K/PID.SUS/2026"/>
        <s v="10216 K/PID.SUS/2026"/>
        <s v="4778 K/PID.SUS-LH/2026"/>
        <s v="4855 K/PID.SUS/2026"/>
        <s v="5746 K/PID.SUS/2026"/>
        <s v="5237 K/PID.SUS/2026"/>
        <s v="4521 K/PID.SUS/2026"/>
        <s v="6177 K/PID.SUS/2026"/>
        <s v="5478 K/PID.SUS/2026"/>
        <s v="6999 K/PID.SUS/2026"/>
        <s v="5115 K/PID.SUS/2026"/>
        <s v="5499 K/PID.SUS/2026"/>
        <s v="4542 K/PID.SUS/2026"/>
        <s v="1797 PK/PID.SUS/2026"/>
        <s v="4189 K/PID.SUS/2026"/>
        <s v="6400 K/PID.SUS/2026"/>
        <s v="4937 K/PID.SUS/2026"/>
        <s v="6555 K/PID.SUS/2026"/>
        <s v="1452 PK/PID.SUS/2026"/>
        <s v="6619 K/PID.SUS/2026"/>
        <s v="5288 K/PID.SUS/2026"/>
        <s v="4959 K/PID.SUS/2026"/>
        <s v="5297 K/PID.SUS/2026"/>
        <s v="5626 K/PID.SUS/2026"/>
        <s v="5910 K/PID.SUS/2026"/>
        <s v="5555 K/PID.SUS/2026"/>
        <s v="5885 K/PID.SUS/2026"/>
        <s v="6278 K/PID.SUS/2026"/>
        <s v="6639 K/PID.SUS/2026"/>
        <s v="7145 K/PID.SUS/2026"/>
        <s v="6389 K/PID.SUS/2026"/>
        <s v="4795 K/PID.SUS/2026"/>
        <s v="4226 K/PID.SUS/2026"/>
        <s v="8187 K/PID.SUS/2026"/>
        <s v="5477 K/PID.SUS/2026"/>
        <s v="5087 K/PID.SUS/2026"/>
        <s v="2183 PK/PID.SUS/2026"/>
        <s v="2336 PK/PID.SUS/2026"/>
        <s v="6358 K/PID.SUS/2026"/>
        <s v="7139 K/PID.SUS/2026"/>
        <s v="4630 K/PID.SUS/2026"/>
        <s v="4815 K/PID.SUS/2026"/>
        <s v="2316 PK/PID.SUS/2026"/>
        <s v="5414 K/PID.SUS/2026"/>
        <s v="7181 K/PID.SUS/2026"/>
        <s v="3713 PK/PID.SUS/2026"/>
        <s v="8488 K/PID.SUS/2026"/>
        <s v="3832 PK/PID.SUS/2026"/>
        <s v="6757 K/PID.SUS/2026"/>
        <s v="5181 K/PID.SUS/2026"/>
        <s v="5659 K/PID.SUS/2026"/>
        <s v="1585 PK/PID.SUS/2026"/>
        <s v="5201 K/PID.SUS/2026"/>
        <s v="5651 K/PID.SUS/2026"/>
        <s v="5596 K/PID.SUS/2026"/>
        <s v="5790 K/PID.SUS/2026"/>
        <s v="5434 K/PID.SUS/2026"/>
        <s v="4728 K/PID.SUS/2026"/>
        <s v="87 PK/PID/2026"/>
        <s v="730 K/PID/2026"/>
        <s v="493 K/PID/2026"/>
        <s v="796 K/PID/2026"/>
        <s v="150 PK/PID/2026"/>
        <s v="329 K/PID/2026"/>
        <s v="700 K/PID/2026"/>
        <s v="728 K/PID/2026"/>
        <s v="729 K/PID/2026"/>
        <s v="937 K/PID/2026"/>
        <s v="744 K/PID/2026"/>
        <s v="595 K/PID/2026"/>
        <s v="702 K/PID/2026"/>
        <s v="428 K/PID/2026"/>
        <s v="581 K/PID/2026"/>
        <s v="658 K/PID/2026"/>
        <s v="710 K/PID/2026"/>
        <s v="138 PK/PID/2026"/>
        <s v="286 K/PID/2026"/>
        <s v="130 PK/PID/2026"/>
        <s v="724 K/PID/2026"/>
        <s v="411 K/PID/2026"/>
        <s v="737 K/PID/2026"/>
        <s v="677 K/PID/2026"/>
        <s v="813 K/PID/2026"/>
        <s v="488 K/PID/2026"/>
        <s v="816 K/PID/2026"/>
        <s v="328 K/PID/2026"/>
        <s v="505 K/PID/2026"/>
        <s v="390 K/PID/2026"/>
        <s v="541 K/PID/2026"/>
        <s v="429 K/PID/2026"/>
        <s v="886 K/PID/2026"/>
        <s v="464 K/PID/2026"/>
        <s v="818 K/PID/2026"/>
        <s v="905 K/PID/2026"/>
        <s v="103 PK/PID/2026"/>
        <s v="1003 K/PID/2026"/>
        <s v="585 K/PID/2026"/>
        <s v="936 K/PID/2026"/>
        <s v="876 K/PID/2026"/>
        <s v="538 K/PID/2026"/>
        <s v="855 K/PID/2026"/>
        <s v="465 K/PID/2026"/>
        <s v="791 K/PID/2026"/>
        <s v="672 K/PID/2026"/>
        <s v="825 K/PID/2026"/>
        <s v="748 K/PID/2026"/>
        <s v="760 K/PID/2026"/>
        <s v="795 K/PID/2026"/>
        <s v="471 K/PID/2026"/>
        <s v="802 K/PID/2026"/>
        <s v="808 K/PID/2026"/>
        <s v="60 PK/PID/2026"/>
        <s v="613 K/PID/2026"/>
        <s v="570 K/PID/2026"/>
        <s v="863 K/PID/2026"/>
        <s v="715 K/PID/2026"/>
        <s v="1084 K/PID/2026"/>
        <s v="1106 K/PID/2026"/>
        <s v="121 PK/PID/2026"/>
        <s v="807 K/PID/2026"/>
        <s v="910 K/PID/2026"/>
        <s v="105 PK/PID/2026"/>
        <s v="812 K/PID/2026"/>
        <s v="773 K/PID/2026"/>
        <s v="781 K/PID/2026"/>
        <s v="868 K/PID/2026"/>
        <s v="809 K/PID/2026"/>
        <s v="764 K/PID/2026"/>
        <s v="598 K/PID/2026"/>
        <s v="803 K/PID/2026"/>
        <s v="740 K/PID/2026"/>
        <s v="754 K/PID/2026"/>
        <s v="749 K/PID/2026"/>
        <s v="811 K/PID/2026"/>
        <s v="663 K/PID/2026"/>
        <s v="57 PK/PID/2026"/>
        <s v="971 K/PID/2026"/>
        <s v="96 PK/PID/2026"/>
        <s v="94 PK/PID/2026"/>
        <s v="982 K/PID/2026"/>
        <s v="906 K/PID/2026"/>
        <s v="984 K/PID/2026"/>
        <s v="720 K/PID/2026"/>
        <s v="1114 K/PID/2026"/>
        <s v="870 K/PID/2026"/>
        <s v="970 K/PID/2026"/>
        <s v="384 K/PID/2026"/>
        <s v="379 K/PID/2026"/>
        <s v="92 PK/PID/2026"/>
        <s v="867 K/PID/2026"/>
        <s v="76 PK/PID/2026"/>
        <s v="851 K/PID/2026"/>
        <s v="735 K/PID/2026"/>
        <s v="691 K/PID/2026"/>
        <s v="547 K/PID/2026"/>
        <s v="821 K/PID/2026"/>
        <s v="810 K/PID/2026"/>
        <s v="908 K/PID/2026"/>
        <s v="771 K/PID/2026"/>
        <s v="806 K/PID/2026"/>
        <s v="100 PK/PID/2026"/>
        <s v="1068 K/PID/2026"/>
        <s v="954 K/PID/2026"/>
        <s v="909 K/PID/2026"/>
        <s v="1041 K/PID/2026"/>
        <s v="1085 K/PID/2026"/>
        <s v="1067 K/PID/2026"/>
        <s v="761 K/PID/2026"/>
        <s v="412 K/PID/2026"/>
        <s v="625 K/PID/2026"/>
        <s v="842 K/PID/2026"/>
        <s v="895 K/PID/2026"/>
        <s v="1082 K/PID/2026"/>
        <s v="985 K/PID/2026"/>
        <s v="101 PK/PID/2026"/>
        <s v="489 K/PID/2026"/>
        <s v="779 K/PID/2026"/>
        <s v="1064 K/PID/2026"/>
        <s v="141 PK/PID/2026"/>
        <s v="865 K/PID/2026"/>
        <s v="1004 K/PID/2026"/>
        <s v="1251 K/PID/2026"/>
        <s v="884 K/PID/2026"/>
        <s v="799 K/PID/2026"/>
        <s v="822 K/PID/2026"/>
        <s v="941 K/PID/2026"/>
        <s v="751 K/PID/2026"/>
        <s v="1002 K/PID/2026"/>
        <s v="852 K/PID/2026"/>
        <s v="410 K/PID/2026"/>
        <s v="792 K/PID/2026"/>
        <s v="853 K/PID/2026"/>
        <s v="861 K/PID/2026"/>
        <s v="850 K/PID/2026"/>
        <s v="1048 K/PID/2026"/>
        <s v="772 K/PID/2026"/>
        <s v="828 K/PID/2026"/>
        <s v="1021 K/PID/2026"/>
        <s v="769 K/PID/2026"/>
        <s v="888 K/PID/2026"/>
        <s v="933 K/PID/2026"/>
        <s v="938 K/PID/2026"/>
        <s v="665 K/PID/2026"/>
        <s v="840 K/PID/2026"/>
        <s v="854 K/PID/2026"/>
        <s v="819 K/PID/2026"/>
        <s v="963 K/PID/2026"/>
        <s v="875 K/PID/2026"/>
        <s v="992 K/PID/2026"/>
        <s v="1078 K/PID/2026"/>
        <s v="951 K/PID/2026"/>
        <s v="91 PK/PID/2026"/>
        <s v="1030 K/PID/2026"/>
        <s v="1062 K/PID/2026"/>
        <s v="649 K/PID/2026"/>
        <s v="612 K/PID/2026"/>
        <s v="422 K/PID/2026"/>
        <s v="782 K/PID/2026"/>
        <s v="134 PK/PID/2026"/>
        <s v="833 K/PID/2026"/>
        <s v="668 K/PID/2026"/>
        <s v="844 K/PID/2026"/>
        <s v="1118 K/PID/2026"/>
        <s v="820 K/PID/2026"/>
        <s v="1119 K/PID/2026"/>
        <s v="1125 K/PID/2026"/>
        <s v="1073 K/PID/2026"/>
        <s v="492 K/PID/2026"/>
        <s v="414 K/PID/2026"/>
        <s v="174 PK/PID/2026"/>
        <s v="676 K/PID/2026"/>
        <s v="837 K/PID/2026"/>
        <s v="1145 K/PID/2026"/>
        <s v="776 K/PID/2026"/>
        <s v="962 K/PID/2026"/>
        <s v="932 K/PID/2026"/>
        <s v="193 PK/PID/2026"/>
        <s v="504 K/PID/2026"/>
        <s v="939 K/PID/2026"/>
        <s v="897 K/PID/2026"/>
        <s v="872 K/PID/2026"/>
        <s v="496 K/PID/2026"/>
        <s v="667 K/PID/2026"/>
        <s v="704 K/PID/2026"/>
        <s v="722 K/PID/2026"/>
        <s v="83 PK/PID/2026"/>
        <s v="953 K/PID/2026"/>
        <s v="89 PK/PID/2026"/>
        <s v="900 K/PID/2026"/>
        <s v="1013 K/PID/2026"/>
        <s v="894 K/PID/2026"/>
        <s v="132 PK/PID/2026"/>
        <s v="883 K/PID/2026"/>
        <s v="959 K/PID/2026"/>
        <s v="838 K/PID/2026"/>
        <s v="786 K/PID/2026"/>
        <s v="427 K/PID/2026"/>
        <s v="834 K/PID/2026"/>
        <s v="960 K/PID/2026"/>
        <s v="983 K/PID/2026"/>
        <s v="115 PK/PID/2026"/>
        <s v="775 K/PID/2026"/>
        <s v="323 K/PID/2026"/>
        <s v="157 PK/PID/2026"/>
        <s v="1001 K/PID/2026"/>
        <s v="614 K/PID/2026"/>
        <s v="602 K/PID/2026"/>
        <s v="826 K/PID/2026"/>
        <s v="114 PK/PID/2026"/>
        <s v="942 K/PID/2026"/>
        <s v="409 K/PID/2026"/>
        <s v="71 PK/PID/2026"/>
        <s v="856 K/PID/2026"/>
        <s v="159 PK/PID/2026"/>
        <s v="528 K/PID/2026"/>
        <s v="1185 K/PID/2026"/>
        <s v="981 K/PID/2026"/>
        <s v="1043 K/PID/2026"/>
        <s v="903 K/PID/2026"/>
        <s v="544 K/PID/2026"/>
        <s v="814 K/PID/2026"/>
        <s v="146 PK/PID/2026"/>
        <s v="964 K/PID/2026"/>
        <s v="901 K/PID/2026"/>
        <s v="777 K/PID/2026"/>
        <s v="887 K/PID/2026"/>
        <s v="958 K/PID/2026"/>
        <s v="739 K/PID/2026"/>
        <s v="866 K/PID/2026"/>
        <s v="945 K/PID/2026"/>
        <s v="841 K/PID/2026"/>
        <s v="131 PK/PID/2026"/>
        <s v="944 K/PID/2026"/>
        <s v="462 K/PID/2026"/>
        <s v="1049 K/PID/2026"/>
        <s v="680 K/PID/2026"/>
        <s v="904 K/PID/2026"/>
        <s v="639 K/PID/2026"/>
        <s v="940 K/PID/2026"/>
        <s v="426 K/PID/2026"/>
        <s v="110 PK/PID/2026"/>
        <s v="972 K/PID/2026"/>
        <s v="164 PK/PID/2026"/>
        <s v="1008 K/PID/2026"/>
        <s v="913 K/PID/2026"/>
        <s v="999 K/PID/2026"/>
        <s v="755 K/PID/2026"/>
        <s v="829 K/PID/2026"/>
        <s v="1046 K/PID/2026"/>
        <s v="726 K/PID/2026"/>
        <s v="911 K/PID/2026"/>
        <s v="956 K/PID/2026"/>
        <s v="923 K/PID/2026"/>
        <s v="1076 K/PID/2026"/>
        <s v="166 PK/PID/2026"/>
        <s v="931 K/PID/2026"/>
        <s v="430 K/PID/2026"/>
        <s v="949 K/PID/2026"/>
        <s v="212 PK/PID/2026"/>
        <s v="610 K/PID/2026"/>
        <s v="673 K/PID/2026"/>
        <s v="784 K/PID/2026"/>
        <s v="961 K/PID/2026"/>
        <s v="907 K/PID/2026"/>
        <s v="106 PK/PID/2026"/>
        <s v="794 K/PID/2026"/>
        <s v="1026 K/PID/2026"/>
        <s v="1075 K/PID/2026"/>
        <s v="742 K/PID/2026"/>
        <s v="645 K/PID/2026"/>
        <s v="293 K/PID/2026"/>
        <s v="133 PK/PID/2026"/>
        <s v="107 PK/PID/2026"/>
        <s v="952 K/PID/2026"/>
        <s v="674 K/PID/2026"/>
        <s v="148 PK/PID/2026"/>
        <s v="149 PK/PID/2026"/>
        <s v="891 K/PID/2026"/>
        <s v="877 K/PID/2026"/>
        <s v="609 K/PID/2026"/>
        <s v="194 PK/PID/2026"/>
        <s v="108 PK/PID/2026"/>
        <s v="1011 K/PID/2026"/>
        <s v="1000 K/PID/2026"/>
        <s v="805 K/PID/2026"/>
        <s v="917 K/PID/2026"/>
        <s v="882 K/PID/2026"/>
        <s v="712 K/PID/2026"/>
        <s v="745 K/PID/2026"/>
        <s v="881 K/PID/2026"/>
        <s v="142 PK/PID/2026"/>
        <s v="1038 K/PID/2026"/>
        <s v="1033 K/PID/2026"/>
        <s v="586 K/PID/2026"/>
        <s v="1015 K/PID/2026"/>
        <s v="1079 K/PID/2026"/>
        <s v="836 K/PID/2026"/>
        <s v="815 K/PID/2026"/>
        <s v="839 K/PID/2026"/>
        <s v="885 K/PID/2026"/>
        <s v="117 PK/PID/2026"/>
        <s v="119 PK/PID/2026"/>
        <s v="890 K/PID/2026"/>
        <s v="11 PK/PDT.SUS-PAILIT/2026"/>
        <s v="426 K/PDT.SUS-PHI/2026"/>
        <s v="544 K/PDT.SUS-PHI/2026"/>
        <s v="491 K/PDT.SUS-PHI/2026"/>
        <s v="557 K/PDT.SUS-PHI/2026"/>
        <s v="388 K/PDT.SUS-PHI/2026"/>
        <s v="435 K/PDT.SUS-PHI/2026"/>
        <s v="434 K/PDT.SUS-PHI/2026"/>
        <s v="474 K/PDT.SUS-PHI/2026"/>
        <s v="409 K/PDT.SUS-PHI/2026"/>
        <s v="246 K/PDT.SUS-PHI/2026"/>
        <s v="248 K/PDT.SUS-PHI/2026"/>
        <s v="408 K/PDT.SUS-PHI/2026"/>
        <s v="249 K/PDT.SUS-PHI/2026"/>
        <s v="516 K/PDT.SUS-PHI/2026"/>
        <s v="472 K/PDT.SUS-PHI/2026"/>
        <s v="478 K/PDT.SUS-PHI/2026"/>
        <s v="361 K/PDT.SUS-KPPU/2026"/>
        <s v="635 K/PDT.SUS-HKI/2026"/>
        <s v="497 K/PDT.SUS-PHI/2026"/>
        <s v="505 K/PDT.SUS-HKI/2026"/>
        <s v="528 K/PDT.SUS-HKI/2026"/>
        <s v="385 K/PDT.SUS-PAILIT/2026"/>
        <s v="527 K/PDT.SUS-HKI/2026"/>
        <s v="634 K/PDT.SUS-PARPOL/2026"/>
        <s v="349 K/PDT.SUS-PAILIT/2026"/>
        <s v="530 K/PDT.SUS-PAILIT/2026"/>
        <s v="550 K/PDT.SUS-PAILIT/2026"/>
        <s v="659 K/PDT.SUS-PAILIT/2026"/>
        <s v="16 PK/PDT.SUS-PAILIT/2026"/>
        <s v="584 K/PDT.SUS-PHI/2026"/>
        <s v="561 K/PDT.SUS-PHI/2026"/>
        <s v="540 K/PDT.SUS-PHI/2026"/>
        <s v="556 K/PDT.SUS-PHI/2026"/>
        <s v="551 K/PDT.SUS-PHI/2026"/>
        <s v="600 K/PDT.SUS-PHI/2026"/>
        <s v="536 K/PDT.SUS-PHI/2026"/>
        <s v="418 K/PDT.SUS-PAILIT/2026"/>
        <s v="499 K/PDT.SUS-PHI/2026"/>
        <s v="559 K/PDT.SUS-PHI/2026"/>
        <s v="479 K/PDT.SUS-PHI/2026"/>
        <s v="532 K/PDT.SUS-PHI/2026"/>
        <s v="533 K/PDT.SUS-PHI/2026"/>
        <s v="534 K/PDT.SUS-PHI/2026"/>
        <s v="535 K/PDT.SUS-PHI/2026"/>
        <s v="560 K/PDT.SUS-PHI/2026"/>
        <s v="481 K/PDT.SUS-PHI/2026"/>
        <s v="449 K/PDT.SUS-PAILIT/2026"/>
        <s v="520 K/PDT.SUS-PHI/2026"/>
        <s v="522 K/PDT.SUS-PHI/2026"/>
        <s v="580 K/PDT.SUS-PHI/2026"/>
        <s v="503 K/PDT.SUS-PAILIT/2026"/>
        <s v="571 K/PDT.SUS-HKI/2026"/>
        <s v="496 K/PDT.SUS-PHI/2026"/>
        <s v="296 K/PDT.SUS-PHI/2026"/>
        <s v="565 K/PDT.SUS-PHI/2026"/>
        <s v="558 K/PDT.SUS-PHI/2026"/>
        <s v="10 PK/PDT.SUS-HKI/2026"/>
        <s v="619 K/PDT.SUS-PHI/2026"/>
        <s v="597 K/PDT.SUS-PHI/2026"/>
        <s v="537 K/PDT.SUS-PHI/2026"/>
        <s v="475 K/PDT.SUS-PHI/2026"/>
        <s v="258 K/PDT.SUS-PHI/2026"/>
        <s v="482 K/PDT.SUS-PHI/2026"/>
        <s v="518 K/PDT.SUS-PHI/2026"/>
        <s v="547 K/PDT.SUS-HKI/2026"/>
        <s v="554 K/PDT.SUS-PHI/2026"/>
        <s v="543 K/PDT.SUS-PHI/2026"/>
        <s v="590 K/PDT.SUS-PHI/2026"/>
        <s v="526 K/PDT.SUS-PHI/2026"/>
        <s v="577 K/PDT.SUS-PHI/2026"/>
        <s v="280 K/PDT.SUS-PHI/2026"/>
        <s v="287 K/PDT.SUS-PHI/2026"/>
        <s v="307 K/PDT.SUS-PHI/2026"/>
        <s v="335 K/PDT.SUS-PHI/2026"/>
        <s v="519 K/PDT.SUS-PHI/2026"/>
        <s v="274 K/PDT.SUS-PHI/2026"/>
        <s v="607 K/PDT.SUS-PHI/2026"/>
        <s v="598 K/PDT.SUS-PHI/2026"/>
        <s v="404 K/PDT.SUS-PAILIT/2026"/>
        <s v="218 K/PDT.SUS-PHI/2026"/>
        <s v="603 K/PDT.SUS-PHI/2026"/>
        <s v="606 K/PDT.SUS-PHI/2026"/>
        <s v="17 PK/PDT.SUS-PAILIT/2026"/>
        <s v="662 K/PDT.SUS-HKI/2026"/>
        <s v="630 K/PDT.SUS-PHI/2026"/>
        <s v="625 K/PDT.SUS-PHI/2026"/>
        <s v="633 K/PDT.SUS-PAILIT/2026"/>
        <s v="615 K/PDT.SUS-PHI/2026"/>
        <s v="261 K/PDT.SUS-PHI/2026"/>
        <s v="295 K/PDT.SUS-PHI/2026"/>
        <s v="656 K/PDT.SUS-PHI/2026"/>
        <s v="552 K/PDT.SUS-PHI/2026"/>
        <s v="604 K/PDT.SUS-PHI/2026"/>
        <s v="611 K/PDT.SUS-PHI/2026"/>
        <s v="314 K/PDT.SUS-PHI/2026"/>
        <s v="338 K/PDT.SUS-PHI/2026"/>
        <s v="592 K/PDT.SUS-PHI/2026"/>
        <s v="628 K/PDT.SUS-PHI/2026"/>
        <s v="583 K/PDT.SUS-PHI/2026"/>
        <s v="610 K/PDT.SUS-PHI/2026"/>
        <s v="484 K/PDT.SUS-PHI/2026"/>
        <s v="304 K/PDT.SUS-PHI/2026"/>
        <s v="327 K/PDT.SUS-PHI/2026"/>
        <s v="367 K/PDT.SUS-PHI/2026"/>
        <s v="407 PK/PDT/2026"/>
        <s v="442 PK/PDT/2026"/>
        <s v="260 PK/PDT/2026"/>
        <s v="1285 K/PDT/2026"/>
        <s v="269 PK/PDT/2026"/>
        <s v="345 PK/PDT/2026"/>
        <s v="1691 K/PDT/2026"/>
        <s v="400 PK/PDT/2026"/>
        <s v="434 PK/PDT/2026"/>
        <s v="443 PK/PDT/2026"/>
        <s v="431 PK/PDT/2026"/>
        <s v="1299 K/PDT/2026"/>
        <s v="422 PK/PDT/2026"/>
        <s v="118 PK/PDT/2026"/>
        <s v="2257 K/PDT/2026"/>
        <s v="423 PK/PDT/2026"/>
        <s v="195 PK/PDT/2026"/>
        <s v="196 PK/PDT/2026"/>
        <s v="459 PK/PDT/2026"/>
        <s v="354 PK/PDT/2026"/>
        <s v="444 PK/PDT/2026"/>
        <s v="378 PK/PDT/2026"/>
        <s v="453 PK/PDT/2026"/>
        <s v="158 PK/PDT/2026"/>
        <s v="1328 K/PDT/2026"/>
        <s v="1371 K/PDT/2026"/>
        <s v="1310 K/PDT/2026"/>
        <s v="455 PK/PDT/2026"/>
        <s v="263 PK/PDT/2026"/>
        <s v="264 PK/PDT/2026"/>
        <s v="1132 K/PDT/2026"/>
        <s v="1466 K/PDT/2026"/>
        <s v="536 K/PDT/2026"/>
        <s v="2240 K/PDT/2026"/>
        <s v="1991 K/PDT/2026"/>
        <s v="273 PK/PDT/2026"/>
        <s v="2286 K/PDT/2026"/>
        <s v="2295 K/PDT/2026"/>
        <s v="1255 K/PDT/2026"/>
        <s v="2153 K/PDT/2026"/>
        <s v="1303 K/PDT/2026"/>
        <s v="1293 K/PDT/2026"/>
        <s v="599 K/PDT/2026"/>
        <s v="2219 K/PDT/2026"/>
        <s v="2177 K/PDT/2026"/>
        <s v="2277 K/PDT/2026"/>
        <s v="272 PK/PDT/2026"/>
        <s v="1316 K/PDT/2026"/>
        <s v="1533 K/PDT/2026"/>
        <s v="1574 K/PDT/2026"/>
        <s v="1312 K/PDT/2026"/>
        <s v="1338 K/PDT/2026"/>
        <s v="1425 K/PDT/2026"/>
        <s v="318 PK/PDT/2026"/>
        <s v="393 PK/PDT/2026"/>
        <s v="1510 K/PDT/2026"/>
        <s v="1661 K/PDT/2026"/>
        <s v="1561 K/PDT/2026"/>
        <s v="1646 K/PDT/2026"/>
        <s v="1378 K/PDT/2026"/>
        <s v="1849 K/PDT/2026"/>
        <s v="1487 K/PDT/2026"/>
        <s v="2262 K/PDT/2026"/>
        <s v="2281 K/PDT/2026"/>
        <s v="1263 K/PDT/2026"/>
        <s v="1385 K/PDT/2026"/>
        <s v="1468 K/PDT/2026"/>
        <s v="1164 K/PDT/2026"/>
        <s v="542 K/PDT/2026"/>
        <s v="1372 K/PDT/2026"/>
        <s v="1309 K/PDT/2026"/>
        <s v="1429 K/PDT/2026"/>
        <s v="1435 K/PDT/2026"/>
        <s v="2276 K/PDT/2026"/>
        <s v="707 K/PDT/2026"/>
        <s v="2189 K/PDT/2026"/>
        <s v="1595 K/PDT/2026"/>
        <s v="2238 K/PDT/2026"/>
        <s v="1482 K/PDT/2026"/>
        <s v="1501 K/PDT/2026"/>
        <s v="593 K/PDT/2026"/>
        <s v="1687 K/PDT/2026"/>
        <s v="1703 K/PDT/2026"/>
        <s v="603 K/PDT/2026"/>
        <s v="1565 K/PDT/2026"/>
        <s v="1526 K/PDT/2026"/>
        <s v="2259 K/PDT/2026"/>
        <s v="1866 K/PDT/2026"/>
        <s v="467 K/PDT/2026"/>
        <s v="490 K/PDT/2026"/>
        <s v="586 K/PDT/2026"/>
        <s v="2278 K/PDT/2026"/>
        <s v="2338 K/PDT/2026"/>
        <s v="2196 K/PDT/2026"/>
        <s v="2351 K/PDT/2026"/>
        <s v="1213 K/PDT/2026"/>
        <s v="1458 K/PDT/2026"/>
        <s v="422 K/PDT/2026"/>
        <s v="684 K/PDT/2026"/>
        <s v="1709 K/PDT/2026"/>
        <s v="1464 K/PDT/2026"/>
        <s v="1467 K/PDT/2026"/>
        <s v="1593 K/PDT/2026"/>
        <s v="1449 K/PDT/2026"/>
        <s v="1918 K/PDT/2026"/>
        <s v="2150 K/PDT/2026"/>
        <s v="2274 K/PDT/2026"/>
        <s v="1838 K/PDT/2026"/>
        <s v="1982 K/PDT/2026"/>
        <s v="1632 K/PDT/2026"/>
        <s v="1625 K/PDT/2026"/>
        <s v="2161 K/PDT/2026"/>
        <s v="1560 K/PDT/2026"/>
        <s v="1701 K/PDT/2026"/>
        <s v="2246 K/PDT/2026"/>
        <s v="2156 K/PDT/2026"/>
        <s v="411 K/PDT/2026"/>
        <s v="493 K/PDT/2026"/>
        <s v="404 PK/PDT/2026"/>
        <s v="419 PK/PDT/2026"/>
        <s v="1562 K/PDT/2026"/>
        <s v="1322 K/PDT/2026"/>
        <s v="1724 K/PDT/2026"/>
        <s v="527 K/PDT/2026"/>
        <s v="691 K/PDT/2026"/>
        <s v="2073 K/PDT/2026"/>
        <s v="2007 K/PDT/2026"/>
        <s v="375 PK/PDT/2026"/>
        <s v="518 K/PDT/2026"/>
        <s v="163 PK/PDT/2026"/>
        <s v="415 PK/PDT/2026"/>
        <s v="383 PK/PDT/2026"/>
        <s v="1223 K/PDT/2026"/>
        <s v="1402 K/PDT/2026"/>
        <s v="1408 K/PDT/2026"/>
        <s v="1914 K/PDT/2026"/>
        <s v="1804 K/PDT/2026"/>
        <s v="1877 K/PDT/2026"/>
        <s v="1964 K/PDT/2026"/>
        <s v="499 K/PDT/2026"/>
        <s v="596 K/PDT/2026"/>
        <s v="616 K/PDT/2026"/>
        <s v="694 K/PDT/2026"/>
        <s v="960 K/PDT/2026"/>
        <s v="1944 K/PDT/2026"/>
        <s v="2118 K/PDT/2026"/>
        <s v="466 PK/PDT/2026"/>
        <s v="371 PK/PDT/2026"/>
        <s v="1736 K/PDT/2026"/>
        <s v="1222 K/PDT/2026"/>
        <s v="1305 K/PDT/2026"/>
        <s v="1537 K/PDT/2026"/>
        <s v="2197 K/PDT/2026"/>
        <s v="1640 K/PDT/2026"/>
        <s v="470 PK/PDT/2026"/>
        <s v="323 PK/PDT/2026"/>
        <s v="1506 K/PDT/2026"/>
        <s v="465 PK/PDT/2026"/>
        <s v="440 K/PDT/2026"/>
        <s v="1443 K/PDT/2026"/>
        <s v="629 K/PDT/2026"/>
        <s v="304 PK/PDT/2026"/>
        <s v="715 K/PDT/2026"/>
        <s v="1455 K/PDT/2026"/>
        <s v="1545 K/PDT/2026"/>
        <s v="1627 K/PDT/2026"/>
        <s v="1645 K/PDT/2026"/>
        <s v="1699 K/PDT/2026"/>
        <s v="2122 K/PDT/2026"/>
        <s v="1816 K/PDT/2026"/>
        <s v="1894 K/PDT/2026"/>
        <s v="2123 K/PDT/2026"/>
        <s v="1786 K/PDT/2026"/>
        <s v="1952 K/PDT/2026"/>
        <s v="1993 K/PDT/2026"/>
        <s v="1666 K/PDT/2026"/>
        <s v="1258 K/PDT/2026"/>
        <s v="1682 K/PDT/2026"/>
        <s v="1665 K/PDT/2026"/>
        <s v="1620 K/PDT/2026"/>
        <s v="310 PK/PDT/2026"/>
        <s v="391 PK/PDT/2026"/>
        <s v="1315 K/PDT/2026"/>
        <s v="1843 K/PDT/2026"/>
        <s v="2086 K/PDT/2026"/>
        <s v="1247 K/PDT/2026"/>
        <s v="1930 K/PDT/2026"/>
        <s v="1974 K/PDT/2026"/>
        <s v="2344 K/PDT/2026"/>
        <s v="2232 K/PDT/2026"/>
        <s v="1636 K/PDT/2026"/>
        <s v="1631 K/PDT/2026"/>
        <s v="1673 K/PDT/2026"/>
        <s v="1774 K/PDT/2026"/>
        <s v="1821 K/PDT/2026"/>
        <s v="1828 K/PDT/2026"/>
        <s v="1845 K/PDT/2026"/>
        <s v="2047 K/PDT/2026"/>
        <s v="2056 K/PDT/2026"/>
        <s v="873 K/PDT/2026"/>
        <s v="2067 K/PDT/2026"/>
        <s v="1998 K/PDT/2026"/>
        <s v="889 K/PDT/2026"/>
        <s v="1070 K/PDT/2026"/>
        <s v="2244 K/PDT/2026"/>
        <s v="2263 K/PDT/2026"/>
        <s v="2107 K/PDT/2026"/>
        <s v="1319 K/PDT/2026"/>
        <s v="1530 K/PDT/2026"/>
        <s v="1678 K/PDT/2026"/>
        <s v="1688 K/PDT/2026"/>
        <s v="2207 K/PDT/2026"/>
        <s v="1469 K/PDT/2026"/>
        <s v="1277 K/PDT/2026"/>
        <s v="1867 K/PDT/2026"/>
        <s v="1480 K/PDT/2026"/>
        <s v="2352 K/PDT/2026"/>
        <s v="2208 K/PDT/2026"/>
        <s v="1716 K/PDT/2026"/>
        <s v="1715 K/PDT/2026"/>
        <s v="1900 K/PDT/2026"/>
        <s v="2096 K/PDT/2026"/>
        <s v="1660 K/PDT/2026"/>
        <s v="2099 K/PDT/2026"/>
        <s v="2058 K/PDT/2026"/>
        <s v="1973 K/PDT/2026"/>
        <s v="949 K/PDT/2026"/>
        <s v="1146 K/PDT/2026"/>
        <s v="2314 K/PDT/2026"/>
        <s v="476 PK/PDT/2026"/>
        <s v="1531 K/PDT/2026"/>
        <s v="450 PK/PDT/2026"/>
        <s v="399 PK/PDT/2026"/>
        <s v="541 PK/PDT/2026"/>
        <s v="1295 K/PDT/2026"/>
        <s v="529 PK/PDT/2026"/>
        <s v="1197 K/PDT/2026"/>
        <s v="2686 K/PDT/2026"/>
        <s v="2298 K/PDT/2026"/>
        <s v="227 PK/PDT/2026"/>
        <s v="297 PK/PDT/2026"/>
        <s v="2253 K/PDT/2026"/>
        <s v="491 PK/PDT/2026"/>
        <s v="412 PK/PDT/2026"/>
        <s v="2754 K/PDT/2026"/>
        <s v="1242 K/PDT/2026"/>
        <s v="483 PK/PDT/2026"/>
        <s v="580 PK/PDT/2026"/>
        <s v="411 PK/PDT/2026"/>
        <s v="433 PK/PDT/2026"/>
        <s v="1557 K/PDT/2026"/>
        <s v="1423 K/PDT/2026"/>
        <s v="528 PK/PDT/2026"/>
        <s v="2617 K/PDT/2026"/>
        <s v="223 PK/PDT/2026"/>
        <s v="357 PK/PDT/2026"/>
        <s v="1430 K/PDT/2026"/>
        <s v="1575 K/PDT/2026"/>
        <s v="1683 K/PDT/2026"/>
        <s v="2158 K/PDT/2026"/>
        <s v="1868 K/PDT/2026"/>
        <s v="2115 K/PDT/2026"/>
        <s v="398 PK/PDT/2026"/>
        <s v="1578 K/PDT/2026"/>
        <s v="1608 K/PDT/2026"/>
        <s v="1711 K/PDT/2026"/>
        <s v="1757 K/PDT/2026"/>
        <s v="1872 K/PDT/2026"/>
        <s v="794 K/PDT/2026"/>
        <s v="1605 K/PDT/2026"/>
        <s v="1269 K/PDT/2026"/>
        <s v="1479 K/PDT/2026"/>
        <s v="1696 K/PDT/2026"/>
        <s v="2348 K/PDT/2026"/>
        <s v="1524 K/PDT/2026"/>
        <s v="1621 K/PDT/2026"/>
        <s v="1890 K/PDT/2026"/>
        <s v="1343 K/PDT/2026"/>
        <s v="519 PK/PDT/2026"/>
        <s v="340 PK/PDT/2026"/>
        <s v="373 PK/PDT/2026"/>
        <s v="1589 K/PDT/2026"/>
        <s v="1630 K/PDT/2026"/>
        <s v="344 PK/PDT/2026"/>
        <s v="1548 K/PDT/2026"/>
        <s v="1745 K/PDT/2026"/>
        <s v="2154 K/PDT/2026"/>
        <s v="316 PK/PDT/2026"/>
        <s v="319 PK/PDT/2026"/>
        <s v="309 PK/PDT/2026"/>
        <s v="313 PK/PDT/2026"/>
        <s v="329 PK/PDT/2026"/>
        <s v="2681 K/PDT/2026"/>
        <s v="1251 K/PDT/2026"/>
        <s v="2311 K/PDT/2026"/>
        <s v="1612 K/PDT/2026"/>
        <s v="1609 K/PDT/2026"/>
        <s v="1155 K/PDT/2026"/>
        <s v="2655 K/PDT/2026"/>
        <s v="2438 K/PDT/2026"/>
        <s v="2666 K/PDT/2026"/>
        <s v="2661 K/PDT/2026"/>
        <s v="1571 K/PDT/2026"/>
        <s v="2080 K/PDT/2026"/>
        <s v="2289 K/PDT/2026"/>
        <s v="945 K/PDT/2026"/>
        <s v="1616 K/PDT/2026"/>
        <s v="2143 K/PDT/2026"/>
        <s v="2450 K/PDT/2026"/>
        <s v="823 K/PDT/2026"/>
        <s v="2294 K/PDT/2026"/>
        <s v="2497 K/PDT/2026"/>
        <s v="1606 K/PDT/2026"/>
        <s v="1647 K/PDT/2026"/>
        <s v="2215 K/PDT/2026"/>
        <s v="1399 K/PDT/2026"/>
        <s v="2483 K/PDT/2026"/>
        <s v="1833 K/PDT/2026"/>
        <s v="358 PK/PDT/2026"/>
        <s v="369 PK/PDT/2026"/>
        <s v="390 PK/PDT/2026"/>
        <s v="364 PK/PDT/2026"/>
        <s v="257 PK/PDT/2026"/>
        <s v="1488 K/PDT/2026"/>
        <s v="2327 K/PDT/2026"/>
        <s v="2288 K/PDT/2026"/>
        <s v="1200 K/PDT/2026"/>
        <s v="374 PK/PDT/2026"/>
        <s v="367 PK/PDT/2026"/>
        <s v="1492 K/PDT/2026"/>
        <s v="1552 K/PDT/2026"/>
        <s v="2245 K/PDT/2026"/>
        <s v="348 PK/PDT/2026"/>
        <s v="1549 K/PDT/2026"/>
        <s v="1586 K/PDT/2026"/>
        <s v="339 PK/PDT/2026"/>
        <s v="1566 K/PDT/2026"/>
        <s v="217 PK/PDT/2026"/>
        <s v="325 PK/PDT/2026"/>
        <s v="489 PK/PDT/2026"/>
        <s v="947 K/PDT/2026"/>
        <s v="2024 K/PDT/2026"/>
        <s v="738 K/PDT/2026"/>
        <s v="941 K/PDT/2026"/>
        <s v="990 K/PDT/2026"/>
        <s v="1597 K/PDT/2026"/>
        <s v="1584 K/PDT/2026"/>
        <s v="1159 K/PDT/2026"/>
        <s v="1081 K/PDT/2026"/>
        <s v="1610 K/PDT/2026"/>
        <s v="532 PK/PDT/2026"/>
        <s v="535 PK/PDT/2026"/>
        <s v="1446 K/PDT/2026"/>
        <s v="2316 K/PDT/2026"/>
        <s v="1135 K/PDT/2026"/>
        <s v="971 K/PDT/2026"/>
        <s v="1376 K/PDT/2026"/>
        <s v="534 PK/PDT/2026"/>
        <s v="2408 K/PDT/2026"/>
        <s v="2697 K/PDT/2026"/>
        <s v="1540 K/PDT/2026"/>
        <s v="591 PK/PDT/2026"/>
        <s v="307 PK/PDT/2026"/>
        <s v="1840 K/PDT/2026"/>
        <s v="2526 K/PDT/2026"/>
        <s v="1692 K/PDT/2026"/>
        <s v="1737 K/PDT/2026"/>
        <s v="1525 K/PDT/2026"/>
        <s v="388 PK/PDT/2026"/>
        <s v="1649 K/PDT/2026"/>
        <s v="1541 K/PDT/2026"/>
        <s v="365 PK/PDT/2026"/>
        <s v="1483 K/PDT/2026"/>
        <s v="382 PK/PDT/2026"/>
        <s v="704 PK/PDT/2026"/>
        <s v="1456 K/PDT/2026"/>
        <s v="1763 K/PDT/2026"/>
        <s v="1809 K/PDT/2026"/>
        <s v="1808 K/PDT/2026"/>
        <s v="469 PK/PDT/2026"/>
        <s v="2026 K/PDT/2026"/>
        <s v="525 PK/PDT/2026"/>
        <s v="2729 K/PDT/2026"/>
        <s v="702 PK/PDT/2026"/>
        <s v="2194 K/PDT/2026"/>
        <s v="2659 K/PDT/2026"/>
        <s v="827 K/PDT/2026"/>
        <s v="1854 K/PDT/2026"/>
        <s v="2128 K/PDT/2026"/>
        <s v="456 PK/PDT/2026"/>
        <s v="730 PK/PDT/2026"/>
        <s v="1507 K/PDT/2026"/>
        <s v="699 PK/PDT/2026"/>
        <s v="1568 K/PDT/2026"/>
        <s v="1648 K/PDT/2026"/>
        <s v="676 PK/PDT/2026"/>
        <s v="2170 K/PDT/2026"/>
        <s v="1920 K/PDT/2026"/>
        <s v="2220 K/PDT/2026"/>
        <s v="458 PK/PDT/2026"/>
        <s v="2070 K/PDT/2026"/>
        <s v="1814 K/PDT/2026"/>
        <s v="2079 K/PDT/2026"/>
        <s v="2134 K/PDT/2026"/>
        <s v="2404 K/PDT/2026"/>
        <s v="2518 K/PDT/2026"/>
        <s v="2591 K/PDT/2026"/>
        <s v="1817 K/PDT/2026"/>
        <s v="1634 K/PDT/2026"/>
        <s v="671 PK/PDT/2026"/>
        <s v="1650 K/PDT/2026"/>
        <s v="1787 K/PDT/2026"/>
        <s v="2022 K/PDT/2026"/>
        <s v="1731 K/PDT/2026"/>
        <s v="2616 K/PDT/2026"/>
        <s v="1963 K/PDT/2026"/>
        <s v="1547 K/PDT/2026"/>
        <s v="1497 K/PDT/2026"/>
        <s v="2025 K/PDT/2026"/>
        <s v="1718 K/PDT/2026"/>
        <s v="2094 K/PDT/2026"/>
        <s v="2005 K/PDT/2026"/>
        <s v="1614 K/PDT/2026"/>
        <s v="2797 K/PDT/2026"/>
        <s v="2808 K/PDT/2026"/>
        <s v="2755 K/PDT/2026"/>
        <s v="1790 K/PDT/2026"/>
        <s v="2139 K/PDT/2026"/>
        <s v="1730 K/PDT/2026"/>
        <s v="1412 K/PDT/2026"/>
        <s v="1910 K/PDT/2026"/>
        <s v="2135 K/PDT/2026"/>
        <s v="2044 K/PDT/2026"/>
        <s v="2152 K/PDT/2026"/>
        <s v="2146 K/PDT/2026"/>
        <s v="2147 K/PDT/2026"/>
        <s v="2505 K/PDT/2026"/>
        <s v="2284 K/PDT/2026"/>
        <s v="2570 K/PDT/2026"/>
        <s v="1776 K/PDT/2026"/>
        <s v="1873 K/PDT/2026"/>
        <s v="2038 K/PDT/2026"/>
        <s v="2414 K/PDT/2026"/>
        <s v="1432 K/PDT/2026"/>
        <s v="1489 K/PDT/2026"/>
        <s v="1618 K/PDT/2026"/>
        <s v="2580 K/PDT/2026"/>
        <s v="1513 K/PDT/2026"/>
        <s v="2546 K/PDT/2026"/>
        <s v="2800 K/PDT/2026"/>
        <s v="2632 K/PDT/2026"/>
        <s v="1476 K/PDT/2026"/>
        <s v="2347 K/PDT/2026"/>
        <s v="1779 K/PDT/2026"/>
        <s v="2532 K/PDT/2026"/>
        <s v="1707 K/PDT/2026"/>
        <s v="2341 K/PDT/2026"/>
        <s v="1623 K/PDT/2026"/>
        <s v="1503 K/PDT/2026"/>
        <s v="2267 K/PDT/2026"/>
        <s v="2313 K/PDT/2026"/>
        <s v="1444 K/PDT/2026"/>
        <s v="1439 K/PDT/2026"/>
        <s v="1505 K/PDT/2026"/>
        <s v="1762 K/PDT/2026"/>
        <s v="438 PK/PDT/2026"/>
        <s v="1653 K/PDT/2026"/>
        <s v="517 PK/PDT/2026"/>
        <s v="2104 K/PDT/2026"/>
        <s v="2700 K/PDT/2026"/>
        <s v="2590 K/PDT/2026"/>
        <s v="921 K/PDT/2026"/>
        <s v="2235 K/PDT/2026"/>
        <s v="462 PK/PDT/2026"/>
        <s v="1915 K/PDT/2026"/>
        <s v="527 PK/PDT/2026"/>
        <s v="1082 K/PDT/2026"/>
        <s v="2166 K/PDT/2026"/>
        <s v="2421 K/PDT/2026"/>
        <s v="1438 K/PDT/2026"/>
        <s v="1478 K/PDT/2026"/>
        <s v="1830 K/PDT/2026"/>
        <s v="449 PK/PDT/2026"/>
        <s v="1611 K/PDT/2026"/>
        <s v="1662 K/PDT/2026"/>
        <s v="440 PK/PDT/2026"/>
        <s v="2066 K/PDT/2026"/>
        <s v="2148 K/PDT/2026"/>
        <s v="2140 K/PDT/2026"/>
        <s v="2427 K/PDT/2026"/>
        <s v="1157 K/PDT/2026"/>
        <s v="2596 K/PDT/2026"/>
        <s v="1474 K/PDT/2026"/>
        <s v="485 PK/PDT/2026"/>
        <s v="801 K/PDT/2026"/>
        <s v="1266 K/PDT/2026"/>
        <s v="1459 K/PDT/2026"/>
        <s v="376 PK/PDT/2026"/>
        <s v="1644 K/PDT/2026"/>
        <s v="1553 K/PDT/2026"/>
        <s v="401 PK/PDT/2026"/>
        <s v="1592 K/PDT/2026"/>
        <s v="756 PK/PDT/2026"/>
        <s v="510 PK/PDT/2026"/>
        <s v="508 PK/PDT/2026"/>
        <s v="618 PK/PDT/2026"/>
        <s v="2560 K/PDT/2026"/>
        <s v="426 PK/PDT/2026"/>
        <s v="571 PK/PDT/2026"/>
        <s v="720 K/PDT/2026"/>
        <s v="2730 K/PDT/2026"/>
        <s v="1704 K/PDT/2026"/>
        <s v="1755 K/PDT/2026"/>
        <s v="1812 K/PDT/2026"/>
        <s v="2749 K/PDT/2026"/>
        <s v="287 PK/PDT/2026"/>
        <s v="734 K/PDT/2026"/>
        <s v="750 K/PDT/2026"/>
        <s v="815 K/PDT/2026"/>
        <s v="2054 K/PDT/2026"/>
        <s v="731 PK/PDT/2026"/>
        <s v="353 PK/PDT/2026"/>
        <s v="770 K/PDT/2026"/>
        <s v="836 K/PDT/2026"/>
        <s v="868 K/PDT/2026"/>
        <s v="881 K/PDT/2026"/>
        <s v="934 K/PDT/2026"/>
        <s v="989 K/PDT/2026"/>
        <s v="2991 K/PDT/2026"/>
        <s v="461 PK/PDT/2026"/>
        <s v="1110 K/PDT/2026"/>
        <s v="775 PK/PDT/2026"/>
        <s v="2216 K/PDT/2026"/>
        <s v="2436 K/PDT/2026"/>
        <s v="1556 K/PDT/2026"/>
        <s v="474 PK/PDT/2026"/>
        <s v="568 PK/PDT/2026"/>
        <s v="2658 K/PDT/2026"/>
        <s v="2775 K/PDT/2026"/>
        <s v="604 PK/PDT/2026"/>
        <s v="2849 K/PDT/2026"/>
        <s v="2895 K/PDT/2026"/>
        <s v="599 PK/PDT/2026"/>
        <s v="662 PK/PDT/2026"/>
        <s v="637 PK/PDT/2026"/>
        <s v="1457 K/PDT/2026"/>
        <s v="553 PK/PDT/2026"/>
        <s v="796 PK/PDT/2026"/>
        <s v="2320 K/PDT/2026"/>
        <s v="2799 K/PDT/2026"/>
        <s v="2165 K/PDT/2026"/>
        <s v="602 PK/PDT/2026"/>
        <s v="1599 K/PDT/2026"/>
        <s v="2933 K/PDT/2026"/>
        <s v="2882 K/PDT/2026"/>
        <s v="2862 K/PDT/2026"/>
        <s v="1800 K/PDT/2026"/>
        <s v="475 PK/PDT/2026"/>
        <s v="546 PK/PDT/2026"/>
        <s v="530 PK/PDT/2026"/>
        <s v="683 PK/PDT/2026"/>
        <s v="600 PK/PDT/2026"/>
        <s v="511 PK/PDT/2026"/>
        <s v="586 PK/PDT/2026"/>
        <s v="2354 K/PDT/2026"/>
        <s v="518 PK/PDT/2026"/>
        <s v="1956 K/PDT/2026"/>
        <s v="2002 K/PDT/2026"/>
        <s v="509 PK/PDT/2026"/>
        <s v="759 PK/PDT/2026"/>
        <s v="780 PK/PDT/2026"/>
        <s v="1564 K/PDT/2026"/>
        <s v="1064 K/PDT/2026"/>
        <s v="794 PK/PDT/2026"/>
        <s v="2819 K/PDT/2026"/>
        <s v="923 K/PDT/2026"/>
        <s v="2202 K/PDT/2026"/>
        <s v="2357 K/PDT/2026"/>
        <s v="954 K/PDT/2026"/>
        <s v="542 PK/PDT/2026"/>
        <s v="597 PK/PDT/2026"/>
        <s v="539 PK/PDT/2026"/>
        <s v="624 PK/PDT/2026"/>
        <s v="790 K/PDT/2026"/>
        <s v="1427 K/PDT/2026"/>
        <s v="1725 K/PDT/2026"/>
        <s v="1859 K/PDT/2026"/>
        <s v="1722 K/PDT/2026"/>
        <s v="1926 K/PDT/2026"/>
        <s v="1927 K/PDT/2026"/>
        <s v="2175 K/PDT/2026"/>
        <s v="783 K/PDT/2026"/>
        <s v="855 K/PDT/2026"/>
        <s v="1980 K/PDT/2026"/>
        <s v="1138 K/PDT/2026"/>
        <s v="2622 K/PDT/2026"/>
        <s v="2656 K/PDT/2026"/>
        <s v="2859 K/PDT/2026"/>
        <s v="2592 K/PDT/2026"/>
        <s v="2649 K/PDT/2026"/>
        <s v="2744 K/PDT/2026"/>
        <s v="2838 K/PDT/2026"/>
        <s v="1684 K/PDT/2026"/>
        <s v="2858 K/PDT/2026"/>
        <s v="2172 K/PDT/2026"/>
        <s v="105 K/MIL/2026"/>
        <s v="111 K/MIL/2026"/>
        <s v="109 K/MIL/2026"/>
        <s v="110 K/MIL/2026"/>
        <s v="119 K/MIL/2026"/>
        <s v="120 K/MIL/2026"/>
        <s v="118 K/MIL/2026"/>
        <s v="127 K/MIL/2026"/>
        <s v="130 K/MIL/2026"/>
        <s v="135 K/MIL/2026"/>
        <s v="134 K/MIL/2026"/>
        <s v="157 K/MIL/2026"/>
        <s v="142 K/MIL/2026"/>
        <s v="144 K/MIL/2026"/>
        <s v="173 K/MIL/2026"/>
        <s v="145 K/MIL/2026"/>
        <s v="136 K/MIL/2026"/>
        <s v="137 K/MIL/2026"/>
        <s v="288 K/AG/2026"/>
        <s v="263 K/AG/2026"/>
        <s v="262 K/AG/2026"/>
        <s v="292 K/AG/2026"/>
        <s v="276 K/AG/2026"/>
        <s v="290 K/AG/2026"/>
        <s v="291 K/AG/2026"/>
        <s v="274 K/AG/2026"/>
        <s v="301 K/AG/2026"/>
        <s v="289 K/AG/2026"/>
        <s v="299 K/AG/2026"/>
        <s v="309 K/AG/2026"/>
        <s v="294 K/AG/2026"/>
        <s v="264 K/AG/2026"/>
        <s v="307 K/AG/2026"/>
        <s v="298 K/AG/2026"/>
        <s v="306 K/AG/2026"/>
        <s v="308 K/AG/2026"/>
        <s v="295 K/AG/2026"/>
        <s v="287 K/AG/2026"/>
        <s v="278 K/AG/2026"/>
        <s v="268 K/AG/2026"/>
        <s v="269 K/AG/2026"/>
        <s v="271 K/AG/2026"/>
        <s v="296 K/AG/2026"/>
        <s v="361 K/AG/2026"/>
        <s v="360 K/AG/2026"/>
        <s v="15 K/AG/JN/2026"/>
        <s v="302 K/AG/2026"/>
        <s v="257 K/AG/2026"/>
        <s v="275 K/AG/2026"/>
        <s v="273 K/AG/2026"/>
        <s v="285 K/AG/2026"/>
        <s v="305 K/AG/2026"/>
        <s v="279 K/AG/2026"/>
        <s v="371 K/AG/2026"/>
        <s v="373 K/AG/2026"/>
        <s v="277 K/AG/2026"/>
        <s v="284 K/AG/2026"/>
        <s v="283 K/AG/2026"/>
        <s v="54 PK/AG/2026"/>
        <s v="364 K/AG/2026"/>
        <s v="363 K/AG/2026"/>
        <s v="14 K/AG/JN/2026"/>
        <s v="349 K/AG/2026"/>
        <s v="267 K/AG/2026"/>
        <s v="293 K/AG/2026"/>
        <s v="317 K/AG/2026"/>
        <s v="319 K/AG/2026"/>
        <s v="270 K/AG/2026"/>
        <s v="40 PK/AG/2026"/>
        <s v="344 K/AG/2026"/>
        <s v="348 K/AG/2026"/>
        <s v="330 K/AG/2026"/>
        <s v="322 K/AG/2026"/>
        <s v="316 K/AG/2026"/>
        <s v="332 K/AG/2026"/>
        <s v="333 K/AG/2026"/>
        <s v="320 K/AG/2026"/>
        <s v="346 K/AG/2026"/>
        <s v="334 K/AG/2026"/>
        <s v="315 K/AG/2026"/>
        <s v="345 K/AG/2026"/>
        <s v="318 K/AG/2026"/>
        <s v="339 K/AG/2026"/>
        <s v="370 K/AG/2026"/>
        <s v="304 K/AG/2026"/>
        <s v="300 K/AG/2026"/>
        <s v="336 K/AG/2026"/>
        <s v="347 K/AG/2026"/>
        <s v="362 K/AG/2026"/>
        <s v="303 K/AG/2026"/>
        <s v="343 K/AG/2026"/>
        <s v="324 K/AG/2026"/>
        <s v="325 K/AG/2026"/>
        <s v="312 K/AG/2026"/>
        <s v="326 K/AG/2026"/>
        <s v="342 K/AG/2026"/>
        <s v="313 K/AG/2026"/>
        <s v="340 K/AG/2026"/>
        <s v="341 K/AG/2026"/>
        <s v="12 K/AG/JN/2026"/>
        <s v="321 K/AG/2026"/>
        <s v="323 K/AG/2026"/>
        <s v="314 K/AG/2026"/>
        <s v="337 K/AG/2026"/>
        <s v="338 K/AG/2026"/>
        <s v="335 K/AG/2026"/>
        <s v="327 K/AG/2026"/>
        <s v="329 K/AG/2026"/>
        <s v="331 K/AG/2026"/>
        <s v="328 K/AG/2026"/>
        <s v="368 K/AG/2026"/>
        <s v="379 K/AG/2026"/>
        <s v="376 K/AG/2026"/>
        <s v="433 K/AG/2026"/>
        <s v="381 K/AG/2026"/>
        <s v="434 K/AG/2026"/>
        <s v="380 K/AG/2026"/>
      </sharedItems>
    </cacheField>
    <cacheField name="JENIS PERKARA" numFmtId="0">
      <sharedItems count="7">
        <s v="TUN"/>
        <s v="PDT"/>
        <s v="PID.SUS"/>
        <s v="PID"/>
        <s v="PDT.SUS"/>
        <s v="MIL"/>
        <s v="AG"/>
      </sharedItems>
    </cacheField>
    <cacheField name="KAMAR" numFmtId="0">
      <sharedItems count="5">
        <s v="TUN"/>
        <s v="Perdata"/>
        <s v="Pidana"/>
        <s v="Militer"/>
        <s v="Agama"/>
      </sharedItems>
    </cacheField>
    <cacheField name="KLASIFIKASI UPAYA HUKUM" numFmtId="0">
      <sharedItems count="4">
        <s v="PK Biasa"/>
        <s v="PK Khusus"/>
        <s v="Kasasi Biasa"/>
        <s v="Kasasi Khusus"/>
      </sharedItems>
    </cacheField>
    <cacheField name="KM 5 HAKIM" numFmtId="41">
      <sharedItems containsMixedTypes="1" containsNumber="1" containsInteger="1" minValue="0" maxValue="0" count="6">
        <s v="H-SNT"/>
        <s v="H-SM"/>
        <s v="H-SHT"/>
        <s v="H-PH"/>
        <s v="H-HMI"/>
        <n v="0"/>
      </sharedItems>
    </cacheField>
    <cacheField name="KMA 3/AM3" numFmtId="41">
      <sharedItems count="36">
        <s v="H-CB"/>
        <s v="H-HRP"/>
        <s v="H-RM"/>
        <s v="H-STJ"/>
        <s v="H-NEY"/>
        <s v="H-LP"/>
        <s v="H-SHT"/>
        <s v="H-YSN"/>
        <s v="H-YLS"/>
        <s v="H-IF"/>
        <s v="H-DBS"/>
        <s v="H-SOE"/>
        <s v="H-PH"/>
        <s v="H-YNT"/>
        <s v="H-HM"/>
        <s v="H-SL"/>
        <s v="H-JUP"/>
        <s v="H-YP"/>
        <s v="H-SRD"/>
        <s v="H-SGT"/>
        <s v="H-AMA"/>
        <s v="H-HASP"/>
        <s v="H-SJ"/>
        <s v="H-SM"/>
        <s v="H-ASB"/>
        <s v="H-PW"/>
        <s v="H-EH"/>
        <s v="H-IBR"/>
        <s v="H-NI"/>
        <s v="H-NE"/>
        <s v="H-HMI"/>
        <s v="H-MYW"/>
        <s v="H-PPT"/>
        <s v="H-YS"/>
        <s v="H-IR"/>
        <s v="H-BU"/>
      </sharedItems>
    </cacheField>
    <cacheField name="AM-1" numFmtId="41">
      <sharedItems containsMixedTypes="1" containsNumber="1" containsInteger="1" minValue="0" maxValue="0" count="38">
        <s v="H-DMG"/>
        <s v="H-PPT"/>
        <s v="H-LP"/>
        <s v="H-PW"/>
        <s v="H-BNG"/>
        <s v="H-AH-SYS"/>
        <s v="H-HASP"/>
        <s v="H-NE"/>
        <s v="H-HS"/>
        <s v="H-LTC"/>
        <s v="H-YMW"/>
        <s v="H-CB"/>
        <s v="H-AMA"/>
        <s v="H-STJ"/>
        <s v="H-AH-ANS"/>
        <s v="H-SRD"/>
        <s v="H-NEY"/>
        <s v="H-APH"/>
        <s v="H-SGT"/>
        <s v="H-SGS"/>
        <s v="H-AH-AMJ"/>
        <n v="0"/>
        <s v="H-TMA"/>
        <s v="H.AH-JK"/>
        <s v="A.AH-SS"/>
        <s v="H.AH-AY"/>
        <s v="H-RM"/>
        <s v="H-ASB"/>
        <s v="H-HRP"/>
        <s v="H-AH-SGY"/>
        <s v="H-IBR"/>
        <s v="H-MYW"/>
        <s v="H-NI"/>
        <s v="H-EH"/>
        <s v="H-HMI"/>
        <s v="H-BU"/>
        <s v="H-MHY"/>
        <s v="H-IR"/>
      </sharedItems>
    </cacheField>
    <cacheField name="AM-2" numFmtId="41">
      <sharedItems containsMixedTypes="1" containsNumber="1" containsInteger="1" minValue="0" maxValue="0" count="32">
        <s v="H-HS"/>
        <s v="H-ASB"/>
        <s v="H-PPT"/>
        <s v="H-HASP"/>
        <s v="H-AMA"/>
        <s v="H-RM"/>
        <s v="H-YMW"/>
        <s v="H-CB"/>
        <s v="H-LTC"/>
        <s v="H-YSN"/>
        <s v="H-STJ"/>
        <s v="H-NEY"/>
        <s v="H-SGT"/>
        <s v="H-YNT"/>
        <s v="H-SRD"/>
        <s v="H-APH"/>
        <n v="0"/>
        <s v="H-TMA"/>
        <s v="H-SGS"/>
        <s v="H-HRP"/>
        <s v="H.AH-AY"/>
        <s v="H-AH-SGY"/>
        <s v="A.AH-SS"/>
        <s v="A.AH-JND"/>
        <s v="H-NI"/>
        <s v="H-LP"/>
        <s v="H-EH"/>
        <s v="H.AH-JK"/>
        <s v="H-PW"/>
        <s v="H-IR"/>
        <s v="H-LA"/>
        <s v="H-MHY"/>
      </sharedItems>
    </cacheField>
    <cacheField name="AM-4" numFmtId="41">
      <sharedItems containsMixedTypes="1" containsNumber="1" containsInteger="1" minValue="0" maxValue="0" count="8">
        <s v="H-YMW"/>
        <s v="H-EH"/>
        <s v="H-ASB"/>
        <s v="H-LTC"/>
        <s v="H-SRD"/>
        <s v="H-SGT"/>
        <s v="H-HRP"/>
        <n v="0"/>
      </sharedItems>
    </cacheField>
    <cacheField name="PP" numFmtId="41">
      <sharedItems count="141">
        <s v="A-FZ"/>
        <s v="A-AIM"/>
        <s v="A-IRM"/>
        <s v="A-MNI"/>
        <s v="A-CSA"/>
        <s v="A-SSM"/>
        <s v="A-BYI"/>
        <s v="A-DOS"/>
        <s v="A-DMH"/>
        <s v="A-FF"/>
        <s v="A-SDN"/>
        <s v="A-AI"/>
        <s v="A-IDF"/>
        <s v="A-PYU"/>
        <s v="A-KF"/>
        <s v="A-LZU"/>
        <s v="A-ASH"/>
        <s v="A-HAS"/>
        <s v="A-TRT"/>
        <s v="A-MY"/>
        <s v="A-DEK"/>
        <s v="A-FKP"/>
        <s v="A-MR"/>
        <s v="A-PPY"/>
        <s v="A-SPR"/>
        <s v="A-AMJ"/>
        <s v="A-RNI"/>
        <s v="A-ANH"/>
        <s v="A-YST"/>
        <s v="A-CAR"/>
        <s v="A-YUFA"/>
        <s v="A-RFW"/>
        <s v="A-HPY"/>
        <s v="A-NMI"/>
        <s v="A-URA"/>
        <s v="A-WEN"/>
        <s v="A-FRD"/>
        <s v="A-WGA"/>
        <s v="A-RYR"/>
        <s v="A-COP"/>
        <s v="A-BOY"/>
        <s v="A-MOU"/>
        <s v="A-IDR"/>
        <s v="A-SIR"/>
        <s v="A-KKO"/>
        <s v="A-PRO"/>
        <s v="A-RST"/>
        <s v="A-DR"/>
        <s v="A-WND"/>
        <s v="A-IUS"/>
        <s v="A-YT"/>
        <s v="A-ASW"/>
        <s v="A-NSK"/>
        <s v="A-END"/>
        <s v="A-WID"/>
        <s v="A-AP"/>
        <s v="A-BUP"/>
        <s v="A-FST"/>
        <s v="A-MAP"/>
        <s v="A-BRAZ"/>
        <s v="A-LIZ"/>
        <s v="A-MFI"/>
        <s v="A-NIS"/>
        <s v="A-AWB"/>
        <s v="A-EVM"/>
        <s v="A-HND"/>
        <s v="A-HRY"/>
        <s v="A-AGD"/>
        <s v="A-AMIR"/>
        <s v="A-VIT"/>
        <s v="A-MSY"/>
        <s v="A-NDW"/>
        <s v="A-DEV"/>
        <s v="A-MEWA"/>
        <s v="A-MUL"/>
        <s v="A-AYU"/>
        <s v="A-SIM"/>
        <s v="A-SN"/>
        <s v="A-IBF"/>
        <s v="A-FIO"/>
        <s v="A-AKP"/>
        <s v="A-SY"/>
        <s v="A-SKK"/>
        <s v="A-SAH"/>
        <s v="A-HNI"/>
        <s v="A-SEA"/>
        <s v="A-LIS"/>
        <s v="A-ASN"/>
        <s v="A-AFZ"/>
        <s v="A-WEP"/>
        <s v="A-ELA"/>
        <s v="A-AND"/>
        <s v="A-ARY"/>
        <s v="A-WPN"/>
        <s v="A-TYO"/>
        <s v="A-UPS"/>
        <s v="A-FIT"/>
        <s v="A-JB"/>
        <s v="A-BAW"/>
        <s v="A-GIE"/>
        <s v="A-IDM"/>
        <s v="A-NHD"/>
        <s v="A-AFM"/>
        <s v="A-RD"/>
        <s v="A-YOI"/>
        <s v="A-LIA"/>
        <s v="A-SHO"/>
        <s v="A-BYU"/>
        <s v="A-ADK"/>
        <s v="A-ALF"/>
        <s v="A-DYA"/>
        <s v="A-AFK"/>
        <s v="A-LR"/>
        <s v="A-TBK"/>
        <s v="A-ADT"/>
        <s v="A-FJY"/>
        <s v="A-SSP"/>
        <s v="A-SLO"/>
        <s v="A-DM"/>
        <s v="A-YM"/>
        <s v="A-SSI"/>
        <s v="A-SIP"/>
        <s v="A-AZZ"/>
        <s v="A-OCT"/>
        <s v="A-ARS"/>
        <s v="A-BJ"/>
        <s v="A-FAD"/>
        <s v="A-ADF"/>
        <s v="A-NHY"/>
        <s v="A-AZA"/>
        <s v="A-UT"/>
        <s v="A-FRS"/>
        <s v="A-EH"/>
        <s v="A-SQ"/>
        <s v="A-SYA"/>
        <s v="A-MQ"/>
        <s v="A-AIJ"/>
        <s v="A-IQ"/>
        <s v="A-HZ"/>
        <s v="A-AF"/>
        <s v="A-ILM"/>
      </sharedItems>
    </cacheField>
    <cacheField name="Hakim Tinggi Pemilah" numFmtId="41">
      <sharedItems containsMixedTypes="1" containsNumber="1" containsInteger="1" minValue="0" maxValue="0" count="38">
        <n v="0"/>
        <s v="SUTEDJO BOMANTORO"/>
        <s v="NI LUH PERGINASARI ARTITAH RINI"/>
        <s v="FERRY AGUSTINA BUDI UTAMI"/>
        <s v="DWI TOMO"/>
        <s v="TETY SITI ROCHMAT SETYAWATI"/>
        <s v="AGUSTINA DYAH PRASETYANINGSIH"/>
        <s v="BUDI PRASETYO"/>
        <s v="MAFTUH EFFENDI"/>
        <s v="EMILIA DJAJASUBAGIA"/>
        <s v="ARMAN SURYA PUTRA"/>
        <s v="MURGANDA SITOMPUL"/>
        <s v="JOKO SAPTONO"/>
        <s v="AGUNG SULISTIYONO"/>
        <s v="AVRITS"/>
        <s v="I GUSTI AGUNG BAGUS KOMANG WIJAYA ADHI"/>
        <s v="MACHRI HENDRA"/>
        <s v="POSMA P NAINGGOLAN"/>
        <s v="TITIK TEJANINGSIH"/>
        <s v="TAFSIR SEMBIRING MELIALA"/>
        <s v="NAWANGSARI"/>
        <s v="ALBERTUS USADA"/>
        <s v="RAFMIWAN MURIANETI"/>
        <s v="SUTOTO ADIPUTRO"/>
        <s v="NINIL EVA YUSTINA"/>
        <s v="SUSI SAPTATI"/>
        <s v="ENDANG WAHYU UTAMI"/>
        <s v="RETNO KUSRINI"/>
        <s v="ENDAH DETTY PERTIWI"/>
        <s v="EDY PRAMONO"/>
        <s v="BAMBANG JOKO WINARNO"/>
        <s v="HARI WIDYA PRAMONO"/>
        <s v="SRIWAHYUNI BATUBARA"/>
        <s v="THOMAS TARIGAN"/>
        <s v="MOHAMAD ALIRIDO"/>
        <s v="M. NUR SYAFIUDDIN"/>
        <s v="TAMAH"/>
        <s v="SUHAIMI"/>
      </sharedItems>
    </cacheField>
    <cacheField name="TANGGAL REGISTRASI" numFmtId="14">
      <sharedItems containsSemiMixedTypes="0" containsNonDate="0" containsDate="1" containsString="0" minDate="2025-05-19T00:00:00" maxDate="2026-07-22T00:00:00"/>
    </cacheField>
    <cacheField name="TANGGAL BERKAS DITERIMA MAJELIS/DISTRIBUSI" numFmtId="14">
      <sharedItems containsSemiMixedTypes="0" containsNonDate="0" containsDate="1" containsString="0" minDate="2026-04-06T00:00:00" maxDate="2026-07-23T00:00:00"/>
    </cacheField>
    <cacheField name="TANGGAL PUTUS" numFmtId="14">
      <sharedItems containsSemiMixedTypes="0" containsNonDate="0" containsDate="1" containsString="0" minDate="2026-04-07T00:00:00" maxDate="2026-07-23T00:00:00"/>
    </cacheField>
    <cacheField name="TANGGAL KIRIM KE PENGADILAN PENGAJU" numFmtId="14">
      <sharedItems containsSemiMixedTypes="0" containsNonDate="0" containsDate="1" containsString="0" minDate="2026-07-01T00:00:00" maxDate="2026-08-01T00:00:00"/>
    </cacheField>
    <cacheField name="LAMA PROSES SEJAK DISTRIBUSI" numFmtId="1">
      <sharedItems containsSemiMixedTypes="0" containsString="0" containsNumber="1" containsInteger="1" minValue="3" maxValue="90"/>
    </cacheField>
    <cacheField name="Majelis / Hakim Tunggal" numFmtId="0">
      <sharedItems count="3">
        <s v="Majelis 5 Hakim"/>
        <s v="Majelis 3 Hakim"/>
        <s v="Hakim Tungg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ep Nursobah" refreshedDate="46246.829495254628" createdVersion="8" refreshedVersion="8" minRefreshableVersion="3" recordCount="4621" xr:uid="{5DA09A78-481F-481D-942F-578EC7B9EBA0}">
  <cacheSource type="worksheet">
    <worksheetSource ref="A1:AD4622" sheet="Kirim_Jul26"/>
  </cacheSource>
  <cacheFields count="30">
    <cacheField name="No." numFmtId="0">
      <sharedItems containsString="0" containsBlank="1" containsNumber="1" containsInteger="1" minValue="1" maxValue="4618"/>
    </cacheField>
    <cacheField name="no registrasi" numFmtId="0">
      <sharedItems containsBlank="1"/>
    </cacheField>
    <cacheField name="panmud" numFmtId="0">
      <sharedItems containsBlank="1" count="8">
        <s v="PDT"/>
        <s v="PID.SUS"/>
        <s v="PID"/>
        <s v="PDT.SUS"/>
        <s v="AG"/>
        <s v="TUN"/>
        <s v="MIL"/>
        <m/>
      </sharedItems>
    </cacheField>
    <cacheField name="jenis permohonan" numFmtId="0">
      <sharedItems containsBlank="1"/>
    </cacheField>
    <cacheField name="asal pengadilan pengaju" numFmtId="0">
      <sharedItems containsBlank="1"/>
    </cacheField>
    <cacheField name="klasifikasi" numFmtId="0">
      <sharedItems containsBlank="1"/>
    </cacheField>
    <cacheField name="pra tgl diterima berkas di ma" numFmtId="0">
      <sharedItems containsNonDate="0" containsDate="1" containsString="0" containsBlank="1" minDate="2024-06-07T00:00:00" maxDate="2026-07-18T00:00:00"/>
    </cacheField>
    <cacheField name="tgl perkara masuk" numFmtId="0">
      <sharedItems containsNonDate="0" containsDate="1" containsString="0" containsBlank="1" minDate="2023-10-05T00:00:00" maxDate="2026-07-22T00:00:00"/>
    </cacheField>
    <cacheField name="tgl perkara distribusi" numFmtId="0">
      <sharedItems containsNonDate="0" containsDate="1" containsString="0" containsBlank="1" minDate="2023-10-31T00:00:00" maxDate="2026-07-23T00:00:00"/>
    </cacheField>
    <cacheField name="Tanggal Putus" numFmtId="0">
      <sharedItems containsNonDate="0" containsDate="1" containsString="0" containsBlank="1" minDate="2023-11-10T00:00:00" maxDate="2026-07-23T00:00:00"/>
    </cacheField>
    <cacheField name="p1" numFmtId="0">
      <sharedItems containsBlank="1" containsMixedTypes="1" containsNumber="1" containsInteger="1" minValue="0" maxValue="0"/>
    </cacheField>
    <cacheField name="Anggota Majelis 1" numFmtId="0">
      <sharedItems containsBlank="1" containsMixedTypes="1" containsNumber="1" containsInteger="1" minValue="0" maxValue="0"/>
    </cacheField>
    <cacheField name="p2" numFmtId="0">
      <sharedItems containsBlank="1" containsMixedTypes="1" containsNumber="1" containsInteger="1" minValue="0" maxValue="0"/>
    </cacheField>
    <cacheField name="Anggota Majelis 2" numFmtId="0">
      <sharedItems containsBlank="1" containsMixedTypes="1" containsNumber="1" containsInteger="1" minValue="0" maxValue="0"/>
    </cacheField>
    <cacheField name="p3" numFmtId="0">
      <sharedItems containsBlank="1"/>
    </cacheField>
    <cacheField name="Anggota Majelis 3 / Ketua Majelis 3" numFmtId="0">
      <sharedItems containsBlank="1"/>
    </cacheField>
    <cacheField name="p4" numFmtId="0">
      <sharedItems containsBlank="1" containsMixedTypes="1" containsNumber="1" containsInteger="1" minValue="0" maxValue="0"/>
    </cacheField>
    <cacheField name="Anggota Majelis 4" numFmtId="0">
      <sharedItems containsBlank="1" containsMixedTypes="1" containsNumber="1" containsInteger="1" minValue="0" maxValue="0"/>
    </cacheField>
    <cacheField name="p5" numFmtId="0">
      <sharedItems containsBlank="1" containsMixedTypes="1" containsNumber="1" containsInteger="1" minValue="0" maxValue="0"/>
    </cacheField>
    <cacheField name="Ketua Majelis 5" numFmtId="0">
      <sharedItems containsBlank="1" containsMixedTypes="1" containsNumber="1" containsInteger="1" minValue="0" maxValue="0"/>
    </cacheField>
    <cacheField name="pp" numFmtId="0">
      <sharedItems containsBlank="1"/>
    </cacheField>
    <cacheField name="Panitera Pengganti" numFmtId="0">
      <sharedItems containsBlank="1"/>
    </cacheField>
    <cacheField name="Hakim Tinggi Pemilah" numFmtId="0">
      <sharedItems containsBlank="1" containsMixedTypes="1" containsNumber="1" containsInteger="1" minValue="0" maxValue="0"/>
    </cacheField>
    <cacheField name="Operator" numFmtId="0">
      <sharedItems containsBlank="1" containsMixedTypes="1" containsNumber="1" containsInteger="1" minValue="0" maxValue="0"/>
    </cacheField>
    <cacheField name="tgl kirim ke pengadilan pengaju" numFmtId="0">
      <sharedItems containsNonDate="0" containsDate="1" containsString="0" containsBlank="1" minDate="2026-07-01T00:00:00" maxDate="2026-08-01T00:00:00"/>
    </cacheField>
    <cacheField name="JW Distribusi &lt;&gt; Kirim" numFmtId="0">
      <sharedItems containsBlank="1" containsMixedTypes="1" containsNumber="1" containsInteger="1" minValue="3" maxValue="980"/>
    </cacheField>
    <cacheField name="Kamar" numFmtId="0">
      <sharedItems/>
    </cacheField>
    <cacheField name="Klasifikasi_x000a_(Biasa/Khusus)" numFmtId="0">
      <sharedItems containsBlank="1"/>
    </cacheField>
    <cacheField name="Majelis / Hakim Tunggal" numFmtId="0">
      <sharedItems/>
    </cacheField>
    <cacheField name="Berkas_x000a_(Fisik / Manual)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EP NURSOBAH" refreshedDate="46148.395005671293" createdVersion="8" refreshedVersion="8" minRefreshableVersion="3" recordCount="4055" xr:uid="{8FA7C3C4-1F55-47F1-AACE-972706BAEAC1}">
  <cacheSource type="worksheet">
    <worksheetSource ref="A1:AD4056" sheet="Kirim Apr26" r:id="rId2"/>
  </cacheSource>
  <cacheFields count="30">
    <cacheField name="No." numFmtId="0">
      <sharedItems containsSemiMixedTypes="0" containsString="0" containsNumber="1" containsInteger="1" minValue="1" maxValue="4055"/>
    </cacheField>
    <cacheField name="no registrasi" numFmtId="0">
      <sharedItems/>
    </cacheField>
    <cacheField name="panmud" numFmtId="0">
      <sharedItems count="7">
        <s v="PDT"/>
        <s v="PID.SUS"/>
        <s v="PDT.SUS"/>
        <s v="AG"/>
        <s v="MIL"/>
        <s v="PID"/>
        <s v="TUN"/>
      </sharedItems>
    </cacheField>
    <cacheField name="jenis permohonan" numFmtId="0">
      <sharedItems/>
    </cacheField>
    <cacheField name="asal pengadilan pengaju" numFmtId="0">
      <sharedItems containsBlank="1"/>
    </cacheField>
    <cacheField name="klasifikasi" numFmtId="0">
      <sharedItems containsBlank="1"/>
    </cacheField>
    <cacheField name="pra tgl diterima berkas di ma" numFmtId="0">
      <sharedItems containsNonDate="0" containsDate="1" containsString="0" containsBlank="1" minDate="2024-08-14T00:00:00" maxDate="2026-04-16T00:00:00"/>
    </cacheField>
    <cacheField name="tgl perkara masuk" numFmtId="14">
      <sharedItems containsSemiMixedTypes="0" containsNonDate="0" containsDate="1" containsString="0" minDate="2023-05-17T00:00:00" maxDate="2026-04-17T00:00:00"/>
    </cacheField>
    <cacheField name="tgl perkara distribusi" numFmtId="14">
      <sharedItems containsSemiMixedTypes="0" containsNonDate="0" containsDate="1" containsString="0" minDate="2023-06-27T00:00:00" maxDate="2026-04-18T00:00:00"/>
    </cacheField>
    <cacheField name="tgl putus" numFmtId="0">
      <sharedItems containsSemiMixedTypes="0" containsNonDate="0" containsDate="1" containsString="0" minDate="2023-07-14T00:00:00" maxDate="2026-04-18T00:00:00"/>
    </cacheField>
    <cacheField name="p1" numFmtId="41">
      <sharedItems containsMixedTypes="1" containsNumber="1" containsInteger="1" minValue="0" maxValue="0"/>
    </cacheField>
    <cacheField name="Anggota Majelis 1" numFmtId="41">
      <sharedItems containsMixedTypes="1" containsNumber="1" containsInteger="1" minValue="0" maxValue="0"/>
    </cacheField>
    <cacheField name="p2" numFmtId="41">
      <sharedItems containsMixedTypes="1" containsNumber="1" containsInteger="1" minValue="0" maxValue="0"/>
    </cacheField>
    <cacheField name="Anggota Majelis 2" numFmtId="41">
      <sharedItems containsMixedTypes="1" containsNumber="1" containsInteger="1" minValue="0" maxValue="0"/>
    </cacheField>
    <cacheField name="p3" numFmtId="41">
      <sharedItems/>
    </cacheField>
    <cacheField name="Anggota Majelis 3 / Ketua Majelis 3" numFmtId="41">
      <sharedItems/>
    </cacheField>
    <cacheField name="p4" numFmtId="41">
      <sharedItems containsMixedTypes="1" containsNumber="1" containsInteger="1" minValue="0" maxValue="0"/>
    </cacheField>
    <cacheField name="Anggota Majelis 4" numFmtId="41">
      <sharedItems containsMixedTypes="1" containsNumber="1" containsInteger="1" minValue="0" maxValue="0"/>
    </cacheField>
    <cacheField name="p5" numFmtId="41">
      <sharedItems containsMixedTypes="1" containsNumber="1" containsInteger="1" minValue="0" maxValue="0"/>
    </cacheField>
    <cacheField name="Ketua Majelis 5" numFmtId="41">
      <sharedItems containsMixedTypes="1" containsNumber="1" containsInteger="1" minValue="0" maxValue="0"/>
    </cacheField>
    <cacheField name="pp" numFmtId="41">
      <sharedItems/>
    </cacheField>
    <cacheField name="Panitera Pengganti" numFmtId="41">
      <sharedItems/>
    </cacheField>
    <cacheField name="Hakim Tinggi Pemilah" numFmtId="41">
      <sharedItems containsMixedTypes="1" containsNumber="1" containsInteger="1" minValue="0" maxValue="0"/>
    </cacheField>
    <cacheField name="Operator" numFmtId="41">
      <sharedItems containsSemiMixedTypes="0" containsString="0" containsNumber="1" containsInteger="1" minValue="0" maxValue="0"/>
    </cacheField>
    <cacheField name="tgl kirim ke pengadilan pengaju" numFmtId="14">
      <sharedItems containsSemiMixedTypes="0" containsNonDate="0" containsDate="1" containsString="0" minDate="2026-04-01T00:00:00" maxDate="2026-05-01T00:00:00"/>
    </cacheField>
    <cacheField name="JW Distribusi &lt;&gt; Kirim" numFmtId="1">
      <sharedItems containsSemiMixedTypes="0" containsString="0" containsNumber="1" containsInteger="1" minValue="6" maxValue="1011"/>
    </cacheField>
    <cacheField name="Kamar" numFmtId="0">
      <sharedItems/>
    </cacheField>
    <cacheField name="Klasifikasi_x000a_(Biasa/Khusus)" numFmtId="0">
      <sharedItems/>
    </cacheField>
    <cacheField name="Majelis /_x000a_Hakim Tunggal" numFmtId="0">
      <sharedItems/>
    </cacheField>
    <cacheField name="Berkas_x000a_(Fisik / Elektronik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EP NURSOBAH" refreshedDate="46148.391055555556" createdVersion="8" refreshedVersion="8" minRefreshableVersion="3" recordCount="3900" xr:uid="{3CE2EC46-7661-43B2-BAD7-3378213E3F9F}">
  <cacheSource type="worksheet">
    <worksheetSource ref="A8:R3908" sheet="Lamp_SK_KInerja_April" r:id="rId2"/>
  </cacheSource>
  <cacheFields count="18">
    <cacheField name="No." numFmtId="0">
      <sharedItems containsSemiMixedTypes="0" containsString="0" containsNumber="1" containsInteger="1" minValue="1" maxValue="3900"/>
    </cacheField>
    <cacheField name="Nomor Perkara" numFmtId="0">
      <sharedItems/>
    </cacheField>
    <cacheField name="Jenis Perkara" numFmtId="0">
      <sharedItems count="7">
        <s v="PDT"/>
        <s v="PID.SUS"/>
        <s v="PID"/>
        <s v="AG"/>
        <s v="MIL"/>
        <s v="PDT.SUS"/>
        <s v="TUN"/>
      </sharedItems>
    </cacheField>
    <cacheField name="Kamar" numFmtId="0">
      <sharedItems/>
    </cacheField>
    <cacheField name="Klasifikasi Upaya Hukum " numFmtId="0">
      <sharedItems count="4">
        <s v="PK Biasa"/>
        <s v="PK Khusus"/>
        <s v="Kasasi Biasa"/>
        <s v="Kasasi Khusus"/>
      </sharedItems>
    </cacheField>
    <cacheField name="KM 5" numFmtId="41">
      <sharedItems containsMixedTypes="1" containsNumber="1" containsInteger="1" minValue="0" maxValue="0"/>
    </cacheField>
    <cacheField name="KM 3/ AM3" numFmtId="41">
      <sharedItems/>
    </cacheField>
    <cacheField name="AM-1" numFmtId="41">
      <sharedItems containsMixedTypes="1" containsNumber="1" containsInteger="1" minValue="0" maxValue="0"/>
    </cacheField>
    <cacheField name="AM-2" numFmtId="41">
      <sharedItems containsMixedTypes="1" containsNumber="1" containsInteger="1" minValue="0" maxValue="0"/>
    </cacheField>
    <cacheField name="AM-4" numFmtId="41">
      <sharedItems containsMixedTypes="1" containsNumber="1" containsInteger="1" minValue="0" maxValue="0"/>
    </cacheField>
    <cacheField name="PP" numFmtId="41">
      <sharedItems/>
    </cacheField>
    <cacheField name="Hakim Tinggi Pemilah" numFmtId="41">
      <sharedItems containsMixedTypes="1" containsNumber="1" containsInteger="1" minValue="0" maxValue="0"/>
    </cacheField>
    <cacheField name="Tanggal Registrasi" numFmtId="14">
      <sharedItems containsSemiMixedTypes="0" containsNonDate="0" containsDate="1" containsString="0" minDate="2025-10-30T00:00:00" maxDate="2026-04-17T00:00:00"/>
    </cacheField>
    <cacheField name="Tanggal Berkas Diterima Majelis/Distribusi" numFmtId="14">
      <sharedItems containsSemiMixedTypes="0" containsNonDate="0" containsDate="1" containsString="0" minDate="2026-01-05T00:00:00" maxDate="2026-04-18T00:00:00"/>
    </cacheField>
    <cacheField name="tgl putus" numFmtId="0">
      <sharedItems containsSemiMixedTypes="0" containsNonDate="0" containsDate="1" containsString="0" minDate="2026-01-08T00:00:00" maxDate="2026-04-18T00:00:00"/>
    </cacheField>
    <cacheField name="tgl kirim ke pengadilan pengaju" numFmtId="14">
      <sharedItems containsSemiMixedTypes="0" containsNonDate="0" containsDate="1" containsString="0" minDate="2026-04-01T00:00:00" maxDate="2026-05-01T00:00:00"/>
    </cacheField>
    <cacheField name="Lama Proses Sejak Distribusi" numFmtId="1">
      <sharedItems containsSemiMixedTypes="0" containsString="0" containsNumber="1" containsInteger="1" minValue="6" maxValue="90"/>
    </cacheField>
    <cacheField name="Majelis /_x000a_Hakim Tunggal" numFmtId="0">
      <sharedItems count="3">
        <s v="Majelis 5 Hakim"/>
        <s v="Majelis 3 Hakim"/>
        <s v="Hakim Tungg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98">
  <r>
    <n v="1"/>
    <x v="0"/>
    <x v="0"/>
    <x v="0"/>
    <x v="0"/>
    <x v="0"/>
    <x v="0"/>
    <x v="0"/>
    <x v="0"/>
    <x v="0"/>
    <x v="0"/>
    <x v="0"/>
    <d v="2026-03-30T00:00:00"/>
    <d v="2026-04-20T00:00:00"/>
    <d v="2026-05-02T00:00:00"/>
    <d v="2026-07-13T00:00:00"/>
    <n v="85"/>
    <x v="0"/>
  </r>
  <r>
    <n v="2"/>
    <x v="1"/>
    <x v="0"/>
    <x v="0"/>
    <x v="0"/>
    <x v="0"/>
    <x v="0"/>
    <x v="0"/>
    <x v="0"/>
    <x v="0"/>
    <x v="0"/>
    <x v="0"/>
    <d v="2026-03-30T00:00:00"/>
    <d v="2026-04-20T00:00:00"/>
    <d v="2026-05-25T00:00:00"/>
    <d v="2026-07-13T00:00:00"/>
    <n v="85"/>
    <x v="0"/>
  </r>
  <r>
    <n v="3"/>
    <x v="2"/>
    <x v="1"/>
    <x v="1"/>
    <x v="0"/>
    <x v="1"/>
    <x v="1"/>
    <x v="1"/>
    <x v="1"/>
    <x v="1"/>
    <x v="1"/>
    <x v="1"/>
    <d v="2026-02-23T00:00:00"/>
    <d v="2026-04-23T00:00:00"/>
    <d v="2026-05-11T00:00:00"/>
    <d v="2026-07-14T00:00:00"/>
    <n v="83"/>
    <x v="0"/>
  </r>
  <r>
    <n v="4"/>
    <x v="3"/>
    <x v="1"/>
    <x v="1"/>
    <x v="0"/>
    <x v="1"/>
    <x v="1"/>
    <x v="1"/>
    <x v="1"/>
    <x v="1"/>
    <x v="2"/>
    <x v="0"/>
    <d v="2026-04-06T00:00:00"/>
    <d v="2026-05-07T00:00:00"/>
    <d v="2026-05-21T00:00:00"/>
    <d v="2026-07-28T00:00:00"/>
    <n v="83"/>
    <x v="0"/>
  </r>
  <r>
    <n v="5"/>
    <x v="4"/>
    <x v="1"/>
    <x v="1"/>
    <x v="0"/>
    <x v="1"/>
    <x v="1"/>
    <x v="1"/>
    <x v="1"/>
    <x v="1"/>
    <x v="1"/>
    <x v="2"/>
    <d v="2026-04-06T00:00:00"/>
    <d v="2026-05-07T00:00:00"/>
    <d v="2026-05-21T00:00:00"/>
    <d v="2026-07-28T00:00:00"/>
    <n v="83"/>
    <x v="0"/>
  </r>
  <r>
    <n v="6"/>
    <x v="5"/>
    <x v="1"/>
    <x v="1"/>
    <x v="0"/>
    <x v="1"/>
    <x v="1"/>
    <x v="2"/>
    <x v="1"/>
    <x v="1"/>
    <x v="1"/>
    <x v="3"/>
    <d v="2026-03-13T00:00:00"/>
    <d v="2026-05-07T00:00:00"/>
    <d v="2026-05-21T00:00:00"/>
    <d v="2026-07-28T00:00:00"/>
    <n v="83"/>
    <x v="0"/>
  </r>
  <r>
    <n v="7"/>
    <x v="6"/>
    <x v="1"/>
    <x v="1"/>
    <x v="0"/>
    <x v="1"/>
    <x v="2"/>
    <x v="3"/>
    <x v="2"/>
    <x v="2"/>
    <x v="3"/>
    <x v="3"/>
    <d v="2026-03-12T00:00:00"/>
    <d v="2026-05-07T00:00:00"/>
    <d v="2026-06-29T00:00:00"/>
    <d v="2026-07-29T00:00:00"/>
    <n v="84"/>
    <x v="0"/>
  </r>
  <r>
    <n v="8"/>
    <x v="7"/>
    <x v="0"/>
    <x v="0"/>
    <x v="0"/>
    <x v="2"/>
    <x v="0"/>
    <x v="4"/>
    <x v="0"/>
    <x v="3"/>
    <x v="4"/>
    <x v="0"/>
    <d v="2026-04-02T00:00:00"/>
    <d v="2026-04-20T00:00:00"/>
    <d v="2026-06-10T00:00:00"/>
    <d v="2026-07-13T00:00:00"/>
    <n v="85"/>
    <x v="0"/>
  </r>
  <r>
    <n v="9"/>
    <x v="8"/>
    <x v="2"/>
    <x v="2"/>
    <x v="1"/>
    <x v="2"/>
    <x v="3"/>
    <x v="5"/>
    <x v="3"/>
    <x v="4"/>
    <x v="5"/>
    <x v="4"/>
    <d v="2026-01-20T00:00:00"/>
    <d v="2026-04-06T00:00:00"/>
    <d v="2026-07-03T00:00:00"/>
    <d v="2026-07-03T00:00:00"/>
    <n v="89"/>
    <x v="0"/>
  </r>
  <r>
    <n v="10"/>
    <x v="9"/>
    <x v="2"/>
    <x v="2"/>
    <x v="0"/>
    <x v="3"/>
    <x v="4"/>
    <x v="6"/>
    <x v="4"/>
    <x v="5"/>
    <x v="6"/>
    <x v="5"/>
    <d v="2026-02-24T00:00:00"/>
    <d v="2026-05-06T00:00:00"/>
    <d v="2026-05-25T00:00:00"/>
    <d v="2026-07-20T00:00:00"/>
    <n v="76"/>
    <x v="0"/>
  </r>
  <r>
    <n v="11"/>
    <x v="10"/>
    <x v="2"/>
    <x v="2"/>
    <x v="0"/>
    <x v="3"/>
    <x v="3"/>
    <x v="6"/>
    <x v="4"/>
    <x v="4"/>
    <x v="7"/>
    <x v="6"/>
    <d v="2026-04-14T00:00:00"/>
    <d v="2026-06-03T00:00:00"/>
    <d v="2026-06-09T00:00:00"/>
    <d v="2026-07-22T00:00:00"/>
    <n v="50"/>
    <x v="0"/>
  </r>
  <r>
    <n v="12"/>
    <x v="11"/>
    <x v="1"/>
    <x v="1"/>
    <x v="0"/>
    <x v="4"/>
    <x v="5"/>
    <x v="7"/>
    <x v="5"/>
    <x v="6"/>
    <x v="3"/>
    <x v="7"/>
    <d v="2026-04-29T00:00:00"/>
    <d v="2026-05-18T00:00:00"/>
    <d v="2026-06-29T00:00:00"/>
    <d v="2026-07-29T00:00:00"/>
    <n v="73"/>
    <x v="0"/>
  </r>
  <r>
    <n v="13"/>
    <x v="12"/>
    <x v="0"/>
    <x v="0"/>
    <x v="0"/>
    <x v="5"/>
    <x v="6"/>
    <x v="8"/>
    <x v="6"/>
    <x v="7"/>
    <x v="8"/>
    <x v="0"/>
    <d v="2026-01-15T00:00:00"/>
    <d v="2026-04-20T00:00:00"/>
    <d v="2026-05-04T00:00:00"/>
    <d v="2026-07-02T00:00:00"/>
    <n v="74"/>
    <x v="1"/>
  </r>
  <r>
    <n v="14"/>
    <x v="13"/>
    <x v="0"/>
    <x v="0"/>
    <x v="2"/>
    <x v="5"/>
    <x v="7"/>
    <x v="0"/>
    <x v="6"/>
    <x v="7"/>
    <x v="9"/>
    <x v="8"/>
    <d v="2026-03-12T00:00:00"/>
    <d v="2026-05-25T00:00:00"/>
    <d v="2026-06-24T00:00:00"/>
    <d v="2026-07-06T00:00:00"/>
    <n v="43"/>
    <x v="1"/>
  </r>
  <r>
    <n v="15"/>
    <x v="14"/>
    <x v="0"/>
    <x v="0"/>
    <x v="2"/>
    <x v="5"/>
    <x v="7"/>
    <x v="0"/>
    <x v="6"/>
    <x v="7"/>
    <x v="9"/>
    <x v="8"/>
    <d v="2026-03-03T00:00:00"/>
    <d v="2026-05-25T00:00:00"/>
    <d v="2026-06-24T00:00:00"/>
    <d v="2026-07-06T00:00:00"/>
    <n v="43"/>
    <x v="1"/>
  </r>
  <r>
    <n v="16"/>
    <x v="15"/>
    <x v="0"/>
    <x v="0"/>
    <x v="2"/>
    <x v="5"/>
    <x v="8"/>
    <x v="8"/>
    <x v="7"/>
    <x v="7"/>
    <x v="10"/>
    <x v="8"/>
    <d v="2026-05-11T00:00:00"/>
    <d v="2026-06-02T00:00:00"/>
    <d v="2026-06-24T00:00:00"/>
    <d v="2026-07-07T00:00:00"/>
    <n v="36"/>
    <x v="1"/>
  </r>
  <r>
    <n v="17"/>
    <x v="16"/>
    <x v="0"/>
    <x v="0"/>
    <x v="2"/>
    <x v="5"/>
    <x v="7"/>
    <x v="0"/>
    <x v="6"/>
    <x v="7"/>
    <x v="9"/>
    <x v="8"/>
    <d v="2026-03-03T00:00:00"/>
    <d v="2026-05-26T00:00:00"/>
    <d v="2026-06-24T00:00:00"/>
    <d v="2026-07-07T00:00:00"/>
    <n v="43"/>
    <x v="1"/>
  </r>
  <r>
    <n v="18"/>
    <x v="17"/>
    <x v="0"/>
    <x v="0"/>
    <x v="2"/>
    <x v="5"/>
    <x v="7"/>
    <x v="0"/>
    <x v="6"/>
    <x v="7"/>
    <x v="11"/>
    <x v="8"/>
    <d v="2026-05-11T00:00:00"/>
    <d v="2026-05-25T00:00:00"/>
    <d v="2026-06-24T00:00:00"/>
    <d v="2026-07-07T00:00:00"/>
    <n v="44"/>
    <x v="1"/>
  </r>
  <r>
    <n v="19"/>
    <x v="18"/>
    <x v="0"/>
    <x v="0"/>
    <x v="2"/>
    <x v="5"/>
    <x v="7"/>
    <x v="0"/>
    <x v="6"/>
    <x v="7"/>
    <x v="9"/>
    <x v="8"/>
    <d v="2026-05-11T00:00:00"/>
    <d v="2026-05-26T00:00:00"/>
    <d v="2026-06-24T00:00:00"/>
    <d v="2026-07-07T00:00:00"/>
    <n v="43"/>
    <x v="1"/>
  </r>
  <r>
    <n v="20"/>
    <x v="19"/>
    <x v="0"/>
    <x v="0"/>
    <x v="2"/>
    <x v="5"/>
    <x v="7"/>
    <x v="0"/>
    <x v="6"/>
    <x v="7"/>
    <x v="12"/>
    <x v="8"/>
    <d v="2026-03-06T00:00:00"/>
    <d v="2026-05-25T00:00:00"/>
    <d v="2026-06-24T00:00:00"/>
    <d v="2026-07-07T00:00:00"/>
    <n v="44"/>
    <x v="1"/>
  </r>
  <r>
    <n v="21"/>
    <x v="20"/>
    <x v="0"/>
    <x v="0"/>
    <x v="2"/>
    <x v="5"/>
    <x v="7"/>
    <x v="0"/>
    <x v="6"/>
    <x v="7"/>
    <x v="9"/>
    <x v="8"/>
    <d v="2026-05-11T00:00:00"/>
    <d v="2026-05-26T00:00:00"/>
    <d v="2026-06-24T00:00:00"/>
    <d v="2026-07-07T00:00:00"/>
    <n v="43"/>
    <x v="1"/>
  </r>
  <r>
    <n v="22"/>
    <x v="21"/>
    <x v="0"/>
    <x v="0"/>
    <x v="2"/>
    <x v="5"/>
    <x v="7"/>
    <x v="0"/>
    <x v="6"/>
    <x v="7"/>
    <x v="9"/>
    <x v="8"/>
    <d v="2026-04-10T00:00:00"/>
    <d v="2026-05-26T00:00:00"/>
    <d v="2026-06-24T00:00:00"/>
    <d v="2026-07-07T00:00:00"/>
    <n v="43"/>
    <x v="1"/>
  </r>
  <r>
    <n v="23"/>
    <x v="22"/>
    <x v="0"/>
    <x v="0"/>
    <x v="2"/>
    <x v="5"/>
    <x v="7"/>
    <x v="0"/>
    <x v="6"/>
    <x v="7"/>
    <x v="9"/>
    <x v="8"/>
    <d v="2026-05-05T00:00:00"/>
    <d v="2026-05-26T00:00:00"/>
    <d v="2026-06-24T00:00:00"/>
    <d v="2026-07-07T00:00:00"/>
    <n v="43"/>
    <x v="1"/>
  </r>
  <r>
    <n v="24"/>
    <x v="23"/>
    <x v="0"/>
    <x v="0"/>
    <x v="2"/>
    <x v="5"/>
    <x v="7"/>
    <x v="0"/>
    <x v="6"/>
    <x v="7"/>
    <x v="9"/>
    <x v="0"/>
    <d v="2026-04-10T00:00:00"/>
    <d v="2026-05-26T00:00:00"/>
    <d v="2026-06-24T00:00:00"/>
    <d v="2026-07-07T00:00:00"/>
    <n v="43"/>
    <x v="1"/>
  </r>
  <r>
    <n v="25"/>
    <x v="24"/>
    <x v="0"/>
    <x v="0"/>
    <x v="0"/>
    <x v="5"/>
    <x v="6"/>
    <x v="9"/>
    <x v="0"/>
    <x v="7"/>
    <x v="13"/>
    <x v="8"/>
    <d v="2026-04-15T00:00:00"/>
    <d v="2026-06-03T00:00:00"/>
    <d v="2026-06-10T00:00:00"/>
    <d v="2026-07-08T00:00:00"/>
    <n v="36"/>
    <x v="1"/>
  </r>
  <r>
    <n v="26"/>
    <x v="25"/>
    <x v="0"/>
    <x v="0"/>
    <x v="2"/>
    <x v="5"/>
    <x v="7"/>
    <x v="0"/>
    <x v="6"/>
    <x v="7"/>
    <x v="14"/>
    <x v="8"/>
    <d v="2026-03-03T00:00:00"/>
    <d v="2026-05-21T00:00:00"/>
    <d v="2026-06-24T00:00:00"/>
    <d v="2026-07-08T00:00:00"/>
    <n v="49"/>
    <x v="1"/>
  </r>
  <r>
    <n v="27"/>
    <x v="26"/>
    <x v="0"/>
    <x v="0"/>
    <x v="2"/>
    <x v="5"/>
    <x v="9"/>
    <x v="8"/>
    <x v="6"/>
    <x v="7"/>
    <x v="15"/>
    <x v="0"/>
    <d v="2026-02-02T00:00:00"/>
    <d v="2026-05-08T00:00:00"/>
    <d v="2026-06-08T00:00:00"/>
    <d v="2026-07-09T00:00:00"/>
    <n v="63"/>
    <x v="1"/>
  </r>
  <r>
    <n v="28"/>
    <x v="27"/>
    <x v="0"/>
    <x v="0"/>
    <x v="0"/>
    <x v="5"/>
    <x v="8"/>
    <x v="8"/>
    <x v="7"/>
    <x v="7"/>
    <x v="13"/>
    <x v="0"/>
    <d v="2026-02-26T00:00:00"/>
    <d v="2026-04-20T00:00:00"/>
    <d v="2026-06-03T00:00:00"/>
    <d v="2026-07-09T00:00:00"/>
    <n v="81"/>
    <x v="1"/>
  </r>
  <r>
    <n v="29"/>
    <x v="28"/>
    <x v="0"/>
    <x v="0"/>
    <x v="0"/>
    <x v="5"/>
    <x v="8"/>
    <x v="8"/>
    <x v="7"/>
    <x v="7"/>
    <x v="13"/>
    <x v="0"/>
    <d v="2026-02-26T00:00:00"/>
    <d v="2026-04-20T00:00:00"/>
    <d v="2026-06-03T00:00:00"/>
    <d v="2026-07-09T00:00:00"/>
    <n v="81"/>
    <x v="1"/>
  </r>
  <r>
    <n v="30"/>
    <x v="29"/>
    <x v="0"/>
    <x v="0"/>
    <x v="0"/>
    <x v="5"/>
    <x v="9"/>
    <x v="4"/>
    <x v="8"/>
    <x v="7"/>
    <x v="8"/>
    <x v="0"/>
    <d v="2026-02-26T00:00:00"/>
    <d v="2026-04-20T00:00:00"/>
    <d v="2026-05-19T00:00:00"/>
    <d v="2026-07-09T00:00:00"/>
    <n v="81"/>
    <x v="1"/>
  </r>
  <r>
    <n v="31"/>
    <x v="30"/>
    <x v="0"/>
    <x v="0"/>
    <x v="0"/>
    <x v="5"/>
    <x v="8"/>
    <x v="8"/>
    <x v="7"/>
    <x v="7"/>
    <x v="9"/>
    <x v="0"/>
    <d v="2026-02-26T00:00:00"/>
    <d v="2026-04-20T00:00:00"/>
    <d v="2026-06-03T00:00:00"/>
    <d v="2026-07-09T00:00:00"/>
    <n v="81"/>
    <x v="1"/>
  </r>
  <r>
    <n v="32"/>
    <x v="31"/>
    <x v="0"/>
    <x v="0"/>
    <x v="0"/>
    <x v="5"/>
    <x v="8"/>
    <x v="8"/>
    <x v="7"/>
    <x v="7"/>
    <x v="9"/>
    <x v="0"/>
    <d v="2026-02-26T00:00:00"/>
    <d v="2026-04-20T00:00:00"/>
    <d v="2026-06-03T00:00:00"/>
    <d v="2026-07-09T00:00:00"/>
    <n v="81"/>
    <x v="1"/>
  </r>
  <r>
    <n v="33"/>
    <x v="32"/>
    <x v="0"/>
    <x v="0"/>
    <x v="0"/>
    <x v="5"/>
    <x v="7"/>
    <x v="0"/>
    <x v="6"/>
    <x v="7"/>
    <x v="16"/>
    <x v="0"/>
    <d v="2026-02-26T00:00:00"/>
    <d v="2026-04-20T00:00:00"/>
    <d v="2026-06-10T00:00:00"/>
    <d v="2026-07-09T00:00:00"/>
    <n v="81"/>
    <x v="1"/>
  </r>
  <r>
    <n v="34"/>
    <x v="33"/>
    <x v="0"/>
    <x v="0"/>
    <x v="0"/>
    <x v="5"/>
    <x v="7"/>
    <x v="0"/>
    <x v="6"/>
    <x v="7"/>
    <x v="16"/>
    <x v="0"/>
    <d v="2026-02-26T00:00:00"/>
    <d v="2026-04-20T00:00:00"/>
    <d v="2026-06-03T00:00:00"/>
    <d v="2026-07-09T00:00:00"/>
    <n v="81"/>
    <x v="1"/>
  </r>
  <r>
    <n v="35"/>
    <x v="34"/>
    <x v="0"/>
    <x v="0"/>
    <x v="0"/>
    <x v="5"/>
    <x v="8"/>
    <x v="8"/>
    <x v="7"/>
    <x v="7"/>
    <x v="11"/>
    <x v="0"/>
    <d v="2026-02-26T00:00:00"/>
    <d v="2026-04-20T00:00:00"/>
    <d v="2026-06-03T00:00:00"/>
    <d v="2026-07-09T00:00:00"/>
    <n v="81"/>
    <x v="1"/>
  </r>
  <r>
    <n v="36"/>
    <x v="35"/>
    <x v="0"/>
    <x v="0"/>
    <x v="0"/>
    <x v="5"/>
    <x v="9"/>
    <x v="4"/>
    <x v="8"/>
    <x v="7"/>
    <x v="15"/>
    <x v="0"/>
    <d v="2026-02-26T00:00:00"/>
    <d v="2026-04-20T00:00:00"/>
    <d v="2026-05-19T00:00:00"/>
    <d v="2026-07-09T00:00:00"/>
    <n v="81"/>
    <x v="1"/>
  </r>
  <r>
    <n v="37"/>
    <x v="36"/>
    <x v="0"/>
    <x v="0"/>
    <x v="0"/>
    <x v="5"/>
    <x v="9"/>
    <x v="4"/>
    <x v="8"/>
    <x v="7"/>
    <x v="8"/>
    <x v="0"/>
    <d v="2026-02-26T00:00:00"/>
    <d v="2026-04-20T00:00:00"/>
    <d v="2026-05-19T00:00:00"/>
    <d v="2026-07-09T00:00:00"/>
    <n v="81"/>
    <x v="1"/>
  </r>
  <r>
    <n v="38"/>
    <x v="37"/>
    <x v="0"/>
    <x v="0"/>
    <x v="0"/>
    <x v="5"/>
    <x v="9"/>
    <x v="4"/>
    <x v="8"/>
    <x v="7"/>
    <x v="15"/>
    <x v="0"/>
    <d v="2026-02-26T00:00:00"/>
    <d v="2026-04-20T00:00:00"/>
    <d v="2026-05-19T00:00:00"/>
    <d v="2026-07-09T00:00:00"/>
    <n v="81"/>
    <x v="1"/>
  </r>
  <r>
    <n v="39"/>
    <x v="38"/>
    <x v="0"/>
    <x v="0"/>
    <x v="0"/>
    <x v="5"/>
    <x v="8"/>
    <x v="8"/>
    <x v="7"/>
    <x v="7"/>
    <x v="17"/>
    <x v="0"/>
    <d v="2026-02-26T00:00:00"/>
    <d v="2026-04-20T00:00:00"/>
    <d v="2026-06-03T00:00:00"/>
    <d v="2026-07-09T00:00:00"/>
    <n v="81"/>
    <x v="1"/>
  </r>
  <r>
    <n v="40"/>
    <x v="39"/>
    <x v="0"/>
    <x v="0"/>
    <x v="0"/>
    <x v="5"/>
    <x v="8"/>
    <x v="8"/>
    <x v="7"/>
    <x v="7"/>
    <x v="17"/>
    <x v="0"/>
    <d v="2026-02-26T00:00:00"/>
    <d v="2026-04-20T00:00:00"/>
    <d v="2026-06-03T00:00:00"/>
    <d v="2026-07-09T00:00:00"/>
    <n v="81"/>
    <x v="1"/>
  </r>
  <r>
    <n v="41"/>
    <x v="40"/>
    <x v="0"/>
    <x v="0"/>
    <x v="0"/>
    <x v="5"/>
    <x v="8"/>
    <x v="8"/>
    <x v="7"/>
    <x v="7"/>
    <x v="17"/>
    <x v="0"/>
    <d v="2026-02-26T00:00:00"/>
    <d v="2026-04-20T00:00:00"/>
    <d v="2026-06-03T00:00:00"/>
    <d v="2026-07-09T00:00:00"/>
    <n v="81"/>
    <x v="1"/>
  </r>
  <r>
    <n v="42"/>
    <x v="41"/>
    <x v="0"/>
    <x v="0"/>
    <x v="0"/>
    <x v="5"/>
    <x v="9"/>
    <x v="4"/>
    <x v="8"/>
    <x v="7"/>
    <x v="8"/>
    <x v="0"/>
    <d v="2026-02-26T00:00:00"/>
    <d v="2026-04-20T00:00:00"/>
    <d v="2026-05-26T00:00:00"/>
    <d v="2026-07-09T00:00:00"/>
    <n v="81"/>
    <x v="1"/>
  </r>
  <r>
    <n v="43"/>
    <x v="42"/>
    <x v="0"/>
    <x v="0"/>
    <x v="0"/>
    <x v="5"/>
    <x v="8"/>
    <x v="8"/>
    <x v="7"/>
    <x v="7"/>
    <x v="17"/>
    <x v="0"/>
    <d v="2026-02-26T00:00:00"/>
    <d v="2026-04-20T00:00:00"/>
    <d v="2026-06-03T00:00:00"/>
    <d v="2026-07-09T00:00:00"/>
    <n v="81"/>
    <x v="1"/>
  </r>
  <r>
    <n v="44"/>
    <x v="43"/>
    <x v="0"/>
    <x v="0"/>
    <x v="0"/>
    <x v="5"/>
    <x v="7"/>
    <x v="0"/>
    <x v="6"/>
    <x v="7"/>
    <x v="14"/>
    <x v="0"/>
    <d v="2026-02-26T00:00:00"/>
    <d v="2026-04-20T00:00:00"/>
    <d v="2026-06-10T00:00:00"/>
    <d v="2026-07-09T00:00:00"/>
    <n v="81"/>
    <x v="1"/>
  </r>
  <r>
    <n v="45"/>
    <x v="44"/>
    <x v="0"/>
    <x v="0"/>
    <x v="0"/>
    <x v="5"/>
    <x v="9"/>
    <x v="4"/>
    <x v="8"/>
    <x v="7"/>
    <x v="18"/>
    <x v="0"/>
    <d v="2026-02-26T00:00:00"/>
    <d v="2026-04-20T00:00:00"/>
    <d v="2026-05-19T00:00:00"/>
    <d v="2026-07-09T00:00:00"/>
    <n v="81"/>
    <x v="1"/>
  </r>
  <r>
    <n v="46"/>
    <x v="45"/>
    <x v="0"/>
    <x v="0"/>
    <x v="0"/>
    <x v="5"/>
    <x v="8"/>
    <x v="8"/>
    <x v="7"/>
    <x v="7"/>
    <x v="19"/>
    <x v="0"/>
    <d v="2026-02-26T00:00:00"/>
    <d v="2026-04-20T00:00:00"/>
    <d v="2026-06-03T00:00:00"/>
    <d v="2026-07-09T00:00:00"/>
    <n v="81"/>
    <x v="1"/>
  </r>
  <r>
    <n v="47"/>
    <x v="46"/>
    <x v="0"/>
    <x v="0"/>
    <x v="0"/>
    <x v="5"/>
    <x v="7"/>
    <x v="0"/>
    <x v="6"/>
    <x v="7"/>
    <x v="20"/>
    <x v="0"/>
    <d v="2026-02-26T00:00:00"/>
    <d v="2026-04-20T00:00:00"/>
    <d v="2026-06-03T00:00:00"/>
    <d v="2026-07-09T00:00:00"/>
    <n v="81"/>
    <x v="1"/>
  </r>
  <r>
    <n v="48"/>
    <x v="47"/>
    <x v="0"/>
    <x v="0"/>
    <x v="0"/>
    <x v="5"/>
    <x v="8"/>
    <x v="8"/>
    <x v="7"/>
    <x v="7"/>
    <x v="9"/>
    <x v="0"/>
    <d v="2026-02-26T00:00:00"/>
    <d v="2026-04-20T00:00:00"/>
    <d v="2026-06-03T00:00:00"/>
    <d v="2026-07-09T00:00:00"/>
    <n v="81"/>
    <x v="1"/>
  </r>
  <r>
    <n v="49"/>
    <x v="48"/>
    <x v="0"/>
    <x v="0"/>
    <x v="0"/>
    <x v="5"/>
    <x v="9"/>
    <x v="4"/>
    <x v="8"/>
    <x v="7"/>
    <x v="21"/>
    <x v="0"/>
    <d v="2026-02-26T00:00:00"/>
    <d v="2026-04-20T00:00:00"/>
    <d v="2026-05-19T00:00:00"/>
    <d v="2026-07-09T00:00:00"/>
    <n v="81"/>
    <x v="1"/>
  </r>
  <r>
    <n v="50"/>
    <x v="49"/>
    <x v="0"/>
    <x v="0"/>
    <x v="0"/>
    <x v="5"/>
    <x v="8"/>
    <x v="8"/>
    <x v="7"/>
    <x v="7"/>
    <x v="11"/>
    <x v="0"/>
    <d v="2026-02-26T00:00:00"/>
    <d v="2026-04-20T00:00:00"/>
    <d v="2026-06-03T00:00:00"/>
    <d v="2026-07-09T00:00:00"/>
    <n v="81"/>
    <x v="1"/>
  </r>
  <r>
    <n v="51"/>
    <x v="50"/>
    <x v="0"/>
    <x v="0"/>
    <x v="0"/>
    <x v="5"/>
    <x v="9"/>
    <x v="4"/>
    <x v="8"/>
    <x v="7"/>
    <x v="15"/>
    <x v="0"/>
    <d v="2026-02-26T00:00:00"/>
    <d v="2026-04-20T00:00:00"/>
    <d v="2026-05-19T00:00:00"/>
    <d v="2026-07-09T00:00:00"/>
    <n v="81"/>
    <x v="1"/>
  </r>
  <r>
    <n v="52"/>
    <x v="51"/>
    <x v="0"/>
    <x v="0"/>
    <x v="0"/>
    <x v="5"/>
    <x v="9"/>
    <x v="4"/>
    <x v="8"/>
    <x v="7"/>
    <x v="21"/>
    <x v="0"/>
    <d v="2026-02-26T00:00:00"/>
    <d v="2026-04-20T00:00:00"/>
    <d v="2026-05-19T00:00:00"/>
    <d v="2026-07-09T00:00:00"/>
    <n v="81"/>
    <x v="1"/>
  </r>
  <r>
    <n v="53"/>
    <x v="52"/>
    <x v="0"/>
    <x v="0"/>
    <x v="0"/>
    <x v="5"/>
    <x v="8"/>
    <x v="8"/>
    <x v="7"/>
    <x v="7"/>
    <x v="17"/>
    <x v="0"/>
    <d v="2026-02-26T00:00:00"/>
    <d v="2026-04-20T00:00:00"/>
    <d v="2026-06-03T00:00:00"/>
    <d v="2026-07-09T00:00:00"/>
    <n v="81"/>
    <x v="1"/>
  </r>
  <r>
    <n v="54"/>
    <x v="53"/>
    <x v="0"/>
    <x v="0"/>
    <x v="0"/>
    <x v="5"/>
    <x v="9"/>
    <x v="4"/>
    <x v="8"/>
    <x v="7"/>
    <x v="8"/>
    <x v="0"/>
    <d v="2026-02-26T00:00:00"/>
    <d v="2026-04-20T00:00:00"/>
    <d v="2026-05-19T00:00:00"/>
    <d v="2026-07-09T00:00:00"/>
    <n v="81"/>
    <x v="1"/>
  </r>
  <r>
    <n v="55"/>
    <x v="54"/>
    <x v="0"/>
    <x v="0"/>
    <x v="0"/>
    <x v="5"/>
    <x v="9"/>
    <x v="4"/>
    <x v="8"/>
    <x v="7"/>
    <x v="8"/>
    <x v="0"/>
    <d v="2026-02-26T00:00:00"/>
    <d v="2026-04-20T00:00:00"/>
    <d v="2026-05-19T00:00:00"/>
    <d v="2026-07-09T00:00:00"/>
    <n v="81"/>
    <x v="1"/>
  </r>
  <r>
    <n v="56"/>
    <x v="55"/>
    <x v="0"/>
    <x v="0"/>
    <x v="0"/>
    <x v="5"/>
    <x v="9"/>
    <x v="4"/>
    <x v="8"/>
    <x v="7"/>
    <x v="15"/>
    <x v="0"/>
    <d v="2026-02-26T00:00:00"/>
    <d v="2026-04-20T00:00:00"/>
    <d v="2026-05-19T00:00:00"/>
    <d v="2026-07-09T00:00:00"/>
    <n v="81"/>
    <x v="1"/>
  </r>
  <r>
    <n v="57"/>
    <x v="56"/>
    <x v="0"/>
    <x v="0"/>
    <x v="0"/>
    <x v="5"/>
    <x v="9"/>
    <x v="4"/>
    <x v="8"/>
    <x v="7"/>
    <x v="18"/>
    <x v="0"/>
    <d v="2026-02-26T00:00:00"/>
    <d v="2026-04-20T00:00:00"/>
    <d v="2026-05-19T00:00:00"/>
    <d v="2026-07-09T00:00:00"/>
    <n v="81"/>
    <x v="1"/>
  </r>
  <r>
    <n v="58"/>
    <x v="57"/>
    <x v="0"/>
    <x v="0"/>
    <x v="0"/>
    <x v="5"/>
    <x v="7"/>
    <x v="0"/>
    <x v="6"/>
    <x v="7"/>
    <x v="16"/>
    <x v="0"/>
    <d v="2026-02-26T00:00:00"/>
    <d v="2026-04-20T00:00:00"/>
    <d v="2026-06-03T00:00:00"/>
    <d v="2026-07-09T00:00:00"/>
    <n v="81"/>
    <x v="1"/>
  </r>
  <r>
    <n v="59"/>
    <x v="58"/>
    <x v="0"/>
    <x v="0"/>
    <x v="0"/>
    <x v="5"/>
    <x v="7"/>
    <x v="0"/>
    <x v="6"/>
    <x v="7"/>
    <x v="22"/>
    <x v="0"/>
    <d v="2026-02-26T00:00:00"/>
    <d v="2026-04-20T00:00:00"/>
    <d v="2026-06-03T00:00:00"/>
    <d v="2026-07-09T00:00:00"/>
    <n v="81"/>
    <x v="1"/>
  </r>
  <r>
    <n v="60"/>
    <x v="59"/>
    <x v="0"/>
    <x v="0"/>
    <x v="0"/>
    <x v="5"/>
    <x v="7"/>
    <x v="0"/>
    <x v="6"/>
    <x v="7"/>
    <x v="20"/>
    <x v="0"/>
    <d v="2026-02-26T00:00:00"/>
    <d v="2026-04-20T00:00:00"/>
    <d v="2026-06-03T00:00:00"/>
    <d v="2026-07-09T00:00:00"/>
    <n v="81"/>
    <x v="1"/>
  </r>
  <r>
    <n v="61"/>
    <x v="60"/>
    <x v="0"/>
    <x v="0"/>
    <x v="0"/>
    <x v="5"/>
    <x v="7"/>
    <x v="0"/>
    <x v="6"/>
    <x v="7"/>
    <x v="16"/>
    <x v="0"/>
    <d v="2026-02-26T00:00:00"/>
    <d v="2026-04-20T00:00:00"/>
    <d v="2026-06-03T00:00:00"/>
    <d v="2026-07-09T00:00:00"/>
    <n v="81"/>
    <x v="1"/>
  </r>
  <r>
    <n v="62"/>
    <x v="61"/>
    <x v="0"/>
    <x v="0"/>
    <x v="0"/>
    <x v="5"/>
    <x v="9"/>
    <x v="4"/>
    <x v="8"/>
    <x v="7"/>
    <x v="19"/>
    <x v="0"/>
    <d v="2026-02-26T00:00:00"/>
    <d v="2026-04-20T00:00:00"/>
    <d v="2026-06-08T00:00:00"/>
    <d v="2026-07-09T00:00:00"/>
    <n v="81"/>
    <x v="1"/>
  </r>
  <r>
    <n v="63"/>
    <x v="62"/>
    <x v="0"/>
    <x v="0"/>
    <x v="0"/>
    <x v="5"/>
    <x v="9"/>
    <x v="4"/>
    <x v="8"/>
    <x v="7"/>
    <x v="8"/>
    <x v="0"/>
    <d v="2026-02-26T00:00:00"/>
    <d v="2026-04-20T00:00:00"/>
    <d v="2026-05-19T00:00:00"/>
    <d v="2026-07-09T00:00:00"/>
    <n v="81"/>
    <x v="1"/>
  </r>
  <r>
    <n v="64"/>
    <x v="63"/>
    <x v="0"/>
    <x v="0"/>
    <x v="0"/>
    <x v="5"/>
    <x v="7"/>
    <x v="0"/>
    <x v="6"/>
    <x v="7"/>
    <x v="20"/>
    <x v="0"/>
    <d v="2026-03-30T00:00:00"/>
    <d v="2026-04-20T00:00:00"/>
    <d v="2026-06-03T00:00:00"/>
    <d v="2026-07-09T00:00:00"/>
    <n v="81"/>
    <x v="1"/>
  </r>
  <r>
    <n v="65"/>
    <x v="64"/>
    <x v="0"/>
    <x v="0"/>
    <x v="0"/>
    <x v="5"/>
    <x v="8"/>
    <x v="8"/>
    <x v="7"/>
    <x v="7"/>
    <x v="22"/>
    <x v="0"/>
    <d v="2026-03-30T00:00:00"/>
    <d v="2026-04-20T00:00:00"/>
    <d v="2026-06-03T00:00:00"/>
    <d v="2026-07-09T00:00:00"/>
    <n v="81"/>
    <x v="1"/>
  </r>
  <r>
    <n v="66"/>
    <x v="65"/>
    <x v="0"/>
    <x v="0"/>
    <x v="0"/>
    <x v="5"/>
    <x v="7"/>
    <x v="0"/>
    <x v="6"/>
    <x v="7"/>
    <x v="20"/>
    <x v="0"/>
    <d v="2026-03-30T00:00:00"/>
    <d v="2026-04-20T00:00:00"/>
    <d v="2026-06-03T00:00:00"/>
    <d v="2026-07-09T00:00:00"/>
    <n v="81"/>
    <x v="1"/>
  </r>
  <r>
    <n v="67"/>
    <x v="66"/>
    <x v="0"/>
    <x v="0"/>
    <x v="0"/>
    <x v="5"/>
    <x v="9"/>
    <x v="4"/>
    <x v="8"/>
    <x v="7"/>
    <x v="18"/>
    <x v="0"/>
    <d v="2026-03-30T00:00:00"/>
    <d v="2026-04-20T00:00:00"/>
    <d v="2026-05-19T00:00:00"/>
    <d v="2026-07-09T00:00:00"/>
    <n v="81"/>
    <x v="1"/>
  </r>
  <r>
    <n v="68"/>
    <x v="67"/>
    <x v="0"/>
    <x v="0"/>
    <x v="0"/>
    <x v="5"/>
    <x v="9"/>
    <x v="4"/>
    <x v="8"/>
    <x v="7"/>
    <x v="0"/>
    <x v="0"/>
    <d v="2026-03-30T00:00:00"/>
    <d v="2026-04-20T00:00:00"/>
    <d v="2026-05-26T00:00:00"/>
    <d v="2026-07-09T00:00:00"/>
    <n v="81"/>
    <x v="1"/>
  </r>
  <r>
    <n v="69"/>
    <x v="68"/>
    <x v="0"/>
    <x v="0"/>
    <x v="0"/>
    <x v="5"/>
    <x v="9"/>
    <x v="4"/>
    <x v="8"/>
    <x v="7"/>
    <x v="15"/>
    <x v="0"/>
    <d v="2026-03-30T00:00:00"/>
    <d v="2026-04-20T00:00:00"/>
    <d v="2026-05-19T00:00:00"/>
    <d v="2026-07-09T00:00:00"/>
    <n v="81"/>
    <x v="1"/>
  </r>
  <r>
    <n v="70"/>
    <x v="69"/>
    <x v="0"/>
    <x v="0"/>
    <x v="0"/>
    <x v="5"/>
    <x v="9"/>
    <x v="4"/>
    <x v="8"/>
    <x v="7"/>
    <x v="0"/>
    <x v="0"/>
    <d v="2026-03-30T00:00:00"/>
    <d v="2026-04-20T00:00:00"/>
    <d v="2026-05-19T00:00:00"/>
    <d v="2026-07-09T00:00:00"/>
    <n v="81"/>
    <x v="1"/>
  </r>
  <r>
    <n v="71"/>
    <x v="70"/>
    <x v="0"/>
    <x v="0"/>
    <x v="0"/>
    <x v="5"/>
    <x v="9"/>
    <x v="4"/>
    <x v="8"/>
    <x v="7"/>
    <x v="21"/>
    <x v="0"/>
    <d v="2026-03-30T00:00:00"/>
    <d v="2026-04-20T00:00:00"/>
    <d v="2026-05-19T00:00:00"/>
    <d v="2026-07-09T00:00:00"/>
    <n v="81"/>
    <x v="1"/>
  </r>
  <r>
    <n v="72"/>
    <x v="71"/>
    <x v="0"/>
    <x v="0"/>
    <x v="0"/>
    <x v="5"/>
    <x v="8"/>
    <x v="8"/>
    <x v="7"/>
    <x v="7"/>
    <x v="18"/>
    <x v="0"/>
    <d v="2026-03-30T00:00:00"/>
    <d v="2026-04-20T00:00:00"/>
    <d v="2026-06-03T00:00:00"/>
    <d v="2026-07-09T00:00:00"/>
    <n v="81"/>
    <x v="1"/>
  </r>
  <r>
    <n v="73"/>
    <x v="72"/>
    <x v="0"/>
    <x v="0"/>
    <x v="0"/>
    <x v="5"/>
    <x v="9"/>
    <x v="4"/>
    <x v="8"/>
    <x v="7"/>
    <x v="18"/>
    <x v="0"/>
    <d v="2026-03-30T00:00:00"/>
    <d v="2026-04-20T00:00:00"/>
    <d v="2026-05-19T00:00:00"/>
    <d v="2026-07-09T00:00:00"/>
    <n v="81"/>
    <x v="1"/>
  </r>
  <r>
    <n v="74"/>
    <x v="73"/>
    <x v="0"/>
    <x v="0"/>
    <x v="0"/>
    <x v="5"/>
    <x v="8"/>
    <x v="8"/>
    <x v="7"/>
    <x v="7"/>
    <x v="22"/>
    <x v="0"/>
    <d v="2026-03-30T00:00:00"/>
    <d v="2026-04-20T00:00:00"/>
    <d v="2026-06-03T00:00:00"/>
    <d v="2026-07-09T00:00:00"/>
    <n v="81"/>
    <x v="1"/>
  </r>
  <r>
    <n v="75"/>
    <x v="74"/>
    <x v="0"/>
    <x v="0"/>
    <x v="0"/>
    <x v="5"/>
    <x v="8"/>
    <x v="8"/>
    <x v="7"/>
    <x v="7"/>
    <x v="22"/>
    <x v="0"/>
    <d v="2026-03-30T00:00:00"/>
    <d v="2026-04-20T00:00:00"/>
    <d v="2026-06-03T00:00:00"/>
    <d v="2026-07-09T00:00:00"/>
    <n v="81"/>
    <x v="1"/>
  </r>
  <r>
    <n v="76"/>
    <x v="75"/>
    <x v="0"/>
    <x v="0"/>
    <x v="0"/>
    <x v="5"/>
    <x v="8"/>
    <x v="8"/>
    <x v="7"/>
    <x v="7"/>
    <x v="18"/>
    <x v="0"/>
    <d v="2026-03-30T00:00:00"/>
    <d v="2026-04-20T00:00:00"/>
    <d v="2026-06-03T00:00:00"/>
    <d v="2026-07-09T00:00:00"/>
    <n v="81"/>
    <x v="1"/>
  </r>
  <r>
    <n v="77"/>
    <x v="76"/>
    <x v="0"/>
    <x v="0"/>
    <x v="0"/>
    <x v="5"/>
    <x v="7"/>
    <x v="0"/>
    <x v="6"/>
    <x v="7"/>
    <x v="16"/>
    <x v="0"/>
    <d v="2026-03-30T00:00:00"/>
    <d v="2026-04-20T00:00:00"/>
    <d v="2026-06-03T00:00:00"/>
    <d v="2026-07-09T00:00:00"/>
    <n v="81"/>
    <x v="1"/>
  </r>
  <r>
    <n v="78"/>
    <x v="77"/>
    <x v="0"/>
    <x v="0"/>
    <x v="0"/>
    <x v="5"/>
    <x v="8"/>
    <x v="8"/>
    <x v="7"/>
    <x v="7"/>
    <x v="17"/>
    <x v="0"/>
    <d v="2026-03-30T00:00:00"/>
    <d v="2026-04-20T00:00:00"/>
    <d v="2026-06-03T00:00:00"/>
    <d v="2026-07-09T00:00:00"/>
    <n v="81"/>
    <x v="1"/>
  </r>
  <r>
    <n v="79"/>
    <x v="78"/>
    <x v="0"/>
    <x v="0"/>
    <x v="0"/>
    <x v="5"/>
    <x v="7"/>
    <x v="0"/>
    <x v="6"/>
    <x v="7"/>
    <x v="16"/>
    <x v="0"/>
    <d v="2026-03-30T00:00:00"/>
    <d v="2026-04-20T00:00:00"/>
    <d v="2026-06-03T00:00:00"/>
    <d v="2026-07-09T00:00:00"/>
    <n v="81"/>
    <x v="1"/>
  </r>
  <r>
    <n v="80"/>
    <x v="79"/>
    <x v="0"/>
    <x v="0"/>
    <x v="0"/>
    <x v="5"/>
    <x v="8"/>
    <x v="8"/>
    <x v="7"/>
    <x v="7"/>
    <x v="19"/>
    <x v="0"/>
    <d v="2026-03-30T00:00:00"/>
    <d v="2026-04-20T00:00:00"/>
    <d v="2026-06-03T00:00:00"/>
    <d v="2026-07-09T00:00:00"/>
    <n v="81"/>
    <x v="1"/>
  </r>
  <r>
    <n v="81"/>
    <x v="80"/>
    <x v="0"/>
    <x v="0"/>
    <x v="0"/>
    <x v="5"/>
    <x v="8"/>
    <x v="8"/>
    <x v="7"/>
    <x v="7"/>
    <x v="17"/>
    <x v="0"/>
    <d v="2026-03-30T00:00:00"/>
    <d v="2026-04-20T00:00:00"/>
    <d v="2026-06-03T00:00:00"/>
    <d v="2026-07-09T00:00:00"/>
    <n v="81"/>
    <x v="1"/>
  </r>
  <r>
    <n v="82"/>
    <x v="81"/>
    <x v="0"/>
    <x v="0"/>
    <x v="0"/>
    <x v="5"/>
    <x v="9"/>
    <x v="4"/>
    <x v="8"/>
    <x v="7"/>
    <x v="0"/>
    <x v="0"/>
    <d v="2026-03-30T00:00:00"/>
    <d v="2026-04-20T00:00:00"/>
    <d v="2026-05-26T00:00:00"/>
    <d v="2026-07-09T00:00:00"/>
    <n v="81"/>
    <x v="1"/>
  </r>
  <r>
    <n v="83"/>
    <x v="82"/>
    <x v="0"/>
    <x v="0"/>
    <x v="0"/>
    <x v="5"/>
    <x v="8"/>
    <x v="8"/>
    <x v="7"/>
    <x v="7"/>
    <x v="22"/>
    <x v="0"/>
    <d v="2026-03-30T00:00:00"/>
    <d v="2026-04-20T00:00:00"/>
    <d v="2026-06-03T00:00:00"/>
    <d v="2026-07-09T00:00:00"/>
    <n v="81"/>
    <x v="1"/>
  </r>
  <r>
    <n v="84"/>
    <x v="83"/>
    <x v="0"/>
    <x v="0"/>
    <x v="0"/>
    <x v="5"/>
    <x v="8"/>
    <x v="8"/>
    <x v="7"/>
    <x v="7"/>
    <x v="17"/>
    <x v="0"/>
    <d v="2026-03-30T00:00:00"/>
    <d v="2026-04-20T00:00:00"/>
    <d v="2026-06-03T00:00:00"/>
    <d v="2026-07-09T00:00:00"/>
    <n v="81"/>
    <x v="1"/>
  </r>
  <r>
    <n v="85"/>
    <x v="84"/>
    <x v="0"/>
    <x v="0"/>
    <x v="0"/>
    <x v="5"/>
    <x v="8"/>
    <x v="8"/>
    <x v="7"/>
    <x v="7"/>
    <x v="17"/>
    <x v="0"/>
    <d v="2026-03-30T00:00:00"/>
    <d v="2026-04-20T00:00:00"/>
    <d v="2026-06-03T00:00:00"/>
    <d v="2026-07-09T00:00:00"/>
    <n v="81"/>
    <x v="1"/>
  </r>
  <r>
    <n v="86"/>
    <x v="85"/>
    <x v="0"/>
    <x v="0"/>
    <x v="0"/>
    <x v="5"/>
    <x v="8"/>
    <x v="8"/>
    <x v="7"/>
    <x v="7"/>
    <x v="18"/>
    <x v="0"/>
    <d v="2026-03-30T00:00:00"/>
    <d v="2026-04-20T00:00:00"/>
    <d v="2026-06-03T00:00:00"/>
    <d v="2026-07-09T00:00:00"/>
    <n v="81"/>
    <x v="1"/>
  </r>
  <r>
    <n v="87"/>
    <x v="86"/>
    <x v="0"/>
    <x v="0"/>
    <x v="0"/>
    <x v="5"/>
    <x v="7"/>
    <x v="0"/>
    <x v="6"/>
    <x v="7"/>
    <x v="18"/>
    <x v="0"/>
    <d v="2026-03-30T00:00:00"/>
    <d v="2026-04-20T00:00:00"/>
    <d v="2026-05-13T00:00:00"/>
    <d v="2026-07-09T00:00:00"/>
    <n v="81"/>
    <x v="1"/>
  </r>
  <r>
    <n v="88"/>
    <x v="87"/>
    <x v="0"/>
    <x v="0"/>
    <x v="0"/>
    <x v="5"/>
    <x v="8"/>
    <x v="8"/>
    <x v="7"/>
    <x v="7"/>
    <x v="18"/>
    <x v="0"/>
    <d v="2026-03-30T00:00:00"/>
    <d v="2026-04-20T00:00:00"/>
    <d v="2026-06-03T00:00:00"/>
    <d v="2026-07-09T00:00:00"/>
    <n v="81"/>
    <x v="1"/>
  </r>
  <r>
    <n v="89"/>
    <x v="88"/>
    <x v="0"/>
    <x v="0"/>
    <x v="0"/>
    <x v="5"/>
    <x v="7"/>
    <x v="0"/>
    <x v="6"/>
    <x v="7"/>
    <x v="16"/>
    <x v="0"/>
    <d v="2026-03-30T00:00:00"/>
    <d v="2026-04-20T00:00:00"/>
    <d v="2026-06-03T00:00:00"/>
    <d v="2026-07-09T00:00:00"/>
    <n v="81"/>
    <x v="1"/>
  </r>
  <r>
    <n v="90"/>
    <x v="89"/>
    <x v="0"/>
    <x v="0"/>
    <x v="0"/>
    <x v="5"/>
    <x v="7"/>
    <x v="0"/>
    <x v="6"/>
    <x v="7"/>
    <x v="9"/>
    <x v="0"/>
    <d v="2026-03-30T00:00:00"/>
    <d v="2026-04-20T00:00:00"/>
    <d v="2026-06-10T00:00:00"/>
    <d v="2026-07-09T00:00:00"/>
    <n v="81"/>
    <x v="1"/>
  </r>
  <r>
    <n v="91"/>
    <x v="90"/>
    <x v="0"/>
    <x v="0"/>
    <x v="0"/>
    <x v="5"/>
    <x v="9"/>
    <x v="4"/>
    <x v="8"/>
    <x v="7"/>
    <x v="21"/>
    <x v="0"/>
    <d v="2026-03-30T00:00:00"/>
    <d v="2026-04-20T00:00:00"/>
    <d v="2026-05-19T00:00:00"/>
    <d v="2026-07-09T00:00:00"/>
    <n v="81"/>
    <x v="1"/>
  </r>
  <r>
    <n v="92"/>
    <x v="91"/>
    <x v="0"/>
    <x v="0"/>
    <x v="0"/>
    <x v="5"/>
    <x v="8"/>
    <x v="8"/>
    <x v="7"/>
    <x v="7"/>
    <x v="22"/>
    <x v="0"/>
    <d v="2026-03-30T00:00:00"/>
    <d v="2026-04-20T00:00:00"/>
    <d v="2026-06-03T00:00:00"/>
    <d v="2026-07-09T00:00:00"/>
    <n v="81"/>
    <x v="1"/>
  </r>
  <r>
    <n v="93"/>
    <x v="92"/>
    <x v="0"/>
    <x v="0"/>
    <x v="0"/>
    <x v="5"/>
    <x v="7"/>
    <x v="0"/>
    <x v="6"/>
    <x v="7"/>
    <x v="16"/>
    <x v="0"/>
    <d v="2026-03-30T00:00:00"/>
    <d v="2026-04-20T00:00:00"/>
    <d v="2026-06-03T00:00:00"/>
    <d v="2026-07-09T00:00:00"/>
    <n v="81"/>
    <x v="1"/>
  </r>
  <r>
    <n v="94"/>
    <x v="93"/>
    <x v="0"/>
    <x v="0"/>
    <x v="0"/>
    <x v="5"/>
    <x v="8"/>
    <x v="8"/>
    <x v="7"/>
    <x v="7"/>
    <x v="17"/>
    <x v="0"/>
    <d v="2026-03-30T00:00:00"/>
    <d v="2026-04-20T00:00:00"/>
    <d v="2026-06-03T00:00:00"/>
    <d v="2026-07-09T00:00:00"/>
    <n v="81"/>
    <x v="1"/>
  </r>
  <r>
    <n v="95"/>
    <x v="94"/>
    <x v="0"/>
    <x v="0"/>
    <x v="0"/>
    <x v="5"/>
    <x v="8"/>
    <x v="8"/>
    <x v="7"/>
    <x v="7"/>
    <x v="11"/>
    <x v="0"/>
    <d v="2026-03-30T00:00:00"/>
    <d v="2026-04-20T00:00:00"/>
    <d v="2026-06-03T00:00:00"/>
    <d v="2026-07-09T00:00:00"/>
    <n v="81"/>
    <x v="1"/>
  </r>
  <r>
    <n v="96"/>
    <x v="95"/>
    <x v="0"/>
    <x v="0"/>
    <x v="0"/>
    <x v="5"/>
    <x v="8"/>
    <x v="8"/>
    <x v="7"/>
    <x v="7"/>
    <x v="19"/>
    <x v="0"/>
    <d v="2026-03-30T00:00:00"/>
    <d v="2026-04-20T00:00:00"/>
    <d v="2026-06-03T00:00:00"/>
    <d v="2026-07-09T00:00:00"/>
    <n v="81"/>
    <x v="1"/>
  </r>
  <r>
    <n v="97"/>
    <x v="96"/>
    <x v="0"/>
    <x v="0"/>
    <x v="0"/>
    <x v="5"/>
    <x v="7"/>
    <x v="0"/>
    <x v="6"/>
    <x v="7"/>
    <x v="16"/>
    <x v="0"/>
    <d v="2026-03-30T00:00:00"/>
    <d v="2026-04-20T00:00:00"/>
    <d v="2026-06-10T00:00:00"/>
    <d v="2026-07-09T00:00:00"/>
    <n v="81"/>
    <x v="1"/>
  </r>
  <r>
    <n v="98"/>
    <x v="97"/>
    <x v="0"/>
    <x v="0"/>
    <x v="0"/>
    <x v="5"/>
    <x v="8"/>
    <x v="8"/>
    <x v="7"/>
    <x v="7"/>
    <x v="17"/>
    <x v="0"/>
    <d v="2026-03-30T00:00:00"/>
    <d v="2026-04-20T00:00:00"/>
    <d v="2026-06-03T00:00:00"/>
    <d v="2026-07-09T00:00:00"/>
    <n v="81"/>
    <x v="1"/>
  </r>
  <r>
    <n v="99"/>
    <x v="98"/>
    <x v="0"/>
    <x v="0"/>
    <x v="0"/>
    <x v="5"/>
    <x v="8"/>
    <x v="8"/>
    <x v="7"/>
    <x v="7"/>
    <x v="9"/>
    <x v="0"/>
    <d v="2026-03-30T00:00:00"/>
    <d v="2026-04-20T00:00:00"/>
    <d v="2026-06-03T00:00:00"/>
    <d v="2026-07-09T00:00:00"/>
    <n v="81"/>
    <x v="1"/>
  </r>
  <r>
    <n v="100"/>
    <x v="99"/>
    <x v="0"/>
    <x v="0"/>
    <x v="0"/>
    <x v="5"/>
    <x v="8"/>
    <x v="8"/>
    <x v="7"/>
    <x v="7"/>
    <x v="18"/>
    <x v="0"/>
    <d v="2026-03-30T00:00:00"/>
    <d v="2026-04-20T00:00:00"/>
    <d v="2026-06-03T00:00:00"/>
    <d v="2026-07-09T00:00:00"/>
    <n v="81"/>
    <x v="1"/>
  </r>
  <r>
    <n v="101"/>
    <x v="100"/>
    <x v="0"/>
    <x v="0"/>
    <x v="0"/>
    <x v="5"/>
    <x v="8"/>
    <x v="8"/>
    <x v="7"/>
    <x v="7"/>
    <x v="18"/>
    <x v="0"/>
    <d v="2026-03-30T00:00:00"/>
    <d v="2026-04-20T00:00:00"/>
    <d v="2026-06-03T00:00:00"/>
    <d v="2026-07-09T00:00:00"/>
    <n v="81"/>
    <x v="1"/>
  </r>
  <r>
    <n v="102"/>
    <x v="101"/>
    <x v="0"/>
    <x v="0"/>
    <x v="0"/>
    <x v="5"/>
    <x v="8"/>
    <x v="8"/>
    <x v="7"/>
    <x v="7"/>
    <x v="22"/>
    <x v="0"/>
    <d v="2026-03-30T00:00:00"/>
    <d v="2026-04-20T00:00:00"/>
    <d v="2026-06-03T00:00:00"/>
    <d v="2026-07-09T00:00:00"/>
    <n v="81"/>
    <x v="1"/>
  </r>
  <r>
    <n v="103"/>
    <x v="102"/>
    <x v="0"/>
    <x v="0"/>
    <x v="0"/>
    <x v="5"/>
    <x v="9"/>
    <x v="4"/>
    <x v="8"/>
    <x v="7"/>
    <x v="0"/>
    <x v="0"/>
    <d v="2026-03-30T00:00:00"/>
    <d v="2026-04-20T00:00:00"/>
    <d v="2026-05-19T00:00:00"/>
    <d v="2026-07-09T00:00:00"/>
    <n v="81"/>
    <x v="1"/>
  </r>
  <r>
    <n v="104"/>
    <x v="103"/>
    <x v="0"/>
    <x v="0"/>
    <x v="0"/>
    <x v="5"/>
    <x v="9"/>
    <x v="4"/>
    <x v="8"/>
    <x v="7"/>
    <x v="8"/>
    <x v="0"/>
    <d v="2026-03-30T00:00:00"/>
    <d v="2026-04-20T00:00:00"/>
    <d v="2026-05-19T00:00:00"/>
    <d v="2026-07-09T00:00:00"/>
    <n v="81"/>
    <x v="1"/>
  </r>
  <r>
    <n v="105"/>
    <x v="104"/>
    <x v="0"/>
    <x v="0"/>
    <x v="0"/>
    <x v="5"/>
    <x v="9"/>
    <x v="4"/>
    <x v="8"/>
    <x v="7"/>
    <x v="19"/>
    <x v="0"/>
    <d v="2026-03-30T00:00:00"/>
    <d v="2026-04-20T00:00:00"/>
    <d v="2026-06-08T00:00:00"/>
    <d v="2026-07-09T00:00:00"/>
    <n v="81"/>
    <x v="1"/>
  </r>
  <r>
    <n v="106"/>
    <x v="105"/>
    <x v="0"/>
    <x v="0"/>
    <x v="0"/>
    <x v="5"/>
    <x v="9"/>
    <x v="4"/>
    <x v="8"/>
    <x v="7"/>
    <x v="21"/>
    <x v="0"/>
    <d v="2026-03-30T00:00:00"/>
    <d v="2026-04-20T00:00:00"/>
    <d v="2026-05-19T00:00:00"/>
    <d v="2026-07-09T00:00:00"/>
    <n v="81"/>
    <x v="1"/>
  </r>
  <r>
    <n v="107"/>
    <x v="106"/>
    <x v="0"/>
    <x v="0"/>
    <x v="0"/>
    <x v="5"/>
    <x v="8"/>
    <x v="8"/>
    <x v="7"/>
    <x v="7"/>
    <x v="22"/>
    <x v="0"/>
    <d v="2026-03-30T00:00:00"/>
    <d v="2026-04-20T00:00:00"/>
    <d v="2026-06-03T00:00:00"/>
    <d v="2026-07-09T00:00:00"/>
    <n v="81"/>
    <x v="1"/>
  </r>
  <r>
    <n v="108"/>
    <x v="107"/>
    <x v="0"/>
    <x v="0"/>
    <x v="0"/>
    <x v="5"/>
    <x v="9"/>
    <x v="4"/>
    <x v="8"/>
    <x v="7"/>
    <x v="18"/>
    <x v="0"/>
    <d v="2026-03-30T00:00:00"/>
    <d v="2026-04-20T00:00:00"/>
    <d v="2026-05-21T00:00:00"/>
    <d v="2026-07-09T00:00:00"/>
    <n v="81"/>
    <x v="1"/>
  </r>
  <r>
    <n v="109"/>
    <x v="108"/>
    <x v="0"/>
    <x v="0"/>
    <x v="0"/>
    <x v="5"/>
    <x v="8"/>
    <x v="8"/>
    <x v="7"/>
    <x v="7"/>
    <x v="19"/>
    <x v="0"/>
    <d v="2026-03-30T00:00:00"/>
    <d v="2026-04-20T00:00:00"/>
    <d v="2026-06-03T00:00:00"/>
    <d v="2026-07-09T00:00:00"/>
    <n v="81"/>
    <x v="1"/>
  </r>
  <r>
    <n v="110"/>
    <x v="109"/>
    <x v="0"/>
    <x v="0"/>
    <x v="0"/>
    <x v="5"/>
    <x v="8"/>
    <x v="8"/>
    <x v="7"/>
    <x v="7"/>
    <x v="18"/>
    <x v="0"/>
    <d v="2026-03-30T00:00:00"/>
    <d v="2026-04-20T00:00:00"/>
    <d v="2026-06-03T00:00:00"/>
    <d v="2026-07-09T00:00:00"/>
    <n v="81"/>
    <x v="1"/>
  </r>
  <r>
    <n v="111"/>
    <x v="110"/>
    <x v="0"/>
    <x v="0"/>
    <x v="0"/>
    <x v="5"/>
    <x v="8"/>
    <x v="8"/>
    <x v="7"/>
    <x v="7"/>
    <x v="9"/>
    <x v="0"/>
    <d v="2026-03-30T00:00:00"/>
    <d v="2026-04-20T00:00:00"/>
    <d v="2026-06-03T00:00:00"/>
    <d v="2026-07-09T00:00:00"/>
    <n v="81"/>
    <x v="1"/>
  </r>
  <r>
    <n v="112"/>
    <x v="111"/>
    <x v="0"/>
    <x v="0"/>
    <x v="0"/>
    <x v="5"/>
    <x v="8"/>
    <x v="8"/>
    <x v="7"/>
    <x v="7"/>
    <x v="11"/>
    <x v="0"/>
    <d v="2026-03-30T00:00:00"/>
    <d v="2026-04-20T00:00:00"/>
    <d v="2026-06-03T00:00:00"/>
    <d v="2026-07-09T00:00:00"/>
    <n v="81"/>
    <x v="1"/>
  </r>
  <r>
    <n v="113"/>
    <x v="112"/>
    <x v="0"/>
    <x v="0"/>
    <x v="0"/>
    <x v="5"/>
    <x v="7"/>
    <x v="0"/>
    <x v="6"/>
    <x v="7"/>
    <x v="16"/>
    <x v="0"/>
    <d v="2026-03-30T00:00:00"/>
    <d v="2026-04-20T00:00:00"/>
    <d v="2026-06-03T00:00:00"/>
    <d v="2026-07-09T00:00:00"/>
    <n v="81"/>
    <x v="1"/>
  </r>
  <r>
    <n v="114"/>
    <x v="113"/>
    <x v="0"/>
    <x v="0"/>
    <x v="0"/>
    <x v="5"/>
    <x v="9"/>
    <x v="4"/>
    <x v="8"/>
    <x v="7"/>
    <x v="8"/>
    <x v="0"/>
    <d v="2026-03-30T00:00:00"/>
    <d v="2026-04-20T00:00:00"/>
    <d v="2026-05-19T00:00:00"/>
    <d v="2026-07-09T00:00:00"/>
    <n v="81"/>
    <x v="1"/>
  </r>
  <r>
    <n v="115"/>
    <x v="114"/>
    <x v="0"/>
    <x v="0"/>
    <x v="0"/>
    <x v="5"/>
    <x v="9"/>
    <x v="4"/>
    <x v="8"/>
    <x v="7"/>
    <x v="8"/>
    <x v="0"/>
    <d v="2026-03-30T00:00:00"/>
    <d v="2026-04-20T00:00:00"/>
    <d v="2026-05-19T00:00:00"/>
    <d v="2026-07-09T00:00:00"/>
    <n v="81"/>
    <x v="1"/>
  </r>
  <r>
    <n v="116"/>
    <x v="115"/>
    <x v="0"/>
    <x v="0"/>
    <x v="0"/>
    <x v="5"/>
    <x v="8"/>
    <x v="8"/>
    <x v="7"/>
    <x v="7"/>
    <x v="13"/>
    <x v="0"/>
    <d v="2026-03-30T00:00:00"/>
    <d v="2026-04-20T00:00:00"/>
    <d v="2026-06-03T00:00:00"/>
    <d v="2026-07-09T00:00:00"/>
    <n v="81"/>
    <x v="1"/>
  </r>
  <r>
    <n v="117"/>
    <x v="116"/>
    <x v="0"/>
    <x v="0"/>
    <x v="0"/>
    <x v="5"/>
    <x v="7"/>
    <x v="0"/>
    <x v="6"/>
    <x v="7"/>
    <x v="16"/>
    <x v="0"/>
    <d v="2026-03-30T00:00:00"/>
    <d v="2026-04-20T00:00:00"/>
    <d v="2026-06-03T00:00:00"/>
    <d v="2026-07-09T00:00:00"/>
    <n v="81"/>
    <x v="1"/>
  </r>
  <r>
    <n v="118"/>
    <x v="117"/>
    <x v="0"/>
    <x v="0"/>
    <x v="0"/>
    <x v="5"/>
    <x v="8"/>
    <x v="8"/>
    <x v="7"/>
    <x v="7"/>
    <x v="17"/>
    <x v="0"/>
    <d v="2026-03-30T00:00:00"/>
    <d v="2026-04-20T00:00:00"/>
    <d v="2026-06-03T00:00:00"/>
    <d v="2026-07-09T00:00:00"/>
    <n v="81"/>
    <x v="1"/>
  </r>
  <r>
    <n v="119"/>
    <x v="118"/>
    <x v="0"/>
    <x v="0"/>
    <x v="0"/>
    <x v="5"/>
    <x v="8"/>
    <x v="8"/>
    <x v="7"/>
    <x v="7"/>
    <x v="17"/>
    <x v="0"/>
    <d v="2026-03-30T00:00:00"/>
    <d v="2026-04-20T00:00:00"/>
    <d v="2026-06-03T00:00:00"/>
    <d v="2026-07-09T00:00:00"/>
    <n v="81"/>
    <x v="1"/>
  </r>
  <r>
    <n v="120"/>
    <x v="119"/>
    <x v="0"/>
    <x v="0"/>
    <x v="0"/>
    <x v="5"/>
    <x v="9"/>
    <x v="4"/>
    <x v="8"/>
    <x v="7"/>
    <x v="8"/>
    <x v="0"/>
    <d v="2026-03-30T00:00:00"/>
    <d v="2026-04-20T00:00:00"/>
    <d v="2026-05-19T00:00:00"/>
    <d v="2026-07-09T00:00:00"/>
    <n v="81"/>
    <x v="1"/>
  </r>
  <r>
    <n v="121"/>
    <x v="120"/>
    <x v="0"/>
    <x v="0"/>
    <x v="0"/>
    <x v="5"/>
    <x v="8"/>
    <x v="8"/>
    <x v="7"/>
    <x v="7"/>
    <x v="17"/>
    <x v="0"/>
    <d v="2026-03-30T00:00:00"/>
    <d v="2026-04-20T00:00:00"/>
    <d v="2026-06-03T00:00:00"/>
    <d v="2026-07-09T00:00:00"/>
    <n v="81"/>
    <x v="1"/>
  </r>
  <r>
    <n v="122"/>
    <x v="121"/>
    <x v="0"/>
    <x v="0"/>
    <x v="0"/>
    <x v="5"/>
    <x v="8"/>
    <x v="8"/>
    <x v="7"/>
    <x v="7"/>
    <x v="18"/>
    <x v="0"/>
    <d v="2026-03-30T00:00:00"/>
    <d v="2026-04-20T00:00:00"/>
    <d v="2026-06-03T00:00:00"/>
    <d v="2026-07-09T00:00:00"/>
    <n v="81"/>
    <x v="1"/>
  </r>
  <r>
    <n v="123"/>
    <x v="122"/>
    <x v="0"/>
    <x v="0"/>
    <x v="0"/>
    <x v="5"/>
    <x v="8"/>
    <x v="8"/>
    <x v="7"/>
    <x v="7"/>
    <x v="17"/>
    <x v="0"/>
    <d v="2026-03-30T00:00:00"/>
    <d v="2026-04-20T00:00:00"/>
    <d v="2026-06-03T00:00:00"/>
    <d v="2026-07-09T00:00:00"/>
    <n v="81"/>
    <x v="1"/>
  </r>
  <r>
    <n v="124"/>
    <x v="123"/>
    <x v="0"/>
    <x v="0"/>
    <x v="0"/>
    <x v="5"/>
    <x v="7"/>
    <x v="0"/>
    <x v="6"/>
    <x v="7"/>
    <x v="14"/>
    <x v="0"/>
    <d v="2026-03-30T00:00:00"/>
    <d v="2026-04-20T00:00:00"/>
    <d v="2026-06-10T00:00:00"/>
    <d v="2026-07-09T00:00:00"/>
    <n v="81"/>
    <x v="1"/>
  </r>
  <r>
    <n v="125"/>
    <x v="124"/>
    <x v="0"/>
    <x v="0"/>
    <x v="0"/>
    <x v="5"/>
    <x v="7"/>
    <x v="0"/>
    <x v="6"/>
    <x v="7"/>
    <x v="20"/>
    <x v="0"/>
    <d v="2026-03-30T00:00:00"/>
    <d v="2026-04-20T00:00:00"/>
    <d v="2026-06-03T00:00:00"/>
    <d v="2026-07-09T00:00:00"/>
    <n v="81"/>
    <x v="1"/>
  </r>
  <r>
    <n v="126"/>
    <x v="125"/>
    <x v="0"/>
    <x v="0"/>
    <x v="0"/>
    <x v="5"/>
    <x v="7"/>
    <x v="0"/>
    <x v="6"/>
    <x v="7"/>
    <x v="18"/>
    <x v="0"/>
    <d v="2026-03-30T00:00:00"/>
    <d v="2026-04-20T00:00:00"/>
    <d v="2026-06-10T00:00:00"/>
    <d v="2026-07-09T00:00:00"/>
    <n v="81"/>
    <x v="1"/>
  </r>
  <r>
    <n v="127"/>
    <x v="126"/>
    <x v="0"/>
    <x v="0"/>
    <x v="0"/>
    <x v="5"/>
    <x v="7"/>
    <x v="0"/>
    <x v="6"/>
    <x v="7"/>
    <x v="16"/>
    <x v="0"/>
    <d v="2026-03-30T00:00:00"/>
    <d v="2026-04-20T00:00:00"/>
    <d v="2026-06-03T00:00:00"/>
    <d v="2026-07-09T00:00:00"/>
    <n v="81"/>
    <x v="1"/>
  </r>
  <r>
    <n v="128"/>
    <x v="127"/>
    <x v="0"/>
    <x v="0"/>
    <x v="0"/>
    <x v="5"/>
    <x v="8"/>
    <x v="8"/>
    <x v="7"/>
    <x v="7"/>
    <x v="17"/>
    <x v="0"/>
    <d v="2026-03-30T00:00:00"/>
    <d v="2026-04-20T00:00:00"/>
    <d v="2026-06-03T00:00:00"/>
    <d v="2026-07-09T00:00:00"/>
    <n v="81"/>
    <x v="1"/>
  </r>
  <r>
    <n v="129"/>
    <x v="128"/>
    <x v="0"/>
    <x v="0"/>
    <x v="0"/>
    <x v="5"/>
    <x v="8"/>
    <x v="8"/>
    <x v="7"/>
    <x v="7"/>
    <x v="13"/>
    <x v="0"/>
    <d v="2026-03-30T00:00:00"/>
    <d v="2026-04-20T00:00:00"/>
    <d v="2026-06-03T00:00:00"/>
    <d v="2026-07-09T00:00:00"/>
    <n v="81"/>
    <x v="1"/>
  </r>
  <r>
    <n v="130"/>
    <x v="129"/>
    <x v="0"/>
    <x v="0"/>
    <x v="0"/>
    <x v="5"/>
    <x v="7"/>
    <x v="0"/>
    <x v="6"/>
    <x v="7"/>
    <x v="18"/>
    <x v="0"/>
    <d v="2026-03-30T00:00:00"/>
    <d v="2026-04-20T00:00:00"/>
    <d v="2026-06-10T00:00:00"/>
    <d v="2026-07-09T00:00:00"/>
    <n v="81"/>
    <x v="1"/>
  </r>
  <r>
    <n v="131"/>
    <x v="130"/>
    <x v="0"/>
    <x v="0"/>
    <x v="0"/>
    <x v="5"/>
    <x v="9"/>
    <x v="4"/>
    <x v="8"/>
    <x v="7"/>
    <x v="0"/>
    <x v="0"/>
    <d v="2026-03-30T00:00:00"/>
    <d v="2026-04-20T00:00:00"/>
    <d v="2026-05-26T00:00:00"/>
    <d v="2026-07-09T00:00:00"/>
    <n v="81"/>
    <x v="1"/>
  </r>
  <r>
    <n v="132"/>
    <x v="131"/>
    <x v="0"/>
    <x v="0"/>
    <x v="0"/>
    <x v="5"/>
    <x v="8"/>
    <x v="8"/>
    <x v="7"/>
    <x v="7"/>
    <x v="13"/>
    <x v="0"/>
    <d v="2026-03-30T00:00:00"/>
    <d v="2026-04-20T00:00:00"/>
    <d v="2026-06-03T00:00:00"/>
    <d v="2026-07-09T00:00:00"/>
    <n v="81"/>
    <x v="1"/>
  </r>
  <r>
    <n v="133"/>
    <x v="132"/>
    <x v="0"/>
    <x v="0"/>
    <x v="0"/>
    <x v="5"/>
    <x v="8"/>
    <x v="8"/>
    <x v="7"/>
    <x v="7"/>
    <x v="17"/>
    <x v="0"/>
    <d v="2026-03-30T00:00:00"/>
    <d v="2026-04-20T00:00:00"/>
    <d v="2026-06-03T00:00:00"/>
    <d v="2026-07-09T00:00:00"/>
    <n v="81"/>
    <x v="1"/>
  </r>
  <r>
    <n v="134"/>
    <x v="133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135"/>
    <x v="134"/>
    <x v="0"/>
    <x v="0"/>
    <x v="0"/>
    <x v="5"/>
    <x v="8"/>
    <x v="8"/>
    <x v="7"/>
    <x v="7"/>
    <x v="18"/>
    <x v="0"/>
    <d v="2026-04-02T00:00:00"/>
    <d v="2026-04-20T00:00:00"/>
    <d v="2026-06-03T00:00:00"/>
    <d v="2026-07-09T00:00:00"/>
    <n v="81"/>
    <x v="1"/>
  </r>
  <r>
    <n v="136"/>
    <x v="135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137"/>
    <x v="136"/>
    <x v="0"/>
    <x v="0"/>
    <x v="0"/>
    <x v="5"/>
    <x v="7"/>
    <x v="0"/>
    <x v="6"/>
    <x v="7"/>
    <x v="20"/>
    <x v="0"/>
    <d v="2026-04-02T00:00:00"/>
    <d v="2026-04-20T00:00:00"/>
    <d v="2026-06-03T00:00:00"/>
    <d v="2026-07-09T00:00:00"/>
    <n v="81"/>
    <x v="1"/>
  </r>
  <r>
    <n v="138"/>
    <x v="137"/>
    <x v="0"/>
    <x v="0"/>
    <x v="0"/>
    <x v="5"/>
    <x v="8"/>
    <x v="8"/>
    <x v="7"/>
    <x v="7"/>
    <x v="9"/>
    <x v="0"/>
    <d v="2026-04-02T00:00:00"/>
    <d v="2026-04-20T00:00:00"/>
    <d v="2026-06-03T00:00:00"/>
    <d v="2026-07-09T00:00:00"/>
    <n v="81"/>
    <x v="1"/>
  </r>
  <r>
    <n v="139"/>
    <x v="138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140"/>
    <x v="139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141"/>
    <x v="140"/>
    <x v="0"/>
    <x v="0"/>
    <x v="0"/>
    <x v="5"/>
    <x v="7"/>
    <x v="0"/>
    <x v="6"/>
    <x v="7"/>
    <x v="22"/>
    <x v="0"/>
    <d v="2026-04-02T00:00:00"/>
    <d v="2026-04-20T00:00:00"/>
    <d v="2026-06-03T00:00:00"/>
    <d v="2026-07-09T00:00:00"/>
    <n v="81"/>
    <x v="1"/>
  </r>
  <r>
    <n v="142"/>
    <x v="141"/>
    <x v="0"/>
    <x v="0"/>
    <x v="0"/>
    <x v="5"/>
    <x v="9"/>
    <x v="4"/>
    <x v="8"/>
    <x v="7"/>
    <x v="19"/>
    <x v="0"/>
    <d v="2026-04-02T00:00:00"/>
    <d v="2026-04-20T00:00:00"/>
    <d v="2026-05-19T00:00:00"/>
    <d v="2026-07-09T00:00:00"/>
    <n v="81"/>
    <x v="1"/>
  </r>
  <r>
    <n v="143"/>
    <x v="142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144"/>
    <x v="143"/>
    <x v="0"/>
    <x v="0"/>
    <x v="0"/>
    <x v="5"/>
    <x v="8"/>
    <x v="8"/>
    <x v="7"/>
    <x v="7"/>
    <x v="11"/>
    <x v="0"/>
    <d v="2026-04-02T00:00:00"/>
    <d v="2026-04-20T00:00:00"/>
    <d v="2026-06-03T00:00:00"/>
    <d v="2026-07-09T00:00:00"/>
    <n v="81"/>
    <x v="1"/>
  </r>
  <r>
    <n v="145"/>
    <x v="144"/>
    <x v="0"/>
    <x v="0"/>
    <x v="0"/>
    <x v="5"/>
    <x v="8"/>
    <x v="8"/>
    <x v="7"/>
    <x v="7"/>
    <x v="18"/>
    <x v="0"/>
    <d v="2026-04-02T00:00:00"/>
    <d v="2026-04-20T00:00:00"/>
    <d v="2026-06-03T00:00:00"/>
    <d v="2026-07-09T00:00:00"/>
    <n v="81"/>
    <x v="1"/>
  </r>
  <r>
    <n v="146"/>
    <x v="145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147"/>
    <x v="146"/>
    <x v="0"/>
    <x v="0"/>
    <x v="0"/>
    <x v="5"/>
    <x v="7"/>
    <x v="0"/>
    <x v="6"/>
    <x v="7"/>
    <x v="16"/>
    <x v="0"/>
    <d v="2026-04-02T00:00:00"/>
    <d v="2026-04-20T00:00:00"/>
    <d v="2026-06-03T00:00:00"/>
    <d v="2026-07-09T00:00:00"/>
    <n v="81"/>
    <x v="1"/>
  </r>
  <r>
    <n v="148"/>
    <x v="147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149"/>
    <x v="148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150"/>
    <x v="149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151"/>
    <x v="150"/>
    <x v="0"/>
    <x v="0"/>
    <x v="0"/>
    <x v="5"/>
    <x v="7"/>
    <x v="0"/>
    <x v="6"/>
    <x v="7"/>
    <x v="18"/>
    <x v="0"/>
    <d v="2026-04-02T00:00:00"/>
    <d v="2026-04-20T00:00:00"/>
    <d v="2026-06-10T00:00:00"/>
    <d v="2026-07-09T00:00:00"/>
    <n v="81"/>
    <x v="1"/>
  </r>
  <r>
    <n v="152"/>
    <x v="151"/>
    <x v="0"/>
    <x v="0"/>
    <x v="0"/>
    <x v="5"/>
    <x v="8"/>
    <x v="8"/>
    <x v="7"/>
    <x v="7"/>
    <x v="11"/>
    <x v="0"/>
    <d v="2026-04-02T00:00:00"/>
    <d v="2026-04-20T00:00:00"/>
    <d v="2026-06-03T00:00:00"/>
    <d v="2026-07-09T00:00:00"/>
    <n v="81"/>
    <x v="1"/>
  </r>
  <r>
    <n v="153"/>
    <x v="152"/>
    <x v="0"/>
    <x v="0"/>
    <x v="0"/>
    <x v="5"/>
    <x v="8"/>
    <x v="8"/>
    <x v="7"/>
    <x v="7"/>
    <x v="9"/>
    <x v="0"/>
    <d v="2026-04-02T00:00:00"/>
    <d v="2026-04-20T00:00:00"/>
    <d v="2026-06-03T00:00:00"/>
    <d v="2026-07-09T00:00:00"/>
    <n v="81"/>
    <x v="1"/>
  </r>
  <r>
    <n v="154"/>
    <x v="153"/>
    <x v="0"/>
    <x v="0"/>
    <x v="0"/>
    <x v="5"/>
    <x v="8"/>
    <x v="8"/>
    <x v="7"/>
    <x v="7"/>
    <x v="13"/>
    <x v="0"/>
    <d v="2026-04-02T00:00:00"/>
    <d v="2026-04-20T00:00:00"/>
    <d v="2026-06-03T00:00:00"/>
    <d v="2026-07-09T00:00:00"/>
    <n v="81"/>
    <x v="1"/>
  </r>
  <r>
    <n v="155"/>
    <x v="154"/>
    <x v="0"/>
    <x v="0"/>
    <x v="0"/>
    <x v="5"/>
    <x v="8"/>
    <x v="8"/>
    <x v="7"/>
    <x v="7"/>
    <x v="9"/>
    <x v="0"/>
    <d v="2026-04-02T00:00:00"/>
    <d v="2026-04-20T00:00:00"/>
    <d v="2026-06-03T00:00:00"/>
    <d v="2026-07-09T00:00:00"/>
    <n v="81"/>
    <x v="1"/>
  </r>
  <r>
    <n v="156"/>
    <x v="155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157"/>
    <x v="156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158"/>
    <x v="157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159"/>
    <x v="158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160"/>
    <x v="159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161"/>
    <x v="160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162"/>
    <x v="161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163"/>
    <x v="162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164"/>
    <x v="163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165"/>
    <x v="164"/>
    <x v="0"/>
    <x v="0"/>
    <x v="0"/>
    <x v="5"/>
    <x v="8"/>
    <x v="8"/>
    <x v="7"/>
    <x v="7"/>
    <x v="23"/>
    <x v="0"/>
    <d v="2026-04-02T00:00:00"/>
    <d v="2026-04-20T00:00:00"/>
    <d v="2026-06-03T00:00:00"/>
    <d v="2026-07-09T00:00:00"/>
    <n v="81"/>
    <x v="1"/>
  </r>
  <r>
    <n v="166"/>
    <x v="165"/>
    <x v="0"/>
    <x v="0"/>
    <x v="0"/>
    <x v="5"/>
    <x v="8"/>
    <x v="8"/>
    <x v="7"/>
    <x v="7"/>
    <x v="23"/>
    <x v="0"/>
    <d v="2026-04-02T00:00:00"/>
    <d v="2026-04-20T00:00:00"/>
    <d v="2026-06-03T00:00:00"/>
    <d v="2026-07-09T00:00:00"/>
    <n v="81"/>
    <x v="1"/>
  </r>
  <r>
    <n v="167"/>
    <x v="166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168"/>
    <x v="167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169"/>
    <x v="168"/>
    <x v="0"/>
    <x v="0"/>
    <x v="0"/>
    <x v="5"/>
    <x v="8"/>
    <x v="8"/>
    <x v="7"/>
    <x v="7"/>
    <x v="20"/>
    <x v="0"/>
    <d v="2026-04-02T00:00:00"/>
    <d v="2026-04-20T00:00:00"/>
    <d v="2026-06-03T00:00:00"/>
    <d v="2026-07-09T00:00:00"/>
    <n v="81"/>
    <x v="1"/>
  </r>
  <r>
    <n v="170"/>
    <x v="169"/>
    <x v="0"/>
    <x v="0"/>
    <x v="0"/>
    <x v="5"/>
    <x v="8"/>
    <x v="8"/>
    <x v="7"/>
    <x v="7"/>
    <x v="18"/>
    <x v="0"/>
    <d v="2026-04-02T00:00:00"/>
    <d v="2026-04-20T00:00:00"/>
    <d v="2026-06-03T00:00:00"/>
    <d v="2026-07-09T00:00:00"/>
    <n v="81"/>
    <x v="1"/>
  </r>
  <r>
    <n v="171"/>
    <x v="170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172"/>
    <x v="171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173"/>
    <x v="172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174"/>
    <x v="173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175"/>
    <x v="174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176"/>
    <x v="175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177"/>
    <x v="176"/>
    <x v="0"/>
    <x v="0"/>
    <x v="0"/>
    <x v="5"/>
    <x v="7"/>
    <x v="0"/>
    <x v="6"/>
    <x v="7"/>
    <x v="24"/>
    <x v="0"/>
    <d v="2026-04-02T00:00:00"/>
    <d v="2026-04-20T00:00:00"/>
    <d v="2026-06-10T00:00:00"/>
    <d v="2026-07-09T00:00:00"/>
    <n v="81"/>
    <x v="1"/>
  </r>
  <r>
    <n v="178"/>
    <x v="177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179"/>
    <x v="178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180"/>
    <x v="179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181"/>
    <x v="180"/>
    <x v="0"/>
    <x v="0"/>
    <x v="0"/>
    <x v="5"/>
    <x v="8"/>
    <x v="8"/>
    <x v="7"/>
    <x v="7"/>
    <x v="20"/>
    <x v="0"/>
    <d v="2026-04-02T00:00:00"/>
    <d v="2026-04-20T00:00:00"/>
    <d v="2026-06-03T00:00:00"/>
    <d v="2026-07-09T00:00:00"/>
    <n v="81"/>
    <x v="1"/>
  </r>
  <r>
    <n v="182"/>
    <x v="181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183"/>
    <x v="182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184"/>
    <x v="183"/>
    <x v="0"/>
    <x v="0"/>
    <x v="0"/>
    <x v="5"/>
    <x v="8"/>
    <x v="8"/>
    <x v="7"/>
    <x v="7"/>
    <x v="18"/>
    <x v="0"/>
    <d v="2026-04-02T00:00:00"/>
    <d v="2026-04-20T00:00:00"/>
    <d v="2026-06-22T00:00:00"/>
    <d v="2026-07-09T00:00:00"/>
    <n v="81"/>
    <x v="1"/>
  </r>
  <r>
    <n v="185"/>
    <x v="184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186"/>
    <x v="185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187"/>
    <x v="186"/>
    <x v="0"/>
    <x v="0"/>
    <x v="0"/>
    <x v="5"/>
    <x v="8"/>
    <x v="8"/>
    <x v="7"/>
    <x v="7"/>
    <x v="18"/>
    <x v="0"/>
    <d v="2026-04-02T00:00:00"/>
    <d v="2026-04-20T00:00:00"/>
    <d v="2026-06-03T00:00:00"/>
    <d v="2026-07-09T00:00:00"/>
    <n v="81"/>
    <x v="1"/>
  </r>
  <r>
    <n v="188"/>
    <x v="187"/>
    <x v="0"/>
    <x v="0"/>
    <x v="0"/>
    <x v="5"/>
    <x v="7"/>
    <x v="0"/>
    <x v="6"/>
    <x v="7"/>
    <x v="20"/>
    <x v="0"/>
    <d v="2026-04-02T00:00:00"/>
    <d v="2026-04-20T00:00:00"/>
    <d v="2026-06-03T00:00:00"/>
    <d v="2026-07-09T00:00:00"/>
    <n v="81"/>
    <x v="1"/>
  </r>
  <r>
    <n v="189"/>
    <x v="188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190"/>
    <x v="189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191"/>
    <x v="190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192"/>
    <x v="191"/>
    <x v="0"/>
    <x v="0"/>
    <x v="0"/>
    <x v="5"/>
    <x v="7"/>
    <x v="0"/>
    <x v="6"/>
    <x v="7"/>
    <x v="20"/>
    <x v="0"/>
    <d v="2026-04-02T00:00:00"/>
    <d v="2026-04-20T00:00:00"/>
    <d v="2026-06-03T00:00:00"/>
    <d v="2026-07-09T00:00:00"/>
    <n v="81"/>
    <x v="1"/>
  </r>
  <r>
    <n v="193"/>
    <x v="192"/>
    <x v="0"/>
    <x v="0"/>
    <x v="0"/>
    <x v="5"/>
    <x v="8"/>
    <x v="8"/>
    <x v="7"/>
    <x v="7"/>
    <x v="23"/>
    <x v="0"/>
    <d v="2026-04-02T00:00:00"/>
    <d v="2026-04-20T00:00:00"/>
    <d v="2026-06-03T00:00:00"/>
    <d v="2026-07-09T00:00:00"/>
    <n v="81"/>
    <x v="1"/>
  </r>
  <r>
    <n v="194"/>
    <x v="193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195"/>
    <x v="194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196"/>
    <x v="195"/>
    <x v="0"/>
    <x v="0"/>
    <x v="0"/>
    <x v="5"/>
    <x v="8"/>
    <x v="8"/>
    <x v="7"/>
    <x v="7"/>
    <x v="13"/>
    <x v="0"/>
    <d v="2026-04-02T00:00:00"/>
    <d v="2026-04-20T00:00:00"/>
    <d v="2026-06-03T00:00:00"/>
    <d v="2026-07-09T00:00:00"/>
    <n v="81"/>
    <x v="1"/>
  </r>
  <r>
    <n v="197"/>
    <x v="196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198"/>
    <x v="197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199"/>
    <x v="198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200"/>
    <x v="199"/>
    <x v="0"/>
    <x v="0"/>
    <x v="0"/>
    <x v="5"/>
    <x v="8"/>
    <x v="8"/>
    <x v="7"/>
    <x v="7"/>
    <x v="18"/>
    <x v="0"/>
    <d v="2026-04-02T00:00:00"/>
    <d v="2026-04-20T00:00:00"/>
    <d v="2026-06-22T00:00:00"/>
    <d v="2026-07-09T00:00:00"/>
    <n v="81"/>
    <x v="1"/>
  </r>
  <r>
    <n v="201"/>
    <x v="200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202"/>
    <x v="201"/>
    <x v="0"/>
    <x v="0"/>
    <x v="0"/>
    <x v="5"/>
    <x v="8"/>
    <x v="8"/>
    <x v="7"/>
    <x v="7"/>
    <x v="13"/>
    <x v="0"/>
    <d v="2026-04-02T00:00:00"/>
    <d v="2026-04-20T00:00:00"/>
    <d v="2026-06-03T00:00:00"/>
    <d v="2026-07-09T00:00:00"/>
    <n v="81"/>
    <x v="1"/>
  </r>
  <r>
    <n v="203"/>
    <x v="202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204"/>
    <x v="203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205"/>
    <x v="204"/>
    <x v="0"/>
    <x v="0"/>
    <x v="0"/>
    <x v="5"/>
    <x v="8"/>
    <x v="8"/>
    <x v="7"/>
    <x v="7"/>
    <x v="18"/>
    <x v="0"/>
    <d v="2026-04-02T00:00:00"/>
    <d v="2026-04-20T00:00:00"/>
    <d v="2026-06-24T00:00:00"/>
    <d v="2026-07-09T00:00:00"/>
    <n v="81"/>
    <x v="1"/>
  </r>
  <r>
    <n v="206"/>
    <x v="205"/>
    <x v="0"/>
    <x v="0"/>
    <x v="0"/>
    <x v="5"/>
    <x v="8"/>
    <x v="8"/>
    <x v="7"/>
    <x v="7"/>
    <x v="18"/>
    <x v="0"/>
    <d v="2026-04-02T00:00:00"/>
    <d v="2026-04-20T00:00:00"/>
    <d v="2026-06-22T00:00:00"/>
    <d v="2026-07-09T00:00:00"/>
    <n v="81"/>
    <x v="1"/>
  </r>
  <r>
    <n v="207"/>
    <x v="206"/>
    <x v="0"/>
    <x v="0"/>
    <x v="0"/>
    <x v="5"/>
    <x v="7"/>
    <x v="0"/>
    <x v="6"/>
    <x v="7"/>
    <x v="20"/>
    <x v="0"/>
    <d v="2026-04-02T00:00:00"/>
    <d v="2026-04-20T00:00:00"/>
    <d v="2026-06-10T00:00:00"/>
    <d v="2026-07-09T00:00:00"/>
    <n v="81"/>
    <x v="1"/>
  </r>
  <r>
    <n v="208"/>
    <x v="207"/>
    <x v="0"/>
    <x v="0"/>
    <x v="0"/>
    <x v="5"/>
    <x v="8"/>
    <x v="8"/>
    <x v="7"/>
    <x v="7"/>
    <x v="18"/>
    <x v="0"/>
    <d v="2026-04-02T00:00:00"/>
    <d v="2026-04-20T00:00:00"/>
    <d v="2026-06-24T00:00:00"/>
    <d v="2026-07-09T00:00:00"/>
    <n v="81"/>
    <x v="1"/>
  </r>
  <r>
    <n v="209"/>
    <x v="208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210"/>
    <x v="209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211"/>
    <x v="210"/>
    <x v="0"/>
    <x v="0"/>
    <x v="0"/>
    <x v="5"/>
    <x v="8"/>
    <x v="8"/>
    <x v="7"/>
    <x v="7"/>
    <x v="23"/>
    <x v="0"/>
    <d v="2026-04-02T00:00:00"/>
    <d v="2026-04-20T00:00:00"/>
    <d v="2026-06-03T00:00:00"/>
    <d v="2026-07-09T00:00:00"/>
    <n v="81"/>
    <x v="1"/>
  </r>
  <r>
    <n v="212"/>
    <x v="211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213"/>
    <x v="212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214"/>
    <x v="213"/>
    <x v="0"/>
    <x v="0"/>
    <x v="0"/>
    <x v="5"/>
    <x v="8"/>
    <x v="8"/>
    <x v="7"/>
    <x v="7"/>
    <x v="18"/>
    <x v="0"/>
    <d v="2026-04-02T00:00:00"/>
    <d v="2026-04-20T00:00:00"/>
    <d v="2026-06-22T00:00:00"/>
    <d v="2026-07-09T00:00:00"/>
    <n v="81"/>
    <x v="1"/>
  </r>
  <r>
    <n v="215"/>
    <x v="214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216"/>
    <x v="215"/>
    <x v="0"/>
    <x v="0"/>
    <x v="0"/>
    <x v="5"/>
    <x v="8"/>
    <x v="8"/>
    <x v="7"/>
    <x v="7"/>
    <x v="17"/>
    <x v="0"/>
    <d v="2026-04-02T00:00:00"/>
    <d v="2026-04-20T00:00:00"/>
    <d v="2026-06-03T00:00:00"/>
    <d v="2026-07-09T00:00:00"/>
    <n v="81"/>
    <x v="1"/>
  </r>
  <r>
    <n v="217"/>
    <x v="216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218"/>
    <x v="217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219"/>
    <x v="218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220"/>
    <x v="219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221"/>
    <x v="220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222"/>
    <x v="221"/>
    <x v="0"/>
    <x v="0"/>
    <x v="0"/>
    <x v="5"/>
    <x v="8"/>
    <x v="8"/>
    <x v="7"/>
    <x v="7"/>
    <x v="13"/>
    <x v="0"/>
    <d v="2026-04-02T00:00:00"/>
    <d v="2026-04-20T00:00:00"/>
    <d v="2026-06-03T00:00:00"/>
    <d v="2026-07-09T00:00:00"/>
    <n v="81"/>
    <x v="1"/>
  </r>
  <r>
    <n v="223"/>
    <x v="222"/>
    <x v="0"/>
    <x v="0"/>
    <x v="0"/>
    <x v="5"/>
    <x v="9"/>
    <x v="4"/>
    <x v="8"/>
    <x v="7"/>
    <x v="21"/>
    <x v="0"/>
    <d v="2026-04-02T00:00:00"/>
    <d v="2026-04-20T00:00:00"/>
    <d v="2026-05-26T00:00:00"/>
    <d v="2026-07-09T00:00:00"/>
    <n v="81"/>
    <x v="1"/>
  </r>
  <r>
    <n v="224"/>
    <x v="223"/>
    <x v="0"/>
    <x v="0"/>
    <x v="0"/>
    <x v="5"/>
    <x v="7"/>
    <x v="0"/>
    <x v="6"/>
    <x v="7"/>
    <x v="24"/>
    <x v="0"/>
    <d v="2026-04-02T00:00:00"/>
    <d v="2026-04-20T00:00:00"/>
    <d v="2026-06-10T00:00:00"/>
    <d v="2026-07-09T00:00:00"/>
    <n v="81"/>
    <x v="1"/>
  </r>
  <r>
    <n v="225"/>
    <x v="224"/>
    <x v="0"/>
    <x v="0"/>
    <x v="0"/>
    <x v="5"/>
    <x v="9"/>
    <x v="4"/>
    <x v="8"/>
    <x v="7"/>
    <x v="0"/>
    <x v="0"/>
    <d v="2026-04-02T00:00:00"/>
    <d v="2026-04-20T00:00:00"/>
    <d v="2026-05-19T00:00:00"/>
    <d v="2026-07-09T00:00:00"/>
    <n v="81"/>
    <x v="1"/>
  </r>
  <r>
    <n v="226"/>
    <x v="225"/>
    <x v="0"/>
    <x v="0"/>
    <x v="0"/>
    <x v="5"/>
    <x v="7"/>
    <x v="0"/>
    <x v="6"/>
    <x v="7"/>
    <x v="16"/>
    <x v="0"/>
    <d v="2026-04-02T00:00:00"/>
    <d v="2026-04-20T00:00:00"/>
    <d v="2026-06-10T00:00:00"/>
    <d v="2026-07-09T00:00:00"/>
    <n v="81"/>
    <x v="1"/>
  </r>
  <r>
    <n v="227"/>
    <x v="226"/>
    <x v="0"/>
    <x v="0"/>
    <x v="0"/>
    <x v="5"/>
    <x v="7"/>
    <x v="0"/>
    <x v="6"/>
    <x v="7"/>
    <x v="16"/>
    <x v="0"/>
    <d v="2026-04-02T00:00:00"/>
    <d v="2026-04-20T00:00:00"/>
    <d v="2026-06-03T00:00:00"/>
    <d v="2026-07-09T00:00:00"/>
    <n v="81"/>
    <x v="1"/>
  </r>
  <r>
    <n v="228"/>
    <x v="227"/>
    <x v="0"/>
    <x v="0"/>
    <x v="0"/>
    <x v="5"/>
    <x v="8"/>
    <x v="8"/>
    <x v="7"/>
    <x v="7"/>
    <x v="10"/>
    <x v="0"/>
    <d v="2026-04-02T00:00:00"/>
    <d v="2026-04-20T00:00:00"/>
    <d v="2026-06-03T00:00:00"/>
    <d v="2026-07-09T00:00:00"/>
    <n v="81"/>
    <x v="1"/>
  </r>
  <r>
    <n v="229"/>
    <x v="228"/>
    <x v="0"/>
    <x v="0"/>
    <x v="0"/>
    <x v="5"/>
    <x v="7"/>
    <x v="0"/>
    <x v="6"/>
    <x v="7"/>
    <x v="16"/>
    <x v="0"/>
    <d v="2026-04-02T00:00:00"/>
    <d v="2026-04-20T00:00:00"/>
    <d v="2026-06-03T00:00:00"/>
    <d v="2026-07-09T00:00:00"/>
    <n v="81"/>
    <x v="1"/>
  </r>
  <r>
    <n v="230"/>
    <x v="229"/>
    <x v="0"/>
    <x v="0"/>
    <x v="0"/>
    <x v="5"/>
    <x v="7"/>
    <x v="0"/>
    <x v="6"/>
    <x v="7"/>
    <x v="22"/>
    <x v="0"/>
    <d v="2026-04-02T00:00:00"/>
    <d v="2026-04-20T00:00:00"/>
    <d v="2026-06-03T00:00:00"/>
    <d v="2026-07-09T00:00:00"/>
    <n v="81"/>
    <x v="1"/>
  </r>
  <r>
    <n v="231"/>
    <x v="230"/>
    <x v="0"/>
    <x v="0"/>
    <x v="0"/>
    <x v="5"/>
    <x v="7"/>
    <x v="0"/>
    <x v="6"/>
    <x v="7"/>
    <x v="16"/>
    <x v="0"/>
    <d v="2026-04-02T00:00:00"/>
    <d v="2026-04-20T00:00:00"/>
    <d v="2026-06-10T00:00:00"/>
    <d v="2026-07-09T00:00:00"/>
    <n v="81"/>
    <x v="1"/>
  </r>
  <r>
    <n v="232"/>
    <x v="231"/>
    <x v="0"/>
    <x v="0"/>
    <x v="0"/>
    <x v="5"/>
    <x v="8"/>
    <x v="8"/>
    <x v="7"/>
    <x v="7"/>
    <x v="18"/>
    <x v="0"/>
    <d v="2026-04-02T00:00:00"/>
    <d v="2026-04-20T00:00:00"/>
    <d v="2026-06-03T00:00:00"/>
    <d v="2026-07-09T00:00:00"/>
    <n v="81"/>
    <x v="1"/>
  </r>
  <r>
    <n v="233"/>
    <x v="232"/>
    <x v="0"/>
    <x v="0"/>
    <x v="0"/>
    <x v="5"/>
    <x v="7"/>
    <x v="0"/>
    <x v="6"/>
    <x v="7"/>
    <x v="16"/>
    <x v="0"/>
    <d v="2026-04-02T00:00:00"/>
    <d v="2026-04-20T00:00:00"/>
    <d v="2026-06-03T00:00:00"/>
    <d v="2026-07-09T00:00:00"/>
    <n v="81"/>
    <x v="1"/>
  </r>
  <r>
    <n v="234"/>
    <x v="233"/>
    <x v="0"/>
    <x v="0"/>
    <x v="0"/>
    <x v="5"/>
    <x v="7"/>
    <x v="0"/>
    <x v="6"/>
    <x v="7"/>
    <x v="16"/>
    <x v="0"/>
    <d v="2026-04-02T00:00:00"/>
    <d v="2026-04-20T00:00:00"/>
    <d v="2026-06-10T00:00:00"/>
    <d v="2026-07-09T00:00:00"/>
    <n v="81"/>
    <x v="1"/>
  </r>
  <r>
    <n v="235"/>
    <x v="234"/>
    <x v="0"/>
    <x v="0"/>
    <x v="0"/>
    <x v="5"/>
    <x v="8"/>
    <x v="8"/>
    <x v="7"/>
    <x v="7"/>
    <x v="9"/>
    <x v="0"/>
    <d v="2026-04-02T00:00:00"/>
    <d v="2026-04-20T00:00:00"/>
    <d v="2026-06-03T00:00:00"/>
    <d v="2026-07-09T00:00:00"/>
    <n v="81"/>
    <x v="1"/>
  </r>
  <r>
    <n v="236"/>
    <x v="235"/>
    <x v="0"/>
    <x v="0"/>
    <x v="0"/>
    <x v="5"/>
    <x v="9"/>
    <x v="4"/>
    <x v="8"/>
    <x v="7"/>
    <x v="15"/>
    <x v="0"/>
    <d v="2026-04-02T00:00:00"/>
    <d v="2026-04-20T00:00:00"/>
    <d v="2026-05-19T00:00:00"/>
    <d v="2026-07-09T00:00:00"/>
    <n v="81"/>
    <x v="1"/>
  </r>
  <r>
    <n v="237"/>
    <x v="236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238"/>
    <x v="237"/>
    <x v="0"/>
    <x v="0"/>
    <x v="0"/>
    <x v="5"/>
    <x v="9"/>
    <x v="4"/>
    <x v="8"/>
    <x v="7"/>
    <x v="15"/>
    <x v="0"/>
    <d v="2026-04-02T00:00:00"/>
    <d v="2026-04-20T00:00:00"/>
    <d v="2026-05-19T00:00:00"/>
    <d v="2026-07-09T00:00:00"/>
    <n v="81"/>
    <x v="1"/>
  </r>
  <r>
    <n v="239"/>
    <x v="238"/>
    <x v="0"/>
    <x v="0"/>
    <x v="0"/>
    <x v="5"/>
    <x v="7"/>
    <x v="0"/>
    <x v="6"/>
    <x v="7"/>
    <x v="18"/>
    <x v="0"/>
    <d v="2026-04-02T00:00:00"/>
    <d v="2026-04-20T00:00:00"/>
    <d v="2026-06-03T00:00:00"/>
    <d v="2026-07-09T00:00:00"/>
    <n v="81"/>
    <x v="1"/>
  </r>
  <r>
    <n v="240"/>
    <x v="239"/>
    <x v="0"/>
    <x v="0"/>
    <x v="0"/>
    <x v="5"/>
    <x v="8"/>
    <x v="8"/>
    <x v="7"/>
    <x v="7"/>
    <x v="13"/>
    <x v="0"/>
    <d v="2026-04-02T00:00:00"/>
    <d v="2026-04-20T00:00:00"/>
    <d v="2026-06-03T00:00:00"/>
    <d v="2026-07-09T00:00:00"/>
    <n v="81"/>
    <x v="1"/>
  </r>
  <r>
    <n v="241"/>
    <x v="240"/>
    <x v="0"/>
    <x v="0"/>
    <x v="0"/>
    <x v="5"/>
    <x v="7"/>
    <x v="0"/>
    <x v="6"/>
    <x v="7"/>
    <x v="16"/>
    <x v="0"/>
    <d v="2026-04-02T00:00:00"/>
    <d v="2026-04-20T00:00:00"/>
    <d v="2026-06-03T00:00:00"/>
    <d v="2026-07-09T00:00:00"/>
    <n v="81"/>
    <x v="1"/>
  </r>
  <r>
    <n v="242"/>
    <x v="241"/>
    <x v="0"/>
    <x v="0"/>
    <x v="0"/>
    <x v="5"/>
    <x v="9"/>
    <x v="4"/>
    <x v="8"/>
    <x v="7"/>
    <x v="0"/>
    <x v="0"/>
    <d v="2026-04-02T00:00:00"/>
    <d v="2026-04-20T00:00:00"/>
    <d v="2026-05-19T00:00:00"/>
    <d v="2026-07-09T00:00:00"/>
    <n v="81"/>
    <x v="1"/>
  </r>
  <r>
    <n v="243"/>
    <x v="242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244"/>
    <x v="243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245"/>
    <x v="244"/>
    <x v="0"/>
    <x v="0"/>
    <x v="0"/>
    <x v="5"/>
    <x v="7"/>
    <x v="0"/>
    <x v="6"/>
    <x v="7"/>
    <x v="20"/>
    <x v="0"/>
    <d v="2026-04-02T00:00:00"/>
    <d v="2026-04-20T00:00:00"/>
    <d v="2026-06-10T00:00:00"/>
    <d v="2026-07-09T00:00:00"/>
    <n v="81"/>
    <x v="1"/>
  </r>
  <r>
    <n v="246"/>
    <x v="245"/>
    <x v="0"/>
    <x v="0"/>
    <x v="0"/>
    <x v="5"/>
    <x v="7"/>
    <x v="0"/>
    <x v="6"/>
    <x v="7"/>
    <x v="20"/>
    <x v="0"/>
    <d v="2026-04-02T00:00:00"/>
    <d v="2026-04-20T00:00:00"/>
    <d v="2026-06-03T00:00:00"/>
    <d v="2026-07-09T00:00:00"/>
    <n v="81"/>
    <x v="1"/>
  </r>
  <r>
    <n v="247"/>
    <x v="246"/>
    <x v="0"/>
    <x v="0"/>
    <x v="0"/>
    <x v="5"/>
    <x v="7"/>
    <x v="0"/>
    <x v="6"/>
    <x v="7"/>
    <x v="22"/>
    <x v="0"/>
    <d v="2026-04-02T00:00:00"/>
    <d v="2026-04-20T00:00:00"/>
    <d v="2026-06-03T00:00:00"/>
    <d v="2026-07-09T00:00:00"/>
    <n v="81"/>
    <x v="1"/>
  </r>
  <r>
    <n v="248"/>
    <x v="247"/>
    <x v="0"/>
    <x v="0"/>
    <x v="0"/>
    <x v="5"/>
    <x v="8"/>
    <x v="8"/>
    <x v="7"/>
    <x v="7"/>
    <x v="9"/>
    <x v="0"/>
    <d v="2026-04-02T00:00:00"/>
    <d v="2026-04-20T00:00:00"/>
    <d v="2026-06-03T00:00:00"/>
    <d v="2026-07-09T00:00:00"/>
    <n v="81"/>
    <x v="1"/>
  </r>
  <r>
    <n v="249"/>
    <x v="248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250"/>
    <x v="249"/>
    <x v="0"/>
    <x v="0"/>
    <x v="0"/>
    <x v="5"/>
    <x v="7"/>
    <x v="0"/>
    <x v="6"/>
    <x v="7"/>
    <x v="20"/>
    <x v="0"/>
    <d v="2026-04-02T00:00:00"/>
    <d v="2026-04-20T00:00:00"/>
    <d v="2026-06-03T00:00:00"/>
    <d v="2026-07-09T00:00:00"/>
    <n v="81"/>
    <x v="1"/>
  </r>
  <r>
    <n v="251"/>
    <x v="250"/>
    <x v="0"/>
    <x v="0"/>
    <x v="0"/>
    <x v="5"/>
    <x v="8"/>
    <x v="8"/>
    <x v="7"/>
    <x v="7"/>
    <x v="10"/>
    <x v="0"/>
    <d v="2026-04-02T00:00:00"/>
    <d v="2026-04-20T00:00:00"/>
    <d v="2026-06-03T00:00:00"/>
    <d v="2026-07-09T00:00:00"/>
    <n v="81"/>
    <x v="1"/>
  </r>
  <r>
    <n v="252"/>
    <x v="251"/>
    <x v="0"/>
    <x v="0"/>
    <x v="0"/>
    <x v="5"/>
    <x v="8"/>
    <x v="8"/>
    <x v="7"/>
    <x v="7"/>
    <x v="13"/>
    <x v="0"/>
    <d v="2026-04-02T00:00:00"/>
    <d v="2026-04-20T00:00:00"/>
    <d v="2026-06-03T00:00:00"/>
    <d v="2026-07-09T00:00:00"/>
    <n v="81"/>
    <x v="1"/>
  </r>
  <r>
    <n v="253"/>
    <x v="252"/>
    <x v="0"/>
    <x v="0"/>
    <x v="0"/>
    <x v="5"/>
    <x v="7"/>
    <x v="0"/>
    <x v="6"/>
    <x v="7"/>
    <x v="22"/>
    <x v="0"/>
    <d v="2026-04-02T00:00:00"/>
    <d v="2026-04-20T00:00:00"/>
    <d v="2026-06-03T00:00:00"/>
    <d v="2026-07-09T00:00:00"/>
    <n v="81"/>
    <x v="1"/>
  </r>
  <r>
    <n v="254"/>
    <x v="253"/>
    <x v="0"/>
    <x v="0"/>
    <x v="0"/>
    <x v="5"/>
    <x v="8"/>
    <x v="8"/>
    <x v="7"/>
    <x v="7"/>
    <x v="23"/>
    <x v="0"/>
    <d v="2026-04-02T00:00:00"/>
    <d v="2026-04-20T00:00:00"/>
    <d v="2026-06-03T00:00:00"/>
    <d v="2026-07-09T00:00:00"/>
    <n v="81"/>
    <x v="1"/>
  </r>
  <r>
    <n v="255"/>
    <x v="254"/>
    <x v="0"/>
    <x v="0"/>
    <x v="0"/>
    <x v="5"/>
    <x v="9"/>
    <x v="4"/>
    <x v="8"/>
    <x v="7"/>
    <x v="18"/>
    <x v="0"/>
    <d v="2026-04-02T00:00:00"/>
    <d v="2026-04-20T00:00:00"/>
    <d v="2026-05-21T00:00:00"/>
    <d v="2026-07-09T00:00:00"/>
    <n v="81"/>
    <x v="1"/>
  </r>
  <r>
    <n v="256"/>
    <x v="255"/>
    <x v="0"/>
    <x v="0"/>
    <x v="0"/>
    <x v="5"/>
    <x v="7"/>
    <x v="0"/>
    <x v="6"/>
    <x v="7"/>
    <x v="16"/>
    <x v="0"/>
    <d v="2026-04-02T00:00:00"/>
    <d v="2026-04-20T00:00:00"/>
    <d v="2026-06-10T00:00:00"/>
    <d v="2026-07-09T00:00:00"/>
    <n v="81"/>
    <x v="1"/>
  </r>
  <r>
    <n v="257"/>
    <x v="256"/>
    <x v="0"/>
    <x v="0"/>
    <x v="0"/>
    <x v="5"/>
    <x v="8"/>
    <x v="8"/>
    <x v="7"/>
    <x v="7"/>
    <x v="9"/>
    <x v="0"/>
    <d v="2026-04-02T00:00:00"/>
    <d v="2026-04-20T00:00:00"/>
    <d v="2026-06-03T00:00:00"/>
    <d v="2026-07-09T00:00:00"/>
    <n v="81"/>
    <x v="1"/>
  </r>
  <r>
    <n v="258"/>
    <x v="257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259"/>
    <x v="258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260"/>
    <x v="259"/>
    <x v="0"/>
    <x v="0"/>
    <x v="0"/>
    <x v="5"/>
    <x v="9"/>
    <x v="4"/>
    <x v="8"/>
    <x v="7"/>
    <x v="15"/>
    <x v="0"/>
    <d v="2026-04-02T00:00:00"/>
    <d v="2026-04-20T00:00:00"/>
    <d v="2026-06-08T00:00:00"/>
    <d v="2026-07-09T00:00:00"/>
    <n v="81"/>
    <x v="1"/>
  </r>
  <r>
    <n v="261"/>
    <x v="260"/>
    <x v="0"/>
    <x v="0"/>
    <x v="0"/>
    <x v="5"/>
    <x v="9"/>
    <x v="4"/>
    <x v="8"/>
    <x v="7"/>
    <x v="0"/>
    <x v="0"/>
    <d v="2026-04-02T00:00:00"/>
    <d v="2026-04-20T00:00:00"/>
    <d v="2026-05-19T00:00:00"/>
    <d v="2026-07-09T00:00:00"/>
    <n v="81"/>
    <x v="1"/>
  </r>
  <r>
    <n v="262"/>
    <x v="261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263"/>
    <x v="262"/>
    <x v="0"/>
    <x v="0"/>
    <x v="0"/>
    <x v="5"/>
    <x v="8"/>
    <x v="8"/>
    <x v="7"/>
    <x v="7"/>
    <x v="18"/>
    <x v="0"/>
    <d v="2026-04-02T00:00:00"/>
    <d v="2026-04-20T00:00:00"/>
    <d v="2026-06-03T00:00:00"/>
    <d v="2026-07-09T00:00:00"/>
    <n v="81"/>
    <x v="1"/>
  </r>
  <r>
    <n v="264"/>
    <x v="263"/>
    <x v="0"/>
    <x v="0"/>
    <x v="0"/>
    <x v="5"/>
    <x v="8"/>
    <x v="8"/>
    <x v="7"/>
    <x v="7"/>
    <x v="23"/>
    <x v="0"/>
    <d v="2026-04-02T00:00:00"/>
    <d v="2026-04-20T00:00:00"/>
    <d v="2026-06-03T00:00:00"/>
    <d v="2026-07-09T00:00:00"/>
    <n v="81"/>
    <x v="1"/>
  </r>
  <r>
    <n v="265"/>
    <x v="264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266"/>
    <x v="265"/>
    <x v="0"/>
    <x v="0"/>
    <x v="0"/>
    <x v="5"/>
    <x v="7"/>
    <x v="0"/>
    <x v="6"/>
    <x v="7"/>
    <x v="20"/>
    <x v="0"/>
    <d v="2026-04-02T00:00:00"/>
    <d v="2026-04-20T00:00:00"/>
    <d v="2026-06-03T00:00:00"/>
    <d v="2026-07-09T00:00:00"/>
    <n v="81"/>
    <x v="1"/>
  </r>
  <r>
    <n v="267"/>
    <x v="266"/>
    <x v="0"/>
    <x v="0"/>
    <x v="0"/>
    <x v="5"/>
    <x v="8"/>
    <x v="8"/>
    <x v="7"/>
    <x v="7"/>
    <x v="18"/>
    <x v="0"/>
    <d v="2026-04-02T00:00:00"/>
    <d v="2026-04-20T00:00:00"/>
    <d v="2026-06-03T00:00:00"/>
    <d v="2026-07-09T00:00:00"/>
    <n v="81"/>
    <x v="1"/>
  </r>
  <r>
    <n v="268"/>
    <x v="267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269"/>
    <x v="268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270"/>
    <x v="269"/>
    <x v="0"/>
    <x v="0"/>
    <x v="0"/>
    <x v="5"/>
    <x v="9"/>
    <x v="4"/>
    <x v="8"/>
    <x v="7"/>
    <x v="19"/>
    <x v="0"/>
    <d v="2026-04-02T00:00:00"/>
    <d v="2026-04-20T00:00:00"/>
    <d v="2026-06-08T00:00:00"/>
    <d v="2026-07-09T00:00:00"/>
    <n v="81"/>
    <x v="1"/>
  </r>
  <r>
    <n v="271"/>
    <x v="270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272"/>
    <x v="271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273"/>
    <x v="272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274"/>
    <x v="273"/>
    <x v="0"/>
    <x v="0"/>
    <x v="0"/>
    <x v="5"/>
    <x v="9"/>
    <x v="4"/>
    <x v="8"/>
    <x v="7"/>
    <x v="15"/>
    <x v="0"/>
    <d v="2026-04-02T00:00:00"/>
    <d v="2026-04-20T00:00:00"/>
    <d v="2026-05-19T00:00:00"/>
    <d v="2026-07-09T00:00:00"/>
    <n v="81"/>
    <x v="1"/>
  </r>
  <r>
    <n v="275"/>
    <x v="274"/>
    <x v="0"/>
    <x v="0"/>
    <x v="0"/>
    <x v="5"/>
    <x v="8"/>
    <x v="8"/>
    <x v="7"/>
    <x v="7"/>
    <x v="18"/>
    <x v="0"/>
    <d v="2026-04-02T00:00:00"/>
    <d v="2026-04-20T00:00:00"/>
    <d v="2026-06-22T00:00:00"/>
    <d v="2026-07-09T00:00:00"/>
    <n v="81"/>
    <x v="1"/>
  </r>
  <r>
    <n v="276"/>
    <x v="275"/>
    <x v="0"/>
    <x v="0"/>
    <x v="0"/>
    <x v="5"/>
    <x v="7"/>
    <x v="0"/>
    <x v="6"/>
    <x v="7"/>
    <x v="16"/>
    <x v="0"/>
    <d v="2026-04-02T00:00:00"/>
    <d v="2026-04-20T00:00:00"/>
    <d v="2026-06-03T00:00:00"/>
    <d v="2026-07-09T00:00:00"/>
    <n v="81"/>
    <x v="1"/>
  </r>
  <r>
    <n v="277"/>
    <x v="276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278"/>
    <x v="277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279"/>
    <x v="278"/>
    <x v="0"/>
    <x v="0"/>
    <x v="0"/>
    <x v="5"/>
    <x v="8"/>
    <x v="8"/>
    <x v="7"/>
    <x v="7"/>
    <x v="13"/>
    <x v="0"/>
    <d v="2026-04-02T00:00:00"/>
    <d v="2026-04-20T00:00:00"/>
    <d v="2026-06-03T00:00:00"/>
    <d v="2026-07-09T00:00:00"/>
    <n v="81"/>
    <x v="1"/>
  </r>
  <r>
    <n v="280"/>
    <x v="279"/>
    <x v="0"/>
    <x v="0"/>
    <x v="0"/>
    <x v="5"/>
    <x v="7"/>
    <x v="0"/>
    <x v="6"/>
    <x v="7"/>
    <x v="22"/>
    <x v="0"/>
    <d v="2026-04-02T00:00:00"/>
    <d v="2026-04-20T00:00:00"/>
    <d v="2026-06-03T00:00:00"/>
    <d v="2026-07-09T00:00:00"/>
    <n v="81"/>
    <x v="1"/>
  </r>
  <r>
    <n v="281"/>
    <x v="280"/>
    <x v="0"/>
    <x v="0"/>
    <x v="0"/>
    <x v="5"/>
    <x v="7"/>
    <x v="0"/>
    <x v="6"/>
    <x v="7"/>
    <x v="16"/>
    <x v="0"/>
    <d v="2026-04-02T00:00:00"/>
    <d v="2026-04-20T00:00:00"/>
    <d v="2026-06-03T00:00:00"/>
    <d v="2026-07-09T00:00:00"/>
    <n v="81"/>
    <x v="1"/>
  </r>
  <r>
    <n v="282"/>
    <x v="281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283"/>
    <x v="282"/>
    <x v="0"/>
    <x v="0"/>
    <x v="0"/>
    <x v="5"/>
    <x v="7"/>
    <x v="0"/>
    <x v="6"/>
    <x v="7"/>
    <x v="14"/>
    <x v="0"/>
    <d v="2026-04-02T00:00:00"/>
    <d v="2026-04-20T00:00:00"/>
    <d v="2026-06-10T00:00:00"/>
    <d v="2026-07-09T00:00:00"/>
    <n v="81"/>
    <x v="1"/>
  </r>
  <r>
    <n v="284"/>
    <x v="283"/>
    <x v="0"/>
    <x v="0"/>
    <x v="0"/>
    <x v="5"/>
    <x v="9"/>
    <x v="4"/>
    <x v="8"/>
    <x v="7"/>
    <x v="0"/>
    <x v="0"/>
    <d v="2026-04-02T00:00:00"/>
    <d v="2026-04-20T00:00:00"/>
    <d v="2026-05-19T00:00:00"/>
    <d v="2026-07-09T00:00:00"/>
    <n v="81"/>
    <x v="1"/>
  </r>
  <r>
    <n v="285"/>
    <x v="284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286"/>
    <x v="285"/>
    <x v="0"/>
    <x v="0"/>
    <x v="0"/>
    <x v="5"/>
    <x v="7"/>
    <x v="0"/>
    <x v="6"/>
    <x v="7"/>
    <x v="16"/>
    <x v="0"/>
    <d v="2026-04-02T00:00:00"/>
    <d v="2026-04-20T00:00:00"/>
    <d v="2026-06-03T00:00:00"/>
    <d v="2026-07-09T00:00:00"/>
    <n v="81"/>
    <x v="1"/>
  </r>
  <r>
    <n v="287"/>
    <x v="286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288"/>
    <x v="287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289"/>
    <x v="288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290"/>
    <x v="289"/>
    <x v="0"/>
    <x v="0"/>
    <x v="0"/>
    <x v="5"/>
    <x v="9"/>
    <x v="4"/>
    <x v="8"/>
    <x v="7"/>
    <x v="15"/>
    <x v="0"/>
    <d v="2026-04-02T00:00:00"/>
    <d v="2026-04-20T00:00:00"/>
    <d v="2026-05-19T00:00:00"/>
    <d v="2026-07-09T00:00:00"/>
    <n v="81"/>
    <x v="1"/>
  </r>
  <r>
    <n v="291"/>
    <x v="290"/>
    <x v="0"/>
    <x v="0"/>
    <x v="0"/>
    <x v="5"/>
    <x v="8"/>
    <x v="8"/>
    <x v="7"/>
    <x v="7"/>
    <x v="23"/>
    <x v="0"/>
    <d v="2026-04-02T00:00:00"/>
    <d v="2026-04-20T00:00:00"/>
    <d v="2026-06-03T00:00:00"/>
    <d v="2026-07-09T00:00:00"/>
    <n v="81"/>
    <x v="1"/>
  </r>
  <r>
    <n v="292"/>
    <x v="291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293"/>
    <x v="292"/>
    <x v="0"/>
    <x v="0"/>
    <x v="0"/>
    <x v="5"/>
    <x v="8"/>
    <x v="8"/>
    <x v="7"/>
    <x v="7"/>
    <x v="13"/>
    <x v="0"/>
    <d v="2026-04-02T00:00:00"/>
    <d v="2026-04-20T00:00:00"/>
    <d v="2026-06-03T00:00:00"/>
    <d v="2026-07-09T00:00:00"/>
    <n v="81"/>
    <x v="1"/>
  </r>
  <r>
    <n v="294"/>
    <x v="293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295"/>
    <x v="294"/>
    <x v="0"/>
    <x v="0"/>
    <x v="0"/>
    <x v="5"/>
    <x v="8"/>
    <x v="8"/>
    <x v="7"/>
    <x v="7"/>
    <x v="18"/>
    <x v="0"/>
    <d v="2026-04-02T00:00:00"/>
    <d v="2026-04-20T00:00:00"/>
    <d v="2026-06-03T00:00:00"/>
    <d v="2026-07-09T00:00:00"/>
    <n v="81"/>
    <x v="1"/>
  </r>
  <r>
    <n v="296"/>
    <x v="295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297"/>
    <x v="296"/>
    <x v="0"/>
    <x v="0"/>
    <x v="0"/>
    <x v="5"/>
    <x v="8"/>
    <x v="8"/>
    <x v="7"/>
    <x v="7"/>
    <x v="13"/>
    <x v="0"/>
    <d v="2026-04-02T00:00:00"/>
    <d v="2026-04-20T00:00:00"/>
    <d v="2026-06-03T00:00:00"/>
    <d v="2026-07-09T00:00:00"/>
    <n v="81"/>
    <x v="1"/>
  </r>
  <r>
    <n v="298"/>
    <x v="297"/>
    <x v="0"/>
    <x v="0"/>
    <x v="0"/>
    <x v="5"/>
    <x v="8"/>
    <x v="8"/>
    <x v="7"/>
    <x v="7"/>
    <x v="11"/>
    <x v="0"/>
    <d v="2026-04-02T00:00:00"/>
    <d v="2026-04-20T00:00:00"/>
    <d v="2026-06-03T00:00:00"/>
    <d v="2026-07-09T00:00:00"/>
    <n v="81"/>
    <x v="1"/>
  </r>
  <r>
    <n v="299"/>
    <x v="298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300"/>
    <x v="299"/>
    <x v="0"/>
    <x v="0"/>
    <x v="0"/>
    <x v="5"/>
    <x v="7"/>
    <x v="0"/>
    <x v="6"/>
    <x v="7"/>
    <x v="20"/>
    <x v="0"/>
    <d v="2026-04-02T00:00:00"/>
    <d v="2026-04-20T00:00:00"/>
    <d v="2026-06-03T00:00:00"/>
    <d v="2026-07-09T00:00:00"/>
    <n v="81"/>
    <x v="1"/>
  </r>
  <r>
    <n v="301"/>
    <x v="300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302"/>
    <x v="301"/>
    <x v="0"/>
    <x v="0"/>
    <x v="0"/>
    <x v="5"/>
    <x v="8"/>
    <x v="8"/>
    <x v="7"/>
    <x v="7"/>
    <x v="18"/>
    <x v="0"/>
    <d v="2026-04-02T00:00:00"/>
    <d v="2026-04-20T00:00:00"/>
    <d v="2026-06-03T00:00:00"/>
    <d v="2026-07-09T00:00:00"/>
    <n v="81"/>
    <x v="1"/>
  </r>
  <r>
    <n v="303"/>
    <x v="302"/>
    <x v="0"/>
    <x v="0"/>
    <x v="0"/>
    <x v="5"/>
    <x v="9"/>
    <x v="4"/>
    <x v="8"/>
    <x v="7"/>
    <x v="0"/>
    <x v="0"/>
    <d v="2026-04-02T00:00:00"/>
    <d v="2026-04-20T00:00:00"/>
    <d v="2026-05-19T00:00:00"/>
    <d v="2026-07-09T00:00:00"/>
    <n v="81"/>
    <x v="1"/>
  </r>
  <r>
    <n v="304"/>
    <x v="303"/>
    <x v="0"/>
    <x v="0"/>
    <x v="0"/>
    <x v="5"/>
    <x v="8"/>
    <x v="8"/>
    <x v="7"/>
    <x v="7"/>
    <x v="13"/>
    <x v="0"/>
    <d v="2026-04-02T00:00:00"/>
    <d v="2026-04-20T00:00:00"/>
    <d v="2026-06-03T00:00:00"/>
    <d v="2026-07-09T00:00:00"/>
    <n v="81"/>
    <x v="1"/>
  </r>
  <r>
    <n v="305"/>
    <x v="304"/>
    <x v="0"/>
    <x v="0"/>
    <x v="0"/>
    <x v="5"/>
    <x v="8"/>
    <x v="8"/>
    <x v="7"/>
    <x v="7"/>
    <x v="11"/>
    <x v="0"/>
    <d v="2026-04-02T00:00:00"/>
    <d v="2026-04-20T00:00:00"/>
    <d v="2026-06-03T00:00:00"/>
    <d v="2026-07-09T00:00:00"/>
    <n v="81"/>
    <x v="1"/>
  </r>
  <r>
    <n v="306"/>
    <x v="305"/>
    <x v="0"/>
    <x v="0"/>
    <x v="0"/>
    <x v="5"/>
    <x v="8"/>
    <x v="8"/>
    <x v="7"/>
    <x v="7"/>
    <x v="9"/>
    <x v="0"/>
    <d v="2026-04-02T00:00:00"/>
    <d v="2026-04-20T00:00:00"/>
    <d v="2026-06-03T00:00:00"/>
    <d v="2026-07-09T00:00:00"/>
    <n v="81"/>
    <x v="1"/>
  </r>
  <r>
    <n v="307"/>
    <x v="306"/>
    <x v="0"/>
    <x v="0"/>
    <x v="0"/>
    <x v="5"/>
    <x v="7"/>
    <x v="0"/>
    <x v="6"/>
    <x v="7"/>
    <x v="14"/>
    <x v="0"/>
    <d v="2026-04-02T00:00:00"/>
    <d v="2026-04-20T00:00:00"/>
    <d v="2026-06-10T00:00:00"/>
    <d v="2026-07-09T00:00:00"/>
    <n v="81"/>
    <x v="1"/>
  </r>
  <r>
    <n v="308"/>
    <x v="307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309"/>
    <x v="308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310"/>
    <x v="309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311"/>
    <x v="310"/>
    <x v="0"/>
    <x v="0"/>
    <x v="0"/>
    <x v="5"/>
    <x v="9"/>
    <x v="4"/>
    <x v="8"/>
    <x v="7"/>
    <x v="0"/>
    <x v="0"/>
    <d v="2026-04-02T00:00:00"/>
    <d v="2026-04-20T00:00:00"/>
    <d v="2026-05-26T00:00:00"/>
    <d v="2026-07-09T00:00:00"/>
    <n v="81"/>
    <x v="1"/>
  </r>
  <r>
    <n v="312"/>
    <x v="311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313"/>
    <x v="312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314"/>
    <x v="313"/>
    <x v="0"/>
    <x v="0"/>
    <x v="0"/>
    <x v="5"/>
    <x v="9"/>
    <x v="4"/>
    <x v="8"/>
    <x v="7"/>
    <x v="25"/>
    <x v="0"/>
    <d v="2026-04-02T00:00:00"/>
    <d v="2026-04-20T00:00:00"/>
    <d v="2026-05-19T00:00:00"/>
    <d v="2026-07-09T00:00:00"/>
    <n v="81"/>
    <x v="1"/>
  </r>
  <r>
    <n v="315"/>
    <x v="314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316"/>
    <x v="315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317"/>
    <x v="316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318"/>
    <x v="317"/>
    <x v="0"/>
    <x v="0"/>
    <x v="0"/>
    <x v="5"/>
    <x v="9"/>
    <x v="4"/>
    <x v="8"/>
    <x v="7"/>
    <x v="0"/>
    <x v="0"/>
    <d v="2026-04-02T00:00:00"/>
    <d v="2026-04-20T00:00:00"/>
    <d v="2026-05-19T00:00:00"/>
    <d v="2026-07-09T00:00:00"/>
    <n v="81"/>
    <x v="1"/>
  </r>
  <r>
    <n v="319"/>
    <x v="318"/>
    <x v="0"/>
    <x v="0"/>
    <x v="0"/>
    <x v="5"/>
    <x v="7"/>
    <x v="0"/>
    <x v="6"/>
    <x v="7"/>
    <x v="16"/>
    <x v="0"/>
    <d v="2026-04-02T00:00:00"/>
    <d v="2026-04-20T00:00:00"/>
    <d v="2026-06-10T00:00:00"/>
    <d v="2026-07-09T00:00:00"/>
    <n v="81"/>
    <x v="1"/>
  </r>
  <r>
    <n v="320"/>
    <x v="319"/>
    <x v="0"/>
    <x v="0"/>
    <x v="0"/>
    <x v="5"/>
    <x v="8"/>
    <x v="8"/>
    <x v="7"/>
    <x v="7"/>
    <x v="9"/>
    <x v="0"/>
    <d v="2026-04-02T00:00:00"/>
    <d v="2026-04-20T00:00:00"/>
    <d v="2026-06-03T00:00:00"/>
    <d v="2026-07-09T00:00:00"/>
    <n v="81"/>
    <x v="1"/>
  </r>
  <r>
    <n v="321"/>
    <x v="320"/>
    <x v="0"/>
    <x v="0"/>
    <x v="0"/>
    <x v="5"/>
    <x v="9"/>
    <x v="4"/>
    <x v="8"/>
    <x v="7"/>
    <x v="0"/>
    <x v="0"/>
    <d v="2026-04-02T00:00:00"/>
    <d v="2026-04-20T00:00:00"/>
    <d v="2026-05-19T00:00:00"/>
    <d v="2026-07-09T00:00:00"/>
    <n v="81"/>
    <x v="1"/>
  </r>
  <r>
    <n v="322"/>
    <x v="321"/>
    <x v="0"/>
    <x v="0"/>
    <x v="0"/>
    <x v="5"/>
    <x v="7"/>
    <x v="0"/>
    <x v="6"/>
    <x v="7"/>
    <x v="16"/>
    <x v="0"/>
    <d v="2026-04-02T00:00:00"/>
    <d v="2026-04-20T00:00:00"/>
    <d v="2026-06-10T00:00:00"/>
    <d v="2026-07-09T00:00:00"/>
    <n v="81"/>
    <x v="1"/>
  </r>
  <r>
    <n v="323"/>
    <x v="322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324"/>
    <x v="323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325"/>
    <x v="324"/>
    <x v="0"/>
    <x v="0"/>
    <x v="0"/>
    <x v="5"/>
    <x v="8"/>
    <x v="8"/>
    <x v="7"/>
    <x v="7"/>
    <x v="18"/>
    <x v="0"/>
    <d v="2026-04-02T00:00:00"/>
    <d v="2026-04-20T00:00:00"/>
    <d v="2026-06-03T00:00:00"/>
    <d v="2026-07-09T00:00:00"/>
    <n v="81"/>
    <x v="1"/>
  </r>
  <r>
    <n v="326"/>
    <x v="325"/>
    <x v="0"/>
    <x v="0"/>
    <x v="0"/>
    <x v="5"/>
    <x v="7"/>
    <x v="0"/>
    <x v="6"/>
    <x v="7"/>
    <x v="18"/>
    <x v="0"/>
    <d v="2026-04-02T00:00:00"/>
    <d v="2026-04-20T00:00:00"/>
    <d v="2026-06-03T00:00:00"/>
    <d v="2026-07-09T00:00:00"/>
    <n v="81"/>
    <x v="1"/>
  </r>
  <r>
    <n v="327"/>
    <x v="326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328"/>
    <x v="327"/>
    <x v="0"/>
    <x v="0"/>
    <x v="0"/>
    <x v="5"/>
    <x v="9"/>
    <x v="4"/>
    <x v="8"/>
    <x v="7"/>
    <x v="25"/>
    <x v="0"/>
    <d v="2026-04-02T00:00:00"/>
    <d v="2026-04-20T00:00:00"/>
    <d v="2026-05-19T00:00:00"/>
    <d v="2026-07-09T00:00:00"/>
    <n v="81"/>
    <x v="1"/>
  </r>
  <r>
    <n v="329"/>
    <x v="328"/>
    <x v="0"/>
    <x v="0"/>
    <x v="0"/>
    <x v="5"/>
    <x v="8"/>
    <x v="8"/>
    <x v="7"/>
    <x v="7"/>
    <x v="13"/>
    <x v="0"/>
    <d v="2026-04-02T00:00:00"/>
    <d v="2026-04-20T00:00:00"/>
    <d v="2026-06-03T00:00:00"/>
    <d v="2026-07-09T00:00:00"/>
    <n v="81"/>
    <x v="1"/>
  </r>
  <r>
    <n v="330"/>
    <x v="329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331"/>
    <x v="330"/>
    <x v="0"/>
    <x v="0"/>
    <x v="0"/>
    <x v="5"/>
    <x v="9"/>
    <x v="4"/>
    <x v="8"/>
    <x v="7"/>
    <x v="25"/>
    <x v="0"/>
    <d v="2026-04-02T00:00:00"/>
    <d v="2026-04-20T00:00:00"/>
    <d v="2026-05-19T00:00:00"/>
    <d v="2026-07-09T00:00:00"/>
    <n v="81"/>
    <x v="1"/>
  </r>
  <r>
    <n v="332"/>
    <x v="331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333"/>
    <x v="332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334"/>
    <x v="333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335"/>
    <x v="334"/>
    <x v="0"/>
    <x v="0"/>
    <x v="0"/>
    <x v="5"/>
    <x v="9"/>
    <x v="4"/>
    <x v="8"/>
    <x v="7"/>
    <x v="16"/>
    <x v="0"/>
    <d v="2026-04-02T00:00:00"/>
    <d v="2026-04-20T00:00:00"/>
    <d v="2026-05-19T00:00:00"/>
    <d v="2026-07-09T00:00:00"/>
    <n v="81"/>
    <x v="1"/>
  </r>
  <r>
    <n v="336"/>
    <x v="335"/>
    <x v="0"/>
    <x v="0"/>
    <x v="0"/>
    <x v="5"/>
    <x v="7"/>
    <x v="0"/>
    <x v="6"/>
    <x v="7"/>
    <x v="16"/>
    <x v="0"/>
    <d v="2026-04-02T00:00:00"/>
    <d v="2026-04-20T00:00:00"/>
    <d v="2026-06-03T00:00:00"/>
    <d v="2026-07-09T00:00:00"/>
    <n v="81"/>
    <x v="1"/>
  </r>
  <r>
    <n v="337"/>
    <x v="336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338"/>
    <x v="337"/>
    <x v="0"/>
    <x v="0"/>
    <x v="0"/>
    <x v="5"/>
    <x v="7"/>
    <x v="0"/>
    <x v="6"/>
    <x v="7"/>
    <x v="18"/>
    <x v="0"/>
    <d v="2026-04-02T00:00:00"/>
    <d v="2026-04-20T00:00:00"/>
    <d v="2026-06-03T00:00:00"/>
    <d v="2026-07-09T00:00:00"/>
    <n v="81"/>
    <x v="1"/>
  </r>
  <r>
    <n v="339"/>
    <x v="338"/>
    <x v="0"/>
    <x v="0"/>
    <x v="0"/>
    <x v="5"/>
    <x v="8"/>
    <x v="8"/>
    <x v="7"/>
    <x v="7"/>
    <x v="23"/>
    <x v="0"/>
    <d v="2026-04-02T00:00:00"/>
    <d v="2026-04-20T00:00:00"/>
    <d v="2026-06-03T00:00:00"/>
    <d v="2026-07-09T00:00:00"/>
    <n v="81"/>
    <x v="1"/>
  </r>
  <r>
    <n v="340"/>
    <x v="339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341"/>
    <x v="340"/>
    <x v="0"/>
    <x v="0"/>
    <x v="0"/>
    <x v="5"/>
    <x v="9"/>
    <x v="4"/>
    <x v="8"/>
    <x v="7"/>
    <x v="25"/>
    <x v="0"/>
    <d v="2026-04-02T00:00:00"/>
    <d v="2026-04-20T00:00:00"/>
    <d v="2026-05-19T00:00:00"/>
    <d v="2026-07-09T00:00:00"/>
    <n v="81"/>
    <x v="1"/>
  </r>
  <r>
    <n v="342"/>
    <x v="341"/>
    <x v="0"/>
    <x v="0"/>
    <x v="0"/>
    <x v="5"/>
    <x v="8"/>
    <x v="8"/>
    <x v="7"/>
    <x v="7"/>
    <x v="13"/>
    <x v="0"/>
    <d v="2026-04-02T00:00:00"/>
    <d v="2026-04-20T00:00:00"/>
    <d v="2026-06-03T00:00:00"/>
    <d v="2026-07-09T00:00:00"/>
    <n v="81"/>
    <x v="1"/>
  </r>
  <r>
    <n v="343"/>
    <x v="342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344"/>
    <x v="343"/>
    <x v="0"/>
    <x v="0"/>
    <x v="0"/>
    <x v="5"/>
    <x v="9"/>
    <x v="4"/>
    <x v="8"/>
    <x v="7"/>
    <x v="25"/>
    <x v="0"/>
    <d v="2026-04-02T00:00:00"/>
    <d v="2026-04-20T00:00:00"/>
    <d v="2026-05-19T00:00:00"/>
    <d v="2026-07-09T00:00:00"/>
    <n v="81"/>
    <x v="1"/>
  </r>
  <r>
    <n v="345"/>
    <x v="344"/>
    <x v="0"/>
    <x v="0"/>
    <x v="0"/>
    <x v="5"/>
    <x v="8"/>
    <x v="8"/>
    <x v="7"/>
    <x v="7"/>
    <x v="11"/>
    <x v="0"/>
    <d v="2026-04-02T00:00:00"/>
    <d v="2026-04-20T00:00:00"/>
    <d v="2026-06-03T00:00:00"/>
    <d v="2026-07-09T00:00:00"/>
    <n v="81"/>
    <x v="1"/>
  </r>
  <r>
    <n v="346"/>
    <x v="345"/>
    <x v="0"/>
    <x v="0"/>
    <x v="0"/>
    <x v="5"/>
    <x v="7"/>
    <x v="0"/>
    <x v="6"/>
    <x v="7"/>
    <x v="16"/>
    <x v="0"/>
    <d v="2026-04-02T00:00:00"/>
    <d v="2026-04-20T00:00:00"/>
    <d v="2026-06-03T00:00:00"/>
    <d v="2026-07-09T00:00:00"/>
    <n v="81"/>
    <x v="1"/>
  </r>
  <r>
    <n v="347"/>
    <x v="346"/>
    <x v="0"/>
    <x v="0"/>
    <x v="0"/>
    <x v="5"/>
    <x v="9"/>
    <x v="4"/>
    <x v="8"/>
    <x v="7"/>
    <x v="25"/>
    <x v="0"/>
    <d v="2026-04-02T00:00:00"/>
    <d v="2026-04-20T00:00:00"/>
    <d v="2026-05-19T00:00:00"/>
    <d v="2026-07-09T00:00:00"/>
    <n v="81"/>
    <x v="1"/>
  </r>
  <r>
    <n v="348"/>
    <x v="347"/>
    <x v="0"/>
    <x v="0"/>
    <x v="0"/>
    <x v="5"/>
    <x v="7"/>
    <x v="0"/>
    <x v="6"/>
    <x v="7"/>
    <x v="16"/>
    <x v="0"/>
    <d v="2026-04-02T00:00:00"/>
    <d v="2026-04-20T00:00:00"/>
    <d v="2026-06-03T00:00:00"/>
    <d v="2026-07-09T00:00:00"/>
    <n v="81"/>
    <x v="1"/>
  </r>
  <r>
    <n v="349"/>
    <x v="348"/>
    <x v="0"/>
    <x v="0"/>
    <x v="0"/>
    <x v="5"/>
    <x v="7"/>
    <x v="0"/>
    <x v="6"/>
    <x v="7"/>
    <x v="16"/>
    <x v="0"/>
    <d v="2026-04-02T00:00:00"/>
    <d v="2026-04-20T00:00:00"/>
    <d v="2026-06-03T00:00:00"/>
    <d v="2026-07-09T00:00:00"/>
    <n v="81"/>
    <x v="1"/>
  </r>
  <r>
    <n v="350"/>
    <x v="349"/>
    <x v="0"/>
    <x v="0"/>
    <x v="0"/>
    <x v="5"/>
    <x v="8"/>
    <x v="8"/>
    <x v="7"/>
    <x v="7"/>
    <x v="13"/>
    <x v="0"/>
    <d v="2026-04-02T00:00:00"/>
    <d v="2026-04-20T00:00:00"/>
    <d v="2026-06-03T00:00:00"/>
    <d v="2026-07-09T00:00:00"/>
    <n v="81"/>
    <x v="1"/>
  </r>
  <r>
    <n v="351"/>
    <x v="350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352"/>
    <x v="351"/>
    <x v="0"/>
    <x v="0"/>
    <x v="0"/>
    <x v="5"/>
    <x v="9"/>
    <x v="4"/>
    <x v="8"/>
    <x v="7"/>
    <x v="25"/>
    <x v="0"/>
    <d v="2026-04-02T00:00:00"/>
    <d v="2026-04-20T00:00:00"/>
    <d v="2026-05-19T00:00:00"/>
    <d v="2026-07-09T00:00:00"/>
    <n v="81"/>
    <x v="1"/>
  </r>
  <r>
    <n v="353"/>
    <x v="352"/>
    <x v="0"/>
    <x v="0"/>
    <x v="0"/>
    <x v="5"/>
    <x v="7"/>
    <x v="0"/>
    <x v="6"/>
    <x v="7"/>
    <x v="16"/>
    <x v="0"/>
    <d v="2026-04-02T00:00:00"/>
    <d v="2026-04-20T00:00:00"/>
    <d v="2026-06-03T00:00:00"/>
    <d v="2026-07-09T00:00:00"/>
    <n v="81"/>
    <x v="1"/>
  </r>
  <r>
    <n v="354"/>
    <x v="353"/>
    <x v="0"/>
    <x v="0"/>
    <x v="0"/>
    <x v="5"/>
    <x v="9"/>
    <x v="4"/>
    <x v="8"/>
    <x v="7"/>
    <x v="25"/>
    <x v="0"/>
    <d v="2026-04-02T00:00:00"/>
    <d v="2026-04-20T00:00:00"/>
    <d v="2026-05-19T00:00:00"/>
    <d v="2026-07-09T00:00:00"/>
    <n v="81"/>
    <x v="1"/>
  </r>
  <r>
    <n v="355"/>
    <x v="354"/>
    <x v="0"/>
    <x v="0"/>
    <x v="0"/>
    <x v="5"/>
    <x v="9"/>
    <x v="4"/>
    <x v="8"/>
    <x v="7"/>
    <x v="25"/>
    <x v="0"/>
    <d v="2026-04-02T00:00:00"/>
    <d v="2026-04-20T00:00:00"/>
    <d v="2026-05-19T00:00:00"/>
    <d v="2026-07-09T00:00:00"/>
    <n v="81"/>
    <x v="1"/>
  </r>
  <r>
    <n v="356"/>
    <x v="355"/>
    <x v="0"/>
    <x v="0"/>
    <x v="0"/>
    <x v="5"/>
    <x v="7"/>
    <x v="0"/>
    <x v="6"/>
    <x v="7"/>
    <x v="16"/>
    <x v="0"/>
    <d v="2026-04-02T00:00:00"/>
    <d v="2026-04-20T00:00:00"/>
    <d v="2026-06-03T00:00:00"/>
    <d v="2026-07-09T00:00:00"/>
    <n v="81"/>
    <x v="1"/>
  </r>
  <r>
    <n v="357"/>
    <x v="356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358"/>
    <x v="357"/>
    <x v="0"/>
    <x v="0"/>
    <x v="0"/>
    <x v="5"/>
    <x v="8"/>
    <x v="8"/>
    <x v="7"/>
    <x v="7"/>
    <x v="18"/>
    <x v="0"/>
    <d v="2026-04-02T00:00:00"/>
    <d v="2026-04-20T00:00:00"/>
    <d v="2026-06-22T00:00:00"/>
    <d v="2026-07-09T00:00:00"/>
    <n v="81"/>
    <x v="1"/>
  </r>
  <r>
    <n v="359"/>
    <x v="358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360"/>
    <x v="359"/>
    <x v="0"/>
    <x v="0"/>
    <x v="0"/>
    <x v="5"/>
    <x v="8"/>
    <x v="8"/>
    <x v="7"/>
    <x v="7"/>
    <x v="18"/>
    <x v="0"/>
    <d v="2026-04-02T00:00:00"/>
    <d v="2026-04-20T00:00:00"/>
    <d v="2026-06-22T00:00:00"/>
    <d v="2026-07-09T00:00:00"/>
    <n v="81"/>
    <x v="1"/>
  </r>
  <r>
    <n v="361"/>
    <x v="360"/>
    <x v="0"/>
    <x v="0"/>
    <x v="0"/>
    <x v="5"/>
    <x v="8"/>
    <x v="8"/>
    <x v="7"/>
    <x v="7"/>
    <x v="11"/>
    <x v="0"/>
    <d v="2026-04-02T00:00:00"/>
    <d v="2026-04-20T00:00:00"/>
    <d v="2026-06-03T00:00:00"/>
    <d v="2026-07-09T00:00:00"/>
    <n v="81"/>
    <x v="1"/>
  </r>
  <r>
    <n v="362"/>
    <x v="361"/>
    <x v="0"/>
    <x v="0"/>
    <x v="0"/>
    <x v="5"/>
    <x v="8"/>
    <x v="8"/>
    <x v="7"/>
    <x v="7"/>
    <x v="13"/>
    <x v="0"/>
    <d v="2026-04-02T00:00:00"/>
    <d v="2026-04-20T00:00:00"/>
    <d v="2026-06-03T00:00:00"/>
    <d v="2026-07-09T00:00:00"/>
    <n v="81"/>
    <x v="1"/>
  </r>
  <r>
    <n v="363"/>
    <x v="362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364"/>
    <x v="363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365"/>
    <x v="364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366"/>
    <x v="365"/>
    <x v="0"/>
    <x v="0"/>
    <x v="0"/>
    <x v="5"/>
    <x v="7"/>
    <x v="0"/>
    <x v="6"/>
    <x v="7"/>
    <x v="16"/>
    <x v="0"/>
    <d v="2026-04-02T00:00:00"/>
    <d v="2026-04-20T00:00:00"/>
    <d v="2026-06-03T00:00:00"/>
    <d v="2026-07-09T00:00:00"/>
    <n v="81"/>
    <x v="1"/>
  </r>
  <r>
    <n v="367"/>
    <x v="366"/>
    <x v="0"/>
    <x v="0"/>
    <x v="0"/>
    <x v="5"/>
    <x v="9"/>
    <x v="4"/>
    <x v="8"/>
    <x v="7"/>
    <x v="0"/>
    <x v="0"/>
    <d v="2026-04-02T00:00:00"/>
    <d v="2026-04-20T00:00:00"/>
    <d v="2026-05-26T00:00:00"/>
    <d v="2026-07-09T00:00:00"/>
    <n v="81"/>
    <x v="1"/>
  </r>
  <r>
    <n v="368"/>
    <x v="367"/>
    <x v="0"/>
    <x v="0"/>
    <x v="0"/>
    <x v="5"/>
    <x v="8"/>
    <x v="8"/>
    <x v="7"/>
    <x v="7"/>
    <x v="11"/>
    <x v="0"/>
    <d v="2026-04-02T00:00:00"/>
    <d v="2026-04-20T00:00:00"/>
    <d v="2026-06-03T00:00:00"/>
    <d v="2026-07-09T00:00:00"/>
    <n v="81"/>
    <x v="1"/>
  </r>
  <r>
    <n v="369"/>
    <x v="368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370"/>
    <x v="369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371"/>
    <x v="370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372"/>
    <x v="371"/>
    <x v="0"/>
    <x v="0"/>
    <x v="0"/>
    <x v="5"/>
    <x v="7"/>
    <x v="0"/>
    <x v="6"/>
    <x v="7"/>
    <x v="16"/>
    <x v="0"/>
    <d v="2026-04-02T00:00:00"/>
    <d v="2026-04-20T00:00:00"/>
    <d v="2026-06-03T00:00:00"/>
    <d v="2026-07-09T00:00:00"/>
    <n v="81"/>
    <x v="1"/>
  </r>
  <r>
    <n v="373"/>
    <x v="372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374"/>
    <x v="373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375"/>
    <x v="374"/>
    <x v="0"/>
    <x v="0"/>
    <x v="0"/>
    <x v="5"/>
    <x v="8"/>
    <x v="8"/>
    <x v="7"/>
    <x v="7"/>
    <x v="17"/>
    <x v="0"/>
    <d v="2026-04-02T00:00:00"/>
    <d v="2026-04-20T00:00:00"/>
    <d v="2026-06-03T00:00:00"/>
    <d v="2026-07-09T00:00:00"/>
    <n v="81"/>
    <x v="1"/>
  </r>
  <r>
    <n v="376"/>
    <x v="375"/>
    <x v="0"/>
    <x v="0"/>
    <x v="0"/>
    <x v="5"/>
    <x v="8"/>
    <x v="8"/>
    <x v="7"/>
    <x v="7"/>
    <x v="18"/>
    <x v="0"/>
    <d v="2026-04-02T00:00:00"/>
    <d v="2026-04-20T00:00:00"/>
    <d v="2026-06-03T00:00:00"/>
    <d v="2026-07-09T00:00:00"/>
    <n v="81"/>
    <x v="1"/>
  </r>
  <r>
    <n v="377"/>
    <x v="376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378"/>
    <x v="377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379"/>
    <x v="378"/>
    <x v="0"/>
    <x v="0"/>
    <x v="0"/>
    <x v="5"/>
    <x v="9"/>
    <x v="4"/>
    <x v="8"/>
    <x v="7"/>
    <x v="8"/>
    <x v="0"/>
    <d v="2026-04-02T00:00:00"/>
    <d v="2026-04-20T00:00:00"/>
    <d v="2026-05-19T00:00:00"/>
    <d v="2026-07-09T00:00:00"/>
    <n v="81"/>
    <x v="1"/>
  </r>
  <r>
    <n v="380"/>
    <x v="379"/>
    <x v="0"/>
    <x v="0"/>
    <x v="0"/>
    <x v="5"/>
    <x v="9"/>
    <x v="4"/>
    <x v="8"/>
    <x v="7"/>
    <x v="0"/>
    <x v="0"/>
    <d v="2026-04-02T00:00:00"/>
    <d v="2026-04-20T00:00:00"/>
    <d v="2026-05-19T00:00:00"/>
    <d v="2026-07-09T00:00:00"/>
    <n v="81"/>
    <x v="1"/>
  </r>
  <r>
    <n v="381"/>
    <x v="380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382"/>
    <x v="381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383"/>
    <x v="382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384"/>
    <x v="383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385"/>
    <x v="384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386"/>
    <x v="385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387"/>
    <x v="386"/>
    <x v="0"/>
    <x v="0"/>
    <x v="0"/>
    <x v="5"/>
    <x v="8"/>
    <x v="8"/>
    <x v="7"/>
    <x v="7"/>
    <x v="18"/>
    <x v="0"/>
    <d v="2026-04-02T00:00:00"/>
    <d v="2026-04-20T00:00:00"/>
    <d v="2026-06-22T00:00:00"/>
    <d v="2026-07-09T00:00:00"/>
    <n v="81"/>
    <x v="1"/>
  </r>
  <r>
    <n v="388"/>
    <x v="387"/>
    <x v="0"/>
    <x v="0"/>
    <x v="0"/>
    <x v="5"/>
    <x v="9"/>
    <x v="4"/>
    <x v="8"/>
    <x v="7"/>
    <x v="21"/>
    <x v="0"/>
    <d v="2026-04-02T00:00:00"/>
    <d v="2026-04-20T00:00:00"/>
    <d v="2026-05-19T00:00:00"/>
    <d v="2026-07-09T00:00:00"/>
    <n v="81"/>
    <x v="1"/>
  </r>
  <r>
    <n v="389"/>
    <x v="388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390"/>
    <x v="389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391"/>
    <x v="390"/>
    <x v="0"/>
    <x v="0"/>
    <x v="0"/>
    <x v="5"/>
    <x v="9"/>
    <x v="4"/>
    <x v="8"/>
    <x v="7"/>
    <x v="19"/>
    <x v="0"/>
    <d v="2026-04-02T00:00:00"/>
    <d v="2026-04-20T00:00:00"/>
    <d v="2026-06-08T00:00:00"/>
    <d v="2026-07-09T00:00:00"/>
    <n v="81"/>
    <x v="1"/>
  </r>
  <r>
    <n v="392"/>
    <x v="391"/>
    <x v="0"/>
    <x v="0"/>
    <x v="0"/>
    <x v="5"/>
    <x v="7"/>
    <x v="0"/>
    <x v="6"/>
    <x v="7"/>
    <x v="16"/>
    <x v="0"/>
    <d v="2026-04-02T00:00:00"/>
    <d v="2026-04-20T00:00:00"/>
    <d v="2026-06-03T00:00:00"/>
    <d v="2026-07-09T00:00:00"/>
    <n v="81"/>
    <x v="1"/>
  </r>
  <r>
    <n v="393"/>
    <x v="392"/>
    <x v="0"/>
    <x v="0"/>
    <x v="0"/>
    <x v="5"/>
    <x v="7"/>
    <x v="0"/>
    <x v="6"/>
    <x v="7"/>
    <x v="16"/>
    <x v="0"/>
    <d v="2026-04-02T00:00:00"/>
    <d v="2026-04-20T00:00:00"/>
    <d v="2026-06-03T00:00:00"/>
    <d v="2026-07-09T00:00:00"/>
    <n v="81"/>
    <x v="1"/>
  </r>
  <r>
    <n v="394"/>
    <x v="393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395"/>
    <x v="394"/>
    <x v="0"/>
    <x v="0"/>
    <x v="0"/>
    <x v="5"/>
    <x v="9"/>
    <x v="4"/>
    <x v="8"/>
    <x v="7"/>
    <x v="15"/>
    <x v="0"/>
    <d v="2026-04-02T00:00:00"/>
    <d v="2026-04-20T00:00:00"/>
    <d v="2026-05-19T00:00:00"/>
    <d v="2026-07-09T00:00:00"/>
    <n v="81"/>
    <x v="1"/>
  </r>
  <r>
    <n v="396"/>
    <x v="395"/>
    <x v="0"/>
    <x v="0"/>
    <x v="0"/>
    <x v="5"/>
    <x v="8"/>
    <x v="8"/>
    <x v="7"/>
    <x v="7"/>
    <x v="19"/>
    <x v="0"/>
    <d v="2026-04-02T00:00:00"/>
    <d v="2026-04-20T00:00:00"/>
    <d v="2026-06-03T00:00:00"/>
    <d v="2026-07-09T00:00:00"/>
    <n v="81"/>
    <x v="1"/>
  </r>
  <r>
    <n v="397"/>
    <x v="396"/>
    <x v="0"/>
    <x v="0"/>
    <x v="0"/>
    <x v="5"/>
    <x v="8"/>
    <x v="8"/>
    <x v="7"/>
    <x v="7"/>
    <x v="22"/>
    <x v="0"/>
    <d v="2026-04-02T00:00:00"/>
    <d v="2026-04-20T00:00:00"/>
    <d v="2026-06-03T00:00:00"/>
    <d v="2026-07-09T00:00:00"/>
    <n v="81"/>
    <x v="1"/>
  </r>
  <r>
    <n v="398"/>
    <x v="397"/>
    <x v="0"/>
    <x v="0"/>
    <x v="2"/>
    <x v="5"/>
    <x v="7"/>
    <x v="0"/>
    <x v="6"/>
    <x v="7"/>
    <x v="14"/>
    <x v="8"/>
    <d v="2026-05-05T00:00:00"/>
    <d v="2026-05-25T00:00:00"/>
    <d v="2026-06-24T00:00:00"/>
    <d v="2026-07-09T00:00:00"/>
    <n v="46"/>
    <x v="1"/>
  </r>
  <r>
    <n v="399"/>
    <x v="398"/>
    <x v="0"/>
    <x v="0"/>
    <x v="2"/>
    <x v="5"/>
    <x v="7"/>
    <x v="0"/>
    <x v="6"/>
    <x v="7"/>
    <x v="14"/>
    <x v="0"/>
    <d v="2026-04-17T00:00:00"/>
    <d v="2026-05-25T00:00:00"/>
    <d v="2026-06-24T00:00:00"/>
    <d v="2026-07-09T00:00:00"/>
    <n v="46"/>
    <x v="1"/>
  </r>
  <r>
    <n v="400"/>
    <x v="399"/>
    <x v="0"/>
    <x v="0"/>
    <x v="0"/>
    <x v="5"/>
    <x v="6"/>
    <x v="10"/>
    <x v="0"/>
    <x v="7"/>
    <x v="26"/>
    <x v="8"/>
    <d v="2026-03-04T00:00:00"/>
    <d v="2026-06-03T00:00:00"/>
    <d v="2026-06-10T00:00:00"/>
    <d v="2026-07-09T00:00:00"/>
    <n v="37"/>
    <x v="1"/>
  </r>
  <r>
    <n v="401"/>
    <x v="400"/>
    <x v="0"/>
    <x v="0"/>
    <x v="0"/>
    <x v="5"/>
    <x v="6"/>
    <x v="11"/>
    <x v="0"/>
    <x v="7"/>
    <x v="17"/>
    <x v="8"/>
    <d v="2026-04-15T00:00:00"/>
    <d v="2026-06-03T00:00:00"/>
    <d v="2026-06-10T00:00:00"/>
    <d v="2026-07-09T00:00:00"/>
    <n v="37"/>
    <x v="1"/>
  </r>
  <r>
    <n v="402"/>
    <x v="401"/>
    <x v="0"/>
    <x v="0"/>
    <x v="0"/>
    <x v="5"/>
    <x v="8"/>
    <x v="8"/>
    <x v="7"/>
    <x v="7"/>
    <x v="0"/>
    <x v="0"/>
    <d v="2026-02-26T00:00:00"/>
    <d v="2026-04-20T00:00:00"/>
    <d v="2026-06-03T00:00:00"/>
    <d v="2026-07-13T00:00:00"/>
    <n v="85"/>
    <x v="1"/>
  </r>
  <r>
    <n v="403"/>
    <x v="402"/>
    <x v="0"/>
    <x v="0"/>
    <x v="0"/>
    <x v="5"/>
    <x v="7"/>
    <x v="0"/>
    <x v="6"/>
    <x v="7"/>
    <x v="20"/>
    <x v="0"/>
    <d v="2026-02-26T00:00:00"/>
    <d v="2026-04-20T00:00:00"/>
    <d v="2026-06-03T00:00:00"/>
    <d v="2026-07-13T00:00:00"/>
    <n v="85"/>
    <x v="1"/>
  </r>
  <r>
    <n v="404"/>
    <x v="403"/>
    <x v="0"/>
    <x v="0"/>
    <x v="0"/>
    <x v="5"/>
    <x v="8"/>
    <x v="8"/>
    <x v="7"/>
    <x v="7"/>
    <x v="26"/>
    <x v="0"/>
    <d v="2026-02-26T00:00:00"/>
    <d v="2026-04-20T00:00:00"/>
    <d v="2026-06-03T00:00:00"/>
    <d v="2026-07-13T00:00:00"/>
    <n v="85"/>
    <x v="1"/>
  </r>
  <r>
    <n v="405"/>
    <x v="404"/>
    <x v="0"/>
    <x v="0"/>
    <x v="0"/>
    <x v="5"/>
    <x v="8"/>
    <x v="8"/>
    <x v="7"/>
    <x v="7"/>
    <x v="0"/>
    <x v="0"/>
    <d v="2026-02-26T00:00:00"/>
    <d v="2026-04-20T00:00:00"/>
    <d v="2026-06-03T00:00:00"/>
    <d v="2026-07-13T00:00:00"/>
    <n v="85"/>
    <x v="1"/>
  </r>
  <r>
    <n v="406"/>
    <x v="405"/>
    <x v="0"/>
    <x v="0"/>
    <x v="0"/>
    <x v="5"/>
    <x v="8"/>
    <x v="8"/>
    <x v="7"/>
    <x v="7"/>
    <x v="17"/>
    <x v="0"/>
    <d v="2026-02-26T00:00:00"/>
    <d v="2026-04-20T00:00:00"/>
    <d v="2026-06-22T00:00:00"/>
    <d v="2026-07-13T00:00:00"/>
    <n v="85"/>
    <x v="1"/>
  </r>
  <r>
    <n v="407"/>
    <x v="406"/>
    <x v="0"/>
    <x v="0"/>
    <x v="0"/>
    <x v="5"/>
    <x v="8"/>
    <x v="8"/>
    <x v="7"/>
    <x v="7"/>
    <x v="0"/>
    <x v="0"/>
    <d v="2026-02-26T00:00:00"/>
    <d v="2026-04-20T00:00:00"/>
    <d v="2026-06-03T00:00:00"/>
    <d v="2026-07-13T00:00:00"/>
    <n v="85"/>
    <x v="1"/>
  </r>
  <r>
    <n v="408"/>
    <x v="407"/>
    <x v="0"/>
    <x v="0"/>
    <x v="0"/>
    <x v="5"/>
    <x v="8"/>
    <x v="8"/>
    <x v="7"/>
    <x v="7"/>
    <x v="0"/>
    <x v="0"/>
    <d v="2026-02-26T00:00:00"/>
    <d v="2026-04-20T00:00:00"/>
    <d v="2026-06-03T00:00:00"/>
    <d v="2026-07-13T00:00:00"/>
    <n v="85"/>
    <x v="1"/>
  </r>
  <r>
    <n v="409"/>
    <x v="408"/>
    <x v="0"/>
    <x v="0"/>
    <x v="0"/>
    <x v="5"/>
    <x v="8"/>
    <x v="8"/>
    <x v="7"/>
    <x v="7"/>
    <x v="0"/>
    <x v="0"/>
    <d v="2026-02-26T00:00:00"/>
    <d v="2026-04-20T00:00:00"/>
    <d v="2026-06-03T00:00:00"/>
    <d v="2026-07-13T00:00:00"/>
    <n v="85"/>
    <x v="1"/>
  </r>
  <r>
    <n v="410"/>
    <x v="409"/>
    <x v="0"/>
    <x v="0"/>
    <x v="0"/>
    <x v="5"/>
    <x v="8"/>
    <x v="8"/>
    <x v="7"/>
    <x v="7"/>
    <x v="17"/>
    <x v="0"/>
    <d v="2026-02-26T00:00:00"/>
    <d v="2026-04-20T00:00:00"/>
    <d v="2026-06-22T00:00:00"/>
    <d v="2026-07-13T00:00:00"/>
    <n v="85"/>
    <x v="1"/>
  </r>
  <r>
    <n v="411"/>
    <x v="410"/>
    <x v="0"/>
    <x v="0"/>
    <x v="0"/>
    <x v="5"/>
    <x v="8"/>
    <x v="8"/>
    <x v="7"/>
    <x v="7"/>
    <x v="26"/>
    <x v="0"/>
    <d v="2026-02-26T00:00:00"/>
    <d v="2026-04-20T00:00:00"/>
    <d v="2026-06-03T00:00:00"/>
    <d v="2026-07-13T00:00:00"/>
    <n v="85"/>
    <x v="1"/>
  </r>
  <r>
    <n v="412"/>
    <x v="411"/>
    <x v="0"/>
    <x v="0"/>
    <x v="0"/>
    <x v="5"/>
    <x v="8"/>
    <x v="8"/>
    <x v="7"/>
    <x v="7"/>
    <x v="24"/>
    <x v="0"/>
    <d v="2026-02-26T00:00:00"/>
    <d v="2026-04-20T00:00:00"/>
    <d v="2026-06-22T00:00:00"/>
    <d v="2026-07-13T00:00:00"/>
    <n v="85"/>
    <x v="1"/>
  </r>
  <r>
    <n v="413"/>
    <x v="412"/>
    <x v="0"/>
    <x v="0"/>
    <x v="0"/>
    <x v="5"/>
    <x v="8"/>
    <x v="8"/>
    <x v="7"/>
    <x v="7"/>
    <x v="4"/>
    <x v="0"/>
    <d v="2026-02-26T00:00:00"/>
    <d v="2026-04-20T00:00:00"/>
    <d v="2026-06-22T00:00:00"/>
    <d v="2026-07-13T00:00:00"/>
    <n v="85"/>
    <x v="1"/>
  </r>
  <r>
    <n v="414"/>
    <x v="413"/>
    <x v="0"/>
    <x v="0"/>
    <x v="0"/>
    <x v="5"/>
    <x v="8"/>
    <x v="8"/>
    <x v="7"/>
    <x v="7"/>
    <x v="23"/>
    <x v="0"/>
    <d v="2026-02-26T00:00:00"/>
    <d v="2026-04-20T00:00:00"/>
    <d v="2026-06-03T00:00:00"/>
    <d v="2026-07-13T00:00:00"/>
    <n v="85"/>
    <x v="1"/>
  </r>
  <r>
    <n v="415"/>
    <x v="414"/>
    <x v="0"/>
    <x v="0"/>
    <x v="0"/>
    <x v="5"/>
    <x v="7"/>
    <x v="0"/>
    <x v="6"/>
    <x v="7"/>
    <x v="16"/>
    <x v="0"/>
    <d v="2026-02-26T00:00:00"/>
    <d v="2026-04-20T00:00:00"/>
    <d v="2026-06-10T00:00:00"/>
    <d v="2026-07-13T00:00:00"/>
    <n v="85"/>
    <x v="1"/>
  </r>
  <r>
    <n v="416"/>
    <x v="415"/>
    <x v="0"/>
    <x v="0"/>
    <x v="0"/>
    <x v="5"/>
    <x v="8"/>
    <x v="8"/>
    <x v="7"/>
    <x v="7"/>
    <x v="23"/>
    <x v="0"/>
    <d v="2026-02-26T00:00:00"/>
    <d v="2026-04-20T00:00:00"/>
    <d v="2026-06-03T00:00:00"/>
    <d v="2026-07-13T00:00:00"/>
    <n v="85"/>
    <x v="1"/>
  </r>
  <r>
    <n v="417"/>
    <x v="416"/>
    <x v="0"/>
    <x v="0"/>
    <x v="0"/>
    <x v="5"/>
    <x v="7"/>
    <x v="0"/>
    <x v="6"/>
    <x v="7"/>
    <x v="16"/>
    <x v="0"/>
    <d v="2026-02-26T00:00:00"/>
    <d v="2026-04-20T00:00:00"/>
    <d v="2026-06-10T00:00:00"/>
    <d v="2026-07-13T00:00:00"/>
    <n v="85"/>
    <x v="1"/>
  </r>
  <r>
    <n v="418"/>
    <x v="417"/>
    <x v="0"/>
    <x v="0"/>
    <x v="0"/>
    <x v="5"/>
    <x v="8"/>
    <x v="8"/>
    <x v="7"/>
    <x v="7"/>
    <x v="22"/>
    <x v="0"/>
    <d v="2026-02-26T00:00:00"/>
    <d v="2026-04-20T00:00:00"/>
    <d v="2026-06-22T00:00:00"/>
    <d v="2026-07-13T00:00:00"/>
    <n v="85"/>
    <x v="1"/>
  </r>
  <r>
    <n v="419"/>
    <x v="418"/>
    <x v="0"/>
    <x v="0"/>
    <x v="0"/>
    <x v="5"/>
    <x v="8"/>
    <x v="8"/>
    <x v="7"/>
    <x v="7"/>
    <x v="4"/>
    <x v="0"/>
    <d v="2026-02-26T00:00:00"/>
    <d v="2026-04-20T00:00:00"/>
    <d v="2026-06-22T00:00:00"/>
    <d v="2026-07-13T00:00:00"/>
    <n v="85"/>
    <x v="1"/>
  </r>
  <r>
    <n v="420"/>
    <x v="419"/>
    <x v="0"/>
    <x v="0"/>
    <x v="0"/>
    <x v="5"/>
    <x v="7"/>
    <x v="0"/>
    <x v="6"/>
    <x v="7"/>
    <x v="26"/>
    <x v="0"/>
    <d v="2026-02-26T00:00:00"/>
    <d v="2026-04-20T00:00:00"/>
    <d v="2026-06-10T00:00:00"/>
    <d v="2026-07-13T00:00:00"/>
    <n v="85"/>
    <x v="1"/>
  </r>
  <r>
    <n v="421"/>
    <x v="420"/>
    <x v="0"/>
    <x v="0"/>
    <x v="0"/>
    <x v="5"/>
    <x v="7"/>
    <x v="0"/>
    <x v="6"/>
    <x v="7"/>
    <x v="20"/>
    <x v="0"/>
    <d v="2026-02-26T00:00:00"/>
    <d v="2026-04-20T00:00:00"/>
    <d v="2026-06-03T00:00:00"/>
    <d v="2026-07-13T00:00:00"/>
    <n v="85"/>
    <x v="1"/>
  </r>
  <r>
    <n v="422"/>
    <x v="421"/>
    <x v="0"/>
    <x v="0"/>
    <x v="0"/>
    <x v="5"/>
    <x v="8"/>
    <x v="8"/>
    <x v="7"/>
    <x v="7"/>
    <x v="16"/>
    <x v="0"/>
    <d v="2026-02-26T00:00:00"/>
    <d v="2026-04-20T00:00:00"/>
    <d v="2026-06-03T00:00:00"/>
    <d v="2026-07-13T00:00:00"/>
    <n v="85"/>
    <x v="1"/>
  </r>
  <r>
    <n v="423"/>
    <x v="422"/>
    <x v="0"/>
    <x v="0"/>
    <x v="0"/>
    <x v="5"/>
    <x v="8"/>
    <x v="8"/>
    <x v="7"/>
    <x v="7"/>
    <x v="19"/>
    <x v="0"/>
    <d v="2026-02-26T00:00:00"/>
    <d v="2026-04-20T00:00:00"/>
    <d v="2026-06-22T00:00:00"/>
    <d v="2026-07-13T00:00:00"/>
    <n v="85"/>
    <x v="1"/>
  </r>
  <r>
    <n v="424"/>
    <x v="423"/>
    <x v="0"/>
    <x v="0"/>
    <x v="0"/>
    <x v="5"/>
    <x v="8"/>
    <x v="9"/>
    <x v="9"/>
    <x v="7"/>
    <x v="17"/>
    <x v="0"/>
    <d v="2026-03-12T00:00:00"/>
    <d v="2026-04-17T00:00:00"/>
    <d v="2026-06-22T00:00:00"/>
    <d v="2026-07-13T00:00:00"/>
    <n v="88"/>
    <x v="1"/>
  </r>
  <r>
    <n v="425"/>
    <x v="424"/>
    <x v="0"/>
    <x v="0"/>
    <x v="0"/>
    <x v="5"/>
    <x v="10"/>
    <x v="10"/>
    <x v="0"/>
    <x v="7"/>
    <x v="15"/>
    <x v="0"/>
    <d v="2026-01-29T00:00:00"/>
    <d v="2026-04-22T00:00:00"/>
    <d v="2026-05-05T00:00:00"/>
    <d v="2026-07-13T00:00:00"/>
    <n v="83"/>
    <x v="1"/>
  </r>
  <r>
    <n v="426"/>
    <x v="425"/>
    <x v="0"/>
    <x v="0"/>
    <x v="0"/>
    <x v="5"/>
    <x v="7"/>
    <x v="0"/>
    <x v="6"/>
    <x v="7"/>
    <x v="11"/>
    <x v="0"/>
    <d v="2026-03-30T00:00:00"/>
    <d v="2026-04-20T00:00:00"/>
    <d v="2026-06-03T00:00:00"/>
    <d v="2026-07-13T00:00:00"/>
    <n v="85"/>
    <x v="1"/>
  </r>
  <r>
    <n v="427"/>
    <x v="426"/>
    <x v="0"/>
    <x v="0"/>
    <x v="0"/>
    <x v="5"/>
    <x v="8"/>
    <x v="8"/>
    <x v="7"/>
    <x v="7"/>
    <x v="4"/>
    <x v="0"/>
    <d v="2026-03-30T00:00:00"/>
    <d v="2026-04-20T00:00:00"/>
    <d v="2026-06-03T00:00:00"/>
    <d v="2026-07-13T00:00:00"/>
    <n v="85"/>
    <x v="1"/>
  </r>
  <r>
    <n v="428"/>
    <x v="427"/>
    <x v="0"/>
    <x v="0"/>
    <x v="0"/>
    <x v="5"/>
    <x v="7"/>
    <x v="0"/>
    <x v="6"/>
    <x v="7"/>
    <x v="20"/>
    <x v="0"/>
    <d v="2026-03-30T00:00:00"/>
    <d v="2026-04-20T00:00:00"/>
    <d v="2026-06-03T00:00:00"/>
    <d v="2026-07-13T00:00:00"/>
    <n v="85"/>
    <x v="1"/>
  </r>
  <r>
    <n v="429"/>
    <x v="428"/>
    <x v="0"/>
    <x v="0"/>
    <x v="0"/>
    <x v="5"/>
    <x v="8"/>
    <x v="8"/>
    <x v="7"/>
    <x v="7"/>
    <x v="4"/>
    <x v="0"/>
    <d v="2026-03-30T00:00:00"/>
    <d v="2026-04-20T00:00:00"/>
    <d v="2026-06-22T00:00:00"/>
    <d v="2026-07-13T00:00:00"/>
    <n v="85"/>
    <x v="1"/>
  </r>
  <r>
    <n v="430"/>
    <x v="429"/>
    <x v="0"/>
    <x v="0"/>
    <x v="0"/>
    <x v="5"/>
    <x v="8"/>
    <x v="8"/>
    <x v="7"/>
    <x v="7"/>
    <x v="24"/>
    <x v="0"/>
    <d v="2026-03-30T00:00:00"/>
    <d v="2026-04-20T00:00:00"/>
    <d v="2026-06-22T00:00:00"/>
    <d v="2026-07-13T00:00:00"/>
    <n v="85"/>
    <x v="1"/>
  </r>
  <r>
    <n v="431"/>
    <x v="430"/>
    <x v="0"/>
    <x v="0"/>
    <x v="0"/>
    <x v="5"/>
    <x v="8"/>
    <x v="8"/>
    <x v="7"/>
    <x v="7"/>
    <x v="24"/>
    <x v="0"/>
    <d v="2026-03-30T00:00:00"/>
    <d v="2026-04-20T00:00:00"/>
    <d v="2026-06-22T00:00:00"/>
    <d v="2026-07-13T00:00:00"/>
    <n v="85"/>
    <x v="1"/>
  </r>
  <r>
    <n v="432"/>
    <x v="431"/>
    <x v="0"/>
    <x v="0"/>
    <x v="0"/>
    <x v="5"/>
    <x v="7"/>
    <x v="0"/>
    <x v="6"/>
    <x v="7"/>
    <x v="16"/>
    <x v="0"/>
    <d v="2026-03-30T00:00:00"/>
    <d v="2026-04-20T00:00:00"/>
    <d v="2026-06-10T00:00:00"/>
    <d v="2026-07-13T00:00:00"/>
    <n v="85"/>
    <x v="1"/>
  </r>
  <r>
    <n v="433"/>
    <x v="432"/>
    <x v="0"/>
    <x v="0"/>
    <x v="0"/>
    <x v="5"/>
    <x v="8"/>
    <x v="8"/>
    <x v="7"/>
    <x v="7"/>
    <x v="17"/>
    <x v="0"/>
    <d v="2026-03-30T00:00:00"/>
    <d v="2026-04-20T00:00:00"/>
    <d v="2026-06-22T00:00:00"/>
    <d v="2026-07-13T00:00:00"/>
    <n v="85"/>
    <x v="1"/>
  </r>
  <r>
    <n v="434"/>
    <x v="433"/>
    <x v="0"/>
    <x v="0"/>
    <x v="0"/>
    <x v="5"/>
    <x v="8"/>
    <x v="8"/>
    <x v="7"/>
    <x v="7"/>
    <x v="22"/>
    <x v="0"/>
    <d v="2026-03-30T00:00:00"/>
    <d v="2026-04-20T00:00:00"/>
    <d v="2026-06-22T00:00:00"/>
    <d v="2026-07-13T00:00:00"/>
    <n v="85"/>
    <x v="1"/>
  </r>
  <r>
    <n v="435"/>
    <x v="434"/>
    <x v="0"/>
    <x v="0"/>
    <x v="0"/>
    <x v="5"/>
    <x v="8"/>
    <x v="8"/>
    <x v="7"/>
    <x v="7"/>
    <x v="24"/>
    <x v="0"/>
    <d v="2026-03-30T00:00:00"/>
    <d v="2026-04-20T00:00:00"/>
    <d v="2026-06-22T00:00:00"/>
    <d v="2026-07-13T00:00:00"/>
    <n v="85"/>
    <x v="1"/>
  </r>
  <r>
    <n v="436"/>
    <x v="435"/>
    <x v="0"/>
    <x v="0"/>
    <x v="0"/>
    <x v="5"/>
    <x v="8"/>
    <x v="8"/>
    <x v="7"/>
    <x v="7"/>
    <x v="24"/>
    <x v="0"/>
    <d v="2026-03-30T00:00:00"/>
    <d v="2026-04-20T00:00:00"/>
    <d v="2026-06-22T00:00:00"/>
    <d v="2026-07-13T00:00:00"/>
    <n v="85"/>
    <x v="1"/>
  </r>
  <r>
    <n v="437"/>
    <x v="436"/>
    <x v="0"/>
    <x v="0"/>
    <x v="0"/>
    <x v="5"/>
    <x v="9"/>
    <x v="4"/>
    <x v="8"/>
    <x v="7"/>
    <x v="20"/>
    <x v="0"/>
    <d v="2026-03-30T00:00:00"/>
    <d v="2026-04-20T00:00:00"/>
    <d v="2026-05-19T00:00:00"/>
    <d v="2026-07-13T00:00:00"/>
    <n v="85"/>
    <x v="1"/>
  </r>
  <r>
    <n v="438"/>
    <x v="437"/>
    <x v="0"/>
    <x v="0"/>
    <x v="0"/>
    <x v="5"/>
    <x v="7"/>
    <x v="0"/>
    <x v="6"/>
    <x v="7"/>
    <x v="27"/>
    <x v="0"/>
    <d v="2026-03-30T00:00:00"/>
    <d v="2026-04-20T00:00:00"/>
    <d v="2026-06-03T00:00:00"/>
    <d v="2026-07-13T00:00:00"/>
    <n v="85"/>
    <x v="1"/>
  </r>
  <r>
    <n v="439"/>
    <x v="438"/>
    <x v="0"/>
    <x v="0"/>
    <x v="0"/>
    <x v="5"/>
    <x v="7"/>
    <x v="0"/>
    <x v="6"/>
    <x v="7"/>
    <x v="12"/>
    <x v="0"/>
    <d v="2026-03-30T00:00:00"/>
    <d v="2026-04-20T00:00:00"/>
    <d v="2026-06-10T00:00:00"/>
    <d v="2026-07-13T00:00:00"/>
    <n v="85"/>
    <x v="1"/>
  </r>
  <r>
    <n v="440"/>
    <x v="439"/>
    <x v="0"/>
    <x v="0"/>
    <x v="0"/>
    <x v="5"/>
    <x v="8"/>
    <x v="8"/>
    <x v="7"/>
    <x v="7"/>
    <x v="23"/>
    <x v="0"/>
    <d v="2026-03-30T00:00:00"/>
    <d v="2026-04-20T00:00:00"/>
    <d v="2026-06-03T00:00:00"/>
    <d v="2026-07-13T00:00:00"/>
    <n v="85"/>
    <x v="1"/>
  </r>
  <r>
    <n v="441"/>
    <x v="440"/>
    <x v="0"/>
    <x v="0"/>
    <x v="0"/>
    <x v="5"/>
    <x v="7"/>
    <x v="0"/>
    <x v="6"/>
    <x v="7"/>
    <x v="12"/>
    <x v="0"/>
    <d v="2026-03-30T00:00:00"/>
    <d v="2026-04-20T00:00:00"/>
    <d v="2026-06-10T00:00:00"/>
    <d v="2026-07-13T00:00:00"/>
    <n v="85"/>
    <x v="1"/>
  </r>
  <r>
    <n v="442"/>
    <x v="441"/>
    <x v="0"/>
    <x v="0"/>
    <x v="0"/>
    <x v="5"/>
    <x v="8"/>
    <x v="8"/>
    <x v="7"/>
    <x v="7"/>
    <x v="4"/>
    <x v="0"/>
    <d v="2026-03-30T00:00:00"/>
    <d v="2026-04-20T00:00:00"/>
    <d v="2026-06-03T00:00:00"/>
    <d v="2026-07-13T00:00:00"/>
    <n v="85"/>
    <x v="1"/>
  </r>
  <r>
    <n v="443"/>
    <x v="442"/>
    <x v="0"/>
    <x v="0"/>
    <x v="0"/>
    <x v="5"/>
    <x v="8"/>
    <x v="8"/>
    <x v="7"/>
    <x v="7"/>
    <x v="22"/>
    <x v="0"/>
    <d v="2026-03-30T00:00:00"/>
    <d v="2026-04-20T00:00:00"/>
    <d v="2026-06-22T00:00:00"/>
    <d v="2026-07-13T00:00:00"/>
    <n v="85"/>
    <x v="1"/>
  </r>
  <r>
    <n v="444"/>
    <x v="443"/>
    <x v="0"/>
    <x v="0"/>
    <x v="0"/>
    <x v="5"/>
    <x v="8"/>
    <x v="8"/>
    <x v="7"/>
    <x v="7"/>
    <x v="4"/>
    <x v="0"/>
    <d v="2026-03-30T00:00:00"/>
    <d v="2026-04-20T00:00:00"/>
    <d v="2026-06-03T00:00:00"/>
    <d v="2026-07-13T00:00:00"/>
    <n v="85"/>
    <x v="1"/>
  </r>
  <r>
    <n v="445"/>
    <x v="444"/>
    <x v="0"/>
    <x v="0"/>
    <x v="0"/>
    <x v="5"/>
    <x v="7"/>
    <x v="0"/>
    <x v="6"/>
    <x v="7"/>
    <x v="18"/>
    <x v="0"/>
    <d v="2026-03-30T00:00:00"/>
    <d v="2026-04-20T00:00:00"/>
    <d v="2026-06-03T00:00:00"/>
    <d v="2026-07-13T00:00:00"/>
    <n v="85"/>
    <x v="1"/>
  </r>
  <r>
    <n v="446"/>
    <x v="445"/>
    <x v="0"/>
    <x v="0"/>
    <x v="0"/>
    <x v="5"/>
    <x v="8"/>
    <x v="8"/>
    <x v="7"/>
    <x v="7"/>
    <x v="0"/>
    <x v="0"/>
    <d v="2026-03-30T00:00:00"/>
    <d v="2026-04-20T00:00:00"/>
    <d v="2026-06-03T00:00:00"/>
    <d v="2026-07-13T00:00:00"/>
    <n v="85"/>
    <x v="1"/>
  </r>
  <r>
    <n v="447"/>
    <x v="446"/>
    <x v="0"/>
    <x v="0"/>
    <x v="0"/>
    <x v="5"/>
    <x v="8"/>
    <x v="8"/>
    <x v="7"/>
    <x v="7"/>
    <x v="4"/>
    <x v="0"/>
    <d v="2026-03-30T00:00:00"/>
    <d v="2026-04-20T00:00:00"/>
    <d v="2026-06-03T00:00:00"/>
    <d v="2026-07-13T00:00:00"/>
    <n v="85"/>
    <x v="1"/>
  </r>
  <r>
    <n v="448"/>
    <x v="447"/>
    <x v="0"/>
    <x v="0"/>
    <x v="0"/>
    <x v="5"/>
    <x v="8"/>
    <x v="8"/>
    <x v="7"/>
    <x v="7"/>
    <x v="4"/>
    <x v="0"/>
    <d v="2026-03-30T00:00:00"/>
    <d v="2026-04-20T00:00:00"/>
    <d v="2026-06-03T00:00:00"/>
    <d v="2026-07-13T00:00:00"/>
    <n v="85"/>
    <x v="1"/>
  </r>
  <r>
    <n v="449"/>
    <x v="448"/>
    <x v="0"/>
    <x v="0"/>
    <x v="0"/>
    <x v="5"/>
    <x v="7"/>
    <x v="0"/>
    <x v="6"/>
    <x v="7"/>
    <x v="27"/>
    <x v="0"/>
    <d v="2026-03-30T00:00:00"/>
    <d v="2026-04-20T00:00:00"/>
    <d v="2026-06-03T00:00:00"/>
    <d v="2026-07-13T00:00:00"/>
    <n v="85"/>
    <x v="1"/>
  </r>
  <r>
    <n v="450"/>
    <x v="449"/>
    <x v="0"/>
    <x v="0"/>
    <x v="0"/>
    <x v="5"/>
    <x v="8"/>
    <x v="8"/>
    <x v="7"/>
    <x v="7"/>
    <x v="26"/>
    <x v="0"/>
    <d v="2026-03-30T00:00:00"/>
    <d v="2026-04-20T00:00:00"/>
    <d v="2026-06-03T00:00:00"/>
    <d v="2026-07-13T00:00:00"/>
    <n v="85"/>
    <x v="1"/>
  </r>
  <r>
    <n v="451"/>
    <x v="450"/>
    <x v="0"/>
    <x v="0"/>
    <x v="0"/>
    <x v="5"/>
    <x v="7"/>
    <x v="0"/>
    <x v="6"/>
    <x v="7"/>
    <x v="12"/>
    <x v="0"/>
    <d v="2026-03-30T00:00:00"/>
    <d v="2026-04-20T00:00:00"/>
    <d v="2026-06-10T00:00:00"/>
    <d v="2026-07-13T00:00:00"/>
    <n v="85"/>
    <x v="1"/>
  </r>
  <r>
    <n v="452"/>
    <x v="451"/>
    <x v="0"/>
    <x v="0"/>
    <x v="0"/>
    <x v="5"/>
    <x v="7"/>
    <x v="0"/>
    <x v="6"/>
    <x v="7"/>
    <x v="20"/>
    <x v="0"/>
    <d v="2026-03-30T00:00:00"/>
    <d v="2026-04-20T00:00:00"/>
    <d v="2026-06-03T00:00:00"/>
    <d v="2026-07-13T00:00:00"/>
    <n v="85"/>
    <x v="1"/>
  </r>
  <r>
    <n v="453"/>
    <x v="452"/>
    <x v="0"/>
    <x v="0"/>
    <x v="0"/>
    <x v="5"/>
    <x v="8"/>
    <x v="8"/>
    <x v="7"/>
    <x v="7"/>
    <x v="0"/>
    <x v="0"/>
    <d v="2026-03-30T00:00:00"/>
    <d v="2026-04-20T00:00:00"/>
    <d v="2026-06-03T00:00:00"/>
    <d v="2026-07-13T00:00:00"/>
    <n v="85"/>
    <x v="1"/>
  </r>
  <r>
    <n v="454"/>
    <x v="453"/>
    <x v="0"/>
    <x v="0"/>
    <x v="0"/>
    <x v="5"/>
    <x v="8"/>
    <x v="8"/>
    <x v="7"/>
    <x v="7"/>
    <x v="26"/>
    <x v="0"/>
    <d v="2026-03-30T00:00:00"/>
    <d v="2026-04-20T00:00:00"/>
    <d v="2026-06-03T00:00:00"/>
    <d v="2026-07-13T00:00:00"/>
    <n v="85"/>
    <x v="1"/>
  </r>
  <r>
    <n v="455"/>
    <x v="454"/>
    <x v="0"/>
    <x v="0"/>
    <x v="0"/>
    <x v="5"/>
    <x v="8"/>
    <x v="8"/>
    <x v="7"/>
    <x v="7"/>
    <x v="11"/>
    <x v="0"/>
    <d v="2026-03-30T00:00:00"/>
    <d v="2026-04-20T00:00:00"/>
    <d v="2026-06-03T00:00:00"/>
    <d v="2026-07-13T00:00:00"/>
    <n v="85"/>
    <x v="1"/>
  </r>
  <r>
    <n v="456"/>
    <x v="455"/>
    <x v="0"/>
    <x v="0"/>
    <x v="0"/>
    <x v="5"/>
    <x v="8"/>
    <x v="8"/>
    <x v="7"/>
    <x v="7"/>
    <x v="23"/>
    <x v="0"/>
    <d v="2026-03-30T00:00:00"/>
    <d v="2026-04-20T00:00:00"/>
    <d v="2026-06-03T00:00:00"/>
    <d v="2026-07-13T00:00:00"/>
    <n v="85"/>
    <x v="1"/>
  </r>
  <r>
    <n v="457"/>
    <x v="456"/>
    <x v="0"/>
    <x v="0"/>
    <x v="0"/>
    <x v="5"/>
    <x v="7"/>
    <x v="0"/>
    <x v="6"/>
    <x v="7"/>
    <x v="21"/>
    <x v="0"/>
    <d v="2026-03-30T00:00:00"/>
    <d v="2026-04-20T00:00:00"/>
    <d v="2026-06-10T00:00:00"/>
    <d v="2026-07-13T00:00:00"/>
    <n v="85"/>
    <x v="1"/>
  </r>
  <r>
    <n v="458"/>
    <x v="457"/>
    <x v="0"/>
    <x v="0"/>
    <x v="0"/>
    <x v="5"/>
    <x v="8"/>
    <x v="8"/>
    <x v="7"/>
    <x v="7"/>
    <x v="0"/>
    <x v="0"/>
    <d v="2026-03-30T00:00:00"/>
    <d v="2026-04-20T00:00:00"/>
    <d v="2026-06-03T00:00:00"/>
    <d v="2026-07-13T00:00:00"/>
    <n v="85"/>
    <x v="1"/>
  </r>
  <r>
    <n v="459"/>
    <x v="458"/>
    <x v="0"/>
    <x v="0"/>
    <x v="0"/>
    <x v="5"/>
    <x v="8"/>
    <x v="8"/>
    <x v="7"/>
    <x v="7"/>
    <x v="9"/>
    <x v="0"/>
    <d v="2026-03-30T00:00:00"/>
    <d v="2026-04-20T00:00:00"/>
    <d v="2026-06-22T00:00:00"/>
    <d v="2026-07-13T00:00:00"/>
    <n v="85"/>
    <x v="1"/>
  </r>
  <r>
    <n v="460"/>
    <x v="459"/>
    <x v="0"/>
    <x v="0"/>
    <x v="0"/>
    <x v="5"/>
    <x v="8"/>
    <x v="8"/>
    <x v="7"/>
    <x v="7"/>
    <x v="16"/>
    <x v="0"/>
    <d v="2026-03-30T00:00:00"/>
    <d v="2026-04-20T00:00:00"/>
    <d v="2026-06-03T00:00:00"/>
    <d v="2026-07-13T00:00:00"/>
    <n v="85"/>
    <x v="1"/>
  </r>
  <r>
    <n v="461"/>
    <x v="460"/>
    <x v="0"/>
    <x v="0"/>
    <x v="0"/>
    <x v="5"/>
    <x v="7"/>
    <x v="0"/>
    <x v="6"/>
    <x v="7"/>
    <x v="20"/>
    <x v="0"/>
    <d v="2026-03-30T00:00:00"/>
    <d v="2026-04-20T00:00:00"/>
    <d v="2026-06-03T00:00:00"/>
    <d v="2026-07-13T00:00:00"/>
    <n v="85"/>
    <x v="1"/>
  </r>
  <r>
    <n v="462"/>
    <x v="461"/>
    <x v="0"/>
    <x v="0"/>
    <x v="0"/>
    <x v="5"/>
    <x v="8"/>
    <x v="8"/>
    <x v="7"/>
    <x v="7"/>
    <x v="20"/>
    <x v="0"/>
    <d v="2026-03-30T00:00:00"/>
    <d v="2026-04-20T00:00:00"/>
    <d v="2026-06-03T00:00:00"/>
    <d v="2026-07-13T00:00:00"/>
    <n v="85"/>
    <x v="1"/>
  </r>
  <r>
    <n v="463"/>
    <x v="462"/>
    <x v="0"/>
    <x v="0"/>
    <x v="0"/>
    <x v="5"/>
    <x v="7"/>
    <x v="0"/>
    <x v="6"/>
    <x v="7"/>
    <x v="12"/>
    <x v="0"/>
    <d v="2026-03-30T00:00:00"/>
    <d v="2026-04-20T00:00:00"/>
    <d v="2026-06-10T00:00:00"/>
    <d v="2026-07-13T00:00:00"/>
    <n v="85"/>
    <x v="1"/>
  </r>
  <r>
    <n v="464"/>
    <x v="463"/>
    <x v="0"/>
    <x v="0"/>
    <x v="0"/>
    <x v="5"/>
    <x v="7"/>
    <x v="0"/>
    <x v="6"/>
    <x v="7"/>
    <x v="16"/>
    <x v="0"/>
    <d v="2026-04-02T00:00:00"/>
    <d v="2026-04-20T00:00:00"/>
    <d v="2026-06-10T00:00:00"/>
    <d v="2026-07-13T00:00:00"/>
    <n v="85"/>
    <x v="1"/>
  </r>
  <r>
    <n v="465"/>
    <x v="464"/>
    <x v="0"/>
    <x v="0"/>
    <x v="0"/>
    <x v="5"/>
    <x v="8"/>
    <x v="8"/>
    <x v="7"/>
    <x v="7"/>
    <x v="0"/>
    <x v="0"/>
    <d v="2026-04-02T00:00:00"/>
    <d v="2026-04-20T00:00:00"/>
    <d v="2026-06-22T00:00:00"/>
    <d v="2026-07-13T00:00:00"/>
    <n v="85"/>
    <x v="1"/>
  </r>
  <r>
    <n v="466"/>
    <x v="465"/>
    <x v="0"/>
    <x v="0"/>
    <x v="0"/>
    <x v="5"/>
    <x v="8"/>
    <x v="8"/>
    <x v="7"/>
    <x v="7"/>
    <x v="24"/>
    <x v="0"/>
    <d v="2026-04-02T00:00:00"/>
    <d v="2026-04-20T00:00:00"/>
    <d v="2026-06-22T00:00:00"/>
    <d v="2026-07-13T00:00:00"/>
    <n v="85"/>
    <x v="1"/>
  </r>
  <r>
    <n v="467"/>
    <x v="466"/>
    <x v="0"/>
    <x v="0"/>
    <x v="0"/>
    <x v="5"/>
    <x v="8"/>
    <x v="8"/>
    <x v="7"/>
    <x v="7"/>
    <x v="24"/>
    <x v="0"/>
    <d v="2026-04-02T00:00:00"/>
    <d v="2026-04-20T00:00:00"/>
    <d v="2026-06-22T00:00:00"/>
    <d v="2026-07-13T00:00:00"/>
    <n v="85"/>
    <x v="1"/>
  </r>
  <r>
    <n v="468"/>
    <x v="467"/>
    <x v="0"/>
    <x v="0"/>
    <x v="0"/>
    <x v="5"/>
    <x v="8"/>
    <x v="8"/>
    <x v="7"/>
    <x v="7"/>
    <x v="19"/>
    <x v="0"/>
    <d v="2026-04-02T00:00:00"/>
    <d v="2026-04-20T00:00:00"/>
    <d v="2026-06-22T00:00:00"/>
    <d v="2026-07-13T00:00:00"/>
    <n v="85"/>
    <x v="1"/>
  </r>
  <r>
    <n v="469"/>
    <x v="468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470"/>
    <x v="469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471"/>
    <x v="470"/>
    <x v="0"/>
    <x v="0"/>
    <x v="0"/>
    <x v="5"/>
    <x v="8"/>
    <x v="8"/>
    <x v="7"/>
    <x v="7"/>
    <x v="26"/>
    <x v="0"/>
    <d v="2026-04-02T00:00:00"/>
    <d v="2026-04-20T00:00:00"/>
    <d v="2026-06-03T00:00:00"/>
    <d v="2026-07-13T00:00:00"/>
    <n v="85"/>
    <x v="1"/>
  </r>
  <r>
    <n v="472"/>
    <x v="471"/>
    <x v="0"/>
    <x v="0"/>
    <x v="0"/>
    <x v="5"/>
    <x v="8"/>
    <x v="8"/>
    <x v="7"/>
    <x v="7"/>
    <x v="23"/>
    <x v="0"/>
    <d v="2026-04-02T00:00:00"/>
    <d v="2026-04-20T00:00:00"/>
    <d v="2026-06-03T00:00:00"/>
    <d v="2026-07-13T00:00:00"/>
    <n v="85"/>
    <x v="1"/>
  </r>
  <r>
    <n v="473"/>
    <x v="472"/>
    <x v="0"/>
    <x v="0"/>
    <x v="0"/>
    <x v="5"/>
    <x v="7"/>
    <x v="0"/>
    <x v="6"/>
    <x v="7"/>
    <x v="12"/>
    <x v="0"/>
    <d v="2026-04-02T00:00:00"/>
    <d v="2026-04-20T00:00:00"/>
    <d v="2026-06-10T00:00:00"/>
    <d v="2026-07-13T00:00:00"/>
    <n v="85"/>
    <x v="1"/>
  </r>
  <r>
    <n v="474"/>
    <x v="473"/>
    <x v="0"/>
    <x v="0"/>
    <x v="0"/>
    <x v="5"/>
    <x v="7"/>
    <x v="0"/>
    <x v="6"/>
    <x v="7"/>
    <x v="12"/>
    <x v="0"/>
    <d v="2026-04-02T00:00:00"/>
    <d v="2026-04-20T00:00:00"/>
    <d v="2026-06-10T00:00:00"/>
    <d v="2026-07-13T00:00:00"/>
    <n v="85"/>
    <x v="1"/>
  </r>
  <r>
    <n v="475"/>
    <x v="474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476"/>
    <x v="475"/>
    <x v="0"/>
    <x v="0"/>
    <x v="0"/>
    <x v="5"/>
    <x v="8"/>
    <x v="8"/>
    <x v="7"/>
    <x v="7"/>
    <x v="20"/>
    <x v="0"/>
    <d v="2026-04-02T00:00:00"/>
    <d v="2026-04-20T00:00:00"/>
    <d v="2026-06-22T00:00:00"/>
    <d v="2026-07-13T00:00:00"/>
    <n v="85"/>
    <x v="1"/>
  </r>
  <r>
    <n v="477"/>
    <x v="476"/>
    <x v="0"/>
    <x v="0"/>
    <x v="0"/>
    <x v="5"/>
    <x v="8"/>
    <x v="8"/>
    <x v="7"/>
    <x v="7"/>
    <x v="19"/>
    <x v="0"/>
    <d v="2026-04-02T00:00:00"/>
    <d v="2026-04-20T00:00:00"/>
    <d v="2026-06-03T00:00:00"/>
    <d v="2026-07-13T00:00:00"/>
    <n v="85"/>
    <x v="1"/>
  </r>
  <r>
    <n v="478"/>
    <x v="477"/>
    <x v="0"/>
    <x v="0"/>
    <x v="0"/>
    <x v="5"/>
    <x v="8"/>
    <x v="8"/>
    <x v="7"/>
    <x v="7"/>
    <x v="26"/>
    <x v="0"/>
    <d v="2026-04-02T00:00:00"/>
    <d v="2026-04-20T00:00:00"/>
    <d v="2026-06-03T00:00:00"/>
    <d v="2026-07-13T00:00:00"/>
    <n v="85"/>
    <x v="1"/>
  </r>
  <r>
    <n v="479"/>
    <x v="478"/>
    <x v="0"/>
    <x v="0"/>
    <x v="0"/>
    <x v="5"/>
    <x v="8"/>
    <x v="8"/>
    <x v="7"/>
    <x v="7"/>
    <x v="4"/>
    <x v="0"/>
    <d v="2026-04-02T00:00:00"/>
    <d v="2026-04-20T00:00:00"/>
    <d v="2026-06-03T00:00:00"/>
    <d v="2026-07-13T00:00:00"/>
    <n v="85"/>
    <x v="1"/>
  </r>
  <r>
    <n v="480"/>
    <x v="479"/>
    <x v="0"/>
    <x v="0"/>
    <x v="0"/>
    <x v="5"/>
    <x v="8"/>
    <x v="8"/>
    <x v="7"/>
    <x v="7"/>
    <x v="20"/>
    <x v="0"/>
    <d v="2026-04-02T00:00:00"/>
    <d v="2026-04-20T00:00:00"/>
    <d v="2026-06-03T00:00:00"/>
    <d v="2026-07-13T00:00:00"/>
    <n v="85"/>
    <x v="1"/>
  </r>
  <r>
    <n v="481"/>
    <x v="480"/>
    <x v="0"/>
    <x v="0"/>
    <x v="0"/>
    <x v="5"/>
    <x v="8"/>
    <x v="8"/>
    <x v="7"/>
    <x v="7"/>
    <x v="20"/>
    <x v="0"/>
    <d v="2026-04-02T00:00:00"/>
    <d v="2026-04-20T00:00:00"/>
    <d v="2026-06-03T00:00:00"/>
    <d v="2026-07-13T00:00:00"/>
    <n v="85"/>
    <x v="1"/>
  </r>
  <r>
    <n v="482"/>
    <x v="481"/>
    <x v="0"/>
    <x v="0"/>
    <x v="0"/>
    <x v="5"/>
    <x v="7"/>
    <x v="0"/>
    <x v="6"/>
    <x v="7"/>
    <x v="8"/>
    <x v="0"/>
    <d v="2026-04-02T00:00:00"/>
    <d v="2026-04-20T00:00:00"/>
    <d v="2026-06-03T00:00:00"/>
    <d v="2026-07-13T00:00:00"/>
    <n v="85"/>
    <x v="1"/>
  </r>
  <r>
    <n v="483"/>
    <x v="482"/>
    <x v="0"/>
    <x v="0"/>
    <x v="0"/>
    <x v="5"/>
    <x v="8"/>
    <x v="8"/>
    <x v="7"/>
    <x v="7"/>
    <x v="22"/>
    <x v="0"/>
    <d v="2026-04-02T00:00:00"/>
    <d v="2026-04-20T00:00:00"/>
    <d v="2026-06-22T00:00:00"/>
    <d v="2026-07-13T00:00:00"/>
    <n v="85"/>
    <x v="1"/>
  </r>
  <r>
    <n v="484"/>
    <x v="483"/>
    <x v="0"/>
    <x v="0"/>
    <x v="0"/>
    <x v="5"/>
    <x v="8"/>
    <x v="8"/>
    <x v="7"/>
    <x v="7"/>
    <x v="17"/>
    <x v="0"/>
    <d v="2026-04-02T00:00:00"/>
    <d v="2026-04-20T00:00:00"/>
    <d v="2026-06-22T00:00:00"/>
    <d v="2026-07-13T00:00:00"/>
    <n v="85"/>
    <x v="1"/>
  </r>
  <r>
    <n v="485"/>
    <x v="484"/>
    <x v="0"/>
    <x v="0"/>
    <x v="0"/>
    <x v="5"/>
    <x v="7"/>
    <x v="0"/>
    <x v="6"/>
    <x v="7"/>
    <x v="16"/>
    <x v="0"/>
    <d v="2026-04-02T00:00:00"/>
    <d v="2026-04-20T00:00:00"/>
    <d v="2026-06-03T00:00:00"/>
    <d v="2026-07-13T00:00:00"/>
    <n v="85"/>
    <x v="1"/>
  </r>
  <r>
    <n v="486"/>
    <x v="485"/>
    <x v="0"/>
    <x v="0"/>
    <x v="0"/>
    <x v="5"/>
    <x v="8"/>
    <x v="8"/>
    <x v="7"/>
    <x v="7"/>
    <x v="26"/>
    <x v="0"/>
    <d v="2026-04-02T00:00:00"/>
    <d v="2026-04-20T00:00:00"/>
    <d v="2026-06-03T00:00:00"/>
    <d v="2026-07-13T00:00:00"/>
    <n v="85"/>
    <x v="1"/>
  </r>
  <r>
    <n v="487"/>
    <x v="486"/>
    <x v="0"/>
    <x v="0"/>
    <x v="0"/>
    <x v="5"/>
    <x v="7"/>
    <x v="0"/>
    <x v="6"/>
    <x v="7"/>
    <x v="12"/>
    <x v="0"/>
    <d v="2026-04-02T00:00:00"/>
    <d v="2026-04-20T00:00:00"/>
    <d v="2026-06-10T00:00:00"/>
    <d v="2026-07-13T00:00:00"/>
    <n v="85"/>
    <x v="1"/>
  </r>
  <r>
    <n v="488"/>
    <x v="487"/>
    <x v="0"/>
    <x v="0"/>
    <x v="0"/>
    <x v="5"/>
    <x v="7"/>
    <x v="0"/>
    <x v="6"/>
    <x v="7"/>
    <x v="16"/>
    <x v="0"/>
    <d v="2026-04-02T00:00:00"/>
    <d v="2026-04-20T00:00:00"/>
    <d v="2026-06-10T00:00:00"/>
    <d v="2026-07-13T00:00:00"/>
    <n v="85"/>
    <x v="1"/>
  </r>
  <r>
    <n v="489"/>
    <x v="488"/>
    <x v="0"/>
    <x v="0"/>
    <x v="0"/>
    <x v="5"/>
    <x v="8"/>
    <x v="8"/>
    <x v="7"/>
    <x v="7"/>
    <x v="22"/>
    <x v="0"/>
    <d v="2026-04-02T00:00:00"/>
    <d v="2026-04-20T00:00:00"/>
    <d v="2026-06-22T00:00:00"/>
    <d v="2026-07-13T00:00:00"/>
    <n v="85"/>
    <x v="1"/>
  </r>
  <r>
    <n v="490"/>
    <x v="489"/>
    <x v="0"/>
    <x v="0"/>
    <x v="0"/>
    <x v="5"/>
    <x v="7"/>
    <x v="0"/>
    <x v="6"/>
    <x v="7"/>
    <x v="12"/>
    <x v="0"/>
    <d v="2026-04-02T00:00:00"/>
    <d v="2026-04-20T00:00:00"/>
    <d v="2026-06-10T00:00:00"/>
    <d v="2026-07-13T00:00:00"/>
    <n v="85"/>
    <x v="1"/>
  </r>
  <r>
    <n v="491"/>
    <x v="490"/>
    <x v="0"/>
    <x v="0"/>
    <x v="0"/>
    <x v="5"/>
    <x v="8"/>
    <x v="8"/>
    <x v="7"/>
    <x v="7"/>
    <x v="26"/>
    <x v="0"/>
    <d v="2026-04-02T00:00:00"/>
    <d v="2026-04-20T00:00:00"/>
    <d v="2026-06-03T00:00:00"/>
    <d v="2026-07-13T00:00:00"/>
    <n v="85"/>
    <x v="1"/>
  </r>
  <r>
    <n v="492"/>
    <x v="491"/>
    <x v="0"/>
    <x v="0"/>
    <x v="0"/>
    <x v="5"/>
    <x v="7"/>
    <x v="0"/>
    <x v="6"/>
    <x v="7"/>
    <x v="12"/>
    <x v="0"/>
    <d v="2026-04-02T00:00:00"/>
    <d v="2026-04-20T00:00:00"/>
    <d v="2026-06-10T00:00:00"/>
    <d v="2026-07-13T00:00:00"/>
    <n v="85"/>
    <x v="1"/>
  </r>
  <r>
    <n v="493"/>
    <x v="492"/>
    <x v="0"/>
    <x v="0"/>
    <x v="0"/>
    <x v="5"/>
    <x v="8"/>
    <x v="8"/>
    <x v="7"/>
    <x v="7"/>
    <x v="4"/>
    <x v="0"/>
    <d v="2026-04-02T00:00:00"/>
    <d v="2026-04-20T00:00:00"/>
    <d v="2026-06-22T00:00:00"/>
    <d v="2026-07-13T00:00:00"/>
    <n v="85"/>
    <x v="1"/>
  </r>
  <r>
    <n v="494"/>
    <x v="493"/>
    <x v="0"/>
    <x v="0"/>
    <x v="0"/>
    <x v="5"/>
    <x v="7"/>
    <x v="0"/>
    <x v="6"/>
    <x v="7"/>
    <x v="12"/>
    <x v="0"/>
    <d v="2026-04-02T00:00:00"/>
    <d v="2026-04-20T00:00:00"/>
    <d v="2026-06-10T00:00:00"/>
    <d v="2026-07-13T00:00:00"/>
    <n v="85"/>
    <x v="1"/>
  </r>
  <r>
    <n v="495"/>
    <x v="494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496"/>
    <x v="495"/>
    <x v="0"/>
    <x v="0"/>
    <x v="0"/>
    <x v="5"/>
    <x v="7"/>
    <x v="0"/>
    <x v="6"/>
    <x v="7"/>
    <x v="11"/>
    <x v="0"/>
    <d v="2026-04-02T00:00:00"/>
    <d v="2026-04-20T00:00:00"/>
    <d v="2026-06-10T00:00:00"/>
    <d v="2026-07-13T00:00:00"/>
    <n v="85"/>
    <x v="1"/>
  </r>
  <r>
    <n v="497"/>
    <x v="496"/>
    <x v="0"/>
    <x v="0"/>
    <x v="0"/>
    <x v="5"/>
    <x v="8"/>
    <x v="8"/>
    <x v="7"/>
    <x v="7"/>
    <x v="24"/>
    <x v="0"/>
    <d v="2026-04-02T00:00:00"/>
    <d v="2026-04-20T00:00:00"/>
    <d v="2026-06-22T00:00:00"/>
    <d v="2026-07-13T00:00:00"/>
    <n v="85"/>
    <x v="1"/>
  </r>
  <r>
    <n v="498"/>
    <x v="497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499"/>
    <x v="498"/>
    <x v="0"/>
    <x v="0"/>
    <x v="0"/>
    <x v="5"/>
    <x v="8"/>
    <x v="8"/>
    <x v="7"/>
    <x v="7"/>
    <x v="4"/>
    <x v="0"/>
    <d v="2026-04-02T00:00:00"/>
    <d v="2026-04-20T00:00:00"/>
    <d v="2026-06-22T00:00:00"/>
    <d v="2026-07-13T00:00:00"/>
    <n v="85"/>
    <x v="1"/>
  </r>
  <r>
    <n v="500"/>
    <x v="499"/>
    <x v="0"/>
    <x v="0"/>
    <x v="0"/>
    <x v="5"/>
    <x v="8"/>
    <x v="8"/>
    <x v="7"/>
    <x v="7"/>
    <x v="24"/>
    <x v="0"/>
    <d v="2026-04-02T00:00:00"/>
    <d v="2026-04-20T00:00:00"/>
    <d v="2026-06-22T00:00:00"/>
    <d v="2026-07-13T00:00:00"/>
    <n v="85"/>
    <x v="1"/>
  </r>
  <r>
    <n v="501"/>
    <x v="500"/>
    <x v="0"/>
    <x v="0"/>
    <x v="0"/>
    <x v="5"/>
    <x v="7"/>
    <x v="0"/>
    <x v="6"/>
    <x v="7"/>
    <x v="12"/>
    <x v="0"/>
    <d v="2026-04-02T00:00:00"/>
    <d v="2026-04-20T00:00:00"/>
    <d v="2026-06-10T00:00:00"/>
    <d v="2026-07-13T00:00:00"/>
    <n v="85"/>
    <x v="1"/>
  </r>
  <r>
    <n v="502"/>
    <x v="501"/>
    <x v="0"/>
    <x v="0"/>
    <x v="0"/>
    <x v="5"/>
    <x v="8"/>
    <x v="8"/>
    <x v="7"/>
    <x v="7"/>
    <x v="19"/>
    <x v="0"/>
    <d v="2026-04-02T00:00:00"/>
    <d v="2026-04-20T00:00:00"/>
    <d v="2026-06-03T00:00:00"/>
    <d v="2026-07-13T00:00:00"/>
    <n v="85"/>
    <x v="1"/>
  </r>
  <r>
    <n v="503"/>
    <x v="502"/>
    <x v="0"/>
    <x v="0"/>
    <x v="0"/>
    <x v="5"/>
    <x v="7"/>
    <x v="0"/>
    <x v="6"/>
    <x v="7"/>
    <x v="11"/>
    <x v="0"/>
    <d v="2026-04-02T00:00:00"/>
    <d v="2026-04-20T00:00:00"/>
    <d v="2026-06-03T00:00:00"/>
    <d v="2026-07-13T00:00:00"/>
    <n v="85"/>
    <x v="1"/>
  </r>
  <r>
    <n v="504"/>
    <x v="503"/>
    <x v="0"/>
    <x v="0"/>
    <x v="0"/>
    <x v="5"/>
    <x v="8"/>
    <x v="8"/>
    <x v="7"/>
    <x v="7"/>
    <x v="4"/>
    <x v="0"/>
    <d v="2026-04-02T00:00:00"/>
    <d v="2026-04-20T00:00:00"/>
    <d v="2026-06-03T00:00:00"/>
    <d v="2026-07-13T00:00:00"/>
    <n v="85"/>
    <x v="1"/>
  </r>
  <r>
    <n v="505"/>
    <x v="504"/>
    <x v="0"/>
    <x v="0"/>
    <x v="0"/>
    <x v="5"/>
    <x v="7"/>
    <x v="0"/>
    <x v="6"/>
    <x v="7"/>
    <x v="8"/>
    <x v="0"/>
    <d v="2026-04-02T00:00:00"/>
    <d v="2026-04-20T00:00:00"/>
    <d v="2026-06-10T00:00:00"/>
    <d v="2026-07-13T00:00:00"/>
    <n v="85"/>
    <x v="1"/>
  </r>
  <r>
    <n v="506"/>
    <x v="505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507"/>
    <x v="506"/>
    <x v="0"/>
    <x v="0"/>
    <x v="0"/>
    <x v="5"/>
    <x v="8"/>
    <x v="8"/>
    <x v="7"/>
    <x v="7"/>
    <x v="16"/>
    <x v="0"/>
    <d v="2026-04-02T00:00:00"/>
    <d v="2026-04-20T00:00:00"/>
    <d v="2026-06-03T00:00:00"/>
    <d v="2026-07-13T00:00:00"/>
    <n v="85"/>
    <x v="1"/>
  </r>
  <r>
    <n v="508"/>
    <x v="507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509"/>
    <x v="508"/>
    <x v="0"/>
    <x v="0"/>
    <x v="0"/>
    <x v="5"/>
    <x v="8"/>
    <x v="8"/>
    <x v="7"/>
    <x v="7"/>
    <x v="24"/>
    <x v="0"/>
    <d v="2026-04-02T00:00:00"/>
    <d v="2026-04-20T00:00:00"/>
    <d v="2026-06-22T00:00:00"/>
    <d v="2026-07-13T00:00:00"/>
    <n v="85"/>
    <x v="1"/>
  </r>
  <r>
    <n v="510"/>
    <x v="509"/>
    <x v="0"/>
    <x v="0"/>
    <x v="0"/>
    <x v="5"/>
    <x v="7"/>
    <x v="0"/>
    <x v="6"/>
    <x v="7"/>
    <x v="11"/>
    <x v="0"/>
    <d v="2026-04-02T00:00:00"/>
    <d v="2026-04-20T00:00:00"/>
    <d v="2026-06-10T00:00:00"/>
    <d v="2026-07-13T00:00:00"/>
    <n v="85"/>
    <x v="1"/>
  </r>
  <r>
    <n v="511"/>
    <x v="510"/>
    <x v="0"/>
    <x v="0"/>
    <x v="0"/>
    <x v="5"/>
    <x v="8"/>
    <x v="8"/>
    <x v="7"/>
    <x v="7"/>
    <x v="18"/>
    <x v="0"/>
    <d v="2026-04-02T00:00:00"/>
    <d v="2026-04-20T00:00:00"/>
    <d v="2026-06-22T00:00:00"/>
    <d v="2026-07-13T00:00:00"/>
    <n v="85"/>
    <x v="1"/>
  </r>
  <r>
    <n v="512"/>
    <x v="511"/>
    <x v="0"/>
    <x v="0"/>
    <x v="0"/>
    <x v="5"/>
    <x v="8"/>
    <x v="8"/>
    <x v="7"/>
    <x v="7"/>
    <x v="23"/>
    <x v="0"/>
    <d v="2026-04-02T00:00:00"/>
    <d v="2026-04-20T00:00:00"/>
    <d v="2026-06-22T00:00:00"/>
    <d v="2026-07-13T00:00:00"/>
    <n v="85"/>
    <x v="1"/>
  </r>
  <r>
    <n v="513"/>
    <x v="512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514"/>
    <x v="513"/>
    <x v="0"/>
    <x v="0"/>
    <x v="0"/>
    <x v="5"/>
    <x v="9"/>
    <x v="4"/>
    <x v="8"/>
    <x v="7"/>
    <x v="25"/>
    <x v="0"/>
    <d v="2026-04-02T00:00:00"/>
    <d v="2026-04-20T00:00:00"/>
    <d v="2026-05-19T00:00:00"/>
    <d v="2026-07-13T00:00:00"/>
    <n v="85"/>
    <x v="1"/>
  </r>
  <r>
    <n v="515"/>
    <x v="514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516"/>
    <x v="515"/>
    <x v="0"/>
    <x v="0"/>
    <x v="0"/>
    <x v="5"/>
    <x v="8"/>
    <x v="8"/>
    <x v="7"/>
    <x v="7"/>
    <x v="16"/>
    <x v="0"/>
    <d v="2026-04-02T00:00:00"/>
    <d v="2026-04-20T00:00:00"/>
    <d v="2026-06-03T00:00:00"/>
    <d v="2026-07-13T00:00:00"/>
    <n v="85"/>
    <x v="1"/>
  </r>
  <r>
    <n v="517"/>
    <x v="516"/>
    <x v="0"/>
    <x v="0"/>
    <x v="0"/>
    <x v="5"/>
    <x v="8"/>
    <x v="8"/>
    <x v="7"/>
    <x v="7"/>
    <x v="20"/>
    <x v="0"/>
    <d v="2026-04-02T00:00:00"/>
    <d v="2026-04-20T00:00:00"/>
    <d v="2026-06-03T00:00:00"/>
    <d v="2026-07-13T00:00:00"/>
    <n v="85"/>
    <x v="1"/>
  </r>
  <r>
    <n v="518"/>
    <x v="517"/>
    <x v="0"/>
    <x v="0"/>
    <x v="0"/>
    <x v="5"/>
    <x v="7"/>
    <x v="0"/>
    <x v="6"/>
    <x v="7"/>
    <x v="11"/>
    <x v="0"/>
    <d v="2026-04-02T00:00:00"/>
    <d v="2026-04-20T00:00:00"/>
    <d v="2026-06-10T00:00:00"/>
    <d v="2026-07-13T00:00:00"/>
    <n v="85"/>
    <x v="1"/>
  </r>
  <r>
    <n v="519"/>
    <x v="518"/>
    <x v="0"/>
    <x v="0"/>
    <x v="0"/>
    <x v="5"/>
    <x v="7"/>
    <x v="0"/>
    <x v="6"/>
    <x v="7"/>
    <x v="20"/>
    <x v="0"/>
    <d v="2026-04-02T00:00:00"/>
    <d v="2026-04-20T00:00:00"/>
    <d v="2026-06-10T00:00:00"/>
    <d v="2026-07-13T00:00:00"/>
    <n v="85"/>
    <x v="1"/>
  </r>
  <r>
    <n v="520"/>
    <x v="519"/>
    <x v="0"/>
    <x v="0"/>
    <x v="0"/>
    <x v="5"/>
    <x v="9"/>
    <x v="4"/>
    <x v="8"/>
    <x v="7"/>
    <x v="25"/>
    <x v="0"/>
    <d v="2026-04-02T00:00:00"/>
    <d v="2026-04-20T00:00:00"/>
    <d v="2026-05-19T00:00:00"/>
    <d v="2026-07-13T00:00:00"/>
    <n v="85"/>
    <x v="1"/>
  </r>
  <r>
    <n v="521"/>
    <x v="520"/>
    <x v="0"/>
    <x v="0"/>
    <x v="0"/>
    <x v="5"/>
    <x v="7"/>
    <x v="0"/>
    <x v="6"/>
    <x v="7"/>
    <x v="12"/>
    <x v="0"/>
    <d v="2026-04-02T00:00:00"/>
    <d v="2026-04-20T00:00:00"/>
    <d v="2026-06-10T00:00:00"/>
    <d v="2026-07-13T00:00:00"/>
    <n v="85"/>
    <x v="1"/>
  </r>
  <r>
    <n v="522"/>
    <x v="521"/>
    <x v="0"/>
    <x v="0"/>
    <x v="0"/>
    <x v="5"/>
    <x v="8"/>
    <x v="8"/>
    <x v="7"/>
    <x v="7"/>
    <x v="18"/>
    <x v="0"/>
    <d v="2026-04-02T00:00:00"/>
    <d v="2026-04-20T00:00:00"/>
    <d v="2026-06-22T00:00:00"/>
    <d v="2026-07-13T00:00:00"/>
    <n v="85"/>
    <x v="1"/>
  </r>
  <r>
    <n v="523"/>
    <x v="522"/>
    <x v="0"/>
    <x v="0"/>
    <x v="0"/>
    <x v="5"/>
    <x v="9"/>
    <x v="4"/>
    <x v="8"/>
    <x v="7"/>
    <x v="15"/>
    <x v="0"/>
    <d v="2026-04-02T00:00:00"/>
    <d v="2026-04-20T00:00:00"/>
    <d v="2026-06-08T00:00:00"/>
    <d v="2026-07-13T00:00:00"/>
    <n v="85"/>
    <x v="1"/>
  </r>
  <r>
    <n v="524"/>
    <x v="523"/>
    <x v="0"/>
    <x v="0"/>
    <x v="0"/>
    <x v="5"/>
    <x v="7"/>
    <x v="0"/>
    <x v="6"/>
    <x v="7"/>
    <x v="12"/>
    <x v="0"/>
    <d v="2026-04-02T00:00:00"/>
    <d v="2026-04-20T00:00:00"/>
    <d v="2026-06-10T00:00:00"/>
    <d v="2026-07-13T00:00:00"/>
    <n v="85"/>
    <x v="1"/>
  </r>
  <r>
    <n v="525"/>
    <x v="524"/>
    <x v="0"/>
    <x v="0"/>
    <x v="0"/>
    <x v="5"/>
    <x v="8"/>
    <x v="8"/>
    <x v="7"/>
    <x v="7"/>
    <x v="4"/>
    <x v="0"/>
    <d v="2026-04-02T00:00:00"/>
    <d v="2026-04-20T00:00:00"/>
    <d v="2026-06-22T00:00:00"/>
    <d v="2026-07-13T00:00:00"/>
    <n v="85"/>
    <x v="1"/>
  </r>
  <r>
    <n v="526"/>
    <x v="525"/>
    <x v="0"/>
    <x v="0"/>
    <x v="0"/>
    <x v="5"/>
    <x v="8"/>
    <x v="8"/>
    <x v="7"/>
    <x v="7"/>
    <x v="11"/>
    <x v="0"/>
    <d v="2026-04-02T00:00:00"/>
    <d v="2026-04-20T00:00:00"/>
    <d v="2026-06-03T00:00:00"/>
    <d v="2026-07-13T00:00:00"/>
    <n v="85"/>
    <x v="1"/>
  </r>
  <r>
    <n v="527"/>
    <x v="526"/>
    <x v="0"/>
    <x v="0"/>
    <x v="0"/>
    <x v="5"/>
    <x v="8"/>
    <x v="8"/>
    <x v="7"/>
    <x v="7"/>
    <x v="20"/>
    <x v="0"/>
    <d v="2026-04-02T00:00:00"/>
    <d v="2026-04-20T00:00:00"/>
    <d v="2026-06-03T00:00:00"/>
    <d v="2026-07-13T00:00:00"/>
    <n v="85"/>
    <x v="1"/>
  </r>
  <r>
    <n v="528"/>
    <x v="527"/>
    <x v="0"/>
    <x v="0"/>
    <x v="0"/>
    <x v="5"/>
    <x v="8"/>
    <x v="8"/>
    <x v="7"/>
    <x v="7"/>
    <x v="23"/>
    <x v="0"/>
    <d v="2026-04-02T00:00:00"/>
    <d v="2026-04-20T00:00:00"/>
    <d v="2026-06-22T00:00:00"/>
    <d v="2026-07-13T00:00:00"/>
    <n v="85"/>
    <x v="1"/>
  </r>
  <r>
    <n v="529"/>
    <x v="528"/>
    <x v="0"/>
    <x v="0"/>
    <x v="0"/>
    <x v="5"/>
    <x v="8"/>
    <x v="8"/>
    <x v="7"/>
    <x v="7"/>
    <x v="26"/>
    <x v="0"/>
    <d v="2026-04-02T00:00:00"/>
    <d v="2026-04-20T00:00:00"/>
    <d v="2026-06-03T00:00:00"/>
    <d v="2026-07-13T00:00:00"/>
    <n v="85"/>
    <x v="1"/>
  </r>
  <r>
    <n v="530"/>
    <x v="529"/>
    <x v="0"/>
    <x v="0"/>
    <x v="0"/>
    <x v="5"/>
    <x v="8"/>
    <x v="8"/>
    <x v="7"/>
    <x v="7"/>
    <x v="26"/>
    <x v="0"/>
    <d v="2026-04-02T00:00:00"/>
    <d v="2026-04-20T00:00:00"/>
    <d v="2026-06-22T00:00:00"/>
    <d v="2026-07-13T00:00:00"/>
    <n v="85"/>
    <x v="1"/>
  </r>
  <r>
    <n v="531"/>
    <x v="530"/>
    <x v="0"/>
    <x v="0"/>
    <x v="0"/>
    <x v="5"/>
    <x v="7"/>
    <x v="0"/>
    <x v="6"/>
    <x v="7"/>
    <x v="12"/>
    <x v="0"/>
    <d v="2026-04-02T00:00:00"/>
    <d v="2026-04-20T00:00:00"/>
    <d v="2026-06-10T00:00:00"/>
    <d v="2026-07-13T00:00:00"/>
    <n v="85"/>
    <x v="1"/>
  </r>
  <r>
    <n v="532"/>
    <x v="531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533"/>
    <x v="532"/>
    <x v="0"/>
    <x v="0"/>
    <x v="0"/>
    <x v="5"/>
    <x v="7"/>
    <x v="0"/>
    <x v="6"/>
    <x v="7"/>
    <x v="26"/>
    <x v="0"/>
    <d v="2026-04-02T00:00:00"/>
    <d v="2026-04-20T00:00:00"/>
    <d v="2026-06-10T00:00:00"/>
    <d v="2026-07-13T00:00:00"/>
    <n v="85"/>
    <x v="1"/>
  </r>
  <r>
    <n v="534"/>
    <x v="533"/>
    <x v="0"/>
    <x v="0"/>
    <x v="0"/>
    <x v="5"/>
    <x v="7"/>
    <x v="0"/>
    <x v="6"/>
    <x v="7"/>
    <x v="12"/>
    <x v="0"/>
    <d v="2026-04-02T00:00:00"/>
    <d v="2026-04-20T00:00:00"/>
    <d v="2026-06-10T00:00:00"/>
    <d v="2026-07-13T00:00:00"/>
    <n v="85"/>
    <x v="1"/>
  </r>
  <r>
    <n v="535"/>
    <x v="534"/>
    <x v="0"/>
    <x v="0"/>
    <x v="0"/>
    <x v="5"/>
    <x v="8"/>
    <x v="8"/>
    <x v="7"/>
    <x v="7"/>
    <x v="23"/>
    <x v="0"/>
    <d v="2026-04-02T00:00:00"/>
    <d v="2026-04-20T00:00:00"/>
    <d v="2026-06-03T00:00:00"/>
    <d v="2026-07-13T00:00:00"/>
    <n v="85"/>
    <x v="1"/>
  </r>
  <r>
    <n v="536"/>
    <x v="535"/>
    <x v="0"/>
    <x v="0"/>
    <x v="0"/>
    <x v="5"/>
    <x v="7"/>
    <x v="0"/>
    <x v="6"/>
    <x v="7"/>
    <x v="27"/>
    <x v="0"/>
    <d v="2026-04-02T00:00:00"/>
    <d v="2026-04-20T00:00:00"/>
    <d v="2026-06-10T00:00:00"/>
    <d v="2026-07-13T00:00:00"/>
    <n v="85"/>
    <x v="1"/>
  </r>
  <r>
    <n v="537"/>
    <x v="536"/>
    <x v="0"/>
    <x v="0"/>
    <x v="0"/>
    <x v="5"/>
    <x v="7"/>
    <x v="0"/>
    <x v="6"/>
    <x v="7"/>
    <x v="12"/>
    <x v="0"/>
    <d v="2026-04-02T00:00:00"/>
    <d v="2026-04-20T00:00:00"/>
    <d v="2026-06-10T00:00:00"/>
    <d v="2026-07-13T00:00:00"/>
    <n v="85"/>
    <x v="1"/>
  </r>
  <r>
    <n v="538"/>
    <x v="537"/>
    <x v="0"/>
    <x v="0"/>
    <x v="0"/>
    <x v="5"/>
    <x v="7"/>
    <x v="0"/>
    <x v="6"/>
    <x v="7"/>
    <x v="10"/>
    <x v="0"/>
    <d v="2026-04-02T00:00:00"/>
    <d v="2026-04-20T00:00:00"/>
    <d v="2026-06-10T00:00:00"/>
    <d v="2026-07-13T00:00:00"/>
    <n v="85"/>
    <x v="1"/>
  </r>
  <r>
    <n v="539"/>
    <x v="538"/>
    <x v="0"/>
    <x v="0"/>
    <x v="0"/>
    <x v="5"/>
    <x v="8"/>
    <x v="8"/>
    <x v="7"/>
    <x v="7"/>
    <x v="24"/>
    <x v="0"/>
    <d v="2026-04-02T00:00:00"/>
    <d v="2026-04-20T00:00:00"/>
    <d v="2026-06-22T00:00:00"/>
    <d v="2026-07-13T00:00:00"/>
    <n v="85"/>
    <x v="1"/>
  </r>
  <r>
    <n v="540"/>
    <x v="539"/>
    <x v="0"/>
    <x v="0"/>
    <x v="0"/>
    <x v="5"/>
    <x v="7"/>
    <x v="0"/>
    <x v="6"/>
    <x v="7"/>
    <x v="10"/>
    <x v="0"/>
    <d v="2026-04-02T00:00:00"/>
    <d v="2026-04-20T00:00:00"/>
    <d v="2026-06-10T00:00:00"/>
    <d v="2026-07-13T00:00:00"/>
    <n v="85"/>
    <x v="1"/>
  </r>
  <r>
    <n v="541"/>
    <x v="540"/>
    <x v="0"/>
    <x v="0"/>
    <x v="0"/>
    <x v="5"/>
    <x v="8"/>
    <x v="8"/>
    <x v="7"/>
    <x v="7"/>
    <x v="26"/>
    <x v="0"/>
    <d v="2026-04-02T00:00:00"/>
    <d v="2026-04-20T00:00:00"/>
    <d v="2026-06-03T00:00:00"/>
    <d v="2026-07-13T00:00:00"/>
    <n v="85"/>
    <x v="1"/>
  </r>
  <r>
    <n v="542"/>
    <x v="541"/>
    <x v="0"/>
    <x v="0"/>
    <x v="0"/>
    <x v="5"/>
    <x v="7"/>
    <x v="0"/>
    <x v="6"/>
    <x v="7"/>
    <x v="11"/>
    <x v="0"/>
    <d v="2026-04-02T00:00:00"/>
    <d v="2026-04-20T00:00:00"/>
    <d v="2026-06-03T00:00:00"/>
    <d v="2026-07-13T00:00:00"/>
    <n v="85"/>
    <x v="1"/>
  </r>
  <r>
    <n v="543"/>
    <x v="542"/>
    <x v="0"/>
    <x v="0"/>
    <x v="0"/>
    <x v="5"/>
    <x v="7"/>
    <x v="0"/>
    <x v="6"/>
    <x v="7"/>
    <x v="22"/>
    <x v="0"/>
    <d v="2026-04-02T00:00:00"/>
    <d v="2026-04-20T00:00:00"/>
    <d v="2026-06-10T00:00:00"/>
    <d v="2026-07-13T00:00:00"/>
    <n v="85"/>
    <x v="1"/>
  </r>
  <r>
    <n v="544"/>
    <x v="543"/>
    <x v="0"/>
    <x v="0"/>
    <x v="0"/>
    <x v="5"/>
    <x v="9"/>
    <x v="4"/>
    <x v="8"/>
    <x v="7"/>
    <x v="20"/>
    <x v="0"/>
    <d v="2026-04-02T00:00:00"/>
    <d v="2026-04-20T00:00:00"/>
    <d v="2026-05-21T00:00:00"/>
    <d v="2026-07-13T00:00:00"/>
    <n v="85"/>
    <x v="1"/>
  </r>
  <r>
    <n v="545"/>
    <x v="544"/>
    <x v="0"/>
    <x v="0"/>
    <x v="0"/>
    <x v="5"/>
    <x v="8"/>
    <x v="8"/>
    <x v="7"/>
    <x v="7"/>
    <x v="26"/>
    <x v="0"/>
    <d v="2026-04-02T00:00:00"/>
    <d v="2026-04-20T00:00:00"/>
    <d v="2026-06-22T00:00:00"/>
    <d v="2026-07-13T00:00:00"/>
    <n v="85"/>
    <x v="1"/>
  </r>
  <r>
    <n v="546"/>
    <x v="545"/>
    <x v="0"/>
    <x v="0"/>
    <x v="0"/>
    <x v="5"/>
    <x v="7"/>
    <x v="0"/>
    <x v="6"/>
    <x v="7"/>
    <x v="16"/>
    <x v="0"/>
    <d v="2026-04-02T00:00:00"/>
    <d v="2026-04-20T00:00:00"/>
    <d v="2026-06-10T00:00:00"/>
    <d v="2026-07-13T00:00:00"/>
    <n v="85"/>
    <x v="1"/>
  </r>
  <r>
    <n v="547"/>
    <x v="546"/>
    <x v="0"/>
    <x v="0"/>
    <x v="0"/>
    <x v="5"/>
    <x v="7"/>
    <x v="0"/>
    <x v="6"/>
    <x v="7"/>
    <x v="11"/>
    <x v="0"/>
    <d v="2026-04-02T00:00:00"/>
    <d v="2026-04-20T00:00:00"/>
    <d v="2026-06-10T00:00:00"/>
    <d v="2026-07-13T00:00:00"/>
    <n v="85"/>
    <x v="1"/>
  </r>
  <r>
    <n v="548"/>
    <x v="547"/>
    <x v="0"/>
    <x v="0"/>
    <x v="0"/>
    <x v="5"/>
    <x v="8"/>
    <x v="8"/>
    <x v="7"/>
    <x v="7"/>
    <x v="18"/>
    <x v="0"/>
    <d v="2026-04-02T00:00:00"/>
    <d v="2026-04-20T00:00:00"/>
    <d v="2026-06-03T00:00:00"/>
    <d v="2026-07-13T00:00:00"/>
    <n v="85"/>
    <x v="1"/>
  </r>
  <r>
    <n v="549"/>
    <x v="548"/>
    <x v="0"/>
    <x v="0"/>
    <x v="0"/>
    <x v="5"/>
    <x v="8"/>
    <x v="8"/>
    <x v="7"/>
    <x v="7"/>
    <x v="4"/>
    <x v="0"/>
    <d v="2026-04-02T00:00:00"/>
    <d v="2026-04-20T00:00:00"/>
    <d v="2026-06-03T00:00:00"/>
    <d v="2026-07-13T00:00:00"/>
    <n v="85"/>
    <x v="1"/>
  </r>
  <r>
    <n v="550"/>
    <x v="549"/>
    <x v="0"/>
    <x v="0"/>
    <x v="0"/>
    <x v="5"/>
    <x v="7"/>
    <x v="0"/>
    <x v="6"/>
    <x v="7"/>
    <x v="12"/>
    <x v="0"/>
    <d v="2026-04-02T00:00:00"/>
    <d v="2026-04-20T00:00:00"/>
    <d v="2026-06-10T00:00:00"/>
    <d v="2026-07-13T00:00:00"/>
    <n v="85"/>
    <x v="1"/>
  </r>
  <r>
    <n v="551"/>
    <x v="550"/>
    <x v="0"/>
    <x v="0"/>
    <x v="0"/>
    <x v="5"/>
    <x v="8"/>
    <x v="8"/>
    <x v="7"/>
    <x v="7"/>
    <x v="26"/>
    <x v="0"/>
    <d v="2026-04-02T00:00:00"/>
    <d v="2026-04-20T00:00:00"/>
    <d v="2026-06-03T00:00:00"/>
    <d v="2026-07-13T00:00:00"/>
    <n v="85"/>
    <x v="1"/>
  </r>
  <r>
    <n v="552"/>
    <x v="551"/>
    <x v="0"/>
    <x v="0"/>
    <x v="0"/>
    <x v="5"/>
    <x v="7"/>
    <x v="0"/>
    <x v="6"/>
    <x v="7"/>
    <x v="11"/>
    <x v="0"/>
    <d v="2026-04-02T00:00:00"/>
    <d v="2026-04-20T00:00:00"/>
    <d v="2026-06-10T00:00:00"/>
    <d v="2026-07-13T00:00:00"/>
    <n v="85"/>
    <x v="1"/>
  </r>
  <r>
    <n v="553"/>
    <x v="552"/>
    <x v="0"/>
    <x v="0"/>
    <x v="0"/>
    <x v="5"/>
    <x v="8"/>
    <x v="8"/>
    <x v="7"/>
    <x v="7"/>
    <x v="26"/>
    <x v="0"/>
    <d v="2026-04-02T00:00:00"/>
    <d v="2026-04-20T00:00:00"/>
    <d v="2026-06-22T00:00:00"/>
    <d v="2026-07-13T00:00:00"/>
    <n v="85"/>
    <x v="1"/>
  </r>
  <r>
    <n v="554"/>
    <x v="553"/>
    <x v="0"/>
    <x v="0"/>
    <x v="0"/>
    <x v="5"/>
    <x v="7"/>
    <x v="0"/>
    <x v="6"/>
    <x v="7"/>
    <x v="26"/>
    <x v="0"/>
    <d v="2026-04-02T00:00:00"/>
    <d v="2026-04-20T00:00:00"/>
    <d v="2026-06-10T00:00:00"/>
    <d v="2026-07-13T00:00:00"/>
    <n v="85"/>
    <x v="1"/>
  </r>
  <r>
    <n v="555"/>
    <x v="554"/>
    <x v="0"/>
    <x v="0"/>
    <x v="0"/>
    <x v="5"/>
    <x v="8"/>
    <x v="8"/>
    <x v="7"/>
    <x v="7"/>
    <x v="20"/>
    <x v="0"/>
    <d v="2026-04-02T00:00:00"/>
    <d v="2026-04-20T00:00:00"/>
    <d v="2026-06-03T00:00:00"/>
    <d v="2026-07-13T00:00:00"/>
    <n v="85"/>
    <x v="1"/>
  </r>
  <r>
    <n v="556"/>
    <x v="555"/>
    <x v="0"/>
    <x v="0"/>
    <x v="0"/>
    <x v="5"/>
    <x v="8"/>
    <x v="8"/>
    <x v="7"/>
    <x v="7"/>
    <x v="26"/>
    <x v="0"/>
    <d v="2026-04-02T00:00:00"/>
    <d v="2026-04-20T00:00:00"/>
    <d v="2026-06-03T00:00:00"/>
    <d v="2026-07-13T00:00:00"/>
    <n v="85"/>
    <x v="1"/>
  </r>
  <r>
    <n v="557"/>
    <x v="556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558"/>
    <x v="557"/>
    <x v="0"/>
    <x v="0"/>
    <x v="0"/>
    <x v="5"/>
    <x v="7"/>
    <x v="0"/>
    <x v="6"/>
    <x v="7"/>
    <x v="27"/>
    <x v="0"/>
    <d v="2026-04-02T00:00:00"/>
    <d v="2026-04-20T00:00:00"/>
    <d v="2026-06-10T00:00:00"/>
    <d v="2026-07-13T00:00:00"/>
    <n v="85"/>
    <x v="1"/>
  </r>
  <r>
    <n v="559"/>
    <x v="558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560"/>
    <x v="559"/>
    <x v="0"/>
    <x v="0"/>
    <x v="0"/>
    <x v="5"/>
    <x v="8"/>
    <x v="8"/>
    <x v="7"/>
    <x v="7"/>
    <x v="26"/>
    <x v="0"/>
    <d v="2026-04-02T00:00:00"/>
    <d v="2026-04-20T00:00:00"/>
    <d v="2026-06-03T00:00:00"/>
    <d v="2026-07-13T00:00:00"/>
    <n v="85"/>
    <x v="1"/>
  </r>
  <r>
    <n v="561"/>
    <x v="560"/>
    <x v="0"/>
    <x v="0"/>
    <x v="0"/>
    <x v="5"/>
    <x v="8"/>
    <x v="8"/>
    <x v="7"/>
    <x v="7"/>
    <x v="22"/>
    <x v="0"/>
    <d v="2026-04-02T00:00:00"/>
    <d v="2026-04-20T00:00:00"/>
    <d v="2026-06-22T00:00:00"/>
    <d v="2026-07-13T00:00:00"/>
    <n v="85"/>
    <x v="1"/>
  </r>
  <r>
    <n v="562"/>
    <x v="561"/>
    <x v="0"/>
    <x v="0"/>
    <x v="0"/>
    <x v="5"/>
    <x v="7"/>
    <x v="0"/>
    <x v="6"/>
    <x v="7"/>
    <x v="27"/>
    <x v="0"/>
    <d v="2026-04-02T00:00:00"/>
    <d v="2026-04-20T00:00:00"/>
    <d v="2026-06-10T00:00:00"/>
    <d v="2026-07-13T00:00:00"/>
    <n v="85"/>
    <x v="1"/>
  </r>
  <r>
    <n v="563"/>
    <x v="562"/>
    <x v="0"/>
    <x v="0"/>
    <x v="0"/>
    <x v="5"/>
    <x v="7"/>
    <x v="0"/>
    <x v="6"/>
    <x v="7"/>
    <x v="11"/>
    <x v="0"/>
    <d v="2026-04-02T00:00:00"/>
    <d v="2026-04-20T00:00:00"/>
    <d v="2026-06-10T00:00:00"/>
    <d v="2026-07-13T00:00:00"/>
    <n v="85"/>
    <x v="1"/>
  </r>
  <r>
    <n v="564"/>
    <x v="563"/>
    <x v="0"/>
    <x v="0"/>
    <x v="0"/>
    <x v="5"/>
    <x v="8"/>
    <x v="8"/>
    <x v="7"/>
    <x v="7"/>
    <x v="24"/>
    <x v="0"/>
    <d v="2026-04-02T00:00:00"/>
    <d v="2026-04-20T00:00:00"/>
    <d v="2026-06-22T00:00:00"/>
    <d v="2026-07-13T00:00:00"/>
    <n v="85"/>
    <x v="1"/>
  </r>
  <r>
    <n v="565"/>
    <x v="564"/>
    <x v="0"/>
    <x v="0"/>
    <x v="0"/>
    <x v="5"/>
    <x v="8"/>
    <x v="8"/>
    <x v="7"/>
    <x v="7"/>
    <x v="0"/>
    <x v="0"/>
    <d v="2026-04-02T00:00:00"/>
    <d v="2026-04-20T00:00:00"/>
    <d v="2026-06-03T00:00:00"/>
    <d v="2026-07-13T00:00:00"/>
    <n v="85"/>
    <x v="1"/>
  </r>
  <r>
    <n v="566"/>
    <x v="565"/>
    <x v="0"/>
    <x v="0"/>
    <x v="0"/>
    <x v="5"/>
    <x v="7"/>
    <x v="0"/>
    <x v="6"/>
    <x v="7"/>
    <x v="10"/>
    <x v="0"/>
    <d v="2026-04-02T00:00:00"/>
    <d v="2026-04-20T00:00:00"/>
    <d v="2026-06-10T00:00:00"/>
    <d v="2026-07-13T00:00:00"/>
    <n v="85"/>
    <x v="1"/>
  </r>
  <r>
    <n v="567"/>
    <x v="566"/>
    <x v="0"/>
    <x v="0"/>
    <x v="0"/>
    <x v="5"/>
    <x v="7"/>
    <x v="0"/>
    <x v="6"/>
    <x v="7"/>
    <x v="10"/>
    <x v="0"/>
    <d v="2026-04-02T00:00:00"/>
    <d v="2026-04-20T00:00:00"/>
    <d v="2026-06-10T00:00:00"/>
    <d v="2026-07-13T00:00:00"/>
    <n v="85"/>
    <x v="1"/>
  </r>
  <r>
    <n v="568"/>
    <x v="567"/>
    <x v="0"/>
    <x v="0"/>
    <x v="0"/>
    <x v="5"/>
    <x v="9"/>
    <x v="8"/>
    <x v="8"/>
    <x v="7"/>
    <x v="21"/>
    <x v="0"/>
    <d v="2026-04-02T00:00:00"/>
    <d v="2026-04-20T00:00:00"/>
    <d v="2026-05-19T00:00:00"/>
    <d v="2026-07-13T00:00:00"/>
    <n v="85"/>
    <x v="1"/>
  </r>
  <r>
    <n v="569"/>
    <x v="568"/>
    <x v="0"/>
    <x v="0"/>
    <x v="0"/>
    <x v="5"/>
    <x v="8"/>
    <x v="8"/>
    <x v="7"/>
    <x v="7"/>
    <x v="10"/>
    <x v="0"/>
    <d v="2026-04-02T00:00:00"/>
    <d v="2026-04-20T00:00:00"/>
    <d v="2026-06-22T00:00:00"/>
    <d v="2026-07-13T00:00:00"/>
    <n v="85"/>
    <x v="1"/>
  </r>
  <r>
    <n v="570"/>
    <x v="569"/>
    <x v="0"/>
    <x v="0"/>
    <x v="0"/>
    <x v="5"/>
    <x v="8"/>
    <x v="8"/>
    <x v="7"/>
    <x v="7"/>
    <x v="26"/>
    <x v="0"/>
    <d v="2026-04-02T00:00:00"/>
    <d v="2026-04-20T00:00:00"/>
    <d v="2026-06-03T00:00:00"/>
    <d v="2026-07-13T00:00:00"/>
    <n v="85"/>
    <x v="1"/>
  </r>
  <r>
    <n v="571"/>
    <x v="570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572"/>
    <x v="571"/>
    <x v="0"/>
    <x v="0"/>
    <x v="0"/>
    <x v="5"/>
    <x v="8"/>
    <x v="8"/>
    <x v="7"/>
    <x v="7"/>
    <x v="23"/>
    <x v="0"/>
    <d v="2026-04-02T00:00:00"/>
    <d v="2026-04-20T00:00:00"/>
    <d v="2026-06-03T00:00:00"/>
    <d v="2026-07-13T00:00:00"/>
    <n v="85"/>
    <x v="1"/>
  </r>
  <r>
    <n v="573"/>
    <x v="572"/>
    <x v="0"/>
    <x v="0"/>
    <x v="0"/>
    <x v="5"/>
    <x v="9"/>
    <x v="4"/>
    <x v="8"/>
    <x v="7"/>
    <x v="25"/>
    <x v="0"/>
    <d v="2026-04-02T00:00:00"/>
    <d v="2026-04-20T00:00:00"/>
    <d v="2026-05-19T00:00:00"/>
    <d v="2026-07-13T00:00:00"/>
    <n v="85"/>
    <x v="1"/>
  </r>
  <r>
    <n v="574"/>
    <x v="573"/>
    <x v="0"/>
    <x v="0"/>
    <x v="0"/>
    <x v="5"/>
    <x v="9"/>
    <x v="4"/>
    <x v="8"/>
    <x v="7"/>
    <x v="25"/>
    <x v="0"/>
    <d v="2026-04-02T00:00:00"/>
    <d v="2026-04-20T00:00:00"/>
    <d v="2026-05-19T00:00:00"/>
    <d v="2026-07-13T00:00:00"/>
    <n v="85"/>
    <x v="1"/>
  </r>
  <r>
    <n v="575"/>
    <x v="574"/>
    <x v="0"/>
    <x v="0"/>
    <x v="0"/>
    <x v="5"/>
    <x v="8"/>
    <x v="8"/>
    <x v="7"/>
    <x v="7"/>
    <x v="26"/>
    <x v="0"/>
    <d v="2026-04-02T00:00:00"/>
    <d v="2026-04-20T00:00:00"/>
    <d v="2026-06-03T00:00:00"/>
    <d v="2026-07-13T00:00:00"/>
    <n v="85"/>
    <x v="1"/>
  </r>
  <r>
    <n v="576"/>
    <x v="575"/>
    <x v="0"/>
    <x v="0"/>
    <x v="0"/>
    <x v="5"/>
    <x v="8"/>
    <x v="8"/>
    <x v="7"/>
    <x v="7"/>
    <x v="26"/>
    <x v="0"/>
    <d v="2026-04-02T00:00:00"/>
    <d v="2026-04-20T00:00:00"/>
    <d v="2026-06-03T00:00:00"/>
    <d v="2026-07-13T00:00:00"/>
    <n v="85"/>
    <x v="1"/>
  </r>
  <r>
    <n v="577"/>
    <x v="576"/>
    <x v="0"/>
    <x v="0"/>
    <x v="0"/>
    <x v="5"/>
    <x v="8"/>
    <x v="8"/>
    <x v="7"/>
    <x v="7"/>
    <x v="24"/>
    <x v="0"/>
    <d v="2026-04-02T00:00:00"/>
    <d v="2026-04-20T00:00:00"/>
    <d v="2026-06-22T00:00:00"/>
    <d v="2026-07-13T00:00:00"/>
    <n v="85"/>
    <x v="1"/>
  </r>
  <r>
    <n v="578"/>
    <x v="577"/>
    <x v="0"/>
    <x v="0"/>
    <x v="0"/>
    <x v="5"/>
    <x v="9"/>
    <x v="4"/>
    <x v="8"/>
    <x v="7"/>
    <x v="25"/>
    <x v="0"/>
    <d v="2026-04-02T00:00:00"/>
    <d v="2026-04-20T00:00:00"/>
    <d v="2026-05-19T00:00:00"/>
    <d v="2026-07-13T00:00:00"/>
    <n v="85"/>
    <x v="1"/>
  </r>
  <r>
    <n v="579"/>
    <x v="578"/>
    <x v="0"/>
    <x v="0"/>
    <x v="0"/>
    <x v="5"/>
    <x v="9"/>
    <x v="4"/>
    <x v="8"/>
    <x v="7"/>
    <x v="25"/>
    <x v="0"/>
    <d v="2026-04-02T00:00:00"/>
    <d v="2026-04-20T00:00:00"/>
    <d v="2026-05-19T00:00:00"/>
    <d v="2026-07-13T00:00:00"/>
    <n v="85"/>
    <x v="1"/>
  </r>
  <r>
    <n v="580"/>
    <x v="579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581"/>
    <x v="580"/>
    <x v="0"/>
    <x v="0"/>
    <x v="0"/>
    <x v="5"/>
    <x v="7"/>
    <x v="0"/>
    <x v="6"/>
    <x v="7"/>
    <x v="26"/>
    <x v="0"/>
    <d v="2026-04-02T00:00:00"/>
    <d v="2026-04-20T00:00:00"/>
    <d v="2026-06-10T00:00:00"/>
    <d v="2026-07-13T00:00:00"/>
    <n v="85"/>
    <x v="1"/>
  </r>
  <r>
    <n v="582"/>
    <x v="581"/>
    <x v="0"/>
    <x v="0"/>
    <x v="0"/>
    <x v="5"/>
    <x v="7"/>
    <x v="0"/>
    <x v="6"/>
    <x v="7"/>
    <x v="11"/>
    <x v="0"/>
    <d v="2026-04-02T00:00:00"/>
    <d v="2026-04-20T00:00:00"/>
    <d v="2026-06-03T00:00:00"/>
    <d v="2026-07-13T00:00:00"/>
    <n v="85"/>
    <x v="1"/>
  </r>
  <r>
    <n v="583"/>
    <x v="582"/>
    <x v="0"/>
    <x v="0"/>
    <x v="0"/>
    <x v="5"/>
    <x v="9"/>
    <x v="4"/>
    <x v="8"/>
    <x v="7"/>
    <x v="19"/>
    <x v="0"/>
    <d v="2026-04-02T00:00:00"/>
    <d v="2026-04-20T00:00:00"/>
    <d v="2026-06-08T00:00:00"/>
    <d v="2026-07-13T00:00:00"/>
    <n v="85"/>
    <x v="1"/>
  </r>
  <r>
    <n v="584"/>
    <x v="583"/>
    <x v="0"/>
    <x v="0"/>
    <x v="0"/>
    <x v="5"/>
    <x v="8"/>
    <x v="8"/>
    <x v="7"/>
    <x v="7"/>
    <x v="18"/>
    <x v="0"/>
    <d v="2026-04-02T00:00:00"/>
    <d v="2026-04-20T00:00:00"/>
    <d v="2026-06-03T00:00:00"/>
    <d v="2026-07-13T00:00:00"/>
    <n v="85"/>
    <x v="1"/>
  </r>
  <r>
    <n v="585"/>
    <x v="584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586"/>
    <x v="585"/>
    <x v="0"/>
    <x v="0"/>
    <x v="0"/>
    <x v="5"/>
    <x v="8"/>
    <x v="8"/>
    <x v="7"/>
    <x v="7"/>
    <x v="4"/>
    <x v="0"/>
    <d v="2026-04-02T00:00:00"/>
    <d v="2026-04-20T00:00:00"/>
    <d v="2026-06-03T00:00:00"/>
    <d v="2026-07-13T00:00:00"/>
    <n v="85"/>
    <x v="1"/>
  </r>
  <r>
    <n v="587"/>
    <x v="586"/>
    <x v="0"/>
    <x v="0"/>
    <x v="0"/>
    <x v="5"/>
    <x v="8"/>
    <x v="8"/>
    <x v="7"/>
    <x v="7"/>
    <x v="26"/>
    <x v="0"/>
    <d v="2026-04-02T00:00:00"/>
    <d v="2026-04-20T00:00:00"/>
    <d v="2026-06-03T00:00:00"/>
    <d v="2026-07-13T00:00:00"/>
    <n v="85"/>
    <x v="1"/>
  </r>
  <r>
    <n v="588"/>
    <x v="587"/>
    <x v="0"/>
    <x v="0"/>
    <x v="0"/>
    <x v="5"/>
    <x v="8"/>
    <x v="8"/>
    <x v="7"/>
    <x v="7"/>
    <x v="23"/>
    <x v="0"/>
    <d v="2026-04-02T00:00:00"/>
    <d v="2026-04-20T00:00:00"/>
    <d v="2026-06-03T00:00:00"/>
    <d v="2026-07-13T00:00:00"/>
    <n v="85"/>
    <x v="1"/>
  </r>
  <r>
    <n v="589"/>
    <x v="588"/>
    <x v="0"/>
    <x v="0"/>
    <x v="0"/>
    <x v="5"/>
    <x v="8"/>
    <x v="8"/>
    <x v="7"/>
    <x v="7"/>
    <x v="26"/>
    <x v="0"/>
    <d v="2026-04-02T00:00:00"/>
    <d v="2026-04-20T00:00:00"/>
    <d v="2026-06-03T00:00:00"/>
    <d v="2026-07-13T00:00:00"/>
    <n v="85"/>
    <x v="1"/>
  </r>
  <r>
    <n v="590"/>
    <x v="589"/>
    <x v="0"/>
    <x v="0"/>
    <x v="0"/>
    <x v="5"/>
    <x v="8"/>
    <x v="8"/>
    <x v="7"/>
    <x v="7"/>
    <x v="26"/>
    <x v="0"/>
    <d v="2026-04-02T00:00:00"/>
    <d v="2026-04-20T00:00:00"/>
    <d v="2026-06-03T00:00:00"/>
    <d v="2026-07-13T00:00:00"/>
    <n v="85"/>
    <x v="1"/>
  </r>
  <r>
    <n v="591"/>
    <x v="590"/>
    <x v="0"/>
    <x v="0"/>
    <x v="0"/>
    <x v="5"/>
    <x v="8"/>
    <x v="8"/>
    <x v="7"/>
    <x v="7"/>
    <x v="0"/>
    <x v="0"/>
    <d v="2026-04-02T00:00:00"/>
    <d v="2026-04-20T00:00:00"/>
    <d v="2026-06-22T00:00:00"/>
    <d v="2026-07-13T00:00:00"/>
    <n v="85"/>
    <x v="1"/>
  </r>
  <r>
    <n v="592"/>
    <x v="591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593"/>
    <x v="592"/>
    <x v="0"/>
    <x v="0"/>
    <x v="0"/>
    <x v="5"/>
    <x v="7"/>
    <x v="0"/>
    <x v="6"/>
    <x v="7"/>
    <x v="26"/>
    <x v="0"/>
    <d v="2026-04-02T00:00:00"/>
    <d v="2026-04-20T00:00:00"/>
    <d v="2026-06-10T00:00:00"/>
    <d v="2026-07-13T00:00:00"/>
    <n v="85"/>
    <x v="1"/>
  </r>
  <r>
    <n v="594"/>
    <x v="593"/>
    <x v="0"/>
    <x v="0"/>
    <x v="0"/>
    <x v="5"/>
    <x v="8"/>
    <x v="8"/>
    <x v="7"/>
    <x v="7"/>
    <x v="26"/>
    <x v="0"/>
    <d v="2026-04-02T00:00:00"/>
    <d v="2026-04-20T00:00:00"/>
    <d v="2026-06-03T00:00:00"/>
    <d v="2026-07-13T00:00:00"/>
    <n v="85"/>
    <x v="1"/>
  </r>
  <r>
    <n v="595"/>
    <x v="594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596"/>
    <x v="595"/>
    <x v="0"/>
    <x v="0"/>
    <x v="0"/>
    <x v="5"/>
    <x v="8"/>
    <x v="8"/>
    <x v="7"/>
    <x v="7"/>
    <x v="4"/>
    <x v="0"/>
    <d v="2026-04-02T00:00:00"/>
    <d v="2026-04-20T00:00:00"/>
    <d v="2026-06-03T00:00:00"/>
    <d v="2026-07-13T00:00:00"/>
    <n v="85"/>
    <x v="1"/>
  </r>
  <r>
    <n v="597"/>
    <x v="596"/>
    <x v="0"/>
    <x v="0"/>
    <x v="0"/>
    <x v="5"/>
    <x v="7"/>
    <x v="0"/>
    <x v="6"/>
    <x v="7"/>
    <x v="16"/>
    <x v="0"/>
    <d v="2026-04-02T00:00:00"/>
    <d v="2026-04-20T00:00:00"/>
    <d v="2026-06-10T00:00:00"/>
    <d v="2026-07-13T00:00:00"/>
    <n v="85"/>
    <x v="1"/>
  </r>
  <r>
    <n v="598"/>
    <x v="597"/>
    <x v="0"/>
    <x v="0"/>
    <x v="0"/>
    <x v="5"/>
    <x v="8"/>
    <x v="8"/>
    <x v="7"/>
    <x v="7"/>
    <x v="9"/>
    <x v="0"/>
    <d v="2026-04-02T00:00:00"/>
    <d v="2026-04-20T00:00:00"/>
    <d v="2026-06-22T00:00:00"/>
    <d v="2026-07-13T00:00:00"/>
    <n v="85"/>
    <x v="1"/>
  </r>
  <r>
    <n v="599"/>
    <x v="598"/>
    <x v="0"/>
    <x v="0"/>
    <x v="0"/>
    <x v="5"/>
    <x v="7"/>
    <x v="0"/>
    <x v="6"/>
    <x v="7"/>
    <x v="18"/>
    <x v="0"/>
    <d v="2026-04-02T00:00:00"/>
    <d v="2026-04-20T00:00:00"/>
    <d v="2026-06-03T00:00:00"/>
    <d v="2026-07-13T00:00:00"/>
    <n v="85"/>
    <x v="1"/>
  </r>
  <r>
    <n v="600"/>
    <x v="599"/>
    <x v="0"/>
    <x v="0"/>
    <x v="0"/>
    <x v="5"/>
    <x v="7"/>
    <x v="0"/>
    <x v="6"/>
    <x v="7"/>
    <x v="20"/>
    <x v="0"/>
    <d v="2026-04-02T00:00:00"/>
    <d v="2026-04-20T00:00:00"/>
    <d v="2026-06-10T00:00:00"/>
    <d v="2026-07-13T00:00:00"/>
    <n v="85"/>
    <x v="1"/>
  </r>
  <r>
    <n v="601"/>
    <x v="600"/>
    <x v="0"/>
    <x v="0"/>
    <x v="0"/>
    <x v="5"/>
    <x v="7"/>
    <x v="0"/>
    <x v="6"/>
    <x v="7"/>
    <x v="20"/>
    <x v="0"/>
    <d v="2026-04-02T00:00:00"/>
    <d v="2026-04-20T00:00:00"/>
    <d v="2026-06-10T00:00:00"/>
    <d v="2026-07-13T00:00:00"/>
    <n v="85"/>
    <x v="1"/>
  </r>
  <r>
    <n v="602"/>
    <x v="601"/>
    <x v="0"/>
    <x v="0"/>
    <x v="0"/>
    <x v="5"/>
    <x v="8"/>
    <x v="8"/>
    <x v="7"/>
    <x v="7"/>
    <x v="23"/>
    <x v="0"/>
    <d v="2026-04-02T00:00:00"/>
    <d v="2026-04-20T00:00:00"/>
    <d v="2026-06-03T00:00:00"/>
    <d v="2026-07-13T00:00:00"/>
    <n v="85"/>
    <x v="1"/>
  </r>
  <r>
    <n v="603"/>
    <x v="602"/>
    <x v="0"/>
    <x v="0"/>
    <x v="0"/>
    <x v="5"/>
    <x v="7"/>
    <x v="0"/>
    <x v="6"/>
    <x v="7"/>
    <x v="16"/>
    <x v="0"/>
    <d v="2026-04-02T00:00:00"/>
    <d v="2026-04-20T00:00:00"/>
    <d v="2026-06-10T00:00:00"/>
    <d v="2026-07-13T00:00:00"/>
    <n v="85"/>
    <x v="1"/>
  </r>
  <r>
    <n v="604"/>
    <x v="603"/>
    <x v="0"/>
    <x v="0"/>
    <x v="0"/>
    <x v="5"/>
    <x v="7"/>
    <x v="0"/>
    <x v="6"/>
    <x v="7"/>
    <x v="11"/>
    <x v="0"/>
    <d v="2026-04-02T00:00:00"/>
    <d v="2026-04-20T00:00:00"/>
    <d v="2026-06-03T00:00:00"/>
    <d v="2026-07-13T00:00:00"/>
    <n v="85"/>
    <x v="1"/>
  </r>
  <r>
    <n v="605"/>
    <x v="604"/>
    <x v="0"/>
    <x v="0"/>
    <x v="0"/>
    <x v="5"/>
    <x v="9"/>
    <x v="4"/>
    <x v="8"/>
    <x v="7"/>
    <x v="25"/>
    <x v="0"/>
    <d v="2026-04-02T00:00:00"/>
    <d v="2026-04-20T00:00:00"/>
    <d v="2026-05-19T00:00:00"/>
    <d v="2026-07-13T00:00:00"/>
    <n v="85"/>
    <x v="1"/>
  </r>
  <r>
    <n v="606"/>
    <x v="605"/>
    <x v="0"/>
    <x v="0"/>
    <x v="0"/>
    <x v="5"/>
    <x v="7"/>
    <x v="0"/>
    <x v="6"/>
    <x v="7"/>
    <x v="11"/>
    <x v="0"/>
    <d v="2026-04-02T00:00:00"/>
    <d v="2026-04-20T00:00:00"/>
    <d v="2026-06-03T00:00:00"/>
    <d v="2026-07-13T00:00:00"/>
    <n v="85"/>
    <x v="1"/>
  </r>
  <r>
    <n v="607"/>
    <x v="606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608"/>
    <x v="607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609"/>
    <x v="608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610"/>
    <x v="609"/>
    <x v="0"/>
    <x v="0"/>
    <x v="0"/>
    <x v="5"/>
    <x v="7"/>
    <x v="0"/>
    <x v="6"/>
    <x v="7"/>
    <x v="20"/>
    <x v="0"/>
    <d v="2026-04-02T00:00:00"/>
    <d v="2026-04-20T00:00:00"/>
    <d v="2026-06-03T00:00:00"/>
    <d v="2026-07-13T00:00:00"/>
    <n v="85"/>
    <x v="1"/>
  </r>
  <r>
    <n v="611"/>
    <x v="610"/>
    <x v="0"/>
    <x v="0"/>
    <x v="0"/>
    <x v="5"/>
    <x v="7"/>
    <x v="0"/>
    <x v="6"/>
    <x v="7"/>
    <x v="16"/>
    <x v="0"/>
    <d v="2026-04-02T00:00:00"/>
    <d v="2026-04-20T00:00:00"/>
    <d v="2026-06-10T00:00:00"/>
    <d v="2026-07-13T00:00:00"/>
    <n v="85"/>
    <x v="1"/>
  </r>
  <r>
    <n v="612"/>
    <x v="611"/>
    <x v="0"/>
    <x v="0"/>
    <x v="0"/>
    <x v="5"/>
    <x v="7"/>
    <x v="0"/>
    <x v="6"/>
    <x v="7"/>
    <x v="18"/>
    <x v="0"/>
    <d v="2026-04-02T00:00:00"/>
    <d v="2026-04-20T00:00:00"/>
    <d v="2026-06-03T00:00:00"/>
    <d v="2026-07-13T00:00:00"/>
    <n v="85"/>
    <x v="1"/>
  </r>
  <r>
    <n v="613"/>
    <x v="612"/>
    <x v="0"/>
    <x v="0"/>
    <x v="0"/>
    <x v="5"/>
    <x v="8"/>
    <x v="8"/>
    <x v="7"/>
    <x v="7"/>
    <x v="20"/>
    <x v="0"/>
    <d v="2026-04-02T00:00:00"/>
    <d v="2026-04-20T00:00:00"/>
    <d v="2026-06-03T00:00:00"/>
    <d v="2026-07-13T00:00:00"/>
    <n v="85"/>
    <x v="1"/>
  </r>
  <r>
    <n v="614"/>
    <x v="613"/>
    <x v="0"/>
    <x v="0"/>
    <x v="0"/>
    <x v="5"/>
    <x v="8"/>
    <x v="8"/>
    <x v="7"/>
    <x v="7"/>
    <x v="26"/>
    <x v="0"/>
    <d v="2026-04-02T00:00:00"/>
    <d v="2026-04-20T00:00:00"/>
    <d v="2026-06-22T00:00:00"/>
    <d v="2026-07-13T00:00:00"/>
    <n v="85"/>
    <x v="1"/>
  </r>
  <r>
    <n v="615"/>
    <x v="614"/>
    <x v="0"/>
    <x v="0"/>
    <x v="0"/>
    <x v="5"/>
    <x v="8"/>
    <x v="8"/>
    <x v="7"/>
    <x v="7"/>
    <x v="23"/>
    <x v="0"/>
    <d v="2026-04-02T00:00:00"/>
    <d v="2026-04-20T00:00:00"/>
    <d v="2026-06-03T00:00:00"/>
    <d v="2026-07-13T00:00:00"/>
    <n v="85"/>
    <x v="1"/>
  </r>
  <r>
    <n v="616"/>
    <x v="615"/>
    <x v="0"/>
    <x v="0"/>
    <x v="0"/>
    <x v="5"/>
    <x v="7"/>
    <x v="0"/>
    <x v="6"/>
    <x v="7"/>
    <x v="10"/>
    <x v="0"/>
    <d v="2026-04-02T00:00:00"/>
    <d v="2026-04-20T00:00:00"/>
    <d v="2026-06-10T00:00:00"/>
    <d v="2026-07-13T00:00:00"/>
    <n v="85"/>
    <x v="1"/>
  </r>
  <r>
    <n v="617"/>
    <x v="616"/>
    <x v="0"/>
    <x v="0"/>
    <x v="0"/>
    <x v="5"/>
    <x v="8"/>
    <x v="8"/>
    <x v="7"/>
    <x v="7"/>
    <x v="11"/>
    <x v="0"/>
    <d v="2026-04-02T00:00:00"/>
    <d v="2026-04-20T00:00:00"/>
    <d v="2026-06-22T00:00:00"/>
    <d v="2026-07-13T00:00:00"/>
    <n v="85"/>
    <x v="1"/>
  </r>
  <r>
    <n v="618"/>
    <x v="617"/>
    <x v="0"/>
    <x v="0"/>
    <x v="0"/>
    <x v="5"/>
    <x v="7"/>
    <x v="0"/>
    <x v="6"/>
    <x v="7"/>
    <x v="18"/>
    <x v="0"/>
    <d v="2026-04-02T00:00:00"/>
    <d v="2026-04-20T00:00:00"/>
    <d v="2026-06-03T00:00:00"/>
    <d v="2026-07-13T00:00:00"/>
    <n v="85"/>
    <x v="1"/>
  </r>
  <r>
    <n v="619"/>
    <x v="618"/>
    <x v="0"/>
    <x v="0"/>
    <x v="0"/>
    <x v="5"/>
    <x v="8"/>
    <x v="8"/>
    <x v="7"/>
    <x v="7"/>
    <x v="16"/>
    <x v="0"/>
    <d v="2026-04-02T00:00:00"/>
    <d v="2026-04-20T00:00:00"/>
    <d v="2026-06-03T00:00:00"/>
    <d v="2026-07-13T00:00:00"/>
    <n v="85"/>
    <x v="1"/>
  </r>
  <r>
    <n v="620"/>
    <x v="619"/>
    <x v="0"/>
    <x v="0"/>
    <x v="0"/>
    <x v="5"/>
    <x v="7"/>
    <x v="0"/>
    <x v="6"/>
    <x v="7"/>
    <x v="18"/>
    <x v="0"/>
    <d v="2026-04-02T00:00:00"/>
    <d v="2026-04-20T00:00:00"/>
    <d v="2026-06-03T00:00:00"/>
    <d v="2026-07-13T00:00:00"/>
    <n v="85"/>
    <x v="1"/>
  </r>
  <r>
    <n v="621"/>
    <x v="620"/>
    <x v="0"/>
    <x v="0"/>
    <x v="0"/>
    <x v="5"/>
    <x v="7"/>
    <x v="0"/>
    <x v="6"/>
    <x v="7"/>
    <x v="11"/>
    <x v="0"/>
    <d v="2026-04-02T00:00:00"/>
    <d v="2026-04-20T00:00:00"/>
    <d v="2026-06-03T00:00:00"/>
    <d v="2026-07-13T00:00:00"/>
    <n v="85"/>
    <x v="1"/>
  </r>
  <r>
    <n v="622"/>
    <x v="621"/>
    <x v="0"/>
    <x v="0"/>
    <x v="0"/>
    <x v="5"/>
    <x v="8"/>
    <x v="8"/>
    <x v="7"/>
    <x v="7"/>
    <x v="18"/>
    <x v="0"/>
    <d v="2026-04-02T00:00:00"/>
    <d v="2026-04-20T00:00:00"/>
    <d v="2026-06-03T00:00:00"/>
    <d v="2026-07-13T00:00:00"/>
    <n v="85"/>
    <x v="1"/>
  </r>
  <r>
    <n v="623"/>
    <x v="622"/>
    <x v="0"/>
    <x v="0"/>
    <x v="0"/>
    <x v="5"/>
    <x v="7"/>
    <x v="0"/>
    <x v="6"/>
    <x v="7"/>
    <x v="16"/>
    <x v="0"/>
    <d v="2026-04-02T00:00:00"/>
    <d v="2026-04-20T00:00:00"/>
    <d v="2026-06-10T00:00:00"/>
    <d v="2026-07-13T00:00:00"/>
    <n v="85"/>
    <x v="1"/>
  </r>
  <r>
    <n v="624"/>
    <x v="623"/>
    <x v="0"/>
    <x v="0"/>
    <x v="0"/>
    <x v="5"/>
    <x v="8"/>
    <x v="8"/>
    <x v="7"/>
    <x v="7"/>
    <x v="20"/>
    <x v="0"/>
    <d v="2026-04-02T00:00:00"/>
    <d v="2026-04-20T00:00:00"/>
    <d v="2026-06-03T00:00:00"/>
    <d v="2026-07-13T00:00:00"/>
    <n v="85"/>
    <x v="1"/>
  </r>
  <r>
    <n v="625"/>
    <x v="624"/>
    <x v="0"/>
    <x v="0"/>
    <x v="0"/>
    <x v="5"/>
    <x v="8"/>
    <x v="8"/>
    <x v="7"/>
    <x v="7"/>
    <x v="11"/>
    <x v="0"/>
    <d v="2026-04-02T00:00:00"/>
    <d v="2026-04-20T00:00:00"/>
    <d v="2026-06-22T00:00:00"/>
    <d v="2026-07-13T00:00:00"/>
    <n v="85"/>
    <x v="1"/>
  </r>
  <r>
    <n v="626"/>
    <x v="625"/>
    <x v="0"/>
    <x v="0"/>
    <x v="0"/>
    <x v="5"/>
    <x v="7"/>
    <x v="0"/>
    <x v="6"/>
    <x v="7"/>
    <x v="16"/>
    <x v="0"/>
    <d v="2026-04-02T00:00:00"/>
    <d v="2026-04-20T00:00:00"/>
    <d v="2026-06-10T00:00:00"/>
    <d v="2026-07-13T00:00:00"/>
    <n v="85"/>
    <x v="1"/>
  </r>
  <r>
    <n v="627"/>
    <x v="626"/>
    <x v="0"/>
    <x v="0"/>
    <x v="0"/>
    <x v="5"/>
    <x v="7"/>
    <x v="0"/>
    <x v="6"/>
    <x v="7"/>
    <x v="11"/>
    <x v="0"/>
    <d v="2026-04-02T00:00:00"/>
    <d v="2026-04-20T00:00:00"/>
    <d v="2026-06-03T00:00:00"/>
    <d v="2026-07-13T00:00:00"/>
    <n v="85"/>
    <x v="1"/>
  </r>
  <r>
    <n v="628"/>
    <x v="627"/>
    <x v="0"/>
    <x v="0"/>
    <x v="0"/>
    <x v="5"/>
    <x v="8"/>
    <x v="8"/>
    <x v="7"/>
    <x v="7"/>
    <x v="26"/>
    <x v="0"/>
    <d v="2026-04-02T00:00:00"/>
    <d v="2026-04-20T00:00:00"/>
    <d v="2026-06-22T00:00:00"/>
    <d v="2026-07-13T00:00:00"/>
    <n v="85"/>
    <x v="1"/>
  </r>
  <r>
    <n v="629"/>
    <x v="628"/>
    <x v="0"/>
    <x v="0"/>
    <x v="0"/>
    <x v="5"/>
    <x v="8"/>
    <x v="8"/>
    <x v="7"/>
    <x v="7"/>
    <x v="4"/>
    <x v="0"/>
    <d v="2026-04-02T00:00:00"/>
    <d v="2026-04-20T00:00:00"/>
    <d v="2026-06-22T00:00:00"/>
    <d v="2026-07-13T00:00:00"/>
    <n v="85"/>
    <x v="1"/>
  </r>
  <r>
    <n v="630"/>
    <x v="629"/>
    <x v="0"/>
    <x v="0"/>
    <x v="0"/>
    <x v="5"/>
    <x v="8"/>
    <x v="8"/>
    <x v="7"/>
    <x v="7"/>
    <x v="26"/>
    <x v="0"/>
    <d v="2026-04-02T00:00:00"/>
    <d v="2026-04-20T00:00:00"/>
    <d v="2026-06-22T00:00:00"/>
    <d v="2026-07-13T00:00:00"/>
    <n v="85"/>
    <x v="1"/>
  </r>
  <r>
    <n v="631"/>
    <x v="630"/>
    <x v="0"/>
    <x v="0"/>
    <x v="0"/>
    <x v="5"/>
    <x v="6"/>
    <x v="9"/>
    <x v="0"/>
    <x v="7"/>
    <x v="11"/>
    <x v="8"/>
    <d v="2026-04-15T00:00:00"/>
    <d v="2026-06-03T00:00:00"/>
    <d v="2026-06-10T00:00:00"/>
    <d v="2026-07-13T00:00:00"/>
    <n v="41"/>
    <x v="1"/>
  </r>
  <r>
    <n v="632"/>
    <x v="631"/>
    <x v="0"/>
    <x v="0"/>
    <x v="0"/>
    <x v="5"/>
    <x v="6"/>
    <x v="9"/>
    <x v="0"/>
    <x v="7"/>
    <x v="9"/>
    <x v="8"/>
    <d v="2026-03-04T00:00:00"/>
    <d v="2026-06-03T00:00:00"/>
    <d v="2026-06-10T00:00:00"/>
    <d v="2026-07-13T00:00:00"/>
    <n v="41"/>
    <x v="1"/>
  </r>
  <r>
    <n v="633"/>
    <x v="632"/>
    <x v="0"/>
    <x v="0"/>
    <x v="2"/>
    <x v="5"/>
    <x v="7"/>
    <x v="0"/>
    <x v="6"/>
    <x v="7"/>
    <x v="19"/>
    <x v="8"/>
    <d v="2026-02-24T00:00:00"/>
    <d v="2026-05-25T00:00:00"/>
    <d v="2026-06-24T00:00:00"/>
    <d v="2026-07-14T00:00:00"/>
    <n v="51"/>
    <x v="1"/>
  </r>
  <r>
    <n v="634"/>
    <x v="633"/>
    <x v="0"/>
    <x v="0"/>
    <x v="2"/>
    <x v="5"/>
    <x v="7"/>
    <x v="0"/>
    <x v="6"/>
    <x v="7"/>
    <x v="19"/>
    <x v="8"/>
    <d v="2026-03-10T00:00:00"/>
    <d v="2026-05-25T00:00:00"/>
    <d v="2026-06-24T00:00:00"/>
    <d v="2026-07-14T00:00:00"/>
    <n v="51"/>
    <x v="1"/>
  </r>
  <r>
    <n v="635"/>
    <x v="634"/>
    <x v="0"/>
    <x v="0"/>
    <x v="0"/>
    <x v="5"/>
    <x v="7"/>
    <x v="0"/>
    <x v="6"/>
    <x v="7"/>
    <x v="0"/>
    <x v="0"/>
    <d v="2026-02-26T00:00:00"/>
    <d v="2026-04-20T00:00:00"/>
    <d v="2026-06-03T00:00:00"/>
    <d v="2026-07-15T00:00:00"/>
    <n v="87"/>
    <x v="1"/>
  </r>
  <r>
    <n v="636"/>
    <x v="635"/>
    <x v="0"/>
    <x v="0"/>
    <x v="0"/>
    <x v="5"/>
    <x v="7"/>
    <x v="0"/>
    <x v="6"/>
    <x v="7"/>
    <x v="0"/>
    <x v="0"/>
    <d v="2026-02-26T00:00:00"/>
    <d v="2026-04-20T00:00:00"/>
    <d v="2026-06-03T00:00:00"/>
    <d v="2026-07-15T00:00:00"/>
    <n v="87"/>
    <x v="1"/>
  </r>
  <r>
    <n v="637"/>
    <x v="636"/>
    <x v="0"/>
    <x v="0"/>
    <x v="0"/>
    <x v="5"/>
    <x v="8"/>
    <x v="9"/>
    <x v="9"/>
    <x v="7"/>
    <x v="16"/>
    <x v="0"/>
    <d v="2026-03-12T00:00:00"/>
    <d v="2026-04-17T00:00:00"/>
    <d v="2026-06-22T00:00:00"/>
    <d v="2026-07-15T00:00:00"/>
    <n v="90"/>
    <x v="1"/>
  </r>
  <r>
    <n v="638"/>
    <x v="637"/>
    <x v="0"/>
    <x v="0"/>
    <x v="0"/>
    <x v="5"/>
    <x v="7"/>
    <x v="0"/>
    <x v="6"/>
    <x v="7"/>
    <x v="0"/>
    <x v="0"/>
    <d v="2026-03-30T00:00:00"/>
    <d v="2026-04-20T00:00:00"/>
    <d v="2026-06-03T00:00:00"/>
    <d v="2026-07-15T00:00:00"/>
    <n v="87"/>
    <x v="1"/>
  </r>
  <r>
    <n v="639"/>
    <x v="638"/>
    <x v="0"/>
    <x v="0"/>
    <x v="0"/>
    <x v="5"/>
    <x v="7"/>
    <x v="0"/>
    <x v="6"/>
    <x v="7"/>
    <x v="0"/>
    <x v="0"/>
    <d v="2026-03-30T00:00:00"/>
    <d v="2026-04-20T00:00:00"/>
    <d v="2026-06-10T00:00:00"/>
    <d v="2026-07-15T00:00:00"/>
    <n v="87"/>
    <x v="1"/>
  </r>
  <r>
    <n v="640"/>
    <x v="639"/>
    <x v="0"/>
    <x v="0"/>
    <x v="0"/>
    <x v="5"/>
    <x v="7"/>
    <x v="0"/>
    <x v="6"/>
    <x v="7"/>
    <x v="0"/>
    <x v="0"/>
    <d v="2026-04-02T00:00:00"/>
    <d v="2026-04-20T00:00:00"/>
    <d v="2026-06-03T00:00:00"/>
    <d v="2026-07-15T00:00:00"/>
    <n v="87"/>
    <x v="1"/>
  </r>
  <r>
    <n v="641"/>
    <x v="640"/>
    <x v="0"/>
    <x v="0"/>
    <x v="0"/>
    <x v="5"/>
    <x v="7"/>
    <x v="0"/>
    <x v="6"/>
    <x v="7"/>
    <x v="0"/>
    <x v="0"/>
    <d v="2026-04-02T00:00:00"/>
    <d v="2026-04-20T00:00:00"/>
    <d v="2026-06-03T00:00:00"/>
    <d v="2026-07-15T00:00:00"/>
    <n v="87"/>
    <x v="1"/>
  </r>
  <r>
    <n v="642"/>
    <x v="641"/>
    <x v="0"/>
    <x v="0"/>
    <x v="0"/>
    <x v="5"/>
    <x v="7"/>
    <x v="0"/>
    <x v="6"/>
    <x v="7"/>
    <x v="12"/>
    <x v="0"/>
    <d v="2026-04-02T00:00:00"/>
    <d v="2026-04-20T00:00:00"/>
    <d v="2026-06-10T00:00:00"/>
    <d v="2026-07-15T00:00:00"/>
    <n v="87"/>
    <x v="1"/>
  </r>
  <r>
    <n v="643"/>
    <x v="642"/>
    <x v="0"/>
    <x v="0"/>
    <x v="0"/>
    <x v="5"/>
    <x v="7"/>
    <x v="0"/>
    <x v="6"/>
    <x v="7"/>
    <x v="0"/>
    <x v="0"/>
    <d v="2026-04-02T00:00:00"/>
    <d v="2026-04-20T00:00:00"/>
    <d v="2026-06-03T00:00:00"/>
    <d v="2026-07-15T00:00:00"/>
    <n v="87"/>
    <x v="1"/>
  </r>
  <r>
    <n v="644"/>
    <x v="643"/>
    <x v="0"/>
    <x v="0"/>
    <x v="0"/>
    <x v="5"/>
    <x v="7"/>
    <x v="0"/>
    <x v="6"/>
    <x v="7"/>
    <x v="12"/>
    <x v="0"/>
    <d v="2026-04-02T00:00:00"/>
    <d v="2026-04-20T00:00:00"/>
    <d v="2026-06-10T00:00:00"/>
    <d v="2026-07-15T00:00:00"/>
    <n v="87"/>
    <x v="1"/>
  </r>
  <r>
    <n v="645"/>
    <x v="644"/>
    <x v="0"/>
    <x v="0"/>
    <x v="0"/>
    <x v="5"/>
    <x v="7"/>
    <x v="0"/>
    <x v="6"/>
    <x v="7"/>
    <x v="12"/>
    <x v="0"/>
    <d v="2026-04-02T00:00:00"/>
    <d v="2026-04-20T00:00:00"/>
    <d v="2026-06-10T00:00:00"/>
    <d v="2026-07-15T00:00:00"/>
    <n v="87"/>
    <x v="1"/>
  </r>
  <r>
    <n v="646"/>
    <x v="645"/>
    <x v="0"/>
    <x v="0"/>
    <x v="0"/>
    <x v="5"/>
    <x v="8"/>
    <x v="8"/>
    <x v="7"/>
    <x v="7"/>
    <x v="22"/>
    <x v="0"/>
    <d v="2026-04-02T00:00:00"/>
    <d v="2026-04-20T00:00:00"/>
    <d v="2026-06-22T00:00:00"/>
    <d v="2026-07-15T00:00:00"/>
    <n v="87"/>
    <x v="1"/>
  </r>
  <r>
    <n v="647"/>
    <x v="646"/>
    <x v="0"/>
    <x v="0"/>
    <x v="0"/>
    <x v="5"/>
    <x v="8"/>
    <x v="8"/>
    <x v="7"/>
    <x v="7"/>
    <x v="16"/>
    <x v="0"/>
    <d v="2026-04-02T00:00:00"/>
    <d v="2026-04-20T00:00:00"/>
    <d v="2026-06-22T00:00:00"/>
    <d v="2026-07-15T00:00:00"/>
    <n v="87"/>
    <x v="1"/>
  </r>
  <r>
    <n v="648"/>
    <x v="647"/>
    <x v="0"/>
    <x v="0"/>
    <x v="0"/>
    <x v="5"/>
    <x v="8"/>
    <x v="8"/>
    <x v="7"/>
    <x v="7"/>
    <x v="18"/>
    <x v="0"/>
    <d v="2026-04-02T00:00:00"/>
    <d v="2026-04-20T00:00:00"/>
    <d v="2026-06-22T00:00:00"/>
    <d v="2026-07-15T00:00:00"/>
    <n v="87"/>
    <x v="1"/>
  </r>
  <r>
    <n v="649"/>
    <x v="648"/>
    <x v="0"/>
    <x v="0"/>
    <x v="0"/>
    <x v="5"/>
    <x v="7"/>
    <x v="0"/>
    <x v="6"/>
    <x v="7"/>
    <x v="0"/>
    <x v="0"/>
    <d v="2026-04-02T00:00:00"/>
    <d v="2026-04-20T00:00:00"/>
    <d v="2026-06-10T00:00:00"/>
    <d v="2026-07-15T00:00:00"/>
    <n v="87"/>
    <x v="1"/>
  </r>
  <r>
    <n v="650"/>
    <x v="649"/>
    <x v="0"/>
    <x v="0"/>
    <x v="0"/>
    <x v="5"/>
    <x v="7"/>
    <x v="0"/>
    <x v="6"/>
    <x v="7"/>
    <x v="0"/>
    <x v="0"/>
    <d v="2026-04-02T00:00:00"/>
    <d v="2026-04-20T00:00:00"/>
    <d v="2026-06-03T00:00:00"/>
    <d v="2026-07-15T00:00:00"/>
    <n v="87"/>
    <x v="1"/>
  </r>
  <r>
    <n v="651"/>
    <x v="650"/>
    <x v="0"/>
    <x v="0"/>
    <x v="0"/>
    <x v="5"/>
    <x v="7"/>
    <x v="0"/>
    <x v="6"/>
    <x v="7"/>
    <x v="0"/>
    <x v="0"/>
    <d v="2026-04-02T00:00:00"/>
    <d v="2026-04-20T00:00:00"/>
    <d v="2026-06-03T00:00:00"/>
    <d v="2026-07-15T00:00:00"/>
    <n v="87"/>
    <x v="1"/>
  </r>
  <r>
    <n v="652"/>
    <x v="651"/>
    <x v="0"/>
    <x v="0"/>
    <x v="0"/>
    <x v="5"/>
    <x v="7"/>
    <x v="0"/>
    <x v="6"/>
    <x v="7"/>
    <x v="0"/>
    <x v="0"/>
    <d v="2026-04-02T00:00:00"/>
    <d v="2026-04-20T00:00:00"/>
    <d v="2026-06-03T00:00:00"/>
    <d v="2026-07-15T00:00:00"/>
    <n v="87"/>
    <x v="1"/>
  </r>
  <r>
    <n v="653"/>
    <x v="652"/>
    <x v="0"/>
    <x v="0"/>
    <x v="0"/>
    <x v="5"/>
    <x v="7"/>
    <x v="0"/>
    <x v="6"/>
    <x v="7"/>
    <x v="0"/>
    <x v="0"/>
    <d v="2026-04-02T00:00:00"/>
    <d v="2026-04-20T00:00:00"/>
    <d v="2026-06-03T00:00:00"/>
    <d v="2026-07-15T00:00:00"/>
    <n v="87"/>
    <x v="1"/>
  </r>
  <r>
    <n v="654"/>
    <x v="653"/>
    <x v="0"/>
    <x v="0"/>
    <x v="0"/>
    <x v="5"/>
    <x v="7"/>
    <x v="0"/>
    <x v="6"/>
    <x v="7"/>
    <x v="0"/>
    <x v="0"/>
    <d v="2026-04-02T00:00:00"/>
    <d v="2026-04-20T00:00:00"/>
    <d v="2026-06-10T00:00:00"/>
    <d v="2026-07-15T00:00:00"/>
    <n v="87"/>
    <x v="1"/>
  </r>
  <r>
    <n v="655"/>
    <x v="654"/>
    <x v="0"/>
    <x v="0"/>
    <x v="0"/>
    <x v="5"/>
    <x v="7"/>
    <x v="0"/>
    <x v="6"/>
    <x v="7"/>
    <x v="0"/>
    <x v="0"/>
    <d v="2026-04-02T00:00:00"/>
    <d v="2026-04-20T00:00:00"/>
    <d v="2026-06-10T00:00:00"/>
    <d v="2026-07-15T00:00:00"/>
    <n v="87"/>
    <x v="1"/>
  </r>
  <r>
    <n v="656"/>
    <x v="655"/>
    <x v="0"/>
    <x v="0"/>
    <x v="0"/>
    <x v="5"/>
    <x v="7"/>
    <x v="0"/>
    <x v="6"/>
    <x v="7"/>
    <x v="0"/>
    <x v="0"/>
    <d v="2026-04-02T00:00:00"/>
    <d v="2026-04-20T00:00:00"/>
    <d v="2026-06-03T00:00:00"/>
    <d v="2026-07-15T00:00:00"/>
    <n v="87"/>
    <x v="1"/>
  </r>
  <r>
    <n v="657"/>
    <x v="656"/>
    <x v="0"/>
    <x v="0"/>
    <x v="0"/>
    <x v="5"/>
    <x v="7"/>
    <x v="0"/>
    <x v="6"/>
    <x v="7"/>
    <x v="0"/>
    <x v="0"/>
    <d v="2026-04-02T00:00:00"/>
    <d v="2026-04-20T00:00:00"/>
    <d v="2026-06-03T00:00:00"/>
    <d v="2026-07-15T00:00:00"/>
    <n v="87"/>
    <x v="1"/>
  </r>
  <r>
    <n v="658"/>
    <x v="657"/>
    <x v="0"/>
    <x v="0"/>
    <x v="0"/>
    <x v="5"/>
    <x v="7"/>
    <x v="0"/>
    <x v="6"/>
    <x v="7"/>
    <x v="0"/>
    <x v="0"/>
    <d v="2026-04-02T00:00:00"/>
    <d v="2026-04-20T00:00:00"/>
    <d v="2026-06-03T00:00:00"/>
    <d v="2026-07-15T00:00:00"/>
    <n v="87"/>
    <x v="1"/>
  </r>
  <r>
    <n v="659"/>
    <x v="658"/>
    <x v="0"/>
    <x v="0"/>
    <x v="0"/>
    <x v="5"/>
    <x v="7"/>
    <x v="0"/>
    <x v="6"/>
    <x v="7"/>
    <x v="0"/>
    <x v="0"/>
    <d v="2026-04-02T00:00:00"/>
    <d v="2026-04-20T00:00:00"/>
    <d v="2026-06-10T00:00:00"/>
    <d v="2026-07-15T00:00:00"/>
    <n v="87"/>
    <x v="1"/>
  </r>
  <r>
    <n v="660"/>
    <x v="659"/>
    <x v="0"/>
    <x v="0"/>
    <x v="0"/>
    <x v="5"/>
    <x v="9"/>
    <x v="4"/>
    <x v="8"/>
    <x v="7"/>
    <x v="15"/>
    <x v="0"/>
    <d v="2026-04-02T00:00:00"/>
    <d v="2026-04-20T00:00:00"/>
    <d v="2026-05-19T00:00:00"/>
    <d v="2026-07-15T00:00:00"/>
    <n v="87"/>
    <x v="1"/>
  </r>
  <r>
    <n v="661"/>
    <x v="660"/>
    <x v="0"/>
    <x v="0"/>
    <x v="0"/>
    <x v="5"/>
    <x v="9"/>
    <x v="4"/>
    <x v="8"/>
    <x v="7"/>
    <x v="25"/>
    <x v="0"/>
    <d v="2026-04-02T00:00:00"/>
    <d v="2026-04-20T00:00:00"/>
    <d v="2026-05-19T00:00:00"/>
    <d v="2026-07-15T00:00:00"/>
    <n v="87"/>
    <x v="1"/>
  </r>
  <r>
    <n v="662"/>
    <x v="661"/>
    <x v="0"/>
    <x v="0"/>
    <x v="0"/>
    <x v="5"/>
    <x v="9"/>
    <x v="4"/>
    <x v="8"/>
    <x v="7"/>
    <x v="25"/>
    <x v="0"/>
    <d v="2026-04-02T00:00:00"/>
    <d v="2026-04-20T00:00:00"/>
    <d v="2026-05-19T00:00:00"/>
    <d v="2026-07-15T00:00:00"/>
    <n v="87"/>
    <x v="1"/>
  </r>
  <r>
    <n v="663"/>
    <x v="662"/>
    <x v="0"/>
    <x v="0"/>
    <x v="0"/>
    <x v="5"/>
    <x v="9"/>
    <x v="4"/>
    <x v="8"/>
    <x v="7"/>
    <x v="25"/>
    <x v="0"/>
    <d v="2026-04-02T00:00:00"/>
    <d v="2026-04-20T00:00:00"/>
    <d v="2026-05-19T00:00:00"/>
    <d v="2026-07-15T00:00:00"/>
    <n v="87"/>
    <x v="1"/>
  </r>
  <r>
    <n v="664"/>
    <x v="663"/>
    <x v="0"/>
    <x v="0"/>
    <x v="0"/>
    <x v="5"/>
    <x v="8"/>
    <x v="8"/>
    <x v="7"/>
    <x v="7"/>
    <x v="18"/>
    <x v="0"/>
    <d v="2026-04-02T00:00:00"/>
    <d v="2026-04-20T00:00:00"/>
    <d v="2026-06-22T00:00:00"/>
    <d v="2026-07-15T00:00:00"/>
    <n v="87"/>
    <x v="1"/>
  </r>
  <r>
    <n v="665"/>
    <x v="664"/>
    <x v="0"/>
    <x v="0"/>
    <x v="0"/>
    <x v="5"/>
    <x v="9"/>
    <x v="4"/>
    <x v="8"/>
    <x v="7"/>
    <x v="25"/>
    <x v="0"/>
    <d v="2026-04-02T00:00:00"/>
    <d v="2026-04-20T00:00:00"/>
    <d v="2026-05-19T00:00:00"/>
    <d v="2026-07-15T00:00:00"/>
    <n v="87"/>
    <x v="1"/>
  </r>
  <r>
    <n v="666"/>
    <x v="665"/>
    <x v="0"/>
    <x v="0"/>
    <x v="0"/>
    <x v="5"/>
    <x v="8"/>
    <x v="8"/>
    <x v="7"/>
    <x v="7"/>
    <x v="18"/>
    <x v="0"/>
    <d v="2026-04-02T00:00:00"/>
    <d v="2026-04-20T00:00:00"/>
    <d v="2026-06-22T00:00:00"/>
    <d v="2026-07-15T00:00:00"/>
    <n v="87"/>
    <x v="1"/>
  </r>
  <r>
    <n v="667"/>
    <x v="666"/>
    <x v="0"/>
    <x v="0"/>
    <x v="2"/>
    <x v="5"/>
    <x v="7"/>
    <x v="0"/>
    <x v="6"/>
    <x v="7"/>
    <x v="19"/>
    <x v="8"/>
    <d v="2026-03-12T00:00:00"/>
    <d v="2026-05-22T00:00:00"/>
    <d v="2026-06-24T00:00:00"/>
    <d v="2026-07-16T00:00:00"/>
    <n v="56"/>
    <x v="1"/>
  </r>
  <r>
    <n v="668"/>
    <x v="667"/>
    <x v="0"/>
    <x v="0"/>
    <x v="0"/>
    <x v="5"/>
    <x v="7"/>
    <x v="8"/>
    <x v="8"/>
    <x v="7"/>
    <x v="13"/>
    <x v="0"/>
    <d v="2026-01-15T00:00:00"/>
    <d v="2026-06-09T00:00:00"/>
    <d v="2026-07-08T00:00:00"/>
    <d v="2026-07-16T00:00:00"/>
    <n v="38"/>
    <x v="1"/>
  </r>
  <r>
    <n v="669"/>
    <x v="668"/>
    <x v="0"/>
    <x v="0"/>
    <x v="2"/>
    <x v="5"/>
    <x v="7"/>
    <x v="0"/>
    <x v="6"/>
    <x v="7"/>
    <x v="11"/>
    <x v="8"/>
    <d v="2026-04-10T00:00:00"/>
    <d v="2026-05-25T00:00:00"/>
    <d v="2026-06-24T00:00:00"/>
    <d v="2026-07-20T00:00:00"/>
    <n v="57"/>
    <x v="1"/>
  </r>
  <r>
    <n v="670"/>
    <x v="669"/>
    <x v="0"/>
    <x v="0"/>
    <x v="2"/>
    <x v="5"/>
    <x v="7"/>
    <x v="0"/>
    <x v="6"/>
    <x v="7"/>
    <x v="11"/>
    <x v="8"/>
    <d v="2026-03-06T00:00:00"/>
    <d v="2026-05-25T00:00:00"/>
    <d v="2026-06-24T00:00:00"/>
    <d v="2026-07-20T00:00:00"/>
    <n v="57"/>
    <x v="1"/>
  </r>
  <r>
    <n v="671"/>
    <x v="670"/>
    <x v="0"/>
    <x v="0"/>
    <x v="2"/>
    <x v="5"/>
    <x v="7"/>
    <x v="0"/>
    <x v="6"/>
    <x v="7"/>
    <x v="11"/>
    <x v="8"/>
    <d v="2026-02-24T00:00:00"/>
    <d v="2026-05-25T00:00:00"/>
    <d v="2026-06-24T00:00:00"/>
    <d v="2026-07-20T00:00:00"/>
    <n v="57"/>
    <x v="1"/>
  </r>
  <r>
    <n v="672"/>
    <x v="671"/>
    <x v="0"/>
    <x v="0"/>
    <x v="2"/>
    <x v="5"/>
    <x v="7"/>
    <x v="0"/>
    <x v="6"/>
    <x v="7"/>
    <x v="11"/>
    <x v="8"/>
    <d v="2026-04-10T00:00:00"/>
    <d v="2026-05-22T00:00:00"/>
    <d v="2026-06-24T00:00:00"/>
    <d v="2026-07-20T00:00:00"/>
    <n v="60"/>
    <x v="1"/>
  </r>
  <r>
    <n v="673"/>
    <x v="672"/>
    <x v="0"/>
    <x v="0"/>
    <x v="2"/>
    <x v="5"/>
    <x v="7"/>
    <x v="0"/>
    <x v="6"/>
    <x v="7"/>
    <x v="11"/>
    <x v="8"/>
    <d v="2026-04-14T00:00:00"/>
    <d v="2026-05-25T00:00:00"/>
    <d v="2026-06-24T00:00:00"/>
    <d v="2026-07-20T00:00:00"/>
    <n v="57"/>
    <x v="1"/>
  </r>
  <r>
    <n v="674"/>
    <x v="673"/>
    <x v="0"/>
    <x v="0"/>
    <x v="2"/>
    <x v="5"/>
    <x v="7"/>
    <x v="0"/>
    <x v="6"/>
    <x v="7"/>
    <x v="11"/>
    <x v="0"/>
    <d v="2026-03-30T00:00:00"/>
    <d v="2026-05-25T00:00:00"/>
    <d v="2026-06-24T00:00:00"/>
    <d v="2026-07-20T00:00:00"/>
    <n v="57"/>
    <x v="1"/>
  </r>
  <r>
    <n v="675"/>
    <x v="674"/>
    <x v="0"/>
    <x v="0"/>
    <x v="2"/>
    <x v="5"/>
    <x v="9"/>
    <x v="4"/>
    <x v="8"/>
    <x v="7"/>
    <x v="17"/>
    <x v="8"/>
    <d v="2026-04-10T00:00:00"/>
    <d v="2026-06-04T00:00:00"/>
    <d v="2026-06-25T00:00:00"/>
    <d v="2026-07-22T00:00:00"/>
    <n v="49"/>
    <x v="1"/>
  </r>
  <r>
    <n v="676"/>
    <x v="675"/>
    <x v="0"/>
    <x v="0"/>
    <x v="2"/>
    <x v="5"/>
    <x v="7"/>
    <x v="0"/>
    <x v="6"/>
    <x v="7"/>
    <x v="26"/>
    <x v="8"/>
    <d v="2026-04-10T00:00:00"/>
    <d v="2026-05-25T00:00:00"/>
    <d v="2026-06-24T00:00:00"/>
    <d v="2026-07-22T00:00:00"/>
    <n v="59"/>
    <x v="1"/>
  </r>
  <r>
    <n v="677"/>
    <x v="676"/>
    <x v="0"/>
    <x v="0"/>
    <x v="2"/>
    <x v="5"/>
    <x v="7"/>
    <x v="0"/>
    <x v="6"/>
    <x v="7"/>
    <x v="22"/>
    <x v="0"/>
    <d v="2026-05-05T00:00:00"/>
    <d v="2026-05-25T00:00:00"/>
    <d v="2026-06-24T00:00:00"/>
    <d v="2026-07-22T00:00:00"/>
    <n v="59"/>
    <x v="1"/>
  </r>
  <r>
    <n v="678"/>
    <x v="677"/>
    <x v="0"/>
    <x v="0"/>
    <x v="0"/>
    <x v="5"/>
    <x v="7"/>
    <x v="8"/>
    <x v="8"/>
    <x v="7"/>
    <x v="11"/>
    <x v="0"/>
    <d v="2026-01-15T00:00:00"/>
    <d v="2026-06-09T00:00:00"/>
    <d v="2026-07-08T00:00:00"/>
    <d v="2026-07-22T00:00:00"/>
    <n v="44"/>
    <x v="1"/>
  </r>
  <r>
    <n v="679"/>
    <x v="678"/>
    <x v="0"/>
    <x v="0"/>
    <x v="2"/>
    <x v="5"/>
    <x v="9"/>
    <x v="4"/>
    <x v="8"/>
    <x v="7"/>
    <x v="17"/>
    <x v="8"/>
    <d v="2026-02-23T00:00:00"/>
    <d v="2026-06-04T00:00:00"/>
    <d v="2026-06-23T00:00:00"/>
    <d v="2026-07-22T00:00:00"/>
    <n v="49"/>
    <x v="1"/>
  </r>
  <r>
    <n v="680"/>
    <x v="679"/>
    <x v="0"/>
    <x v="0"/>
    <x v="2"/>
    <x v="5"/>
    <x v="9"/>
    <x v="4"/>
    <x v="8"/>
    <x v="7"/>
    <x v="17"/>
    <x v="8"/>
    <d v="2026-04-10T00:00:00"/>
    <d v="2026-06-04T00:00:00"/>
    <d v="2026-06-23T00:00:00"/>
    <d v="2026-07-22T00:00:00"/>
    <n v="49"/>
    <x v="1"/>
  </r>
  <r>
    <n v="681"/>
    <x v="680"/>
    <x v="0"/>
    <x v="0"/>
    <x v="2"/>
    <x v="5"/>
    <x v="9"/>
    <x v="4"/>
    <x v="8"/>
    <x v="7"/>
    <x v="17"/>
    <x v="8"/>
    <d v="2026-02-23T00:00:00"/>
    <d v="2026-06-04T00:00:00"/>
    <d v="2026-06-23T00:00:00"/>
    <d v="2026-07-23T00:00:00"/>
    <n v="50"/>
    <x v="1"/>
  </r>
  <r>
    <n v="682"/>
    <x v="681"/>
    <x v="0"/>
    <x v="0"/>
    <x v="2"/>
    <x v="5"/>
    <x v="7"/>
    <x v="0"/>
    <x v="6"/>
    <x v="7"/>
    <x v="16"/>
    <x v="8"/>
    <d v="2026-04-10T00:00:00"/>
    <d v="2026-05-25T00:00:00"/>
    <d v="2026-06-24T00:00:00"/>
    <d v="2026-07-23T00:00:00"/>
    <n v="60"/>
    <x v="1"/>
  </r>
  <r>
    <n v="683"/>
    <x v="682"/>
    <x v="0"/>
    <x v="0"/>
    <x v="2"/>
    <x v="5"/>
    <x v="9"/>
    <x v="4"/>
    <x v="8"/>
    <x v="7"/>
    <x v="27"/>
    <x v="8"/>
    <d v="2026-05-11T00:00:00"/>
    <d v="2026-06-04T00:00:00"/>
    <d v="2026-06-25T00:00:00"/>
    <d v="2026-07-23T00:00:00"/>
    <n v="50"/>
    <x v="1"/>
  </r>
  <r>
    <n v="684"/>
    <x v="683"/>
    <x v="0"/>
    <x v="0"/>
    <x v="2"/>
    <x v="5"/>
    <x v="9"/>
    <x v="4"/>
    <x v="8"/>
    <x v="7"/>
    <x v="27"/>
    <x v="8"/>
    <d v="2026-04-10T00:00:00"/>
    <d v="2026-06-04T00:00:00"/>
    <d v="2026-06-23T00:00:00"/>
    <d v="2026-07-23T00:00:00"/>
    <n v="50"/>
    <x v="1"/>
  </r>
  <r>
    <n v="685"/>
    <x v="684"/>
    <x v="0"/>
    <x v="0"/>
    <x v="2"/>
    <x v="5"/>
    <x v="9"/>
    <x v="4"/>
    <x v="8"/>
    <x v="7"/>
    <x v="17"/>
    <x v="8"/>
    <d v="2026-05-05T00:00:00"/>
    <d v="2026-06-04T00:00:00"/>
    <d v="2026-06-23T00:00:00"/>
    <d v="2026-07-23T00:00:00"/>
    <n v="50"/>
    <x v="1"/>
  </r>
  <r>
    <n v="686"/>
    <x v="685"/>
    <x v="0"/>
    <x v="0"/>
    <x v="2"/>
    <x v="5"/>
    <x v="9"/>
    <x v="4"/>
    <x v="8"/>
    <x v="7"/>
    <x v="17"/>
    <x v="8"/>
    <d v="2026-05-18T00:00:00"/>
    <d v="2026-06-04T00:00:00"/>
    <d v="2026-06-23T00:00:00"/>
    <d v="2026-07-23T00:00:00"/>
    <n v="50"/>
    <x v="1"/>
  </r>
  <r>
    <n v="687"/>
    <x v="686"/>
    <x v="0"/>
    <x v="0"/>
    <x v="2"/>
    <x v="5"/>
    <x v="7"/>
    <x v="0"/>
    <x v="6"/>
    <x v="7"/>
    <x v="16"/>
    <x v="8"/>
    <d v="2026-05-11T00:00:00"/>
    <d v="2026-05-25T00:00:00"/>
    <d v="2026-06-24T00:00:00"/>
    <d v="2026-07-23T00:00:00"/>
    <n v="60"/>
    <x v="1"/>
  </r>
  <r>
    <n v="688"/>
    <x v="687"/>
    <x v="0"/>
    <x v="0"/>
    <x v="2"/>
    <x v="5"/>
    <x v="7"/>
    <x v="0"/>
    <x v="6"/>
    <x v="7"/>
    <x v="16"/>
    <x v="8"/>
    <d v="2026-03-03T00:00:00"/>
    <d v="2026-05-22T00:00:00"/>
    <d v="2026-06-24T00:00:00"/>
    <d v="2026-07-23T00:00:00"/>
    <n v="63"/>
    <x v="1"/>
  </r>
  <r>
    <n v="689"/>
    <x v="688"/>
    <x v="0"/>
    <x v="0"/>
    <x v="2"/>
    <x v="5"/>
    <x v="9"/>
    <x v="4"/>
    <x v="8"/>
    <x v="7"/>
    <x v="27"/>
    <x v="8"/>
    <d v="2026-02-23T00:00:00"/>
    <d v="2026-06-04T00:00:00"/>
    <d v="2026-07-07T00:00:00"/>
    <d v="2026-07-23T00:00:00"/>
    <n v="50"/>
    <x v="1"/>
  </r>
  <r>
    <n v="690"/>
    <x v="689"/>
    <x v="0"/>
    <x v="0"/>
    <x v="2"/>
    <x v="5"/>
    <x v="9"/>
    <x v="4"/>
    <x v="8"/>
    <x v="7"/>
    <x v="17"/>
    <x v="8"/>
    <d v="2026-05-18T00:00:00"/>
    <d v="2026-06-04T00:00:00"/>
    <d v="2026-07-07T00:00:00"/>
    <d v="2026-07-23T00:00:00"/>
    <n v="50"/>
    <x v="1"/>
  </r>
  <r>
    <n v="691"/>
    <x v="690"/>
    <x v="0"/>
    <x v="0"/>
    <x v="2"/>
    <x v="5"/>
    <x v="7"/>
    <x v="0"/>
    <x v="6"/>
    <x v="7"/>
    <x v="16"/>
    <x v="8"/>
    <d v="2026-05-11T00:00:00"/>
    <d v="2026-05-22T00:00:00"/>
    <d v="2026-06-24T00:00:00"/>
    <d v="2026-07-23T00:00:00"/>
    <n v="63"/>
    <x v="1"/>
  </r>
  <r>
    <n v="692"/>
    <x v="691"/>
    <x v="0"/>
    <x v="0"/>
    <x v="2"/>
    <x v="5"/>
    <x v="7"/>
    <x v="0"/>
    <x v="6"/>
    <x v="7"/>
    <x v="16"/>
    <x v="8"/>
    <d v="2026-03-13T00:00:00"/>
    <d v="2026-05-25T00:00:00"/>
    <d v="2026-06-24T00:00:00"/>
    <d v="2026-07-23T00:00:00"/>
    <n v="60"/>
    <x v="1"/>
  </r>
  <r>
    <n v="693"/>
    <x v="692"/>
    <x v="0"/>
    <x v="0"/>
    <x v="2"/>
    <x v="5"/>
    <x v="7"/>
    <x v="0"/>
    <x v="6"/>
    <x v="7"/>
    <x v="16"/>
    <x v="0"/>
    <d v="2026-02-26T00:00:00"/>
    <d v="2026-05-25T00:00:00"/>
    <d v="2026-06-24T00:00:00"/>
    <d v="2026-07-23T00:00:00"/>
    <n v="60"/>
    <x v="1"/>
  </r>
  <r>
    <n v="694"/>
    <x v="693"/>
    <x v="0"/>
    <x v="0"/>
    <x v="2"/>
    <x v="5"/>
    <x v="7"/>
    <x v="0"/>
    <x v="6"/>
    <x v="7"/>
    <x v="16"/>
    <x v="8"/>
    <d v="2026-04-17T00:00:00"/>
    <d v="2026-05-25T00:00:00"/>
    <d v="2026-06-24T00:00:00"/>
    <d v="2026-07-23T00:00:00"/>
    <n v="60"/>
    <x v="1"/>
  </r>
  <r>
    <n v="695"/>
    <x v="694"/>
    <x v="0"/>
    <x v="0"/>
    <x v="2"/>
    <x v="5"/>
    <x v="9"/>
    <x v="4"/>
    <x v="8"/>
    <x v="7"/>
    <x v="17"/>
    <x v="8"/>
    <d v="2026-05-11T00:00:00"/>
    <d v="2026-06-04T00:00:00"/>
    <d v="2026-06-23T00:00:00"/>
    <d v="2026-07-23T00:00:00"/>
    <n v="50"/>
    <x v="1"/>
  </r>
  <r>
    <n v="696"/>
    <x v="695"/>
    <x v="0"/>
    <x v="0"/>
    <x v="2"/>
    <x v="5"/>
    <x v="9"/>
    <x v="4"/>
    <x v="8"/>
    <x v="7"/>
    <x v="26"/>
    <x v="8"/>
    <d v="2026-05-11T00:00:00"/>
    <d v="2026-06-04T00:00:00"/>
    <d v="2026-06-23T00:00:00"/>
    <d v="2026-07-23T00:00:00"/>
    <n v="50"/>
    <x v="1"/>
  </r>
  <r>
    <n v="697"/>
    <x v="696"/>
    <x v="0"/>
    <x v="0"/>
    <x v="2"/>
    <x v="5"/>
    <x v="9"/>
    <x v="4"/>
    <x v="8"/>
    <x v="7"/>
    <x v="26"/>
    <x v="8"/>
    <d v="2026-04-10T00:00:00"/>
    <d v="2026-06-04T00:00:00"/>
    <d v="2026-06-25T00:00:00"/>
    <d v="2026-07-24T00:00:00"/>
    <n v="51"/>
    <x v="1"/>
  </r>
  <r>
    <n v="698"/>
    <x v="697"/>
    <x v="0"/>
    <x v="0"/>
    <x v="2"/>
    <x v="5"/>
    <x v="7"/>
    <x v="0"/>
    <x v="6"/>
    <x v="7"/>
    <x v="20"/>
    <x v="8"/>
    <d v="2026-02-23T00:00:00"/>
    <d v="2026-05-26T00:00:00"/>
    <d v="2026-06-24T00:00:00"/>
    <d v="2026-07-24T00:00:00"/>
    <n v="60"/>
    <x v="1"/>
  </r>
  <r>
    <n v="699"/>
    <x v="698"/>
    <x v="0"/>
    <x v="0"/>
    <x v="2"/>
    <x v="5"/>
    <x v="7"/>
    <x v="0"/>
    <x v="6"/>
    <x v="7"/>
    <x v="12"/>
    <x v="8"/>
    <d v="2026-02-23T00:00:00"/>
    <d v="2026-06-11T00:00:00"/>
    <d v="2026-07-15T00:00:00"/>
    <d v="2026-07-24T00:00:00"/>
    <n v="44"/>
    <x v="1"/>
  </r>
  <r>
    <n v="700"/>
    <x v="699"/>
    <x v="0"/>
    <x v="0"/>
    <x v="2"/>
    <x v="5"/>
    <x v="9"/>
    <x v="4"/>
    <x v="8"/>
    <x v="7"/>
    <x v="17"/>
    <x v="8"/>
    <d v="2026-05-11T00:00:00"/>
    <d v="2026-06-04T00:00:00"/>
    <d v="2026-07-07T00:00:00"/>
    <d v="2026-07-24T00:00:00"/>
    <n v="51"/>
    <x v="1"/>
  </r>
  <r>
    <n v="701"/>
    <x v="700"/>
    <x v="0"/>
    <x v="0"/>
    <x v="2"/>
    <x v="5"/>
    <x v="9"/>
    <x v="4"/>
    <x v="8"/>
    <x v="7"/>
    <x v="26"/>
    <x v="8"/>
    <d v="2026-02-23T00:00:00"/>
    <d v="2026-06-04T00:00:00"/>
    <d v="2026-06-23T00:00:00"/>
    <d v="2026-07-24T00:00:00"/>
    <n v="51"/>
    <x v="1"/>
  </r>
  <r>
    <n v="702"/>
    <x v="701"/>
    <x v="0"/>
    <x v="0"/>
    <x v="2"/>
    <x v="5"/>
    <x v="9"/>
    <x v="4"/>
    <x v="8"/>
    <x v="7"/>
    <x v="27"/>
    <x v="0"/>
    <d v="2026-02-09T00:00:00"/>
    <d v="2026-06-04T00:00:00"/>
    <d v="2026-06-23T00:00:00"/>
    <d v="2026-07-24T00:00:00"/>
    <n v="51"/>
    <x v="1"/>
  </r>
  <r>
    <n v="703"/>
    <x v="702"/>
    <x v="0"/>
    <x v="0"/>
    <x v="2"/>
    <x v="5"/>
    <x v="9"/>
    <x v="4"/>
    <x v="8"/>
    <x v="7"/>
    <x v="26"/>
    <x v="8"/>
    <d v="2026-04-21T00:00:00"/>
    <d v="2026-06-04T00:00:00"/>
    <d v="2026-06-23T00:00:00"/>
    <d v="2026-07-24T00:00:00"/>
    <n v="51"/>
    <x v="1"/>
  </r>
  <r>
    <n v="704"/>
    <x v="703"/>
    <x v="0"/>
    <x v="0"/>
    <x v="2"/>
    <x v="5"/>
    <x v="9"/>
    <x v="4"/>
    <x v="8"/>
    <x v="7"/>
    <x v="26"/>
    <x v="8"/>
    <d v="2026-03-06T00:00:00"/>
    <d v="2026-06-04T00:00:00"/>
    <d v="2026-06-23T00:00:00"/>
    <d v="2026-07-24T00:00:00"/>
    <n v="51"/>
    <x v="1"/>
  </r>
  <r>
    <n v="705"/>
    <x v="704"/>
    <x v="0"/>
    <x v="0"/>
    <x v="2"/>
    <x v="5"/>
    <x v="9"/>
    <x v="4"/>
    <x v="8"/>
    <x v="7"/>
    <x v="13"/>
    <x v="8"/>
    <d v="2026-04-10T00:00:00"/>
    <d v="2026-06-04T00:00:00"/>
    <d v="2026-06-25T00:00:00"/>
    <d v="2026-07-24T00:00:00"/>
    <n v="51"/>
    <x v="1"/>
  </r>
  <r>
    <n v="706"/>
    <x v="705"/>
    <x v="0"/>
    <x v="0"/>
    <x v="2"/>
    <x v="5"/>
    <x v="9"/>
    <x v="4"/>
    <x v="8"/>
    <x v="7"/>
    <x v="13"/>
    <x v="8"/>
    <d v="2026-05-18T00:00:00"/>
    <d v="2026-06-04T00:00:00"/>
    <d v="2026-06-25T00:00:00"/>
    <d v="2026-07-24T00:00:00"/>
    <n v="51"/>
    <x v="1"/>
  </r>
  <r>
    <n v="707"/>
    <x v="706"/>
    <x v="0"/>
    <x v="0"/>
    <x v="0"/>
    <x v="5"/>
    <x v="9"/>
    <x v="4"/>
    <x v="8"/>
    <x v="7"/>
    <x v="27"/>
    <x v="8"/>
    <d v="2026-03-04T00:00:00"/>
    <d v="2026-06-04T00:00:00"/>
    <d v="2026-06-30T00:00:00"/>
    <d v="2026-07-24T00:00:00"/>
    <n v="51"/>
    <x v="1"/>
  </r>
  <r>
    <n v="708"/>
    <x v="707"/>
    <x v="0"/>
    <x v="0"/>
    <x v="2"/>
    <x v="5"/>
    <x v="9"/>
    <x v="4"/>
    <x v="8"/>
    <x v="7"/>
    <x v="26"/>
    <x v="8"/>
    <d v="2026-04-10T00:00:00"/>
    <d v="2026-06-04T00:00:00"/>
    <d v="2026-06-30T00:00:00"/>
    <d v="2026-07-24T00:00:00"/>
    <n v="51"/>
    <x v="1"/>
  </r>
  <r>
    <n v="709"/>
    <x v="708"/>
    <x v="0"/>
    <x v="0"/>
    <x v="2"/>
    <x v="5"/>
    <x v="9"/>
    <x v="4"/>
    <x v="8"/>
    <x v="7"/>
    <x v="13"/>
    <x v="8"/>
    <d v="2026-04-10T00:00:00"/>
    <d v="2026-06-04T00:00:00"/>
    <d v="2026-07-07T00:00:00"/>
    <d v="2026-07-24T00:00:00"/>
    <n v="51"/>
    <x v="1"/>
  </r>
  <r>
    <n v="710"/>
    <x v="709"/>
    <x v="0"/>
    <x v="0"/>
    <x v="2"/>
    <x v="5"/>
    <x v="9"/>
    <x v="4"/>
    <x v="8"/>
    <x v="7"/>
    <x v="26"/>
    <x v="8"/>
    <d v="2026-03-10T00:00:00"/>
    <d v="2026-06-04T00:00:00"/>
    <d v="2026-06-30T00:00:00"/>
    <d v="2026-07-24T00:00:00"/>
    <n v="51"/>
    <x v="1"/>
  </r>
  <r>
    <n v="711"/>
    <x v="710"/>
    <x v="0"/>
    <x v="0"/>
    <x v="0"/>
    <x v="5"/>
    <x v="6"/>
    <x v="9"/>
    <x v="0"/>
    <x v="7"/>
    <x v="18"/>
    <x v="8"/>
    <d v="2026-04-15T00:00:00"/>
    <d v="2026-06-03T00:00:00"/>
    <d v="2026-06-10T00:00:00"/>
    <d v="2026-07-24T00:00:00"/>
    <n v="52"/>
    <x v="1"/>
  </r>
  <r>
    <n v="712"/>
    <x v="711"/>
    <x v="0"/>
    <x v="0"/>
    <x v="2"/>
    <x v="5"/>
    <x v="9"/>
    <x v="4"/>
    <x v="8"/>
    <x v="7"/>
    <x v="26"/>
    <x v="0"/>
    <d v="2026-04-17T00:00:00"/>
    <d v="2026-06-04T00:00:00"/>
    <d v="2026-06-25T00:00:00"/>
    <d v="2026-07-24T00:00:00"/>
    <n v="51"/>
    <x v="1"/>
  </r>
  <r>
    <n v="713"/>
    <x v="712"/>
    <x v="0"/>
    <x v="0"/>
    <x v="2"/>
    <x v="5"/>
    <x v="9"/>
    <x v="4"/>
    <x v="8"/>
    <x v="7"/>
    <x v="27"/>
    <x v="8"/>
    <d v="2026-05-11T00:00:00"/>
    <d v="2026-06-04T00:00:00"/>
    <d v="2026-06-25T00:00:00"/>
    <d v="2026-07-24T00:00:00"/>
    <n v="51"/>
    <x v="1"/>
  </r>
  <r>
    <n v="714"/>
    <x v="713"/>
    <x v="0"/>
    <x v="0"/>
    <x v="2"/>
    <x v="5"/>
    <x v="9"/>
    <x v="4"/>
    <x v="8"/>
    <x v="7"/>
    <x v="10"/>
    <x v="8"/>
    <d v="2026-03-06T00:00:00"/>
    <d v="2026-06-04T00:00:00"/>
    <d v="2026-06-23T00:00:00"/>
    <d v="2026-07-24T00:00:00"/>
    <n v="51"/>
    <x v="1"/>
  </r>
  <r>
    <n v="715"/>
    <x v="714"/>
    <x v="0"/>
    <x v="0"/>
    <x v="2"/>
    <x v="5"/>
    <x v="9"/>
    <x v="4"/>
    <x v="8"/>
    <x v="7"/>
    <x v="13"/>
    <x v="8"/>
    <d v="2026-05-18T00:00:00"/>
    <d v="2026-06-04T00:00:00"/>
    <d v="2026-06-25T00:00:00"/>
    <d v="2026-07-24T00:00:00"/>
    <n v="51"/>
    <x v="1"/>
  </r>
  <r>
    <n v="716"/>
    <x v="715"/>
    <x v="0"/>
    <x v="0"/>
    <x v="2"/>
    <x v="5"/>
    <x v="9"/>
    <x v="4"/>
    <x v="8"/>
    <x v="7"/>
    <x v="4"/>
    <x v="0"/>
    <d v="2026-04-17T00:00:00"/>
    <d v="2026-06-04T00:00:00"/>
    <d v="2026-06-23T00:00:00"/>
    <d v="2026-07-24T00:00:00"/>
    <n v="51"/>
    <x v="1"/>
  </r>
  <r>
    <n v="717"/>
    <x v="716"/>
    <x v="0"/>
    <x v="0"/>
    <x v="2"/>
    <x v="5"/>
    <x v="9"/>
    <x v="4"/>
    <x v="8"/>
    <x v="7"/>
    <x v="4"/>
    <x v="8"/>
    <d v="2026-05-11T00:00:00"/>
    <d v="2026-06-04T00:00:00"/>
    <d v="2026-06-25T00:00:00"/>
    <d v="2026-07-24T00:00:00"/>
    <n v="51"/>
    <x v="1"/>
  </r>
  <r>
    <n v="718"/>
    <x v="717"/>
    <x v="0"/>
    <x v="0"/>
    <x v="0"/>
    <x v="5"/>
    <x v="7"/>
    <x v="8"/>
    <x v="8"/>
    <x v="7"/>
    <x v="27"/>
    <x v="0"/>
    <d v="2026-01-15T00:00:00"/>
    <d v="2026-06-09T00:00:00"/>
    <d v="2026-07-08T00:00:00"/>
    <d v="2026-07-24T00:00:00"/>
    <n v="46"/>
    <x v="1"/>
  </r>
  <r>
    <n v="719"/>
    <x v="718"/>
    <x v="0"/>
    <x v="0"/>
    <x v="2"/>
    <x v="5"/>
    <x v="9"/>
    <x v="4"/>
    <x v="8"/>
    <x v="7"/>
    <x v="17"/>
    <x v="8"/>
    <d v="2026-04-17T00:00:00"/>
    <d v="2026-06-04T00:00:00"/>
    <d v="2026-07-07T00:00:00"/>
    <d v="2026-07-24T00:00:00"/>
    <n v="51"/>
    <x v="1"/>
  </r>
  <r>
    <n v="720"/>
    <x v="719"/>
    <x v="0"/>
    <x v="0"/>
    <x v="2"/>
    <x v="5"/>
    <x v="9"/>
    <x v="4"/>
    <x v="8"/>
    <x v="7"/>
    <x v="27"/>
    <x v="8"/>
    <d v="2026-02-25T00:00:00"/>
    <d v="2026-06-04T00:00:00"/>
    <d v="2026-07-07T00:00:00"/>
    <d v="2026-07-27T00:00:00"/>
    <n v="54"/>
    <x v="1"/>
  </r>
  <r>
    <n v="721"/>
    <x v="720"/>
    <x v="0"/>
    <x v="0"/>
    <x v="2"/>
    <x v="5"/>
    <x v="9"/>
    <x v="4"/>
    <x v="8"/>
    <x v="7"/>
    <x v="27"/>
    <x v="8"/>
    <d v="2026-04-17T00:00:00"/>
    <d v="2026-06-04T00:00:00"/>
    <d v="2026-06-25T00:00:00"/>
    <d v="2026-07-27T00:00:00"/>
    <n v="54"/>
    <x v="1"/>
  </r>
  <r>
    <n v="722"/>
    <x v="721"/>
    <x v="0"/>
    <x v="0"/>
    <x v="2"/>
    <x v="5"/>
    <x v="9"/>
    <x v="4"/>
    <x v="8"/>
    <x v="7"/>
    <x v="26"/>
    <x v="8"/>
    <d v="2026-05-11T00:00:00"/>
    <d v="2026-06-04T00:00:00"/>
    <d v="2026-07-07T00:00:00"/>
    <d v="2026-07-27T00:00:00"/>
    <n v="54"/>
    <x v="1"/>
  </r>
  <r>
    <n v="723"/>
    <x v="722"/>
    <x v="0"/>
    <x v="0"/>
    <x v="2"/>
    <x v="5"/>
    <x v="7"/>
    <x v="0"/>
    <x v="6"/>
    <x v="7"/>
    <x v="12"/>
    <x v="8"/>
    <d v="2026-04-21T00:00:00"/>
    <d v="2026-06-11T00:00:00"/>
    <d v="2026-07-15T00:00:00"/>
    <d v="2026-07-27T00:00:00"/>
    <n v="47"/>
    <x v="1"/>
  </r>
  <r>
    <n v="724"/>
    <x v="723"/>
    <x v="0"/>
    <x v="0"/>
    <x v="2"/>
    <x v="5"/>
    <x v="9"/>
    <x v="4"/>
    <x v="8"/>
    <x v="7"/>
    <x v="27"/>
    <x v="0"/>
    <d v="2026-03-13T00:00:00"/>
    <d v="2026-06-04T00:00:00"/>
    <d v="2026-07-07T00:00:00"/>
    <d v="2026-07-27T00:00:00"/>
    <n v="54"/>
    <x v="1"/>
  </r>
  <r>
    <n v="725"/>
    <x v="724"/>
    <x v="0"/>
    <x v="0"/>
    <x v="2"/>
    <x v="5"/>
    <x v="9"/>
    <x v="4"/>
    <x v="8"/>
    <x v="7"/>
    <x v="27"/>
    <x v="8"/>
    <d v="2026-04-21T00:00:00"/>
    <d v="2026-06-04T00:00:00"/>
    <d v="2026-06-30T00:00:00"/>
    <d v="2026-07-27T00:00:00"/>
    <n v="54"/>
    <x v="1"/>
  </r>
  <r>
    <n v="726"/>
    <x v="725"/>
    <x v="0"/>
    <x v="0"/>
    <x v="2"/>
    <x v="5"/>
    <x v="9"/>
    <x v="4"/>
    <x v="8"/>
    <x v="7"/>
    <x v="10"/>
    <x v="8"/>
    <d v="2026-02-23T00:00:00"/>
    <d v="2026-06-04T00:00:00"/>
    <d v="2026-06-25T00:00:00"/>
    <d v="2026-07-27T00:00:00"/>
    <n v="54"/>
    <x v="1"/>
  </r>
  <r>
    <n v="727"/>
    <x v="726"/>
    <x v="0"/>
    <x v="0"/>
    <x v="2"/>
    <x v="5"/>
    <x v="7"/>
    <x v="0"/>
    <x v="6"/>
    <x v="7"/>
    <x v="20"/>
    <x v="8"/>
    <d v="2026-02-24T00:00:00"/>
    <d v="2026-05-26T00:00:00"/>
    <d v="2026-06-24T00:00:00"/>
    <d v="2026-07-27T00:00:00"/>
    <n v="63"/>
    <x v="1"/>
  </r>
  <r>
    <n v="728"/>
    <x v="727"/>
    <x v="0"/>
    <x v="0"/>
    <x v="2"/>
    <x v="5"/>
    <x v="9"/>
    <x v="9"/>
    <x v="9"/>
    <x v="7"/>
    <x v="22"/>
    <x v="0"/>
    <d v="2026-02-02T00:00:00"/>
    <d v="2026-05-08T00:00:00"/>
    <d v="2026-06-08T00:00:00"/>
    <d v="2026-07-28T00:00:00"/>
    <n v="82"/>
    <x v="1"/>
  </r>
  <r>
    <n v="729"/>
    <x v="728"/>
    <x v="0"/>
    <x v="0"/>
    <x v="2"/>
    <x v="5"/>
    <x v="9"/>
    <x v="4"/>
    <x v="8"/>
    <x v="7"/>
    <x v="15"/>
    <x v="8"/>
    <d v="2026-04-10T00:00:00"/>
    <d v="2026-06-04T00:00:00"/>
    <d v="2026-06-25T00:00:00"/>
    <d v="2026-07-28T00:00:00"/>
    <n v="55"/>
    <x v="1"/>
  </r>
  <r>
    <n v="730"/>
    <x v="729"/>
    <x v="0"/>
    <x v="0"/>
    <x v="2"/>
    <x v="5"/>
    <x v="9"/>
    <x v="4"/>
    <x v="8"/>
    <x v="7"/>
    <x v="15"/>
    <x v="8"/>
    <d v="2026-04-10T00:00:00"/>
    <d v="2026-06-04T00:00:00"/>
    <d v="2026-06-25T00:00:00"/>
    <d v="2026-07-28T00:00:00"/>
    <n v="55"/>
    <x v="1"/>
  </r>
  <r>
    <n v="731"/>
    <x v="730"/>
    <x v="0"/>
    <x v="0"/>
    <x v="2"/>
    <x v="5"/>
    <x v="9"/>
    <x v="4"/>
    <x v="8"/>
    <x v="7"/>
    <x v="21"/>
    <x v="8"/>
    <d v="2026-02-23T00:00:00"/>
    <d v="2026-06-04T00:00:00"/>
    <d v="2026-06-23T00:00:00"/>
    <d v="2026-07-28T00:00:00"/>
    <n v="55"/>
    <x v="1"/>
  </r>
  <r>
    <n v="732"/>
    <x v="731"/>
    <x v="0"/>
    <x v="0"/>
    <x v="2"/>
    <x v="5"/>
    <x v="7"/>
    <x v="0"/>
    <x v="6"/>
    <x v="7"/>
    <x v="12"/>
    <x v="8"/>
    <d v="2026-03-10T00:00:00"/>
    <d v="2026-05-26T00:00:00"/>
    <d v="2026-06-24T00:00:00"/>
    <d v="2026-07-28T00:00:00"/>
    <n v="64"/>
    <x v="1"/>
  </r>
  <r>
    <n v="733"/>
    <x v="732"/>
    <x v="0"/>
    <x v="0"/>
    <x v="2"/>
    <x v="5"/>
    <x v="9"/>
    <x v="4"/>
    <x v="8"/>
    <x v="7"/>
    <x v="15"/>
    <x v="8"/>
    <d v="2026-04-21T00:00:00"/>
    <d v="2026-06-04T00:00:00"/>
    <d v="2026-06-23T00:00:00"/>
    <d v="2026-07-28T00:00:00"/>
    <n v="55"/>
    <x v="1"/>
  </r>
  <r>
    <n v="734"/>
    <x v="733"/>
    <x v="0"/>
    <x v="0"/>
    <x v="2"/>
    <x v="5"/>
    <x v="9"/>
    <x v="4"/>
    <x v="8"/>
    <x v="7"/>
    <x v="15"/>
    <x v="8"/>
    <d v="2026-05-11T00:00:00"/>
    <d v="2026-06-04T00:00:00"/>
    <d v="2026-06-25T00:00:00"/>
    <d v="2026-07-28T00:00:00"/>
    <n v="55"/>
    <x v="1"/>
  </r>
  <r>
    <n v="735"/>
    <x v="734"/>
    <x v="0"/>
    <x v="0"/>
    <x v="2"/>
    <x v="5"/>
    <x v="9"/>
    <x v="4"/>
    <x v="8"/>
    <x v="7"/>
    <x v="15"/>
    <x v="8"/>
    <d v="2026-02-23T00:00:00"/>
    <d v="2026-06-04T00:00:00"/>
    <d v="2026-07-07T00:00:00"/>
    <d v="2026-07-28T00:00:00"/>
    <n v="55"/>
    <x v="1"/>
  </r>
  <r>
    <n v="736"/>
    <x v="735"/>
    <x v="0"/>
    <x v="0"/>
    <x v="2"/>
    <x v="5"/>
    <x v="9"/>
    <x v="4"/>
    <x v="8"/>
    <x v="7"/>
    <x v="21"/>
    <x v="0"/>
    <d v="2026-04-10T00:00:00"/>
    <d v="2026-06-04T00:00:00"/>
    <d v="2026-07-07T00:00:00"/>
    <d v="2026-07-28T00:00:00"/>
    <n v="55"/>
    <x v="1"/>
  </r>
  <r>
    <n v="737"/>
    <x v="736"/>
    <x v="0"/>
    <x v="0"/>
    <x v="2"/>
    <x v="5"/>
    <x v="7"/>
    <x v="0"/>
    <x v="6"/>
    <x v="7"/>
    <x v="12"/>
    <x v="8"/>
    <d v="2026-05-11T00:00:00"/>
    <d v="2026-05-25T00:00:00"/>
    <d v="2026-06-24T00:00:00"/>
    <d v="2026-07-28T00:00:00"/>
    <n v="65"/>
    <x v="1"/>
  </r>
  <r>
    <n v="738"/>
    <x v="737"/>
    <x v="0"/>
    <x v="0"/>
    <x v="2"/>
    <x v="5"/>
    <x v="7"/>
    <x v="0"/>
    <x v="6"/>
    <x v="7"/>
    <x v="12"/>
    <x v="8"/>
    <d v="2026-05-18T00:00:00"/>
    <d v="2026-05-25T00:00:00"/>
    <d v="2026-06-24T00:00:00"/>
    <d v="2026-07-28T00:00:00"/>
    <n v="65"/>
    <x v="1"/>
  </r>
  <r>
    <n v="739"/>
    <x v="738"/>
    <x v="0"/>
    <x v="0"/>
    <x v="2"/>
    <x v="5"/>
    <x v="9"/>
    <x v="4"/>
    <x v="8"/>
    <x v="7"/>
    <x v="21"/>
    <x v="8"/>
    <d v="2026-02-23T00:00:00"/>
    <d v="2026-06-04T00:00:00"/>
    <d v="2026-06-23T00:00:00"/>
    <d v="2026-07-28T00:00:00"/>
    <n v="55"/>
    <x v="1"/>
  </r>
  <r>
    <n v="740"/>
    <x v="739"/>
    <x v="0"/>
    <x v="0"/>
    <x v="2"/>
    <x v="5"/>
    <x v="9"/>
    <x v="4"/>
    <x v="8"/>
    <x v="7"/>
    <x v="21"/>
    <x v="8"/>
    <d v="2026-03-12T00:00:00"/>
    <d v="2026-06-04T00:00:00"/>
    <d v="2026-06-23T00:00:00"/>
    <d v="2026-07-28T00:00:00"/>
    <n v="55"/>
    <x v="1"/>
  </r>
  <r>
    <n v="741"/>
    <x v="740"/>
    <x v="0"/>
    <x v="0"/>
    <x v="2"/>
    <x v="5"/>
    <x v="9"/>
    <x v="4"/>
    <x v="8"/>
    <x v="7"/>
    <x v="15"/>
    <x v="8"/>
    <d v="2026-02-23T00:00:00"/>
    <d v="2026-06-04T00:00:00"/>
    <d v="2026-06-23T00:00:00"/>
    <d v="2026-07-28T00:00:00"/>
    <n v="55"/>
    <x v="1"/>
  </r>
  <r>
    <n v="742"/>
    <x v="741"/>
    <x v="0"/>
    <x v="0"/>
    <x v="2"/>
    <x v="5"/>
    <x v="9"/>
    <x v="4"/>
    <x v="8"/>
    <x v="7"/>
    <x v="15"/>
    <x v="8"/>
    <d v="2026-02-23T00:00:00"/>
    <d v="2026-06-04T00:00:00"/>
    <d v="2026-06-23T00:00:00"/>
    <d v="2026-07-28T00:00:00"/>
    <n v="55"/>
    <x v="1"/>
  </r>
  <r>
    <n v="743"/>
    <x v="742"/>
    <x v="0"/>
    <x v="0"/>
    <x v="2"/>
    <x v="5"/>
    <x v="9"/>
    <x v="4"/>
    <x v="8"/>
    <x v="7"/>
    <x v="8"/>
    <x v="8"/>
    <d v="2026-03-06T00:00:00"/>
    <d v="2026-06-02T00:00:00"/>
    <d v="2026-06-30T00:00:00"/>
    <d v="2026-07-29T00:00:00"/>
    <n v="58"/>
    <x v="1"/>
  </r>
  <r>
    <n v="744"/>
    <x v="743"/>
    <x v="0"/>
    <x v="0"/>
    <x v="2"/>
    <x v="5"/>
    <x v="9"/>
    <x v="4"/>
    <x v="8"/>
    <x v="7"/>
    <x v="15"/>
    <x v="8"/>
    <d v="2026-05-18T00:00:00"/>
    <d v="2026-06-04T00:00:00"/>
    <d v="2026-06-30T00:00:00"/>
    <d v="2026-07-29T00:00:00"/>
    <n v="56"/>
    <x v="1"/>
  </r>
  <r>
    <n v="745"/>
    <x v="744"/>
    <x v="0"/>
    <x v="0"/>
    <x v="2"/>
    <x v="5"/>
    <x v="9"/>
    <x v="4"/>
    <x v="8"/>
    <x v="7"/>
    <x v="8"/>
    <x v="0"/>
    <d v="2026-04-17T00:00:00"/>
    <d v="2026-06-04T00:00:00"/>
    <d v="2026-06-23T00:00:00"/>
    <d v="2026-07-29T00:00:00"/>
    <n v="56"/>
    <x v="1"/>
  </r>
  <r>
    <n v="746"/>
    <x v="745"/>
    <x v="0"/>
    <x v="0"/>
    <x v="2"/>
    <x v="5"/>
    <x v="9"/>
    <x v="4"/>
    <x v="8"/>
    <x v="7"/>
    <x v="8"/>
    <x v="0"/>
    <d v="2026-05-18T00:00:00"/>
    <d v="2026-06-04T00:00:00"/>
    <d v="2026-07-07T00:00:00"/>
    <d v="2026-07-29T00:00:00"/>
    <n v="56"/>
    <x v="1"/>
  </r>
  <r>
    <n v="747"/>
    <x v="746"/>
    <x v="0"/>
    <x v="0"/>
    <x v="2"/>
    <x v="5"/>
    <x v="9"/>
    <x v="4"/>
    <x v="8"/>
    <x v="7"/>
    <x v="8"/>
    <x v="8"/>
    <d v="2026-02-23T00:00:00"/>
    <d v="2026-06-04T00:00:00"/>
    <d v="2026-06-23T00:00:00"/>
    <d v="2026-07-29T00:00:00"/>
    <n v="56"/>
    <x v="1"/>
  </r>
  <r>
    <n v="748"/>
    <x v="747"/>
    <x v="0"/>
    <x v="0"/>
    <x v="2"/>
    <x v="5"/>
    <x v="9"/>
    <x v="4"/>
    <x v="8"/>
    <x v="7"/>
    <x v="18"/>
    <x v="8"/>
    <d v="2026-05-05T00:00:00"/>
    <d v="2026-06-04T00:00:00"/>
    <d v="2026-06-23T00:00:00"/>
    <d v="2026-07-29T00:00:00"/>
    <n v="56"/>
    <x v="1"/>
  </r>
  <r>
    <n v="749"/>
    <x v="748"/>
    <x v="0"/>
    <x v="0"/>
    <x v="2"/>
    <x v="5"/>
    <x v="9"/>
    <x v="4"/>
    <x v="8"/>
    <x v="7"/>
    <x v="21"/>
    <x v="8"/>
    <d v="2026-04-10T00:00:00"/>
    <d v="2026-06-04T00:00:00"/>
    <d v="2026-06-25T00:00:00"/>
    <d v="2026-07-29T00:00:00"/>
    <n v="56"/>
    <x v="1"/>
  </r>
  <r>
    <n v="750"/>
    <x v="749"/>
    <x v="0"/>
    <x v="0"/>
    <x v="2"/>
    <x v="5"/>
    <x v="9"/>
    <x v="4"/>
    <x v="8"/>
    <x v="7"/>
    <x v="15"/>
    <x v="8"/>
    <d v="2026-03-12T00:00:00"/>
    <d v="2026-06-04T00:00:00"/>
    <d v="2026-06-30T00:00:00"/>
    <d v="2026-07-29T00:00:00"/>
    <n v="56"/>
    <x v="1"/>
  </r>
  <r>
    <n v="751"/>
    <x v="750"/>
    <x v="0"/>
    <x v="0"/>
    <x v="2"/>
    <x v="5"/>
    <x v="9"/>
    <x v="4"/>
    <x v="8"/>
    <x v="7"/>
    <x v="15"/>
    <x v="0"/>
    <d v="2026-05-07T00:00:00"/>
    <d v="2026-06-04T00:00:00"/>
    <d v="2026-07-07T00:00:00"/>
    <d v="2026-07-29T00:00:00"/>
    <n v="56"/>
    <x v="1"/>
  </r>
  <r>
    <n v="752"/>
    <x v="751"/>
    <x v="0"/>
    <x v="0"/>
    <x v="0"/>
    <x v="5"/>
    <x v="7"/>
    <x v="8"/>
    <x v="8"/>
    <x v="7"/>
    <x v="20"/>
    <x v="8"/>
    <d v="2026-02-25T00:00:00"/>
    <d v="2026-06-09T00:00:00"/>
    <d v="2026-07-08T00:00:00"/>
    <d v="2026-07-29T00:00:00"/>
    <n v="51"/>
    <x v="1"/>
  </r>
  <r>
    <n v="753"/>
    <x v="752"/>
    <x v="0"/>
    <x v="0"/>
    <x v="2"/>
    <x v="5"/>
    <x v="9"/>
    <x v="4"/>
    <x v="8"/>
    <x v="7"/>
    <x v="21"/>
    <x v="8"/>
    <d v="2026-03-10T00:00:00"/>
    <d v="2026-06-04T00:00:00"/>
    <d v="2026-06-23T00:00:00"/>
    <d v="2026-07-29T00:00:00"/>
    <n v="56"/>
    <x v="1"/>
  </r>
  <r>
    <n v="754"/>
    <x v="753"/>
    <x v="0"/>
    <x v="0"/>
    <x v="2"/>
    <x v="5"/>
    <x v="9"/>
    <x v="4"/>
    <x v="8"/>
    <x v="7"/>
    <x v="21"/>
    <x v="8"/>
    <d v="2026-04-21T00:00:00"/>
    <d v="2026-06-04T00:00:00"/>
    <d v="2026-06-23T00:00:00"/>
    <d v="2026-07-29T00:00:00"/>
    <n v="56"/>
    <x v="1"/>
  </r>
  <r>
    <n v="755"/>
    <x v="754"/>
    <x v="0"/>
    <x v="0"/>
    <x v="2"/>
    <x v="5"/>
    <x v="9"/>
    <x v="4"/>
    <x v="8"/>
    <x v="7"/>
    <x v="21"/>
    <x v="8"/>
    <d v="2026-03-13T00:00:00"/>
    <d v="2026-06-04T00:00:00"/>
    <d v="2026-06-25T00:00:00"/>
    <d v="2026-07-29T00:00:00"/>
    <n v="56"/>
    <x v="1"/>
  </r>
  <r>
    <n v="756"/>
    <x v="755"/>
    <x v="0"/>
    <x v="0"/>
    <x v="2"/>
    <x v="5"/>
    <x v="9"/>
    <x v="4"/>
    <x v="8"/>
    <x v="7"/>
    <x v="8"/>
    <x v="8"/>
    <d v="2026-05-11T00:00:00"/>
    <d v="2026-06-04T00:00:00"/>
    <d v="2026-06-25T00:00:00"/>
    <d v="2026-07-29T00:00:00"/>
    <n v="56"/>
    <x v="1"/>
  </r>
  <r>
    <n v="757"/>
    <x v="756"/>
    <x v="0"/>
    <x v="0"/>
    <x v="2"/>
    <x v="5"/>
    <x v="9"/>
    <x v="4"/>
    <x v="8"/>
    <x v="7"/>
    <x v="8"/>
    <x v="8"/>
    <d v="2026-03-06T00:00:00"/>
    <d v="2026-06-04T00:00:00"/>
    <d v="2026-06-23T00:00:00"/>
    <d v="2026-07-29T00:00:00"/>
    <n v="56"/>
    <x v="1"/>
  </r>
  <r>
    <n v="758"/>
    <x v="757"/>
    <x v="0"/>
    <x v="0"/>
    <x v="2"/>
    <x v="5"/>
    <x v="9"/>
    <x v="4"/>
    <x v="8"/>
    <x v="7"/>
    <x v="21"/>
    <x v="0"/>
    <d v="2026-02-09T00:00:00"/>
    <d v="2026-06-04T00:00:00"/>
    <d v="2026-06-23T00:00:00"/>
    <d v="2026-07-30T00:00:00"/>
    <n v="57"/>
    <x v="1"/>
  </r>
  <r>
    <n v="759"/>
    <x v="758"/>
    <x v="0"/>
    <x v="0"/>
    <x v="2"/>
    <x v="5"/>
    <x v="7"/>
    <x v="0"/>
    <x v="6"/>
    <x v="7"/>
    <x v="19"/>
    <x v="8"/>
    <d v="2026-04-21T00:00:00"/>
    <d v="2026-06-11T00:00:00"/>
    <d v="2026-07-15T00:00:00"/>
    <d v="2026-07-30T00:00:00"/>
    <n v="50"/>
    <x v="1"/>
  </r>
  <r>
    <n v="760"/>
    <x v="759"/>
    <x v="0"/>
    <x v="0"/>
    <x v="2"/>
    <x v="5"/>
    <x v="9"/>
    <x v="4"/>
    <x v="8"/>
    <x v="7"/>
    <x v="19"/>
    <x v="8"/>
    <d v="2026-02-23T00:00:00"/>
    <d v="2026-06-04T00:00:00"/>
    <d v="2026-06-23T00:00:00"/>
    <d v="2026-07-30T00:00:00"/>
    <n v="57"/>
    <x v="1"/>
  </r>
  <r>
    <n v="761"/>
    <x v="760"/>
    <x v="0"/>
    <x v="0"/>
    <x v="2"/>
    <x v="5"/>
    <x v="7"/>
    <x v="0"/>
    <x v="6"/>
    <x v="7"/>
    <x v="14"/>
    <x v="8"/>
    <d v="2026-03-12T00:00:00"/>
    <d v="2026-06-11T00:00:00"/>
    <d v="2026-07-15T00:00:00"/>
    <d v="2026-07-30T00:00:00"/>
    <n v="50"/>
    <x v="1"/>
  </r>
  <r>
    <n v="762"/>
    <x v="761"/>
    <x v="0"/>
    <x v="0"/>
    <x v="2"/>
    <x v="5"/>
    <x v="7"/>
    <x v="0"/>
    <x v="6"/>
    <x v="7"/>
    <x v="12"/>
    <x v="8"/>
    <d v="2026-02-26T00:00:00"/>
    <d v="2026-06-11T00:00:00"/>
    <d v="2026-07-15T00:00:00"/>
    <d v="2026-07-30T00:00:00"/>
    <n v="50"/>
    <x v="1"/>
  </r>
  <r>
    <n v="763"/>
    <x v="762"/>
    <x v="0"/>
    <x v="0"/>
    <x v="2"/>
    <x v="5"/>
    <x v="7"/>
    <x v="0"/>
    <x v="6"/>
    <x v="7"/>
    <x v="14"/>
    <x v="8"/>
    <d v="2026-03-03T00:00:00"/>
    <d v="2026-06-11T00:00:00"/>
    <d v="2026-07-15T00:00:00"/>
    <d v="2026-07-30T00:00:00"/>
    <n v="50"/>
    <x v="1"/>
  </r>
  <r>
    <n v="764"/>
    <x v="763"/>
    <x v="0"/>
    <x v="0"/>
    <x v="2"/>
    <x v="5"/>
    <x v="7"/>
    <x v="0"/>
    <x v="6"/>
    <x v="7"/>
    <x v="12"/>
    <x v="8"/>
    <d v="2026-03-06T00:00:00"/>
    <d v="2026-06-11T00:00:00"/>
    <d v="2026-07-15T00:00:00"/>
    <d v="2026-07-30T00:00:00"/>
    <n v="50"/>
    <x v="1"/>
  </r>
  <r>
    <n v="765"/>
    <x v="764"/>
    <x v="0"/>
    <x v="0"/>
    <x v="2"/>
    <x v="5"/>
    <x v="7"/>
    <x v="0"/>
    <x v="6"/>
    <x v="7"/>
    <x v="19"/>
    <x v="0"/>
    <d v="2026-04-28T00:00:00"/>
    <d v="2026-06-11T00:00:00"/>
    <d v="2026-07-15T00:00:00"/>
    <d v="2026-07-30T00:00:00"/>
    <n v="50"/>
    <x v="1"/>
  </r>
  <r>
    <n v="766"/>
    <x v="765"/>
    <x v="0"/>
    <x v="0"/>
    <x v="0"/>
    <x v="5"/>
    <x v="9"/>
    <x v="4"/>
    <x v="8"/>
    <x v="7"/>
    <x v="15"/>
    <x v="0"/>
    <d v="2026-01-15T00:00:00"/>
    <d v="2026-06-04T00:00:00"/>
    <d v="2026-07-07T00:00:00"/>
    <d v="2026-07-31T00:00:00"/>
    <n v="58"/>
    <x v="1"/>
  </r>
  <r>
    <n v="767"/>
    <x v="766"/>
    <x v="0"/>
    <x v="0"/>
    <x v="2"/>
    <x v="5"/>
    <x v="7"/>
    <x v="0"/>
    <x v="6"/>
    <x v="7"/>
    <x v="23"/>
    <x v="8"/>
    <d v="2026-02-24T00:00:00"/>
    <d v="2026-05-25T00:00:00"/>
    <d v="2026-06-24T00:00:00"/>
    <d v="2026-07-31T00:00:00"/>
    <n v="68"/>
    <x v="1"/>
  </r>
  <r>
    <n v="768"/>
    <x v="767"/>
    <x v="0"/>
    <x v="0"/>
    <x v="2"/>
    <x v="5"/>
    <x v="9"/>
    <x v="4"/>
    <x v="8"/>
    <x v="7"/>
    <x v="8"/>
    <x v="8"/>
    <d v="2026-03-06T00:00:00"/>
    <d v="2026-06-04T00:00:00"/>
    <d v="2026-06-25T00:00:00"/>
    <d v="2026-07-31T00:00:00"/>
    <n v="58"/>
    <x v="1"/>
  </r>
  <r>
    <n v="769"/>
    <x v="768"/>
    <x v="0"/>
    <x v="0"/>
    <x v="2"/>
    <x v="5"/>
    <x v="7"/>
    <x v="0"/>
    <x v="6"/>
    <x v="7"/>
    <x v="23"/>
    <x v="8"/>
    <d v="2026-02-24T00:00:00"/>
    <d v="2026-05-22T00:00:00"/>
    <d v="2026-06-24T00:00:00"/>
    <d v="2026-07-31T00:00:00"/>
    <n v="71"/>
    <x v="1"/>
  </r>
  <r>
    <n v="770"/>
    <x v="769"/>
    <x v="0"/>
    <x v="0"/>
    <x v="2"/>
    <x v="5"/>
    <x v="9"/>
    <x v="4"/>
    <x v="8"/>
    <x v="7"/>
    <x v="8"/>
    <x v="8"/>
    <d v="2026-05-11T00:00:00"/>
    <d v="2026-06-04T00:00:00"/>
    <d v="2026-07-07T00:00:00"/>
    <d v="2026-07-31T00:00:00"/>
    <n v="58"/>
    <x v="1"/>
  </r>
  <r>
    <n v="771"/>
    <x v="770"/>
    <x v="0"/>
    <x v="0"/>
    <x v="2"/>
    <x v="5"/>
    <x v="9"/>
    <x v="4"/>
    <x v="8"/>
    <x v="7"/>
    <x v="23"/>
    <x v="8"/>
    <d v="2026-05-05T00:00:00"/>
    <d v="2026-06-04T00:00:00"/>
    <d v="2026-06-23T00:00:00"/>
    <d v="2026-07-31T00:00:00"/>
    <n v="58"/>
    <x v="1"/>
  </r>
  <r>
    <n v="772"/>
    <x v="771"/>
    <x v="0"/>
    <x v="0"/>
    <x v="2"/>
    <x v="5"/>
    <x v="9"/>
    <x v="4"/>
    <x v="8"/>
    <x v="7"/>
    <x v="21"/>
    <x v="8"/>
    <d v="2026-05-05T00:00:00"/>
    <d v="2026-06-04T00:00:00"/>
    <d v="2026-06-23T00:00:00"/>
    <d v="2026-07-31T00:00:00"/>
    <n v="58"/>
    <x v="1"/>
  </r>
  <r>
    <n v="773"/>
    <x v="772"/>
    <x v="0"/>
    <x v="0"/>
    <x v="2"/>
    <x v="5"/>
    <x v="9"/>
    <x v="4"/>
    <x v="8"/>
    <x v="7"/>
    <x v="8"/>
    <x v="8"/>
    <d v="2026-05-05T00:00:00"/>
    <d v="2026-06-04T00:00:00"/>
    <d v="2026-06-23T00:00:00"/>
    <d v="2026-07-31T00:00:00"/>
    <n v="58"/>
    <x v="1"/>
  </r>
  <r>
    <n v="774"/>
    <x v="773"/>
    <x v="0"/>
    <x v="0"/>
    <x v="2"/>
    <x v="5"/>
    <x v="9"/>
    <x v="4"/>
    <x v="8"/>
    <x v="7"/>
    <x v="23"/>
    <x v="8"/>
    <d v="2026-04-21T00:00:00"/>
    <d v="2026-06-04T00:00:00"/>
    <d v="2026-06-25T00:00:00"/>
    <d v="2026-07-31T00:00:00"/>
    <n v="58"/>
    <x v="1"/>
  </r>
  <r>
    <n v="775"/>
    <x v="774"/>
    <x v="0"/>
    <x v="0"/>
    <x v="2"/>
    <x v="5"/>
    <x v="7"/>
    <x v="0"/>
    <x v="6"/>
    <x v="7"/>
    <x v="11"/>
    <x v="8"/>
    <d v="2026-02-25T00:00:00"/>
    <d v="2026-06-11T00:00:00"/>
    <d v="2026-07-15T00:00:00"/>
    <d v="2026-07-31T00:00:00"/>
    <n v="51"/>
    <x v="1"/>
  </r>
  <r>
    <n v="776"/>
    <x v="775"/>
    <x v="0"/>
    <x v="0"/>
    <x v="0"/>
    <x v="5"/>
    <x v="9"/>
    <x v="4"/>
    <x v="8"/>
    <x v="7"/>
    <x v="21"/>
    <x v="0"/>
    <d v="2026-01-15T00:00:00"/>
    <d v="2026-06-04T00:00:00"/>
    <d v="2026-07-07T00:00:00"/>
    <d v="2026-07-31T00:00:00"/>
    <n v="58"/>
    <x v="1"/>
  </r>
  <r>
    <n v="777"/>
    <x v="776"/>
    <x v="0"/>
    <x v="0"/>
    <x v="0"/>
    <x v="5"/>
    <x v="9"/>
    <x v="4"/>
    <x v="8"/>
    <x v="7"/>
    <x v="8"/>
    <x v="8"/>
    <d v="2026-03-04T00:00:00"/>
    <d v="2026-06-04T00:00:00"/>
    <d v="2026-07-07T00:00:00"/>
    <d v="2026-07-31T00:00:00"/>
    <n v="58"/>
    <x v="1"/>
  </r>
  <r>
    <n v="778"/>
    <x v="777"/>
    <x v="0"/>
    <x v="0"/>
    <x v="2"/>
    <x v="5"/>
    <x v="9"/>
    <x v="4"/>
    <x v="8"/>
    <x v="7"/>
    <x v="21"/>
    <x v="8"/>
    <d v="2026-05-11T00:00:00"/>
    <d v="2026-06-04T00:00:00"/>
    <d v="2026-07-07T00:00:00"/>
    <d v="2026-07-31T00:00:00"/>
    <n v="58"/>
    <x v="1"/>
  </r>
  <r>
    <n v="779"/>
    <x v="778"/>
    <x v="0"/>
    <x v="0"/>
    <x v="2"/>
    <x v="5"/>
    <x v="7"/>
    <x v="0"/>
    <x v="6"/>
    <x v="7"/>
    <x v="22"/>
    <x v="8"/>
    <d v="2026-05-18T00:00:00"/>
    <d v="2026-06-11T00:00:00"/>
    <d v="2026-07-15T00:00:00"/>
    <d v="2026-07-31T00:00:00"/>
    <n v="51"/>
    <x v="1"/>
  </r>
  <r>
    <n v="780"/>
    <x v="779"/>
    <x v="0"/>
    <x v="0"/>
    <x v="2"/>
    <x v="5"/>
    <x v="7"/>
    <x v="0"/>
    <x v="6"/>
    <x v="7"/>
    <x v="11"/>
    <x v="8"/>
    <d v="2026-02-23T00:00:00"/>
    <d v="2026-06-11T00:00:00"/>
    <d v="2026-07-15T00:00:00"/>
    <d v="2026-07-31T00:00:00"/>
    <n v="51"/>
    <x v="1"/>
  </r>
  <r>
    <n v="781"/>
    <x v="780"/>
    <x v="0"/>
    <x v="0"/>
    <x v="0"/>
    <x v="5"/>
    <x v="9"/>
    <x v="4"/>
    <x v="8"/>
    <x v="7"/>
    <x v="17"/>
    <x v="8"/>
    <d v="2026-03-16T00:00:00"/>
    <d v="2026-06-04T00:00:00"/>
    <d v="2026-07-07T00:00:00"/>
    <d v="2026-07-31T00:00:00"/>
    <n v="58"/>
    <x v="1"/>
  </r>
  <r>
    <n v="782"/>
    <x v="781"/>
    <x v="0"/>
    <x v="0"/>
    <x v="2"/>
    <x v="5"/>
    <x v="9"/>
    <x v="4"/>
    <x v="8"/>
    <x v="7"/>
    <x v="15"/>
    <x v="0"/>
    <d v="2026-03-30T00:00:00"/>
    <d v="2026-06-04T00:00:00"/>
    <d v="2026-07-07T00:00:00"/>
    <d v="2026-07-31T00:00:00"/>
    <n v="58"/>
    <x v="1"/>
  </r>
  <r>
    <n v="783"/>
    <x v="782"/>
    <x v="0"/>
    <x v="0"/>
    <x v="2"/>
    <x v="5"/>
    <x v="9"/>
    <x v="4"/>
    <x v="8"/>
    <x v="7"/>
    <x v="8"/>
    <x v="8"/>
    <d v="2026-02-23T00:00:00"/>
    <d v="2026-06-04T00:00:00"/>
    <d v="2026-07-07T00:00:00"/>
    <d v="2026-07-31T00:00:00"/>
    <n v="58"/>
    <x v="1"/>
  </r>
  <r>
    <n v="784"/>
    <x v="783"/>
    <x v="0"/>
    <x v="0"/>
    <x v="2"/>
    <x v="5"/>
    <x v="7"/>
    <x v="0"/>
    <x v="6"/>
    <x v="7"/>
    <x v="11"/>
    <x v="8"/>
    <d v="2026-03-10T00:00:00"/>
    <d v="2026-06-11T00:00:00"/>
    <d v="2026-07-15T00:00:00"/>
    <d v="2026-07-31T00:00:00"/>
    <n v="51"/>
    <x v="1"/>
  </r>
  <r>
    <n v="785"/>
    <x v="784"/>
    <x v="0"/>
    <x v="0"/>
    <x v="2"/>
    <x v="5"/>
    <x v="9"/>
    <x v="4"/>
    <x v="8"/>
    <x v="7"/>
    <x v="15"/>
    <x v="0"/>
    <d v="2026-03-16T00:00:00"/>
    <d v="2026-06-04T00:00:00"/>
    <d v="2026-06-23T00:00:00"/>
    <d v="2026-07-31T00:00:00"/>
    <n v="58"/>
    <x v="1"/>
  </r>
  <r>
    <n v="786"/>
    <x v="785"/>
    <x v="2"/>
    <x v="2"/>
    <x v="0"/>
    <x v="5"/>
    <x v="11"/>
    <x v="6"/>
    <x v="10"/>
    <x v="7"/>
    <x v="28"/>
    <x v="0"/>
    <d v="2026-01-30T00:00:00"/>
    <d v="2026-04-07T00:00:00"/>
    <d v="2026-04-17T00:00:00"/>
    <d v="2026-07-01T00:00:00"/>
    <n v="86"/>
    <x v="1"/>
  </r>
  <r>
    <n v="787"/>
    <x v="786"/>
    <x v="2"/>
    <x v="2"/>
    <x v="0"/>
    <x v="5"/>
    <x v="12"/>
    <x v="12"/>
    <x v="11"/>
    <x v="7"/>
    <x v="6"/>
    <x v="6"/>
    <d v="2026-03-06T00:00:00"/>
    <d v="2026-04-07T00:00:00"/>
    <d v="2026-04-17T00:00:00"/>
    <d v="2026-07-01T00:00:00"/>
    <n v="86"/>
    <x v="1"/>
  </r>
  <r>
    <n v="788"/>
    <x v="787"/>
    <x v="2"/>
    <x v="2"/>
    <x v="2"/>
    <x v="5"/>
    <x v="12"/>
    <x v="13"/>
    <x v="12"/>
    <x v="7"/>
    <x v="29"/>
    <x v="0"/>
    <d v="2026-03-11T00:00:00"/>
    <d v="2026-04-17T00:00:00"/>
    <d v="2026-04-21T00:00:00"/>
    <d v="2026-07-01T00:00:00"/>
    <n v="76"/>
    <x v="1"/>
  </r>
  <r>
    <n v="789"/>
    <x v="788"/>
    <x v="2"/>
    <x v="2"/>
    <x v="3"/>
    <x v="5"/>
    <x v="13"/>
    <x v="14"/>
    <x v="13"/>
    <x v="7"/>
    <x v="30"/>
    <x v="9"/>
    <d v="2026-02-06T00:00:00"/>
    <d v="2026-04-08T00:00:00"/>
    <d v="2026-04-29T00:00:00"/>
    <d v="2026-07-01T00:00:00"/>
    <n v="85"/>
    <x v="1"/>
  </r>
  <r>
    <n v="790"/>
    <x v="789"/>
    <x v="2"/>
    <x v="2"/>
    <x v="2"/>
    <x v="5"/>
    <x v="13"/>
    <x v="12"/>
    <x v="11"/>
    <x v="7"/>
    <x v="31"/>
    <x v="0"/>
    <d v="2026-03-16T00:00:00"/>
    <d v="2026-05-04T00:00:00"/>
    <d v="2026-05-11T00:00:00"/>
    <d v="2026-07-01T00:00:00"/>
    <n v="59"/>
    <x v="1"/>
  </r>
  <r>
    <n v="791"/>
    <x v="790"/>
    <x v="2"/>
    <x v="2"/>
    <x v="2"/>
    <x v="5"/>
    <x v="11"/>
    <x v="6"/>
    <x v="10"/>
    <x v="7"/>
    <x v="32"/>
    <x v="0"/>
    <d v="2026-02-19T00:00:00"/>
    <d v="2026-04-06T00:00:00"/>
    <d v="2026-04-17T00:00:00"/>
    <d v="2026-07-01T00:00:00"/>
    <n v="87"/>
    <x v="1"/>
  </r>
  <r>
    <n v="792"/>
    <x v="791"/>
    <x v="2"/>
    <x v="2"/>
    <x v="2"/>
    <x v="5"/>
    <x v="12"/>
    <x v="12"/>
    <x v="11"/>
    <x v="7"/>
    <x v="33"/>
    <x v="0"/>
    <d v="2026-03-13T00:00:00"/>
    <d v="2026-04-07T00:00:00"/>
    <d v="2026-04-17T00:00:00"/>
    <d v="2026-07-01T00:00:00"/>
    <n v="86"/>
    <x v="1"/>
  </r>
  <r>
    <n v="793"/>
    <x v="792"/>
    <x v="2"/>
    <x v="2"/>
    <x v="2"/>
    <x v="5"/>
    <x v="11"/>
    <x v="6"/>
    <x v="10"/>
    <x v="7"/>
    <x v="28"/>
    <x v="0"/>
    <d v="2026-02-26T00:00:00"/>
    <d v="2026-04-07T00:00:00"/>
    <d v="2026-04-17T00:00:00"/>
    <d v="2026-07-01T00:00:00"/>
    <n v="86"/>
    <x v="1"/>
  </r>
  <r>
    <n v="794"/>
    <x v="793"/>
    <x v="2"/>
    <x v="2"/>
    <x v="2"/>
    <x v="5"/>
    <x v="11"/>
    <x v="6"/>
    <x v="10"/>
    <x v="7"/>
    <x v="28"/>
    <x v="0"/>
    <d v="2026-02-27T00:00:00"/>
    <d v="2026-04-07T00:00:00"/>
    <d v="2026-04-17T00:00:00"/>
    <d v="2026-07-01T00:00:00"/>
    <n v="86"/>
    <x v="1"/>
  </r>
  <r>
    <n v="795"/>
    <x v="794"/>
    <x v="2"/>
    <x v="2"/>
    <x v="2"/>
    <x v="5"/>
    <x v="12"/>
    <x v="12"/>
    <x v="3"/>
    <x v="7"/>
    <x v="6"/>
    <x v="0"/>
    <d v="2026-03-06T00:00:00"/>
    <d v="2026-04-17T00:00:00"/>
    <d v="2026-04-21T00:00:00"/>
    <d v="2026-07-01T00:00:00"/>
    <n v="76"/>
    <x v="1"/>
  </r>
  <r>
    <n v="796"/>
    <x v="795"/>
    <x v="2"/>
    <x v="2"/>
    <x v="2"/>
    <x v="5"/>
    <x v="11"/>
    <x v="6"/>
    <x v="10"/>
    <x v="7"/>
    <x v="34"/>
    <x v="0"/>
    <d v="2026-03-06T00:00:00"/>
    <d v="2026-04-15T00:00:00"/>
    <d v="2026-04-21T00:00:00"/>
    <d v="2026-07-01T00:00:00"/>
    <n v="78"/>
    <x v="1"/>
  </r>
  <r>
    <n v="797"/>
    <x v="796"/>
    <x v="2"/>
    <x v="2"/>
    <x v="2"/>
    <x v="5"/>
    <x v="11"/>
    <x v="6"/>
    <x v="10"/>
    <x v="7"/>
    <x v="35"/>
    <x v="0"/>
    <d v="2026-03-06T00:00:00"/>
    <d v="2026-04-22T00:00:00"/>
    <d v="2026-04-28T00:00:00"/>
    <d v="2026-07-01T00:00:00"/>
    <n v="71"/>
    <x v="1"/>
  </r>
  <r>
    <n v="798"/>
    <x v="797"/>
    <x v="2"/>
    <x v="2"/>
    <x v="2"/>
    <x v="5"/>
    <x v="12"/>
    <x v="12"/>
    <x v="3"/>
    <x v="7"/>
    <x v="36"/>
    <x v="10"/>
    <d v="2026-03-10T00:00:00"/>
    <d v="2026-04-07T00:00:00"/>
    <d v="2026-04-17T00:00:00"/>
    <d v="2026-07-01T00:00:00"/>
    <n v="86"/>
    <x v="1"/>
  </r>
  <r>
    <n v="799"/>
    <x v="798"/>
    <x v="2"/>
    <x v="2"/>
    <x v="2"/>
    <x v="5"/>
    <x v="12"/>
    <x v="13"/>
    <x v="12"/>
    <x v="7"/>
    <x v="7"/>
    <x v="0"/>
    <d v="2026-03-12T00:00:00"/>
    <d v="2026-04-17T00:00:00"/>
    <d v="2026-04-21T00:00:00"/>
    <d v="2026-07-01T00:00:00"/>
    <n v="76"/>
    <x v="1"/>
  </r>
  <r>
    <n v="800"/>
    <x v="799"/>
    <x v="2"/>
    <x v="2"/>
    <x v="2"/>
    <x v="5"/>
    <x v="11"/>
    <x v="6"/>
    <x v="10"/>
    <x v="7"/>
    <x v="37"/>
    <x v="10"/>
    <d v="2026-03-16T00:00:00"/>
    <d v="2026-04-06T00:00:00"/>
    <d v="2026-04-17T00:00:00"/>
    <d v="2026-07-01T00:00:00"/>
    <n v="87"/>
    <x v="1"/>
  </r>
  <r>
    <n v="801"/>
    <x v="800"/>
    <x v="2"/>
    <x v="2"/>
    <x v="2"/>
    <x v="5"/>
    <x v="11"/>
    <x v="12"/>
    <x v="14"/>
    <x v="7"/>
    <x v="38"/>
    <x v="0"/>
    <d v="2026-03-26T00:00:00"/>
    <d v="2026-05-04T00:00:00"/>
    <d v="2026-05-12T00:00:00"/>
    <d v="2026-07-01T00:00:00"/>
    <n v="59"/>
    <x v="1"/>
  </r>
  <r>
    <n v="802"/>
    <x v="801"/>
    <x v="2"/>
    <x v="2"/>
    <x v="2"/>
    <x v="5"/>
    <x v="13"/>
    <x v="15"/>
    <x v="3"/>
    <x v="7"/>
    <x v="39"/>
    <x v="0"/>
    <d v="2026-03-27T00:00:00"/>
    <d v="2026-04-20T00:00:00"/>
    <d v="2026-04-29T00:00:00"/>
    <d v="2026-07-01T00:00:00"/>
    <n v="73"/>
    <x v="1"/>
  </r>
  <r>
    <n v="803"/>
    <x v="802"/>
    <x v="2"/>
    <x v="2"/>
    <x v="2"/>
    <x v="5"/>
    <x v="14"/>
    <x v="16"/>
    <x v="15"/>
    <x v="7"/>
    <x v="40"/>
    <x v="5"/>
    <d v="2026-01-26T00:00:00"/>
    <d v="2026-04-06T00:00:00"/>
    <d v="2026-04-17T00:00:00"/>
    <d v="2026-07-01T00:00:00"/>
    <n v="87"/>
    <x v="1"/>
  </r>
  <r>
    <n v="804"/>
    <x v="803"/>
    <x v="2"/>
    <x v="2"/>
    <x v="2"/>
    <x v="5"/>
    <x v="12"/>
    <x v="12"/>
    <x v="3"/>
    <x v="7"/>
    <x v="7"/>
    <x v="0"/>
    <d v="2026-02-27T00:00:00"/>
    <d v="2026-04-07T00:00:00"/>
    <d v="2026-04-17T00:00:00"/>
    <d v="2026-07-01T00:00:00"/>
    <n v="86"/>
    <x v="1"/>
  </r>
  <r>
    <n v="805"/>
    <x v="804"/>
    <x v="2"/>
    <x v="2"/>
    <x v="2"/>
    <x v="5"/>
    <x v="12"/>
    <x v="12"/>
    <x v="3"/>
    <x v="7"/>
    <x v="36"/>
    <x v="0"/>
    <d v="2026-02-10T00:00:00"/>
    <d v="2026-04-07T00:00:00"/>
    <d v="2026-04-17T00:00:00"/>
    <d v="2026-07-01T00:00:00"/>
    <n v="86"/>
    <x v="1"/>
  </r>
  <r>
    <n v="806"/>
    <x v="805"/>
    <x v="2"/>
    <x v="2"/>
    <x v="2"/>
    <x v="5"/>
    <x v="12"/>
    <x v="13"/>
    <x v="12"/>
    <x v="7"/>
    <x v="7"/>
    <x v="0"/>
    <d v="2026-02-24T00:00:00"/>
    <d v="2026-04-07T00:00:00"/>
    <d v="2026-04-17T00:00:00"/>
    <d v="2026-07-01T00:00:00"/>
    <n v="86"/>
    <x v="1"/>
  </r>
  <r>
    <n v="807"/>
    <x v="806"/>
    <x v="2"/>
    <x v="2"/>
    <x v="2"/>
    <x v="5"/>
    <x v="12"/>
    <x v="13"/>
    <x v="12"/>
    <x v="7"/>
    <x v="7"/>
    <x v="0"/>
    <d v="2026-02-26T00:00:00"/>
    <d v="2026-04-07T00:00:00"/>
    <d v="2026-04-17T00:00:00"/>
    <d v="2026-07-01T00:00:00"/>
    <n v="86"/>
    <x v="1"/>
  </r>
  <r>
    <n v="808"/>
    <x v="807"/>
    <x v="2"/>
    <x v="2"/>
    <x v="2"/>
    <x v="5"/>
    <x v="12"/>
    <x v="13"/>
    <x v="12"/>
    <x v="7"/>
    <x v="7"/>
    <x v="0"/>
    <d v="2026-03-02T00:00:00"/>
    <d v="2026-04-07T00:00:00"/>
    <d v="2026-04-17T00:00:00"/>
    <d v="2026-07-01T00:00:00"/>
    <n v="86"/>
    <x v="1"/>
  </r>
  <r>
    <n v="809"/>
    <x v="808"/>
    <x v="2"/>
    <x v="2"/>
    <x v="2"/>
    <x v="5"/>
    <x v="12"/>
    <x v="13"/>
    <x v="12"/>
    <x v="7"/>
    <x v="36"/>
    <x v="0"/>
    <d v="2026-02-20T00:00:00"/>
    <d v="2026-04-07T00:00:00"/>
    <d v="2026-04-17T00:00:00"/>
    <d v="2026-07-01T00:00:00"/>
    <n v="86"/>
    <x v="1"/>
  </r>
  <r>
    <n v="810"/>
    <x v="809"/>
    <x v="2"/>
    <x v="2"/>
    <x v="2"/>
    <x v="5"/>
    <x v="15"/>
    <x v="17"/>
    <x v="4"/>
    <x v="7"/>
    <x v="40"/>
    <x v="0"/>
    <d v="2026-04-08T00:00:00"/>
    <d v="2026-04-14T00:00:00"/>
    <d v="2026-04-29T00:00:00"/>
    <d v="2026-07-01T00:00:00"/>
    <n v="79"/>
    <x v="1"/>
  </r>
  <r>
    <n v="811"/>
    <x v="810"/>
    <x v="2"/>
    <x v="2"/>
    <x v="2"/>
    <x v="5"/>
    <x v="12"/>
    <x v="12"/>
    <x v="3"/>
    <x v="7"/>
    <x v="36"/>
    <x v="11"/>
    <d v="2026-04-14T00:00:00"/>
    <d v="2026-04-15T00:00:00"/>
    <d v="2026-04-15T00:00:00"/>
    <d v="2026-07-01T00:00:00"/>
    <n v="78"/>
    <x v="1"/>
  </r>
  <r>
    <n v="812"/>
    <x v="811"/>
    <x v="2"/>
    <x v="2"/>
    <x v="2"/>
    <x v="5"/>
    <x v="12"/>
    <x v="13"/>
    <x v="12"/>
    <x v="7"/>
    <x v="7"/>
    <x v="0"/>
    <d v="2026-03-06T00:00:00"/>
    <d v="2026-04-17T00:00:00"/>
    <d v="2026-04-21T00:00:00"/>
    <d v="2026-07-01T00:00:00"/>
    <n v="76"/>
    <x v="1"/>
  </r>
  <r>
    <n v="813"/>
    <x v="812"/>
    <x v="2"/>
    <x v="2"/>
    <x v="2"/>
    <x v="5"/>
    <x v="12"/>
    <x v="12"/>
    <x v="3"/>
    <x v="7"/>
    <x v="6"/>
    <x v="0"/>
    <d v="2026-03-04T00:00:00"/>
    <d v="2026-04-17T00:00:00"/>
    <d v="2026-04-21T00:00:00"/>
    <d v="2026-07-01T00:00:00"/>
    <n v="76"/>
    <x v="1"/>
  </r>
  <r>
    <n v="814"/>
    <x v="813"/>
    <x v="2"/>
    <x v="2"/>
    <x v="2"/>
    <x v="5"/>
    <x v="12"/>
    <x v="12"/>
    <x v="14"/>
    <x v="7"/>
    <x v="7"/>
    <x v="0"/>
    <d v="2026-03-17T00:00:00"/>
    <d v="2026-04-07T00:00:00"/>
    <d v="2026-04-17T00:00:00"/>
    <d v="2026-07-01T00:00:00"/>
    <n v="86"/>
    <x v="1"/>
  </r>
  <r>
    <n v="815"/>
    <x v="814"/>
    <x v="2"/>
    <x v="2"/>
    <x v="0"/>
    <x v="5"/>
    <x v="12"/>
    <x v="12"/>
    <x v="11"/>
    <x v="7"/>
    <x v="6"/>
    <x v="11"/>
    <d v="2026-03-06T00:00:00"/>
    <d v="2026-04-07T00:00:00"/>
    <d v="2026-04-17T00:00:00"/>
    <d v="2026-07-01T00:00:00"/>
    <n v="86"/>
    <x v="1"/>
  </r>
  <r>
    <n v="816"/>
    <x v="815"/>
    <x v="2"/>
    <x v="2"/>
    <x v="2"/>
    <x v="5"/>
    <x v="12"/>
    <x v="12"/>
    <x v="11"/>
    <x v="7"/>
    <x v="36"/>
    <x v="0"/>
    <d v="2026-03-17T00:00:00"/>
    <d v="2026-04-07T00:00:00"/>
    <d v="2026-04-17T00:00:00"/>
    <d v="2026-07-01T00:00:00"/>
    <n v="86"/>
    <x v="1"/>
  </r>
  <r>
    <n v="817"/>
    <x v="816"/>
    <x v="2"/>
    <x v="2"/>
    <x v="0"/>
    <x v="5"/>
    <x v="12"/>
    <x v="13"/>
    <x v="12"/>
    <x v="7"/>
    <x v="36"/>
    <x v="12"/>
    <d v="2026-02-18T00:00:00"/>
    <d v="2026-04-07T00:00:00"/>
    <d v="2026-04-17T00:00:00"/>
    <d v="2026-07-01T00:00:00"/>
    <n v="86"/>
    <x v="1"/>
  </r>
  <r>
    <n v="818"/>
    <x v="817"/>
    <x v="2"/>
    <x v="2"/>
    <x v="2"/>
    <x v="5"/>
    <x v="16"/>
    <x v="18"/>
    <x v="4"/>
    <x v="7"/>
    <x v="41"/>
    <x v="9"/>
    <d v="2026-04-06T00:00:00"/>
    <d v="2026-04-08T00:00:00"/>
    <d v="2026-04-17T00:00:00"/>
    <d v="2026-07-01T00:00:00"/>
    <n v="85"/>
    <x v="1"/>
  </r>
  <r>
    <n v="819"/>
    <x v="818"/>
    <x v="2"/>
    <x v="2"/>
    <x v="2"/>
    <x v="5"/>
    <x v="12"/>
    <x v="13"/>
    <x v="12"/>
    <x v="7"/>
    <x v="7"/>
    <x v="0"/>
    <d v="2026-03-02T00:00:00"/>
    <d v="2026-04-07T00:00:00"/>
    <d v="2026-04-17T00:00:00"/>
    <d v="2026-07-01T00:00:00"/>
    <n v="86"/>
    <x v="1"/>
  </r>
  <r>
    <n v="820"/>
    <x v="819"/>
    <x v="2"/>
    <x v="2"/>
    <x v="2"/>
    <x v="5"/>
    <x v="12"/>
    <x v="12"/>
    <x v="3"/>
    <x v="7"/>
    <x v="36"/>
    <x v="0"/>
    <d v="2026-02-09T00:00:00"/>
    <d v="2026-04-07T00:00:00"/>
    <d v="2026-04-17T00:00:00"/>
    <d v="2026-07-01T00:00:00"/>
    <n v="86"/>
    <x v="1"/>
  </r>
  <r>
    <n v="821"/>
    <x v="820"/>
    <x v="2"/>
    <x v="2"/>
    <x v="2"/>
    <x v="5"/>
    <x v="12"/>
    <x v="13"/>
    <x v="12"/>
    <x v="7"/>
    <x v="36"/>
    <x v="5"/>
    <d v="2026-03-02T00:00:00"/>
    <d v="2026-04-07T00:00:00"/>
    <d v="2026-04-17T00:00:00"/>
    <d v="2026-07-01T00:00:00"/>
    <n v="86"/>
    <x v="1"/>
  </r>
  <r>
    <n v="822"/>
    <x v="821"/>
    <x v="2"/>
    <x v="2"/>
    <x v="2"/>
    <x v="5"/>
    <x v="12"/>
    <x v="12"/>
    <x v="3"/>
    <x v="7"/>
    <x v="6"/>
    <x v="0"/>
    <d v="2026-02-23T00:00:00"/>
    <d v="2026-04-07T00:00:00"/>
    <d v="2026-04-17T00:00:00"/>
    <d v="2026-07-01T00:00:00"/>
    <n v="86"/>
    <x v="1"/>
  </r>
  <r>
    <n v="823"/>
    <x v="822"/>
    <x v="2"/>
    <x v="2"/>
    <x v="2"/>
    <x v="5"/>
    <x v="12"/>
    <x v="12"/>
    <x v="3"/>
    <x v="7"/>
    <x v="36"/>
    <x v="0"/>
    <d v="2026-02-26T00:00:00"/>
    <d v="2026-04-07T00:00:00"/>
    <d v="2026-04-17T00:00:00"/>
    <d v="2026-07-01T00:00:00"/>
    <n v="86"/>
    <x v="1"/>
  </r>
  <r>
    <n v="824"/>
    <x v="823"/>
    <x v="2"/>
    <x v="2"/>
    <x v="2"/>
    <x v="5"/>
    <x v="12"/>
    <x v="12"/>
    <x v="3"/>
    <x v="7"/>
    <x v="36"/>
    <x v="0"/>
    <d v="2026-03-02T00:00:00"/>
    <d v="2026-04-07T00:00:00"/>
    <d v="2026-04-17T00:00:00"/>
    <d v="2026-07-01T00:00:00"/>
    <n v="86"/>
    <x v="1"/>
  </r>
  <r>
    <n v="825"/>
    <x v="824"/>
    <x v="2"/>
    <x v="2"/>
    <x v="2"/>
    <x v="5"/>
    <x v="12"/>
    <x v="12"/>
    <x v="3"/>
    <x v="7"/>
    <x v="7"/>
    <x v="0"/>
    <d v="2026-02-26T00:00:00"/>
    <d v="2026-04-07T00:00:00"/>
    <d v="2026-04-17T00:00:00"/>
    <d v="2026-07-01T00:00:00"/>
    <n v="86"/>
    <x v="1"/>
  </r>
  <r>
    <n v="826"/>
    <x v="825"/>
    <x v="2"/>
    <x v="2"/>
    <x v="2"/>
    <x v="5"/>
    <x v="12"/>
    <x v="12"/>
    <x v="3"/>
    <x v="7"/>
    <x v="6"/>
    <x v="0"/>
    <d v="2026-03-04T00:00:00"/>
    <d v="2026-04-07T00:00:00"/>
    <d v="2026-04-17T00:00:00"/>
    <d v="2026-07-01T00:00:00"/>
    <n v="86"/>
    <x v="1"/>
  </r>
  <r>
    <n v="827"/>
    <x v="826"/>
    <x v="2"/>
    <x v="2"/>
    <x v="0"/>
    <x v="5"/>
    <x v="14"/>
    <x v="16"/>
    <x v="15"/>
    <x v="7"/>
    <x v="40"/>
    <x v="0"/>
    <d v="2026-01-26T00:00:00"/>
    <d v="2026-04-06T00:00:00"/>
    <d v="2026-04-17T00:00:00"/>
    <d v="2026-07-01T00:00:00"/>
    <n v="87"/>
    <x v="1"/>
  </r>
  <r>
    <n v="828"/>
    <x v="827"/>
    <x v="2"/>
    <x v="2"/>
    <x v="2"/>
    <x v="5"/>
    <x v="14"/>
    <x v="19"/>
    <x v="14"/>
    <x v="7"/>
    <x v="42"/>
    <x v="0"/>
    <d v="2026-03-13T00:00:00"/>
    <d v="2026-04-06T00:00:00"/>
    <d v="2026-04-17T00:00:00"/>
    <d v="2026-07-01T00:00:00"/>
    <n v="87"/>
    <x v="1"/>
  </r>
  <r>
    <n v="829"/>
    <x v="828"/>
    <x v="2"/>
    <x v="2"/>
    <x v="2"/>
    <x v="5"/>
    <x v="11"/>
    <x v="12"/>
    <x v="14"/>
    <x v="7"/>
    <x v="5"/>
    <x v="0"/>
    <d v="2026-03-03T00:00:00"/>
    <d v="2026-04-07T00:00:00"/>
    <d v="2026-04-17T00:00:00"/>
    <d v="2026-07-01T00:00:00"/>
    <n v="86"/>
    <x v="1"/>
  </r>
  <r>
    <n v="830"/>
    <x v="829"/>
    <x v="2"/>
    <x v="2"/>
    <x v="0"/>
    <x v="5"/>
    <x v="11"/>
    <x v="6"/>
    <x v="10"/>
    <x v="7"/>
    <x v="28"/>
    <x v="0"/>
    <d v="2026-02-02T00:00:00"/>
    <d v="2026-04-07T00:00:00"/>
    <d v="2026-04-17T00:00:00"/>
    <d v="2026-07-01T00:00:00"/>
    <n v="86"/>
    <x v="1"/>
  </r>
  <r>
    <n v="831"/>
    <x v="830"/>
    <x v="2"/>
    <x v="2"/>
    <x v="2"/>
    <x v="5"/>
    <x v="11"/>
    <x v="6"/>
    <x v="10"/>
    <x v="7"/>
    <x v="36"/>
    <x v="0"/>
    <d v="2026-02-09T00:00:00"/>
    <d v="2026-04-06T00:00:00"/>
    <d v="2026-04-17T00:00:00"/>
    <d v="2026-07-01T00:00:00"/>
    <n v="87"/>
    <x v="1"/>
  </r>
  <r>
    <n v="832"/>
    <x v="831"/>
    <x v="2"/>
    <x v="2"/>
    <x v="2"/>
    <x v="5"/>
    <x v="11"/>
    <x v="6"/>
    <x v="10"/>
    <x v="7"/>
    <x v="35"/>
    <x v="0"/>
    <d v="2026-02-20T00:00:00"/>
    <d v="2026-04-07T00:00:00"/>
    <d v="2026-04-17T00:00:00"/>
    <d v="2026-07-01T00:00:00"/>
    <n v="86"/>
    <x v="1"/>
  </r>
  <r>
    <n v="833"/>
    <x v="832"/>
    <x v="2"/>
    <x v="2"/>
    <x v="2"/>
    <x v="5"/>
    <x v="11"/>
    <x v="6"/>
    <x v="10"/>
    <x v="7"/>
    <x v="32"/>
    <x v="0"/>
    <d v="2026-02-20T00:00:00"/>
    <d v="2026-04-07T00:00:00"/>
    <d v="2026-04-17T00:00:00"/>
    <d v="2026-07-01T00:00:00"/>
    <n v="86"/>
    <x v="1"/>
  </r>
  <r>
    <n v="834"/>
    <x v="833"/>
    <x v="2"/>
    <x v="2"/>
    <x v="2"/>
    <x v="5"/>
    <x v="11"/>
    <x v="6"/>
    <x v="10"/>
    <x v="7"/>
    <x v="28"/>
    <x v="0"/>
    <d v="2026-02-09T00:00:00"/>
    <d v="2026-04-06T00:00:00"/>
    <d v="2026-04-17T00:00:00"/>
    <d v="2026-07-01T00:00:00"/>
    <n v="87"/>
    <x v="1"/>
  </r>
  <r>
    <n v="835"/>
    <x v="834"/>
    <x v="2"/>
    <x v="2"/>
    <x v="2"/>
    <x v="5"/>
    <x v="12"/>
    <x v="13"/>
    <x v="12"/>
    <x v="7"/>
    <x v="7"/>
    <x v="0"/>
    <d v="2026-03-16T00:00:00"/>
    <d v="2026-04-17T00:00:00"/>
    <d v="2026-04-21T00:00:00"/>
    <d v="2026-07-01T00:00:00"/>
    <n v="76"/>
    <x v="1"/>
  </r>
  <r>
    <n v="836"/>
    <x v="835"/>
    <x v="2"/>
    <x v="2"/>
    <x v="2"/>
    <x v="5"/>
    <x v="12"/>
    <x v="13"/>
    <x v="12"/>
    <x v="7"/>
    <x v="7"/>
    <x v="0"/>
    <d v="2026-03-05T00:00:00"/>
    <d v="2026-04-17T00:00:00"/>
    <d v="2026-04-21T00:00:00"/>
    <d v="2026-07-01T00:00:00"/>
    <n v="76"/>
    <x v="1"/>
  </r>
  <r>
    <n v="837"/>
    <x v="836"/>
    <x v="2"/>
    <x v="2"/>
    <x v="2"/>
    <x v="5"/>
    <x v="12"/>
    <x v="12"/>
    <x v="3"/>
    <x v="7"/>
    <x v="6"/>
    <x v="0"/>
    <d v="2026-03-12T00:00:00"/>
    <d v="2026-04-17T00:00:00"/>
    <d v="2026-04-21T00:00:00"/>
    <d v="2026-07-01T00:00:00"/>
    <n v="76"/>
    <x v="1"/>
  </r>
  <r>
    <n v="838"/>
    <x v="837"/>
    <x v="2"/>
    <x v="2"/>
    <x v="2"/>
    <x v="5"/>
    <x v="12"/>
    <x v="12"/>
    <x v="3"/>
    <x v="7"/>
    <x v="6"/>
    <x v="0"/>
    <d v="2026-03-16T00:00:00"/>
    <d v="2026-04-17T00:00:00"/>
    <d v="2026-04-21T00:00:00"/>
    <d v="2026-07-01T00:00:00"/>
    <n v="76"/>
    <x v="1"/>
  </r>
  <r>
    <n v="839"/>
    <x v="838"/>
    <x v="2"/>
    <x v="2"/>
    <x v="2"/>
    <x v="5"/>
    <x v="12"/>
    <x v="12"/>
    <x v="3"/>
    <x v="7"/>
    <x v="6"/>
    <x v="0"/>
    <d v="2026-03-06T00:00:00"/>
    <d v="2026-04-17T00:00:00"/>
    <d v="2026-04-21T00:00:00"/>
    <d v="2026-07-01T00:00:00"/>
    <n v="76"/>
    <x v="1"/>
  </r>
  <r>
    <n v="840"/>
    <x v="839"/>
    <x v="2"/>
    <x v="2"/>
    <x v="2"/>
    <x v="5"/>
    <x v="13"/>
    <x v="15"/>
    <x v="3"/>
    <x v="7"/>
    <x v="32"/>
    <x v="0"/>
    <d v="2026-03-11T00:00:00"/>
    <d v="2026-04-14T00:00:00"/>
    <d v="2026-04-20T00:00:00"/>
    <d v="2026-07-01T00:00:00"/>
    <n v="79"/>
    <x v="1"/>
  </r>
  <r>
    <n v="841"/>
    <x v="840"/>
    <x v="2"/>
    <x v="2"/>
    <x v="2"/>
    <x v="5"/>
    <x v="13"/>
    <x v="15"/>
    <x v="3"/>
    <x v="7"/>
    <x v="32"/>
    <x v="0"/>
    <d v="2026-03-16T00:00:00"/>
    <d v="2026-04-14T00:00:00"/>
    <d v="2026-04-20T00:00:00"/>
    <d v="2026-07-01T00:00:00"/>
    <n v="79"/>
    <x v="1"/>
  </r>
  <r>
    <n v="842"/>
    <x v="841"/>
    <x v="2"/>
    <x v="2"/>
    <x v="2"/>
    <x v="5"/>
    <x v="11"/>
    <x v="6"/>
    <x v="10"/>
    <x v="7"/>
    <x v="34"/>
    <x v="0"/>
    <d v="2026-03-04T00:00:00"/>
    <d v="2026-04-15T00:00:00"/>
    <d v="2026-04-21T00:00:00"/>
    <d v="2026-07-01T00:00:00"/>
    <n v="78"/>
    <x v="1"/>
  </r>
  <r>
    <n v="843"/>
    <x v="842"/>
    <x v="2"/>
    <x v="2"/>
    <x v="2"/>
    <x v="5"/>
    <x v="11"/>
    <x v="6"/>
    <x v="10"/>
    <x v="7"/>
    <x v="28"/>
    <x v="0"/>
    <d v="2026-02-25T00:00:00"/>
    <d v="2026-04-15T00:00:00"/>
    <d v="2026-04-21T00:00:00"/>
    <d v="2026-07-01T00:00:00"/>
    <n v="78"/>
    <x v="1"/>
  </r>
  <r>
    <n v="844"/>
    <x v="843"/>
    <x v="2"/>
    <x v="2"/>
    <x v="2"/>
    <x v="5"/>
    <x v="13"/>
    <x v="15"/>
    <x v="3"/>
    <x v="7"/>
    <x v="32"/>
    <x v="0"/>
    <d v="2026-03-06T00:00:00"/>
    <d v="2026-04-14T00:00:00"/>
    <d v="2026-04-20T00:00:00"/>
    <d v="2026-07-01T00:00:00"/>
    <n v="79"/>
    <x v="1"/>
  </r>
  <r>
    <n v="845"/>
    <x v="844"/>
    <x v="2"/>
    <x v="2"/>
    <x v="2"/>
    <x v="5"/>
    <x v="11"/>
    <x v="6"/>
    <x v="10"/>
    <x v="7"/>
    <x v="34"/>
    <x v="0"/>
    <d v="2026-03-06T00:00:00"/>
    <d v="2026-04-15T00:00:00"/>
    <d v="2026-04-21T00:00:00"/>
    <d v="2026-07-01T00:00:00"/>
    <n v="78"/>
    <x v="1"/>
  </r>
  <r>
    <n v="846"/>
    <x v="845"/>
    <x v="2"/>
    <x v="2"/>
    <x v="3"/>
    <x v="5"/>
    <x v="12"/>
    <x v="20"/>
    <x v="10"/>
    <x v="7"/>
    <x v="34"/>
    <x v="9"/>
    <d v="2026-04-22T00:00:00"/>
    <d v="2026-04-29T00:00:00"/>
    <d v="2026-05-07T00:00:00"/>
    <d v="2026-07-01T00:00:00"/>
    <n v="64"/>
    <x v="1"/>
  </r>
  <r>
    <n v="847"/>
    <x v="846"/>
    <x v="2"/>
    <x v="2"/>
    <x v="3"/>
    <x v="5"/>
    <x v="12"/>
    <x v="20"/>
    <x v="10"/>
    <x v="7"/>
    <x v="34"/>
    <x v="4"/>
    <d v="2026-04-01T00:00:00"/>
    <d v="2026-04-22T00:00:00"/>
    <d v="2026-04-28T00:00:00"/>
    <d v="2026-07-01T00:00:00"/>
    <n v="71"/>
    <x v="1"/>
  </r>
  <r>
    <n v="848"/>
    <x v="847"/>
    <x v="2"/>
    <x v="2"/>
    <x v="2"/>
    <x v="5"/>
    <x v="16"/>
    <x v="18"/>
    <x v="4"/>
    <x v="7"/>
    <x v="29"/>
    <x v="0"/>
    <d v="2026-03-12T00:00:00"/>
    <d v="2026-04-17T00:00:00"/>
    <d v="2026-04-30T00:00:00"/>
    <d v="2026-07-01T00:00:00"/>
    <n v="76"/>
    <x v="1"/>
  </r>
  <r>
    <n v="849"/>
    <x v="848"/>
    <x v="2"/>
    <x v="2"/>
    <x v="2"/>
    <x v="5"/>
    <x v="16"/>
    <x v="18"/>
    <x v="4"/>
    <x v="7"/>
    <x v="31"/>
    <x v="13"/>
    <d v="2026-03-16T00:00:00"/>
    <d v="2026-04-17T00:00:00"/>
    <d v="2026-04-30T00:00:00"/>
    <d v="2026-07-01T00:00:00"/>
    <n v="76"/>
    <x v="1"/>
  </r>
  <r>
    <n v="850"/>
    <x v="849"/>
    <x v="2"/>
    <x v="2"/>
    <x v="0"/>
    <x v="5"/>
    <x v="14"/>
    <x v="19"/>
    <x v="14"/>
    <x v="7"/>
    <x v="43"/>
    <x v="11"/>
    <d v="2026-03-26T00:00:00"/>
    <d v="2026-04-21T00:00:00"/>
    <d v="2026-05-04T00:00:00"/>
    <d v="2026-07-01T00:00:00"/>
    <n v="72"/>
    <x v="1"/>
  </r>
  <r>
    <n v="851"/>
    <x v="850"/>
    <x v="2"/>
    <x v="2"/>
    <x v="2"/>
    <x v="5"/>
    <x v="14"/>
    <x v="19"/>
    <x v="14"/>
    <x v="7"/>
    <x v="42"/>
    <x v="0"/>
    <d v="2026-04-07T00:00:00"/>
    <d v="2026-04-21T00:00:00"/>
    <d v="2026-05-04T00:00:00"/>
    <d v="2026-07-01T00:00:00"/>
    <n v="72"/>
    <x v="1"/>
  </r>
  <r>
    <n v="852"/>
    <x v="851"/>
    <x v="2"/>
    <x v="2"/>
    <x v="2"/>
    <x v="5"/>
    <x v="13"/>
    <x v="15"/>
    <x v="3"/>
    <x v="7"/>
    <x v="32"/>
    <x v="0"/>
    <d v="2026-03-26T00:00:00"/>
    <d v="2026-04-20T00:00:00"/>
    <d v="2026-04-29T00:00:00"/>
    <d v="2026-07-01T00:00:00"/>
    <n v="73"/>
    <x v="1"/>
  </r>
  <r>
    <n v="853"/>
    <x v="852"/>
    <x v="2"/>
    <x v="2"/>
    <x v="2"/>
    <x v="5"/>
    <x v="14"/>
    <x v="19"/>
    <x v="14"/>
    <x v="7"/>
    <x v="43"/>
    <x v="0"/>
    <d v="2026-04-13T00:00:00"/>
    <d v="2026-04-29T00:00:00"/>
    <d v="2026-05-07T00:00:00"/>
    <d v="2026-07-01T00:00:00"/>
    <n v="64"/>
    <x v="1"/>
  </r>
  <r>
    <n v="854"/>
    <x v="853"/>
    <x v="2"/>
    <x v="2"/>
    <x v="2"/>
    <x v="5"/>
    <x v="11"/>
    <x v="12"/>
    <x v="14"/>
    <x v="7"/>
    <x v="38"/>
    <x v="0"/>
    <d v="2026-03-05T00:00:00"/>
    <d v="2026-04-29T00:00:00"/>
    <d v="2026-05-11T00:00:00"/>
    <d v="2026-07-01T00:00:00"/>
    <n v="64"/>
    <x v="1"/>
  </r>
  <r>
    <n v="855"/>
    <x v="854"/>
    <x v="2"/>
    <x v="2"/>
    <x v="2"/>
    <x v="5"/>
    <x v="13"/>
    <x v="12"/>
    <x v="11"/>
    <x v="7"/>
    <x v="31"/>
    <x v="0"/>
    <d v="2026-03-31T00:00:00"/>
    <d v="2026-04-27T00:00:00"/>
    <d v="2026-05-07T00:00:00"/>
    <d v="2026-07-01T00:00:00"/>
    <n v="66"/>
    <x v="1"/>
  </r>
  <r>
    <n v="856"/>
    <x v="855"/>
    <x v="2"/>
    <x v="2"/>
    <x v="0"/>
    <x v="5"/>
    <x v="13"/>
    <x v="15"/>
    <x v="3"/>
    <x v="7"/>
    <x v="35"/>
    <x v="0"/>
    <d v="2026-03-11T00:00:00"/>
    <d v="2026-05-12T00:00:00"/>
    <d v="2026-05-25T00:00:00"/>
    <d v="2026-07-01T00:00:00"/>
    <n v="51"/>
    <x v="1"/>
  </r>
  <r>
    <n v="857"/>
    <x v="856"/>
    <x v="2"/>
    <x v="2"/>
    <x v="2"/>
    <x v="5"/>
    <x v="14"/>
    <x v="19"/>
    <x v="14"/>
    <x v="7"/>
    <x v="43"/>
    <x v="0"/>
    <d v="2026-05-04T00:00:00"/>
    <d v="2026-05-20T00:00:00"/>
    <d v="2026-05-26T00:00:00"/>
    <d v="2026-07-01T00:00:00"/>
    <n v="43"/>
    <x v="1"/>
  </r>
  <r>
    <n v="858"/>
    <x v="857"/>
    <x v="2"/>
    <x v="2"/>
    <x v="2"/>
    <x v="5"/>
    <x v="3"/>
    <x v="21"/>
    <x v="16"/>
    <x v="7"/>
    <x v="28"/>
    <x v="0"/>
    <d v="2026-06-04T00:00:00"/>
    <d v="2026-06-05T00:00:00"/>
    <d v="2026-06-08T00:00:00"/>
    <d v="2026-07-01T00:00:00"/>
    <n v="27"/>
    <x v="2"/>
  </r>
  <r>
    <n v="859"/>
    <x v="858"/>
    <x v="2"/>
    <x v="2"/>
    <x v="2"/>
    <x v="5"/>
    <x v="14"/>
    <x v="19"/>
    <x v="14"/>
    <x v="7"/>
    <x v="44"/>
    <x v="0"/>
    <d v="2026-04-06T00:00:00"/>
    <d v="2026-04-07T00:00:00"/>
    <d v="2026-04-17T00:00:00"/>
    <d v="2026-07-01T00:00:00"/>
    <n v="86"/>
    <x v="1"/>
  </r>
  <r>
    <n v="860"/>
    <x v="859"/>
    <x v="2"/>
    <x v="2"/>
    <x v="2"/>
    <x v="5"/>
    <x v="3"/>
    <x v="21"/>
    <x v="16"/>
    <x v="7"/>
    <x v="34"/>
    <x v="0"/>
    <d v="2026-06-17T00:00:00"/>
    <d v="2026-06-22T00:00:00"/>
    <d v="2026-06-23T00:00:00"/>
    <d v="2026-07-01T00:00:00"/>
    <n v="10"/>
    <x v="2"/>
  </r>
  <r>
    <n v="861"/>
    <x v="860"/>
    <x v="2"/>
    <x v="2"/>
    <x v="0"/>
    <x v="5"/>
    <x v="12"/>
    <x v="12"/>
    <x v="3"/>
    <x v="7"/>
    <x v="36"/>
    <x v="5"/>
    <d v="2026-02-06T00:00:00"/>
    <d v="2026-04-07T00:00:00"/>
    <d v="2026-04-17T00:00:00"/>
    <d v="2026-07-01T00:00:00"/>
    <n v="86"/>
    <x v="1"/>
  </r>
  <r>
    <n v="862"/>
    <x v="861"/>
    <x v="2"/>
    <x v="2"/>
    <x v="2"/>
    <x v="5"/>
    <x v="12"/>
    <x v="12"/>
    <x v="3"/>
    <x v="7"/>
    <x v="36"/>
    <x v="0"/>
    <d v="2026-03-09T00:00:00"/>
    <d v="2026-04-07T00:00:00"/>
    <d v="2026-04-17T00:00:00"/>
    <d v="2026-07-01T00:00:00"/>
    <n v="86"/>
    <x v="1"/>
  </r>
  <r>
    <n v="863"/>
    <x v="862"/>
    <x v="2"/>
    <x v="2"/>
    <x v="2"/>
    <x v="5"/>
    <x v="15"/>
    <x v="18"/>
    <x v="17"/>
    <x v="7"/>
    <x v="45"/>
    <x v="0"/>
    <d v="2026-04-07T00:00:00"/>
    <d v="2026-04-07T00:00:00"/>
    <d v="2026-04-17T00:00:00"/>
    <d v="2026-07-01T00:00:00"/>
    <n v="86"/>
    <x v="1"/>
  </r>
  <r>
    <n v="864"/>
    <x v="863"/>
    <x v="2"/>
    <x v="2"/>
    <x v="3"/>
    <x v="5"/>
    <x v="12"/>
    <x v="20"/>
    <x v="10"/>
    <x v="7"/>
    <x v="34"/>
    <x v="9"/>
    <d v="2026-04-17T00:00:00"/>
    <d v="2026-04-29T00:00:00"/>
    <d v="2026-05-07T00:00:00"/>
    <d v="2026-07-01T00:00:00"/>
    <n v="64"/>
    <x v="1"/>
  </r>
  <r>
    <n v="865"/>
    <x v="864"/>
    <x v="2"/>
    <x v="2"/>
    <x v="2"/>
    <x v="5"/>
    <x v="15"/>
    <x v="17"/>
    <x v="4"/>
    <x v="7"/>
    <x v="40"/>
    <x v="0"/>
    <d v="2026-04-17T00:00:00"/>
    <d v="2026-04-21T00:00:00"/>
    <d v="2026-04-29T00:00:00"/>
    <d v="2026-07-01T00:00:00"/>
    <n v="72"/>
    <x v="1"/>
  </r>
  <r>
    <n v="866"/>
    <x v="865"/>
    <x v="2"/>
    <x v="2"/>
    <x v="2"/>
    <x v="5"/>
    <x v="15"/>
    <x v="17"/>
    <x v="4"/>
    <x v="7"/>
    <x v="40"/>
    <x v="0"/>
    <d v="2026-04-15T00:00:00"/>
    <d v="2026-04-20T00:00:00"/>
    <d v="2026-04-29T00:00:00"/>
    <d v="2026-07-01T00:00:00"/>
    <n v="73"/>
    <x v="1"/>
  </r>
  <r>
    <n v="867"/>
    <x v="866"/>
    <x v="2"/>
    <x v="2"/>
    <x v="2"/>
    <x v="5"/>
    <x v="13"/>
    <x v="12"/>
    <x v="11"/>
    <x v="7"/>
    <x v="38"/>
    <x v="0"/>
    <d v="2026-05-19T00:00:00"/>
    <d v="2026-06-02T00:00:00"/>
    <d v="2026-06-08T00:00:00"/>
    <d v="2026-07-01T00:00:00"/>
    <n v="30"/>
    <x v="1"/>
  </r>
  <r>
    <n v="868"/>
    <x v="867"/>
    <x v="2"/>
    <x v="2"/>
    <x v="2"/>
    <x v="5"/>
    <x v="14"/>
    <x v="19"/>
    <x v="14"/>
    <x v="7"/>
    <x v="43"/>
    <x v="0"/>
    <d v="2026-04-22T00:00:00"/>
    <d v="2026-05-20T00:00:00"/>
    <d v="2026-05-26T00:00:00"/>
    <d v="2026-07-01T00:00:00"/>
    <n v="43"/>
    <x v="1"/>
  </r>
  <r>
    <n v="869"/>
    <x v="868"/>
    <x v="2"/>
    <x v="2"/>
    <x v="2"/>
    <x v="5"/>
    <x v="11"/>
    <x v="6"/>
    <x v="10"/>
    <x v="7"/>
    <x v="33"/>
    <x v="0"/>
    <d v="2026-02-26T00:00:00"/>
    <d v="2026-04-07T00:00:00"/>
    <d v="2026-04-17T00:00:00"/>
    <d v="2026-07-01T00:00:00"/>
    <n v="86"/>
    <x v="1"/>
  </r>
  <r>
    <n v="870"/>
    <x v="869"/>
    <x v="2"/>
    <x v="2"/>
    <x v="2"/>
    <x v="5"/>
    <x v="11"/>
    <x v="12"/>
    <x v="14"/>
    <x v="7"/>
    <x v="5"/>
    <x v="0"/>
    <d v="2026-02-18T00:00:00"/>
    <d v="2026-04-07T00:00:00"/>
    <d v="2026-04-17T00:00:00"/>
    <d v="2026-07-01T00:00:00"/>
    <n v="86"/>
    <x v="1"/>
  </r>
  <r>
    <n v="871"/>
    <x v="870"/>
    <x v="2"/>
    <x v="2"/>
    <x v="0"/>
    <x v="5"/>
    <x v="16"/>
    <x v="6"/>
    <x v="11"/>
    <x v="7"/>
    <x v="32"/>
    <x v="0"/>
    <d v="2026-01-30T00:00:00"/>
    <d v="2026-04-27T00:00:00"/>
    <d v="2026-05-07T00:00:00"/>
    <d v="2026-07-01T00:00:00"/>
    <n v="66"/>
    <x v="1"/>
  </r>
  <r>
    <n v="872"/>
    <x v="871"/>
    <x v="2"/>
    <x v="2"/>
    <x v="0"/>
    <x v="5"/>
    <x v="14"/>
    <x v="16"/>
    <x v="15"/>
    <x v="7"/>
    <x v="40"/>
    <x v="0"/>
    <d v="2026-02-04T00:00:00"/>
    <d v="2026-04-06T00:00:00"/>
    <d v="2026-04-17T00:00:00"/>
    <d v="2026-07-01T00:00:00"/>
    <n v="87"/>
    <x v="1"/>
  </r>
  <r>
    <n v="873"/>
    <x v="872"/>
    <x v="2"/>
    <x v="2"/>
    <x v="2"/>
    <x v="5"/>
    <x v="12"/>
    <x v="12"/>
    <x v="3"/>
    <x v="7"/>
    <x v="6"/>
    <x v="0"/>
    <d v="2026-03-09T00:00:00"/>
    <d v="2026-04-07T00:00:00"/>
    <d v="2026-04-17T00:00:00"/>
    <d v="2026-07-01T00:00:00"/>
    <n v="86"/>
    <x v="1"/>
  </r>
  <r>
    <n v="874"/>
    <x v="873"/>
    <x v="2"/>
    <x v="2"/>
    <x v="2"/>
    <x v="5"/>
    <x v="11"/>
    <x v="6"/>
    <x v="10"/>
    <x v="7"/>
    <x v="28"/>
    <x v="0"/>
    <d v="2026-02-26T00:00:00"/>
    <d v="2026-04-07T00:00:00"/>
    <d v="2026-04-17T00:00:00"/>
    <d v="2026-07-01T00:00:00"/>
    <n v="86"/>
    <x v="1"/>
  </r>
  <r>
    <n v="875"/>
    <x v="874"/>
    <x v="2"/>
    <x v="2"/>
    <x v="0"/>
    <x v="5"/>
    <x v="11"/>
    <x v="6"/>
    <x v="10"/>
    <x v="7"/>
    <x v="28"/>
    <x v="5"/>
    <d v="2026-02-11T00:00:00"/>
    <d v="2026-04-06T00:00:00"/>
    <d v="2026-04-17T00:00:00"/>
    <d v="2026-07-01T00:00:00"/>
    <n v="87"/>
    <x v="1"/>
  </r>
  <r>
    <n v="876"/>
    <x v="875"/>
    <x v="2"/>
    <x v="2"/>
    <x v="2"/>
    <x v="5"/>
    <x v="11"/>
    <x v="6"/>
    <x v="10"/>
    <x v="7"/>
    <x v="28"/>
    <x v="0"/>
    <d v="2026-02-20T00:00:00"/>
    <d v="2026-04-07T00:00:00"/>
    <d v="2026-04-17T00:00:00"/>
    <d v="2026-07-01T00:00:00"/>
    <n v="86"/>
    <x v="1"/>
  </r>
  <r>
    <n v="877"/>
    <x v="876"/>
    <x v="2"/>
    <x v="2"/>
    <x v="0"/>
    <x v="5"/>
    <x v="11"/>
    <x v="6"/>
    <x v="10"/>
    <x v="7"/>
    <x v="28"/>
    <x v="13"/>
    <d v="2026-03-13T00:00:00"/>
    <d v="2026-04-07T00:00:00"/>
    <d v="2026-04-17T00:00:00"/>
    <d v="2026-07-01T00:00:00"/>
    <n v="86"/>
    <x v="1"/>
  </r>
  <r>
    <n v="878"/>
    <x v="877"/>
    <x v="2"/>
    <x v="2"/>
    <x v="2"/>
    <x v="5"/>
    <x v="12"/>
    <x v="13"/>
    <x v="12"/>
    <x v="7"/>
    <x v="36"/>
    <x v="0"/>
    <d v="2026-03-02T00:00:00"/>
    <d v="2026-04-07T00:00:00"/>
    <d v="2026-04-17T00:00:00"/>
    <d v="2026-07-01T00:00:00"/>
    <n v="86"/>
    <x v="1"/>
  </r>
  <r>
    <n v="879"/>
    <x v="878"/>
    <x v="2"/>
    <x v="2"/>
    <x v="2"/>
    <x v="5"/>
    <x v="12"/>
    <x v="13"/>
    <x v="12"/>
    <x v="7"/>
    <x v="7"/>
    <x v="0"/>
    <d v="2026-03-16T00:00:00"/>
    <d v="2026-04-17T00:00:00"/>
    <d v="2026-04-21T00:00:00"/>
    <d v="2026-07-01T00:00:00"/>
    <n v="76"/>
    <x v="1"/>
  </r>
  <r>
    <n v="880"/>
    <x v="879"/>
    <x v="2"/>
    <x v="2"/>
    <x v="2"/>
    <x v="5"/>
    <x v="12"/>
    <x v="13"/>
    <x v="12"/>
    <x v="7"/>
    <x v="7"/>
    <x v="0"/>
    <d v="2026-02-05T00:00:00"/>
    <d v="2026-04-07T00:00:00"/>
    <d v="2026-04-17T00:00:00"/>
    <d v="2026-07-01T00:00:00"/>
    <n v="86"/>
    <x v="1"/>
  </r>
  <r>
    <n v="881"/>
    <x v="880"/>
    <x v="2"/>
    <x v="2"/>
    <x v="0"/>
    <x v="5"/>
    <x v="14"/>
    <x v="19"/>
    <x v="14"/>
    <x v="7"/>
    <x v="46"/>
    <x v="0"/>
    <d v="2026-01-28T00:00:00"/>
    <d v="2026-04-06T00:00:00"/>
    <d v="2026-04-17T00:00:00"/>
    <d v="2026-07-02T00:00:00"/>
    <n v="88"/>
    <x v="1"/>
  </r>
  <r>
    <n v="882"/>
    <x v="881"/>
    <x v="2"/>
    <x v="2"/>
    <x v="0"/>
    <x v="5"/>
    <x v="11"/>
    <x v="12"/>
    <x v="14"/>
    <x v="7"/>
    <x v="33"/>
    <x v="0"/>
    <d v="2026-01-28T00:00:00"/>
    <d v="2026-04-07T00:00:00"/>
    <d v="2026-04-17T00:00:00"/>
    <d v="2026-07-02T00:00:00"/>
    <n v="87"/>
    <x v="1"/>
  </r>
  <r>
    <n v="883"/>
    <x v="882"/>
    <x v="2"/>
    <x v="2"/>
    <x v="2"/>
    <x v="5"/>
    <x v="12"/>
    <x v="13"/>
    <x v="12"/>
    <x v="7"/>
    <x v="29"/>
    <x v="0"/>
    <d v="2026-02-04T00:00:00"/>
    <d v="2026-04-07T00:00:00"/>
    <d v="2026-04-17T00:00:00"/>
    <d v="2026-07-02T00:00:00"/>
    <n v="87"/>
    <x v="1"/>
  </r>
  <r>
    <n v="884"/>
    <x v="883"/>
    <x v="2"/>
    <x v="2"/>
    <x v="0"/>
    <x v="5"/>
    <x v="12"/>
    <x v="12"/>
    <x v="3"/>
    <x v="7"/>
    <x v="32"/>
    <x v="10"/>
    <d v="2026-02-20T00:00:00"/>
    <d v="2026-04-07T00:00:00"/>
    <d v="2026-04-17T00:00:00"/>
    <d v="2026-07-02T00:00:00"/>
    <n v="87"/>
    <x v="1"/>
  </r>
  <r>
    <n v="885"/>
    <x v="884"/>
    <x v="2"/>
    <x v="2"/>
    <x v="2"/>
    <x v="5"/>
    <x v="14"/>
    <x v="16"/>
    <x v="15"/>
    <x v="7"/>
    <x v="47"/>
    <x v="11"/>
    <d v="2026-02-05T00:00:00"/>
    <d v="2026-04-06T00:00:00"/>
    <d v="2026-04-17T00:00:00"/>
    <d v="2026-07-02T00:00:00"/>
    <n v="88"/>
    <x v="1"/>
  </r>
  <r>
    <n v="886"/>
    <x v="885"/>
    <x v="2"/>
    <x v="2"/>
    <x v="2"/>
    <x v="5"/>
    <x v="11"/>
    <x v="6"/>
    <x v="10"/>
    <x v="7"/>
    <x v="32"/>
    <x v="0"/>
    <d v="2026-02-24T00:00:00"/>
    <d v="2026-04-07T00:00:00"/>
    <d v="2026-04-17T00:00:00"/>
    <d v="2026-07-02T00:00:00"/>
    <n v="87"/>
    <x v="1"/>
  </r>
  <r>
    <n v="887"/>
    <x v="886"/>
    <x v="2"/>
    <x v="2"/>
    <x v="2"/>
    <x v="5"/>
    <x v="13"/>
    <x v="15"/>
    <x v="3"/>
    <x v="7"/>
    <x v="48"/>
    <x v="0"/>
    <d v="2026-03-02T00:00:00"/>
    <d v="2026-04-14T00:00:00"/>
    <d v="2026-04-20T00:00:00"/>
    <d v="2026-07-02T00:00:00"/>
    <n v="80"/>
    <x v="1"/>
  </r>
  <r>
    <n v="888"/>
    <x v="887"/>
    <x v="2"/>
    <x v="2"/>
    <x v="2"/>
    <x v="5"/>
    <x v="11"/>
    <x v="6"/>
    <x v="10"/>
    <x v="7"/>
    <x v="32"/>
    <x v="0"/>
    <d v="2026-02-20T00:00:00"/>
    <d v="2026-04-07T00:00:00"/>
    <d v="2026-04-17T00:00:00"/>
    <d v="2026-07-02T00:00:00"/>
    <n v="87"/>
    <x v="1"/>
  </r>
  <r>
    <n v="889"/>
    <x v="888"/>
    <x v="2"/>
    <x v="2"/>
    <x v="2"/>
    <x v="5"/>
    <x v="11"/>
    <x v="6"/>
    <x v="10"/>
    <x v="7"/>
    <x v="48"/>
    <x v="0"/>
    <d v="2026-02-25T00:00:00"/>
    <d v="2026-04-07T00:00:00"/>
    <d v="2026-04-17T00:00:00"/>
    <d v="2026-07-02T00:00:00"/>
    <n v="87"/>
    <x v="1"/>
  </r>
  <r>
    <n v="890"/>
    <x v="889"/>
    <x v="2"/>
    <x v="2"/>
    <x v="2"/>
    <x v="5"/>
    <x v="12"/>
    <x v="13"/>
    <x v="12"/>
    <x v="7"/>
    <x v="49"/>
    <x v="0"/>
    <d v="2026-02-26T00:00:00"/>
    <d v="2026-04-07T00:00:00"/>
    <d v="2026-04-17T00:00:00"/>
    <d v="2026-07-02T00:00:00"/>
    <n v="87"/>
    <x v="1"/>
  </r>
  <r>
    <n v="891"/>
    <x v="890"/>
    <x v="2"/>
    <x v="2"/>
    <x v="2"/>
    <x v="5"/>
    <x v="11"/>
    <x v="6"/>
    <x v="10"/>
    <x v="7"/>
    <x v="32"/>
    <x v="0"/>
    <d v="2026-03-03T00:00:00"/>
    <d v="2026-04-07T00:00:00"/>
    <d v="2026-04-17T00:00:00"/>
    <d v="2026-07-02T00:00:00"/>
    <n v="87"/>
    <x v="1"/>
  </r>
  <r>
    <n v="892"/>
    <x v="891"/>
    <x v="2"/>
    <x v="2"/>
    <x v="0"/>
    <x v="5"/>
    <x v="12"/>
    <x v="12"/>
    <x v="14"/>
    <x v="7"/>
    <x v="44"/>
    <x v="12"/>
    <d v="2026-03-03T00:00:00"/>
    <d v="2026-04-07T00:00:00"/>
    <d v="2026-04-17T00:00:00"/>
    <d v="2026-07-02T00:00:00"/>
    <n v="87"/>
    <x v="1"/>
  </r>
  <r>
    <n v="893"/>
    <x v="892"/>
    <x v="2"/>
    <x v="2"/>
    <x v="2"/>
    <x v="5"/>
    <x v="12"/>
    <x v="12"/>
    <x v="3"/>
    <x v="7"/>
    <x v="32"/>
    <x v="0"/>
    <d v="2026-03-06T00:00:00"/>
    <d v="2026-04-17T00:00:00"/>
    <d v="2026-04-21T00:00:00"/>
    <d v="2026-07-02T00:00:00"/>
    <n v="77"/>
    <x v="1"/>
  </r>
  <r>
    <n v="894"/>
    <x v="893"/>
    <x v="2"/>
    <x v="2"/>
    <x v="0"/>
    <x v="5"/>
    <x v="11"/>
    <x v="6"/>
    <x v="10"/>
    <x v="7"/>
    <x v="32"/>
    <x v="11"/>
    <d v="2026-03-25T00:00:00"/>
    <d v="2026-04-06T00:00:00"/>
    <d v="2026-04-17T00:00:00"/>
    <d v="2026-07-02T00:00:00"/>
    <n v="88"/>
    <x v="1"/>
  </r>
  <r>
    <n v="895"/>
    <x v="894"/>
    <x v="2"/>
    <x v="2"/>
    <x v="2"/>
    <x v="5"/>
    <x v="16"/>
    <x v="6"/>
    <x v="11"/>
    <x v="7"/>
    <x v="37"/>
    <x v="0"/>
    <d v="2026-03-26T00:00:00"/>
    <d v="2026-04-17T00:00:00"/>
    <d v="2026-04-30T00:00:00"/>
    <d v="2026-07-02T00:00:00"/>
    <n v="77"/>
    <x v="1"/>
  </r>
  <r>
    <n v="896"/>
    <x v="895"/>
    <x v="2"/>
    <x v="2"/>
    <x v="0"/>
    <x v="5"/>
    <x v="17"/>
    <x v="15"/>
    <x v="12"/>
    <x v="7"/>
    <x v="50"/>
    <x v="6"/>
    <d v="2026-03-31T00:00:00"/>
    <d v="2026-04-28T00:00:00"/>
    <d v="2026-05-07T00:00:00"/>
    <d v="2026-07-02T00:00:00"/>
    <n v="66"/>
    <x v="1"/>
  </r>
  <r>
    <n v="897"/>
    <x v="896"/>
    <x v="2"/>
    <x v="2"/>
    <x v="1"/>
    <x v="5"/>
    <x v="12"/>
    <x v="14"/>
    <x v="3"/>
    <x v="7"/>
    <x v="51"/>
    <x v="9"/>
    <d v="2026-03-31T00:00:00"/>
    <d v="2026-04-22T00:00:00"/>
    <d v="2026-04-28T00:00:00"/>
    <d v="2026-07-02T00:00:00"/>
    <n v="72"/>
    <x v="1"/>
  </r>
  <r>
    <n v="898"/>
    <x v="897"/>
    <x v="2"/>
    <x v="2"/>
    <x v="0"/>
    <x v="5"/>
    <x v="11"/>
    <x v="12"/>
    <x v="14"/>
    <x v="7"/>
    <x v="5"/>
    <x v="0"/>
    <d v="2026-04-02T00:00:00"/>
    <d v="2026-04-22T00:00:00"/>
    <d v="2026-04-29T00:00:00"/>
    <d v="2026-07-02T00:00:00"/>
    <n v="72"/>
    <x v="1"/>
  </r>
  <r>
    <n v="899"/>
    <x v="898"/>
    <x v="2"/>
    <x v="2"/>
    <x v="0"/>
    <x v="5"/>
    <x v="11"/>
    <x v="6"/>
    <x v="10"/>
    <x v="7"/>
    <x v="37"/>
    <x v="0"/>
    <d v="2026-02-02T00:00:00"/>
    <d v="2026-04-07T00:00:00"/>
    <d v="2026-04-17T00:00:00"/>
    <d v="2026-07-02T00:00:00"/>
    <n v="87"/>
    <x v="1"/>
  </r>
  <r>
    <n v="900"/>
    <x v="899"/>
    <x v="2"/>
    <x v="2"/>
    <x v="2"/>
    <x v="5"/>
    <x v="11"/>
    <x v="6"/>
    <x v="10"/>
    <x v="7"/>
    <x v="48"/>
    <x v="0"/>
    <d v="2026-02-24T00:00:00"/>
    <d v="2026-04-07T00:00:00"/>
    <d v="2026-04-17T00:00:00"/>
    <d v="2026-07-02T00:00:00"/>
    <n v="87"/>
    <x v="1"/>
  </r>
  <r>
    <n v="901"/>
    <x v="900"/>
    <x v="2"/>
    <x v="2"/>
    <x v="0"/>
    <x v="5"/>
    <x v="11"/>
    <x v="6"/>
    <x v="10"/>
    <x v="7"/>
    <x v="37"/>
    <x v="0"/>
    <d v="2026-02-03T00:00:00"/>
    <d v="2026-04-07T00:00:00"/>
    <d v="2026-04-17T00:00:00"/>
    <d v="2026-07-02T00:00:00"/>
    <n v="87"/>
    <x v="1"/>
  </r>
  <r>
    <n v="902"/>
    <x v="901"/>
    <x v="2"/>
    <x v="2"/>
    <x v="2"/>
    <x v="5"/>
    <x v="11"/>
    <x v="12"/>
    <x v="14"/>
    <x v="7"/>
    <x v="33"/>
    <x v="0"/>
    <d v="2026-02-20T00:00:00"/>
    <d v="2026-04-07T00:00:00"/>
    <d v="2026-04-17T00:00:00"/>
    <d v="2026-07-02T00:00:00"/>
    <n v="87"/>
    <x v="1"/>
  </r>
  <r>
    <n v="903"/>
    <x v="902"/>
    <x v="2"/>
    <x v="2"/>
    <x v="2"/>
    <x v="5"/>
    <x v="13"/>
    <x v="15"/>
    <x v="3"/>
    <x v="7"/>
    <x v="32"/>
    <x v="0"/>
    <d v="2026-03-06T00:00:00"/>
    <d v="2026-04-14T00:00:00"/>
    <d v="2026-04-20T00:00:00"/>
    <d v="2026-07-02T00:00:00"/>
    <n v="80"/>
    <x v="1"/>
  </r>
  <r>
    <n v="904"/>
    <x v="903"/>
    <x v="2"/>
    <x v="2"/>
    <x v="2"/>
    <x v="5"/>
    <x v="12"/>
    <x v="12"/>
    <x v="11"/>
    <x v="7"/>
    <x v="47"/>
    <x v="0"/>
    <d v="2026-03-31T00:00:00"/>
    <d v="2026-04-07T00:00:00"/>
    <d v="2026-04-17T00:00:00"/>
    <d v="2026-07-02T00:00:00"/>
    <n v="87"/>
    <x v="1"/>
  </r>
  <r>
    <n v="905"/>
    <x v="904"/>
    <x v="2"/>
    <x v="2"/>
    <x v="0"/>
    <x v="5"/>
    <x v="12"/>
    <x v="13"/>
    <x v="12"/>
    <x v="7"/>
    <x v="52"/>
    <x v="13"/>
    <d v="2026-02-25T00:00:00"/>
    <d v="2026-04-07T00:00:00"/>
    <d v="2026-04-17T00:00:00"/>
    <d v="2026-07-02T00:00:00"/>
    <n v="87"/>
    <x v="1"/>
  </r>
  <r>
    <n v="906"/>
    <x v="905"/>
    <x v="2"/>
    <x v="2"/>
    <x v="2"/>
    <x v="5"/>
    <x v="12"/>
    <x v="13"/>
    <x v="12"/>
    <x v="7"/>
    <x v="29"/>
    <x v="0"/>
    <d v="2026-02-23T00:00:00"/>
    <d v="2026-04-07T00:00:00"/>
    <d v="2026-04-17T00:00:00"/>
    <d v="2026-07-02T00:00:00"/>
    <n v="87"/>
    <x v="1"/>
  </r>
  <r>
    <n v="907"/>
    <x v="906"/>
    <x v="2"/>
    <x v="2"/>
    <x v="2"/>
    <x v="5"/>
    <x v="12"/>
    <x v="12"/>
    <x v="14"/>
    <x v="7"/>
    <x v="33"/>
    <x v="0"/>
    <d v="2026-03-16T00:00:00"/>
    <d v="2026-04-07T00:00:00"/>
    <d v="2026-04-17T00:00:00"/>
    <d v="2026-07-02T00:00:00"/>
    <n v="87"/>
    <x v="1"/>
  </r>
  <r>
    <n v="908"/>
    <x v="907"/>
    <x v="2"/>
    <x v="2"/>
    <x v="0"/>
    <x v="5"/>
    <x v="15"/>
    <x v="18"/>
    <x v="17"/>
    <x v="7"/>
    <x v="51"/>
    <x v="11"/>
    <d v="2026-04-07T00:00:00"/>
    <d v="2026-04-07T00:00:00"/>
    <d v="2026-04-17T00:00:00"/>
    <d v="2026-07-02T00:00:00"/>
    <n v="87"/>
    <x v="1"/>
  </r>
  <r>
    <n v="909"/>
    <x v="908"/>
    <x v="2"/>
    <x v="2"/>
    <x v="2"/>
    <x v="5"/>
    <x v="15"/>
    <x v="18"/>
    <x v="17"/>
    <x v="7"/>
    <x v="51"/>
    <x v="0"/>
    <d v="2026-04-07T00:00:00"/>
    <d v="2026-04-07T00:00:00"/>
    <d v="2026-04-17T00:00:00"/>
    <d v="2026-07-02T00:00:00"/>
    <n v="87"/>
    <x v="1"/>
  </r>
  <r>
    <n v="910"/>
    <x v="909"/>
    <x v="2"/>
    <x v="2"/>
    <x v="2"/>
    <x v="5"/>
    <x v="15"/>
    <x v="18"/>
    <x v="17"/>
    <x v="7"/>
    <x v="51"/>
    <x v="0"/>
    <d v="2026-04-07T00:00:00"/>
    <d v="2026-04-09T00:00:00"/>
    <d v="2026-04-17T00:00:00"/>
    <d v="2026-07-02T00:00:00"/>
    <n v="85"/>
    <x v="1"/>
  </r>
  <r>
    <n v="911"/>
    <x v="910"/>
    <x v="2"/>
    <x v="2"/>
    <x v="0"/>
    <x v="5"/>
    <x v="14"/>
    <x v="16"/>
    <x v="15"/>
    <x v="7"/>
    <x v="53"/>
    <x v="0"/>
    <d v="2026-01-29T00:00:00"/>
    <d v="2026-04-06T00:00:00"/>
    <d v="2026-04-17T00:00:00"/>
    <d v="2026-07-02T00:00:00"/>
    <n v="88"/>
    <x v="1"/>
  </r>
  <r>
    <n v="912"/>
    <x v="911"/>
    <x v="2"/>
    <x v="2"/>
    <x v="0"/>
    <x v="5"/>
    <x v="6"/>
    <x v="6"/>
    <x v="12"/>
    <x v="7"/>
    <x v="49"/>
    <x v="0"/>
    <d v="2026-03-12T00:00:00"/>
    <d v="2026-04-06T00:00:00"/>
    <d v="2026-04-20T00:00:00"/>
    <d v="2026-07-02T00:00:00"/>
    <n v="88"/>
    <x v="1"/>
  </r>
  <r>
    <n v="913"/>
    <x v="912"/>
    <x v="2"/>
    <x v="2"/>
    <x v="2"/>
    <x v="5"/>
    <x v="11"/>
    <x v="12"/>
    <x v="14"/>
    <x v="7"/>
    <x v="33"/>
    <x v="0"/>
    <d v="2026-02-20T00:00:00"/>
    <d v="2026-04-07T00:00:00"/>
    <d v="2026-04-17T00:00:00"/>
    <d v="2026-07-02T00:00:00"/>
    <n v="87"/>
    <x v="1"/>
  </r>
  <r>
    <n v="914"/>
    <x v="913"/>
    <x v="2"/>
    <x v="2"/>
    <x v="0"/>
    <x v="5"/>
    <x v="11"/>
    <x v="6"/>
    <x v="10"/>
    <x v="7"/>
    <x v="32"/>
    <x v="0"/>
    <d v="2026-02-03T00:00:00"/>
    <d v="2026-04-07T00:00:00"/>
    <d v="2026-04-17T00:00:00"/>
    <d v="2026-07-02T00:00:00"/>
    <n v="87"/>
    <x v="1"/>
  </r>
  <r>
    <n v="915"/>
    <x v="914"/>
    <x v="2"/>
    <x v="2"/>
    <x v="0"/>
    <x v="5"/>
    <x v="11"/>
    <x v="6"/>
    <x v="10"/>
    <x v="7"/>
    <x v="53"/>
    <x v="12"/>
    <d v="2026-03-02T00:00:00"/>
    <d v="2026-04-07T00:00:00"/>
    <d v="2026-04-17T00:00:00"/>
    <d v="2026-07-02T00:00:00"/>
    <n v="87"/>
    <x v="1"/>
  </r>
  <r>
    <n v="916"/>
    <x v="915"/>
    <x v="2"/>
    <x v="2"/>
    <x v="0"/>
    <x v="5"/>
    <x v="11"/>
    <x v="6"/>
    <x v="10"/>
    <x v="7"/>
    <x v="37"/>
    <x v="12"/>
    <d v="2026-03-25T00:00:00"/>
    <d v="2026-04-07T00:00:00"/>
    <d v="2026-04-17T00:00:00"/>
    <d v="2026-07-02T00:00:00"/>
    <n v="87"/>
    <x v="1"/>
  </r>
  <r>
    <n v="917"/>
    <x v="916"/>
    <x v="2"/>
    <x v="2"/>
    <x v="2"/>
    <x v="5"/>
    <x v="11"/>
    <x v="6"/>
    <x v="10"/>
    <x v="7"/>
    <x v="48"/>
    <x v="0"/>
    <d v="2026-02-20T00:00:00"/>
    <d v="2026-04-07T00:00:00"/>
    <d v="2026-04-17T00:00:00"/>
    <d v="2026-07-02T00:00:00"/>
    <n v="87"/>
    <x v="1"/>
  </r>
  <r>
    <n v="918"/>
    <x v="917"/>
    <x v="2"/>
    <x v="2"/>
    <x v="2"/>
    <x v="5"/>
    <x v="11"/>
    <x v="6"/>
    <x v="10"/>
    <x v="7"/>
    <x v="48"/>
    <x v="0"/>
    <d v="2026-02-26T00:00:00"/>
    <d v="2026-04-07T00:00:00"/>
    <d v="2026-04-17T00:00:00"/>
    <d v="2026-07-02T00:00:00"/>
    <n v="87"/>
    <x v="1"/>
  </r>
  <r>
    <n v="919"/>
    <x v="918"/>
    <x v="2"/>
    <x v="2"/>
    <x v="0"/>
    <x v="5"/>
    <x v="11"/>
    <x v="6"/>
    <x v="10"/>
    <x v="7"/>
    <x v="48"/>
    <x v="5"/>
    <d v="2026-03-26T00:00:00"/>
    <d v="2026-04-06T00:00:00"/>
    <d v="2026-04-17T00:00:00"/>
    <d v="2026-07-02T00:00:00"/>
    <n v="88"/>
    <x v="1"/>
  </r>
  <r>
    <n v="920"/>
    <x v="919"/>
    <x v="2"/>
    <x v="2"/>
    <x v="2"/>
    <x v="5"/>
    <x v="11"/>
    <x v="12"/>
    <x v="14"/>
    <x v="7"/>
    <x v="44"/>
    <x v="0"/>
    <d v="2026-02-10T00:00:00"/>
    <d v="2026-04-07T00:00:00"/>
    <d v="2026-04-17T00:00:00"/>
    <d v="2026-07-02T00:00:00"/>
    <n v="87"/>
    <x v="1"/>
  </r>
  <r>
    <n v="921"/>
    <x v="920"/>
    <x v="2"/>
    <x v="2"/>
    <x v="2"/>
    <x v="5"/>
    <x v="13"/>
    <x v="15"/>
    <x v="3"/>
    <x v="7"/>
    <x v="48"/>
    <x v="0"/>
    <d v="2026-03-03T00:00:00"/>
    <d v="2026-04-14T00:00:00"/>
    <d v="2026-04-20T00:00:00"/>
    <d v="2026-07-02T00:00:00"/>
    <n v="80"/>
    <x v="1"/>
  </r>
  <r>
    <n v="922"/>
    <x v="921"/>
    <x v="2"/>
    <x v="2"/>
    <x v="2"/>
    <x v="5"/>
    <x v="13"/>
    <x v="15"/>
    <x v="3"/>
    <x v="7"/>
    <x v="32"/>
    <x v="10"/>
    <d v="2026-03-09T00:00:00"/>
    <d v="2026-04-14T00:00:00"/>
    <d v="2026-04-20T00:00:00"/>
    <d v="2026-07-02T00:00:00"/>
    <n v="80"/>
    <x v="1"/>
  </r>
  <r>
    <n v="923"/>
    <x v="922"/>
    <x v="2"/>
    <x v="2"/>
    <x v="2"/>
    <x v="5"/>
    <x v="11"/>
    <x v="6"/>
    <x v="10"/>
    <x v="7"/>
    <x v="54"/>
    <x v="0"/>
    <d v="2026-03-03T00:00:00"/>
    <d v="2026-04-15T00:00:00"/>
    <d v="2026-04-21T00:00:00"/>
    <d v="2026-07-02T00:00:00"/>
    <n v="79"/>
    <x v="1"/>
  </r>
  <r>
    <n v="924"/>
    <x v="923"/>
    <x v="2"/>
    <x v="2"/>
    <x v="1"/>
    <x v="5"/>
    <x v="13"/>
    <x v="14"/>
    <x v="3"/>
    <x v="7"/>
    <x v="32"/>
    <x v="9"/>
    <d v="2026-03-31T00:00:00"/>
    <d v="2026-04-09T00:00:00"/>
    <d v="2026-04-21T00:00:00"/>
    <d v="2026-07-02T00:00:00"/>
    <n v="85"/>
    <x v="1"/>
  </r>
  <r>
    <n v="925"/>
    <x v="924"/>
    <x v="2"/>
    <x v="2"/>
    <x v="1"/>
    <x v="5"/>
    <x v="13"/>
    <x v="14"/>
    <x v="3"/>
    <x v="7"/>
    <x v="48"/>
    <x v="9"/>
    <d v="2026-04-01T00:00:00"/>
    <d v="2026-04-09T00:00:00"/>
    <d v="2026-04-21T00:00:00"/>
    <d v="2026-07-02T00:00:00"/>
    <n v="85"/>
    <x v="1"/>
  </r>
  <r>
    <n v="926"/>
    <x v="925"/>
    <x v="2"/>
    <x v="2"/>
    <x v="0"/>
    <x v="5"/>
    <x v="13"/>
    <x v="15"/>
    <x v="3"/>
    <x v="7"/>
    <x v="49"/>
    <x v="5"/>
    <d v="2026-03-30T00:00:00"/>
    <d v="2026-04-13T00:00:00"/>
    <d v="2026-04-21T00:00:00"/>
    <d v="2026-07-02T00:00:00"/>
    <n v="81"/>
    <x v="1"/>
  </r>
  <r>
    <n v="927"/>
    <x v="926"/>
    <x v="2"/>
    <x v="2"/>
    <x v="2"/>
    <x v="5"/>
    <x v="16"/>
    <x v="6"/>
    <x v="11"/>
    <x v="7"/>
    <x v="37"/>
    <x v="0"/>
    <d v="2026-03-17T00:00:00"/>
    <d v="2026-04-17T00:00:00"/>
    <d v="2026-04-30T00:00:00"/>
    <d v="2026-07-02T00:00:00"/>
    <n v="77"/>
    <x v="1"/>
  </r>
  <r>
    <n v="928"/>
    <x v="927"/>
    <x v="2"/>
    <x v="2"/>
    <x v="0"/>
    <x v="5"/>
    <x v="16"/>
    <x v="18"/>
    <x v="4"/>
    <x v="7"/>
    <x v="31"/>
    <x v="0"/>
    <d v="2026-01-21T00:00:00"/>
    <d v="2026-04-27T00:00:00"/>
    <d v="2026-05-07T00:00:00"/>
    <d v="2026-07-02T00:00:00"/>
    <n v="67"/>
    <x v="1"/>
  </r>
  <r>
    <n v="929"/>
    <x v="928"/>
    <x v="2"/>
    <x v="2"/>
    <x v="2"/>
    <x v="5"/>
    <x v="13"/>
    <x v="12"/>
    <x v="11"/>
    <x v="7"/>
    <x v="30"/>
    <x v="0"/>
    <d v="2026-04-21T00:00:00"/>
    <d v="2026-05-04T00:00:00"/>
    <d v="2026-05-11T00:00:00"/>
    <d v="2026-07-02T00:00:00"/>
    <n v="60"/>
    <x v="1"/>
  </r>
  <r>
    <n v="930"/>
    <x v="929"/>
    <x v="2"/>
    <x v="2"/>
    <x v="0"/>
    <x v="5"/>
    <x v="17"/>
    <x v="16"/>
    <x v="10"/>
    <x v="7"/>
    <x v="50"/>
    <x v="4"/>
    <d v="2026-04-17T00:00:00"/>
    <d v="2026-05-04T00:00:00"/>
    <d v="2026-05-13T00:00:00"/>
    <d v="2026-07-02T00:00:00"/>
    <n v="60"/>
    <x v="1"/>
  </r>
  <r>
    <n v="931"/>
    <x v="930"/>
    <x v="2"/>
    <x v="2"/>
    <x v="0"/>
    <x v="5"/>
    <x v="13"/>
    <x v="18"/>
    <x v="11"/>
    <x v="7"/>
    <x v="55"/>
    <x v="11"/>
    <d v="2026-03-26T00:00:00"/>
    <d v="2026-04-06T00:00:00"/>
    <d v="2026-04-17T00:00:00"/>
    <d v="2026-07-02T00:00:00"/>
    <n v="88"/>
    <x v="1"/>
  </r>
  <r>
    <n v="932"/>
    <x v="931"/>
    <x v="2"/>
    <x v="2"/>
    <x v="2"/>
    <x v="5"/>
    <x v="14"/>
    <x v="16"/>
    <x v="15"/>
    <x v="7"/>
    <x v="53"/>
    <x v="0"/>
    <d v="2026-03-13T00:00:00"/>
    <d v="2026-04-06T00:00:00"/>
    <d v="2026-04-17T00:00:00"/>
    <d v="2026-07-02T00:00:00"/>
    <n v="88"/>
    <x v="1"/>
  </r>
  <r>
    <n v="933"/>
    <x v="932"/>
    <x v="2"/>
    <x v="2"/>
    <x v="2"/>
    <x v="5"/>
    <x v="17"/>
    <x v="15"/>
    <x v="12"/>
    <x v="7"/>
    <x v="50"/>
    <x v="0"/>
    <d v="2026-03-31T00:00:00"/>
    <d v="2026-04-28T00:00:00"/>
    <d v="2026-05-07T00:00:00"/>
    <d v="2026-07-02T00:00:00"/>
    <n v="66"/>
    <x v="1"/>
  </r>
  <r>
    <n v="934"/>
    <x v="933"/>
    <x v="2"/>
    <x v="2"/>
    <x v="2"/>
    <x v="5"/>
    <x v="16"/>
    <x v="18"/>
    <x v="4"/>
    <x v="7"/>
    <x v="31"/>
    <x v="0"/>
    <d v="2026-03-13T00:00:00"/>
    <d v="2026-04-17T00:00:00"/>
    <d v="2026-04-30T00:00:00"/>
    <d v="2026-07-02T00:00:00"/>
    <n v="77"/>
    <x v="1"/>
  </r>
  <r>
    <n v="935"/>
    <x v="934"/>
    <x v="2"/>
    <x v="2"/>
    <x v="2"/>
    <x v="5"/>
    <x v="11"/>
    <x v="12"/>
    <x v="14"/>
    <x v="7"/>
    <x v="5"/>
    <x v="0"/>
    <d v="2026-03-02T00:00:00"/>
    <d v="2026-04-17T00:00:00"/>
    <d v="2026-04-21T00:00:00"/>
    <d v="2026-07-02T00:00:00"/>
    <n v="77"/>
    <x v="1"/>
  </r>
  <r>
    <n v="936"/>
    <x v="935"/>
    <x v="2"/>
    <x v="2"/>
    <x v="2"/>
    <x v="5"/>
    <x v="12"/>
    <x v="12"/>
    <x v="3"/>
    <x v="7"/>
    <x v="5"/>
    <x v="0"/>
    <d v="2026-03-10T00:00:00"/>
    <d v="2026-04-22T00:00:00"/>
    <d v="2026-04-28T00:00:00"/>
    <d v="2026-07-02T00:00:00"/>
    <n v="72"/>
    <x v="1"/>
  </r>
  <r>
    <n v="937"/>
    <x v="936"/>
    <x v="2"/>
    <x v="2"/>
    <x v="1"/>
    <x v="5"/>
    <x v="16"/>
    <x v="20"/>
    <x v="4"/>
    <x v="7"/>
    <x v="41"/>
    <x v="9"/>
    <d v="2026-01-28T00:00:00"/>
    <d v="2026-04-27T00:00:00"/>
    <d v="2026-05-07T00:00:00"/>
    <d v="2026-07-02T00:00:00"/>
    <n v="67"/>
    <x v="1"/>
  </r>
  <r>
    <n v="938"/>
    <x v="937"/>
    <x v="2"/>
    <x v="2"/>
    <x v="2"/>
    <x v="5"/>
    <x v="11"/>
    <x v="6"/>
    <x v="10"/>
    <x v="7"/>
    <x v="44"/>
    <x v="0"/>
    <d v="2026-02-10T00:00:00"/>
    <d v="2026-04-07T00:00:00"/>
    <d v="2026-04-17T00:00:00"/>
    <d v="2026-07-02T00:00:00"/>
    <n v="87"/>
    <x v="1"/>
  </r>
  <r>
    <n v="939"/>
    <x v="938"/>
    <x v="2"/>
    <x v="2"/>
    <x v="1"/>
    <x v="5"/>
    <x v="13"/>
    <x v="14"/>
    <x v="3"/>
    <x v="7"/>
    <x v="32"/>
    <x v="9"/>
    <d v="2026-03-02T00:00:00"/>
    <d v="2026-04-09T00:00:00"/>
    <d v="2026-04-21T00:00:00"/>
    <d v="2026-07-02T00:00:00"/>
    <n v="85"/>
    <x v="1"/>
  </r>
  <r>
    <n v="940"/>
    <x v="939"/>
    <x v="2"/>
    <x v="2"/>
    <x v="2"/>
    <x v="5"/>
    <x v="16"/>
    <x v="18"/>
    <x v="4"/>
    <x v="7"/>
    <x v="31"/>
    <x v="0"/>
    <d v="2026-03-26T00:00:00"/>
    <d v="2026-04-17T00:00:00"/>
    <d v="2026-04-30T00:00:00"/>
    <d v="2026-07-02T00:00:00"/>
    <n v="77"/>
    <x v="1"/>
  </r>
  <r>
    <n v="941"/>
    <x v="940"/>
    <x v="2"/>
    <x v="2"/>
    <x v="2"/>
    <x v="5"/>
    <x v="11"/>
    <x v="6"/>
    <x v="10"/>
    <x v="7"/>
    <x v="48"/>
    <x v="0"/>
    <d v="2026-02-09T00:00:00"/>
    <d v="2026-04-07T00:00:00"/>
    <d v="2026-04-17T00:00:00"/>
    <d v="2026-07-02T00:00:00"/>
    <n v="87"/>
    <x v="1"/>
  </r>
  <r>
    <n v="942"/>
    <x v="941"/>
    <x v="2"/>
    <x v="2"/>
    <x v="2"/>
    <x v="5"/>
    <x v="12"/>
    <x v="12"/>
    <x v="3"/>
    <x v="7"/>
    <x v="48"/>
    <x v="0"/>
    <d v="2026-03-27T00:00:00"/>
    <d v="2026-04-22T00:00:00"/>
    <d v="2026-04-28T00:00:00"/>
    <d v="2026-07-02T00:00:00"/>
    <n v="72"/>
    <x v="1"/>
  </r>
  <r>
    <n v="943"/>
    <x v="942"/>
    <x v="2"/>
    <x v="2"/>
    <x v="2"/>
    <x v="5"/>
    <x v="13"/>
    <x v="15"/>
    <x v="3"/>
    <x v="7"/>
    <x v="37"/>
    <x v="5"/>
    <d v="2026-04-06T00:00:00"/>
    <d v="2026-04-13T00:00:00"/>
    <d v="2026-04-21T00:00:00"/>
    <d v="2026-07-02T00:00:00"/>
    <n v="81"/>
    <x v="1"/>
  </r>
  <r>
    <n v="944"/>
    <x v="943"/>
    <x v="2"/>
    <x v="2"/>
    <x v="2"/>
    <x v="5"/>
    <x v="11"/>
    <x v="6"/>
    <x v="10"/>
    <x v="7"/>
    <x v="37"/>
    <x v="0"/>
    <d v="2026-02-23T00:00:00"/>
    <d v="2026-04-07T00:00:00"/>
    <d v="2026-04-17T00:00:00"/>
    <d v="2026-07-02T00:00:00"/>
    <n v="87"/>
    <x v="1"/>
  </r>
  <r>
    <n v="945"/>
    <x v="944"/>
    <x v="2"/>
    <x v="2"/>
    <x v="2"/>
    <x v="5"/>
    <x v="11"/>
    <x v="12"/>
    <x v="14"/>
    <x v="7"/>
    <x v="49"/>
    <x v="0"/>
    <d v="2026-02-09T00:00:00"/>
    <d v="2026-04-07T00:00:00"/>
    <d v="2026-04-17T00:00:00"/>
    <d v="2026-07-02T00:00:00"/>
    <n v="87"/>
    <x v="1"/>
  </r>
  <r>
    <n v="946"/>
    <x v="945"/>
    <x v="2"/>
    <x v="2"/>
    <x v="2"/>
    <x v="5"/>
    <x v="4"/>
    <x v="21"/>
    <x v="16"/>
    <x v="7"/>
    <x v="47"/>
    <x v="0"/>
    <d v="2026-04-07T00:00:00"/>
    <d v="2026-04-07T00:00:00"/>
    <d v="2026-04-07T00:00:00"/>
    <d v="2026-07-02T00:00:00"/>
    <n v="87"/>
    <x v="2"/>
  </r>
  <r>
    <n v="947"/>
    <x v="946"/>
    <x v="2"/>
    <x v="2"/>
    <x v="2"/>
    <x v="5"/>
    <x v="11"/>
    <x v="6"/>
    <x v="10"/>
    <x v="7"/>
    <x v="32"/>
    <x v="0"/>
    <d v="2026-02-19T00:00:00"/>
    <d v="2026-04-06T00:00:00"/>
    <d v="2026-04-17T00:00:00"/>
    <d v="2026-07-02T00:00:00"/>
    <n v="88"/>
    <x v="1"/>
  </r>
  <r>
    <n v="948"/>
    <x v="947"/>
    <x v="2"/>
    <x v="2"/>
    <x v="2"/>
    <x v="5"/>
    <x v="11"/>
    <x v="6"/>
    <x v="10"/>
    <x v="7"/>
    <x v="32"/>
    <x v="0"/>
    <d v="2026-02-20T00:00:00"/>
    <d v="2026-04-07T00:00:00"/>
    <d v="2026-04-17T00:00:00"/>
    <d v="2026-07-02T00:00:00"/>
    <n v="87"/>
    <x v="1"/>
  </r>
  <r>
    <n v="949"/>
    <x v="948"/>
    <x v="2"/>
    <x v="2"/>
    <x v="2"/>
    <x v="5"/>
    <x v="14"/>
    <x v="19"/>
    <x v="14"/>
    <x v="7"/>
    <x v="56"/>
    <x v="0"/>
    <d v="2026-03-17T00:00:00"/>
    <d v="2026-04-07T00:00:00"/>
    <d v="2026-04-17T00:00:00"/>
    <d v="2026-07-02T00:00:00"/>
    <n v="87"/>
    <x v="1"/>
  </r>
  <r>
    <n v="950"/>
    <x v="949"/>
    <x v="2"/>
    <x v="2"/>
    <x v="2"/>
    <x v="5"/>
    <x v="13"/>
    <x v="12"/>
    <x v="11"/>
    <x v="7"/>
    <x v="30"/>
    <x v="6"/>
    <d v="2026-03-02T00:00:00"/>
    <d v="2026-05-12T00:00:00"/>
    <d v="2026-05-25T00:00:00"/>
    <d v="2026-07-02T00:00:00"/>
    <n v="52"/>
    <x v="1"/>
  </r>
  <r>
    <n v="951"/>
    <x v="950"/>
    <x v="2"/>
    <x v="2"/>
    <x v="2"/>
    <x v="5"/>
    <x v="15"/>
    <x v="18"/>
    <x v="17"/>
    <x v="7"/>
    <x v="51"/>
    <x v="0"/>
    <d v="2026-04-07T00:00:00"/>
    <d v="2026-04-07T00:00:00"/>
    <d v="2026-04-17T00:00:00"/>
    <d v="2026-07-02T00:00:00"/>
    <n v="87"/>
    <x v="1"/>
  </r>
  <r>
    <n v="952"/>
    <x v="951"/>
    <x v="2"/>
    <x v="2"/>
    <x v="2"/>
    <x v="5"/>
    <x v="11"/>
    <x v="6"/>
    <x v="10"/>
    <x v="7"/>
    <x v="37"/>
    <x v="0"/>
    <d v="2026-02-20T00:00:00"/>
    <d v="2026-04-06T00:00:00"/>
    <d v="2026-04-17T00:00:00"/>
    <d v="2026-07-02T00:00:00"/>
    <n v="88"/>
    <x v="1"/>
  </r>
  <r>
    <n v="953"/>
    <x v="952"/>
    <x v="2"/>
    <x v="2"/>
    <x v="2"/>
    <x v="5"/>
    <x v="11"/>
    <x v="6"/>
    <x v="10"/>
    <x v="7"/>
    <x v="32"/>
    <x v="0"/>
    <d v="2026-02-02T00:00:00"/>
    <d v="2026-04-06T00:00:00"/>
    <d v="2026-04-17T00:00:00"/>
    <d v="2026-07-03T00:00:00"/>
    <n v="89"/>
    <x v="1"/>
  </r>
  <r>
    <n v="954"/>
    <x v="953"/>
    <x v="2"/>
    <x v="2"/>
    <x v="2"/>
    <x v="5"/>
    <x v="14"/>
    <x v="16"/>
    <x v="15"/>
    <x v="7"/>
    <x v="57"/>
    <x v="11"/>
    <d v="2026-02-04T00:00:00"/>
    <d v="2026-04-06T00:00:00"/>
    <d v="2026-04-17T00:00:00"/>
    <d v="2026-07-03T00:00:00"/>
    <n v="89"/>
    <x v="1"/>
  </r>
  <r>
    <n v="955"/>
    <x v="954"/>
    <x v="2"/>
    <x v="2"/>
    <x v="2"/>
    <x v="5"/>
    <x v="14"/>
    <x v="16"/>
    <x v="15"/>
    <x v="7"/>
    <x v="58"/>
    <x v="0"/>
    <d v="2026-03-11T00:00:00"/>
    <d v="2026-04-06T00:00:00"/>
    <d v="2026-04-17T00:00:00"/>
    <d v="2026-07-03T00:00:00"/>
    <n v="89"/>
    <x v="1"/>
  </r>
  <r>
    <n v="956"/>
    <x v="955"/>
    <x v="2"/>
    <x v="2"/>
    <x v="2"/>
    <x v="5"/>
    <x v="11"/>
    <x v="6"/>
    <x v="10"/>
    <x v="7"/>
    <x v="49"/>
    <x v="0"/>
    <d v="2026-02-06T00:00:00"/>
    <d v="2026-04-06T00:00:00"/>
    <d v="2026-04-17T00:00:00"/>
    <d v="2026-07-03T00:00:00"/>
    <n v="89"/>
    <x v="1"/>
  </r>
  <r>
    <n v="957"/>
    <x v="956"/>
    <x v="2"/>
    <x v="2"/>
    <x v="3"/>
    <x v="5"/>
    <x v="12"/>
    <x v="14"/>
    <x v="12"/>
    <x v="7"/>
    <x v="7"/>
    <x v="9"/>
    <d v="2026-02-06T00:00:00"/>
    <d v="2026-04-08T00:00:00"/>
    <d v="2026-04-21T00:00:00"/>
    <d v="2026-07-03T00:00:00"/>
    <n v="87"/>
    <x v="1"/>
  </r>
  <r>
    <n v="958"/>
    <x v="957"/>
    <x v="2"/>
    <x v="2"/>
    <x v="2"/>
    <x v="5"/>
    <x v="11"/>
    <x v="6"/>
    <x v="10"/>
    <x v="7"/>
    <x v="59"/>
    <x v="0"/>
    <d v="2026-03-05T00:00:00"/>
    <d v="2026-04-29T00:00:00"/>
    <d v="2026-05-11T00:00:00"/>
    <d v="2026-07-03T00:00:00"/>
    <n v="66"/>
    <x v="1"/>
  </r>
  <r>
    <n v="959"/>
    <x v="958"/>
    <x v="2"/>
    <x v="2"/>
    <x v="2"/>
    <x v="5"/>
    <x v="11"/>
    <x v="12"/>
    <x v="14"/>
    <x v="7"/>
    <x v="5"/>
    <x v="0"/>
    <d v="2026-03-09T00:00:00"/>
    <d v="2026-04-22T00:00:00"/>
    <d v="2026-04-29T00:00:00"/>
    <d v="2026-07-03T00:00:00"/>
    <n v="73"/>
    <x v="1"/>
  </r>
  <r>
    <n v="960"/>
    <x v="959"/>
    <x v="2"/>
    <x v="2"/>
    <x v="2"/>
    <x v="5"/>
    <x v="12"/>
    <x v="12"/>
    <x v="3"/>
    <x v="7"/>
    <x v="7"/>
    <x v="0"/>
    <d v="2026-03-11T00:00:00"/>
    <d v="2026-04-17T00:00:00"/>
    <d v="2026-04-21T00:00:00"/>
    <d v="2026-07-03T00:00:00"/>
    <n v="78"/>
    <x v="1"/>
  </r>
  <r>
    <n v="961"/>
    <x v="960"/>
    <x v="2"/>
    <x v="2"/>
    <x v="2"/>
    <x v="5"/>
    <x v="11"/>
    <x v="6"/>
    <x v="10"/>
    <x v="7"/>
    <x v="59"/>
    <x v="0"/>
    <d v="2026-03-11T00:00:00"/>
    <d v="2026-04-29T00:00:00"/>
    <d v="2026-05-11T00:00:00"/>
    <d v="2026-07-03T00:00:00"/>
    <n v="66"/>
    <x v="1"/>
  </r>
  <r>
    <n v="962"/>
    <x v="961"/>
    <x v="2"/>
    <x v="2"/>
    <x v="2"/>
    <x v="5"/>
    <x v="12"/>
    <x v="12"/>
    <x v="3"/>
    <x v="7"/>
    <x v="7"/>
    <x v="0"/>
    <d v="2026-03-12T00:00:00"/>
    <d v="2026-04-17T00:00:00"/>
    <d v="2026-04-21T00:00:00"/>
    <d v="2026-07-03T00:00:00"/>
    <n v="78"/>
    <x v="1"/>
  </r>
  <r>
    <n v="963"/>
    <x v="962"/>
    <x v="2"/>
    <x v="2"/>
    <x v="2"/>
    <x v="5"/>
    <x v="11"/>
    <x v="6"/>
    <x v="10"/>
    <x v="7"/>
    <x v="59"/>
    <x v="0"/>
    <d v="2026-03-11T00:00:00"/>
    <d v="2026-04-29T00:00:00"/>
    <d v="2026-05-11T00:00:00"/>
    <d v="2026-07-03T00:00:00"/>
    <n v="66"/>
    <x v="1"/>
  </r>
  <r>
    <n v="964"/>
    <x v="963"/>
    <x v="2"/>
    <x v="2"/>
    <x v="2"/>
    <x v="5"/>
    <x v="17"/>
    <x v="16"/>
    <x v="10"/>
    <x v="7"/>
    <x v="60"/>
    <x v="10"/>
    <d v="2026-03-16T00:00:00"/>
    <d v="2026-05-04T00:00:00"/>
    <d v="2026-05-13T00:00:00"/>
    <d v="2026-07-03T00:00:00"/>
    <n v="61"/>
    <x v="1"/>
  </r>
  <r>
    <n v="965"/>
    <x v="964"/>
    <x v="2"/>
    <x v="2"/>
    <x v="2"/>
    <x v="5"/>
    <x v="13"/>
    <x v="15"/>
    <x v="3"/>
    <x v="7"/>
    <x v="30"/>
    <x v="0"/>
    <d v="2026-03-16T00:00:00"/>
    <d v="2026-04-20T00:00:00"/>
    <d v="2026-04-29T00:00:00"/>
    <d v="2026-07-03T00:00:00"/>
    <n v="75"/>
    <x v="1"/>
  </r>
  <r>
    <n v="966"/>
    <x v="965"/>
    <x v="2"/>
    <x v="2"/>
    <x v="2"/>
    <x v="5"/>
    <x v="15"/>
    <x v="18"/>
    <x v="17"/>
    <x v="7"/>
    <x v="61"/>
    <x v="0"/>
    <d v="2026-04-07T00:00:00"/>
    <d v="2026-04-09T00:00:00"/>
    <d v="2026-04-29T00:00:00"/>
    <d v="2026-07-03T00:00:00"/>
    <n v="86"/>
    <x v="1"/>
  </r>
  <r>
    <n v="967"/>
    <x v="966"/>
    <x v="2"/>
    <x v="2"/>
    <x v="3"/>
    <x v="5"/>
    <x v="12"/>
    <x v="20"/>
    <x v="10"/>
    <x v="7"/>
    <x v="7"/>
    <x v="4"/>
    <d v="2026-03-17T00:00:00"/>
    <d v="2026-04-17T00:00:00"/>
    <d v="2026-04-21T00:00:00"/>
    <d v="2026-07-03T00:00:00"/>
    <n v="78"/>
    <x v="1"/>
  </r>
  <r>
    <n v="968"/>
    <x v="967"/>
    <x v="2"/>
    <x v="2"/>
    <x v="0"/>
    <x v="5"/>
    <x v="14"/>
    <x v="19"/>
    <x v="14"/>
    <x v="7"/>
    <x v="56"/>
    <x v="13"/>
    <d v="2026-03-26T00:00:00"/>
    <d v="2026-04-21T00:00:00"/>
    <d v="2026-05-04T00:00:00"/>
    <d v="2026-07-03T00:00:00"/>
    <n v="74"/>
    <x v="1"/>
  </r>
  <r>
    <n v="969"/>
    <x v="968"/>
    <x v="2"/>
    <x v="2"/>
    <x v="2"/>
    <x v="5"/>
    <x v="12"/>
    <x v="13"/>
    <x v="12"/>
    <x v="7"/>
    <x v="36"/>
    <x v="0"/>
    <d v="2026-03-31T00:00:00"/>
    <d v="2026-04-17T00:00:00"/>
    <d v="2026-04-21T00:00:00"/>
    <d v="2026-07-03T00:00:00"/>
    <n v="78"/>
    <x v="1"/>
  </r>
  <r>
    <n v="970"/>
    <x v="969"/>
    <x v="2"/>
    <x v="2"/>
    <x v="0"/>
    <x v="5"/>
    <x v="14"/>
    <x v="16"/>
    <x v="15"/>
    <x v="7"/>
    <x v="62"/>
    <x v="0"/>
    <d v="2026-03-30T00:00:00"/>
    <d v="2026-04-06T00:00:00"/>
    <d v="2026-04-17T00:00:00"/>
    <d v="2026-07-03T00:00:00"/>
    <n v="89"/>
    <x v="1"/>
  </r>
  <r>
    <n v="971"/>
    <x v="970"/>
    <x v="2"/>
    <x v="2"/>
    <x v="0"/>
    <x v="5"/>
    <x v="14"/>
    <x v="19"/>
    <x v="14"/>
    <x v="7"/>
    <x v="62"/>
    <x v="10"/>
    <d v="2026-03-27T00:00:00"/>
    <d v="2026-04-06T00:00:00"/>
    <d v="2026-04-17T00:00:00"/>
    <d v="2026-07-03T00:00:00"/>
    <n v="89"/>
    <x v="1"/>
  </r>
  <r>
    <n v="972"/>
    <x v="971"/>
    <x v="2"/>
    <x v="2"/>
    <x v="2"/>
    <x v="5"/>
    <x v="13"/>
    <x v="12"/>
    <x v="11"/>
    <x v="7"/>
    <x v="30"/>
    <x v="0"/>
    <d v="2026-03-30T00:00:00"/>
    <d v="2026-04-20T00:00:00"/>
    <d v="2026-04-29T00:00:00"/>
    <d v="2026-07-03T00:00:00"/>
    <n v="75"/>
    <x v="1"/>
  </r>
  <r>
    <n v="973"/>
    <x v="972"/>
    <x v="2"/>
    <x v="2"/>
    <x v="2"/>
    <x v="5"/>
    <x v="11"/>
    <x v="12"/>
    <x v="14"/>
    <x v="7"/>
    <x v="63"/>
    <x v="0"/>
    <d v="2026-02-23T00:00:00"/>
    <d v="2026-04-07T00:00:00"/>
    <d v="2026-04-17T00:00:00"/>
    <d v="2026-07-03T00:00:00"/>
    <n v="88"/>
    <x v="1"/>
  </r>
  <r>
    <n v="974"/>
    <x v="973"/>
    <x v="2"/>
    <x v="2"/>
    <x v="2"/>
    <x v="5"/>
    <x v="14"/>
    <x v="19"/>
    <x v="14"/>
    <x v="7"/>
    <x v="64"/>
    <x v="0"/>
    <d v="2026-04-08T00:00:00"/>
    <d v="2026-04-21T00:00:00"/>
    <d v="2026-05-04T00:00:00"/>
    <d v="2026-07-03T00:00:00"/>
    <n v="74"/>
    <x v="1"/>
  </r>
  <r>
    <n v="975"/>
    <x v="974"/>
    <x v="2"/>
    <x v="2"/>
    <x v="2"/>
    <x v="5"/>
    <x v="17"/>
    <x v="15"/>
    <x v="12"/>
    <x v="7"/>
    <x v="50"/>
    <x v="0"/>
    <d v="2026-04-07T00:00:00"/>
    <d v="2026-04-07T00:00:00"/>
    <d v="2026-04-08T00:00:00"/>
    <d v="2026-07-03T00:00:00"/>
    <n v="88"/>
    <x v="1"/>
  </r>
  <r>
    <n v="976"/>
    <x v="975"/>
    <x v="2"/>
    <x v="2"/>
    <x v="2"/>
    <x v="5"/>
    <x v="13"/>
    <x v="15"/>
    <x v="3"/>
    <x v="7"/>
    <x v="65"/>
    <x v="0"/>
    <d v="2026-04-17T00:00:00"/>
    <d v="2026-05-04T00:00:00"/>
    <d v="2026-05-11T00:00:00"/>
    <d v="2026-07-03T00:00:00"/>
    <n v="61"/>
    <x v="1"/>
  </r>
  <r>
    <n v="977"/>
    <x v="976"/>
    <x v="2"/>
    <x v="2"/>
    <x v="2"/>
    <x v="5"/>
    <x v="13"/>
    <x v="15"/>
    <x v="3"/>
    <x v="7"/>
    <x v="5"/>
    <x v="0"/>
    <d v="2026-04-13T00:00:00"/>
    <d v="2026-05-04T00:00:00"/>
    <d v="2026-05-11T00:00:00"/>
    <d v="2026-07-03T00:00:00"/>
    <n v="61"/>
    <x v="1"/>
  </r>
  <r>
    <n v="978"/>
    <x v="977"/>
    <x v="2"/>
    <x v="2"/>
    <x v="2"/>
    <x v="5"/>
    <x v="13"/>
    <x v="15"/>
    <x v="3"/>
    <x v="7"/>
    <x v="30"/>
    <x v="0"/>
    <d v="2026-04-14T00:00:00"/>
    <d v="2026-04-27T00:00:00"/>
    <d v="2026-05-07T00:00:00"/>
    <d v="2026-07-03T00:00:00"/>
    <n v="68"/>
    <x v="1"/>
  </r>
  <r>
    <n v="979"/>
    <x v="978"/>
    <x v="2"/>
    <x v="2"/>
    <x v="2"/>
    <x v="5"/>
    <x v="14"/>
    <x v="19"/>
    <x v="14"/>
    <x v="7"/>
    <x v="64"/>
    <x v="11"/>
    <d v="2026-04-08T00:00:00"/>
    <d v="2026-04-21T00:00:00"/>
    <d v="2026-05-04T00:00:00"/>
    <d v="2026-07-03T00:00:00"/>
    <n v="74"/>
    <x v="1"/>
  </r>
  <r>
    <n v="980"/>
    <x v="979"/>
    <x v="2"/>
    <x v="2"/>
    <x v="0"/>
    <x v="5"/>
    <x v="14"/>
    <x v="16"/>
    <x v="15"/>
    <x v="7"/>
    <x v="56"/>
    <x v="0"/>
    <d v="2026-01-27T00:00:00"/>
    <d v="2026-04-06T00:00:00"/>
    <d v="2026-04-17T00:00:00"/>
    <d v="2026-07-03T00:00:00"/>
    <n v="89"/>
    <x v="1"/>
  </r>
  <r>
    <n v="981"/>
    <x v="980"/>
    <x v="2"/>
    <x v="2"/>
    <x v="0"/>
    <x v="5"/>
    <x v="14"/>
    <x v="16"/>
    <x v="15"/>
    <x v="7"/>
    <x v="62"/>
    <x v="6"/>
    <d v="2026-03-31T00:00:00"/>
    <d v="2026-04-06T00:00:00"/>
    <d v="2026-04-17T00:00:00"/>
    <d v="2026-07-03T00:00:00"/>
    <n v="89"/>
    <x v="1"/>
  </r>
  <r>
    <n v="982"/>
    <x v="981"/>
    <x v="2"/>
    <x v="2"/>
    <x v="0"/>
    <x v="5"/>
    <x v="14"/>
    <x v="16"/>
    <x v="14"/>
    <x v="7"/>
    <x v="56"/>
    <x v="0"/>
    <d v="2026-03-11T00:00:00"/>
    <d v="2026-04-06T00:00:00"/>
    <d v="2026-04-17T00:00:00"/>
    <d v="2026-07-03T00:00:00"/>
    <n v="89"/>
    <x v="1"/>
  </r>
  <r>
    <n v="983"/>
    <x v="982"/>
    <x v="2"/>
    <x v="2"/>
    <x v="0"/>
    <x v="5"/>
    <x v="14"/>
    <x v="19"/>
    <x v="14"/>
    <x v="7"/>
    <x v="58"/>
    <x v="0"/>
    <d v="2026-02-03T00:00:00"/>
    <d v="2026-04-06T00:00:00"/>
    <d v="2026-04-17T00:00:00"/>
    <d v="2026-07-03T00:00:00"/>
    <n v="89"/>
    <x v="1"/>
  </r>
  <r>
    <n v="984"/>
    <x v="983"/>
    <x v="2"/>
    <x v="2"/>
    <x v="2"/>
    <x v="5"/>
    <x v="14"/>
    <x v="19"/>
    <x v="14"/>
    <x v="7"/>
    <x v="65"/>
    <x v="0"/>
    <d v="2026-03-27T00:00:00"/>
    <d v="2026-04-07T00:00:00"/>
    <d v="2026-04-17T00:00:00"/>
    <d v="2026-07-03T00:00:00"/>
    <n v="88"/>
    <x v="1"/>
  </r>
  <r>
    <n v="985"/>
    <x v="984"/>
    <x v="2"/>
    <x v="2"/>
    <x v="2"/>
    <x v="5"/>
    <x v="14"/>
    <x v="19"/>
    <x v="14"/>
    <x v="7"/>
    <x v="63"/>
    <x v="0"/>
    <d v="2026-04-01T00:00:00"/>
    <d v="2026-04-07T00:00:00"/>
    <d v="2026-04-17T00:00:00"/>
    <d v="2026-07-03T00:00:00"/>
    <n v="88"/>
    <x v="1"/>
  </r>
  <r>
    <n v="986"/>
    <x v="985"/>
    <x v="2"/>
    <x v="2"/>
    <x v="0"/>
    <x v="5"/>
    <x v="11"/>
    <x v="12"/>
    <x v="14"/>
    <x v="7"/>
    <x v="65"/>
    <x v="6"/>
    <d v="2026-03-06T00:00:00"/>
    <d v="2026-04-07T00:00:00"/>
    <d v="2026-04-17T00:00:00"/>
    <d v="2026-07-03T00:00:00"/>
    <n v="88"/>
    <x v="1"/>
  </r>
  <r>
    <n v="987"/>
    <x v="986"/>
    <x v="2"/>
    <x v="2"/>
    <x v="2"/>
    <x v="5"/>
    <x v="11"/>
    <x v="12"/>
    <x v="14"/>
    <x v="7"/>
    <x v="63"/>
    <x v="0"/>
    <d v="2026-03-03T00:00:00"/>
    <d v="2026-04-07T00:00:00"/>
    <d v="2026-04-17T00:00:00"/>
    <d v="2026-07-03T00:00:00"/>
    <n v="88"/>
    <x v="1"/>
  </r>
  <r>
    <n v="988"/>
    <x v="987"/>
    <x v="2"/>
    <x v="2"/>
    <x v="2"/>
    <x v="5"/>
    <x v="11"/>
    <x v="6"/>
    <x v="10"/>
    <x v="7"/>
    <x v="58"/>
    <x v="0"/>
    <d v="2026-02-10T00:00:00"/>
    <d v="2026-04-07T00:00:00"/>
    <d v="2026-04-17T00:00:00"/>
    <d v="2026-07-03T00:00:00"/>
    <n v="88"/>
    <x v="1"/>
  </r>
  <r>
    <n v="989"/>
    <x v="988"/>
    <x v="2"/>
    <x v="2"/>
    <x v="2"/>
    <x v="5"/>
    <x v="11"/>
    <x v="6"/>
    <x v="10"/>
    <x v="7"/>
    <x v="32"/>
    <x v="0"/>
    <d v="2026-02-20T00:00:00"/>
    <d v="2026-04-06T00:00:00"/>
    <d v="2026-04-17T00:00:00"/>
    <d v="2026-07-03T00:00:00"/>
    <n v="89"/>
    <x v="1"/>
  </r>
  <r>
    <n v="990"/>
    <x v="989"/>
    <x v="2"/>
    <x v="2"/>
    <x v="2"/>
    <x v="5"/>
    <x v="11"/>
    <x v="6"/>
    <x v="10"/>
    <x v="7"/>
    <x v="49"/>
    <x v="0"/>
    <d v="2026-02-23T00:00:00"/>
    <d v="2026-04-07T00:00:00"/>
    <d v="2026-04-17T00:00:00"/>
    <d v="2026-07-03T00:00:00"/>
    <n v="88"/>
    <x v="1"/>
  </r>
  <r>
    <n v="991"/>
    <x v="990"/>
    <x v="2"/>
    <x v="2"/>
    <x v="2"/>
    <x v="5"/>
    <x v="14"/>
    <x v="19"/>
    <x v="14"/>
    <x v="7"/>
    <x v="63"/>
    <x v="0"/>
    <d v="2026-03-11T00:00:00"/>
    <d v="2026-04-06T00:00:00"/>
    <d v="2026-04-17T00:00:00"/>
    <d v="2026-07-03T00:00:00"/>
    <n v="89"/>
    <x v="1"/>
  </r>
  <r>
    <n v="992"/>
    <x v="991"/>
    <x v="2"/>
    <x v="2"/>
    <x v="2"/>
    <x v="5"/>
    <x v="14"/>
    <x v="19"/>
    <x v="14"/>
    <x v="7"/>
    <x v="49"/>
    <x v="0"/>
    <d v="2026-03-31T00:00:00"/>
    <d v="2026-04-07T00:00:00"/>
    <d v="2026-04-17T00:00:00"/>
    <d v="2026-07-03T00:00:00"/>
    <n v="88"/>
    <x v="1"/>
  </r>
  <r>
    <n v="993"/>
    <x v="992"/>
    <x v="2"/>
    <x v="2"/>
    <x v="2"/>
    <x v="5"/>
    <x v="14"/>
    <x v="19"/>
    <x v="14"/>
    <x v="7"/>
    <x v="49"/>
    <x v="0"/>
    <d v="2026-04-01T00:00:00"/>
    <d v="2026-04-07T00:00:00"/>
    <d v="2026-04-17T00:00:00"/>
    <d v="2026-07-03T00:00:00"/>
    <n v="88"/>
    <x v="1"/>
  </r>
  <r>
    <n v="994"/>
    <x v="993"/>
    <x v="2"/>
    <x v="2"/>
    <x v="2"/>
    <x v="5"/>
    <x v="13"/>
    <x v="15"/>
    <x v="3"/>
    <x v="7"/>
    <x v="30"/>
    <x v="0"/>
    <d v="2026-04-22T00:00:00"/>
    <d v="2026-04-27T00:00:00"/>
    <d v="2026-05-07T00:00:00"/>
    <d v="2026-07-03T00:00:00"/>
    <n v="68"/>
    <x v="1"/>
  </r>
  <r>
    <n v="995"/>
    <x v="994"/>
    <x v="2"/>
    <x v="2"/>
    <x v="3"/>
    <x v="5"/>
    <x v="11"/>
    <x v="14"/>
    <x v="14"/>
    <x v="7"/>
    <x v="57"/>
    <x v="9"/>
    <d v="2026-02-10T00:00:00"/>
    <d v="2026-04-07T00:00:00"/>
    <d v="2026-04-20T00:00:00"/>
    <d v="2026-07-03T00:00:00"/>
    <n v="88"/>
    <x v="1"/>
  </r>
  <r>
    <n v="996"/>
    <x v="995"/>
    <x v="2"/>
    <x v="2"/>
    <x v="2"/>
    <x v="5"/>
    <x v="12"/>
    <x v="12"/>
    <x v="3"/>
    <x v="7"/>
    <x v="7"/>
    <x v="0"/>
    <d v="2026-03-05T00:00:00"/>
    <d v="2026-04-17T00:00:00"/>
    <d v="2026-04-21T00:00:00"/>
    <d v="2026-07-03T00:00:00"/>
    <n v="78"/>
    <x v="1"/>
  </r>
  <r>
    <n v="997"/>
    <x v="996"/>
    <x v="2"/>
    <x v="2"/>
    <x v="2"/>
    <x v="5"/>
    <x v="12"/>
    <x v="12"/>
    <x v="3"/>
    <x v="7"/>
    <x v="7"/>
    <x v="0"/>
    <d v="2026-03-26T00:00:00"/>
    <d v="2026-04-17T00:00:00"/>
    <d v="2026-04-21T00:00:00"/>
    <d v="2026-07-03T00:00:00"/>
    <n v="78"/>
    <x v="1"/>
  </r>
  <r>
    <n v="998"/>
    <x v="997"/>
    <x v="2"/>
    <x v="2"/>
    <x v="2"/>
    <x v="5"/>
    <x v="13"/>
    <x v="15"/>
    <x v="3"/>
    <x v="7"/>
    <x v="30"/>
    <x v="0"/>
    <d v="2026-04-23T00:00:00"/>
    <d v="2026-05-04T00:00:00"/>
    <d v="2026-05-11T00:00:00"/>
    <d v="2026-07-03T00:00:00"/>
    <n v="61"/>
    <x v="1"/>
  </r>
  <r>
    <n v="999"/>
    <x v="998"/>
    <x v="2"/>
    <x v="2"/>
    <x v="2"/>
    <x v="5"/>
    <x v="11"/>
    <x v="6"/>
    <x v="10"/>
    <x v="7"/>
    <x v="5"/>
    <x v="0"/>
    <d v="2026-03-05T00:00:00"/>
    <d v="2026-04-22T00:00:00"/>
    <d v="2026-04-28T00:00:00"/>
    <d v="2026-07-03T00:00:00"/>
    <n v="73"/>
    <x v="1"/>
  </r>
  <r>
    <n v="1000"/>
    <x v="999"/>
    <x v="2"/>
    <x v="2"/>
    <x v="2"/>
    <x v="5"/>
    <x v="11"/>
    <x v="6"/>
    <x v="10"/>
    <x v="7"/>
    <x v="49"/>
    <x v="0"/>
    <d v="2026-03-13T00:00:00"/>
    <d v="2026-04-22T00:00:00"/>
    <d v="2026-04-29T00:00:00"/>
    <d v="2026-07-03T00:00:00"/>
    <n v="73"/>
    <x v="1"/>
  </r>
  <r>
    <n v="1001"/>
    <x v="1000"/>
    <x v="2"/>
    <x v="2"/>
    <x v="0"/>
    <x v="5"/>
    <x v="11"/>
    <x v="12"/>
    <x v="14"/>
    <x v="7"/>
    <x v="5"/>
    <x v="0"/>
    <d v="2026-04-07T00:00:00"/>
    <d v="2026-04-22T00:00:00"/>
    <d v="2026-04-29T00:00:00"/>
    <d v="2026-07-03T00:00:00"/>
    <n v="73"/>
    <x v="1"/>
  </r>
  <r>
    <n v="1002"/>
    <x v="1001"/>
    <x v="2"/>
    <x v="2"/>
    <x v="2"/>
    <x v="5"/>
    <x v="13"/>
    <x v="15"/>
    <x v="3"/>
    <x v="7"/>
    <x v="30"/>
    <x v="0"/>
    <d v="2026-03-11T00:00:00"/>
    <d v="2026-04-20T00:00:00"/>
    <d v="2026-04-29T00:00:00"/>
    <d v="2026-07-03T00:00:00"/>
    <n v="75"/>
    <x v="1"/>
  </r>
  <r>
    <n v="1003"/>
    <x v="1002"/>
    <x v="2"/>
    <x v="2"/>
    <x v="2"/>
    <x v="5"/>
    <x v="13"/>
    <x v="15"/>
    <x v="3"/>
    <x v="7"/>
    <x v="65"/>
    <x v="0"/>
    <d v="2026-03-26T00:00:00"/>
    <d v="2026-04-20T00:00:00"/>
    <d v="2026-04-29T00:00:00"/>
    <d v="2026-07-03T00:00:00"/>
    <n v="75"/>
    <x v="1"/>
  </r>
  <r>
    <n v="1004"/>
    <x v="1003"/>
    <x v="2"/>
    <x v="2"/>
    <x v="2"/>
    <x v="5"/>
    <x v="13"/>
    <x v="15"/>
    <x v="3"/>
    <x v="7"/>
    <x v="30"/>
    <x v="0"/>
    <d v="2026-03-30T00:00:00"/>
    <d v="2026-04-20T00:00:00"/>
    <d v="2026-04-29T00:00:00"/>
    <d v="2026-07-03T00:00:00"/>
    <n v="75"/>
    <x v="1"/>
  </r>
  <r>
    <n v="1005"/>
    <x v="1004"/>
    <x v="2"/>
    <x v="2"/>
    <x v="2"/>
    <x v="5"/>
    <x v="13"/>
    <x v="15"/>
    <x v="3"/>
    <x v="7"/>
    <x v="30"/>
    <x v="0"/>
    <d v="2026-03-26T00:00:00"/>
    <d v="2026-04-20T00:00:00"/>
    <d v="2026-04-29T00:00:00"/>
    <d v="2026-07-03T00:00:00"/>
    <n v="75"/>
    <x v="1"/>
  </r>
  <r>
    <n v="1006"/>
    <x v="1005"/>
    <x v="2"/>
    <x v="2"/>
    <x v="2"/>
    <x v="5"/>
    <x v="13"/>
    <x v="15"/>
    <x v="3"/>
    <x v="7"/>
    <x v="30"/>
    <x v="0"/>
    <d v="2026-03-31T00:00:00"/>
    <d v="2026-04-27T00:00:00"/>
    <d v="2026-05-07T00:00:00"/>
    <d v="2026-07-03T00:00:00"/>
    <n v="68"/>
    <x v="1"/>
  </r>
  <r>
    <n v="1007"/>
    <x v="1006"/>
    <x v="2"/>
    <x v="2"/>
    <x v="2"/>
    <x v="5"/>
    <x v="13"/>
    <x v="15"/>
    <x v="3"/>
    <x v="7"/>
    <x v="65"/>
    <x v="6"/>
    <d v="2026-04-06T00:00:00"/>
    <d v="2026-04-27T00:00:00"/>
    <d v="2026-05-07T00:00:00"/>
    <d v="2026-07-03T00:00:00"/>
    <n v="68"/>
    <x v="1"/>
  </r>
  <r>
    <n v="1008"/>
    <x v="1007"/>
    <x v="2"/>
    <x v="2"/>
    <x v="2"/>
    <x v="5"/>
    <x v="13"/>
    <x v="15"/>
    <x v="3"/>
    <x v="7"/>
    <x v="30"/>
    <x v="0"/>
    <d v="2026-04-14T00:00:00"/>
    <d v="2026-04-27T00:00:00"/>
    <d v="2026-05-07T00:00:00"/>
    <d v="2026-07-03T00:00:00"/>
    <n v="68"/>
    <x v="1"/>
  </r>
  <r>
    <n v="1009"/>
    <x v="1008"/>
    <x v="2"/>
    <x v="2"/>
    <x v="2"/>
    <x v="5"/>
    <x v="11"/>
    <x v="12"/>
    <x v="14"/>
    <x v="7"/>
    <x v="59"/>
    <x v="13"/>
    <d v="2026-04-21T00:00:00"/>
    <d v="2026-04-29T00:00:00"/>
    <d v="2026-05-12T00:00:00"/>
    <d v="2026-07-03T00:00:00"/>
    <n v="66"/>
    <x v="1"/>
  </r>
  <r>
    <n v="1010"/>
    <x v="1009"/>
    <x v="2"/>
    <x v="2"/>
    <x v="2"/>
    <x v="5"/>
    <x v="13"/>
    <x v="15"/>
    <x v="3"/>
    <x v="7"/>
    <x v="30"/>
    <x v="0"/>
    <d v="2026-04-21T00:00:00"/>
    <d v="2026-05-04T00:00:00"/>
    <d v="2026-05-11T00:00:00"/>
    <d v="2026-07-03T00:00:00"/>
    <n v="61"/>
    <x v="1"/>
  </r>
  <r>
    <n v="1011"/>
    <x v="1010"/>
    <x v="2"/>
    <x v="2"/>
    <x v="2"/>
    <x v="5"/>
    <x v="13"/>
    <x v="15"/>
    <x v="3"/>
    <x v="7"/>
    <x v="30"/>
    <x v="0"/>
    <d v="2026-04-23T00:00:00"/>
    <d v="2026-05-04T00:00:00"/>
    <d v="2026-05-11T00:00:00"/>
    <d v="2026-07-03T00:00:00"/>
    <n v="61"/>
    <x v="1"/>
  </r>
  <r>
    <n v="1012"/>
    <x v="1011"/>
    <x v="2"/>
    <x v="2"/>
    <x v="2"/>
    <x v="5"/>
    <x v="13"/>
    <x v="15"/>
    <x v="3"/>
    <x v="7"/>
    <x v="30"/>
    <x v="0"/>
    <d v="2026-04-13T00:00:00"/>
    <d v="2026-04-27T00:00:00"/>
    <d v="2026-05-07T00:00:00"/>
    <d v="2026-07-03T00:00:00"/>
    <n v="68"/>
    <x v="1"/>
  </r>
  <r>
    <n v="1013"/>
    <x v="1012"/>
    <x v="2"/>
    <x v="2"/>
    <x v="2"/>
    <x v="5"/>
    <x v="13"/>
    <x v="15"/>
    <x v="3"/>
    <x v="7"/>
    <x v="65"/>
    <x v="0"/>
    <d v="2026-04-15T00:00:00"/>
    <d v="2026-05-04T00:00:00"/>
    <d v="2026-05-11T00:00:00"/>
    <d v="2026-07-03T00:00:00"/>
    <n v="61"/>
    <x v="1"/>
  </r>
  <r>
    <n v="1014"/>
    <x v="1013"/>
    <x v="2"/>
    <x v="2"/>
    <x v="2"/>
    <x v="5"/>
    <x v="13"/>
    <x v="15"/>
    <x v="3"/>
    <x v="7"/>
    <x v="5"/>
    <x v="0"/>
    <d v="2026-04-16T00:00:00"/>
    <d v="2026-05-04T00:00:00"/>
    <d v="2026-05-11T00:00:00"/>
    <d v="2026-07-03T00:00:00"/>
    <n v="61"/>
    <x v="1"/>
  </r>
  <r>
    <n v="1015"/>
    <x v="1014"/>
    <x v="2"/>
    <x v="2"/>
    <x v="2"/>
    <x v="5"/>
    <x v="14"/>
    <x v="19"/>
    <x v="14"/>
    <x v="7"/>
    <x v="65"/>
    <x v="6"/>
    <d v="2026-04-15T00:00:00"/>
    <d v="2026-04-21T00:00:00"/>
    <d v="2026-05-04T00:00:00"/>
    <d v="2026-07-03T00:00:00"/>
    <n v="74"/>
    <x v="1"/>
  </r>
  <r>
    <n v="1016"/>
    <x v="1015"/>
    <x v="2"/>
    <x v="2"/>
    <x v="2"/>
    <x v="5"/>
    <x v="11"/>
    <x v="12"/>
    <x v="14"/>
    <x v="7"/>
    <x v="65"/>
    <x v="0"/>
    <d v="2026-02-24T00:00:00"/>
    <d v="2026-04-07T00:00:00"/>
    <d v="2026-04-17T00:00:00"/>
    <d v="2026-07-03T00:00:00"/>
    <n v="88"/>
    <x v="1"/>
  </r>
  <r>
    <n v="1017"/>
    <x v="1016"/>
    <x v="2"/>
    <x v="2"/>
    <x v="2"/>
    <x v="5"/>
    <x v="11"/>
    <x v="12"/>
    <x v="14"/>
    <x v="7"/>
    <x v="65"/>
    <x v="0"/>
    <d v="2026-02-26T00:00:00"/>
    <d v="2026-04-07T00:00:00"/>
    <d v="2026-04-17T00:00:00"/>
    <d v="2026-07-03T00:00:00"/>
    <n v="88"/>
    <x v="1"/>
  </r>
  <r>
    <n v="1018"/>
    <x v="1017"/>
    <x v="2"/>
    <x v="2"/>
    <x v="0"/>
    <x v="5"/>
    <x v="10"/>
    <x v="16"/>
    <x v="14"/>
    <x v="7"/>
    <x v="58"/>
    <x v="0"/>
    <d v="2026-03-27T00:00:00"/>
    <d v="2026-04-09T00:00:00"/>
    <d v="2026-04-17T00:00:00"/>
    <d v="2026-07-03T00:00:00"/>
    <n v="86"/>
    <x v="1"/>
  </r>
  <r>
    <n v="1019"/>
    <x v="1018"/>
    <x v="2"/>
    <x v="2"/>
    <x v="2"/>
    <x v="5"/>
    <x v="13"/>
    <x v="15"/>
    <x v="3"/>
    <x v="7"/>
    <x v="65"/>
    <x v="0"/>
    <d v="2026-03-26T00:00:00"/>
    <d v="2026-04-20T00:00:00"/>
    <d v="2026-04-29T00:00:00"/>
    <d v="2026-07-03T00:00:00"/>
    <n v="75"/>
    <x v="1"/>
  </r>
  <r>
    <n v="1020"/>
    <x v="1019"/>
    <x v="2"/>
    <x v="2"/>
    <x v="2"/>
    <x v="5"/>
    <x v="12"/>
    <x v="12"/>
    <x v="14"/>
    <x v="7"/>
    <x v="65"/>
    <x v="0"/>
    <d v="2026-03-17T00:00:00"/>
    <d v="2026-04-07T00:00:00"/>
    <d v="2026-04-17T00:00:00"/>
    <d v="2026-07-03T00:00:00"/>
    <n v="88"/>
    <x v="1"/>
  </r>
  <r>
    <n v="1021"/>
    <x v="1020"/>
    <x v="2"/>
    <x v="2"/>
    <x v="2"/>
    <x v="5"/>
    <x v="14"/>
    <x v="16"/>
    <x v="15"/>
    <x v="7"/>
    <x v="40"/>
    <x v="0"/>
    <d v="2026-04-01T00:00:00"/>
    <d v="2026-04-06T00:00:00"/>
    <d v="2026-04-17T00:00:00"/>
    <d v="2026-07-03T00:00:00"/>
    <n v="89"/>
    <x v="1"/>
  </r>
  <r>
    <n v="1022"/>
    <x v="1021"/>
    <x v="2"/>
    <x v="2"/>
    <x v="2"/>
    <x v="5"/>
    <x v="13"/>
    <x v="15"/>
    <x v="3"/>
    <x v="7"/>
    <x v="30"/>
    <x v="0"/>
    <d v="2026-04-13T00:00:00"/>
    <d v="2026-04-27T00:00:00"/>
    <d v="2026-05-07T00:00:00"/>
    <d v="2026-07-03T00:00:00"/>
    <n v="68"/>
    <x v="1"/>
  </r>
  <r>
    <n v="1023"/>
    <x v="1022"/>
    <x v="2"/>
    <x v="2"/>
    <x v="2"/>
    <x v="5"/>
    <x v="11"/>
    <x v="6"/>
    <x v="10"/>
    <x v="7"/>
    <x v="5"/>
    <x v="0"/>
    <d v="2026-02-25T00:00:00"/>
    <d v="2026-04-22T00:00:00"/>
    <d v="2026-04-28T00:00:00"/>
    <d v="2026-07-03T00:00:00"/>
    <n v="73"/>
    <x v="1"/>
  </r>
  <r>
    <n v="1024"/>
    <x v="1023"/>
    <x v="2"/>
    <x v="2"/>
    <x v="2"/>
    <x v="5"/>
    <x v="16"/>
    <x v="6"/>
    <x v="11"/>
    <x v="7"/>
    <x v="5"/>
    <x v="0"/>
    <d v="2026-03-17T00:00:00"/>
    <d v="2026-04-17T00:00:00"/>
    <d v="2026-04-30T00:00:00"/>
    <d v="2026-07-03T00:00:00"/>
    <n v="78"/>
    <x v="1"/>
  </r>
  <r>
    <n v="1025"/>
    <x v="1024"/>
    <x v="2"/>
    <x v="2"/>
    <x v="0"/>
    <x v="5"/>
    <x v="13"/>
    <x v="15"/>
    <x v="3"/>
    <x v="7"/>
    <x v="5"/>
    <x v="0"/>
    <d v="2026-04-10T00:00:00"/>
    <d v="2026-04-21T00:00:00"/>
    <d v="2026-04-29T00:00:00"/>
    <d v="2026-07-03T00:00:00"/>
    <n v="74"/>
    <x v="1"/>
  </r>
  <r>
    <n v="1026"/>
    <x v="1025"/>
    <x v="2"/>
    <x v="2"/>
    <x v="2"/>
    <x v="5"/>
    <x v="12"/>
    <x v="12"/>
    <x v="3"/>
    <x v="7"/>
    <x v="31"/>
    <x v="0"/>
    <d v="2026-04-07T00:00:00"/>
    <d v="2026-04-29T00:00:00"/>
    <d v="2026-05-05T00:00:00"/>
    <d v="2026-07-03T00:00:00"/>
    <n v="66"/>
    <x v="1"/>
  </r>
  <r>
    <n v="1027"/>
    <x v="1026"/>
    <x v="2"/>
    <x v="2"/>
    <x v="0"/>
    <x v="5"/>
    <x v="15"/>
    <x v="18"/>
    <x v="17"/>
    <x v="7"/>
    <x v="61"/>
    <x v="0"/>
    <d v="2026-04-01T00:00:00"/>
    <d v="2026-04-07T00:00:00"/>
    <d v="2026-04-17T00:00:00"/>
    <d v="2026-07-03T00:00:00"/>
    <n v="88"/>
    <x v="1"/>
  </r>
  <r>
    <n v="1028"/>
    <x v="1027"/>
    <x v="2"/>
    <x v="2"/>
    <x v="2"/>
    <x v="5"/>
    <x v="14"/>
    <x v="16"/>
    <x v="15"/>
    <x v="7"/>
    <x v="39"/>
    <x v="0"/>
    <d v="2026-03-09T00:00:00"/>
    <d v="2026-04-06T00:00:00"/>
    <d v="2026-04-17T00:00:00"/>
    <d v="2026-07-03T00:00:00"/>
    <n v="89"/>
    <x v="1"/>
  </r>
  <r>
    <n v="1029"/>
    <x v="1028"/>
    <x v="2"/>
    <x v="2"/>
    <x v="2"/>
    <x v="5"/>
    <x v="11"/>
    <x v="6"/>
    <x v="10"/>
    <x v="7"/>
    <x v="59"/>
    <x v="0"/>
    <d v="2026-03-03T00:00:00"/>
    <d v="2026-04-29T00:00:00"/>
    <d v="2026-05-11T00:00:00"/>
    <d v="2026-07-03T00:00:00"/>
    <n v="66"/>
    <x v="1"/>
  </r>
  <r>
    <n v="1030"/>
    <x v="1029"/>
    <x v="2"/>
    <x v="2"/>
    <x v="0"/>
    <x v="5"/>
    <x v="14"/>
    <x v="16"/>
    <x v="15"/>
    <x v="7"/>
    <x v="58"/>
    <x v="0"/>
    <d v="2026-02-03T00:00:00"/>
    <d v="2026-04-06T00:00:00"/>
    <d v="2026-04-17T00:00:00"/>
    <d v="2026-07-03T00:00:00"/>
    <n v="89"/>
    <x v="1"/>
  </r>
  <r>
    <n v="1031"/>
    <x v="1030"/>
    <x v="2"/>
    <x v="2"/>
    <x v="2"/>
    <x v="5"/>
    <x v="13"/>
    <x v="13"/>
    <x v="11"/>
    <x v="7"/>
    <x v="30"/>
    <x v="4"/>
    <d v="2026-04-13T00:00:00"/>
    <d v="2026-04-27T00:00:00"/>
    <d v="2026-05-07T00:00:00"/>
    <d v="2026-07-03T00:00:00"/>
    <n v="68"/>
    <x v="1"/>
  </r>
  <r>
    <n v="1032"/>
    <x v="1031"/>
    <x v="2"/>
    <x v="2"/>
    <x v="2"/>
    <x v="5"/>
    <x v="11"/>
    <x v="6"/>
    <x v="10"/>
    <x v="7"/>
    <x v="59"/>
    <x v="0"/>
    <d v="2026-03-04T00:00:00"/>
    <d v="2026-04-29T00:00:00"/>
    <d v="2026-05-11T00:00:00"/>
    <d v="2026-07-03T00:00:00"/>
    <n v="66"/>
    <x v="1"/>
  </r>
  <r>
    <n v="1033"/>
    <x v="1032"/>
    <x v="2"/>
    <x v="2"/>
    <x v="2"/>
    <x v="5"/>
    <x v="11"/>
    <x v="6"/>
    <x v="10"/>
    <x v="7"/>
    <x v="59"/>
    <x v="0"/>
    <d v="2026-03-10T00:00:00"/>
    <d v="2026-05-06T00:00:00"/>
    <d v="2026-05-13T00:00:00"/>
    <d v="2026-07-03T00:00:00"/>
    <n v="59"/>
    <x v="1"/>
  </r>
  <r>
    <n v="1034"/>
    <x v="1033"/>
    <x v="2"/>
    <x v="2"/>
    <x v="2"/>
    <x v="5"/>
    <x v="14"/>
    <x v="16"/>
    <x v="15"/>
    <x v="7"/>
    <x v="66"/>
    <x v="0"/>
    <d v="2026-02-06T00:00:00"/>
    <d v="2026-04-06T00:00:00"/>
    <d v="2026-04-17T00:00:00"/>
    <d v="2026-07-03T00:00:00"/>
    <n v="89"/>
    <x v="1"/>
  </r>
  <r>
    <n v="1035"/>
    <x v="1034"/>
    <x v="2"/>
    <x v="2"/>
    <x v="2"/>
    <x v="5"/>
    <x v="14"/>
    <x v="16"/>
    <x v="15"/>
    <x v="7"/>
    <x v="62"/>
    <x v="0"/>
    <d v="2026-03-30T00:00:00"/>
    <d v="2026-04-06T00:00:00"/>
    <d v="2026-04-17T00:00:00"/>
    <d v="2026-07-03T00:00:00"/>
    <n v="89"/>
    <x v="1"/>
  </r>
  <r>
    <n v="1036"/>
    <x v="1035"/>
    <x v="2"/>
    <x v="2"/>
    <x v="2"/>
    <x v="5"/>
    <x v="12"/>
    <x v="13"/>
    <x v="12"/>
    <x v="7"/>
    <x v="7"/>
    <x v="0"/>
    <d v="2026-02-27T00:00:00"/>
    <d v="2026-04-07T00:00:00"/>
    <d v="2026-04-17T00:00:00"/>
    <d v="2026-07-03T00:00:00"/>
    <n v="88"/>
    <x v="1"/>
  </r>
  <r>
    <n v="1037"/>
    <x v="1036"/>
    <x v="2"/>
    <x v="2"/>
    <x v="2"/>
    <x v="5"/>
    <x v="11"/>
    <x v="12"/>
    <x v="14"/>
    <x v="7"/>
    <x v="63"/>
    <x v="0"/>
    <d v="2026-02-26T00:00:00"/>
    <d v="2026-04-07T00:00:00"/>
    <d v="2026-04-17T00:00:00"/>
    <d v="2026-07-03T00:00:00"/>
    <n v="88"/>
    <x v="1"/>
  </r>
  <r>
    <n v="1038"/>
    <x v="1037"/>
    <x v="2"/>
    <x v="2"/>
    <x v="2"/>
    <x v="5"/>
    <x v="14"/>
    <x v="19"/>
    <x v="14"/>
    <x v="7"/>
    <x v="63"/>
    <x v="12"/>
    <d v="2026-03-27T00:00:00"/>
    <d v="2026-04-07T00:00:00"/>
    <d v="2026-04-17T00:00:00"/>
    <d v="2026-07-03T00:00:00"/>
    <n v="88"/>
    <x v="1"/>
  </r>
  <r>
    <n v="1039"/>
    <x v="1038"/>
    <x v="2"/>
    <x v="2"/>
    <x v="2"/>
    <x v="5"/>
    <x v="14"/>
    <x v="19"/>
    <x v="14"/>
    <x v="7"/>
    <x v="63"/>
    <x v="0"/>
    <d v="2026-04-01T00:00:00"/>
    <d v="2026-04-07T00:00:00"/>
    <d v="2026-04-17T00:00:00"/>
    <d v="2026-07-03T00:00:00"/>
    <n v="88"/>
    <x v="1"/>
  </r>
  <r>
    <n v="1040"/>
    <x v="1039"/>
    <x v="2"/>
    <x v="2"/>
    <x v="2"/>
    <x v="5"/>
    <x v="14"/>
    <x v="19"/>
    <x v="14"/>
    <x v="7"/>
    <x v="63"/>
    <x v="0"/>
    <d v="2026-03-31T00:00:00"/>
    <d v="2026-04-07T00:00:00"/>
    <d v="2026-04-17T00:00:00"/>
    <d v="2026-07-03T00:00:00"/>
    <n v="88"/>
    <x v="1"/>
  </r>
  <r>
    <n v="1041"/>
    <x v="1040"/>
    <x v="2"/>
    <x v="2"/>
    <x v="0"/>
    <x v="5"/>
    <x v="14"/>
    <x v="16"/>
    <x v="15"/>
    <x v="7"/>
    <x v="62"/>
    <x v="5"/>
    <d v="2026-02-06T00:00:00"/>
    <d v="2026-04-06T00:00:00"/>
    <d v="2026-04-17T00:00:00"/>
    <d v="2026-07-03T00:00:00"/>
    <n v="89"/>
    <x v="1"/>
  </r>
  <r>
    <n v="1042"/>
    <x v="1041"/>
    <x v="2"/>
    <x v="2"/>
    <x v="2"/>
    <x v="5"/>
    <x v="14"/>
    <x v="16"/>
    <x v="15"/>
    <x v="7"/>
    <x v="62"/>
    <x v="0"/>
    <d v="2026-04-01T00:00:00"/>
    <d v="2026-04-06T00:00:00"/>
    <d v="2026-04-17T00:00:00"/>
    <d v="2026-07-03T00:00:00"/>
    <n v="89"/>
    <x v="1"/>
  </r>
  <r>
    <n v="1043"/>
    <x v="1042"/>
    <x v="2"/>
    <x v="2"/>
    <x v="2"/>
    <x v="5"/>
    <x v="12"/>
    <x v="12"/>
    <x v="3"/>
    <x v="7"/>
    <x v="7"/>
    <x v="0"/>
    <d v="2026-03-16T00:00:00"/>
    <d v="2026-04-17T00:00:00"/>
    <d v="2026-04-21T00:00:00"/>
    <d v="2026-07-03T00:00:00"/>
    <n v="78"/>
    <x v="1"/>
  </r>
  <r>
    <n v="1044"/>
    <x v="1043"/>
    <x v="2"/>
    <x v="2"/>
    <x v="0"/>
    <x v="5"/>
    <x v="14"/>
    <x v="16"/>
    <x v="15"/>
    <x v="7"/>
    <x v="54"/>
    <x v="0"/>
    <d v="2026-02-03T00:00:00"/>
    <d v="2026-04-21T00:00:00"/>
    <d v="2026-05-04T00:00:00"/>
    <d v="2026-07-06T00:00:00"/>
    <n v="77"/>
    <x v="1"/>
  </r>
  <r>
    <n v="1045"/>
    <x v="1044"/>
    <x v="2"/>
    <x v="2"/>
    <x v="0"/>
    <x v="5"/>
    <x v="16"/>
    <x v="6"/>
    <x v="11"/>
    <x v="7"/>
    <x v="67"/>
    <x v="0"/>
    <d v="2026-01-26T00:00:00"/>
    <d v="2026-04-27T00:00:00"/>
    <d v="2026-05-07T00:00:00"/>
    <d v="2026-07-06T00:00:00"/>
    <n v="71"/>
    <x v="1"/>
  </r>
  <r>
    <n v="1046"/>
    <x v="1045"/>
    <x v="2"/>
    <x v="2"/>
    <x v="3"/>
    <x v="5"/>
    <x v="12"/>
    <x v="14"/>
    <x v="12"/>
    <x v="7"/>
    <x v="68"/>
    <x v="4"/>
    <d v="2026-02-06T00:00:00"/>
    <d v="2026-04-08T00:00:00"/>
    <d v="2026-04-21T00:00:00"/>
    <d v="2026-07-06T00:00:00"/>
    <n v="90"/>
    <x v="1"/>
  </r>
  <r>
    <n v="1047"/>
    <x v="1046"/>
    <x v="2"/>
    <x v="2"/>
    <x v="2"/>
    <x v="5"/>
    <x v="13"/>
    <x v="15"/>
    <x v="3"/>
    <x v="7"/>
    <x v="69"/>
    <x v="0"/>
    <d v="2026-03-30T00:00:00"/>
    <d v="2026-04-20T00:00:00"/>
    <d v="2026-04-29T00:00:00"/>
    <d v="2026-07-06T00:00:00"/>
    <n v="78"/>
    <x v="1"/>
  </r>
  <r>
    <n v="1048"/>
    <x v="1047"/>
    <x v="2"/>
    <x v="2"/>
    <x v="2"/>
    <x v="5"/>
    <x v="13"/>
    <x v="15"/>
    <x v="3"/>
    <x v="7"/>
    <x v="70"/>
    <x v="0"/>
    <d v="2026-03-05T00:00:00"/>
    <d v="2026-04-14T00:00:00"/>
    <d v="2026-04-20T00:00:00"/>
    <d v="2026-07-06T00:00:00"/>
    <n v="84"/>
    <x v="1"/>
  </r>
  <r>
    <n v="1049"/>
    <x v="1048"/>
    <x v="2"/>
    <x v="2"/>
    <x v="2"/>
    <x v="5"/>
    <x v="14"/>
    <x v="19"/>
    <x v="14"/>
    <x v="7"/>
    <x v="56"/>
    <x v="0"/>
    <d v="2026-04-10T00:00:00"/>
    <d v="2026-04-29T00:00:00"/>
    <d v="2026-05-07T00:00:00"/>
    <d v="2026-07-06T00:00:00"/>
    <n v="69"/>
    <x v="1"/>
  </r>
  <r>
    <n v="1050"/>
    <x v="1049"/>
    <x v="2"/>
    <x v="2"/>
    <x v="2"/>
    <x v="5"/>
    <x v="12"/>
    <x v="12"/>
    <x v="3"/>
    <x v="7"/>
    <x v="54"/>
    <x v="0"/>
    <d v="2026-03-16T00:00:00"/>
    <d v="2026-04-22T00:00:00"/>
    <d v="2026-04-28T00:00:00"/>
    <d v="2026-07-06T00:00:00"/>
    <n v="76"/>
    <x v="1"/>
  </r>
  <r>
    <n v="1051"/>
    <x v="1050"/>
    <x v="2"/>
    <x v="2"/>
    <x v="2"/>
    <x v="5"/>
    <x v="13"/>
    <x v="15"/>
    <x v="3"/>
    <x v="7"/>
    <x v="70"/>
    <x v="11"/>
    <d v="2026-04-08T00:00:00"/>
    <d v="2026-04-27T00:00:00"/>
    <d v="2026-05-07T00:00:00"/>
    <d v="2026-07-06T00:00:00"/>
    <n v="71"/>
    <x v="1"/>
  </r>
  <r>
    <n v="1052"/>
    <x v="1051"/>
    <x v="2"/>
    <x v="2"/>
    <x v="0"/>
    <x v="5"/>
    <x v="16"/>
    <x v="18"/>
    <x v="4"/>
    <x v="7"/>
    <x v="67"/>
    <x v="5"/>
    <d v="2026-03-25T00:00:00"/>
    <d v="2026-04-27T00:00:00"/>
    <d v="2026-05-07T00:00:00"/>
    <d v="2026-07-06T00:00:00"/>
    <n v="71"/>
    <x v="1"/>
  </r>
  <r>
    <n v="1053"/>
    <x v="1052"/>
    <x v="2"/>
    <x v="2"/>
    <x v="2"/>
    <x v="5"/>
    <x v="13"/>
    <x v="15"/>
    <x v="3"/>
    <x v="7"/>
    <x v="70"/>
    <x v="0"/>
    <d v="2026-03-17T00:00:00"/>
    <d v="2026-04-27T00:00:00"/>
    <d v="2026-05-07T00:00:00"/>
    <d v="2026-07-06T00:00:00"/>
    <n v="71"/>
    <x v="1"/>
  </r>
  <r>
    <n v="1054"/>
    <x v="1053"/>
    <x v="2"/>
    <x v="2"/>
    <x v="2"/>
    <x v="5"/>
    <x v="13"/>
    <x v="12"/>
    <x v="11"/>
    <x v="7"/>
    <x v="69"/>
    <x v="0"/>
    <d v="2026-03-26T00:00:00"/>
    <d v="2026-04-20T00:00:00"/>
    <d v="2026-04-29T00:00:00"/>
    <d v="2026-07-06T00:00:00"/>
    <n v="78"/>
    <x v="1"/>
  </r>
  <r>
    <n v="1055"/>
    <x v="1054"/>
    <x v="2"/>
    <x v="2"/>
    <x v="0"/>
    <x v="5"/>
    <x v="11"/>
    <x v="12"/>
    <x v="14"/>
    <x v="7"/>
    <x v="31"/>
    <x v="0"/>
    <d v="2026-03-30T00:00:00"/>
    <d v="2026-04-22T00:00:00"/>
    <d v="2026-04-29T00:00:00"/>
    <d v="2026-07-06T00:00:00"/>
    <n v="76"/>
    <x v="1"/>
  </r>
  <r>
    <n v="1056"/>
    <x v="1055"/>
    <x v="2"/>
    <x v="2"/>
    <x v="2"/>
    <x v="5"/>
    <x v="14"/>
    <x v="19"/>
    <x v="14"/>
    <x v="7"/>
    <x v="56"/>
    <x v="0"/>
    <d v="2026-04-07T00:00:00"/>
    <d v="2026-04-21T00:00:00"/>
    <d v="2026-05-04T00:00:00"/>
    <d v="2026-07-06T00:00:00"/>
    <n v="77"/>
    <x v="1"/>
  </r>
  <r>
    <n v="1057"/>
    <x v="1056"/>
    <x v="2"/>
    <x v="2"/>
    <x v="2"/>
    <x v="5"/>
    <x v="13"/>
    <x v="12"/>
    <x v="11"/>
    <x v="7"/>
    <x v="47"/>
    <x v="0"/>
    <d v="2026-04-07T00:00:00"/>
    <d v="2026-04-27T00:00:00"/>
    <d v="2026-05-07T00:00:00"/>
    <d v="2026-07-06T00:00:00"/>
    <n v="71"/>
    <x v="1"/>
  </r>
  <r>
    <n v="1058"/>
    <x v="1057"/>
    <x v="2"/>
    <x v="2"/>
    <x v="2"/>
    <x v="5"/>
    <x v="13"/>
    <x v="13"/>
    <x v="11"/>
    <x v="7"/>
    <x v="69"/>
    <x v="0"/>
    <d v="2026-03-13T00:00:00"/>
    <d v="2026-04-14T00:00:00"/>
    <d v="2026-04-20T00:00:00"/>
    <d v="2026-07-06T00:00:00"/>
    <n v="84"/>
    <x v="1"/>
  </r>
  <r>
    <n v="1059"/>
    <x v="1058"/>
    <x v="2"/>
    <x v="2"/>
    <x v="2"/>
    <x v="5"/>
    <x v="14"/>
    <x v="19"/>
    <x v="14"/>
    <x v="7"/>
    <x v="56"/>
    <x v="0"/>
    <d v="2026-04-15T00:00:00"/>
    <d v="2026-05-08T00:00:00"/>
    <d v="2026-05-12T00:00:00"/>
    <d v="2026-07-06T00:00:00"/>
    <n v="60"/>
    <x v="1"/>
  </r>
  <r>
    <n v="1060"/>
    <x v="1059"/>
    <x v="2"/>
    <x v="2"/>
    <x v="2"/>
    <x v="5"/>
    <x v="13"/>
    <x v="12"/>
    <x v="11"/>
    <x v="7"/>
    <x v="69"/>
    <x v="0"/>
    <d v="2026-04-14T00:00:00"/>
    <d v="2026-05-04T00:00:00"/>
    <d v="2026-05-11T00:00:00"/>
    <d v="2026-07-06T00:00:00"/>
    <n v="64"/>
    <x v="1"/>
  </r>
  <r>
    <n v="1061"/>
    <x v="1060"/>
    <x v="2"/>
    <x v="2"/>
    <x v="3"/>
    <x v="5"/>
    <x v="13"/>
    <x v="14"/>
    <x v="3"/>
    <x v="7"/>
    <x v="70"/>
    <x v="4"/>
    <d v="2026-04-15T00:00:00"/>
    <d v="2026-04-17T00:00:00"/>
    <d v="2026-04-21T00:00:00"/>
    <d v="2026-07-06T00:00:00"/>
    <n v="81"/>
    <x v="1"/>
  </r>
  <r>
    <n v="1062"/>
    <x v="1061"/>
    <x v="2"/>
    <x v="2"/>
    <x v="0"/>
    <x v="5"/>
    <x v="14"/>
    <x v="16"/>
    <x v="15"/>
    <x v="7"/>
    <x v="56"/>
    <x v="0"/>
    <d v="2026-02-02T00:00:00"/>
    <d v="2026-04-21T00:00:00"/>
    <d v="2026-05-04T00:00:00"/>
    <d v="2026-07-06T00:00:00"/>
    <n v="77"/>
    <x v="1"/>
  </r>
  <r>
    <n v="1063"/>
    <x v="1062"/>
    <x v="2"/>
    <x v="2"/>
    <x v="2"/>
    <x v="5"/>
    <x v="13"/>
    <x v="13"/>
    <x v="11"/>
    <x v="7"/>
    <x v="5"/>
    <x v="0"/>
    <d v="2026-04-17T00:00:00"/>
    <d v="2026-04-27T00:00:00"/>
    <d v="2026-05-07T00:00:00"/>
    <d v="2026-07-06T00:00:00"/>
    <n v="71"/>
    <x v="1"/>
  </r>
  <r>
    <n v="1064"/>
    <x v="1063"/>
    <x v="2"/>
    <x v="2"/>
    <x v="2"/>
    <x v="5"/>
    <x v="13"/>
    <x v="12"/>
    <x v="11"/>
    <x v="7"/>
    <x v="69"/>
    <x v="0"/>
    <d v="2026-04-21T00:00:00"/>
    <d v="2026-05-04T00:00:00"/>
    <d v="2026-05-11T00:00:00"/>
    <d v="2026-07-06T00:00:00"/>
    <n v="64"/>
    <x v="1"/>
  </r>
  <r>
    <n v="1065"/>
    <x v="1064"/>
    <x v="2"/>
    <x v="2"/>
    <x v="2"/>
    <x v="5"/>
    <x v="13"/>
    <x v="12"/>
    <x v="11"/>
    <x v="7"/>
    <x v="69"/>
    <x v="0"/>
    <d v="2026-03-04T00:00:00"/>
    <d v="2026-04-14T00:00:00"/>
    <d v="2026-04-20T00:00:00"/>
    <d v="2026-07-06T00:00:00"/>
    <n v="84"/>
    <x v="1"/>
  </r>
  <r>
    <n v="1066"/>
    <x v="1065"/>
    <x v="2"/>
    <x v="2"/>
    <x v="2"/>
    <x v="5"/>
    <x v="13"/>
    <x v="13"/>
    <x v="11"/>
    <x v="7"/>
    <x v="47"/>
    <x v="0"/>
    <d v="2026-03-02T00:00:00"/>
    <d v="2026-04-14T00:00:00"/>
    <d v="2026-04-20T00:00:00"/>
    <d v="2026-07-06T00:00:00"/>
    <n v="84"/>
    <x v="1"/>
  </r>
  <r>
    <n v="1067"/>
    <x v="1066"/>
    <x v="2"/>
    <x v="2"/>
    <x v="2"/>
    <x v="5"/>
    <x v="13"/>
    <x v="15"/>
    <x v="3"/>
    <x v="7"/>
    <x v="70"/>
    <x v="0"/>
    <d v="2026-03-03T00:00:00"/>
    <d v="2026-04-14T00:00:00"/>
    <d v="2026-04-20T00:00:00"/>
    <d v="2026-07-06T00:00:00"/>
    <n v="84"/>
    <x v="1"/>
  </r>
  <r>
    <n v="1068"/>
    <x v="1067"/>
    <x v="2"/>
    <x v="2"/>
    <x v="2"/>
    <x v="5"/>
    <x v="13"/>
    <x v="15"/>
    <x v="3"/>
    <x v="7"/>
    <x v="5"/>
    <x v="0"/>
    <d v="2026-04-28T00:00:00"/>
    <d v="2026-05-21T00:00:00"/>
    <d v="2026-06-02T00:00:00"/>
    <d v="2026-07-06T00:00:00"/>
    <n v="47"/>
    <x v="1"/>
  </r>
  <r>
    <n v="1069"/>
    <x v="1068"/>
    <x v="2"/>
    <x v="2"/>
    <x v="2"/>
    <x v="5"/>
    <x v="13"/>
    <x v="15"/>
    <x v="3"/>
    <x v="7"/>
    <x v="5"/>
    <x v="0"/>
    <d v="2026-04-23T00:00:00"/>
    <d v="2026-05-21T00:00:00"/>
    <d v="2026-06-02T00:00:00"/>
    <d v="2026-07-06T00:00:00"/>
    <n v="47"/>
    <x v="1"/>
  </r>
  <r>
    <n v="1070"/>
    <x v="1069"/>
    <x v="2"/>
    <x v="2"/>
    <x v="2"/>
    <x v="5"/>
    <x v="12"/>
    <x v="12"/>
    <x v="3"/>
    <x v="7"/>
    <x v="54"/>
    <x v="0"/>
    <d v="2026-03-25T00:00:00"/>
    <d v="2026-04-22T00:00:00"/>
    <d v="2026-04-28T00:00:00"/>
    <d v="2026-07-06T00:00:00"/>
    <n v="76"/>
    <x v="1"/>
  </r>
  <r>
    <n v="1071"/>
    <x v="1070"/>
    <x v="2"/>
    <x v="2"/>
    <x v="2"/>
    <x v="5"/>
    <x v="13"/>
    <x v="15"/>
    <x v="3"/>
    <x v="7"/>
    <x v="69"/>
    <x v="5"/>
    <d v="2026-04-29T00:00:00"/>
    <d v="2026-05-04T00:00:00"/>
    <d v="2026-05-11T00:00:00"/>
    <d v="2026-07-06T00:00:00"/>
    <n v="64"/>
    <x v="1"/>
  </r>
  <r>
    <n v="1072"/>
    <x v="1071"/>
    <x v="2"/>
    <x v="2"/>
    <x v="0"/>
    <x v="5"/>
    <x v="15"/>
    <x v="17"/>
    <x v="4"/>
    <x v="7"/>
    <x v="45"/>
    <x v="0"/>
    <d v="2026-04-15T00:00:00"/>
    <d v="2026-04-17T00:00:00"/>
    <d v="2026-04-29T00:00:00"/>
    <d v="2026-07-06T00:00:00"/>
    <n v="81"/>
    <x v="1"/>
  </r>
  <r>
    <n v="1073"/>
    <x v="1072"/>
    <x v="2"/>
    <x v="2"/>
    <x v="0"/>
    <x v="5"/>
    <x v="13"/>
    <x v="12"/>
    <x v="11"/>
    <x v="7"/>
    <x v="47"/>
    <x v="12"/>
    <d v="2026-03-31T00:00:00"/>
    <d v="2026-04-13T00:00:00"/>
    <d v="2026-04-21T00:00:00"/>
    <d v="2026-07-06T00:00:00"/>
    <n v="85"/>
    <x v="1"/>
  </r>
  <r>
    <n v="1074"/>
    <x v="1073"/>
    <x v="2"/>
    <x v="2"/>
    <x v="0"/>
    <x v="5"/>
    <x v="13"/>
    <x v="15"/>
    <x v="3"/>
    <x v="7"/>
    <x v="45"/>
    <x v="11"/>
    <d v="2026-04-02T00:00:00"/>
    <d v="2026-04-13T00:00:00"/>
    <d v="2026-04-21T00:00:00"/>
    <d v="2026-07-06T00:00:00"/>
    <n v="85"/>
    <x v="1"/>
  </r>
  <r>
    <n v="1075"/>
    <x v="1074"/>
    <x v="2"/>
    <x v="2"/>
    <x v="0"/>
    <x v="5"/>
    <x v="15"/>
    <x v="18"/>
    <x v="17"/>
    <x v="7"/>
    <x v="39"/>
    <x v="0"/>
    <d v="2026-04-08T00:00:00"/>
    <d v="2026-04-09T00:00:00"/>
    <d v="2026-04-29T00:00:00"/>
    <d v="2026-07-06T00:00:00"/>
    <n v="89"/>
    <x v="1"/>
  </r>
  <r>
    <n v="1076"/>
    <x v="1075"/>
    <x v="2"/>
    <x v="2"/>
    <x v="2"/>
    <x v="5"/>
    <x v="16"/>
    <x v="6"/>
    <x v="11"/>
    <x v="7"/>
    <x v="47"/>
    <x v="0"/>
    <d v="2026-03-27T00:00:00"/>
    <d v="2026-04-17T00:00:00"/>
    <d v="2026-04-30T00:00:00"/>
    <d v="2026-07-06T00:00:00"/>
    <n v="81"/>
    <x v="1"/>
  </r>
  <r>
    <n v="1077"/>
    <x v="1076"/>
    <x v="2"/>
    <x v="2"/>
    <x v="2"/>
    <x v="5"/>
    <x v="16"/>
    <x v="6"/>
    <x v="11"/>
    <x v="7"/>
    <x v="37"/>
    <x v="0"/>
    <d v="2026-03-12T00:00:00"/>
    <d v="2026-04-17T00:00:00"/>
    <d v="2026-04-30T00:00:00"/>
    <d v="2026-07-06T00:00:00"/>
    <n v="81"/>
    <x v="1"/>
  </r>
  <r>
    <n v="1078"/>
    <x v="1077"/>
    <x v="2"/>
    <x v="2"/>
    <x v="0"/>
    <x v="5"/>
    <x v="14"/>
    <x v="19"/>
    <x v="14"/>
    <x v="7"/>
    <x v="39"/>
    <x v="10"/>
    <d v="2026-03-03T00:00:00"/>
    <d v="2026-04-21T00:00:00"/>
    <d v="2026-05-04T00:00:00"/>
    <d v="2026-07-06T00:00:00"/>
    <n v="77"/>
    <x v="1"/>
  </r>
  <r>
    <n v="1079"/>
    <x v="1078"/>
    <x v="2"/>
    <x v="2"/>
    <x v="2"/>
    <x v="5"/>
    <x v="13"/>
    <x v="13"/>
    <x v="11"/>
    <x v="7"/>
    <x v="69"/>
    <x v="0"/>
    <d v="2026-04-01T00:00:00"/>
    <d v="2026-04-20T00:00:00"/>
    <d v="2026-04-29T00:00:00"/>
    <d v="2026-07-06T00:00:00"/>
    <n v="78"/>
    <x v="1"/>
  </r>
  <r>
    <n v="1080"/>
    <x v="1079"/>
    <x v="2"/>
    <x v="2"/>
    <x v="0"/>
    <x v="5"/>
    <x v="13"/>
    <x v="12"/>
    <x v="11"/>
    <x v="7"/>
    <x v="70"/>
    <x v="0"/>
    <d v="2026-03-11T00:00:00"/>
    <d v="2026-04-21T00:00:00"/>
    <d v="2026-04-29T00:00:00"/>
    <d v="2026-07-06T00:00:00"/>
    <n v="77"/>
    <x v="1"/>
  </r>
  <r>
    <n v="1081"/>
    <x v="1080"/>
    <x v="2"/>
    <x v="2"/>
    <x v="2"/>
    <x v="5"/>
    <x v="13"/>
    <x v="12"/>
    <x v="11"/>
    <x v="7"/>
    <x v="70"/>
    <x v="0"/>
    <d v="2026-03-26T00:00:00"/>
    <d v="2026-04-20T00:00:00"/>
    <d v="2026-04-29T00:00:00"/>
    <d v="2026-07-06T00:00:00"/>
    <n v="78"/>
    <x v="1"/>
  </r>
  <r>
    <n v="1082"/>
    <x v="1081"/>
    <x v="2"/>
    <x v="2"/>
    <x v="2"/>
    <x v="5"/>
    <x v="13"/>
    <x v="12"/>
    <x v="11"/>
    <x v="7"/>
    <x v="70"/>
    <x v="0"/>
    <d v="2026-03-26T00:00:00"/>
    <d v="2026-04-20T00:00:00"/>
    <d v="2026-04-29T00:00:00"/>
    <d v="2026-07-06T00:00:00"/>
    <n v="78"/>
    <x v="1"/>
  </r>
  <r>
    <n v="1083"/>
    <x v="1082"/>
    <x v="2"/>
    <x v="2"/>
    <x v="0"/>
    <x v="5"/>
    <x v="13"/>
    <x v="15"/>
    <x v="3"/>
    <x v="7"/>
    <x v="69"/>
    <x v="0"/>
    <d v="2026-04-01T00:00:00"/>
    <d v="2026-04-21T00:00:00"/>
    <d v="2026-04-29T00:00:00"/>
    <d v="2026-07-06T00:00:00"/>
    <n v="77"/>
    <x v="1"/>
  </r>
  <r>
    <n v="1084"/>
    <x v="1083"/>
    <x v="2"/>
    <x v="2"/>
    <x v="0"/>
    <x v="5"/>
    <x v="13"/>
    <x v="15"/>
    <x v="3"/>
    <x v="7"/>
    <x v="69"/>
    <x v="0"/>
    <d v="2026-04-08T00:00:00"/>
    <d v="2026-04-21T00:00:00"/>
    <d v="2026-04-29T00:00:00"/>
    <d v="2026-07-06T00:00:00"/>
    <n v="77"/>
    <x v="1"/>
  </r>
  <r>
    <n v="1085"/>
    <x v="1084"/>
    <x v="2"/>
    <x v="2"/>
    <x v="2"/>
    <x v="5"/>
    <x v="13"/>
    <x v="15"/>
    <x v="3"/>
    <x v="7"/>
    <x v="37"/>
    <x v="13"/>
    <d v="2026-03-16T00:00:00"/>
    <d v="2026-04-20T00:00:00"/>
    <d v="2026-04-29T00:00:00"/>
    <d v="2026-07-06T00:00:00"/>
    <n v="78"/>
    <x v="1"/>
  </r>
  <r>
    <n v="1086"/>
    <x v="1085"/>
    <x v="2"/>
    <x v="2"/>
    <x v="2"/>
    <x v="5"/>
    <x v="12"/>
    <x v="12"/>
    <x v="14"/>
    <x v="7"/>
    <x v="31"/>
    <x v="0"/>
    <d v="2026-04-10T00:00:00"/>
    <d v="2026-04-29T00:00:00"/>
    <d v="2026-05-05T00:00:00"/>
    <d v="2026-07-06T00:00:00"/>
    <n v="69"/>
    <x v="1"/>
  </r>
  <r>
    <n v="1087"/>
    <x v="1086"/>
    <x v="2"/>
    <x v="2"/>
    <x v="0"/>
    <x v="5"/>
    <x v="13"/>
    <x v="12"/>
    <x v="11"/>
    <x v="7"/>
    <x v="69"/>
    <x v="0"/>
    <d v="2026-04-09T00:00:00"/>
    <d v="2026-04-21T00:00:00"/>
    <d v="2026-04-29T00:00:00"/>
    <d v="2026-07-06T00:00:00"/>
    <n v="77"/>
    <x v="1"/>
  </r>
  <r>
    <n v="1088"/>
    <x v="1087"/>
    <x v="2"/>
    <x v="2"/>
    <x v="3"/>
    <x v="5"/>
    <x v="13"/>
    <x v="14"/>
    <x v="3"/>
    <x v="7"/>
    <x v="70"/>
    <x v="4"/>
    <d v="2026-04-07T00:00:00"/>
    <d v="2026-04-27T00:00:00"/>
    <d v="2026-05-07T00:00:00"/>
    <d v="2026-07-06T00:00:00"/>
    <n v="71"/>
    <x v="1"/>
  </r>
  <r>
    <n v="1089"/>
    <x v="1088"/>
    <x v="2"/>
    <x v="2"/>
    <x v="2"/>
    <x v="5"/>
    <x v="12"/>
    <x v="12"/>
    <x v="3"/>
    <x v="7"/>
    <x v="5"/>
    <x v="0"/>
    <d v="2026-04-17T00:00:00"/>
    <d v="2026-04-29T00:00:00"/>
    <d v="2026-05-07T00:00:00"/>
    <d v="2026-07-06T00:00:00"/>
    <n v="69"/>
    <x v="1"/>
  </r>
  <r>
    <n v="1090"/>
    <x v="1089"/>
    <x v="2"/>
    <x v="2"/>
    <x v="0"/>
    <x v="5"/>
    <x v="16"/>
    <x v="6"/>
    <x v="11"/>
    <x v="7"/>
    <x v="67"/>
    <x v="0"/>
    <d v="2026-01-26T00:00:00"/>
    <d v="2026-04-27T00:00:00"/>
    <d v="2026-05-07T00:00:00"/>
    <d v="2026-07-06T00:00:00"/>
    <n v="71"/>
    <x v="1"/>
  </r>
  <r>
    <n v="1091"/>
    <x v="1090"/>
    <x v="2"/>
    <x v="2"/>
    <x v="2"/>
    <x v="5"/>
    <x v="13"/>
    <x v="12"/>
    <x v="11"/>
    <x v="7"/>
    <x v="69"/>
    <x v="0"/>
    <d v="2026-04-08T00:00:00"/>
    <d v="2026-04-27T00:00:00"/>
    <d v="2026-05-07T00:00:00"/>
    <d v="2026-07-06T00:00:00"/>
    <n v="71"/>
    <x v="1"/>
  </r>
  <r>
    <n v="1092"/>
    <x v="1091"/>
    <x v="2"/>
    <x v="2"/>
    <x v="2"/>
    <x v="5"/>
    <x v="13"/>
    <x v="12"/>
    <x v="11"/>
    <x v="7"/>
    <x v="69"/>
    <x v="0"/>
    <d v="2026-04-10T00:00:00"/>
    <d v="2026-04-27T00:00:00"/>
    <d v="2026-05-07T00:00:00"/>
    <d v="2026-07-06T00:00:00"/>
    <n v="71"/>
    <x v="1"/>
  </r>
  <r>
    <n v="1093"/>
    <x v="1092"/>
    <x v="2"/>
    <x v="2"/>
    <x v="2"/>
    <x v="5"/>
    <x v="13"/>
    <x v="15"/>
    <x v="3"/>
    <x v="7"/>
    <x v="69"/>
    <x v="0"/>
    <d v="2026-03-17T00:00:00"/>
    <d v="2026-04-27T00:00:00"/>
    <d v="2026-05-07T00:00:00"/>
    <d v="2026-07-06T00:00:00"/>
    <n v="71"/>
    <x v="1"/>
  </r>
  <r>
    <n v="1094"/>
    <x v="1093"/>
    <x v="2"/>
    <x v="2"/>
    <x v="2"/>
    <x v="5"/>
    <x v="13"/>
    <x v="15"/>
    <x v="3"/>
    <x v="7"/>
    <x v="70"/>
    <x v="0"/>
    <d v="2026-03-31T00:00:00"/>
    <d v="2026-04-27T00:00:00"/>
    <d v="2026-05-07T00:00:00"/>
    <d v="2026-07-06T00:00:00"/>
    <n v="71"/>
    <x v="1"/>
  </r>
  <r>
    <n v="1095"/>
    <x v="1094"/>
    <x v="2"/>
    <x v="2"/>
    <x v="2"/>
    <x v="5"/>
    <x v="13"/>
    <x v="15"/>
    <x v="3"/>
    <x v="7"/>
    <x v="70"/>
    <x v="0"/>
    <d v="2026-03-31T00:00:00"/>
    <d v="2026-04-27T00:00:00"/>
    <d v="2026-05-07T00:00:00"/>
    <d v="2026-07-06T00:00:00"/>
    <n v="71"/>
    <x v="1"/>
  </r>
  <r>
    <n v="1096"/>
    <x v="1095"/>
    <x v="2"/>
    <x v="2"/>
    <x v="2"/>
    <x v="5"/>
    <x v="13"/>
    <x v="15"/>
    <x v="3"/>
    <x v="7"/>
    <x v="70"/>
    <x v="0"/>
    <d v="2026-04-10T00:00:00"/>
    <d v="2026-04-27T00:00:00"/>
    <d v="2026-05-07T00:00:00"/>
    <d v="2026-07-06T00:00:00"/>
    <n v="71"/>
    <x v="1"/>
  </r>
  <r>
    <n v="1097"/>
    <x v="1096"/>
    <x v="2"/>
    <x v="2"/>
    <x v="2"/>
    <x v="5"/>
    <x v="11"/>
    <x v="12"/>
    <x v="14"/>
    <x v="7"/>
    <x v="31"/>
    <x v="0"/>
    <d v="2026-03-11T00:00:00"/>
    <d v="2026-04-29T00:00:00"/>
    <d v="2026-05-11T00:00:00"/>
    <d v="2026-07-06T00:00:00"/>
    <n v="69"/>
    <x v="1"/>
  </r>
  <r>
    <n v="1098"/>
    <x v="1097"/>
    <x v="2"/>
    <x v="2"/>
    <x v="2"/>
    <x v="5"/>
    <x v="13"/>
    <x v="12"/>
    <x v="11"/>
    <x v="7"/>
    <x v="53"/>
    <x v="0"/>
    <d v="2026-04-20T00:00:00"/>
    <d v="2026-05-04T00:00:00"/>
    <d v="2026-05-11T00:00:00"/>
    <d v="2026-07-06T00:00:00"/>
    <n v="64"/>
    <x v="1"/>
  </r>
  <r>
    <n v="1099"/>
    <x v="1098"/>
    <x v="2"/>
    <x v="2"/>
    <x v="2"/>
    <x v="5"/>
    <x v="13"/>
    <x v="15"/>
    <x v="3"/>
    <x v="7"/>
    <x v="69"/>
    <x v="0"/>
    <d v="2026-04-14T00:00:00"/>
    <d v="2026-05-04T00:00:00"/>
    <d v="2026-05-11T00:00:00"/>
    <d v="2026-07-06T00:00:00"/>
    <n v="64"/>
    <x v="1"/>
  </r>
  <r>
    <n v="1100"/>
    <x v="1099"/>
    <x v="2"/>
    <x v="2"/>
    <x v="2"/>
    <x v="5"/>
    <x v="12"/>
    <x v="12"/>
    <x v="14"/>
    <x v="7"/>
    <x v="38"/>
    <x v="0"/>
    <d v="2026-04-09T00:00:00"/>
    <d v="2026-05-06T00:00:00"/>
    <d v="2026-05-12T00:00:00"/>
    <d v="2026-07-06T00:00:00"/>
    <n v="62"/>
    <x v="1"/>
  </r>
  <r>
    <n v="1101"/>
    <x v="1100"/>
    <x v="2"/>
    <x v="2"/>
    <x v="2"/>
    <x v="5"/>
    <x v="14"/>
    <x v="19"/>
    <x v="14"/>
    <x v="7"/>
    <x v="56"/>
    <x v="0"/>
    <d v="2026-04-17T00:00:00"/>
    <d v="2026-05-08T00:00:00"/>
    <d v="2026-05-12T00:00:00"/>
    <d v="2026-07-06T00:00:00"/>
    <n v="60"/>
    <x v="1"/>
  </r>
  <r>
    <n v="1102"/>
    <x v="1101"/>
    <x v="2"/>
    <x v="2"/>
    <x v="2"/>
    <x v="5"/>
    <x v="11"/>
    <x v="12"/>
    <x v="14"/>
    <x v="7"/>
    <x v="38"/>
    <x v="0"/>
    <d v="2026-03-16T00:00:00"/>
    <d v="2026-04-29T00:00:00"/>
    <d v="2026-05-11T00:00:00"/>
    <d v="2026-07-06T00:00:00"/>
    <n v="69"/>
    <x v="1"/>
  </r>
  <r>
    <n v="1103"/>
    <x v="1102"/>
    <x v="2"/>
    <x v="2"/>
    <x v="2"/>
    <x v="5"/>
    <x v="13"/>
    <x v="15"/>
    <x v="3"/>
    <x v="7"/>
    <x v="69"/>
    <x v="0"/>
    <d v="2026-04-01T00:00:00"/>
    <d v="2026-05-04T00:00:00"/>
    <d v="2026-05-11T00:00:00"/>
    <d v="2026-07-06T00:00:00"/>
    <n v="64"/>
    <x v="1"/>
  </r>
  <r>
    <n v="1104"/>
    <x v="1103"/>
    <x v="2"/>
    <x v="2"/>
    <x v="2"/>
    <x v="5"/>
    <x v="13"/>
    <x v="15"/>
    <x v="3"/>
    <x v="7"/>
    <x v="70"/>
    <x v="0"/>
    <d v="2026-04-10T00:00:00"/>
    <d v="2026-04-27T00:00:00"/>
    <d v="2026-05-07T00:00:00"/>
    <d v="2026-07-06T00:00:00"/>
    <n v="71"/>
    <x v="1"/>
  </r>
  <r>
    <n v="1105"/>
    <x v="1104"/>
    <x v="2"/>
    <x v="2"/>
    <x v="2"/>
    <x v="5"/>
    <x v="14"/>
    <x v="19"/>
    <x v="14"/>
    <x v="7"/>
    <x v="56"/>
    <x v="13"/>
    <d v="2026-04-15T00:00:00"/>
    <d v="2026-05-08T00:00:00"/>
    <d v="2026-05-12T00:00:00"/>
    <d v="2026-07-06T00:00:00"/>
    <n v="60"/>
    <x v="1"/>
  </r>
  <r>
    <n v="1106"/>
    <x v="1105"/>
    <x v="2"/>
    <x v="2"/>
    <x v="2"/>
    <x v="5"/>
    <x v="14"/>
    <x v="16"/>
    <x v="15"/>
    <x v="7"/>
    <x v="53"/>
    <x v="0"/>
    <d v="2026-04-28T00:00:00"/>
    <d v="2026-05-05T00:00:00"/>
    <d v="2026-05-12T00:00:00"/>
    <d v="2026-07-06T00:00:00"/>
    <n v="63"/>
    <x v="1"/>
  </r>
  <r>
    <n v="1107"/>
    <x v="1106"/>
    <x v="2"/>
    <x v="2"/>
    <x v="2"/>
    <x v="5"/>
    <x v="11"/>
    <x v="12"/>
    <x v="14"/>
    <x v="7"/>
    <x v="38"/>
    <x v="0"/>
    <d v="2026-03-31T00:00:00"/>
    <d v="2026-05-13T00:00:00"/>
    <d v="2026-05-25T00:00:00"/>
    <d v="2026-07-06T00:00:00"/>
    <n v="55"/>
    <x v="1"/>
  </r>
  <r>
    <n v="1108"/>
    <x v="1107"/>
    <x v="2"/>
    <x v="2"/>
    <x v="0"/>
    <x v="5"/>
    <x v="13"/>
    <x v="15"/>
    <x v="3"/>
    <x v="7"/>
    <x v="5"/>
    <x v="0"/>
    <d v="2026-04-02T00:00:00"/>
    <d v="2026-05-12T00:00:00"/>
    <d v="2026-05-25T00:00:00"/>
    <d v="2026-07-06T00:00:00"/>
    <n v="56"/>
    <x v="1"/>
  </r>
  <r>
    <n v="1109"/>
    <x v="1108"/>
    <x v="2"/>
    <x v="2"/>
    <x v="2"/>
    <x v="5"/>
    <x v="13"/>
    <x v="15"/>
    <x v="3"/>
    <x v="7"/>
    <x v="70"/>
    <x v="0"/>
    <d v="2026-04-08T00:00:00"/>
    <d v="2026-04-27T00:00:00"/>
    <d v="2026-05-07T00:00:00"/>
    <d v="2026-07-06T00:00:00"/>
    <n v="71"/>
    <x v="1"/>
  </r>
  <r>
    <n v="1110"/>
    <x v="1109"/>
    <x v="2"/>
    <x v="2"/>
    <x v="2"/>
    <x v="5"/>
    <x v="12"/>
    <x v="12"/>
    <x v="3"/>
    <x v="7"/>
    <x v="31"/>
    <x v="0"/>
    <d v="2026-04-13T00:00:00"/>
    <d v="2026-04-29T00:00:00"/>
    <d v="2026-05-05T00:00:00"/>
    <d v="2026-07-06T00:00:00"/>
    <n v="69"/>
    <x v="1"/>
  </r>
  <r>
    <n v="1111"/>
    <x v="1110"/>
    <x v="2"/>
    <x v="2"/>
    <x v="2"/>
    <x v="5"/>
    <x v="13"/>
    <x v="15"/>
    <x v="3"/>
    <x v="7"/>
    <x v="70"/>
    <x v="0"/>
    <d v="2026-04-13T00:00:00"/>
    <d v="2026-04-27T00:00:00"/>
    <d v="2026-05-07T00:00:00"/>
    <d v="2026-07-06T00:00:00"/>
    <n v="71"/>
    <x v="1"/>
  </r>
  <r>
    <n v="1112"/>
    <x v="1111"/>
    <x v="2"/>
    <x v="2"/>
    <x v="2"/>
    <x v="5"/>
    <x v="13"/>
    <x v="15"/>
    <x v="3"/>
    <x v="7"/>
    <x v="70"/>
    <x v="0"/>
    <d v="2026-03-30T00:00:00"/>
    <d v="2026-04-20T00:00:00"/>
    <d v="2026-04-29T00:00:00"/>
    <d v="2026-07-06T00:00:00"/>
    <n v="78"/>
    <x v="1"/>
  </r>
  <r>
    <n v="1113"/>
    <x v="1112"/>
    <x v="2"/>
    <x v="2"/>
    <x v="2"/>
    <x v="5"/>
    <x v="13"/>
    <x v="12"/>
    <x v="11"/>
    <x v="7"/>
    <x v="69"/>
    <x v="0"/>
    <d v="2026-04-01T00:00:00"/>
    <d v="2026-04-27T00:00:00"/>
    <d v="2026-05-07T00:00:00"/>
    <d v="2026-07-06T00:00:00"/>
    <n v="71"/>
    <x v="1"/>
  </r>
  <r>
    <n v="1114"/>
    <x v="1113"/>
    <x v="2"/>
    <x v="2"/>
    <x v="2"/>
    <x v="5"/>
    <x v="13"/>
    <x v="15"/>
    <x v="3"/>
    <x v="7"/>
    <x v="69"/>
    <x v="0"/>
    <d v="2026-04-16T00:00:00"/>
    <d v="2026-04-27T00:00:00"/>
    <d v="2026-05-07T00:00:00"/>
    <d v="2026-07-06T00:00:00"/>
    <n v="71"/>
    <x v="1"/>
  </r>
  <r>
    <n v="1115"/>
    <x v="1114"/>
    <x v="2"/>
    <x v="2"/>
    <x v="2"/>
    <x v="5"/>
    <x v="13"/>
    <x v="12"/>
    <x v="11"/>
    <x v="7"/>
    <x v="69"/>
    <x v="0"/>
    <d v="2026-04-15T00:00:00"/>
    <d v="2026-05-04T00:00:00"/>
    <d v="2026-05-11T00:00:00"/>
    <d v="2026-07-06T00:00:00"/>
    <n v="64"/>
    <x v="1"/>
  </r>
  <r>
    <n v="1116"/>
    <x v="1115"/>
    <x v="2"/>
    <x v="2"/>
    <x v="0"/>
    <x v="5"/>
    <x v="13"/>
    <x v="15"/>
    <x v="3"/>
    <x v="7"/>
    <x v="69"/>
    <x v="0"/>
    <d v="2026-03-27T00:00:00"/>
    <d v="2026-04-21T00:00:00"/>
    <d v="2026-04-29T00:00:00"/>
    <d v="2026-07-06T00:00:00"/>
    <n v="77"/>
    <x v="1"/>
  </r>
  <r>
    <n v="1117"/>
    <x v="1116"/>
    <x v="2"/>
    <x v="2"/>
    <x v="2"/>
    <x v="5"/>
    <x v="12"/>
    <x v="12"/>
    <x v="3"/>
    <x v="7"/>
    <x v="38"/>
    <x v="0"/>
    <d v="2026-04-20T00:00:00"/>
    <d v="2026-05-06T00:00:00"/>
    <d v="2026-05-12T00:00:00"/>
    <d v="2026-07-06T00:00:00"/>
    <n v="62"/>
    <x v="1"/>
  </r>
  <r>
    <n v="1118"/>
    <x v="1117"/>
    <x v="2"/>
    <x v="2"/>
    <x v="2"/>
    <x v="5"/>
    <x v="12"/>
    <x v="12"/>
    <x v="3"/>
    <x v="7"/>
    <x v="38"/>
    <x v="0"/>
    <d v="2026-04-21T00:00:00"/>
    <d v="2026-05-06T00:00:00"/>
    <d v="2026-05-12T00:00:00"/>
    <d v="2026-07-06T00:00:00"/>
    <n v="62"/>
    <x v="1"/>
  </r>
  <r>
    <n v="1119"/>
    <x v="1118"/>
    <x v="2"/>
    <x v="2"/>
    <x v="2"/>
    <x v="5"/>
    <x v="14"/>
    <x v="16"/>
    <x v="15"/>
    <x v="7"/>
    <x v="54"/>
    <x v="0"/>
    <d v="2026-04-06T00:00:00"/>
    <d v="2026-04-29T00:00:00"/>
    <d v="2026-05-05T00:00:00"/>
    <d v="2026-07-06T00:00:00"/>
    <n v="69"/>
    <x v="1"/>
  </r>
  <r>
    <n v="1120"/>
    <x v="1119"/>
    <x v="2"/>
    <x v="2"/>
    <x v="2"/>
    <x v="5"/>
    <x v="13"/>
    <x v="13"/>
    <x v="11"/>
    <x v="7"/>
    <x v="54"/>
    <x v="0"/>
    <d v="2026-03-06T00:00:00"/>
    <d v="2026-04-14T00:00:00"/>
    <d v="2026-04-20T00:00:00"/>
    <d v="2026-07-06T00:00:00"/>
    <n v="84"/>
    <x v="1"/>
  </r>
  <r>
    <n v="1121"/>
    <x v="1120"/>
    <x v="2"/>
    <x v="2"/>
    <x v="0"/>
    <x v="5"/>
    <x v="15"/>
    <x v="18"/>
    <x v="17"/>
    <x v="7"/>
    <x v="46"/>
    <x v="0"/>
    <d v="2026-04-08T00:00:00"/>
    <d v="2026-04-10T00:00:00"/>
    <d v="2026-04-29T00:00:00"/>
    <d v="2026-07-06T00:00:00"/>
    <n v="88"/>
    <x v="1"/>
  </r>
  <r>
    <n v="1122"/>
    <x v="1121"/>
    <x v="2"/>
    <x v="2"/>
    <x v="2"/>
    <x v="5"/>
    <x v="13"/>
    <x v="18"/>
    <x v="11"/>
    <x v="7"/>
    <x v="47"/>
    <x v="0"/>
    <d v="2026-03-10T00:00:00"/>
    <d v="2026-04-14T00:00:00"/>
    <d v="2026-04-20T00:00:00"/>
    <d v="2026-07-06T00:00:00"/>
    <n v="84"/>
    <x v="1"/>
  </r>
  <r>
    <n v="1123"/>
    <x v="1122"/>
    <x v="2"/>
    <x v="2"/>
    <x v="2"/>
    <x v="5"/>
    <x v="4"/>
    <x v="21"/>
    <x v="16"/>
    <x v="7"/>
    <x v="47"/>
    <x v="13"/>
    <d v="2026-04-24T00:00:00"/>
    <d v="2026-04-27T00:00:00"/>
    <d v="2026-04-28T00:00:00"/>
    <d v="2026-07-06T00:00:00"/>
    <n v="71"/>
    <x v="2"/>
  </r>
  <r>
    <n v="1124"/>
    <x v="1123"/>
    <x v="2"/>
    <x v="2"/>
    <x v="2"/>
    <x v="5"/>
    <x v="13"/>
    <x v="15"/>
    <x v="3"/>
    <x v="7"/>
    <x v="5"/>
    <x v="0"/>
    <d v="2026-04-23T00:00:00"/>
    <d v="2026-05-21T00:00:00"/>
    <d v="2026-06-02T00:00:00"/>
    <d v="2026-07-06T00:00:00"/>
    <n v="47"/>
    <x v="1"/>
  </r>
  <r>
    <n v="1125"/>
    <x v="1124"/>
    <x v="2"/>
    <x v="2"/>
    <x v="2"/>
    <x v="5"/>
    <x v="14"/>
    <x v="19"/>
    <x v="14"/>
    <x v="7"/>
    <x v="39"/>
    <x v="0"/>
    <d v="2026-04-13T00:00:00"/>
    <d v="2026-04-29T00:00:00"/>
    <d v="2026-05-07T00:00:00"/>
    <d v="2026-07-06T00:00:00"/>
    <n v="69"/>
    <x v="1"/>
  </r>
  <r>
    <n v="1126"/>
    <x v="1125"/>
    <x v="2"/>
    <x v="2"/>
    <x v="2"/>
    <x v="5"/>
    <x v="14"/>
    <x v="19"/>
    <x v="14"/>
    <x v="7"/>
    <x v="56"/>
    <x v="6"/>
    <d v="2026-04-07T00:00:00"/>
    <d v="2026-04-21T00:00:00"/>
    <d v="2026-05-04T00:00:00"/>
    <d v="2026-07-06T00:00:00"/>
    <n v="77"/>
    <x v="1"/>
  </r>
  <r>
    <n v="1127"/>
    <x v="1126"/>
    <x v="2"/>
    <x v="2"/>
    <x v="0"/>
    <x v="5"/>
    <x v="14"/>
    <x v="16"/>
    <x v="15"/>
    <x v="7"/>
    <x v="53"/>
    <x v="10"/>
    <d v="2026-02-24T00:00:00"/>
    <d v="2026-04-21T00:00:00"/>
    <d v="2026-05-04T00:00:00"/>
    <d v="2026-07-07T00:00:00"/>
    <n v="78"/>
    <x v="1"/>
  </r>
  <r>
    <n v="1128"/>
    <x v="1127"/>
    <x v="2"/>
    <x v="2"/>
    <x v="0"/>
    <x v="5"/>
    <x v="14"/>
    <x v="16"/>
    <x v="15"/>
    <x v="7"/>
    <x v="53"/>
    <x v="0"/>
    <d v="2026-02-02T00:00:00"/>
    <d v="2026-04-21T00:00:00"/>
    <d v="2026-05-04T00:00:00"/>
    <d v="2026-07-07T00:00:00"/>
    <n v="78"/>
    <x v="1"/>
  </r>
  <r>
    <n v="1129"/>
    <x v="1128"/>
    <x v="2"/>
    <x v="2"/>
    <x v="0"/>
    <x v="5"/>
    <x v="16"/>
    <x v="6"/>
    <x v="11"/>
    <x v="7"/>
    <x v="47"/>
    <x v="0"/>
    <d v="2026-01-26T00:00:00"/>
    <d v="2026-04-27T00:00:00"/>
    <d v="2026-05-07T00:00:00"/>
    <d v="2026-07-07T00:00:00"/>
    <n v="72"/>
    <x v="1"/>
  </r>
  <r>
    <n v="1130"/>
    <x v="1129"/>
    <x v="2"/>
    <x v="2"/>
    <x v="2"/>
    <x v="5"/>
    <x v="11"/>
    <x v="6"/>
    <x v="10"/>
    <x v="7"/>
    <x v="71"/>
    <x v="0"/>
    <d v="2026-03-04T00:00:00"/>
    <d v="2026-04-29T00:00:00"/>
    <d v="2026-05-11T00:00:00"/>
    <d v="2026-07-07T00:00:00"/>
    <n v="70"/>
    <x v="1"/>
  </r>
  <r>
    <n v="1131"/>
    <x v="1130"/>
    <x v="2"/>
    <x v="2"/>
    <x v="0"/>
    <x v="5"/>
    <x v="11"/>
    <x v="6"/>
    <x v="10"/>
    <x v="7"/>
    <x v="71"/>
    <x v="9"/>
    <d v="2026-03-12T00:00:00"/>
    <d v="2026-04-29T00:00:00"/>
    <d v="2026-05-12T00:00:00"/>
    <d v="2026-07-07T00:00:00"/>
    <n v="70"/>
    <x v="1"/>
  </r>
  <r>
    <n v="1132"/>
    <x v="1131"/>
    <x v="2"/>
    <x v="2"/>
    <x v="2"/>
    <x v="5"/>
    <x v="11"/>
    <x v="12"/>
    <x v="14"/>
    <x v="7"/>
    <x v="71"/>
    <x v="0"/>
    <d v="2026-03-11T00:00:00"/>
    <d v="2026-04-22T00:00:00"/>
    <d v="2026-04-29T00:00:00"/>
    <d v="2026-07-07T00:00:00"/>
    <n v="77"/>
    <x v="1"/>
  </r>
  <r>
    <n v="1133"/>
    <x v="1132"/>
    <x v="2"/>
    <x v="2"/>
    <x v="2"/>
    <x v="5"/>
    <x v="13"/>
    <x v="13"/>
    <x v="11"/>
    <x v="7"/>
    <x v="72"/>
    <x v="0"/>
    <d v="2026-03-26T00:00:00"/>
    <d v="2026-04-20T00:00:00"/>
    <d v="2026-04-29T00:00:00"/>
    <d v="2026-07-07T00:00:00"/>
    <n v="79"/>
    <x v="1"/>
  </r>
  <r>
    <n v="1134"/>
    <x v="1133"/>
    <x v="2"/>
    <x v="2"/>
    <x v="2"/>
    <x v="5"/>
    <x v="13"/>
    <x v="13"/>
    <x v="11"/>
    <x v="7"/>
    <x v="53"/>
    <x v="0"/>
    <d v="2026-03-05T00:00:00"/>
    <d v="2026-04-14T00:00:00"/>
    <d v="2026-04-20T00:00:00"/>
    <d v="2026-07-07T00:00:00"/>
    <n v="85"/>
    <x v="1"/>
  </r>
  <r>
    <n v="1135"/>
    <x v="1134"/>
    <x v="2"/>
    <x v="2"/>
    <x v="0"/>
    <x v="5"/>
    <x v="16"/>
    <x v="6"/>
    <x v="11"/>
    <x v="7"/>
    <x v="73"/>
    <x v="10"/>
    <d v="2026-03-06T00:00:00"/>
    <d v="2026-04-27T00:00:00"/>
    <d v="2026-05-07T00:00:00"/>
    <d v="2026-07-07T00:00:00"/>
    <n v="72"/>
    <x v="1"/>
  </r>
  <r>
    <n v="1136"/>
    <x v="1135"/>
    <x v="2"/>
    <x v="2"/>
    <x v="2"/>
    <x v="5"/>
    <x v="11"/>
    <x v="6"/>
    <x v="10"/>
    <x v="7"/>
    <x v="71"/>
    <x v="0"/>
    <d v="2026-03-10T00:00:00"/>
    <d v="2026-04-22T00:00:00"/>
    <d v="2026-04-28T00:00:00"/>
    <d v="2026-07-07T00:00:00"/>
    <n v="77"/>
    <x v="1"/>
  </r>
  <r>
    <n v="1137"/>
    <x v="1136"/>
    <x v="2"/>
    <x v="2"/>
    <x v="2"/>
    <x v="5"/>
    <x v="11"/>
    <x v="12"/>
    <x v="14"/>
    <x v="7"/>
    <x v="74"/>
    <x v="0"/>
    <d v="2026-03-09T00:00:00"/>
    <d v="2026-04-22T00:00:00"/>
    <d v="2026-04-29T00:00:00"/>
    <d v="2026-07-07T00:00:00"/>
    <n v="77"/>
    <x v="1"/>
  </r>
  <r>
    <n v="1138"/>
    <x v="1137"/>
    <x v="2"/>
    <x v="2"/>
    <x v="2"/>
    <x v="5"/>
    <x v="13"/>
    <x v="12"/>
    <x v="11"/>
    <x v="7"/>
    <x v="53"/>
    <x v="0"/>
    <d v="2026-03-11T00:00:00"/>
    <d v="2026-04-20T00:00:00"/>
    <d v="2026-04-29T00:00:00"/>
    <d v="2026-07-07T00:00:00"/>
    <n v="79"/>
    <x v="1"/>
  </r>
  <r>
    <n v="1139"/>
    <x v="1138"/>
    <x v="2"/>
    <x v="2"/>
    <x v="2"/>
    <x v="5"/>
    <x v="13"/>
    <x v="13"/>
    <x v="11"/>
    <x v="7"/>
    <x v="72"/>
    <x v="0"/>
    <d v="2026-04-01T00:00:00"/>
    <d v="2026-04-27T00:00:00"/>
    <d v="2026-05-07T00:00:00"/>
    <d v="2026-07-07T00:00:00"/>
    <n v="72"/>
    <x v="1"/>
  </r>
  <r>
    <n v="1140"/>
    <x v="1139"/>
    <x v="2"/>
    <x v="2"/>
    <x v="2"/>
    <x v="5"/>
    <x v="13"/>
    <x v="12"/>
    <x v="11"/>
    <x v="7"/>
    <x v="44"/>
    <x v="0"/>
    <d v="2026-03-17T00:00:00"/>
    <d v="2026-04-20T00:00:00"/>
    <d v="2026-04-29T00:00:00"/>
    <d v="2026-07-07T00:00:00"/>
    <n v="79"/>
    <x v="1"/>
  </r>
  <r>
    <n v="1141"/>
    <x v="1140"/>
    <x v="2"/>
    <x v="2"/>
    <x v="2"/>
    <x v="5"/>
    <x v="17"/>
    <x v="15"/>
    <x v="12"/>
    <x v="7"/>
    <x v="50"/>
    <x v="0"/>
    <d v="2026-03-26T00:00:00"/>
    <d v="2026-04-15T00:00:00"/>
    <d v="2026-04-28T00:00:00"/>
    <d v="2026-07-07T00:00:00"/>
    <n v="84"/>
    <x v="1"/>
  </r>
  <r>
    <n v="1142"/>
    <x v="1141"/>
    <x v="2"/>
    <x v="2"/>
    <x v="2"/>
    <x v="5"/>
    <x v="16"/>
    <x v="6"/>
    <x v="11"/>
    <x v="7"/>
    <x v="73"/>
    <x v="5"/>
    <d v="2026-03-27T00:00:00"/>
    <d v="2026-05-11T00:00:00"/>
    <d v="2026-05-13T00:00:00"/>
    <d v="2026-07-07T00:00:00"/>
    <n v="58"/>
    <x v="1"/>
  </r>
  <r>
    <n v="1143"/>
    <x v="1142"/>
    <x v="2"/>
    <x v="2"/>
    <x v="2"/>
    <x v="5"/>
    <x v="13"/>
    <x v="12"/>
    <x v="11"/>
    <x v="7"/>
    <x v="49"/>
    <x v="0"/>
    <d v="2026-03-27T00:00:00"/>
    <d v="2026-04-20T00:00:00"/>
    <d v="2026-04-29T00:00:00"/>
    <d v="2026-07-07T00:00:00"/>
    <n v="79"/>
    <x v="1"/>
  </r>
  <r>
    <n v="1144"/>
    <x v="1143"/>
    <x v="2"/>
    <x v="2"/>
    <x v="2"/>
    <x v="5"/>
    <x v="14"/>
    <x v="16"/>
    <x v="15"/>
    <x v="7"/>
    <x v="43"/>
    <x v="0"/>
    <d v="2026-03-30T00:00:00"/>
    <d v="2026-04-21T00:00:00"/>
    <d v="2026-05-04T00:00:00"/>
    <d v="2026-07-07T00:00:00"/>
    <n v="78"/>
    <x v="1"/>
  </r>
  <r>
    <n v="1145"/>
    <x v="1144"/>
    <x v="2"/>
    <x v="2"/>
    <x v="2"/>
    <x v="5"/>
    <x v="13"/>
    <x v="13"/>
    <x v="11"/>
    <x v="7"/>
    <x v="30"/>
    <x v="0"/>
    <d v="2026-03-31T00:00:00"/>
    <d v="2026-04-20T00:00:00"/>
    <d v="2026-04-29T00:00:00"/>
    <d v="2026-07-07T00:00:00"/>
    <n v="79"/>
    <x v="1"/>
  </r>
  <r>
    <n v="1146"/>
    <x v="1145"/>
    <x v="2"/>
    <x v="2"/>
    <x v="2"/>
    <x v="5"/>
    <x v="13"/>
    <x v="15"/>
    <x v="3"/>
    <x v="7"/>
    <x v="72"/>
    <x v="0"/>
    <d v="2026-04-08T00:00:00"/>
    <d v="2026-04-27T00:00:00"/>
    <d v="2026-05-07T00:00:00"/>
    <d v="2026-07-07T00:00:00"/>
    <n v="72"/>
    <x v="1"/>
  </r>
  <r>
    <n v="1147"/>
    <x v="1146"/>
    <x v="2"/>
    <x v="2"/>
    <x v="2"/>
    <x v="5"/>
    <x v="13"/>
    <x v="12"/>
    <x v="11"/>
    <x v="7"/>
    <x v="70"/>
    <x v="0"/>
    <d v="2026-04-08T00:00:00"/>
    <d v="2026-05-04T00:00:00"/>
    <d v="2026-05-25T00:00:00"/>
    <d v="2026-07-07T00:00:00"/>
    <n v="65"/>
    <x v="1"/>
  </r>
  <r>
    <n v="1148"/>
    <x v="1147"/>
    <x v="2"/>
    <x v="2"/>
    <x v="2"/>
    <x v="5"/>
    <x v="13"/>
    <x v="15"/>
    <x v="3"/>
    <x v="7"/>
    <x v="72"/>
    <x v="0"/>
    <d v="2026-04-07T00:00:00"/>
    <d v="2026-04-27T00:00:00"/>
    <d v="2026-05-07T00:00:00"/>
    <d v="2026-07-07T00:00:00"/>
    <n v="72"/>
    <x v="1"/>
  </r>
  <r>
    <n v="1149"/>
    <x v="1148"/>
    <x v="2"/>
    <x v="2"/>
    <x v="2"/>
    <x v="5"/>
    <x v="15"/>
    <x v="18"/>
    <x v="17"/>
    <x v="7"/>
    <x v="45"/>
    <x v="0"/>
    <d v="2026-04-08T00:00:00"/>
    <d v="2026-04-09T00:00:00"/>
    <d v="2026-04-29T00:00:00"/>
    <d v="2026-07-07T00:00:00"/>
    <n v="90"/>
    <x v="1"/>
  </r>
  <r>
    <n v="1150"/>
    <x v="1149"/>
    <x v="2"/>
    <x v="2"/>
    <x v="2"/>
    <x v="5"/>
    <x v="13"/>
    <x v="13"/>
    <x v="11"/>
    <x v="7"/>
    <x v="72"/>
    <x v="0"/>
    <d v="2026-04-09T00:00:00"/>
    <d v="2026-04-27T00:00:00"/>
    <d v="2026-05-07T00:00:00"/>
    <d v="2026-07-07T00:00:00"/>
    <n v="72"/>
    <x v="1"/>
  </r>
  <r>
    <n v="1151"/>
    <x v="1150"/>
    <x v="2"/>
    <x v="2"/>
    <x v="2"/>
    <x v="5"/>
    <x v="18"/>
    <x v="21"/>
    <x v="16"/>
    <x v="7"/>
    <x v="65"/>
    <x v="0"/>
    <d v="2026-04-09T00:00:00"/>
    <d v="2026-04-17T00:00:00"/>
    <d v="2026-04-27T00:00:00"/>
    <d v="2026-07-07T00:00:00"/>
    <n v="82"/>
    <x v="2"/>
  </r>
  <r>
    <n v="1152"/>
    <x v="1151"/>
    <x v="2"/>
    <x v="2"/>
    <x v="0"/>
    <x v="5"/>
    <x v="11"/>
    <x v="12"/>
    <x v="14"/>
    <x v="7"/>
    <x v="31"/>
    <x v="0"/>
    <d v="2026-04-08T00:00:00"/>
    <d v="2026-04-29T00:00:00"/>
    <d v="2026-05-11T00:00:00"/>
    <d v="2026-07-07T00:00:00"/>
    <n v="70"/>
    <x v="1"/>
  </r>
  <r>
    <n v="1153"/>
    <x v="1152"/>
    <x v="2"/>
    <x v="2"/>
    <x v="2"/>
    <x v="5"/>
    <x v="13"/>
    <x v="12"/>
    <x v="11"/>
    <x v="7"/>
    <x v="70"/>
    <x v="0"/>
    <d v="2026-04-22T00:00:00"/>
    <d v="2026-05-04T00:00:00"/>
    <d v="2026-05-25T00:00:00"/>
    <d v="2026-07-07T00:00:00"/>
    <n v="65"/>
    <x v="1"/>
  </r>
  <r>
    <n v="1154"/>
    <x v="1153"/>
    <x v="2"/>
    <x v="2"/>
    <x v="2"/>
    <x v="5"/>
    <x v="13"/>
    <x v="12"/>
    <x v="11"/>
    <x v="7"/>
    <x v="30"/>
    <x v="0"/>
    <d v="2026-04-22T00:00:00"/>
    <d v="2026-05-04T00:00:00"/>
    <d v="2026-05-11T00:00:00"/>
    <d v="2026-07-07T00:00:00"/>
    <n v="65"/>
    <x v="1"/>
  </r>
  <r>
    <n v="1155"/>
    <x v="1154"/>
    <x v="2"/>
    <x v="2"/>
    <x v="2"/>
    <x v="5"/>
    <x v="15"/>
    <x v="18"/>
    <x v="17"/>
    <x v="7"/>
    <x v="39"/>
    <x v="0"/>
    <d v="2026-04-10T00:00:00"/>
    <d v="2026-04-16T00:00:00"/>
    <d v="2026-04-29T00:00:00"/>
    <d v="2026-07-07T00:00:00"/>
    <n v="83"/>
    <x v="1"/>
  </r>
  <r>
    <n v="1156"/>
    <x v="1155"/>
    <x v="2"/>
    <x v="2"/>
    <x v="2"/>
    <x v="5"/>
    <x v="14"/>
    <x v="19"/>
    <x v="14"/>
    <x v="7"/>
    <x v="43"/>
    <x v="0"/>
    <d v="2026-04-10T00:00:00"/>
    <d v="2026-04-29T00:00:00"/>
    <d v="2026-05-07T00:00:00"/>
    <d v="2026-07-07T00:00:00"/>
    <n v="70"/>
    <x v="1"/>
  </r>
  <r>
    <n v="1157"/>
    <x v="1156"/>
    <x v="2"/>
    <x v="2"/>
    <x v="2"/>
    <x v="5"/>
    <x v="13"/>
    <x v="13"/>
    <x v="11"/>
    <x v="7"/>
    <x v="30"/>
    <x v="0"/>
    <d v="2026-04-14T00:00:00"/>
    <d v="2026-04-27T00:00:00"/>
    <d v="2026-05-07T00:00:00"/>
    <d v="2026-07-07T00:00:00"/>
    <n v="72"/>
    <x v="1"/>
  </r>
  <r>
    <n v="1158"/>
    <x v="1157"/>
    <x v="2"/>
    <x v="2"/>
    <x v="2"/>
    <x v="5"/>
    <x v="13"/>
    <x v="12"/>
    <x v="11"/>
    <x v="7"/>
    <x v="72"/>
    <x v="0"/>
    <d v="2026-04-13T00:00:00"/>
    <d v="2026-05-04T00:00:00"/>
    <d v="2026-05-11T00:00:00"/>
    <d v="2026-07-07T00:00:00"/>
    <n v="65"/>
    <x v="1"/>
  </r>
  <r>
    <n v="1159"/>
    <x v="1158"/>
    <x v="2"/>
    <x v="2"/>
    <x v="2"/>
    <x v="5"/>
    <x v="13"/>
    <x v="13"/>
    <x v="11"/>
    <x v="7"/>
    <x v="72"/>
    <x v="0"/>
    <d v="2026-04-13T00:00:00"/>
    <d v="2026-04-27T00:00:00"/>
    <d v="2026-05-07T00:00:00"/>
    <d v="2026-07-07T00:00:00"/>
    <n v="72"/>
    <x v="1"/>
  </r>
  <r>
    <n v="1160"/>
    <x v="1159"/>
    <x v="2"/>
    <x v="2"/>
    <x v="0"/>
    <x v="5"/>
    <x v="13"/>
    <x v="13"/>
    <x v="11"/>
    <x v="7"/>
    <x v="72"/>
    <x v="6"/>
    <d v="2026-04-14T00:00:00"/>
    <d v="2026-04-20T00:00:00"/>
    <d v="2026-04-29T00:00:00"/>
    <d v="2026-07-07T00:00:00"/>
    <n v="79"/>
    <x v="1"/>
  </r>
  <r>
    <n v="1161"/>
    <x v="1160"/>
    <x v="2"/>
    <x v="2"/>
    <x v="2"/>
    <x v="5"/>
    <x v="4"/>
    <x v="21"/>
    <x v="16"/>
    <x v="7"/>
    <x v="53"/>
    <x v="0"/>
    <d v="2026-04-14T00:00:00"/>
    <d v="2026-04-16T00:00:00"/>
    <d v="2026-04-17T00:00:00"/>
    <d v="2026-07-07T00:00:00"/>
    <n v="83"/>
    <x v="2"/>
  </r>
  <r>
    <n v="1162"/>
    <x v="1161"/>
    <x v="2"/>
    <x v="2"/>
    <x v="2"/>
    <x v="5"/>
    <x v="15"/>
    <x v="18"/>
    <x v="17"/>
    <x v="7"/>
    <x v="54"/>
    <x v="0"/>
    <d v="2026-04-06T00:00:00"/>
    <d v="2026-04-09T00:00:00"/>
    <d v="2026-04-17T00:00:00"/>
    <d v="2026-07-07T00:00:00"/>
    <n v="90"/>
    <x v="1"/>
  </r>
  <r>
    <n v="1163"/>
    <x v="1162"/>
    <x v="2"/>
    <x v="2"/>
    <x v="2"/>
    <x v="5"/>
    <x v="12"/>
    <x v="12"/>
    <x v="3"/>
    <x v="7"/>
    <x v="54"/>
    <x v="0"/>
    <d v="2026-04-16T00:00:00"/>
    <d v="2026-05-06T00:00:00"/>
    <d v="2026-05-12T00:00:00"/>
    <d v="2026-07-07T00:00:00"/>
    <n v="63"/>
    <x v="1"/>
  </r>
  <r>
    <n v="1164"/>
    <x v="1163"/>
    <x v="2"/>
    <x v="2"/>
    <x v="2"/>
    <x v="5"/>
    <x v="12"/>
    <x v="13"/>
    <x v="12"/>
    <x v="7"/>
    <x v="6"/>
    <x v="0"/>
    <d v="2026-03-11T00:00:00"/>
    <d v="2026-04-17T00:00:00"/>
    <d v="2026-04-21T00:00:00"/>
    <d v="2026-07-07T00:00:00"/>
    <n v="82"/>
    <x v="1"/>
  </r>
  <r>
    <n v="1165"/>
    <x v="1164"/>
    <x v="2"/>
    <x v="2"/>
    <x v="2"/>
    <x v="5"/>
    <x v="14"/>
    <x v="19"/>
    <x v="14"/>
    <x v="7"/>
    <x v="56"/>
    <x v="0"/>
    <d v="2026-04-22T00:00:00"/>
    <d v="2026-05-20T00:00:00"/>
    <d v="2026-05-26T00:00:00"/>
    <d v="2026-07-07T00:00:00"/>
    <n v="49"/>
    <x v="1"/>
  </r>
  <r>
    <n v="1166"/>
    <x v="1165"/>
    <x v="2"/>
    <x v="2"/>
    <x v="2"/>
    <x v="5"/>
    <x v="13"/>
    <x v="18"/>
    <x v="11"/>
    <x v="7"/>
    <x v="70"/>
    <x v="0"/>
    <d v="2026-03-04T00:00:00"/>
    <d v="2026-04-14T00:00:00"/>
    <d v="2026-04-20T00:00:00"/>
    <d v="2026-07-07T00:00:00"/>
    <n v="85"/>
    <x v="1"/>
  </r>
  <r>
    <n v="1167"/>
    <x v="1166"/>
    <x v="2"/>
    <x v="2"/>
    <x v="2"/>
    <x v="5"/>
    <x v="13"/>
    <x v="13"/>
    <x v="11"/>
    <x v="7"/>
    <x v="49"/>
    <x v="0"/>
    <d v="2026-03-06T00:00:00"/>
    <d v="2026-04-14T00:00:00"/>
    <d v="2026-04-20T00:00:00"/>
    <d v="2026-07-07T00:00:00"/>
    <n v="85"/>
    <x v="1"/>
  </r>
  <r>
    <n v="1168"/>
    <x v="1167"/>
    <x v="2"/>
    <x v="2"/>
    <x v="2"/>
    <x v="5"/>
    <x v="13"/>
    <x v="13"/>
    <x v="11"/>
    <x v="7"/>
    <x v="30"/>
    <x v="0"/>
    <d v="2026-03-09T00:00:00"/>
    <d v="2026-04-14T00:00:00"/>
    <d v="2026-04-20T00:00:00"/>
    <d v="2026-07-07T00:00:00"/>
    <n v="85"/>
    <x v="1"/>
  </r>
  <r>
    <n v="1169"/>
    <x v="1168"/>
    <x v="2"/>
    <x v="2"/>
    <x v="2"/>
    <x v="5"/>
    <x v="13"/>
    <x v="13"/>
    <x v="11"/>
    <x v="7"/>
    <x v="70"/>
    <x v="0"/>
    <d v="2026-03-10T00:00:00"/>
    <d v="2026-04-14T00:00:00"/>
    <d v="2026-04-20T00:00:00"/>
    <d v="2026-07-07T00:00:00"/>
    <n v="85"/>
    <x v="1"/>
  </r>
  <r>
    <n v="1170"/>
    <x v="1169"/>
    <x v="2"/>
    <x v="2"/>
    <x v="2"/>
    <x v="5"/>
    <x v="4"/>
    <x v="21"/>
    <x v="16"/>
    <x v="7"/>
    <x v="53"/>
    <x v="0"/>
    <d v="2026-04-21T00:00:00"/>
    <d v="2026-04-22T00:00:00"/>
    <d v="2026-04-23T00:00:00"/>
    <d v="2026-07-07T00:00:00"/>
    <n v="77"/>
    <x v="2"/>
  </r>
  <r>
    <n v="1171"/>
    <x v="1170"/>
    <x v="2"/>
    <x v="2"/>
    <x v="2"/>
    <x v="5"/>
    <x v="14"/>
    <x v="19"/>
    <x v="14"/>
    <x v="7"/>
    <x v="56"/>
    <x v="11"/>
    <d v="2026-04-23T00:00:00"/>
    <d v="2026-05-20T00:00:00"/>
    <d v="2026-05-26T00:00:00"/>
    <d v="2026-07-07T00:00:00"/>
    <n v="49"/>
    <x v="1"/>
  </r>
  <r>
    <n v="1172"/>
    <x v="1171"/>
    <x v="2"/>
    <x v="2"/>
    <x v="0"/>
    <x v="5"/>
    <x v="12"/>
    <x v="12"/>
    <x v="11"/>
    <x v="7"/>
    <x v="47"/>
    <x v="0"/>
    <d v="2026-04-22T00:00:00"/>
    <d v="2026-04-29T00:00:00"/>
    <d v="2026-05-05T00:00:00"/>
    <d v="2026-07-07T00:00:00"/>
    <n v="70"/>
    <x v="1"/>
  </r>
  <r>
    <n v="1173"/>
    <x v="1172"/>
    <x v="2"/>
    <x v="2"/>
    <x v="0"/>
    <x v="5"/>
    <x v="13"/>
    <x v="13"/>
    <x v="11"/>
    <x v="7"/>
    <x v="72"/>
    <x v="11"/>
    <d v="2026-03-25T00:00:00"/>
    <d v="2026-04-21T00:00:00"/>
    <d v="2026-04-29T00:00:00"/>
    <d v="2026-07-07T00:00:00"/>
    <n v="78"/>
    <x v="1"/>
  </r>
  <r>
    <n v="1174"/>
    <x v="1173"/>
    <x v="2"/>
    <x v="2"/>
    <x v="2"/>
    <x v="5"/>
    <x v="4"/>
    <x v="21"/>
    <x v="16"/>
    <x v="7"/>
    <x v="53"/>
    <x v="0"/>
    <d v="2026-04-23T00:00:00"/>
    <d v="2026-04-27T00:00:00"/>
    <d v="2026-04-28T00:00:00"/>
    <d v="2026-07-07T00:00:00"/>
    <n v="72"/>
    <x v="2"/>
  </r>
  <r>
    <n v="1175"/>
    <x v="1174"/>
    <x v="2"/>
    <x v="2"/>
    <x v="2"/>
    <x v="5"/>
    <x v="18"/>
    <x v="21"/>
    <x v="16"/>
    <x v="7"/>
    <x v="65"/>
    <x v="13"/>
    <d v="2026-04-15T00:00:00"/>
    <d v="2026-04-17T00:00:00"/>
    <d v="2026-04-27T00:00:00"/>
    <d v="2026-07-07T00:00:00"/>
    <n v="82"/>
    <x v="2"/>
  </r>
  <r>
    <n v="1176"/>
    <x v="1175"/>
    <x v="2"/>
    <x v="2"/>
    <x v="2"/>
    <x v="5"/>
    <x v="12"/>
    <x v="12"/>
    <x v="11"/>
    <x v="7"/>
    <x v="54"/>
    <x v="0"/>
    <d v="2026-03-17T00:00:00"/>
    <d v="2026-04-22T00:00:00"/>
    <d v="2026-04-28T00:00:00"/>
    <d v="2026-07-07T00:00:00"/>
    <n v="77"/>
    <x v="1"/>
  </r>
  <r>
    <n v="1177"/>
    <x v="1176"/>
    <x v="2"/>
    <x v="2"/>
    <x v="2"/>
    <x v="5"/>
    <x v="12"/>
    <x v="12"/>
    <x v="11"/>
    <x v="7"/>
    <x v="53"/>
    <x v="0"/>
    <d v="2026-03-27T00:00:00"/>
    <d v="2026-04-22T00:00:00"/>
    <d v="2026-04-28T00:00:00"/>
    <d v="2026-07-07T00:00:00"/>
    <n v="77"/>
    <x v="1"/>
  </r>
  <r>
    <n v="1178"/>
    <x v="1177"/>
    <x v="2"/>
    <x v="2"/>
    <x v="2"/>
    <x v="5"/>
    <x v="11"/>
    <x v="6"/>
    <x v="10"/>
    <x v="7"/>
    <x v="59"/>
    <x v="0"/>
    <d v="2026-03-06T00:00:00"/>
    <d v="2026-04-29T00:00:00"/>
    <d v="2026-05-11T00:00:00"/>
    <d v="2026-07-07T00:00:00"/>
    <n v="70"/>
    <x v="1"/>
  </r>
  <r>
    <n v="1179"/>
    <x v="1178"/>
    <x v="2"/>
    <x v="2"/>
    <x v="2"/>
    <x v="5"/>
    <x v="15"/>
    <x v="18"/>
    <x v="17"/>
    <x v="7"/>
    <x v="39"/>
    <x v="0"/>
    <d v="2026-04-09T00:00:00"/>
    <d v="2026-04-14T00:00:00"/>
    <d v="2026-04-29T00:00:00"/>
    <d v="2026-07-07T00:00:00"/>
    <n v="85"/>
    <x v="1"/>
  </r>
  <r>
    <n v="1180"/>
    <x v="1179"/>
    <x v="2"/>
    <x v="2"/>
    <x v="2"/>
    <x v="5"/>
    <x v="15"/>
    <x v="18"/>
    <x v="17"/>
    <x v="7"/>
    <x v="39"/>
    <x v="0"/>
    <d v="2026-04-09T00:00:00"/>
    <d v="2026-04-14T00:00:00"/>
    <d v="2026-04-29T00:00:00"/>
    <d v="2026-07-07T00:00:00"/>
    <n v="85"/>
    <x v="1"/>
  </r>
  <r>
    <n v="1181"/>
    <x v="1180"/>
    <x v="2"/>
    <x v="2"/>
    <x v="2"/>
    <x v="5"/>
    <x v="18"/>
    <x v="21"/>
    <x v="16"/>
    <x v="7"/>
    <x v="65"/>
    <x v="0"/>
    <d v="2026-04-23T00:00:00"/>
    <d v="2026-04-30T00:00:00"/>
    <d v="2026-05-04T00:00:00"/>
    <d v="2026-07-07T00:00:00"/>
    <n v="69"/>
    <x v="2"/>
  </r>
  <r>
    <n v="1182"/>
    <x v="1181"/>
    <x v="2"/>
    <x v="2"/>
    <x v="2"/>
    <x v="5"/>
    <x v="11"/>
    <x v="6"/>
    <x v="10"/>
    <x v="7"/>
    <x v="71"/>
    <x v="0"/>
    <d v="2026-02-27T00:00:00"/>
    <d v="2026-04-22T00:00:00"/>
    <d v="2026-04-28T00:00:00"/>
    <d v="2026-07-07T00:00:00"/>
    <n v="77"/>
    <x v="1"/>
  </r>
  <r>
    <n v="1183"/>
    <x v="1182"/>
    <x v="2"/>
    <x v="2"/>
    <x v="2"/>
    <x v="5"/>
    <x v="11"/>
    <x v="12"/>
    <x v="14"/>
    <x v="7"/>
    <x v="71"/>
    <x v="0"/>
    <d v="2026-03-05T00:00:00"/>
    <d v="2026-04-22T00:00:00"/>
    <d v="2026-04-28T00:00:00"/>
    <d v="2026-07-07T00:00:00"/>
    <n v="77"/>
    <x v="1"/>
  </r>
  <r>
    <n v="1184"/>
    <x v="1183"/>
    <x v="2"/>
    <x v="2"/>
    <x v="2"/>
    <x v="5"/>
    <x v="11"/>
    <x v="12"/>
    <x v="14"/>
    <x v="7"/>
    <x v="71"/>
    <x v="0"/>
    <d v="2026-03-03T00:00:00"/>
    <d v="2026-04-22T00:00:00"/>
    <d v="2026-04-28T00:00:00"/>
    <d v="2026-07-07T00:00:00"/>
    <n v="77"/>
    <x v="1"/>
  </r>
  <r>
    <n v="1185"/>
    <x v="1184"/>
    <x v="2"/>
    <x v="2"/>
    <x v="2"/>
    <x v="5"/>
    <x v="11"/>
    <x v="12"/>
    <x v="14"/>
    <x v="7"/>
    <x v="71"/>
    <x v="0"/>
    <d v="2026-04-15T00:00:00"/>
    <d v="2026-04-22T00:00:00"/>
    <d v="2026-04-28T00:00:00"/>
    <d v="2026-07-07T00:00:00"/>
    <n v="77"/>
    <x v="1"/>
  </r>
  <r>
    <n v="1186"/>
    <x v="1185"/>
    <x v="2"/>
    <x v="2"/>
    <x v="0"/>
    <x v="5"/>
    <x v="15"/>
    <x v="18"/>
    <x v="17"/>
    <x v="7"/>
    <x v="39"/>
    <x v="0"/>
    <d v="2026-04-10T00:00:00"/>
    <d v="2026-04-14T00:00:00"/>
    <d v="2026-04-29T00:00:00"/>
    <d v="2026-07-07T00:00:00"/>
    <n v="85"/>
    <x v="1"/>
  </r>
  <r>
    <n v="1187"/>
    <x v="1186"/>
    <x v="2"/>
    <x v="2"/>
    <x v="2"/>
    <x v="5"/>
    <x v="15"/>
    <x v="17"/>
    <x v="4"/>
    <x v="7"/>
    <x v="45"/>
    <x v="0"/>
    <d v="2026-04-13T00:00:00"/>
    <d v="2026-04-16T00:00:00"/>
    <d v="2026-04-29T00:00:00"/>
    <d v="2026-07-07T00:00:00"/>
    <n v="83"/>
    <x v="1"/>
  </r>
  <r>
    <n v="1188"/>
    <x v="1187"/>
    <x v="2"/>
    <x v="2"/>
    <x v="0"/>
    <x v="5"/>
    <x v="11"/>
    <x v="12"/>
    <x v="14"/>
    <x v="7"/>
    <x v="71"/>
    <x v="0"/>
    <d v="2026-04-01T00:00:00"/>
    <d v="2026-04-22T00:00:00"/>
    <d v="2026-04-29T00:00:00"/>
    <d v="2026-07-07T00:00:00"/>
    <n v="77"/>
    <x v="1"/>
  </r>
  <r>
    <n v="1189"/>
    <x v="1188"/>
    <x v="2"/>
    <x v="2"/>
    <x v="2"/>
    <x v="5"/>
    <x v="11"/>
    <x v="6"/>
    <x v="10"/>
    <x v="7"/>
    <x v="71"/>
    <x v="0"/>
    <d v="2026-03-09T00:00:00"/>
    <d v="2026-04-22T00:00:00"/>
    <d v="2026-04-29T00:00:00"/>
    <d v="2026-07-07T00:00:00"/>
    <n v="77"/>
    <x v="1"/>
  </r>
  <r>
    <n v="1190"/>
    <x v="1189"/>
    <x v="2"/>
    <x v="2"/>
    <x v="2"/>
    <x v="5"/>
    <x v="16"/>
    <x v="6"/>
    <x v="11"/>
    <x v="7"/>
    <x v="53"/>
    <x v="0"/>
    <d v="2026-03-30T00:00:00"/>
    <d v="2026-04-17T00:00:00"/>
    <d v="2026-04-30T00:00:00"/>
    <d v="2026-07-07T00:00:00"/>
    <n v="82"/>
    <x v="1"/>
  </r>
  <r>
    <n v="1191"/>
    <x v="1190"/>
    <x v="2"/>
    <x v="2"/>
    <x v="0"/>
    <x v="5"/>
    <x v="14"/>
    <x v="19"/>
    <x v="14"/>
    <x v="7"/>
    <x v="58"/>
    <x v="10"/>
    <d v="2026-03-13T00:00:00"/>
    <d v="2026-04-21T00:00:00"/>
    <d v="2026-05-04T00:00:00"/>
    <d v="2026-07-07T00:00:00"/>
    <n v="78"/>
    <x v="1"/>
  </r>
  <r>
    <n v="1192"/>
    <x v="1191"/>
    <x v="2"/>
    <x v="2"/>
    <x v="2"/>
    <x v="5"/>
    <x v="14"/>
    <x v="19"/>
    <x v="14"/>
    <x v="7"/>
    <x v="58"/>
    <x v="0"/>
    <d v="2026-04-09T00:00:00"/>
    <d v="2026-04-21T00:00:00"/>
    <d v="2026-05-04T00:00:00"/>
    <d v="2026-07-07T00:00:00"/>
    <n v="78"/>
    <x v="1"/>
  </r>
  <r>
    <n v="1193"/>
    <x v="1192"/>
    <x v="2"/>
    <x v="2"/>
    <x v="2"/>
    <x v="5"/>
    <x v="13"/>
    <x v="13"/>
    <x v="11"/>
    <x v="7"/>
    <x v="30"/>
    <x v="0"/>
    <d v="2026-03-17T00:00:00"/>
    <d v="2026-04-20T00:00:00"/>
    <d v="2026-04-29T00:00:00"/>
    <d v="2026-07-07T00:00:00"/>
    <n v="79"/>
    <x v="1"/>
  </r>
  <r>
    <n v="1194"/>
    <x v="1193"/>
    <x v="2"/>
    <x v="2"/>
    <x v="2"/>
    <x v="5"/>
    <x v="13"/>
    <x v="13"/>
    <x v="11"/>
    <x v="7"/>
    <x v="49"/>
    <x v="0"/>
    <d v="2026-03-26T00:00:00"/>
    <d v="2026-04-20T00:00:00"/>
    <d v="2026-04-29T00:00:00"/>
    <d v="2026-07-07T00:00:00"/>
    <n v="79"/>
    <x v="1"/>
  </r>
  <r>
    <n v="1195"/>
    <x v="1194"/>
    <x v="2"/>
    <x v="2"/>
    <x v="2"/>
    <x v="5"/>
    <x v="13"/>
    <x v="13"/>
    <x v="11"/>
    <x v="7"/>
    <x v="53"/>
    <x v="0"/>
    <d v="2026-03-30T00:00:00"/>
    <d v="2026-04-20T00:00:00"/>
    <d v="2026-04-29T00:00:00"/>
    <d v="2026-07-07T00:00:00"/>
    <n v="79"/>
    <x v="1"/>
  </r>
  <r>
    <n v="1196"/>
    <x v="1195"/>
    <x v="2"/>
    <x v="2"/>
    <x v="2"/>
    <x v="5"/>
    <x v="13"/>
    <x v="13"/>
    <x v="11"/>
    <x v="7"/>
    <x v="30"/>
    <x v="0"/>
    <d v="2026-03-31T00:00:00"/>
    <d v="2026-04-20T00:00:00"/>
    <d v="2026-04-29T00:00:00"/>
    <d v="2026-07-07T00:00:00"/>
    <n v="79"/>
    <x v="1"/>
  </r>
  <r>
    <n v="1197"/>
    <x v="1196"/>
    <x v="2"/>
    <x v="2"/>
    <x v="2"/>
    <x v="5"/>
    <x v="13"/>
    <x v="12"/>
    <x v="11"/>
    <x v="7"/>
    <x v="53"/>
    <x v="0"/>
    <d v="2026-03-13T00:00:00"/>
    <d v="2026-04-20T00:00:00"/>
    <d v="2026-04-29T00:00:00"/>
    <d v="2026-07-07T00:00:00"/>
    <n v="79"/>
    <x v="1"/>
  </r>
  <r>
    <n v="1198"/>
    <x v="1197"/>
    <x v="2"/>
    <x v="2"/>
    <x v="2"/>
    <x v="5"/>
    <x v="18"/>
    <x v="21"/>
    <x v="16"/>
    <x v="7"/>
    <x v="65"/>
    <x v="0"/>
    <d v="2026-05-08T00:00:00"/>
    <d v="2026-05-08T00:00:00"/>
    <d v="2026-05-08T00:00:00"/>
    <d v="2026-07-07T00:00:00"/>
    <n v="61"/>
    <x v="2"/>
  </r>
  <r>
    <n v="1199"/>
    <x v="1198"/>
    <x v="2"/>
    <x v="2"/>
    <x v="0"/>
    <x v="5"/>
    <x v="16"/>
    <x v="6"/>
    <x v="11"/>
    <x v="7"/>
    <x v="73"/>
    <x v="13"/>
    <d v="2026-03-26T00:00:00"/>
    <d v="2026-04-27T00:00:00"/>
    <d v="2026-05-07T00:00:00"/>
    <d v="2026-07-07T00:00:00"/>
    <n v="72"/>
    <x v="1"/>
  </r>
  <r>
    <n v="1200"/>
    <x v="1199"/>
    <x v="2"/>
    <x v="2"/>
    <x v="2"/>
    <x v="5"/>
    <x v="14"/>
    <x v="16"/>
    <x v="15"/>
    <x v="7"/>
    <x v="64"/>
    <x v="0"/>
    <d v="2026-04-13T00:00:00"/>
    <d v="2026-04-29T00:00:00"/>
    <d v="2026-05-05T00:00:00"/>
    <d v="2026-07-07T00:00:00"/>
    <n v="70"/>
    <x v="1"/>
  </r>
  <r>
    <n v="1201"/>
    <x v="1200"/>
    <x v="2"/>
    <x v="2"/>
    <x v="2"/>
    <x v="5"/>
    <x v="4"/>
    <x v="21"/>
    <x v="16"/>
    <x v="7"/>
    <x v="53"/>
    <x v="0"/>
    <d v="2026-05-06T00:00:00"/>
    <d v="2026-05-08T00:00:00"/>
    <d v="2026-05-11T00:00:00"/>
    <d v="2026-07-07T00:00:00"/>
    <n v="61"/>
    <x v="2"/>
  </r>
  <r>
    <n v="1202"/>
    <x v="1201"/>
    <x v="2"/>
    <x v="2"/>
    <x v="2"/>
    <x v="5"/>
    <x v="13"/>
    <x v="12"/>
    <x v="11"/>
    <x v="7"/>
    <x v="72"/>
    <x v="12"/>
    <d v="2026-04-07T00:00:00"/>
    <d v="2026-04-27T00:00:00"/>
    <d v="2026-05-07T00:00:00"/>
    <d v="2026-07-07T00:00:00"/>
    <n v="72"/>
    <x v="1"/>
  </r>
  <r>
    <n v="1203"/>
    <x v="1202"/>
    <x v="2"/>
    <x v="2"/>
    <x v="2"/>
    <x v="5"/>
    <x v="13"/>
    <x v="13"/>
    <x v="11"/>
    <x v="7"/>
    <x v="30"/>
    <x v="0"/>
    <d v="2026-04-10T00:00:00"/>
    <d v="2026-04-27T00:00:00"/>
    <d v="2026-05-07T00:00:00"/>
    <d v="2026-07-07T00:00:00"/>
    <n v="72"/>
    <x v="1"/>
  </r>
  <r>
    <n v="1204"/>
    <x v="1203"/>
    <x v="2"/>
    <x v="2"/>
    <x v="2"/>
    <x v="5"/>
    <x v="13"/>
    <x v="13"/>
    <x v="11"/>
    <x v="7"/>
    <x v="72"/>
    <x v="0"/>
    <d v="2026-04-15T00:00:00"/>
    <d v="2026-04-27T00:00:00"/>
    <d v="2026-05-07T00:00:00"/>
    <d v="2026-07-07T00:00:00"/>
    <n v="72"/>
    <x v="1"/>
  </r>
  <r>
    <n v="1205"/>
    <x v="1204"/>
    <x v="2"/>
    <x v="2"/>
    <x v="2"/>
    <x v="5"/>
    <x v="13"/>
    <x v="15"/>
    <x v="3"/>
    <x v="7"/>
    <x v="72"/>
    <x v="0"/>
    <d v="2026-04-01T00:00:00"/>
    <d v="2026-04-27T00:00:00"/>
    <d v="2026-05-07T00:00:00"/>
    <d v="2026-07-07T00:00:00"/>
    <n v="72"/>
    <x v="1"/>
  </r>
  <r>
    <n v="1206"/>
    <x v="1205"/>
    <x v="2"/>
    <x v="2"/>
    <x v="0"/>
    <x v="5"/>
    <x v="11"/>
    <x v="6"/>
    <x v="10"/>
    <x v="7"/>
    <x v="71"/>
    <x v="13"/>
    <d v="2026-04-27T00:00:00"/>
    <d v="2026-04-29T00:00:00"/>
    <d v="2026-05-11T00:00:00"/>
    <d v="2026-07-07T00:00:00"/>
    <n v="70"/>
    <x v="1"/>
  </r>
  <r>
    <n v="1207"/>
    <x v="1206"/>
    <x v="2"/>
    <x v="2"/>
    <x v="2"/>
    <x v="5"/>
    <x v="12"/>
    <x v="12"/>
    <x v="3"/>
    <x v="7"/>
    <x v="54"/>
    <x v="0"/>
    <d v="2026-04-13T00:00:00"/>
    <d v="2026-05-06T00:00:00"/>
    <d v="2026-05-12T00:00:00"/>
    <d v="2026-07-07T00:00:00"/>
    <n v="63"/>
    <x v="1"/>
  </r>
  <r>
    <n v="1208"/>
    <x v="1207"/>
    <x v="2"/>
    <x v="2"/>
    <x v="2"/>
    <x v="5"/>
    <x v="11"/>
    <x v="6"/>
    <x v="10"/>
    <x v="7"/>
    <x v="71"/>
    <x v="12"/>
    <d v="2026-03-31T00:00:00"/>
    <d v="2026-05-06T00:00:00"/>
    <d v="2026-05-13T00:00:00"/>
    <d v="2026-07-07T00:00:00"/>
    <n v="63"/>
    <x v="1"/>
  </r>
  <r>
    <n v="1209"/>
    <x v="1208"/>
    <x v="2"/>
    <x v="2"/>
    <x v="2"/>
    <x v="5"/>
    <x v="16"/>
    <x v="6"/>
    <x v="11"/>
    <x v="7"/>
    <x v="73"/>
    <x v="12"/>
    <d v="2026-03-26T00:00:00"/>
    <d v="2026-05-11T00:00:00"/>
    <d v="2026-05-13T00:00:00"/>
    <d v="2026-07-07T00:00:00"/>
    <n v="58"/>
    <x v="1"/>
  </r>
  <r>
    <n v="1210"/>
    <x v="1209"/>
    <x v="2"/>
    <x v="2"/>
    <x v="2"/>
    <x v="5"/>
    <x v="14"/>
    <x v="19"/>
    <x v="14"/>
    <x v="7"/>
    <x v="56"/>
    <x v="0"/>
    <d v="2026-04-15T00:00:00"/>
    <d v="2026-05-08T00:00:00"/>
    <d v="2026-05-12T00:00:00"/>
    <d v="2026-07-07T00:00:00"/>
    <n v="61"/>
    <x v="1"/>
  </r>
  <r>
    <n v="1211"/>
    <x v="1210"/>
    <x v="2"/>
    <x v="2"/>
    <x v="2"/>
    <x v="5"/>
    <x v="14"/>
    <x v="16"/>
    <x v="15"/>
    <x v="7"/>
    <x v="56"/>
    <x v="0"/>
    <d v="2026-04-20T00:00:00"/>
    <d v="2026-05-05T00:00:00"/>
    <d v="2026-05-12T00:00:00"/>
    <d v="2026-07-07T00:00:00"/>
    <n v="64"/>
    <x v="1"/>
  </r>
  <r>
    <n v="1212"/>
    <x v="1211"/>
    <x v="2"/>
    <x v="2"/>
    <x v="2"/>
    <x v="5"/>
    <x v="11"/>
    <x v="12"/>
    <x v="14"/>
    <x v="7"/>
    <x v="31"/>
    <x v="0"/>
    <d v="2026-03-30T00:00:00"/>
    <d v="2026-05-13T00:00:00"/>
    <d v="2026-05-25T00:00:00"/>
    <d v="2026-07-07T00:00:00"/>
    <n v="56"/>
    <x v="1"/>
  </r>
  <r>
    <n v="1213"/>
    <x v="1212"/>
    <x v="2"/>
    <x v="2"/>
    <x v="2"/>
    <x v="5"/>
    <x v="11"/>
    <x v="12"/>
    <x v="14"/>
    <x v="7"/>
    <x v="31"/>
    <x v="0"/>
    <d v="2026-03-31T00:00:00"/>
    <d v="2026-05-13T00:00:00"/>
    <d v="2026-05-25T00:00:00"/>
    <d v="2026-07-07T00:00:00"/>
    <n v="56"/>
    <x v="1"/>
  </r>
  <r>
    <n v="1214"/>
    <x v="1213"/>
    <x v="2"/>
    <x v="2"/>
    <x v="2"/>
    <x v="5"/>
    <x v="11"/>
    <x v="12"/>
    <x v="14"/>
    <x v="7"/>
    <x v="31"/>
    <x v="0"/>
    <d v="2026-04-01T00:00:00"/>
    <d v="2026-05-13T00:00:00"/>
    <d v="2026-05-25T00:00:00"/>
    <d v="2026-07-07T00:00:00"/>
    <n v="56"/>
    <x v="1"/>
  </r>
  <r>
    <n v="1215"/>
    <x v="1214"/>
    <x v="2"/>
    <x v="2"/>
    <x v="2"/>
    <x v="5"/>
    <x v="13"/>
    <x v="12"/>
    <x v="11"/>
    <x v="7"/>
    <x v="70"/>
    <x v="0"/>
    <d v="2026-04-15T00:00:00"/>
    <d v="2026-05-04T00:00:00"/>
    <d v="2026-05-25T00:00:00"/>
    <d v="2026-07-07T00:00:00"/>
    <n v="65"/>
    <x v="1"/>
  </r>
  <r>
    <n v="1216"/>
    <x v="1215"/>
    <x v="2"/>
    <x v="2"/>
    <x v="2"/>
    <x v="5"/>
    <x v="4"/>
    <x v="21"/>
    <x v="16"/>
    <x v="7"/>
    <x v="53"/>
    <x v="0"/>
    <d v="2026-05-21T00:00:00"/>
    <d v="2026-05-26T00:00:00"/>
    <d v="2026-06-02T00:00:00"/>
    <d v="2026-07-07T00:00:00"/>
    <n v="43"/>
    <x v="2"/>
  </r>
  <r>
    <n v="1217"/>
    <x v="1216"/>
    <x v="2"/>
    <x v="2"/>
    <x v="2"/>
    <x v="5"/>
    <x v="14"/>
    <x v="19"/>
    <x v="14"/>
    <x v="7"/>
    <x v="56"/>
    <x v="0"/>
    <d v="2026-04-17T00:00:00"/>
    <d v="2026-05-20T00:00:00"/>
    <d v="2026-05-26T00:00:00"/>
    <d v="2026-07-07T00:00:00"/>
    <n v="49"/>
    <x v="1"/>
  </r>
  <r>
    <n v="1218"/>
    <x v="1217"/>
    <x v="2"/>
    <x v="2"/>
    <x v="2"/>
    <x v="5"/>
    <x v="4"/>
    <x v="21"/>
    <x v="16"/>
    <x v="7"/>
    <x v="53"/>
    <x v="0"/>
    <d v="2026-06-04T00:00:00"/>
    <d v="2026-06-05T00:00:00"/>
    <d v="2026-06-10T00:00:00"/>
    <d v="2026-07-07T00:00:00"/>
    <n v="33"/>
    <x v="2"/>
  </r>
  <r>
    <n v="1219"/>
    <x v="1218"/>
    <x v="2"/>
    <x v="2"/>
    <x v="2"/>
    <x v="5"/>
    <x v="13"/>
    <x v="12"/>
    <x v="11"/>
    <x v="7"/>
    <x v="72"/>
    <x v="10"/>
    <d v="2026-04-08T00:00:00"/>
    <d v="2026-04-27T00:00:00"/>
    <d v="2026-05-07T00:00:00"/>
    <d v="2026-07-07T00:00:00"/>
    <n v="72"/>
    <x v="1"/>
  </r>
  <r>
    <n v="1220"/>
    <x v="1219"/>
    <x v="2"/>
    <x v="2"/>
    <x v="0"/>
    <x v="5"/>
    <x v="13"/>
    <x v="18"/>
    <x v="11"/>
    <x v="7"/>
    <x v="69"/>
    <x v="10"/>
    <d v="2026-03-26T00:00:00"/>
    <d v="2026-04-13T00:00:00"/>
    <d v="2026-04-21T00:00:00"/>
    <d v="2026-07-07T00:00:00"/>
    <n v="86"/>
    <x v="1"/>
  </r>
  <r>
    <n v="1221"/>
    <x v="1220"/>
    <x v="2"/>
    <x v="2"/>
    <x v="0"/>
    <x v="5"/>
    <x v="16"/>
    <x v="6"/>
    <x v="11"/>
    <x v="7"/>
    <x v="47"/>
    <x v="0"/>
    <d v="2026-01-23T00:00:00"/>
    <d v="2026-04-27T00:00:00"/>
    <d v="2026-05-07T00:00:00"/>
    <d v="2026-07-07T00:00:00"/>
    <n v="72"/>
    <x v="1"/>
  </r>
  <r>
    <n v="1222"/>
    <x v="1221"/>
    <x v="2"/>
    <x v="2"/>
    <x v="2"/>
    <x v="5"/>
    <x v="11"/>
    <x v="6"/>
    <x v="10"/>
    <x v="7"/>
    <x v="71"/>
    <x v="0"/>
    <d v="2026-03-04T00:00:00"/>
    <d v="2026-04-22T00:00:00"/>
    <d v="2026-04-28T00:00:00"/>
    <d v="2026-07-07T00:00:00"/>
    <n v="77"/>
    <x v="1"/>
  </r>
  <r>
    <n v="1223"/>
    <x v="1222"/>
    <x v="2"/>
    <x v="2"/>
    <x v="2"/>
    <x v="5"/>
    <x v="11"/>
    <x v="12"/>
    <x v="14"/>
    <x v="7"/>
    <x v="71"/>
    <x v="0"/>
    <d v="2026-03-09T00:00:00"/>
    <d v="2026-04-22T00:00:00"/>
    <d v="2026-04-28T00:00:00"/>
    <d v="2026-07-07T00:00:00"/>
    <n v="77"/>
    <x v="1"/>
  </r>
  <r>
    <n v="1224"/>
    <x v="1223"/>
    <x v="2"/>
    <x v="2"/>
    <x v="2"/>
    <x v="5"/>
    <x v="11"/>
    <x v="12"/>
    <x v="14"/>
    <x v="7"/>
    <x v="71"/>
    <x v="0"/>
    <d v="2026-03-06T00:00:00"/>
    <d v="2026-04-22T00:00:00"/>
    <d v="2026-04-28T00:00:00"/>
    <d v="2026-07-07T00:00:00"/>
    <n v="77"/>
    <x v="1"/>
  </r>
  <r>
    <n v="1225"/>
    <x v="1224"/>
    <x v="2"/>
    <x v="2"/>
    <x v="2"/>
    <x v="5"/>
    <x v="11"/>
    <x v="6"/>
    <x v="10"/>
    <x v="7"/>
    <x v="71"/>
    <x v="0"/>
    <d v="2026-03-11T00:00:00"/>
    <d v="2026-04-22T00:00:00"/>
    <d v="2026-04-29T00:00:00"/>
    <d v="2026-07-07T00:00:00"/>
    <n v="77"/>
    <x v="1"/>
  </r>
  <r>
    <n v="1226"/>
    <x v="1225"/>
    <x v="2"/>
    <x v="2"/>
    <x v="2"/>
    <x v="5"/>
    <x v="13"/>
    <x v="13"/>
    <x v="11"/>
    <x v="7"/>
    <x v="53"/>
    <x v="0"/>
    <d v="2026-03-17T00:00:00"/>
    <d v="2026-04-20T00:00:00"/>
    <d v="2026-04-29T00:00:00"/>
    <d v="2026-07-07T00:00:00"/>
    <n v="79"/>
    <x v="1"/>
  </r>
  <r>
    <n v="1227"/>
    <x v="1226"/>
    <x v="2"/>
    <x v="2"/>
    <x v="2"/>
    <x v="5"/>
    <x v="12"/>
    <x v="12"/>
    <x v="11"/>
    <x v="7"/>
    <x v="53"/>
    <x v="0"/>
    <d v="2026-03-26T00:00:00"/>
    <d v="2026-04-22T00:00:00"/>
    <d v="2026-04-28T00:00:00"/>
    <d v="2026-07-07T00:00:00"/>
    <n v="77"/>
    <x v="1"/>
  </r>
  <r>
    <n v="1228"/>
    <x v="1227"/>
    <x v="2"/>
    <x v="2"/>
    <x v="2"/>
    <x v="5"/>
    <x v="13"/>
    <x v="13"/>
    <x v="11"/>
    <x v="7"/>
    <x v="70"/>
    <x v="0"/>
    <d v="2026-03-25T00:00:00"/>
    <d v="2026-04-20T00:00:00"/>
    <d v="2026-04-29T00:00:00"/>
    <d v="2026-07-07T00:00:00"/>
    <n v="79"/>
    <x v="1"/>
  </r>
  <r>
    <n v="1229"/>
    <x v="1228"/>
    <x v="2"/>
    <x v="2"/>
    <x v="2"/>
    <x v="5"/>
    <x v="14"/>
    <x v="16"/>
    <x v="15"/>
    <x v="7"/>
    <x v="53"/>
    <x v="0"/>
    <d v="2026-03-31T00:00:00"/>
    <d v="2026-04-21T00:00:00"/>
    <d v="2026-05-04T00:00:00"/>
    <d v="2026-07-07T00:00:00"/>
    <n v="78"/>
    <x v="1"/>
  </r>
  <r>
    <n v="1230"/>
    <x v="1229"/>
    <x v="2"/>
    <x v="2"/>
    <x v="2"/>
    <x v="5"/>
    <x v="17"/>
    <x v="16"/>
    <x v="10"/>
    <x v="7"/>
    <x v="47"/>
    <x v="5"/>
    <d v="2026-03-12T00:00:00"/>
    <d v="2026-04-27T00:00:00"/>
    <d v="2026-05-06T00:00:00"/>
    <d v="2026-07-07T00:00:00"/>
    <n v="72"/>
    <x v="1"/>
  </r>
  <r>
    <n v="1231"/>
    <x v="1230"/>
    <x v="2"/>
    <x v="2"/>
    <x v="2"/>
    <x v="5"/>
    <x v="13"/>
    <x v="12"/>
    <x v="11"/>
    <x v="7"/>
    <x v="70"/>
    <x v="0"/>
    <d v="2026-04-08T00:00:00"/>
    <d v="2026-04-27T00:00:00"/>
    <d v="2026-05-07T00:00:00"/>
    <d v="2026-07-07T00:00:00"/>
    <n v="72"/>
    <x v="1"/>
  </r>
  <r>
    <n v="1232"/>
    <x v="1231"/>
    <x v="2"/>
    <x v="2"/>
    <x v="2"/>
    <x v="5"/>
    <x v="13"/>
    <x v="12"/>
    <x v="11"/>
    <x v="7"/>
    <x v="70"/>
    <x v="0"/>
    <d v="2026-04-09T00:00:00"/>
    <d v="2026-04-27T00:00:00"/>
    <d v="2026-05-07T00:00:00"/>
    <d v="2026-07-07T00:00:00"/>
    <n v="72"/>
    <x v="1"/>
  </r>
  <r>
    <n v="1233"/>
    <x v="1232"/>
    <x v="2"/>
    <x v="2"/>
    <x v="2"/>
    <x v="5"/>
    <x v="14"/>
    <x v="19"/>
    <x v="14"/>
    <x v="7"/>
    <x v="56"/>
    <x v="0"/>
    <d v="2026-04-13T00:00:00"/>
    <d v="2026-04-29T00:00:00"/>
    <d v="2026-05-07T00:00:00"/>
    <d v="2026-07-07T00:00:00"/>
    <n v="70"/>
    <x v="1"/>
  </r>
  <r>
    <n v="1234"/>
    <x v="1233"/>
    <x v="2"/>
    <x v="2"/>
    <x v="2"/>
    <x v="5"/>
    <x v="16"/>
    <x v="6"/>
    <x v="11"/>
    <x v="7"/>
    <x v="53"/>
    <x v="0"/>
    <d v="2026-03-31T00:00:00"/>
    <d v="2026-04-17T00:00:00"/>
    <d v="2026-04-30T00:00:00"/>
    <d v="2026-07-07T00:00:00"/>
    <n v="82"/>
    <x v="1"/>
  </r>
  <r>
    <n v="1235"/>
    <x v="1234"/>
    <x v="2"/>
    <x v="2"/>
    <x v="2"/>
    <x v="5"/>
    <x v="14"/>
    <x v="19"/>
    <x v="14"/>
    <x v="7"/>
    <x v="56"/>
    <x v="10"/>
    <d v="2026-04-17T00:00:00"/>
    <d v="2026-05-08T00:00:00"/>
    <d v="2026-05-12T00:00:00"/>
    <d v="2026-07-07T00:00:00"/>
    <n v="61"/>
    <x v="1"/>
  </r>
  <r>
    <n v="1236"/>
    <x v="1235"/>
    <x v="2"/>
    <x v="2"/>
    <x v="0"/>
    <x v="5"/>
    <x v="16"/>
    <x v="6"/>
    <x v="11"/>
    <x v="7"/>
    <x v="73"/>
    <x v="11"/>
    <d v="2026-03-16T00:00:00"/>
    <d v="2026-04-27T00:00:00"/>
    <d v="2026-05-07T00:00:00"/>
    <d v="2026-07-07T00:00:00"/>
    <n v="72"/>
    <x v="1"/>
  </r>
  <r>
    <n v="1237"/>
    <x v="1236"/>
    <x v="2"/>
    <x v="2"/>
    <x v="2"/>
    <x v="5"/>
    <x v="14"/>
    <x v="16"/>
    <x v="15"/>
    <x v="7"/>
    <x v="47"/>
    <x v="6"/>
    <d v="2026-04-01T00:00:00"/>
    <d v="2026-04-29T00:00:00"/>
    <d v="2026-05-05T00:00:00"/>
    <d v="2026-07-07T00:00:00"/>
    <n v="70"/>
    <x v="1"/>
  </r>
  <r>
    <n v="1238"/>
    <x v="1237"/>
    <x v="2"/>
    <x v="2"/>
    <x v="2"/>
    <x v="5"/>
    <x v="11"/>
    <x v="6"/>
    <x v="10"/>
    <x v="7"/>
    <x v="74"/>
    <x v="0"/>
    <d v="2026-03-06T00:00:00"/>
    <d v="2026-04-22T00:00:00"/>
    <d v="2026-04-28T00:00:00"/>
    <d v="2026-07-07T00:00:00"/>
    <n v="77"/>
    <x v="1"/>
  </r>
  <r>
    <n v="1239"/>
    <x v="1238"/>
    <x v="2"/>
    <x v="2"/>
    <x v="0"/>
    <x v="5"/>
    <x v="12"/>
    <x v="12"/>
    <x v="14"/>
    <x v="7"/>
    <x v="74"/>
    <x v="0"/>
    <d v="2026-03-17T00:00:00"/>
    <d v="2026-04-29T00:00:00"/>
    <d v="2026-05-05T00:00:00"/>
    <d v="2026-07-07T00:00:00"/>
    <n v="70"/>
    <x v="1"/>
  </r>
  <r>
    <n v="1240"/>
    <x v="1239"/>
    <x v="2"/>
    <x v="2"/>
    <x v="0"/>
    <x v="5"/>
    <x v="11"/>
    <x v="12"/>
    <x v="14"/>
    <x v="7"/>
    <x v="71"/>
    <x v="0"/>
    <d v="2026-04-09T00:00:00"/>
    <d v="2026-05-06T00:00:00"/>
    <d v="2026-05-11T00:00:00"/>
    <d v="2026-07-07T00:00:00"/>
    <n v="63"/>
    <x v="1"/>
  </r>
  <r>
    <n v="1241"/>
    <x v="1240"/>
    <x v="2"/>
    <x v="2"/>
    <x v="2"/>
    <x v="5"/>
    <x v="13"/>
    <x v="15"/>
    <x v="3"/>
    <x v="7"/>
    <x v="72"/>
    <x v="0"/>
    <d v="2026-04-01T00:00:00"/>
    <d v="2026-04-27T00:00:00"/>
    <d v="2026-05-07T00:00:00"/>
    <d v="2026-07-07T00:00:00"/>
    <n v="72"/>
    <x v="1"/>
  </r>
  <r>
    <n v="1242"/>
    <x v="1241"/>
    <x v="2"/>
    <x v="2"/>
    <x v="2"/>
    <x v="5"/>
    <x v="14"/>
    <x v="19"/>
    <x v="14"/>
    <x v="7"/>
    <x v="56"/>
    <x v="0"/>
    <d v="2026-04-20T00:00:00"/>
    <d v="2026-05-08T00:00:00"/>
    <d v="2026-05-12T00:00:00"/>
    <d v="2026-07-07T00:00:00"/>
    <n v="61"/>
    <x v="1"/>
  </r>
  <r>
    <n v="1243"/>
    <x v="1242"/>
    <x v="2"/>
    <x v="2"/>
    <x v="2"/>
    <x v="5"/>
    <x v="14"/>
    <x v="19"/>
    <x v="14"/>
    <x v="7"/>
    <x v="54"/>
    <x v="0"/>
    <d v="2026-03-13T00:00:00"/>
    <d v="2026-04-21T00:00:00"/>
    <d v="2026-05-04T00:00:00"/>
    <d v="2026-07-07T00:00:00"/>
    <n v="78"/>
    <x v="1"/>
  </r>
  <r>
    <n v="1244"/>
    <x v="1243"/>
    <x v="2"/>
    <x v="2"/>
    <x v="2"/>
    <x v="5"/>
    <x v="13"/>
    <x v="13"/>
    <x v="11"/>
    <x v="7"/>
    <x v="72"/>
    <x v="0"/>
    <d v="2026-03-12T00:00:00"/>
    <d v="2026-04-20T00:00:00"/>
    <d v="2026-04-29T00:00:00"/>
    <d v="2026-07-07T00:00:00"/>
    <n v="79"/>
    <x v="1"/>
  </r>
  <r>
    <n v="1245"/>
    <x v="1244"/>
    <x v="2"/>
    <x v="2"/>
    <x v="2"/>
    <x v="5"/>
    <x v="13"/>
    <x v="15"/>
    <x v="3"/>
    <x v="7"/>
    <x v="49"/>
    <x v="0"/>
    <d v="2026-03-30T00:00:00"/>
    <d v="2026-04-20T00:00:00"/>
    <d v="2026-04-29T00:00:00"/>
    <d v="2026-07-07T00:00:00"/>
    <n v="79"/>
    <x v="1"/>
  </r>
  <r>
    <n v="1246"/>
    <x v="1245"/>
    <x v="2"/>
    <x v="2"/>
    <x v="3"/>
    <x v="5"/>
    <x v="11"/>
    <x v="14"/>
    <x v="14"/>
    <x v="7"/>
    <x v="59"/>
    <x v="4"/>
    <d v="2026-02-09T00:00:00"/>
    <d v="2026-04-14T00:00:00"/>
    <d v="2026-04-20T00:00:00"/>
    <d v="2026-07-07T00:00:00"/>
    <n v="85"/>
    <x v="1"/>
  </r>
  <r>
    <n v="1247"/>
    <x v="1246"/>
    <x v="2"/>
    <x v="2"/>
    <x v="2"/>
    <x v="5"/>
    <x v="12"/>
    <x v="12"/>
    <x v="3"/>
    <x v="7"/>
    <x v="54"/>
    <x v="0"/>
    <d v="2026-04-17T00:00:00"/>
    <d v="2026-05-06T00:00:00"/>
    <d v="2026-05-12T00:00:00"/>
    <d v="2026-07-07T00:00:00"/>
    <n v="63"/>
    <x v="1"/>
  </r>
  <r>
    <n v="1248"/>
    <x v="1247"/>
    <x v="2"/>
    <x v="2"/>
    <x v="2"/>
    <x v="5"/>
    <x v="12"/>
    <x v="12"/>
    <x v="3"/>
    <x v="7"/>
    <x v="54"/>
    <x v="0"/>
    <d v="2026-04-17T00:00:00"/>
    <d v="2026-05-06T00:00:00"/>
    <d v="2026-05-12T00:00:00"/>
    <d v="2026-07-07T00:00:00"/>
    <n v="63"/>
    <x v="1"/>
  </r>
  <r>
    <n v="1249"/>
    <x v="1248"/>
    <x v="2"/>
    <x v="2"/>
    <x v="2"/>
    <x v="5"/>
    <x v="17"/>
    <x v="15"/>
    <x v="12"/>
    <x v="7"/>
    <x v="60"/>
    <x v="6"/>
    <d v="2026-03-26T00:00:00"/>
    <d v="2026-05-04T00:00:00"/>
    <d v="2026-05-11T00:00:00"/>
    <d v="2026-07-07T00:00:00"/>
    <n v="65"/>
    <x v="1"/>
  </r>
  <r>
    <n v="1250"/>
    <x v="1249"/>
    <x v="2"/>
    <x v="2"/>
    <x v="2"/>
    <x v="5"/>
    <x v="13"/>
    <x v="13"/>
    <x v="11"/>
    <x v="7"/>
    <x v="30"/>
    <x v="0"/>
    <d v="2026-03-17T00:00:00"/>
    <d v="2026-04-20T00:00:00"/>
    <d v="2026-04-29T00:00:00"/>
    <d v="2026-07-07T00:00:00"/>
    <n v="79"/>
    <x v="1"/>
  </r>
  <r>
    <n v="1251"/>
    <x v="1250"/>
    <x v="2"/>
    <x v="2"/>
    <x v="2"/>
    <x v="5"/>
    <x v="14"/>
    <x v="19"/>
    <x v="14"/>
    <x v="7"/>
    <x v="64"/>
    <x v="0"/>
    <d v="2026-04-08T00:00:00"/>
    <d v="2026-04-21T00:00:00"/>
    <d v="2026-05-04T00:00:00"/>
    <d v="2026-07-07T00:00:00"/>
    <n v="78"/>
    <x v="1"/>
  </r>
  <r>
    <n v="1252"/>
    <x v="1251"/>
    <x v="2"/>
    <x v="2"/>
    <x v="2"/>
    <x v="5"/>
    <x v="13"/>
    <x v="15"/>
    <x v="3"/>
    <x v="7"/>
    <x v="72"/>
    <x v="0"/>
    <d v="2026-04-10T00:00:00"/>
    <d v="2026-04-27T00:00:00"/>
    <d v="2026-05-07T00:00:00"/>
    <d v="2026-07-07T00:00:00"/>
    <n v="72"/>
    <x v="1"/>
  </r>
  <r>
    <n v="1253"/>
    <x v="1252"/>
    <x v="2"/>
    <x v="2"/>
    <x v="2"/>
    <x v="5"/>
    <x v="12"/>
    <x v="12"/>
    <x v="3"/>
    <x v="7"/>
    <x v="54"/>
    <x v="0"/>
    <d v="2026-03-17T00:00:00"/>
    <d v="2026-04-29T00:00:00"/>
    <d v="2026-05-05T00:00:00"/>
    <d v="2026-07-07T00:00:00"/>
    <n v="70"/>
    <x v="1"/>
  </r>
  <r>
    <n v="1254"/>
    <x v="1253"/>
    <x v="2"/>
    <x v="2"/>
    <x v="2"/>
    <x v="5"/>
    <x v="15"/>
    <x v="18"/>
    <x v="17"/>
    <x v="7"/>
    <x v="39"/>
    <x v="0"/>
    <d v="2026-04-13T00:00:00"/>
    <d v="2026-04-17T00:00:00"/>
    <d v="2026-04-29T00:00:00"/>
    <d v="2026-07-07T00:00:00"/>
    <n v="82"/>
    <x v="1"/>
  </r>
  <r>
    <n v="1255"/>
    <x v="1254"/>
    <x v="2"/>
    <x v="2"/>
    <x v="2"/>
    <x v="5"/>
    <x v="11"/>
    <x v="6"/>
    <x v="10"/>
    <x v="7"/>
    <x v="71"/>
    <x v="0"/>
    <d v="2026-03-12T00:00:00"/>
    <d v="2026-04-22T00:00:00"/>
    <d v="2026-04-29T00:00:00"/>
    <d v="2026-07-07T00:00:00"/>
    <n v="77"/>
    <x v="1"/>
  </r>
  <r>
    <n v="1256"/>
    <x v="1255"/>
    <x v="2"/>
    <x v="2"/>
    <x v="0"/>
    <x v="5"/>
    <x v="16"/>
    <x v="6"/>
    <x v="11"/>
    <x v="7"/>
    <x v="75"/>
    <x v="0"/>
    <d v="2026-02-03T00:00:00"/>
    <d v="2026-04-27T00:00:00"/>
    <d v="2026-05-07T00:00:00"/>
    <d v="2026-07-08T00:00:00"/>
    <n v="73"/>
    <x v="1"/>
  </r>
  <r>
    <n v="1257"/>
    <x v="1256"/>
    <x v="2"/>
    <x v="2"/>
    <x v="0"/>
    <x v="5"/>
    <x v="11"/>
    <x v="6"/>
    <x v="10"/>
    <x v="7"/>
    <x v="37"/>
    <x v="0"/>
    <d v="2026-03-11T00:00:00"/>
    <d v="2026-04-22T00:00:00"/>
    <d v="2026-04-28T00:00:00"/>
    <d v="2026-07-08T00:00:00"/>
    <n v="78"/>
    <x v="1"/>
  </r>
  <r>
    <n v="1258"/>
    <x v="1257"/>
    <x v="2"/>
    <x v="2"/>
    <x v="3"/>
    <x v="5"/>
    <x v="12"/>
    <x v="5"/>
    <x v="12"/>
    <x v="7"/>
    <x v="29"/>
    <x v="9"/>
    <d v="2026-04-06T00:00:00"/>
    <d v="2026-04-17T00:00:00"/>
    <d v="2026-04-21T00:00:00"/>
    <d v="2026-07-08T00:00:00"/>
    <n v="83"/>
    <x v="1"/>
  </r>
  <r>
    <n v="1259"/>
    <x v="1258"/>
    <x v="2"/>
    <x v="2"/>
    <x v="2"/>
    <x v="5"/>
    <x v="16"/>
    <x v="18"/>
    <x v="4"/>
    <x v="7"/>
    <x v="76"/>
    <x v="0"/>
    <d v="2026-03-16T00:00:00"/>
    <d v="2026-04-17T00:00:00"/>
    <d v="2026-04-30T00:00:00"/>
    <d v="2026-07-08T00:00:00"/>
    <n v="83"/>
    <x v="1"/>
  </r>
  <r>
    <n v="1260"/>
    <x v="1259"/>
    <x v="2"/>
    <x v="2"/>
    <x v="2"/>
    <x v="5"/>
    <x v="12"/>
    <x v="13"/>
    <x v="12"/>
    <x v="7"/>
    <x v="58"/>
    <x v="0"/>
    <d v="2026-03-03T00:00:00"/>
    <d v="2026-04-17T00:00:00"/>
    <d v="2026-04-21T00:00:00"/>
    <d v="2026-07-08T00:00:00"/>
    <n v="83"/>
    <x v="1"/>
  </r>
  <r>
    <n v="1261"/>
    <x v="1260"/>
    <x v="2"/>
    <x v="2"/>
    <x v="2"/>
    <x v="5"/>
    <x v="16"/>
    <x v="18"/>
    <x v="4"/>
    <x v="7"/>
    <x v="73"/>
    <x v="0"/>
    <d v="2026-03-25T00:00:00"/>
    <d v="2026-04-17T00:00:00"/>
    <d v="2026-04-30T00:00:00"/>
    <d v="2026-07-08T00:00:00"/>
    <n v="83"/>
    <x v="1"/>
  </r>
  <r>
    <n v="1262"/>
    <x v="1261"/>
    <x v="2"/>
    <x v="2"/>
    <x v="3"/>
    <x v="5"/>
    <x v="12"/>
    <x v="5"/>
    <x v="12"/>
    <x v="7"/>
    <x v="29"/>
    <x v="9"/>
    <d v="2026-02-23T00:00:00"/>
    <d v="2026-04-17T00:00:00"/>
    <d v="2026-04-21T00:00:00"/>
    <d v="2026-07-08T00:00:00"/>
    <n v="83"/>
    <x v="1"/>
  </r>
  <r>
    <n v="1263"/>
    <x v="1262"/>
    <x v="2"/>
    <x v="2"/>
    <x v="2"/>
    <x v="5"/>
    <x v="11"/>
    <x v="6"/>
    <x v="10"/>
    <x v="7"/>
    <x v="48"/>
    <x v="0"/>
    <d v="2026-02-26T00:00:00"/>
    <d v="2026-04-22T00:00:00"/>
    <d v="2026-04-28T00:00:00"/>
    <d v="2026-07-08T00:00:00"/>
    <n v="78"/>
    <x v="1"/>
  </r>
  <r>
    <n v="1264"/>
    <x v="1263"/>
    <x v="2"/>
    <x v="2"/>
    <x v="2"/>
    <x v="5"/>
    <x v="11"/>
    <x v="6"/>
    <x v="10"/>
    <x v="7"/>
    <x v="59"/>
    <x v="0"/>
    <d v="2026-03-03T00:00:00"/>
    <d v="2026-04-15T00:00:00"/>
    <d v="2026-04-21T00:00:00"/>
    <d v="2026-07-08T00:00:00"/>
    <n v="85"/>
    <x v="1"/>
  </r>
  <r>
    <n v="1265"/>
    <x v="1264"/>
    <x v="2"/>
    <x v="2"/>
    <x v="2"/>
    <x v="5"/>
    <x v="11"/>
    <x v="6"/>
    <x v="10"/>
    <x v="7"/>
    <x v="37"/>
    <x v="0"/>
    <d v="2026-03-06T00:00:00"/>
    <d v="2026-04-22T00:00:00"/>
    <d v="2026-04-29T00:00:00"/>
    <d v="2026-07-08T00:00:00"/>
    <n v="78"/>
    <x v="1"/>
  </r>
  <r>
    <n v="1266"/>
    <x v="1265"/>
    <x v="2"/>
    <x v="2"/>
    <x v="2"/>
    <x v="5"/>
    <x v="13"/>
    <x v="15"/>
    <x v="3"/>
    <x v="7"/>
    <x v="37"/>
    <x v="0"/>
    <d v="2026-03-06T00:00:00"/>
    <d v="2026-04-14T00:00:00"/>
    <d v="2026-04-20T00:00:00"/>
    <d v="2026-07-08T00:00:00"/>
    <n v="86"/>
    <x v="1"/>
  </r>
  <r>
    <n v="1267"/>
    <x v="1266"/>
    <x v="2"/>
    <x v="2"/>
    <x v="2"/>
    <x v="5"/>
    <x v="16"/>
    <x v="6"/>
    <x v="11"/>
    <x v="7"/>
    <x v="75"/>
    <x v="0"/>
    <d v="2026-03-12T00:00:00"/>
    <d v="2026-04-17T00:00:00"/>
    <d v="2026-04-30T00:00:00"/>
    <d v="2026-07-08T00:00:00"/>
    <n v="83"/>
    <x v="1"/>
  </r>
  <r>
    <n v="1268"/>
    <x v="1267"/>
    <x v="2"/>
    <x v="2"/>
    <x v="0"/>
    <x v="5"/>
    <x v="11"/>
    <x v="6"/>
    <x v="10"/>
    <x v="7"/>
    <x v="61"/>
    <x v="0"/>
    <d v="2026-03-11T00:00:00"/>
    <d v="2026-05-13T00:00:00"/>
    <d v="2026-05-25T00:00:00"/>
    <d v="2026-07-08T00:00:00"/>
    <n v="57"/>
    <x v="1"/>
  </r>
  <r>
    <n v="1269"/>
    <x v="1268"/>
    <x v="2"/>
    <x v="2"/>
    <x v="2"/>
    <x v="5"/>
    <x v="12"/>
    <x v="12"/>
    <x v="3"/>
    <x v="7"/>
    <x v="37"/>
    <x v="0"/>
    <d v="2026-03-16T00:00:00"/>
    <d v="2026-04-17T00:00:00"/>
    <d v="2026-04-21T00:00:00"/>
    <d v="2026-07-08T00:00:00"/>
    <n v="83"/>
    <x v="1"/>
  </r>
  <r>
    <n v="1270"/>
    <x v="1269"/>
    <x v="2"/>
    <x v="2"/>
    <x v="2"/>
    <x v="5"/>
    <x v="12"/>
    <x v="12"/>
    <x v="11"/>
    <x v="7"/>
    <x v="76"/>
    <x v="0"/>
    <d v="2026-03-16T00:00:00"/>
    <d v="2026-04-22T00:00:00"/>
    <d v="2026-04-28T00:00:00"/>
    <d v="2026-07-08T00:00:00"/>
    <n v="78"/>
    <x v="1"/>
  </r>
  <r>
    <n v="1271"/>
    <x v="1270"/>
    <x v="2"/>
    <x v="2"/>
    <x v="0"/>
    <x v="5"/>
    <x v="11"/>
    <x v="12"/>
    <x v="14"/>
    <x v="7"/>
    <x v="71"/>
    <x v="0"/>
    <d v="2026-03-17T00:00:00"/>
    <d v="2026-05-06T00:00:00"/>
    <d v="2026-05-11T00:00:00"/>
    <d v="2026-07-08T00:00:00"/>
    <n v="64"/>
    <x v="1"/>
  </r>
  <r>
    <n v="1272"/>
    <x v="1271"/>
    <x v="2"/>
    <x v="2"/>
    <x v="0"/>
    <x v="5"/>
    <x v="16"/>
    <x v="6"/>
    <x v="11"/>
    <x v="7"/>
    <x v="75"/>
    <x v="10"/>
    <d v="2026-03-25T00:00:00"/>
    <d v="2026-04-27T00:00:00"/>
    <d v="2026-05-07T00:00:00"/>
    <d v="2026-07-08T00:00:00"/>
    <n v="73"/>
    <x v="1"/>
  </r>
  <r>
    <n v="1273"/>
    <x v="1272"/>
    <x v="2"/>
    <x v="2"/>
    <x v="2"/>
    <x v="5"/>
    <x v="16"/>
    <x v="18"/>
    <x v="4"/>
    <x v="7"/>
    <x v="73"/>
    <x v="10"/>
    <d v="2026-03-17T00:00:00"/>
    <d v="2026-04-17T00:00:00"/>
    <d v="2026-04-30T00:00:00"/>
    <d v="2026-07-08T00:00:00"/>
    <n v="83"/>
    <x v="1"/>
  </r>
  <r>
    <n v="1274"/>
    <x v="1273"/>
    <x v="2"/>
    <x v="2"/>
    <x v="2"/>
    <x v="5"/>
    <x v="13"/>
    <x v="13"/>
    <x v="11"/>
    <x v="7"/>
    <x v="44"/>
    <x v="0"/>
    <d v="2026-03-25T00:00:00"/>
    <d v="2026-04-14T00:00:00"/>
    <d v="2026-04-20T00:00:00"/>
    <d v="2026-07-08T00:00:00"/>
    <n v="86"/>
    <x v="1"/>
  </r>
  <r>
    <n v="1275"/>
    <x v="1274"/>
    <x v="2"/>
    <x v="2"/>
    <x v="2"/>
    <x v="5"/>
    <x v="11"/>
    <x v="6"/>
    <x v="10"/>
    <x v="7"/>
    <x v="71"/>
    <x v="0"/>
    <d v="2026-03-26T00:00:00"/>
    <d v="2026-05-06T00:00:00"/>
    <d v="2026-05-13T00:00:00"/>
    <d v="2026-07-08T00:00:00"/>
    <n v="64"/>
    <x v="1"/>
  </r>
  <r>
    <n v="1276"/>
    <x v="1275"/>
    <x v="2"/>
    <x v="2"/>
    <x v="2"/>
    <x v="5"/>
    <x v="12"/>
    <x v="12"/>
    <x v="14"/>
    <x v="7"/>
    <x v="31"/>
    <x v="6"/>
    <d v="2026-04-06T00:00:00"/>
    <d v="2026-04-22T00:00:00"/>
    <d v="2026-04-28T00:00:00"/>
    <d v="2026-07-08T00:00:00"/>
    <n v="78"/>
    <x v="1"/>
  </r>
  <r>
    <n v="1277"/>
    <x v="1276"/>
    <x v="2"/>
    <x v="2"/>
    <x v="2"/>
    <x v="5"/>
    <x v="12"/>
    <x v="12"/>
    <x v="11"/>
    <x v="7"/>
    <x v="44"/>
    <x v="0"/>
    <d v="2026-04-07T00:00:00"/>
    <d v="2026-04-29T00:00:00"/>
    <d v="2026-05-05T00:00:00"/>
    <d v="2026-07-08T00:00:00"/>
    <n v="71"/>
    <x v="1"/>
  </r>
  <r>
    <n v="1278"/>
    <x v="1277"/>
    <x v="2"/>
    <x v="2"/>
    <x v="0"/>
    <x v="5"/>
    <x v="11"/>
    <x v="12"/>
    <x v="14"/>
    <x v="7"/>
    <x v="44"/>
    <x v="0"/>
    <d v="2026-04-08T00:00:00"/>
    <d v="2026-04-22T00:00:00"/>
    <d v="2026-04-29T00:00:00"/>
    <d v="2026-07-08T00:00:00"/>
    <n v="78"/>
    <x v="1"/>
  </r>
  <r>
    <n v="1279"/>
    <x v="1278"/>
    <x v="2"/>
    <x v="2"/>
    <x v="2"/>
    <x v="5"/>
    <x v="13"/>
    <x v="13"/>
    <x v="11"/>
    <x v="7"/>
    <x v="5"/>
    <x v="0"/>
    <d v="2026-04-08T00:00:00"/>
    <d v="2026-04-27T00:00:00"/>
    <d v="2026-05-07T00:00:00"/>
    <d v="2026-07-08T00:00:00"/>
    <n v="73"/>
    <x v="1"/>
  </r>
  <r>
    <n v="1280"/>
    <x v="1279"/>
    <x v="2"/>
    <x v="2"/>
    <x v="0"/>
    <x v="5"/>
    <x v="15"/>
    <x v="18"/>
    <x v="17"/>
    <x v="7"/>
    <x v="61"/>
    <x v="0"/>
    <d v="2026-04-09T00:00:00"/>
    <d v="2026-04-14T00:00:00"/>
    <d v="2026-04-29T00:00:00"/>
    <d v="2026-07-08T00:00:00"/>
    <n v="86"/>
    <x v="1"/>
  </r>
  <r>
    <n v="1281"/>
    <x v="1280"/>
    <x v="2"/>
    <x v="2"/>
    <x v="0"/>
    <x v="5"/>
    <x v="15"/>
    <x v="18"/>
    <x v="17"/>
    <x v="7"/>
    <x v="46"/>
    <x v="0"/>
    <d v="2026-04-09T00:00:00"/>
    <d v="2026-04-16T00:00:00"/>
    <d v="2026-04-29T00:00:00"/>
    <d v="2026-07-08T00:00:00"/>
    <n v="84"/>
    <x v="1"/>
  </r>
  <r>
    <n v="1282"/>
    <x v="1281"/>
    <x v="2"/>
    <x v="2"/>
    <x v="2"/>
    <x v="5"/>
    <x v="11"/>
    <x v="12"/>
    <x v="14"/>
    <x v="7"/>
    <x v="76"/>
    <x v="6"/>
    <d v="2026-04-10T00:00:00"/>
    <d v="2026-04-29T00:00:00"/>
    <d v="2026-05-12T00:00:00"/>
    <d v="2026-07-08T00:00:00"/>
    <n v="71"/>
    <x v="1"/>
  </r>
  <r>
    <n v="1283"/>
    <x v="1282"/>
    <x v="2"/>
    <x v="2"/>
    <x v="2"/>
    <x v="5"/>
    <x v="12"/>
    <x v="12"/>
    <x v="14"/>
    <x v="7"/>
    <x v="38"/>
    <x v="0"/>
    <d v="2026-04-10T00:00:00"/>
    <d v="2026-05-06T00:00:00"/>
    <d v="2026-05-12T00:00:00"/>
    <d v="2026-07-08T00:00:00"/>
    <n v="64"/>
    <x v="1"/>
  </r>
  <r>
    <n v="1284"/>
    <x v="1283"/>
    <x v="2"/>
    <x v="2"/>
    <x v="2"/>
    <x v="5"/>
    <x v="16"/>
    <x v="18"/>
    <x v="4"/>
    <x v="7"/>
    <x v="73"/>
    <x v="0"/>
    <d v="2026-04-10T00:00:00"/>
    <d v="2026-04-13T00:00:00"/>
    <d v="2026-04-17T00:00:00"/>
    <d v="2026-07-08T00:00:00"/>
    <n v="87"/>
    <x v="1"/>
  </r>
  <r>
    <n v="1285"/>
    <x v="1284"/>
    <x v="2"/>
    <x v="2"/>
    <x v="0"/>
    <x v="5"/>
    <x v="11"/>
    <x v="12"/>
    <x v="14"/>
    <x v="7"/>
    <x v="71"/>
    <x v="0"/>
    <d v="2026-04-08T00:00:00"/>
    <d v="2026-04-29T00:00:00"/>
    <d v="2026-05-11T00:00:00"/>
    <d v="2026-07-08T00:00:00"/>
    <n v="71"/>
    <x v="1"/>
  </r>
  <r>
    <n v="1286"/>
    <x v="1285"/>
    <x v="2"/>
    <x v="2"/>
    <x v="0"/>
    <x v="5"/>
    <x v="13"/>
    <x v="12"/>
    <x v="11"/>
    <x v="7"/>
    <x v="76"/>
    <x v="4"/>
    <d v="2026-04-09T00:00:00"/>
    <d v="2026-05-12T00:00:00"/>
    <d v="2026-05-25T00:00:00"/>
    <d v="2026-07-08T00:00:00"/>
    <n v="58"/>
    <x v="1"/>
  </r>
  <r>
    <n v="1287"/>
    <x v="1286"/>
    <x v="2"/>
    <x v="2"/>
    <x v="0"/>
    <x v="5"/>
    <x v="15"/>
    <x v="18"/>
    <x v="17"/>
    <x v="7"/>
    <x v="61"/>
    <x v="0"/>
    <d v="2026-04-08T00:00:00"/>
    <d v="2026-04-14T00:00:00"/>
    <d v="2026-04-29T00:00:00"/>
    <d v="2026-07-08T00:00:00"/>
    <n v="86"/>
    <x v="1"/>
  </r>
  <r>
    <n v="1288"/>
    <x v="1287"/>
    <x v="2"/>
    <x v="2"/>
    <x v="0"/>
    <x v="5"/>
    <x v="15"/>
    <x v="18"/>
    <x v="17"/>
    <x v="7"/>
    <x v="45"/>
    <x v="0"/>
    <d v="2026-04-10T00:00:00"/>
    <d v="2026-04-14T00:00:00"/>
    <d v="2026-04-29T00:00:00"/>
    <d v="2026-07-08T00:00:00"/>
    <n v="86"/>
    <x v="1"/>
  </r>
  <r>
    <n v="1289"/>
    <x v="1288"/>
    <x v="2"/>
    <x v="2"/>
    <x v="2"/>
    <x v="5"/>
    <x v="13"/>
    <x v="13"/>
    <x v="11"/>
    <x v="7"/>
    <x v="5"/>
    <x v="0"/>
    <d v="2026-04-09T00:00:00"/>
    <d v="2026-04-27T00:00:00"/>
    <d v="2026-05-07T00:00:00"/>
    <d v="2026-07-08T00:00:00"/>
    <n v="73"/>
    <x v="1"/>
  </r>
  <r>
    <n v="1290"/>
    <x v="1289"/>
    <x v="2"/>
    <x v="2"/>
    <x v="2"/>
    <x v="5"/>
    <x v="15"/>
    <x v="18"/>
    <x v="17"/>
    <x v="7"/>
    <x v="45"/>
    <x v="0"/>
    <d v="2026-04-10T00:00:00"/>
    <d v="2026-04-14T00:00:00"/>
    <d v="2026-04-29T00:00:00"/>
    <d v="2026-07-08T00:00:00"/>
    <n v="86"/>
    <x v="1"/>
  </r>
  <r>
    <n v="1291"/>
    <x v="1290"/>
    <x v="2"/>
    <x v="2"/>
    <x v="0"/>
    <x v="5"/>
    <x v="12"/>
    <x v="12"/>
    <x v="3"/>
    <x v="7"/>
    <x v="38"/>
    <x v="0"/>
    <d v="2026-04-15T00:00:00"/>
    <d v="2026-06-10T00:00:00"/>
    <d v="2026-06-18T00:00:00"/>
    <d v="2026-07-08T00:00:00"/>
    <n v="29"/>
    <x v="1"/>
  </r>
  <r>
    <n v="1292"/>
    <x v="1291"/>
    <x v="2"/>
    <x v="2"/>
    <x v="2"/>
    <x v="5"/>
    <x v="12"/>
    <x v="12"/>
    <x v="11"/>
    <x v="7"/>
    <x v="38"/>
    <x v="0"/>
    <d v="2026-04-15T00:00:00"/>
    <d v="2026-05-06T00:00:00"/>
    <d v="2026-05-12T00:00:00"/>
    <d v="2026-07-08T00:00:00"/>
    <n v="64"/>
    <x v="1"/>
  </r>
  <r>
    <n v="1293"/>
    <x v="1292"/>
    <x v="2"/>
    <x v="2"/>
    <x v="2"/>
    <x v="5"/>
    <x v="12"/>
    <x v="12"/>
    <x v="3"/>
    <x v="7"/>
    <x v="37"/>
    <x v="0"/>
    <d v="2026-03-05T00:00:00"/>
    <d v="2026-04-17T00:00:00"/>
    <d v="2026-04-21T00:00:00"/>
    <d v="2026-07-08T00:00:00"/>
    <n v="83"/>
    <x v="1"/>
  </r>
  <r>
    <n v="1294"/>
    <x v="1293"/>
    <x v="2"/>
    <x v="2"/>
    <x v="2"/>
    <x v="5"/>
    <x v="12"/>
    <x v="12"/>
    <x v="3"/>
    <x v="7"/>
    <x v="48"/>
    <x v="0"/>
    <d v="2026-02-26T00:00:00"/>
    <d v="2026-04-17T00:00:00"/>
    <d v="2026-04-21T00:00:00"/>
    <d v="2026-07-08T00:00:00"/>
    <n v="83"/>
    <x v="1"/>
  </r>
  <r>
    <n v="1295"/>
    <x v="1294"/>
    <x v="2"/>
    <x v="2"/>
    <x v="2"/>
    <x v="5"/>
    <x v="12"/>
    <x v="12"/>
    <x v="11"/>
    <x v="7"/>
    <x v="38"/>
    <x v="0"/>
    <d v="2026-04-17T00:00:00"/>
    <d v="2026-05-06T00:00:00"/>
    <d v="2026-05-12T00:00:00"/>
    <d v="2026-07-08T00:00:00"/>
    <n v="64"/>
    <x v="1"/>
  </r>
  <r>
    <n v="1296"/>
    <x v="1295"/>
    <x v="2"/>
    <x v="2"/>
    <x v="2"/>
    <x v="5"/>
    <x v="12"/>
    <x v="12"/>
    <x v="14"/>
    <x v="7"/>
    <x v="38"/>
    <x v="0"/>
    <d v="2026-04-20T00:00:00"/>
    <d v="2026-05-06T00:00:00"/>
    <d v="2026-05-12T00:00:00"/>
    <d v="2026-07-08T00:00:00"/>
    <n v="64"/>
    <x v="1"/>
  </r>
  <r>
    <n v="1297"/>
    <x v="1296"/>
    <x v="2"/>
    <x v="2"/>
    <x v="2"/>
    <x v="5"/>
    <x v="12"/>
    <x v="13"/>
    <x v="12"/>
    <x v="7"/>
    <x v="29"/>
    <x v="0"/>
    <d v="2026-03-02T00:00:00"/>
    <d v="2026-04-17T00:00:00"/>
    <d v="2026-04-21T00:00:00"/>
    <d v="2026-07-08T00:00:00"/>
    <n v="83"/>
    <x v="1"/>
  </r>
  <r>
    <n v="1298"/>
    <x v="1297"/>
    <x v="2"/>
    <x v="2"/>
    <x v="2"/>
    <x v="5"/>
    <x v="12"/>
    <x v="13"/>
    <x v="12"/>
    <x v="7"/>
    <x v="5"/>
    <x v="0"/>
    <d v="2026-03-04T00:00:00"/>
    <d v="2026-04-17T00:00:00"/>
    <d v="2026-04-21T00:00:00"/>
    <d v="2026-07-08T00:00:00"/>
    <n v="83"/>
    <x v="1"/>
  </r>
  <r>
    <n v="1299"/>
    <x v="1298"/>
    <x v="2"/>
    <x v="2"/>
    <x v="2"/>
    <x v="5"/>
    <x v="12"/>
    <x v="13"/>
    <x v="12"/>
    <x v="7"/>
    <x v="29"/>
    <x v="0"/>
    <d v="2026-03-04T00:00:00"/>
    <d v="2026-04-17T00:00:00"/>
    <d v="2026-04-21T00:00:00"/>
    <d v="2026-07-08T00:00:00"/>
    <n v="83"/>
    <x v="1"/>
  </r>
  <r>
    <n v="1300"/>
    <x v="1299"/>
    <x v="2"/>
    <x v="2"/>
    <x v="2"/>
    <x v="5"/>
    <x v="12"/>
    <x v="13"/>
    <x v="12"/>
    <x v="7"/>
    <x v="29"/>
    <x v="0"/>
    <d v="2026-03-03T00:00:00"/>
    <d v="2026-04-17T00:00:00"/>
    <d v="2026-04-21T00:00:00"/>
    <d v="2026-07-08T00:00:00"/>
    <n v="83"/>
    <x v="1"/>
  </r>
  <r>
    <n v="1301"/>
    <x v="1300"/>
    <x v="2"/>
    <x v="2"/>
    <x v="2"/>
    <x v="5"/>
    <x v="13"/>
    <x v="15"/>
    <x v="3"/>
    <x v="7"/>
    <x v="37"/>
    <x v="10"/>
    <d v="2026-03-09T00:00:00"/>
    <d v="2026-04-14T00:00:00"/>
    <d v="2026-04-20T00:00:00"/>
    <d v="2026-07-08T00:00:00"/>
    <n v="86"/>
    <x v="1"/>
  </r>
  <r>
    <n v="1302"/>
    <x v="1301"/>
    <x v="2"/>
    <x v="2"/>
    <x v="2"/>
    <x v="5"/>
    <x v="11"/>
    <x v="6"/>
    <x v="10"/>
    <x v="7"/>
    <x v="48"/>
    <x v="0"/>
    <d v="2026-03-02T00:00:00"/>
    <d v="2026-04-15T00:00:00"/>
    <d v="2026-04-21T00:00:00"/>
    <d v="2026-07-08T00:00:00"/>
    <n v="85"/>
    <x v="1"/>
  </r>
  <r>
    <n v="1303"/>
    <x v="1302"/>
    <x v="2"/>
    <x v="2"/>
    <x v="2"/>
    <x v="5"/>
    <x v="11"/>
    <x v="6"/>
    <x v="10"/>
    <x v="7"/>
    <x v="48"/>
    <x v="0"/>
    <d v="2026-03-04T00:00:00"/>
    <d v="2026-04-15T00:00:00"/>
    <d v="2026-04-21T00:00:00"/>
    <d v="2026-07-08T00:00:00"/>
    <n v="85"/>
    <x v="1"/>
  </r>
  <r>
    <n v="1304"/>
    <x v="1303"/>
    <x v="2"/>
    <x v="2"/>
    <x v="2"/>
    <x v="5"/>
    <x v="15"/>
    <x v="18"/>
    <x v="17"/>
    <x v="7"/>
    <x v="61"/>
    <x v="0"/>
    <d v="2026-05-20T00:00:00"/>
    <d v="2026-06-03T00:00:00"/>
    <d v="2026-06-10T00:00:00"/>
    <d v="2026-07-08T00:00:00"/>
    <n v="36"/>
    <x v="1"/>
  </r>
  <r>
    <n v="1305"/>
    <x v="1304"/>
    <x v="2"/>
    <x v="2"/>
    <x v="2"/>
    <x v="5"/>
    <x v="12"/>
    <x v="12"/>
    <x v="3"/>
    <x v="7"/>
    <x v="48"/>
    <x v="0"/>
    <d v="2026-03-05T00:00:00"/>
    <d v="2026-04-22T00:00:00"/>
    <d v="2026-04-28T00:00:00"/>
    <d v="2026-07-08T00:00:00"/>
    <n v="78"/>
    <x v="1"/>
  </r>
  <r>
    <n v="1306"/>
    <x v="1305"/>
    <x v="2"/>
    <x v="2"/>
    <x v="2"/>
    <x v="5"/>
    <x v="12"/>
    <x v="12"/>
    <x v="3"/>
    <x v="7"/>
    <x v="76"/>
    <x v="0"/>
    <d v="2026-03-06T00:00:00"/>
    <d v="2026-04-22T00:00:00"/>
    <d v="2026-04-28T00:00:00"/>
    <d v="2026-07-08T00:00:00"/>
    <n v="78"/>
    <x v="1"/>
  </r>
  <r>
    <n v="1307"/>
    <x v="1306"/>
    <x v="2"/>
    <x v="2"/>
    <x v="2"/>
    <x v="5"/>
    <x v="12"/>
    <x v="12"/>
    <x v="3"/>
    <x v="7"/>
    <x v="37"/>
    <x v="0"/>
    <d v="2026-03-12T00:00:00"/>
    <d v="2026-04-22T00:00:00"/>
    <d v="2026-04-28T00:00:00"/>
    <d v="2026-07-08T00:00:00"/>
    <n v="78"/>
    <x v="1"/>
  </r>
  <r>
    <n v="1308"/>
    <x v="1307"/>
    <x v="2"/>
    <x v="2"/>
    <x v="2"/>
    <x v="5"/>
    <x v="12"/>
    <x v="12"/>
    <x v="11"/>
    <x v="7"/>
    <x v="76"/>
    <x v="0"/>
    <d v="2026-04-16T00:00:00"/>
    <d v="2026-04-22T00:00:00"/>
    <d v="2026-04-28T00:00:00"/>
    <d v="2026-07-08T00:00:00"/>
    <n v="78"/>
    <x v="1"/>
  </r>
  <r>
    <n v="1309"/>
    <x v="1308"/>
    <x v="2"/>
    <x v="2"/>
    <x v="2"/>
    <x v="5"/>
    <x v="12"/>
    <x v="12"/>
    <x v="11"/>
    <x v="7"/>
    <x v="31"/>
    <x v="0"/>
    <d v="2026-04-14T00:00:00"/>
    <d v="2026-04-22T00:00:00"/>
    <d v="2026-04-28T00:00:00"/>
    <d v="2026-07-08T00:00:00"/>
    <n v="78"/>
    <x v="1"/>
  </r>
  <r>
    <n v="1310"/>
    <x v="1309"/>
    <x v="2"/>
    <x v="2"/>
    <x v="2"/>
    <x v="5"/>
    <x v="12"/>
    <x v="12"/>
    <x v="3"/>
    <x v="7"/>
    <x v="44"/>
    <x v="0"/>
    <d v="2026-03-10T00:00:00"/>
    <d v="2026-04-22T00:00:00"/>
    <d v="2026-04-28T00:00:00"/>
    <d v="2026-07-08T00:00:00"/>
    <n v="78"/>
    <x v="1"/>
  </r>
  <r>
    <n v="1311"/>
    <x v="1310"/>
    <x v="2"/>
    <x v="2"/>
    <x v="2"/>
    <x v="5"/>
    <x v="12"/>
    <x v="12"/>
    <x v="14"/>
    <x v="7"/>
    <x v="31"/>
    <x v="10"/>
    <d v="2026-03-13T00:00:00"/>
    <d v="2026-04-22T00:00:00"/>
    <d v="2026-04-28T00:00:00"/>
    <d v="2026-07-08T00:00:00"/>
    <n v="78"/>
    <x v="1"/>
  </r>
  <r>
    <n v="1312"/>
    <x v="1311"/>
    <x v="2"/>
    <x v="2"/>
    <x v="2"/>
    <x v="5"/>
    <x v="12"/>
    <x v="12"/>
    <x v="14"/>
    <x v="7"/>
    <x v="31"/>
    <x v="11"/>
    <d v="2026-03-26T00:00:00"/>
    <d v="2026-04-22T00:00:00"/>
    <d v="2026-04-28T00:00:00"/>
    <d v="2026-07-08T00:00:00"/>
    <n v="78"/>
    <x v="1"/>
  </r>
  <r>
    <n v="1313"/>
    <x v="1312"/>
    <x v="2"/>
    <x v="2"/>
    <x v="2"/>
    <x v="5"/>
    <x v="12"/>
    <x v="12"/>
    <x v="14"/>
    <x v="7"/>
    <x v="31"/>
    <x v="0"/>
    <d v="2026-03-30T00:00:00"/>
    <d v="2026-04-22T00:00:00"/>
    <d v="2026-04-28T00:00:00"/>
    <d v="2026-07-08T00:00:00"/>
    <n v="78"/>
    <x v="1"/>
  </r>
  <r>
    <n v="1314"/>
    <x v="1313"/>
    <x v="2"/>
    <x v="2"/>
    <x v="2"/>
    <x v="5"/>
    <x v="15"/>
    <x v="18"/>
    <x v="17"/>
    <x v="7"/>
    <x v="52"/>
    <x v="0"/>
    <d v="2026-04-13T00:00:00"/>
    <d v="2026-04-16T00:00:00"/>
    <d v="2026-04-29T00:00:00"/>
    <d v="2026-07-08T00:00:00"/>
    <n v="84"/>
    <x v="1"/>
  </r>
  <r>
    <n v="1315"/>
    <x v="1314"/>
    <x v="2"/>
    <x v="2"/>
    <x v="2"/>
    <x v="5"/>
    <x v="15"/>
    <x v="18"/>
    <x v="17"/>
    <x v="7"/>
    <x v="29"/>
    <x v="0"/>
    <d v="2026-04-13T00:00:00"/>
    <d v="2026-04-20T00:00:00"/>
    <d v="2026-04-29T00:00:00"/>
    <d v="2026-07-08T00:00:00"/>
    <n v="80"/>
    <x v="1"/>
  </r>
  <r>
    <n v="1316"/>
    <x v="1315"/>
    <x v="2"/>
    <x v="2"/>
    <x v="0"/>
    <x v="5"/>
    <x v="15"/>
    <x v="18"/>
    <x v="17"/>
    <x v="7"/>
    <x v="61"/>
    <x v="0"/>
    <d v="2026-04-09T00:00:00"/>
    <d v="2026-04-14T00:00:00"/>
    <d v="2026-04-29T00:00:00"/>
    <d v="2026-07-08T00:00:00"/>
    <n v="86"/>
    <x v="1"/>
  </r>
  <r>
    <n v="1317"/>
    <x v="1316"/>
    <x v="2"/>
    <x v="2"/>
    <x v="0"/>
    <x v="5"/>
    <x v="15"/>
    <x v="18"/>
    <x v="17"/>
    <x v="7"/>
    <x v="45"/>
    <x v="0"/>
    <d v="2026-04-09T00:00:00"/>
    <d v="2026-04-14T00:00:00"/>
    <d v="2026-04-29T00:00:00"/>
    <d v="2026-07-08T00:00:00"/>
    <n v="86"/>
    <x v="1"/>
  </r>
  <r>
    <n v="1318"/>
    <x v="1317"/>
    <x v="2"/>
    <x v="2"/>
    <x v="0"/>
    <x v="5"/>
    <x v="15"/>
    <x v="18"/>
    <x v="17"/>
    <x v="7"/>
    <x v="61"/>
    <x v="0"/>
    <d v="2026-04-09T00:00:00"/>
    <d v="2026-04-14T00:00:00"/>
    <d v="2026-04-29T00:00:00"/>
    <d v="2026-07-08T00:00:00"/>
    <n v="86"/>
    <x v="1"/>
  </r>
  <r>
    <n v="1319"/>
    <x v="1318"/>
    <x v="2"/>
    <x v="2"/>
    <x v="0"/>
    <x v="5"/>
    <x v="15"/>
    <x v="18"/>
    <x v="17"/>
    <x v="7"/>
    <x v="46"/>
    <x v="0"/>
    <d v="2026-04-10T00:00:00"/>
    <d v="2026-04-16T00:00:00"/>
    <d v="2026-04-29T00:00:00"/>
    <d v="2026-07-08T00:00:00"/>
    <n v="84"/>
    <x v="1"/>
  </r>
  <r>
    <n v="1320"/>
    <x v="1319"/>
    <x v="2"/>
    <x v="2"/>
    <x v="2"/>
    <x v="5"/>
    <x v="11"/>
    <x v="6"/>
    <x v="10"/>
    <x v="7"/>
    <x v="37"/>
    <x v="0"/>
    <d v="2026-03-09T00:00:00"/>
    <d v="2026-04-22T00:00:00"/>
    <d v="2026-04-28T00:00:00"/>
    <d v="2026-07-08T00:00:00"/>
    <n v="78"/>
    <x v="1"/>
  </r>
  <r>
    <n v="1321"/>
    <x v="1320"/>
    <x v="2"/>
    <x v="2"/>
    <x v="0"/>
    <x v="5"/>
    <x v="11"/>
    <x v="6"/>
    <x v="10"/>
    <x v="7"/>
    <x v="37"/>
    <x v="11"/>
    <d v="2026-04-07T00:00:00"/>
    <d v="2026-04-22T00:00:00"/>
    <d v="2026-04-28T00:00:00"/>
    <d v="2026-07-08T00:00:00"/>
    <n v="78"/>
    <x v="1"/>
  </r>
  <r>
    <n v="1322"/>
    <x v="1321"/>
    <x v="2"/>
    <x v="2"/>
    <x v="0"/>
    <x v="5"/>
    <x v="11"/>
    <x v="6"/>
    <x v="10"/>
    <x v="7"/>
    <x v="48"/>
    <x v="6"/>
    <d v="2026-03-27T00:00:00"/>
    <d v="2026-04-22T00:00:00"/>
    <d v="2026-04-28T00:00:00"/>
    <d v="2026-07-08T00:00:00"/>
    <n v="78"/>
    <x v="1"/>
  </r>
  <r>
    <n v="1323"/>
    <x v="1322"/>
    <x v="2"/>
    <x v="2"/>
    <x v="2"/>
    <x v="5"/>
    <x v="15"/>
    <x v="18"/>
    <x v="17"/>
    <x v="7"/>
    <x v="46"/>
    <x v="0"/>
    <d v="2026-04-08T00:00:00"/>
    <d v="2026-04-16T00:00:00"/>
    <d v="2026-04-29T00:00:00"/>
    <d v="2026-07-08T00:00:00"/>
    <n v="84"/>
    <x v="1"/>
  </r>
  <r>
    <n v="1324"/>
    <x v="1323"/>
    <x v="2"/>
    <x v="2"/>
    <x v="0"/>
    <x v="5"/>
    <x v="15"/>
    <x v="18"/>
    <x v="17"/>
    <x v="7"/>
    <x v="45"/>
    <x v="0"/>
    <d v="2026-04-14T00:00:00"/>
    <d v="2026-04-14T00:00:00"/>
    <d v="2026-04-29T00:00:00"/>
    <d v="2026-07-08T00:00:00"/>
    <n v="86"/>
    <x v="1"/>
  </r>
  <r>
    <n v="1325"/>
    <x v="1324"/>
    <x v="2"/>
    <x v="2"/>
    <x v="2"/>
    <x v="5"/>
    <x v="15"/>
    <x v="18"/>
    <x v="17"/>
    <x v="7"/>
    <x v="45"/>
    <x v="0"/>
    <d v="2026-04-07T00:00:00"/>
    <d v="2026-04-13T00:00:00"/>
    <d v="2026-04-29T00:00:00"/>
    <d v="2026-07-08T00:00:00"/>
    <n v="87"/>
    <x v="1"/>
  </r>
  <r>
    <n v="1326"/>
    <x v="1325"/>
    <x v="2"/>
    <x v="2"/>
    <x v="0"/>
    <x v="5"/>
    <x v="15"/>
    <x v="18"/>
    <x v="17"/>
    <x v="7"/>
    <x v="45"/>
    <x v="0"/>
    <d v="2026-04-10T00:00:00"/>
    <d v="2026-04-14T00:00:00"/>
    <d v="2026-04-29T00:00:00"/>
    <d v="2026-07-08T00:00:00"/>
    <n v="86"/>
    <x v="1"/>
  </r>
  <r>
    <n v="1327"/>
    <x v="1326"/>
    <x v="2"/>
    <x v="2"/>
    <x v="2"/>
    <x v="5"/>
    <x v="15"/>
    <x v="18"/>
    <x v="17"/>
    <x v="7"/>
    <x v="52"/>
    <x v="0"/>
    <d v="2026-04-13T00:00:00"/>
    <d v="2026-04-16T00:00:00"/>
    <d v="2026-04-29T00:00:00"/>
    <d v="2026-07-08T00:00:00"/>
    <n v="84"/>
    <x v="1"/>
  </r>
  <r>
    <n v="1328"/>
    <x v="1327"/>
    <x v="2"/>
    <x v="2"/>
    <x v="2"/>
    <x v="5"/>
    <x v="16"/>
    <x v="18"/>
    <x v="4"/>
    <x v="7"/>
    <x v="58"/>
    <x v="0"/>
    <d v="2026-03-16T00:00:00"/>
    <d v="2026-04-17T00:00:00"/>
    <d v="2026-04-30T00:00:00"/>
    <d v="2026-07-08T00:00:00"/>
    <n v="83"/>
    <x v="1"/>
  </r>
  <r>
    <n v="1329"/>
    <x v="1328"/>
    <x v="2"/>
    <x v="2"/>
    <x v="2"/>
    <x v="5"/>
    <x v="11"/>
    <x v="6"/>
    <x v="10"/>
    <x v="7"/>
    <x v="48"/>
    <x v="0"/>
    <d v="2026-03-09T00:00:00"/>
    <d v="2026-04-22T00:00:00"/>
    <d v="2026-04-29T00:00:00"/>
    <d v="2026-07-08T00:00:00"/>
    <n v="78"/>
    <x v="1"/>
  </r>
  <r>
    <n v="1330"/>
    <x v="1329"/>
    <x v="2"/>
    <x v="2"/>
    <x v="2"/>
    <x v="5"/>
    <x v="11"/>
    <x v="6"/>
    <x v="10"/>
    <x v="7"/>
    <x v="44"/>
    <x v="0"/>
    <d v="2026-03-12T00:00:00"/>
    <d v="2026-04-22T00:00:00"/>
    <d v="2026-04-29T00:00:00"/>
    <d v="2026-07-08T00:00:00"/>
    <n v="78"/>
    <x v="1"/>
  </r>
  <r>
    <n v="1331"/>
    <x v="1330"/>
    <x v="2"/>
    <x v="2"/>
    <x v="2"/>
    <x v="5"/>
    <x v="16"/>
    <x v="18"/>
    <x v="4"/>
    <x v="7"/>
    <x v="29"/>
    <x v="0"/>
    <d v="2026-04-02T00:00:00"/>
    <d v="2026-04-17T00:00:00"/>
    <d v="2026-04-30T00:00:00"/>
    <d v="2026-07-08T00:00:00"/>
    <n v="83"/>
    <x v="1"/>
  </r>
  <r>
    <n v="1332"/>
    <x v="1331"/>
    <x v="2"/>
    <x v="2"/>
    <x v="2"/>
    <x v="5"/>
    <x v="16"/>
    <x v="6"/>
    <x v="11"/>
    <x v="7"/>
    <x v="75"/>
    <x v="0"/>
    <d v="2026-03-16T00:00:00"/>
    <d v="2026-04-17T00:00:00"/>
    <d v="2026-04-30T00:00:00"/>
    <d v="2026-07-08T00:00:00"/>
    <n v="83"/>
    <x v="1"/>
  </r>
  <r>
    <n v="1333"/>
    <x v="1332"/>
    <x v="2"/>
    <x v="2"/>
    <x v="2"/>
    <x v="5"/>
    <x v="16"/>
    <x v="18"/>
    <x v="4"/>
    <x v="7"/>
    <x v="76"/>
    <x v="0"/>
    <d v="2026-04-13T00:00:00"/>
    <d v="2026-04-17T00:00:00"/>
    <d v="2026-04-30T00:00:00"/>
    <d v="2026-07-08T00:00:00"/>
    <n v="83"/>
    <x v="1"/>
  </r>
  <r>
    <n v="1334"/>
    <x v="1333"/>
    <x v="2"/>
    <x v="2"/>
    <x v="2"/>
    <x v="5"/>
    <x v="16"/>
    <x v="18"/>
    <x v="4"/>
    <x v="7"/>
    <x v="73"/>
    <x v="0"/>
    <d v="2026-03-11T00:00:00"/>
    <d v="2026-04-17T00:00:00"/>
    <d v="2026-04-30T00:00:00"/>
    <d v="2026-07-08T00:00:00"/>
    <n v="83"/>
    <x v="1"/>
  </r>
  <r>
    <n v="1335"/>
    <x v="1334"/>
    <x v="2"/>
    <x v="2"/>
    <x v="2"/>
    <x v="5"/>
    <x v="16"/>
    <x v="18"/>
    <x v="4"/>
    <x v="7"/>
    <x v="73"/>
    <x v="0"/>
    <d v="2026-03-09T00:00:00"/>
    <d v="2026-04-17T00:00:00"/>
    <d v="2026-04-30T00:00:00"/>
    <d v="2026-07-08T00:00:00"/>
    <n v="83"/>
    <x v="1"/>
  </r>
  <r>
    <n v="1336"/>
    <x v="1335"/>
    <x v="2"/>
    <x v="2"/>
    <x v="2"/>
    <x v="5"/>
    <x v="16"/>
    <x v="18"/>
    <x v="4"/>
    <x v="7"/>
    <x v="73"/>
    <x v="0"/>
    <d v="2026-03-17T00:00:00"/>
    <d v="2026-04-17T00:00:00"/>
    <d v="2026-04-30T00:00:00"/>
    <d v="2026-07-08T00:00:00"/>
    <n v="83"/>
    <x v="1"/>
  </r>
  <r>
    <n v="1337"/>
    <x v="1336"/>
    <x v="2"/>
    <x v="2"/>
    <x v="2"/>
    <x v="5"/>
    <x v="16"/>
    <x v="6"/>
    <x v="11"/>
    <x v="7"/>
    <x v="44"/>
    <x v="0"/>
    <d v="2026-04-06T00:00:00"/>
    <d v="2026-04-17T00:00:00"/>
    <d v="2026-04-30T00:00:00"/>
    <d v="2026-07-08T00:00:00"/>
    <n v="83"/>
    <x v="1"/>
  </r>
  <r>
    <n v="1338"/>
    <x v="1337"/>
    <x v="2"/>
    <x v="2"/>
    <x v="2"/>
    <x v="5"/>
    <x v="16"/>
    <x v="6"/>
    <x v="11"/>
    <x v="7"/>
    <x v="75"/>
    <x v="0"/>
    <d v="2026-03-25T00:00:00"/>
    <d v="2026-04-17T00:00:00"/>
    <d v="2026-04-30T00:00:00"/>
    <d v="2026-07-08T00:00:00"/>
    <n v="83"/>
    <x v="1"/>
  </r>
  <r>
    <n v="1339"/>
    <x v="1338"/>
    <x v="2"/>
    <x v="2"/>
    <x v="0"/>
    <x v="5"/>
    <x v="13"/>
    <x v="13"/>
    <x v="11"/>
    <x v="7"/>
    <x v="54"/>
    <x v="0"/>
    <d v="2026-04-10T00:00:00"/>
    <d v="2026-04-21T00:00:00"/>
    <d v="2026-04-29T00:00:00"/>
    <d v="2026-07-08T00:00:00"/>
    <n v="79"/>
    <x v="1"/>
  </r>
  <r>
    <n v="1340"/>
    <x v="1339"/>
    <x v="2"/>
    <x v="2"/>
    <x v="2"/>
    <x v="5"/>
    <x v="13"/>
    <x v="13"/>
    <x v="11"/>
    <x v="7"/>
    <x v="5"/>
    <x v="0"/>
    <d v="2026-03-30T00:00:00"/>
    <d v="2026-04-20T00:00:00"/>
    <d v="2026-04-29T00:00:00"/>
    <d v="2026-07-08T00:00:00"/>
    <n v="80"/>
    <x v="1"/>
  </r>
  <r>
    <n v="1341"/>
    <x v="1340"/>
    <x v="2"/>
    <x v="2"/>
    <x v="0"/>
    <x v="5"/>
    <x v="13"/>
    <x v="15"/>
    <x v="3"/>
    <x v="7"/>
    <x v="30"/>
    <x v="0"/>
    <d v="2026-04-08T00:00:00"/>
    <d v="2026-04-21T00:00:00"/>
    <d v="2026-04-29T00:00:00"/>
    <d v="2026-07-08T00:00:00"/>
    <n v="79"/>
    <x v="1"/>
  </r>
  <r>
    <n v="1342"/>
    <x v="1341"/>
    <x v="2"/>
    <x v="2"/>
    <x v="2"/>
    <x v="5"/>
    <x v="12"/>
    <x v="12"/>
    <x v="14"/>
    <x v="7"/>
    <x v="76"/>
    <x v="0"/>
    <d v="2026-04-15T00:00:00"/>
    <d v="2026-04-29T00:00:00"/>
    <d v="2026-05-05T00:00:00"/>
    <d v="2026-07-08T00:00:00"/>
    <n v="71"/>
    <x v="1"/>
  </r>
  <r>
    <n v="1343"/>
    <x v="1342"/>
    <x v="2"/>
    <x v="2"/>
    <x v="2"/>
    <x v="5"/>
    <x v="13"/>
    <x v="12"/>
    <x v="11"/>
    <x v="7"/>
    <x v="44"/>
    <x v="0"/>
    <d v="2026-03-26T00:00:00"/>
    <d v="2026-04-20T00:00:00"/>
    <d v="2026-04-29T00:00:00"/>
    <d v="2026-07-08T00:00:00"/>
    <n v="80"/>
    <x v="1"/>
  </r>
  <r>
    <n v="1344"/>
    <x v="1343"/>
    <x v="2"/>
    <x v="2"/>
    <x v="2"/>
    <x v="5"/>
    <x v="12"/>
    <x v="13"/>
    <x v="12"/>
    <x v="7"/>
    <x v="54"/>
    <x v="0"/>
    <d v="2026-04-09T00:00:00"/>
    <d v="2026-04-29T00:00:00"/>
    <d v="2026-05-07T00:00:00"/>
    <d v="2026-07-08T00:00:00"/>
    <n v="71"/>
    <x v="1"/>
  </r>
  <r>
    <n v="1345"/>
    <x v="1344"/>
    <x v="2"/>
    <x v="2"/>
    <x v="0"/>
    <x v="5"/>
    <x v="16"/>
    <x v="6"/>
    <x v="11"/>
    <x v="7"/>
    <x v="75"/>
    <x v="0"/>
    <d v="2026-01-19T00:00:00"/>
    <d v="2026-04-27T00:00:00"/>
    <d v="2026-05-07T00:00:00"/>
    <d v="2026-07-08T00:00:00"/>
    <n v="73"/>
    <x v="1"/>
  </r>
  <r>
    <n v="1346"/>
    <x v="1345"/>
    <x v="2"/>
    <x v="2"/>
    <x v="0"/>
    <x v="5"/>
    <x v="16"/>
    <x v="6"/>
    <x v="11"/>
    <x v="7"/>
    <x v="75"/>
    <x v="11"/>
    <d v="2026-03-27T00:00:00"/>
    <d v="2026-04-27T00:00:00"/>
    <d v="2026-05-07T00:00:00"/>
    <d v="2026-07-08T00:00:00"/>
    <n v="73"/>
    <x v="1"/>
  </r>
  <r>
    <n v="1347"/>
    <x v="1346"/>
    <x v="2"/>
    <x v="2"/>
    <x v="0"/>
    <x v="5"/>
    <x v="16"/>
    <x v="6"/>
    <x v="11"/>
    <x v="7"/>
    <x v="75"/>
    <x v="11"/>
    <d v="2026-02-04T00:00:00"/>
    <d v="2026-04-27T00:00:00"/>
    <d v="2026-05-07T00:00:00"/>
    <d v="2026-07-08T00:00:00"/>
    <n v="73"/>
    <x v="1"/>
  </r>
  <r>
    <n v="1348"/>
    <x v="1347"/>
    <x v="2"/>
    <x v="2"/>
    <x v="0"/>
    <x v="5"/>
    <x v="16"/>
    <x v="18"/>
    <x v="4"/>
    <x v="7"/>
    <x v="54"/>
    <x v="0"/>
    <d v="2026-03-11T00:00:00"/>
    <d v="2026-04-27T00:00:00"/>
    <d v="2026-05-07T00:00:00"/>
    <d v="2026-07-08T00:00:00"/>
    <n v="73"/>
    <x v="1"/>
  </r>
  <r>
    <n v="1349"/>
    <x v="1348"/>
    <x v="2"/>
    <x v="2"/>
    <x v="0"/>
    <x v="5"/>
    <x v="16"/>
    <x v="18"/>
    <x v="4"/>
    <x v="7"/>
    <x v="54"/>
    <x v="0"/>
    <d v="2026-01-27T00:00:00"/>
    <d v="2026-04-27T00:00:00"/>
    <d v="2026-05-07T00:00:00"/>
    <d v="2026-07-08T00:00:00"/>
    <n v="73"/>
    <x v="1"/>
  </r>
  <r>
    <n v="1350"/>
    <x v="1349"/>
    <x v="2"/>
    <x v="2"/>
    <x v="0"/>
    <x v="5"/>
    <x v="16"/>
    <x v="6"/>
    <x v="11"/>
    <x v="7"/>
    <x v="75"/>
    <x v="0"/>
    <d v="2026-01-28T00:00:00"/>
    <d v="2026-04-27T00:00:00"/>
    <d v="2026-05-07T00:00:00"/>
    <d v="2026-07-08T00:00:00"/>
    <n v="73"/>
    <x v="1"/>
  </r>
  <r>
    <n v="1351"/>
    <x v="1350"/>
    <x v="2"/>
    <x v="2"/>
    <x v="2"/>
    <x v="5"/>
    <x v="12"/>
    <x v="13"/>
    <x v="12"/>
    <x v="7"/>
    <x v="54"/>
    <x v="0"/>
    <d v="2026-03-31T00:00:00"/>
    <d v="2026-04-29T00:00:00"/>
    <d v="2026-05-07T00:00:00"/>
    <d v="2026-07-08T00:00:00"/>
    <n v="71"/>
    <x v="1"/>
  </r>
  <r>
    <n v="1352"/>
    <x v="1351"/>
    <x v="2"/>
    <x v="2"/>
    <x v="2"/>
    <x v="5"/>
    <x v="12"/>
    <x v="12"/>
    <x v="3"/>
    <x v="7"/>
    <x v="76"/>
    <x v="0"/>
    <d v="2026-04-13T00:00:00"/>
    <d v="2026-04-29T00:00:00"/>
    <d v="2026-05-07T00:00:00"/>
    <d v="2026-07-08T00:00:00"/>
    <n v="71"/>
    <x v="1"/>
  </r>
  <r>
    <n v="1353"/>
    <x v="1352"/>
    <x v="2"/>
    <x v="2"/>
    <x v="0"/>
    <x v="5"/>
    <x v="11"/>
    <x v="12"/>
    <x v="14"/>
    <x v="7"/>
    <x v="71"/>
    <x v="0"/>
    <d v="2026-04-08T00:00:00"/>
    <d v="2026-04-29T00:00:00"/>
    <d v="2026-05-11T00:00:00"/>
    <d v="2026-07-08T00:00:00"/>
    <n v="71"/>
    <x v="1"/>
  </r>
  <r>
    <n v="1354"/>
    <x v="1353"/>
    <x v="2"/>
    <x v="2"/>
    <x v="0"/>
    <x v="5"/>
    <x v="11"/>
    <x v="12"/>
    <x v="14"/>
    <x v="7"/>
    <x v="71"/>
    <x v="0"/>
    <d v="2026-04-09T00:00:00"/>
    <d v="2026-05-06T00:00:00"/>
    <d v="2026-05-11T00:00:00"/>
    <d v="2026-07-08T00:00:00"/>
    <n v="64"/>
    <x v="1"/>
  </r>
  <r>
    <n v="1355"/>
    <x v="1354"/>
    <x v="2"/>
    <x v="2"/>
    <x v="2"/>
    <x v="5"/>
    <x v="13"/>
    <x v="12"/>
    <x v="11"/>
    <x v="7"/>
    <x v="30"/>
    <x v="0"/>
    <d v="2026-03-31T00:00:00"/>
    <d v="2026-05-04T00:00:00"/>
    <d v="2026-05-11T00:00:00"/>
    <d v="2026-07-08T00:00:00"/>
    <n v="66"/>
    <x v="1"/>
  </r>
  <r>
    <n v="1356"/>
    <x v="1355"/>
    <x v="2"/>
    <x v="2"/>
    <x v="0"/>
    <x v="5"/>
    <x v="12"/>
    <x v="12"/>
    <x v="14"/>
    <x v="7"/>
    <x v="38"/>
    <x v="12"/>
    <d v="2026-03-25T00:00:00"/>
    <d v="2026-05-06T00:00:00"/>
    <d v="2026-05-12T00:00:00"/>
    <d v="2026-07-08T00:00:00"/>
    <n v="64"/>
    <x v="1"/>
  </r>
  <r>
    <n v="1357"/>
    <x v="1356"/>
    <x v="2"/>
    <x v="2"/>
    <x v="0"/>
    <x v="5"/>
    <x v="12"/>
    <x v="12"/>
    <x v="14"/>
    <x v="7"/>
    <x v="38"/>
    <x v="0"/>
    <d v="2026-04-22T00:00:00"/>
    <d v="2026-05-06T00:00:00"/>
    <d v="2026-05-12T00:00:00"/>
    <d v="2026-07-08T00:00:00"/>
    <n v="64"/>
    <x v="1"/>
  </r>
  <r>
    <n v="1358"/>
    <x v="1357"/>
    <x v="2"/>
    <x v="2"/>
    <x v="2"/>
    <x v="5"/>
    <x v="12"/>
    <x v="12"/>
    <x v="14"/>
    <x v="7"/>
    <x v="76"/>
    <x v="0"/>
    <d v="2026-04-17T00:00:00"/>
    <d v="2026-05-06T00:00:00"/>
    <d v="2026-05-12T00:00:00"/>
    <d v="2026-07-08T00:00:00"/>
    <n v="64"/>
    <x v="1"/>
  </r>
  <r>
    <n v="1359"/>
    <x v="1358"/>
    <x v="2"/>
    <x v="2"/>
    <x v="2"/>
    <x v="5"/>
    <x v="12"/>
    <x v="12"/>
    <x v="14"/>
    <x v="7"/>
    <x v="76"/>
    <x v="0"/>
    <d v="2026-04-23T00:00:00"/>
    <d v="2026-05-06T00:00:00"/>
    <d v="2026-05-12T00:00:00"/>
    <d v="2026-07-08T00:00:00"/>
    <n v="64"/>
    <x v="1"/>
  </r>
  <r>
    <n v="1360"/>
    <x v="1359"/>
    <x v="2"/>
    <x v="2"/>
    <x v="0"/>
    <x v="5"/>
    <x v="11"/>
    <x v="6"/>
    <x v="10"/>
    <x v="7"/>
    <x v="71"/>
    <x v="0"/>
    <d v="2026-04-09T00:00:00"/>
    <d v="2026-05-06T00:00:00"/>
    <d v="2026-05-13T00:00:00"/>
    <d v="2026-07-08T00:00:00"/>
    <n v="64"/>
    <x v="1"/>
  </r>
  <r>
    <n v="1361"/>
    <x v="1360"/>
    <x v="2"/>
    <x v="2"/>
    <x v="2"/>
    <x v="5"/>
    <x v="11"/>
    <x v="6"/>
    <x v="10"/>
    <x v="7"/>
    <x v="71"/>
    <x v="0"/>
    <d v="2026-03-31T00:00:00"/>
    <d v="2026-05-06T00:00:00"/>
    <d v="2026-05-13T00:00:00"/>
    <d v="2026-07-08T00:00:00"/>
    <n v="64"/>
    <x v="1"/>
  </r>
  <r>
    <n v="1362"/>
    <x v="1361"/>
    <x v="2"/>
    <x v="2"/>
    <x v="2"/>
    <x v="5"/>
    <x v="11"/>
    <x v="6"/>
    <x v="10"/>
    <x v="7"/>
    <x v="71"/>
    <x v="0"/>
    <d v="2026-03-13T00:00:00"/>
    <d v="2026-05-06T00:00:00"/>
    <d v="2026-05-13T00:00:00"/>
    <d v="2026-07-08T00:00:00"/>
    <n v="64"/>
    <x v="1"/>
  </r>
  <r>
    <n v="1363"/>
    <x v="1362"/>
    <x v="2"/>
    <x v="2"/>
    <x v="2"/>
    <x v="5"/>
    <x v="11"/>
    <x v="12"/>
    <x v="14"/>
    <x v="7"/>
    <x v="59"/>
    <x v="0"/>
    <d v="2026-03-16T00:00:00"/>
    <d v="2026-05-06T00:00:00"/>
    <d v="2026-05-11T00:00:00"/>
    <d v="2026-07-08T00:00:00"/>
    <n v="64"/>
    <x v="1"/>
  </r>
  <r>
    <n v="1364"/>
    <x v="1363"/>
    <x v="2"/>
    <x v="2"/>
    <x v="2"/>
    <x v="5"/>
    <x v="16"/>
    <x v="18"/>
    <x v="4"/>
    <x v="7"/>
    <x v="75"/>
    <x v="0"/>
    <d v="2026-04-01T00:00:00"/>
    <d v="2026-05-11T00:00:00"/>
    <d v="2026-05-21T00:00:00"/>
    <d v="2026-07-08T00:00:00"/>
    <n v="59"/>
    <x v="1"/>
  </r>
  <r>
    <n v="1365"/>
    <x v="1364"/>
    <x v="2"/>
    <x v="2"/>
    <x v="3"/>
    <x v="5"/>
    <x v="16"/>
    <x v="20"/>
    <x v="4"/>
    <x v="7"/>
    <x v="31"/>
    <x v="9"/>
    <d v="2026-03-03T00:00:00"/>
    <d v="2026-05-11T00:00:00"/>
    <d v="2026-05-21T00:00:00"/>
    <d v="2026-07-08T00:00:00"/>
    <n v="59"/>
    <x v="1"/>
  </r>
  <r>
    <n v="1366"/>
    <x v="1365"/>
    <x v="2"/>
    <x v="2"/>
    <x v="2"/>
    <x v="5"/>
    <x v="15"/>
    <x v="18"/>
    <x v="17"/>
    <x v="7"/>
    <x v="61"/>
    <x v="0"/>
    <d v="2026-05-20T00:00:00"/>
    <d v="2026-05-26T00:00:00"/>
    <d v="2026-06-10T00:00:00"/>
    <d v="2026-07-08T00:00:00"/>
    <n v="44"/>
    <x v="1"/>
  </r>
  <r>
    <n v="1367"/>
    <x v="1366"/>
    <x v="2"/>
    <x v="2"/>
    <x v="0"/>
    <x v="5"/>
    <x v="12"/>
    <x v="12"/>
    <x v="3"/>
    <x v="7"/>
    <x v="38"/>
    <x v="0"/>
    <d v="2026-04-16T00:00:00"/>
    <d v="2026-06-10T00:00:00"/>
    <d v="2026-06-18T00:00:00"/>
    <d v="2026-07-08T00:00:00"/>
    <n v="29"/>
    <x v="1"/>
  </r>
  <r>
    <n v="1368"/>
    <x v="1367"/>
    <x v="2"/>
    <x v="2"/>
    <x v="2"/>
    <x v="5"/>
    <x v="12"/>
    <x v="12"/>
    <x v="3"/>
    <x v="7"/>
    <x v="76"/>
    <x v="0"/>
    <d v="2026-04-15T00:00:00"/>
    <d v="2026-04-29T00:00:00"/>
    <d v="2026-05-07T00:00:00"/>
    <d v="2026-07-08T00:00:00"/>
    <n v="71"/>
    <x v="1"/>
  </r>
  <r>
    <n v="1369"/>
    <x v="1368"/>
    <x v="2"/>
    <x v="2"/>
    <x v="2"/>
    <x v="5"/>
    <x v="12"/>
    <x v="12"/>
    <x v="3"/>
    <x v="7"/>
    <x v="76"/>
    <x v="5"/>
    <d v="2026-04-06T00:00:00"/>
    <d v="2026-04-29T00:00:00"/>
    <d v="2026-05-07T00:00:00"/>
    <d v="2026-07-08T00:00:00"/>
    <n v="71"/>
    <x v="1"/>
  </r>
  <r>
    <n v="1370"/>
    <x v="1369"/>
    <x v="2"/>
    <x v="2"/>
    <x v="2"/>
    <x v="5"/>
    <x v="12"/>
    <x v="12"/>
    <x v="3"/>
    <x v="7"/>
    <x v="76"/>
    <x v="0"/>
    <d v="2026-04-13T00:00:00"/>
    <d v="2026-04-29T00:00:00"/>
    <d v="2026-05-07T00:00:00"/>
    <d v="2026-07-08T00:00:00"/>
    <n v="71"/>
    <x v="1"/>
  </r>
  <r>
    <n v="1371"/>
    <x v="1370"/>
    <x v="2"/>
    <x v="2"/>
    <x v="2"/>
    <x v="5"/>
    <x v="16"/>
    <x v="18"/>
    <x v="4"/>
    <x v="7"/>
    <x v="76"/>
    <x v="0"/>
    <d v="2026-04-01T00:00:00"/>
    <d v="2026-04-17T00:00:00"/>
    <d v="2026-04-30T00:00:00"/>
    <d v="2026-07-08T00:00:00"/>
    <n v="83"/>
    <x v="1"/>
  </r>
  <r>
    <n v="1372"/>
    <x v="1371"/>
    <x v="2"/>
    <x v="2"/>
    <x v="2"/>
    <x v="5"/>
    <x v="12"/>
    <x v="12"/>
    <x v="3"/>
    <x v="7"/>
    <x v="76"/>
    <x v="0"/>
    <d v="2026-04-07T00:00:00"/>
    <d v="2026-04-29T00:00:00"/>
    <d v="2026-05-05T00:00:00"/>
    <d v="2026-07-08T00:00:00"/>
    <n v="71"/>
    <x v="1"/>
  </r>
  <r>
    <n v="1373"/>
    <x v="1372"/>
    <x v="2"/>
    <x v="2"/>
    <x v="2"/>
    <x v="5"/>
    <x v="16"/>
    <x v="18"/>
    <x v="4"/>
    <x v="7"/>
    <x v="76"/>
    <x v="0"/>
    <d v="2026-03-17T00:00:00"/>
    <d v="2026-04-17T00:00:00"/>
    <d v="2026-04-30T00:00:00"/>
    <d v="2026-07-08T00:00:00"/>
    <n v="83"/>
    <x v="1"/>
  </r>
  <r>
    <n v="1374"/>
    <x v="1373"/>
    <x v="2"/>
    <x v="2"/>
    <x v="2"/>
    <x v="5"/>
    <x v="12"/>
    <x v="12"/>
    <x v="14"/>
    <x v="7"/>
    <x v="31"/>
    <x v="0"/>
    <d v="2026-03-27T00:00:00"/>
    <d v="2026-04-22T00:00:00"/>
    <d v="2026-04-28T00:00:00"/>
    <d v="2026-07-08T00:00:00"/>
    <n v="78"/>
    <x v="1"/>
  </r>
  <r>
    <n v="1375"/>
    <x v="1374"/>
    <x v="2"/>
    <x v="2"/>
    <x v="2"/>
    <x v="5"/>
    <x v="12"/>
    <x v="12"/>
    <x v="14"/>
    <x v="7"/>
    <x v="76"/>
    <x v="0"/>
    <d v="2026-04-07T00:00:00"/>
    <d v="2026-04-29T00:00:00"/>
    <d v="2026-05-05T00:00:00"/>
    <d v="2026-07-08T00:00:00"/>
    <n v="71"/>
    <x v="1"/>
  </r>
  <r>
    <n v="1376"/>
    <x v="1375"/>
    <x v="2"/>
    <x v="2"/>
    <x v="2"/>
    <x v="5"/>
    <x v="12"/>
    <x v="12"/>
    <x v="11"/>
    <x v="7"/>
    <x v="76"/>
    <x v="0"/>
    <d v="2026-04-01T00:00:00"/>
    <d v="2026-04-29T00:00:00"/>
    <d v="2026-05-05T00:00:00"/>
    <d v="2026-07-08T00:00:00"/>
    <n v="71"/>
    <x v="1"/>
  </r>
  <r>
    <n v="1377"/>
    <x v="1376"/>
    <x v="2"/>
    <x v="2"/>
    <x v="2"/>
    <x v="5"/>
    <x v="16"/>
    <x v="6"/>
    <x v="11"/>
    <x v="7"/>
    <x v="75"/>
    <x v="0"/>
    <d v="2026-03-16T00:00:00"/>
    <d v="2026-04-17T00:00:00"/>
    <d v="2026-04-30T00:00:00"/>
    <d v="2026-07-08T00:00:00"/>
    <n v="83"/>
    <x v="1"/>
  </r>
  <r>
    <n v="1378"/>
    <x v="1377"/>
    <x v="2"/>
    <x v="2"/>
    <x v="2"/>
    <x v="5"/>
    <x v="12"/>
    <x v="12"/>
    <x v="11"/>
    <x v="7"/>
    <x v="38"/>
    <x v="4"/>
    <d v="2026-04-01T00:00:00"/>
    <d v="2026-05-06T00:00:00"/>
    <d v="2026-05-12T00:00:00"/>
    <d v="2026-07-08T00:00:00"/>
    <n v="64"/>
    <x v="1"/>
  </r>
  <r>
    <n v="1379"/>
    <x v="1378"/>
    <x v="2"/>
    <x v="2"/>
    <x v="2"/>
    <x v="5"/>
    <x v="11"/>
    <x v="12"/>
    <x v="14"/>
    <x v="7"/>
    <x v="38"/>
    <x v="0"/>
    <d v="2026-04-07T00:00:00"/>
    <d v="2026-05-13T00:00:00"/>
    <d v="2026-05-25T00:00:00"/>
    <d v="2026-07-08T00:00:00"/>
    <n v="57"/>
    <x v="1"/>
  </r>
  <r>
    <n v="1380"/>
    <x v="1379"/>
    <x v="2"/>
    <x v="2"/>
    <x v="0"/>
    <x v="5"/>
    <x v="11"/>
    <x v="6"/>
    <x v="10"/>
    <x v="7"/>
    <x v="37"/>
    <x v="0"/>
    <d v="2026-02-03T00:00:00"/>
    <d v="2026-04-22T00:00:00"/>
    <d v="2026-04-28T00:00:00"/>
    <d v="2026-07-08T00:00:00"/>
    <n v="78"/>
    <x v="1"/>
  </r>
  <r>
    <n v="1381"/>
    <x v="1380"/>
    <x v="2"/>
    <x v="2"/>
    <x v="2"/>
    <x v="5"/>
    <x v="11"/>
    <x v="6"/>
    <x v="10"/>
    <x v="7"/>
    <x v="37"/>
    <x v="0"/>
    <d v="2026-03-03T00:00:00"/>
    <d v="2026-04-15T00:00:00"/>
    <d v="2026-04-21T00:00:00"/>
    <d v="2026-07-08T00:00:00"/>
    <n v="85"/>
    <x v="1"/>
  </r>
  <r>
    <n v="1382"/>
    <x v="1381"/>
    <x v="2"/>
    <x v="2"/>
    <x v="0"/>
    <x v="5"/>
    <x v="11"/>
    <x v="6"/>
    <x v="10"/>
    <x v="7"/>
    <x v="37"/>
    <x v="6"/>
    <d v="2026-03-25T00:00:00"/>
    <d v="2026-04-22T00:00:00"/>
    <d v="2026-04-28T00:00:00"/>
    <d v="2026-07-08T00:00:00"/>
    <n v="78"/>
    <x v="1"/>
  </r>
  <r>
    <n v="1383"/>
    <x v="1382"/>
    <x v="2"/>
    <x v="2"/>
    <x v="2"/>
    <x v="5"/>
    <x v="11"/>
    <x v="6"/>
    <x v="10"/>
    <x v="7"/>
    <x v="37"/>
    <x v="0"/>
    <d v="2026-03-10T00:00:00"/>
    <d v="2026-04-22T00:00:00"/>
    <d v="2026-04-29T00:00:00"/>
    <d v="2026-07-08T00:00:00"/>
    <n v="78"/>
    <x v="1"/>
  </r>
  <r>
    <n v="1384"/>
    <x v="1383"/>
    <x v="2"/>
    <x v="2"/>
    <x v="2"/>
    <x v="5"/>
    <x v="11"/>
    <x v="6"/>
    <x v="10"/>
    <x v="7"/>
    <x v="37"/>
    <x v="0"/>
    <d v="2026-03-05T00:00:00"/>
    <d v="2026-04-22T00:00:00"/>
    <d v="2026-04-29T00:00:00"/>
    <d v="2026-07-08T00:00:00"/>
    <n v="78"/>
    <x v="1"/>
  </r>
  <r>
    <n v="1385"/>
    <x v="1384"/>
    <x v="2"/>
    <x v="2"/>
    <x v="2"/>
    <x v="5"/>
    <x v="16"/>
    <x v="18"/>
    <x v="4"/>
    <x v="7"/>
    <x v="73"/>
    <x v="0"/>
    <d v="2026-04-08T00:00:00"/>
    <d v="2026-04-13T00:00:00"/>
    <d v="2026-04-17T00:00:00"/>
    <d v="2026-07-08T00:00:00"/>
    <n v="87"/>
    <x v="1"/>
  </r>
  <r>
    <n v="1386"/>
    <x v="1385"/>
    <x v="2"/>
    <x v="2"/>
    <x v="2"/>
    <x v="5"/>
    <x v="13"/>
    <x v="15"/>
    <x v="3"/>
    <x v="7"/>
    <x v="37"/>
    <x v="0"/>
    <d v="2026-03-17T00:00:00"/>
    <d v="2026-04-14T00:00:00"/>
    <d v="2026-04-20T00:00:00"/>
    <d v="2026-07-08T00:00:00"/>
    <n v="86"/>
    <x v="1"/>
  </r>
  <r>
    <n v="1387"/>
    <x v="1386"/>
    <x v="2"/>
    <x v="2"/>
    <x v="2"/>
    <x v="5"/>
    <x v="13"/>
    <x v="15"/>
    <x v="3"/>
    <x v="7"/>
    <x v="37"/>
    <x v="0"/>
    <d v="2026-03-30T00:00:00"/>
    <d v="2026-04-20T00:00:00"/>
    <d v="2026-04-29T00:00:00"/>
    <d v="2026-07-08T00:00:00"/>
    <n v="80"/>
    <x v="1"/>
  </r>
  <r>
    <n v="1388"/>
    <x v="1387"/>
    <x v="2"/>
    <x v="2"/>
    <x v="2"/>
    <x v="5"/>
    <x v="13"/>
    <x v="15"/>
    <x v="3"/>
    <x v="7"/>
    <x v="37"/>
    <x v="0"/>
    <d v="2026-03-09T00:00:00"/>
    <d v="2026-04-14T00:00:00"/>
    <d v="2026-04-20T00:00:00"/>
    <d v="2026-07-08T00:00:00"/>
    <n v="86"/>
    <x v="1"/>
  </r>
  <r>
    <n v="1389"/>
    <x v="1388"/>
    <x v="2"/>
    <x v="2"/>
    <x v="2"/>
    <x v="5"/>
    <x v="16"/>
    <x v="18"/>
    <x v="4"/>
    <x v="7"/>
    <x v="54"/>
    <x v="0"/>
    <d v="2026-03-10T00:00:00"/>
    <d v="2026-04-17T00:00:00"/>
    <d v="2026-04-30T00:00:00"/>
    <d v="2026-07-08T00:00:00"/>
    <n v="83"/>
    <x v="1"/>
  </r>
  <r>
    <n v="1390"/>
    <x v="1389"/>
    <x v="2"/>
    <x v="2"/>
    <x v="2"/>
    <x v="5"/>
    <x v="12"/>
    <x v="12"/>
    <x v="3"/>
    <x v="7"/>
    <x v="37"/>
    <x v="0"/>
    <d v="2026-03-11T00:00:00"/>
    <d v="2026-04-22T00:00:00"/>
    <d v="2026-04-28T00:00:00"/>
    <d v="2026-07-08T00:00:00"/>
    <n v="78"/>
    <x v="1"/>
  </r>
  <r>
    <n v="1391"/>
    <x v="1390"/>
    <x v="2"/>
    <x v="2"/>
    <x v="2"/>
    <x v="5"/>
    <x v="13"/>
    <x v="13"/>
    <x v="11"/>
    <x v="7"/>
    <x v="5"/>
    <x v="0"/>
    <d v="2026-03-17T00:00:00"/>
    <d v="2026-04-14T00:00:00"/>
    <d v="2026-04-20T00:00:00"/>
    <d v="2026-07-08T00:00:00"/>
    <n v="86"/>
    <x v="1"/>
  </r>
  <r>
    <n v="1392"/>
    <x v="1391"/>
    <x v="2"/>
    <x v="2"/>
    <x v="0"/>
    <x v="5"/>
    <x v="15"/>
    <x v="18"/>
    <x v="17"/>
    <x v="7"/>
    <x v="46"/>
    <x v="0"/>
    <d v="2026-04-09T00:00:00"/>
    <d v="2026-04-16T00:00:00"/>
    <d v="2026-04-29T00:00:00"/>
    <d v="2026-07-08T00:00:00"/>
    <n v="84"/>
    <x v="1"/>
  </r>
  <r>
    <n v="1393"/>
    <x v="1392"/>
    <x v="2"/>
    <x v="2"/>
    <x v="0"/>
    <x v="5"/>
    <x v="15"/>
    <x v="18"/>
    <x v="17"/>
    <x v="7"/>
    <x v="61"/>
    <x v="0"/>
    <d v="2026-04-14T00:00:00"/>
    <d v="2026-04-14T00:00:00"/>
    <d v="2026-04-29T00:00:00"/>
    <d v="2026-07-08T00:00:00"/>
    <n v="86"/>
    <x v="1"/>
  </r>
  <r>
    <n v="1394"/>
    <x v="1393"/>
    <x v="2"/>
    <x v="2"/>
    <x v="2"/>
    <x v="5"/>
    <x v="12"/>
    <x v="12"/>
    <x v="3"/>
    <x v="7"/>
    <x v="48"/>
    <x v="10"/>
    <d v="2026-04-07T00:00:00"/>
    <d v="2026-04-17T00:00:00"/>
    <d v="2026-04-21T00:00:00"/>
    <d v="2026-07-08T00:00:00"/>
    <n v="83"/>
    <x v="1"/>
  </r>
  <r>
    <n v="1395"/>
    <x v="1394"/>
    <x v="2"/>
    <x v="2"/>
    <x v="2"/>
    <x v="5"/>
    <x v="11"/>
    <x v="6"/>
    <x v="10"/>
    <x v="7"/>
    <x v="48"/>
    <x v="5"/>
    <d v="2026-04-01T00:00:00"/>
    <d v="2026-04-15T00:00:00"/>
    <d v="2026-04-21T00:00:00"/>
    <d v="2026-07-08T00:00:00"/>
    <n v="85"/>
    <x v="1"/>
  </r>
  <r>
    <n v="1396"/>
    <x v="1395"/>
    <x v="2"/>
    <x v="2"/>
    <x v="2"/>
    <x v="5"/>
    <x v="12"/>
    <x v="12"/>
    <x v="3"/>
    <x v="7"/>
    <x v="44"/>
    <x v="0"/>
    <d v="2026-04-07T00:00:00"/>
    <d v="2026-04-29T00:00:00"/>
    <d v="2026-05-05T00:00:00"/>
    <d v="2026-07-08T00:00:00"/>
    <n v="71"/>
    <x v="1"/>
  </r>
  <r>
    <n v="1397"/>
    <x v="1396"/>
    <x v="2"/>
    <x v="2"/>
    <x v="0"/>
    <x v="5"/>
    <x v="11"/>
    <x v="12"/>
    <x v="14"/>
    <x v="7"/>
    <x v="31"/>
    <x v="13"/>
    <d v="2026-04-08T00:00:00"/>
    <d v="2026-04-22T00:00:00"/>
    <d v="2026-04-29T00:00:00"/>
    <d v="2026-07-08T00:00:00"/>
    <n v="78"/>
    <x v="1"/>
  </r>
  <r>
    <n v="1398"/>
    <x v="1397"/>
    <x v="2"/>
    <x v="2"/>
    <x v="2"/>
    <x v="5"/>
    <x v="13"/>
    <x v="12"/>
    <x v="11"/>
    <x v="7"/>
    <x v="76"/>
    <x v="0"/>
    <d v="2026-03-16T00:00:00"/>
    <d v="2026-05-12T00:00:00"/>
    <d v="2026-05-25T00:00:00"/>
    <d v="2026-07-08T00:00:00"/>
    <n v="58"/>
    <x v="1"/>
  </r>
  <r>
    <n v="1399"/>
    <x v="1398"/>
    <x v="2"/>
    <x v="2"/>
    <x v="2"/>
    <x v="5"/>
    <x v="12"/>
    <x v="12"/>
    <x v="3"/>
    <x v="7"/>
    <x v="6"/>
    <x v="0"/>
    <d v="2026-03-30T00:00:00"/>
    <d v="2026-05-12T00:00:00"/>
    <d v="2026-05-21T00:00:00"/>
    <d v="2026-07-08T00:00:00"/>
    <n v="58"/>
    <x v="1"/>
  </r>
  <r>
    <n v="1400"/>
    <x v="1399"/>
    <x v="2"/>
    <x v="2"/>
    <x v="2"/>
    <x v="5"/>
    <x v="13"/>
    <x v="15"/>
    <x v="3"/>
    <x v="7"/>
    <x v="65"/>
    <x v="0"/>
    <d v="2026-03-02T00:00:00"/>
    <d v="2026-04-14T00:00:00"/>
    <d v="2026-04-20T00:00:00"/>
    <d v="2026-07-09T00:00:00"/>
    <n v="87"/>
    <x v="1"/>
  </r>
  <r>
    <n v="1401"/>
    <x v="1400"/>
    <x v="2"/>
    <x v="2"/>
    <x v="2"/>
    <x v="5"/>
    <x v="12"/>
    <x v="13"/>
    <x v="12"/>
    <x v="7"/>
    <x v="52"/>
    <x v="0"/>
    <d v="2026-03-11T00:00:00"/>
    <d v="2026-04-22T00:00:00"/>
    <d v="2026-04-28T00:00:00"/>
    <d v="2026-07-09T00:00:00"/>
    <n v="79"/>
    <x v="1"/>
  </r>
  <r>
    <n v="1402"/>
    <x v="1401"/>
    <x v="2"/>
    <x v="2"/>
    <x v="2"/>
    <x v="5"/>
    <x v="11"/>
    <x v="6"/>
    <x v="10"/>
    <x v="7"/>
    <x v="71"/>
    <x v="0"/>
    <d v="2026-03-13T00:00:00"/>
    <d v="2026-04-29T00:00:00"/>
    <d v="2026-05-12T00:00:00"/>
    <d v="2026-07-09T00:00:00"/>
    <n v="72"/>
    <x v="1"/>
  </r>
  <r>
    <n v="1403"/>
    <x v="1402"/>
    <x v="2"/>
    <x v="2"/>
    <x v="2"/>
    <x v="5"/>
    <x v="11"/>
    <x v="12"/>
    <x v="14"/>
    <x v="7"/>
    <x v="76"/>
    <x v="0"/>
    <d v="2026-02-26T00:00:00"/>
    <d v="2026-04-29T00:00:00"/>
    <d v="2026-05-11T00:00:00"/>
    <d v="2026-07-09T00:00:00"/>
    <n v="72"/>
    <x v="1"/>
  </r>
  <r>
    <n v="1404"/>
    <x v="1403"/>
    <x v="2"/>
    <x v="2"/>
    <x v="2"/>
    <x v="5"/>
    <x v="16"/>
    <x v="18"/>
    <x v="4"/>
    <x v="7"/>
    <x v="31"/>
    <x v="0"/>
    <d v="2026-03-30T00:00:00"/>
    <d v="2026-05-05T00:00:00"/>
    <d v="2026-05-21T00:00:00"/>
    <d v="2026-07-09T00:00:00"/>
    <n v="66"/>
    <x v="1"/>
  </r>
  <r>
    <n v="1405"/>
    <x v="1404"/>
    <x v="2"/>
    <x v="2"/>
    <x v="2"/>
    <x v="5"/>
    <x v="11"/>
    <x v="12"/>
    <x v="14"/>
    <x v="7"/>
    <x v="65"/>
    <x v="0"/>
    <d v="2026-03-04T00:00:00"/>
    <d v="2026-04-17T00:00:00"/>
    <d v="2026-04-21T00:00:00"/>
    <d v="2026-07-09T00:00:00"/>
    <n v="84"/>
    <x v="1"/>
  </r>
  <r>
    <n v="1406"/>
    <x v="1405"/>
    <x v="2"/>
    <x v="2"/>
    <x v="2"/>
    <x v="5"/>
    <x v="16"/>
    <x v="18"/>
    <x v="4"/>
    <x v="7"/>
    <x v="52"/>
    <x v="0"/>
    <d v="2026-03-16T00:00:00"/>
    <d v="2026-04-17T00:00:00"/>
    <d v="2026-04-30T00:00:00"/>
    <d v="2026-07-09T00:00:00"/>
    <n v="84"/>
    <x v="1"/>
  </r>
  <r>
    <n v="1407"/>
    <x v="1406"/>
    <x v="2"/>
    <x v="2"/>
    <x v="2"/>
    <x v="5"/>
    <x v="11"/>
    <x v="6"/>
    <x v="10"/>
    <x v="7"/>
    <x v="71"/>
    <x v="0"/>
    <d v="2026-03-16T00:00:00"/>
    <d v="2026-04-29T00:00:00"/>
    <d v="2026-05-12T00:00:00"/>
    <d v="2026-07-09T00:00:00"/>
    <n v="72"/>
    <x v="1"/>
  </r>
  <r>
    <n v="1408"/>
    <x v="1407"/>
    <x v="2"/>
    <x v="2"/>
    <x v="2"/>
    <x v="5"/>
    <x v="16"/>
    <x v="18"/>
    <x v="4"/>
    <x v="7"/>
    <x v="52"/>
    <x v="0"/>
    <d v="2026-03-17T00:00:00"/>
    <d v="2026-04-17T00:00:00"/>
    <d v="2026-04-30T00:00:00"/>
    <d v="2026-07-09T00:00:00"/>
    <n v="84"/>
    <x v="1"/>
  </r>
  <r>
    <n v="1409"/>
    <x v="1408"/>
    <x v="2"/>
    <x v="2"/>
    <x v="2"/>
    <x v="5"/>
    <x v="11"/>
    <x v="6"/>
    <x v="10"/>
    <x v="7"/>
    <x v="71"/>
    <x v="0"/>
    <d v="2026-03-17T00:00:00"/>
    <d v="2026-04-29T00:00:00"/>
    <d v="2026-05-12T00:00:00"/>
    <d v="2026-07-09T00:00:00"/>
    <n v="72"/>
    <x v="1"/>
  </r>
  <r>
    <n v="1410"/>
    <x v="1409"/>
    <x v="2"/>
    <x v="2"/>
    <x v="0"/>
    <x v="5"/>
    <x v="13"/>
    <x v="15"/>
    <x v="3"/>
    <x v="7"/>
    <x v="65"/>
    <x v="6"/>
    <d v="2026-03-26T00:00:00"/>
    <d v="2026-04-13T00:00:00"/>
    <d v="2026-04-21T00:00:00"/>
    <d v="2026-07-09T00:00:00"/>
    <n v="88"/>
    <x v="1"/>
  </r>
  <r>
    <n v="1411"/>
    <x v="1410"/>
    <x v="2"/>
    <x v="2"/>
    <x v="0"/>
    <x v="5"/>
    <x v="12"/>
    <x v="12"/>
    <x v="3"/>
    <x v="7"/>
    <x v="38"/>
    <x v="11"/>
    <d v="2026-03-26T00:00:00"/>
    <d v="2026-05-06T00:00:00"/>
    <d v="2026-05-12T00:00:00"/>
    <d v="2026-07-09T00:00:00"/>
    <n v="65"/>
    <x v="1"/>
  </r>
  <r>
    <n v="1412"/>
    <x v="1411"/>
    <x v="2"/>
    <x v="2"/>
    <x v="0"/>
    <x v="5"/>
    <x v="15"/>
    <x v="18"/>
    <x v="17"/>
    <x v="7"/>
    <x v="51"/>
    <x v="0"/>
    <d v="2026-04-14T00:00:00"/>
    <d v="2026-04-14T00:00:00"/>
    <d v="2026-04-29T00:00:00"/>
    <d v="2026-07-09T00:00:00"/>
    <n v="87"/>
    <x v="1"/>
  </r>
  <r>
    <n v="1413"/>
    <x v="1412"/>
    <x v="2"/>
    <x v="2"/>
    <x v="0"/>
    <x v="5"/>
    <x v="15"/>
    <x v="18"/>
    <x v="17"/>
    <x v="7"/>
    <x v="51"/>
    <x v="12"/>
    <d v="2026-04-17T00:00:00"/>
    <d v="2026-04-21T00:00:00"/>
    <d v="2026-05-11T00:00:00"/>
    <d v="2026-07-09T00:00:00"/>
    <n v="80"/>
    <x v="1"/>
  </r>
  <r>
    <n v="1414"/>
    <x v="1413"/>
    <x v="2"/>
    <x v="2"/>
    <x v="2"/>
    <x v="5"/>
    <x v="13"/>
    <x v="15"/>
    <x v="3"/>
    <x v="7"/>
    <x v="65"/>
    <x v="0"/>
    <d v="2026-03-03T00:00:00"/>
    <d v="2026-04-14T00:00:00"/>
    <d v="2026-04-20T00:00:00"/>
    <d v="2026-07-09T00:00:00"/>
    <n v="87"/>
    <x v="1"/>
  </r>
  <r>
    <n v="1415"/>
    <x v="1414"/>
    <x v="2"/>
    <x v="2"/>
    <x v="0"/>
    <x v="5"/>
    <x v="11"/>
    <x v="6"/>
    <x v="10"/>
    <x v="7"/>
    <x v="32"/>
    <x v="13"/>
    <d v="2026-03-17T00:00:00"/>
    <d v="2026-04-15T00:00:00"/>
    <d v="2026-04-21T00:00:00"/>
    <d v="2026-07-09T00:00:00"/>
    <n v="86"/>
    <x v="1"/>
  </r>
  <r>
    <n v="1416"/>
    <x v="1415"/>
    <x v="2"/>
    <x v="2"/>
    <x v="2"/>
    <x v="5"/>
    <x v="13"/>
    <x v="12"/>
    <x v="11"/>
    <x v="7"/>
    <x v="76"/>
    <x v="0"/>
    <d v="2026-05-20T00:00:00"/>
    <d v="2026-06-10T00:00:00"/>
    <d v="2026-06-18T00:00:00"/>
    <d v="2026-07-09T00:00:00"/>
    <n v="30"/>
    <x v="1"/>
  </r>
  <r>
    <n v="1417"/>
    <x v="1416"/>
    <x v="2"/>
    <x v="2"/>
    <x v="2"/>
    <x v="5"/>
    <x v="12"/>
    <x v="12"/>
    <x v="3"/>
    <x v="7"/>
    <x v="31"/>
    <x v="0"/>
    <d v="2026-03-09T00:00:00"/>
    <d v="2026-04-22T00:00:00"/>
    <d v="2026-04-28T00:00:00"/>
    <d v="2026-07-09T00:00:00"/>
    <n v="79"/>
    <x v="1"/>
  </r>
  <r>
    <n v="1418"/>
    <x v="1417"/>
    <x v="2"/>
    <x v="2"/>
    <x v="2"/>
    <x v="5"/>
    <x v="15"/>
    <x v="18"/>
    <x v="17"/>
    <x v="7"/>
    <x v="61"/>
    <x v="0"/>
    <d v="2026-04-09T00:00:00"/>
    <d v="2026-04-14T00:00:00"/>
    <d v="2026-04-29T00:00:00"/>
    <d v="2026-07-09T00:00:00"/>
    <n v="87"/>
    <x v="1"/>
  </r>
  <r>
    <n v="1419"/>
    <x v="1418"/>
    <x v="2"/>
    <x v="2"/>
    <x v="0"/>
    <x v="5"/>
    <x v="15"/>
    <x v="18"/>
    <x v="17"/>
    <x v="7"/>
    <x v="51"/>
    <x v="0"/>
    <d v="2026-04-08T00:00:00"/>
    <d v="2026-04-14T00:00:00"/>
    <d v="2026-04-29T00:00:00"/>
    <d v="2026-07-09T00:00:00"/>
    <n v="87"/>
    <x v="1"/>
  </r>
  <r>
    <n v="1420"/>
    <x v="1419"/>
    <x v="2"/>
    <x v="2"/>
    <x v="0"/>
    <x v="5"/>
    <x v="11"/>
    <x v="6"/>
    <x v="10"/>
    <x v="7"/>
    <x v="32"/>
    <x v="0"/>
    <d v="2026-04-01T00:00:00"/>
    <d v="2026-04-22T00:00:00"/>
    <d v="2026-04-29T00:00:00"/>
    <d v="2026-07-09T00:00:00"/>
    <n v="79"/>
    <x v="1"/>
  </r>
  <r>
    <n v="1421"/>
    <x v="1420"/>
    <x v="2"/>
    <x v="2"/>
    <x v="0"/>
    <x v="5"/>
    <x v="11"/>
    <x v="6"/>
    <x v="10"/>
    <x v="7"/>
    <x v="44"/>
    <x v="13"/>
    <d v="2026-04-08T00:00:00"/>
    <d v="2026-04-22T00:00:00"/>
    <d v="2026-04-29T00:00:00"/>
    <d v="2026-07-09T00:00:00"/>
    <n v="79"/>
    <x v="1"/>
  </r>
  <r>
    <n v="1422"/>
    <x v="1421"/>
    <x v="2"/>
    <x v="2"/>
    <x v="2"/>
    <x v="5"/>
    <x v="16"/>
    <x v="18"/>
    <x v="4"/>
    <x v="7"/>
    <x v="52"/>
    <x v="0"/>
    <d v="2026-03-11T00:00:00"/>
    <d v="2026-04-17T00:00:00"/>
    <d v="2026-04-30T00:00:00"/>
    <d v="2026-07-09T00:00:00"/>
    <n v="84"/>
    <x v="1"/>
  </r>
  <r>
    <n v="1423"/>
    <x v="1422"/>
    <x v="2"/>
    <x v="2"/>
    <x v="2"/>
    <x v="5"/>
    <x v="16"/>
    <x v="18"/>
    <x v="4"/>
    <x v="7"/>
    <x v="52"/>
    <x v="0"/>
    <d v="2026-03-27T00:00:00"/>
    <d v="2026-04-17T00:00:00"/>
    <d v="2026-04-30T00:00:00"/>
    <d v="2026-07-09T00:00:00"/>
    <n v="84"/>
    <x v="1"/>
  </r>
  <r>
    <n v="1424"/>
    <x v="1423"/>
    <x v="2"/>
    <x v="2"/>
    <x v="0"/>
    <x v="5"/>
    <x v="13"/>
    <x v="13"/>
    <x v="11"/>
    <x v="7"/>
    <x v="70"/>
    <x v="0"/>
    <d v="2026-03-11T00:00:00"/>
    <d v="2026-04-21T00:00:00"/>
    <d v="2026-04-29T00:00:00"/>
    <d v="2026-07-09T00:00:00"/>
    <n v="80"/>
    <x v="1"/>
  </r>
  <r>
    <n v="1425"/>
    <x v="1424"/>
    <x v="2"/>
    <x v="2"/>
    <x v="0"/>
    <x v="5"/>
    <x v="15"/>
    <x v="18"/>
    <x v="17"/>
    <x v="7"/>
    <x v="51"/>
    <x v="0"/>
    <d v="2026-04-17T00:00:00"/>
    <d v="2026-04-21T00:00:00"/>
    <d v="2026-05-11T00:00:00"/>
    <d v="2026-07-09T00:00:00"/>
    <n v="80"/>
    <x v="1"/>
  </r>
  <r>
    <n v="1426"/>
    <x v="1425"/>
    <x v="2"/>
    <x v="2"/>
    <x v="2"/>
    <x v="5"/>
    <x v="13"/>
    <x v="13"/>
    <x v="11"/>
    <x v="7"/>
    <x v="70"/>
    <x v="0"/>
    <d v="2026-03-27T00:00:00"/>
    <d v="2026-04-27T00:00:00"/>
    <d v="2026-05-07T00:00:00"/>
    <d v="2026-07-09T00:00:00"/>
    <n v="74"/>
    <x v="1"/>
  </r>
  <r>
    <n v="1427"/>
    <x v="1426"/>
    <x v="2"/>
    <x v="2"/>
    <x v="2"/>
    <x v="5"/>
    <x v="11"/>
    <x v="12"/>
    <x v="14"/>
    <x v="7"/>
    <x v="71"/>
    <x v="0"/>
    <d v="2026-05-04T00:00:00"/>
    <d v="2026-05-08T00:00:00"/>
    <d v="2026-05-11T00:00:00"/>
    <d v="2026-07-09T00:00:00"/>
    <n v="63"/>
    <x v="1"/>
  </r>
  <r>
    <n v="1428"/>
    <x v="1427"/>
    <x v="2"/>
    <x v="2"/>
    <x v="2"/>
    <x v="5"/>
    <x v="11"/>
    <x v="6"/>
    <x v="10"/>
    <x v="7"/>
    <x v="71"/>
    <x v="0"/>
    <d v="2026-03-17T00:00:00"/>
    <d v="2026-04-29T00:00:00"/>
    <d v="2026-05-12T00:00:00"/>
    <d v="2026-07-09T00:00:00"/>
    <n v="72"/>
    <x v="1"/>
  </r>
  <r>
    <n v="1429"/>
    <x v="1428"/>
    <x v="2"/>
    <x v="2"/>
    <x v="2"/>
    <x v="5"/>
    <x v="11"/>
    <x v="6"/>
    <x v="10"/>
    <x v="7"/>
    <x v="71"/>
    <x v="0"/>
    <d v="2026-03-17T00:00:00"/>
    <d v="2026-04-29T00:00:00"/>
    <d v="2026-05-12T00:00:00"/>
    <d v="2026-07-09T00:00:00"/>
    <n v="72"/>
    <x v="1"/>
  </r>
  <r>
    <n v="1430"/>
    <x v="1429"/>
    <x v="2"/>
    <x v="2"/>
    <x v="0"/>
    <x v="5"/>
    <x v="11"/>
    <x v="6"/>
    <x v="10"/>
    <x v="7"/>
    <x v="32"/>
    <x v="6"/>
    <d v="2026-03-26T00:00:00"/>
    <d v="2026-04-22T00:00:00"/>
    <d v="2026-04-28T00:00:00"/>
    <d v="2026-07-09T00:00:00"/>
    <n v="79"/>
    <x v="1"/>
  </r>
  <r>
    <n v="1431"/>
    <x v="1430"/>
    <x v="2"/>
    <x v="2"/>
    <x v="2"/>
    <x v="5"/>
    <x v="11"/>
    <x v="6"/>
    <x v="10"/>
    <x v="7"/>
    <x v="71"/>
    <x v="0"/>
    <d v="2026-03-26T00:00:00"/>
    <d v="2026-05-06T00:00:00"/>
    <d v="2026-05-13T00:00:00"/>
    <d v="2026-07-09T00:00:00"/>
    <n v="65"/>
    <x v="1"/>
  </r>
  <r>
    <n v="1432"/>
    <x v="1431"/>
    <x v="2"/>
    <x v="2"/>
    <x v="2"/>
    <x v="5"/>
    <x v="16"/>
    <x v="18"/>
    <x v="4"/>
    <x v="7"/>
    <x v="38"/>
    <x v="0"/>
    <d v="2026-03-12T00:00:00"/>
    <d v="2026-04-17T00:00:00"/>
    <d v="2026-05-21T00:00:00"/>
    <d v="2026-07-09T00:00:00"/>
    <n v="84"/>
    <x v="1"/>
  </r>
  <r>
    <n v="1433"/>
    <x v="1432"/>
    <x v="2"/>
    <x v="2"/>
    <x v="2"/>
    <x v="5"/>
    <x v="13"/>
    <x v="12"/>
    <x v="11"/>
    <x v="7"/>
    <x v="76"/>
    <x v="0"/>
    <d v="2026-05-08T00:00:00"/>
    <d v="2026-06-02T00:00:00"/>
    <d v="2026-06-08T00:00:00"/>
    <d v="2026-07-09T00:00:00"/>
    <n v="38"/>
    <x v="1"/>
  </r>
  <r>
    <n v="1434"/>
    <x v="1433"/>
    <x v="2"/>
    <x v="2"/>
    <x v="2"/>
    <x v="5"/>
    <x v="13"/>
    <x v="13"/>
    <x v="11"/>
    <x v="7"/>
    <x v="70"/>
    <x v="0"/>
    <d v="2026-03-03T00:00:00"/>
    <d v="2026-04-20T00:00:00"/>
    <d v="2026-04-29T00:00:00"/>
    <d v="2026-07-09T00:00:00"/>
    <n v="81"/>
    <x v="1"/>
  </r>
  <r>
    <n v="1435"/>
    <x v="1434"/>
    <x v="2"/>
    <x v="2"/>
    <x v="2"/>
    <x v="5"/>
    <x v="13"/>
    <x v="13"/>
    <x v="11"/>
    <x v="7"/>
    <x v="70"/>
    <x v="0"/>
    <d v="2026-03-26T00:00:00"/>
    <d v="2026-04-20T00:00:00"/>
    <d v="2026-04-29T00:00:00"/>
    <d v="2026-07-09T00:00:00"/>
    <n v="81"/>
    <x v="1"/>
  </r>
  <r>
    <n v="1436"/>
    <x v="1435"/>
    <x v="2"/>
    <x v="2"/>
    <x v="0"/>
    <x v="5"/>
    <x v="11"/>
    <x v="12"/>
    <x v="14"/>
    <x v="7"/>
    <x v="76"/>
    <x v="0"/>
    <d v="2026-04-09T00:00:00"/>
    <d v="2026-05-06T00:00:00"/>
    <d v="2026-05-11T00:00:00"/>
    <d v="2026-07-09T00:00:00"/>
    <n v="65"/>
    <x v="1"/>
  </r>
  <r>
    <n v="1437"/>
    <x v="1436"/>
    <x v="2"/>
    <x v="2"/>
    <x v="2"/>
    <x v="5"/>
    <x v="11"/>
    <x v="12"/>
    <x v="14"/>
    <x v="7"/>
    <x v="76"/>
    <x v="0"/>
    <d v="2026-03-26T00:00:00"/>
    <d v="2026-05-06T00:00:00"/>
    <d v="2026-05-12T00:00:00"/>
    <d v="2026-07-09T00:00:00"/>
    <n v="65"/>
    <x v="1"/>
  </r>
  <r>
    <n v="1438"/>
    <x v="1437"/>
    <x v="2"/>
    <x v="2"/>
    <x v="2"/>
    <x v="5"/>
    <x v="12"/>
    <x v="12"/>
    <x v="3"/>
    <x v="7"/>
    <x v="38"/>
    <x v="0"/>
    <d v="2026-03-17T00:00:00"/>
    <d v="2026-05-06T00:00:00"/>
    <d v="2026-05-12T00:00:00"/>
    <d v="2026-07-09T00:00:00"/>
    <n v="65"/>
    <x v="1"/>
  </r>
  <r>
    <n v="1439"/>
    <x v="1438"/>
    <x v="2"/>
    <x v="2"/>
    <x v="2"/>
    <x v="5"/>
    <x v="16"/>
    <x v="18"/>
    <x v="4"/>
    <x v="7"/>
    <x v="38"/>
    <x v="13"/>
    <d v="2026-04-09T00:00:00"/>
    <d v="2026-05-11T00:00:00"/>
    <d v="2026-05-21T00:00:00"/>
    <d v="2026-07-09T00:00:00"/>
    <n v="60"/>
    <x v="1"/>
  </r>
  <r>
    <n v="1440"/>
    <x v="1439"/>
    <x v="2"/>
    <x v="2"/>
    <x v="2"/>
    <x v="5"/>
    <x v="12"/>
    <x v="12"/>
    <x v="3"/>
    <x v="7"/>
    <x v="38"/>
    <x v="0"/>
    <d v="2026-04-27T00:00:00"/>
    <d v="2026-05-06T00:00:00"/>
    <d v="2026-05-12T00:00:00"/>
    <d v="2026-07-09T00:00:00"/>
    <n v="65"/>
    <x v="1"/>
  </r>
  <r>
    <n v="1441"/>
    <x v="1440"/>
    <x v="2"/>
    <x v="2"/>
    <x v="2"/>
    <x v="5"/>
    <x v="16"/>
    <x v="18"/>
    <x v="4"/>
    <x v="7"/>
    <x v="38"/>
    <x v="0"/>
    <d v="2026-04-21T00:00:00"/>
    <d v="2026-05-05T00:00:00"/>
    <d v="2026-05-21T00:00:00"/>
    <d v="2026-07-09T00:00:00"/>
    <n v="66"/>
    <x v="1"/>
  </r>
  <r>
    <n v="1442"/>
    <x v="1441"/>
    <x v="2"/>
    <x v="2"/>
    <x v="2"/>
    <x v="5"/>
    <x v="12"/>
    <x v="13"/>
    <x v="12"/>
    <x v="7"/>
    <x v="52"/>
    <x v="0"/>
    <d v="2026-03-09T00:00:00"/>
    <d v="2026-04-17T00:00:00"/>
    <d v="2026-04-21T00:00:00"/>
    <d v="2026-07-09T00:00:00"/>
    <n v="84"/>
    <x v="1"/>
  </r>
  <r>
    <n v="1443"/>
    <x v="1442"/>
    <x v="2"/>
    <x v="2"/>
    <x v="2"/>
    <x v="5"/>
    <x v="12"/>
    <x v="13"/>
    <x v="12"/>
    <x v="7"/>
    <x v="52"/>
    <x v="0"/>
    <d v="2026-03-09T00:00:00"/>
    <d v="2026-04-17T00:00:00"/>
    <d v="2026-04-21T00:00:00"/>
    <d v="2026-07-09T00:00:00"/>
    <n v="84"/>
    <x v="1"/>
  </r>
  <r>
    <n v="1444"/>
    <x v="1443"/>
    <x v="2"/>
    <x v="2"/>
    <x v="3"/>
    <x v="5"/>
    <x v="12"/>
    <x v="5"/>
    <x v="12"/>
    <x v="7"/>
    <x v="52"/>
    <x v="9"/>
    <d v="2026-02-23T00:00:00"/>
    <d v="2026-04-17T00:00:00"/>
    <d v="2026-04-21T00:00:00"/>
    <d v="2026-07-09T00:00:00"/>
    <n v="84"/>
    <x v="1"/>
  </r>
  <r>
    <n v="1445"/>
    <x v="1444"/>
    <x v="2"/>
    <x v="2"/>
    <x v="2"/>
    <x v="5"/>
    <x v="11"/>
    <x v="6"/>
    <x v="10"/>
    <x v="7"/>
    <x v="71"/>
    <x v="0"/>
    <d v="2026-03-10T00:00:00"/>
    <d v="2026-05-06T00:00:00"/>
    <d v="2026-05-13T00:00:00"/>
    <d v="2026-07-09T00:00:00"/>
    <n v="65"/>
    <x v="1"/>
  </r>
  <r>
    <n v="1446"/>
    <x v="1445"/>
    <x v="2"/>
    <x v="2"/>
    <x v="2"/>
    <x v="5"/>
    <x v="16"/>
    <x v="18"/>
    <x v="4"/>
    <x v="7"/>
    <x v="52"/>
    <x v="0"/>
    <d v="2026-03-30T00:00:00"/>
    <d v="2026-04-17T00:00:00"/>
    <d v="2026-04-30T00:00:00"/>
    <d v="2026-07-09T00:00:00"/>
    <n v="84"/>
    <x v="1"/>
  </r>
  <r>
    <n v="1447"/>
    <x v="1446"/>
    <x v="2"/>
    <x v="2"/>
    <x v="2"/>
    <x v="5"/>
    <x v="13"/>
    <x v="15"/>
    <x v="3"/>
    <x v="7"/>
    <x v="65"/>
    <x v="0"/>
    <d v="2026-02-27T00:00:00"/>
    <d v="2026-04-14T00:00:00"/>
    <d v="2026-04-20T00:00:00"/>
    <d v="2026-07-09T00:00:00"/>
    <n v="87"/>
    <x v="1"/>
  </r>
  <r>
    <n v="1448"/>
    <x v="1447"/>
    <x v="2"/>
    <x v="2"/>
    <x v="2"/>
    <x v="5"/>
    <x v="13"/>
    <x v="15"/>
    <x v="3"/>
    <x v="7"/>
    <x v="65"/>
    <x v="0"/>
    <d v="2026-03-17T00:00:00"/>
    <d v="2026-04-14T00:00:00"/>
    <d v="2026-04-20T00:00:00"/>
    <d v="2026-07-09T00:00:00"/>
    <n v="87"/>
    <x v="1"/>
  </r>
  <r>
    <n v="1449"/>
    <x v="1448"/>
    <x v="2"/>
    <x v="2"/>
    <x v="0"/>
    <x v="5"/>
    <x v="15"/>
    <x v="18"/>
    <x v="17"/>
    <x v="7"/>
    <x v="51"/>
    <x v="0"/>
    <d v="2026-04-14T00:00:00"/>
    <d v="2026-04-17T00:00:00"/>
    <d v="2026-04-29T00:00:00"/>
    <d v="2026-07-09T00:00:00"/>
    <n v="84"/>
    <x v="1"/>
  </r>
  <r>
    <n v="1450"/>
    <x v="1449"/>
    <x v="2"/>
    <x v="2"/>
    <x v="0"/>
    <x v="5"/>
    <x v="15"/>
    <x v="18"/>
    <x v="17"/>
    <x v="7"/>
    <x v="51"/>
    <x v="0"/>
    <d v="2026-04-16T00:00:00"/>
    <d v="2026-04-20T00:00:00"/>
    <d v="2026-04-29T00:00:00"/>
    <d v="2026-07-09T00:00:00"/>
    <n v="81"/>
    <x v="1"/>
  </r>
  <r>
    <n v="1451"/>
    <x v="1450"/>
    <x v="2"/>
    <x v="2"/>
    <x v="0"/>
    <x v="5"/>
    <x v="15"/>
    <x v="18"/>
    <x v="17"/>
    <x v="7"/>
    <x v="51"/>
    <x v="0"/>
    <d v="2026-04-22T00:00:00"/>
    <d v="2026-04-24T00:00:00"/>
    <d v="2026-05-11T00:00:00"/>
    <d v="2026-07-09T00:00:00"/>
    <n v="77"/>
    <x v="1"/>
  </r>
  <r>
    <n v="1452"/>
    <x v="1451"/>
    <x v="2"/>
    <x v="2"/>
    <x v="2"/>
    <x v="5"/>
    <x v="16"/>
    <x v="18"/>
    <x v="4"/>
    <x v="7"/>
    <x v="52"/>
    <x v="0"/>
    <d v="2026-03-26T00:00:00"/>
    <d v="2026-04-17T00:00:00"/>
    <d v="2026-04-30T00:00:00"/>
    <d v="2026-07-09T00:00:00"/>
    <n v="84"/>
    <x v="1"/>
  </r>
  <r>
    <n v="1453"/>
    <x v="1452"/>
    <x v="2"/>
    <x v="2"/>
    <x v="0"/>
    <x v="5"/>
    <x v="15"/>
    <x v="18"/>
    <x v="17"/>
    <x v="7"/>
    <x v="51"/>
    <x v="11"/>
    <d v="2026-04-08T00:00:00"/>
    <d v="2026-04-14T00:00:00"/>
    <d v="2026-04-29T00:00:00"/>
    <d v="2026-07-09T00:00:00"/>
    <n v="87"/>
    <x v="1"/>
  </r>
  <r>
    <n v="1454"/>
    <x v="1453"/>
    <x v="2"/>
    <x v="2"/>
    <x v="0"/>
    <x v="5"/>
    <x v="11"/>
    <x v="6"/>
    <x v="10"/>
    <x v="7"/>
    <x v="32"/>
    <x v="0"/>
    <d v="2026-03-12T00:00:00"/>
    <d v="2026-04-22T00:00:00"/>
    <d v="2026-04-29T00:00:00"/>
    <d v="2026-07-09T00:00:00"/>
    <n v="79"/>
    <x v="1"/>
  </r>
  <r>
    <n v="1455"/>
    <x v="1454"/>
    <x v="2"/>
    <x v="2"/>
    <x v="0"/>
    <x v="5"/>
    <x v="11"/>
    <x v="6"/>
    <x v="10"/>
    <x v="7"/>
    <x v="44"/>
    <x v="0"/>
    <d v="2026-03-27T00:00:00"/>
    <d v="2026-04-22T00:00:00"/>
    <d v="2026-04-29T00:00:00"/>
    <d v="2026-07-09T00:00:00"/>
    <n v="79"/>
    <x v="1"/>
  </r>
  <r>
    <n v="1456"/>
    <x v="1455"/>
    <x v="2"/>
    <x v="2"/>
    <x v="0"/>
    <x v="5"/>
    <x v="16"/>
    <x v="6"/>
    <x v="11"/>
    <x v="7"/>
    <x v="75"/>
    <x v="0"/>
    <d v="2026-01-22T00:00:00"/>
    <d v="2026-04-27T00:00:00"/>
    <d v="2026-05-07T00:00:00"/>
    <d v="2026-07-10T00:00:00"/>
    <n v="75"/>
    <x v="1"/>
  </r>
  <r>
    <n v="1457"/>
    <x v="1456"/>
    <x v="2"/>
    <x v="2"/>
    <x v="2"/>
    <x v="5"/>
    <x v="12"/>
    <x v="13"/>
    <x v="12"/>
    <x v="7"/>
    <x v="36"/>
    <x v="0"/>
    <d v="2026-03-03T00:00:00"/>
    <d v="2026-04-17T00:00:00"/>
    <d v="2026-04-21T00:00:00"/>
    <d v="2026-07-10T00:00:00"/>
    <n v="85"/>
    <x v="1"/>
  </r>
  <r>
    <n v="1458"/>
    <x v="1457"/>
    <x v="2"/>
    <x v="2"/>
    <x v="2"/>
    <x v="5"/>
    <x v="16"/>
    <x v="18"/>
    <x v="4"/>
    <x v="7"/>
    <x v="75"/>
    <x v="0"/>
    <d v="2026-03-11T00:00:00"/>
    <d v="2026-04-17T00:00:00"/>
    <d v="2026-04-30T00:00:00"/>
    <d v="2026-07-10T00:00:00"/>
    <n v="85"/>
    <x v="1"/>
  </r>
  <r>
    <n v="1459"/>
    <x v="1458"/>
    <x v="2"/>
    <x v="2"/>
    <x v="0"/>
    <x v="5"/>
    <x v="12"/>
    <x v="16"/>
    <x v="12"/>
    <x v="7"/>
    <x v="53"/>
    <x v="0"/>
    <d v="2026-03-12T00:00:00"/>
    <d v="2026-04-22T00:00:00"/>
    <d v="2026-05-07T00:00:00"/>
    <d v="2026-07-10T00:00:00"/>
    <n v="80"/>
    <x v="1"/>
  </r>
  <r>
    <n v="1460"/>
    <x v="1459"/>
    <x v="2"/>
    <x v="2"/>
    <x v="2"/>
    <x v="5"/>
    <x v="12"/>
    <x v="12"/>
    <x v="3"/>
    <x v="7"/>
    <x v="35"/>
    <x v="10"/>
    <d v="2026-03-17T00:00:00"/>
    <d v="2026-04-22T00:00:00"/>
    <d v="2026-04-28T00:00:00"/>
    <d v="2026-07-10T00:00:00"/>
    <n v="80"/>
    <x v="1"/>
  </r>
  <r>
    <n v="1461"/>
    <x v="1460"/>
    <x v="2"/>
    <x v="2"/>
    <x v="2"/>
    <x v="5"/>
    <x v="12"/>
    <x v="12"/>
    <x v="3"/>
    <x v="7"/>
    <x v="36"/>
    <x v="0"/>
    <d v="2026-03-04T00:00:00"/>
    <d v="2026-04-17T00:00:00"/>
    <d v="2026-04-21T00:00:00"/>
    <d v="2026-07-10T00:00:00"/>
    <n v="85"/>
    <x v="1"/>
  </r>
  <r>
    <n v="1462"/>
    <x v="1461"/>
    <x v="2"/>
    <x v="2"/>
    <x v="0"/>
    <x v="5"/>
    <x v="11"/>
    <x v="12"/>
    <x v="14"/>
    <x v="7"/>
    <x v="54"/>
    <x v="0"/>
    <d v="2026-03-11T00:00:00"/>
    <d v="2026-05-06T00:00:00"/>
    <d v="2026-05-11T00:00:00"/>
    <d v="2026-07-10T00:00:00"/>
    <n v="66"/>
    <x v="1"/>
  </r>
  <r>
    <n v="1463"/>
    <x v="1462"/>
    <x v="2"/>
    <x v="2"/>
    <x v="2"/>
    <x v="5"/>
    <x v="11"/>
    <x v="6"/>
    <x v="10"/>
    <x v="7"/>
    <x v="32"/>
    <x v="0"/>
    <d v="2026-03-06T00:00:00"/>
    <d v="2026-04-22T00:00:00"/>
    <d v="2026-04-29T00:00:00"/>
    <d v="2026-07-10T00:00:00"/>
    <n v="80"/>
    <x v="1"/>
  </r>
  <r>
    <n v="1464"/>
    <x v="1463"/>
    <x v="2"/>
    <x v="2"/>
    <x v="2"/>
    <x v="5"/>
    <x v="11"/>
    <x v="6"/>
    <x v="10"/>
    <x v="7"/>
    <x v="48"/>
    <x v="0"/>
    <d v="2026-03-13T00:00:00"/>
    <d v="2026-04-22T00:00:00"/>
    <d v="2026-04-29T00:00:00"/>
    <d v="2026-07-10T00:00:00"/>
    <n v="80"/>
    <x v="1"/>
  </r>
  <r>
    <n v="1465"/>
    <x v="1464"/>
    <x v="2"/>
    <x v="2"/>
    <x v="2"/>
    <x v="5"/>
    <x v="13"/>
    <x v="13"/>
    <x v="11"/>
    <x v="7"/>
    <x v="74"/>
    <x v="0"/>
    <d v="2026-03-16T00:00:00"/>
    <d v="2026-04-20T00:00:00"/>
    <d v="2026-04-29T00:00:00"/>
    <d v="2026-07-10T00:00:00"/>
    <n v="82"/>
    <x v="1"/>
  </r>
  <r>
    <n v="1466"/>
    <x v="1465"/>
    <x v="2"/>
    <x v="2"/>
    <x v="2"/>
    <x v="5"/>
    <x v="16"/>
    <x v="18"/>
    <x v="4"/>
    <x v="7"/>
    <x v="74"/>
    <x v="0"/>
    <d v="2026-03-16T00:00:00"/>
    <d v="2026-04-17T00:00:00"/>
    <d v="2026-04-30T00:00:00"/>
    <d v="2026-07-10T00:00:00"/>
    <n v="85"/>
    <x v="1"/>
  </r>
  <r>
    <n v="1467"/>
    <x v="1466"/>
    <x v="2"/>
    <x v="2"/>
    <x v="2"/>
    <x v="5"/>
    <x v="16"/>
    <x v="6"/>
    <x v="11"/>
    <x v="7"/>
    <x v="49"/>
    <x v="0"/>
    <d v="2026-03-16T00:00:00"/>
    <d v="2026-04-17T00:00:00"/>
    <d v="2026-04-30T00:00:00"/>
    <d v="2026-07-10T00:00:00"/>
    <n v="85"/>
    <x v="1"/>
  </r>
  <r>
    <n v="1468"/>
    <x v="1467"/>
    <x v="2"/>
    <x v="2"/>
    <x v="2"/>
    <x v="5"/>
    <x v="13"/>
    <x v="15"/>
    <x v="3"/>
    <x v="7"/>
    <x v="37"/>
    <x v="0"/>
    <d v="2026-04-10T00:00:00"/>
    <d v="2026-04-27T00:00:00"/>
    <d v="2026-05-07T00:00:00"/>
    <d v="2026-07-10T00:00:00"/>
    <n v="75"/>
    <x v="1"/>
  </r>
  <r>
    <n v="1469"/>
    <x v="1468"/>
    <x v="2"/>
    <x v="2"/>
    <x v="2"/>
    <x v="5"/>
    <x v="16"/>
    <x v="6"/>
    <x v="11"/>
    <x v="7"/>
    <x v="48"/>
    <x v="13"/>
    <d v="2026-03-13T00:00:00"/>
    <d v="2026-04-17T00:00:00"/>
    <d v="2026-04-30T00:00:00"/>
    <d v="2026-07-10T00:00:00"/>
    <n v="85"/>
    <x v="1"/>
  </r>
  <r>
    <n v="1470"/>
    <x v="1469"/>
    <x v="2"/>
    <x v="2"/>
    <x v="2"/>
    <x v="5"/>
    <x v="14"/>
    <x v="19"/>
    <x v="14"/>
    <x v="7"/>
    <x v="42"/>
    <x v="0"/>
    <d v="2026-04-09T00:00:00"/>
    <d v="2026-04-29T00:00:00"/>
    <d v="2026-05-07T00:00:00"/>
    <d v="2026-07-10T00:00:00"/>
    <n v="73"/>
    <x v="1"/>
  </r>
  <r>
    <n v="1471"/>
    <x v="1470"/>
    <x v="2"/>
    <x v="2"/>
    <x v="2"/>
    <x v="5"/>
    <x v="16"/>
    <x v="18"/>
    <x v="4"/>
    <x v="7"/>
    <x v="67"/>
    <x v="0"/>
    <d v="2026-04-01T00:00:00"/>
    <d v="2026-04-17T00:00:00"/>
    <d v="2026-04-30T00:00:00"/>
    <d v="2026-07-10T00:00:00"/>
    <n v="85"/>
    <x v="1"/>
  </r>
  <r>
    <n v="1472"/>
    <x v="1471"/>
    <x v="2"/>
    <x v="2"/>
    <x v="2"/>
    <x v="5"/>
    <x v="11"/>
    <x v="6"/>
    <x v="10"/>
    <x v="7"/>
    <x v="32"/>
    <x v="0"/>
    <d v="2026-03-17T00:00:00"/>
    <d v="2026-04-29T00:00:00"/>
    <d v="2026-05-12T00:00:00"/>
    <d v="2026-07-10T00:00:00"/>
    <n v="73"/>
    <x v="1"/>
  </r>
  <r>
    <n v="1473"/>
    <x v="1472"/>
    <x v="2"/>
    <x v="2"/>
    <x v="2"/>
    <x v="5"/>
    <x v="16"/>
    <x v="6"/>
    <x v="11"/>
    <x v="7"/>
    <x v="41"/>
    <x v="0"/>
    <d v="2026-03-25T00:00:00"/>
    <d v="2026-04-17T00:00:00"/>
    <d v="2026-04-30T00:00:00"/>
    <d v="2026-07-10T00:00:00"/>
    <n v="85"/>
    <x v="1"/>
  </r>
  <r>
    <n v="1474"/>
    <x v="1473"/>
    <x v="2"/>
    <x v="2"/>
    <x v="2"/>
    <x v="5"/>
    <x v="17"/>
    <x v="16"/>
    <x v="10"/>
    <x v="7"/>
    <x v="50"/>
    <x v="0"/>
    <d v="2026-03-26T00:00:00"/>
    <d v="2026-04-15T00:00:00"/>
    <d v="2026-04-23T00:00:00"/>
    <d v="2026-07-10T00:00:00"/>
    <n v="87"/>
    <x v="1"/>
  </r>
  <r>
    <n v="1475"/>
    <x v="1474"/>
    <x v="2"/>
    <x v="2"/>
    <x v="2"/>
    <x v="5"/>
    <x v="16"/>
    <x v="18"/>
    <x v="4"/>
    <x v="7"/>
    <x v="38"/>
    <x v="0"/>
    <d v="2026-03-26T00:00:00"/>
    <d v="2026-04-17T00:00:00"/>
    <d v="2026-05-21T00:00:00"/>
    <d v="2026-07-10T00:00:00"/>
    <n v="85"/>
    <x v="1"/>
  </r>
  <r>
    <n v="1476"/>
    <x v="1475"/>
    <x v="2"/>
    <x v="2"/>
    <x v="2"/>
    <x v="5"/>
    <x v="16"/>
    <x v="18"/>
    <x v="4"/>
    <x v="7"/>
    <x v="67"/>
    <x v="0"/>
    <d v="2026-03-30T00:00:00"/>
    <d v="2026-04-17T00:00:00"/>
    <d v="2026-04-30T00:00:00"/>
    <d v="2026-07-10T00:00:00"/>
    <n v="85"/>
    <x v="1"/>
  </r>
  <r>
    <n v="1477"/>
    <x v="1476"/>
    <x v="2"/>
    <x v="2"/>
    <x v="2"/>
    <x v="5"/>
    <x v="13"/>
    <x v="15"/>
    <x v="3"/>
    <x v="7"/>
    <x v="30"/>
    <x v="0"/>
    <d v="2026-04-14T00:00:00"/>
    <d v="2026-05-04T00:00:00"/>
    <d v="2026-05-11T00:00:00"/>
    <d v="2026-07-10T00:00:00"/>
    <n v="68"/>
    <x v="1"/>
  </r>
  <r>
    <n v="1478"/>
    <x v="1477"/>
    <x v="2"/>
    <x v="2"/>
    <x v="2"/>
    <x v="5"/>
    <x v="16"/>
    <x v="6"/>
    <x v="11"/>
    <x v="7"/>
    <x v="67"/>
    <x v="0"/>
    <d v="2026-03-31T00:00:00"/>
    <d v="2026-04-17T00:00:00"/>
    <d v="2026-04-30T00:00:00"/>
    <d v="2026-07-10T00:00:00"/>
    <n v="85"/>
    <x v="1"/>
  </r>
  <r>
    <n v="1479"/>
    <x v="1478"/>
    <x v="2"/>
    <x v="2"/>
    <x v="0"/>
    <x v="5"/>
    <x v="11"/>
    <x v="12"/>
    <x v="14"/>
    <x v="7"/>
    <x v="49"/>
    <x v="0"/>
    <d v="2026-04-07T00:00:00"/>
    <d v="2026-04-17T00:00:00"/>
    <d v="2026-04-21T00:00:00"/>
    <d v="2026-07-10T00:00:00"/>
    <n v="85"/>
    <x v="1"/>
  </r>
  <r>
    <n v="1480"/>
    <x v="1479"/>
    <x v="2"/>
    <x v="2"/>
    <x v="2"/>
    <x v="5"/>
    <x v="13"/>
    <x v="13"/>
    <x v="11"/>
    <x v="7"/>
    <x v="30"/>
    <x v="0"/>
    <d v="2026-04-07T00:00:00"/>
    <d v="2026-04-27T00:00:00"/>
    <d v="2026-05-07T00:00:00"/>
    <d v="2026-07-10T00:00:00"/>
    <n v="75"/>
    <x v="1"/>
  </r>
  <r>
    <n v="1481"/>
    <x v="1480"/>
    <x v="2"/>
    <x v="2"/>
    <x v="0"/>
    <x v="5"/>
    <x v="15"/>
    <x v="18"/>
    <x v="17"/>
    <x v="7"/>
    <x v="45"/>
    <x v="0"/>
    <d v="2026-04-15T00:00:00"/>
    <d v="2026-04-17T00:00:00"/>
    <d v="2026-04-29T00:00:00"/>
    <d v="2026-07-10T00:00:00"/>
    <n v="85"/>
    <x v="1"/>
  </r>
  <r>
    <n v="1482"/>
    <x v="1481"/>
    <x v="2"/>
    <x v="2"/>
    <x v="0"/>
    <x v="5"/>
    <x v="11"/>
    <x v="6"/>
    <x v="10"/>
    <x v="7"/>
    <x v="71"/>
    <x v="0"/>
    <d v="2026-04-09T00:00:00"/>
    <d v="2026-05-06T00:00:00"/>
    <d v="2026-05-13T00:00:00"/>
    <d v="2026-07-10T00:00:00"/>
    <n v="66"/>
    <x v="1"/>
  </r>
  <r>
    <n v="1483"/>
    <x v="1482"/>
    <x v="2"/>
    <x v="2"/>
    <x v="0"/>
    <x v="5"/>
    <x v="12"/>
    <x v="12"/>
    <x v="3"/>
    <x v="7"/>
    <x v="38"/>
    <x v="0"/>
    <d v="2026-04-09T00:00:00"/>
    <d v="2026-05-25T00:00:00"/>
    <d v="2026-06-03T00:00:00"/>
    <d v="2026-07-10T00:00:00"/>
    <n v="47"/>
    <x v="1"/>
  </r>
  <r>
    <n v="1484"/>
    <x v="1483"/>
    <x v="2"/>
    <x v="2"/>
    <x v="2"/>
    <x v="5"/>
    <x v="12"/>
    <x v="6"/>
    <x v="4"/>
    <x v="7"/>
    <x v="36"/>
    <x v="0"/>
    <d v="2026-04-14T00:00:00"/>
    <d v="2026-04-20T00:00:00"/>
    <d v="2026-04-21T00:00:00"/>
    <d v="2026-07-10T00:00:00"/>
    <n v="82"/>
    <x v="1"/>
  </r>
  <r>
    <n v="1485"/>
    <x v="1484"/>
    <x v="2"/>
    <x v="2"/>
    <x v="2"/>
    <x v="5"/>
    <x v="13"/>
    <x v="15"/>
    <x v="3"/>
    <x v="7"/>
    <x v="30"/>
    <x v="0"/>
    <d v="2026-04-14T00:00:00"/>
    <d v="2026-05-04T00:00:00"/>
    <d v="2026-05-11T00:00:00"/>
    <d v="2026-07-10T00:00:00"/>
    <n v="68"/>
    <x v="1"/>
  </r>
  <r>
    <n v="1486"/>
    <x v="1485"/>
    <x v="2"/>
    <x v="2"/>
    <x v="2"/>
    <x v="5"/>
    <x v="13"/>
    <x v="15"/>
    <x v="3"/>
    <x v="7"/>
    <x v="30"/>
    <x v="0"/>
    <d v="2026-04-15T00:00:00"/>
    <d v="2026-05-04T00:00:00"/>
    <d v="2026-05-11T00:00:00"/>
    <d v="2026-07-10T00:00:00"/>
    <n v="68"/>
    <x v="1"/>
  </r>
  <r>
    <n v="1487"/>
    <x v="1486"/>
    <x v="2"/>
    <x v="2"/>
    <x v="2"/>
    <x v="5"/>
    <x v="15"/>
    <x v="18"/>
    <x v="17"/>
    <x v="7"/>
    <x v="45"/>
    <x v="0"/>
    <d v="2026-04-13T00:00:00"/>
    <d v="2026-04-16T00:00:00"/>
    <d v="2026-04-29T00:00:00"/>
    <d v="2026-07-10T00:00:00"/>
    <n v="86"/>
    <x v="1"/>
  </r>
  <r>
    <n v="1488"/>
    <x v="1487"/>
    <x v="2"/>
    <x v="2"/>
    <x v="2"/>
    <x v="5"/>
    <x v="13"/>
    <x v="15"/>
    <x v="3"/>
    <x v="7"/>
    <x v="30"/>
    <x v="0"/>
    <d v="2026-04-14T00:00:00"/>
    <d v="2026-05-04T00:00:00"/>
    <d v="2026-05-11T00:00:00"/>
    <d v="2026-07-10T00:00:00"/>
    <n v="68"/>
    <x v="1"/>
  </r>
  <r>
    <n v="1489"/>
    <x v="1488"/>
    <x v="2"/>
    <x v="2"/>
    <x v="2"/>
    <x v="5"/>
    <x v="15"/>
    <x v="18"/>
    <x v="17"/>
    <x v="7"/>
    <x v="51"/>
    <x v="0"/>
    <d v="2026-04-14T00:00:00"/>
    <d v="2026-04-17T00:00:00"/>
    <d v="2026-04-29T00:00:00"/>
    <d v="2026-07-10T00:00:00"/>
    <n v="85"/>
    <x v="1"/>
  </r>
  <r>
    <n v="1490"/>
    <x v="1489"/>
    <x v="2"/>
    <x v="2"/>
    <x v="2"/>
    <x v="5"/>
    <x v="13"/>
    <x v="15"/>
    <x v="3"/>
    <x v="7"/>
    <x v="30"/>
    <x v="0"/>
    <d v="2026-04-16T00:00:00"/>
    <d v="2026-05-04T00:00:00"/>
    <d v="2026-05-11T00:00:00"/>
    <d v="2026-07-10T00:00:00"/>
    <n v="68"/>
    <x v="1"/>
  </r>
  <r>
    <n v="1491"/>
    <x v="1490"/>
    <x v="2"/>
    <x v="2"/>
    <x v="0"/>
    <x v="5"/>
    <x v="15"/>
    <x v="18"/>
    <x v="17"/>
    <x v="7"/>
    <x v="45"/>
    <x v="0"/>
    <d v="2026-04-16T00:00:00"/>
    <d v="2026-04-20T00:00:00"/>
    <d v="2026-04-29T00:00:00"/>
    <d v="2026-07-10T00:00:00"/>
    <n v="82"/>
    <x v="1"/>
  </r>
  <r>
    <n v="1492"/>
    <x v="1491"/>
    <x v="2"/>
    <x v="2"/>
    <x v="2"/>
    <x v="5"/>
    <x v="14"/>
    <x v="19"/>
    <x v="14"/>
    <x v="7"/>
    <x v="42"/>
    <x v="0"/>
    <d v="2026-04-16T00:00:00"/>
    <d v="2026-05-20T00:00:00"/>
    <d v="2026-05-26T00:00:00"/>
    <d v="2026-07-10T00:00:00"/>
    <n v="52"/>
    <x v="1"/>
  </r>
  <r>
    <n v="1493"/>
    <x v="1492"/>
    <x v="2"/>
    <x v="2"/>
    <x v="2"/>
    <x v="5"/>
    <x v="14"/>
    <x v="19"/>
    <x v="14"/>
    <x v="7"/>
    <x v="42"/>
    <x v="0"/>
    <d v="2026-04-17T00:00:00"/>
    <d v="2026-05-08T00:00:00"/>
    <d v="2026-05-12T00:00:00"/>
    <d v="2026-07-10T00:00:00"/>
    <n v="64"/>
    <x v="1"/>
  </r>
  <r>
    <n v="1494"/>
    <x v="1493"/>
    <x v="2"/>
    <x v="2"/>
    <x v="2"/>
    <x v="5"/>
    <x v="15"/>
    <x v="18"/>
    <x v="17"/>
    <x v="7"/>
    <x v="51"/>
    <x v="0"/>
    <d v="2026-04-20T00:00:00"/>
    <d v="2026-04-22T00:00:00"/>
    <d v="2026-05-11T00:00:00"/>
    <d v="2026-07-10T00:00:00"/>
    <n v="80"/>
    <x v="1"/>
  </r>
  <r>
    <n v="1495"/>
    <x v="1494"/>
    <x v="2"/>
    <x v="2"/>
    <x v="2"/>
    <x v="5"/>
    <x v="12"/>
    <x v="13"/>
    <x v="12"/>
    <x v="7"/>
    <x v="28"/>
    <x v="0"/>
    <d v="2026-03-10T00:00:00"/>
    <d v="2026-04-17T00:00:00"/>
    <d v="2026-04-21T00:00:00"/>
    <d v="2026-07-10T00:00:00"/>
    <n v="85"/>
    <x v="1"/>
  </r>
  <r>
    <n v="1496"/>
    <x v="1495"/>
    <x v="2"/>
    <x v="2"/>
    <x v="2"/>
    <x v="5"/>
    <x v="15"/>
    <x v="18"/>
    <x v="17"/>
    <x v="7"/>
    <x v="51"/>
    <x v="0"/>
    <d v="2026-04-21T00:00:00"/>
    <d v="2026-04-23T00:00:00"/>
    <d v="2026-05-11T00:00:00"/>
    <d v="2026-07-10T00:00:00"/>
    <n v="79"/>
    <x v="1"/>
  </r>
  <r>
    <n v="1497"/>
    <x v="1496"/>
    <x v="2"/>
    <x v="2"/>
    <x v="2"/>
    <x v="5"/>
    <x v="11"/>
    <x v="6"/>
    <x v="10"/>
    <x v="7"/>
    <x v="48"/>
    <x v="0"/>
    <d v="2026-03-09T00:00:00"/>
    <d v="2026-04-22T00:00:00"/>
    <d v="2026-04-28T00:00:00"/>
    <d v="2026-07-10T00:00:00"/>
    <n v="80"/>
    <x v="1"/>
  </r>
  <r>
    <n v="1498"/>
    <x v="1497"/>
    <x v="2"/>
    <x v="2"/>
    <x v="2"/>
    <x v="5"/>
    <x v="14"/>
    <x v="19"/>
    <x v="14"/>
    <x v="7"/>
    <x v="42"/>
    <x v="0"/>
    <d v="2026-04-22T00:00:00"/>
    <d v="2026-05-20T00:00:00"/>
    <d v="2026-05-26T00:00:00"/>
    <d v="2026-07-10T00:00:00"/>
    <n v="52"/>
    <x v="1"/>
  </r>
  <r>
    <n v="1499"/>
    <x v="1498"/>
    <x v="2"/>
    <x v="2"/>
    <x v="2"/>
    <x v="5"/>
    <x v="14"/>
    <x v="19"/>
    <x v="14"/>
    <x v="7"/>
    <x v="42"/>
    <x v="0"/>
    <d v="2026-04-22T00:00:00"/>
    <d v="2026-05-08T00:00:00"/>
    <d v="2026-05-12T00:00:00"/>
    <d v="2026-07-10T00:00:00"/>
    <n v="64"/>
    <x v="1"/>
  </r>
  <r>
    <n v="1500"/>
    <x v="1499"/>
    <x v="2"/>
    <x v="2"/>
    <x v="2"/>
    <x v="5"/>
    <x v="12"/>
    <x v="13"/>
    <x v="12"/>
    <x v="7"/>
    <x v="36"/>
    <x v="0"/>
    <d v="2026-03-25T00:00:00"/>
    <d v="2026-04-17T00:00:00"/>
    <d v="2026-04-21T00:00:00"/>
    <d v="2026-07-10T00:00:00"/>
    <n v="85"/>
    <x v="1"/>
  </r>
  <r>
    <n v="1501"/>
    <x v="1500"/>
    <x v="2"/>
    <x v="2"/>
    <x v="2"/>
    <x v="5"/>
    <x v="12"/>
    <x v="13"/>
    <x v="12"/>
    <x v="7"/>
    <x v="36"/>
    <x v="0"/>
    <d v="2026-04-01T00:00:00"/>
    <d v="2026-04-17T00:00:00"/>
    <d v="2026-04-21T00:00:00"/>
    <d v="2026-07-10T00:00:00"/>
    <n v="85"/>
    <x v="1"/>
  </r>
  <r>
    <n v="1502"/>
    <x v="1501"/>
    <x v="2"/>
    <x v="2"/>
    <x v="2"/>
    <x v="5"/>
    <x v="11"/>
    <x v="6"/>
    <x v="10"/>
    <x v="7"/>
    <x v="32"/>
    <x v="0"/>
    <d v="2026-03-09T00:00:00"/>
    <d v="2026-04-15T00:00:00"/>
    <d v="2026-04-21T00:00:00"/>
    <d v="2026-07-10T00:00:00"/>
    <n v="87"/>
    <x v="1"/>
  </r>
  <r>
    <n v="1503"/>
    <x v="1502"/>
    <x v="2"/>
    <x v="2"/>
    <x v="2"/>
    <x v="5"/>
    <x v="13"/>
    <x v="15"/>
    <x v="3"/>
    <x v="7"/>
    <x v="44"/>
    <x v="0"/>
    <d v="2026-04-01T00:00:00"/>
    <d v="2026-04-14T00:00:00"/>
    <d v="2026-04-20T00:00:00"/>
    <d v="2026-07-10T00:00:00"/>
    <n v="88"/>
    <x v="1"/>
  </r>
  <r>
    <n v="1504"/>
    <x v="1503"/>
    <x v="2"/>
    <x v="2"/>
    <x v="2"/>
    <x v="5"/>
    <x v="11"/>
    <x v="12"/>
    <x v="14"/>
    <x v="7"/>
    <x v="49"/>
    <x v="5"/>
    <d v="2026-03-04T00:00:00"/>
    <d v="2026-04-17T00:00:00"/>
    <d v="2026-04-21T00:00:00"/>
    <d v="2026-07-10T00:00:00"/>
    <n v="85"/>
    <x v="1"/>
  </r>
  <r>
    <n v="1505"/>
    <x v="1504"/>
    <x v="2"/>
    <x v="2"/>
    <x v="3"/>
    <x v="5"/>
    <x v="12"/>
    <x v="20"/>
    <x v="10"/>
    <x v="7"/>
    <x v="28"/>
    <x v="9"/>
    <d v="2026-04-22T00:00:00"/>
    <d v="2026-04-29T00:00:00"/>
    <d v="2026-05-07T00:00:00"/>
    <d v="2026-07-10T00:00:00"/>
    <n v="73"/>
    <x v="1"/>
  </r>
  <r>
    <n v="1506"/>
    <x v="1505"/>
    <x v="2"/>
    <x v="2"/>
    <x v="0"/>
    <x v="5"/>
    <x v="16"/>
    <x v="6"/>
    <x v="11"/>
    <x v="7"/>
    <x v="67"/>
    <x v="6"/>
    <d v="2026-03-03T00:00:00"/>
    <d v="2026-04-27T00:00:00"/>
    <d v="2026-05-07T00:00:00"/>
    <d v="2026-07-10T00:00:00"/>
    <n v="75"/>
    <x v="1"/>
  </r>
  <r>
    <n v="1507"/>
    <x v="1506"/>
    <x v="2"/>
    <x v="2"/>
    <x v="2"/>
    <x v="5"/>
    <x v="12"/>
    <x v="12"/>
    <x v="14"/>
    <x v="7"/>
    <x v="35"/>
    <x v="0"/>
    <d v="2026-03-17T00:00:00"/>
    <d v="2026-04-22T00:00:00"/>
    <d v="2026-04-28T00:00:00"/>
    <d v="2026-07-10T00:00:00"/>
    <n v="80"/>
    <x v="1"/>
  </r>
  <r>
    <n v="1508"/>
    <x v="1507"/>
    <x v="2"/>
    <x v="2"/>
    <x v="2"/>
    <x v="5"/>
    <x v="13"/>
    <x v="13"/>
    <x v="11"/>
    <x v="7"/>
    <x v="30"/>
    <x v="4"/>
    <d v="2026-04-22T00:00:00"/>
    <d v="2026-05-04T00:00:00"/>
    <d v="2026-05-11T00:00:00"/>
    <d v="2026-07-10T00:00:00"/>
    <n v="68"/>
    <x v="1"/>
  </r>
  <r>
    <n v="1509"/>
    <x v="1508"/>
    <x v="2"/>
    <x v="2"/>
    <x v="2"/>
    <x v="5"/>
    <x v="15"/>
    <x v="18"/>
    <x v="17"/>
    <x v="7"/>
    <x v="51"/>
    <x v="0"/>
    <d v="2026-04-16T00:00:00"/>
    <d v="2026-04-21T00:00:00"/>
    <d v="2026-04-29T00:00:00"/>
    <d v="2026-07-10T00:00:00"/>
    <n v="81"/>
    <x v="1"/>
  </r>
  <r>
    <n v="1510"/>
    <x v="1509"/>
    <x v="2"/>
    <x v="2"/>
    <x v="2"/>
    <x v="5"/>
    <x v="15"/>
    <x v="18"/>
    <x v="17"/>
    <x v="7"/>
    <x v="51"/>
    <x v="0"/>
    <d v="2026-04-14T00:00:00"/>
    <d v="2026-04-17T00:00:00"/>
    <d v="2026-04-29T00:00:00"/>
    <d v="2026-07-10T00:00:00"/>
    <n v="85"/>
    <x v="1"/>
  </r>
  <r>
    <n v="1511"/>
    <x v="1510"/>
    <x v="2"/>
    <x v="2"/>
    <x v="2"/>
    <x v="5"/>
    <x v="15"/>
    <x v="18"/>
    <x v="17"/>
    <x v="7"/>
    <x v="45"/>
    <x v="0"/>
    <d v="2026-04-14T00:00:00"/>
    <d v="2026-04-16T00:00:00"/>
    <d v="2026-04-29T00:00:00"/>
    <d v="2026-07-10T00:00:00"/>
    <n v="86"/>
    <x v="1"/>
  </r>
  <r>
    <n v="1512"/>
    <x v="1511"/>
    <x v="2"/>
    <x v="2"/>
    <x v="2"/>
    <x v="5"/>
    <x v="15"/>
    <x v="18"/>
    <x v="17"/>
    <x v="7"/>
    <x v="51"/>
    <x v="0"/>
    <d v="2026-04-14T00:00:00"/>
    <d v="2026-04-17T00:00:00"/>
    <d v="2026-04-29T00:00:00"/>
    <d v="2026-07-10T00:00:00"/>
    <n v="85"/>
    <x v="1"/>
  </r>
  <r>
    <n v="1513"/>
    <x v="1512"/>
    <x v="2"/>
    <x v="2"/>
    <x v="2"/>
    <x v="5"/>
    <x v="15"/>
    <x v="18"/>
    <x v="17"/>
    <x v="7"/>
    <x v="51"/>
    <x v="0"/>
    <d v="2026-04-13T00:00:00"/>
    <d v="2026-04-16T00:00:00"/>
    <d v="2026-04-29T00:00:00"/>
    <d v="2026-07-10T00:00:00"/>
    <n v="86"/>
    <x v="1"/>
  </r>
  <r>
    <n v="1514"/>
    <x v="1513"/>
    <x v="2"/>
    <x v="2"/>
    <x v="2"/>
    <x v="5"/>
    <x v="15"/>
    <x v="17"/>
    <x v="4"/>
    <x v="7"/>
    <x v="45"/>
    <x v="0"/>
    <d v="2026-04-13T00:00:00"/>
    <d v="2026-04-16T00:00:00"/>
    <d v="2026-04-29T00:00:00"/>
    <d v="2026-07-10T00:00:00"/>
    <n v="86"/>
    <x v="1"/>
  </r>
  <r>
    <n v="1515"/>
    <x v="1514"/>
    <x v="2"/>
    <x v="2"/>
    <x v="2"/>
    <x v="5"/>
    <x v="15"/>
    <x v="18"/>
    <x v="17"/>
    <x v="7"/>
    <x v="51"/>
    <x v="0"/>
    <d v="2026-04-13T00:00:00"/>
    <d v="2026-04-16T00:00:00"/>
    <d v="2026-04-29T00:00:00"/>
    <d v="2026-07-10T00:00:00"/>
    <n v="86"/>
    <x v="1"/>
  </r>
  <r>
    <n v="1516"/>
    <x v="1515"/>
    <x v="2"/>
    <x v="2"/>
    <x v="2"/>
    <x v="5"/>
    <x v="15"/>
    <x v="18"/>
    <x v="17"/>
    <x v="7"/>
    <x v="45"/>
    <x v="0"/>
    <d v="2026-04-13T00:00:00"/>
    <d v="2026-04-16T00:00:00"/>
    <d v="2026-04-29T00:00:00"/>
    <d v="2026-07-10T00:00:00"/>
    <n v="86"/>
    <x v="1"/>
  </r>
  <r>
    <n v="1517"/>
    <x v="1516"/>
    <x v="2"/>
    <x v="2"/>
    <x v="2"/>
    <x v="5"/>
    <x v="15"/>
    <x v="18"/>
    <x v="17"/>
    <x v="7"/>
    <x v="51"/>
    <x v="0"/>
    <d v="2026-04-13T00:00:00"/>
    <d v="2026-04-16T00:00:00"/>
    <d v="2026-04-29T00:00:00"/>
    <d v="2026-07-10T00:00:00"/>
    <n v="86"/>
    <x v="1"/>
  </r>
  <r>
    <n v="1518"/>
    <x v="1517"/>
    <x v="2"/>
    <x v="2"/>
    <x v="2"/>
    <x v="5"/>
    <x v="15"/>
    <x v="18"/>
    <x v="17"/>
    <x v="7"/>
    <x v="51"/>
    <x v="0"/>
    <d v="2026-04-09T00:00:00"/>
    <d v="2026-04-16T00:00:00"/>
    <d v="2026-04-29T00:00:00"/>
    <d v="2026-07-10T00:00:00"/>
    <n v="86"/>
    <x v="1"/>
  </r>
  <r>
    <n v="1519"/>
    <x v="1518"/>
    <x v="2"/>
    <x v="2"/>
    <x v="0"/>
    <x v="5"/>
    <x v="17"/>
    <x v="15"/>
    <x v="12"/>
    <x v="7"/>
    <x v="50"/>
    <x v="6"/>
    <d v="2026-03-25T00:00:00"/>
    <d v="2026-04-15T00:00:00"/>
    <d v="2026-04-28T00:00:00"/>
    <d v="2026-07-10T00:00:00"/>
    <n v="87"/>
    <x v="1"/>
  </r>
  <r>
    <n v="1520"/>
    <x v="1519"/>
    <x v="2"/>
    <x v="2"/>
    <x v="2"/>
    <x v="5"/>
    <x v="11"/>
    <x v="6"/>
    <x v="10"/>
    <x v="7"/>
    <x v="48"/>
    <x v="0"/>
    <d v="2026-03-06T00:00:00"/>
    <d v="2026-04-22T00:00:00"/>
    <d v="2026-04-28T00:00:00"/>
    <d v="2026-07-10T00:00:00"/>
    <n v="80"/>
    <x v="1"/>
  </r>
  <r>
    <n v="1521"/>
    <x v="1520"/>
    <x v="2"/>
    <x v="2"/>
    <x v="2"/>
    <x v="5"/>
    <x v="11"/>
    <x v="6"/>
    <x v="10"/>
    <x v="7"/>
    <x v="32"/>
    <x v="0"/>
    <d v="2026-03-09T00:00:00"/>
    <d v="2026-04-22T00:00:00"/>
    <d v="2026-04-28T00:00:00"/>
    <d v="2026-07-10T00:00:00"/>
    <n v="80"/>
    <x v="1"/>
  </r>
  <r>
    <n v="1522"/>
    <x v="1521"/>
    <x v="2"/>
    <x v="2"/>
    <x v="2"/>
    <x v="5"/>
    <x v="15"/>
    <x v="18"/>
    <x v="17"/>
    <x v="7"/>
    <x v="51"/>
    <x v="0"/>
    <d v="2026-04-13T00:00:00"/>
    <d v="2026-04-16T00:00:00"/>
    <d v="2026-04-29T00:00:00"/>
    <d v="2026-07-10T00:00:00"/>
    <n v="86"/>
    <x v="1"/>
  </r>
  <r>
    <n v="1523"/>
    <x v="1522"/>
    <x v="2"/>
    <x v="2"/>
    <x v="2"/>
    <x v="5"/>
    <x v="16"/>
    <x v="6"/>
    <x v="11"/>
    <x v="7"/>
    <x v="67"/>
    <x v="0"/>
    <d v="2026-04-01T00:00:00"/>
    <d v="2026-04-17T00:00:00"/>
    <d v="2026-04-30T00:00:00"/>
    <d v="2026-07-10T00:00:00"/>
    <n v="85"/>
    <x v="1"/>
  </r>
  <r>
    <n v="1524"/>
    <x v="1523"/>
    <x v="2"/>
    <x v="2"/>
    <x v="2"/>
    <x v="5"/>
    <x v="16"/>
    <x v="6"/>
    <x v="11"/>
    <x v="7"/>
    <x v="67"/>
    <x v="0"/>
    <d v="2026-03-26T00:00:00"/>
    <d v="2026-04-17T00:00:00"/>
    <d v="2026-04-30T00:00:00"/>
    <d v="2026-07-10T00:00:00"/>
    <n v="85"/>
    <x v="1"/>
  </r>
  <r>
    <n v="1525"/>
    <x v="1524"/>
    <x v="2"/>
    <x v="2"/>
    <x v="2"/>
    <x v="5"/>
    <x v="16"/>
    <x v="6"/>
    <x v="11"/>
    <x v="7"/>
    <x v="67"/>
    <x v="0"/>
    <d v="2026-03-27T00:00:00"/>
    <d v="2026-04-17T00:00:00"/>
    <d v="2026-04-30T00:00:00"/>
    <d v="2026-07-10T00:00:00"/>
    <n v="85"/>
    <x v="1"/>
  </r>
  <r>
    <n v="1526"/>
    <x v="1525"/>
    <x v="2"/>
    <x v="2"/>
    <x v="2"/>
    <x v="5"/>
    <x v="16"/>
    <x v="6"/>
    <x v="11"/>
    <x v="7"/>
    <x v="67"/>
    <x v="0"/>
    <d v="2026-03-30T00:00:00"/>
    <d v="2026-04-17T00:00:00"/>
    <d v="2026-04-30T00:00:00"/>
    <d v="2026-07-10T00:00:00"/>
    <n v="85"/>
    <x v="1"/>
  </r>
  <r>
    <n v="1527"/>
    <x v="1526"/>
    <x v="2"/>
    <x v="2"/>
    <x v="2"/>
    <x v="5"/>
    <x v="16"/>
    <x v="18"/>
    <x v="4"/>
    <x v="7"/>
    <x v="67"/>
    <x v="0"/>
    <d v="2026-03-31T00:00:00"/>
    <d v="2026-04-17T00:00:00"/>
    <d v="2026-04-30T00:00:00"/>
    <d v="2026-07-10T00:00:00"/>
    <n v="85"/>
    <x v="1"/>
  </r>
  <r>
    <n v="1528"/>
    <x v="1527"/>
    <x v="2"/>
    <x v="2"/>
    <x v="2"/>
    <x v="5"/>
    <x v="16"/>
    <x v="18"/>
    <x v="4"/>
    <x v="7"/>
    <x v="67"/>
    <x v="0"/>
    <d v="2026-03-17T00:00:00"/>
    <d v="2026-04-17T00:00:00"/>
    <d v="2026-04-30T00:00:00"/>
    <d v="2026-07-10T00:00:00"/>
    <n v="85"/>
    <x v="1"/>
  </r>
  <r>
    <n v="1529"/>
    <x v="1528"/>
    <x v="2"/>
    <x v="2"/>
    <x v="2"/>
    <x v="5"/>
    <x v="16"/>
    <x v="6"/>
    <x v="11"/>
    <x v="7"/>
    <x v="41"/>
    <x v="0"/>
    <d v="2026-03-13T00:00:00"/>
    <d v="2026-04-17T00:00:00"/>
    <d v="2026-04-30T00:00:00"/>
    <d v="2026-07-10T00:00:00"/>
    <n v="85"/>
    <x v="1"/>
  </r>
  <r>
    <n v="1530"/>
    <x v="1529"/>
    <x v="2"/>
    <x v="2"/>
    <x v="2"/>
    <x v="5"/>
    <x v="16"/>
    <x v="18"/>
    <x v="4"/>
    <x v="7"/>
    <x v="75"/>
    <x v="0"/>
    <d v="2026-03-30T00:00:00"/>
    <d v="2026-04-17T00:00:00"/>
    <d v="2026-04-30T00:00:00"/>
    <d v="2026-07-10T00:00:00"/>
    <n v="85"/>
    <x v="1"/>
  </r>
  <r>
    <n v="1531"/>
    <x v="1530"/>
    <x v="2"/>
    <x v="2"/>
    <x v="2"/>
    <x v="5"/>
    <x v="16"/>
    <x v="18"/>
    <x v="4"/>
    <x v="7"/>
    <x v="75"/>
    <x v="0"/>
    <d v="2026-03-26T00:00:00"/>
    <d v="2026-04-17T00:00:00"/>
    <d v="2026-04-30T00:00:00"/>
    <d v="2026-07-10T00:00:00"/>
    <n v="85"/>
    <x v="1"/>
  </r>
  <r>
    <n v="1532"/>
    <x v="1531"/>
    <x v="2"/>
    <x v="2"/>
    <x v="2"/>
    <x v="5"/>
    <x v="16"/>
    <x v="6"/>
    <x v="11"/>
    <x v="7"/>
    <x v="41"/>
    <x v="0"/>
    <d v="2026-03-30T00:00:00"/>
    <d v="2026-04-17T00:00:00"/>
    <d v="2026-04-30T00:00:00"/>
    <d v="2026-07-10T00:00:00"/>
    <n v="85"/>
    <x v="1"/>
  </r>
  <r>
    <n v="1533"/>
    <x v="1532"/>
    <x v="2"/>
    <x v="2"/>
    <x v="2"/>
    <x v="5"/>
    <x v="11"/>
    <x v="6"/>
    <x v="10"/>
    <x v="7"/>
    <x v="32"/>
    <x v="0"/>
    <d v="2026-03-09T00:00:00"/>
    <d v="2026-04-22T00:00:00"/>
    <d v="2026-04-29T00:00:00"/>
    <d v="2026-07-10T00:00:00"/>
    <n v="80"/>
    <x v="1"/>
  </r>
  <r>
    <n v="1534"/>
    <x v="1533"/>
    <x v="2"/>
    <x v="2"/>
    <x v="2"/>
    <x v="5"/>
    <x v="11"/>
    <x v="6"/>
    <x v="10"/>
    <x v="7"/>
    <x v="32"/>
    <x v="0"/>
    <d v="2026-03-12T00:00:00"/>
    <d v="2026-04-22T00:00:00"/>
    <d v="2026-04-29T00:00:00"/>
    <d v="2026-07-10T00:00:00"/>
    <n v="80"/>
    <x v="1"/>
  </r>
  <r>
    <n v="1535"/>
    <x v="1534"/>
    <x v="2"/>
    <x v="2"/>
    <x v="2"/>
    <x v="5"/>
    <x v="16"/>
    <x v="18"/>
    <x v="4"/>
    <x v="7"/>
    <x v="67"/>
    <x v="0"/>
    <d v="2026-03-12T00:00:00"/>
    <d v="2026-04-17T00:00:00"/>
    <d v="2026-04-30T00:00:00"/>
    <d v="2026-07-10T00:00:00"/>
    <n v="85"/>
    <x v="1"/>
  </r>
  <r>
    <n v="1536"/>
    <x v="1535"/>
    <x v="2"/>
    <x v="2"/>
    <x v="2"/>
    <x v="5"/>
    <x v="11"/>
    <x v="6"/>
    <x v="10"/>
    <x v="7"/>
    <x v="48"/>
    <x v="0"/>
    <d v="2026-03-12T00:00:00"/>
    <d v="2026-04-22T00:00:00"/>
    <d v="2026-04-29T00:00:00"/>
    <d v="2026-07-10T00:00:00"/>
    <n v="80"/>
    <x v="1"/>
  </r>
  <r>
    <n v="1537"/>
    <x v="1536"/>
    <x v="2"/>
    <x v="2"/>
    <x v="2"/>
    <x v="5"/>
    <x v="16"/>
    <x v="6"/>
    <x v="11"/>
    <x v="7"/>
    <x v="48"/>
    <x v="0"/>
    <d v="2026-03-11T00:00:00"/>
    <d v="2026-04-17T00:00:00"/>
    <d v="2026-04-30T00:00:00"/>
    <d v="2026-07-10T00:00:00"/>
    <n v="85"/>
    <x v="1"/>
  </r>
  <r>
    <n v="1538"/>
    <x v="1537"/>
    <x v="2"/>
    <x v="2"/>
    <x v="2"/>
    <x v="5"/>
    <x v="16"/>
    <x v="18"/>
    <x v="4"/>
    <x v="7"/>
    <x v="41"/>
    <x v="0"/>
    <d v="2026-03-12T00:00:00"/>
    <d v="2026-04-17T00:00:00"/>
    <d v="2026-04-30T00:00:00"/>
    <d v="2026-07-10T00:00:00"/>
    <n v="85"/>
    <x v="1"/>
  </r>
  <r>
    <n v="1539"/>
    <x v="1538"/>
    <x v="2"/>
    <x v="2"/>
    <x v="2"/>
    <x v="5"/>
    <x v="16"/>
    <x v="6"/>
    <x v="11"/>
    <x v="7"/>
    <x v="48"/>
    <x v="0"/>
    <d v="2026-03-12T00:00:00"/>
    <d v="2026-04-17T00:00:00"/>
    <d v="2026-04-30T00:00:00"/>
    <d v="2026-07-10T00:00:00"/>
    <n v="85"/>
    <x v="1"/>
  </r>
  <r>
    <n v="1540"/>
    <x v="1539"/>
    <x v="2"/>
    <x v="2"/>
    <x v="2"/>
    <x v="5"/>
    <x v="16"/>
    <x v="18"/>
    <x v="4"/>
    <x v="7"/>
    <x v="35"/>
    <x v="0"/>
    <d v="2026-03-13T00:00:00"/>
    <d v="2026-04-17T00:00:00"/>
    <d v="2026-04-30T00:00:00"/>
    <d v="2026-07-10T00:00:00"/>
    <n v="85"/>
    <x v="1"/>
  </r>
  <r>
    <n v="1541"/>
    <x v="1540"/>
    <x v="2"/>
    <x v="2"/>
    <x v="2"/>
    <x v="5"/>
    <x v="13"/>
    <x v="13"/>
    <x v="11"/>
    <x v="7"/>
    <x v="70"/>
    <x v="0"/>
    <d v="2026-04-23T00:00:00"/>
    <d v="2026-04-28T00:00:00"/>
    <d v="2026-04-29T00:00:00"/>
    <d v="2026-07-10T00:00:00"/>
    <n v="74"/>
    <x v="1"/>
  </r>
  <r>
    <n v="1542"/>
    <x v="1541"/>
    <x v="2"/>
    <x v="2"/>
    <x v="0"/>
    <x v="5"/>
    <x v="14"/>
    <x v="19"/>
    <x v="14"/>
    <x v="7"/>
    <x v="42"/>
    <x v="0"/>
    <d v="2026-02-02T00:00:00"/>
    <d v="2026-04-21T00:00:00"/>
    <d v="2026-05-04T00:00:00"/>
    <d v="2026-07-10T00:00:00"/>
    <n v="81"/>
    <x v="1"/>
  </r>
  <r>
    <n v="1543"/>
    <x v="1542"/>
    <x v="2"/>
    <x v="2"/>
    <x v="0"/>
    <x v="5"/>
    <x v="14"/>
    <x v="19"/>
    <x v="14"/>
    <x v="7"/>
    <x v="42"/>
    <x v="0"/>
    <d v="2026-02-03T00:00:00"/>
    <d v="2026-04-21T00:00:00"/>
    <d v="2026-05-04T00:00:00"/>
    <d v="2026-07-10T00:00:00"/>
    <n v="81"/>
    <x v="1"/>
  </r>
  <r>
    <n v="1544"/>
    <x v="1543"/>
    <x v="2"/>
    <x v="2"/>
    <x v="2"/>
    <x v="5"/>
    <x v="12"/>
    <x v="12"/>
    <x v="3"/>
    <x v="7"/>
    <x v="44"/>
    <x v="0"/>
    <d v="2026-04-17T00:00:00"/>
    <d v="2026-04-29T00:00:00"/>
    <d v="2026-05-05T00:00:00"/>
    <d v="2026-07-10T00:00:00"/>
    <n v="73"/>
    <x v="1"/>
  </r>
  <r>
    <n v="1545"/>
    <x v="1544"/>
    <x v="2"/>
    <x v="2"/>
    <x v="0"/>
    <x v="5"/>
    <x v="12"/>
    <x v="12"/>
    <x v="11"/>
    <x v="7"/>
    <x v="47"/>
    <x v="0"/>
    <d v="2026-04-17T00:00:00"/>
    <d v="2026-04-29T00:00:00"/>
    <d v="2026-05-05T00:00:00"/>
    <d v="2026-07-10T00:00:00"/>
    <n v="73"/>
    <x v="1"/>
  </r>
  <r>
    <n v="1546"/>
    <x v="1545"/>
    <x v="2"/>
    <x v="2"/>
    <x v="2"/>
    <x v="5"/>
    <x v="16"/>
    <x v="18"/>
    <x v="4"/>
    <x v="7"/>
    <x v="38"/>
    <x v="0"/>
    <d v="2026-03-09T00:00:00"/>
    <d v="2026-04-17T00:00:00"/>
    <d v="2026-05-21T00:00:00"/>
    <d v="2026-07-10T00:00:00"/>
    <n v="85"/>
    <x v="1"/>
  </r>
  <r>
    <n v="1547"/>
    <x v="1546"/>
    <x v="2"/>
    <x v="2"/>
    <x v="2"/>
    <x v="5"/>
    <x v="12"/>
    <x v="12"/>
    <x v="14"/>
    <x v="7"/>
    <x v="38"/>
    <x v="0"/>
    <d v="2026-05-07T00:00:00"/>
    <d v="2026-05-25T00:00:00"/>
    <d v="2026-06-03T00:00:00"/>
    <d v="2026-07-10T00:00:00"/>
    <n v="47"/>
    <x v="1"/>
  </r>
  <r>
    <n v="1548"/>
    <x v="1547"/>
    <x v="2"/>
    <x v="2"/>
    <x v="2"/>
    <x v="5"/>
    <x v="14"/>
    <x v="19"/>
    <x v="14"/>
    <x v="7"/>
    <x v="42"/>
    <x v="0"/>
    <d v="2026-05-07T00:00:00"/>
    <d v="2026-05-25T00:00:00"/>
    <d v="2026-06-03T00:00:00"/>
    <d v="2026-07-10T00:00:00"/>
    <n v="47"/>
    <x v="1"/>
  </r>
  <r>
    <n v="1549"/>
    <x v="1548"/>
    <x v="2"/>
    <x v="2"/>
    <x v="0"/>
    <x v="5"/>
    <x v="16"/>
    <x v="6"/>
    <x v="11"/>
    <x v="7"/>
    <x v="41"/>
    <x v="6"/>
    <d v="2026-02-09T00:00:00"/>
    <d v="2026-04-27T00:00:00"/>
    <d v="2026-05-07T00:00:00"/>
    <d v="2026-07-10T00:00:00"/>
    <n v="75"/>
    <x v="1"/>
  </r>
  <r>
    <n v="1550"/>
    <x v="1549"/>
    <x v="2"/>
    <x v="2"/>
    <x v="2"/>
    <x v="5"/>
    <x v="13"/>
    <x v="13"/>
    <x v="11"/>
    <x v="7"/>
    <x v="47"/>
    <x v="0"/>
    <d v="2026-03-16T00:00:00"/>
    <d v="2026-04-20T00:00:00"/>
    <d v="2026-04-29T00:00:00"/>
    <d v="2026-07-10T00:00:00"/>
    <n v="82"/>
    <x v="1"/>
  </r>
  <r>
    <n v="1551"/>
    <x v="1550"/>
    <x v="2"/>
    <x v="2"/>
    <x v="0"/>
    <x v="5"/>
    <x v="16"/>
    <x v="18"/>
    <x v="4"/>
    <x v="7"/>
    <x v="41"/>
    <x v="0"/>
    <d v="2026-02-03T00:00:00"/>
    <d v="2026-04-27T00:00:00"/>
    <d v="2026-05-07T00:00:00"/>
    <d v="2026-07-10T00:00:00"/>
    <n v="75"/>
    <x v="1"/>
  </r>
  <r>
    <n v="1552"/>
    <x v="1551"/>
    <x v="2"/>
    <x v="2"/>
    <x v="2"/>
    <x v="5"/>
    <x v="14"/>
    <x v="19"/>
    <x v="14"/>
    <x v="7"/>
    <x v="42"/>
    <x v="0"/>
    <d v="2026-04-14T00:00:00"/>
    <d v="2026-04-29T00:00:00"/>
    <d v="2026-05-07T00:00:00"/>
    <d v="2026-07-10T00:00:00"/>
    <n v="73"/>
    <x v="1"/>
  </r>
  <r>
    <n v="1553"/>
    <x v="1552"/>
    <x v="2"/>
    <x v="2"/>
    <x v="2"/>
    <x v="5"/>
    <x v="15"/>
    <x v="18"/>
    <x v="17"/>
    <x v="7"/>
    <x v="51"/>
    <x v="0"/>
    <d v="2026-04-20T00:00:00"/>
    <d v="2026-04-22T00:00:00"/>
    <d v="2026-05-11T00:00:00"/>
    <d v="2026-07-10T00:00:00"/>
    <n v="80"/>
    <x v="1"/>
  </r>
  <r>
    <n v="1554"/>
    <x v="1553"/>
    <x v="2"/>
    <x v="2"/>
    <x v="2"/>
    <x v="5"/>
    <x v="15"/>
    <x v="18"/>
    <x v="17"/>
    <x v="7"/>
    <x v="51"/>
    <x v="0"/>
    <d v="2026-04-22T00:00:00"/>
    <d v="2026-04-23T00:00:00"/>
    <d v="2026-05-11T00:00:00"/>
    <d v="2026-07-10T00:00:00"/>
    <n v="79"/>
    <x v="1"/>
  </r>
  <r>
    <n v="1555"/>
    <x v="1554"/>
    <x v="2"/>
    <x v="2"/>
    <x v="2"/>
    <x v="5"/>
    <x v="13"/>
    <x v="15"/>
    <x v="3"/>
    <x v="7"/>
    <x v="37"/>
    <x v="0"/>
    <d v="2026-03-30T00:00:00"/>
    <d v="2026-04-27T00:00:00"/>
    <d v="2026-05-07T00:00:00"/>
    <d v="2026-07-10T00:00:00"/>
    <n v="75"/>
    <x v="1"/>
  </r>
  <r>
    <n v="1556"/>
    <x v="1555"/>
    <x v="2"/>
    <x v="2"/>
    <x v="2"/>
    <x v="5"/>
    <x v="13"/>
    <x v="15"/>
    <x v="3"/>
    <x v="7"/>
    <x v="30"/>
    <x v="0"/>
    <d v="2026-03-31T00:00:00"/>
    <d v="2026-04-28T00:00:00"/>
    <d v="2026-05-07T00:00:00"/>
    <d v="2026-07-10T00:00:00"/>
    <n v="74"/>
    <x v="1"/>
  </r>
  <r>
    <n v="1557"/>
    <x v="1556"/>
    <x v="2"/>
    <x v="2"/>
    <x v="2"/>
    <x v="5"/>
    <x v="13"/>
    <x v="13"/>
    <x v="11"/>
    <x v="7"/>
    <x v="30"/>
    <x v="0"/>
    <d v="2026-03-31T00:00:00"/>
    <d v="2026-05-04T00:00:00"/>
    <d v="2026-05-11T00:00:00"/>
    <d v="2026-07-10T00:00:00"/>
    <n v="68"/>
    <x v="1"/>
  </r>
  <r>
    <n v="1558"/>
    <x v="1557"/>
    <x v="2"/>
    <x v="2"/>
    <x v="2"/>
    <x v="5"/>
    <x v="12"/>
    <x v="12"/>
    <x v="3"/>
    <x v="7"/>
    <x v="38"/>
    <x v="0"/>
    <d v="2026-04-08T00:00:00"/>
    <d v="2026-05-06T00:00:00"/>
    <d v="2026-05-12T00:00:00"/>
    <d v="2026-07-10T00:00:00"/>
    <n v="66"/>
    <x v="1"/>
  </r>
  <r>
    <n v="1559"/>
    <x v="1558"/>
    <x v="2"/>
    <x v="2"/>
    <x v="2"/>
    <x v="5"/>
    <x v="13"/>
    <x v="15"/>
    <x v="3"/>
    <x v="7"/>
    <x v="30"/>
    <x v="0"/>
    <d v="2026-04-15T00:00:00"/>
    <d v="2026-05-04T00:00:00"/>
    <d v="2026-05-11T00:00:00"/>
    <d v="2026-07-10T00:00:00"/>
    <n v="68"/>
    <x v="1"/>
  </r>
  <r>
    <n v="1560"/>
    <x v="1559"/>
    <x v="2"/>
    <x v="2"/>
    <x v="2"/>
    <x v="5"/>
    <x v="12"/>
    <x v="12"/>
    <x v="14"/>
    <x v="7"/>
    <x v="31"/>
    <x v="0"/>
    <d v="2026-04-23T00:00:00"/>
    <d v="2026-05-06T00:00:00"/>
    <d v="2026-05-12T00:00:00"/>
    <d v="2026-07-10T00:00:00"/>
    <n v="66"/>
    <x v="1"/>
  </r>
  <r>
    <n v="1561"/>
    <x v="1560"/>
    <x v="2"/>
    <x v="2"/>
    <x v="0"/>
    <x v="5"/>
    <x v="11"/>
    <x v="6"/>
    <x v="10"/>
    <x v="7"/>
    <x v="59"/>
    <x v="0"/>
    <d v="2026-04-09T00:00:00"/>
    <d v="2026-05-06T00:00:00"/>
    <d v="2026-05-13T00:00:00"/>
    <d v="2026-07-10T00:00:00"/>
    <n v="66"/>
    <x v="1"/>
  </r>
  <r>
    <n v="1562"/>
    <x v="1561"/>
    <x v="2"/>
    <x v="2"/>
    <x v="2"/>
    <x v="5"/>
    <x v="12"/>
    <x v="12"/>
    <x v="3"/>
    <x v="7"/>
    <x v="31"/>
    <x v="0"/>
    <d v="2026-04-15T00:00:00"/>
    <d v="2026-05-06T00:00:00"/>
    <d v="2026-05-12T00:00:00"/>
    <d v="2026-07-10T00:00:00"/>
    <n v="66"/>
    <x v="1"/>
  </r>
  <r>
    <n v="1563"/>
    <x v="1562"/>
    <x v="2"/>
    <x v="2"/>
    <x v="2"/>
    <x v="5"/>
    <x v="11"/>
    <x v="6"/>
    <x v="10"/>
    <x v="7"/>
    <x v="59"/>
    <x v="0"/>
    <d v="2026-03-26T00:00:00"/>
    <d v="2026-05-06T00:00:00"/>
    <d v="2026-05-13T00:00:00"/>
    <d v="2026-07-10T00:00:00"/>
    <n v="66"/>
    <x v="1"/>
  </r>
  <r>
    <n v="1564"/>
    <x v="1563"/>
    <x v="2"/>
    <x v="2"/>
    <x v="2"/>
    <x v="5"/>
    <x v="13"/>
    <x v="15"/>
    <x v="3"/>
    <x v="7"/>
    <x v="30"/>
    <x v="0"/>
    <d v="2026-03-27T00:00:00"/>
    <d v="2026-04-27T00:00:00"/>
    <d v="2026-05-07T00:00:00"/>
    <d v="2026-07-10T00:00:00"/>
    <n v="75"/>
    <x v="1"/>
  </r>
  <r>
    <n v="1565"/>
    <x v="1564"/>
    <x v="2"/>
    <x v="2"/>
    <x v="2"/>
    <x v="5"/>
    <x v="16"/>
    <x v="6"/>
    <x v="11"/>
    <x v="7"/>
    <x v="32"/>
    <x v="9"/>
    <d v="2026-04-10T00:00:00"/>
    <d v="2026-05-05T00:00:00"/>
    <d v="2026-05-13T00:00:00"/>
    <d v="2026-07-10T00:00:00"/>
    <n v="67"/>
    <x v="1"/>
  </r>
  <r>
    <n v="1566"/>
    <x v="1565"/>
    <x v="2"/>
    <x v="2"/>
    <x v="2"/>
    <x v="5"/>
    <x v="13"/>
    <x v="15"/>
    <x v="3"/>
    <x v="7"/>
    <x v="30"/>
    <x v="0"/>
    <d v="2026-04-08T00:00:00"/>
    <d v="2026-04-27T00:00:00"/>
    <d v="2026-05-07T00:00:00"/>
    <d v="2026-07-10T00:00:00"/>
    <n v="75"/>
    <x v="1"/>
  </r>
  <r>
    <n v="1567"/>
    <x v="1566"/>
    <x v="2"/>
    <x v="2"/>
    <x v="2"/>
    <x v="5"/>
    <x v="13"/>
    <x v="15"/>
    <x v="3"/>
    <x v="7"/>
    <x v="44"/>
    <x v="0"/>
    <d v="2026-04-09T00:00:00"/>
    <d v="2026-04-27T00:00:00"/>
    <d v="2026-05-07T00:00:00"/>
    <d v="2026-07-10T00:00:00"/>
    <n v="75"/>
    <x v="1"/>
  </r>
  <r>
    <n v="1568"/>
    <x v="1567"/>
    <x v="2"/>
    <x v="2"/>
    <x v="2"/>
    <x v="5"/>
    <x v="13"/>
    <x v="15"/>
    <x v="3"/>
    <x v="7"/>
    <x v="30"/>
    <x v="0"/>
    <d v="2026-04-14T00:00:00"/>
    <d v="2026-05-04T00:00:00"/>
    <d v="2026-05-11T00:00:00"/>
    <d v="2026-07-10T00:00:00"/>
    <n v="68"/>
    <x v="1"/>
  </r>
  <r>
    <n v="1569"/>
    <x v="1568"/>
    <x v="2"/>
    <x v="2"/>
    <x v="0"/>
    <x v="5"/>
    <x v="12"/>
    <x v="12"/>
    <x v="3"/>
    <x v="7"/>
    <x v="31"/>
    <x v="6"/>
    <d v="2026-04-01T00:00:00"/>
    <d v="2026-05-12T00:00:00"/>
    <d v="2026-05-21T00:00:00"/>
    <d v="2026-07-10T00:00:00"/>
    <n v="60"/>
    <x v="1"/>
  </r>
  <r>
    <n v="1570"/>
    <x v="1569"/>
    <x v="2"/>
    <x v="2"/>
    <x v="0"/>
    <x v="5"/>
    <x v="12"/>
    <x v="12"/>
    <x v="3"/>
    <x v="7"/>
    <x v="38"/>
    <x v="10"/>
    <d v="2026-04-01T00:00:00"/>
    <d v="2026-05-12T00:00:00"/>
    <d v="2026-05-21T00:00:00"/>
    <d v="2026-07-10T00:00:00"/>
    <n v="60"/>
    <x v="1"/>
  </r>
  <r>
    <n v="1571"/>
    <x v="1570"/>
    <x v="2"/>
    <x v="2"/>
    <x v="0"/>
    <x v="5"/>
    <x v="12"/>
    <x v="12"/>
    <x v="3"/>
    <x v="7"/>
    <x v="31"/>
    <x v="0"/>
    <d v="2026-04-08T00:00:00"/>
    <d v="2026-05-12T00:00:00"/>
    <d v="2026-05-21T00:00:00"/>
    <d v="2026-07-10T00:00:00"/>
    <n v="60"/>
    <x v="1"/>
  </r>
  <r>
    <n v="1572"/>
    <x v="1571"/>
    <x v="2"/>
    <x v="2"/>
    <x v="2"/>
    <x v="5"/>
    <x v="16"/>
    <x v="18"/>
    <x v="4"/>
    <x v="7"/>
    <x v="38"/>
    <x v="0"/>
    <d v="2026-02-24T00:00:00"/>
    <d v="2026-04-17T00:00:00"/>
    <d v="2026-05-21T00:00:00"/>
    <d v="2026-07-10T00:00:00"/>
    <n v="85"/>
    <x v="1"/>
  </r>
  <r>
    <n v="1573"/>
    <x v="1572"/>
    <x v="2"/>
    <x v="2"/>
    <x v="2"/>
    <x v="5"/>
    <x v="12"/>
    <x v="12"/>
    <x v="3"/>
    <x v="7"/>
    <x v="38"/>
    <x v="5"/>
    <d v="2026-04-30T00:00:00"/>
    <d v="2026-05-12T00:00:00"/>
    <d v="2026-05-21T00:00:00"/>
    <d v="2026-07-10T00:00:00"/>
    <n v="60"/>
    <x v="1"/>
  </r>
  <r>
    <n v="1574"/>
    <x v="1573"/>
    <x v="2"/>
    <x v="2"/>
    <x v="2"/>
    <x v="5"/>
    <x v="16"/>
    <x v="18"/>
    <x v="4"/>
    <x v="7"/>
    <x v="38"/>
    <x v="0"/>
    <d v="2026-03-16T00:00:00"/>
    <d v="2026-04-17T00:00:00"/>
    <d v="2026-05-21T00:00:00"/>
    <d v="2026-07-10T00:00:00"/>
    <n v="85"/>
    <x v="1"/>
  </r>
  <r>
    <n v="1575"/>
    <x v="1574"/>
    <x v="2"/>
    <x v="2"/>
    <x v="2"/>
    <x v="5"/>
    <x v="16"/>
    <x v="18"/>
    <x v="4"/>
    <x v="7"/>
    <x v="38"/>
    <x v="0"/>
    <d v="2026-03-17T00:00:00"/>
    <d v="2026-04-17T00:00:00"/>
    <d v="2026-05-21T00:00:00"/>
    <d v="2026-07-10T00:00:00"/>
    <n v="85"/>
    <x v="1"/>
  </r>
  <r>
    <n v="1576"/>
    <x v="1575"/>
    <x v="2"/>
    <x v="2"/>
    <x v="2"/>
    <x v="5"/>
    <x v="14"/>
    <x v="19"/>
    <x v="14"/>
    <x v="7"/>
    <x v="42"/>
    <x v="0"/>
    <d v="2026-04-27T00:00:00"/>
    <d v="2026-05-25T00:00:00"/>
    <d v="2026-06-03T00:00:00"/>
    <d v="2026-07-10T00:00:00"/>
    <n v="47"/>
    <x v="1"/>
  </r>
  <r>
    <n v="1577"/>
    <x v="1576"/>
    <x v="2"/>
    <x v="2"/>
    <x v="2"/>
    <x v="5"/>
    <x v="12"/>
    <x v="12"/>
    <x v="14"/>
    <x v="7"/>
    <x v="31"/>
    <x v="0"/>
    <d v="2026-04-22T00:00:00"/>
    <d v="2026-05-21T00:00:00"/>
    <d v="2026-05-25T00:00:00"/>
    <d v="2026-07-10T00:00:00"/>
    <n v="51"/>
    <x v="1"/>
  </r>
  <r>
    <n v="1578"/>
    <x v="1577"/>
    <x v="2"/>
    <x v="2"/>
    <x v="0"/>
    <x v="5"/>
    <x v="17"/>
    <x v="15"/>
    <x v="12"/>
    <x v="7"/>
    <x v="74"/>
    <x v="0"/>
    <d v="2026-04-08T00:00:00"/>
    <d v="2026-05-04T00:00:00"/>
    <d v="2026-05-25T00:00:00"/>
    <d v="2026-07-10T00:00:00"/>
    <n v="68"/>
    <x v="1"/>
  </r>
  <r>
    <n v="1579"/>
    <x v="1578"/>
    <x v="2"/>
    <x v="2"/>
    <x v="2"/>
    <x v="5"/>
    <x v="17"/>
    <x v="15"/>
    <x v="12"/>
    <x v="7"/>
    <x v="74"/>
    <x v="0"/>
    <d v="2026-03-16T00:00:00"/>
    <d v="2026-05-04T00:00:00"/>
    <d v="2026-05-25T00:00:00"/>
    <d v="2026-07-10T00:00:00"/>
    <n v="68"/>
    <x v="1"/>
  </r>
  <r>
    <n v="1580"/>
    <x v="1579"/>
    <x v="2"/>
    <x v="2"/>
    <x v="0"/>
    <x v="5"/>
    <x v="13"/>
    <x v="12"/>
    <x v="11"/>
    <x v="7"/>
    <x v="30"/>
    <x v="0"/>
    <d v="2026-03-17T00:00:00"/>
    <d v="2026-05-12T00:00:00"/>
    <d v="2026-05-25T00:00:00"/>
    <d v="2026-07-10T00:00:00"/>
    <n v="60"/>
    <x v="1"/>
  </r>
  <r>
    <n v="1581"/>
    <x v="1580"/>
    <x v="2"/>
    <x v="2"/>
    <x v="0"/>
    <x v="5"/>
    <x v="13"/>
    <x v="12"/>
    <x v="11"/>
    <x v="7"/>
    <x v="31"/>
    <x v="0"/>
    <d v="2026-04-13T00:00:00"/>
    <d v="2026-05-12T00:00:00"/>
    <d v="2026-05-25T00:00:00"/>
    <d v="2026-07-10T00:00:00"/>
    <n v="60"/>
    <x v="1"/>
  </r>
  <r>
    <n v="1582"/>
    <x v="1581"/>
    <x v="2"/>
    <x v="2"/>
    <x v="2"/>
    <x v="5"/>
    <x v="14"/>
    <x v="19"/>
    <x v="14"/>
    <x v="7"/>
    <x v="42"/>
    <x v="0"/>
    <d v="2026-04-17T00:00:00"/>
    <d v="2026-05-20T00:00:00"/>
    <d v="2026-05-26T00:00:00"/>
    <d v="2026-07-10T00:00:00"/>
    <n v="52"/>
    <x v="1"/>
  </r>
  <r>
    <n v="1583"/>
    <x v="1582"/>
    <x v="2"/>
    <x v="2"/>
    <x v="2"/>
    <x v="5"/>
    <x v="16"/>
    <x v="18"/>
    <x v="4"/>
    <x v="7"/>
    <x v="38"/>
    <x v="4"/>
    <d v="2026-03-04T00:00:00"/>
    <d v="2026-05-05T00:00:00"/>
    <d v="2026-05-21T00:00:00"/>
    <d v="2026-07-10T00:00:00"/>
    <n v="67"/>
    <x v="1"/>
  </r>
  <r>
    <n v="1584"/>
    <x v="1583"/>
    <x v="2"/>
    <x v="2"/>
    <x v="0"/>
    <x v="5"/>
    <x v="12"/>
    <x v="12"/>
    <x v="3"/>
    <x v="7"/>
    <x v="38"/>
    <x v="0"/>
    <d v="2026-04-08T00:00:00"/>
    <d v="2026-05-25T00:00:00"/>
    <d v="2026-06-03T00:00:00"/>
    <d v="2026-07-10T00:00:00"/>
    <n v="47"/>
    <x v="1"/>
  </r>
  <r>
    <n v="1585"/>
    <x v="1584"/>
    <x v="2"/>
    <x v="2"/>
    <x v="2"/>
    <x v="5"/>
    <x v="12"/>
    <x v="12"/>
    <x v="3"/>
    <x v="7"/>
    <x v="38"/>
    <x v="0"/>
    <d v="2026-04-22T00:00:00"/>
    <d v="2026-05-25T00:00:00"/>
    <d v="2026-06-03T00:00:00"/>
    <d v="2026-07-10T00:00:00"/>
    <n v="47"/>
    <x v="1"/>
  </r>
  <r>
    <n v="1586"/>
    <x v="1585"/>
    <x v="2"/>
    <x v="2"/>
    <x v="2"/>
    <x v="5"/>
    <x v="15"/>
    <x v="18"/>
    <x v="17"/>
    <x v="7"/>
    <x v="51"/>
    <x v="0"/>
    <d v="2026-05-26T00:00:00"/>
    <d v="2026-06-03T00:00:00"/>
    <d v="2026-06-10T00:00:00"/>
    <d v="2026-07-10T00:00:00"/>
    <n v="38"/>
    <x v="1"/>
  </r>
  <r>
    <n v="1587"/>
    <x v="1586"/>
    <x v="2"/>
    <x v="2"/>
    <x v="0"/>
    <x v="5"/>
    <x v="15"/>
    <x v="18"/>
    <x v="17"/>
    <x v="7"/>
    <x v="45"/>
    <x v="0"/>
    <d v="2026-04-15T00:00:00"/>
    <d v="2026-04-17T00:00:00"/>
    <d v="2026-04-29T00:00:00"/>
    <d v="2026-07-10T00:00:00"/>
    <n v="85"/>
    <x v="1"/>
  </r>
  <r>
    <n v="1588"/>
    <x v="1587"/>
    <x v="2"/>
    <x v="2"/>
    <x v="2"/>
    <x v="5"/>
    <x v="12"/>
    <x v="12"/>
    <x v="3"/>
    <x v="7"/>
    <x v="31"/>
    <x v="10"/>
    <d v="2026-03-13T00:00:00"/>
    <d v="2026-04-22T00:00:00"/>
    <d v="2026-04-28T00:00:00"/>
    <d v="2026-07-10T00:00:00"/>
    <n v="80"/>
    <x v="1"/>
  </r>
  <r>
    <n v="1589"/>
    <x v="1588"/>
    <x v="2"/>
    <x v="2"/>
    <x v="0"/>
    <x v="5"/>
    <x v="16"/>
    <x v="18"/>
    <x v="4"/>
    <x v="7"/>
    <x v="54"/>
    <x v="0"/>
    <d v="2026-01-26T00:00:00"/>
    <d v="2026-04-27T00:00:00"/>
    <d v="2026-05-07T00:00:00"/>
    <d v="2026-07-10T00:00:00"/>
    <n v="75"/>
    <x v="1"/>
  </r>
  <r>
    <n v="1590"/>
    <x v="1589"/>
    <x v="2"/>
    <x v="2"/>
    <x v="0"/>
    <x v="5"/>
    <x v="10"/>
    <x v="18"/>
    <x v="14"/>
    <x v="7"/>
    <x v="58"/>
    <x v="10"/>
    <d v="2026-04-10T00:00:00"/>
    <d v="2026-04-22T00:00:00"/>
    <d v="2026-05-05T00:00:00"/>
    <d v="2026-07-10T00:00:00"/>
    <n v="80"/>
    <x v="1"/>
  </r>
  <r>
    <n v="1591"/>
    <x v="1590"/>
    <x v="2"/>
    <x v="2"/>
    <x v="2"/>
    <x v="5"/>
    <x v="15"/>
    <x v="18"/>
    <x v="17"/>
    <x v="7"/>
    <x v="51"/>
    <x v="0"/>
    <d v="2026-04-09T00:00:00"/>
    <d v="2026-04-14T00:00:00"/>
    <d v="2026-04-29T00:00:00"/>
    <d v="2026-07-10T00:00:00"/>
    <n v="88"/>
    <x v="1"/>
  </r>
  <r>
    <n v="1592"/>
    <x v="1591"/>
    <x v="2"/>
    <x v="2"/>
    <x v="2"/>
    <x v="5"/>
    <x v="15"/>
    <x v="18"/>
    <x v="17"/>
    <x v="7"/>
    <x v="51"/>
    <x v="0"/>
    <d v="2026-04-10T00:00:00"/>
    <d v="2026-04-16T00:00:00"/>
    <d v="2026-04-29T00:00:00"/>
    <d v="2026-07-10T00:00:00"/>
    <n v="86"/>
    <x v="1"/>
  </r>
  <r>
    <n v="1593"/>
    <x v="1592"/>
    <x v="2"/>
    <x v="2"/>
    <x v="2"/>
    <x v="5"/>
    <x v="15"/>
    <x v="18"/>
    <x v="17"/>
    <x v="7"/>
    <x v="51"/>
    <x v="0"/>
    <d v="2026-05-26T00:00:00"/>
    <d v="2026-06-03T00:00:00"/>
    <d v="2026-06-10T00:00:00"/>
    <d v="2026-07-10T00:00:00"/>
    <n v="38"/>
    <x v="1"/>
  </r>
  <r>
    <n v="1594"/>
    <x v="1593"/>
    <x v="2"/>
    <x v="2"/>
    <x v="2"/>
    <x v="5"/>
    <x v="15"/>
    <x v="18"/>
    <x v="17"/>
    <x v="7"/>
    <x v="51"/>
    <x v="0"/>
    <d v="2026-04-22T00:00:00"/>
    <d v="2026-04-24T00:00:00"/>
    <d v="2026-05-11T00:00:00"/>
    <d v="2026-07-10T00:00:00"/>
    <n v="78"/>
    <x v="1"/>
  </r>
  <r>
    <n v="1595"/>
    <x v="1594"/>
    <x v="2"/>
    <x v="2"/>
    <x v="2"/>
    <x v="5"/>
    <x v="12"/>
    <x v="12"/>
    <x v="3"/>
    <x v="7"/>
    <x v="38"/>
    <x v="0"/>
    <d v="2026-05-05T00:00:00"/>
    <d v="2026-05-25T00:00:00"/>
    <d v="2026-06-03T00:00:00"/>
    <d v="2026-07-10T00:00:00"/>
    <n v="47"/>
    <x v="1"/>
  </r>
  <r>
    <n v="1596"/>
    <x v="1595"/>
    <x v="2"/>
    <x v="2"/>
    <x v="2"/>
    <x v="5"/>
    <x v="12"/>
    <x v="12"/>
    <x v="3"/>
    <x v="7"/>
    <x v="38"/>
    <x v="12"/>
    <d v="2026-05-07T00:00:00"/>
    <d v="2026-05-12T00:00:00"/>
    <d v="2026-05-21T00:00:00"/>
    <d v="2026-07-10T00:00:00"/>
    <n v="60"/>
    <x v="1"/>
  </r>
  <r>
    <n v="1597"/>
    <x v="1596"/>
    <x v="2"/>
    <x v="2"/>
    <x v="2"/>
    <x v="5"/>
    <x v="11"/>
    <x v="6"/>
    <x v="10"/>
    <x v="7"/>
    <x v="32"/>
    <x v="0"/>
    <d v="2026-03-17T00:00:00"/>
    <d v="2026-04-29T00:00:00"/>
    <d v="2026-05-12T00:00:00"/>
    <d v="2026-07-10T00:00:00"/>
    <n v="73"/>
    <x v="1"/>
  </r>
  <r>
    <n v="1598"/>
    <x v="1597"/>
    <x v="2"/>
    <x v="2"/>
    <x v="2"/>
    <x v="5"/>
    <x v="11"/>
    <x v="6"/>
    <x v="10"/>
    <x v="7"/>
    <x v="32"/>
    <x v="0"/>
    <d v="2026-03-06T00:00:00"/>
    <d v="2026-04-22T00:00:00"/>
    <d v="2026-04-28T00:00:00"/>
    <d v="2026-07-10T00:00:00"/>
    <n v="80"/>
    <x v="1"/>
  </r>
  <r>
    <n v="1599"/>
    <x v="1598"/>
    <x v="2"/>
    <x v="2"/>
    <x v="0"/>
    <x v="5"/>
    <x v="12"/>
    <x v="12"/>
    <x v="3"/>
    <x v="7"/>
    <x v="38"/>
    <x v="0"/>
    <d v="2026-04-09T00:00:00"/>
    <d v="2026-05-25T00:00:00"/>
    <d v="2026-06-03T00:00:00"/>
    <d v="2026-07-10T00:00:00"/>
    <n v="47"/>
    <x v="1"/>
  </r>
  <r>
    <n v="1600"/>
    <x v="1599"/>
    <x v="2"/>
    <x v="2"/>
    <x v="2"/>
    <x v="5"/>
    <x v="11"/>
    <x v="6"/>
    <x v="10"/>
    <x v="7"/>
    <x v="35"/>
    <x v="0"/>
    <d v="2026-03-16T00:00:00"/>
    <d v="2026-05-13T00:00:00"/>
    <d v="2026-05-25T00:00:00"/>
    <d v="2026-07-10T00:00:00"/>
    <n v="59"/>
    <x v="1"/>
  </r>
  <r>
    <n v="1601"/>
    <x v="1600"/>
    <x v="2"/>
    <x v="2"/>
    <x v="0"/>
    <x v="5"/>
    <x v="12"/>
    <x v="12"/>
    <x v="14"/>
    <x v="7"/>
    <x v="38"/>
    <x v="0"/>
    <d v="2026-04-14T00:00:00"/>
    <d v="2026-05-25T00:00:00"/>
    <d v="2026-06-03T00:00:00"/>
    <d v="2026-07-10T00:00:00"/>
    <n v="47"/>
    <x v="1"/>
  </r>
  <r>
    <n v="1602"/>
    <x v="1601"/>
    <x v="2"/>
    <x v="2"/>
    <x v="2"/>
    <x v="5"/>
    <x v="13"/>
    <x v="13"/>
    <x v="11"/>
    <x v="7"/>
    <x v="30"/>
    <x v="0"/>
    <d v="2026-04-08T00:00:00"/>
    <d v="2026-04-27T00:00:00"/>
    <d v="2026-05-07T00:00:00"/>
    <d v="2026-07-10T00:00:00"/>
    <n v="75"/>
    <x v="1"/>
  </r>
  <r>
    <n v="1603"/>
    <x v="1602"/>
    <x v="2"/>
    <x v="2"/>
    <x v="0"/>
    <x v="5"/>
    <x v="12"/>
    <x v="12"/>
    <x v="11"/>
    <x v="7"/>
    <x v="38"/>
    <x v="0"/>
    <d v="2026-04-13T00:00:00"/>
    <d v="2026-05-25T00:00:00"/>
    <d v="2026-06-03T00:00:00"/>
    <d v="2026-07-10T00:00:00"/>
    <n v="47"/>
    <x v="1"/>
  </r>
  <r>
    <n v="1604"/>
    <x v="1603"/>
    <x v="2"/>
    <x v="2"/>
    <x v="2"/>
    <x v="5"/>
    <x v="13"/>
    <x v="15"/>
    <x v="3"/>
    <x v="7"/>
    <x v="30"/>
    <x v="0"/>
    <d v="2026-04-09T00:00:00"/>
    <d v="2026-04-27T00:00:00"/>
    <d v="2026-05-07T00:00:00"/>
    <d v="2026-07-10T00:00:00"/>
    <n v="75"/>
    <x v="1"/>
  </r>
  <r>
    <n v="1605"/>
    <x v="1604"/>
    <x v="2"/>
    <x v="2"/>
    <x v="2"/>
    <x v="5"/>
    <x v="13"/>
    <x v="15"/>
    <x v="3"/>
    <x v="7"/>
    <x v="30"/>
    <x v="0"/>
    <d v="2026-04-09T00:00:00"/>
    <d v="2026-04-27T00:00:00"/>
    <d v="2026-05-07T00:00:00"/>
    <d v="2026-07-10T00:00:00"/>
    <n v="75"/>
    <x v="1"/>
  </r>
  <r>
    <n v="1606"/>
    <x v="1605"/>
    <x v="2"/>
    <x v="2"/>
    <x v="2"/>
    <x v="5"/>
    <x v="12"/>
    <x v="12"/>
    <x v="3"/>
    <x v="7"/>
    <x v="38"/>
    <x v="0"/>
    <d v="2026-04-28T00:00:00"/>
    <d v="2026-05-12T00:00:00"/>
    <d v="2026-05-21T00:00:00"/>
    <d v="2026-07-10T00:00:00"/>
    <n v="60"/>
    <x v="1"/>
  </r>
  <r>
    <n v="1607"/>
    <x v="1606"/>
    <x v="2"/>
    <x v="2"/>
    <x v="2"/>
    <x v="5"/>
    <x v="12"/>
    <x v="12"/>
    <x v="14"/>
    <x v="7"/>
    <x v="38"/>
    <x v="0"/>
    <d v="2026-04-23T00:00:00"/>
    <d v="2026-05-21T00:00:00"/>
    <d v="2026-05-25T00:00:00"/>
    <d v="2026-07-10T00:00:00"/>
    <n v="51"/>
    <x v="1"/>
  </r>
  <r>
    <n v="1608"/>
    <x v="1607"/>
    <x v="2"/>
    <x v="2"/>
    <x v="0"/>
    <x v="5"/>
    <x v="12"/>
    <x v="12"/>
    <x v="3"/>
    <x v="7"/>
    <x v="35"/>
    <x v="0"/>
    <d v="2026-03-17T00:00:00"/>
    <d v="2026-04-22T00:00:00"/>
    <d v="2026-04-28T00:00:00"/>
    <d v="2026-07-10T00:00:00"/>
    <n v="80"/>
    <x v="1"/>
  </r>
  <r>
    <n v="1609"/>
    <x v="1608"/>
    <x v="2"/>
    <x v="2"/>
    <x v="2"/>
    <x v="5"/>
    <x v="11"/>
    <x v="6"/>
    <x v="10"/>
    <x v="7"/>
    <x v="44"/>
    <x v="0"/>
    <d v="2026-03-03T00:00:00"/>
    <d v="2026-04-15T00:00:00"/>
    <d v="2026-04-21T00:00:00"/>
    <d v="2026-07-10T00:00:00"/>
    <n v="87"/>
    <x v="1"/>
  </r>
  <r>
    <n v="1610"/>
    <x v="1609"/>
    <x v="2"/>
    <x v="2"/>
    <x v="2"/>
    <x v="5"/>
    <x v="12"/>
    <x v="13"/>
    <x v="12"/>
    <x v="7"/>
    <x v="36"/>
    <x v="0"/>
    <d v="2026-03-11T00:00:00"/>
    <d v="2026-04-17T00:00:00"/>
    <d v="2026-04-21T00:00:00"/>
    <d v="2026-07-10T00:00:00"/>
    <n v="85"/>
    <x v="1"/>
  </r>
  <r>
    <n v="1611"/>
    <x v="1610"/>
    <x v="2"/>
    <x v="2"/>
    <x v="1"/>
    <x v="5"/>
    <x v="16"/>
    <x v="20"/>
    <x v="4"/>
    <x v="7"/>
    <x v="67"/>
    <x v="4"/>
    <d v="2026-01-30T00:00:00"/>
    <d v="2026-04-27T00:00:00"/>
    <d v="2026-05-07T00:00:00"/>
    <d v="2026-07-10T00:00:00"/>
    <n v="75"/>
    <x v="1"/>
  </r>
  <r>
    <n v="1612"/>
    <x v="1611"/>
    <x v="2"/>
    <x v="2"/>
    <x v="2"/>
    <x v="5"/>
    <x v="16"/>
    <x v="6"/>
    <x v="11"/>
    <x v="7"/>
    <x v="67"/>
    <x v="0"/>
    <d v="2026-03-26T00:00:00"/>
    <d v="2026-04-17T00:00:00"/>
    <d v="2026-04-30T00:00:00"/>
    <d v="2026-07-10T00:00:00"/>
    <n v="85"/>
    <x v="1"/>
  </r>
  <r>
    <n v="1613"/>
    <x v="1612"/>
    <x v="2"/>
    <x v="2"/>
    <x v="2"/>
    <x v="5"/>
    <x v="13"/>
    <x v="13"/>
    <x v="11"/>
    <x v="7"/>
    <x v="47"/>
    <x v="0"/>
    <d v="2026-03-30T00:00:00"/>
    <d v="2026-04-20T00:00:00"/>
    <d v="2026-04-29T00:00:00"/>
    <d v="2026-07-10T00:00:00"/>
    <n v="82"/>
    <x v="1"/>
  </r>
  <r>
    <n v="1614"/>
    <x v="1613"/>
    <x v="2"/>
    <x v="2"/>
    <x v="2"/>
    <x v="5"/>
    <x v="13"/>
    <x v="18"/>
    <x v="11"/>
    <x v="7"/>
    <x v="47"/>
    <x v="0"/>
    <d v="2026-03-31T00:00:00"/>
    <d v="2026-04-27T00:00:00"/>
    <d v="2026-05-07T00:00:00"/>
    <d v="2026-07-10T00:00:00"/>
    <n v="75"/>
    <x v="1"/>
  </r>
  <r>
    <n v="1615"/>
    <x v="1614"/>
    <x v="2"/>
    <x v="2"/>
    <x v="2"/>
    <x v="5"/>
    <x v="13"/>
    <x v="12"/>
    <x v="11"/>
    <x v="7"/>
    <x v="47"/>
    <x v="0"/>
    <d v="2026-04-14T00:00:00"/>
    <d v="2026-05-04T00:00:00"/>
    <d v="2026-05-11T00:00:00"/>
    <d v="2026-07-10T00:00:00"/>
    <n v="68"/>
    <x v="1"/>
  </r>
  <r>
    <n v="1616"/>
    <x v="1615"/>
    <x v="2"/>
    <x v="2"/>
    <x v="2"/>
    <x v="5"/>
    <x v="13"/>
    <x v="12"/>
    <x v="11"/>
    <x v="7"/>
    <x v="30"/>
    <x v="0"/>
    <d v="2026-04-15T00:00:00"/>
    <d v="2026-05-04T00:00:00"/>
    <d v="2026-05-11T00:00:00"/>
    <d v="2026-07-10T00:00:00"/>
    <n v="68"/>
    <x v="1"/>
  </r>
  <r>
    <n v="1617"/>
    <x v="1616"/>
    <x v="2"/>
    <x v="2"/>
    <x v="2"/>
    <x v="5"/>
    <x v="12"/>
    <x v="12"/>
    <x v="14"/>
    <x v="7"/>
    <x v="31"/>
    <x v="0"/>
    <d v="2026-04-22T00:00:00"/>
    <d v="2026-05-06T00:00:00"/>
    <d v="2026-05-12T00:00:00"/>
    <d v="2026-07-10T00:00:00"/>
    <n v="66"/>
    <x v="1"/>
  </r>
  <r>
    <n v="1618"/>
    <x v="1617"/>
    <x v="2"/>
    <x v="2"/>
    <x v="2"/>
    <x v="5"/>
    <x v="16"/>
    <x v="18"/>
    <x v="4"/>
    <x v="7"/>
    <x v="75"/>
    <x v="0"/>
    <d v="2026-03-12T00:00:00"/>
    <d v="2026-04-17T00:00:00"/>
    <d v="2026-04-30T00:00:00"/>
    <d v="2026-07-10T00:00:00"/>
    <n v="85"/>
    <x v="1"/>
  </r>
  <r>
    <n v="1619"/>
    <x v="1618"/>
    <x v="2"/>
    <x v="2"/>
    <x v="2"/>
    <x v="5"/>
    <x v="16"/>
    <x v="18"/>
    <x v="4"/>
    <x v="7"/>
    <x v="75"/>
    <x v="0"/>
    <d v="2026-03-31T00:00:00"/>
    <d v="2026-04-17T00:00:00"/>
    <d v="2026-04-30T00:00:00"/>
    <d v="2026-07-10T00:00:00"/>
    <n v="85"/>
    <x v="1"/>
  </r>
  <r>
    <n v="1620"/>
    <x v="1619"/>
    <x v="2"/>
    <x v="2"/>
    <x v="2"/>
    <x v="5"/>
    <x v="16"/>
    <x v="18"/>
    <x v="4"/>
    <x v="7"/>
    <x v="75"/>
    <x v="0"/>
    <d v="2026-04-10T00:00:00"/>
    <d v="2026-04-17T00:00:00"/>
    <d v="2026-04-30T00:00:00"/>
    <d v="2026-07-10T00:00:00"/>
    <n v="85"/>
    <x v="1"/>
  </r>
  <r>
    <n v="1621"/>
    <x v="1620"/>
    <x v="2"/>
    <x v="2"/>
    <x v="2"/>
    <x v="5"/>
    <x v="16"/>
    <x v="18"/>
    <x v="4"/>
    <x v="7"/>
    <x v="74"/>
    <x v="0"/>
    <d v="2026-04-09T00:00:00"/>
    <d v="2026-04-17T00:00:00"/>
    <d v="2026-04-30T00:00:00"/>
    <d v="2026-07-10T00:00:00"/>
    <n v="85"/>
    <x v="1"/>
  </r>
  <r>
    <n v="1622"/>
    <x v="1621"/>
    <x v="2"/>
    <x v="2"/>
    <x v="2"/>
    <x v="5"/>
    <x v="13"/>
    <x v="15"/>
    <x v="3"/>
    <x v="7"/>
    <x v="63"/>
    <x v="11"/>
    <d v="2026-03-12T00:00:00"/>
    <d v="2026-04-14T00:00:00"/>
    <d v="2026-04-20T00:00:00"/>
    <d v="2026-07-10T00:00:00"/>
    <n v="88"/>
    <x v="1"/>
  </r>
  <r>
    <n v="1623"/>
    <x v="1622"/>
    <x v="2"/>
    <x v="2"/>
    <x v="0"/>
    <x v="5"/>
    <x v="16"/>
    <x v="6"/>
    <x v="11"/>
    <x v="7"/>
    <x v="41"/>
    <x v="0"/>
    <d v="2026-01-22T00:00:00"/>
    <d v="2026-04-27T00:00:00"/>
    <d v="2026-05-07T00:00:00"/>
    <d v="2026-07-10T00:00:00"/>
    <n v="75"/>
    <x v="1"/>
  </r>
  <r>
    <n v="1624"/>
    <x v="1623"/>
    <x v="2"/>
    <x v="2"/>
    <x v="0"/>
    <x v="5"/>
    <x v="16"/>
    <x v="18"/>
    <x v="4"/>
    <x v="7"/>
    <x v="41"/>
    <x v="0"/>
    <d v="2026-02-02T00:00:00"/>
    <d v="2026-04-27T00:00:00"/>
    <d v="2026-05-07T00:00:00"/>
    <d v="2026-07-10T00:00:00"/>
    <n v="75"/>
    <x v="1"/>
  </r>
  <r>
    <n v="1625"/>
    <x v="1624"/>
    <x v="2"/>
    <x v="2"/>
    <x v="2"/>
    <x v="5"/>
    <x v="16"/>
    <x v="6"/>
    <x v="11"/>
    <x v="7"/>
    <x v="41"/>
    <x v="0"/>
    <d v="2026-03-30T00:00:00"/>
    <d v="2026-04-17T00:00:00"/>
    <d v="2026-04-30T00:00:00"/>
    <d v="2026-07-10T00:00:00"/>
    <n v="85"/>
    <x v="1"/>
  </r>
  <r>
    <n v="1626"/>
    <x v="1625"/>
    <x v="2"/>
    <x v="2"/>
    <x v="2"/>
    <x v="5"/>
    <x v="16"/>
    <x v="6"/>
    <x v="11"/>
    <x v="7"/>
    <x v="41"/>
    <x v="0"/>
    <d v="2026-03-13T00:00:00"/>
    <d v="2026-04-17T00:00:00"/>
    <d v="2026-04-30T00:00:00"/>
    <d v="2026-07-10T00:00:00"/>
    <n v="85"/>
    <x v="1"/>
  </r>
  <r>
    <n v="1627"/>
    <x v="1626"/>
    <x v="2"/>
    <x v="2"/>
    <x v="2"/>
    <x v="5"/>
    <x v="11"/>
    <x v="12"/>
    <x v="14"/>
    <x v="7"/>
    <x v="49"/>
    <x v="0"/>
    <d v="2026-03-09T00:00:00"/>
    <d v="2026-04-22T00:00:00"/>
    <d v="2026-04-29T00:00:00"/>
    <d v="2026-07-10T00:00:00"/>
    <n v="80"/>
    <x v="1"/>
  </r>
  <r>
    <n v="1628"/>
    <x v="1627"/>
    <x v="2"/>
    <x v="2"/>
    <x v="0"/>
    <x v="5"/>
    <x v="14"/>
    <x v="19"/>
    <x v="14"/>
    <x v="7"/>
    <x v="42"/>
    <x v="11"/>
    <d v="2026-04-08T00:00:00"/>
    <d v="2026-05-25T00:00:00"/>
    <d v="2026-06-03T00:00:00"/>
    <d v="2026-07-10T00:00:00"/>
    <n v="47"/>
    <x v="1"/>
  </r>
  <r>
    <n v="1629"/>
    <x v="1628"/>
    <x v="2"/>
    <x v="2"/>
    <x v="2"/>
    <x v="5"/>
    <x v="13"/>
    <x v="13"/>
    <x v="11"/>
    <x v="7"/>
    <x v="28"/>
    <x v="0"/>
    <d v="2026-03-16T00:00:00"/>
    <d v="2026-04-20T00:00:00"/>
    <d v="2026-04-29T00:00:00"/>
    <d v="2026-07-10T00:00:00"/>
    <n v="82"/>
    <x v="1"/>
  </r>
  <r>
    <n v="1630"/>
    <x v="1629"/>
    <x v="2"/>
    <x v="2"/>
    <x v="0"/>
    <x v="5"/>
    <x v="10"/>
    <x v="16"/>
    <x v="4"/>
    <x v="7"/>
    <x v="58"/>
    <x v="0"/>
    <d v="2026-04-08T00:00:00"/>
    <d v="2026-04-22T00:00:00"/>
    <d v="2026-05-05T00:00:00"/>
    <d v="2026-07-10T00:00:00"/>
    <n v="80"/>
    <x v="1"/>
  </r>
  <r>
    <n v="1631"/>
    <x v="1630"/>
    <x v="2"/>
    <x v="2"/>
    <x v="2"/>
    <x v="5"/>
    <x v="16"/>
    <x v="6"/>
    <x v="11"/>
    <x v="7"/>
    <x v="48"/>
    <x v="0"/>
    <d v="2026-03-17T00:00:00"/>
    <d v="2026-04-17T00:00:00"/>
    <d v="2026-04-30T00:00:00"/>
    <d v="2026-07-10T00:00:00"/>
    <n v="85"/>
    <x v="1"/>
  </r>
  <r>
    <n v="1632"/>
    <x v="1631"/>
    <x v="2"/>
    <x v="2"/>
    <x v="2"/>
    <x v="5"/>
    <x v="16"/>
    <x v="6"/>
    <x v="11"/>
    <x v="7"/>
    <x v="49"/>
    <x v="0"/>
    <d v="2026-03-17T00:00:00"/>
    <d v="2026-04-17T00:00:00"/>
    <d v="2026-04-30T00:00:00"/>
    <d v="2026-07-10T00:00:00"/>
    <n v="85"/>
    <x v="1"/>
  </r>
  <r>
    <n v="1633"/>
    <x v="1632"/>
    <x v="2"/>
    <x v="2"/>
    <x v="2"/>
    <x v="5"/>
    <x v="14"/>
    <x v="19"/>
    <x v="14"/>
    <x v="7"/>
    <x v="42"/>
    <x v="0"/>
    <d v="2026-05-05T00:00:00"/>
    <d v="2026-05-25T00:00:00"/>
    <d v="2026-06-03T00:00:00"/>
    <d v="2026-07-10T00:00:00"/>
    <n v="47"/>
    <x v="1"/>
  </r>
  <r>
    <n v="1634"/>
    <x v="1633"/>
    <x v="2"/>
    <x v="2"/>
    <x v="2"/>
    <x v="5"/>
    <x v="11"/>
    <x v="6"/>
    <x v="10"/>
    <x v="7"/>
    <x v="48"/>
    <x v="0"/>
    <d v="2026-03-12T00:00:00"/>
    <d v="2026-04-22T00:00:00"/>
    <d v="2026-04-29T00:00:00"/>
    <d v="2026-07-10T00:00:00"/>
    <n v="80"/>
    <x v="1"/>
  </r>
  <r>
    <n v="1635"/>
    <x v="1634"/>
    <x v="2"/>
    <x v="2"/>
    <x v="2"/>
    <x v="5"/>
    <x v="16"/>
    <x v="18"/>
    <x v="4"/>
    <x v="7"/>
    <x v="67"/>
    <x v="0"/>
    <d v="2026-03-12T00:00:00"/>
    <d v="2026-04-17T00:00:00"/>
    <d v="2026-04-30T00:00:00"/>
    <d v="2026-07-10T00:00:00"/>
    <n v="85"/>
    <x v="1"/>
  </r>
  <r>
    <n v="1636"/>
    <x v="1635"/>
    <x v="2"/>
    <x v="2"/>
    <x v="2"/>
    <x v="5"/>
    <x v="16"/>
    <x v="18"/>
    <x v="4"/>
    <x v="7"/>
    <x v="67"/>
    <x v="0"/>
    <d v="2026-03-25T00:00:00"/>
    <d v="2026-04-17T00:00:00"/>
    <d v="2026-04-30T00:00:00"/>
    <d v="2026-07-10T00:00:00"/>
    <n v="85"/>
    <x v="1"/>
  </r>
  <r>
    <n v="1637"/>
    <x v="1636"/>
    <x v="2"/>
    <x v="2"/>
    <x v="2"/>
    <x v="5"/>
    <x v="16"/>
    <x v="18"/>
    <x v="4"/>
    <x v="7"/>
    <x v="67"/>
    <x v="0"/>
    <d v="2026-03-11T00:00:00"/>
    <d v="2026-04-17T00:00:00"/>
    <d v="2026-04-30T00:00:00"/>
    <d v="2026-07-10T00:00:00"/>
    <n v="85"/>
    <x v="1"/>
  </r>
  <r>
    <n v="1638"/>
    <x v="1637"/>
    <x v="2"/>
    <x v="2"/>
    <x v="2"/>
    <x v="5"/>
    <x v="16"/>
    <x v="18"/>
    <x v="4"/>
    <x v="7"/>
    <x v="67"/>
    <x v="0"/>
    <d v="2026-03-12T00:00:00"/>
    <d v="2026-04-17T00:00:00"/>
    <d v="2026-04-30T00:00:00"/>
    <d v="2026-07-10T00:00:00"/>
    <n v="85"/>
    <x v="1"/>
  </r>
  <r>
    <n v="1639"/>
    <x v="1638"/>
    <x v="2"/>
    <x v="2"/>
    <x v="2"/>
    <x v="5"/>
    <x v="13"/>
    <x v="15"/>
    <x v="3"/>
    <x v="7"/>
    <x v="37"/>
    <x v="0"/>
    <d v="2026-04-10T00:00:00"/>
    <d v="2026-04-27T00:00:00"/>
    <d v="2026-05-07T00:00:00"/>
    <d v="2026-07-10T00:00:00"/>
    <n v="75"/>
    <x v="1"/>
  </r>
  <r>
    <n v="1640"/>
    <x v="1639"/>
    <x v="2"/>
    <x v="2"/>
    <x v="2"/>
    <x v="5"/>
    <x v="16"/>
    <x v="18"/>
    <x v="4"/>
    <x v="7"/>
    <x v="67"/>
    <x v="0"/>
    <d v="2026-03-17T00:00:00"/>
    <d v="2026-04-17T00:00:00"/>
    <d v="2026-04-30T00:00:00"/>
    <d v="2026-07-10T00:00:00"/>
    <n v="85"/>
    <x v="1"/>
  </r>
  <r>
    <n v="1641"/>
    <x v="1640"/>
    <x v="2"/>
    <x v="2"/>
    <x v="2"/>
    <x v="5"/>
    <x v="14"/>
    <x v="19"/>
    <x v="14"/>
    <x v="7"/>
    <x v="64"/>
    <x v="0"/>
    <d v="2026-04-08T00:00:00"/>
    <d v="2026-04-29T00:00:00"/>
    <d v="2026-05-07T00:00:00"/>
    <d v="2026-07-10T00:00:00"/>
    <n v="73"/>
    <x v="1"/>
  </r>
  <r>
    <n v="1642"/>
    <x v="1641"/>
    <x v="2"/>
    <x v="2"/>
    <x v="2"/>
    <x v="5"/>
    <x v="13"/>
    <x v="15"/>
    <x v="3"/>
    <x v="7"/>
    <x v="62"/>
    <x v="0"/>
    <d v="2026-03-17T00:00:00"/>
    <d v="2026-04-14T00:00:00"/>
    <d v="2026-04-20T00:00:00"/>
    <d v="2026-07-10T00:00:00"/>
    <n v="88"/>
    <x v="1"/>
  </r>
  <r>
    <n v="1643"/>
    <x v="1642"/>
    <x v="2"/>
    <x v="2"/>
    <x v="2"/>
    <x v="5"/>
    <x v="16"/>
    <x v="18"/>
    <x v="4"/>
    <x v="7"/>
    <x v="55"/>
    <x v="0"/>
    <d v="2026-03-06T00:00:00"/>
    <d v="2026-04-17T00:00:00"/>
    <d v="2026-04-30T00:00:00"/>
    <d v="2026-07-13T00:00:00"/>
    <n v="88"/>
    <x v="1"/>
  </r>
  <r>
    <n v="1644"/>
    <x v="1643"/>
    <x v="2"/>
    <x v="2"/>
    <x v="0"/>
    <x v="5"/>
    <x v="16"/>
    <x v="6"/>
    <x v="11"/>
    <x v="7"/>
    <x v="73"/>
    <x v="0"/>
    <d v="2026-02-03T00:00:00"/>
    <d v="2026-04-27T00:00:00"/>
    <d v="2026-05-07T00:00:00"/>
    <d v="2026-07-13T00:00:00"/>
    <n v="78"/>
    <x v="1"/>
  </r>
  <r>
    <n v="1645"/>
    <x v="1644"/>
    <x v="2"/>
    <x v="2"/>
    <x v="0"/>
    <x v="5"/>
    <x v="16"/>
    <x v="6"/>
    <x v="11"/>
    <x v="7"/>
    <x v="41"/>
    <x v="0"/>
    <d v="2026-02-02T00:00:00"/>
    <d v="2026-04-27T00:00:00"/>
    <d v="2026-05-07T00:00:00"/>
    <d v="2026-07-13T00:00:00"/>
    <n v="78"/>
    <x v="1"/>
  </r>
  <r>
    <n v="1646"/>
    <x v="1645"/>
    <x v="2"/>
    <x v="2"/>
    <x v="0"/>
    <x v="5"/>
    <x v="16"/>
    <x v="6"/>
    <x v="11"/>
    <x v="7"/>
    <x v="73"/>
    <x v="12"/>
    <d v="2026-02-18T00:00:00"/>
    <d v="2026-04-27T00:00:00"/>
    <d v="2026-05-07T00:00:00"/>
    <d v="2026-07-13T00:00:00"/>
    <n v="78"/>
    <x v="1"/>
  </r>
  <r>
    <n v="1647"/>
    <x v="1646"/>
    <x v="2"/>
    <x v="2"/>
    <x v="3"/>
    <x v="5"/>
    <x v="12"/>
    <x v="5"/>
    <x v="12"/>
    <x v="7"/>
    <x v="55"/>
    <x v="9"/>
    <d v="2026-02-23T00:00:00"/>
    <d v="2026-04-17T00:00:00"/>
    <d v="2026-04-21T00:00:00"/>
    <d v="2026-07-13T00:00:00"/>
    <n v="88"/>
    <x v="1"/>
  </r>
  <r>
    <n v="1648"/>
    <x v="1647"/>
    <x v="2"/>
    <x v="2"/>
    <x v="2"/>
    <x v="5"/>
    <x v="16"/>
    <x v="18"/>
    <x v="4"/>
    <x v="7"/>
    <x v="41"/>
    <x v="0"/>
    <d v="2026-03-11T00:00:00"/>
    <d v="2026-04-17T00:00:00"/>
    <d v="2026-04-30T00:00:00"/>
    <d v="2026-07-13T00:00:00"/>
    <n v="88"/>
    <x v="1"/>
  </r>
  <r>
    <n v="1649"/>
    <x v="1648"/>
    <x v="2"/>
    <x v="2"/>
    <x v="2"/>
    <x v="5"/>
    <x v="11"/>
    <x v="6"/>
    <x v="10"/>
    <x v="7"/>
    <x v="32"/>
    <x v="0"/>
    <d v="2026-03-03T00:00:00"/>
    <d v="2026-04-22T00:00:00"/>
    <d v="2026-04-28T00:00:00"/>
    <d v="2026-07-13T00:00:00"/>
    <n v="83"/>
    <x v="1"/>
  </r>
  <r>
    <n v="1650"/>
    <x v="1649"/>
    <x v="2"/>
    <x v="2"/>
    <x v="2"/>
    <x v="5"/>
    <x v="12"/>
    <x v="13"/>
    <x v="12"/>
    <x v="7"/>
    <x v="29"/>
    <x v="0"/>
    <d v="2026-03-10T00:00:00"/>
    <d v="2026-04-22T00:00:00"/>
    <d v="2026-04-28T00:00:00"/>
    <d v="2026-07-13T00:00:00"/>
    <n v="83"/>
    <x v="1"/>
  </r>
  <r>
    <n v="1651"/>
    <x v="1650"/>
    <x v="2"/>
    <x v="2"/>
    <x v="2"/>
    <x v="5"/>
    <x v="16"/>
    <x v="18"/>
    <x v="4"/>
    <x v="7"/>
    <x v="41"/>
    <x v="0"/>
    <d v="2026-03-09T00:00:00"/>
    <d v="2026-04-17T00:00:00"/>
    <d v="2026-04-30T00:00:00"/>
    <d v="2026-07-13T00:00:00"/>
    <n v="88"/>
    <x v="1"/>
  </r>
  <r>
    <n v="1652"/>
    <x v="1651"/>
    <x v="2"/>
    <x v="2"/>
    <x v="0"/>
    <x v="5"/>
    <x v="11"/>
    <x v="6"/>
    <x v="10"/>
    <x v="7"/>
    <x v="32"/>
    <x v="6"/>
    <d v="2026-03-11T00:00:00"/>
    <d v="2026-04-22T00:00:00"/>
    <d v="2026-04-28T00:00:00"/>
    <d v="2026-07-13T00:00:00"/>
    <n v="83"/>
    <x v="1"/>
  </r>
  <r>
    <n v="1653"/>
    <x v="1652"/>
    <x v="2"/>
    <x v="2"/>
    <x v="2"/>
    <x v="5"/>
    <x v="16"/>
    <x v="18"/>
    <x v="4"/>
    <x v="7"/>
    <x v="41"/>
    <x v="0"/>
    <d v="2026-03-13T00:00:00"/>
    <d v="2026-04-17T00:00:00"/>
    <d v="2026-04-30T00:00:00"/>
    <d v="2026-07-13T00:00:00"/>
    <n v="88"/>
    <x v="1"/>
  </r>
  <r>
    <n v="1654"/>
    <x v="1653"/>
    <x v="2"/>
    <x v="2"/>
    <x v="0"/>
    <x v="5"/>
    <x v="11"/>
    <x v="6"/>
    <x v="10"/>
    <x v="7"/>
    <x v="32"/>
    <x v="0"/>
    <d v="2026-03-13T00:00:00"/>
    <d v="2026-04-22T00:00:00"/>
    <d v="2026-04-29T00:00:00"/>
    <d v="2026-07-13T00:00:00"/>
    <n v="83"/>
    <x v="1"/>
  </r>
  <r>
    <n v="1655"/>
    <x v="1654"/>
    <x v="2"/>
    <x v="2"/>
    <x v="2"/>
    <x v="5"/>
    <x v="16"/>
    <x v="18"/>
    <x v="4"/>
    <x v="7"/>
    <x v="55"/>
    <x v="0"/>
    <d v="2026-03-17T00:00:00"/>
    <d v="2026-04-17T00:00:00"/>
    <d v="2026-04-30T00:00:00"/>
    <d v="2026-07-13T00:00:00"/>
    <n v="88"/>
    <x v="1"/>
  </r>
  <r>
    <n v="1656"/>
    <x v="1655"/>
    <x v="2"/>
    <x v="2"/>
    <x v="2"/>
    <x v="5"/>
    <x v="12"/>
    <x v="13"/>
    <x v="12"/>
    <x v="7"/>
    <x v="55"/>
    <x v="0"/>
    <d v="2026-04-07T00:00:00"/>
    <d v="2026-04-20T00:00:00"/>
    <d v="2026-04-21T00:00:00"/>
    <d v="2026-07-13T00:00:00"/>
    <n v="85"/>
    <x v="1"/>
  </r>
  <r>
    <n v="1657"/>
    <x v="1656"/>
    <x v="2"/>
    <x v="2"/>
    <x v="2"/>
    <x v="5"/>
    <x v="16"/>
    <x v="6"/>
    <x v="11"/>
    <x v="7"/>
    <x v="75"/>
    <x v="0"/>
    <d v="2026-04-08T00:00:00"/>
    <d v="2026-05-11T00:00:00"/>
    <d v="2026-05-13T00:00:00"/>
    <d v="2026-07-13T00:00:00"/>
    <n v="64"/>
    <x v="1"/>
  </r>
  <r>
    <n v="1658"/>
    <x v="1657"/>
    <x v="2"/>
    <x v="2"/>
    <x v="2"/>
    <x v="5"/>
    <x v="16"/>
    <x v="6"/>
    <x v="11"/>
    <x v="7"/>
    <x v="75"/>
    <x v="0"/>
    <d v="2026-04-10T00:00:00"/>
    <d v="2026-05-11T00:00:00"/>
    <d v="2026-05-13T00:00:00"/>
    <d v="2026-07-13T00:00:00"/>
    <n v="64"/>
    <x v="1"/>
  </r>
  <r>
    <n v="1659"/>
    <x v="1658"/>
    <x v="2"/>
    <x v="2"/>
    <x v="3"/>
    <x v="5"/>
    <x v="12"/>
    <x v="5"/>
    <x v="12"/>
    <x v="7"/>
    <x v="52"/>
    <x v="9"/>
    <d v="2026-04-14T00:00:00"/>
    <d v="2026-04-22T00:00:00"/>
    <d v="2026-04-28T00:00:00"/>
    <d v="2026-07-13T00:00:00"/>
    <n v="83"/>
    <x v="1"/>
  </r>
  <r>
    <n v="1660"/>
    <x v="1659"/>
    <x v="2"/>
    <x v="2"/>
    <x v="2"/>
    <x v="5"/>
    <x v="12"/>
    <x v="13"/>
    <x v="12"/>
    <x v="7"/>
    <x v="68"/>
    <x v="4"/>
    <d v="2026-03-25T00:00:00"/>
    <d v="2026-04-17T00:00:00"/>
    <d v="2026-04-21T00:00:00"/>
    <d v="2026-07-13T00:00:00"/>
    <n v="88"/>
    <x v="1"/>
  </r>
  <r>
    <n v="1661"/>
    <x v="1660"/>
    <x v="2"/>
    <x v="2"/>
    <x v="2"/>
    <x v="5"/>
    <x v="12"/>
    <x v="13"/>
    <x v="12"/>
    <x v="7"/>
    <x v="29"/>
    <x v="0"/>
    <d v="2026-03-09T00:00:00"/>
    <d v="2026-04-22T00:00:00"/>
    <d v="2026-04-28T00:00:00"/>
    <d v="2026-07-13T00:00:00"/>
    <n v="83"/>
    <x v="1"/>
  </r>
  <r>
    <n v="1662"/>
    <x v="1661"/>
    <x v="2"/>
    <x v="2"/>
    <x v="2"/>
    <x v="5"/>
    <x v="12"/>
    <x v="13"/>
    <x v="12"/>
    <x v="7"/>
    <x v="29"/>
    <x v="0"/>
    <d v="2026-03-12T00:00:00"/>
    <d v="2026-04-22T00:00:00"/>
    <d v="2026-04-28T00:00:00"/>
    <d v="2026-07-13T00:00:00"/>
    <n v="83"/>
    <x v="1"/>
  </r>
  <r>
    <n v="1663"/>
    <x v="1662"/>
    <x v="2"/>
    <x v="2"/>
    <x v="2"/>
    <x v="5"/>
    <x v="11"/>
    <x v="6"/>
    <x v="10"/>
    <x v="7"/>
    <x v="32"/>
    <x v="0"/>
    <d v="2026-03-11T00:00:00"/>
    <d v="2026-04-22T00:00:00"/>
    <d v="2026-04-29T00:00:00"/>
    <d v="2026-07-13T00:00:00"/>
    <n v="83"/>
    <x v="1"/>
  </r>
  <r>
    <n v="1664"/>
    <x v="1663"/>
    <x v="2"/>
    <x v="2"/>
    <x v="2"/>
    <x v="5"/>
    <x v="16"/>
    <x v="18"/>
    <x v="4"/>
    <x v="7"/>
    <x v="55"/>
    <x v="0"/>
    <d v="2026-03-27T00:00:00"/>
    <d v="2026-04-17T00:00:00"/>
    <d v="2026-04-30T00:00:00"/>
    <d v="2026-07-13T00:00:00"/>
    <n v="88"/>
    <x v="1"/>
  </r>
  <r>
    <n v="1665"/>
    <x v="1664"/>
    <x v="2"/>
    <x v="2"/>
    <x v="2"/>
    <x v="5"/>
    <x v="16"/>
    <x v="18"/>
    <x v="4"/>
    <x v="7"/>
    <x v="75"/>
    <x v="0"/>
    <d v="2026-03-17T00:00:00"/>
    <d v="2026-04-17T00:00:00"/>
    <d v="2026-04-30T00:00:00"/>
    <d v="2026-07-13T00:00:00"/>
    <n v="88"/>
    <x v="1"/>
  </r>
  <r>
    <n v="1666"/>
    <x v="1665"/>
    <x v="2"/>
    <x v="2"/>
    <x v="2"/>
    <x v="5"/>
    <x v="16"/>
    <x v="18"/>
    <x v="4"/>
    <x v="7"/>
    <x v="41"/>
    <x v="0"/>
    <d v="2026-03-06T00:00:00"/>
    <d v="2026-04-17T00:00:00"/>
    <d v="2026-04-30T00:00:00"/>
    <d v="2026-07-13T00:00:00"/>
    <n v="88"/>
    <x v="1"/>
  </r>
  <r>
    <n v="1667"/>
    <x v="1666"/>
    <x v="2"/>
    <x v="2"/>
    <x v="0"/>
    <x v="5"/>
    <x v="13"/>
    <x v="18"/>
    <x v="11"/>
    <x v="7"/>
    <x v="29"/>
    <x v="6"/>
    <d v="2026-03-25T00:00:00"/>
    <d v="2026-04-21T00:00:00"/>
    <d v="2026-04-29T00:00:00"/>
    <d v="2026-07-13T00:00:00"/>
    <n v="84"/>
    <x v="1"/>
  </r>
  <r>
    <n v="1668"/>
    <x v="1667"/>
    <x v="2"/>
    <x v="2"/>
    <x v="2"/>
    <x v="5"/>
    <x v="12"/>
    <x v="12"/>
    <x v="3"/>
    <x v="7"/>
    <x v="32"/>
    <x v="0"/>
    <d v="2026-04-17T00:00:00"/>
    <d v="2026-04-29T00:00:00"/>
    <d v="2026-05-05T00:00:00"/>
    <d v="2026-07-13T00:00:00"/>
    <n v="76"/>
    <x v="1"/>
  </r>
  <r>
    <n v="1669"/>
    <x v="1668"/>
    <x v="2"/>
    <x v="2"/>
    <x v="2"/>
    <x v="5"/>
    <x v="13"/>
    <x v="15"/>
    <x v="3"/>
    <x v="7"/>
    <x v="32"/>
    <x v="0"/>
    <d v="2026-04-16T00:00:00"/>
    <d v="2026-05-04T00:00:00"/>
    <d v="2026-05-11T00:00:00"/>
    <d v="2026-07-13T00:00:00"/>
    <n v="71"/>
    <x v="1"/>
  </r>
  <r>
    <n v="1670"/>
    <x v="1669"/>
    <x v="2"/>
    <x v="2"/>
    <x v="2"/>
    <x v="5"/>
    <x v="16"/>
    <x v="6"/>
    <x v="11"/>
    <x v="7"/>
    <x v="75"/>
    <x v="0"/>
    <d v="2026-02-23T00:00:00"/>
    <d v="2026-05-05T00:00:00"/>
    <d v="2026-05-13T00:00:00"/>
    <d v="2026-07-13T00:00:00"/>
    <n v="70"/>
    <x v="1"/>
  </r>
  <r>
    <n v="1671"/>
    <x v="1670"/>
    <x v="2"/>
    <x v="2"/>
    <x v="2"/>
    <x v="5"/>
    <x v="15"/>
    <x v="18"/>
    <x v="17"/>
    <x v="7"/>
    <x v="51"/>
    <x v="0"/>
    <d v="2026-04-17T00:00:00"/>
    <d v="2026-04-21T00:00:00"/>
    <d v="2026-05-11T00:00:00"/>
    <d v="2026-07-13T00:00:00"/>
    <n v="84"/>
    <x v="1"/>
  </r>
  <r>
    <n v="1672"/>
    <x v="1671"/>
    <x v="2"/>
    <x v="2"/>
    <x v="0"/>
    <x v="5"/>
    <x v="11"/>
    <x v="6"/>
    <x v="10"/>
    <x v="7"/>
    <x v="32"/>
    <x v="0"/>
    <d v="2026-02-02T00:00:00"/>
    <d v="2026-04-22T00:00:00"/>
    <d v="2026-04-28T00:00:00"/>
    <d v="2026-07-13T00:00:00"/>
    <n v="83"/>
    <x v="1"/>
  </r>
  <r>
    <n v="1673"/>
    <x v="1672"/>
    <x v="2"/>
    <x v="2"/>
    <x v="0"/>
    <x v="5"/>
    <x v="11"/>
    <x v="6"/>
    <x v="10"/>
    <x v="7"/>
    <x v="32"/>
    <x v="11"/>
    <d v="2026-04-09T00:00:00"/>
    <d v="2026-04-22T00:00:00"/>
    <d v="2026-04-28T00:00:00"/>
    <d v="2026-07-13T00:00:00"/>
    <n v="83"/>
    <x v="1"/>
  </r>
  <r>
    <n v="1674"/>
    <x v="1673"/>
    <x v="2"/>
    <x v="2"/>
    <x v="2"/>
    <x v="5"/>
    <x v="12"/>
    <x v="12"/>
    <x v="3"/>
    <x v="7"/>
    <x v="32"/>
    <x v="0"/>
    <d v="2026-03-13T00:00:00"/>
    <d v="2026-04-22T00:00:00"/>
    <d v="2026-04-28T00:00:00"/>
    <d v="2026-07-13T00:00:00"/>
    <n v="83"/>
    <x v="1"/>
  </r>
  <r>
    <n v="1675"/>
    <x v="1674"/>
    <x v="2"/>
    <x v="2"/>
    <x v="2"/>
    <x v="5"/>
    <x v="13"/>
    <x v="15"/>
    <x v="3"/>
    <x v="7"/>
    <x v="32"/>
    <x v="0"/>
    <d v="2026-03-31T00:00:00"/>
    <d v="2026-05-04T00:00:00"/>
    <d v="2026-05-11T00:00:00"/>
    <d v="2026-07-13T00:00:00"/>
    <n v="71"/>
    <x v="1"/>
  </r>
  <r>
    <n v="1676"/>
    <x v="1675"/>
    <x v="2"/>
    <x v="2"/>
    <x v="2"/>
    <x v="5"/>
    <x v="11"/>
    <x v="6"/>
    <x v="10"/>
    <x v="7"/>
    <x v="32"/>
    <x v="0"/>
    <d v="2026-03-17T00:00:00"/>
    <d v="2026-04-29T00:00:00"/>
    <d v="2026-05-12T00:00:00"/>
    <d v="2026-07-13T00:00:00"/>
    <n v="76"/>
    <x v="1"/>
  </r>
  <r>
    <n v="1677"/>
    <x v="1676"/>
    <x v="2"/>
    <x v="2"/>
    <x v="2"/>
    <x v="5"/>
    <x v="16"/>
    <x v="18"/>
    <x v="4"/>
    <x v="7"/>
    <x v="41"/>
    <x v="0"/>
    <d v="2026-03-10T00:00:00"/>
    <d v="2026-04-17T00:00:00"/>
    <d v="2026-04-30T00:00:00"/>
    <d v="2026-07-13T00:00:00"/>
    <n v="88"/>
    <x v="1"/>
  </r>
  <r>
    <n v="1678"/>
    <x v="1677"/>
    <x v="2"/>
    <x v="2"/>
    <x v="2"/>
    <x v="5"/>
    <x v="16"/>
    <x v="18"/>
    <x v="4"/>
    <x v="7"/>
    <x v="41"/>
    <x v="0"/>
    <d v="2026-03-27T00:00:00"/>
    <d v="2026-04-17T00:00:00"/>
    <d v="2026-04-30T00:00:00"/>
    <d v="2026-07-13T00:00:00"/>
    <n v="88"/>
    <x v="1"/>
  </r>
  <r>
    <n v="1679"/>
    <x v="1678"/>
    <x v="2"/>
    <x v="2"/>
    <x v="2"/>
    <x v="5"/>
    <x v="16"/>
    <x v="18"/>
    <x v="4"/>
    <x v="7"/>
    <x v="41"/>
    <x v="0"/>
    <d v="2026-03-17T00:00:00"/>
    <d v="2026-04-17T00:00:00"/>
    <d v="2026-04-30T00:00:00"/>
    <d v="2026-07-13T00:00:00"/>
    <n v="88"/>
    <x v="1"/>
  </r>
  <r>
    <n v="1680"/>
    <x v="1679"/>
    <x v="2"/>
    <x v="2"/>
    <x v="2"/>
    <x v="5"/>
    <x v="16"/>
    <x v="18"/>
    <x v="4"/>
    <x v="7"/>
    <x v="41"/>
    <x v="0"/>
    <d v="2026-03-13T00:00:00"/>
    <d v="2026-04-17T00:00:00"/>
    <d v="2026-04-30T00:00:00"/>
    <d v="2026-07-13T00:00:00"/>
    <n v="88"/>
    <x v="1"/>
  </r>
  <r>
    <n v="1681"/>
    <x v="1680"/>
    <x v="2"/>
    <x v="2"/>
    <x v="2"/>
    <x v="5"/>
    <x v="16"/>
    <x v="18"/>
    <x v="4"/>
    <x v="7"/>
    <x v="41"/>
    <x v="0"/>
    <d v="2026-03-30T00:00:00"/>
    <d v="2026-04-17T00:00:00"/>
    <d v="2026-04-30T00:00:00"/>
    <d v="2026-07-13T00:00:00"/>
    <n v="88"/>
    <x v="1"/>
  </r>
  <r>
    <n v="1682"/>
    <x v="1681"/>
    <x v="2"/>
    <x v="2"/>
    <x v="2"/>
    <x v="5"/>
    <x v="13"/>
    <x v="15"/>
    <x v="3"/>
    <x v="7"/>
    <x v="32"/>
    <x v="0"/>
    <d v="2026-04-17T00:00:00"/>
    <d v="2026-05-04T00:00:00"/>
    <d v="2026-05-11T00:00:00"/>
    <d v="2026-07-13T00:00:00"/>
    <n v="71"/>
    <x v="1"/>
  </r>
  <r>
    <n v="1683"/>
    <x v="1682"/>
    <x v="2"/>
    <x v="2"/>
    <x v="2"/>
    <x v="5"/>
    <x v="12"/>
    <x v="13"/>
    <x v="12"/>
    <x v="7"/>
    <x v="55"/>
    <x v="0"/>
    <d v="2026-03-03T00:00:00"/>
    <d v="2026-04-17T00:00:00"/>
    <d v="2026-04-21T00:00:00"/>
    <d v="2026-07-14T00:00:00"/>
    <n v="89"/>
    <x v="1"/>
  </r>
  <r>
    <n v="1684"/>
    <x v="1683"/>
    <x v="2"/>
    <x v="2"/>
    <x v="2"/>
    <x v="5"/>
    <x v="11"/>
    <x v="6"/>
    <x v="10"/>
    <x v="7"/>
    <x v="59"/>
    <x v="0"/>
    <d v="2026-03-09T00:00:00"/>
    <d v="2026-04-29T00:00:00"/>
    <d v="2026-05-11T00:00:00"/>
    <d v="2026-07-14T00:00:00"/>
    <n v="77"/>
    <x v="1"/>
  </r>
  <r>
    <n v="1685"/>
    <x v="1684"/>
    <x v="2"/>
    <x v="2"/>
    <x v="0"/>
    <x v="5"/>
    <x v="11"/>
    <x v="6"/>
    <x v="10"/>
    <x v="7"/>
    <x v="37"/>
    <x v="9"/>
    <d v="2026-03-05T00:00:00"/>
    <d v="2026-04-29T00:00:00"/>
    <d v="2026-05-11T00:00:00"/>
    <d v="2026-07-14T00:00:00"/>
    <n v="77"/>
    <x v="1"/>
  </r>
  <r>
    <n v="1686"/>
    <x v="1685"/>
    <x v="2"/>
    <x v="2"/>
    <x v="2"/>
    <x v="5"/>
    <x v="11"/>
    <x v="6"/>
    <x v="10"/>
    <x v="7"/>
    <x v="59"/>
    <x v="0"/>
    <d v="2026-03-12T00:00:00"/>
    <d v="2026-04-29T00:00:00"/>
    <d v="2026-05-11T00:00:00"/>
    <d v="2026-07-14T00:00:00"/>
    <n v="77"/>
    <x v="1"/>
  </r>
  <r>
    <n v="1687"/>
    <x v="1686"/>
    <x v="2"/>
    <x v="2"/>
    <x v="0"/>
    <x v="5"/>
    <x v="13"/>
    <x v="18"/>
    <x v="11"/>
    <x v="7"/>
    <x v="69"/>
    <x v="0"/>
    <d v="2026-03-11T00:00:00"/>
    <d v="2026-04-21T00:00:00"/>
    <d v="2026-04-29T00:00:00"/>
    <d v="2026-07-14T00:00:00"/>
    <n v="85"/>
    <x v="1"/>
  </r>
  <r>
    <n v="1688"/>
    <x v="1687"/>
    <x v="2"/>
    <x v="2"/>
    <x v="2"/>
    <x v="5"/>
    <x v="11"/>
    <x v="12"/>
    <x v="14"/>
    <x v="7"/>
    <x v="33"/>
    <x v="0"/>
    <d v="2026-03-16T00:00:00"/>
    <d v="2026-04-22T00:00:00"/>
    <d v="2026-04-29T00:00:00"/>
    <d v="2026-07-14T00:00:00"/>
    <n v="84"/>
    <x v="1"/>
  </r>
  <r>
    <n v="1689"/>
    <x v="1688"/>
    <x v="2"/>
    <x v="2"/>
    <x v="2"/>
    <x v="5"/>
    <x v="14"/>
    <x v="19"/>
    <x v="14"/>
    <x v="7"/>
    <x v="49"/>
    <x v="0"/>
    <d v="2026-04-09T00:00:00"/>
    <d v="2026-04-21T00:00:00"/>
    <d v="2026-05-04T00:00:00"/>
    <d v="2026-07-14T00:00:00"/>
    <n v="85"/>
    <x v="1"/>
  </r>
  <r>
    <n v="1690"/>
    <x v="1689"/>
    <x v="2"/>
    <x v="2"/>
    <x v="3"/>
    <x v="5"/>
    <x v="12"/>
    <x v="20"/>
    <x v="10"/>
    <x v="7"/>
    <x v="68"/>
    <x v="4"/>
    <d v="2026-03-25T00:00:00"/>
    <d v="2026-04-17T00:00:00"/>
    <d v="2026-04-21T00:00:00"/>
    <d v="2026-07-14T00:00:00"/>
    <n v="89"/>
    <x v="1"/>
  </r>
  <r>
    <n v="1691"/>
    <x v="1690"/>
    <x v="2"/>
    <x v="2"/>
    <x v="2"/>
    <x v="5"/>
    <x v="12"/>
    <x v="13"/>
    <x v="12"/>
    <x v="7"/>
    <x v="55"/>
    <x v="0"/>
    <d v="2026-03-17T00:00:00"/>
    <d v="2026-04-17T00:00:00"/>
    <d v="2026-04-21T00:00:00"/>
    <d v="2026-07-14T00:00:00"/>
    <n v="89"/>
    <x v="1"/>
  </r>
  <r>
    <n v="1692"/>
    <x v="1691"/>
    <x v="2"/>
    <x v="2"/>
    <x v="2"/>
    <x v="5"/>
    <x v="16"/>
    <x v="18"/>
    <x v="4"/>
    <x v="7"/>
    <x v="55"/>
    <x v="0"/>
    <d v="2026-04-06T00:00:00"/>
    <d v="2026-04-17T00:00:00"/>
    <d v="2026-04-30T00:00:00"/>
    <d v="2026-07-14T00:00:00"/>
    <n v="89"/>
    <x v="1"/>
  </r>
  <r>
    <n v="1693"/>
    <x v="1692"/>
    <x v="2"/>
    <x v="2"/>
    <x v="0"/>
    <x v="5"/>
    <x v="13"/>
    <x v="18"/>
    <x v="11"/>
    <x v="7"/>
    <x v="52"/>
    <x v="10"/>
    <d v="2026-03-30T00:00:00"/>
    <d v="2026-04-21T00:00:00"/>
    <d v="2026-04-29T00:00:00"/>
    <d v="2026-07-14T00:00:00"/>
    <n v="85"/>
    <x v="1"/>
  </r>
  <r>
    <n v="1694"/>
    <x v="1693"/>
    <x v="2"/>
    <x v="2"/>
    <x v="2"/>
    <x v="5"/>
    <x v="12"/>
    <x v="12"/>
    <x v="3"/>
    <x v="7"/>
    <x v="6"/>
    <x v="0"/>
    <d v="2026-04-14T00:00:00"/>
    <d v="2026-05-12T00:00:00"/>
    <d v="2026-05-21T00:00:00"/>
    <d v="2026-07-14T00:00:00"/>
    <n v="64"/>
    <x v="1"/>
  </r>
  <r>
    <n v="1695"/>
    <x v="1694"/>
    <x v="2"/>
    <x v="2"/>
    <x v="2"/>
    <x v="5"/>
    <x v="15"/>
    <x v="18"/>
    <x v="17"/>
    <x v="7"/>
    <x v="55"/>
    <x v="0"/>
    <d v="2026-04-13T00:00:00"/>
    <d v="2026-04-17T00:00:00"/>
    <d v="2026-04-29T00:00:00"/>
    <d v="2026-07-14T00:00:00"/>
    <n v="89"/>
    <x v="1"/>
  </r>
  <r>
    <n v="1696"/>
    <x v="1695"/>
    <x v="2"/>
    <x v="2"/>
    <x v="2"/>
    <x v="5"/>
    <x v="11"/>
    <x v="12"/>
    <x v="14"/>
    <x v="7"/>
    <x v="38"/>
    <x v="0"/>
    <d v="2026-04-15T00:00:00"/>
    <d v="2026-06-02T00:00:00"/>
    <d v="2026-06-09T00:00:00"/>
    <d v="2026-07-14T00:00:00"/>
    <n v="43"/>
    <x v="1"/>
  </r>
  <r>
    <n v="1697"/>
    <x v="1696"/>
    <x v="2"/>
    <x v="2"/>
    <x v="2"/>
    <x v="5"/>
    <x v="12"/>
    <x v="12"/>
    <x v="3"/>
    <x v="7"/>
    <x v="33"/>
    <x v="0"/>
    <d v="2026-04-14T00:00:00"/>
    <d v="2026-04-29T00:00:00"/>
    <d v="2026-05-07T00:00:00"/>
    <d v="2026-07-14T00:00:00"/>
    <n v="77"/>
    <x v="1"/>
  </r>
  <r>
    <n v="1698"/>
    <x v="1697"/>
    <x v="2"/>
    <x v="2"/>
    <x v="2"/>
    <x v="5"/>
    <x v="12"/>
    <x v="12"/>
    <x v="11"/>
    <x v="7"/>
    <x v="33"/>
    <x v="0"/>
    <d v="2026-04-14T00:00:00"/>
    <d v="2026-04-29T00:00:00"/>
    <d v="2026-05-05T00:00:00"/>
    <d v="2026-07-14T00:00:00"/>
    <n v="77"/>
    <x v="1"/>
  </r>
  <r>
    <n v="1699"/>
    <x v="1698"/>
    <x v="2"/>
    <x v="2"/>
    <x v="2"/>
    <x v="5"/>
    <x v="14"/>
    <x v="19"/>
    <x v="14"/>
    <x v="7"/>
    <x v="42"/>
    <x v="0"/>
    <d v="2026-04-15T00:00:00"/>
    <d v="2026-05-08T00:00:00"/>
    <d v="2026-05-12T00:00:00"/>
    <d v="2026-07-14T00:00:00"/>
    <n v="68"/>
    <x v="1"/>
  </r>
  <r>
    <n v="1700"/>
    <x v="1699"/>
    <x v="2"/>
    <x v="2"/>
    <x v="2"/>
    <x v="5"/>
    <x v="11"/>
    <x v="12"/>
    <x v="14"/>
    <x v="7"/>
    <x v="38"/>
    <x v="0"/>
    <d v="2026-04-15T00:00:00"/>
    <d v="2026-06-02T00:00:00"/>
    <d v="2026-06-09T00:00:00"/>
    <d v="2026-07-14T00:00:00"/>
    <n v="43"/>
    <x v="1"/>
  </r>
  <r>
    <n v="1701"/>
    <x v="1700"/>
    <x v="2"/>
    <x v="2"/>
    <x v="2"/>
    <x v="5"/>
    <x v="12"/>
    <x v="13"/>
    <x v="12"/>
    <x v="7"/>
    <x v="49"/>
    <x v="0"/>
    <d v="2026-04-17T00:00:00"/>
    <d v="2026-04-29T00:00:00"/>
    <d v="2026-05-07T00:00:00"/>
    <d v="2026-07-14T00:00:00"/>
    <n v="77"/>
    <x v="1"/>
  </r>
  <r>
    <n v="1702"/>
    <x v="1701"/>
    <x v="2"/>
    <x v="2"/>
    <x v="3"/>
    <x v="5"/>
    <x v="13"/>
    <x v="14"/>
    <x v="3"/>
    <x v="7"/>
    <x v="5"/>
    <x v="4"/>
    <d v="2026-04-27T00:00:00"/>
    <d v="2026-06-15T00:00:00"/>
    <d v="2026-06-25T00:00:00"/>
    <d v="2026-07-14T00:00:00"/>
    <n v="30"/>
    <x v="1"/>
  </r>
  <r>
    <n v="1703"/>
    <x v="1702"/>
    <x v="2"/>
    <x v="2"/>
    <x v="2"/>
    <x v="5"/>
    <x v="19"/>
    <x v="21"/>
    <x v="16"/>
    <x v="7"/>
    <x v="29"/>
    <x v="0"/>
    <d v="2026-04-14T00:00:00"/>
    <d v="2026-04-21T00:00:00"/>
    <d v="2026-04-23T00:00:00"/>
    <d v="2026-07-14T00:00:00"/>
    <n v="85"/>
    <x v="2"/>
  </r>
  <r>
    <n v="1704"/>
    <x v="1703"/>
    <x v="2"/>
    <x v="2"/>
    <x v="0"/>
    <x v="5"/>
    <x v="16"/>
    <x v="18"/>
    <x v="4"/>
    <x v="7"/>
    <x v="33"/>
    <x v="0"/>
    <d v="2026-01-28T00:00:00"/>
    <d v="2026-04-27T00:00:00"/>
    <d v="2026-05-07T00:00:00"/>
    <d v="2026-07-14T00:00:00"/>
    <n v="79"/>
    <x v="1"/>
  </r>
  <r>
    <n v="1705"/>
    <x v="1704"/>
    <x v="2"/>
    <x v="2"/>
    <x v="2"/>
    <x v="5"/>
    <x v="13"/>
    <x v="12"/>
    <x v="11"/>
    <x v="7"/>
    <x v="5"/>
    <x v="11"/>
    <d v="2026-04-28T00:00:00"/>
    <d v="2026-05-04T00:00:00"/>
    <d v="2026-05-11T00:00:00"/>
    <d v="2026-07-14T00:00:00"/>
    <n v="72"/>
    <x v="1"/>
  </r>
  <r>
    <n v="1706"/>
    <x v="1705"/>
    <x v="2"/>
    <x v="2"/>
    <x v="0"/>
    <x v="5"/>
    <x v="12"/>
    <x v="13"/>
    <x v="12"/>
    <x v="7"/>
    <x v="55"/>
    <x v="6"/>
    <d v="2026-03-26T00:00:00"/>
    <d v="2026-04-22T00:00:00"/>
    <d v="2026-04-28T00:00:00"/>
    <d v="2026-07-14T00:00:00"/>
    <n v="84"/>
    <x v="1"/>
  </r>
  <r>
    <n v="1707"/>
    <x v="1706"/>
    <x v="2"/>
    <x v="2"/>
    <x v="2"/>
    <x v="5"/>
    <x v="12"/>
    <x v="12"/>
    <x v="14"/>
    <x v="7"/>
    <x v="36"/>
    <x v="0"/>
    <d v="2026-04-17T00:00:00"/>
    <d v="2026-04-23T00:00:00"/>
    <d v="2026-04-28T00:00:00"/>
    <d v="2026-07-14T00:00:00"/>
    <n v="83"/>
    <x v="1"/>
  </r>
  <r>
    <n v="1708"/>
    <x v="1707"/>
    <x v="2"/>
    <x v="2"/>
    <x v="2"/>
    <x v="5"/>
    <x v="15"/>
    <x v="18"/>
    <x v="17"/>
    <x v="7"/>
    <x v="61"/>
    <x v="0"/>
    <d v="2026-04-14T00:00:00"/>
    <d v="2026-04-16T00:00:00"/>
    <d v="2026-04-29T00:00:00"/>
    <d v="2026-07-14T00:00:00"/>
    <n v="90"/>
    <x v="1"/>
  </r>
  <r>
    <n v="1709"/>
    <x v="1708"/>
    <x v="2"/>
    <x v="2"/>
    <x v="2"/>
    <x v="5"/>
    <x v="15"/>
    <x v="18"/>
    <x v="17"/>
    <x v="7"/>
    <x v="45"/>
    <x v="0"/>
    <d v="2026-04-14T00:00:00"/>
    <d v="2026-04-16T00:00:00"/>
    <d v="2026-04-29T00:00:00"/>
    <d v="2026-07-14T00:00:00"/>
    <n v="90"/>
    <x v="1"/>
  </r>
  <r>
    <n v="1710"/>
    <x v="1709"/>
    <x v="2"/>
    <x v="2"/>
    <x v="2"/>
    <x v="5"/>
    <x v="15"/>
    <x v="18"/>
    <x v="17"/>
    <x v="7"/>
    <x v="61"/>
    <x v="0"/>
    <d v="2026-04-13T00:00:00"/>
    <d v="2026-04-16T00:00:00"/>
    <d v="2026-04-29T00:00:00"/>
    <d v="2026-07-14T00:00:00"/>
    <n v="90"/>
    <x v="1"/>
  </r>
  <r>
    <n v="1711"/>
    <x v="1710"/>
    <x v="2"/>
    <x v="2"/>
    <x v="0"/>
    <x v="5"/>
    <x v="15"/>
    <x v="17"/>
    <x v="4"/>
    <x v="7"/>
    <x v="62"/>
    <x v="0"/>
    <d v="2026-04-14T00:00:00"/>
    <d v="2026-04-16T00:00:00"/>
    <d v="2026-04-29T00:00:00"/>
    <d v="2026-07-14T00:00:00"/>
    <n v="90"/>
    <x v="1"/>
  </r>
  <r>
    <n v="1712"/>
    <x v="1711"/>
    <x v="2"/>
    <x v="2"/>
    <x v="2"/>
    <x v="5"/>
    <x v="19"/>
    <x v="21"/>
    <x v="16"/>
    <x v="7"/>
    <x v="55"/>
    <x v="0"/>
    <d v="2026-04-23T00:00:00"/>
    <d v="2026-04-28T00:00:00"/>
    <d v="2026-04-30T00:00:00"/>
    <d v="2026-07-14T00:00:00"/>
    <n v="78"/>
    <x v="2"/>
  </r>
  <r>
    <n v="1713"/>
    <x v="1712"/>
    <x v="2"/>
    <x v="2"/>
    <x v="2"/>
    <x v="5"/>
    <x v="11"/>
    <x v="6"/>
    <x v="10"/>
    <x v="7"/>
    <x v="37"/>
    <x v="0"/>
    <d v="2026-03-05T00:00:00"/>
    <d v="2026-04-22T00:00:00"/>
    <d v="2026-04-28T00:00:00"/>
    <d v="2026-07-14T00:00:00"/>
    <n v="84"/>
    <x v="1"/>
  </r>
  <r>
    <n v="1714"/>
    <x v="1713"/>
    <x v="2"/>
    <x v="2"/>
    <x v="0"/>
    <x v="5"/>
    <x v="11"/>
    <x v="6"/>
    <x v="10"/>
    <x v="7"/>
    <x v="37"/>
    <x v="13"/>
    <d v="2026-03-31T00:00:00"/>
    <d v="2026-04-22T00:00:00"/>
    <d v="2026-04-28T00:00:00"/>
    <d v="2026-07-14T00:00:00"/>
    <n v="84"/>
    <x v="1"/>
  </r>
  <r>
    <n v="1715"/>
    <x v="1714"/>
    <x v="2"/>
    <x v="2"/>
    <x v="0"/>
    <x v="5"/>
    <x v="11"/>
    <x v="6"/>
    <x v="10"/>
    <x v="7"/>
    <x v="49"/>
    <x v="0"/>
    <d v="2026-03-31T00:00:00"/>
    <d v="2026-04-22T00:00:00"/>
    <d v="2026-04-29T00:00:00"/>
    <d v="2026-07-14T00:00:00"/>
    <n v="84"/>
    <x v="1"/>
  </r>
  <r>
    <n v="1716"/>
    <x v="1715"/>
    <x v="2"/>
    <x v="2"/>
    <x v="2"/>
    <x v="5"/>
    <x v="11"/>
    <x v="6"/>
    <x v="10"/>
    <x v="7"/>
    <x v="37"/>
    <x v="0"/>
    <d v="2026-03-16T00:00:00"/>
    <d v="2026-04-22T00:00:00"/>
    <d v="2026-04-29T00:00:00"/>
    <d v="2026-07-14T00:00:00"/>
    <n v="84"/>
    <x v="1"/>
  </r>
  <r>
    <n v="1717"/>
    <x v="1716"/>
    <x v="2"/>
    <x v="2"/>
    <x v="2"/>
    <x v="5"/>
    <x v="16"/>
    <x v="18"/>
    <x v="4"/>
    <x v="7"/>
    <x v="55"/>
    <x v="0"/>
    <d v="2026-03-26T00:00:00"/>
    <d v="2026-04-17T00:00:00"/>
    <d v="2026-04-30T00:00:00"/>
    <d v="2026-07-14T00:00:00"/>
    <n v="89"/>
    <x v="1"/>
  </r>
  <r>
    <n v="1718"/>
    <x v="1717"/>
    <x v="2"/>
    <x v="2"/>
    <x v="2"/>
    <x v="5"/>
    <x v="11"/>
    <x v="6"/>
    <x v="10"/>
    <x v="7"/>
    <x v="33"/>
    <x v="0"/>
    <d v="2026-03-05T00:00:00"/>
    <d v="2026-04-22T00:00:00"/>
    <d v="2026-04-29T00:00:00"/>
    <d v="2026-07-14T00:00:00"/>
    <n v="84"/>
    <x v="1"/>
  </r>
  <r>
    <n v="1719"/>
    <x v="1718"/>
    <x v="2"/>
    <x v="2"/>
    <x v="0"/>
    <x v="5"/>
    <x v="14"/>
    <x v="19"/>
    <x v="14"/>
    <x v="7"/>
    <x v="42"/>
    <x v="11"/>
    <d v="2026-03-27T00:00:00"/>
    <d v="2026-04-21T00:00:00"/>
    <d v="2026-05-04T00:00:00"/>
    <d v="2026-07-14T00:00:00"/>
    <n v="85"/>
    <x v="1"/>
  </r>
  <r>
    <n v="1720"/>
    <x v="1719"/>
    <x v="2"/>
    <x v="2"/>
    <x v="2"/>
    <x v="5"/>
    <x v="13"/>
    <x v="18"/>
    <x v="11"/>
    <x v="7"/>
    <x v="69"/>
    <x v="0"/>
    <d v="2026-03-26T00:00:00"/>
    <d v="2026-04-20T00:00:00"/>
    <d v="2026-04-29T00:00:00"/>
    <d v="2026-07-14T00:00:00"/>
    <n v="86"/>
    <x v="1"/>
  </r>
  <r>
    <n v="1721"/>
    <x v="1720"/>
    <x v="2"/>
    <x v="2"/>
    <x v="2"/>
    <x v="5"/>
    <x v="12"/>
    <x v="12"/>
    <x v="3"/>
    <x v="7"/>
    <x v="33"/>
    <x v="0"/>
    <d v="2026-04-14T00:00:00"/>
    <d v="2026-04-29T00:00:00"/>
    <d v="2026-05-05T00:00:00"/>
    <d v="2026-07-14T00:00:00"/>
    <n v="77"/>
    <x v="1"/>
  </r>
  <r>
    <n v="1722"/>
    <x v="1721"/>
    <x v="2"/>
    <x v="2"/>
    <x v="0"/>
    <x v="5"/>
    <x v="16"/>
    <x v="6"/>
    <x v="11"/>
    <x v="7"/>
    <x v="33"/>
    <x v="0"/>
    <d v="2026-01-28T00:00:00"/>
    <d v="2026-04-27T00:00:00"/>
    <d v="2026-05-07T00:00:00"/>
    <d v="2026-07-14T00:00:00"/>
    <n v="79"/>
    <x v="1"/>
  </r>
  <r>
    <n v="1723"/>
    <x v="1722"/>
    <x v="2"/>
    <x v="2"/>
    <x v="2"/>
    <x v="5"/>
    <x v="13"/>
    <x v="13"/>
    <x v="11"/>
    <x v="7"/>
    <x v="5"/>
    <x v="6"/>
    <d v="2026-04-06T00:00:00"/>
    <d v="2026-04-27T00:00:00"/>
    <d v="2026-05-07T00:00:00"/>
    <d v="2026-07-14T00:00:00"/>
    <n v="79"/>
    <x v="1"/>
  </r>
  <r>
    <n v="1724"/>
    <x v="1723"/>
    <x v="2"/>
    <x v="2"/>
    <x v="2"/>
    <x v="5"/>
    <x v="11"/>
    <x v="12"/>
    <x v="14"/>
    <x v="7"/>
    <x v="33"/>
    <x v="0"/>
    <d v="2026-03-11T00:00:00"/>
    <d v="2026-04-29T00:00:00"/>
    <d v="2026-05-11T00:00:00"/>
    <d v="2026-07-14T00:00:00"/>
    <n v="77"/>
    <x v="1"/>
  </r>
  <r>
    <n v="1725"/>
    <x v="1724"/>
    <x v="2"/>
    <x v="2"/>
    <x v="0"/>
    <x v="5"/>
    <x v="11"/>
    <x v="6"/>
    <x v="10"/>
    <x v="7"/>
    <x v="59"/>
    <x v="6"/>
    <d v="2026-03-25T00:00:00"/>
    <d v="2026-04-29T00:00:00"/>
    <d v="2026-05-11T00:00:00"/>
    <d v="2026-07-14T00:00:00"/>
    <n v="77"/>
    <x v="1"/>
  </r>
  <r>
    <n v="1726"/>
    <x v="1725"/>
    <x v="2"/>
    <x v="2"/>
    <x v="2"/>
    <x v="5"/>
    <x v="11"/>
    <x v="12"/>
    <x v="14"/>
    <x v="7"/>
    <x v="59"/>
    <x v="0"/>
    <d v="2026-03-27T00:00:00"/>
    <d v="2026-05-06T00:00:00"/>
    <d v="2026-05-12T00:00:00"/>
    <d v="2026-07-14T00:00:00"/>
    <n v="70"/>
    <x v="1"/>
  </r>
  <r>
    <n v="1727"/>
    <x v="1726"/>
    <x v="2"/>
    <x v="2"/>
    <x v="2"/>
    <x v="5"/>
    <x v="11"/>
    <x v="6"/>
    <x v="10"/>
    <x v="7"/>
    <x v="59"/>
    <x v="0"/>
    <d v="2026-03-17T00:00:00"/>
    <d v="2026-04-29T00:00:00"/>
    <d v="2026-05-12T00:00:00"/>
    <d v="2026-07-14T00:00:00"/>
    <n v="77"/>
    <x v="1"/>
  </r>
  <r>
    <n v="1728"/>
    <x v="1727"/>
    <x v="2"/>
    <x v="2"/>
    <x v="0"/>
    <x v="5"/>
    <x v="15"/>
    <x v="17"/>
    <x v="4"/>
    <x v="7"/>
    <x v="61"/>
    <x v="5"/>
    <d v="2026-05-18T00:00:00"/>
    <d v="2026-05-21T00:00:00"/>
    <d v="2026-06-10T00:00:00"/>
    <d v="2026-07-14T00:00:00"/>
    <n v="55"/>
    <x v="1"/>
  </r>
  <r>
    <n v="1729"/>
    <x v="1728"/>
    <x v="2"/>
    <x v="2"/>
    <x v="2"/>
    <x v="5"/>
    <x v="11"/>
    <x v="6"/>
    <x v="10"/>
    <x v="7"/>
    <x v="59"/>
    <x v="0"/>
    <d v="2026-03-25T00:00:00"/>
    <d v="2026-05-06T00:00:00"/>
    <d v="2026-05-13T00:00:00"/>
    <d v="2026-07-14T00:00:00"/>
    <n v="70"/>
    <x v="1"/>
  </r>
  <r>
    <n v="1730"/>
    <x v="1729"/>
    <x v="2"/>
    <x v="2"/>
    <x v="2"/>
    <x v="5"/>
    <x v="15"/>
    <x v="17"/>
    <x v="4"/>
    <x v="7"/>
    <x v="61"/>
    <x v="0"/>
    <d v="2026-05-18T00:00:00"/>
    <d v="2026-05-21T00:00:00"/>
    <d v="2026-06-10T00:00:00"/>
    <d v="2026-07-14T00:00:00"/>
    <n v="55"/>
    <x v="1"/>
  </r>
  <r>
    <n v="1731"/>
    <x v="1730"/>
    <x v="2"/>
    <x v="2"/>
    <x v="2"/>
    <x v="5"/>
    <x v="12"/>
    <x v="12"/>
    <x v="3"/>
    <x v="7"/>
    <x v="6"/>
    <x v="0"/>
    <d v="2026-03-05T00:00:00"/>
    <d v="2026-05-12T00:00:00"/>
    <d v="2026-05-21T00:00:00"/>
    <d v="2026-07-14T00:00:00"/>
    <n v="64"/>
    <x v="1"/>
  </r>
  <r>
    <n v="1732"/>
    <x v="1731"/>
    <x v="2"/>
    <x v="2"/>
    <x v="2"/>
    <x v="5"/>
    <x v="15"/>
    <x v="17"/>
    <x v="4"/>
    <x v="7"/>
    <x v="61"/>
    <x v="0"/>
    <d v="2026-06-03T00:00:00"/>
    <d v="2026-06-04T00:00:00"/>
    <d v="2026-06-10T00:00:00"/>
    <d v="2026-07-14T00:00:00"/>
    <n v="41"/>
    <x v="1"/>
  </r>
  <r>
    <n v="1733"/>
    <x v="1732"/>
    <x v="2"/>
    <x v="2"/>
    <x v="2"/>
    <x v="5"/>
    <x v="17"/>
    <x v="15"/>
    <x v="12"/>
    <x v="7"/>
    <x v="66"/>
    <x v="0"/>
    <d v="2026-04-08T00:00:00"/>
    <d v="2026-05-04T00:00:00"/>
    <d v="2026-05-25T00:00:00"/>
    <d v="2026-07-14T00:00:00"/>
    <n v="72"/>
    <x v="1"/>
  </r>
  <r>
    <n v="1734"/>
    <x v="1733"/>
    <x v="2"/>
    <x v="2"/>
    <x v="0"/>
    <x v="5"/>
    <x v="13"/>
    <x v="15"/>
    <x v="3"/>
    <x v="7"/>
    <x v="61"/>
    <x v="0"/>
    <d v="2026-04-02T00:00:00"/>
    <d v="2026-05-12T00:00:00"/>
    <d v="2026-05-25T00:00:00"/>
    <d v="2026-07-14T00:00:00"/>
    <n v="64"/>
    <x v="1"/>
  </r>
  <r>
    <n v="1735"/>
    <x v="1734"/>
    <x v="2"/>
    <x v="2"/>
    <x v="2"/>
    <x v="5"/>
    <x v="11"/>
    <x v="6"/>
    <x v="10"/>
    <x v="7"/>
    <x v="59"/>
    <x v="0"/>
    <d v="2026-04-23T00:00:00"/>
    <d v="2026-05-22T00:00:00"/>
    <d v="2026-06-04T00:00:00"/>
    <d v="2026-07-14T00:00:00"/>
    <n v="54"/>
    <x v="1"/>
  </r>
  <r>
    <n v="1736"/>
    <x v="1735"/>
    <x v="2"/>
    <x v="2"/>
    <x v="2"/>
    <x v="5"/>
    <x v="11"/>
    <x v="12"/>
    <x v="14"/>
    <x v="7"/>
    <x v="38"/>
    <x v="0"/>
    <d v="2026-04-13T00:00:00"/>
    <d v="2026-06-02T00:00:00"/>
    <d v="2026-06-09T00:00:00"/>
    <d v="2026-07-14T00:00:00"/>
    <n v="43"/>
    <x v="1"/>
  </r>
  <r>
    <n v="1737"/>
    <x v="1736"/>
    <x v="2"/>
    <x v="2"/>
    <x v="2"/>
    <x v="5"/>
    <x v="16"/>
    <x v="6"/>
    <x v="11"/>
    <x v="7"/>
    <x v="5"/>
    <x v="0"/>
    <d v="2026-04-13T00:00:00"/>
    <d v="2026-05-21T00:00:00"/>
    <d v="2026-06-04T00:00:00"/>
    <d v="2026-07-14T00:00:00"/>
    <n v="55"/>
    <x v="1"/>
  </r>
  <r>
    <n v="1738"/>
    <x v="1737"/>
    <x v="2"/>
    <x v="2"/>
    <x v="2"/>
    <x v="5"/>
    <x v="15"/>
    <x v="17"/>
    <x v="4"/>
    <x v="7"/>
    <x v="61"/>
    <x v="0"/>
    <d v="2026-06-03T00:00:00"/>
    <d v="2026-06-04T00:00:00"/>
    <d v="2026-06-10T00:00:00"/>
    <d v="2026-07-14T00:00:00"/>
    <n v="41"/>
    <x v="1"/>
  </r>
  <r>
    <n v="1739"/>
    <x v="1738"/>
    <x v="2"/>
    <x v="2"/>
    <x v="2"/>
    <x v="5"/>
    <x v="11"/>
    <x v="12"/>
    <x v="14"/>
    <x v="7"/>
    <x v="38"/>
    <x v="0"/>
    <d v="2026-04-14T00:00:00"/>
    <d v="2026-06-02T00:00:00"/>
    <d v="2026-06-09T00:00:00"/>
    <d v="2026-07-14T00:00:00"/>
    <n v="43"/>
    <x v="1"/>
  </r>
  <r>
    <n v="1740"/>
    <x v="1739"/>
    <x v="2"/>
    <x v="2"/>
    <x v="3"/>
    <x v="5"/>
    <x v="12"/>
    <x v="5"/>
    <x v="12"/>
    <x v="7"/>
    <x v="51"/>
    <x v="4"/>
    <d v="2026-04-15T00:00:00"/>
    <d v="2026-04-22T00:00:00"/>
    <d v="2026-04-28T00:00:00"/>
    <d v="2026-07-14T00:00:00"/>
    <n v="84"/>
    <x v="1"/>
  </r>
  <r>
    <n v="1741"/>
    <x v="1740"/>
    <x v="2"/>
    <x v="2"/>
    <x v="2"/>
    <x v="5"/>
    <x v="12"/>
    <x v="13"/>
    <x v="12"/>
    <x v="7"/>
    <x v="55"/>
    <x v="0"/>
    <d v="2026-03-30T00:00:00"/>
    <d v="2026-04-22T00:00:00"/>
    <d v="2026-04-28T00:00:00"/>
    <d v="2026-07-14T00:00:00"/>
    <n v="84"/>
    <x v="1"/>
  </r>
  <r>
    <n v="1742"/>
    <x v="1741"/>
    <x v="2"/>
    <x v="2"/>
    <x v="2"/>
    <x v="5"/>
    <x v="13"/>
    <x v="18"/>
    <x v="11"/>
    <x v="7"/>
    <x v="69"/>
    <x v="0"/>
    <d v="2026-03-12T00:00:00"/>
    <d v="2026-04-20T00:00:00"/>
    <d v="2026-04-29T00:00:00"/>
    <d v="2026-07-14T00:00:00"/>
    <n v="86"/>
    <x v="1"/>
  </r>
  <r>
    <n v="1743"/>
    <x v="1742"/>
    <x v="2"/>
    <x v="2"/>
    <x v="2"/>
    <x v="5"/>
    <x v="16"/>
    <x v="6"/>
    <x v="11"/>
    <x v="7"/>
    <x v="5"/>
    <x v="0"/>
    <d v="2026-04-23T00:00:00"/>
    <d v="2026-05-22T00:00:00"/>
    <d v="2026-06-04T00:00:00"/>
    <d v="2026-07-14T00:00:00"/>
    <n v="54"/>
    <x v="1"/>
  </r>
  <r>
    <n v="1744"/>
    <x v="1743"/>
    <x v="2"/>
    <x v="2"/>
    <x v="0"/>
    <x v="5"/>
    <x v="11"/>
    <x v="6"/>
    <x v="10"/>
    <x v="7"/>
    <x v="49"/>
    <x v="0"/>
    <d v="2026-03-11T00:00:00"/>
    <d v="2026-04-22T00:00:00"/>
    <d v="2026-04-28T00:00:00"/>
    <d v="2026-07-14T00:00:00"/>
    <n v="84"/>
    <x v="1"/>
  </r>
  <r>
    <n v="1745"/>
    <x v="1744"/>
    <x v="2"/>
    <x v="2"/>
    <x v="2"/>
    <x v="5"/>
    <x v="12"/>
    <x v="13"/>
    <x v="12"/>
    <x v="7"/>
    <x v="49"/>
    <x v="0"/>
    <d v="2026-03-10T00:00:00"/>
    <d v="2026-04-22T00:00:00"/>
    <d v="2026-04-28T00:00:00"/>
    <d v="2026-07-14T00:00:00"/>
    <n v="84"/>
    <x v="1"/>
  </r>
  <r>
    <n v="1746"/>
    <x v="1745"/>
    <x v="2"/>
    <x v="2"/>
    <x v="2"/>
    <x v="5"/>
    <x v="13"/>
    <x v="13"/>
    <x v="11"/>
    <x v="7"/>
    <x v="33"/>
    <x v="0"/>
    <d v="2026-03-26T00:00:00"/>
    <d v="2026-04-20T00:00:00"/>
    <d v="2026-04-29T00:00:00"/>
    <d v="2026-07-14T00:00:00"/>
    <n v="86"/>
    <x v="1"/>
  </r>
  <r>
    <n v="1747"/>
    <x v="1746"/>
    <x v="2"/>
    <x v="2"/>
    <x v="2"/>
    <x v="5"/>
    <x v="11"/>
    <x v="6"/>
    <x v="10"/>
    <x v="7"/>
    <x v="37"/>
    <x v="10"/>
    <d v="2026-03-02T00:00:00"/>
    <d v="2026-04-29T00:00:00"/>
    <d v="2026-05-11T00:00:00"/>
    <d v="2026-07-14T00:00:00"/>
    <n v="77"/>
    <x v="1"/>
  </r>
  <r>
    <n v="1748"/>
    <x v="1747"/>
    <x v="2"/>
    <x v="2"/>
    <x v="0"/>
    <x v="5"/>
    <x v="11"/>
    <x v="6"/>
    <x v="10"/>
    <x v="7"/>
    <x v="37"/>
    <x v="10"/>
    <d v="2026-03-30T00:00:00"/>
    <d v="2026-04-22T00:00:00"/>
    <d v="2026-04-28T00:00:00"/>
    <d v="2026-07-14T00:00:00"/>
    <n v="84"/>
    <x v="1"/>
  </r>
  <r>
    <n v="1749"/>
    <x v="1748"/>
    <x v="2"/>
    <x v="2"/>
    <x v="0"/>
    <x v="5"/>
    <x v="11"/>
    <x v="12"/>
    <x v="14"/>
    <x v="7"/>
    <x v="59"/>
    <x v="10"/>
    <d v="2026-03-26T00:00:00"/>
    <d v="2026-04-29T00:00:00"/>
    <d v="2026-05-11T00:00:00"/>
    <d v="2026-07-14T00:00:00"/>
    <n v="77"/>
    <x v="1"/>
  </r>
  <r>
    <n v="1750"/>
    <x v="1749"/>
    <x v="2"/>
    <x v="2"/>
    <x v="2"/>
    <x v="5"/>
    <x v="12"/>
    <x v="13"/>
    <x v="12"/>
    <x v="7"/>
    <x v="5"/>
    <x v="0"/>
    <d v="2026-03-03T00:00:00"/>
    <d v="2026-04-22T00:00:00"/>
    <d v="2026-04-28T00:00:00"/>
    <d v="2026-07-14T00:00:00"/>
    <n v="84"/>
    <x v="1"/>
  </r>
  <r>
    <n v="1751"/>
    <x v="1750"/>
    <x v="2"/>
    <x v="2"/>
    <x v="2"/>
    <x v="5"/>
    <x v="12"/>
    <x v="13"/>
    <x v="12"/>
    <x v="7"/>
    <x v="5"/>
    <x v="0"/>
    <d v="2026-03-17T00:00:00"/>
    <d v="2026-04-22T00:00:00"/>
    <d v="2026-04-28T00:00:00"/>
    <d v="2026-07-14T00:00:00"/>
    <n v="84"/>
    <x v="1"/>
  </r>
  <r>
    <n v="1752"/>
    <x v="1751"/>
    <x v="2"/>
    <x v="2"/>
    <x v="2"/>
    <x v="5"/>
    <x v="11"/>
    <x v="6"/>
    <x v="10"/>
    <x v="7"/>
    <x v="59"/>
    <x v="0"/>
    <d v="2026-03-17T00:00:00"/>
    <d v="2026-04-29T00:00:00"/>
    <d v="2026-05-12T00:00:00"/>
    <d v="2026-07-14T00:00:00"/>
    <n v="77"/>
    <x v="1"/>
  </r>
  <r>
    <n v="1753"/>
    <x v="1752"/>
    <x v="2"/>
    <x v="2"/>
    <x v="0"/>
    <x v="5"/>
    <x v="15"/>
    <x v="17"/>
    <x v="4"/>
    <x v="7"/>
    <x v="61"/>
    <x v="0"/>
    <d v="2026-06-04T00:00:00"/>
    <d v="2026-06-05T00:00:00"/>
    <d v="2026-06-10T00:00:00"/>
    <d v="2026-07-14T00:00:00"/>
    <n v="40"/>
    <x v="1"/>
  </r>
  <r>
    <n v="1754"/>
    <x v="1753"/>
    <x v="2"/>
    <x v="2"/>
    <x v="0"/>
    <x v="5"/>
    <x v="14"/>
    <x v="19"/>
    <x v="14"/>
    <x v="7"/>
    <x v="42"/>
    <x v="0"/>
    <d v="2026-01-29T00:00:00"/>
    <d v="2026-04-21T00:00:00"/>
    <d v="2026-05-04T00:00:00"/>
    <d v="2026-07-14T00:00:00"/>
    <n v="85"/>
    <x v="1"/>
  </r>
  <r>
    <n v="1755"/>
    <x v="1754"/>
    <x v="2"/>
    <x v="2"/>
    <x v="2"/>
    <x v="5"/>
    <x v="11"/>
    <x v="6"/>
    <x v="10"/>
    <x v="7"/>
    <x v="59"/>
    <x v="0"/>
    <d v="2026-04-08T00:00:00"/>
    <d v="2026-05-13T00:00:00"/>
    <d v="2026-06-04T00:00:00"/>
    <d v="2026-07-14T00:00:00"/>
    <n v="63"/>
    <x v="1"/>
  </r>
  <r>
    <n v="1756"/>
    <x v="1755"/>
    <x v="2"/>
    <x v="2"/>
    <x v="2"/>
    <x v="5"/>
    <x v="15"/>
    <x v="17"/>
    <x v="4"/>
    <x v="7"/>
    <x v="62"/>
    <x v="0"/>
    <d v="2026-04-15T00:00:00"/>
    <d v="2026-04-17T00:00:00"/>
    <d v="2026-04-29T00:00:00"/>
    <d v="2026-07-14T00:00:00"/>
    <n v="89"/>
    <x v="1"/>
  </r>
  <r>
    <n v="1757"/>
    <x v="1756"/>
    <x v="2"/>
    <x v="2"/>
    <x v="2"/>
    <x v="5"/>
    <x v="12"/>
    <x v="12"/>
    <x v="3"/>
    <x v="7"/>
    <x v="6"/>
    <x v="0"/>
    <d v="2026-04-01T00:00:00"/>
    <d v="2026-05-12T00:00:00"/>
    <d v="2026-05-21T00:00:00"/>
    <d v="2026-07-14T00:00:00"/>
    <n v="64"/>
    <x v="1"/>
  </r>
  <r>
    <n v="1758"/>
    <x v="1757"/>
    <x v="2"/>
    <x v="2"/>
    <x v="2"/>
    <x v="5"/>
    <x v="14"/>
    <x v="19"/>
    <x v="14"/>
    <x v="7"/>
    <x v="49"/>
    <x v="0"/>
    <d v="2026-04-14T00:00:00"/>
    <d v="2026-04-16T00:00:00"/>
    <d v="2026-05-04T00:00:00"/>
    <d v="2026-07-14T00:00:00"/>
    <n v="90"/>
    <x v="1"/>
  </r>
  <r>
    <n v="1759"/>
    <x v="1758"/>
    <x v="2"/>
    <x v="2"/>
    <x v="0"/>
    <x v="5"/>
    <x v="14"/>
    <x v="16"/>
    <x v="15"/>
    <x v="7"/>
    <x v="77"/>
    <x v="12"/>
    <d v="2026-03-02T00:00:00"/>
    <d v="2026-04-21T00:00:00"/>
    <d v="2026-05-04T00:00:00"/>
    <d v="2026-07-15T00:00:00"/>
    <n v="86"/>
    <x v="1"/>
  </r>
  <r>
    <n v="1760"/>
    <x v="1759"/>
    <x v="2"/>
    <x v="2"/>
    <x v="0"/>
    <x v="5"/>
    <x v="14"/>
    <x v="16"/>
    <x v="15"/>
    <x v="7"/>
    <x v="40"/>
    <x v="5"/>
    <d v="2026-03-16T00:00:00"/>
    <d v="2026-04-21T00:00:00"/>
    <d v="2026-05-04T00:00:00"/>
    <d v="2026-07-15T00:00:00"/>
    <n v="86"/>
    <x v="1"/>
  </r>
  <r>
    <n v="1761"/>
    <x v="1760"/>
    <x v="2"/>
    <x v="2"/>
    <x v="0"/>
    <x v="5"/>
    <x v="14"/>
    <x v="16"/>
    <x v="15"/>
    <x v="7"/>
    <x v="40"/>
    <x v="11"/>
    <d v="2026-02-19T00:00:00"/>
    <d v="2026-04-21T00:00:00"/>
    <d v="2026-05-04T00:00:00"/>
    <d v="2026-07-15T00:00:00"/>
    <n v="86"/>
    <x v="1"/>
  </r>
  <r>
    <n v="1762"/>
    <x v="1761"/>
    <x v="2"/>
    <x v="2"/>
    <x v="0"/>
    <x v="5"/>
    <x v="14"/>
    <x v="16"/>
    <x v="15"/>
    <x v="7"/>
    <x v="47"/>
    <x v="0"/>
    <d v="2026-01-30T00:00:00"/>
    <d v="2026-04-21T00:00:00"/>
    <d v="2026-05-04T00:00:00"/>
    <d v="2026-07-15T00:00:00"/>
    <n v="86"/>
    <x v="1"/>
  </r>
  <r>
    <n v="1763"/>
    <x v="1762"/>
    <x v="2"/>
    <x v="2"/>
    <x v="0"/>
    <x v="5"/>
    <x v="11"/>
    <x v="12"/>
    <x v="14"/>
    <x v="7"/>
    <x v="59"/>
    <x v="11"/>
    <d v="2026-04-15T00:00:00"/>
    <d v="2026-04-29T00:00:00"/>
    <d v="2026-05-11T00:00:00"/>
    <d v="2026-07-15T00:00:00"/>
    <n v="78"/>
    <x v="1"/>
  </r>
  <r>
    <n v="1764"/>
    <x v="1763"/>
    <x v="2"/>
    <x v="2"/>
    <x v="2"/>
    <x v="5"/>
    <x v="11"/>
    <x v="6"/>
    <x v="10"/>
    <x v="7"/>
    <x v="28"/>
    <x v="0"/>
    <d v="2026-03-05T00:00:00"/>
    <d v="2026-04-22T00:00:00"/>
    <d v="2026-04-29T00:00:00"/>
    <d v="2026-07-15T00:00:00"/>
    <n v="85"/>
    <x v="1"/>
  </r>
  <r>
    <n v="1765"/>
    <x v="1764"/>
    <x v="2"/>
    <x v="2"/>
    <x v="1"/>
    <x v="5"/>
    <x v="16"/>
    <x v="20"/>
    <x v="4"/>
    <x v="7"/>
    <x v="76"/>
    <x v="9"/>
    <d v="2026-02-04T00:00:00"/>
    <d v="2026-04-27T00:00:00"/>
    <d v="2026-05-07T00:00:00"/>
    <d v="2026-07-15T00:00:00"/>
    <n v="80"/>
    <x v="1"/>
  </r>
  <r>
    <n v="1766"/>
    <x v="1765"/>
    <x v="2"/>
    <x v="2"/>
    <x v="0"/>
    <x v="5"/>
    <x v="14"/>
    <x v="19"/>
    <x v="14"/>
    <x v="7"/>
    <x v="77"/>
    <x v="10"/>
    <d v="2026-02-24T00:00:00"/>
    <d v="2026-04-21T00:00:00"/>
    <d v="2026-05-04T00:00:00"/>
    <d v="2026-07-15T00:00:00"/>
    <n v="86"/>
    <x v="1"/>
  </r>
  <r>
    <n v="1767"/>
    <x v="1766"/>
    <x v="2"/>
    <x v="2"/>
    <x v="2"/>
    <x v="5"/>
    <x v="13"/>
    <x v="12"/>
    <x v="11"/>
    <x v="7"/>
    <x v="47"/>
    <x v="0"/>
    <d v="2026-04-06T00:00:00"/>
    <d v="2026-04-20T00:00:00"/>
    <d v="2026-04-29T00:00:00"/>
    <d v="2026-07-15T00:00:00"/>
    <n v="87"/>
    <x v="1"/>
  </r>
  <r>
    <n v="1768"/>
    <x v="1767"/>
    <x v="2"/>
    <x v="2"/>
    <x v="2"/>
    <x v="5"/>
    <x v="13"/>
    <x v="18"/>
    <x v="11"/>
    <x v="7"/>
    <x v="29"/>
    <x v="0"/>
    <d v="2026-04-07T00:00:00"/>
    <d v="2026-04-27T00:00:00"/>
    <d v="2026-05-07T00:00:00"/>
    <d v="2026-07-15T00:00:00"/>
    <n v="80"/>
    <x v="1"/>
  </r>
  <r>
    <n v="1769"/>
    <x v="1768"/>
    <x v="2"/>
    <x v="2"/>
    <x v="2"/>
    <x v="5"/>
    <x v="11"/>
    <x v="6"/>
    <x v="10"/>
    <x v="7"/>
    <x v="28"/>
    <x v="0"/>
    <d v="2026-03-05T00:00:00"/>
    <d v="2026-04-22T00:00:00"/>
    <d v="2026-04-29T00:00:00"/>
    <d v="2026-07-15T00:00:00"/>
    <n v="85"/>
    <x v="1"/>
  </r>
  <r>
    <n v="1770"/>
    <x v="1769"/>
    <x v="2"/>
    <x v="2"/>
    <x v="0"/>
    <x v="5"/>
    <x v="16"/>
    <x v="18"/>
    <x v="4"/>
    <x v="7"/>
    <x v="55"/>
    <x v="5"/>
    <d v="2026-03-30T00:00:00"/>
    <d v="2026-04-27T00:00:00"/>
    <d v="2026-05-07T00:00:00"/>
    <d v="2026-07-15T00:00:00"/>
    <n v="80"/>
    <x v="1"/>
  </r>
  <r>
    <n v="1771"/>
    <x v="1770"/>
    <x v="2"/>
    <x v="2"/>
    <x v="2"/>
    <x v="5"/>
    <x v="11"/>
    <x v="6"/>
    <x v="10"/>
    <x v="7"/>
    <x v="59"/>
    <x v="0"/>
    <d v="2026-03-11T00:00:00"/>
    <d v="2026-04-29T00:00:00"/>
    <d v="2026-05-11T00:00:00"/>
    <d v="2026-07-15T00:00:00"/>
    <n v="78"/>
    <x v="1"/>
  </r>
  <r>
    <n v="1772"/>
    <x v="1771"/>
    <x v="2"/>
    <x v="2"/>
    <x v="2"/>
    <x v="5"/>
    <x v="11"/>
    <x v="6"/>
    <x v="10"/>
    <x v="7"/>
    <x v="28"/>
    <x v="0"/>
    <d v="2026-03-12T00:00:00"/>
    <d v="2026-04-22T00:00:00"/>
    <d v="2026-04-29T00:00:00"/>
    <d v="2026-07-15T00:00:00"/>
    <n v="85"/>
    <x v="1"/>
  </r>
  <r>
    <n v="1773"/>
    <x v="1772"/>
    <x v="2"/>
    <x v="2"/>
    <x v="2"/>
    <x v="5"/>
    <x v="11"/>
    <x v="12"/>
    <x v="14"/>
    <x v="7"/>
    <x v="76"/>
    <x v="0"/>
    <d v="2026-04-10T00:00:00"/>
    <d v="2026-05-25T00:00:00"/>
    <d v="2026-06-04T00:00:00"/>
    <d v="2026-07-15T00:00:00"/>
    <n v="52"/>
    <x v="1"/>
  </r>
  <r>
    <n v="1774"/>
    <x v="1773"/>
    <x v="2"/>
    <x v="2"/>
    <x v="2"/>
    <x v="5"/>
    <x v="14"/>
    <x v="16"/>
    <x v="15"/>
    <x v="7"/>
    <x v="56"/>
    <x v="0"/>
    <d v="2026-03-16T00:00:00"/>
    <d v="2026-04-21T00:00:00"/>
    <d v="2026-05-04T00:00:00"/>
    <d v="2026-07-15T00:00:00"/>
    <n v="86"/>
    <x v="1"/>
  </r>
  <r>
    <n v="1775"/>
    <x v="1774"/>
    <x v="2"/>
    <x v="2"/>
    <x v="2"/>
    <x v="5"/>
    <x v="17"/>
    <x v="16"/>
    <x v="10"/>
    <x v="7"/>
    <x v="60"/>
    <x v="0"/>
    <d v="2026-03-17T00:00:00"/>
    <d v="2026-05-04T00:00:00"/>
    <d v="2026-05-26T00:00:00"/>
    <d v="2026-07-15T00:00:00"/>
    <n v="73"/>
    <x v="1"/>
  </r>
  <r>
    <n v="1776"/>
    <x v="1775"/>
    <x v="2"/>
    <x v="2"/>
    <x v="2"/>
    <x v="5"/>
    <x v="14"/>
    <x v="19"/>
    <x v="14"/>
    <x v="7"/>
    <x v="77"/>
    <x v="0"/>
    <d v="2026-03-16T00:00:00"/>
    <d v="2026-04-21T00:00:00"/>
    <d v="2026-05-04T00:00:00"/>
    <d v="2026-07-15T00:00:00"/>
    <n v="86"/>
    <x v="1"/>
  </r>
  <r>
    <n v="1777"/>
    <x v="1776"/>
    <x v="2"/>
    <x v="2"/>
    <x v="2"/>
    <x v="5"/>
    <x v="13"/>
    <x v="15"/>
    <x v="3"/>
    <x v="7"/>
    <x v="69"/>
    <x v="12"/>
    <d v="2026-03-11T00:00:00"/>
    <d v="2026-05-12T00:00:00"/>
    <d v="2026-05-25T00:00:00"/>
    <d v="2026-07-15T00:00:00"/>
    <n v="65"/>
    <x v="1"/>
  </r>
  <r>
    <n v="1778"/>
    <x v="1777"/>
    <x v="2"/>
    <x v="2"/>
    <x v="2"/>
    <x v="5"/>
    <x v="14"/>
    <x v="16"/>
    <x v="15"/>
    <x v="7"/>
    <x v="40"/>
    <x v="0"/>
    <d v="2026-03-26T00:00:00"/>
    <d v="2026-04-21T00:00:00"/>
    <d v="2026-05-04T00:00:00"/>
    <d v="2026-07-15T00:00:00"/>
    <n v="86"/>
    <x v="1"/>
  </r>
  <r>
    <n v="1779"/>
    <x v="1778"/>
    <x v="2"/>
    <x v="2"/>
    <x v="2"/>
    <x v="5"/>
    <x v="14"/>
    <x v="16"/>
    <x v="15"/>
    <x v="7"/>
    <x v="56"/>
    <x v="0"/>
    <d v="2026-03-26T00:00:00"/>
    <d v="2026-04-21T00:00:00"/>
    <d v="2026-05-04T00:00:00"/>
    <d v="2026-07-15T00:00:00"/>
    <n v="86"/>
    <x v="1"/>
  </r>
  <r>
    <n v="1780"/>
    <x v="1779"/>
    <x v="2"/>
    <x v="2"/>
    <x v="2"/>
    <x v="5"/>
    <x v="13"/>
    <x v="15"/>
    <x v="3"/>
    <x v="7"/>
    <x v="48"/>
    <x v="11"/>
    <d v="2026-03-17T00:00:00"/>
    <d v="2026-04-20T00:00:00"/>
    <d v="2026-04-29T00:00:00"/>
    <d v="2026-07-15T00:00:00"/>
    <n v="87"/>
    <x v="1"/>
  </r>
  <r>
    <n v="1781"/>
    <x v="1780"/>
    <x v="2"/>
    <x v="2"/>
    <x v="2"/>
    <x v="5"/>
    <x v="14"/>
    <x v="16"/>
    <x v="15"/>
    <x v="7"/>
    <x v="40"/>
    <x v="0"/>
    <d v="2026-03-27T00:00:00"/>
    <d v="2026-04-21T00:00:00"/>
    <d v="2026-05-04T00:00:00"/>
    <d v="2026-07-15T00:00:00"/>
    <n v="86"/>
    <x v="1"/>
  </r>
  <r>
    <n v="1782"/>
    <x v="1781"/>
    <x v="2"/>
    <x v="2"/>
    <x v="0"/>
    <x v="5"/>
    <x v="17"/>
    <x v="16"/>
    <x v="10"/>
    <x v="7"/>
    <x v="53"/>
    <x v="10"/>
    <d v="2026-03-27T00:00:00"/>
    <d v="2026-05-04T00:00:00"/>
    <d v="2026-05-13T00:00:00"/>
    <d v="2026-07-15T00:00:00"/>
    <n v="73"/>
    <x v="1"/>
  </r>
  <r>
    <n v="1783"/>
    <x v="1782"/>
    <x v="2"/>
    <x v="2"/>
    <x v="2"/>
    <x v="5"/>
    <x v="11"/>
    <x v="6"/>
    <x v="10"/>
    <x v="7"/>
    <x v="59"/>
    <x v="0"/>
    <d v="2026-03-27T00:00:00"/>
    <d v="2026-05-06T00:00:00"/>
    <d v="2026-05-13T00:00:00"/>
    <d v="2026-07-15T00:00:00"/>
    <n v="71"/>
    <x v="1"/>
  </r>
  <r>
    <n v="1784"/>
    <x v="1783"/>
    <x v="2"/>
    <x v="2"/>
    <x v="2"/>
    <x v="5"/>
    <x v="15"/>
    <x v="18"/>
    <x v="17"/>
    <x v="7"/>
    <x v="29"/>
    <x v="0"/>
    <d v="2026-04-14T00:00:00"/>
    <d v="2026-04-20T00:00:00"/>
    <d v="2026-04-29T00:00:00"/>
    <d v="2026-07-15T00:00:00"/>
    <n v="87"/>
    <x v="1"/>
  </r>
  <r>
    <n v="1785"/>
    <x v="1784"/>
    <x v="2"/>
    <x v="2"/>
    <x v="2"/>
    <x v="5"/>
    <x v="16"/>
    <x v="18"/>
    <x v="4"/>
    <x v="7"/>
    <x v="31"/>
    <x v="0"/>
    <d v="2026-04-01T00:00:00"/>
    <d v="2026-05-11T00:00:00"/>
    <d v="2026-05-21T00:00:00"/>
    <d v="2026-07-15T00:00:00"/>
    <n v="66"/>
    <x v="1"/>
  </r>
  <r>
    <n v="1786"/>
    <x v="1785"/>
    <x v="2"/>
    <x v="2"/>
    <x v="2"/>
    <x v="5"/>
    <x v="14"/>
    <x v="16"/>
    <x v="15"/>
    <x v="7"/>
    <x v="40"/>
    <x v="0"/>
    <d v="2026-03-30T00:00:00"/>
    <d v="2026-04-21T00:00:00"/>
    <d v="2026-05-04T00:00:00"/>
    <d v="2026-07-15T00:00:00"/>
    <n v="86"/>
    <x v="1"/>
  </r>
  <r>
    <n v="1787"/>
    <x v="1786"/>
    <x v="2"/>
    <x v="2"/>
    <x v="2"/>
    <x v="5"/>
    <x v="13"/>
    <x v="15"/>
    <x v="3"/>
    <x v="7"/>
    <x v="72"/>
    <x v="5"/>
    <d v="2026-04-06T00:00:00"/>
    <d v="2026-05-12T00:00:00"/>
    <d v="2026-05-25T00:00:00"/>
    <d v="2026-07-15T00:00:00"/>
    <n v="65"/>
    <x v="1"/>
  </r>
  <r>
    <n v="1788"/>
    <x v="1787"/>
    <x v="2"/>
    <x v="2"/>
    <x v="2"/>
    <x v="5"/>
    <x v="13"/>
    <x v="13"/>
    <x v="11"/>
    <x v="7"/>
    <x v="72"/>
    <x v="0"/>
    <d v="2026-04-15T00:00:00"/>
    <d v="2026-05-04T00:00:00"/>
    <d v="2026-05-11T00:00:00"/>
    <d v="2026-07-15T00:00:00"/>
    <n v="73"/>
    <x v="1"/>
  </r>
  <r>
    <n v="1789"/>
    <x v="1788"/>
    <x v="2"/>
    <x v="2"/>
    <x v="2"/>
    <x v="5"/>
    <x v="14"/>
    <x v="16"/>
    <x v="15"/>
    <x v="7"/>
    <x v="47"/>
    <x v="6"/>
    <d v="2026-04-06T00:00:00"/>
    <d v="2026-04-21T00:00:00"/>
    <d v="2026-05-04T00:00:00"/>
    <d v="2026-07-15T00:00:00"/>
    <n v="86"/>
    <x v="1"/>
  </r>
  <r>
    <n v="1790"/>
    <x v="1789"/>
    <x v="2"/>
    <x v="2"/>
    <x v="2"/>
    <x v="5"/>
    <x v="13"/>
    <x v="13"/>
    <x v="11"/>
    <x v="7"/>
    <x v="69"/>
    <x v="0"/>
    <d v="2026-04-07T00:00:00"/>
    <d v="2026-04-27T00:00:00"/>
    <d v="2026-05-07T00:00:00"/>
    <d v="2026-07-15T00:00:00"/>
    <n v="80"/>
    <x v="1"/>
  </r>
  <r>
    <n v="1791"/>
    <x v="1790"/>
    <x v="2"/>
    <x v="2"/>
    <x v="2"/>
    <x v="5"/>
    <x v="13"/>
    <x v="13"/>
    <x v="11"/>
    <x v="7"/>
    <x v="69"/>
    <x v="0"/>
    <d v="2026-04-07T00:00:00"/>
    <d v="2026-04-27T00:00:00"/>
    <d v="2026-05-07T00:00:00"/>
    <d v="2026-07-15T00:00:00"/>
    <n v="80"/>
    <x v="1"/>
  </r>
  <r>
    <n v="1792"/>
    <x v="1791"/>
    <x v="2"/>
    <x v="2"/>
    <x v="2"/>
    <x v="5"/>
    <x v="13"/>
    <x v="13"/>
    <x v="11"/>
    <x v="7"/>
    <x v="69"/>
    <x v="0"/>
    <d v="2026-04-08T00:00:00"/>
    <d v="2026-05-04T00:00:00"/>
    <d v="2026-05-11T00:00:00"/>
    <d v="2026-07-15T00:00:00"/>
    <n v="73"/>
    <x v="1"/>
  </r>
  <r>
    <n v="1793"/>
    <x v="1792"/>
    <x v="2"/>
    <x v="2"/>
    <x v="2"/>
    <x v="5"/>
    <x v="13"/>
    <x v="13"/>
    <x v="11"/>
    <x v="7"/>
    <x v="72"/>
    <x v="0"/>
    <d v="2026-04-09T00:00:00"/>
    <d v="2026-05-04T00:00:00"/>
    <d v="2026-05-11T00:00:00"/>
    <d v="2026-07-15T00:00:00"/>
    <n v="73"/>
    <x v="1"/>
  </r>
  <r>
    <n v="1794"/>
    <x v="1793"/>
    <x v="2"/>
    <x v="2"/>
    <x v="2"/>
    <x v="5"/>
    <x v="14"/>
    <x v="19"/>
    <x v="14"/>
    <x v="7"/>
    <x v="77"/>
    <x v="0"/>
    <d v="2026-04-17T00:00:00"/>
    <d v="2026-05-08T00:00:00"/>
    <d v="2026-05-12T00:00:00"/>
    <d v="2026-07-15T00:00:00"/>
    <n v="69"/>
    <x v="1"/>
  </r>
  <r>
    <n v="1795"/>
    <x v="1794"/>
    <x v="2"/>
    <x v="2"/>
    <x v="2"/>
    <x v="5"/>
    <x v="13"/>
    <x v="13"/>
    <x v="11"/>
    <x v="7"/>
    <x v="69"/>
    <x v="0"/>
    <d v="2026-04-13T00:00:00"/>
    <d v="2026-05-04T00:00:00"/>
    <d v="2026-05-11T00:00:00"/>
    <d v="2026-07-15T00:00:00"/>
    <n v="73"/>
    <x v="1"/>
  </r>
  <r>
    <n v="1796"/>
    <x v="1795"/>
    <x v="2"/>
    <x v="2"/>
    <x v="2"/>
    <x v="5"/>
    <x v="13"/>
    <x v="13"/>
    <x v="11"/>
    <x v="7"/>
    <x v="69"/>
    <x v="0"/>
    <d v="2026-04-08T00:00:00"/>
    <d v="2026-04-27T00:00:00"/>
    <d v="2026-05-07T00:00:00"/>
    <d v="2026-07-15T00:00:00"/>
    <n v="80"/>
    <x v="1"/>
  </r>
  <r>
    <n v="1797"/>
    <x v="1796"/>
    <x v="2"/>
    <x v="2"/>
    <x v="2"/>
    <x v="5"/>
    <x v="17"/>
    <x v="16"/>
    <x v="10"/>
    <x v="7"/>
    <x v="60"/>
    <x v="0"/>
    <d v="2026-04-09T00:00:00"/>
    <d v="2026-05-04T00:00:00"/>
    <d v="2026-05-26T00:00:00"/>
    <d v="2026-07-15T00:00:00"/>
    <n v="73"/>
    <x v="1"/>
  </r>
  <r>
    <n v="1798"/>
    <x v="1797"/>
    <x v="2"/>
    <x v="2"/>
    <x v="2"/>
    <x v="5"/>
    <x v="14"/>
    <x v="19"/>
    <x v="14"/>
    <x v="7"/>
    <x v="77"/>
    <x v="0"/>
    <d v="2026-04-09T00:00:00"/>
    <d v="2026-04-21T00:00:00"/>
    <d v="2026-05-04T00:00:00"/>
    <d v="2026-07-15T00:00:00"/>
    <n v="86"/>
    <x v="1"/>
  </r>
  <r>
    <n v="1799"/>
    <x v="1798"/>
    <x v="2"/>
    <x v="2"/>
    <x v="2"/>
    <x v="5"/>
    <x v="11"/>
    <x v="6"/>
    <x v="10"/>
    <x v="7"/>
    <x v="59"/>
    <x v="0"/>
    <d v="2026-04-14T00:00:00"/>
    <d v="2026-06-02T00:00:00"/>
    <d v="2026-06-09T00:00:00"/>
    <d v="2026-07-15T00:00:00"/>
    <n v="44"/>
    <x v="1"/>
  </r>
  <r>
    <n v="1800"/>
    <x v="1799"/>
    <x v="2"/>
    <x v="2"/>
    <x v="2"/>
    <x v="5"/>
    <x v="13"/>
    <x v="13"/>
    <x v="11"/>
    <x v="7"/>
    <x v="72"/>
    <x v="0"/>
    <d v="2026-04-13T00:00:00"/>
    <d v="2026-05-04T00:00:00"/>
    <d v="2026-05-11T00:00:00"/>
    <d v="2026-07-15T00:00:00"/>
    <n v="73"/>
    <x v="1"/>
  </r>
  <r>
    <n v="1801"/>
    <x v="1800"/>
    <x v="2"/>
    <x v="2"/>
    <x v="0"/>
    <x v="5"/>
    <x v="11"/>
    <x v="12"/>
    <x v="14"/>
    <x v="7"/>
    <x v="76"/>
    <x v="0"/>
    <d v="2026-04-15T00:00:00"/>
    <d v="2026-06-02T00:00:00"/>
    <d v="2026-06-08T00:00:00"/>
    <d v="2026-07-15T00:00:00"/>
    <n v="44"/>
    <x v="1"/>
  </r>
  <r>
    <n v="1802"/>
    <x v="1801"/>
    <x v="2"/>
    <x v="2"/>
    <x v="2"/>
    <x v="5"/>
    <x v="13"/>
    <x v="13"/>
    <x v="11"/>
    <x v="7"/>
    <x v="72"/>
    <x v="0"/>
    <d v="2026-04-14T00:00:00"/>
    <d v="2026-05-04T00:00:00"/>
    <d v="2026-05-11T00:00:00"/>
    <d v="2026-07-15T00:00:00"/>
    <n v="73"/>
    <x v="1"/>
  </r>
  <r>
    <n v="1803"/>
    <x v="1802"/>
    <x v="2"/>
    <x v="2"/>
    <x v="2"/>
    <x v="5"/>
    <x v="15"/>
    <x v="18"/>
    <x v="17"/>
    <x v="7"/>
    <x v="61"/>
    <x v="0"/>
    <d v="2026-04-14T00:00:00"/>
    <d v="2026-04-17T00:00:00"/>
    <d v="2026-04-29T00:00:00"/>
    <d v="2026-07-15T00:00:00"/>
    <n v="90"/>
    <x v="1"/>
  </r>
  <r>
    <n v="1804"/>
    <x v="1803"/>
    <x v="2"/>
    <x v="2"/>
    <x v="2"/>
    <x v="5"/>
    <x v="14"/>
    <x v="19"/>
    <x v="14"/>
    <x v="7"/>
    <x v="77"/>
    <x v="0"/>
    <d v="2026-04-15T00:00:00"/>
    <d v="2026-05-08T00:00:00"/>
    <d v="2026-05-12T00:00:00"/>
    <d v="2026-07-15T00:00:00"/>
    <n v="69"/>
    <x v="1"/>
  </r>
  <r>
    <n v="1805"/>
    <x v="1804"/>
    <x v="2"/>
    <x v="2"/>
    <x v="2"/>
    <x v="5"/>
    <x v="15"/>
    <x v="17"/>
    <x v="4"/>
    <x v="7"/>
    <x v="45"/>
    <x v="0"/>
    <d v="2026-04-17T00:00:00"/>
    <d v="2026-04-21T00:00:00"/>
    <d v="2026-04-29T00:00:00"/>
    <d v="2026-07-15T00:00:00"/>
    <n v="86"/>
    <x v="1"/>
  </r>
  <r>
    <n v="1806"/>
    <x v="1805"/>
    <x v="2"/>
    <x v="2"/>
    <x v="0"/>
    <x v="5"/>
    <x v="15"/>
    <x v="18"/>
    <x v="17"/>
    <x v="7"/>
    <x v="45"/>
    <x v="0"/>
    <d v="2026-04-16T00:00:00"/>
    <d v="2026-04-20T00:00:00"/>
    <d v="2026-04-29T00:00:00"/>
    <d v="2026-07-15T00:00:00"/>
    <n v="87"/>
    <x v="1"/>
  </r>
  <r>
    <n v="1807"/>
    <x v="1806"/>
    <x v="2"/>
    <x v="2"/>
    <x v="2"/>
    <x v="5"/>
    <x v="13"/>
    <x v="13"/>
    <x v="11"/>
    <x v="7"/>
    <x v="5"/>
    <x v="0"/>
    <d v="2026-04-20T00:00:00"/>
    <d v="2026-05-21T00:00:00"/>
    <d v="2026-06-02T00:00:00"/>
    <d v="2026-07-15T00:00:00"/>
    <n v="56"/>
    <x v="1"/>
  </r>
  <r>
    <n v="1808"/>
    <x v="1807"/>
    <x v="2"/>
    <x v="2"/>
    <x v="0"/>
    <x v="5"/>
    <x v="15"/>
    <x v="18"/>
    <x v="17"/>
    <x v="7"/>
    <x v="55"/>
    <x v="0"/>
    <d v="2026-04-16T00:00:00"/>
    <d v="2026-04-20T00:00:00"/>
    <d v="2026-04-29T00:00:00"/>
    <d v="2026-07-15T00:00:00"/>
    <n v="87"/>
    <x v="1"/>
  </r>
  <r>
    <n v="1809"/>
    <x v="1808"/>
    <x v="2"/>
    <x v="2"/>
    <x v="2"/>
    <x v="5"/>
    <x v="13"/>
    <x v="15"/>
    <x v="3"/>
    <x v="7"/>
    <x v="72"/>
    <x v="0"/>
    <d v="2026-04-20T00:00:00"/>
    <d v="2026-05-12T00:00:00"/>
    <d v="2026-05-25T00:00:00"/>
    <d v="2026-07-15T00:00:00"/>
    <n v="65"/>
    <x v="1"/>
  </r>
  <r>
    <n v="1810"/>
    <x v="1809"/>
    <x v="2"/>
    <x v="2"/>
    <x v="2"/>
    <x v="5"/>
    <x v="15"/>
    <x v="18"/>
    <x v="17"/>
    <x v="7"/>
    <x v="61"/>
    <x v="0"/>
    <d v="2026-04-17T00:00:00"/>
    <d v="2026-04-21T00:00:00"/>
    <d v="2026-05-11T00:00:00"/>
    <d v="2026-07-15T00:00:00"/>
    <n v="86"/>
    <x v="1"/>
  </r>
  <r>
    <n v="1811"/>
    <x v="1810"/>
    <x v="2"/>
    <x v="2"/>
    <x v="2"/>
    <x v="5"/>
    <x v="19"/>
    <x v="21"/>
    <x v="16"/>
    <x v="7"/>
    <x v="52"/>
    <x v="0"/>
    <d v="2026-04-21T00:00:00"/>
    <d v="2026-04-28T00:00:00"/>
    <d v="2026-04-30T00:00:00"/>
    <d v="2026-07-15T00:00:00"/>
    <n v="79"/>
    <x v="2"/>
  </r>
  <r>
    <n v="1812"/>
    <x v="1811"/>
    <x v="2"/>
    <x v="2"/>
    <x v="0"/>
    <x v="5"/>
    <x v="15"/>
    <x v="18"/>
    <x v="17"/>
    <x v="7"/>
    <x v="61"/>
    <x v="0"/>
    <d v="2026-04-22T00:00:00"/>
    <d v="2026-04-24T00:00:00"/>
    <d v="2026-05-11T00:00:00"/>
    <d v="2026-07-15T00:00:00"/>
    <n v="83"/>
    <x v="1"/>
  </r>
  <r>
    <n v="1813"/>
    <x v="1812"/>
    <x v="2"/>
    <x v="2"/>
    <x v="2"/>
    <x v="5"/>
    <x v="15"/>
    <x v="17"/>
    <x v="4"/>
    <x v="7"/>
    <x v="45"/>
    <x v="0"/>
    <d v="2026-04-23T00:00:00"/>
    <d v="2026-04-28T00:00:00"/>
    <d v="2026-05-11T00:00:00"/>
    <d v="2026-07-15T00:00:00"/>
    <n v="79"/>
    <x v="1"/>
  </r>
  <r>
    <n v="1814"/>
    <x v="1813"/>
    <x v="2"/>
    <x v="2"/>
    <x v="3"/>
    <x v="5"/>
    <x v="13"/>
    <x v="14"/>
    <x v="3"/>
    <x v="7"/>
    <x v="69"/>
    <x v="9"/>
    <d v="2026-04-21T00:00:00"/>
    <d v="2026-05-12T00:00:00"/>
    <d v="2026-06-18T00:00:00"/>
    <d v="2026-07-15T00:00:00"/>
    <n v="65"/>
    <x v="1"/>
  </r>
  <r>
    <n v="1815"/>
    <x v="1814"/>
    <x v="2"/>
    <x v="2"/>
    <x v="2"/>
    <x v="5"/>
    <x v="13"/>
    <x v="13"/>
    <x v="11"/>
    <x v="7"/>
    <x v="69"/>
    <x v="0"/>
    <d v="2026-04-23T00:00:00"/>
    <d v="2026-05-21T00:00:00"/>
    <d v="2026-06-02T00:00:00"/>
    <d v="2026-07-15T00:00:00"/>
    <n v="56"/>
    <x v="1"/>
  </r>
  <r>
    <n v="1816"/>
    <x v="1815"/>
    <x v="2"/>
    <x v="2"/>
    <x v="2"/>
    <x v="5"/>
    <x v="13"/>
    <x v="15"/>
    <x v="3"/>
    <x v="7"/>
    <x v="69"/>
    <x v="0"/>
    <d v="2026-04-30T00:00:00"/>
    <d v="2026-06-02T00:00:00"/>
    <d v="2026-06-08T00:00:00"/>
    <d v="2026-07-15T00:00:00"/>
    <n v="44"/>
    <x v="1"/>
  </r>
  <r>
    <n v="1817"/>
    <x v="1816"/>
    <x v="2"/>
    <x v="2"/>
    <x v="2"/>
    <x v="5"/>
    <x v="13"/>
    <x v="13"/>
    <x v="11"/>
    <x v="7"/>
    <x v="69"/>
    <x v="0"/>
    <d v="2026-05-07T00:00:00"/>
    <d v="2026-06-02T00:00:00"/>
    <d v="2026-06-08T00:00:00"/>
    <d v="2026-07-15T00:00:00"/>
    <n v="44"/>
    <x v="1"/>
  </r>
  <r>
    <n v="1818"/>
    <x v="1817"/>
    <x v="2"/>
    <x v="2"/>
    <x v="2"/>
    <x v="5"/>
    <x v="13"/>
    <x v="12"/>
    <x v="11"/>
    <x v="7"/>
    <x v="69"/>
    <x v="11"/>
    <d v="2026-04-23T00:00:00"/>
    <d v="2026-05-12T00:00:00"/>
    <d v="2026-05-25T00:00:00"/>
    <d v="2026-07-15T00:00:00"/>
    <n v="65"/>
    <x v="1"/>
  </r>
  <r>
    <n v="1819"/>
    <x v="1818"/>
    <x v="2"/>
    <x v="2"/>
    <x v="2"/>
    <x v="5"/>
    <x v="15"/>
    <x v="18"/>
    <x v="17"/>
    <x v="7"/>
    <x v="52"/>
    <x v="0"/>
    <d v="2026-04-23T00:00:00"/>
    <d v="2026-04-29T00:00:00"/>
    <d v="2026-05-11T00:00:00"/>
    <d v="2026-07-15T00:00:00"/>
    <n v="78"/>
    <x v="1"/>
  </r>
  <r>
    <n v="1820"/>
    <x v="1819"/>
    <x v="2"/>
    <x v="2"/>
    <x v="2"/>
    <x v="5"/>
    <x v="15"/>
    <x v="17"/>
    <x v="4"/>
    <x v="7"/>
    <x v="45"/>
    <x v="0"/>
    <d v="2026-04-16T00:00:00"/>
    <d v="2026-04-21T00:00:00"/>
    <d v="2026-04-29T00:00:00"/>
    <d v="2026-07-15T00:00:00"/>
    <n v="86"/>
    <x v="1"/>
  </r>
  <r>
    <n v="1821"/>
    <x v="1820"/>
    <x v="2"/>
    <x v="2"/>
    <x v="2"/>
    <x v="5"/>
    <x v="15"/>
    <x v="18"/>
    <x v="17"/>
    <x v="7"/>
    <x v="45"/>
    <x v="0"/>
    <d v="2026-04-15T00:00:00"/>
    <d v="2026-04-17T00:00:00"/>
    <d v="2026-04-29T00:00:00"/>
    <d v="2026-07-15T00:00:00"/>
    <n v="90"/>
    <x v="1"/>
  </r>
  <r>
    <n v="1822"/>
    <x v="1821"/>
    <x v="2"/>
    <x v="2"/>
    <x v="2"/>
    <x v="5"/>
    <x v="15"/>
    <x v="18"/>
    <x v="17"/>
    <x v="7"/>
    <x v="45"/>
    <x v="0"/>
    <d v="2026-04-15T00:00:00"/>
    <d v="2026-04-21T00:00:00"/>
    <d v="2026-04-29T00:00:00"/>
    <d v="2026-07-15T00:00:00"/>
    <n v="86"/>
    <x v="1"/>
  </r>
  <r>
    <n v="1823"/>
    <x v="1822"/>
    <x v="2"/>
    <x v="2"/>
    <x v="0"/>
    <x v="5"/>
    <x v="15"/>
    <x v="18"/>
    <x v="17"/>
    <x v="7"/>
    <x v="61"/>
    <x v="0"/>
    <d v="2026-04-16T00:00:00"/>
    <d v="2026-04-20T00:00:00"/>
    <d v="2026-04-29T00:00:00"/>
    <d v="2026-07-15T00:00:00"/>
    <n v="87"/>
    <x v="1"/>
  </r>
  <r>
    <n v="1824"/>
    <x v="1823"/>
    <x v="2"/>
    <x v="2"/>
    <x v="2"/>
    <x v="5"/>
    <x v="11"/>
    <x v="6"/>
    <x v="10"/>
    <x v="7"/>
    <x v="28"/>
    <x v="0"/>
    <d v="2026-03-02T00:00:00"/>
    <d v="2026-04-22T00:00:00"/>
    <d v="2026-04-28T00:00:00"/>
    <d v="2026-07-15T00:00:00"/>
    <n v="85"/>
    <x v="1"/>
  </r>
  <r>
    <n v="1825"/>
    <x v="1824"/>
    <x v="2"/>
    <x v="2"/>
    <x v="0"/>
    <x v="5"/>
    <x v="15"/>
    <x v="18"/>
    <x v="17"/>
    <x v="7"/>
    <x v="61"/>
    <x v="0"/>
    <d v="2026-04-14T00:00:00"/>
    <d v="2026-04-17T00:00:00"/>
    <d v="2026-04-29T00:00:00"/>
    <d v="2026-07-15T00:00:00"/>
    <n v="90"/>
    <x v="1"/>
  </r>
  <r>
    <n v="1826"/>
    <x v="1825"/>
    <x v="2"/>
    <x v="2"/>
    <x v="2"/>
    <x v="5"/>
    <x v="15"/>
    <x v="18"/>
    <x v="17"/>
    <x v="7"/>
    <x v="61"/>
    <x v="0"/>
    <d v="2026-04-15T00:00:00"/>
    <d v="2026-04-17T00:00:00"/>
    <d v="2026-04-29T00:00:00"/>
    <d v="2026-07-15T00:00:00"/>
    <n v="90"/>
    <x v="1"/>
  </r>
  <r>
    <n v="1827"/>
    <x v="1826"/>
    <x v="2"/>
    <x v="2"/>
    <x v="2"/>
    <x v="5"/>
    <x v="14"/>
    <x v="16"/>
    <x v="15"/>
    <x v="7"/>
    <x v="47"/>
    <x v="0"/>
    <d v="2026-04-01T00:00:00"/>
    <d v="2026-04-21T00:00:00"/>
    <d v="2026-05-04T00:00:00"/>
    <d v="2026-07-15T00:00:00"/>
    <n v="86"/>
    <x v="1"/>
  </r>
  <r>
    <n v="1828"/>
    <x v="1827"/>
    <x v="2"/>
    <x v="2"/>
    <x v="2"/>
    <x v="5"/>
    <x v="14"/>
    <x v="16"/>
    <x v="15"/>
    <x v="7"/>
    <x v="40"/>
    <x v="9"/>
    <d v="2026-04-14T00:00:00"/>
    <d v="2026-04-21T00:00:00"/>
    <d v="2026-05-04T00:00:00"/>
    <d v="2026-07-15T00:00:00"/>
    <n v="86"/>
    <x v="1"/>
  </r>
  <r>
    <n v="1829"/>
    <x v="1828"/>
    <x v="2"/>
    <x v="2"/>
    <x v="2"/>
    <x v="5"/>
    <x v="11"/>
    <x v="6"/>
    <x v="10"/>
    <x v="7"/>
    <x v="28"/>
    <x v="0"/>
    <d v="2026-03-06T00:00:00"/>
    <d v="2026-04-22T00:00:00"/>
    <d v="2026-04-29T00:00:00"/>
    <d v="2026-07-15T00:00:00"/>
    <n v="85"/>
    <x v="1"/>
  </r>
  <r>
    <n v="1830"/>
    <x v="1829"/>
    <x v="2"/>
    <x v="2"/>
    <x v="2"/>
    <x v="5"/>
    <x v="11"/>
    <x v="6"/>
    <x v="10"/>
    <x v="7"/>
    <x v="28"/>
    <x v="0"/>
    <d v="2026-03-11T00:00:00"/>
    <d v="2026-04-22T00:00:00"/>
    <d v="2026-04-29T00:00:00"/>
    <d v="2026-07-15T00:00:00"/>
    <n v="85"/>
    <x v="1"/>
  </r>
  <r>
    <n v="1831"/>
    <x v="1830"/>
    <x v="2"/>
    <x v="2"/>
    <x v="2"/>
    <x v="5"/>
    <x v="11"/>
    <x v="6"/>
    <x v="10"/>
    <x v="7"/>
    <x v="28"/>
    <x v="0"/>
    <d v="2026-03-09T00:00:00"/>
    <d v="2026-04-22T00:00:00"/>
    <d v="2026-04-29T00:00:00"/>
    <d v="2026-07-15T00:00:00"/>
    <n v="85"/>
    <x v="1"/>
  </r>
  <r>
    <n v="1832"/>
    <x v="1831"/>
    <x v="2"/>
    <x v="2"/>
    <x v="2"/>
    <x v="5"/>
    <x v="14"/>
    <x v="19"/>
    <x v="14"/>
    <x v="7"/>
    <x v="49"/>
    <x v="0"/>
    <d v="2026-04-09T00:00:00"/>
    <d v="2026-04-21T00:00:00"/>
    <d v="2026-05-04T00:00:00"/>
    <d v="2026-07-15T00:00:00"/>
    <n v="86"/>
    <x v="1"/>
  </r>
  <r>
    <n v="1833"/>
    <x v="1832"/>
    <x v="2"/>
    <x v="2"/>
    <x v="2"/>
    <x v="5"/>
    <x v="13"/>
    <x v="18"/>
    <x v="11"/>
    <x v="7"/>
    <x v="72"/>
    <x v="0"/>
    <d v="2026-03-27T00:00:00"/>
    <d v="2026-04-20T00:00:00"/>
    <d v="2026-04-29T00:00:00"/>
    <d v="2026-07-15T00:00:00"/>
    <n v="87"/>
    <x v="1"/>
  </r>
  <r>
    <n v="1834"/>
    <x v="1833"/>
    <x v="2"/>
    <x v="2"/>
    <x v="2"/>
    <x v="5"/>
    <x v="13"/>
    <x v="15"/>
    <x v="3"/>
    <x v="7"/>
    <x v="48"/>
    <x v="0"/>
    <d v="2026-03-31T00:00:00"/>
    <d v="2026-04-20T00:00:00"/>
    <d v="2026-04-29T00:00:00"/>
    <d v="2026-07-15T00:00:00"/>
    <n v="87"/>
    <x v="1"/>
  </r>
  <r>
    <n v="1835"/>
    <x v="1834"/>
    <x v="2"/>
    <x v="2"/>
    <x v="2"/>
    <x v="5"/>
    <x v="12"/>
    <x v="13"/>
    <x v="12"/>
    <x v="7"/>
    <x v="28"/>
    <x v="0"/>
    <d v="2026-04-13T00:00:00"/>
    <d v="2026-04-29T00:00:00"/>
    <d v="2026-05-07T00:00:00"/>
    <d v="2026-07-15T00:00:00"/>
    <n v="78"/>
    <x v="1"/>
  </r>
  <r>
    <n v="1836"/>
    <x v="1835"/>
    <x v="2"/>
    <x v="2"/>
    <x v="0"/>
    <x v="5"/>
    <x v="16"/>
    <x v="18"/>
    <x v="4"/>
    <x v="7"/>
    <x v="52"/>
    <x v="0"/>
    <d v="2026-01-30T00:00:00"/>
    <d v="2026-04-27T00:00:00"/>
    <d v="2026-05-07T00:00:00"/>
    <d v="2026-07-15T00:00:00"/>
    <n v="80"/>
    <x v="1"/>
  </r>
  <r>
    <n v="1837"/>
    <x v="1836"/>
    <x v="2"/>
    <x v="2"/>
    <x v="0"/>
    <x v="5"/>
    <x v="16"/>
    <x v="18"/>
    <x v="4"/>
    <x v="7"/>
    <x v="52"/>
    <x v="0"/>
    <d v="2026-01-20T00:00:00"/>
    <d v="2026-04-27T00:00:00"/>
    <d v="2026-05-07T00:00:00"/>
    <d v="2026-07-15T00:00:00"/>
    <n v="80"/>
    <x v="1"/>
  </r>
  <r>
    <n v="1838"/>
    <x v="1837"/>
    <x v="2"/>
    <x v="2"/>
    <x v="0"/>
    <x v="5"/>
    <x v="16"/>
    <x v="18"/>
    <x v="4"/>
    <x v="7"/>
    <x v="31"/>
    <x v="5"/>
    <d v="2026-03-26T00:00:00"/>
    <d v="2026-04-27T00:00:00"/>
    <d v="2026-05-07T00:00:00"/>
    <d v="2026-07-15T00:00:00"/>
    <n v="80"/>
    <x v="1"/>
  </r>
  <r>
    <n v="1839"/>
    <x v="1838"/>
    <x v="2"/>
    <x v="2"/>
    <x v="0"/>
    <x v="5"/>
    <x v="16"/>
    <x v="18"/>
    <x v="4"/>
    <x v="7"/>
    <x v="76"/>
    <x v="0"/>
    <d v="2026-01-28T00:00:00"/>
    <d v="2026-04-27T00:00:00"/>
    <d v="2026-05-07T00:00:00"/>
    <d v="2026-07-15T00:00:00"/>
    <n v="80"/>
    <x v="1"/>
  </r>
  <r>
    <n v="1840"/>
    <x v="1839"/>
    <x v="2"/>
    <x v="2"/>
    <x v="0"/>
    <x v="5"/>
    <x v="16"/>
    <x v="18"/>
    <x v="4"/>
    <x v="7"/>
    <x v="31"/>
    <x v="13"/>
    <d v="2026-03-13T00:00:00"/>
    <d v="2026-04-27T00:00:00"/>
    <d v="2026-05-07T00:00:00"/>
    <d v="2026-07-15T00:00:00"/>
    <n v="80"/>
    <x v="1"/>
  </r>
  <r>
    <n v="1841"/>
    <x v="1840"/>
    <x v="2"/>
    <x v="2"/>
    <x v="0"/>
    <x v="5"/>
    <x v="16"/>
    <x v="18"/>
    <x v="4"/>
    <x v="7"/>
    <x v="5"/>
    <x v="0"/>
    <d v="2026-01-20T00:00:00"/>
    <d v="2026-04-27T00:00:00"/>
    <d v="2026-05-07T00:00:00"/>
    <d v="2026-07-15T00:00:00"/>
    <n v="80"/>
    <x v="1"/>
  </r>
  <r>
    <n v="1842"/>
    <x v="1841"/>
    <x v="2"/>
    <x v="2"/>
    <x v="0"/>
    <x v="5"/>
    <x v="16"/>
    <x v="18"/>
    <x v="4"/>
    <x v="7"/>
    <x v="67"/>
    <x v="6"/>
    <d v="2026-02-26T00:00:00"/>
    <d v="2026-04-27T00:00:00"/>
    <d v="2026-05-07T00:00:00"/>
    <d v="2026-07-15T00:00:00"/>
    <n v="80"/>
    <x v="1"/>
  </r>
  <r>
    <n v="1843"/>
    <x v="1842"/>
    <x v="2"/>
    <x v="2"/>
    <x v="3"/>
    <x v="5"/>
    <x v="13"/>
    <x v="14"/>
    <x v="3"/>
    <x v="7"/>
    <x v="72"/>
    <x v="4"/>
    <d v="2026-05-05T00:00:00"/>
    <d v="2026-05-07T00:00:00"/>
    <d v="2026-05-11T00:00:00"/>
    <d v="2026-07-15T00:00:00"/>
    <n v="70"/>
    <x v="1"/>
  </r>
  <r>
    <n v="1844"/>
    <x v="1843"/>
    <x v="2"/>
    <x v="2"/>
    <x v="3"/>
    <x v="5"/>
    <x v="13"/>
    <x v="14"/>
    <x v="3"/>
    <x v="7"/>
    <x v="69"/>
    <x v="4"/>
    <d v="2026-05-07T00:00:00"/>
    <d v="2026-05-07T00:00:00"/>
    <d v="2026-05-11T00:00:00"/>
    <d v="2026-07-15T00:00:00"/>
    <n v="70"/>
    <x v="1"/>
  </r>
  <r>
    <n v="1845"/>
    <x v="1844"/>
    <x v="2"/>
    <x v="2"/>
    <x v="2"/>
    <x v="5"/>
    <x v="14"/>
    <x v="19"/>
    <x v="14"/>
    <x v="7"/>
    <x v="77"/>
    <x v="0"/>
    <d v="2026-05-06T00:00:00"/>
    <d v="2026-05-25T00:00:00"/>
    <d v="2026-06-03T00:00:00"/>
    <d v="2026-07-15T00:00:00"/>
    <n v="52"/>
    <x v="1"/>
  </r>
  <r>
    <n v="1846"/>
    <x v="1845"/>
    <x v="2"/>
    <x v="2"/>
    <x v="2"/>
    <x v="5"/>
    <x v="13"/>
    <x v="15"/>
    <x v="3"/>
    <x v="7"/>
    <x v="69"/>
    <x v="11"/>
    <d v="2026-04-08T00:00:00"/>
    <d v="2026-04-27T00:00:00"/>
    <d v="2026-05-07T00:00:00"/>
    <d v="2026-07-15T00:00:00"/>
    <n v="80"/>
    <x v="1"/>
  </r>
  <r>
    <n v="1847"/>
    <x v="1846"/>
    <x v="2"/>
    <x v="2"/>
    <x v="0"/>
    <x v="5"/>
    <x v="15"/>
    <x v="17"/>
    <x v="4"/>
    <x v="7"/>
    <x v="45"/>
    <x v="11"/>
    <d v="2026-04-17T00:00:00"/>
    <d v="2026-04-22T00:00:00"/>
    <d v="2026-05-11T00:00:00"/>
    <d v="2026-07-15T00:00:00"/>
    <n v="85"/>
    <x v="1"/>
  </r>
  <r>
    <n v="1848"/>
    <x v="1847"/>
    <x v="2"/>
    <x v="2"/>
    <x v="2"/>
    <x v="5"/>
    <x v="13"/>
    <x v="18"/>
    <x v="11"/>
    <x v="7"/>
    <x v="49"/>
    <x v="0"/>
    <d v="2026-03-30T00:00:00"/>
    <d v="2026-04-27T00:00:00"/>
    <d v="2026-05-07T00:00:00"/>
    <d v="2026-07-15T00:00:00"/>
    <n v="80"/>
    <x v="1"/>
  </r>
  <r>
    <n v="1849"/>
    <x v="1848"/>
    <x v="2"/>
    <x v="2"/>
    <x v="2"/>
    <x v="5"/>
    <x v="13"/>
    <x v="13"/>
    <x v="11"/>
    <x v="7"/>
    <x v="69"/>
    <x v="0"/>
    <d v="2026-03-30T00:00:00"/>
    <d v="2026-04-27T00:00:00"/>
    <d v="2026-05-07T00:00:00"/>
    <d v="2026-07-15T00:00:00"/>
    <n v="80"/>
    <x v="1"/>
  </r>
  <r>
    <n v="1850"/>
    <x v="1849"/>
    <x v="2"/>
    <x v="2"/>
    <x v="2"/>
    <x v="5"/>
    <x v="13"/>
    <x v="13"/>
    <x v="11"/>
    <x v="7"/>
    <x v="69"/>
    <x v="0"/>
    <d v="2026-04-10T00:00:00"/>
    <d v="2026-04-27T00:00:00"/>
    <d v="2026-05-07T00:00:00"/>
    <d v="2026-07-15T00:00:00"/>
    <n v="80"/>
    <x v="1"/>
  </r>
  <r>
    <n v="1851"/>
    <x v="1850"/>
    <x v="2"/>
    <x v="2"/>
    <x v="0"/>
    <x v="5"/>
    <x v="15"/>
    <x v="18"/>
    <x v="17"/>
    <x v="7"/>
    <x v="45"/>
    <x v="0"/>
    <d v="2026-04-29T00:00:00"/>
    <d v="2026-04-30T00:00:00"/>
    <d v="2026-05-11T00:00:00"/>
    <d v="2026-07-15T00:00:00"/>
    <n v="77"/>
    <x v="1"/>
  </r>
  <r>
    <n v="1852"/>
    <x v="1851"/>
    <x v="2"/>
    <x v="2"/>
    <x v="2"/>
    <x v="5"/>
    <x v="15"/>
    <x v="18"/>
    <x v="17"/>
    <x v="7"/>
    <x v="61"/>
    <x v="0"/>
    <d v="2026-04-16T00:00:00"/>
    <d v="2026-04-21T00:00:00"/>
    <d v="2026-05-11T00:00:00"/>
    <d v="2026-07-15T00:00:00"/>
    <n v="86"/>
    <x v="1"/>
  </r>
  <r>
    <n v="1853"/>
    <x v="1852"/>
    <x v="2"/>
    <x v="2"/>
    <x v="0"/>
    <x v="5"/>
    <x v="15"/>
    <x v="18"/>
    <x v="17"/>
    <x v="7"/>
    <x v="61"/>
    <x v="0"/>
    <d v="2026-04-17T00:00:00"/>
    <d v="2026-04-21T00:00:00"/>
    <d v="2026-05-11T00:00:00"/>
    <d v="2026-07-15T00:00:00"/>
    <n v="86"/>
    <x v="1"/>
  </r>
  <r>
    <n v="1854"/>
    <x v="1853"/>
    <x v="2"/>
    <x v="2"/>
    <x v="2"/>
    <x v="5"/>
    <x v="15"/>
    <x v="18"/>
    <x v="17"/>
    <x v="7"/>
    <x v="61"/>
    <x v="0"/>
    <d v="2026-04-21T00:00:00"/>
    <d v="2026-04-23T00:00:00"/>
    <d v="2026-05-11T00:00:00"/>
    <d v="2026-07-15T00:00:00"/>
    <n v="84"/>
    <x v="1"/>
  </r>
  <r>
    <n v="1855"/>
    <x v="1854"/>
    <x v="2"/>
    <x v="2"/>
    <x v="2"/>
    <x v="5"/>
    <x v="15"/>
    <x v="18"/>
    <x v="17"/>
    <x v="7"/>
    <x v="52"/>
    <x v="0"/>
    <d v="2026-04-20T00:00:00"/>
    <d v="2026-04-22T00:00:00"/>
    <d v="2026-05-11T00:00:00"/>
    <d v="2026-07-15T00:00:00"/>
    <n v="85"/>
    <x v="1"/>
  </r>
  <r>
    <n v="1856"/>
    <x v="1855"/>
    <x v="2"/>
    <x v="2"/>
    <x v="2"/>
    <x v="5"/>
    <x v="15"/>
    <x v="18"/>
    <x v="17"/>
    <x v="7"/>
    <x v="61"/>
    <x v="0"/>
    <d v="2026-04-22T00:00:00"/>
    <d v="2026-04-23T00:00:00"/>
    <d v="2026-05-11T00:00:00"/>
    <d v="2026-07-15T00:00:00"/>
    <n v="84"/>
    <x v="1"/>
  </r>
  <r>
    <n v="1857"/>
    <x v="1856"/>
    <x v="2"/>
    <x v="2"/>
    <x v="2"/>
    <x v="5"/>
    <x v="13"/>
    <x v="15"/>
    <x v="3"/>
    <x v="7"/>
    <x v="69"/>
    <x v="0"/>
    <d v="2026-03-26T00:00:00"/>
    <d v="2026-04-27T00:00:00"/>
    <d v="2026-05-07T00:00:00"/>
    <d v="2026-07-15T00:00:00"/>
    <n v="80"/>
    <x v="1"/>
  </r>
  <r>
    <n v="1858"/>
    <x v="1857"/>
    <x v="2"/>
    <x v="2"/>
    <x v="2"/>
    <x v="5"/>
    <x v="13"/>
    <x v="15"/>
    <x v="3"/>
    <x v="7"/>
    <x v="69"/>
    <x v="0"/>
    <d v="2026-04-01T00:00:00"/>
    <d v="2026-04-27T00:00:00"/>
    <d v="2026-05-07T00:00:00"/>
    <d v="2026-07-15T00:00:00"/>
    <n v="80"/>
    <x v="1"/>
  </r>
  <r>
    <n v="1859"/>
    <x v="1858"/>
    <x v="2"/>
    <x v="2"/>
    <x v="2"/>
    <x v="5"/>
    <x v="13"/>
    <x v="15"/>
    <x v="3"/>
    <x v="7"/>
    <x v="69"/>
    <x v="0"/>
    <d v="2026-04-20T00:00:00"/>
    <d v="2026-04-27T00:00:00"/>
    <d v="2026-05-07T00:00:00"/>
    <d v="2026-07-15T00:00:00"/>
    <n v="80"/>
    <x v="1"/>
  </r>
  <r>
    <n v="1860"/>
    <x v="1859"/>
    <x v="2"/>
    <x v="2"/>
    <x v="2"/>
    <x v="5"/>
    <x v="13"/>
    <x v="13"/>
    <x v="11"/>
    <x v="7"/>
    <x v="28"/>
    <x v="0"/>
    <d v="2026-04-07T00:00:00"/>
    <d v="2026-05-04T00:00:00"/>
    <d v="2026-05-11T00:00:00"/>
    <d v="2026-07-15T00:00:00"/>
    <n v="73"/>
    <x v="1"/>
  </r>
  <r>
    <n v="1861"/>
    <x v="1860"/>
    <x v="2"/>
    <x v="2"/>
    <x v="2"/>
    <x v="5"/>
    <x v="13"/>
    <x v="13"/>
    <x v="11"/>
    <x v="7"/>
    <x v="53"/>
    <x v="0"/>
    <d v="2026-04-10T00:00:00"/>
    <d v="2026-05-04T00:00:00"/>
    <d v="2026-05-11T00:00:00"/>
    <d v="2026-07-15T00:00:00"/>
    <n v="73"/>
    <x v="1"/>
  </r>
  <r>
    <n v="1862"/>
    <x v="1861"/>
    <x v="2"/>
    <x v="2"/>
    <x v="2"/>
    <x v="5"/>
    <x v="13"/>
    <x v="13"/>
    <x v="11"/>
    <x v="7"/>
    <x v="69"/>
    <x v="0"/>
    <d v="2026-04-10T00:00:00"/>
    <d v="2026-05-04T00:00:00"/>
    <d v="2026-05-11T00:00:00"/>
    <d v="2026-07-15T00:00:00"/>
    <n v="73"/>
    <x v="1"/>
  </r>
  <r>
    <n v="1863"/>
    <x v="1862"/>
    <x v="2"/>
    <x v="2"/>
    <x v="2"/>
    <x v="5"/>
    <x v="13"/>
    <x v="13"/>
    <x v="11"/>
    <x v="7"/>
    <x v="28"/>
    <x v="0"/>
    <d v="2026-04-10T00:00:00"/>
    <d v="2026-05-04T00:00:00"/>
    <d v="2026-05-11T00:00:00"/>
    <d v="2026-07-15T00:00:00"/>
    <n v="73"/>
    <x v="1"/>
  </r>
  <r>
    <n v="1864"/>
    <x v="1863"/>
    <x v="2"/>
    <x v="2"/>
    <x v="2"/>
    <x v="5"/>
    <x v="13"/>
    <x v="13"/>
    <x v="11"/>
    <x v="7"/>
    <x v="69"/>
    <x v="0"/>
    <d v="2026-04-14T00:00:00"/>
    <d v="2026-05-04T00:00:00"/>
    <d v="2026-05-11T00:00:00"/>
    <d v="2026-07-15T00:00:00"/>
    <n v="73"/>
    <x v="1"/>
  </r>
  <r>
    <n v="1865"/>
    <x v="1864"/>
    <x v="2"/>
    <x v="2"/>
    <x v="2"/>
    <x v="5"/>
    <x v="13"/>
    <x v="13"/>
    <x v="11"/>
    <x v="7"/>
    <x v="72"/>
    <x v="0"/>
    <d v="2026-04-16T00:00:00"/>
    <d v="2026-05-04T00:00:00"/>
    <d v="2026-05-11T00:00:00"/>
    <d v="2026-07-15T00:00:00"/>
    <n v="73"/>
    <x v="1"/>
  </r>
  <r>
    <n v="1866"/>
    <x v="1865"/>
    <x v="2"/>
    <x v="2"/>
    <x v="2"/>
    <x v="5"/>
    <x v="13"/>
    <x v="15"/>
    <x v="3"/>
    <x v="7"/>
    <x v="72"/>
    <x v="0"/>
    <d v="2026-04-16T00:00:00"/>
    <d v="2026-05-04T00:00:00"/>
    <d v="2026-05-11T00:00:00"/>
    <d v="2026-07-15T00:00:00"/>
    <n v="73"/>
    <x v="1"/>
  </r>
  <r>
    <n v="1867"/>
    <x v="1866"/>
    <x v="2"/>
    <x v="2"/>
    <x v="2"/>
    <x v="5"/>
    <x v="13"/>
    <x v="15"/>
    <x v="3"/>
    <x v="7"/>
    <x v="72"/>
    <x v="0"/>
    <d v="2026-04-23T00:00:00"/>
    <d v="2026-05-04T00:00:00"/>
    <d v="2026-05-11T00:00:00"/>
    <d v="2026-07-15T00:00:00"/>
    <n v="73"/>
    <x v="1"/>
  </r>
  <r>
    <n v="1868"/>
    <x v="1867"/>
    <x v="2"/>
    <x v="2"/>
    <x v="2"/>
    <x v="5"/>
    <x v="17"/>
    <x v="15"/>
    <x v="12"/>
    <x v="7"/>
    <x v="52"/>
    <x v="11"/>
    <d v="2026-03-26T00:00:00"/>
    <d v="2026-05-04T00:00:00"/>
    <d v="2026-05-11T00:00:00"/>
    <d v="2026-07-15T00:00:00"/>
    <n v="73"/>
    <x v="1"/>
  </r>
  <r>
    <n v="1869"/>
    <x v="1868"/>
    <x v="2"/>
    <x v="2"/>
    <x v="2"/>
    <x v="5"/>
    <x v="11"/>
    <x v="6"/>
    <x v="10"/>
    <x v="7"/>
    <x v="59"/>
    <x v="0"/>
    <d v="2026-03-11T00:00:00"/>
    <d v="2026-04-29T00:00:00"/>
    <d v="2026-05-11T00:00:00"/>
    <d v="2026-07-15T00:00:00"/>
    <n v="78"/>
    <x v="1"/>
  </r>
  <r>
    <n v="1870"/>
    <x v="1869"/>
    <x v="2"/>
    <x v="2"/>
    <x v="2"/>
    <x v="5"/>
    <x v="11"/>
    <x v="6"/>
    <x v="10"/>
    <x v="7"/>
    <x v="59"/>
    <x v="0"/>
    <d v="2026-03-16T00:00:00"/>
    <d v="2026-04-29T00:00:00"/>
    <d v="2026-05-12T00:00:00"/>
    <d v="2026-07-15T00:00:00"/>
    <n v="78"/>
    <x v="1"/>
  </r>
  <r>
    <n v="1871"/>
    <x v="1870"/>
    <x v="2"/>
    <x v="2"/>
    <x v="2"/>
    <x v="5"/>
    <x v="11"/>
    <x v="6"/>
    <x v="10"/>
    <x v="7"/>
    <x v="59"/>
    <x v="0"/>
    <d v="2026-03-17T00:00:00"/>
    <d v="2026-04-29T00:00:00"/>
    <d v="2026-05-12T00:00:00"/>
    <d v="2026-07-15T00:00:00"/>
    <n v="78"/>
    <x v="1"/>
  </r>
  <r>
    <n v="1872"/>
    <x v="1871"/>
    <x v="2"/>
    <x v="2"/>
    <x v="0"/>
    <x v="5"/>
    <x v="11"/>
    <x v="6"/>
    <x v="10"/>
    <x v="7"/>
    <x v="59"/>
    <x v="0"/>
    <d v="2026-04-09T00:00:00"/>
    <d v="2026-05-06T00:00:00"/>
    <d v="2026-05-13T00:00:00"/>
    <d v="2026-07-15T00:00:00"/>
    <n v="71"/>
    <x v="1"/>
  </r>
  <r>
    <n v="1873"/>
    <x v="1872"/>
    <x v="2"/>
    <x v="2"/>
    <x v="2"/>
    <x v="5"/>
    <x v="13"/>
    <x v="15"/>
    <x v="3"/>
    <x v="7"/>
    <x v="72"/>
    <x v="0"/>
    <d v="2026-03-31T00:00:00"/>
    <d v="2026-05-04T00:00:00"/>
    <d v="2026-05-11T00:00:00"/>
    <d v="2026-07-15T00:00:00"/>
    <n v="73"/>
    <x v="1"/>
  </r>
  <r>
    <n v="1874"/>
    <x v="1873"/>
    <x v="2"/>
    <x v="2"/>
    <x v="2"/>
    <x v="5"/>
    <x v="11"/>
    <x v="6"/>
    <x v="10"/>
    <x v="7"/>
    <x v="28"/>
    <x v="0"/>
    <d v="2026-03-25T00:00:00"/>
    <d v="2026-05-06T00:00:00"/>
    <d v="2026-05-13T00:00:00"/>
    <d v="2026-07-15T00:00:00"/>
    <n v="71"/>
    <x v="1"/>
  </r>
  <r>
    <n v="1875"/>
    <x v="1874"/>
    <x v="2"/>
    <x v="2"/>
    <x v="2"/>
    <x v="5"/>
    <x v="16"/>
    <x v="6"/>
    <x v="11"/>
    <x v="7"/>
    <x v="53"/>
    <x v="0"/>
    <d v="2026-04-07T00:00:00"/>
    <d v="2026-05-11T00:00:00"/>
    <d v="2026-05-13T00:00:00"/>
    <d v="2026-07-15T00:00:00"/>
    <n v="66"/>
    <x v="1"/>
  </r>
  <r>
    <n v="1876"/>
    <x v="1875"/>
    <x v="2"/>
    <x v="2"/>
    <x v="2"/>
    <x v="5"/>
    <x v="13"/>
    <x v="15"/>
    <x v="3"/>
    <x v="7"/>
    <x v="72"/>
    <x v="0"/>
    <d v="2026-04-16T00:00:00"/>
    <d v="2026-05-04T00:00:00"/>
    <d v="2026-05-11T00:00:00"/>
    <d v="2026-07-15T00:00:00"/>
    <n v="73"/>
    <x v="1"/>
  </r>
  <r>
    <n v="1877"/>
    <x v="1876"/>
    <x v="2"/>
    <x v="2"/>
    <x v="0"/>
    <x v="5"/>
    <x v="17"/>
    <x v="16"/>
    <x v="10"/>
    <x v="7"/>
    <x v="53"/>
    <x v="12"/>
    <d v="2026-03-17T00:00:00"/>
    <d v="2026-05-04T00:00:00"/>
    <d v="2026-05-13T00:00:00"/>
    <d v="2026-07-15T00:00:00"/>
    <n v="73"/>
    <x v="1"/>
  </r>
  <r>
    <n v="1878"/>
    <x v="1877"/>
    <x v="2"/>
    <x v="2"/>
    <x v="0"/>
    <x v="5"/>
    <x v="17"/>
    <x v="16"/>
    <x v="10"/>
    <x v="7"/>
    <x v="53"/>
    <x v="10"/>
    <d v="2026-03-26T00:00:00"/>
    <d v="2026-05-04T00:00:00"/>
    <d v="2026-05-13T00:00:00"/>
    <d v="2026-07-15T00:00:00"/>
    <n v="73"/>
    <x v="1"/>
  </r>
  <r>
    <n v="1879"/>
    <x v="1878"/>
    <x v="2"/>
    <x v="2"/>
    <x v="2"/>
    <x v="5"/>
    <x v="13"/>
    <x v="13"/>
    <x v="11"/>
    <x v="7"/>
    <x v="53"/>
    <x v="5"/>
    <d v="2026-04-23T00:00:00"/>
    <d v="2026-05-04T00:00:00"/>
    <d v="2026-05-11T00:00:00"/>
    <d v="2026-07-15T00:00:00"/>
    <n v="73"/>
    <x v="1"/>
  </r>
  <r>
    <n v="1880"/>
    <x v="1879"/>
    <x v="2"/>
    <x v="2"/>
    <x v="2"/>
    <x v="5"/>
    <x v="13"/>
    <x v="15"/>
    <x v="3"/>
    <x v="7"/>
    <x v="69"/>
    <x v="0"/>
    <d v="2026-05-13T00:00:00"/>
    <d v="2026-06-02T00:00:00"/>
    <d v="2026-06-08T00:00:00"/>
    <d v="2026-07-15T00:00:00"/>
    <n v="44"/>
    <x v="1"/>
  </r>
  <r>
    <n v="1881"/>
    <x v="1880"/>
    <x v="2"/>
    <x v="2"/>
    <x v="2"/>
    <x v="5"/>
    <x v="11"/>
    <x v="6"/>
    <x v="10"/>
    <x v="7"/>
    <x v="59"/>
    <x v="0"/>
    <d v="2026-05-25T00:00:00"/>
    <d v="2026-05-26T00:00:00"/>
    <d v="2026-06-03T00:00:00"/>
    <d v="2026-07-15T00:00:00"/>
    <n v="51"/>
    <x v="1"/>
  </r>
  <r>
    <n v="1882"/>
    <x v="1881"/>
    <x v="2"/>
    <x v="2"/>
    <x v="0"/>
    <x v="5"/>
    <x v="11"/>
    <x v="12"/>
    <x v="14"/>
    <x v="7"/>
    <x v="76"/>
    <x v="13"/>
    <d v="2026-04-09T00:00:00"/>
    <d v="2026-05-13T00:00:00"/>
    <d v="2026-05-25T00:00:00"/>
    <d v="2026-07-15T00:00:00"/>
    <n v="64"/>
    <x v="1"/>
  </r>
  <r>
    <n v="1883"/>
    <x v="1882"/>
    <x v="2"/>
    <x v="2"/>
    <x v="2"/>
    <x v="5"/>
    <x v="11"/>
    <x v="12"/>
    <x v="14"/>
    <x v="7"/>
    <x v="76"/>
    <x v="0"/>
    <d v="2026-03-30T00:00:00"/>
    <d v="2026-05-13T00:00:00"/>
    <d v="2026-05-25T00:00:00"/>
    <d v="2026-07-15T00:00:00"/>
    <n v="64"/>
    <x v="1"/>
  </r>
  <r>
    <n v="1884"/>
    <x v="1883"/>
    <x v="2"/>
    <x v="2"/>
    <x v="0"/>
    <x v="5"/>
    <x v="13"/>
    <x v="13"/>
    <x v="11"/>
    <x v="7"/>
    <x v="53"/>
    <x v="0"/>
    <d v="2026-04-08T00:00:00"/>
    <d v="2026-05-12T00:00:00"/>
    <d v="2026-05-25T00:00:00"/>
    <d v="2026-07-15T00:00:00"/>
    <n v="65"/>
    <x v="1"/>
  </r>
  <r>
    <n v="1885"/>
    <x v="1884"/>
    <x v="2"/>
    <x v="2"/>
    <x v="2"/>
    <x v="5"/>
    <x v="11"/>
    <x v="12"/>
    <x v="14"/>
    <x v="7"/>
    <x v="76"/>
    <x v="0"/>
    <d v="2026-03-27T00:00:00"/>
    <d v="2026-05-13T00:00:00"/>
    <d v="2026-05-25T00:00:00"/>
    <d v="2026-07-15T00:00:00"/>
    <n v="64"/>
    <x v="1"/>
  </r>
  <r>
    <n v="1886"/>
    <x v="1885"/>
    <x v="2"/>
    <x v="2"/>
    <x v="2"/>
    <x v="5"/>
    <x v="13"/>
    <x v="13"/>
    <x v="11"/>
    <x v="7"/>
    <x v="5"/>
    <x v="0"/>
    <d v="2026-04-29T00:00:00"/>
    <d v="2026-06-02T00:00:00"/>
    <d v="2026-06-08T00:00:00"/>
    <d v="2026-07-15T00:00:00"/>
    <n v="44"/>
    <x v="1"/>
  </r>
  <r>
    <n v="1887"/>
    <x v="1886"/>
    <x v="2"/>
    <x v="2"/>
    <x v="0"/>
    <x v="5"/>
    <x v="13"/>
    <x v="15"/>
    <x v="3"/>
    <x v="7"/>
    <x v="69"/>
    <x v="13"/>
    <d v="2026-05-06T00:00:00"/>
    <d v="2026-05-12T00:00:00"/>
    <d v="2026-05-25T00:00:00"/>
    <d v="2026-07-15T00:00:00"/>
    <n v="65"/>
    <x v="1"/>
  </r>
  <r>
    <n v="1888"/>
    <x v="1887"/>
    <x v="2"/>
    <x v="2"/>
    <x v="2"/>
    <x v="5"/>
    <x v="14"/>
    <x v="19"/>
    <x v="14"/>
    <x v="7"/>
    <x v="77"/>
    <x v="0"/>
    <d v="2026-04-23T00:00:00"/>
    <d v="2026-05-20T00:00:00"/>
    <d v="2026-05-26T00:00:00"/>
    <d v="2026-07-15T00:00:00"/>
    <n v="57"/>
    <x v="1"/>
  </r>
  <r>
    <n v="1889"/>
    <x v="1888"/>
    <x v="2"/>
    <x v="2"/>
    <x v="0"/>
    <x v="5"/>
    <x v="11"/>
    <x v="12"/>
    <x v="14"/>
    <x v="7"/>
    <x v="76"/>
    <x v="0"/>
    <d v="2026-04-14T00:00:00"/>
    <d v="2026-05-25T00:00:00"/>
    <d v="2026-06-03T00:00:00"/>
    <d v="2026-07-15T00:00:00"/>
    <n v="52"/>
    <x v="1"/>
  </r>
  <r>
    <n v="1890"/>
    <x v="1889"/>
    <x v="2"/>
    <x v="2"/>
    <x v="0"/>
    <x v="5"/>
    <x v="13"/>
    <x v="15"/>
    <x v="3"/>
    <x v="7"/>
    <x v="69"/>
    <x v="0"/>
    <d v="2026-04-10T00:00:00"/>
    <d v="2026-05-12T00:00:00"/>
    <d v="2026-05-25T00:00:00"/>
    <d v="2026-07-15T00:00:00"/>
    <n v="65"/>
    <x v="1"/>
  </r>
  <r>
    <n v="1891"/>
    <x v="1890"/>
    <x v="2"/>
    <x v="2"/>
    <x v="2"/>
    <x v="5"/>
    <x v="13"/>
    <x v="13"/>
    <x v="11"/>
    <x v="7"/>
    <x v="69"/>
    <x v="0"/>
    <d v="2026-04-22T00:00:00"/>
    <d v="2026-05-21T00:00:00"/>
    <d v="2026-06-02T00:00:00"/>
    <d v="2026-07-15T00:00:00"/>
    <n v="56"/>
    <x v="1"/>
  </r>
  <r>
    <n v="1892"/>
    <x v="1891"/>
    <x v="2"/>
    <x v="2"/>
    <x v="2"/>
    <x v="5"/>
    <x v="11"/>
    <x v="6"/>
    <x v="10"/>
    <x v="7"/>
    <x v="5"/>
    <x v="0"/>
    <d v="2026-04-01T00:00:00"/>
    <d v="2026-05-25T00:00:00"/>
    <d v="2026-06-03T00:00:00"/>
    <d v="2026-07-15T00:00:00"/>
    <n v="52"/>
    <x v="1"/>
  </r>
  <r>
    <n v="1893"/>
    <x v="1892"/>
    <x v="2"/>
    <x v="2"/>
    <x v="2"/>
    <x v="5"/>
    <x v="11"/>
    <x v="12"/>
    <x v="14"/>
    <x v="7"/>
    <x v="76"/>
    <x v="0"/>
    <d v="2026-04-10T00:00:00"/>
    <d v="2026-05-25T00:00:00"/>
    <d v="2026-06-04T00:00:00"/>
    <d v="2026-07-15T00:00:00"/>
    <n v="52"/>
    <x v="1"/>
  </r>
  <r>
    <n v="1894"/>
    <x v="1893"/>
    <x v="2"/>
    <x v="2"/>
    <x v="2"/>
    <x v="5"/>
    <x v="13"/>
    <x v="15"/>
    <x v="3"/>
    <x v="7"/>
    <x v="69"/>
    <x v="0"/>
    <d v="2026-04-23T00:00:00"/>
    <d v="2026-05-21T00:00:00"/>
    <d v="2026-06-02T00:00:00"/>
    <d v="2026-07-15T00:00:00"/>
    <n v="56"/>
    <x v="1"/>
  </r>
  <r>
    <n v="1895"/>
    <x v="1894"/>
    <x v="2"/>
    <x v="2"/>
    <x v="2"/>
    <x v="5"/>
    <x v="13"/>
    <x v="15"/>
    <x v="3"/>
    <x v="7"/>
    <x v="69"/>
    <x v="0"/>
    <d v="2026-04-23T00:00:00"/>
    <d v="2026-05-21T00:00:00"/>
    <d v="2026-06-02T00:00:00"/>
    <d v="2026-07-15T00:00:00"/>
    <n v="56"/>
    <x v="1"/>
  </r>
  <r>
    <n v="1896"/>
    <x v="1895"/>
    <x v="2"/>
    <x v="2"/>
    <x v="2"/>
    <x v="5"/>
    <x v="13"/>
    <x v="15"/>
    <x v="3"/>
    <x v="7"/>
    <x v="69"/>
    <x v="0"/>
    <d v="2026-04-27T00:00:00"/>
    <d v="2026-05-21T00:00:00"/>
    <d v="2026-06-02T00:00:00"/>
    <d v="2026-07-15T00:00:00"/>
    <n v="56"/>
    <x v="1"/>
  </r>
  <r>
    <n v="1897"/>
    <x v="1896"/>
    <x v="2"/>
    <x v="2"/>
    <x v="2"/>
    <x v="5"/>
    <x v="13"/>
    <x v="15"/>
    <x v="3"/>
    <x v="7"/>
    <x v="69"/>
    <x v="0"/>
    <d v="2026-05-05T00:00:00"/>
    <d v="2026-05-21T00:00:00"/>
    <d v="2026-06-02T00:00:00"/>
    <d v="2026-07-15T00:00:00"/>
    <n v="56"/>
    <x v="1"/>
  </r>
  <r>
    <n v="1898"/>
    <x v="1897"/>
    <x v="2"/>
    <x v="2"/>
    <x v="2"/>
    <x v="5"/>
    <x v="11"/>
    <x v="6"/>
    <x v="10"/>
    <x v="7"/>
    <x v="59"/>
    <x v="0"/>
    <d v="2026-04-08T00:00:00"/>
    <d v="2026-05-25T00:00:00"/>
    <d v="2026-06-04T00:00:00"/>
    <d v="2026-07-15T00:00:00"/>
    <n v="52"/>
    <x v="1"/>
  </r>
  <r>
    <n v="1899"/>
    <x v="1898"/>
    <x v="2"/>
    <x v="2"/>
    <x v="2"/>
    <x v="5"/>
    <x v="14"/>
    <x v="19"/>
    <x v="14"/>
    <x v="7"/>
    <x v="77"/>
    <x v="0"/>
    <d v="2026-04-22T00:00:00"/>
    <d v="2026-05-25T00:00:00"/>
    <d v="2026-06-03T00:00:00"/>
    <d v="2026-07-15T00:00:00"/>
    <n v="52"/>
    <x v="1"/>
  </r>
  <r>
    <n v="1900"/>
    <x v="1899"/>
    <x v="2"/>
    <x v="2"/>
    <x v="0"/>
    <x v="5"/>
    <x v="11"/>
    <x v="6"/>
    <x v="10"/>
    <x v="7"/>
    <x v="59"/>
    <x v="0"/>
    <d v="2026-04-17T00:00:00"/>
    <d v="2026-06-02T00:00:00"/>
    <d v="2026-06-08T00:00:00"/>
    <d v="2026-07-15T00:00:00"/>
    <n v="44"/>
    <x v="1"/>
  </r>
  <r>
    <n v="1901"/>
    <x v="1900"/>
    <x v="2"/>
    <x v="2"/>
    <x v="2"/>
    <x v="5"/>
    <x v="13"/>
    <x v="12"/>
    <x v="11"/>
    <x v="7"/>
    <x v="69"/>
    <x v="0"/>
    <d v="2026-04-29T00:00:00"/>
    <d v="2026-06-02T00:00:00"/>
    <d v="2026-06-08T00:00:00"/>
    <d v="2026-07-15T00:00:00"/>
    <n v="44"/>
    <x v="1"/>
  </r>
  <r>
    <n v="1902"/>
    <x v="1901"/>
    <x v="2"/>
    <x v="2"/>
    <x v="2"/>
    <x v="5"/>
    <x v="13"/>
    <x v="15"/>
    <x v="3"/>
    <x v="7"/>
    <x v="69"/>
    <x v="0"/>
    <d v="2026-05-13T00:00:00"/>
    <d v="2026-06-02T00:00:00"/>
    <d v="2026-06-08T00:00:00"/>
    <d v="2026-07-15T00:00:00"/>
    <n v="44"/>
    <x v="1"/>
  </r>
  <r>
    <n v="1903"/>
    <x v="1902"/>
    <x v="2"/>
    <x v="2"/>
    <x v="2"/>
    <x v="5"/>
    <x v="13"/>
    <x v="15"/>
    <x v="3"/>
    <x v="7"/>
    <x v="69"/>
    <x v="0"/>
    <d v="2026-05-04T00:00:00"/>
    <d v="2026-06-02T00:00:00"/>
    <d v="2026-06-08T00:00:00"/>
    <d v="2026-07-15T00:00:00"/>
    <n v="44"/>
    <x v="1"/>
  </r>
  <r>
    <n v="1904"/>
    <x v="1903"/>
    <x v="2"/>
    <x v="2"/>
    <x v="2"/>
    <x v="5"/>
    <x v="13"/>
    <x v="15"/>
    <x v="3"/>
    <x v="7"/>
    <x v="69"/>
    <x v="0"/>
    <d v="2026-04-22T00:00:00"/>
    <d v="2026-05-21T00:00:00"/>
    <d v="2026-06-02T00:00:00"/>
    <d v="2026-07-15T00:00:00"/>
    <n v="56"/>
    <x v="1"/>
  </r>
  <r>
    <n v="1905"/>
    <x v="1904"/>
    <x v="2"/>
    <x v="2"/>
    <x v="2"/>
    <x v="5"/>
    <x v="4"/>
    <x v="21"/>
    <x v="16"/>
    <x v="7"/>
    <x v="53"/>
    <x v="0"/>
    <d v="2026-06-15T00:00:00"/>
    <d v="2026-06-22T00:00:00"/>
    <d v="2026-06-22T00:00:00"/>
    <d v="2026-07-15T00:00:00"/>
    <n v="24"/>
    <x v="2"/>
  </r>
  <r>
    <n v="1906"/>
    <x v="1905"/>
    <x v="2"/>
    <x v="2"/>
    <x v="2"/>
    <x v="5"/>
    <x v="13"/>
    <x v="15"/>
    <x v="3"/>
    <x v="7"/>
    <x v="69"/>
    <x v="0"/>
    <d v="2026-04-17T00:00:00"/>
    <d v="2026-06-10T00:00:00"/>
    <d v="2026-06-18T00:00:00"/>
    <d v="2026-07-15T00:00:00"/>
    <n v="36"/>
    <x v="1"/>
  </r>
  <r>
    <n v="1907"/>
    <x v="1906"/>
    <x v="2"/>
    <x v="2"/>
    <x v="2"/>
    <x v="5"/>
    <x v="13"/>
    <x v="12"/>
    <x v="11"/>
    <x v="7"/>
    <x v="76"/>
    <x v="6"/>
    <d v="2026-05-26T00:00:00"/>
    <d v="2026-06-10T00:00:00"/>
    <d v="2026-06-18T00:00:00"/>
    <d v="2026-07-15T00:00:00"/>
    <n v="36"/>
    <x v="1"/>
  </r>
  <r>
    <n v="1908"/>
    <x v="1907"/>
    <x v="2"/>
    <x v="2"/>
    <x v="2"/>
    <x v="5"/>
    <x v="20"/>
    <x v="21"/>
    <x v="16"/>
    <x v="7"/>
    <x v="76"/>
    <x v="0"/>
    <d v="2026-07-02T00:00:00"/>
    <d v="2026-07-08T00:00:00"/>
    <d v="2026-07-09T00:00:00"/>
    <d v="2026-07-15T00:00:00"/>
    <n v="8"/>
    <x v="2"/>
  </r>
  <r>
    <n v="1909"/>
    <x v="1908"/>
    <x v="2"/>
    <x v="2"/>
    <x v="0"/>
    <x v="5"/>
    <x v="16"/>
    <x v="18"/>
    <x v="4"/>
    <x v="7"/>
    <x v="76"/>
    <x v="0"/>
    <d v="2026-01-21T00:00:00"/>
    <d v="2026-04-27T00:00:00"/>
    <d v="2026-05-07T00:00:00"/>
    <d v="2026-07-15T00:00:00"/>
    <n v="80"/>
    <x v="1"/>
  </r>
  <r>
    <n v="1910"/>
    <x v="1909"/>
    <x v="2"/>
    <x v="2"/>
    <x v="0"/>
    <x v="5"/>
    <x v="14"/>
    <x v="19"/>
    <x v="14"/>
    <x v="7"/>
    <x v="40"/>
    <x v="11"/>
    <d v="2026-03-25T00:00:00"/>
    <d v="2026-04-21T00:00:00"/>
    <d v="2026-05-04T00:00:00"/>
    <d v="2026-07-15T00:00:00"/>
    <n v="86"/>
    <x v="1"/>
  </r>
  <r>
    <n v="1911"/>
    <x v="1910"/>
    <x v="2"/>
    <x v="2"/>
    <x v="2"/>
    <x v="5"/>
    <x v="17"/>
    <x v="16"/>
    <x v="10"/>
    <x v="7"/>
    <x v="53"/>
    <x v="0"/>
    <d v="2026-04-01T00:00:00"/>
    <d v="2026-05-04T00:00:00"/>
    <d v="2026-05-13T00:00:00"/>
    <d v="2026-07-15T00:00:00"/>
    <n v="73"/>
    <x v="1"/>
  </r>
  <r>
    <n v="1912"/>
    <x v="1911"/>
    <x v="2"/>
    <x v="2"/>
    <x v="2"/>
    <x v="5"/>
    <x v="13"/>
    <x v="13"/>
    <x v="11"/>
    <x v="7"/>
    <x v="53"/>
    <x v="0"/>
    <d v="2026-04-07T00:00:00"/>
    <d v="2026-05-04T00:00:00"/>
    <d v="2026-05-11T00:00:00"/>
    <d v="2026-07-15T00:00:00"/>
    <n v="73"/>
    <x v="1"/>
  </r>
  <r>
    <n v="1913"/>
    <x v="1912"/>
    <x v="2"/>
    <x v="2"/>
    <x v="2"/>
    <x v="5"/>
    <x v="17"/>
    <x v="16"/>
    <x v="10"/>
    <x v="7"/>
    <x v="53"/>
    <x v="4"/>
    <d v="2026-04-22T00:00:00"/>
    <d v="2026-06-03T00:00:00"/>
    <d v="2026-06-10T00:00:00"/>
    <d v="2026-07-15T00:00:00"/>
    <n v="43"/>
    <x v="1"/>
  </r>
  <r>
    <n v="1914"/>
    <x v="1913"/>
    <x v="2"/>
    <x v="2"/>
    <x v="2"/>
    <x v="5"/>
    <x v="13"/>
    <x v="13"/>
    <x v="11"/>
    <x v="7"/>
    <x v="28"/>
    <x v="0"/>
    <d v="2026-04-14T00:00:00"/>
    <d v="2026-05-04T00:00:00"/>
    <d v="2026-05-11T00:00:00"/>
    <d v="2026-07-15T00:00:00"/>
    <n v="73"/>
    <x v="1"/>
  </r>
  <r>
    <n v="1915"/>
    <x v="1914"/>
    <x v="2"/>
    <x v="2"/>
    <x v="0"/>
    <x v="5"/>
    <x v="15"/>
    <x v="17"/>
    <x v="4"/>
    <x v="7"/>
    <x v="45"/>
    <x v="0"/>
    <d v="2026-04-20T00:00:00"/>
    <d v="2026-04-22T00:00:00"/>
    <d v="2026-05-11T00:00:00"/>
    <d v="2026-07-15T00:00:00"/>
    <n v="85"/>
    <x v="1"/>
  </r>
  <r>
    <n v="1916"/>
    <x v="1915"/>
    <x v="2"/>
    <x v="2"/>
    <x v="0"/>
    <x v="5"/>
    <x v="16"/>
    <x v="6"/>
    <x v="11"/>
    <x v="7"/>
    <x v="67"/>
    <x v="0"/>
    <d v="2026-01-29T00:00:00"/>
    <d v="2026-04-27T00:00:00"/>
    <d v="2026-05-07T00:00:00"/>
    <d v="2026-07-15T00:00:00"/>
    <n v="80"/>
    <x v="1"/>
  </r>
  <r>
    <n v="1917"/>
    <x v="1916"/>
    <x v="2"/>
    <x v="2"/>
    <x v="0"/>
    <x v="5"/>
    <x v="11"/>
    <x v="6"/>
    <x v="10"/>
    <x v="7"/>
    <x v="28"/>
    <x v="0"/>
    <d v="2026-03-30T00:00:00"/>
    <d v="2026-04-22T00:00:00"/>
    <d v="2026-04-29T00:00:00"/>
    <d v="2026-07-15T00:00:00"/>
    <n v="85"/>
    <x v="1"/>
  </r>
  <r>
    <n v="1918"/>
    <x v="1917"/>
    <x v="2"/>
    <x v="2"/>
    <x v="2"/>
    <x v="5"/>
    <x v="13"/>
    <x v="15"/>
    <x v="3"/>
    <x v="7"/>
    <x v="72"/>
    <x v="9"/>
    <d v="2026-05-04T00:00:00"/>
    <d v="2026-05-12T00:00:00"/>
    <d v="2026-05-25T00:00:00"/>
    <d v="2026-07-15T00:00:00"/>
    <n v="65"/>
    <x v="1"/>
  </r>
  <r>
    <n v="1919"/>
    <x v="1918"/>
    <x v="2"/>
    <x v="2"/>
    <x v="2"/>
    <x v="5"/>
    <x v="13"/>
    <x v="13"/>
    <x v="11"/>
    <x v="7"/>
    <x v="72"/>
    <x v="0"/>
    <d v="2026-03-31T00:00:00"/>
    <d v="2026-05-04T00:00:00"/>
    <d v="2026-05-11T00:00:00"/>
    <d v="2026-07-15T00:00:00"/>
    <n v="73"/>
    <x v="1"/>
  </r>
  <r>
    <n v="1920"/>
    <x v="1919"/>
    <x v="2"/>
    <x v="2"/>
    <x v="2"/>
    <x v="5"/>
    <x v="13"/>
    <x v="15"/>
    <x v="3"/>
    <x v="7"/>
    <x v="72"/>
    <x v="0"/>
    <d v="2026-04-15T00:00:00"/>
    <d v="2026-05-04T00:00:00"/>
    <d v="2026-05-11T00:00:00"/>
    <d v="2026-07-15T00:00:00"/>
    <n v="73"/>
    <x v="1"/>
  </r>
  <r>
    <n v="1921"/>
    <x v="1920"/>
    <x v="2"/>
    <x v="2"/>
    <x v="2"/>
    <x v="5"/>
    <x v="13"/>
    <x v="13"/>
    <x v="11"/>
    <x v="7"/>
    <x v="69"/>
    <x v="0"/>
    <d v="2026-04-27T00:00:00"/>
    <d v="2026-05-21T00:00:00"/>
    <d v="2026-06-02T00:00:00"/>
    <d v="2026-07-15T00:00:00"/>
    <n v="56"/>
    <x v="1"/>
  </r>
  <r>
    <n v="1922"/>
    <x v="1921"/>
    <x v="2"/>
    <x v="2"/>
    <x v="2"/>
    <x v="5"/>
    <x v="13"/>
    <x v="15"/>
    <x v="3"/>
    <x v="7"/>
    <x v="69"/>
    <x v="0"/>
    <d v="2026-04-23T00:00:00"/>
    <d v="2026-06-02T00:00:00"/>
    <d v="2026-06-08T00:00:00"/>
    <d v="2026-07-15T00:00:00"/>
    <n v="44"/>
    <x v="1"/>
  </r>
  <r>
    <n v="1923"/>
    <x v="1922"/>
    <x v="2"/>
    <x v="2"/>
    <x v="2"/>
    <x v="5"/>
    <x v="13"/>
    <x v="15"/>
    <x v="3"/>
    <x v="7"/>
    <x v="69"/>
    <x v="0"/>
    <d v="2026-04-21T00:00:00"/>
    <d v="2026-05-21T00:00:00"/>
    <d v="2026-06-02T00:00:00"/>
    <d v="2026-07-15T00:00:00"/>
    <n v="56"/>
    <x v="1"/>
  </r>
  <r>
    <n v="1924"/>
    <x v="1923"/>
    <x v="2"/>
    <x v="2"/>
    <x v="0"/>
    <x v="5"/>
    <x v="13"/>
    <x v="15"/>
    <x v="3"/>
    <x v="7"/>
    <x v="69"/>
    <x v="5"/>
    <d v="2026-05-05T00:00:00"/>
    <d v="2026-05-12T00:00:00"/>
    <d v="2026-05-25T00:00:00"/>
    <d v="2026-07-15T00:00:00"/>
    <n v="65"/>
    <x v="1"/>
  </r>
  <r>
    <n v="1925"/>
    <x v="1924"/>
    <x v="2"/>
    <x v="2"/>
    <x v="0"/>
    <x v="5"/>
    <x v="13"/>
    <x v="13"/>
    <x v="11"/>
    <x v="7"/>
    <x v="69"/>
    <x v="0"/>
    <d v="2026-03-17T00:00:00"/>
    <d v="2026-05-12T00:00:00"/>
    <d v="2026-05-25T00:00:00"/>
    <d v="2026-07-15T00:00:00"/>
    <n v="65"/>
    <x v="1"/>
  </r>
  <r>
    <n v="1926"/>
    <x v="1925"/>
    <x v="2"/>
    <x v="2"/>
    <x v="0"/>
    <x v="5"/>
    <x v="13"/>
    <x v="15"/>
    <x v="3"/>
    <x v="7"/>
    <x v="69"/>
    <x v="10"/>
    <d v="2026-04-09T00:00:00"/>
    <d v="2026-05-12T00:00:00"/>
    <d v="2026-05-25T00:00:00"/>
    <d v="2026-07-15T00:00:00"/>
    <n v="65"/>
    <x v="1"/>
  </r>
  <r>
    <n v="1927"/>
    <x v="1926"/>
    <x v="2"/>
    <x v="2"/>
    <x v="2"/>
    <x v="5"/>
    <x v="13"/>
    <x v="15"/>
    <x v="3"/>
    <x v="7"/>
    <x v="69"/>
    <x v="0"/>
    <d v="2026-03-12T00:00:00"/>
    <d v="2026-05-12T00:00:00"/>
    <d v="2026-05-25T00:00:00"/>
    <d v="2026-07-15T00:00:00"/>
    <n v="65"/>
    <x v="1"/>
  </r>
  <r>
    <n v="1928"/>
    <x v="1927"/>
    <x v="2"/>
    <x v="2"/>
    <x v="2"/>
    <x v="5"/>
    <x v="13"/>
    <x v="13"/>
    <x v="11"/>
    <x v="7"/>
    <x v="69"/>
    <x v="0"/>
    <d v="2026-04-15T00:00:00"/>
    <d v="2026-05-04T00:00:00"/>
    <d v="2026-05-11T00:00:00"/>
    <d v="2026-07-15T00:00:00"/>
    <n v="73"/>
    <x v="1"/>
  </r>
  <r>
    <n v="1929"/>
    <x v="1928"/>
    <x v="2"/>
    <x v="2"/>
    <x v="3"/>
    <x v="5"/>
    <x v="13"/>
    <x v="14"/>
    <x v="3"/>
    <x v="7"/>
    <x v="69"/>
    <x v="4"/>
    <d v="2026-04-16T00:00:00"/>
    <d v="2026-05-04T00:00:00"/>
    <d v="2026-06-18T00:00:00"/>
    <d v="2026-07-15T00:00:00"/>
    <n v="73"/>
    <x v="1"/>
  </r>
  <r>
    <n v="1930"/>
    <x v="1929"/>
    <x v="2"/>
    <x v="2"/>
    <x v="2"/>
    <x v="5"/>
    <x v="14"/>
    <x v="19"/>
    <x v="14"/>
    <x v="7"/>
    <x v="77"/>
    <x v="0"/>
    <d v="2026-04-09T00:00:00"/>
    <d v="2026-04-21T00:00:00"/>
    <d v="2026-05-04T00:00:00"/>
    <d v="2026-07-15T00:00:00"/>
    <n v="86"/>
    <x v="1"/>
  </r>
  <r>
    <n v="1931"/>
    <x v="1930"/>
    <x v="2"/>
    <x v="2"/>
    <x v="2"/>
    <x v="5"/>
    <x v="13"/>
    <x v="13"/>
    <x v="11"/>
    <x v="7"/>
    <x v="69"/>
    <x v="0"/>
    <d v="2026-04-10T00:00:00"/>
    <d v="2026-05-04T00:00:00"/>
    <d v="2026-05-11T00:00:00"/>
    <d v="2026-07-15T00:00:00"/>
    <n v="73"/>
    <x v="1"/>
  </r>
  <r>
    <n v="1932"/>
    <x v="1931"/>
    <x v="2"/>
    <x v="2"/>
    <x v="2"/>
    <x v="5"/>
    <x v="14"/>
    <x v="19"/>
    <x v="14"/>
    <x v="7"/>
    <x v="77"/>
    <x v="0"/>
    <d v="2026-04-14T00:00:00"/>
    <d v="2026-04-29T00:00:00"/>
    <d v="2026-05-07T00:00:00"/>
    <d v="2026-07-15T00:00:00"/>
    <n v="78"/>
    <x v="1"/>
  </r>
  <r>
    <n v="1933"/>
    <x v="1932"/>
    <x v="2"/>
    <x v="2"/>
    <x v="2"/>
    <x v="5"/>
    <x v="14"/>
    <x v="19"/>
    <x v="14"/>
    <x v="7"/>
    <x v="77"/>
    <x v="0"/>
    <d v="2026-04-14T00:00:00"/>
    <d v="2026-05-08T00:00:00"/>
    <d v="2026-05-12T00:00:00"/>
    <d v="2026-07-15T00:00:00"/>
    <n v="69"/>
    <x v="1"/>
  </r>
  <r>
    <n v="1934"/>
    <x v="1933"/>
    <x v="2"/>
    <x v="2"/>
    <x v="2"/>
    <x v="5"/>
    <x v="15"/>
    <x v="18"/>
    <x v="17"/>
    <x v="7"/>
    <x v="61"/>
    <x v="0"/>
    <d v="2026-04-15T00:00:00"/>
    <d v="2026-04-17T00:00:00"/>
    <d v="2026-04-29T00:00:00"/>
    <d v="2026-07-15T00:00:00"/>
    <n v="90"/>
    <x v="1"/>
  </r>
  <r>
    <n v="1935"/>
    <x v="1934"/>
    <x v="2"/>
    <x v="2"/>
    <x v="2"/>
    <x v="5"/>
    <x v="14"/>
    <x v="19"/>
    <x v="14"/>
    <x v="7"/>
    <x v="77"/>
    <x v="0"/>
    <d v="2026-04-28T00:00:00"/>
    <d v="2026-05-08T00:00:00"/>
    <d v="2026-05-12T00:00:00"/>
    <d v="2026-07-15T00:00:00"/>
    <n v="69"/>
    <x v="1"/>
  </r>
  <r>
    <n v="1936"/>
    <x v="1935"/>
    <x v="2"/>
    <x v="2"/>
    <x v="2"/>
    <x v="5"/>
    <x v="15"/>
    <x v="18"/>
    <x v="17"/>
    <x v="7"/>
    <x v="61"/>
    <x v="0"/>
    <d v="2026-04-15T00:00:00"/>
    <d v="2026-04-17T00:00:00"/>
    <d v="2026-04-29T00:00:00"/>
    <d v="2026-07-15T00:00:00"/>
    <n v="90"/>
    <x v="1"/>
  </r>
  <r>
    <n v="1937"/>
    <x v="1936"/>
    <x v="2"/>
    <x v="2"/>
    <x v="2"/>
    <x v="5"/>
    <x v="15"/>
    <x v="18"/>
    <x v="17"/>
    <x v="7"/>
    <x v="61"/>
    <x v="0"/>
    <d v="2026-04-16T00:00:00"/>
    <d v="2026-04-21T00:00:00"/>
    <d v="2026-05-11T00:00:00"/>
    <d v="2026-07-15T00:00:00"/>
    <n v="86"/>
    <x v="1"/>
  </r>
  <r>
    <n v="1938"/>
    <x v="1937"/>
    <x v="2"/>
    <x v="2"/>
    <x v="2"/>
    <x v="5"/>
    <x v="14"/>
    <x v="19"/>
    <x v="14"/>
    <x v="7"/>
    <x v="77"/>
    <x v="0"/>
    <d v="2026-05-04T00:00:00"/>
    <d v="2026-05-08T00:00:00"/>
    <d v="2026-05-12T00:00:00"/>
    <d v="2026-07-15T00:00:00"/>
    <n v="69"/>
    <x v="1"/>
  </r>
  <r>
    <n v="1939"/>
    <x v="1938"/>
    <x v="2"/>
    <x v="2"/>
    <x v="2"/>
    <x v="5"/>
    <x v="14"/>
    <x v="19"/>
    <x v="14"/>
    <x v="7"/>
    <x v="77"/>
    <x v="0"/>
    <d v="2026-05-13T00:00:00"/>
    <d v="2026-05-20T00:00:00"/>
    <d v="2026-05-26T00:00:00"/>
    <d v="2026-07-15T00:00:00"/>
    <n v="57"/>
    <x v="1"/>
  </r>
  <r>
    <n v="1940"/>
    <x v="1939"/>
    <x v="2"/>
    <x v="2"/>
    <x v="2"/>
    <x v="5"/>
    <x v="11"/>
    <x v="12"/>
    <x v="14"/>
    <x v="7"/>
    <x v="76"/>
    <x v="0"/>
    <d v="2026-04-21T00:00:00"/>
    <d v="2026-05-06T00:00:00"/>
    <d v="2026-05-25T00:00:00"/>
    <d v="2026-07-15T00:00:00"/>
    <n v="71"/>
    <x v="1"/>
  </r>
  <r>
    <n v="1941"/>
    <x v="1940"/>
    <x v="2"/>
    <x v="2"/>
    <x v="0"/>
    <x v="5"/>
    <x v="11"/>
    <x v="6"/>
    <x v="10"/>
    <x v="7"/>
    <x v="59"/>
    <x v="0"/>
    <d v="2026-03-17T00:00:00"/>
    <d v="2026-05-13T00:00:00"/>
    <d v="2026-05-25T00:00:00"/>
    <d v="2026-07-15T00:00:00"/>
    <n v="64"/>
    <x v="1"/>
  </r>
  <r>
    <n v="1942"/>
    <x v="1941"/>
    <x v="2"/>
    <x v="2"/>
    <x v="2"/>
    <x v="5"/>
    <x v="15"/>
    <x v="18"/>
    <x v="17"/>
    <x v="7"/>
    <x v="49"/>
    <x v="0"/>
    <d v="2026-04-15T00:00:00"/>
    <d v="2026-04-17T00:00:00"/>
    <d v="2026-04-29T00:00:00"/>
    <d v="2026-07-15T00:00:00"/>
    <n v="90"/>
    <x v="1"/>
  </r>
  <r>
    <n v="1943"/>
    <x v="1942"/>
    <x v="2"/>
    <x v="2"/>
    <x v="2"/>
    <x v="5"/>
    <x v="14"/>
    <x v="16"/>
    <x v="15"/>
    <x v="7"/>
    <x v="56"/>
    <x v="0"/>
    <d v="2026-03-27T00:00:00"/>
    <d v="2026-04-21T00:00:00"/>
    <d v="2026-05-04T00:00:00"/>
    <d v="2026-07-15T00:00:00"/>
    <n v="86"/>
    <x v="1"/>
  </r>
  <r>
    <n v="1944"/>
    <x v="1943"/>
    <x v="2"/>
    <x v="2"/>
    <x v="0"/>
    <x v="5"/>
    <x v="12"/>
    <x v="12"/>
    <x v="11"/>
    <x v="7"/>
    <x v="49"/>
    <x v="0"/>
    <d v="2026-04-10T00:00:00"/>
    <d v="2026-04-29T00:00:00"/>
    <d v="2026-05-05T00:00:00"/>
    <d v="2026-07-15T00:00:00"/>
    <n v="78"/>
    <x v="1"/>
  </r>
  <r>
    <n v="1945"/>
    <x v="1944"/>
    <x v="2"/>
    <x v="2"/>
    <x v="2"/>
    <x v="5"/>
    <x v="13"/>
    <x v="15"/>
    <x v="3"/>
    <x v="7"/>
    <x v="48"/>
    <x v="0"/>
    <d v="2026-03-12T00:00:00"/>
    <d v="2026-04-20T00:00:00"/>
    <d v="2026-04-29T00:00:00"/>
    <d v="2026-07-15T00:00:00"/>
    <n v="87"/>
    <x v="1"/>
  </r>
  <r>
    <n v="1946"/>
    <x v="1945"/>
    <x v="2"/>
    <x v="2"/>
    <x v="2"/>
    <x v="5"/>
    <x v="17"/>
    <x v="15"/>
    <x v="12"/>
    <x v="7"/>
    <x v="52"/>
    <x v="0"/>
    <d v="2026-04-07T00:00:00"/>
    <d v="2026-05-04T00:00:00"/>
    <d v="2026-05-25T00:00:00"/>
    <d v="2026-07-15T00:00:00"/>
    <n v="73"/>
    <x v="1"/>
  </r>
  <r>
    <n v="1947"/>
    <x v="1946"/>
    <x v="2"/>
    <x v="2"/>
    <x v="2"/>
    <x v="5"/>
    <x v="17"/>
    <x v="16"/>
    <x v="10"/>
    <x v="7"/>
    <x v="60"/>
    <x v="0"/>
    <d v="2026-03-27T00:00:00"/>
    <d v="2026-05-04T00:00:00"/>
    <d v="2026-05-13T00:00:00"/>
    <d v="2026-07-15T00:00:00"/>
    <n v="73"/>
    <x v="1"/>
  </r>
  <r>
    <n v="1948"/>
    <x v="1947"/>
    <x v="2"/>
    <x v="2"/>
    <x v="2"/>
    <x v="5"/>
    <x v="14"/>
    <x v="16"/>
    <x v="15"/>
    <x v="7"/>
    <x v="40"/>
    <x v="0"/>
    <d v="2026-03-31T00:00:00"/>
    <d v="2026-04-21T00:00:00"/>
    <d v="2026-05-04T00:00:00"/>
    <d v="2026-07-15T00:00:00"/>
    <n v="86"/>
    <x v="1"/>
  </r>
  <r>
    <n v="1949"/>
    <x v="1948"/>
    <x v="2"/>
    <x v="2"/>
    <x v="2"/>
    <x v="5"/>
    <x v="17"/>
    <x v="16"/>
    <x v="10"/>
    <x v="7"/>
    <x v="53"/>
    <x v="0"/>
    <d v="2026-03-31T00:00:00"/>
    <d v="2026-05-04T00:00:00"/>
    <d v="2026-05-13T00:00:00"/>
    <d v="2026-07-15T00:00:00"/>
    <n v="73"/>
    <x v="1"/>
  </r>
  <r>
    <n v="1950"/>
    <x v="1949"/>
    <x v="2"/>
    <x v="2"/>
    <x v="2"/>
    <x v="5"/>
    <x v="14"/>
    <x v="16"/>
    <x v="15"/>
    <x v="7"/>
    <x v="43"/>
    <x v="0"/>
    <d v="2026-03-27T00:00:00"/>
    <d v="2026-04-21T00:00:00"/>
    <d v="2026-05-04T00:00:00"/>
    <d v="2026-07-16T00:00:00"/>
    <n v="87"/>
    <x v="1"/>
  </r>
  <r>
    <n v="1951"/>
    <x v="1950"/>
    <x v="2"/>
    <x v="2"/>
    <x v="2"/>
    <x v="5"/>
    <x v="14"/>
    <x v="16"/>
    <x v="15"/>
    <x v="7"/>
    <x v="43"/>
    <x v="0"/>
    <d v="2026-03-16T00:00:00"/>
    <d v="2026-04-21T00:00:00"/>
    <d v="2026-05-04T00:00:00"/>
    <d v="2026-07-16T00:00:00"/>
    <n v="87"/>
    <x v="1"/>
  </r>
  <r>
    <n v="1952"/>
    <x v="1951"/>
    <x v="2"/>
    <x v="2"/>
    <x v="0"/>
    <x v="5"/>
    <x v="14"/>
    <x v="16"/>
    <x v="15"/>
    <x v="7"/>
    <x v="46"/>
    <x v="11"/>
    <d v="2026-03-09T00:00:00"/>
    <d v="2026-04-21T00:00:00"/>
    <d v="2026-05-04T00:00:00"/>
    <d v="2026-07-16T00:00:00"/>
    <n v="87"/>
    <x v="1"/>
  </r>
  <r>
    <n v="1953"/>
    <x v="1952"/>
    <x v="2"/>
    <x v="2"/>
    <x v="2"/>
    <x v="5"/>
    <x v="11"/>
    <x v="6"/>
    <x v="10"/>
    <x v="7"/>
    <x v="34"/>
    <x v="0"/>
    <d v="2026-03-04T00:00:00"/>
    <d v="2026-04-22T00:00:00"/>
    <d v="2026-04-28T00:00:00"/>
    <d v="2026-07-16T00:00:00"/>
    <n v="86"/>
    <x v="1"/>
  </r>
  <r>
    <n v="1954"/>
    <x v="1953"/>
    <x v="2"/>
    <x v="2"/>
    <x v="0"/>
    <x v="5"/>
    <x v="12"/>
    <x v="13"/>
    <x v="12"/>
    <x v="7"/>
    <x v="68"/>
    <x v="11"/>
    <d v="2026-03-16T00:00:00"/>
    <d v="2026-05-06T00:00:00"/>
    <d v="2026-05-12T00:00:00"/>
    <d v="2026-07-16T00:00:00"/>
    <n v="72"/>
    <x v="1"/>
  </r>
  <r>
    <n v="1955"/>
    <x v="1954"/>
    <x v="2"/>
    <x v="2"/>
    <x v="2"/>
    <x v="5"/>
    <x v="11"/>
    <x v="6"/>
    <x v="10"/>
    <x v="7"/>
    <x v="34"/>
    <x v="0"/>
    <d v="2026-03-17T00:00:00"/>
    <d v="2026-04-29T00:00:00"/>
    <d v="2026-05-12T00:00:00"/>
    <d v="2026-07-16T00:00:00"/>
    <n v="79"/>
    <x v="1"/>
  </r>
  <r>
    <n v="1956"/>
    <x v="1955"/>
    <x v="2"/>
    <x v="2"/>
    <x v="2"/>
    <x v="5"/>
    <x v="15"/>
    <x v="18"/>
    <x v="17"/>
    <x v="7"/>
    <x v="46"/>
    <x v="0"/>
    <d v="2026-04-13T00:00:00"/>
    <d v="2026-04-20T00:00:00"/>
    <d v="2026-04-29T00:00:00"/>
    <d v="2026-07-16T00:00:00"/>
    <n v="88"/>
    <x v="1"/>
  </r>
  <r>
    <n v="1957"/>
    <x v="1956"/>
    <x v="2"/>
    <x v="2"/>
    <x v="3"/>
    <x v="5"/>
    <x v="12"/>
    <x v="20"/>
    <x v="10"/>
    <x v="7"/>
    <x v="34"/>
    <x v="9"/>
    <d v="2026-03-26T00:00:00"/>
    <d v="2026-04-22T00:00:00"/>
    <d v="2026-04-28T00:00:00"/>
    <d v="2026-07-16T00:00:00"/>
    <n v="86"/>
    <x v="1"/>
  </r>
  <r>
    <n v="1958"/>
    <x v="1957"/>
    <x v="2"/>
    <x v="2"/>
    <x v="0"/>
    <x v="5"/>
    <x v="11"/>
    <x v="6"/>
    <x v="10"/>
    <x v="7"/>
    <x v="34"/>
    <x v="11"/>
    <d v="2026-03-16T00:00:00"/>
    <d v="2026-04-29T00:00:00"/>
    <d v="2026-05-11T00:00:00"/>
    <d v="2026-07-16T00:00:00"/>
    <n v="79"/>
    <x v="1"/>
  </r>
  <r>
    <n v="1959"/>
    <x v="1958"/>
    <x v="2"/>
    <x v="2"/>
    <x v="2"/>
    <x v="5"/>
    <x v="13"/>
    <x v="13"/>
    <x v="11"/>
    <x v="7"/>
    <x v="5"/>
    <x v="0"/>
    <d v="2026-03-27T00:00:00"/>
    <d v="2026-04-27T00:00:00"/>
    <d v="2026-05-07T00:00:00"/>
    <d v="2026-07-16T00:00:00"/>
    <n v="81"/>
    <x v="1"/>
  </r>
  <r>
    <n v="1960"/>
    <x v="1959"/>
    <x v="2"/>
    <x v="2"/>
    <x v="2"/>
    <x v="5"/>
    <x v="17"/>
    <x v="15"/>
    <x v="12"/>
    <x v="7"/>
    <x v="34"/>
    <x v="5"/>
    <d v="2026-03-30T00:00:00"/>
    <d v="2026-05-04T00:00:00"/>
    <d v="2026-05-11T00:00:00"/>
    <d v="2026-07-16T00:00:00"/>
    <n v="74"/>
    <x v="1"/>
  </r>
  <r>
    <n v="1961"/>
    <x v="1960"/>
    <x v="2"/>
    <x v="2"/>
    <x v="0"/>
    <x v="5"/>
    <x v="13"/>
    <x v="13"/>
    <x v="11"/>
    <x v="7"/>
    <x v="54"/>
    <x v="0"/>
    <d v="2026-03-31T00:00:00"/>
    <d v="2026-05-12T00:00:00"/>
    <d v="2026-05-25T00:00:00"/>
    <d v="2026-07-16T00:00:00"/>
    <n v="66"/>
    <x v="1"/>
  </r>
  <r>
    <n v="1962"/>
    <x v="1961"/>
    <x v="2"/>
    <x v="2"/>
    <x v="2"/>
    <x v="5"/>
    <x v="11"/>
    <x v="12"/>
    <x v="14"/>
    <x v="7"/>
    <x v="5"/>
    <x v="0"/>
    <d v="2026-04-01T00:00:00"/>
    <d v="2026-05-13T00:00:00"/>
    <d v="2026-05-25T00:00:00"/>
    <d v="2026-07-16T00:00:00"/>
    <n v="65"/>
    <x v="1"/>
  </r>
  <r>
    <n v="1963"/>
    <x v="1962"/>
    <x v="2"/>
    <x v="2"/>
    <x v="2"/>
    <x v="5"/>
    <x v="13"/>
    <x v="13"/>
    <x v="11"/>
    <x v="7"/>
    <x v="34"/>
    <x v="0"/>
    <d v="2026-04-07T00:00:00"/>
    <d v="2026-05-04T00:00:00"/>
    <d v="2026-05-11T00:00:00"/>
    <d v="2026-07-16T00:00:00"/>
    <n v="74"/>
    <x v="1"/>
  </r>
  <r>
    <n v="1964"/>
    <x v="1963"/>
    <x v="2"/>
    <x v="2"/>
    <x v="2"/>
    <x v="5"/>
    <x v="18"/>
    <x v="21"/>
    <x v="16"/>
    <x v="7"/>
    <x v="65"/>
    <x v="0"/>
    <d v="2026-04-23T00:00:00"/>
    <d v="2026-04-30T00:00:00"/>
    <d v="2026-05-04T00:00:00"/>
    <d v="2026-07-16T00:00:00"/>
    <n v="78"/>
    <x v="2"/>
  </r>
  <r>
    <n v="1965"/>
    <x v="1964"/>
    <x v="2"/>
    <x v="2"/>
    <x v="2"/>
    <x v="5"/>
    <x v="14"/>
    <x v="16"/>
    <x v="15"/>
    <x v="7"/>
    <x v="64"/>
    <x v="0"/>
    <d v="2026-04-08T00:00:00"/>
    <d v="2026-04-21T00:00:00"/>
    <d v="2026-05-04T00:00:00"/>
    <d v="2026-07-16T00:00:00"/>
    <n v="87"/>
    <x v="1"/>
  </r>
  <r>
    <n v="1966"/>
    <x v="1965"/>
    <x v="2"/>
    <x v="2"/>
    <x v="2"/>
    <x v="5"/>
    <x v="17"/>
    <x v="16"/>
    <x v="10"/>
    <x v="7"/>
    <x v="34"/>
    <x v="0"/>
    <d v="2026-04-07T00:00:00"/>
    <d v="2026-05-04T00:00:00"/>
    <d v="2026-05-26T00:00:00"/>
    <d v="2026-07-16T00:00:00"/>
    <n v="74"/>
    <x v="1"/>
  </r>
  <r>
    <n v="1967"/>
    <x v="1966"/>
    <x v="2"/>
    <x v="2"/>
    <x v="2"/>
    <x v="5"/>
    <x v="14"/>
    <x v="19"/>
    <x v="14"/>
    <x v="7"/>
    <x v="65"/>
    <x v="0"/>
    <d v="2026-04-10T00:00:00"/>
    <d v="2026-05-08T00:00:00"/>
    <d v="2026-05-12T00:00:00"/>
    <d v="2026-07-16T00:00:00"/>
    <n v="70"/>
    <x v="1"/>
  </r>
  <r>
    <n v="1968"/>
    <x v="1967"/>
    <x v="2"/>
    <x v="2"/>
    <x v="2"/>
    <x v="5"/>
    <x v="13"/>
    <x v="12"/>
    <x v="11"/>
    <x v="7"/>
    <x v="54"/>
    <x v="0"/>
    <d v="2026-04-17T00:00:00"/>
    <d v="2026-05-04T00:00:00"/>
    <d v="2026-05-11T00:00:00"/>
    <d v="2026-07-16T00:00:00"/>
    <n v="74"/>
    <x v="1"/>
  </r>
  <r>
    <n v="1969"/>
    <x v="1968"/>
    <x v="2"/>
    <x v="2"/>
    <x v="0"/>
    <x v="5"/>
    <x v="13"/>
    <x v="13"/>
    <x v="11"/>
    <x v="7"/>
    <x v="34"/>
    <x v="0"/>
    <d v="2026-04-08T00:00:00"/>
    <d v="2026-05-12T00:00:00"/>
    <d v="2026-05-25T00:00:00"/>
    <d v="2026-07-16T00:00:00"/>
    <n v="66"/>
    <x v="1"/>
  </r>
  <r>
    <n v="1970"/>
    <x v="1969"/>
    <x v="2"/>
    <x v="2"/>
    <x v="2"/>
    <x v="5"/>
    <x v="13"/>
    <x v="13"/>
    <x v="11"/>
    <x v="7"/>
    <x v="44"/>
    <x v="0"/>
    <d v="2026-04-09T00:00:00"/>
    <d v="2026-05-04T00:00:00"/>
    <d v="2026-05-11T00:00:00"/>
    <d v="2026-07-16T00:00:00"/>
    <n v="74"/>
    <x v="1"/>
  </r>
  <r>
    <n v="1971"/>
    <x v="1970"/>
    <x v="2"/>
    <x v="2"/>
    <x v="2"/>
    <x v="5"/>
    <x v="13"/>
    <x v="15"/>
    <x v="3"/>
    <x v="7"/>
    <x v="30"/>
    <x v="0"/>
    <d v="2026-04-13T00:00:00"/>
    <d v="2026-05-04T00:00:00"/>
    <d v="2026-05-11T00:00:00"/>
    <d v="2026-07-16T00:00:00"/>
    <n v="74"/>
    <x v="1"/>
  </r>
  <r>
    <n v="1972"/>
    <x v="1971"/>
    <x v="2"/>
    <x v="2"/>
    <x v="2"/>
    <x v="5"/>
    <x v="12"/>
    <x v="12"/>
    <x v="3"/>
    <x v="7"/>
    <x v="6"/>
    <x v="5"/>
    <d v="2026-04-15T00:00:00"/>
    <d v="2026-05-12T00:00:00"/>
    <d v="2026-05-21T00:00:00"/>
    <d v="2026-07-16T00:00:00"/>
    <n v="66"/>
    <x v="1"/>
  </r>
  <r>
    <n v="1973"/>
    <x v="1972"/>
    <x v="2"/>
    <x v="2"/>
    <x v="0"/>
    <x v="5"/>
    <x v="11"/>
    <x v="6"/>
    <x v="10"/>
    <x v="7"/>
    <x v="71"/>
    <x v="0"/>
    <d v="2026-04-14T00:00:00"/>
    <d v="2026-05-25T00:00:00"/>
    <d v="2026-06-03T00:00:00"/>
    <d v="2026-07-16T00:00:00"/>
    <n v="53"/>
    <x v="1"/>
  </r>
  <r>
    <n v="1974"/>
    <x v="1973"/>
    <x v="2"/>
    <x v="2"/>
    <x v="0"/>
    <x v="5"/>
    <x v="15"/>
    <x v="18"/>
    <x v="17"/>
    <x v="7"/>
    <x v="39"/>
    <x v="0"/>
    <d v="2026-04-17T00:00:00"/>
    <d v="2026-04-23T00:00:00"/>
    <d v="2026-05-11T00:00:00"/>
    <d v="2026-07-16T00:00:00"/>
    <n v="85"/>
    <x v="1"/>
  </r>
  <r>
    <n v="1975"/>
    <x v="1974"/>
    <x v="2"/>
    <x v="2"/>
    <x v="0"/>
    <x v="5"/>
    <x v="15"/>
    <x v="18"/>
    <x v="17"/>
    <x v="7"/>
    <x v="46"/>
    <x v="0"/>
    <d v="2026-04-17T00:00:00"/>
    <d v="2026-04-23T00:00:00"/>
    <d v="2026-05-11T00:00:00"/>
    <d v="2026-07-16T00:00:00"/>
    <n v="85"/>
    <x v="1"/>
  </r>
  <r>
    <n v="1976"/>
    <x v="1975"/>
    <x v="2"/>
    <x v="2"/>
    <x v="2"/>
    <x v="5"/>
    <x v="16"/>
    <x v="6"/>
    <x v="11"/>
    <x v="7"/>
    <x v="74"/>
    <x v="0"/>
    <d v="2026-04-21T00:00:00"/>
    <d v="2026-05-21T00:00:00"/>
    <d v="2026-06-04T00:00:00"/>
    <d v="2026-07-16T00:00:00"/>
    <n v="57"/>
    <x v="1"/>
  </r>
  <r>
    <n v="1977"/>
    <x v="1976"/>
    <x v="2"/>
    <x v="2"/>
    <x v="2"/>
    <x v="5"/>
    <x v="11"/>
    <x v="6"/>
    <x v="10"/>
    <x v="7"/>
    <x v="34"/>
    <x v="0"/>
    <d v="2026-02-27T00:00:00"/>
    <d v="2026-04-22T00:00:00"/>
    <d v="2026-04-28T00:00:00"/>
    <d v="2026-07-16T00:00:00"/>
    <n v="86"/>
    <x v="1"/>
  </r>
  <r>
    <n v="1978"/>
    <x v="1977"/>
    <x v="2"/>
    <x v="2"/>
    <x v="2"/>
    <x v="5"/>
    <x v="11"/>
    <x v="6"/>
    <x v="10"/>
    <x v="7"/>
    <x v="34"/>
    <x v="0"/>
    <d v="2026-03-04T00:00:00"/>
    <d v="2026-04-22T00:00:00"/>
    <d v="2026-04-29T00:00:00"/>
    <d v="2026-07-16T00:00:00"/>
    <n v="86"/>
    <x v="1"/>
  </r>
  <r>
    <n v="1979"/>
    <x v="1978"/>
    <x v="2"/>
    <x v="2"/>
    <x v="2"/>
    <x v="5"/>
    <x v="11"/>
    <x v="6"/>
    <x v="10"/>
    <x v="7"/>
    <x v="44"/>
    <x v="13"/>
    <d v="2026-04-22T00:00:00"/>
    <d v="2026-04-29T00:00:00"/>
    <d v="2026-05-12T00:00:00"/>
    <d v="2026-07-16T00:00:00"/>
    <n v="79"/>
    <x v="1"/>
  </r>
  <r>
    <n v="1980"/>
    <x v="1979"/>
    <x v="2"/>
    <x v="2"/>
    <x v="2"/>
    <x v="5"/>
    <x v="15"/>
    <x v="18"/>
    <x v="17"/>
    <x v="7"/>
    <x v="46"/>
    <x v="0"/>
    <d v="2026-04-23T00:00:00"/>
    <d v="2026-04-28T00:00:00"/>
    <d v="2026-05-11T00:00:00"/>
    <d v="2026-07-16T00:00:00"/>
    <n v="80"/>
    <x v="1"/>
  </r>
  <r>
    <n v="1981"/>
    <x v="1980"/>
    <x v="2"/>
    <x v="2"/>
    <x v="2"/>
    <x v="5"/>
    <x v="12"/>
    <x v="13"/>
    <x v="12"/>
    <x v="7"/>
    <x v="35"/>
    <x v="0"/>
    <d v="2026-03-25T00:00:00"/>
    <d v="2026-04-22T00:00:00"/>
    <d v="2026-04-28T00:00:00"/>
    <d v="2026-07-16T00:00:00"/>
    <n v="86"/>
    <x v="1"/>
  </r>
  <r>
    <n v="1982"/>
    <x v="1981"/>
    <x v="2"/>
    <x v="2"/>
    <x v="2"/>
    <x v="5"/>
    <x v="15"/>
    <x v="18"/>
    <x v="17"/>
    <x v="7"/>
    <x v="39"/>
    <x v="0"/>
    <d v="2026-04-16T00:00:00"/>
    <d v="2026-04-21T00:00:00"/>
    <d v="2026-04-29T00:00:00"/>
    <d v="2026-07-16T00:00:00"/>
    <n v="87"/>
    <x v="1"/>
  </r>
  <r>
    <n v="1983"/>
    <x v="1982"/>
    <x v="2"/>
    <x v="2"/>
    <x v="2"/>
    <x v="5"/>
    <x v="15"/>
    <x v="18"/>
    <x v="17"/>
    <x v="7"/>
    <x v="39"/>
    <x v="0"/>
    <d v="2026-04-15T00:00:00"/>
    <d v="2026-04-21T00:00:00"/>
    <d v="2026-04-29T00:00:00"/>
    <d v="2026-07-16T00:00:00"/>
    <n v="87"/>
    <x v="1"/>
  </r>
  <r>
    <n v="1984"/>
    <x v="1983"/>
    <x v="2"/>
    <x v="2"/>
    <x v="0"/>
    <x v="5"/>
    <x v="11"/>
    <x v="6"/>
    <x v="10"/>
    <x v="7"/>
    <x v="34"/>
    <x v="0"/>
    <d v="2026-04-01T00:00:00"/>
    <d v="2026-04-22T00:00:00"/>
    <d v="2026-04-29T00:00:00"/>
    <d v="2026-07-16T00:00:00"/>
    <n v="86"/>
    <x v="1"/>
  </r>
  <r>
    <n v="1985"/>
    <x v="1984"/>
    <x v="2"/>
    <x v="2"/>
    <x v="2"/>
    <x v="5"/>
    <x v="12"/>
    <x v="12"/>
    <x v="14"/>
    <x v="7"/>
    <x v="65"/>
    <x v="0"/>
    <d v="2026-04-15T00:00:00"/>
    <d v="2026-04-29T00:00:00"/>
    <d v="2026-05-05T00:00:00"/>
    <d v="2026-07-16T00:00:00"/>
    <n v="79"/>
    <x v="1"/>
  </r>
  <r>
    <n v="1986"/>
    <x v="1985"/>
    <x v="2"/>
    <x v="2"/>
    <x v="1"/>
    <x v="5"/>
    <x v="11"/>
    <x v="14"/>
    <x v="14"/>
    <x v="7"/>
    <x v="71"/>
    <x v="9"/>
    <d v="2026-02-06T00:00:00"/>
    <d v="2026-05-06T00:00:00"/>
    <d v="2026-05-13T00:00:00"/>
    <d v="2026-07-16T00:00:00"/>
    <n v="72"/>
    <x v="1"/>
  </r>
  <r>
    <n v="1987"/>
    <x v="1986"/>
    <x v="2"/>
    <x v="2"/>
    <x v="2"/>
    <x v="5"/>
    <x v="14"/>
    <x v="16"/>
    <x v="15"/>
    <x v="7"/>
    <x v="46"/>
    <x v="0"/>
    <d v="2026-04-13T00:00:00"/>
    <d v="2026-04-29T00:00:00"/>
    <d v="2026-05-05T00:00:00"/>
    <d v="2026-07-16T00:00:00"/>
    <n v="79"/>
    <x v="1"/>
  </r>
  <r>
    <n v="1988"/>
    <x v="1987"/>
    <x v="2"/>
    <x v="2"/>
    <x v="2"/>
    <x v="5"/>
    <x v="12"/>
    <x v="13"/>
    <x v="12"/>
    <x v="7"/>
    <x v="34"/>
    <x v="0"/>
    <d v="2026-05-04T00:00:00"/>
    <d v="2026-05-08T00:00:00"/>
    <d v="2026-05-12T00:00:00"/>
    <d v="2026-07-16T00:00:00"/>
    <n v="70"/>
    <x v="1"/>
  </r>
  <r>
    <n v="1989"/>
    <x v="1988"/>
    <x v="2"/>
    <x v="2"/>
    <x v="2"/>
    <x v="5"/>
    <x v="12"/>
    <x v="13"/>
    <x v="12"/>
    <x v="7"/>
    <x v="34"/>
    <x v="0"/>
    <d v="2026-03-26T00:00:00"/>
    <d v="2026-04-29T00:00:00"/>
    <d v="2026-05-07T00:00:00"/>
    <d v="2026-07-16T00:00:00"/>
    <n v="79"/>
    <x v="1"/>
  </r>
  <r>
    <n v="1990"/>
    <x v="1989"/>
    <x v="2"/>
    <x v="2"/>
    <x v="0"/>
    <x v="5"/>
    <x v="15"/>
    <x v="18"/>
    <x v="17"/>
    <x v="7"/>
    <x v="46"/>
    <x v="0"/>
    <d v="2026-04-16T00:00:00"/>
    <d v="2026-04-23T00:00:00"/>
    <d v="2026-05-11T00:00:00"/>
    <d v="2026-07-16T00:00:00"/>
    <n v="85"/>
    <x v="1"/>
  </r>
  <r>
    <n v="1991"/>
    <x v="1990"/>
    <x v="2"/>
    <x v="2"/>
    <x v="2"/>
    <x v="5"/>
    <x v="15"/>
    <x v="18"/>
    <x v="17"/>
    <x v="7"/>
    <x v="39"/>
    <x v="0"/>
    <d v="2026-04-17T00:00:00"/>
    <d v="2026-04-23T00:00:00"/>
    <d v="2026-05-11T00:00:00"/>
    <d v="2026-07-16T00:00:00"/>
    <n v="85"/>
    <x v="1"/>
  </r>
  <r>
    <n v="1992"/>
    <x v="1991"/>
    <x v="2"/>
    <x v="2"/>
    <x v="2"/>
    <x v="5"/>
    <x v="21"/>
    <x v="21"/>
    <x v="16"/>
    <x v="7"/>
    <x v="48"/>
    <x v="0"/>
    <d v="2026-04-23T00:00:00"/>
    <d v="2026-05-08T00:00:00"/>
    <d v="2026-05-12T00:00:00"/>
    <d v="2026-07-16T00:00:00"/>
    <n v="70"/>
    <x v="2"/>
  </r>
  <r>
    <n v="1993"/>
    <x v="1992"/>
    <x v="2"/>
    <x v="2"/>
    <x v="2"/>
    <x v="5"/>
    <x v="15"/>
    <x v="18"/>
    <x v="17"/>
    <x v="7"/>
    <x v="46"/>
    <x v="0"/>
    <d v="2026-04-21T00:00:00"/>
    <d v="2026-04-28T00:00:00"/>
    <d v="2026-05-11T00:00:00"/>
    <d v="2026-07-16T00:00:00"/>
    <n v="80"/>
    <x v="1"/>
  </r>
  <r>
    <n v="1994"/>
    <x v="1993"/>
    <x v="2"/>
    <x v="2"/>
    <x v="2"/>
    <x v="5"/>
    <x v="15"/>
    <x v="18"/>
    <x v="17"/>
    <x v="7"/>
    <x v="46"/>
    <x v="0"/>
    <d v="2026-04-22T00:00:00"/>
    <d v="2026-04-28T00:00:00"/>
    <d v="2026-05-11T00:00:00"/>
    <d v="2026-07-16T00:00:00"/>
    <n v="80"/>
    <x v="1"/>
  </r>
  <r>
    <n v="1995"/>
    <x v="1994"/>
    <x v="2"/>
    <x v="2"/>
    <x v="2"/>
    <x v="5"/>
    <x v="15"/>
    <x v="18"/>
    <x v="17"/>
    <x v="7"/>
    <x v="46"/>
    <x v="0"/>
    <d v="2026-04-22T00:00:00"/>
    <d v="2026-04-28T00:00:00"/>
    <d v="2026-05-11T00:00:00"/>
    <d v="2026-07-16T00:00:00"/>
    <n v="80"/>
    <x v="1"/>
  </r>
  <r>
    <n v="1996"/>
    <x v="1995"/>
    <x v="2"/>
    <x v="2"/>
    <x v="0"/>
    <x v="5"/>
    <x v="11"/>
    <x v="12"/>
    <x v="14"/>
    <x v="7"/>
    <x v="71"/>
    <x v="11"/>
    <d v="2026-04-22T00:00:00"/>
    <d v="2026-05-06T00:00:00"/>
    <d v="2026-05-11T00:00:00"/>
    <d v="2026-07-16T00:00:00"/>
    <n v="72"/>
    <x v="1"/>
  </r>
  <r>
    <n v="1997"/>
    <x v="1996"/>
    <x v="2"/>
    <x v="2"/>
    <x v="2"/>
    <x v="5"/>
    <x v="15"/>
    <x v="18"/>
    <x v="17"/>
    <x v="7"/>
    <x v="39"/>
    <x v="0"/>
    <d v="2026-04-22T00:00:00"/>
    <d v="2026-04-24T00:00:00"/>
    <d v="2026-05-11T00:00:00"/>
    <d v="2026-07-16T00:00:00"/>
    <n v="84"/>
    <x v="1"/>
  </r>
  <r>
    <n v="1998"/>
    <x v="1997"/>
    <x v="2"/>
    <x v="2"/>
    <x v="2"/>
    <x v="5"/>
    <x v="13"/>
    <x v="15"/>
    <x v="3"/>
    <x v="7"/>
    <x v="44"/>
    <x v="0"/>
    <d v="2026-03-27T00:00:00"/>
    <d v="2026-04-27T00:00:00"/>
    <d v="2026-05-07T00:00:00"/>
    <d v="2026-07-16T00:00:00"/>
    <n v="81"/>
    <x v="1"/>
  </r>
  <r>
    <n v="1999"/>
    <x v="1998"/>
    <x v="2"/>
    <x v="2"/>
    <x v="2"/>
    <x v="5"/>
    <x v="13"/>
    <x v="15"/>
    <x v="3"/>
    <x v="7"/>
    <x v="48"/>
    <x v="0"/>
    <d v="2026-04-07T00:00:00"/>
    <d v="2026-04-27T00:00:00"/>
    <d v="2026-05-07T00:00:00"/>
    <d v="2026-07-16T00:00:00"/>
    <n v="81"/>
    <x v="1"/>
  </r>
  <r>
    <n v="2000"/>
    <x v="1999"/>
    <x v="2"/>
    <x v="2"/>
    <x v="2"/>
    <x v="5"/>
    <x v="13"/>
    <x v="15"/>
    <x v="3"/>
    <x v="7"/>
    <x v="48"/>
    <x v="0"/>
    <d v="2026-04-10T00:00:00"/>
    <d v="2026-04-27T00:00:00"/>
    <d v="2026-05-07T00:00:00"/>
    <d v="2026-07-16T00:00:00"/>
    <n v="81"/>
    <x v="1"/>
  </r>
  <r>
    <n v="2001"/>
    <x v="2000"/>
    <x v="2"/>
    <x v="2"/>
    <x v="2"/>
    <x v="5"/>
    <x v="11"/>
    <x v="12"/>
    <x v="14"/>
    <x v="7"/>
    <x v="71"/>
    <x v="0"/>
    <d v="2026-03-12T00:00:00"/>
    <d v="2026-04-29T00:00:00"/>
    <d v="2026-05-11T00:00:00"/>
    <d v="2026-07-16T00:00:00"/>
    <n v="79"/>
    <x v="1"/>
  </r>
  <r>
    <n v="2002"/>
    <x v="2001"/>
    <x v="2"/>
    <x v="2"/>
    <x v="2"/>
    <x v="5"/>
    <x v="11"/>
    <x v="12"/>
    <x v="14"/>
    <x v="7"/>
    <x v="33"/>
    <x v="0"/>
    <d v="2026-03-30T00:00:00"/>
    <d v="2026-05-06T00:00:00"/>
    <d v="2026-05-12T00:00:00"/>
    <d v="2026-07-16T00:00:00"/>
    <n v="72"/>
    <x v="1"/>
  </r>
  <r>
    <n v="2003"/>
    <x v="2002"/>
    <x v="2"/>
    <x v="2"/>
    <x v="2"/>
    <x v="5"/>
    <x v="11"/>
    <x v="6"/>
    <x v="10"/>
    <x v="7"/>
    <x v="34"/>
    <x v="10"/>
    <d v="2026-03-16T00:00:00"/>
    <d v="2026-04-29T00:00:00"/>
    <d v="2026-05-12T00:00:00"/>
    <d v="2026-07-16T00:00:00"/>
    <n v="79"/>
    <x v="1"/>
  </r>
  <r>
    <n v="2004"/>
    <x v="2003"/>
    <x v="2"/>
    <x v="2"/>
    <x v="2"/>
    <x v="5"/>
    <x v="14"/>
    <x v="19"/>
    <x v="14"/>
    <x v="7"/>
    <x v="65"/>
    <x v="0"/>
    <d v="2026-04-06T00:00:00"/>
    <d v="2026-05-08T00:00:00"/>
    <d v="2026-05-12T00:00:00"/>
    <d v="2026-07-16T00:00:00"/>
    <n v="70"/>
    <x v="1"/>
  </r>
  <r>
    <n v="2005"/>
    <x v="2004"/>
    <x v="2"/>
    <x v="2"/>
    <x v="2"/>
    <x v="5"/>
    <x v="11"/>
    <x v="6"/>
    <x v="10"/>
    <x v="7"/>
    <x v="28"/>
    <x v="12"/>
    <d v="2026-04-20T00:00:00"/>
    <d v="2026-04-29T00:00:00"/>
    <d v="2026-05-12T00:00:00"/>
    <d v="2026-07-16T00:00:00"/>
    <n v="79"/>
    <x v="1"/>
  </r>
  <r>
    <n v="2006"/>
    <x v="2005"/>
    <x v="2"/>
    <x v="2"/>
    <x v="2"/>
    <x v="5"/>
    <x v="14"/>
    <x v="19"/>
    <x v="14"/>
    <x v="7"/>
    <x v="56"/>
    <x v="0"/>
    <d v="2026-04-17T00:00:00"/>
    <d v="2026-05-08T00:00:00"/>
    <d v="2026-05-12T00:00:00"/>
    <d v="2026-07-16T00:00:00"/>
    <n v="70"/>
    <x v="1"/>
  </r>
  <r>
    <n v="2007"/>
    <x v="2006"/>
    <x v="2"/>
    <x v="2"/>
    <x v="2"/>
    <x v="5"/>
    <x v="13"/>
    <x v="15"/>
    <x v="3"/>
    <x v="7"/>
    <x v="65"/>
    <x v="11"/>
    <d v="2026-04-06T00:00:00"/>
    <d v="2026-04-27T00:00:00"/>
    <d v="2026-05-07T00:00:00"/>
    <d v="2026-07-16T00:00:00"/>
    <n v="81"/>
    <x v="1"/>
  </r>
  <r>
    <n v="2008"/>
    <x v="2007"/>
    <x v="2"/>
    <x v="2"/>
    <x v="2"/>
    <x v="5"/>
    <x v="14"/>
    <x v="19"/>
    <x v="14"/>
    <x v="7"/>
    <x v="56"/>
    <x v="0"/>
    <d v="2026-04-17T00:00:00"/>
    <d v="2026-05-08T00:00:00"/>
    <d v="2026-05-12T00:00:00"/>
    <d v="2026-07-16T00:00:00"/>
    <n v="70"/>
    <x v="1"/>
  </r>
  <r>
    <n v="2009"/>
    <x v="2008"/>
    <x v="2"/>
    <x v="2"/>
    <x v="0"/>
    <x v="5"/>
    <x v="14"/>
    <x v="16"/>
    <x v="15"/>
    <x v="7"/>
    <x v="56"/>
    <x v="0"/>
    <d v="2026-04-30T00:00:00"/>
    <d v="2026-05-05T00:00:00"/>
    <d v="2026-05-13T00:00:00"/>
    <d v="2026-07-16T00:00:00"/>
    <n v="73"/>
    <x v="1"/>
  </r>
  <r>
    <n v="2010"/>
    <x v="2009"/>
    <x v="2"/>
    <x v="2"/>
    <x v="1"/>
    <x v="5"/>
    <x v="16"/>
    <x v="20"/>
    <x v="4"/>
    <x v="7"/>
    <x v="38"/>
    <x v="9"/>
    <d v="2026-02-27T00:00:00"/>
    <d v="2026-04-27T00:00:00"/>
    <d v="2026-05-21T00:00:00"/>
    <d v="2026-07-16T00:00:00"/>
    <n v="81"/>
    <x v="1"/>
  </r>
  <r>
    <n v="2011"/>
    <x v="2010"/>
    <x v="2"/>
    <x v="2"/>
    <x v="2"/>
    <x v="5"/>
    <x v="16"/>
    <x v="18"/>
    <x v="4"/>
    <x v="7"/>
    <x v="38"/>
    <x v="0"/>
    <d v="2026-04-09T00:00:00"/>
    <d v="2026-05-11T00:00:00"/>
    <d v="2026-05-21T00:00:00"/>
    <d v="2026-07-16T00:00:00"/>
    <n v="67"/>
    <x v="1"/>
  </r>
  <r>
    <n v="2012"/>
    <x v="2011"/>
    <x v="2"/>
    <x v="2"/>
    <x v="0"/>
    <x v="5"/>
    <x v="11"/>
    <x v="12"/>
    <x v="14"/>
    <x v="7"/>
    <x v="5"/>
    <x v="0"/>
    <d v="2026-04-10T00:00:00"/>
    <d v="2026-05-13T00:00:00"/>
    <d v="2026-05-25T00:00:00"/>
    <d v="2026-07-16T00:00:00"/>
    <n v="65"/>
    <x v="1"/>
  </r>
  <r>
    <n v="2013"/>
    <x v="2012"/>
    <x v="2"/>
    <x v="2"/>
    <x v="2"/>
    <x v="5"/>
    <x v="11"/>
    <x v="6"/>
    <x v="10"/>
    <x v="7"/>
    <x v="71"/>
    <x v="0"/>
    <d v="2026-03-27T00:00:00"/>
    <d v="2026-05-13T00:00:00"/>
    <d v="2026-05-25T00:00:00"/>
    <d v="2026-07-16T00:00:00"/>
    <n v="65"/>
    <x v="1"/>
  </r>
  <r>
    <n v="2014"/>
    <x v="2013"/>
    <x v="2"/>
    <x v="2"/>
    <x v="2"/>
    <x v="5"/>
    <x v="14"/>
    <x v="19"/>
    <x v="14"/>
    <x v="7"/>
    <x v="42"/>
    <x v="0"/>
    <d v="2026-04-15T00:00:00"/>
    <d v="2026-05-08T00:00:00"/>
    <d v="2026-05-26T00:00:00"/>
    <d v="2026-07-16T00:00:00"/>
    <n v="70"/>
    <x v="1"/>
  </r>
  <r>
    <n v="2015"/>
    <x v="2014"/>
    <x v="2"/>
    <x v="2"/>
    <x v="2"/>
    <x v="5"/>
    <x v="11"/>
    <x v="12"/>
    <x v="14"/>
    <x v="7"/>
    <x v="5"/>
    <x v="0"/>
    <d v="2026-04-08T00:00:00"/>
    <d v="2026-05-25T00:00:00"/>
    <d v="2026-06-03T00:00:00"/>
    <d v="2026-07-16T00:00:00"/>
    <n v="53"/>
    <x v="1"/>
  </r>
  <r>
    <n v="2016"/>
    <x v="2015"/>
    <x v="2"/>
    <x v="2"/>
    <x v="0"/>
    <x v="5"/>
    <x v="11"/>
    <x v="6"/>
    <x v="10"/>
    <x v="7"/>
    <x v="71"/>
    <x v="13"/>
    <d v="2026-05-06T00:00:00"/>
    <d v="2026-05-25T00:00:00"/>
    <d v="2026-06-03T00:00:00"/>
    <d v="2026-07-16T00:00:00"/>
    <n v="53"/>
    <x v="1"/>
  </r>
  <r>
    <n v="2017"/>
    <x v="2016"/>
    <x v="2"/>
    <x v="2"/>
    <x v="2"/>
    <x v="5"/>
    <x v="11"/>
    <x v="12"/>
    <x v="14"/>
    <x v="7"/>
    <x v="38"/>
    <x v="0"/>
    <d v="2026-04-13T00:00:00"/>
    <d v="2026-06-02T00:00:00"/>
    <d v="2026-06-08T00:00:00"/>
    <d v="2026-07-16T00:00:00"/>
    <n v="45"/>
    <x v="1"/>
  </r>
  <r>
    <n v="2018"/>
    <x v="2017"/>
    <x v="2"/>
    <x v="2"/>
    <x v="2"/>
    <x v="5"/>
    <x v="11"/>
    <x v="12"/>
    <x v="14"/>
    <x v="7"/>
    <x v="31"/>
    <x v="0"/>
    <d v="2026-04-13T00:00:00"/>
    <d v="2026-06-02T00:00:00"/>
    <d v="2026-06-08T00:00:00"/>
    <d v="2026-07-16T00:00:00"/>
    <n v="45"/>
    <x v="1"/>
  </r>
  <r>
    <n v="2019"/>
    <x v="2018"/>
    <x v="2"/>
    <x v="2"/>
    <x v="2"/>
    <x v="5"/>
    <x v="13"/>
    <x v="15"/>
    <x v="3"/>
    <x v="7"/>
    <x v="5"/>
    <x v="0"/>
    <d v="2026-05-18T00:00:00"/>
    <d v="2026-06-02T00:00:00"/>
    <d v="2026-06-08T00:00:00"/>
    <d v="2026-07-16T00:00:00"/>
    <n v="45"/>
    <x v="1"/>
  </r>
  <r>
    <n v="2020"/>
    <x v="2019"/>
    <x v="2"/>
    <x v="2"/>
    <x v="2"/>
    <x v="5"/>
    <x v="16"/>
    <x v="18"/>
    <x v="4"/>
    <x v="7"/>
    <x v="5"/>
    <x v="0"/>
    <d v="2026-04-22T00:00:00"/>
    <d v="2026-06-04T00:00:00"/>
    <d v="2026-06-10T00:00:00"/>
    <d v="2026-07-16T00:00:00"/>
    <n v="43"/>
    <x v="1"/>
  </r>
  <r>
    <n v="2021"/>
    <x v="2020"/>
    <x v="2"/>
    <x v="2"/>
    <x v="2"/>
    <x v="5"/>
    <x v="14"/>
    <x v="16"/>
    <x v="15"/>
    <x v="7"/>
    <x v="56"/>
    <x v="0"/>
    <d v="2026-04-14T00:00:00"/>
    <d v="2026-05-05T00:00:00"/>
    <d v="2026-05-13T00:00:00"/>
    <d v="2026-07-16T00:00:00"/>
    <n v="73"/>
    <x v="1"/>
  </r>
  <r>
    <n v="2022"/>
    <x v="2021"/>
    <x v="2"/>
    <x v="2"/>
    <x v="2"/>
    <x v="5"/>
    <x v="3"/>
    <x v="21"/>
    <x v="16"/>
    <x v="7"/>
    <x v="34"/>
    <x v="0"/>
    <d v="2026-06-24T00:00:00"/>
    <d v="2026-06-30T00:00:00"/>
    <d v="2026-07-03T00:00:00"/>
    <d v="2026-07-16T00:00:00"/>
    <n v="17"/>
    <x v="2"/>
  </r>
  <r>
    <n v="2023"/>
    <x v="2022"/>
    <x v="2"/>
    <x v="2"/>
    <x v="2"/>
    <x v="5"/>
    <x v="3"/>
    <x v="21"/>
    <x v="16"/>
    <x v="7"/>
    <x v="34"/>
    <x v="0"/>
    <d v="2026-07-06T00:00:00"/>
    <d v="2026-07-10T00:00:00"/>
    <d v="2026-07-13T00:00:00"/>
    <d v="2026-07-16T00:00:00"/>
    <n v="7"/>
    <x v="2"/>
  </r>
  <r>
    <n v="2024"/>
    <x v="2023"/>
    <x v="2"/>
    <x v="2"/>
    <x v="2"/>
    <x v="5"/>
    <x v="13"/>
    <x v="12"/>
    <x v="11"/>
    <x v="7"/>
    <x v="31"/>
    <x v="0"/>
    <d v="2026-05-11T00:00:00"/>
    <d v="2026-05-21T00:00:00"/>
    <d v="2026-06-02T00:00:00"/>
    <d v="2026-07-16T00:00:00"/>
    <n v="57"/>
    <x v="1"/>
  </r>
  <r>
    <n v="2025"/>
    <x v="2024"/>
    <x v="2"/>
    <x v="2"/>
    <x v="0"/>
    <x v="5"/>
    <x v="16"/>
    <x v="6"/>
    <x v="11"/>
    <x v="7"/>
    <x v="67"/>
    <x v="0"/>
    <d v="2026-01-27T00:00:00"/>
    <d v="2026-04-27T00:00:00"/>
    <d v="2026-05-07T00:00:00"/>
    <d v="2026-07-16T00:00:00"/>
    <n v="81"/>
    <x v="1"/>
  </r>
  <r>
    <n v="2026"/>
    <x v="2025"/>
    <x v="2"/>
    <x v="2"/>
    <x v="2"/>
    <x v="5"/>
    <x v="11"/>
    <x v="6"/>
    <x v="10"/>
    <x v="7"/>
    <x v="34"/>
    <x v="0"/>
    <d v="2026-03-06T00:00:00"/>
    <d v="2026-04-22T00:00:00"/>
    <d v="2026-04-28T00:00:00"/>
    <d v="2026-07-16T00:00:00"/>
    <n v="86"/>
    <x v="1"/>
  </r>
  <r>
    <n v="2027"/>
    <x v="2026"/>
    <x v="2"/>
    <x v="2"/>
    <x v="2"/>
    <x v="5"/>
    <x v="11"/>
    <x v="6"/>
    <x v="10"/>
    <x v="7"/>
    <x v="34"/>
    <x v="0"/>
    <d v="2026-03-02T00:00:00"/>
    <d v="2026-04-22T00:00:00"/>
    <d v="2026-04-28T00:00:00"/>
    <d v="2026-07-16T00:00:00"/>
    <n v="86"/>
    <x v="1"/>
  </r>
  <r>
    <n v="2028"/>
    <x v="2027"/>
    <x v="2"/>
    <x v="2"/>
    <x v="2"/>
    <x v="5"/>
    <x v="11"/>
    <x v="6"/>
    <x v="10"/>
    <x v="7"/>
    <x v="34"/>
    <x v="0"/>
    <d v="2026-03-16T00:00:00"/>
    <d v="2026-04-22T00:00:00"/>
    <d v="2026-04-29T00:00:00"/>
    <d v="2026-07-16T00:00:00"/>
    <n v="86"/>
    <x v="1"/>
  </r>
  <r>
    <n v="2029"/>
    <x v="2028"/>
    <x v="2"/>
    <x v="2"/>
    <x v="3"/>
    <x v="5"/>
    <x v="16"/>
    <x v="20"/>
    <x v="4"/>
    <x v="7"/>
    <x v="38"/>
    <x v="9"/>
    <d v="2026-03-03T00:00:00"/>
    <d v="2026-05-11T00:00:00"/>
    <d v="2026-05-21T00:00:00"/>
    <d v="2026-07-16T00:00:00"/>
    <n v="67"/>
    <x v="1"/>
  </r>
  <r>
    <n v="2030"/>
    <x v="2029"/>
    <x v="2"/>
    <x v="2"/>
    <x v="2"/>
    <x v="5"/>
    <x v="11"/>
    <x v="6"/>
    <x v="10"/>
    <x v="7"/>
    <x v="34"/>
    <x v="0"/>
    <d v="2026-03-12T00:00:00"/>
    <d v="2026-04-22T00:00:00"/>
    <d v="2026-04-29T00:00:00"/>
    <d v="2026-07-16T00:00:00"/>
    <n v="86"/>
    <x v="1"/>
  </r>
  <r>
    <n v="2031"/>
    <x v="2030"/>
    <x v="2"/>
    <x v="2"/>
    <x v="2"/>
    <x v="5"/>
    <x v="11"/>
    <x v="6"/>
    <x v="10"/>
    <x v="7"/>
    <x v="34"/>
    <x v="11"/>
    <d v="2026-03-13T00:00:00"/>
    <d v="2026-04-29T00:00:00"/>
    <d v="2026-05-11T00:00:00"/>
    <d v="2026-07-16T00:00:00"/>
    <n v="79"/>
    <x v="1"/>
  </r>
  <r>
    <n v="2032"/>
    <x v="2031"/>
    <x v="2"/>
    <x v="2"/>
    <x v="2"/>
    <x v="5"/>
    <x v="12"/>
    <x v="13"/>
    <x v="12"/>
    <x v="7"/>
    <x v="34"/>
    <x v="6"/>
    <d v="2026-04-07T00:00:00"/>
    <d v="2026-04-29T00:00:00"/>
    <d v="2026-05-07T00:00:00"/>
    <d v="2026-07-16T00:00:00"/>
    <n v="79"/>
    <x v="1"/>
  </r>
  <r>
    <n v="2033"/>
    <x v="2032"/>
    <x v="2"/>
    <x v="2"/>
    <x v="3"/>
    <x v="5"/>
    <x v="12"/>
    <x v="20"/>
    <x v="10"/>
    <x v="7"/>
    <x v="34"/>
    <x v="4"/>
    <d v="2026-04-14T00:00:00"/>
    <d v="2026-04-22T00:00:00"/>
    <d v="2026-04-28T00:00:00"/>
    <d v="2026-07-16T00:00:00"/>
    <n v="86"/>
    <x v="1"/>
  </r>
  <r>
    <n v="2034"/>
    <x v="2033"/>
    <x v="2"/>
    <x v="2"/>
    <x v="3"/>
    <x v="5"/>
    <x v="16"/>
    <x v="20"/>
    <x v="4"/>
    <x v="7"/>
    <x v="38"/>
    <x v="4"/>
    <d v="2026-04-09T00:00:00"/>
    <d v="2026-05-11T00:00:00"/>
    <d v="2026-05-21T00:00:00"/>
    <d v="2026-07-16T00:00:00"/>
    <n v="67"/>
    <x v="1"/>
  </r>
  <r>
    <n v="2035"/>
    <x v="2034"/>
    <x v="2"/>
    <x v="2"/>
    <x v="0"/>
    <x v="5"/>
    <x v="16"/>
    <x v="18"/>
    <x v="4"/>
    <x v="7"/>
    <x v="74"/>
    <x v="0"/>
    <d v="2026-01-23T00:00:00"/>
    <d v="2026-04-27T00:00:00"/>
    <d v="2026-05-07T00:00:00"/>
    <d v="2026-07-16T00:00:00"/>
    <n v="81"/>
    <x v="1"/>
  </r>
  <r>
    <n v="2036"/>
    <x v="2035"/>
    <x v="2"/>
    <x v="2"/>
    <x v="2"/>
    <x v="5"/>
    <x v="11"/>
    <x v="12"/>
    <x v="14"/>
    <x v="7"/>
    <x v="65"/>
    <x v="0"/>
    <d v="2026-03-25T00:00:00"/>
    <d v="2026-05-06T00:00:00"/>
    <d v="2026-05-12T00:00:00"/>
    <d v="2026-07-16T00:00:00"/>
    <n v="72"/>
    <x v="1"/>
  </r>
  <r>
    <n v="2037"/>
    <x v="2036"/>
    <x v="2"/>
    <x v="2"/>
    <x v="2"/>
    <x v="5"/>
    <x v="11"/>
    <x v="12"/>
    <x v="14"/>
    <x v="7"/>
    <x v="5"/>
    <x v="0"/>
    <d v="2026-04-01T00:00:00"/>
    <d v="2026-05-13T00:00:00"/>
    <d v="2026-06-03T00:00:00"/>
    <d v="2026-07-16T00:00:00"/>
    <n v="65"/>
    <x v="1"/>
  </r>
  <r>
    <n v="2038"/>
    <x v="2037"/>
    <x v="2"/>
    <x v="2"/>
    <x v="0"/>
    <x v="5"/>
    <x v="16"/>
    <x v="18"/>
    <x v="4"/>
    <x v="7"/>
    <x v="38"/>
    <x v="0"/>
    <d v="2026-01-21T00:00:00"/>
    <d v="2026-04-27T00:00:00"/>
    <d v="2026-05-21T00:00:00"/>
    <d v="2026-07-16T00:00:00"/>
    <n v="81"/>
    <x v="1"/>
  </r>
  <r>
    <n v="2039"/>
    <x v="2038"/>
    <x v="2"/>
    <x v="2"/>
    <x v="0"/>
    <x v="5"/>
    <x v="16"/>
    <x v="18"/>
    <x v="4"/>
    <x v="7"/>
    <x v="38"/>
    <x v="0"/>
    <d v="2026-01-21T00:00:00"/>
    <d v="2026-04-27T00:00:00"/>
    <d v="2026-05-21T00:00:00"/>
    <d v="2026-07-16T00:00:00"/>
    <n v="81"/>
    <x v="1"/>
  </r>
  <r>
    <n v="2040"/>
    <x v="2039"/>
    <x v="2"/>
    <x v="2"/>
    <x v="2"/>
    <x v="5"/>
    <x v="11"/>
    <x v="6"/>
    <x v="10"/>
    <x v="7"/>
    <x v="71"/>
    <x v="0"/>
    <d v="2026-03-31T00:00:00"/>
    <d v="2026-05-13T00:00:00"/>
    <d v="2026-05-25T00:00:00"/>
    <d v="2026-07-16T00:00:00"/>
    <n v="65"/>
    <x v="1"/>
  </r>
  <r>
    <n v="2041"/>
    <x v="2040"/>
    <x v="2"/>
    <x v="2"/>
    <x v="2"/>
    <x v="5"/>
    <x v="11"/>
    <x v="6"/>
    <x v="10"/>
    <x v="7"/>
    <x v="71"/>
    <x v="13"/>
    <d v="2026-04-21T00:00:00"/>
    <d v="2026-04-29T00:00:00"/>
    <d v="2026-05-12T00:00:00"/>
    <d v="2026-07-16T00:00:00"/>
    <n v="79"/>
    <x v="1"/>
  </r>
  <r>
    <n v="2042"/>
    <x v="2041"/>
    <x v="2"/>
    <x v="2"/>
    <x v="2"/>
    <x v="5"/>
    <x v="13"/>
    <x v="15"/>
    <x v="3"/>
    <x v="7"/>
    <x v="44"/>
    <x v="0"/>
    <d v="2026-04-06T00:00:00"/>
    <d v="2026-04-27T00:00:00"/>
    <d v="2026-05-07T00:00:00"/>
    <d v="2026-07-16T00:00:00"/>
    <n v="81"/>
    <x v="1"/>
  </r>
  <r>
    <n v="2043"/>
    <x v="2042"/>
    <x v="2"/>
    <x v="2"/>
    <x v="2"/>
    <x v="5"/>
    <x v="12"/>
    <x v="12"/>
    <x v="14"/>
    <x v="7"/>
    <x v="65"/>
    <x v="0"/>
    <d v="2026-04-22T00:00:00"/>
    <d v="2026-05-06T00:00:00"/>
    <d v="2026-05-12T00:00:00"/>
    <d v="2026-07-16T00:00:00"/>
    <n v="72"/>
    <x v="1"/>
  </r>
  <r>
    <n v="2044"/>
    <x v="2043"/>
    <x v="2"/>
    <x v="2"/>
    <x v="2"/>
    <x v="5"/>
    <x v="11"/>
    <x v="12"/>
    <x v="14"/>
    <x v="7"/>
    <x v="38"/>
    <x v="0"/>
    <d v="2026-04-01T00:00:00"/>
    <d v="2026-05-13T00:00:00"/>
    <d v="2026-06-03T00:00:00"/>
    <d v="2026-07-16T00:00:00"/>
    <n v="65"/>
    <x v="1"/>
  </r>
  <r>
    <n v="2045"/>
    <x v="2044"/>
    <x v="2"/>
    <x v="2"/>
    <x v="2"/>
    <x v="5"/>
    <x v="12"/>
    <x v="12"/>
    <x v="3"/>
    <x v="7"/>
    <x v="6"/>
    <x v="0"/>
    <d v="2026-03-30T00:00:00"/>
    <d v="2026-05-12T00:00:00"/>
    <d v="2026-05-21T00:00:00"/>
    <d v="2026-07-16T00:00:00"/>
    <n v="66"/>
    <x v="1"/>
  </r>
  <r>
    <n v="2046"/>
    <x v="2045"/>
    <x v="2"/>
    <x v="2"/>
    <x v="0"/>
    <x v="5"/>
    <x v="11"/>
    <x v="6"/>
    <x v="10"/>
    <x v="7"/>
    <x v="71"/>
    <x v="13"/>
    <d v="2026-05-06T00:00:00"/>
    <d v="2026-05-25T00:00:00"/>
    <d v="2026-06-03T00:00:00"/>
    <d v="2026-07-16T00:00:00"/>
    <n v="53"/>
    <x v="1"/>
  </r>
  <r>
    <n v="2047"/>
    <x v="2046"/>
    <x v="2"/>
    <x v="2"/>
    <x v="2"/>
    <x v="5"/>
    <x v="15"/>
    <x v="18"/>
    <x v="17"/>
    <x v="7"/>
    <x v="39"/>
    <x v="0"/>
    <d v="2026-04-21T00:00:00"/>
    <d v="2026-04-23T00:00:00"/>
    <d v="2026-05-11T00:00:00"/>
    <d v="2026-07-16T00:00:00"/>
    <n v="85"/>
    <x v="1"/>
  </r>
  <r>
    <n v="2048"/>
    <x v="2047"/>
    <x v="2"/>
    <x v="2"/>
    <x v="0"/>
    <x v="5"/>
    <x v="17"/>
    <x v="16"/>
    <x v="10"/>
    <x v="7"/>
    <x v="33"/>
    <x v="11"/>
    <d v="2026-04-07T00:00:00"/>
    <d v="2026-05-04T00:00:00"/>
    <d v="2026-05-13T00:00:00"/>
    <d v="2026-07-16T00:00:00"/>
    <n v="74"/>
    <x v="1"/>
  </r>
  <r>
    <n v="2049"/>
    <x v="2048"/>
    <x v="2"/>
    <x v="2"/>
    <x v="2"/>
    <x v="5"/>
    <x v="12"/>
    <x v="13"/>
    <x v="12"/>
    <x v="7"/>
    <x v="68"/>
    <x v="0"/>
    <d v="2026-03-26T00:00:00"/>
    <d v="2026-05-06T00:00:00"/>
    <d v="2026-05-12T00:00:00"/>
    <d v="2026-07-16T00:00:00"/>
    <n v="72"/>
    <x v="1"/>
  </r>
  <r>
    <n v="2050"/>
    <x v="2049"/>
    <x v="2"/>
    <x v="2"/>
    <x v="2"/>
    <x v="5"/>
    <x v="12"/>
    <x v="13"/>
    <x v="12"/>
    <x v="7"/>
    <x v="68"/>
    <x v="0"/>
    <d v="2026-03-31T00:00:00"/>
    <d v="2026-05-06T00:00:00"/>
    <d v="2026-05-12T00:00:00"/>
    <d v="2026-07-16T00:00:00"/>
    <n v="72"/>
    <x v="1"/>
  </r>
  <r>
    <n v="2051"/>
    <x v="2050"/>
    <x v="2"/>
    <x v="2"/>
    <x v="2"/>
    <x v="5"/>
    <x v="15"/>
    <x v="18"/>
    <x v="17"/>
    <x v="7"/>
    <x v="46"/>
    <x v="0"/>
    <d v="2026-04-20T00:00:00"/>
    <d v="2026-04-23T00:00:00"/>
    <d v="2026-05-11T00:00:00"/>
    <d v="2026-07-16T00:00:00"/>
    <n v="85"/>
    <x v="1"/>
  </r>
  <r>
    <n v="2052"/>
    <x v="2051"/>
    <x v="2"/>
    <x v="2"/>
    <x v="2"/>
    <x v="5"/>
    <x v="11"/>
    <x v="6"/>
    <x v="10"/>
    <x v="7"/>
    <x v="28"/>
    <x v="0"/>
    <d v="2026-03-17T00:00:00"/>
    <d v="2026-04-29T00:00:00"/>
    <d v="2026-05-12T00:00:00"/>
    <d v="2026-07-16T00:00:00"/>
    <n v="79"/>
    <x v="1"/>
  </r>
  <r>
    <n v="2053"/>
    <x v="2052"/>
    <x v="2"/>
    <x v="2"/>
    <x v="2"/>
    <x v="5"/>
    <x v="13"/>
    <x v="15"/>
    <x v="3"/>
    <x v="7"/>
    <x v="48"/>
    <x v="0"/>
    <d v="2026-04-09T00:00:00"/>
    <d v="2026-04-27T00:00:00"/>
    <d v="2026-05-07T00:00:00"/>
    <d v="2026-07-16T00:00:00"/>
    <n v="81"/>
    <x v="1"/>
  </r>
  <r>
    <n v="2054"/>
    <x v="2053"/>
    <x v="2"/>
    <x v="2"/>
    <x v="0"/>
    <x v="5"/>
    <x v="15"/>
    <x v="18"/>
    <x v="17"/>
    <x v="7"/>
    <x v="46"/>
    <x v="0"/>
    <d v="2026-04-15T00:00:00"/>
    <d v="2026-04-20T00:00:00"/>
    <d v="2026-04-29T00:00:00"/>
    <d v="2026-07-16T00:00:00"/>
    <n v="88"/>
    <x v="1"/>
  </r>
  <r>
    <n v="2055"/>
    <x v="2054"/>
    <x v="2"/>
    <x v="2"/>
    <x v="2"/>
    <x v="5"/>
    <x v="15"/>
    <x v="18"/>
    <x v="17"/>
    <x v="7"/>
    <x v="46"/>
    <x v="0"/>
    <d v="2026-04-14T00:00:00"/>
    <d v="2026-04-20T00:00:00"/>
    <d v="2026-04-29T00:00:00"/>
    <d v="2026-07-16T00:00:00"/>
    <n v="88"/>
    <x v="1"/>
  </r>
  <r>
    <n v="2056"/>
    <x v="2055"/>
    <x v="2"/>
    <x v="2"/>
    <x v="2"/>
    <x v="5"/>
    <x v="15"/>
    <x v="18"/>
    <x v="17"/>
    <x v="7"/>
    <x v="39"/>
    <x v="0"/>
    <d v="2026-04-15T00:00:00"/>
    <d v="2026-04-20T00:00:00"/>
    <d v="2026-04-29T00:00:00"/>
    <d v="2026-07-16T00:00:00"/>
    <n v="88"/>
    <x v="1"/>
  </r>
  <r>
    <n v="2057"/>
    <x v="2056"/>
    <x v="2"/>
    <x v="2"/>
    <x v="2"/>
    <x v="5"/>
    <x v="15"/>
    <x v="18"/>
    <x v="17"/>
    <x v="7"/>
    <x v="39"/>
    <x v="0"/>
    <d v="2026-04-21T00:00:00"/>
    <d v="2026-04-23T00:00:00"/>
    <d v="2026-05-11T00:00:00"/>
    <d v="2026-07-16T00:00:00"/>
    <n v="85"/>
    <x v="1"/>
  </r>
  <r>
    <n v="2058"/>
    <x v="2057"/>
    <x v="2"/>
    <x v="2"/>
    <x v="2"/>
    <x v="5"/>
    <x v="15"/>
    <x v="18"/>
    <x v="17"/>
    <x v="7"/>
    <x v="46"/>
    <x v="0"/>
    <d v="2026-04-17T00:00:00"/>
    <d v="2026-04-23T00:00:00"/>
    <d v="2026-05-11T00:00:00"/>
    <d v="2026-07-16T00:00:00"/>
    <n v="85"/>
    <x v="1"/>
  </r>
  <r>
    <n v="2059"/>
    <x v="2058"/>
    <x v="2"/>
    <x v="2"/>
    <x v="2"/>
    <x v="5"/>
    <x v="15"/>
    <x v="18"/>
    <x v="17"/>
    <x v="7"/>
    <x v="39"/>
    <x v="0"/>
    <d v="2026-04-29T00:00:00"/>
    <d v="2026-04-30T00:00:00"/>
    <d v="2026-05-11T00:00:00"/>
    <d v="2026-07-16T00:00:00"/>
    <n v="78"/>
    <x v="1"/>
  </r>
  <r>
    <n v="2060"/>
    <x v="2059"/>
    <x v="2"/>
    <x v="2"/>
    <x v="3"/>
    <x v="5"/>
    <x v="16"/>
    <x v="20"/>
    <x v="4"/>
    <x v="7"/>
    <x v="38"/>
    <x v="4"/>
    <d v="2026-02-26T00:00:00"/>
    <d v="2026-05-05T00:00:00"/>
    <d v="2026-05-21T00:00:00"/>
    <d v="2026-07-16T00:00:00"/>
    <n v="73"/>
    <x v="1"/>
  </r>
  <r>
    <n v="2061"/>
    <x v="2060"/>
    <x v="2"/>
    <x v="2"/>
    <x v="2"/>
    <x v="5"/>
    <x v="16"/>
    <x v="6"/>
    <x v="11"/>
    <x v="7"/>
    <x v="48"/>
    <x v="0"/>
    <d v="2026-03-31T00:00:00"/>
    <d v="2026-05-05T00:00:00"/>
    <d v="2026-05-13T00:00:00"/>
    <d v="2026-07-16T00:00:00"/>
    <n v="73"/>
    <x v="1"/>
  </r>
  <r>
    <n v="2062"/>
    <x v="2061"/>
    <x v="2"/>
    <x v="2"/>
    <x v="2"/>
    <x v="5"/>
    <x v="14"/>
    <x v="16"/>
    <x v="15"/>
    <x v="7"/>
    <x v="43"/>
    <x v="0"/>
    <d v="2026-04-09T00:00:00"/>
    <d v="2026-04-21T00:00:00"/>
    <d v="2026-05-04T00:00:00"/>
    <d v="2026-07-16T00:00:00"/>
    <n v="87"/>
    <x v="1"/>
  </r>
  <r>
    <n v="2063"/>
    <x v="2062"/>
    <x v="2"/>
    <x v="2"/>
    <x v="0"/>
    <x v="5"/>
    <x v="14"/>
    <x v="16"/>
    <x v="15"/>
    <x v="7"/>
    <x v="46"/>
    <x v="12"/>
    <d v="2026-03-09T00:00:00"/>
    <d v="2026-04-21T00:00:00"/>
    <d v="2026-05-04T00:00:00"/>
    <d v="2026-07-16T00:00:00"/>
    <n v="87"/>
    <x v="1"/>
  </r>
  <r>
    <n v="2064"/>
    <x v="2063"/>
    <x v="2"/>
    <x v="2"/>
    <x v="2"/>
    <x v="5"/>
    <x v="12"/>
    <x v="13"/>
    <x v="12"/>
    <x v="7"/>
    <x v="28"/>
    <x v="0"/>
    <d v="2026-03-13T00:00:00"/>
    <d v="2026-04-22T00:00:00"/>
    <d v="2026-04-28T00:00:00"/>
    <d v="2026-07-16T00:00:00"/>
    <n v="86"/>
    <x v="1"/>
  </r>
  <r>
    <n v="2065"/>
    <x v="2064"/>
    <x v="2"/>
    <x v="2"/>
    <x v="2"/>
    <x v="5"/>
    <x v="11"/>
    <x v="6"/>
    <x v="10"/>
    <x v="7"/>
    <x v="34"/>
    <x v="0"/>
    <d v="2026-03-10T00:00:00"/>
    <d v="2026-04-22T00:00:00"/>
    <d v="2026-04-29T00:00:00"/>
    <d v="2026-07-16T00:00:00"/>
    <n v="86"/>
    <x v="1"/>
  </r>
  <r>
    <n v="2066"/>
    <x v="2065"/>
    <x v="2"/>
    <x v="2"/>
    <x v="2"/>
    <x v="5"/>
    <x v="14"/>
    <x v="16"/>
    <x v="15"/>
    <x v="7"/>
    <x v="62"/>
    <x v="0"/>
    <d v="2026-03-26T00:00:00"/>
    <d v="2026-04-21T00:00:00"/>
    <d v="2026-05-04T00:00:00"/>
    <d v="2026-07-17T00:00:00"/>
    <n v="88"/>
    <x v="1"/>
  </r>
  <r>
    <n v="2067"/>
    <x v="2066"/>
    <x v="2"/>
    <x v="2"/>
    <x v="0"/>
    <x v="5"/>
    <x v="14"/>
    <x v="16"/>
    <x v="15"/>
    <x v="7"/>
    <x v="62"/>
    <x v="12"/>
    <d v="2026-02-18T00:00:00"/>
    <d v="2026-04-21T00:00:00"/>
    <d v="2026-05-04T00:00:00"/>
    <d v="2026-07-17T00:00:00"/>
    <n v="88"/>
    <x v="1"/>
  </r>
  <r>
    <n v="2068"/>
    <x v="2067"/>
    <x v="2"/>
    <x v="2"/>
    <x v="0"/>
    <x v="5"/>
    <x v="16"/>
    <x v="18"/>
    <x v="4"/>
    <x v="7"/>
    <x v="29"/>
    <x v="0"/>
    <d v="2026-02-02T00:00:00"/>
    <d v="2026-04-27T00:00:00"/>
    <d v="2026-05-07T00:00:00"/>
    <d v="2026-07-17T00:00:00"/>
    <n v="82"/>
    <x v="1"/>
  </r>
  <r>
    <n v="2069"/>
    <x v="2068"/>
    <x v="2"/>
    <x v="2"/>
    <x v="0"/>
    <x v="5"/>
    <x v="16"/>
    <x v="18"/>
    <x v="4"/>
    <x v="7"/>
    <x v="52"/>
    <x v="0"/>
    <d v="2026-01-30T00:00:00"/>
    <d v="2026-04-27T00:00:00"/>
    <d v="2026-05-07T00:00:00"/>
    <d v="2026-07-17T00:00:00"/>
    <n v="82"/>
    <x v="1"/>
  </r>
  <r>
    <n v="2070"/>
    <x v="2069"/>
    <x v="2"/>
    <x v="2"/>
    <x v="0"/>
    <x v="5"/>
    <x v="16"/>
    <x v="18"/>
    <x v="4"/>
    <x v="7"/>
    <x v="75"/>
    <x v="0"/>
    <d v="2026-01-21T00:00:00"/>
    <d v="2026-04-27T00:00:00"/>
    <d v="2026-05-07T00:00:00"/>
    <d v="2026-07-17T00:00:00"/>
    <n v="82"/>
    <x v="1"/>
  </r>
  <r>
    <n v="2071"/>
    <x v="2070"/>
    <x v="2"/>
    <x v="2"/>
    <x v="0"/>
    <x v="5"/>
    <x v="16"/>
    <x v="18"/>
    <x v="4"/>
    <x v="7"/>
    <x v="75"/>
    <x v="0"/>
    <d v="2026-01-22T00:00:00"/>
    <d v="2026-04-27T00:00:00"/>
    <d v="2026-05-07T00:00:00"/>
    <d v="2026-07-17T00:00:00"/>
    <n v="82"/>
    <x v="1"/>
  </r>
  <r>
    <n v="2072"/>
    <x v="2071"/>
    <x v="2"/>
    <x v="2"/>
    <x v="0"/>
    <x v="5"/>
    <x v="14"/>
    <x v="19"/>
    <x v="14"/>
    <x v="7"/>
    <x v="63"/>
    <x v="11"/>
    <d v="2026-03-26T00:00:00"/>
    <d v="2026-04-21T00:00:00"/>
    <d v="2026-05-04T00:00:00"/>
    <d v="2026-07-17T00:00:00"/>
    <n v="88"/>
    <x v="1"/>
  </r>
  <r>
    <n v="2073"/>
    <x v="2072"/>
    <x v="2"/>
    <x v="2"/>
    <x v="0"/>
    <x v="5"/>
    <x v="14"/>
    <x v="16"/>
    <x v="15"/>
    <x v="7"/>
    <x v="62"/>
    <x v="12"/>
    <d v="2026-03-10T00:00:00"/>
    <d v="2026-04-21T00:00:00"/>
    <d v="2026-05-04T00:00:00"/>
    <d v="2026-07-17T00:00:00"/>
    <n v="88"/>
    <x v="1"/>
  </r>
  <r>
    <n v="2074"/>
    <x v="2073"/>
    <x v="2"/>
    <x v="2"/>
    <x v="2"/>
    <x v="5"/>
    <x v="12"/>
    <x v="12"/>
    <x v="3"/>
    <x v="7"/>
    <x v="58"/>
    <x v="0"/>
    <d v="2026-03-26T00:00:00"/>
    <d v="2026-04-22T00:00:00"/>
    <d v="2026-04-28T00:00:00"/>
    <d v="2026-07-17T00:00:00"/>
    <n v="87"/>
    <x v="1"/>
  </r>
  <r>
    <n v="2075"/>
    <x v="2074"/>
    <x v="2"/>
    <x v="2"/>
    <x v="0"/>
    <x v="5"/>
    <x v="16"/>
    <x v="18"/>
    <x v="4"/>
    <x v="7"/>
    <x v="67"/>
    <x v="11"/>
    <d v="2026-03-09T00:00:00"/>
    <d v="2026-04-27T00:00:00"/>
    <d v="2026-05-07T00:00:00"/>
    <d v="2026-07-17T00:00:00"/>
    <n v="82"/>
    <x v="1"/>
  </r>
  <r>
    <n v="2076"/>
    <x v="2075"/>
    <x v="2"/>
    <x v="2"/>
    <x v="0"/>
    <x v="5"/>
    <x v="16"/>
    <x v="18"/>
    <x v="4"/>
    <x v="7"/>
    <x v="67"/>
    <x v="13"/>
    <d v="2026-03-11T00:00:00"/>
    <d v="2026-04-27T00:00:00"/>
    <d v="2026-05-07T00:00:00"/>
    <d v="2026-07-17T00:00:00"/>
    <n v="82"/>
    <x v="1"/>
  </r>
  <r>
    <n v="2077"/>
    <x v="2076"/>
    <x v="2"/>
    <x v="2"/>
    <x v="2"/>
    <x v="5"/>
    <x v="13"/>
    <x v="15"/>
    <x v="3"/>
    <x v="7"/>
    <x v="63"/>
    <x v="0"/>
    <d v="2026-03-17T00:00:00"/>
    <d v="2026-04-20T00:00:00"/>
    <d v="2026-04-29T00:00:00"/>
    <d v="2026-07-17T00:00:00"/>
    <n v="89"/>
    <x v="1"/>
  </r>
  <r>
    <n v="2078"/>
    <x v="2077"/>
    <x v="2"/>
    <x v="2"/>
    <x v="2"/>
    <x v="5"/>
    <x v="14"/>
    <x v="16"/>
    <x v="15"/>
    <x v="7"/>
    <x v="40"/>
    <x v="0"/>
    <d v="2026-03-17T00:00:00"/>
    <d v="2026-04-29T00:00:00"/>
    <d v="2026-05-05T00:00:00"/>
    <d v="2026-07-17T00:00:00"/>
    <n v="80"/>
    <x v="1"/>
  </r>
  <r>
    <n v="2079"/>
    <x v="2078"/>
    <x v="2"/>
    <x v="2"/>
    <x v="0"/>
    <x v="5"/>
    <x v="16"/>
    <x v="6"/>
    <x v="11"/>
    <x v="7"/>
    <x v="47"/>
    <x v="12"/>
    <d v="2026-03-17T00:00:00"/>
    <d v="2026-04-27T00:00:00"/>
    <d v="2026-05-07T00:00:00"/>
    <d v="2026-07-17T00:00:00"/>
    <n v="82"/>
    <x v="1"/>
  </r>
  <r>
    <n v="2080"/>
    <x v="2079"/>
    <x v="2"/>
    <x v="2"/>
    <x v="0"/>
    <x v="5"/>
    <x v="16"/>
    <x v="18"/>
    <x v="4"/>
    <x v="7"/>
    <x v="75"/>
    <x v="11"/>
    <d v="2026-03-25T00:00:00"/>
    <d v="2026-04-27T00:00:00"/>
    <d v="2026-05-07T00:00:00"/>
    <d v="2026-07-17T00:00:00"/>
    <n v="82"/>
    <x v="1"/>
  </r>
  <r>
    <n v="2081"/>
    <x v="2080"/>
    <x v="2"/>
    <x v="2"/>
    <x v="1"/>
    <x v="5"/>
    <x v="12"/>
    <x v="5"/>
    <x v="12"/>
    <x v="7"/>
    <x v="51"/>
    <x v="4"/>
    <d v="2026-03-12T00:00:00"/>
    <d v="2026-04-22T00:00:00"/>
    <d v="2026-04-28T00:00:00"/>
    <d v="2026-07-17T00:00:00"/>
    <n v="87"/>
    <x v="1"/>
  </r>
  <r>
    <n v="2082"/>
    <x v="2081"/>
    <x v="2"/>
    <x v="2"/>
    <x v="0"/>
    <x v="5"/>
    <x v="14"/>
    <x v="16"/>
    <x v="15"/>
    <x v="7"/>
    <x v="62"/>
    <x v="5"/>
    <d v="2026-03-27T00:00:00"/>
    <d v="2026-04-21T00:00:00"/>
    <d v="2026-05-04T00:00:00"/>
    <d v="2026-07-17T00:00:00"/>
    <n v="88"/>
    <x v="1"/>
  </r>
  <r>
    <n v="2083"/>
    <x v="2082"/>
    <x v="2"/>
    <x v="2"/>
    <x v="2"/>
    <x v="5"/>
    <x v="13"/>
    <x v="15"/>
    <x v="3"/>
    <x v="7"/>
    <x v="65"/>
    <x v="0"/>
    <d v="2026-03-27T00:00:00"/>
    <d v="2026-04-20T00:00:00"/>
    <d v="2026-04-29T00:00:00"/>
    <d v="2026-07-17T00:00:00"/>
    <n v="89"/>
    <x v="1"/>
  </r>
  <r>
    <n v="2084"/>
    <x v="2083"/>
    <x v="2"/>
    <x v="2"/>
    <x v="2"/>
    <x v="5"/>
    <x v="17"/>
    <x v="16"/>
    <x v="10"/>
    <x v="7"/>
    <x v="5"/>
    <x v="0"/>
    <d v="2026-03-30T00:00:00"/>
    <d v="2026-05-04T00:00:00"/>
    <d v="2026-05-13T00:00:00"/>
    <d v="2026-07-17T00:00:00"/>
    <n v="75"/>
    <x v="1"/>
  </r>
  <r>
    <n v="2085"/>
    <x v="2084"/>
    <x v="2"/>
    <x v="2"/>
    <x v="2"/>
    <x v="5"/>
    <x v="14"/>
    <x v="16"/>
    <x v="15"/>
    <x v="7"/>
    <x v="62"/>
    <x v="0"/>
    <d v="2026-03-30T00:00:00"/>
    <d v="2026-04-21T00:00:00"/>
    <d v="2026-05-04T00:00:00"/>
    <d v="2026-07-17T00:00:00"/>
    <n v="88"/>
    <x v="1"/>
  </r>
  <r>
    <n v="2086"/>
    <x v="2085"/>
    <x v="2"/>
    <x v="2"/>
    <x v="2"/>
    <x v="5"/>
    <x v="17"/>
    <x v="16"/>
    <x v="10"/>
    <x v="7"/>
    <x v="50"/>
    <x v="0"/>
    <d v="2026-03-30T00:00:00"/>
    <d v="2026-04-28T00:00:00"/>
    <d v="2026-05-06T00:00:00"/>
    <d v="2026-07-17T00:00:00"/>
    <n v="81"/>
    <x v="1"/>
  </r>
  <r>
    <n v="2087"/>
    <x v="2086"/>
    <x v="2"/>
    <x v="2"/>
    <x v="2"/>
    <x v="5"/>
    <x v="14"/>
    <x v="16"/>
    <x v="15"/>
    <x v="7"/>
    <x v="62"/>
    <x v="0"/>
    <d v="2026-03-30T00:00:00"/>
    <d v="2026-04-21T00:00:00"/>
    <d v="2026-05-04T00:00:00"/>
    <d v="2026-07-17T00:00:00"/>
    <n v="88"/>
    <x v="1"/>
  </r>
  <r>
    <n v="2088"/>
    <x v="2087"/>
    <x v="2"/>
    <x v="2"/>
    <x v="2"/>
    <x v="5"/>
    <x v="17"/>
    <x v="16"/>
    <x v="10"/>
    <x v="7"/>
    <x v="47"/>
    <x v="0"/>
    <d v="2026-04-01T00:00:00"/>
    <d v="2026-05-04T00:00:00"/>
    <d v="2026-05-13T00:00:00"/>
    <d v="2026-07-17T00:00:00"/>
    <n v="75"/>
    <x v="1"/>
  </r>
  <r>
    <n v="2089"/>
    <x v="2088"/>
    <x v="2"/>
    <x v="2"/>
    <x v="2"/>
    <x v="5"/>
    <x v="17"/>
    <x v="16"/>
    <x v="10"/>
    <x v="7"/>
    <x v="53"/>
    <x v="0"/>
    <d v="2026-04-07T00:00:00"/>
    <d v="2026-05-04T00:00:00"/>
    <d v="2026-05-26T00:00:00"/>
    <d v="2026-07-17T00:00:00"/>
    <n v="75"/>
    <x v="1"/>
  </r>
  <r>
    <n v="2090"/>
    <x v="2089"/>
    <x v="2"/>
    <x v="2"/>
    <x v="2"/>
    <x v="5"/>
    <x v="13"/>
    <x v="13"/>
    <x v="11"/>
    <x v="7"/>
    <x v="54"/>
    <x v="0"/>
    <d v="2026-04-13T00:00:00"/>
    <d v="2026-04-27T00:00:00"/>
    <d v="2026-05-07T00:00:00"/>
    <d v="2026-07-17T00:00:00"/>
    <n v="82"/>
    <x v="1"/>
  </r>
  <r>
    <n v="2091"/>
    <x v="2090"/>
    <x v="2"/>
    <x v="2"/>
    <x v="0"/>
    <x v="5"/>
    <x v="17"/>
    <x v="16"/>
    <x v="10"/>
    <x v="7"/>
    <x v="74"/>
    <x v="0"/>
    <d v="2026-04-08T00:00:00"/>
    <d v="2026-05-04T00:00:00"/>
    <d v="2026-05-13T00:00:00"/>
    <d v="2026-07-17T00:00:00"/>
    <n v="75"/>
    <x v="1"/>
  </r>
  <r>
    <n v="2092"/>
    <x v="2091"/>
    <x v="2"/>
    <x v="2"/>
    <x v="2"/>
    <x v="5"/>
    <x v="17"/>
    <x v="16"/>
    <x v="10"/>
    <x v="7"/>
    <x v="5"/>
    <x v="0"/>
    <d v="2026-04-08T00:00:00"/>
    <d v="2026-05-04T00:00:00"/>
    <d v="2026-05-26T00:00:00"/>
    <d v="2026-07-17T00:00:00"/>
    <n v="75"/>
    <x v="1"/>
  </r>
  <r>
    <n v="2093"/>
    <x v="2092"/>
    <x v="2"/>
    <x v="2"/>
    <x v="0"/>
    <x v="5"/>
    <x v="12"/>
    <x v="12"/>
    <x v="11"/>
    <x v="7"/>
    <x v="47"/>
    <x v="0"/>
    <d v="2026-04-14T00:00:00"/>
    <d v="2026-04-29T00:00:00"/>
    <d v="2026-05-05T00:00:00"/>
    <d v="2026-07-17T00:00:00"/>
    <n v="80"/>
    <x v="1"/>
  </r>
  <r>
    <n v="2094"/>
    <x v="2093"/>
    <x v="2"/>
    <x v="2"/>
    <x v="2"/>
    <x v="5"/>
    <x v="16"/>
    <x v="6"/>
    <x v="11"/>
    <x v="7"/>
    <x v="53"/>
    <x v="0"/>
    <d v="2026-04-14T00:00:00"/>
    <d v="2026-05-21T00:00:00"/>
    <d v="2026-06-04T00:00:00"/>
    <d v="2026-07-17T00:00:00"/>
    <n v="58"/>
    <x v="1"/>
  </r>
  <r>
    <n v="2095"/>
    <x v="2094"/>
    <x v="2"/>
    <x v="2"/>
    <x v="2"/>
    <x v="5"/>
    <x v="14"/>
    <x v="16"/>
    <x v="15"/>
    <x v="7"/>
    <x v="56"/>
    <x v="0"/>
    <d v="2026-04-27T00:00:00"/>
    <d v="2026-05-05T00:00:00"/>
    <d v="2026-05-12T00:00:00"/>
    <d v="2026-07-17T00:00:00"/>
    <n v="74"/>
    <x v="1"/>
  </r>
  <r>
    <n v="2096"/>
    <x v="2095"/>
    <x v="2"/>
    <x v="2"/>
    <x v="2"/>
    <x v="5"/>
    <x v="15"/>
    <x v="18"/>
    <x v="17"/>
    <x v="7"/>
    <x v="46"/>
    <x v="0"/>
    <d v="2026-04-20T00:00:00"/>
    <d v="2026-04-23T00:00:00"/>
    <d v="2026-05-11T00:00:00"/>
    <d v="2026-07-17T00:00:00"/>
    <n v="86"/>
    <x v="1"/>
  </r>
  <r>
    <n v="2097"/>
    <x v="2096"/>
    <x v="2"/>
    <x v="2"/>
    <x v="2"/>
    <x v="5"/>
    <x v="15"/>
    <x v="17"/>
    <x v="4"/>
    <x v="7"/>
    <x v="62"/>
    <x v="0"/>
    <d v="2026-04-17T00:00:00"/>
    <d v="2026-04-21T00:00:00"/>
    <d v="2026-05-11T00:00:00"/>
    <d v="2026-07-17T00:00:00"/>
    <n v="88"/>
    <x v="1"/>
  </r>
  <r>
    <n v="2098"/>
    <x v="2097"/>
    <x v="2"/>
    <x v="2"/>
    <x v="2"/>
    <x v="5"/>
    <x v="15"/>
    <x v="18"/>
    <x v="17"/>
    <x v="7"/>
    <x v="51"/>
    <x v="0"/>
    <d v="2026-04-23T00:00:00"/>
    <d v="2026-04-28T00:00:00"/>
    <d v="2026-05-11T00:00:00"/>
    <d v="2026-07-17T00:00:00"/>
    <n v="81"/>
    <x v="1"/>
  </r>
  <r>
    <n v="2099"/>
    <x v="2098"/>
    <x v="2"/>
    <x v="2"/>
    <x v="0"/>
    <x v="5"/>
    <x v="16"/>
    <x v="18"/>
    <x v="4"/>
    <x v="7"/>
    <x v="29"/>
    <x v="10"/>
    <d v="2026-02-23T00:00:00"/>
    <d v="2026-04-27T00:00:00"/>
    <d v="2026-05-07T00:00:00"/>
    <d v="2026-07-17T00:00:00"/>
    <n v="82"/>
    <x v="1"/>
  </r>
  <r>
    <n v="2100"/>
    <x v="2099"/>
    <x v="2"/>
    <x v="2"/>
    <x v="0"/>
    <x v="5"/>
    <x v="16"/>
    <x v="18"/>
    <x v="4"/>
    <x v="7"/>
    <x v="75"/>
    <x v="0"/>
    <d v="2026-01-26T00:00:00"/>
    <d v="2026-04-27T00:00:00"/>
    <d v="2026-05-07T00:00:00"/>
    <d v="2026-07-17T00:00:00"/>
    <n v="82"/>
    <x v="1"/>
  </r>
  <r>
    <n v="2101"/>
    <x v="2100"/>
    <x v="2"/>
    <x v="2"/>
    <x v="0"/>
    <x v="5"/>
    <x v="16"/>
    <x v="18"/>
    <x v="4"/>
    <x v="7"/>
    <x v="55"/>
    <x v="0"/>
    <d v="2026-01-28T00:00:00"/>
    <d v="2026-04-27T00:00:00"/>
    <d v="2026-05-07T00:00:00"/>
    <d v="2026-07-17T00:00:00"/>
    <n v="82"/>
    <x v="1"/>
  </r>
  <r>
    <n v="2102"/>
    <x v="2101"/>
    <x v="2"/>
    <x v="2"/>
    <x v="2"/>
    <x v="5"/>
    <x v="19"/>
    <x v="21"/>
    <x v="16"/>
    <x v="7"/>
    <x v="29"/>
    <x v="0"/>
    <d v="2026-04-24T00:00:00"/>
    <d v="2026-04-28T00:00:00"/>
    <d v="2026-05-04T00:00:00"/>
    <d v="2026-07-17T00:00:00"/>
    <n v="81"/>
    <x v="2"/>
  </r>
  <r>
    <n v="2103"/>
    <x v="2102"/>
    <x v="2"/>
    <x v="2"/>
    <x v="3"/>
    <x v="5"/>
    <x v="12"/>
    <x v="5"/>
    <x v="12"/>
    <x v="7"/>
    <x v="51"/>
    <x v="4"/>
    <d v="2026-04-15T00:00:00"/>
    <d v="2026-04-22T00:00:00"/>
    <d v="2026-04-28T00:00:00"/>
    <d v="2026-07-17T00:00:00"/>
    <n v="87"/>
    <x v="1"/>
  </r>
  <r>
    <n v="2104"/>
    <x v="2103"/>
    <x v="2"/>
    <x v="2"/>
    <x v="2"/>
    <x v="5"/>
    <x v="12"/>
    <x v="13"/>
    <x v="12"/>
    <x v="7"/>
    <x v="28"/>
    <x v="11"/>
    <d v="2026-04-10T00:00:00"/>
    <d v="2026-04-22T00:00:00"/>
    <d v="2026-04-28T00:00:00"/>
    <d v="2026-07-17T00:00:00"/>
    <n v="87"/>
    <x v="1"/>
  </r>
  <r>
    <n v="2105"/>
    <x v="2104"/>
    <x v="2"/>
    <x v="2"/>
    <x v="2"/>
    <x v="5"/>
    <x v="11"/>
    <x v="6"/>
    <x v="10"/>
    <x v="7"/>
    <x v="58"/>
    <x v="0"/>
    <d v="2026-02-26T00:00:00"/>
    <d v="2026-04-22T00:00:00"/>
    <d v="2026-04-28T00:00:00"/>
    <d v="2026-07-17T00:00:00"/>
    <n v="87"/>
    <x v="1"/>
  </r>
  <r>
    <n v="2106"/>
    <x v="2105"/>
    <x v="2"/>
    <x v="2"/>
    <x v="2"/>
    <x v="5"/>
    <x v="11"/>
    <x v="6"/>
    <x v="10"/>
    <x v="7"/>
    <x v="54"/>
    <x v="0"/>
    <d v="2026-03-06T00:00:00"/>
    <d v="2026-04-22T00:00:00"/>
    <d v="2026-04-28T00:00:00"/>
    <d v="2026-07-17T00:00:00"/>
    <n v="87"/>
    <x v="1"/>
  </r>
  <r>
    <n v="2107"/>
    <x v="2106"/>
    <x v="2"/>
    <x v="2"/>
    <x v="2"/>
    <x v="5"/>
    <x v="11"/>
    <x v="6"/>
    <x v="10"/>
    <x v="7"/>
    <x v="58"/>
    <x v="0"/>
    <d v="2026-03-10T00:00:00"/>
    <d v="2026-04-22T00:00:00"/>
    <d v="2026-04-28T00:00:00"/>
    <d v="2026-07-17T00:00:00"/>
    <n v="87"/>
    <x v="1"/>
  </r>
  <r>
    <n v="2108"/>
    <x v="2107"/>
    <x v="2"/>
    <x v="2"/>
    <x v="2"/>
    <x v="5"/>
    <x v="11"/>
    <x v="12"/>
    <x v="14"/>
    <x v="7"/>
    <x v="58"/>
    <x v="0"/>
    <d v="2026-03-12T00:00:00"/>
    <d v="2026-04-22T00:00:00"/>
    <d v="2026-04-28T00:00:00"/>
    <d v="2026-07-17T00:00:00"/>
    <n v="87"/>
    <x v="1"/>
  </r>
  <r>
    <n v="2109"/>
    <x v="2108"/>
    <x v="2"/>
    <x v="2"/>
    <x v="2"/>
    <x v="5"/>
    <x v="14"/>
    <x v="16"/>
    <x v="15"/>
    <x v="7"/>
    <x v="62"/>
    <x v="0"/>
    <d v="2026-03-31T00:00:00"/>
    <d v="2026-04-21T00:00:00"/>
    <d v="2026-05-04T00:00:00"/>
    <d v="2026-07-17T00:00:00"/>
    <n v="88"/>
    <x v="1"/>
  </r>
  <r>
    <n v="2110"/>
    <x v="2109"/>
    <x v="2"/>
    <x v="2"/>
    <x v="2"/>
    <x v="5"/>
    <x v="11"/>
    <x v="6"/>
    <x v="10"/>
    <x v="7"/>
    <x v="58"/>
    <x v="0"/>
    <d v="2026-03-12T00:00:00"/>
    <d v="2026-04-22T00:00:00"/>
    <d v="2026-04-29T00:00:00"/>
    <d v="2026-07-17T00:00:00"/>
    <n v="87"/>
    <x v="1"/>
  </r>
  <r>
    <n v="2111"/>
    <x v="2110"/>
    <x v="2"/>
    <x v="2"/>
    <x v="0"/>
    <x v="5"/>
    <x v="11"/>
    <x v="6"/>
    <x v="10"/>
    <x v="7"/>
    <x v="45"/>
    <x v="0"/>
    <d v="2026-04-01T00:00:00"/>
    <d v="2026-04-22T00:00:00"/>
    <d v="2026-04-29T00:00:00"/>
    <d v="2026-07-17T00:00:00"/>
    <n v="87"/>
    <x v="1"/>
  </r>
  <r>
    <n v="2112"/>
    <x v="2111"/>
    <x v="2"/>
    <x v="2"/>
    <x v="2"/>
    <x v="5"/>
    <x v="14"/>
    <x v="16"/>
    <x v="15"/>
    <x v="7"/>
    <x v="62"/>
    <x v="0"/>
    <d v="2026-03-27T00:00:00"/>
    <d v="2026-04-21T00:00:00"/>
    <d v="2026-05-04T00:00:00"/>
    <d v="2026-07-17T00:00:00"/>
    <n v="88"/>
    <x v="1"/>
  </r>
  <r>
    <n v="2113"/>
    <x v="2112"/>
    <x v="2"/>
    <x v="2"/>
    <x v="0"/>
    <x v="5"/>
    <x v="14"/>
    <x v="19"/>
    <x v="14"/>
    <x v="7"/>
    <x v="63"/>
    <x v="10"/>
    <d v="2026-03-09T00:00:00"/>
    <d v="2026-04-21T00:00:00"/>
    <d v="2026-05-04T00:00:00"/>
    <d v="2026-07-17T00:00:00"/>
    <n v="88"/>
    <x v="1"/>
  </r>
  <r>
    <n v="2114"/>
    <x v="2113"/>
    <x v="2"/>
    <x v="2"/>
    <x v="2"/>
    <x v="5"/>
    <x v="14"/>
    <x v="19"/>
    <x v="14"/>
    <x v="7"/>
    <x v="63"/>
    <x v="12"/>
    <d v="2026-04-15T00:00:00"/>
    <d v="2026-04-21T00:00:00"/>
    <d v="2026-05-04T00:00:00"/>
    <d v="2026-07-17T00:00:00"/>
    <n v="88"/>
    <x v="1"/>
  </r>
  <r>
    <n v="2115"/>
    <x v="2114"/>
    <x v="2"/>
    <x v="2"/>
    <x v="2"/>
    <x v="5"/>
    <x v="13"/>
    <x v="15"/>
    <x v="3"/>
    <x v="7"/>
    <x v="58"/>
    <x v="0"/>
    <d v="2026-03-17T00:00:00"/>
    <d v="2026-04-20T00:00:00"/>
    <d v="2026-04-29T00:00:00"/>
    <d v="2026-07-17T00:00:00"/>
    <n v="89"/>
    <x v="1"/>
  </r>
  <r>
    <n v="2116"/>
    <x v="2115"/>
    <x v="2"/>
    <x v="2"/>
    <x v="2"/>
    <x v="5"/>
    <x v="13"/>
    <x v="15"/>
    <x v="3"/>
    <x v="7"/>
    <x v="58"/>
    <x v="0"/>
    <d v="2026-03-26T00:00:00"/>
    <d v="2026-04-20T00:00:00"/>
    <d v="2026-04-29T00:00:00"/>
    <d v="2026-07-17T00:00:00"/>
    <n v="89"/>
    <x v="1"/>
  </r>
  <r>
    <n v="2117"/>
    <x v="2116"/>
    <x v="2"/>
    <x v="2"/>
    <x v="2"/>
    <x v="5"/>
    <x v="13"/>
    <x v="15"/>
    <x v="3"/>
    <x v="7"/>
    <x v="58"/>
    <x v="0"/>
    <d v="2026-03-17T00:00:00"/>
    <d v="2026-04-20T00:00:00"/>
    <d v="2026-04-29T00:00:00"/>
    <d v="2026-07-17T00:00:00"/>
    <n v="89"/>
    <x v="1"/>
  </r>
  <r>
    <n v="2118"/>
    <x v="2117"/>
    <x v="2"/>
    <x v="2"/>
    <x v="2"/>
    <x v="5"/>
    <x v="14"/>
    <x v="16"/>
    <x v="15"/>
    <x v="7"/>
    <x v="40"/>
    <x v="0"/>
    <d v="2026-04-07T00:00:00"/>
    <d v="2026-04-29T00:00:00"/>
    <d v="2026-05-05T00:00:00"/>
    <d v="2026-07-17T00:00:00"/>
    <n v="80"/>
    <x v="1"/>
  </r>
  <r>
    <n v="2119"/>
    <x v="2118"/>
    <x v="2"/>
    <x v="2"/>
    <x v="2"/>
    <x v="5"/>
    <x v="14"/>
    <x v="16"/>
    <x v="15"/>
    <x v="7"/>
    <x v="40"/>
    <x v="0"/>
    <d v="2026-04-10T00:00:00"/>
    <d v="2026-04-29T00:00:00"/>
    <d v="2026-05-05T00:00:00"/>
    <d v="2026-07-17T00:00:00"/>
    <n v="80"/>
    <x v="1"/>
  </r>
  <r>
    <n v="2120"/>
    <x v="2119"/>
    <x v="2"/>
    <x v="2"/>
    <x v="2"/>
    <x v="5"/>
    <x v="14"/>
    <x v="16"/>
    <x v="15"/>
    <x v="7"/>
    <x v="40"/>
    <x v="0"/>
    <d v="2026-04-13T00:00:00"/>
    <d v="2026-04-29T00:00:00"/>
    <d v="2026-05-05T00:00:00"/>
    <d v="2026-07-17T00:00:00"/>
    <n v="80"/>
    <x v="1"/>
  </r>
  <r>
    <n v="2121"/>
    <x v="2120"/>
    <x v="2"/>
    <x v="2"/>
    <x v="2"/>
    <x v="5"/>
    <x v="17"/>
    <x v="16"/>
    <x v="10"/>
    <x v="7"/>
    <x v="50"/>
    <x v="0"/>
    <d v="2026-03-27T00:00:00"/>
    <d v="2026-04-28T00:00:00"/>
    <d v="2026-05-06T00:00:00"/>
    <d v="2026-07-17T00:00:00"/>
    <n v="81"/>
    <x v="1"/>
  </r>
  <r>
    <n v="2122"/>
    <x v="2121"/>
    <x v="2"/>
    <x v="2"/>
    <x v="0"/>
    <x v="5"/>
    <x v="16"/>
    <x v="18"/>
    <x v="4"/>
    <x v="7"/>
    <x v="52"/>
    <x v="13"/>
    <d v="2026-03-25T00:00:00"/>
    <d v="2026-04-27T00:00:00"/>
    <d v="2026-05-07T00:00:00"/>
    <d v="2026-07-17T00:00:00"/>
    <n v="82"/>
    <x v="1"/>
  </r>
  <r>
    <n v="2123"/>
    <x v="2122"/>
    <x v="2"/>
    <x v="2"/>
    <x v="0"/>
    <x v="5"/>
    <x v="13"/>
    <x v="13"/>
    <x v="11"/>
    <x v="7"/>
    <x v="58"/>
    <x v="0"/>
    <d v="2026-04-09T00:00:00"/>
    <d v="2026-04-21T00:00:00"/>
    <d v="2026-04-29T00:00:00"/>
    <d v="2026-07-17T00:00:00"/>
    <n v="88"/>
    <x v="1"/>
  </r>
  <r>
    <n v="2124"/>
    <x v="2123"/>
    <x v="2"/>
    <x v="2"/>
    <x v="2"/>
    <x v="5"/>
    <x v="17"/>
    <x v="16"/>
    <x v="10"/>
    <x v="7"/>
    <x v="50"/>
    <x v="0"/>
    <d v="2026-03-26T00:00:00"/>
    <d v="2026-04-28T00:00:00"/>
    <d v="2026-05-06T00:00:00"/>
    <d v="2026-07-17T00:00:00"/>
    <n v="81"/>
    <x v="1"/>
  </r>
  <r>
    <n v="2125"/>
    <x v="2124"/>
    <x v="2"/>
    <x v="2"/>
    <x v="0"/>
    <x v="5"/>
    <x v="16"/>
    <x v="18"/>
    <x v="4"/>
    <x v="7"/>
    <x v="75"/>
    <x v="12"/>
    <d v="2026-02-18T00:00:00"/>
    <d v="2026-04-27T00:00:00"/>
    <d v="2026-05-07T00:00:00"/>
    <d v="2026-07-17T00:00:00"/>
    <n v="82"/>
    <x v="1"/>
  </r>
  <r>
    <n v="2126"/>
    <x v="2125"/>
    <x v="2"/>
    <x v="2"/>
    <x v="0"/>
    <x v="5"/>
    <x v="16"/>
    <x v="18"/>
    <x v="4"/>
    <x v="7"/>
    <x v="75"/>
    <x v="6"/>
    <d v="2026-03-03T00:00:00"/>
    <d v="2026-04-27T00:00:00"/>
    <d v="2026-05-07T00:00:00"/>
    <d v="2026-07-17T00:00:00"/>
    <n v="82"/>
    <x v="1"/>
  </r>
  <r>
    <n v="2127"/>
    <x v="2126"/>
    <x v="2"/>
    <x v="2"/>
    <x v="0"/>
    <x v="5"/>
    <x v="16"/>
    <x v="18"/>
    <x v="4"/>
    <x v="7"/>
    <x v="75"/>
    <x v="0"/>
    <d v="2026-01-26T00:00:00"/>
    <d v="2026-04-27T00:00:00"/>
    <d v="2026-05-07T00:00:00"/>
    <d v="2026-07-17T00:00:00"/>
    <n v="82"/>
    <x v="1"/>
  </r>
  <r>
    <n v="2128"/>
    <x v="2127"/>
    <x v="2"/>
    <x v="2"/>
    <x v="0"/>
    <x v="5"/>
    <x v="16"/>
    <x v="18"/>
    <x v="4"/>
    <x v="7"/>
    <x v="67"/>
    <x v="0"/>
    <d v="2026-01-23T00:00:00"/>
    <d v="2026-04-27T00:00:00"/>
    <d v="2026-05-07T00:00:00"/>
    <d v="2026-07-17T00:00:00"/>
    <n v="82"/>
    <x v="1"/>
  </r>
  <r>
    <n v="2129"/>
    <x v="2128"/>
    <x v="2"/>
    <x v="2"/>
    <x v="0"/>
    <x v="5"/>
    <x v="16"/>
    <x v="18"/>
    <x v="4"/>
    <x v="7"/>
    <x v="67"/>
    <x v="0"/>
    <d v="2026-01-22T00:00:00"/>
    <d v="2026-04-27T00:00:00"/>
    <d v="2026-05-07T00:00:00"/>
    <d v="2026-07-17T00:00:00"/>
    <n v="82"/>
    <x v="1"/>
  </r>
  <r>
    <n v="2130"/>
    <x v="2129"/>
    <x v="2"/>
    <x v="2"/>
    <x v="0"/>
    <x v="5"/>
    <x v="16"/>
    <x v="18"/>
    <x v="4"/>
    <x v="7"/>
    <x v="67"/>
    <x v="0"/>
    <d v="2026-01-26T00:00:00"/>
    <d v="2026-04-27T00:00:00"/>
    <d v="2026-05-07T00:00:00"/>
    <d v="2026-07-17T00:00:00"/>
    <n v="82"/>
    <x v="1"/>
  </r>
  <r>
    <n v="2131"/>
    <x v="2130"/>
    <x v="2"/>
    <x v="2"/>
    <x v="2"/>
    <x v="5"/>
    <x v="14"/>
    <x v="19"/>
    <x v="14"/>
    <x v="7"/>
    <x v="42"/>
    <x v="12"/>
    <d v="2026-04-27T00:00:00"/>
    <d v="2026-04-29T00:00:00"/>
    <d v="2026-05-07T00:00:00"/>
    <d v="2026-07-17T00:00:00"/>
    <n v="80"/>
    <x v="1"/>
  </r>
  <r>
    <n v="2132"/>
    <x v="2131"/>
    <x v="2"/>
    <x v="2"/>
    <x v="2"/>
    <x v="5"/>
    <x v="14"/>
    <x v="19"/>
    <x v="14"/>
    <x v="7"/>
    <x v="56"/>
    <x v="0"/>
    <d v="2026-05-04T00:00:00"/>
    <d v="2026-05-20T00:00:00"/>
    <d v="2026-05-26T00:00:00"/>
    <d v="2026-07-17T00:00:00"/>
    <n v="59"/>
    <x v="1"/>
  </r>
  <r>
    <n v="2133"/>
    <x v="2132"/>
    <x v="2"/>
    <x v="2"/>
    <x v="0"/>
    <x v="5"/>
    <x v="16"/>
    <x v="18"/>
    <x v="4"/>
    <x v="7"/>
    <x v="67"/>
    <x v="6"/>
    <d v="2026-02-19T00:00:00"/>
    <d v="2026-04-27T00:00:00"/>
    <d v="2026-05-07T00:00:00"/>
    <d v="2026-07-17T00:00:00"/>
    <n v="82"/>
    <x v="1"/>
  </r>
  <r>
    <n v="2134"/>
    <x v="2133"/>
    <x v="2"/>
    <x v="2"/>
    <x v="2"/>
    <x v="5"/>
    <x v="13"/>
    <x v="12"/>
    <x v="11"/>
    <x v="7"/>
    <x v="47"/>
    <x v="0"/>
    <d v="2026-04-17T00:00:00"/>
    <d v="2026-04-27T00:00:00"/>
    <d v="2026-05-07T00:00:00"/>
    <d v="2026-07-17T00:00:00"/>
    <n v="82"/>
    <x v="1"/>
  </r>
  <r>
    <n v="2135"/>
    <x v="2134"/>
    <x v="2"/>
    <x v="2"/>
    <x v="2"/>
    <x v="5"/>
    <x v="13"/>
    <x v="13"/>
    <x v="11"/>
    <x v="7"/>
    <x v="47"/>
    <x v="0"/>
    <d v="2026-04-09T00:00:00"/>
    <d v="2026-04-27T00:00:00"/>
    <d v="2026-05-07T00:00:00"/>
    <d v="2026-07-17T00:00:00"/>
    <n v="82"/>
    <x v="1"/>
  </r>
  <r>
    <n v="2136"/>
    <x v="2135"/>
    <x v="2"/>
    <x v="2"/>
    <x v="0"/>
    <x v="5"/>
    <x v="15"/>
    <x v="18"/>
    <x v="17"/>
    <x v="7"/>
    <x v="51"/>
    <x v="0"/>
    <d v="2026-04-23T00:00:00"/>
    <d v="2026-04-29T00:00:00"/>
    <d v="2026-05-11T00:00:00"/>
    <d v="2026-07-17T00:00:00"/>
    <n v="80"/>
    <x v="1"/>
  </r>
  <r>
    <n v="2137"/>
    <x v="2136"/>
    <x v="2"/>
    <x v="2"/>
    <x v="0"/>
    <x v="5"/>
    <x v="15"/>
    <x v="18"/>
    <x v="17"/>
    <x v="7"/>
    <x v="51"/>
    <x v="0"/>
    <d v="2026-04-29T00:00:00"/>
    <d v="2026-04-30T00:00:00"/>
    <d v="2026-05-11T00:00:00"/>
    <d v="2026-07-17T00:00:00"/>
    <n v="79"/>
    <x v="1"/>
  </r>
  <r>
    <n v="2138"/>
    <x v="2137"/>
    <x v="2"/>
    <x v="2"/>
    <x v="2"/>
    <x v="5"/>
    <x v="15"/>
    <x v="17"/>
    <x v="4"/>
    <x v="7"/>
    <x v="62"/>
    <x v="0"/>
    <d v="2026-04-16T00:00:00"/>
    <d v="2026-04-21T00:00:00"/>
    <d v="2026-05-11T00:00:00"/>
    <d v="2026-07-17T00:00:00"/>
    <n v="88"/>
    <x v="1"/>
  </r>
  <r>
    <n v="2139"/>
    <x v="2138"/>
    <x v="2"/>
    <x v="2"/>
    <x v="2"/>
    <x v="5"/>
    <x v="15"/>
    <x v="18"/>
    <x v="17"/>
    <x v="7"/>
    <x v="51"/>
    <x v="0"/>
    <d v="2026-04-27T00:00:00"/>
    <d v="2026-04-29T00:00:00"/>
    <d v="2026-05-11T00:00:00"/>
    <d v="2026-07-17T00:00:00"/>
    <n v="80"/>
    <x v="1"/>
  </r>
  <r>
    <n v="2140"/>
    <x v="2139"/>
    <x v="2"/>
    <x v="2"/>
    <x v="2"/>
    <x v="5"/>
    <x v="11"/>
    <x v="6"/>
    <x v="10"/>
    <x v="7"/>
    <x v="48"/>
    <x v="0"/>
    <d v="2026-03-11T00:00:00"/>
    <d v="2026-04-29T00:00:00"/>
    <d v="2026-05-11T00:00:00"/>
    <d v="2026-07-17T00:00:00"/>
    <n v="80"/>
    <x v="1"/>
  </r>
  <r>
    <n v="2141"/>
    <x v="2140"/>
    <x v="2"/>
    <x v="2"/>
    <x v="2"/>
    <x v="5"/>
    <x v="13"/>
    <x v="18"/>
    <x v="11"/>
    <x v="7"/>
    <x v="47"/>
    <x v="0"/>
    <d v="2026-04-17T00:00:00"/>
    <d v="2026-05-04T00:00:00"/>
    <d v="2026-05-11T00:00:00"/>
    <d v="2026-07-17T00:00:00"/>
    <n v="75"/>
    <x v="1"/>
  </r>
  <r>
    <n v="2142"/>
    <x v="2141"/>
    <x v="2"/>
    <x v="2"/>
    <x v="0"/>
    <x v="5"/>
    <x v="17"/>
    <x v="16"/>
    <x v="10"/>
    <x v="7"/>
    <x v="50"/>
    <x v="11"/>
    <d v="2026-04-07T00:00:00"/>
    <d v="2026-05-04T00:00:00"/>
    <d v="2026-05-13T00:00:00"/>
    <d v="2026-07-17T00:00:00"/>
    <n v="75"/>
    <x v="1"/>
  </r>
  <r>
    <n v="2143"/>
    <x v="2142"/>
    <x v="2"/>
    <x v="2"/>
    <x v="0"/>
    <x v="5"/>
    <x v="17"/>
    <x v="16"/>
    <x v="10"/>
    <x v="7"/>
    <x v="47"/>
    <x v="0"/>
    <d v="2026-04-10T00:00:00"/>
    <d v="2026-05-04T00:00:00"/>
    <d v="2026-05-13T00:00:00"/>
    <d v="2026-07-17T00:00:00"/>
    <n v="75"/>
    <x v="1"/>
  </r>
  <r>
    <n v="2144"/>
    <x v="2143"/>
    <x v="2"/>
    <x v="2"/>
    <x v="0"/>
    <x v="5"/>
    <x v="17"/>
    <x v="16"/>
    <x v="10"/>
    <x v="7"/>
    <x v="50"/>
    <x v="11"/>
    <d v="2026-04-22T00:00:00"/>
    <d v="2026-05-04T00:00:00"/>
    <d v="2026-05-13T00:00:00"/>
    <d v="2026-07-17T00:00:00"/>
    <n v="75"/>
    <x v="1"/>
  </r>
  <r>
    <n v="2145"/>
    <x v="2144"/>
    <x v="2"/>
    <x v="2"/>
    <x v="2"/>
    <x v="5"/>
    <x v="17"/>
    <x v="16"/>
    <x v="10"/>
    <x v="7"/>
    <x v="53"/>
    <x v="0"/>
    <d v="2026-03-16T00:00:00"/>
    <d v="2026-05-04T00:00:00"/>
    <d v="2026-05-13T00:00:00"/>
    <d v="2026-07-17T00:00:00"/>
    <n v="75"/>
    <x v="1"/>
  </r>
  <r>
    <n v="2146"/>
    <x v="2145"/>
    <x v="2"/>
    <x v="2"/>
    <x v="2"/>
    <x v="5"/>
    <x v="17"/>
    <x v="16"/>
    <x v="10"/>
    <x v="7"/>
    <x v="53"/>
    <x v="0"/>
    <d v="2026-03-26T00:00:00"/>
    <d v="2026-05-04T00:00:00"/>
    <d v="2026-05-13T00:00:00"/>
    <d v="2026-07-17T00:00:00"/>
    <n v="75"/>
    <x v="1"/>
  </r>
  <r>
    <n v="2147"/>
    <x v="2146"/>
    <x v="2"/>
    <x v="2"/>
    <x v="2"/>
    <x v="5"/>
    <x v="17"/>
    <x v="16"/>
    <x v="10"/>
    <x v="7"/>
    <x v="5"/>
    <x v="0"/>
    <d v="2026-04-01T00:00:00"/>
    <d v="2026-05-04T00:00:00"/>
    <d v="2026-05-13T00:00:00"/>
    <d v="2026-07-17T00:00:00"/>
    <n v="75"/>
    <x v="1"/>
  </r>
  <r>
    <n v="2148"/>
    <x v="2147"/>
    <x v="2"/>
    <x v="2"/>
    <x v="2"/>
    <x v="5"/>
    <x v="15"/>
    <x v="17"/>
    <x v="4"/>
    <x v="7"/>
    <x v="51"/>
    <x v="0"/>
    <d v="2026-05-13T00:00:00"/>
    <d v="2026-05-21T00:00:00"/>
    <d v="2026-06-10T00:00:00"/>
    <d v="2026-07-17T00:00:00"/>
    <n v="58"/>
    <x v="1"/>
  </r>
  <r>
    <n v="2149"/>
    <x v="2148"/>
    <x v="2"/>
    <x v="2"/>
    <x v="0"/>
    <x v="5"/>
    <x v="14"/>
    <x v="16"/>
    <x v="15"/>
    <x v="7"/>
    <x v="53"/>
    <x v="0"/>
    <d v="2026-04-08T00:00:00"/>
    <d v="2026-05-05T00:00:00"/>
    <d v="2026-05-13T00:00:00"/>
    <d v="2026-07-17T00:00:00"/>
    <n v="74"/>
    <x v="1"/>
  </r>
  <r>
    <n v="2150"/>
    <x v="2149"/>
    <x v="2"/>
    <x v="2"/>
    <x v="2"/>
    <x v="5"/>
    <x v="21"/>
    <x v="21"/>
    <x v="16"/>
    <x v="7"/>
    <x v="37"/>
    <x v="5"/>
    <d v="2026-05-05T00:00:00"/>
    <d v="2026-05-19T00:00:00"/>
    <d v="2026-05-22T00:00:00"/>
    <d v="2026-07-17T00:00:00"/>
    <n v="60"/>
    <x v="2"/>
  </r>
  <r>
    <n v="2151"/>
    <x v="2150"/>
    <x v="2"/>
    <x v="2"/>
    <x v="0"/>
    <x v="5"/>
    <x v="15"/>
    <x v="17"/>
    <x v="4"/>
    <x v="7"/>
    <x v="51"/>
    <x v="13"/>
    <d v="2026-05-25T00:00:00"/>
    <d v="2026-05-26T00:00:00"/>
    <d v="2026-06-10T00:00:00"/>
    <d v="2026-07-17T00:00:00"/>
    <n v="53"/>
    <x v="1"/>
  </r>
  <r>
    <n v="2152"/>
    <x v="2151"/>
    <x v="2"/>
    <x v="2"/>
    <x v="2"/>
    <x v="5"/>
    <x v="15"/>
    <x v="17"/>
    <x v="4"/>
    <x v="7"/>
    <x v="51"/>
    <x v="0"/>
    <d v="2026-05-20T00:00:00"/>
    <d v="2026-05-26T00:00:00"/>
    <d v="2026-06-10T00:00:00"/>
    <d v="2026-07-17T00:00:00"/>
    <n v="53"/>
    <x v="1"/>
  </r>
  <r>
    <n v="2153"/>
    <x v="2152"/>
    <x v="2"/>
    <x v="2"/>
    <x v="2"/>
    <x v="5"/>
    <x v="17"/>
    <x v="16"/>
    <x v="10"/>
    <x v="7"/>
    <x v="53"/>
    <x v="0"/>
    <d v="2026-04-07T00:00:00"/>
    <d v="2026-05-04T00:00:00"/>
    <d v="2026-05-26T00:00:00"/>
    <d v="2026-07-17T00:00:00"/>
    <n v="75"/>
    <x v="1"/>
  </r>
  <r>
    <n v="2154"/>
    <x v="2153"/>
    <x v="2"/>
    <x v="2"/>
    <x v="2"/>
    <x v="5"/>
    <x v="17"/>
    <x v="16"/>
    <x v="10"/>
    <x v="7"/>
    <x v="53"/>
    <x v="0"/>
    <d v="2026-04-07T00:00:00"/>
    <d v="2026-05-04T00:00:00"/>
    <d v="2026-05-26T00:00:00"/>
    <d v="2026-07-17T00:00:00"/>
    <n v="75"/>
    <x v="1"/>
  </r>
  <r>
    <n v="2155"/>
    <x v="2154"/>
    <x v="2"/>
    <x v="2"/>
    <x v="2"/>
    <x v="5"/>
    <x v="17"/>
    <x v="15"/>
    <x v="12"/>
    <x v="7"/>
    <x v="60"/>
    <x v="0"/>
    <d v="2026-03-27T00:00:00"/>
    <d v="2026-05-04T00:00:00"/>
    <d v="2026-05-25T00:00:00"/>
    <d v="2026-07-17T00:00:00"/>
    <n v="75"/>
    <x v="1"/>
  </r>
  <r>
    <n v="2156"/>
    <x v="2155"/>
    <x v="2"/>
    <x v="2"/>
    <x v="2"/>
    <x v="5"/>
    <x v="11"/>
    <x v="6"/>
    <x v="10"/>
    <x v="7"/>
    <x v="74"/>
    <x v="0"/>
    <d v="2026-03-26T00:00:00"/>
    <d v="2026-05-13T00:00:00"/>
    <d v="2026-05-25T00:00:00"/>
    <d v="2026-07-17T00:00:00"/>
    <n v="66"/>
    <x v="1"/>
  </r>
  <r>
    <n v="2157"/>
    <x v="2156"/>
    <x v="2"/>
    <x v="2"/>
    <x v="2"/>
    <x v="5"/>
    <x v="14"/>
    <x v="19"/>
    <x v="14"/>
    <x v="7"/>
    <x v="42"/>
    <x v="0"/>
    <d v="2026-04-23T00:00:00"/>
    <d v="2026-05-20T00:00:00"/>
    <d v="2026-05-26T00:00:00"/>
    <d v="2026-07-17T00:00:00"/>
    <n v="59"/>
    <x v="1"/>
  </r>
  <r>
    <n v="2158"/>
    <x v="2157"/>
    <x v="2"/>
    <x v="2"/>
    <x v="2"/>
    <x v="5"/>
    <x v="11"/>
    <x v="6"/>
    <x v="10"/>
    <x v="7"/>
    <x v="59"/>
    <x v="0"/>
    <d v="2026-03-30T00:00:00"/>
    <d v="2026-05-13T00:00:00"/>
    <d v="2026-05-25T00:00:00"/>
    <d v="2026-07-17T00:00:00"/>
    <n v="66"/>
    <x v="1"/>
  </r>
  <r>
    <n v="2159"/>
    <x v="2158"/>
    <x v="2"/>
    <x v="2"/>
    <x v="2"/>
    <x v="5"/>
    <x v="11"/>
    <x v="6"/>
    <x v="10"/>
    <x v="7"/>
    <x v="74"/>
    <x v="0"/>
    <d v="2026-03-31T00:00:00"/>
    <d v="2026-05-13T00:00:00"/>
    <d v="2026-05-25T00:00:00"/>
    <d v="2026-07-17T00:00:00"/>
    <n v="66"/>
    <x v="1"/>
  </r>
  <r>
    <n v="2160"/>
    <x v="2159"/>
    <x v="2"/>
    <x v="2"/>
    <x v="2"/>
    <x v="5"/>
    <x v="17"/>
    <x v="15"/>
    <x v="12"/>
    <x v="7"/>
    <x v="60"/>
    <x v="10"/>
    <d v="2026-04-06T00:00:00"/>
    <d v="2026-05-04T00:00:00"/>
    <d v="2026-05-25T00:00:00"/>
    <d v="2026-07-17T00:00:00"/>
    <n v="75"/>
    <x v="1"/>
  </r>
  <r>
    <n v="2161"/>
    <x v="2160"/>
    <x v="2"/>
    <x v="2"/>
    <x v="2"/>
    <x v="5"/>
    <x v="14"/>
    <x v="19"/>
    <x v="14"/>
    <x v="7"/>
    <x v="54"/>
    <x v="0"/>
    <d v="2026-03-31T00:00:00"/>
    <d v="2026-04-21T00:00:00"/>
    <d v="2026-05-04T00:00:00"/>
    <d v="2026-07-17T00:00:00"/>
    <n v="88"/>
    <x v="1"/>
  </r>
  <r>
    <n v="2162"/>
    <x v="2161"/>
    <x v="2"/>
    <x v="2"/>
    <x v="0"/>
    <x v="5"/>
    <x v="13"/>
    <x v="13"/>
    <x v="11"/>
    <x v="7"/>
    <x v="53"/>
    <x v="0"/>
    <d v="2026-04-01T00:00:00"/>
    <d v="2026-05-12T00:00:00"/>
    <d v="2026-05-25T00:00:00"/>
    <d v="2026-07-17T00:00:00"/>
    <n v="67"/>
    <x v="1"/>
  </r>
  <r>
    <n v="2163"/>
    <x v="2162"/>
    <x v="2"/>
    <x v="2"/>
    <x v="2"/>
    <x v="5"/>
    <x v="15"/>
    <x v="17"/>
    <x v="4"/>
    <x v="7"/>
    <x v="51"/>
    <x v="0"/>
    <d v="2026-05-21T00:00:00"/>
    <d v="2026-06-03T00:00:00"/>
    <d v="2026-06-10T00:00:00"/>
    <d v="2026-07-17T00:00:00"/>
    <n v="45"/>
    <x v="1"/>
  </r>
  <r>
    <n v="2164"/>
    <x v="2163"/>
    <x v="2"/>
    <x v="2"/>
    <x v="0"/>
    <x v="5"/>
    <x v="13"/>
    <x v="15"/>
    <x v="3"/>
    <x v="7"/>
    <x v="37"/>
    <x v="0"/>
    <d v="2026-04-10T00:00:00"/>
    <d v="2026-05-12T00:00:00"/>
    <d v="2026-05-25T00:00:00"/>
    <d v="2026-07-17T00:00:00"/>
    <n v="67"/>
    <x v="1"/>
  </r>
  <r>
    <n v="2165"/>
    <x v="2164"/>
    <x v="2"/>
    <x v="2"/>
    <x v="0"/>
    <x v="5"/>
    <x v="10"/>
    <x v="18"/>
    <x v="14"/>
    <x v="7"/>
    <x v="54"/>
    <x v="6"/>
    <d v="2026-05-07T00:00:00"/>
    <d v="2026-05-25T00:00:00"/>
    <d v="2026-06-09T00:00:00"/>
    <d v="2026-07-17T00:00:00"/>
    <n v="54"/>
    <x v="1"/>
  </r>
  <r>
    <n v="2166"/>
    <x v="2165"/>
    <x v="2"/>
    <x v="2"/>
    <x v="2"/>
    <x v="5"/>
    <x v="15"/>
    <x v="17"/>
    <x v="4"/>
    <x v="7"/>
    <x v="51"/>
    <x v="0"/>
    <d v="2026-05-25T00:00:00"/>
    <d v="2026-06-03T00:00:00"/>
    <d v="2026-06-10T00:00:00"/>
    <d v="2026-07-17T00:00:00"/>
    <n v="45"/>
    <x v="1"/>
  </r>
  <r>
    <n v="2167"/>
    <x v="2166"/>
    <x v="2"/>
    <x v="2"/>
    <x v="2"/>
    <x v="5"/>
    <x v="16"/>
    <x v="18"/>
    <x v="4"/>
    <x v="7"/>
    <x v="31"/>
    <x v="0"/>
    <d v="2026-04-15T00:00:00"/>
    <d v="2026-06-04T00:00:00"/>
    <d v="2026-06-10T00:00:00"/>
    <d v="2026-07-17T00:00:00"/>
    <n v="44"/>
    <x v="1"/>
  </r>
  <r>
    <n v="2168"/>
    <x v="2167"/>
    <x v="2"/>
    <x v="2"/>
    <x v="2"/>
    <x v="5"/>
    <x v="17"/>
    <x v="16"/>
    <x v="10"/>
    <x v="7"/>
    <x v="53"/>
    <x v="0"/>
    <d v="2026-03-17T00:00:00"/>
    <d v="2026-05-04T00:00:00"/>
    <d v="2026-05-13T00:00:00"/>
    <d v="2026-07-17T00:00:00"/>
    <n v="75"/>
    <x v="1"/>
  </r>
  <r>
    <n v="2169"/>
    <x v="2168"/>
    <x v="2"/>
    <x v="2"/>
    <x v="2"/>
    <x v="5"/>
    <x v="13"/>
    <x v="12"/>
    <x v="11"/>
    <x v="7"/>
    <x v="53"/>
    <x v="0"/>
    <d v="2026-04-28T00:00:00"/>
    <d v="2026-05-21T00:00:00"/>
    <d v="2026-06-02T00:00:00"/>
    <d v="2026-07-17T00:00:00"/>
    <n v="58"/>
    <x v="1"/>
  </r>
  <r>
    <n v="2170"/>
    <x v="2169"/>
    <x v="2"/>
    <x v="2"/>
    <x v="0"/>
    <x v="5"/>
    <x v="11"/>
    <x v="6"/>
    <x v="10"/>
    <x v="7"/>
    <x v="28"/>
    <x v="9"/>
    <d v="2026-04-08T00:00:00"/>
    <d v="2026-04-29T00:00:00"/>
    <d v="2026-05-11T00:00:00"/>
    <d v="2026-07-17T00:00:00"/>
    <n v="80"/>
    <x v="1"/>
  </r>
  <r>
    <n v="2171"/>
    <x v="2170"/>
    <x v="2"/>
    <x v="2"/>
    <x v="2"/>
    <x v="5"/>
    <x v="11"/>
    <x v="6"/>
    <x v="10"/>
    <x v="7"/>
    <x v="74"/>
    <x v="0"/>
    <d v="2026-04-08T00:00:00"/>
    <d v="2026-05-13T00:00:00"/>
    <d v="2026-05-25T00:00:00"/>
    <d v="2026-07-17T00:00:00"/>
    <n v="66"/>
    <x v="1"/>
  </r>
  <r>
    <n v="2172"/>
    <x v="2171"/>
    <x v="2"/>
    <x v="2"/>
    <x v="2"/>
    <x v="5"/>
    <x v="17"/>
    <x v="15"/>
    <x v="12"/>
    <x v="7"/>
    <x v="52"/>
    <x v="0"/>
    <d v="2026-04-10T00:00:00"/>
    <d v="2026-05-04T00:00:00"/>
    <d v="2026-05-25T00:00:00"/>
    <d v="2026-07-17T00:00:00"/>
    <n v="75"/>
    <x v="1"/>
  </r>
  <r>
    <n v="2173"/>
    <x v="2172"/>
    <x v="2"/>
    <x v="2"/>
    <x v="0"/>
    <x v="5"/>
    <x v="13"/>
    <x v="13"/>
    <x v="11"/>
    <x v="7"/>
    <x v="53"/>
    <x v="0"/>
    <d v="2026-04-09T00:00:00"/>
    <d v="2026-05-12T00:00:00"/>
    <d v="2026-05-25T00:00:00"/>
    <d v="2026-07-17T00:00:00"/>
    <n v="67"/>
    <x v="1"/>
  </r>
  <r>
    <n v="2174"/>
    <x v="2173"/>
    <x v="2"/>
    <x v="2"/>
    <x v="2"/>
    <x v="5"/>
    <x v="13"/>
    <x v="18"/>
    <x v="11"/>
    <x v="7"/>
    <x v="58"/>
    <x v="0"/>
    <d v="2026-04-15T00:00:00"/>
    <d v="2026-04-20T00:00:00"/>
    <d v="2026-04-21T00:00:00"/>
    <d v="2026-07-17T00:00:00"/>
    <n v="89"/>
    <x v="1"/>
  </r>
  <r>
    <n v="2175"/>
    <x v="2174"/>
    <x v="2"/>
    <x v="2"/>
    <x v="3"/>
    <x v="5"/>
    <x v="17"/>
    <x v="5"/>
    <x v="11"/>
    <x v="7"/>
    <x v="53"/>
    <x v="9"/>
    <d v="2026-04-07T00:00:00"/>
    <d v="2026-05-04T00:00:00"/>
    <d v="2026-05-26T00:00:00"/>
    <d v="2026-07-17T00:00:00"/>
    <n v="75"/>
    <x v="1"/>
  </r>
  <r>
    <n v="2176"/>
    <x v="2175"/>
    <x v="2"/>
    <x v="2"/>
    <x v="0"/>
    <x v="5"/>
    <x v="14"/>
    <x v="19"/>
    <x v="14"/>
    <x v="7"/>
    <x v="46"/>
    <x v="6"/>
    <d v="2026-03-03T00:00:00"/>
    <d v="2026-04-21T00:00:00"/>
    <d v="2026-05-04T00:00:00"/>
    <d v="2026-07-17T00:00:00"/>
    <n v="88"/>
    <x v="1"/>
  </r>
  <r>
    <n v="2177"/>
    <x v="2176"/>
    <x v="2"/>
    <x v="2"/>
    <x v="3"/>
    <x v="5"/>
    <x v="17"/>
    <x v="5"/>
    <x v="11"/>
    <x v="7"/>
    <x v="60"/>
    <x v="9"/>
    <d v="2026-03-17T00:00:00"/>
    <d v="2026-05-04T00:00:00"/>
    <d v="2026-05-13T00:00:00"/>
    <d v="2026-07-17T00:00:00"/>
    <n v="75"/>
    <x v="1"/>
  </r>
  <r>
    <n v="2178"/>
    <x v="2177"/>
    <x v="2"/>
    <x v="2"/>
    <x v="0"/>
    <x v="5"/>
    <x v="16"/>
    <x v="18"/>
    <x v="4"/>
    <x v="7"/>
    <x v="67"/>
    <x v="0"/>
    <d v="2026-01-22T00:00:00"/>
    <d v="2026-04-27T00:00:00"/>
    <d v="2026-05-07T00:00:00"/>
    <d v="2026-07-17T00:00:00"/>
    <n v="82"/>
    <x v="1"/>
  </r>
  <r>
    <n v="2179"/>
    <x v="2178"/>
    <x v="2"/>
    <x v="2"/>
    <x v="0"/>
    <x v="5"/>
    <x v="11"/>
    <x v="6"/>
    <x v="10"/>
    <x v="7"/>
    <x v="5"/>
    <x v="0"/>
    <d v="2026-04-10T00:00:00"/>
    <d v="2026-05-13T00:00:00"/>
    <d v="2026-05-25T00:00:00"/>
    <d v="2026-07-17T00:00:00"/>
    <n v="66"/>
    <x v="1"/>
  </r>
  <r>
    <n v="2180"/>
    <x v="2179"/>
    <x v="2"/>
    <x v="2"/>
    <x v="2"/>
    <x v="5"/>
    <x v="13"/>
    <x v="15"/>
    <x v="3"/>
    <x v="7"/>
    <x v="54"/>
    <x v="0"/>
    <d v="2026-04-06T00:00:00"/>
    <d v="2026-04-27T00:00:00"/>
    <d v="2026-05-07T00:00:00"/>
    <d v="2026-07-17T00:00:00"/>
    <n v="82"/>
    <x v="1"/>
  </r>
  <r>
    <n v="2181"/>
    <x v="2180"/>
    <x v="2"/>
    <x v="2"/>
    <x v="2"/>
    <x v="5"/>
    <x v="21"/>
    <x v="21"/>
    <x v="16"/>
    <x v="7"/>
    <x v="37"/>
    <x v="0"/>
    <d v="2026-05-18T00:00:00"/>
    <d v="2026-05-19T00:00:00"/>
    <d v="2026-05-22T00:00:00"/>
    <d v="2026-07-17T00:00:00"/>
    <n v="60"/>
    <x v="2"/>
  </r>
  <r>
    <n v="2182"/>
    <x v="2181"/>
    <x v="2"/>
    <x v="2"/>
    <x v="2"/>
    <x v="5"/>
    <x v="21"/>
    <x v="21"/>
    <x v="16"/>
    <x v="7"/>
    <x v="37"/>
    <x v="0"/>
    <d v="2026-05-13T00:00:00"/>
    <d v="2026-05-19T00:00:00"/>
    <d v="2026-05-22T00:00:00"/>
    <d v="2026-07-17T00:00:00"/>
    <n v="60"/>
    <x v="2"/>
  </r>
  <r>
    <n v="2183"/>
    <x v="2182"/>
    <x v="2"/>
    <x v="2"/>
    <x v="0"/>
    <x v="5"/>
    <x v="16"/>
    <x v="18"/>
    <x v="4"/>
    <x v="7"/>
    <x v="29"/>
    <x v="0"/>
    <d v="2026-01-21T00:00:00"/>
    <d v="2026-04-27T00:00:00"/>
    <d v="2026-05-07T00:00:00"/>
    <d v="2026-07-17T00:00:00"/>
    <n v="82"/>
    <x v="1"/>
  </r>
  <r>
    <n v="2184"/>
    <x v="2183"/>
    <x v="2"/>
    <x v="2"/>
    <x v="0"/>
    <x v="5"/>
    <x v="16"/>
    <x v="18"/>
    <x v="4"/>
    <x v="7"/>
    <x v="29"/>
    <x v="0"/>
    <d v="2026-01-30T00:00:00"/>
    <d v="2026-04-27T00:00:00"/>
    <d v="2026-05-07T00:00:00"/>
    <d v="2026-07-17T00:00:00"/>
    <n v="82"/>
    <x v="1"/>
  </r>
  <r>
    <n v="2185"/>
    <x v="2184"/>
    <x v="2"/>
    <x v="2"/>
    <x v="2"/>
    <x v="5"/>
    <x v="11"/>
    <x v="12"/>
    <x v="14"/>
    <x v="7"/>
    <x v="58"/>
    <x v="0"/>
    <d v="2026-02-27T00:00:00"/>
    <d v="2026-04-22T00:00:00"/>
    <d v="2026-04-28T00:00:00"/>
    <d v="2026-07-17T00:00:00"/>
    <n v="87"/>
    <x v="1"/>
  </r>
  <r>
    <n v="2186"/>
    <x v="2185"/>
    <x v="2"/>
    <x v="2"/>
    <x v="2"/>
    <x v="5"/>
    <x v="14"/>
    <x v="16"/>
    <x v="15"/>
    <x v="7"/>
    <x v="40"/>
    <x v="0"/>
    <d v="2026-03-17T00:00:00"/>
    <d v="2026-04-29T00:00:00"/>
    <d v="2026-05-05T00:00:00"/>
    <d v="2026-07-17T00:00:00"/>
    <n v="80"/>
    <x v="1"/>
  </r>
  <r>
    <n v="2187"/>
    <x v="2186"/>
    <x v="2"/>
    <x v="2"/>
    <x v="2"/>
    <x v="5"/>
    <x v="14"/>
    <x v="16"/>
    <x v="15"/>
    <x v="7"/>
    <x v="40"/>
    <x v="0"/>
    <d v="2026-04-09T00:00:00"/>
    <d v="2026-04-29T00:00:00"/>
    <d v="2026-05-05T00:00:00"/>
    <d v="2026-07-17T00:00:00"/>
    <n v="80"/>
    <x v="1"/>
  </r>
  <r>
    <n v="2188"/>
    <x v="2187"/>
    <x v="2"/>
    <x v="2"/>
    <x v="2"/>
    <x v="5"/>
    <x v="15"/>
    <x v="17"/>
    <x v="4"/>
    <x v="7"/>
    <x v="62"/>
    <x v="0"/>
    <d v="2026-04-17T00:00:00"/>
    <d v="2026-04-21T00:00:00"/>
    <d v="2026-05-11T00:00:00"/>
    <d v="2026-07-17T00:00:00"/>
    <n v="88"/>
    <x v="1"/>
  </r>
  <r>
    <n v="2189"/>
    <x v="2188"/>
    <x v="2"/>
    <x v="2"/>
    <x v="0"/>
    <x v="5"/>
    <x v="11"/>
    <x v="6"/>
    <x v="10"/>
    <x v="7"/>
    <x v="45"/>
    <x v="0"/>
    <d v="2026-03-27T00:00:00"/>
    <d v="2026-04-22T00:00:00"/>
    <d v="2026-04-29T00:00:00"/>
    <d v="2026-07-17T00:00:00"/>
    <n v="87"/>
    <x v="1"/>
  </r>
  <r>
    <n v="2190"/>
    <x v="2189"/>
    <x v="2"/>
    <x v="2"/>
    <x v="2"/>
    <x v="5"/>
    <x v="14"/>
    <x v="16"/>
    <x v="15"/>
    <x v="7"/>
    <x v="62"/>
    <x v="0"/>
    <d v="2026-03-26T00:00:00"/>
    <d v="2026-04-21T00:00:00"/>
    <d v="2026-05-04T00:00:00"/>
    <d v="2026-07-17T00:00:00"/>
    <n v="88"/>
    <x v="1"/>
  </r>
  <r>
    <n v="2191"/>
    <x v="2190"/>
    <x v="2"/>
    <x v="2"/>
    <x v="2"/>
    <x v="5"/>
    <x v="14"/>
    <x v="16"/>
    <x v="15"/>
    <x v="7"/>
    <x v="62"/>
    <x v="0"/>
    <d v="2026-03-30T00:00:00"/>
    <d v="2026-04-21T00:00:00"/>
    <d v="2026-05-04T00:00:00"/>
    <d v="2026-07-17T00:00:00"/>
    <n v="88"/>
    <x v="1"/>
  </r>
  <r>
    <n v="2192"/>
    <x v="2191"/>
    <x v="2"/>
    <x v="2"/>
    <x v="2"/>
    <x v="5"/>
    <x v="14"/>
    <x v="16"/>
    <x v="15"/>
    <x v="7"/>
    <x v="62"/>
    <x v="0"/>
    <d v="2026-03-30T00:00:00"/>
    <d v="2026-04-21T00:00:00"/>
    <d v="2026-05-04T00:00:00"/>
    <d v="2026-07-17T00:00:00"/>
    <n v="88"/>
    <x v="1"/>
  </r>
  <r>
    <n v="2193"/>
    <x v="2192"/>
    <x v="2"/>
    <x v="2"/>
    <x v="3"/>
    <x v="5"/>
    <x v="12"/>
    <x v="20"/>
    <x v="10"/>
    <x v="7"/>
    <x v="51"/>
    <x v="4"/>
    <d v="2026-04-14T00:00:00"/>
    <d v="2026-04-29T00:00:00"/>
    <d v="2026-05-07T00:00:00"/>
    <d v="2026-07-17T00:00:00"/>
    <n v="80"/>
    <x v="1"/>
  </r>
  <r>
    <n v="2194"/>
    <x v="2193"/>
    <x v="2"/>
    <x v="2"/>
    <x v="2"/>
    <x v="5"/>
    <x v="11"/>
    <x v="6"/>
    <x v="10"/>
    <x v="7"/>
    <x v="48"/>
    <x v="0"/>
    <d v="2026-03-12T00:00:00"/>
    <d v="2026-04-29T00:00:00"/>
    <d v="2026-05-11T00:00:00"/>
    <d v="2026-07-17T00:00:00"/>
    <n v="80"/>
    <x v="1"/>
  </r>
  <r>
    <n v="2195"/>
    <x v="2194"/>
    <x v="2"/>
    <x v="2"/>
    <x v="2"/>
    <x v="5"/>
    <x v="14"/>
    <x v="19"/>
    <x v="14"/>
    <x v="7"/>
    <x v="56"/>
    <x v="0"/>
    <d v="2026-05-07T00:00:00"/>
    <d v="2026-05-25T00:00:00"/>
    <d v="2026-06-03T00:00:00"/>
    <d v="2026-07-17T00:00:00"/>
    <n v="54"/>
    <x v="1"/>
  </r>
  <r>
    <n v="2196"/>
    <x v="2195"/>
    <x v="2"/>
    <x v="2"/>
    <x v="2"/>
    <x v="5"/>
    <x v="14"/>
    <x v="16"/>
    <x v="15"/>
    <x v="7"/>
    <x v="47"/>
    <x v="0"/>
    <d v="2026-04-15T00:00:00"/>
    <d v="2026-05-05T00:00:00"/>
    <d v="2026-05-13T00:00:00"/>
    <d v="2026-07-17T00:00:00"/>
    <n v="74"/>
    <x v="1"/>
  </r>
  <r>
    <n v="2197"/>
    <x v="2196"/>
    <x v="2"/>
    <x v="2"/>
    <x v="0"/>
    <x v="5"/>
    <x v="13"/>
    <x v="15"/>
    <x v="3"/>
    <x v="7"/>
    <x v="63"/>
    <x v="0"/>
    <d v="2026-03-27T00:00:00"/>
    <d v="2026-04-21T00:00:00"/>
    <d v="2026-04-29T00:00:00"/>
    <d v="2026-07-17T00:00:00"/>
    <n v="88"/>
    <x v="1"/>
  </r>
  <r>
    <n v="2198"/>
    <x v="2197"/>
    <x v="2"/>
    <x v="2"/>
    <x v="0"/>
    <x v="5"/>
    <x v="16"/>
    <x v="18"/>
    <x v="4"/>
    <x v="7"/>
    <x v="73"/>
    <x v="0"/>
    <d v="2026-02-04T00:00:00"/>
    <d v="2026-04-27T00:00:00"/>
    <d v="2026-05-07T00:00:00"/>
    <d v="2026-07-20T00:00:00"/>
    <n v="85"/>
    <x v="1"/>
  </r>
  <r>
    <n v="2199"/>
    <x v="2198"/>
    <x v="2"/>
    <x v="2"/>
    <x v="0"/>
    <x v="5"/>
    <x v="16"/>
    <x v="18"/>
    <x v="4"/>
    <x v="7"/>
    <x v="41"/>
    <x v="0"/>
    <d v="2026-02-03T00:00:00"/>
    <d v="2026-04-27T00:00:00"/>
    <d v="2026-05-07T00:00:00"/>
    <d v="2026-07-20T00:00:00"/>
    <n v="85"/>
    <x v="1"/>
  </r>
  <r>
    <n v="2200"/>
    <x v="2199"/>
    <x v="2"/>
    <x v="2"/>
    <x v="0"/>
    <x v="5"/>
    <x v="16"/>
    <x v="18"/>
    <x v="4"/>
    <x v="7"/>
    <x v="41"/>
    <x v="0"/>
    <d v="2026-01-20T00:00:00"/>
    <d v="2026-04-27T00:00:00"/>
    <d v="2026-05-07T00:00:00"/>
    <d v="2026-07-20T00:00:00"/>
    <n v="85"/>
    <x v="1"/>
  </r>
  <r>
    <n v="2201"/>
    <x v="2200"/>
    <x v="2"/>
    <x v="2"/>
    <x v="0"/>
    <x v="5"/>
    <x v="16"/>
    <x v="18"/>
    <x v="4"/>
    <x v="7"/>
    <x v="73"/>
    <x v="0"/>
    <d v="2026-01-22T00:00:00"/>
    <d v="2026-04-27T00:00:00"/>
    <d v="2026-05-07T00:00:00"/>
    <d v="2026-07-20T00:00:00"/>
    <n v="85"/>
    <x v="1"/>
  </r>
  <r>
    <n v="2202"/>
    <x v="2201"/>
    <x v="2"/>
    <x v="2"/>
    <x v="0"/>
    <x v="5"/>
    <x v="16"/>
    <x v="18"/>
    <x v="4"/>
    <x v="7"/>
    <x v="73"/>
    <x v="0"/>
    <d v="2026-01-27T00:00:00"/>
    <d v="2026-04-27T00:00:00"/>
    <d v="2026-05-07T00:00:00"/>
    <d v="2026-07-20T00:00:00"/>
    <n v="85"/>
    <x v="1"/>
  </r>
  <r>
    <n v="2203"/>
    <x v="2202"/>
    <x v="2"/>
    <x v="2"/>
    <x v="0"/>
    <x v="5"/>
    <x v="16"/>
    <x v="18"/>
    <x v="4"/>
    <x v="7"/>
    <x v="73"/>
    <x v="0"/>
    <d v="2026-03-11T00:00:00"/>
    <d v="2026-04-27T00:00:00"/>
    <d v="2026-05-07T00:00:00"/>
    <d v="2026-07-20T00:00:00"/>
    <n v="85"/>
    <x v="1"/>
  </r>
  <r>
    <n v="2204"/>
    <x v="2203"/>
    <x v="2"/>
    <x v="2"/>
    <x v="2"/>
    <x v="5"/>
    <x v="11"/>
    <x v="12"/>
    <x v="14"/>
    <x v="7"/>
    <x v="63"/>
    <x v="0"/>
    <d v="2026-03-04T00:00:00"/>
    <d v="2026-04-22T00:00:00"/>
    <d v="2026-04-28T00:00:00"/>
    <d v="2026-07-20T00:00:00"/>
    <n v="90"/>
    <x v="1"/>
  </r>
  <r>
    <n v="2205"/>
    <x v="2204"/>
    <x v="2"/>
    <x v="2"/>
    <x v="2"/>
    <x v="5"/>
    <x v="11"/>
    <x v="12"/>
    <x v="14"/>
    <x v="7"/>
    <x v="63"/>
    <x v="0"/>
    <d v="2026-03-02T00:00:00"/>
    <d v="2026-04-22T00:00:00"/>
    <d v="2026-04-28T00:00:00"/>
    <d v="2026-07-20T00:00:00"/>
    <n v="90"/>
    <x v="1"/>
  </r>
  <r>
    <n v="2206"/>
    <x v="2205"/>
    <x v="2"/>
    <x v="2"/>
    <x v="0"/>
    <x v="5"/>
    <x v="16"/>
    <x v="18"/>
    <x v="4"/>
    <x v="7"/>
    <x v="41"/>
    <x v="6"/>
    <d v="2026-03-03T00:00:00"/>
    <d v="2026-04-27T00:00:00"/>
    <d v="2026-05-07T00:00:00"/>
    <d v="2026-07-20T00:00:00"/>
    <n v="85"/>
    <x v="1"/>
  </r>
  <r>
    <n v="2207"/>
    <x v="2206"/>
    <x v="2"/>
    <x v="2"/>
    <x v="2"/>
    <x v="5"/>
    <x v="14"/>
    <x v="16"/>
    <x v="15"/>
    <x v="7"/>
    <x v="62"/>
    <x v="0"/>
    <d v="2026-04-10T00:00:00"/>
    <d v="2026-04-29T00:00:00"/>
    <d v="2026-05-05T00:00:00"/>
    <d v="2026-07-20T00:00:00"/>
    <n v="83"/>
    <x v="1"/>
  </r>
  <r>
    <n v="2208"/>
    <x v="2207"/>
    <x v="2"/>
    <x v="2"/>
    <x v="0"/>
    <x v="5"/>
    <x v="11"/>
    <x v="6"/>
    <x v="10"/>
    <x v="7"/>
    <x v="59"/>
    <x v="0"/>
    <d v="2026-03-13T00:00:00"/>
    <d v="2026-05-13T00:00:00"/>
    <d v="2026-05-25T00:00:00"/>
    <d v="2026-07-20T00:00:00"/>
    <n v="69"/>
    <x v="1"/>
  </r>
  <r>
    <n v="2209"/>
    <x v="2208"/>
    <x v="2"/>
    <x v="2"/>
    <x v="2"/>
    <x v="5"/>
    <x v="12"/>
    <x v="13"/>
    <x v="12"/>
    <x v="7"/>
    <x v="55"/>
    <x v="0"/>
    <d v="2026-04-13T00:00:00"/>
    <d v="2026-04-29T00:00:00"/>
    <d v="2026-05-07T00:00:00"/>
    <d v="2026-07-20T00:00:00"/>
    <n v="83"/>
    <x v="1"/>
  </r>
  <r>
    <n v="2210"/>
    <x v="2209"/>
    <x v="2"/>
    <x v="2"/>
    <x v="1"/>
    <x v="5"/>
    <x v="13"/>
    <x v="14"/>
    <x v="3"/>
    <x v="7"/>
    <x v="72"/>
    <x v="4"/>
    <d v="2026-03-30T00:00:00"/>
    <d v="2026-05-12T00:00:00"/>
    <d v="2026-06-18T00:00:00"/>
    <d v="2026-07-20T00:00:00"/>
    <n v="70"/>
    <x v="1"/>
  </r>
  <r>
    <n v="2211"/>
    <x v="2210"/>
    <x v="2"/>
    <x v="2"/>
    <x v="0"/>
    <x v="5"/>
    <x v="12"/>
    <x v="13"/>
    <x v="12"/>
    <x v="7"/>
    <x v="55"/>
    <x v="0"/>
    <d v="2026-03-17T00:00:00"/>
    <d v="2026-04-22T00:00:00"/>
    <d v="2026-04-28T00:00:00"/>
    <d v="2026-07-20T00:00:00"/>
    <n v="90"/>
    <x v="1"/>
  </r>
  <r>
    <n v="2212"/>
    <x v="2211"/>
    <x v="2"/>
    <x v="2"/>
    <x v="0"/>
    <x v="5"/>
    <x v="16"/>
    <x v="6"/>
    <x v="11"/>
    <x v="7"/>
    <x v="32"/>
    <x v="0"/>
    <d v="2026-03-16T00:00:00"/>
    <d v="2026-05-05T00:00:00"/>
    <d v="2026-05-13T00:00:00"/>
    <d v="2026-07-20T00:00:00"/>
    <n v="77"/>
    <x v="1"/>
  </r>
  <r>
    <n v="2213"/>
    <x v="2212"/>
    <x v="2"/>
    <x v="2"/>
    <x v="2"/>
    <x v="5"/>
    <x v="13"/>
    <x v="15"/>
    <x v="3"/>
    <x v="7"/>
    <x v="49"/>
    <x v="0"/>
    <d v="2026-03-26T00:00:00"/>
    <d v="2026-05-04T00:00:00"/>
    <d v="2026-05-11T00:00:00"/>
    <d v="2026-07-20T00:00:00"/>
    <n v="78"/>
    <x v="1"/>
  </r>
  <r>
    <n v="2214"/>
    <x v="2213"/>
    <x v="2"/>
    <x v="2"/>
    <x v="2"/>
    <x v="5"/>
    <x v="11"/>
    <x v="6"/>
    <x v="10"/>
    <x v="7"/>
    <x v="32"/>
    <x v="12"/>
    <d v="2026-03-25T00:00:00"/>
    <d v="2026-05-04T00:00:00"/>
    <d v="2026-05-12T00:00:00"/>
    <d v="2026-07-20T00:00:00"/>
    <n v="78"/>
    <x v="1"/>
  </r>
  <r>
    <n v="2215"/>
    <x v="2214"/>
    <x v="2"/>
    <x v="2"/>
    <x v="2"/>
    <x v="5"/>
    <x v="11"/>
    <x v="6"/>
    <x v="10"/>
    <x v="7"/>
    <x v="5"/>
    <x v="0"/>
    <d v="2026-04-01T00:00:00"/>
    <d v="2026-05-13T00:00:00"/>
    <d v="2026-05-25T00:00:00"/>
    <d v="2026-07-20T00:00:00"/>
    <n v="69"/>
    <x v="1"/>
  </r>
  <r>
    <n v="2216"/>
    <x v="2215"/>
    <x v="2"/>
    <x v="2"/>
    <x v="2"/>
    <x v="5"/>
    <x v="13"/>
    <x v="15"/>
    <x v="3"/>
    <x v="7"/>
    <x v="65"/>
    <x v="0"/>
    <d v="2026-04-01T00:00:00"/>
    <d v="2026-04-27T00:00:00"/>
    <d v="2026-05-07T00:00:00"/>
    <d v="2026-07-20T00:00:00"/>
    <n v="85"/>
    <x v="1"/>
  </r>
  <r>
    <n v="2217"/>
    <x v="2216"/>
    <x v="2"/>
    <x v="2"/>
    <x v="2"/>
    <x v="5"/>
    <x v="12"/>
    <x v="13"/>
    <x v="12"/>
    <x v="7"/>
    <x v="52"/>
    <x v="0"/>
    <d v="2026-04-07T00:00:00"/>
    <d v="2026-04-29T00:00:00"/>
    <d v="2026-05-07T00:00:00"/>
    <d v="2026-07-20T00:00:00"/>
    <n v="83"/>
    <x v="1"/>
  </r>
  <r>
    <n v="2218"/>
    <x v="2217"/>
    <x v="2"/>
    <x v="2"/>
    <x v="2"/>
    <x v="5"/>
    <x v="12"/>
    <x v="13"/>
    <x v="12"/>
    <x v="7"/>
    <x v="55"/>
    <x v="0"/>
    <d v="2026-04-07T00:00:00"/>
    <d v="2026-04-29T00:00:00"/>
    <d v="2026-05-07T00:00:00"/>
    <d v="2026-07-20T00:00:00"/>
    <n v="83"/>
    <x v="1"/>
  </r>
  <r>
    <n v="2219"/>
    <x v="2218"/>
    <x v="2"/>
    <x v="2"/>
    <x v="2"/>
    <x v="5"/>
    <x v="13"/>
    <x v="13"/>
    <x v="11"/>
    <x v="7"/>
    <x v="70"/>
    <x v="0"/>
    <d v="2026-04-07T00:00:00"/>
    <d v="2026-05-04T00:00:00"/>
    <d v="2026-05-25T00:00:00"/>
    <d v="2026-07-20T00:00:00"/>
    <n v="78"/>
    <x v="1"/>
  </r>
  <r>
    <n v="2220"/>
    <x v="2219"/>
    <x v="2"/>
    <x v="2"/>
    <x v="2"/>
    <x v="5"/>
    <x v="13"/>
    <x v="15"/>
    <x v="3"/>
    <x v="7"/>
    <x v="37"/>
    <x v="0"/>
    <d v="2026-04-09T00:00:00"/>
    <d v="2026-04-27T00:00:00"/>
    <d v="2026-05-07T00:00:00"/>
    <d v="2026-07-20T00:00:00"/>
    <n v="85"/>
    <x v="1"/>
  </r>
  <r>
    <n v="2221"/>
    <x v="2220"/>
    <x v="2"/>
    <x v="2"/>
    <x v="2"/>
    <x v="5"/>
    <x v="13"/>
    <x v="18"/>
    <x v="11"/>
    <x v="7"/>
    <x v="72"/>
    <x v="0"/>
    <d v="2026-04-10T00:00:00"/>
    <d v="2026-04-27T00:00:00"/>
    <d v="2026-05-07T00:00:00"/>
    <d v="2026-07-20T00:00:00"/>
    <n v="85"/>
    <x v="1"/>
  </r>
  <r>
    <n v="2222"/>
    <x v="2221"/>
    <x v="2"/>
    <x v="2"/>
    <x v="2"/>
    <x v="5"/>
    <x v="13"/>
    <x v="15"/>
    <x v="3"/>
    <x v="7"/>
    <x v="48"/>
    <x v="0"/>
    <d v="2026-04-10T00:00:00"/>
    <d v="2026-04-27T00:00:00"/>
    <d v="2026-05-07T00:00:00"/>
    <d v="2026-07-20T00:00:00"/>
    <n v="85"/>
    <x v="1"/>
  </r>
  <r>
    <n v="2223"/>
    <x v="2222"/>
    <x v="2"/>
    <x v="2"/>
    <x v="0"/>
    <x v="5"/>
    <x v="11"/>
    <x v="12"/>
    <x v="14"/>
    <x v="7"/>
    <x v="38"/>
    <x v="0"/>
    <d v="2026-04-14T00:00:00"/>
    <d v="2026-05-25T00:00:00"/>
    <d v="2026-06-03T00:00:00"/>
    <d v="2026-07-20T00:00:00"/>
    <n v="57"/>
    <x v="1"/>
  </r>
  <r>
    <n v="2224"/>
    <x v="2223"/>
    <x v="2"/>
    <x v="2"/>
    <x v="0"/>
    <x v="5"/>
    <x v="11"/>
    <x v="12"/>
    <x v="14"/>
    <x v="7"/>
    <x v="38"/>
    <x v="0"/>
    <d v="2026-04-15T00:00:00"/>
    <d v="2026-05-25T00:00:00"/>
    <d v="2026-06-03T00:00:00"/>
    <d v="2026-07-20T00:00:00"/>
    <n v="57"/>
    <x v="1"/>
  </r>
  <r>
    <n v="2225"/>
    <x v="2224"/>
    <x v="2"/>
    <x v="2"/>
    <x v="2"/>
    <x v="5"/>
    <x v="13"/>
    <x v="18"/>
    <x v="11"/>
    <x v="7"/>
    <x v="72"/>
    <x v="0"/>
    <d v="2026-04-10T00:00:00"/>
    <d v="2026-04-27T00:00:00"/>
    <d v="2026-05-07T00:00:00"/>
    <d v="2026-07-20T00:00:00"/>
    <n v="85"/>
    <x v="1"/>
  </r>
  <r>
    <n v="2226"/>
    <x v="2225"/>
    <x v="2"/>
    <x v="2"/>
    <x v="0"/>
    <x v="5"/>
    <x v="11"/>
    <x v="12"/>
    <x v="14"/>
    <x v="7"/>
    <x v="38"/>
    <x v="0"/>
    <d v="2026-04-15T00:00:00"/>
    <d v="2026-05-25T00:00:00"/>
    <d v="2026-06-03T00:00:00"/>
    <d v="2026-07-20T00:00:00"/>
    <n v="57"/>
    <x v="1"/>
  </r>
  <r>
    <n v="2227"/>
    <x v="2226"/>
    <x v="2"/>
    <x v="2"/>
    <x v="2"/>
    <x v="5"/>
    <x v="13"/>
    <x v="13"/>
    <x v="11"/>
    <x v="7"/>
    <x v="49"/>
    <x v="0"/>
    <d v="2026-04-15T00:00:00"/>
    <d v="2026-05-04T00:00:00"/>
    <d v="2026-05-11T00:00:00"/>
    <d v="2026-07-20T00:00:00"/>
    <n v="78"/>
    <x v="1"/>
  </r>
  <r>
    <n v="2228"/>
    <x v="2227"/>
    <x v="2"/>
    <x v="2"/>
    <x v="0"/>
    <x v="5"/>
    <x v="13"/>
    <x v="15"/>
    <x v="3"/>
    <x v="7"/>
    <x v="32"/>
    <x v="6"/>
    <d v="2026-04-17T00:00:00"/>
    <d v="2026-05-12T00:00:00"/>
    <d v="2026-05-25T00:00:00"/>
    <d v="2026-07-20T00:00:00"/>
    <n v="70"/>
    <x v="1"/>
  </r>
  <r>
    <n v="2229"/>
    <x v="2228"/>
    <x v="2"/>
    <x v="2"/>
    <x v="2"/>
    <x v="5"/>
    <x v="12"/>
    <x v="13"/>
    <x v="12"/>
    <x v="7"/>
    <x v="55"/>
    <x v="10"/>
    <d v="2026-04-09T00:00:00"/>
    <d v="2026-04-29T00:00:00"/>
    <d v="2026-05-07T00:00:00"/>
    <d v="2026-07-20T00:00:00"/>
    <n v="83"/>
    <x v="1"/>
  </r>
  <r>
    <n v="2230"/>
    <x v="2229"/>
    <x v="2"/>
    <x v="2"/>
    <x v="2"/>
    <x v="5"/>
    <x v="11"/>
    <x v="6"/>
    <x v="10"/>
    <x v="7"/>
    <x v="37"/>
    <x v="9"/>
    <d v="2026-04-07T00:00:00"/>
    <d v="2026-05-04T00:00:00"/>
    <d v="2026-05-12T00:00:00"/>
    <d v="2026-07-20T00:00:00"/>
    <n v="78"/>
    <x v="1"/>
  </r>
  <r>
    <n v="2231"/>
    <x v="2230"/>
    <x v="2"/>
    <x v="2"/>
    <x v="2"/>
    <x v="5"/>
    <x v="13"/>
    <x v="12"/>
    <x v="11"/>
    <x v="7"/>
    <x v="72"/>
    <x v="0"/>
    <d v="2026-04-20T00:00:00"/>
    <d v="2026-05-04T00:00:00"/>
    <d v="2026-05-11T00:00:00"/>
    <d v="2026-07-20T00:00:00"/>
    <n v="78"/>
    <x v="1"/>
  </r>
  <r>
    <n v="2232"/>
    <x v="2231"/>
    <x v="2"/>
    <x v="2"/>
    <x v="2"/>
    <x v="5"/>
    <x v="12"/>
    <x v="12"/>
    <x v="3"/>
    <x v="7"/>
    <x v="32"/>
    <x v="0"/>
    <d v="2026-03-02T00:00:00"/>
    <d v="2026-04-22T00:00:00"/>
    <d v="2026-04-28T00:00:00"/>
    <d v="2026-07-20T00:00:00"/>
    <n v="90"/>
    <x v="1"/>
  </r>
  <r>
    <n v="2233"/>
    <x v="2232"/>
    <x v="2"/>
    <x v="2"/>
    <x v="2"/>
    <x v="5"/>
    <x v="13"/>
    <x v="13"/>
    <x v="11"/>
    <x v="7"/>
    <x v="70"/>
    <x v="10"/>
    <d v="2026-04-21T00:00:00"/>
    <d v="2026-04-27T00:00:00"/>
    <d v="2026-05-07T00:00:00"/>
    <d v="2026-07-20T00:00:00"/>
    <n v="85"/>
    <x v="1"/>
  </r>
  <r>
    <n v="2234"/>
    <x v="2233"/>
    <x v="2"/>
    <x v="2"/>
    <x v="0"/>
    <x v="5"/>
    <x v="15"/>
    <x v="18"/>
    <x v="17"/>
    <x v="7"/>
    <x v="39"/>
    <x v="0"/>
    <d v="2026-05-12T00:00:00"/>
    <d v="2026-05-13T00:00:00"/>
    <d v="2026-05-20T00:00:00"/>
    <d v="2026-07-20T00:00:00"/>
    <n v="69"/>
    <x v="1"/>
  </r>
  <r>
    <n v="2235"/>
    <x v="2234"/>
    <x v="2"/>
    <x v="2"/>
    <x v="0"/>
    <x v="5"/>
    <x v="16"/>
    <x v="18"/>
    <x v="4"/>
    <x v="7"/>
    <x v="41"/>
    <x v="0"/>
    <d v="2026-01-23T00:00:00"/>
    <d v="2026-04-27T00:00:00"/>
    <d v="2026-05-07T00:00:00"/>
    <d v="2026-07-20T00:00:00"/>
    <n v="85"/>
    <x v="1"/>
  </r>
  <r>
    <n v="2236"/>
    <x v="2235"/>
    <x v="2"/>
    <x v="2"/>
    <x v="0"/>
    <x v="5"/>
    <x v="16"/>
    <x v="18"/>
    <x v="4"/>
    <x v="7"/>
    <x v="73"/>
    <x v="10"/>
    <d v="2026-03-05T00:00:00"/>
    <d v="2026-04-27T00:00:00"/>
    <d v="2026-05-07T00:00:00"/>
    <d v="2026-07-20T00:00:00"/>
    <n v="85"/>
    <x v="1"/>
  </r>
  <r>
    <n v="2237"/>
    <x v="2236"/>
    <x v="2"/>
    <x v="2"/>
    <x v="2"/>
    <x v="5"/>
    <x v="14"/>
    <x v="19"/>
    <x v="14"/>
    <x v="7"/>
    <x v="56"/>
    <x v="0"/>
    <d v="2026-04-23T00:00:00"/>
    <d v="2026-05-20T00:00:00"/>
    <d v="2026-05-26T00:00:00"/>
    <d v="2026-07-20T00:00:00"/>
    <n v="62"/>
    <x v="1"/>
  </r>
  <r>
    <n v="2238"/>
    <x v="2237"/>
    <x v="2"/>
    <x v="2"/>
    <x v="2"/>
    <x v="5"/>
    <x v="12"/>
    <x v="13"/>
    <x v="12"/>
    <x v="7"/>
    <x v="49"/>
    <x v="0"/>
    <d v="2026-03-06T00:00:00"/>
    <d v="2026-04-22T00:00:00"/>
    <d v="2026-04-28T00:00:00"/>
    <d v="2026-07-20T00:00:00"/>
    <n v="90"/>
    <x v="1"/>
  </r>
  <r>
    <n v="2239"/>
    <x v="2238"/>
    <x v="2"/>
    <x v="2"/>
    <x v="2"/>
    <x v="5"/>
    <x v="12"/>
    <x v="12"/>
    <x v="14"/>
    <x v="7"/>
    <x v="63"/>
    <x v="0"/>
    <d v="2026-03-26T00:00:00"/>
    <d v="2026-04-22T00:00:00"/>
    <d v="2026-04-28T00:00:00"/>
    <d v="2026-07-20T00:00:00"/>
    <n v="90"/>
    <x v="1"/>
  </r>
  <r>
    <n v="2240"/>
    <x v="2239"/>
    <x v="2"/>
    <x v="2"/>
    <x v="2"/>
    <x v="5"/>
    <x v="12"/>
    <x v="12"/>
    <x v="14"/>
    <x v="7"/>
    <x v="65"/>
    <x v="0"/>
    <d v="2026-03-30T00:00:00"/>
    <d v="2026-04-22T00:00:00"/>
    <d v="2026-04-28T00:00:00"/>
    <d v="2026-07-20T00:00:00"/>
    <n v="90"/>
    <x v="1"/>
  </r>
  <r>
    <n v="2241"/>
    <x v="2240"/>
    <x v="2"/>
    <x v="2"/>
    <x v="1"/>
    <x v="5"/>
    <x v="17"/>
    <x v="5"/>
    <x v="11"/>
    <x v="7"/>
    <x v="51"/>
    <x v="9"/>
    <d v="2026-04-29T00:00:00"/>
    <d v="2026-05-21T00:00:00"/>
    <d v="2026-06-03T00:00:00"/>
    <d v="2026-07-20T00:00:00"/>
    <n v="61"/>
    <x v="1"/>
  </r>
  <r>
    <n v="2242"/>
    <x v="2241"/>
    <x v="2"/>
    <x v="2"/>
    <x v="2"/>
    <x v="5"/>
    <x v="13"/>
    <x v="15"/>
    <x v="3"/>
    <x v="7"/>
    <x v="70"/>
    <x v="0"/>
    <d v="2026-04-29T00:00:00"/>
    <d v="2026-05-12T00:00:00"/>
    <d v="2026-05-25T00:00:00"/>
    <d v="2026-07-20T00:00:00"/>
    <n v="70"/>
    <x v="1"/>
  </r>
  <r>
    <n v="2243"/>
    <x v="2242"/>
    <x v="2"/>
    <x v="2"/>
    <x v="2"/>
    <x v="5"/>
    <x v="12"/>
    <x v="12"/>
    <x v="3"/>
    <x v="7"/>
    <x v="49"/>
    <x v="0"/>
    <d v="2026-04-07T00:00:00"/>
    <d v="2026-04-29T00:00:00"/>
    <d v="2026-05-05T00:00:00"/>
    <d v="2026-07-20T00:00:00"/>
    <n v="83"/>
    <x v="1"/>
  </r>
  <r>
    <n v="2244"/>
    <x v="2243"/>
    <x v="2"/>
    <x v="2"/>
    <x v="2"/>
    <x v="5"/>
    <x v="14"/>
    <x v="16"/>
    <x v="15"/>
    <x v="7"/>
    <x v="56"/>
    <x v="0"/>
    <d v="2026-04-01T00:00:00"/>
    <d v="2026-04-29T00:00:00"/>
    <d v="2026-05-05T00:00:00"/>
    <d v="2026-07-20T00:00:00"/>
    <n v="83"/>
    <x v="1"/>
  </r>
  <r>
    <n v="2245"/>
    <x v="2244"/>
    <x v="2"/>
    <x v="2"/>
    <x v="2"/>
    <x v="5"/>
    <x v="14"/>
    <x v="16"/>
    <x v="15"/>
    <x v="7"/>
    <x v="62"/>
    <x v="0"/>
    <d v="2026-04-08T00:00:00"/>
    <d v="2026-04-29T00:00:00"/>
    <d v="2026-05-05T00:00:00"/>
    <d v="2026-07-20T00:00:00"/>
    <n v="83"/>
    <x v="1"/>
  </r>
  <r>
    <n v="2246"/>
    <x v="2245"/>
    <x v="2"/>
    <x v="2"/>
    <x v="2"/>
    <x v="5"/>
    <x v="14"/>
    <x v="16"/>
    <x v="15"/>
    <x v="7"/>
    <x v="62"/>
    <x v="0"/>
    <d v="2026-04-10T00:00:00"/>
    <d v="2026-04-29T00:00:00"/>
    <d v="2026-05-05T00:00:00"/>
    <d v="2026-07-20T00:00:00"/>
    <n v="83"/>
    <x v="1"/>
  </r>
  <r>
    <n v="2247"/>
    <x v="2246"/>
    <x v="2"/>
    <x v="2"/>
    <x v="0"/>
    <x v="5"/>
    <x v="16"/>
    <x v="6"/>
    <x v="11"/>
    <x v="7"/>
    <x v="48"/>
    <x v="6"/>
    <d v="2026-02-20T00:00:00"/>
    <d v="2026-04-27T00:00:00"/>
    <d v="2026-05-07T00:00:00"/>
    <d v="2026-07-20T00:00:00"/>
    <n v="85"/>
    <x v="1"/>
  </r>
  <r>
    <n v="2248"/>
    <x v="2247"/>
    <x v="2"/>
    <x v="2"/>
    <x v="0"/>
    <x v="5"/>
    <x v="16"/>
    <x v="18"/>
    <x v="4"/>
    <x v="7"/>
    <x v="33"/>
    <x v="0"/>
    <d v="2026-01-30T00:00:00"/>
    <d v="2026-04-27T00:00:00"/>
    <d v="2026-05-07T00:00:00"/>
    <d v="2026-07-20T00:00:00"/>
    <n v="85"/>
    <x v="1"/>
  </r>
  <r>
    <n v="2249"/>
    <x v="2248"/>
    <x v="2"/>
    <x v="2"/>
    <x v="0"/>
    <x v="5"/>
    <x v="16"/>
    <x v="18"/>
    <x v="4"/>
    <x v="7"/>
    <x v="49"/>
    <x v="0"/>
    <d v="2026-02-04T00:00:00"/>
    <d v="2026-04-27T00:00:00"/>
    <d v="2026-05-07T00:00:00"/>
    <d v="2026-07-20T00:00:00"/>
    <n v="85"/>
    <x v="1"/>
  </r>
  <r>
    <n v="2250"/>
    <x v="2249"/>
    <x v="2"/>
    <x v="2"/>
    <x v="0"/>
    <x v="5"/>
    <x v="16"/>
    <x v="18"/>
    <x v="4"/>
    <x v="7"/>
    <x v="41"/>
    <x v="0"/>
    <d v="2026-01-28T00:00:00"/>
    <d v="2026-04-27T00:00:00"/>
    <d v="2026-05-07T00:00:00"/>
    <d v="2026-07-20T00:00:00"/>
    <n v="85"/>
    <x v="1"/>
  </r>
  <r>
    <n v="2251"/>
    <x v="2250"/>
    <x v="2"/>
    <x v="2"/>
    <x v="0"/>
    <x v="5"/>
    <x v="16"/>
    <x v="18"/>
    <x v="4"/>
    <x v="7"/>
    <x v="41"/>
    <x v="13"/>
    <d v="2026-03-11T00:00:00"/>
    <d v="2026-04-27T00:00:00"/>
    <d v="2026-05-07T00:00:00"/>
    <d v="2026-07-20T00:00:00"/>
    <n v="85"/>
    <x v="1"/>
  </r>
  <r>
    <n v="2252"/>
    <x v="2251"/>
    <x v="2"/>
    <x v="2"/>
    <x v="0"/>
    <x v="5"/>
    <x v="16"/>
    <x v="18"/>
    <x v="4"/>
    <x v="7"/>
    <x v="41"/>
    <x v="12"/>
    <d v="2026-03-02T00:00:00"/>
    <d v="2026-04-27T00:00:00"/>
    <d v="2026-05-07T00:00:00"/>
    <d v="2026-07-20T00:00:00"/>
    <n v="85"/>
    <x v="1"/>
  </r>
  <r>
    <n v="2253"/>
    <x v="2252"/>
    <x v="2"/>
    <x v="2"/>
    <x v="0"/>
    <x v="5"/>
    <x v="16"/>
    <x v="18"/>
    <x v="4"/>
    <x v="7"/>
    <x v="73"/>
    <x v="10"/>
    <d v="2026-02-25T00:00:00"/>
    <d v="2026-04-27T00:00:00"/>
    <d v="2026-05-07T00:00:00"/>
    <d v="2026-07-20T00:00:00"/>
    <n v="85"/>
    <x v="1"/>
  </r>
  <r>
    <n v="2254"/>
    <x v="2253"/>
    <x v="2"/>
    <x v="2"/>
    <x v="0"/>
    <x v="5"/>
    <x v="16"/>
    <x v="18"/>
    <x v="4"/>
    <x v="7"/>
    <x v="73"/>
    <x v="0"/>
    <d v="2026-01-22T00:00:00"/>
    <d v="2026-04-27T00:00:00"/>
    <d v="2026-05-07T00:00:00"/>
    <d v="2026-07-20T00:00:00"/>
    <n v="85"/>
    <x v="1"/>
  </r>
  <r>
    <n v="2255"/>
    <x v="2254"/>
    <x v="2"/>
    <x v="2"/>
    <x v="0"/>
    <x v="5"/>
    <x v="16"/>
    <x v="18"/>
    <x v="4"/>
    <x v="7"/>
    <x v="73"/>
    <x v="10"/>
    <d v="2026-03-12T00:00:00"/>
    <d v="2026-04-27T00:00:00"/>
    <d v="2026-05-07T00:00:00"/>
    <d v="2026-07-20T00:00:00"/>
    <n v="85"/>
    <x v="1"/>
  </r>
  <r>
    <n v="2256"/>
    <x v="2255"/>
    <x v="2"/>
    <x v="2"/>
    <x v="0"/>
    <x v="5"/>
    <x v="16"/>
    <x v="18"/>
    <x v="4"/>
    <x v="7"/>
    <x v="73"/>
    <x v="0"/>
    <d v="2026-02-03T00:00:00"/>
    <d v="2026-04-27T00:00:00"/>
    <d v="2026-05-07T00:00:00"/>
    <d v="2026-07-20T00:00:00"/>
    <n v="85"/>
    <x v="1"/>
  </r>
  <r>
    <n v="2257"/>
    <x v="2256"/>
    <x v="2"/>
    <x v="2"/>
    <x v="0"/>
    <x v="5"/>
    <x v="16"/>
    <x v="18"/>
    <x v="4"/>
    <x v="7"/>
    <x v="73"/>
    <x v="0"/>
    <d v="2026-01-30T00:00:00"/>
    <d v="2026-04-27T00:00:00"/>
    <d v="2026-05-07T00:00:00"/>
    <d v="2026-07-20T00:00:00"/>
    <n v="85"/>
    <x v="1"/>
  </r>
  <r>
    <n v="2258"/>
    <x v="2257"/>
    <x v="2"/>
    <x v="2"/>
    <x v="0"/>
    <x v="5"/>
    <x v="16"/>
    <x v="18"/>
    <x v="4"/>
    <x v="7"/>
    <x v="41"/>
    <x v="13"/>
    <d v="2026-02-25T00:00:00"/>
    <d v="2026-04-27T00:00:00"/>
    <d v="2026-05-07T00:00:00"/>
    <d v="2026-07-20T00:00:00"/>
    <n v="85"/>
    <x v="1"/>
  </r>
  <r>
    <n v="2259"/>
    <x v="2258"/>
    <x v="2"/>
    <x v="2"/>
    <x v="2"/>
    <x v="5"/>
    <x v="14"/>
    <x v="19"/>
    <x v="14"/>
    <x v="7"/>
    <x v="43"/>
    <x v="0"/>
    <d v="2026-05-18T00:00:00"/>
    <d v="2026-05-20T00:00:00"/>
    <d v="2026-05-26T00:00:00"/>
    <d v="2026-07-20T00:00:00"/>
    <n v="62"/>
    <x v="1"/>
  </r>
  <r>
    <n v="2260"/>
    <x v="2259"/>
    <x v="2"/>
    <x v="2"/>
    <x v="2"/>
    <x v="5"/>
    <x v="13"/>
    <x v="13"/>
    <x v="11"/>
    <x v="7"/>
    <x v="70"/>
    <x v="0"/>
    <d v="2026-03-30T00:00:00"/>
    <d v="2026-04-27T00:00:00"/>
    <d v="2026-05-07T00:00:00"/>
    <d v="2026-07-20T00:00:00"/>
    <n v="85"/>
    <x v="1"/>
  </r>
  <r>
    <n v="2261"/>
    <x v="2260"/>
    <x v="2"/>
    <x v="2"/>
    <x v="0"/>
    <x v="5"/>
    <x v="15"/>
    <x v="18"/>
    <x v="17"/>
    <x v="7"/>
    <x v="39"/>
    <x v="0"/>
    <d v="2026-04-23T00:00:00"/>
    <d v="2026-04-28T00:00:00"/>
    <d v="2026-05-11T00:00:00"/>
    <d v="2026-07-20T00:00:00"/>
    <n v="84"/>
    <x v="1"/>
  </r>
  <r>
    <n v="2262"/>
    <x v="2261"/>
    <x v="2"/>
    <x v="2"/>
    <x v="0"/>
    <x v="5"/>
    <x v="15"/>
    <x v="18"/>
    <x v="17"/>
    <x v="7"/>
    <x v="39"/>
    <x v="0"/>
    <d v="2026-04-23T00:00:00"/>
    <d v="2026-04-28T00:00:00"/>
    <d v="2026-05-11T00:00:00"/>
    <d v="2026-07-20T00:00:00"/>
    <n v="84"/>
    <x v="1"/>
  </r>
  <r>
    <n v="2263"/>
    <x v="2262"/>
    <x v="2"/>
    <x v="2"/>
    <x v="2"/>
    <x v="5"/>
    <x v="15"/>
    <x v="18"/>
    <x v="17"/>
    <x v="7"/>
    <x v="45"/>
    <x v="0"/>
    <d v="2026-04-17T00:00:00"/>
    <d v="2026-04-22T00:00:00"/>
    <d v="2026-05-11T00:00:00"/>
    <d v="2026-07-20T00:00:00"/>
    <n v="90"/>
    <x v="1"/>
  </r>
  <r>
    <n v="2264"/>
    <x v="2263"/>
    <x v="2"/>
    <x v="2"/>
    <x v="0"/>
    <x v="5"/>
    <x v="15"/>
    <x v="18"/>
    <x v="17"/>
    <x v="7"/>
    <x v="39"/>
    <x v="0"/>
    <d v="2026-04-23T00:00:00"/>
    <d v="2026-04-28T00:00:00"/>
    <d v="2026-05-11T00:00:00"/>
    <d v="2026-07-20T00:00:00"/>
    <n v="84"/>
    <x v="1"/>
  </r>
  <r>
    <n v="2265"/>
    <x v="2264"/>
    <x v="2"/>
    <x v="2"/>
    <x v="2"/>
    <x v="5"/>
    <x v="13"/>
    <x v="15"/>
    <x v="3"/>
    <x v="7"/>
    <x v="49"/>
    <x v="0"/>
    <d v="2026-03-31T00:00:00"/>
    <d v="2026-04-27T00:00:00"/>
    <d v="2026-05-07T00:00:00"/>
    <d v="2026-07-20T00:00:00"/>
    <n v="85"/>
    <x v="1"/>
  </r>
  <r>
    <n v="2266"/>
    <x v="2265"/>
    <x v="2"/>
    <x v="2"/>
    <x v="0"/>
    <x v="5"/>
    <x v="11"/>
    <x v="6"/>
    <x v="10"/>
    <x v="7"/>
    <x v="37"/>
    <x v="0"/>
    <d v="2026-03-11T00:00:00"/>
    <d v="2026-04-29T00:00:00"/>
    <d v="2026-05-11T00:00:00"/>
    <d v="2026-07-20T00:00:00"/>
    <n v="83"/>
    <x v="1"/>
  </r>
  <r>
    <n v="2267"/>
    <x v="2266"/>
    <x v="2"/>
    <x v="2"/>
    <x v="0"/>
    <x v="5"/>
    <x v="11"/>
    <x v="6"/>
    <x v="10"/>
    <x v="7"/>
    <x v="59"/>
    <x v="0"/>
    <d v="2026-04-09T00:00:00"/>
    <d v="2026-05-06T00:00:00"/>
    <d v="2026-05-13T00:00:00"/>
    <d v="2026-07-20T00:00:00"/>
    <n v="76"/>
    <x v="1"/>
  </r>
  <r>
    <n v="2268"/>
    <x v="2267"/>
    <x v="2"/>
    <x v="2"/>
    <x v="2"/>
    <x v="5"/>
    <x v="11"/>
    <x v="12"/>
    <x v="14"/>
    <x v="7"/>
    <x v="59"/>
    <x v="0"/>
    <d v="2026-03-11T00:00:00"/>
    <d v="2026-04-29T00:00:00"/>
    <d v="2026-05-11T00:00:00"/>
    <d v="2026-07-20T00:00:00"/>
    <n v="83"/>
    <x v="1"/>
  </r>
  <r>
    <n v="2269"/>
    <x v="2268"/>
    <x v="2"/>
    <x v="2"/>
    <x v="0"/>
    <x v="5"/>
    <x v="11"/>
    <x v="6"/>
    <x v="10"/>
    <x v="7"/>
    <x v="37"/>
    <x v="0"/>
    <d v="2026-04-08T00:00:00"/>
    <d v="2026-04-29T00:00:00"/>
    <d v="2026-05-11T00:00:00"/>
    <d v="2026-07-20T00:00:00"/>
    <n v="83"/>
    <x v="1"/>
  </r>
  <r>
    <n v="2270"/>
    <x v="2269"/>
    <x v="2"/>
    <x v="2"/>
    <x v="2"/>
    <x v="5"/>
    <x v="11"/>
    <x v="6"/>
    <x v="10"/>
    <x v="7"/>
    <x v="32"/>
    <x v="0"/>
    <d v="2026-03-25T00:00:00"/>
    <d v="2026-05-06T00:00:00"/>
    <d v="2026-05-13T00:00:00"/>
    <d v="2026-07-20T00:00:00"/>
    <n v="76"/>
    <x v="1"/>
  </r>
  <r>
    <n v="2271"/>
    <x v="2270"/>
    <x v="2"/>
    <x v="2"/>
    <x v="2"/>
    <x v="5"/>
    <x v="13"/>
    <x v="15"/>
    <x v="3"/>
    <x v="7"/>
    <x v="50"/>
    <x v="0"/>
    <d v="2026-04-09T00:00:00"/>
    <d v="2026-05-04T00:00:00"/>
    <d v="2026-05-11T00:00:00"/>
    <d v="2026-07-20T00:00:00"/>
    <n v="78"/>
    <x v="1"/>
  </r>
  <r>
    <n v="2272"/>
    <x v="2271"/>
    <x v="2"/>
    <x v="2"/>
    <x v="2"/>
    <x v="5"/>
    <x v="13"/>
    <x v="15"/>
    <x v="3"/>
    <x v="7"/>
    <x v="48"/>
    <x v="12"/>
    <d v="2026-04-14T00:00:00"/>
    <d v="2026-04-27T00:00:00"/>
    <d v="2026-05-07T00:00:00"/>
    <d v="2026-07-20T00:00:00"/>
    <n v="85"/>
    <x v="1"/>
  </r>
  <r>
    <n v="2273"/>
    <x v="2272"/>
    <x v="2"/>
    <x v="2"/>
    <x v="0"/>
    <x v="5"/>
    <x v="14"/>
    <x v="16"/>
    <x v="15"/>
    <x v="7"/>
    <x v="47"/>
    <x v="0"/>
    <d v="2026-04-08T00:00:00"/>
    <d v="2026-05-05T00:00:00"/>
    <d v="2026-05-13T00:00:00"/>
    <d v="2026-07-20T00:00:00"/>
    <n v="77"/>
    <x v="1"/>
  </r>
  <r>
    <n v="2274"/>
    <x v="2273"/>
    <x v="2"/>
    <x v="2"/>
    <x v="0"/>
    <x v="5"/>
    <x v="14"/>
    <x v="16"/>
    <x v="15"/>
    <x v="7"/>
    <x v="47"/>
    <x v="0"/>
    <d v="2026-03-12T00:00:00"/>
    <d v="2026-05-05T00:00:00"/>
    <d v="2026-05-13T00:00:00"/>
    <d v="2026-07-20T00:00:00"/>
    <n v="77"/>
    <x v="1"/>
  </r>
  <r>
    <n v="2275"/>
    <x v="2274"/>
    <x v="2"/>
    <x v="2"/>
    <x v="0"/>
    <x v="5"/>
    <x v="13"/>
    <x v="13"/>
    <x v="11"/>
    <x v="7"/>
    <x v="70"/>
    <x v="0"/>
    <d v="2026-04-09T00:00:00"/>
    <d v="2026-05-12T00:00:00"/>
    <d v="2026-05-25T00:00:00"/>
    <d v="2026-07-20T00:00:00"/>
    <n v="70"/>
    <x v="1"/>
  </r>
  <r>
    <n v="2276"/>
    <x v="2275"/>
    <x v="2"/>
    <x v="2"/>
    <x v="0"/>
    <x v="5"/>
    <x v="13"/>
    <x v="13"/>
    <x v="11"/>
    <x v="7"/>
    <x v="70"/>
    <x v="0"/>
    <d v="2026-04-13T00:00:00"/>
    <d v="2026-05-12T00:00:00"/>
    <d v="2026-05-25T00:00:00"/>
    <d v="2026-07-20T00:00:00"/>
    <n v="70"/>
    <x v="1"/>
  </r>
  <r>
    <n v="2277"/>
    <x v="2276"/>
    <x v="2"/>
    <x v="2"/>
    <x v="2"/>
    <x v="5"/>
    <x v="13"/>
    <x v="13"/>
    <x v="11"/>
    <x v="7"/>
    <x v="70"/>
    <x v="0"/>
    <d v="2026-04-10T00:00:00"/>
    <d v="2026-05-04T00:00:00"/>
    <d v="2026-05-25T00:00:00"/>
    <d v="2026-07-20T00:00:00"/>
    <n v="78"/>
    <x v="1"/>
  </r>
  <r>
    <n v="2278"/>
    <x v="2277"/>
    <x v="2"/>
    <x v="2"/>
    <x v="0"/>
    <x v="5"/>
    <x v="13"/>
    <x v="15"/>
    <x v="3"/>
    <x v="7"/>
    <x v="32"/>
    <x v="0"/>
    <d v="2026-03-12T00:00:00"/>
    <d v="2026-05-12T00:00:00"/>
    <d v="2026-05-25T00:00:00"/>
    <d v="2026-07-20T00:00:00"/>
    <n v="70"/>
    <x v="1"/>
  </r>
  <r>
    <n v="2279"/>
    <x v="2278"/>
    <x v="2"/>
    <x v="2"/>
    <x v="0"/>
    <x v="5"/>
    <x v="13"/>
    <x v="15"/>
    <x v="3"/>
    <x v="7"/>
    <x v="32"/>
    <x v="0"/>
    <d v="2026-04-15T00:00:00"/>
    <d v="2026-05-12T00:00:00"/>
    <d v="2026-05-25T00:00:00"/>
    <d v="2026-07-20T00:00:00"/>
    <n v="70"/>
    <x v="1"/>
  </r>
  <r>
    <n v="2280"/>
    <x v="2279"/>
    <x v="2"/>
    <x v="2"/>
    <x v="0"/>
    <x v="5"/>
    <x v="13"/>
    <x v="15"/>
    <x v="3"/>
    <x v="7"/>
    <x v="70"/>
    <x v="11"/>
    <d v="2026-04-28T00:00:00"/>
    <d v="2026-05-12T00:00:00"/>
    <d v="2026-05-25T00:00:00"/>
    <d v="2026-07-20T00:00:00"/>
    <n v="70"/>
    <x v="1"/>
  </r>
  <r>
    <n v="2281"/>
    <x v="2280"/>
    <x v="2"/>
    <x v="2"/>
    <x v="2"/>
    <x v="5"/>
    <x v="13"/>
    <x v="15"/>
    <x v="3"/>
    <x v="7"/>
    <x v="70"/>
    <x v="0"/>
    <d v="2026-04-14T00:00:00"/>
    <d v="2026-05-04T00:00:00"/>
    <d v="2026-05-25T00:00:00"/>
    <d v="2026-07-20T00:00:00"/>
    <n v="78"/>
    <x v="1"/>
  </r>
  <r>
    <n v="2282"/>
    <x v="2281"/>
    <x v="2"/>
    <x v="2"/>
    <x v="2"/>
    <x v="5"/>
    <x v="13"/>
    <x v="15"/>
    <x v="3"/>
    <x v="7"/>
    <x v="70"/>
    <x v="0"/>
    <d v="2026-04-15T00:00:00"/>
    <d v="2026-05-04T00:00:00"/>
    <d v="2026-05-25T00:00:00"/>
    <d v="2026-07-20T00:00:00"/>
    <n v="78"/>
    <x v="1"/>
  </r>
  <r>
    <n v="2283"/>
    <x v="2282"/>
    <x v="2"/>
    <x v="2"/>
    <x v="2"/>
    <x v="5"/>
    <x v="13"/>
    <x v="15"/>
    <x v="3"/>
    <x v="7"/>
    <x v="70"/>
    <x v="0"/>
    <d v="2026-04-15T00:00:00"/>
    <d v="2026-05-04T00:00:00"/>
    <d v="2026-05-25T00:00:00"/>
    <d v="2026-07-20T00:00:00"/>
    <n v="78"/>
    <x v="1"/>
  </r>
  <r>
    <n v="2284"/>
    <x v="2283"/>
    <x v="2"/>
    <x v="2"/>
    <x v="2"/>
    <x v="5"/>
    <x v="13"/>
    <x v="15"/>
    <x v="3"/>
    <x v="7"/>
    <x v="70"/>
    <x v="4"/>
    <d v="2026-04-20T00:00:00"/>
    <d v="2026-05-04T00:00:00"/>
    <d v="2026-05-25T00:00:00"/>
    <d v="2026-07-20T00:00:00"/>
    <n v="78"/>
    <x v="1"/>
  </r>
  <r>
    <n v="2285"/>
    <x v="2284"/>
    <x v="2"/>
    <x v="2"/>
    <x v="2"/>
    <x v="5"/>
    <x v="11"/>
    <x v="6"/>
    <x v="10"/>
    <x v="7"/>
    <x v="32"/>
    <x v="0"/>
    <d v="2026-03-27T00:00:00"/>
    <d v="2026-05-13T00:00:00"/>
    <d v="2026-05-25T00:00:00"/>
    <d v="2026-07-20T00:00:00"/>
    <n v="69"/>
    <x v="1"/>
  </r>
  <r>
    <n v="2286"/>
    <x v="2285"/>
    <x v="2"/>
    <x v="2"/>
    <x v="2"/>
    <x v="5"/>
    <x v="14"/>
    <x v="19"/>
    <x v="14"/>
    <x v="7"/>
    <x v="43"/>
    <x v="0"/>
    <d v="2026-05-08T00:00:00"/>
    <d v="2026-05-20T00:00:00"/>
    <d v="2026-05-26T00:00:00"/>
    <d v="2026-07-20T00:00:00"/>
    <n v="62"/>
    <x v="1"/>
  </r>
  <r>
    <n v="2287"/>
    <x v="2286"/>
    <x v="2"/>
    <x v="2"/>
    <x v="0"/>
    <x v="5"/>
    <x v="13"/>
    <x v="13"/>
    <x v="11"/>
    <x v="7"/>
    <x v="70"/>
    <x v="12"/>
    <d v="2026-04-17T00:00:00"/>
    <d v="2026-05-12T00:00:00"/>
    <d v="2026-05-25T00:00:00"/>
    <d v="2026-07-20T00:00:00"/>
    <n v="70"/>
    <x v="1"/>
  </r>
  <r>
    <n v="2288"/>
    <x v="2287"/>
    <x v="2"/>
    <x v="2"/>
    <x v="0"/>
    <x v="5"/>
    <x v="13"/>
    <x v="15"/>
    <x v="3"/>
    <x v="7"/>
    <x v="70"/>
    <x v="0"/>
    <d v="2026-03-12T00:00:00"/>
    <d v="2026-05-12T00:00:00"/>
    <d v="2026-05-25T00:00:00"/>
    <d v="2026-07-20T00:00:00"/>
    <n v="70"/>
    <x v="1"/>
  </r>
  <r>
    <n v="2289"/>
    <x v="2288"/>
    <x v="2"/>
    <x v="2"/>
    <x v="0"/>
    <x v="5"/>
    <x v="13"/>
    <x v="15"/>
    <x v="3"/>
    <x v="7"/>
    <x v="70"/>
    <x v="0"/>
    <d v="2026-04-08T00:00:00"/>
    <d v="2026-05-12T00:00:00"/>
    <d v="2026-05-25T00:00:00"/>
    <d v="2026-07-20T00:00:00"/>
    <n v="70"/>
    <x v="1"/>
  </r>
  <r>
    <n v="2290"/>
    <x v="2289"/>
    <x v="2"/>
    <x v="2"/>
    <x v="2"/>
    <x v="5"/>
    <x v="13"/>
    <x v="13"/>
    <x v="11"/>
    <x v="7"/>
    <x v="70"/>
    <x v="0"/>
    <d v="2026-04-14T00:00:00"/>
    <d v="2026-05-04T00:00:00"/>
    <d v="2026-05-25T00:00:00"/>
    <d v="2026-07-20T00:00:00"/>
    <n v="78"/>
    <x v="1"/>
  </r>
  <r>
    <n v="2291"/>
    <x v="2290"/>
    <x v="2"/>
    <x v="2"/>
    <x v="2"/>
    <x v="5"/>
    <x v="13"/>
    <x v="15"/>
    <x v="3"/>
    <x v="7"/>
    <x v="70"/>
    <x v="0"/>
    <d v="2026-04-17T00:00:00"/>
    <d v="2026-05-04T00:00:00"/>
    <d v="2026-05-25T00:00:00"/>
    <d v="2026-07-20T00:00:00"/>
    <n v="78"/>
    <x v="1"/>
  </r>
  <r>
    <n v="2292"/>
    <x v="2291"/>
    <x v="2"/>
    <x v="2"/>
    <x v="2"/>
    <x v="5"/>
    <x v="11"/>
    <x v="6"/>
    <x v="10"/>
    <x v="7"/>
    <x v="5"/>
    <x v="0"/>
    <d v="2026-04-06T00:00:00"/>
    <d v="2026-05-25T00:00:00"/>
    <d v="2026-06-03T00:00:00"/>
    <d v="2026-07-20T00:00:00"/>
    <n v="57"/>
    <x v="1"/>
  </r>
  <r>
    <n v="2293"/>
    <x v="2292"/>
    <x v="2"/>
    <x v="2"/>
    <x v="2"/>
    <x v="5"/>
    <x v="14"/>
    <x v="19"/>
    <x v="14"/>
    <x v="7"/>
    <x v="56"/>
    <x v="0"/>
    <d v="2026-04-23T00:00:00"/>
    <d v="2026-05-25T00:00:00"/>
    <d v="2026-06-03T00:00:00"/>
    <d v="2026-07-20T00:00:00"/>
    <n v="57"/>
    <x v="1"/>
  </r>
  <r>
    <n v="2294"/>
    <x v="2293"/>
    <x v="2"/>
    <x v="2"/>
    <x v="2"/>
    <x v="5"/>
    <x v="14"/>
    <x v="19"/>
    <x v="14"/>
    <x v="7"/>
    <x v="56"/>
    <x v="0"/>
    <d v="2026-04-29T00:00:00"/>
    <d v="2026-05-25T00:00:00"/>
    <d v="2026-06-03T00:00:00"/>
    <d v="2026-07-20T00:00:00"/>
    <n v="57"/>
    <x v="1"/>
  </r>
  <r>
    <n v="2295"/>
    <x v="2294"/>
    <x v="2"/>
    <x v="2"/>
    <x v="2"/>
    <x v="5"/>
    <x v="11"/>
    <x v="6"/>
    <x v="10"/>
    <x v="7"/>
    <x v="32"/>
    <x v="11"/>
    <d v="2026-02-27T00:00:00"/>
    <d v="2026-04-29T00:00:00"/>
    <d v="2026-05-12T00:00:00"/>
    <d v="2026-07-20T00:00:00"/>
    <n v="83"/>
    <x v="1"/>
  </r>
  <r>
    <n v="2296"/>
    <x v="2295"/>
    <x v="2"/>
    <x v="2"/>
    <x v="3"/>
    <x v="5"/>
    <x v="16"/>
    <x v="20"/>
    <x v="4"/>
    <x v="7"/>
    <x v="38"/>
    <x v="9"/>
    <d v="2026-04-01T00:00:00"/>
    <d v="2026-05-05T00:00:00"/>
    <d v="2026-05-21T00:00:00"/>
    <d v="2026-07-20T00:00:00"/>
    <n v="77"/>
    <x v="1"/>
  </r>
  <r>
    <n v="2297"/>
    <x v="2296"/>
    <x v="2"/>
    <x v="2"/>
    <x v="0"/>
    <x v="5"/>
    <x v="16"/>
    <x v="18"/>
    <x v="4"/>
    <x v="7"/>
    <x v="41"/>
    <x v="12"/>
    <d v="2026-03-17T00:00:00"/>
    <d v="2026-04-27T00:00:00"/>
    <d v="2026-05-07T00:00:00"/>
    <d v="2026-07-20T00:00:00"/>
    <n v="85"/>
    <x v="1"/>
  </r>
  <r>
    <n v="2298"/>
    <x v="2297"/>
    <x v="2"/>
    <x v="2"/>
    <x v="0"/>
    <x v="5"/>
    <x v="16"/>
    <x v="18"/>
    <x v="4"/>
    <x v="7"/>
    <x v="41"/>
    <x v="10"/>
    <d v="2026-03-04T00:00:00"/>
    <d v="2026-04-27T00:00:00"/>
    <d v="2026-05-07T00:00:00"/>
    <d v="2026-07-20T00:00:00"/>
    <n v="85"/>
    <x v="1"/>
  </r>
  <r>
    <n v="2299"/>
    <x v="2298"/>
    <x v="2"/>
    <x v="2"/>
    <x v="0"/>
    <x v="5"/>
    <x v="11"/>
    <x v="12"/>
    <x v="14"/>
    <x v="7"/>
    <x v="38"/>
    <x v="0"/>
    <d v="2026-04-14T00:00:00"/>
    <d v="2026-05-25T00:00:00"/>
    <d v="2026-06-03T00:00:00"/>
    <d v="2026-07-20T00:00:00"/>
    <n v="57"/>
    <x v="1"/>
  </r>
  <r>
    <n v="2300"/>
    <x v="2299"/>
    <x v="2"/>
    <x v="2"/>
    <x v="2"/>
    <x v="5"/>
    <x v="11"/>
    <x v="6"/>
    <x v="10"/>
    <x v="7"/>
    <x v="32"/>
    <x v="0"/>
    <d v="2026-03-25T00:00:00"/>
    <d v="2026-05-06T00:00:00"/>
    <d v="2026-05-25T00:00:00"/>
    <d v="2026-07-20T00:00:00"/>
    <n v="76"/>
    <x v="1"/>
  </r>
  <r>
    <n v="2301"/>
    <x v="2300"/>
    <x v="2"/>
    <x v="2"/>
    <x v="2"/>
    <x v="5"/>
    <x v="13"/>
    <x v="15"/>
    <x v="3"/>
    <x v="7"/>
    <x v="32"/>
    <x v="0"/>
    <d v="2026-03-30T00:00:00"/>
    <d v="2026-04-27T00:00:00"/>
    <d v="2026-05-07T00:00:00"/>
    <d v="2026-07-20T00:00:00"/>
    <n v="85"/>
    <x v="1"/>
  </r>
  <r>
    <n v="2302"/>
    <x v="2301"/>
    <x v="2"/>
    <x v="2"/>
    <x v="2"/>
    <x v="5"/>
    <x v="16"/>
    <x v="6"/>
    <x v="11"/>
    <x v="7"/>
    <x v="32"/>
    <x v="0"/>
    <d v="2026-03-30T00:00:00"/>
    <d v="2026-05-05T00:00:00"/>
    <d v="2026-05-13T00:00:00"/>
    <d v="2026-07-20T00:00:00"/>
    <n v="77"/>
    <x v="1"/>
  </r>
  <r>
    <n v="2303"/>
    <x v="2302"/>
    <x v="2"/>
    <x v="2"/>
    <x v="2"/>
    <x v="5"/>
    <x v="16"/>
    <x v="6"/>
    <x v="11"/>
    <x v="7"/>
    <x v="32"/>
    <x v="5"/>
    <d v="2026-04-28T00:00:00"/>
    <d v="2026-05-05T00:00:00"/>
    <d v="2026-05-13T00:00:00"/>
    <d v="2026-07-20T00:00:00"/>
    <n v="77"/>
    <x v="1"/>
  </r>
  <r>
    <n v="2304"/>
    <x v="2303"/>
    <x v="2"/>
    <x v="2"/>
    <x v="0"/>
    <x v="5"/>
    <x v="13"/>
    <x v="15"/>
    <x v="3"/>
    <x v="7"/>
    <x v="70"/>
    <x v="12"/>
    <d v="2026-04-23T00:00:00"/>
    <d v="2026-05-12T00:00:00"/>
    <d v="2026-05-25T00:00:00"/>
    <d v="2026-07-20T00:00:00"/>
    <n v="70"/>
    <x v="1"/>
  </r>
  <r>
    <n v="2305"/>
    <x v="2304"/>
    <x v="2"/>
    <x v="2"/>
    <x v="0"/>
    <x v="5"/>
    <x v="13"/>
    <x v="15"/>
    <x v="3"/>
    <x v="7"/>
    <x v="70"/>
    <x v="6"/>
    <d v="2026-04-22T00:00:00"/>
    <d v="2026-05-12T00:00:00"/>
    <d v="2026-05-25T00:00:00"/>
    <d v="2026-07-20T00:00:00"/>
    <n v="70"/>
    <x v="1"/>
  </r>
  <r>
    <n v="2306"/>
    <x v="2305"/>
    <x v="2"/>
    <x v="2"/>
    <x v="0"/>
    <x v="5"/>
    <x v="13"/>
    <x v="13"/>
    <x v="11"/>
    <x v="7"/>
    <x v="70"/>
    <x v="0"/>
    <d v="2026-03-17T00:00:00"/>
    <d v="2026-05-12T00:00:00"/>
    <d v="2026-05-25T00:00:00"/>
    <d v="2026-07-20T00:00:00"/>
    <n v="70"/>
    <x v="1"/>
  </r>
  <r>
    <n v="2307"/>
    <x v="2306"/>
    <x v="2"/>
    <x v="2"/>
    <x v="0"/>
    <x v="5"/>
    <x v="13"/>
    <x v="12"/>
    <x v="11"/>
    <x v="7"/>
    <x v="70"/>
    <x v="0"/>
    <d v="2026-04-13T00:00:00"/>
    <d v="2026-05-12T00:00:00"/>
    <d v="2026-05-25T00:00:00"/>
    <d v="2026-07-20T00:00:00"/>
    <n v="70"/>
    <x v="1"/>
  </r>
  <r>
    <n v="2308"/>
    <x v="2307"/>
    <x v="2"/>
    <x v="2"/>
    <x v="0"/>
    <x v="5"/>
    <x v="13"/>
    <x v="12"/>
    <x v="11"/>
    <x v="7"/>
    <x v="70"/>
    <x v="0"/>
    <d v="2026-03-16T00:00:00"/>
    <d v="2026-05-12T00:00:00"/>
    <d v="2026-05-25T00:00:00"/>
    <d v="2026-07-20T00:00:00"/>
    <n v="70"/>
    <x v="1"/>
  </r>
  <r>
    <n v="2309"/>
    <x v="2308"/>
    <x v="2"/>
    <x v="2"/>
    <x v="0"/>
    <x v="5"/>
    <x v="13"/>
    <x v="15"/>
    <x v="3"/>
    <x v="7"/>
    <x v="70"/>
    <x v="0"/>
    <d v="2026-03-11T00:00:00"/>
    <d v="2026-05-12T00:00:00"/>
    <d v="2026-05-25T00:00:00"/>
    <d v="2026-07-20T00:00:00"/>
    <n v="70"/>
    <x v="1"/>
  </r>
  <r>
    <n v="2310"/>
    <x v="2309"/>
    <x v="2"/>
    <x v="2"/>
    <x v="0"/>
    <x v="5"/>
    <x v="13"/>
    <x v="15"/>
    <x v="3"/>
    <x v="7"/>
    <x v="70"/>
    <x v="0"/>
    <d v="2026-04-14T00:00:00"/>
    <d v="2026-05-12T00:00:00"/>
    <d v="2026-05-25T00:00:00"/>
    <d v="2026-07-20T00:00:00"/>
    <n v="70"/>
    <x v="1"/>
  </r>
  <r>
    <n v="2311"/>
    <x v="2310"/>
    <x v="2"/>
    <x v="2"/>
    <x v="3"/>
    <x v="5"/>
    <x v="13"/>
    <x v="14"/>
    <x v="3"/>
    <x v="7"/>
    <x v="70"/>
    <x v="4"/>
    <d v="2026-04-10T00:00:00"/>
    <d v="2026-05-04T00:00:00"/>
    <d v="2026-06-18T00:00:00"/>
    <d v="2026-07-20T00:00:00"/>
    <n v="78"/>
    <x v="1"/>
  </r>
  <r>
    <n v="2312"/>
    <x v="2311"/>
    <x v="2"/>
    <x v="2"/>
    <x v="2"/>
    <x v="5"/>
    <x v="13"/>
    <x v="13"/>
    <x v="11"/>
    <x v="7"/>
    <x v="70"/>
    <x v="0"/>
    <d v="2026-04-13T00:00:00"/>
    <d v="2026-04-27T00:00:00"/>
    <d v="2026-05-07T00:00:00"/>
    <d v="2026-07-20T00:00:00"/>
    <n v="85"/>
    <x v="1"/>
  </r>
  <r>
    <n v="2313"/>
    <x v="2312"/>
    <x v="2"/>
    <x v="2"/>
    <x v="2"/>
    <x v="5"/>
    <x v="13"/>
    <x v="15"/>
    <x v="3"/>
    <x v="7"/>
    <x v="70"/>
    <x v="0"/>
    <d v="2026-04-10T00:00:00"/>
    <d v="2026-05-04T00:00:00"/>
    <d v="2026-05-25T00:00:00"/>
    <d v="2026-07-20T00:00:00"/>
    <n v="78"/>
    <x v="1"/>
  </r>
  <r>
    <n v="2314"/>
    <x v="2313"/>
    <x v="2"/>
    <x v="2"/>
    <x v="2"/>
    <x v="5"/>
    <x v="13"/>
    <x v="15"/>
    <x v="3"/>
    <x v="7"/>
    <x v="70"/>
    <x v="0"/>
    <d v="2026-04-16T00:00:00"/>
    <d v="2026-05-04T00:00:00"/>
    <d v="2026-05-25T00:00:00"/>
    <d v="2026-07-20T00:00:00"/>
    <n v="78"/>
    <x v="1"/>
  </r>
  <r>
    <n v="2315"/>
    <x v="2314"/>
    <x v="2"/>
    <x v="2"/>
    <x v="2"/>
    <x v="5"/>
    <x v="15"/>
    <x v="18"/>
    <x v="17"/>
    <x v="7"/>
    <x v="39"/>
    <x v="0"/>
    <d v="2026-04-28T00:00:00"/>
    <d v="2026-04-29T00:00:00"/>
    <d v="2026-05-11T00:00:00"/>
    <d v="2026-07-20T00:00:00"/>
    <n v="83"/>
    <x v="1"/>
  </r>
  <r>
    <n v="2316"/>
    <x v="2315"/>
    <x v="2"/>
    <x v="2"/>
    <x v="0"/>
    <x v="5"/>
    <x v="13"/>
    <x v="15"/>
    <x v="3"/>
    <x v="7"/>
    <x v="70"/>
    <x v="10"/>
    <d v="2026-03-27T00:00:00"/>
    <d v="2026-05-12T00:00:00"/>
    <d v="2026-05-25T00:00:00"/>
    <d v="2026-07-20T00:00:00"/>
    <n v="70"/>
    <x v="1"/>
  </r>
  <r>
    <n v="2317"/>
    <x v="2316"/>
    <x v="2"/>
    <x v="2"/>
    <x v="2"/>
    <x v="5"/>
    <x v="13"/>
    <x v="15"/>
    <x v="3"/>
    <x v="7"/>
    <x v="49"/>
    <x v="0"/>
    <d v="2026-03-30T00:00:00"/>
    <d v="2026-04-27T00:00:00"/>
    <d v="2026-05-07T00:00:00"/>
    <d v="2026-07-20T00:00:00"/>
    <n v="85"/>
    <x v="1"/>
  </r>
  <r>
    <n v="2318"/>
    <x v="2317"/>
    <x v="2"/>
    <x v="2"/>
    <x v="2"/>
    <x v="5"/>
    <x v="11"/>
    <x v="12"/>
    <x v="14"/>
    <x v="7"/>
    <x v="65"/>
    <x v="0"/>
    <d v="2026-03-12T00:00:00"/>
    <d v="2026-04-29T00:00:00"/>
    <d v="2026-05-11T00:00:00"/>
    <d v="2026-07-20T00:00:00"/>
    <n v="83"/>
    <x v="1"/>
  </r>
  <r>
    <n v="2319"/>
    <x v="2318"/>
    <x v="2"/>
    <x v="2"/>
    <x v="2"/>
    <x v="5"/>
    <x v="11"/>
    <x v="12"/>
    <x v="14"/>
    <x v="7"/>
    <x v="65"/>
    <x v="0"/>
    <d v="2026-03-12T00:00:00"/>
    <d v="2026-04-22T00:00:00"/>
    <d v="2026-04-29T00:00:00"/>
    <d v="2026-07-20T00:00:00"/>
    <n v="90"/>
    <x v="1"/>
  </r>
  <r>
    <n v="2320"/>
    <x v="2319"/>
    <x v="2"/>
    <x v="2"/>
    <x v="2"/>
    <x v="5"/>
    <x v="12"/>
    <x v="12"/>
    <x v="14"/>
    <x v="7"/>
    <x v="49"/>
    <x v="0"/>
    <d v="2026-04-15T00:00:00"/>
    <d v="2026-04-29T00:00:00"/>
    <d v="2026-05-05T00:00:00"/>
    <d v="2026-07-20T00:00:00"/>
    <n v="83"/>
    <x v="1"/>
  </r>
  <r>
    <n v="2321"/>
    <x v="2320"/>
    <x v="2"/>
    <x v="2"/>
    <x v="2"/>
    <x v="5"/>
    <x v="15"/>
    <x v="18"/>
    <x v="17"/>
    <x v="7"/>
    <x v="39"/>
    <x v="0"/>
    <d v="2026-04-24T00:00:00"/>
    <d v="2026-04-28T00:00:00"/>
    <d v="2026-05-11T00:00:00"/>
    <d v="2026-07-20T00:00:00"/>
    <n v="84"/>
    <x v="1"/>
  </r>
  <r>
    <n v="2322"/>
    <x v="2321"/>
    <x v="2"/>
    <x v="2"/>
    <x v="2"/>
    <x v="5"/>
    <x v="12"/>
    <x v="13"/>
    <x v="12"/>
    <x v="7"/>
    <x v="52"/>
    <x v="0"/>
    <d v="2026-03-31T00:00:00"/>
    <d v="2026-04-29T00:00:00"/>
    <d v="2026-05-07T00:00:00"/>
    <d v="2026-07-20T00:00:00"/>
    <n v="83"/>
    <x v="1"/>
  </r>
  <r>
    <n v="2323"/>
    <x v="2322"/>
    <x v="2"/>
    <x v="2"/>
    <x v="2"/>
    <x v="5"/>
    <x v="15"/>
    <x v="18"/>
    <x v="17"/>
    <x v="7"/>
    <x v="39"/>
    <x v="0"/>
    <d v="2026-04-27T00:00:00"/>
    <d v="2026-04-29T00:00:00"/>
    <d v="2026-05-11T00:00:00"/>
    <d v="2026-07-20T00:00:00"/>
    <n v="83"/>
    <x v="1"/>
  </r>
  <r>
    <n v="2324"/>
    <x v="2323"/>
    <x v="2"/>
    <x v="2"/>
    <x v="2"/>
    <x v="5"/>
    <x v="14"/>
    <x v="16"/>
    <x v="15"/>
    <x v="7"/>
    <x v="39"/>
    <x v="0"/>
    <d v="2026-04-30T00:00:00"/>
    <d v="2026-05-05T00:00:00"/>
    <d v="2026-05-12T00:00:00"/>
    <d v="2026-07-20T00:00:00"/>
    <n v="77"/>
    <x v="1"/>
  </r>
  <r>
    <n v="2325"/>
    <x v="2324"/>
    <x v="2"/>
    <x v="2"/>
    <x v="2"/>
    <x v="5"/>
    <x v="13"/>
    <x v="18"/>
    <x v="11"/>
    <x v="7"/>
    <x v="72"/>
    <x v="0"/>
    <d v="2026-03-16T00:00:00"/>
    <d v="2026-04-27T00:00:00"/>
    <d v="2026-05-07T00:00:00"/>
    <d v="2026-07-20T00:00:00"/>
    <n v="85"/>
    <x v="1"/>
  </r>
  <r>
    <n v="2326"/>
    <x v="2325"/>
    <x v="2"/>
    <x v="2"/>
    <x v="1"/>
    <x v="5"/>
    <x v="13"/>
    <x v="14"/>
    <x v="3"/>
    <x v="7"/>
    <x v="72"/>
    <x v="9"/>
    <d v="2026-04-01T00:00:00"/>
    <d v="2026-05-12T00:00:00"/>
    <d v="2026-06-18T00:00:00"/>
    <d v="2026-07-20T00:00:00"/>
    <n v="70"/>
    <x v="1"/>
  </r>
  <r>
    <n v="2327"/>
    <x v="2326"/>
    <x v="2"/>
    <x v="2"/>
    <x v="0"/>
    <x v="5"/>
    <x v="13"/>
    <x v="13"/>
    <x v="11"/>
    <x v="7"/>
    <x v="72"/>
    <x v="0"/>
    <d v="2026-04-01T00:00:00"/>
    <d v="2026-05-12T00:00:00"/>
    <d v="2026-05-25T00:00:00"/>
    <d v="2026-07-20T00:00:00"/>
    <n v="70"/>
    <x v="1"/>
  </r>
  <r>
    <n v="2328"/>
    <x v="2327"/>
    <x v="2"/>
    <x v="2"/>
    <x v="0"/>
    <x v="5"/>
    <x v="13"/>
    <x v="15"/>
    <x v="3"/>
    <x v="7"/>
    <x v="70"/>
    <x v="0"/>
    <d v="2026-04-08T00:00:00"/>
    <d v="2026-05-12T00:00:00"/>
    <d v="2026-05-25T00:00:00"/>
    <d v="2026-07-20T00:00:00"/>
    <n v="70"/>
    <x v="1"/>
  </r>
  <r>
    <n v="2329"/>
    <x v="2328"/>
    <x v="2"/>
    <x v="2"/>
    <x v="2"/>
    <x v="5"/>
    <x v="12"/>
    <x v="12"/>
    <x v="14"/>
    <x v="7"/>
    <x v="63"/>
    <x v="0"/>
    <d v="2026-04-01T00:00:00"/>
    <d v="2026-04-22T00:00:00"/>
    <d v="2026-04-28T00:00:00"/>
    <d v="2026-07-20T00:00:00"/>
    <n v="90"/>
    <x v="1"/>
  </r>
  <r>
    <n v="2330"/>
    <x v="2329"/>
    <x v="2"/>
    <x v="2"/>
    <x v="2"/>
    <x v="5"/>
    <x v="15"/>
    <x v="18"/>
    <x v="17"/>
    <x v="7"/>
    <x v="39"/>
    <x v="0"/>
    <d v="2026-04-30T00:00:00"/>
    <d v="2026-05-04T00:00:00"/>
    <d v="2026-05-11T00:00:00"/>
    <d v="2026-07-20T00:00:00"/>
    <n v="78"/>
    <x v="1"/>
  </r>
  <r>
    <n v="2331"/>
    <x v="2330"/>
    <x v="2"/>
    <x v="2"/>
    <x v="2"/>
    <x v="5"/>
    <x v="11"/>
    <x v="12"/>
    <x v="14"/>
    <x v="7"/>
    <x v="63"/>
    <x v="0"/>
    <d v="2026-03-06T00:00:00"/>
    <d v="2026-04-22T00:00:00"/>
    <d v="2026-04-28T00:00:00"/>
    <d v="2026-07-20T00:00:00"/>
    <n v="90"/>
    <x v="1"/>
  </r>
  <r>
    <n v="2332"/>
    <x v="2331"/>
    <x v="2"/>
    <x v="2"/>
    <x v="2"/>
    <x v="5"/>
    <x v="11"/>
    <x v="12"/>
    <x v="14"/>
    <x v="7"/>
    <x v="63"/>
    <x v="0"/>
    <d v="2026-03-10T00:00:00"/>
    <d v="2026-04-22T00:00:00"/>
    <d v="2026-04-29T00:00:00"/>
    <d v="2026-07-20T00:00:00"/>
    <n v="90"/>
    <x v="1"/>
  </r>
  <r>
    <n v="2333"/>
    <x v="2332"/>
    <x v="2"/>
    <x v="2"/>
    <x v="0"/>
    <x v="5"/>
    <x v="11"/>
    <x v="6"/>
    <x v="10"/>
    <x v="7"/>
    <x v="59"/>
    <x v="13"/>
    <d v="2026-02-24T00:00:00"/>
    <d v="2026-04-29T00:00:00"/>
    <d v="2026-05-11T00:00:00"/>
    <d v="2026-07-21T00:00:00"/>
    <n v="84"/>
    <x v="1"/>
  </r>
  <r>
    <n v="2334"/>
    <x v="2333"/>
    <x v="2"/>
    <x v="2"/>
    <x v="0"/>
    <x v="5"/>
    <x v="12"/>
    <x v="13"/>
    <x v="12"/>
    <x v="7"/>
    <x v="7"/>
    <x v="0"/>
    <d v="2026-03-12T00:00:00"/>
    <d v="2026-05-21T00:00:00"/>
    <d v="2026-05-25T00:00:00"/>
    <d v="2026-07-21T00:00:00"/>
    <n v="62"/>
    <x v="1"/>
  </r>
  <r>
    <n v="2335"/>
    <x v="2334"/>
    <x v="2"/>
    <x v="2"/>
    <x v="2"/>
    <x v="5"/>
    <x v="17"/>
    <x v="16"/>
    <x v="10"/>
    <x v="7"/>
    <x v="47"/>
    <x v="0"/>
    <d v="2026-04-10T00:00:00"/>
    <d v="2026-05-04T00:00:00"/>
    <d v="2026-05-26T00:00:00"/>
    <d v="2026-07-21T00:00:00"/>
    <n v="79"/>
    <x v="1"/>
  </r>
  <r>
    <n v="2336"/>
    <x v="2335"/>
    <x v="2"/>
    <x v="2"/>
    <x v="2"/>
    <x v="5"/>
    <x v="12"/>
    <x v="12"/>
    <x v="14"/>
    <x v="7"/>
    <x v="68"/>
    <x v="0"/>
    <d v="2026-03-17T00:00:00"/>
    <d v="2026-05-06T00:00:00"/>
    <d v="2026-05-12T00:00:00"/>
    <d v="2026-07-21T00:00:00"/>
    <n v="77"/>
    <x v="1"/>
  </r>
  <r>
    <n v="2337"/>
    <x v="2336"/>
    <x v="2"/>
    <x v="2"/>
    <x v="0"/>
    <x v="5"/>
    <x v="12"/>
    <x v="13"/>
    <x v="12"/>
    <x v="7"/>
    <x v="7"/>
    <x v="10"/>
    <d v="2026-03-26T00:00:00"/>
    <d v="2026-06-03T00:00:00"/>
    <d v="2026-06-09T00:00:00"/>
    <d v="2026-07-21T00:00:00"/>
    <n v="49"/>
    <x v="1"/>
  </r>
  <r>
    <n v="2338"/>
    <x v="2337"/>
    <x v="2"/>
    <x v="2"/>
    <x v="2"/>
    <x v="5"/>
    <x v="17"/>
    <x v="16"/>
    <x v="10"/>
    <x v="7"/>
    <x v="47"/>
    <x v="0"/>
    <d v="2026-03-26T00:00:00"/>
    <d v="2026-05-04T00:00:00"/>
    <d v="2026-05-13T00:00:00"/>
    <d v="2026-07-21T00:00:00"/>
    <n v="79"/>
    <x v="1"/>
  </r>
  <r>
    <n v="2339"/>
    <x v="2338"/>
    <x v="2"/>
    <x v="2"/>
    <x v="0"/>
    <x v="5"/>
    <x v="17"/>
    <x v="16"/>
    <x v="10"/>
    <x v="7"/>
    <x v="47"/>
    <x v="6"/>
    <d v="2026-03-26T00:00:00"/>
    <d v="2026-05-04T00:00:00"/>
    <d v="2026-05-13T00:00:00"/>
    <d v="2026-07-21T00:00:00"/>
    <n v="79"/>
    <x v="1"/>
  </r>
  <r>
    <n v="2340"/>
    <x v="2339"/>
    <x v="2"/>
    <x v="2"/>
    <x v="2"/>
    <x v="5"/>
    <x v="12"/>
    <x v="13"/>
    <x v="12"/>
    <x v="7"/>
    <x v="55"/>
    <x v="0"/>
    <d v="2026-03-27T00:00:00"/>
    <d v="2026-04-29T00:00:00"/>
    <d v="2026-05-07T00:00:00"/>
    <d v="2026-07-21T00:00:00"/>
    <n v="84"/>
    <x v="1"/>
  </r>
  <r>
    <n v="2341"/>
    <x v="2340"/>
    <x v="2"/>
    <x v="2"/>
    <x v="2"/>
    <x v="5"/>
    <x v="12"/>
    <x v="13"/>
    <x v="12"/>
    <x v="7"/>
    <x v="55"/>
    <x v="0"/>
    <d v="2026-03-27T00:00:00"/>
    <d v="2026-04-29T00:00:00"/>
    <d v="2026-05-07T00:00:00"/>
    <d v="2026-07-21T00:00:00"/>
    <n v="84"/>
    <x v="1"/>
  </r>
  <r>
    <n v="2342"/>
    <x v="2341"/>
    <x v="2"/>
    <x v="2"/>
    <x v="2"/>
    <x v="5"/>
    <x v="16"/>
    <x v="6"/>
    <x v="11"/>
    <x v="7"/>
    <x v="73"/>
    <x v="0"/>
    <d v="2026-03-30T00:00:00"/>
    <d v="2026-05-05T00:00:00"/>
    <d v="2026-05-13T00:00:00"/>
    <d v="2026-07-21T00:00:00"/>
    <n v="78"/>
    <x v="1"/>
  </r>
  <r>
    <n v="2343"/>
    <x v="2342"/>
    <x v="2"/>
    <x v="2"/>
    <x v="0"/>
    <x v="5"/>
    <x v="17"/>
    <x v="16"/>
    <x v="10"/>
    <x v="7"/>
    <x v="47"/>
    <x v="0"/>
    <d v="2026-03-27T00:00:00"/>
    <d v="2026-05-04T00:00:00"/>
    <d v="2026-05-13T00:00:00"/>
    <d v="2026-07-21T00:00:00"/>
    <n v="79"/>
    <x v="1"/>
  </r>
  <r>
    <n v="2344"/>
    <x v="2343"/>
    <x v="2"/>
    <x v="2"/>
    <x v="2"/>
    <x v="5"/>
    <x v="17"/>
    <x v="16"/>
    <x v="10"/>
    <x v="7"/>
    <x v="47"/>
    <x v="0"/>
    <d v="2026-03-30T00:00:00"/>
    <d v="2026-05-04T00:00:00"/>
    <d v="2026-05-13T00:00:00"/>
    <d v="2026-07-21T00:00:00"/>
    <n v="79"/>
    <x v="1"/>
  </r>
  <r>
    <n v="2345"/>
    <x v="2344"/>
    <x v="2"/>
    <x v="2"/>
    <x v="2"/>
    <x v="5"/>
    <x v="12"/>
    <x v="13"/>
    <x v="12"/>
    <x v="7"/>
    <x v="52"/>
    <x v="0"/>
    <d v="2026-04-01T00:00:00"/>
    <d v="2026-04-29T00:00:00"/>
    <d v="2026-05-07T00:00:00"/>
    <d v="2026-07-21T00:00:00"/>
    <n v="84"/>
    <x v="1"/>
  </r>
  <r>
    <n v="2346"/>
    <x v="2345"/>
    <x v="2"/>
    <x v="2"/>
    <x v="1"/>
    <x v="5"/>
    <x v="17"/>
    <x v="5"/>
    <x v="11"/>
    <x v="7"/>
    <x v="47"/>
    <x v="4"/>
    <d v="2026-03-31T00:00:00"/>
    <d v="2026-05-04T00:00:00"/>
    <d v="2026-05-13T00:00:00"/>
    <d v="2026-07-21T00:00:00"/>
    <n v="79"/>
    <x v="1"/>
  </r>
  <r>
    <n v="2347"/>
    <x v="2346"/>
    <x v="2"/>
    <x v="2"/>
    <x v="2"/>
    <x v="5"/>
    <x v="14"/>
    <x v="19"/>
    <x v="14"/>
    <x v="7"/>
    <x v="46"/>
    <x v="0"/>
    <d v="2026-04-13T00:00:00"/>
    <d v="2026-04-29T00:00:00"/>
    <d v="2026-05-07T00:00:00"/>
    <d v="2026-07-21T00:00:00"/>
    <n v="84"/>
    <x v="1"/>
  </r>
  <r>
    <n v="2348"/>
    <x v="2347"/>
    <x v="2"/>
    <x v="2"/>
    <x v="2"/>
    <x v="5"/>
    <x v="17"/>
    <x v="16"/>
    <x v="10"/>
    <x v="7"/>
    <x v="47"/>
    <x v="0"/>
    <d v="2026-04-09T00:00:00"/>
    <d v="2026-05-04T00:00:00"/>
    <d v="2026-05-26T00:00:00"/>
    <d v="2026-07-21T00:00:00"/>
    <n v="79"/>
    <x v="1"/>
  </r>
  <r>
    <n v="2349"/>
    <x v="2348"/>
    <x v="2"/>
    <x v="2"/>
    <x v="2"/>
    <x v="5"/>
    <x v="14"/>
    <x v="16"/>
    <x v="15"/>
    <x v="7"/>
    <x v="64"/>
    <x v="0"/>
    <d v="2026-04-13T00:00:00"/>
    <d v="2026-04-29T00:00:00"/>
    <d v="2026-05-05T00:00:00"/>
    <d v="2026-07-21T00:00:00"/>
    <n v="84"/>
    <x v="1"/>
  </r>
  <r>
    <n v="2350"/>
    <x v="2349"/>
    <x v="2"/>
    <x v="2"/>
    <x v="2"/>
    <x v="5"/>
    <x v="14"/>
    <x v="16"/>
    <x v="15"/>
    <x v="7"/>
    <x v="64"/>
    <x v="0"/>
    <d v="2026-04-13T00:00:00"/>
    <d v="2026-04-29T00:00:00"/>
    <d v="2026-05-05T00:00:00"/>
    <d v="2026-07-21T00:00:00"/>
    <n v="84"/>
    <x v="1"/>
  </r>
  <r>
    <n v="2351"/>
    <x v="2350"/>
    <x v="2"/>
    <x v="2"/>
    <x v="2"/>
    <x v="5"/>
    <x v="15"/>
    <x v="18"/>
    <x v="17"/>
    <x v="7"/>
    <x v="45"/>
    <x v="0"/>
    <d v="2026-04-23T00:00:00"/>
    <d v="2026-04-28T00:00:00"/>
    <d v="2026-05-11T00:00:00"/>
    <d v="2026-07-21T00:00:00"/>
    <n v="85"/>
    <x v="1"/>
  </r>
  <r>
    <n v="2352"/>
    <x v="2351"/>
    <x v="2"/>
    <x v="2"/>
    <x v="0"/>
    <x v="5"/>
    <x v="15"/>
    <x v="18"/>
    <x v="17"/>
    <x v="7"/>
    <x v="45"/>
    <x v="0"/>
    <d v="2026-04-23T00:00:00"/>
    <d v="2026-04-28T00:00:00"/>
    <d v="2026-05-11T00:00:00"/>
    <d v="2026-07-21T00:00:00"/>
    <n v="85"/>
    <x v="1"/>
  </r>
  <r>
    <n v="2353"/>
    <x v="2352"/>
    <x v="2"/>
    <x v="2"/>
    <x v="2"/>
    <x v="5"/>
    <x v="15"/>
    <x v="18"/>
    <x v="17"/>
    <x v="7"/>
    <x v="45"/>
    <x v="0"/>
    <d v="2026-04-23T00:00:00"/>
    <d v="2026-04-28T00:00:00"/>
    <d v="2026-05-11T00:00:00"/>
    <d v="2026-07-21T00:00:00"/>
    <n v="85"/>
    <x v="1"/>
  </r>
  <r>
    <n v="2354"/>
    <x v="2353"/>
    <x v="2"/>
    <x v="2"/>
    <x v="2"/>
    <x v="5"/>
    <x v="14"/>
    <x v="16"/>
    <x v="15"/>
    <x v="7"/>
    <x v="64"/>
    <x v="0"/>
    <d v="2026-04-13T00:00:00"/>
    <d v="2026-04-29T00:00:00"/>
    <d v="2026-05-05T00:00:00"/>
    <d v="2026-07-21T00:00:00"/>
    <n v="84"/>
    <x v="1"/>
  </r>
  <r>
    <n v="2355"/>
    <x v="2354"/>
    <x v="2"/>
    <x v="2"/>
    <x v="2"/>
    <x v="5"/>
    <x v="12"/>
    <x v="13"/>
    <x v="12"/>
    <x v="7"/>
    <x v="29"/>
    <x v="0"/>
    <d v="2026-04-01T00:00:00"/>
    <d v="2026-04-29T00:00:00"/>
    <d v="2026-05-07T00:00:00"/>
    <d v="2026-07-21T00:00:00"/>
    <n v="84"/>
    <x v="1"/>
  </r>
  <r>
    <n v="2356"/>
    <x v="2355"/>
    <x v="2"/>
    <x v="2"/>
    <x v="2"/>
    <x v="5"/>
    <x v="12"/>
    <x v="13"/>
    <x v="12"/>
    <x v="7"/>
    <x v="52"/>
    <x v="0"/>
    <d v="2026-04-15T00:00:00"/>
    <d v="2026-04-29T00:00:00"/>
    <d v="2026-05-07T00:00:00"/>
    <d v="2026-07-21T00:00:00"/>
    <n v="84"/>
    <x v="1"/>
  </r>
  <r>
    <n v="2357"/>
    <x v="2356"/>
    <x v="2"/>
    <x v="2"/>
    <x v="2"/>
    <x v="5"/>
    <x v="16"/>
    <x v="18"/>
    <x v="4"/>
    <x v="7"/>
    <x v="73"/>
    <x v="10"/>
    <d v="2026-03-26T00:00:00"/>
    <d v="2026-05-11T00:00:00"/>
    <d v="2026-05-21T00:00:00"/>
    <d v="2026-07-21T00:00:00"/>
    <n v="72"/>
    <x v="1"/>
  </r>
  <r>
    <n v="2358"/>
    <x v="2357"/>
    <x v="2"/>
    <x v="2"/>
    <x v="2"/>
    <x v="5"/>
    <x v="14"/>
    <x v="19"/>
    <x v="14"/>
    <x v="7"/>
    <x v="46"/>
    <x v="0"/>
    <d v="2026-04-13T00:00:00"/>
    <d v="2026-04-29T00:00:00"/>
    <d v="2026-05-07T00:00:00"/>
    <d v="2026-07-21T00:00:00"/>
    <n v="84"/>
    <x v="1"/>
  </r>
  <r>
    <n v="2359"/>
    <x v="2358"/>
    <x v="2"/>
    <x v="2"/>
    <x v="2"/>
    <x v="5"/>
    <x v="14"/>
    <x v="19"/>
    <x v="14"/>
    <x v="7"/>
    <x v="64"/>
    <x v="10"/>
    <d v="2026-04-13T00:00:00"/>
    <d v="2026-04-29T00:00:00"/>
    <d v="2026-05-07T00:00:00"/>
    <d v="2026-07-21T00:00:00"/>
    <n v="84"/>
    <x v="1"/>
  </r>
  <r>
    <n v="2360"/>
    <x v="2359"/>
    <x v="2"/>
    <x v="2"/>
    <x v="0"/>
    <x v="5"/>
    <x v="15"/>
    <x v="18"/>
    <x v="17"/>
    <x v="7"/>
    <x v="61"/>
    <x v="0"/>
    <d v="2026-04-22T00:00:00"/>
    <d v="2026-04-23T00:00:00"/>
    <d v="2026-05-11T00:00:00"/>
    <d v="2026-07-21T00:00:00"/>
    <n v="90"/>
    <x v="1"/>
  </r>
  <r>
    <n v="2361"/>
    <x v="2360"/>
    <x v="2"/>
    <x v="2"/>
    <x v="2"/>
    <x v="5"/>
    <x v="15"/>
    <x v="18"/>
    <x v="17"/>
    <x v="7"/>
    <x v="45"/>
    <x v="0"/>
    <d v="2026-04-21T00:00:00"/>
    <d v="2026-04-23T00:00:00"/>
    <d v="2026-05-11T00:00:00"/>
    <d v="2026-07-21T00:00:00"/>
    <n v="90"/>
    <x v="1"/>
  </r>
  <r>
    <n v="2362"/>
    <x v="2361"/>
    <x v="2"/>
    <x v="2"/>
    <x v="2"/>
    <x v="5"/>
    <x v="15"/>
    <x v="18"/>
    <x v="17"/>
    <x v="7"/>
    <x v="61"/>
    <x v="0"/>
    <d v="2026-04-22T00:00:00"/>
    <d v="2026-04-28T00:00:00"/>
    <d v="2026-05-11T00:00:00"/>
    <d v="2026-07-21T00:00:00"/>
    <n v="85"/>
    <x v="1"/>
  </r>
  <r>
    <n v="2363"/>
    <x v="2362"/>
    <x v="2"/>
    <x v="2"/>
    <x v="2"/>
    <x v="5"/>
    <x v="15"/>
    <x v="18"/>
    <x v="17"/>
    <x v="7"/>
    <x v="61"/>
    <x v="0"/>
    <d v="2026-04-22T00:00:00"/>
    <d v="2026-04-28T00:00:00"/>
    <d v="2026-05-11T00:00:00"/>
    <d v="2026-07-21T00:00:00"/>
    <n v="85"/>
    <x v="1"/>
  </r>
  <r>
    <n v="2364"/>
    <x v="2363"/>
    <x v="2"/>
    <x v="2"/>
    <x v="2"/>
    <x v="5"/>
    <x v="15"/>
    <x v="18"/>
    <x v="17"/>
    <x v="7"/>
    <x v="61"/>
    <x v="0"/>
    <d v="2026-04-27T00:00:00"/>
    <d v="2026-04-28T00:00:00"/>
    <d v="2026-05-11T00:00:00"/>
    <d v="2026-07-21T00:00:00"/>
    <n v="85"/>
    <x v="1"/>
  </r>
  <r>
    <n v="2365"/>
    <x v="2364"/>
    <x v="2"/>
    <x v="2"/>
    <x v="2"/>
    <x v="5"/>
    <x v="15"/>
    <x v="18"/>
    <x v="17"/>
    <x v="7"/>
    <x v="61"/>
    <x v="0"/>
    <d v="2026-04-27T00:00:00"/>
    <d v="2026-04-29T00:00:00"/>
    <d v="2026-05-11T00:00:00"/>
    <d v="2026-07-21T00:00:00"/>
    <n v="84"/>
    <x v="1"/>
  </r>
  <r>
    <n v="2366"/>
    <x v="2365"/>
    <x v="2"/>
    <x v="2"/>
    <x v="2"/>
    <x v="5"/>
    <x v="15"/>
    <x v="18"/>
    <x v="17"/>
    <x v="7"/>
    <x v="45"/>
    <x v="0"/>
    <d v="2026-04-21T00:00:00"/>
    <d v="2026-04-23T00:00:00"/>
    <d v="2026-05-11T00:00:00"/>
    <d v="2026-07-21T00:00:00"/>
    <n v="90"/>
    <x v="1"/>
  </r>
  <r>
    <n v="2367"/>
    <x v="2366"/>
    <x v="2"/>
    <x v="2"/>
    <x v="2"/>
    <x v="5"/>
    <x v="11"/>
    <x v="6"/>
    <x v="10"/>
    <x v="7"/>
    <x v="59"/>
    <x v="0"/>
    <d v="2026-03-04T00:00:00"/>
    <d v="2026-04-29T00:00:00"/>
    <d v="2026-05-11T00:00:00"/>
    <d v="2026-07-21T00:00:00"/>
    <n v="84"/>
    <x v="1"/>
  </r>
  <r>
    <n v="2368"/>
    <x v="2367"/>
    <x v="2"/>
    <x v="2"/>
    <x v="2"/>
    <x v="5"/>
    <x v="11"/>
    <x v="6"/>
    <x v="10"/>
    <x v="7"/>
    <x v="59"/>
    <x v="0"/>
    <d v="2026-03-04T00:00:00"/>
    <d v="2026-04-29T00:00:00"/>
    <d v="2026-05-11T00:00:00"/>
    <d v="2026-07-21T00:00:00"/>
    <n v="84"/>
    <x v="1"/>
  </r>
  <r>
    <n v="2369"/>
    <x v="2368"/>
    <x v="2"/>
    <x v="2"/>
    <x v="0"/>
    <x v="5"/>
    <x v="11"/>
    <x v="6"/>
    <x v="10"/>
    <x v="7"/>
    <x v="59"/>
    <x v="0"/>
    <d v="2026-04-09T00:00:00"/>
    <d v="2026-05-06T00:00:00"/>
    <d v="2026-05-13T00:00:00"/>
    <d v="2026-07-21T00:00:00"/>
    <n v="77"/>
    <x v="1"/>
  </r>
  <r>
    <n v="2370"/>
    <x v="2369"/>
    <x v="2"/>
    <x v="2"/>
    <x v="2"/>
    <x v="5"/>
    <x v="14"/>
    <x v="19"/>
    <x v="14"/>
    <x v="7"/>
    <x v="64"/>
    <x v="0"/>
    <d v="2026-04-23T00:00:00"/>
    <d v="2026-05-04T00:00:00"/>
    <d v="2026-05-12T00:00:00"/>
    <d v="2026-07-21T00:00:00"/>
    <n v="79"/>
    <x v="1"/>
  </r>
  <r>
    <n v="2371"/>
    <x v="2370"/>
    <x v="2"/>
    <x v="2"/>
    <x v="2"/>
    <x v="5"/>
    <x v="11"/>
    <x v="6"/>
    <x v="10"/>
    <x v="7"/>
    <x v="59"/>
    <x v="0"/>
    <d v="2026-03-13T00:00:00"/>
    <d v="2026-04-29T00:00:00"/>
    <d v="2026-05-12T00:00:00"/>
    <d v="2026-07-21T00:00:00"/>
    <n v="84"/>
    <x v="1"/>
  </r>
  <r>
    <n v="2372"/>
    <x v="2371"/>
    <x v="2"/>
    <x v="2"/>
    <x v="0"/>
    <x v="5"/>
    <x v="17"/>
    <x v="16"/>
    <x v="10"/>
    <x v="7"/>
    <x v="47"/>
    <x v="12"/>
    <d v="2026-04-08T00:00:00"/>
    <d v="2026-05-04T00:00:00"/>
    <d v="2026-05-13T00:00:00"/>
    <d v="2026-07-21T00:00:00"/>
    <n v="79"/>
    <x v="1"/>
  </r>
  <r>
    <n v="2373"/>
    <x v="2372"/>
    <x v="2"/>
    <x v="2"/>
    <x v="0"/>
    <x v="5"/>
    <x v="17"/>
    <x v="16"/>
    <x v="10"/>
    <x v="7"/>
    <x v="47"/>
    <x v="0"/>
    <d v="2026-04-09T00:00:00"/>
    <d v="2026-05-04T00:00:00"/>
    <d v="2026-05-13T00:00:00"/>
    <d v="2026-07-21T00:00:00"/>
    <n v="79"/>
    <x v="1"/>
  </r>
  <r>
    <n v="2374"/>
    <x v="2373"/>
    <x v="2"/>
    <x v="2"/>
    <x v="2"/>
    <x v="5"/>
    <x v="17"/>
    <x v="16"/>
    <x v="10"/>
    <x v="7"/>
    <x v="47"/>
    <x v="0"/>
    <d v="2026-03-31T00:00:00"/>
    <d v="2026-05-04T00:00:00"/>
    <d v="2026-05-13T00:00:00"/>
    <d v="2026-07-21T00:00:00"/>
    <n v="79"/>
    <x v="1"/>
  </r>
  <r>
    <n v="2375"/>
    <x v="2374"/>
    <x v="2"/>
    <x v="2"/>
    <x v="2"/>
    <x v="5"/>
    <x v="14"/>
    <x v="16"/>
    <x v="15"/>
    <x v="7"/>
    <x v="64"/>
    <x v="0"/>
    <d v="2026-04-30T00:00:00"/>
    <d v="2026-05-05T00:00:00"/>
    <d v="2026-05-12T00:00:00"/>
    <d v="2026-07-21T00:00:00"/>
    <n v="78"/>
    <x v="1"/>
  </r>
  <r>
    <n v="2376"/>
    <x v="2375"/>
    <x v="2"/>
    <x v="2"/>
    <x v="1"/>
    <x v="5"/>
    <x v="17"/>
    <x v="5"/>
    <x v="11"/>
    <x v="7"/>
    <x v="47"/>
    <x v="4"/>
    <d v="2026-03-31T00:00:00"/>
    <d v="2026-05-04T00:00:00"/>
    <d v="2026-05-13T00:00:00"/>
    <d v="2026-07-21T00:00:00"/>
    <n v="79"/>
    <x v="1"/>
  </r>
  <r>
    <n v="2377"/>
    <x v="2376"/>
    <x v="2"/>
    <x v="2"/>
    <x v="2"/>
    <x v="5"/>
    <x v="16"/>
    <x v="18"/>
    <x v="4"/>
    <x v="7"/>
    <x v="73"/>
    <x v="13"/>
    <d v="2026-03-27T00:00:00"/>
    <d v="2026-05-11T00:00:00"/>
    <d v="2026-05-21T00:00:00"/>
    <d v="2026-07-21T00:00:00"/>
    <n v="72"/>
    <x v="1"/>
  </r>
  <r>
    <n v="2378"/>
    <x v="2377"/>
    <x v="2"/>
    <x v="2"/>
    <x v="2"/>
    <x v="5"/>
    <x v="16"/>
    <x v="18"/>
    <x v="4"/>
    <x v="7"/>
    <x v="73"/>
    <x v="6"/>
    <d v="2026-04-07T00:00:00"/>
    <d v="2026-05-11T00:00:00"/>
    <d v="2026-05-21T00:00:00"/>
    <d v="2026-07-21T00:00:00"/>
    <n v="72"/>
    <x v="1"/>
  </r>
  <r>
    <n v="2379"/>
    <x v="2378"/>
    <x v="2"/>
    <x v="2"/>
    <x v="2"/>
    <x v="5"/>
    <x v="12"/>
    <x v="12"/>
    <x v="14"/>
    <x v="7"/>
    <x v="7"/>
    <x v="0"/>
    <d v="2026-04-09T00:00:00"/>
    <d v="2026-05-21T00:00:00"/>
    <d v="2026-05-25T00:00:00"/>
    <d v="2026-07-21T00:00:00"/>
    <n v="62"/>
    <x v="1"/>
  </r>
  <r>
    <n v="2380"/>
    <x v="2379"/>
    <x v="2"/>
    <x v="2"/>
    <x v="2"/>
    <x v="5"/>
    <x v="12"/>
    <x v="13"/>
    <x v="12"/>
    <x v="7"/>
    <x v="7"/>
    <x v="11"/>
    <d v="2026-03-27T00:00:00"/>
    <d v="2026-05-21T00:00:00"/>
    <d v="2026-05-25T00:00:00"/>
    <d v="2026-07-21T00:00:00"/>
    <n v="62"/>
    <x v="1"/>
  </r>
  <r>
    <n v="2381"/>
    <x v="2380"/>
    <x v="2"/>
    <x v="2"/>
    <x v="2"/>
    <x v="5"/>
    <x v="12"/>
    <x v="13"/>
    <x v="12"/>
    <x v="7"/>
    <x v="7"/>
    <x v="0"/>
    <d v="2026-04-08T00:00:00"/>
    <d v="2026-05-21T00:00:00"/>
    <d v="2026-05-25T00:00:00"/>
    <d v="2026-07-21T00:00:00"/>
    <n v="62"/>
    <x v="1"/>
  </r>
  <r>
    <n v="2382"/>
    <x v="2381"/>
    <x v="2"/>
    <x v="2"/>
    <x v="2"/>
    <x v="5"/>
    <x v="17"/>
    <x v="16"/>
    <x v="10"/>
    <x v="7"/>
    <x v="47"/>
    <x v="0"/>
    <d v="2026-04-10T00:00:00"/>
    <d v="2026-05-04T00:00:00"/>
    <d v="2026-05-26T00:00:00"/>
    <d v="2026-07-21T00:00:00"/>
    <n v="79"/>
    <x v="1"/>
  </r>
  <r>
    <n v="2383"/>
    <x v="2382"/>
    <x v="2"/>
    <x v="2"/>
    <x v="2"/>
    <x v="5"/>
    <x v="17"/>
    <x v="16"/>
    <x v="10"/>
    <x v="7"/>
    <x v="47"/>
    <x v="0"/>
    <d v="2026-04-09T00:00:00"/>
    <d v="2026-05-04T00:00:00"/>
    <d v="2026-05-26T00:00:00"/>
    <d v="2026-07-21T00:00:00"/>
    <n v="79"/>
    <x v="1"/>
  </r>
  <r>
    <n v="2384"/>
    <x v="2383"/>
    <x v="2"/>
    <x v="2"/>
    <x v="3"/>
    <x v="5"/>
    <x v="17"/>
    <x v="5"/>
    <x v="11"/>
    <x v="7"/>
    <x v="47"/>
    <x v="4"/>
    <d v="2026-04-13T00:00:00"/>
    <d v="2026-05-04T00:00:00"/>
    <d v="2026-05-26T00:00:00"/>
    <d v="2026-07-21T00:00:00"/>
    <n v="79"/>
    <x v="1"/>
  </r>
  <r>
    <n v="2385"/>
    <x v="2384"/>
    <x v="2"/>
    <x v="2"/>
    <x v="2"/>
    <x v="5"/>
    <x v="17"/>
    <x v="15"/>
    <x v="12"/>
    <x v="7"/>
    <x v="66"/>
    <x v="0"/>
    <d v="2026-04-14T00:00:00"/>
    <d v="2026-05-04T00:00:00"/>
    <d v="2026-05-25T00:00:00"/>
    <d v="2026-07-21T00:00:00"/>
    <n v="79"/>
    <x v="1"/>
  </r>
  <r>
    <n v="2386"/>
    <x v="2385"/>
    <x v="2"/>
    <x v="2"/>
    <x v="2"/>
    <x v="5"/>
    <x v="12"/>
    <x v="13"/>
    <x v="12"/>
    <x v="7"/>
    <x v="7"/>
    <x v="13"/>
    <d v="2026-04-09T00:00:00"/>
    <d v="2026-05-25T00:00:00"/>
    <d v="2026-06-03T00:00:00"/>
    <d v="2026-07-21T00:00:00"/>
    <n v="58"/>
    <x v="1"/>
  </r>
  <r>
    <n v="2387"/>
    <x v="2386"/>
    <x v="2"/>
    <x v="2"/>
    <x v="2"/>
    <x v="5"/>
    <x v="12"/>
    <x v="13"/>
    <x v="12"/>
    <x v="7"/>
    <x v="7"/>
    <x v="9"/>
    <d v="2026-05-05T00:00:00"/>
    <d v="2026-05-25T00:00:00"/>
    <d v="2026-06-03T00:00:00"/>
    <d v="2026-07-21T00:00:00"/>
    <n v="58"/>
    <x v="1"/>
  </r>
  <r>
    <n v="2388"/>
    <x v="2387"/>
    <x v="2"/>
    <x v="2"/>
    <x v="0"/>
    <x v="5"/>
    <x v="11"/>
    <x v="6"/>
    <x v="10"/>
    <x v="7"/>
    <x v="59"/>
    <x v="0"/>
    <d v="2026-04-14T00:00:00"/>
    <d v="2026-05-25T00:00:00"/>
    <d v="2026-06-03T00:00:00"/>
    <d v="2026-07-21T00:00:00"/>
    <n v="58"/>
    <x v="1"/>
  </r>
  <r>
    <n v="2389"/>
    <x v="2388"/>
    <x v="2"/>
    <x v="2"/>
    <x v="0"/>
    <x v="5"/>
    <x v="11"/>
    <x v="6"/>
    <x v="10"/>
    <x v="7"/>
    <x v="59"/>
    <x v="0"/>
    <d v="2026-04-14T00:00:00"/>
    <d v="2026-05-25T00:00:00"/>
    <d v="2026-06-03T00:00:00"/>
    <d v="2026-07-21T00:00:00"/>
    <n v="58"/>
    <x v="1"/>
  </r>
  <r>
    <n v="2390"/>
    <x v="2389"/>
    <x v="2"/>
    <x v="2"/>
    <x v="0"/>
    <x v="5"/>
    <x v="12"/>
    <x v="13"/>
    <x v="12"/>
    <x v="7"/>
    <x v="7"/>
    <x v="0"/>
    <d v="2026-04-02T00:00:00"/>
    <d v="2026-06-03T00:00:00"/>
    <d v="2026-06-09T00:00:00"/>
    <d v="2026-07-21T00:00:00"/>
    <n v="49"/>
    <x v="1"/>
  </r>
  <r>
    <n v="2391"/>
    <x v="2390"/>
    <x v="2"/>
    <x v="2"/>
    <x v="2"/>
    <x v="5"/>
    <x v="11"/>
    <x v="6"/>
    <x v="10"/>
    <x v="7"/>
    <x v="71"/>
    <x v="0"/>
    <d v="2026-03-31T00:00:00"/>
    <d v="2026-05-13T00:00:00"/>
    <d v="2026-05-25T00:00:00"/>
    <d v="2026-07-21T00:00:00"/>
    <n v="70"/>
    <x v="1"/>
  </r>
  <r>
    <n v="2392"/>
    <x v="2391"/>
    <x v="2"/>
    <x v="2"/>
    <x v="2"/>
    <x v="5"/>
    <x v="11"/>
    <x v="12"/>
    <x v="14"/>
    <x v="7"/>
    <x v="71"/>
    <x v="0"/>
    <d v="2026-04-01T00:00:00"/>
    <d v="2026-05-13T00:00:00"/>
    <d v="2026-05-25T00:00:00"/>
    <d v="2026-07-21T00:00:00"/>
    <n v="70"/>
    <x v="1"/>
  </r>
  <r>
    <n v="2393"/>
    <x v="2392"/>
    <x v="2"/>
    <x v="2"/>
    <x v="2"/>
    <x v="5"/>
    <x v="15"/>
    <x v="18"/>
    <x v="17"/>
    <x v="7"/>
    <x v="45"/>
    <x v="0"/>
    <d v="2026-04-22T00:00:00"/>
    <d v="2026-04-23T00:00:00"/>
    <d v="2026-05-11T00:00:00"/>
    <d v="2026-07-21T00:00:00"/>
    <n v="90"/>
    <x v="1"/>
  </r>
  <r>
    <n v="2394"/>
    <x v="2393"/>
    <x v="2"/>
    <x v="2"/>
    <x v="3"/>
    <x v="5"/>
    <x v="17"/>
    <x v="5"/>
    <x v="11"/>
    <x v="7"/>
    <x v="47"/>
    <x v="9"/>
    <d v="2026-03-30T00:00:00"/>
    <d v="2026-05-04T00:00:00"/>
    <d v="2026-05-13T00:00:00"/>
    <d v="2026-07-21T00:00:00"/>
    <n v="79"/>
    <x v="1"/>
  </r>
  <r>
    <n v="2395"/>
    <x v="2394"/>
    <x v="2"/>
    <x v="2"/>
    <x v="2"/>
    <x v="5"/>
    <x v="12"/>
    <x v="12"/>
    <x v="3"/>
    <x v="7"/>
    <x v="7"/>
    <x v="4"/>
    <d v="2026-04-22T00:00:00"/>
    <d v="2026-05-12T00:00:00"/>
    <d v="2026-05-21T00:00:00"/>
    <d v="2026-07-21T00:00:00"/>
    <n v="71"/>
    <x v="1"/>
  </r>
  <r>
    <n v="2396"/>
    <x v="2395"/>
    <x v="2"/>
    <x v="2"/>
    <x v="0"/>
    <x v="5"/>
    <x v="12"/>
    <x v="13"/>
    <x v="12"/>
    <x v="7"/>
    <x v="7"/>
    <x v="13"/>
    <d v="2026-03-11T00:00:00"/>
    <d v="2026-05-21T00:00:00"/>
    <d v="2026-05-25T00:00:00"/>
    <d v="2026-07-21T00:00:00"/>
    <n v="62"/>
    <x v="1"/>
  </r>
  <r>
    <n v="2397"/>
    <x v="2396"/>
    <x v="2"/>
    <x v="2"/>
    <x v="2"/>
    <x v="5"/>
    <x v="12"/>
    <x v="12"/>
    <x v="14"/>
    <x v="7"/>
    <x v="7"/>
    <x v="0"/>
    <d v="2026-03-17T00:00:00"/>
    <d v="2026-05-21T00:00:00"/>
    <d v="2026-05-25T00:00:00"/>
    <d v="2026-07-21T00:00:00"/>
    <n v="62"/>
    <x v="1"/>
  </r>
  <r>
    <n v="2398"/>
    <x v="2397"/>
    <x v="2"/>
    <x v="2"/>
    <x v="2"/>
    <x v="5"/>
    <x v="12"/>
    <x v="13"/>
    <x v="12"/>
    <x v="7"/>
    <x v="55"/>
    <x v="0"/>
    <d v="2026-03-30T00:00:00"/>
    <d v="2026-04-29T00:00:00"/>
    <d v="2026-05-07T00:00:00"/>
    <d v="2026-07-21T00:00:00"/>
    <n v="84"/>
    <x v="1"/>
  </r>
  <r>
    <n v="2399"/>
    <x v="2398"/>
    <x v="2"/>
    <x v="2"/>
    <x v="2"/>
    <x v="5"/>
    <x v="17"/>
    <x v="16"/>
    <x v="10"/>
    <x v="7"/>
    <x v="47"/>
    <x v="0"/>
    <d v="2026-04-10T00:00:00"/>
    <d v="2026-05-04T00:00:00"/>
    <d v="2026-05-26T00:00:00"/>
    <d v="2026-07-21T00:00:00"/>
    <n v="79"/>
    <x v="1"/>
  </r>
  <r>
    <n v="2400"/>
    <x v="2399"/>
    <x v="2"/>
    <x v="2"/>
    <x v="0"/>
    <x v="5"/>
    <x v="15"/>
    <x v="18"/>
    <x v="17"/>
    <x v="7"/>
    <x v="61"/>
    <x v="0"/>
    <d v="2026-04-23T00:00:00"/>
    <d v="2026-04-29T00:00:00"/>
    <d v="2026-05-11T00:00:00"/>
    <d v="2026-07-21T00:00:00"/>
    <n v="84"/>
    <x v="1"/>
  </r>
  <r>
    <n v="2401"/>
    <x v="2400"/>
    <x v="2"/>
    <x v="2"/>
    <x v="0"/>
    <x v="5"/>
    <x v="12"/>
    <x v="12"/>
    <x v="3"/>
    <x v="7"/>
    <x v="7"/>
    <x v="0"/>
    <d v="2026-04-15T00:00:00"/>
    <d v="2026-05-12T00:00:00"/>
    <d v="2026-05-21T00:00:00"/>
    <d v="2026-07-21T00:00:00"/>
    <n v="71"/>
    <x v="1"/>
  </r>
  <r>
    <n v="2402"/>
    <x v="2401"/>
    <x v="2"/>
    <x v="2"/>
    <x v="2"/>
    <x v="5"/>
    <x v="14"/>
    <x v="16"/>
    <x v="15"/>
    <x v="7"/>
    <x v="64"/>
    <x v="0"/>
    <d v="2026-04-09T00:00:00"/>
    <d v="2026-04-29T00:00:00"/>
    <d v="2026-05-05T00:00:00"/>
    <d v="2026-07-21T00:00:00"/>
    <n v="84"/>
    <x v="1"/>
  </r>
  <r>
    <n v="2403"/>
    <x v="2402"/>
    <x v="2"/>
    <x v="2"/>
    <x v="0"/>
    <x v="5"/>
    <x v="12"/>
    <x v="13"/>
    <x v="12"/>
    <x v="7"/>
    <x v="7"/>
    <x v="11"/>
    <d v="2026-03-03T00:00:00"/>
    <d v="2026-05-21T00:00:00"/>
    <d v="2026-05-25T00:00:00"/>
    <d v="2026-07-21T00:00:00"/>
    <n v="62"/>
    <x v="1"/>
  </r>
  <r>
    <n v="2404"/>
    <x v="2403"/>
    <x v="2"/>
    <x v="2"/>
    <x v="2"/>
    <x v="5"/>
    <x v="12"/>
    <x v="13"/>
    <x v="12"/>
    <x v="7"/>
    <x v="7"/>
    <x v="10"/>
    <d v="2026-04-09T00:00:00"/>
    <d v="2026-05-25T00:00:00"/>
    <d v="2026-06-03T00:00:00"/>
    <d v="2026-07-21T00:00:00"/>
    <n v="58"/>
    <x v="1"/>
  </r>
  <r>
    <n v="2405"/>
    <x v="2404"/>
    <x v="2"/>
    <x v="2"/>
    <x v="2"/>
    <x v="5"/>
    <x v="12"/>
    <x v="13"/>
    <x v="12"/>
    <x v="7"/>
    <x v="7"/>
    <x v="0"/>
    <d v="2026-04-10T00:00:00"/>
    <d v="2026-05-25T00:00:00"/>
    <d v="2026-06-03T00:00:00"/>
    <d v="2026-07-21T00:00:00"/>
    <n v="58"/>
    <x v="1"/>
  </r>
  <r>
    <n v="2406"/>
    <x v="2405"/>
    <x v="2"/>
    <x v="2"/>
    <x v="2"/>
    <x v="5"/>
    <x v="11"/>
    <x v="6"/>
    <x v="10"/>
    <x v="7"/>
    <x v="59"/>
    <x v="0"/>
    <d v="2026-03-17T00:00:00"/>
    <d v="2026-04-29T00:00:00"/>
    <d v="2026-05-12T00:00:00"/>
    <d v="2026-07-21T00:00:00"/>
    <n v="84"/>
    <x v="1"/>
  </r>
  <r>
    <n v="2407"/>
    <x v="2406"/>
    <x v="2"/>
    <x v="2"/>
    <x v="0"/>
    <x v="5"/>
    <x v="11"/>
    <x v="6"/>
    <x v="10"/>
    <x v="7"/>
    <x v="59"/>
    <x v="0"/>
    <d v="2026-04-15T00:00:00"/>
    <d v="2026-05-25T00:00:00"/>
    <d v="2026-06-03T00:00:00"/>
    <d v="2026-07-21T00:00:00"/>
    <n v="58"/>
    <x v="1"/>
  </r>
  <r>
    <n v="2408"/>
    <x v="2407"/>
    <x v="2"/>
    <x v="2"/>
    <x v="2"/>
    <x v="5"/>
    <x v="15"/>
    <x v="18"/>
    <x v="17"/>
    <x v="7"/>
    <x v="45"/>
    <x v="0"/>
    <d v="2026-04-22T00:00:00"/>
    <d v="2026-04-24T00:00:00"/>
    <d v="2026-05-11T00:00:00"/>
    <d v="2026-07-21T00:00:00"/>
    <n v="89"/>
    <x v="1"/>
  </r>
  <r>
    <n v="2409"/>
    <x v="2408"/>
    <x v="2"/>
    <x v="2"/>
    <x v="2"/>
    <x v="5"/>
    <x v="11"/>
    <x v="6"/>
    <x v="10"/>
    <x v="7"/>
    <x v="59"/>
    <x v="0"/>
    <d v="2026-03-26T00:00:00"/>
    <d v="2026-05-13T00:00:00"/>
    <d v="2026-05-25T00:00:00"/>
    <d v="2026-07-21T00:00:00"/>
    <n v="70"/>
    <x v="1"/>
  </r>
  <r>
    <n v="2410"/>
    <x v="2409"/>
    <x v="2"/>
    <x v="2"/>
    <x v="0"/>
    <x v="5"/>
    <x v="11"/>
    <x v="6"/>
    <x v="10"/>
    <x v="7"/>
    <x v="59"/>
    <x v="6"/>
    <d v="2026-05-06T00:00:00"/>
    <d v="2026-05-25T00:00:00"/>
    <d v="2026-06-03T00:00:00"/>
    <d v="2026-07-21T00:00:00"/>
    <n v="58"/>
    <x v="1"/>
  </r>
  <r>
    <n v="2411"/>
    <x v="2410"/>
    <x v="2"/>
    <x v="2"/>
    <x v="2"/>
    <x v="5"/>
    <x v="12"/>
    <x v="13"/>
    <x v="12"/>
    <x v="7"/>
    <x v="29"/>
    <x v="0"/>
    <d v="2026-04-13T00:00:00"/>
    <d v="2026-04-29T00:00:00"/>
    <d v="2026-05-07T00:00:00"/>
    <d v="2026-07-21T00:00:00"/>
    <n v="84"/>
    <x v="1"/>
  </r>
  <r>
    <n v="2412"/>
    <x v="2411"/>
    <x v="2"/>
    <x v="2"/>
    <x v="2"/>
    <x v="5"/>
    <x v="12"/>
    <x v="12"/>
    <x v="3"/>
    <x v="7"/>
    <x v="68"/>
    <x v="0"/>
    <d v="2026-03-11T00:00:00"/>
    <d v="2026-05-06T00:00:00"/>
    <d v="2026-05-12T00:00:00"/>
    <d v="2026-07-22T00:00:00"/>
    <n v="78"/>
    <x v="1"/>
  </r>
  <r>
    <n v="2413"/>
    <x v="2412"/>
    <x v="2"/>
    <x v="2"/>
    <x v="2"/>
    <x v="5"/>
    <x v="12"/>
    <x v="12"/>
    <x v="3"/>
    <x v="7"/>
    <x v="68"/>
    <x v="0"/>
    <d v="2026-03-30T00:00:00"/>
    <d v="2026-05-06T00:00:00"/>
    <d v="2026-05-12T00:00:00"/>
    <d v="2026-07-22T00:00:00"/>
    <n v="78"/>
    <x v="1"/>
  </r>
  <r>
    <n v="2414"/>
    <x v="2413"/>
    <x v="2"/>
    <x v="2"/>
    <x v="2"/>
    <x v="5"/>
    <x v="12"/>
    <x v="12"/>
    <x v="3"/>
    <x v="7"/>
    <x v="48"/>
    <x v="0"/>
    <d v="2026-04-10T00:00:00"/>
    <d v="2026-04-29T00:00:00"/>
    <d v="2026-05-07T00:00:00"/>
    <d v="2026-07-22T00:00:00"/>
    <n v="85"/>
    <x v="1"/>
  </r>
  <r>
    <n v="2415"/>
    <x v="2414"/>
    <x v="2"/>
    <x v="2"/>
    <x v="2"/>
    <x v="5"/>
    <x v="14"/>
    <x v="19"/>
    <x v="14"/>
    <x v="7"/>
    <x v="77"/>
    <x v="0"/>
    <d v="2026-04-10T00:00:00"/>
    <d v="2026-04-29T00:00:00"/>
    <d v="2026-05-07T00:00:00"/>
    <d v="2026-07-22T00:00:00"/>
    <n v="85"/>
    <x v="1"/>
  </r>
  <r>
    <n v="2416"/>
    <x v="2415"/>
    <x v="2"/>
    <x v="2"/>
    <x v="0"/>
    <x v="5"/>
    <x v="13"/>
    <x v="13"/>
    <x v="11"/>
    <x v="7"/>
    <x v="30"/>
    <x v="0"/>
    <d v="2026-03-16T00:00:00"/>
    <d v="2026-05-12T00:00:00"/>
    <d v="2026-05-25T00:00:00"/>
    <d v="2026-07-22T00:00:00"/>
    <n v="72"/>
    <x v="1"/>
  </r>
  <r>
    <n v="2417"/>
    <x v="2416"/>
    <x v="2"/>
    <x v="2"/>
    <x v="2"/>
    <x v="5"/>
    <x v="17"/>
    <x v="15"/>
    <x v="12"/>
    <x v="7"/>
    <x v="60"/>
    <x v="0"/>
    <d v="2026-04-14T00:00:00"/>
    <d v="2026-05-04T00:00:00"/>
    <d v="2026-05-25T00:00:00"/>
    <d v="2026-07-22T00:00:00"/>
    <n v="80"/>
    <x v="1"/>
  </r>
  <r>
    <n v="2418"/>
    <x v="2417"/>
    <x v="2"/>
    <x v="2"/>
    <x v="2"/>
    <x v="5"/>
    <x v="12"/>
    <x v="12"/>
    <x v="3"/>
    <x v="7"/>
    <x v="68"/>
    <x v="0"/>
    <d v="2026-03-26T00:00:00"/>
    <d v="2026-05-06T00:00:00"/>
    <d v="2026-05-12T00:00:00"/>
    <d v="2026-07-22T00:00:00"/>
    <n v="78"/>
    <x v="1"/>
  </r>
  <r>
    <n v="2419"/>
    <x v="2418"/>
    <x v="2"/>
    <x v="2"/>
    <x v="0"/>
    <x v="5"/>
    <x v="12"/>
    <x v="12"/>
    <x v="3"/>
    <x v="7"/>
    <x v="48"/>
    <x v="0"/>
    <d v="2026-03-27T00:00:00"/>
    <d v="2026-04-29T00:00:00"/>
    <d v="2026-05-05T00:00:00"/>
    <d v="2026-07-22T00:00:00"/>
    <n v="85"/>
    <x v="1"/>
  </r>
  <r>
    <n v="2420"/>
    <x v="2419"/>
    <x v="2"/>
    <x v="2"/>
    <x v="2"/>
    <x v="5"/>
    <x v="12"/>
    <x v="12"/>
    <x v="3"/>
    <x v="7"/>
    <x v="68"/>
    <x v="0"/>
    <d v="2026-03-31T00:00:00"/>
    <d v="2026-05-06T00:00:00"/>
    <d v="2026-05-12T00:00:00"/>
    <d v="2026-07-22T00:00:00"/>
    <n v="78"/>
    <x v="1"/>
  </r>
  <r>
    <n v="2421"/>
    <x v="2420"/>
    <x v="2"/>
    <x v="2"/>
    <x v="2"/>
    <x v="5"/>
    <x v="12"/>
    <x v="12"/>
    <x v="11"/>
    <x v="7"/>
    <x v="7"/>
    <x v="0"/>
    <d v="2026-04-02T00:00:00"/>
    <d v="2026-05-21T00:00:00"/>
    <d v="2026-05-25T00:00:00"/>
    <d v="2026-07-22T00:00:00"/>
    <n v="63"/>
    <x v="1"/>
  </r>
  <r>
    <n v="2422"/>
    <x v="2421"/>
    <x v="2"/>
    <x v="2"/>
    <x v="2"/>
    <x v="5"/>
    <x v="12"/>
    <x v="12"/>
    <x v="14"/>
    <x v="7"/>
    <x v="68"/>
    <x v="0"/>
    <d v="2026-04-01T00:00:00"/>
    <d v="2026-05-06T00:00:00"/>
    <d v="2026-05-12T00:00:00"/>
    <d v="2026-07-22T00:00:00"/>
    <n v="78"/>
    <x v="1"/>
  </r>
  <r>
    <n v="2423"/>
    <x v="2422"/>
    <x v="2"/>
    <x v="2"/>
    <x v="2"/>
    <x v="5"/>
    <x v="12"/>
    <x v="12"/>
    <x v="3"/>
    <x v="7"/>
    <x v="68"/>
    <x v="0"/>
    <d v="2026-04-06T00:00:00"/>
    <d v="2026-05-06T00:00:00"/>
    <d v="2026-05-12T00:00:00"/>
    <d v="2026-07-22T00:00:00"/>
    <n v="78"/>
    <x v="1"/>
  </r>
  <r>
    <n v="2424"/>
    <x v="2423"/>
    <x v="2"/>
    <x v="2"/>
    <x v="2"/>
    <x v="5"/>
    <x v="13"/>
    <x v="15"/>
    <x v="3"/>
    <x v="7"/>
    <x v="58"/>
    <x v="0"/>
    <d v="2026-04-06T00:00:00"/>
    <d v="2026-04-27T00:00:00"/>
    <d v="2026-05-07T00:00:00"/>
    <d v="2026-07-22T00:00:00"/>
    <n v="87"/>
    <x v="1"/>
  </r>
  <r>
    <n v="2425"/>
    <x v="2424"/>
    <x v="2"/>
    <x v="2"/>
    <x v="2"/>
    <x v="5"/>
    <x v="11"/>
    <x v="12"/>
    <x v="14"/>
    <x v="7"/>
    <x v="65"/>
    <x v="5"/>
    <d v="2026-04-06T00:00:00"/>
    <d v="2026-04-29T00:00:00"/>
    <d v="2026-05-12T00:00:00"/>
    <d v="2026-07-22T00:00:00"/>
    <n v="85"/>
    <x v="1"/>
  </r>
  <r>
    <n v="2426"/>
    <x v="2425"/>
    <x v="2"/>
    <x v="2"/>
    <x v="2"/>
    <x v="5"/>
    <x v="13"/>
    <x v="15"/>
    <x v="3"/>
    <x v="7"/>
    <x v="37"/>
    <x v="0"/>
    <d v="2026-04-07T00:00:00"/>
    <d v="2026-05-04T00:00:00"/>
    <d v="2026-05-11T00:00:00"/>
    <d v="2026-07-22T00:00:00"/>
    <n v="80"/>
    <x v="1"/>
  </r>
  <r>
    <n v="2427"/>
    <x v="2426"/>
    <x v="2"/>
    <x v="2"/>
    <x v="2"/>
    <x v="5"/>
    <x v="12"/>
    <x v="12"/>
    <x v="3"/>
    <x v="7"/>
    <x v="37"/>
    <x v="0"/>
    <d v="2026-04-07T00:00:00"/>
    <d v="2026-04-29T00:00:00"/>
    <d v="2026-05-05T00:00:00"/>
    <d v="2026-07-22T00:00:00"/>
    <n v="85"/>
    <x v="1"/>
  </r>
  <r>
    <n v="2428"/>
    <x v="2427"/>
    <x v="2"/>
    <x v="2"/>
    <x v="0"/>
    <x v="5"/>
    <x v="17"/>
    <x v="16"/>
    <x v="10"/>
    <x v="7"/>
    <x v="33"/>
    <x v="0"/>
    <d v="2026-04-08T00:00:00"/>
    <d v="2026-05-04T00:00:00"/>
    <d v="2026-05-13T00:00:00"/>
    <d v="2026-07-22T00:00:00"/>
    <n v="80"/>
    <x v="1"/>
  </r>
  <r>
    <n v="2429"/>
    <x v="2428"/>
    <x v="2"/>
    <x v="2"/>
    <x v="2"/>
    <x v="5"/>
    <x v="17"/>
    <x v="15"/>
    <x v="12"/>
    <x v="7"/>
    <x v="65"/>
    <x v="0"/>
    <d v="2026-04-09T00:00:00"/>
    <d v="2026-05-04T00:00:00"/>
    <d v="2026-05-25T00:00:00"/>
    <d v="2026-07-22T00:00:00"/>
    <n v="80"/>
    <x v="1"/>
  </r>
  <r>
    <n v="2430"/>
    <x v="2429"/>
    <x v="2"/>
    <x v="2"/>
    <x v="0"/>
    <x v="5"/>
    <x v="16"/>
    <x v="18"/>
    <x v="4"/>
    <x v="7"/>
    <x v="38"/>
    <x v="0"/>
    <d v="2026-03-12T00:00:00"/>
    <d v="2026-05-05T00:00:00"/>
    <d v="2026-05-21T00:00:00"/>
    <d v="2026-07-22T00:00:00"/>
    <n v="79"/>
    <x v="1"/>
  </r>
  <r>
    <n v="2431"/>
    <x v="2430"/>
    <x v="2"/>
    <x v="2"/>
    <x v="2"/>
    <x v="5"/>
    <x v="12"/>
    <x v="12"/>
    <x v="14"/>
    <x v="7"/>
    <x v="33"/>
    <x v="0"/>
    <d v="2026-04-10T00:00:00"/>
    <d v="2026-04-29T00:00:00"/>
    <d v="2026-05-05T00:00:00"/>
    <d v="2026-07-22T00:00:00"/>
    <n v="85"/>
    <x v="1"/>
  </r>
  <r>
    <n v="2432"/>
    <x v="2431"/>
    <x v="2"/>
    <x v="2"/>
    <x v="2"/>
    <x v="5"/>
    <x v="12"/>
    <x v="12"/>
    <x v="14"/>
    <x v="7"/>
    <x v="65"/>
    <x v="0"/>
    <d v="2026-04-08T00:00:00"/>
    <d v="2026-04-29T00:00:00"/>
    <d v="2026-05-05T00:00:00"/>
    <d v="2026-07-22T00:00:00"/>
    <n v="85"/>
    <x v="1"/>
  </r>
  <r>
    <n v="2433"/>
    <x v="2432"/>
    <x v="2"/>
    <x v="2"/>
    <x v="2"/>
    <x v="5"/>
    <x v="12"/>
    <x v="12"/>
    <x v="3"/>
    <x v="7"/>
    <x v="7"/>
    <x v="0"/>
    <d v="2026-04-09T00:00:00"/>
    <d v="2026-05-12T00:00:00"/>
    <d v="2026-05-21T00:00:00"/>
    <d v="2026-07-22T00:00:00"/>
    <n v="72"/>
    <x v="1"/>
  </r>
  <r>
    <n v="2434"/>
    <x v="2433"/>
    <x v="2"/>
    <x v="2"/>
    <x v="2"/>
    <x v="5"/>
    <x v="13"/>
    <x v="15"/>
    <x v="3"/>
    <x v="7"/>
    <x v="37"/>
    <x v="0"/>
    <d v="2026-04-14T00:00:00"/>
    <d v="2026-05-04T00:00:00"/>
    <d v="2026-05-11T00:00:00"/>
    <d v="2026-07-22T00:00:00"/>
    <n v="80"/>
    <x v="1"/>
  </r>
  <r>
    <n v="2435"/>
    <x v="2434"/>
    <x v="2"/>
    <x v="2"/>
    <x v="2"/>
    <x v="5"/>
    <x v="13"/>
    <x v="13"/>
    <x v="11"/>
    <x v="7"/>
    <x v="30"/>
    <x v="0"/>
    <d v="2026-04-22T00:00:00"/>
    <d v="2026-05-04T00:00:00"/>
    <d v="2026-05-11T00:00:00"/>
    <d v="2026-07-22T00:00:00"/>
    <n v="80"/>
    <x v="1"/>
  </r>
  <r>
    <n v="2436"/>
    <x v="2435"/>
    <x v="2"/>
    <x v="2"/>
    <x v="2"/>
    <x v="5"/>
    <x v="12"/>
    <x v="12"/>
    <x v="11"/>
    <x v="7"/>
    <x v="58"/>
    <x v="0"/>
    <d v="2026-04-13T00:00:00"/>
    <d v="2026-04-29T00:00:00"/>
    <d v="2026-05-05T00:00:00"/>
    <d v="2026-07-22T00:00:00"/>
    <n v="85"/>
    <x v="1"/>
  </r>
  <r>
    <n v="2437"/>
    <x v="2436"/>
    <x v="2"/>
    <x v="2"/>
    <x v="2"/>
    <x v="5"/>
    <x v="12"/>
    <x v="12"/>
    <x v="3"/>
    <x v="7"/>
    <x v="6"/>
    <x v="0"/>
    <d v="2026-04-14T00:00:00"/>
    <d v="2026-05-12T00:00:00"/>
    <d v="2026-05-21T00:00:00"/>
    <d v="2026-07-22T00:00:00"/>
    <n v="72"/>
    <x v="1"/>
  </r>
  <r>
    <n v="2438"/>
    <x v="2437"/>
    <x v="2"/>
    <x v="2"/>
    <x v="0"/>
    <x v="5"/>
    <x v="11"/>
    <x v="12"/>
    <x v="14"/>
    <x v="7"/>
    <x v="38"/>
    <x v="0"/>
    <d v="2026-04-15T00:00:00"/>
    <d v="2026-05-25T00:00:00"/>
    <d v="2026-06-03T00:00:00"/>
    <d v="2026-07-22T00:00:00"/>
    <n v="59"/>
    <x v="1"/>
  </r>
  <r>
    <n v="2439"/>
    <x v="2438"/>
    <x v="2"/>
    <x v="2"/>
    <x v="2"/>
    <x v="5"/>
    <x v="12"/>
    <x v="12"/>
    <x v="3"/>
    <x v="7"/>
    <x v="7"/>
    <x v="0"/>
    <d v="2026-04-14T00:00:00"/>
    <d v="2026-05-12T00:00:00"/>
    <d v="2026-05-21T00:00:00"/>
    <d v="2026-07-22T00:00:00"/>
    <n v="72"/>
    <x v="1"/>
  </r>
  <r>
    <n v="2440"/>
    <x v="2439"/>
    <x v="2"/>
    <x v="2"/>
    <x v="3"/>
    <x v="5"/>
    <x v="13"/>
    <x v="14"/>
    <x v="3"/>
    <x v="7"/>
    <x v="30"/>
    <x v="4"/>
    <d v="2026-04-17T00:00:00"/>
    <d v="2026-05-04T00:00:00"/>
    <d v="2026-06-18T00:00:00"/>
    <d v="2026-07-22T00:00:00"/>
    <n v="80"/>
    <x v="1"/>
  </r>
  <r>
    <n v="2441"/>
    <x v="2440"/>
    <x v="2"/>
    <x v="2"/>
    <x v="0"/>
    <x v="5"/>
    <x v="13"/>
    <x v="15"/>
    <x v="3"/>
    <x v="7"/>
    <x v="30"/>
    <x v="11"/>
    <d v="2026-04-16T00:00:00"/>
    <d v="2026-05-12T00:00:00"/>
    <d v="2026-05-25T00:00:00"/>
    <d v="2026-07-22T00:00:00"/>
    <n v="72"/>
    <x v="1"/>
  </r>
  <r>
    <n v="2442"/>
    <x v="2441"/>
    <x v="2"/>
    <x v="2"/>
    <x v="2"/>
    <x v="5"/>
    <x v="13"/>
    <x v="15"/>
    <x v="3"/>
    <x v="7"/>
    <x v="37"/>
    <x v="0"/>
    <d v="2026-04-20T00:00:00"/>
    <d v="2026-05-04T00:00:00"/>
    <d v="2026-05-11T00:00:00"/>
    <d v="2026-07-22T00:00:00"/>
    <n v="80"/>
    <x v="1"/>
  </r>
  <r>
    <n v="2443"/>
    <x v="2442"/>
    <x v="2"/>
    <x v="2"/>
    <x v="2"/>
    <x v="5"/>
    <x v="13"/>
    <x v="18"/>
    <x v="11"/>
    <x v="7"/>
    <x v="58"/>
    <x v="0"/>
    <d v="2026-04-17T00:00:00"/>
    <d v="2026-04-27T00:00:00"/>
    <d v="2026-05-07T00:00:00"/>
    <d v="2026-07-22T00:00:00"/>
    <n v="87"/>
    <x v="1"/>
  </r>
  <r>
    <n v="2444"/>
    <x v="2443"/>
    <x v="2"/>
    <x v="2"/>
    <x v="2"/>
    <x v="5"/>
    <x v="12"/>
    <x v="12"/>
    <x v="3"/>
    <x v="7"/>
    <x v="37"/>
    <x v="0"/>
    <d v="2026-04-17T00:00:00"/>
    <d v="2026-04-29T00:00:00"/>
    <d v="2026-05-05T00:00:00"/>
    <d v="2026-07-22T00:00:00"/>
    <n v="85"/>
    <x v="1"/>
  </r>
  <r>
    <n v="2445"/>
    <x v="2444"/>
    <x v="2"/>
    <x v="2"/>
    <x v="2"/>
    <x v="5"/>
    <x v="13"/>
    <x v="15"/>
    <x v="3"/>
    <x v="7"/>
    <x v="58"/>
    <x v="5"/>
    <d v="2026-04-22T00:00:00"/>
    <d v="2026-04-27T00:00:00"/>
    <d v="2026-05-07T00:00:00"/>
    <d v="2026-07-22T00:00:00"/>
    <n v="87"/>
    <x v="1"/>
  </r>
  <r>
    <n v="2446"/>
    <x v="2445"/>
    <x v="2"/>
    <x v="2"/>
    <x v="2"/>
    <x v="5"/>
    <x v="13"/>
    <x v="13"/>
    <x v="11"/>
    <x v="7"/>
    <x v="70"/>
    <x v="0"/>
    <d v="2026-04-22T00:00:00"/>
    <d v="2026-05-21T00:00:00"/>
    <d v="2026-06-02T00:00:00"/>
    <d v="2026-07-22T00:00:00"/>
    <n v="63"/>
    <x v="1"/>
  </r>
  <r>
    <n v="2447"/>
    <x v="2446"/>
    <x v="2"/>
    <x v="2"/>
    <x v="2"/>
    <x v="5"/>
    <x v="13"/>
    <x v="15"/>
    <x v="3"/>
    <x v="7"/>
    <x v="70"/>
    <x v="0"/>
    <d v="2026-04-27T00:00:00"/>
    <d v="2026-05-21T00:00:00"/>
    <d v="2026-06-02T00:00:00"/>
    <d v="2026-07-22T00:00:00"/>
    <n v="63"/>
    <x v="1"/>
  </r>
  <r>
    <n v="2448"/>
    <x v="2447"/>
    <x v="2"/>
    <x v="2"/>
    <x v="2"/>
    <x v="5"/>
    <x v="13"/>
    <x v="12"/>
    <x v="11"/>
    <x v="7"/>
    <x v="70"/>
    <x v="0"/>
    <d v="2026-04-27T00:00:00"/>
    <d v="2026-05-21T00:00:00"/>
    <d v="2026-06-02T00:00:00"/>
    <d v="2026-07-22T00:00:00"/>
    <n v="63"/>
    <x v="1"/>
  </r>
  <r>
    <n v="2449"/>
    <x v="2448"/>
    <x v="2"/>
    <x v="2"/>
    <x v="0"/>
    <x v="5"/>
    <x v="15"/>
    <x v="17"/>
    <x v="4"/>
    <x v="7"/>
    <x v="45"/>
    <x v="6"/>
    <d v="2026-04-28T00:00:00"/>
    <d v="2026-04-29T00:00:00"/>
    <d v="2026-05-11T00:00:00"/>
    <d v="2026-07-22T00:00:00"/>
    <n v="85"/>
    <x v="1"/>
  </r>
  <r>
    <n v="2450"/>
    <x v="2449"/>
    <x v="2"/>
    <x v="2"/>
    <x v="2"/>
    <x v="5"/>
    <x v="15"/>
    <x v="18"/>
    <x v="17"/>
    <x v="7"/>
    <x v="46"/>
    <x v="0"/>
    <d v="2026-04-23T00:00:00"/>
    <d v="2026-04-30T00:00:00"/>
    <d v="2026-05-11T00:00:00"/>
    <d v="2026-07-22T00:00:00"/>
    <n v="84"/>
    <x v="1"/>
  </r>
  <r>
    <n v="2451"/>
    <x v="2450"/>
    <x v="2"/>
    <x v="2"/>
    <x v="2"/>
    <x v="5"/>
    <x v="13"/>
    <x v="15"/>
    <x v="3"/>
    <x v="7"/>
    <x v="70"/>
    <x v="0"/>
    <d v="2026-04-30T00:00:00"/>
    <d v="2026-05-21T00:00:00"/>
    <d v="2026-06-02T00:00:00"/>
    <d v="2026-07-22T00:00:00"/>
    <n v="63"/>
    <x v="1"/>
  </r>
  <r>
    <n v="2452"/>
    <x v="2451"/>
    <x v="2"/>
    <x v="2"/>
    <x v="2"/>
    <x v="5"/>
    <x v="12"/>
    <x v="12"/>
    <x v="3"/>
    <x v="7"/>
    <x v="48"/>
    <x v="0"/>
    <d v="2026-04-07T00:00:00"/>
    <d v="2026-04-29T00:00:00"/>
    <d v="2026-05-05T00:00:00"/>
    <d v="2026-07-22T00:00:00"/>
    <n v="85"/>
    <x v="1"/>
  </r>
  <r>
    <n v="2453"/>
    <x v="2452"/>
    <x v="2"/>
    <x v="2"/>
    <x v="2"/>
    <x v="5"/>
    <x v="12"/>
    <x v="12"/>
    <x v="3"/>
    <x v="7"/>
    <x v="48"/>
    <x v="0"/>
    <d v="2026-04-08T00:00:00"/>
    <d v="2026-04-29T00:00:00"/>
    <d v="2026-05-05T00:00:00"/>
    <d v="2026-07-22T00:00:00"/>
    <n v="85"/>
    <x v="1"/>
  </r>
  <r>
    <n v="2454"/>
    <x v="2453"/>
    <x v="2"/>
    <x v="2"/>
    <x v="0"/>
    <x v="5"/>
    <x v="12"/>
    <x v="12"/>
    <x v="3"/>
    <x v="7"/>
    <x v="68"/>
    <x v="6"/>
    <d v="2026-03-09T00:00:00"/>
    <d v="2026-05-06T00:00:00"/>
    <d v="2026-05-12T00:00:00"/>
    <d v="2026-07-22T00:00:00"/>
    <n v="78"/>
    <x v="1"/>
  </r>
  <r>
    <n v="2455"/>
    <x v="2454"/>
    <x v="2"/>
    <x v="2"/>
    <x v="2"/>
    <x v="5"/>
    <x v="13"/>
    <x v="15"/>
    <x v="3"/>
    <x v="7"/>
    <x v="30"/>
    <x v="0"/>
    <d v="2026-05-07T00:00:00"/>
    <d v="2026-06-02T00:00:00"/>
    <d v="2026-06-08T00:00:00"/>
    <d v="2026-07-22T00:00:00"/>
    <n v="51"/>
    <x v="1"/>
  </r>
  <r>
    <n v="2456"/>
    <x v="2455"/>
    <x v="2"/>
    <x v="2"/>
    <x v="2"/>
    <x v="5"/>
    <x v="12"/>
    <x v="13"/>
    <x v="12"/>
    <x v="7"/>
    <x v="68"/>
    <x v="5"/>
    <d v="2026-04-13T00:00:00"/>
    <d v="2026-05-04T00:00:00"/>
    <d v="2026-05-07T00:00:00"/>
    <d v="2026-07-22T00:00:00"/>
    <n v="80"/>
    <x v="1"/>
  </r>
  <r>
    <n v="2457"/>
    <x v="2456"/>
    <x v="2"/>
    <x v="2"/>
    <x v="2"/>
    <x v="5"/>
    <x v="14"/>
    <x v="19"/>
    <x v="14"/>
    <x v="7"/>
    <x v="77"/>
    <x v="0"/>
    <d v="2026-04-14T00:00:00"/>
    <d v="2026-04-29T00:00:00"/>
    <d v="2026-05-07T00:00:00"/>
    <d v="2026-07-22T00:00:00"/>
    <n v="85"/>
    <x v="1"/>
  </r>
  <r>
    <n v="2458"/>
    <x v="2457"/>
    <x v="2"/>
    <x v="2"/>
    <x v="2"/>
    <x v="5"/>
    <x v="13"/>
    <x v="15"/>
    <x v="3"/>
    <x v="7"/>
    <x v="70"/>
    <x v="0"/>
    <d v="2026-05-06T00:00:00"/>
    <d v="2026-05-21T00:00:00"/>
    <d v="2026-06-02T00:00:00"/>
    <d v="2026-07-22T00:00:00"/>
    <n v="63"/>
    <x v="1"/>
  </r>
  <r>
    <n v="2459"/>
    <x v="2458"/>
    <x v="2"/>
    <x v="2"/>
    <x v="2"/>
    <x v="5"/>
    <x v="13"/>
    <x v="18"/>
    <x v="11"/>
    <x v="7"/>
    <x v="69"/>
    <x v="0"/>
    <d v="2026-03-16T00:00:00"/>
    <d v="2026-04-27T00:00:00"/>
    <d v="2026-05-07T00:00:00"/>
    <d v="2026-07-22T00:00:00"/>
    <n v="87"/>
    <x v="1"/>
  </r>
  <r>
    <n v="2460"/>
    <x v="2459"/>
    <x v="2"/>
    <x v="2"/>
    <x v="0"/>
    <x v="5"/>
    <x v="15"/>
    <x v="18"/>
    <x v="17"/>
    <x v="7"/>
    <x v="45"/>
    <x v="13"/>
    <d v="2026-04-28T00:00:00"/>
    <d v="2026-04-29T00:00:00"/>
    <d v="2026-05-11T00:00:00"/>
    <d v="2026-07-22T00:00:00"/>
    <n v="85"/>
    <x v="1"/>
  </r>
  <r>
    <n v="2461"/>
    <x v="2460"/>
    <x v="2"/>
    <x v="2"/>
    <x v="0"/>
    <x v="5"/>
    <x v="15"/>
    <x v="18"/>
    <x v="17"/>
    <x v="7"/>
    <x v="46"/>
    <x v="5"/>
    <d v="2026-04-27T00:00:00"/>
    <d v="2026-04-30T00:00:00"/>
    <d v="2026-05-11T00:00:00"/>
    <d v="2026-07-22T00:00:00"/>
    <n v="84"/>
    <x v="1"/>
  </r>
  <r>
    <n v="2462"/>
    <x v="2461"/>
    <x v="2"/>
    <x v="2"/>
    <x v="2"/>
    <x v="5"/>
    <x v="15"/>
    <x v="18"/>
    <x v="17"/>
    <x v="7"/>
    <x v="55"/>
    <x v="0"/>
    <d v="2026-04-27T00:00:00"/>
    <d v="2026-04-29T00:00:00"/>
    <d v="2026-05-11T00:00:00"/>
    <d v="2026-07-22T00:00:00"/>
    <n v="85"/>
    <x v="1"/>
  </r>
  <r>
    <n v="2463"/>
    <x v="2462"/>
    <x v="2"/>
    <x v="2"/>
    <x v="2"/>
    <x v="5"/>
    <x v="13"/>
    <x v="15"/>
    <x v="3"/>
    <x v="7"/>
    <x v="58"/>
    <x v="0"/>
    <d v="2026-04-17T00:00:00"/>
    <d v="2026-04-27T00:00:00"/>
    <d v="2026-05-07T00:00:00"/>
    <d v="2026-07-22T00:00:00"/>
    <n v="87"/>
    <x v="1"/>
  </r>
  <r>
    <n v="2464"/>
    <x v="2463"/>
    <x v="2"/>
    <x v="2"/>
    <x v="0"/>
    <x v="5"/>
    <x v="12"/>
    <x v="12"/>
    <x v="3"/>
    <x v="7"/>
    <x v="68"/>
    <x v="0"/>
    <d v="2026-03-13T00:00:00"/>
    <d v="2026-05-06T00:00:00"/>
    <d v="2026-05-12T00:00:00"/>
    <d v="2026-07-22T00:00:00"/>
    <n v="78"/>
    <x v="1"/>
  </r>
  <r>
    <n v="2465"/>
    <x v="2464"/>
    <x v="2"/>
    <x v="2"/>
    <x v="2"/>
    <x v="5"/>
    <x v="12"/>
    <x v="12"/>
    <x v="3"/>
    <x v="7"/>
    <x v="68"/>
    <x v="0"/>
    <d v="2026-03-03T00:00:00"/>
    <d v="2026-05-06T00:00:00"/>
    <d v="2026-05-12T00:00:00"/>
    <d v="2026-07-22T00:00:00"/>
    <n v="78"/>
    <x v="1"/>
  </r>
  <r>
    <n v="2466"/>
    <x v="2465"/>
    <x v="2"/>
    <x v="2"/>
    <x v="2"/>
    <x v="5"/>
    <x v="12"/>
    <x v="12"/>
    <x v="3"/>
    <x v="7"/>
    <x v="68"/>
    <x v="0"/>
    <d v="2026-03-27T00:00:00"/>
    <d v="2026-05-06T00:00:00"/>
    <d v="2026-05-12T00:00:00"/>
    <d v="2026-07-22T00:00:00"/>
    <n v="78"/>
    <x v="1"/>
  </r>
  <r>
    <n v="2467"/>
    <x v="2466"/>
    <x v="2"/>
    <x v="2"/>
    <x v="2"/>
    <x v="5"/>
    <x v="12"/>
    <x v="12"/>
    <x v="3"/>
    <x v="7"/>
    <x v="68"/>
    <x v="0"/>
    <d v="2026-03-30T00:00:00"/>
    <d v="2026-05-06T00:00:00"/>
    <d v="2026-05-12T00:00:00"/>
    <d v="2026-07-22T00:00:00"/>
    <n v="78"/>
    <x v="1"/>
  </r>
  <r>
    <n v="2468"/>
    <x v="2467"/>
    <x v="2"/>
    <x v="2"/>
    <x v="2"/>
    <x v="5"/>
    <x v="13"/>
    <x v="18"/>
    <x v="11"/>
    <x v="7"/>
    <x v="69"/>
    <x v="0"/>
    <d v="2026-04-15T00:00:00"/>
    <d v="2026-05-04T00:00:00"/>
    <d v="2026-05-11T00:00:00"/>
    <d v="2026-07-22T00:00:00"/>
    <n v="80"/>
    <x v="1"/>
  </r>
  <r>
    <n v="2469"/>
    <x v="2468"/>
    <x v="2"/>
    <x v="2"/>
    <x v="2"/>
    <x v="5"/>
    <x v="13"/>
    <x v="15"/>
    <x v="3"/>
    <x v="7"/>
    <x v="48"/>
    <x v="0"/>
    <d v="2026-04-21T00:00:00"/>
    <d v="2026-05-04T00:00:00"/>
    <d v="2026-05-11T00:00:00"/>
    <d v="2026-07-22T00:00:00"/>
    <n v="80"/>
    <x v="1"/>
  </r>
  <r>
    <n v="2470"/>
    <x v="2469"/>
    <x v="2"/>
    <x v="2"/>
    <x v="0"/>
    <x v="5"/>
    <x v="17"/>
    <x v="16"/>
    <x v="10"/>
    <x v="7"/>
    <x v="50"/>
    <x v="0"/>
    <d v="2026-04-16T00:00:00"/>
    <d v="2026-05-04T00:00:00"/>
    <d v="2026-05-13T00:00:00"/>
    <d v="2026-07-22T00:00:00"/>
    <n v="80"/>
    <x v="1"/>
  </r>
  <r>
    <n v="2471"/>
    <x v="2470"/>
    <x v="2"/>
    <x v="2"/>
    <x v="2"/>
    <x v="5"/>
    <x v="17"/>
    <x v="16"/>
    <x v="10"/>
    <x v="7"/>
    <x v="44"/>
    <x v="0"/>
    <d v="2026-04-02T00:00:00"/>
    <d v="2026-05-04T00:00:00"/>
    <d v="2026-05-13T00:00:00"/>
    <d v="2026-07-22T00:00:00"/>
    <n v="80"/>
    <x v="1"/>
  </r>
  <r>
    <n v="2472"/>
    <x v="2471"/>
    <x v="2"/>
    <x v="2"/>
    <x v="0"/>
    <x v="5"/>
    <x v="12"/>
    <x v="12"/>
    <x v="3"/>
    <x v="7"/>
    <x v="7"/>
    <x v="6"/>
    <d v="2026-03-09T00:00:00"/>
    <d v="2026-05-12T00:00:00"/>
    <d v="2026-05-21T00:00:00"/>
    <d v="2026-07-22T00:00:00"/>
    <n v="72"/>
    <x v="1"/>
  </r>
  <r>
    <n v="2473"/>
    <x v="2472"/>
    <x v="2"/>
    <x v="2"/>
    <x v="0"/>
    <x v="5"/>
    <x v="12"/>
    <x v="12"/>
    <x v="3"/>
    <x v="7"/>
    <x v="7"/>
    <x v="13"/>
    <d v="2026-03-11T00:00:00"/>
    <d v="2026-05-12T00:00:00"/>
    <d v="2026-05-21T00:00:00"/>
    <d v="2026-07-22T00:00:00"/>
    <n v="72"/>
    <x v="1"/>
  </r>
  <r>
    <n v="2474"/>
    <x v="2473"/>
    <x v="2"/>
    <x v="2"/>
    <x v="0"/>
    <x v="5"/>
    <x v="12"/>
    <x v="12"/>
    <x v="3"/>
    <x v="7"/>
    <x v="33"/>
    <x v="12"/>
    <d v="2026-04-08T00:00:00"/>
    <d v="2026-05-12T00:00:00"/>
    <d v="2026-05-21T00:00:00"/>
    <d v="2026-07-22T00:00:00"/>
    <n v="72"/>
    <x v="1"/>
  </r>
  <r>
    <n v="2475"/>
    <x v="2474"/>
    <x v="2"/>
    <x v="2"/>
    <x v="2"/>
    <x v="5"/>
    <x v="12"/>
    <x v="12"/>
    <x v="3"/>
    <x v="7"/>
    <x v="7"/>
    <x v="0"/>
    <d v="2026-03-30T00:00:00"/>
    <d v="2026-05-12T00:00:00"/>
    <d v="2026-05-21T00:00:00"/>
    <d v="2026-07-22T00:00:00"/>
    <n v="72"/>
    <x v="1"/>
  </r>
  <r>
    <n v="2476"/>
    <x v="2475"/>
    <x v="2"/>
    <x v="2"/>
    <x v="2"/>
    <x v="5"/>
    <x v="12"/>
    <x v="12"/>
    <x v="3"/>
    <x v="7"/>
    <x v="7"/>
    <x v="0"/>
    <d v="2026-03-31T00:00:00"/>
    <d v="2026-05-12T00:00:00"/>
    <d v="2026-05-21T00:00:00"/>
    <d v="2026-07-22T00:00:00"/>
    <n v="72"/>
    <x v="1"/>
  </r>
  <r>
    <n v="2477"/>
    <x v="2476"/>
    <x v="2"/>
    <x v="2"/>
    <x v="2"/>
    <x v="5"/>
    <x v="12"/>
    <x v="12"/>
    <x v="3"/>
    <x v="7"/>
    <x v="7"/>
    <x v="0"/>
    <d v="2026-04-09T00:00:00"/>
    <d v="2026-05-12T00:00:00"/>
    <d v="2026-05-21T00:00:00"/>
    <d v="2026-07-22T00:00:00"/>
    <n v="72"/>
    <x v="1"/>
  </r>
  <r>
    <n v="2478"/>
    <x v="2477"/>
    <x v="2"/>
    <x v="2"/>
    <x v="2"/>
    <x v="5"/>
    <x v="12"/>
    <x v="12"/>
    <x v="3"/>
    <x v="7"/>
    <x v="7"/>
    <x v="0"/>
    <d v="2026-04-22T00:00:00"/>
    <d v="2026-05-12T00:00:00"/>
    <d v="2026-05-21T00:00:00"/>
    <d v="2026-07-22T00:00:00"/>
    <n v="72"/>
    <x v="1"/>
  </r>
  <r>
    <n v="2479"/>
    <x v="2478"/>
    <x v="2"/>
    <x v="2"/>
    <x v="2"/>
    <x v="5"/>
    <x v="12"/>
    <x v="12"/>
    <x v="3"/>
    <x v="7"/>
    <x v="7"/>
    <x v="0"/>
    <d v="2026-04-23T00:00:00"/>
    <d v="2026-05-12T00:00:00"/>
    <d v="2026-05-21T00:00:00"/>
    <d v="2026-07-22T00:00:00"/>
    <n v="72"/>
    <x v="1"/>
  </r>
  <r>
    <n v="2480"/>
    <x v="2479"/>
    <x v="2"/>
    <x v="2"/>
    <x v="2"/>
    <x v="5"/>
    <x v="12"/>
    <x v="12"/>
    <x v="14"/>
    <x v="7"/>
    <x v="6"/>
    <x v="11"/>
    <d v="2026-04-08T00:00:00"/>
    <d v="2026-05-21T00:00:00"/>
    <d v="2026-05-25T00:00:00"/>
    <d v="2026-07-22T00:00:00"/>
    <n v="63"/>
    <x v="1"/>
  </r>
  <r>
    <n v="2481"/>
    <x v="2480"/>
    <x v="2"/>
    <x v="2"/>
    <x v="2"/>
    <x v="5"/>
    <x v="12"/>
    <x v="12"/>
    <x v="14"/>
    <x v="7"/>
    <x v="7"/>
    <x v="0"/>
    <d v="2026-03-30T00:00:00"/>
    <d v="2026-05-21T00:00:00"/>
    <d v="2026-05-25T00:00:00"/>
    <d v="2026-07-22T00:00:00"/>
    <n v="63"/>
    <x v="1"/>
  </r>
  <r>
    <n v="2482"/>
    <x v="2481"/>
    <x v="2"/>
    <x v="2"/>
    <x v="2"/>
    <x v="5"/>
    <x v="12"/>
    <x v="12"/>
    <x v="11"/>
    <x v="7"/>
    <x v="7"/>
    <x v="0"/>
    <d v="2026-04-08T00:00:00"/>
    <d v="2026-05-21T00:00:00"/>
    <d v="2026-05-25T00:00:00"/>
    <d v="2026-07-22T00:00:00"/>
    <n v="63"/>
    <x v="1"/>
  </r>
  <r>
    <n v="2483"/>
    <x v="2482"/>
    <x v="2"/>
    <x v="2"/>
    <x v="2"/>
    <x v="5"/>
    <x v="17"/>
    <x v="16"/>
    <x v="10"/>
    <x v="7"/>
    <x v="60"/>
    <x v="0"/>
    <d v="2026-04-07T00:00:00"/>
    <d v="2026-05-04T00:00:00"/>
    <d v="2026-05-26T00:00:00"/>
    <d v="2026-07-22T00:00:00"/>
    <n v="80"/>
    <x v="1"/>
  </r>
  <r>
    <n v="2484"/>
    <x v="2483"/>
    <x v="2"/>
    <x v="2"/>
    <x v="2"/>
    <x v="5"/>
    <x v="17"/>
    <x v="15"/>
    <x v="12"/>
    <x v="7"/>
    <x v="52"/>
    <x v="0"/>
    <d v="2026-03-30T00:00:00"/>
    <d v="2026-05-04T00:00:00"/>
    <d v="2026-05-25T00:00:00"/>
    <d v="2026-07-22T00:00:00"/>
    <n v="80"/>
    <x v="1"/>
  </r>
  <r>
    <n v="2485"/>
    <x v="2484"/>
    <x v="2"/>
    <x v="2"/>
    <x v="2"/>
    <x v="5"/>
    <x v="17"/>
    <x v="15"/>
    <x v="12"/>
    <x v="7"/>
    <x v="44"/>
    <x v="6"/>
    <d v="2026-04-08T00:00:00"/>
    <d v="2026-05-04T00:00:00"/>
    <d v="2026-05-25T00:00:00"/>
    <d v="2026-07-22T00:00:00"/>
    <n v="80"/>
    <x v="1"/>
  </r>
  <r>
    <n v="2486"/>
    <x v="2485"/>
    <x v="2"/>
    <x v="2"/>
    <x v="2"/>
    <x v="5"/>
    <x v="17"/>
    <x v="15"/>
    <x v="12"/>
    <x v="7"/>
    <x v="44"/>
    <x v="0"/>
    <d v="2026-04-09T00:00:00"/>
    <d v="2026-05-04T00:00:00"/>
    <d v="2026-05-25T00:00:00"/>
    <d v="2026-07-22T00:00:00"/>
    <n v="80"/>
    <x v="1"/>
  </r>
  <r>
    <n v="2487"/>
    <x v="2486"/>
    <x v="2"/>
    <x v="2"/>
    <x v="2"/>
    <x v="5"/>
    <x v="17"/>
    <x v="15"/>
    <x v="12"/>
    <x v="7"/>
    <x v="60"/>
    <x v="0"/>
    <d v="2026-04-13T00:00:00"/>
    <d v="2026-05-04T00:00:00"/>
    <d v="2026-05-25T00:00:00"/>
    <d v="2026-07-22T00:00:00"/>
    <n v="80"/>
    <x v="1"/>
  </r>
  <r>
    <n v="2488"/>
    <x v="2487"/>
    <x v="2"/>
    <x v="2"/>
    <x v="0"/>
    <x v="5"/>
    <x v="13"/>
    <x v="15"/>
    <x v="3"/>
    <x v="7"/>
    <x v="30"/>
    <x v="0"/>
    <d v="2026-04-13T00:00:00"/>
    <d v="2026-05-12T00:00:00"/>
    <d v="2026-05-25T00:00:00"/>
    <d v="2026-07-22T00:00:00"/>
    <n v="72"/>
    <x v="1"/>
  </r>
  <r>
    <n v="2489"/>
    <x v="2488"/>
    <x v="2"/>
    <x v="2"/>
    <x v="2"/>
    <x v="5"/>
    <x v="13"/>
    <x v="15"/>
    <x v="3"/>
    <x v="7"/>
    <x v="48"/>
    <x v="4"/>
    <d v="2026-04-20T00:00:00"/>
    <d v="2026-05-04T00:00:00"/>
    <d v="2026-05-25T00:00:00"/>
    <d v="2026-07-22T00:00:00"/>
    <n v="80"/>
    <x v="1"/>
  </r>
  <r>
    <n v="2490"/>
    <x v="2489"/>
    <x v="2"/>
    <x v="2"/>
    <x v="1"/>
    <x v="5"/>
    <x v="12"/>
    <x v="14"/>
    <x v="3"/>
    <x v="7"/>
    <x v="7"/>
    <x v="4"/>
    <d v="2026-04-01T00:00:00"/>
    <d v="2026-05-25T00:00:00"/>
    <d v="2026-06-03T00:00:00"/>
    <d v="2026-07-22T00:00:00"/>
    <n v="59"/>
    <x v="1"/>
  </r>
  <r>
    <n v="2491"/>
    <x v="2490"/>
    <x v="2"/>
    <x v="2"/>
    <x v="2"/>
    <x v="5"/>
    <x v="12"/>
    <x v="12"/>
    <x v="14"/>
    <x v="7"/>
    <x v="7"/>
    <x v="0"/>
    <d v="2026-04-10T00:00:00"/>
    <d v="2026-05-25T00:00:00"/>
    <d v="2026-06-03T00:00:00"/>
    <d v="2026-07-22T00:00:00"/>
    <n v="59"/>
    <x v="1"/>
  </r>
  <r>
    <n v="2492"/>
    <x v="2491"/>
    <x v="2"/>
    <x v="2"/>
    <x v="2"/>
    <x v="5"/>
    <x v="13"/>
    <x v="12"/>
    <x v="11"/>
    <x v="7"/>
    <x v="70"/>
    <x v="0"/>
    <d v="2026-04-27T00:00:00"/>
    <d v="2026-05-21T00:00:00"/>
    <d v="2026-06-02T00:00:00"/>
    <d v="2026-07-22T00:00:00"/>
    <n v="63"/>
    <x v="1"/>
  </r>
  <r>
    <n v="2493"/>
    <x v="2492"/>
    <x v="2"/>
    <x v="2"/>
    <x v="0"/>
    <x v="5"/>
    <x v="13"/>
    <x v="13"/>
    <x v="11"/>
    <x v="7"/>
    <x v="70"/>
    <x v="0"/>
    <d v="2026-04-22T00:00:00"/>
    <d v="2026-05-21T00:00:00"/>
    <d v="2026-06-02T00:00:00"/>
    <d v="2026-07-22T00:00:00"/>
    <n v="63"/>
    <x v="1"/>
  </r>
  <r>
    <n v="2494"/>
    <x v="2493"/>
    <x v="2"/>
    <x v="2"/>
    <x v="0"/>
    <x v="5"/>
    <x v="13"/>
    <x v="15"/>
    <x v="3"/>
    <x v="7"/>
    <x v="30"/>
    <x v="0"/>
    <d v="2026-04-17T00:00:00"/>
    <d v="2026-05-21T00:00:00"/>
    <d v="2026-06-02T00:00:00"/>
    <d v="2026-07-22T00:00:00"/>
    <n v="63"/>
    <x v="1"/>
  </r>
  <r>
    <n v="2495"/>
    <x v="2494"/>
    <x v="2"/>
    <x v="2"/>
    <x v="2"/>
    <x v="5"/>
    <x v="13"/>
    <x v="15"/>
    <x v="3"/>
    <x v="7"/>
    <x v="70"/>
    <x v="0"/>
    <d v="2026-04-23T00:00:00"/>
    <d v="2026-05-21T00:00:00"/>
    <d v="2026-06-02T00:00:00"/>
    <d v="2026-07-22T00:00:00"/>
    <n v="63"/>
    <x v="1"/>
  </r>
  <r>
    <n v="2496"/>
    <x v="2495"/>
    <x v="2"/>
    <x v="2"/>
    <x v="2"/>
    <x v="5"/>
    <x v="13"/>
    <x v="12"/>
    <x v="11"/>
    <x v="7"/>
    <x v="70"/>
    <x v="0"/>
    <d v="2026-05-18T00:00:00"/>
    <d v="2026-05-21T00:00:00"/>
    <d v="2026-06-02T00:00:00"/>
    <d v="2026-07-22T00:00:00"/>
    <n v="63"/>
    <x v="1"/>
  </r>
  <r>
    <n v="2497"/>
    <x v="2496"/>
    <x v="2"/>
    <x v="2"/>
    <x v="3"/>
    <x v="5"/>
    <x v="16"/>
    <x v="20"/>
    <x v="4"/>
    <x v="7"/>
    <x v="38"/>
    <x v="4"/>
    <d v="2026-04-29T00:00:00"/>
    <d v="2026-05-25T00:00:00"/>
    <d v="2026-06-03T00:00:00"/>
    <d v="2026-07-22T00:00:00"/>
    <n v="59"/>
    <x v="1"/>
  </r>
  <r>
    <n v="2498"/>
    <x v="2497"/>
    <x v="2"/>
    <x v="2"/>
    <x v="2"/>
    <x v="5"/>
    <x v="13"/>
    <x v="15"/>
    <x v="3"/>
    <x v="7"/>
    <x v="70"/>
    <x v="6"/>
    <d v="2026-05-18T00:00:00"/>
    <d v="2026-05-21T00:00:00"/>
    <d v="2026-06-02T00:00:00"/>
    <d v="2026-07-22T00:00:00"/>
    <n v="63"/>
    <x v="1"/>
  </r>
  <r>
    <n v="2499"/>
    <x v="2498"/>
    <x v="2"/>
    <x v="2"/>
    <x v="2"/>
    <x v="5"/>
    <x v="13"/>
    <x v="13"/>
    <x v="11"/>
    <x v="7"/>
    <x v="30"/>
    <x v="0"/>
    <d v="2026-05-11T00:00:00"/>
    <d v="2026-06-02T00:00:00"/>
    <d v="2026-06-08T00:00:00"/>
    <d v="2026-07-22T00:00:00"/>
    <n v="51"/>
    <x v="1"/>
  </r>
  <r>
    <n v="2500"/>
    <x v="2499"/>
    <x v="2"/>
    <x v="2"/>
    <x v="2"/>
    <x v="5"/>
    <x v="13"/>
    <x v="13"/>
    <x v="11"/>
    <x v="7"/>
    <x v="30"/>
    <x v="0"/>
    <d v="2026-05-21T00:00:00"/>
    <d v="2026-06-10T00:00:00"/>
    <d v="2026-06-18T00:00:00"/>
    <d v="2026-07-22T00:00:00"/>
    <n v="43"/>
    <x v="1"/>
  </r>
  <r>
    <n v="2501"/>
    <x v="2500"/>
    <x v="2"/>
    <x v="2"/>
    <x v="2"/>
    <x v="5"/>
    <x v="13"/>
    <x v="15"/>
    <x v="3"/>
    <x v="7"/>
    <x v="30"/>
    <x v="0"/>
    <d v="2026-05-18T00:00:00"/>
    <d v="2026-06-10T00:00:00"/>
    <d v="2026-06-18T00:00:00"/>
    <d v="2026-07-22T00:00:00"/>
    <n v="43"/>
    <x v="1"/>
  </r>
  <r>
    <n v="2502"/>
    <x v="2501"/>
    <x v="2"/>
    <x v="2"/>
    <x v="1"/>
    <x v="5"/>
    <x v="13"/>
    <x v="14"/>
    <x v="3"/>
    <x v="7"/>
    <x v="30"/>
    <x v="9"/>
    <d v="2026-04-29T00:00:00"/>
    <d v="2026-05-12T00:00:00"/>
    <d v="2026-06-18T00:00:00"/>
    <d v="2026-07-22T00:00:00"/>
    <n v="72"/>
    <x v="1"/>
  </r>
  <r>
    <n v="2503"/>
    <x v="2502"/>
    <x v="2"/>
    <x v="2"/>
    <x v="2"/>
    <x v="5"/>
    <x v="13"/>
    <x v="13"/>
    <x v="11"/>
    <x v="7"/>
    <x v="30"/>
    <x v="0"/>
    <d v="2026-04-17T00:00:00"/>
    <d v="2026-05-04T00:00:00"/>
    <d v="2026-05-11T00:00:00"/>
    <d v="2026-07-22T00:00:00"/>
    <n v="80"/>
    <x v="1"/>
  </r>
  <r>
    <n v="2504"/>
    <x v="2503"/>
    <x v="2"/>
    <x v="2"/>
    <x v="2"/>
    <x v="5"/>
    <x v="11"/>
    <x v="12"/>
    <x v="14"/>
    <x v="7"/>
    <x v="38"/>
    <x v="0"/>
    <d v="2026-04-10T00:00:00"/>
    <d v="2026-05-25T00:00:00"/>
    <d v="2026-06-04T00:00:00"/>
    <d v="2026-07-22T00:00:00"/>
    <n v="59"/>
    <x v="1"/>
  </r>
  <r>
    <n v="2505"/>
    <x v="2504"/>
    <x v="2"/>
    <x v="2"/>
    <x v="2"/>
    <x v="5"/>
    <x v="13"/>
    <x v="15"/>
    <x v="3"/>
    <x v="7"/>
    <x v="70"/>
    <x v="0"/>
    <d v="2026-04-21T00:00:00"/>
    <d v="2026-05-21T00:00:00"/>
    <d v="2026-06-02T00:00:00"/>
    <d v="2026-07-22T00:00:00"/>
    <n v="63"/>
    <x v="1"/>
  </r>
  <r>
    <n v="2506"/>
    <x v="2505"/>
    <x v="2"/>
    <x v="2"/>
    <x v="3"/>
    <x v="5"/>
    <x v="16"/>
    <x v="20"/>
    <x v="4"/>
    <x v="7"/>
    <x v="38"/>
    <x v="10"/>
    <d v="2026-05-11T00:00:00"/>
    <d v="2026-05-25T00:00:00"/>
    <d v="2026-06-03T00:00:00"/>
    <d v="2026-07-22T00:00:00"/>
    <n v="59"/>
    <x v="1"/>
  </r>
  <r>
    <n v="2507"/>
    <x v="2506"/>
    <x v="2"/>
    <x v="2"/>
    <x v="2"/>
    <x v="5"/>
    <x v="11"/>
    <x v="12"/>
    <x v="14"/>
    <x v="7"/>
    <x v="38"/>
    <x v="0"/>
    <d v="2026-04-14T00:00:00"/>
    <d v="2026-06-02T00:00:00"/>
    <d v="2026-06-09T00:00:00"/>
    <d v="2026-07-22T00:00:00"/>
    <n v="51"/>
    <x v="1"/>
  </r>
  <r>
    <n v="2508"/>
    <x v="2507"/>
    <x v="2"/>
    <x v="2"/>
    <x v="2"/>
    <x v="5"/>
    <x v="12"/>
    <x v="13"/>
    <x v="12"/>
    <x v="7"/>
    <x v="36"/>
    <x v="0"/>
    <d v="2026-04-07T00:00:00"/>
    <d v="2026-05-21T00:00:00"/>
    <d v="2026-05-25T00:00:00"/>
    <d v="2026-07-22T00:00:00"/>
    <n v="63"/>
    <x v="1"/>
  </r>
  <r>
    <n v="2509"/>
    <x v="2508"/>
    <x v="2"/>
    <x v="2"/>
    <x v="2"/>
    <x v="5"/>
    <x v="12"/>
    <x v="13"/>
    <x v="12"/>
    <x v="7"/>
    <x v="36"/>
    <x v="0"/>
    <d v="2026-04-20T00:00:00"/>
    <d v="2026-05-21T00:00:00"/>
    <d v="2026-05-25T00:00:00"/>
    <d v="2026-07-22T00:00:00"/>
    <n v="63"/>
    <x v="1"/>
  </r>
  <r>
    <n v="2510"/>
    <x v="2509"/>
    <x v="2"/>
    <x v="2"/>
    <x v="2"/>
    <x v="5"/>
    <x v="12"/>
    <x v="12"/>
    <x v="14"/>
    <x v="7"/>
    <x v="7"/>
    <x v="0"/>
    <d v="2026-04-01T00:00:00"/>
    <d v="2026-05-21T00:00:00"/>
    <d v="2026-05-25T00:00:00"/>
    <d v="2026-07-22T00:00:00"/>
    <n v="63"/>
    <x v="1"/>
  </r>
  <r>
    <n v="2511"/>
    <x v="2510"/>
    <x v="2"/>
    <x v="2"/>
    <x v="2"/>
    <x v="5"/>
    <x v="17"/>
    <x v="15"/>
    <x v="12"/>
    <x v="7"/>
    <x v="50"/>
    <x v="0"/>
    <d v="2026-04-10T00:00:00"/>
    <d v="2026-05-04T00:00:00"/>
    <d v="2026-05-25T00:00:00"/>
    <d v="2026-07-22T00:00:00"/>
    <n v="80"/>
    <x v="1"/>
  </r>
  <r>
    <n v="2512"/>
    <x v="2511"/>
    <x v="2"/>
    <x v="2"/>
    <x v="2"/>
    <x v="5"/>
    <x v="13"/>
    <x v="13"/>
    <x v="11"/>
    <x v="7"/>
    <x v="30"/>
    <x v="0"/>
    <d v="2026-05-08T00:00:00"/>
    <d v="2026-06-10T00:00:00"/>
    <d v="2026-06-18T00:00:00"/>
    <d v="2026-07-22T00:00:00"/>
    <n v="43"/>
    <x v="1"/>
  </r>
  <r>
    <n v="2513"/>
    <x v="2512"/>
    <x v="2"/>
    <x v="2"/>
    <x v="2"/>
    <x v="5"/>
    <x v="12"/>
    <x v="13"/>
    <x v="12"/>
    <x v="7"/>
    <x v="5"/>
    <x v="0"/>
    <d v="2026-03-26T00:00:00"/>
    <d v="2026-04-29T00:00:00"/>
    <d v="2026-05-07T00:00:00"/>
    <d v="2026-07-22T00:00:00"/>
    <n v="85"/>
    <x v="1"/>
  </r>
  <r>
    <n v="2514"/>
    <x v="2513"/>
    <x v="2"/>
    <x v="2"/>
    <x v="0"/>
    <x v="5"/>
    <x v="13"/>
    <x v="15"/>
    <x v="3"/>
    <x v="7"/>
    <x v="70"/>
    <x v="0"/>
    <d v="2026-04-15T00:00:00"/>
    <d v="2026-05-21T00:00:00"/>
    <d v="2026-06-02T00:00:00"/>
    <d v="2026-07-22T00:00:00"/>
    <n v="63"/>
    <x v="1"/>
  </r>
  <r>
    <n v="2515"/>
    <x v="2514"/>
    <x v="2"/>
    <x v="2"/>
    <x v="2"/>
    <x v="5"/>
    <x v="13"/>
    <x v="15"/>
    <x v="3"/>
    <x v="7"/>
    <x v="70"/>
    <x v="0"/>
    <d v="2026-04-23T00:00:00"/>
    <d v="2026-05-21T00:00:00"/>
    <d v="2026-06-02T00:00:00"/>
    <d v="2026-07-22T00:00:00"/>
    <n v="63"/>
    <x v="1"/>
  </r>
  <r>
    <n v="2516"/>
    <x v="2515"/>
    <x v="2"/>
    <x v="2"/>
    <x v="2"/>
    <x v="5"/>
    <x v="12"/>
    <x v="13"/>
    <x v="12"/>
    <x v="7"/>
    <x v="68"/>
    <x v="0"/>
    <d v="2026-03-16T00:00:00"/>
    <d v="2026-05-06T00:00:00"/>
    <d v="2026-05-12T00:00:00"/>
    <d v="2026-07-22T00:00:00"/>
    <n v="78"/>
    <x v="1"/>
  </r>
  <r>
    <n v="2517"/>
    <x v="2516"/>
    <x v="2"/>
    <x v="2"/>
    <x v="2"/>
    <x v="5"/>
    <x v="12"/>
    <x v="12"/>
    <x v="3"/>
    <x v="7"/>
    <x v="7"/>
    <x v="0"/>
    <d v="2026-03-27T00:00:00"/>
    <d v="2026-05-12T00:00:00"/>
    <d v="2026-05-21T00:00:00"/>
    <d v="2026-07-22T00:00:00"/>
    <n v="72"/>
    <x v="1"/>
  </r>
  <r>
    <n v="2518"/>
    <x v="2517"/>
    <x v="2"/>
    <x v="2"/>
    <x v="2"/>
    <x v="5"/>
    <x v="12"/>
    <x v="12"/>
    <x v="3"/>
    <x v="7"/>
    <x v="7"/>
    <x v="0"/>
    <d v="2026-03-30T00:00:00"/>
    <d v="2026-05-12T00:00:00"/>
    <d v="2026-05-21T00:00:00"/>
    <d v="2026-07-22T00:00:00"/>
    <n v="72"/>
    <x v="1"/>
  </r>
  <r>
    <n v="2519"/>
    <x v="2518"/>
    <x v="2"/>
    <x v="2"/>
    <x v="2"/>
    <x v="5"/>
    <x v="13"/>
    <x v="15"/>
    <x v="3"/>
    <x v="7"/>
    <x v="37"/>
    <x v="0"/>
    <d v="2026-04-23T00:00:00"/>
    <d v="2026-05-04T00:00:00"/>
    <d v="2026-05-11T00:00:00"/>
    <d v="2026-07-22T00:00:00"/>
    <n v="80"/>
    <x v="1"/>
  </r>
  <r>
    <n v="2520"/>
    <x v="2519"/>
    <x v="2"/>
    <x v="2"/>
    <x v="2"/>
    <x v="5"/>
    <x v="12"/>
    <x v="12"/>
    <x v="3"/>
    <x v="7"/>
    <x v="7"/>
    <x v="0"/>
    <d v="2026-03-27T00:00:00"/>
    <d v="2026-05-12T00:00:00"/>
    <d v="2026-05-21T00:00:00"/>
    <d v="2026-07-22T00:00:00"/>
    <n v="72"/>
    <x v="1"/>
  </r>
  <r>
    <n v="2521"/>
    <x v="2520"/>
    <x v="2"/>
    <x v="2"/>
    <x v="2"/>
    <x v="5"/>
    <x v="12"/>
    <x v="12"/>
    <x v="3"/>
    <x v="7"/>
    <x v="37"/>
    <x v="0"/>
    <d v="2026-04-10T00:00:00"/>
    <d v="2026-04-29T00:00:00"/>
    <d v="2026-05-05T00:00:00"/>
    <d v="2026-07-22T00:00:00"/>
    <n v="85"/>
    <x v="1"/>
  </r>
  <r>
    <n v="2522"/>
    <x v="2521"/>
    <x v="2"/>
    <x v="2"/>
    <x v="2"/>
    <x v="5"/>
    <x v="12"/>
    <x v="12"/>
    <x v="3"/>
    <x v="7"/>
    <x v="7"/>
    <x v="0"/>
    <d v="2026-03-31T00:00:00"/>
    <d v="2026-05-12T00:00:00"/>
    <d v="2026-05-21T00:00:00"/>
    <d v="2026-07-22T00:00:00"/>
    <n v="72"/>
    <x v="1"/>
  </r>
  <r>
    <n v="2523"/>
    <x v="2522"/>
    <x v="2"/>
    <x v="2"/>
    <x v="0"/>
    <x v="5"/>
    <x v="12"/>
    <x v="12"/>
    <x v="3"/>
    <x v="7"/>
    <x v="68"/>
    <x v="11"/>
    <d v="2026-03-25T00:00:00"/>
    <d v="2026-05-06T00:00:00"/>
    <d v="2026-05-12T00:00:00"/>
    <d v="2026-07-22T00:00:00"/>
    <n v="78"/>
    <x v="1"/>
  </r>
  <r>
    <n v="2524"/>
    <x v="2523"/>
    <x v="2"/>
    <x v="2"/>
    <x v="2"/>
    <x v="5"/>
    <x v="15"/>
    <x v="18"/>
    <x v="17"/>
    <x v="7"/>
    <x v="46"/>
    <x v="0"/>
    <d v="2026-04-28T00:00:00"/>
    <d v="2026-04-30T00:00:00"/>
    <d v="2026-05-11T00:00:00"/>
    <d v="2026-07-22T00:00:00"/>
    <n v="84"/>
    <x v="1"/>
  </r>
  <r>
    <n v="2525"/>
    <x v="2524"/>
    <x v="2"/>
    <x v="2"/>
    <x v="2"/>
    <x v="5"/>
    <x v="17"/>
    <x v="16"/>
    <x v="10"/>
    <x v="7"/>
    <x v="60"/>
    <x v="0"/>
    <d v="2026-03-26T00:00:00"/>
    <d v="2026-05-04T00:00:00"/>
    <d v="2026-05-26T00:00:00"/>
    <d v="2026-07-22T00:00:00"/>
    <n v="80"/>
    <x v="1"/>
  </r>
  <r>
    <n v="2526"/>
    <x v="2525"/>
    <x v="2"/>
    <x v="2"/>
    <x v="2"/>
    <x v="5"/>
    <x v="17"/>
    <x v="15"/>
    <x v="12"/>
    <x v="7"/>
    <x v="44"/>
    <x v="11"/>
    <d v="2026-04-08T00:00:00"/>
    <d v="2026-05-04T00:00:00"/>
    <d v="2026-05-25T00:00:00"/>
    <d v="2026-07-22T00:00:00"/>
    <n v="80"/>
    <x v="1"/>
  </r>
  <r>
    <n v="2527"/>
    <x v="2526"/>
    <x v="2"/>
    <x v="2"/>
    <x v="2"/>
    <x v="5"/>
    <x v="13"/>
    <x v="15"/>
    <x v="3"/>
    <x v="7"/>
    <x v="44"/>
    <x v="0"/>
    <d v="2026-04-16T00:00:00"/>
    <d v="2026-05-04T00:00:00"/>
    <d v="2026-05-11T00:00:00"/>
    <d v="2026-07-22T00:00:00"/>
    <n v="80"/>
    <x v="1"/>
  </r>
  <r>
    <n v="2528"/>
    <x v="2527"/>
    <x v="2"/>
    <x v="2"/>
    <x v="2"/>
    <x v="5"/>
    <x v="12"/>
    <x v="12"/>
    <x v="3"/>
    <x v="7"/>
    <x v="58"/>
    <x v="0"/>
    <d v="2026-04-09T00:00:00"/>
    <d v="2026-04-29T00:00:00"/>
    <d v="2026-05-07T00:00:00"/>
    <d v="2026-07-22T00:00:00"/>
    <n v="85"/>
    <x v="1"/>
  </r>
  <r>
    <n v="2529"/>
    <x v="2528"/>
    <x v="2"/>
    <x v="2"/>
    <x v="2"/>
    <x v="5"/>
    <x v="12"/>
    <x v="12"/>
    <x v="11"/>
    <x v="7"/>
    <x v="58"/>
    <x v="0"/>
    <d v="2026-04-22T00:00:00"/>
    <d v="2026-04-29T00:00:00"/>
    <d v="2026-05-05T00:00:00"/>
    <d v="2026-07-22T00:00:00"/>
    <n v="85"/>
    <x v="1"/>
  </r>
  <r>
    <n v="2530"/>
    <x v="2529"/>
    <x v="2"/>
    <x v="2"/>
    <x v="2"/>
    <x v="5"/>
    <x v="11"/>
    <x v="12"/>
    <x v="14"/>
    <x v="7"/>
    <x v="58"/>
    <x v="12"/>
    <d v="2026-04-20T00:00:00"/>
    <d v="2026-04-29T00:00:00"/>
    <d v="2026-05-25T00:00:00"/>
    <d v="2026-07-22T00:00:00"/>
    <n v="85"/>
    <x v="1"/>
  </r>
  <r>
    <n v="2531"/>
    <x v="2530"/>
    <x v="2"/>
    <x v="2"/>
    <x v="2"/>
    <x v="5"/>
    <x v="12"/>
    <x v="12"/>
    <x v="3"/>
    <x v="7"/>
    <x v="36"/>
    <x v="6"/>
    <d v="2026-04-07T00:00:00"/>
    <d v="2026-05-12T00:00:00"/>
    <d v="2026-05-21T00:00:00"/>
    <d v="2026-07-22T00:00:00"/>
    <n v="72"/>
    <x v="1"/>
  </r>
  <r>
    <n v="2532"/>
    <x v="2531"/>
    <x v="2"/>
    <x v="2"/>
    <x v="2"/>
    <x v="5"/>
    <x v="11"/>
    <x v="6"/>
    <x v="10"/>
    <x v="7"/>
    <x v="44"/>
    <x v="0"/>
    <d v="2026-04-07T00:00:00"/>
    <d v="2026-05-13T00:00:00"/>
    <d v="2026-05-25T00:00:00"/>
    <d v="2026-07-22T00:00:00"/>
    <n v="71"/>
    <x v="1"/>
  </r>
  <r>
    <n v="2533"/>
    <x v="2532"/>
    <x v="2"/>
    <x v="2"/>
    <x v="0"/>
    <x v="5"/>
    <x v="16"/>
    <x v="18"/>
    <x v="4"/>
    <x v="7"/>
    <x v="58"/>
    <x v="0"/>
    <d v="2026-01-30T00:00:00"/>
    <d v="2026-04-27T00:00:00"/>
    <d v="2026-05-07T00:00:00"/>
    <d v="2026-07-23T00:00:00"/>
    <n v="88"/>
    <x v="1"/>
  </r>
  <r>
    <n v="2534"/>
    <x v="2533"/>
    <x v="2"/>
    <x v="2"/>
    <x v="3"/>
    <x v="5"/>
    <x v="16"/>
    <x v="20"/>
    <x v="4"/>
    <x v="7"/>
    <x v="75"/>
    <x v="4"/>
    <d v="2026-03-13T00:00:00"/>
    <d v="2026-05-11T00:00:00"/>
    <d v="2026-05-21T00:00:00"/>
    <d v="2026-07-23T00:00:00"/>
    <n v="74"/>
    <x v="1"/>
  </r>
  <r>
    <n v="2535"/>
    <x v="2534"/>
    <x v="2"/>
    <x v="2"/>
    <x v="0"/>
    <x v="5"/>
    <x v="17"/>
    <x v="16"/>
    <x v="10"/>
    <x v="7"/>
    <x v="50"/>
    <x v="0"/>
    <d v="2026-04-10T00:00:00"/>
    <d v="2026-05-04T00:00:00"/>
    <d v="2026-05-13T00:00:00"/>
    <d v="2026-07-23T00:00:00"/>
    <n v="81"/>
    <x v="1"/>
  </r>
  <r>
    <n v="2536"/>
    <x v="2535"/>
    <x v="2"/>
    <x v="2"/>
    <x v="3"/>
    <x v="5"/>
    <x v="16"/>
    <x v="20"/>
    <x v="4"/>
    <x v="7"/>
    <x v="41"/>
    <x v="4"/>
    <d v="2026-02-19T00:00:00"/>
    <d v="2026-05-05T00:00:00"/>
    <d v="2026-05-21T00:00:00"/>
    <d v="2026-07-23T00:00:00"/>
    <n v="80"/>
    <x v="1"/>
  </r>
  <r>
    <n v="2537"/>
    <x v="2536"/>
    <x v="2"/>
    <x v="2"/>
    <x v="3"/>
    <x v="5"/>
    <x v="16"/>
    <x v="20"/>
    <x v="4"/>
    <x v="7"/>
    <x v="73"/>
    <x v="4"/>
    <d v="2026-02-23T00:00:00"/>
    <d v="2026-05-05T00:00:00"/>
    <d v="2026-05-21T00:00:00"/>
    <d v="2026-07-23T00:00:00"/>
    <n v="80"/>
    <x v="1"/>
  </r>
  <r>
    <n v="2538"/>
    <x v="2537"/>
    <x v="2"/>
    <x v="2"/>
    <x v="2"/>
    <x v="5"/>
    <x v="17"/>
    <x v="15"/>
    <x v="12"/>
    <x v="7"/>
    <x v="50"/>
    <x v="0"/>
    <d v="2026-03-31T00:00:00"/>
    <d v="2026-05-04T00:00:00"/>
    <d v="2026-05-25T00:00:00"/>
    <d v="2026-07-23T00:00:00"/>
    <n v="81"/>
    <x v="1"/>
  </r>
  <r>
    <n v="2539"/>
    <x v="2538"/>
    <x v="2"/>
    <x v="2"/>
    <x v="2"/>
    <x v="5"/>
    <x v="11"/>
    <x v="12"/>
    <x v="14"/>
    <x v="7"/>
    <x v="31"/>
    <x v="0"/>
    <d v="2026-04-09T00:00:00"/>
    <d v="2026-05-25T00:00:00"/>
    <d v="2026-06-03T00:00:00"/>
    <d v="2026-07-23T00:00:00"/>
    <n v="60"/>
    <x v="1"/>
  </r>
  <r>
    <n v="2540"/>
    <x v="2539"/>
    <x v="2"/>
    <x v="2"/>
    <x v="2"/>
    <x v="5"/>
    <x v="16"/>
    <x v="18"/>
    <x v="4"/>
    <x v="7"/>
    <x v="29"/>
    <x v="0"/>
    <d v="2026-03-27T00:00:00"/>
    <d v="2026-05-05T00:00:00"/>
    <d v="2026-05-21T00:00:00"/>
    <d v="2026-07-23T00:00:00"/>
    <n v="80"/>
    <x v="1"/>
  </r>
  <r>
    <n v="2541"/>
    <x v="2540"/>
    <x v="2"/>
    <x v="2"/>
    <x v="2"/>
    <x v="5"/>
    <x v="17"/>
    <x v="15"/>
    <x v="12"/>
    <x v="7"/>
    <x v="66"/>
    <x v="0"/>
    <d v="2026-03-30T00:00:00"/>
    <d v="2026-05-04T00:00:00"/>
    <d v="2026-05-25T00:00:00"/>
    <d v="2026-07-23T00:00:00"/>
    <n v="81"/>
    <x v="1"/>
  </r>
  <r>
    <n v="2542"/>
    <x v="2541"/>
    <x v="2"/>
    <x v="2"/>
    <x v="2"/>
    <x v="5"/>
    <x v="17"/>
    <x v="16"/>
    <x v="10"/>
    <x v="7"/>
    <x v="49"/>
    <x v="0"/>
    <d v="2026-03-31T00:00:00"/>
    <d v="2026-05-04T00:00:00"/>
    <d v="2026-05-13T00:00:00"/>
    <d v="2026-07-23T00:00:00"/>
    <n v="81"/>
    <x v="1"/>
  </r>
  <r>
    <n v="2543"/>
    <x v="2542"/>
    <x v="2"/>
    <x v="2"/>
    <x v="2"/>
    <x v="5"/>
    <x v="16"/>
    <x v="18"/>
    <x v="4"/>
    <x v="7"/>
    <x v="41"/>
    <x v="0"/>
    <d v="2026-03-31T00:00:00"/>
    <d v="2026-05-05T00:00:00"/>
    <d v="2026-05-21T00:00:00"/>
    <d v="2026-07-23T00:00:00"/>
    <n v="80"/>
    <x v="1"/>
  </r>
  <r>
    <n v="2544"/>
    <x v="2543"/>
    <x v="2"/>
    <x v="2"/>
    <x v="2"/>
    <x v="5"/>
    <x v="11"/>
    <x v="6"/>
    <x v="10"/>
    <x v="7"/>
    <x v="49"/>
    <x v="0"/>
    <d v="2026-03-27T00:00:00"/>
    <d v="2026-05-13T00:00:00"/>
    <d v="2026-05-25T00:00:00"/>
    <d v="2026-07-23T00:00:00"/>
    <n v="72"/>
    <x v="1"/>
  </r>
  <r>
    <n v="2545"/>
    <x v="2544"/>
    <x v="2"/>
    <x v="2"/>
    <x v="2"/>
    <x v="5"/>
    <x v="16"/>
    <x v="18"/>
    <x v="4"/>
    <x v="7"/>
    <x v="75"/>
    <x v="0"/>
    <d v="2026-03-31T00:00:00"/>
    <d v="2026-05-05T00:00:00"/>
    <d v="2026-05-21T00:00:00"/>
    <d v="2026-07-23T00:00:00"/>
    <n v="80"/>
    <x v="1"/>
  </r>
  <r>
    <n v="2546"/>
    <x v="2545"/>
    <x v="2"/>
    <x v="2"/>
    <x v="2"/>
    <x v="5"/>
    <x v="17"/>
    <x v="16"/>
    <x v="10"/>
    <x v="7"/>
    <x v="49"/>
    <x v="12"/>
    <d v="2026-03-26T00:00:00"/>
    <d v="2026-05-04T00:00:00"/>
    <d v="2026-05-13T00:00:00"/>
    <d v="2026-07-23T00:00:00"/>
    <n v="81"/>
    <x v="1"/>
  </r>
  <r>
    <n v="2547"/>
    <x v="2546"/>
    <x v="2"/>
    <x v="2"/>
    <x v="3"/>
    <x v="5"/>
    <x v="16"/>
    <x v="20"/>
    <x v="4"/>
    <x v="7"/>
    <x v="73"/>
    <x v="9"/>
    <d v="2026-03-27T00:00:00"/>
    <d v="2026-05-05T00:00:00"/>
    <d v="2026-05-21T00:00:00"/>
    <d v="2026-07-23T00:00:00"/>
    <n v="80"/>
    <x v="1"/>
  </r>
  <r>
    <n v="2548"/>
    <x v="2547"/>
    <x v="2"/>
    <x v="2"/>
    <x v="2"/>
    <x v="5"/>
    <x v="16"/>
    <x v="6"/>
    <x v="11"/>
    <x v="7"/>
    <x v="41"/>
    <x v="0"/>
    <d v="2026-04-07T00:00:00"/>
    <d v="2026-05-11T00:00:00"/>
    <d v="2026-05-13T00:00:00"/>
    <d v="2026-07-23T00:00:00"/>
    <n v="74"/>
    <x v="1"/>
  </r>
  <r>
    <n v="2549"/>
    <x v="2548"/>
    <x v="2"/>
    <x v="2"/>
    <x v="2"/>
    <x v="5"/>
    <x v="14"/>
    <x v="19"/>
    <x v="14"/>
    <x v="7"/>
    <x v="77"/>
    <x v="0"/>
    <d v="2026-04-07T00:00:00"/>
    <d v="2026-05-08T00:00:00"/>
    <d v="2026-05-12T00:00:00"/>
    <d v="2026-07-23T00:00:00"/>
    <n v="77"/>
    <x v="1"/>
  </r>
  <r>
    <n v="2550"/>
    <x v="2549"/>
    <x v="2"/>
    <x v="2"/>
    <x v="0"/>
    <x v="5"/>
    <x v="17"/>
    <x v="16"/>
    <x v="10"/>
    <x v="7"/>
    <x v="50"/>
    <x v="0"/>
    <d v="2026-04-16T00:00:00"/>
    <d v="2026-05-04T00:00:00"/>
    <d v="2026-05-13T00:00:00"/>
    <d v="2026-07-23T00:00:00"/>
    <n v="81"/>
    <x v="1"/>
  </r>
  <r>
    <n v="2551"/>
    <x v="2550"/>
    <x v="2"/>
    <x v="2"/>
    <x v="2"/>
    <x v="5"/>
    <x v="16"/>
    <x v="6"/>
    <x v="11"/>
    <x v="7"/>
    <x v="75"/>
    <x v="13"/>
    <d v="2026-04-09T00:00:00"/>
    <d v="2026-05-11T00:00:00"/>
    <d v="2026-05-13T00:00:00"/>
    <d v="2026-07-23T00:00:00"/>
    <n v="74"/>
    <x v="1"/>
  </r>
  <r>
    <n v="2552"/>
    <x v="2551"/>
    <x v="2"/>
    <x v="2"/>
    <x v="2"/>
    <x v="5"/>
    <x v="14"/>
    <x v="16"/>
    <x v="15"/>
    <x v="7"/>
    <x v="40"/>
    <x v="0"/>
    <d v="2026-04-16T00:00:00"/>
    <d v="2026-05-05T00:00:00"/>
    <d v="2026-05-12T00:00:00"/>
    <d v="2026-07-23T00:00:00"/>
    <n v="80"/>
    <x v="1"/>
  </r>
  <r>
    <n v="2553"/>
    <x v="2552"/>
    <x v="2"/>
    <x v="2"/>
    <x v="2"/>
    <x v="5"/>
    <x v="17"/>
    <x v="15"/>
    <x v="12"/>
    <x v="7"/>
    <x v="66"/>
    <x v="12"/>
    <d v="2026-04-10T00:00:00"/>
    <d v="2026-05-04T00:00:00"/>
    <d v="2026-05-25T00:00:00"/>
    <d v="2026-07-23T00:00:00"/>
    <n v="81"/>
    <x v="1"/>
  </r>
  <r>
    <n v="2554"/>
    <x v="2553"/>
    <x v="2"/>
    <x v="2"/>
    <x v="2"/>
    <x v="5"/>
    <x v="11"/>
    <x v="12"/>
    <x v="14"/>
    <x v="7"/>
    <x v="31"/>
    <x v="0"/>
    <d v="2026-04-09T00:00:00"/>
    <d v="2026-05-25T00:00:00"/>
    <d v="2026-06-03T00:00:00"/>
    <d v="2026-07-23T00:00:00"/>
    <n v="60"/>
    <x v="1"/>
  </r>
  <r>
    <n v="2555"/>
    <x v="2554"/>
    <x v="2"/>
    <x v="2"/>
    <x v="2"/>
    <x v="5"/>
    <x v="14"/>
    <x v="16"/>
    <x v="15"/>
    <x v="7"/>
    <x v="40"/>
    <x v="0"/>
    <d v="2026-04-23T00:00:00"/>
    <d v="2026-05-05T00:00:00"/>
    <d v="2026-05-12T00:00:00"/>
    <d v="2026-07-23T00:00:00"/>
    <n v="80"/>
    <x v="1"/>
  </r>
  <r>
    <n v="2556"/>
    <x v="2555"/>
    <x v="2"/>
    <x v="2"/>
    <x v="2"/>
    <x v="5"/>
    <x v="16"/>
    <x v="6"/>
    <x v="11"/>
    <x v="7"/>
    <x v="75"/>
    <x v="0"/>
    <d v="2026-04-15T00:00:00"/>
    <d v="2026-05-21T00:00:00"/>
    <d v="2026-06-04T00:00:00"/>
    <d v="2026-07-23T00:00:00"/>
    <n v="64"/>
    <x v="1"/>
  </r>
  <r>
    <n v="2557"/>
    <x v="2556"/>
    <x v="2"/>
    <x v="2"/>
    <x v="2"/>
    <x v="5"/>
    <x v="16"/>
    <x v="18"/>
    <x v="4"/>
    <x v="7"/>
    <x v="31"/>
    <x v="0"/>
    <d v="2026-04-13T00:00:00"/>
    <d v="2026-05-21T00:00:00"/>
    <d v="2026-06-03T00:00:00"/>
    <d v="2026-07-23T00:00:00"/>
    <n v="64"/>
    <x v="1"/>
  </r>
  <r>
    <n v="2558"/>
    <x v="2557"/>
    <x v="2"/>
    <x v="2"/>
    <x v="2"/>
    <x v="5"/>
    <x v="13"/>
    <x v="15"/>
    <x v="3"/>
    <x v="7"/>
    <x v="32"/>
    <x v="0"/>
    <d v="2026-04-15T00:00:00"/>
    <d v="2026-05-04T00:00:00"/>
    <d v="2026-05-11T00:00:00"/>
    <d v="2026-07-23T00:00:00"/>
    <n v="81"/>
    <x v="1"/>
  </r>
  <r>
    <n v="2559"/>
    <x v="2558"/>
    <x v="2"/>
    <x v="2"/>
    <x v="2"/>
    <x v="5"/>
    <x v="14"/>
    <x v="16"/>
    <x v="15"/>
    <x v="7"/>
    <x v="40"/>
    <x v="0"/>
    <d v="2026-04-15T00:00:00"/>
    <d v="2026-05-05T00:00:00"/>
    <d v="2026-05-12T00:00:00"/>
    <d v="2026-07-23T00:00:00"/>
    <n v="80"/>
    <x v="1"/>
  </r>
  <r>
    <n v="2560"/>
    <x v="2559"/>
    <x v="2"/>
    <x v="2"/>
    <x v="2"/>
    <x v="5"/>
    <x v="14"/>
    <x v="16"/>
    <x v="15"/>
    <x v="7"/>
    <x v="40"/>
    <x v="0"/>
    <d v="2026-04-15T00:00:00"/>
    <d v="2026-05-05T00:00:00"/>
    <d v="2026-05-13T00:00:00"/>
    <d v="2026-07-23T00:00:00"/>
    <n v="80"/>
    <x v="1"/>
  </r>
  <r>
    <n v="2561"/>
    <x v="2560"/>
    <x v="2"/>
    <x v="2"/>
    <x v="2"/>
    <x v="5"/>
    <x v="16"/>
    <x v="6"/>
    <x v="11"/>
    <x v="7"/>
    <x v="75"/>
    <x v="0"/>
    <d v="2026-04-20T00:00:00"/>
    <d v="2026-05-22T00:00:00"/>
    <d v="2026-06-04T00:00:00"/>
    <d v="2026-07-23T00:00:00"/>
    <n v="63"/>
    <x v="1"/>
  </r>
  <r>
    <n v="2562"/>
    <x v="2561"/>
    <x v="2"/>
    <x v="2"/>
    <x v="0"/>
    <x v="5"/>
    <x v="11"/>
    <x v="6"/>
    <x v="10"/>
    <x v="7"/>
    <x v="71"/>
    <x v="0"/>
    <d v="2026-04-16T00:00:00"/>
    <d v="2026-06-02T00:00:00"/>
    <d v="2026-06-08T00:00:00"/>
    <d v="2026-07-23T00:00:00"/>
    <n v="52"/>
    <x v="1"/>
  </r>
  <r>
    <n v="2563"/>
    <x v="2562"/>
    <x v="2"/>
    <x v="2"/>
    <x v="3"/>
    <x v="5"/>
    <x v="16"/>
    <x v="20"/>
    <x v="4"/>
    <x v="7"/>
    <x v="73"/>
    <x v="4"/>
    <d v="2026-02-06T00:00:00"/>
    <d v="2026-05-05T00:00:00"/>
    <d v="2026-05-21T00:00:00"/>
    <d v="2026-07-23T00:00:00"/>
    <n v="80"/>
    <x v="1"/>
  </r>
  <r>
    <n v="2564"/>
    <x v="2563"/>
    <x v="2"/>
    <x v="2"/>
    <x v="2"/>
    <x v="5"/>
    <x v="16"/>
    <x v="18"/>
    <x v="4"/>
    <x v="7"/>
    <x v="31"/>
    <x v="0"/>
    <d v="2026-04-17T00:00:00"/>
    <d v="2026-05-21T00:00:00"/>
    <d v="2026-06-03T00:00:00"/>
    <d v="2026-07-23T00:00:00"/>
    <n v="64"/>
    <x v="1"/>
  </r>
  <r>
    <n v="2565"/>
    <x v="2564"/>
    <x v="2"/>
    <x v="2"/>
    <x v="2"/>
    <x v="5"/>
    <x v="16"/>
    <x v="18"/>
    <x v="4"/>
    <x v="7"/>
    <x v="74"/>
    <x v="0"/>
    <d v="2026-04-21T00:00:00"/>
    <d v="2026-05-21T00:00:00"/>
    <d v="2026-06-03T00:00:00"/>
    <d v="2026-07-23T00:00:00"/>
    <n v="64"/>
    <x v="1"/>
  </r>
  <r>
    <n v="2566"/>
    <x v="2565"/>
    <x v="2"/>
    <x v="2"/>
    <x v="2"/>
    <x v="5"/>
    <x v="14"/>
    <x v="19"/>
    <x v="14"/>
    <x v="7"/>
    <x v="77"/>
    <x v="0"/>
    <d v="2026-04-21T00:00:00"/>
    <d v="2026-05-25T00:00:00"/>
    <d v="2026-06-03T00:00:00"/>
    <d v="2026-07-23T00:00:00"/>
    <n v="60"/>
    <x v="1"/>
  </r>
  <r>
    <n v="2567"/>
    <x v="2566"/>
    <x v="2"/>
    <x v="2"/>
    <x v="0"/>
    <x v="5"/>
    <x v="13"/>
    <x v="13"/>
    <x v="11"/>
    <x v="7"/>
    <x v="30"/>
    <x v="0"/>
    <d v="2026-04-23T00:00:00"/>
    <d v="2026-06-15T00:00:00"/>
    <d v="2026-06-25T00:00:00"/>
    <d v="2026-07-23T00:00:00"/>
    <n v="39"/>
    <x v="1"/>
  </r>
  <r>
    <n v="2568"/>
    <x v="2567"/>
    <x v="2"/>
    <x v="2"/>
    <x v="2"/>
    <x v="5"/>
    <x v="14"/>
    <x v="16"/>
    <x v="15"/>
    <x v="7"/>
    <x v="40"/>
    <x v="10"/>
    <d v="2026-04-15T00:00:00"/>
    <d v="2026-05-05T00:00:00"/>
    <d v="2026-05-12T00:00:00"/>
    <d v="2026-07-23T00:00:00"/>
    <n v="80"/>
    <x v="1"/>
  </r>
  <r>
    <n v="2569"/>
    <x v="2568"/>
    <x v="2"/>
    <x v="2"/>
    <x v="0"/>
    <x v="5"/>
    <x v="13"/>
    <x v="13"/>
    <x v="11"/>
    <x v="7"/>
    <x v="30"/>
    <x v="12"/>
    <d v="2026-04-23T00:00:00"/>
    <d v="2026-05-12T00:00:00"/>
    <d v="2026-05-25T00:00:00"/>
    <d v="2026-07-23T00:00:00"/>
    <n v="73"/>
    <x v="1"/>
  </r>
  <r>
    <n v="2570"/>
    <x v="2569"/>
    <x v="2"/>
    <x v="2"/>
    <x v="2"/>
    <x v="5"/>
    <x v="13"/>
    <x v="13"/>
    <x v="11"/>
    <x v="7"/>
    <x v="30"/>
    <x v="0"/>
    <d v="2026-04-29T00:00:00"/>
    <d v="2026-06-02T00:00:00"/>
    <d v="2026-06-08T00:00:00"/>
    <d v="2026-07-23T00:00:00"/>
    <n v="52"/>
    <x v="1"/>
  </r>
  <r>
    <n v="2571"/>
    <x v="2570"/>
    <x v="2"/>
    <x v="2"/>
    <x v="2"/>
    <x v="5"/>
    <x v="13"/>
    <x v="15"/>
    <x v="3"/>
    <x v="7"/>
    <x v="30"/>
    <x v="0"/>
    <d v="2026-05-06T00:00:00"/>
    <d v="2026-06-02T00:00:00"/>
    <d v="2026-06-08T00:00:00"/>
    <d v="2026-07-23T00:00:00"/>
    <n v="52"/>
    <x v="1"/>
  </r>
  <r>
    <n v="2572"/>
    <x v="2571"/>
    <x v="2"/>
    <x v="2"/>
    <x v="2"/>
    <x v="5"/>
    <x v="12"/>
    <x v="13"/>
    <x v="12"/>
    <x v="7"/>
    <x v="49"/>
    <x v="0"/>
    <d v="2026-04-09T00:00:00"/>
    <d v="2026-04-29T00:00:00"/>
    <d v="2026-05-07T00:00:00"/>
    <d v="2026-07-23T00:00:00"/>
    <n v="86"/>
    <x v="1"/>
  </r>
  <r>
    <n v="2573"/>
    <x v="2572"/>
    <x v="2"/>
    <x v="2"/>
    <x v="2"/>
    <x v="5"/>
    <x v="13"/>
    <x v="15"/>
    <x v="3"/>
    <x v="7"/>
    <x v="30"/>
    <x v="0"/>
    <d v="2026-05-08T00:00:00"/>
    <d v="2026-05-21T00:00:00"/>
    <d v="2026-06-02T00:00:00"/>
    <d v="2026-07-23T00:00:00"/>
    <n v="64"/>
    <x v="1"/>
  </r>
  <r>
    <n v="2574"/>
    <x v="2573"/>
    <x v="2"/>
    <x v="2"/>
    <x v="0"/>
    <x v="5"/>
    <x v="16"/>
    <x v="18"/>
    <x v="4"/>
    <x v="7"/>
    <x v="58"/>
    <x v="0"/>
    <d v="2026-02-03T00:00:00"/>
    <d v="2026-04-27T00:00:00"/>
    <d v="2026-05-07T00:00:00"/>
    <d v="2026-07-23T00:00:00"/>
    <n v="88"/>
    <x v="1"/>
  </r>
  <r>
    <n v="2575"/>
    <x v="2574"/>
    <x v="2"/>
    <x v="2"/>
    <x v="2"/>
    <x v="5"/>
    <x v="14"/>
    <x v="19"/>
    <x v="14"/>
    <x v="7"/>
    <x v="77"/>
    <x v="0"/>
    <d v="2026-04-10T00:00:00"/>
    <d v="2026-04-29T00:00:00"/>
    <d v="2026-05-07T00:00:00"/>
    <d v="2026-07-23T00:00:00"/>
    <n v="86"/>
    <x v="1"/>
  </r>
  <r>
    <n v="2576"/>
    <x v="2575"/>
    <x v="2"/>
    <x v="2"/>
    <x v="2"/>
    <x v="5"/>
    <x v="13"/>
    <x v="15"/>
    <x v="3"/>
    <x v="7"/>
    <x v="30"/>
    <x v="0"/>
    <d v="2026-05-07T00:00:00"/>
    <d v="2026-05-21T00:00:00"/>
    <d v="2026-06-02T00:00:00"/>
    <d v="2026-07-23T00:00:00"/>
    <n v="64"/>
    <x v="1"/>
  </r>
  <r>
    <n v="2577"/>
    <x v="2576"/>
    <x v="2"/>
    <x v="2"/>
    <x v="0"/>
    <x v="5"/>
    <x v="15"/>
    <x v="18"/>
    <x v="17"/>
    <x v="7"/>
    <x v="45"/>
    <x v="12"/>
    <d v="2026-04-28T00:00:00"/>
    <d v="2026-04-29T00:00:00"/>
    <d v="2026-05-11T00:00:00"/>
    <d v="2026-07-23T00:00:00"/>
    <n v="86"/>
    <x v="1"/>
  </r>
  <r>
    <n v="2578"/>
    <x v="2577"/>
    <x v="2"/>
    <x v="2"/>
    <x v="2"/>
    <x v="5"/>
    <x v="11"/>
    <x v="12"/>
    <x v="14"/>
    <x v="7"/>
    <x v="49"/>
    <x v="0"/>
    <d v="2026-03-12T00:00:00"/>
    <d v="2026-04-29T00:00:00"/>
    <d v="2026-05-11T00:00:00"/>
    <d v="2026-07-23T00:00:00"/>
    <n v="86"/>
    <x v="1"/>
  </r>
  <r>
    <n v="2579"/>
    <x v="2578"/>
    <x v="2"/>
    <x v="2"/>
    <x v="2"/>
    <x v="5"/>
    <x v="16"/>
    <x v="6"/>
    <x v="11"/>
    <x v="7"/>
    <x v="32"/>
    <x v="0"/>
    <d v="2026-03-26T00:00:00"/>
    <d v="2026-05-11T00:00:00"/>
    <d v="2026-05-13T00:00:00"/>
    <d v="2026-07-23T00:00:00"/>
    <n v="74"/>
    <x v="1"/>
  </r>
  <r>
    <n v="2580"/>
    <x v="2579"/>
    <x v="2"/>
    <x v="2"/>
    <x v="2"/>
    <x v="5"/>
    <x v="16"/>
    <x v="6"/>
    <x v="11"/>
    <x v="7"/>
    <x v="41"/>
    <x v="0"/>
    <d v="2026-03-26T00:00:00"/>
    <d v="2026-05-11T00:00:00"/>
    <d v="2026-05-13T00:00:00"/>
    <d v="2026-07-23T00:00:00"/>
    <n v="74"/>
    <x v="1"/>
  </r>
  <r>
    <n v="2581"/>
    <x v="2580"/>
    <x v="2"/>
    <x v="2"/>
    <x v="2"/>
    <x v="5"/>
    <x v="13"/>
    <x v="13"/>
    <x v="11"/>
    <x v="7"/>
    <x v="35"/>
    <x v="0"/>
    <d v="2026-04-09T00:00:00"/>
    <d v="2026-04-27T00:00:00"/>
    <d v="2026-05-07T00:00:00"/>
    <d v="2026-07-23T00:00:00"/>
    <n v="88"/>
    <x v="1"/>
  </r>
  <r>
    <n v="2582"/>
    <x v="2581"/>
    <x v="2"/>
    <x v="2"/>
    <x v="2"/>
    <x v="5"/>
    <x v="13"/>
    <x v="13"/>
    <x v="11"/>
    <x v="7"/>
    <x v="35"/>
    <x v="0"/>
    <d v="2026-04-09T00:00:00"/>
    <d v="2026-04-27T00:00:00"/>
    <d v="2026-05-07T00:00:00"/>
    <d v="2026-07-23T00:00:00"/>
    <n v="88"/>
    <x v="1"/>
  </r>
  <r>
    <n v="2583"/>
    <x v="2582"/>
    <x v="2"/>
    <x v="2"/>
    <x v="0"/>
    <x v="5"/>
    <x v="17"/>
    <x v="16"/>
    <x v="10"/>
    <x v="7"/>
    <x v="66"/>
    <x v="0"/>
    <d v="2026-04-07T00:00:00"/>
    <d v="2026-05-04T00:00:00"/>
    <d v="2026-05-13T00:00:00"/>
    <d v="2026-07-23T00:00:00"/>
    <n v="81"/>
    <x v="1"/>
  </r>
  <r>
    <n v="2584"/>
    <x v="2583"/>
    <x v="2"/>
    <x v="2"/>
    <x v="0"/>
    <x v="5"/>
    <x v="17"/>
    <x v="16"/>
    <x v="10"/>
    <x v="7"/>
    <x v="60"/>
    <x v="0"/>
    <d v="2026-04-08T00:00:00"/>
    <d v="2026-05-04T00:00:00"/>
    <d v="2026-05-13T00:00:00"/>
    <d v="2026-07-23T00:00:00"/>
    <n v="81"/>
    <x v="1"/>
  </r>
  <r>
    <n v="2585"/>
    <x v="2584"/>
    <x v="2"/>
    <x v="2"/>
    <x v="2"/>
    <x v="5"/>
    <x v="17"/>
    <x v="16"/>
    <x v="10"/>
    <x v="7"/>
    <x v="66"/>
    <x v="0"/>
    <d v="2026-03-27T00:00:00"/>
    <d v="2026-05-04T00:00:00"/>
    <d v="2026-05-13T00:00:00"/>
    <d v="2026-07-23T00:00:00"/>
    <n v="81"/>
    <x v="1"/>
  </r>
  <r>
    <n v="2586"/>
    <x v="2585"/>
    <x v="2"/>
    <x v="2"/>
    <x v="2"/>
    <x v="5"/>
    <x v="16"/>
    <x v="18"/>
    <x v="4"/>
    <x v="7"/>
    <x v="31"/>
    <x v="0"/>
    <d v="2026-05-18T00:00:00"/>
    <d v="2026-06-04T00:00:00"/>
    <d v="2026-06-10T00:00:00"/>
    <d v="2026-07-23T00:00:00"/>
    <n v="50"/>
    <x v="1"/>
  </r>
  <r>
    <n v="2587"/>
    <x v="2586"/>
    <x v="2"/>
    <x v="2"/>
    <x v="2"/>
    <x v="5"/>
    <x v="14"/>
    <x v="16"/>
    <x v="15"/>
    <x v="7"/>
    <x v="40"/>
    <x v="0"/>
    <d v="2026-04-23T00:00:00"/>
    <d v="2026-05-05T00:00:00"/>
    <d v="2026-05-12T00:00:00"/>
    <d v="2026-07-23T00:00:00"/>
    <n v="80"/>
    <x v="1"/>
  </r>
  <r>
    <n v="2588"/>
    <x v="2587"/>
    <x v="2"/>
    <x v="2"/>
    <x v="2"/>
    <x v="5"/>
    <x v="14"/>
    <x v="16"/>
    <x v="15"/>
    <x v="7"/>
    <x v="40"/>
    <x v="0"/>
    <d v="2026-04-17T00:00:00"/>
    <d v="2026-05-05T00:00:00"/>
    <d v="2026-05-12T00:00:00"/>
    <d v="2026-07-23T00:00:00"/>
    <n v="80"/>
    <x v="1"/>
  </r>
  <r>
    <n v="2589"/>
    <x v="2588"/>
    <x v="2"/>
    <x v="2"/>
    <x v="2"/>
    <x v="5"/>
    <x v="14"/>
    <x v="16"/>
    <x v="15"/>
    <x v="7"/>
    <x v="40"/>
    <x v="0"/>
    <d v="2026-04-10T00:00:00"/>
    <d v="2026-05-05T00:00:00"/>
    <d v="2026-05-13T00:00:00"/>
    <d v="2026-07-23T00:00:00"/>
    <n v="80"/>
    <x v="1"/>
  </r>
  <r>
    <n v="2590"/>
    <x v="2589"/>
    <x v="2"/>
    <x v="2"/>
    <x v="0"/>
    <x v="5"/>
    <x v="16"/>
    <x v="18"/>
    <x v="4"/>
    <x v="7"/>
    <x v="73"/>
    <x v="0"/>
    <d v="2026-03-16T00:00:00"/>
    <d v="2026-05-05T00:00:00"/>
    <d v="2026-05-21T00:00:00"/>
    <d v="2026-07-23T00:00:00"/>
    <n v="80"/>
    <x v="1"/>
  </r>
  <r>
    <n v="2591"/>
    <x v="2590"/>
    <x v="2"/>
    <x v="2"/>
    <x v="0"/>
    <x v="5"/>
    <x v="16"/>
    <x v="18"/>
    <x v="4"/>
    <x v="7"/>
    <x v="73"/>
    <x v="0"/>
    <d v="2026-03-16T00:00:00"/>
    <d v="2026-05-05T00:00:00"/>
    <d v="2026-05-21T00:00:00"/>
    <d v="2026-07-23T00:00:00"/>
    <n v="80"/>
    <x v="1"/>
  </r>
  <r>
    <n v="2592"/>
    <x v="2591"/>
    <x v="2"/>
    <x v="2"/>
    <x v="0"/>
    <x v="5"/>
    <x v="16"/>
    <x v="18"/>
    <x v="4"/>
    <x v="7"/>
    <x v="73"/>
    <x v="0"/>
    <d v="2026-03-17T00:00:00"/>
    <d v="2026-05-05T00:00:00"/>
    <d v="2026-05-21T00:00:00"/>
    <d v="2026-07-23T00:00:00"/>
    <n v="80"/>
    <x v="1"/>
  </r>
  <r>
    <n v="2593"/>
    <x v="2592"/>
    <x v="2"/>
    <x v="2"/>
    <x v="2"/>
    <x v="5"/>
    <x v="16"/>
    <x v="18"/>
    <x v="4"/>
    <x v="7"/>
    <x v="67"/>
    <x v="0"/>
    <d v="2026-03-11T00:00:00"/>
    <d v="2026-05-05T00:00:00"/>
    <d v="2026-05-21T00:00:00"/>
    <d v="2026-07-23T00:00:00"/>
    <n v="80"/>
    <x v="1"/>
  </r>
  <r>
    <n v="2594"/>
    <x v="2593"/>
    <x v="2"/>
    <x v="2"/>
    <x v="2"/>
    <x v="5"/>
    <x v="16"/>
    <x v="18"/>
    <x v="4"/>
    <x v="7"/>
    <x v="75"/>
    <x v="0"/>
    <d v="2026-03-27T00:00:00"/>
    <d v="2026-05-05T00:00:00"/>
    <d v="2026-05-21T00:00:00"/>
    <d v="2026-07-23T00:00:00"/>
    <n v="80"/>
    <x v="1"/>
  </r>
  <r>
    <n v="2595"/>
    <x v="2594"/>
    <x v="2"/>
    <x v="2"/>
    <x v="2"/>
    <x v="5"/>
    <x v="16"/>
    <x v="18"/>
    <x v="4"/>
    <x v="7"/>
    <x v="29"/>
    <x v="0"/>
    <d v="2026-03-31T00:00:00"/>
    <d v="2026-05-05T00:00:00"/>
    <d v="2026-05-21T00:00:00"/>
    <d v="2026-07-23T00:00:00"/>
    <n v="80"/>
    <x v="1"/>
  </r>
  <r>
    <n v="2596"/>
    <x v="2595"/>
    <x v="2"/>
    <x v="2"/>
    <x v="3"/>
    <x v="5"/>
    <x v="16"/>
    <x v="20"/>
    <x v="4"/>
    <x v="7"/>
    <x v="75"/>
    <x v="4"/>
    <d v="2026-04-09T00:00:00"/>
    <d v="2026-05-05T00:00:00"/>
    <d v="2026-05-21T00:00:00"/>
    <d v="2026-07-23T00:00:00"/>
    <n v="80"/>
    <x v="1"/>
  </r>
  <r>
    <n v="2597"/>
    <x v="2596"/>
    <x v="2"/>
    <x v="2"/>
    <x v="3"/>
    <x v="5"/>
    <x v="16"/>
    <x v="20"/>
    <x v="4"/>
    <x v="7"/>
    <x v="41"/>
    <x v="4"/>
    <d v="2026-04-09T00:00:00"/>
    <d v="2026-05-11T00:00:00"/>
    <d v="2026-05-21T00:00:00"/>
    <d v="2026-07-23T00:00:00"/>
    <n v="74"/>
    <x v="1"/>
  </r>
  <r>
    <n v="2598"/>
    <x v="2597"/>
    <x v="2"/>
    <x v="2"/>
    <x v="2"/>
    <x v="5"/>
    <x v="16"/>
    <x v="18"/>
    <x v="4"/>
    <x v="7"/>
    <x v="73"/>
    <x v="0"/>
    <d v="2026-04-30T00:00:00"/>
    <d v="2026-05-05T00:00:00"/>
    <d v="2026-05-21T00:00:00"/>
    <d v="2026-07-23T00:00:00"/>
    <n v="80"/>
    <x v="1"/>
  </r>
  <r>
    <n v="2599"/>
    <x v="2598"/>
    <x v="2"/>
    <x v="2"/>
    <x v="3"/>
    <x v="5"/>
    <x v="16"/>
    <x v="20"/>
    <x v="4"/>
    <x v="7"/>
    <x v="73"/>
    <x v="4"/>
    <d v="2026-03-25T00:00:00"/>
    <d v="2026-05-05T00:00:00"/>
    <d v="2026-05-21T00:00:00"/>
    <d v="2026-07-23T00:00:00"/>
    <n v="80"/>
    <x v="1"/>
  </r>
  <r>
    <n v="2600"/>
    <x v="2599"/>
    <x v="2"/>
    <x v="2"/>
    <x v="3"/>
    <x v="5"/>
    <x v="16"/>
    <x v="20"/>
    <x v="4"/>
    <x v="7"/>
    <x v="75"/>
    <x v="9"/>
    <d v="2026-03-10T00:00:00"/>
    <d v="2026-05-11T00:00:00"/>
    <d v="2026-05-21T00:00:00"/>
    <d v="2026-07-23T00:00:00"/>
    <n v="74"/>
    <x v="1"/>
  </r>
  <r>
    <n v="2601"/>
    <x v="2600"/>
    <x v="2"/>
    <x v="2"/>
    <x v="0"/>
    <x v="5"/>
    <x v="16"/>
    <x v="18"/>
    <x v="4"/>
    <x v="7"/>
    <x v="75"/>
    <x v="0"/>
    <d v="2026-03-13T00:00:00"/>
    <d v="2026-05-05T00:00:00"/>
    <d v="2026-05-21T00:00:00"/>
    <d v="2026-07-23T00:00:00"/>
    <n v="80"/>
    <x v="1"/>
  </r>
  <r>
    <n v="2602"/>
    <x v="2601"/>
    <x v="2"/>
    <x v="2"/>
    <x v="0"/>
    <x v="5"/>
    <x v="17"/>
    <x v="15"/>
    <x v="12"/>
    <x v="7"/>
    <x v="50"/>
    <x v="0"/>
    <d v="2026-04-09T00:00:00"/>
    <d v="2026-05-04T00:00:00"/>
    <d v="2026-05-25T00:00:00"/>
    <d v="2026-07-23T00:00:00"/>
    <n v="81"/>
    <x v="1"/>
  </r>
  <r>
    <n v="2603"/>
    <x v="2602"/>
    <x v="2"/>
    <x v="2"/>
    <x v="2"/>
    <x v="5"/>
    <x v="17"/>
    <x v="15"/>
    <x v="12"/>
    <x v="7"/>
    <x v="5"/>
    <x v="0"/>
    <d v="2026-03-30T00:00:00"/>
    <d v="2026-05-04T00:00:00"/>
    <d v="2026-05-25T00:00:00"/>
    <d v="2026-07-23T00:00:00"/>
    <n v="81"/>
    <x v="1"/>
  </r>
  <r>
    <n v="2604"/>
    <x v="2603"/>
    <x v="2"/>
    <x v="2"/>
    <x v="1"/>
    <x v="5"/>
    <x v="17"/>
    <x v="5"/>
    <x v="11"/>
    <x v="7"/>
    <x v="50"/>
    <x v="4"/>
    <d v="2026-03-31T00:00:00"/>
    <d v="2026-05-04T00:00:00"/>
    <d v="2026-05-26T00:00:00"/>
    <d v="2026-07-23T00:00:00"/>
    <n v="81"/>
    <x v="1"/>
  </r>
  <r>
    <n v="2605"/>
    <x v="2604"/>
    <x v="2"/>
    <x v="2"/>
    <x v="1"/>
    <x v="5"/>
    <x v="17"/>
    <x v="5"/>
    <x v="11"/>
    <x v="7"/>
    <x v="50"/>
    <x v="4"/>
    <d v="2026-04-15T00:00:00"/>
    <d v="2026-05-04T00:00:00"/>
    <d v="2026-05-26T00:00:00"/>
    <d v="2026-07-23T00:00:00"/>
    <n v="81"/>
    <x v="1"/>
  </r>
  <r>
    <n v="2606"/>
    <x v="2605"/>
    <x v="2"/>
    <x v="2"/>
    <x v="2"/>
    <x v="5"/>
    <x v="11"/>
    <x v="6"/>
    <x v="10"/>
    <x v="7"/>
    <x v="71"/>
    <x v="0"/>
    <d v="2026-03-30T00:00:00"/>
    <d v="2026-05-13T00:00:00"/>
    <d v="2026-05-25T00:00:00"/>
    <d v="2026-07-23T00:00:00"/>
    <n v="72"/>
    <x v="1"/>
  </r>
  <r>
    <n v="2607"/>
    <x v="2606"/>
    <x v="2"/>
    <x v="2"/>
    <x v="0"/>
    <x v="5"/>
    <x v="13"/>
    <x v="13"/>
    <x v="11"/>
    <x v="7"/>
    <x v="44"/>
    <x v="0"/>
    <d v="2026-04-10T00:00:00"/>
    <d v="2026-05-12T00:00:00"/>
    <d v="2026-05-25T00:00:00"/>
    <d v="2026-07-23T00:00:00"/>
    <n v="73"/>
    <x v="1"/>
  </r>
  <r>
    <n v="2608"/>
    <x v="2607"/>
    <x v="2"/>
    <x v="2"/>
    <x v="2"/>
    <x v="5"/>
    <x v="17"/>
    <x v="15"/>
    <x v="12"/>
    <x v="7"/>
    <x v="50"/>
    <x v="11"/>
    <d v="2026-04-15T00:00:00"/>
    <d v="2026-05-22T00:00:00"/>
    <d v="2026-06-02T00:00:00"/>
    <d v="2026-07-23T00:00:00"/>
    <n v="63"/>
    <x v="1"/>
  </r>
  <r>
    <n v="2609"/>
    <x v="2608"/>
    <x v="2"/>
    <x v="2"/>
    <x v="2"/>
    <x v="5"/>
    <x v="13"/>
    <x v="12"/>
    <x v="11"/>
    <x v="7"/>
    <x v="30"/>
    <x v="0"/>
    <d v="2026-04-30T00:00:00"/>
    <d v="2026-05-21T00:00:00"/>
    <d v="2026-06-02T00:00:00"/>
    <d v="2026-07-23T00:00:00"/>
    <n v="64"/>
    <x v="1"/>
  </r>
  <r>
    <n v="2610"/>
    <x v="2609"/>
    <x v="2"/>
    <x v="2"/>
    <x v="0"/>
    <x v="5"/>
    <x v="17"/>
    <x v="16"/>
    <x v="10"/>
    <x v="7"/>
    <x v="61"/>
    <x v="0"/>
    <d v="2026-03-30T00:00:00"/>
    <d v="2026-05-21T00:00:00"/>
    <d v="2026-06-03T00:00:00"/>
    <d v="2026-07-23T00:00:00"/>
    <n v="64"/>
    <x v="1"/>
  </r>
  <r>
    <n v="2611"/>
    <x v="2610"/>
    <x v="2"/>
    <x v="2"/>
    <x v="2"/>
    <x v="5"/>
    <x v="17"/>
    <x v="16"/>
    <x v="10"/>
    <x v="7"/>
    <x v="50"/>
    <x v="5"/>
    <d v="2026-04-20T00:00:00"/>
    <d v="2026-05-22T00:00:00"/>
    <d v="2026-06-03T00:00:00"/>
    <d v="2026-07-23T00:00:00"/>
    <n v="63"/>
    <x v="1"/>
  </r>
  <r>
    <n v="2612"/>
    <x v="2611"/>
    <x v="2"/>
    <x v="2"/>
    <x v="2"/>
    <x v="5"/>
    <x v="11"/>
    <x v="12"/>
    <x v="14"/>
    <x v="7"/>
    <x v="31"/>
    <x v="0"/>
    <d v="2026-04-10T00:00:00"/>
    <d v="2026-05-25T00:00:00"/>
    <d v="2026-06-04T00:00:00"/>
    <d v="2026-07-23T00:00:00"/>
    <n v="60"/>
    <x v="1"/>
  </r>
  <r>
    <n v="2613"/>
    <x v="2612"/>
    <x v="2"/>
    <x v="2"/>
    <x v="2"/>
    <x v="5"/>
    <x v="13"/>
    <x v="15"/>
    <x v="3"/>
    <x v="7"/>
    <x v="30"/>
    <x v="0"/>
    <d v="2026-04-23T00:00:00"/>
    <d v="2026-05-21T00:00:00"/>
    <d v="2026-06-02T00:00:00"/>
    <d v="2026-07-23T00:00:00"/>
    <n v="64"/>
    <x v="1"/>
  </r>
  <r>
    <n v="2614"/>
    <x v="2613"/>
    <x v="2"/>
    <x v="2"/>
    <x v="2"/>
    <x v="5"/>
    <x v="13"/>
    <x v="15"/>
    <x v="3"/>
    <x v="7"/>
    <x v="30"/>
    <x v="0"/>
    <d v="2026-04-28T00:00:00"/>
    <d v="2026-05-21T00:00:00"/>
    <d v="2026-06-02T00:00:00"/>
    <d v="2026-07-23T00:00:00"/>
    <n v="64"/>
    <x v="1"/>
  </r>
  <r>
    <n v="2615"/>
    <x v="2614"/>
    <x v="2"/>
    <x v="2"/>
    <x v="2"/>
    <x v="5"/>
    <x v="13"/>
    <x v="18"/>
    <x v="11"/>
    <x v="7"/>
    <x v="30"/>
    <x v="0"/>
    <d v="2026-05-12T00:00:00"/>
    <d v="2026-05-21T00:00:00"/>
    <d v="2026-06-02T00:00:00"/>
    <d v="2026-07-23T00:00:00"/>
    <n v="64"/>
    <x v="1"/>
  </r>
  <r>
    <n v="2616"/>
    <x v="2615"/>
    <x v="2"/>
    <x v="2"/>
    <x v="2"/>
    <x v="5"/>
    <x v="16"/>
    <x v="18"/>
    <x v="4"/>
    <x v="7"/>
    <x v="31"/>
    <x v="0"/>
    <d v="2026-04-15T00:00:00"/>
    <d v="2026-05-21T00:00:00"/>
    <d v="2026-06-03T00:00:00"/>
    <d v="2026-07-23T00:00:00"/>
    <n v="64"/>
    <x v="1"/>
  </r>
  <r>
    <n v="2617"/>
    <x v="2616"/>
    <x v="2"/>
    <x v="2"/>
    <x v="2"/>
    <x v="5"/>
    <x v="16"/>
    <x v="18"/>
    <x v="4"/>
    <x v="7"/>
    <x v="31"/>
    <x v="0"/>
    <d v="2026-04-17T00:00:00"/>
    <d v="2026-05-21T00:00:00"/>
    <d v="2026-06-03T00:00:00"/>
    <d v="2026-07-23T00:00:00"/>
    <n v="64"/>
    <x v="1"/>
  </r>
  <r>
    <n v="2618"/>
    <x v="2617"/>
    <x v="2"/>
    <x v="2"/>
    <x v="2"/>
    <x v="5"/>
    <x v="16"/>
    <x v="18"/>
    <x v="4"/>
    <x v="7"/>
    <x v="31"/>
    <x v="0"/>
    <d v="2026-04-13T00:00:00"/>
    <d v="2026-05-21T00:00:00"/>
    <d v="2026-06-03T00:00:00"/>
    <d v="2026-07-23T00:00:00"/>
    <n v="64"/>
    <x v="1"/>
  </r>
  <r>
    <n v="2619"/>
    <x v="2618"/>
    <x v="2"/>
    <x v="2"/>
    <x v="2"/>
    <x v="5"/>
    <x v="16"/>
    <x v="18"/>
    <x v="4"/>
    <x v="7"/>
    <x v="31"/>
    <x v="0"/>
    <d v="2026-04-22T00:00:00"/>
    <d v="2026-05-22T00:00:00"/>
    <d v="2026-06-03T00:00:00"/>
    <d v="2026-07-23T00:00:00"/>
    <n v="63"/>
    <x v="1"/>
  </r>
  <r>
    <n v="2620"/>
    <x v="2619"/>
    <x v="2"/>
    <x v="2"/>
    <x v="0"/>
    <x v="5"/>
    <x v="11"/>
    <x v="12"/>
    <x v="14"/>
    <x v="7"/>
    <x v="31"/>
    <x v="0"/>
    <d v="2026-04-15T00:00:00"/>
    <d v="2026-06-02T00:00:00"/>
    <d v="2026-06-08T00:00:00"/>
    <d v="2026-07-23T00:00:00"/>
    <n v="52"/>
    <x v="1"/>
  </r>
  <r>
    <n v="2621"/>
    <x v="2620"/>
    <x v="2"/>
    <x v="2"/>
    <x v="2"/>
    <x v="5"/>
    <x v="11"/>
    <x v="6"/>
    <x v="10"/>
    <x v="7"/>
    <x v="71"/>
    <x v="6"/>
    <d v="2026-04-08T00:00:00"/>
    <d v="2026-06-02T00:00:00"/>
    <d v="2026-06-08T00:00:00"/>
    <d v="2026-07-23T00:00:00"/>
    <n v="52"/>
    <x v="1"/>
  </r>
  <r>
    <n v="2622"/>
    <x v="2621"/>
    <x v="2"/>
    <x v="2"/>
    <x v="3"/>
    <x v="5"/>
    <x v="11"/>
    <x v="14"/>
    <x v="14"/>
    <x v="7"/>
    <x v="71"/>
    <x v="4"/>
    <d v="2026-03-31T00:00:00"/>
    <d v="2026-05-25T00:00:00"/>
    <d v="2026-06-08T00:00:00"/>
    <d v="2026-07-23T00:00:00"/>
    <n v="60"/>
    <x v="1"/>
  </r>
  <r>
    <n v="2623"/>
    <x v="2622"/>
    <x v="2"/>
    <x v="2"/>
    <x v="2"/>
    <x v="5"/>
    <x v="13"/>
    <x v="15"/>
    <x v="3"/>
    <x v="7"/>
    <x v="30"/>
    <x v="0"/>
    <d v="2026-04-30T00:00:00"/>
    <d v="2026-06-02T00:00:00"/>
    <d v="2026-06-08T00:00:00"/>
    <d v="2026-07-23T00:00:00"/>
    <n v="52"/>
    <x v="1"/>
  </r>
  <r>
    <n v="2624"/>
    <x v="2623"/>
    <x v="2"/>
    <x v="2"/>
    <x v="2"/>
    <x v="5"/>
    <x v="16"/>
    <x v="6"/>
    <x v="11"/>
    <x v="7"/>
    <x v="75"/>
    <x v="0"/>
    <d v="2026-04-13T00:00:00"/>
    <d v="2026-05-21T00:00:00"/>
    <d v="2026-06-04T00:00:00"/>
    <d v="2026-07-23T00:00:00"/>
    <n v="64"/>
    <x v="1"/>
  </r>
  <r>
    <n v="2625"/>
    <x v="2624"/>
    <x v="2"/>
    <x v="2"/>
    <x v="2"/>
    <x v="5"/>
    <x v="16"/>
    <x v="18"/>
    <x v="4"/>
    <x v="7"/>
    <x v="73"/>
    <x v="0"/>
    <d v="2026-05-20T00:00:00"/>
    <d v="2026-06-04T00:00:00"/>
    <d v="2026-06-10T00:00:00"/>
    <d v="2026-07-23T00:00:00"/>
    <n v="50"/>
    <x v="1"/>
  </r>
  <r>
    <n v="2626"/>
    <x v="2625"/>
    <x v="2"/>
    <x v="2"/>
    <x v="2"/>
    <x v="5"/>
    <x v="16"/>
    <x v="18"/>
    <x v="4"/>
    <x v="7"/>
    <x v="31"/>
    <x v="0"/>
    <d v="2026-04-28T00:00:00"/>
    <d v="2026-06-04T00:00:00"/>
    <d v="2026-06-10T00:00:00"/>
    <d v="2026-07-23T00:00:00"/>
    <n v="50"/>
    <x v="1"/>
  </r>
  <r>
    <n v="2627"/>
    <x v="2626"/>
    <x v="2"/>
    <x v="2"/>
    <x v="3"/>
    <x v="5"/>
    <x v="16"/>
    <x v="20"/>
    <x v="4"/>
    <x v="7"/>
    <x v="73"/>
    <x v="4"/>
    <d v="2026-02-06T00:00:00"/>
    <d v="2026-05-05T00:00:00"/>
    <d v="2026-05-21T00:00:00"/>
    <d v="2026-07-23T00:00:00"/>
    <n v="80"/>
    <x v="1"/>
  </r>
  <r>
    <n v="2628"/>
    <x v="2627"/>
    <x v="2"/>
    <x v="2"/>
    <x v="2"/>
    <x v="5"/>
    <x v="17"/>
    <x v="16"/>
    <x v="10"/>
    <x v="7"/>
    <x v="5"/>
    <x v="5"/>
    <d v="2026-04-17T00:00:00"/>
    <d v="2026-06-05T00:00:00"/>
    <d v="2026-06-18T00:00:00"/>
    <d v="2026-07-23T00:00:00"/>
    <n v="49"/>
    <x v="1"/>
  </r>
  <r>
    <n v="2629"/>
    <x v="2628"/>
    <x v="2"/>
    <x v="2"/>
    <x v="3"/>
    <x v="5"/>
    <x v="16"/>
    <x v="20"/>
    <x v="4"/>
    <x v="7"/>
    <x v="41"/>
    <x v="4"/>
    <d v="2026-04-07T00:00:00"/>
    <d v="2026-05-05T00:00:00"/>
    <d v="2026-05-21T00:00:00"/>
    <d v="2026-07-23T00:00:00"/>
    <n v="80"/>
    <x v="1"/>
  </r>
  <r>
    <n v="2630"/>
    <x v="2629"/>
    <x v="2"/>
    <x v="2"/>
    <x v="2"/>
    <x v="5"/>
    <x v="16"/>
    <x v="18"/>
    <x v="4"/>
    <x v="7"/>
    <x v="73"/>
    <x v="13"/>
    <d v="2026-05-25T00:00:00"/>
    <d v="2026-06-04T00:00:00"/>
    <d v="2026-06-10T00:00:00"/>
    <d v="2026-07-23T00:00:00"/>
    <n v="50"/>
    <x v="1"/>
  </r>
  <r>
    <n v="2631"/>
    <x v="2630"/>
    <x v="2"/>
    <x v="2"/>
    <x v="2"/>
    <x v="5"/>
    <x v="11"/>
    <x v="12"/>
    <x v="14"/>
    <x v="7"/>
    <x v="31"/>
    <x v="0"/>
    <d v="2026-04-09T00:00:00"/>
    <d v="2026-05-25T00:00:00"/>
    <d v="2026-06-04T00:00:00"/>
    <d v="2026-07-23T00:00:00"/>
    <n v="60"/>
    <x v="1"/>
  </r>
  <r>
    <n v="2632"/>
    <x v="2631"/>
    <x v="2"/>
    <x v="2"/>
    <x v="2"/>
    <x v="5"/>
    <x v="16"/>
    <x v="18"/>
    <x v="4"/>
    <x v="7"/>
    <x v="31"/>
    <x v="0"/>
    <d v="2026-04-16T00:00:00"/>
    <d v="2026-05-21T00:00:00"/>
    <d v="2026-06-03T00:00:00"/>
    <d v="2026-07-23T00:00:00"/>
    <n v="64"/>
    <x v="1"/>
  </r>
  <r>
    <n v="2633"/>
    <x v="2632"/>
    <x v="2"/>
    <x v="2"/>
    <x v="2"/>
    <x v="5"/>
    <x v="20"/>
    <x v="21"/>
    <x v="16"/>
    <x v="7"/>
    <x v="31"/>
    <x v="0"/>
    <d v="2026-07-13T00:00:00"/>
    <d v="2026-07-14T00:00:00"/>
    <d v="2026-07-15T00:00:00"/>
    <d v="2026-07-23T00:00:00"/>
    <n v="10"/>
    <x v="2"/>
  </r>
  <r>
    <n v="2634"/>
    <x v="2633"/>
    <x v="2"/>
    <x v="2"/>
    <x v="2"/>
    <x v="5"/>
    <x v="11"/>
    <x v="6"/>
    <x v="10"/>
    <x v="7"/>
    <x v="71"/>
    <x v="4"/>
    <d v="2026-04-30T00:00:00"/>
    <d v="2026-06-02T00:00:00"/>
    <d v="2026-06-09T00:00:00"/>
    <d v="2026-07-23T00:00:00"/>
    <n v="52"/>
    <x v="1"/>
  </r>
  <r>
    <n v="2635"/>
    <x v="2634"/>
    <x v="2"/>
    <x v="2"/>
    <x v="0"/>
    <x v="5"/>
    <x v="17"/>
    <x v="15"/>
    <x v="12"/>
    <x v="7"/>
    <x v="60"/>
    <x v="0"/>
    <d v="2026-04-09T00:00:00"/>
    <d v="2026-05-04T00:00:00"/>
    <d v="2026-05-25T00:00:00"/>
    <d v="2026-07-23T00:00:00"/>
    <n v="81"/>
    <x v="1"/>
  </r>
  <r>
    <n v="2636"/>
    <x v="2635"/>
    <x v="2"/>
    <x v="2"/>
    <x v="0"/>
    <x v="5"/>
    <x v="17"/>
    <x v="15"/>
    <x v="12"/>
    <x v="7"/>
    <x v="74"/>
    <x v="0"/>
    <d v="2026-04-08T00:00:00"/>
    <d v="2026-05-04T00:00:00"/>
    <d v="2026-05-25T00:00:00"/>
    <d v="2026-07-23T00:00:00"/>
    <n v="81"/>
    <x v="1"/>
  </r>
  <r>
    <n v="2637"/>
    <x v="2636"/>
    <x v="2"/>
    <x v="2"/>
    <x v="2"/>
    <x v="5"/>
    <x v="17"/>
    <x v="16"/>
    <x v="10"/>
    <x v="7"/>
    <x v="50"/>
    <x v="0"/>
    <d v="2026-04-01T00:00:00"/>
    <d v="2026-05-04T00:00:00"/>
    <d v="2026-05-26T00:00:00"/>
    <d v="2026-07-23T00:00:00"/>
    <n v="81"/>
    <x v="1"/>
  </r>
  <r>
    <n v="2638"/>
    <x v="2637"/>
    <x v="2"/>
    <x v="2"/>
    <x v="0"/>
    <x v="5"/>
    <x v="17"/>
    <x v="15"/>
    <x v="12"/>
    <x v="7"/>
    <x v="50"/>
    <x v="0"/>
    <d v="2026-04-10T00:00:00"/>
    <d v="2026-05-04T00:00:00"/>
    <d v="2026-05-25T00:00:00"/>
    <d v="2026-07-23T00:00:00"/>
    <n v="81"/>
    <x v="1"/>
  </r>
  <r>
    <n v="2639"/>
    <x v="2638"/>
    <x v="2"/>
    <x v="2"/>
    <x v="0"/>
    <x v="5"/>
    <x v="16"/>
    <x v="18"/>
    <x v="4"/>
    <x v="7"/>
    <x v="75"/>
    <x v="0"/>
    <d v="2026-03-16T00:00:00"/>
    <d v="2026-05-05T00:00:00"/>
    <d v="2026-05-21T00:00:00"/>
    <d v="2026-07-23T00:00:00"/>
    <n v="80"/>
    <x v="1"/>
  </r>
  <r>
    <n v="2640"/>
    <x v="2639"/>
    <x v="2"/>
    <x v="2"/>
    <x v="2"/>
    <x v="5"/>
    <x v="17"/>
    <x v="15"/>
    <x v="12"/>
    <x v="7"/>
    <x v="50"/>
    <x v="0"/>
    <d v="2026-04-08T00:00:00"/>
    <d v="2026-05-04T00:00:00"/>
    <d v="2026-05-25T00:00:00"/>
    <d v="2026-07-23T00:00:00"/>
    <n v="81"/>
    <x v="1"/>
  </r>
  <r>
    <n v="2641"/>
    <x v="2640"/>
    <x v="2"/>
    <x v="2"/>
    <x v="0"/>
    <x v="5"/>
    <x v="17"/>
    <x v="16"/>
    <x v="10"/>
    <x v="7"/>
    <x v="50"/>
    <x v="0"/>
    <d v="2026-04-16T00:00:00"/>
    <d v="2026-05-04T00:00:00"/>
    <d v="2026-05-13T00:00:00"/>
    <d v="2026-07-23T00:00:00"/>
    <n v="81"/>
    <x v="1"/>
  </r>
  <r>
    <n v="2642"/>
    <x v="2641"/>
    <x v="2"/>
    <x v="2"/>
    <x v="2"/>
    <x v="5"/>
    <x v="17"/>
    <x v="16"/>
    <x v="10"/>
    <x v="7"/>
    <x v="50"/>
    <x v="0"/>
    <d v="2026-04-22T00:00:00"/>
    <d v="2026-06-03T00:00:00"/>
    <d v="2026-06-10T00:00:00"/>
    <d v="2026-07-23T00:00:00"/>
    <n v="51"/>
    <x v="1"/>
  </r>
  <r>
    <n v="2643"/>
    <x v="2642"/>
    <x v="2"/>
    <x v="2"/>
    <x v="0"/>
    <x v="5"/>
    <x v="17"/>
    <x v="16"/>
    <x v="10"/>
    <x v="7"/>
    <x v="50"/>
    <x v="0"/>
    <d v="2026-04-23T00:00:00"/>
    <d v="2026-05-04T00:00:00"/>
    <d v="2026-05-13T00:00:00"/>
    <d v="2026-07-23T00:00:00"/>
    <n v="81"/>
    <x v="1"/>
  </r>
  <r>
    <n v="2644"/>
    <x v="2643"/>
    <x v="2"/>
    <x v="2"/>
    <x v="2"/>
    <x v="5"/>
    <x v="13"/>
    <x v="13"/>
    <x v="11"/>
    <x v="7"/>
    <x v="74"/>
    <x v="0"/>
    <d v="2026-06-08T00:00:00"/>
    <d v="2026-06-10T00:00:00"/>
    <d v="2026-06-18T00:00:00"/>
    <d v="2026-07-23T00:00:00"/>
    <n v="44"/>
    <x v="1"/>
  </r>
  <r>
    <n v="2645"/>
    <x v="2644"/>
    <x v="2"/>
    <x v="2"/>
    <x v="3"/>
    <x v="5"/>
    <x v="16"/>
    <x v="20"/>
    <x v="4"/>
    <x v="7"/>
    <x v="75"/>
    <x v="4"/>
    <d v="2026-05-13T00:00:00"/>
    <d v="2026-05-25T00:00:00"/>
    <d v="2026-06-03T00:00:00"/>
    <d v="2026-07-23T00:00:00"/>
    <n v="60"/>
    <x v="1"/>
  </r>
  <r>
    <n v="2646"/>
    <x v="2645"/>
    <x v="2"/>
    <x v="2"/>
    <x v="0"/>
    <x v="5"/>
    <x v="14"/>
    <x v="19"/>
    <x v="14"/>
    <x v="7"/>
    <x v="77"/>
    <x v="0"/>
    <d v="2026-04-13T00:00:00"/>
    <d v="2026-06-03T00:00:00"/>
    <d v="2026-06-09T00:00:00"/>
    <d v="2026-07-23T00:00:00"/>
    <n v="51"/>
    <x v="1"/>
  </r>
  <r>
    <n v="2647"/>
    <x v="2646"/>
    <x v="2"/>
    <x v="2"/>
    <x v="0"/>
    <x v="5"/>
    <x v="13"/>
    <x v="13"/>
    <x v="11"/>
    <x v="7"/>
    <x v="30"/>
    <x v="0"/>
    <d v="2026-04-09T00:00:00"/>
    <d v="2026-05-12T00:00:00"/>
    <d v="2026-05-25T00:00:00"/>
    <d v="2026-07-23T00:00:00"/>
    <n v="73"/>
    <x v="1"/>
  </r>
  <r>
    <n v="2648"/>
    <x v="2647"/>
    <x v="2"/>
    <x v="2"/>
    <x v="2"/>
    <x v="5"/>
    <x v="13"/>
    <x v="15"/>
    <x v="3"/>
    <x v="7"/>
    <x v="30"/>
    <x v="0"/>
    <d v="2026-05-06T00:00:00"/>
    <d v="2026-06-02T00:00:00"/>
    <d v="2026-06-08T00:00:00"/>
    <d v="2026-07-23T00:00:00"/>
    <n v="52"/>
    <x v="1"/>
  </r>
  <r>
    <n v="2649"/>
    <x v="2648"/>
    <x v="2"/>
    <x v="2"/>
    <x v="2"/>
    <x v="5"/>
    <x v="15"/>
    <x v="18"/>
    <x v="17"/>
    <x v="7"/>
    <x v="45"/>
    <x v="0"/>
    <d v="2026-04-27T00:00:00"/>
    <d v="2026-04-29T00:00:00"/>
    <d v="2026-05-11T00:00:00"/>
    <d v="2026-07-23T00:00:00"/>
    <n v="86"/>
    <x v="1"/>
  </r>
  <r>
    <n v="2650"/>
    <x v="2649"/>
    <x v="2"/>
    <x v="2"/>
    <x v="2"/>
    <x v="5"/>
    <x v="14"/>
    <x v="16"/>
    <x v="15"/>
    <x v="7"/>
    <x v="40"/>
    <x v="0"/>
    <d v="2026-04-14T00:00:00"/>
    <d v="2026-05-05T00:00:00"/>
    <d v="2026-05-13T00:00:00"/>
    <d v="2026-07-23T00:00:00"/>
    <n v="80"/>
    <x v="1"/>
  </r>
  <r>
    <n v="2651"/>
    <x v="2650"/>
    <x v="2"/>
    <x v="2"/>
    <x v="2"/>
    <x v="5"/>
    <x v="15"/>
    <x v="18"/>
    <x v="17"/>
    <x v="7"/>
    <x v="45"/>
    <x v="0"/>
    <d v="2026-04-29T00:00:00"/>
    <d v="2026-04-30T00:00:00"/>
    <d v="2026-05-11T00:00:00"/>
    <d v="2026-07-23T00:00:00"/>
    <n v="85"/>
    <x v="1"/>
  </r>
  <r>
    <n v="2652"/>
    <x v="2651"/>
    <x v="2"/>
    <x v="2"/>
    <x v="2"/>
    <x v="5"/>
    <x v="14"/>
    <x v="16"/>
    <x v="15"/>
    <x v="7"/>
    <x v="40"/>
    <x v="0"/>
    <d v="2026-04-23T00:00:00"/>
    <d v="2026-05-05T00:00:00"/>
    <d v="2026-05-12T00:00:00"/>
    <d v="2026-07-23T00:00:00"/>
    <n v="80"/>
    <x v="1"/>
  </r>
  <r>
    <n v="2653"/>
    <x v="2652"/>
    <x v="2"/>
    <x v="2"/>
    <x v="2"/>
    <x v="5"/>
    <x v="14"/>
    <x v="16"/>
    <x v="15"/>
    <x v="7"/>
    <x v="40"/>
    <x v="0"/>
    <d v="2026-04-20T00:00:00"/>
    <d v="2026-05-05T00:00:00"/>
    <d v="2026-05-12T00:00:00"/>
    <d v="2026-07-23T00:00:00"/>
    <n v="80"/>
    <x v="1"/>
  </r>
  <r>
    <n v="2654"/>
    <x v="2653"/>
    <x v="2"/>
    <x v="2"/>
    <x v="2"/>
    <x v="5"/>
    <x v="14"/>
    <x v="16"/>
    <x v="15"/>
    <x v="7"/>
    <x v="40"/>
    <x v="5"/>
    <d v="2026-04-22T00:00:00"/>
    <d v="2026-05-05T00:00:00"/>
    <d v="2026-05-12T00:00:00"/>
    <d v="2026-07-23T00:00:00"/>
    <n v="80"/>
    <x v="1"/>
  </r>
  <r>
    <n v="2655"/>
    <x v="2654"/>
    <x v="2"/>
    <x v="2"/>
    <x v="2"/>
    <x v="5"/>
    <x v="16"/>
    <x v="18"/>
    <x v="4"/>
    <x v="7"/>
    <x v="41"/>
    <x v="0"/>
    <d v="2026-03-30T00:00:00"/>
    <d v="2026-05-05T00:00:00"/>
    <d v="2026-05-21T00:00:00"/>
    <d v="2026-07-23T00:00:00"/>
    <n v="80"/>
    <x v="1"/>
  </r>
  <r>
    <n v="2656"/>
    <x v="2655"/>
    <x v="2"/>
    <x v="2"/>
    <x v="2"/>
    <x v="5"/>
    <x v="12"/>
    <x v="12"/>
    <x v="3"/>
    <x v="7"/>
    <x v="32"/>
    <x v="0"/>
    <d v="2026-04-10T00:00:00"/>
    <d v="2026-04-29T00:00:00"/>
    <d v="2026-05-07T00:00:00"/>
    <d v="2026-07-23T00:00:00"/>
    <n v="86"/>
    <x v="1"/>
  </r>
  <r>
    <n v="2657"/>
    <x v="2656"/>
    <x v="2"/>
    <x v="2"/>
    <x v="2"/>
    <x v="5"/>
    <x v="16"/>
    <x v="18"/>
    <x v="4"/>
    <x v="7"/>
    <x v="41"/>
    <x v="0"/>
    <d v="2026-03-31T00:00:00"/>
    <d v="2026-05-05T00:00:00"/>
    <d v="2026-05-21T00:00:00"/>
    <d v="2026-07-23T00:00:00"/>
    <n v="80"/>
    <x v="1"/>
  </r>
  <r>
    <n v="2658"/>
    <x v="2657"/>
    <x v="2"/>
    <x v="2"/>
    <x v="2"/>
    <x v="5"/>
    <x v="16"/>
    <x v="6"/>
    <x v="11"/>
    <x v="7"/>
    <x v="41"/>
    <x v="0"/>
    <d v="2026-04-09T00:00:00"/>
    <d v="2026-05-11T00:00:00"/>
    <d v="2026-05-13T00:00:00"/>
    <d v="2026-07-23T00:00:00"/>
    <n v="74"/>
    <x v="1"/>
  </r>
  <r>
    <n v="2659"/>
    <x v="2658"/>
    <x v="2"/>
    <x v="2"/>
    <x v="2"/>
    <x v="5"/>
    <x v="13"/>
    <x v="15"/>
    <x v="3"/>
    <x v="7"/>
    <x v="49"/>
    <x v="0"/>
    <d v="2026-04-13T00:00:00"/>
    <d v="2026-04-27T00:00:00"/>
    <d v="2026-05-07T00:00:00"/>
    <d v="2026-07-23T00:00:00"/>
    <n v="88"/>
    <x v="1"/>
  </r>
  <r>
    <n v="2660"/>
    <x v="2659"/>
    <x v="2"/>
    <x v="2"/>
    <x v="2"/>
    <x v="5"/>
    <x v="16"/>
    <x v="18"/>
    <x v="4"/>
    <x v="7"/>
    <x v="67"/>
    <x v="0"/>
    <d v="2026-03-31T00:00:00"/>
    <d v="2026-05-05T00:00:00"/>
    <d v="2026-05-21T00:00:00"/>
    <d v="2026-07-23T00:00:00"/>
    <n v="80"/>
    <x v="1"/>
  </r>
  <r>
    <n v="2661"/>
    <x v="2660"/>
    <x v="2"/>
    <x v="2"/>
    <x v="2"/>
    <x v="5"/>
    <x v="16"/>
    <x v="18"/>
    <x v="4"/>
    <x v="7"/>
    <x v="67"/>
    <x v="0"/>
    <d v="2026-03-30T00:00:00"/>
    <d v="2026-05-05T00:00:00"/>
    <d v="2026-05-21T00:00:00"/>
    <d v="2026-07-23T00:00:00"/>
    <n v="80"/>
    <x v="1"/>
  </r>
  <r>
    <n v="2662"/>
    <x v="2661"/>
    <x v="2"/>
    <x v="2"/>
    <x v="2"/>
    <x v="5"/>
    <x v="16"/>
    <x v="18"/>
    <x v="4"/>
    <x v="7"/>
    <x v="67"/>
    <x v="0"/>
    <d v="2026-03-31T00:00:00"/>
    <d v="2026-05-05T00:00:00"/>
    <d v="2026-05-21T00:00:00"/>
    <d v="2026-07-23T00:00:00"/>
    <n v="80"/>
    <x v="1"/>
  </r>
  <r>
    <n v="2663"/>
    <x v="2662"/>
    <x v="2"/>
    <x v="2"/>
    <x v="2"/>
    <x v="5"/>
    <x v="16"/>
    <x v="6"/>
    <x v="11"/>
    <x v="7"/>
    <x v="75"/>
    <x v="11"/>
    <d v="2026-04-09T00:00:00"/>
    <d v="2026-05-11T00:00:00"/>
    <d v="2026-05-13T00:00:00"/>
    <d v="2026-07-23T00:00:00"/>
    <n v="74"/>
    <x v="1"/>
  </r>
  <r>
    <n v="2664"/>
    <x v="2663"/>
    <x v="2"/>
    <x v="2"/>
    <x v="2"/>
    <x v="5"/>
    <x v="17"/>
    <x v="15"/>
    <x v="12"/>
    <x v="7"/>
    <x v="61"/>
    <x v="0"/>
    <d v="2026-04-13T00:00:00"/>
    <d v="2026-06-03T00:00:00"/>
    <d v="2026-06-09T00:00:00"/>
    <d v="2026-07-23T00:00:00"/>
    <n v="51"/>
    <x v="1"/>
  </r>
  <r>
    <n v="2665"/>
    <x v="2664"/>
    <x v="2"/>
    <x v="2"/>
    <x v="2"/>
    <x v="5"/>
    <x v="11"/>
    <x v="12"/>
    <x v="14"/>
    <x v="7"/>
    <x v="65"/>
    <x v="9"/>
    <d v="2026-04-20T00:00:00"/>
    <d v="2026-04-29T00:00:00"/>
    <d v="2026-05-12T00:00:00"/>
    <d v="2026-07-24T00:00:00"/>
    <n v="87"/>
    <x v="1"/>
  </r>
  <r>
    <n v="2666"/>
    <x v="2665"/>
    <x v="2"/>
    <x v="2"/>
    <x v="2"/>
    <x v="5"/>
    <x v="17"/>
    <x v="16"/>
    <x v="10"/>
    <x v="7"/>
    <x v="28"/>
    <x v="0"/>
    <d v="2026-03-26T00:00:00"/>
    <d v="2026-05-04T00:00:00"/>
    <d v="2026-05-13T00:00:00"/>
    <d v="2026-07-24T00:00:00"/>
    <n v="82"/>
    <x v="1"/>
  </r>
  <r>
    <n v="2667"/>
    <x v="2666"/>
    <x v="2"/>
    <x v="2"/>
    <x v="2"/>
    <x v="5"/>
    <x v="11"/>
    <x v="6"/>
    <x v="10"/>
    <x v="7"/>
    <x v="39"/>
    <x v="0"/>
    <d v="2026-03-17T00:00:00"/>
    <d v="2026-05-06T00:00:00"/>
    <d v="2026-05-13T00:00:00"/>
    <d v="2026-07-24T00:00:00"/>
    <n v="80"/>
    <x v="1"/>
  </r>
  <r>
    <n v="2668"/>
    <x v="2667"/>
    <x v="2"/>
    <x v="2"/>
    <x v="2"/>
    <x v="5"/>
    <x v="12"/>
    <x v="13"/>
    <x v="12"/>
    <x v="7"/>
    <x v="6"/>
    <x v="0"/>
    <d v="2026-03-30T00:00:00"/>
    <d v="2026-05-21T00:00:00"/>
    <d v="2026-05-25T00:00:00"/>
    <d v="2026-07-24T00:00:00"/>
    <n v="65"/>
    <x v="1"/>
  </r>
  <r>
    <n v="2669"/>
    <x v="2668"/>
    <x v="2"/>
    <x v="2"/>
    <x v="0"/>
    <x v="5"/>
    <x v="12"/>
    <x v="13"/>
    <x v="12"/>
    <x v="7"/>
    <x v="6"/>
    <x v="0"/>
    <d v="2026-03-12T00:00:00"/>
    <d v="2026-05-21T00:00:00"/>
    <d v="2026-05-25T00:00:00"/>
    <d v="2026-07-24T00:00:00"/>
    <n v="65"/>
    <x v="1"/>
  </r>
  <r>
    <n v="2670"/>
    <x v="2669"/>
    <x v="2"/>
    <x v="2"/>
    <x v="0"/>
    <x v="5"/>
    <x v="16"/>
    <x v="6"/>
    <x v="11"/>
    <x v="7"/>
    <x v="67"/>
    <x v="0"/>
    <d v="2026-03-16T00:00:00"/>
    <d v="2026-05-05T00:00:00"/>
    <d v="2026-05-13T00:00:00"/>
    <d v="2026-07-24T00:00:00"/>
    <n v="81"/>
    <x v="1"/>
  </r>
  <r>
    <n v="2671"/>
    <x v="2670"/>
    <x v="2"/>
    <x v="2"/>
    <x v="2"/>
    <x v="5"/>
    <x v="17"/>
    <x v="16"/>
    <x v="10"/>
    <x v="7"/>
    <x v="28"/>
    <x v="10"/>
    <d v="2026-03-30T00:00:00"/>
    <d v="2026-05-04T00:00:00"/>
    <d v="2026-05-13T00:00:00"/>
    <d v="2026-07-24T00:00:00"/>
    <n v="82"/>
    <x v="1"/>
  </r>
  <r>
    <n v="2672"/>
    <x v="2671"/>
    <x v="2"/>
    <x v="2"/>
    <x v="2"/>
    <x v="5"/>
    <x v="13"/>
    <x v="15"/>
    <x v="3"/>
    <x v="7"/>
    <x v="54"/>
    <x v="0"/>
    <d v="2026-04-13T00:00:00"/>
    <d v="2026-04-27T00:00:00"/>
    <d v="2026-05-07T00:00:00"/>
    <d v="2026-07-24T00:00:00"/>
    <n v="89"/>
    <x v="1"/>
  </r>
  <r>
    <n v="2673"/>
    <x v="2672"/>
    <x v="2"/>
    <x v="2"/>
    <x v="2"/>
    <x v="5"/>
    <x v="17"/>
    <x v="15"/>
    <x v="12"/>
    <x v="7"/>
    <x v="66"/>
    <x v="0"/>
    <d v="2026-03-25T00:00:00"/>
    <d v="2026-05-04T00:00:00"/>
    <d v="2026-05-25T00:00:00"/>
    <d v="2026-07-24T00:00:00"/>
    <n v="82"/>
    <x v="1"/>
  </r>
  <r>
    <n v="2674"/>
    <x v="2673"/>
    <x v="2"/>
    <x v="2"/>
    <x v="0"/>
    <x v="5"/>
    <x v="12"/>
    <x v="12"/>
    <x v="11"/>
    <x v="7"/>
    <x v="68"/>
    <x v="0"/>
    <d v="2026-03-16T00:00:00"/>
    <d v="2026-05-06T00:00:00"/>
    <d v="2026-05-12T00:00:00"/>
    <d v="2026-07-24T00:00:00"/>
    <n v="80"/>
    <x v="1"/>
  </r>
  <r>
    <n v="2675"/>
    <x v="2674"/>
    <x v="2"/>
    <x v="2"/>
    <x v="2"/>
    <x v="5"/>
    <x v="17"/>
    <x v="16"/>
    <x v="10"/>
    <x v="7"/>
    <x v="34"/>
    <x v="0"/>
    <d v="2026-03-27T00:00:00"/>
    <d v="2026-05-04T00:00:00"/>
    <d v="2026-05-13T00:00:00"/>
    <d v="2026-07-24T00:00:00"/>
    <n v="82"/>
    <x v="1"/>
  </r>
  <r>
    <n v="2676"/>
    <x v="2675"/>
    <x v="2"/>
    <x v="2"/>
    <x v="0"/>
    <x v="5"/>
    <x v="17"/>
    <x v="16"/>
    <x v="10"/>
    <x v="7"/>
    <x v="60"/>
    <x v="13"/>
    <d v="2026-03-30T00:00:00"/>
    <d v="2026-05-04T00:00:00"/>
    <d v="2026-05-13T00:00:00"/>
    <d v="2026-07-24T00:00:00"/>
    <n v="82"/>
    <x v="1"/>
  </r>
  <r>
    <n v="2677"/>
    <x v="2676"/>
    <x v="2"/>
    <x v="2"/>
    <x v="2"/>
    <x v="5"/>
    <x v="17"/>
    <x v="15"/>
    <x v="12"/>
    <x v="7"/>
    <x v="60"/>
    <x v="0"/>
    <d v="2026-03-30T00:00:00"/>
    <d v="2026-05-04T00:00:00"/>
    <d v="2026-05-25T00:00:00"/>
    <d v="2026-07-24T00:00:00"/>
    <n v="82"/>
    <x v="1"/>
  </r>
  <r>
    <n v="2678"/>
    <x v="2677"/>
    <x v="2"/>
    <x v="2"/>
    <x v="1"/>
    <x v="5"/>
    <x v="16"/>
    <x v="20"/>
    <x v="4"/>
    <x v="7"/>
    <x v="67"/>
    <x v="9"/>
    <d v="2026-03-31T00:00:00"/>
    <d v="2026-05-05T00:00:00"/>
    <d v="2026-05-21T00:00:00"/>
    <d v="2026-07-24T00:00:00"/>
    <n v="81"/>
    <x v="1"/>
  </r>
  <r>
    <n v="2679"/>
    <x v="2678"/>
    <x v="2"/>
    <x v="2"/>
    <x v="2"/>
    <x v="5"/>
    <x v="16"/>
    <x v="18"/>
    <x v="4"/>
    <x v="7"/>
    <x v="38"/>
    <x v="0"/>
    <d v="2026-03-31T00:00:00"/>
    <d v="2026-05-05T00:00:00"/>
    <d v="2026-05-21T00:00:00"/>
    <d v="2026-07-24T00:00:00"/>
    <n v="81"/>
    <x v="1"/>
  </r>
  <r>
    <n v="2680"/>
    <x v="2679"/>
    <x v="2"/>
    <x v="2"/>
    <x v="2"/>
    <x v="5"/>
    <x v="17"/>
    <x v="16"/>
    <x v="10"/>
    <x v="7"/>
    <x v="60"/>
    <x v="0"/>
    <d v="2026-04-02T00:00:00"/>
    <d v="2026-05-04T00:00:00"/>
    <d v="2026-05-26T00:00:00"/>
    <d v="2026-07-24T00:00:00"/>
    <n v="82"/>
    <x v="1"/>
  </r>
  <r>
    <n v="2681"/>
    <x v="2680"/>
    <x v="2"/>
    <x v="2"/>
    <x v="2"/>
    <x v="5"/>
    <x v="17"/>
    <x v="16"/>
    <x v="10"/>
    <x v="7"/>
    <x v="28"/>
    <x v="10"/>
    <d v="2026-03-31T00:00:00"/>
    <d v="2026-05-04T00:00:00"/>
    <d v="2026-05-26T00:00:00"/>
    <d v="2026-07-24T00:00:00"/>
    <n v="82"/>
    <x v="1"/>
  </r>
  <r>
    <n v="2682"/>
    <x v="2681"/>
    <x v="2"/>
    <x v="2"/>
    <x v="2"/>
    <x v="5"/>
    <x v="16"/>
    <x v="18"/>
    <x v="4"/>
    <x v="7"/>
    <x v="38"/>
    <x v="0"/>
    <d v="2026-04-16T00:00:00"/>
    <d v="2026-05-21T00:00:00"/>
    <d v="2026-06-03T00:00:00"/>
    <d v="2026-07-24T00:00:00"/>
    <n v="65"/>
    <x v="1"/>
  </r>
  <r>
    <n v="2683"/>
    <x v="2682"/>
    <x v="2"/>
    <x v="2"/>
    <x v="2"/>
    <x v="5"/>
    <x v="12"/>
    <x v="12"/>
    <x v="14"/>
    <x v="7"/>
    <x v="63"/>
    <x v="0"/>
    <d v="2026-04-06T00:00:00"/>
    <d v="2026-04-29T00:00:00"/>
    <d v="2026-05-05T00:00:00"/>
    <d v="2026-07-24T00:00:00"/>
    <n v="87"/>
    <x v="1"/>
  </r>
  <r>
    <n v="2684"/>
    <x v="2683"/>
    <x v="2"/>
    <x v="2"/>
    <x v="2"/>
    <x v="5"/>
    <x v="13"/>
    <x v="15"/>
    <x v="3"/>
    <x v="7"/>
    <x v="58"/>
    <x v="0"/>
    <d v="2026-04-06T00:00:00"/>
    <d v="2026-05-04T00:00:00"/>
    <d v="2026-05-11T00:00:00"/>
    <d v="2026-07-24T00:00:00"/>
    <n v="82"/>
    <x v="1"/>
  </r>
  <r>
    <n v="2685"/>
    <x v="2684"/>
    <x v="2"/>
    <x v="2"/>
    <x v="2"/>
    <x v="5"/>
    <x v="17"/>
    <x v="16"/>
    <x v="10"/>
    <x v="7"/>
    <x v="53"/>
    <x v="0"/>
    <d v="2026-04-01T00:00:00"/>
    <d v="2026-05-04T00:00:00"/>
    <d v="2026-05-26T00:00:00"/>
    <d v="2026-07-24T00:00:00"/>
    <n v="82"/>
    <x v="1"/>
  </r>
  <r>
    <n v="2686"/>
    <x v="2685"/>
    <x v="2"/>
    <x v="2"/>
    <x v="2"/>
    <x v="5"/>
    <x v="14"/>
    <x v="16"/>
    <x v="15"/>
    <x v="7"/>
    <x v="62"/>
    <x v="0"/>
    <d v="2026-04-07T00:00:00"/>
    <d v="2026-04-29T00:00:00"/>
    <d v="2026-05-05T00:00:00"/>
    <d v="2026-07-24T00:00:00"/>
    <n v="87"/>
    <x v="1"/>
  </r>
  <r>
    <n v="2687"/>
    <x v="2686"/>
    <x v="2"/>
    <x v="2"/>
    <x v="2"/>
    <x v="5"/>
    <x v="12"/>
    <x v="12"/>
    <x v="14"/>
    <x v="7"/>
    <x v="63"/>
    <x v="0"/>
    <d v="2026-04-07T00:00:00"/>
    <d v="2026-04-29T00:00:00"/>
    <d v="2026-05-05T00:00:00"/>
    <d v="2026-07-24T00:00:00"/>
    <n v="87"/>
    <x v="1"/>
  </r>
  <r>
    <n v="2688"/>
    <x v="2687"/>
    <x v="2"/>
    <x v="2"/>
    <x v="0"/>
    <x v="5"/>
    <x v="17"/>
    <x v="16"/>
    <x v="10"/>
    <x v="7"/>
    <x v="28"/>
    <x v="0"/>
    <d v="2026-04-08T00:00:00"/>
    <d v="2026-05-04T00:00:00"/>
    <d v="2026-05-13T00:00:00"/>
    <d v="2026-07-24T00:00:00"/>
    <n v="82"/>
    <x v="1"/>
  </r>
  <r>
    <n v="2689"/>
    <x v="2688"/>
    <x v="2"/>
    <x v="2"/>
    <x v="2"/>
    <x v="5"/>
    <x v="12"/>
    <x v="13"/>
    <x v="12"/>
    <x v="7"/>
    <x v="28"/>
    <x v="0"/>
    <d v="2026-04-10T00:00:00"/>
    <d v="2026-04-29T00:00:00"/>
    <d v="2026-05-07T00:00:00"/>
    <d v="2026-07-24T00:00:00"/>
    <n v="87"/>
    <x v="1"/>
  </r>
  <r>
    <n v="2690"/>
    <x v="2689"/>
    <x v="2"/>
    <x v="2"/>
    <x v="2"/>
    <x v="5"/>
    <x v="17"/>
    <x v="16"/>
    <x v="10"/>
    <x v="7"/>
    <x v="28"/>
    <x v="12"/>
    <d v="2026-04-10T00:00:00"/>
    <d v="2026-05-04T00:00:00"/>
    <d v="2026-05-26T00:00:00"/>
    <d v="2026-07-24T00:00:00"/>
    <n v="82"/>
    <x v="1"/>
  </r>
  <r>
    <n v="2691"/>
    <x v="2690"/>
    <x v="2"/>
    <x v="2"/>
    <x v="2"/>
    <x v="5"/>
    <x v="12"/>
    <x v="12"/>
    <x v="3"/>
    <x v="7"/>
    <x v="6"/>
    <x v="0"/>
    <d v="2026-04-13T00:00:00"/>
    <d v="2026-05-12T00:00:00"/>
    <d v="2026-05-21T00:00:00"/>
    <d v="2026-07-24T00:00:00"/>
    <n v="74"/>
    <x v="1"/>
  </r>
  <r>
    <n v="2692"/>
    <x v="2691"/>
    <x v="2"/>
    <x v="2"/>
    <x v="0"/>
    <x v="5"/>
    <x v="14"/>
    <x v="16"/>
    <x v="15"/>
    <x v="7"/>
    <x v="39"/>
    <x v="10"/>
    <d v="2026-04-08T00:00:00"/>
    <d v="2026-05-05T00:00:00"/>
    <d v="2026-05-13T00:00:00"/>
    <d v="2026-07-24T00:00:00"/>
    <n v="81"/>
    <x v="1"/>
  </r>
  <r>
    <n v="2693"/>
    <x v="2692"/>
    <x v="2"/>
    <x v="2"/>
    <x v="2"/>
    <x v="5"/>
    <x v="12"/>
    <x v="12"/>
    <x v="3"/>
    <x v="7"/>
    <x v="6"/>
    <x v="0"/>
    <d v="2026-04-14T00:00:00"/>
    <d v="2026-05-12T00:00:00"/>
    <d v="2026-05-21T00:00:00"/>
    <d v="2026-07-24T00:00:00"/>
    <n v="74"/>
    <x v="1"/>
  </r>
  <r>
    <n v="2694"/>
    <x v="2693"/>
    <x v="2"/>
    <x v="2"/>
    <x v="2"/>
    <x v="5"/>
    <x v="17"/>
    <x v="15"/>
    <x v="12"/>
    <x v="7"/>
    <x v="50"/>
    <x v="0"/>
    <d v="2026-04-09T00:00:00"/>
    <d v="2026-05-04T00:00:00"/>
    <d v="2026-05-25T00:00:00"/>
    <d v="2026-07-24T00:00:00"/>
    <n v="82"/>
    <x v="1"/>
  </r>
  <r>
    <n v="2695"/>
    <x v="2694"/>
    <x v="2"/>
    <x v="2"/>
    <x v="0"/>
    <x v="5"/>
    <x v="13"/>
    <x v="13"/>
    <x v="11"/>
    <x v="7"/>
    <x v="53"/>
    <x v="0"/>
    <d v="2026-04-14T00:00:00"/>
    <d v="2026-06-15T00:00:00"/>
    <d v="2026-06-25T00:00:00"/>
    <d v="2026-07-24T00:00:00"/>
    <n v="40"/>
    <x v="1"/>
  </r>
  <r>
    <n v="2696"/>
    <x v="2695"/>
    <x v="2"/>
    <x v="2"/>
    <x v="0"/>
    <x v="5"/>
    <x v="17"/>
    <x v="16"/>
    <x v="10"/>
    <x v="7"/>
    <x v="50"/>
    <x v="0"/>
    <d v="2026-04-15T00:00:00"/>
    <d v="2026-05-04T00:00:00"/>
    <d v="2026-05-13T00:00:00"/>
    <d v="2026-07-24T00:00:00"/>
    <n v="82"/>
    <x v="1"/>
  </r>
  <r>
    <n v="2697"/>
    <x v="2696"/>
    <x v="2"/>
    <x v="2"/>
    <x v="2"/>
    <x v="5"/>
    <x v="17"/>
    <x v="16"/>
    <x v="10"/>
    <x v="7"/>
    <x v="53"/>
    <x v="0"/>
    <d v="2026-04-15T00:00:00"/>
    <d v="2026-06-05T00:00:00"/>
    <d v="2026-06-18T00:00:00"/>
    <d v="2026-07-24T00:00:00"/>
    <n v="50"/>
    <x v="1"/>
  </r>
  <r>
    <n v="2698"/>
    <x v="2697"/>
    <x v="2"/>
    <x v="2"/>
    <x v="3"/>
    <x v="5"/>
    <x v="16"/>
    <x v="20"/>
    <x v="4"/>
    <x v="7"/>
    <x v="73"/>
    <x v="9"/>
    <d v="2026-04-07T00:00:00"/>
    <d v="2026-05-11T00:00:00"/>
    <d v="2026-05-21T00:00:00"/>
    <d v="2026-07-24T00:00:00"/>
    <n v="75"/>
    <x v="1"/>
  </r>
  <r>
    <n v="2699"/>
    <x v="2698"/>
    <x v="2"/>
    <x v="2"/>
    <x v="2"/>
    <x v="5"/>
    <x v="11"/>
    <x v="12"/>
    <x v="14"/>
    <x v="7"/>
    <x v="76"/>
    <x v="0"/>
    <d v="2026-04-14T00:00:00"/>
    <d v="2026-06-02T00:00:00"/>
    <d v="2026-06-09T00:00:00"/>
    <d v="2026-07-24T00:00:00"/>
    <n v="53"/>
    <x v="1"/>
  </r>
  <r>
    <n v="2700"/>
    <x v="2699"/>
    <x v="2"/>
    <x v="2"/>
    <x v="2"/>
    <x v="5"/>
    <x v="13"/>
    <x v="15"/>
    <x v="3"/>
    <x v="7"/>
    <x v="63"/>
    <x v="0"/>
    <d v="2026-04-17T00:00:00"/>
    <d v="2026-05-04T00:00:00"/>
    <d v="2026-05-11T00:00:00"/>
    <d v="2026-07-24T00:00:00"/>
    <n v="82"/>
    <x v="1"/>
  </r>
  <r>
    <n v="2701"/>
    <x v="2700"/>
    <x v="2"/>
    <x v="2"/>
    <x v="0"/>
    <x v="5"/>
    <x v="15"/>
    <x v="18"/>
    <x v="17"/>
    <x v="7"/>
    <x v="46"/>
    <x v="0"/>
    <d v="2026-04-22T00:00:00"/>
    <d v="2026-04-28T00:00:00"/>
    <d v="2026-05-11T00:00:00"/>
    <d v="2026-07-24T00:00:00"/>
    <n v="88"/>
    <x v="1"/>
  </r>
  <r>
    <n v="2702"/>
    <x v="2701"/>
    <x v="2"/>
    <x v="2"/>
    <x v="2"/>
    <x v="5"/>
    <x v="16"/>
    <x v="18"/>
    <x v="4"/>
    <x v="7"/>
    <x v="31"/>
    <x v="0"/>
    <d v="2026-04-17T00:00:00"/>
    <d v="2026-06-04T00:00:00"/>
    <d v="2026-06-10T00:00:00"/>
    <d v="2026-07-24T00:00:00"/>
    <n v="51"/>
    <x v="1"/>
  </r>
  <r>
    <n v="2703"/>
    <x v="2702"/>
    <x v="2"/>
    <x v="2"/>
    <x v="2"/>
    <x v="5"/>
    <x v="13"/>
    <x v="15"/>
    <x v="3"/>
    <x v="7"/>
    <x v="45"/>
    <x v="0"/>
    <d v="2026-04-21T00:00:00"/>
    <d v="2026-05-04T00:00:00"/>
    <d v="2026-05-11T00:00:00"/>
    <d v="2026-07-24T00:00:00"/>
    <n v="82"/>
    <x v="1"/>
  </r>
  <r>
    <n v="2704"/>
    <x v="2703"/>
    <x v="2"/>
    <x v="2"/>
    <x v="2"/>
    <x v="5"/>
    <x v="16"/>
    <x v="18"/>
    <x v="4"/>
    <x v="7"/>
    <x v="31"/>
    <x v="0"/>
    <d v="2026-04-23T00:00:00"/>
    <d v="2026-06-04T00:00:00"/>
    <d v="2026-06-10T00:00:00"/>
    <d v="2026-07-24T00:00:00"/>
    <n v="51"/>
    <x v="1"/>
  </r>
  <r>
    <n v="2705"/>
    <x v="2704"/>
    <x v="2"/>
    <x v="2"/>
    <x v="2"/>
    <x v="5"/>
    <x v="14"/>
    <x v="19"/>
    <x v="14"/>
    <x v="7"/>
    <x v="42"/>
    <x v="13"/>
    <d v="2026-04-20T00:00:00"/>
    <d v="2026-04-29T00:00:00"/>
    <d v="2026-05-07T00:00:00"/>
    <d v="2026-07-24T00:00:00"/>
    <n v="87"/>
    <x v="1"/>
  </r>
  <r>
    <n v="2706"/>
    <x v="2705"/>
    <x v="2"/>
    <x v="2"/>
    <x v="2"/>
    <x v="5"/>
    <x v="16"/>
    <x v="6"/>
    <x v="11"/>
    <x v="7"/>
    <x v="54"/>
    <x v="5"/>
    <d v="2026-04-17T00:00:00"/>
    <d v="2026-05-11T00:00:00"/>
    <d v="2026-05-13T00:00:00"/>
    <d v="2026-07-24T00:00:00"/>
    <n v="75"/>
    <x v="1"/>
  </r>
  <r>
    <n v="2707"/>
    <x v="2706"/>
    <x v="2"/>
    <x v="2"/>
    <x v="0"/>
    <x v="5"/>
    <x v="15"/>
    <x v="18"/>
    <x v="17"/>
    <x v="7"/>
    <x v="39"/>
    <x v="0"/>
    <d v="2026-05-07T00:00:00"/>
    <d v="2026-05-12T00:00:00"/>
    <d v="2026-05-20T00:00:00"/>
    <d v="2026-07-24T00:00:00"/>
    <n v="74"/>
    <x v="1"/>
  </r>
  <r>
    <n v="2708"/>
    <x v="2707"/>
    <x v="2"/>
    <x v="2"/>
    <x v="2"/>
    <x v="5"/>
    <x v="14"/>
    <x v="16"/>
    <x v="15"/>
    <x v="7"/>
    <x v="64"/>
    <x v="0"/>
    <d v="2026-04-22T00:00:00"/>
    <d v="2026-05-05T00:00:00"/>
    <d v="2026-05-12T00:00:00"/>
    <d v="2026-07-24T00:00:00"/>
    <n v="81"/>
    <x v="1"/>
  </r>
  <r>
    <n v="2709"/>
    <x v="2708"/>
    <x v="2"/>
    <x v="2"/>
    <x v="2"/>
    <x v="5"/>
    <x v="14"/>
    <x v="16"/>
    <x v="15"/>
    <x v="7"/>
    <x v="64"/>
    <x v="0"/>
    <d v="2026-04-27T00:00:00"/>
    <d v="2026-05-05T00:00:00"/>
    <d v="2026-05-12T00:00:00"/>
    <d v="2026-07-24T00:00:00"/>
    <n v="81"/>
    <x v="1"/>
  </r>
  <r>
    <n v="2710"/>
    <x v="2709"/>
    <x v="2"/>
    <x v="2"/>
    <x v="2"/>
    <x v="5"/>
    <x v="15"/>
    <x v="18"/>
    <x v="17"/>
    <x v="7"/>
    <x v="46"/>
    <x v="0"/>
    <d v="2026-04-29T00:00:00"/>
    <d v="2026-05-04T00:00:00"/>
    <d v="2026-05-11T00:00:00"/>
    <d v="2026-07-24T00:00:00"/>
    <n v="82"/>
    <x v="1"/>
  </r>
  <r>
    <n v="2711"/>
    <x v="2710"/>
    <x v="2"/>
    <x v="2"/>
    <x v="2"/>
    <x v="5"/>
    <x v="17"/>
    <x v="18"/>
    <x v="18"/>
    <x v="7"/>
    <x v="34"/>
    <x v="13"/>
    <d v="2026-04-15T00:00:00"/>
    <d v="2026-05-19T00:00:00"/>
    <d v="2026-05-21T00:00:00"/>
    <d v="2026-07-24T00:00:00"/>
    <n v="67"/>
    <x v="1"/>
  </r>
  <r>
    <n v="2712"/>
    <x v="2711"/>
    <x v="2"/>
    <x v="2"/>
    <x v="0"/>
    <x v="5"/>
    <x v="11"/>
    <x v="12"/>
    <x v="14"/>
    <x v="7"/>
    <x v="49"/>
    <x v="0"/>
    <d v="2026-04-08T00:00:00"/>
    <d v="2026-04-29T00:00:00"/>
    <d v="2026-05-11T00:00:00"/>
    <d v="2026-07-24T00:00:00"/>
    <n v="87"/>
    <x v="1"/>
  </r>
  <r>
    <n v="2713"/>
    <x v="2712"/>
    <x v="2"/>
    <x v="2"/>
    <x v="2"/>
    <x v="5"/>
    <x v="15"/>
    <x v="18"/>
    <x v="17"/>
    <x v="7"/>
    <x v="39"/>
    <x v="0"/>
    <d v="2026-05-04T00:00:00"/>
    <d v="2026-05-12T00:00:00"/>
    <d v="2026-05-20T00:00:00"/>
    <d v="2026-07-24T00:00:00"/>
    <n v="74"/>
    <x v="1"/>
  </r>
  <r>
    <n v="2714"/>
    <x v="2713"/>
    <x v="2"/>
    <x v="2"/>
    <x v="2"/>
    <x v="5"/>
    <x v="12"/>
    <x v="12"/>
    <x v="14"/>
    <x v="7"/>
    <x v="63"/>
    <x v="0"/>
    <d v="2026-04-08T00:00:00"/>
    <d v="2026-04-29T00:00:00"/>
    <d v="2026-05-05T00:00:00"/>
    <d v="2026-07-24T00:00:00"/>
    <n v="87"/>
    <x v="1"/>
  </r>
  <r>
    <n v="2715"/>
    <x v="2714"/>
    <x v="2"/>
    <x v="2"/>
    <x v="2"/>
    <x v="5"/>
    <x v="14"/>
    <x v="16"/>
    <x v="15"/>
    <x v="7"/>
    <x v="62"/>
    <x v="0"/>
    <d v="2026-04-09T00:00:00"/>
    <d v="2026-04-29T00:00:00"/>
    <d v="2026-05-05T00:00:00"/>
    <d v="2026-07-24T00:00:00"/>
    <n v="87"/>
    <x v="1"/>
  </r>
  <r>
    <n v="2716"/>
    <x v="2715"/>
    <x v="2"/>
    <x v="2"/>
    <x v="2"/>
    <x v="5"/>
    <x v="12"/>
    <x v="12"/>
    <x v="3"/>
    <x v="7"/>
    <x v="58"/>
    <x v="0"/>
    <d v="2026-04-17T00:00:00"/>
    <d v="2026-04-29T00:00:00"/>
    <d v="2026-05-07T00:00:00"/>
    <d v="2026-07-24T00:00:00"/>
    <n v="87"/>
    <x v="1"/>
  </r>
  <r>
    <n v="2717"/>
    <x v="2716"/>
    <x v="2"/>
    <x v="2"/>
    <x v="2"/>
    <x v="5"/>
    <x v="14"/>
    <x v="19"/>
    <x v="14"/>
    <x v="7"/>
    <x v="42"/>
    <x v="0"/>
    <d v="2026-04-10T00:00:00"/>
    <d v="2026-04-29T00:00:00"/>
    <d v="2026-05-07T00:00:00"/>
    <d v="2026-07-24T00:00:00"/>
    <n v="87"/>
    <x v="1"/>
  </r>
  <r>
    <n v="2718"/>
    <x v="2717"/>
    <x v="2"/>
    <x v="2"/>
    <x v="2"/>
    <x v="5"/>
    <x v="14"/>
    <x v="19"/>
    <x v="14"/>
    <x v="7"/>
    <x v="46"/>
    <x v="5"/>
    <d v="2026-04-16T00:00:00"/>
    <d v="2026-04-29T00:00:00"/>
    <d v="2026-05-07T00:00:00"/>
    <d v="2026-07-24T00:00:00"/>
    <n v="87"/>
    <x v="1"/>
  </r>
  <r>
    <n v="2719"/>
    <x v="2718"/>
    <x v="2"/>
    <x v="2"/>
    <x v="2"/>
    <x v="5"/>
    <x v="13"/>
    <x v="13"/>
    <x v="11"/>
    <x v="7"/>
    <x v="53"/>
    <x v="0"/>
    <d v="2026-05-19T00:00:00"/>
    <d v="2026-06-10T00:00:00"/>
    <d v="2026-06-18T00:00:00"/>
    <d v="2026-07-24T00:00:00"/>
    <n v="45"/>
    <x v="1"/>
  </r>
  <r>
    <n v="2720"/>
    <x v="2719"/>
    <x v="2"/>
    <x v="2"/>
    <x v="2"/>
    <x v="5"/>
    <x v="13"/>
    <x v="13"/>
    <x v="11"/>
    <x v="7"/>
    <x v="53"/>
    <x v="6"/>
    <d v="2026-05-05T00:00:00"/>
    <d v="2026-05-21T00:00:00"/>
    <d v="2026-06-02T00:00:00"/>
    <d v="2026-07-24T00:00:00"/>
    <n v="65"/>
    <x v="1"/>
  </r>
  <r>
    <n v="2721"/>
    <x v="2720"/>
    <x v="2"/>
    <x v="2"/>
    <x v="2"/>
    <x v="5"/>
    <x v="15"/>
    <x v="18"/>
    <x v="17"/>
    <x v="7"/>
    <x v="46"/>
    <x v="0"/>
    <d v="2026-04-28T00:00:00"/>
    <d v="2026-04-30T00:00:00"/>
    <d v="2026-05-11T00:00:00"/>
    <d v="2026-07-24T00:00:00"/>
    <n v="86"/>
    <x v="1"/>
  </r>
  <r>
    <n v="2722"/>
    <x v="2721"/>
    <x v="2"/>
    <x v="2"/>
    <x v="2"/>
    <x v="5"/>
    <x v="11"/>
    <x v="12"/>
    <x v="14"/>
    <x v="7"/>
    <x v="58"/>
    <x v="11"/>
    <d v="2026-03-09T00:00:00"/>
    <d v="2026-04-29T00:00:00"/>
    <d v="2026-05-11T00:00:00"/>
    <d v="2026-07-24T00:00:00"/>
    <n v="87"/>
    <x v="1"/>
  </r>
  <r>
    <n v="2723"/>
    <x v="2722"/>
    <x v="2"/>
    <x v="2"/>
    <x v="2"/>
    <x v="5"/>
    <x v="11"/>
    <x v="12"/>
    <x v="14"/>
    <x v="7"/>
    <x v="65"/>
    <x v="0"/>
    <d v="2026-03-25T00:00:00"/>
    <d v="2026-05-06T00:00:00"/>
    <d v="2026-05-11T00:00:00"/>
    <d v="2026-07-24T00:00:00"/>
    <n v="80"/>
    <x v="1"/>
  </r>
  <r>
    <n v="2724"/>
    <x v="2723"/>
    <x v="2"/>
    <x v="2"/>
    <x v="0"/>
    <x v="5"/>
    <x v="11"/>
    <x v="6"/>
    <x v="10"/>
    <x v="7"/>
    <x v="35"/>
    <x v="0"/>
    <d v="2026-04-08T00:00:00"/>
    <d v="2026-04-29T00:00:00"/>
    <d v="2026-05-11T00:00:00"/>
    <d v="2026-07-24T00:00:00"/>
    <n v="87"/>
    <x v="1"/>
  </r>
  <r>
    <n v="2725"/>
    <x v="2724"/>
    <x v="2"/>
    <x v="2"/>
    <x v="2"/>
    <x v="5"/>
    <x v="11"/>
    <x v="6"/>
    <x v="10"/>
    <x v="7"/>
    <x v="28"/>
    <x v="0"/>
    <d v="2026-03-17T00:00:00"/>
    <d v="2026-04-29T00:00:00"/>
    <d v="2026-05-12T00:00:00"/>
    <d v="2026-07-24T00:00:00"/>
    <n v="87"/>
    <x v="1"/>
  </r>
  <r>
    <n v="2726"/>
    <x v="2725"/>
    <x v="2"/>
    <x v="2"/>
    <x v="2"/>
    <x v="5"/>
    <x v="13"/>
    <x v="15"/>
    <x v="3"/>
    <x v="7"/>
    <x v="65"/>
    <x v="11"/>
    <d v="2026-04-14T00:00:00"/>
    <d v="2026-05-04T00:00:00"/>
    <d v="2026-05-11T00:00:00"/>
    <d v="2026-07-24T00:00:00"/>
    <n v="82"/>
    <x v="1"/>
  </r>
  <r>
    <n v="2727"/>
    <x v="2726"/>
    <x v="2"/>
    <x v="2"/>
    <x v="2"/>
    <x v="5"/>
    <x v="11"/>
    <x v="6"/>
    <x v="10"/>
    <x v="7"/>
    <x v="34"/>
    <x v="0"/>
    <d v="2026-03-17T00:00:00"/>
    <d v="2026-05-06T00:00:00"/>
    <d v="2026-05-13T00:00:00"/>
    <d v="2026-07-24T00:00:00"/>
    <n v="80"/>
    <x v="1"/>
  </r>
  <r>
    <n v="2728"/>
    <x v="2727"/>
    <x v="2"/>
    <x v="2"/>
    <x v="2"/>
    <x v="5"/>
    <x v="16"/>
    <x v="6"/>
    <x v="11"/>
    <x v="7"/>
    <x v="73"/>
    <x v="0"/>
    <d v="2026-04-10T00:00:00"/>
    <d v="2026-05-11T00:00:00"/>
    <d v="2026-05-13T00:00:00"/>
    <d v="2026-07-24T00:00:00"/>
    <n v="75"/>
    <x v="1"/>
  </r>
  <r>
    <n v="2729"/>
    <x v="2728"/>
    <x v="2"/>
    <x v="2"/>
    <x v="0"/>
    <x v="5"/>
    <x v="16"/>
    <x v="6"/>
    <x v="11"/>
    <x v="7"/>
    <x v="75"/>
    <x v="0"/>
    <d v="2026-03-11T00:00:00"/>
    <d v="2026-05-05T00:00:00"/>
    <d v="2026-05-13T00:00:00"/>
    <d v="2026-07-24T00:00:00"/>
    <n v="81"/>
    <x v="1"/>
  </r>
  <r>
    <n v="2730"/>
    <x v="2729"/>
    <x v="2"/>
    <x v="2"/>
    <x v="2"/>
    <x v="5"/>
    <x v="16"/>
    <x v="6"/>
    <x v="11"/>
    <x v="7"/>
    <x v="73"/>
    <x v="0"/>
    <d v="2026-04-07T00:00:00"/>
    <d v="2026-05-11T00:00:00"/>
    <d v="2026-05-13T00:00:00"/>
    <d v="2026-07-24T00:00:00"/>
    <n v="75"/>
    <x v="1"/>
  </r>
  <r>
    <n v="2731"/>
    <x v="2730"/>
    <x v="2"/>
    <x v="2"/>
    <x v="2"/>
    <x v="5"/>
    <x v="14"/>
    <x v="19"/>
    <x v="14"/>
    <x v="7"/>
    <x v="42"/>
    <x v="0"/>
    <d v="2026-04-15T00:00:00"/>
    <d v="2026-05-08T00:00:00"/>
    <d v="2026-05-12T00:00:00"/>
    <d v="2026-07-24T00:00:00"/>
    <n v="78"/>
    <x v="1"/>
  </r>
  <r>
    <n v="2732"/>
    <x v="2731"/>
    <x v="2"/>
    <x v="2"/>
    <x v="2"/>
    <x v="5"/>
    <x v="11"/>
    <x v="6"/>
    <x v="10"/>
    <x v="7"/>
    <x v="58"/>
    <x v="12"/>
    <d v="2026-02-20T00:00:00"/>
    <d v="2026-04-29T00:00:00"/>
    <d v="2026-05-11T00:00:00"/>
    <d v="2026-07-24T00:00:00"/>
    <n v="87"/>
    <x v="1"/>
  </r>
  <r>
    <n v="2733"/>
    <x v="2732"/>
    <x v="2"/>
    <x v="2"/>
    <x v="2"/>
    <x v="5"/>
    <x v="14"/>
    <x v="19"/>
    <x v="14"/>
    <x v="7"/>
    <x v="64"/>
    <x v="6"/>
    <d v="2026-04-20T00:00:00"/>
    <d v="2026-05-08T00:00:00"/>
    <d v="2026-05-12T00:00:00"/>
    <d v="2026-07-24T00:00:00"/>
    <n v="78"/>
    <x v="1"/>
  </r>
  <r>
    <n v="2734"/>
    <x v="2733"/>
    <x v="2"/>
    <x v="2"/>
    <x v="2"/>
    <x v="5"/>
    <x v="16"/>
    <x v="6"/>
    <x v="11"/>
    <x v="7"/>
    <x v="73"/>
    <x v="0"/>
    <d v="2026-04-10T00:00:00"/>
    <d v="2026-05-11T00:00:00"/>
    <d v="2026-05-13T00:00:00"/>
    <d v="2026-07-24T00:00:00"/>
    <n v="75"/>
    <x v="1"/>
  </r>
  <r>
    <n v="2735"/>
    <x v="2734"/>
    <x v="2"/>
    <x v="2"/>
    <x v="2"/>
    <x v="5"/>
    <x v="16"/>
    <x v="6"/>
    <x v="11"/>
    <x v="7"/>
    <x v="54"/>
    <x v="0"/>
    <d v="2026-04-08T00:00:00"/>
    <d v="2026-05-11T00:00:00"/>
    <d v="2026-05-13T00:00:00"/>
    <d v="2026-07-24T00:00:00"/>
    <n v="75"/>
    <x v="1"/>
  </r>
  <r>
    <n v="2736"/>
    <x v="2735"/>
    <x v="2"/>
    <x v="2"/>
    <x v="2"/>
    <x v="5"/>
    <x v="13"/>
    <x v="15"/>
    <x v="3"/>
    <x v="7"/>
    <x v="54"/>
    <x v="0"/>
    <d v="2026-04-09T00:00:00"/>
    <d v="2026-05-04T00:00:00"/>
    <d v="2026-05-11T00:00:00"/>
    <d v="2026-07-24T00:00:00"/>
    <n v="82"/>
    <x v="1"/>
  </r>
  <r>
    <n v="2737"/>
    <x v="2736"/>
    <x v="2"/>
    <x v="2"/>
    <x v="2"/>
    <x v="5"/>
    <x v="16"/>
    <x v="6"/>
    <x v="11"/>
    <x v="7"/>
    <x v="73"/>
    <x v="9"/>
    <d v="2026-04-09T00:00:00"/>
    <d v="2026-05-11T00:00:00"/>
    <d v="2026-05-13T00:00:00"/>
    <d v="2026-07-24T00:00:00"/>
    <n v="75"/>
    <x v="1"/>
  </r>
  <r>
    <n v="2738"/>
    <x v="2737"/>
    <x v="2"/>
    <x v="2"/>
    <x v="2"/>
    <x v="5"/>
    <x v="16"/>
    <x v="6"/>
    <x v="11"/>
    <x v="7"/>
    <x v="73"/>
    <x v="0"/>
    <d v="2026-04-10T00:00:00"/>
    <d v="2026-05-11T00:00:00"/>
    <d v="2026-05-13T00:00:00"/>
    <d v="2026-07-24T00:00:00"/>
    <n v="75"/>
    <x v="1"/>
  </r>
  <r>
    <n v="2739"/>
    <x v="2738"/>
    <x v="2"/>
    <x v="2"/>
    <x v="0"/>
    <x v="5"/>
    <x v="17"/>
    <x v="16"/>
    <x v="10"/>
    <x v="7"/>
    <x v="60"/>
    <x v="11"/>
    <d v="2026-03-26T00:00:00"/>
    <d v="2026-05-04T00:00:00"/>
    <d v="2026-05-13T00:00:00"/>
    <d v="2026-07-24T00:00:00"/>
    <n v="82"/>
    <x v="1"/>
  </r>
  <r>
    <n v="2740"/>
    <x v="2739"/>
    <x v="2"/>
    <x v="2"/>
    <x v="0"/>
    <x v="5"/>
    <x v="17"/>
    <x v="16"/>
    <x v="10"/>
    <x v="7"/>
    <x v="28"/>
    <x v="5"/>
    <d v="2026-04-07T00:00:00"/>
    <d v="2026-05-04T00:00:00"/>
    <d v="2026-05-13T00:00:00"/>
    <d v="2026-07-24T00:00:00"/>
    <n v="82"/>
    <x v="1"/>
  </r>
  <r>
    <n v="2741"/>
    <x v="2740"/>
    <x v="2"/>
    <x v="2"/>
    <x v="2"/>
    <x v="5"/>
    <x v="17"/>
    <x v="16"/>
    <x v="10"/>
    <x v="7"/>
    <x v="60"/>
    <x v="10"/>
    <d v="2026-03-16T00:00:00"/>
    <d v="2026-05-04T00:00:00"/>
    <d v="2026-05-13T00:00:00"/>
    <d v="2026-07-24T00:00:00"/>
    <n v="82"/>
    <x v="1"/>
  </r>
  <r>
    <n v="2742"/>
    <x v="2741"/>
    <x v="2"/>
    <x v="2"/>
    <x v="0"/>
    <x v="5"/>
    <x v="17"/>
    <x v="16"/>
    <x v="10"/>
    <x v="7"/>
    <x v="50"/>
    <x v="5"/>
    <d v="2026-04-23T00:00:00"/>
    <d v="2026-05-04T00:00:00"/>
    <d v="2026-05-13T00:00:00"/>
    <d v="2026-07-24T00:00:00"/>
    <n v="82"/>
    <x v="1"/>
  </r>
  <r>
    <n v="2743"/>
    <x v="2742"/>
    <x v="2"/>
    <x v="2"/>
    <x v="2"/>
    <x v="5"/>
    <x v="17"/>
    <x v="16"/>
    <x v="10"/>
    <x v="7"/>
    <x v="60"/>
    <x v="0"/>
    <d v="2026-03-17T00:00:00"/>
    <d v="2026-05-04T00:00:00"/>
    <d v="2026-05-13T00:00:00"/>
    <d v="2026-07-24T00:00:00"/>
    <n v="82"/>
    <x v="1"/>
  </r>
  <r>
    <n v="2744"/>
    <x v="2743"/>
    <x v="2"/>
    <x v="2"/>
    <x v="2"/>
    <x v="5"/>
    <x v="17"/>
    <x v="16"/>
    <x v="10"/>
    <x v="7"/>
    <x v="28"/>
    <x v="10"/>
    <d v="2026-05-08T00:00:00"/>
    <d v="2026-06-03T00:00:00"/>
    <d v="2026-06-10T00:00:00"/>
    <d v="2026-07-24T00:00:00"/>
    <n v="52"/>
    <x v="1"/>
  </r>
  <r>
    <n v="2745"/>
    <x v="2744"/>
    <x v="2"/>
    <x v="2"/>
    <x v="2"/>
    <x v="5"/>
    <x v="17"/>
    <x v="16"/>
    <x v="10"/>
    <x v="7"/>
    <x v="66"/>
    <x v="0"/>
    <d v="2026-03-30T00:00:00"/>
    <d v="2026-05-04T00:00:00"/>
    <d v="2026-05-13T00:00:00"/>
    <d v="2026-07-24T00:00:00"/>
    <n v="82"/>
    <x v="1"/>
  </r>
  <r>
    <n v="2746"/>
    <x v="2745"/>
    <x v="2"/>
    <x v="2"/>
    <x v="2"/>
    <x v="5"/>
    <x v="17"/>
    <x v="16"/>
    <x v="10"/>
    <x v="7"/>
    <x v="60"/>
    <x v="0"/>
    <d v="2026-03-31T00:00:00"/>
    <d v="2026-05-04T00:00:00"/>
    <d v="2026-05-13T00:00:00"/>
    <d v="2026-07-24T00:00:00"/>
    <n v="82"/>
    <x v="1"/>
  </r>
  <r>
    <n v="2747"/>
    <x v="2746"/>
    <x v="2"/>
    <x v="2"/>
    <x v="2"/>
    <x v="5"/>
    <x v="17"/>
    <x v="16"/>
    <x v="10"/>
    <x v="7"/>
    <x v="66"/>
    <x v="0"/>
    <d v="2026-04-13T00:00:00"/>
    <d v="2026-05-04T00:00:00"/>
    <d v="2026-05-13T00:00:00"/>
    <d v="2026-07-24T00:00:00"/>
    <n v="82"/>
    <x v="1"/>
  </r>
  <r>
    <n v="2748"/>
    <x v="2747"/>
    <x v="2"/>
    <x v="2"/>
    <x v="2"/>
    <x v="5"/>
    <x v="17"/>
    <x v="16"/>
    <x v="10"/>
    <x v="7"/>
    <x v="34"/>
    <x v="0"/>
    <d v="2026-04-01T00:00:00"/>
    <d v="2026-05-04T00:00:00"/>
    <d v="2026-05-13T00:00:00"/>
    <d v="2026-07-24T00:00:00"/>
    <n v="82"/>
    <x v="1"/>
  </r>
  <r>
    <n v="2749"/>
    <x v="2748"/>
    <x v="2"/>
    <x v="2"/>
    <x v="2"/>
    <x v="5"/>
    <x v="14"/>
    <x v="16"/>
    <x v="15"/>
    <x v="7"/>
    <x v="64"/>
    <x v="0"/>
    <d v="2026-04-17T00:00:00"/>
    <d v="2026-05-05T00:00:00"/>
    <d v="2026-05-12T00:00:00"/>
    <d v="2026-07-24T00:00:00"/>
    <n v="81"/>
    <x v="1"/>
  </r>
  <r>
    <n v="2750"/>
    <x v="2749"/>
    <x v="2"/>
    <x v="2"/>
    <x v="2"/>
    <x v="5"/>
    <x v="14"/>
    <x v="16"/>
    <x v="15"/>
    <x v="7"/>
    <x v="64"/>
    <x v="0"/>
    <d v="2026-04-17T00:00:00"/>
    <d v="2026-05-05T00:00:00"/>
    <d v="2026-05-12T00:00:00"/>
    <d v="2026-07-24T00:00:00"/>
    <n v="81"/>
    <x v="1"/>
  </r>
  <r>
    <n v="2751"/>
    <x v="2750"/>
    <x v="2"/>
    <x v="2"/>
    <x v="2"/>
    <x v="5"/>
    <x v="14"/>
    <x v="16"/>
    <x v="15"/>
    <x v="7"/>
    <x v="64"/>
    <x v="0"/>
    <d v="2026-04-23T00:00:00"/>
    <d v="2026-05-05T00:00:00"/>
    <d v="2026-05-12T00:00:00"/>
    <d v="2026-07-24T00:00:00"/>
    <n v="81"/>
    <x v="1"/>
  </r>
  <r>
    <n v="2752"/>
    <x v="2751"/>
    <x v="2"/>
    <x v="2"/>
    <x v="2"/>
    <x v="5"/>
    <x v="14"/>
    <x v="16"/>
    <x v="15"/>
    <x v="7"/>
    <x v="64"/>
    <x v="0"/>
    <d v="2026-04-29T00:00:00"/>
    <d v="2026-05-05T00:00:00"/>
    <d v="2026-05-12T00:00:00"/>
    <d v="2026-07-24T00:00:00"/>
    <n v="81"/>
    <x v="1"/>
  </r>
  <r>
    <n v="2753"/>
    <x v="2752"/>
    <x v="2"/>
    <x v="2"/>
    <x v="2"/>
    <x v="5"/>
    <x v="14"/>
    <x v="16"/>
    <x v="15"/>
    <x v="7"/>
    <x v="64"/>
    <x v="0"/>
    <d v="2026-04-28T00:00:00"/>
    <d v="2026-05-05T00:00:00"/>
    <d v="2026-05-12T00:00:00"/>
    <d v="2026-07-24T00:00:00"/>
    <n v="81"/>
    <x v="1"/>
  </r>
  <r>
    <n v="2754"/>
    <x v="2753"/>
    <x v="2"/>
    <x v="2"/>
    <x v="2"/>
    <x v="5"/>
    <x v="14"/>
    <x v="16"/>
    <x v="15"/>
    <x v="7"/>
    <x v="64"/>
    <x v="0"/>
    <d v="2026-04-29T00:00:00"/>
    <d v="2026-05-05T00:00:00"/>
    <d v="2026-05-12T00:00:00"/>
    <d v="2026-07-24T00:00:00"/>
    <n v="81"/>
    <x v="1"/>
  </r>
  <r>
    <n v="2755"/>
    <x v="2754"/>
    <x v="2"/>
    <x v="2"/>
    <x v="0"/>
    <x v="5"/>
    <x v="14"/>
    <x v="16"/>
    <x v="15"/>
    <x v="7"/>
    <x v="39"/>
    <x v="0"/>
    <d v="2026-04-22T00:00:00"/>
    <d v="2026-05-05T00:00:00"/>
    <d v="2026-05-13T00:00:00"/>
    <d v="2026-07-24T00:00:00"/>
    <n v="81"/>
    <x v="1"/>
  </r>
  <r>
    <n v="2756"/>
    <x v="2755"/>
    <x v="2"/>
    <x v="2"/>
    <x v="2"/>
    <x v="5"/>
    <x v="14"/>
    <x v="16"/>
    <x v="15"/>
    <x v="7"/>
    <x v="49"/>
    <x v="13"/>
    <d v="2026-04-15T00:00:00"/>
    <d v="2026-05-05T00:00:00"/>
    <d v="2026-05-13T00:00:00"/>
    <d v="2026-07-24T00:00:00"/>
    <n v="81"/>
    <x v="1"/>
  </r>
  <r>
    <n v="2757"/>
    <x v="2756"/>
    <x v="2"/>
    <x v="2"/>
    <x v="2"/>
    <x v="5"/>
    <x v="12"/>
    <x v="12"/>
    <x v="3"/>
    <x v="7"/>
    <x v="6"/>
    <x v="0"/>
    <d v="2026-04-02T00:00:00"/>
    <d v="2026-05-12T00:00:00"/>
    <d v="2026-05-21T00:00:00"/>
    <d v="2026-07-24T00:00:00"/>
    <n v="74"/>
    <x v="1"/>
  </r>
  <r>
    <n v="2758"/>
    <x v="2757"/>
    <x v="2"/>
    <x v="2"/>
    <x v="2"/>
    <x v="5"/>
    <x v="16"/>
    <x v="18"/>
    <x v="4"/>
    <x v="7"/>
    <x v="73"/>
    <x v="0"/>
    <d v="2026-04-13T00:00:00"/>
    <d v="2026-05-05T00:00:00"/>
    <d v="2026-05-21T00:00:00"/>
    <d v="2026-07-24T00:00:00"/>
    <n v="81"/>
    <x v="1"/>
  </r>
  <r>
    <n v="2759"/>
    <x v="2758"/>
    <x v="2"/>
    <x v="2"/>
    <x v="2"/>
    <x v="5"/>
    <x v="12"/>
    <x v="12"/>
    <x v="11"/>
    <x v="7"/>
    <x v="6"/>
    <x v="0"/>
    <d v="2026-03-30T00:00:00"/>
    <d v="2026-05-21T00:00:00"/>
    <d v="2026-05-25T00:00:00"/>
    <d v="2026-07-24T00:00:00"/>
    <n v="65"/>
    <x v="1"/>
  </r>
  <r>
    <n v="2760"/>
    <x v="2759"/>
    <x v="2"/>
    <x v="2"/>
    <x v="2"/>
    <x v="5"/>
    <x v="16"/>
    <x v="18"/>
    <x v="4"/>
    <x v="7"/>
    <x v="38"/>
    <x v="0"/>
    <d v="2026-03-30T00:00:00"/>
    <d v="2026-05-05T00:00:00"/>
    <d v="2026-05-21T00:00:00"/>
    <d v="2026-07-24T00:00:00"/>
    <n v="81"/>
    <x v="1"/>
  </r>
  <r>
    <n v="2761"/>
    <x v="2760"/>
    <x v="2"/>
    <x v="2"/>
    <x v="0"/>
    <x v="5"/>
    <x v="12"/>
    <x v="13"/>
    <x v="12"/>
    <x v="7"/>
    <x v="6"/>
    <x v="5"/>
    <d v="2026-03-27T00:00:00"/>
    <d v="2026-05-21T00:00:00"/>
    <d v="2026-05-25T00:00:00"/>
    <d v="2026-07-24T00:00:00"/>
    <n v="65"/>
    <x v="1"/>
  </r>
  <r>
    <n v="2762"/>
    <x v="2761"/>
    <x v="2"/>
    <x v="2"/>
    <x v="0"/>
    <x v="5"/>
    <x v="17"/>
    <x v="16"/>
    <x v="10"/>
    <x v="7"/>
    <x v="60"/>
    <x v="0"/>
    <d v="2026-04-08T00:00:00"/>
    <d v="2026-05-04T00:00:00"/>
    <d v="2026-05-26T00:00:00"/>
    <d v="2026-07-24T00:00:00"/>
    <n v="82"/>
    <x v="1"/>
  </r>
  <r>
    <n v="2763"/>
    <x v="2762"/>
    <x v="2"/>
    <x v="2"/>
    <x v="0"/>
    <x v="5"/>
    <x v="17"/>
    <x v="16"/>
    <x v="10"/>
    <x v="7"/>
    <x v="60"/>
    <x v="0"/>
    <d v="2026-04-09T00:00:00"/>
    <d v="2026-05-04T00:00:00"/>
    <d v="2026-05-26T00:00:00"/>
    <d v="2026-07-24T00:00:00"/>
    <n v="82"/>
    <x v="1"/>
  </r>
  <r>
    <n v="2764"/>
    <x v="2763"/>
    <x v="2"/>
    <x v="2"/>
    <x v="0"/>
    <x v="5"/>
    <x v="17"/>
    <x v="16"/>
    <x v="10"/>
    <x v="7"/>
    <x v="60"/>
    <x v="0"/>
    <d v="2026-04-13T00:00:00"/>
    <d v="2026-05-04T00:00:00"/>
    <d v="2026-05-26T00:00:00"/>
    <d v="2026-07-24T00:00:00"/>
    <n v="82"/>
    <x v="1"/>
  </r>
  <r>
    <n v="2765"/>
    <x v="2764"/>
    <x v="2"/>
    <x v="2"/>
    <x v="2"/>
    <x v="5"/>
    <x v="17"/>
    <x v="16"/>
    <x v="10"/>
    <x v="7"/>
    <x v="60"/>
    <x v="0"/>
    <d v="2026-04-01T00:00:00"/>
    <d v="2026-05-04T00:00:00"/>
    <d v="2026-05-26T00:00:00"/>
    <d v="2026-07-24T00:00:00"/>
    <n v="82"/>
    <x v="1"/>
  </r>
  <r>
    <n v="2766"/>
    <x v="2765"/>
    <x v="2"/>
    <x v="2"/>
    <x v="2"/>
    <x v="5"/>
    <x v="17"/>
    <x v="16"/>
    <x v="10"/>
    <x v="7"/>
    <x v="60"/>
    <x v="0"/>
    <d v="2026-04-07T00:00:00"/>
    <d v="2026-05-04T00:00:00"/>
    <d v="2026-05-26T00:00:00"/>
    <d v="2026-07-24T00:00:00"/>
    <n v="82"/>
    <x v="1"/>
  </r>
  <r>
    <n v="2767"/>
    <x v="2766"/>
    <x v="2"/>
    <x v="2"/>
    <x v="2"/>
    <x v="5"/>
    <x v="17"/>
    <x v="16"/>
    <x v="10"/>
    <x v="7"/>
    <x v="50"/>
    <x v="0"/>
    <d v="2026-04-09T00:00:00"/>
    <d v="2026-05-04T00:00:00"/>
    <d v="2026-05-26T00:00:00"/>
    <d v="2026-07-24T00:00:00"/>
    <n v="82"/>
    <x v="1"/>
  </r>
  <r>
    <n v="2768"/>
    <x v="2767"/>
    <x v="2"/>
    <x v="2"/>
    <x v="0"/>
    <x v="5"/>
    <x v="17"/>
    <x v="15"/>
    <x v="12"/>
    <x v="7"/>
    <x v="52"/>
    <x v="0"/>
    <d v="2026-04-10T00:00:00"/>
    <d v="2026-05-04T00:00:00"/>
    <d v="2026-05-25T00:00:00"/>
    <d v="2026-07-24T00:00:00"/>
    <n v="82"/>
    <x v="1"/>
  </r>
  <r>
    <n v="2769"/>
    <x v="2768"/>
    <x v="2"/>
    <x v="2"/>
    <x v="2"/>
    <x v="5"/>
    <x v="17"/>
    <x v="15"/>
    <x v="12"/>
    <x v="7"/>
    <x v="60"/>
    <x v="0"/>
    <d v="2026-03-30T00:00:00"/>
    <d v="2026-05-04T00:00:00"/>
    <d v="2026-05-25T00:00:00"/>
    <d v="2026-07-24T00:00:00"/>
    <n v="82"/>
    <x v="1"/>
  </r>
  <r>
    <n v="2770"/>
    <x v="2769"/>
    <x v="2"/>
    <x v="2"/>
    <x v="3"/>
    <x v="5"/>
    <x v="17"/>
    <x v="5"/>
    <x v="11"/>
    <x v="7"/>
    <x v="60"/>
    <x v="4"/>
    <d v="2026-03-25T00:00:00"/>
    <d v="2026-05-04T00:00:00"/>
    <d v="2026-05-26T00:00:00"/>
    <d v="2026-07-24T00:00:00"/>
    <n v="82"/>
    <x v="1"/>
  </r>
  <r>
    <n v="2771"/>
    <x v="2770"/>
    <x v="2"/>
    <x v="2"/>
    <x v="3"/>
    <x v="5"/>
    <x v="17"/>
    <x v="5"/>
    <x v="11"/>
    <x v="7"/>
    <x v="60"/>
    <x v="9"/>
    <d v="2026-04-14T00:00:00"/>
    <d v="2026-05-04T00:00:00"/>
    <d v="2026-05-26T00:00:00"/>
    <d v="2026-07-24T00:00:00"/>
    <n v="82"/>
    <x v="1"/>
  </r>
  <r>
    <n v="2772"/>
    <x v="2771"/>
    <x v="2"/>
    <x v="2"/>
    <x v="0"/>
    <x v="5"/>
    <x v="17"/>
    <x v="15"/>
    <x v="12"/>
    <x v="7"/>
    <x v="65"/>
    <x v="13"/>
    <d v="2026-03-17T00:00:00"/>
    <d v="2026-05-04T00:00:00"/>
    <d v="2026-05-25T00:00:00"/>
    <d v="2026-07-24T00:00:00"/>
    <n v="82"/>
    <x v="1"/>
  </r>
  <r>
    <n v="2773"/>
    <x v="2772"/>
    <x v="2"/>
    <x v="2"/>
    <x v="2"/>
    <x v="5"/>
    <x v="13"/>
    <x v="13"/>
    <x v="11"/>
    <x v="7"/>
    <x v="53"/>
    <x v="0"/>
    <d v="2026-05-26T00:00:00"/>
    <d v="2026-06-10T00:00:00"/>
    <d v="2026-06-18T00:00:00"/>
    <d v="2026-07-24T00:00:00"/>
    <n v="45"/>
    <x v="1"/>
  </r>
  <r>
    <n v="2774"/>
    <x v="2773"/>
    <x v="2"/>
    <x v="2"/>
    <x v="2"/>
    <x v="5"/>
    <x v="17"/>
    <x v="15"/>
    <x v="12"/>
    <x v="7"/>
    <x v="31"/>
    <x v="0"/>
    <d v="2026-03-27T00:00:00"/>
    <d v="2026-05-21T00:00:00"/>
    <d v="2026-06-02T00:00:00"/>
    <d v="2026-07-24T00:00:00"/>
    <n v="65"/>
    <x v="1"/>
  </r>
  <r>
    <n v="2775"/>
    <x v="2774"/>
    <x v="2"/>
    <x v="2"/>
    <x v="2"/>
    <x v="5"/>
    <x v="11"/>
    <x v="12"/>
    <x v="14"/>
    <x v="7"/>
    <x v="31"/>
    <x v="0"/>
    <d v="2026-04-06T00:00:00"/>
    <d v="2026-05-25T00:00:00"/>
    <d v="2026-06-03T00:00:00"/>
    <d v="2026-07-24T00:00:00"/>
    <n v="61"/>
    <x v="1"/>
  </r>
  <r>
    <n v="2776"/>
    <x v="2775"/>
    <x v="2"/>
    <x v="2"/>
    <x v="2"/>
    <x v="5"/>
    <x v="11"/>
    <x v="12"/>
    <x v="14"/>
    <x v="7"/>
    <x v="31"/>
    <x v="0"/>
    <d v="2026-04-10T00:00:00"/>
    <d v="2026-05-25T00:00:00"/>
    <d v="2026-06-04T00:00:00"/>
    <d v="2026-07-24T00:00:00"/>
    <n v="61"/>
    <x v="1"/>
  </r>
  <r>
    <n v="2777"/>
    <x v="2776"/>
    <x v="2"/>
    <x v="2"/>
    <x v="2"/>
    <x v="5"/>
    <x v="13"/>
    <x v="13"/>
    <x v="11"/>
    <x v="7"/>
    <x v="53"/>
    <x v="0"/>
    <d v="2026-04-23T00:00:00"/>
    <d v="2026-05-21T00:00:00"/>
    <d v="2026-06-02T00:00:00"/>
    <d v="2026-07-24T00:00:00"/>
    <n v="65"/>
    <x v="1"/>
  </r>
  <r>
    <n v="2778"/>
    <x v="2777"/>
    <x v="2"/>
    <x v="2"/>
    <x v="2"/>
    <x v="5"/>
    <x v="14"/>
    <x v="19"/>
    <x v="14"/>
    <x v="7"/>
    <x v="42"/>
    <x v="11"/>
    <d v="2026-05-05T00:00:00"/>
    <d v="2026-05-25T00:00:00"/>
    <d v="2026-06-03T00:00:00"/>
    <d v="2026-07-24T00:00:00"/>
    <n v="61"/>
    <x v="1"/>
  </r>
  <r>
    <n v="2779"/>
    <x v="2778"/>
    <x v="2"/>
    <x v="2"/>
    <x v="1"/>
    <x v="5"/>
    <x v="11"/>
    <x v="14"/>
    <x v="14"/>
    <x v="7"/>
    <x v="54"/>
    <x v="4"/>
    <d v="2026-02-27T00:00:00"/>
    <d v="2026-05-06T00:00:00"/>
    <d v="2026-06-08T00:00:00"/>
    <d v="2026-07-24T00:00:00"/>
    <n v="80"/>
    <x v="1"/>
  </r>
  <r>
    <n v="2780"/>
    <x v="2779"/>
    <x v="2"/>
    <x v="2"/>
    <x v="2"/>
    <x v="5"/>
    <x v="11"/>
    <x v="12"/>
    <x v="14"/>
    <x v="7"/>
    <x v="76"/>
    <x v="0"/>
    <d v="2026-04-14T00:00:00"/>
    <d v="2026-06-02T00:00:00"/>
    <d v="2026-06-09T00:00:00"/>
    <d v="2026-07-24T00:00:00"/>
    <n v="53"/>
    <x v="1"/>
  </r>
  <r>
    <n v="2781"/>
    <x v="2780"/>
    <x v="2"/>
    <x v="2"/>
    <x v="2"/>
    <x v="5"/>
    <x v="11"/>
    <x v="12"/>
    <x v="14"/>
    <x v="7"/>
    <x v="76"/>
    <x v="12"/>
    <d v="2026-05-06T00:00:00"/>
    <d v="2026-06-02T00:00:00"/>
    <d v="2026-06-09T00:00:00"/>
    <d v="2026-07-24T00:00:00"/>
    <n v="53"/>
    <x v="1"/>
  </r>
  <r>
    <n v="2782"/>
    <x v="2781"/>
    <x v="2"/>
    <x v="2"/>
    <x v="0"/>
    <x v="5"/>
    <x v="6"/>
    <x v="18"/>
    <x v="10"/>
    <x v="7"/>
    <x v="73"/>
    <x v="13"/>
    <d v="2026-05-07T00:00:00"/>
    <d v="2026-06-03T00:00:00"/>
    <d v="2026-06-10T00:00:00"/>
    <d v="2026-07-24T00:00:00"/>
    <n v="52"/>
    <x v="1"/>
  </r>
  <r>
    <n v="2783"/>
    <x v="2782"/>
    <x v="2"/>
    <x v="2"/>
    <x v="2"/>
    <x v="5"/>
    <x v="17"/>
    <x v="16"/>
    <x v="10"/>
    <x v="7"/>
    <x v="53"/>
    <x v="5"/>
    <d v="2026-04-14T00:00:00"/>
    <d v="2026-06-03T00:00:00"/>
    <d v="2026-06-10T00:00:00"/>
    <d v="2026-07-24T00:00:00"/>
    <n v="52"/>
    <x v="1"/>
  </r>
  <r>
    <n v="2784"/>
    <x v="2783"/>
    <x v="2"/>
    <x v="2"/>
    <x v="2"/>
    <x v="5"/>
    <x v="16"/>
    <x v="18"/>
    <x v="4"/>
    <x v="7"/>
    <x v="31"/>
    <x v="0"/>
    <d v="2026-04-29T00:00:00"/>
    <d v="2026-06-04T00:00:00"/>
    <d v="2026-06-10T00:00:00"/>
    <d v="2026-07-24T00:00:00"/>
    <n v="51"/>
    <x v="1"/>
  </r>
  <r>
    <n v="2785"/>
    <x v="2784"/>
    <x v="2"/>
    <x v="2"/>
    <x v="2"/>
    <x v="5"/>
    <x v="13"/>
    <x v="12"/>
    <x v="11"/>
    <x v="7"/>
    <x v="31"/>
    <x v="0"/>
    <d v="2026-05-26T00:00:00"/>
    <d v="2026-06-10T00:00:00"/>
    <d v="2026-06-18T00:00:00"/>
    <d v="2026-07-24T00:00:00"/>
    <n v="45"/>
    <x v="1"/>
  </r>
  <r>
    <n v="2786"/>
    <x v="2785"/>
    <x v="2"/>
    <x v="2"/>
    <x v="2"/>
    <x v="5"/>
    <x v="14"/>
    <x v="19"/>
    <x v="14"/>
    <x v="7"/>
    <x v="42"/>
    <x v="0"/>
    <d v="2026-05-11T00:00:00"/>
    <d v="2026-06-03T00:00:00"/>
    <d v="2026-06-18T00:00:00"/>
    <d v="2026-07-24T00:00:00"/>
    <n v="52"/>
    <x v="1"/>
  </r>
  <r>
    <n v="2787"/>
    <x v="2786"/>
    <x v="2"/>
    <x v="2"/>
    <x v="2"/>
    <x v="5"/>
    <x v="14"/>
    <x v="19"/>
    <x v="14"/>
    <x v="7"/>
    <x v="42"/>
    <x v="0"/>
    <d v="2026-05-20T00:00:00"/>
    <d v="2026-06-03T00:00:00"/>
    <d v="2026-06-18T00:00:00"/>
    <d v="2026-07-24T00:00:00"/>
    <n v="52"/>
    <x v="1"/>
  </r>
  <r>
    <n v="2788"/>
    <x v="2787"/>
    <x v="2"/>
    <x v="2"/>
    <x v="0"/>
    <x v="5"/>
    <x v="13"/>
    <x v="13"/>
    <x v="11"/>
    <x v="7"/>
    <x v="53"/>
    <x v="0"/>
    <d v="2026-04-17T00:00:00"/>
    <d v="2026-06-15T00:00:00"/>
    <d v="2026-06-25T00:00:00"/>
    <d v="2026-07-24T00:00:00"/>
    <n v="40"/>
    <x v="1"/>
  </r>
  <r>
    <n v="2789"/>
    <x v="2788"/>
    <x v="2"/>
    <x v="2"/>
    <x v="2"/>
    <x v="5"/>
    <x v="15"/>
    <x v="17"/>
    <x v="4"/>
    <x v="7"/>
    <x v="38"/>
    <x v="0"/>
    <d v="2026-06-18T00:00:00"/>
    <d v="2026-06-24T00:00:00"/>
    <d v="2026-07-03T00:00:00"/>
    <d v="2026-07-24T00:00:00"/>
    <n v="31"/>
    <x v="1"/>
  </r>
  <r>
    <n v="2790"/>
    <x v="2789"/>
    <x v="2"/>
    <x v="2"/>
    <x v="2"/>
    <x v="5"/>
    <x v="11"/>
    <x v="12"/>
    <x v="14"/>
    <x v="7"/>
    <x v="76"/>
    <x v="0"/>
    <d v="2026-04-16T00:00:00"/>
    <d v="2026-06-02T00:00:00"/>
    <d v="2026-06-09T00:00:00"/>
    <d v="2026-07-24T00:00:00"/>
    <n v="53"/>
    <x v="1"/>
  </r>
  <r>
    <n v="2791"/>
    <x v="2790"/>
    <x v="2"/>
    <x v="2"/>
    <x v="0"/>
    <x v="5"/>
    <x v="11"/>
    <x v="12"/>
    <x v="14"/>
    <x v="7"/>
    <x v="76"/>
    <x v="0"/>
    <d v="2026-04-15T00:00:00"/>
    <d v="2026-06-02T00:00:00"/>
    <d v="2026-06-09T00:00:00"/>
    <d v="2026-07-24T00:00:00"/>
    <n v="53"/>
    <x v="1"/>
  </r>
  <r>
    <n v="2792"/>
    <x v="2791"/>
    <x v="2"/>
    <x v="2"/>
    <x v="2"/>
    <x v="5"/>
    <x v="3"/>
    <x v="21"/>
    <x v="16"/>
    <x v="7"/>
    <x v="34"/>
    <x v="0"/>
    <d v="2026-07-21T00:00:00"/>
    <d v="2026-07-22T00:00:00"/>
    <d v="2026-07-22T00:00:00"/>
    <d v="2026-07-24T00:00:00"/>
    <n v="3"/>
    <x v="2"/>
  </r>
  <r>
    <n v="2793"/>
    <x v="2792"/>
    <x v="2"/>
    <x v="2"/>
    <x v="2"/>
    <x v="5"/>
    <x v="17"/>
    <x v="16"/>
    <x v="10"/>
    <x v="7"/>
    <x v="53"/>
    <x v="0"/>
    <d v="2026-04-10T00:00:00"/>
    <d v="2026-05-04T00:00:00"/>
    <d v="2026-05-26T00:00:00"/>
    <d v="2026-07-24T00:00:00"/>
    <n v="82"/>
    <x v="1"/>
  </r>
  <r>
    <n v="2794"/>
    <x v="2793"/>
    <x v="2"/>
    <x v="2"/>
    <x v="2"/>
    <x v="5"/>
    <x v="13"/>
    <x v="13"/>
    <x v="11"/>
    <x v="7"/>
    <x v="53"/>
    <x v="9"/>
    <d v="2026-06-09T00:00:00"/>
    <d v="2026-06-15T00:00:00"/>
    <d v="2026-06-25T00:00:00"/>
    <d v="2026-07-24T00:00:00"/>
    <n v="40"/>
    <x v="1"/>
  </r>
  <r>
    <n v="2795"/>
    <x v="2794"/>
    <x v="2"/>
    <x v="2"/>
    <x v="2"/>
    <x v="5"/>
    <x v="14"/>
    <x v="16"/>
    <x v="15"/>
    <x v="7"/>
    <x v="40"/>
    <x v="12"/>
    <d v="2026-04-17T00:00:00"/>
    <d v="2026-05-05T00:00:00"/>
    <d v="2026-05-12T00:00:00"/>
    <d v="2026-07-24T00:00:00"/>
    <n v="81"/>
    <x v="1"/>
  </r>
  <r>
    <n v="2796"/>
    <x v="2795"/>
    <x v="2"/>
    <x v="2"/>
    <x v="2"/>
    <x v="5"/>
    <x v="17"/>
    <x v="16"/>
    <x v="10"/>
    <x v="7"/>
    <x v="28"/>
    <x v="0"/>
    <d v="2026-03-30T00:00:00"/>
    <d v="2026-05-04T00:00:00"/>
    <d v="2026-05-13T00:00:00"/>
    <d v="2026-07-24T00:00:00"/>
    <n v="82"/>
    <x v="1"/>
  </r>
  <r>
    <n v="2797"/>
    <x v="2796"/>
    <x v="2"/>
    <x v="2"/>
    <x v="2"/>
    <x v="5"/>
    <x v="12"/>
    <x v="13"/>
    <x v="12"/>
    <x v="7"/>
    <x v="28"/>
    <x v="0"/>
    <d v="2026-04-01T00:00:00"/>
    <d v="2026-04-29T00:00:00"/>
    <d v="2026-05-07T00:00:00"/>
    <d v="2026-07-24T00:00:00"/>
    <n v="87"/>
    <x v="1"/>
  </r>
  <r>
    <n v="2798"/>
    <x v="2797"/>
    <x v="2"/>
    <x v="2"/>
    <x v="2"/>
    <x v="5"/>
    <x v="12"/>
    <x v="13"/>
    <x v="12"/>
    <x v="7"/>
    <x v="28"/>
    <x v="0"/>
    <d v="2026-04-08T00:00:00"/>
    <d v="2026-04-29T00:00:00"/>
    <d v="2026-05-07T00:00:00"/>
    <d v="2026-07-24T00:00:00"/>
    <n v="87"/>
    <x v="1"/>
  </r>
  <r>
    <n v="2799"/>
    <x v="2798"/>
    <x v="2"/>
    <x v="2"/>
    <x v="2"/>
    <x v="5"/>
    <x v="17"/>
    <x v="16"/>
    <x v="10"/>
    <x v="7"/>
    <x v="28"/>
    <x v="0"/>
    <d v="2026-04-06T00:00:00"/>
    <d v="2026-05-04T00:00:00"/>
    <d v="2026-05-13T00:00:00"/>
    <d v="2026-07-24T00:00:00"/>
    <n v="82"/>
    <x v="1"/>
  </r>
  <r>
    <n v="2800"/>
    <x v="2799"/>
    <x v="2"/>
    <x v="2"/>
    <x v="3"/>
    <x v="5"/>
    <x v="16"/>
    <x v="20"/>
    <x v="4"/>
    <x v="7"/>
    <x v="73"/>
    <x v="4"/>
    <d v="2026-03-26T00:00:00"/>
    <d v="2026-05-11T00:00:00"/>
    <d v="2026-05-21T00:00:00"/>
    <d v="2026-07-24T00:00:00"/>
    <n v="75"/>
    <x v="1"/>
  </r>
  <r>
    <n v="2801"/>
    <x v="2800"/>
    <x v="2"/>
    <x v="2"/>
    <x v="2"/>
    <x v="5"/>
    <x v="16"/>
    <x v="18"/>
    <x v="4"/>
    <x v="7"/>
    <x v="73"/>
    <x v="0"/>
    <d v="2026-03-27T00:00:00"/>
    <d v="2026-05-05T00:00:00"/>
    <d v="2026-05-21T00:00:00"/>
    <d v="2026-07-24T00:00:00"/>
    <n v="81"/>
    <x v="1"/>
  </r>
  <r>
    <n v="2802"/>
    <x v="2801"/>
    <x v="2"/>
    <x v="2"/>
    <x v="2"/>
    <x v="5"/>
    <x v="17"/>
    <x v="16"/>
    <x v="10"/>
    <x v="7"/>
    <x v="34"/>
    <x v="0"/>
    <d v="2026-03-30T00:00:00"/>
    <d v="2026-05-04T00:00:00"/>
    <d v="2026-05-13T00:00:00"/>
    <d v="2026-07-24T00:00:00"/>
    <n v="82"/>
    <x v="1"/>
  </r>
  <r>
    <n v="2803"/>
    <x v="2802"/>
    <x v="2"/>
    <x v="2"/>
    <x v="2"/>
    <x v="5"/>
    <x v="16"/>
    <x v="6"/>
    <x v="11"/>
    <x v="7"/>
    <x v="73"/>
    <x v="0"/>
    <d v="2026-04-02T00:00:00"/>
    <d v="2026-05-11T00:00:00"/>
    <d v="2026-05-13T00:00:00"/>
    <d v="2026-07-24T00:00:00"/>
    <n v="75"/>
    <x v="1"/>
  </r>
  <r>
    <n v="2804"/>
    <x v="2803"/>
    <x v="2"/>
    <x v="2"/>
    <x v="2"/>
    <x v="5"/>
    <x v="16"/>
    <x v="6"/>
    <x v="11"/>
    <x v="7"/>
    <x v="75"/>
    <x v="0"/>
    <d v="2026-03-31T00:00:00"/>
    <d v="2026-05-05T00:00:00"/>
    <d v="2026-05-13T00:00:00"/>
    <d v="2026-07-24T00:00:00"/>
    <n v="81"/>
    <x v="1"/>
  </r>
  <r>
    <n v="2805"/>
    <x v="2804"/>
    <x v="2"/>
    <x v="2"/>
    <x v="2"/>
    <x v="5"/>
    <x v="16"/>
    <x v="6"/>
    <x v="11"/>
    <x v="7"/>
    <x v="73"/>
    <x v="0"/>
    <d v="2026-04-07T00:00:00"/>
    <d v="2026-05-11T00:00:00"/>
    <d v="2026-05-13T00:00:00"/>
    <d v="2026-07-24T00:00:00"/>
    <n v="75"/>
    <x v="1"/>
  </r>
  <r>
    <n v="2806"/>
    <x v="2805"/>
    <x v="2"/>
    <x v="2"/>
    <x v="2"/>
    <x v="5"/>
    <x v="16"/>
    <x v="6"/>
    <x v="11"/>
    <x v="7"/>
    <x v="54"/>
    <x v="0"/>
    <d v="2026-04-06T00:00:00"/>
    <d v="2026-05-11T00:00:00"/>
    <d v="2026-05-13T00:00:00"/>
    <d v="2026-07-24T00:00:00"/>
    <n v="75"/>
    <x v="1"/>
  </r>
  <r>
    <n v="2807"/>
    <x v="2806"/>
    <x v="2"/>
    <x v="2"/>
    <x v="2"/>
    <x v="5"/>
    <x v="16"/>
    <x v="6"/>
    <x v="11"/>
    <x v="7"/>
    <x v="73"/>
    <x v="0"/>
    <d v="2026-04-23T00:00:00"/>
    <d v="2026-05-22T00:00:00"/>
    <d v="2026-06-04T00:00:00"/>
    <d v="2026-07-24T00:00:00"/>
    <n v="64"/>
    <x v="1"/>
  </r>
  <r>
    <n v="2808"/>
    <x v="2807"/>
    <x v="2"/>
    <x v="2"/>
    <x v="2"/>
    <x v="5"/>
    <x v="16"/>
    <x v="6"/>
    <x v="11"/>
    <x v="7"/>
    <x v="75"/>
    <x v="0"/>
    <d v="2026-04-13T00:00:00"/>
    <d v="2026-05-21T00:00:00"/>
    <d v="2026-06-04T00:00:00"/>
    <d v="2026-07-24T00:00:00"/>
    <n v="65"/>
    <x v="1"/>
  </r>
  <r>
    <n v="2809"/>
    <x v="2808"/>
    <x v="2"/>
    <x v="2"/>
    <x v="3"/>
    <x v="5"/>
    <x v="17"/>
    <x v="5"/>
    <x v="11"/>
    <x v="7"/>
    <x v="53"/>
    <x v="4"/>
    <d v="2026-04-07T00:00:00"/>
    <d v="2026-05-04T00:00:00"/>
    <d v="2026-05-26T00:00:00"/>
    <d v="2026-07-24T00:00:00"/>
    <n v="82"/>
    <x v="1"/>
  </r>
  <r>
    <n v="2810"/>
    <x v="2809"/>
    <x v="2"/>
    <x v="2"/>
    <x v="2"/>
    <x v="5"/>
    <x v="12"/>
    <x v="12"/>
    <x v="3"/>
    <x v="7"/>
    <x v="6"/>
    <x v="0"/>
    <d v="2026-05-04T00:00:00"/>
    <d v="2026-05-12T00:00:00"/>
    <d v="2026-05-21T00:00:00"/>
    <d v="2026-07-24T00:00:00"/>
    <n v="74"/>
    <x v="1"/>
  </r>
  <r>
    <n v="2811"/>
    <x v="2810"/>
    <x v="2"/>
    <x v="2"/>
    <x v="2"/>
    <x v="5"/>
    <x v="17"/>
    <x v="15"/>
    <x v="12"/>
    <x v="7"/>
    <x v="60"/>
    <x v="0"/>
    <d v="2026-04-08T00:00:00"/>
    <d v="2026-05-04T00:00:00"/>
    <d v="2026-05-25T00:00:00"/>
    <d v="2026-07-24T00:00:00"/>
    <n v="82"/>
    <x v="1"/>
  </r>
  <r>
    <n v="2812"/>
    <x v="2811"/>
    <x v="2"/>
    <x v="2"/>
    <x v="2"/>
    <x v="5"/>
    <x v="17"/>
    <x v="16"/>
    <x v="10"/>
    <x v="7"/>
    <x v="54"/>
    <x v="4"/>
    <d v="2026-05-21T00:00:00"/>
    <d v="2026-06-09T00:00:00"/>
    <d v="2026-06-18T00:00:00"/>
    <d v="2026-07-24T00:00:00"/>
    <n v="46"/>
    <x v="1"/>
  </r>
  <r>
    <n v="2813"/>
    <x v="2812"/>
    <x v="2"/>
    <x v="2"/>
    <x v="2"/>
    <x v="5"/>
    <x v="16"/>
    <x v="18"/>
    <x v="4"/>
    <x v="7"/>
    <x v="38"/>
    <x v="0"/>
    <d v="2026-03-30T00:00:00"/>
    <d v="2026-05-05T00:00:00"/>
    <d v="2026-05-21T00:00:00"/>
    <d v="2026-07-24T00:00:00"/>
    <n v="81"/>
    <x v="1"/>
  </r>
  <r>
    <n v="2814"/>
    <x v="2813"/>
    <x v="2"/>
    <x v="2"/>
    <x v="0"/>
    <x v="5"/>
    <x v="12"/>
    <x v="13"/>
    <x v="12"/>
    <x v="7"/>
    <x v="68"/>
    <x v="13"/>
    <d v="2026-03-26T00:00:00"/>
    <d v="2026-05-06T00:00:00"/>
    <d v="2026-05-25T00:00:00"/>
    <d v="2026-07-24T00:00:00"/>
    <n v="80"/>
    <x v="1"/>
  </r>
  <r>
    <n v="2815"/>
    <x v="2814"/>
    <x v="2"/>
    <x v="2"/>
    <x v="2"/>
    <x v="5"/>
    <x v="14"/>
    <x v="16"/>
    <x v="15"/>
    <x v="7"/>
    <x v="45"/>
    <x v="0"/>
    <d v="2026-04-06T00:00:00"/>
    <d v="2026-04-29T00:00:00"/>
    <d v="2026-05-05T00:00:00"/>
    <d v="2026-07-24T00:00:00"/>
    <n v="87"/>
    <x v="1"/>
  </r>
  <r>
    <n v="2816"/>
    <x v="2815"/>
    <x v="2"/>
    <x v="2"/>
    <x v="2"/>
    <x v="5"/>
    <x v="12"/>
    <x v="13"/>
    <x v="12"/>
    <x v="7"/>
    <x v="6"/>
    <x v="0"/>
    <d v="2026-04-01T00:00:00"/>
    <d v="2026-05-21T00:00:00"/>
    <d v="2026-05-25T00:00:00"/>
    <d v="2026-07-24T00:00:00"/>
    <n v="65"/>
    <x v="1"/>
  </r>
  <r>
    <n v="2817"/>
    <x v="2816"/>
    <x v="2"/>
    <x v="2"/>
    <x v="2"/>
    <x v="5"/>
    <x v="12"/>
    <x v="13"/>
    <x v="12"/>
    <x v="7"/>
    <x v="58"/>
    <x v="0"/>
    <d v="2026-04-23T00:00:00"/>
    <d v="2026-05-06T00:00:00"/>
    <d v="2026-05-12T00:00:00"/>
    <d v="2026-07-24T00:00:00"/>
    <n v="80"/>
    <x v="1"/>
  </r>
  <r>
    <n v="2818"/>
    <x v="2817"/>
    <x v="2"/>
    <x v="2"/>
    <x v="2"/>
    <x v="5"/>
    <x v="17"/>
    <x v="15"/>
    <x v="12"/>
    <x v="7"/>
    <x v="66"/>
    <x v="5"/>
    <d v="2026-04-06T00:00:00"/>
    <d v="2026-05-04T00:00:00"/>
    <d v="2026-05-25T00:00:00"/>
    <d v="2026-07-24T00:00:00"/>
    <n v="82"/>
    <x v="1"/>
  </r>
  <r>
    <n v="2819"/>
    <x v="2818"/>
    <x v="2"/>
    <x v="2"/>
    <x v="2"/>
    <x v="5"/>
    <x v="14"/>
    <x v="16"/>
    <x v="15"/>
    <x v="7"/>
    <x v="39"/>
    <x v="0"/>
    <d v="2026-04-14T00:00:00"/>
    <d v="2026-05-05T00:00:00"/>
    <d v="2026-05-13T00:00:00"/>
    <d v="2026-07-24T00:00:00"/>
    <n v="81"/>
    <x v="1"/>
  </r>
  <r>
    <n v="2820"/>
    <x v="2819"/>
    <x v="2"/>
    <x v="2"/>
    <x v="2"/>
    <x v="5"/>
    <x v="14"/>
    <x v="16"/>
    <x v="15"/>
    <x v="7"/>
    <x v="39"/>
    <x v="0"/>
    <d v="2026-04-14T00:00:00"/>
    <d v="2026-05-05T00:00:00"/>
    <d v="2026-05-13T00:00:00"/>
    <d v="2026-07-24T00:00:00"/>
    <n v="81"/>
    <x v="1"/>
  </r>
  <r>
    <n v="2821"/>
    <x v="2820"/>
    <x v="2"/>
    <x v="2"/>
    <x v="2"/>
    <x v="5"/>
    <x v="11"/>
    <x v="6"/>
    <x v="10"/>
    <x v="7"/>
    <x v="39"/>
    <x v="0"/>
    <d v="2026-03-26T00:00:00"/>
    <d v="2026-05-06T00:00:00"/>
    <d v="2026-05-25T00:00:00"/>
    <d v="2026-07-24T00:00:00"/>
    <n v="80"/>
    <x v="1"/>
  </r>
  <r>
    <n v="2822"/>
    <x v="2821"/>
    <x v="2"/>
    <x v="2"/>
    <x v="0"/>
    <x v="5"/>
    <x v="17"/>
    <x v="15"/>
    <x v="12"/>
    <x v="7"/>
    <x v="60"/>
    <x v="5"/>
    <d v="2026-03-25T00:00:00"/>
    <d v="2026-05-04T00:00:00"/>
    <d v="2026-05-25T00:00:00"/>
    <d v="2026-07-24T00:00:00"/>
    <n v="82"/>
    <x v="1"/>
  </r>
  <r>
    <n v="2823"/>
    <x v="2822"/>
    <x v="2"/>
    <x v="2"/>
    <x v="0"/>
    <x v="5"/>
    <x v="17"/>
    <x v="16"/>
    <x v="10"/>
    <x v="7"/>
    <x v="60"/>
    <x v="0"/>
    <d v="2026-04-09T00:00:00"/>
    <d v="2026-05-04T00:00:00"/>
    <d v="2026-05-26T00:00:00"/>
    <d v="2026-07-24T00:00:00"/>
    <n v="82"/>
    <x v="1"/>
  </r>
  <r>
    <n v="2824"/>
    <x v="2823"/>
    <x v="2"/>
    <x v="2"/>
    <x v="2"/>
    <x v="5"/>
    <x v="13"/>
    <x v="15"/>
    <x v="3"/>
    <x v="7"/>
    <x v="63"/>
    <x v="0"/>
    <d v="2026-04-07T00:00:00"/>
    <d v="2026-04-27T00:00:00"/>
    <d v="2026-05-07T00:00:00"/>
    <d v="2026-07-24T00:00:00"/>
    <n v="89"/>
    <x v="1"/>
  </r>
  <r>
    <n v="2825"/>
    <x v="2824"/>
    <x v="2"/>
    <x v="2"/>
    <x v="2"/>
    <x v="5"/>
    <x v="13"/>
    <x v="15"/>
    <x v="3"/>
    <x v="7"/>
    <x v="63"/>
    <x v="0"/>
    <d v="2026-04-09T00:00:00"/>
    <d v="2026-04-27T00:00:00"/>
    <d v="2026-05-07T00:00:00"/>
    <d v="2026-07-24T00:00:00"/>
    <n v="89"/>
    <x v="1"/>
  </r>
  <r>
    <n v="2826"/>
    <x v="2825"/>
    <x v="2"/>
    <x v="2"/>
    <x v="2"/>
    <x v="5"/>
    <x v="17"/>
    <x v="16"/>
    <x v="10"/>
    <x v="7"/>
    <x v="50"/>
    <x v="0"/>
    <d v="2026-03-31T00:00:00"/>
    <d v="2026-05-04T00:00:00"/>
    <d v="2026-05-26T00:00:00"/>
    <d v="2026-07-24T00:00:00"/>
    <n v="82"/>
    <x v="1"/>
  </r>
  <r>
    <n v="2827"/>
    <x v="2826"/>
    <x v="2"/>
    <x v="2"/>
    <x v="0"/>
    <x v="5"/>
    <x v="17"/>
    <x v="16"/>
    <x v="10"/>
    <x v="7"/>
    <x v="50"/>
    <x v="0"/>
    <d v="2026-04-17T00:00:00"/>
    <d v="2026-05-04T00:00:00"/>
    <d v="2026-05-13T00:00:00"/>
    <d v="2026-07-24T00:00:00"/>
    <n v="82"/>
    <x v="1"/>
  </r>
  <r>
    <n v="2828"/>
    <x v="2827"/>
    <x v="2"/>
    <x v="2"/>
    <x v="2"/>
    <x v="5"/>
    <x v="14"/>
    <x v="16"/>
    <x v="15"/>
    <x v="7"/>
    <x v="64"/>
    <x v="0"/>
    <d v="2026-04-15T00:00:00"/>
    <d v="2026-05-05T00:00:00"/>
    <d v="2026-05-12T00:00:00"/>
    <d v="2026-07-24T00:00:00"/>
    <n v="81"/>
    <x v="1"/>
  </r>
  <r>
    <n v="2829"/>
    <x v="2828"/>
    <x v="2"/>
    <x v="2"/>
    <x v="2"/>
    <x v="5"/>
    <x v="12"/>
    <x v="12"/>
    <x v="14"/>
    <x v="7"/>
    <x v="63"/>
    <x v="0"/>
    <d v="2026-04-10T00:00:00"/>
    <d v="2026-04-29T00:00:00"/>
    <d v="2026-05-05T00:00:00"/>
    <d v="2026-07-24T00:00:00"/>
    <n v="87"/>
    <x v="1"/>
  </r>
  <r>
    <n v="2830"/>
    <x v="2829"/>
    <x v="2"/>
    <x v="2"/>
    <x v="0"/>
    <x v="5"/>
    <x v="17"/>
    <x v="16"/>
    <x v="10"/>
    <x v="7"/>
    <x v="60"/>
    <x v="0"/>
    <d v="2026-03-30T00:00:00"/>
    <d v="2026-05-04T00:00:00"/>
    <d v="2026-05-13T00:00:00"/>
    <d v="2026-07-24T00:00:00"/>
    <n v="82"/>
    <x v="1"/>
  </r>
  <r>
    <n v="2831"/>
    <x v="2830"/>
    <x v="2"/>
    <x v="2"/>
    <x v="2"/>
    <x v="5"/>
    <x v="17"/>
    <x v="16"/>
    <x v="10"/>
    <x v="7"/>
    <x v="34"/>
    <x v="0"/>
    <d v="2026-03-31T00:00:00"/>
    <d v="2026-05-04T00:00:00"/>
    <d v="2026-05-13T00:00:00"/>
    <d v="2026-07-24T00:00:00"/>
    <n v="82"/>
    <x v="1"/>
  </r>
  <r>
    <n v="2832"/>
    <x v="2831"/>
    <x v="2"/>
    <x v="2"/>
    <x v="2"/>
    <x v="5"/>
    <x v="11"/>
    <x v="12"/>
    <x v="14"/>
    <x v="7"/>
    <x v="63"/>
    <x v="5"/>
    <d v="2026-04-06T00:00:00"/>
    <d v="2026-04-29T00:00:00"/>
    <d v="2026-05-12T00:00:00"/>
    <d v="2026-07-27T00:00:00"/>
    <n v="90"/>
    <x v="1"/>
  </r>
  <r>
    <n v="2833"/>
    <x v="2832"/>
    <x v="2"/>
    <x v="2"/>
    <x v="2"/>
    <x v="5"/>
    <x v="11"/>
    <x v="12"/>
    <x v="14"/>
    <x v="7"/>
    <x v="63"/>
    <x v="0"/>
    <d v="2026-03-17T00:00:00"/>
    <d v="2026-04-29T00:00:00"/>
    <d v="2026-05-12T00:00:00"/>
    <d v="2026-07-27T00:00:00"/>
    <n v="90"/>
    <x v="1"/>
  </r>
  <r>
    <n v="2834"/>
    <x v="2833"/>
    <x v="2"/>
    <x v="2"/>
    <x v="2"/>
    <x v="5"/>
    <x v="11"/>
    <x v="12"/>
    <x v="14"/>
    <x v="7"/>
    <x v="63"/>
    <x v="0"/>
    <d v="2026-03-26T00:00:00"/>
    <d v="2026-04-29T00:00:00"/>
    <d v="2026-05-12T00:00:00"/>
    <d v="2026-07-27T00:00:00"/>
    <n v="90"/>
    <x v="1"/>
  </r>
  <r>
    <n v="2835"/>
    <x v="2834"/>
    <x v="2"/>
    <x v="2"/>
    <x v="2"/>
    <x v="5"/>
    <x v="17"/>
    <x v="16"/>
    <x v="10"/>
    <x v="7"/>
    <x v="66"/>
    <x v="0"/>
    <d v="2026-04-06T00:00:00"/>
    <d v="2026-05-04T00:00:00"/>
    <d v="2026-05-26T00:00:00"/>
    <d v="2026-07-27T00:00:00"/>
    <n v="85"/>
    <x v="1"/>
  </r>
  <r>
    <n v="2836"/>
    <x v="2835"/>
    <x v="2"/>
    <x v="2"/>
    <x v="2"/>
    <x v="5"/>
    <x v="12"/>
    <x v="13"/>
    <x v="12"/>
    <x v="7"/>
    <x v="55"/>
    <x v="0"/>
    <d v="2026-04-15T00:00:00"/>
    <d v="2026-05-06T00:00:00"/>
    <d v="2026-05-12T00:00:00"/>
    <d v="2026-07-27T00:00:00"/>
    <n v="83"/>
    <x v="1"/>
  </r>
  <r>
    <n v="2837"/>
    <x v="2836"/>
    <x v="2"/>
    <x v="2"/>
    <x v="2"/>
    <x v="5"/>
    <x v="13"/>
    <x v="18"/>
    <x v="11"/>
    <x v="7"/>
    <x v="5"/>
    <x v="0"/>
    <d v="2026-04-16T00:00:00"/>
    <d v="2026-05-04T00:00:00"/>
    <d v="2026-05-11T00:00:00"/>
    <d v="2026-07-27T00:00:00"/>
    <n v="85"/>
    <x v="1"/>
  </r>
  <r>
    <n v="2838"/>
    <x v="2837"/>
    <x v="2"/>
    <x v="2"/>
    <x v="2"/>
    <x v="5"/>
    <x v="12"/>
    <x v="12"/>
    <x v="14"/>
    <x v="7"/>
    <x v="65"/>
    <x v="0"/>
    <d v="2026-04-23T00:00:00"/>
    <d v="2026-05-06T00:00:00"/>
    <d v="2026-05-12T00:00:00"/>
    <d v="2026-07-27T00:00:00"/>
    <n v="83"/>
    <x v="1"/>
  </r>
  <r>
    <n v="2839"/>
    <x v="2838"/>
    <x v="2"/>
    <x v="2"/>
    <x v="2"/>
    <x v="5"/>
    <x v="12"/>
    <x v="13"/>
    <x v="12"/>
    <x v="7"/>
    <x v="55"/>
    <x v="0"/>
    <d v="2026-04-10T00:00:00"/>
    <d v="2026-05-06T00:00:00"/>
    <d v="2026-05-12T00:00:00"/>
    <d v="2026-07-27T00:00:00"/>
    <n v="83"/>
    <x v="1"/>
  </r>
  <r>
    <n v="2840"/>
    <x v="2839"/>
    <x v="2"/>
    <x v="2"/>
    <x v="2"/>
    <x v="5"/>
    <x v="12"/>
    <x v="13"/>
    <x v="12"/>
    <x v="7"/>
    <x v="52"/>
    <x v="5"/>
    <d v="2026-04-23T00:00:00"/>
    <d v="2026-05-06T00:00:00"/>
    <d v="2026-05-12T00:00:00"/>
    <d v="2026-07-27T00:00:00"/>
    <n v="83"/>
    <x v="1"/>
  </r>
  <r>
    <n v="2841"/>
    <x v="2840"/>
    <x v="2"/>
    <x v="2"/>
    <x v="2"/>
    <x v="5"/>
    <x v="13"/>
    <x v="18"/>
    <x v="11"/>
    <x v="7"/>
    <x v="52"/>
    <x v="0"/>
    <d v="2026-04-13T00:00:00"/>
    <d v="2026-05-04T00:00:00"/>
    <d v="2026-05-11T00:00:00"/>
    <d v="2026-07-27T00:00:00"/>
    <n v="85"/>
    <x v="1"/>
  </r>
  <r>
    <n v="2842"/>
    <x v="2841"/>
    <x v="2"/>
    <x v="2"/>
    <x v="2"/>
    <x v="5"/>
    <x v="17"/>
    <x v="16"/>
    <x v="10"/>
    <x v="7"/>
    <x v="66"/>
    <x v="0"/>
    <d v="2026-04-07T00:00:00"/>
    <d v="2026-05-04T00:00:00"/>
    <d v="2026-05-26T00:00:00"/>
    <d v="2026-07-27T00:00:00"/>
    <n v="85"/>
    <x v="1"/>
  </r>
  <r>
    <n v="2843"/>
    <x v="2842"/>
    <x v="2"/>
    <x v="2"/>
    <x v="2"/>
    <x v="5"/>
    <x v="17"/>
    <x v="16"/>
    <x v="10"/>
    <x v="7"/>
    <x v="53"/>
    <x v="0"/>
    <d v="2026-04-08T00:00:00"/>
    <d v="2026-05-04T00:00:00"/>
    <d v="2026-05-26T00:00:00"/>
    <d v="2026-07-27T00:00:00"/>
    <n v="85"/>
    <x v="1"/>
  </r>
  <r>
    <n v="2844"/>
    <x v="2843"/>
    <x v="2"/>
    <x v="2"/>
    <x v="2"/>
    <x v="5"/>
    <x v="17"/>
    <x v="16"/>
    <x v="10"/>
    <x v="7"/>
    <x v="66"/>
    <x v="0"/>
    <d v="2026-04-08T00:00:00"/>
    <d v="2026-05-04T00:00:00"/>
    <d v="2026-05-26T00:00:00"/>
    <d v="2026-07-27T00:00:00"/>
    <n v="85"/>
    <x v="1"/>
  </r>
  <r>
    <n v="2845"/>
    <x v="2844"/>
    <x v="2"/>
    <x v="2"/>
    <x v="2"/>
    <x v="5"/>
    <x v="17"/>
    <x v="16"/>
    <x v="10"/>
    <x v="7"/>
    <x v="53"/>
    <x v="0"/>
    <d v="2026-04-08T00:00:00"/>
    <d v="2026-05-04T00:00:00"/>
    <d v="2026-05-26T00:00:00"/>
    <d v="2026-07-27T00:00:00"/>
    <n v="85"/>
    <x v="1"/>
  </r>
  <r>
    <n v="2846"/>
    <x v="2845"/>
    <x v="2"/>
    <x v="2"/>
    <x v="2"/>
    <x v="5"/>
    <x v="17"/>
    <x v="15"/>
    <x v="12"/>
    <x v="7"/>
    <x v="60"/>
    <x v="0"/>
    <d v="2026-03-30T00:00:00"/>
    <d v="2026-05-04T00:00:00"/>
    <d v="2026-05-25T00:00:00"/>
    <d v="2026-07-27T00:00:00"/>
    <n v="85"/>
    <x v="1"/>
  </r>
  <r>
    <n v="2847"/>
    <x v="2846"/>
    <x v="2"/>
    <x v="2"/>
    <x v="3"/>
    <x v="5"/>
    <x v="17"/>
    <x v="5"/>
    <x v="11"/>
    <x v="7"/>
    <x v="60"/>
    <x v="4"/>
    <d v="2026-03-26T00:00:00"/>
    <d v="2026-05-04T00:00:00"/>
    <d v="2026-05-26T00:00:00"/>
    <d v="2026-07-27T00:00:00"/>
    <n v="85"/>
    <x v="1"/>
  </r>
  <r>
    <n v="2848"/>
    <x v="2847"/>
    <x v="2"/>
    <x v="2"/>
    <x v="2"/>
    <x v="5"/>
    <x v="17"/>
    <x v="15"/>
    <x v="12"/>
    <x v="7"/>
    <x v="50"/>
    <x v="0"/>
    <d v="2026-04-08T00:00:00"/>
    <d v="2026-05-04T00:00:00"/>
    <d v="2026-05-25T00:00:00"/>
    <d v="2026-07-27T00:00:00"/>
    <n v="85"/>
    <x v="1"/>
  </r>
  <r>
    <n v="2849"/>
    <x v="2848"/>
    <x v="2"/>
    <x v="2"/>
    <x v="0"/>
    <x v="5"/>
    <x v="17"/>
    <x v="16"/>
    <x v="10"/>
    <x v="7"/>
    <x v="47"/>
    <x v="0"/>
    <d v="2026-04-09T00:00:00"/>
    <d v="2026-05-04T00:00:00"/>
    <d v="2026-05-13T00:00:00"/>
    <d v="2026-07-27T00:00:00"/>
    <n v="85"/>
    <x v="1"/>
  </r>
  <r>
    <n v="2850"/>
    <x v="2849"/>
    <x v="2"/>
    <x v="2"/>
    <x v="2"/>
    <x v="5"/>
    <x v="17"/>
    <x v="16"/>
    <x v="10"/>
    <x v="7"/>
    <x v="60"/>
    <x v="0"/>
    <d v="2026-03-26T00:00:00"/>
    <d v="2026-05-04T00:00:00"/>
    <d v="2026-05-13T00:00:00"/>
    <d v="2026-07-27T00:00:00"/>
    <n v="85"/>
    <x v="1"/>
  </r>
  <r>
    <n v="2851"/>
    <x v="2850"/>
    <x v="2"/>
    <x v="2"/>
    <x v="2"/>
    <x v="5"/>
    <x v="17"/>
    <x v="16"/>
    <x v="10"/>
    <x v="7"/>
    <x v="60"/>
    <x v="0"/>
    <d v="2026-04-14T00:00:00"/>
    <d v="2026-05-04T00:00:00"/>
    <d v="2026-05-26T00:00:00"/>
    <d v="2026-07-27T00:00:00"/>
    <n v="85"/>
    <x v="1"/>
  </r>
  <r>
    <n v="2852"/>
    <x v="2851"/>
    <x v="2"/>
    <x v="2"/>
    <x v="0"/>
    <x v="5"/>
    <x v="17"/>
    <x v="16"/>
    <x v="10"/>
    <x v="7"/>
    <x v="66"/>
    <x v="0"/>
    <d v="2026-04-09T00:00:00"/>
    <d v="2026-05-04T00:00:00"/>
    <d v="2026-05-26T00:00:00"/>
    <d v="2026-07-27T00:00:00"/>
    <n v="85"/>
    <x v="1"/>
  </r>
  <r>
    <n v="2853"/>
    <x v="2852"/>
    <x v="2"/>
    <x v="2"/>
    <x v="2"/>
    <x v="5"/>
    <x v="17"/>
    <x v="16"/>
    <x v="10"/>
    <x v="7"/>
    <x v="66"/>
    <x v="0"/>
    <d v="2026-04-10T00:00:00"/>
    <d v="2026-05-04T00:00:00"/>
    <d v="2026-05-26T00:00:00"/>
    <d v="2026-07-27T00:00:00"/>
    <n v="85"/>
    <x v="1"/>
  </r>
  <r>
    <n v="2854"/>
    <x v="2853"/>
    <x v="2"/>
    <x v="2"/>
    <x v="3"/>
    <x v="5"/>
    <x v="17"/>
    <x v="5"/>
    <x v="11"/>
    <x v="7"/>
    <x v="53"/>
    <x v="9"/>
    <d v="2026-04-21T00:00:00"/>
    <d v="2026-06-05T00:00:00"/>
    <d v="2026-06-18T00:00:00"/>
    <d v="2026-07-27T00:00:00"/>
    <n v="53"/>
    <x v="1"/>
  </r>
  <r>
    <n v="2855"/>
    <x v="2854"/>
    <x v="2"/>
    <x v="2"/>
    <x v="2"/>
    <x v="5"/>
    <x v="12"/>
    <x v="13"/>
    <x v="12"/>
    <x v="7"/>
    <x v="5"/>
    <x v="0"/>
    <d v="2026-04-20T00:00:00"/>
    <d v="2026-05-06T00:00:00"/>
    <d v="2026-05-12T00:00:00"/>
    <d v="2026-07-27T00:00:00"/>
    <n v="83"/>
    <x v="1"/>
  </r>
  <r>
    <n v="2856"/>
    <x v="2855"/>
    <x v="2"/>
    <x v="2"/>
    <x v="2"/>
    <x v="5"/>
    <x v="13"/>
    <x v="18"/>
    <x v="11"/>
    <x v="7"/>
    <x v="72"/>
    <x v="0"/>
    <d v="2026-04-10T00:00:00"/>
    <d v="2026-05-04T00:00:00"/>
    <d v="2026-05-11T00:00:00"/>
    <d v="2026-07-27T00:00:00"/>
    <n v="85"/>
    <x v="1"/>
  </r>
  <r>
    <n v="2857"/>
    <x v="2856"/>
    <x v="2"/>
    <x v="2"/>
    <x v="2"/>
    <x v="5"/>
    <x v="13"/>
    <x v="18"/>
    <x v="11"/>
    <x v="7"/>
    <x v="72"/>
    <x v="0"/>
    <d v="2026-04-09T00:00:00"/>
    <d v="2026-05-04T00:00:00"/>
    <d v="2026-05-11T00:00:00"/>
    <d v="2026-07-27T00:00:00"/>
    <n v="85"/>
    <x v="1"/>
  </r>
  <r>
    <n v="2858"/>
    <x v="2857"/>
    <x v="2"/>
    <x v="2"/>
    <x v="2"/>
    <x v="5"/>
    <x v="12"/>
    <x v="13"/>
    <x v="12"/>
    <x v="7"/>
    <x v="55"/>
    <x v="0"/>
    <d v="2026-04-15T00:00:00"/>
    <d v="2026-05-06T00:00:00"/>
    <d v="2026-05-12T00:00:00"/>
    <d v="2026-07-27T00:00:00"/>
    <n v="83"/>
    <x v="1"/>
  </r>
  <r>
    <n v="2859"/>
    <x v="2858"/>
    <x v="2"/>
    <x v="2"/>
    <x v="2"/>
    <x v="5"/>
    <x v="12"/>
    <x v="13"/>
    <x v="12"/>
    <x v="7"/>
    <x v="55"/>
    <x v="0"/>
    <d v="2026-04-21T00:00:00"/>
    <d v="2026-05-06T00:00:00"/>
    <d v="2026-05-12T00:00:00"/>
    <d v="2026-07-27T00:00:00"/>
    <n v="83"/>
    <x v="1"/>
  </r>
  <r>
    <n v="2860"/>
    <x v="2859"/>
    <x v="2"/>
    <x v="2"/>
    <x v="2"/>
    <x v="5"/>
    <x v="12"/>
    <x v="13"/>
    <x v="12"/>
    <x v="7"/>
    <x v="52"/>
    <x v="0"/>
    <d v="2026-04-21T00:00:00"/>
    <d v="2026-05-06T00:00:00"/>
    <d v="2026-05-12T00:00:00"/>
    <d v="2026-07-27T00:00:00"/>
    <n v="83"/>
    <x v="1"/>
  </r>
  <r>
    <n v="2861"/>
    <x v="2860"/>
    <x v="2"/>
    <x v="2"/>
    <x v="0"/>
    <x v="5"/>
    <x v="16"/>
    <x v="18"/>
    <x v="4"/>
    <x v="7"/>
    <x v="52"/>
    <x v="0"/>
    <d v="2026-03-17T00:00:00"/>
    <d v="2026-05-05T00:00:00"/>
    <d v="2026-05-21T00:00:00"/>
    <d v="2026-07-28T00:00:00"/>
    <n v="85"/>
    <x v="1"/>
  </r>
  <r>
    <n v="2862"/>
    <x v="2861"/>
    <x v="2"/>
    <x v="2"/>
    <x v="2"/>
    <x v="5"/>
    <x v="12"/>
    <x v="13"/>
    <x v="12"/>
    <x v="7"/>
    <x v="55"/>
    <x v="0"/>
    <d v="2026-04-13T00:00:00"/>
    <d v="2026-05-06T00:00:00"/>
    <d v="2026-05-12T00:00:00"/>
    <d v="2026-07-28T00:00:00"/>
    <n v="84"/>
    <x v="1"/>
  </r>
  <r>
    <n v="2863"/>
    <x v="2862"/>
    <x v="2"/>
    <x v="2"/>
    <x v="2"/>
    <x v="5"/>
    <x v="12"/>
    <x v="13"/>
    <x v="12"/>
    <x v="7"/>
    <x v="33"/>
    <x v="0"/>
    <d v="2026-04-08T00:00:00"/>
    <d v="2026-05-06T00:00:00"/>
    <d v="2026-05-12T00:00:00"/>
    <d v="2026-07-28T00:00:00"/>
    <n v="84"/>
    <x v="1"/>
  </r>
  <r>
    <n v="2864"/>
    <x v="2863"/>
    <x v="2"/>
    <x v="2"/>
    <x v="2"/>
    <x v="5"/>
    <x v="15"/>
    <x v="18"/>
    <x v="17"/>
    <x v="7"/>
    <x v="61"/>
    <x v="0"/>
    <d v="2026-05-11T00:00:00"/>
    <d v="2026-05-12T00:00:00"/>
    <d v="2026-05-20T00:00:00"/>
    <d v="2026-07-28T00:00:00"/>
    <n v="78"/>
    <x v="1"/>
  </r>
  <r>
    <n v="2865"/>
    <x v="2864"/>
    <x v="2"/>
    <x v="2"/>
    <x v="2"/>
    <x v="5"/>
    <x v="15"/>
    <x v="18"/>
    <x v="17"/>
    <x v="7"/>
    <x v="61"/>
    <x v="0"/>
    <d v="2026-05-08T00:00:00"/>
    <d v="2026-05-12T00:00:00"/>
    <d v="2026-05-20T00:00:00"/>
    <d v="2026-07-28T00:00:00"/>
    <n v="78"/>
    <x v="1"/>
  </r>
  <r>
    <n v="2866"/>
    <x v="2865"/>
    <x v="2"/>
    <x v="2"/>
    <x v="2"/>
    <x v="5"/>
    <x v="15"/>
    <x v="18"/>
    <x v="17"/>
    <x v="7"/>
    <x v="61"/>
    <x v="0"/>
    <d v="2026-05-06T00:00:00"/>
    <d v="2026-05-11T00:00:00"/>
    <d v="2026-05-20T00:00:00"/>
    <d v="2026-07-28T00:00:00"/>
    <n v="79"/>
    <x v="1"/>
  </r>
  <r>
    <n v="2867"/>
    <x v="2866"/>
    <x v="2"/>
    <x v="2"/>
    <x v="2"/>
    <x v="5"/>
    <x v="15"/>
    <x v="18"/>
    <x v="17"/>
    <x v="7"/>
    <x v="61"/>
    <x v="0"/>
    <d v="2026-05-06T00:00:00"/>
    <d v="2026-05-11T00:00:00"/>
    <d v="2026-05-20T00:00:00"/>
    <d v="2026-07-28T00:00:00"/>
    <n v="79"/>
    <x v="1"/>
  </r>
  <r>
    <n v="2868"/>
    <x v="2867"/>
    <x v="2"/>
    <x v="2"/>
    <x v="0"/>
    <x v="5"/>
    <x v="15"/>
    <x v="18"/>
    <x v="17"/>
    <x v="7"/>
    <x v="61"/>
    <x v="0"/>
    <d v="2026-05-07T00:00:00"/>
    <d v="2026-05-12T00:00:00"/>
    <d v="2026-05-20T00:00:00"/>
    <d v="2026-07-28T00:00:00"/>
    <n v="78"/>
    <x v="1"/>
  </r>
  <r>
    <n v="2869"/>
    <x v="2868"/>
    <x v="2"/>
    <x v="2"/>
    <x v="0"/>
    <x v="5"/>
    <x v="15"/>
    <x v="18"/>
    <x v="17"/>
    <x v="7"/>
    <x v="61"/>
    <x v="0"/>
    <d v="2026-05-06T00:00:00"/>
    <d v="2026-05-12T00:00:00"/>
    <d v="2026-05-20T00:00:00"/>
    <d v="2026-07-28T00:00:00"/>
    <n v="78"/>
    <x v="1"/>
  </r>
  <r>
    <n v="2870"/>
    <x v="2869"/>
    <x v="2"/>
    <x v="2"/>
    <x v="2"/>
    <x v="5"/>
    <x v="15"/>
    <x v="18"/>
    <x v="17"/>
    <x v="7"/>
    <x v="61"/>
    <x v="0"/>
    <d v="2026-05-08T00:00:00"/>
    <d v="2026-05-11T00:00:00"/>
    <d v="2026-05-20T00:00:00"/>
    <d v="2026-07-28T00:00:00"/>
    <n v="79"/>
    <x v="1"/>
  </r>
  <r>
    <n v="2871"/>
    <x v="2870"/>
    <x v="2"/>
    <x v="2"/>
    <x v="1"/>
    <x v="5"/>
    <x v="17"/>
    <x v="5"/>
    <x v="11"/>
    <x v="7"/>
    <x v="53"/>
    <x v="4"/>
    <d v="2026-04-23T00:00:00"/>
    <d v="2026-05-21T00:00:00"/>
    <d v="2026-06-03T00:00:00"/>
    <d v="2026-07-28T00:00:00"/>
    <n v="69"/>
    <x v="1"/>
  </r>
  <r>
    <n v="2872"/>
    <x v="2871"/>
    <x v="2"/>
    <x v="2"/>
    <x v="0"/>
    <x v="5"/>
    <x v="15"/>
    <x v="18"/>
    <x v="17"/>
    <x v="7"/>
    <x v="61"/>
    <x v="0"/>
    <d v="2026-04-30T00:00:00"/>
    <d v="2026-05-05T00:00:00"/>
    <d v="2026-05-11T00:00:00"/>
    <d v="2026-07-28T00:00:00"/>
    <n v="85"/>
    <x v="1"/>
  </r>
  <r>
    <n v="2873"/>
    <x v="2872"/>
    <x v="2"/>
    <x v="2"/>
    <x v="0"/>
    <x v="5"/>
    <x v="15"/>
    <x v="18"/>
    <x v="17"/>
    <x v="7"/>
    <x v="61"/>
    <x v="0"/>
    <d v="2026-05-05T00:00:00"/>
    <d v="2026-05-12T00:00:00"/>
    <d v="2026-05-20T00:00:00"/>
    <d v="2026-07-28T00:00:00"/>
    <n v="78"/>
    <x v="1"/>
  </r>
  <r>
    <n v="2874"/>
    <x v="2873"/>
    <x v="2"/>
    <x v="2"/>
    <x v="0"/>
    <x v="5"/>
    <x v="15"/>
    <x v="18"/>
    <x v="17"/>
    <x v="7"/>
    <x v="61"/>
    <x v="0"/>
    <d v="2026-05-07T00:00:00"/>
    <d v="2026-05-12T00:00:00"/>
    <d v="2026-05-20T00:00:00"/>
    <d v="2026-07-28T00:00:00"/>
    <n v="78"/>
    <x v="1"/>
  </r>
  <r>
    <n v="2875"/>
    <x v="2874"/>
    <x v="2"/>
    <x v="2"/>
    <x v="2"/>
    <x v="5"/>
    <x v="15"/>
    <x v="18"/>
    <x v="17"/>
    <x v="7"/>
    <x v="45"/>
    <x v="0"/>
    <d v="2026-04-30T00:00:00"/>
    <d v="2026-05-04T00:00:00"/>
    <d v="2026-05-11T00:00:00"/>
    <d v="2026-07-28T00:00:00"/>
    <n v="86"/>
    <x v="1"/>
  </r>
  <r>
    <n v="2876"/>
    <x v="2875"/>
    <x v="2"/>
    <x v="2"/>
    <x v="2"/>
    <x v="5"/>
    <x v="14"/>
    <x v="19"/>
    <x v="14"/>
    <x v="7"/>
    <x v="65"/>
    <x v="0"/>
    <d v="2026-04-10T00:00:00"/>
    <d v="2026-05-08T00:00:00"/>
    <d v="2026-05-12T00:00:00"/>
    <d v="2026-07-28T00:00:00"/>
    <n v="82"/>
    <x v="1"/>
  </r>
  <r>
    <n v="2877"/>
    <x v="2876"/>
    <x v="2"/>
    <x v="2"/>
    <x v="2"/>
    <x v="5"/>
    <x v="19"/>
    <x v="21"/>
    <x v="16"/>
    <x v="7"/>
    <x v="55"/>
    <x v="0"/>
    <d v="2026-05-06T00:00:00"/>
    <d v="2026-05-11T00:00:00"/>
    <d v="2026-05-13T00:00:00"/>
    <d v="2026-07-28T00:00:00"/>
    <n v="79"/>
    <x v="2"/>
  </r>
  <r>
    <n v="2878"/>
    <x v="2877"/>
    <x v="2"/>
    <x v="2"/>
    <x v="2"/>
    <x v="5"/>
    <x v="12"/>
    <x v="13"/>
    <x v="12"/>
    <x v="7"/>
    <x v="52"/>
    <x v="0"/>
    <d v="2026-04-16T00:00:00"/>
    <d v="2026-05-06T00:00:00"/>
    <d v="2026-05-12T00:00:00"/>
    <d v="2026-07-28T00:00:00"/>
    <n v="84"/>
    <x v="1"/>
  </r>
  <r>
    <n v="2879"/>
    <x v="2878"/>
    <x v="2"/>
    <x v="2"/>
    <x v="2"/>
    <x v="5"/>
    <x v="12"/>
    <x v="13"/>
    <x v="12"/>
    <x v="7"/>
    <x v="55"/>
    <x v="0"/>
    <d v="2026-04-15T00:00:00"/>
    <d v="2026-05-06T00:00:00"/>
    <d v="2026-05-12T00:00:00"/>
    <d v="2026-07-28T00:00:00"/>
    <n v="84"/>
    <x v="1"/>
  </r>
  <r>
    <n v="2880"/>
    <x v="2879"/>
    <x v="2"/>
    <x v="2"/>
    <x v="0"/>
    <x v="5"/>
    <x v="14"/>
    <x v="16"/>
    <x v="15"/>
    <x v="7"/>
    <x v="56"/>
    <x v="0"/>
    <d v="2026-04-02T00:00:00"/>
    <d v="2026-05-05T00:00:00"/>
    <d v="2026-05-13T00:00:00"/>
    <d v="2026-07-28T00:00:00"/>
    <n v="85"/>
    <x v="1"/>
  </r>
  <r>
    <n v="2881"/>
    <x v="2880"/>
    <x v="2"/>
    <x v="2"/>
    <x v="0"/>
    <x v="5"/>
    <x v="14"/>
    <x v="16"/>
    <x v="15"/>
    <x v="7"/>
    <x v="56"/>
    <x v="0"/>
    <d v="2026-04-08T00:00:00"/>
    <d v="2026-05-05T00:00:00"/>
    <d v="2026-05-13T00:00:00"/>
    <d v="2026-07-28T00:00:00"/>
    <n v="85"/>
    <x v="1"/>
  </r>
  <r>
    <n v="2882"/>
    <x v="2881"/>
    <x v="2"/>
    <x v="2"/>
    <x v="0"/>
    <x v="5"/>
    <x v="16"/>
    <x v="18"/>
    <x v="4"/>
    <x v="7"/>
    <x v="67"/>
    <x v="10"/>
    <d v="2026-03-09T00:00:00"/>
    <d v="2026-05-05T00:00:00"/>
    <d v="2026-05-21T00:00:00"/>
    <d v="2026-07-28T00:00:00"/>
    <n v="85"/>
    <x v="1"/>
  </r>
  <r>
    <n v="2883"/>
    <x v="2882"/>
    <x v="2"/>
    <x v="2"/>
    <x v="0"/>
    <x v="5"/>
    <x v="16"/>
    <x v="18"/>
    <x v="4"/>
    <x v="7"/>
    <x v="33"/>
    <x v="13"/>
    <d v="2026-03-11T00:00:00"/>
    <d v="2026-05-05T00:00:00"/>
    <d v="2026-05-21T00:00:00"/>
    <d v="2026-07-28T00:00:00"/>
    <n v="85"/>
    <x v="1"/>
  </r>
  <r>
    <n v="2884"/>
    <x v="2883"/>
    <x v="2"/>
    <x v="2"/>
    <x v="2"/>
    <x v="5"/>
    <x v="11"/>
    <x v="12"/>
    <x v="14"/>
    <x v="7"/>
    <x v="33"/>
    <x v="0"/>
    <d v="2026-03-27T00:00:00"/>
    <d v="2026-05-13T00:00:00"/>
    <d v="2026-05-25T00:00:00"/>
    <d v="2026-07-28T00:00:00"/>
    <n v="77"/>
    <x v="1"/>
  </r>
  <r>
    <n v="2885"/>
    <x v="2884"/>
    <x v="2"/>
    <x v="2"/>
    <x v="2"/>
    <x v="5"/>
    <x v="14"/>
    <x v="19"/>
    <x v="14"/>
    <x v="7"/>
    <x v="33"/>
    <x v="0"/>
    <d v="2026-04-21T00:00:00"/>
    <d v="2026-05-20T00:00:00"/>
    <d v="2026-05-26T00:00:00"/>
    <d v="2026-07-28T00:00:00"/>
    <n v="70"/>
    <x v="1"/>
  </r>
  <r>
    <n v="2886"/>
    <x v="2885"/>
    <x v="2"/>
    <x v="2"/>
    <x v="2"/>
    <x v="5"/>
    <x v="13"/>
    <x v="15"/>
    <x v="3"/>
    <x v="7"/>
    <x v="65"/>
    <x v="10"/>
    <d v="2026-04-15T00:00:00"/>
    <d v="2026-05-12T00:00:00"/>
    <d v="2026-05-25T00:00:00"/>
    <d v="2026-07-28T00:00:00"/>
    <n v="78"/>
    <x v="1"/>
  </r>
  <r>
    <n v="2887"/>
    <x v="2886"/>
    <x v="2"/>
    <x v="2"/>
    <x v="2"/>
    <x v="5"/>
    <x v="13"/>
    <x v="15"/>
    <x v="3"/>
    <x v="7"/>
    <x v="65"/>
    <x v="0"/>
    <d v="2026-04-23T00:00:00"/>
    <d v="2026-05-21T00:00:00"/>
    <d v="2026-06-02T00:00:00"/>
    <d v="2026-07-28T00:00:00"/>
    <n v="69"/>
    <x v="1"/>
  </r>
  <r>
    <n v="2888"/>
    <x v="2887"/>
    <x v="2"/>
    <x v="2"/>
    <x v="2"/>
    <x v="5"/>
    <x v="16"/>
    <x v="18"/>
    <x v="4"/>
    <x v="7"/>
    <x v="55"/>
    <x v="12"/>
    <d v="2026-04-20T00:00:00"/>
    <d v="2026-05-21T00:00:00"/>
    <d v="2026-06-03T00:00:00"/>
    <d v="2026-07-28T00:00:00"/>
    <n v="69"/>
    <x v="1"/>
  </r>
  <r>
    <n v="2889"/>
    <x v="2888"/>
    <x v="2"/>
    <x v="2"/>
    <x v="0"/>
    <x v="5"/>
    <x v="15"/>
    <x v="18"/>
    <x v="17"/>
    <x v="7"/>
    <x v="61"/>
    <x v="0"/>
    <d v="2026-06-04T00:00:00"/>
    <d v="2026-06-05T00:00:00"/>
    <d v="2026-06-10T00:00:00"/>
    <d v="2026-07-28T00:00:00"/>
    <n v="54"/>
    <x v="1"/>
  </r>
  <r>
    <n v="2890"/>
    <x v="2889"/>
    <x v="2"/>
    <x v="2"/>
    <x v="0"/>
    <x v="5"/>
    <x v="13"/>
    <x v="13"/>
    <x v="11"/>
    <x v="7"/>
    <x v="30"/>
    <x v="0"/>
    <d v="2026-04-14T00:00:00"/>
    <d v="2026-06-15T00:00:00"/>
    <d v="2026-06-25T00:00:00"/>
    <d v="2026-07-28T00:00:00"/>
    <n v="44"/>
    <x v="1"/>
  </r>
  <r>
    <n v="2891"/>
    <x v="2890"/>
    <x v="2"/>
    <x v="2"/>
    <x v="2"/>
    <x v="5"/>
    <x v="15"/>
    <x v="18"/>
    <x v="17"/>
    <x v="7"/>
    <x v="61"/>
    <x v="0"/>
    <d v="2026-06-05T00:00:00"/>
    <d v="2026-06-09T00:00:00"/>
    <d v="2026-07-03T00:00:00"/>
    <d v="2026-07-28T00:00:00"/>
    <n v="50"/>
    <x v="1"/>
  </r>
  <r>
    <n v="2892"/>
    <x v="2891"/>
    <x v="2"/>
    <x v="2"/>
    <x v="0"/>
    <x v="5"/>
    <x v="13"/>
    <x v="13"/>
    <x v="11"/>
    <x v="7"/>
    <x v="30"/>
    <x v="0"/>
    <d v="2026-04-23T00:00:00"/>
    <d v="2026-06-15T00:00:00"/>
    <d v="2026-06-25T00:00:00"/>
    <d v="2026-07-28T00:00:00"/>
    <n v="44"/>
    <x v="1"/>
  </r>
  <r>
    <n v="2893"/>
    <x v="2892"/>
    <x v="2"/>
    <x v="2"/>
    <x v="0"/>
    <x v="5"/>
    <x v="16"/>
    <x v="6"/>
    <x v="11"/>
    <x v="7"/>
    <x v="67"/>
    <x v="0"/>
    <d v="2026-03-17T00:00:00"/>
    <d v="2026-05-05T00:00:00"/>
    <d v="2026-05-13T00:00:00"/>
    <d v="2026-07-28T00:00:00"/>
    <n v="85"/>
    <x v="1"/>
  </r>
  <r>
    <n v="2894"/>
    <x v="2893"/>
    <x v="2"/>
    <x v="2"/>
    <x v="0"/>
    <x v="5"/>
    <x v="15"/>
    <x v="18"/>
    <x v="17"/>
    <x v="7"/>
    <x v="61"/>
    <x v="0"/>
    <d v="2026-06-10T00:00:00"/>
    <d v="2026-06-11T00:00:00"/>
    <d v="2026-07-03T00:00:00"/>
    <d v="2026-07-28T00:00:00"/>
    <n v="48"/>
    <x v="1"/>
  </r>
  <r>
    <n v="2895"/>
    <x v="2894"/>
    <x v="2"/>
    <x v="2"/>
    <x v="2"/>
    <x v="5"/>
    <x v="15"/>
    <x v="18"/>
    <x v="17"/>
    <x v="7"/>
    <x v="45"/>
    <x v="0"/>
    <d v="2026-04-30T00:00:00"/>
    <d v="2026-05-04T00:00:00"/>
    <d v="2026-05-11T00:00:00"/>
    <d v="2026-07-28T00:00:00"/>
    <n v="86"/>
    <x v="1"/>
  </r>
  <r>
    <n v="2896"/>
    <x v="2895"/>
    <x v="2"/>
    <x v="2"/>
    <x v="0"/>
    <x v="5"/>
    <x v="12"/>
    <x v="13"/>
    <x v="12"/>
    <x v="7"/>
    <x v="55"/>
    <x v="12"/>
    <d v="2026-04-02T00:00:00"/>
    <d v="2026-05-06T00:00:00"/>
    <d v="2026-05-12T00:00:00"/>
    <d v="2026-07-28T00:00:00"/>
    <n v="84"/>
    <x v="1"/>
  </r>
  <r>
    <n v="2897"/>
    <x v="2896"/>
    <x v="2"/>
    <x v="2"/>
    <x v="2"/>
    <x v="5"/>
    <x v="16"/>
    <x v="18"/>
    <x v="4"/>
    <x v="7"/>
    <x v="55"/>
    <x v="0"/>
    <d v="2026-03-30T00:00:00"/>
    <d v="2026-05-05T00:00:00"/>
    <d v="2026-05-21T00:00:00"/>
    <d v="2026-07-29T00:00:00"/>
    <n v="86"/>
    <x v="1"/>
  </r>
  <r>
    <n v="2898"/>
    <x v="2897"/>
    <x v="2"/>
    <x v="2"/>
    <x v="2"/>
    <x v="5"/>
    <x v="16"/>
    <x v="18"/>
    <x v="4"/>
    <x v="7"/>
    <x v="75"/>
    <x v="0"/>
    <d v="2026-04-09T00:00:00"/>
    <d v="2026-05-11T00:00:00"/>
    <d v="2026-05-21T00:00:00"/>
    <d v="2026-07-29T00:00:00"/>
    <n v="80"/>
    <x v="1"/>
  </r>
  <r>
    <n v="2899"/>
    <x v="2898"/>
    <x v="2"/>
    <x v="2"/>
    <x v="0"/>
    <x v="5"/>
    <x v="11"/>
    <x v="6"/>
    <x v="10"/>
    <x v="7"/>
    <x v="44"/>
    <x v="0"/>
    <d v="2026-03-13T00:00:00"/>
    <d v="2026-05-13T00:00:00"/>
    <d v="2026-05-25T00:00:00"/>
    <d v="2026-07-29T00:00:00"/>
    <n v="78"/>
    <x v="1"/>
  </r>
  <r>
    <n v="2900"/>
    <x v="2899"/>
    <x v="2"/>
    <x v="2"/>
    <x v="2"/>
    <x v="5"/>
    <x v="16"/>
    <x v="18"/>
    <x v="4"/>
    <x v="7"/>
    <x v="52"/>
    <x v="0"/>
    <d v="2026-03-26T00:00:00"/>
    <d v="2026-05-11T00:00:00"/>
    <d v="2026-05-21T00:00:00"/>
    <d v="2026-07-29T00:00:00"/>
    <n v="80"/>
    <x v="1"/>
  </r>
  <r>
    <n v="2901"/>
    <x v="2900"/>
    <x v="2"/>
    <x v="2"/>
    <x v="0"/>
    <x v="5"/>
    <x v="13"/>
    <x v="12"/>
    <x v="11"/>
    <x v="7"/>
    <x v="72"/>
    <x v="6"/>
    <d v="2026-03-26T00:00:00"/>
    <d v="2026-05-12T00:00:00"/>
    <d v="2026-05-25T00:00:00"/>
    <d v="2026-07-29T00:00:00"/>
    <n v="79"/>
    <x v="1"/>
  </r>
  <r>
    <n v="2902"/>
    <x v="2901"/>
    <x v="2"/>
    <x v="2"/>
    <x v="2"/>
    <x v="5"/>
    <x v="12"/>
    <x v="12"/>
    <x v="3"/>
    <x v="7"/>
    <x v="36"/>
    <x v="0"/>
    <d v="2026-03-27T00:00:00"/>
    <d v="2026-05-12T00:00:00"/>
    <d v="2026-05-21T00:00:00"/>
    <d v="2026-07-29T00:00:00"/>
    <n v="79"/>
    <x v="1"/>
  </r>
  <r>
    <n v="2903"/>
    <x v="2902"/>
    <x v="2"/>
    <x v="2"/>
    <x v="2"/>
    <x v="5"/>
    <x v="13"/>
    <x v="12"/>
    <x v="11"/>
    <x v="7"/>
    <x v="72"/>
    <x v="0"/>
    <d v="2026-04-15T00:00:00"/>
    <d v="2026-05-21T00:00:00"/>
    <d v="2026-06-02T00:00:00"/>
    <d v="2026-07-29T00:00:00"/>
    <n v="70"/>
    <x v="1"/>
  </r>
  <r>
    <n v="2904"/>
    <x v="2903"/>
    <x v="2"/>
    <x v="2"/>
    <x v="2"/>
    <x v="5"/>
    <x v="16"/>
    <x v="18"/>
    <x v="4"/>
    <x v="7"/>
    <x v="55"/>
    <x v="0"/>
    <d v="2026-04-08T00:00:00"/>
    <d v="2026-05-11T00:00:00"/>
    <d v="2026-05-21T00:00:00"/>
    <d v="2026-07-29T00:00:00"/>
    <n v="80"/>
    <x v="1"/>
  </r>
  <r>
    <n v="2905"/>
    <x v="2904"/>
    <x v="2"/>
    <x v="2"/>
    <x v="2"/>
    <x v="5"/>
    <x v="16"/>
    <x v="18"/>
    <x v="4"/>
    <x v="7"/>
    <x v="73"/>
    <x v="0"/>
    <d v="2026-04-09T00:00:00"/>
    <d v="2026-05-11T00:00:00"/>
    <d v="2026-05-21T00:00:00"/>
    <d v="2026-07-29T00:00:00"/>
    <n v="80"/>
    <x v="1"/>
  </r>
  <r>
    <n v="2906"/>
    <x v="2905"/>
    <x v="2"/>
    <x v="2"/>
    <x v="0"/>
    <x v="5"/>
    <x v="17"/>
    <x v="16"/>
    <x v="10"/>
    <x v="7"/>
    <x v="66"/>
    <x v="0"/>
    <d v="2026-04-09T00:00:00"/>
    <d v="2026-05-04T00:00:00"/>
    <d v="2026-05-13T00:00:00"/>
    <d v="2026-07-29T00:00:00"/>
    <n v="87"/>
    <x v="1"/>
  </r>
  <r>
    <n v="2907"/>
    <x v="2906"/>
    <x v="2"/>
    <x v="2"/>
    <x v="2"/>
    <x v="5"/>
    <x v="17"/>
    <x v="16"/>
    <x v="10"/>
    <x v="7"/>
    <x v="50"/>
    <x v="0"/>
    <d v="2026-04-13T00:00:00"/>
    <d v="2026-05-04T00:00:00"/>
    <d v="2026-05-26T00:00:00"/>
    <d v="2026-07-29T00:00:00"/>
    <n v="87"/>
    <x v="1"/>
  </r>
  <r>
    <n v="2908"/>
    <x v="2907"/>
    <x v="2"/>
    <x v="2"/>
    <x v="2"/>
    <x v="5"/>
    <x v="16"/>
    <x v="6"/>
    <x v="11"/>
    <x v="7"/>
    <x v="41"/>
    <x v="0"/>
    <d v="2026-04-15T00:00:00"/>
    <d v="2026-05-21T00:00:00"/>
    <d v="2026-06-04T00:00:00"/>
    <d v="2026-07-29T00:00:00"/>
    <n v="70"/>
    <x v="1"/>
  </r>
  <r>
    <n v="2909"/>
    <x v="2908"/>
    <x v="2"/>
    <x v="2"/>
    <x v="2"/>
    <x v="5"/>
    <x v="12"/>
    <x v="12"/>
    <x v="3"/>
    <x v="7"/>
    <x v="36"/>
    <x v="0"/>
    <d v="2026-03-16T00:00:00"/>
    <d v="2026-05-12T00:00:00"/>
    <d v="2026-05-21T00:00:00"/>
    <d v="2026-07-29T00:00:00"/>
    <n v="79"/>
    <x v="1"/>
  </r>
  <r>
    <n v="2910"/>
    <x v="2909"/>
    <x v="2"/>
    <x v="2"/>
    <x v="2"/>
    <x v="5"/>
    <x v="16"/>
    <x v="18"/>
    <x v="4"/>
    <x v="7"/>
    <x v="52"/>
    <x v="10"/>
    <d v="2026-04-27T00:00:00"/>
    <d v="2026-05-22T00:00:00"/>
    <d v="2026-06-03T00:00:00"/>
    <d v="2026-07-29T00:00:00"/>
    <n v="69"/>
    <x v="1"/>
  </r>
  <r>
    <n v="2911"/>
    <x v="2910"/>
    <x v="2"/>
    <x v="2"/>
    <x v="2"/>
    <x v="5"/>
    <x v="13"/>
    <x v="12"/>
    <x v="11"/>
    <x v="7"/>
    <x v="72"/>
    <x v="0"/>
    <d v="2026-04-29T00:00:00"/>
    <d v="2026-05-21T00:00:00"/>
    <d v="2026-06-02T00:00:00"/>
    <d v="2026-07-29T00:00:00"/>
    <n v="70"/>
    <x v="1"/>
  </r>
  <r>
    <n v="2912"/>
    <x v="2911"/>
    <x v="2"/>
    <x v="2"/>
    <x v="2"/>
    <x v="5"/>
    <x v="13"/>
    <x v="13"/>
    <x v="11"/>
    <x v="7"/>
    <x v="30"/>
    <x v="0"/>
    <d v="2026-05-18T00:00:00"/>
    <d v="2026-06-15T00:00:00"/>
    <d v="2026-06-25T00:00:00"/>
    <d v="2026-07-29T00:00:00"/>
    <n v="45"/>
    <x v="1"/>
  </r>
  <r>
    <n v="2913"/>
    <x v="2912"/>
    <x v="2"/>
    <x v="2"/>
    <x v="2"/>
    <x v="5"/>
    <x v="15"/>
    <x v="17"/>
    <x v="4"/>
    <x v="7"/>
    <x v="46"/>
    <x v="0"/>
    <d v="2026-04-29T00:00:00"/>
    <d v="2026-05-04T00:00:00"/>
    <d v="2026-05-11T00:00:00"/>
    <d v="2026-07-29T00:00:00"/>
    <n v="87"/>
    <x v="1"/>
  </r>
  <r>
    <n v="2914"/>
    <x v="2913"/>
    <x v="2"/>
    <x v="2"/>
    <x v="2"/>
    <x v="5"/>
    <x v="16"/>
    <x v="18"/>
    <x v="4"/>
    <x v="7"/>
    <x v="75"/>
    <x v="6"/>
    <d v="2026-05-18T00:00:00"/>
    <d v="2026-05-22T00:00:00"/>
    <d v="2026-06-03T00:00:00"/>
    <d v="2026-07-29T00:00:00"/>
    <n v="69"/>
    <x v="1"/>
  </r>
  <r>
    <n v="2915"/>
    <x v="2914"/>
    <x v="2"/>
    <x v="2"/>
    <x v="2"/>
    <x v="5"/>
    <x v="12"/>
    <x v="12"/>
    <x v="3"/>
    <x v="7"/>
    <x v="37"/>
    <x v="0"/>
    <d v="2026-04-15T00:00:00"/>
    <d v="2026-05-06T00:00:00"/>
    <d v="2026-05-12T00:00:00"/>
    <d v="2026-07-29T00:00:00"/>
    <n v="85"/>
    <x v="1"/>
  </r>
  <r>
    <n v="2916"/>
    <x v="2915"/>
    <x v="2"/>
    <x v="2"/>
    <x v="0"/>
    <x v="5"/>
    <x v="13"/>
    <x v="12"/>
    <x v="11"/>
    <x v="7"/>
    <x v="5"/>
    <x v="0"/>
    <d v="2026-05-18T00:00:00"/>
    <d v="2026-06-22T00:00:00"/>
    <d v="2026-07-03T00:00:00"/>
    <d v="2026-07-29T00:00:00"/>
    <n v="38"/>
    <x v="1"/>
  </r>
  <r>
    <n v="2917"/>
    <x v="2916"/>
    <x v="2"/>
    <x v="2"/>
    <x v="1"/>
    <x v="5"/>
    <x v="11"/>
    <x v="14"/>
    <x v="14"/>
    <x v="7"/>
    <x v="59"/>
    <x v="9"/>
    <d v="2026-03-10T00:00:00"/>
    <d v="2026-05-06T00:00:00"/>
    <d v="2026-05-13T00:00:00"/>
    <d v="2026-07-29T00:00:00"/>
    <n v="85"/>
    <x v="1"/>
  </r>
  <r>
    <n v="2918"/>
    <x v="2917"/>
    <x v="2"/>
    <x v="2"/>
    <x v="2"/>
    <x v="5"/>
    <x v="13"/>
    <x v="18"/>
    <x v="11"/>
    <x v="7"/>
    <x v="30"/>
    <x v="0"/>
    <d v="2026-04-23T00:00:00"/>
    <d v="2026-05-04T00:00:00"/>
    <d v="2026-05-11T00:00:00"/>
    <d v="2026-07-29T00:00:00"/>
    <n v="87"/>
    <x v="1"/>
  </r>
  <r>
    <n v="2919"/>
    <x v="2918"/>
    <x v="2"/>
    <x v="2"/>
    <x v="2"/>
    <x v="5"/>
    <x v="12"/>
    <x v="12"/>
    <x v="3"/>
    <x v="7"/>
    <x v="36"/>
    <x v="0"/>
    <d v="2026-03-30T00:00:00"/>
    <d v="2026-05-12T00:00:00"/>
    <d v="2026-05-21T00:00:00"/>
    <d v="2026-07-29T00:00:00"/>
    <n v="79"/>
    <x v="1"/>
  </r>
  <r>
    <n v="2920"/>
    <x v="2919"/>
    <x v="2"/>
    <x v="2"/>
    <x v="2"/>
    <x v="5"/>
    <x v="16"/>
    <x v="18"/>
    <x v="4"/>
    <x v="7"/>
    <x v="52"/>
    <x v="0"/>
    <d v="2026-03-16T00:00:00"/>
    <d v="2026-05-11T00:00:00"/>
    <d v="2026-05-21T00:00:00"/>
    <d v="2026-07-29T00:00:00"/>
    <n v="80"/>
    <x v="1"/>
  </r>
  <r>
    <n v="2921"/>
    <x v="2920"/>
    <x v="2"/>
    <x v="2"/>
    <x v="2"/>
    <x v="5"/>
    <x v="16"/>
    <x v="18"/>
    <x v="4"/>
    <x v="7"/>
    <x v="41"/>
    <x v="0"/>
    <d v="2026-03-17T00:00:00"/>
    <d v="2026-05-11T00:00:00"/>
    <d v="2026-05-21T00:00:00"/>
    <d v="2026-07-29T00:00:00"/>
    <n v="80"/>
    <x v="1"/>
  </r>
  <r>
    <n v="2922"/>
    <x v="2921"/>
    <x v="2"/>
    <x v="2"/>
    <x v="2"/>
    <x v="5"/>
    <x v="16"/>
    <x v="18"/>
    <x v="4"/>
    <x v="7"/>
    <x v="55"/>
    <x v="0"/>
    <d v="2026-03-30T00:00:00"/>
    <d v="2026-05-05T00:00:00"/>
    <d v="2026-05-21T00:00:00"/>
    <d v="2026-07-29T00:00:00"/>
    <n v="86"/>
    <x v="1"/>
  </r>
  <r>
    <n v="2923"/>
    <x v="2922"/>
    <x v="2"/>
    <x v="2"/>
    <x v="3"/>
    <x v="5"/>
    <x v="16"/>
    <x v="20"/>
    <x v="4"/>
    <x v="7"/>
    <x v="73"/>
    <x v="4"/>
    <d v="2026-03-27T00:00:00"/>
    <d v="2026-05-11T00:00:00"/>
    <d v="2026-05-21T00:00:00"/>
    <d v="2026-07-29T00:00:00"/>
    <n v="80"/>
    <x v="1"/>
  </r>
  <r>
    <n v="2924"/>
    <x v="2923"/>
    <x v="2"/>
    <x v="2"/>
    <x v="2"/>
    <x v="5"/>
    <x v="16"/>
    <x v="18"/>
    <x v="4"/>
    <x v="7"/>
    <x v="55"/>
    <x v="10"/>
    <d v="2026-04-07T00:00:00"/>
    <d v="2026-05-11T00:00:00"/>
    <d v="2026-05-21T00:00:00"/>
    <d v="2026-07-29T00:00:00"/>
    <n v="80"/>
    <x v="1"/>
  </r>
  <r>
    <n v="2925"/>
    <x v="2924"/>
    <x v="2"/>
    <x v="2"/>
    <x v="2"/>
    <x v="5"/>
    <x v="12"/>
    <x v="12"/>
    <x v="3"/>
    <x v="7"/>
    <x v="36"/>
    <x v="0"/>
    <d v="2026-04-13T00:00:00"/>
    <d v="2026-05-12T00:00:00"/>
    <d v="2026-05-21T00:00:00"/>
    <d v="2026-07-29T00:00:00"/>
    <n v="79"/>
    <x v="1"/>
  </r>
  <r>
    <n v="2926"/>
    <x v="2925"/>
    <x v="2"/>
    <x v="2"/>
    <x v="2"/>
    <x v="5"/>
    <x v="16"/>
    <x v="18"/>
    <x v="4"/>
    <x v="7"/>
    <x v="55"/>
    <x v="0"/>
    <d v="2026-04-10T00:00:00"/>
    <d v="2026-05-11T00:00:00"/>
    <d v="2026-05-21T00:00:00"/>
    <d v="2026-07-29T00:00:00"/>
    <n v="80"/>
    <x v="1"/>
  </r>
  <r>
    <n v="2927"/>
    <x v="2926"/>
    <x v="2"/>
    <x v="2"/>
    <x v="2"/>
    <x v="5"/>
    <x v="12"/>
    <x v="13"/>
    <x v="12"/>
    <x v="7"/>
    <x v="7"/>
    <x v="0"/>
    <d v="2026-04-08T00:00:00"/>
    <d v="2026-05-21T00:00:00"/>
    <d v="2026-05-25T00:00:00"/>
    <d v="2026-07-29T00:00:00"/>
    <n v="70"/>
    <x v="1"/>
  </r>
  <r>
    <n v="2928"/>
    <x v="2927"/>
    <x v="2"/>
    <x v="2"/>
    <x v="2"/>
    <x v="5"/>
    <x v="16"/>
    <x v="18"/>
    <x v="4"/>
    <x v="7"/>
    <x v="52"/>
    <x v="0"/>
    <d v="2026-03-26T00:00:00"/>
    <d v="2026-05-11T00:00:00"/>
    <d v="2026-05-21T00:00:00"/>
    <d v="2026-07-29T00:00:00"/>
    <n v="80"/>
    <x v="1"/>
  </r>
  <r>
    <n v="2929"/>
    <x v="2928"/>
    <x v="2"/>
    <x v="2"/>
    <x v="2"/>
    <x v="5"/>
    <x v="17"/>
    <x v="16"/>
    <x v="10"/>
    <x v="7"/>
    <x v="50"/>
    <x v="0"/>
    <d v="2026-04-01T00:00:00"/>
    <d v="2026-05-04T00:00:00"/>
    <d v="2026-05-26T00:00:00"/>
    <d v="2026-07-29T00:00:00"/>
    <n v="87"/>
    <x v="1"/>
  </r>
  <r>
    <n v="2930"/>
    <x v="2929"/>
    <x v="2"/>
    <x v="2"/>
    <x v="2"/>
    <x v="5"/>
    <x v="17"/>
    <x v="16"/>
    <x v="10"/>
    <x v="7"/>
    <x v="66"/>
    <x v="0"/>
    <d v="2026-04-10T00:00:00"/>
    <d v="2026-05-04T00:00:00"/>
    <d v="2026-05-26T00:00:00"/>
    <d v="2026-07-29T00:00:00"/>
    <n v="87"/>
    <x v="1"/>
  </r>
  <r>
    <n v="2931"/>
    <x v="2930"/>
    <x v="2"/>
    <x v="2"/>
    <x v="0"/>
    <x v="5"/>
    <x v="17"/>
    <x v="15"/>
    <x v="12"/>
    <x v="7"/>
    <x v="29"/>
    <x v="10"/>
    <d v="2026-03-17T00:00:00"/>
    <d v="2026-05-04T00:00:00"/>
    <d v="2026-05-25T00:00:00"/>
    <d v="2026-07-29T00:00:00"/>
    <n v="87"/>
    <x v="1"/>
  </r>
  <r>
    <n v="2932"/>
    <x v="2931"/>
    <x v="2"/>
    <x v="2"/>
    <x v="0"/>
    <x v="5"/>
    <x v="17"/>
    <x v="15"/>
    <x v="12"/>
    <x v="7"/>
    <x v="50"/>
    <x v="12"/>
    <d v="2026-04-10T00:00:00"/>
    <d v="2026-05-04T00:00:00"/>
    <d v="2026-05-25T00:00:00"/>
    <d v="2026-07-29T00:00:00"/>
    <n v="87"/>
    <x v="1"/>
  </r>
  <r>
    <n v="2933"/>
    <x v="2932"/>
    <x v="2"/>
    <x v="2"/>
    <x v="2"/>
    <x v="5"/>
    <x v="17"/>
    <x v="15"/>
    <x v="12"/>
    <x v="7"/>
    <x v="52"/>
    <x v="0"/>
    <d v="2026-03-27T00:00:00"/>
    <d v="2026-05-04T00:00:00"/>
    <d v="2026-05-25T00:00:00"/>
    <d v="2026-07-29T00:00:00"/>
    <n v="87"/>
    <x v="1"/>
  </r>
  <r>
    <n v="2934"/>
    <x v="2933"/>
    <x v="2"/>
    <x v="2"/>
    <x v="2"/>
    <x v="5"/>
    <x v="17"/>
    <x v="16"/>
    <x v="10"/>
    <x v="7"/>
    <x v="50"/>
    <x v="10"/>
    <d v="2026-03-27T00:00:00"/>
    <d v="2026-05-04T00:00:00"/>
    <d v="2026-05-26T00:00:00"/>
    <d v="2026-07-29T00:00:00"/>
    <n v="87"/>
    <x v="1"/>
  </r>
  <r>
    <n v="2935"/>
    <x v="2934"/>
    <x v="2"/>
    <x v="2"/>
    <x v="2"/>
    <x v="5"/>
    <x v="17"/>
    <x v="16"/>
    <x v="10"/>
    <x v="7"/>
    <x v="66"/>
    <x v="0"/>
    <d v="2026-04-09T00:00:00"/>
    <d v="2026-05-04T00:00:00"/>
    <d v="2026-05-26T00:00:00"/>
    <d v="2026-07-29T00:00:00"/>
    <n v="87"/>
    <x v="1"/>
  </r>
  <r>
    <n v="2936"/>
    <x v="2935"/>
    <x v="2"/>
    <x v="2"/>
    <x v="2"/>
    <x v="5"/>
    <x v="17"/>
    <x v="16"/>
    <x v="10"/>
    <x v="7"/>
    <x v="66"/>
    <x v="0"/>
    <d v="2026-04-13T00:00:00"/>
    <d v="2026-05-04T00:00:00"/>
    <d v="2026-05-26T00:00:00"/>
    <d v="2026-07-29T00:00:00"/>
    <n v="87"/>
    <x v="1"/>
  </r>
  <r>
    <n v="2937"/>
    <x v="2936"/>
    <x v="2"/>
    <x v="2"/>
    <x v="2"/>
    <x v="5"/>
    <x v="17"/>
    <x v="15"/>
    <x v="12"/>
    <x v="7"/>
    <x v="50"/>
    <x v="0"/>
    <d v="2026-04-13T00:00:00"/>
    <d v="2026-05-04T00:00:00"/>
    <d v="2026-05-25T00:00:00"/>
    <d v="2026-07-29T00:00:00"/>
    <n v="87"/>
    <x v="1"/>
  </r>
  <r>
    <n v="2938"/>
    <x v="2937"/>
    <x v="2"/>
    <x v="2"/>
    <x v="2"/>
    <x v="5"/>
    <x v="17"/>
    <x v="16"/>
    <x v="10"/>
    <x v="7"/>
    <x v="66"/>
    <x v="0"/>
    <d v="2026-04-13T00:00:00"/>
    <d v="2026-05-04T00:00:00"/>
    <d v="2026-05-26T00:00:00"/>
    <d v="2026-07-29T00:00:00"/>
    <n v="87"/>
    <x v="1"/>
  </r>
  <r>
    <n v="2939"/>
    <x v="2938"/>
    <x v="2"/>
    <x v="2"/>
    <x v="2"/>
    <x v="5"/>
    <x v="17"/>
    <x v="16"/>
    <x v="10"/>
    <x v="7"/>
    <x v="50"/>
    <x v="0"/>
    <d v="2026-04-14T00:00:00"/>
    <d v="2026-05-04T00:00:00"/>
    <d v="2026-05-26T00:00:00"/>
    <d v="2026-07-29T00:00:00"/>
    <n v="87"/>
    <x v="1"/>
  </r>
  <r>
    <n v="2940"/>
    <x v="2939"/>
    <x v="2"/>
    <x v="2"/>
    <x v="0"/>
    <x v="5"/>
    <x v="13"/>
    <x v="15"/>
    <x v="3"/>
    <x v="7"/>
    <x v="72"/>
    <x v="13"/>
    <d v="2026-05-06T00:00:00"/>
    <d v="2026-05-12T00:00:00"/>
    <d v="2026-05-25T00:00:00"/>
    <d v="2026-07-29T00:00:00"/>
    <n v="79"/>
    <x v="1"/>
  </r>
  <r>
    <n v="2941"/>
    <x v="2940"/>
    <x v="2"/>
    <x v="2"/>
    <x v="2"/>
    <x v="5"/>
    <x v="13"/>
    <x v="13"/>
    <x v="11"/>
    <x v="7"/>
    <x v="72"/>
    <x v="0"/>
    <d v="2026-04-27T00:00:00"/>
    <d v="2026-05-21T00:00:00"/>
    <d v="2026-06-02T00:00:00"/>
    <d v="2026-07-29T00:00:00"/>
    <n v="70"/>
    <x v="1"/>
  </r>
  <r>
    <n v="2942"/>
    <x v="2941"/>
    <x v="2"/>
    <x v="2"/>
    <x v="2"/>
    <x v="5"/>
    <x v="13"/>
    <x v="13"/>
    <x v="11"/>
    <x v="7"/>
    <x v="72"/>
    <x v="0"/>
    <d v="2026-04-21T00:00:00"/>
    <d v="2026-05-21T00:00:00"/>
    <d v="2026-06-02T00:00:00"/>
    <d v="2026-07-29T00:00:00"/>
    <n v="70"/>
    <x v="1"/>
  </r>
  <r>
    <n v="2943"/>
    <x v="2942"/>
    <x v="2"/>
    <x v="2"/>
    <x v="2"/>
    <x v="5"/>
    <x v="13"/>
    <x v="13"/>
    <x v="11"/>
    <x v="7"/>
    <x v="72"/>
    <x v="0"/>
    <d v="2026-04-30T00:00:00"/>
    <d v="2026-05-21T00:00:00"/>
    <d v="2026-06-02T00:00:00"/>
    <d v="2026-07-29T00:00:00"/>
    <n v="70"/>
    <x v="1"/>
  </r>
  <r>
    <n v="2944"/>
    <x v="2943"/>
    <x v="2"/>
    <x v="2"/>
    <x v="2"/>
    <x v="5"/>
    <x v="16"/>
    <x v="18"/>
    <x v="4"/>
    <x v="7"/>
    <x v="52"/>
    <x v="0"/>
    <d v="2026-04-10T00:00:00"/>
    <d v="2026-05-21T00:00:00"/>
    <d v="2026-06-03T00:00:00"/>
    <d v="2026-07-29T00:00:00"/>
    <n v="70"/>
    <x v="1"/>
  </r>
  <r>
    <n v="2945"/>
    <x v="2944"/>
    <x v="2"/>
    <x v="2"/>
    <x v="2"/>
    <x v="5"/>
    <x v="16"/>
    <x v="18"/>
    <x v="4"/>
    <x v="7"/>
    <x v="41"/>
    <x v="13"/>
    <d v="2026-04-23T00:00:00"/>
    <d v="2026-05-22T00:00:00"/>
    <d v="2026-06-03T00:00:00"/>
    <d v="2026-07-29T00:00:00"/>
    <n v="69"/>
    <x v="1"/>
  </r>
  <r>
    <n v="2946"/>
    <x v="2945"/>
    <x v="2"/>
    <x v="2"/>
    <x v="2"/>
    <x v="5"/>
    <x v="16"/>
    <x v="18"/>
    <x v="4"/>
    <x v="7"/>
    <x v="52"/>
    <x v="5"/>
    <d v="2026-05-05T00:00:00"/>
    <d v="2026-05-22T00:00:00"/>
    <d v="2026-06-03T00:00:00"/>
    <d v="2026-07-29T00:00:00"/>
    <n v="69"/>
    <x v="1"/>
  </r>
  <r>
    <n v="2947"/>
    <x v="2946"/>
    <x v="2"/>
    <x v="2"/>
    <x v="1"/>
    <x v="5"/>
    <x v="11"/>
    <x v="14"/>
    <x v="14"/>
    <x v="7"/>
    <x v="65"/>
    <x v="4"/>
    <d v="2026-02-23T00:00:00"/>
    <d v="2026-05-06T00:00:00"/>
    <d v="2026-06-08T00:00:00"/>
    <d v="2026-07-29T00:00:00"/>
    <n v="85"/>
    <x v="1"/>
  </r>
  <r>
    <n v="2948"/>
    <x v="2947"/>
    <x v="2"/>
    <x v="2"/>
    <x v="2"/>
    <x v="5"/>
    <x v="16"/>
    <x v="6"/>
    <x v="11"/>
    <x v="7"/>
    <x v="73"/>
    <x v="0"/>
    <d v="2026-04-13T00:00:00"/>
    <d v="2026-05-21T00:00:00"/>
    <d v="2026-06-04T00:00:00"/>
    <d v="2026-07-29T00:00:00"/>
    <n v="70"/>
    <x v="1"/>
  </r>
  <r>
    <n v="2949"/>
    <x v="2948"/>
    <x v="2"/>
    <x v="2"/>
    <x v="2"/>
    <x v="5"/>
    <x v="16"/>
    <x v="6"/>
    <x v="11"/>
    <x v="7"/>
    <x v="37"/>
    <x v="6"/>
    <d v="2026-05-13T00:00:00"/>
    <d v="2026-05-22T00:00:00"/>
    <d v="2026-06-04T00:00:00"/>
    <d v="2026-07-29T00:00:00"/>
    <n v="69"/>
    <x v="1"/>
  </r>
  <r>
    <n v="2950"/>
    <x v="2949"/>
    <x v="2"/>
    <x v="2"/>
    <x v="2"/>
    <x v="5"/>
    <x v="16"/>
    <x v="6"/>
    <x v="11"/>
    <x v="7"/>
    <x v="37"/>
    <x v="0"/>
    <d v="2026-04-23T00:00:00"/>
    <d v="2026-05-22T00:00:00"/>
    <d v="2026-06-04T00:00:00"/>
    <d v="2026-07-29T00:00:00"/>
    <n v="69"/>
    <x v="1"/>
  </r>
  <r>
    <n v="2951"/>
    <x v="2950"/>
    <x v="2"/>
    <x v="2"/>
    <x v="2"/>
    <x v="5"/>
    <x v="21"/>
    <x v="21"/>
    <x v="16"/>
    <x v="7"/>
    <x v="48"/>
    <x v="0"/>
    <d v="2026-06-18T00:00:00"/>
    <d v="2026-06-26T00:00:00"/>
    <d v="2026-06-29T00:00:00"/>
    <d v="2026-07-29T00:00:00"/>
    <n v="34"/>
    <x v="2"/>
  </r>
  <r>
    <n v="2952"/>
    <x v="2951"/>
    <x v="2"/>
    <x v="2"/>
    <x v="2"/>
    <x v="5"/>
    <x v="12"/>
    <x v="12"/>
    <x v="11"/>
    <x v="7"/>
    <x v="7"/>
    <x v="10"/>
    <d v="2026-03-27T00:00:00"/>
    <d v="2026-05-21T00:00:00"/>
    <d v="2026-05-25T00:00:00"/>
    <d v="2026-07-29T00:00:00"/>
    <n v="70"/>
    <x v="1"/>
  </r>
  <r>
    <n v="2953"/>
    <x v="2952"/>
    <x v="2"/>
    <x v="2"/>
    <x v="2"/>
    <x v="5"/>
    <x v="17"/>
    <x v="16"/>
    <x v="10"/>
    <x v="7"/>
    <x v="66"/>
    <x v="0"/>
    <d v="2026-04-01T00:00:00"/>
    <d v="2026-05-04T00:00:00"/>
    <d v="2026-05-26T00:00:00"/>
    <d v="2026-07-29T00:00:00"/>
    <n v="87"/>
    <x v="1"/>
  </r>
  <r>
    <n v="2954"/>
    <x v="2953"/>
    <x v="2"/>
    <x v="2"/>
    <x v="2"/>
    <x v="5"/>
    <x v="17"/>
    <x v="16"/>
    <x v="10"/>
    <x v="7"/>
    <x v="66"/>
    <x v="0"/>
    <d v="2026-03-26T00:00:00"/>
    <d v="2026-05-04T00:00:00"/>
    <d v="2026-05-13T00:00:00"/>
    <d v="2026-07-29T00:00:00"/>
    <n v="87"/>
    <x v="1"/>
  </r>
  <r>
    <n v="2955"/>
    <x v="2954"/>
    <x v="2"/>
    <x v="2"/>
    <x v="2"/>
    <x v="5"/>
    <x v="17"/>
    <x v="16"/>
    <x v="10"/>
    <x v="7"/>
    <x v="66"/>
    <x v="0"/>
    <d v="2026-04-14T00:00:00"/>
    <d v="2026-05-04T00:00:00"/>
    <d v="2026-05-26T00:00:00"/>
    <d v="2026-07-29T00:00:00"/>
    <n v="87"/>
    <x v="1"/>
  </r>
  <r>
    <n v="2956"/>
    <x v="2955"/>
    <x v="2"/>
    <x v="2"/>
    <x v="2"/>
    <x v="5"/>
    <x v="16"/>
    <x v="18"/>
    <x v="4"/>
    <x v="7"/>
    <x v="52"/>
    <x v="5"/>
    <d v="2026-04-02T00:00:00"/>
    <d v="2026-05-11T00:00:00"/>
    <d v="2026-05-21T00:00:00"/>
    <d v="2026-07-29T00:00:00"/>
    <n v="80"/>
    <x v="1"/>
  </r>
  <r>
    <n v="2957"/>
    <x v="2956"/>
    <x v="2"/>
    <x v="2"/>
    <x v="0"/>
    <x v="5"/>
    <x v="17"/>
    <x v="16"/>
    <x v="10"/>
    <x v="7"/>
    <x v="66"/>
    <x v="0"/>
    <d v="2026-03-31T00:00:00"/>
    <d v="2026-05-04T00:00:00"/>
    <d v="2026-05-13T00:00:00"/>
    <d v="2026-07-29T00:00:00"/>
    <n v="87"/>
    <x v="1"/>
  </r>
  <r>
    <n v="2958"/>
    <x v="2957"/>
    <x v="2"/>
    <x v="2"/>
    <x v="2"/>
    <x v="5"/>
    <x v="17"/>
    <x v="15"/>
    <x v="12"/>
    <x v="7"/>
    <x v="52"/>
    <x v="0"/>
    <d v="2026-03-30T00:00:00"/>
    <d v="2026-05-04T00:00:00"/>
    <d v="2026-05-25T00:00:00"/>
    <d v="2026-07-29T00:00:00"/>
    <n v="87"/>
    <x v="1"/>
  </r>
  <r>
    <n v="2959"/>
    <x v="2958"/>
    <x v="2"/>
    <x v="2"/>
    <x v="2"/>
    <x v="5"/>
    <x v="17"/>
    <x v="15"/>
    <x v="12"/>
    <x v="7"/>
    <x v="52"/>
    <x v="0"/>
    <d v="2026-03-26T00:00:00"/>
    <d v="2026-05-04T00:00:00"/>
    <d v="2026-05-25T00:00:00"/>
    <d v="2026-07-29T00:00:00"/>
    <n v="87"/>
    <x v="1"/>
  </r>
  <r>
    <n v="2960"/>
    <x v="2959"/>
    <x v="2"/>
    <x v="2"/>
    <x v="2"/>
    <x v="5"/>
    <x v="17"/>
    <x v="16"/>
    <x v="10"/>
    <x v="7"/>
    <x v="66"/>
    <x v="0"/>
    <d v="2026-03-26T00:00:00"/>
    <d v="2026-05-04T00:00:00"/>
    <d v="2026-05-13T00:00:00"/>
    <d v="2026-07-29T00:00:00"/>
    <n v="87"/>
    <x v="1"/>
  </r>
  <r>
    <n v="2961"/>
    <x v="2960"/>
    <x v="2"/>
    <x v="2"/>
    <x v="2"/>
    <x v="5"/>
    <x v="17"/>
    <x v="15"/>
    <x v="12"/>
    <x v="7"/>
    <x v="66"/>
    <x v="0"/>
    <d v="2026-04-01T00:00:00"/>
    <d v="2026-05-04T00:00:00"/>
    <d v="2026-05-25T00:00:00"/>
    <d v="2026-07-29T00:00:00"/>
    <n v="87"/>
    <x v="1"/>
  </r>
  <r>
    <n v="2962"/>
    <x v="2961"/>
    <x v="2"/>
    <x v="2"/>
    <x v="2"/>
    <x v="5"/>
    <x v="16"/>
    <x v="18"/>
    <x v="4"/>
    <x v="7"/>
    <x v="55"/>
    <x v="0"/>
    <d v="2026-04-08T00:00:00"/>
    <d v="2026-05-11T00:00:00"/>
    <d v="2026-05-21T00:00:00"/>
    <d v="2026-07-29T00:00:00"/>
    <n v="80"/>
    <x v="1"/>
  </r>
  <r>
    <n v="2963"/>
    <x v="2962"/>
    <x v="2"/>
    <x v="2"/>
    <x v="2"/>
    <x v="5"/>
    <x v="17"/>
    <x v="16"/>
    <x v="10"/>
    <x v="7"/>
    <x v="66"/>
    <x v="0"/>
    <d v="2026-03-31T00:00:00"/>
    <d v="2026-05-04T00:00:00"/>
    <d v="2026-05-26T00:00:00"/>
    <d v="2026-07-29T00:00:00"/>
    <n v="87"/>
    <x v="1"/>
  </r>
  <r>
    <n v="2964"/>
    <x v="2963"/>
    <x v="2"/>
    <x v="2"/>
    <x v="2"/>
    <x v="5"/>
    <x v="17"/>
    <x v="16"/>
    <x v="10"/>
    <x v="7"/>
    <x v="66"/>
    <x v="0"/>
    <d v="2026-04-13T00:00:00"/>
    <d v="2026-05-04T00:00:00"/>
    <d v="2026-05-13T00:00:00"/>
    <d v="2026-07-29T00:00:00"/>
    <n v="87"/>
    <x v="1"/>
  </r>
  <r>
    <n v="2965"/>
    <x v="2964"/>
    <x v="2"/>
    <x v="2"/>
    <x v="2"/>
    <x v="5"/>
    <x v="16"/>
    <x v="18"/>
    <x v="4"/>
    <x v="7"/>
    <x v="52"/>
    <x v="0"/>
    <d v="2026-04-10T00:00:00"/>
    <d v="2026-05-11T00:00:00"/>
    <d v="2026-05-21T00:00:00"/>
    <d v="2026-07-29T00:00:00"/>
    <n v="80"/>
    <x v="1"/>
  </r>
  <r>
    <n v="2966"/>
    <x v="2965"/>
    <x v="2"/>
    <x v="2"/>
    <x v="2"/>
    <x v="5"/>
    <x v="17"/>
    <x v="16"/>
    <x v="10"/>
    <x v="7"/>
    <x v="66"/>
    <x v="0"/>
    <d v="2026-04-10T00:00:00"/>
    <d v="2026-05-04T00:00:00"/>
    <d v="2026-05-26T00:00:00"/>
    <d v="2026-07-29T00:00:00"/>
    <n v="87"/>
    <x v="1"/>
  </r>
  <r>
    <n v="2967"/>
    <x v="2966"/>
    <x v="2"/>
    <x v="2"/>
    <x v="2"/>
    <x v="5"/>
    <x v="17"/>
    <x v="16"/>
    <x v="10"/>
    <x v="7"/>
    <x v="66"/>
    <x v="0"/>
    <d v="2026-04-01T00:00:00"/>
    <d v="2026-05-04T00:00:00"/>
    <d v="2026-05-26T00:00:00"/>
    <d v="2026-07-29T00:00:00"/>
    <n v="87"/>
    <x v="1"/>
  </r>
  <r>
    <n v="2968"/>
    <x v="2967"/>
    <x v="2"/>
    <x v="2"/>
    <x v="2"/>
    <x v="5"/>
    <x v="17"/>
    <x v="16"/>
    <x v="10"/>
    <x v="7"/>
    <x v="66"/>
    <x v="0"/>
    <d v="2026-04-06T00:00:00"/>
    <d v="2026-05-04T00:00:00"/>
    <d v="2026-05-26T00:00:00"/>
    <d v="2026-07-29T00:00:00"/>
    <n v="87"/>
    <x v="1"/>
  </r>
  <r>
    <n v="2969"/>
    <x v="2968"/>
    <x v="2"/>
    <x v="2"/>
    <x v="0"/>
    <x v="5"/>
    <x v="17"/>
    <x v="16"/>
    <x v="10"/>
    <x v="7"/>
    <x v="50"/>
    <x v="0"/>
    <d v="2026-04-16T00:00:00"/>
    <d v="2026-05-04T00:00:00"/>
    <d v="2026-05-13T00:00:00"/>
    <d v="2026-07-29T00:00:00"/>
    <n v="87"/>
    <x v="1"/>
  </r>
  <r>
    <n v="2970"/>
    <x v="2969"/>
    <x v="2"/>
    <x v="2"/>
    <x v="2"/>
    <x v="5"/>
    <x v="17"/>
    <x v="16"/>
    <x v="10"/>
    <x v="7"/>
    <x v="66"/>
    <x v="0"/>
    <d v="2026-04-14T00:00:00"/>
    <d v="2026-05-04T00:00:00"/>
    <d v="2026-05-26T00:00:00"/>
    <d v="2026-07-29T00:00:00"/>
    <n v="87"/>
    <x v="1"/>
  </r>
  <r>
    <n v="2971"/>
    <x v="2970"/>
    <x v="2"/>
    <x v="2"/>
    <x v="2"/>
    <x v="5"/>
    <x v="13"/>
    <x v="15"/>
    <x v="3"/>
    <x v="7"/>
    <x v="48"/>
    <x v="0"/>
    <d v="2026-04-20T00:00:00"/>
    <d v="2026-05-04T00:00:00"/>
    <d v="2026-05-11T00:00:00"/>
    <d v="2026-07-29T00:00:00"/>
    <n v="87"/>
    <x v="1"/>
  </r>
  <r>
    <n v="2972"/>
    <x v="2971"/>
    <x v="2"/>
    <x v="2"/>
    <x v="2"/>
    <x v="5"/>
    <x v="14"/>
    <x v="16"/>
    <x v="15"/>
    <x v="7"/>
    <x v="40"/>
    <x v="0"/>
    <d v="2026-04-28T00:00:00"/>
    <d v="2026-05-05T00:00:00"/>
    <d v="2026-05-12T00:00:00"/>
    <d v="2026-07-29T00:00:00"/>
    <n v="86"/>
    <x v="1"/>
  </r>
  <r>
    <n v="2973"/>
    <x v="2972"/>
    <x v="2"/>
    <x v="2"/>
    <x v="2"/>
    <x v="5"/>
    <x v="12"/>
    <x v="12"/>
    <x v="3"/>
    <x v="7"/>
    <x v="48"/>
    <x v="0"/>
    <d v="2026-04-22T00:00:00"/>
    <d v="2026-05-06T00:00:00"/>
    <d v="2026-05-12T00:00:00"/>
    <d v="2026-07-29T00:00:00"/>
    <n v="85"/>
    <x v="1"/>
  </r>
  <r>
    <n v="2974"/>
    <x v="2973"/>
    <x v="2"/>
    <x v="2"/>
    <x v="2"/>
    <x v="5"/>
    <x v="14"/>
    <x v="16"/>
    <x v="15"/>
    <x v="7"/>
    <x v="40"/>
    <x v="0"/>
    <d v="2026-04-23T00:00:00"/>
    <d v="2026-05-05T00:00:00"/>
    <d v="2026-05-12T00:00:00"/>
    <d v="2026-07-29T00:00:00"/>
    <n v="86"/>
    <x v="1"/>
  </r>
  <r>
    <n v="2975"/>
    <x v="2974"/>
    <x v="2"/>
    <x v="2"/>
    <x v="0"/>
    <x v="5"/>
    <x v="12"/>
    <x v="16"/>
    <x v="10"/>
    <x v="7"/>
    <x v="74"/>
    <x v="13"/>
    <d v="2026-03-25T00:00:00"/>
    <d v="2026-05-06T00:00:00"/>
    <d v="2026-05-12T00:00:00"/>
    <d v="2026-07-29T00:00:00"/>
    <n v="85"/>
    <x v="1"/>
  </r>
  <r>
    <n v="2976"/>
    <x v="2975"/>
    <x v="2"/>
    <x v="2"/>
    <x v="0"/>
    <x v="5"/>
    <x v="13"/>
    <x v="15"/>
    <x v="3"/>
    <x v="7"/>
    <x v="72"/>
    <x v="5"/>
    <d v="2026-04-28T00:00:00"/>
    <d v="2026-05-12T00:00:00"/>
    <d v="2026-05-25T00:00:00"/>
    <d v="2026-07-29T00:00:00"/>
    <n v="79"/>
    <x v="1"/>
  </r>
  <r>
    <n v="2977"/>
    <x v="2976"/>
    <x v="2"/>
    <x v="2"/>
    <x v="0"/>
    <x v="5"/>
    <x v="13"/>
    <x v="15"/>
    <x v="3"/>
    <x v="7"/>
    <x v="72"/>
    <x v="0"/>
    <d v="2026-03-30T00:00:00"/>
    <d v="2026-05-12T00:00:00"/>
    <d v="2026-05-25T00:00:00"/>
    <d v="2026-07-29T00:00:00"/>
    <n v="79"/>
    <x v="1"/>
  </r>
  <r>
    <n v="2978"/>
    <x v="2977"/>
    <x v="2"/>
    <x v="2"/>
    <x v="2"/>
    <x v="5"/>
    <x v="16"/>
    <x v="18"/>
    <x v="4"/>
    <x v="7"/>
    <x v="75"/>
    <x v="11"/>
    <d v="2026-04-07T00:00:00"/>
    <d v="2026-05-11T00:00:00"/>
    <d v="2026-05-21T00:00:00"/>
    <d v="2026-07-29T00:00:00"/>
    <n v="80"/>
    <x v="1"/>
  </r>
  <r>
    <n v="2979"/>
    <x v="2978"/>
    <x v="2"/>
    <x v="2"/>
    <x v="2"/>
    <x v="5"/>
    <x v="11"/>
    <x v="12"/>
    <x v="14"/>
    <x v="7"/>
    <x v="49"/>
    <x v="0"/>
    <d v="2026-03-30T00:00:00"/>
    <d v="2026-05-13T00:00:00"/>
    <d v="2026-05-25T00:00:00"/>
    <d v="2026-07-29T00:00:00"/>
    <n v="78"/>
    <x v="1"/>
  </r>
  <r>
    <n v="2980"/>
    <x v="2979"/>
    <x v="2"/>
    <x v="2"/>
    <x v="2"/>
    <x v="5"/>
    <x v="12"/>
    <x v="12"/>
    <x v="3"/>
    <x v="7"/>
    <x v="36"/>
    <x v="0"/>
    <d v="2026-03-31T00:00:00"/>
    <d v="2026-05-12T00:00:00"/>
    <d v="2026-05-21T00:00:00"/>
    <d v="2026-07-29T00:00:00"/>
    <n v="79"/>
    <x v="1"/>
  </r>
  <r>
    <n v="2981"/>
    <x v="2980"/>
    <x v="2"/>
    <x v="2"/>
    <x v="2"/>
    <x v="5"/>
    <x v="12"/>
    <x v="12"/>
    <x v="11"/>
    <x v="7"/>
    <x v="36"/>
    <x v="0"/>
    <d v="2026-03-31T00:00:00"/>
    <d v="2026-05-21T00:00:00"/>
    <d v="2026-05-25T00:00:00"/>
    <d v="2026-07-29T00:00:00"/>
    <n v="70"/>
    <x v="1"/>
  </r>
  <r>
    <n v="2982"/>
    <x v="2981"/>
    <x v="2"/>
    <x v="2"/>
    <x v="2"/>
    <x v="5"/>
    <x v="12"/>
    <x v="12"/>
    <x v="14"/>
    <x v="7"/>
    <x v="36"/>
    <x v="0"/>
    <d v="2026-04-07T00:00:00"/>
    <d v="2026-05-21T00:00:00"/>
    <d v="2026-05-25T00:00:00"/>
    <d v="2026-07-29T00:00:00"/>
    <n v="70"/>
    <x v="1"/>
  </r>
  <r>
    <n v="2983"/>
    <x v="2982"/>
    <x v="2"/>
    <x v="2"/>
    <x v="2"/>
    <x v="5"/>
    <x v="12"/>
    <x v="12"/>
    <x v="3"/>
    <x v="7"/>
    <x v="36"/>
    <x v="0"/>
    <d v="2026-04-09T00:00:00"/>
    <d v="2026-05-12T00:00:00"/>
    <d v="2026-05-21T00:00:00"/>
    <d v="2026-07-29T00:00:00"/>
    <n v="79"/>
    <x v="1"/>
  </r>
  <r>
    <n v="2984"/>
    <x v="2983"/>
    <x v="2"/>
    <x v="2"/>
    <x v="2"/>
    <x v="5"/>
    <x v="12"/>
    <x v="12"/>
    <x v="3"/>
    <x v="7"/>
    <x v="36"/>
    <x v="0"/>
    <d v="2026-04-09T00:00:00"/>
    <d v="2026-05-12T00:00:00"/>
    <d v="2026-05-21T00:00:00"/>
    <d v="2026-07-29T00:00:00"/>
    <n v="79"/>
    <x v="1"/>
  </r>
  <r>
    <n v="2985"/>
    <x v="2984"/>
    <x v="2"/>
    <x v="2"/>
    <x v="2"/>
    <x v="5"/>
    <x v="12"/>
    <x v="13"/>
    <x v="12"/>
    <x v="7"/>
    <x v="7"/>
    <x v="0"/>
    <d v="2026-04-13T00:00:00"/>
    <d v="2026-06-03T00:00:00"/>
    <d v="2026-06-09T00:00:00"/>
    <d v="2026-07-29T00:00:00"/>
    <n v="57"/>
    <x v="1"/>
  </r>
  <r>
    <n v="2986"/>
    <x v="2985"/>
    <x v="2"/>
    <x v="2"/>
    <x v="2"/>
    <x v="5"/>
    <x v="12"/>
    <x v="13"/>
    <x v="12"/>
    <x v="7"/>
    <x v="49"/>
    <x v="0"/>
    <d v="2026-04-13T00:00:00"/>
    <d v="2026-05-06T00:00:00"/>
    <d v="2026-05-12T00:00:00"/>
    <d v="2026-07-29T00:00:00"/>
    <n v="85"/>
    <x v="1"/>
  </r>
  <r>
    <n v="2987"/>
    <x v="2986"/>
    <x v="2"/>
    <x v="2"/>
    <x v="2"/>
    <x v="5"/>
    <x v="14"/>
    <x v="19"/>
    <x v="14"/>
    <x v="7"/>
    <x v="46"/>
    <x v="0"/>
    <d v="2026-04-14T00:00:00"/>
    <d v="2026-05-08T00:00:00"/>
    <d v="2026-05-12T00:00:00"/>
    <d v="2026-07-29T00:00:00"/>
    <n v="83"/>
    <x v="1"/>
  </r>
  <r>
    <n v="2988"/>
    <x v="2987"/>
    <x v="2"/>
    <x v="2"/>
    <x v="0"/>
    <x v="5"/>
    <x v="13"/>
    <x v="15"/>
    <x v="3"/>
    <x v="7"/>
    <x v="72"/>
    <x v="0"/>
    <d v="2026-04-09T00:00:00"/>
    <d v="2026-05-12T00:00:00"/>
    <d v="2026-05-25T00:00:00"/>
    <d v="2026-07-29T00:00:00"/>
    <n v="79"/>
    <x v="1"/>
  </r>
  <r>
    <n v="2989"/>
    <x v="2988"/>
    <x v="2"/>
    <x v="2"/>
    <x v="0"/>
    <x v="5"/>
    <x v="14"/>
    <x v="16"/>
    <x v="15"/>
    <x v="7"/>
    <x v="64"/>
    <x v="0"/>
    <d v="2026-04-17T00:00:00"/>
    <d v="2026-05-05T00:00:00"/>
    <d v="2026-05-13T00:00:00"/>
    <d v="2026-07-29T00:00:00"/>
    <n v="86"/>
    <x v="1"/>
  </r>
  <r>
    <n v="2990"/>
    <x v="2989"/>
    <x v="2"/>
    <x v="2"/>
    <x v="3"/>
    <x v="5"/>
    <x v="17"/>
    <x v="5"/>
    <x v="11"/>
    <x v="7"/>
    <x v="66"/>
    <x v="4"/>
    <d v="2026-04-15T00:00:00"/>
    <d v="2026-05-04T00:00:00"/>
    <d v="2026-05-13T00:00:00"/>
    <d v="2026-07-29T00:00:00"/>
    <n v="87"/>
    <x v="1"/>
  </r>
  <r>
    <n v="2991"/>
    <x v="2990"/>
    <x v="2"/>
    <x v="2"/>
    <x v="2"/>
    <x v="5"/>
    <x v="16"/>
    <x v="6"/>
    <x v="11"/>
    <x v="7"/>
    <x v="75"/>
    <x v="0"/>
    <d v="2026-04-21T00:00:00"/>
    <d v="2026-05-22T00:00:00"/>
    <d v="2026-06-04T00:00:00"/>
    <d v="2026-07-29T00:00:00"/>
    <n v="69"/>
    <x v="1"/>
  </r>
  <r>
    <n v="2992"/>
    <x v="2991"/>
    <x v="2"/>
    <x v="2"/>
    <x v="2"/>
    <x v="5"/>
    <x v="14"/>
    <x v="19"/>
    <x v="14"/>
    <x v="7"/>
    <x v="64"/>
    <x v="10"/>
    <d v="2026-04-17T00:00:00"/>
    <d v="2026-05-08T00:00:00"/>
    <d v="2026-05-12T00:00:00"/>
    <d v="2026-07-29T00:00:00"/>
    <n v="83"/>
    <x v="1"/>
  </r>
  <r>
    <n v="2993"/>
    <x v="2992"/>
    <x v="2"/>
    <x v="2"/>
    <x v="0"/>
    <x v="5"/>
    <x v="13"/>
    <x v="15"/>
    <x v="3"/>
    <x v="7"/>
    <x v="72"/>
    <x v="13"/>
    <d v="2026-03-27T00:00:00"/>
    <d v="2026-05-12T00:00:00"/>
    <d v="2026-05-25T00:00:00"/>
    <d v="2026-07-29T00:00:00"/>
    <n v="79"/>
    <x v="1"/>
  </r>
  <r>
    <n v="2994"/>
    <x v="2993"/>
    <x v="2"/>
    <x v="2"/>
    <x v="2"/>
    <x v="5"/>
    <x v="17"/>
    <x v="16"/>
    <x v="10"/>
    <x v="7"/>
    <x v="50"/>
    <x v="0"/>
    <d v="2026-04-14T00:00:00"/>
    <d v="2026-05-04T00:00:00"/>
    <d v="2026-05-26T00:00:00"/>
    <d v="2026-07-29T00:00:00"/>
    <n v="87"/>
    <x v="1"/>
  </r>
  <r>
    <n v="2995"/>
    <x v="2994"/>
    <x v="2"/>
    <x v="2"/>
    <x v="2"/>
    <x v="5"/>
    <x v="13"/>
    <x v="13"/>
    <x v="11"/>
    <x v="7"/>
    <x v="74"/>
    <x v="0"/>
    <d v="2026-06-09T00:00:00"/>
    <d v="2026-06-10T00:00:00"/>
    <d v="2026-06-18T00:00:00"/>
    <d v="2026-07-29T00:00:00"/>
    <n v="50"/>
    <x v="1"/>
  </r>
  <r>
    <n v="2996"/>
    <x v="2995"/>
    <x v="2"/>
    <x v="2"/>
    <x v="2"/>
    <x v="5"/>
    <x v="17"/>
    <x v="15"/>
    <x v="12"/>
    <x v="7"/>
    <x v="50"/>
    <x v="0"/>
    <d v="2026-04-14T00:00:00"/>
    <d v="2026-05-04T00:00:00"/>
    <d v="2026-05-25T00:00:00"/>
    <d v="2026-07-29T00:00:00"/>
    <n v="87"/>
    <x v="1"/>
  </r>
  <r>
    <n v="2997"/>
    <x v="2996"/>
    <x v="2"/>
    <x v="2"/>
    <x v="2"/>
    <x v="5"/>
    <x v="17"/>
    <x v="16"/>
    <x v="10"/>
    <x v="7"/>
    <x v="50"/>
    <x v="0"/>
    <d v="2026-04-14T00:00:00"/>
    <d v="2026-05-04T00:00:00"/>
    <d v="2026-05-26T00:00:00"/>
    <d v="2026-07-29T00:00:00"/>
    <n v="87"/>
    <x v="1"/>
  </r>
  <r>
    <n v="2998"/>
    <x v="2997"/>
    <x v="2"/>
    <x v="2"/>
    <x v="0"/>
    <x v="5"/>
    <x v="15"/>
    <x v="17"/>
    <x v="4"/>
    <x v="7"/>
    <x v="45"/>
    <x v="0"/>
    <d v="2026-04-30T00:00:00"/>
    <d v="2026-05-04T00:00:00"/>
    <d v="2026-05-11T00:00:00"/>
    <d v="2026-07-29T00:00:00"/>
    <n v="87"/>
    <x v="1"/>
  </r>
  <r>
    <n v="2999"/>
    <x v="2998"/>
    <x v="2"/>
    <x v="2"/>
    <x v="2"/>
    <x v="5"/>
    <x v="13"/>
    <x v="12"/>
    <x v="11"/>
    <x v="7"/>
    <x v="72"/>
    <x v="0"/>
    <d v="2026-05-04T00:00:00"/>
    <d v="2026-05-21T00:00:00"/>
    <d v="2026-06-02T00:00:00"/>
    <d v="2026-07-29T00:00:00"/>
    <n v="70"/>
    <x v="1"/>
  </r>
  <r>
    <n v="3000"/>
    <x v="2999"/>
    <x v="2"/>
    <x v="2"/>
    <x v="2"/>
    <x v="5"/>
    <x v="13"/>
    <x v="15"/>
    <x v="3"/>
    <x v="7"/>
    <x v="48"/>
    <x v="0"/>
    <d v="2026-04-10T00:00:00"/>
    <d v="2026-05-04T00:00:00"/>
    <d v="2026-05-11T00:00:00"/>
    <d v="2026-07-29T00:00:00"/>
    <n v="87"/>
    <x v="1"/>
  </r>
  <r>
    <n v="3001"/>
    <x v="3000"/>
    <x v="2"/>
    <x v="2"/>
    <x v="3"/>
    <x v="5"/>
    <x v="11"/>
    <x v="14"/>
    <x v="14"/>
    <x v="7"/>
    <x v="59"/>
    <x v="4"/>
    <d v="2026-02-19T00:00:00"/>
    <d v="2026-05-04T00:00:00"/>
    <d v="2026-05-12T00:00:00"/>
    <d v="2026-07-29T00:00:00"/>
    <n v="87"/>
    <x v="1"/>
  </r>
  <r>
    <n v="3002"/>
    <x v="3001"/>
    <x v="2"/>
    <x v="2"/>
    <x v="0"/>
    <x v="5"/>
    <x v="13"/>
    <x v="12"/>
    <x v="11"/>
    <x v="7"/>
    <x v="72"/>
    <x v="13"/>
    <d v="2026-05-07T00:00:00"/>
    <d v="2026-05-21T00:00:00"/>
    <d v="2026-06-02T00:00:00"/>
    <d v="2026-07-29T00:00:00"/>
    <n v="70"/>
    <x v="1"/>
  </r>
  <r>
    <n v="3003"/>
    <x v="3002"/>
    <x v="2"/>
    <x v="2"/>
    <x v="0"/>
    <x v="5"/>
    <x v="13"/>
    <x v="15"/>
    <x v="3"/>
    <x v="7"/>
    <x v="72"/>
    <x v="0"/>
    <d v="2026-04-09T00:00:00"/>
    <d v="2026-05-12T00:00:00"/>
    <d v="2026-05-25T00:00:00"/>
    <d v="2026-07-29T00:00:00"/>
    <n v="79"/>
    <x v="1"/>
  </r>
  <r>
    <n v="3004"/>
    <x v="3003"/>
    <x v="2"/>
    <x v="2"/>
    <x v="3"/>
    <x v="5"/>
    <x v="11"/>
    <x v="14"/>
    <x v="14"/>
    <x v="7"/>
    <x v="59"/>
    <x v="4"/>
    <d v="2026-02-20T00:00:00"/>
    <d v="2026-05-04T00:00:00"/>
    <d v="2026-05-12T00:00:00"/>
    <d v="2026-07-29T00:00:00"/>
    <n v="87"/>
    <x v="1"/>
  </r>
  <r>
    <n v="3005"/>
    <x v="3004"/>
    <x v="2"/>
    <x v="2"/>
    <x v="2"/>
    <x v="5"/>
    <x v="17"/>
    <x v="16"/>
    <x v="10"/>
    <x v="7"/>
    <x v="50"/>
    <x v="0"/>
    <d v="2026-04-01T00:00:00"/>
    <d v="2026-05-04T00:00:00"/>
    <d v="2026-05-26T00:00:00"/>
    <d v="2026-07-29T00:00:00"/>
    <n v="87"/>
    <x v="1"/>
  </r>
  <r>
    <n v="3006"/>
    <x v="3005"/>
    <x v="2"/>
    <x v="2"/>
    <x v="2"/>
    <x v="5"/>
    <x v="17"/>
    <x v="15"/>
    <x v="12"/>
    <x v="7"/>
    <x v="50"/>
    <x v="0"/>
    <d v="2026-04-08T00:00:00"/>
    <d v="2026-05-04T00:00:00"/>
    <d v="2026-05-25T00:00:00"/>
    <d v="2026-07-29T00:00:00"/>
    <n v="87"/>
    <x v="1"/>
  </r>
  <r>
    <n v="3007"/>
    <x v="3006"/>
    <x v="2"/>
    <x v="2"/>
    <x v="3"/>
    <x v="5"/>
    <x v="17"/>
    <x v="5"/>
    <x v="11"/>
    <x v="7"/>
    <x v="50"/>
    <x v="9"/>
    <d v="2026-03-30T00:00:00"/>
    <d v="2026-05-04T00:00:00"/>
    <d v="2026-05-13T00:00:00"/>
    <d v="2026-07-29T00:00:00"/>
    <n v="87"/>
    <x v="1"/>
  </r>
  <r>
    <n v="3008"/>
    <x v="3007"/>
    <x v="2"/>
    <x v="2"/>
    <x v="2"/>
    <x v="5"/>
    <x v="12"/>
    <x v="13"/>
    <x v="12"/>
    <x v="7"/>
    <x v="7"/>
    <x v="0"/>
    <d v="2026-04-14T00:00:00"/>
    <d v="2026-06-03T00:00:00"/>
    <d v="2026-06-09T00:00:00"/>
    <d v="2026-07-29T00:00:00"/>
    <n v="57"/>
    <x v="1"/>
  </r>
  <r>
    <n v="3009"/>
    <x v="3008"/>
    <x v="2"/>
    <x v="2"/>
    <x v="2"/>
    <x v="5"/>
    <x v="13"/>
    <x v="15"/>
    <x v="3"/>
    <x v="7"/>
    <x v="49"/>
    <x v="0"/>
    <d v="2026-04-21T00:00:00"/>
    <d v="2026-05-04T00:00:00"/>
    <d v="2026-05-11T00:00:00"/>
    <d v="2026-07-29T00:00:00"/>
    <n v="87"/>
    <x v="1"/>
  </r>
  <r>
    <n v="3010"/>
    <x v="3009"/>
    <x v="2"/>
    <x v="2"/>
    <x v="3"/>
    <x v="5"/>
    <x v="16"/>
    <x v="20"/>
    <x v="4"/>
    <x v="7"/>
    <x v="73"/>
    <x v="9"/>
    <d v="2026-03-10T00:00:00"/>
    <d v="2026-05-11T00:00:00"/>
    <d v="2026-05-21T00:00:00"/>
    <d v="2026-07-29T00:00:00"/>
    <n v="80"/>
    <x v="1"/>
  </r>
  <r>
    <n v="3011"/>
    <x v="3010"/>
    <x v="2"/>
    <x v="2"/>
    <x v="2"/>
    <x v="5"/>
    <x v="17"/>
    <x v="15"/>
    <x v="12"/>
    <x v="7"/>
    <x v="52"/>
    <x v="0"/>
    <d v="2026-03-30T00:00:00"/>
    <d v="2026-05-04T00:00:00"/>
    <d v="2026-05-25T00:00:00"/>
    <d v="2026-07-29T00:00:00"/>
    <n v="87"/>
    <x v="1"/>
  </r>
  <r>
    <n v="3012"/>
    <x v="3011"/>
    <x v="2"/>
    <x v="2"/>
    <x v="2"/>
    <x v="5"/>
    <x v="17"/>
    <x v="15"/>
    <x v="12"/>
    <x v="7"/>
    <x v="52"/>
    <x v="0"/>
    <d v="2026-03-27T00:00:00"/>
    <d v="2026-05-04T00:00:00"/>
    <d v="2026-05-25T00:00:00"/>
    <d v="2026-07-29T00:00:00"/>
    <n v="87"/>
    <x v="1"/>
  </r>
  <r>
    <n v="3013"/>
    <x v="3012"/>
    <x v="2"/>
    <x v="2"/>
    <x v="2"/>
    <x v="5"/>
    <x v="16"/>
    <x v="18"/>
    <x v="4"/>
    <x v="7"/>
    <x v="41"/>
    <x v="0"/>
    <d v="2026-04-01T00:00:00"/>
    <d v="2026-05-11T00:00:00"/>
    <d v="2026-05-21T00:00:00"/>
    <d v="2026-07-29T00:00:00"/>
    <n v="80"/>
    <x v="1"/>
  </r>
  <r>
    <n v="3014"/>
    <x v="3013"/>
    <x v="2"/>
    <x v="2"/>
    <x v="3"/>
    <x v="5"/>
    <x v="16"/>
    <x v="20"/>
    <x v="4"/>
    <x v="7"/>
    <x v="41"/>
    <x v="4"/>
    <d v="2026-05-13T00:00:00"/>
    <d v="2026-05-25T00:00:00"/>
    <d v="2026-06-03T00:00:00"/>
    <d v="2026-07-29T00:00:00"/>
    <n v="66"/>
    <x v="1"/>
  </r>
  <r>
    <n v="3015"/>
    <x v="3014"/>
    <x v="2"/>
    <x v="2"/>
    <x v="2"/>
    <x v="5"/>
    <x v="16"/>
    <x v="18"/>
    <x v="4"/>
    <x v="7"/>
    <x v="41"/>
    <x v="0"/>
    <d v="2026-04-01T00:00:00"/>
    <d v="2026-05-11T00:00:00"/>
    <d v="2026-05-21T00:00:00"/>
    <d v="2026-07-29T00:00:00"/>
    <n v="80"/>
    <x v="1"/>
  </r>
  <r>
    <n v="3016"/>
    <x v="3015"/>
    <x v="2"/>
    <x v="2"/>
    <x v="2"/>
    <x v="5"/>
    <x v="16"/>
    <x v="6"/>
    <x v="11"/>
    <x v="7"/>
    <x v="41"/>
    <x v="0"/>
    <d v="2026-04-10T00:00:00"/>
    <d v="2026-05-11T00:00:00"/>
    <d v="2026-05-13T00:00:00"/>
    <d v="2026-07-29T00:00:00"/>
    <n v="80"/>
    <x v="1"/>
  </r>
  <r>
    <n v="3017"/>
    <x v="3016"/>
    <x v="2"/>
    <x v="2"/>
    <x v="2"/>
    <x v="5"/>
    <x v="17"/>
    <x v="15"/>
    <x v="12"/>
    <x v="7"/>
    <x v="52"/>
    <x v="0"/>
    <d v="2026-04-09T00:00:00"/>
    <d v="2026-05-04T00:00:00"/>
    <d v="2026-05-25T00:00:00"/>
    <d v="2026-07-29T00:00:00"/>
    <n v="87"/>
    <x v="1"/>
  </r>
  <r>
    <n v="3018"/>
    <x v="3017"/>
    <x v="2"/>
    <x v="2"/>
    <x v="2"/>
    <x v="5"/>
    <x v="16"/>
    <x v="6"/>
    <x v="11"/>
    <x v="7"/>
    <x v="41"/>
    <x v="0"/>
    <d v="2026-04-13T00:00:00"/>
    <d v="2026-05-21T00:00:00"/>
    <d v="2026-06-04T00:00:00"/>
    <d v="2026-07-29T00:00:00"/>
    <n v="70"/>
    <x v="1"/>
  </r>
  <r>
    <n v="3019"/>
    <x v="3018"/>
    <x v="2"/>
    <x v="2"/>
    <x v="3"/>
    <x v="5"/>
    <x v="16"/>
    <x v="20"/>
    <x v="4"/>
    <x v="7"/>
    <x v="41"/>
    <x v="9"/>
    <d v="2026-04-06T00:00:00"/>
    <d v="2026-05-05T00:00:00"/>
    <d v="2026-05-21T00:00:00"/>
    <d v="2026-07-29T00:00:00"/>
    <n v="86"/>
    <x v="1"/>
  </r>
  <r>
    <n v="3020"/>
    <x v="3019"/>
    <x v="2"/>
    <x v="2"/>
    <x v="2"/>
    <x v="5"/>
    <x v="16"/>
    <x v="6"/>
    <x v="11"/>
    <x v="7"/>
    <x v="73"/>
    <x v="0"/>
    <d v="2026-04-16T00:00:00"/>
    <d v="2026-05-21T00:00:00"/>
    <d v="2026-06-04T00:00:00"/>
    <d v="2026-07-29T00:00:00"/>
    <n v="70"/>
    <x v="1"/>
  </r>
  <r>
    <n v="3021"/>
    <x v="3020"/>
    <x v="2"/>
    <x v="2"/>
    <x v="3"/>
    <x v="5"/>
    <x v="16"/>
    <x v="20"/>
    <x v="4"/>
    <x v="7"/>
    <x v="41"/>
    <x v="4"/>
    <d v="2026-04-22T00:00:00"/>
    <d v="2026-05-25T00:00:00"/>
    <d v="2026-06-03T00:00:00"/>
    <d v="2026-07-29T00:00:00"/>
    <n v="66"/>
    <x v="1"/>
  </r>
  <r>
    <n v="3022"/>
    <x v="3021"/>
    <x v="2"/>
    <x v="2"/>
    <x v="0"/>
    <x v="5"/>
    <x v="14"/>
    <x v="16"/>
    <x v="15"/>
    <x v="7"/>
    <x v="62"/>
    <x v="0"/>
    <d v="2026-04-23T00:00:00"/>
    <d v="2026-05-05T00:00:00"/>
    <d v="2026-05-13T00:00:00"/>
    <d v="2026-07-29T00:00:00"/>
    <n v="86"/>
    <x v="1"/>
  </r>
  <r>
    <n v="3023"/>
    <x v="3022"/>
    <x v="2"/>
    <x v="2"/>
    <x v="2"/>
    <x v="5"/>
    <x v="16"/>
    <x v="6"/>
    <x v="11"/>
    <x v="7"/>
    <x v="73"/>
    <x v="0"/>
    <d v="2026-05-21T00:00:00"/>
    <d v="2026-06-18T00:00:00"/>
    <d v="2026-06-25T00:00:00"/>
    <d v="2026-07-29T00:00:00"/>
    <n v="42"/>
    <x v="1"/>
  </r>
  <r>
    <n v="3024"/>
    <x v="3023"/>
    <x v="2"/>
    <x v="2"/>
    <x v="0"/>
    <x v="5"/>
    <x v="17"/>
    <x v="15"/>
    <x v="12"/>
    <x v="7"/>
    <x v="52"/>
    <x v="6"/>
    <d v="2026-04-02T00:00:00"/>
    <d v="2026-05-04T00:00:00"/>
    <d v="2026-05-25T00:00:00"/>
    <d v="2026-07-29T00:00:00"/>
    <n v="87"/>
    <x v="1"/>
  </r>
  <r>
    <n v="3025"/>
    <x v="3024"/>
    <x v="2"/>
    <x v="2"/>
    <x v="0"/>
    <x v="5"/>
    <x v="17"/>
    <x v="15"/>
    <x v="12"/>
    <x v="7"/>
    <x v="29"/>
    <x v="13"/>
    <d v="2026-03-26T00:00:00"/>
    <d v="2026-05-04T00:00:00"/>
    <d v="2026-05-25T00:00:00"/>
    <d v="2026-07-29T00:00:00"/>
    <n v="87"/>
    <x v="1"/>
  </r>
  <r>
    <n v="3026"/>
    <x v="3025"/>
    <x v="2"/>
    <x v="2"/>
    <x v="2"/>
    <x v="5"/>
    <x v="17"/>
    <x v="15"/>
    <x v="12"/>
    <x v="7"/>
    <x v="29"/>
    <x v="0"/>
    <d v="2026-03-31T00:00:00"/>
    <d v="2026-05-04T00:00:00"/>
    <d v="2026-05-25T00:00:00"/>
    <d v="2026-07-29T00:00:00"/>
    <n v="87"/>
    <x v="1"/>
  </r>
  <r>
    <n v="3027"/>
    <x v="3026"/>
    <x v="2"/>
    <x v="2"/>
    <x v="0"/>
    <x v="5"/>
    <x v="17"/>
    <x v="16"/>
    <x v="10"/>
    <x v="7"/>
    <x v="28"/>
    <x v="6"/>
    <d v="2026-03-27T00:00:00"/>
    <d v="2026-05-04T00:00:00"/>
    <d v="2026-05-13T00:00:00"/>
    <d v="2026-07-29T00:00:00"/>
    <n v="87"/>
    <x v="1"/>
  </r>
  <r>
    <n v="3028"/>
    <x v="3027"/>
    <x v="2"/>
    <x v="2"/>
    <x v="0"/>
    <x v="5"/>
    <x v="17"/>
    <x v="16"/>
    <x v="10"/>
    <x v="7"/>
    <x v="66"/>
    <x v="0"/>
    <d v="2026-03-30T00:00:00"/>
    <d v="2026-05-04T00:00:00"/>
    <d v="2026-05-13T00:00:00"/>
    <d v="2026-07-29T00:00:00"/>
    <n v="87"/>
    <x v="1"/>
  </r>
  <r>
    <n v="3029"/>
    <x v="3028"/>
    <x v="2"/>
    <x v="2"/>
    <x v="2"/>
    <x v="5"/>
    <x v="16"/>
    <x v="18"/>
    <x v="4"/>
    <x v="7"/>
    <x v="75"/>
    <x v="0"/>
    <d v="2026-04-09T00:00:00"/>
    <d v="2026-05-11T00:00:00"/>
    <d v="2026-05-21T00:00:00"/>
    <d v="2026-07-29T00:00:00"/>
    <n v="80"/>
    <x v="1"/>
  </r>
  <r>
    <n v="3030"/>
    <x v="3029"/>
    <x v="2"/>
    <x v="2"/>
    <x v="0"/>
    <x v="5"/>
    <x v="13"/>
    <x v="15"/>
    <x v="3"/>
    <x v="7"/>
    <x v="72"/>
    <x v="0"/>
    <d v="2026-04-08T00:00:00"/>
    <d v="2026-05-12T00:00:00"/>
    <d v="2026-05-25T00:00:00"/>
    <d v="2026-07-29T00:00:00"/>
    <n v="79"/>
    <x v="1"/>
  </r>
  <r>
    <n v="3031"/>
    <x v="3030"/>
    <x v="2"/>
    <x v="2"/>
    <x v="0"/>
    <x v="5"/>
    <x v="13"/>
    <x v="15"/>
    <x v="3"/>
    <x v="7"/>
    <x v="72"/>
    <x v="0"/>
    <d v="2026-04-09T00:00:00"/>
    <d v="2026-05-12T00:00:00"/>
    <d v="2026-05-25T00:00:00"/>
    <d v="2026-07-29T00:00:00"/>
    <n v="79"/>
    <x v="1"/>
  </r>
  <r>
    <n v="3032"/>
    <x v="3031"/>
    <x v="2"/>
    <x v="2"/>
    <x v="2"/>
    <x v="5"/>
    <x v="17"/>
    <x v="15"/>
    <x v="12"/>
    <x v="7"/>
    <x v="66"/>
    <x v="0"/>
    <d v="2026-04-13T00:00:00"/>
    <d v="2026-05-04T00:00:00"/>
    <d v="2026-05-25T00:00:00"/>
    <d v="2026-07-29T00:00:00"/>
    <n v="87"/>
    <x v="1"/>
  </r>
  <r>
    <n v="3033"/>
    <x v="3032"/>
    <x v="2"/>
    <x v="2"/>
    <x v="2"/>
    <x v="5"/>
    <x v="12"/>
    <x v="13"/>
    <x v="12"/>
    <x v="7"/>
    <x v="7"/>
    <x v="0"/>
    <d v="2026-03-26T00:00:00"/>
    <d v="2026-05-21T00:00:00"/>
    <d v="2026-05-25T00:00:00"/>
    <d v="2026-07-29T00:00:00"/>
    <n v="70"/>
    <x v="1"/>
  </r>
  <r>
    <n v="3034"/>
    <x v="3033"/>
    <x v="2"/>
    <x v="2"/>
    <x v="2"/>
    <x v="5"/>
    <x v="12"/>
    <x v="13"/>
    <x v="12"/>
    <x v="7"/>
    <x v="7"/>
    <x v="9"/>
    <d v="2026-04-22T00:00:00"/>
    <d v="2026-06-03T00:00:00"/>
    <d v="2026-06-09T00:00:00"/>
    <d v="2026-07-29T00:00:00"/>
    <n v="57"/>
    <x v="1"/>
  </r>
  <r>
    <n v="3035"/>
    <x v="3034"/>
    <x v="2"/>
    <x v="2"/>
    <x v="0"/>
    <x v="5"/>
    <x v="11"/>
    <x v="12"/>
    <x v="14"/>
    <x v="7"/>
    <x v="44"/>
    <x v="0"/>
    <d v="2026-04-10T00:00:00"/>
    <d v="2026-05-13T00:00:00"/>
    <d v="2026-05-25T00:00:00"/>
    <d v="2026-07-29T00:00:00"/>
    <n v="78"/>
    <x v="1"/>
  </r>
  <r>
    <n v="3036"/>
    <x v="3035"/>
    <x v="2"/>
    <x v="2"/>
    <x v="0"/>
    <x v="5"/>
    <x v="13"/>
    <x v="12"/>
    <x v="11"/>
    <x v="7"/>
    <x v="5"/>
    <x v="0"/>
    <d v="2026-04-30T00:00:00"/>
    <d v="2026-06-22T00:00:00"/>
    <d v="2026-07-03T00:00:00"/>
    <d v="2026-07-29T00:00:00"/>
    <n v="38"/>
    <x v="1"/>
  </r>
  <r>
    <n v="3037"/>
    <x v="3036"/>
    <x v="2"/>
    <x v="2"/>
    <x v="0"/>
    <x v="5"/>
    <x v="13"/>
    <x v="12"/>
    <x v="11"/>
    <x v="7"/>
    <x v="5"/>
    <x v="0"/>
    <d v="2026-04-28T00:00:00"/>
    <d v="2026-06-22T00:00:00"/>
    <d v="2026-07-03T00:00:00"/>
    <d v="2026-07-29T00:00:00"/>
    <n v="38"/>
    <x v="1"/>
  </r>
  <r>
    <n v="3038"/>
    <x v="3037"/>
    <x v="2"/>
    <x v="2"/>
    <x v="2"/>
    <x v="5"/>
    <x v="11"/>
    <x v="6"/>
    <x v="10"/>
    <x v="7"/>
    <x v="49"/>
    <x v="0"/>
    <d v="2026-03-31T00:00:00"/>
    <d v="2026-05-13T00:00:00"/>
    <d v="2026-05-25T00:00:00"/>
    <d v="2026-07-29T00:00:00"/>
    <n v="78"/>
    <x v="1"/>
  </r>
  <r>
    <n v="3039"/>
    <x v="3038"/>
    <x v="2"/>
    <x v="2"/>
    <x v="0"/>
    <x v="5"/>
    <x v="13"/>
    <x v="18"/>
    <x v="11"/>
    <x v="7"/>
    <x v="72"/>
    <x v="0"/>
    <d v="2026-03-31T00:00:00"/>
    <d v="2026-05-12T00:00:00"/>
    <d v="2026-05-25T00:00:00"/>
    <d v="2026-07-29T00:00:00"/>
    <n v="79"/>
    <x v="1"/>
  </r>
  <r>
    <n v="3040"/>
    <x v="3039"/>
    <x v="2"/>
    <x v="2"/>
    <x v="0"/>
    <x v="5"/>
    <x v="15"/>
    <x v="18"/>
    <x v="17"/>
    <x v="7"/>
    <x v="51"/>
    <x v="13"/>
    <d v="2026-05-05T00:00:00"/>
    <d v="2026-05-11T00:00:00"/>
    <d v="2026-05-20T00:00:00"/>
    <d v="2026-07-30T00:00:00"/>
    <n v="81"/>
    <x v="1"/>
  </r>
  <r>
    <n v="3041"/>
    <x v="3040"/>
    <x v="2"/>
    <x v="2"/>
    <x v="3"/>
    <x v="5"/>
    <x v="11"/>
    <x v="14"/>
    <x v="14"/>
    <x v="7"/>
    <x v="59"/>
    <x v="4"/>
    <d v="2026-03-03T00:00:00"/>
    <d v="2026-05-11T00:00:00"/>
    <d v="2026-05-12T00:00:00"/>
    <d v="2026-07-30T00:00:00"/>
    <n v="81"/>
    <x v="1"/>
  </r>
  <r>
    <n v="3042"/>
    <x v="3041"/>
    <x v="2"/>
    <x v="2"/>
    <x v="2"/>
    <x v="5"/>
    <x v="16"/>
    <x v="18"/>
    <x v="4"/>
    <x v="7"/>
    <x v="38"/>
    <x v="0"/>
    <d v="2026-03-26T00:00:00"/>
    <d v="2026-05-11T00:00:00"/>
    <d v="2026-05-21T00:00:00"/>
    <d v="2026-07-30T00:00:00"/>
    <n v="81"/>
    <x v="1"/>
  </r>
  <r>
    <n v="3043"/>
    <x v="3042"/>
    <x v="2"/>
    <x v="2"/>
    <x v="2"/>
    <x v="5"/>
    <x v="14"/>
    <x v="16"/>
    <x v="15"/>
    <x v="7"/>
    <x v="62"/>
    <x v="0"/>
    <d v="2026-04-07T00:00:00"/>
    <d v="2026-05-05T00:00:00"/>
    <d v="2026-05-13T00:00:00"/>
    <d v="2026-07-30T00:00:00"/>
    <n v="87"/>
    <x v="1"/>
  </r>
  <r>
    <n v="3044"/>
    <x v="3043"/>
    <x v="2"/>
    <x v="2"/>
    <x v="2"/>
    <x v="5"/>
    <x v="16"/>
    <x v="18"/>
    <x v="4"/>
    <x v="7"/>
    <x v="38"/>
    <x v="0"/>
    <d v="2026-04-01T00:00:00"/>
    <d v="2026-05-11T00:00:00"/>
    <d v="2026-05-21T00:00:00"/>
    <d v="2026-07-30T00:00:00"/>
    <n v="81"/>
    <x v="1"/>
  </r>
  <r>
    <n v="3045"/>
    <x v="3044"/>
    <x v="2"/>
    <x v="2"/>
    <x v="2"/>
    <x v="5"/>
    <x v="16"/>
    <x v="18"/>
    <x v="4"/>
    <x v="7"/>
    <x v="44"/>
    <x v="0"/>
    <d v="2026-04-06T00:00:00"/>
    <d v="2026-05-11T00:00:00"/>
    <d v="2026-05-21T00:00:00"/>
    <d v="2026-07-30T00:00:00"/>
    <n v="81"/>
    <x v="1"/>
  </r>
  <r>
    <n v="3046"/>
    <x v="3045"/>
    <x v="2"/>
    <x v="2"/>
    <x v="2"/>
    <x v="5"/>
    <x v="11"/>
    <x v="12"/>
    <x v="14"/>
    <x v="7"/>
    <x v="44"/>
    <x v="0"/>
    <d v="2026-04-06T00:00:00"/>
    <d v="2026-05-13T00:00:00"/>
    <d v="2026-05-25T00:00:00"/>
    <d v="2026-07-30T00:00:00"/>
    <n v="79"/>
    <x v="1"/>
  </r>
  <r>
    <n v="3047"/>
    <x v="3046"/>
    <x v="2"/>
    <x v="2"/>
    <x v="2"/>
    <x v="5"/>
    <x v="14"/>
    <x v="16"/>
    <x v="15"/>
    <x v="7"/>
    <x v="62"/>
    <x v="0"/>
    <d v="2026-04-07T00:00:00"/>
    <d v="2026-05-05T00:00:00"/>
    <d v="2026-05-13T00:00:00"/>
    <d v="2026-07-30T00:00:00"/>
    <n v="87"/>
    <x v="1"/>
  </r>
  <r>
    <n v="3048"/>
    <x v="3047"/>
    <x v="2"/>
    <x v="2"/>
    <x v="2"/>
    <x v="5"/>
    <x v="14"/>
    <x v="16"/>
    <x v="15"/>
    <x v="7"/>
    <x v="62"/>
    <x v="0"/>
    <d v="2026-04-07T00:00:00"/>
    <d v="2026-05-05T00:00:00"/>
    <d v="2026-05-13T00:00:00"/>
    <d v="2026-07-30T00:00:00"/>
    <n v="87"/>
    <x v="1"/>
  </r>
  <r>
    <n v="3049"/>
    <x v="3048"/>
    <x v="2"/>
    <x v="2"/>
    <x v="2"/>
    <x v="5"/>
    <x v="16"/>
    <x v="18"/>
    <x v="4"/>
    <x v="7"/>
    <x v="38"/>
    <x v="0"/>
    <d v="2026-04-09T00:00:00"/>
    <d v="2026-05-11T00:00:00"/>
    <d v="2026-05-21T00:00:00"/>
    <d v="2026-07-30T00:00:00"/>
    <n v="81"/>
    <x v="1"/>
  </r>
  <r>
    <n v="3050"/>
    <x v="3049"/>
    <x v="2"/>
    <x v="2"/>
    <x v="2"/>
    <x v="5"/>
    <x v="16"/>
    <x v="18"/>
    <x v="4"/>
    <x v="7"/>
    <x v="44"/>
    <x v="0"/>
    <d v="2026-04-07T00:00:00"/>
    <d v="2026-05-11T00:00:00"/>
    <d v="2026-05-21T00:00:00"/>
    <d v="2026-07-30T00:00:00"/>
    <n v="81"/>
    <x v="1"/>
  </r>
  <r>
    <n v="3051"/>
    <x v="3050"/>
    <x v="2"/>
    <x v="2"/>
    <x v="2"/>
    <x v="5"/>
    <x v="13"/>
    <x v="15"/>
    <x v="3"/>
    <x v="7"/>
    <x v="58"/>
    <x v="0"/>
    <d v="2026-04-16T00:00:00"/>
    <d v="2026-05-04T00:00:00"/>
    <d v="2026-05-11T00:00:00"/>
    <d v="2026-07-30T00:00:00"/>
    <n v="88"/>
    <x v="1"/>
  </r>
  <r>
    <n v="3052"/>
    <x v="3051"/>
    <x v="2"/>
    <x v="2"/>
    <x v="2"/>
    <x v="5"/>
    <x v="15"/>
    <x v="17"/>
    <x v="4"/>
    <x v="7"/>
    <x v="62"/>
    <x v="0"/>
    <d v="2026-05-11T00:00:00"/>
    <d v="2026-05-13T00:00:00"/>
    <d v="2026-05-21T00:00:00"/>
    <d v="2026-07-30T00:00:00"/>
    <n v="79"/>
    <x v="1"/>
  </r>
  <r>
    <n v="3053"/>
    <x v="3052"/>
    <x v="2"/>
    <x v="2"/>
    <x v="2"/>
    <x v="5"/>
    <x v="14"/>
    <x v="16"/>
    <x v="15"/>
    <x v="7"/>
    <x v="62"/>
    <x v="0"/>
    <d v="2026-04-27T00:00:00"/>
    <d v="2026-05-05T00:00:00"/>
    <d v="2026-05-12T00:00:00"/>
    <d v="2026-07-30T00:00:00"/>
    <n v="87"/>
    <x v="1"/>
  </r>
  <r>
    <n v="3054"/>
    <x v="3053"/>
    <x v="2"/>
    <x v="2"/>
    <x v="2"/>
    <x v="5"/>
    <x v="14"/>
    <x v="16"/>
    <x v="15"/>
    <x v="7"/>
    <x v="62"/>
    <x v="0"/>
    <d v="2026-04-29T00:00:00"/>
    <d v="2026-05-05T00:00:00"/>
    <d v="2026-05-12T00:00:00"/>
    <d v="2026-07-30T00:00:00"/>
    <n v="87"/>
    <x v="1"/>
  </r>
  <r>
    <n v="3055"/>
    <x v="3054"/>
    <x v="2"/>
    <x v="2"/>
    <x v="2"/>
    <x v="5"/>
    <x v="14"/>
    <x v="16"/>
    <x v="15"/>
    <x v="7"/>
    <x v="62"/>
    <x v="0"/>
    <d v="2026-04-16T00:00:00"/>
    <d v="2026-05-05T00:00:00"/>
    <d v="2026-05-12T00:00:00"/>
    <d v="2026-07-30T00:00:00"/>
    <n v="87"/>
    <x v="1"/>
  </r>
  <r>
    <n v="3056"/>
    <x v="3055"/>
    <x v="2"/>
    <x v="2"/>
    <x v="2"/>
    <x v="5"/>
    <x v="14"/>
    <x v="16"/>
    <x v="15"/>
    <x v="7"/>
    <x v="62"/>
    <x v="13"/>
    <d v="2026-04-27T00:00:00"/>
    <d v="2026-05-05T00:00:00"/>
    <d v="2026-05-12T00:00:00"/>
    <d v="2026-07-30T00:00:00"/>
    <n v="87"/>
    <x v="1"/>
  </r>
  <r>
    <n v="3057"/>
    <x v="3056"/>
    <x v="2"/>
    <x v="2"/>
    <x v="2"/>
    <x v="5"/>
    <x v="13"/>
    <x v="15"/>
    <x v="3"/>
    <x v="7"/>
    <x v="58"/>
    <x v="0"/>
    <d v="2026-04-02T00:00:00"/>
    <d v="2026-05-04T00:00:00"/>
    <d v="2026-05-11T00:00:00"/>
    <d v="2026-07-30T00:00:00"/>
    <n v="88"/>
    <x v="1"/>
  </r>
  <r>
    <n v="3058"/>
    <x v="3057"/>
    <x v="2"/>
    <x v="2"/>
    <x v="3"/>
    <x v="5"/>
    <x v="11"/>
    <x v="14"/>
    <x v="14"/>
    <x v="7"/>
    <x v="59"/>
    <x v="4"/>
    <d v="2026-04-15T00:00:00"/>
    <d v="2026-05-04T00:00:00"/>
    <d v="2026-05-12T00:00:00"/>
    <d v="2026-07-30T00:00:00"/>
    <n v="88"/>
    <x v="1"/>
  </r>
  <r>
    <n v="3059"/>
    <x v="3058"/>
    <x v="2"/>
    <x v="2"/>
    <x v="2"/>
    <x v="5"/>
    <x v="12"/>
    <x v="13"/>
    <x v="12"/>
    <x v="7"/>
    <x v="29"/>
    <x v="0"/>
    <d v="2026-04-17T00:00:00"/>
    <d v="2026-05-06T00:00:00"/>
    <d v="2026-05-12T00:00:00"/>
    <d v="2026-07-30T00:00:00"/>
    <n v="86"/>
    <x v="1"/>
  </r>
  <r>
    <n v="3060"/>
    <x v="3059"/>
    <x v="2"/>
    <x v="2"/>
    <x v="1"/>
    <x v="5"/>
    <x v="17"/>
    <x v="5"/>
    <x v="11"/>
    <x v="7"/>
    <x v="51"/>
    <x v="9"/>
    <d v="2026-05-05T00:00:00"/>
    <d v="2026-06-03T00:00:00"/>
    <d v="2026-06-10T00:00:00"/>
    <d v="2026-07-30T00:00:00"/>
    <n v="58"/>
    <x v="1"/>
  </r>
  <r>
    <n v="3061"/>
    <x v="3060"/>
    <x v="2"/>
    <x v="2"/>
    <x v="2"/>
    <x v="5"/>
    <x v="13"/>
    <x v="13"/>
    <x v="11"/>
    <x v="7"/>
    <x v="72"/>
    <x v="0"/>
    <d v="2026-05-13T00:00:00"/>
    <d v="2026-05-21T00:00:00"/>
    <d v="2026-06-02T00:00:00"/>
    <d v="2026-07-30T00:00:00"/>
    <n v="71"/>
    <x v="1"/>
  </r>
  <r>
    <n v="3062"/>
    <x v="3061"/>
    <x v="2"/>
    <x v="2"/>
    <x v="2"/>
    <x v="5"/>
    <x v="14"/>
    <x v="16"/>
    <x v="15"/>
    <x v="7"/>
    <x v="62"/>
    <x v="6"/>
    <d v="2026-04-06T00:00:00"/>
    <d v="2026-05-05T00:00:00"/>
    <d v="2026-05-13T00:00:00"/>
    <d v="2026-07-30T00:00:00"/>
    <n v="87"/>
    <x v="1"/>
  </r>
  <r>
    <n v="3063"/>
    <x v="3062"/>
    <x v="2"/>
    <x v="2"/>
    <x v="2"/>
    <x v="5"/>
    <x v="14"/>
    <x v="16"/>
    <x v="15"/>
    <x v="7"/>
    <x v="62"/>
    <x v="0"/>
    <d v="2026-04-07T00:00:00"/>
    <d v="2026-05-05T00:00:00"/>
    <d v="2026-05-13T00:00:00"/>
    <d v="2026-07-30T00:00:00"/>
    <n v="87"/>
    <x v="1"/>
  </r>
  <r>
    <n v="3064"/>
    <x v="3063"/>
    <x v="2"/>
    <x v="2"/>
    <x v="2"/>
    <x v="5"/>
    <x v="14"/>
    <x v="16"/>
    <x v="15"/>
    <x v="7"/>
    <x v="62"/>
    <x v="0"/>
    <d v="2026-04-15T00:00:00"/>
    <d v="2026-05-05T00:00:00"/>
    <d v="2026-05-13T00:00:00"/>
    <d v="2026-07-30T00:00:00"/>
    <n v="87"/>
    <x v="1"/>
  </r>
  <r>
    <n v="3065"/>
    <x v="3064"/>
    <x v="2"/>
    <x v="2"/>
    <x v="2"/>
    <x v="5"/>
    <x v="13"/>
    <x v="18"/>
    <x v="11"/>
    <x v="7"/>
    <x v="52"/>
    <x v="12"/>
    <d v="2026-04-27T00:00:00"/>
    <d v="2026-05-12T00:00:00"/>
    <d v="2026-05-25T00:00:00"/>
    <d v="2026-07-30T00:00:00"/>
    <n v="80"/>
    <x v="1"/>
  </r>
  <r>
    <n v="3066"/>
    <x v="3065"/>
    <x v="2"/>
    <x v="2"/>
    <x v="2"/>
    <x v="5"/>
    <x v="14"/>
    <x v="19"/>
    <x v="14"/>
    <x v="7"/>
    <x v="44"/>
    <x v="13"/>
    <d v="2026-04-22T00:00:00"/>
    <d v="2026-05-20T00:00:00"/>
    <d v="2026-05-26T00:00:00"/>
    <d v="2026-07-30T00:00:00"/>
    <n v="72"/>
    <x v="1"/>
  </r>
  <r>
    <n v="3067"/>
    <x v="3066"/>
    <x v="2"/>
    <x v="2"/>
    <x v="3"/>
    <x v="5"/>
    <x v="17"/>
    <x v="5"/>
    <x v="11"/>
    <x v="7"/>
    <x v="66"/>
    <x v="4"/>
    <d v="2026-04-23T00:00:00"/>
    <d v="2026-05-22T00:00:00"/>
    <d v="2026-06-03T00:00:00"/>
    <d v="2026-07-30T00:00:00"/>
    <n v="70"/>
    <x v="1"/>
  </r>
  <r>
    <n v="3068"/>
    <x v="3067"/>
    <x v="2"/>
    <x v="2"/>
    <x v="2"/>
    <x v="5"/>
    <x v="13"/>
    <x v="13"/>
    <x v="11"/>
    <x v="7"/>
    <x v="34"/>
    <x v="0"/>
    <d v="2026-04-23T00:00:00"/>
    <d v="2026-05-21T00:00:00"/>
    <d v="2026-06-02T00:00:00"/>
    <d v="2026-07-30T00:00:00"/>
    <n v="71"/>
    <x v="1"/>
  </r>
  <r>
    <n v="3069"/>
    <x v="3068"/>
    <x v="2"/>
    <x v="2"/>
    <x v="2"/>
    <x v="5"/>
    <x v="13"/>
    <x v="12"/>
    <x v="11"/>
    <x v="7"/>
    <x v="76"/>
    <x v="0"/>
    <d v="2026-05-20T00:00:00"/>
    <d v="2026-06-22T00:00:00"/>
    <d v="2026-07-03T00:00:00"/>
    <d v="2026-07-30T00:00:00"/>
    <n v="39"/>
    <x v="1"/>
  </r>
  <r>
    <n v="3070"/>
    <x v="3069"/>
    <x v="2"/>
    <x v="2"/>
    <x v="0"/>
    <x v="5"/>
    <x v="13"/>
    <x v="12"/>
    <x v="11"/>
    <x v="7"/>
    <x v="76"/>
    <x v="0"/>
    <d v="2026-05-21T00:00:00"/>
    <d v="2026-06-22T00:00:00"/>
    <d v="2026-07-03T00:00:00"/>
    <d v="2026-07-30T00:00:00"/>
    <n v="39"/>
    <x v="1"/>
  </r>
  <r>
    <n v="3071"/>
    <x v="3070"/>
    <x v="2"/>
    <x v="2"/>
    <x v="2"/>
    <x v="5"/>
    <x v="16"/>
    <x v="18"/>
    <x v="4"/>
    <x v="7"/>
    <x v="38"/>
    <x v="12"/>
    <d v="2026-03-25T00:00:00"/>
    <d v="2026-05-11T00:00:00"/>
    <d v="2026-05-21T00:00:00"/>
    <d v="2026-07-30T00:00:00"/>
    <n v="81"/>
    <x v="1"/>
  </r>
  <r>
    <n v="3072"/>
    <x v="3071"/>
    <x v="2"/>
    <x v="2"/>
    <x v="2"/>
    <x v="5"/>
    <x v="17"/>
    <x v="16"/>
    <x v="10"/>
    <x v="7"/>
    <x v="28"/>
    <x v="0"/>
    <d v="2026-03-31T00:00:00"/>
    <d v="2026-05-04T00:00:00"/>
    <d v="2026-05-13T00:00:00"/>
    <d v="2026-07-30T00:00:00"/>
    <n v="88"/>
    <x v="1"/>
  </r>
  <r>
    <n v="3073"/>
    <x v="3072"/>
    <x v="2"/>
    <x v="2"/>
    <x v="2"/>
    <x v="5"/>
    <x v="17"/>
    <x v="16"/>
    <x v="10"/>
    <x v="7"/>
    <x v="28"/>
    <x v="0"/>
    <d v="2026-04-08T00:00:00"/>
    <d v="2026-05-04T00:00:00"/>
    <d v="2026-05-26T00:00:00"/>
    <d v="2026-07-30T00:00:00"/>
    <n v="88"/>
    <x v="1"/>
  </r>
  <r>
    <n v="3074"/>
    <x v="3073"/>
    <x v="2"/>
    <x v="2"/>
    <x v="2"/>
    <x v="5"/>
    <x v="17"/>
    <x v="16"/>
    <x v="10"/>
    <x v="7"/>
    <x v="28"/>
    <x v="5"/>
    <d v="2026-04-01T00:00:00"/>
    <d v="2026-05-04T00:00:00"/>
    <d v="2026-05-26T00:00:00"/>
    <d v="2026-07-30T00:00:00"/>
    <n v="88"/>
    <x v="1"/>
  </r>
  <r>
    <n v="3075"/>
    <x v="3074"/>
    <x v="2"/>
    <x v="2"/>
    <x v="2"/>
    <x v="5"/>
    <x v="14"/>
    <x v="16"/>
    <x v="15"/>
    <x v="7"/>
    <x v="62"/>
    <x v="0"/>
    <d v="2026-04-10T00:00:00"/>
    <d v="2026-05-05T00:00:00"/>
    <d v="2026-05-13T00:00:00"/>
    <d v="2026-07-30T00:00:00"/>
    <n v="87"/>
    <x v="1"/>
  </r>
  <r>
    <n v="3076"/>
    <x v="3075"/>
    <x v="2"/>
    <x v="2"/>
    <x v="2"/>
    <x v="5"/>
    <x v="17"/>
    <x v="16"/>
    <x v="10"/>
    <x v="7"/>
    <x v="28"/>
    <x v="0"/>
    <d v="2026-04-10T00:00:00"/>
    <d v="2026-05-04T00:00:00"/>
    <d v="2026-05-26T00:00:00"/>
    <d v="2026-07-30T00:00:00"/>
    <n v="88"/>
    <x v="1"/>
  </r>
  <r>
    <n v="3077"/>
    <x v="3076"/>
    <x v="2"/>
    <x v="2"/>
    <x v="2"/>
    <x v="5"/>
    <x v="14"/>
    <x v="16"/>
    <x v="15"/>
    <x v="7"/>
    <x v="62"/>
    <x v="0"/>
    <d v="2026-04-09T00:00:00"/>
    <d v="2026-05-05T00:00:00"/>
    <d v="2026-05-13T00:00:00"/>
    <d v="2026-07-30T00:00:00"/>
    <n v="87"/>
    <x v="1"/>
  </r>
  <r>
    <n v="3078"/>
    <x v="3077"/>
    <x v="2"/>
    <x v="2"/>
    <x v="2"/>
    <x v="5"/>
    <x v="16"/>
    <x v="18"/>
    <x v="4"/>
    <x v="7"/>
    <x v="38"/>
    <x v="0"/>
    <d v="2026-04-10T00:00:00"/>
    <d v="2026-05-11T00:00:00"/>
    <d v="2026-05-21T00:00:00"/>
    <d v="2026-07-30T00:00:00"/>
    <n v="81"/>
    <x v="1"/>
  </r>
  <r>
    <n v="3079"/>
    <x v="3078"/>
    <x v="2"/>
    <x v="2"/>
    <x v="2"/>
    <x v="5"/>
    <x v="14"/>
    <x v="16"/>
    <x v="15"/>
    <x v="7"/>
    <x v="62"/>
    <x v="0"/>
    <d v="2026-04-14T00:00:00"/>
    <d v="2026-05-05T00:00:00"/>
    <d v="2026-05-13T00:00:00"/>
    <d v="2026-07-30T00:00:00"/>
    <n v="87"/>
    <x v="1"/>
  </r>
  <r>
    <n v="3080"/>
    <x v="3079"/>
    <x v="2"/>
    <x v="2"/>
    <x v="2"/>
    <x v="5"/>
    <x v="14"/>
    <x v="16"/>
    <x v="15"/>
    <x v="7"/>
    <x v="62"/>
    <x v="0"/>
    <d v="2026-04-15T00:00:00"/>
    <d v="2026-05-05T00:00:00"/>
    <d v="2026-05-13T00:00:00"/>
    <d v="2026-07-30T00:00:00"/>
    <n v="87"/>
    <x v="1"/>
  </r>
  <r>
    <n v="3081"/>
    <x v="3080"/>
    <x v="2"/>
    <x v="2"/>
    <x v="2"/>
    <x v="5"/>
    <x v="14"/>
    <x v="16"/>
    <x v="15"/>
    <x v="7"/>
    <x v="62"/>
    <x v="0"/>
    <d v="2026-04-16T00:00:00"/>
    <d v="2026-05-05T00:00:00"/>
    <d v="2026-05-12T00:00:00"/>
    <d v="2026-07-30T00:00:00"/>
    <n v="87"/>
    <x v="1"/>
  </r>
  <r>
    <n v="3082"/>
    <x v="3081"/>
    <x v="2"/>
    <x v="2"/>
    <x v="2"/>
    <x v="5"/>
    <x v="14"/>
    <x v="16"/>
    <x v="15"/>
    <x v="7"/>
    <x v="62"/>
    <x v="0"/>
    <d v="2026-04-20T00:00:00"/>
    <d v="2026-05-05T00:00:00"/>
    <d v="2026-05-12T00:00:00"/>
    <d v="2026-07-30T00:00:00"/>
    <n v="87"/>
    <x v="1"/>
  </r>
  <r>
    <n v="3083"/>
    <x v="3082"/>
    <x v="2"/>
    <x v="2"/>
    <x v="2"/>
    <x v="5"/>
    <x v="17"/>
    <x v="15"/>
    <x v="12"/>
    <x v="7"/>
    <x v="52"/>
    <x v="0"/>
    <d v="2026-04-07T00:00:00"/>
    <d v="2026-05-04T00:00:00"/>
    <d v="2026-05-25T00:00:00"/>
    <d v="2026-07-30T00:00:00"/>
    <n v="88"/>
    <x v="1"/>
  </r>
  <r>
    <n v="3084"/>
    <x v="3083"/>
    <x v="2"/>
    <x v="2"/>
    <x v="2"/>
    <x v="5"/>
    <x v="13"/>
    <x v="12"/>
    <x v="11"/>
    <x v="7"/>
    <x v="76"/>
    <x v="0"/>
    <d v="2026-05-26T00:00:00"/>
    <d v="2026-06-22T00:00:00"/>
    <d v="2026-07-03T00:00:00"/>
    <d v="2026-07-30T00:00:00"/>
    <n v="39"/>
    <x v="1"/>
  </r>
  <r>
    <n v="3085"/>
    <x v="3084"/>
    <x v="2"/>
    <x v="2"/>
    <x v="0"/>
    <x v="5"/>
    <x v="13"/>
    <x v="12"/>
    <x v="11"/>
    <x v="7"/>
    <x v="76"/>
    <x v="0"/>
    <d v="2026-06-02T00:00:00"/>
    <d v="2026-06-22T00:00:00"/>
    <d v="2026-07-03T00:00:00"/>
    <d v="2026-07-30T00:00:00"/>
    <n v="39"/>
    <x v="1"/>
  </r>
  <r>
    <n v="3086"/>
    <x v="3085"/>
    <x v="2"/>
    <x v="2"/>
    <x v="2"/>
    <x v="5"/>
    <x v="11"/>
    <x v="6"/>
    <x v="10"/>
    <x v="7"/>
    <x v="33"/>
    <x v="0"/>
    <d v="2026-03-27T00:00:00"/>
    <d v="2026-05-13T00:00:00"/>
    <d v="2026-05-25T00:00:00"/>
    <d v="2026-07-30T00:00:00"/>
    <n v="79"/>
    <x v="1"/>
  </r>
  <r>
    <n v="3087"/>
    <x v="3086"/>
    <x v="2"/>
    <x v="2"/>
    <x v="2"/>
    <x v="5"/>
    <x v="11"/>
    <x v="6"/>
    <x v="10"/>
    <x v="7"/>
    <x v="33"/>
    <x v="0"/>
    <d v="2026-03-30T00:00:00"/>
    <d v="2026-05-13T00:00:00"/>
    <d v="2026-05-25T00:00:00"/>
    <d v="2026-07-30T00:00:00"/>
    <n v="79"/>
    <x v="1"/>
  </r>
  <r>
    <n v="3088"/>
    <x v="3087"/>
    <x v="2"/>
    <x v="2"/>
    <x v="2"/>
    <x v="5"/>
    <x v="11"/>
    <x v="12"/>
    <x v="14"/>
    <x v="7"/>
    <x v="65"/>
    <x v="0"/>
    <d v="2026-03-30T00:00:00"/>
    <d v="2026-05-13T00:00:00"/>
    <d v="2026-05-25T00:00:00"/>
    <d v="2026-07-30T00:00:00"/>
    <n v="79"/>
    <x v="1"/>
  </r>
  <r>
    <n v="3089"/>
    <x v="3088"/>
    <x v="2"/>
    <x v="2"/>
    <x v="2"/>
    <x v="5"/>
    <x v="16"/>
    <x v="6"/>
    <x v="11"/>
    <x v="7"/>
    <x v="33"/>
    <x v="0"/>
    <d v="2026-04-21T00:00:00"/>
    <d v="2026-05-21T00:00:00"/>
    <d v="2026-06-04T00:00:00"/>
    <d v="2026-07-30T00:00:00"/>
    <n v="71"/>
    <x v="1"/>
  </r>
  <r>
    <n v="3090"/>
    <x v="3089"/>
    <x v="2"/>
    <x v="2"/>
    <x v="2"/>
    <x v="5"/>
    <x v="13"/>
    <x v="12"/>
    <x v="11"/>
    <x v="7"/>
    <x v="44"/>
    <x v="0"/>
    <d v="2026-04-22T00:00:00"/>
    <d v="2026-05-12T00:00:00"/>
    <d v="2026-05-25T00:00:00"/>
    <d v="2026-07-30T00:00:00"/>
    <n v="80"/>
    <x v="1"/>
  </r>
  <r>
    <n v="3091"/>
    <x v="3090"/>
    <x v="2"/>
    <x v="2"/>
    <x v="0"/>
    <x v="5"/>
    <x v="14"/>
    <x v="16"/>
    <x v="15"/>
    <x v="7"/>
    <x v="53"/>
    <x v="0"/>
    <d v="2026-03-30T00:00:00"/>
    <d v="2026-05-25T00:00:00"/>
    <d v="2026-06-04T00:00:00"/>
    <d v="2026-07-30T00:00:00"/>
    <n v="67"/>
    <x v="1"/>
  </r>
  <r>
    <n v="3092"/>
    <x v="3091"/>
    <x v="2"/>
    <x v="2"/>
    <x v="2"/>
    <x v="5"/>
    <x v="16"/>
    <x v="6"/>
    <x v="11"/>
    <x v="7"/>
    <x v="53"/>
    <x v="0"/>
    <d v="2026-05-05T00:00:00"/>
    <d v="2026-06-04T00:00:00"/>
    <d v="2026-06-18T00:00:00"/>
    <d v="2026-07-30T00:00:00"/>
    <n v="57"/>
    <x v="1"/>
  </r>
  <r>
    <n v="3093"/>
    <x v="3092"/>
    <x v="2"/>
    <x v="2"/>
    <x v="2"/>
    <x v="5"/>
    <x v="14"/>
    <x v="16"/>
    <x v="15"/>
    <x v="7"/>
    <x v="53"/>
    <x v="0"/>
    <d v="2026-05-11T00:00:00"/>
    <d v="2026-05-20T00:00:00"/>
    <d v="2026-05-26T00:00:00"/>
    <d v="2026-07-30T00:00:00"/>
    <n v="72"/>
    <x v="1"/>
  </r>
  <r>
    <n v="3094"/>
    <x v="3093"/>
    <x v="2"/>
    <x v="2"/>
    <x v="2"/>
    <x v="5"/>
    <x v="16"/>
    <x v="18"/>
    <x v="4"/>
    <x v="7"/>
    <x v="44"/>
    <x v="0"/>
    <d v="2026-04-07T00:00:00"/>
    <d v="2026-05-11T00:00:00"/>
    <d v="2026-05-21T00:00:00"/>
    <d v="2026-07-30T00:00:00"/>
    <n v="81"/>
    <x v="1"/>
  </r>
  <r>
    <n v="3095"/>
    <x v="3094"/>
    <x v="2"/>
    <x v="2"/>
    <x v="2"/>
    <x v="5"/>
    <x v="16"/>
    <x v="18"/>
    <x v="4"/>
    <x v="7"/>
    <x v="5"/>
    <x v="0"/>
    <d v="2026-04-08T00:00:00"/>
    <d v="2026-05-11T00:00:00"/>
    <d v="2026-05-21T00:00:00"/>
    <d v="2026-07-30T00:00:00"/>
    <n v="81"/>
    <x v="1"/>
  </r>
  <r>
    <n v="3096"/>
    <x v="3095"/>
    <x v="2"/>
    <x v="2"/>
    <x v="2"/>
    <x v="5"/>
    <x v="17"/>
    <x v="16"/>
    <x v="10"/>
    <x v="7"/>
    <x v="44"/>
    <x v="0"/>
    <d v="2026-04-09T00:00:00"/>
    <d v="2026-05-04T00:00:00"/>
    <d v="2026-05-26T00:00:00"/>
    <d v="2026-07-30T00:00:00"/>
    <n v="88"/>
    <x v="1"/>
  </r>
  <r>
    <n v="3097"/>
    <x v="3096"/>
    <x v="2"/>
    <x v="2"/>
    <x v="2"/>
    <x v="5"/>
    <x v="14"/>
    <x v="16"/>
    <x v="15"/>
    <x v="7"/>
    <x v="62"/>
    <x v="0"/>
    <d v="2026-04-15T00:00:00"/>
    <d v="2026-05-05T00:00:00"/>
    <d v="2026-05-12T00:00:00"/>
    <d v="2026-07-30T00:00:00"/>
    <n v="87"/>
    <x v="1"/>
  </r>
  <r>
    <n v="3098"/>
    <x v="3097"/>
    <x v="2"/>
    <x v="2"/>
    <x v="2"/>
    <x v="5"/>
    <x v="17"/>
    <x v="16"/>
    <x v="10"/>
    <x v="7"/>
    <x v="53"/>
    <x v="9"/>
    <d v="2026-04-22T00:00:00"/>
    <d v="2026-05-21T00:00:00"/>
    <d v="2026-06-10T00:00:00"/>
    <d v="2026-07-30T00:00:00"/>
    <n v="71"/>
    <x v="1"/>
  </r>
  <r>
    <n v="3099"/>
    <x v="3098"/>
    <x v="2"/>
    <x v="2"/>
    <x v="2"/>
    <x v="5"/>
    <x v="16"/>
    <x v="18"/>
    <x v="4"/>
    <x v="7"/>
    <x v="53"/>
    <x v="0"/>
    <d v="2026-04-15T00:00:00"/>
    <d v="2026-05-21T00:00:00"/>
    <d v="2026-06-03T00:00:00"/>
    <d v="2026-07-30T00:00:00"/>
    <n v="71"/>
    <x v="1"/>
  </r>
  <r>
    <n v="3100"/>
    <x v="3099"/>
    <x v="2"/>
    <x v="2"/>
    <x v="2"/>
    <x v="5"/>
    <x v="13"/>
    <x v="15"/>
    <x v="3"/>
    <x v="7"/>
    <x v="58"/>
    <x v="0"/>
    <d v="2026-04-13T00:00:00"/>
    <d v="2026-05-04T00:00:00"/>
    <d v="2026-05-11T00:00:00"/>
    <d v="2026-07-30T00:00:00"/>
    <n v="88"/>
    <x v="1"/>
  </r>
  <r>
    <n v="3101"/>
    <x v="3100"/>
    <x v="2"/>
    <x v="2"/>
    <x v="2"/>
    <x v="5"/>
    <x v="16"/>
    <x v="6"/>
    <x v="11"/>
    <x v="7"/>
    <x v="53"/>
    <x v="0"/>
    <d v="2026-04-15T00:00:00"/>
    <d v="2026-05-21T00:00:00"/>
    <d v="2026-06-04T00:00:00"/>
    <d v="2026-07-30T00:00:00"/>
    <n v="71"/>
    <x v="1"/>
  </r>
  <r>
    <n v="3102"/>
    <x v="3101"/>
    <x v="2"/>
    <x v="2"/>
    <x v="2"/>
    <x v="5"/>
    <x v="14"/>
    <x v="16"/>
    <x v="15"/>
    <x v="7"/>
    <x v="53"/>
    <x v="12"/>
    <d v="2026-05-13T00:00:00"/>
    <d v="2026-05-20T00:00:00"/>
    <d v="2026-05-26T00:00:00"/>
    <d v="2026-07-30T00:00:00"/>
    <n v="72"/>
    <x v="1"/>
  </r>
  <r>
    <n v="3103"/>
    <x v="3102"/>
    <x v="2"/>
    <x v="2"/>
    <x v="2"/>
    <x v="5"/>
    <x v="14"/>
    <x v="16"/>
    <x v="15"/>
    <x v="7"/>
    <x v="62"/>
    <x v="0"/>
    <d v="2026-04-17T00:00:00"/>
    <d v="2026-05-05T00:00:00"/>
    <d v="2026-05-12T00:00:00"/>
    <d v="2026-07-30T00:00:00"/>
    <n v="87"/>
    <x v="1"/>
  </r>
  <r>
    <n v="3104"/>
    <x v="3103"/>
    <x v="2"/>
    <x v="2"/>
    <x v="2"/>
    <x v="5"/>
    <x v="14"/>
    <x v="16"/>
    <x v="15"/>
    <x v="7"/>
    <x v="62"/>
    <x v="0"/>
    <d v="2026-04-20T00:00:00"/>
    <d v="2026-05-05T00:00:00"/>
    <d v="2026-05-12T00:00:00"/>
    <d v="2026-07-30T00:00:00"/>
    <n v="87"/>
    <x v="1"/>
  </r>
  <r>
    <n v="3105"/>
    <x v="3104"/>
    <x v="2"/>
    <x v="2"/>
    <x v="2"/>
    <x v="5"/>
    <x v="14"/>
    <x v="16"/>
    <x v="15"/>
    <x v="7"/>
    <x v="62"/>
    <x v="0"/>
    <d v="2026-04-21T00:00:00"/>
    <d v="2026-05-05T00:00:00"/>
    <d v="2026-05-12T00:00:00"/>
    <d v="2026-07-30T00:00:00"/>
    <n v="87"/>
    <x v="1"/>
  </r>
  <r>
    <n v="3106"/>
    <x v="3105"/>
    <x v="2"/>
    <x v="2"/>
    <x v="2"/>
    <x v="5"/>
    <x v="14"/>
    <x v="16"/>
    <x v="15"/>
    <x v="7"/>
    <x v="62"/>
    <x v="0"/>
    <d v="2026-04-21T00:00:00"/>
    <d v="2026-05-05T00:00:00"/>
    <d v="2026-05-12T00:00:00"/>
    <d v="2026-07-30T00:00:00"/>
    <n v="87"/>
    <x v="1"/>
  </r>
  <r>
    <n v="3107"/>
    <x v="3106"/>
    <x v="2"/>
    <x v="2"/>
    <x v="2"/>
    <x v="5"/>
    <x v="15"/>
    <x v="18"/>
    <x v="17"/>
    <x v="7"/>
    <x v="45"/>
    <x v="0"/>
    <d v="2026-04-30T00:00:00"/>
    <d v="2026-05-05T00:00:00"/>
    <d v="2026-05-11T00:00:00"/>
    <d v="2026-07-30T00:00:00"/>
    <n v="87"/>
    <x v="1"/>
  </r>
  <r>
    <n v="3108"/>
    <x v="3107"/>
    <x v="2"/>
    <x v="2"/>
    <x v="2"/>
    <x v="5"/>
    <x v="12"/>
    <x v="13"/>
    <x v="12"/>
    <x v="7"/>
    <x v="33"/>
    <x v="0"/>
    <d v="2026-04-14T00:00:00"/>
    <d v="2026-05-06T00:00:00"/>
    <d v="2026-05-12T00:00:00"/>
    <d v="2026-07-30T00:00:00"/>
    <n v="86"/>
    <x v="1"/>
  </r>
  <r>
    <n v="3109"/>
    <x v="3108"/>
    <x v="2"/>
    <x v="2"/>
    <x v="2"/>
    <x v="5"/>
    <x v="14"/>
    <x v="16"/>
    <x v="15"/>
    <x v="7"/>
    <x v="62"/>
    <x v="0"/>
    <d v="2026-04-09T00:00:00"/>
    <d v="2026-05-05T00:00:00"/>
    <d v="2026-05-13T00:00:00"/>
    <d v="2026-07-30T00:00:00"/>
    <n v="87"/>
    <x v="1"/>
  </r>
  <r>
    <n v="3110"/>
    <x v="3109"/>
    <x v="2"/>
    <x v="2"/>
    <x v="2"/>
    <x v="5"/>
    <x v="12"/>
    <x v="13"/>
    <x v="12"/>
    <x v="7"/>
    <x v="29"/>
    <x v="0"/>
    <d v="2026-04-20T00:00:00"/>
    <d v="2026-05-06T00:00:00"/>
    <d v="2026-05-12T00:00:00"/>
    <d v="2026-07-30T00:00:00"/>
    <n v="86"/>
    <x v="1"/>
  </r>
  <r>
    <n v="3111"/>
    <x v="3110"/>
    <x v="2"/>
    <x v="2"/>
    <x v="2"/>
    <x v="5"/>
    <x v="15"/>
    <x v="17"/>
    <x v="4"/>
    <x v="7"/>
    <x v="51"/>
    <x v="0"/>
    <d v="2026-06-12T00:00:00"/>
    <d v="2026-06-18T00:00:00"/>
    <d v="2026-07-03T00:00:00"/>
    <d v="2026-07-30T00:00:00"/>
    <n v="43"/>
    <x v="1"/>
  </r>
  <r>
    <n v="3112"/>
    <x v="3111"/>
    <x v="2"/>
    <x v="2"/>
    <x v="2"/>
    <x v="5"/>
    <x v="12"/>
    <x v="12"/>
    <x v="11"/>
    <x v="7"/>
    <x v="53"/>
    <x v="0"/>
    <d v="2026-04-17T00:00:00"/>
    <d v="2026-05-06T00:00:00"/>
    <d v="2026-05-12T00:00:00"/>
    <d v="2026-07-30T00:00:00"/>
    <n v="86"/>
    <x v="1"/>
  </r>
  <r>
    <n v="3113"/>
    <x v="3112"/>
    <x v="2"/>
    <x v="2"/>
    <x v="0"/>
    <x v="5"/>
    <x v="12"/>
    <x v="13"/>
    <x v="12"/>
    <x v="7"/>
    <x v="68"/>
    <x v="11"/>
    <d v="2026-03-10T00:00:00"/>
    <d v="2026-05-06T00:00:00"/>
    <d v="2026-05-12T00:00:00"/>
    <d v="2026-07-31T00:00:00"/>
    <n v="87"/>
    <x v="1"/>
  </r>
  <r>
    <n v="3114"/>
    <x v="3113"/>
    <x v="2"/>
    <x v="2"/>
    <x v="2"/>
    <x v="5"/>
    <x v="16"/>
    <x v="18"/>
    <x v="4"/>
    <x v="7"/>
    <x v="5"/>
    <x v="0"/>
    <d v="2026-04-09T00:00:00"/>
    <d v="2026-05-11T00:00:00"/>
    <d v="2026-05-21T00:00:00"/>
    <d v="2026-07-31T00:00:00"/>
    <n v="82"/>
    <x v="1"/>
  </r>
  <r>
    <n v="3115"/>
    <x v="3114"/>
    <x v="2"/>
    <x v="2"/>
    <x v="0"/>
    <x v="5"/>
    <x v="17"/>
    <x v="15"/>
    <x v="12"/>
    <x v="7"/>
    <x v="29"/>
    <x v="0"/>
    <d v="2026-03-17T00:00:00"/>
    <d v="2026-05-04T00:00:00"/>
    <d v="2026-05-25T00:00:00"/>
    <d v="2026-07-31T00:00:00"/>
    <n v="89"/>
    <x v="1"/>
  </r>
  <r>
    <n v="3116"/>
    <x v="3115"/>
    <x v="2"/>
    <x v="2"/>
    <x v="2"/>
    <x v="5"/>
    <x v="11"/>
    <x v="6"/>
    <x v="10"/>
    <x v="7"/>
    <x v="37"/>
    <x v="0"/>
    <d v="2026-04-01T00:00:00"/>
    <d v="2026-05-13T00:00:00"/>
    <d v="2026-05-25T00:00:00"/>
    <d v="2026-07-31T00:00:00"/>
    <n v="80"/>
    <x v="1"/>
  </r>
  <r>
    <n v="3117"/>
    <x v="3116"/>
    <x v="2"/>
    <x v="2"/>
    <x v="0"/>
    <x v="5"/>
    <x v="14"/>
    <x v="16"/>
    <x v="15"/>
    <x v="7"/>
    <x v="45"/>
    <x v="0"/>
    <d v="2026-04-01T00:00:00"/>
    <d v="2026-05-05T00:00:00"/>
    <d v="2026-05-13T00:00:00"/>
    <d v="2026-07-31T00:00:00"/>
    <n v="88"/>
    <x v="1"/>
  </r>
  <r>
    <n v="3118"/>
    <x v="3117"/>
    <x v="2"/>
    <x v="2"/>
    <x v="2"/>
    <x v="5"/>
    <x v="12"/>
    <x v="12"/>
    <x v="3"/>
    <x v="7"/>
    <x v="68"/>
    <x v="5"/>
    <d v="2026-03-26T00:00:00"/>
    <d v="2026-05-12T00:00:00"/>
    <d v="2026-05-21T00:00:00"/>
    <d v="2026-07-31T00:00:00"/>
    <n v="81"/>
    <x v="1"/>
  </r>
  <r>
    <n v="3119"/>
    <x v="3118"/>
    <x v="2"/>
    <x v="2"/>
    <x v="2"/>
    <x v="5"/>
    <x v="16"/>
    <x v="18"/>
    <x v="4"/>
    <x v="7"/>
    <x v="55"/>
    <x v="0"/>
    <d v="2026-04-08T00:00:00"/>
    <d v="2026-05-11T00:00:00"/>
    <d v="2026-05-21T00:00:00"/>
    <d v="2026-07-31T00:00:00"/>
    <n v="82"/>
    <x v="1"/>
  </r>
  <r>
    <n v="3120"/>
    <x v="3119"/>
    <x v="2"/>
    <x v="2"/>
    <x v="2"/>
    <x v="5"/>
    <x v="16"/>
    <x v="18"/>
    <x v="4"/>
    <x v="7"/>
    <x v="67"/>
    <x v="0"/>
    <d v="2026-04-08T00:00:00"/>
    <d v="2026-05-11T00:00:00"/>
    <d v="2026-05-21T00:00:00"/>
    <d v="2026-07-31T00:00:00"/>
    <n v="82"/>
    <x v="1"/>
  </r>
  <r>
    <n v="3121"/>
    <x v="3120"/>
    <x v="2"/>
    <x v="2"/>
    <x v="2"/>
    <x v="5"/>
    <x v="16"/>
    <x v="6"/>
    <x v="11"/>
    <x v="7"/>
    <x v="67"/>
    <x v="0"/>
    <d v="2026-04-08T00:00:00"/>
    <d v="2026-05-11T00:00:00"/>
    <d v="2026-05-13T00:00:00"/>
    <d v="2026-07-31T00:00:00"/>
    <n v="82"/>
    <x v="1"/>
  </r>
  <r>
    <n v="3122"/>
    <x v="3121"/>
    <x v="2"/>
    <x v="2"/>
    <x v="2"/>
    <x v="5"/>
    <x v="12"/>
    <x v="12"/>
    <x v="14"/>
    <x v="7"/>
    <x v="6"/>
    <x v="0"/>
    <d v="2026-04-09T00:00:00"/>
    <d v="2026-05-21T00:00:00"/>
    <d v="2026-05-25T00:00:00"/>
    <d v="2026-07-31T00:00:00"/>
    <n v="72"/>
    <x v="1"/>
  </r>
  <r>
    <n v="3123"/>
    <x v="3122"/>
    <x v="2"/>
    <x v="2"/>
    <x v="0"/>
    <x v="5"/>
    <x v="17"/>
    <x v="15"/>
    <x v="12"/>
    <x v="7"/>
    <x v="65"/>
    <x v="0"/>
    <d v="2026-04-09T00:00:00"/>
    <d v="2026-05-04T00:00:00"/>
    <d v="2026-05-25T00:00:00"/>
    <d v="2026-07-31T00:00:00"/>
    <n v="89"/>
    <x v="1"/>
  </r>
  <r>
    <n v="3124"/>
    <x v="3123"/>
    <x v="2"/>
    <x v="2"/>
    <x v="2"/>
    <x v="5"/>
    <x v="17"/>
    <x v="15"/>
    <x v="12"/>
    <x v="7"/>
    <x v="63"/>
    <x v="10"/>
    <d v="2026-04-10T00:00:00"/>
    <d v="2026-05-04T00:00:00"/>
    <d v="2026-05-25T00:00:00"/>
    <d v="2026-07-31T00:00:00"/>
    <n v="89"/>
    <x v="1"/>
  </r>
  <r>
    <n v="3125"/>
    <x v="3124"/>
    <x v="2"/>
    <x v="2"/>
    <x v="0"/>
    <x v="5"/>
    <x v="17"/>
    <x v="15"/>
    <x v="12"/>
    <x v="7"/>
    <x v="44"/>
    <x v="0"/>
    <d v="2026-04-10T00:00:00"/>
    <d v="2026-05-04T00:00:00"/>
    <d v="2026-05-25T00:00:00"/>
    <d v="2026-07-31T00:00:00"/>
    <n v="89"/>
    <x v="1"/>
  </r>
  <r>
    <n v="3126"/>
    <x v="3125"/>
    <x v="2"/>
    <x v="2"/>
    <x v="2"/>
    <x v="5"/>
    <x v="16"/>
    <x v="18"/>
    <x v="4"/>
    <x v="7"/>
    <x v="67"/>
    <x v="0"/>
    <d v="2026-04-10T00:00:00"/>
    <d v="2026-05-11T00:00:00"/>
    <d v="2026-05-21T00:00:00"/>
    <d v="2026-07-31T00:00:00"/>
    <n v="82"/>
    <x v="1"/>
  </r>
  <r>
    <n v="3127"/>
    <x v="3126"/>
    <x v="2"/>
    <x v="2"/>
    <x v="2"/>
    <x v="5"/>
    <x v="12"/>
    <x v="12"/>
    <x v="3"/>
    <x v="7"/>
    <x v="68"/>
    <x v="0"/>
    <d v="2026-04-13T00:00:00"/>
    <d v="2026-05-12T00:00:00"/>
    <d v="2026-05-21T00:00:00"/>
    <d v="2026-07-31T00:00:00"/>
    <n v="81"/>
    <x v="1"/>
  </r>
  <r>
    <n v="3128"/>
    <x v="3127"/>
    <x v="2"/>
    <x v="2"/>
    <x v="2"/>
    <x v="5"/>
    <x v="14"/>
    <x v="16"/>
    <x v="15"/>
    <x v="7"/>
    <x v="62"/>
    <x v="0"/>
    <d v="2026-04-23T00:00:00"/>
    <d v="2026-05-05T00:00:00"/>
    <d v="2026-05-12T00:00:00"/>
    <d v="2026-07-31T00:00:00"/>
    <n v="88"/>
    <x v="1"/>
  </r>
  <r>
    <n v="3129"/>
    <x v="3128"/>
    <x v="2"/>
    <x v="2"/>
    <x v="3"/>
    <x v="5"/>
    <x v="16"/>
    <x v="20"/>
    <x v="4"/>
    <x v="7"/>
    <x v="67"/>
    <x v="4"/>
    <d v="2026-04-14T00:00:00"/>
    <d v="2026-05-11T00:00:00"/>
    <d v="2026-05-21T00:00:00"/>
    <d v="2026-07-31T00:00:00"/>
    <n v="82"/>
    <x v="1"/>
  </r>
  <r>
    <n v="3130"/>
    <x v="3129"/>
    <x v="2"/>
    <x v="2"/>
    <x v="2"/>
    <x v="5"/>
    <x v="16"/>
    <x v="18"/>
    <x v="4"/>
    <x v="7"/>
    <x v="67"/>
    <x v="10"/>
    <d v="2026-04-08T00:00:00"/>
    <d v="2026-05-11T00:00:00"/>
    <d v="2026-05-21T00:00:00"/>
    <d v="2026-07-31T00:00:00"/>
    <n v="82"/>
    <x v="1"/>
  </r>
  <r>
    <n v="3131"/>
    <x v="3130"/>
    <x v="2"/>
    <x v="2"/>
    <x v="2"/>
    <x v="5"/>
    <x v="16"/>
    <x v="18"/>
    <x v="4"/>
    <x v="7"/>
    <x v="67"/>
    <x v="0"/>
    <d v="2026-04-09T00:00:00"/>
    <d v="2026-05-11T00:00:00"/>
    <d v="2026-05-21T00:00:00"/>
    <d v="2026-07-31T00:00:00"/>
    <n v="82"/>
    <x v="1"/>
  </r>
  <r>
    <n v="3132"/>
    <x v="3131"/>
    <x v="2"/>
    <x v="2"/>
    <x v="2"/>
    <x v="5"/>
    <x v="16"/>
    <x v="18"/>
    <x v="4"/>
    <x v="7"/>
    <x v="33"/>
    <x v="0"/>
    <d v="2026-03-26T00:00:00"/>
    <d v="2026-05-11T00:00:00"/>
    <d v="2026-05-21T00:00:00"/>
    <d v="2026-07-31T00:00:00"/>
    <n v="82"/>
    <x v="1"/>
  </r>
  <r>
    <n v="3133"/>
    <x v="3132"/>
    <x v="2"/>
    <x v="2"/>
    <x v="2"/>
    <x v="5"/>
    <x v="16"/>
    <x v="18"/>
    <x v="4"/>
    <x v="7"/>
    <x v="41"/>
    <x v="0"/>
    <d v="2026-04-08T00:00:00"/>
    <d v="2026-05-11T00:00:00"/>
    <d v="2026-05-21T00:00:00"/>
    <d v="2026-07-31T00:00:00"/>
    <n v="82"/>
    <x v="1"/>
  </r>
  <r>
    <n v="3134"/>
    <x v="3133"/>
    <x v="2"/>
    <x v="2"/>
    <x v="2"/>
    <x v="5"/>
    <x v="16"/>
    <x v="6"/>
    <x v="11"/>
    <x v="7"/>
    <x v="67"/>
    <x v="0"/>
    <d v="2026-04-21T00:00:00"/>
    <d v="2026-05-21T00:00:00"/>
    <d v="2026-06-04T00:00:00"/>
    <d v="2026-07-31T00:00:00"/>
    <n v="72"/>
    <x v="1"/>
  </r>
  <r>
    <n v="3135"/>
    <x v="3134"/>
    <x v="2"/>
    <x v="2"/>
    <x v="2"/>
    <x v="5"/>
    <x v="12"/>
    <x v="12"/>
    <x v="3"/>
    <x v="7"/>
    <x v="68"/>
    <x v="0"/>
    <d v="2026-04-21T00:00:00"/>
    <d v="2026-05-12T00:00:00"/>
    <d v="2026-05-21T00:00:00"/>
    <d v="2026-07-31T00:00:00"/>
    <n v="81"/>
    <x v="1"/>
  </r>
  <r>
    <n v="3136"/>
    <x v="3135"/>
    <x v="2"/>
    <x v="2"/>
    <x v="2"/>
    <x v="5"/>
    <x v="13"/>
    <x v="15"/>
    <x v="3"/>
    <x v="7"/>
    <x v="72"/>
    <x v="0"/>
    <d v="2026-04-29T00:00:00"/>
    <d v="2026-05-21T00:00:00"/>
    <d v="2026-06-02T00:00:00"/>
    <d v="2026-07-31T00:00:00"/>
    <n v="72"/>
    <x v="1"/>
  </r>
  <r>
    <n v="3137"/>
    <x v="3136"/>
    <x v="2"/>
    <x v="2"/>
    <x v="2"/>
    <x v="5"/>
    <x v="21"/>
    <x v="21"/>
    <x v="16"/>
    <x v="7"/>
    <x v="48"/>
    <x v="0"/>
    <d v="2026-05-11T00:00:00"/>
    <d v="2026-05-19T00:00:00"/>
    <d v="2026-05-20T00:00:00"/>
    <d v="2026-07-31T00:00:00"/>
    <n v="74"/>
    <x v="2"/>
  </r>
  <r>
    <n v="3138"/>
    <x v="3137"/>
    <x v="2"/>
    <x v="2"/>
    <x v="2"/>
    <x v="5"/>
    <x v="13"/>
    <x v="12"/>
    <x v="11"/>
    <x v="7"/>
    <x v="31"/>
    <x v="0"/>
    <d v="2026-05-19T00:00:00"/>
    <d v="2026-06-10T00:00:00"/>
    <d v="2026-06-18T00:00:00"/>
    <d v="2026-07-31T00:00:00"/>
    <n v="52"/>
    <x v="1"/>
  </r>
  <r>
    <n v="3139"/>
    <x v="3138"/>
    <x v="2"/>
    <x v="2"/>
    <x v="2"/>
    <x v="5"/>
    <x v="14"/>
    <x v="16"/>
    <x v="15"/>
    <x v="7"/>
    <x v="62"/>
    <x v="0"/>
    <d v="2026-04-29T00:00:00"/>
    <d v="2026-05-04T00:00:00"/>
    <d v="2026-05-12T00:00:00"/>
    <d v="2026-07-31T00:00:00"/>
    <n v="89"/>
    <x v="1"/>
  </r>
  <r>
    <n v="3140"/>
    <x v="3139"/>
    <x v="2"/>
    <x v="2"/>
    <x v="2"/>
    <x v="5"/>
    <x v="15"/>
    <x v="17"/>
    <x v="4"/>
    <x v="7"/>
    <x v="45"/>
    <x v="0"/>
    <d v="2026-05-08T00:00:00"/>
    <d v="2026-05-12T00:00:00"/>
    <d v="2026-05-21T00:00:00"/>
    <d v="2026-07-31T00:00:00"/>
    <n v="81"/>
    <x v="1"/>
  </r>
  <r>
    <n v="3141"/>
    <x v="3140"/>
    <x v="2"/>
    <x v="2"/>
    <x v="0"/>
    <x v="5"/>
    <x v="15"/>
    <x v="17"/>
    <x v="4"/>
    <x v="7"/>
    <x v="51"/>
    <x v="0"/>
    <d v="2026-05-05T00:00:00"/>
    <d v="2026-05-12T00:00:00"/>
    <d v="2026-05-21T00:00:00"/>
    <d v="2026-07-31T00:00:00"/>
    <n v="81"/>
    <x v="1"/>
  </r>
  <r>
    <n v="3142"/>
    <x v="3141"/>
    <x v="2"/>
    <x v="2"/>
    <x v="0"/>
    <x v="5"/>
    <x v="15"/>
    <x v="17"/>
    <x v="4"/>
    <x v="7"/>
    <x v="45"/>
    <x v="0"/>
    <d v="2026-05-08T00:00:00"/>
    <d v="2026-05-12T00:00:00"/>
    <d v="2026-05-21T00:00:00"/>
    <d v="2026-07-31T00:00:00"/>
    <n v="81"/>
    <x v="1"/>
  </r>
  <r>
    <n v="3143"/>
    <x v="3142"/>
    <x v="2"/>
    <x v="2"/>
    <x v="2"/>
    <x v="5"/>
    <x v="12"/>
    <x v="12"/>
    <x v="3"/>
    <x v="7"/>
    <x v="58"/>
    <x v="0"/>
    <d v="2026-04-13T00:00:00"/>
    <d v="2026-05-06T00:00:00"/>
    <d v="2026-05-12T00:00:00"/>
    <d v="2026-07-31T00:00:00"/>
    <n v="87"/>
    <x v="1"/>
  </r>
  <r>
    <n v="3144"/>
    <x v="3143"/>
    <x v="2"/>
    <x v="2"/>
    <x v="0"/>
    <x v="5"/>
    <x v="12"/>
    <x v="12"/>
    <x v="14"/>
    <x v="7"/>
    <x v="63"/>
    <x v="12"/>
    <d v="2026-03-26T00:00:00"/>
    <d v="2026-05-06T00:00:00"/>
    <d v="2026-05-12T00:00:00"/>
    <d v="2026-07-31T00:00:00"/>
    <n v="87"/>
    <x v="1"/>
  </r>
  <r>
    <n v="3145"/>
    <x v="3144"/>
    <x v="2"/>
    <x v="2"/>
    <x v="2"/>
    <x v="5"/>
    <x v="16"/>
    <x v="6"/>
    <x v="11"/>
    <x v="7"/>
    <x v="67"/>
    <x v="10"/>
    <d v="2026-04-08T00:00:00"/>
    <d v="2026-05-11T00:00:00"/>
    <d v="2026-05-13T00:00:00"/>
    <d v="2026-07-31T00:00:00"/>
    <n v="82"/>
    <x v="1"/>
  </r>
  <r>
    <n v="3146"/>
    <x v="3145"/>
    <x v="2"/>
    <x v="2"/>
    <x v="2"/>
    <x v="5"/>
    <x v="16"/>
    <x v="6"/>
    <x v="11"/>
    <x v="7"/>
    <x v="32"/>
    <x v="0"/>
    <d v="2026-04-09T00:00:00"/>
    <d v="2026-05-11T00:00:00"/>
    <d v="2026-05-13T00:00:00"/>
    <d v="2026-07-31T00:00:00"/>
    <n v="82"/>
    <x v="1"/>
  </r>
  <r>
    <n v="3147"/>
    <x v="3146"/>
    <x v="2"/>
    <x v="2"/>
    <x v="2"/>
    <x v="5"/>
    <x v="16"/>
    <x v="6"/>
    <x v="11"/>
    <x v="7"/>
    <x v="67"/>
    <x v="0"/>
    <d v="2026-04-10T00:00:00"/>
    <d v="2026-05-11T00:00:00"/>
    <d v="2026-05-13T00:00:00"/>
    <d v="2026-07-31T00:00:00"/>
    <n v="82"/>
    <x v="1"/>
  </r>
  <r>
    <n v="3148"/>
    <x v="3147"/>
    <x v="2"/>
    <x v="2"/>
    <x v="0"/>
    <x v="5"/>
    <x v="17"/>
    <x v="16"/>
    <x v="10"/>
    <x v="7"/>
    <x v="44"/>
    <x v="0"/>
    <d v="2026-04-10T00:00:00"/>
    <d v="2026-05-04T00:00:00"/>
    <d v="2026-05-13T00:00:00"/>
    <d v="2026-07-31T00:00:00"/>
    <n v="89"/>
    <x v="1"/>
  </r>
  <r>
    <n v="3149"/>
    <x v="3148"/>
    <x v="2"/>
    <x v="2"/>
    <x v="2"/>
    <x v="5"/>
    <x v="12"/>
    <x v="12"/>
    <x v="3"/>
    <x v="7"/>
    <x v="68"/>
    <x v="0"/>
    <d v="2026-04-09T00:00:00"/>
    <d v="2026-05-12T00:00:00"/>
    <d v="2026-05-21T00:00:00"/>
    <d v="2026-07-31T00:00:00"/>
    <n v="81"/>
    <x v="1"/>
  </r>
  <r>
    <n v="3150"/>
    <x v="3149"/>
    <x v="2"/>
    <x v="2"/>
    <x v="2"/>
    <x v="5"/>
    <x v="12"/>
    <x v="12"/>
    <x v="3"/>
    <x v="7"/>
    <x v="68"/>
    <x v="0"/>
    <d v="2026-04-20T00:00:00"/>
    <d v="2026-05-12T00:00:00"/>
    <d v="2026-05-21T00:00:00"/>
    <d v="2026-07-31T00:00:00"/>
    <n v="81"/>
    <x v="1"/>
  </r>
  <r>
    <n v="3151"/>
    <x v="3150"/>
    <x v="2"/>
    <x v="2"/>
    <x v="2"/>
    <x v="5"/>
    <x v="16"/>
    <x v="18"/>
    <x v="4"/>
    <x v="7"/>
    <x v="67"/>
    <x v="0"/>
    <d v="2026-04-10T00:00:00"/>
    <d v="2026-05-11T00:00:00"/>
    <d v="2026-05-21T00:00:00"/>
    <d v="2026-07-31T00:00:00"/>
    <n v="82"/>
    <x v="1"/>
  </r>
  <r>
    <n v="3152"/>
    <x v="3151"/>
    <x v="2"/>
    <x v="2"/>
    <x v="0"/>
    <x v="5"/>
    <x v="12"/>
    <x v="12"/>
    <x v="11"/>
    <x v="7"/>
    <x v="36"/>
    <x v="11"/>
    <d v="2026-03-02T00:00:00"/>
    <d v="2026-05-21T00:00:00"/>
    <d v="2026-05-25T00:00:00"/>
    <d v="2026-07-31T00:00:00"/>
    <n v="72"/>
    <x v="1"/>
  </r>
  <r>
    <n v="3153"/>
    <x v="3152"/>
    <x v="2"/>
    <x v="2"/>
    <x v="0"/>
    <x v="5"/>
    <x v="12"/>
    <x v="12"/>
    <x v="14"/>
    <x v="7"/>
    <x v="68"/>
    <x v="0"/>
    <d v="2026-04-01T00:00:00"/>
    <d v="2026-05-21T00:00:00"/>
    <d v="2026-05-25T00:00:00"/>
    <d v="2026-07-31T00:00:00"/>
    <n v="72"/>
    <x v="1"/>
  </r>
  <r>
    <n v="3154"/>
    <x v="3153"/>
    <x v="2"/>
    <x v="2"/>
    <x v="2"/>
    <x v="5"/>
    <x v="12"/>
    <x v="12"/>
    <x v="14"/>
    <x v="7"/>
    <x v="36"/>
    <x v="0"/>
    <d v="2026-03-26T00:00:00"/>
    <d v="2026-05-21T00:00:00"/>
    <d v="2026-05-25T00:00:00"/>
    <d v="2026-07-31T00:00:00"/>
    <n v="72"/>
    <x v="1"/>
  </r>
  <r>
    <n v="3155"/>
    <x v="3154"/>
    <x v="2"/>
    <x v="2"/>
    <x v="2"/>
    <x v="5"/>
    <x v="12"/>
    <x v="13"/>
    <x v="12"/>
    <x v="7"/>
    <x v="68"/>
    <x v="0"/>
    <d v="2026-04-09T00:00:00"/>
    <d v="2026-05-21T00:00:00"/>
    <d v="2026-05-25T00:00:00"/>
    <d v="2026-07-31T00:00:00"/>
    <n v="72"/>
    <x v="1"/>
  </r>
  <r>
    <n v="3156"/>
    <x v="3155"/>
    <x v="2"/>
    <x v="2"/>
    <x v="2"/>
    <x v="5"/>
    <x v="18"/>
    <x v="21"/>
    <x v="16"/>
    <x v="7"/>
    <x v="65"/>
    <x v="0"/>
    <d v="2026-05-25T00:00:00"/>
    <d v="2026-05-26T00:00:00"/>
    <d v="2026-05-26T00:00:00"/>
    <d v="2026-07-31T00:00:00"/>
    <n v="67"/>
    <x v="2"/>
  </r>
  <r>
    <n v="3157"/>
    <x v="3156"/>
    <x v="2"/>
    <x v="2"/>
    <x v="2"/>
    <x v="5"/>
    <x v="17"/>
    <x v="15"/>
    <x v="12"/>
    <x v="7"/>
    <x v="29"/>
    <x v="0"/>
    <d v="2026-03-17T00:00:00"/>
    <d v="2026-05-04T00:00:00"/>
    <d v="2026-05-25T00:00:00"/>
    <d v="2026-07-31T00:00:00"/>
    <n v="89"/>
    <x v="1"/>
  </r>
  <r>
    <n v="3158"/>
    <x v="3157"/>
    <x v="2"/>
    <x v="2"/>
    <x v="2"/>
    <x v="5"/>
    <x v="17"/>
    <x v="15"/>
    <x v="12"/>
    <x v="7"/>
    <x v="63"/>
    <x v="0"/>
    <d v="2026-03-26T00:00:00"/>
    <d v="2026-05-04T00:00:00"/>
    <d v="2026-05-25T00:00:00"/>
    <d v="2026-07-31T00:00:00"/>
    <n v="89"/>
    <x v="1"/>
  </r>
  <r>
    <n v="3159"/>
    <x v="3158"/>
    <x v="2"/>
    <x v="2"/>
    <x v="2"/>
    <x v="5"/>
    <x v="17"/>
    <x v="15"/>
    <x v="12"/>
    <x v="7"/>
    <x v="65"/>
    <x v="11"/>
    <d v="2026-03-26T00:00:00"/>
    <d v="2026-05-04T00:00:00"/>
    <d v="2026-05-25T00:00:00"/>
    <d v="2026-07-31T00:00:00"/>
    <n v="89"/>
    <x v="1"/>
  </r>
  <r>
    <n v="3160"/>
    <x v="3159"/>
    <x v="2"/>
    <x v="2"/>
    <x v="0"/>
    <x v="5"/>
    <x v="13"/>
    <x v="18"/>
    <x v="11"/>
    <x v="7"/>
    <x v="72"/>
    <x v="10"/>
    <d v="2026-03-25T00:00:00"/>
    <d v="2026-05-12T00:00:00"/>
    <d v="2026-05-25T00:00:00"/>
    <d v="2026-07-31T00:00:00"/>
    <n v="81"/>
    <x v="1"/>
  </r>
  <r>
    <n v="3161"/>
    <x v="3160"/>
    <x v="2"/>
    <x v="2"/>
    <x v="2"/>
    <x v="5"/>
    <x v="17"/>
    <x v="15"/>
    <x v="12"/>
    <x v="7"/>
    <x v="29"/>
    <x v="0"/>
    <d v="2026-03-31T00:00:00"/>
    <d v="2026-05-04T00:00:00"/>
    <d v="2026-05-25T00:00:00"/>
    <d v="2026-07-31T00:00:00"/>
    <n v="89"/>
    <x v="1"/>
  </r>
  <r>
    <n v="3162"/>
    <x v="3161"/>
    <x v="2"/>
    <x v="2"/>
    <x v="2"/>
    <x v="5"/>
    <x v="17"/>
    <x v="15"/>
    <x v="12"/>
    <x v="7"/>
    <x v="65"/>
    <x v="0"/>
    <d v="2026-04-07T00:00:00"/>
    <d v="2026-05-04T00:00:00"/>
    <d v="2026-05-25T00:00:00"/>
    <d v="2026-07-31T00:00:00"/>
    <n v="89"/>
    <x v="1"/>
  </r>
  <r>
    <n v="3163"/>
    <x v="3162"/>
    <x v="2"/>
    <x v="2"/>
    <x v="2"/>
    <x v="5"/>
    <x v="17"/>
    <x v="15"/>
    <x v="12"/>
    <x v="7"/>
    <x v="29"/>
    <x v="0"/>
    <d v="2026-04-10T00:00:00"/>
    <d v="2026-05-04T00:00:00"/>
    <d v="2026-05-25T00:00:00"/>
    <d v="2026-07-31T00:00:00"/>
    <n v="89"/>
    <x v="1"/>
  </r>
  <r>
    <n v="3164"/>
    <x v="3163"/>
    <x v="2"/>
    <x v="2"/>
    <x v="0"/>
    <x v="5"/>
    <x v="13"/>
    <x v="15"/>
    <x v="3"/>
    <x v="7"/>
    <x v="72"/>
    <x v="0"/>
    <d v="2026-04-09T00:00:00"/>
    <d v="2026-05-12T00:00:00"/>
    <d v="2026-05-25T00:00:00"/>
    <d v="2026-07-31T00:00:00"/>
    <n v="81"/>
    <x v="1"/>
  </r>
  <r>
    <n v="3165"/>
    <x v="3164"/>
    <x v="2"/>
    <x v="2"/>
    <x v="2"/>
    <x v="5"/>
    <x v="11"/>
    <x v="6"/>
    <x v="10"/>
    <x v="7"/>
    <x v="37"/>
    <x v="0"/>
    <d v="2026-03-16T00:00:00"/>
    <d v="2026-05-13T00:00:00"/>
    <d v="2026-05-25T00:00:00"/>
    <d v="2026-07-31T00:00:00"/>
    <n v="80"/>
    <x v="1"/>
  </r>
  <r>
    <n v="3166"/>
    <x v="3165"/>
    <x v="2"/>
    <x v="2"/>
    <x v="2"/>
    <x v="5"/>
    <x v="11"/>
    <x v="6"/>
    <x v="10"/>
    <x v="7"/>
    <x v="59"/>
    <x v="0"/>
    <d v="2026-03-30T00:00:00"/>
    <d v="2026-05-13T00:00:00"/>
    <d v="2026-05-25T00:00:00"/>
    <d v="2026-07-31T00:00:00"/>
    <n v="80"/>
    <x v="1"/>
  </r>
  <r>
    <n v="3167"/>
    <x v="3166"/>
    <x v="2"/>
    <x v="2"/>
    <x v="0"/>
    <x v="5"/>
    <x v="13"/>
    <x v="15"/>
    <x v="3"/>
    <x v="7"/>
    <x v="72"/>
    <x v="12"/>
    <d v="2026-04-15T00:00:00"/>
    <d v="2026-05-12T00:00:00"/>
    <d v="2026-05-25T00:00:00"/>
    <d v="2026-07-31T00:00:00"/>
    <n v="81"/>
    <x v="1"/>
  </r>
  <r>
    <n v="3168"/>
    <x v="3167"/>
    <x v="2"/>
    <x v="2"/>
    <x v="0"/>
    <x v="5"/>
    <x v="13"/>
    <x v="15"/>
    <x v="3"/>
    <x v="7"/>
    <x v="72"/>
    <x v="0"/>
    <d v="2026-04-22T00:00:00"/>
    <d v="2026-05-21T00:00:00"/>
    <d v="2026-06-02T00:00:00"/>
    <d v="2026-07-31T00:00:00"/>
    <n v="72"/>
    <x v="1"/>
  </r>
  <r>
    <n v="3169"/>
    <x v="3168"/>
    <x v="2"/>
    <x v="2"/>
    <x v="0"/>
    <x v="5"/>
    <x v="17"/>
    <x v="16"/>
    <x v="10"/>
    <x v="7"/>
    <x v="61"/>
    <x v="0"/>
    <d v="2026-04-02T00:00:00"/>
    <d v="2026-05-21T00:00:00"/>
    <d v="2026-06-03T00:00:00"/>
    <d v="2026-07-31T00:00:00"/>
    <n v="72"/>
    <x v="1"/>
  </r>
  <r>
    <n v="3170"/>
    <x v="3169"/>
    <x v="2"/>
    <x v="2"/>
    <x v="2"/>
    <x v="5"/>
    <x v="13"/>
    <x v="15"/>
    <x v="3"/>
    <x v="7"/>
    <x v="72"/>
    <x v="0"/>
    <d v="2026-04-27T00:00:00"/>
    <d v="2026-05-21T00:00:00"/>
    <d v="2026-06-02T00:00:00"/>
    <d v="2026-07-31T00:00:00"/>
    <n v="72"/>
    <x v="1"/>
  </r>
  <r>
    <n v="3171"/>
    <x v="3170"/>
    <x v="2"/>
    <x v="2"/>
    <x v="2"/>
    <x v="5"/>
    <x v="13"/>
    <x v="15"/>
    <x v="3"/>
    <x v="7"/>
    <x v="72"/>
    <x v="0"/>
    <d v="2026-05-08T00:00:00"/>
    <d v="2026-05-21T00:00:00"/>
    <d v="2026-06-02T00:00:00"/>
    <d v="2026-07-31T00:00:00"/>
    <n v="72"/>
    <x v="1"/>
  </r>
  <r>
    <n v="3172"/>
    <x v="3171"/>
    <x v="2"/>
    <x v="2"/>
    <x v="2"/>
    <x v="5"/>
    <x v="16"/>
    <x v="18"/>
    <x v="4"/>
    <x v="7"/>
    <x v="58"/>
    <x v="0"/>
    <d v="2026-05-13T00:00:00"/>
    <d v="2026-05-22T00:00:00"/>
    <d v="2026-06-03T00:00:00"/>
    <d v="2026-07-31T00:00:00"/>
    <n v="71"/>
    <x v="1"/>
  </r>
  <r>
    <n v="3173"/>
    <x v="3172"/>
    <x v="2"/>
    <x v="2"/>
    <x v="2"/>
    <x v="5"/>
    <x v="16"/>
    <x v="6"/>
    <x v="11"/>
    <x v="7"/>
    <x v="67"/>
    <x v="0"/>
    <d v="2026-04-13T00:00:00"/>
    <d v="2026-05-21T00:00:00"/>
    <d v="2026-06-04T00:00:00"/>
    <d v="2026-07-31T00:00:00"/>
    <n v="72"/>
    <x v="1"/>
  </r>
  <r>
    <n v="3174"/>
    <x v="3173"/>
    <x v="2"/>
    <x v="2"/>
    <x v="2"/>
    <x v="5"/>
    <x v="16"/>
    <x v="18"/>
    <x v="4"/>
    <x v="7"/>
    <x v="31"/>
    <x v="0"/>
    <d v="2026-04-27T00:00:00"/>
    <d v="2026-06-04T00:00:00"/>
    <d v="2026-06-10T00:00:00"/>
    <d v="2026-07-31T00:00:00"/>
    <n v="58"/>
    <x v="1"/>
  </r>
  <r>
    <n v="3175"/>
    <x v="3174"/>
    <x v="2"/>
    <x v="2"/>
    <x v="2"/>
    <x v="5"/>
    <x v="16"/>
    <x v="18"/>
    <x v="4"/>
    <x v="7"/>
    <x v="31"/>
    <x v="0"/>
    <d v="2026-04-27T00:00:00"/>
    <d v="2026-06-04T00:00:00"/>
    <d v="2026-06-10T00:00:00"/>
    <d v="2026-07-31T00:00:00"/>
    <n v="58"/>
    <x v="1"/>
  </r>
  <r>
    <n v="3176"/>
    <x v="3175"/>
    <x v="2"/>
    <x v="2"/>
    <x v="3"/>
    <x v="5"/>
    <x v="13"/>
    <x v="14"/>
    <x v="3"/>
    <x v="7"/>
    <x v="70"/>
    <x v="4"/>
    <d v="2026-04-07T00:00:00"/>
    <d v="2026-05-04T00:00:00"/>
    <d v="2026-06-18T00:00:00"/>
    <d v="2026-07-31T00:00:00"/>
    <n v="89"/>
    <x v="1"/>
  </r>
  <r>
    <n v="3177"/>
    <x v="3176"/>
    <x v="2"/>
    <x v="2"/>
    <x v="0"/>
    <x v="5"/>
    <x v="11"/>
    <x v="12"/>
    <x v="14"/>
    <x v="7"/>
    <x v="31"/>
    <x v="11"/>
    <d v="2026-04-27T00:00:00"/>
    <d v="2026-06-09T00:00:00"/>
    <d v="2026-06-23T00:00:00"/>
    <d v="2026-07-31T00:00:00"/>
    <n v="53"/>
    <x v="1"/>
  </r>
  <r>
    <n v="3178"/>
    <x v="3177"/>
    <x v="2"/>
    <x v="2"/>
    <x v="0"/>
    <x v="5"/>
    <x v="17"/>
    <x v="16"/>
    <x v="10"/>
    <x v="7"/>
    <x v="50"/>
    <x v="13"/>
    <d v="2026-05-11T00:00:00"/>
    <d v="2026-06-05T00:00:00"/>
    <d v="2026-06-18T00:00:00"/>
    <d v="2026-07-31T00:00:00"/>
    <n v="57"/>
    <x v="1"/>
  </r>
  <r>
    <n v="3179"/>
    <x v="3178"/>
    <x v="2"/>
    <x v="2"/>
    <x v="2"/>
    <x v="5"/>
    <x v="15"/>
    <x v="17"/>
    <x v="4"/>
    <x v="7"/>
    <x v="61"/>
    <x v="0"/>
    <d v="2026-06-22T00:00:00"/>
    <d v="2026-06-24T00:00:00"/>
    <d v="2026-07-03T00:00:00"/>
    <d v="2026-07-31T00:00:00"/>
    <n v="38"/>
    <x v="1"/>
  </r>
  <r>
    <n v="3180"/>
    <x v="3179"/>
    <x v="2"/>
    <x v="2"/>
    <x v="2"/>
    <x v="5"/>
    <x v="13"/>
    <x v="15"/>
    <x v="3"/>
    <x v="7"/>
    <x v="63"/>
    <x v="10"/>
    <d v="2026-04-23T00:00:00"/>
    <d v="2026-05-04T00:00:00"/>
    <d v="2026-05-11T00:00:00"/>
    <d v="2026-07-31T00:00:00"/>
    <n v="89"/>
    <x v="1"/>
  </r>
  <r>
    <n v="3181"/>
    <x v="3180"/>
    <x v="2"/>
    <x v="2"/>
    <x v="2"/>
    <x v="5"/>
    <x v="11"/>
    <x v="12"/>
    <x v="14"/>
    <x v="7"/>
    <x v="31"/>
    <x v="0"/>
    <d v="2026-04-10T00:00:00"/>
    <d v="2026-05-25T00:00:00"/>
    <d v="2026-06-04T00:00:00"/>
    <d v="2026-07-31T00:00:00"/>
    <n v="68"/>
    <x v="1"/>
  </r>
  <r>
    <n v="3182"/>
    <x v="3181"/>
    <x v="2"/>
    <x v="2"/>
    <x v="2"/>
    <x v="5"/>
    <x v="16"/>
    <x v="18"/>
    <x v="4"/>
    <x v="7"/>
    <x v="31"/>
    <x v="0"/>
    <d v="2026-04-27T00:00:00"/>
    <d v="2026-06-04T00:00:00"/>
    <d v="2026-06-10T00:00:00"/>
    <d v="2026-07-31T00:00:00"/>
    <n v="58"/>
    <x v="1"/>
  </r>
  <r>
    <n v="3183"/>
    <x v="3182"/>
    <x v="2"/>
    <x v="2"/>
    <x v="0"/>
    <x v="5"/>
    <x v="13"/>
    <x v="12"/>
    <x v="11"/>
    <x v="7"/>
    <x v="38"/>
    <x v="0"/>
    <d v="2026-04-15T00:00:00"/>
    <d v="2026-06-15T00:00:00"/>
    <d v="2026-06-25T00:00:00"/>
    <d v="2026-07-31T00:00:00"/>
    <n v="47"/>
    <x v="1"/>
  </r>
  <r>
    <n v="3184"/>
    <x v="3183"/>
    <x v="2"/>
    <x v="2"/>
    <x v="2"/>
    <x v="5"/>
    <x v="11"/>
    <x v="12"/>
    <x v="14"/>
    <x v="7"/>
    <x v="31"/>
    <x v="0"/>
    <d v="2026-04-15T00:00:00"/>
    <d v="2026-06-09T00:00:00"/>
    <d v="2026-06-23T00:00:00"/>
    <d v="2026-07-31T00:00:00"/>
    <n v="53"/>
    <x v="1"/>
  </r>
  <r>
    <n v="3185"/>
    <x v="3184"/>
    <x v="2"/>
    <x v="2"/>
    <x v="2"/>
    <x v="5"/>
    <x v="11"/>
    <x v="12"/>
    <x v="14"/>
    <x v="7"/>
    <x v="31"/>
    <x v="0"/>
    <d v="2026-04-21T00:00:00"/>
    <d v="2026-06-09T00:00:00"/>
    <d v="2026-06-24T00:00:00"/>
    <d v="2026-07-31T00:00:00"/>
    <n v="53"/>
    <x v="1"/>
  </r>
  <r>
    <n v="3186"/>
    <x v="3185"/>
    <x v="2"/>
    <x v="2"/>
    <x v="0"/>
    <x v="5"/>
    <x v="13"/>
    <x v="12"/>
    <x v="11"/>
    <x v="7"/>
    <x v="38"/>
    <x v="0"/>
    <d v="2026-05-21T00:00:00"/>
    <d v="2026-06-22T00:00:00"/>
    <d v="2026-07-03T00:00:00"/>
    <d v="2026-07-31T00:00:00"/>
    <n v="40"/>
    <x v="1"/>
  </r>
  <r>
    <n v="3187"/>
    <x v="3186"/>
    <x v="2"/>
    <x v="2"/>
    <x v="2"/>
    <x v="5"/>
    <x v="13"/>
    <x v="12"/>
    <x v="11"/>
    <x v="7"/>
    <x v="38"/>
    <x v="0"/>
    <d v="2026-05-25T00:00:00"/>
    <d v="2026-06-22T00:00:00"/>
    <d v="2026-07-03T00:00:00"/>
    <d v="2026-07-31T00:00:00"/>
    <n v="40"/>
    <x v="1"/>
  </r>
  <r>
    <n v="3188"/>
    <x v="3187"/>
    <x v="2"/>
    <x v="2"/>
    <x v="0"/>
    <x v="5"/>
    <x v="17"/>
    <x v="16"/>
    <x v="10"/>
    <x v="7"/>
    <x v="44"/>
    <x v="10"/>
    <d v="2026-03-27T00:00:00"/>
    <d v="2026-05-04T00:00:00"/>
    <d v="2026-05-13T00:00:00"/>
    <d v="2026-07-31T00:00:00"/>
    <n v="89"/>
    <x v="1"/>
  </r>
  <r>
    <n v="3189"/>
    <x v="3188"/>
    <x v="2"/>
    <x v="2"/>
    <x v="0"/>
    <x v="5"/>
    <x v="11"/>
    <x v="6"/>
    <x v="10"/>
    <x v="7"/>
    <x v="44"/>
    <x v="0"/>
    <d v="2026-03-17T00:00:00"/>
    <d v="2026-05-13T00:00:00"/>
    <d v="2026-05-25T00:00:00"/>
    <d v="2026-07-31T00:00:00"/>
    <n v="80"/>
    <x v="1"/>
  </r>
  <r>
    <n v="3190"/>
    <x v="3189"/>
    <x v="2"/>
    <x v="2"/>
    <x v="0"/>
    <x v="5"/>
    <x v="17"/>
    <x v="15"/>
    <x v="12"/>
    <x v="7"/>
    <x v="29"/>
    <x v="0"/>
    <d v="2026-04-08T00:00:00"/>
    <d v="2026-05-04T00:00:00"/>
    <d v="2026-05-25T00:00:00"/>
    <d v="2026-07-31T00:00:00"/>
    <n v="89"/>
    <x v="1"/>
  </r>
  <r>
    <n v="3191"/>
    <x v="3190"/>
    <x v="2"/>
    <x v="2"/>
    <x v="2"/>
    <x v="5"/>
    <x v="16"/>
    <x v="18"/>
    <x v="4"/>
    <x v="7"/>
    <x v="67"/>
    <x v="0"/>
    <d v="2026-04-01T00:00:00"/>
    <d v="2026-05-11T00:00:00"/>
    <d v="2026-05-21T00:00:00"/>
    <d v="2026-07-31T00:00:00"/>
    <n v="82"/>
    <x v="1"/>
  </r>
  <r>
    <n v="3192"/>
    <x v="3191"/>
    <x v="2"/>
    <x v="2"/>
    <x v="2"/>
    <x v="5"/>
    <x v="16"/>
    <x v="6"/>
    <x v="11"/>
    <x v="7"/>
    <x v="67"/>
    <x v="0"/>
    <d v="2026-04-08T00:00:00"/>
    <d v="2026-05-11T00:00:00"/>
    <d v="2026-05-13T00:00:00"/>
    <d v="2026-07-31T00:00:00"/>
    <n v="82"/>
    <x v="1"/>
  </r>
  <r>
    <n v="3193"/>
    <x v="3192"/>
    <x v="2"/>
    <x v="2"/>
    <x v="2"/>
    <x v="5"/>
    <x v="14"/>
    <x v="16"/>
    <x v="15"/>
    <x v="7"/>
    <x v="43"/>
    <x v="12"/>
    <d v="2026-05-13T00:00:00"/>
    <d v="2026-05-20T00:00:00"/>
    <d v="2026-05-26T00:00:00"/>
    <d v="2026-07-31T00:00:00"/>
    <n v="73"/>
    <x v="1"/>
  </r>
  <r>
    <n v="3194"/>
    <x v="3193"/>
    <x v="2"/>
    <x v="2"/>
    <x v="2"/>
    <x v="5"/>
    <x v="16"/>
    <x v="18"/>
    <x v="4"/>
    <x v="7"/>
    <x v="67"/>
    <x v="0"/>
    <d v="2026-04-06T00:00:00"/>
    <d v="2026-05-11T00:00:00"/>
    <d v="2026-05-21T00:00:00"/>
    <d v="2026-07-31T00:00:00"/>
    <n v="82"/>
    <x v="1"/>
  </r>
  <r>
    <n v="3195"/>
    <x v="3194"/>
    <x v="2"/>
    <x v="2"/>
    <x v="2"/>
    <x v="5"/>
    <x v="16"/>
    <x v="6"/>
    <x v="11"/>
    <x v="7"/>
    <x v="67"/>
    <x v="0"/>
    <d v="2026-04-14T00:00:00"/>
    <d v="2026-05-21T00:00:00"/>
    <d v="2026-06-04T00:00:00"/>
    <d v="2026-07-31T00:00:00"/>
    <n v="72"/>
    <x v="1"/>
  </r>
  <r>
    <n v="3196"/>
    <x v="3195"/>
    <x v="2"/>
    <x v="2"/>
    <x v="2"/>
    <x v="5"/>
    <x v="16"/>
    <x v="6"/>
    <x v="11"/>
    <x v="7"/>
    <x v="67"/>
    <x v="0"/>
    <d v="2026-04-13T00:00:00"/>
    <d v="2026-05-21T00:00:00"/>
    <d v="2026-06-04T00:00:00"/>
    <d v="2026-07-31T00:00:00"/>
    <n v="72"/>
    <x v="1"/>
  </r>
  <r>
    <n v="3197"/>
    <x v="3196"/>
    <x v="2"/>
    <x v="2"/>
    <x v="2"/>
    <x v="5"/>
    <x v="16"/>
    <x v="6"/>
    <x v="11"/>
    <x v="7"/>
    <x v="67"/>
    <x v="0"/>
    <d v="2026-04-14T00:00:00"/>
    <d v="2026-05-21T00:00:00"/>
    <d v="2026-06-04T00:00:00"/>
    <d v="2026-07-31T00:00:00"/>
    <n v="72"/>
    <x v="1"/>
  </r>
  <r>
    <n v="3198"/>
    <x v="3197"/>
    <x v="2"/>
    <x v="2"/>
    <x v="2"/>
    <x v="5"/>
    <x v="16"/>
    <x v="6"/>
    <x v="11"/>
    <x v="7"/>
    <x v="67"/>
    <x v="0"/>
    <d v="2026-04-14T00:00:00"/>
    <d v="2026-05-21T00:00:00"/>
    <d v="2026-06-04T00:00:00"/>
    <d v="2026-07-31T00:00:00"/>
    <n v="72"/>
    <x v="1"/>
  </r>
  <r>
    <n v="3199"/>
    <x v="3198"/>
    <x v="2"/>
    <x v="2"/>
    <x v="2"/>
    <x v="5"/>
    <x v="14"/>
    <x v="16"/>
    <x v="15"/>
    <x v="7"/>
    <x v="43"/>
    <x v="0"/>
    <d v="2026-04-22T00:00:00"/>
    <d v="2026-05-20T00:00:00"/>
    <d v="2026-05-26T00:00:00"/>
    <d v="2026-07-31T00:00:00"/>
    <n v="73"/>
    <x v="1"/>
  </r>
  <r>
    <n v="3200"/>
    <x v="3199"/>
    <x v="2"/>
    <x v="2"/>
    <x v="2"/>
    <x v="5"/>
    <x v="14"/>
    <x v="19"/>
    <x v="14"/>
    <x v="7"/>
    <x v="43"/>
    <x v="0"/>
    <d v="2026-05-22T00:00:00"/>
    <d v="2026-06-17T00:00:00"/>
    <d v="2026-06-25T00:00:00"/>
    <d v="2026-07-31T00:00:00"/>
    <n v="45"/>
    <x v="1"/>
  </r>
  <r>
    <n v="3201"/>
    <x v="3200"/>
    <x v="2"/>
    <x v="2"/>
    <x v="0"/>
    <x v="5"/>
    <x v="15"/>
    <x v="17"/>
    <x v="4"/>
    <x v="7"/>
    <x v="51"/>
    <x v="0"/>
    <d v="2026-06-05T00:00:00"/>
    <d v="2026-06-09T00:00:00"/>
    <d v="2026-07-03T00:00:00"/>
    <d v="2026-07-31T00:00:00"/>
    <n v="53"/>
    <x v="1"/>
  </r>
  <r>
    <n v="3202"/>
    <x v="3201"/>
    <x v="2"/>
    <x v="2"/>
    <x v="2"/>
    <x v="5"/>
    <x v="15"/>
    <x v="17"/>
    <x v="4"/>
    <x v="7"/>
    <x v="45"/>
    <x v="0"/>
    <d v="2026-05-18T00:00:00"/>
    <d v="2026-05-21T00:00:00"/>
    <d v="2026-06-10T00:00:00"/>
    <d v="2026-07-31T00:00:00"/>
    <n v="72"/>
    <x v="1"/>
  </r>
  <r>
    <n v="3203"/>
    <x v="3202"/>
    <x v="2"/>
    <x v="2"/>
    <x v="2"/>
    <x v="5"/>
    <x v="19"/>
    <x v="21"/>
    <x v="16"/>
    <x v="7"/>
    <x v="55"/>
    <x v="0"/>
    <d v="2026-05-13T00:00:00"/>
    <d v="2026-05-20T00:00:00"/>
    <d v="2026-05-21T00:00:00"/>
    <d v="2026-07-31T00:00:00"/>
    <n v="73"/>
    <x v="2"/>
  </r>
  <r>
    <n v="3204"/>
    <x v="3203"/>
    <x v="2"/>
    <x v="2"/>
    <x v="0"/>
    <x v="5"/>
    <x v="12"/>
    <x v="12"/>
    <x v="3"/>
    <x v="7"/>
    <x v="32"/>
    <x v="11"/>
    <d v="2026-04-28T00:00:00"/>
    <d v="2026-05-06T00:00:00"/>
    <d v="2026-05-21T00:00:00"/>
    <d v="2026-07-31T00:00:00"/>
    <n v="87"/>
    <x v="1"/>
  </r>
  <r>
    <n v="3205"/>
    <x v="3204"/>
    <x v="2"/>
    <x v="2"/>
    <x v="2"/>
    <x v="5"/>
    <x v="16"/>
    <x v="18"/>
    <x v="4"/>
    <x v="7"/>
    <x v="35"/>
    <x v="0"/>
    <d v="2026-01-30T00:00:00"/>
    <d v="2026-05-05T00:00:00"/>
    <d v="2026-05-21T00:00:00"/>
    <d v="2026-07-31T00:00:00"/>
    <n v="88"/>
    <x v="1"/>
  </r>
  <r>
    <n v="3206"/>
    <x v="3205"/>
    <x v="2"/>
    <x v="2"/>
    <x v="2"/>
    <x v="5"/>
    <x v="12"/>
    <x v="12"/>
    <x v="3"/>
    <x v="7"/>
    <x v="68"/>
    <x v="0"/>
    <d v="2026-04-10T00:00:00"/>
    <d v="2026-05-12T00:00:00"/>
    <d v="2026-05-21T00:00:00"/>
    <d v="2026-07-31T00:00:00"/>
    <n v="81"/>
    <x v="1"/>
  </r>
  <r>
    <n v="3207"/>
    <x v="3206"/>
    <x v="2"/>
    <x v="2"/>
    <x v="2"/>
    <x v="5"/>
    <x v="16"/>
    <x v="6"/>
    <x v="11"/>
    <x v="7"/>
    <x v="32"/>
    <x v="0"/>
    <d v="2026-04-20T00:00:00"/>
    <d v="2026-05-21T00:00:00"/>
    <d v="2026-06-04T00:00:00"/>
    <d v="2026-07-31T00:00:00"/>
    <n v="72"/>
    <x v="1"/>
  </r>
  <r>
    <n v="3208"/>
    <x v="3207"/>
    <x v="2"/>
    <x v="2"/>
    <x v="0"/>
    <x v="5"/>
    <x v="12"/>
    <x v="13"/>
    <x v="12"/>
    <x v="7"/>
    <x v="68"/>
    <x v="0"/>
    <d v="2026-04-16T00:00:00"/>
    <d v="2026-06-10T00:00:00"/>
    <d v="2026-06-18T00:00:00"/>
    <d v="2026-07-31T00:00:00"/>
    <n v="52"/>
    <x v="1"/>
  </r>
  <r>
    <n v="3209"/>
    <x v="3208"/>
    <x v="2"/>
    <x v="2"/>
    <x v="2"/>
    <x v="5"/>
    <x v="12"/>
    <x v="12"/>
    <x v="3"/>
    <x v="7"/>
    <x v="32"/>
    <x v="0"/>
    <d v="2026-04-22T00:00:00"/>
    <d v="2026-05-06T00:00:00"/>
    <d v="2026-05-12T00:00:00"/>
    <d v="2026-07-31T00:00:00"/>
    <n v="87"/>
    <x v="1"/>
  </r>
  <r>
    <n v="3210"/>
    <x v="3209"/>
    <x v="2"/>
    <x v="2"/>
    <x v="2"/>
    <x v="5"/>
    <x v="20"/>
    <x v="21"/>
    <x v="16"/>
    <x v="7"/>
    <x v="31"/>
    <x v="0"/>
    <d v="2026-07-20T00:00:00"/>
    <d v="2026-07-22T00:00:00"/>
    <d v="2026-07-22T00:00:00"/>
    <d v="2026-07-31T00:00:00"/>
    <n v="10"/>
    <x v="2"/>
  </r>
  <r>
    <n v="3211"/>
    <x v="3210"/>
    <x v="2"/>
    <x v="2"/>
    <x v="2"/>
    <x v="5"/>
    <x v="12"/>
    <x v="12"/>
    <x v="14"/>
    <x v="7"/>
    <x v="68"/>
    <x v="11"/>
    <d v="2026-03-26T00:00:00"/>
    <d v="2026-05-21T00:00:00"/>
    <d v="2026-05-25T00:00:00"/>
    <d v="2026-07-31T00:00:00"/>
    <n v="72"/>
    <x v="1"/>
  </r>
  <r>
    <n v="3212"/>
    <x v="3211"/>
    <x v="2"/>
    <x v="2"/>
    <x v="2"/>
    <x v="5"/>
    <x v="17"/>
    <x v="15"/>
    <x v="12"/>
    <x v="7"/>
    <x v="65"/>
    <x v="0"/>
    <d v="2026-03-27T00:00:00"/>
    <d v="2026-05-04T00:00:00"/>
    <d v="2026-05-25T00:00:00"/>
    <d v="2026-07-31T00:00:00"/>
    <n v="89"/>
    <x v="1"/>
  </r>
  <r>
    <n v="3213"/>
    <x v="3212"/>
    <x v="2"/>
    <x v="2"/>
    <x v="2"/>
    <x v="5"/>
    <x v="12"/>
    <x v="12"/>
    <x v="3"/>
    <x v="7"/>
    <x v="31"/>
    <x v="0"/>
    <d v="2026-04-13T00:00:00"/>
    <d v="2026-05-06T00:00:00"/>
    <d v="2026-05-12T00:00:00"/>
    <d v="2026-07-31T00:00:00"/>
    <n v="87"/>
    <x v="1"/>
  </r>
  <r>
    <n v="3214"/>
    <x v="3213"/>
    <x v="2"/>
    <x v="2"/>
    <x v="2"/>
    <x v="5"/>
    <x v="12"/>
    <x v="13"/>
    <x v="12"/>
    <x v="7"/>
    <x v="6"/>
    <x v="0"/>
    <d v="2026-04-06T00:00:00"/>
    <d v="2026-05-21T00:00:00"/>
    <d v="2026-05-25T00:00:00"/>
    <d v="2026-07-31T00:00:00"/>
    <n v="72"/>
    <x v="1"/>
  </r>
  <r>
    <n v="3215"/>
    <x v="3214"/>
    <x v="2"/>
    <x v="2"/>
    <x v="2"/>
    <x v="5"/>
    <x v="17"/>
    <x v="15"/>
    <x v="12"/>
    <x v="7"/>
    <x v="29"/>
    <x v="0"/>
    <d v="2026-03-16T00:00:00"/>
    <d v="2026-05-04T00:00:00"/>
    <d v="2026-05-25T00:00:00"/>
    <d v="2026-07-31T00:00:00"/>
    <n v="89"/>
    <x v="1"/>
  </r>
  <r>
    <n v="3216"/>
    <x v="3215"/>
    <x v="2"/>
    <x v="2"/>
    <x v="2"/>
    <x v="5"/>
    <x v="17"/>
    <x v="16"/>
    <x v="10"/>
    <x v="7"/>
    <x v="50"/>
    <x v="0"/>
    <d v="2026-04-15T00:00:00"/>
    <d v="2026-05-22T00:00:00"/>
    <d v="2026-06-03T00:00:00"/>
    <d v="2026-07-31T00:00:00"/>
    <n v="71"/>
    <x v="1"/>
  </r>
  <r>
    <n v="3217"/>
    <x v="3216"/>
    <x v="2"/>
    <x v="2"/>
    <x v="2"/>
    <x v="5"/>
    <x v="11"/>
    <x v="6"/>
    <x v="10"/>
    <x v="7"/>
    <x v="37"/>
    <x v="0"/>
    <d v="2026-04-08T00:00:00"/>
    <d v="2026-05-13T00:00:00"/>
    <d v="2026-05-25T00:00:00"/>
    <d v="2026-07-31T00:00:00"/>
    <n v="80"/>
    <x v="1"/>
  </r>
  <r>
    <n v="3218"/>
    <x v="3217"/>
    <x v="2"/>
    <x v="2"/>
    <x v="2"/>
    <x v="5"/>
    <x v="12"/>
    <x v="13"/>
    <x v="12"/>
    <x v="7"/>
    <x v="6"/>
    <x v="12"/>
    <d v="2026-04-29T00:00:00"/>
    <d v="2026-05-25T00:00:00"/>
    <d v="2026-06-03T00:00:00"/>
    <d v="2026-07-31T00:00:00"/>
    <n v="68"/>
    <x v="1"/>
  </r>
  <r>
    <n v="3219"/>
    <x v="3218"/>
    <x v="2"/>
    <x v="2"/>
    <x v="2"/>
    <x v="5"/>
    <x v="17"/>
    <x v="15"/>
    <x v="12"/>
    <x v="7"/>
    <x v="29"/>
    <x v="0"/>
    <d v="2026-03-31T00:00:00"/>
    <d v="2026-05-04T00:00:00"/>
    <d v="2026-05-25T00:00:00"/>
    <d v="2026-07-31T00:00:00"/>
    <n v="89"/>
    <x v="1"/>
  </r>
  <r>
    <n v="3220"/>
    <x v="3219"/>
    <x v="2"/>
    <x v="2"/>
    <x v="2"/>
    <x v="5"/>
    <x v="17"/>
    <x v="15"/>
    <x v="12"/>
    <x v="7"/>
    <x v="29"/>
    <x v="0"/>
    <d v="2026-04-08T00:00:00"/>
    <d v="2026-05-04T00:00:00"/>
    <d v="2026-05-25T00:00:00"/>
    <d v="2026-07-31T00:00:00"/>
    <n v="89"/>
    <x v="1"/>
  </r>
  <r>
    <n v="3221"/>
    <x v="3220"/>
    <x v="2"/>
    <x v="2"/>
    <x v="2"/>
    <x v="5"/>
    <x v="17"/>
    <x v="15"/>
    <x v="12"/>
    <x v="7"/>
    <x v="65"/>
    <x v="0"/>
    <d v="2026-03-17T00:00:00"/>
    <d v="2026-05-04T00:00:00"/>
    <d v="2026-05-25T00:00:00"/>
    <d v="2026-07-31T00:00:00"/>
    <n v="89"/>
    <x v="1"/>
  </r>
  <r>
    <n v="3222"/>
    <x v="3221"/>
    <x v="2"/>
    <x v="2"/>
    <x v="0"/>
    <x v="5"/>
    <x v="17"/>
    <x v="15"/>
    <x v="12"/>
    <x v="7"/>
    <x v="29"/>
    <x v="13"/>
    <d v="2026-04-09T00:00:00"/>
    <d v="2026-05-04T00:00:00"/>
    <d v="2026-05-25T00:00:00"/>
    <d v="2026-07-31T00:00:00"/>
    <n v="89"/>
    <x v="1"/>
  </r>
  <r>
    <n v="3223"/>
    <x v="3222"/>
    <x v="2"/>
    <x v="2"/>
    <x v="2"/>
    <x v="5"/>
    <x v="13"/>
    <x v="15"/>
    <x v="3"/>
    <x v="7"/>
    <x v="72"/>
    <x v="0"/>
    <d v="2026-03-11T00:00:00"/>
    <d v="2026-05-12T00:00:00"/>
    <d v="2026-05-25T00:00:00"/>
    <d v="2026-07-31T00:00:00"/>
    <n v="81"/>
    <x v="1"/>
  </r>
  <r>
    <n v="3224"/>
    <x v="3223"/>
    <x v="2"/>
    <x v="2"/>
    <x v="2"/>
    <x v="5"/>
    <x v="13"/>
    <x v="13"/>
    <x v="11"/>
    <x v="7"/>
    <x v="58"/>
    <x v="12"/>
    <d v="2026-04-20T00:00:00"/>
    <d v="2026-05-12T00:00:00"/>
    <d v="2026-06-04T00:00:00"/>
    <d v="2026-07-31T00:00:00"/>
    <n v="81"/>
    <x v="1"/>
  </r>
  <r>
    <n v="3225"/>
    <x v="3224"/>
    <x v="2"/>
    <x v="2"/>
    <x v="2"/>
    <x v="5"/>
    <x v="11"/>
    <x v="6"/>
    <x v="10"/>
    <x v="7"/>
    <x v="33"/>
    <x v="0"/>
    <d v="2026-03-30T00:00:00"/>
    <d v="2026-05-13T00:00:00"/>
    <d v="2026-05-25T00:00:00"/>
    <d v="2026-07-31T00:00:00"/>
    <n v="80"/>
    <x v="1"/>
  </r>
  <r>
    <n v="3226"/>
    <x v="3225"/>
    <x v="2"/>
    <x v="2"/>
    <x v="2"/>
    <x v="5"/>
    <x v="13"/>
    <x v="15"/>
    <x v="3"/>
    <x v="7"/>
    <x v="72"/>
    <x v="0"/>
    <d v="2026-04-22T00:00:00"/>
    <d v="2026-05-21T00:00:00"/>
    <d v="2026-06-02T00:00:00"/>
    <d v="2026-07-31T00:00:00"/>
    <n v="72"/>
    <x v="1"/>
  </r>
  <r>
    <n v="3227"/>
    <x v="3226"/>
    <x v="2"/>
    <x v="2"/>
    <x v="0"/>
    <x v="5"/>
    <x v="16"/>
    <x v="18"/>
    <x v="4"/>
    <x v="7"/>
    <x v="58"/>
    <x v="0"/>
    <d v="2026-03-16T00:00:00"/>
    <d v="2026-05-05T00:00:00"/>
    <d v="2026-05-21T00:00:00"/>
    <d v="2026-07-31T00:00:00"/>
    <n v="88"/>
    <x v="1"/>
  </r>
  <r>
    <n v="3228"/>
    <x v="3227"/>
    <x v="2"/>
    <x v="2"/>
    <x v="2"/>
    <x v="5"/>
    <x v="13"/>
    <x v="15"/>
    <x v="3"/>
    <x v="7"/>
    <x v="72"/>
    <x v="0"/>
    <d v="2026-04-22T00:00:00"/>
    <d v="2026-05-21T00:00:00"/>
    <d v="2026-06-02T00:00:00"/>
    <d v="2026-07-31T00:00:00"/>
    <n v="72"/>
    <x v="1"/>
  </r>
  <r>
    <n v="3229"/>
    <x v="3228"/>
    <x v="2"/>
    <x v="2"/>
    <x v="2"/>
    <x v="5"/>
    <x v="12"/>
    <x v="12"/>
    <x v="3"/>
    <x v="7"/>
    <x v="68"/>
    <x v="0"/>
    <d v="2026-04-06T00:00:00"/>
    <d v="2026-05-12T00:00:00"/>
    <d v="2026-05-21T00:00:00"/>
    <d v="2026-07-31T00:00:00"/>
    <n v="81"/>
    <x v="1"/>
  </r>
  <r>
    <n v="3230"/>
    <x v="3229"/>
    <x v="2"/>
    <x v="2"/>
    <x v="2"/>
    <x v="5"/>
    <x v="12"/>
    <x v="12"/>
    <x v="3"/>
    <x v="7"/>
    <x v="68"/>
    <x v="0"/>
    <d v="2026-03-30T00:00:00"/>
    <d v="2026-05-12T00:00:00"/>
    <d v="2026-05-21T00:00:00"/>
    <d v="2026-07-31T00:00:00"/>
    <n v="81"/>
    <x v="1"/>
  </r>
  <r>
    <n v="3231"/>
    <x v="3230"/>
    <x v="2"/>
    <x v="2"/>
    <x v="2"/>
    <x v="5"/>
    <x v="17"/>
    <x v="15"/>
    <x v="12"/>
    <x v="7"/>
    <x v="29"/>
    <x v="0"/>
    <d v="2026-04-07T00:00:00"/>
    <d v="2026-05-04T00:00:00"/>
    <d v="2026-05-25T00:00:00"/>
    <d v="2026-07-31T00:00:00"/>
    <n v="89"/>
    <x v="1"/>
  </r>
  <r>
    <n v="3232"/>
    <x v="3231"/>
    <x v="2"/>
    <x v="2"/>
    <x v="2"/>
    <x v="5"/>
    <x v="12"/>
    <x v="12"/>
    <x v="3"/>
    <x v="7"/>
    <x v="68"/>
    <x v="0"/>
    <d v="2026-04-10T00:00:00"/>
    <d v="2026-05-12T00:00:00"/>
    <d v="2026-05-21T00:00:00"/>
    <d v="2026-07-31T00:00:00"/>
    <n v="81"/>
    <x v="1"/>
  </r>
  <r>
    <n v="3233"/>
    <x v="3232"/>
    <x v="2"/>
    <x v="2"/>
    <x v="2"/>
    <x v="5"/>
    <x v="16"/>
    <x v="6"/>
    <x v="11"/>
    <x v="7"/>
    <x v="41"/>
    <x v="0"/>
    <d v="2026-04-14T00:00:00"/>
    <d v="2026-05-21T00:00:00"/>
    <d v="2026-06-04T00:00:00"/>
    <d v="2026-07-31T00:00:00"/>
    <n v="72"/>
    <x v="1"/>
  </r>
  <r>
    <n v="3234"/>
    <x v="3233"/>
    <x v="2"/>
    <x v="2"/>
    <x v="2"/>
    <x v="5"/>
    <x v="12"/>
    <x v="12"/>
    <x v="3"/>
    <x v="7"/>
    <x v="68"/>
    <x v="0"/>
    <d v="2026-04-09T00:00:00"/>
    <d v="2026-05-12T00:00:00"/>
    <d v="2026-05-21T00:00:00"/>
    <d v="2026-07-31T00:00:00"/>
    <n v="81"/>
    <x v="1"/>
  </r>
  <r>
    <n v="3235"/>
    <x v="3234"/>
    <x v="2"/>
    <x v="2"/>
    <x v="2"/>
    <x v="5"/>
    <x v="12"/>
    <x v="12"/>
    <x v="3"/>
    <x v="7"/>
    <x v="68"/>
    <x v="0"/>
    <d v="2026-04-14T00:00:00"/>
    <d v="2026-05-12T00:00:00"/>
    <d v="2026-05-21T00:00:00"/>
    <d v="2026-07-31T00:00:00"/>
    <n v="81"/>
    <x v="1"/>
  </r>
  <r>
    <n v="3236"/>
    <x v="3235"/>
    <x v="2"/>
    <x v="2"/>
    <x v="2"/>
    <x v="5"/>
    <x v="12"/>
    <x v="12"/>
    <x v="3"/>
    <x v="7"/>
    <x v="68"/>
    <x v="0"/>
    <d v="2026-04-17T00:00:00"/>
    <d v="2026-05-12T00:00:00"/>
    <d v="2026-05-21T00:00:00"/>
    <d v="2026-07-31T00:00:00"/>
    <n v="81"/>
    <x v="1"/>
  </r>
  <r>
    <n v="3237"/>
    <x v="3236"/>
    <x v="2"/>
    <x v="2"/>
    <x v="2"/>
    <x v="5"/>
    <x v="16"/>
    <x v="6"/>
    <x v="11"/>
    <x v="7"/>
    <x v="41"/>
    <x v="0"/>
    <d v="2026-04-22T00:00:00"/>
    <d v="2026-05-22T00:00:00"/>
    <d v="2026-06-04T00:00:00"/>
    <d v="2026-07-31T00:00:00"/>
    <n v="71"/>
    <x v="1"/>
  </r>
  <r>
    <n v="3238"/>
    <x v="3237"/>
    <x v="2"/>
    <x v="2"/>
    <x v="2"/>
    <x v="5"/>
    <x v="12"/>
    <x v="12"/>
    <x v="3"/>
    <x v="7"/>
    <x v="68"/>
    <x v="0"/>
    <d v="2026-05-05T00:00:00"/>
    <d v="2026-05-12T00:00:00"/>
    <d v="2026-05-21T00:00:00"/>
    <d v="2026-07-31T00:00:00"/>
    <n v="81"/>
    <x v="1"/>
  </r>
  <r>
    <n v="3239"/>
    <x v="3238"/>
    <x v="2"/>
    <x v="2"/>
    <x v="2"/>
    <x v="5"/>
    <x v="16"/>
    <x v="6"/>
    <x v="11"/>
    <x v="7"/>
    <x v="67"/>
    <x v="0"/>
    <d v="2026-04-20T00:00:00"/>
    <d v="2026-05-22T00:00:00"/>
    <d v="2026-06-04T00:00:00"/>
    <d v="2026-07-31T00:00:00"/>
    <n v="71"/>
    <x v="1"/>
  </r>
  <r>
    <n v="3240"/>
    <x v="3239"/>
    <x v="2"/>
    <x v="2"/>
    <x v="2"/>
    <x v="5"/>
    <x v="11"/>
    <x v="6"/>
    <x v="10"/>
    <x v="7"/>
    <x v="37"/>
    <x v="0"/>
    <d v="2026-03-26T00:00:00"/>
    <d v="2026-05-13T00:00:00"/>
    <d v="2026-05-25T00:00:00"/>
    <d v="2026-07-31T00:00:00"/>
    <n v="80"/>
    <x v="1"/>
  </r>
  <r>
    <n v="3241"/>
    <x v="3240"/>
    <x v="2"/>
    <x v="2"/>
    <x v="2"/>
    <x v="5"/>
    <x v="11"/>
    <x v="6"/>
    <x v="10"/>
    <x v="7"/>
    <x v="59"/>
    <x v="12"/>
    <d v="2026-03-11T00:00:00"/>
    <d v="2026-05-06T00:00:00"/>
    <d v="2026-05-13T00:00:00"/>
    <d v="2026-07-31T00:00:00"/>
    <n v="87"/>
    <x v="1"/>
  </r>
  <r>
    <n v="3242"/>
    <x v="3241"/>
    <x v="2"/>
    <x v="2"/>
    <x v="2"/>
    <x v="5"/>
    <x v="12"/>
    <x v="12"/>
    <x v="3"/>
    <x v="7"/>
    <x v="36"/>
    <x v="5"/>
    <d v="2026-05-26T00:00:00"/>
    <d v="2026-06-03T00:00:00"/>
    <d v="2026-06-09T00:00:00"/>
    <d v="2026-07-31T00:00:00"/>
    <n v="59"/>
    <x v="1"/>
  </r>
  <r>
    <n v="3243"/>
    <x v="3242"/>
    <x v="2"/>
    <x v="2"/>
    <x v="2"/>
    <x v="5"/>
    <x v="17"/>
    <x v="15"/>
    <x v="12"/>
    <x v="7"/>
    <x v="65"/>
    <x v="0"/>
    <d v="2026-04-08T00:00:00"/>
    <d v="2026-05-04T00:00:00"/>
    <d v="2026-05-25T00:00:00"/>
    <d v="2026-07-31T00:00:00"/>
    <n v="89"/>
    <x v="1"/>
  </r>
  <r>
    <n v="3244"/>
    <x v="3243"/>
    <x v="2"/>
    <x v="2"/>
    <x v="2"/>
    <x v="5"/>
    <x v="17"/>
    <x v="15"/>
    <x v="12"/>
    <x v="7"/>
    <x v="65"/>
    <x v="0"/>
    <d v="2026-03-31T00:00:00"/>
    <d v="2026-05-04T00:00:00"/>
    <d v="2026-05-25T00:00:00"/>
    <d v="2026-07-31T00:00:00"/>
    <n v="89"/>
    <x v="1"/>
  </r>
  <r>
    <n v="3245"/>
    <x v="3244"/>
    <x v="2"/>
    <x v="2"/>
    <x v="0"/>
    <x v="5"/>
    <x v="17"/>
    <x v="16"/>
    <x v="10"/>
    <x v="7"/>
    <x v="66"/>
    <x v="0"/>
    <d v="2026-04-17T00:00:00"/>
    <d v="2026-05-21T00:00:00"/>
    <d v="2026-06-03T00:00:00"/>
    <d v="2026-07-31T00:00:00"/>
    <n v="72"/>
    <x v="1"/>
  </r>
  <r>
    <n v="3246"/>
    <x v="3245"/>
    <x v="2"/>
    <x v="2"/>
    <x v="0"/>
    <x v="5"/>
    <x v="13"/>
    <x v="15"/>
    <x v="3"/>
    <x v="7"/>
    <x v="72"/>
    <x v="12"/>
    <d v="2026-04-22T00:00:00"/>
    <d v="2026-05-12T00:00:00"/>
    <d v="2026-05-25T00:00:00"/>
    <d v="2026-07-31T00:00:00"/>
    <n v="81"/>
    <x v="1"/>
  </r>
  <r>
    <n v="3247"/>
    <x v="3246"/>
    <x v="2"/>
    <x v="2"/>
    <x v="2"/>
    <x v="5"/>
    <x v="13"/>
    <x v="15"/>
    <x v="3"/>
    <x v="7"/>
    <x v="37"/>
    <x v="0"/>
    <d v="2026-04-20T00:00:00"/>
    <d v="2026-05-21T00:00:00"/>
    <d v="2026-06-02T00:00:00"/>
    <d v="2026-07-31T00:00:00"/>
    <n v="72"/>
    <x v="1"/>
  </r>
  <r>
    <n v="3248"/>
    <x v="3247"/>
    <x v="2"/>
    <x v="2"/>
    <x v="2"/>
    <x v="5"/>
    <x v="15"/>
    <x v="17"/>
    <x v="4"/>
    <x v="7"/>
    <x v="45"/>
    <x v="0"/>
    <d v="2026-05-05T00:00:00"/>
    <d v="2026-05-12T00:00:00"/>
    <d v="2026-05-21T00:00:00"/>
    <d v="2026-07-31T00:00:00"/>
    <n v="81"/>
    <x v="1"/>
  </r>
  <r>
    <n v="3249"/>
    <x v="3248"/>
    <x v="2"/>
    <x v="2"/>
    <x v="2"/>
    <x v="5"/>
    <x v="16"/>
    <x v="18"/>
    <x v="4"/>
    <x v="7"/>
    <x v="67"/>
    <x v="0"/>
    <d v="2026-03-17T00:00:00"/>
    <d v="2026-05-11T00:00:00"/>
    <d v="2026-05-21T00:00:00"/>
    <d v="2026-07-31T00:00:00"/>
    <n v="82"/>
    <x v="1"/>
  </r>
  <r>
    <n v="3250"/>
    <x v="3249"/>
    <x v="2"/>
    <x v="2"/>
    <x v="2"/>
    <x v="5"/>
    <x v="17"/>
    <x v="16"/>
    <x v="10"/>
    <x v="7"/>
    <x v="61"/>
    <x v="0"/>
    <d v="2026-03-26T00:00:00"/>
    <d v="2026-05-21T00:00:00"/>
    <d v="2026-06-03T00:00:00"/>
    <d v="2026-07-31T00:00:00"/>
    <n v="72"/>
    <x v="1"/>
  </r>
  <r>
    <n v="3251"/>
    <x v="3250"/>
    <x v="2"/>
    <x v="2"/>
    <x v="0"/>
    <x v="5"/>
    <x v="13"/>
    <x v="15"/>
    <x v="3"/>
    <x v="7"/>
    <x v="58"/>
    <x v="12"/>
    <d v="2026-04-22T00:00:00"/>
    <d v="2026-05-12T00:00:00"/>
    <d v="2026-05-25T00:00:00"/>
    <d v="2026-07-31T00:00:00"/>
    <n v="81"/>
    <x v="1"/>
  </r>
  <r>
    <n v="3252"/>
    <x v="3251"/>
    <x v="2"/>
    <x v="2"/>
    <x v="2"/>
    <x v="5"/>
    <x v="12"/>
    <x v="13"/>
    <x v="12"/>
    <x v="7"/>
    <x v="28"/>
    <x v="0"/>
    <d v="2026-04-08T00:00:00"/>
    <d v="2026-05-06T00:00:00"/>
    <d v="2026-05-12T00:00:00"/>
    <d v="2026-07-31T00:00:00"/>
    <n v="87"/>
    <x v="1"/>
  </r>
  <r>
    <n v="3253"/>
    <x v="3252"/>
    <x v="2"/>
    <x v="2"/>
    <x v="2"/>
    <x v="5"/>
    <x v="12"/>
    <x v="13"/>
    <x v="12"/>
    <x v="7"/>
    <x v="28"/>
    <x v="0"/>
    <d v="2026-05-06T00:00:00"/>
    <d v="2026-05-08T00:00:00"/>
    <d v="2026-05-12T00:00:00"/>
    <d v="2026-07-31T00:00:00"/>
    <n v="85"/>
    <x v="1"/>
  </r>
  <r>
    <n v="3254"/>
    <x v="3253"/>
    <x v="2"/>
    <x v="2"/>
    <x v="0"/>
    <x v="5"/>
    <x v="15"/>
    <x v="17"/>
    <x v="4"/>
    <x v="7"/>
    <x v="61"/>
    <x v="0"/>
    <d v="2026-06-15T00:00:00"/>
    <d v="2026-06-19T00:00:00"/>
    <d v="2026-07-03T00:00:00"/>
    <d v="2026-07-31T00:00:00"/>
    <n v="43"/>
    <x v="1"/>
  </r>
  <r>
    <n v="3255"/>
    <x v="3254"/>
    <x v="2"/>
    <x v="2"/>
    <x v="2"/>
    <x v="5"/>
    <x v="15"/>
    <x v="17"/>
    <x v="4"/>
    <x v="7"/>
    <x v="61"/>
    <x v="0"/>
    <d v="2026-06-05T00:00:00"/>
    <d v="2026-06-09T00:00:00"/>
    <d v="2026-07-03T00:00:00"/>
    <d v="2026-07-31T00:00:00"/>
    <n v="53"/>
    <x v="1"/>
  </r>
  <r>
    <n v="3256"/>
    <x v="3255"/>
    <x v="2"/>
    <x v="2"/>
    <x v="0"/>
    <x v="5"/>
    <x v="15"/>
    <x v="17"/>
    <x v="4"/>
    <x v="7"/>
    <x v="61"/>
    <x v="0"/>
    <d v="2026-06-19T00:00:00"/>
    <d v="2026-06-24T00:00:00"/>
    <d v="2026-07-03T00:00:00"/>
    <d v="2026-07-31T00:00:00"/>
    <n v="38"/>
    <x v="1"/>
  </r>
  <r>
    <n v="3257"/>
    <x v="3256"/>
    <x v="2"/>
    <x v="2"/>
    <x v="2"/>
    <x v="5"/>
    <x v="12"/>
    <x v="12"/>
    <x v="3"/>
    <x v="7"/>
    <x v="68"/>
    <x v="0"/>
    <d v="2026-04-23T00:00:00"/>
    <d v="2026-05-12T00:00:00"/>
    <d v="2026-05-21T00:00:00"/>
    <d v="2026-07-31T00:00:00"/>
    <n v="81"/>
    <x v="1"/>
  </r>
  <r>
    <n v="3258"/>
    <x v="3257"/>
    <x v="2"/>
    <x v="2"/>
    <x v="2"/>
    <x v="5"/>
    <x v="17"/>
    <x v="15"/>
    <x v="12"/>
    <x v="7"/>
    <x v="29"/>
    <x v="13"/>
    <d v="2026-04-01T00:00:00"/>
    <d v="2026-05-04T00:00:00"/>
    <d v="2026-05-11T00:00:00"/>
    <d v="2026-07-31T00:00:00"/>
    <n v="89"/>
    <x v="1"/>
  </r>
  <r>
    <n v="3259"/>
    <x v="3258"/>
    <x v="2"/>
    <x v="2"/>
    <x v="2"/>
    <x v="5"/>
    <x v="17"/>
    <x v="15"/>
    <x v="12"/>
    <x v="7"/>
    <x v="29"/>
    <x v="0"/>
    <d v="2026-04-10T00:00:00"/>
    <d v="2026-05-04T00:00:00"/>
    <d v="2026-05-25T00:00:00"/>
    <d v="2026-07-31T00:00:00"/>
    <n v="89"/>
    <x v="1"/>
  </r>
  <r>
    <n v="3260"/>
    <x v="3259"/>
    <x v="2"/>
    <x v="2"/>
    <x v="0"/>
    <x v="5"/>
    <x v="17"/>
    <x v="15"/>
    <x v="12"/>
    <x v="7"/>
    <x v="63"/>
    <x v="6"/>
    <d v="2026-03-27T00:00:00"/>
    <d v="2026-05-04T00:00:00"/>
    <d v="2026-05-25T00:00:00"/>
    <d v="2026-07-31T00:00:00"/>
    <n v="89"/>
    <x v="1"/>
  </r>
  <r>
    <n v="3261"/>
    <x v="3260"/>
    <x v="2"/>
    <x v="2"/>
    <x v="2"/>
    <x v="5"/>
    <x v="12"/>
    <x v="13"/>
    <x v="12"/>
    <x v="7"/>
    <x v="68"/>
    <x v="0"/>
    <d v="2026-04-01T00:00:00"/>
    <d v="2026-05-21T00:00:00"/>
    <d v="2026-05-25T00:00:00"/>
    <d v="2026-07-31T00:00:00"/>
    <n v="72"/>
    <x v="1"/>
  </r>
  <r>
    <n v="3262"/>
    <x v="3261"/>
    <x v="2"/>
    <x v="2"/>
    <x v="2"/>
    <x v="5"/>
    <x v="12"/>
    <x v="12"/>
    <x v="11"/>
    <x v="7"/>
    <x v="68"/>
    <x v="0"/>
    <d v="2026-04-10T00:00:00"/>
    <d v="2026-05-21T00:00:00"/>
    <d v="2026-05-25T00:00:00"/>
    <d v="2026-07-31T00:00:00"/>
    <n v="72"/>
    <x v="1"/>
  </r>
  <r>
    <n v="3263"/>
    <x v="3262"/>
    <x v="2"/>
    <x v="2"/>
    <x v="2"/>
    <x v="5"/>
    <x v="17"/>
    <x v="15"/>
    <x v="12"/>
    <x v="7"/>
    <x v="63"/>
    <x v="0"/>
    <d v="2026-04-09T00:00:00"/>
    <d v="2026-05-04T00:00:00"/>
    <d v="2026-05-25T00:00:00"/>
    <d v="2026-07-31T00:00:00"/>
    <n v="89"/>
    <x v="1"/>
  </r>
  <r>
    <n v="3264"/>
    <x v="3263"/>
    <x v="2"/>
    <x v="2"/>
    <x v="2"/>
    <x v="5"/>
    <x v="16"/>
    <x v="6"/>
    <x v="11"/>
    <x v="7"/>
    <x v="67"/>
    <x v="0"/>
    <d v="2026-04-13T00:00:00"/>
    <d v="2026-05-21T00:00:00"/>
    <d v="2026-06-04T00:00:00"/>
    <d v="2026-07-31T00:00:00"/>
    <n v="72"/>
    <x v="1"/>
  </r>
  <r>
    <n v="3265"/>
    <x v="3264"/>
    <x v="2"/>
    <x v="2"/>
    <x v="2"/>
    <x v="5"/>
    <x v="11"/>
    <x v="6"/>
    <x v="10"/>
    <x v="7"/>
    <x v="33"/>
    <x v="0"/>
    <d v="2026-04-08T00:00:00"/>
    <d v="2026-05-13T00:00:00"/>
    <d v="2026-05-25T00:00:00"/>
    <d v="2026-07-31T00:00:00"/>
    <n v="80"/>
    <x v="1"/>
  </r>
  <r>
    <n v="3266"/>
    <x v="3265"/>
    <x v="2"/>
    <x v="2"/>
    <x v="2"/>
    <x v="5"/>
    <x v="11"/>
    <x v="6"/>
    <x v="10"/>
    <x v="7"/>
    <x v="28"/>
    <x v="0"/>
    <d v="2026-03-26T00:00:00"/>
    <d v="2026-05-13T00:00:00"/>
    <d v="2026-05-25T00:00:00"/>
    <d v="2026-07-31T00:00:00"/>
    <n v="80"/>
    <x v="1"/>
  </r>
  <r>
    <n v="3267"/>
    <x v="3266"/>
    <x v="3"/>
    <x v="2"/>
    <x v="0"/>
    <x v="5"/>
    <x v="12"/>
    <x v="13"/>
    <x v="12"/>
    <x v="7"/>
    <x v="7"/>
    <x v="0"/>
    <d v="2026-02-11T00:00:00"/>
    <d v="2026-04-07T00:00:00"/>
    <d v="2026-04-17T00:00:00"/>
    <d v="2026-07-01T00:00:00"/>
    <n v="86"/>
    <x v="1"/>
  </r>
  <r>
    <n v="3268"/>
    <x v="3267"/>
    <x v="3"/>
    <x v="2"/>
    <x v="2"/>
    <x v="5"/>
    <x v="22"/>
    <x v="22"/>
    <x v="3"/>
    <x v="7"/>
    <x v="35"/>
    <x v="0"/>
    <d v="2026-03-30T00:00:00"/>
    <d v="2026-04-08T00:00:00"/>
    <d v="2026-04-14T00:00:00"/>
    <d v="2026-07-01T00:00:00"/>
    <n v="85"/>
    <x v="1"/>
  </r>
  <r>
    <n v="3269"/>
    <x v="3268"/>
    <x v="3"/>
    <x v="2"/>
    <x v="2"/>
    <x v="5"/>
    <x v="13"/>
    <x v="15"/>
    <x v="3"/>
    <x v="7"/>
    <x v="48"/>
    <x v="14"/>
    <d v="2026-02-18T00:00:00"/>
    <d v="2026-04-06T00:00:00"/>
    <d v="2026-04-17T00:00:00"/>
    <d v="2026-07-01T00:00:00"/>
    <n v="87"/>
    <x v="1"/>
  </r>
  <r>
    <n v="3270"/>
    <x v="3269"/>
    <x v="3"/>
    <x v="2"/>
    <x v="2"/>
    <x v="5"/>
    <x v="22"/>
    <x v="13"/>
    <x v="18"/>
    <x v="7"/>
    <x v="35"/>
    <x v="15"/>
    <d v="2026-04-09T00:00:00"/>
    <d v="2026-04-23T00:00:00"/>
    <d v="2026-04-28T00:00:00"/>
    <d v="2026-07-01T00:00:00"/>
    <n v="70"/>
    <x v="1"/>
  </r>
  <r>
    <n v="3271"/>
    <x v="3270"/>
    <x v="3"/>
    <x v="2"/>
    <x v="0"/>
    <x v="5"/>
    <x v="22"/>
    <x v="22"/>
    <x v="3"/>
    <x v="7"/>
    <x v="35"/>
    <x v="14"/>
    <d v="2026-04-08T00:00:00"/>
    <d v="2026-04-23T00:00:00"/>
    <d v="2026-04-28T00:00:00"/>
    <d v="2026-07-01T00:00:00"/>
    <n v="70"/>
    <x v="1"/>
  </r>
  <r>
    <n v="3272"/>
    <x v="3271"/>
    <x v="3"/>
    <x v="2"/>
    <x v="2"/>
    <x v="5"/>
    <x v="11"/>
    <x v="12"/>
    <x v="14"/>
    <x v="7"/>
    <x v="54"/>
    <x v="0"/>
    <d v="2026-01-29T00:00:00"/>
    <d v="2026-04-07T00:00:00"/>
    <d v="2026-04-17T00:00:00"/>
    <d v="2026-07-01T00:00:00"/>
    <n v="86"/>
    <x v="1"/>
  </r>
  <r>
    <n v="3273"/>
    <x v="3272"/>
    <x v="3"/>
    <x v="2"/>
    <x v="2"/>
    <x v="5"/>
    <x v="11"/>
    <x v="6"/>
    <x v="10"/>
    <x v="7"/>
    <x v="48"/>
    <x v="16"/>
    <d v="2026-03-12T00:00:00"/>
    <d v="2026-04-06T00:00:00"/>
    <d v="2026-04-17T00:00:00"/>
    <d v="2026-07-01T00:00:00"/>
    <n v="87"/>
    <x v="1"/>
  </r>
  <r>
    <n v="3274"/>
    <x v="3273"/>
    <x v="3"/>
    <x v="2"/>
    <x v="2"/>
    <x v="5"/>
    <x v="13"/>
    <x v="15"/>
    <x v="3"/>
    <x v="7"/>
    <x v="54"/>
    <x v="17"/>
    <d v="2026-03-26T00:00:00"/>
    <d v="2026-04-14T00:00:00"/>
    <d v="2026-04-20T00:00:00"/>
    <d v="2026-07-01T00:00:00"/>
    <n v="79"/>
    <x v="1"/>
  </r>
  <r>
    <n v="3275"/>
    <x v="3274"/>
    <x v="3"/>
    <x v="2"/>
    <x v="2"/>
    <x v="5"/>
    <x v="13"/>
    <x v="15"/>
    <x v="3"/>
    <x v="7"/>
    <x v="54"/>
    <x v="17"/>
    <d v="2026-03-26T00:00:00"/>
    <d v="2026-04-14T00:00:00"/>
    <d v="2026-04-20T00:00:00"/>
    <d v="2026-07-01T00:00:00"/>
    <n v="79"/>
    <x v="1"/>
  </r>
  <r>
    <n v="3276"/>
    <x v="3275"/>
    <x v="3"/>
    <x v="2"/>
    <x v="2"/>
    <x v="5"/>
    <x v="17"/>
    <x v="18"/>
    <x v="18"/>
    <x v="7"/>
    <x v="54"/>
    <x v="17"/>
    <d v="2026-04-22T00:00:00"/>
    <d v="2026-05-19T00:00:00"/>
    <d v="2026-05-21T00:00:00"/>
    <d v="2026-07-01T00:00:00"/>
    <n v="44"/>
    <x v="1"/>
  </r>
  <r>
    <n v="3277"/>
    <x v="3276"/>
    <x v="3"/>
    <x v="2"/>
    <x v="2"/>
    <x v="5"/>
    <x v="22"/>
    <x v="22"/>
    <x v="3"/>
    <x v="7"/>
    <x v="35"/>
    <x v="0"/>
    <d v="2026-03-31T00:00:00"/>
    <d v="2026-04-08T00:00:00"/>
    <d v="2026-04-14T00:00:00"/>
    <d v="2026-07-01T00:00:00"/>
    <n v="85"/>
    <x v="1"/>
  </r>
  <r>
    <n v="3278"/>
    <x v="3277"/>
    <x v="3"/>
    <x v="2"/>
    <x v="2"/>
    <x v="5"/>
    <x v="12"/>
    <x v="12"/>
    <x v="3"/>
    <x v="7"/>
    <x v="7"/>
    <x v="16"/>
    <d v="2026-02-26T00:00:00"/>
    <d v="2026-04-07T00:00:00"/>
    <d v="2026-04-17T00:00:00"/>
    <d v="2026-07-01T00:00:00"/>
    <n v="86"/>
    <x v="1"/>
  </r>
  <r>
    <n v="3279"/>
    <x v="3278"/>
    <x v="3"/>
    <x v="2"/>
    <x v="2"/>
    <x v="5"/>
    <x v="12"/>
    <x v="13"/>
    <x v="12"/>
    <x v="7"/>
    <x v="7"/>
    <x v="0"/>
    <d v="2026-03-12T00:00:00"/>
    <d v="2026-04-07T00:00:00"/>
    <d v="2026-04-17T00:00:00"/>
    <d v="2026-07-01T00:00:00"/>
    <n v="86"/>
    <x v="1"/>
  </r>
  <r>
    <n v="3280"/>
    <x v="3279"/>
    <x v="3"/>
    <x v="2"/>
    <x v="2"/>
    <x v="5"/>
    <x v="12"/>
    <x v="12"/>
    <x v="3"/>
    <x v="7"/>
    <x v="48"/>
    <x v="0"/>
    <d v="2026-02-12T00:00:00"/>
    <d v="2026-04-07T00:00:00"/>
    <d v="2026-04-17T00:00:00"/>
    <d v="2026-07-01T00:00:00"/>
    <n v="86"/>
    <x v="1"/>
  </r>
  <r>
    <n v="3281"/>
    <x v="3280"/>
    <x v="3"/>
    <x v="2"/>
    <x v="2"/>
    <x v="5"/>
    <x v="11"/>
    <x v="6"/>
    <x v="10"/>
    <x v="7"/>
    <x v="48"/>
    <x v="0"/>
    <d v="2026-02-25T00:00:00"/>
    <d v="2026-04-06T00:00:00"/>
    <d v="2026-04-17T00:00:00"/>
    <d v="2026-07-01T00:00:00"/>
    <n v="87"/>
    <x v="1"/>
  </r>
  <r>
    <n v="3282"/>
    <x v="3281"/>
    <x v="3"/>
    <x v="2"/>
    <x v="2"/>
    <x v="5"/>
    <x v="11"/>
    <x v="6"/>
    <x v="10"/>
    <x v="7"/>
    <x v="48"/>
    <x v="17"/>
    <d v="2026-03-05T00:00:00"/>
    <d v="2026-04-15T00:00:00"/>
    <d v="2026-04-21T00:00:00"/>
    <d v="2026-07-01T00:00:00"/>
    <n v="78"/>
    <x v="1"/>
  </r>
  <r>
    <n v="3283"/>
    <x v="3282"/>
    <x v="3"/>
    <x v="2"/>
    <x v="2"/>
    <x v="5"/>
    <x v="11"/>
    <x v="6"/>
    <x v="10"/>
    <x v="7"/>
    <x v="48"/>
    <x v="0"/>
    <d v="2026-03-12T00:00:00"/>
    <d v="2026-04-06T00:00:00"/>
    <d v="2026-04-17T00:00:00"/>
    <d v="2026-07-01T00:00:00"/>
    <n v="87"/>
    <x v="1"/>
  </r>
  <r>
    <n v="3284"/>
    <x v="3283"/>
    <x v="3"/>
    <x v="2"/>
    <x v="0"/>
    <x v="5"/>
    <x v="6"/>
    <x v="6"/>
    <x v="11"/>
    <x v="7"/>
    <x v="49"/>
    <x v="14"/>
    <d v="2026-03-25T00:00:00"/>
    <d v="2026-04-06T00:00:00"/>
    <d v="2026-04-17T00:00:00"/>
    <d v="2026-07-01T00:00:00"/>
    <n v="87"/>
    <x v="1"/>
  </r>
  <r>
    <n v="3285"/>
    <x v="3284"/>
    <x v="3"/>
    <x v="2"/>
    <x v="2"/>
    <x v="5"/>
    <x v="14"/>
    <x v="16"/>
    <x v="15"/>
    <x v="7"/>
    <x v="47"/>
    <x v="15"/>
    <d v="2026-01-27T00:00:00"/>
    <d v="2026-04-06T00:00:00"/>
    <d v="2026-04-17T00:00:00"/>
    <d v="2026-07-02T00:00:00"/>
    <n v="88"/>
    <x v="1"/>
  </r>
  <r>
    <n v="3286"/>
    <x v="3285"/>
    <x v="3"/>
    <x v="2"/>
    <x v="0"/>
    <x v="5"/>
    <x v="10"/>
    <x v="6"/>
    <x v="12"/>
    <x v="7"/>
    <x v="58"/>
    <x v="0"/>
    <d v="2026-03-10T00:00:00"/>
    <d v="2026-04-09T00:00:00"/>
    <d v="2026-04-17T00:00:00"/>
    <d v="2026-07-02T00:00:00"/>
    <n v="85"/>
    <x v="1"/>
  </r>
  <r>
    <n v="3287"/>
    <x v="3286"/>
    <x v="3"/>
    <x v="2"/>
    <x v="2"/>
    <x v="5"/>
    <x v="12"/>
    <x v="12"/>
    <x v="11"/>
    <x v="7"/>
    <x v="58"/>
    <x v="16"/>
    <d v="2026-03-16T00:00:00"/>
    <d v="2026-04-07T00:00:00"/>
    <d v="2026-04-17T00:00:00"/>
    <d v="2026-07-02T00:00:00"/>
    <n v="87"/>
    <x v="1"/>
  </r>
  <r>
    <n v="3288"/>
    <x v="3287"/>
    <x v="3"/>
    <x v="2"/>
    <x v="2"/>
    <x v="5"/>
    <x v="14"/>
    <x v="16"/>
    <x v="15"/>
    <x v="7"/>
    <x v="62"/>
    <x v="0"/>
    <d v="2026-02-12T00:00:00"/>
    <d v="2026-04-06T00:00:00"/>
    <d v="2026-04-17T00:00:00"/>
    <d v="2026-07-02T00:00:00"/>
    <n v="88"/>
    <x v="1"/>
  </r>
  <r>
    <n v="3289"/>
    <x v="3288"/>
    <x v="3"/>
    <x v="2"/>
    <x v="2"/>
    <x v="5"/>
    <x v="14"/>
    <x v="16"/>
    <x v="15"/>
    <x v="7"/>
    <x v="62"/>
    <x v="0"/>
    <d v="2026-03-30T00:00:00"/>
    <d v="2026-04-06T00:00:00"/>
    <d v="2026-04-17T00:00:00"/>
    <d v="2026-07-02T00:00:00"/>
    <n v="88"/>
    <x v="1"/>
  </r>
  <r>
    <n v="3290"/>
    <x v="3289"/>
    <x v="3"/>
    <x v="2"/>
    <x v="2"/>
    <x v="5"/>
    <x v="14"/>
    <x v="19"/>
    <x v="14"/>
    <x v="7"/>
    <x v="77"/>
    <x v="16"/>
    <d v="2026-03-10T00:00:00"/>
    <d v="2026-04-07T00:00:00"/>
    <d v="2026-04-17T00:00:00"/>
    <d v="2026-07-02T00:00:00"/>
    <n v="87"/>
    <x v="1"/>
  </r>
  <r>
    <n v="3291"/>
    <x v="3290"/>
    <x v="3"/>
    <x v="2"/>
    <x v="2"/>
    <x v="5"/>
    <x v="13"/>
    <x v="15"/>
    <x v="3"/>
    <x v="7"/>
    <x v="32"/>
    <x v="17"/>
    <d v="2026-04-09T00:00:00"/>
    <d v="2026-04-21T00:00:00"/>
    <d v="2026-04-29T00:00:00"/>
    <d v="2026-07-02T00:00:00"/>
    <n v="73"/>
    <x v="1"/>
  </r>
  <r>
    <n v="3292"/>
    <x v="3291"/>
    <x v="3"/>
    <x v="2"/>
    <x v="2"/>
    <x v="5"/>
    <x v="14"/>
    <x v="16"/>
    <x v="15"/>
    <x v="7"/>
    <x v="47"/>
    <x v="0"/>
    <d v="2026-02-18T00:00:00"/>
    <d v="2026-04-06T00:00:00"/>
    <d v="2026-04-17T00:00:00"/>
    <d v="2026-07-02T00:00:00"/>
    <n v="88"/>
    <x v="1"/>
  </r>
  <r>
    <n v="3293"/>
    <x v="3292"/>
    <x v="3"/>
    <x v="2"/>
    <x v="2"/>
    <x v="5"/>
    <x v="14"/>
    <x v="6"/>
    <x v="11"/>
    <x v="7"/>
    <x v="64"/>
    <x v="17"/>
    <d v="2026-04-09T00:00:00"/>
    <d v="2026-04-21T00:00:00"/>
    <d v="2026-05-04T00:00:00"/>
    <d v="2026-07-02T00:00:00"/>
    <n v="73"/>
    <x v="1"/>
  </r>
  <r>
    <n v="3294"/>
    <x v="3293"/>
    <x v="3"/>
    <x v="2"/>
    <x v="2"/>
    <x v="5"/>
    <x v="14"/>
    <x v="16"/>
    <x v="15"/>
    <x v="7"/>
    <x v="56"/>
    <x v="0"/>
    <d v="2026-01-29T00:00:00"/>
    <d v="2026-04-06T00:00:00"/>
    <d v="2026-04-17T00:00:00"/>
    <d v="2026-07-02T00:00:00"/>
    <n v="88"/>
    <x v="1"/>
  </r>
  <r>
    <n v="3295"/>
    <x v="3294"/>
    <x v="3"/>
    <x v="2"/>
    <x v="2"/>
    <x v="5"/>
    <x v="14"/>
    <x v="16"/>
    <x v="15"/>
    <x v="7"/>
    <x v="62"/>
    <x v="0"/>
    <d v="2026-02-19T00:00:00"/>
    <d v="2026-04-06T00:00:00"/>
    <d v="2026-04-17T00:00:00"/>
    <d v="2026-07-02T00:00:00"/>
    <n v="88"/>
    <x v="1"/>
  </r>
  <r>
    <n v="3296"/>
    <x v="3295"/>
    <x v="3"/>
    <x v="2"/>
    <x v="2"/>
    <x v="5"/>
    <x v="16"/>
    <x v="6"/>
    <x v="11"/>
    <x v="7"/>
    <x v="57"/>
    <x v="17"/>
    <d v="2026-02-04T00:00:00"/>
    <d v="2026-05-05T00:00:00"/>
    <d v="2026-05-13T00:00:00"/>
    <d v="2026-07-03T00:00:00"/>
    <n v="60"/>
    <x v="1"/>
  </r>
  <r>
    <n v="3297"/>
    <x v="3296"/>
    <x v="3"/>
    <x v="2"/>
    <x v="2"/>
    <x v="5"/>
    <x v="12"/>
    <x v="12"/>
    <x v="3"/>
    <x v="7"/>
    <x v="37"/>
    <x v="0"/>
    <d v="2026-02-23T00:00:00"/>
    <d v="2026-04-17T00:00:00"/>
    <d v="2026-04-21T00:00:00"/>
    <d v="2026-07-03T00:00:00"/>
    <n v="78"/>
    <x v="1"/>
  </r>
  <r>
    <n v="3298"/>
    <x v="3297"/>
    <x v="3"/>
    <x v="2"/>
    <x v="2"/>
    <x v="5"/>
    <x v="14"/>
    <x v="16"/>
    <x v="15"/>
    <x v="7"/>
    <x v="62"/>
    <x v="16"/>
    <d v="2026-02-12T00:00:00"/>
    <d v="2026-04-06T00:00:00"/>
    <d v="2026-04-17T00:00:00"/>
    <d v="2026-07-03T00:00:00"/>
    <n v="89"/>
    <x v="1"/>
  </r>
  <r>
    <n v="3299"/>
    <x v="3298"/>
    <x v="3"/>
    <x v="2"/>
    <x v="2"/>
    <x v="5"/>
    <x v="12"/>
    <x v="12"/>
    <x v="11"/>
    <x v="7"/>
    <x v="31"/>
    <x v="15"/>
    <d v="2026-04-22T00:00:00"/>
    <d v="2026-04-29T00:00:00"/>
    <d v="2026-05-05T00:00:00"/>
    <d v="2026-07-03T00:00:00"/>
    <n v="66"/>
    <x v="1"/>
  </r>
  <r>
    <n v="3300"/>
    <x v="3299"/>
    <x v="3"/>
    <x v="2"/>
    <x v="2"/>
    <x v="5"/>
    <x v="14"/>
    <x v="16"/>
    <x v="15"/>
    <x v="7"/>
    <x v="54"/>
    <x v="15"/>
    <d v="2026-02-13T00:00:00"/>
    <d v="2026-04-06T00:00:00"/>
    <d v="2026-04-17T00:00:00"/>
    <d v="2026-07-03T00:00:00"/>
    <n v="89"/>
    <x v="1"/>
  </r>
  <r>
    <n v="3301"/>
    <x v="3300"/>
    <x v="3"/>
    <x v="2"/>
    <x v="2"/>
    <x v="5"/>
    <x v="13"/>
    <x v="13"/>
    <x v="11"/>
    <x v="7"/>
    <x v="30"/>
    <x v="14"/>
    <d v="2026-04-09T00:00:00"/>
    <d v="2026-04-27T00:00:00"/>
    <d v="2026-05-07T00:00:00"/>
    <d v="2026-07-03T00:00:00"/>
    <n v="68"/>
    <x v="1"/>
  </r>
  <r>
    <n v="3302"/>
    <x v="3301"/>
    <x v="3"/>
    <x v="2"/>
    <x v="2"/>
    <x v="5"/>
    <x v="13"/>
    <x v="15"/>
    <x v="3"/>
    <x v="7"/>
    <x v="69"/>
    <x v="15"/>
    <d v="2026-04-22T00:00:00"/>
    <d v="2026-04-27T00:00:00"/>
    <d v="2026-05-07T00:00:00"/>
    <d v="2026-07-03T00:00:00"/>
    <n v="68"/>
    <x v="1"/>
  </r>
  <r>
    <n v="3303"/>
    <x v="3302"/>
    <x v="3"/>
    <x v="2"/>
    <x v="0"/>
    <x v="5"/>
    <x v="11"/>
    <x v="6"/>
    <x v="10"/>
    <x v="7"/>
    <x v="59"/>
    <x v="0"/>
    <d v="2026-02-25T00:00:00"/>
    <d v="2026-04-29T00:00:00"/>
    <d v="2026-05-11T00:00:00"/>
    <d v="2026-07-03T00:00:00"/>
    <n v="66"/>
    <x v="1"/>
  </r>
  <r>
    <n v="3304"/>
    <x v="3303"/>
    <x v="3"/>
    <x v="2"/>
    <x v="2"/>
    <x v="5"/>
    <x v="11"/>
    <x v="12"/>
    <x v="14"/>
    <x v="7"/>
    <x v="38"/>
    <x v="15"/>
    <d v="2026-05-05T00:00:00"/>
    <d v="2026-05-13T00:00:00"/>
    <d v="2026-05-25T00:00:00"/>
    <d v="2026-07-03T00:00:00"/>
    <n v="52"/>
    <x v="1"/>
  </r>
  <r>
    <n v="3305"/>
    <x v="3304"/>
    <x v="3"/>
    <x v="2"/>
    <x v="2"/>
    <x v="5"/>
    <x v="14"/>
    <x v="19"/>
    <x v="14"/>
    <x v="7"/>
    <x v="56"/>
    <x v="0"/>
    <d v="2026-02-25T00:00:00"/>
    <d v="2026-04-06T00:00:00"/>
    <d v="2026-04-17T00:00:00"/>
    <d v="2026-07-03T00:00:00"/>
    <n v="89"/>
    <x v="1"/>
  </r>
  <r>
    <n v="3306"/>
    <x v="3305"/>
    <x v="3"/>
    <x v="2"/>
    <x v="2"/>
    <x v="5"/>
    <x v="17"/>
    <x v="16"/>
    <x v="10"/>
    <x v="7"/>
    <x v="5"/>
    <x v="17"/>
    <d v="2026-04-22T00:00:00"/>
    <d v="2026-05-04T00:00:00"/>
    <d v="2026-05-13T00:00:00"/>
    <d v="2026-07-03T00:00:00"/>
    <n v="61"/>
    <x v="1"/>
  </r>
  <r>
    <n v="3307"/>
    <x v="3306"/>
    <x v="3"/>
    <x v="2"/>
    <x v="2"/>
    <x v="5"/>
    <x v="11"/>
    <x v="12"/>
    <x v="14"/>
    <x v="7"/>
    <x v="59"/>
    <x v="15"/>
    <d v="2026-04-22T00:00:00"/>
    <d v="2026-05-13T00:00:00"/>
    <d v="2026-05-25T00:00:00"/>
    <d v="2026-07-03T00:00:00"/>
    <n v="52"/>
    <x v="1"/>
  </r>
  <r>
    <n v="3308"/>
    <x v="3307"/>
    <x v="3"/>
    <x v="2"/>
    <x v="2"/>
    <x v="5"/>
    <x v="13"/>
    <x v="15"/>
    <x v="3"/>
    <x v="7"/>
    <x v="30"/>
    <x v="0"/>
    <d v="2026-02-23T00:00:00"/>
    <d v="2026-04-13T00:00:00"/>
    <d v="2026-04-21T00:00:00"/>
    <d v="2026-07-03T00:00:00"/>
    <n v="82"/>
    <x v="1"/>
  </r>
  <r>
    <n v="3309"/>
    <x v="3308"/>
    <x v="3"/>
    <x v="2"/>
    <x v="2"/>
    <x v="5"/>
    <x v="11"/>
    <x v="6"/>
    <x v="10"/>
    <x v="7"/>
    <x v="59"/>
    <x v="15"/>
    <d v="2026-04-15T00:00:00"/>
    <d v="2026-05-18T00:00:00"/>
    <d v="2026-06-04T00:00:00"/>
    <d v="2026-07-03T00:00:00"/>
    <n v="47"/>
    <x v="1"/>
  </r>
  <r>
    <n v="3310"/>
    <x v="3309"/>
    <x v="3"/>
    <x v="2"/>
    <x v="2"/>
    <x v="5"/>
    <x v="14"/>
    <x v="16"/>
    <x v="15"/>
    <x v="7"/>
    <x v="54"/>
    <x v="0"/>
    <d v="2026-02-13T00:00:00"/>
    <d v="2026-04-21T00:00:00"/>
    <d v="2026-05-04T00:00:00"/>
    <d v="2026-07-03T00:00:00"/>
    <n v="74"/>
    <x v="1"/>
  </r>
  <r>
    <n v="3311"/>
    <x v="3310"/>
    <x v="3"/>
    <x v="2"/>
    <x v="2"/>
    <x v="5"/>
    <x v="17"/>
    <x v="16"/>
    <x v="10"/>
    <x v="7"/>
    <x v="5"/>
    <x v="15"/>
    <d v="2026-04-09T00:00:00"/>
    <d v="2026-05-04T00:00:00"/>
    <d v="2026-05-13T00:00:00"/>
    <d v="2026-07-03T00:00:00"/>
    <n v="61"/>
    <x v="1"/>
  </r>
  <r>
    <n v="3312"/>
    <x v="3311"/>
    <x v="3"/>
    <x v="2"/>
    <x v="2"/>
    <x v="5"/>
    <x v="14"/>
    <x v="19"/>
    <x v="14"/>
    <x v="7"/>
    <x v="63"/>
    <x v="0"/>
    <d v="2026-03-10T00:00:00"/>
    <d v="2026-04-07T00:00:00"/>
    <d v="2026-04-17T00:00:00"/>
    <d v="2026-07-03T00:00:00"/>
    <n v="88"/>
    <x v="1"/>
  </r>
  <r>
    <n v="3313"/>
    <x v="3312"/>
    <x v="3"/>
    <x v="2"/>
    <x v="2"/>
    <x v="5"/>
    <x v="14"/>
    <x v="16"/>
    <x v="15"/>
    <x v="7"/>
    <x v="56"/>
    <x v="15"/>
    <d v="2026-04-10T00:00:00"/>
    <d v="2026-04-14T00:00:00"/>
    <d v="2026-05-04T00:00:00"/>
    <d v="2026-07-06T00:00:00"/>
    <n v="84"/>
    <x v="1"/>
  </r>
  <r>
    <n v="3314"/>
    <x v="3313"/>
    <x v="3"/>
    <x v="2"/>
    <x v="2"/>
    <x v="5"/>
    <x v="17"/>
    <x v="15"/>
    <x v="12"/>
    <x v="7"/>
    <x v="50"/>
    <x v="15"/>
    <d v="2026-04-02T00:00:00"/>
    <d v="2026-04-15T00:00:00"/>
    <d v="2026-04-21T00:00:00"/>
    <d v="2026-07-06T00:00:00"/>
    <n v="83"/>
    <x v="1"/>
  </r>
  <r>
    <n v="3315"/>
    <x v="3314"/>
    <x v="3"/>
    <x v="2"/>
    <x v="2"/>
    <x v="5"/>
    <x v="22"/>
    <x v="22"/>
    <x v="3"/>
    <x v="7"/>
    <x v="35"/>
    <x v="14"/>
    <d v="2026-04-02T00:00:00"/>
    <d v="2026-04-08T00:00:00"/>
    <d v="2026-04-14T00:00:00"/>
    <d v="2026-07-06T00:00:00"/>
    <n v="90"/>
    <x v="1"/>
  </r>
  <r>
    <n v="3316"/>
    <x v="3315"/>
    <x v="3"/>
    <x v="2"/>
    <x v="2"/>
    <x v="5"/>
    <x v="22"/>
    <x v="22"/>
    <x v="3"/>
    <x v="7"/>
    <x v="74"/>
    <x v="17"/>
    <d v="2026-04-09T00:00:00"/>
    <d v="2026-04-23T00:00:00"/>
    <d v="2026-04-28T00:00:00"/>
    <d v="2026-07-06T00:00:00"/>
    <n v="75"/>
    <x v="1"/>
  </r>
  <r>
    <n v="3317"/>
    <x v="3316"/>
    <x v="3"/>
    <x v="2"/>
    <x v="2"/>
    <x v="5"/>
    <x v="13"/>
    <x v="18"/>
    <x v="11"/>
    <x v="7"/>
    <x v="70"/>
    <x v="0"/>
    <d v="2026-02-13T00:00:00"/>
    <d v="2026-04-13T00:00:00"/>
    <d v="2026-04-21T00:00:00"/>
    <d v="2026-07-06T00:00:00"/>
    <n v="85"/>
    <x v="1"/>
  </r>
  <r>
    <n v="3318"/>
    <x v="3317"/>
    <x v="3"/>
    <x v="2"/>
    <x v="2"/>
    <x v="5"/>
    <x v="13"/>
    <x v="13"/>
    <x v="11"/>
    <x v="7"/>
    <x v="72"/>
    <x v="17"/>
    <d v="2026-04-09T00:00:00"/>
    <d v="2026-04-20T00:00:00"/>
    <d v="2026-04-29T00:00:00"/>
    <d v="2026-07-06T00:00:00"/>
    <n v="78"/>
    <x v="1"/>
  </r>
  <r>
    <n v="3319"/>
    <x v="3318"/>
    <x v="3"/>
    <x v="2"/>
    <x v="2"/>
    <x v="5"/>
    <x v="13"/>
    <x v="13"/>
    <x v="11"/>
    <x v="7"/>
    <x v="53"/>
    <x v="17"/>
    <d v="2026-04-09T00:00:00"/>
    <d v="2026-04-21T00:00:00"/>
    <d v="2026-04-29T00:00:00"/>
    <d v="2026-07-06T00:00:00"/>
    <n v="77"/>
    <x v="1"/>
  </r>
  <r>
    <n v="3320"/>
    <x v="3319"/>
    <x v="3"/>
    <x v="2"/>
    <x v="0"/>
    <x v="5"/>
    <x v="16"/>
    <x v="6"/>
    <x v="11"/>
    <x v="7"/>
    <x v="37"/>
    <x v="17"/>
    <d v="2026-01-15T00:00:00"/>
    <d v="2026-04-27T00:00:00"/>
    <d v="2026-05-07T00:00:00"/>
    <d v="2026-07-06T00:00:00"/>
    <n v="71"/>
    <x v="1"/>
  </r>
  <r>
    <n v="3321"/>
    <x v="3320"/>
    <x v="3"/>
    <x v="2"/>
    <x v="2"/>
    <x v="5"/>
    <x v="14"/>
    <x v="16"/>
    <x v="15"/>
    <x v="7"/>
    <x v="53"/>
    <x v="0"/>
    <d v="2026-03-02T00:00:00"/>
    <d v="2026-04-21T00:00:00"/>
    <d v="2026-05-04T00:00:00"/>
    <d v="2026-07-06T00:00:00"/>
    <n v="77"/>
    <x v="1"/>
  </r>
  <r>
    <n v="3322"/>
    <x v="3321"/>
    <x v="3"/>
    <x v="2"/>
    <x v="2"/>
    <x v="5"/>
    <x v="11"/>
    <x v="12"/>
    <x v="14"/>
    <x v="7"/>
    <x v="31"/>
    <x v="17"/>
    <d v="2026-02-24T00:00:00"/>
    <d v="2026-04-29T00:00:00"/>
    <d v="2026-05-12T00:00:00"/>
    <d v="2026-07-06T00:00:00"/>
    <n v="69"/>
    <x v="1"/>
  </r>
  <r>
    <n v="3323"/>
    <x v="3322"/>
    <x v="3"/>
    <x v="2"/>
    <x v="2"/>
    <x v="5"/>
    <x v="12"/>
    <x v="12"/>
    <x v="11"/>
    <x v="7"/>
    <x v="68"/>
    <x v="15"/>
    <d v="2026-04-22T00:00:00"/>
    <d v="2026-05-06T00:00:00"/>
    <d v="2026-05-12T00:00:00"/>
    <d v="2026-07-06T00:00:00"/>
    <n v="62"/>
    <x v="1"/>
  </r>
  <r>
    <n v="3324"/>
    <x v="3323"/>
    <x v="3"/>
    <x v="2"/>
    <x v="2"/>
    <x v="5"/>
    <x v="17"/>
    <x v="16"/>
    <x v="10"/>
    <x v="7"/>
    <x v="53"/>
    <x v="0"/>
    <d v="2026-03-12T00:00:00"/>
    <d v="2026-05-04T00:00:00"/>
    <d v="2026-05-13T00:00:00"/>
    <d v="2026-07-06T00:00:00"/>
    <n v="64"/>
    <x v="1"/>
  </r>
  <r>
    <n v="3325"/>
    <x v="3324"/>
    <x v="3"/>
    <x v="2"/>
    <x v="2"/>
    <x v="5"/>
    <x v="22"/>
    <x v="22"/>
    <x v="3"/>
    <x v="7"/>
    <x v="74"/>
    <x v="17"/>
    <d v="2026-05-18T00:00:00"/>
    <d v="2026-06-02T00:00:00"/>
    <d v="2026-06-04T00:00:00"/>
    <d v="2026-07-06T00:00:00"/>
    <n v="35"/>
    <x v="1"/>
  </r>
  <r>
    <n v="3326"/>
    <x v="3325"/>
    <x v="3"/>
    <x v="2"/>
    <x v="2"/>
    <x v="5"/>
    <x v="22"/>
    <x v="22"/>
    <x v="3"/>
    <x v="7"/>
    <x v="74"/>
    <x v="16"/>
    <d v="2026-05-25T00:00:00"/>
    <d v="2026-06-02T00:00:00"/>
    <d v="2026-06-04T00:00:00"/>
    <d v="2026-07-06T00:00:00"/>
    <n v="35"/>
    <x v="1"/>
  </r>
  <r>
    <n v="3327"/>
    <x v="3326"/>
    <x v="3"/>
    <x v="2"/>
    <x v="0"/>
    <x v="5"/>
    <x v="13"/>
    <x v="12"/>
    <x v="11"/>
    <x v="7"/>
    <x v="70"/>
    <x v="0"/>
    <d v="2026-03-04T00:00:00"/>
    <d v="2026-05-12T00:00:00"/>
    <d v="2026-05-25T00:00:00"/>
    <d v="2026-07-06T00:00:00"/>
    <n v="56"/>
    <x v="1"/>
  </r>
  <r>
    <n v="3328"/>
    <x v="3327"/>
    <x v="3"/>
    <x v="2"/>
    <x v="2"/>
    <x v="5"/>
    <x v="13"/>
    <x v="13"/>
    <x v="11"/>
    <x v="7"/>
    <x v="53"/>
    <x v="17"/>
    <d v="2026-04-09T00:00:00"/>
    <d v="2026-04-21T00:00:00"/>
    <d v="2026-04-29T00:00:00"/>
    <d v="2026-07-06T00:00:00"/>
    <n v="77"/>
    <x v="1"/>
  </r>
  <r>
    <n v="3329"/>
    <x v="3328"/>
    <x v="3"/>
    <x v="2"/>
    <x v="2"/>
    <x v="5"/>
    <x v="13"/>
    <x v="15"/>
    <x v="3"/>
    <x v="7"/>
    <x v="70"/>
    <x v="15"/>
    <d v="2026-04-22T00:00:00"/>
    <d v="2026-04-27T00:00:00"/>
    <d v="2026-05-07T00:00:00"/>
    <d v="2026-07-06T00:00:00"/>
    <n v="71"/>
    <x v="1"/>
  </r>
  <r>
    <n v="3330"/>
    <x v="3329"/>
    <x v="3"/>
    <x v="2"/>
    <x v="0"/>
    <x v="5"/>
    <x v="12"/>
    <x v="12"/>
    <x v="3"/>
    <x v="7"/>
    <x v="68"/>
    <x v="15"/>
    <d v="2026-02-25T00:00:00"/>
    <d v="2026-04-17T00:00:00"/>
    <d v="2026-04-21T00:00:00"/>
    <d v="2026-07-06T00:00:00"/>
    <n v="81"/>
    <x v="1"/>
  </r>
  <r>
    <n v="3331"/>
    <x v="3330"/>
    <x v="3"/>
    <x v="2"/>
    <x v="2"/>
    <x v="5"/>
    <x v="14"/>
    <x v="16"/>
    <x v="15"/>
    <x v="7"/>
    <x v="64"/>
    <x v="15"/>
    <d v="2026-04-09T00:00:00"/>
    <d v="2026-04-21T00:00:00"/>
    <d v="2026-05-04T00:00:00"/>
    <d v="2026-07-07T00:00:00"/>
    <n v="78"/>
    <x v="1"/>
  </r>
  <r>
    <n v="3332"/>
    <x v="3331"/>
    <x v="3"/>
    <x v="2"/>
    <x v="2"/>
    <x v="5"/>
    <x v="11"/>
    <x v="12"/>
    <x v="14"/>
    <x v="7"/>
    <x v="31"/>
    <x v="0"/>
    <d v="2026-04-08T00:00:00"/>
    <d v="2026-05-04T00:00:00"/>
    <d v="2026-05-12T00:00:00"/>
    <d v="2026-07-07T00:00:00"/>
    <n v="65"/>
    <x v="1"/>
  </r>
  <r>
    <n v="3333"/>
    <x v="3332"/>
    <x v="3"/>
    <x v="2"/>
    <x v="2"/>
    <x v="5"/>
    <x v="17"/>
    <x v="16"/>
    <x v="10"/>
    <x v="7"/>
    <x v="60"/>
    <x v="16"/>
    <d v="2026-04-08T00:00:00"/>
    <d v="2026-05-04T00:00:00"/>
    <d v="2026-05-13T00:00:00"/>
    <d v="2026-07-07T00:00:00"/>
    <n v="65"/>
    <x v="1"/>
  </r>
  <r>
    <n v="3334"/>
    <x v="3333"/>
    <x v="3"/>
    <x v="2"/>
    <x v="2"/>
    <x v="5"/>
    <x v="11"/>
    <x v="12"/>
    <x v="14"/>
    <x v="7"/>
    <x v="31"/>
    <x v="16"/>
    <d v="2026-04-22T00:00:00"/>
    <d v="2026-05-04T00:00:00"/>
    <d v="2026-05-12T00:00:00"/>
    <d v="2026-07-07T00:00:00"/>
    <n v="65"/>
    <x v="1"/>
  </r>
  <r>
    <n v="3335"/>
    <x v="3334"/>
    <x v="3"/>
    <x v="2"/>
    <x v="2"/>
    <x v="5"/>
    <x v="13"/>
    <x v="13"/>
    <x v="11"/>
    <x v="7"/>
    <x v="47"/>
    <x v="17"/>
    <d v="2026-04-09T00:00:00"/>
    <d v="2026-04-27T00:00:00"/>
    <d v="2026-05-07T00:00:00"/>
    <d v="2026-07-07T00:00:00"/>
    <n v="72"/>
    <x v="1"/>
  </r>
  <r>
    <n v="3336"/>
    <x v="3335"/>
    <x v="3"/>
    <x v="2"/>
    <x v="2"/>
    <x v="5"/>
    <x v="12"/>
    <x v="12"/>
    <x v="11"/>
    <x v="7"/>
    <x v="36"/>
    <x v="15"/>
    <d v="2026-04-02T00:00:00"/>
    <d v="2026-04-17T00:00:00"/>
    <d v="2026-04-28T00:00:00"/>
    <d v="2026-07-08T00:00:00"/>
    <n v="83"/>
    <x v="1"/>
  </r>
  <r>
    <n v="3337"/>
    <x v="3336"/>
    <x v="3"/>
    <x v="2"/>
    <x v="2"/>
    <x v="5"/>
    <x v="14"/>
    <x v="16"/>
    <x v="15"/>
    <x v="7"/>
    <x v="40"/>
    <x v="0"/>
    <d v="2026-02-26T00:00:00"/>
    <d v="2026-04-21T00:00:00"/>
    <d v="2026-05-04T00:00:00"/>
    <d v="2026-07-08T00:00:00"/>
    <n v="79"/>
    <x v="1"/>
  </r>
  <r>
    <n v="3338"/>
    <x v="3337"/>
    <x v="3"/>
    <x v="2"/>
    <x v="2"/>
    <x v="5"/>
    <x v="13"/>
    <x v="13"/>
    <x v="11"/>
    <x v="7"/>
    <x v="70"/>
    <x v="15"/>
    <d v="2026-04-09T00:00:00"/>
    <d v="2026-04-21T00:00:00"/>
    <d v="2026-04-29T00:00:00"/>
    <d v="2026-07-08T00:00:00"/>
    <n v="79"/>
    <x v="1"/>
  </r>
  <r>
    <n v="3339"/>
    <x v="3338"/>
    <x v="3"/>
    <x v="2"/>
    <x v="2"/>
    <x v="5"/>
    <x v="12"/>
    <x v="12"/>
    <x v="11"/>
    <x v="7"/>
    <x v="76"/>
    <x v="15"/>
    <d v="2026-03-31T00:00:00"/>
    <d v="2026-04-22T00:00:00"/>
    <d v="2026-04-28T00:00:00"/>
    <d v="2026-07-08T00:00:00"/>
    <n v="78"/>
    <x v="1"/>
  </r>
  <r>
    <n v="3340"/>
    <x v="3339"/>
    <x v="3"/>
    <x v="2"/>
    <x v="2"/>
    <x v="5"/>
    <x v="12"/>
    <x v="12"/>
    <x v="14"/>
    <x v="7"/>
    <x v="76"/>
    <x v="16"/>
    <d v="2026-04-02T00:00:00"/>
    <d v="2026-05-06T00:00:00"/>
    <d v="2026-05-12T00:00:00"/>
    <d v="2026-07-08T00:00:00"/>
    <n v="64"/>
    <x v="1"/>
  </r>
  <r>
    <n v="3341"/>
    <x v="3340"/>
    <x v="3"/>
    <x v="2"/>
    <x v="2"/>
    <x v="5"/>
    <x v="16"/>
    <x v="18"/>
    <x v="4"/>
    <x v="7"/>
    <x v="29"/>
    <x v="16"/>
    <d v="2026-04-02T00:00:00"/>
    <d v="2026-04-17T00:00:00"/>
    <d v="2026-04-30T00:00:00"/>
    <d v="2026-07-08T00:00:00"/>
    <n v="83"/>
    <x v="1"/>
  </r>
  <r>
    <n v="3342"/>
    <x v="3341"/>
    <x v="3"/>
    <x v="2"/>
    <x v="2"/>
    <x v="5"/>
    <x v="16"/>
    <x v="18"/>
    <x v="4"/>
    <x v="7"/>
    <x v="75"/>
    <x v="15"/>
    <d v="2026-04-09T00:00:00"/>
    <d v="2026-05-05T00:00:00"/>
    <d v="2026-05-21T00:00:00"/>
    <d v="2026-07-08T00:00:00"/>
    <n v="65"/>
    <x v="1"/>
  </r>
  <r>
    <n v="3343"/>
    <x v="3342"/>
    <x v="3"/>
    <x v="2"/>
    <x v="2"/>
    <x v="5"/>
    <x v="11"/>
    <x v="12"/>
    <x v="14"/>
    <x v="7"/>
    <x v="71"/>
    <x v="17"/>
    <d v="2026-03-05T00:00:00"/>
    <d v="2026-04-17T00:00:00"/>
    <d v="2026-04-21T00:00:00"/>
    <d v="2026-07-08T00:00:00"/>
    <n v="83"/>
    <x v="1"/>
  </r>
  <r>
    <n v="3344"/>
    <x v="3343"/>
    <x v="3"/>
    <x v="2"/>
    <x v="0"/>
    <x v="5"/>
    <x v="16"/>
    <x v="6"/>
    <x v="11"/>
    <x v="7"/>
    <x v="75"/>
    <x v="15"/>
    <d v="2026-01-15T00:00:00"/>
    <d v="2026-04-27T00:00:00"/>
    <d v="2026-05-07T00:00:00"/>
    <d v="2026-07-08T00:00:00"/>
    <n v="73"/>
    <x v="1"/>
  </r>
  <r>
    <n v="3345"/>
    <x v="3344"/>
    <x v="3"/>
    <x v="2"/>
    <x v="2"/>
    <x v="5"/>
    <x v="11"/>
    <x v="6"/>
    <x v="10"/>
    <x v="7"/>
    <x v="71"/>
    <x v="0"/>
    <d v="2026-04-24T00:00:00"/>
    <d v="2026-04-28T00:00:00"/>
    <d v="2026-04-29T00:00:00"/>
    <d v="2026-07-08T00:00:00"/>
    <n v="72"/>
    <x v="1"/>
  </r>
  <r>
    <n v="3346"/>
    <x v="3345"/>
    <x v="3"/>
    <x v="2"/>
    <x v="0"/>
    <x v="5"/>
    <x v="16"/>
    <x v="18"/>
    <x v="4"/>
    <x v="7"/>
    <x v="75"/>
    <x v="14"/>
    <d v="2026-02-18T00:00:00"/>
    <d v="2026-04-27T00:00:00"/>
    <d v="2026-05-07T00:00:00"/>
    <d v="2026-07-08T00:00:00"/>
    <n v="73"/>
    <x v="1"/>
  </r>
  <r>
    <n v="3347"/>
    <x v="3346"/>
    <x v="3"/>
    <x v="2"/>
    <x v="0"/>
    <x v="5"/>
    <x v="11"/>
    <x v="6"/>
    <x v="10"/>
    <x v="7"/>
    <x v="71"/>
    <x v="15"/>
    <d v="2026-02-18T00:00:00"/>
    <d v="2026-04-29T00:00:00"/>
    <d v="2026-05-12T00:00:00"/>
    <d v="2026-07-08T00:00:00"/>
    <n v="71"/>
    <x v="1"/>
  </r>
  <r>
    <n v="3348"/>
    <x v="3347"/>
    <x v="3"/>
    <x v="2"/>
    <x v="2"/>
    <x v="5"/>
    <x v="12"/>
    <x v="12"/>
    <x v="3"/>
    <x v="7"/>
    <x v="6"/>
    <x v="16"/>
    <d v="2026-04-29T00:00:00"/>
    <d v="2026-05-12T00:00:00"/>
    <d v="2026-05-21T00:00:00"/>
    <d v="2026-07-08T00:00:00"/>
    <n v="58"/>
    <x v="1"/>
  </r>
  <r>
    <n v="3349"/>
    <x v="3348"/>
    <x v="3"/>
    <x v="2"/>
    <x v="2"/>
    <x v="5"/>
    <x v="16"/>
    <x v="18"/>
    <x v="4"/>
    <x v="7"/>
    <x v="75"/>
    <x v="17"/>
    <d v="2026-04-22T00:00:00"/>
    <d v="2026-05-05T00:00:00"/>
    <d v="2026-05-21T00:00:00"/>
    <d v="2026-07-08T00:00:00"/>
    <n v="65"/>
    <x v="1"/>
  </r>
  <r>
    <n v="3350"/>
    <x v="3349"/>
    <x v="3"/>
    <x v="2"/>
    <x v="2"/>
    <x v="5"/>
    <x v="16"/>
    <x v="18"/>
    <x v="4"/>
    <x v="7"/>
    <x v="38"/>
    <x v="15"/>
    <d v="2026-04-29T00:00:00"/>
    <d v="2026-05-05T00:00:00"/>
    <d v="2026-05-21T00:00:00"/>
    <d v="2026-07-08T00:00:00"/>
    <n v="65"/>
    <x v="1"/>
  </r>
  <r>
    <n v="3351"/>
    <x v="3350"/>
    <x v="3"/>
    <x v="2"/>
    <x v="2"/>
    <x v="5"/>
    <x v="16"/>
    <x v="18"/>
    <x v="4"/>
    <x v="7"/>
    <x v="31"/>
    <x v="0"/>
    <d v="2026-03-13T00:00:00"/>
    <d v="2026-05-05T00:00:00"/>
    <d v="2026-05-21T00:00:00"/>
    <d v="2026-07-08T00:00:00"/>
    <n v="65"/>
    <x v="1"/>
  </r>
  <r>
    <n v="3352"/>
    <x v="3351"/>
    <x v="3"/>
    <x v="2"/>
    <x v="2"/>
    <x v="5"/>
    <x v="12"/>
    <x v="12"/>
    <x v="14"/>
    <x v="7"/>
    <x v="38"/>
    <x v="17"/>
    <d v="2026-05-26T00:00:00"/>
    <d v="2026-06-10T00:00:00"/>
    <d v="2026-06-18T00:00:00"/>
    <d v="2026-07-08T00:00:00"/>
    <n v="29"/>
    <x v="1"/>
  </r>
  <r>
    <n v="3353"/>
    <x v="3352"/>
    <x v="3"/>
    <x v="2"/>
    <x v="2"/>
    <x v="5"/>
    <x v="11"/>
    <x v="12"/>
    <x v="14"/>
    <x v="7"/>
    <x v="76"/>
    <x v="16"/>
    <d v="2026-04-22T00:00:00"/>
    <d v="2026-05-04T00:00:00"/>
    <d v="2026-05-12T00:00:00"/>
    <d v="2026-07-08T00:00:00"/>
    <n v="66"/>
    <x v="1"/>
  </r>
  <r>
    <n v="3354"/>
    <x v="3353"/>
    <x v="3"/>
    <x v="2"/>
    <x v="2"/>
    <x v="5"/>
    <x v="11"/>
    <x v="6"/>
    <x v="10"/>
    <x v="7"/>
    <x v="71"/>
    <x v="0"/>
    <d v="2026-04-24T00:00:00"/>
    <d v="2026-04-28T00:00:00"/>
    <d v="2026-04-29T00:00:00"/>
    <d v="2026-07-08T00:00:00"/>
    <n v="72"/>
    <x v="1"/>
  </r>
  <r>
    <n v="3355"/>
    <x v="3354"/>
    <x v="3"/>
    <x v="2"/>
    <x v="2"/>
    <x v="5"/>
    <x v="11"/>
    <x v="12"/>
    <x v="14"/>
    <x v="7"/>
    <x v="71"/>
    <x v="14"/>
    <d v="2026-02-04T00:00:00"/>
    <d v="2026-04-17T00:00:00"/>
    <d v="2026-04-21T00:00:00"/>
    <d v="2026-07-08T00:00:00"/>
    <n v="83"/>
    <x v="1"/>
  </r>
  <r>
    <n v="3356"/>
    <x v="3355"/>
    <x v="3"/>
    <x v="2"/>
    <x v="2"/>
    <x v="5"/>
    <x v="11"/>
    <x v="12"/>
    <x v="14"/>
    <x v="7"/>
    <x v="71"/>
    <x v="16"/>
    <d v="2026-02-04T00:00:00"/>
    <d v="2026-04-29T00:00:00"/>
    <d v="2026-05-11T00:00:00"/>
    <d v="2026-07-08T00:00:00"/>
    <n v="71"/>
    <x v="1"/>
  </r>
  <r>
    <n v="3357"/>
    <x v="3356"/>
    <x v="3"/>
    <x v="2"/>
    <x v="0"/>
    <x v="5"/>
    <x v="16"/>
    <x v="6"/>
    <x v="11"/>
    <x v="7"/>
    <x v="75"/>
    <x v="0"/>
    <d v="2026-02-13T00:00:00"/>
    <d v="2026-04-27T00:00:00"/>
    <d v="2026-05-07T00:00:00"/>
    <d v="2026-07-08T00:00:00"/>
    <n v="73"/>
    <x v="1"/>
  </r>
  <r>
    <n v="3358"/>
    <x v="3357"/>
    <x v="3"/>
    <x v="2"/>
    <x v="2"/>
    <x v="5"/>
    <x v="11"/>
    <x v="12"/>
    <x v="14"/>
    <x v="7"/>
    <x v="76"/>
    <x v="16"/>
    <d v="2026-04-22T00:00:00"/>
    <d v="2026-05-04T00:00:00"/>
    <d v="2026-05-12T00:00:00"/>
    <d v="2026-07-08T00:00:00"/>
    <n v="66"/>
    <x v="1"/>
  </r>
  <r>
    <n v="3359"/>
    <x v="3358"/>
    <x v="3"/>
    <x v="2"/>
    <x v="0"/>
    <x v="5"/>
    <x v="16"/>
    <x v="18"/>
    <x v="4"/>
    <x v="7"/>
    <x v="52"/>
    <x v="0"/>
    <d v="2026-01-28T00:00:00"/>
    <d v="2026-04-27T00:00:00"/>
    <d v="2026-05-07T00:00:00"/>
    <d v="2026-07-08T00:00:00"/>
    <n v="73"/>
    <x v="1"/>
  </r>
  <r>
    <n v="3360"/>
    <x v="3359"/>
    <x v="3"/>
    <x v="2"/>
    <x v="2"/>
    <x v="5"/>
    <x v="11"/>
    <x v="6"/>
    <x v="10"/>
    <x v="7"/>
    <x v="48"/>
    <x v="17"/>
    <d v="2026-04-15T00:00:00"/>
    <d v="2026-04-17T00:00:00"/>
    <d v="2026-04-21T00:00:00"/>
    <d v="2026-07-08T00:00:00"/>
    <n v="83"/>
    <x v="1"/>
  </r>
  <r>
    <n v="3361"/>
    <x v="3360"/>
    <x v="3"/>
    <x v="2"/>
    <x v="2"/>
    <x v="5"/>
    <x v="16"/>
    <x v="18"/>
    <x v="4"/>
    <x v="7"/>
    <x v="52"/>
    <x v="17"/>
    <d v="2026-03-30T00:00:00"/>
    <d v="2026-04-17T00:00:00"/>
    <d v="2026-04-30T00:00:00"/>
    <d v="2026-07-08T00:00:00"/>
    <n v="83"/>
    <x v="1"/>
  </r>
  <r>
    <n v="3362"/>
    <x v="3361"/>
    <x v="3"/>
    <x v="2"/>
    <x v="2"/>
    <x v="5"/>
    <x v="12"/>
    <x v="12"/>
    <x v="3"/>
    <x v="7"/>
    <x v="36"/>
    <x v="0"/>
    <d v="2026-03-10T00:00:00"/>
    <d v="2026-04-17T00:00:00"/>
    <d v="2026-04-21T00:00:00"/>
    <d v="2026-07-09T00:00:00"/>
    <n v="84"/>
    <x v="1"/>
  </r>
  <r>
    <n v="3363"/>
    <x v="3362"/>
    <x v="3"/>
    <x v="2"/>
    <x v="2"/>
    <x v="5"/>
    <x v="11"/>
    <x v="6"/>
    <x v="10"/>
    <x v="7"/>
    <x v="32"/>
    <x v="14"/>
    <d v="2026-02-23T00:00:00"/>
    <d v="2026-04-29T00:00:00"/>
    <d v="2026-05-12T00:00:00"/>
    <d v="2026-07-09T00:00:00"/>
    <n v="72"/>
    <x v="1"/>
  </r>
  <r>
    <n v="3364"/>
    <x v="3363"/>
    <x v="3"/>
    <x v="2"/>
    <x v="2"/>
    <x v="5"/>
    <x v="16"/>
    <x v="18"/>
    <x v="4"/>
    <x v="7"/>
    <x v="41"/>
    <x v="15"/>
    <d v="2026-04-09T00:00:00"/>
    <d v="2026-04-27T00:00:00"/>
    <d v="2026-04-30T00:00:00"/>
    <d v="2026-07-10T00:00:00"/>
    <n v="75"/>
    <x v="1"/>
  </r>
  <r>
    <n v="3365"/>
    <x v="3364"/>
    <x v="3"/>
    <x v="2"/>
    <x v="2"/>
    <x v="5"/>
    <x v="13"/>
    <x v="13"/>
    <x v="11"/>
    <x v="7"/>
    <x v="47"/>
    <x v="14"/>
    <d v="2026-04-09T00:00:00"/>
    <d v="2026-04-20T00:00:00"/>
    <d v="2026-04-29T00:00:00"/>
    <d v="2026-07-10T00:00:00"/>
    <n v="82"/>
    <x v="1"/>
  </r>
  <r>
    <n v="3366"/>
    <x v="3365"/>
    <x v="3"/>
    <x v="2"/>
    <x v="2"/>
    <x v="5"/>
    <x v="16"/>
    <x v="6"/>
    <x v="11"/>
    <x v="7"/>
    <x v="41"/>
    <x v="15"/>
    <d v="2026-04-22T00:00:00"/>
    <d v="2026-04-27T00:00:00"/>
    <d v="2026-04-30T00:00:00"/>
    <d v="2026-07-10T00:00:00"/>
    <n v="75"/>
    <x v="1"/>
  </r>
  <r>
    <n v="3367"/>
    <x v="3366"/>
    <x v="3"/>
    <x v="2"/>
    <x v="2"/>
    <x v="5"/>
    <x v="16"/>
    <x v="18"/>
    <x v="4"/>
    <x v="7"/>
    <x v="41"/>
    <x v="15"/>
    <d v="2026-04-08T00:00:00"/>
    <d v="2026-04-17T00:00:00"/>
    <d v="2026-04-30T00:00:00"/>
    <d v="2026-07-10T00:00:00"/>
    <n v="85"/>
    <x v="1"/>
  </r>
  <r>
    <n v="3368"/>
    <x v="3367"/>
    <x v="3"/>
    <x v="2"/>
    <x v="2"/>
    <x v="5"/>
    <x v="13"/>
    <x v="13"/>
    <x v="11"/>
    <x v="7"/>
    <x v="53"/>
    <x v="17"/>
    <d v="2026-04-09T00:00:00"/>
    <d v="2026-04-21T00:00:00"/>
    <d v="2026-04-29T00:00:00"/>
    <d v="2026-07-10T00:00:00"/>
    <n v="81"/>
    <x v="1"/>
  </r>
  <r>
    <n v="3369"/>
    <x v="3368"/>
    <x v="3"/>
    <x v="2"/>
    <x v="0"/>
    <x v="5"/>
    <x v="16"/>
    <x v="18"/>
    <x v="4"/>
    <x v="7"/>
    <x v="41"/>
    <x v="0"/>
    <d v="2026-02-23T00:00:00"/>
    <d v="2026-04-27T00:00:00"/>
    <d v="2026-05-07T00:00:00"/>
    <d v="2026-07-10T00:00:00"/>
    <n v="75"/>
    <x v="1"/>
  </r>
  <r>
    <n v="3370"/>
    <x v="3369"/>
    <x v="3"/>
    <x v="2"/>
    <x v="2"/>
    <x v="5"/>
    <x v="14"/>
    <x v="19"/>
    <x v="14"/>
    <x v="7"/>
    <x v="42"/>
    <x v="15"/>
    <d v="2026-05-12T00:00:00"/>
    <d v="2026-05-20T00:00:00"/>
    <d v="2026-05-26T00:00:00"/>
    <d v="2026-07-10T00:00:00"/>
    <n v="52"/>
    <x v="1"/>
  </r>
  <r>
    <n v="3371"/>
    <x v="3370"/>
    <x v="3"/>
    <x v="2"/>
    <x v="2"/>
    <x v="5"/>
    <x v="12"/>
    <x v="12"/>
    <x v="3"/>
    <x v="7"/>
    <x v="38"/>
    <x v="15"/>
    <d v="2026-04-24T00:00:00"/>
    <d v="2026-05-12T00:00:00"/>
    <d v="2026-05-21T00:00:00"/>
    <d v="2026-07-10T00:00:00"/>
    <n v="60"/>
    <x v="1"/>
  </r>
  <r>
    <n v="3372"/>
    <x v="3371"/>
    <x v="3"/>
    <x v="2"/>
    <x v="2"/>
    <x v="5"/>
    <x v="12"/>
    <x v="12"/>
    <x v="3"/>
    <x v="7"/>
    <x v="38"/>
    <x v="16"/>
    <d v="2026-04-22T00:00:00"/>
    <d v="2026-05-12T00:00:00"/>
    <d v="2026-05-21T00:00:00"/>
    <d v="2026-07-10T00:00:00"/>
    <n v="60"/>
    <x v="1"/>
  </r>
  <r>
    <n v="3373"/>
    <x v="3372"/>
    <x v="3"/>
    <x v="2"/>
    <x v="2"/>
    <x v="5"/>
    <x v="12"/>
    <x v="12"/>
    <x v="3"/>
    <x v="7"/>
    <x v="38"/>
    <x v="17"/>
    <d v="2026-05-08T00:00:00"/>
    <d v="2026-05-25T00:00:00"/>
    <d v="2026-06-03T00:00:00"/>
    <d v="2026-07-10T00:00:00"/>
    <n v="47"/>
    <x v="1"/>
  </r>
  <r>
    <n v="3374"/>
    <x v="3373"/>
    <x v="3"/>
    <x v="2"/>
    <x v="2"/>
    <x v="5"/>
    <x v="11"/>
    <x v="12"/>
    <x v="14"/>
    <x v="7"/>
    <x v="38"/>
    <x v="17"/>
    <d v="2026-05-18T00:00:00"/>
    <d v="2026-06-02T00:00:00"/>
    <d v="2026-06-08T00:00:00"/>
    <d v="2026-07-10T00:00:00"/>
    <n v="39"/>
    <x v="1"/>
  </r>
  <r>
    <n v="3375"/>
    <x v="3374"/>
    <x v="3"/>
    <x v="2"/>
    <x v="2"/>
    <x v="5"/>
    <x v="14"/>
    <x v="19"/>
    <x v="14"/>
    <x v="7"/>
    <x v="42"/>
    <x v="15"/>
    <d v="2026-05-12T00:00:00"/>
    <d v="2026-05-20T00:00:00"/>
    <d v="2026-05-26T00:00:00"/>
    <d v="2026-07-10T00:00:00"/>
    <n v="52"/>
    <x v="1"/>
  </r>
  <r>
    <n v="3376"/>
    <x v="3375"/>
    <x v="3"/>
    <x v="2"/>
    <x v="2"/>
    <x v="5"/>
    <x v="14"/>
    <x v="16"/>
    <x v="15"/>
    <x v="7"/>
    <x v="40"/>
    <x v="14"/>
    <d v="2026-04-02T00:00:00"/>
    <d v="2026-04-21T00:00:00"/>
    <d v="2026-05-04T00:00:00"/>
    <d v="2026-07-14T00:00:00"/>
    <n v="85"/>
    <x v="1"/>
  </r>
  <r>
    <n v="3377"/>
    <x v="3376"/>
    <x v="3"/>
    <x v="2"/>
    <x v="2"/>
    <x v="5"/>
    <x v="11"/>
    <x v="12"/>
    <x v="14"/>
    <x v="7"/>
    <x v="33"/>
    <x v="0"/>
    <d v="2026-02-12T00:00:00"/>
    <d v="2026-04-29T00:00:00"/>
    <d v="2026-05-11T00:00:00"/>
    <d v="2026-07-14T00:00:00"/>
    <n v="77"/>
    <x v="1"/>
  </r>
  <r>
    <n v="3378"/>
    <x v="3377"/>
    <x v="3"/>
    <x v="2"/>
    <x v="2"/>
    <x v="5"/>
    <x v="14"/>
    <x v="16"/>
    <x v="15"/>
    <x v="7"/>
    <x v="40"/>
    <x v="15"/>
    <d v="2026-03-02T00:00:00"/>
    <d v="2026-04-21T00:00:00"/>
    <d v="2026-05-04T00:00:00"/>
    <d v="2026-07-14T00:00:00"/>
    <n v="85"/>
    <x v="1"/>
  </r>
  <r>
    <n v="3379"/>
    <x v="3378"/>
    <x v="3"/>
    <x v="2"/>
    <x v="2"/>
    <x v="5"/>
    <x v="12"/>
    <x v="13"/>
    <x v="12"/>
    <x v="7"/>
    <x v="77"/>
    <x v="16"/>
    <d v="2026-04-14T00:00:00"/>
    <d v="2026-04-22T00:00:00"/>
    <d v="2026-04-28T00:00:00"/>
    <d v="2026-07-14T00:00:00"/>
    <n v="84"/>
    <x v="1"/>
  </r>
  <r>
    <n v="3380"/>
    <x v="3379"/>
    <x v="3"/>
    <x v="2"/>
    <x v="2"/>
    <x v="5"/>
    <x v="12"/>
    <x v="13"/>
    <x v="12"/>
    <x v="7"/>
    <x v="55"/>
    <x v="16"/>
    <d v="2026-04-22T00:00:00"/>
    <d v="2026-04-29T00:00:00"/>
    <d v="2026-05-07T00:00:00"/>
    <d v="2026-07-14T00:00:00"/>
    <n v="77"/>
    <x v="1"/>
  </r>
  <r>
    <n v="3381"/>
    <x v="3380"/>
    <x v="3"/>
    <x v="2"/>
    <x v="2"/>
    <x v="5"/>
    <x v="16"/>
    <x v="18"/>
    <x v="4"/>
    <x v="7"/>
    <x v="5"/>
    <x v="17"/>
    <d v="2026-05-18T00:00:00"/>
    <d v="2026-06-04T00:00:00"/>
    <d v="2026-06-10T00:00:00"/>
    <d v="2026-07-14T00:00:00"/>
    <n v="41"/>
    <x v="1"/>
  </r>
  <r>
    <n v="3382"/>
    <x v="3381"/>
    <x v="3"/>
    <x v="2"/>
    <x v="2"/>
    <x v="5"/>
    <x v="12"/>
    <x v="13"/>
    <x v="12"/>
    <x v="7"/>
    <x v="55"/>
    <x v="0"/>
    <d v="2026-04-29T00:00:00"/>
    <d v="2026-04-30T00:00:00"/>
    <d v="2026-05-07T00:00:00"/>
    <d v="2026-07-14T00:00:00"/>
    <n v="76"/>
    <x v="1"/>
  </r>
  <r>
    <n v="3383"/>
    <x v="3382"/>
    <x v="3"/>
    <x v="2"/>
    <x v="0"/>
    <x v="5"/>
    <x v="14"/>
    <x v="19"/>
    <x v="14"/>
    <x v="7"/>
    <x v="56"/>
    <x v="0"/>
    <d v="2026-02-23T00:00:00"/>
    <d v="2026-04-21T00:00:00"/>
    <d v="2026-05-04T00:00:00"/>
    <d v="2026-07-14T00:00:00"/>
    <n v="85"/>
    <x v="1"/>
  </r>
  <r>
    <n v="3384"/>
    <x v="3383"/>
    <x v="3"/>
    <x v="2"/>
    <x v="2"/>
    <x v="5"/>
    <x v="11"/>
    <x v="6"/>
    <x v="10"/>
    <x v="7"/>
    <x v="5"/>
    <x v="14"/>
    <d v="2026-02-18T00:00:00"/>
    <d v="2026-04-29T00:00:00"/>
    <d v="2026-05-12T00:00:00"/>
    <d v="2026-07-14T00:00:00"/>
    <n v="77"/>
    <x v="1"/>
  </r>
  <r>
    <n v="3385"/>
    <x v="3384"/>
    <x v="3"/>
    <x v="2"/>
    <x v="2"/>
    <x v="5"/>
    <x v="17"/>
    <x v="16"/>
    <x v="10"/>
    <x v="7"/>
    <x v="66"/>
    <x v="16"/>
    <d v="2026-04-08T00:00:00"/>
    <d v="2026-05-04T00:00:00"/>
    <d v="2026-05-13T00:00:00"/>
    <d v="2026-07-14T00:00:00"/>
    <n v="72"/>
    <x v="1"/>
  </r>
  <r>
    <n v="3386"/>
    <x v="3385"/>
    <x v="3"/>
    <x v="2"/>
    <x v="2"/>
    <x v="5"/>
    <x v="11"/>
    <x v="12"/>
    <x v="14"/>
    <x v="7"/>
    <x v="76"/>
    <x v="16"/>
    <d v="2026-05-12T00:00:00"/>
    <d v="2026-06-02T00:00:00"/>
    <d v="2026-06-08T00:00:00"/>
    <d v="2026-07-14T00:00:00"/>
    <n v="43"/>
    <x v="1"/>
  </r>
  <r>
    <n v="3387"/>
    <x v="3386"/>
    <x v="3"/>
    <x v="2"/>
    <x v="0"/>
    <x v="5"/>
    <x v="17"/>
    <x v="15"/>
    <x v="12"/>
    <x v="7"/>
    <x v="50"/>
    <x v="17"/>
    <d v="2026-03-26T00:00:00"/>
    <d v="2026-05-04T00:00:00"/>
    <d v="2026-05-25T00:00:00"/>
    <d v="2026-07-14T00:00:00"/>
    <n v="72"/>
    <x v="1"/>
  </r>
  <r>
    <n v="3388"/>
    <x v="3387"/>
    <x v="3"/>
    <x v="2"/>
    <x v="2"/>
    <x v="5"/>
    <x v="17"/>
    <x v="15"/>
    <x v="12"/>
    <x v="7"/>
    <x v="50"/>
    <x v="15"/>
    <d v="2026-04-22T00:00:00"/>
    <d v="2026-05-04T00:00:00"/>
    <d v="2026-05-25T00:00:00"/>
    <d v="2026-07-14T00:00:00"/>
    <n v="72"/>
    <x v="1"/>
  </r>
  <r>
    <n v="3389"/>
    <x v="3388"/>
    <x v="3"/>
    <x v="2"/>
    <x v="2"/>
    <x v="5"/>
    <x v="11"/>
    <x v="12"/>
    <x v="14"/>
    <x v="7"/>
    <x v="76"/>
    <x v="17"/>
    <d v="2026-05-05T00:00:00"/>
    <d v="2026-06-02T00:00:00"/>
    <d v="2026-06-08T00:00:00"/>
    <d v="2026-07-14T00:00:00"/>
    <n v="43"/>
    <x v="1"/>
  </r>
  <r>
    <n v="3390"/>
    <x v="3389"/>
    <x v="3"/>
    <x v="2"/>
    <x v="2"/>
    <x v="5"/>
    <x v="11"/>
    <x v="12"/>
    <x v="14"/>
    <x v="7"/>
    <x v="59"/>
    <x v="0"/>
    <d v="2026-06-30T00:00:00"/>
    <d v="2026-07-02T00:00:00"/>
    <d v="2026-07-03T00:00:00"/>
    <d v="2026-07-14T00:00:00"/>
    <n v="13"/>
    <x v="1"/>
  </r>
  <r>
    <n v="3391"/>
    <x v="3390"/>
    <x v="3"/>
    <x v="2"/>
    <x v="2"/>
    <x v="5"/>
    <x v="17"/>
    <x v="16"/>
    <x v="10"/>
    <x v="7"/>
    <x v="66"/>
    <x v="17"/>
    <d v="2026-04-22T00:00:00"/>
    <d v="2026-05-04T00:00:00"/>
    <d v="2026-05-13T00:00:00"/>
    <d v="2026-07-14T00:00:00"/>
    <n v="72"/>
    <x v="1"/>
  </r>
  <r>
    <n v="3392"/>
    <x v="3391"/>
    <x v="3"/>
    <x v="2"/>
    <x v="2"/>
    <x v="5"/>
    <x v="12"/>
    <x v="12"/>
    <x v="14"/>
    <x v="7"/>
    <x v="36"/>
    <x v="15"/>
    <d v="2026-04-09T00:00:00"/>
    <d v="2026-04-29T00:00:00"/>
    <d v="2026-05-05T00:00:00"/>
    <d v="2026-07-14T00:00:00"/>
    <n v="77"/>
    <x v="1"/>
  </r>
  <r>
    <n v="3393"/>
    <x v="3392"/>
    <x v="3"/>
    <x v="2"/>
    <x v="2"/>
    <x v="5"/>
    <x v="12"/>
    <x v="12"/>
    <x v="3"/>
    <x v="7"/>
    <x v="36"/>
    <x v="14"/>
    <d v="2026-04-09T00:00:00"/>
    <d v="2026-05-12T00:00:00"/>
    <d v="2026-05-21T00:00:00"/>
    <d v="2026-07-14T00:00:00"/>
    <n v="64"/>
    <x v="1"/>
  </r>
  <r>
    <n v="3394"/>
    <x v="3393"/>
    <x v="3"/>
    <x v="2"/>
    <x v="2"/>
    <x v="5"/>
    <x v="12"/>
    <x v="12"/>
    <x v="14"/>
    <x v="7"/>
    <x v="36"/>
    <x v="0"/>
    <d v="2026-04-22T00:00:00"/>
    <d v="2026-04-23T00:00:00"/>
    <d v="2026-04-28T00:00:00"/>
    <d v="2026-07-14T00:00:00"/>
    <n v="83"/>
    <x v="1"/>
  </r>
  <r>
    <n v="3395"/>
    <x v="3394"/>
    <x v="3"/>
    <x v="2"/>
    <x v="2"/>
    <x v="5"/>
    <x v="11"/>
    <x v="12"/>
    <x v="14"/>
    <x v="7"/>
    <x v="76"/>
    <x v="15"/>
    <d v="2026-04-02T00:00:00"/>
    <d v="2026-05-13T00:00:00"/>
    <d v="2026-05-25T00:00:00"/>
    <d v="2026-07-14T00:00:00"/>
    <n v="63"/>
    <x v="1"/>
  </r>
  <r>
    <n v="3396"/>
    <x v="3395"/>
    <x v="3"/>
    <x v="2"/>
    <x v="2"/>
    <x v="5"/>
    <x v="11"/>
    <x v="12"/>
    <x v="14"/>
    <x v="7"/>
    <x v="76"/>
    <x v="15"/>
    <d v="2026-05-05T00:00:00"/>
    <d v="2026-05-13T00:00:00"/>
    <d v="2026-05-25T00:00:00"/>
    <d v="2026-07-14T00:00:00"/>
    <n v="63"/>
    <x v="1"/>
  </r>
  <r>
    <n v="3397"/>
    <x v="3396"/>
    <x v="3"/>
    <x v="2"/>
    <x v="2"/>
    <x v="5"/>
    <x v="13"/>
    <x v="18"/>
    <x v="11"/>
    <x v="7"/>
    <x v="30"/>
    <x v="15"/>
    <d v="2026-04-15T00:00:00"/>
    <d v="2026-04-20T00:00:00"/>
    <d v="2026-04-29T00:00:00"/>
    <d v="2026-07-14T00:00:00"/>
    <n v="86"/>
    <x v="1"/>
  </r>
  <r>
    <n v="3398"/>
    <x v="3397"/>
    <x v="3"/>
    <x v="2"/>
    <x v="2"/>
    <x v="5"/>
    <x v="16"/>
    <x v="18"/>
    <x v="4"/>
    <x v="7"/>
    <x v="5"/>
    <x v="0"/>
    <d v="2026-02-12T00:00:00"/>
    <d v="2026-05-05T00:00:00"/>
    <d v="2026-05-21T00:00:00"/>
    <d v="2026-07-14T00:00:00"/>
    <n v="71"/>
    <x v="1"/>
  </r>
  <r>
    <n v="3399"/>
    <x v="3398"/>
    <x v="3"/>
    <x v="2"/>
    <x v="2"/>
    <x v="5"/>
    <x v="14"/>
    <x v="16"/>
    <x v="15"/>
    <x v="7"/>
    <x v="47"/>
    <x v="14"/>
    <d v="2026-04-09T00:00:00"/>
    <d v="2026-04-21T00:00:00"/>
    <d v="2026-05-04T00:00:00"/>
    <d v="2026-07-15T00:00:00"/>
    <n v="86"/>
    <x v="1"/>
  </r>
  <r>
    <n v="3400"/>
    <x v="3399"/>
    <x v="3"/>
    <x v="2"/>
    <x v="2"/>
    <x v="5"/>
    <x v="13"/>
    <x v="15"/>
    <x v="3"/>
    <x v="7"/>
    <x v="48"/>
    <x v="14"/>
    <d v="2026-04-15T00:00:00"/>
    <d v="2026-04-20T00:00:00"/>
    <d v="2026-04-29T00:00:00"/>
    <d v="2026-07-15T00:00:00"/>
    <n v="87"/>
    <x v="1"/>
  </r>
  <r>
    <n v="3401"/>
    <x v="3400"/>
    <x v="3"/>
    <x v="2"/>
    <x v="2"/>
    <x v="5"/>
    <x v="14"/>
    <x v="16"/>
    <x v="15"/>
    <x v="7"/>
    <x v="56"/>
    <x v="0"/>
    <d v="2026-04-17T00:00:00"/>
    <d v="2026-04-22T00:00:00"/>
    <d v="2026-05-04T00:00:00"/>
    <d v="2026-07-15T00:00:00"/>
    <n v="85"/>
    <x v="1"/>
  </r>
  <r>
    <n v="3402"/>
    <x v="3401"/>
    <x v="3"/>
    <x v="2"/>
    <x v="2"/>
    <x v="5"/>
    <x v="17"/>
    <x v="16"/>
    <x v="10"/>
    <x v="7"/>
    <x v="53"/>
    <x v="15"/>
    <d v="2026-04-15T00:00:00"/>
    <d v="2026-05-04T00:00:00"/>
    <d v="2026-05-26T00:00:00"/>
    <d v="2026-07-15T00:00:00"/>
    <n v="73"/>
    <x v="1"/>
  </r>
  <r>
    <n v="3403"/>
    <x v="3402"/>
    <x v="3"/>
    <x v="2"/>
    <x v="2"/>
    <x v="5"/>
    <x v="16"/>
    <x v="6"/>
    <x v="11"/>
    <x v="7"/>
    <x v="53"/>
    <x v="17"/>
    <d v="2026-05-08T00:00:00"/>
    <d v="2026-05-20T00:00:00"/>
    <d v="2026-06-04T00:00:00"/>
    <d v="2026-07-15T00:00:00"/>
    <n v="57"/>
    <x v="1"/>
  </r>
  <r>
    <n v="3404"/>
    <x v="3403"/>
    <x v="3"/>
    <x v="2"/>
    <x v="2"/>
    <x v="5"/>
    <x v="13"/>
    <x v="18"/>
    <x v="11"/>
    <x v="7"/>
    <x v="53"/>
    <x v="16"/>
    <d v="2026-04-08T00:00:00"/>
    <d v="2026-04-21T00:00:00"/>
    <d v="2026-04-29T00:00:00"/>
    <d v="2026-07-15T00:00:00"/>
    <n v="86"/>
    <x v="1"/>
  </r>
  <r>
    <n v="3405"/>
    <x v="3404"/>
    <x v="3"/>
    <x v="2"/>
    <x v="2"/>
    <x v="5"/>
    <x v="11"/>
    <x v="6"/>
    <x v="10"/>
    <x v="7"/>
    <x v="28"/>
    <x v="15"/>
    <d v="2026-04-14T00:00:00"/>
    <d v="2026-05-04T00:00:00"/>
    <d v="2026-05-12T00:00:00"/>
    <d v="2026-07-15T00:00:00"/>
    <n v="73"/>
    <x v="1"/>
  </r>
  <r>
    <n v="3406"/>
    <x v="3405"/>
    <x v="3"/>
    <x v="2"/>
    <x v="2"/>
    <x v="5"/>
    <x v="11"/>
    <x v="6"/>
    <x v="10"/>
    <x v="7"/>
    <x v="28"/>
    <x v="0"/>
    <d v="2026-05-05T00:00:00"/>
    <d v="2026-05-08T00:00:00"/>
    <d v="2026-05-11T00:00:00"/>
    <d v="2026-07-15T00:00:00"/>
    <n v="69"/>
    <x v="1"/>
  </r>
  <r>
    <n v="3407"/>
    <x v="3406"/>
    <x v="3"/>
    <x v="2"/>
    <x v="2"/>
    <x v="5"/>
    <x v="11"/>
    <x v="6"/>
    <x v="10"/>
    <x v="7"/>
    <x v="34"/>
    <x v="16"/>
    <d v="2026-04-08T00:00:00"/>
    <d v="2026-05-04T00:00:00"/>
    <d v="2026-05-12T00:00:00"/>
    <d v="2026-07-15T00:00:00"/>
    <n v="73"/>
    <x v="1"/>
  </r>
  <r>
    <n v="3408"/>
    <x v="3407"/>
    <x v="3"/>
    <x v="2"/>
    <x v="2"/>
    <x v="5"/>
    <x v="13"/>
    <x v="18"/>
    <x v="11"/>
    <x v="7"/>
    <x v="29"/>
    <x v="17"/>
    <d v="2026-04-22T00:00:00"/>
    <d v="2026-04-27T00:00:00"/>
    <d v="2026-05-07T00:00:00"/>
    <d v="2026-07-15T00:00:00"/>
    <n v="80"/>
    <x v="1"/>
  </r>
  <r>
    <n v="3409"/>
    <x v="3408"/>
    <x v="3"/>
    <x v="2"/>
    <x v="2"/>
    <x v="5"/>
    <x v="17"/>
    <x v="15"/>
    <x v="12"/>
    <x v="7"/>
    <x v="60"/>
    <x v="16"/>
    <d v="2026-04-22T00:00:00"/>
    <d v="2026-05-04T00:00:00"/>
    <d v="2026-05-25T00:00:00"/>
    <d v="2026-07-15T00:00:00"/>
    <n v="73"/>
    <x v="1"/>
  </r>
  <r>
    <n v="3410"/>
    <x v="3409"/>
    <x v="3"/>
    <x v="2"/>
    <x v="2"/>
    <x v="5"/>
    <x v="11"/>
    <x v="6"/>
    <x v="10"/>
    <x v="7"/>
    <x v="44"/>
    <x v="17"/>
    <d v="2026-04-22T00:00:00"/>
    <d v="2026-05-04T00:00:00"/>
    <d v="2026-05-12T00:00:00"/>
    <d v="2026-07-16T00:00:00"/>
    <n v="74"/>
    <x v="1"/>
  </r>
  <r>
    <n v="3411"/>
    <x v="3410"/>
    <x v="3"/>
    <x v="2"/>
    <x v="2"/>
    <x v="5"/>
    <x v="13"/>
    <x v="15"/>
    <x v="3"/>
    <x v="7"/>
    <x v="69"/>
    <x v="17"/>
    <d v="2026-03-05T00:00:00"/>
    <d v="2026-05-12T00:00:00"/>
    <d v="2026-05-25T00:00:00"/>
    <d v="2026-07-16T00:00:00"/>
    <n v="66"/>
    <x v="1"/>
  </r>
  <r>
    <n v="3412"/>
    <x v="3411"/>
    <x v="3"/>
    <x v="2"/>
    <x v="2"/>
    <x v="5"/>
    <x v="11"/>
    <x v="12"/>
    <x v="14"/>
    <x v="7"/>
    <x v="71"/>
    <x v="14"/>
    <d v="2026-04-14T00:00:00"/>
    <d v="2026-05-22T00:00:00"/>
    <d v="2026-06-03T00:00:00"/>
    <d v="2026-07-16T00:00:00"/>
    <n v="56"/>
    <x v="1"/>
  </r>
  <r>
    <n v="3413"/>
    <x v="3412"/>
    <x v="3"/>
    <x v="2"/>
    <x v="2"/>
    <x v="5"/>
    <x v="16"/>
    <x v="6"/>
    <x v="11"/>
    <x v="7"/>
    <x v="48"/>
    <x v="14"/>
    <d v="2026-04-15T00:00:00"/>
    <d v="2026-05-05T00:00:00"/>
    <d v="2026-05-13T00:00:00"/>
    <d v="2026-07-16T00:00:00"/>
    <n v="73"/>
    <x v="1"/>
  </r>
  <r>
    <n v="3414"/>
    <x v="3413"/>
    <x v="3"/>
    <x v="2"/>
    <x v="2"/>
    <x v="5"/>
    <x v="17"/>
    <x v="15"/>
    <x v="12"/>
    <x v="7"/>
    <x v="52"/>
    <x v="17"/>
    <d v="2026-04-09T00:00:00"/>
    <d v="2026-05-04T00:00:00"/>
    <d v="2026-05-11T00:00:00"/>
    <d v="2026-07-16T00:00:00"/>
    <n v="74"/>
    <x v="1"/>
  </r>
  <r>
    <n v="3415"/>
    <x v="3414"/>
    <x v="3"/>
    <x v="2"/>
    <x v="2"/>
    <x v="5"/>
    <x v="13"/>
    <x v="13"/>
    <x v="11"/>
    <x v="7"/>
    <x v="69"/>
    <x v="16"/>
    <d v="2026-04-24T00:00:00"/>
    <d v="2026-05-04T00:00:00"/>
    <d v="2026-05-11T00:00:00"/>
    <d v="2026-07-16T00:00:00"/>
    <n v="74"/>
    <x v="1"/>
  </r>
  <r>
    <n v="3416"/>
    <x v="3415"/>
    <x v="3"/>
    <x v="2"/>
    <x v="2"/>
    <x v="5"/>
    <x v="16"/>
    <x v="6"/>
    <x v="11"/>
    <x v="7"/>
    <x v="47"/>
    <x v="14"/>
    <d v="2026-04-22T00:00:00"/>
    <d v="2026-05-05T00:00:00"/>
    <d v="2026-05-13T00:00:00"/>
    <d v="2026-07-16T00:00:00"/>
    <n v="73"/>
    <x v="1"/>
  </r>
  <r>
    <n v="3417"/>
    <x v="3416"/>
    <x v="3"/>
    <x v="2"/>
    <x v="2"/>
    <x v="5"/>
    <x v="13"/>
    <x v="13"/>
    <x v="11"/>
    <x v="7"/>
    <x v="69"/>
    <x v="15"/>
    <d v="2026-04-30T00:00:00"/>
    <d v="2026-05-12T00:00:00"/>
    <d v="2026-05-25T00:00:00"/>
    <d v="2026-07-16T00:00:00"/>
    <n v="66"/>
    <x v="1"/>
  </r>
  <r>
    <n v="3418"/>
    <x v="3417"/>
    <x v="3"/>
    <x v="2"/>
    <x v="2"/>
    <x v="5"/>
    <x v="13"/>
    <x v="12"/>
    <x v="11"/>
    <x v="7"/>
    <x v="69"/>
    <x v="15"/>
    <d v="2026-05-18T00:00:00"/>
    <d v="2026-06-02T00:00:00"/>
    <d v="2026-06-08T00:00:00"/>
    <d v="2026-07-16T00:00:00"/>
    <n v="45"/>
    <x v="1"/>
  </r>
  <r>
    <n v="3419"/>
    <x v="3418"/>
    <x v="3"/>
    <x v="2"/>
    <x v="2"/>
    <x v="5"/>
    <x v="13"/>
    <x v="15"/>
    <x v="3"/>
    <x v="7"/>
    <x v="30"/>
    <x v="15"/>
    <d v="2026-04-22T00:00:00"/>
    <d v="2026-05-04T00:00:00"/>
    <d v="2026-05-11T00:00:00"/>
    <d v="2026-07-16T00:00:00"/>
    <n v="74"/>
    <x v="1"/>
  </r>
  <r>
    <n v="3420"/>
    <x v="3419"/>
    <x v="3"/>
    <x v="2"/>
    <x v="0"/>
    <x v="5"/>
    <x v="11"/>
    <x v="6"/>
    <x v="10"/>
    <x v="7"/>
    <x v="54"/>
    <x v="15"/>
    <d v="2026-02-13T00:00:00"/>
    <d v="2026-04-29T00:00:00"/>
    <d v="2026-05-12T00:00:00"/>
    <d v="2026-07-16T00:00:00"/>
    <n v="79"/>
    <x v="1"/>
  </r>
  <r>
    <n v="3421"/>
    <x v="3420"/>
    <x v="3"/>
    <x v="2"/>
    <x v="2"/>
    <x v="5"/>
    <x v="13"/>
    <x v="15"/>
    <x v="3"/>
    <x v="7"/>
    <x v="30"/>
    <x v="16"/>
    <d v="2026-05-08T00:00:00"/>
    <d v="2026-06-02T00:00:00"/>
    <d v="2026-06-08T00:00:00"/>
    <d v="2026-07-16T00:00:00"/>
    <n v="45"/>
    <x v="1"/>
  </r>
  <r>
    <n v="3422"/>
    <x v="3421"/>
    <x v="3"/>
    <x v="2"/>
    <x v="2"/>
    <x v="5"/>
    <x v="22"/>
    <x v="22"/>
    <x v="3"/>
    <x v="7"/>
    <x v="74"/>
    <x v="15"/>
    <d v="2026-05-12T00:00:00"/>
    <d v="2026-05-25T00:00:00"/>
    <d v="2026-06-02T00:00:00"/>
    <d v="2026-07-16T00:00:00"/>
    <n v="53"/>
    <x v="1"/>
  </r>
  <r>
    <n v="3423"/>
    <x v="3422"/>
    <x v="3"/>
    <x v="2"/>
    <x v="2"/>
    <x v="5"/>
    <x v="13"/>
    <x v="13"/>
    <x v="11"/>
    <x v="7"/>
    <x v="69"/>
    <x v="0"/>
    <d v="2026-03-04T00:00:00"/>
    <d v="2026-05-12T00:00:00"/>
    <d v="2026-05-25T00:00:00"/>
    <d v="2026-07-16T00:00:00"/>
    <n v="66"/>
    <x v="1"/>
  </r>
  <r>
    <n v="3424"/>
    <x v="3423"/>
    <x v="3"/>
    <x v="2"/>
    <x v="2"/>
    <x v="5"/>
    <x v="11"/>
    <x v="12"/>
    <x v="14"/>
    <x v="7"/>
    <x v="65"/>
    <x v="0"/>
    <d v="2026-03-02T00:00:00"/>
    <d v="2026-04-29T00:00:00"/>
    <d v="2026-05-12T00:00:00"/>
    <d v="2026-07-16T00:00:00"/>
    <n v="79"/>
    <x v="1"/>
  </r>
  <r>
    <n v="3425"/>
    <x v="3424"/>
    <x v="3"/>
    <x v="2"/>
    <x v="2"/>
    <x v="5"/>
    <x v="16"/>
    <x v="6"/>
    <x v="11"/>
    <x v="7"/>
    <x v="47"/>
    <x v="0"/>
    <d v="2026-02-12T00:00:00"/>
    <d v="2026-05-05T00:00:00"/>
    <d v="2026-05-13T00:00:00"/>
    <d v="2026-07-16T00:00:00"/>
    <n v="73"/>
    <x v="1"/>
  </r>
  <r>
    <n v="3426"/>
    <x v="3425"/>
    <x v="3"/>
    <x v="2"/>
    <x v="2"/>
    <x v="5"/>
    <x v="14"/>
    <x v="19"/>
    <x v="14"/>
    <x v="7"/>
    <x v="42"/>
    <x v="16"/>
    <d v="2026-04-08T00:00:00"/>
    <d v="2026-05-08T00:00:00"/>
    <d v="2026-05-12T00:00:00"/>
    <d v="2026-07-16T00:00:00"/>
    <n v="70"/>
    <x v="1"/>
  </r>
  <r>
    <n v="3427"/>
    <x v="3426"/>
    <x v="3"/>
    <x v="2"/>
    <x v="0"/>
    <x v="5"/>
    <x v="17"/>
    <x v="16"/>
    <x v="10"/>
    <x v="7"/>
    <x v="47"/>
    <x v="17"/>
    <d v="2026-03-12T00:00:00"/>
    <d v="2026-05-04T00:00:00"/>
    <d v="2026-05-13T00:00:00"/>
    <d v="2026-07-16T00:00:00"/>
    <n v="74"/>
    <x v="1"/>
  </r>
  <r>
    <n v="3428"/>
    <x v="3427"/>
    <x v="3"/>
    <x v="2"/>
    <x v="2"/>
    <x v="5"/>
    <x v="17"/>
    <x v="16"/>
    <x v="10"/>
    <x v="7"/>
    <x v="60"/>
    <x v="16"/>
    <d v="2026-04-14T00:00:00"/>
    <d v="2026-05-04T00:00:00"/>
    <d v="2026-05-13T00:00:00"/>
    <d v="2026-07-16T00:00:00"/>
    <n v="74"/>
    <x v="1"/>
  </r>
  <r>
    <n v="3429"/>
    <x v="3428"/>
    <x v="3"/>
    <x v="2"/>
    <x v="2"/>
    <x v="5"/>
    <x v="16"/>
    <x v="18"/>
    <x v="4"/>
    <x v="7"/>
    <x v="52"/>
    <x v="0"/>
    <d v="2026-03-06T00:00:00"/>
    <d v="2026-05-05T00:00:00"/>
    <d v="2026-05-21T00:00:00"/>
    <d v="2026-07-16T00:00:00"/>
    <n v="73"/>
    <x v="1"/>
  </r>
  <r>
    <n v="3430"/>
    <x v="3429"/>
    <x v="3"/>
    <x v="2"/>
    <x v="2"/>
    <x v="5"/>
    <x v="17"/>
    <x v="15"/>
    <x v="12"/>
    <x v="7"/>
    <x v="52"/>
    <x v="16"/>
    <d v="2026-04-15T00:00:00"/>
    <d v="2026-05-04T00:00:00"/>
    <d v="2026-05-25T00:00:00"/>
    <d v="2026-07-16T00:00:00"/>
    <n v="74"/>
    <x v="1"/>
  </r>
  <r>
    <n v="3431"/>
    <x v="3430"/>
    <x v="3"/>
    <x v="2"/>
    <x v="2"/>
    <x v="5"/>
    <x v="22"/>
    <x v="22"/>
    <x v="3"/>
    <x v="7"/>
    <x v="74"/>
    <x v="17"/>
    <d v="2026-05-26T00:00:00"/>
    <d v="2026-06-05T00:00:00"/>
    <d v="2026-06-08T00:00:00"/>
    <d v="2026-07-16T00:00:00"/>
    <n v="42"/>
    <x v="1"/>
  </r>
  <r>
    <n v="3432"/>
    <x v="3431"/>
    <x v="3"/>
    <x v="2"/>
    <x v="2"/>
    <x v="5"/>
    <x v="11"/>
    <x v="6"/>
    <x v="10"/>
    <x v="7"/>
    <x v="71"/>
    <x v="17"/>
    <d v="2026-04-09T00:00:00"/>
    <d v="2026-05-18T00:00:00"/>
    <d v="2026-06-04T00:00:00"/>
    <d v="2026-07-16T00:00:00"/>
    <n v="60"/>
    <x v="1"/>
  </r>
  <r>
    <n v="3433"/>
    <x v="3432"/>
    <x v="3"/>
    <x v="2"/>
    <x v="2"/>
    <x v="5"/>
    <x v="22"/>
    <x v="22"/>
    <x v="3"/>
    <x v="7"/>
    <x v="74"/>
    <x v="16"/>
    <d v="2026-05-26T00:00:00"/>
    <d v="2026-06-02T00:00:00"/>
    <d v="2026-06-04T00:00:00"/>
    <d v="2026-07-16T00:00:00"/>
    <n v="45"/>
    <x v="1"/>
  </r>
  <r>
    <n v="3434"/>
    <x v="3433"/>
    <x v="3"/>
    <x v="2"/>
    <x v="2"/>
    <x v="5"/>
    <x v="22"/>
    <x v="22"/>
    <x v="3"/>
    <x v="7"/>
    <x v="74"/>
    <x v="17"/>
    <d v="2026-05-26T00:00:00"/>
    <d v="2026-06-05T00:00:00"/>
    <d v="2026-06-08T00:00:00"/>
    <d v="2026-07-16T00:00:00"/>
    <n v="42"/>
    <x v="1"/>
  </r>
  <r>
    <n v="3435"/>
    <x v="3434"/>
    <x v="3"/>
    <x v="2"/>
    <x v="2"/>
    <x v="5"/>
    <x v="13"/>
    <x v="15"/>
    <x v="3"/>
    <x v="7"/>
    <x v="69"/>
    <x v="15"/>
    <d v="2026-05-18T00:00:00"/>
    <d v="2026-06-02T00:00:00"/>
    <d v="2026-06-08T00:00:00"/>
    <d v="2026-07-16T00:00:00"/>
    <n v="45"/>
    <x v="1"/>
  </r>
  <r>
    <n v="3436"/>
    <x v="3435"/>
    <x v="3"/>
    <x v="2"/>
    <x v="2"/>
    <x v="5"/>
    <x v="11"/>
    <x v="6"/>
    <x v="10"/>
    <x v="7"/>
    <x v="71"/>
    <x v="14"/>
    <d v="2026-02-18T00:00:00"/>
    <d v="2026-04-29T00:00:00"/>
    <d v="2026-06-04T00:00:00"/>
    <d v="2026-07-16T00:00:00"/>
    <n v="79"/>
    <x v="1"/>
  </r>
  <r>
    <n v="3437"/>
    <x v="3436"/>
    <x v="3"/>
    <x v="2"/>
    <x v="2"/>
    <x v="5"/>
    <x v="11"/>
    <x v="12"/>
    <x v="14"/>
    <x v="7"/>
    <x v="65"/>
    <x v="0"/>
    <d v="2026-02-12T00:00:00"/>
    <d v="2026-04-29T00:00:00"/>
    <d v="2026-05-11T00:00:00"/>
    <d v="2026-07-16T00:00:00"/>
    <n v="79"/>
    <x v="1"/>
  </r>
  <r>
    <n v="3438"/>
    <x v="3437"/>
    <x v="3"/>
    <x v="2"/>
    <x v="0"/>
    <x v="5"/>
    <x v="22"/>
    <x v="13"/>
    <x v="18"/>
    <x v="7"/>
    <x v="74"/>
    <x v="15"/>
    <d v="2026-04-28T00:00:00"/>
    <d v="2026-05-25T00:00:00"/>
    <d v="2026-06-02T00:00:00"/>
    <d v="2026-07-16T00:00:00"/>
    <n v="53"/>
    <x v="1"/>
  </r>
  <r>
    <n v="3439"/>
    <x v="3438"/>
    <x v="3"/>
    <x v="2"/>
    <x v="2"/>
    <x v="5"/>
    <x v="12"/>
    <x v="13"/>
    <x v="12"/>
    <x v="7"/>
    <x v="68"/>
    <x v="0"/>
    <d v="2026-03-10T00:00:00"/>
    <d v="2026-05-06T00:00:00"/>
    <d v="2026-05-12T00:00:00"/>
    <d v="2026-07-16T00:00:00"/>
    <n v="72"/>
    <x v="1"/>
  </r>
  <r>
    <n v="3440"/>
    <x v="3439"/>
    <x v="3"/>
    <x v="2"/>
    <x v="2"/>
    <x v="5"/>
    <x v="17"/>
    <x v="15"/>
    <x v="12"/>
    <x v="7"/>
    <x v="52"/>
    <x v="16"/>
    <d v="2026-04-14T00:00:00"/>
    <d v="2026-05-04T00:00:00"/>
    <d v="2026-05-11T00:00:00"/>
    <d v="2026-07-16T00:00:00"/>
    <n v="74"/>
    <x v="1"/>
  </r>
  <r>
    <n v="3441"/>
    <x v="3440"/>
    <x v="3"/>
    <x v="2"/>
    <x v="2"/>
    <x v="5"/>
    <x v="22"/>
    <x v="22"/>
    <x v="3"/>
    <x v="7"/>
    <x v="74"/>
    <x v="17"/>
    <d v="2026-06-02T00:00:00"/>
    <d v="2026-06-05T00:00:00"/>
    <d v="2026-06-08T00:00:00"/>
    <d v="2026-07-16T00:00:00"/>
    <n v="42"/>
    <x v="1"/>
  </r>
  <r>
    <n v="3442"/>
    <x v="3441"/>
    <x v="3"/>
    <x v="2"/>
    <x v="2"/>
    <x v="5"/>
    <x v="14"/>
    <x v="16"/>
    <x v="15"/>
    <x v="7"/>
    <x v="47"/>
    <x v="17"/>
    <d v="2026-04-08T00:00:00"/>
    <d v="2026-04-29T00:00:00"/>
    <d v="2026-05-05T00:00:00"/>
    <d v="2026-07-16T00:00:00"/>
    <n v="79"/>
    <x v="1"/>
  </r>
  <r>
    <n v="3443"/>
    <x v="3442"/>
    <x v="3"/>
    <x v="2"/>
    <x v="2"/>
    <x v="5"/>
    <x v="17"/>
    <x v="16"/>
    <x v="10"/>
    <x v="7"/>
    <x v="47"/>
    <x v="15"/>
    <d v="2026-04-24T00:00:00"/>
    <d v="2026-05-04T00:00:00"/>
    <d v="2026-05-13T00:00:00"/>
    <d v="2026-07-16T00:00:00"/>
    <n v="74"/>
    <x v="1"/>
  </r>
  <r>
    <n v="3444"/>
    <x v="3443"/>
    <x v="3"/>
    <x v="2"/>
    <x v="2"/>
    <x v="5"/>
    <x v="17"/>
    <x v="15"/>
    <x v="12"/>
    <x v="7"/>
    <x v="33"/>
    <x v="16"/>
    <d v="2026-04-22T00:00:00"/>
    <d v="2026-05-04T00:00:00"/>
    <d v="2026-05-25T00:00:00"/>
    <d v="2026-07-16T00:00:00"/>
    <n v="74"/>
    <x v="1"/>
  </r>
  <r>
    <n v="3445"/>
    <x v="3444"/>
    <x v="3"/>
    <x v="2"/>
    <x v="0"/>
    <x v="5"/>
    <x v="22"/>
    <x v="22"/>
    <x v="3"/>
    <x v="7"/>
    <x v="74"/>
    <x v="15"/>
    <d v="2026-05-13T00:00:00"/>
    <d v="2026-05-25T00:00:00"/>
    <d v="2026-06-02T00:00:00"/>
    <d v="2026-07-16T00:00:00"/>
    <n v="53"/>
    <x v="1"/>
  </r>
  <r>
    <n v="3446"/>
    <x v="3445"/>
    <x v="3"/>
    <x v="2"/>
    <x v="2"/>
    <x v="5"/>
    <x v="14"/>
    <x v="16"/>
    <x v="15"/>
    <x v="7"/>
    <x v="58"/>
    <x v="15"/>
    <d v="2026-02-19T00:00:00"/>
    <d v="2026-04-21T00:00:00"/>
    <d v="2026-05-04T00:00:00"/>
    <d v="2026-07-17T00:00:00"/>
    <n v="88"/>
    <x v="1"/>
  </r>
  <r>
    <n v="3447"/>
    <x v="3446"/>
    <x v="3"/>
    <x v="2"/>
    <x v="2"/>
    <x v="5"/>
    <x v="17"/>
    <x v="15"/>
    <x v="12"/>
    <x v="7"/>
    <x v="50"/>
    <x v="17"/>
    <d v="2026-04-22T00:00:00"/>
    <d v="2026-05-04T00:00:00"/>
    <d v="2026-05-25T00:00:00"/>
    <d v="2026-07-17T00:00:00"/>
    <n v="75"/>
    <x v="1"/>
  </r>
  <r>
    <n v="3448"/>
    <x v="3447"/>
    <x v="3"/>
    <x v="2"/>
    <x v="2"/>
    <x v="5"/>
    <x v="16"/>
    <x v="18"/>
    <x v="4"/>
    <x v="7"/>
    <x v="58"/>
    <x v="15"/>
    <d v="2026-04-22T00:00:00"/>
    <d v="2026-05-05T00:00:00"/>
    <d v="2026-05-20T00:00:00"/>
    <d v="2026-07-17T00:00:00"/>
    <n v="74"/>
    <x v="1"/>
  </r>
  <r>
    <n v="3449"/>
    <x v="3448"/>
    <x v="3"/>
    <x v="2"/>
    <x v="2"/>
    <x v="5"/>
    <x v="16"/>
    <x v="18"/>
    <x v="4"/>
    <x v="7"/>
    <x v="41"/>
    <x v="17"/>
    <d v="2026-04-22T00:00:00"/>
    <d v="2026-04-27T00:00:00"/>
    <d v="2026-04-30T00:00:00"/>
    <d v="2026-07-17T00:00:00"/>
    <n v="82"/>
    <x v="1"/>
  </r>
  <r>
    <n v="3450"/>
    <x v="3449"/>
    <x v="3"/>
    <x v="2"/>
    <x v="2"/>
    <x v="5"/>
    <x v="11"/>
    <x v="6"/>
    <x v="10"/>
    <x v="7"/>
    <x v="37"/>
    <x v="14"/>
    <d v="2026-02-18T00:00:00"/>
    <d v="2026-04-29T00:00:00"/>
    <d v="2026-05-12T00:00:00"/>
    <d v="2026-07-17T00:00:00"/>
    <n v="80"/>
    <x v="1"/>
  </r>
  <r>
    <n v="3451"/>
    <x v="3450"/>
    <x v="3"/>
    <x v="2"/>
    <x v="2"/>
    <x v="5"/>
    <x v="11"/>
    <x v="6"/>
    <x v="10"/>
    <x v="7"/>
    <x v="32"/>
    <x v="15"/>
    <d v="2026-03-06T00:00:00"/>
    <d v="2026-05-04T00:00:00"/>
    <d v="2026-05-12T00:00:00"/>
    <d v="2026-07-17T00:00:00"/>
    <n v="75"/>
    <x v="1"/>
  </r>
  <r>
    <n v="3452"/>
    <x v="3451"/>
    <x v="3"/>
    <x v="2"/>
    <x v="2"/>
    <x v="5"/>
    <x v="11"/>
    <x v="6"/>
    <x v="10"/>
    <x v="7"/>
    <x v="37"/>
    <x v="0"/>
    <d v="2026-03-12T00:00:00"/>
    <d v="2026-05-04T00:00:00"/>
    <d v="2026-05-12T00:00:00"/>
    <d v="2026-07-17T00:00:00"/>
    <n v="75"/>
    <x v="1"/>
  </r>
  <r>
    <n v="3453"/>
    <x v="3452"/>
    <x v="3"/>
    <x v="2"/>
    <x v="2"/>
    <x v="5"/>
    <x v="17"/>
    <x v="15"/>
    <x v="12"/>
    <x v="7"/>
    <x v="66"/>
    <x v="15"/>
    <d v="2026-03-16T00:00:00"/>
    <d v="2026-05-04T00:00:00"/>
    <d v="2026-05-11T00:00:00"/>
    <d v="2026-07-17T00:00:00"/>
    <n v="75"/>
    <x v="1"/>
  </r>
  <r>
    <n v="3454"/>
    <x v="3453"/>
    <x v="3"/>
    <x v="2"/>
    <x v="0"/>
    <x v="5"/>
    <x v="11"/>
    <x v="6"/>
    <x v="10"/>
    <x v="7"/>
    <x v="48"/>
    <x v="16"/>
    <d v="2026-02-03T00:00:00"/>
    <d v="2026-04-29T00:00:00"/>
    <d v="2026-05-12T00:00:00"/>
    <d v="2026-07-17T00:00:00"/>
    <n v="80"/>
    <x v="1"/>
  </r>
  <r>
    <n v="3455"/>
    <x v="3454"/>
    <x v="3"/>
    <x v="2"/>
    <x v="2"/>
    <x v="5"/>
    <x v="11"/>
    <x v="6"/>
    <x v="10"/>
    <x v="7"/>
    <x v="32"/>
    <x v="15"/>
    <d v="2026-04-22T00:00:00"/>
    <d v="2026-05-13T00:00:00"/>
    <d v="2026-05-25T00:00:00"/>
    <d v="2026-07-17T00:00:00"/>
    <n v="66"/>
    <x v="1"/>
  </r>
  <r>
    <n v="3456"/>
    <x v="3455"/>
    <x v="3"/>
    <x v="2"/>
    <x v="0"/>
    <x v="5"/>
    <x v="13"/>
    <x v="15"/>
    <x v="3"/>
    <x v="7"/>
    <x v="69"/>
    <x v="15"/>
    <d v="2026-02-12T00:00:00"/>
    <d v="2026-05-12T00:00:00"/>
    <d v="2026-05-25T00:00:00"/>
    <d v="2026-07-20T00:00:00"/>
    <n v="70"/>
    <x v="1"/>
  </r>
  <r>
    <n v="3457"/>
    <x v="3456"/>
    <x v="3"/>
    <x v="2"/>
    <x v="2"/>
    <x v="5"/>
    <x v="13"/>
    <x v="15"/>
    <x v="3"/>
    <x v="7"/>
    <x v="65"/>
    <x v="15"/>
    <d v="2026-04-22T00:00:00"/>
    <d v="2026-04-27T00:00:00"/>
    <d v="2026-05-07T00:00:00"/>
    <d v="2026-07-20T00:00:00"/>
    <n v="85"/>
    <x v="1"/>
  </r>
  <r>
    <n v="3458"/>
    <x v="3457"/>
    <x v="3"/>
    <x v="2"/>
    <x v="2"/>
    <x v="5"/>
    <x v="13"/>
    <x v="15"/>
    <x v="3"/>
    <x v="7"/>
    <x v="70"/>
    <x v="17"/>
    <d v="2026-05-05T00:00:00"/>
    <d v="2026-05-12T00:00:00"/>
    <d v="2026-05-25T00:00:00"/>
    <d v="2026-07-20T00:00:00"/>
    <n v="70"/>
    <x v="1"/>
  </r>
  <r>
    <n v="3459"/>
    <x v="3458"/>
    <x v="3"/>
    <x v="2"/>
    <x v="2"/>
    <x v="5"/>
    <x v="13"/>
    <x v="18"/>
    <x v="11"/>
    <x v="7"/>
    <x v="72"/>
    <x v="17"/>
    <d v="2026-04-22T00:00:00"/>
    <d v="2026-04-27T00:00:00"/>
    <d v="2026-05-07T00:00:00"/>
    <d v="2026-07-20T00:00:00"/>
    <n v="85"/>
    <x v="1"/>
  </r>
  <r>
    <n v="3460"/>
    <x v="3459"/>
    <x v="3"/>
    <x v="2"/>
    <x v="0"/>
    <x v="5"/>
    <x v="12"/>
    <x v="12"/>
    <x v="14"/>
    <x v="7"/>
    <x v="7"/>
    <x v="0"/>
    <d v="2026-03-11T00:00:00"/>
    <d v="2026-05-25T00:00:00"/>
    <d v="2026-06-03T00:00:00"/>
    <d v="2026-07-21T00:00:00"/>
    <n v="58"/>
    <x v="1"/>
  </r>
  <r>
    <n v="3461"/>
    <x v="3460"/>
    <x v="3"/>
    <x v="2"/>
    <x v="2"/>
    <x v="5"/>
    <x v="12"/>
    <x v="13"/>
    <x v="12"/>
    <x v="7"/>
    <x v="29"/>
    <x v="16"/>
    <d v="2026-04-22T00:00:00"/>
    <d v="2026-04-29T00:00:00"/>
    <d v="2026-05-07T00:00:00"/>
    <d v="2026-07-21T00:00:00"/>
    <n v="84"/>
    <x v="1"/>
  </r>
  <r>
    <n v="3462"/>
    <x v="3461"/>
    <x v="3"/>
    <x v="2"/>
    <x v="2"/>
    <x v="5"/>
    <x v="16"/>
    <x v="18"/>
    <x v="4"/>
    <x v="7"/>
    <x v="38"/>
    <x v="17"/>
    <d v="2026-04-24T00:00:00"/>
    <d v="2026-05-20T00:00:00"/>
    <d v="2026-06-03T00:00:00"/>
    <d v="2026-07-21T00:00:00"/>
    <n v="63"/>
    <x v="1"/>
  </r>
  <r>
    <n v="3463"/>
    <x v="3462"/>
    <x v="3"/>
    <x v="2"/>
    <x v="2"/>
    <x v="5"/>
    <x v="12"/>
    <x v="12"/>
    <x v="14"/>
    <x v="7"/>
    <x v="68"/>
    <x v="14"/>
    <d v="2026-04-14T00:00:00"/>
    <d v="2026-04-29T00:00:00"/>
    <d v="2026-05-05T00:00:00"/>
    <d v="2026-07-21T00:00:00"/>
    <n v="84"/>
    <x v="1"/>
  </r>
  <r>
    <n v="3464"/>
    <x v="3463"/>
    <x v="3"/>
    <x v="2"/>
    <x v="2"/>
    <x v="5"/>
    <x v="14"/>
    <x v="19"/>
    <x v="14"/>
    <x v="7"/>
    <x v="64"/>
    <x v="16"/>
    <d v="2026-04-08T00:00:00"/>
    <d v="2026-04-29T00:00:00"/>
    <d v="2026-05-07T00:00:00"/>
    <d v="2026-07-21T00:00:00"/>
    <n v="84"/>
    <x v="1"/>
  </r>
  <r>
    <n v="3465"/>
    <x v="3464"/>
    <x v="3"/>
    <x v="2"/>
    <x v="2"/>
    <x v="5"/>
    <x v="16"/>
    <x v="18"/>
    <x v="4"/>
    <x v="7"/>
    <x v="38"/>
    <x v="0"/>
    <d v="2026-02-12T00:00:00"/>
    <d v="2026-05-05T00:00:00"/>
    <d v="2026-05-21T00:00:00"/>
    <d v="2026-07-21T00:00:00"/>
    <n v="78"/>
    <x v="1"/>
  </r>
  <r>
    <n v="3466"/>
    <x v="3465"/>
    <x v="3"/>
    <x v="2"/>
    <x v="2"/>
    <x v="5"/>
    <x v="12"/>
    <x v="12"/>
    <x v="3"/>
    <x v="7"/>
    <x v="7"/>
    <x v="14"/>
    <d v="2026-04-14T00:00:00"/>
    <d v="2026-05-12T00:00:00"/>
    <d v="2026-05-21T00:00:00"/>
    <d v="2026-07-21T00:00:00"/>
    <n v="71"/>
    <x v="1"/>
  </r>
  <r>
    <n v="3467"/>
    <x v="3466"/>
    <x v="3"/>
    <x v="2"/>
    <x v="2"/>
    <x v="5"/>
    <x v="12"/>
    <x v="12"/>
    <x v="3"/>
    <x v="7"/>
    <x v="7"/>
    <x v="17"/>
    <d v="2026-04-24T00:00:00"/>
    <d v="2026-05-12T00:00:00"/>
    <d v="2026-05-21T00:00:00"/>
    <d v="2026-07-21T00:00:00"/>
    <n v="71"/>
    <x v="1"/>
  </r>
  <r>
    <n v="3468"/>
    <x v="3467"/>
    <x v="3"/>
    <x v="2"/>
    <x v="2"/>
    <x v="5"/>
    <x v="16"/>
    <x v="18"/>
    <x v="4"/>
    <x v="7"/>
    <x v="38"/>
    <x v="15"/>
    <d v="2026-04-29T00:00:00"/>
    <d v="2026-05-05T00:00:00"/>
    <d v="2026-05-21T00:00:00"/>
    <d v="2026-07-21T00:00:00"/>
    <n v="78"/>
    <x v="1"/>
  </r>
  <r>
    <n v="3469"/>
    <x v="3468"/>
    <x v="3"/>
    <x v="2"/>
    <x v="0"/>
    <x v="5"/>
    <x v="12"/>
    <x v="13"/>
    <x v="12"/>
    <x v="7"/>
    <x v="6"/>
    <x v="15"/>
    <d v="2026-03-03T00:00:00"/>
    <d v="2026-05-21T00:00:00"/>
    <d v="2026-05-25T00:00:00"/>
    <d v="2026-07-21T00:00:00"/>
    <n v="62"/>
    <x v="1"/>
  </r>
  <r>
    <n v="3470"/>
    <x v="3469"/>
    <x v="3"/>
    <x v="2"/>
    <x v="2"/>
    <x v="5"/>
    <x v="12"/>
    <x v="13"/>
    <x v="12"/>
    <x v="7"/>
    <x v="68"/>
    <x v="16"/>
    <d v="2026-04-08T00:00:00"/>
    <d v="2026-05-06T00:00:00"/>
    <d v="2026-05-12T00:00:00"/>
    <d v="2026-07-21T00:00:00"/>
    <n v="77"/>
    <x v="1"/>
  </r>
  <r>
    <n v="3471"/>
    <x v="3470"/>
    <x v="3"/>
    <x v="2"/>
    <x v="2"/>
    <x v="5"/>
    <x v="16"/>
    <x v="18"/>
    <x v="4"/>
    <x v="7"/>
    <x v="73"/>
    <x v="0"/>
    <d v="2026-01-29T00:00:00"/>
    <d v="2026-05-05T00:00:00"/>
    <d v="2026-05-21T00:00:00"/>
    <d v="2026-07-21T00:00:00"/>
    <n v="78"/>
    <x v="1"/>
  </r>
  <r>
    <n v="3472"/>
    <x v="3471"/>
    <x v="3"/>
    <x v="2"/>
    <x v="0"/>
    <x v="5"/>
    <x v="17"/>
    <x v="15"/>
    <x v="12"/>
    <x v="7"/>
    <x v="52"/>
    <x v="16"/>
    <d v="2026-04-15T00:00:00"/>
    <d v="2026-05-04T00:00:00"/>
    <d v="2026-05-25T00:00:00"/>
    <d v="2026-07-21T00:00:00"/>
    <n v="79"/>
    <x v="1"/>
  </r>
  <r>
    <n v="3473"/>
    <x v="3472"/>
    <x v="3"/>
    <x v="2"/>
    <x v="2"/>
    <x v="5"/>
    <x v="12"/>
    <x v="12"/>
    <x v="3"/>
    <x v="7"/>
    <x v="6"/>
    <x v="15"/>
    <d v="2026-05-04T00:00:00"/>
    <d v="2026-05-25T00:00:00"/>
    <d v="2026-06-03T00:00:00"/>
    <d v="2026-07-21T00:00:00"/>
    <n v="58"/>
    <x v="1"/>
  </r>
  <r>
    <n v="3474"/>
    <x v="3473"/>
    <x v="3"/>
    <x v="2"/>
    <x v="2"/>
    <x v="5"/>
    <x v="13"/>
    <x v="13"/>
    <x v="11"/>
    <x v="7"/>
    <x v="30"/>
    <x v="17"/>
    <d v="2026-03-02T00:00:00"/>
    <d v="2026-05-12T00:00:00"/>
    <d v="2026-05-25T00:00:00"/>
    <d v="2026-07-22T00:00:00"/>
    <n v="72"/>
    <x v="1"/>
  </r>
  <r>
    <n v="3475"/>
    <x v="3474"/>
    <x v="3"/>
    <x v="2"/>
    <x v="2"/>
    <x v="5"/>
    <x v="11"/>
    <x v="6"/>
    <x v="10"/>
    <x v="7"/>
    <x v="59"/>
    <x v="14"/>
    <d v="2026-03-02T00:00:00"/>
    <d v="2026-04-29T00:00:00"/>
    <d v="2026-06-23T00:00:00"/>
    <d v="2026-07-22T00:00:00"/>
    <n v="85"/>
    <x v="1"/>
  </r>
  <r>
    <n v="3476"/>
    <x v="3475"/>
    <x v="3"/>
    <x v="2"/>
    <x v="2"/>
    <x v="5"/>
    <x v="17"/>
    <x v="15"/>
    <x v="12"/>
    <x v="7"/>
    <x v="65"/>
    <x v="16"/>
    <d v="2026-04-10T00:00:00"/>
    <d v="2026-05-04T00:00:00"/>
    <d v="2026-05-25T00:00:00"/>
    <d v="2026-07-22T00:00:00"/>
    <n v="80"/>
    <x v="1"/>
  </r>
  <r>
    <n v="3477"/>
    <x v="3476"/>
    <x v="3"/>
    <x v="2"/>
    <x v="0"/>
    <x v="5"/>
    <x v="13"/>
    <x v="15"/>
    <x v="3"/>
    <x v="7"/>
    <x v="30"/>
    <x v="15"/>
    <d v="2026-03-02T00:00:00"/>
    <d v="2026-05-12T00:00:00"/>
    <d v="2026-05-25T00:00:00"/>
    <d v="2026-07-22T00:00:00"/>
    <n v="72"/>
    <x v="1"/>
  </r>
  <r>
    <n v="3478"/>
    <x v="3477"/>
    <x v="3"/>
    <x v="2"/>
    <x v="2"/>
    <x v="5"/>
    <x v="13"/>
    <x v="13"/>
    <x v="11"/>
    <x v="7"/>
    <x v="58"/>
    <x v="16"/>
    <d v="2026-04-22T00:00:00"/>
    <d v="2026-05-04T00:00:00"/>
    <d v="2026-05-07T00:00:00"/>
    <d v="2026-07-22T00:00:00"/>
    <n v="80"/>
    <x v="1"/>
  </r>
  <r>
    <n v="3479"/>
    <x v="3478"/>
    <x v="3"/>
    <x v="2"/>
    <x v="2"/>
    <x v="5"/>
    <x v="11"/>
    <x v="12"/>
    <x v="14"/>
    <x v="7"/>
    <x v="58"/>
    <x v="0"/>
    <d v="2026-02-12T00:00:00"/>
    <d v="2026-04-29T00:00:00"/>
    <d v="2026-05-11T00:00:00"/>
    <d v="2026-07-22T00:00:00"/>
    <n v="85"/>
    <x v="1"/>
  </r>
  <r>
    <n v="3480"/>
    <x v="3479"/>
    <x v="3"/>
    <x v="2"/>
    <x v="0"/>
    <x v="5"/>
    <x v="11"/>
    <x v="6"/>
    <x v="10"/>
    <x v="7"/>
    <x v="58"/>
    <x v="15"/>
    <d v="2026-01-28T00:00:00"/>
    <d v="2026-04-29T00:00:00"/>
    <d v="2026-05-12T00:00:00"/>
    <d v="2026-07-22T00:00:00"/>
    <n v="85"/>
    <x v="1"/>
  </r>
  <r>
    <n v="3481"/>
    <x v="3480"/>
    <x v="3"/>
    <x v="2"/>
    <x v="2"/>
    <x v="5"/>
    <x v="12"/>
    <x v="12"/>
    <x v="11"/>
    <x v="7"/>
    <x v="68"/>
    <x v="14"/>
    <d v="2026-04-15T00:00:00"/>
    <d v="2026-05-06T00:00:00"/>
    <d v="2026-05-12T00:00:00"/>
    <d v="2026-07-22T00:00:00"/>
    <n v="78"/>
    <x v="1"/>
  </r>
  <r>
    <n v="3482"/>
    <x v="3481"/>
    <x v="3"/>
    <x v="2"/>
    <x v="0"/>
    <x v="5"/>
    <x v="17"/>
    <x v="16"/>
    <x v="10"/>
    <x v="7"/>
    <x v="44"/>
    <x v="17"/>
    <d v="2026-04-15T00:00:00"/>
    <d v="2026-05-04T00:00:00"/>
    <d v="2026-05-13T00:00:00"/>
    <d v="2026-07-22T00:00:00"/>
    <n v="80"/>
    <x v="1"/>
  </r>
  <r>
    <n v="3483"/>
    <x v="3482"/>
    <x v="3"/>
    <x v="2"/>
    <x v="2"/>
    <x v="5"/>
    <x v="13"/>
    <x v="13"/>
    <x v="11"/>
    <x v="7"/>
    <x v="44"/>
    <x v="14"/>
    <d v="2026-02-20T00:00:00"/>
    <d v="2026-05-12T00:00:00"/>
    <d v="2026-05-25T00:00:00"/>
    <d v="2026-07-22T00:00:00"/>
    <n v="72"/>
    <x v="1"/>
  </r>
  <r>
    <n v="3484"/>
    <x v="3483"/>
    <x v="3"/>
    <x v="2"/>
    <x v="2"/>
    <x v="5"/>
    <x v="14"/>
    <x v="19"/>
    <x v="14"/>
    <x v="7"/>
    <x v="77"/>
    <x v="17"/>
    <d v="2026-06-11T00:00:00"/>
    <d v="2026-06-24T00:00:00"/>
    <d v="2026-06-25T00:00:00"/>
    <d v="2026-07-22T00:00:00"/>
    <n v="29"/>
    <x v="1"/>
  </r>
  <r>
    <n v="3485"/>
    <x v="3484"/>
    <x v="3"/>
    <x v="2"/>
    <x v="2"/>
    <x v="5"/>
    <x v="17"/>
    <x v="15"/>
    <x v="12"/>
    <x v="7"/>
    <x v="52"/>
    <x v="16"/>
    <d v="2026-04-29T00:00:00"/>
    <d v="2026-05-04T00:00:00"/>
    <d v="2026-05-25T00:00:00"/>
    <d v="2026-07-22T00:00:00"/>
    <n v="80"/>
    <x v="1"/>
  </r>
  <r>
    <n v="3486"/>
    <x v="3485"/>
    <x v="3"/>
    <x v="2"/>
    <x v="2"/>
    <x v="5"/>
    <x v="11"/>
    <x v="12"/>
    <x v="14"/>
    <x v="7"/>
    <x v="31"/>
    <x v="16"/>
    <d v="2026-05-08T00:00:00"/>
    <d v="2026-06-02T00:00:00"/>
    <d v="2026-06-08T00:00:00"/>
    <d v="2026-07-22T00:00:00"/>
    <n v="51"/>
    <x v="1"/>
  </r>
  <r>
    <n v="3487"/>
    <x v="3486"/>
    <x v="3"/>
    <x v="2"/>
    <x v="2"/>
    <x v="5"/>
    <x v="16"/>
    <x v="6"/>
    <x v="11"/>
    <x v="7"/>
    <x v="37"/>
    <x v="17"/>
    <d v="2026-04-22T00:00:00"/>
    <d v="2026-05-05T00:00:00"/>
    <d v="2026-05-13T00:00:00"/>
    <d v="2026-07-22T00:00:00"/>
    <n v="79"/>
    <x v="1"/>
  </r>
  <r>
    <n v="3488"/>
    <x v="3487"/>
    <x v="3"/>
    <x v="2"/>
    <x v="2"/>
    <x v="5"/>
    <x v="11"/>
    <x v="6"/>
    <x v="10"/>
    <x v="7"/>
    <x v="37"/>
    <x v="17"/>
    <d v="2026-02-23T00:00:00"/>
    <d v="2026-04-29T00:00:00"/>
    <d v="2026-06-04T00:00:00"/>
    <d v="2026-07-22T00:00:00"/>
    <n v="85"/>
    <x v="1"/>
  </r>
  <r>
    <n v="3489"/>
    <x v="3488"/>
    <x v="3"/>
    <x v="2"/>
    <x v="2"/>
    <x v="5"/>
    <x v="13"/>
    <x v="15"/>
    <x v="3"/>
    <x v="7"/>
    <x v="58"/>
    <x v="14"/>
    <d v="2026-04-09T00:00:00"/>
    <d v="2026-04-27T00:00:00"/>
    <d v="2026-05-07T00:00:00"/>
    <d v="2026-07-22T00:00:00"/>
    <n v="87"/>
    <x v="1"/>
  </r>
  <r>
    <n v="3490"/>
    <x v="3489"/>
    <x v="3"/>
    <x v="2"/>
    <x v="0"/>
    <x v="5"/>
    <x v="17"/>
    <x v="16"/>
    <x v="10"/>
    <x v="7"/>
    <x v="50"/>
    <x v="17"/>
    <d v="2026-04-06T00:00:00"/>
    <d v="2026-05-04T00:00:00"/>
    <d v="2026-05-13T00:00:00"/>
    <d v="2026-07-22T00:00:00"/>
    <n v="80"/>
    <x v="1"/>
  </r>
  <r>
    <n v="3491"/>
    <x v="3490"/>
    <x v="3"/>
    <x v="2"/>
    <x v="2"/>
    <x v="5"/>
    <x v="16"/>
    <x v="6"/>
    <x v="11"/>
    <x v="7"/>
    <x v="58"/>
    <x v="17"/>
    <d v="2026-04-24T00:00:00"/>
    <d v="2026-05-05T00:00:00"/>
    <d v="2026-05-13T00:00:00"/>
    <d v="2026-07-22T00:00:00"/>
    <n v="79"/>
    <x v="1"/>
  </r>
  <r>
    <n v="3492"/>
    <x v="3491"/>
    <x v="3"/>
    <x v="2"/>
    <x v="2"/>
    <x v="5"/>
    <x v="16"/>
    <x v="6"/>
    <x v="11"/>
    <x v="7"/>
    <x v="53"/>
    <x v="15"/>
    <d v="2026-04-22T00:00:00"/>
    <d v="2026-05-05T00:00:00"/>
    <d v="2026-05-13T00:00:00"/>
    <d v="2026-07-23T00:00:00"/>
    <n v="80"/>
    <x v="1"/>
  </r>
  <r>
    <n v="3493"/>
    <x v="3492"/>
    <x v="3"/>
    <x v="2"/>
    <x v="2"/>
    <x v="5"/>
    <x v="17"/>
    <x v="15"/>
    <x v="12"/>
    <x v="7"/>
    <x v="66"/>
    <x v="16"/>
    <d v="2026-04-08T00:00:00"/>
    <d v="2026-05-04T00:00:00"/>
    <d v="2026-05-25T00:00:00"/>
    <d v="2026-07-23T00:00:00"/>
    <n v="81"/>
    <x v="1"/>
  </r>
  <r>
    <n v="3494"/>
    <x v="3493"/>
    <x v="3"/>
    <x v="2"/>
    <x v="2"/>
    <x v="5"/>
    <x v="16"/>
    <x v="18"/>
    <x v="4"/>
    <x v="7"/>
    <x v="29"/>
    <x v="16"/>
    <d v="2026-04-22T00:00:00"/>
    <d v="2026-05-05T00:00:00"/>
    <d v="2026-05-21T00:00:00"/>
    <d v="2026-07-23T00:00:00"/>
    <n v="80"/>
    <x v="1"/>
  </r>
  <r>
    <n v="3495"/>
    <x v="3494"/>
    <x v="3"/>
    <x v="2"/>
    <x v="2"/>
    <x v="5"/>
    <x v="16"/>
    <x v="18"/>
    <x v="4"/>
    <x v="7"/>
    <x v="41"/>
    <x v="15"/>
    <d v="2026-04-24T00:00:00"/>
    <d v="2026-05-05T00:00:00"/>
    <d v="2026-05-21T00:00:00"/>
    <d v="2026-07-23T00:00:00"/>
    <n v="80"/>
    <x v="1"/>
  </r>
  <r>
    <n v="3496"/>
    <x v="3495"/>
    <x v="3"/>
    <x v="2"/>
    <x v="2"/>
    <x v="5"/>
    <x v="17"/>
    <x v="15"/>
    <x v="12"/>
    <x v="7"/>
    <x v="5"/>
    <x v="14"/>
    <d v="2026-03-31T00:00:00"/>
    <d v="2026-05-04T00:00:00"/>
    <d v="2026-05-11T00:00:00"/>
    <d v="2026-07-23T00:00:00"/>
    <n v="81"/>
    <x v="1"/>
  </r>
  <r>
    <n v="3497"/>
    <x v="3496"/>
    <x v="3"/>
    <x v="2"/>
    <x v="2"/>
    <x v="5"/>
    <x v="16"/>
    <x v="6"/>
    <x v="11"/>
    <x v="7"/>
    <x v="53"/>
    <x v="14"/>
    <d v="2026-04-22T00:00:00"/>
    <d v="2026-05-05T00:00:00"/>
    <d v="2026-05-13T00:00:00"/>
    <d v="2026-07-23T00:00:00"/>
    <n v="80"/>
    <x v="1"/>
  </r>
  <r>
    <n v="3498"/>
    <x v="3497"/>
    <x v="3"/>
    <x v="2"/>
    <x v="2"/>
    <x v="5"/>
    <x v="17"/>
    <x v="16"/>
    <x v="10"/>
    <x v="7"/>
    <x v="49"/>
    <x v="16"/>
    <d v="2026-04-22T00:00:00"/>
    <d v="2026-05-04T00:00:00"/>
    <d v="2026-05-13T00:00:00"/>
    <d v="2026-07-23T00:00:00"/>
    <n v="81"/>
    <x v="1"/>
  </r>
  <r>
    <n v="3499"/>
    <x v="3498"/>
    <x v="3"/>
    <x v="2"/>
    <x v="2"/>
    <x v="5"/>
    <x v="16"/>
    <x v="18"/>
    <x v="4"/>
    <x v="7"/>
    <x v="67"/>
    <x v="17"/>
    <d v="2026-04-14T00:00:00"/>
    <d v="2026-05-05T00:00:00"/>
    <d v="2026-05-21T00:00:00"/>
    <d v="2026-07-23T00:00:00"/>
    <n v="80"/>
    <x v="1"/>
  </r>
  <r>
    <n v="3500"/>
    <x v="3499"/>
    <x v="3"/>
    <x v="2"/>
    <x v="0"/>
    <x v="5"/>
    <x v="13"/>
    <x v="12"/>
    <x v="11"/>
    <x v="7"/>
    <x v="30"/>
    <x v="0"/>
    <d v="2026-03-11T00:00:00"/>
    <d v="2026-05-12T00:00:00"/>
    <d v="2026-05-25T00:00:00"/>
    <d v="2026-07-23T00:00:00"/>
    <n v="73"/>
    <x v="1"/>
  </r>
  <r>
    <n v="3501"/>
    <x v="3500"/>
    <x v="3"/>
    <x v="2"/>
    <x v="2"/>
    <x v="5"/>
    <x v="16"/>
    <x v="18"/>
    <x v="4"/>
    <x v="7"/>
    <x v="41"/>
    <x v="15"/>
    <d v="2026-04-22T00:00:00"/>
    <d v="2026-05-05T00:00:00"/>
    <d v="2026-05-21T00:00:00"/>
    <d v="2026-07-23T00:00:00"/>
    <n v="80"/>
    <x v="1"/>
  </r>
  <r>
    <n v="3502"/>
    <x v="3501"/>
    <x v="3"/>
    <x v="2"/>
    <x v="2"/>
    <x v="5"/>
    <x v="11"/>
    <x v="12"/>
    <x v="14"/>
    <x v="7"/>
    <x v="49"/>
    <x v="0"/>
    <d v="2026-02-13T00:00:00"/>
    <d v="2026-04-29T00:00:00"/>
    <d v="2026-05-12T00:00:00"/>
    <d v="2026-07-23T00:00:00"/>
    <n v="86"/>
    <x v="1"/>
  </r>
  <r>
    <n v="3503"/>
    <x v="3502"/>
    <x v="3"/>
    <x v="2"/>
    <x v="2"/>
    <x v="5"/>
    <x v="16"/>
    <x v="6"/>
    <x v="11"/>
    <x v="7"/>
    <x v="75"/>
    <x v="17"/>
    <d v="2026-05-08T00:00:00"/>
    <d v="2026-05-20T00:00:00"/>
    <d v="2026-06-04T00:00:00"/>
    <d v="2026-07-23T00:00:00"/>
    <n v="65"/>
    <x v="1"/>
  </r>
  <r>
    <n v="3504"/>
    <x v="3503"/>
    <x v="3"/>
    <x v="2"/>
    <x v="2"/>
    <x v="5"/>
    <x v="16"/>
    <x v="18"/>
    <x v="4"/>
    <x v="7"/>
    <x v="38"/>
    <x v="15"/>
    <d v="2026-03-10T00:00:00"/>
    <d v="2026-05-05T00:00:00"/>
    <d v="2026-05-21T00:00:00"/>
    <d v="2026-07-23T00:00:00"/>
    <n v="80"/>
    <x v="1"/>
  </r>
  <r>
    <n v="3505"/>
    <x v="3504"/>
    <x v="3"/>
    <x v="2"/>
    <x v="2"/>
    <x v="5"/>
    <x v="16"/>
    <x v="6"/>
    <x v="11"/>
    <x v="7"/>
    <x v="67"/>
    <x v="17"/>
    <d v="2026-04-22T00:00:00"/>
    <d v="2026-05-05T00:00:00"/>
    <d v="2026-05-13T00:00:00"/>
    <d v="2026-07-23T00:00:00"/>
    <n v="80"/>
    <x v="1"/>
  </r>
  <r>
    <n v="3506"/>
    <x v="3505"/>
    <x v="3"/>
    <x v="2"/>
    <x v="2"/>
    <x v="5"/>
    <x v="11"/>
    <x v="6"/>
    <x v="10"/>
    <x v="7"/>
    <x v="28"/>
    <x v="16"/>
    <d v="2026-03-04T00:00:00"/>
    <d v="2026-04-29T00:00:00"/>
    <d v="2026-06-24T00:00:00"/>
    <d v="2026-07-24T00:00:00"/>
    <n v="87"/>
    <x v="1"/>
  </r>
  <r>
    <n v="3507"/>
    <x v="3506"/>
    <x v="3"/>
    <x v="2"/>
    <x v="2"/>
    <x v="5"/>
    <x v="17"/>
    <x v="16"/>
    <x v="10"/>
    <x v="7"/>
    <x v="28"/>
    <x v="17"/>
    <d v="2026-04-22T00:00:00"/>
    <d v="2026-05-04T00:00:00"/>
    <d v="2026-05-13T00:00:00"/>
    <d v="2026-07-24T00:00:00"/>
    <n v="82"/>
    <x v="1"/>
  </r>
  <r>
    <n v="3508"/>
    <x v="3507"/>
    <x v="3"/>
    <x v="2"/>
    <x v="2"/>
    <x v="5"/>
    <x v="11"/>
    <x v="12"/>
    <x v="14"/>
    <x v="7"/>
    <x v="63"/>
    <x v="0"/>
    <d v="2026-02-12T00:00:00"/>
    <d v="2026-04-29T00:00:00"/>
    <d v="2026-05-11T00:00:00"/>
    <d v="2026-07-24T00:00:00"/>
    <n v="87"/>
    <x v="1"/>
  </r>
  <r>
    <n v="3509"/>
    <x v="3508"/>
    <x v="3"/>
    <x v="2"/>
    <x v="0"/>
    <x v="5"/>
    <x v="11"/>
    <x v="6"/>
    <x v="10"/>
    <x v="7"/>
    <x v="28"/>
    <x v="0"/>
    <d v="2026-02-27T00:00:00"/>
    <d v="2026-05-06T00:00:00"/>
    <d v="2026-05-25T00:00:00"/>
    <d v="2026-07-24T00:00:00"/>
    <n v="80"/>
    <x v="1"/>
  </r>
  <r>
    <n v="3510"/>
    <x v="3509"/>
    <x v="3"/>
    <x v="2"/>
    <x v="2"/>
    <x v="5"/>
    <x v="17"/>
    <x v="15"/>
    <x v="12"/>
    <x v="7"/>
    <x v="65"/>
    <x v="15"/>
    <d v="2026-04-29T00:00:00"/>
    <d v="2026-05-04T00:00:00"/>
    <d v="2026-05-11T00:00:00"/>
    <d v="2026-07-24T00:00:00"/>
    <n v="82"/>
    <x v="1"/>
  </r>
  <r>
    <n v="3511"/>
    <x v="3510"/>
    <x v="3"/>
    <x v="2"/>
    <x v="0"/>
    <x v="5"/>
    <x v="17"/>
    <x v="16"/>
    <x v="10"/>
    <x v="7"/>
    <x v="28"/>
    <x v="17"/>
    <d v="2026-04-21T00:00:00"/>
    <d v="2026-05-04T00:00:00"/>
    <d v="2026-05-13T00:00:00"/>
    <d v="2026-07-24T00:00:00"/>
    <n v="82"/>
    <x v="1"/>
  </r>
  <r>
    <n v="3512"/>
    <x v="3511"/>
    <x v="3"/>
    <x v="2"/>
    <x v="2"/>
    <x v="5"/>
    <x v="16"/>
    <x v="18"/>
    <x v="4"/>
    <x v="7"/>
    <x v="38"/>
    <x v="16"/>
    <d v="2026-05-05T00:00:00"/>
    <d v="2026-05-20T00:00:00"/>
    <d v="2026-05-25T00:00:00"/>
    <d v="2026-07-24T00:00:00"/>
    <n v="66"/>
    <x v="1"/>
  </r>
  <r>
    <n v="3513"/>
    <x v="3512"/>
    <x v="3"/>
    <x v="2"/>
    <x v="2"/>
    <x v="5"/>
    <x v="17"/>
    <x v="16"/>
    <x v="10"/>
    <x v="7"/>
    <x v="34"/>
    <x v="15"/>
    <d v="2026-04-22T00:00:00"/>
    <d v="2026-05-04T00:00:00"/>
    <d v="2026-05-13T00:00:00"/>
    <d v="2026-07-24T00:00:00"/>
    <n v="82"/>
    <x v="1"/>
  </r>
  <r>
    <n v="3514"/>
    <x v="3513"/>
    <x v="3"/>
    <x v="2"/>
    <x v="2"/>
    <x v="5"/>
    <x v="16"/>
    <x v="6"/>
    <x v="11"/>
    <x v="7"/>
    <x v="73"/>
    <x v="17"/>
    <d v="2026-05-04T00:00:00"/>
    <d v="2026-05-20T00:00:00"/>
    <d v="2026-05-25T00:00:00"/>
    <d v="2026-07-24T00:00:00"/>
    <n v="66"/>
    <x v="1"/>
  </r>
  <r>
    <n v="3515"/>
    <x v="3514"/>
    <x v="3"/>
    <x v="2"/>
    <x v="2"/>
    <x v="5"/>
    <x v="17"/>
    <x v="15"/>
    <x v="12"/>
    <x v="7"/>
    <x v="60"/>
    <x v="17"/>
    <d v="2026-04-02T00:00:00"/>
    <d v="2026-05-04T00:00:00"/>
    <d v="2026-05-25T00:00:00"/>
    <d v="2026-07-24T00:00:00"/>
    <n v="82"/>
    <x v="1"/>
  </r>
  <r>
    <n v="3516"/>
    <x v="3515"/>
    <x v="3"/>
    <x v="2"/>
    <x v="2"/>
    <x v="5"/>
    <x v="17"/>
    <x v="15"/>
    <x v="12"/>
    <x v="7"/>
    <x v="66"/>
    <x v="14"/>
    <d v="2026-04-14T00:00:00"/>
    <d v="2026-05-04T00:00:00"/>
    <d v="2026-05-25T00:00:00"/>
    <d v="2026-07-24T00:00:00"/>
    <n v="82"/>
    <x v="1"/>
  </r>
  <r>
    <n v="3517"/>
    <x v="3516"/>
    <x v="3"/>
    <x v="2"/>
    <x v="2"/>
    <x v="5"/>
    <x v="11"/>
    <x v="6"/>
    <x v="10"/>
    <x v="7"/>
    <x v="61"/>
    <x v="16"/>
    <d v="2026-05-08T00:00:00"/>
    <d v="2026-06-09T00:00:00"/>
    <d v="2026-06-23T00:00:00"/>
    <d v="2026-07-24T00:00:00"/>
    <n v="46"/>
    <x v="1"/>
  </r>
  <r>
    <n v="3518"/>
    <x v="3517"/>
    <x v="3"/>
    <x v="2"/>
    <x v="2"/>
    <x v="5"/>
    <x v="17"/>
    <x v="15"/>
    <x v="12"/>
    <x v="7"/>
    <x v="65"/>
    <x v="15"/>
    <d v="2026-03-16T00:00:00"/>
    <d v="2026-05-04T00:00:00"/>
    <d v="2026-05-11T00:00:00"/>
    <d v="2026-07-24T00:00:00"/>
    <n v="82"/>
    <x v="1"/>
  </r>
  <r>
    <n v="3519"/>
    <x v="3518"/>
    <x v="3"/>
    <x v="2"/>
    <x v="2"/>
    <x v="5"/>
    <x v="17"/>
    <x v="15"/>
    <x v="12"/>
    <x v="7"/>
    <x v="60"/>
    <x v="16"/>
    <d v="2026-04-22T00:00:00"/>
    <d v="2026-05-04T00:00:00"/>
    <d v="2026-05-25T00:00:00"/>
    <d v="2026-07-24T00:00:00"/>
    <n v="82"/>
    <x v="1"/>
  </r>
  <r>
    <n v="3520"/>
    <x v="3519"/>
    <x v="3"/>
    <x v="2"/>
    <x v="2"/>
    <x v="5"/>
    <x v="13"/>
    <x v="18"/>
    <x v="11"/>
    <x v="7"/>
    <x v="5"/>
    <x v="17"/>
    <d v="2026-04-24T00:00:00"/>
    <d v="2026-05-04T00:00:00"/>
    <d v="2026-05-11T00:00:00"/>
    <d v="2026-07-27T00:00:00"/>
    <n v="85"/>
    <x v="1"/>
  </r>
  <r>
    <n v="3521"/>
    <x v="3520"/>
    <x v="3"/>
    <x v="2"/>
    <x v="2"/>
    <x v="5"/>
    <x v="12"/>
    <x v="13"/>
    <x v="12"/>
    <x v="7"/>
    <x v="52"/>
    <x v="16"/>
    <d v="2026-04-22T00:00:00"/>
    <d v="2026-05-06T00:00:00"/>
    <d v="2026-05-12T00:00:00"/>
    <d v="2026-07-27T00:00:00"/>
    <n v="83"/>
    <x v="1"/>
  </r>
  <r>
    <n v="3522"/>
    <x v="3521"/>
    <x v="3"/>
    <x v="2"/>
    <x v="2"/>
    <x v="5"/>
    <x v="13"/>
    <x v="12"/>
    <x v="11"/>
    <x v="7"/>
    <x v="33"/>
    <x v="17"/>
    <d v="2026-05-18T00:00:00"/>
    <d v="2026-06-02T00:00:00"/>
    <d v="2026-06-08T00:00:00"/>
    <d v="2026-07-27T00:00:00"/>
    <n v="56"/>
    <x v="1"/>
  </r>
  <r>
    <n v="3523"/>
    <x v="3522"/>
    <x v="3"/>
    <x v="2"/>
    <x v="0"/>
    <x v="5"/>
    <x v="17"/>
    <x v="16"/>
    <x v="10"/>
    <x v="7"/>
    <x v="66"/>
    <x v="17"/>
    <d v="2026-04-21T00:00:00"/>
    <d v="2026-05-18T00:00:00"/>
    <d v="2026-06-03T00:00:00"/>
    <d v="2026-07-27T00:00:00"/>
    <n v="71"/>
    <x v="1"/>
  </r>
  <r>
    <n v="3524"/>
    <x v="3523"/>
    <x v="3"/>
    <x v="2"/>
    <x v="2"/>
    <x v="5"/>
    <x v="11"/>
    <x v="12"/>
    <x v="14"/>
    <x v="7"/>
    <x v="63"/>
    <x v="17"/>
    <d v="2026-04-22T00:00:00"/>
    <d v="2026-05-04T00:00:00"/>
    <d v="2026-05-12T00:00:00"/>
    <d v="2026-07-27T00:00:00"/>
    <n v="85"/>
    <x v="1"/>
  </r>
  <r>
    <n v="3525"/>
    <x v="3524"/>
    <x v="3"/>
    <x v="2"/>
    <x v="2"/>
    <x v="5"/>
    <x v="11"/>
    <x v="12"/>
    <x v="14"/>
    <x v="7"/>
    <x v="63"/>
    <x v="0"/>
    <d v="2026-02-12T00:00:00"/>
    <d v="2026-04-29T00:00:00"/>
    <d v="2026-05-11T00:00:00"/>
    <d v="2026-07-27T00:00:00"/>
    <n v="90"/>
    <x v="1"/>
  </r>
  <r>
    <n v="3526"/>
    <x v="3525"/>
    <x v="3"/>
    <x v="2"/>
    <x v="2"/>
    <x v="5"/>
    <x v="16"/>
    <x v="18"/>
    <x v="4"/>
    <x v="7"/>
    <x v="67"/>
    <x v="16"/>
    <d v="2026-04-22T00:00:00"/>
    <d v="2026-05-05T00:00:00"/>
    <d v="2026-05-21T00:00:00"/>
    <d v="2026-07-27T00:00:00"/>
    <n v="84"/>
    <x v="1"/>
  </r>
  <r>
    <n v="3527"/>
    <x v="3526"/>
    <x v="3"/>
    <x v="2"/>
    <x v="0"/>
    <x v="5"/>
    <x v="17"/>
    <x v="16"/>
    <x v="10"/>
    <x v="7"/>
    <x v="61"/>
    <x v="16"/>
    <d v="2026-05-29T00:00:00"/>
    <d v="2026-06-12T00:00:00"/>
    <d v="2026-06-24T00:00:00"/>
    <d v="2026-07-27T00:00:00"/>
    <n v="46"/>
    <x v="1"/>
  </r>
  <r>
    <n v="3528"/>
    <x v="3527"/>
    <x v="3"/>
    <x v="2"/>
    <x v="2"/>
    <x v="5"/>
    <x v="12"/>
    <x v="13"/>
    <x v="12"/>
    <x v="7"/>
    <x v="5"/>
    <x v="0"/>
    <d v="2026-03-02T00:00:00"/>
    <d v="2026-05-06T00:00:00"/>
    <d v="2026-05-12T00:00:00"/>
    <d v="2026-07-27T00:00:00"/>
    <n v="83"/>
    <x v="1"/>
  </r>
  <r>
    <n v="3529"/>
    <x v="3528"/>
    <x v="3"/>
    <x v="2"/>
    <x v="2"/>
    <x v="5"/>
    <x v="16"/>
    <x v="18"/>
    <x v="4"/>
    <x v="7"/>
    <x v="67"/>
    <x v="16"/>
    <d v="2026-03-10T00:00:00"/>
    <d v="2026-05-05T00:00:00"/>
    <d v="2026-05-21T00:00:00"/>
    <d v="2026-07-27T00:00:00"/>
    <n v="84"/>
    <x v="1"/>
  </r>
  <r>
    <n v="3530"/>
    <x v="3529"/>
    <x v="3"/>
    <x v="2"/>
    <x v="2"/>
    <x v="5"/>
    <x v="14"/>
    <x v="16"/>
    <x v="15"/>
    <x v="7"/>
    <x v="56"/>
    <x v="17"/>
    <d v="2026-04-08T00:00:00"/>
    <d v="2026-05-05T00:00:00"/>
    <d v="2026-05-12T00:00:00"/>
    <d v="2026-07-28T00:00:00"/>
    <n v="85"/>
    <x v="1"/>
  </r>
  <r>
    <n v="3531"/>
    <x v="3530"/>
    <x v="3"/>
    <x v="2"/>
    <x v="2"/>
    <x v="5"/>
    <x v="13"/>
    <x v="18"/>
    <x v="11"/>
    <x v="7"/>
    <x v="49"/>
    <x v="16"/>
    <d v="2026-04-24T00:00:00"/>
    <d v="2026-05-04T00:00:00"/>
    <d v="2026-05-11T00:00:00"/>
    <d v="2026-07-28T00:00:00"/>
    <n v="86"/>
    <x v="1"/>
  </r>
  <r>
    <n v="3532"/>
    <x v="3531"/>
    <x v="3"/>
    <x v="2"/>
    <x v="2"/>
    <x v="5"/>
    <x v="17"/>
    <x v="16"/>
    <x v="10"/>
    <x v="7"/>
    <x v="48"/>
    <x v="16"/>
    <d v="2026-04-22T00:00:00"/>
    <d v="2026-05-04T00:00:00"/>
    <d v="2026-05-13T00:00:00"/>
    <d v="2026-07-28T00:00:00"/>
    <n v="86"/>
    <x v="1"/>
  </r>
  <r>
    <n v="3533"/>
    <x v="3532"/>
    <x v="3"/>
    <x v="2"/>
    <x v="0"/>
    <x v="5"/>
    <x v="13"/>
    <x v="15"/>
    <x v="3"/>
    <x v="7"/>
    <x v="72"/>
    <x v="14"/>
    <d v="2026-02-25T00:00:00"/>
    <d v="2026-05-12T00:00:00"/>
    <d v="2026-05-25T00:00:00"/>
    <d v="2026-07-28T00:00:00"/>
    <n v="78"/>
    <x v="1"/>
  </r>
  <r>
    <n v="3534"/>
    <x v="3533"/>
    <x v="3"/>
    <x v="2"/>
    <x v="2"/>
    <x v="5"/>
    <x v="11"/>
    <x v="6"/>
    <x v="10"/>
    <x v="7"/>
    <x v="37"/>
    <x v="14"/>
    <d v="2026-04-09T00:00:00"/>
    <d v="2026-05-13T00:00:00"/>
    <d v="2026-05-25T00:00:00"/>
    <d v="2026-07-28T00:00:00"/>
    <n v="77"/>
    <x v="1"/>
  </r>
  <r>
    <n v="3535"/>
    <x v="3534"/>
    <x v="3"/>
    <x v="2"/>
    <x v="2"/>
    <x v="5"/>
    <x v="16"/>
    <x v="18"/>
    <x v="4"/>
    <x v="7"/>
    <x v="75"/>
    <x v="15"/>
    <d v="2026-05-08T00:00:00"/>
    <d v="2026-05-20T00:00:00"/>
    <d v="2026-06-03T00:00:00"/>
    <d v="2026-07-28T00:00:00"/>
    <n v="70"/>
    <x v="1"/>
  </r>
  <r>
    <n v="3536"/>
    <x v="3535"/>
    <x v="3"/>
    <x v="2"/>
    <x v="2"/>
    <x v="5"/>
    <x v="12"/>
    <x v="13"/>
    <x v="12"/>
    <x v="7"/>
    <x v="7"/>
    <x v="15"/>
    <d v="2026-05-18T00:00:00"/>
    <d v="2026-06-03T00:00:00"/>
    <d v="2026-06-09T00:00:00"/>
    <d v="2026-07-28T00:00:00"/>
    <n v="56"/>
    <x v="1"/>
  </r>
  <r>
    <n v="3537"/>
    <x v="3536"/>
    <x v="3"/>
    <x v="2"/>
    <x v="2"/>
    <x v="5"/>
    <x v="16"/>
    <x v="18"/>
    <x v="4"/>
    <x v="7"/>
    <x v="41"/>
    <x v="0"/>
    <d v="2026-03-31T00:00:00"/>
    <d v="2026-05-05T00:00:00"/>
    <d v="2026-05-21T00:00:00"/>
    <d v="2026-07-29T00:00:00"/>
    <n v="86"/>
    <x v="1"/>
  </r>
  <r>
    <n v="3538"/>
    <x v="3537"/>
    <x v="3"/>
    <x v="2"/>
    <x v="2"/>
    <x v="5"/>
    <x v="16"/>
    <x v="18"/>
    <x v="4"/>
    <x v="7"/>
    <x v="58"/>
    <x v="0"/>
    <d v="2026-03-04T00:00:00"/>
    <d v="2026-05-05T00:00:00"/>
    <d v="2026-05-21T00:00:00"/>
    <d v="2026-07-29T00:00:00"/>
    <n v="86"/>
    <x v="1"/>
  </r>
  <r>
    <n v="3539"/>
    <x v="3538"/>
    <x v="3"/>
    <x v="2"/>
    <x v="2"/>
    <x v="5"/>
    <x v="16"/>
    <x v="6"/>
    <x v="11"/>
    <x v="7"/>
    <x v="41"/>
    <x v="16"/>
    <d v="2026-01-27T00:00:00"/>
    <d v="2026-05-05T00:00:00"/>
    <d v="2026-05-13T00:00:00"/>
    <d v="2026-07-29T00:00:00"/>
    <n v="86"/>
    <x v="1"/>
  </r>
  <r>
    <n v="3540"/>
    <x v="3539"/>
    <x v="3"/>
    <x v="2"/>
    <x v="0"/>
    <x v="5"/>
    <x v="16"/>
    <x v="6"/>
    <x v="11"/>
    <x v="7"/>
    <x v="41"/>
    <x v="17"/>
    <d v="2026-03-11T00:00:00"/>
    <d v="2026-05-05T00:00:00"/>
    <d v="2026-05-13T00:00:00"/>
    <d v="2026-07-29T00:00:00"/>
    <n v="86"/>
    <x v="1"/>
  </r>
  <r>
    <n v="3541"/>
    <x v="3540"/>
    <x v="3"/>
    <x v="2"/>
    <x v="0"/>
    <x v="5"/>
    <x v="13"/>
    <x v="18"/>
    <x v="11"/>
    <x v="7"/>
    <x v="72"/>
    <x v="0"/>
    <d v="2026-02-25T00:00:00"/>
    <d v="2026-05-12T00:00:00"/>
    <d v="2026-05-25T00:00:00"/>
    <d v="2026-07-29T00:00:00"/>
    <n v="79"/>
    <x v="1"/>
  </r>
  <r>
    <n v="3542"/>
    <x v="3541"/>
    <x v="3"/>
    <x v="2"/>
    <x v="2"/>
    <x v="5"/>
    <x v="17"/>
    <x v="15"/>
    <x v="12"/>
    <x v="7"/>
    <x v="52"/>
    <x v="15"/>
    <d v="2026-04-22T00:00:00"/>
    <d v="2026-05-04T00:00:00"/>
    <d v="2026-05-25T00:00:00"/>
    <d v="2026-07-29T00:00:00"/>
    <n v="87"/>
    <x v="1"/>
  </r>
  <r>
    <n v="3543"/>
    <x v="3542"/>
    <x v="3"/>
    <x v="2"/>
    <x v="2"/>
    <x v="5"/>
    <x v="11"/>
    <x v="12"/>
    <x v="14"/>
    <x v="7"/>
    <x v="31"/>
    <x v="0"/>
    <d v="2026-03-10T00:00:00"/>
    <d v="2026-06-09T00:00:00"/>
    <d v="2026-06-24T00:00:00"/>
    <d v="2026-07-29T00:00:00"/>
    <n v="51"/>
    <x v="1"/>
  </r>
  <r>
    <n v="3544"/>
    <x v="3543"/>
    <x v="3"/>
    <x v="2"/>
    <x v="0"/>
    <x v="5"/>
    <x v="11"/>
    <x v="12"/>
    <x v="14"/>
    <x v="7"/>
    <x v="38"/>
    <x v="17"/>
    <d v="2026-04-06T00:00:00"/>
    <d v="2026-06-09T00:00:00"/>
    <d v="2026-06-23T00:00:00"/>
    <d v="2026-07-29T00:00:00"/>
    <n v="51"/>
    <x v="1"/>
  </r>
  <r>
    <n v="3545"/>
    <x v="3544"/>
    <x v="3"/>
    <x v="2"/>
    <x v="0"/>
    <x v="5"/>
    <x v="13"/>
    <x v="12"/>
    <x v="11"/>
    <x v="7"/>
    <x v="38"/>
    <x v="17"/>
    <d v="2026-04-07T00:00:00"/>
    <d v="2026-06-15T00:00:00"/>
    <d v="2026-06-25T00:00:00"/>
    <d v="2026-07-29T00:00:00"/>
    <n v="45"/>
    <x v="1"/>
  </r>
  <r>
    <n v="3546"/>
    <x v="3545"/>
    <x v="3"/>
    <x v="2"/>
    <x v="2"/>
    <x v="5"/>
    <x v="17"/>
    <x v="15"/>
    <x v="12"/>
    <x v="7"/>
    <x v="52"/>
    <x v="17"/>
    <d v="2026-04-22T00:00:00"/>
    <d v="2026-05-04T00:00:00"/>
    <d v="2026-05-25T00:00:00"/>
    <d v="2026-07-29T00:00:00"/>
    <n v="87"/>
    <x v="1"/>
  </r>
  <r>
    <n v="3547"/>
    <x v="3546"/>
    <x v="3"/>
    <x v="2"/>
    <x v="2"/>
    <x v="5"/>
    <x v="17"/>
    <x v="16"/>
    <x v="10"/>
    <x v="7"/>
    <x v="28"/>
    <x v="15"/>
    <d v="2026-04-22T00:00:00"/>
    <d v="2026-05-04T00:00:00"/>
    <d v="2026-05-13T00:00:00"/>
    <d v="2026-07-29T00:00:00"/>
    <n v="87"/>
    <x v="1"/>
  </r>
  <r>
    <n v="3548"/>
    <x v="3547"/>
    <x v="3"/>
    <x v="2"/>
    <x v="2"/>
    <x v="5"/>
    <x v="12"/>
    <x v="13"/>
    <x v="12"/>
    <x v="7"/>
    <x v="29"/>
    <x v="0"/>
    <d v="2026-03-02T00:00:00"/>
    <d v="2026-05-06T00:00:00"/>
    <d v="2026-05-12T00:00:00"/>
    <d v="2026-07-29T00:00:00"/>
    <n v="85"/>
    <x v="1"/>
  </r>
  <r>
    <n v="3549"/>
    <x v="3548"/>
    <x v="3"/>
    <x v="2"/>
    <x v="0"/>
    <x v="5"/>
    <x v="10"/>
    <x v="13"/>
    <x v="14"/>
    <x v="7"/>
    <x v="58"/>
    <x v="17"/>
    <d v="2026-05-13T00:00:00"/>
    <d v="2026-05-25T00:00:00"/>
    <d v="2026-06-09T00:00:00"/>
    <d v="2026-07-29T00:00:00"/>
    <n v="66"/>
    <x v="1"/>
  </r>
  <r>
    <n v="3550"/>
    <x v="3549"/>
    <x v="3"/>
    <x v="2"/>
    <x v="0"/>
    <x v="5"/>
    <x v="11"/>
    <x v="12"/>
    <x v="14"/>
    <x v="7"/>
    <x v="44"/>
    <x v="15"/>
    <d v="2026-02-26T00:00:00"/>
    <d v="2026-05-06T00:00:00"/>
    <d v="2026-05-25T00:00:00"/>
    <d v="2026-07-29T00:00:00"/>
    <n v="85"/>
    <x v="1"/>
  </r>
  <r>
    <n v="3551"/>
    <x v="3550"/>
    <x v="3"/>
    <x v="2"/>
    <x v="2"/>
    <x v="5"/>
    <x v="13"/>
    <x v="12"/>
    <x v="11"/>
    <x v="7"/>
    <x v="72"/>
    <x v="17"/>
    <d v="2026-05-05T00:00:00"/>
    <d v="2026-05-21T00:00:00"/>
    <d v="2026-06-02T00:00:00"/>
    <d v="2026-07-29T00:00:00"/>
    <n v="70"/>
    <x v="1"/>
  </r>
  <r>
    <n v="3552"/>
    <x v="3551"/>
    <x v="3"/>
    <x v="2"/>
    <x v="2"/>
    <x v="5"/>
    <x v="13"/>
    <x v="18"/>
    <x v="11"/>
    <x v="7"/>
    <x v="72"/>
    <x v="16"/>
    <d v="2026-05-04T00:00:00"/>
    <d v="2026-05-12T00:00:00"/>
    <d v="2026-05-25T00:00:00"/>
    <d v="2026-07-29T00:00:00"/>
    <n v="79"/>
    <x v="1"/>
  </r>
  <r>
    <n v="3553"/>
    <x v="3552"/>
    <x v="3"/>
    <x v="2"/>
    <x v="2"/>
    <x v="5"/>
    <x v="12"/>
    <x v="13"/>
    <x v="12"/>
    <x v="7"/>
    <x v="6"/>
    <x v="14"/>
    <d v="2026-04-09T00:00:00"/>
    <d v="2026-05-21T00:00:00"/>
    <d v="2026-05-25T00:00:00"/>
    <d v="2026-07-30T00:00:00"/>
    <n v="71"/>
    <x v="1"/>
  </r>
  <r>
    <n v="3554"/>
    <x v="3553"/>
    <x v="3"/>
    <x v="2"/>
    <x v="2"/>
    <x v="5"/>
    <x v="12"/>
    <x v="13"/>
    <x v="12"/>
    <x v="7"/>
    <x v="29"/>
    <x v="16"/>
    <d v="2026-04-22T00:00:00"/>
    <d v="2026-05-06T00:00:00"/>
    <d v="2026-05-12T00:00:00"/>
    <d v="2026-07-30T00:00:00"/>
    <n v="86"/>
    <x v="1"/>
  </r>
  <r>
    <n v="3555"/>
    <x v="3554"/>
    <x v="3"/>
    <x v="2"/>
    <x v="2"/>
    <x v="5"/>
    <x v="11"/>
    <x v="6"/>
    <x v="10"/>
    <x v="7"/>
    <x v="37"/>
    <x v="15"/>
    <d v="2026-04-22T00:00:00"/>
    <d v="2026-05-18T00:00:00"/>
    <d v="2026-06-04T00:00:00"/>
    <d v="2026-07-30T00:00:00"/>
    <n v="74"/>
    <x v="1"/>
  </r>
  <r>
    <n v="3556"/>
    <x v="3555"/>
    <x v="3"/>
    <x v="2"/>
    <x v="2"/>
    <x v="5"/>
    <x v="17"/>
    <x v="15"/>
    <x v="12"/>
    <x v="7"/>
    <x v="63"/>
    <x v="0"/>
    <d v="2026-03-12T00:00:00"/>
    <d v="2026-05-04T00:00:00"/>
    <d v="2026-05-11T00:00:00"/>
    <d v="2026-07-30T00:00:00"/>
    <n v="88"/>
    <x v="1"/>
  </r>
  <r>
    <n v="3557"/>
    <x v="3556"/>
    <x v="3"/>
    <x v="2"/>
    <x v="2"/>
    <x v="5"/>
    <x v="17"/>
    <x v="15"/>
    <x v="12"/>
    <x v="7"/>
    <x v="65"/>
    <x v="14"/>
    <d v="2026-03-31T00:00:00"/>
    <d v="2026-05-04T00:00:00"/>
    <d v="2026-05-25T00:00:00"/>
    <d v="2026-07-30T00:00:00"/>
    <n v="88"/>
    <x v="1"/>
  </r>
  <r>
    <n v="3558"/>
    <x v="3557"/>
    <x v="3"/>
    <x v="2"/>
    <x v="2"/>
    <x v="5"/>
    <x v="17"/>
    <x v="15"/>
    <x v="12"/>
    <x v="7"/>
    <x v="29"/>
    <x v="17"/>
    <d v="2026-04-22T00:00:00"/>
    <d v="2026-05-04T00:00:00"/>
    <d v="2026-05-25T00:00:00"/>
    <d v="2026-07-30T00:00:00"/>
    <n v="88"/>
    <x v="1"/>
  </r>
  <r>
    <n v="3559"/>
    <x v="3558"/>
    <x v="3"/>
    <x v="2"/>
    <x v="0"/>
    <x v="5"/>
    <x v="13"/>
    <x v="12"/>
    <x v="11"/>
    <x v="7"/>
    <x v="76"/>
    <x v="17"/>
    <d v="2026-03-26T00:00:00"/>
    <d v="2026-06-15T00:00:00"/>
    <d v="2026-06-25T00:00:00"/>
    <d v="2026-07-30T00:00:00"/>
    <n v="46"/>
    <x v="1"/>
  </r>
  <r>
    <n v="3560"/>
    <x v="3559"/>
    <x v="3"/>
    <x v="2"/>
    <x v="2"/>
    <x v="5"/>
    <x v="12"/>
    <x v="13"/>
    <x v="12"/>
    <x v="7"/>
    <x v="6"/>
    <x v="17"/>
    <d v="2026-05-08T00:00:00"/>
    <d v="2026-05-21T00:00:00"/>
    <d v="2026-05-25T00:00:00"/>
    <d v="2026-07-30T00:00:00"/>
    <n v="71"/>
    <x v="1"/>
  </r>
  <r>
    <n v="3561"/>
    <x v="3560"/>
    <x v="3"/>
    <x v="2"/>
    <x v="2"/>
    <x v="5"/>
    <x v="17"/>
    <x v="16"/>
    <x v="10"/>
    <x v="7"/>
    <x v="50"/>
    <x v="15"/>
    <d v="2026-05-08T00:00:00"/>
    <d v="2026-06-05T00:00:00"/>
    <d v="2026-06-18T00:00:00"/>
    <d v="2026-07-30T00:00:00"/>
    <n v="56"/>
    <x v="1"/>
  </r>
  <r>
    <n v="3562"/>
    <x v="3561"/>
    <x v="3"/>
    <x v="2"/>
    <x v="2"/>
    <x v="5"/>
    <x v="13"/>
    <x v="15"/>
    <x v="3"/>
    <x v="7"/>
    <x v="72"/>
    <x v="0"/>
    <d v="2026-02-25T00:00:00"/>
    <d v="2026-05-12T00:00:00"/>
    <d v="2026-05-25T00:00:00"/>
    <d v="2026-07-30T00:00:00"/>
    <n v="80"/>
    <x v="1"/>
  </r>
  <r>
    <n v="3563"/>
    <x v="3562"/>
    <x v="3"/>
    <x v="2"/>
    <x v="2"/>
    <x v="5"/>
    <x v="16"/>
    <x v="6"/>
    <x v="11"/>
    <x v="7"/>
    <x v="41"/>
    <x v="17"/>
    <d v="2026-05-05T00:00:00"/>
    <d v="2026-05-20T00:00:00"/>
    <d v="2026-06-04T00:00:00"/>
    <d v="2026-07-30T00:00:00"/>
    <n v="72"/>
    <x v="1"/>
  </r>
  <r>
    <n v="3564"/>
    <x v="3563"/>
    <x v="3"/>
    <x v="2"/>
    <x v="2"/>
    <x v="5"/>
    <x v="16"/>
    <x v="18"/>
    <x v="4"/>
    <x v="7"/>
    <x v="67"/>
    <x v="15"/>
    <d v="2026-05-18T00:00:00"/>
    <d v="2026-05-22T00:00:00"/>
    <d v="2026-06-03T00:00:00"/>
    <d v="2026-07-30T00:00:00"/>
    <n v="70"/>
    <x v="1"/>
  </r>
  <r>
    <n v="3565"/>
    <x v="3564"/>
    <x v="3"/>
    <x v="2"/>
    <x v="2"/>
    <x v="5"/>
    <x v="17"/>
    <x v="15"/>
    <x v="12"/>
    <x v="7"/>
    <x v="63"/>
    <x v="15"/>
    <d v="2026-04-14T00:00:00"/>
    <d v="2026-05-04T00:00:00"/>
    <d v="2026-05-11T00:00:00"/>
    <d v="2026-07-31T00:00:00"/>
    <n v="89"/>
    <x v="1"/>
  </r>
  <r>
    <n v="3566"/>
    <x v="3565"/>
    <x v="3"/>
    <x v="2"/>
    <x v="2"/>
    <x v="5"/>
    <x v="17"/>
    <x v="15"/>
    <x v="12"/>
    <x v="7"/>
    <x v="63"/>
    <x v="15"/>
    <d v="2026-04-09T00:00:00"/>
    <d v="2026-05-04T00:00:00"/>
    <d v="2026-05-25T00:00:00"/>
    <d v="2026-07-31T00:00:00"/>
    <n v="89"/>
    <x v="1"/>
  </r>
  <r>
    <n v="3567"/>
    <x v="3566"/>
    <x v="3"/>
    <x v="2"/>
    <x v="2"/>
    <x v="5"/>
    <x v="12"/>
    <x v="12"/>
    <x v="3"/>
    <x v="7"/>
    <x v="36"/>
    <x v="17"/>
    <d v="2026-04-14T00:00:00"/>
    <d v="2026-05-12T00:00:00"/>
    <d v="2026-05-21T00:00:00"/>
    <d v="2026-07-31T00:00:00"/>
    <n v="81"/>
    <x v="1"/>
  </r>
  <r>
    <n v="3568"/>
    <x v="3567"/>
    <x v="3"/>
    <x v="2"/>
    <x v="2"/>
    <x v="5"/>
    <x v="12"/>
    <x v="12"/>
    <x v="14"/>
    <x v="7"/>
    <x v="36"/>
    <x v="16"/>
    <d v="2026-04-22T00:00:00"/>
    <d v="2026-05-21T00:00:00"/>
    <d v="2026-05-25T00:00:00"/>
    <d v="2026-07-31T00:00:00"/>
    <n v="72"/>
    <x v="1"/>
  </r>
  <r>
    <n v="3569"/>
    <x v="3568"/>
    <x v="3"/>
    <x v="2"/>
    <x v="0"/>
    <x v="5"/>
    <x v="12"/>
    <x v="13"/>
    <x v="12"/>
    <x v="7"/>
    <x v="36"/>
    <x v="0"/>
    <d v="2026-03-03T00:00:00"/>
    <d v="2026-05-21T00:00:00"/>
    <d v="2026-05-25T00:00:00"/>
    <d v="2026-07-31T00:00:00"/>
    <n v="72"/>
    <x v="1"/>
  </r>
  <r>
    <n v="3570"/>
    <x v="3569"/>
    <x v="3"/>
    <x v="2"/>
    <x v="0"/>
    <x v="5"/>
    <x v="12"/>
    <x v="13"/>
    <x v="12"/>
    <x v="7"/>
    <x v="36"/>
    <x v="15"/>
    <d v="2026-03-04T00:00:00"/>
    <d v="2026-05-21T00:00:00"/>
    <d v="2026-05-25T00:00:00"/>
    <d v="2026-07-31T00:00:00"/>
    <n v="72"/>
    <x v="1"/>
  </r>
  <r>
    <n v="3571"/>
    <x v="3570"/>
    <x v="3"/>
    <x v="2"/>
    <x v="2"/>
    <x v="5"/>
    <x v="12"/>
    <x v="12"/>
    <x v="3"/>
    <x v="7"/>
    <x v="36"/>
    <x v="17"/>
    <d v="2026-04-22T00:00:00"/>
    <d v="2026-05-12T00:00:00"/>
    <d v="2026-05-21T00:00:00"/>
    <d v="2026-07-31T00:00:00"/>
    <n v="81"/>
    <x v="1"/>
  </r>
  <r>
    <n v="3572"/>
    <x v="3571"/>
    <x v="4"/>
    <x v="1"/>
    <x v="1"/>
    <x v="5"/>
    <x v="23"/>
    <x v="1"/>
    <x v="19"/>
    <x v="7"/>
    <x v="78"/>
    <x v="18"/>
    <d v="2026-03-11T00:00:00"/>
    <d v="2026-04-09T00:00:00"/>
    <d v="2026-05-05T00:00:00"/>
    <d v="2026-07-01T00:00:00"/>
    <n v="84"/>
    <x v="1"/>
  </r>
  <r>
    <n v="3573"/>
    <x v="3572"/>
    <x v="4"/>
    <x v="1"/>
    <x v="2"/>
    <x v="5"/>
    <x v="1"/>
    <x v="23"/>
    <x v="20"/>
    <x v="7"/>
    <x v="79"/>
    <x v="19"/>
    <d v="2026-04-10T00:00:00"/>
    <d v="2026-05-12T00:00:00"/>
    <d v="2026-05-20T00:00:00"/>
    <d v="2026-07-02T00:00:00"/>
    <n v="52"/>
    <x v="1"/>
  </r>
  <r>
    <n v="3574"/>
    <x v="3573"/>
    <x v="4"/>
    <x v="1"/>
    <x v="2"/>
    <x v="5"/>
    <x v="24"/>
    <x v="24"/>
    <x v="21"/>
    <x v="7"/>
    <x v="80"/>
    <x v="19"/>
    <d v="2026-04-22T00:00:00"/>
    <d v="2026-05-13T00:00:00"/>
    <d v="2026-05-21T00:00:00"/>
    <d v="2026-07-02T00:00:00"/>
    <n v="51"/>
    <x v="1"/>
  </r>
  <r>
    <n v="3575"/>
    <x v="3574"/>
    <x v="4"/>
    <x v="1"/>
    <x v="2"/>
    <x v="5"/>
    <x v="1"/>
    <x v="23"/>
    <x v="20"/>
    <x v="7"/>
    <x v="81"/>
    <x v="20"/>
    <d v="2026-04-16T00:00:00"/>
    <d v="2026-05-12T00:00:00"/>
    <d v="2026-05-20T00:00:00"/>
    <d v="2026-07-02T00:00:00"/>
    <n v="52"/>
    <x v="1"/>
  </r>
  <r>
    <n v="3576"/>
    <x v="3575"/>
    <x v="4"/>
    <x v="1"/>
    <x v="2"/>
    <x v="5"/>
    <x v="24"/>
    <x v="24"/>
    <x v="21"/>
    <x v="7"/>
    <x v="80"/>
    <x v="20"/>
    <d v="2026-04-23T00:00:00"/>
    <d v="2026-05-13T00:00:00"/>
    <d v="2026-05-21T00:00:00"/>
    <d v="2026-07-02T00:00:00"/>
    <n v="51"/>
    <x v="1"/>
  </r>
  <r>
    <n v="3577"/>
    <x v="3576"/>
    <x v="4"/>
    <x v="1"/>
    <x v="2"/>
    <x v="5"/>
    <x v="25"/>
    <x v="25"/>
    <x v="22"/>
    <x v="7"/>
    <x v="79"/>
    <x v="21"/>
    <d v="2026-04-01T00:00:00"/>
    <d v="2026-04-29T00:00:00"/>
    <d v="2026-05-13T00:00:00"/>
    <d v="2026-07-02T00:00:00"/>
    <n v="65"/>
    <x v="1"/>
  </r>
  <r>
    <n v="3578"/>
    <x v="3577"/>
    <x v="4"/>
    <x v="1"/>
    <x v="2"/>
    <x v="5"/>
    <x v="5"/>
    <x v="23"/>
    <x v="23"/>
    <x v="7"/>
    <x v="82"/>
    <x v="22"/>
    <d v="2026-04-10T00:00:00"/>
    <d v="2026-05-21T00:00:00"/>
    <d v="2026-06-09T00:00:00"/>
    <d v="2026-07-02T00:00:00"/>
    <n v="43"/>
    <x v="1"/>
  </r>
  <r>
    <n v="3579"/>
    <x v="3578"/>
    <x v="4"/>
    <x v="1"/>
    <x v="2"/>
    <x v="5"/>
    <x v="5"/>
    <x v="23"/>
    <x v="23"/>
    <x v="7"/>
    <x v="82"/>
    <x v="22"/>
    <d v="2026-04-10T00:00:00"/>
    <d v="2026-05-21T00:00:00"/>
    <d v="2026-06-09T00:00:00"/>
    <d v="2026-07-02T00:00:00"/>
    <n v="43"/>
    <x v="1"/>
  </r>
  <r>
    <n v="3580"/>
    <x v="3579"/>
    <x v="4"/>
    <x v="1"/>
    <x v="2"/>
    <x v="5"/>
    <x v="25"/>
    <x v="24"/>
    <x v="20"/>
    <x v="7"/>
    <x v="79"/>
    <x v="19"/>
    <d v="2026-04-15T00:00:00"/>
    <d v="2026-04-29T00:00:00"/>
    <d v="2026-05-13T00:00:00"/>
    <d v="2026-07-02T00:00:00"/>
    <n v="65"/>
    <x v="1"/>
  </r>
  <r>
    <n v="3581"/>
    <x v="3580"/>
    <x v="4"/>
    <x v="1"/>
    <x v="2"/>
    <x v="5"/>
    <x v="26"/>
    <x v="24"/>
    <x v="23"/>
    <x v="7"/>
    <x v="83"/>
    <x v="21"/>
    <d v="2026-04-02T00:00:00"/>
    <d v="2026-04-15T00:00:00"/>
    <d v="2026-04-22T00:00:00"/>
    <d v="2026-07-03T00:00:00"/>
    <n v="80"/>
    <x v="1"/>
  </r>
  <r>
    <n v="3582"/>
    <x v="3581"/>
    <x v="4"/>
    <x v="1"/>
    <x v="2"/>
    <x v="5"/>
    <x v="27"/>
    <x v="23"/>
    <x v="23"/>
    <x v="7"/>
    <x v="84"/>
    <x v="20"/>
    <d v="2026-02-19T00:00:00"/>
    <d v="2026-05-07T00:00:00"/>
    <d v="2026-05-20T00:00:00"/>
    <d v="2026-07-06T00:00:00"/>
    <n v="61"/>
    <x v="1"/>
  </r>
  <r>
    <n v="3583"/>
    <x v="3582"/>
    <x v="4"/>
    <x v="1"/>
    <x v="2"/>
    <x v="5"/>
    <x v="27"/>
    <x v="23"/>
    <x v="23"/>
    <x v="7"/>
    <x v="84"/>
    <x v="18"/>
    <d v="2026-02-19T00:00:00"/>
    <d v="2026-05-07T00:00:00"/>
    <d v="2026-05-20T00:00:00"/>
    <d v="2026-07-06T00:00:00"/>
    <n v="61"/>
    <x v="1"/>
  </r>
  <r>
    <n v="3584"/>
    <x v="3583"/>
    <x v="4"/>
    <x v="1"/>
    <x v="2"/>
    <x v="5"/>
    <x v="28"/>
    <x v="23"/>
    <x v="23"/>
    <x v="7"/>
    <x v="85"/>
    <x v="21"/>
    <d v="2026-04-02T00:00:00"/>
    <d v="2026-04-16T00:00:00"/>
    <d v="2026-05-07T00:00:00"/>
    <d v="2026-07-06T00:00:00"/>
    <n v="82"/>
    <x v="1"/>
  </r>
  <r>
    <n v="3585"/>
    <x v="3584"/>
    <x v="4"/>
    <x v="1"/>
    <x v="2"/>
    <x v="5"/>
    <x v="27"/>
    <x v="23"/>
    <x v="23"/>
    <x v="7"/>
    <x v="84"/>
    <x v="20"/>
    <d v="2026-02-19T00:00:00"/>
    <d v="2026-05-07T00:00:00"/>
    <d v="2026-05-20T00:00:00"/>
    <d v="2026-07-06T00:00:00"/>
    <n v="61"/>
    <x v="1"/>
  </r>
  <r>
    <n v="3586"/>
    <x v="3585"/>
    <x v="4"/>
    <x v="1"/>
    <x v="2"/>
    <x v="5"/>
    <x v="26"/>
    <x v="24"/>
    <x v="23"/>
    <x v="7"/>
    <x v="86"/>
    <x v="22"/>
    <d v="2026-04-21T00:00:00"/>
    <d v="2026-05-11T00:00:00"/>
    <d v="2026-06-11T00:00:00"/>
    <d v="2026-07-06T00:00:00"/>
    <n v="57"/>
    <x v="1"/>
  </r>
  <r>
    <n v="3587"/>
    <x v="3586"/>
    <x v="4"/>
    <x v="1"/>
    <x v="2"/>
    <x v="5"/>
    <x v="1"/>
    <x v="23"/>
    <x v="20"/>
    <x v="7"/>
    <x v="84"/>
    <x v="20"/>
    <d v="2026-04-15T00:00:00"/>
    <d v="2026-05-12T00:00:00"/>
    <d v="2026-05-21T00:00:00"/>
    <d v="2026-07-06T00:00:00"/>
    <n v="56"/>
    <x v="1"/>
  </r>
  <r>
    <n v="3588"/>
    <x v="3587"/>
    <x v="4"/>
    <x v="1"/>
    <x v="2"/>
    <x v="5"/>
    <x v="26"/>
    <x v="24"/>
    <x v="23"/>
    <x v="7"/>
    <x v="86"/>
    <x v="18"/>
    <d v="2026-04-15T00:00:00"/>
    <d v="2026-04-29T00:00:00"/>
    <d v="2026-06-11T00:00:00"/>
    <d v="2026-07-08T00:00:00"/>
    <n v="71"/>
    <x v="1"/>
  </r>
  <r>
    <n v="3589"/>
    <x v="3588"/>
    <x v="4"/>
    <x v="1"/>
    <x v="3"/>
    <x v="5"/>
    <x v="23"/>
    <x v="7"/>
    <x v="24"/>
    <x v="7"/>
    <x v="83"/>
    <x v="21"/>
    <d v="2026-03-12T00:00:00"/>
    <d v="2026-04-13T00:00:00"/>
    <d v="2026-05-05T00:00:00"/>
    <d v="2026-07-09T00:00:00"/>
    <n v="88"/>
    <x v="1"/>
  </r>
  <r>
    <n v="3590"/>
    <x v="3589"/>
    <x v="4"/>
    <x v="1"/>
    <x v="3"/>
    <x v="5"/>
    <x v="29"/>
    <x v="26"/>
    <x v="25"/>
    <x v="7"/>
    <x v="87"/>
    <x v="19"/>
    <d v="2026-05-12T00:00:00"/>
    <d v="2026-05-19T00:00:00"/>
    <d v="2026-06-10T00:00:00"/>
    <d v="2026-07-09T00:00:00"/>
    <n v="52"/>
    <x v="1"/>
  </r>
  <r>
    <n v="3591"/>
    <x v="3590"/>
    <x v="4"/>
    <x v="1"/>
    <x v="2"/>
    <x v="5"/>
    <x v="25"/>
    <x v="24"/>
    <x v="20"/>
    <x v="7"/>
    <x v="88"/>
    <x v="18"/>
    <d v="2026-04-16T00:00:00"/>
    <d v="2026-04-29T00:00:00"/>
    <d v="2026-05-13T00:00:00"/>
    <d v="2026-07-09T00:00:00"/>
    <n v="72"/>
    <x v="1"/>
  </r>
  <r>
    <n v="3592"/>
    <x v="3591"/>
    <x v="4"/>
    <x v="1"/>
    <x v="3"/>
    <x v="5"/>
    <x v="23"/>
    <x v="7"/>
    <x v="24"/>
    <x v="7"/>
    <x v="89"/>
    <x v="18"/>
    <d v="2026-04-20T00:00:00"/>
    <d v="2026-04-30T00:00:00"/>
    <d v="2026-05-05T00:00:00"/>
    <d v="2026-07-10T00:00:00"/>
    <n v="72"/>
    <x v="1"/>
  </r>
  <r>
    <n v="3593"/>
    <x v="3592"/>
    <x v="4"/>
    <x v="1"/>
    <x v="3"/>
    <x v="5"/>
    <x v="2"/>
    <x v="27"/>
    <x v="26"/>
    <x v="7"/>
    <x v="3"/>
    <x v="19"/>
    <d v="2026-04-21T00:00:00"/>
    <d v="2026-05-19T00:00:00"/>
    <d v="2026-06-03T00:00:00"/>
    <d v="2026-07-10T00:00:00"/>
    <n v="53"/>
    <x v="1"/>
  </r>
  <r>
    <n v="3594"/>
    <x v="3593"/>
    <x v="4"/>
    <x v="1"/>
    <x v="3"/>
    <x v="5"/>
    <x v="23"/>
    <x v="7"/>
    <x v="24"/>
    <x v="7"/>
    <x v="83"/>
    <x v="18"/>
    <d v="2026-03-13T00:00:00"/>
    <d v="2026-04-30T00:00:00"/>
    <d v="2026-05-05T00:00:00"/>
    <d v="2026-07-10T00:00:00"/>
    <n v="72"/>
    <x v="1"/>
  </r>
  <r>
    <n v="3595"/>
    <x v="3594"/>
    <x v="4"/>
    <x v="1"/>
    <x v="3"/>
    <x v="5"/>
    <x v="2"/>
    <x v="27"/>
    <x v="26"/>
    <x v="7"/>
    <x v="3"/>
    <x v="19"/>
    <d v="2026-04-21T00:00:00"/>
    <d v="2026-05-19T00:00:00"/>
    <d v="2026-06-03T00:00:00"/>
    <d v="2026-07-10T00:00:00"/>
    <n v="53"/>
    <x v="1"/>
  </r>
  <r>
    <n v="3596"/>
    <x v="3595"/>
    <x v="4"/>
    <x v="1"/>
    <x v="2"/>
    <x v="5"/>
    <x v="2"/>
    <x v="27"/>
    <x v="26"/>
    <x v="7"/>
    <x v="87"/>
    <x v="23"/>
    <d v="2026-05-12T00:00:00"/>
    <d v="2026-05-19T00:00:00"/>
    <d v="2026-06-03T00:00:00"/>
    <d v="2026-07-10T00:00:00"/>
    <n v="53"/>
    <x v="1"/>
  </r>
  <r>
    <n v="3597"/>
    <x v="3596"/>
    <x v="4"/>
    <x v="1"/>
    <x v="3"/>
    <x v="5"/>
    <x v="10"/>
    <x v="28"/>
    <x v="26"/>
    <x v="7"/>
    <x v="87"/>
    <x v="21"/>
    <d v="2026-03-10T00:00:00"/>
    <d v="2026-05-25T00:00:00"/>
    <d v="2026-06-09T00:00:00"/>
    <d v="2026-07-10T00:00:00"/>
    <n v="47"/>
    <x v="1"/>
  </r>
  <r>
    <n v="3598"/>
    <x v="3597"/>
    <x v="4"/>
    <x v="1"/>
    <x v="3"/>
    <x v="5"/>
    <x v="29"/>
    <x v="26"/>
    <x v="25"/>
    <x v="7"/>
    <x v="81"/>
    <x v="22"/>
    <d v="2026-04-21T00:00:00"/>
    <d v="2026-05-19T00:00:00"/>
    <d v="2026-06-10T00:00:00"/>
    <d v="2026-07-10T00:00:00"/>
    <n v="53"/>
    <x v="1"/>
  </r>
  <r>
    <n v="3599"/>
    <x v="3598"/>
    <x v="4"/>
    <x v="1"/>
    <x v="3"/>
    <x v="5"/>
    <x v="29"/>
    <x v="26"/>
    <x v="25"/>
    <x v="7"/>
    <x v="81"/>
    <x v="18"/>
    <d v="2026-04-22T00:00:00"/>
    <d v="2026-05-19T00:00:00"/>
    <d v="2026-06-10T00:00:00"/>
    <d v="2026-07-10T00:00:00"/>
    <n v="53"/>
    <x v="1"/>
  </r>
  <r>
    <n v="3600"/>
    <x v="3599"/>
    <x v="4"/>
    <x v="1"/>
    <x v="3"/>
    <x v="5"/>
    <x v="2"/>
    <x v="27"/>
    <x v="26"/>
    <x v="7"/>
    <x v="3"/>
    <x v="20"/>
    <d v="2026-05-18T00:00:00"/>
    <d v="2026-06-09T00:00:00"/>
    <d v="2026-06-18T00:00:00"/>
    <d v="2026-07-10T00:00:00"/>
    <n v="32"/>
    <x v="1"/>
  </r>
  <r>
    <n v="3601"/>
    <x v="3600"/>
    <x v="4"/>
    <x v="1"/>
    <x v="1"/>
    <x v="5"/>
    <x v="30"/>
    <x v="27"/>
    <x v="26"/>
    <x v="7"/>
    <x v="88"/>
    <x v="19"/>
    <d v="2026-05-04T00:00:00"/>
    <d v="2026-05-18T00:00:00"/>
    <d v="2026-06-29T00:00:00"/>
    <d v="2026-07-13T00:00:00"/>
    <n v="57"/>
    <x v="1"/>
  </r>
  <r>
    <n v="3602"/>
    <x v="3601"/>
    <x v="4"/>
    <x v="1"/>
    <x v="2"/>
    <x v="5"/>
    <x v="25"/>
    <x v="24"/>
    <x v="20"/>
    <x v="7"/>
    <x v="90"/>
    <x v="20"/>
    <d v="2026-04-28T00:00:00"/>
    <d v="2026-05-26T00:00:00"/>
    <d v="2026-06-10T00:00:00"/>
    <d v="2026-07-15T00:00:00"/>
    <n v="51"/>
    <x v="1"/>
  </r>
  <r>
    <n v="3603"/>
    <x v="3602"/>
    <x v="4"/>
    <x v="1"/>
    <x v="2"/>
    <x v="5"/>
    <x v="25"/>
    <x v="24"/>
    <x v="20"/>
    <x v="7"/>
    <x v="2"/>
    <x v="22"/>
    <d v="2026-04-23T00:00:00"/>
    <d v="2026-05-26T00:00:00"/>
    <d v="2026-06-10T00:00:00"/>
    <d v="2026-07-15T00:00:00"/>
    <n v="51"/>
    <x v="1"/>
  </r>
  <r>
    <n v="3604"/>
    <x v="3603"/>
    <x v="4"/>
    <x v="1"/>
    <x v="2"/>
    <x v="5"/>
    <x v="26"/>
    <x v="24"/>
    <x v="23"/>
    <x v="7"/>
    <x v="82"/>
    <x v="18"/>
    <d v="2026-04-22T00:00:00"/>
    <d v="2026-05-11T00:00:00"/>
    <d v="2026-06-11T00:00:00"/>
    <d v="2026-07-15T00:00:00"/>
    <n v="66"/>
    <x v="1"/>
  </r>
  <r>
    <n v="3605"/>
    <x v="3604"/>
    <x v="4"/>
    <x v="1"/>
    <x v="2"/>
    <x v="5"/>
    <x v="25"/>
    <x v="24"/>
    <x v="20"/>
    <x v="7"/>
    <x v="81"/>
    <x v="19"/>
    <d v="2026-04-23T00:00:00"/>
    <d v="2026-05-26T00:00:00"/>
    <d v="2026-06-10T00:00:00"/>
    <d v="2026-07-15T00:00:00"/>
    <n v="51"/>
    <x v="1"/>
  </r>
  <r>
    <n v="3606"/>
    <x v="3605"/>
    <x v="4"/>
    <x v="1"/>
    <x v="2"/>
    <x v="5"/>
    <x v="26"/>
    <x v="24"/>
    <x v="23"/>
    <x v="7"/>
    <x v="82"/>
    <x v="21"/>
    <d v="2026-04-23T00:00:00"/>
    <d v="2026-05-11T00:00:00"/>
    <d v="2026-06-11T00:00:00"/>
    <d v="2026-07-15T00:00:00"/>
    <n v="66"/>
    <x v="1"/>
  </r>
  <r>
    <n v="3607"/>
    <x v="3606"/>
    <x v="4"/>
    <x v="1"/>
    <x v="2"/>
    <x v="5"/>
    <x v="29"/>
    <x v="24"/>
    <x v="21"/>
    <x v="7"/>
    <x v="91"/>
    <x v="22"/>
    <d v="2026-05-11T00:00:00"/>
    <d v="2026-06-03T00:00:00"/>
    <d v="2026-06-29T00:00:00"/>
    <d v="2026-07-15T00:00:00"/>
    <n v="43"/>
    <x v="1"/>
  </r>
  <r>
    <n v="3608"/>
    <x v="3607"/>
    <x v="4"/>
    <x v="1"/>
    <x v="2"/>
    <x v="5"/>
    <x v="26"/>
    <x v="24"/>
    <x v="23"/>
    <x v="7"/>
    <x v="92"/>
    <x v="23"/>
    <d v="2026-04-22T00:00:00"/>
    <d v="2026-05-11T00:00:00"/>
    <d v="2026-06-11T00:00:00"/>
    <d v="2026-07-15T00:00:00"/>
    <n v="66"/>
    <x v="1"/>
  </r>
  <r>
    <n v="3609"/>
    <x v="3608"/>
    <x v="4"/>
    <x v="1"/>
    <x v="3"/>
    <x v="5"/>
    <x v="23"/>
    <x v="7"/>
    <x v="24"/>
    <x v="7"/>
    <x v="78"/>
    <x v="21"/>
    <d v="2026-04-08T00:00:00"/>
    <d v="2026-04-28T00:00:00"/>
    <d v="2026-05-05T00:00:00"/>
    <d v="2026-07-16T00:00:00"/>
    <n v="80"/>
    <x v="1"/>
  </r>
  <r>
    <n v="3610"/>
    <x v="3609"/>
    <x v="4"/>
    <x v="1"/>
    <x v="2"/>
    <x v="5"/>
    <x v="26"/>
    <x v="24"/>
    <x v="23"/>
    <x v="7"/>
    <x v="81"/>
    <x v="19"/>
    <d v="2026-04-16T00:00:00"/>
    <d v="2026-04-29T00:00:00"/>
    <d v="2026-06-11T00:00:00"/>
    <d v="2026-07-16T00:00:00"/>
    <n v="79"/>
    <x v="1"/>
  </r>
  <r>
    <n v="3611"/>
    <x v="3610"/>
    <x v="4"/>
    <x v="1"/>
    <x v="2"/>
    <x v="5"/>
    <x v="31"/>
    <x v="29"/>
    <x v="27"/>
    <x v="7"/>
    <x v="93"/>
    <x v="18"/>
    <d v="2026-04-23T00:00:00"/>
    <d v="2026-05-18T00:00:00"/>
    <d v="2026-06-08T00:00:00"/>
    <d v="2026-07-16T00:00:00"/>
    <n v="60"/>
    <x v="1"/>
  </r>
  <r>
    <n v="3612"/>
    <x v="3611"/>
    <x v="4"/>
    <x v="1"/>
    <x v="2"/>
    <x v="5"/>
    <x v="26"/>
    <x v="24"/>
    <x v="23"/>
    <x v="7"/>
    <x v="92"/>
    <x v="18"/>
    <d v="2026-04-15T00:00:00"/>
    <d v="2026-04-29T00:00:00"/>
    <d v="2026-06-11T00:00:00"/>
    <d v="2026-07-16T00:00:00"/>
    <n v="79"/>
    <x v="1"/>
  </r>
  <r>
    <n v="3613"/>
    <x v="3612"/>
    <x v="4"/>
    <x v="1"/>
    <x v="2"/>
    <x v="5"/>
    <x v="26"/>
    <x v="24"/>
    <x v="23"/>
    <x v="7"/>
    <x v="2"/>
    <x v="22"/>
    <d v="2026-04-22T00:00:00"/>
    <d v="2026-05-11T00:00:00"/>
    <d v="2026-06-11T00:00:00"/>
    <d v="2026-07-16T00:00:00"/>
    <n v="67"/>
    <x v="1"/>
  </r>
  <r>
    <n v="3614"/>
    <x v="3613"/>
    <x v="4"/>
    <x v="1"/>
    <x v="2"/>
    <x v="5"/>
    <x v="26"/>
    <x v="24"/>
    <x v="23"/>
    <x v="7"/>
    <x v="94"/>
    <x v="21"/>
    <d v="2026-04-22T00:00:00"/>
    <d v="2026-05-11T00:00:00"/>
    <d v="2026-06-11T00:00:00"/>
    <d v="2026-07-16T00:00:00"/>
    <n v="67"/>
    <x v="1"/>
  </r>
  <r>
    <n v="3615"/>
    <x v="3614"/>
    <x v="4"/>
    <x v="1"/>
    <x v="2"/>
    <x v="5"/>
    <x v="26"/>
    <x v="24"/>
    <x v="23"/>
    <x v="7"/>
    <x v="93"/>
    <x v="18"/>
    <d v="2026-04-22T00:00:00"/>
    <d v="2026-05-11T00:00:00"/>
    <d v="2026-06-11T00:00:00"/>
    <d v="2026-07-16T00:00:00"/>
    <n v="67"/>
    <x v="1"/>
  </r>
  <r>
    <n v="3616"/>
    <x v="3615"/>
    <x v="4"/>
    <x v="1"/>
    <x v="2"/>
    <x v="5"/>
    <x v="26"/>
    <x v="24"/>
    <x v="23"/>
    <x v="7"/>
    <x v="93"/>
    <x v="20"/>
    <d v="2026-04-22T00:00:00"/>
    <d v="2026-05-11T00:00:00"/>
    <d v="2026-06-11T00:00:00"/>
    <d v="2026-07-16T00:00:00"/>
    <n v="67"/>
    <x v="1"/>
  </r>
  <r>
    <n v="3617"/>
    <x v="3616"/>
    <x v="4"/>
    <x v="1"/>
    <x v="2"/>
    <x v="5"/>
    <x v="26"/>
    <x v="24"/>
    <x v="23"/>
    <x v="7"/>
    <x v="94"/>
    <x v="19"/>
    <d v="2026-04-23T00:00:00"/>
    <d v="2026-05-11T00:00:00"/>
    <d v="2026-06-11T00:00:00"/>
    <d v="2026-07-16T00:00:00"/>
    <n v="67"/>
    <x v="1"/>
  </r>
  <r>
    <n v="3618"/>
    <x v="3617"/>
    <x v="4"/>
    <x v="1"/>
    <x v="2"/>
    <x v="5"/>
    <x v="26"/>
    <x v="24"/>
    <x v="23"/>
    <x v="7"/>
    <x v="91"/>
    <x v="18"/>
    <d v="2026-04-15T00:00:00"/>
    <d v="2026-04-29T00:00:00"/>
    <d v="2026-06-11T00:00:00"/>
    <d v="2026-07-16T00:00:00"/>
    <n v="79"/>
    <x v="1"/>
  </r>
  <r>
    <n v="3619"/>
    <x v="3618"/>
    <x v="4"/>
    <x v="1"/>
    <x v="3"/>
    <x v="5"/>
    <x v="25"/>
    <x v="30"/>
    <x v="2"/>
    <x v="7"/>
    <x v="95"/>
    <x v="18"/>
    <d v="2026-04-13T00:00:00"/>
    <d v="2026-04-29T00:00:00"/>
    <d v="2026-05-13T00:00:00"/>
    <d v="2026-07-17T00:00:00"/>
    <n v="80"/>
    <x v="1"/>
  </r>
  <r>
    <n v="3620"/>
    <x v="3619"/>
    <x v="4"/>
    <x v="1"/>
    <x v="2"/>
    <x v="5"/>
    <x v="25"/>
    <x v="24"/>
    <x v="20"/>
    <x v="7"/>
    <x v="95"/>
    <x v="22"/>
    <d v="2026-04-21T00:00:00"/>
    <d v="2026-05-26T00:00:00"/>
    <d v="2026-06-10T00:00:00"/>
    <d v="2026-07-17T00:00:00"/>
    <n v="53"/>
    <x v="1"/>
  </r>
  <r>
    <n v="3621"/>
    <x v="3620"/>
    <x v="4"/>
    <x v="1"/>
    <x v="2"/>
    <x v="5"/>
    <x v="25"/>
    <x v="24"/>
    <x v="20"/>
    <x v="7"/>
    <x v="95"/>
    <x v="22"/>
    <d v="2026-04-21T00:00:00"/>
    <d v="2026-05-26T00:00:00"/>
    <d v="2026-06-10T00:00:00"/>
    <d v="2026-07-17T00:00:00"/>
    <n v="53"/>
    <x v="1"/>
  </r>
  <r>
    <n v="3622"/>
    <x v="3621"/>
    <x v="4"/>
    <x v="1"/>
    <x v="2"/>
    <x v="5"/>
    <x v="25"/>
    <x v="24"/>
    <x v="20"/>
    <x v="7"/>
    <x v="95"/>
    <x v="19"/>
    <d v="2026-04-28T00:00:00"/>
    <d v="2026-05-26T00:00:00"/>
    <d v="2026-06-10T00:00:00"/>
    <d v="2026-07-17T00:00:00"/>
    <n v="53"/>
    <x v="1"/>
  </r>
  <r>
    <n v="3623"/>
    <x v="3622"/>
    <x v="4"/>
    <x v="1"/>
    <x v="3"/>
    <x v="5"/>
    <x v="23"/>
    <x v="7"/>
    <x v="24"/>
    <x v="7"/>
    <x v="89"/>
    <x v="22"/>
    <d v="2026-04-20T00:00:00"/>
    <d v="2026-04-30T00:00:00"/>
    <d v="2026-05-05T00:00:00"/>
    <d v="2026-07-17T00:00:00"/>
    <n v="79"/>
    <x v="1"/>
  </r>
  <r>
    <n v="3624"/>
    <x v="3623"/>
    <x v="4"/>
    <x v="1"/>
    <x v="3"/>
    <x v="5"/>
    <x v="2"/>
    <x v="27"/>
    <x v="26"/>
    <x v="7"/>
    <x v="3"/>
    <x v="21"/>
    <d v="2026-04-23T00:00:00"/>
    <d v="2026-05-19T00:00:00"/>
    <d v="2026-06-03T00:00:00"/>
    <d v="2026-07-21T00:00:00"/>
    <n v="64"/>
    <x v="1"/>
  </r>
  <r>
    <n v="3625"/>
    <x v="3624"/>
    <x v="4"/>
    <x v="1"/>
    <x v="2"/>
    <x v="5"/>
    <x v="26"/>
    <x v="24"/>
    <x v="23"/>
    <x v="7"/>
    <x v="91"/>
    <x v="21"/>
    <d v="2026-04-16T00:00:00"/>
    <d v="2026-04-29T00:00:00"/>
    <d v="2026-06-11T00:00:00"/>
    <d v="2026-07-22T00:00:00"/>
    <n v="85"/>
    <x v="1"/>
  </r>
  <r>
    <n v="3626"/>
    <x v="3625"/>
    <x v="4"/>
    <x v="1"/>
    <x v="2"/>
    <x v="5"/>
    <x v="27"/>
    <x v="23"/>
    <x v="23"/>
    <x v="7"/>
    <x v="2"/>
    <x v="18"/>
    <d v="2026-02-25T00:00:00"/>
    <d v="2026-05-22T00:00:00"/>
    <d v="2026-06-09T00:00:00"/>
    <d v="2026-07-22T00:00:00"/>
    <n v="62"/>
    <x v="1"/>
  </r>
  <r>
    <n v="3627"/>
    <x v="3626"/>
    <x v="4"/>
    <x v="1"/>
    <x v="2"/>
    <x v="5"/>
    <x v="27"/>
    <x v="23"/>
    <x v="23"/>
    <x v="7"/>
    <x v="2"/>
    <x v="21"/>
    <d v="2026-04-23T00:00:00"/>
    <d v="2026-06-09T00:00:00"/>
    <d v="2026-06-29T00:00:00"/>
    <d v="2026-07-22T00:00:00"/>
    <n v="44"/>
    <x v="1"/>
  </r>
  <r>
    <n v="3628"/>
    <x v="3627"/>
    <x v="4"/>
    <x v="1"/>
    <x v="2"/>
    <x v="5"/>
    <x v="27"/>
    <x v="23"/>
    <x v="23"/>
    <x v="7"/>
    <x v="91"/>
    <x v="22"/>
    <d v="2026-04-23T00:00:00"/>
    <d v="2026-06-09T00:00:00"/>
    <d v="2026-06-29T00:00:00"/>
    <d v="2026-07-22T00:00:00"/>
    <n v="44"/>
    <x v="1"/>
  </r>
  <r>
    <n v="3629"/>
    <x v="3628"/>
    <x v="4"/>
    <x v="1"/>
    <x v="1"/>
    <x v="5"/>
    <x v="10"/>
    <x v="28"/>
    <x v="26"/>
    <x v="7"/>
    <x v="87"/>
    <x v="20"/>
    <d v="2026-03-02T00:00:00"/>
    <d v="2026-05-25T00:00:00"/>
    <d v="2026-06-09T00:00:00"/>
    <d v="2026-07-22T00:00:00"/>
    <n v="59"/>
    <x v="1"/>
  </r>
  <r>
    <n v="3630"/>
    <x v="3629"/>
    <x v="4"/>
    <x v="1"/>
    <x v="2"/>
    <x v="5"/>
    <x v="27"/>
    <x v="23"/>
    <x v="23"/>
    <x v="7"/>
    <x v="93"/>
    <x v="23"/>
    <d v="2026-05-12T00:00:00"/>
    <d v="2026-06-09T00:00:00"/>
    <d v="2026-06-29T00:00:00"/>
    <d v="2026-07-22T00:00:00"/>
    <n v="44"/>
    <x v="1"/>
  </r>
  <r>
    <n v="3631"/>
    <x v="3630"/>
    <x v="4"/>
    <x v="1"/>
    <x v="2"/>
    <x v="5"/>
    <x v="27"/>
    <x v="23"/>
    <x v="23"/>
    <x v="7"/>
    <x v="93"/>
    <x v="20"/>
    <d v="2026-05-11T00:00:00"/>
    <d v="2026-06-09T00:00:00"/>
    <d v="2026-06-29T00:00:00"/>
    <d v="2026-07-22T00:00:00"/>
    <n v="44"/>
    <x v="1"/>
  </r>
  <r>
    <n v="3632"/>
    <x v="3631"/>
    <x v="4"/>
    <x v="1"/>
    <x v="2"/>
    <x v="5"/>
    <x v="26"/>
    <x v="24"/>
    <x v="23"/>
    <x v="7"/>
    <x v="91"/>
    <x v="22"/>
    <d v="2026-04-22T00:00:00"/>
    <d v="2026-05-11T00:00:00"/>
    <d v="2026-06-11T00:00:00"/>
    <d v="2026-07-22T00:00:00"/>
    <n v="73"/>
    <x v="1"/>
  </r>
  <r>
    <n v="3633"/>
    <x v="3632"/>
    <x v="4"/>
    <x v="1"/>
    <x v="2"/>
    <x v="5"/>
    <x v="26"/>
    <x v="24"/>
    <x v="23"/>
    <x v="7"/>
    <x v="93"/>
    <x v="18"/>
    <d v="2026-04-15T00:00:00"/>
    <d v="2026-04-29T00:00:00"/>
    <d v="2026-06-11T00:00:00"/>
    <d v="2026-07-22T00:00:00"/>
    <n v="85"/>
    <x v="1"/>
  </r>
  <r>
    <n v="3634"/>
    <x v="3633"/>
    <x v="4"/>
    <x v="1"/>
    <x v="2"/>
    <x v="5"/>
    <x v="27"/>
    <x v="23"/>
    <x v="23"/>
    <x v="7"/>
    <x v="92"/>
    <x v="22"/>
    <d v="2026-02-20T00:00:00"/>
    <d v="2026-05-07T00:00:00"/>
    <d v="2026-05-20T00:00:00"/>
    <d v="2026-07-23T00:00:00"/>
    <n v="78"/>
    <x v="1"/>
  </r>
  <r>
    <n v="3635"/>
    <x v="3634"/>
    <x v="4"/>
    <x v="1"/>
    <x v="2"/>
    <x v="5"/>
    <x v="27"/>
    <x v="23"/>
    <x v="23"/>
    <x v="7"/>
    <x v="84"/>
    <x v="23"/>
    <d v="2026-04-15T00:00:00"/>
    <d v="2026-05-22T00:00:00"/>
    <d v="2026-06-09T00:00:00"/>
    <d v="2026-07-23T00:00:00"/>
    <n v="63"/>
    <x v="1"/>
  </r>
  <r>
    <n v="3636"/>
    <x v="3635"/>
    <x v="4"/>
    <x v="1"/>
    <x v="2"/>
    <x v="5"/>
    <x v="27"/>
    <x v="23"/>
    <x v="23"/>
    <x v="7"/>
    <x v="84"/>
    <x v="21"/>
    <d v="2026-04-21T00:00:00"/>
    <d v="2026-05-22T00:00:00"/>
    <d v="2026-06-09T00:00:00"/>
    <d v="2026-07-23T00:00:00"/>
    <n v="63"/>
    <x v="1"/>
  </r>
  <r>
    <n v="3637"/>
    <x v="3636"/>
    <x v="4"/>
    <x v="1"/>
    <x v="3"/>
    <x v="5"/>
    <x v="30"/>
    <x v="3"/>
    <x v="26"/>
    <x v="7"/>
    <x v="89"/>
    <x v="20"/>
    <d v="2026-04-22T00:00:00"/>
    <d v="2026-05-18T00:00:00"/>
    <d v="2026-06-29T00:00:00"/>
    <d v="2026-07-23T00:00:00"/>
    <n v="67"/>
    <x v="1"/>
  </r>
  <r>
    <n v="3638"/>
    <x v="3637"/>
    <x v="4"/>
    <x v="1"/>
    <x v="2"/>
    <x v="5"/>
    <x v="27"/>
    <x v="23"/>
    <x v="23"/>
    <x v="7"/>
    <x v="86"/>
    <x v="20"/>
    <d v="2026-04-23T00:00:00"/>
    <d v="2026-05-25T00:00:00"/>
    <d v="2026-06-09T00:00:00"/>
    <d v="2026-07-23T00:00:00"/>
    <n v="60"/>
    <x v="1"/>
  </r>
  <r>
    <n v="3639"/>
    <x v="3638"/>
    <x v="4"/>
    <x v="1"/>
    <x v="2"/>
    <x v="5"/>
    <x v="25"/>
    <x v="24"/>
    <x v="20"/>
    <x v="7"/>
    <x v="96"/>
    <x v="23"/>
    <d v="2026-04-22T00:00:00"/>
    <d v="2026-05-26T00:00:00"/>
    <d v="2026-06-10T00:00:00"/>
    <d v="2026-07-23T00:00:00"/>
    <n v="59"/>
    <x v="1"/>
  </r>
  <r>
    <n v="3640"/>
    <x v="3639"/>
    <x v="4"/>
    <x v="1"/>
    <x v="2"/>
    <x v="5"/>
    <x v="29"/>
    <x v="24"/>
    <x v="21"/>
    <x v="7"/>
    <x v="91"/>
    <x v="23"/>
    <d v="2026-05-06T00:00:00"/>
    <d v="2026-06-03T00:00:00"/>
    <d v="2026-06-29T00:00:00"/>
    <d v="2026-07-27T00:00:00"/>
    <n v="55"/>
    <x v="1"/>
  </r>
  <r>
    <n v="3641"/>
    <x v="3640"/>
    <x v="4"/>
    <x v="1"/>
    <x v="2"/>
    <x v="5"/>
    <x v="27"/>
    <x v="23"/>
    <x v="23"/>
    <x v="7"/>
    <x v="84"/>
    <x v="20"/>
    <d v="2026-04-21T00:00:00"/>
    <d v="2026-05-25T00:00:00"/>
    <d v="2026-06-09T00:00:00"/>
    <d v="2026-07-27T00:00:00"/>
    <n v="64"/>
    <x v="1"/>
  </r>
  <r>
    <n v="3642"/>
    <x v="3641"/>
    <x v="4"/>
    <x v="1"/>
    <x v="2"/>
    <x v="5"/>
    <x v="27"/>
    <x v="23"/>
    <x v="23"/>
    <x v="7"/>
    <x v="94"/>
    <x v="19"/>
    <d v="2026-04-28T00:00:00"/>
    <d v="2026-06-09T00:00:00"/>
    <d v="2026-06-29T00:00:00"/>
    <d v="2026-07-27T00:00:00"/>
    <n v="49"/>
    <x v="1"/>
  </r>
  <r>
    <n v="3643"/>
    <x v="3642"/>
    <x v="4"/>
    <x v="1"/>
    <x v="2"/>
    <x v="5"/>
    <x v="27"/>
    <x v="23"/>
    <x v="23"/>
    <x v="7"/>
    <x v="84"/>
    <x v="22"/>
    <d v="2026-02-24T00:00:00"/>
    <d v="2026-05-22T00:00:00"/>
    <d v="2026-06-09T00:00:00"/>
    <d v="2026-07-27T00:00:00"/>
    <n v="67"/>
    <x v="1"/>
  </r>
  <r>
    <n v="3644"/>
    <x v="3643"/>
    <x v="4"/>
    <x v="1"/>
    <x v="2"/>
    <x v="5"/>
    <x v="27"/>
    <x v="23"/>
    <x v="23"/>
    <x v="7"/>
    <x v="84"/>
    <x v="18"/>
    <d v="2026-02-24T00:00:00"/>
    <d v="2026-05-25T00:00:00"/>
    <d v="2026-06-09T00:00:00"/>
    <d v="2026-07-27T00:00:00"/>
    <n v="64"/>
    <x v="1"/>
  </r>
  <r>
    <n v="3645"/>
    <x v="3644"/>
    <x v="4"/>
    <x v="1"/>
    <x v="2"/>
    <x v="5"/>
    <x v="27"/>
    <x v="23"/>
    <x v="23"/>
    <x v="7"/>
    <x v="84"/>
    <x v="20"/>
    <d v="2026-03-02T00:00:00"/>
    <d v="2026-05-22T00:00:00"/>
    <d v="2026-06-09T00:00:00"/>
    <d v="2026-07-27T00:00:00"/>
    <n v="67"/>
    <x v="1"/>
  </r>
  <r>
    <n v="3646"/>
    <x v="3645"/>
    <x v="4"/>
    <x v="1"/>
    <x v="2"/>
    <x v="5"/>
    <x v="27"/>
    <x v="23"/>
    <x v="23"/>
    <x v="7"/>
    <x v="84"/>
    <x v="23"/>
    <d v="2026-03-09T00:00:00"/>
    <d v="2026-05-22T00:00:00"/>
    <d v="2026-06-09T00:00:00"/>
    <d v="2026-07-27T00:00:00"/>
    <n v="67"/>
    <x v="1"/>
  </r>
  <r>
    <n v="3647"/>
    <x v="3646"/>
    <x v="4"/>
    <x v="1"/>
    <x v="2"/>
    <x v="5"/>
    <x v="27"/>
    <x v="23"/>
    <x v="23"/>
    <x v="7"/>
    <x v="84"/>
    <x v="20"/>
    <d v="2026-04-21T00:00:00"/>
    <d v="2026-05-25T00:00:00"/>
    <d v="2026-06-09T00:00:00"/>
    <d v="2026-07-27T00:00:00"/>
    <n v="64"/>
    <x v="1"/>
  </r>
  <r>
    <n v="3648"/>
    <x v="3647"/>
    <x v="4"/>
    <x v="1"/>
    <x v="2"/>
    <x v="5"/>
    <x v="27"/>
    <x v="23"/>
    <x v="23"/>
    <x v="7"/>
    <x v="84"/>
    <x v="21"/>
    <d v="2026-02-23T00:00:00"/>
    <d v="2026-05-22T00:00:00"/>
    <d v="2026-06-09T00:00:00"/>
    <d v="2026-07-27T00:00:00"/>
    <n v="67"/>
    <x v="1"/>
  </r>
  <r>
    <n v="3649"/>
    <x v="3648"/>
    <x v="4"/>
    <x v="1"/>
    <x v="2"/>
    <x v="5"/>
    <x v="29"/>
    <x v="24"/>
    <x v="21"/>
    <x v="7"/>
    <x v="81"/>
    <x v="20"/>
    <d v="2026-05-11T00:00:00"/>
    <d v="2026-06-03T00:00:00"/>
    <d v="2026-06-29T00:00:00"/>
    <d v="2026-07-27T00:00:00"/>
    <n v="55"/>
    <x v="1"/>
  </r>
  <r>
    <n v="3650"/>
    <x v="3649"/>
    <x v="4"/>
    <x v="1"/>
    <x v="2"/>
    <x v="5"/>
    <x v="29"/>
    <x v="24"/>
    <x v="21"/>
    <x v="7"/>
    <x v="91"/>
    <x v="22"/>
    <d v="2026-05-11T00:00:00"/>
    <d v="2026-06-03T00:00:00"/>
    <d v="2026-06-29T00:00:00"/>
    <d v="2026-07-27T00:00:00"/>
    <n v="55"/>
    <x v="1"/>
  </r>
  <r>
    <n v="3651"/>
    <x v="3650"/>
    <x v="4"/>
    <x v="1"/>
    <x v="3"/>
    <x v="5"/>
    <x v="25"/>
    <x v="30"/>
    <x v="2"/>
    <x v="7"/>
    <x v="95"/>
    <x v="19"/>
    <d v="2026-04-01T00:00:00"/>
    <d v="2026-04-29T00:00:00"/>
    <d v="2026-06-10T00:00:00"/>
    <d v="2026-07-27T00:00:00"/>
    <n v="90"/>
    <x v="1"/>
  </r>
  <r>
    <n v="3652"/>
    <x v="3651"/>
    <x v="4"/>
    <x v="1"/>
    <x v="2"/>
    <x v="5"/>
    <x v="27"/>
    <x v="23"/>
    <x v="23"/>
    <x v="7"/>
    <x v="97"/>
    <x v="20"/>
    <d v="2026-02-13T00:00:00"/>
    <d v="2026-05-07T00:00:00"/>
    <d v="2026-05-20T00:00:00"/>
    <d v="2026-07-28T00:00:00"/>
    <n v="83"/>
    <x v="1"/>
  </r>
  <r>
    <n v="3653"/>
    <x v="3652"/>
    <x v="4"/>
    <x v="1"/>
    <x v="2"/>
    <x v="5"/>
    <x v="29"/>
    <x v="24"/>
    <x v="21"/>
    <x v="7"/>
    <x v="98"/>
    <x v="19"/>
    <d v="2026-05-11T00:00:00"/>
    <d v="2026-06-03T00:00:00"/>
    <d v="2026-06-29T00:00:00"/>
    <d v="2026-07-28T00:00:00"/>
    <n v="56"/>
    <x v="1"/>
  </r>
  <r>
    <n v="3654"/>
    <x v="3653"/>
    <x v="4"/>
    <x v="1"/>
    <x v="2"/>
    <x v="5"/>
    <x v="29"/>
    <x v="24"/>
    <x v="21"/>
    <x v="7"/>
    <x v="81"/>
    <x v="18"/>
    <d v="2026-05-11T00:00:00"/>
    <d v="2026-06-03T00:00:00"/>
    <d v="2026-06-29T00:00:00"/>
    <d v="2026-07-28T00:00:00"/>
    <n v="56"/>
    <x v="1"/>
  </r>
  <r>
    <n v="3655"/>
    <x v="3654"/>
    <x v="4"/>
    <x v="1"/>
    <x v="1"/>
    <x v="5"/>
    <x v="30"/>
    <x v="2"/>
    <x v="19"/>
    <x v="7"/>
    <x v="89"/>
    <x v="22"/>
    <d v="2026-05-18T00:00:00"/>
    <d v="2026-06-08T00:00:00"/>
    <d v="2026-06-29T00:00:00"/>
    <d v="2026-07-28T00:00:00"/>
    <n v="51"/>
    <x v="1"/>
  </r>
  <r>
    <n v="3656"/>
    <x v="3655"/>
    <x v="4"/>
    <x v="1"/>
    <x v="3"/>
    <x v="5"/>
    <x v="2"/>
    <x v="27"/>
    <x v="26"/>
    <x v="7"/>
    <x v="3"/>
    <x v="18"/>
    <d v="2026-05-19T00:00:00"/>
    <d v="2026-06-09T00:00:00"/>
    <d v="2026-06-18T00:00:00"/>
    <d v="2026-07-28T00:00:00"/>
    <n v="50"/>
    <x v="1"/>
  </r>
  <r>
    <n v="3657"/>
    <x v="3656"/>
    <x v="4"/>
    <x v="1"/>
    <x v="2"/>
    <x v="5"/>
    <x v="29"/>
    <x v="24"/>
    <x v="21"/>
    <x v="7"/>
    <x v="96"/>
    <x v="19"/>
    <d v="2026-05-12T00:00:00"/>
    <d v="2026-06-03T00:00:00"/>
    <d v="2026-06-29T00:00:00"/>
    <d v="2026-07-28T00:00:00"/>
    <n v="56"/>
    <x v="1"/>
  </r>
  <r>
    <n v="3658"/>
    <x v="3657"/>
    <x v="4"/>
    <x v="1"/>
    <x v="2"/>
    <x v="5"/>
    <x v="29"/>
    <x v="24"/>
    <x v="21"/>
    <x v="7"/>
    <x v="86"/>
    <x v="21"/>
    <d v="2026-05-12T00:00:00"/>
    <d v="2026-06-03T00:00:00"/>
    <d v="2026-06-29T00:00:00"/>
    <d v="2026-07-28T00:00:00"/>
    <n v="56"/>
    <x v="1"/>
  </r>
  <r>
    <n v="3659"/>
    <x v="3658"/>
    <x v="4"/>
    <x v="1"/>
    <x v="3"/>
    <x v="5"/>
    <x v="2"/>
    <x v="27"/>
    <x v="26"/>
    <x v="7"/>
    <x v="3"/>
    <x v="18"/>
    <d v="2026-05-12T00:00:00"/>
    <d v="2026-05-19T00:00:00"/>
    <d v="2026-06-03T00:00:00"/>
    <d v="2026-07-28T00:00:00"/>
    <n v="71"/>
    <x v="1"/>
  </r>
  <r>
    <n v="3660"/>
    <x v="3659"/>
    <x v="4"/>
    <x v="1"/>
    <x v="2"/>
    <x v="5"/>
    <x v="29"/>
    <x v="24"/>
    <x v="21"/>
    <x v="7"/>
    <x v="81"/>
    <x v="19"/>
    <d v="2026-05-12T00:00:00"/>
    <d v="2026-06-03T00:00:00"/>
    <d v="2026-06-29T00:00:00"/>
    <d v="2026-07-28T00:00:00"/>
    <n v="56"/>
    <x v="1"/>
  </r>
  <r>
    <n v="3661"/>
    <x v="3660"/>
    <x v="4"/>
    <x v="1"/>
    <x v="2"/>
    <x v="5"/>
    <x v="27"/>
    <x v="23"/>
    <x v="23"/>
    <x v="7"/>
    <x v="82"/>
    <x v="18"/>
    <d v="2026-02-20T00:00:00"/>
    <d v="2026-05-22T00:00:00"/>
    <d v="2026-06-09T00:00:00"/>
    <d v="2026-07-29T00:00:00"/>
    <n v="69"/>
    <x v="1"/>
  </r>
  <r>
    <n v="3662"/>
    <x v="3661"/>
    <x v="4"/>
    <x v="1"/>
    <x v="2"/>
    <x v="5"/>
    <x v="27"/>
    <x v="23"/>
    <x v="23"/>
    <x v="7"/>
    <x v="82"/>
    <x v="18"/>
    <d v="2026-02-25T00:00:00"/>
    <d v="2026-05-22T00:00:00"/>
    <d v="2026-06-09T00:00:00"/>
    <d v="2026-07-29T00:00:00"/>
    <n v="69"/>
    <x v="1"/>
  </r>
  <r>
    <n v="3663"/>
    <x v="3662"/>
    <x v="4"/>
    <x v="1"/>
    <x v="2"/>
    <x v="5"/>
    <x v="29"/>
    <x v="24"/>
    <x v="21"/>
    <x v="7"/>
    <x v="90"/>
    <x v="18"/>
    <d v="2026-05-18T00:00:00"/>
    <d v="2026-06-23T00:00:00"/>
    <d v="2026-07-08T00:00:00"/>
    <d v="2026-07-29T00:00:00"/>
    <n v="37"/>
    <x v="1"/>
  </r>
  <r>
    <n v="3664"/>
    <x v="3663"/>
    <x v="4"/>
    <x v="1"/>
    <x v="2"/>
    <x v="5"/>
    <x v="27"/>
    <x v="23"/>
    <x v="23"/>
    <x v="7"/>
    <x v="90"/>
    <x v="22"/>
    <d v="2026-04-23T00:00:00"/>
    <d v="2026-05-25T00:00:00"/>
    <d v="2026-06-09T00:00:00"/>
    <d v="2026-07-29T00:00:00"/>
    <n v="66"/>
    <x v="1"/>
  </r>
  <r>
    <n v="3665"/>
    <x v="3664"/>
    <x v="4"/>
    <x v="1"/>
    <x v="2"/>
    <x v="5"/>
    <x v="27"/>
    <x v="23"/>
    <x v="23"/>
    <x v="7"/>
    <x v="98"/>
    <x v="20"/>
    <d v="2026-05-11T00:00:00"/>
    <d v="2026-06-09T00:00:00"/>
    <d v="2026-06-29T00:00:00"/>
    <d v="2026-07-30T00:00:00"/>
    <n v="52"/>
    <x v="1"/>
  </r>
  <r>
    <n v="3666"/>
    <x v="3665"/>
    <x v="4"/>
    <x v="1"/>
    <x v="2"/>
    <x v="5"/>
    <x v="27"/>
    <x v="23"/>
    <x v="23"/>
    <x v="7"/>
    <x v="90"/>
    <x v="23"/>
    <d v="2026-05-12T00:00:00"/>
    <d v="2026-06-09T00:00:00"/>
    <d v="2026-06-29T00:00:00"/>
    <d v="2026-07-30T00:00:00"/>
    <n v="52"/>
    <x v="1"/>
  </r>
  <r>
    <n v="3667"/>
    <x v="3666"/>
    <x v="4"/>
    <x v="1"/>
    <x v="2"/>
    <x v="5"/>
    <x v="27"/>
    <x v="23"/>
    <x v="23"/>
    <x v="7"/>
    <x v="79"/>
    <x v="19"/>
    <d v="2026-03-03T00:00:00"/>
    <d v="2026-05-25T00:00:00"/>
    <d v="2026-06-09T00:00:00"/>
    <d v="2026-07-30T00:00:00"/>
    <n v="67"/>
    <x v="1"/>
  </r>
  <r>
    <n v="3668"/>
    <x v="3667"/>
    <x v="4"/>
    <x v="1"/>
    <x v="2"/>
    <x v="5"/>
    <x v="27"/>
    <x v="23"/>
    <x v="23"/>
    <x v="7"/>
    <x v="98"/>
    <x v="22"/>
    <d v="2026-03-09T00:00:00"/>
    <d v="2026-05-22T00:00:00"/>
    <d v="2026-06-09T00:00:00"/>
    <d v="2026-07-30T00:00:00"/>
    <n v="70"/>
    <x v="1"/>
  </r>
  <r>
    <n v="3669"/>
    <x v="3668"/>
    <x v="4"/>
    <x v="1"/>
    <x v="2"/>
    <x v="5"/>
    <x v="25"/>
    <x v="24"/>
    <x v="20"/>
    <x v="7"/>
    <x v="79"/>
    <x v="20"/>
    <d v="2026-05-06T00:00:00"/>
    <d v="2026-05-26T00:00:00"/>
    <d v="2026-06-10T00:00:00"/>
    <d v="2026-07-30T00:00:00"/>
    <n v="66"/>
    <x v="1"/>
  </r>
  <r>
    <n v="3670"/>
    <x v="3669"/>
    <x v="4"/>
    <x v="1"/>
    <x v="2"/>
    <x v="5"/>
    <x v="29"/>
    <x v="24"/>
    <x v="21"/>
    <x v="7"/>
    <x v="92"/>
    <x v="18"/>
    <d v="2026-05-12T00:00:00"/>
    <d v="2026-06-03T00:00:00"/>
    <d v="2026-06-29T00:00:00"/>
    <d v="2026-07-30T00:00:00"/>
    <n v="58"/>
    <x v="1"/>
  </r>
  <r>
    <n v="3671"/>
    <x v="3670"/>
    <x v="4"/>
    <x v="1"/>
    <x v="2"/>
    <x v="5"/>
    <x v="27"/>
    <x v="23"/>
    <x v="23"/>
    <x v="7"/>
    <x v="82"/>
    <x v="20"/>
    <d v="2026-04-28T00:00:00"/>
    <d v="2026-06-09T00:00:00"/>
    <d v="2026-06-29T00:00:00"/>
    <d v="2026-07-30T00:00:00"/>
    <n v="52"/>
    <x v="1"/>
  </r>
  <r>
    <n v="3672"/>
    <x v="3671"/>
    <x v="4"/>
    <x v="1"/>
    <x v="2"/>
    <x v="5"/>
    <x v="27"/>
    <x v="23"/>
    <x v="23"/>
    <x v="7"/>
    <x v="90"/>
    <x v="20"/>
    <d v="2026-05-11T00:00:00"/>
    <d v="2026-06-09T00:00:00"/>
    <d v="2026-06-29T00:00:00"/>
    <d v="2026-07-30T00:00:00"/>
    <n v="52"/>
    <x v="1"/>
  </r>
  <r>
    <n v="3673"/>
    <x v="3672"/>
    <x v="4"/>
    <x v="1"/>
    <x v="2"/>
    <x v="5"/>
    <x v="27"/>
    <x v="23"/>
    <x v="23"/>
    <x v="7"/>
    <x v="98"/>
    <x v="20"/>
    <d v="2026-04-15T00:00:00"/>
    <d v="2026-05-22T00:00:00"/>
    <d v="2026-06-09T00:00:00"/>
    <d v="2026-07-30T00:00:00"/>
    <n v="70"/>
    <x v="1"/>
  </r>
  <r>
    <n v="3674"/>
    <x v="3673"/>
    <x v="4"/>
    <x v="1"/>
    <x v="2"/>
    <x v="5"/>
    <x v="27"/>
    <x v="23"/>
    <x v="23"/>
    <x v="7"/>
    <x v="79"/>
    <x v="21"/>
    <d v="2026-03-02T00:00:00"/>
    <d v="2026-05-22T00:00:00"/>
    <d v="2026-06-09T00:00:00"/>
    <d v="2026-07-30T00:00:00"/>
    <n v="70"/>
    <x v="1"/>
  </r>
  <r>
    <n v="3675"/>
    <x v="3674"/>
    <x v="4"/>
    <x v="1"/>
    <x v="2"/>
    <x v="5"/>
    <x v="27"/>
    <x v="23"/>
    <x v="23"/>
    <x v="7"/>
    <x v="79"/>
    <x v="19"/>
    <d v="2026-03-06T00:00:00"/>
    <d v="2026-05-22T00:00:00"/>
    <d v="2026-06-09T00:00:00"/>
    <d v="2026-07-30T00:00:00"/>
    <n v="70"/>
    <x v="1"/>
  </r>
  <r>
    <n v="3676"/>
    <x v="3675"/>
    <x v="4"/>
    <x v="1"/>
    <x v="2"/>
    <x v="5"/>
    <x v="27"/>
    <x v="23"/>
    <x v="23"/>
    <x v="7"/>
    <x v="98"/>
    <x v="23"/>
    <d v="2026-03-12T00:00:00"/>
    <d v="2026-05-22T00:00:00"/>
    <d v="2026-06-09T00:00:00"/>
    <d v="2026-07-30T00:00:00"/>
    <n v="70"/>
    <x v="1"/>
  </r>
  <r>
    <n v="3677"/>
    <x v="3676"/>
    <x v="1"/>
    <x v="1"/>
    <x v="0"/>
    <x v="5"/>
    <x v="30"/>
    <x v="2"/>
    <x v="19"/>
    <x v="7"/>
    <x v="96"/>
    <x v="24"/>
    <d v="2026-03-11T00:00:00"/>
    <d v="2026-04-16T00:00:00"/>
    <d v="2026-05-21T00:00:00"/>
    <d v="2026-07-01T00:00:00"/>
    <n v="77"/>
    <x v="1"/>
  </r>
  <r>
    <n v="3678"/>
    <x v="3677"/>
    <x v="1"/>
    <x v="1"/>
    <x v="0"/>
    <x v="5"/>
    <x v="25"/>
    <x v="31"/>
    <x v="5"/>
    <x v="7"/>
    <x v="99"/>
    <x v="24"/>
    <d v="2026-04-02T00:00:00"/>
    <d v="2026-04-23T00:00:00"/>
    <d v="2026-05-07T00:00:00"/>
    <d v="2026-07-01T00:00:00"/>
    <n v="70"/>
    <x v="1"/>
  </r>
  <r>
    <n v="3679"/>
    <x v="3678"/>
    <x v="1"/>
    <x v="1"/>
    <x v="0"/>
    <x v="5"/>
    <x v="23"/>
    <x v="1"/>
    <x v="1"/>
    <x v="7"/>
    <x v="100"/>
    <x v="3"/>
    <d v="2026-02-13T00:00:00"/>
    <d v="2026-04-07T00:00:00"/>
    <d v="2026-04-23T00:00:00"/>
    <d v="2026-07-01T00:00:00"/>
    <n v="86"/>
    <x v="1"/>
  </r>
  <r>
    <n v="3680"/>
    <x v="3679"/>
    <x v="1"/>
    <x v="1"/>
    <x v="2"/>
    <x v="5"/>
    <x v="23"/>
    <x v="1"/>
    <x v="1"/>
    <x v="7"/>
    <x v="80"/>
    <x v="0"/>
    <d v="2026-03-04T00:00:00"/>
    <d v="2026-04-08T00:00:00"/>
    <d v="2026-04-23T00:00:00"/>
    <d v="2026-07-01T00:00:00"/>
    <n v="85"/>
    <x v="1"/>
  </r>
  <r>
    <n v="3681"/>
    <x v="3680"/>
    <x v="1"/>
    <x v="1"/>
    <x v="0"/>
    <x v="5"/>
    <x v="23"/>
    <x v="1"/>
    <x v="1"/>
    <x v="7"/>
    <x v="100"/>
    <x v="25"/>
    <d v="2026-02-18T00:00:00"/>
    <d v="2026-04-07T00:00:00"/>
    <d v="2026-04-23T00:00:00"/>
    <d v="2026-07-01T00:00:00"/>
    <n v="86"/>
    <x v="1"/>
  </r>
  <r>
    <n v="3682"/>
    <x v="3681"/>
    <x v="1"/>
    <x v="1"/>
    <x v="0"/>
    <x v="5"/>
    <x v="6"/>
    <x v="30"/>
    <x v="19"/>
    <x v="7"/>
    <x v="101"/>
    <x v="26"/>
    <d v="2026-02-27T00:00:00"/>
    <d v="2026-04-20T00:00:00"/>
    <d v="2026-04-28T00:00:00"/>
    <d v="2026-07-01T00:00:00"/>
    <n v="73"/>
    <x v="1"/>
  </r>
  <r>
    <n v="3683"/>
    <x v="3682"/>
    <x v="1"/>
    <x v="1"/>
    <x v="2"/>
    <x v="5"/>
    <x v="25"/>
    <x v="31"/>
    <x v="5"/>
    <x v="7"/>
    <x v="102"/>
    <x v="27"/>
    <d v="2026-03-25T00:00:00"/>
    <d v="2026-04-23T00:00:00"/>
    <d v="2026-05-07T00:00:00"/>
    <d v="2026-07-01T00:00:00"/>
    <n v="70"/>
    <x v="1"/>
  </r>
  <r>
    <n v="3684"/>
    <x v="3683"/>
    <x v="1"/>
    <x v="1"/>
    <x v="0"/>
    <x v="5"/>
    <x v="29"/>
    <x v="32"/>
    <x v="25"/>
    <x v="7"/>
    <x v="103"/>
    <x v="26"/>
    <d v="2026-03-10T00:00:00"/>
    <d v="2026-04-22T00:00:00"/>
    <d v="2026-05-11T00:00:00"/>
    <d v="2026-07-01T00:00:00"/>
    <n v="71"/>
    <x v="1"/>
  </r>
  <r>
    <n v="3685"/>
    <x v="3684"/>
    <x v="1"/>
    <x v="1"/>
    <x v="0"/>
    <x v="5"/>
    <x v="30"/>
    <x v="2"/>
    <x v="19"/>
    <x v="7"/>
    <x v="104"/>
    <x v="0"/>
    <d v="2026-04-01T00:00:00"/>
    <d v="2026-04-16T00:00:00"/>
    <d v="2026-05-21T00:00:00"/>
    <d v="2026-07-01T00:00:00"/>
    <n v="77"/>
    <x v="1"/>
  </r>
  <r>
    <n v="3686"/>
    <x v="3685"/>
    <x v="1"/>
    <x v="1"/>
    <x v="0"/>
    <x v="5"/>
    <x v="30"/>
    <x v="2"/>
    <x v="19"/>
    <x v="7"/>
    <x v="105"/>
    <x v="28"/>
    <d v="2026-04-02T00:00:00"/>
    <d v="2026-04-16T00:00:00"/>
    <d v="2026-05-21T00:00:00"/>
    <d v="2026-07-01T00:00:00"/>
    <n v="77"/>
    <x v="1"/>
  </r>
  <r>
    <n v="3687"/>
    <x v="3686"/>
    <x v="1"/>
    <x v="1"/>
    <x v="0"/>
    <x v="5"/>
    <x v="23"/>
    <x v="1"/>
    <x v="1"/>
    <x v="7"/>
    <x v="2"/>
    <x v="24"/>
    <d v="2026-04-01T00:00:00"/>
    <d v="2026-05-07T00:00:00"/>
    <d v="2026-05-21T00:00:00"/>
    <d v="2026-07-01T00:00:00"/>
    <n v="56"/>
    <x v="1"/>
  </r>
  <r>
    <n v="3688"/>
    <x v="3687"/>
    <x v="1"/>
    <x v="1"/>
    <x v="2"/>
    <x v="5"/>
    <x v="23"/>
    <x v="2"/>
    <x v="1"/>
    <x v="7"/>
    <x v="100"/>
    <x v="0"/>
    <d v="2026-03-04T00:00:00"/>
    <d v="2026-04-08T00:00:00"/>
    <d v="2026-05-21T00:00:00"/>
    <d v="2026-07-01T00:00:00"/>
    <n v="85"/>
    <x v="1"/>
  </r>
  <r>
    <n v="3689"/>
    <x v="3688"/>
    <x v="1"/>
    <x v="1"/>
    <x v="0"/>
    <x v="5"/>
    <x v="23"/>
    <x v="1"/>
    <x v="1"/>
    <x v="7"/>
    <x v="106"/>
    <x v="26"/>
    <d v="2026-03-12T00:00:00"/>
    <d v="2026-05-07T00:00:00"/>
    <d v="2026-05-21T00:00:00"/>
    <d v="2026-07-01T00:00:00"/>
    <n v="56"/>
    <x v="1"/>
  </r>
  <r>
    <n v="3690"/>
    <x v="3689"/>
    <x v="1"/>
    <x v="1"/>
    <x v="0"/>
    <x v="5"/>
    <x v="27"/>
    <x v="32"/>
    <x v="19"/>
    <x v="7"/>
    <x v="84"/>
    <x v="29"/>
    <d v="2026-01-20T00:00:00"/>
    <d v="2026-04-13T00:00:00"/>
    <d v="2026-06-03T00:00:00"/>
    <d v="2026-07-01T00:00:00"/>
    <n v="80"/>
    <x v="1"/>
  </r>
  <r>
    <n v="3691"/>
    <x v="3690"/>
    <x v="1"/>
    <x v="1"/>
    <x v="2"/>
    <x v="5"/>
    <x v="31"/>
    <x v="2"/>
    <x v="1"/>
    <x v="7"/>
    <x v="87"/>
    <x v="30"/>
    <d v="2026-04-24T00:00:00"/>
    <d v="2026-05-18T00:00:00"/>
    <d v="2026-06-08T00:00:00"/>
    <d v="2026-07-01T00:00:00"/>
    <n v="45"/>
    <x v="1"/>
  </r>
  <r>
    <n v="3692"/>
    <x v="3691"/>
    <x v="1"/>
    <x v="1"/>
    <x v="0"/>
    <x v="5"/>
    <x v="29"/>
    <x v="32"/>
    <x v="25"/>
    <x v="7"/>
    <x v="87"/>
    <x v="27"/>
    <d v="2026-03-12T00:00:00"/>
    <d v="2026-05-19T00:00:00"/>
    <d v="2026-06-10T00:00:00"/>
    <d v="2026-07-01T00:00:00"/>
    <n v="44"/>
    <x v="1"/>
  </r>
  <r>
    <n v="3693"/>
    <x v="3692"/>
    <x v="1"/>
    <x v="1"/>
    <x v="0"/>
    <x v="5"/>
    <x v="27"/>
    <x v="32"/>
    <x v="19"/>
    <x v="7"/>
    <x v="107"/>
    <x v="7"/>
    <d v="2026-02-02T00:00:00"/>
    <d v="2026-04-13T00:00:00"/>
    <d v="2026-05-06T00:00:00"/>
    <d v="2026-07-01T00:00:00"/>
    <n v="80"/>
    <x v="1"/>
  </r>
  <r>
    <n v="3694"/>
    <x v="3693"/>
    <x v="1"/>
    <x v="1"/>
    <x v="0"/>
    <x v="5"/>
    <x v="27"/>
    <x v="32"/>
    <x v="19"/>
    <x v="7"/>
    <x v="107"/>
    <x v="27"/>
    <d v="2026-02-02T00:00:00"/>
    <d v="2026-04-13T00:00:00"/>
    <d v="2026-05-06T00:00:00"/>
    <d v="2026-07-01T00:00:00"/>
    <n v="80"/>
    <x v="1"/>
  </r>
  <r>
    <n v="3695"/>
    <x v="3694"/>
    <x v="1"/>
    <x v="1"/>
    <x v="0"/>
    <x v="5"/>
    <x v="30"/>
    <x v="2"/>
    <x v="19"/>
    <x v="7"/>
    <x v="86"/>
    <x v="27"/>
    <d v="2026-04-06T00:00:00"/>
    <d v="2026-04-16T00:00:00"/>
    <d v="2026-05-21T00:00:00"/>
    <d v="2026-07-01T00:00:00"/>
    <n v="77"/>
    <x v="1"/>
  </r>
  <r>
    <n v="3696"/>
    <x v="3695"/>
    <x v="1"/>
    <x v="1"/>
    <x v="0"/>
    <x v="5"/>
    <x v="6"/>
    <x v="1"/>
    <x v="19"/>
    <x v="7"/>
    <x v="2"/>
    <x v="1"/>
    <d v="2026-03-02T00:00:00"/>
    <d v="2026-04-20T00:00:00"/>
    <d v="2026-04-28T00:00:00"/>
    <d v="2026-07-01T00:00:00"/>
    <n v="73"/>
    <x v="1"/>
  </r>
  <r>
    <n v="3697"/>
    <x v="3696"/>
    <x v="1"/>
    <x v="1"/>
    <x v="0"/>
    <x v="5"/>
    <x v="30"/>
    <x v="2"/>
    <x v="19"/>
    <x v="7"/>
    <x v="104"/>
    <x v="2"/>
    <d v="2026-04-02T00:00:00"/>
    <d v="2026-04-16T00:00:00"/>
    <d v="2026-05-21T00:00:00"/>
    <d v="2026-07-01T00:00:00"/>
    <n v="77"/>
    <x v="1"/>
  </r>
  <r>
    <n v="3698"/>
    <x v="3697"/>
    <x v="1"/>
    <x v="1"/>
    <x v="0"/>
    <x v="5"/>
    <x v="25"/>
    <x v="31"/>
    <x v="5"/>
    <x v="7"/>
    <x v="98"/>
    <x v="7"/>
    <d v="2026-03-05T00:00:00"/>
    <d v="2026-04-17T00:00:00"/>
    <d v="2026-04-30T00:00:00"/>
    <d v="2026-07-01T00:00:00"/>
    <n v="76"/>
    <x v="1"/>
  </r>
  <r>
    <n v="3699"/>
    <x v="3698"/>
    <x v="1"/>
    <x v="1"/>
    <x v="0"/>
    <x v="5"/>
    <x v="25"/>
    <x v="31"/>
    <x v="5"/>
    <x v="7"/>
    <x v="95"/>
    <x v="2"/>
    <d v="2026-04-02T00:00:00"/>
    <d v="2026-05-07T00:00:00"/>
    <d v="2026-05-21T00:00:00"/>
    <d v="2026-07-01T00:00:00"/>
    <n v="56"/>
    <x v="1"/>
  </r>
  <r>
    <n v="3700"/>
    <x v="3699"/>
    <x v="1"/>
    <x v="1"/>
    <x v="0"/>
    <x v="5"/>
    <x v="27"/>
    <x v="32"/>
    <x v="19"/>
    <x v="7"/>
    <x v="84"/>
    <x v="1"/>
    <d v="2026-01-27T00:00:00"/>
    <d v="2026-04-13T00:00:00"/>
    <d v="2026-06-03T00:00:00"/>
    <d v="2026-07-01T00:00:00"/>
    <n v="80"/>
    <x v="1"/>
  </r>
  <r>
    <n v="3701"/>
    <x v="3700"/>
    <x v="1"/>
    <x v="1"/>
    <x v="2"/>
    <x v="5"/>
    <x v="29"/>
    <x v="32"/>
    <x v="25"/>
    <x v="7"/>
    <x v="91"/>
    <x v="0"/>
    <d v="2026-03-05T00:00:00"/>
    <d v="2026-04-22T00:00:00"/>
    <d v="2026-05-11T00:00:00"/>
    <d v="2026-07-01T00:00:00"/>
    <n v="71"/>
    <x v="1"/>
  </r>
  <r>
    <n v="3702"/>
    <x v="3701"/>
    <x v="1"/>
    <x v="1"/>
    <x v="2"/>
    <x v="5"/>
    <x v="30"/>
    <x v="2"/>
    <x v="19"/>
    <x v="7"/>
    <x v="108"/>
    <x v="27"/>
    <d v="2026-03-06T00:00:00"/>
    <d v="2026-04-16T00:00:00"/>
    <d v="2026-05-21T00:00:00"/>
    <d v="2026-07-01T00:00:00"/>
    <n v="77"/>
    <x v="1"/>
  </r>
  <r>
    <n v="3703"/>
    <x v="3702"/>
    <x v="1"/>
    <x v="1"/>
    <x v="2"/>
    <x v="5"/>
    <x v="30"/>
    <x v="2"/>
    <x v="19"/>
    <x v="7"/>
    <x v="109"/>
    <x v="0"/>
    <d v="2026-03-04T00:00:00"/>
    <d v="2026-04-16T00:00:00"/>
    <d v="2026-05-21T00:00:00"/>
    <d v="2026-07-01T00:00:00"/>
    <n v="77"/>
    <x v="1"/>
  </r>
  <r>
    <n v="3704"/>
    <x v="3703"/>
    <x v="1"/>
    <x v="1"/>
    <x v="0"/>
    <x v="5"/>
    <x v="30"/>
    <x v="2"/>
    <x v="19"/>
    <x v="7"/>
    <x v="90"/>
    <x v="0"/>
    <d v="2026-04-06T00:00:00"/>
    <d v="2026-04-16T00:00:00"/>
    <d v="2026-05-21T00:00:00"/>
    <d v="2026-07-01T00:00:00"/>
    <n v="77"/>
    <x v="1"/>
  </r>
  <r>
    <n v="3705"/>
    <x v="3704"/>
    <x v="1"/>
    <x v="1"/>
    <x v="0"/>
    <x v="5"/>
    <x v="23"/>
    <x v="1"/>
    <x v="1"/>
    <x v="7"/>
    <x v="1"/>
    <x v="1"/>
    <d v="2026-02-13T00:00:00"/>
    <d v="2026-04-07T00:00:00"/>
    <d v="2026-04-23T00:00:00"/>
    <d v="2026-07-02T00:00:00"/>
    <n v="87"/>
    <x v="1"/>
  </r>
  <r>
    <n v="3706"/>
    <x v="3705"/>
    <x v="1"/>
    <x v="1"/>
    <x v="0"/>
    <x v="5"/>
    <x v="23"/>
    <x v="1"/>
    <x v="1"/>
    <x v="7"/>
    <x v="83"/>
    <x v="28"/>
    <d v="2026-02-13T00:00:00"/>
    <d v="2026-04-07T00:00:00"/>
    <d v="2026-04-27T00:00:00"/>
    <d v="2026-07-02T00:00:00"/>
    <n v="87"/>
    <x v="1"/>
  </r>
  <r>
    <n v="3707"/>
    <x v="3706"/>
    <x v="1"/>
    <x v="1"/>
    <x v="2"/>
    <x v="5"/>
    <x v="29"/>
    <x v="32"/>
    <x v="25"/>
    <x v="7"/>
    <x v="110"/>
    <x v="0"/>
    <d v="2026-02-25T00:00:00"/>
    <d v="2026-04-06T00:00:00"/>
    <d v="2026-04-29T00:00:00"/>
    <d v="2026-07-02T00:00:00"/>
    <n v="88"/>
    <x v="1"/>
  </r>
  <r>
    <n v="3708"/>
    <x v="3707"/>
    <x v="1"/>
    <x v="1"/>
    <x v="2"/>
    <x v="5"/>
    <x v="25"/>
    <x v="31"/>
    <x v="5"/>
    <x v="7"/>
    <x v="94"/>
    <x v="0"/>
    <d v="2026-03-10T00:00:00"/>
    <d v="2026-04-17T00:00:00"/>
    <d v="2026-04-30T00:00:00"/>
    <d v="2026-07-02T00:00:00"/>
    <n v="77"/>
    <x v="1"/>
  </r>
  <r>
    <n v="3709"/>
    <x v="3708"/>
    <x v="1"/>
    <x v="1"/>
    <x v="2"/>
    <x v="5"/>
    <x v="27"/>
    <x v="32"/>
    <x v="19"/>
    <x v="7"/>
    <x v="106"/>
    <x v="0"/>
    <d v="2026-01-13T00:00:00"/>
    <d v="2026-04-13T00:00:00"/>
    <d v="2026-05-06T00:00:00"/>
    <d v="2026-07-02T00:00:00"/>
    <n v="81"/>
    <x v="1"/>
  </r>
  <r>
    <n v="3710"/>
    <x v="3709"/>
    <x v="1"/>
    <x v="1"/>
    <x v="2"/>
    <x v="5"/>
    <x v="31"/>
    <x v="2"/>
    <x v="1"/>
    <x v="7"/>
    <x v="102"/>
    <x v="0"/>
    <d v="2026-04-23T00:00:00"/>
    <d v="2026-05-18T00:00:00"/>
    <d v="2026-06-08T00:00:00"/>
    <d v="2026-07-02T00:00:00"/>
    <n v="46"/>
    <x v="1"/>
  </r>
  <r>
    <n v="3711"/>
    <x v="3710"/>
    <x v="1"/>
    <x v="1"/>
    <x v="2"/>
    <x v="5"/>
    <x v="31"/>
    <x v="33"/>
    <x v="25"/>
    <x v="7"/>
    <x v="94"/>
    <x v="0"/>
    <d v="2026-04-10T00:00:00"/>
    <d v="2026-04-28T00:00:00"/>
    <d v="2026-05-11T00:00:00"/>
    <d v="2026-07-02T00:00:00"/>
    <n v="66"/>
    <x v="1"/>
  </r>
  <r>
    <n v="3712"/>
    <x v="3711"/>
    <x v="1"/>
    <x v="1"/>
    <x v="0"/>
    <x v="5"/>
    <x v="23"/>
    <x v="1"/>
    <x v="1"/>
    <x v="7"/>
    <x v="1"/>
    <x v="29"/>
    <d v="2026-02-18T00:00:00"/>
    <d v="2026-04-07T00:00:00"/>
    <d v="2026-05-11T00:00:00"/>
    <d v="2026-07-02T00:00:00"/>
    <n v="87"/>
    <x v="1"/>
  </r>
  <r>
    <n v="3713"/>
    <x v="3712"/>
    <x v="1"/>
    <x v="1"/>
    <x v="2"/>
    <x v="5"/>
    <x v="2"/>
    <x v="27"/>
    <x v="19"/>
    <x v="7"/>
    <x v="80"/>
    <x v="31"/>
    <d v="2026-04-27T00:00:00"/>
    <d v="2026-05-19T00:00:00"/>
    <d v="2026-06-03T00:00:00"/>
    <d v="2026-07-02T00:00:00"/>
    <n v="45"/>
    <x v="1"/>
  </r>
  <r>
    <n v="3714"/>
    <x v="3713"/>
    <x v="1"/>
    <x v="1"/>
    <x v="2"/>
    <x v="5"/>
    <x v="31"/>
    <x v="2"/>
    <x v="1"/>
    <x v="7"/>
    <x v="102"/>
    <x v="0"/>
    <d v="2026-04-27T00:00:00"/>
    <d v="2026-05-18T00:00:00"/>
    <d v="2026-06-08T00:00:00"/>
    <d v="2026-07-02T00:00:00"/>
    <n v="46"/>
    <x v="1"/>
  </r>
  <r>
    <n v="3715"/>
    <x v="3714"/>
    <x v="1"/>
    <x v="1"/>
    <x v="2"/>
    <x v="5"/>
    <x v="30"/>
    <x v="2"/>
    <x v="19"/>
    <x v="7"/>
    <x v="111"/>
    <x v="0"/>
    <d v="2026-03-03T00:00:00"/>
    <d v="2026-04-16T00:00:00"/>
    <d v="2026-05-21T00:00:00"/>
    <d v="2026-07-02T00:00:00"/>
    <n v="78"/>
    <x v="1"/>
  </r>
  <r>
    <n v="3716"/>
    <x v="3715"/>
    <x v="1"/>
    <x v="1"/>
    <x v="2"/>
    <x v="5"/>
    <x v="31"/>
    <x v="2"/>
    <x v="26"/>
    <x v="7"/>
    <x v="94"/>
    <x v="0"/>
    <d v="2026-04-21T00:00:00"/>
    <d v="2026-04-28T00:00:00"/>
    <d v="2026-05-11T00:00:00"/>
    <d v="2026-07-02T00:00:00"/>
    <n v="66"/>
    <x v="1"/>
  </r>
  <r>
    <n v="3717"/>
    <x v="3716"/>
    <x v="1"/>
    <x v="1"/>
    <x v="2"/>
    <x v="5"/>
    <x v="30"/>
    <x v="2"/>
    <x v="19"/>
    <x v="7"/>
    <x v="108"/>
    <x v="0"/>
    <d v="2026-03-04T00:00:00"/>
    <d v="2026-04-16T00:00:00"/>
    <d v="2026-05-21T00:00:00"/>
    <d v="2026-07-02T00:00:00"/>
    <n v="78"/>
    <x v="1"/>
  </r>
  <r>
    <n v="3718"/>
    <x v="3717"/>
    <x v="1"/>
    <x v="1"/>
    <x v="2"/>
    <x v="5"/>
    <x v="30"/>
    <x v="2"/>
    <x v="19"/>
    <x v="7"/>
    <x v="108"/>
    <x v="28"/>
    <d v="2026-03-04T00:00:00"/>
    <d v="2026-04-16T00:00:00"/>
    <d v="2026-05-21T00:00:00"/>
    <d v="2026-07-02T00:00:00"/>
    <n v="78"/>
    <x v="1"/>
  </r>
  <r>
    <n v="3719"/>
    <x v="3718"/>
    <x v="1"/>
    <x v="1"/>
    <x v="2"/>
    <x v="5"/>
    <x v="27"/>
    <x v="32"/>
    <x v="19"/>
    <x v="7"/>
    <x v="85"/>
    <x v="0"/>
    <d v="2026-01-13T00:00:00"/>
    <d v="2026-04-13T00:00:00"/>
    <d v="2026-05-06T00:00:00"/>
    <d v="2026-07-02T00:00:00"/>
    <n v="81"/>
    <x v="1"/>
  </r>
  <r>
    <n v="3720"/>
    <x v="3719"/>
    <x v="1"/>
    <x v="1"/>
    <x v="2"/>
    <x v="5"/>
    <x v="31"/>
    <x v="2"/>
    <x v="1"/>
    <x v="7"/>
    <x v="102"/>
    <x v="3"/>
    <d v="2026-04-23T00:00:00"/>
    <d v="2026-05-18T00:00:00"/>
    <d v="2026-06-08T00:00:00"/>
    <d v="2026-07-02T00:00:00"/>
    <n v="46"/>
    <x v="1"/>
  </r>
  <r>
    <n v="3721"/>
    <x v="3720"/>
    <x v="1"/>
    <x v="1"/>
    <x v="2"/>
    <x v="5"/>
    <x v="32"/>
    <x v="27"/>
    <x v="26"/>
    <x v="7"/>
    <x v="112"/>
    <x v="0"/>
    <d v="2026-04-21T00:00:00"/>
    <d v="2026-05-05T00:00:00"/>
    <d v="2026-06-03T00:00:00"/>
    <d v="2026-07-02T00:00:00"/>
    <n v="59"/>
    <x v="1"/>
  </r>
  <r>
    <n v="3722"/>
    <x v="3721"/>
    <x v="1"/>
    <x v="1"/>
    <x v="2"/>
    <x v="5"/>
    <x v="31"/>
    <x v="2"/>
    <x v="1"/>
    <x v="7"/>
    <x v="102"/>
    <x v="0"/>
    <d v="2026-04-27T00:00:00"/>
    <d v="2026-05-18T00:00:00"/>
    <d v="2026-06-08T00:00:00"/>
    <d v="2026-07-02T00:00:00"/>
    <n v="46"/>
    <x v="1"/>
  </r>
  <r>
    <n v="3723"/>
    <x v="3722"/>
    <x v="1"/>
    <x v="1"/>
    <x v="0"/>
    <x v="5"/>
    <x v="23"/>
    <x v="1"/>
    <x v="1"/>
    <x v="7"/>
    <x v="83"/>
    <x v="3"/>
    <d v="2026-02-18T00:00:00"/>
    <d v="2026-04-07T00:00:00"/>
    <d v="2026-04-23T00:00:00"/>
    <d v="2026-07-02T00:00:00"/>
    <n v="87"/>
    <x v="1"/>
  </r>
  <r>
    <n v="3724"/>
    <x v="3723"/>
    <x v="1"/>
    <x v="1"/>
    <x v="2"/>
    <x v="5"/>
    <x v="23"/>
    <x v="1"/>
    <x v="1"/>
    <x v="7"/>
    <x v="97"/>
    <x v="0"/>
    <d v="2026-03-04T00:00:00"/>
    <d v="2026-04-08T00:00:00"/>
    <d v="2026-04-23T00:00:00"/>
    <d v="2026-07-03T00:00:00"/>
    <n v="87"/>
    <x v="1"/>
  </r>
  <r>
    <n v="3725"/>
    <x v="3724"/>
    <x v="1"/>
    <x v="1"/>
    <x v="2"/>
    <x v="5"/>
    <x v="23"/>
    <x v="1"/>
    <x v="1"/>
    <x v="7"/>
    <x v="113"/>
    <x v="0"/>
    <d v="2026-03-11T00:00:00"/>
    <d v="2026-04-23T00:00:00"/>
    <d v="2026-05-11T00:00:00"/>
    <d v="2026-07-03T00:00:00"/>
    <n v="72"/>
    <x v="1"/>
  </r>
  <r>
    <n v="3726"/>
    <x v="3725"/>
    <x v="1"/>
    <x v="1"/>
    <x v="2"/>
    <x v="5"/>
    <x v="25"/>
    <x v="31"/>
    <x v="5"/>
    <x v="7"/>
    <x v="102"/>
    <x v="0"/>
    <d v="2026-03-12T00:00:00"/>
    <d v="2026-04-23T00:00:00"/>
    <d v="2026-05-07T00:00:00"/>
    <d v="2026-07-03T00:00:00"/>
    <n v="72"/>
    <x v="1"/>
  </r>
  <r>
    <n v="3727"/>
    <x v="3726"/>
    <x v="1"/>
    <x v="1"/>
    <x v="2"/>
    <x v="5"/>
    <x v="30"/>
    <x v="2"/>
    <x v="19"/>
    <x v="7"/>
    <x v="103"/>
    <x v="24"/>
    <d v="2026-03-04T00:00:00"/>
    <d v="2026-04-16T00:00:00"/>
    <d v="2026-05-21T00:00:00"/>
    <d v="2026-07-03T00:00:00"/>
    <n v="79"/>
    <x v="1"/>
  </r>
  <r>
    <n v="3728"/>
    <x v="3727"/>
    <x v="1"/>
    <x v="1"/>
    <x v="2"/>
    <x v="5"/>
    <x v="23"/>
    <x v="1"/>
    <x v="1"/>
    <x v="7"/>
    <x v="1"/>
    <x v="0"/>
    <d v="2026-03-05T00:00:00"/>
    <d v="2026-04-08T00:00:00"/>
    <d v="2026-04-23T00:00:00"/>
    <d v="2026-07-03T00:00:00"/>
    <n v="87"/>
    <x v="1"/>
  </r>
  <r>
    <n v="3729"/>
    <x v="3728"/>
    <x v="1"/>
    <x v="1"/>
    <x v="2"/>
    <x v="5"/>
    <x v="23"/>
    <x v="1"/>
    <x v="1"/>
    <x v="7"/>
    <x v="106"/>
    <x v="0"/>
    <d v="2026-03-09T00:00:00"/>
    <d v="2026-04-08T00:00:00"/>
    <d v="2026-04-23T00:00:00"/>
    <d v="2026-07-03T00:00:00"/>
    <n v="87"/>
    <x v="1"/>
  </r>
  <r>
    <n v="3730"/>
    <x v="3729"/>
    <x v="1"/>
    <x v="1"/>
    <x v="0"/>
    <x v="5"/>
    <x v="31"/>
    <x v="2"/>
    <x v="26"/>
    <x v="7"/>
    <x v="102"/>
    <x v="28"/>
    <d v="2026-02-24T00:00:00"/>
    <d v="2026-05-05T00:00:00"/>
    <d v="2026-06-08T00:00:00"/>
    <d v="2026-07-03T00:00:00"/>
    <n v="60"/>
    <x v="1"/>
  </r>
  <r>
    <n v="3731"/>
    <x v="3730"/>
    <x v="1"/>
    <x v="1"/>
    <x v="0"/>
    <x v="5"/>
    <x v="31"/>
    <x v="2"/>
    <x v="26"/>
    <x v="7"/>
    <x v="93"/>
    <x v="26"/>
    <d v="2026-03-10T00:00:00"/>
    <d v="2026-05-05T00:00:00"/>
    <d v="2026-06-08T00:00:00"/>
    <d v="2026-07-03T00:00:00"/>
    <n v="60"/>
    <x v="1"/>
  </r>
  <r>
    <n v="3732"/>
    <x v="3731"/>
    <x v="1"/>
    <x v="1"/>
    <x v="2"/>
    <x v="5"/>
    <x v="25"/>
    <x v="31"/>
    <x v="5"/>
    <x v="7"/>
    <x v="79"/>
    <x v="2"/>
    <d v="2026-03-11T00:00:00"/>
    <d v="2026-04-17T00:00:00"/>
    <d v="2026-04-30T00:00:00"/>
    <d v="2026-07-03T00:00:00"/>
    <n v="78"/>
    <x v="1"/>
  </r>
  <r>
    <n v="3733"/>
    <x v="3732"/>
    <x v="1"/>
    <x v="1"/>
    <x v="2"/>
    <x v="5"/>
    <x v="25"/>
    <x v="31"/>
    <x v="5"/>
    <x v="7"/>
    <x v="79"/>
    <x v="28"/>
    <d v="2026-03-16T00:00:00"/>
    <d v="2026-04-23T00:00:00"/>
    <d v="2026-05-07T00:00:00"/>
    <d v="2026-07-03T00:00:00"/>
    <n v="72"/>
    <x v="1"/>
  </r>
  <r>
    <n v="3734"/>
    <x v="3733"/>
    <x v="1"/>
    <x v="1"/>
    <x v="2"/>
    <x v="5"/>
    <x v="23"/>
    <x v="1"/>
    <x v="1"/>
    <x v="7"/>
    <x v="1"/>
    <x v="28"/>
    <d v="2026-03-12T00:00:00"/>
    <d v="2026-04-23T00:00:00"/>
    <d v="2026-05-11T00:00:00"/>
    <d v="2026-07-03T00:00:00"/>
    <n v="72"/>
    <x v="1"/>
  </r>
  <r>
    <n v="3735"/>
    <x v="3734"/>
    <x v="1"/>
    <x v="1"/>
    <x v="2"/>
    <x v="5"/>
    <x v="23"/>
    <x v="1"/>
    <x v="1"/>
    <x v="7"/>
    <x v="1"/>
    <x v="0"/>
    <d v="2026-03-13T00:00:00"/>
    <d v="2026-04-23T00:00:00"/>
    <d v="2026-05-11T00:00:00"/>
    <d v="2026-07-03T00:00:00"/>
    <n v="72"/>
    <x v="1"/>
  </r>
  <r>
    <n v="3736"/>
    <x v="3735"/>
    <x v="1"/>
    <x v="1"/>
    <x v="2"/>
    <x v="5"/>
    <x v="30"/>
    <x v="2"/>
    <x v="19"/>
    <x v="7"/>
    <x v="114"/>
    <x v="26"/>
    <d v="2026-03-06T00:00:00"/>
    <d v="2026-04-16T00:00:00"/>
    <d v="2026-05-21T00:00:00"/>
    <d v="2026-07-03T00:00:00"/>
    <n v="79"/>
    <x v="1"/>
  </r>
  <r>
    <n v="3737"/>
    <x v="3736"/>
    <x v="1"/>
    <x v="1"/>
    <x v="2"/>
    <x v="5"/>
    <x v="25"/>
    <x v="31"/>
    <x v="5"/>
    <x v="7"/>
    <x v="95"/>
    <x v="0"/>
    <d v="2026-04-02T00:00:00"/>
    <d v="2026-05-07T00:00:00"/>
    <d v="2026-05-21T00:00:00"/>
    <d v="2026-07-03T00:00:00"/>
    <n v="58"/>
    <x v="1"/>
  </r>
  <r>
    <n v="3738"/>
    <x v="3737"/>
    <x v="1"/>
    <x v="1"/>
    <x v="2"/>
    <x v="5"/>
    <x v="23"/>
    <x v="1"/>
    <x v="1"/>
    <x v="7"/>
    <x v="83"/>
    <x v="0"/>
    <d v="2026-03-10T00:00:00"/>
    <d v="2026-04-08T00:00:00"/>
    <d v="2026-04-23T00:00:00"/>
    <d v="2026-07-03T00:00:00"/>
    <n v="87"/>
    <x v="1"/>
  </r>
  <r>
    <n v="3739"/>
    <x v="3738"/>
    <x v="1"/>
    <x v="1"/>
    <x v="2"/>
    <x v="5"/>
    <x v="31"/>
    <x v="2"/>
    <x v="1"/>
    <x v="7"/>
    <x v="82"/>
    <x v="24"/>
    <d v="2026-04-24T00:00:00"/>
    <d v="2026-05-18T00:00:00"/>
    <d v="2026-06-08T00:00:00"/>
    <d v="2026-07-03T00:00:00"/>
    <n v="47"/>
    <x v="1"/>
  </r>
  <r>
    <n v="3740"/>
    <x v="3739"/>
    <x v="1"/>
    <x v="1"/>
    <x v="2"/>
    <x v="5"/>
    <x v="31"/>
    <x v="2"/>
    <x v="1"/>
    <x v="7"/>
    <x v="82"/>
    <x v="0"/>
    <d v="2026-04-27T00:00:00"/>
    <d v="2026-05-18T00:00:00"/>
    <d v="2026-06-08T00:00:00"/>
    <d v="2026-07-03T00:00:00"/>
    <n v="47"/>
    <x v="1"/>
  </r>
  <r>
    <n v="3741"/>
    <x v="3740"/>
    <x v="1"/>
    <x v="1"/>
    <x v="2"/>
    <x v="5"/>
    <x v="30"/>
    <x v="2"/>
    <x v="19"/>
    <x v="7"/>
    <x v="109"/>
    <x v="0"/>
    <d v="2026-03-03T00:00:00"/>
    <d v="2026-04-16T00:00:00"/>
    <d v="2026-05-21T00:00:00"/>
    <d v="2026-07-03T00:00:00"/>
    <n v="79"/>
    <x v="1"/>
  </r>
  <r>
    <n v="3742"/>
    <x v="3741"/>
    <x v="1"/>
    <x v="1"/>
    <x v="2"/>
    <x v="5"/>
    <x v="23"/>
    <x v="1"/>
    <x v="1"/>
    <x v="7"/>
    <x v="1"/>
    <x v="0"/>
    <d v="2026-03-06T00:00:00"/>
    <d v="2026-04-08T00:00:00"/>
    <d v="2026-05-11T00:00:00"/>
    <d v="2026-07-03T00:00:00"/>
    <n v="87"/>
    <x v="1"/>
  </r>
  <r>
    <n v="3743"/>
    <x v="3742"/>
    <x v="1"/>
    <x v="1"/>
    <x v="2"/>
    <x v="5"/>
    <x v="23"/>
    <x v="1"/>
    <x v="1"/>
    <x v="7"/>
    <x v="1"/>
    <x v="0"/>
    <d v="2026-03-10T00:00:00"/>
    <d v="2026-04-08T00:00:00"/>
    <d v="2026-05-11T00:00:00"/>
    <d v="2026-07-03T00:00:00"/>
    <n v="87"/>
    <x v="1"/>
  </r>
  <r>
    <n v="3744"/>
    <x v="3743"/>
    <x v="1"/>
    <x v="1"/>
    <x v="2"/>
    <x v="5"/>
    <x v="29"/>
    <x v="32"/>
    <x v="25"/>
    <x v="7"/>
    <x v="115"/>
    <x v="0"/>
    <d v="2026-02-26T00:00:00"/>
    <d v="2026-04-06T00:00:00"/>
    <d v="2026-06-22T00:00:00"/>
    <d v="2026-07-03T00:00:00"/>
    <n v="89"/>
    <x v="1"/>
  </r>
  <r>
    <n v="3745"/>
    <x v="3744"/>
    <x v="1"/>
    <x v="1"/>
    <x v="2"/>
    <x v="5"/>
    <x v="27"/>
    <x v="32"/>
    <x v="19"/>
    <x v="7"/>
    <x v="94"/>
    <x v="0"/>
    <d v="2026-01-13T00:00:00"/>
    <d v="2026-04-13T00:00:00"/>
    <d v="2026-06-03T00:00:00"/>
    <d v="2026-07-03T00:00:00"/>
    <n v="82"/>
    <x v="1"/>
  </r>
  <r>
    <n v="3746"/>
    <x v="3745"/>
    <x v="1"/>
    <x v="1"/>
    <x v="2"/>
    <x v="5"/>
    <x v="23"/>
    <x v="1"/>
    <x v="1"/>
    <x v="7"/>
    <x v="113"/>
    <x v="0"/>
    <d v="2026-03-06T00:00:00"/>
    <d v="2026-04-08T00:00:00"/>
    <d v="2026-05-11T00:00:00"/>
    <d v="2026-07-03T00:00:00"/>
    <n v="87"/>
    <x v="1"/>
  </r>
  <r>
    <n v="3747"/>
    <x v="3746"/>
    <x v="1"/>
    <x v="1"/>
    <x v="2"/>
    <x v="5"/>
    <x v="23"/>
    <x v="1"/>
    <x v="1"/>
    <x v="7"/>
    <x v="113"/>
    <x v="29"/>
    <d v="2026-03-04T00:00:00"/>
    <d v="2026-04-08T00:00:00"/>
    <d v="2026-05-11T00:00:00"/>
    <d v="2026-07-06T00:00:00"/>
    <n v="90"/>
    <x v="1"/>
  </r>
  <r>
    <n v="3748"/>
    <x v="3747"/>
    <x v="1"/>
    <x v="1"/>
    <x v="2"/>
    <x v="5"/>
    <x v="23"/>
    <x v="1"/>
    <x v="1"/>
    <x v="7"/>
    <x v="113"/>
    <x v="0"/>
    <d v="2026-03-09T00:00:00"/>
    <d v="2026-04-08T00:00:00"/>
    <d v="2026-04-23T00:00:00"/>
    <d v="2026-07-06T00:00:00"/>
    <n v="90"/>
    <x v="1"/>
  </r>
  <r>
    <n v="3749"/>
    <x v="3748"/>
    <x v="1"/>
    <x v="1"/>
    <x v="2"/>
    <x v="5"/>
    <x v="23"/>
    <x v="1"/>
    <x v="1"/>
    <x v="7"/>
    <x v="116"/>
    <x v="0"/>
    <d v="2026-03-09T00:00:00"/>
    <d v="2026-04-08T00:00:00"/>
    <d v="2026-04-23T00:00:00"/>
    <d v="2026-07-06T00:00:00"/>
    <n v="90"/>
    <x v="1"/>
  </r>
  <r>
    <n v="3750"/>
    <x v="3749"/>
    <x v="1"/>
    <x v="1"/>
    <x v="2"/>
    <x v="5"/>
    <x v="31"/>
    <x v="2"/>
    <x v="1"/>
    <x v="7"/>
    <x v="93"/>
    <x v="0"/>
    <d v="2026-04-27T00:00:00"/>
    <d v="2026-05-18T00:00:00"/>
    <d v="2026-06-08T00:00:00"/>
    <d v="2026-07-06T00:00:00"/>
    <n v="50"/>
    <x v="1"/>
  </r>
  <r>
    <n v="3751"/>
    <x v="3750"/>
    <x v="1"/>
    <x v="1"/>
    <x v="2"/>
    <x v="5"/>
    <x v="27"/>
    <x v="32"/>
    <x v="19"/>
    <x v="7"/>
    <x v="107"/>
    <x v="0"/>
    <d v="2026-01-23T00:00:00"/>
    <d v="2026-04-13T00:00:00"/>
    <d v="2026-05-06T00:00:00"/>
    <d v="2026-07-06T00:00:00"/>
    <n v="85"/>
    <x v="1"/>
  </r>
  <r>
    <n v="3752"/>
    <x v="3751"/>
    <x v="1"/>
    <x v="1"/>
    <x v="2"/>
    <x v="5"/>
    <x v="31"/>
    <x v="2"/>
    <x v="1"/>
    <x v="7"/>
    <x v="93"/>
    <x v="2"/>
    <d v="2026-04-22T00:00:00"/>
    <d v="2026-05-18T00:00:00"/>
    <d v="2026-06-08T00:00:00"/>
    <d v="2026-07-06T00:00:00"/>
    <n v="50"/>
    <x v="1"/>
  </r>
  <r>
    <n v="3753"/>
    <x v="3752"/>
    <x v="1"/>
    <x v="1"/>
    <x v="2"/>
    <x v="5"/>
    <x v="25"/>
    <x v="31"/>
    <x v="5"/>
    <x v="7"/>
    <x v="93"/>
    <x v="0"/>
    <d v="2026-03-12T00:00:00"/>
    <d v="2026-04-23T00:00:00"/>
    <d v="2026-05-07T00:00:00"/>
    <d v="2026-07-06T00:00:00"/>
    <n v="75"/>
    <x v="1"/>
  </r>
  <r>
    <n v="3754"/>
    <x v="3753"/>
    <x v="1"/>
    <x v="1"/>
    <x v="2"/>
    <x v="5"/>
    <x v="31"/>
    <x v="2"/>
    <x v="1"/>
    <x v="7"/>
    <x v="93"/>
    <x v="0"/>
    <d v="2026-04-23T00:00:00"/>
    <d v="2026-05-18T00:00:00"/>
    <d v="2026-06-08T00:00:00"/>
    <d v="2026-07-06T00:00:00"/>
    <n v="50"/>
    <x v="1"/>
  </r>
  <r>
    <n v="3755"/>
    <x v="3754"/>
    <x v="1"/>
    <x v="1"/>
    <x v="2"/>
    <x v="5"/>
    <x v="23"/>
    <x v="1"/>
    <x v="1"/>
    <x v="7"/>
    <x v="113"/>
    <x v="0"/>
    <d v="2026-03-10T00:00:00"/>
    <d v="2026-04-08T00:00:00"/>
    <d v="2026-05-11T00:00:00"/>
    <d v="2026-07-06T00:00:00"/>
    <n v="90"/>
    <x v="1"/>
  </r>
  <r>
    <n v="3756"/>
    <x v="3755"/>
    <x v="1"/>
    <x v="1"/>
    <x v="2"/>
    <x v="5"/>
    <x v="23"/>
    <x v="1"/>
    <x v="1"/>
    <x v="7"/>
    <x v="106"/>
    <x v="0"/>
    <d v="2026-03-11T00:00:00"/>
    <d v="2026-04-08T00:00:00"/>
    <d v="2026-05-11T00:00:00"/>
    <d v="2026-07-06T00:00:00"/>
    <n v="90"/>
    <x v="1"/>
  </r>
  <r>
    <n v="3757"/>
    <x v="3756"/>
    <x v="1"/>
    <x v="1"/>
    <x v="2"/>
    <x v="5"/>
    <x v="27"/>
    <x v="32"/>
    <x v="19"/>
    <x v="7"/>
    <x v="107"/>
    <x v="29"/>
    <d v="2026-01-13T00:00:00"/>
    <d v="2026-04-13T00:00:00"/>
    <d v="2026-06-03T00:00:00"/>
    <d v="2026-07-07T00:00:00"/>
    <n v="86"/>
    <x v="1"/>
  </r>
  <r>
    <n v="3758"/>
    <x v="3757"/>
    <x v="1"/>
    <x v="1"/>
    <x v="2"/>
    <x v="5"/>
    <x v="25"/>
    <x v="31"/>
    <x v="5"/>
    <x v="7"/>
    <x v="89"/>
    <x v="26"/>
    <d v="2026-03-17T00:00:00"/>
    <d v="2026-04-23T00:00:00"/>
    <d v="2026-05-07T00:00:00"/>
    <d v="2026-07-07T00:00:00"/>
    <n v="76"/>
    <x v="1"/>
  </r>
  <r>
    <n v="3759"/>
    <x v="3758"/>
    <x v="1"/>
    <x v="1"/>
    <x v="2"/>
    <x v="5"/>
    <x v="25"/>
    <x v="31"/>
    <x v="5"/>
    <x v="7"/>
    <x v="79"/>
    <x v="0"/>
    <d v="2026-03-25T00:00:00"/>
    <d v="2026-05-07T00:00:00"/>
    <d v="2026-05-21T00:00:00"/>
    <d v="2026-07-07T00:00:00"/>
    <n v="62"/>
    <x v="1"/>
  </r>
  <r>
    <n v="3760"/>
    <x v="3759"/>
    <x v="1"/>
    <x v="1"/>
    <x v="2"/>
    <x v="5"/>
    <x v="27"/>
    <x v="32"/>
    <x v="19"/>
    <x v="7"/>
    <x v="107"/>
    <x v="0"/>
    <d v="2026-01-19T00:00:00"/>
    <d v="2026-04-13T00:00:00"/>
    <d v="2026-06-03T00:00:00"/>
    <d v="2026-07-07T00:00:00"/>
    <n v="86"/>
    <x v="1"/>
  </r>
  <r>
    <n v="3761"/>
    <x v="3760"/>
    <x v="1"/>
    <x v="1"/>
    <x v="2"/>
    <x v="5"/>
    <x v="25"/>
    <x v="31"/>
    <x v="5"/>
    <x v="7"/>
    <x v="117"/>
    <x v="0"/>
    <d v="2026-03-12T00:00:00"/>
    <d v="2026-04-17T00:00:00"/>
    <d v="2026-04-30T00:00:00"/>
    <d v="2026-07-07T00:00:00"/>
    <n v="82"/>
    <x v="1"/>
  </r>
  <r>
    <n v="3762"/>
    <x v="3761"/>
    <x v="1"/>
    <x v="1"/>
    <x v="2"/>
    <x v="5"/>
    <x v="25"/>
    <x v="31"/>
    <x v="5"/>
    <x v="7"/>
    <x v="79"/>
    <x v="32"/>
    <d v="2026-03-11T00:00:00"/>
    <d v="2026-04-17T00:00:00"/>
    <d v="2026-05-07T00:00:00"/>
    <d v="2026-07-07T00:00:00"/>
    <n v="82"/>
    <x v="1"/>
  </r>
  <r>
    <n v="3763"/>
    <x v="3762"/>
    <x v="1"/>
    <x v="1"/>
    <x v="2"/>
    <x v="5"/>
    <x v="31"/>
    <x v="2"/>
    <x v="1"/>
    <x v="7"/>
    <x v="90"/>
    <x v="7"/>
    <d v="2026-04-24T00:00:00"/>
    <d v="2026-05-18T00:00:00"/>
    <d v="2026-06-08T00:00:00"/>
    <d v="2026-07-07T00:00:00"/>
    <n v="51"/>
    <x v="1"/>
  </r>
  <r>
    <n v="3764"/>
    <x v="3763"/>
    <x v="1"/>
    <x v="1"/>
    <x v="2"/>
    <x v="5"/>
    <x v="25"/>
    <x v="31"/>
    <x v="5"/>
    <x v="7"/>
    <x v="89"/>
    <x v="0"/>
    <d v="2026-04-06T00:00:00"/>
    <d v="2026-05-07T00:00:00"/>
    <d v="2026-05-21T00:00:00"/>
    <d v="2026-07-07T00:00:00"/>
    <n v="62"/>
    <x v="1"/>
  </r>
  <r>
    <n v="3765"/>
    <x v="3764"/>
    <x v="1"/>
    <x v="1"/>
    <x v="2"/>
    <x v="5"/>
    <x v="27"/>
    <x v="32"/>
    <x v="19"/>
    <x v="7"/>
    <x v="107"/>
    <x v="0"/>
    <d v="2026-01-07T00:00:00"/>
    <d v="2026-04-13T00:00:00"/>
    <d v="2026-06-03T00:00:00"/>
    <d v="2026-07-07T00:00:00"/>
    <n v="86"/>
    <x v="1"/>
  </r>
  <r>
    <n v="3766"/>
    <x v="3765"/>
    <x v="1"/>
    <x v="1"/>
    <x v="2"/>
    <x v="5"/>
    <x v="27"/>
    <x v="32"/>
    <x v="19"/>
    <x v="7"/>
    <x v="118"/>
    <x v="0"/>
    <d v="2026-01-07T00:00:00"/>
    <d v="2026-04-13T00:00:00"/>
    <d v="2026-06-03T00:00:00"/>
    <d v="2026-07-07T00:00:00"/>
    <n v="86"/>
    <x v="1"/>
  </r>
  <r>
    <n v="3767"/>
    <x v="3766"/>
    <x v="1"/>
    <x v="1"/>
    <x v="2"/>
    <x v="5"/>
    <x v="27"/>
    <x v="32"/>
    <x v="19"/>
    <x v="7"/>
    <x v="107"/>
    <x v="0"/>
    <d v="2026-01-13T00:00:00"/>
    <d v="2026-04-13T00:00:00"/>
    <d v="2026-06-03T00:00:00"/>
    <d v="2026-07-07T00:00:00"/>
    <n v="86"/>
    <x v="1"/>
  </r>
  <r>
    <n v="3768"/>
    <x v="3767"/>
    <x v="1"/>
    <x v="1"/>
    <x v="2"/>
    <x v="5"/>
    <x v="31"/>
    <x v="2"/>
    <x v="1"/>
    <x v="7"/>
    <x v="90"/>
    <x v="0"/>
    <d v="2026-04-27T00:00:00"/>
    <d v="2026-05-18T00:00:00"/>
    <d v="2026-06-08T00:00:00"/>
    <d v="2026-07-07T00:00:00"/>
    <n v="51"/>
    <x v="1"/>
  </r>
  <r>
    <n v="3769"/>
    <x v="3768"/>
    <x v="1"/>
    <x v="1"/>
    <x v="2"/>
    <x v="5"/>
    <x v="31"/>
    <x v="2"/>
    <x v="1"/>
    <x v="7"/>
    <x v="90"/>
    <x v="30"/>
    <d v="2026-04-29T00:00:00"/>
    <d v="2026-05-18T00:00:00"/>
    <d v="2026-06-08T00:00:00"/>
    <d v="2026-07-07T00:00:00"/>
    <n v="51"/>
    <x v="1"/>
  </r>
  <r>
    <n v="3770"/>
    <x v="3769"/>
    <x v="1"/>
    <x v="1"/>
    <x v="2"/>
    <x v="5"/>
    <x v="31"/>
    <x v="2"/>
    <x v="1"/>
    <x v="7"/>
    <x v="89"/>
    <x v="0"/>
    <d v="2026-04-22T00:00:00"/>
    <d v="2026-05-18T00:00:00"/>
    <d v="2026-06-08T00:00:00"/>
    <d v="2026-07-07T00:00:00"/>
    <n v="51"/>
    <x v="1"/>
  </r>
  <r>
    <n v="3771"/>
    <x v="3770"/>
    <x v="1"/>
    <x v="1"/>
    <x v="2"/>
    <x v="5"/>
    <x v="31"/>
    <x v="2"/>
    <x v="1"/>
    <x v="7"/>
    <x v="90"/>
    <x v="33"/>
    <d v="2026-04-29T00:00:00"/>
    <d v="2026-05-18T00:00:00"/>
    <d v="2026-06-08T00:00:00"/>
    <d v="2026-07-07T00:00:00"/>
    <n v="51"/>
    <x v="1"/>
  </r>
  <r>
    <n v="3772"/>
    <x v="3771"/>
    <x v="1"/>
    <x v="1"/>
    <x v="2"/>
    <x v="5"/>
    <x v="2"/>
    <x v="2"/>
    <x v="19"/>
    <x v="7"/>
    <x v="110"/>
    <x v="0"/>
    <d v="2026-03-02T00:00:00"/>
    <d v="2026-04-16T00:00:00"/>
    <d v="2026-06-10T00:00:00"/>
    <d v="2026-07-07T00:00:00"/>
    <n v="83"/>
    <x v="1"/>
  </r>
  <r>
    <n v="3773"/>
    <x v="3772"/>
    <x v="1"/>
    <x v="1"/>
    <x v="2"/>
    <x v="5"/>
    <x v="25"/>
    <x v="31"/>
    <x v="5"/>
    <x v="7"/>
    <x v="3"/>
    <x v="24"/>
    <d v="2026-03-10T00:00:00"/>
    <d v="2026-04-17T00:00:00"/>
    <d v="2026-04-30T00:00:00"/>
    <d v="2026-07-07T00:00:00"/>
    <n v="82"/>
    <x v="1"/>
  </r>
  <r>
    <n v="3774"/>
    <x v="3773"/>
    <x v="1"/>
    <x v="1"/>
    <x v="2"/>
    <x v="5"/>
    <x v="27"/>
    <x v="32"/>
    <x v="19"/>
    <x v="7"/>
    <x v="107"/>
    <x v="0"/>
    <d v="2026-01-06T00:00:00"/>
    <d v="2026-04-13T00:00:00"/>
    <d v="2026-06-03T00:00:00"/>
    <d v="2026-07-07T00:00:00"/>
    <n v="86"/>
    <x v="1"/>
  </r>
  <r>
    <n v="3775"/>
    <x v="3774"/>
    <x v="1"/>
    <x v="1"/>
    <x v="2"/>
    <x v="5"/>
    <x v="27"/>
    <x v="32"/>
    <x v="19"/>
    <x v="7"/>
    <x v="107"/>
    <x v="0"/>
    <d v="2026-01-21T00:00:00"/>
    <d v="2026-04-13T00:00:00"/>
    <d v="2026-06-03T00:00:00"/>
    <d v="2026-07-07T00:00:00"/>
    <n v="86"/>
    <x v="1"/>
  </r>
  <r>
    <n v="3776"/>
    <x v="3775"/>
    <x v="1"/>
    <x v="1"/>
    <x v="2"/>
    <x v="5"/>
    <x v="25"/>
    <x v="31"/>
    <x v="5"/>
    <x v="7"/>
    <x v="89"/>
    <x v="0"/>
    <d v="2026-03-25T00:00:00"/>
    <d v="2026-05-07T00:00:00"/>
    <d v="2026-05-21T00:00:00"/>
    <d v="2026-07-07T00:00:00"/>
    <n v="62"/>
    <x v="1"/>
  </r>
  <r>
    <n v="3777"/>
    <x v="3776"/>
    <x v="1"/>
    <x v="1"/>
    <x v="2"/>
    <x v="5"/>
    <x v="29"/>
    <x v="32"/>
    <x v="25"/>
    <x v="7"/>
    <x v="90"/>
    <x v="0"/>
    <d v="2026-03-10T00:00:00"/>
    <d v="2026-05-19T00:00:00"/>
    <d v="2026-06-10T00:00:00"/>
    <d v="2026-07-07T00:00:00"/>
    <n v="50"/>
    <x v="1"/>
  </r>
  <r>
    <n v="3778"/>
    <x v="3777"/>
    <x v="1"/>
    <x v="1"/>
    <x v="2"/>
    <x v="5"/>
    <x v="29"/>
    <x v="32"/>
    <x v="25"/>
    <x v="7"/>
    <x v="90"/>
    <x v="0"/>
    <d v="2026-03-10T00:00:00"/>
    <d v="2026-05-19T00:00:00"/>
    <d v="2026-06-10T00:00:00"/>
    <d v="2026-07-07T00:00:00"/>
    <n v="50"/>
    <x v="1"/>
  </r>
  <r>
    <n v="3779"/>
    <x v="3778"/>
    <x v="1"/>
    <x v="1"/>
    <x v="2"/>
    <x v="5"/>
    <x v="29"/>
    <x v="32"/>
    <x v="25"/>
    <x v="7"/>
    <x v="81"/>
    <x v="7"/>
    <d v="2026-03-12T00:00:00"/>
    <d v="2026-05-19T00:00:00"/>
    <d v="2026-06-10T00:00:00"/>
    <d v="2026-07-08T00:00:00"/>
    <n v="51"/>
    <x v="1"/>
  </r>
  <r>
    <n v="3780"/>
    <x v="3779"/>
    <x v="1"/>
    <x v="1"/>
    <x v="2"/>
    <x v="5"/>
    <x v="29"/>
    <x v="32"/>
    <x v="25"/>
    <x v="7"/>
    <x v="91"/>
    <x v="0"/>
    <d v="2026-03-09T00:00:00"/>
    <d v="2026-05-19T00:00:00"/>
    <d v="2026-06-10T00:00:00"/>
    <d v="2026-07-08T00:00:00"/>
    <n v="51"/>
    <x v="1"/>
  </r>
  <r>
    <n v="3781"/>
    <x v="3780"/>
    <x v="1"/>
    <x v="1"/>
    <x v="2"/>
    <x v="5"/>
    <x v="25"/>
    <x v="31"/>
    <x v="5"/>
    <x v="7"/>
    <x v="94"/>
    <x v="0"/>
    <d v="2026-04-07T00:00:00"/>
    <d v="2026-05-07T00:00:00"/>
    <d v="2026-05-21T00:00:00"/>
    <d v="2026-07-08T00:00:00"/>
    <n v="63"/>
    <x v="1"/>
  </r>
  <r>
    <n v="3782"/>
    <x v="3781"/>
    <x v="1"/>
    <x v="1"/>
    <x v="2"/>
    <x v="5"/>
    <x v="2"/>
    <x v="33"/>
    <x v="19"/>
    <x v="7"/>
    <x v="99"/>
    <x v="0"/>
    <d v="2026-04-20T00:00:00"/>
    <d v="2026-04-29T00:00:00"/>
    <d v="2026-05-12T00:00:00"/>
    <d v="2026-07-08T00:00:00"/>
    <n v="71"/>
    <x v="1"/>
  </r>
  <r>
    <n v="3783"/>
    <x v="3782"/>
    <x v="1"/>
    <x v="1"/>
    <x v="2"/>
    <x v="5"/>
    <x v="31"/>
    <x v="2"/>
    <x v="1"/>
    <x v="7"/>
    <x v="94"/>
    <x v="0"/>
    <d v="2026-04-27T00:00:00"/>
    <d v="2026-05-18T00:00:00"/>
    <d v="2026-06-08T00:00:00"/>
    <d v="2026-07-08T00:00:00"/>
    <n v="52"/>
    <x v="1"/>
  </r>
  <r>
    <n v="3784"/>
    <x v="3783"/>
    <x v="1"/>
    <x v="1"/>
    <x v="2"/>
    <x v="5"/>
    <x v="25"/>
    <x v="31"/>
    <x v="5"/>
    <x v="7"/>
    <x v="99"/>
    <x v="0"/>
    <d v="2026-04-02T00:00:00"/>
    <d v="2026-05-07T00:00:00"/>
    <d v="2026-05-21T00:00:00"/>
    <d v="2026-07-08T00:00:00"/>
    <n v="63"/>
    <x v="1"/>
  </r>
  <r>
    <n v="3785"/>
    <x v="3784"/>
    <x v="1"/>
    <x v="1"/>
    <x v="2"/>
    <x v="5"/>
    <x v="25"/>
    <x v="31"/>
    <x v="5"/>
    <x v="7"/>
    <x v="102"/>
    <x v="32"/>
    <d v="2026-04-10T00:00:00"/>
    <d v="2026-05-21T00:00:00"/>
    <d v="2026-06-04T00:00:00"/>
    <d v="2026-07-08T00:00:00"/>
    <n v="49"/>
    <x v="1"/>
  </r>
  <r>
    <n v="3786"/>
    <x v="3785"/>
    <x v="1"/>
    <x v="1"/>
    <x v="2"/>
    <x v="5"/>
    <x v="29"/>
    <x v="32"/>
    <x v="25"/>
    <x v="7"/>
    <x v="91"/>
    <x v="0"/>
    <d v="2026-03-13T00:00:00"/>
    <d v="2026-05-19T00:00:00"/>
    <d v="2026-06-10T00:00:00"/>
    <d v="2026-07-08T00:00:00"/>
    <n v="51"/>
    <x v="1"/>
  </r>
  <r>
    <n v="3787"/>
    <x v="3786"/>
    <x v="1"/>
    <x v="1"/>
    <x v="2"/>
    <x v="5"/>
    <x v="29"/>
    <x v="32"/>
    <x v="25"/>
    <x v="7"/>
    <x v="81"/>
    <x v="0"/>
    <d v="2026-03-13T00:00:00"/>
    <d v="2026-05-19T00:00:00"/>
    <d v="2026-06-10T00:00:00"/>
    <d v="2026-07-08T00:00:00"/>
    <n v="51"/>
    <x v="1"/>
  </r>
  <r>
    <n v="3788"/>
    <x v="3787"/>
    <x v="1"/>
    <x v="1"/>
    <x v="2"/>
    <x v="5"/>
    <x v="2"/>
    <x v="33"/>
    <x v="19"/>
    <x v="7"/>
    <x v="99"/>
    <x v="28"/>
    <d v="2026-04-21T00:00:00"/>
    <d v="2026-04-29T00:00:00"/>
    <d v="2026-05-12T00:00:00"/>
    <d v="2026-07-08T00:00:00"/>
    <n v="71"/>
    <x v="1"/>
  </r>
  <r>
    <n v="3789"/>
    <x v="3788"/>
    <x v="1"/>
    <x v="1"/>
    <x v="2"/>
    <x v="5"/>
    <x v="25"/>
    <x v="31"/>
    <x v="5"/>
    <x v="7"/>
    <x v="3"/>
    <x v="0"/>
    <d v="2026-03-12T00:00:00"/>
    <d v="2026-04-17T00:00:00"/>
    <d v="2026-04-30T00:00:00"/>
    <d v="2026-07-08T00:00:00"/>
    <n v="83"/>
    <x v="1"/>
  </r>
  <r>
    <n v="3790"/>
    <x v="3789"/>
    <x v="1"/>
    <x v="1"/>
    <x v="2"/>
    <x v="5"/>
    <x v="25"/>
    <x v="31"/>
    <x v="5"/>
    <x v="7"/>
    <x v="94"/>
    <x v="0"/>
    <d v="2026-03-25T00:00:00"/>
    <d v="2026-05-07T00:00:00"/>
    <d v="2026-05-21T00:00:00"/>
    <d v="2026-07-08T00:00:00"/>
    <n v="63"/>
    <x v="1"/>
  </r>
  <r>
    <n v="3791"/>
    <x v="3790"/>
    <x v="1"/>
    <x v="1"/>
    <x v="2"/>
    <x v="5"/>
    <x v="31"/>
    <x v="2"/>
    <x v="1"/>
    <x v="7"/>
    <x v="94"/>
    <x v="0"/>
    <d v="2026-04-24T00:00:00"/>
    <d v="2026-05-18T00:00:00"/>
    <d v="2026-06-08T00:00:00"/>
    <d v="2026-07-08T00:00:00"/>
    <n v="52"/>
    <x v="1"/>
  </r>
  <r>
    <n v="3792"/>
    <x v="3791"/>
    <x v="1"/>
    <x v="1"/>
    <x v="2"/>
    <x v="5"/>
    <x v="32"/>
    <x v="27"/>
    <x v="26"/>
    <x v="7"/>
    <x v="112"/>
    <x v="7"/>
    <d v="2026-04-21T00:00:00"/>
    <d v="2026-05-05T00:00:00"/>
    <d v="2026-06-03T00:00:00"/>
    <d v="2026-07-08T00:00:00"/>
    <n v="65"/>
    <x v="1"/>
  </r>
  <r>
    <n v="3793"/>
    <x v="3792"/>
    <x v="1"/>
    <x v="1"/>
    <x v="2"/>
    <x v="5"/>
    <x v="27"/>
    <x v="32"/>
    <x v="19"/>
    <x v="7"/>
    <x v="85"/>
    <x v="0"/>
    <d v="2026-01-06T00:00:00"/>
    <d v="2026-04-13T00:00:00"/>
    <d v="2026-06-03T00:00:00"/>
    <d v="2026-07-09T00:00:00"/>
    <n v="88"/>
    <x v="1"/>
  </r>
  <r>
    <n v="3794"/>
    <x v="3793"/>
    <x v="1"/>
    <x v="1"/>
    <x v="2"/>
    <x v="5"/>
    <x v="27"/>
    <x v="32"/>
    <x v="19"/>
    <x v="7"/>
    <x v="107"/>
    <x v="2"/>
    <d v="2026-01-07T00:00:00"/>
    <d v="2026-04-13T00:00:00"/>
    <d v="2026-06-03T00:00:00"/>
    <d v="2026-07-09T00:00:00"/>
    <n v="88"/>
    <x v="1"/>
  </r>
  <r>
    <n v="3795"/>
    <x v="3794"/>
    <x v="1"/>
    <x v="1"/>
    <x v="0"/>
    <x v="5"/>
    <x v="25"/>
    <x v="31"/>
    <x v="5"/>
    <x v="7"/>
    <x v="79"/>
    <x v="28"/>
    <d v="2026-03-11T00:00:00"/>
    <d v="2026-04-17T00:00:00"/>
    <d v="2026-04-30T00:00:00"/>
    <d v="2026-07-09T00:00:00"/>
    <n v="84"/>
    <x v="1"/>
  </r>
  <r>
    <n v="3796"/>
    <x v="3795"/>
    <x v="1"/>
    <x v="1"/>
    <x v="0"/>
    <x v="5"/>
    <x v="30"/>
    <x v="2"/>
    <x v="19"/>
    <x v="7"/>
    <x v="103"/>
    <x v="25"/>
    <d v="2026-03-12T00:00:00"/>
    <d v="2026-04-16T00:00:00"/>
    <d v="2026-05-21T00:00:00"/>
    <d v="2026-07-09T00:00:00"/>
    <n v="85"/>
    <x v="1"/>
  </r>
  <r>
    <n v="3797"/>
    <x v="3796"/>
    <x v="1"/>
    <x v="1"/>
    <x v="2"/>
    <x v="5"/>
    <x v="29"/>
    <x v="32"/>
    <x v="25"/>
    <x v="7"/>
    <x v="81"/>
    <x v="0"/>
    <d v="2026-03-12T00:00:00"/>
    <d v="2026-05-19T00:00:00"/>
    <d v="2026-06-10T00:00:00"/>
    <d v="2026-07-09T00:00:00"/>
    <n v="52"/>
    <x v="1"/>
  </r>
  <r>
    <n v="3798"/>
    <x v="3797"/>
    <x v="1"/>
    <x v="1"/>
    <x v="2"/>
    <x v="5"/>
    <x v="23"/>
    <x v="1"/>
    <x v="1"/>
    <x v="7"/>
    <x v="112"/>
    <x v="0"/>
    <d v="2026-03-05T00:00:00"/>
    <d v="2026-04-23T00:00:00"/>
    <d v="2026-05-11T00:00:00"/>
    <d v="2026-07-09T00:00:00"/>
    <n v="78"/>
    <x v="1"/>
  </r>
  <r>
    <n v="3799"/>
    <x v="3798"/>
    <x v="1"/>
    <x v="1"/>
    <x v="2"/>
    <x v="5"/>
    <x v="25"/>
    <x v="31"/>
    <x v="5"/>
    <x v="7"/>
    <x v="79"/>
    <x v="0"/>
    <d v="2026-03-26T00:00:00"/>
    <d v="2026-05-07T00:00:00"/>
    <d v="2026-05-21T00:00:00"/>
    <d v="2026-07-09T00:00:00"/>
    <n v="64"/>
    <x v="1"/>
  </r>
  <r>
    <n v="3800"/>
    <x v="3799"/>
    <x v="1"/>
    <x v="1"/>
    <x v="2"/>
    <x v="5"/>
    <x v="27"/>
    <x v="32"/>
    <x v="19"/>
    <x v="7"/>
    <x v="90"/>
    <x v="0"/>
    <d v="2026-01-13T00:00:00"/>
    <d v="2026-04-13T00:00:00"/>
    <d v="2026-06-03T00:00:00"/>
    <d v="2026-07-09T00:00:00"/>
    <n v="88"/>
    <x v="1"/>
  </r>
  <r>
    <n v="3801"/>
    <x v="3800"/>
    <x v="1"/>
    <x v="1"/>
    <x v="2"/>
    <x v="5"/>
    <x v="27"/>
    <x v="32"/>
    <x v="19"/>
    <x v="7"/>
    <x v="107"/>
    <x v="0"/>
    <d v="2026-01-21T00:00:00"/>
    <d v="2026-04-13T00:00:00"/>
    <d v="2026-06-03T00:00:00"/>
    <d v="2026-07-09T00:00:00"/>
    <n v="88"/>
    <x v="1"/>
  </r>
  <r>
    <n v="3802"/>
    <x v="3801"/>
    <x v="1"/>
    <x v="1"/>
    <x v="2"/>
    <x v="5"/>
    <x v="25"/>
    <x v="31"/>
    <x v="5"/>
    <x v="7"/>
    <x v="98"/>
    <x v="0"/>
    <d v="2026-04-15T00:00:00"/>
    <d v="2026-05-21T00:00:00"/>
    <d v="2026-06-04T00:00:00"/>
    <d v="2026-07-09T00:00:00"/>
    <n v="50"/>
    <x v="1"/>
  </r>
  <r>
    <n v="3803"/>
    <x v="3802"/>
    <x v="1"/>
    <x v="1"/>
    <x v="2"/>
    <x v="5"/>
    <x v="25"/>
    <x v="31"/>
    <x v="5"/>
    <x v="7"/>
    <x v="95"/>
    <x v="0"/>
    <d v="2026-04-13T00:00:00"/>
    <d v="2026-05-21T00:00:00"/>
    <d v="2026-06-04T00:00:00"/>
    <d v="2026-07-09T00:00:00"/>
    <n v="50"/>
    <x v="1"/>
  </r>
  <r>
    <n v="3804"/>
    <x v="3803"/>
    <x v="1"/>
    <x v="1"/>
    <x v="0"/>
    <x v="5"/>
    <x v="25"/>
    <x v="31"/>
    <x v="5"/>
    <x v="7"/>
    <x v="3"/>
    <x v="27"/>
    <d v="2026-03-04T00:00:00"/>
    <d v="2026-04-17T00:00:00"/>
    <d v="2026-04-30T00:00:00"/>
    <d v="2026-07-09T00:00:00"/>
    <n v="84"/>
    <x v="1"/>
  </r>
  <r>
    <n v="3805"/>
    <x v="3804"/>
    <x v="1"/>
    <x v="1"/>
    <x v="2"/>
    <x v="5"/>
    <x v="27"/>
    <x v="32"/>
    <x v="19"/>
    <x v="7"/>
    <x v="106"/>
    <x v="0"/>
    <d v="2026-01-13T00:00:00"/>
    <d v="2026-04-13T00:00:00"/>
    <d v="2026-05-06T00:00:00"/>
    <d v="2026-07-09T00:00:00"/>
    <n v="88"/>
    <x v="1"/>
  </r>
  <r>
    <n v="3806"/>
    <x v="3805"/>
    <x v="1"/>
    <x v="1"/>
    <x v="0"/>
    <x v="5"/>
    <x v="27"/>
    <x v="32"/>
    <x v="19"/>
    <x v="7"/>
    <x v="82"/>
    <x v="0"/>
    <d v="2026-01-27T00:00:00"/>
    <d v="2026-04-13T00:00:00"/>
    <d v="2026-05-06T00:00:00"/>
    <d v="2026-07-09T00:00:00"/>
    <n v="88"/>
    <x v="1"/>
  </r>
  <r>
    <n v="3807"/>
    <x v="3806"/>
    <x v="1"/>
    <x v="1"/>
    <x v="0"/>
    <x v="5"/>
    <x v="25"/>
    <x v="31"/>
    <x v="5"/>
    <x v="7"/>
    <x v="79"/>
    <x v="1"/>
    <d v="2026-03-12T00:00:00"/>
    <d v="2026-04-23T00:00:00"/>
    <d v="2026-05-07T00:00:00"/>
    <d v="2026-07-09T00:00:00"/>
    <n v="78"/>
    <x v="1"/>
  </r>
  <r>
    <n v="3808"/>
    <x v="3807"/>
    <x v="1"/>
    <x v="1"/>
    <x v="0"/>
    <x v="5"/>
    <x v="23"/>
    <x v="1"/>
    <x v="1"/>
    <x v="7"/>
    <x v="80"/>
    <x v="7"/>
    <d v="2026-03-05T00:00:00"/>
    <d v="2026-04-23T00:00:00"/>
    <d v="2026-05-11T00:00:00"/>
    <d v="2026-07-09T00:00:00"/>
    <n v="78"/>
    <x v="1"/>
  </r>
  <r>
    <n v="3809"/>
    <x v="3808"/>
    <x v="1"/>
    <x v="1"/>
    <x v="2"/>
    <x v="5"/>
    <x v="23"/>
    <x v="1"/>
    <x v="1"/>
    <x v="7"/>
    <x v="112"/>
    <x v="24"/>
    <d v="2026-03-02T00:00:00"/>
    <d v="2026-04-23T00:00:00"/>
    <d v="2026-05-11T00:00:00"/>
    <d v="2026-07-09T00:00:00"/>
    <n v="78"/>
    <x v="1"/>
  </r>
  <r>
    <n v="3810"/>
    <x v="3809"/>
    <x v="1"/>
    <x v="1"/>
    <x v="2"/>
    <x v="5"/>
    <x v="29"/>
    <x v="32"/>
    <x v="25"/>
    <x v="7"/>
    <x v="91"/>
    <x v="0"/>
    <d v="2026-03-09T00:00:00"/>
    <d v="2026-04-22T00:00:00"/>
    <d v="2026-05-11T00:00:00"/>
    <d v="2026-07-09T00:00:00"/>
    <n v="79"/>
    <x v="1"/>
  </r>
  <r>
    <n v="3811"/>
    <x v="3810"/>
    <x v="1"/>
    <x v="1"/>
    <x v="2"/>
    <x v="5"/>
    <x v="29"/>
    <x v="32"/>
    <x v="25"/>
    <x v="7"/>
    <x v="110"/>
    <x v="0"/>
    <d v="2026-03-09T00:00:00"/>
    <d v="2026-04-22T00:00:00"/>
    <d v="2026-05-11T00:00:00"/>
    <d v="2026-07-09T00:00:00"/>
    <n v="79"/>
    <x v="1"/>
  </r>
  <r>
    <n v="3812"/>
    <x v="3811"/>
    <x v="1"/>
    <x v="1"/>
    <x v="2"/>
    <x v="5"/>
    <x v="25"/>
    <x v="31"/>
    <x v="5"/>
    <x v="7"/>
    <x v="79"/>
    <x v="0"/>
    <d v="2026-04-07T00:00:00"/>
    <d v="2026-05-07T00:00:00"/>
    <d v="2026-05-21T00:00:00"/>
    <d v="2026-07-09T00:00:00"/>
    <n v="64"/>
    <x v="1"/>
  </r>
  <r>
    <n v="3813"/>
    <x v="3812"/>
    <x v="1"/>
    <x v="1"/>
    <x v="2"/>
    <x v="5"/>
    <x v="25"/>
    <x v="31"/>
    <x v="5"/>
    <x v="7"/>
    <x v="98"/>
    <x v="0"/>
    <d v="2026-04-01T00:00:00"/>
    <d v="2026-05-07T00:00:00"/>
    <d v="2026-05-21T00:00:00"/>
    <d v="2026-07-09T00:00:00"/>
    <n v="64"/>
    <x v="1"/>
  </r>
  <r>
    <n v="3814"/>
    <x v="3813"/>
    <x v="1"/>
    <x v="1"/>
    <x v="2"/>
    <x v="5"/>
    <x v="25"/>
    <x v="31"/>
    <x v="5"/>
    <x v="7"/>
    <x v="101"/>
    <x v="1"/>
    <d v="2026-04-06T00:00:00"/>
    <d v="2026-05-07T00:00:00"/>
    <d v="2026-05-21T00:00:00"/>
    <d v="2026-07-09T00:00:00"/>
    <n v="64"/>
    <x v="1"/>
  </r>
  <r>
    <n v="3815"/>
    <x v="3814"/>
    <x v="1"/>
    <x v="1"/>
    <x v="2"/>
    <x v="5"/>
    <x v="32"/>
    <x v="27"/>
    <x v="26"/>
    <x v="7"/>
    <x v="2"/>
    <x v="0"/>
    <d v="2026-04-10T00:00:00"/>
    <d v="2026-05-05T00:00:00"/>
    <d v="2026-06-03T00:00:00"/>
    <d v="2026-07-09T00:00:00"/>
    <n v="66"/>
    <x v="1"/>
  </r>
  <r>
    <n v="3816"/>
    <x v="3815"/>
    <x v="1"/>
    <x v="1"/>
    <x v="2"/>
    <x v="5"/>
    <x v="27"/>
    <x v="32"/>
    <x v="19"/>
    <x v="7"/>
    <x v="92"/>
    <x v="0"/>
    <d v="2026-01-07T00:00:00"/>
    <d v="2026-04-13T00:00:00"/>
    <d v="2026-06-03T00:00:00"/>
    <d v="2026-07-09T00:00:00"/>
    <n v="88"/>
    <x v="1"/>
  </r>
  <r>
    <n v="3817"/>
    <x v="3816"/>
    <x v="1"/>
    <x v="1"/>
    <x v="2"/>
    <x v="5"/>
    <x v="27"/>
    <x v="32"/>
    <x v="19"/>
    <x v="7"/>
    <x v="86"/>
    <x v="0"/>
    <d v="2026-01-13T00:00:00"/>
    <d v="2026-04-13T00:00:00"/>
    <d v="2026-06-03T00:00:00"/>
    <d v="2026-07-09T00:00:00"/>
    <n v="88"/>
    <x v="1"/>
  </r>
  <r>
    <n v="3818"/>
    <x v="3817"/>
    <x v="1"/>
    <x v="1"/>
    <x v="2"/>
    <x v="5"/>
    <x v="27"/>
    <x v="32"/>
    <x v="19"/>
    <x v="7"/>
    <x v="92"/>
    <x v="2"/>
    <d v="2026-01-19T00:00:00"/>
    <d v="2026-04-13T00:00:00"/>
    <d v="2026-06-03T00:00:00"/>
    <d v="2026-07-09T00:00:00"/>
    <n v="88"/>
    <x v="1"/>
  </r>
  <r>
    <n v="3819"/>
    <x v="3818"/>
    <x v="1"/>
    <x v="1"/>
    <x v="2"/>
    <x v="5"/>
    <x v="27"/>
    <x v="32"/>
    <x v="19"/>
    <x v="7"/>
    <x v="82"/>
    <x v="0"/>
    <d v="2026-01-21T00:00:00"/>
    <d v="2026-04-13T00:00:00"/>
    <d v="2026-06-03T00:00:00"/>
    <d v="2026-07-09T00:00:00"/>
    <n v="88"/>
    <x v="1"/>
  </r>
  <r>
    <n v="3820"/>
    <x v="3819"/>
    <x v="1"/>
    <x v="1"/>
    <x v="2"/>
    <x v="5"/>
    <x v="27"/>
    <x v="32"/>
    <x v="19"/>
    <x v="7"/>
    <x v="108"/>
    <x v="0"/>
    <d v="2026-02-18T00:00:00"/>
    <d v="2026-05-13T00:00:00"/>
    <d v="2026-06-03T00:00:00"/>
    <d v="2026-07-09T00:00:00"/>
    <n v="58"/>
    <x v="1"/>
  </r>
  <r>
    <n v="3821"/>
    <x v="3820"/>
    <x v="1"/>
    <x v="1"/>
    <x v="2"/>
    <x v="5"/>
    <x v="25"/>
    <x v="31"/>
    <x v="5"/>
    <x v="7"/>
    <x v="98"/>
    <x v="0"/>
    <d v="2026-04-09T00:00:00"/>
    <d v="2026-05-21T00:00:00"/>
    <d v="2026-06-04T00:00:00"/>
    <d v="2026-07-09T00:00:00"/>
    <n v="50"/>
    <x v="1"/>
  </r>
  <r>
    <n v="3822"/>
    <x v="3821"/>
    <x v="1"/>
    <x v="1"/>
    <x v="2"/>
    <x v="5"/>
    <x v="25"/>
    <x v="31"/>
    <x v="5"/>
    <x v="7"/>
    <x v="101"/>
    <x v="0"/>
    <d v="2026-04-16T00:00:00"/>
    <d v="2026-05-21T00:00:00"/>
    <d v="2026-06-09T00:00:00"/>
    <d v="2026-07-09T00:00:00"/>
    <n v="50"/>
    <x v="1"/>
  </r>
  <r>
    <n v="3823"/>
    <x v="3822"/>
    <x v="1"/>
    <x v="1"/>
    <x v="0"/>
    <x v="5"/>
    <x v="29"/>
    <x v="32"/>
    <x v="25"/>
    <x v="7"/>
    <x v="91"/>
    <x v="24"/>
    <d v="2026-04-06T00:00:00"/>
    <d v="2026-05-19T00:00:00"/>
    <d v="2026-06-10T00:00:00"/>
    <d v="2026-07-09T00:00:00"/>
    <n v="52"/>
    <x v="1"/>
  </r>
  <r>
    <n v="3824"/>
    <x v="3823"/>
    <x v="1"/>
    <x v="1"/>
    <x v="0"/>
    <x v="5"/>
    <x v="25"/>
    <x v="31"/>
    <x v="5"/>
    <x v="7"/>
    <x v="79"/>
    <x v="2"/>
    <d v="2026-03-04T00:00:00"/>
    <d v="2026-04-17T00:00:00"/>
    <d v="2026-04-30T00:00:00"/>
    <d v="2026-07-09T00:00:00"/>
    <n v="84"/>
    <x v="1"/>
  </r>
  <r>
    <n v="3825"/>
    <x v="3824"/>
    <x v="1"/>
    <x v="1"/>
    <x v="2"/>
    <x v="5"/>
    <x v="25"/>
    <x v="31"/>
    <x v="5"/>
    <x v="7"/>
    <x v="101"/>
    <x v="0"/>
    <d v="2026-03-27T00:00:00"/>
    <d v="2026-05-07T00:00:00"/>
    <d v="2026-05-21T00:00:00"/>
    <d v="2026-07-09T00:00:00"/>
    <n v="64"/>
    <x v="1"/>
  </r>
  <r>
    <n v="3826"/>
    <x v="3825"/>
    <x v="1"/>
    <x v="1"/>
    <x v="2"/>
    <x v="5"/>
    <x v="2"/>
    <x v="2"/>
    <x v="19"/>
    <x v="7"/>
    <x v="103"/>
    <x v="0"/>
    <d v="2026-03-02T00:00:00"/>
    <d v="2026-04-16T00:00:00"/>
    <d v="2026-06-10T00:00:00"/>
    <d v="2026-07-09T00:00:00"/>
    <n v="85"/>
    <x v="1"/>
  </r>
  <r>
    <n v="3827"/>
    <x v="3826"/>
    <x v="1"/>
    <x v="1"/>
    <x v="2"/>
    <x v="5"/>
    <x v="29"/>
    <x v="32"/>
    <x v="25"/>
    <x v="7"/>
    <x v="119"/>
    <x v="0"/>
    <d v="2026-03-04T00:00:00"/>
    <d v="2026-04-22T00:00:00"/>
    <d v="2026-05-11T00:00:00"/>
    <d v="2026-07-09T00:00:00"/>
    <n v="79"/>
    <x v="1"/>
  </r>
  <r>
    <n v="3828"/>
    <x v="3827"/>
    <x v="1"/>
    <x v="1"/>
    <x v="2"/>
    <x v="5"/>
    <x v="25"/>
    <x v="31"/>
    <x v="5"/>
    <x v="7"/>
    <x v="99"/>
    <x v="27"/>
    <d v="2026-03-11T00:00:00"/>
    <d v="2026-04-17T00:00:00"/>
    <d v="2026-04-30T00:00:00"/>
    <d v="2026-07-09T00:00:00"/>
    <n v="84"/>
    <x v="1"/>
  </r>
  <r>
    <n v="3829"/>
    <x v="3828"/>
    <x v="1"/>
    <x v="1"/>
    <x v="2"/>
    <x v="5"/>
    <x v="31"/>
    <x v="2"/>
    <x v="1"/>
    <x v="7"/>
    <x v="94"/>
    <x v="0"/>
    <d v="2026-04-22T00:00:00"/>
    <d v="2026-05-18T00:00:00"/>
    <d v="2026-06-08T00:00:00"/>
    <d v="2026-07-09T00:00:00"/>
    <n v="53"/>
    <x v="1"/>
  </r>
  <r>
    <n v="3830"/>
    <x v="3829"/>
    <x v="1"/>
    <x v="1"/>
    <x v="2"/>
    <x v="5"/>
    <x v="23"/>
    <x v="1"/>
    <x v="1"/>
    <x v="7"/>
    <x v="2"/>
    <x v="0"/>
    <d v="2026-03-13T00:00:00"/>
    <d v="2026-04-23T00:00:00"/>
    <d v="2026-05-11T00:00:00"/>
    <d v="2026-07-09T00:00:00"/>
    <n v="78"/>
    <x v="1"/>
  </r>
  <r>
    <n v="3831"/>
    <x v="3830"/>
    <x v="1"/>
    <x v="1"/>
    <x v="0"/>
    <x v="5"/>
    <x v="25"/>
    <x v="31"/>
    <x v="5"/>
    <x v="7"/>
    <x v="101"/>
    <x v="29"/>
    <d v="2026-04-07T00:00:00"/>
    <d v="2026-05-07T00:00:00"/>
    <d v="2026-05-21T00:00:00"/>
    <d v="2026-07-09T00:00:00"/>
    <n v="64"/>
    <x v="1"/>
  </r>
  <r>
    <n v="3832"/>
    <x v="3831"/>
    <x v="1"/>
    <x v="1"/>
    <x v="0"/>
    <x v="5"/>
    <x v="27"/>
    <x v="32"/>
    <x v="19"/>
    <x v="7"/>
    <x v="82"/>
    <x v="7"/>
    <d v="2026-02-24T00:00:00"/>
    <d v="2026-05-13T00:00:00"/>
    <d v="2026-06-03T00:00:00"/>
    <d v="2026-07-09T00:00:00"/>
    <n v="58"/>
    <x v="1"/>
  </r>
  <r>
    <n v="3833"/>
    <x v="3832"/>
    <x v="1"/>
    <x v="1"/>
    <x v="2"/>
    <x v="5"/>
    <x v="29"/>
    <x v="32"/>
    <x v="25"/>
    <x v="7"/>
    <x v="87"/>
    <x v="27"/>
    <d v="2026-03-11T00:00:00"/>
    <d v="2026-05-19T00:00:00"/>
    <d v="2026-06-10T00:00:00"/>
    <d v="2026-07-09T00:00:00"/>
    <n v="52"/>
    <x v="1"/>
  </r>
  <r>
    <n v="3834"/>
    <x v="3833"/>
    <x v="1"/>
    <x v="1"/>
    <x v="0"/>
    <x v="5"/>
    <x v="29"/>
    <x v="32"/>
    <x v="25"/>
    <x v="7"/>
    <x v="87"/>
    <x v="7"/>
    <d v="2026-04-06T00:00:00"/>
    <d v="2026-05-19T00:00:00"/>
    <d v="2026-06-10T00:00:00"/>
    <d v="2026-07-09T00:00:00"/>
    <n v="52"/>
    <x v="1"/>
  </r>
  <r>
    <n v="3835"/>
    <x v="3834"/>
    <x v="1"/>
    <x v="1"/>
    <x v="2"/>
    <x v="5"/>
    <x v="27"/>
    <x v="32"/>
    <x v="19"/>
    <x v="7"/>
    <x v="86"/>
    <x v="0"/>
    <d v="2026-01-06T00:00:00"/>
    <d v="2026-04-13T00:00:00"/>
    <d v="2026-06-03T00:00:00"/>
    <d v="2026-07-09T00:00:00"/>
    <n v="88"/>
    <x v="1"/>
  </r>
  <r>
    <n v="3836"/>
    <x v="3835"/>
    <x v="1"/>
    <x v="1"/>
    <x v="2"/>
    <x v="5"/>
    <x v="29"/>
    <x v="32"/>
    <x v="25"/>
    <x v="7"/>
    <x v="120"/>
    <x v="0"/>
    <d v="2026-03-09T00:00:00"/>
    <d v="2026-04-22T00:00:00"/>
    <d v="2026-05-11T00:00:00"/>
    <d v="2026-07-09T00:00:00"/>
    <n v="79"/>
    <x v="1"/>
  </r>
  <r>
    <n v="3837"/>
    <x v="3836"/>
    <x v="1"/>
    <x v="1"/>
    <x v="2"/>
    <x v="5"/>
    <x v="27"/>
    <x v="32"/>
    <x v="19"/>
    <x v="7"/>
    <x v="92"/>
    <x v="0"/>
    <d v="2026-01-19T00:00:00"/>
    <d v="2026-04-13T00:00:00"/>
    <d v="2026-06-03T00:00:00"/>
    <d v="2026-07-09T00:00:00"/>
    <n v="88"/>
    <x v="1"/>
  </r>
  <r>
    <n v="3838"/>
    <x v="3837"/>
    <x v="1"/>
    <x v="1"/>
    <x v="0"/>
    <x v="5"/>
    <x v="29"/>
    <x v="32"/>
    <x v="25"/>
    <x v="7"/>
    <x v="112"/>
    <x v="27"/>
    <d v="2026-02-20T00:00:00"/>
    <d v="2026-04-22T00:00:00"/>
    <d v="2026-05-11T00:00:00"/>
    <d v="2026-07-09T00:00:00"/>
    <n v="79"/>
    <x v="1"/>
  </r>
  <r>
    <n v="3839"/>
    <x v="3838"/>
    <x v="1"/>
    <x v="1"/>
    <x v="2"/>
    <x v="5"/>
    <x v="27"/>
    <x v="32"/>
    <x v="19"/>
    <x v="7"/>
    <x v="85"/>
    <x v="0"/>
    <d v="2026-01-26T00:00:00"/>
    <d v="2026-04-13T00:00:00"/>
    <d v="2026-06-03T00:00:00"/>
    <d v="2026-07-09T00:00:00"/>
    <n v="88"/>
    <x v="1"/>
  </r>
  <r>
    <n v="3840"/>
    <x v="3839"/>
    <x v="1"/>
    <x v="1"/>
    <x v="2"/>
    <x v="5"/>
    <x v="29"/>
    <x v="32"/>
    <x v="25"/>
    <x v="7"/>
    <x v="120"/>
    <x v="0"/>
    <d v="2026-03-10T00:00:00"/>
    <d v="2026-05-19T00:00:00"/>
    <d v="2026-06-10T00:00:00"/>
    <d v="2026-07-09T00:00:00"/>
    <n v="52"/>
    <x v="1"/>
  </r>
  <r>
    <n v="3841"/>
    <x v="3840"/>
    <x v="1"/>
    <x v="1"/>
    <x v="2"/>
    <x v="5"/>
    <x v="29"/>
    <x v="32"/>
    <x v="25"/>
    <x v="7"/>
    <x v="120"/>
    <x v="0"/>
    <d v="2026-03-11T00:00:00"/>
    <d v="2026-05-19T00:00:00"/>
    <d v="2026-06-10T00:00:00"/>
    <d v="2026-07-09T00:00:00"/>
    <n v="52"/>
    <x v="1"/>
  </r>
  <r>
    <n v="3842"/>
    <x v="3841"/>
    <x v="1"/>
    <x v="1"/>
    <x v="2"/>
    <x v="5"/>
    <x v="25"/>
    <x v="31"/>
    <x v="5"/>
    <x v="7"/>
    <x v="3"/>
    <x v="0"/>
    <d v="2026-03-13T00:00:00"/>
    <d v="2026-04-23T00:00:00"/>
    <d v="2026-05-07T00:00:00"/>
    <d v="2026-07-09T00:00:00"/>
    <n v="78"/>
    <x v="1"/>
  </r>
  <r>
    <n v="3843"/>
    <x v="3842"/>
    <x v="1"/>
    <x v="1"/>
    <x v="2"/>
    <x v="5"/>
    <x v="25"/>
    <x v="31"/>
    <x v="5"/>
    <x v="7"/>
    <x v="3"/>
    <x v="0"/>
    <d v="2026-03-13T00:00:00"/>
    <d v="2026-04-23T00:00:00"/>
    <d v="2026-05-07T00:00:00"/>
    <d v="2026-07-09T00:00:00"/>
    <n v="78"/>
    <x v="1"/>
  </r>
  <r>
    <n v="3844"/>
    <x v="3843"/>
    <x v="1"/>
    <x v="1"/>
    <x v="2"/>
    <x v="5"/>
    <x v="25"/>
    <x v="31"/>
    <x v="5"/>
    <x v="7"/>
    <x v="101"/>
    <x v="0"/>
    <d v="2026-03-25T00:00:00"/>
    <d v="2026-05-07T00:00:00"/>
    <d v="2026-05-21T00:00:00"/>
    <d v="2026-07-09T00:00:00"/>
    <n v="64"/>
    <x v="1"/>
  </r>
  <r>
    <n v="3845"/>
    <x v="3844"/>
    <x v="1"/>
    <x v="1"/>
    <x v="2"/>
    <x v="5"/>
    <x v="25"/>
    <x v="31"/>
    <x v="5"/>
    <x v="7"/>
    <x v="101"/>
    <x v="26"/>
    <d v="2026-04-20T00:00:00"/>
    <d v="2026-05-21T00:00:00"/>
    <d v="2026-06-09T00:00:00"/>
    <d v="2026-07-09T00:00:00"/>
    <n v="50"/>
    <x v="1"/>
  </r>
  <r>
    <n v="3846"/>
    <x v="3845"/>
    <x v="1"/>
    <x v="1"/>
    <x v="2"/>
    <x v="5"/>
    <x v="25"/>
    <x v="31"/>
    <x v="5"/>
    <x v="7"/>
    <x v="101"/>
    <x v="0"/>
    <d v="2026-04-01T00:00:00"/>
    <d v="2026-05-07T00:00:00"/>
    <d v="2026-05-21T00:00:00"/>
    <d v="2026-07-09T00:00:00"/>
    <n v="64"/>
    <x v="1"/>
  </r>
  <r>
    <n v="3847"/>
    <x v="3846"/>
    <x v="1"/>
    <x v="1"/>
    <x v="2"/>
    <x v="5"/>
    <x v="25"/>
    <x v="31"/>
    <x v="5"/>
    <x v="7"/>
    <x v="101"/>
    <x v="1"/>
    <d v="2026-04-07T00:00:00"/>
    <d v="2026-05-07T00:00:00"/>
    <d v="2026-05-21T00:00:00"/>
    <d v="2026-07-09T00:00:00"/>
    <n v="64"/>
    <x v="1"/>
  </r>
  <r>
    <n v="3848"/>
    <x v="3847"/>
    <x v="1"/>
    <x v="1"/>
    <x v="2"/>
    <x v="5"/>
    <x v="25"/>
    <x v="31"/>
    <x v="5"/>
    <x v="7"/>
    <x v="95"/>
    <x v="32"/>
    <d v="2026-04-20T00:00:00"/>
    <d v="2026-05-21T00:00:00"/>
    <d v="2026-06-09T00:00:00"/>
    <d v="2026-07-09T00:00:00"/>
    <n v="50"/>
    <x v="1"/>
  </r>
  <r>
    <n v="3849"/>
    <x v="3848"/>
    <x v="1"/>
    <x v="1"/>
    <x v="2"/>
    <x v="5"/>
    <x v="25"/>
    <x v="31"/>
    <x v="5"/>
    <x v="7"/>
    <x v="98"/>
    <x v="0"/>
    <d v="2026-03-31T00:00:00"/>
    <d v="2026-05-07T00:00:00"/>
    <d v="2026-05-21T00:00:00"/>
    <d v="2026-07-09T00:00:00"/>
    <n v="64"/>
    <x v="1"/>
  </r>
  <r>
    <n v="3850"/>
    <x v="3849"/>
    <x v="1"/>
    <x v="1"/>
    <x v="2"/>
    <x v="5"/>
    <x v="25"/>
    <x v="31"/>
    <x v="5"/>
    <x v="7"/>
    <x v="98"/>
    <x v="0"/>
    <d v="2026-04-09T00:00:00"/>
    <d v="2026-05-21T00:00:00"/>
    <d v="2026-06-04T00:00:00"/>
    <d v="2026-07-09T00:00:00"/>
    <n v="50"/>
    <x v="1"/>
  </r>
  <r>
    <n v="3851"/>
    <x v="3850"/>
    <x v="1"/>
    <x v="1"/>
    <x v="2"/>
    <x v="5"/>
    <x v="25"/>
    <x v="31"/>
    <x v="5"/>
    <x v="7"/>
    <x v="98"/>
    <x v="0"/>
    <d v="2026-04-10T00:00:00"/>
    <d v="2026-05-21T00:00:00"/>
    <d v="2026-06-04T00:00:00"/>
    <d v="2026-07-09T00:00:00"/>
    <n v="50"/>
    <x v="1"/>
  </r>
  <r>
    <n v="3852"/>
    <x v="3851"/>
    <x v="1"/>
    <x v="1"/>
    <x v="2"/>
    <x v="5"/>
    <x v="23"/>
    <x v="1"/>
    <x v="1"/>
    <x v="7"/>
    <x v="113"/>
    <x v="0"/>
    <d v="2026-03-16T00:00:00"/>
    <d v="2026-04-23T00:00:00"/>
    <d v="2026-05-11T00:00:00"/>
    <d v="2026-07-09T00:00:00"/>
    <n v="78"/>
    <x v="1"/>
  </r>
  <r>
    <n v="3853"/>
    <x v="3852"/>
    <x v="1"/>
    <x v="1"/>
    <x v="2"/>
    <x v="5"/>
    <x v="23"/>
    <x v="1"/>
    <x v="1"/>
    <x v="7"/>
    <x v="112"/>
    <x v="0"/>
    <d v="2026-03-03T00:00:00"/>
    <d v="2026-04-23T00:00:00"/>
    <d v="2026-05-11T00:00:00"/>
    <d v="2026-07-09T00:00:00"/>
    <n v="78"/>
    <x v="1"/>
  </r>
  <r>
    <n v="3854"/>
    <x v="3853"/>
    <x v="1"/>
    <x v="1"/>
    <x v="2"/>
    <x v="5"/>
    <x v="25"/>
    <x v="31"/>
    <x v="5"/>
    <x v="7"/>
    <x v="3"/>
    <x v="0"/>
    <d v="2026-03-17T00:00:00"/>
    <d v="2026-04-23T00:00:00"/>
    <d v="2026-05-07T00:00:00"/>
    <d v="2026-07-09T00:00:00"/>
    <n v="78"/>
    <x v="1"/>
  </r>
  <r>
    <n v="3855"/>
    <x v="3854"/>
    <x v="1"/>
    <x v="1"/>
    <x v="2"/>
    <x v="5"/>
    <x v="25"/>
    <x v="31"/>
    <x v="5"/>
    <x v="7"/>
    <x v="3"/>
    <x v="0"/>
    <d v="2026-03-16T00:00:00"/>
    <d v="2026-04-23T00:00:00"/>
    <d v="2026-05-07T00:00:00"/>
    <d v="2026-07-09T00:00:00"/>
    <n v="78"/>
    <x v="1"/>
  </r>
  <r>
    <n v="3856"/>
    <x v="3855"/>
    <x v="1"/>
    <x v="1"/>
    <x v="2"/>
    <x v="5"/>
    <x v="23"/>
    <x v="1"/>
    <x v="1"/>
    <x v="7"/>
    <x v="1"/>
    <x v="0"/>
    <d v="2026-03-13T00:00:00"/>
    <d v="2026-04-23T00:00:00"/>
    <d v="2026-05-11T00:00:00"/>
    <d v="2026-07-09T00:00:00"/>
    <n v="78"/>
    <x v="1"/>
  </r>
  <r>
    <n v="3857"/>
    <x v="3856"/>
    <x v="1"/>
    <x v="1"/>
    <x v="0"/>
    <x v="5"/>
    <x v="23"/>
    <x v="1"/>
    <x v="19"/>
    <x v="7"/>
    <x v="112"/>
    <x v="25"/>
    <d v="2026-02-23T00:00:00"/>
    <d v="2026-04-23T00:00:00"/>
    <d v="2026-05-07T00:00:00"/>
    <d v="2026-07-10T00:00:00"/>
    <n v="79"/>
    <x v="1"/>
  </r>
  <r>
    <n v="3858"/>
    <x v="3857"/>
    <x v="1"/>
    <x v="1"/>
    <x v="0"/>
    <x v="5"/>
    <x v="23"/>
    <x v="1"/>
    <x v="1"/>
    <x v="7"/>
    <x v="116"/>
    <x v="2"/>
    <d v="2026-03-09T00:00:00"/>
    <d v="2026-04-23T00:00:00"/>
    <d v="2026-05-11T00:00:00"/>
    <d v="2026-07-10T00:00:00"/>
    <n v="79"/>
    <x v="1"/>
  </r>
  <r>
    <n v="3859"/>
    <x v="3858"/>
    <x v="1"/>
    <x v="1"/>
    <x v="2"/>
    <x v="5"/>
    <x v="29"/>
    <x v="32"/>
    <x v="25"/>
    <x v="7"/>
    <x v="120"/>
    <x v="7"/>
    <d v="2026-03-04T00:00:00"/>
    <d v="2026-04-22T00:00:00"/>
    <d v="2026-05-11T00:00:00"/>
    <d v="2026-07-13T00:00:00"/>
    <n v="83"/>
    <x v="1"/>
  </r>
  <r>
    <n v="3860"/>
    <x v="3859"/>
    <x v="1"/>
    <x v="1"/>
    <x v="2"/>
    <x v="5"/>
    <x v="25"/>
    <x v="31"/>
    <x v="5"/>
    <x v="7"/>
    <x v="98"/>
    <x v="0"/>
    <d v="2026-04-02T00:00:00"/>
    <d v="2026-05-07T00:00:00"/>
    <d v="2026-05-21T00:00:00"/>
    <d v="2026-07-13T00:00:00"/>
    <n v="68"/>
    <x v="1"/>
  </r>
  <r>
    <n v="3861"/>
    <x v="3860"/>
    <x v="1"/>
    <x v="1"/>
    <x v="2"/>
    <x v="5"/>
    <x v="25"/>
    <x v="31"/>
    <x v="5"/>
    <x v="7"/>
    <x v="101"/>
    <x v="0"/>
    <d v="2026-04-15T00:00:00"/>
    <d v="2026-05-21T00:00:00"/>
    <d v="2026-06-04T00:00:00"/>
    <d v="2026-07-13T00:00:00"/>
    <n v="54"/>
    <x v="1"/>
  </r>
  <r>
    <n v="3862"/>
    <x v="3861"/>
    <x v="1"/>
    <x v="1"/>
    <x v="2"/>
    <x v="5"/>
    <x v="30"/>
    <x v="2"/>
    <x v="19"/>
    <x v="7"/>
    <x v="104"/>
    <x v="27"/>
    <d v="2026-03-03T00:00:00"/>
    <d v="2026-04-16T00:00:00"/>
    <d v="2026-05-21T00:00:00"/>
    <d v="2026-07-13T00:00:00"/>
    <n v="89"/>
    <x v="1"/>
  </r>
  <r>
    <n v="3863"/>
    <x v="3862"/>
    <x v="1"/>
    <x v="1"/>
    <x v="2"/>
    <x v="5"/>
    <x v="25"/>
    <x v="31"/>
    <x v="5"/>
    <x v="7"/>
    <x v="79"/>
    <x v="0"/>
    <d v="2026-04-08T00:00:00"/>
    <d v="2026-05-21T00:00:00"/>
    <d v="2026-06-04T00:00:00"/>
    <d v="2026-07-13T00:00:00"/>
    <n v="54"/>
    <x v="1"/>
  </r>
  <r>
    <n v="3864"/>
    <x v="3863"/>
    <x v="1"/>
    <x v="1"/>
    <x v="2"/>
    <x v="5"/>
    <x v="2"/>
    <x v="33"/>
    <x v="19"/>
    <x v="7"/>
    <x v="3"/>
    <x v="2"/>
    <d v="2026-04-10T00:00:00"/>
    <d v="2026-04-29T00:00:00"/>
    <d v="2026-05-12T00:00:00"/>
    <d v="2026-07-13T00:00:00"/>
    <n v="76"/>
    <x v="1"/>
  </r>
  <r>
    <n v="3865"/>
    <x v="3864"/>
    <x v="1"/>
    <x v="1"/>
    <x v="2"/>
    <x v="5"/>
    <x v="31"/>
    <x v="2"/>
    <x v="1"/>
    <x v="7"/>
    <x v="89"/>
    <x v="32"/>
    <d v="2026-04-29T00:00:00"/>
    <d v="2026-05-18T00:00:00"/>
    <d v="2026-06-08T00:00:00"/>
    <d v="2026-07-13T00:00:00"/>
    <n v="57"/>
    <x v="1"/>
  </r>
  <r>
    <n v="3866"/>
    <x v="3865"/>
    <x v="1"/>
    <x v="1"/>
    <x v="2"/>
    <x v="5"/>
    <x v="2"/>
    <x v="27"/>
    <x v="19"/>
    <x v="7"/>
    <x v="80"/>
    <x v="0"/>
    <d v="2026-04-23T00:00:00"/>
    <d v="2026-05-19T00:00:00"/>
    <d v="2026-06-09T00:00:00"/>
    <d v="2026-07-13T00:00:00"/>
    <n v="56"/>
    <x v="1"/>
  </r>
  <r>
    <n v="3867"/>
    <x v="3866"/>
    <x v="1"/>
    <x v="1"/>
    <x v="2"/>
    <x v="5"/>
    <x v="23"/>
    <x v="1"/>
    <x v="1"/>
    <x v="7"/>
    <x v="112"/>
    <x v="0"/>
    <d v="2026-03-13T00:00:00"/>
    <d v="2026-04-23T00:00:00"/>
    <d v="2026-05-11T00:00:00"/>
    <d v="2026-07-13T00:00:00"/>
    <n v="82"/>
    <x v="1"/>
  </r>
  <r>
    <n v="3868"/>
    <x v="3867"/>
    <x v="1"/>
    <x v="1"/>
    <x v="2"/>
    <x v="5"/>
    <x v="23"/>
    <x v="1"/>
    <x v="1"/>
    <x v="7"/>
    <x v="100"/>
    <x v="0"/>
    <d v="2026-03-13T00:00:00"/>
    <d v="2026-04-23T00:00:00"/>
    <d v="2026-05-11T00:00:00"/>
    <d v="2026-07-13T00:00:00"/>
    <n v="82"/>
    <x v="1"/>
  </r>
  <r>
    <n v="3869"/>
    <x v="3868"/>
    <x v="1"/>
    <x v="1"/>
    <x v="2"/>
    <x v="5"/>
    <x v="23"/>
    <x v="1"/>
    <x v="1"/>
    <x v="7"/>
    <x v="116"/>
    <x v="0"/>
    <d v="2026-03-17T00:00:00"/>
    <d v="2026-04-23T00:00:00"/>
    <d v="2026-05-11T00:00:00"/>
    <d v="2026-07-13T00:00:00"/>
    <n v="82"/>
    <x v="1"/>
  </r>
  <r>
    <n v="3870"/>
    <x v="3869"/>
    <x v="1"/>
    <x v="1"/>
    <x v="2"/>
    <x v="5"/>
    <x v="25"/>
    <x v="31"/>
    <x v="5"/>
    <x v="7"/>
    <x v="101"/>
    <x v="3"/>
    <d v="2026-03-31T00:00:00"/>
    <d v="2026-05-07T00:00:00"/>
    <d v="2026-05-21T00:00:00"/>
    <d v="2026-07-13T00:00:00"/>
    <n v="68"/>
    <x v="1"/>
  </r>
  <r>
    <n v="3871"/>
    <x v="3870"/>
    <x v="1"/>
    <x v="1"/>
    <x v="2"/>
    <x v="5"/>
    <x v="25"/>
    <x v="31"/>
    <x v="5"/>
    <x v="7"/>
    <x v="79"/>
    <x v="0"/>
    <d v="2026-04-01T00:00:00"/>
    <d v="2026-05-07T00:00:00"/>
    <d v="2026-05-21T00:00:00"/>
    <d v="2026-07-13T00:00:00"/>
    <n v="68"/>
    <x v="1"/>
  </r>
  <r>
    <n v="3872"/>
    <x v="3871"/>
    <x v="1"/>
    <x v="1"/>
    <x v="2"/>
    <x v="5"/>
    <x v="25"/>
    <x v="31"/>
    <x v="5"/>
    <x v="7"/>
    <x v="79"/>
    <x v="0"/>
    <d v="2026-04-01T00:00:00"/>
    <d v="2026-05-07T00:00:00"/>
    <d v="2026-05-21T00:00:00"/>
    <d v="2026-07-13T00:00:00"/>
    <n v="68"/>
    <x v="1"/>
  </r>
  <r>
    <n v="3873"/>
    <x v="3872"/>
    <x v="1"/>
    <x v="1"/>
    <x v="2"/>
    <x v="5"/>
    <x v="25"/>
    <x v="31"/>
    <x v="5"/>
    <x v="7"/>
    <x v="101"/>
    <x v="0"/>
    <d v="2026-04-02T00:00:00"/>
    <d v="2026-05-07T00:00:00"/>
    <d v="2026-05-21T00:00:00"/>
    <d v="2026-07-13T00:00:00"/>
    <n v="68"/>
    <x v="1"/>
  </r>
  <r>
    <n v="3874"/>
    <x v="3873"/>
    <x v="1"/>
    <x v="1"/>
    <x v="2"/>
    <x v="5"/>
    <x v="32"/>
    <x v="33"/>
    <x v="1"/>
    <x v="7"/>
    <x v="121"/>
    <x v="27"/>
    <d v="2026-04-14T00:00:00"/>
    <d v="2026-05-05T00:00:00"/>
    <d v="2026-06-03T00:00:00"/>
    <d v="2026-07-13T00:00:00"/>
    <n v="70"/>
    <x v="1"/>
  </r>
  <r>
    <n v="3875"/>
    <x v="3874"/>
    <x v="1"/>
    <x v="1"/>
    <x v="2"/>
    <x v="5"/>
    <x v="32"/>
    <x v="33"/>
    <x v="1"/>
    <x v="7"/>
    <x v="121"/>
    <x v="32"/>
    <d v="2026-04-14T00:00:00"/>
    <d v="2026-05-05T00:00:00"/>
    <d v="2026-06-03T00:00:00"/>
    <d v="2026-07-13T00:00:00"/>
    <n v="70"/>
    <x v="1"/>
  </r>
  <r>
    <n v="3876"/>
    <x v="3875"/>
    <x v="1"/>
    <x v="1"/>
    <x v="2"/>
    <x v="5"/>
    <x v="27"/>
    <x v="32"/>
    <x v="19"/>
    <x v="7"/>
    <x v="118"/>
    <x v="0"/>
    <d v="2026-02-12T00:00:00"/>
    <d v="2026-05-13T00:00:00"/>
    <d v="2026-06-03T00:00:00"/>
    <d v="2026-07-13T00:00:00"/>
    <n v="62"/>
    <x v="1"/>
  </r>
  <r>
    <n v="3877"/>
    <x v="3876"/>
    <x v="1"/>
    <x v="1"/>
    <x v="2"/>
    <x v="5"/>
    <x v="25"/>
    <x v="31"/>
    <x v="5"/>
    <x v="7"/>
    <x v="89"/>
    <x v="26"/>
    <d v="2026-04-15T00:00:00"/>
    <d v="2026-05-21T00:00:00"/>
    <d v="2026-06-04T00:00:00"/>
    <d v="2026-07-13T00:00:00"/>
    <n v="54"/>
    <x v="1"/>
  </r>
  <r>
    <n v="3878"/>
    <x v="3877"/>
    <x v="1"/>
    <x v="1"/>
    <x v="2"/>
    <x v="5"/>
    <x v="25"/>
    <x v="31"/>
    <x v="5"/>
    <x v="7"/>
    <x v="89"/>
    <x v="0"/>
    <d v="2026-04-10T00:00:00"/>
    <d v="2026-05-21T00:00:00"/>
    <d v="2026-06-04T00:00:00"/>
    <d v="2026-07-13T00:00:00"/>
    <n v="54"/>
    <x v="1"/>
  </r>
  <r>
    <n v="3879"/>
    <x v="3878"/>
    <x v="1"/>
    <x v="1"/>
    <x v="2"/>
    <x v="5"/>
    <x v="27"/>
    <x v="32"/>
    <x v="19"/>
    <x v="7"/>
    <x v="82"/>
    <x v="0"/>
    <d v="2026-02-12T00:00:00"/>
    <d v="2026-05-13T00:00:00"/>
    <d v="2026-06-03T00:00:00"/>
    <d v="2026-07-13T00:00:00"/>
    <n v="62"/>
    <x v="1"/>
  </r>
  <r>
    <n v="3880"/>
    <x v="3879"/>
    <x v="1"/>
    <x v="1"/>
    <x v="2"/>
    <x v="5"/>
    <x v="27"/>
    <x v="32"/>
    <x v="19"/>
    <x v="7"/>
    <x v="118"/>
    <x v="0"/>
    <d v="2026-02-23T00:00:00"/>
    <d v="2026-05-13T00:00:00"/>
    <d v="2026-06-03T00:00:00"/>
    <d v="2026-07-13T00:00:00"/>
    <n v="62"/>
    <x v="1"/>
  </r>
  <r>
    <n v="3881"/>
    <x v="3880"/>
    <x v="1"/>
    <x v="1"/>
    <x v="2"/>
    <x v="5"/>
    <x v="31"/>
    <x v="2"/>
    <x v="1"/>
    <x v="7"/>
    <x v="82"/>
    <x v="0"/>
    <d v="2026-04-24T00:00:00"/>
    <d v="2026-05-18T00:00:00"/>
    <d v="2026-06-08T00:00:00"/>
    <d v="2026-07-13T00:00:00"/>
    <n v="57"/>
    <x v="1"/>
  </r>
  <r>
    <n v="3882"/>
    <x v="3881"/>
    <x v="1"/>
    <x v="1"/>
    <x v="2"/>
    <x v="5"/>
    <x v="31"/>
    <x v="2"/>
    <x v="1"/>
    <x v="7"/>
    <x v="106"/>
    <x v="0"/>
    <d v="2026-04-24T00:00:00"/>
    <d v="2026-05-18T00:00:00"/>
    <d v="2026-06-08T00:00:00"/>
    <d v="2026-07-13T00:00:00"/>
    <n v="57"/>
    <x v="1"/>
  </r>
  <r>
    <n v="3883"/>
    <x v="3882"/>
    <x v="1"/>
    <x v="1"/>
    <x v="2"/>
    <x v="5"/>
    <x v="25"/>
    <x v="31"/>
    <x v="5"/>
    <x v="7"/>
    <x v="99"/>
    <x v="0"/>
    <d v="2026-04-16T00:00:00"/>
    <d v="2026-05-21T00:00:00"/>
    <d v="2026-06-09T00:00:00"/>
    <d v="2026-07-13T00:00:00"/>
    <n v="54"/>
    <x v="1"/>
  </r>
  <r>
    <n v="3884"/>
    <x v="3883"/>
    <x v="1"/>
    <x v="1"/>
    <x v="2"/>
    <x v="5"/>
    <x v="30"/>
    <x v="2"/>
    <x v="19"/>
    <x v="7"/>
    <x v="104"/>
    <x v="0"/>
    <d v="2026-03-04T00:00:00"/>
    <d v="2026-04-16T00:00:00"/>
    <d v="2026-05-21T00:00:00"/>
    <d v="2026-07-13T00:00:00"/>
    <n v="89"/>
    <x v="1"/>
  </r>
  <r>
    <n v="3885"/>
    <x v="3884"/>
    <x v="1"/>
    <x v="1"/>
    <x v="2"/>
    <x v="5"/>
    <x v="23"/>
    <x v="1"/>
    <x v="1"/>
    <x v="7"/>
    <x v="116"/>
    <x v="0"/>
    <d v="2026-03-11T00:00:00"/>
    <d v="2026-04-23T00:00:00"/>
    <d v="2026-05-11T00:00:00"/>
    <d v="2026-07-13T00:00:00"/>
    <n v="82"/>
    <x v="1"/>
  </r>
  <r>
    <n v="3886"/>
    <x v="3885"/>
    <x v="1"/>
    <x v="1"/>
    <x v="2"/>
    <x v="5"/>
    <x v="23"/>
    <x v="1"/>
    <x v="1"/>
    <x v="7"/>
    <x v="106"/>
    <x v="0"/>
    <d v="2026-03-17T00:00:00"/>
    <d v="2026-04-23T00:00:00"/>
    <d v="2026-05-11T00:00:00"/>
    <d v="2026-07-13T00:00:00"/>
    <n v="82"/>
    <x v="1"/>
  </r>
  <r>
    <n v="3887"/>
    <x v="3886"/>
    <x v="1"/>
    <x v="1"/>
    <x v="2"/>
    <x v="5"/>
    <x v="23"/>
    <x v="1"/>
    <x v="1"/>
    <x v="7"/>
    <x v="106"/>
    <x v="0"/>
    <d v="2026-03-17T00:00:00"/>
    <d v="2026-04-23T00:00:00"/>
    <d v="2026-05-11T00:00:00"/>
    <d v="2026-07-13T00:00:00"/>
    <n v="82"/>
    <x v="1"/>
  </r>
  <r>
    <n v="3888"/>
    <x v="3887"/>
    <x v="1"/>
    <x v="1"/>
    <x v="2"/>
    <x v="5"/>
    <x v="31"/>
    <x v="2"/>
    <x v="1"/>
    <x v="7"/>
    <x v="106"/>
    <x v="0"/>
    <d v="2026-04-22T00:00:00"/>
    <d v="2026-05-18T00:00:00"/>
    <d v="2026-06-08T00:00:00"/>
    <d v="2026-07-13T00:00:00"/>
    <n v="57"/>
    <x v="1"/>
  </r>
  <r>
    <n v="3889"/>
    <x v="3888"/>
    <x v="1"/>
    <x v="1"/>
    <x v="2"/>
    <x v="5"/>
    <x v="29"/>
    <x v="32"/>
    <x v="25"/>
    <x v="7"/>
    <x v="92"/>
    <x v="0"/>
    <d v="2026-03-10T00:00:00"/>
    <d v="2026-05-19T00:00:00"/>
    <d v="2026-06-10T00:00:00"/>
    <d v="2026-07-13T00:00:00"/>
    <n v="56"/>
    <x v="1"/>
  </r>
  <r>
    <n v="3890"/>
    <x v="3889"/>
    <x v="1"/>
    <x v="1"/>
    <x v="2"/>
    <x v="5"/>
    <x v="29"/>
    <x v="27"/>
    <x v="26"/>
    <x v="7"/>
    <x v="114"/>
    <x v="0"/>
    <d v="2026-03-03T00:00:00"/>
    <d v="2026-04-16T00:00:00"/>
    <d v="2026-06-10T00:00:00"/>
    <d v="2026-07-13T00:00:00"/>
    <n v="89"/>
    <x v="1"/>
  </r>
  <r>
    <n v="3891"/>
    <x v="3890"/>
    <x v="1"/>
    <x v="1"/>
    <x v="2"/>
    <x v="5"/>
    <x v="25"/>
    <x v="31"/>
    <x v="5"/>
    <x v="7"/>
    <x v="98"/>
    <x v="0"/>
    <d v="2026-04-06T00:00:00"/>
    <d v="2026-05-07T00:00:00"/>
    <d v="2026-05-21T00:00:00"/>
    <d v="2026-07-13T00:00:00"/>
    <n v="68"/>
    <x v="1"/>
  </r>
  <r>
    <n v="3892"/>
    <x v="3891"/>
    <x v="1"/>
    <x v="1"/>
    <x v="2"/>
    <x v="5"/>
    <x v="29"/>
    <x v="32"/>
    <x v="25"/>
    <x v="7"/>
    <x v="82"/>
    <x v="0"/>
    <d v="2026-03-10T00:00:00"/>
    <d v="2026-05-19T00:00:00"/>
    <d v="2026-06-10T00:00:00"/>
    <d v="2026-07-13T00:00:00"/>
    <n v="56"/>
    <x v="1"/>
  </r>
  <r>
    <n v="3893"/>
    <x v="3892"/>
    <x v="1"/>
    <x v="1"/>
    <x v="2"/>
    <x v="5"/>
    <x v="31"/>
    <x v="2"/>
    <x v="1"/>
    <x v="7"/>
    <x v="82"/>
    <x v="0"/>
    <d v="2026-04-29T00:00:00"/>
    <d v="2026-05-18T00:00:00"/>
    <d v="2026-06-08T00:00:00"/>
    <d v="2026-07-13T00:00:00"/>
    <n v="57"/>
    <x v="1"/>
  </r>
  <r>
    <n v="3894"/>
    <x v="3893"/>
    <x v="1"/>
    <x v="1"/>
    <x v="2"/>
    <x v="5"/>
    <x v="2"/>
    <x v="27"/>
    <x v="19"/>
    <x v="7"/>
    <x v="92"/>
    <x v="0"/>
    <d v="2026-04-22T00:00:00"/>
    <d v="2026-05-19T00:00:00"/>
    <d v="2026-06-03T00:00:00"/>
    <d v="2026-07-13T00:00:00"/>
    <n v="56"/>
    <x v="1"/>
  </r>
  <r>
    <n v="3895"/>
    <x v="3894"/>
    <x v="1"/>
    <x v="1"/>
    <x v="2"/>
    <x v="5"/>
    <x v="23"/>
    <x v="1"/>
    <x v="1"/>
    <x v="7"/>
    <x v="112"/>
    <x v="0"/>
    <d v="2026-03-26T00:00:00"/>
    <d v="2026-05-07T00:00:00"/>
    <d v="2026-05-21T00:00:00"/>
    <d v="2026-07-13T00:00:00"/>
    <n v="68"/>
    <x v="1"/>
  </r>
  <r>
    <n v="3896"/>
    <x v="3895"/>
    <x v="1"/>
    <x v="1"/>
    <x v="2"/>
    <x v="5"/>
    <x v="25"/>
    <x v="31"/>
    <x v="5"/>
    <x v="7"/>
    <x v="99"/>
    <x v="0"/>
    <d v="2026-03-26T00:00:00"/>
    <d v="2026-05-07T00:00:00"/>
    <d v="2026-05-21T00:00:00"/>
    <d v="2026-07-13T00:00:00"/>
    <n v="68"/>
    <x v="1"/>
  </r>
  <r>
    <n v="3897"/>
    <x v="3896"/>
    <x v="1"/>
    <x v="1"/>
    <x v="2"/>
    <x v="5"/>
    <x v="25"/>
    <x v="31"/>
    <x v="5"/>
    <x v="7"/>
    <x v="99"/>
    <x v="0"/>
    <d v="2026-04-07T00:00:00"/>
    <d v="2026-05-07T00:00:00"/>
    <d v="2026-05-21T00:00:00"/>
    <d v="2026-07-13T00:00:00"/>
    <n v="68"/>
    <x v="1"/>
  </r>
  <r>
    <n v="3898"/>
    <x v="3897"/>
    <x v="1"/>
    <x v="1"/>
    <x v="2"/>
    <x v="5"/>
    <x v="25"/>
    <x v="31"/>
    <x v="5"/>
    <x v="7"/>
    <x v="99"/>
    <x v="0"/>
    <d v="2026-04-16T00:00:00"/>
    <d v="2026-05-21T00:00:00"/>
    <d v="2026-06-04T00:00:00"/>
    <d v="2026-07-13T00:00:00"/>
    <n v="54"/>
    <x v="1"/>
  </r>
  <r>
    <n v="3899"/>
    <x v="3898"/>
    <x v="1"/>
    <x v="1"/>
    <x v="2"/>
    <x v="5"/>
    <x v="23"/>
    <x v="1"/>
    <x v="1"/>
    <x v="7"/>
    <x v="80"/>
    <x v="0"/>
    <d v="2026-03-16T00:00:00"/>
    <d v="2026-04-23T00:00:00"/>
    <d v="2026-05-11T00:00:00"/>
    <d v="2026-07-13T00:00:00"/>
    <n v="82"/>
    <x v="1"/>
  </r>
  <r>
    <n v="3900"/>
    <x v="3899"/>
    <x v="1"/>
    <x v="1"/>
    <x v="2"/>
    <x v="5"/>
    <x v="25"/>
    <x v="31"/>
    <x v="5"/>
    <x v="7"/>
    <x v="79"/>
    <x v="25"/>
    <d v="2026-04-16T00:00:00"/>
    <d v="2026-05-21T00:00:00"/>
    <d v="2026-06-04T00:00:00"/>
    <d v="2026-07-13T00:00:00"/>
    <n v="54"/>
    <x v="1"/>
  </r>
  <r>
    <n v="3901"/>
    <x v="3900"/>
    <x v="1"/>
    <x v="1"/>
    <x v="2"/>
    <x v="5"/>
    <x v="25"/>
    <x v="31"/>
    <x v="5"/>
    <x v="7"/>
    <x v="79"/>
    <x v="0"/>
    <d v="2026-04-14T00:00:00"/>
    <d v="2026-05-21T00:00:00"/>
    <d v="2026-06-04T00:00:00"/>
    <d v="2026-07-13T00:00:00"/>
    <n v="54"/>
    <x v="1"/>
  </r>
  <r>
    <n v="3902"/>
    <x v="3901"/>
    <x v="1"/>
    <x v="1"/>
    <x v="2"/>
    <x v="5"/>
    <x v="25"/>
    <x v="31"/>
    <x v="5"/>
    <x v="7"/>
    <x v="101"/>
    <x v="0"/>
    <d v="2026-04-10T00:00:00"/>
    <d v="2026-05-21T00:00:00"/>
    <d v="2026-06-04T00:00:00"/>
    <d v="2026-07-13T00:00:00"/>
    <n v="54"/>
    <x v="1"/>
  </r>
  <r>
    <n v="3903"/>
    <x v="3902"/>
    <x v="1"/>
    <x v="1"/>
    <x v="2"/>
    <x v="5"/>
    <x v="27"/>
    <x v="32"/>
    <x v="19"/>
    <x v="7"/>
    <x v="118"/>
    <x v="0"/>
    <d v="2026-02-18T00:00:00"/>
    <d v="2026-05-13T00:00:00"/>
    <d v="2026-06-03T00:00:00"/>
    <d v="2026-07-13T00:00:00"/>
    <n v="62"/>
    <x v="1"/>
  </r>
  <r>
    <n v="3904"/>
    <x v="3903"/>
    <x v="1"/>
    <x v="1"/>
    <x v="2"/>
    <x v="5"/>
    <x v="27"/>
    <x v="32"/>
    <x v="19"/>
    <x v="7"/>
    <x v="118"/>
    <x v="0"/>
    <d v="2026-02-26T00:00:00"/>
    <d v="2026-05-26T00:00:00"/>
    <d v="2026-06-18T00:00:00"/>
    <d v="2026-07-13T00:00:00"/>
    <n v="49"/>
    <x v="1"/>
  </r>
  <r>
    <n v="3905"/>
    <x v="3904"/>
    <x v="1"/>
    <x v="1"/>
    <x v="2"/>
    <x v="5"/>
    <x v="31"/>
    <x v="2"/>
    <x v="1"/>
    <x v="7"/>
    <x v="92"/>
    <x v="0"/>
    <d v="2026-04-28T00:00:00"/>
    <d v="2026-05-18T00:00:00"/>
    <d v="2026-06-08T00:00:00"/>
    <d v="2026-07-13T00:00:00"/>
    <n v="57"/>
    <x v="1"/>
  </r>
  <r>
    <n v="3906"/>
    <x v="3905"/>
    <x v="1"/>
    <x v="1"/>
    <x v="0"/>
    <x v="5"/>
    <x v="25"/>
    <x v="31"/>
    <x v="5"/>
    <x v="7"/>
    <x v="101"/>
    <x v="1"/>
    <d v="2026-04-07T00:00:00"/>
    <d v="2026-05-07T00:00:00"/>
    <d v="2026-05-21T00:00:00"/>
    <d v="2026-07-14T00:00:00"/>
    <n v="69"/>
    <x v="1"/>
  </r>
  <r>
    <n v="3907"/>
    <x v="3906"/>
    <x v="1"/>
    <x v="1"/>
    <x v="2"/>
    <x v="5"/>
    <x v="23"/>
    <x v="1"/>
    <x v="1"/>
    <x v="7"/>
    <x v="113"/>
    <x v="24"/>
    <d v="2026-03-11T00:00:00"/>
    <d v="2026-04-23T00:00:00"/>
    <d v="2026-05-11T00:00:00"/>
    <d v="2026-07-14T00:00:00"/>
    <n v="83"/>
    <x v="1"/>
  </r>
  <r>
    <n v="3908"/>
    <x v="3907"/>
    <x v="1"/>
    <x v="1"/>
    <x v="0"/>
    <x v="5"/>
    <x v="25"/>
    <x v="31"/>
    <x v="5"/>
    <x v="7"/>
    <x v="94"/>
    <x v="3"/>
    <d v="2026-04-02T00:00:00"/>
    <d v="2026-04-23T00:00:00"/>
    <d v="2026-05-07T00:00:00"/>
    <d v="2026-07-14T00:00:00"/>
    <n v="83"/>
    <x v="1"/>
  </r>
  <r>
    <n v="3909"/>
    <x v="3908"/>
    <x v="1"/>
    <x v="1"/>
    <x v="0"/>
    <x v="5"/>
    <x v="23"/>
    <x v="1"/>
    <x v="1"/>
    <x v="7"/>
    <x v="2"/>
    <x v="2"/>
    <d v="2026-03-10T00:00:00"/>
    <d v="2026-04-23T00:00:00"/>
    <d v="2026-05-11T00:00:00"/>
    <d v="2026-07-14T00:00:00"/>
    <n v="83"/>
    <x v="1"/>
  </r>
  <r>
    <n v="3910"/>
    <x v="3909"/>
    <x v="1"/>
    <x v="1"/>
    <x v="0"/>
    <x v="5"/>
    <x v="25"/>
    <x v="31"/>
    <x v="5"/>
    <x v="7"/>
    <x v="79"/>
    <x v="29"/>
    <d v="2026-04-15T00:00:00"/>
    <d v="2026-05-21T00:00:00"/>
    <d v="2026-06-04T00:00:00"/>
    <d v="2026-07-14T00:00:00"/>
    <n v="55"/>
    <x v="1"/>
  </r>
  <r>
    <n v="3911"/>
    <x v="3910"/>
    <x v="1"/>
    <x v="1"/>
    <x v="2"/>
    <x v="5"/>
    <x v="29"/>
    <x v="32"/>
    <x v="25"/>
    <x v="7"/>
    <x v="87"/>
    <x v="0"/>
    <d v="2026-03-04T00:00:00"/>
    <d v="2026-04-22T00:00:00"/>
    <d v="2026-06-22T00:00:00"/>
    <d v="2026-07-14T00:00:00"/>
    <n v="84"/>
    <x v="1"/>
  </r>
  <r>
    <n v="3912"/>
    <x v="3911"/>
    <x v="1"/>
    <x v="1"/>
    <x v="0"/>
    <x v="5"/>
    <x v="25"/>
    <x v="31"/>
    <x v="5"/>
    <x v="7"/>
    <x v="98"/>
    <x v="3"/>
    <d v="2026-04-14T00:00:00"/>
    <d v="2026-05-21T00:00:00"/>
    <d v="2026-06-04T00:00:00"/>
    <d v="2026-07-14T00:00:00"/>
    <n v="55"/>
    <x v="1"/>
  </r>
  <r>
    <n v="3913"/>
    <x v="3912"/>
    <x v="1"/>
    <x v="1"/>
    <x v="2"/>
    <x v="5"/>
    <x v="30"/>
    <x v="2"/>
    <x v="19"/>
    <x v="7"/>
    <x v="105"/>
    <x v="0"/>
    <d v="2026-02-27T00:00:00"/>
    <d v="2026-04-16T00:00:00"/>
    <d v="2026-05-21T00:00:00"/>
    <d v="2026-07-14T00:00:00"/>
    <n v="90"/>
    <x v="1"/>
  </r>
  <r>
    <n v="3914"/>
    <x v="3913"/>
    <x v="1"/>
    <x v="1"/>
    <x v="2"/>
    <x v="5"/>
    <x v="31"/>
    <x v="2"/>
    <x v="1"/>
    <x v="7"/>
    <x v="102"/>
    <x v="0"/>
    <d v="2025-05-19T00:00:00"/>
    <d v="2026-06-04T00:00:00"/>
    <d v="2026-06-29T00:00:00"/>
    <d v="2026-07-14T00:00:00"/>
    <n v="41"/>
    <x v="1"/>
  </r>
  <r>
    <n v="3915"/>
    <x v="3914"/>
    <x v="1"/>
    <x v="1"/>
    <x v="2"/>
    <x v="5"/>
    <x v="2"/>
    <x v="27"/>
    <x v="19"/>
    <x v="7"/>
    <x v="99"/>
    <x v="0"/>
    <d v="2026-04-27T00:00:00"/>
    <d v="2026-05-19T00:00:00"/>
    <d v="2026-06-03T00:00:00"/>
    <d v="2026-07-14T00:00:00"/>
    <n v="57"/>
    <x v="1"/>
  </r>
  <r>
    <n v="3916"/>
    <x v="3915"/>
    <x v="1"/>
    <x v="1"/>
    <x v="0"/>
    <x v="5"/>
    <x v="27"/>
    <x v="32"/>
    <x v="19"/>
    <x v="7"/>
    <x v="118"/>
    <x v="0"/>
    <d v="2026-02-06T00:00:00"/>
    <d v="2026-05-13T00:00:00"/>
    <d v="2026-06-03T00:00:00"/>
    <d v="2026-07-14T00:00:00"/>
    <n v="63"/>
    <x v="1"/>
  </r>
  <r>
    <n v="3917"/>
    <x v="3916"/>
    <x v="1"/>
    <x v="1"/>
    <x v="0"/>
    <x v="5"/>
    <x v="27"/>
    <x v="32"/>
    <x v="19"/>
    <x v="7"/>
    <x v="118"/>
    <x v="2"/>
    <d v="2026-02-19T00:00:00"/>
    <d v="2026-05-13T00:00:00"/>
    <d v="2026-06-03T00:00:00"/>
    <d v="2026-07-14T00:00:00"/>
    <n v="63"/>
    <x v="1"/>
  </r>
  <r>
    <n v="3918"/>
    <x v="3917"/>
    <x v="1"/>
    <x v="1"/>
    <x v="2"/>
    <x v="5"/>
    <x v="31"/>
    <x v="2"/>
    <x v="1"/>
    <x v="7"/>
    <x v="103"/>
    <x v="0"/>
    <d v="2026-04-24T00:00:00"/>
    <d v="2026-05-18T00:00:00"/>
    <d v="2026-06-08T00:00:00"/>
    <d v="2026-07-14T00:00:00"/>
    <n v="58"/>
    <x v="1"/>
  </r>
  <r>
    <n v="3919"/>
    <x v="3918"/>
    <x v="1"/>
    <x v="1"/>
    <x v="0"/>
    <x v="5"/>
    <x v="29"/>
    <x v="32"/>
    <x v="25"/>
    <x v="7"/>
    <x v="81"/>
    <x v="0"/>
    <d v="2026-04-08T00:00:00"/>
    <d v="2026-05-19T00:00:00"/>
    <d v="2026-06-10T00:00:00"/>
    <d v="2026-07-14T00:00:00"/>
    <n v="57"/>
    <x v="1"/>
  </r>
  <r>
    <n v="3920"/>
    <x v="3919"/>
    <x v="1"/>
    <x v="1"/>
    <x v="0"/>
    <x v="5"/>
    <x v="27"/>
    <x v="32"/>
    <x v="19"/>
    <x v="7"/>
    <x v="118"/>
    <x v="25"/>
    <d v="2026-03-12T00:00:00"/>
    <d v="2026-06-04T00:00:00"/>
    <d v="2026-06-18T00:00:00"/>
    <d v="2026-07-14T00:00:00"/>
    <n v="41"/>
    <x v="1"/>
  </r>
  <r>
    <n v="3921"/>
    <x v="3920"/>
    <x v="1"/>
    <x v="1"/>
    <x v="2"/>
    <x v="5"/>
    <x v="2"/>
    <x v="27"/>
    <x v="19"/>
    <x v="7"/>
    <x v="80"/>
    <x v="0"/>
    <d v="2026-05-25T00:00:00"/>
    <d v="2026-06-09T00:00:00"/>
    <d v="2026-06-22T00:00:00"/>
    <d v="2026-07-14T00:00:00"/>
    <n v="36"/>
    <x v="1"/>
  </r>
  <r>
    <n v="3922"/>
    <x v="3921"/>
    <x v="1"/>
    <x v="1"/>
    <x v="2"/>
    <x v="5"/>
    <x v="29"/>
    <x v="32"/>
    <x v="25"/>
    <x v="7"/>
    <x v="90"/>
    <x v="0"/>
    <d v="2026-03-03T00:00:00"/>
    <d v="2026-04-22T00:00:00"/>
    <d v="2026-06-22T00:00:00"/>
    <d v="2026-07-14T00:00:00"/>
    <n v="84"/>
    <x v="1"/>
  </r>
  <r>
    <n v="3923"/>
    <x v="3922"/>
    <x v="1"/>
    <x v="1"/>
    <x v="0"/>
    <x v="5"/>
    <x v="30"/>
    <x v="2"/>
    <x v="19"/>
    <x v="7"/>
    <x v="88"/>
    <x v="25"/>
    <d v="2026-04-08T00:00:00"/>
    <d v="2026-05-18T00:00:00"/>
    <d v="2026-06-29T00:00:00"/>
    <d v="2026-07-14T00:00:00"/>
    <n v="58"/>
    <x v="1"/>
  </r>
  <r>
    <n v="3924"/>
    <x v="3923"/>
    <x v="1"/>
    <x v="1"/>
    <x v="0"/>
    <x v="5"/>
    <x v="30"/>
    <x v="2"/>
    <x v="19"/>
    <x v="7"/>
    <x v="89"/>
    <x v="27"/>
    <d v="2026-04-22T00:00:00"/>
    <d v="2026-05-21T00:00:00"/>
    <d v="2026-06-29T00:00:00"/>
    <d v="2026-07-14T00:00:00"/>
    <n v="55"/>
    <x v="1"/>
  </r>
  <r>
    <n v="3925"/>
    <x v="3924"/>
    <x v="1"/>
    <x v="1"/>
    <x v="0"/>
    <x v="5"/>
    <x v="23"/>
    <x v="1"/>
    <x v="1"/>
    <x v="7"/>
    <x v="80"/>
    <x v="7"/>
    <d v="2026-03-12T00:00:00"/>
    <d v="2026-05-07T00:00:00"/>
    <d v="2026-05-21T00:00:00"/>
    <d v="2026-07-14T00:00:00"/>
    <n v="69"/>
    <x v="1"/>
  </r>
  <r>
    <n v="3926"/>
    <x v="3925"/>
    <x v="1"/>
    <x v="1"/>
    <x v="0"/>
    <x v="5"/>
    <x v="29"/>
    <x v="32"/>
    <x v="25"/>
    <x v="7"/>
    <x v="91"/>
    <x v="25"/>
    <d v="2026-04-01T00:00:00"/>
    <d v="2026-05-19T00:00:00"/>
    <d v="2026-06-10T00:00:00"/>
    <d v="2026-07-14T00:00:00"/>
    <n v="57"/>
    <x v="1"/>
  </r>
  <r>
    <n v="3927"/>
    <x v="3926"/>
    <x v="1"/>
    <x v="1"/>
    <x v="2"/>
    <x v="5"/>
    <x v="25"/>
    <x v="32"/>
    <x v="1"/>
    <x v="7"/>
    <x v="99"/>
    <x v="2"/>
    <d v="2026-03-12T00:00:00"/>
    <d v="2026-04-17T00:00:00"/>
    <d v="2026-05-11T00:00:00"/>
    <d v="2026-07-14T00:00:00"/>
    <n v="89"/>
    <x v="1"/>
  </r>
  <r>
    <n v="3928"/>
    <x v="3927"/>
    <x v="1"/>
    <x v="1"/>
    <x v="2"/>
    <x v="5"/>
    <x v="30"/>
    <x v="2"/>
    <x v="19"/>
    <x v="7"/>
    <x v="88"/>
    <x v="0"/>
    <d v="2026-03-09T00:00:00"/>
    <d v="2026-05-18T00:00:00"/>
    <d v="2026-06-29T00:00:00"/>
    <d v="2026-07-14T00:00:00"/>
    <n v="58"/>
    <x v="1"/>
  </r>
  <r>
    <n v="3929"/>
    <x v="3928"/>
    <x v="1"/>
    <x v="1"/>
    <x v="0"/>
    <x v="5"/>
    <x v="30"/>
    <x v="2"/>
    <x v="19"/>
    <x v="7"/>
    <x v="88"/>
    <x v="1"/>
    <d v="2026-04-14T00:00:00"/>
    <d v="2026-05-18T00:00:00"/>
    <d v="2026-06-29T00:00:00"/>
    <d v="2026-07-14T00:00:00"/>
    <n v="58"/>
    <x v="1"/>
  </r>
  <r>
    <n v="3930"/>
    <x v="3929"/>
    <x v="1"/>
    <x v="1"/>
    <x v="2"/>
    <x v="5"/>
    <x v="2"/>
    <x v="27"/>
    <x v="19"/>
    <x v="7"/>
    <x v="80"/>
    <x v="0"/>
    <d v="2026-05-18T00:00:00"/>
    <d v="2026-06-08T00:00:00"/>
    <d v="2026-06-18T00:00:00"/>
    <d v="2026-07-14T00:00:00"/>
    <n v="37"/>
    <x v="1"/>
  </r>
  <r>
    <n v="3931"/>
    <x v="3930"/>
    <x v="1"/>
    <x v="1"/>
    <x v="0"/>
    <x v="5"/>
    <x v="27"/>
    <x v="32"/>
    <x v="19"/>
    <x v="7"/>
    <x v="118"/>
    <x v="0"/>
    <d v="2026-02-05T00:00:00"/>
    <d v="2026-05-13T00:00:00"/>
    <d v="2026-06-03T00:00:00"/>
    <d v="2026-07-14T00:00:00"/>
    <n v="63"/>
    <x v="1"/>
  </r>
  <r>
    <n v="3932"/>
    <x v="3931"/>
    <x v="1"/>
    <x v="1"/>
    <x v="0"/>
    <x v="5"/>
    <x v="27"/>
    <x v="32"/>
    <x v="19"/>
    <x v="7"/>
    <x v="118"/>
    <x v="25"/>
    <d v="2026-03-02T00:00:00"/>
    <d v="2026-05-13T00:00:00"/>
    <d v="2026-06-03T00:00:00"/>
    <d v="2026-07-14T00:00:00"/>
    <n v="63"/>
    <x v="1"/>
  </r>
  <r>
    <n v="3933"/>
    <x v="3932"/>
    <x v="1"/>
    <x v="1"/>
    <x v="2"/>
    <x v="5"/>
    <x v="29"/>
    <x v="32"/>
    <x v="25"/>
    <x v="7"/>
    <x v="85"/>
    <x v="0"/>
    <d v="2026-03-09T00:00:00"/>
    <d v="2026-04-22T00:00:00"/>
    <d v="2026-05-11T00:00:00"/>
    <d v="2026-07-14T00:00:00"/>
    <n v="84"/>
    <x v="1"/>
  </r>
  <r>
    <n v="3934"/>
    <x v="3933"/>
    <x v="1"/>
    <x v="1"/>
    <x v="2"/>
    <x v="5"/>
    <x v="23"/>
    <x v="1"/>
    <x v="1"/>
    <x v="7"/>
    <x v="112"/>
    <x v="0"/>
    <d v="2026-03-12T00:00:00"/>
    <d v="2026-04-23T00:00:00"/>
    <d v="2026-05-11T00:00:00"/>
    <d v="2026-07-14T00:00:00"/>
    <n v="83"/>
    <x v="1"/>
  </r>
  <r>
    <n v="3935"/>
    <x v="3934"/>
    <x v="1"/>
    <x v="1"/>
    <x v="2"/>
    <x v="5"/>
    <x v="23"/>
    <x v="1"/>
    <x v="1"/>
    <x v="7"/>
    <x v="112"/>
    <x v="0"/>
    <d v="2026-03-17T00:00:00"/>
    <d v="2026-04-23T00:00:00"/>
    <d v="2026-05-11T00:00:00"/>
    <d v="2026-07-14T00:00:00"/>
    <n v="83"/>
    <x v="1"/>
  </r>
  <r>
    <n v="3936"/>
    <x v="3935"/>
    <x v="1"/>
    <x v="1"/>
    <x v="2"/>
    <x v="5"/>
    <x v="2"/>
    <x v="33"/>
    <x v="19"/>
    <x v="7"/>
    <x v="3"/>
    <x v="30"/>
    <d v="2026-04-21T00:00:00"/>
    <d v="2026-04-29T00:00:00"/>
    <d v="2026-05-12T00:00:00"/>
    <d v="2026-07-14T00:00:00"/>
    <n v="77"/>
    <x v="1"/>
  </r>
  <r>
    <n v="3937"/>
    <x v="3936"/>
    <x v="1"/>
    <x v="1"/>
    <x v="2"/>
    <x v="5"/>
    <x v="25"/>
    <x v="31"/>
    <x v="5"/>
    <x v="7"/>
    <x v="3"/>
    <x v="0"/>
    <d v="2026-04-06T00:00:00"/>
    <d v="2026-05-07T00:00:00"/>
    <d v="2026-05-21T00:00:00"/>
    <d v="2026-07-14T00:00:00"/>
    <n v="69"/>
    <x v="1"/>
  </r>
  <r>
    <n v="3938"/>
    <x v="3937"/>
    <x v="1"/>
    <x v="1"/>
    <x v="2"/>
    <x v="5"/>
    <x v="2"/>
    <x v="28"/>
    <x v="26"/>
    <x v="7"/>
    <x v="3"/>
    <x v="24"/>
    <d v="2026-04-16T00:00:00"/>
    <d v="2026-04-29T00:00:00"/>
    <d v="2026-05-12T00:00:00"/>
    <d v="2026-07-14T00:00:00"/>
    <n v="77"/>
    <x v="1"/>
  </r>
  <r>
    <n v="3939"/>
    <x v="3938"/>
    <x v="1"/>
    <x v="1"/>
    <x v="0"/>
    <x v="5"/>
    <x v="23"/>
    <x v="1"/>
    <x v="1"/>
    <x v="7"/>
    <x v="106"/>
    <x v="26"/>
    <d v="2026-03-10T00:00:00"/>
    <d v="2026-04-23T00:00:00"/>
    <d v="2026-05-11T00:00:00"/>
    <d v="2026-07-15T00:00:00"/>
    <n v="84"/>
    <x v="1"/>
  </r>
  <r>
    <n v="3940"/>
    <x v="3939"/>
    <x v="1"/>
    <x v="1"/>
    <x v="2"/>
    <x v="5"/>
    <x v="25"/>
    <x v="31"/>
    <x v="5"/>
    <x v="7"/>
    <x v="94"/>
    <x v="0"/>
    <d v="2026-03-12T00:00:00"/>
    <d v="2026-04-23T00:00:00"/>
    <d v="2026-05-07T00:00:00"/>
    <d v="2026-07-15T00:00:00"/>
    <n v="84"/>
    <x v="1"/>
  </r>
  <r>
    <n v="3941"/>
    <x v="3940"/>
    <x v="1"/>
    <x v="1"/>
    <x v="2"/>
    <x v="5"/>
    <x v="23"/>
    <x v="1"/>
    <x v="1"/>
    <x v="7"/>
    <x v="106"/>
    <x v="0"/>
    <d v="2026-03-13T00:00:00"/>
    <d v="2026-04-23T00:00:00"/>
    <d v="2026-05-11T00:00:00"/>
    <d v="2026-07-15T00:00:00"/>
    <n v="84"/>
    <x v="1"/>
  </r>
  <r>
    <n v="3942"/>
    <x v="3941"/>
    <x v="1"/>
    <x v="1"/>
    <x v="2"/>
    <x v="5"/>
    <x v="25"/>
    <x v="31"/>
    <x v="5"/>
    <x v="7"/>
    <x v="93"/>
    <x v="32"/>
    <d v="2026-03-26T00:00:00"/>
    <d v="2026-05-07T00:00:00"/>
    <d v="2026-05-21T00:00:00"/>
    <d v="2026-07-15T00:00:00"/>
    <n v="70"/>
    <x v="1"/>
  </r>
  <r>
    <n v="3943"/>
    <x v="3942"/>
    <x v="1"/>
    <x v="1"/>
    <x v="2"/>
    <x v="5"/>
    <x v="25"/>
    <x v="31"/>
    <x v="5"/>
    <x v="7"/>
    <x v="93"/>
    <x v="26"/>
    <d v="2026-03-30T00:00:00"/>
    <d v="2026-05-07T00:00:00"/>
    <d v="2026-05-21T00:00:00"/>
    <d v="2026-07-15T00:00:00"/>
    <n v="70"/>
    <x v="1"/>
  </r>
  <r>
    <n v="3944"/>
    <x v="3943"/>
    <x v="1"/>
    <x v="1"/>
    <x v="2"/>
    <x v="5"/>
    <x v="25"/>
    <x v="31"/>
    <x v="5"/>
    <x v="7"/>
    <x v="93"/>
    <x v="0"/>
    <d v="2026-04-06T00:00:00"/>
    <d v="2026-05-07T00:00:00"/>
    <d v="2026-05-21T00:00:00"/>
    <d v="2026-07-15T00:00:00"/>
    <n v="70"/>
    <x v="1"/>
  </r>
  <r>
    <n v="3945"/>
    <x v="3944"/>
    <x v="1"/>
    <x v="1"/>
    <x v="2"/>
    <x v="5"/>
    <x v="27"/>
    <x v="32"/>
    <x v="19"/>
    <x v="7"/>
    <x v="108"/>
    <x v="0"/>
    <d v="2026-02-04T00:00:00"/>
    <d v="2026-05-13T00:00:00"/>
    <d v="2026-06-03T00:00:00"/>
    <d v="2026-07-15T00:00:00"/>
    <n v="64"/>
    <x v="1"/>
  </r>
  <r>
    <n v="3946"/>
    <x v="3945"/>
    <x v="1"/>
    <x v="1"/>
    <x v="2"/>
    <x v="5"/>
    <x v="29"/>
    <x v="32"/>
    <x v="25"/>
    <x v="7"/>
    <x v="103"/>
    <x v="0"/>
    <d v="2026-03-13T00:00:00"/>
    <d v="2026-05-19T00:00:00"/>
    <d v="2026-06-10T00:00:00"/>
    <d v="2026-07-15T00:00:00"/>
    <n v="58"/>
    <x v="1"/>
  </r>
  <r>
    <n v="3947"/>
    <x v="3946"/>
    <x v="1"/>
    <x v="1"/>
    <x v="2"/>
    <x v="5"/>
    <x v="27"/>
    <x v="32"/>
    <x v="19"/>
    <x v="7"/>
    <x v="86"/>
    <x v="0"/>
    <d v="2026-03-03T00:00:00"/>
    <d v="2026-05-26T00:00:00"/>
    <d v="2026-06-18T00:00:00"/>
    <d v="2026-07-15T00:00:00"/>
    <n v="51"/>
    <x v="1"/>
  </r>
  <r>
    <n v="3948"/>
    <x v="3947"/>
    <x v="1"/>
    <x v="1"/>
    <x v="2"/>
    <x v="5"/>
    <x v="25"/>
    <x v="31"/>
    <x v="5"/>
    <x v="7"/>
    <x v="94"/>
    <x v="0"/>
    <d v="2026-03-10T00:00:00"/>
    <d v="2026-04-17T00:00:00"/>
    <d v="2026-04-30T00:00:00"/>
    <d v="2026-07-15T00:00:00"/>
    <n v="90"/>
    <x v="1"/>
  </r>
  <r>
    <n v="3949"/>
    <x v="3948"/>
    <x v="1"/>
    <x v="1"/>
    <x v="2"/>
    <x v="5"/>
    <x v="23"/>
    <x v="1"/>
    <x v="1"/>
    <x v="7"/>
    <x v="116"/>
    <x v="0"/>
    <d v="2026-03-25T00:00:00"/>
    <d v="2026-05-07T00:00:00"/>
    <d v="2026-05-21T00:00:00"/>
    <d v="2026-07-15T00:00:00"/>
    <n v="70"/>
    <x v="1"/>
  </r>
  <r>
    <n v="3950"/>
    <x v="3949"/>
    <x v="1"/>
    <x v="1"/>
    <x v="2"/>
    <x v="5"/>
    <x v="2"/>
    <x v="27"/>
    <x v="19"/>
    <x v="7"/>
    <x v="103"/>
    <x v="1"/>
    <d v="2026-04-29T00:00:00"/>
    <d v="2026-05-19T00:00:00"/>
    <d v="2026-06-03T00:00:00"/>
    <d v="2026-07-15T00:00:00"/>
    <n v="58"/>
    <x v="1"/>
  </r>
  <r>
    <n v="3951"/>
    <x v="3950"/>
    <x v="1"/>
    <x v="1"/>
    <x v="2"/>
    <x v="5"/>
    <x v="29"/>
    <x v="32"/>
    <x v="25"/>
    <x v="7"/>
    <x v="86"/>
    <x v="0"/>
    <d v="2026-03-11T00:00:00"/>
    <d v="2026-05-19T00:00:00"/>
    <d v="2026-06-10T00:00:00"/>
    <d v="2026-07-15T00:00:00"/>
    <n v="58"/>
    <x v="1"/>
  </r>
  <r>
    <n v="3952"/>
    <x v="3951"/>
    <x v="1"/>
    <x v="1"/>
    <x v="2"/>
    <x v="5"/>
    <x v="29"/>
    <x v="32"/>
    <x v="25"/>
    <x v="7"/>
    <x v="86"/>
    <x v="0"/>
    <d v="2026-03-13T00:00:00"/>
    <d v="2026-05-19T00:00:00"/>
    <d v="2026-06-10T00:00:00"/>
    <d v="2026-07-15T00:00:00"/>
    <n v="58"/>
    <x v="1"/>
  </r>
  <r>
    <n v="3953"/>
    <x v="3952"/>
    <x v="1"/>
    <x v="1"/>
    <x v="2"/>
    <x v="5"/>
    <x v="25"/>
    <x v="31"/>
    <x v="5"/>
    <x v="7"/>
    <x v="98"/>
    <x v="24"/>
    <d v="2026-04-06T00:00:00"/>
    <d v="2026-05-07T00:00:00"/>
    <d v="2026-05-21T00:00:00"/>
    <d v="2026-07-15T00:00:00"/>
    <n v="70"/>
    <x v="1"/>
  </r>
  <r>
    <n v="3954"/>
    <x v="3953"/>
    <x v="1"/>
    <x v="1"/>
    <x v="2"/>
    <x v="5"/>
    <x v="29"/>
    <x v="33"/>
    <x v="1"/>
    <x v="7"/>
    <x v="85"/>
    <x v="0"/>
    <d v="2026-03-05T00:00:00"/>
    <d v="2026-04-22T00:00:00"/>
    <d v="2026-06-10T00:00:00"/>
    <d v="2026-07-15T00:00:00"/>
    <n v="85"/>
    <x v="1"/>
  </r>
  <r>
    <n v="3955"/>
    <x v="3954"/>
    <x v="1"/>
    <x v="1"/>
    <x v="0"/>
    <x v="5"/>
    <x v="30"/>
    <x v="2"/>
    <x v="19"/>
    <x v="7"/>
    <x v="86"/>
    <x v="1"/>
    <d v="2026-04-13T00:00:00"/>
    <d v="2026-05-18T00:00:00"/>
    <d v="2026-06-29T00:00:00"/>
    <d v="2026-07-15T00:00:00"/>
    <n v="59"/>
    <x v="1"/>
  </r>
  <r>
    <n v="3956"/>
    <x v="3955"/>
    <x v="1"/>
    <x v="1"/>
    <x v="0"/>
    <x v="5"/>
    <x v="27"/>
    <x v="32"/>
    <x v="19"/>
    <x v="7"/>
    <x v="118"/>
    <x v="24"/>
    <d v="2026-02-26T00:00:00"/>
    <d v="2026-05-13T00:00:00"/>
    <d v="2026-06-03T00:00:00"/>
    <d v="2026-07-15T00:00:00"/>
    <n v="64"/>
    <x v="1"/>
  </r>
  <r>
    <n v="3957"/>
    <x v="3956"/>
    <x v="1"/>
    <x v="1"/>
    <x v="0"/>
    <x v="5"/>
    <x v="23"/>
    <x v="1"/>
    <x v="1"/>
    <x v="7"/>
    <x v="106"/>
    <x v="7"/>
    <d v="2026-03-04T00:00:00"/>
    <d v="2026-04-23T00:00:00"/>
    <d v="2026-05-11T00:00:00"/>
    <d v="2026-07-15T00:00:00"/>
    <n v="84"/>
    <x v="1"/>
  </r>
  <r>
    <n v="3958"/>
    <x v="3957"/>
    <x v="1"/>
    <x v="1"/>
    <x v="2"/>
    <x v="5"/>
    <x v="23"/>
    <x v="1"/>
    <x v="1"/>
    <x v="7"/>
    <x v="106"/>
    <x v="24"/>
    <d v="2026-03-12T00:00:00"/>
    <d v="2026-04-23T00:00:00"/>
    <d v="2026-05-11T00:00:00"/>
    <d v="2026-07-15T00:00:00"/>
    <n v="84"/>
    <x v="1"/>
  </r>
  <r>
    <n v="3959"/>
    <x v="3958"/>
    <x v="1"/>
    <x v="1"/>
    <x v="2"/>
    <x v="5"/>
    <x v="2"/>
    <x v="27"/>
    <x v="19"/>
    <x v="7"/>
    <x v="117"/>
    <x v="25"/>
    <d v="2026-03-13T00:00:00"/>
    <d v="2026-04-23T00:00:00"/>
    <d v="2026-05-12T00:00:00"/>
    <d v="2026-07-15T00:00:00"/>
    <n v="84"/>
    <x v="1"/>
  </r>
  <r>
    <n v="3960"/>
    <x v="3959"/>
    <x v="1"/>
    <x v="1"/>
    <x v="0"/>
    <x v="5"/>
    <x v="23"/>
    <x v="1"/>
    <x v="1"/>
    <x v="7"/>
    <x v="122"/>
    <x v="3"/>
    <d v="2026-02-27T00:00:00"/>
    <d v="2026-04-23T00:00:00"/>
    <d v="2026-05-11T00:00:00"/>
    <d v="2026-07-16T00:00:00"/>
    <n v="85"/>
    <x v="1"/>
  </r>
  <r>
    <n v="3961"/>
    <x v="3960"/>
    <x v="1"/>
    <x v="1"/>
    <x v="2"/>
    <x v="5"/>
    <x v="23"/>
    <x v="1"/>
    <x v="1"/>
    <x v="7"/>
    <x v="122"/>
    <x v="0"/>
    <d v="2026-03-11T00:00:00"/>
    <d v="2026-04-23T00:00:00"/>
    <d v="2026-05-11T00:00:00"/>
    <d v="2026-07-16T00:00:00"/>
    <n v="85"/>
    <x v="1"/>
  </r>
  <r>
    <n v="3962"/>
    <x v="3961"/>
    <x v="1"/>
    <x v="1"/>
    <x v="2"/>
    <x v="5"/>
    <x v="25"/>
    <x v="31"/>
    <x v="5"/>
    <x v="7"/>
    <x v="98"/>
    <x v="0"/>
    <d v="2026-03-27T00:00:00"/>
    <d v="2026-05-07T00:00:00"/>
    <d v="2026-05-21T00:00:00"/>
    <d v="2026-07-16T00:00:00"/>
    <n v="71"/>
    <x v="1"/>
  </r>
  <r>
    <n v="3963"/>
    <x v="3962"/>
    <x v="1"/>
    <x v="1"/>
    <x v="2"/>
    <x v="5"/>
    <x v="25"/>
    <x v="31"/>
    <x v="5"/>
    <x v="7"/>
    <x v="98"/>
    <x v="0"/>
    <d v="2026-04-21T00:00:00"/>
    <d v="2026-05-21T00:00:00"/>
    <d v="2026-06-09T00:00:00"/>
    <d v="2026-07-16T00:00:00"/>
    <n v="57"/>
    <x v="1"/>
  </r>
  <r>
    <n v="3964"/>
    <x v="3963"/>
    <x v="1"/>
    <x v="1"/>
    <x v="0"/>
    <x v="5"/>
    <x v="31"/>
    <x v="2"/>
    <x v="26"/>
    <x v="7"/>
    <x v="94"/>
    <x v="27"/>
    <d v="2026-02-24T00:00:00"/>
    <d v="2026-05-05T00:00:00"/>
    <d v="2026-06-08T00:00:00"/>
    <d v="2026-07-16T00:00:00"/>
    <n v="73"/>
    <x v="1"/>
  </r>
  <r>
    <n v="3965"/>
    <x v="3964"/>
    <x v="1"/>
    <x v="1"/>
    <x v="0"/>
    <x v="5"/>
    <x v="10"/>
    <x v="27"/>
    <x v="26"/>
    <x v="7"/>
    <x v="89"/>
    <x v="29"/>
    <d v="2026-02-24T00:00:00"/>
    <d v="2026-05-05T00:00:00"/>
    <d v="2026-06-09T00:00:00"/>
    <d v="2026-07-16T00:00:00"/>
    <n v="73"/>
    <x v="1"/>
  </r>
  <r>
    <n v="3966"/>
    <x v="3965"/>
    <x v="1"/>
    <x v="1"/>
    <x v="0"/>
    <x v="5"/>
    <x v="23"/>
    <x v="1"/>
    <x v="1"/>
    <x v="7"/>
    <x v="106"/>
    <x v="28"/>
    <d v="2026-02-20T00:00:00"/>
    <d v="2026-04-23T00:00:00"/>
    <d v="2026-05-11T00:00:00"/>
    <d v="2026-07-16T00:00:00"/>
    <n v="85"/>
    <x v="1"/>
  </r>
  <r>
    <n v="3967"/>
    <x v="3966"/>
    <x v="1"/>
    <x v="1"/>
    <x v="0"/>
    <x v="5"/>
    <x v="23"/>
    <x v="1"/>
    <x v="1"/>
    <x v="7"/>
    <x v="83"/>
    <x v="1"/>
    <d v="2026-02-23T00:00:00"/>
    <d v="2026-04-23T00:00:00"/>
    <d v="2026-05-11T00:00:00"/>
    <d v="2026-07-16T00:00:00"/>
    <n v="85"/>
    <x v="1"/>
  </r>
  <r>
    <n v="3968"/>
    <x v="3967"/>
    <x v="1"/>
    <x v="1"/>
    <x v="0"/>
    <x v="5"/>
    <x v="23"/>
    <x v="1"/>
    <x v="1"/>
    <x v="7"/>
    <x v="1"/>
    <x v="3"/>
    <d v="2026-02-25T00:00:00"/>
    <d v="2026-04-23T00:00:00"/>
    <d v="2026-05-11T00:00:00"/>
    <d v="2026-07-16T00:00:00"/>
    <n v="85"/>
    <x v="1"/>
  </r>
  <r>
    <n v="3969"/>
    <x v="3968"/>
    <x v="1"/>
    <x v="1"/>
    <x v="2"/>
    <x v="5"/>
    <x v="2"/>
    <x v="27"/>
    <x v="19"/>
    <x v="7"/>
    <x v="116"/>
    <x v="0"/>
    <d v="2026-05-19T00:00:00"/>
    <d v="2026-06-08T00:00:00"/>
    <d v="2026-06-18T00:00:00"/>
    <d v="2026-07-16T00:00:00"/>
    <n v="39"/>
    <x v="1"/>
  </r>
  <r>
    <n v="3970"/>
    <x v="3969"/>
    <x v="1"/>
    <x v="1"/>
    <x v="2"/>
    <x v="5"/>
    <x v="27"/>
    <x v="32"/>
    <x v="19"/>
    <x v="7"/>
    <x v="92"/>
    <x v="0"/>
    <d v="2026-03-03T00:00:00"/>
    <d v="2026-05-26T00:00:00"/>
    <d v="2026-06-18T00:00:00"/>
    <d v="2026-07-16T00:00:00"/>
    <n v="52"/>
    <x v="1"/>
  </r>
  <r>
    <n v="3971"/>
    <x v="3970"/>
    <x v="1"/>
    <x v="1"/>
    <x v="2"/>
    <x v="5"/>
    <x v="31"/>
    <x v="2"/>
    <x v="1"/>
    <x v="7"/>
    <x v="106"/>
    <x v="0"/>
    <d v="2026-04-28T00:00:00"/>
    <d v="2026-05-18T00:00:00"/>
    <d v="2026-06-08T00:00:00"/>
    <d v="2026-07-16T00:00:00"/>
    <n v="60"/>
    <x v="1"/>
  </r>
  <r>
    <n v="3972"/>
    <x v="3971"/>
    <x v="1"/>
    <x v="1"/>
    <x v="2"/>
    <x v="5"/>
    <x v="29"/>
    <x v="32"/>
    <x v="25"/>
    <x v="7"/>
    <x v="115"/>
    <x v="0"/>
    <d v="2026-03-13T00:00:00"/>
    <d v="2026-05-19T00:00:00"/>
    <d v="2026-06-10T00:00:00"/>
    <d v="2026-07-16T00:00:00"/>
    <n v="59"/>
    <x v="1"/>
  </r>
  <r>
    <n v="3973"/>
    <x v="3972"/>
    <x v="1"/>
    <x v="1"/>
    <x v="2"/>
    <x v="5"/>
    <x v="29"/>
    <x v="32"/>
    <x v="25"/>
    <x v="7"/>
    <x v="115"/>
    <x v="0"/>
    <d v="2026-03-13T00:00:00"/>
    <d v="2026-05-19T00:00:00"/>
    <d v="2026-06-10T00:00:00"/>
    <d v="2026-07-16T00:00:00"/>
    <n v="59"/>
    <x v="1"/>
  </r>
  <r>
    <n v="3974"/>
    <x v="3973"/>
    <x v="1"/>
    <x v="1"/>
    <x v="2"/>
    <x v="5"/>
    <x v="27"/>
    <x v="32"/>
    <x v="19"/>
    <x v="7"/>
    <x v="90"/>
    <x v="0"/>
    <d v="2026-02-26T00:00:00"/>
    <d v="2026-05-26T00:00:00"/>
    <d v="2026-06-18T00:00:00"/>
    <d v="2026-07-16T00:00:00"/>
    <n v="52"/>
    <x v="1"/>
  </r>
  <r>
    <n v="3975"/>
    <x v="3974"/>
    <x v="1"/>
    <x v="1"/>
    <x v="2"/>
    <x v="5"/>
    <x v="2"/>
    <x v="27"/>
    <x v="19"/>
    <x v="7"/>
    <x v="116"/>
    <x v="1"/>
    <d v="2026-05-19T00:00:00"/>
    <d v="2026-06-08T00:00:00"/>
    <d v="2026-06-18T00:00:00"/>
    <d v="2026-07-16T00:00:00"/>
    <n v="39"/>
    <x v="1"/>
  </r>
  <r>
    <n v="3976"/>
    <x v="3975"/>
    <x v="1"/>
    <x v="1"/>
    <x v="2"/>
    <x v="5"/>
    <x v="31"/>
    <x v="2"/>
    <x v="1"/>
    <x v="7"/>
    <x v="102"/>
    <x v="0"/>
    <d v="2026-05-07T00:00:00"/>
    <d v="2026-06-04T00:00:00"/>
    <d v="2026-06-29T00:00:00"/>
    <d v="2026-07-16T00:00:00"/>
    <n v="43"/>
    <x v="1"/>
  </r>
  <r>
    <n v="3977"/>
    <x v="3976"/>
    <x v="1"/>
    <x v="1"/>
    <x v="2"/>
    <x v="5"/>
    <x v="31"/>
    <x v="2"/>
    <x v="1"/>
    <x v="7"/>
    <x v="90"/>
    <x v="0"/>
    <d v="2026-05-19T00:00:00"/>
    <d v="2026-06-04T00:00:00"/>
    <d v="2026-06-29T00:00:00"/>
    <d v="2026-07-16T00:00:00"/>
    <n v="43"/>
    <x v="1"/>
  </r>
  <r>
    <n v="3978"/>
    <x v="3977"/>
    <x v="1"/>
    <x v="1"/>
    <x v="2"/>
    <x v="5"/>
    <x v="31"/>
    <x v="2"/>
    <x v="1"/>
    <x v="7"/>
    <x v="94"/>
    <x v="0"/>
    <d v="2026-05-19T00:00:00"/>
    <d v="2026-06-04T00:00:00"/>
    <d v="2026-06-29T00:00:00"/>
    <d v="2026-07-16T00:00:00"/>
    <n v="43"/>
    <x v="1"/>
  </r>
  <r>
    <n v="3979"/>
    <x v="3978"/>
    <x v="1"/>
    <x v="1"/>
    <x v="2"/>
    <x v="5"/>
    <x v="25"/>
    <x v="31"/>
    <x v="5"/>
    <x v="7"/>
    <x v="94"/>
    <x v="0"/>
    <d v="2026-03-12T00:00:00"/>
    <d v="2026-04-23T00:00:00"/>
    <d v="2026-05-07T00:00:00"/>
    <d v="2026-07-16T00:00:00"/>
    <n v="85"/>
    <x v="1"/>
  </r>
  <r>
    <n v="3980"/>
    <x v="3979"/>
    <x v="1"/>
    <x v="1"/>
    <x v="2"/>
    <x v="5"/>
    <x v="25"/>
    <x v="31"/>
    <x v="5"/>
    <x v="7"/>
    <x v="94"/>
    <x v="0"/>
    <d v="2026-04-15T00:00:00"/>
    <d v="2026-05-21T00:00:00"/>
    <d v="2026-06-04T00:00:00"/>
    <d v="2026-07-16T00:00:00"/>
    <n v="57"/>
    <x v="1"/>
  </r>
  <r>
    <n v="3981"/>
    <x v="3980"/>
    <x v="1"/>
    <x v="1"/>
    <x v="2"/>
    <x v="5"/>
    <x v="31"/>
    <x v="2"/>
    <x v="1"/>
    <x v="7"/>
    <x v="94"/>
    <x v="0"/>
    <d v="2026-04-27T00:00:00"/>
    <d v="2026-05-18T00:00:00"/>
    <d v="2026-06-08T00:00:00"/>
    <d v="2026-07-16T00:00:00"/>
    <n v="60"/>
    <x v="1"/>
  </r>
  <r>
    <n v="3982"/>
    <x v="3981"/>
    <x v="1"/>
    <x v="1"/>
    <x v="2"/>
    <x v="5"/>
    <x v="27"/>
    <x v="32"/>
    <x v="19"/>
    <x v="7"/>
    <x v="115"/>
    <x v="0"/>
    <d v="2026-02-18T00:00:00"/>
    <d v="2026-05-13T00:00:00"/>
    <d v="2026-06-03T00:00:00"/>
    <d v="2026-07-16T00:00:00"/>
    <n v="65"/>
    <x v="1"/>
  </r>
  <r>
    <n v="3983"/>
    <x v="3982"/>
    <x v="1"/>
    <x v="1"/>
    <x v="2"/>
    <x v="5"/>
    <x v="23"/>
    <x v="1"/>
    <x v="1"/>
    <x v="7"/>
    <x v="97"/>
    <x v="0"/>
    <d v="2026-03-13T00:00:00"/>
    <d v="2026-04-23T00:00:00"/>
    <d v="2026-05-11T00:00:00"/>
    <d v="2026-07-16T00:00:00"/>
    <n v="85"/>
    <x v="1"/>
  </r>
  <r>
    <n v="3984"/>
    <x v="3983"/>
    <x v="1"/>
    <x v="1"/>
    <x v="2"/>
    <x v="5"/>
    <x v="32"/>
    <x v="27"/>
    <x v="26"/>
    <x v="7"/>
    <x v="2"/>
    <x v="3"/>
    <d v="2026-04-20T00:00:00"/>
    <d v="2026-05-05T00:00:00"/>
    <d v="2026-06-03T00:00:00"/>
    <d v="2026-07-16T00:00:00"/>
    <n v="73"/>
    <x v="1"/>
  </r>
  <r>
    <n v="3985"/>
    <x v="3984"/>
    <x v="1"/>
    <x v="1"/>
    <x v="2"/>
    <x v="5"/>
    <x v="31"/>
    <x v="2"/>
    <x v="1"/>
    <x v="7"/>
    <x v="90"/>
    <x v="0"/>
    <d v="2026-05-07T00:00:00"/>
    <d v="2026-06-04T00:00:00"/>
    <d v="2026-06-29T00:00:00"/>
    <d v="2026-07-16T00:00:00"/>
    <n v="43"/>
    <x v="1"/>
  </r>
  <r>
    <n v="3986"/>
    <x v="3985"/>
    <x v="1"/>
    <x v="1"/>
    <x v="2"/>
    <x v="5"/>
    <x v="27"/>
    <x v="32"/>
    <x v="19"/>
    <x v="7"/>
    <x v="111"/>
    <x v="0"/>
    <d v="2026-02-11T00:00:00"/>
    <d v="2026-05-13T00:00:00"/>
    <d v="2026-06-03T00:00:00"/>
    <d v="2026-07-16T00:00:00"/>
    <n v="65"/>
    <x v="1"/>
  </r>
  <r>
    <n v="3987"/>
    <x v="3986"/>
    <x v="1"/>
    <x v="1"/>
    <x v="2"/>
    <x v="5"/>
    <x v="31"/>
    <x v="2"/>
    <x v="1"/>
    <x v="7"/>
    <x v="93"/>
    <x v="33"/>
    <d v="2026-04-27T00:00:00"/>
    <d v="2026-05-18T00:00:00"/>
    <d v="2026-06-08T00:00:00"/>
    <d v="2026-07-16T00:00:00"/>
    <n v="60"/>
    <x v="1"/>
  </r>
  <r>
    <n v="3988"/>
    <x v="3987"/>
    <x v="1"/>
    <x v="1"/>
    <x v="2"/>
    <x v="5"/>
    <x v="31"/>
    <x v="2"/>
    <x v="1"/>
    <x v="7"/>
    <x v="93"/>
    <x v="27"/>
    <d v="2026-05-11T00:00:00"/>
    <d v="2026-06-04T00:00:00"/>
    <d v="2026-06-29T00:00:00"/>
    <d v="2026-07-16T00:00:00"/>
    <n v="43"/>
    <x v="1"/>
  </r>
  <r>
    <n v="3989"/>
    <x v="3988"/>
    <x v="1"/>
    <x v="1"/>
    <x v="2"/>
    <x v="5"/>
    <x v="25"/>
    <x v="31"/>
    <x v="5"/>
    <x v="7"/>
    <x v="117"/>
    <x v="7"/>
    <d v="2026-03-13T00:00:00"/>
    <d v="2026-04-23T00:00:00"/>
    <d v="2026-05-07T00:00:00"/>
    <d v="2026-07-16T00:00:00"/>
    <n v="85"/>
    <x v="1"/>
  </r>
  <r>
    <n v="3990"/>
    <x v="3989"/>
    <x v="1"/>
    <x v="1"/>
    <x v="2"/>
    <x v="5"/>
    <x v="23"/>
    <x v="1"/>
    <x v="1"/>
    <x v="7"/>
    <x v="113"/>
    <x v="0"/>
    <d v="2026-03-13T00:00:00"/>
    <d v="2026-04-23T00:00:00"/>
    <d v="2026-05-11T00:00:00"/>
    <d v="2026-07-16T00:00:00"/>
    <n v="85"/>
    <x v="1"/>
  </r>
  <r>
    <n v="3991"/>
    <x v="3990"/>
    <x v="1"/>
    <x v="1"/>
    <x v="2"/>
    <x v="5"/>
    <x v="2"/>
    <x v="27"/>
    <x v="19"/>
    <x v="7"/>
    <x v="99"/>
    <x v="27"/>
    <d v="2026-04-23T00:00:00"/>
    <d v="2026-05-19T00:00:00"/>
    <d v="2026-06-09T00:00:00"/>
    <d v="2026-07-16T00:00:00"/>
    <n v="59"/>
    <x v="1"/>
  </r>
  <r>
    <n v="3992"/>
    <x v="3991"/>
    <x v="1"/>
    <x v="1"/>
    <x v="2"/>
    <x v="5"/>
    <x v="29"/>
    <x v="32"/>
    <x v="25"/>
    <x v="7"/>
    <x v="81"/>
    <x v="0"/>
    <d v="2026-03-06T00:00:00"/>
    <d v="2026-04-22T00:00:00"/>
    <d v="2026-06-22T00:00:00"/>
    <d v="2026-07-16T00:00:00"/>
    <n v="86"/>
    <x v="1"/>
  </r>
  <r>
    <n v="3993"/>
    <x v="3992"/>
    <x v="1"/>
    <x v="1"/>
    <x v="2"/>
    <x v="5"/>
    <x v="31"/>
    <x v="2"/>
    <x v="1"/>
    <x v="7"/>
    <x v="94"/>
    <x v="0"/>
    <d v="2026-05-08T00:00:00"/>
    <d v="2026-06-04T00:00:00"/>
    <d v="2026-06-29T00:00:00"/>
    <d v="2026-07-16T00:00:00"/>
    <n v="43"/>
    <x v="1"/>
  </r>
  <r>
    <n v="3994"/>
    <x v="3993"/>
    <x v="1"/>
    <x v="1"/>
    <x v="2"/>
    <x v="5"/>
    <x v="25"/>
    <x v="31"/>
    <x v="5"/>
    <x v="7"/>
    <x v="117"/>
    <x v="2"/>
    <d v="2026-04-02T00:00:00"/>
    <d v="2026-05-07T00:00:00"/>
    <d v="2026-05-21T00:00:00"/>
    <d v="2026-07-16T00:00:00"/>
    <n v="71"/>
    <x v="1"/>
  </r>
  <r>
    <n v="3995"/>
    <x v="3994"/>
    <x v="1"/>
    <x v="1"/>
    <x v="0"/>
    <x v="5"/>
    <x v="23"/>
    <x v="1"/>
    <x v="1"/>
    <x v="7"/>
    <x v="80"/>
    <x v="29"/>
    <d v="2026-03-03T00:00:00"/>
    <d v="2026-04-23T00:00:00"/>
    <d v="2026-05-11T00:00:00"/>
    <d v="2026-07-17T00:00:00"/>
    <n v="86"/>
    <x v="1"/>
  </r>
  <r>
    <n v="3996"/>
    <x v="3995"/>
    <x v="1"/>
    <x v="1"/>
    <x v="0"/>
    <x v="5"/>
    <x v="23"/>
    <x v="27"/>
    <x v="26"/>
    <x v="7"/>
    <x v="1"/>
    <x v="27"/>
    <d v="2026-03-04T00:00:00"/>
    <d v="2026-04-23T00:00:00"/>
    <d v="2026-06-29T00:00:00"/>
    <d v="2026-07-17T00:00:00"/>
    <n v="86"/>
    <x v="1"/>
  </r>
  <r>
    <n v="3997"/>
    <x v="3996"/>
    <x v="1"/>
    <x v="1"/>
    <x v="0"/>
    <x v="5"/>
    <x v="23"/>
    <x v="1"/>
    <x v="19"/>
    <x v="7"/>
    <x v="83"/>
    <x v="2"/>
    <d v="2026-03-09T00:00:00"/>
    <d v="2026-04-23T00:00:00"/>
    <d v="2026-05-07T00:00:00"/>
    <d v="2026-07-17T00:00:00"/>
    <n v="86"/>
    <x v="1"/>
  </r>
  <r>
    <n v="3998"/>
    <x v="3997"/>
    <x v="1"/>
    <x v="1"/>
    <x v="0"/>
    <x v="5"/>
    <x v="6"/>
    <x v="26"/>
    <x v="26"/>
    <x v="7"/>
    <x v="92"/>
    <x v="7"/>
    <d v="2026-03-04T00:00:00"/>
    <d v="2026-04-20T00:00:00"/>
    <d v="2026-07-06T00:00:00"/>
    <d v="2026-07-17T00:00:00"/>
    <n v="89"/>
    <x v="1"/>
  </r>
  <r>
    <n v="3999"/>
    <x v="3998"/>
    <x v="1"/>
    <x v="1"/>
    <x v="0"/>
    <x v="5"/>
    <x v="6"/>
    <x v="26"/>
    <x v="19"/>
    <x v="7"/>
    <x v="2"/>
    <x v="1"/>
    <d v="2026-02-12T00:00:00"/>
    <d v="2026-04-20T00:00:00"/>
    <d v="2026-07-06T00:00:00"/>
    <d v="2026-07-17T00:00:00"/>
    <n v="89"/>
    <x v="1"/>
  </r>
  <r>
    <n v="4000"/>
    <x v="3999"/>
    <x v="1"/>
    <x v="1"/>
    <x v="2"/>
    <x v="5"/>
    <x v="29"/>
    <x v="32"/>
    <x v="25"/>
    <x v="7"/>
    <x v="103"/>
    <x v="2"/>
    <d v="2026-03-10T00:00:00"/>
    <d v="2026-05-19T00:00:00"/>
    <d v="2026-06-10T00:00:00"/>
    <d v="2026-07-20T00:00:00"/>
    <n v="63"/>
    <x v="1"/>
  </r>
  <r>
    <n v="4001"/>
    <x v="4000"/>
    <x v="1"/>
    <x v="1"/>
    <x v="2"/>
    <x v="5"/>
    <x v="2"/>
    <x v="27"/>
    <x v="19"/>
    <x v="7"/>
    <x v="92"/>
    <x v="24"/>
    <d v="2026-04-28T00:00:00"/>
    <d v="2026-05-19T00:00:00"/>
    <d v="2026-06-09T00:00:00"/>
    <d v="2026-07-20T00:00:00"/>
    <n v="63"/>
    <x v="1"/>
  </r>
  <r>
    <n v="4002"/>
    <x v="4001"/>
    <x v="1"/>
    <x v="1"/>
    <x v="2"/>
    <x v="5"/>
    <x v="2"/>
    <x v="27"/>
    <x v="19"/>
    <x v="7"/>
    <x v="122"/>
    <x v="1"/>
    <d v="2026-04-27T00:00:00"/>
    <d v="2026-05-19T00:00:00"/>
    <d v="2026-06-03T00:00:00"/>
    <d v="2026-07-20T00:00:00"/>
    <n v="63"/>
    <x v="1"/>
  </r>
  <r>
    <n v="4003"/>
    <x v="4002"/>
    <x v="1"/>
    <x v="1"/>
    <x v="2"/>
    <x v="5"/>
    <x v="27"/>
    <x v="32"/>
    <x v="19"/>
    <x v="7"/>
    <x v="121"/>
    <x v="0"/>
    <d v="2026-02-27T00:00:00"/>
    <d v="2026-05-26T00:00:00"/>
    <d v="2026-06-18T00:00:00"/>
    <d v="2026-07-20T00:00:00"/>
    <n v="56"/>
    <x v="1"/>
  </r>
  <r>
    <n v="4004"/>
    <x v="4003"/>
    <x v="1"/>
    <x v="1"/>
    <x v="0"/>
    <x v="5"/>
    <x v="23"/>
    <x v="2"/>
    <x v="19"/>
    <x v="7"/>
    <x v="122"/>
    <x v="1"/>
    <d v="2026-03-04T00:00:00"/>
    <d v="2026-04-23T00:00:00"/>
    <d v="2026-05-07T00:00:00"/>
    <d v="2026-07-20T00:00:00"/>
    <n v="89"/>
    <x v="1"/>
  </r>
  <r>
    <n v="4005"/>
    <x v="4004"/>
    <x v="1"/>
    <x v="1"/>
    <x v="0"/>
    <x v="5"/>
    <x v="27"/>
    <x v="32"/>
    <x v="19"/>
    <x v="7"/>
    <x v="115"/>
    <x v="1"/>
    <d v="2026-03-04T00:00:00"/>
    <d v="2026-05-13T00:00:00"/>
    <d v="2026-06-03T00:00:00"/>
    <d v="2026-07-20T00:00:00"/>
    <n v="69"/>
    <x v="1"/>
  </r>
  <r>
    <n v="4006"/>
    <x v="4005"/>
    <x v="1"/>
    <x v="1"/>
    <x v="2"/>
    <x v="5"/>
    <x v="29"/>
    <x v="32"/>
    <x v="25"/>
    <x v="7"/>
    <x v="87"/>
    <x v="0"/>
    <d v="2026-03-10T00:00:00"/>
    <d v="2026-05-19T00:00:00"/>
    <d v="2026-06-22T00:00:00"/>
    <d v="2026-07-20T00:00:00"/>
    <n v="63"/>
    <x v="1"/>
  </r>
  <r>
    <n v="4007"/>
    <x v="4006"/>
    <x v="1"/>
    <x v="1"/>
    <x v="2"/>
    <x v="5"/>
    <x v="23"/>
    <x v="1"/>
    <x v="1"/>
    <x v="7"/>
    <x v="100"/>
    <x v="28"/>
    <d v="2026-03-12T00:00:00"/>
    <d v="2026-04-23T00:00:00"/>
    <d v="2026-05-11T00:00:00"/>
    <d v="2026-07-20T00:00:00"/>
    <n v="89"/>
    <x v="1"/>
  </r>
  <r>
    <n v="4008"/>
    <x v="4007"/>
    <x v="1"/>
    <x v="1"/>
    <x v="2"/>
    <x v="5"/>
    <x v="29"/>
    <x v="27"/>
    <x v="26"/>
    <x v="7"/>
    <x v="121"/>
    <x v="0"/>
    <d v="2026-04-24T00:00:00"/>
    <d v="2026-06-03T00:00:00"/>
    <d v="2026-06-29T00:00:00"/>
    <d v="2026-07-20T00:00:00"/>
    <n v="48"/>
    <x v="1"/>
  </r>
  <r>
    <n v="4009"/>
    <x v="4008"/>
    <x v="1"/>
    <x v="1"/>
    <x v="0"/>
    <x v="5"/>
    <x v="23"/>
    <x v="1"/>
    <x v="1"/>
    <x v="7"/>
    <x v="83"/>
    <x v="24"/>
    <d v="2026-02-27T00:00:00"/>
    <d v="2026-04-23T00:00:00"/>
    <d v="2026-05-11T00:00:00"/>
    <d v="2026-07-20T00:00:00"/>
    <n v="89"/>
    <x v="1"/>
  </r>
  <r>
    <n v="4010"/>
    <x v="4009"/>
    <x v="1"/>
    <x v="1"/>
    <x v="2"/>
    <x v="5"/>
    <x v="23"/>
    <x v="1"/>
    <x v="1"/>
    <x v="7"/>
    <x v="80"/>
    <x v="0"/>
    <d v="2026-03-11T00:00:00"/>
    <d v="2026-04-23T00:00:00"/>
    <d v="2026-05-11T00:00:00"/>
    <d v="2026-07-20T00:00:00"/>
    <n v="89"/>
    <x v="1"/>
  </r>
  <r>
    <n v="4011"/>
    <x v="4010"/>
    <x v="1"/>
    <x v="1"/>
    <x v="2"/>
    <x v="5"/>
    <x v="23"/>
    <x v="1"/>
    <x v="1"/>
    <x v="7"/>
    <x v="83"/>
    <x v="0"/>
    <d v="2026-03-12T00:00:00"/>
    <d v="2026-04-23T00:00:00"/>
    <d v="2026-05-11T00:00:00"/>
    <d v="2026-07-20T00:00:00"/>
    <n v="89"/>
    <x v="1"/>
  </r>
  <r>
    <n v="4012"/>
    <x v="4011"/>
    <x v="1"/>
    <x v="1"/>
    <x v="0"/>
    <x v="5"/>
    <x v="23"/>
    <x v="1"/>
    <x v="1"/>
    <x v="7"/>
    <x v="100"/>
    <x v="28"/>
    <d v="2026-02-26T00:00:00"/>
    <d v="2026-04-23T00:00:00"/>
    <d v="2026-05-11T00:00:00"/>
    <d v="2026-07-20T00:00:00"/>
    <n v="89"/>
    <x v="1"/>
  </r>
  <r>
    <n v="4013"/>
    <x v="4012"/>
    <x v="1"/>
    <x v="1"/>
    <x v="2"/>
    <x v="5"/>
    <x v="23"/>
    <x v="1"/>
    <x v="1"/>
    <x v="7"/>
    <x v="109"/>
    <x v="0"/>
    <d v="2026-03-12T00:00:00"/>
    <d v="2026-04-23T00:00:00"/>
    <d v="2026-05-11T00:00:00"/>
    <d v="2026-07-20T00:00:00"/>
    <n v="89"/>
    <x v="1"/>
  </r>
  <r>
    <n v="4014"/>
    <x v="4013"/>
    <x v="1"/>
    <x v="1"/>
    <x v="0"/>
    <x v="5"/>
    <x v="27"/>
    <x v="32"/>
    <x v="19"/>
    <x v="7"/>
    <x v="115"/>
    <x v="28"/>
    <d v="2026-02-05T00:00:00"/>
    <d v="2026-05-13T00:00:00"/>
    <d v="2026-06-03T00:00:00"/>
    <d v="2026-07-20T00:00:00"/>
    <n v="69"/>
    <x v="1"/>
  </r>
  <r>
    <n v="4015"/>
    <x v="4014"/>
    <x v="1"/>
    <x v="1"/>
    <x v="0"/>
    <x v="5"/>
    <x v="10"/>
    <x v="27"/>
    <x v="19"/>
    <x v="7"/>
    <x v="95"/>
    <x v="27"/>
    <d v="2026-02-24T00:00:00"/>
    <d v="2026-05-25T00:00:00"/>
    <d v="2026-06-09T00:00:00"/>
    <d v="2026-07-20T00:00:00"/>
    <n v="57"/>
    <x v="1"/>
  </r>
  <r>
    <n v="4016"/>
    <x v="4015"/>
    <x v="1"/>
    <x v="1"/>
    <x v="0"/>
    <x v="5"/>
    <x v="25"/>
    <x v="31"/>
    <x v="5"/>
    <x v="7"/>
    <x v="94"/>
    <x v="0"/>
    <d v="2026-04-08T00:00:00"/>
    <d v="2026-05-07T00:00:00"/>
    <d v="2026-05-21T00:00:00"/>
    <d v="2026-07-20T00:00:00"/>
    <n v="75"/>
    <x v="1"/>
  </r>
  <r>
    <n v="4017"/>
    <x v="4016"/>
    <x v="1"/>
    <x v="1"/>
    <x v="2"/>
    <x v="5"/>
    <x v="27"/>
    <x v="32"/>
    <x v="19"/>
    <x v="7"/>
    <x v="119"/>
    <x v="0"/>
    <d v="2026-02-18T00:00:00"/>
    <d v="2026-05-13T00:00:00"/>
    <d v="2026-06-03T00:00:00"/>
    <d v="2026-07-20T00:00:00"/>
    <n v="69"/>
    <x v="1"/>
  </r>
  <r>
    <n v="4018"/>
    <x v="4017"/>
    <x v="1"/>
    <x v="1"/>
    <x v="2"/>
    <x v="5"/>
    <x v="25"/>
    <x v="31"/>
    <x v="5"/>
    <x v="7"/>
    <x v="102"/>
    <x v="0"/>
    <d v="2026-04-13T00:00:00"/>
    <d v="2026-05-21T00:00:00"/>
    <d v="2026-06-04T00:00:00"/>
    <d v="2026-07-20T00:00:00"/>
    <n v="61"/>
    <x v="1"/>
  </r>
  <r>
    <n v="4019"/>
    <x v="4018"/>
    <x v="1"/>
    <x v="1"/>
    <x v="2"/>
    <x v="5"/>
    <x v="27"/>
    <x v="32"/>
    <x v="19"/>
    <x v="7"/>
    <x v="90"/>
    <x v="0"/>
    <d v="2026-01-28T00:00:00"/>
    <d v="2026-05-13T00:00:00"/>
    <d v="2026-06-03T00:00:00"/>
    <d v="2026-07-20T00:00:00"/>
    <n v="69"/>
    <x v="1"/>
  </r>
  <r>
    <n v="4020"/>
    <x v="4019"/>
    <x v="1"/>
    <x v="1"/>
    <x v="2"/>
    <x v="5"/>
    <x v="27"/>
    <x v="32"/>
    <x v="19"/>
    <x v="7"/>
    <x v="119"/>
    <x v="0"/>
    <d v="2026-02-18T00:00:00"/>
    <d v="2026-05-13T00:00:00"/>
    <d v="2026-06-03T00:00:00"/>
    <d v="2026-07-20T00:00:00"/>
    <n v="69"/>
    <x v="1"/>
  </r>
  <r>
    <n v="4021"/>
    <x v="4020"/>
    <x v="1"/>
    <x v="1"/>
    <x v="2"/>
    <x v="5"/>
    <x v="27"/>
    <x v="32"/>
    <x v="19"/>
    <x v="7"/>
    <x v="118"/>
    <x v="0"/>
    <d v="2026-02-19T00:00:00"/>
    <d v="2026-05-13T00:00:00"/>
    <d v="2026-06-03T00:00:00"/>
    <d v="2026-07-20T00:00:00"/>
    <n v="69"/>
    <x v="1"/>
  </r>
  <r>
    <n v="4022"/>
    <x v="4021"/>
    <x v="1"/>
    <x v="1"/>
    <x v="2"/>
    <x v="5"/>
    <x v="29"/>
    <x v="32"/>
    <x v="25"/>
    <x v="7"/>
    <x v="119"/>
    <x v="0"/>
    <d v="2026-03-12T00:00:00"/>
    <d v="2026-05-19T00:00:00"/>
    <d v="2026-06-10T00:00:00"/>
    <d v="2026-07-20T00:00:00"/>
    <n v="63"/>
    <x v="1"/>
  </r>
  <r>
    <n v="4023"/>
    <x v="4022"/>
    <x v="1"/>
    <x v="1"/>
    <x v="2"/>
    <x v="5"/>
    <x v="29"/>
    <x v="32"/>
    <x v="25"/>
    <x v="7"/>
    <x v="103"/>
    <x v="0"/>
    <d v="2026-03-12T00:00:00"/>
    <d v="2026-05-19T00:00:00"/>
    <d v="2026-06-10T00:00:00"/>
    <d v="2026-07-20T00:00:00"/>
    <n v="63"/>
    <x v="1"/>
  </r>
  <r>
    <n v="4024"/>
    <x v="4023"/>
    <x v="1"/>
    <x v="1"/>
    <x v="2"/>
    <x v="5"/>
    <x v="27"/>
    <x v="32"/>
    <x v="19"/>
    <x v="7"/>
    <x v="119"/>
    <x v="0"/>
    <d v="2026-02-26T00:00:00"/>
    <d v="2026-05-26T00:00:00"/>
    <d v="2026-06-18T00:00:00"/>
    <d v="2026-07-20T00:00:00"/>
    <n v="56"/>
    <x v="1"/>
  </r>
  <r>
    <n v="4025"/>
    <x v="4024"/>
    <x v="1"/>
    <x v="1"/>
    <x v="2"/>
    <x v="5"/>
    <x v="27"/>
    <x v="32"/>
    <x v="19"/>
    <x v="7"/>
    <x v="90"/>
    <x v="3"/>
    <d v="2026-02-23T00:00:00"/>
    <d v="2026-05-26T00:00:00"/>
    <d v="2026-06-18T00:00:00"/>
    <d v="2026-07-20T00:00:00"/>
    <n v="56"/>
    <x v="1"/>
  </r>
  <r>
    <n v="4026"/>
    <x v="4025"/>
    <x v="1"/>
    <x v="1"/>
    <x v="2"/>
    <x v="5"/>
    <x v="29"/>
    <x v="32"/>
    <x v="25"/>
    <x v="7"/>
    <x v="86"/>
    <x v="0"/>
    <d v="2026-03-13T00:00:00"/>
    <d v="2026-05-19T00:00:00"/>
    <d v="2026-06-22T00:00:00"/>
    <d v="2026-07-20T00:00:00"/>
    <n v="63"/>
    <x v="1"/>
  </r>
  <r>
    <n v="4027"/>
    <x v="4026"/>
    <x v="1"/>
    <x v="1"/>
    <x v="0"/>
    <x v="5"/>
    <x v="30"/>
    <x v="2"/>
    <x v="19"/>
    <x v="7"/>
    <x v="87"/>
    <x v="28"/>
    <d v="2026-04-14T00:00:00"/>
    <d v="2026-05-18T00:00:00"/>
    <d v="2026-06-29T00:00:00"/>
    <d v="2026-07-20T00:00:00"/>
    <n v="64"/>
    <x v="1"/>
  </r>
  <r>
    <n v="4028"/>
    <x v="4027"/>
    <x v="1"/>
    <x v="1"/>
    <x v="0"/>
    <x v="5"/>
    <x v="30"/>
    <x v="2"/>
    <x v="19"/>
    <x v="7"/>
    <x v="90"/>
    <x v="0"/>
    <d v="2026-04-14T00:00:00"/>
    <d v="2026-05-18T00:00:00"/>
    <d v="2026-06-29T00:00:00"/>
    <d v="2026-07-20T00:00:00"/>
    <n v="64"/>
    <x v="1"/>
  </r>
  <r>
    <n v="4029"/>
    <x v="4028"/>
    <x v="1"/>
    <x v="1"/>
    <x v="2"/>
    <x v="5"/>
    <x v="30"/>
    <x v="2"/>
    <x v="19"/>
    <x v="7"/>
    <x v="86"/>
    <x v="0"/>
    <d v="2026-03-09T00:00:00"/>
    <d v="2026-05-18T00:00:00"/>
    <d v="2026-06-29T00:00:00"/>
    <d v="2026-07-20T00:00:00"/>
    <n v="64"/>
    <x v="1"/>
  </r>
  <r>
    <n v="4030"/>
    <x v="4029"/>
    <x v="1"/>
    <x v="1"/>
    <x v="2"/>
    <x v="5"/>
    <x v="31"/>
    <x v="2"/>
    <x v="1"/>
    <x v="7"/>
    <x v="110"/>
    <x v="0"/>
    <d v="2026-04-28T00:00:00"/>
    <d v="2026-05-18T00:00:00"/>
    <d v="2026-06-08T00:00:00"/>
    <d v="2026-07-20T00:00:00"/>
    <n v="64"/>
    <x v="1"/>
  </r>
  <r>
    <n v="4031"/>
    <x v="4030"/>
    <x v="1"/>
    <x v="1"/>
    <x v="2"/>
    <x v="5"/>
    <x v="27"/>
    <x v="32"/>
    <x v="19"/>
    <x v="7"/>
    <x v="119"/>
    <x v="28"/>
    <d v="2026-02-25T00:00:00"/>
    <d v="2026-05-26T00:00:00"/>
    <d v="2026-06-18T00:00:00"/>
    <d v="2026-07-20T00:00:00"/>
    <n v="56"/>
    <x v="1"/>
  </r>
  <r>
    <n v="4032"/>
    <x v="4031"/>
    <x v="1"/>
    <x v="1"/>
    <x v="2"/>
    <x v="5"/>
    <x v="27"/>
    <x v="32"/>
    <x v="19"/>
    <x v="7"/>
    <x v="115"/>
    <x v="28"/>
    <d v="2026-02-18T00:00:00"/>
    <d v="2026-05-13T00:00:00"/>
    <d v="2026-06-03T00:00:00"/>
    <d v="2026-07-20T00:00:00"/>
    <n v="69"/>
    <x v="1"/>
  </r>
  <r>
    <n v="4033"/>
    <x v="4032"/>
    <x v="1"/>
    <x v="1"/>
    <x v="2"/>
    <x v="5"/>
    <x v="29"/>
    <x v="32"/>
    <x v="25"/>
    <x v="7"/>
    <x v="85"/>
    <x v="3"/>
    <d v="2026-03-06T00:00:00"/>
    <d v="2026-04-22T00:00:00"/>
    <d v="2026-05-11T00:00:00"/>
    <d v="2026-07-20T00:00:00"/>
    <n v="90"/>
    <x v="1"/>
  </r>
  <r>
    <n v="4034"/>
    <x v="4033"/>
    <x v="1"/>
    <x v="1"/>
    <x v="0"/>
    <x v="5"/>
    <x v="30"/>
    <x v="2"/>
    <x v="19"/>
    <x v="7"/>
    <x v="102"/>
    <x v="26"/>
    <d v="2026-04-14T00:00:00"/>
    <d v="2026-05-18T00:00:00"/>
    <d v="2026-06-29T00:00:00"/>
    <d v="2026-07-20T00:00:00"/>
    <n v="64"/>
    <x v="1"/>
  </r>
  <r>
    <n v="4035"/>
    <x v="4034"/>
    <x v="1"/>
    <x v="1"/>
    <x v="2"/>
    <x v="5"/>
    <x v="31"/>
    <x v="2"/>
    <x v="1"/>
    <x v="7"/>
    <x v="102"/>
    <x v="29"/>
    <d v="2026-05-06T00:00:00"/>
    <d v="2026-06-04T00:00:00"/>
    <d v="2026-06-29T00:00:00"/>
    <d v="2026-07-20T00:00:00"/>
    <n v="47"/>
    <x v="1"/>
  </r>
  <r>
    <n v="4036"/>
    <x v="4035"/>
    <x v="1"/>
    <x v="1"/>
    <x v="2"/>
    <x v="5"/>
    <x v="31"/>
    <x v="2"/>
    <x v="1"/>
    <x v="7"/>
    <x v="102"/>
    <x v="33"/>
    <d v="2026-05-20T00:00:00"/>
    <d v="2026-06-04T00:00:00"/>
    <d v="2026-06-29T00:00:00"/>
    <d v="2026-07-20T00:00:00"/>
    <n v="47"/>
    <x v="1"/>
  </r>
  <r>
    <n v="4037"/>
    <x v="4036"/>
    <x v="1"/>
    <x v="1"/>
    <x v="2"/>
    <x v="5"/>
    <x v="30"/>
    <x v="2"/>
    <x v="19"/>
    <x v="7"/>
    <x v="90"/>
    <x v="0"/>
    <d v="2026-03-11T00:00:00"/>
    <d v="2026-05-18T00:00:00"/>
    <d v="2026-06-29T00:00:00"/>
    <d v="2026-07-20T00:00:00"/>
    <n v="64"/>
    <x v="1"/>
  </r>
  <r>
    <n v="4038"/>
    <x v="4037"/>
    <x v="1"/>
    <x v="1"/>
    <x v="0"/>
    <x v="5"/>
    <x v="30"/>
    <x v="2"/>
    <x v="19"/>
    <x v="7"/>
    <x v="114"/>
    <x v="26"/>
    <d v="2026-04-22T00:00:00"/>
    <d v="2026-05-18T00:00:00"/>
    <d v="2026-06-29T00:00:00"/>
    <d v="2026-07-20T00:00:00"/>
    <n v="64"/>
    <x v="1"/>
  </r>
  <r>
    <n v="4039"/>
    <x v="4038"/>
    <x v="1"/>
    <x v="1"/>
    <x v="0"/>
    <x v="5"/>
    <x v="27"/>
    <x v="32"/>
    <x v="19"/>
    <x v="7"/>
    <x v="90"/>
    <x v="1"/>
    <d v="2026-02-20T00:00:00"/>
    <d v="2026-05-13T00:00:00"/>
    <d v="2026-06-03T00:00:00"/>
    <d v="2026-07-20T00:00:00"/>
    <n v="69"/>
    <x v="1"/>
  </r>
  <r>
    <n v="4040"/>
    <x v="4039"/>
    <x v="1"/>
    <x v="1"/>
    <x v="2"/>
    <x v="5"/>
    <x v="29"/>
    <x v="32"/>
    <x v="25"/>
    <x v="7"/>
    <x v="90"/>
    <x v="0"/>
    <d v="2026-04-02T00:00:00"/>
    <d v="2026-06-03T00:00:00"/>
    <d v="2026-06-29T00:00:00"/>
    <d v="2026-07-20T00:00:00"/>
    <n v="48"/>
    <x v="1"/>
  </r>
  <r>
    <n v="4041"/>
    <x v="4040"/>
    <x v="1"/>
    <x v="1"/>
    <x v="2"/>
    <x v="5"/>
    <x v="31"/>
    <x v="2"/>
    <x v="1"/>
    <x v="7"/>
    <x v="102"/>
    <x v="0"/>
    <d v="2026-05-12T00:00:00"/>
    <d v="2026-06-04T00:00:00"/>
    <d v="2026-06-29T00:00:00"/>
    <d v="2026-07-20T00:00:00"/>
    <n v="47"/>
    <x v="1"/>
  </r>
  <r>
    <n v="4042"/>
    <x v="4041"/>
    <x v="1"/>
    <x v="1"/>
    <x v="2"/>
    <x v="5"/>
    <x v="23"/>
    <x v="1"/>
    <x v="1"/>
    <x v="7"/>
    <x v="122"/>
    <x v="0"/>
    <d v="2026-03-25T00:00:00"/>
    <d v="2026-05-07T00:00:00"/>
    <d v="2026-05-21T00:00:00"/>
    <d v="2026-07-20T00:00:00"/>
    <n v="75"/>
    <x v="1"/>
  </r>
  <r>
    <n v="4043"/>
    <x v="4042"/>
    <x v="1"/>
    <x v="1"/>
    <x v="2"/>
    <x v="5"/>
    <x v="23"/>
    <x v="1"/>
    <x v="1"/>
    <x v="7"/>
    <x v="78"/>
    <x v="0"/>
    <d v="2026-03-27T00:00:00"/>
    <d v="2026-05-07T00:00:00"/>
    <d v="2026-05-21T00:00:00"/>
    <d v="2026-07-20T00:00:00"/>
    <n v="75"/>
    <x v="1"/>
  </r>
  <r>
    <n v="4044"/>
    <x v="4043"/>
    <x v="1"/>
    <x v="1"/>
    <x v="2"/>
    <x v="5"/>
    <x v="23"/>
    <x v="1"/>
    <x v="1"/>
    <x v="7"/>
    <x v="83"/>
    <x v="0"/>
    <d v="2026-03-11T00:00:00"/>
    <d v="2026-04-23T00:00:00"/>
    <d v="2026-05-11T00:00:00"/>
    <d v="2026-07-20T00:00:00"/>
    <n v="89"/>
    <x v="1"/>
  </r>
  <r>
    <n v="4045"/>
    <x v="4044"/>
    <x v="1"/>
    <x v="1"/>
    <x v="0"/>
    <x v="5"/>
    <x v="23"/>
    <x v="1"/>
    <x v="1"/>
    <x v="7"/>
    <x v="122"/>
    <x v="29"/>
    <d v="2026-03-09T00:00:00"/>
    <d v="2026-04-23T00:00:00"/>
    <d v="2026-05-11T00:00:00"/>
    <d v="2026-07-20T00:00:00"/>
    <n v="89"/>
    <x v="1"/>
  </r>
  <r>
    <n v="4046"/>
    <x v="4045"/>
    <x v="1"/>
    <x v="1"/>
    <x v="2"/>
    <x v="5"/>
    <x v="23"/>
    <x v="1"/>
    <x v="1"/>
    <x v="7"/>
    <x v="83"/>
    <x v="0"/>
    <d v="2026-03-13T00:00:00"/>
    <d v="2026-04-23T00:00:00"/>
    <d v="2026-05-11T00:00:00"/>
    <d v="2026-07-20T00:00:00"/>
    <n v="89"/>
    <x v="1"/>
  </r>
  <r>
    <n v="4047"/>
    <x v="4046"/>
    <x v="1"/>
    <x v="1"/>
    <x v="2"/>
    <x v="5"/>
    <x v="23"/>
    <x v="1"/>
    <x v="1"/>
    <x v="7"/>
    <x v="100"/>
    <x v="26"/>
    <d v="2026-03-11T00:00:00"/>
    <d v="2026-04-23T00:00:00"/>
    <d v="2026-05-11T00:00:00"/>
    <d v="2026-07-20T00:00:00"/>
    <n v="89"/>
    <x v="1"/>
  </r>
  <r>
    <n v="4048"/>
    <x v="4047"/>
    <x v="1"/>
    <x v="1"/>
    <x v="0"/>
    <x v="5"/>
    <x v="23"/>
    <x v="1"/>
    <x v="1"/>
    <x v="7"/>
    <x v="83"/>
    <x v="24"/>
    <d v="2026-03-04T00:00:00"/>
    <d v="2026-04-23T00:00:00"/>
    <d v="2026-05-11T00:00:00"/>
    <d v="2026-07-20T00:00:00"/>
    <n v="89"/>
    <x v="1"/>
  </r>
  <r>
    <n v="4049"/>
    <x v="4048"/>
    <x v="1"/>
    <x v="1"/>
    <x v="2"/>
    <x v="5"/>
    <x v="29"/>
    <x v="32"/>
    <x v="25"/>
    <x v="7"/>
    <x v="120"/>
    <x v="28"/>
    <d v="2026-03-10T00:00:00"/>
    <d v="2026-05-19T00:00:00"/>
    <d v="2026-06-10T00:00:00"/>
    <d v="2026-07-21T00:00:00"/>
    <n v="64"/>
    <x v="1"/>
  </r>
  <r>
    <n v="4050"/>
    <x v="4049"/>
    <x v="1"/>
    <x v="1"/>
    <x v="0"/>
    <x v="5"/>
    <x v="27"/>
    <x v="32"/>
    <x v="19"/>
    <x v="7"/>
    <x v="114"/>
    <x v="27"/>
    <d v="2026-03-05T00:00:00"/>
    <d v="2026-06-04T00:00:00"/>
    <d v="2026-06-18T00:00:00"/>
    <d v="2026-07-21T00:00:00"/>
    <n v="48"/>
    <x v="1"/>
  </r>
  <r>
    <n v="4051"/>
    <x v="4050"/>
    <x v="1"/>
    <x v="1"/>
    <x v="0"/>
    <x v="5"/>
    <x v="31"/>
    <x v="2"/>
    <x v="1"/>
    <x v="7"/>
    <x v="102"/>
    <x v="28"/>
    <d v="2026-05-08T00:00:00"/>
    <d v="2026-06-04T00:00:00"/>
    <d v="2026-06-29T00:00:00"/>
    <d v="2026-07-21T00:00:00"/>
    <n v="48"/>
    <x v="1"/>
  </r>
  <r>
    <n v="4052"/>
    <x v="4051"/>
    <x v="1"/>
    <x v="1"/>
    <x v="2"/>
    <x v="5"/>
    <x v="30"/>
    <x v="2"/>
    <x v="19"/>
    <x v="7"/>
    <x v="108"/>
    <x v="0"/>
    <d v="2026-03-10T00:00:00"/>
    <d v="2026-05-18T00:00:00"/>
    <d v="2026-06-29T00:00:00"/>
    <d v="2026-07-21T00:00:00"/>
    <n v="65"/>
    <x v="1"/>
  </r>
  <r>
    <n v="4053"/>
    <x v="4052"/>
    <x v="1"/>
    <x v="1"/>
    <x v="2"/>
    <x v="5"/>
    <x v="25"/>
    <x v="31"/>
    <x v="5"/>
    <x v="7"/>
    <x v="117"/>
    <x v="0"/>
    <d v="2026-03-30T00:00:00"/>
    <d v="2026-05-07T00:00:00"/>
    <d v="2026-05-21T00:00:00"/>
    <d v="2026-07-21T00:00:00"/>
    <n v="76"/>
    <x v="1"/>
  </r>
  <r>
    <n v="4054"/>
    <x v="4053"/>
    <x v="1"/>
    <x v="1"/>
    <x v="2"/>
    <x v="5"/>
    <x v="29"/>
    <x v="32"/>
    <x v="25"/>
    <x v="7"/>
    <x v="81"/>
    <x v="0"/>
    <d v="2026-04-01T00:00:00"/>
    <d v="2026-06-03T00:00:00"/>
    <d v="2026-06-29T00:00:00"/>
    <d v="2026-07-21T00:00:00"/>
    <n v="49"/>
    <x v="1"/>
  </r>
  <r>
    <n v="4055"/>
    <x v="4054"/>
    <x v="1"/>
    <x v="1"/>
    <x v="2"/>
    <x v="5"/>
    <x v="25"/>
    <x v="31"/>
    <x v="5"/>
    <x v="7"/>
    <x v="117"/>
    <x v="0"/>
    <d v="2026-04-01T00:00:00"/>
    <d v="2026-05-07T00:00:00"/>
    <d v="2026-05-21T00:00:00"/>
    <d v="2026-07-21T00:00:00"/>
    <n v="76"/>
    <x v="1"/>
  </r>
  <r>
    <n v="4056"/>
    <x v="4055"/>
    <x v="1"/>
    <x v="1"/>
    <x v="0"/>
    <x v="5"/>
    <x v="30"/>
    <x v="2"/>
    <x v="19"/>
    <x v="7"/>
    <x v="88"/>
    <x v="1"/>
    <d v="2026-04-07T00:00:00"/>
    <d v="2026-05-18T00:00:00"/>
    <d v="2026-06-29T00:00:00"/>
    <d v="2026-07-21T00:00:00"/>
    <n v="65"/>
    <x v="1"/>
  </r>
  <r>
    <n v="4057"/>
    <x v="4056"/>
    <x v="1"/>
    <x v="1"/>
    <x v="2"/>
    <x v="5"/>
    <x v="25"/>
    <x v="31"/>
    <x v="5"/>
    <x v="7"/>
    <x v="117"/>
    <x v="0"/>
    <d v="2026-04-13T00:00:00"/>
    <d v="2026-05-21T00:00:00"/>
    <d v="2026-06-04T00:00:00"/>
    <d v="2026-07-21T00:00:00"/>
    <n v="62"/>
    <x v="1"/>
  </r>
  <r>
    <n v="4058"/>
    <x v="4057"/>
    <x v="1"/>
    <x v="1"/>
    <x v="0"/>
    <x v="5"/>
    <x v="30"/>
    <x v="2"/>
    <x v="19"/>
    <x v="7"/>
    <x v="88"/>
    <x v="7"/>
    <d v="2026-04-13T00:00:00"/>
    <d v="2026-05-18T00:00:00"/>
    <d v="2026-06-29T00:00:00"/>
    <d v="2026-07-21T00:00:00"/>
    <n v="65"/>
    <x v="1"/>
  </r>
  <r>
    <n v="4059"/>
    <x v="4058"/>
    <x v="1"/>
    <x v="1"/>
    <x v="2"/>
    <x v="5"/>
    <x v="2"/>
    <x v="27"/>
    <x v="19"/>
    <x v="7"/>
    <x v="108"/>
    <x v="7"/>
    <d v="2026-05-22T00:00:00"/>
    <d v="2026-06-09T00:00:00"/>
    <d v="2026-06-22T00:00:00"/>
    <d v="2026-07-21T00:00:00"/>
    <n v="43"/>
    <x v="1"/>
  </r>
  <r>
    <n v="4060"/>
    <x v="4059"/>
    <x v="1"/>
    <x v="1"/>
    <x v="0"/>
    <x v="5"/>
    <x v="31"/>
    <x v="2"/>
    <x v="1"/>
    <x v="7"/>
    <x v="93"/>
    <x v="26"/>
    <d v="2026-05-08T00:00:00"/>
    <d v="2026-06-04T00:00:00"/>
    <d v="2026-06-29T00:00:00"/>
    <d v="2026-07-21T00:00:00"/>
    <n v="48"/>
    <x v="1"/>
  </r>
  <r>
    <n v="4061"/>
    <x v="4060"/>
    <x v="1"/>
    <x v="1"/>
    <x v="2"/>
    <x v="5"/>
    <x v="2"/>
    <x v="27"/>
    <x v="19"/>
    <x v="7"/>
    <x v="99"/>
    <x v="0"/>
    <d v="2026-04-22T00:00:00"/>
    <d v="2026-05-19T00:00:00"/>
    <d v="2026-06-09T00:00:00"/>
    <d v="2026-07-21T00:00:00"/>
    <n v="64"/>
    <x v="1"/>
  </r>
  <r>
    <n v="4062"/>
    <x v="4061"/>
    <x v="1"/>
    <x v="1"/>
    <x v="2"/>
    <x v="5"/>
    <x v="31"/>
    <x v="2"/>
    <x v="1"/>
    <x v="7"/>
    <x v="93"/>
    <x v="0"/>
    <d v="2026-05-19T00:00:00"/>
    <d v="2026-06-04T00:00:00"/>
    <d v="2026-06-29T00:00:00"/>
    <d v="2026-07-21T00:00:00"/>
    <n v="48"/>
    <x v="1"/>
  </r>
  <r>
    <n v="4063"/>
    <x v="4062"/>
    <x v="1"/>
    <x v="1"/>
    <x v="2"/>
    <x v="5"/>
    <x v="27"/>
    <x v="32"/>
    <x v="19"/>
    <x v="7"/>
    <x v="118"/>
    <x v="0"/>
    <d v="2026-02-11T00:00:00"/>
    <d v="2026-05-13T00:00:00"/>
    <d v="2026-06-03T00:00:00"/>
    <d v="2026-07-21T00:00:00"/>
    <n v="70"/>
    <x v="1"/>
  </r>
  <r>
    <n v="4064"/>
    <x v="4063"/>
    <x v="1"/>
    <x v="1"/>
    <x v="2"/>
    <x v="5"/>
    <x v="25"/>
    <x v="31"/>
    <x v="5"/>
    <x v="7"/>
    <x v="99"/>
    <x v="0"/>
    <d v="2026-04-02T00:00:00"/>
    <d v="2026-05-07T00:00:00"/>
    <d v="2026-06-09T00:00:00"/>
    <d v="2026-07-21T00:00:00"/>
    <n v="76"/>
    <x v="1"/>
  </r>
  <r>
    <n v="4065"/>
    <x v="4064"/>
    <x v="1"/>
    <x v="1"/>
    <x v="2"/>
    <x v="5"/>
    <x v="25"/>
    <x v="31"/>
    <x v="5"/>
    <x v="7"/>
    <x v="89"/>
    <x v="28"/>
    <d v="2026-04-20T00:00:00"/>
    <d v="2026-05-21T00:00:00"/>
    <d v="2026-06-09T00:00:00"/>
    <d v="2026-07-21T00:00:00"/>
    <n v="62"/>
    <x v="1"/>
  </r>
  <r>
    <n v="4066"/>
    <x v="4065"/>
    <x v="1"/>
    <x v="1"/>
    <x v="0"/>
    <x v="5"/>
    <x v="29"/>
    <x v="32"/>
    <x v="25"/>
    <x v="7"/>
    <x v="120"/>
    <x v="2"/>
    <d v="2026-04-06T00:00:00"/>
    <d v="2026-05-19T00:00:00"/>
    <d v="2026-06-10T00:00:00"/>
    <d v="2026-07-21T00:00:00"/>
    <n v="64"/>
    <x v="1"/>
  </r>
  <r>
    <n v="4067"/>
    <x v="4066"/>
    <x v="1"/>
    <x v="1"/>
    <x v="0"/>
    <x v="5"/>
    <x v="2"/>
    <x v="27"/>
    <x v="19"/>
    <x v="7"/>
    <x v="116"/>
    <x v="2"/>
    <d v="2026-05-12T00:00:00"/>
    <d v="2026-06-08T00:00:00"/>
    <d v="2026-06-18T00:00:00"/>
    <d v="2026-07-21T00:00:00"/>
    <n v="44"/>
    <x v="1"/>
  </r>
  <r>
    <n v="4068"/>
    <x v="4067"/>
    <x v="1"/>
    <x v="1"/>
    <x v="2"/>
    <x v="5"/>
    <x v="29"/>
    <x v="32"/>
    <x v="25"/>
    <x v="7"/>
    <x v="81"/>
    <x v="26"/>
    <d v="2026-03-11T00:00:00"/>
    <d v="2026-05-19T00:00:00"/>
    <d v="2026-06-22T00:00:00"/>
    <d v="2026-07-21T00:00:00"/>
    <n v="64"/>
    <x v="1"/>
  </r>
  <r>
    <n v="4069"/>
    <x v="4068"/>
    <x v="1"/>
    <x v="1"/>
    <x v="0"/>
    <x v="5"/>
    <x v="31"/>
    <x v="2"/>
    <x v="1"/>
    <x v="7"/>
    <x v="94"/>
    <x v="26"/>
    <d v="2026-05-07T00:00:00"/>
    <d v="2026-06-04T00:00:00"/>
    <d v="2026-06-29T00:00:00"/>
    <d v="2026-07-21T00:00:00"/>
    <n v="48"/>
    <x v="1"/>
  </r>
  <r>
    <n v="4070"/>
    <x v="4069"/>
    <x v="1"/>
    <x v="1"/>
    <x v="2"/>
    <x v="5"/>
    <x v="30"/>
    <x v="2"/>
    <x v="19"/>
    <x v="7"/>
    <x v="108"/>
    <x v="0"/>
    <d v="2026-03-12T00:00:00"/>
    <d v="2026-05-18T00:00:00"/>
    <d v="2026-06-29T00:00:00"/>
    <d v="2026-07-21T00:00:00"/>
    <n v="65"/>
    <x v="1"/>
  </r>
  <r>
    <n v="4071"/>
    <x v="4070"/>
    <x v="1"/>
    <x v="1"/>
    <x v="2"/>
    <x v="5"/>
    <x v="30"/>
    <x v="2"/>
    <x v="19"/>
    <x v="7"/>
    <x v="123"/>
    <x v="0"/>
    <d v="2026-03-13T00:00:00"/>
    <d v="2026-05-18T00:00:00"/>
    <d v="2026-06-29T00:00:00"/>
    <d v="2026-07-21T00:00:00"/>
    <n v="65"/>
    <x v="1"/>
  </r>
  <r>
    <n v="4072"/>
    <x v="4071"/>
    <x v="1"/>
    <x v="1"/>
    <x v="0"/>
    <x v="5"/>
    <x v="31"/>
    <x v="2"/>
    <x v="1"/>
    <x v="7"/>
    <x v="102"/>
    <x v="27"/>
    <d v="2026-05-05T00:00:00"/>
    <d v="2026-06-04T00:00:00"/>
    <d v="2026-06-29T00:00:00"/>
    <d v="2026-07-21T00:00:00"/>
    <n v="48"/>
    <x v="1"/>
  </r>
  <r>
    <n v="4073"/>
    <x v="4072"/>
    <x v="1"/>
    <x v="1"/>
    <x v="2"/>
    <x v="5"/>
    <x v="2"/>
    <x v="33"/>
    <x v="19"/>
    <x v="7"/>
    <x v="117"/>
    <x v="0"/>
    <d v="2026-04-21T00:00:00"/>
    <d v="2026-04-29T00:00:00"/>
    <d v="2026-05-12T00:00:00"/>
    <d v="2026-07-21T00:00:00"/>
    <n v="84"/>
    <x v="1"/>
  </r>
  <r>
    <n v="4074"/>
    <x v="4073"/>
    <x v="1"/>
    <x v="1"/>
    <x v="2"/>
    <x v="5"/>
    <x v="25"/>
    <x v="31"/>
    <x v="5"/>
    <x v="7"/>
    <x v="117"/>
    <x v="0"/>
    <d v="2026-04-07T00:00:00"/>
    <d v="2026-05-07T00:00:00"/>
    <d v="2026-05-21T00:00:00"/>
    <d v="2026-07-21T00:00:00"/>
    <n v="76"/>
    <x v="1"/>
  </r>
  <r>
    <n v="4075"/>
    <x v="4074"/>
    <x v="1"/>
    <x v="1"/>
    <x v="2"/>
    <x v="5"/>
    <x v="2"/>
    <x v="27"/>
    <x v="19"/>
    <x v="7"/>
    <x v="117"/>
    <x v="3"/>
    <d v="2026-04-23T00:00:00"/>
    <d v="2026-05-19T00:00:00"/>
    <d v="2026-06-03T00:00:00"/>
    <d v="2026-07-21T00:00:00"/>
    <n v="64"/>
    <x v="1"/>
  </r>
  <r>
    <n v="4076"/>
    <x v="4075"/>
    <x v="1"/>
    <x v="1"/>
    <x v="0"/>
    <x v="5"/>
    <x v="25"/>
    <x v="31"/>
    <x v="5"/>
    <x v="7"/>
    <x v="117"/>
    <x v="24"/>
    <d v="2026-04-06T00:00:00"/>
    <d v="2026-05-07T00:00:00"/>
    <d v="2026-05-21T00:00:00"/>
    <d v="2026-07-21T00:00:00"/>
    <n v="76"/>
    <x v="1"/>
  </r>
  <r>
    <n v="4077"/>
    <x v="4076"/>
    <x v="1"/>
    <x v="1"/>
    <x v="2"/>
    <x v="5"/>
    <x v="23"/>
    <x v="1"/>
    <x v="1"/>
    <x v="7"/>
    <x v="99"/>
    <x v="0"/>
    <d v="2026-04-15T00:00:00"/>
    <d v="2026-05-20T00:00:00"/>
    <d v="2026-06-11T00:00:00"/>
    <d v="2026-07-21T00:00:00"/>
    <n v="63"/>
    <x v="1"/>
  </r>
  <r>
    <n v="4078"/>
    <x v="4077"/>
    <x v="1"/>
    <x v="1"/>
    <x v="2"/>
    <x v="5"/>
    <x v="25"/>
    <x v="31"/>
    <x v="5"/>
    <x v="7"/>
    <x v="95"/>
    <x v="0"/>
    <d v="2026-04-01T00:00:00"/>
    <d v="2026-05-07T00:00:00"/>
    <d v="2026-06-29T00:00:00"/>
    <d v="2026-07-21T00:00:00"/>
    <n v="76"/>
    <x v="1"/>
  </r>
  <r>
    <n v="4079"/>
    <x v="4078"/>
    <x v="1"/>
    <x v="1"/>
    <x v="2"/>
    <x v="5"/>
    <x v="25"/>
    <x v="31"/>
    <x v="5"/>
    <x v="7"/>
    <x v="95"/>
    <x v="0"/>
    <d v="2026-04-15T00:00:00"/>
    <d v="2026-05-21T00:00:00"/>
    <d v="2026-06-09T00:00:00"/>
    <d v="2026-07-21T00:00:00"/>
    <n v="62"/>
    <x v="1"/>
  </r>
  <r>
    <n v="4080"/>
    <x v="4079"/>
    <x v="1"/>
    <x v="1"/>
    <x v="2"/>
    <x v="5"/>
    <x v="2"/>
    <x v="33"/>
    <x v="19"/>
    <x v="7"/>
    <x v="117"/>
    <x v="0"/>
    <d v="2026-04-20T00:00:00"/>
    <d v="2026-04-29T00:00:00"/>
    <d v="2026-05-12T00:00:00"/>
    <d v="2026-07-21T00:00:00"/>
    <n v="84"/>
    <x v="1"/>
  </r>
  <r>
    <n v="4081"/>
    <x v="4080"/>
    <x v="1"/>
    <x v="1"/>
    <x v="2"/>
    <x v="5"/>
    <x v="31"/>
    <x v="2"/>
    <x v="1"/>
    <x v="7"/>
    <x v="93"/>
    <x v="0"/>
    <d v="2026-05-05T00:00:00"/>
    <d v="2026-06-04T00:00:00"/>
    <d v="2026-06-29T00:00:00"/>
    <d v="2026-07-21T00:00:00"/>
    <n v="48"/>
    <x v="1"/>
  </r>
  <r>
    <n v="4082"/>
    <x v="4081"/>
    <x v="1"/>
    <x v="1"/>
    <x v="2"/>
    <x v="5"/>
    <x v="31"/>
    <x v="2"/>
    <x v="1"/>
    <x v="7"/>
    <x v="93"/>
    <x v="0"/>
    <d v="2026-05-11T00:00:00"/>
    <d v="2026-06-04T00:00:00"/>
    <d v="2026-06-29T00:00:00"/>
    <d v="2026-07-21T00:00:00"/>
    <n v="48"/>
    <x v="1"/>
  </r>
  <r>
    <n v="4083"/>
    <x v="4082"/>
    <x v="1"/>
    <x v="1"/>
    <x v="2"/>
    <x v="5"/>
    <x v="32"/>
    <x v="2"/>
    <x v="26"/>
    <x v="7"/>
    <x v="121"/>
    <x v="0"/>
    <d v="2026-05-18T00:00:00"/>
    <d v="2026-06-08T00:00:00"/>
    <d v="2026-06-29T00:00:00"/>
    <d v="2026-07-21T00:00:00"/>
    <n v="44"/>
    <x v="1"/>
  </r>
  <r>
    <n v="4084"/>
    <x v="4083"/>
    <x v="1"/>
    <x v="1"/>
    <x v="2"/>
    <x v="5"/>
    <x v="23"/>
    <x v="1"/>
    <x v="1"/>
    <x v="7"/>
    <x v="112"/>
    <x v="0"/>
    <d v="2026-04-01T00:00:00"/>
    <d v="2026-05-07T00:00:00"/>
    <d v="2026-05-21T00:00:00"/>
    <d v="2026-07-21T00:00:00"/>
    <n v="76"/>
    <x v="1"/>
  </r>
  <r>
    <n v="4085"/>
    <x v="4084"/>
    <x v="1"/>
    <x v="1"/>
    <x v="2"/>
    <x v="5"/>
    <x v="30"/>
    <x v="2"/>
    <x v="19"/>
    <x v="7"/>
    <x v="89"/>
    <x v="0"/>
    <d v="2026-03-13T00:00:00"/>
    <d v="2026-05-18T00:00:00"/>
    <d v="2026-06-29T00:00:00"/>
    <d v="2026-07-21T00:00:00"/>
    <n v="65"/>
    <x v="1"/>
  </r>
  <r>
    <n v="4086"/>
    <x v="4085"/>
    <x v="1"/>
    <x v="1"/>
    <x v="0"/>
    <x v="5"/>
    <x v="31"/>
    <x v="2"/>
    <x v="1"/>
    <x v="7"/>
    <x v="93"/>
    <x v="0"/>
    <d v="2026-05-05T00:00:00"/>
    <d v="2026-06-04T00:00:00"/>
    <d v="2026-06-29T00:00:00"/>
    <d v="2026-07-21T00:00:00"/>
    <n v="48"/>
    <x v="1"/>
  </r>
  <r>
    <n v="4087"/>
    <x v="4086"/>
    <x v="1"/>
    <x v="1"/>
    <x v="2"/>
    <x v="5"/>
    <x v="29"/>
    <x v="32"/>
    <x v="25"/>
    <x v="7"/>
    <x v="82"/>
    <x v="25"/>
    <d v="2026-03-13T00:00:00"/>
    <d v="2026-05-19T00:00:00"/>
    <d v="2026-06-10T00:00:00"/>
    <d v="2026-07-22T00:00:00"/>
    <n v="65"/>
    <x v="1"/>
  </r>
  <r>
    <n v="4088"/>
    <x v="4087"/>
    <x v="1"/>
    <x v="1"/>
    <x v="2"/>
    <x v="5"/>
    <x v="23"/>
    <x v="1"/>
    <x v="1"/>
    <x v="7"/>
    <x v="112"/>
    <x v="0"/>
    <d v="2026-03-31T00:00:00"/>
    <d v="2026-05-07T00:00:00"/>
    <d v="2026-05-21T00:00:00"/>
    <d v="2026-07-22T00:00:00"/>
    <n v="77"/>
    <x v="1"/>
  </r>
  <r>
    <n v="4089"/>
    <x v="4088"/>
    <x v="1"/>
    <x v="1"/>
    <x v="2"/>
    <x v="5"/>
    <x v="32"/>
    <x v="33"/>
    <x v="1"/>
    <x v="7"/>
    <x v="97"/>
    <x v="0"/>
    <d v="2026-04-13T00:00:00"/>
    <d v="2026-05-05T00:00:00"/>
    <d v="2026-06-03T00:00:00"/>
    <d v="2026-07-22T00:00:00"/>
    <n v="79"/>
    <x v="1"/>
  </r>
  <r>
    <n v="4090"/>
    <x v="4089"/>
    <x v="1"/>
    <x v="1"/>
    <x v="2"/>
    <x v="5"/>
    <x v="23"/>
    <x v="1"/>
    <x v="1"/>
    <x v="7"/>
    <x v="106"/>
    <x v="24"/>
    <d v="2026-03-27T00:00:00"/>
    <d v="2026-05-07T00:00:00"/>
    <d v="2026-05-21T00:00:00"/>
    <d v="2026-07-22T00:00:00"/>
    <n v="77"/>
    <x v="1"/>
  </r>
  <r>
    <n v="4091"/>
    <x v="4090"/>
    <x v="1"/>
    <x v="1"/>
    <x v="2"/>
    <x v="5"/>
    <x v="2"/>
    <x v="27"/>
    <x v="19"/>
    <x v="7"/>
    <x v="122"/>
    <x v="0"/>
    <d v="2026-05-18T00:00:00"/>
    <d v="2026-06-08T00:00:00"/>
    <d v="2026-06-18T00:00:00"/>
    <d v="2026-07-22T00:00:00"/>
    <n v="45"/>
    <x v="1"/>
  </r>
  <r>
    <n v="4092"/>
    <x v="4091"/>
    <x v="1"/>
    <x v="1"/>
    <x v="2"/>
    <x v="5"/>
    <x v="32"/>
    <x v="33"/>
    <x v="1"/>
    <x v="7"/>
    <x v="97"/>
    <x v="0"/>
    <d v="2026-04-10T00:00:00"/>
    <d v="2026-05-05T00:00:00"/>
    <d v="2026-06-03T00:00:00"/>
    <d v="2026-07-22T00:00:00"/>
    <n v="79"/>
    <x v="1"/>
  </r>
  <r>
    <n v="4093"/>
    <x v="4092"/>
    <x v="1"/>
    <x v="1"/>
    <x v="2"/>
    <x v="5"/>
    <x v="29"/>
    <x v="32"/>
    <x v="25"/>
    <x v="7"/>
    <x v="110"/>
    <x v="0"/>
    <d v="2026-03-11T00:00:00"/>
    <d v="2026-05-19T00:00:00"/>
    <d v="2026-06-10T00:00:00"/>
    <d v="2026-07-22T00:00:00"/>
    <n v="65"/>
    <x v="1"/>
  </r>
  <r>
    <n v="4094"/>
    <x v="4093"/>
    <x v="1"/>
    <x v="1"/>
    <x v="2"/>
    <x v="5"/>
    <x v="29"/>
    <x v="32"/>
    <x v="25"/>
    <x v="7"/>
    <x v="110"/>
    <x v="0"/>
    <d v="2026-03-10T00:00:00"/>
    <d v="2026-05-19T00:00:00"/>
    <d v="2026-06-22T00:00:00"/>
    <d v="2026-07-22T00:00:00"/>
    <n v="65"/>
    <x v="1"/>
  </r>
  <r>
    <n v="4095"/>
    <x v="4094"/>
    <x v="1"/>
    <x v="1"/>
    <x v="2"/>
    <x v="5"/>
    <x v="32"/>
    <x v="27"/>
    <x v="26"/>
    <x v="7"/>
    <x v="97"/>
    <x v="0"/>
    <d v="2026-04-13T00:00:00"/>
    <d v="2026-05-05T00:00:00"/>
    <d v="2026-06-03T00:00:00"/>
    <d v="2026-07-22T00:00:00"/>
    <n v="79"/>
    <x v="1"/>
  </r>
  <r>
    <n v="4096"/>
    <x v="4095"/>
    <x v="1"/>
    <x v="1"/>
    <x v="2"/>
    <x v="5"/>
    <x v="23"/>
    <x v="1"/>
    <x v="1"/>
    <x v="7"/>
    <x v="97"/>
    <x v="0"/>
    <d v="2026-03-26T00:00:00"/>
    <d v="2026-05-07T00:00:00"/>
    <d v="2026-05-21T00:00:00"/>
    <d v="2026-07-23T00:00:00"/>
    <n v="78"/>
    <x v="1"/>
  </r>
  <r>
    <n v="4097"/>
    <x v="4096"/>
    <x v="1"/>
    <x v="1"/>
    <x v="2"/>
    <x v="5"/>
    <x v="25"/>
    <x v="31"/>
    <x v="5"/>
    <x v="7"/>
    <x v="99"/>
    <x v="0"/>
    <d v="2026-04-16T00:00:00"/>
    <d v="2026-05-21T00:00:00"/>
    <d v="2026-06-04T00:00:00"/>
    <d v="2026-07-23T00:00:00"/>
    <n v="64"/>
    <x v="1"/>
  </r>
  <r>
    <n v="4098"/>
    <x v="4097"/>
    <x v="1"/>
    <x v="1"/>
    <x v="2"/>
    <x v="5"/>
    <x v="23"/>
    <x v="1"/>
    <x v="1"/>
    <x v="7"/>
    <x v="116"/>
    <x v="27"/>
    <d v="2026-04-13T00:00:00"/>
    <d v="2026-05-07T00:00:00"/>
    <d v="2026-06-11T00:00:00"/>
    <d v="2026-07-23T00:00:00"/>
    <n v="78"/>
    <x v="1"/>
  </r>
  <r>
    <n v="4099"/>
    <x v="4098"/>
    <x v="1"/>
    <x v="1"/>
    <x v="2"/>
    <x v="5"/>
    <x v="30"/>
    <x v="2"/>
    <x v="19"/>
    <x v="7"/>
    <x v="88"/>
    <x v="0"/>
    <d v="2026-03-13T00:00:00"/>
    <d v="2026-05-18T00:00:00"/>
    <d v="2026-06-29T00:00:00"/>
    <d v="2026-07-23T00:00:00"/>
    <n v="67"/>
    <x v="1"/>
  </r>
  <r>
    <n v="4100"/>
    <x v="4099"/>
    <x v="1"/>
    <x v="1"/>
    <x v="2"/>
    <x v="5"/>
    <x v="32"/>
    <x v="2"/>
    <x v="26"/>
    <x v="7"/>
    <x v="2"/>
    <x v="27"/>
    <d v="2026-05-29T00:00:00"/>
    <d v="2026-06-08T00:00:00"/>
    <d v="2026-06-29T00:00:00"/>
    <d v="2026-07-23T00:00:00"/>
    <n v="46"/>
    <x v="1"/>
  </r>
  <r>
    <n v="4101"/>
    <x v="4100"/>
    <x v="1"/>
    <x v="1"/>
    <x v="2"/>
    <x v="5"/>
    <x v="32"/>
    <x v="2"/>
    <x v="26"/>
    <x v="7"/>
    <x v="2"/>
    <x v="31"/>
    <d v="2026-06-02T00:00:00"/>
    <d v="2026-06-10T00:00:00"/>
    <d v="2026-06-29T00:00:00"/>
    <d v="2026-07-23T00:00:00"/>
    <n v="44"/>
    <x v="1"/>
  </r>
  <r>
    <n v="4102"/>
    <x v="4101"/>
    <x v="1"/>
    <x v="1"/>
    <x v="2"/>
    <x v="5"/>
    <x v="2"/>
    <x v="27"/>
    <x v="19"/>
    <x v="7"/>
    <x v="116"/>
    <x v="29"/>
    <d v="2026-05-25T00:00:00"/>
    <d v="2026-06-09T00:00:00"/>
    <d v="2026-06-22T00:00:00"/>
    <d v="2026-07-23T00:00:00"/>
    <n v="45"/>
    <x v="1"/>
  </r>
  <r>
    <n v="4103"/>
    <x v="4102"/>
    <x v="1"/>
    <x v="1"/>
    <x v="2"/>
    <x v="5"/>
    <x v="25"/>
    <x v="31"/>
    <x v="5"/>
    <x v="7"/>
    <x v="3"/>
    <x v="0"/>
    <d v="2026-03-31T00:00:00"/>
    <d v="2026-05-07T00:00:00"/>
    <d v="2026-05-21T00:00:00"/>
    <d v="2026-07-23T00:00:00"/>
    <n v="78"/>
    <x v="1"/>
  </r>
  <r>
    <n v="4104"/>
    <x v="4103"/>
    <x v="1"/>
    <x v="1"/>
    <x v="2"/>
    <x v="5"/>
    <x v="25"/>
    <x v="31"/>
    <x v="5"/>
    <x v="7"/>
    <x v="89"/>
    <x v="0"/>
    <d v="2026-04-20T00:00:00"/>
    <d v="2026-05-21T00:00:00"/>
    <d v="2026-06-09T00:00:00"/>
    <d v="2026-07-23T00:00:00"/>
    <n v="64"/>
    <x v="1"/>
  </r>
  <r>
    <n v="4105"/>
    <x v="4104"/>
    <x v="1"/>
    <x v="1"/>
    <x v="2"/>
    <x v="5"/>
    <x v="23"/>
    <x v="1"/>
    <x v="1"/>
    <x v="7"/>
    <x v="122"/>
    <x v="0"/>
    <d v="2026-03-26T00:00:00"/>
    <d v="2026-05-07T00:00:00"/>
    <d v="2026-05-21T00:00:00"/>
    <d v="2026-07-23T00:00:00"/>
    <n v="78"/>
    <x v="1"/>
  </r>
  <r>
    <n v="4106"/>
    <x v="4105"/>
    <x v="1"/>
    <x v="1"/>
    <x v="2"/>
    <x v="5"/>
    <x v="30"/>
    <x v="2"/>
    <x v="19"/>
    <x v="7"/>
    <x v="96"/>
    <x v="0"/>
    <d v="2026-03-09T00:00:00"/>
    <d v="2026-05-18T00:00:00"/>
    <d v="2026-06-29T00:00:00"/>
    <d v="2026-07-27T00:00:00"/>
    <n v="71"/>
    <x v="1"/>
  </r>
  <r>
    <n v="4107"/>
    <x v="4106"/>
    <x v="1"/>
    <x v="1"/>
    <x v="2"/>
    <x v="5"/>
    <x v="23"/>
    <x v="1"/>
    <x v="1"/>
    <x v="7"/>
    <x v="80"/>
    <x v="0"/>
    <d v="2026-04-07T00:00:00"/>
    <d v="2026-05-07T00:00:00"/>
    <d v="2026-06-29T00:00:00"/>
    <d v="2026-07-27T00:00:00"/>
    <n v="82"/>
    <x v="1"/>
  </r>
  <r>
    <n v="4108"/>
    <x v="4107"/>
    <x v="1"/>
    <x v="1"/>
    <x v="2"/>
    <x v="5"/>
    <x v="23"/>
    <x v="1"/>
    <x v="1"/>
    <x v="7"/>
    <x v="80"/>
    <x v="27"/>
    <d v="2026-04-20T00:00:00"/>
    <d v="2026-05-07T00:00:00"/>
    <d v="2026-06-11T00:00:00"/>
    <d v="2026-07-27T00:00:00"/>
    <n v="82"/>
    <x v="1"/>
  </r>
  <r>
    <n v="4109"/>
    <x v="4108"/>
    <x v="1"/>
    <x v="1"/>
    <x v="2"/>
    <x v="5"/>
    <x v="25"/>
    <x v="31"/>
    <x v="5"/>
    <x v="7"/>
    <x v="95"/>
    <x v="0"/>
    <d v="2026-04-14T00:00:00"/>
    <d v="2026-05-21T00:00:00"/>
    <d v="2026-06-09T00:00:00"/>
    <d v="2026-07-27T00:00:00"/>
    <n v="68"/>
    <x v="1"/>
  </r>
  <r>
    <n v="4110"/>
    <x v="4109"/>
    <x v="1"/>
    <x v="1"/>
    <x v="2"/>
    <x v="5"/>
    <x v="32"/>
    <x v="27"/>
    <x v="26"/>
    <x v="7"/>
    <x v="97"/>
    <x v="0"/>
    <d v="2026-04-21T00:00:00"/>
    <d v="2026-05-05T00:00:00"/>
    <d v="2026-06-03T00:00:00"/>
    <d v="2026-07-27T00:00:00"/>
    <n v="84"/>
    <x v="1"/>
  </r>
  <r>
    <n v="4111"/>
    <x v="4110"/>
    <x v="1"/>
    <x v="1"/>
    <x v="2"/>
    <x v="5"/>
    <x v="25"/>
    <x v="31"/>
    <x v="5"/>
    <x v="7"/>
    <x v="94"/>
    <x v="0"/>
    <d v="2026-04-20T00:00:00"/>
    <d v="2026-05-21T00:00:00"/>
    <d v="2026-06-09T00:00:00"/>
    <d v="2026-07-27T00:00:00"/>
    <n v="68"/>
    <x v="1"/>
  </r>
  <r>
    <n v="4112"/>
    <x v="4111"/>
    <x v="1"/>
    <x v="1"/>
    <x v="2"/>
    <x v="5"/>
    <x v="32"/>
    <x v="2"/>
    <x v="26"/>
    <x v="7"/>
    <x v="100"/>
    <x v="0"/>
    <d v="2026-04-20T00:00:00"/>
    <d v="2026-05-05T00:00:00"/>
    <d v="2026-06-03T00:00:00"/>
    <d v="2026-07-27T00:00:00"/>
    <n v="84"/>
    <x v="1"/>
  </r>
  <r>
    <n v="4113"/>
    <x v="4112"/>
    <x v="1"/>
    <x v="1"/>
    <x v="2"/>
    <x v="5"/>
    <x v="31"/>
    <x v="2"/>
    <x v="1"/>
    <x v="7"/>
    <x v="87"/>
    <x v="0"/>
    <d v="2026-05-11T00:00:00"/>
    <d v="2026-06-04T00:00:00"/>
    <d v="2026-06-29T00:00:00"/>
    <d v="2026-07-27T00:00:00"/>
    <n v="54"/>
    <x v="1"/>
  </r>
  <r>
    <n v="4114"/>
    <x v="4113"/>
    <x v="1"/>
    <x v="1"/>
    <x v="2"/>
    <x v="5"/>
    <x v="2"/>
    <x v="27"/>
    <x v="19"/>
    <x v="7"/>
    <x v="117"/>
    <x v="31"/>
    <d v="2026-04-27T00:00:00"/>
    <d v="2026-05-19T00:00:00"/>
    <d v="2026-06-09T00:00:00"/>
    <d v="2026-07-27T00:00:00"/>
    <n v="70"/>
    <x v="1"/>
  </r>
  <r>
    <n v="4115"/>
    <x v="4114"/>
    <x v="1"/>
    <x v="1"/>
    <x v="2"/>
    <x v="5"/>
    <x v="31"/>
    <x v="32"/>
    <x v="1"/>
    <x v="7"/>
    <x v="102"/>
    <x v="0"/>
    <d v="2026-05-13T00:00:00"/>
    <d v="2026-06-04T00:00:00"/>
    <d v="2026-06-29T00:00:00"/>
    <d v="2026-07-27T00:00:00"/>
    <n v="54"/>
    <x v="1"/>
  </r>
  <r>
    <n v="4116"/>
    <x v="4115"/>
    <x v="1"/>
    <x v="1"/>
    <x v="2"/>
    <x v="5"/>
    <x v="25"/>
    <x v="31"/>
    <x v="5"/>
    <x v="7"/>
    <x v="79"/>
    <x v="0"/>
    <d v="2026-03-31T00:00:00"/>
    <d v="2026-05-07T00:00:00"/>
    <d v="2026-05-21T00:00:00"/>
    <d v="2026-07-27T00:00:00"/>
    <n v="82"/>
    <x v="1"/>
  </r>
  <r>
    <n v="4117"/>
    <x v="4116"/>
    <x v="1"/>
    <x v="1"/>
    <x v="2"/>
    <x v="5"/>
    <x v="23"/>
    <x v="1"/>
    <x v="1"/>
    <x v="7"/>
    <x v="2"/>
    <x v="0"/>
    <d v="2026-04-06T00:00:00"/>
    <d v="2026-05-07T00:00:00"/>
    <d v="2026-05-21T00:00:00"/>
    <d v="2026-07-27T00:00:00"/>
    <n v="82"/>
    <x v="1"/>
  </r>
  <r>
    <n v="4118"/>
    <x v="4117"/>
    <x v="1"/>
    <x v="1"/>
    <x v="2"/>
    <x v="5"/>
    <x v="25"/>
    <x v="31"/>
    <x v="5"/>
    <x v="7"/>
    <x v="117"/>
    <x v="0"/>
    <d v="2026-04-14T00:00:00"/>
    <d v="2026-05-21T00:00:00"/>
    <d v="2026-06-04T00:00:00"/>
    <d v="2026-07-27T00:00:00"/>
    <n v="68"/>
    <x v="1"/>
  </r>
  <r>
    <n v="4119"/>
    <x v="4118"/>
    <x v="1"/>
    <x v="1"/>
    <x v="2"/>
    <x v="5"/>
    <x v="31"/>
    <x v="2"/>
    <x v="1"/>
    <x v="7"/>
    <x v="90"/>
    <x v="0"/>
    <d v="2026-05-06T00:00:00"/>
    <d v="2026-06-04T00:00:00"/>
    <d v="2026-06-29T00:00:00"/>
    <d v="2026-07-27T00:00:00"/>
    <n v="54"/>
    <x v="1"/>
  </r>
  <r>
    <n v="4120"/>
    <x v="4119"/>
    <x v="1"/>
    <x v="1"/>
    <x v="2"/>
    <x v="5"/>
    <x v="30"/>
    <x v="2"/>
    <x v="19"/>
    <x v="7"/>
    <x v="96"/>
    <x v="0"/>
    <d v="2026-03-09T00:00:00"/>
    <d v="2026-05-18T00:00:00"/>
    <d v="2026-06-29T00:00:00"/>
    <d v="2026-07-27T00:00:00"/>
    <n v="71"/>
    <x v="1"/>
  </r>
  <r>
    <n v="4121"/>
    <x v="4120"/>
    <x v="1"/>
    <x v="1"/>
    <x v="2"/>
    <x v="5"/>
    <x v="30"/>
    <x v="2"/>
    <x v="19"/>
    <x v="7"/>
    <x v="89"/>
    <x v="0"/>
    <d v="2026-03-10T00:00:00"/>
    <d v="2026-05-18T00:00:00"/>
    <d v="2026-06-29T00:00:00"/>
    <d v="2026-07-27T00:00:00"/>
    <n v="71"/>
    <x v="1"/>
  </r>
  <r>
    <n v="4122"/>
    <x v="4121"/>
    <x v="1"/>
    <x v="1"/>
    <x v="2"/>
    <x v="5"/>
    <x v="30"/>
    <x v="2"/>
    <x v="19"/>
    <x v="7"/>
    <x v="87"/>
    <x v="0"/>
    <d v="2026-03-13T00:00:00"/>
    <d v="2026-05-18T00:00:00"/>
    <d v="2026-06-29T00:00:00"/>
    <d v="2026-07-27T00:00:00"/>
    <n v="71"/>
    <x v="1"/>
  </r>
  <r>
    <n v="4123"/>
    <x v="4122"/>
    <x v="1"/>
    <x v="1"/>
    <x v="2"/>
    <x v="5"/>
    <x v="32"/>
    <x v="2"/>
    <x v="26"/>
    <x v="7"/>
    <x v="2"/>
    <x v="0"/>
    <d v="2026-05-13T00:00:00"/>
    <d v="2026-06-05T00:00:00"/>
    <d v="2026-06-29T00:00:00"/>
    <d v="2026-07-27T00:00:00"/>
    <n v="53"/>
    <x v="1"/>
  </r>
  <r>
    <n v="4124"/>
    <x v="4123"/>
    <x v="1"/>
    <x v="1"/>
    <x v="2"/>
    <x v="5"/>
    <x v="31"/>
    <x v="2"/>
    <x v="19"/>
    <x v="7"/>
    <x v="96"/>
    <x v="31"/>
    <d v="2026-03-11T00:00:00"/>
    <d v="2026-05-18T00:00:00"/>
    <d v="2026-06-29T00:00:00"/>
    <d v="2026-07-27T00:00:00"/>
    <n v="71"/>
    <x v="1"/>
  </r>
  <r>
    <n v="4125"/>
    <x v="4124"/>
    <x v="1"/>
    <x v="1"/>
    <x v="2"/>
    <x v="5"/>
    <x v="31"/>
    <x v="2"/>
    <x v="1"/>
    <x v="7"/>
    <x v="87"/>
    <x v="27"/>
    <d v="2026-05-12T00:00:00"/>
    <d v="2026-06-04T00:00:00"/>
    <d v="2026-06-29T00:00:00"/>
    <d v="2026-07-27T00:00:00"/>
    <n v="54"/>
    <x v="1"/>
  </r>
  <r>
    <n v="4126"/>
    <x v="4125"/>
    <x v="1"/>
    <x v="1"/>
    <x v="2"/>
    <x v="5"/>
    <x v="32"/>
    <x v="2"/>
    <x v="26"/>
    <x v="7"/>
    <x v="87"/>
    <x v="27"/>
    <d v="2026-05-29T00:00:00"/>
    <d v="2026-06-08T00:00:00"/>
    <d v="2026-06-29T00:00:00"/>
    <d v="2026-07-27T00:00:00"/>
    <n v="50"/>
    <x v="1"/>
  </r>
  <r>
    <n v="4127"/>
    <x v="4126"/>
    <x v="1"/>
    <x v="1"/>
    <x v="2"/>
    <x v="5"/>
    <x v="31"/>
    <x v="2"/>
    <x v="1"/>
    <x v="7"/>
    <x v="87"/>
    <x v="0"/>
    <d v="2026-05-18T00:00:00"/>
    <d v="2026-06-04T00:00:00"/>
    <d v="2026-06-29T00:00:00"/>
    <d v="2026-07-27T00:00:00"/>
    <n v="54"/>
    <x v="1"/>
  </r>
  <r>
    <n v="4128"/>
    <x v="4127"/>
    <x v="1"/>
    <x v="1"/>
    <x v="2"/>
    <x v="5"/>
    <x v="30"/>
    <x v="2"/>
    <x v="19"/>
    <x v="7"/>
    <x v="102"/>
    <x v="7"/>
    <d v="2026-03-10T00:00:00"/>
    <d v="2026-05-18T00:00:00"/>
    <d v="2026-06-29T00:00:00"/>
    <d v="2026-07-27T00:00:00"/>
    <n v="71"/>
    <x v="1"/>
  </r>
  <r>
    <n v="4129"/>
    <x v="4128"/>
    <x v="1"/>
    <x v="1"/>
    <x v="2"/>
    <x v="5"/>
    <x v="2"/>
    <x v="27"/>
    <x v="19"/>
    <x v="7"/>
    <x v="111"/>
    <x v="24"/>
    <d v="2026-04-29T00:00:00"/>
    <d v="2026-05-19T00:00:00"/>
    <d v="2026-06-03T00:00:00"/>
    <d v="2026-07-27T00:00:00"/>
    <n v="70"/>
    <x v="1"/>
  </r>
  <r>
    <n v="4130"/>
    <x v="4129"/>
    <x v="1"/>
    <x v="1"/>
    <x v="2"/>
    <x v="5"/>
    <x v="23"/>
    <x v="1"/>
    <x v="1"/>
    <x v="7"/>
    <x v="80"/>
    <x v="0"/>
    <d v="2026-03-31T00:00:00"/>
    <d v="2026-05-07T00:00:00"/>
    <d v="2026-05-21T00:00:00"/>
    <d v="2026-07-27T00:00:00"/>
    <n v="82"/>
    <x v="1"/>
  </r>
  <r>
    <n v="4131"/>
    <x v="4130"/>
    <x v="1"/>
    <x v="1"/>
    <x v="2"/>
    <x v="5"/>
    <x v="2"/>
    <x v="27"/>
    <x v="19"/>
    <x v="7"/>
    <x v="80"/>
    <x v="1"/>
    <d v="2026-05-12T00:00:00"/>
    <d v="2026-06-17T00:00:00"/>
    <d v="2026-06-29T00:00:00"/>
    <d v="2026-07-27T00:00:00"/>
    <n v="41"/>
    <x v="1"/>
  </r>
  <r>
    <n v="4132"/>
    <x v="4131"/>
    <x v="1"/>
    <x v="1"/>
    <x v="2"/>
    <x v="5"/>
    <x v="29"/>
    <x v="32"/>
    <x v="25"/>
    <x v="7"/>
    <x v="2"/>
    <x v="0"/>
    <d v="2026-03-25T00:00:00"/>
    <d v="2026-06-03T00:00:00"/>
    <d v="2026-06-29T00:00:00"/>
    <d v="2026-07-27T00:00:00"/>
    <n v="55"/>
    <x v="1"/>
  </r>
  <r>
    <n v="4133"/>
    <x v="4132"/>
    <x v="1"/>
    <x v="1"/>
    <x v="2"/>
    <x v="5"/>
    <x v="32"/>
    <x v="27"/>
    <x v="19"/>
    <x v="7"/>
    <x v="99"/>
    <x v="31"/>
    <d v="2026-04-29T00:00:00"/>
    <d v="2026-05-19T00:00:00"/>
    <d v="2026-06-29T00:00:00"/>
    <d v="2026-07-27T00:00:00"/>
    <n v="70"/>
    <x v="1"/>
  </r>
  <r>
    <n v="4134"/>
    <x v="4133"/>
    <x v="1"/>
    <x v="1"/>
    <x v="2"/>
    <x v="5"/>
    <x v="30"/>
    <x v="2"/>
    <x v="19"/>
    <x v="7"/>
    <x v="96"/>
    <x v="0"/>
    <d v="2026-03-13T00:00:00"/>
    <d v="2026-05-18T00:00:00"/>
    <d v="2026-06-29T00:00:00"/>
    <d v="2026-07-27T00:00:00"/>
    <n v="71"/>
    <x v="1"/>
  </r>
  <r>
    <n v="4135"/>
    <x v="4134"/>
    <x v="1"/>
    <x v="1"/>
    <x v="2"/>
    <x v="5"/>
    <x v="30"/>
    <x v="2"/>
    <x v="19"/>
    <x v="7"/>
    <x v="96"/>
    <x v="0"/>
    <d v="2026-03-11T00:00:00"/>
    <d v="2026-05-18T00:00:00"/>
    <d v="2026-06-29T00:00:00"/>
    <d v="2026-07-27T00:00:00"/>
    <n v="71"/>
    <x v="1"/>
  </r>
  <r>
    <n v="4136"/>
    <x v="4135"/>
    <x v="1"/>
    <x v="1"/>
    <x v="2"/>
    <x v="5"/>
    <x v="2"/>
    <x v="27"/>
    <x v="19"/>
    <x v="7"/>
    <x v="3"/>
    <x v="0"/>
    <d v="2026-04-24T00:00:00"/>
    <d v="2026-05-19T00:00:00"/>
    <d v="2026-06-03T00:00:00"/>
    <d v="2026-07-27T00:00:00"/>
    <n v="70"/>
    <x v="1"/>
  </r>
  <r>
    <n v="4137"/>
    <x v="4136"/>
    <x v="1"/>
    <x v="1"/>
    <x v="2"/>
    <x v="5"/>
    <x v="32"/>
    <x v="2"/>
    <x v="26"/>
    <x v="7"/>
    <x v="87"/>
    <x v="0"/>
    <d v="2026-04-28T00:00:00"/>
    <d v="2026-06-05T00:00:00"/>
    <d v="2026-06-29T00:00:00"/>
    <d v="2026-07-27T00:00:00"/>
    <n v="53"/>
    <x v="1"/>
  </r>
  <r>
    <n v="4138"/>
    <x v="4137"/>
    <x v="1"/>
    <x v="1"/>
    <x v="2"/>
    <x v="5"/>
    <x v="30"/>
    <x v="2"/>
    <x v="19"/>
    <x v="7"/>
    <x v="96"/>
    <x v="0"/>
    <d v="2026-03-09T00:00:00"/>
    <d v="2026-05-18T00:00:00"/>
    <d v="2026-06-29T00:00:00"/>
    <d v="2026-07-27T00:00:00"/>
    <n v="71"/>
    <x v="1"/>
  </r>
  <r>
    <n v="4139"/>
    <x v="4138"/>
    <x v="1"/>
    <x v="1"/>
    <x v="2"/>
    <x v="5"/>
    <x v="30"/>
    <x v="2"/>
    <x v="19"/>
    <x v="7"/>
    <x v="96"/>
    <x v="0"/>
    <d v="2026-03-09T00:00:00"/>
    <d v="2026-05-18T00:00:00"/>
    <d v="2026-06-29T00:00:00"/>
    <d v="2026-07-27T00:00:00"/>
    <n v="71"/>
    <x v="1"/>
  </r>
  <r>
    <n v="4140"/>
    <x v="4139"/>
    <x v="1"/>
    <x v="1"/>
    <x v="2"/>
    <x v="5"/>
    <x v="30"/>
    <x v="2"/>
    <x v="26"/>
    <x v="7"/>
    <x v="114"/>
    <x v="0"/>
    <d v="2026-03-11T00:00:00"/>
    <d v="2026-05-18T00:00:00"/>
    <d v="2026-06-29T00:00:00"/>
    <d v="2026-07-28T00:00:00"/>
    <n v="72"/>
    <x v="1"/>
  </r>
  <r>
    <n v="4141"/>
    <x v="4140"/>
    <x v="1"/>
    <x v="1"/>
    <x v="2"/>
    <x v="5"/>
    <x v="23"/>
    <x v="1"/>
    <x v="1"/>
    <x v="7"/>
    <x v="116"/>
    <x v="0"/>
    <d v="2026-03-30T00:00:00"/>
    <d v="2026-05-07T00:00:00"/>
    <d v="2026-05-21T00:00:00"/>
    <d v="2026-07-28T00:00:00"/>
    <n v="83"/>
    <x v="1"/>
  </r>
  <r>
    <n v="4142"/>
    <x v="4141"/>
    <x v="1"/>
    <x v="1"/>
    <x v="0"/>
    <x v="5"/>
    <x v="23"/>
    <x v="1"/>
    <x v="1"/>
    <x v="7"/>
    <x v="100"/>
    <x v="25"/>
    <d v="2026-04-01T00:00:00"/>
    <d v="2026-05-07T00:00:00"/>
    <d v="2026-05-21T00:00:00"/>
    <d v="2026-07-28T00:00:00"/>
    <n v="83"/>
    <x v="1"/>
  </r>
  <r>
    <n v="4143"/>
    <x v="4142"/>
    <x v="1"/>
    <x v="1"/>
    <x v="2"/>
    <x v="5"/>
    <x v="30"/>
    <x v="2"/>
    <x v="19"/>
    <x v="7"/>
    <x v="114"/>
    <x v="0"/>
    <d v="2026-03-16T00:00:00"/>
    <d v="2026-05-18T00:00:00"/>
    <d v="2026-06-29T00:00:00"/>
    <d v="2026-07-28T00:00:00"/>
    <n v="72"/>
    <x v="1"/>
  </r>
  <r>
    <n v="4144"/>
    <x v="4143"/>
    <x v="1"/>
    <x v="1"/>
    <x v="0"/>
    <x v="5"/>
    <x v="23"/>
    <x v="1"/>
    <x v="1"/>
    <x v="7"/>
    <x v="112"/>
    <x v="7"/>
    <d v="2026-04-13T00:00:00"/>
    <d v="2026-05-07T00:00:00"/>
    <d v="2026-06-11T00:00:00"/>
    <d v="2026-07-28T00:00:00"/>
    <n v="83"/>
    <x v="1"/>
  </r>
  <r>
    <n v="4145"/>
    <x v="4144"/>
    <x v="1"/>
    <x v="1"/>
    <x v="2"/>
    <x v="5"/>
    <x v="23"/>
    <x v="1"/>
    <x v="1"/>
    <x v="7"/>
    <x v="80"/>
    <x v="0"/>
    <d v="2026-04-16T00:00:00"/>
    <d v="2026-05-07T00:00:00"/>
    <d v="2026-06-11T00:00:00"/>
    <d v="2026-07-28T00:00:00"/>
    <n v="83"/>
    <x v="1"/>
  </r>
  <r>
    <n v="4146"/>
    <x v="4145"/>
    <x v="1"/>
    <x v="1"/>
    <x v="2"/>
    <x v="5"/>
    <x v="32"/>
    <x v="2"/>
    <x v="26"/>
    <x v="7"/>
    <x v="87"/>
    <x v="0"/>
    <d v="2026-05-20T00:00:00"/>
    <d v="2026-06-08T00:00:00"/>
    <d v="2026-06-29T00:00:00"/>
    <d v="2026-07-28T00:00:00"/>
    <n v="51"/>
    <x v="1"/>
  </r>
  <r>
    <n v="4147"/>
    <x v="4146"/>
    <x v="1"/>
    <x v="1"/>
    <x v="2"/>
    <x v="5"/>
    <x v="32"/>
    <x v="2"/>
    <x v="26"/>
    <x v="7"/>
    <x v="89"/>
    <x v="0"/>
    <d v="2026-05-18T00:00:00"/>
    <d v="2026-06-08T00:00:00"/>
    <d v="2026-06-29T00:00:00"/>
    <d v="2026-07-28T00:00:00"/>
    <n v="51"/>
    <x v="1"/>
  </r>
  <r>
    <n v="4148"/>
    <x v="4147"/>
    <x v="1"/>
    <x v="1"/>
    <x v="2"/>
    <x v="5"/>
    <x v="27"/>
    <x v="32"/>
    <x v="19"/>
    <x v="7"/>
    <x v="109"/>
    <x v="0"/>
    <d v="2026-02-13T00:00:00"/>
    <d v="2026-05-13T00:00:00"/>
    <d v="2026-06-03T00:00:00"/>
    <d v="2026-07-28T00:00:00"/>
    <n v="77"/>
    <x v="1"/>
  </r>
  <r>
    <n v="4149"/>
    <x v="4148"/>
    <x v="1"/>
    <x v="1"/>
    <x v="2"/>
    <x v="5"/>
    <x v="31"/>
    <x v="2"/>
    <x v="1"/>
    <x v="7"/>
    <x v="110"/>
    <x v="30"/>
    <d v="2026-04-23T00:00:00"/>
    <d v="2026-05-18T00:00:00"/>
    <d v="2026-06-08T00:00:00"/>
    <d v="2026-07-28T00:00:00"/>
    <n v="72"/>
    <x v="1"/>
  </r>
  <r>
    <n v="4150"/>
    <x v="4149"/>
    <x v="1"/>
    <x v="1"/>
    <x v="0"/>
    <x v="5"/>
    <x v="25"/>
    <x v="31"/>
    <x v="5"/>
    <x v="7"/>
    <x v="3"/>
    <x v="27"/>
    <d v="2026-04-06T00:00:00"/>
    <d v="2026-05-07T00:00:00"/>
    <d v="2026-06-09T00:00:00"/>
    <d v="2026-07-28T00:00:00"/>
    <n v="83"/>
    <x v="1"/>
  </r>
  <r>
    <n v="4151"/>
    <x v="4150"/>
    <x v="1"/>
    <x v="1"/>
    <x v="2"/>
    <x v="5"/>
    <x v="23"/>
    <x v="1"/>
    <x v="1"/>
    <x v="7"/>
    <x v="112"/>
    <x v="0"/>
    <d v="2026-04-07T00:00:00"/>
    <d v="2026-05-07T00:00:00"/>
    <d v="2026-06-11T00:00:00"/>
    <d v="2026-07-28T00:00:00"/>
    <n v="83"/>
    <x v="1"/>
  </r>
  <r>
    <n v="4152"/>
    <x v="4151"/>
    <x v="1"/>
    <x v="1"/>
    <x v="0"/>
    <x v="5"/>
    <x v="23"/>
    <x v="1"/>
    <x v="1"/>
    <x v="7"/>
    <x v="112"/>
    <x v="26"/>
    <d v="2026-04-14T00:00:00"/>
    <d v="2026-05-07T00:00:00"/>
    <d v="2026-06-11T00:00:00"/>
    <d v="2026-07-28T00:00:00"/>
    <n v="83"/>
    <x v="1"/>
  </r>
  <r>
    <n v="4153"/>
    <x v="4152"/>
    <x v="1"/>
    <x v="1"/>
    <x v="2"/>
    <x v="5"/>
    <x v="27"/>
    <x v="32"/>
    <x v="19"/>
    <x v="7"/>
    <x v="82"/>
    <x v="0"/>
    <d v="2026-02-23T00:00:00"/>
    <d v="2026-05-26T00:00:00"/>
    <d v="2026-06-18T00:00:00"/>
    <d v="2026-07-28T00:00:00"/>
    <n v="64"/>
    <x v="1"/>
  </r>
  <r>
    <n v="4154"/>
    <x v="4153"/>
    <x v="1"/>
    <x v="1"/>
    <x v="2"/>
    <x v="5"/>
    <x v="23"/>
    <x v="1"/>
    <x v="1"/>
    <x v="7"/>
    <x v="116"/>
    <x v="0"/>
    <d v="2026-04-21T00:00:00"/>
    <d v="2026-05-07T00:00:00"/>
    <d v="2026-06-29T00:00:00"/>
    <d v="2026-07-28T00:00:00"/>
    <n v="83"/>
    <x v="1"/>
  </r>
  <r>
    <n v="4155"/>
    <x v="4154"/>
    <x v="1"/>
    <x v="1"/>
    <x v="2"/>
    <x v="5"/>
    <x v="31"/>
    <x v="2"/>
    <x v="1"/>
    <x v="7"/>
    <x v="82"/>
    <x v="0"/>
    <d v="2026-05-06T00:00:00"/>
    <d v="2026-06-04T00:00:00"/>
    <d v="2026-06-29T00:00:00"/>
    <d v="2026-07-28T00:00:00"/>
    <n v="55"/>
    <x v="1"/>
  </r>
  <r>
    <n v="4156"/>
    <x v="4155"/>
    <x v="1"/>
    <x v="1"/>
    <x v="2"/>
    <x v="5"/>
    <x v="30"/>
    <x v="2"/>
    <x v="19"/>
    <x v="7"/>
    <x v="114"/>
    <x v="0"/>
    <d v="2026-03-09T00:00:00"/>
    <d v="2026-05-18T00:00:00"/>
    <d v="2026-06-29T00:00:00"/>
    <d v="2026-07-28T00:00:00"/>
    <n v="72"/>
    <x v="1"/>
  </r>
  <r>
    <n v="4157"/>
    <x v="4156"/>
    <x v="1"/>
    <x v="1"/>
    <x v="2"/>
    <x v="5"/>
    <x v="30"/>
    <x v="2"/>
    <x v="19"/>
    <x v="7"/>
    <x v="114"/>
    <x v="0"/>
    <d v="2026-03-10T00:00:00"/>
    <d v="2026-05-18T00:00:00"/>
    <d v="2026-06-29T00:00:00"/>
    <d v="2026-07-28T00:00:00"/>
    <n v="72"/>
    <x v="1"/>
  </r>
  <r>
    <n v="4158"/>
    <x v="4157"/>
    <x v="1"/>
    <x v="1"/>
    <x v="2"/>
    <x v="5"/>
    <x v="29"/>
    <x v="32"/>
    <x v="25"/>
    <x v="7"/>
    <x v="87"/>
    <x v="0"/>
    <d v="2026-04-01T00:00:00"/>
    <d v="2026-06-03T00:00:00"/>
    <d v="2026-06-29T00:00:00"/>
    <d v="2026-07-28T00:00:00"/>
    <n v="56"/>
    <x v="1"/>
  </r>
  <r>
    <n v="4159"/>
    <x v="4158"/>
    <x v="1"/>
    <x v="1"/>
    <x v="0"/>
    <x v="5"/>
    <x v="23"/>
    <x v="1"/>
    <x v="1"/>
    <x v="7"/>
    <x v="116"/>
    <x v="7"/>
    <d v="2026-04-02T00:00:00"/>
    <d v="2026-05-07T00:00:00"/>
    <d v="2026-05-21T00:00:00"/>
    <d v="2026-07-28T00:00:00"/>
    <n v="83"/>
    <x v="1"/>
  </r>
  <r>
    <n v="4160"/>
    <x v="4159"/>
    <x v="1"/>
    <x v="1"/>
    <x v="2"/>
    <x v="5"/>
    <x v="30"/>
    <x v="2"/>
    <x v="19"/>
    <x v="7"/>
    <x v="110"/>
    <x v="0"/>
    <d v="2026-03-13T00:00:00"/>
    <d v="2026-05-18T00:00:00"/>
    <d v="2026-06-29T00:00:00"/>
    <d v="2026-07-28T00:00:00"/>
    <n v="72"/>
    <x v="1"/>
  </r>
  <r>
    <n v="4161"/>
    <x v="4160"/>
    <x v="1"/>
    <x v="1"/>
    <x v="2"/>
    <x v="5"/>
    <x v="29"/>
    <x v="32"/>
    <x v="25"/>
    <x v="7"/>
    <x v="87"/>
    <x v="0"/>
    <d v="2026-03-16T00:00:00"/>
    <d v="2026-06-03T00:00:00"/>
    <d v="2026-06-29T00:00:00"/>
    <d v="2026-07-28T00:00:00"/>
    <n v="56"/>
    <x v="1"/>
  </r>
  <r>
    <n v="4162"/>
    <x v="4161"/>
    <x v="1"/>
    <x v="1"/>
    <x v="0"/>
    <x v="5"/>
    <x v="23"/>
    <x v="1"/>
    <x v="1"/>
    <x v="7"/>
    <x v="112"/>
    <x v="7"/>
    <d v="2026-04-02T00:00:00"/>
    <d v="2026-05-07T00:00:00"/>
    <d v="2026-05-21T00:00:00"/>
    <d v="2026-07-28T00:00:00"/>
    <n v="83"/>
    <x v="1"/>
  </r>
  <r>
    <n v="4163"/>
    <x v="4162"/>
    <x v="1"/>
    <x v="1"/>
    <x v="2"/>
    <x v="5"/>
    <x v="23"/>
    <x v="1"/>
    <x v="1"/>
    <x v="7"/>
    <x v="112"/>
    <x v="7"/>
    <d v="2026-04-15T00:00:00"/>
    <d v="2026-05-07T00:00:00"/>
    <d v="2026-06-11T00:00:00"/>
    <d v="2026-07-28T00:00:00"/>
    <n v="83"/>
    <x v="1"/>
  </r>
  <r>
    <n v="4164"/>
    <x v="4163"/>
    <x v="1"/>
    <x v="1"/>
    <x v="2"/>
    <x v="5"/>
    <x v="23"/>
    <x v="1"/>
    <x v="1"/>
    <x v="7"/>
    <x v="106"/>
    <x v="0"/>
    <d v="2026-04-20T00:00:00"/>
    <d v="2026-05-07T00:00:00"/>
    <d v="2026-06-29T00:00:00"/>
    <d v="2026-07-28T00:00:00"/>
    <n v="83"/>
    <x v="1"/>
  </r>
  <r>
    <n v="4165"/>
    <x v="4164"/>
    <x v="1"/>
    <x v="1"/>
    <x v="2"/>
    <x v="5"/>
    <x v="23"/>
    <x v="1"/>
    <x v="1"/>
    <x v="7"/>
    <x v="97"/>
    <x v="0"/>
    <d v="2026-04-20T00:00:00"/>
    <d v="2026-05-07T00:00:00"/>
    <d v="2026-06-11T00:00:00"/>
    <d v="2026-07-28T00:00:00"/>
    <n v="83"/>
    <x v="1"/>
  </r>
  <r>
    <n v="4166"/>
    <x v="4165"/>
    <x v="1"/>
    <x v="1"/>
    <x v="2"/>
    <x v="5"/>
    <x v="32"/>
    <x v="2"/>
    <x v="26"/>
    <x v="7"/>
    <x v="87"/>
    <x v="0"/>
    <d v="2026-05-06T00:00:00"/>
    <d v="2026-06-05T00:00:00"/>
    <d v="2026-06-29T00:00:00"/>
    <d v="2026-07-28T00:00:00"/>
    <n v="54"/>
    <x v="1"/>
  </r>
  <r>
    <n v="4167"/>
    <x v="4166"/>
    <x v="1"/>
    <x v="1"/>
    <x v="2"/>
    <x v="5"/>
    <x v="27"/>
    <x v="32"/>
    <x v="19"/>
    <x v="7"/>
    <x v="82"/>
    <x v="0"/>
    <d v="2026-02-26T00:00:00"/>
    <d v="2026-05-26T00:00:00"/>
    <d v="2026-06-18T00:00:00"/>
    <d v="2026-07-28T00:00:00"/>
    <n v="64"/>
    <x v="1"/>
  </r>
  <r>
    <n v="4168"/>
    <x v="4167"/>
    <x v="1"/>
    <x v="1"/>
    <x v="2"/>
    <x v="5"/>
    <x v="32"/>
    <x v="2"/>
    <x v="26"/>
    <x v="7"/>
    <x v="89"/>
    <x v="0"/>
    <d v="2026-05-18T00:00:00"/>
    <d v="2026-06-08T00:00:00"/>
    <d v="2026-06-29T00:00:00"/>
    <d v="2026-07-28T00:00:00"/>
    <n v="51"/>
    <x v="1"/>
  </r>
  <r>
    <n v="4169"/>
    <x v="4168"/>
    <x v="1"/>
    <x v="1"/>
    <x v="2"/>
    <x v="5"/>
    <x v="30"/>
    <x v="2"/>
    <x v="19"/>
    <x v="7"/>
    <x v="114"/>
    <x v="0"/>
    <d v="2026-03-10T00:00:00"/>
    <d v="2026-05-18T00:00:00"/>
    <d v="2026-06-29T00:00:00"/>
    <d v="2026-07-28T00:00:00"/>
    <n v="72"/>
    <x v="1"/>
  </r>
  <r>
    <n v="4170"/>
    <x v="4169"/>
    <x v="1"/>
    <x v="1"/>
    <x v="0"/>
    <x v="5"/>
    <x v="30"/>
    <x v="28"/>
    <x v="26"/>
    <x v="7"/>
    <x v="79"/>
    <x v="24"/>
    <d v="2026-04-08T00:00:00"/>
    <d v="2026-05-07T00:00:00"/>
    <d v="2026-06-29T00:00:00"/>
    <d v="2026-07-28T00:00:00"/>
    <n v="83"/>
    <x v="1"/>
  </r>
  <r>
    <n v="4171"/>
    <x v="4170"/>
    <x v="1"/>
    <x v="1"/>
    <x v="2"/>
    <x v="5"/>
    <x v="27"/>
    <x v="32"/>
    <x v="19"/>
    <x v="7"/>
    <x v="84"/>
    <x v="0"/>
    <d v="2026-02-05T00:00:00"/>
    <d v="2026-05-13T00:00:00"/>
    <d v="2026-06-03T00:00:00"/>
    <d v="2026-07-29T00:00:00"/>
    <n v="78"/>
    <x v="1"/>
  </r>
  <r>
    <n v="4172"/>
    <x v="4171"/>
    <x v="1"/>
    <x v="1"/>
    <x v="2"/>
    <x v="5"/>
    <x v="27"/>
    <x v="32"/>
    <x v="19"/>
    <x v="7"/>
    <x v="105"/>
    <x v="0"/>
    <d v="2026-03-03T00:00:00"/>
    <d v="2026-05-26T00:00:00"/>
    <d v="2026-06-18T00:00:00"/>
    <d v="2026-07-29T00:00:00"/>
    <n v="65"/>
    <x v="1"/>
  </r>
  <r>
    <n v="4173"/>
    <x v="4172"/>
    <x v="1"/>
    <x v="1"/>
    <x v="2"/>
    <x v="5"/>
    <x v="29"/>
    <x v="32"/>
    <x v="25"/>
    <x v="7"/>
    <x v="91"/>
    <x v="0"/>
    <d v="2026-03-10T00:00:00"/>
    <d v="2026-05-19T00:00:00"/>
    <d v="2026-06-10T00:00:00"/>
    <d v="2026-07-29T00:00:00"/>
    <n v="72"/>
    <x v="1"/>
  </r>
  <r>
    <n v="4174"/>
    <x v="4173"/>
    <x v="1"/>
    <x v="1"/>
    <x v="0"/>
    <x v="5"/>
    <x v="27"/>
    <x v="32"/>
    <x v="19"/>
    <x v="7"/>
    <x v="84"/>
    <x v="26"/>
    <d v="2026-03-05T00:00:00"/>
    <d v="2026-05-13T00:00:00"/>
    <d v="2026-06-03T00:00:00"/>
    <d v="2026-07-29T00:00:00"/>
    <n v="78"/>
    <x v="1"/>
  </r>
  <r>
    <n v="4175"/>
    <x v="4174"/>
    <x v="1"/>
    <x v="1"/>
    <x v="2"/>
    <x v="5"/>
    <x v="30"/>
    <x v="2"/>
    <x v="19"/>
    <x v="7"/>
    <x v="103"/>
    <x v="0"/>
    <d v="2026-03-13T00:00:00"/>
    <d v="2026-05-18T00:00:00"/>
    <d v="2026-06-29T00:00:00"/>
    <d v="2026-07-29T00:00:00"/>
    <n v="73"/>
    <x v="1"/>
  </r>
  <r>
    <n v="4176"/>
    <x v="4175"/>
    <x v="1"/>
    <x v="1"/>
    <x v="2"/>
    <x v="5"/>
    <x v="30"/>
    <x v="2"/>
    <x v="19"/>
    <x v="7"/>
    <x v="109"/>
    <x v="33"/>
    <d v="2026-03-12T00:00:00"/>
    <d v="2026-05-18T00:00:00"/>
    <d v="2026-06-29T00:00:00"/>
    <d v="2026-07-29T00:00:00"/>
    <n v="73"/>
    <x v="1"/>
  </r>
  <r>
    <n v="4177"/>
    <x v="4176"/>
    <x v="1"/>
    <x v="1"/>
    <x v="0"/>
    <x v="5"/>
    <x v="23"/>
    <x v="1"/>
    <x v="19"/>
    <x v="7"/>
    <x v="112"/>
    <x v="26"/>
    <d v="2026-03-11T00:00:00"/>
    <d v="2026-05-07T00:00:00"/>
    <d v="2026-06-29T00:00:00"/>
    <d v="2026-07-29T00:00:00"/>
    <n v="84"/>
    <x v="1"/>
  </r>
  <r>
    <n v="4178"/>
    <x v="4177"/>
    <x v="1"/>
    <x v="1"/>
    <x v="2"/>
    <x v="5"/>
    <x v="30"/>
    <x v="2"/>
    <x v="19"/>
    <x v="7"/>
    <x v="123"/>
    <x v="0"/>
    <d v="2026-03-12T00:00:00"/>
    <d v="2026-05-18T00:00:00"/>
    <d v="2026-06-29T00:00:00"/>
    <d v="2026-07-29T00:00:00"/>
    <n v="73"/>
    <x v="1"/>
  </r>
  <r>
    <n v="4179"/>
    <x v="4178"/>
    <x v="1"/>
    <x v="1"/>
    <x v="0"/>
    <x v="5"/>
    <x v="31"/>
    <x v="2"/>
    <x v="1"/>
    <x v="7"/>
    <x v="102"/>
    <x v="27"/>
    <d v="2026-05-19T00:00:00"/>
    <d v="2026-06-22T00:00:00"/>
    <d v="2026-07-13T00:00:00"/>
    <d v="2026-07-29T00:00:00"/>
    <n v="38"/>
    <x v="1"/>
  </r>
  <r>
    <n v="4180"/>
    <x v="4179"/>
    <x v="1"/>
    <x v="1"/>
    <x v="0"/>
    <x v="5"/>
    <x v="30"/>
    <x v="2"/>
    <x v="19"/>
    <x v="7"/>
    <x v="94"/>
    <x v="29"/>
    <d v="2026-04-13T00:00:00"/>
    <d v="2026-05-18T00:00:00"/>
    <d v="2026-06-29T00:00:00"/>
    <d v="2026-07-29T00:00:00"/>
    <n v="73"/>
    <x v="1"/>
  </r>
  <r>
    <n v="4181"/>
    <x v="4180"/>
    <x v="1"/>
    <x v="1"/>
    <x v="0"/>
    <x v="5"/>
    <x v="6"/>
    <x v="34"/>
    <x v="28"/>
    <x v="7"/>
    <x v="101"/>
    <x v="1"/>
    <d v="2026-04-09T00:00:00"/>
    <d v="2026-06-19T00:00:00"/>
    <d v="2026-06-29T00:00:00"/>
    <d v="2026-07-29T00:00:00"/>
    <n v="41"/>
    <x v="1"/>
  </r>
  <r>
    <n v="4182"/>
    <x v="4181"/>
    <x v="1"/>
    <x v="1"/>
    <x v="0"/>
    <x v="5"/>
    <x v="30"/>
    <x v="1"/>
    <x v="19"/>
    <x v="7"/>
    <x v="114"/>
    <x v="3"/>
    <d v="2026-04-27T00:00:00"/>
    <d v="2026-05-18T00:00:00"/>
    <d v="2026-06-29T00:00:00"/>
    <d v="2026-07-29T00:00:00"/>
    <n v="73"/>
    <x v="1"/>
  </r>
  <r>
    <n v="4183"/>
    <x v="4182"/>
    <x v="1"/>
    <x v="1"/>
    <x v="2"/>
    <x v="5"/>
    <x v="32"/>
    <x v="2"/>
    <x v="26"/>
    <x v="7"/>
    <x v="2"/>
    <x v="0"/>
    <d v="2026-05-13T00:00:00"/>
    <d v="2026-06-05T00:00:00"/>
    <d v="2026-06-29T00:00:00"/>
    <d v="2026-07-29T00:00:00"/>
    <n v="55"/>
    <x v="1"/>
  </r>
  <r>
    <n v="4184"/>
    <x v="4183"/>
    <x v="1"/>
    <x v="1"/>
    <x v="0"/>
    <x v="5"/>
    <x v="32"/>
    <x v="27"/>
    <x v="26"/>
    <x v="7"/>
    <x v="112"/>
    <x v="30"/>
    <d v="2026-03-13T00:00:00"/>
    <d v="2026-05-05T00:00:00"/>
    <d v="2026-06-29T00:00:00"/>
    <d v="2026-07-29T00:00:00"/>
    <n v="86"/>
    <x v="1"/>
  </r>
  <r>
    <n v="4185"/>
    <x v="4184"/>
    <x v="1"/>
    <x v="1"/>
    <x v="0"/>
    <x v="5"/>
    <x v="30"/>
    <x v="2"/>
    <x v="19"/>
    <x v="7"/>
    <x v="87"/>
    <x v="1"/>
    <d v="2026-04-21T00:00:00"/>
    <d v="2026-05-18T00:00:00"/>
    <d v="2026-06-29T00:00:00"/>
    <d v="2026-07-29T00:00:00"/>
    <n v="73"/>
    <x v="1"/>
  </r>
  <r>
    <n v="4186"/>
    <x v="4185"/>
    <x v="1"/>
    <x v="1"/>
    <x v="2"/>
    <x v="5"/>
    <x v="27"/>
    <x v="32"/>
    <x v="19"/>
    <x v="7"/>
    <x v="84"/>
    <x v="29"/>
    <d v="2026-01-26T00:00:00"/>
    <d v="2026-05-13T00:00:00"/>
    <d v="2026-06-03T00:00:00"/>
    <d v="2026-07-29T00:00:00"/>
    <n v="78"/>
    <x v="1"/>
  </r>
  <r>
    <n v="4187"/>
    <x v="4186"/>
    <x v="1"/>
    <x v="1"/>
    <x v="2"/>
    <x v="5"/>
    <x v="32"/>
    <x v="2"/>
    <x v="26"/>
    <x v="7"/>
    <x v="2"/>
    <x v="25"/>
    <d v="2026-05-22T00:00:00"/>
    <d v="2026-06-08T00:00:00"/>
    <d v="2026-06-29T00:00:00"/>
    <d v="2026-07-29T00:00:00"/>
    <n v="52"/>
    <x v="1"/>
  </r>
  <r>
    <n v="4188"/>
    <x v="4187"/>
    <x v="1"/>
    <x v="1"/>
    <x v="2"/>
    <x v="5"/>
    <x v="23"/>
    <x v="1"/>
    <x v="1"/>
    <x v="7"/>
    <x v="100"/>
    <x v="0"/>
    <d v="2026-03-25T00:00:00"/>
    <d v="2026-05-07T00:00:00"/>
    <d v="2026-05-21T00:00:00"/>
    <d v="2026-07-29T00:00:00"/>
    <n v="84"/>
    <x v="1"/>
  </r>
  <r>
    <n v="4189"/>
    <x v="4188"/>
    <x v="1"/>
    <x v="1"/>
    <x v="2"/>
    <x v="5"/>
    <x v="23"/>
    <x v="1"/>
    <x v="1"/>
    <x v="7"/>
    <x v="1"/>
    <x v="0"/>
    <d v="2026-03-30T00:00:00"/>
    <d v="2026-05-07T00:00:00"/>
    <d v="2026-05-21T00:00:00"/>
    <d v="2026-07-29T00:00:00"/>
    <n v="84"/>
    <x v="1"/>
  </r>
  <r>
    <n v="4190"/>
    <x v="4189"/>
    <x v="1"/>
    <x v="1"/>
    <x v="2"/>
    <x v="5"/>
    <x v="23"/>
    <x v="1"/>
    <x v="1"/>
    <x v="7"/>
    <x v="1"/>
    <x v="0"/>
    <d v="2026-04-01T00:00:00"/>
    <d v="2026-05-07T00:00:00"/>
    <d v="2026-05-21T00:00:00"/>
    <d v="2026-07-29T00:00:00"/>
    <n v="84"/>
    <x v="1"/>
  </r>
  <r>
    <n v="4191"/>
    <x v="4190"/>
    <x v="1"/>
    <x v="1"/>
    <x v="2"/>
    <x v="5"/>
    <x v="32"/>
    <x v="2"/>
    <x v="26"/>
    <x v="7"/>
    <x v="2"/>
    <x v="0"/>
    <d v="2026-05-25T00:00:00"/>
    <d v="2026-06-08T00:00:00"/>
    <d v="2026-06-29T00:00:00"/>
    <d v="2026-07-29T00:00:00"/>
    <n v="52"/>
    <x v="1"/>
  </r>
  <r>
    <n v="4192"/>
    <x v="4191"/>
    <x v="1"/>
    <x v="1"/>
    <x v="0"/>
    <x v="5"/>
    <x v="27"/>
    <x v="32"/>
    <x v="19"/>
    <x v="7"/>
    <x v="84"/>
    <x v="28"/>
    <d v="2026-02-18T00:00:00"/>
    <d v="2026-05-13T00:00:00"/>
    <d v="2026-06-03T00:00:00"/>
    <d v="2026-07-29T00:00:00"/>
    <n v="78"/>
    <x v="1"/>
  </r>
  <r>
    <n v="4193"/>
    <x v="4192"/>
    <x v="1"/>
    <x v="1"/>
    <x v="2"/>
    <x v="5"/>
    <x v="27"/>
    <x v="32"/>
    <x v="19"/>
    <x v="7"/>
    <x v="84"/>
    <x v="0"/>
    <d v="2026-01-28T00:00:00"/>
    <d v="2026-05-13T00:00:00"/>
    <d v="2026-06-03T00:00:00"/>
    <d v="2026-07-29T00:00:00"/>
    <n v="78"/>
    <x v="1"/>
  </r>
  <r>
    <n v="4194"/>
    <x v="4193"/>
    <x v="1"/>
    <x v="1"/>
    <x v="2"/>
    <x v="5"/>
    <x v="27"/>
    <x v="32"/>
    <x v="19"/>
    <x v="7"/>
    <x v="84"/>
    <x v="3"/>
    <d v="2026-01-29T00:00:00"/>
    <d v="2026-05-13T00:00:00"/>
    <d v="2026-06-03T00:00:00"/>
    <d v="2026-07-29T00:00:00"/>
    <n v="78"/>
    <x v="1"/>
  </r>
  <r>
    <n v="4195"/>
    <x v="4194"/>
    <x v="1"/>
    <x v="1"/>
    <x v="2"/>
    <x v="5"/>
    <x v="27"/>
    <x v="32"/>
    <x v="19"/>
    <x v="7"/>
    <x v="84"/>
    <x v="27"/>
    <d v="2026-02-06T00:00:00"/>
    <d v="2026-05-13T00:00:00"/>
    <d v="2026-06-03T00:00:00"/>
    <d v="2026-07-29T00:00:00"/>
    <n v="78"/>
    <x v="1"/>
  </r>
  <r>
    <n v="4196"/>
    <x v="4195"/>
    <x v="1"/>
    <x v="1"/>
    <x v="2"/>
    <x v="5"/>
    <x v="25"/>
    <x v="31"/>
    <x v="5"/>
    <x v="7"/>
    <x v="99"/>
    <x v="0"/>
    <d v="2026-04-14T00:00:00"/>
    <d v="2026-05-21T00:00:00"/>
    <d v="2026-06-04T00:00:00"/>
    <d v="2026-07-29T00:00:00"/>
    <n v="70"/>
    <x v="1"/>
  </r>
  <r>
    <n v="4197"/>
    <x v="4196"/>
    <x v="1"/>
    <x v="1"/>
    <x v="0"/>
    <x v="5"/>
    <x v="31"/>
    <x v="2"/>
    <x v="1"/>
    <x v="7"/>
    <x v="102"/>
    <x v="7"/>
    <d v="2026-05-12T00:00:00"/>
    <d v="2026-06-22T00:00:00"/>
    <d v="2026-07-13T00:00:00"/>
    <d v="2026-07-29T00:00:00"/>
    <n v="38"/>
    <x v="1"/>
  </r>
  <r>
    <n v="4198"/>
    <x v="4197"/>
    <x v="1"/>
    <x v="1"/>
    <x v="0"/>
    <x v="5"/>
    <x v="27"/>
    <x v="32"/>
    <x v="19"/>
    <x v="7"/>
    <x v="84"/>
    <x v="26"/>
    <d v="2026-03-02T00:00:00"/>
    <d v="2026-05-13T00:00:00"/>
    <d v="2026-06-03T00:00:00"/>
    <d v="2026-07-29T00:00:00"/>
    <n v="78"/>
    <x v="1"/>
  </r>
  <r>
    <n v="4199"/>
    <x v="4198"/>
    <x v="1"/>
    <x v="1"/>
    <x v="2"/>
    <x v="5"/>
    <x v="27"/>
    <x v="32"/>
    <x v="19"/>
    <x v="7"/>
    <x v="108"/>
    <x v="28"/>
    <d v="2026-02-02T00:00:00"/>
    <d v="2026-05-13T00:00:00"/>
    <d v="2026-06-03T00:00:00"/>
    <d v="2026-07-29T00:00:00"/>
    <n v="78"/>
    <x v="1"/>
  </r>
  <r>
    <n v="4200"/>
    <x v="4199"/>
    <x v="1"/>
    <x v="1"/>
    <x v="2"/>
    <x v="5"/>
    <x v="27"/>
    <x v="32"/>
    <x v="19"/>
    <x v="7"/>
    <x v="108"/>
    <x v="0"/>
    <d v="2026-02-11T00:00:00"/>
    <d v="2026-05-13T00:00:00"/>
    <d v="2026-06-03T00:00:00"/>
    <d v="2026-07-29T00:00:00"/>
    <n v="78"/>
    <x v="1"/>
  </r>
  <r>
    <n v="4201"/>
    <x v="4200"/>
    <x v="1"/>
    <x v="1"/>
    <x v="2"/>
    <x v="5"/>
    <x v="27"/>
    <x v="32"/>
    <x v="19"/>
    <x v="7"/>
    <x v="109"/>
    <x v="0"/>
    <d v="2026-02-11T00:00:00"/>
    <d v="2026-05-13T00:00:00"/>
    <d v="2026-06-03T00:00:00"/>
    <d v="2026-07-29T00:00:00"/>
    <n v="78"/>
    <x v="1"/>
  </r>
  <r>
    <n v="4202"/>
    <x v="4201"/>
    <x v="1"/>
    <x v="1"/>
    <x v="2"/>
    <x v="5"/>
    <x v="27"/>
    <x v="32"/>
    <x v="19"/>
    <x v="7"/>
    <x v="82"/>
    <x v="0"/>
    <d v="2026-02-12T00:00:00"/>
    <d v="2026-05-13T00:00:00"/>
    <d v="2026-06-03T00:00:00"/>
    <d v="2026-07-29T00:00:00"/>
    <n v="78"/>
    <x v="1"/>
  </r>
  <r>
    <n v="4203"/>
    <x v="4202"/>
    <x v="1"/>
    <x v="1"/>
    <x v="2"/>
    <x v="5"/>
    <x v="27"/>
    <x v="32"/>
    <x v="19"/>
    <x v="7"/>
    <x v="84"/>
    <x v="0"/>
    <d v="2026-02-13T00:00:00"/>
    <d v="2026-05-13T00:00:00"/>
    <d v="2026-06-03T00:00:00"/>
    <d v="2026-07-29T00:00:00"/>
    <n v="78"/>
    <x v="1"/>
  </r>
  <r>
    <n v="4204"/>
    <x v="4203"/>
    <x v="1"/>
    <x v="1"/>
    <x v="2"/>
    <x v="5"/>
    <x v="27"/>
    <x v="32"/>
    <x v="19"/>
    <x v="7"/>
    <x v="84"/>
    <x v="0"/>
    <d v="2026-02-19T00:00:00"/>
    <d v="2026-05-13T00:00:00"/>
    <d v="2026-06-03T00:00:00"/>
    <d v="2026-07-29T00:00:00"/>
    <n v="78"/>
    <x v="1"/>
  </r>
  <r>
    <n v="4205"/>
    <x v="4204"/>
    <x v="1"/>
    <x v="1"/>
    <x v="2"/>
    <x v="5"/>
    <x v="31"/>
    <x v="2"/>
    <x v="1"/>
    <x v="7"/>
    <x v="102"/>
    <x v="30"/>
    <d v="2026-06-09T00:00:00"/>
    <d v="2026-06-22T00:00:00"/>
    <d v="2026-07-13T00:00:00"/>
    <d v="2026-07-29T00:00:00"/>
    <n v="38"/>
    <x v="1"/>
  </r>
  <r>
    <n v="4206"/>
    <x v="4205"/>
    <x v="1"/>
    <x v="1"/>
    <x v="0"/>
    <x v="5"/>
    <x v="29"/>
    <x v="32"/>
    <x v="25"/>
    <x v="7"/>
    <x v="120"/>
    <x v="28"/>
    <d v="2026-04-06T00:00:00"/>
    <d v="2026-05-19T00:00:00"/>
    <d v="2026-06-10T00:00:00"/>
    <d v="2026-07-29T00:00:00"/>
    <n v="72"/>
    <x v="1"/>
  </r>
  <r>
    <n v="4207"/>
    <x v="4206"/>
    <x v="1"/>
    <x v="1"/>
    <x v="2"/>
    <x v="5"/>
    <x v="27"/>
    <x v="32"/>
    <x v="19"/>
    <x v="7"/>
    <x v="115"/>
    <x v="0"/>
    <d v="2026-02-24T00:00:00"/>
    <d v="2026-05-26T00:00:00"/>
    <d v="2026-06-18T00:00:00"/>
    <d v="2026-07-29T00:00:00"/>
    <n v="65"/>
    <x v="1"/>
  </r>
  <r>
    <n v="4208"/>
    <x v="4207"/>
    <x v="1"/>
    <x v="1"/>
    <x v="0"/>
    <x v="5"/>
    <x v="2"/>
    <x v="27"/>
    <x v="19"/>
    <x v="7"/>
    <x v="106"/>
    <x v="31"/>
    <d v="2026-05-20T00:00:00"/>
    <d v="2026-06-09T00:00:00"/>
    <d v="2026-06-18T00:00:00"/>
    <d v="2026-07-29T00:00:00"/>
    <n v="51"/>
    <x v="1"/>
  </r>
  <r>
    <n v="4209"/>
    <x v="4208"/>
    <x v="1"/>
    <x v="1"/>
    <x v="2"/>
    <x v="5"/>
    <x v="29"/>
    <x v="27"/>
    <x v="26"/>
    <x v="7"/>
    <x v="123"/>
    <x v="0"/>
    <d v="2026-04-23T00:00:00"/>
    <d v="2026-06-03T00:00:00"/>
    <d v="2026-06-29T00:00:00"/>
    <d v="2026-07-29T00:00:00"/>
    <n v="57"/>
    <x v="1"/>
  </r>
  <r>
    <n v="4210"/>
    <x v="4209"/>
    <x v="1"/>
    <x v="1"/>
    <x v="2"/>
    <x v="5"/>
    <x v="31"/>
    <x v="2"/>
    <x v="1"/>
    <x v="7"/>
    <x v="93"/>
    <x v="31"/>
    <d v="2026-05-07T00:00:00"/>
    <d v="2026-06-04T00:00:00"/>
    <d v="2026-06-29T00:00:00"/>
    <d v="2026-07-29T00:00:00"/>
    <n v="56"/>
    <x v="1"/>
  </r>
  <r>
    <n v="4211"/>
    <x v="4210"/>
    <x v="1"/>
    <x v="1"/>
    <x v="2"/>
    <x v="5"/>
    <x v="30"/>
    <x v="2"/>
    <x v="19"/>
    <x v="7"/>
    <x v="96"/>
    <x v="0"/>
    <d v="2026-03-12T00:00:00"/>
    <d v="2026-05-18T00:00:00"/>
    <d v="2026-06-29T00:00:00"/>
    <d v="2026-07-29T00:00:00"/>
    <n v="73"/>
    <x v="1"/>
  </r>
  <r>
    <n v="4212"/>
    <x v="4211"/>
    <x v="1"/>
    <x v="1"/>
    <x v="0"/>
    <x v="5"/>
    <x v="30"/>
    <x v="2"/>
    <x v="19"/>
    <x v="7"/>
    <x v="96"/>
    <x v="25"/>
    <d v="2026-04-07T00:00:00"/>
    <d v="2026-05-18T00:00:00"/>
    <d v="2026-06-29T00:00:00"/>
    <d v="2026-07-29T00:00:00"/>
    <n v="73"/>
    <x v="1"/>
  </r>
  <r>
    <n v="4213"/>
    <x v="4212"/>
    <x v="1"/>
    <x v="1"/>
    <x v="0"/>
    <x v="5"/>
    <x v="30"/>
    <x v="2"/>
    <x v="19"/>
    <x v="7"/>
    <x v="89"/>
    <x v="1"/>
    <d v="2026-04-21T00:00:00"/>
    <d v="2026-05-18T00:00:00"/>
    <d v="2026-06-29T00:00:00"/>
    <d v="2026-07-29T00:00:00"/>
    <n v="73"/>
    <x v="1"/>
  </r>
  <r>
    <n v="4214"/>
    <x v="4213"/>
    <x v="1"/>
    <x v="1"/>
    <x v="2"/>
    <x v="5"/>
    <x v="32"/>
    <x v="2"/>
    <x v="26"/>
    <x v="7"/>
    <x v="2"/>
    <x v="0"/>
    <d v="2026-05-19T00:00:00"/>
    <d v="2026-06-08T00:00:00"/>
    <d v="2026-06-29T00:00:00"/>
    <d v="2026-07-29T00:00:00"/>
    <n v="52"/>
    <x v="1"/>
  </r>
  <r>
    <n v="4215"/>
    <x v="4214"/>
    <x v="1"/>
    <x v="1"/>
    <x v="2"/>
    <x v="5"/>
    <x v="32"/>
    <x v="2"/>
    <x v="26"/>
    <x v="7"/>
    <x v="2"/>
    <x v="7"/>
    <d v="2026-05-26T00:00:00"/>
    <d v="2026-06-08T00:00:00"/>
    <d v="2026-06-29T00:00:00"/>
    <d v="2026-07-29T00:00:00"/>
    <n v="52"/>
    <x v="1"/>
  </r>
  <r>
    <n v="4216"/>
    <x v="4215"/>
    <x v="1"/>
    <x v="1"/>
    <x v="0"/>
    <x v="5"/>
    <x v="30"/>
    <x v="1"/>
    <x v="19"/>
    <x v="7"/>
    <x v="112"/>
    <x v="25"/>
    <d v="2026-04-23T00:00:00"/>
    <d v="2026-05-18T00:00:00"/>
    <d v="2026-06-29T00:00:00"/>
    <d v="2026-07-29T00:00:00"/>
    <n v="73"/>
    <x v="1"/>
  </r>
  <r>
    <n v="4217"/>
    <x v="4216"/>
    <x v="1"/>
    <x v="1"/>
    <x v="2"/>
    <x v="5"/>
    <x v="32"/>
    <x v="2"/>
    <x v="26"/>
    <x v="7"/>
    <x v="2"/>
    <x v="33"/>
    <d v="2026-06-03T00:00:00"/>
    <d v="2026-06-10T00:00:00"/>
    <d v="2026-06-29T00:00:00"/>
    <d v="2026-07-29T00:00:00"/>
    <n v="50"/>
    <x v="1"/>
  </r>
  <r>
    <n v="4218"/>
    <x v="4217"/>
    <x v="1"/>
    <x v="1"/>
    <x v="2"/>
    <x v="5"/>
    <x v="32"/>
    <x v="2"/>
    <x v="26"/>
    <x v="7"/>
    <x v="2"/>
    <x v="0"/>
    <d v="2026-06-05T00:00:00"/>
    <d v="2026-06-10T00:00:00"/>
    <d v="2026-06-29T00:00:00"/>
    <d v="2026-07-29T00:00:00"/>
    <n v="50"/>
    <x v="1"/>
  </r>
  <r>
    <n v="4219"/>
    <x v="4218"/>
    <x v="1"/>
    <x v="1"/>
    <x v="0"/>
    <x v="5"/>
    <x v="30"/>
    <x v="1"/>
    <x v="19"/>
    <x v="7"/>
    <x v="100"/>
    <x v="29"/>
    <d v="2026-04-23T00:00:00"/>
    <d v="2026-05-18T00:00:00"/>
    <d v="2026-06-29T00:00:00"/>
    <d v="2026-07-29T00:00:00"/>
    <n v="73"/>
    <x v="1"/>
  </r>
  <r>
    <n v="4220"/>
    <x v="4219"/>
    <x v="1"/>
    <x v="1"/>
    <x v="0"/>
    <x v="5"/>
    <x v="30"/>
    <x v="26"/>
    <x v="19"/>
    <x v="7"/>
    <x v="82"/>
    <x v="3"/>
    <d v="2026-05-05T00:00:00"/>
    <d v="2026-05-18T00:00:00"/>
    <d v="2026-06-29T00:00:00"/>
    <d v="2026-07-29T00:00:00"/>
    <n v="73"/>
    <x v="1"/>
  </r>
  <r>
    <n v="4221"/>
    <x v="4220"/>
    <x v="1"/>
    <x v="1"/>
    <x v="0"/>
    <x v="5"/>
    <x v="30"/>
    <x v="1"/>
    <x v="26"/>
    <x v="7"/>
    <x v="102"/>
    <x v="1"/>
    <d v="2026-04-30T00:00:00"/>
    <d v="2026-05-18T00:00:00"/>
    <d v="2026-06-29T00:00:00"/>
    <d v="2026-07-29T00:00:00"/>
    <n v="73"/>
    <x v="1"/>
  </r>
  <r>
    <n v="4222"/>
    <x v="4221"/>
    <x v="1"/>
    <x v="1"/>
    <x v="2"/>
    <x v="5"/>
    <x v="30"/>
    <x v="2"/>
    <x v="19"/>
    <x v="7"/>
    <x v="109"/>
    <x v="0"/>
    <d v="2026-03-10T00:00:00"/>
    <d v="2026-05-18T00:00:00"/>
    <d v="2026-06-29T00:00:00"/>
    <d v="2026-07-29T00:00:00"/>
    <n v="73"/>
    <x v="1"/>
  </r>
  <r>
    <n v="4223"/>
    <x v="4222"/>
    <x v="1"/>
    <x v="1"/>
    <x v="0"/>
    <x v="5"/>
    <x v="6"/>
    <x v="1"/>
    <x v="26"/>
    <x v="7"/>
    <x v="2"/>
    <x v="3"/>
    <d v="2026-04-16T00:00:00"/>
    <d v="2026-06-19T00:00:00"/>
    <d v="2026-06-29T00:00:00"/>
    <d v="2026-07-29T00:00:00"/>
    <n v="41"/>
    <x v="1"/>
  </r>
  <r>
    <n v="4224"/>
    <x v="4223"/>
    <x v="1"/>
    <x v="1"/>
    <x v="0"/>
    <x v="5"/>
    <x v="10"/>
    <x v="28"/>
    <x v="26"/>
    <x v="7"/>
    <x v="87"/>
    <x v="30"/>
    <d v="2026-05-21T00:00:00"/>
    <d v="2026-06-11T00:00:00"/>
    <d v="2026-06-29T00:00:00"/>
    <d v="2026-07-29T00:00:00"/>
    <n v="49"/>
    <x v="1"/>
  </r>
  <r>
    <n v="4225"/>
    <x v="4224"/>
    <x v="1"/>
    <x v="1"/>
    <x v="2"/>
    <x v="5"/>
    <x v="32"/>
    <x v="2"/>
    <x v="26"/>
    <x v="7"/>
    <x v="2"/>
    <x v="0"/>
    <d v="2026-04-28T00:00:00"/>
    <d v="2026-06-05T00:00:00"/>
    <d v="2026-06-29T00:00:00"/>
    <d v="2026-07-29T00:00:00"/>
    <n v="55"/>
    <x v="1"/>
  </r>
  <r>
    <n v="4226"/>
    <x v="4225"/>
    <x v="1"/>
    <x v="1"/>
    <x v="2"/>
    <x v="5"/>
    <x v="32"/>
    <x v="2"/>
    <x v="26"/>
    <x v="7"/>
    <x v="97"/>
    <x v="0"/>
    <d v="2026-05-29T00:00:00"/>
    <d v="2026-06-08T00:00:00"/>
    <d v="2026-06-29T00:00:00"/>
    <d v="2026-07-29T00:00:00"/>
    <n v="52"/>
    <x v="1"/>
  </r>
  <r>
    <n v="4227"/>
    <x v="4226"/>
    <x v="1"/>
    <x v="1"/>
    <x v="2"/>
    <x v="5"/>
    <x v="32"/>
    <x v="27"/>
    <x v="19"/>
    <x v="7"/>
    <x v="122"/>
    <x v="25"/>
    <d v="2026-04-21T00:00:00"/>
    <d v="2026-05-05T00:00:00"/>
    <d v="2026-07-06T00:00:00"/>
    <d v="2026-07-29T00:00:00"/>
    <n v="86"/>
    <x v="1"/>
  </r>
  <r>
    <n v="4228"/>
    <x v="4227"/>
    <x v="1"/>
    <x v="1"/>
    <x v="0"/>
    <x v="5"/>
    <x v="10"/>
    <x v="2"/>
    <x v="19"/>
    <x v="7"/>
    <x v="87"/>
    <x v="26"/>
    <d v="2026-04-23T00:00:00"/>
    <d v="2026-05-18T00:00:00"/>
    <d v="2026-07-07T00:00:00"/>
    <d v="2026-07-29T00:00:00"/>
    <n v="73"/>
    <x v="1"/>
  </r>
  <r>
    <n v="4229"/>
    <x v="4228"/>
    <x v="1"/>
    <x v="1"/>
    <x v="2"/>
    <x v="5"/>
    <x v="30"/>
    <x v="2"/>
    <x v="19"/>
    <x v="7"/>
    <x v="123"/>
    <x v="0"/>
    <d v="2026-03-12T00:00:00"/>
    <d v="2026-05-18T00:00:00"/>
    <d v="2026-06-29T00:00:00"/>
    <d v="2026-07-29T00:00:00"/>
    <n v="73"/>
    <x v="1"/>
  </r>
  <r>
    <n v="4230"/>
    <x v="4229"/>
    <x v="1"/>
    <x v="1"/>
    <x v="2"/>
    <x v="5"/>
    <x v="31"/>
    <x v="2"/>
    <x v="1"/>
    <x v="7"/>
    <x v="102"/>
    <x v="0"/>
    <d v="2026-06-08T00:00:00"/>
    <d v="2026-06-22T00:00:00"/>
    <d v="2026-07-13T00:00:00"/>
    <d v="2026-07-29T00:00:00"/>
    <n v="38"/>
    <x v="1"/>
  </r>
  <r>
    <n v="4231"/>
    <x v="4230"/>
    <x v="1"/>
    <x v="1"/>
    <x v="2"/>
    <x v="5"/>
    <x v="31"/>
    <x v="2"/>
    <x v="1"/>
    <x v="7"/>
    <x v="102"/>
    <x v="1"/>
    <d v="2026-06-04T00:00:00"/>
    <d v="2026-06-22T00:00:00"/>
    <d v="2026-07-13T00:00:00"/>
    <d v="2026-07-29T00:00:00"/>
    <n v="38"/>
    <x v="1"/>
  </r>
  <r>
    <n v="4232"/>
    <x v="4231"/>
    <x v="1"/>
    <x v="1"/>
    <x v="2"/>
    <x v="5"/>
    <x v="31"/>
    <x v="2"/>
    <x v="1"/>
    <x v="7"/>
    <x v="102"/>
    <x v="0"/>
    <d v="2026-06-04T00:00:00"/>
    <d v="2026-06-22T00:00:00"/>
    <d v="2026-07-13T00:00:00"/>
    <d v="2026-07-29T00:00:00"/>
    <n v="38"/>
    <x v="1"/>
  </r>
  <r>
    <n v="4233"/>
    <x v="4232"/>
    <x v="1"/>
    <x v="1"/>
    <x v="2"/>
    <x v="5"/>
    <x v="30"/>
    <x v="31"/>
    <x v="5"/>
    <x v="7"/>
    <x v="117"/>
    <x v="0"/>
    <d v="2026-03-31T00:00:00"/>
    <d v="2026-05-07T00:00:00"/>
    <d v="2026-07-20T00:00:00"/>
    <d v="2026-07-29T00:00:00"/>
    <n v="84"/>
    <x v="1"/>
  </r>
  <r>
    <n v="4234"/>
    <x v="4233"/>
    <x v="1"/>
    <x v="1"/>
    <x v="0"/>
    <x v="5"/>
    <x v="29"/>
    <x v="32"/>
    <x v="25"/>
    <x v="7"/>
    <x v="120"/>
    <x v="3"/>
    <d v="2026-04-07T00:00:00"/>
    <d v="2026-05-19T00:00:00"/>
    <d v="2026-06-10T00:00:00"/>
    <d v="2026-07-29T00:00:00"/>
    <n v="72"/>
    <x v="1"/>
  </r>
  <r>
    <n v="4235"/>
    <x v="4234"/>
    <x v="1"/>
    <x v="1"/>
    <x v="0"/>
    <x v="5"/>
    <x v="25"/>
    <x v="31"/>
    <x v="5"/>
    <x v="7"/>
    <x v="95"/>
    <x v="25"/>
    <d v="2026-04-15T00:00:00"/>
    <d v="2026-05-21T00:00:00"/>
    <d v="2026-06-04T00:00:00"/>
    <d v="2026-07-29T00:00:00"/>
    <n v="70"/>
    <x v="1"/>
  </r>
  <r>
    <n v="4236"/>
    <x v="4235"/>
    <x v="1"/>
    <x v="1"/>
    <x v="0"/>
    <x v="5"/>
    <x v="25"/>
    <x v="31"/>
    <x v="5"/>
    <x v="7"/>
    <x v="101"/>
    <x v="1"/>
    <d v="2026-04-14T00:00:00"/>
    <d v="2026-05-21T00:00:00"/>
    <d v="2026-06-04T00:00:00"/>
    <d v="2026-07-29T00:00:00"/>
    <n v="70"/>
    <x v="1"/>
  </r>
  <r>
    <n v="4237"/>
    <x v="4236"/>
    <x v="1"/>
    <x v="1"/>
    <x v="0"/>
    <x v="5"/>
    <x v="30"/>
    <x v="2"/>
    <x v="19"/>
    <x v="7"/>
    <x v="110"/>
    <x v="27"/>
    <d v="2026-05-06T00:00:00"/>
    <d v="2026-05-18T00:00:00"/>
    <d v="2026-06-29T00:00:00"/>
    <d v="2026-07-29T00:00:00"/>
    <n v="73"/>
    <x v="1"/>
  </r>
  <r>
    <n v="4238"/>
    <x v="4237"/>
    <x v="1"/>
    <x v="1"/>
    <x v="0"/>
    <x v="5"/>
    <x v="30"/>
    <x v="2"/>
    <x v="19"/>
    <x v="7"/>
    <x v="110"/>
    <x v="25"/>
    <d v="2026-04-23T00:00:00"/>
    <d v="2026-05-18T00:00:00"/>
    <d v="2026-06-29T00:00:00"/>
    <d v="2026-07-29T00:00:00"/>
    <n v="73"/>
    <x v="1"/>
  </r>
  <r>
    <n v="4239"/>
    <x v="4238"/>
    <x v="1"/>
    <x v="1"/>
    <x v="0"/>
    <x v="5"/>
    <x v="29"/>
    <x v="32"/>
    <x v="25"/>
    <x v="7"/>
    <x v="87"/>
    <x v="31"/>
    <d v="2026-04-13T00:00:00"/>
    <d v="2026-06-03T00:00:00"/>
    <d v="2026-06-29T00:00:00"/>
    <d v="2026-07-29T00:00:00"/>
    <n v="57"/>
    <x v="1"/>
  </r>
  <r>
    <n v="4240"/>
    <x v="4239"/>
    <x v="1"/>
    <x v="1"/>
    <x v="0"/>
    <x v="5"/>
    <x v="23"/>
    <x v="1"/>
    <x v="1"/>
    <x v="7"/>
    <x v="80"/>
    <x v="7"/>
    <d v="2026-04-22T00:00:00"/>
    <d v="2026-05-07T00:00:00"/>
    <d v="2026-06-11T00:00:00"/>
    <d v="2026-07-29T00:00:00"/>
    <n v="84"/>
    <x v="1"/>
  </r>
  <r>
    <n v="4241"/>
    <x v="4240"/>
    <x v="1"/>
    <x v="1"/>
    <x v="2"/>
    <x v="5"/>
    <x v="32"/>
    <x v="2"/>
    <x v="26"/>
    <x v="7"/>
    <x v="2"/>
    <x v="30"/>
    <d v="2026-04-29T00:00:00"/>
    <d v="2026-06-05T00:00:00"/>
    <d v="2026-06-29T00:00:00"/>
    <d v="2026-07-29T00:00:00"/>
    <n v="55"/>
    <x v="1"/>
  </r>
  <r>
    <n v="4242"/>
    <x v="4241"/>
    <x v="1"/>
    <x v="1"/>
    <x v="0"/>
    <x v="5"/>
    <x v="25"/>
    <x v="31"/>
    <x v="5"/>
    <x v="7"/>
    <x v="99"/>
    <x v="26"/>
    <d v="2026-04-13T00:00:00"/>
    <d v="2026-05-21T00:00:00"/>
    <d v="2026-06-04T00:00:00"/>
    <d v="2026-07-29T00:00:00"/>
    <n v="70"/>
    <x v="1"/>
  </r>
  <r>
    <n v="4243"/>
    <x v="4242"/>
    <x v="1"/>
    <x v="1"/>
    <x v="2"/>
    <x v="5"/>
    <x v="25"/>
    <x v="31"/>
    <x v="5"/>
    <x v="7"/>
    <x v="99"/>
    <x v="0"/>
    <d v="2026-04-09T00:00:00"/>
    <d v="2026-05-21T00:00:00"/>
    <d v="2026-06-04T00:00:00"/>
    <d v="2026-07-29T00:00:00"/>
    <n v="70"/>
    <x v="1"/>
  </r>
  <r>
    <n v="4244"/>
    <x v="4243"/>
    <x v="1"/>
    <x v="1"/>
    <x v="2"/>
    <x v="5"/>
    <x v="25"/>
    <x v="31"/>
    <x v="5"/>
    <x v="7"/>
    <x v="99"/>
    <x v="2"/>
    <d v="2026-04-13T00:00:00"/>
    <d v="2026-05-21T00:00:00"/>
    <d v="2026-06-09T00:00:00"/>
    <d v="2026-07-29T00:00:00"/>
    <n v="70"/>
    <x v="1"/>
  </r>
  <r>
    <n v="4245"/>
    <x v="4244"/>
    <x v="1"/>
    <x v="1"/>
    <x v="0"/>
    <x v="5"/>
    <x v="29"/>
    <x v="32"/>
    <x v="25"/>
    <x v="7"/>
    <x v="82"/>
    <x v="3"/>
    <d v="2026-04-09T00:00:00"/>
    <d v="2026-06-03T00:00:00"/>
    <d v="2026-06-29T00:00:00"/>
    <d v="2026-07-29T00:00:00"/>
    <n v="57"/>
    <x v="1"/>
  </r>
  <r>
    <n v="4246"/>
    <x v="4245"/>
    <x v="1"/>
    <x v="1"/>
    <x v="0"/>
    <x v="5"/>
    <x v="2"/>
    <x v="27"/>
    <x v="19"/>
    <x v="7"/>
    <x v="116"/>
    <x v="29"/>
    <d v="2026-05-19T00:00:00"/>
    <d v="2026-06-09T00:00:00"/>
    <d v="2026-06-22T00:00:00"/>
    <d v="2026-07-29T00:00:00"/>
    <n v="51"/>
    <x v="1"/>
  </r>
  <r>
    <n v="4247"/>
    <x v="4246"/>
    <x v="1"/>
    <x v="1"/>
    <x v="0"/>
    <x v="5"/>
    <x v="2"/>
    <x v="27"/>
    <x v="19"/>
    <x v="7"/>
    <x v="116"/>
    <x v="24"/>
    <d v="2026-05-20T00:00:00"/>
    <d v="2026-06-09T00:00:00"/>
    <d v="2026-06-18T00:00:00"/>
    <d v="2026-07-29T00:00:00"/>
    <n v="51"/>
    <x v="1"/>
  </r>
  <r>
    <n v="4248"/>
    <x v="4247"/>
    <x v="1"/>
    <x v="1"/>
    <x v="2"/>
    <x v="5"/>
    <x v="30"/>
    <x v="2"/>
    <x v="19"/>
    <x v="7"/>
    <x v="109"/>
    <x v="0"/>
    <d v="2026-03-12T00:00:00"/>
    <d v="2026-05-18T00:00:00"/>
    <d v="2026-06-29T00:00:00"/>
    <d v="2026-07-29T00:00:00"/>
    <n v="73"/>
    <x v="1"/>
  </r>
  <r>
    <n v="4249"/>
    <x v="4248"/>
    <x v="1"/>
    <x v="1"/>
    <x v="2"/>
    <x v="5"/>
    <x v="27"/>
    <x v="32"/>
    <x v="19"/>
    <x v="7"/>
    <x v="84"/>
    <x v="29"/>
    <d v="2026-02-23T00:00:00"/>
    <d v="2026-05-13T00:00:00"/>
    <d v="2026-06-03T00:00:00"/>
    <d v="2026-07-29T00:00:00"/>
    <n v="78"/>
    <x v="1"/>
  </r>
  <r>
    <n v="4250"/>
    <x v="4249"/>
    <x v="1"/>
    <x v="1"/>
    <x v="0"/>
    <x v="5"/>
    <x v="31"/>
    <x v="2"/>
    <x v="1"/>
    <x v="7"/>
    <x v="102"/>
    <x v="7"/>
    <d v="2026-05-21T00:00:00"/>
    <d v="2026-06-22T00:00:00"/>
    <d v="2026-07-13T00:00:00"/>
    <d v="2026-07-29T00:00:00"/>
    <n v="38"/>
    <x v="1"/>
  </r>
  <r>
    <n v="4251"/>
    <x v="4250"/>
    <x v="1"/>
    <x v="1"/>
    <x v="2"/>
    <x v="5"/>
    <x v="31"/>
    <x v="2"/>
    <x v="1"/>
    <x v="7"/>
    <x v="102"/>
    <x v="0"/>
    <d v="2026-06-02T00:00:00"/>
    <d v="2026-06-22T00:00:00"/>
    <d v="2026-07-13T00:00:00"/>
    <d v="2026-07-29T00:00:00"/>
    <n v="38"/>
    <x v="1"/>
  </r>
  <r>
    <n v="4252"/>
    <x v="4251"/>
    <x v="1"/>
    <x v="1"/>
    <x v="2"/>
    <x v="5"/>
    <x v="27"/>
    <x v="32"/>
    <x v="19"/>
    <x v="7"/>
    <x v="84"/>
    <x v="0"/>
    <d v="2026-02-13T00:00:00"/>
    <d v="2026-05-13T00:00:00"/>
    <d v="2026-06-03T00:00:00"/>
    <d v="2026-07-29T00:00:00"/>
    <n v="78"/>
    <x v="1"/>
  </r>
  <r>
    <n v="4253"/>
    <x v="4252"/>
    <x v="1"/>
    <x v="1"/>
    <x v="2"/>
    <x v="5"/>
    <x v="29"/>
    <x v="27"/>
    <x v="26"/>
    <x v="7"/>
    <x v="123"/>
    <x v="33"/>
    <d v="2026-04-22T00:00:00"/>
    <d v="2026-06-03T00:00:00"/>
    <d v="2026-06-29T00:00:00"/>
    <d v="2026-07-29T00:00:00"/>
    <n v="57"/>
    <x v="1"/>
  </r>
  <r>
    <n v="4254"/>
    <x v="4253"/>
    <x v="1"/>
    <x v="1"/>
    <x v="2"/>
    <x v="5"/>
    <x v="32"/>
    <x v="2"/>
    <x v="26"/>
    <x v="7"/>
    <x v="121"/>
    <x v="33"/>
    <d v="2026-04-30T00:00:00"/>
    <d v="2026-06-05T00:00:00"/>
    <d v="2026-06-29T00:00:00"/>
    <d v="2026-07-29T00:00:00"/>
    <n v="55"/>
    <x v="1"/>
  </r>
  <r>
    <n v="4255"/>
    <x v="4254"/>
    <x v="1"/>
    <x v="1"/>
    <x v="2"/>
    <x v="5"/>
    <x v="27"/>
    <x v="32"/>
    <x v="19"/>
    <x v="7"/>
    <x v="84"/>
    <x v="0"/>
    <d v="2026-02-18T00:00:00"/>
    <d v="2026-05-13T00:00:00"/>
    <d v="2026-06-03T00:00:00"/>
    <d v="2026-07-29T00:00:00"/>
    <n v="78"/>
    <x v="1"/>
  </r>
  <r>
    <n v="4256"/>
    <x v="4255"/>
    <x v="1"/>
    <x v="1"/>
    <x v="0"/>
    <x v="5"/>
    <x v="31"/>
    <x v="2"/>
    <x v="19"/>
    <x v="7"/>
    <x v="96"/>
    <x v="24"/>
    <d v="2026-04-15T00:00:00"/>
    <d v="2026-05-18T00:00:00"/>
    <d v="2026-06-29T00:00:00"/>
    <d v="2026-07-29T00:00:00"/>
    <n v="73"/>
    <x v="1"/>
  </r>
  <r>
    <n v="4257"/>
    <x v="4256"/>
    <x v="1"/>
    <x v="1"/>
    <x v="0"/>
    <x v="5"/>
    <x v="30"/>
    <x v="2"/>
    <x v="19"/>
    <x v="7"/>
    <x v="96"/>
    <x v="29"/>
    <d v="2026-04-23T00:00:00"/>
    <d v="2026-05-18T00:00:00"/>
    <d v="2026-06-29T00:00:00"/>
    <d v="2026-07-29T00:00:00"/>
    <n v="73"/>
    <x v="1"/>
  </r>
  <r>
    <n v="4258"/>
    <x v="4257"/>
    <x v="1"/>
    <x v="1"/>
    <x v="0"/>
    <x v="5"/>
    <x v="30"/>
    <x v="2"/>
    <x v="19"/>
    <x v="7"/>
    <x v="96"/>
    <x v="7"/>
    <d v="2026-04-15T00:00:00"/>
    <d v="2026-05-18T00:00:00"/>
    <d v="2026-06-29T00:00:00"/>
    <d v="2026-07-29T00:00:00"/>
    <n v="73"/>
    <x v="1"/>
  </r>
  <r>
    <n v="4259"/>
    <x v="4258"/>
    <x v="1"/>
    <x v="1"/>
    <x v="0"/>
    <x v="5"/>
    <x v="30"/>
    <x v="2"/>
    <x v="19"/>
    <x v="7"/>
    <x v="96"/>
    <x v="3"/>
    <d v="2026-04-29T00:00:00"/>
    <d v="2026-05-21T00:00:00"/>
    <d v="2026-06-29T00:00:00"/>
    <d v="2026-07-29T00:00:00"/>
    <n v="70"/>
    <x v="1"/>
  </r>
  <r>
    <n v="4260"/>
    <x v="4259"/>
    <x v="1"/>
    <x v="1"/>
    <x v="2"/>
    <x v="5"/>
    <x v="27"/>
    <x v="32"/>
    <x v="19"/>
    <x v="7"/>
    <x v="119"/>
    <x v="27"/>
    <d v="2026-02-03T00:00:00"/>
    <d v="2026-05-13T00:00:00"/>
    <d v="2026-06-18T00:00:00"/>
    <d v="2026-07-31T00:00:00"/>
    <n v="80"/>
    <x v="1"/>
  </r>
  <r>
    <n v="4261"/>
    <x v="4260"/>
    <x v="1"/>
    <x v="1"/>
    <x v="2"/>
    <x v="5"/>
    <x v="30"/>
    <x v="2"/>
    <x v="19"/>
    <x v="7"/>
    <x v="108"/>
    <x v="28"/>
    <d v="2026-03-09T00:00:00"/>
    <d v="2026-05-18T00:00:00"/>
    <d v="2026-06-29T00:00:00"/>
    <d v="2026-07-31T00:00:00"/>
    <n v="75"/>
    <x v="1"/>
  </r>
  <r>
    <n v="4262"/>
    <x v="4261"/>
    <x v="1"/>
    <x v="1"/>
    <x v="2"/>
    <x v="5"/>
    <x v="29"/>
    <x v="32"/>
    <x v="25"/>
    <x v="7"/>
    <x v="119"/>
    <x v="0"/>
    <d v="2026-03-26T00:00:00"/>
    <d v="2026-06-03T00:00:00"/>
    <d v="2026-06-29T00:00:00"/>
    <d v="2026-07-31T00:00:00"/>
    <n v="59"/>
    <x v="1"/>
  </r>
  <r>
    <n v="4263"/>
    <x v="4262"/>
    <x v="1"/>
    <x v="1"/>
    <x v="2"/>
    <x v="5"/>
    <x v="23"/>
    <x v="1"/>
    <x v="1"/>
    <x v="7"/>
    <x v="78"/>
    <x v="0"/>
    <d v="2026-04-02T00:00:00"/>
    <d v="2026-05-07T00:00:00"/>
    <d v="2026-05-21T00:00:00"/>
    <d v="2026-07-31T00:00:00"/>
    <n v="86"/>
    <x v="1"/>
  </r>
  <r>
    <n v="4264"/>
    <x v="4263"/>
    <x v="1"/>
    <x v="1"/>
    <x v="2"/>
    <x v="5"/>
    <x v="23"/>
    <x v="1"/>
    <x v="1"/>
    <x v="7"/>
    <x v="1"/>
    <x v="1"/>
    <d v="2026-03-26T00:00:00"/>
    <d v="2026-05-07T00:00:00"/>
    <d v="2026-05-21T00:00:00"/>
    <d v="2026-07-31T00:00:00"/>
    <n v="86"/>
    <x v="1"/>
  </r>
  <r>
    <n v="4265"/>
    <x v="4264"/>
    <x v="1"/>
    <x v="1"/>
    <x v="2"/>
    <x v="5"/>
    <x v="25"/>
    <x v="31"/>
    <x v="5"/>
    <x v="7"/>
    <x v="79"/>
    <x v="0"/>
    <d v="2026-04-08T00:00:00"/>
    <d v="2026-05-21T00:00:00"/>
    <d v="2026-06-09T00:00:00"/>
    <d v="2026-07-31T00:00:00"/>
    <n v="72"/>
    <x v="1"/>
  </r>
  <r>
    <n v="4266"/>
    <x v="4265"/>
    <x v="1"/>
    <x v="1"/>
    <x v="2"/>
    <x v="5"/>
    <x v="23"/>
    <x v="26"/>
    <x v="1"/>
    <x v="7"/>
    <x v="112"/>
    <x v="27"/>
    <d v="2026-04-08T00:00:00"/>
    <d v="2026-05-07T00:00:00"/>
    <d v="2026-06-29T00:00:00"/>
    <d v="2026-07-31T00:00:00"/>
    <n v="86"/>
    <x v="1"/>
  </r>
  <r>
    <n v="4267"/>
    <x v="4266"/>
    <x v="1"/>
    <x v="1"/>
    <x v="2"/>
    <x v="5"/>
    <x v="31"/>
    <x v="26"/>
    <x v="26"/>
    <x v="7"/>
    <x v="101"/>
    <x v="0"/>
    <d v="2026-04-21T00:00:00"/>
    <d v="2026-06-04T00:00:00"/>
    <d v="2026-06-29T00:00:00"/>
    <d v="2026-07-31T00:00:00"/>
    <n v="58"/>
    <x v="1"/>
  </r>
  <r>
    <n v="4268"/>
    <x v="4267"/>
    <x v="1"/>
    <x v="1"/>
    <x v="2"/>
    <x v="5"/>
    <x v="27"/>
    <x v="32"/>
    <x v="19"/>
    <x v="7"/>
    <x v="111"/>
    <x v="0"/>
    <d v="2026-02-03T00:00:00"/>
    <d v="2026-05-13T00:00:00"/>
    <d v="2026-06-03T00:00:00"/>
    <d v="2026-07-31T00:00:00"/>
    <n v="80"/>
    <x v="1"/>
  </r>
  <r>
    <n v="4269"/>
    <x v="4268"/>
    <x v="1"/>
    <x v="1"/>
    <x v="2"/>
    <x v="5"/>
    <x v="27"/>
    <x v="32"/>
    <x v="19"/>
    <x v="7"/>
    <x v="115"/>
    <x v="1"/>
    <d v="2026-02-11T00:00:00"/>
    <d v="2026-05-13T00:00:00"/>
    <d v="2026-06-03T00:00:00"/>
    <d v="2026-07-31T00:00:00"/>
    <n v="80"/>
    <x v="1"/>
  </r>
  <r>
    <n v="4270"/>
    <x v="4269"/>
    <x v="1"/>
    <x v="1"/>
    <x v="2"/>
    <x v="5"/>
    <x v="25"/>
    <x v="31"/>
    <x v="5"/>
    <x v="7"/>
    <x v="95"/>
    <x v="0"/>
    <d v="2026-04-10T00:00:00"/>
    <d v="2026-05-21T00:00:00"/>
    <d v="2026-06-09T00:00:00"/>
    <d v="2026-07-31T00:00:00"/>
    <n v="72"/>
    <x v="1"/>
  </r>
  <r>
    <n v="4271"/>
    <x v="4270"/>
    <x v="1"/>
    <x v="1"/>
    <x v="2"/>
    <x v="5"/>
    <x v="27"/>
    <x v="32"/>
    <x v="19"/>
    <x v="7"/>
    <x v="115"/>
    <x v="28"/>
    <d v="2026-02-25T00:00:00"/>
    <d v="2026-05-26T00:00:00"/>
    <d v="2026-06-18T00:00:00"/>
    <d v="2026-07-31T00:00:00"/>
    <n v="67"/>
    <x v="1"/>
  </r>
  <r>
    <n v="4272"/>
    <x v="4271"/>
    <x v="1"/>
    <x v="1"/>
    <x v="2"/>
    <x v="5"/>
    <x v="2"/>
    <x v="27"/>
    <x v="19"/>
    <x v="7"/>
    <x v="92"/>
    <x v="1"/>
    <d v="2026-05-18T00:00:00"/>
    <d v="2026-06-08T00:00:00"/>
    <d v="2026-06-18T00:00:00"/>
    <d v="2026-07-31T00:00:00"/>
    <n v="54"/>
    <x v="1"/>
  </r>
  <r>
    <n v="4273"/>
    <x v="4272"/>
    <x v="1"/>
    <x v="1"/>
    <x v="2"/>
    <x v="5"/>
    <x v="32"/>
    <x v="2"/>
    <x v="26"/>
    <x v="7"/>
    <x v="121"/>
    <x v="0"/>
    <d v="2026-05-19T00:00:00"/>
    <d v="2026-06-08T00:00:00"/>
    <d v="2026-06-29T00:00:00"/>
    <d v="2026-07-31T00:00:00"/>
    <n v="54"/>
    <x v="1"/>
  </r>
  <r>
    <n v="4274"/>
    <x v="4273"/>
    <x v="1"/>
    <x v="1"/>
    <x v="2"/>
    <x v="5"/>
    <x v="32"/>
    <x v="2"/>
    <x v="26"/>
    <x v="7"/>
    <x v="121"/>
    <x v="7"/>
    <d v="2026-06-04T00:00:00"/>
    <d v="2026-06-10T00:00:00"/>
    <d v="2026-06-29T00:00:00"/>
    <d v="2026-07-31T00:00:00"/>
    <n v="52"/>
    <x v="1"/>
  </r>
  <r>
    <n v="4275"/>
    <x v="4274"/>
    <x v="1"/>
    <x v="1"/>
    <x v="2"/>
    <x v="5"/>
    <x v="32"/>
    <x v="2"/>
    <x v="26"/>
    <x v="7"/>
    <x v="121"/>
    <x v="0"/>
    <d v="2026-05-18T00:00:00"/>
    <d v="2026-06-08T00:00:00"/>
    <d v="2026-06-29T00:00:00"/>
    <d v="2026-07-31T00:00:00"/>
    <n v="54"/>
    <x v="1"/>
  </r>
  <r>
    <n v="4276"/>
    <x v="4275"/>
    <x v="1"/>
    <x v="1"/>
    <x v="2"/>
    <x v="5"/>
    <x v="31"/>
    <x v="2"/>
    <x v="1"/>
    <x v="7"/>
    <x v="102"/>
    <x v="0"/>
    <d v="2026-05-19T00:00:00"/>
    <d v="2026-06-22T00:00:00"/>
    <d v="2026-07-13T00:00:00"/>
    <d v="2026-07-31T00:00:00"/>
    <n v="40"/>
    <x v="1"/>
  </r>
  <r>
    <n v="4277"/>
    <x v="4276"/>
    <x v="1"/>
    <x v="1"/>
    <x v="2"/>
    <x v="5"/>
    <x v="31"/>
    <x v="2"/>
    <x v="1"/>
    <x v="7"/>
    <x v="102"/>
    <x v="0"/>
    <d v="2026-05-25T00:00:00"/>
    <d v="2026-06-22T00:00:00"/>
    <d v="2026-07-13T00:00:00"/>
    <d v="2026-07-31T00:00:00"/>
    <n v="40"/>
    <x v="1"/>
  </r>
  <r>
    <n v="4278"/>
    <x v="4277"/>
    <x v="1"/>
    <x v="1"/>
    <x v="2"/>
    <x v="5"/>
    <x v="32"/>
    <x v="2"/>
    <x v="26"/>
    <x v="7"/>
    <x v="121"/>
    <x v="0"/>
    <d v="2026-06-03T00:00:00"/>
    <d v="2026-06-10T00:00:00"/>
    <d v="2026-06-29T00:00:00"/>
    <d v="2026-07-31T00:00:00"/>
    <n v="52"/>
    <x v="1"/>
  </r>
  <r>
    <n v="4279"/>
    <x v="4278"/>
    <x v="1"/>
    <x v="1"/>
    <x v="2"/>
    <x v="5"/>
    <x v="29"/>
    <x v="32"/>
    <x v="25"/>
    <x v="7"/>
    <x v="119"/>
    <x v="0"/>
    <d v="2026-03-17T00:00:00"/>
    <d v="2026-06-03T00:00:00"/>
    <d v="2026-06-29T00:00:00"/>
    <d v="2026-07-31T00:00:00"/>
    <n v="59"/>
    <x v="1"/>
  </r>
  <r>
    <n v="4280"/>
    <x v="4279"/>
    <x v="1"/>
    <x v="1"/>
    <x v="2"/>
    <x v="5"/>
    <x v="32"/>
    <x v="2"/>
    <x v="26"/>
    <x v="7"/>
    <x v="123"/>
    <x v="33"/>
    <d v="2026-06-04T00:00:00"/>
    <d v="2026-06-10T00:00:00"/>
    <d v="2026-06-29T00:00:00"/>
    <d v="2026-07-31T00:00:00"/>
    <n v="52"/>
    <x v="1"/>
  </r>
  <r>
    <n v="4281"/>
    <x v="4280"/>
    <x v="1"/>
    <x v="1"/>
    <x v="2"/>
    <x v="5"/>
    <x v="23"/>
    <x v="1"/>
    <x v="1"/>
    <x v="7"/>
    <x v="106"/>
    <x v="0"/>
    <d v="2026-04-21T00:00:00"/>
    <d v="2026-05-07T00:00:00"/>
    <d v="2026-06-29T00:00:00"/>
    <d v="2026-07-31T00:00:00"/>
    <n v="86"/>
    <x v="1"/>
  </r>
  <r>
    <n v="4282"/>
    <x v="4281"/>
    <x v="5"/>
    <x v="3"/>
    <x v="2"/>
    <x v="5"/>
    <x v="14"/>
    <x v="19"/>
    <x v="17"/>
    <x v="7"/>
    <x v="42"/>
    <x v="0"/>
    <d v="2026-04-07T00:00:00"/>
    <d v="2026-04-13T00:00:00"/>
    <d v="2026-04-21T00:00:00"/>
    <d v="2026-07-03T00:00:00"/>
    <n v="82"/>
    <x v="1"/>
  </r>
  <r>
    <n v="4283"/>
    <x v="4282"/>
    <x v="5"/>
    <x v="3"/>
    <x v="2"/>
    <x v="5"/>
    <x v="14"/>
    <x v="19"/>
    <x v="15"/>
    <x v="7"/>
    <x v="40"/>
    <x v="0"/>
    <d v="2026-04-08T00:00:00"/>
    <d v="2026-04-13T00:00:00"/>
    <d v="2026-04-22T00:00:00"/>
    <d v="2026-07-06T00:00:00"/>
    <n v="85"/>
    <x v="1"/>
  </r>
  <r>
    <n v="4284"/>
    <x v="4283"/>
    <x v="5"/>
    <x v="3"/>
    <x v="2"/>
    <x v="5"/>
    <x v="14"/>
    <x v="19"/>
    <x v="15"/>
    <x v="7"/>
    <x v="40"/>
    <x v="0"/>
    <d v="2026-04-07T00:00:00"/>
    <d v="2026-04-13T00:00:00"/>
    <d v="2026-04-22T00:00:00"/>
    <d v="2026-07-06T00:00:00"/>
    <n v="85"/>
    <x v="1"/>
  </r>
  <r>
    <n v="4285"/>
    <x v="4284"/>
    <x v="5"/>
    <x v="3"/>
    <x v="2"/>
    <x v="5"/>
    <x v="14"/>
    <x v="19"/>
    <x v="15"/>
    <x v="7"/>
    <x v="40"/>
    <x v="0"/>
    <d v="2026-04-07T00:00:00"/>
    <d v="2026-04-13T00:00:00"/>
    <d v="2026-04-22T00:00:00"/>
    <d v="2026-07-06T00:00:00"/>
    <n v="85"/>
    <x v="1"/>
  </r>
  <r>
    <n v="4286"/>
    <x v="4285"/>
    <x v="5"/>
    <x v="3"/>
    <x v="2"/>
    <x v="5"/>
    <x v="14"/>
    <x v="22"/>
    <x v="15"/>
    <x v="7"/>
    <x v="62"/>
    <x v="0"/>
    <d v="2026-04-08T00:00:00"/>
    <d v="2026-04-13T00:00:00"/>
    <d v="2026-04-22T00:00:00"/>
    <d v="2026-07-09T00:00:00"/>
    <n v="88"/>
    <x v="1"/>
  </r>
  <r>
    <n v="4287"/>
    <x v="4286"/>
    <x v="5"/>
    <x v="3"/>
    <x v="2"/>
    <x v="5"/>
    <x v="14"/>
    <x v="22"/>
    <x v="15"/>
    <x v="7"/>
    <x v="46"/>
    <x v="0"/>
    <d v="2026-04-08T00:00:00"/>
    <d v="2026-04-13T00:00:00"/>
    <d v="2026-04-22T00:00:00"/>
    <d v="2026-07-09T00:00:00"/>
    <n v="88"/>
    <x v="1"/>
  </r>
  <r>
    <n v="4288"/>
    <x v="4287"/>
    <x v="5"/>
    <x v="3"/>
    <x v="2"/>
    <x v="5"/>
    <x v="14"/>
    <x v="22"/>
    <x v="15"/>
    <x v="7"/>
    <x v="62"/>
    <x v="0"/>
    <d v="2026-04-08T00:00:00"/>
    <d v="2026-04-13T00:00:00"/>
    <d v="2026-04-22T00:00:00"/>
    <d v="2026-07-10T00:00:00"/>
    <n v="89"/>
    <x v="1"/>
  </r>
  <r>
    <n v="4289"/>
    <x v="4288"/>
    <x v="5"/>
    <x v="3"/>
    <x v="2"/>
    <x v="5"/>
    <x v="14"/>
    <x v="19"/>
    <x v="15"/>
    <x v="7"/>
    <x v="62"/>
    <x v="0"/>
    <d v="2026-04-16T00:00:00"/>
    <d v="2026-04-24T00:00:00"/>
    <d v="2026-04-27T00:00:00"/>
    <d v="2026-07-15T00:00:00"/>
    <n v="83"/>
    <x v="1"/>
  </r>
  <r>
    <n v="4290"/>
    <x v="4289"/>
    <x v="5"/>
    <x v="3"/>
    <x v="2"/>
    <x v="5"/>
    <x v="14"/>
    <x v="19"/>
    <x v="17"/>
    <x v="7"/>
    <x v="46"/>
    <x v="0"/>
    <d v="2026-04-16T00:00:00"/>
    <d v="2026-04-24T00:00:00"/>
    <d v="2026-04-27T00:00:00"/>
    <d v="2026-07-16T00:00:00"/>
    <n v="84"/>
    <x v="1"/>
  </r>
  <r>
    <n v="4291"/>
    <x v="4290"/>
    <x v="5"/>
    <x v="3"/>
    <x v="2"/>
    <x v="5"/>
    <x v="14"/>
    <x v="19"/>
    <x v="15"/>
    <x v="7"/>
    <x v="43"/>
    <x v="0"/>
    <d v="2026-05-06T00:00:00"/>
    <d v="2026-05-13T00:00:00"/>
    <d v="2026-05-20T00:00:00"/>
    <d v="2026-07-17T00:00:00"/>
    <n v="66"/>
    <x v="1"/>
  </r>
  <r>
    <n v="4292"/>
    <x v="4291"/>
    <x v="5"/>
    <x v="3"/>
    <x v="2"/>
    <x v="5"/>
    <x v="14"/>
    <x v="19"/>
    <x v="15"/>
    <x v="7"/>
    <x v="43"/>
    <x v="0"/>
    <d v="2026-05-06T00:00:00"/>
    <d v="2026-05-13T00:00:00"/>
    <d v="2026-05-20T00:00:00"/>
    <d v="2026-07-17T00:00:00"/>
    <n v="66"/>
    <x v="1"/>
  </r>
  <r>
    <n v="4293"/>
    <x v="4292"/>
    <x v="5"/>
    <x v="3"/>
    <x v="2"/>
    <x v="5"/>
    <x v="14"/>
    <x v="22"/>
    <x v="15"/>
    <x v="7"/>
    <x v="43"/>
    <x v="0"/>
    <d v="2026-05-21T00:00:00"/>
    <d v="2026-05-26T00:00:00"/>
    <d v="2026-06-02T00:00:00"/>
    <d v="2026-07-17T00:00:00"/>
    <n v="53"/>
    <x v="1"/>
  </r>
  <r>
    <n v="4294"/>
    <x v="4293"/>
    <x v="5"/>
    <x v="3"/>
    <x v="2"/>
    <x v="5"/>
    <x v="14"/>
    <x v="22"/>
    <x v="15"/>
    <x v="7"/>
    <x v="39"/>
    <x v="0"/>
    <d v="2026-05-08T00:00:00"/>
    <d v="2026-05-13T00:00:00"/>
    <d v="2026-05-20T00:00:00"/>
    <d v="2026-07-20T00:00:00"/>
    <n v="69"/>
    <x v="1"/>
  </r>
  <r>
    <n v="4295"/>
    <x v="4294"/>
    <x v="5"/>
    <x v="3"/>
    <x v="2"/>
    <x v="5"/>
    <x v="14"/>
    <x v="22"/>
    <x v="15"/>
    <x v="7"/>
    <x v="56"/>
    <x v="0"/>
    <d v="2026-05-08T00:00:00"/>
    <d v="2026-05-13T00:00:00"/>
    <d v="2026-05-20T00:00:00"/>
    <d v="2026-07-21T00:00:00"/>
    <n v="70"/>
    <x v="1"/>
  </r>
  <r>
    <n v="4296"/>
    <x v="4295"/>
    <x v="5"/>
    <x v="3"/>
    <x v="2"/>
    <x v="5"/>
    <x v="14"/>
    <x v="19"/>
    <x v="17"/>
    <x v="7"/>
    <x v="77"/>
    <x v="0"/>
    <d v="2026-06-04T00:00:00"/>
    <d v="2026-06-19T00:00:00"/>
    <d v="2026-06-24T00:00:00"/>
    <d v="2026-07-28T00:00:00"/>
    <n v="40"/>
    <x v="1"/>
  </r>
  <r>
    <n v="4297"/>
    <x v="4296"/>
    <x v="5"/>
    <x v="3"/>
    <x v="2"/>
    <x v="5"/>
    <x v="14"/>
    <x v="22"/>
    <x v="15"/>
    <x v="7"/>
    <x v="46"/>
    <x v="0"/>
    <d v="2026-05-12T00:00:00"/>
    <d v="2026-05-13T00:00:00"/>
    <d v="2026-05-20T00:00:00"/>
    <d v="2026-07-29T00:00:00"/>
    <n v="78"/>
    <x v="1"/>
  </r>
  <r>
    <n v="4298"/>
    <x v="4297"/>
    <x v="5"/>
    <x v="3"/>
    <x v="2"/>
    <x v="5"/>
    <x v="14"/>
    <x v="19"/>
    <x v="15"/>
    <x v="7"/>
    <x v="62"/>
    <x v="0"/>
    <d v="2026-05-06T00:00:00"/>
    <d v="2026-05-13T00:00:00"/>
    <d v="2026-05-20T00:00:00"/>
    <d v="2026-07-30T00:00:00"/>
    <n v="79"/>
    <x v="1"/>
  </r>
  <r>
    <n v="4299"/>
    <x v="4298"/>
    <x v="5"/>
    <x v="3"/>
    <x v="2"/>
    <x v="5"/>
    <x v="14"/>
    <x v="19"/>
    <x v="17"/>
    <x v="7"/>
    <x v="42"/>
    <x v="0"/>
    <d v="2026-05-06T00:00:00"/>
    <d v="2026-05-13T00:00:00"/>
    <d v="2026-05-20T00:00:00"/>
    <d v="2026-07-31T00:00:00"/>
    <n v="80"/>
    <x v="1"/>
  </r>
  <r>
    <n v="4300"/>
    <x v="4299"/>
    <x v="6"/>
    <x v="4"/>
    <x v="2"/>
    <x v="5"/>
    <x v="33"/>
    <x v="35"/>
    <x v="29"/>
    <x v="7"/>
    <x v="124"/>
    <x v="34"/>
    <d v="2026-03-10T00:00:00"/>
    <d v="2026-04-15T00:00:00"/>
    <d v="2026-04-28T00:00:00"/>
    <d v="2026-07-01T00:00:00"/>
    <n v="78"/>
    <x v="1"/>
  </r>
  <r>
    <n v="4301"/>
    <x v="4300"/>
    <x v="6"/>
    <x v="4"/>
    <x v="2"/>
    <x v="5"/>
    <x v="34"/>
    <x v="36"/>
    <x v="30"/>
    <x v="7"/>
    <x v="125"/>
    <x v="34"/>
    <d v="2026-03-05T00:00:00"/>
    <d v="2026-04-14T00:00:00"/>
    <d v="2026-04-30T00:00:00"/>
    <d v="2026-07-01T00:00:00"/>
    <n v="79"/>
    <x v="1"/>
  </r>
  <r>
    <n v="4302"/>
    <x v="4301"/>
    <x v="6"/>
    <x v="4"/>
    <x v="2"/>
    <x v="5"/>
    <x v="34"/>
    <x v="36"/>
    <x v="30"/>
    <x v="7"/>
    <x v="125"/>
    <x v="35"/>
    <d v="2026-03-05T00:00:00"/>
    <d v="2026-04-14T00:00:00"/>
    <d v="2026-04-30T00:00:00"/>
    <d v="2026-07-01T00:00:00"/>
    <n v="79"/>
    <x v="1"/>
  </r>
  <r>
    <n v="4303"/>
    <x v="4302"/>
    <x v="6"/>
    <x v="4"/>
    <x v="2"/>
    <x v="5"/>
    <x v="33"/>
    <x v="35"/>
    <x v="31"/>
    <x v="7"/>
    <x v="126"/>
    <x v="34"/>
    <d v="2026-03-11T00:00:00"/>
    <d v="2026-04-15T00:00:00"/>
    <d v="2026-04-28T00:00:00"/>
    <d v="2026-07-02T00:00:00"/>
    <n v="79"/>
    <x v="1"/>
  </r>
  <r>
    <n v="4304"/>
    <x v="4303"/>
    <x v="6"/>
    <x v="4"/>
    <x v="2"/>
    <x v="5"/>
    <x v="33"/>
    <x v="35"/>
    <x v="29"/>
    <x v="7"/>
    <x v="127"/>
    <x v="36"/>
    <d v="2026-03-10T00:00:00"/>
    <d v="2026-04-15T00:00:00"/>
    <d v="2026-04-28T00:00:00"/>
    <d v="2026-07-02T00:00:00"/>
    <n v="79"/>
    <x v="1"/>
  </r>
  <r>
    <n v="4305"/>
    <x v="4304"/>
    <x v="6"/>
    <x v="4"/>
    <x v="2"/>
    <x v="5"/>
    <x v="33"/>
    <x v="35"/>
    <x v="31"/>
    <x v="7"/>
    <x v="124"/>
    <x v="35"/>
    <d v="2026-03-10T00:00:00"/>
    <d v="2026-04-15T00:00:00"/>
    <d v="2026-04-28T00:00:00"/>
    <d v="2026-07-02T00:00:00"/>
    <n v="79"/>
    <x v="1"/>
  </r>
  <r>
    <n v="4306"/>
    <x v="4305"/>
    <x v="6"/>
    <x v="4"/>
    <x v="2"/>
    <x v="5"/>
    <x v="33"/>
    <x v="35"/>
    <x v="31"/>
    <x v="7"/>
    <x v="126"/>
    <x v="36"/>
    <d v="2026-03-11T00:00:00"/>
    <d v="2026-04-15T00:00:00"/>
    <d v="2026-04-28T00:00:00"/>
    <d v="2026-07-02T00:00:00"/>
    <n v="79"/>
    <x v="1"/>
  </r>
  <r>
    <n v="4307"/>
    <x v="4306"/>
    <x v="6"/>
    <x v="4"/>
    <x v="2"/>
    <x v="5"/>
    <x v="33"/>
    <x v="35"/>
    <x v="29"/>
    <x v="7"/>
    <x v="127"/>
    <x v="35"/>
    <d v="2026-03-10T00:00:00"/>
    <d v="2026-04-15T00:00:00"/>
    <d v="2026-04-28T00:00:00"/>
    <d v="2026-07-02T00:00:00"/>
    <n v="79"/>
    <x v="1"/>
  </r>
  <r>
    <n v="4308"/>
    <x v="4307"/>
    <x v="6"/>
    <x v="4"/>
    <x v="2"/>
    <x v="5"/>
    <x v="34"/>
    <x v="36"/>
    <x v="30"/>
    <x v="7"/>
    <x v="128"/>
    <x v="36"/>
    <d v="2026-03-11T00:00:00"/>
    <d v="2026-04-23T00:00:00"/>
    <d v="2026-05-18T00:00:00"/>
    <d v="2026-07-07T00:00:00"/>
    <n v="76"/>
    <x v="1"/>
  </r>
  <r>
    <n v="4309"/>
    <x v="4308"/>
    <x v="6"/>
    <x v="4"/>
    <x v="2"/>
    <x v="5"/>
    <x v="33"/>
    <x v="35"/>
    <x v="31"/>
    <x v="7"/>
    <x v="124"/>
    <x v="34"/>
    <d v="2026-03-10T00:00:00"/>
    <d v="2026-04-15T00:00:00"/>
    <d v="2026-04-28T00:00:00"/>
    <d v="2026-07-07T00:00:00"/>
    <n v="84"/>
    <x v="1"/>
  </r>
  <r>
    <n v="4310"/>
    <x v="4309"/>
    <x v="6"/>
    <x v="4"/>
    <x v="2"/>
    <x v="5"/>
    <x v="33"/>
    <x v="37"/>
    <x v="30"/>
    <x v="7"/>
    <x v="129"/>
    <x v="36"/>
    <d v="2026-03-11T00:00:00"/>
    <d v="2026-04-15T00:00:00"/>
    <d v="2026-04-28T00:00:00"/>
    <d v="2026-07-07T00:00:00"/>
    <n v="84"/>
    <x v="1"/>
  </r>
  <r>
    <n v="4311"/>
    <x v="4310"/>
    <x v="6"/>
    <x v="4"/>
    <x v="2"/>
    <x v="5"/>
    <x v="35"/>
    <x v="36"/>
    <x v="30"/>
    <x v="7"/>
    <x v="129"/>
    <x v="35"/>
    <d v="2026-03-12T00:00:00"/>
    <d v="2026-04-15T00:00:00"/>
    <d v="2026-05-06T00:00:00"/>
    <d v="2026-07-07T00:00:00"/>
    <n v="84"/>
    <x v="1"/>
  </r>
  <r>
    <n v="4312"/>
    <x v="4311"/>
    <x v="6"/>
    <x v="4"/>
    <x v="2"/>
    <x v="5"/>
    <x v="34"/>
    <x v="36"/>
    <x v="30"/>
    <x v="7"/>
    <x v="125"/>
    <x v="34"/>
    <d v="2026-03-11T00:00:00"/>
    <d v="2026-04-23T00:00:00"/>
    <d v="2026-05-18T00:00:00"/>
    <d v="2026-07-07T00:00:00"/>
    <n v="76"/>
    <x v="1"/>
  </r>
  <r>
    <n v="4313"/>
    <x v="4312"/>
    <x v="6"/>
    <x v="4"/>
    <x v="2"/>
    <x v="5"/>
    <x v="34"/>
    <x v="36"/>
    <x v="30"/>
    <x v="7"/>
    <x v="130"/>
    <x v="36"/>
    <d v="2026-03-05T00:00:00"/>
    <d v="2026-04-14T00:00:00"/>
    <d v="2026-04-30T00:00:00"/>
    <d v="2026-07-07T00:00:00"/>
    <n v="85"/>
    <x v="1"/>
  </r>
  <r>
    <n v="4314"/>
    <x v="4313"/>
    <x v="6"/>
    <x v="4"/>
    <x v="2"/>
    <x v="5"/>
    <x v="35"/>
    <x v="36"/>
    <x v="30"/>
    <x v="7"/>
    <x v="131"/>
    <x v="34"/>
    <d v="2026-03-11T00:00:00"/>
    <d v="2026-04-15T00:00:00"/>
    <d v="2026-05-06T00:00:00"/>
    <d v="2026-07-07T00:00:00"/>
    <n v="84"/>
    <x v="1"/>
  </r>
  <r>
    <n v="4315"/>
    <x v="4314"/>
    <x v="6"/>
    <x v="4"/>
    <x v="2"/>
    <x v="5"/>
    <x v="33"/>
    <x v="37"/>
    <x v="30"/>
    <x v="7"/>
    <x v="129"/>
    <x v="36"/>
    <d v="2026-03-11T00:00:00"/>
    <d v="2026-04-15T00:00:00"/>
    <d v="2026-04-28T00:00:00"/>
    <d v="2026-07-07T00:00:00"/>
    <n v="84"/>
    <x v="1"/>
  </r>
  <r>
    <n v="4316"/>
    <x v="4315"/>
    <x v="6"/>
    <x v="4"/>
    <x v="2"/>
    <x v="5"/>
    <x v="35"/>
    <x v="36"/>
    <x v="30"/>
    <x v="7"/>
    <x v="131"/>
    <x v="35"/>
    <d v="2026-03-11T00:00:00"/>
    <d v="2026-04-15T00:00:00"/>
    <d v="2026-05-06T00:00:00"/>
    <d v="2026-07-07T00:00:00"/>
    <n v="84"/>
    <x v="1"/>
  </r>
  <r>
    <n v="4317"/>
    <x v="4316"/>
    <x v="6"/>
    <x v="4"/>
    <x v="2"/>
    <x v="5"/>
    <x v="35"/>
    <x v="36"/>
    <x v="30"/>
    <x v="7"/>
    <x v="131"/>
    <x v="35"/>
    <d v="2026-03-11T00:00:00"/>
    <d v="2026-04-15T00:00:00"/>
    <d v="2026-05-06T00:00:00"/>
    <d v="2026-07-07T00:00:00"/>
    <n v="84"/>
    <x v="1"/>
  </r>
  <r>
    <n v="4318"/>
    <x v="4317"/>
    <x v="6"/>
    <x v="4"/>
    <x v="2"/>
    <x v="5"/>
    <x v="34"/>
    <x v="36"/>
    <x v="30"/>
    <x v="7"/>
    <x v="125"/>
    <x v="34"/>
    <d v="2026-03-11T00:00:00"/>
    <d v="2026-04-23T00:00:00"/>
    <d v="2026-05-18T00:00:00"/>
    <d v="2026-07-07T00:00:00"/>
    <n v="76"/>
    <x v="1"/>
  </r>
  <r>
    <n v="4319"/>
    <x v="4318"/>
    <x v="6"/>
    <x v="4"/>
    <x v="2"/>
    <x v="5"/>
    <x v="33"/>
    <x v="35"/>
    <x v="29"/>
    <x v="7"/>
    <x v="132"/>
    <x v="37"/>
    <d v="2026-03-10T00:00:00"/>
    <d v="2026-04-15T00:00:00"/>
    <d v="2026-04-28T00:00:00"/>
    <d v="2026-07-07T00:00:00"/>
    <n v="84"/>
    <x v="1"/>
  </r>
  <r>
    <n v="4320"/>
    <x v="4319"/>
    <x v="6"/>
    <x v="4"/>
    <x v="2"/>
    <x v="5"/>
    <x v="33"/>
    <x v="35"/>
    <x v="29"/>
    <x v="7"/>
    <x v="133"/>
    <x v="36"/>
    <d v="2026-03-10T00:00:00"/>
    <d v="2026-04-15T00:00:00"/>
    <d v="2026-04-28T00:00:00"/>
    <d v="2026-07-07T00:00:00"/>
    <n v="84"/>
    <x v="1"/>
  </r>
  <r>
    <n v="4321"/>
    <x v="4320"/>
    <x v="6"/>
    <x v="4"/>
    <x v="2"/>
    <x v="5"/>
    <x v="34"/>
    <x v="36"/>
    <x v="30"/>
    <x v="7"/>
    <x v="134"/>
    <x v="36"/>
    <d v="2026-03-06T00:00:00"/>
    <d v="2026-04-23T00:00:00"/>
    <d v="2026-05-18T00:00:00"/>
    <d v="2026-07-08T00:00:00"/>
    <n v="77"/>
    <x v="1"/>
  </r>
  <r>
    <n v="4322"/>
    <x v="4321"/>
    <x v="6"/>
    <x v="4"/>
    <x v="2"/>
    <x v="5"/>
    <x v="34"/>
    <x v="36"/>
    <x v="30"/>
    <x v="7"/>
    <x v="134"/>
    <x v="34"/>
    <d v="2026-03-06T00:00:00"/>
    <d v="2026-04-23T00:00:00"/>
    <d v="2026-05-18T00:00:00"/>
    <d v="2026-07-08T00:00:00"/>
    <n v="77"/>
    <x v="1"/>
  </r>
  <r>
    <n v="4323"/>
    <x v="4322"/>
    <x v="6"/>
    <x v="4"/>
    <x v="2"/>
    <x v="5"/>
    <x v="34"/>
    <x v="36"/>
    <x v="30"/>
    <x v="7"/>
    <x v="130"/>
    <x v="36"/>
    <d v="2026-03-06T00:00:00"/>
    <d v="2026-04-23T00:00:00"/>
    <d v="2026-05-18T00:00:00"/>
    <d v="2026-07-08T00:00:00"/>
    <n v="77"/>
    <x v="1"/>
  </r>
  <r>
    <n v="4324"/>
    <x v="4323"/>
    <x v="6"/>
    <x v="4"/>
    <x v="2"/>
    <x v="5"/>
    <x v="33"/>
    <x v="37"/>
    <x v="30"/>
    <x v="7"/>
    <x v="125"/>
    <x v="34"/>
    <d v="2026-03-11T00:00:00"/>
    <d v="2026-04-15T00:00:00"/>
    <d v="2026-04-28T00:00:00"/>
    <d v="2026-07-08T00:00:00"/>
    <n v="85"/>
    <x v="1"/>
  </r>
  <r>
    <n v="4325"/>
    <x v="4324"/>
    <x v="6"/>
    <x v="4"/>
    <x v="2"/>
    <x v="5"/>
    <x v="35"/>
    <x v="36"/>
    <x v="30"/>
    <x v="7"/>
    <x v="135"/>
    <x v="37"/>
    <d v="2026-04-09T00:00:00"/>
    <d v="2026-04-30T00:00:00"/>
    <d v="2026-05-20T00:00:00"/>
    <d v="2026-07-09T00:00:00"/>
    <n v="71"/>
    <x v="1"/>
  </r>
  <r>
    <n v="4326"/>
    <x v="4325"/>
    <x v="6"/>
    <x v="4"/>
    <x v="2"/>
    <x v="5"/>
    <x v="35"/>
    <x v="36"/>
    <x v="30"/>
    <x v="7"/>
    <x v="127"/>
    <x v="37"/>
    <d v="2026-04-09T00:00:00"/>
    <d v="2026-04-30T00:00:00"/>
    <d v="2026-05-20T00:00:00"/>
    <d v="2026-07-09T00:00:00"/>
    <n v="71"/>
    <x v="1"/>
  </r>
  <r>
    <n v="4327"/>
    <x v="4326"/>
    <x v="6"/>
    <x v="4"/>
    <x v="2"/>
    <x v="5"/>
    <x v="35"/>
    <x v="36"/>
    <x v="30"/>
    <x v="7"/>
    <x v="126"/>
    <x v="34"/>
    <d v="2026-04-07T00:00:00"/>
    <d v="2026-04-29T00:00:00"/>
    <d v="2026-05-06T00:00:00"/>
    <d v="2026-07-09T00:00:00"/>
    <n v="72"/>
    <x v="1"/>
  </r>
  <r>
    <n v="4328"/>
    <x v="4327"/>
    <x v="6"/>
    <x v="4"/>
    <x v="2"/>
    <x v="5"/>
    <x v="34"/>
    <x v="36"/>
    <x v="30"/>
    <x v="7"/>
    <x v="128"/>
    <x v="37"/>
    <d v="2026-03-11T00:00:00"/>
    <d v="2026-04-23T00:00:00"/>
    <d v="2026-05-18T00:00:00"/>
    <d v="2026-07-09T00:00:00"/>
    <n v="78"/>
    <x v="1"/>
  </r>
  <r>
    <n v="4329"/>
    <x v="4328"/>
    <x v="6"/>
    <x v="4"/>
    <x v="2"/>
    <x v="5"/>
    <x v="34"/>
    <x v="36"/>
    <x v="30"/>
    <x v="7"/>
    <x v="128"/>
    <x v="37"/>
    <d v="2026-03-05T00:00:00"/>
    <d v="2026-04-14T00:00:00"/>
    <d v="2026-04-30T00:00:00"/>
    <d v="2026-07-09T00:00:00"/>
    <n v="87"/>
    <x v="1"/>
  </r>
  <r>
    <n v="4330"/>
    <x v="4329"/>
    <x v="6"/>
    <x v="4"/>
    <x v="2"/>
    <x v="5"/>
    <x v="33"/>
    <x v="35"/>
    <x v="29"/>
    <x v="7"/>
    <x v="136"/>
    <x v="36"/>
    <d v="2026-03-10T00:00:00"/>
    <d v="2026-04-15T00:00:00"/>
    <d v="2026-06-08T00:00:00"/>
    <d v="2026-07-09T00:00:00"/>
    <n v="86"/>
    <x v="1"/>
  </r>
  <r>
    <n v="4331"/>
    <x v="4330"/>
    <x v="6"/>
    <x v="4"/>
    <x v="2"/>
    <x v="5"/>
    <x v="33"/>
    <x v="35"/>
    <x v="29"/>
    <x v="7"/>
    <x v="130"/>
    <x v="35"/>
    <d v="2026-03-10T00:00:00"/>
    <d v="2026-04-15T00:00:00"/>
    <d v="2026-04-28T00:00:00"/>
    <d v="2026-07-09T00:00:00"/>
    <n v="86"/>
    <x v="1"/>
  </r>
  <r>
    <n v="4332"/>
    <x v="4331"/>
    <x v="6"/>
    <x v="4"/>
    <x v="2"/>
    <x v="5"/>
    <x v="33"/>
    <x v="35"/>
    <x v="29"/>
    <x v="7"/>
    <x v="135"/>
    <x v="35"/>
    <d v="2026-03-10T00:00:00"/>
    <d v="2026-04-15T00:00:00"/>
    <d v="2026-04-28T00:00:00"/>
    <d v="2026-07-10T00:00:00"/>
    <n v="87"/>
    <x v="1"/>
  </r>
  <r>
    <n v="4333"/>
    <x v="4332"/>
    <x v="6"/>
    <x v="4"/>
    <x v="2"/>
    <x v="5"/>
    <x v="35"/>
    <x v="36"/>
    <x v="30"/>
    <x v="7"/>
    <x v="136"/>
    <x v="35"/>
    <d v="2026-03-11T00:00:00"/>
    <d v="2026-04-15T00:00:00"/>
    <d v="2026-05-06T00:00:00"/>
    <d v="2026-07-10T00:00:00"/>
    <n v="87"/>
    <x v="1"/>
  </r>
  <r>
    <n v="4334"/>
    <x v="4333"/>
    <x v="6"/>
    <x v="4"/>
    <x v="2"/>
    <x v="5"/>
    <x v="33"/>
    <x v="35"/>
    <x v="29"/>
    <x v="7"/>
    <x v="133"/>
    <x v="35"/>
    <d v="2026-03-10T00:00:00"/>
    <d v="2026-04-15T00:00:00"/>
    <d v="2026-04-28T00:00:00"/>
    <d v="2026-07-10T00:00:00"/>
    <n v="87"/>
    <x v="1"/>
  </r>
  <r>
    <n v="4335"/>
    <x v="4334"/>
    <x v="6"/>
    <x v="4"/>
    <x v="2"/>
    <x v="5"/>
    <x v="34"/>
    <x v="36"/>
    <x v="30"/>
    <x v="7"/>
    <x v="128"/>
    <x v="36"/>
    <d v="2026-04-15T00:00:00"/>
    <d v="2026-05-12T00:00:00"/>
    <d v="2026-06-03T00:00:00"/>
    <d v="2026-07-10T00:00:00"/>
    <n v="60"/>
    <x v="1"/>
  </r>
  <r>
    <n v="4336"/>
    <x v="4335"/>
    <x v="6"/>
    <x v="4"/>
    <x v="2"/>
    <x v="5"/>
    <x v="34"/>
    <x v="36"/>
    <x v="30"/>
    <x v="7"/>
    <x v="128"/>
    <x v="36"/>
    <d v="2026-04-15T00:00:00"/>
    <d v="2026-05-12T00:00:00"/>
    <d v="2026-06-03T00:00:00"/>
    <d v="2026-07-10T00:00:00"/>
    <n v="60"/>
    <x v="1"/>
  </r>
  <r>
    <n v="4337"/>
    <x v="4336"/>
    <x v="6"/>
    <x v="4"/>
    <x v="2"/>
    <x v="5"/>
    <x v="33"/>
    <x v="35"/>
    <x v="29"/>
    <x v="7"/>
    <x v="133"/>
    <x v="37"/>
    <d v="2026-03-10T00:00:00"/>
    <d v="2026-04-15T00:00:00"/>
    <d v="2026-04-28T00:00:00"/>
    <d v="2026-07-10T00:00:00"/>
    <n v="87"/>
    <x v="1"/>
  </r>
  <r>
    <n v="4338"/>
    <x v="4337"/>
    <x v="6"/>
    <x v="4"/>
    <x v="2"/>
    <x v="5"/>
    <x v="35"/>
    <x v="36"/>
    <x v="30"/>
    <x v="7"/>
    <x v="135"/>
    <x v="35"/>
    <d v="2026-03-10T00:00:00"/>
    <d v="2026-04-15T00:00:00"/>
    <d v="2026-05-06T00:00:00"/>
    <d v="2026-07-13T00:00:00"/>
    <n v="90"/>
    <x v="1"/>
  </r>
  <r>
    <n v="4339"/>
    <x v="4338"/>
    <x v="6"/>
    <x v="4"/>
    <x v="2"/>
    <x v="5"/>
    <x v="35"/>
    <x v="36"/>
    <x v="30"/>
    <x v="7"/>
    <x v="135"/>
    <x v="35"/>
    <d v="2026-03-10T00:00:00"/>
    <d v="2026-04-15T00:00:00"/>
    <d v="2026-05-06T00:00:00"/>
    <d v="2026-07-13T00:00:00"/>
    <n v="90"/>
    <x v="1"/>
  </r>
  <r>
    <n v="4340"/>
    <x v="4339"/>
    <x v="6"/>
    <x v="4"/>
    <x v="0"/>
    <x v="5"/>
    <x v="35"/>
    <x v="36"/>
    <x v="30"/>
    <x v="7"/>
    <x v="135"/>
    <x v="37"/>
    <d v="2026-04-16T00:00:00"/>
    <d v="2026-04-30T00:00:00"/>
    <d v="2026-05-20T00:00:00"/>
    <d v="2026-07-13T00:00:00"/>
    <n v="75"/>
    <x v="1"/>
  </r>
  <r>
    <n v="4341"/>
    <x v="4340"/>
    <x v="6"/>
    <x v="4"/>
    <x v="2"/>
    <x v="5"/>
    <x v="35"/>
    <x v="36"/>
    <x v="30"/>
    <x v="7"/>
    <x v="135"/>
    <x v="34"/>
    <d v="2026-04-13T00:00:00"/>
    <d v="2026-04-30T00:00:00"/>
    <d v="2026-05-20T00:00:00"/>
    <d v="2026-07-13T00:00:00"/>
    <n v="75"/>
    <x v="1"/>
  </r>
  <r>
    <n v="4342"/>
    <x v="4341"/>
    <x v="6"/>
    <x v="4"/>
    <x v="2"/>
    <x v="5"/>
    <x v="35"/>
    <x v="36"/>
    <x v="30"/>
    <x v="7"/>
    <x v="135"/>
    <x v="34"/>
    <d v="2026-04-13T00:00:00"/>
    <d v="2026-04-30T00:00:00"/>
    <d v="2026-05-20T00:00:00"/>
    <d v="2026-07-13T00:00:00"/>
    <n v="75"/>
    <x v="1"/>
  </r>
  <r>
    <n v="4343"/>
    <x v="4342"/>
    <x v="6"/>
    <x v="4"/>
    <x v="2"/>
    <x v="5"/>
    <x v="33"/>
    <x v="35"/>
    <x v="29"/>
    <x v="7"/>
    <x v="129"/>
    <x v="35"/>
    <d v="2026-04-06T00:00:00"/>
    <d v="2026-04-29T00:00:00"/>
    <d v="2026-05-20T00:00:00"/>
    <d v="2026-07-14T00:00:00"/>
    <n v="77"/>
    <x v="1"/>
  </r>
  <r>
    <n v="4344"/>
    <x v="4343"/>
    <x v="6"/>
    <x v="4"/>
    <x v="2"/>
    <x v="5"/>
    <x v="33"/>
    <x v="37"/>
    <x v="30"/>
    <x v="7"/>
    <x v="124"/>
    <x v="37"/>
    <d v="2026-04-08T00:00:00"/>
    <d v="2026-04-30T00:00:00"/>
    <d v="2026-05-20T00:00:00"/>
    <d v="2026-07-14T00:00:00"/>
    <n v="76"/>
    <x v="1"/>
  </r>
  <r>
    <n v="4345"/>
    <x v="4344"/>
    <x v="6"/>
    <x v="4"/>
    <x v="2"/>
    <x v="5"/>
    <x v="34"/>
    <x v="36"/>
    <x v="30"/>
    <x v="7"/>
    <x v="134"/>
    <x v="34"/>
    <d v="2026-03-06T00:00:00"/>
    <d v="2026-04-23T00:00:00"/>
    <d v="2026-05-18T00:00:00"/>
    <d v="2026-07-14T00:00:00"/>
    <n v="83"/>
    <x v="1"/>
  </r>
  <r>
    <n v="4346"/>
    <x v="4345"/>
    <x v="6"/>
    <x v="4"/>
    <x v="2"/>
    <x v="5"/>
    <x v="34"/>
    <x v="36"/>
    <x v="30"/>
    <x v="7"/>
    <x v="126"/>
    <x v="36"/>
    <d v="2026-03-11T00:00:00"/>
    <d v="2026-04-23T00:00:00"/>
    <d v="2026-05-18T00:00:00"/>
    <d v="2026-07-14T00:00:00"/>
    <n v="83"/>
    <x v="1"/>
  </r>
  <r>
    <n v="4347"/>
    <x v="4346"/>
    <x v="6"/>
    <x v="4"/>
    <x v="2"/>
    <x v="5"/>
    <x v="33"/>
    <x v="35"/>
    <x v="31"/>
    <x v="7"/>
    <x v="137"/>
    <x v="0"/>
    <d v="2026-04-02T00:00:00"/>
    <d v="2026-04-27T00:00:00"/>
    <d v="2026-05-20T00:00:00"/>
    <d v="2026-07-15T00:00:00"/>
    <n v="80"/>
    <x v="1"/>
  </r>
  <r>
    <n v="4348"/>
    <x v="4347"/>
    <x v="6"/>
    <x v="4"/>
    <x v="2"/>
    <x v="5"/>
    <x v="33"/>
    <x v="35"/>
    <x v="31"/>
    <x v="7"/>
    <x v="137"/>
    <x v="0"/>
    <d v="2026-04-02T00:00:00"/>
    <d v="2026-04-27T00:00:00"/>
    <d v="2026-05-20T00:00:00"/>
    <d v="2026-07-15T00:00:00"/>
    <n v="80"/>
    <x v="1"/>
  </r>
  <r>
    <n v="4349"/>
    <x v="4348"/>
    <x v="6"/>
    <x v="4"/>
    <x v="2"/>
    <x v="5"/>
    <x v="34"/>
    <x v="36"/>
    <x v="30"/>
    <x v="7"/>
    <x v="130"/>
    <x v="37"/>
    <d v="2026-03-06T00:00:00"/>
    <d v="2026-04-23T00:00:00"/>
    <d v="2026-05-18T00:00:00"/>
    <d v="2026-07-20T00:00:00"/>
    <n v="89"/>
    <x v="1"/>
  </r>
  <r>
    <n v="4350"/>
    <x v="4349"/>
    <x v="6"/>
    <x v="4"/>
    <x v="0"/>
    <x v="5"/>
    <x v="33"/>
    <x v="35"/>
    <x v="29"/>
    <x v="7"/>
    <x v="138"/>
    <x v="37"/>
    <d v="2026-03-02T00:00:00"/>
    <d v="2026-04-27T00:00:00"/>
    <d v="2026-05-20T00:00:00"/>
    <d v="2026-07-20T00:00:00"/>
    <n v="85"/>
    <x v="1"/>
  </r>
  <r>
    <n v="4351"/>
    <x v="4350"/>
    <x v="6"/>
    <x v="4"/>
    <x v="2"/>
    <x v="5"/>
    <x v="33"/>
    <x v="35"/>
    <x v="31"/>
    <x v="7"/>
    <x v="139"/>
    <x v="36"/>
    <d v="2026-04-07T00:00:00"/>
    <d v="2026-04-30T00:00:00"/>
    <d v="2026-05-20T00:00:00"/>
    <d v="2026-07-20T00:00:00"/>
    <n v="82"/>
    <x v="1"/>
  </r>
  <r>
    <n v="4352"/>
    <x v="4351"/>
    <x v="6"/>
    <x v="4"/>
    <x v="2"/>
    <x v="5"/>
    <x v="33"/>
    <x v="35"/>
    <x v="31"/>
    <x v="7"/>
    <x v="124"/>
    <x v="37"/>
    <d v="2026-04-08T00:00:00"/>
    <d v="2026-04-30T00:00:00"/>
    <d v="2026-05-20T00:00:00"/>
    <d v="2026-07-20T00:00:00"/>
    <n v="82"/>
    <x v="1"/>
  </r>
  <r>
    <n v="4353"/>
    <x v="4352"/>
    <x v="6"/>
    <x v="4"/>
    <x v="2"/>
    <x v="5"/>
    <x v="33"/>
    <x v="35"/>
    <x v="29"/>
    <x v="7"/>
    <x v="138"/>
    <x v="34"/>
    <d v="2026-04-06T00:00:00"/>
    <d v="2026-04-30T00:00:00"/>
    <d v="2026-05-20T00:00:00"/>
    <d v="2026-07-20T00:00:00"/>
    <n v="82"/>
    <x v="1"/>
  </r>
  <r>
    <n v="4354"/>
    <x v="4353"/>
    <x v="6"/>
    <x v="4"/>
    <x v="2"/>
    <x v="5"/>
    <x v="33"/>
    <x v="37"/>
    <x v="30"/>
    <x v="7"/>
    <x v="138"/>
    <x v="0"/>
    <d v="2026-04-02T00:00:00"/>
    <d v="2026-04-27T00:00:00"/>
    <d v="2026-05-20T00:00:00"/>
    <d v="2026-07-20T00:00:00"/>
    <n v="85"/>
    <x v="1"/>
  </r>
  <r>
    <n v="4355"/>
    <x v="4354"/>
    <x v="6"/>
    <x v="4"/>
    <x v="2"/>
    <x v="5"/>
    <x v="33"/>
    <x v="35"/>
    <x v="31"/>
    <x v="7"/>
    <x v="137"/>
    <x v="34"/>
    <d v="2026-04-02T00:00:00"/>
    <d v="2026-04-27T00:00:00"/>
    <d v="2026-05-20T00:00:00"/>
    <d v="2026-07-20T00:00:00"/>
    <n v="85"/>
    <x v="1"/>
  </r>
  <r>
    <n v="4356"/>
    <x v="4355"/>
    <x v="6"/>
    <x v="4"/>
    <x v="2"/>
    <x v="5"/>
    <x v="33"/>
    <x v="35"/>
    <x v="29"/>
    <x v="7"/>
    <x v="137"/>
    <x v="35"/>
    <d v="2026-04-06T00:00:00"/>
    <d v="2026-04-30T00:00:00"/>
    <d v="2026-05-20T00:00:00"/>
    <d v="2026-07-20T00:00:00"/>
    <n v="82"/>
    <x v="1"/>
  </r>
  <r>
    <n v="4357"/>
    <x v="4356"/>
    <x v="6"/>
    <x v="4"/>
    <x v="2"/>
    <x v="5"/>
    <x v="33"/>
    <x v="35"/>
    <x v="29"/>
    <x v="7"/>
    <x v="137"/>
    <x v="35"/>
    <d v="2026-04-06T00:00:00"/>
    <d v="2026-04-30T00:00:00"/>
    <d v="2026-05-20T00:00:00"/>
    <d v="2026-07-20T00:00:00"/>
    <n v="82"/>
    <x v="1"/>
  </r>
  <r>
    <n v="4358"/>
    <x v="4357"/>
    <x v="6"/>
    <x v="4"/>
    <x v="2"/>
    <x v="5"/>
    <x v="33"/>
    <x v="37"/>
    <x v="30"/>
    <x v="7"/>
    <x v="138"/>
    <x v="0"/>
    <d v="2026-04-02T00:00:00"/>
    <d v="2026-04-27T00:00:00"/>
    <d v="2026-05-20T00:00:00"/>
    <d v="2026-07-20T00:00:00"/>
    <n v="85"/>
    <x v="1"/>
  </r>
  <r>
    <n v="4359"/>
    <x v="4358"/>
    <x v="6"/>
    <x v="4"/>
    <x v="2"/>
    <x v="5"/>
    <x v="33"/>
    <x v="35"/>
    <x v="31"/>
    <x v="7"/>
    <x v="132"/>
    <x v="36"/>
    <d v="2026-04-08T00:00:00"/>
    <d v="2026-04-30T00:00:00"/>
    <d v="2026-05-20T00:00:00"/>
    <d v="2026-07-20T00:00:00"/>
    <n v="82"/>
    <x v="1"/>
  </r>
  <r>
    <n v="4360"/>
    <x v="4359"/>
    <x v="6"/>
    <x v="4"/>
    <x v="2"/>
    <x v="5"/>
    <x v="33"/>
    <x v="35"/>
    <x v="29"/>
    <x v="7"/>
    <x v="137"/>
    <x v="35"/>
    <d v="2026-04-06T00:00:00"/>
    <d v="2026-04-30T00:00:00"/>
    <d v="2026-05-20T00:00:00"/>
    <d v="2026-07-20T00:00:00"/>
    <n v="82"/>
    <x v="1"/>
  </r>
  <r>
    <n v="4361"/>
    <x v="4360"/>
    <x v="6"/>
    <x v="4"/>
    <x v="2"/>
    <x v="5"/>
    <x v="33"/>
    <x v="35"/>
    <x v="31"/>
    <x v="7"/>
    <x v="137"/>
    <x v="34"/>
    <d v="2026-03-16T00:00:00"/>
    <d v="2026-04-27T00:00:00"/>
    <d v="2026-05-20T00:00:00"/>
    <d v="2026-07-20T00:00:00"/>
    <n v="85"/>
    <x v="1"/>
  </r>
  <r>
    <n v="4362"/>
    <x v="4361"/>
    <x v="6"/>
    <x v="4"/>
    <x v="2"/>
    <x v="5"/>
    <x v="33"/>
    <x v="35"/>
    <x v="31"/>
    <x v="7"/>
    <x v="132"/>
    <x v="36"/>
    <d v="2026-04-07T00:00:00"/>
    <d v="2026-04-30T00:00:00"/>
    <d v="2026-05-20T00:00:00"/>
    <d v="2026-07-20T00:00:00"/>
    <n v="82"/>
    <x v="1"/>
  </r>
  <r>
    <n v="4363"/>
    <x v="4362"/>
    <x v="6"/>
    <x v="4"/>
    <x v="2"/>
    <x v="5"/>
    <x v="33"/>
    <x v="35"/>
    <x v="31"/>
    <x v="7"/>
    <x v="137"/>
    <x v="0"/>
    <d v="2026-04-02T00:00:00"/>
    <d v="2026-04-27T00:00:00"/>
    <d v="2026-05-20T00:00:00"/>
    <d v="2026-07-20T00:00:00"/>
    <n v="85"/>
    <x v="1"/>
  </r>
  <r>
    <n v="4364"/>
    <x v="4363"/>
    <x v="6"/>
    <x v="4"/>
    <x v="2"/>
    <x v="5"/>
    <x v="35"/>
    <x v="36"/>
    <x v="30"/>
    <x v="7"/>
    <x v="140"/>
    <x v="35"/>
    <d v="2026-04-07T00:00:00"/>
    <d v="2026-04-30T00:00:00"/>
    <d v="2026-05-20T00:00:00"/>
    <d v="2026-07-21T00:00:00"/>
    <n v="83"/>
    <x v="1"/>
  </r>
  <r>
    <n v="4365"/>
    <x v="4364"/>
    <x v="6"/>
    <x v="4"/>
    <x v="2"/>
    <x v="5"/>
    <x v="35"/>
    <x v="36"/>
    <x v="30"/>
    <x v="7"/>
    <x v="131"/>
    <x v="36"/>
    <d v="2026-04-15T00:00:00"/>
    <d v="2026-04-30T00:00:00"/>
    <d v="2026-05-20T00:00:00"/>
    <d v="2026-07-21T00:00:00"/>
    <n v="83"/>
    <x v="1"/>
  </r>
  <r>
    <n v="4366"/>
    <x v="4365"/>
    <x v="6"/>
    <x v="4"/>
    <x v="2"/>
    <x v="5"/>
    <x v="34"/>
    <x v="36"/>
    <x v="30"/>
    <x v="7"/>
    <x v="136"/>
    <x v="35"/>
    <d v="2026-03-11T00:00:00"/>
    <d v="2026-04-23T00:00:00"/>
    <d v="2026-05-18T00:00:00"/>
    <d v="2026-07-21T00:00:00"/>
    <n v="90"/>
    <x v="1"/>
  </r>
  <r>
    <n v="4367"/>
    <x v="4366"/>
    <x v="6"/>
    <x v="4"/>
    <x v="2"/>
    <x v="5"/>
    <x v="33"/>
    <x v="37"/>
    <x v="30"/>
    <x v="7"/>
    <x v="128"/>
    <x v="36"/>
    <d v="2026-03-11T00:00:00"/>
    <d v="2026-04-27T00:00:00"/>
    <d v="2026-05-20T00:00:00"/>
    <d v="2026-07-21T00:00:00"/>
    <n v="86"/>
    <x v="1"/>
  </r>
  <r>
    <n v="4368"/>
    <x v="4367"/>
    <x v="6"/>
    <x v="4"/>
    <x v="2"/>
    <x v="5"/>
    <x v="33"/>
    <x v="35"/>
    <x v="29"/>
    <x v="7"/>
    <x v="137"/>
    <x v="35"/>
    <d v="2026-04-07T00:00:00"/>
    <d v="2026-04-30T00:00:00"/>
    <d v="2026-05-20T00:00:00"/>
    <d v="2026-07-21T00:00:00"/>
    <n v="83"/>
    <x v="1"/>
  </r>
  <r>
    <n v="4369"/>
    <x v="4368"/>
    <x v="6"/>
    <x v="4"/>
    <x v="2"/>
    <x v="5"/>
    <x v="33"/>
    <x v="35"/>
    <x v="31"/>
    <x v="7"/>
    <x v="124"/>
    <x v="34"/>
    <d v="2026-04-08T00:00:00"/>
    <d v="2026-04-30T00:00:00"/>
    <d v="2026-05-20T00:00:00"/>
    <d v="2026-07-21T00:00:00"/>
    <n v="83"/>
    <x v="1"/>
  </r>
  <r>
    <n v="4370"/>
    <x v="4369"/>
    <x v="6"/>
    <x v="4"/>
    <x v="2"/>
    <x v="5"/>
    <x v="33"/>
    <x v="35"/>
    <x v="29"/>
    <x v="7"/>
    <x v="137"/>
    <x v="36"/>
    <d v="2026-04-09T00:00:00"/>
    <d v="2026-04-30T00:00:00"/>
    <d v="2026-05-20T00:00:00"/>
    <d v="2026-07-21T00:00:00"/>
    <n v="83"/>
    <x v="1"/>
  </r>
  <r>
    <n v="4371"/>
    <x v="4370"/>
    <x v="6"/>
    <x v="4"/>
    <x v="2"/>
    <x v="5"/>
    <x v="34"/>
    <x v="36"/>
    <x v="30"/>
    <x v="7"/>
    <x v="136"/>
    <x v="37"/>
    <d v="2026-03-11T00:00:00"/>
    <d v="2026-04-23T00:00:00"/>
    <d v="2026-05-18T00:00:00"/>
    <d v="2026-07-21T00:00:00"/>
    <n v="90"/>
    <x v="1"/>
  </r>
  <r>
    <n v="4372"/>
    <x v="4371"/>
    <x v="6"/>
    <x v="4"/>
    <x v="2"/>
    <x v="5"/>
    <x v="33"/>
    <x v="35"/>
    <x v="31"/>
    <x v="7"/>
    <x v="139"/>
    <x v="35"/>
    <d v="2026-04-07T00:00:00"/>
    <d v="2026-04-30T00:00:00"/>
    <d v="2026-05-20T00:00:00"/>
    <d v="2026-07-22T00:00:00"/>
    <n v="84"/>
    <x v="1"/>
  </r>
  <r>
    <n v="4373"/>
    <x v="4372"/>
    <x v="6"/>
    <x v="4"/>
    <x v="2"/>
    <x v="5"/>
    <x v="33"/>
    <x v="37"/>
    <x v="30"/>
    <x v="7"/>
    <x v="138"/>
    <x v="36"/>
    <d v="2026-04-02T00:00:00"/>
    <d v="2026-04-27T00:00:00"/>
    <d v="2026-05-20T00:00:00"/>
    <d v="2026-07-23T00:00:00"/>
    <n v="88"/>
    <x v="1"/>
  </r>
  <r>
    <n v="4374"/>
    <x v="4373"/>
    <x v="6"/>
    <x v="4"/>
    <x v="2"/>
    <x v="5"/>
    <x v="33"/>
    <x v="37"/>
    <x v="30"/>
    <x v="7"/>
    <x v="138"/>
    <x v="37"/>
    <d v="2026-04-02T00:00:00"/>
    <d v="2026-04-27T00:00:00"/>
    <d v="2026-05-20T00:00:00"/>
    <d v="2026-07-24T00:00:00"/>
    <n v="89"/>
    <x v="1"/>
  </r>
  <r>
    <n v="4375"/>
    <x v="4374"/>
    <x v="6"/>
    <x v="4"/>
    <x v="2"/>
    <x v="5"/>
    <x v="33"/>
    <x v="35"/>
    <x v="31"/>
    <x v="7"/>
    <x v="140"/>
    <x v="35"/>
    <d v="2026-03-12T00:00:00"/>
    <d v="2026-04-27T00:00:00"/>
    <d v="2026-05-20T00:00:00"/>
    <d v="2026-07-24T00:00:00"/>
    <n v="89"/>
    <x v="1"/>
  </r>
  <r>
    <n v="4376"/>
    <x v="4375"/>
    <x v="6"/>
    <x v="4"/>
    <x v="2"/>
    <x v="5"/>
    <x v="33"/>
    <x v="37"/>
    <x v="30"/>
    <x v="7"/>
    <x v="138"/>
    <x v="37"/>
    <d v="2026-04-06T00:00:00"/>
    <d v="2026-04-27T00:00:00"/>
    <d v="2026-05-20T00:00:00"/>
    <d v="2026-07-24T00:00:00"/>
    <n v="89"/>
    <x v="1"/>
  </r>
  <r>
    <n v="4377"/>
    <x v="4376"/>
    <x v="6"/>
    <x v="4"/>
    <x v="2"/>
    <x v="5"/>
    <x v="33"/>
    <x v="35"/>
    <x v="31"/>
    <x v="7"/>
    <x v="126"/>
    <x v="0"/>
    <d v="2026-04-07T00:00:00"/>
    <d v="2026-04-30T00:00:00"/>
    <d v="2026-05-20T00:00:00"/>
    <d v="2026-07-24T00:00:00"/>
    <n v="86"/>
    <x v="1"/>
  </r>
  <r>
    <n v="4378"/>
    <x v="4377"/>
    <x v="6"/>
    <x v="4"/>
    <x v="2"/>
    <x v="5"/>
    <x v="33"/>
    <x v="35"/>
    <x v="31"/>
    <x v="7"/>
    <x v="140"/>
    <x v="37"/>
    <d v="2026-03-12T00:00:00"/>
    <d v="2026-04-27T00:00:00"/>
    <d v="2026-05-20T00:00:00"/>
    <d v="2026-07-24T00:00:00"/>
    <n v="89"/>
    <x v="1"/>
  </r>
  <r>
    <n v="4379"/>
    <x v="4378"/>
    <x v="6"/>
    <x v="4"/>
    <x v="2"/>
    <x v="5"/>
    <x v="33"/>
    <x v="35"/>
    <x v="31"/>
    <x v="7"/>
    <x v="126"/>
    <x v="35"/>
    <d v="2026-04-07T00:00:00"/>
    <d v="2026-04-30T00:00:00"/>
    <d v="2026-05-20T00:00:00"/>
    <d v="2026-07-24T00:00:00"/>
    <n v="86"/>
    <x v="1"/>
  </r>
  <r>
    <n v="4380"/>
    <x v="4379"/>
    <x v="6"/>
    <x v="4"/>
    <x v="2"/>
    <x v="5"/>
    <x v="33"/>
    <x v="35"/>
    <x v="31"/>
    <x v="7"/>
    <x v="126"/>
    <x v="35"/>
    <d v="2026-04-07T00:00:00"/>
    <d v="2026-04-30T00:00:00"/>
    <d v="2026-05-20T00:00:00"/>
    <d v="2026-07-24T00:00:00"/>
    <n v="86"/>
    <x v="1"/>
  </r>
  <r>
    <n v="4381"/>
    <x v="4380"/>
    <x v="6"/>
    <x v="4"/>
    <x v="2"/>
    <x v="5"/>
    <x v="34"/>
    <x v="36"/>
    <x v="30"/>
    <x v="7"/>
    <x v="125"/>
    <x v="37"/>
    <d v="2026-04-01T00:00:00"/>
    <d v="2026-05-12T00:00:00"/>
    <d v="2026-06-03T00:00:00"/>
    <d v="2026-07-24T00:00:00"/>
    <n v="74"/>
    <x v="1"/>
  </r>
  <r>
    <n v="4382"/>
    <x v="4381"/>
    <x v="6"/>
    <x v="4"/>
    <x v="2"/>
    <x v="5"/>
    <x v="33"/>
    <x v="37"/>
    <x v="30"/>
    <x v="7"/>
    <x v="138"/>
    <x v="35"/>
    <d v="2026-04-02T00:00:00"/>
    <d v="2026-04-27T00:00:00"/>
    <d v="2026-05-20T00:00:00"/>
    <d v="2026-07-24T00:00:00"/>
    <n v="89"/>
    <x v="1"/>
  </r>
  <r>
    <n v="4383"/>
    <x v="4382"/>
    <x v="6"/>
    <x v="4"/>
    <x v="2"/>
    <x v="5"/>
    <x v="33"/>
    <x v="37"/>
    <x v="30"/>
    <x v="7"/>
    <x v="138"/>
    <x v="34"/>
    <d v="2026-04-02T00:00:00"/>
    <d v="2026-04-27T00:00:00"/>
    <d v="2026-05-20T00:00:00"/>
    <d v="2026-07-24T00:00:00"/>
    <n v="89"/>
    <x v="1"/>
  </r>
  <r>
    <n v="4384"/>
    <x v="4383"/>
    <x v="6"/>
    <x v="4"/>
    <x v="2"/>
    <x v="5"/>
    <x v="33"/>
    <x v="35"/>
    <x v="31"/>
    <x v="7"/>
    <x v="140"/>
    <x v="35"/>
    <d v="2026-03-16T00:00:00"/>
    <d v="2026-04-27T00:00:00"/>
    <d v="2026-05-20T00:00:00"/>
    <d v="2026-07-24T00:00:00"/>
    <n v="89"/>
    <x v="1"/>
  </r>
  <r>
    <n v="4385"/>
    <x v="4384"/>
    <x v="6"/>
    <x v="4"/>
    <x v="2"/>
    <x v="5"/>
    <x v="33"/>
    <x v="35"/>
    <x v="29"/>
    <x v="7"/>
    <x v="140"/>
    <x v="35"/>
    <d v="2026-04-07T00:00:00"/>
    <d v="2026-04-30T00:00:00"/>
    <d v="2026-05-20T00:00:00"/>
    <d v="2026-07-27T00:00:00"/>
    <n v="89"/>
    <x v="1"/>
  </r>
  <r>
    <n v="4386"/>
    <x v="4385"/>
    <x v="6"/>
    <x v="4"/>
    <x v="2"/>
    <x v="5"/>
    <x v="33"/>
    <x v="35"/>
    <x v="31"/>
    <x v="7"/>
    <x v="140"/>
    <x v="35"/>
    <d v="2026-04-07T00:00:00"/>
    <d v="2026-04-30T00:00:00"/>
    <d v="2026-05-20T00:00:00"/>
    <d v="2026-07-27T00:00:00"/>
    <n v="89"/>
    <x v="1"/>
  </r>
  <r>
    <n v="4387"/>
    <x v="4386"/>
    <x v="6"/>
    <x v="4"/>
    <x v="2"/>
    <x v="5"/>
    <x v="33"/>
    <x v="35"/>
    <x v="29"/>
    <x v="7"/>
    <x v="140"/>
    <x v="35"/>
    <d v="2026-04-06T00:00:00"/>
    <d v="2026-04-30T00:00:00"/>
    <d v="2026-05-20T00:00:00"/>
    <d v="2026-07-27T00:00:00"/>
    <n v="89"/>
    <x v="1"/>
  </r>
  <r>
    <n v="4388"/>
    <x v="4387"/>
    <x v="6"/>
    <x v="4"/>
    <x v="2"/>
    <x v="5"/>
    <x v="33"/>
    <x v="35"/>
    <x v="29"/>
    <x v="7"/>
    <x v="140"/>
    <x v="36"/>
    <d v="2026-04-06T00:00:00"/>
    <d v="2026-04-30T00:00:00"/>
    <d v="2026-05-20T00:00:00"/>
    <d v="2026-07-27T00:00:00"/>
    <n v="89"/>
    <x v="1"/>
  </r>
  <r>
    <n v="4389"/>
    <x v="4388"/>
    <x v="6"/>
    <x v="4"/>
    <x v="2"/>
    <x v="5"/>
    <x v="33"/>
    <x v="35"/>
    <x v="29"/>
    <x v="7"/>
    <x v="140"/>
    <x v="36"/>
    <d v="2026-04-06T00:00:00"/>
    <d v="2026-04-30T00:00:00"/>
    <d v="2026-05-20T00:00:00"/>
    <d v="2026-07-27T00:00:00"/>
    <n v="89"/>
    <x v="1"/>
  </r>
  <r>
    <n v="4390"/>
    <x v="4389"/>
    <x v="6"/>
    <x v="4"/>
    <x v="2"/>
    <x v="5"/>
    <x v="33"/>
    <x v="35"/>
    <x v="29"/>
    <x v="7"/>
    <x v="138"/>
    <x v="35"/>
    <d v="2026-04-06T00:00:00"/>
    <d v="2026-04-30T00:00:00"/>
    <d v="2026-05-20T00:00:00"/>
    <d v="2026-07-27T00:00:00"/>
    <n v="89"/>
    <x v="1"/>
  </r>
  <r>
    <n v="4391"/>
    <x v="4390"/>
    <x v="6"/>
    <x v="4"/>
    <x v="2"/>
    <x v="5"/>
    <x v="33"/>
    <x v="35"/>
    <x v="29"/>
    <x v="7"/>
    <x v="140"/>
    <x v="36"/>
    <d v="2026-04-06T00:00:00"/>
    <d v="2026-04-30T00:00:00"/>
    <d v="2026-05-20T00:00:00"/>
    <d v="2026-07-27T00:00:00"/>
    <n v="89"/>
    <x v="1"/>
  </r>
  <r>
    <n v="4392"/>
    <x v="4391"/>
    <x v="6"/>
    <x v="4"/>
    <x v="2"/>
    <x v="5"/>
    <x v="34"/>
    <x v="36"/>
    <x v="30"/>
    <x v="7"/>
    <x v="131"/>
    <x v="36"/>
    <d v="2026-04-15T00:00:00"/>
    <d v="2026-04-30T00:00:00"/>
    <d v="2026-06-03T00:00:00"/>
    <d v="2026-07-28T00:00:00"/>
    <n v="90"/>
    <x v="1"/>
  </r>
  <r>
    <n v="4393"/>
    <x v="4392"/>
    <x v="6"/>
    <x v="4"/>
    <x v="2"/>
    <x v="5"/>
    <x v="34"/>
    <x v="36"/>
    <x v="30"/>
    <x v="7"/>
    <x v="130"/>
    <x v="34"/>
    <d v="2026-04-16T00:00:00"/>
    <d v="2026-05-12T00:00:00"/>
    <d v="2026-06-03T00:00:00"/>
    <d v="2026-07-29T00:00:00"/>
    <n v="79"/>
    <x v="1"/>
  </r>
  <r>
    <n v="4394"/>
    <x v="4393"/>
    <x v="6"/>
    <x v="4"/>
    <x v="2"/>
    <x v="5"/>
    <x v="34"/>
    <x v="36"/>
    <x v="30"/>
    <x v="7"/>
    <x v="125"/>
    <x v="36"/>
    <d v="2026-04-16T00:00:00"/>
    <d v="2026-05-12T00:00:00"/>
    <d v="2026-06-03T00:00:00"/>
    <d v="2026-07-29T00:00:00"/>
    <n v="79"/>
    <x v="1"/>
  </r>
  <r>
    <n v="4395"/>
    <x v="4394"/>
    <x v="6"/>
    <x v="4"/>
    <x v="2"/>
    <x v="5"/>
    <x v="34"/>
    <x v="36"/>
    <x v="30"/>
    <x v="7"/>
    <x v="130"/>
    <x v="35"/>
    <d v="2026-05-04T00:00:00"/>
    <d v="2026-05-25T00:00:00"/>
    <d v="2026-06-23T00:00:00"/>
    <d v="2026-07-29T00:00:00"/>
    <n v="66"/>
    <x v="1"/>
  </r>
  <r>
    <n v="4396"/>
    <x v="4395"/>
    <x v="6"/>
    <x v="4"/>
    <x v="2"/>
    <x v="5"/>
    <x v="34"/>
    <x v="36"/>
    <x v="30"/>
    <x v="7"/>
    <x v="130"/>
    <x v="37"/>
    <d v="2026-04-16T00:00:00"/>
    <d v="2026-05-12T00:00:00"/>
    <d v="2026-06-03T00:00:00"/>
    <d v="2026-07-29T00:00:00"/>
    <n v="79"/>
    <x v="1"/>
  </r>
  <r>
    <n v="4397"/>
    <x v="4396"/>
    <x v="6"/>
    <x v="4"/>
    <x v="2"/>
    <x v="5"/>
    <x v="34"/>
    <x v="36"/>
    <x v="30"/>
    <x v="7"/>
    <x v="130"/>
    <x v="35"/>
    <d v="2026-05-04T00:00:00"/>
    <d v="2026-05-25T00:00:00"/>
    <d v="2026-06-23T00:00:00"/>
    <d v="2026-07-29T00:00:00"/>
    <n v="66"/>
    <x v="1"/>
  </r>
  <r>
    <n v="4398"/>
    <x v="4397"/>
    <x v="6"/>
    <x v="4"/>
    <x v="2"/>
    <x v="5"/>
    <x v="34"/>
    <x v="36"/>
    <x v="30"/>
    <x v="7"/>
    <x v="130"/>
    <x v="37"/>
    <d v="2026-04-16T00:00:00"/>
    <d v="2026-05-12T00:00:00"/>
    <d v="2026-06-03T00:00:00"/>
    <d v="2026-07-29T00:00:00"/>
    <n v="79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21">
  <r>
    <n v="1"/>
    <s v="1525 PK/PDT/2025"/>
    <x v="0"/>
    <s v="PK"/>
    <s v="PENGADILAN NEGERI JAKARTA SELATAN"/>
    <s v="PERLAWANAN"/>
    <d v="2025-09-11T00:00:00"/>
    <d v="2025-10-29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s v="NINIL EVA YUSTINA"/>
    <s v="Rizki Andayani, S.E."/>
    <d v="2026-07-01T00:00:00"/>
    <n v="204"/>
    <s v="Perdata"/>
    <s v="PK Biasa"/>
    <s v="Hakim 3 Majelis"/>
    <s v="Berkas Elektronik"/>
  </r>
  <r>
    <n v="2"/>
    <s v="8 PK/PDT/2026"/>
    <x v="0"/>
    <s v="PK"/>
    <s v="PENGADILAN NEGERI KUPANG"/>
    <s v="PERBUATAN MELAWAN HUKUM"/>
    <d v="2025-09-12T00:00:00"/>
    <d v="2026-01-05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s v="ENDAH DETTY PERTIWI"/>
    <s v="Valentio Natama, S.H."/>
    <d v="2026-07-01T00:00:00"/>
    <n v="168"/>
    <s v="Perdata"/>
    <s v="PK Biasa"/>
    <s v="Hakim 3 Majelis"/>
    <s v="Berkas Elektronik"/>
  </r>
  <r>
    <n v="3"/>
    <s v="1061 PK/PID.SUS/2026"/>
    <x v="1"/>
    <s v="PK"/>
    <s v="PENGADILAN NEGERI SURABAYA"/>
    <s v="Narkotika"/>
    <d v="2026-01-14T00:00:00"/>
    <d v="2026-01-30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01T00:00:00"/>
    <n v="86"/>
    <s v="Pidana"/>
    <s v="PK Biasa"/>
    <s v="Hakim 3 Majelis"/>
    <s v="Berkas Elektronik"/>
  </r>
  <r>
    <n v="4"/>
    <s v="1304 PK/PID.SUS/2026"/>
    <x v="1"/>
    <s v="PK"/>
    <s v="PENGADILAN NEGERI PARIGI"/>
    <s v="Narkotika"/>
    <d v="2026-01-20T00:00:00"/>
    <d v="2026-03-06T00:00:00"/>
    <d v="2026-04-07T00:00:00"/>
    <d v="2026-04-17T00:00:00"/>
    <s v="H-AMA"/>
    <s v="AINAL MARDHIAH, S.H., M.H."/>
    <s v="H-NEY"/>
    <s v="NOOR EDI YONO, S.H., M.H."/>
    <s v="H-PH"/>
    <s v="Dr. PRIM HARYADI, S.H., M.H."/>
    <n v="0"/>
    <n v="0"/>
    <n v="0"/>
    <n v="0"/>
    <s v="A-BYI"/>
    <s v="BAYUARDI, S.H., M.H."/>
    <s v="AGUSTINA DYAH PRASETYANINGSIH"/>
    <s v="Airin Aulya, S.H., M.H."/>
    <d v="2026-07-01T00:00:00"/>
    <n v="86"/>
    <s v="Pidana"/>
    <s v="PK Biasa"/>
    <s v="Hakim 3 Majelis"/>
    <s v="Berkas Elektronik"/>
  </r>
  <r>
    <n v="5"/>
    <s v="4221 K/PID.SUS/2026"/>
    <x v="1"/>
    <s v="K"/>
    <s v="PENGADILAN NEGERI PAINAN"/>
    <s v="Perlindungan Anak"/>
    <d v="2026-01-29T00:00:00"/>
    <d v="2026-03-11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s v="Harmoko, S.H."/>
    <d v="2026-07-01T00:00:00"/>
    <n v="76"/>
    <s v="Pidana"/>
    <s v="Kasasi Biasa"/>
    <s v="Hakim 3 Majelis"/>
    <s v="Berkas Elektronik"/>
  </r>
  <r>
    <n v="6"/>
    <s v="87 PK/PID/2026"/>
    <x v="2"/>
    <s v="PK"/>
    <s v="PENGADILAN NEGERI TAKENGON"/>
    <s v="Lalu Lintas"/>
    <d v="2026-01-12T00:00:00"/>
    <d v="2026-02-11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Albertus Toni Setiyawan, S.Kom."/>
    <d v="2026-07-01T00:00:00"/>
    <n v="86"/>
    <s v="Pidana"/>
    <s v="PK Biasa"/>
    <s v="Hakim 3 Majelis"/>
    <s v="Berkas Elektronik"/>
  </r>
  <r>
    <n v="7"/>
    <s v="2588 K/Pid.Sus/2026"/>
    <x v="1"/>
    <s v="K"/>
    <s v="Kabanjahe"/>
    <s v="Korupsi"/>
    <m/>
    <d v="2026-02-06T00:00:00"/>
    <d v="2026-04-08T00:00:00"/>
    <d v="2026-04-29T00:00:00"/>
    <s v="H-AH-ANS"/>
    <s v="H. ANSORI, S.H., M.H."/>
    <s v="H-YNT"/>
    <s v="Prof. Dr. YANTO, S.H., M.H."/>
    <s v="H-YNT"/>
    <s v="Prof. Dr. YANTO, S.H., M.H."/>
    <n v="0"/>
    <n v="0"/>
    <n v="0"/>
    <n v="0"/>
    <s v="A-YUFA"/>
    <s v="YUNINDRO FUJI ARIYANTO, S.H., M.H."/>
    <s v="EMILIA DJAJASUBAGIA"/>
    <n v="0"/>
    <d v="2026-07-01T00:00:00"/>
    <n v="85"/>
    <s v="Pidana"/>
    <s v="Kasasi Khusus"/>
    <s v="Hakim 3 Majelis"/>
    <s v="Berkas Manual"/>
  </r>
  <r>
    <n v="8"/>
    <s v="4478 K/PID.SUS/2026"/>
    <x v="1"/>
    <s v="K"/>
    <s v="PENGADILAN NEGERI BATULICIN"/>
    <s v="Narkotika"/>
    <d v="2026-02-12T00:00:00"/>
    <d v="2026-03-16T00:00:00"/>
    <d v="2026-05-04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RFW"/>
    <s v="RISCA FAJARWATI, S.H., M.H."/>
    <n v="0"/>
    <s v="April Yani Lubis, S.H., M.H."/>
    <d v="2026-07-01T00:00:00"/>
    <n v="59"/>
    <s v="Pidana"/>
    <s v="Kasasi Biasa"/>
    <s v="Hakim 3 Majelis"/>
    <s v="Berkas Elektronik"/>
  </r>
  <r>
    <n v="9"/>
    <s v="3059 K/PID.SUS/2026"/>
    <x v="1"/>
    <s v="K"/>
    <s v="PENGADILAN NEGERI SUNGAI PENUH"/>
    <s v="Narkotika"/>
    <d v="2026-01-13T00:00:00"/>
    <d v="2026-02-19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01T00:00:00"/>
    <n v="87"/>
    <s v="Pidana"/>
    <s v="Kasasi Biasa"/>
    <s v="Hakim 3 Majelis"/>
    <s v="Berkas Elektronik"/>
  </r>
  <r>
    <n v="10"/>
    <s v="259 PK/PDT/2026"/>
    <x v="0"/>
    <s v="PK"/>
    <s v="PENGADILAN NEGERI JAKARTA UTARA"/>
    <s v="WANPRESTASI"/>
    <d v="2025-10-29T00:00:00"/>
    <d v="2026-02-13T00:00:00"/>
    <d v="2026-03-12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s v="NI LUH PERGINASARI ARTITAH RINI"/>
    <s v="Dwi Hardini, S.E., M.H."/>
    <d v="2026-07-01T00:00:00"/>
    <n v="112"/>
    <s v="Perdata"/>
    <s v="PK Biasa"/>
    <s v="Hakim 3 Majelis"/>
    <s v="Berkas Elektronik"/>
  </r>
  <r>
    <n v="11"/>
    <s v="4432 K/PID.SUS/2026"/>
    <x v="1"/>
    <s v="K"/>
    <s v="PENGADILAN NEGERI SIMALUNGUN"/>
    <s v="Narkotika"/>
    <d v="2026-02-20T00:00:00"/>
    <d v="2026-03-13T00:00:00"/>
    <d v="2026-04-07T00:00:00"/>
    <d v="2026-04-17T00:00:00"/>
    <s v="H-AMA"/>
    <s v="AINAL MARDHIAH, S.H., M.H."/>
    <s v="H-NEY"/>
    <s v="NOOR EDI YONO, S.H., M.H."/>
    <s v="H-PH"/>
    <s v="Dr. PRIM HARYADI, S.H., M.H."/>
    <n v="0"/>
    <n v="0"/>
    <n v="0"/>
    <n v="0"/>
    <s v="A-NMI"/>
    <s v="NURRAHMI, S.H., M.H."/>
    <n v="0"/>
    <s v="Manotar Saulus Situmorang, S.H."/>
    <d v="2026-07-01T00:00:00"/>
    <n v="86"/>
    <s v="Pidana"/>
    <s v="Kasasi Biasa"/>
    <s v="Hakim 3 Majelis"/>
    <s v="Berkas Elektronik"/>
  </r>
  <r>
    <n v="12"/>
    <s v="3486 K/PID.SUS/2026"/>
    <x v="1"/>
    <s v="K"/>
    <s v="PENGADILAN NEGERI RABA/BIMA"/>
    <s v="Narkotika"/>
    <d v="2026-01-21T00:00:00"/>
    <d v="2026-02-26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01T00:00:00"/>
    <n v="86"/>
    <s v="Pidana"/>
    <s v="Kasasi Biasa"/>
    <s v="Hakim 3 Majelis"/>
    <s v="Berkas Elektronik"/>
  </r>
  <r>
    <n v="13"/>
    <s v="3547 K/PID.SUS/2026"/>
    <x v="1"/>
    <s v="K"/>
    <s v="PENGADILAN NEGERI TANJUNG KARANG"/>
    <s v="Narkotika"/>
    <d v="2026-01-26T00:00:00"/>
    <d v="2026-02-27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01T00:00:00"/>
    <n v="86"/>
    <s v="Pidana"/>
    <s v="Kasasi Biasa"/>
    <s v="Hakim 3 Majelis"/>
    <s v="Berkas Elektronik"/>
  </r>
  <r>
    <n v="14"/>
    <s v="11 PK/PDT.SUS-PAILIT/2026"/>
    <x v="3"/>
    <s v="PK"/>
    <s v="PN JAKARTA PUSAT"/>
    <s v="PAILIT"/>
    <m/>
    <d v="2026-03-11T00:00:00"/>
    <d v="2026-04-09T00:00:00"/>
    <d v="2026-05-05T00:00:00"/>
    <s v="H-PPT"/>
    <s v="Dr. PRI PAMBUDI TEGUH, S.H., M.H."/>
    <s v="H-HRP"/>
    <s v="Dr. HERU PRAMONO, S.H., M.Hum."/>
    <s v="H-SM"/>
    <s v="SYAMSUL MA'ARIF, S.H., LL.M., Ph.D."/>
    <n v="0"/>
    <n v="0"/>
    <n v="0"/>
    <n v="0"/>
    <s v="A-IBF"/>
    <s v="ISMU BAHAIDURI FEBRI KURNIA, S.H., M.H."/>
    <s v="TITIK TEJANINGSIH"/>
    <n v="0"/>
    <d v="2026-07-01T00:00:00"/>
    <n v="84"/>
    <s v="Perdata"/>
    <s v="PK Khusus"/>
    <s v="Hakim 3 Majelis"/>
    <s v="Berkas Manual"/>
  </r>
  <r>
    <n v="15"/>
    <s v="3972 K/PID.SUS/2026"/>
    <x v="1"/>
    <s v="K"/>
    <s v="PENGADILAN NEGERI STABAT"/>
    <s v="Narkotika"/>
    <d v="2026-01-29T00:00:00"/>
    <d v="2026-03-06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Albertus Toni Setiyawan, S.Kom."/>
    <d v="2026-07-01T00:00:00"/>
    <n v="76"/>
    <s v="Pidana"/>
    <s v="Kasasi Biasa"/>
    <s v="Hakim 3 Majelis"/>
    <s v="Berkas Elektronik"/>
  </r>
  <r>
    <n v="16"/>
    <s v="3980 K/PID.SUS/2026"/>
    <x v="1"/>
    <s v="K"/>
    <s v="PENGADILAN NEGERI BANDA ACEH"/>
    <s v="Narkotika"/>
    <d v="2026-01-29T00:00:00"/>
    <d v="2026-03-06T00:00:00"/>
    <d v="2026-04-15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7-01T00:00:00"/>
    <n v="78"/>
    <s v="Pidana"/>
    <s v="Kasasi Biasa"/>
    <s v="Hakim 3 Majelis"/>
    <s v="Berkas Elektronik"/>
  </r>
  <r>
    <n v="17"/>
    <s v="3971 K/PID.SUS/2026"/>
    <x v="1"/>
    <s v="K"/>
    <s v="PENGADILAN NEGERI RENGAT/INDRAGIRI"/>
    <s v="Narkotika"/>
    <d v="2026-01-29T00:00:00"/>
    <d v="2026-03-06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WEN"/>
    <s v="WENDY PRATAMA PUTRA, S.H."/>
    <n v="0"/>
    <s v="Fifi Luffiyanti, S.H."/>
    <d v="2026-07-01T00:00:00"/>
    <n v="71"/>
    <s v="Pidana"/>
    <s v="Kasasi Biasa"/>
    <s v="Hakim 3 Majelis"/>
    <s v="Berkas Elektronik"/>
  </r>
  <r>
    <n v="18"/>
    <s v="362 PK/PDT/2026"/>
    <x v="0"/>
    <s v="PK"/>
    <s v="PENGADILAN NEGERI SURAKARTA"/>
    <s v="PERBUATAN MELAWAN HUKUM"/>
    <d v="2025-11-20T00:00:00"/>
    <d v="2026-03-03T00:00:00"/>
    <d v="2026-04-01T00:00:00"/>
    <d v="2026-04-16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s v="EDY PRAMONO"/>
    <s v="Ririn Febrina, S.Kom."/>
    <d v="2026-07-01T00:00:00"/>
    <n v="92"/>
    <s v="Perdata"/>
    <s v="PK Biasa"/>
    <s v="Hakim 3 Majelis"/>
    <s v="Berkas Elektronik"/>
  </r>
  <r>
    <n v="19"/>
    <s v="4125 K/PID.SUS/2026"/>
    <x v="1"/>
    <s v="K"/>
    <s v="PENGADILAN NEGERI KENDARI"/>
    <s v="Perlindungan Anak"/>
    <d v="2026-02-09T00:00:00"/>
    <d v="2026-03-10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s v="ARMAN SURYA PUTRA"/>
    <s v="Albertus Toni Setiyawan, S.Kom."/>
    <d v="2026-07-01T00:00:00"/>
    <n v="86"/>
    <s v="Pidana"/>
    <s v="Kasasi Biasa"/>
    <s v="Hakim 3 Majelis"/>
    <s v="Berkas Elektronik"/>
  </r>
  <r>
    <n v="20"/>
    <s v="4340 K/PID.SUS/2026"/>
    <x v="1"/>
    <s v="K"/>
    <s v="PENGADILAN NEGERI RANTAU PRAPAT"/>
    <s v="Narkotika"/>
    <d v="2026-02-13T00:00:00"/>
    <d v="2026-03-12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Albertus Toni Setiyawan, S.Kom."/>
    <d v="2026-07-01T00:00:00"/>
    <n v="76"/>
    <s v="Pidana"/>
    <s v="Kasasi Biasa"/>
    <s v="Hakim 3 Majelis"/>
    <s v="Berkas Elektronik"/>
  </r>
  <r>
    <n v="21"/>
    <s v="4486 K/PID.SUS-LH/2026"/>
    <x v="1"/>
    <s v="K"/>
    <s v="PENGADILAN NEGERI KETAPANG"/>
    <s v="Perkebunan"/>
    <d v="2026-03-02T00:00:00"/>
    <d v="2026-03-16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s v="ARMAN SURYA PUTRA"/>
    <s v="Aghata Langlang Buana, S.H., M.H."/>
    <d v="2026-07-01T00:00:00"/>
    <n v="87"/>
    <s v="Pidana"/>
    <s v="Kasasi Biasa"/>
    <s v="Hakim 3 Majelis"/>
    <s v="Berkas Elektronik"/>
  </r>
  <r>
    <n v="22"/>
    <s v="4763 K/PID.SUS/2026"/>
    <x v="1"/>
    <s v="K"/>
    <s v="PENGADILAN NEGERI SIMALUNGUN"/>
    <s v="Narkotika"/>
    <d v="2026-03-05T00:00:00"/>
    <d v="2026-03-26T00:00:00"/>
    <d v="2026-05-04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7-01T00:00:00"/>
    <n v="59"/>
    <s v="Pidana"/>
    <s v="Kasasi Biasa"/>
    <s v="Hakim 3 Majelis"/>
    <s v="Berkas Elektronik"/>
  </r>
  <r>
    <n v="23"/>
    <s v="4861 K/PID.SUS/2026"/>
    <x v="1"/>
    <s v="K"/>
    <s v="PENGADILAN NEGERI JAKARTA SELATAN"/>
    <s v="Narkotika"/>
    <d v="2026-02-20T00:00:00"/>
    <d v="2026-03-27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COP"/>
    <s v="CORPIONER, S.H."/>
    <n v="0"/>
    <s v="Julprida Parrona Purba, A.Md., S.T."/>
    <d v="2026-07-01T00:00:00"/>
    <n v="73"/>
    <s v="Pidana"/>
    <s v="Kasasi Biasa"/>
    <s v="Hakim 3 Majelis"/>
    <s v="Berkas Elektronik"/>
  </r>
  <r>
    <n v="24"/>
    <s v="730 K/PID/2026"/>
    <x v="2"/>
    <s v="K"/>
    <s v="PENGADILAN NEGERI SUMENEP"/>
    <s v="Tanpa hak menggunakan senjata penikam"/>
    <d v="2026-03-05T00:00:00"/>
    <d v="2026-03-30T00:00:00"/>
    <d v="2026-04-08T00:00:00"/>
    <d v="2026-04-14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WEN"/>
    <s v="WENDY PRATAMA PUTRA, S.H."/>
    <n v="0"/>
    <s v="Fifi Luffiyanti, S.H."/>
    <d v="2026-07-01T00:00:00"/>
    <n v="85"/>
    <s v="Pidana"/>
    <s v="Kasasi Biasa"/>
    <s v="Hakim 3 Majelis"/>
    <s v="Berkas Elektronik"/>
  </r>
  <r>
    <n v="25"/>
    <s v="493 K/PID/2026"/>
    <x v="2"/>
    <s v="K"/>
    <s v="PENGADILAN NEGERI BELOPA"/>
    <s v="Penipuan "/>
    <d v="2026-01-21T00:00:00"/>
    <d v="2026-02-18T00:00:00"/>
    <d v="2026-04-06T00:00:00"/>
    <d v="2026-04-1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s v="AVRITS"/>
    <s v="David Achmad Wijaya, S.H."/>
    <d v="2026-07-01T00:00:00"/>
    <n v="87"/>
    <s v="Pidana"/>
    <s v="Kasasi Biasa"/>
    <s v="Hakim 3 Majelis"/>
    <s v="Berkas Elektronik"/>
  </r>
  <r>
    <n v="26"/>
    <s v="1695 K/PID.SUS/2026"/>
    <x v="1"/>
    <s v="K"/>
    <s v="PENGADILAN NEGERI TILAMUTA"/>
    <s v="kesehatan"/>
    <d v="2025-10-07T00:00:00"/>
    <d v="2026-01-26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s v="TETY SITI ROCHMAT SETYAWATI"/>
    <s v="Luzerna Putri Sihombing, S.Kom."/>
    <d v="2026-07-01T00:00:00"/>
    <n v="87"/>
    <s v="Pidana"/>
    <s v="Kasasi Biasa"/>
    <s v="Hakim 3 Majelis"/>
    <s v="Berkas Elektronik"/>
  </r>
  <r>
    <n v="27"/>
    <s v="3508 K/PID.SUS/2026"/>
    <x v="1"/>
    <s v="K"/>
    <s v="PENGADILAN NEGERI KEPANJEN"/>
    <s v="Perlindungan Anak"/>
    <d v="2026-01-21T00:00:00"/>
    <d v="2026-02-27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Muhammad Zulkifli, S.H."/>
    <d v="2026-07-01T00:00:00"/>
    <n v="86"/>
    <s v="Pidana"/>
    <s v="Kasasi Biasa"/>
    <s v="Hakim 3 Majelis"/>
    <s v="Berkas Elektronik"/>
  </r>
  <r>
    <n v="28"/>
    <s v="2849 K/PID.SUS/2026"/>
    <x v="1"/>
    <s v="K"/>
    <s v="PENGADILAN NEGERI KOTABARU"/>
    <s v="Perlindungan Anak"/>
    <d v="2026-01-08T00:00:00"/>
    <d v="2026-02-10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Ria Tresina, S.Kom."/>
    <d v="2026-07-01T00:00:00"/>
    <n v="86"/>
    <s v="Pidana"/>
    <s v="Kasasi Biasa"/>
    <s v="Hakim 3 Majelis"/>
    <s v="Berkas Elektronik"/>
  </r>
  <r>
    <n v="29"/>
    <s v="3314 K/PID.SUS/2026"/>
    <x v="1"/>
    <s v="K"/>
    <s v="PENGADILAN NEGERI KABANJAHE"/>
    <s v="Narkotika"/>
    <d v="2026-01-20T00:00:00"/>
    <d v="2026-02-24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Ichwan A, S.H,"/>
    <d v="2026-07-01T00:00:00"/>
    <n v="86"/>
    <s v="Pidana"/>
    <s v="Kasasi Biasa"/>
    <s v="Hakim 3 Majelis"/>
    <s v="Berkas Elektronik"/>
  </r>
  <r>
    <n v="30"/>
    <s v="3500 K/PID.SUS/2026"/>
    <x v="1"/>
    <s v="K"/>
    <s v="PENGADILAN NEGERI LHOKSEUMAWE"/>
    <s v="Narkotika"/>
    <d v="2026-01-21T00:00:00"/>
    <d v="2026-02-26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Muhammad Zulkifli, S.H."/>
    <d v="2026-07-01T00:00:00"/>
    <n v="86"/>
    <s v="Pidana"/>
    <s v="Kasasi Biasa"/>
    <s v="Hakim 3 Majelis"/>
    <s v="Berkas Elektronik"/>
  </r>
  <r>
    <n v="31"/>
    <s v="3579 K/PID.SUS/2026"/>
    <x v="1"/>
    <s v="K"/>
    <s v="PENGADILAN NEGERI BANYUWANGI"/>
    <s v="Narkotika"/>
    <d v="2026-01-21T00:00:00"/>
    <d v="2026-03-02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Muhammad Zulkifli, S.H."/>
    <d v="2026-07-01T00:00:00"/>
    <n v="86"/>
    <s v="Pidana"/>
    <s v="Kasasi Biasa"/>
    <s v="Hakim 3 Majelis"/>
    <s v="Berkas Elektronik"/>
  </r>
  <r>
    <n v="32"/>
    <s v="3153 K/PID.SUS/2026"/>
    <x v="1"/>
    <s v="K"/>
    <s v="PENGADILAN NEGERI POLEWALI"/>
    <s v="Narkotika"/>
    <d v="2026-01-14T00:00:00"/>
    <d v="2026-02-20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FRD"/>
    <s v="FERDIAN PERMADI, S.H., M.H."/>
    <n v="0"/>
    <s v="Muhammad Zulkifli, S.H."/>
    <d v="2026-07-01T00:00:00"/>
    <n v="86"/>
    <s v="Pidana"/>
    <s v="Kasasi Biasa"/>
    <s v="Hakim 3 Majelis"/>
    <s v="Berkas Elektronik"/>
  </r>
  <r>
    <n v="33"/>
    <s v="796 K/PID/2026"/>
    <x v="2"/>
    <s v="K"/>
    <s v="PENGADILAN NEGERI SINGKIL"/>
    <s v="Pembunuhan berencana"/>
    <d v="2026-03-12T00:00:00"/>
    <d v="2026-04-09T00:00:00"/>
    <d v="2026-04-23T00:00:00"/>
    <d v="2026-04-28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s v="I GUSTI AGUNG BAGUS KOMANG WIJAYA ADHI"/>
    <s v="Fifi Luffiyanti, S.H."/>
    <d v="2026-07-01T00:00:00"/>
    <n v="70"/>
    <s v="Pidana"/>
    <s v="Kasasi Biasa"/>
    <s v="Hakim 3 Majelis"/>
    <s v="Berkas Elektronik"/>
  </r>
  <r>
    <n v="34"/>
    <s v="407 PK/PDT/2026"/>
    <x v="0"/>
    <s v="PK"/>
    <s v="PENGADILAN NEGERI PONTIANAK"/>
    <s v="PERBUATAN MELAWAN HUKUM"/>
    <d v="2025-11-27T00:00:00"/>
    <d v="2026-03-11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s v="NINIL EVA YUSTINA"/>
    <s v="Bontanama Asral, S.H., M.H."/>
    <d v="2026-07-01T00:00:00"/>
    <n v="77"/>
    <s v="Perdata"/>
    <s v="PK Biasa"/>
    <s v="Hakim 3 Majelis"/>
    <s v="Berkas Elektronik"/>
  </r>
  <r>
    <n v="35"/>
    <s v="442 PK/PDT/2026"/>
    <x v="0"/>
    <s v="PK"/>
    <s v="PENGADILAN NEGERI JAKARTA PUSAT"/>
    <s v="PERBUATAN MELAWAN HUKUM"/>
    <d v="2025-12-04T00:00:00"/>
    <d v="2026-04-02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s v="NINIL EVA YUSTINA"/>
    <s v="Novita Dian Mayasari, S.H."/>
    <d v="2026-07-01T00:00:00"/>
    <n v="70"/>
    <s v="Perdata"/>
    <s v="PK Biasa"/>
    <s v="Hakim 3 Majelis"/>
    <s v="Berkas Elektronik"/>
  </r>
  <r>
    <n v="36"/>
    <s v="5424 K/PID.SUS/2026"/>
    <x v="1"/>
    <s v="K"/>
    <s v="PENGADILAN NEGERI TEMANGGUNG"/>
    <s v="Narkotika"/>
    <d v="2026-03-05T00:00:00"/>
    <d v="2026-04-08T00:00:00"/>
    <d v="2026-04-14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BOY"/>
    <s v="BOYKE B.S NAPITUPULU, S.E., S.H., M.Kn"/>
    <n v="0"/>
    <s v="Luzerna Putri Sihombing, S.Kom."/>
    <d v="2026-07-01T00:00:00"/>
    <n v="79"/>
    <s v="Pidana"/>
    <s v="Kasasi Biasa"/>
    <s v="Hakim 3 Majelis"/>
    <s v="Berkas Elektronik"/>
  </r>
  <r>
    <n v="37"/>
    <s v="5931 K/PID.SUS/2026"/>
    <x v="1"/>
    <s v="K"/>
    <s v="PENGADILAN NEGERI PANGKALAN BALAI"/>
    <s v="KDRT"/>
    <d v="2026-03-13T00:00:00"/>
    <d v="2026-04-14T00:00:00"/>
    <d v="2026-04-15T00:00:00"/>
    <d v="2026-04-1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s v="MURGANDA SITOMPUL"/>
    <s v="Albertus Toni Setiyawan, S.Kom."/>
    <d v="2026-07-01T00:00:00"/>
    <n v="78"/>
    <s v="Pidana"/>
    <s v="Kasasi Biasa"/>
    <s v="Hakim 3 Majelis"/>
    <s v="Berkas Elektronik"/>
  </r>
  <r>
    <n v="38"/>
    <s v="3983 K/PID.SUS/2026"/>
    <x v="1"/>
    <s v="K"/>
    <s v="PENGADILAN NEGERI PADANG"/>
    <s v="Narkotika"/>
    <d v="2026-01-29T00:00:00"/>
    <d v="2026-03-06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Ria Tresina, S.Kom."/>
    <d v="2026-07-01T00:00:00"/>
    <n v="76"/>
    <s v="Pidana"/>
    <s v="Kasasi Biasa"/>
    <s v="Hakim 3 Majelis"/>
    <s v="Berkas Elektronik"/>
  </r>
  <r>
    <n v="39"/>
    <s v="3741 K/PID.SUS/2026"/>
    <x v="1"/>
    <s v="K"/>
    <s v="PENGADILAN NEGERI PADANG SIDEMPUAN"/>
    <s v="Narkotika"/>
    <d v="2026-01-27T00:00:00"/>
    <d v="2026-03-04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Ichwan A, S.H,"/>
    <d v="2026-07-01T00:00:00"/>
    <n v="76"/>
    <s v="Pidana"/>
    <s v="Kasasi Biasa"/>
    <s v="Hakim 3 Majelis"/>
    <s v="Berkas Elektronik"/>
  </r>
  <r>
    <n v="40"/>
    <s v="4577 K/PID.SUS/2026"/>
    <x v="1"/>
    <s v="K"/>
    <s v="PENGADILAN NEGERI TENGGARONG"/>
    <s v="Narkotika"/>
    <d v="2026-03-02T00:00:00"/>
    <d v="2026-03-17T00:00:00"/>
    <d v="2026-04-07T00:00:00"/>
    <d v="2026-04-17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s v="Albertus Toni Setiyawan, S.Kom."/>
    <d v="2026-07-01T00:00:00"/>
    <n v="86"/>
    <s v="Pidana"/>
    <s v="Kasasi Biasa"/>
    <s v="Hakim 3 Majelis"/>
    <s v="Berkas Elektronik"/>
  </r>
  <r>
    <n v="41"/>
    <s v="1302 PK/PID.SUS/2026"/>
    <x v="1"/>
    <s v="PK"/>
    <s v="PENGADILAN NEGERI SUNGAI LIAT"/>
    <s v="Narkotika"/>
    <d v="2026-01-09T00:00:00"/>
    <d v="2026-03-06T00:00:00"/>
    <d v="2026-04-07T00:00:00"/>
    <d v="2026-04-17T00:00:00"/>
    <s v="H-AMA"/>
    <s v="AINAL MARDHIAH, S.H., M.H."/>
    <s v="H-NEY"/>
    <s v="NOOR EDI YONO, S.H., M.H."/>
    <s v="H-PH"/>
    <s v="Dr. PRIM HARYADI, S.H., M.H."/>
    <n v="0"/>
    <n v="0"/>
    <n v="0"/>
    <n v="0"/>
    <s v="A-BYI"/>
    <s v="BAYUARDI, S.H., M.H."/>
    <s v="MURGANDA SITOMPUL"/>
    <s v="Ria Tresina, S.Kom."/>
    <d v="2026-07-01T00:00:00"/>
    <n v="86"/>
    <s v="Pidana"/>
    <s v="PK Biasa"/>
    <s v="Hakim 3 Majelis"/>
    <s v="Berkas Elektronik"/>
  </r>
  <r>
    <n v="42"/>
    <s v="4611 K/PID.SUS/2026"/>
    <x v="1"/>
    <s v="K"/>
    <s v="PENGADILAN NEGERI SURABAYA"/>
    <s v="Narkotika"/>
    <d v="2026-02-19T00:00:00"/>
    <d v="2026-03-17T00:00:00"/>
    <d v="2026-04-07T00:00:00"/>
    <d v="2026-04-17T00:00:00"/>
    <s v="H-AMA"/>
    <s v="AINAL MARDHIAH, S.H., M.H."/>
    <s v="H-NEY"/>
    <s v="NOOR EDI YONO, S.H., M.H."/>
    <s v="H-PH"/>
    <s v="Dr. PRIM HARYADI, S.H., M.H."/>
    <n v="0"/>
    <n v="0"/>
    <n v="0"/>
    <n v="0"/>
    <s v="A-FRD"/>
    <s v="FERDIAN PERMADI, S.H., M.H."/>
    <n v="0"/>
    <s v="Airin Aulya, S.H., M.H."/>
    <d v="2026-07-01T00:00:00"/>
    <n v="86"/>
    <s v="Pidana"/>
    <s v="Kasasi Biasa"/>
    <s v="Hakim 3 Majelis"/>
    <s v="Berkas Elektronik"/>
  </r>
  <r>
    <n v="43"/>
    <s v="1202 PK/PID.SUS/2026"/>
    <x v="1"/>
    <s v="PK"/>
    <s v="PENGADILAN NEGERI MALANG"/>
    <s v="Narkotika"/>
    <d v="2026-01-08T00:00:00"/>
    <d v="2026-02-18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FRD"/>
    <s v="FERDIAN PERMADI, S.H., M.H."/>
    <s v="JOKO SAPTONO"/>
    <s v="Ria Tresina, S.Kom."/>
    <d v="2026-07-01T00:00:00"/>
    <n v="86"/>
    <s v="Pidana"/>
    <s v="PK Biasa"/>
    <s v="Hakim 3 Majelis"/>
    <s v="Berkas Elektronik"/>
  </r>
  <r>
    <n v="44"/>
    <s v="5258 K/PID.SUS/2026"/>
    <x v="1"/>
    <s v="K"/>
    <s v="PENGADILAN NEGERI BELOPA"/>
    <s v="Minyak dan Gas Bumi"/>
    <d v="2026-03-13T00:00:00"/>
    <d v="2026-04-06T00:00:00"/>
    <d v="2026-04-08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s v="EMILIA DJAJASUBAGIA"/>
    <s v="Rio Adrian Saputra, S.Kom."/>
    <d v="2026-07-01T00:00:00"/>
    <n v="85"/>
    <s v="Pidana"/>
    <s v="Kasasi Biasa"/>
    <s v="Hakim 3 Majelis"/>
    <s v="Berkas Elektronik"/>
  </r>
  <r>
    <n v="45"/>
    <s v="3626 K/PID.SUS/2026"/>
    <x v="1"/>
    <s v="K"/>
    <s v="PENGADILAN NEGERI SUKA MAKMUE"/>
    <s v="Narkotika"/>
    <d v="2026-01-28T00:00:00"/>
    <d v="2026-03-02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Muhammad Zulkifli, S.H."/>
    <d v="2026-07-01T00:00:00"/>
    <n v="86"/>
    <s v="Pidana"/>
    <s v="Kasasi Biasa"/>
    <s v="Hakim 3 Majelis"/>
    <s v="Berkas Elektronik"/>
  </r>
  <r>
    <n v="46"/>
    <s v="2787 K/PID.SUS/2026"/>
    <x v="1"/>
    <s v="K"/>
    <s v="PENGADILAN NEGERI KABUPATEN SEMARANG DI UNGARAN"/>
    <s v="Perlindungan Anak"/>
    <d v="2026-01-05T00:00:00"/>
    <d v="2026-02-09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Albertus Toni Setiyawan, S.Kom."/>
    <d v="2026-07-01T00:00:00"/>
    <n v="86"/>
    <s v="Pidana"/>
    <s v="Kasasi Biasa"/>
    <s v="Hakim 3 Majelis"/>
    <s v="Berkas Elektronik"/>
  </r>
  <r>
    <n v="47"/>
    <s v="3598 K/PID.SUS-LH/2026"/>
    <x v="1"/>
    <s v="K"/>
    <s v="PENGADILAN NEGERI BREBES"/>
    <s v="Sumber daya alam hayati"/>
    <d v="2026-01-20T00:00:00"/>
    <d v="2026-03-02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FRD"/>
    <s v="FERDIAN PERMADI, S.H., M.H."/>
    <s v="TETY SITI ROCHMAT SETYAWATI"/>
    <s v="Muhammad Zulkifli, S.H."/>
    <d v="2026-07-01T00:00:00"/>
    <n v="86"/>
    <s v="Pidana"/>
    <s v="Kasasi Biasa"/>
    <s v="Hakim 3 Majelis"/>
    <s v="Berkas Elektronik"/>
  </r>
  <r>
    <n v="48"/>
    <s v="3257 K/PID.SUS/2026"/>
    <x v="1"/>
    <s v="K"/>
    <s v="PENGADILAN NEGERI PARINGIN"/>
    <s v="Narkotika"/>
    <d v="2026-01-14T00:00:00"/>
    <d v="2026-02-23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Airin Aulya, S.H., M.H."/>
    <d v="2026-07-01T00:00:00"/>
    <n v="86"/>
    <s v="Pidana"/>
    <s v="Kasasi Biasa"/>
    <s v="Hakim 3 Majelis"/>
    <s v="Berkas Elektronik"/>
  </r>
  <r>
    <n v="49"/>
    <s v="3461 K/PID.SUS/2026"/>
    <x v="1"/>
    <s v="K"/>
    <s v="PENGADILAN NEGERI RABA/BIMA"/>
    <s v="Narkotika"/>
    <d v="2026-01-21T00:00:00"/>
    <d v="2026-02-26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Ichwan A, S.H,"/>
    <d v="2026-07-01T00:00:00"/>
    <n v="86"/>
    <s v="Pidana"/>
    <s v="Kasasi Biasa"/>
    <s v="Hakim 3 Majelis"/>
    <s v="Berkas Elektronik"/>
  </r>
  <r>
    <n v="50"/>
    <s v="3567 K/PID.SUS/2026"/>
    <x v="1"/>
    <s v="K"/>
    <s v="PENGADILAN NEGERI CIREBON"/>
    <s v="Narkotika"/>
    <d v="2026-01-23T00:00:00"/>
    <d v="2026-03-02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Ichwan A, S.H,"/>
    <d v="2026-07-01T00:00:00"/>
    <n v="86"/>
    <s v="Pidana"/>
    <s v="Kasasi Biasa"/>
    <s v="Hakim 3 Majelis"/>
    <s v="Berkas Elektronik"/>
  </r>
  <r>
    <n v="51"/>
    <s v="3488 K/PID.SUS/2026"/>
    <x v="1"/>
    <s v="K"/>
    <s v="PENGADILAN NEGERI KEPANJEN"/>
    <s v="Narkotika"/>
    <d v="2026-01-21T00:00:00"/>
    <d v="2026-02-26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Muhammad Zulkifli, S.H."/>
    <d v="2026-07-01T00:00:00"/>
    <n v="86"/>
    <s v="Pidana"/>
    <s v="Kasasi Biasa"/>
    <s v="Hakim 3 Majelis"/>
    <s v="Berkas Elektronik"/>
  </r>
  <r>
    <n v="52"/>
    <s v="3767 K/PID.SUS/2026"/>
    <x v="1"/>
    <s v="K"/>
    <s v="PENGADILAN NEGERI MEDAN"/>
    <s v="Narkotika"/>
    <d v="2026-01-28T00:00:00"/>
    <d v="2026-03-04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Albertus Toni Setiyawan, S.Kom."/>
    <d v="2026-07-01T00:00:00"/>
    <n v="86"/>
    <s v="Pidana"/>
    <s v="Kasasi Biasa"/>
    <s v="Hakim 3 Majelis"/>
    <s v="Berkas Elektronik"/>
  </r>
  <r>
    <n v="53"/>
    <s v="150 PK/PID/2026"/>
    <x v="2"/>
    <s v="PK"/>
    <s v="PENGADILAN NEGERI ROKAN HILIR"/>
    <s v="Penganiayaan"/>
    <d v="2026-03-13T00:00:00"/>
    <d v="2026-04-08T00:00:00"/>
    <d v="2026-04-23T00:00:00"/>
    <d v="2026-04-28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WEN"/>
    <s v="WENDY PRATAMA PUTRA, S.H."/>
    <s v="AVRITS"/>
    <s v="Fifi Luffiyanti, S.H."/>
    <d v="2026-07-01T00:00:00"/>
    <n v="70"/>
    <s v="Pidana"/>
    <s v="PK Biasa"/>
    <s v="Hakim 3 Majelis"/>
    <s v="Berkas Elektronik"/>
  </r>
  <r>
    <n v="54"/>
    <s v="927 PK/PID.SUS/2026"/>
    <x v="1"/>
    <s v="PK"/>
    <s v="PENGADILAN NEGERI RANTAU PRAPAT"/>
    <s v="Narkotika"/>
    <d v="2025-12-22T00:00:00"/>
    <d v="2026-01-26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01T00:00:00"/>
    <n v="87"/>
    <s v="Pidana"/>
    <s v="PK Biasa"/>
    <s v="Hakim 3 Majelis"/>
    <s v="Berkas Elektronik"/>
  </r>
  <r>
    <n v="55"/>
    <s v="4376 K/PID.SUS/2026"/>
    <x v="1"/>
    <s v="K"/>
    <s v="PENGADILAN NEGERI SIBUHUAN"/>
    <s v="Narkotika"/>
    <d v="2026-02-12T00:00:00"/>
    <d v="2026-03-13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01T00:00:00"/>
    <n v="87"/>
    <s v="Pidana"/>
    <s v="Kasasi Biasa"/>
    <s v="Hakim 3 Majelis"/>
    <s v="Berkas Elektronik"/>
  </r>
  <r>
    <n v="56"/>
    <s v="329 K/PID/2026"/>
    <x v="2"/>
    <s v="K"/>
    <s v="PENGADILAN NEGERI KOTABUMI"/>
    <s v="TP. Pengrusakan Barang"/>
    <d v="2026-01-13T00:00:00"/>
    <d v="2026-01-29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WID"/>
    <s v="WIDYATINSRI KUNCORO YAKTI, S.H., M.H."/>
    <n v="0"/>
    <s v="Mohamad Erlan Efarda, A.Md.Kom."/>
    <d v="2026-07-01T00:00:00"/>
    <n v="86"/>
    <s v="Pidana"/>
    <s v="Kasasi Biasa"/>
    <s v="Hakim 3 Majelis"/>
    <s v="Berkas Elektronik"/>
  </r>
  <r>
    <n v="57"/>
    <s v="3673 K/PID.SUS/2026"/>
    <x v="1"/>
    <s v="K"/>
    <s v="PENGADILAN NEGERI PEMATANG SIANTAR"/>
    <s v="Narkotika"/>
    <d v="2026-01-29T00:00:00"/>
    <d v="2026-03-03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s v="Ainun Mardiyah, S.Kom."/>
    <d v="2026-07-01T00:00:00"/>
    <n v="86"/>
    <s v="Pidana"/>
    <s v="Kasasi Biasa"/>
    <s v="Hakim 3 Majelis"/>
    <s v="Berkas Elektronik"/>
  </r>
  <r>
    <n v="58"/>
    <s v="1099 PK/PID.SUS/2026"/>
    <x v="1"/>
    <s v="PK"/>
    <s v="PENGADILAN NEGERI GIANYAR"/>
    <s v="Narkotika"/>
    <d v="2026-01-14T00:00:00"/>
    <d v="2026-02-02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01T00:00:00"/>
    <n v="86"/>
    <s v="Pidana"/>
    <s v="PK Biasa"/>
    <s v="Hakim 3 Majelis"/>
    <s v="Berkas Elektronik"/>
  </r>
  <r>
    <n v="59"/>
    <s v="2725 K/PID.SUS/2026"/>
    <x v="1"/>
    <s v="K"/>
    <s v="PENGADILAN NEGERI PULAU PUNJUNG"/>
    <s v="Perlindungan Anak"/>
    <d v="2026-01-05T00:00:00"/>
    <d v="2026-02-09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FRD"/>
    <s v="FERDIAN PERMADI, S.H., M.H."/>
    <n v="0"/>
    <s v="Airin Aulya, S.H., M.H."/>
    <d v="2026-07-01T00:00:00"/>
    <n v="87"/>
    <s v="Pidana"/>
    <s v="Kasasi Biasa"/>
    <s v="Hakim 3 Majelis"/>
    <s v="Berkas Elektronik"/>
  </r>
  <r>
    <n v="60"/>
    <s v="3103 K/PID.SUS/2026"/>
    <x v="1"/>
    <s v="K"/>
    <s v="PENGADILAN NEGERI TANJUNG PINANG"/>
    <s v="Narkotika"/>
    <d v="2026-01-14T00:00:00"/>
    <d v="2026-02-20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WEN"/>
    <s v="WENDY PRATAMA PUTRA, S.H."/>
    <n v="0"/>
    <s v="Fifi Luffiyanti, S.H."/>
    <d v="2026-07-01T00:00:00"/>
    <n v="86"/>
    <s v="Pidana"/>
    <s v="Kasasi Biasa"/>
    <s v="Hakim 3 Majelis"/>
    <s v="Berkas Elektronik"/>
  </r>
  <r>
    <n v="61"/>
    <s v="3116 K/PID.SUS/2026"/>
    <x v="1"/>
    <s v="K"/>
    <s v="PENGADILAN NEGERI RABA/BIMA"/>
    <s v="Narkotika"/>
    <d v="2026-01-14T00:00:00"/>
    <d v="2026-02-20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01T00:00:00"/>
    <n v="86"/>
    <s v="Pidana"/>
    <s v="Kasasi Biasa"/>
    <s v="Hakim 3 Majelis"/>
    <s v="Berkas Elektronik"/>
  </r>
  <r>
    <n v="62"/>
    <s v="700 K/PID/2026"/>
    <x v="2"/>
    <s v="K"/>
    <s v="PENGADILAN NEGERI MEDAN"/>
    <s v="Pemalsuan surat"/>
    <d v="2026-03-02T00:00:00"/>
    <d v="2026-03-12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s v="MACHRI HENDRA"/>
    <s v="David Achmad Wijaya, S.H."/>
    <d v="2026-07-01T00:00:00"/>
    <n v="87"/>
    <s v="Pidana"/>
    <s v="Kasasi Biasa"/>
    <s v="Hakim 3 Majelis"/>
    <s v="Berkas Elektronik"/>
  </r>
  <r>
    <n v="63"/>
    <s v="2766 K/PID.SUS/2026"/>
    <x v="1"/>
    <s v="K"/>
    <s v="PENGADILAN NEGERI MAKASSAR"/>
    <s v="Narkotika"/>
    <d v="2026-01-20T00:00:00"/>
    <d v="2026-02-09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01T00:00:00"/>
    <n v="87"/>
    <s v="Pidana"/>
    <s v="Kasasi Biasa"/>
    <s v="Hakim 3 Majelis"/>
    <s v="Berkas Elektronik"/>
  </r>
  <r>
    <n v="64"/>
    <s v="4500 K/PID.SUS/2026"/>
    <x v="1"/>
    <s v="K"/>
    <s v="PENGADILAN NEGERI TANJUNG BALAI ASAHAN"/>
    <s v="Narkotika"/>
    <d v="2026-02-20T00:00:00"/>
    <d v="2026-03-16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Albertus Toni Setiyawan, S.Kom."/>
    <d v="2026-07-01T00:00:00"/>
    <n v="76"/>
    <s v="Pidana"/>
    <s v="Kasasi Biasa"/>
    <s v="Hakim 3 Majelis"/>
    <s v="Berkas Elektronik"/>
  </r>
  <r>
    <n v="65"/>
    <s v="3882 K/PID.SUS/2026"/>
    <x v="1"/>
    <s v="K"/>
    <s v="PENGADILAN NEGERI LIWA KABUPATEN LAMPUNG BARAT"/>
    <s v="Narkotika"/>
    <d v="2026-01-28T00:00:00"/>
    <d v="2026-03-05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Muhammad Zulkifli, S.H."/>
    <d v="2026-07-01T00:00:00"/>
    <n v="76"/>
    <s v="Pidana"/>
    <s v="Kasasi Biasa"/>
    <s v="Hakim 3 Majelis"/>
    <s v="Berkas Elektronik"/>
  </r>
  <r>
    <n v="66"/>
    <s v="4361 K/PID.SUS/2026"/>
    <x v="1"/>
    <s v="K"/>
    <s v="PENGADILAN NEGERI SENGKANG"/>
    <s v="Narkotika"/>
    <d v="2026-02-12T00:00:00"/>
    <d v="2026-03-12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Airin Aulya, S.H., M.H."/>
    <d v="2026-07-01T00:00:00"/>
    <n v="76"/>
    <s v="Pidana"/>
    <s v="Kasasi Biasa"/>
    <s v="Hakim 3 Majelis"/>
    <s v="Berkas Elektronik"/>
  </r>
  <r>
    <n v="67"/>
    <s v="4490 K/PID.SUS/2026"/>
    <x v="1"/>
    <s v="K"/>
    <s v="PENGADILAN NEGERI SEI RAMPAH"/>
    <s v="Narkotika"/>
    <d v="2026-03-04T00:00:00"/>
    <d v="2026-03-16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Albertus Toni Setiyawan, S.Kom."/>
    <d v="2026-07-01T00:00:00"/>
    <n v="76"/>
    <s v="Pidana"/>
    <s v="Kasasi Biasa"/>
    <s v="Hakim 3 Majelis"/>
    <s v="Berkas Elektronik"/>
  </r>
  <r>
    <n v="68"/>
    <s v="3933 K/PID.SUS/2026"/>
    <x v="1"/>
    <s v="K"/>
    <s v="PENGADILAN NEGERI MEDAN"/>
    <s v="Narkotika"/>
    <d v="2026-01-29T00:00:00"/>
    <d v="2026-03-06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Ichwan A, S.H,"/>
    <d v="2026-07-01T00:00:00"/>
    <n v="76"/>
    <s v="Pidana"/>
    <s v="Kasasi Biasa"/>
    <s v="Hakim 3 Majelis"/>
    <s v="Berkas Elektronik"/>
  </r>
  <r>
    <n v="69"/>
    <s v="4218 K/PID.SUS/2026"/>
    <x v="1"/>
    <s v="K"/>
    <s v="PENGADILAN NEGERI SUKA MAKMUE"/>
    <s v="Narkotika"/>
    <d v="2026-01-27T00:00:00"/>
    <d v="2026-03-11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s v="I Gede Ariadi, S.H., M.H."/>
    <d v="2026-07-01T00:00:00"/>
    <n v="79"/>
    <s v="Pidana"/>
    <s v="Kasasi Biasa"/>
    <s v="Hakim 3 Majelis"/>
    <s v="Berkas Elektronik"/>
  </r>
  <r>
    <n v="70"/>
    <s v="4494 K/PID.SUS/2026"/>
    <x v="1"/>
    <s v="K"/>
    <s v="PENGADILAN NEGERI PALEMBANG"/>
    <s v="Narkotika"/>
    <d v="2026-02-19T00:00:00"/>
    <d v="2026-03-16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s v="I Gede Ariadi, S.H., M.H."/>
    <d v="2026-07-01T00:00:00"/>
    <n v="79"/>
    <s v="Pidana"/>
    <s v="Kasasi Biasa"/>
    <s v="Hakim 3 Majelis"/>
    <s v="Berkas Elektronik"/>
  </r>
  <r>
    <n v="71"/>
    <s v="3734 K/PID.SUS/2026"/>
    <x v="1"/>
    <s v="K"/>
    <s v="PENGADILAN NEGERI LUBUK PAKAM"/>
    <s v="Narkotika"/>
    <d v="2026-01-28T00:00:00"/>
    <d v="2026-03-04T00:00:00"/>
    <d v="2026-04-15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7-01T00:00:00"/>
    <n v="78"/>
    <s v="Pidana"/>
    <s v="Kasasi Biasa"/>
    <s v="Hakim 3 Majelis"/>
    <s v="Berkas Elektronik"/>
  </r>
  <r>
    <n v="72"/>
    <s v="728 K/PID/2026"/>
    <x v="2"/>
    <s v="K"/>
    <s v="PENGADILAN NEGERI SUNGGUMINASA"/>
    <s v="Pemalsuan surat"/>
    <d v="2026-03-10T00:00:00"/>
    <d v="2026-03-26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ID"/>
    <s v="WIDYATINSRI KUNCORO YAKTI, S.H., M.H."/>
    <s v="POSMA P NAINGGOLAN"/>
    <s v="Mohamad Erlan Efarda, A.Md.Kom."/>
    <d v="2026-07-01T00:00:00"/>
    <n v="79"/>
    <s v="Pidana"/>
    <s v="Kasasi Biasa"/>
    <s v="Hakim 3 Majelis"/>
    <s v="Berkas Elektronik"/>
  </r>
  <r>
    <n v="73"/>
    <s v="3356 K/PID.SUS/2026"/>
    <x v="1"/>
    <s v="K"/>
    <s v="PENGADILAN NEGERI RANTAU PRAPAT"/>
    <s v="Narkotika"/>
    <d v="2026-01-23T00:00:00"/>
    <d v="2026-02-25T00:00:00"/>
    <d v="2026-04-15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01T00:00:00"/>
    <n v="78"/>
    <s v="Pidana"/>
    <s v="Kasasi Biasa"/>
    <s v="Hakim 3 Majelis"/>
    <s v="Berkas Elektronik"/>
  </r>
  <r>
    <n v="74"/>
    <s v="3945 K/PID.SUS/2026"/>
    <x v="1"/>
    <s v="K"/>
    <s v="PENGADILAN NEGERI PEMATANG SIANTAR"/>
    <s v="Narkotika"/>
    <d v="2026-01-29T00:00:00"/>
    <d v="2026-03-06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s v="I Gede Ariadi, S.H., M.H."/>
    <d v="2026-07-01T00:00:00"/>
    <n v="79"/>
    <s v="Pidana"/>
    <s v="Kasasi Biasa"/>
    <s v="Hakim 3 Majelis"/>
    <s v="Berkas Elektronik"/>
  </r>
  <r>
    <n v="75"/>
    <s v="3965 K/PID.SUS/2026"/>
    <x v="1"/>
    <s v="K"/>
    <s v="PENGADILAN NEGERI PASARWAJO"/>
    <s v="Narkotika"/>
    <d v="2026-02-06T00:00:00"/>
    <d v="2026-03-06T00:00:00"/>
    <d v="2026-04-15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7-01T00:00:00"/>
    <n v="78"/>
    <s v="Pidana"/>
    <s v="Kasasi Biasa"/>
    <s v="Hakim 3 Majelis"/>
    <s v="Berkas Elektronik"/>
  </r>
  <r>
    <n v="76"/>
    <s v="729 K/PID/2026"/>
    <x v="2"/>
    <s v="K"/>
    <s v="PENGADILAN NEGERI SUNGGUMINASA"/>
    <s v="Pemalsuan surat"/>
    <d v="2026-03-10T00:00:00"/>
    <d v="2026-03-26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ID"/>
    <s v="WIDYATINSRI KUNCORO YAKTI, S.H., M.H."/>
    <s v="POSMA P NAINGGOLAN"/>
    <s v="Mohamad Erlan Efarda, A.Md.Kom."/>
    <d v="2026-07-01T00:00:00"/>
    <n v="79"/>
    <s v="Pidana"/>
    <s v="Kasasi Biasa"/>
    <s v="Hakim 3 Majelis"/>
    <s v="Berkas Elektronik"/>
  </r>
  <r>
    <n v="77"/>
    <s v="6572 K/PID.SUS/2026"/>
    <x v="1"/>
    <s v="K"/>
    <s v="PENGADILAN NEGERI JAMBI"/>
    <s v="Korupsi"/>
    <d v="2026-04-07T00:00:00"/>
    <d v="2026-04-22T00:00:00"/>
    <d v="2026-04-29T00:00:00"/>
    <d v="2026-05-07T00:00:00"/>
    <s v="H-AH-AMJ"/>
    <s v="Dr. ARIZON MEGA JAYA, S.H., M.H."/>
    <s v="H-STJ"/>
    <s v="SUTARJO, S.H., M.H."/>
    <s v="H-PH"/>
    <s v="Dr. PRIM HARYADI, S.H., M.H."/>
    <n v="0"/>
    <n v="0"/>
    <n v="0"/>
    <n v="0"/>
    <s v="A-URA"/>
    <s v="HAMSURAH, S.H., M.H."/>
    <s v="EMILIA DJAJASUBAGIA"/>
    <s v="Mukhlis Aryanto, S.Kom., M.H."/>
    <d v="2026-07-01T00:00:00"/>
    <n v="64"/>
    <s v="Pidana"/>
    <s v="Kasasi Khusus"/>
    <s v="Hakim 3 Majelis"/>
    <s v="Berkas Elektronik"/>
  </r>
  <r>
    <n v="78"/>
    <s v="260 PK/PDT/2026"/>
    <x v="0"/>
    <s v="PK"/>
    <s v="PENGADILAN NEGERI SORONG"/>
    <s v="PERBUATAN MELAWAN HUKUM"/>
    <d v="2025-10-30T00:00:00"/>
    <d v="2026-02-13T00:00:00"/>
    <d v="2026-04-07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s v="FERRY AGUSTINA BUDI UTAMI"/>
    <s v="Dwi Hardini, S.E., M.H."/>
    <d v="2026-07-01T00:00:00"/>
    <n v="86"/>
    <s v="Perdata"/>
    <s v="PK Biasa"/>
    <s v="Hakim 3 Majelis"/>
    <s v="Berkas Elektronik"/>
  </r>
  <r>
    <n v="79"/>
    <s v="1285 K/PDT/2026"/>
    <x v="0"/>
    <s v="K"/>
    <s v="PENGADILAN NEGERI MATARAM"/>
    <s v="PERBUATAN MELAWAN HUKUM"/>
    <d v="2025-12-11T00:00:00"/>
    <d v="2026-03-04T00:00:00"/>
    <d v="2026-04-08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s v="Indra Maulana, S.H."/>
    <d v="2026-07-01T00:00:00"/>
    <n v="85"/>
    <s v="Perdata"/>
    <s v="Kasasi Biasa"/>
    <s v="Hakim 3 Majelis"/>
    <s v="Berkas Elektronik"/>
  </r>
  <r>
    <n v="80"/>
    <s v="269 PK/PDT/2026"/>
    <x v="0"/>
    <s v="PK"/>
    <s v="PENGADILAN NEGERI BANJARBARU"/>
    <s v="PERBUATAN MELAWAN HUKUM"/>
    <d v="2025-10-30T00:00:00"/>
    <d v="2026-02-18T00:00:00"/>
    <d v="2026-04-07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s v="SUSI SAPTATI"/>
    <s v="Dwi Hardini, S.E., M.H."/>
    <d v="2026-07-01T00:00:00"/>
    <n v="86"/>
    <s v="Perdata"/>
    <s v="PK Biasa"/>
    <s v="Hakim 3 Majelis"/>
    <s v="Berkas Elektronik"/>
  </r>
  <r>
    <n v="81"/>
    <s v="5207 K/PID.SUS/2026"/>
    <x v="1"/>
    <s v="K"/>
    <s v="PENGADILAN NEGERI MAKASSAR"/>
    <s v="Tipikor"/>
    <d v="2026-02-26T00:00:00"/>
    <d v="2026-04-01T00:00:00"/>
    <d v="2026-04-22T00:00:00"/>
    <d v="2026-04-28T00:00:00"/>
    <s v="H-AH-AMJ"/>
    <s v="Dr. ARIZON MEGA JAYA, S.H., M.H."/>
    <s v="H-STJ"/>
    <s v="SUTARJO, S.H., M.H."/>
    <s v="H-PH"/>
    <s v="Dr. PRIM HARYADI, S.H., M.H."/>
    <n v="0"/>
    <n v="0"/>
    <n v="0"/>
    <n v="0"/>
    <s v="A-URA"/>
    <s v="HAMSURAH, S.H., M.H."/>
    <s v="DWI TOMO"/>
    <s v="Mukhlis Aryanto, S.Kom., M.H."/>
    <d v="2026-07-01T00:00:00"/>
    <n v="71"/>
    <s v="Pidana"/>
    <s v="Kasasi Khusus"/>
    <s v="Hakim 3 Majelis"/>
    <s v="Berkas Elektronik"/>
  </r>
  <r>
    <n v="82"/>
    <s v="345 PK/PDT/2026"/>
    <x v="0"/>
    <s v="PK"/>
    <s v="PENGADILAN NEGERI JAKARTA SELATAN"/>
    <s v="PERBUATAN MELAWAN HUKUM"/>
    <d v="2025-11-14T00:00:00"/>
    <d v="2026-02-27T00:00:00"/>
    <d v="2026-04-20T00:00:00"/>
    <d v="2026-04-28T00:00:00"/>
    <s v="H-IBR"/>
    <s v="Dr. IBRAHIM, S.H, M.H, LL.M."/>
    <s v="H-HRP"/>
    <s v="Dr. HERU PRAMONO, S.H., M.Hum."/>
    <s v="H-SHT"/>
    <s v="Dr. SUHARTO, S.H., M.Hum."/>
    <n v="0"/>
    <n v="0"/>
    <n v="0"/>
    <n v="0"/>
    <s v="A-NHD"/>
    <s v="NURHUDA, S.H., M.H."/>
    <s v="ENDANG WAHYU UTAMI"/>
    <s v="Arif Kusmanto, S.H., M.H."/>
    <d v="2026-07-01T00:00:00"/>
    <n v="73"/>
    <s v="Perdata"/>
    <s v="PK Biasa"/>
    <s v="Hakim 3 Majelis"/>
    <s v="Berkas Elektronik"/>
  </r>
  <r>
    <n v="83"/>
    <s v="4275 K/PID.SUS/2026"/>
    <x v="1"/>
    <s v="K"/>
    <s v="PENGADILAN NEGERI TEBING TINGGI"/>
    <s v="Narkotika"/>
    <d v="2026-02-10T00:00:00"/>
    <d v="2026-03-12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s v="Harmoko, S.H."/>
    <d v="2026-07-01T00:00:00"/>
    <n v="76"/>
    <s v="Pidana"/>
    <s v="Kasasi Biasa"/>
    <s v="Hakim 3 Majelis"/>
    <s v="Berkas Elektronik"/>
  </r>
  <r>
    <n v="84"/>
    <s v="4457 K/PID.SUS/2026"/>
    <x v="1"/>
    <s v="K"/>
    <s v="PENGADILAN NEGERI KARAWANG"/>
    <s v="Kekerasan Dalam Rumah Tangga"/>
    <d v="2026-02-09T00:00:00"/>
    <d v="2026-03-16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s v="AGUNG SULISTIYONO"/>
    <s v="April Yani Lubis, S.H., M.H."/>
    <d v="2026-07-01T00:00:00"/>
    <n v="76"/>
    <s v="Pidana"/>
    <s v="Kasasi Biasa"/>
    <s v="Hakim 3 Majelis"/>
    <s v="Berkas Elektronik"/>
  </r>
  <r>
    <n v="85"/>
    <s v="1560 PK/PID.SUS/2026"/>
    <x v="1"/>
    <s v="PK"/>
    <s v="PENGADILAN NEGERI PALEMBANG"/>
    <s v="Narkotika"/>
    <d v="2026-01-27T00:00:00"/>
    <d v="2026-03-26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s v="MURGANDA SITOMPUL"/>
    <s v="Ardhianto Aryo Nugroho, S.Kom."/>
    <d v="2026-07-01T00:00:00"/>
    <n v="72"/>
    <s v="Pidana"/>
    <s v="PK Biasa"/>
    <s v="Hakim 3 Majelis"/>
    <s v="Berkas Elektronik"/>
  </r>
  <r>
    <n v="86"/>
    <s v="5319 K/PID.SUS/2026"/>
    <x v="1"/>
    <s v="K"/>
    <s v="PENGADILAN NEGERI TAKENGON"/>
    <s v="Narkotika"/>
    <d v="2026-03-04T00:00:00"/>
    <d v="2026-04-07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01T00:00:00"/>
    <n v="72"/>
    <s v="Pidana"/>
    <s v="Kasasi Biasa"/>
    <s v="Hakim 3 Majelis"/>
    <s v="Berkas Elektronik"/>
  </r>
  <r>
    <n v="87"/>
    <s v="4809 K/PID.SUS/2026"/>
    <x v="1"/>
    <s v="K"/>
    <s v="PENGADILAN NEGERI TEBING TINGGI"/>
    <s v="Narkotika"/>
    <d v="2026-02-20T00:00:00"/>
    <d v="2026-03-26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s v="I Gede Ariadi, S.H., M.H."/>
    <d v="2026-07-01T00:00:00"/>
    <n v="73"/>
    <s v="Pidana"/>
    <s v="Kasasi Biasa"/>
    <s v="Hakim 3 Majelis"/>
    <s v="Berkas Elektronik"/>
  </r>
  <r>
    <n v="88"/>
    <s v="1691 K/PDT/2026"/>
    <x v="0"/>
    <s v="K"/>
    <s v="PENGADILAN NEGERI MAKASSAR"/>
    <s v="WANPRESTASI"/>
    <d v="2026-01-21T00:00:00"/>
    <d v="2026-03-25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AFM"/>
    <s v="AHMAD FAISAL MUNAWIR, S.H., M.H."/>
    <s v="RETNO KUSRINI"/>
    <s v="Ahmad Faizal, S.H., M.H."/>
    <d v="2026-07-01T00:00:00"/>
    <n v="70"/>
    <s v="Perdata"/>
    <s v="Kasasi Biasa"/>
    <s v="Hakim 3 Majelis"/>
    <s v="Berkas Elektronik"/>
  </r>
  <r>
    <n v="89"/>
    <s v="5766 K/PID.SUS/2026"/>
    <x v="1"/>
    <s v="K"/>
    <s v="PENGADILAN NEGERI SRAGEN"/>
    <s v="Narkotika"/>
    <d v="2026-03-13T00:00:00"/>
    <d v="2026-04-13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Ardhianto Aryo Nugroho, S.Kom."/>
    <d v="2026-07-01T00:00:00"/>
    <n v="64"/>
    <s v="Pidana"/>
    <s v="Kasasi Biasa"/>
    <s v="Hakim 3 Majelis"/>
    <s v="Berkas Elektronik"/>
  </r>
  <r>
    <n v="90"/>
    <s v="400 PK/PDT/2026"/>
    <x v="0"/>
    <s v="PK"/>
    <s v="PENGADILAN NEGERI DENPASAR"/>
    <s v="PERBUATAN MELAWAN HUKUM"/>
    <d v="2025-11-27T00:00:00"/>
    <d v="2026-03-10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RD"/>
    <s v="RECHTIKA DIANITA, S.H., M.H."/>
    <s v="ENDANG WAHYU UTAMI"/>
    <s v="Rini Widayanti, S.IP."/>
    <d v="2026-07-01T00:00:00"/>
    <n v="71"/>
    <s v="Perdata"/>
    <s v="PK Biasa"/>
    <s v="Hakim 3 Majelis"/>
    <s v="Berkas Elektronik"/>
  </r>
  <r>
    <n v="91"/>
    <s v="3881 K/PID.SUS/2026"/>
    <x v="1"/>
    <s v="K"/>
    <s v="PENGADILAN NEGERI TAKALAR"/>
    <s v="Narkotika"/>
    <d v="2026-01-28T00:00:00"/>
    <d v="2026-03-05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7-01T00:00:00"/>
    <n v="64"/>
    <s v="Pidana"/>
    <s v="Kasasi Biasa"/>
    <s v="Hakim 3 Majelis"/>
    <s v="Berkas Elektronik"/>
  </r>
  <r>
    <n v="92"/>
    <s v="5088 K/PID.SUS/2026"/>
    <x v="1"/>
    <s v="K"/>
    <s v="PENGADILAN NEGERI MEDAN"/>
    <s v="Narkotika"/>
    <d v="2026-03-03T00:00:00"/>
    <d v="2026-03-31T00:00:00"/>
    <d v="2026-04-27T00:00:00"/>
    <d v="2026-05-07T00:00:00"/>
    <s v="H-AMA"/>
    <s v="AINAL MARDHIAH, S.H., M.H."/>
    <s v="H-NEY"/>
    <s v="NOOR EDI YONO, S.H., M.H."/>
    <s v="H-YNT"/>
    <s v="Prof. Dr. YANTO, S.H., M.H."/>
    <n v="0"/>
    <n v="0"/>
    <n v="0"/>
    <n v="0"/>
    <s v="A-RFW"/>
    <s v="RISCA FAJARWATI, S.H., M.H."/>
    <n v="0"/>
    <s v="April Yani Lubis, S.H., M.H."/>
    <d v="2026-07-01T00:00:00"/>
    <n v="66"/>
    <s v="Pidana"/>
    <s v="Kasasi Biasa"/>
    <s v="Hakim 3 Majelis"/>
    <s v="Berkas Elektronik"/>
  </r>
  <r>
    <n v="93"/>
    <s v="937 K/PID/2026"/>
    <x v="2"/>
    <s v="K"/>
    <s v="PENGADILAN NEGERI PEKANBARU"/>
    <s v="TP. Pengeroyokan"/>
    <d v="2026-04-13T00:00:00"/>
    <d v="2026-04-22T00:00:00"/>
    <d v="2026-05-19T00:00:00"/>
    <d v="2026-05-21T00:00:00"/>
    <s v="H-SGT"/>
    <s v="SIGID TRIYONO, S.H., M.H."/>
    <s v="H-SGS"/>
    <s v="Dr. SUGENG SUTRISNO, S.H., M.H."/>
    <s v="H-YP"/>
    <s v="Dr. YOHANES PRIYANA, S.H., M.H."/>
    <n v="0"/>
    <n v="0"/>
    <n v="0"/>
    <n v="0"/>
    <s v="A-WID"/>
    <s v="WIDYATINSRI KUNCORO YAKTI, S.H., M.H."/>
    <s v="POSMA P NAINGGOLAN"/>
    <s v="Mohamad Erlan Efarda, A.Md.Kom."/>
    <d v="2026-07-01T00:00:00"/>
    <n v="44"/>
    <s v="Pidana"/>
    <s v="Kasasi Biasa"/>
    <s v="Hakim 3 Majelis"/>
    <s v="Berkas Elektronik"/>
  </r>
  <r>
    <n v="94"/>
    <s v="434 PK/PDT/2026"/>
    <x v="0"/>
    <s v="PK"/>
    <s v="PENGADILAN NEGERI BULUKUMBA"/>
    <s v="PERBUATAN MELAWAN HUKUM"/>
    <d v="2025-12-03T00:00:00"/>
    <d v="2026-04-01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s v="Detri Furwanti, A.Md."/>
    <d v="2026-07-01T00:00:00"/>
    <n v="77"/>
    <s v="Perdata"/>
    <s v="PK Biasa"/>
    <s v="Hakim 3 Majelis"/>
    <s v="Berkas Elektronik"/>
  </r>
  <r>
    <n v="95"/>
    <s v="443 PK/PDT/2026"/>
    <x v="0"/>
    <s v="PK"/>
    <s v="PENGADILAN NEGERI DEPOK"/>
    <s v="PERBUATAN MELAWAN HUKUM"/>
    <d v="2025-12-04T00:00:00"/>
    <d v="2026-04-02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LIA"/>
    <s v="AMEILIA SUKMASARI, S.H., M.H."/>
    <s v="ENDAH DETTY PERTIWI"/>
    <s v="Fika Mula Iklima, S.T., M.H."/>
    <d v="2026-07-01T00:00:00"/>
    <n v="77"/>
    <s v="Perdata"/>
    <s v="PK Biasa"/>
    <s v="Hakim 3 Majelis"/>
    <s v="Berkas Elektronik"/>
  </r>
  <r>
    <n v="96"/>
    <s v="431 PK/PDT/2026"/>
    <x v="0"/>
    <s v="PK"/>
    <s v="PENGADILAN NEGERI JAKARTA BARAT"/>
    <s v="WANPRESTASI"/>
    <d v="2025-12-03T00:00:00"/>
    <d v="2026-04-01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s v="NINIL EVA YUSTINA"/>
    <s v="Valentio Natama, S.H."/>
    <d v="2026-07-01T00:00:00"/>
    <n v="56"/>
    <s v="Perdata"/>
    <s v="PK Biasa"/>
    <s v="Hakim 3 Majelis"/>
    <s v="Berkas Elektronik"/>
  </r>
  <r>
    <n v="97"/>
    <s v="1299 K/PDT/2026"/>
    <x v="0"/>
    <s v="K"/>
    <s v="PENGADILAN NEGERI DENPASAR"/>
    <s v="PERLAWANAN"/>
    <d v="2025-12-11T00:00:00"/>
    <d v="2026-03-04T00:00:00"/>
    <d v="2026-04-08T00:00:00"/>
    <d v="2026-05-21T00:00:00"/>
    <s v="H-LP"/>
    <s v="Dr. LUCAS PRAKOSO, S.H., M.Hum."/>
    <s v="H-ASB"/>
    <s v="AGUS SUBROTO, S.H., M.Kn."/>
    <s v="H-SM"/>
    <s v="SYAMSUL MA'ARIF, S.H., LL.M., Ph.D."/>
    <n v="0"/>
    <n v="0"/>
    <n v="0"/>
    <n v="0"/>
    <s v="A-IDM"/>
    <s v="INA DWI MAHARDEKA, S.H., M.H."/>
    <n v="0"/>
    <s v="Dwi Hardini, S.E., M.H."/>
    <d v="2026-07-01T00:00:00"/>
    <n v="85"/>
    <s v="Perdata"/>
    <s v="Kasasi Biasa"/>
    <s v="Hakim 3 Majelis"/>
    <s v="Berkas Elektronik"/>
  </r>
  <r>
    <n v="98"/>
    <s v="422 PK/PDT/2026"/>
    <x v="0"/>
    <s v="PK"/>
    <s v="PENGADILAN NEGERI JAKARTA BARAT"/>
    <s v="PERBUATAN MELAWAN HUKUM"/>
    <d v="2025-12-03T00:00:00"/>
    <d v="2026-03-12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s v="ENDANG WAHYU UTAMI"/>
    <s v="Indra Maulana, S.H."/>
    <d v="2026-07-01T00:00:00"/>
    <n v="56"/>
    <s v="Perdata"/>
    <s v="PK Biasa"/>
    <s v="Hakim 3 Majelis"/>
    <s v="Berkas Elektronik"/>
  </r>
  <r>
    <n v="99"/>
    <s v="1364 PK/PID.SUS/2026"/>
    <x v="1"/>
    <s v="PK"/>
    <s v="PENGADILAN NEGERI LUMAJANG"/>
    <s v="Narkotika"/>
    <d v="2026-03-02T00:00:00"/>
    <d v="2026-03-11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EN"/>
    <s v="WENDY PRATAMA PUTRA, S.H."/>
    <n v="0"/>
    <s v="Fifi Luffiyanti, S.H."/>
    <d v="2026-07-01T00:00:00"/>
    <n v="51"/>
    <s v="Pidana"/>
    <s v="PK Biasa"/>
    <s v="Hakim 3 Majelis"/>
    <s v="Berkas Elektronik"/>
  </r>
  <r>
    <n v="100"/>
    <s v="7108 K/PID.SUS/2026"/>
    <x v="1"/>
    <s v="K"/>
    <s v="PENGADILAN NEGERI PALEMBANG"/>
    <s v="Narkotika"/>
    <d v="2026-04-20T00:00:00"/>
    <d v="2026-05-04T00:00:00"/>
    <d v="2026-05-20T00:00:00"/>
    <d v="2026-05-26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Ardhianto Aryo Nugroho, S.Kom."/>
    <d v="2026-07-01T00:00:00"/>
    <n v="43"/>
    <s v="Pidana"/>
    <s v="Kasasi Biasa"/>
    <s v="Hakim 3 Majelis"/>
    <s v="Berkas Elektronik"/>
  </r>
  <r>
    <n v="101"/>
    <s v="118 PK/PDT/2026"/>
    <x v="0"/>
    <s v="PK"/>
    <s v="PENGADILAN NEGERI SUMBER"/>
    <s v="PERBUATAN MELAWAN HUKUM"/>
    <d v="2025-10-03T00:00:00"/>
    <d v="2026-01-20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s v="EDY PRAMONO"/>
    <s v="Hendra Kurniawan, Amd."/>
    <d v="2026-07-01T00:00:00"/>
    <n v="80"/>
    <s v="Perdata"/>
    <s v="PK Biasa"/>
    <s v="Hakim 3 Majelis"/>
    <s v="Berkas Elektronik"/>
  </r>
  <r>
    <n v="102"/>
    <s v="2257 K/PDT/2026"/>
    <x v="0"/>
    <s v="K"/>
    <s v="PENGADILAN NEGERI MAKASSAR"/>
    <s v="PERLAWANAN TERHADAP EKSEKUSI"/>
    <d v="2026-03-05T00:00:00"/>
    <d v="2026-04-24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SN"/>
    <s v="ARIEF SAPTO NUGROHO, S.H., M.H."/>
    <s v="BAMBANG JOKO WINARNO"/>
    <s v="Rini Widayanti, S.IP."/>
    <d v="2026-07-01T00:00:00"/>
    <n v="45"/>
    <s v="Perdata"/>
    <s v="Kasasi Biasa"/>
    <s v="Hakim 3 Majelis"/>
    <s v="Berkas Elektronik"/>
  </r>
  <r>
    <n v="103"/>
    <s v="8420 K/PID.SUS/2026"/>
    <x v="1"/>
    <s v="K"/>
    <s v="PENGADILAN NEGERI TENGGARONG"/>
    <s v="Narkotika - Anak"/>
    <d v="2026-05-26T00:00:00"/>
    <d v="2026-06-04T00:00:00"/>
    <d v="2026-06-05T00:00:00"/>
    <d v="2026-06-08T00:00:00"/>
    <n v="0"/>
    <n v="0"/>
    <n v="0"/>
    <n v="0"/>
    <s v="H-STJ"/>
    <s v="SUTARJO, S.H., M.H."/>
    <n v="0"/>
    <n v="0"/>
    <n v="0"/>
    <n v="0"/>
    <s v="A-YST"/>
    <s v="YUSTISIANA, S.H."/>
    <n v="0"/>
    <s v="Mukhlis Aryanto, S.Kom., M.H."/>
    <d v="2026-07-01T00:00:00"/>
    <n v="27"/>
    <s v="Pidana"/>
    <s v="Kasasi Biasa"/>
    <s v="Hakim Tunggal"/>
    <s v="Berkas Elektronik"/>
  </r>
  <r>
    <n v="104"/>
    <s v="423 PK/PDT/2026"/>
    <x v="0"/>
    <s v="PK"/>
    <s v="PENGADILAN NEGERI JAKARTA PUSAT"/>
    <s v="PERBUATAN MELAWAN HUKUM"/>
    <d v="2026-01-19T00:00:00"/>
    <d v="2026-03-12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s v="RETNO KUSRINI"/>
    <s v="Ajeng Hartianthy, S.Kom, M.H.."/>
    <d v="2026-07-01T00:00:00"/>
    <n v="44"/>
    <s v="Perdata"/>
    <s v="PK Biasa"/>
    <s v="Hakim 3 Majelis"/>
    <s v="Berkas Elektronik"/>
  </r>
  <r>
    <n v="105"/>
    <s v="195 PK/PDT/2026"/>
    <x v="0"/>
    <s v="PK"/>
    <s v="PENGADILAN NEGERI TONDANO"/>
    <s v="PERBUATAN MELAWAN HUKUM"/>
    <d v="2025-10-16T00:00:00"/>
    <d v="2026-02-02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s v="BUDI PRASETYO"/>
    <s v="Ahmad Faisyal Arifiyoko, S.T., S.H., M.M."/>
    <d v="2026-07-01T00:00:00"/>
    <n v="80"/>
    <s v="Perdata"/>
    <s v="PK Biasa"/>
    <s v="Hakim 3 Majelis"/>
    <s v="Berkas Elektronik"/>
  </r>
  <r>
    <n v="106"/>
    <s v="196 PK/PDT/2026"/>
    <x v="0"/>
    <s v="PK"/>
    <s v="PENGADILAN NEGERI JAKARTA SELATAN"/>
    <s v="WANPRESTASI"/>
    <d v="2025-10-16T00:00:00"/>
    <d v="2026-02-02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s v="RETNO KUSRINI"/>
    <s v="Hendra Kurniawan, Amd."/>
    <d v="2026-07-01T00:00:00"/>
    <n v="80"/>
    <s v="Perdata"/>
    <s v="PK Biasa"/>
    <s v="Hakim 3 Majelis"/>
    <s v="Berkas Elektronik"/>
  </r>
  <r>
    <n v="107"/>
    <s v="1234 PK/PDT/2025"/>
    <x v="0"/>
    <s v="PK"/>
    <s v="PENGADILAN NEGERI LAHAT"/>
    <s v="PERBUATAN MELAWAN HUKUM"/>
    <d v="2025-07-02T00:00:00"/>
    <d v="2025-08-28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s v="FERRY AGUSTINA BUDI UTAMI"/>
    <s v="Rizki Andayani, S.E."/>
    <d v="2026-07-01T00:00:00"/>
    <n v="220"/>
    <s v="Perdata"/>
    <s v="PK Biasa"/>
    <s v="Hakim 3 Majelis"/>
    <s v="Berkas Elektronik"/>
  </r>
  <r>
    <n v="108"/>
    <s v="459 PK/PDT/2026"/>
    <x v="0"/>
    <s v="PK"/>
    <s v="PENGADILAN NEGERI JAKARTA SELATAN"/>
    <s v="PERBUATAN MELAWAN HUKUM"/>
    <d v="2025-12-05T00:00:00"/>
    <d v="2026-04-06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LIS"/>
    <s v="LISMAWATI, S.H., M.H."/>
    <s v="RETNO KUSRINI"/>
    <s v="Klen Putri Wara, S.T., M.H."/>
    <d v="2026-07-01T00:00:00"/>
    <n v="77"/>
    <s v="Perdata"/>
    <s v="PK Biasa"/>
    <s v="Hakim 3 Majelis"/>
    <s v="Berkas Elektronik"/>
  </r>
  <r>
    <n v="109"/>
    <s v="354 PK/PDT/2026"/>
    <x v="0"/>
    <s v="PK"/>
    <s v="PENGADILAN NEGERI TANGERANG"/>
    <s v="PERBUATAN MELAWAN HUKUM"/>
    <d v="2025-11-19T00:00:00"/>
    <d v="2026-03-02T00:00:00"/>
    <d v="2026-04-20T00:00:00"/>
    <d v="2026-04-28T00:00:00"/>
    <s v="H-PPT"/>
    <s v="Dr. PRI PAMBUDI TEGUH, S.H., M.H."/>
    <s v="H-HRP"/>
    <s v="Dr. HERU PRAMONO, S.H., M.Hum."/>
    <s v="H-SHT"/>
    <s v="Dr. SUHARTO, S.H., M.Hum."/>
    <n v="0"/>
    <n v="0"/>
    <n v="0"/>
    <n v="0"/>
    <s v="A-IRM"/>
    <s v="IRMA MARDIANA, S.H., M.H."/>
    <s v="SUTEDJO BOMANTORO"/>
    <s v="Valentio Natama, S.H."/>
    <d v="2026-07-01T00:00:00"/>
    <n v="73"/>
    <s v="Perdata"/>
    <s v="PK Biasa"/>
    <s v="Hakim 3 Majelis"/>
    <s v="Berkas Elektronik"/>
  </r>
  <r>
    <n v="110"/>
    <s v="1387 PK/PDT/2025"/>
    <x v="0"/>
    <s v="PK"/>
    <s v="PENGADILAN NEGERI MAKASSAR"/>
    <s v="PERBUATAN MELAWAN HUKUM"/>
    <d v="2025-08-20T00:00:00"/>
    <d v="2025-10-01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RY"/>
    <s v="ARYANIEK ANDAYANI, S.H., M.H."/>
    <s v="BUDI PRASETYO"/>
    <s v="Lina Ariska Ristiyani"/>
    <d v="2026-07-01T00:00:00"/>
    <n v="204"/>
    <s v="Perdata"/>
    <s v="PK Biasa"/>
    <s v="Hakim 3 Majelis"/>
    <s v="Berkas Elektronik"/>
  </r>
  <r>
    <n v="111"/>
    <s v="444 PK/PDT/2026"/>
    <x v="0"/>
    <s v="PK"/>
    <s v="PENGADILAN NEGERI PALEMBANG"/>
    <s v="PERBUATAN MELAWAN HUKUM"/>
    <d v="2026-03-10T00:00:00"/>
    <d v="2026-04-02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s v="NI LUH PERGINASARI ARTITAH RINI"/>
    <s v="Detri Furwanti, A.Md."/>
    <d v="2026-07-01T00:00:00"/>
    <n v="77"/>
    <s v="Perdata"/>
    <s v="PK Biasa"/>
    <s v="Hakim 3 Majelis"/>
    <s v="Berkas Elektronik"/>
  </r>
  <r>
    <n v="112"/>
    <s v="5226 K/PID.SUS/2026"/>
    <x v="1"/>
    <s v="K"/>
    <s v="PENGADILAN NEGERI TANJUNG BALAI ASAHAN"/>
    <s v="Narkotika"/>
    <d v="2026-03-12T00:00:00"/>
    <d v="2026-04-06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KKO"/>
    <s v="KOKO RIYANTO, S.H., M.H."/>
    <n v="0"/>
    <s v="Dany Chandra Artakencana, S.H."/>
    <d v="2026-07-01T00:00:00"/>
    <n v="86"/>
    <s v="Pidana"/>
    <s v="Kasasi Biasa"/>
    <s v="Hakim 3 Majelis"/>
    <s v="Berkas Elektronik"/>
  </r>
  <r>
    <n v="113"/>
    <s v="378 PK/PDT/2026"/>
    <x v="0"/>
    <s v="PK"/>
    <s v="PENGADILAN NEGERI LABUAN BAJO"/>
    <s v="PERBUATAN MELAWAN HUKUM"/>
    <d v="2025-11-21T00:00:00"/>
    <d v="2026-03-05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s v="BUDI PRASETYO"/>
    <s v="Ririn Febrina, S.Kom."/>
    <d v="2026-07-01T00:00:00"/>
    <n v="76"/>
    <s v="Perdata"/>
    <s v="PK Biasa"/>
    <s v="Hakim 3 Majelis"/>
    <s v="Berkas Elektronik"/>
  </r>
  <r>
    <n v="114"/>
    <s v="453 PK/PDT/2026"/>
    <x v="0"/>
    <s v="PK"/>
    <s v="PENGADILAN NEGERI MAKASSAR"/>
    <s v="PERBUATAN MELAWAN HUKUM"/>
    <d v="2025-12-04T00:00:00"/>
    <d v="2026-04-02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s v="NI LUH PERGINASARI ARTITAH RINI"/>
    <s v="Ririn Febrina, S.Kom."/>
    <d v="2026-07-01T00:00:00"/>
    <n v="56"/>
    <s v="Perdata"/>
    <s v="PK Biasa"/>
    <s v="Hakim 3 Majelis"/>
    <s v="Berkas Elektronik"/>
  </r>
  <r>
    <n v="115"/>
    <s v="158 PK/PDT/2026"/>
    <x v="0"/>
    <s v="PK"/>
    <s v="PENGADILAN NEGERI PATI"/>
    <s v="WANPRESTASI"/>
    <d v="2025-10-15T00:00:00"/>
    <d v="2026-01-27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s v="SUTEDJO BOMANTORO"/>
    <s v="Setyo"/>
    <d v="2026-07-01T00:00:00"/>
    <n v="80"/>
    <s v="Perdata"/>
    <s v="PK Biasa"/>
    <s v="Hakim 3 Majelis"/>
    <s v="Berkas Elektronik"/>
  </r>
  <r>
    <n v="116"/>
    <s v="9131 K/PID.SUS/2026"/>
    <x v="1"/>
    <s v="K"/>
    <s v="PENGADILAN NEGERI PATI"/>
    <s v="Pengeroyokan yang mengakibatkan mati (Anak)"/>
    <d v="2026-06-15T00:00:00"/>
    <d v="2026-06-17T00:00:00"/>
    <d v="2026-06-22T00:00:00"/>
    <d v="2026-06-23T00:00:00"/>
    <n v="0"/>
    <n v="0"/>
    <n v="0"/>
    <n v="0"/>
    <s v="H-STJ"/>
    <s v="SUTARJO, S.H., M.H."/>
    <n v="0"/>
    <n v="0"/>
    <n v="0"/>
    <n v="0"/>
    <s v="A-URA"/>
    <s v="HAMSURAH, S.H., M.H."/>
    <n v="0"/>
    <s v="Mukhlis Aryanto, S.Kom., M.H."/>
    <d v="2026-07-01T00:00:00"/>
    <n v="10"/>
    <s v="Pidana"/>
    <s v="Kasasi Biasa"/>
    <s v="Hakim Tunggal"/>
    <s v="Berkas Elektronik"/>
  </r>
  <r>
    <n v="117"/>
    <s v="1328 K/PDT/2026"/>
    <x v="0"/>
    <s v="K"/>
    <s v="PENGADILAN NEGERI SUNGGUMINASA"/>
    <s v="WANPRESTASI"/>
    <d v="2025-11-28T00:00:00"/>
    <d v="2026-03-05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s v="Ato Suprapto, S.Kom."/>
    <d v="2026-07-01T00:00:00"/>
    <n v="71"/>
    <s v="Perdata"/>
    <s v="Kasasi Biasa"/>
    <s v="Hakim 3 Majelis"/>
    <s v="Berkas Elektronik"/>
  </r>
  <r>
    <n v="118"/>
    <s v="1371 K/PDT/2026"/>
    <x v="0"/>
    <s v="K"/>
    <s v="PENGADILAN NEGERI KISARAN"/>
    <s v="PMH"/>
    <d v="2025-12-18T00:00:00"/>
    <d v="2026-03-06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DK"/>
    <s v="ADHIKA BHATARA SYAHRIAL, S.H., M.H."/>
    <s v="RETNO KUSRINI"/>
    <s v="Arief Prayogo, S.Kom."/>
    <d v="2026-07-01T00:00:00"/>
    <n v="77"/>
    <s v="Perdata"/>
    <s v="Kasasi Biasa"/>
    <s v="Hakim 3 Majelis"/>
    <s v="Berkas Elektronik"/>
  </r>
  <r>
    <n v="119"/>
    <s v="1177 PK/PID.SUS/2026"/>
    <x v="1"/>
    <s v="PK"/>
    <s v="PENGADILAN NEGERI JEMBER"/>
    <s v="kesehatan"/>
    <d v="2025-12-09T00:00:00"/>
    <d v="2026-02-06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s v="TETY SITI ROCHMAT SETYAWATI"/>
    <s v="Airin Aulya, S.H., M.H."/>
    <d v="2026-07-01T00:00:00"/>
    <n v="86"/>
    <s v="Pidana"/>
    <s v="PK Biasa"/>
    <s v="Hakim 3 Majelis"/>
    <s v="Berkas Elektronik"/>
  </r>
  <r>
    <n v="120"/>
    <s v="4063 K/PID.SUS/2026"/>
    <x v="1"/>
    <s v="K"/>
    <s v="PENGADILAN NEGERI MEDAN"/>
    <s v="Narkotika"/>
    <d v="2026-01-30T00:00:00"/>
    <d v="2026-03-09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Airin Aulya, S.H., M.H."/>
    <d v="2026-07-01T00:00:00"/>
    <n v="86"/>
    <s v="Pidana"/>
    <s v="Kasasi Biasa"/>
    <s v="Hakim 3 Majelis"/>
    <s v="Berkas Elektronik"/>
  </r>
  <r>
    <n v="121"/>
    <s v="5299 K/PID.SUS/2026"/>
    <x v="1"/>
    <s v="K"/>
    <s v="PENGADILAN NEGERI LUMAJANG"/>
    <s v="Narkotika"/>
    <d v="2026-03-03T00:00:00"/>
    <d v="2026-04-07T00:00:00"/>
    <d v="2026-04-07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01T00:00:00"/>
    <n v="86"/>
    <s v="Pidana"/>
    <s v="Kasasi Biasa"/>
    <s v="Hakim 3 Majelis"/>
    <s v="Berkas Elektronik"/>
  </r>
  <r>
    <n v="122"/>
    <s v="744 K/PID/2026"/>
    <x v="2"/>
    <s v="K"/>
    <s v="PENGADILAN NEGERI SIDRAP"/>
    <s v="TP. Kesusilaan"/>
    <d v="2026-03-06T00:00:00"/>
    <d v="2026-03-31T00:00:00"/>
    <d v="2026-04-08T00:00:00"/>
    <d v="2026-04-14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WEN"/>
    <s v="WENDY PRATAMA PUTRA, S.H."/>
    <n v="0"/>
    <s v="Fifi Luffiyanti, S.H."/>
    <d v="2026-07-01T00:00:00"/>
    <n v="85"/>
    <s v="Pidana"/>
    <s v="Kasasi Biasa"/>
    <s v="Hakim 3 Majelis"/>
    <s v="Berkas Elektronik"/>
  </r>
  <r>
    <n v="123"/>
    <s v="6312 K/PID.SUS/2026"/>
    <x v="1"/>
    <s v="K"/>
    <s v="PENGADILAN NEGERI SEMARANG"/>
    <s v="Korupsi"/>
    <d v="2026-03-27T00:00:00"/>
    <d v="2026-04-17T00:00:00"/>
    <d v="2026-04-29T00:00:00"/>
    <d v="2026-05-07T00:00:00"/>
    <s v="H-AH-AMJ"/>
    <s v="Dr. ARIZON MEGA JAYA, S.H., M.H."/>
    <s v="H-STJ"/>
    <s v="SUTARJO, S.H., M.H."/>
    <s v="H-PH"/>
    <s v="Dr. PRIM HARYADI, S.H., M.H."/>
    <n v="0"/>
    <n v="0"/>
    <n v="0"/>
    <n v="0"/>
    <s v="A-URA"/>
    <s v="HAMSURAH, S.H., M.H."/>
    <s v="EMILIA DJAJASUBAGIA"/>
    <s v="Mukhlis Aryanto, S.Kom., M.H."/>
    <d v="2026-07-01T00:00:00"/>
    <n v="64"/>
    <s v="Pidana"/>
    <s v="Kasasi Khusus"/>
    <s v="Hakim 3 Majelis"/>
    <s v="Berkas Elektronik"/>
  </r>
  <r>
    <n v="124"/>
    <s v="6293 K/PID.SUS/2026"/>
    <x v="1"/>
    <s v="K"/>
    <s v="PENGADILAN NEGERI SIMALUNGUN"/>
    <s v="Narkotika"/>
    <d v="2026-04-06T00:00:00"/>
    <d v="2026-04-17T00:00:00"/>
    <d v="2026-04-21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BOY"/>
    <s v="BOYKE B.S NAPITUPULU, S.E., S.H., M.Kn"/>
    <n v="0"/>
    <s v="Luzerna Putri Sihombing, S.Kom."/>
    <d v="2026-07-01T00:00:00"/>
    <n v="72"/>
    <s v="Pidana"/>
    <s v="Kasasi Biasa"/>
    <s v="Hakim 3 Majelis"/>
    <s v="Berkas Elektronik"/>
  </r>
  <r>
    <n v="125"/>
    <s v="6073 K/PID.SUS/2026"/>
    <x v="1"/>
    <s v="K"/>
    <s v="PENGADILAN NEGERI KAYUAGUNG"/>
    <s v="Narkotika"/>
    <d v="2026-03-17T00:00:00"/>
    <d v="2026-04-15T00:00:00"/>
    <d v="2026-04-20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BOY"/>
    <s v="BOYKE B.S NAPITUPULU, S.E., S.H., M.Kn"/>
    <n v="0"/>
    <s v="Luzerna Putri Sihombing, S.Kom."/>
    <d v="2026-07-01T00:00:00"/>
    <n v="73"/>
    <s v="Pidana"/>
    <s v="Kasasi Biasa"/>
    <s v="Hakim 3 Majelis"/>
    <s v="Berkas Elektronik"/>
  </r>
  <r>
    <n v="126"/>
    <s v="7831 K/PID.SUS/2026"/>
    <x v="1"/>
    <s v="K"/>
    <s v="PENGADILAN NEGERI SURABAYA"/>
    <s v="Narkotika"/>
    <d v="2026-05-05T00:00:00"/>
    <d v="2026-05-19T00:00:00"/>
    <d v="2026-06-02T00:00:00"/>
    <d v="2026-06-08T00:00:00"/>
    <s v="H-AMA"/>
    <s v="AINAL MARDHIAH, S.H., M.H."/>
    <s v="H-NEY"/>
    <s v="NOOR EDI YONO, S.H., M.H."/>
    <s v="H-YNT"/>
    <s v="Prof. Dr. YANTO, S.H., M.H."/>
    <n v="0"/>
    <n v="0"/>
    <n v="0"/>
    <n v="0"/>
    <s v="A-RYR"/>
    <s v="ROZI YHOND ROLAND, S.H., M.H."/>
    <n v="0"/>
    <s v="Siti Rahmah, S.T"/>
    <d v="2026-07-01T00:00:00"/>
    <n v="30"/>
    <s v="Pidana"/>
    <s v="Kasasi Biasa"/>
    <s v="Hakim 3 Majelis"/>
    <s v="Berkas Elektronik"/>
  </r>
  <r>
    <n v="127"/>
    <s v="6562 K/PID.SUS/2026"/>
    <x v="1"/>
    <s v="K"/>
    <s v="PENGADILAN NEGERI LUBUK PAKAM"/>
    <s v="Narkotika"/>
    <d v="2026-04-07T00:00:00"/>
    <d v="2026-04-22T00:00:00"/>
    <d v="2026-05-20T00:00:00"/>
    <d v="2026-05-26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Ardhianto Aryo Nugroho, S.Kom."/>
    <d v="2026-07-01T00:00:00"/>
    <n v="43"/>
    <s v="Pidana"/>
    <s v="Kasasi Biasa"/>
    <s v="Hakim 3 Majelis"/>
    <s v="Berkas Elektronik"/>
  </r>
  <r>
    <n v="128"/>
    <s v="3435 K/PID.SUS/2026"/>
    <x v="1"/>
    <s v="K"/>
    <s v="PENGADILAN NEGERI KALIANDA"/>
    <s v="Narkotika"/>
    <d v="2026-01-21T00:00:00"/>
    <d v="2026-02-26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NMI"/>
    <s v="NURRAHMI, S.H., M.H."/>
    <n v="0"/>
    <s v="Manotar Saulus Situmorang, S.H."/>
    <d v="2026-07-01T00:00:00"/>
    <n v="86"/>
    <s v="Pidana"/>
    <s v="Kasasi Biasa"/>
    <s v="Hakim 3 Majelis"/>
    <s v="Berkas Elektronik"/>
  </r>
  <r>
    <n v="129"/>
    <s v="2996 K/PID.SUS/2026"/>
    <x v="1"/>
    <s v="K"/>
    <s v="PENGADILAN NEGERI RANTAU PRAPAT"/>
    <s v="Narkotika"/>
    <d v="2026-01-20T00:00:00"/>
    <d v="2026-02-18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s v="Ainun Mardiyah, S.Kom."/>
    <d v="2026-07-01T00:00:00"/>
    <n v="86"/>
    <s v="Pidana"/>
    <s v="Kasasi Biasa"/>
    <s v="Hakim 3 Majelis"/>
    <s v="Berkas Elektronik"/>
  </r>
  <r>
    <n v="130"/>
    <s v="1062 PK/PID.SUS/2026"/>
    <x v="1"/>
    <s v="PK"/>
    <s v="PENGADILAN NEGERI BANYUWANGI"/>
    <s v="Narkotika"/>
    <d v="2026-01-14T00:00:00"/>
    <d v="2026-01-30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s v="I Gede Ariadi, S.H., M.H."/>
    <d v="2026-07-01T00:00:00"/>
    <n v="66"/>
    <s v="Pidana"/>
    <s v="PK Biasa"/>
    <s v="Hakim 3 Majelis"/>
    <s v="Berkas Elektronik"/>
  </r>
  <r>
    <n v="131"/>
    <s v="595 K/PID/2026"/>
    <x v="2"/>
    <s v="K"/>
    <s v="PENGADILAN NEGERI LUWUK"/>
    <s v="Penganiayaan"/>
    <d v="2026-02-13T00:00:00"/>
    <d v="2026-02-26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s v="MACHRI HENDRA"/>
    <s v="Ichwan A, S.H,"/>
    <d v="2026-07-01T00:00:00"/>
    <n v="86"/>
    <s v="Pidana"/>
    <s v="Kasasi Biasa"/>
    <s v="Hakim 3 Majelis"/>
    <s v="Berkas Elektronik"/>
  </r>
  <r>
    <n v="132"/>
    <s v="1151 PK/PID.SUS/2026"/>
    <x v="1"/>
    <s v="PK"/>
    <s v="PENGADILAN NEGERI ROKAN HILIR"/>
    <s v="Narkotika"/>
    <d v="2026-01-05T00:00:00"/>
    <d v="2026-02-04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01T00:00:00"/>
    <n v="87"/>
    <s v="Pidana"/>
    <s v="PK Biasa"/>
    <s v="Hakim 3 Majelis"/>
    <s v="Berkas Elektronik"/>
  </r>
  <r>
    <n v="133"/>
    <s v="288 K/AG/2026"/>
    <x v="4"/>
    <s v="K"/>
    <s v="PENGADILAN AGAMA SUKOHARJO"/>
    <s v="Cerai Gugat"/>
    <d v="2026-01-20T00:00:00"/>
    <d v="2026-03-10T00:00:00"/>
    <d v="2026-04-15T00:00:00"/>
    <d v="2026-04-28T00:00:00"/>
    <s v="H-BU"/>
    <s v="Drs. H. BUSRA, S.H., M.H."/>
    <s v="H-IR"/>
    <s v="Dr. IMRON ROSYADI, S.H., M.H."/>
    <s v="H-YS"/>
    <s v="Dr. H. YASARDIN, S.H., M.HUM."/>
    <n v="0"/>
    <n v="0"/>
    <n v="0"/>
    <n v="0"/>
    <s v="A-ARS"/>
    <s v="Dr. ARMANSYAH, LC., M.H."/>
    <s v="MOHAMAD ALIRIDO"/>
    <s v="Lely Sri Suryati, S.H., M.M."/>
    <d v="2026-07-01T00:00:00"/>
    <n v="78"/>
    <s v="Agama"/>
    <s v="Kasasi Biasa"/>
    <s v="Hakim 3 Majelis"/>
    <s v="Berkas Elektronik"/>
  </r>
  <r>
    <n v="134"/>
    <s v="4084 K/PID.SUS/2026"/>
    <x v="1"/>
    <s v="K"/>
    <s v="PENGADILAN NEGERI RANTAU PRAPAT"/>
    <s v="Narkotika"/>
    <d v="2026-02-06T00:00:00"/>
    <d v="2026-03-09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Muhammad Zulkifli, S.H."/>
    <d v="2026-07-01T00:00:00"/>
    <n v="86"/>
    <s v="Pidana"/>
    <s v="Kasasi Biasa"/>
    <s v="Hakim 3 Majelis"/>
    <s v="Berkas Elektronik"/>
  </r>
  <r>
    <n v="135"/>
    <s v="3429 K/PID.SUS/2026"/>
    <x v="1"/>
    <s v="K"/>
    <s v="PENGADILAN NEGERI SELONG"/>
    <s v="Narkotika"/>
    <d v="2026-01-21T00:00:00"/>
    <d v="2026-02-26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01T00:00:00"/>
    <n v="86"/>
    <s v="Pidana"/>
    <s v="Kasasi Biasa"/>
    <s v="Hakim 3 Majelis"/>
    <s v="Berkas Elektronik"/>
  </r>
  <r>
    <n v="136"/>
    <s v="1184 PK/PID.SUS/2026"/>
    <x v="1"/>
    <s v="PK"/>
    <s v="PENGADILAN NEGERI MUARO"/>
    <s v="Perdagangan Orang"/>
    <d v="2025-12-15T00:00:00"/>
    <d v="2026-02-11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s v="TETY SITI ROCHMAT SETYAWATI"/>
    <s v="Mukhlis Aryanto, S.Kom., M.H."/>
    <d v="2026-07-01T00:00:00"/>
    <n v="87"/>
    <s v="Pidana"/>
    <s v="PK Biasa"/>
    <s v="Hakim 3 Majelis"/>
    <s v="Berkas Elektronik"/>
  </r>
  <r>
    <n v="137"/>
    <s v="3099 K/PID.SUS/2026"/>
    <x v="1"/>
    <s v="K"/>
    <s v="PENGADILAN NEGERI RENGAT/INDRAGIRI"/>
    <s v="Narkotika"/>
    <d v="2026-01-14T00:00:00"/>
    <d v="2026-02-20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01T00:00:00"/>
    <n v="86"/>
    <s v="Pidana"/>
    <s v="Kasasi Biasa"/>
    <s v="Hakim 3 Majelis"/>
    <s v="Berkas Elektronik"/>
  </r>
  <r>
    <n v="138"/>
    <s v="1437 PK/PID.SUS/2026"/>
    <x v="1"/>
    <s v="PK"/>
    <s v="PENGADILAN NEGERI GORONTALO"/>
    <s v="Narkotika"/>
    <d v="2026-01-15T00:00:00"/>
    <d v="2026-03-13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s v="AGUNG SULISTIYONO"/>
    <s v="Mukhlis Aryanto, S.Kom., M.H."/>
    <d v="2026-07-01T00:00:00"/>
    <n v="86"/>
    <s v="Pidana"/>
    <s v="PK Biasa"/>
    <s v="Hakim 3 Majelis"/>
    <s v="Berkas Elektronik"/>
  </r>
  <r>
    <n v="139"/>
    <s v="3621 K/PID.SUS/2026"/>
    <x v="1"/>
    <s v="K"/>
    <s v="PENGADILAN NEGERI SURABAYA"/>
    <s v="Narkotika"/>
    <d v="2026-01-26T00:00:00"/>
    <d v="2026-03-02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FRD"/>
    <s v="FERDIAN PERMADI, S.H., M.H."/>
    <n v="0"/>
    <s v="Muhammad Zulkifli, S.H."/>
    <d v="2026-07-01T00:00:00"/>
    <n v="86"/>
    <s v="Pidana"/>
    <s v="Kasasi Biasa"/>
    <s v="Hakim 3 Majelis"/>
    <s v="Berkas Elektronik"/>
  </r>
  <r>
    <n v="140"/>
    <s v="702 K/PID/2026"/>
    <x v="2"/>
    <s v="K"/>
    <s v="PENGADILAN NEGERI PULAU PUNJUNG"/>
    <s v="Pencurian dalam keadaan memberatkan"/>
    <d v="2026-03-03T00:00:00"/>
    <d v="2026-03-12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Ichwan A, S.H,"/>
    <d v="2026-07-01T00:00:00"/>
    <n v="86"/>
    <s v="Pidana"/>
    <s v="Kasasi Biasa"/>
    <s v="Hakim 3 Majelis"/>
    <s v="Berkas Elektronik"/>
  </r>
  <r>
    <n v="141"/>
    <s v="4513 K/PID.SUS/2026"/>
    <x v="1"/>
    <s v="K"/>
    <s v="PENGADILAN NEGERI TANJUNG BALAI ASAHAN"/>
    <s v="Narkotika"/>
    <d v="2026-02-20T00:00:00"/>
    <d v="2026-03-16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Ria Tresina, S.Kom."/>
    <d v="2026-07-01T00:00:00"/>
    <n v="76"/>
    <s v="Pidana"/>
    <s v="Kasasi Biasa"/>
    <s v="Hakim 3 Majelis"/>
    <s v="Berkas Elektronik"/>
  </r>
  <r>
    <n v="142"/>
    <s v="2544 K/PID.SUS/2026"/>
    <x v="1"/>
    <s v="K"/>
    <s v="PENGADILAN NEGERI TULUNGAGUNG"/>
    <s v="Narkotika"/>
    <d v="2025-12-04T00:00:00"/>
    <d v="2026-02-05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Albertus Toni Setiyawan, S.Kom."/>
    <d v="2026-07-01T00:00:00"/>
    <n v="86"/>
    <s v="Pidana"/>
    <s v="Kasasi Biasa"/>
    <s v="Hakim 3 Majelis"/>
    <s v="Berkas Elektronik"/>
  </r>
  <r>
    <n v="143"/>
    <s v="428 K/PID/2026"/>
    <x v="2"/>
    <s v="K"/>
    <s v="PENGADILAN NEGERI TAHUNA"/>
    <s v="Penganiayaan"/>
    <d v="2026-01-20T00:00:00"/>
    <d v="2026-02-12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ND"/>
    <s v="WANDA ANDRIYENNI, S.H., M.Kn."/>
    <n v="0"/>
    <s v="David Achmad Wijaya, S.H."/>
    <d v="2026-07-01T00:00:00"/>
    <n v="86"/>
    <s v="Pidana"/>
    <s v="Kasasi Biasa"/>
    <s v="Hakim 3 Majelis"/>
    <s v="Berkas Elektronik"/>
  </r>
  <r>
    <n v="144"/>
    <s v="581 K/PID/2026"/>
    <x v="2"/>
    <s v="K"/>
    <s v="PENGADILAN NEGERI SAMBAS"/>
    <s v="TP. Melakukan kekerasan thd orang"/>
    <d v="2026-02-10T00:00:00"/>
    <d v="2026-02-25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7-01T00:00:00"/>
    <n v="87"/>
    <s v="Pidana"/>
    <s v="Kasasi Biasa"/>
    <s v="Hakim 3 Majelis"/>
    <s v="Berkas Elektronik"/>
  </r>
  <r>
    <n v="145"/>
    <s v="658 K/PID/2026"/>
    <x v="2"/>
    <s v="K"/>
    <s v="PENGADILAN NEGERI BIREUEN"/>
    <s v="Penipuan "/>
    <d v="2026-02-24T00:00:00"/>
    <d v="2026-03-05T00:00:00"/>
    <d v="2026-04-15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s v="POSMA P NAINGGOLAN"/>
    <s v="David Achmad Wijaya, S.H."/>
    <d v="2026-07-01T00:00:00"/>
    <n v="78"/>
    <s v="Pidana"/>
    <s v="Kasasi Biasa"/>
    <s v="Hakim 3 Majelis"/>
    <s v="Berkas Elektronik"/>
  </r>
  <r>
    <n v="146"/>
    <s v="710 K/PID/2026"/>
    <x v="2"/>
    <s v="K"/>
    <s v="PENGADILAN NEGERI TANAH GROGOT"/>
    <s v="Pencurian"/>
    <d v="2026-03-04T00:00:00"/>
    <d v="2026-03-12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7-01T00:00:00"/>
    <n v="87"/>
    <s v="Pidana"/>
    <s v="Kasasi Biasa"/>
    <s v="Hakim 3 Majelis"/>
    <s v="Berkas Elektronik"/>
  </r>
  <r>
    <n v="147"/>
    <s v="263 K/AG/2026"/>
    <x v="4"/>
    <s v="K"/>
    <s v="PENGADILAN AGAMA KABUPATEN MALANG"/>
    <s v="Waris"/>
    <d v="2026-01-09T00:00:00"/>
    <d v="2026-03-05T00:00:00"/>
    <d v="2026-04-14T00:00:00"/>
    <d v="2026-04-30T00:00:00"/>
    <s v="H-MHY"/>
    <s v="Dra. Hj. MUHAYAH, S.H., M.H."/>
    <s v="H-LA"/>
    <s v="Dr. Hj. LAILATUL AROFAH, M.H."/>
    <s v="H-IR"/>
    <s v="Dr. IMRON ROSYADI, S.H., M.H."/>
    <n v="0"/>
    <n v="0"/>
    <n v="0"/>
    <n v="0"/>
    <s v="A-BJ"/>
    <s v="BADRUL JAMAL, S.H., M.H."/>
    <s v="MOHAMAD ALIRIDO"/>
    <s v="Astri Vianty, S.H."/>
    <d v="2026-07-01T00:00:00"/>
    <n v="79"/>
    <s v="Agama"/>
    <s v="Kasasi Biasa"/>
    <s v="Hakim 3 Majelis"/>
    <s v="Berkas Elektronik"/>
  </r>
  <r>
    <n v="148"/>
    <s v="262 K/AG/2026"/>
    <x v="4"/>
    <s v="K"/>
    <s v="PENGADILAN AGAMA MUARA LABUH"/>
    <s v="Waris"/>
    <d v="2026-01-13T00:00:00"/>
    <d v="2026-03-05T00:00:00"/>
    <d v="2026-04-14T00:00:00"/>
    <d v="2026-04-30T00:00:00"/>
    <s v="H-MHY"/>
    <s v="Dra. Hj. MUHAYAH, S.H., M.H."/>
    <s v="H-LA"/>
    <s v="Dr. Hj. LAILATUL AROFAH, M.H."/>
    <s v="H-IR"/>
    <s v="Dr. IMRON ROSYADI, S.H., M.H."/>
    <n v="0"/>
    <n v="0"/>
    <n v="0"/>
    <n v="0"/>
    <s v="A-BJ"/>
    <s v="BADRUL JAMAL, S.H., M.H."/>
    <s v="M. NUR SYAFIUDDIN"/>
    <s v="Hairunnisa, S.H."/>
    <d v="2026-07-01T00:00:00"/>
    <n v="79"/>
    <s v="Agama"/>
    <s v="Kasasi Biasa"/>
    <s v="Hakim 3 Majelis"/>
    <s v="Berkas Elektronik"/>
  </r>
  <r>
    <n v="149"/>
    <s v="1310 K/PDT/2026"/>
    <x v="0"/>
    <s v="K"/>
    <s v="PENGADILAN NEGERI AIRMADIDI"/>
    <s v="WANPRESTASI"/>
    <d v="2025-12-12T00:00:00"/>
    <d v="2026-03-04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LF"/>
    <s v="ALFIAN WAHYU PRATAMA, S.H., M.H."/>
    <n v="0"/>
    <s v="Diki Agung Prannoto, S.H."/>
    <d v="2026-07-01T00:00:00"/>
    <n v="77"/>
    <s v="Perdata"/>
    <s v="Kasasi Biasa"/>
    <s v="Hakim 3 Majelis"/>
    <s v="Berkas Elektronik"/>
  </r>
  <r>
    <n v="150"/>
    <s v="138 PK/PID/2026"/>
    <x v="2"/>
    <s v="PK"/>
    <s v="PENGADILAN NEGERI NABIRE"/>
    <s v="Pencurian dengan kekerasan yang mengakibatkan kematian"/>
    <d v="2026-03-03T00:00:00"/>
    <d v="2026-03-25T00:00:00"/>
    <d v="2026-04-06T00:00:00"/>
    <d v="2026-04-17T00:00:00"/>
    <s v="H-HASP"/>
    <s v="Dr. H. ACHMAD SETYO PUDJOHARSOYO, S.H., M.Hum."/>
    <s v="H-NEY"/>
    <s v="NOOR EDI YONO, S.H., M.H."/>
    <s v="H-SHT"/>
    <s v="Dr. SUHARTO, S.H., M.Hum."/>
    <n v="0"/>
    <n v="0"/>
    <n v="0"/>
    <n v="0"/>
    <s v="A-IUS"/>
    <s v="Dr. IUSTIKA PUSPA SARI, S.H., M.H."/>
    <s v="AVRITS"/>
    <s v="Achmad Khabibulloh, S.H."/>
    <d v="2026-07-01T00:00:00"/>
    <n v="87"/>
    <s v="Pidana"/>
    <s v="PK Biasa"/>
    <s v="Hakim 3 Majelis"/>
    <s v="Berkas Elektronik"/>
  </r>
  <r>
    <n v="151"/>
    <s v="455 PK/PDT/2026"/>
    <x v="0"/>
    <s v="PK"/>
    <s v="PENGADILAN NEGERI TERNATE"/>
    <s v="PERLAWANAN"/>
    <d v="2025-12-04T00:00:00"/>
    <d v="2026-04-06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ELA"/>
    <s v="ELA NURLAELA, S.H., M.H."/>
    <n v="0"/>
    <s v="Detri Furwanti, A.Md."/>
    <d v="2026-07-01T00:00:00"/>
    <n v="77"/>
    <s v="Perdata"/>
    <s v="PK Biasa"/>
    <s v="Hakim 3 Majelis"/>
    <s v="Berkas Elektronik"/>
  </r>
  <r>
    <n v="152"/>
    <s v="862 K/PDT/2026"/>
    <x v="0"/>
    <s v="K"/>
    <s v="PENGADILAN NEGERI MAUMERE"/>
    <s v="PERCERAIAN"/>
    <d v="2025-11-17T00:00:00"/>
    <d v="2026-02-11T00:00:00"/>
    <d v="2026-03-12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s v="Aska Arief, S.H."/>
    <d v="2026-07-02T00:00:00"/>
    <n v="113"/>
    <s v="Perdata"/>
    <s v="Kasasi Biasa"/>
    <s v="Hakim 3 Majelis"/>
    <s v="Berkas Elektronik"/>
  </r>
  <r>
    <n v="153"/>
    <s v="263 PK/PDT/2026"/>
    <x v="0"/>
    <s v="PK"/>
    <s v="PENGADILAN NEGERI TANGERANG"/>
    <s v="PERBUATAN MELAWAN HUKUM"/>
    <d v="2025-10-30T00:00:00"/>
    <d v="2026-02-13T00:00:00"/>
    <d v="2026-04-07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s v="SUTEDJO BOMANTORO"/>
    <s v="Rizki Andayani, S.E."/>
    <d v="2026-07-02T00:00:00"/>
    <n v="87"/>
    <s v="Perdata"/>
    <s v="PK Biasa"/>
    <s v="Hakim 3 Majelis"/>
    <s v="Berkas Elektronik"/>
  </r>
  <r>
    <n v="154"/>
    <s v="94 K/PDT/2026"/>
    <x v="0"/>
    <s v="K"/>
    <s v="PENGADILAN NEGERI BATULICIN"/>
    <s v="PERBUATAN MELAWAN HUKUM"/>
    <d v="2025-07-21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s v="NI LUH PERGINASARI ARTITAH RINI"/>
    <s v="Dwi Hardini, S.E., M.H."/>
    <d v="2026-07-02T00:00:00"/>
    <n v="169"/>
    <s v="Perdata"/>
    <s v="Kasasi Biasa"/>
    <s v="Hakim 3 Majelis"/>
    <s v="Berkas Elektronik"/>
  </r>
  <r>
    <n v="155"/>
    <s v="1001 PK/PID.SUS/2026"/>
    <x v="1"/>
    <s v="PK"/>
    <s v="PENGADILAN NEGERI JAMBI"/>
    <s v="Narkotika"/>
    <d v="2025-12-24T00:00:00"/>
    <d v="2026-01-28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RST"/>
    <s v="RETNO SUSETYANI, S.H."/>
    <n v="0"/>
    <s v="Alfian Riandicha, S.Pd., S.H., M.H."/>
    <d v="2026-07-02T00:00:00"/>
    <n v="88"/>
    <s v="Pidana"/>
    <s v="PK Biasa"/>
    <s v="Hakim 3 Majelis"/>
    <s v="Berkas Elektronik"/>
  </r>
  <r>
    <n v="156"/>
    <s v="1003 PK/PID.SUS/2026"/>
    <x v="1"/>
    <s v="PK"/>
    <s v="PENGADILAN NEGERI SENGETI"/>
    <s v="Perlindungan Anak"/>
    <d v="2026-01-05T00:00:00"/>
    <d v="2026-01-28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NMI"/>
    <s v="NURRAHMI, S.H., M.H."/>
    <n v="0"/>
    <s v="Manotar Saulus Situmorang, S.H."/>
    <d v="2026-07-02T00:00:00"/>
    <n v="87"/>
    <s v="Pidana"/>
    <s v="PK Biasa"/>
    <s v="Hakim 3 Majelis"/>
    <s v="Berkas Elektronik"/>
  </r>
  <r>
    <n v="157"/>
    <s v="5634 K/PDT/2025"/>
    <x v="0"/>
    <s v="K"/>
    <s v="PENGADILAN NEGERI GIANYAR"/>
    <s v="WARIS"/>
    <d v="2025-04-08T00:00:00"/>
    <d v="2025-09-30T00:00:00"/>
    <d v="2025-11-24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02T00:00:00"/>
    <n v="221"/>
    <s v="Perdata"/>
    <s v="Kasasi Biasa"/>
    <s v="Hakim 3 Majelis"/>
    <s v="Berkas Elektronik"/>
  </r>
  <r>
    <n v="158"/>
    <s v="6074 K/PDT/2025"/>
    <x v="0"/>
    <s v="K"/>
    <s v="PENGADILAN NEGERI CIBINONG"/>
    <s v="PERBUATAN MELAWAN HUKUM"/>
    <d v="2025-09-22T00:00:00"/>
    <d v="2025-10-20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02T00:00:00"/>
    <n v="205"/>
    <s v="Perdata"/>
    <s v="Kasasi Biasa"/>
    <s v="Hakim 3 Majelis"/>
    <s v="Berkas Elektronik"/>
  </r>
  <r>
    <n v="159"/>
    <s v="2457 K/PID.SUS/2026"/>
    <x v="1"/>
    <s v="K"/>
    <s v="PENGADILAN NEGERI KAYUAGUNG"/>
    <s v="Perlindungan Anak"/>
    <d v="2025-11-18T00:00:00"/>
    <d v="2026-02-04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s v="Harmoko, S.H."/>
    <d v="2026-07-02T00:00:00"/>
    <n v="87"/>
    <s v="Pidana"/>
    <s v="Kasasi Biasa"/>
    <s v="Hakim 3 Majelis"/>
    <s v="Berkas Elektronik"/>
  </r>
  <r>
    <n v="160"/>
    <s v="1212 PK/PID.SUS/2026"/>
    <x v="1"/>
    <s v="PK"/>
    <s v="PENGADILAN NEGERI DUMAI"/>
    <s v="Narkotika"/>
    <d v="2026-01-13T00:00:00"/>
    <d v="2026-02-20T00:00:00"/>
    <d v="2026-04-07T00:00:00"/>
    <d v="2026-04-1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HPY"/>
    <s v="HAPPY TRY SULISTIYONO, S.H., M.H."/>
    <s v="ARMAN SURYA PUTRA"/>
    <s v="I Gede Ariadi, S.H., M.H."/>
    <d v="2026-07-02T00:00:00"/>
    <n v="87"/>
    <s v="Pidana"/>
    <s v="PK Biasa"/>
    <s v="Hakim 3 Majelis"/>
    <s v="Berkas Elektronik"/>
  </r>
  <r>
    <n v="161"/>
    <s v="2545 K/PID.SUS/2026"/>
    <x v="1"/>
    <s v="K"/>
    <s v="PENGADILAN NEGERI LIMBOTO"/>
    <s v="Kekerasan Dalam Rumah Tangga"/>
    <d v="2025-12-08T00:00:00"/>
    <d v="2026-02-05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s v="MURGANDA SITOMPUL"/>
    <s v="Arifa Desfamita, S.Komp."/>
    <d v="2026-07-02T00:00:00"/>
    <n v="88"/>
    <s v="Pidana"/>
    <s v="Kasasi Biasa"/>
    <s v="Hakim 3 Majelis"/>
    <s v="Berkas Elektronik"/>
  </r>
  <r>
    <n v="162"/>
    <s v="3280 K/PID.SUS/2026"/>
    <x v="1"/>
    <s v="K"/>
    <s v="PENGADILAN NEGERI STABAT"/>
    <s v="Narkotika"/>
    <d v="2026-01-15T00:00:00"/>
    <d v="2026-02-24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02T00:00:00"/>
    <n v="87"/>
    <s v="Pidana"/>
    <s v="Kasasi Biasa"/>
    <s v="Hakim 3 Majelis"/>
    <s v="Berkas Elektronik"/>
  </r>
  <r>
    <n v="163"/>
    <s v="3569 K/PID.SUS/2026"/>
    <x v="1"/>
    <s v="K"/>
    <s v="PENGADILAN NEGERI KABANJAHE"/>
    <s v="Narkotika"/>
    <d v="2026-01-23T00:00:00"/>
    <d v="2026-03-02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s v="David Achmad Wijaya, S.H."/>
    <d v="2026-07-02T00:00:00"/>
    <n v="80"/>
    <s v="Pidana"/>
    <s v="Kasasi Biasa"/>
    <s v="Hakim 3 Majelis"/>
    <s v="Berkas Elektronik"/>
  </r>
  <r>
    <n v="164"/>
    <s v="426 K/PDT.SUS-PHI/2026"/>
    <x v="3"/>
    <s v="K"/>
    <s v="PENGADILAN NEGERI YOGYAKARTA"/>
    <s v="PHI"/>
    <d v="2026-02-24T00:00:00"/>
    <d v="2026-04-10T00:00:00"/>
    <d v="2026-05-12T00:00:00"/>
    <d v="2026-05-20T00:00:00"/>
    <s v="H.AH-JK"/>
    <s v="ACHMAD JAKA MIRDINATA, S.H., M.H."/>
    <s v="H.AH-AY"/>
    <s v="Dr. ANDARI YURIKO SARI, S.H., M.H."/>
    <s v="H-HRP"/>
    <s v="Dr. HERU PRAMONO, S.H., M.Hum."/>
    <n v="0"/>
    <n v="0"/>
    <n v="0"/>
    <n v="0"/>
    <s v="A-FIO"/>
    <s v="FIONA IRNAZWEN, S.H., M.H."/>
    <s v="TAFSIR SEMBIRING MELIALA"/>
    <s v="Ririn Febrina, S.Kom."/>
    <d v="2026-07-02T00:00:00"/>
    <n v="52"/>
    <s v="Perdata"/>
    <s v="Kasasi Biasa"/>
    <s v="Hakim 3 Majelis"/>
    <s v="Berkas Elektronik"/>
  </r>
  <r>
    <n v="165"/>
    <s v="3106 K/PID.SUS/2026"/>
    <x v="1"/>
    <s v="K"/>
    <s v="PENGADILAN NEGERI BINJAI"/>
    <s v="Narkotika"/>
    <d v="2026-01-14T00:00:00"/>
    <d v="2026-02-20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02T00:00:00"/>
    <n v="87"/>
    <s v="Pidana"/>
    <s v="Kasasi Biasa"/>
    <s v="Hakim 3 Majelis"/>
    <s v="Berkas Elektronik"/>
  </r>
  <r>
    <n v="166"/>
    <s v="3350 K/PID.SUS/2026"/>
    <x v="1"/>
    <s v="K"/>
    <s v="PENGADILAN NEGERI RANTAU PRAPAT"/>
    <s v="Narkotika"/>
    <d v="2026-01-21T00:00:00"/>
    <d v="2026-02-25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7-02T00:00:00"/>
    <n v="87"/>
    <s v="Pidana"/>
    <s v="Kasasi Biasa"/>
    <s v="Hakim 3 Majelis"/>
    <s v="Berkas Elektronik"/>
  </r>
  <r>
    <n v="167"/>
    <s v="3495 K/PID.SUS/2026"/>
    <x v="1"/>
    <s v="K"/>
    <s v="PENGADILAN NEGERI BENGKALIS"/>
    <s v="Narkotika"/>
    <d v="2026-01-21T00:00:00"/>
    <d v="2026-02-26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IUS"/>
    <s v="Dr. IUSTIKA PUSPA SARI, S.H., M.H."/>
    <n v="0"/>
    <s v="Achmad Khabibulloh, S.H."/>
    <d v="2026-07-02T00:00:00"/>
    <n v="87"/>
    <s v="Pidana"/>
    <s v="Kasasi Biasa"/>
    <s v="Hakim 3 Majelis"/>
    <s v="Berkas Elektronik"/>
  </r>
  <r>
    <n v="168"/>
    <s v="3686 K/PID.SUS/2026"/>
    <x v="1"/>
    <s v="K"/>
    <s v="PENGADILAN NEGERI MAKASSAR"/>
    <s v="Narkotika"/>
    <d v="2026-01-29T00:00:00"/>
    <d v="2026-03-03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02T00:00:00"/>
    <n v="87"/>
    <s v="Pidana"/>
    <s v="Kasasi Biasa"/>
    <s v="Hakim 3 Majelis"/>
    <s v="Berkas Elektronik"/>
  </r>
  <r>
    <n v="169"/>
    <s v="1274 PK/PID.SUS/2026"/>
    <x v="1"/>
    <s v="PK"/>
    <s v="PENGADILAN NEGERI SELONG"/>
    <s v="Narkotika"/>
    <d v="2026-01-14T00:00:00"/>
    <d v="2026-03-03T00:00:00"/>
    <d v="2026-04-07T00:00:00"/>
    <d v="2026-04-17T00:00:00"/>
    <s v="H-AMA"/>
    <s v="AINAL MARDHIAH, S.H., M.H."/>
    <s v="H-SRD"/>
    <s v="SURADI, S.H., S.Sos., M.H."/>
    <s v="H-PH"/>
    <s v="Dr. PRIM HARYADI, S.H., M.H."/>
    <n v="0"/>
    <n v="0"/>
    <n v="0"/>
    <n v="0"/>
    <s v="A-KKO"/>
    <s v="KOKO RIYANTO, S.H., M.H."/>
    <s v="JOKO SAPTONO"/>
    <s v="Dany Chandra Artakencana, S.H."/>
    <d v="2026-07-02T00:00:00"/>
    <n v="87"/>
    <s v="Pidana"/>
    <s v="PK Biasa"/>
    <s v="Hakim 3 Majelis"/>
    <s v="Berkas Elektronik"/>
  </r>
  <r>
    <n v="170"/>
    <s v="3908 K/PID.SUS/2026"/>
    <x v="1"/>
    <s v="K"/>
    <s v="PENGADILAN NEGERI CIREBON"/>
    <s v="Narkotika"/>
    <d v="2026-01-29T00:00:00"/>
    <d v="2026-03-06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HPY"/>
    <s v="HAPPY TRY SULISTIYONO, S.H., M.H."/>
    <n v="0"/>
    <s v="I Gede Ariadi, S.H., M.H."/>
    <d v="2026-07-02T00:00:00"/>
    <n v="77"/>
    <s v="Pidana"/>
    <s v="Kasasi Biasa"/>
    <s v="Hakim 3 Majelis"/>
    <s v="Berkas Elektronik"/>
  </r>
  <r>
    <n v="171"/>
    <s v="866 K/PDT/2026"/>
    <x v="0"/>
    <s v="K"/>
    <s v="PENGADILAN NEGERI KAB. KEDIRI"/>
    <s v="PMH"/>
    <d v="2025-11-17T00:00:00"/>
    <d v="2026-02-11T00:00:00"/>
    <d v="2026-02-27T00:00:00"/>
    <d v="2026-03-12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02T00:00:00"/>
    <n v="126"/>
    <s v="Perdata"/>
    <s v="Kasasi Biasa"/>
    <s v="Hakim 3 Majelis"/>
    <s v="Berkas Elektronik"/>
  </r>
  <r>
    <n v="172"/>
    <s v="853 K/PDT/2026"/>
    <x v="0"/>
    <s v="K"/>
    <s v="PENGADILAN NEGERI BANDUNG"/>
    <s v="PERBUATAN MELAWAN HUKUM"/>
    <d v="2025-11-17T00:00:00"/>
    <d v="2026-02-11T00:00:00"/>
    <d v="2026-02-27T00:00:00"/>
    <d v="2026-03-12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s v="Indra Maulana, S.H."/>
    <d v="2026-07-02T00:00:00"/>
    <n v="126"/>
    <s v="Perdata"/>
    <s v="Kasasi Biasa"/>
    <s v="Hakim 3 Majelis"/>
    <s v="Berkas Elektronik"/>
  </r>
  <r>
    <n v="173"/>
    <s v="891 K/PDT/2026"/>
    <x v="0"/>
    <s v="K"/>
    <s v="PENGADILAN NEGERI BUKITTINGGI"/>
    <s v="PERBUATAN MELAWAN HUKUM"/>
    <d v="2025-05-09T00:00:00"/>
    <d v="2026-02-13T00:00:00"/>
    <d v="2026-02-27T00:00:00"/>
    <d v="2026-03-12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s v="Indra Maulana, S.H."/>
    <d v="2026-07-02T00:00:00"/>
    <n v="126"/>
    <s v="Perdata"/>
    <s v="Kasasi Biasa"/>
    <s v="Hakim 3 Majelis"/>
    <s v="Berkas Elektronik"/>
  </r>
  <r>
    <n v="174"/>
    <s v="1518 PK/PID.SUS/2026"/>
    <x v="1"/>
    <s v="PK"/>
    <s v="PENGADILAN NEGERI PADANG SIDEMPUAN"/>
    <s v="Narkotika"/>
    <d v="2026-01-19T00:00:00"/>
    <d v="2026-03-25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s v="MURGANDA SITOMPUL"/>
    <s v="I Gede Ariadi, S.H., M.H."/>
    <d v="2026-07-02T00:00:00"/>
    <n v="88"/>
    <s v="Pidana"/>
    <s v="PK Biasa"/>
    <s v="Hakim 3 Majelis"/>
    <s v="Berkas Elektronik"/>
  </r>
  <r>
    <n v="175"/>
    <s v="4774 K/PID.SUS/2026"/>
    <x v="1"/>
    <s v="K"/>
    <s v="PENGADILAN NEGERI KISARAN"/>
    <s v="Narkotika"/>
    <d v="2026-02-24T00:00:00"/>
    <d v="2026-03-26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GA"/>
    <s v="WILGANIA AMMERILIA, S.H., M.H."/>
    <n v="0"/>
    <s v="Aghata Langlang Buana, S.H., M.H."/>
    <d v="2026-07-02T00:00:00"/>
    <n v="77"/>
    <s v="Pidana"/>
    <s v="Kasasi Biasa"/>
    <s v="Hakim 3 Majelis"/>
    <s v="Berkas Elektronik"/>
  </r>
  <r>
    <n v="176"/>
    <s v="1652 PK/PID.SUS/2026"/>
    <x v="1"/>
    <s v="PK"/>
    <s v="PENGADILAN NEGERI PASIR PENGARAIAN"/>
    <s v="Narkotika"/>
    <d v="2026-01-30T00:00:00"/>
    <d v="2026-03-31T00:00:00"/>
    <d v="2026-04-28T00:00:00"/>
    <d v="2026-05-07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s v="AGUSTINA DYAH PRASETYANINGSIH"/>
    <s v="Andikha Putra, S.Kom"/>
    <d v="2026-07-02T00:00:00"/>
    <n v="66"/>
    <s v="Pidana"/>
    <s v="PK Biasa"/>
    <s v="Hakim 3 Majelis"/>
    <s v="Berkas Elektronik"/>
  </r>
  <r>
    <n v="177"/>
    <s v="1641 PK/PID.SUS/2026"/>
    <x v="1"/>
    <s v="PK"/>
    <s v="PENGADILAN NEGERI JAKARTA PUSAT"/>
    <s v="Korupsi"/>
    <d v="2026-02-06T00:00:00"/>
    <d v="2026-03-31T00:00:00"/>
    <d v="2026-04-22T00:00:00"/>
    <d v="2026-04-28T00:00:00"/>
    <s v="H-AH-ANS"/>
    <s v="H. ANSORI, S.H., M.H."/>
    <s v="H-HASP"/>
    <s v="Dr. H. ACHMAD SETYO PUDJOHARSOYO, S.H., M.Hum."/>
    <s v="H-PH"/>
    <s v="Dr. PRIM HARYADI, S.H., M.H."/>
    <n v="0"/>
    <n v="0"/>
    <n v="0"/>
    <n v="0"/>
    <s v="A-ASW"/>
    <s v="ASRI SURYA WILDHANA, S.H., M.H."/>
    <s v="EMILIA DJAJASUBAGIA"/>
    <s v="Theresia Dian Pusdharini, S.Kom."/>
    <d v="2026-07-02T00:00:00"/>
    <n v="72"/>
    <s v="Pidana"/>
    <s v="PK Khusus"/>
    <s v="Hakim 3 Majelis"/>
    <s v="Berkas Elektronik"/>
  </r>
  <r>
    <n v="178"/>
    <s v="286 K/PID/2026"/>
    <x v="2"/>
    <s v="K"/>
    <s v="PENGADILAN NEGERI PALEMBANG"/>
    <s v="Penggelapan dalam jabatan"/>
    <d v="2026-01-02T00:00:00"/>
    <d v="2026-01-27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s v="I GUSTI AGUNG BAGUS KOMANG WIJAYA ADHI"/>
    <s v="Arifa Desfamita, S.Komp."/>
    <d v="2026-07-02T00:00:00"/>
    <n v="88"/>
    <s v="Pidana"/>
    <s v="Kasasi Biasa"/>
    <s v="Hakim 3 Majelis"/>
    <s v="Berkas Elektronik"/>
  </r>
  <r>
    <n v="179"/>
    <s v="1708 PK/PID.SUS/2026"/>
    <x v="1"/>
    <s v="PK"/>
    <s v="PENGADILAN NEGERI PASIR PENGARAIAN"/>
    <s v="Narkotika"/>
    <d v="2026-02-11T00:00:00"/>
    <d v="2026-04-02T00:00:00"/>
    <d v="2026-04-22T00:00:00"/>
    <d v="2026-04-29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s v="Ainun Mardiyah, S.Kom."/>
    <d v="2026-07-02T00:00:00"/>
    <n v="72"/>
    <s v="Pidana"/>
    <s v="PK Biasa"/>
    <s v="Hakim 3 Majelis"/>
    <s v="Berkas Elektronik"/>
  </r>
  <r>
    <n v="180"/>
    <s v="1094 PK/PID.SUS/2026"/>
    <x v="1"/>
    <s v="PK"/>
    <s v="PENGADILAN NEGERI JAKARTA BARAT"/>
    <s v="Narkotika"/>
    <d v="2026-01-19T00:00:00"/>
    <d v="2026-02-02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7-02T00:00:00"/>
    <n v="87"/>
    <s v="Pidana"/>
    <s v="PK Biasa"/>
    <s v="Hakim 3 Majelis"/>
    <s v="Berkas Elektronik"/>
  </r>
  <r>
    <n v="181"/>
    <s v="3304 K/PID.SUS/2026"/>
    <x v="1"/>
    <s v="K"/>
    <s v="PENGADILAN NEGERI RANTAU PRAPAT"/>
    <s v="Narkotika"/>
    <d v="2026-01-20T00:00:00"/>
    <d v="2026-02-24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7-02T00:00:00"/>
    <n v="87"/>
    <s v="Pidana"/>
    <s v="Kasasi Biasa"/>
    <s v="Hakim 3 Majelis"/>
    <s v="Berkas Elektronik"/>
  </r>
  <r>
    <n v="182"/>
    <s v="1144 PK/PID.SUS/2026"/>
    <x v="1"/>
    <s v="PK"/>
    <s v="PENGADILAN NEGERI LAMONGAN"/>
    <s v="Narkotika"/>
    <d v="2026-01-22T00:00:00"/>
    <d v="2026-02-03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7-02T00:00:00"/>
    <n v="87"/>
    <s v="Pidana"/>
    <s v="PK Biasa"/>
    <s v="Hakim 3 Majelis"/>
    <s v="Berkas Elektronik"/>
  </r>
  <r>
    <n v="183"/>
    <s v="3142 K/PID.SUS/2026"/>
    <x v="1"/>
    <s v="K"/>
    <s v="PENGADILAN NEGERI TULUNGAGUNG"/>
    <s v="Narkotika"/>
    <d v="2026-01-14T00:00:00"/>
    <d v="2026-02-20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NMI"/>
    <s v="NURRAHMI, S.H., M.H."/>
    <n v="0"/>
    <s v="Manotar Saulus Situmorang, S.H."/>
    <d v="2026-07-02T00:00:00"/>
    <n v="87"/>
    <s v="Pidana"/>
    <s v="Kasasi Biasa"/>
    <s v="Hakim 3 Majelis"/>
    <s v="Berkas Elektronik"/>
  </r>
  <r>
    <n v="184"/>
    <s v="264 PK/PDT/2026"/>
    <x v="0"/>
    <s v="PK"/>
    <s v="PENGADILAN NEGERI MEDAN"/>
    <s v="PERLAWANAN ATAS PENETAPAN PN  EKSEKUSI"/>
    <d v="2025-10-30T00:00:00"/>
    <d v="2026-02-13T00:00:00"/>
    <d v="2026-04-07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s v="ENDAH DETTY PERTIWI"/>
    <s v="Etty Nurcahyani, S.H."/>
    <d v="2026-07-02T00:00:00"/>
    <n v="87"/>
    <s v="Perdata"/>
    <s v="PK Biasa"/>
    <s v="Hakim 3 Majelis"/>
    <s v="Berkas Elektronik"/>
  </r>
  <r>
    <n v="185"/>
    <s v="292 K/AG/2026"/>
    <x v="4"/>
    <s v="K"/>
    <s v="PENGADILAN AGAMA SUMENEP"/>
    <s v="Cerai Gugat"/>
    <d v="2026-01-20T00:00:00"/>
    <d v="2026-03-11T00:00:00"/>
    <d v="2026-04-15T00:00:00"/>
    <d v="2026-04-28T00:00:00"/>
    <s v="H-BU"/>
    <s v="Drs. H. BUSRA, S.H., M.H."/>
    <s v="H-MHY"/>
    <s v="Dra. Hj. MUHAYAH, S.H., M.H."/>
    <s v="H-YS"/>
    <s v="Dr. H. YASARDIN, S.H., M.HUM."/>
    <n v="0"/>
    <n v="0"/>
    <n v="0"/>
    <n v="0"/>
    <s v="A-FAD"/>
    <s v="Dr. MUHAMMAD FADHLY ASE, S.H.I., M.Sy."/>
    <s v="MOHAMAD ALIRIDO"/>
    <s v="Bambang Setiawan, S.H."/>
    <d v="2026-07-02T00:00:00"/>
    <n v="79"/>
    <s v="Agama"/>
    <s v="Kasasi Biasa"/>
    <s v="Hakim 3 Majelis"/>
    <s v="Berkas Elektronik"/>
  </r>
  <r>
    <n v="186"/>
    <s v="3991 K/PID.SUS/2026"/>
    <x v="1"/>
    <s v="K"/>
    <s v="PENGADILAN NEGERI BANYUWANGI"/>
    <s v="Narkotika"/>
    <d v="2026-01-28T00:00:00"/>
    <d v="2026-03-06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s v="I Gede Ariadi, S.H., M.H."/>
    <d v="2026-07-02T00:00:00"/>
    <n v="80"/>
    <s v="Pidana"/>
    <s v="Kasasi Biasa"/>
    <s v="Hakim 3 Majelis"/>
    <s v="Berkas Elektronik"/>
  </r>
  <r>
    <n v="187"/>
    <s v="130 PK/PID/2026"/>
    <x v="2"/>
    <s v="PK"/>
    <s v="PENGADILAN NEGERI KOLAKA"/>
    <s v="Fitnah"/>
    <d v="2026-03-04T00:00:00"/>
    <d v="2026-03-10T00:00:00"/>
    <d v="2026-04-09T00:00:00"/>
    <d v="2026-04-17T00:00:00"/>
    <s v="H-HASP"/>
    <s v="Dr. H. ACHMAD SETYO PUDJOHARSOYO, S.H., M.Hum."/>
    <s v="H-SGT"/>
    <s v="SIGID TRIYONO, S.H., M.H."/>
    <s v="H-DBS"/>
    <s v="Dr. H. DWIARSO BUDI SANTIARTO, S.H., M.Hum."/>
    <n v="0"/>
    <n v="0"/>
    <n v="0"/>
    <n v="0"/>
    <s v="A-MAP"/>
    <s v="MARIO PARAKAS, S.H., M.H."/>
    <n v="0"/>
    <s v="Rosa Rakhtyani, S.Kom."/>
    <d v="2026-07-02T00:00:00"/>
    <n v="85"/>
    <s v="Pidana"/>
    <s v="PK Biasa"/>
    <s v="Hakim 3 Majelis"/>
    <s v="Berkas Elektronik"/>
  </r>
  <r>
    <n v="188"/>
    <s v="5084 K/PID.SUS/2026"/>
    <x v="1"/>
    <s v="K"/>
    <s v="PENGADILAN NEGERI PADANG SIDEMPUAN"/>
    <s v="Narkotika"/>
    <d v="2026-03-03T00:00:00"/>
    <d v="2026-03-31T00:00:00"/>
    <d v="2026-04-07T00:00:00"/>
    <d v="2026-04-17T00:00:00"/>
    <s v="H-AMA"/>
    <s v="AINAL MARDHIAH, S.H., M.H."/>
    <s v="H-NEY"/>
    <s v="NOOR EDI YONO, S.H., M.H."/>
    <s v="H-PH"/>
    <s v="Dr. PRIM HARYADI, S.H., M.H."/>
    <n v="0"/>
    <n v="0"/>
    <n v="0"/>
    <n v="0"/>
    <s v="A-DR"/>
    <s v="DIAH RAHMAWATI, S.H., M.H."/>
    <n v="0"/>
    <s v="Arifa Desfamita, S.Komp."/>
    <d v="2026-07-02T00:00:00"/>
    <n v="87"/>
    <s v="Pidana"/>
    <s v="Kasasi Biasa"/>
    <s v="Hakim 3 Majelis"/>
    <s v="Berkas Elektronik"/>
  </r>
  <r>
    <n v="189"/>
    <s v="724 K/PID/2026"/>
    <x v="2"/>
    <s v="K"/>
    <s v="PENGADILAN NEGERI GUNUNG SUGIH"/>
    <s v="Penipuan "/>
    <d v="2026-03-04T00:00:00"/>
    <d v="2026-03-16T00:00:00"/>
    <d v="2026-04-07T00:00:00"/>
    <d v="2026-04-17T00:00:00"/>
    <s v="H-AMA"/>
    <s v="AINAL MARDHIAH, S.H., M.H."/>
    <s v="H-NEY"/>
    <s v="NOOR EDI YONO, S.H., M.H."/>
    <s v="H-PH"/>
    <s v="Dr. PRIM HARYADI, S.H., M.H."/>
    <n v="0"/>
    <n v="0"/>
    <n v="0"/>
    <n v="0"/>
    <s v="A-MAP"/>
    <s v="MARIO PARAKAS, S.H., M.H."/>
    <s v="MACHRI HENDRA"/>
    <s v="Rosa Rakhtyani, S.Kom."/>
    <d v="2026-07-02T00:00:00"/>
    <n v="87"/>
    <s v="Pidana"/>
    <s v="Kasasi Biasa"/>
    <s v="Hakim 3 Majelis"/>
    <s v="Berkas Elektronik"/>
  </r>
  <r>
    <n v="190"/>
    <s v="1228 PK/PID.SUS/2026"/>
    <x v="1"/>
    <s v="PK"/>
    <s v="PENGADILAN NEGERI TANJUNG PATI"/>
    <s v="Narkotika"/>
    <d v="2026-01-08T00:00:00"/>
    <d v="2026-02-25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s v="AGUNG SULISTIYONO"/>
    <s v="Nikko Banta Meliala, S.H."/>
    <d v="2026-07-02T00:00:00"/>
    <n v="87"/>
    <s v="Pidana"/>
    <s v="PK Biasa"/>
    <s v="Hakim 3 Majelis"/>
    <s v="Berkas Elektronik"/>
  </r>
  <r>
    <n v="191"/>
    <s v="3269 K/PID.SUS/2026"/>
    <x v="1"/>
    <s v="K"/>
    <s v="PENGADILAN NEGERI PURWODADI"/>
    <s v="Narkotika"/>
    <d v="2026-01-14T00:00:00"/>
    <d v="2026-02-23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s v="Harmoko, S.H."/>
    <d v="2026-07-02T00:00:00"/>
    <n v="87"/>
    <s v="Pidana"/>
    <s v="Kasasi Biasa"/>
    <s v="Hakim 3 Majelis"/>
    <s v="Berkas Elektronik"/>
  </r>
  <r>
    <n v="192"/>
    <s v="4492 K/PID.SUS/2026"/>
    <x v="1"/>
    <s v="K"/>
    <s v="PENGADILAN NEGERI TANJUNG BALAI ASAHAN"/>
    <s v="Narkotika"/>
    <d v="2026-02-18T00:00:00"/>
    <d v="2026-03-16T00:00:00"/>
    <d v="2026-04-07T00:00:00"/>
    <d v="2026-04-17T00:00:00"/>
    <s v="H-AMA"/>
    <s v="AINAL MARDHIAH, S.H., M.H."/>
    <s v="H-SRD"/>
    <s v="SURADI, S.H., S.Sos., M.H."/>
    <s v="H-PH"/>
    <s v="Dr. PRIM HARYADI, S.H., M.H."/>
    <n v="0"/>
    <n v="0"/>
    <n v="0"/>
    <n v="0"/>
    <s v="A-NMI"/>
    <s v="NURRAHMI, S.H., M.H."/>
    <n v="0"/>
    <s v="Manotar Saulus Situmorang, S.H."/>
    <d v="2026-07-02T00:00:00"/>
    <n v="87"/>
    <s v="Pidana"/>
    <s v="Kasasi Biasa"/>
    <s v="Hakim 3 Majelis"/>
    <s v="Berkas Elektronik"/>
  </r>
  <r>
    <n v="193"/>
    <s v="1719 PK/PID.SUS/2026"/>
    <x v="1"/>
    <s v="PK"/>
    <s v="PENGADILAN NEGERI JEMBER"/>
    <s v="Narkotika"/>
    <d v="2026-01-29T00:00:00"/>
    <d v="2026-04-07T00:00:00"/>
    <d v="2026-04-07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s v="MURGANDA SITOMPUL"/>
    <s v="Theresia Dian Pusdharini, S.Kom."/>
    <d v="2026-07-02T00:00:00"/>
    <n v="87"/>
    <s v="Pidana"/>
    <s v="PK Biasa"/>
    <s v="Hakim 3 Majelis"/>
    <s v="Berkas Elektronik"/>
  </r>
  <r>
    <n v="194"/>
    <s v="5308 K/PID.SUS/2026"/>
    <x v="1"/>
    <s v="K"/>
    <s v="PENGADILAN NEGERI KARANGANYAR"/>
    <s v="Narkotika"/>
    <d v="2026-03-03T00:00:00"/>
    <d v="2026-04-07T00:00:00"/>
    <d v="2026-04-07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02T00:00:00"/>
    <n v="87"/>
    <s v="Pidana"/>
    <s v="Kasasi Biasa"/>
    <s v="Hakim 3 Majelis"/>
    <s v="Berkas Elektronik"/>
  </r>
  <r>
    <n v="195"/>
    <s v="5388 K/PID.SUS/2026"/>
    <x v="1"/>
    <s v="K"/>
    <s v="PENGADILAN NEGERI KABUPATEN SEMARANG DI UNGARAN"/>
    <s v="Narkotika"/>
    <d v="2026-02-27T00:00:00"/>
    <d v="2026-04-07T00:00:00"/>
    <d v="2026-04-09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02T00:00:00"/>
    <n v="85"/>
    <s v="Pidana"/>
    <s v="Kasasi Biasa"/>
    <s v="Hakim 3 Majelis"/>
    <s v="Berkas Elektronik"/>
  </r>
  <r>
    <n v="196"/>
    <s v="1011 PK/PID.SUS/2026"/>
    <x v="1"/>
    <s v="PK"/>
    <s v="PENGADILAN NEGERI SIDOARJO"/>
    <s v="Narkotika"/>
    <d v="2026-01-08T00:00:00"/>
    <d v="2026-01-29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END"/>
    <s v="ENDANG LESTARI, S.H., M.Kn."/>
    <n v="0"/>
    <s v="Mitkhan Ubaidillah, S.H."/>
    <d v="2026-07-02T00:00:00"/>
    <n v="88"/>
    <s v="Pidana"/>
    <s v="PK Biasa"/>
    <s v="Hakim 3 Majelis"/>
    <s v="Berkas Elektronik"/>
  </r>
  <r>
    <n v="197"/>
    <s v="411 K/PID/2026"/>
    <x v="2"/>
    <s v="K"/>
    <s v="PENGADILAN NEGERI TRENGGALEK"/>
    <s v="Judi"/>
    <d v="2026-01-19T00:00:00"/>
    <d v="2026-02-12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02T00:00:00"/>
    <n v="88"/>
    <s v="Pidana"/>
    <s v="Kasasi Biasa"/>
    <s v="Hakim 3 Majelis"/>
    <s v="Berkas Elektronik"/>
  </r>
  <r>
    <n v="198"/>
    <s v="737 K/PID/2026"/>
    <x v="2"/>
    <s v="K"/>
    <s v="PENGADILAN NEGERI SAMPANG"/>
    <s v="Pencurian dalam keadaan memberatkan"/>
    <d v="2026-03-04T00:00:00"/>
    <d v="2026-03-30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02T00:00:00"/>
    <n v="88"/>
    <s v="Pidana"/>
    <s v="Kasasi Biasa"/>
    <s v="Hakim 3 Majelis"/>
    <s v="Berkas Elektronik"/>
  </r>
  <r>
    <n v="199"/>
    <s v="677 K/PID/2026"/>
    <x v="2"/>
    <s v="K"/>
    <s v="PENGADILAN NEGERI MAKASSAR"/>
    <s v="Penggelapan"/>
    <d v="2026-02-27T00:00:00"/>
    <d v="2026-03-10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s v="MACHRI HENDRA"/>
    <s v="Angga Pratama, S.Kom"/>
    <d v="2026-07-02T00:00:00"/>
    <n v="87"/>
    <s v="Pidana"/>
    <s v="Kasasi Biasa"/>
    <s v="Hakim 3 Majelis"/>
    <s v="Berkas Elektronik"/>
  </r>
  <r>
    <n v="200"/>
    <s v="544 K/PDT.SUS-PHI/2026"/>
    <x v="3"/>
    <s v="K"/>
    <s v="PENGADILAN NEGERI SURABAYA"/>
    <s v="PHI"/>
    <d v="2026-02-24T00:00:00"/>
    <d v="2026-04-22T00:00:00"/>
    <d v="2026-05-13T00:00:00"/>
    <d v="2026-05-21T00:00:00"/>
    <s v="A.AH-SS"/>
    <s v="SUGENG SANTOSO PN, S.H., M.M., M.H."/>
    <s v="H-AH-SGY"/>
    <s v="Dr. SUGIYANTO, S.H., M.H."/>
    <s v="H-ASB"/>
    <s v="AGUS SUBROTO, S.H., M.Kn."/>
    <n v="0"/>
    <n v="0"/>
    <n v="0"/>
    <n v="0"/>
    <s v="A-AKP"/>
    <s v="ADHIKA BUDI PRASETYO, S.H., M.BA., M.H."/>
    <s v="TAFSIR SEMBIRING MELIALA"/>
    <s v="Indra Maulana, S.H."/>
    <d v="2026-07-02T00:00:00"/>
    <n v="51"/>
    <s v="Perdata"/>
    <s v="Kasasi Biasa"/>
    <s v="Hakim 3 Majelis"/>
    <s v="Berkas Elektronik"/>
  </r>
  <r>
    <n v="201"/>
    <s v="1406 PK/PID.SUS/2026"/>
    <x v="1"/>
    <s v="PK"/>
    <s v="PENGADILAN NEGERI RANTAU PRAPAT"/>
    <s v="Narkotika"/>
    <d v="2026-02-06T00:00:00"/>
    <d v="2026-03-12T00:00:00"/>
    <d v="2026-04-06T00:00:00"/>
    <d v="2026-04-20T00:00:00"/>
    <s v="H-HASP"/>
    <s v="Dr. H. ACHMAD SETYO PUDJOHARSOYO, S.H., M.Hum."/>
    <s v="H-SGT"/>
    <s v="SIGID TRIYONO, S.H., M.H."/>
    <s v="H-SHT"/>
    <s v="Dr. SUHARTO, S.H., M.Hum."/>
    <n v="0"/>
    <n v="0"/>
    <n v="0"/>
    <n v="0"/>
    <s v="A-IUS"/>
    <s v="Dr. IUSTIKA PUSPA SARI, S.H., M.H."/>
    <n v="0"/>
    <s v="Achmad Khabibulloh, S.H."/>
    <d v="2026-07-02T00:00:00"/>
    <n v="88"/>
    <s v="Pidana"/>
    <s v="PK Biasa"/>
    <s v="Hakim 3 Majelis"/>
    <s v="Berkas Elektronik"/>
  </r>
  <r>
    <n v="202"/>
    <s v="3114 K/PID.SUS/2026"/>
    <x v="1"/>
    <s v="K"/>
    <s v="PENGADILAN NEGERI BANGKALAN"/>
    <s v="Narkotika"/>
    <d v="2026-01-14T00:00:00"/>
    <d v="2026-02-20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NMI"/>
    <s v="NURRAHMI, S.H., M.H."/>
    <n v="0"/>
    <s v="Manotar Saulus Situmorang, S.H."/>
    <d v="2026-07-02T00:00:00"/>
    <n v="87"/>
    <s v="Pidana"/>
    <s v="Kasasi Biasa"/>
    <s v="Hakim 3 Majelis"/>
    <s v="Berkas Elektronik"/>
  </r>
  <r>
    <n v="203"/>
    <s v="1126 PK/PID.SUS/2026"/>
    <x v="1"/>
    <s v="PK"/>
    <s v="PENGADILAN NEGERI PARIGI"/>
    <s v="Narkotika"/>
    <d v="2026-01-22T00:00:00"/>
    <d v="2026-02-03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02T00:00:00"/>
    <n v="87"/>
    <s v="Pidana"/>
    <s v="PK Biasa"/>
    <s v="Hakim 3 Majelis"/>
    <s v="Berkas Elektronik"/>
  </r>
  <r>
    <n v="204"/>
    <s v="1246 PK/PID.SUS/2026"/>
    <x v="1"/>
    <s v="PK"/>
    <s v="PENGADILAN NEGERI MENGGALA"/>
    <s v="Narkotika"/>
    <d v="2026-01-13T00:00:00"/>
    <d v="2026-03-02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END"/>
    <s v="ENDANG LESTARI, S.H., M.Kn."/>
    <s v="JOKO SAPTONO"/>
    <s v="Mitkhan Ubaidillah, S.H."/>
    <d v="2026-07-02T00:00:00"/>
    <n v="87"/>
    <s v="Pidana"/>
    <s v="PK Biasa"/>
    <s v="Hakim 3 Majelis"/>
    <s v="Berkas Elektronik"/>
  </r>
  <r>
    <n v="205"/>
    <s v="1539 PK/PID.SUS/2026"/>
    <x v="1"/>
    <s v="PK"/>
    <s v="PENGADILAN NEGERI ROKAN HILIR"/>
    <s v="Narkotika"/>
    <d v="2026-01-21T00:00:00"/>
    <d v="2026-03-25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s v="JOKO SAPTONO"/>
    <s v="Aghata Langlang Buana, S.H., M.H."/>
    <d v="2026-07-02T00:00:00"/>
    <n v="87"/>
    <s v="Pidana"/>
    <s v="PK Biasa"/>
    <s v="Hakim 3 Majelis"/>
    <s v="Berkas Elektronik"/>
  </r>
  <r>
    <n v="206"/>
    <s v="3138 K/PID.SUS/2026"/>
    <x v="1"/>
    <s v="K"/>
    <s v="PENGADILAN NEGERI PADANG SIDEMPUAN"/>
    <s v="Narkotika"/>
    <d v="2026-01-14T00:00:00"/>
    <d v="2026-02-20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7-02T00:00:00"/>
    <n v="87"/>
    <s v="Pidana"/>
    <s v="Kasasi Biasa"/>
    <s v="Hakim 3 Majelis"/>
    <s v="Berkas Elektronik"/>
  </r>
  <r>
    <n v="207"/>
    <s v="3492 K/PID.SUS/2026"/>
    <x v="1"/>
    <s v="K"/>
    <s v="PENGADILAN NEGERI KALIANDA"/>
    <s v="Narkotika"/>
    <d v="2026-01-21T00:00:00"/>
    <d v="2026-02-26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7-02T00:00:00"/>
    <n v="87"/>
    <s v="Pidana"/>
    <s v="Kasasi Biasa"/>
    <s v="Hakim 3 Majelis"/>
    <s v="Berkas Elektronik"/>
  </r>
  <r>
    <n v="208"/>
    <s v="1542 PK/PID.SUS/2026"/>
    <x v="1"/>
    <s v="PK"/>
    <s v="PENGADILAN NEGERI RENGAT/INDRAGIRI"/>
    <s v="Narkotika"/>
    <d v="2026-01-09T00:00:00"/>
    <d v="2026-03-26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s v="TETY SITI ROCHMAT SETYAWATI"/>
    <s v="David Achmad Wijaya, S.H."/>
    <d v="2026-07-02T00:00:00"/>
    <n v="88"/>
    <s v="Pidana"/>
    <s v="PK Biasa"/>
    <s v="Hakim 3 Majelis"/>
    <s v="Berkas Elektronik"/>
  </r>
  <r>
    <n v="209"/>
    <s v="2856 K/PID.SUS/2026"/>
    <x v="1"/>
    <s v="K"/>
    <s v="PENGADILAN NEGERI PALEMBANG"/>
    <s v="Narkotika"/>
    <d v="2026-01-22T00:00:00"/>
    <d v="2026-02-10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KKO"/>
    <s v="KOKO RIYANTO, S.H., M.H."/>
    <n v="0"/>
    <s v="Dany Chandra Artakencana, S.H."/>
    <d v="2026-07-02T00:00:00"/>
    <n v="87"/>
    <s v="Pidana"/>
    <s v="Kasasi Biasa"/>
    <s v="Hakim 3 Majelis"/>
    <s v="Berkas Elektronik"/>
  </r>
  <r>
    <n v="210"/>
    <s v="3648 K/PID.SUS/2026"/>
    <x v="1"/>
    <s v="K"/>
    <s v="PENGADILAN NEGERI JOMBANG"/>
    <s v="Narkotika"/>
    <d v="2026-01-26T00:00:00"/>
    <d v="2026-03-03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s v="David Achmad Wijaya, S.H."/>
    <d v="2026-07-02T00:00:00"/>
    <n v="80"/>
    <s v="Pidana"/>
    <s v="Kasasi Biasa"/>
    <s v="Hakim 3 Majelis"/>
    <s v="Berkas Elektronik"/>
  </r>
  <r>
    <n v="211"/>
    <s v="4073 K/PID.SUS/2026"/>
    <x v="1"/>
    <s v="K"/>
    <s v="PENGADILAN NEGERI WONOSOBO"/>
    <s v="kesehatan"/>
    <d v="2026-01-29T00:00:00"/>
    <d v="2026-03-09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s v="ARMAN SURYA PUTRA"/>
    <s v="I Gede Ariadi, S.H., M.H."/>
    <d v="2026-07-02T00:00:00"/>
    <n v="80"/>
    <s v="Pidana"/>
    <s v="Kasasi Biasa"/>
    <s v="Hakim 3 Majelis"/>
    <s v="Berkas Elektronik"/>
  </r>
  <r>
    <n v="212"/>
    <s v="3649 K/PID.SUS/2026"/>
    <x v="1"/>
    <s v="K"/>
    <s v="PENGADILAN NEGERI BANGKALAN"/>
    <s v="Narkotika"/>
    <d v="2026-01-26T00:00:00"/>
    <d v="2026-03-03T00:00:00"/>
    <d v="2026-04-15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WID"/>
    <s v="WIDYATINSRI KUNCORO YAKTI, S.H., M.H."/>
    <n v="0"/>
    <s v="Mohamad Erlan Efarda, A.Md.Kom."/>
    <d v="2026-07-02T00:00:00"/>
    <n v="79"/>
    <s v="Pidana"/>
    <s v="Kasasi Biasa"/>
    <s v="Hakim 3 Majelis"/>
    <s v="Berkas Elektronik"/>
  </r>
  <r>
    <n v="213"/>
    <s v="1643 PK/PID.SUS/2026"/>
    <x v="1"/>
    <s v="PK"/>
    <s v="PENGADILAN NEGERI MEDAN"/>
    <s v="Korupsi"/>
    <d v="2026-02-12T00:00:00"/>
    <d v="2026-03-31T00:00:00"/>
    <d v="2026-04-09T00:00:00"/>
    <d v="2026-04-2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s v="EMILIA DJAJASUBAGIA"/>
    <s v="I Gede Ariadi, S.H., M.H."/>
    <d v="2026-07-02T00:00:00"/>
    <n v="85"/>
    <s v="Pidana"/>
    <s v="PK Khusus"/>
    <s v="Hakim 3 Majelis"/>
    <s v="Berkas Elektronik"/>
  </r>
  <r>
    <n v="214"/>
    <s v="1678 PK/PID.SUS/2026"/>
    <x v="1"/>
    <s v="PK"/>
    <s v="PENGADILAN NEGERI MATARAM"/>
    <s v="Korupsi"/>
    <d v="2026-02-27T00:00:00"/>
    <d v="2026-04-01T00:00:00"/>
    <d v="2026-04-09T00:00:00"/>
    <d v="2026-04-2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WND"/>
    <s v="WANDA ANDRIYENNI, S.H., M.Kn."/>
    <s v="EMILIA DJAJASUBAGIA"/>
    <s v="David Achmad Wijaya, S.H."/>
    <d v="2026-07-02T00:00:00"/>
    <n v="85"/>
    <s v="Pidana"/>
    <s v="PK Khusus"/>
    <s v="Hakim 3 Majelis"/>
    <s v="Berkas Elektronik"/>
  </r>
  <r>
    <n v="215"/>
    <s v="491 K/PDT.SUS-PHI/2026"/>
    <x v="3"/>
    <s v="K"/>
    <s v="PENGADILAN NEGERI SEMARANG"/>
    <s v="PHI"/>
    <d v="2026-03-09T00:00:00"/>
    <d v="2026-04-16T00:00:00"/>
    <d v="2026-05-12T00:00:00"/>
    <d v="2026-05-20T00:00:00"/>
    <s v="H.AH-JK"/>
    <s v="ACHMAD JAKA MIRDINATA, S.H., M.H."/>
    <s v="H.AH-AY"/>
    <s v="Dr. ANDARI YURIKO SARI, S.H., M.H."/>
    <s v="H-HRP"/>
    <s v="Dr. HERU PRAMONO, S.H., M.Hum."/>
    <n v="0"/>
    <n v="0"/>
    <n v="0"/>
    <n v="0"/>
    <s v="A-SY"/>
    <s v="SYAIFULLAH, S.H."/>
    <s v="NAWANGSARI"/>
    <s v="Ato Suprapto, S.Kom."/>
    <d v="2026-07-02T00:00:00"/>
    <n v="52"/>
    <s v="Perdata"/>
    <s v="Kasasi Biasa"/>
    <s v="Hakim 3 Majelis"/>
    <s v="Berkas Elektronik"/>
  </r>
  <r>
    <n v="216"/>
    <s v="276 K/AG/2026"/>
    <x v="4"/>
    <s v="K"/>
    <s v="PENGADILAN AGAMA SENGKANG"/>
    <s v="Cerai Talak"/>
    <d v="2026-01-14T00:00:00"/>
    <d v="2026-03-10T00:00:00"/>
    <d v="2026-04-15T00:00:00"/>
    <d v="2026-04-28T00:00:00"/>
    <s v="H-BU"/>
    <s v="Drs. H. BUSRA, S.H., M.H."/>
    <s v="H-IR"/>
    <s v="Dr. IMRON ROSYADI, S.H., M.H."/>
    <s v="H-YS"/>
    <s v="Dr. H. YASARDIN, S.H., M.HUM."/>
    <n v="0"/>
    <n v="0"/>
    <n v="0"/>
    <n v="0"/>
    <s v="A-ADF"/>
    <s v="DARUL FADLI, S.H.I., M.A."/>
    <s v="TAMAH"/>
    <s v="Vidia Fitri Hidayati, S.H.I.. M.H."/>
    <d v="2026-07-02T00:00:00"/>
    <n v="79"/>
    <s v="Agama"/>
    <s v="Kasasi Biasa"/>
    <s v="Hakim 3 Majelis"/>
    <s v="Berkas Elektronik"/>
  </r>
  <r>
    <n v="217"/>
    <s v="1631 PK/PID.SUS-LH/2026"/>
    <x v="1"/>
    <s v="PK"/>
    <s v="PENGADILAN NEGERI AMBON"/>
    <s v="Pengelolaan Lingkungan Hidup"/>
    <d v="2026-01-09T00:00:00"/>
    <d v="2026-03-30T00:00:00"/>
    <d v="2026-04-13T00:00:00"/>
    <d v="2026-04-2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IUS"/>
    <s v="Dr. IUSTIKA PUSPA SARI, S.H., M.H."/>
    <s v="TETY SITI ROCHMAT SETYAWATI"/>
    <s v="Achmad Khabibulloh, S.H."/>
    <d v="2026-07-02T00:00:00"/>
    <n v="81"/>
    <s v="Pidana"/>
    <s v="PK Biasa"/>
    <s v="Hakim 3 Majelis"/>
    <s v="Berkas Elektronik"/>
  </r>
  <r>
    <n v="218"/>
    <s v="1132 K/PDT/2026"/>
    <x v="0"/>
    <s v="K"/>
    <s v="PENGADILAN NEGERI JAKARTA TIMUR"/>
    <s v="PERBUATAN MELAWAN HUKUM"/>
    <d v="2025-11-25T00:00:00"/>
    <d v="2026-02-25T00:00:00"/>
    <d v="2026-04-06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DYA"/>
    <s v="DIAN YUSTISIA ANGGRAINI, S.H., M.Hum."/>
    <n v="0"/>
    <s v="Rini Widayanti, S.IP."/>
    <d v="2026-07-02T00:00:00"/>
    <n v="88"/>
    <s v="Perdata"/>
    <s v="Kasasi Biasa"/>
    <s v="Hakim 3 Majelis"/>
    <s v="Berkas Elektronik"/>
  </r>
  <r>
    <n v="219"/>
    <s v="1466 K/PDT/2026"/>
    <x v="0"/>
    <s v="K"/>
    <s v="PENGADILAN NEGERI DUMAI"/>
    <s v="PERLAWANAN PIHAK KETIGA"/>
    <d v="2025-12-23T00:00:00"/>
    <d v="2026-03-10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TYO"/>
    <s v="PRASETYO NUGROHO, S.H., M.H."/>
    <n v="0"/>
    <s v="Ahmad Faizal, S.H., M.H."/>
    <d v="2026-07-02T00:00:00"/>
    <n v="77"/>
    <s v="Perdata"/>
    <s v="Kasasi Biasa"/>
    <s v="Hakim 3 Majelis"/>
    <s v="Berkas Elektronik"/>
  </r>
  <r>
    <n v="220"/>
    <s v="557 K/PDT.SUS-PHI/2026"/>
    <x v="3"/>
    <s v="K"/>
    <s v="PENGADILAN NEGERI JAKARTA PUSAT"/>
    <s v="PHI"/>
    <d v="2026-03-13T00:00:00"/>
    <d v="2026-04-23T00:00:00"/>
    <d v="2026-05-13T00:00:00"/>
    <d v="2026-05-21T00:00:00"/>
    <s v="A.AH-SS"/>
    <s v="SUGENG SANTOSO PN, S.H., M.M., M.H."/>
    <s v="H-AH-SGY"/>
    <s v="Dr. SUGIYANTO, S.H., M.H."/>
    <s v="H-ASB"/>
    <s v="AGUS SUBROTO, S.H., M.Kn."/>
    <n v="0"/>
    <n v="0"/>
    <n v="0"/>
    <n v="0"/>
    <s v="A-AKP"/>
    <s v="ADHIKA BUDI PRASETYO, S.H., M.BA., M.H."/>
    <s v="NAWANGSARI"/>
    <s v="Indra Maulana, S.H."/>
    <d v="2026-07-02T00:00:00"/>
    <n v="51"/>
    <s v="Perdata"/>
    <s v="Kasasi Biasa"/>
    <s v="Hakim 3 Majelis"/>
    <s v="Berkas Elektronik"/>
  </r>
  <r>
    <n v="221"/>
    <s v="4534 K/PID.SUS/2026"/>
    <x v="1"/>
    <s v="K"/>
    <s v="PENGADILAN NEGERI MENTOK"/>
    <s v="Narkotika"/>
    <d v="2026-02-13T00:00:00"/>
    <d v="2026-03-17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GA"/>
    <s v="WILGANIA AMMERILIA, S.H., M.H."/>
    <n v="0"/>
    <s v="Aghata Langlang Buana, S.H., M.H."/>
    <d v="2026-07-02T00:00:00"/>
    <n v="77"/>
    <s v="Pidana"/>
    <s v="Kasasi Biasa"/>
    <s v="Hakim 3 Majelis"/>
    <s v="Berkas Elektronik"/>
  </r>
  <r>
    <n v="222"/>
    <s v="813 K/PID/2026"/>
    <x v="2"/>
    <s v="K"/>
    <s v="PENGADILAN NEGERI BANGKALAN"/>
    <s v="Pencurian dalam keadaan memberatkan"/>
    <d v="2026-03-12T00:00:00"/>
    <d v="2026-04-09T00:00:00"/>
    <d v="2026-04-21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s v="POSMA P NAINGGOLAN"/>
    <s v="I Gede Ariadi, S.H., M.H."/>
    <d v="2026-07-02T00:00:00"/>
    <n v="73"/>
    <s v="Pidana"/>
    <s v="Kasasi Biasa"/>
    <s v="Hakim 3 Majelis"/>
    <s v="Berkas Elektronik"/>
  </r>
  <r>
    <n v="223"/>
    <s v="290 K/AG/2026"/>
    <x v="4"/>
    <s v="K"/>
    <s v="PENGADILAN AGAMA JAKARTA BARAT"/>
    <s v="Ekonomi Syariah"/>
    <d v="2026-01-20T00:00:00"/>
    <d v="2026-03-10T00:00:00"/>
    <d v="2026-04-15T00:00:00"/>
    <d v="2026-04-28T00:00:00"/>
    <s v="H-BU"/>
    <s v="Drs. H. BUSRA, S.H., M.H."/>
    <s v="H-MHY"/>
    <s v="Dra. Hj. MUHAYAH, S.H., M.H."/>
    <s v="H-YS"/>
    <s v="Dr. H. YASARDIN, S.H., M.HUM."/>
    <n v="0"/>
    <n v="0"/>
    <n v="0"/>
    <n v="0"/>
    <s v="A-ARS"/>
    <s v="Dr. ARMANSYAH, LC., M.H."/>
    <s v="M. NUR SYAFIUDDIN"/>
    <s v="Lely Sri Suryati, S.H., M.M."/>
    <d v="2026-07-02T00:00:00"/>
    <n v="79"/>
    <s v="Agama"/>
    <s v="Kasasi Biasa"/>
    <s v="Hakim 3 Majelis"/>
    <s v="Berkas Elektronik"/>
  </r>
  <r>
    <n v="224"/>
    <s v="536 K/PDT/2026"/>
    <x v="0"/>
    <s v="K"/>
    <s v="PENGADILAN NEGERI GRESIK"/>
    <s v="PMH"/>
    <d v="2025-10-30T00:00:00"/>
    <d v="2026-01-13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SHO"/>
    <s v="SETI HANDOKO, S.H., M.H."/>
    <n v="0"/>
    <s v="Indra Maulana, S.H."/>
    <d v="2026-07-02T00:00:00"/>
    <n v="81"/>
    <s v="Perdata"/>
    <s v="Kasasi Biasa"/>
    <s v="Hakim 3 Majelis"/>
    <s v="Berkas Elektronik"/>
  </r>
  <r>
    <n v="225"/>
    <s v="291 K/AG/2026"/>
    <x v="4"/>
    <s v="K"/>
    <s v="PENGADILAN AGAMA SUKOHARJO"/>
    <s v="Waris"/>
    <d v="2026-01-13T00:00:00"/>
    <d v="2026-03-11T00:00:00"/>
    <d v="2026-04-15T00:00:00"/>
    <d v="2026-04-28T00:00:00"/>
    <s v="H-BU"/>
    <s v="Drs. H. BUSRA, S.H., M.H."/>
    <s v="H-MHY"/>
    <s v="Dra. Hj. MUHAYAH, S.H., M.H."/>
    <s v="H-YS"/>
    <s v="Dr. H. YASARDIN, S.H., M.HUM."/>
    <n v="0"/>
    <n v="0"/>
    <n v="0"/>
    <n v="0"/>
    <s v="A-FAD"/>
    <s v="Dr. MUHAMMAD FADHLY ASE, S.H.I., M.Sy."/>
    <s v="TAMAH"/>
    <s v="Bambang Setiawan, S.H."/>
    <d v="2026-07-02T00:00:00"/>
    <n v="79"/>
    <s v="Agama"/>
    <s v="Kasasi Biasa"/>
    <s v="Hakim 3 Majelis"/>
    <s v="Berkas Elektronik"/>
  </r>
  <r>
    <n v="226"/>
    <s v="2240 K/PDT/2026"/>
    <x v="0"/>
    <s v="K"/>
    <s v="PENGADILAN NEGERI BATAM"/>
    <s v="PERBUATAN MELAWAN HUKUM"/>
    <d v="2026-03-09T00:00:00"/>
    <d v="2026-04-23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n v="0"/>
    <s v="Ahmad Faizal, S.H., M.H."/>
    <d v="2026-07-02T00:00:00"/>
    <n v="46"/>
    <s v="Perdata"/>
    <s v="Kasasi Biasa"/>
    <s v="Hakim 3 Majelis"/>
    <s v="Berkas Elektronik"/>
  </r>
  <r>
    <n v="227"/>
    <s v="743 PK/PID.SUS/2026"/>
    <x v="1"/>
    <s v="PK"/>
    <s v="PENGADILAN NEGERI MUARO"/>
    <s v="Narkotika"/>
    <d v="2025-12-10T00:00:00"/>
    <d v="2026-01-21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02T00:00:00"/>
    <n v="67"/>
    <s v="Pidana"/>
    <s v="PK Biasa"/>
    <s v="Hakim 3 Majelis"/>
    <s v="Berkas Elektronik"/>
  </r>
  <r>
    <n v="228"/>
    <s v="1991 K/PDT/2026"/>
    <x v="0"/>
    <s v="K"/>
    <s v="PENGADILAN NEGERI SUKOHARJO"/>
    <s v="PERCERAIAN"/>
    <d v="2026-02-10T00:00:00"/>
    <d v="2026-04-10T00:00:00"/>
    <d v="2026-04-28T00:00:00"/>
    <d v="2026-05-11T00:00:00"/>
    <s v="H-EH"/>
    <s v="ENNID HASANUDDIN, S.H., C.N., M.H."/>
    <s v="H-LP"/>
    <s v="Dr. LUCAS PRAKOSO, S.H., M.Hum."/>
    <s v="H-MYW"/>
    <s v="Dr. Drs. MUHAMMAD YUNUS WAHAB, S.H., M.H."/>
    <n v="0"/>
    <n v="0"/>
    <n v="0"/>
    <n v="0"/>
    <s v="A-TYO"/>
    <s v="PRASETYO NUGROHO, S.H., M.H."/>
    <n v="0"/>
    <s v="Aieris Astiasi, S.Si., S.H., M.H."/>
    <d v="2026-07-02T00:00:00"/>
    <n v="66"/>
    <s v="Perdata"/>
    <s v="Kasasi Biasa"/>
    <s v="Hakim 3 Majelis"/>
    <s v="Berkas Elektronik"/>
  </r>
  <r>
    <n v="229"/>
    <s v="273 PK/PDT/2026"/>
    <x v="0"/>
    <s v="PK"/>
    <s v="PENGADILAN NEGERI JAKARTA BARAT"/>
    <s v="WANPRESTASI"/>
    <d v="2025-11-03T00:00:00"/>
    <d v="2026-02-18T00:00:00"/>
    <d v="2026-04-07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s v="EDY PRAMONO"/>
    <s v="Etty Nurcahyani, S.H."/>
    <d v="2026-07-02T00:00:00"/>
    <n v="87"/>
    <s v="Perdata"/>
    <s v="PK Biasa"/>
    <s v="Hakim 3 Majelis"/>
    <s v="Berkas Elektronik"/>
  </r>
  <r>
    <n v="230"/>
    <s v="388 K/PDT.SUS-PHI/2026"/>
    <x v="3"/>
    <s v="K"/>
    <s v="PENGADILAN NEGERI MEDAN"/>
    <s v="PHI"/>
    <d v="2025-09-17T00:00:00"/>
    <d v="2026-04-01T00:00:00"/>
    <d v="2026-04-29T00:00:00"/>
    <d v="2026-05-13T00:00:00"/>
    <s v="H.AH-AY"/>
    <s v="Dr. ANDARI YURIKO SARI, S.H., M.H."/>
    <s v="A.AH-SS"/>
    <s v="SUGENG SANTOSO PN, S.H., M.M., M.H."/>
    <s v="H-PW"/>
    <s v="Dr. PANJI WIDAGDO, S.H., M.H."/>
    <n v="0"/>
    <n v="0"/>
    <n v="0"/>
    <n v="0"/>
    <s v="A-FIO"/>
    <s v="FIONA IRNAZWEN, S.H., M.H."/>
    <s v="ALBERTUS USADA"/>
    <s v="Ririn Febrina, S.Kom."/>
    <d v="2026-07-02T00:00:00"/>
    <n v="65"/>
    <s v="Perdata"/>
    <s v="Kasasi Biasa"/>
    <s v="Hakim 3 Majelis"/>
    <s v="Berkas Elektronik"/>
  </r>
  <r>
    <n v="231"/>
    <s v="6447 K/PID.SUS/2026"/>
    <x v="1"/>
    <s v="K"/>
    <s v="PENGADILAN NEGERI DOBO"/>
    <s v="Narkotika"/>
    <d v="2026-04-06T00:00:00"/>
    <d v="2026-04-21T00:00:00"/>
    <d v="2026-05-04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02T00:00:00"/>
    <n v="60"/>
    <s v="Pidana"/>
    <s v="Kasasi Biasa"/>
    <s v="Hakim 3 Majelis"/>
    <s v="Berkas Elektronik"/>
  </r>
  <r>
    <n v="232"/>
    <s v="2286 K/PDT/2026"/>
    <x v="0"/>
    <s v="K"/>
    <s v="PENGADILAN NEGERI PADANG"/>
    <s v="PERMOHONAN PENETAPAN"/>
    <d v="2026-03-13T00:00:00"/>
    <d v="2026-04-27T00:00:00"/>
    <d v="2026-05-19T00:00:00"/>
    <d v="2026-06-03T00:00:00"/>
    <s v="H-ASB"/>
    <s v="AGUS SUBROTO, S.H., M.Kn."/>
    <s v="H-HRP"/>
    <s v="Dr. HERU PRAMONO, S.H., M.Hum."/>
    <s v="H-RM"/>
    <s v="Dr. RAHMI MULYATI, S.H., M.H."/>
    <n v="0"/>
    <n v="0"/>
    <n v="0"/>
    <n v="0"/>
    <s v="A-AKP"/>
    <s v="ADHIKA BUDI PRASETYO, S.H., M.BA., M.H."/>
    <s v="HARI WIDYA PRAMONO"/>
    <s v="Indra Maulana, S.H."/>
    <d v="2026-07-02T00:00:00"/>
    <n v="45"/>
    <s v="Perdata"/>
    <s v="Kasasi Biasa"/>
    <s v="Hakim 3 Majelis"/>
    <s v="Berkas Elektronik"/>
  </r>
  <r>
    <n v="233"/>
    <s v="435 K/PDT.SUS-PHI/2026"/>
    <x v="3"/>
    <s v="K"/>
    <s v="PENGADILAN NEGERI YOGYAKARTA"/>
    <s v="PHI"/>
    <d v="2026-02-24T00:00:00"/>
    <d v="2026-04-10T00:00:00"/>
    <d v="2026-05-21T00:00:00"/>
    <d v="2026-06-09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SKK"/>
    <s v="AGUSTINUS SANGKAKALA, S.H., M.H."/>
    <s v="RAFMIWAN MURIANETI"/>
    <s v="Eka Dewani Nurdayanti, S.H."/>
    <d v="2026-07-02T00:00:00"/>
    <n v="43"/>
    <s v="Perdata"/>
    <s v="Kasasi Biasa"/>
    <s v="Hakim 3 Majelis"/>
    <s v="Berkas Elektronik"/>
  </r>
  <r>
    <n v="234"/>
    <s v="380 PK/PDT/2026"/>
    <x v="0"/>
    <s v="PK"/>
    <s v="PENGADILAN NEGERI RANGKASBITUNG"/>
    <s v="PERBUATAN MELAWAN HUKUM"/>
    <d v="2025-11-24T00:00:00"/>
    <d v="2026-03-05T00:00:00"/>
    <d v="2026-04-01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DT"/>
    <s v="ADHITYA ARIWIRAWAN, S.H., M.H."/>
    <s v="NINIL EVA YUSTINA"/>
    <s v="Lutfi Hermawan, S.Kom., M.H."/>
    <d v="2026-07-02T00:00:00"/>
    <n v="93"/>
    <s v="Perdata"/>
    <s v="PK Biasa"/>
    <s v="Hakim 3 Majelis"/>
    <s v="Berkas Elektronik"/>
  </r>
  <r>
    <n v="235"/>
    <s v="2295 K/PDT/2026"/>
    <x v="0"/>
    <s v="K"/>
    <s v="PENGADILAN NEGERI BENGKULU"/>
    <s v="WANPRESTASI"/>
    <d v="2026-03-17T00:00:00"/>
    <d v="2026-04-27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n v="0"/>
    <s v="Aieris Astiasi, S.Si., S.H., M.H."/>
    <d v="2026-07-02T00:00:00"/>
    <n v="46"/>
    <s v="Perdata"/>
    <s v="Kasasi Biasa"/>
    <s v="Hakim 3 Majelis"/>
    <s v="Berkas Elektronik"/>
  </r>
  <r>
    <n v="236"/>
    <s v="434 K/PDT.SUS-PHI/2026"/>
    <x v="3"/>
    <s v="K"/>
    <s v="PENGADILAN NEGERI YOGYAKARTA"/>
    <s v="PHI"/>
    <d v="2026-02-24T00:00:00"/>
    <d v="2026-04-10T00:00:00"/>
    <d v="2026-05-21T00:00:00"/>
    <d v="2026-06-09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SKK"/>
    <s v="AGUSTINUS SANGKAKALA, S.H., M.H."/>
    <s v="RAFMIWAN MURIANETI"/>
    <s v="Eka Dewani Nurdayanti, S.H."/>
    <d v="2026-07-02T00:00:00"/>
    <n v="43"/>
    <s v="Perdata"/>
    <s v="Kasasi Biasa"/>
    <s v="Hakim 3 Majelis"/>
    <s v="Berkas Elektronik"/>
  </r>
  <r>
    <n v="237"/>
    <s v="6241 K/PDT/2025"/>
    <x v="0"/>
    <s v="K"/>
    <s v="PENGADILAN NEGERI SEMARANG"/>
    <s v="PMH"/>
    <d v="2025-08-14T00:00:00"/>
    <d v="2025-10-28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s v="ENDANG WAHYU UTAMI"/>
    <s v="Hetty Maria Pasaribu, S.H."/>
    <d v="2026-07-02T00:00:00"/>
    <n v="205"/>
    <s v="Perdata"/>
    <s v="Kasasi Biasa"/>
    <s v="Hakim 3 Majelis"/>
    <s v="Berkas Elektronik"/>
  </r>
  <r>
    <n v="238"/>
    <s v="746 K/PDT/2026"/>
    <x v="0"/>
    <s v="K"/>
    <s v="PENGADILAN NEGERI MEDAN"/>
    <s v="WANPRESTASI"/>
    <d v="2025-07-01T00:00:00"/>
    <d v="2026-01-29T00:00:00"/>
    <d v="2026-02-27T00:00:00"/>
    <d v="2026-03-12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02T00:00:00"/>
    <n v="126"/>
    <s v="Perdata"/>
    <s v="Kasasi Biasa"/>
    <s v="Hakim 3 Majelis"/>
    <s v="Berkas Elektronik"/>
  </r>
  <r>
    <n v="239"/>
    <s v="1255 K/PDT/2026"/>
    <x v="0"/>
    <s v="K"/>
    <s v="PENGADILAN NEGERI TANJUNG KARANG"/>
    <s v="PMH"/>
    <d v="2025-12-10T00:00:00"/>
    <d v="2026-03-03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FK"/>
    <s v="ANGEL FIRSTIA KRESNA, S.H., M.KN."/>
    <n v="0"/>
    <s v="Diki Agung Prannoto, S.H."/>
    <d v="2026-07-02T00:00:00"/>
    <n v="78"/>
    <s v="Perdata"/>
    <s v="Kasasi Biasa"/>
    <s v="Hakim 3 Majelis"/>
    <s v="Berkas Elektronik"/>
  </r>
  <r>
    <n v="240"/>
    <s v="2153 K/PDT/2026"/>
    <x v="0"/>
    <s v="K"/>
    <s v="PENGADILAN NEGERI MANADO"/>
    <s v="PERBUATAN MELAWAN HUKUM"/>
    <d v="2025-11-26T00:00:00"/>
    <d v="2026-04-21T00:00:00"/>
    <d v="2026-04-28T00:00:00"/>
    <d v="2026-05-11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s v="Aieris Astiasi, S.Si., S.H., M.H."/>
    <d v="2026-07-02T00:00:00"/>
    <n v="66"/>
    <s v="Perdata"/>
    <s v="Kasasi Biasa"/>
    <s v="Hakim 3 Majelis"/>
    <s v="Berkas Elektronik"/>
  </r>
  <r>
    <n v="241"/>
    <s v="1303 K/PDT/2026"/>
    <x v="0"/>
    <s v="K"/>
    <s v="PENGADILAN NEGERI KABUPATEN TEGAL DI SLAWI"/>
    <s v="PMH"/>
    <d v="2025-12-11T00:00:00"/>
    <d v="2026-03-04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DK"/>
    <s v="ADHIKA BHATARA SYAHRIAL, S.H., M.H."/>
    <n v="0"/>
    <s v="Farah Agustia Isfandiari, S.Sos."/>
    <d v="2026-07-02T00:00:00"/>
    <n v="78"/>
    <s v="Perdata"/>
    <s v="Kasasi Biasa"/>
    <s v="Hakim 3 Majelis"/>
    <s v="Berkas Elektronik"/>
  </r>
  <r>
    <n v="242"/>
    <s v="1293 K/PDT/2026"/>
    <x v="0"/>
    <s v="K"/>
    <s v="PENGADILAN NEGERI SUKADANA"/>
    <s v="PMH"/>
    <d v="2025-12-11T00:00:00"/>
    <d v="2026-03-04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DK"/>
    <s v="ADHIKA BHATARA SYAHRIAL, S.H., M.H."/>
    <s v="ENDAH DETTY PERTIWI"/>
    <s v="Diki Agung Prannoto, S.H."/>
    <d v="2026-07-02T00:00:00"/>
    <n v="78"/>
    <s v="Perdata"/>
    <s v="Kasasi Biasa"/>
    <s v="Hakim 3 Majelis"/>
    <s v="Berkas Elektronik"/>
  </r>
  <r>
    <n v="243"/>
    <s v="599 K/PDT/2026"/>
    <x v="0"/>
    <s v="K"/>
    <s v="PENGADILAN NEGERI DENPASAR"/>
    <s v="PERBUATAN MELAWAN HUKUM"/>
    <d v="2025-11-04T00:00:00"/>
    <d v="2026-01-13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SEA"/>
    <s v="SRI ENDANG TEGUH ASMARANI, S.H., M.H."/>
    <n v="0"/>
    <s v="Somala Angga Brata, S.Kom."/>
    <d v="2026-07-02T00:00:00"/>
    <n v="81"/>
    <s v="Perdata"/>
    <s v="Kasasi Biasa"/>
    <s v="Hakim 3 Majelis"/>
    <s v="Berkas Elektronik"/>
  </r>
  <r>
    <n v="244"/>
    <s v="2219 K/PDT/2026"/>
    <x v="0"/>
    <s v="K"/>
    <s v="PENGADILAN NEGERI JEPARA"/>
    <s v="PMH"/>
    <d v="2026-02-04T00:00:00"/>
    <d v="2026-04-23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s v="FERRY AGUSTINA BUDI UTAMI"/>
    <s v="Ahmad Faizal, S.H., M.H."/>
    <d v="2026-07-02T00:00:00"/>
    <n v="46"/>
    <s v="Perdata"/>
    <s v="Kasasi Biasa"/>
    <s v="Hakim 3 Majelis"/>
    <s v="Berkas Elektronik"/>
  </r>
  <r>
    <n v="245"/>
    <s v="2177 K/PDT/2026"/>
    <x v="0"/>
    <s v="K"/>
    <s v="PENGADILAN NEGERI JAKARTA PUSAT"/>
    <s v="WANPRESTASI"/>
    <d v="2026-03-02T00:00:00"/>
    <d v="2026-04-21T00:00:00"/>
    <d v="2026-05-05T00:00:00"/>
    <d v="2026-06-03T00:00:00"/>
    <s v="H-ASB"/>
    <s v="AGUS SUBROTO, S.H., M.Kn."/>
    <s v="H-EH"/>
    <s v="ENNID HASANUDDIN, S.H., C.N., M.H."/>
    <s v="H-PPT"/>
    <s v="Dr. PRI PAMBUDI TEGUH, S.H., M.H."/>
    <n v="0"/>
    <n v="0"/>
    <n v="0"/>
    <n v="0"/>
    <s v="A-LR"/>
    <s v="LUSIANTARI RAMADHANIA, S.H., M.H."/>
    <n v="0"/>
    <s v="Dwi Hardini, S.E., M.H."/>
    <d v="2026-07-02T00:00:00"/>
    <n v="59"/>
    <s v="Perdata"/>
    <s v="Kasasi Biasa"/>
    <s v="Hakim 3 Majelis"/>
    <s v="Berkas Elektronik"/>
  </r>
  <r>
    <n v="246"/>
    <s v="2277 K/PDT/2026"/>
    <x v="0"/>
    <s v="K"/>
    <s v="PENGADILAN NEGERI MARABAHAN"/>
    <s v="PERBUATAN MELAWAN HUKUM"/>
    <d v="2026-03-12T00:00:00"/>
    <d v="2026-04-27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n v="0"/>
    <s v="Aieris Astiasi, S.Si., S.H., M.H."/>
    <d v="2026-07-02T00:00:00"/>
    <n v="46"/>
    <s v="Perdata"/>
    <s v="Kasasi Biasa"/>
    <s v="Hakim 3 Majelis"/>
    <s v="Berkas Elektronik"/>
  </r>
  <r>
    <n v="247"/>
    <s v="2224 PK/PID.SUS/2026"/>
    <x v="1"/>
    <s v="PK"/>
    <s v="PENGADILAN NEGERI PANGKALPINANG"/>
    <s v="Konservasi Sumber Daya Alam"/>
    <d v="2026-02-27T00:00:00"/>
    <d v="2026-04-17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s v="DWI TOMO"/>
    <s v="Andikha Putra, S.Kom"/>
    <d v="2026-07-02T00:00:00"/>
    <n v="60"/>
    <s v="Pidana"/>
    <s v="PK Biasa"/>
    <s v="Hakim 3 Majelis"/>
    <s v="Berkas Elektronik"/>
  </r>
  <r>
    <n v="248"/>
    <s v="1543 PK/PID.SUS/2026"/>
    <x v="1"/>
    <s v="PK"/>
    <s v="PENGADILAN NEGERI SAMARINDA"/>
    <s v="Narkotika"/>
    <d v="2026-01-22T00:00:00"/>
    <d v="2026-03-26T00:00:00"/>
    <d v="2026-04-06T00:00:00"/>
    <d v="2026-04-17T00:00:00"/>
    <s v="H-SGT"/>
    <s v="SIGID TRIYONO, S.H., M.H."/>
    <s v="H-NEY"/>
    <s v="NOOR EDI YONO, S.H., M.H."/>
    <s v="H-YNT"/>
    <s v="Prof. Dr. YANTO, S.H., M.H."/>
    <n v="0"/>
    <n v="0"/>
    <n v="0"/>
    <n v="0"/>
    <s v="A-AP"/>
    <s v="ANDHIKA PERDANA, S.H., M.H."/>
    <s v="MURGANDA SITOMPUL"/>
    <s v="Nikko Banta Meliala, S.H."/>
    <d v="2026-07-02T00:00:00"/>
    <n v="88"/>
    <s v="Pidana"/>
    <s v="PK Biasa"/>
    <s v="Hakim 3 Majelis"/>
    <s v="Berkas Elektronik"/>
  </r>
  <r>
    <n v="249"/>
    <s v="4381 K/PID.SUS/2026"/>
    <x v="1"/>
    <s v="K"/>
    <s v="PENGADILAN NEGERI KALIANDA"/>
    <s v="Narkotika"/>
    <d v="2026-02-12T00:00:00"/>
    <d v="2026-03-13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END"/>
    <s v="ENDANG LESTARI, S.H., M.Kn."/>
    <n v="0"/>
    <s v="Mitkhan Ubaidillah, S.H."/>
    <d v="2026-07-02T00:00:00"/>
    <n v="88"/>
    <s v="Pidana"/>
    <s v="Kasasi Biasa"/>
    <s v="Hakim 3 Majelis"/>
    <s v="Berkas Elektronik"/>
  </r>
  <r>
    <n v="250"/>
    <s v="5028 K/PID.SUS/2026"/>
    <x v="1"/>
    <s v="K"/>
    <s v="PENGADILAN NEGERI SENGKANG"/>
    <s v="Narkotika"/>
    <d v="2026-02-27T00:00:00"/>
    <d v="2026-03-31T00:00:00"/>
    <d v="2026-04-28T00:00:00"/>
    <d v="2026-05-07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Andikha Putra, S.Kom"/>
    <d v="2026-07-02T00:00:00"/>
    <n v="66"/>
    <s v="Pidana"/>
    <s v="Kasasi Biasa"/>
    <s v="Hakim 3 Majelis"/>
    <s v="Berkas Elektronik"/>
  </r>
  <r>
    <n v="251"/>
    <s v="4413 K/PID.SUS/2026"/>
    <x v="1"/>
    <s v="K"/>
    <s v="PENGADILAN NEGERI SURAKARTA"/>
    <s v="Narkotika"/>
    <d v="2026-02-09T00:00:00"/>
    <d v="2026-03-13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02T00:00:00"/>
    <n v="77"/>
    <s v="Pidana"/>
    <s v="Kasasi Biasa"/>
    <s v="Hakim 3 Majelis"/>
    <s v="Berkas Elektronik"/>
  </r>
  <r>
    <n v="252"/>
    <s v="3599 K/PID.SUS/2026"/>
    <x v="1"/>
    <s v="K"/>
    <s v="PENGADILAN NEGERI TANJUNG KARANG"/>
    <s v="Narkotika"/>
    <d v="2026-01-26T00:00:00"/>
    <d v="2026-03-02T00:00:00"/>
    <d v="2026-04-17T00:00:00"/>
    <d v="2026-04-21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s v="Ainun Mardiyah, S.Kom."/>
    <d v="2026-07-02T00:00:00"/>
    <n v="77"/>
    <s v="Pidana"/>
    <s v="Kasasi Biasa"/>
    <s v="Hakim 3 Majelis"/>
    <s v="Berkas Elektronik"/>
  </r>
  <r>
    <n v="253"/>
    <s v="4115 K/PID.SUS/2026"/>
    <x v="1"/>
    <s v="K"/>
    <s v="PENGADILAN NEGERI MUARA BUNGO"/>
    <s v="Narkotika"/>
    <d v="2026-02-04T00:00:00"/>
    <d v="2026-03-10T00:00:00"/>
    <d v="2026-04-22T00:00:00"/>
    <d v="2026-04-2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SM"/>
    <s v="SETIA SRI MARIANA, S.H., M.H."/>
    <n v="0"/>
    <s v="Ainun Mardiyah, S.Kom."/>
    <d v="2026-07-02T00:00:00"/>
    <n v="72"/>
    <s v="Pidana"/>
    <s v="Kasasi Biasa"/>
    <s v="Hakim 3 Majelis"/>
    <s v="Berkas Elektronik"/>
  </r>
  <r>
    <n v="254"/>
    <s v="973 PK/PID.SUS/2026"/>
    <x v="1"/>
    <s v="PK"/>
    <s v="PENGADILAN NEGERI KENDARI"/>
    <s v="Korupsi"/>
    <d v="2025-12-22T00:00:00"/>
    <d v="2026-01-28T00:00:00"/>
    <d v="2026-04-27T00:00:00"/>
    <d v="2026-05-07T00:00:00"/>
    <s v="H-AH-AMJ"/>
    <s v="Dr. ARIZON MEGA JAYA, S.H., M.H."/>
    <s v="H-AMA"/>
    <s v="AINAL MARDHIAH, S.H., M.H."/>
    <s v="H-JUP"/>
    <s v="JUPRIYADI, S.H., M.Hum."/>
    <n v="0"/>
    <n v="0"/>
    <n v="0"/>
    <n v="0"/>
    <s v="A-MOU"/>
    <s v="MOCHAMAD UMARYAJI, S.H., M.H."/>
    <s v="EMILIA DJAJASUBAGIA"/>
    <s v="Rio Adrian Saputra, S.Kom."/>
    <d v="2026-07-02T00:00:00"/>
    <n v="67"/>
    <s v="Pidana"/>
    <s v="PK Khusus"/>
    <s v="Hakim 3 Majelis"/>
    <s v="Berkas Elektronik"/>
  </r>
  <r>
    <n v="255"/>
    <s v="2808 K/PID.SUS/2026"/>
    <x v="1"/>
    <s v="K"/>
    <s v="PENGADILAN NEGERI PEKALONGAN"/>
    <s v="Narkotika"/>
    <d v="2026-01-29T00:00:00"/>
    <d v="2026-02-10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KKO"/>
    <s v="KOKO RIYANTO, S.H., M.H."/>
    <n v="0"/>
    <s v="Dany Chandra Artakencana, S.H."/>
    <d v="2026-07-02T00:00:00"/>
    <n v="87"/>
    <s v="Pidana"/>
    <s v="Kasasi Biasa"/>
    <s v="Hakim 3 Majelis"/>
    <s v="Berkas Elektronik"/>
  </r>
  <r>
    <n v="256"/>
    <s v="1253 PK/PID.SUS/2026"/>
    <x v="1"/>
    <s v="PK"/>
    <s v="PENGADILAN NEGERI PEKANBARU"/>
    <s v="Korupsi"/>
    <d v="2026-01-21T00:00:00"/>
    <d v="2026-03-02T00:00:00"/>
    <d v="2026-04-09T00:00:00"/>
    <d v="2026-04-2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s v="EMILIA DJAJASUBAGIA"/>
    <s v="I Gede Ariadi, S.H., M.H."/>
    <d v="2026-07-02T00:00:00"/>
    <n v="85"/>
    <s v="Pidana"/>
    <s v="PK Khusus"/>
    <s v="Hakim 3 Majelis"/>
    <s v="Berkas Elektronik"/>
  </r>
  <r>
    <n v="257"/>
    <s v="4748 K/PID.SUS/2026"/>
    <x v="1"/>
    <s v="K"/>
    <s v="PENGADILAN NEGERI POSO"/>
    <s v="Narkotika"/>
    <d v="2026-02-23T00:00:00"/>
    <d v="2026-03-26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02T00:00:00"/>
    <n v="77"/>
    <s v="Pidana"/>
    <s v="Kasasi Biasa"/>
    <s v="Hakim 3 Majelis"/>
    <s v="Berkas Elektronik"/>
  </r>
  <r>
    <n v="258"/>
    <s v="7 PK/TUN/2026"/>
    <x v="5"/>
    <s v="PK"/>
    <s v="PENGADILAN TATA USAHA NEGARA JAKARTA"/>
    <s v="PERTANAHAN"/>
    <d v="2025-07-17T00:00:00"/>
    <d v="2026-01-15T00:00:00"/>
    <d v="2026-04-20T00:00:00"/>
    <d v="2026-05-04T00:00:00"/>
    <s v="H-HS"/>
    <s v="Dr. HARI SUGIHARTO, S.H., M.H."/>
    <s v="H-YMW"/>
    <s v="Prof. Dr. H. YODI MARTONO WAHYUNADI, S.H., M.H."/>
    <s v="H-SHT"/>
    <s v="Dr. SUHARTO, S.H., M.Hum."/>
    <n v="0"/>
    <n v="0"/>
    <n v="0"/>
    <n v="0"/>
    <s v="A-DMH"/>
    <s v="DEWI MAHARATI, S.H., M.H."/>
    <n v="0"/>
    <s v="Diah Ayu Lestari, S.T."/>
    <d v="2026-07-02T00:00:00"/>
    <n v="74"/>
    <s v="Tata Usaha Negara"/>
    <s v="PK Biasa"/>
    <s v="Hakim 3 Majelis"/>
    <s v="Berkas Elektronik"/>
  </r>
  <r>
    <n v="259"/>
    <s v="2791 K/PID.SUS/2026"/>
    <x v="1"/>
    <s v="K"/>
    <s v="PENGADILAN NEGERI MENGGALA"/>
    <s v="Narkotika"/>
    <d v="2026-01-21T00:00:00"/>
    <d v="2026-02-09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7-02T00:00:00"/>
    <n v="87"/>
    <s v="Pidana"/>
    <s v="Kasasi Biasa"/>
    <s v="Hakim 3 Majelis"/>
    <s v="Berkas Elektronik"/>
  </r>
  <r>
    <n v="260"/>
    <s v="4885 K/PID.SUS/2026"/>
    <x v="1"/>
    <s v="K"/>
    <s v="PENGADILAN NEGERI PRAYA"/>
    <s v="Narkotika"/>
    <d v="2026-02-25T00:00:00"/>
    <d v="2026-03-27T00:00:00"/>
    <d v="2026-04-22T00:00:00"/>
    <d v="2026-04-2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ND"/>
    <s v="WANDA ANDRIYENNI, S.H., M.Kn."/>
    <n v="0"/>
    <s v="David Achmad Wijaya, S.H."/>
    <d v="2026-07-02T00:00:00"/>
    <n v="72"/>
    <s v="Pidana"/>
    <s v="Kasasi Biasa"/>
    <s v="Hakim 3 Majelis"/>
    <s v="Berkas Elektronik"/>
  </r>
  <r>
    <n v="261"/>
    <s v="474 K/PDT.SUS-PHI/2026"/>
    <x v="3"/>
    <s v="K"/>
    <s v="PENGADILAN NEGERI SERANG"/>
    <s v="PHI"/>
    <d v="2026-02-20T00:00:00"/>
    <d v="2026-04-15T00:00:00"/>
    <d v="2026-04-29T00:00:00"/>
    <d v="2026-05-13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FIO"/>
    <s v="FIONA IRNAZWEN, S.H., M.H."/>
    <s v="TAFSIR SEMBIRING MELIALA"/>
    <s v="Arif Kusmanto, S.H., M.H."/>
    <d v="2026-07-02T00:00:00"/>
    <n v="65"/>
    <s v="Perdata"/>
    <s v="Kasasi Biasa"/>
    <s v="Hakim 3 Majelis"/>
    <s v="Berkas Elektronik"/>
  </r>
  <r>
    <n v="262"/>
    <s v="5273 K/PID.SUS-LH/2026"/>
    <x v="1"/>
    <s v="K"/>
    <s v="PENGADILAN NEGERI SAMPIT"/>
    <s v="Pengelolaan Lingkungan Hidup"/>
    <d v="2025-12-24T00:00:00"/>
    <d v="2026-04-06T00:00:00"/>
    <d v="2026-04-13T00:00:00"/>
    <d v="2026-04-2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s v="TETY SITI ROCHMAT SETYAWATI"/>
    <s v="Aghata Langlang Buana, S.H., M.H."/>
    <d v="2026-07-02T00:00:00"/>
    <n v="81"/>
    <s v="Pidana"/>
    <s v="Kasasi Biasa"/>
    <s v="Hakim 3 Majelis"/>
    <s v="Berkas Elektronik"/>
  </r>
  <r>
    <n v="263"/>
    <s v="3215 K/PID.SUS/2026"/>
    <x v="1"/>
    <s v="K"/>
    <s v="PENGADILAN NEGERI PEMATANG SIANTAR"/>
    <s v="Narkotika"/>
    <d v="2026-01-15T00:00:00"/>
    <d v="2026-02-23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7-02T00:00:00"/>
    <n v="87"/>
    <s v="Pidana"/>
    <s v="Kasasi Biasa"/>
    <s v="Hakim 3 Majelis"/>
    <s v="Berkas Elektronik"/>
  </r>
  <r>
    <n v="264"/>
    <s v="2713 K/PID.SUS/2026"/>
    <x v="1"/>
    <s v="K"/>
    <s v="PENGADILAN NEGERI MAKASSAR"/>
    <s v="Narkotika"/>
    <d v="2026-01-15T00:00:00"/>
    <d v="2026-02-09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IUS"/>
    <s v="Dr. IUSTIKA PUSPA SARI, S.H., M.H."/>
    <n v="0"/>
    <s v="Achmad Khabibulloh, S.H."/>
    <d v="2026-07-02T00:00:00"/>
    <n v="87"/>
    <s v="Pidana"/>
    <s v="Kasasi Biasa"/>
    <s v="Hakim 3 Majelis"/>
    <s v="Berkas Elektronik"/>
  </r>
  <r>
    <n v="265"/>
    <s v="5368 K/PID.SUS/2026"/>
    <x v="1"/>
    <s v="K"/>
    <s v="PENGADILAN NEGERI RENGAT/INDRAGIRI"/>
    <s v="Perlindungan anak/ anak"/>
    <d v="2026-03-17T00:00:00"/>
    <d v="2026-04-07T00:00:00"/>
    <d v="2026-04-07T00:00:00"/>
    <d v="2026-04-07T00:00:00"/>
    <n v="0"/>
    <n v="0"/>
    <n v="0"/>
    <n v="0"/>
    <s v="H-NEY"/>
    <s v="NOOR EDI YONO, S.H., M.H."/>
    <n v="0"/>
    <n v="0"/>
    <n v="0"/>
    <n v="0"/>
    <s v="A-DR"/>
    <s v="DIAH RAHMAWATI, S.H., M.H."/>
    <n v="0"/>
    <s v="Arifa Desfamita, S.Komp."/>
    <d v="2026-07-02T00:00:00"/>
    <n v="87"/>
    <s v="Pidana"/>
    <s v="Kasasi Biasa"/>
    <s v="Hakim Tunggal"/>
    <s v="Berkas Elektronik"/>
  </r>
  <r>
    <n v="266"/>
    <s v="488 K/PID/2026"/>
    <x v="2"/>
    <s v="K"/>
    <s v="PENGADILAN NEGERI RANTAU PRAPAT"/>
    <s v="Pencurian dalam keadaan memberatkan"/>
    <d v="2026-01-20T00:00:00"/>
    <d v="2026-02-18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n v="0"/>
    <s v="Arifa Desfamita, S.Komp."/>
    <d v="2026-07-02T00:00:00"/>
    <n v="88"/>
    <s v="Pidana"/>
    <s v="Kasasi Biasa"/>
    <s v="Hakim 3 Majelis"/>
    <s v="Berkas Elektronik"/>
  </r>
  <r>
    <n v="267"/>
    <s v="3083 K/PID.SUS/2026"/>
    <x v="1"/>
    <s v="K"/>
    <s v="PENGADILAN NEGERI PEMATANG SIANTAR"/>
    <s v="Narkotika"/>
    <d v="2026-01-14T00:00:00"/>
    <d v="2026-02-19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02T00:00:00"/>
    <n v="88"/>
    <s v="Pidana"/>
    <s v="Kasasi Biasa"/>
    <s v="Hakim 3 Majelis"/>
    <s v="Berkas Elektronik"/>
  </r>
  <r>
    <n v="268"/>
    <s v="3189 K/PID.SUS/2026"/>
    <x v="1"/>
    <s v="K"/>
    <s v="PENGADILAN NEGERI DONGGALA"/>
    <s v="Narkotika"/>
    <d v="2026-01-14T00:00:00"/>
    <d v="2026-02-20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02T00:00:00"/>
    <n v="87"/>
    <s v="Pidana"/>
    <s v="Kasasi Biasa"/>
    <s v="Hakim 3 Majelis"/>
    <s v="Berkas Elektronik"/>
  </r>
  <r>
    <n v="269"/>
    <s v="4640 K/PID.SUS/2026"/>
    <x v="1"/>
    <s v="K"/>
    <s v="PENGADILAN NEGERI LUBUK PAKAM"/>
    <s v="Narkotika"/>
    <d v="2026-02-19T00:00:00"/>
    <d v="2026-03-17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7-02T00:00:00"/>
    <n v="87"/>
    <s v="Pidana"/>
    <s v="Kasasi Biasa"/>
    <s v="Hakim 3 Majelis"/>
    <s v="Berkas Elektronik"/>
  </r>
  <r>
    <n v="270"/>
    <s v="3596 K/PID.SUS/2026"/>
    <x v="1"/>
    <s v="K"/>
    <s v="PENGADILAN NEGERI TAHUNA"/>
    <s v="Pelayaran"/>
    <d v="2026-01-14T00:00:00"/>
    <d v="2026-03-02T00:00:00"/>
    <d v="2026-05-12T00:00:00"/>
    <d v="2026-05-25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s v="AGUSTINA DYAH PRASETYANINGSIH"/>
    <s v="Ainun Mardiyah, S.Kom."/>
    <d v="2026-07-02T00:00:00"/>
    <n v="52"/>
    <s v="Pidana"/>
    <s v="Kasasi Biasa"/>
    <s v="Hakim 3 Majelis"/>
    <s v="Berkas Elektronik"/>
  </r>
  <r>
    <n v="271"/>
    <s v="816 K/PID/2026"/>
    <x v="2"/>
    <s v="K"/>
    <s v="PENGADILAN NEGERI TANGERANG"/>
    <s v="Pemalsuan surat"/>
    <d v="2026-03-17T00:00:00"/>
    <d v="2026-04-09T00:00:00"/>
    <d v="2026-04-21T00:00:00"/>
    <d v="2026-05-04T00:00:00"/>
    <s v="H-HASP"/>
    <s v="Dr. H. ACHMAD SETYO PUDJOHARSOYO, S.H., M.Hum."/>
    <s v="H-NEY"/>
    <s v="NOOR EDI YONO, S.H., M.H."/>
    <s v="H-HM"/>
    <s v="HIDAYAT MANAO, S.H., M.H."/>
    <n v="0"/>
    <n v="0"/>
    <n v="0"/>
    <n v="0"/>
    <s v="A-EVM"/>
    <s v="EVA MARGARETA MANURUNG, S.H., M.H."/>
    <s v="POSMA P NAINGGOLAN"/>
    <s v="Deddy Tri Prasetyo, S.Kom."/>
    <d v="2026-07-02T00:00:00"/>
    <n v="73"/>
    <s v="Pidana"/>
    <s v="Kasasi Biasa"/>
    <s v="Hakim 3 Majelis"/>
    <s v="Berkas Elektronik"/>
  </r>
  <r>
    <n v="272"/>
    <s v="5328 K/PID.SUS/2026"/>
    <x v="1"/>
    <s v="K"/>
    <s v="PENGADILAN NEGERI PADANG"/>
    <s v="Narkotika"/>
    <d v="2026-03-26T00:00:00"/>
    <d v="2026-04-07T00:00:00"/>
    <d v="2026-04-07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02T00:00:00"/>
    <n v="87"/>
    <s v="Pidana"/>
    <s v="Kasasi Biasa"/>
    <s v="Hakim 3 Majelis"/>
    <s v="Berkas Elektronik"/>
  </r>
  <r>
    <n v="273"/>
    <s v="328 K/PID/2026"/>
    <x v="2"/>
    <s v="K"/>
    <s v="PENGADILAN NEGERI MASAMBA"/>
    <s v="Penganiayaan"/>
    <d v="2026-01-13T00:00:00"/>
    <d v="2026-01-29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Deddy Tri Prasetyo, S.Kom."/>
    <d v="2026-07-02T00:00:00"/>
    <n v="88"/>
    <s v="Pidana"/>
    <s v="Kasasi Biasa"/>
    <s v="Hakim 3 Majelis"/>
    <s v="Berkas Elektronik"/>
  </r>
  <r>
    <n v="274"/>
    <s v="274 K/AG/2026"/>
    <x v="4"/>
    <s v="K"/>
    <s v="MAHKAMAH SYAR'IYAH LHOKSEUMAWE"/>
    <s v="Harta Bersama"/>
    <d v="2026-01-14T00:00:00"/>
    <d v="2026-03-10T00:00:00"/>
    <d v="2026-04-15T00:00:00"/>
    <d v="2026-04-28T00:00:00"/>
    <s v="H-BU"/>
    <s v="Drs. H. BUSRA, S.H., M.H."/>
    <s v="H-IR"/>
    <s v="Dr. IMRON ROSYADI, S.H., M.H."/>
    <s v="H-YS"/>
    <s v="Dr. H. YASARDIN, S.H., M.HUM."/>
    <n v="0"/>
    <n v="0"/>
    <n v="0"/>
    <n v="0"/>
    <s v="A-ADF"/>
    <s v="DARUL FADLI, S.H.I., M.A."/>
    <s v="M. NUR SYAFIUDDIN"/>
    <s v="Vidia Fitri Hidayati, S.H.I.. M.H."/>
    <d v="2026-07-02T00:00:00"/>
    <n v="79"/>
    <s v="Agama"/>
    <s v="Kasasi Biasa"/>
    <s v="Hakim 3 Majelis"/>
    <s v="Berkas Elektronik"/>
  </r>
  <r>
    <n v="275"/>
    <s v="505 K/PID/2026"/>
    <x v="2"/>
    <s v="K"/>
    <s v="PENGADILAN NEGERI PADANG SIDEMPUAN"/>
    <s v="Penganiayaan"/>
    <d v="2026-01-29T00:00:00"/>
    <d v="2026-02-19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02T00:00:00"/>
    <n v="88"/>
    <s v="Pidana"/>
    <s v="Kasasi Biasa"/>
    <s v="Hakim 3 Majelis"/>
    <s v="Berkas Elektronik"/>
  </r>
  <r>
    <n v="276"/>
    <s v="272 PK/PDT/2026"/>
    <x v="0"/>
    <s v="PK"/>
    <s v="PENGADILAN NEGERI BANDUNG"/>
    <s v="WARISAN"/>
    <d v="2025-10-31T00:00:00"/>
    <d v="2026-02-18T00:00:00"/>
    <d v="2026-04-07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s v="FERRY AGUSTINA BUDI UTAMI"/>
    <s v="Rizki Andayani, S.E."/>
    <d v="2026-07-02T00:00:00"/>
    <n v="87"/>
    <s v="Perdata"/>
    <s v="PK Biasa"/>
    <s v="Hakim 3 Majelis"/>
    <s v="Berkas Elektronik"/>
  </r>
  <r>
    <n v="277"/>
    <s v="3181 K/PID.SUS/2026"/>
    <x v="1"/>
    <s v="K"/>
    <s v="PENGADILAN NEGERI PINRANG"/>
    <s v="Perlindungan Anak"/>
    <d v="2025-12-22T00:00:00"/>
    <d v="2026-02-20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7-02T00:00:00"/>
    <n v="88"/>
    <s v="Pidana"/>
    <s v="Kasasi Biasa"/>
    <s v="Hakim 3 Majelis"/>
    <s v="Berkas Elektronik"/>
  </r>
  <r>
    <n v="278"/>
    <s v="2197 K/PID.SUS/2026"/>
    <x v="1"/>
    <s v="K"/>
    <s v="PENGADILAN NEGERI PURWAKARTA"/>
    <s v="Perlindungan Anak"/>
    <d v="2025-12-19T00:00:00"/>
    <d v="2026-02-02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03T00:00:00"/>
    <n v="89"/>
    <s v="Pidana"/>
    <s v="Kasasi Biasa"/>
    <s v="Hakim 3 Majelis"/>
    <s v="Berkas Elektronik"/>
  </r>
  <r>
    <n v="279"/>
    <s v="2464 K/PID.SUS/2026"/>
    <x v="1"/>
    <s v="K"/>
    <s v="PENGADILAN NEGERI ATAMBUA"/>
    <s v="Fidusia"/>
    <d v="2025-11-26T00:00:00"/>
    <d v="2026-02-04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FST"/>
    <s v="FIRDAUS SYAFAAT, S.H., S.E., M.H."/>
    <s v="MURGANDA SITOMPUL"/>
    <s v="Amellia Thahirah, S.H."/>
    <d v="2026-07-03T00:00:00"/>
    <n v="89"/>
    <s v="Pidana"/>
    <s v="Kasasi Biasa"/>
    <s v="Hakim 3 Majelis"/>
    <s v="Berkas Elektronik"/>
  </r>
  <r>
    <n v="280"/>
    <s v="488 K/PDT/2026"/>
    <x v="0"/>
    <s v="K"/>
    <s v="PENGADILAN NEGERI SURABAYA"/>
    <s v="PERBUATAN MELAWAN HUKUM"/>
    <d v="2025-10-28T00:00:00"/>
    <d v="2026-01-07T00:00:00"/>
    <d v="2026-02-12T00:00:00"/>
    <d v="2026-03-25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s v="SUSI SAPTATI"/>
    <s v="Riki Kristianto, S.Kom."/>
    <d v="2026-07-03T00:00:00"/>
    <n v="142"/>
    <s v="Perdata"/>
    <s v="Kasasi Biasa"/>
    <s v="Hakim 3 Majelis"/>
    <s v="Berkas Elektronik"/>
  </r>
  <r>
    <n v="281"/>
    <s v="660 K/PDT/2026"/>
    <x v="0"/>
    <s v="K"/>
    <s v="PENGADILAN NEGERI MEMPAWAH"/>
    <s v="WANPRESTASI"/>
    <d v="2025-11-05T00:00:00"/>
    <d v="2026-01-20T00:00:00"/>
    <d v="2026-02-13T00:00:00"/>
    <d v="2026-03-25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s v="Rizki Andayani, S.E."/>
    <d v="2026-07-03T00:00:00"/>
    <n v="141"/>
    <s v="Perdata"/>
    <s v="Kasasi Biasa"/>
    <s v="Hakim 3 Majelis"/>
    <s v="Berkas Elektronik"/>
  </r>
  <r>
    <n v="282"/>
    <s v="5249 K/PDT/2025"/>
    <x v="0"/>
    <s v="K"/>
    <s v="PENGADILAN NEGERI BANTUL"/>
    <s v="PERBUATAN MELAWAN HUKUM"/>
    <d v="2025-01-14T00:00:00"/>
    <d v="2025-09-18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s v="Rini Widayanti, S.IP."/>
    <d v="2026-07-03T00:00:00"/>
    <n v="232"/>
    <s v="Perdata"/>
    <s v="Kasasi Biasa"/>
    <s v="Hakim 3 Majelis"/>
    <s v="Berkas Elektronik"/>
  </r>
  <r>
    <n v="283"/>
    <s v="3898 K/PDT/2025"/>
    <x v="0"/>
    <s v="K"/>
    <s v="PENGADILAN NEGERI SURABAYA"/>
    <s v="WANPRESTASI"/>
    <d v="2025-05-26T00:00:00"/>
    <d v="2025-07-18T00:00:00"/>
    <d v="2025-10-13T00:00:00"/>
    <d v="2025-10-23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s v="Riki Kristianto, S.Kom."/>
    <d v="2026-07-03T00:00:00"/>
    <n v="264"/>
    <s v="Perdata"/>
    <s v="Kasasi Biasa"/>
    <s v="Hakim 3 Majelis"/>
    <s v="Berkas Elektronik"/>
  </r>
  <r>
    <n v="284"/>
    <s v="4257 K/PID.SUS/2026"/>
    <x v="1"/>
    <s v="K"/>
    <s v="PENGADILAN NEGERI BARRU"/>
    <s v="Narkotika"/>
    <d v="2026-01-29T00:00:00"/>
    <d v="2026-03-11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MAP"/>
    <s v="MARIO PARAKAS, S.H., M.H."/>
    <n v="0"/>
    <s v="Rosa Rakhtyani, S.Kom."/>
    <d v="2026-07-03T00:00:00"/>
    <n v="89"/>
    <s v="Pidana"/>
    <s v="Kasasi Biasa"/>
    <s v="Hakim 3 Majelis"/>
    <s v="Berkas Elektronik"/>
  </r>
  <r>
    <n v="285"/>
    <s v="2680 K/PID.SUS/2026"/>
    <x v="1"/>
    <s v="K"/>
    <s v="PENGADILAN NEGERI SIMALUNGUN"/>
    <s v="Narkotika"/>
    <d v="2026-01-15T00:00:00"/>
    <d v="2026-02-06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IUS"/>
    <s v="Dr. IUSTIKA PUSPA SARI, S.H., M.H."/>
    <n v="0"/>
    <s v="Achmad Khabibulloh, S.H."/>
    <d v="2026-07-03T00:00:00"/>
    <n v="89"/>
    <s v="Pidana"/>
    <s v="Kasasi Biasa"/>
    <s v="Hakim 3 Majelis"/>
    <s v="Berkas Elektronik"/>
  </r>
  <r>
    <n v="286"/>
    <s v="390 K/PID/2026"/>
    <x v="2"/>
    <s v="K"/>
    <s v="PENGADILAN NEGERI TARAKAN"/>
    <s v="Surat palsu"/>
    <d v="2026-01-14T00:00:00"/>
    <d v="2026-02-04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FST"/>
    <s v="FIRDAUS SYAFAAT, S.H., S.E., M.H."/>
    <s v="POSMA P NAINGGOLAN"/>
    <s v="Amellia Thahirah, S.H."/>
    <d v="2026-07-03T00:00:00"/>
    <n v="60"/>
    <s v="Pidana"/>
    <s v="Kasasi Biasa"/>
    <s v="Hakim 3 Majelis"/>
    <s v="Berkas Elektronik"/>
  </r>
  <r>
    <n v="287"/>
    <s v="892 K/PDT/2026"/>
    <x v="0"/>
    <s v="K"/>
    <s v="PENGADILAN NEGERI MEDAN"/>
    <s v="PMH"/>
    <d v="2025-05-09T00:00:00"/>
    <d v="2026-02-13T00:00:00"/>
    <d v="2026-02-27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TBK"/>
    <s v="TRI BAGINDA KAISAR ABDUL GAFUR, S.H."/>
    <s v="BUDI PRASETYO"/>
    <s v="Rizki Andayani, S.E."/>
    <d v="2026-07-03T00:00:00"/>
    <n v="127"/>
    <s v="Perdata"/>
    <s v="Kasasi Biasa"/>
    <s v="Hakim 3 Majelis"/>
    <s v="Berkas Elektronik"/>
  </r>
  <r>
    <n v="288"/>
    <s v="2589 K/Pid.Sus/2026"/>
    <x v="1"/>
    <s v="K"/>
    <s v="Kabanjahe"/>
    <s v="Korupsi"/>
    <m/>
    <d v="2026-02-06T00:00:00"/>
    <d v="2026-04-08T00:00:00"/>
    <d v="2026-04-21T00:00:00"/>
    <s v="H-AH-ANS"/>
    <s v="H. ANSORI, S.H., M.H."/>
    <s v="H-SGT"/>
    <s v="SIGID TRIYONO, S.H., M.H."/>
    <s v="H-PH"/>
    <s v="Dr. PRIM HARYADI, S.H., M.H."/>
    <n v="0"/>
    <n v="0"/>
    <n v="0"/>
    <n v="0"/>
    <s v="A-DOS"/>
    <s v="DODIK SETYO WIJAYANTO, S.H."/>
    <s v="EMILIA DJAJASUBAGIA"/>
    <n v="0"/>
    <d v="2026-07-03T00:00:00"/>
    <n v="87"/>
    <s v="Pidana"/>
    <s v="Kasasi Khusus"/>
    <s v="Hakim 3 Majelis"/>
    <s v="Berkas Manual"/>
  </r>
  <r>
    <n v="289"/>
    <s v="541 K/PID/2026"/>
    <x v="2"/>
    <s v="K"/>
    <s v="PENGADILAN NEGERI TARUTUNG"/>
    <s v="Penganiayaan"/>
    <d v="2026-02-05T00:00:00"/>
    <d v="2026-02-23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GA"/>
    <s v="WILGANIA AMMERILIA, S.H., M.H."/>
    <n v="0"/>
    <s v="Aghata Langlang Buana, S.H., M.H."/>
    <d v="2026-07-03T00:00:00"/>
    <n v="78"/>
    <s v="Pidana"/>
    <s v="Kasasi Biasa"/>
    <s v="Hakim 3 Majelis"/>
    <s v="Berkas Elektronik"/>
  </r>
  <r>
    <n v="290"/>
    <s v="3832 K/PID.SUS/2026"/>
    <x v="1"/>
    <s v="K"/>
    <s v="PENGADILAN NEGERI RAHA"/>
    <s v="Narkotika"/>
    <d v="2026-01-27T00:00:00"/>
    <d v="2026-03-05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03T00:00:00"/>
    <n v="66"/>
    <s v="Pidana"/>
    <s v="Kasasi Biasa"/>
    <s v="Hakim 3 Majelis"/>
    <s v="Berkas Elektronik"/>
  </r>
  <r>
    <n v="291"/>
    <s v="4083 K/PID.SUS/2026"/>
    <x v="1"/>
    <s v="K"/>
    <s v="PENGADILAN NEGERI BANTUL"/>
    <s v="Narkotika"/>
    <d v="2026-02-06T00:00:00"/>
    <d v="2026-03-09T00:00:00"/>
    <d v="2026-04-22T00:00:00"/>
    <d v="2026-04-29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s v="Ainun Mardiyah, S.Kom."/>
    <d v="2026-07-03T00:00:00"/>
    <n v="73"/>
    <s v="Pidana"/>
    <s v="Kasasi Biasa"/>
    <s v="Hakim 3 Majelis"/>
    <s v="Berkas Elektronik"/>
  </r>
  <r>
    <n v="292"/>
    <s v="1316 K/PDT/2026"/>
    <x v="0"/>
    <s v="K"/>
    <s v="PENGADILAN NEGERI DENPASAR"/>
    <s v="PERCERAIAN"/>
    <d v="2025-12-12T00:00:00"/>
    <d v="2026-03-04T00:00:00"/>
    <d v="2026-04-08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s v="Aska Arief, S.H."/>
    <d v="2026-07-03T00:00:00"/>
    <n v="87"/>
    <s v="Perdata"/>
    <s v="Kasasi Biasa"/>
    <s v="Hakim 3 Majelis"/>
    <s v="Berkas Elektronik"/>
  </r>
  <r>
    <n v="293"/>
    <s v="4251 K/PID.SUS/2026"/>
    <x v="1"/>
    <s v="K"/>
    <s v="PENGADILAN NEGERI BANGIL"/>
    <s v="Narkotika"/>
    <d v="2026-02-09T00:00:00"/>
    <d v="2026-03-11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Muhammad Zulkifli, S.H."/>
    <d v="2026-07-03T00:00:00"/>
    <n v="78"/>
    <s v="Pidana"/>
    <s v="Kasasi Biasa"/>
    <s v="Hakim 3 Majelis"/>
    <s v="Berkas Elektronik"/>
  </r>
  <r>
    <n v="294"/>
    <s v="4191 K/PID.SUS/2026"/>
    <x v="1"/>
    <s v="K"/>
    <s v="PENGADILAN NEGERI TANJUNG KARANG"/>
    <s v="Narkotika"/>
    <d v="2026-02-06T00:00:00"/>
    <d v="2026-03-11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03T00:00:00"/>
    <n v="66"/>
    <s v="Pidana"/>
    <s v="Kasasi Biasa"/>
    <s v="Hakim 3 Majelis"/>
    <s v="Berkas Elektronik"/>
  </r>
  <r>
    <n v="295"/>
    <s v="4335 K/PID.SUS/2026"/>
    <x v="1"/>
    <s v="K"/>
    <s v="PENGADILAN NEGERI SEI RAMPAH"/>
    <s v="Narkotika"/>
    <d v="2026-02-11T00:00:00"/>
    <d v="2026-03-12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Albertus Toni Setiyawan, S.Kom."/>
    <d v="2026-07-03T00:00:00"/>
    <n v="78"/>
    <s v="Pidana"/>
    <s v="Kasasi Biasa"/>
    <s v="Hakim 3 Majelis"/>
    <s v="Berkas Elektronik"/>
  </r>
  <r>
    <n v="296"/>
    <s v="4239 K/PID.SUS/2026"/>
    <x v="1"/>
    <s v="K"/>
    <s v="PENGADILAN NEGERI PALEMBANG"/>
    <s v="Narkotika"/>
    <d v="2026-02-13T00:00:00"/>
    <d v="2026-03-11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03T00:00:00"/>
    <n v="66"/>
    <s v="Pidana"/>
    <s v="Kasasi Biasa"/>
    <s v="Hakim 3 Majelis"/>
    <s v="Berkas Elektronik"/>
  </r>
  <r>
    <n v="297"/>
    <s v="4459 K/PID.SUS/2026"/>
    <x v="1"/>
    <s v="K"/>
    <s v="PENGADILAN NEGERI PADANG SIDEMPUAN"/>
    <s v="Perlindungan Anak"/>
    <d v="2026-02-13T00:00:00"/>
    <d v="2026-03-16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s v="ARMAN SURYA PUTRA"/>
    <s v="Gatot Wicaksono, S.Kom."/>
    <d v="2026-07-03T00:00:00"/>
    <n v="61"/>
    <s v="Pidana"/>
    <s v="Kasasi Biasa"/>
    <s v="Hakim 3 Majelis"/>
    <s v="Berkas Elektronik"/>
  </r>
  <r>
    <n v="298"/>
    <s v="4503 K/PID.SUS/2026"/>
    <x v="1"/>
    <s v="K"/>
    <s v="PENGADILAN NEGERI DEMAK"/>
    <s v="Narkotika"/>
    <d v="2026-02-11T00:00:00"/>
    <d v="2026-03-16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Nur Adi Prasetio, S.H."/>
    <d v="2026-07-03T00:00:00"/>
    <n v="75"/>
    <s v="Pidana"/>
    <s v="Kasasi Biasa"/>
    <s v="Hakim 3 Majelis"/>
    <s v="Berkas Elektronik"/>
  </r>
  <r>
    <n v="299"/>
    <s v="1533 K/PDT/2026"/>
    <x v="0"/>
    <s v="K"/>
    <s v="PENGADILAN NEGERI MARTAPURA"/>
    <s v="PMH"/>
    <d v="2026-01-06T00:00:00"/>
    <d v="2026-03-11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TBK"/>
    <s v="TRI BAGINDA KAISAR ABDUL GAFUR, S.H."/>
    <n v="0"/>
    <s v="Rizki Andayani, S.E."/>
    <d v="2026-07-03T00:00:00"/>
    <n v="72"/>
    <s v="Perdata"/>
    <s v="Kasasi Biasa"/>
    <s v="Hakim 3 Majelis"/>
    <s v="Berkas Elektronik"/>
  </r>
  <r>
    <n v="300"/>
    <s v="1574 K/PDT/2026"/>
    <x v="0"/>
    <s v="K"/>
    <s v="PENGADILAN NEGERI ENREKANG"/>
    <s v="TANAH (Sengketa tanah)"/>
    <d v="2026-01-09T00:00:00"/>
    <d v="2026-03-12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AFM"/>
    <s v="AHMAD FAISAL MUNAWIR, S.H., M.H."/>
    <n v="0"/>
    <s v="Ahmad Faizal, S.H., M.H."/>
    <d v="2026-07-03T00:00:00"/>
    <n v="72"/>
    <s v="Perdata"/>
    <s v="Kasasi Biasa"/>
    <s v="Hakim 3 Majelis"/>
    <s v="Berkas Elektronik"/>
  </r>
  <r>
    <n v="301"/>
    <s v="5340 K/PID.SUS/2026"/>
    <x v="1"/>
    <s v="K"/>
    <s v="PENGADILAN NEGERI BANDA ACEH"/>
    <s v="Narkotika"/>
    <d v="2026-03-13T00:00:00"/>
    <d v="2026-04-07T00:00:00"/>
    <d v="2026-04-09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03T00:00:00"/>
    <n v="86"/>
    <s v="Pidana"/>
    <s v="Kasasi Biasa"/>
    <s v="Hakim 3 Majelis"/>
    <s v="Berkas Elektronik"/>
  </r>
  <r>
    <n v="302"/>
    <s v="4580 K/PID.SUS/2026"/>
    <x v="1"/>
    <s v="K"/>
    <s v="PENGADILAN NEGERI MEDAN"/>
    <s v="Korupsi"/>
    <d v="2026-02-20T00:00:00"/>
    <d v="2026-03-17T00:00:00"/>
    <d v="2026-04-17T00:00:00"/>
    <d v="2026-04-21T00:00:00"/>
    <s v="H-AH-AMJ"/>
    <s v="Dr. ARIZON MEGA JAYA, S.H., M.H."/>
    <s v="H-STJ"/>
    <s v="SUTARJO, S.H., M.H."/>
    <s v="H-PH"/>
    <s v="Dr. PRIM HARYADI, S.H., M.H."/>
    <n v="0"/>
    <n v="0"/>
    <n v="0"/>
    <n v="0"/>
    <s v="A-DOS"/>
    <s v="DODIK SETYO WIJAYANTO, S.H."/>
    <s v="DWI TOMO"/>
    <s v="Airin Aulya, S.H., M.H."/>
    <d v="2026-07-03T00:00:00"/>
    <n v="78"/>
    <s v="Pidana"/>
    <s v="Kasasi Khusus"/>
    <s v="Hakim 3 Majelis"/>
    <s v="Berkas Elektronik"/>
  </r>
  <r>
    <n v="303"/>
    <s v="802 K/PDT/2026"/>
    <x v="0"/>
    <s v="K"/>
    <s v="PENGADILAN NEGERI BANDUNG"/>
    <s v="PERBUATAN MELAWAN HUKUM"/>
    <d v="2025-11-13T00:00:00"/>
    <d v="2026-02-05T00:00:00"/>
    <d v="2026-02-27T00:00:00"/>
    <d v="2026-03-25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s v="Rizki Andayani, S.E."/>
    <d v="2026-07-03T00:00:00"/>
    <n v="127"/>
    <s v="Perdata"/>
    <s v="Kasasi Biasa"/>
    <s v="Hakim 3 Majelis"/>
    <s v="Berkas Elektronik"/>
  </r>
  <r>
    <n v="304"/>
    <s v="1558 PK/PID.SUS/2026"/>
    <x v="1"/>
    <s v="PK"/>
    <s v="PENGADILAN NEGERI TANJUNG KARANG"/>
    <s v="Narkotika"/>
    <d v="2026-01-26T00:00:00"/>
    <d v="2026-03-26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s v="AGUNG SULISTIYONO"/>
    <s v="Ngatino"/>
    <d v="2026-07-03T00:00:00"/>
    <n v="74"/>
    <s v="Pidana"/>
    <s v="PK Biasa"/>
    <s v="Hakim 3 Majelis"/>
    <s v="Berkas Elektronik"/>
  </r>
  <r>
    <n v="305"/>
    <s v="5070 K/PID.SUS/2026"/>
    <x v="1"/>
    <s v="K"/>
    <s v="PENGADILAN NEGERI PADANG SIDEMPUAN"/>
    <s v="Narkotika"/>
    <d v="2026-03-04T00:00:00"/>
    <d v="2026-03-31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FRD"/>
    <s v="FERDIAN PERMADI, S.H., M.H."/>
    <n v="0"/>
    <s v="Ria Tresina, S.Kom."/>
    <d v="2026-07-03T00:00:00"/>
    <n v="78"/>
    <s v="Pidana"/>
    <s v="Kasasi Biasa"/>
    <s v="Hakim 3 Majelis"/>
    <s v="Berkas Elektronik"/>
  </r>
  <r>
    <n v="306"/>
    <s v="1627 PK/PID.SUS/2026"/>
    <x v="1"/>
    <s v="PK"/>
    <s v="PENGADILAN NEGERI SURABAYA"/>
    <s v="Narkotika"/>
    <d v="2026-02-09T00:00:00"/>
    <d v="2026-03-30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03T00:00:00"/>
    <n v="89"/>
    <s v="Pidana"/>
    <s v="PK Biasa"/>
    <s v="Hakim 3 Majelis"/>
    <s v="Berkas Elektronik"/>
  </r>
  <r>
    <n v="307"/>
    <s v="1591 PK/PID.SUS/2026"/>
    <x v="1"/>
    <s v="PK"/>
    <s v="PENGADILAN NEGERI PASIR PENGARAIAN"/>
    <s v="Narkotika"/>
    <d v="2026-02-03T00:00:00"/>
    <d v="2026-03-27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NIS"/>
    <s v="NUR IHSAN SAHABUDDIN, S.H., M.H."/>
    <s v="ARMAN SURYA PUTRA"/>
    <s v="Ika Harsanty, A.Md"/>
    <d v="2026-07-03T00:00:00"/>
    <n v="89"/>
    <s v="Pidana"/>
    <s v="PK Biasa"/>
    <s v="Hakim 3 Majelis"/>
    <s v="Berkas Elektronik"/>
  </r>
  <r>
    <n v="308"/>
    <s v="4934 K/PID.SUS/2026"/>
    <x v="1"/>
    <s v="K"/>
    <s v="PENGADILAN NEGERI SIBUHUAN"/>
    <s v="Narkotika"/>
    <d v="2026-02-26T00:00:00"/>
    <d v="2026-03-30T00:00:00"/>
    <d v="2026-04-20T00:00:00"/>
    <d v="2026-04-29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7-03T00:00:00"/>
    <n v="75"/>
    <s v="Pidana"/>
    <s v="Kasasi Biasa"/>
    <s v="Hakim 3 Majelis"/>
    <s v="Berkas Elektronik"/>
  </r>
  <r>
    <n v="309"/>
    <s v="429 K/PID/2026"/>
    <x v="2"/>
    <s v="K"/>
    <s v="PENGADILAN NEGERI TERNATE"/>
    <s v="Penganiayaan"/>
    <d v="2026-01-21T00:00:00"/>
    <d v="2026-02-12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s v="MACHRI HENDRA"/>
    <s v="Ika Harsanty, A.Md"/>
    <d v="2026-07-03T00:00:00"/>
    <n v="89"/>
    <s v="Pidana"/>
    <s v="Kasasi Biasa"/>
    <s v="Hakim 3 Majelis"/>
    <s v="Berkas Elektronik"/>
  </r>
  <r>
    <n v="310"/>
    <s v="3203 K/PID.SUS/2026"/>
    <x v="1"/>
    <s v="K"/>
    <s v="PENGADILAN NEGERI BANGIL"/>
    <s v="Narkotika"/>
    <d v="2026-01-14T00:00:00"/>
    <d v="2026-02-23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AWB"/>
    <s v="ARIEF WIBOWO, S.H., M.H."/>
    <n v="0"/>
    <s v="HUSNUL KHOTIMAH, S.H.I"/>
    <d v="2026-07-03T00:00:00"/>
    <n v="88"/>
    <s v="Pidana"/>
    <s v="Kasasi Biasa"/>
    <s v="Hakim 3 Majelis"/>
    <s v="Berkas Elektronik"/>
  </r>
  <r>
    <n v="311"/>
    <s v="5440 K/PID.SUS/2026"/>
    <x v="1"/>
    <s v="K"/>
    <s v="PENGADILAN NEGERI TANJUNG"/>
    <s v="Narkotika"/>
    <d v="2026-03-04T00:00:00"/>
    <d v="2026-04-08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EVM"/>
    <s v="EVA MARGARETA MANURUNG, S.H., M.H."/>
    <n v="0"/>
    <s v="Deddy Tri Prasetyo, S.Kom."/>
    <d v="2026-07-03T00:00:00"/>
    <n v="74"/>
    <s v="Pidana"/>
    <s v="Kasasi Biasa"/>
    <s v="Hakim 3 Majelis"/>
    <s v="Berkas Elektronik"/>
  </r>
  <r>
    <n v="312"/>
    <s v="5391 K/PID.SUS/2026"/>
    <x v="1"/>
    <s v="K"/>
    <s v="PENGADILAN NEGERI BALIKPAPAN"/>
    <s v="kesehatan"/>
    <d v="2026-03-16T00:00:00"/>
    <d v="2026-04-07T00:00:00"/>
    <d v="2026-04-07T00:00:00"/>
    <d v="2026-04-08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Harsyal Faruqi, S.H."/>
    <d v="2026-07-03T00:00:00"/>
    <n v="88"/>
    <s v="Pidana"/>
    <s v="Kasasi Biasa"/>
    <s v="Hakim 3 Majelis"/>
    <s v="Berkas Elektronik"/>
  </r>
  <r>
    <n v="313"/>
    <s v="536 K/PID/2026"/>
    <x v="2"/>
    <s v="K"/>
    <s v="PENGADILAN NEGERI PADANG SIDEMPUAN"/>
    <s v="Pencurian dalam keadaan memberatkan"/>
    <d v="2026-02-02T00:00:00"/>
    <d v="2026-02-23T00:00:00"/>
    <d v="2026-03-06T00:00:00"/>
    <d v="2026-04-08T00:00:00"/>
    <s v="H-AMA"/>
    <s v="AINAL MARDHIAH, S.H., M.H."/>
    <s v="H-SRD"/>
    <s v="SURADI, S.H., S.Sos., M.H."/>
    <s v="H-PH"/>
    <s v="Dr. PRIM HARYADI, S.H., M.H."/>
    <n v="0"/>
    <n v="0"/>
    <n v="0"/>
    <n v="0"/>
    <s v="A-AWB"/>
    <s v="ARIEF WIBOWO, S.H., M.H."/>
    <n v="0"/>
    <s v="HUSNUL KHOTIMAH, S.H.I"/>
    <d v="2026-07-03T00:00:00"/>
    <n v="120"/>
    <s v="Pidana"/>
    <s v="Kasasi Biasa"/>
    <s v="Hakim 3 Majelis"/>
    <s v="Berkas Elektronik"/>
  </r>
  <r>
    <n v="314"/>
    <s v="886 K/PID/2026"/>
    <x v="2"/>
    <s v="K"/>
    <s v="PENGADILAN NEGERI JAMBI"/>
    <s v="Pencurian dalam keadaan memberatkan"/>
    <d v="2026-04-07T00:00:00"/>
    <d v="2026-04-22T00:00:00"/>
    <d v="2026-04-29T00:00:00"/>
    <d v="2026-05-05T00:00:00"/>
    <s v="H-AMA"/>
    <s v="AINAL MARDHIAH, S.H., M.H."/>
    <s v="H-NEY"/>
    <s v="NOOR EDI YONO, S.H., M.H."/>
    <s v="H-PH"/>
    <s v="Dr. PRIM HARYADI, S.H., M.H."/>
    <n v="0"/>
    <n v="0"/>
    <n v="0"/>
    <n v="0"/>
    <s v="A-RFW"/>
    <s v="RISCA FAJARWATI, S.H., M.H."/>
    <s v="I GUSTI AGUNG BAGUS KOMANG WIJAYA ADHI"/>
    <s v="April Yani Lubis, S.H., M.H."/>
    <d v="2026-07-03T00:00:00"/>
    <n v="66"/>
    <s v="Pidana"/>
    <s v="Kasasi Biasa"/>
    <s v="Hakim 3 Majelis"/>
    <s v="Berkas Elektronik"/>
  </r>
  <r>
    <n v="315"/>
    <s v="6271 K/PID.SUS/2026"/>
    <x v="1"/>
    <s v="K"/>
    <s v="PENGADILAN NEGERI PEMATANG SIANTAR"/>
    <s v="Narkotika"/>
    <d v="2026-03-31T00:00:00"/>
    <d v="2026-04-17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Arga Kurniawan, S.H."/>
    <d v="2026-07-03T00:00:00"/>
    <n v="61"/>
    <s v="Pidana"/>
    <s v="Kasasi Biasa"/>
    <s v="Hakim 3 Majelis"/>
    <s v="Berkas Elektronik"/>
  </r>
  <r>
    <n v="316"/>
    <s v="5757 K/PID.SUS/2026"/>
    <x v="1"/>
    <s v="K"/>
    <s v="PENGADILAN NEGERI MAGELANG"/>
    <s v="Narkotika"/>
    <d v="2026-03-12T00:00:00"/>
    <d v="2026-04-13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SSM"/>
    <s v="SETIA SRI MARIANA, S.H., M.H."/>
    <n v="0"/>
    <s v="Ainun Mardiyah, S.Kom."/>
    <d v="2026-07-03T00:00:00"/>
    <n v="61"/>
    <s v="Pidana"/>
    <s v="Kasasi Biasa"/>
    <s v="Hakim 3 Majelis"/>
    <s v="Berkas Elektronik"/>
  </r>
  <r>
    <n v="317"/>
    <s v="1312 K/PDT/2026"/>
    <x v="0"/>
    <s v="K"/>
    <s v="PENGADILAN NEGERI SAMBAS"/>
    <s v="HARTA GONO GINI DAN HAK ASUH ANAK"/>
    <d v="2025-12-12T00:00:00"/>
    <d v="2026-03-04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RD"/>
    <s v="RECHTIKA DIANITA, S.H., M.H."/>
    <s v="NINIL EVA YUSTINA"/>
    <s v="Ajeng Hartianthy, S.Kom, M.H.."/>
    <d v="2026-07-03T00:00:00"/>
    <n v="79"/>
    <s v="Perdata"/>
    <s v="Kasasi Biasa"/>
    <s v="Hakim 3 Majelis"/>
    <s v="Berkas Elektronik"/>
  </r>
  <r>
    <n v="318"/>
    <s v="5997 K/PID.SUS/2026"/>
    <x v="1"/>
    <s v="K"/>
    <s v="PENGADILAN NEGERI RANTAU PRAPAT"/>
    <s v="Narkotika"/>
    <d v="2026-03-17T00:00:00"/>
    <d v="2026-04-14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03T00:00:00"/>
    <n v="68"/>
    <s v="Pidana"/>
    <s v="Kasasi Biasa"/>
    <s v="Hakim 3 Majelis"/>
    <s v="Berkas Elektronik"/>
  </r>
  <r>
    <n v="319"/>
    <s v="5438 K/PID.SUS/2026"/>
    <x v="1"/>
    <s v="K"/>
    <s v="PENGADILAN NEGERI DEPOK"/>
    <s v="Perlindungan Anak"/>
    <d v="2026-03-04T00:00:00"/>
    <d v="2026-04-08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EVM"/>
    <s v="EVA MARGARETA MANURUNG, S.H., M.H."/>
    <s v="MURGANDA SITOMPUL"/>
    <s v="Deddy Tri Prasetyo, S.Kom."/>
    <d v="2026-07-03T00:00:00"/>
    <n v="74"/>
    <s v="Pidana"/>
    <s v="Kasasi Biasa"/>
    <s v="Hakim 3 Majelis"/>
    <s v="Berkas Elektronik"/>
  </r>
  <r>
    <n v="320"/>
    <s v="934 PK/PID.SUS/2026"/>
    <x v="1"/>
    <s v="PK"/>
    <s v="PENGADILAN NEGERI PANGKALPINANG"/>
    <s v="Narkotika"/>
    <d v="2025-12-24T00:00:00"/>
    <d v="2026-01-27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Deddy Tri Prasetyo, S.Kom."/>
    <d v="2026-07-03T00:00:00"/>
    <n v="89"/>
    <s v="Pidana"/>
    <s v="PK Biasa"/>
    <s v="Hakim 3 Majelis"/>
    <s v="Berkas Elektronik"/>
  </r>
  <r>
    <n v="321"/>
    <s v="1656 PK/PID.SUS/2026"/>
    <x v="1"/>
    <s v="PK"/>
    <s v="PENGADILAN NEGERI ROKAN HILIR"/>
    <s v="Narkotika"/>
    <d v="2026-01-30T00:00:00"/>
    <d v="2026-03-31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s v="AGUSTINA DYAH PRASETYANINGSIH"/>
    <s v="Ika Harsanty, A.Md"/>
    <d v="2026-07-03T00:00:00"/>
    <n v="89"/>
    <s v="Pidana"/>
    <s v="PK Biasa"/>
    <s v="Hakim 3 Majelis"/>
    <s v="Berkas Elektronik"/>
  </r>
  <r>
    <n v="322"/>
    <s v="464 K/PID/2026"/>
    <x v="2"/>
    <s v="K"/>
    <s v="PENGADILAN NEGERI SENGKANG"/>
    <s v="Penggelapan"/>
    <d v="2026-01-21T00:00:00"/>
    <d v="2026-02-13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WID"/>
    <s v="WIDYATINSRI KUNCORO YAKTI, S.H., M.H."/>
    <s v="I GUSTI AGUNG BAGUS KOMANG WIJAYA ADHI"/>
    <s v="Mohamad Erlan Efarda, A.Md.Kom."/>
    <d v="2026-07-03T00:00:00"/>
    <n v="89"/>
    <s v="Pidana"/>
    <s v="Kasasi Biasa"/>
    <s v="Hakim 3 Majelis"/>
    <s v="Berkas Elektronik"/>
  </r>
  <r>
    <n v="323"/>
    <s v="1369 PK/PID.SUS/2026"/>
    <x v="1"/>
    <s v="PK"/>
    <s v="PENGADILAN NEGERI MATARAM"/>
    <s v="Narkotika"/>
    <d v="2026-02-12T00:00:00"/>
    <d v="2026-03-11T00:00:00"/>
    <d v="2026-04-06T00:00:00"/>
    <d v="2026-04-17T00:00:00"/>
    <s v="H-NEY"/>
    <s v="NOOR EDI YO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Santy Sweetta Tampubolon, A.Md.T."/>
    <d v="2026-07-03T00:00:00"/>
    <n v="89"/>
    <s v="Pidana"/>
    <s v="PK Biasa"/>
    <s v="Hakim 3 Majelis"/>
    <s v="Berkas Elektronik"/>
  </r>
  <r>
    <n v="324"/>
    <s v="1114 PK/PID.SUS/2026"/>
    <x v="1"/>
    <s v="PK"/>
    <s v="PENGADILAN NEGERI BALIGE"/>
    <s v="Narkotika"/>
    <d v="2026-01-05T00:00:00"/>
    <d v="2026-02-03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MAP"/>
    <s v="MARIO PARAKAS, S.H., M.H."/>
    <n v="0"/>
    <s v="Rosa Rakhtyani, S.Kom."/>
    <d v="2026-07-03T00:00:00"/>
    <n v="89"/>
    <s v="Pidana"/>
    <s v="PK Biasa"/>
    <s v="Hakim 3 Majelis"/>
    <s v="Berkas Elektronik"/>
  </r>
  <r>
    <n v="325"/>
    <s v="4896 K/PID.SUS/2026"/>
    <x v="1"/>
    <s v="K"/>
    <s v="PENGADILAN NEGERI PINRANG"/>
    <s v="Narkotika"/>
    <d v="2026-02-24T00:00:00"/>
    <d v="2026-03-27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HND"/>
    <s v="HENDHY EKA CHANDRA, S.H., M.H."/>
    <n v="0"/>
    <s v="Arga Kurniawan, S.H."/>
    <d v="2026-07-03T00:00:00"/>
    <n v="88"/>
    <s v="Pidana"/>
    <s v="Kasasi Biasa"/>
    <s v="Hakim 3 Majelis"/>
    <s v="Berkas Elektronik"/>
  </r>
  <r>
    <n v="326"/>
    <s v="5194 K/PID.SUS/2026"/>
    <x v="1"/>
    <s v="K"/>
    <s v="PENGADILAN NEGERI RABA/BIMA"/>
    <s v="Narkotika"/>
    <d v="2026-03-02T00:00:00"/>
    <d v="2026-04-01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AWB"/>
    <s v="ARIEF WIBOWO, S.H., M.H."/>
    <n v="0"/>
    <s v="HUSNUL KHOTIMAH, S.H.I"/>
    <d v="2026-07-03T00:00:00"/>
    <n v="88"/>
    <s v="Pidana"/>
    <s v="Kasasi Biasa"/>
    <s v="Hakim 3 Majelis"/>
    <s v="Berkas Elektronik"/>
  </r>
  <r>
    <n v="327"/>
    <s v="818 K/PID/2026"/>
    <x v="2"/>
    <s v="K"/>
    <s v="PENGADILAN NEGERI PANGKALAN BUN"/>
    <s v="Pencurian dalam keadaan memberatkan"/>
    <d v="2026-03-25T00:00:00"/>
    <d v="2026-04-09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s v="AVRITS"/>
    <s v="Nur Adi Prasetio, S.H."/>
    <d v="2026-07-03T00:00:00"/>
    <n v="68"/>
    <s v="Pidana"/>
    <s v="Kasasi Biasa"/>
    <s v="Hakim 3 Majelis"/>
    <s v="Berkas Elektronik"/>
  </r>
  <r>
    <n v="328"/>
    <s v="1310 PK/PID.SUS/2026"/>
    <x v="1"/>
    <s v="PK"/>
    <s v="PENGADILAN NEGERI MATARAM"/>
    <s v="Narkotika"/>
    <d v="2026-01-20T00:00:00"/>
    <d v="2026-03-06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HND"/>
    <s v="HENDHY EKA CHANDRA, S.H., M.H."/>
    <s v="AGUSTINA DYAH PRASETYANINGSIH"/>
    <s v="Arga Kurniawan, S.H."/>
    <d v="2026-07-03T00:00:00"/>
    <n v="88"/>
    <s v="Pidana"/>
    <s v="PK Biasa"/>
    <s v="Hakim 3 Majelis"/>
    <s v="Berkas Elektronik"/>
  </r>
  <r>
    <n v="329"/>
    <s v="3687 K/PID.SUS/2026"/>
    <x v="1"/>
    <s v="K"/>
    <s v="PENGADILAN NEGERI SEI RAMPAH"/>
    <s v="Narkotika"/>
    <d v="2026-01-29T00:00:00"/>
    <d v="2026-03-03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AWB"/>
    <s v="ARIEF WIBOWO, S.H., M.H."/>
    <n v="0"/>
    <s v="HUSNUL KHOTIMAH, S.H.I"/>
    <d v="2026-07-03T00:00:00"/>
    <n v="88"/>
    <s v="Pidana"/>
    <s v="Kasasi Biasa"/>
    <s v="Hakim 3 Majelis"/>
    <s v="Berkas Elektronik"/>
  </r>
  <r>
    <n v="330"/>
    <s v="2803 K/PID.SUS/2026"/>
    <x v="1"/>
    <s v="K"/>
    <s v="PENGADILAN NEGERI KISARAN"/>
    <s v="Narkotika"/>
    <d v="2026-01-26T00:00:00"/>
    <d v="2026-02-10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MAP"/>
    <s v="MARIO PARAKAS, S.H., M.H."/>
    <n v="0"/>
    <s v="Rosa Rakhtyani, S.Kom."/>
    <d v="2026-07-03T00:00:00"/>
    <n v="88"/>
    <s v="Pidana"/>
    <s v="Kasasi Biasa"/>
    <s v="Hakim 3 Majelis"/>
    <s v="Berkas Elektronik"/>
  </r>
  <r>
    <n v="331"/>
    <s v="3198 K/PID.SUS/2026"/>
    <x v="1"/>
    <s v="K"/>
    <s v="PENGADILAN NEGERI LUBUK PAKAM"/>
    <s v="Narkotika"/>
    <d v="2026-01-20T00:00:00"/>
    <d v="2026-02-20T00:00:00"/>
    <d v="2026-04-06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03T00:00:00"/>
    <n v="89"/>
    <s v="Pidana"/>
    <s v="Kasasi Biasa"/>
    <s v="Hakim 3 Majelis"/>
    <s v="Berkas Elektronik"/>
  </r>
  <r>
    <n v="332"/>
    <s v="3205 K/PID.SUS/2026"/>
    <x v="1"/>
    <s v="K"/>
    <s v="PENGADILAN NEGERI BENGKAYANG"/>
    <s v="Narkotika"/>
    <d v="2026-01-14T00:00:00"/>
    <d v="2026-02-23T00:00:00"/>
    <d v="2026-04-07T00:00:00"/>
    <d v="2026-04-17T00:00:00"/>
    <s v="H-HASP"/>
    <s v="Dr. H. ACHMAD SETYO PUDJOHARSOYO, S.H., M.Hum."/>
    <s v="H-STJ"/>
    <s v="SUTARJO, S.H., M.H."/>
    <s v="H-SOE"/>
    <s v="SOESILO, S.H., M.H."/>
    <n v="0"/>
    <n v="0"/>
    <n v="0"/>
    <n v="0"/>
    <s v="A-IUS"/>
    <s v="Dr. IUSTIKA PUSPA SARI, S.H., M.H."/>
    <n v="0"/>
    <s v="Achmad Khabibulloh, S.H."/>
    <d v="2026-07-03T00:00:00"/>
    <n v="88"/>
    <s v="Pidana"/>
    <s v="Kasasi Biasa"/>
    <s v="Hakim 3 Majelis"/>
    <s v="Berkas Elektronik"/>
  </r>
  <r>
    <n v="333"/>
    <s v="4181 K/PID.SUS/2026"/>
    <x v="1"/>
    <s v="K"/>
    <s v="PENGADILAN NEGERI BANYUWANGI"/>
    <s v="Narkotika"/>
    <d v="2026-02-06T00:00:00"/>
    <d v="2026-03-11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AWB"/>
    <s v="ARIEF WIBOWO, S.H., M.H."/>
    <n v="0"/>
    <s v="HUSNUL KHOTIMAH, S.H.I"/>
    <d v="2026-07-03T00:00:00"/>
    <n v="89"/>
    <s v="Pidana"/>
    <s v="Kasasi Biasa"/>
    <s v="Hakim 3 Majelis"/>
    <s v="Berkas Elektronik"/>
  </r>
  <r>
    <n v="334"/>
    <s v="5096 K/PID.SUS/2026"/>
    <x v="1"/>
    <s v="K"/>
    <s v="PENGADILAN NEGERI MEMPAWAH"/>
    <s v="Narkotika"/>
    <d v="2026-02-27T00:00:00"/>
    <d v="2026-03-31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IUS"/>
    <s v="Dr. IUSTIKA PUSPA SARI, S.H., M.H."/>
    <n v="0"/>
    <s v="Achmad Khabibulloh, S.H."/>
    <d v="2026-07-03T00:00:00"/>
    <n v="88"/>
    <s v="Pidana"/>
    <s v="Kasasi Biasa"/>
    <s v="Hakim 3 Majelis"/>
    <s v="Berkas Elektronik"/>
  </r>
  <r>
    <n v="335"/>
    <s v="5117 K/PID.SUS/2026"/>
    <x v="1"/>
    <s v="K"/>
    <s v="PENGADILAN NEGERI PAINAN"/>
    <s v="Narkotika"/>
    <d v="2026-02-27T00:00:00"/>
    <d v="2026-04-01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IUS"/>
    <s v="Dr. IUSTIKA PUSPA SARI, S.H., M.H."/>
    <n v="0"/>
    <s v="Achmad Khabibulloh, S.H."/>
    <d v="2026-07-03T00:00:00"/>
    <n v="88"/>
    <s v="Pidana"/>
    <s v="Kasasi Biasa"/>
    <s v="Hakim 3 Majelis"/>
    <s v="Berkas Elektronik"/>
  </r>
  <r>
    <n v="336"/>
    <s v="6564 K/PID.SUS/2026"/>
    <x v="1"/>
    <s v="K"/>
    <s v="PENGADILAN NEGERI SIDOARJO"/>
    <s v="Narkotika"/>
    <d v="2026-04-07T00:00:00"/>
    <d v="2026-04-22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03T00:00:00"/>
    <n v="68"/>
    <s v="Pidana"/>
    <s v="Kasasi Biasa"/>
    <s v="Hakim 3 Majelis"/>
    <s v="Berkas Elektronik"/>
  </r>
  <r>
    <n v="337"/>
    <s v="2799 K/PID.SUS/2026"/>
    <x v="1"/>
    <s v="K"/>
    <s v="PENGADILAN NEGERI PADANG"/>
    <s v="Korupsi"/>
    <d v="2026-01-22T00:00:00"/>
    <d v="2026-02-10T00:00:00"/>
    <d v="2026-04-07T00:00:00"/>
    <d v="2026-04-20T00:00:00"/>
    <s v="H-AH-ANS"/>
    <s v="H. ANSORI, S.H., M.H."/>
    <s v="H-SRD"/>
    <s v="SURADI, S.H., S.Sos., M.H."/>
    <s v="H-SOE"/>
    <s v="SOESILO, S.H., M.H."/>
    <n v="0"/>
    <n v="0"/>
    <n v="0"/>
    <n v="0"/>
    <s v="A-FST"/>
    <s v="FIRDAUS SYAFAAT, S.H., S.E., M.H."/>
    <s v="EMILIA DJAJASUBAGIA"/>
    <s v="Amellia Thahirah, S.H."/>
    <d v="2026-07-03T00:00:00"/>
    <n v="88"/>
    <s v="Pidana"/>
    <s v="Kasasi Khusus"/>
    <s v="Hakim 3 Majelis"/>
    <s v="Berkas Elektronik"/>
  </r>
  <r>
    <n v="338"/>
    <s v="3866 K/PID.SUS/2026"/>
    <x v="1"/>
    <s v="K"/>
    <s v="PENGADILAN NEGERI LUBUK PAKAM"/>
    <s v="Narkotika"/>
    <d v="2026-01-28T00:00:00"/>
    <d v="2026-03-05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Airin Aulya, S.H., M.H."/>
    <d v="2026-07-03T00:00:00"/>
    <n v="78"/>
    <s v="Pidana"/>
    <s v="Kasasi Biasa"/>
    <s v="Hakim 3 Majelis"/>
    <s v="Berkas Elektronik"/>
  </r>
  <r>
    <n v="339"/>
    <s v="4762 K/PID.SUS/2026"/>
    <x v="1"/>
    <s v="K"/>
    <s v="PENGADILAN NEGERI TANJUNG BALAI KARIMUN"/>
    <s v="Narkotika"/>
    <d v="2026-03-05T00:00:00"/>
    <d v="2026-03-26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Muhammad Zulkifli, S.H."/>
    <d v="2026-07-03T00:00:00"/>
    <n v="78"/>
    <s v="Pidana"/>
    <s v="Kasasi Biasa"/>
    <s v="Hakim 3 Majelis"/>
    <s v="Berkas Elektronik"/>
  </r>
  <r>
    <n v="340"/>
    <s v="6781 K/PID.SUS/2026"/>
    <x v="1"/>
    <s v="K"/>
    <s v="PENGADILAN NEGERI PADANG"/>
    <s v="Narkotika"/>
    <d v="2026-04-16T00:00:00"/>
    <d v="2026-04-23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03T00:00:00"/>
    <n v="61"/>
    <s v="Pidana"/>
    <s v="Kasasi Biasa"/>
    <s v="Hakim 3 Majelis"/>
    <s v="Berkas Elektronik"/>
  </r>
  <r>
    <n v="341"/>
    <s v="905 K/PID/2026"/>
    <x v="2"/>
    <s v="K"/>
    <s v="PENGADILAN NEGERI SEMARANG"/>
    <s v="Penggelapan"/>
    <d v="2026-04-07T00:00:00"/>
    <d v="2026-04-22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s v="I GUSTI AGUNG BAGUS KOMANG WIJAYA ADHI"/>
    <s v="Sevthia Nugraha, S. Tr.T."/>
    <d v="2026-07-03T00:00:00"/>
    <n v="68"/>
    <s v="Pidana"/>
    <s v="Kasasi Biasa"/>
    <s v="Hakim 3 Majelis"/>
    <s v="Berkas Elektronik"/>
  </r>
  <r>
    <n v="342"/>
    <s v="1338 K/PDT/2026"/>
    <x v="0"/>
    <s v="K"/>
    <s v="PENGADILAN NEGERI MALANG"/>
    <s v="WANPRESTASI"/>
    <d v="2025-12-15T00:00:00"/>
    <d v="2026-03-05T00:00:00"/>
    <d v="2026-04-08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s v="Rizki Andayani, S.E."/>
    <d v="2026-07-03T00:00:00"/>
    <n v="87"/>
    <s v="Perdata"/>
    <s v="Kasasi Biasa"/>
    <s v="Hakim 3 Majelis"/>
    <s v="Berkas Elektronik"/>
  </r>
  <r>
    <n v="343"/>
    <s v="1425 K/PDT/2026"/>
    <x v="0"/>
    <s v="K"/>
    <s v="PENGADILAN NEGERI GORONTALO"/>
    <s v="TANAH"/>
    <d v="2025-12-22T00:00:00"/>
    <d v="2026-03-09T00:00:00"/>
    <d v="2026-04-08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03T00:00:00"/>
    <n v="87"/>
    <s v="Perdata"/>
    <s v="Kasasi Biasa"/>
    <s v="Hakim 3 Majelis"/>
    <s v="Berkas Elektronik"/>
  </r>
  <r>
    <n v="344"/>
    <s v="318 PK/PDT/2026"/>
    <x v="0"/>
    <s v="PK"/>
    <s v="BATAM"/>
    <s v="WANPRESTASI"/>
    <m/>
    <d v="2026-02-24T00:00:00"/>
    <d v="2026-05-05T00:00:00"/>
    <d v="2026-06-08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s v="ENDAH DETTY PERTIWI"/>
    <n v="0"/>
    <d v="2026-07-03T00:00:00"/>
    <n v="60"/>
    <s v="Perdata"/>
    <s v="PK Biasa"/>
    <s v="Hakim 3 Majelis"/>
    <s v="Berkas Manual"/>
  </r>
  <r>
    <n v="345"/>
    <s v="393 PK/PDT/2026"/>
    <x v="0"/>
    <s v="PK"/>
    <s v="JAKARTA BARAT"/>
    <s v="BANTAHAN"/>
    <m/>
    <d v="2026-03-10T00:00:00"/>
    <d v="2026-05-05T00:00:00"/>
    <d v="2026-06-08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s v="ENDANG WAHYU UTAMI"/>
    <n v="0"/>
    <d v="2026-07-03T00:00:00"/>
    <n v="60"/>
    <s v="Perdata"/>
    <s v="PK Biasa"/>
    <s v="Hakim 3 Majelis"/>
    <s v="Berkas Manual"/>
  </r>
  <r>
    <n v="346"/>
    <s v="409 K/PDT.SUS-PHI/2026"/>
    <x v="3"/>
    <s v="K"/>
    <s v="PENGADILAN NEGERI PADANG"/>
    <s v="PHI"/>
    <d v="2026-02-13T00:00:00"/>
    <d v="2026-04-02T00:00:00"/>
    <d v="2026-04-15T00:00:00"/>
    <d v="2026-04-2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SAH"/>
    <s v="SUPID ARSO HANANTO, S.H., LL.M."/>
    <s v="ALBERTUS USADA"/>
    <s v="Rizki Andayani, S.E."/>
    <d v="2026-07-03T00:00:00"/>
    <n v="80"/>
    <s v="Perdata"/>
    <s v="Kasasi Biasa"/>
    <s v="Hakim 3 Majelis"/>
    <s v="Berkas Elektronik"/>
  </r>
  <r>
    <n v="347"/>
    <s v="3846 K/PID.SUS/2026"/>
    <x v="1"/>
    <s v="K"/>
    <s v="PENGADILAN NEGERI RENGAT/INDRAGIRI"/>
    <s v="Narkotika"/>
    <d v="2026-02-03T00:00:00"/>
    <d v="2026-03-05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SSM"/>
    <s v="SETIA SRI MARIANA, S.H., M.H."/>
    <n v="0"/>
    <s v="Ainun Mardiyah, S.Kom."/>
    <d v="2026-07-03T00:00:00"/>
    <n v="73"/>
    <s v="Pidana"/>
    <s v="Kasasi Biasa"/>
    <s v="Hakim 3 Majelis"/>
    <s v="Berkas Elektronik"/>
  </r>
  <r>
    <n v="348"/>
    <s v="1510 K/PDT/2026"/>
    <x v="0"/>
    <s v="K"/>
    <s v="PENGADILAN NEGERI GRESIK"/>
    <s v="PERBUATAN MELAWAN HUKUM"/>
    <d v="2025-12-24T00:00:00"/>
    <d v="2026-03-11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s v="NI LUH PERGINASARI ARTITAH RINI"/>
    <s v="Arif Kusmanto, S.H., M.H."/>
    <d v="2026-07-03T00:00:00"/>
    <n v="78"/>
    <s v="Perdata"/>
    <s v="Kasasi Biasa"/>
    <s v="Hakim 3 Majelis"/>
    <s v="Berkas Elektronik"/>
  </r>
  <r>
    <n v="349"/>
    <s v="4406 K/PID.SUS/2026"/>
    <x v="1"/>
    <s v="K"/>
    <s v="PENGADILAN NEGERI AMBON"/>
    <s v="Narkotika"/>
    <d v="2026-02-11T00:00:00"/>
    <d v="2026-03-13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IUS"/>
    <s v="Dr. IUSTIKA PUSPA SARI, S.H., M.H."/>
    <n v="0"/>
    <s v="Achmad Khabibulloh, S.H."/>
    <d v="2026-07-03T00:00:00"/>
    <n v="73"/>
    <s v="Pidana"/>
    <s v="Kasasi Biasa"/>
    <s v="Hakim 3 Majelis"/>
    <s v="Berkas Elektronik"/>
  </r>
  <r>
    <n v="350"/>
    <s v="1728 PK/PID.SUS/2026"/>
    <x v="1"/>
    <s v="PK"/>
    <s v="PENGADILAN NEGERI MENTOK"/>
    <s v="Narkotika"/>
    <d v="2026-02-12T00:00:00"/>
    <d v="2026-04-07T00:00:00"/>
    <d v="2026-04-22T00:00:00"/>
    <d v="2026-04-29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s v="Ainun Mardiyah, S.Kom."/>
    <d v="2026-07-03T00:00:00"/>
    <n v="73"/>
    <s v="Pidana"/>
    <s v="PK Biasa"/>
    <s v="Hakim 3 Majelis"/>
    <s v="Berkas Elektronik"/>
  </r>
  <r>
    <n v="351"/>
    <s v="4258 K/PID.SUS/2026"/>
    <x v="1"/>
    <s v="K"/>
    <s v="PENGADILAN NEGERI SINTANG"/>
    <s v="Narkotika"/>
    <d v="2026-02-09T00:00:00"/>
    <d v="2026-03-11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Nur Adi Prasetio, S.H."/>
    <d v="2026-07-03T00:00:00"/>
    <n v="75"/>
    <s v="Pidana"/>
    <s v="Kasasi Biasa"/>
    <s v="Hakim 3 Majelis"/>
    <s v="Berkas Elektronik"/>
  </r>
  <r>
    <n v="352"/>
    <s v="4802 K/PID.SUS/2026"/>
    <x v="1"/>
    <s v="K"/>
    <s v="PENGADILAN NEGERI POLEWALI"/>
    <s v="Narkotika"/>
    <d v="2026-02-20T00:00:00"/>
    <d v="2026-03-26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Arga Kurniawan, S.H."/>
    <d v="2026-07-03T00:00:00"/>
    <n v="75"/>
    <s v="Pidana"/>
    <s v="Kasasi Biasa"/>
    <s v="Hakim 3 Majelis"/>
    <s v="Berkas Elektronik"/>
  </r>
  <r>
    <n v="353"/>
    <s v="4913 K/PID.SUS/2026"/>
    <x v="1"/>
    <s v="K"/>
    <s v="PENGADILAN NEGERI JAMBI"/>
    <s v="Narkotika"/>
    <d v="2026-02-26T00:00:00"/>
    <d v="2026-03-30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Nur Adi Prasetio, S.H."/>
    <d v="2026-07-03T00:00:00"/>
    <n v="75"/>
    <s v="Pidana"/>
    <s v="Kasasi Biasa"/>
    <s v="Hakim 3 Majelis"/>
    <s v="Berkas Elektronik"/>
  </r>
  <r>
    <n v="354"/>
    <s v="4794 K/PID.SUS/2026"/>
    <x v="1"/>
    <s v="K"/>
    <s v="PENGADILAN NEGERI MARTAPURA"/>
    <s v="Narkotika"/>
    <d v="2026-02-24T00:00:00"/>
    <d v="2026-03-26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Nur Adi Prasetio, S.H."/>
    <d v="2026-07-03T00:00:00"/>
    <n v="75"/>
    <s v="Pidana"/>
    <s v="Kasasi Biasa"/>
    <s v="Hakim 3 Majelis"/>
    <s v="Berkas Elektronik"/>
  </r>
  <r>
    <n v="355"/>
    <s v="1661 K/PDT/2026"/>
    <x v="0"/>
    <s v="K"/>
    <s v="PENGADILAN NEGERI DEPOK"/>
    <s v="PERBUATAN MELAWAN HUKUM"/>
    <d v="2026-01-19T00:00:00"/>
    <d v="2026-03-16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s v="ENDAH DETTY PERTIWI"/>
    <s v="Ririn Febrina, S.Kom."/>
    <d v="2026-07-03T00:00:00"/>
    <n v="72"/>
    <s v="Perdata"/>
    <s v="Kasasi Biasa"/>
    <s v="Hakim 3 Majelis"/>
    <s v="Berkas Elektronik"/>
  </r>
  <r>
    <n v="356"/>
    <s v="1561 K/PDT/2026"/>
    <x v="0"/>
    <s v="K"/>
    <s v="PENGADILAN NEGERI BALIKPAPAN"/>
    <s v="PERMOHONAN IJIN RUPS LB."/>
    <d v="2026-01-09T00:00:00"/>
    <d v="2026-03-12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s v="ENDAH DETTY PERTIWI"/>
    <s v="Etty Nurcahyani, S.H."/>
    <d v="2026-07-03T00:00:00"/>
    <n v="72"/>
    <s v="Perdata"/>
    <s v="Kasasi Biasa"/>
    <s v="Hakim 3 Majelis"/>
    <s v="Berkas Elektronik"/>
  </r>
  <r>
    <n v="357"/>
    <s v="1646 K/PDT/2026"/>
    <x v="0"/>
    <s v="K"/>
    <s v="PENGADILAN NEGERI JAKARTA SELATAN"/>
    <s v="PERBUATAN MELAWAN HUKUM"/>
    <d v="2026-01-15T00:00:00"/>
    <d v="2026-03-13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s v="Etty Nurcahyani, S.H."/>
    <d v="2026-07-03T00:00:00"/>
    <n v="72"/>
    <s v="Perdata"/>
    <s v="Kasasi Biasa"/>
    <s v="Hakim 3 Majelis"/>
    <s v="Berkas Elektronik"/>
  </r>
  <r>
    <n v="358"/>
    <s v="5092 K/PID.SUS/2026"/>
    <x v="1"/>
    <s v="K"/>
    <s v="PENGADILAN NEGERI KETAPANG"/>
    <s v="Narkotika"/>
    <d v="2026-03-02T00:00:00"/>
    <d v="2026-03-31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Nur Adi Prasetio, S.H."/>
    <d v="2026-07-03T00:00:00"/>
    <n v="68"/>
    <s v="Pidana"/>
    <s v="Kasasi Biasa"/>
    <s v="Hakim 3 Majelis"/>
    <s v="Berkas Elektronik"/>
  </r>
  <r>
    <n v="359"/>
    <s v="5247 K/PID.SUS/2026"/>
    <x v="1"/>
    <s v="K"/>
    <s v="PENGADILAN NEGERI CURUP"/>
    <s v="kesehatan"/>
    <d v="2026-03-06T00:00:00"/>
    <d v="2026-04-06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s v="AGUSTINA DYAH PRASETYANINGSIH"/>
    <s v="Arga Kurniawan, S.H."/>
    <d v="2026-07-03T00:00:00"/>
    <n v="68"/>
    <s v="Pidana"/>
    <s v="Kasasi Biasa"/>
    <s v="Hakim 3 Majelis"/>
    <s v="Berkas Elektronik"/>
  </r>
  <r>
    <n v="360"/>
    <s v="5990 K/PID.SUS/2026"/>
    <x v="1"/>
    <s v="K"/>
    <s v="PENGADILAN NEGERI MAKASSAR"/>
    <s v="Narkotika"/>
    <d v="2026-03-17T00:00:00"/>
    <d v="2026-04-14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03T00:00:00"/>
    <n v="68"/>
    <s v="Pidana"/>
    <s v="Kasasi Biasa"/>
    <s v="Hakim 3 Majelis"/>
    <s v="Berkas Elektronik"/>
  </r>
  <r>
    <n v="361"/>
    <s v="6512 K/PID.SUS-LH/2026"/>
    <x v="1"/>
    <s v="K"/>
    <s v="PENGADILAN NEGERI SAMPIT"/>
    <s v="Perkebunan"/>
    <d v="2026-01-20T00:00:00"/>
    <d v="2026-04-21T00:00:00"/>
    <d v="2026-04-29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s v="AGUNG SULISTIYONO"/>
    <s v="Rizky Harliani Prihatiningtyas, A.Md."/>
    <d v="2026-07-03T00:00:00"/>
    <n v="66"/>
    <s v="Pidana"/>
    <s v="Kasasi Biasa"/>
    <s v="Hakim 3 Majelis"/>
    <s v="Berkas Elektronik"/>
  </r>
  <r>
    <n v="362"/>
    <s v="6464 K/PID.SUS/2026"/>
    <x v="1"/>
    <s v="K"/>
    <s v="PENGADILAN NEGERI RANTAU PRAPAT"/>
    <s v="Narkotika"/>
    <d v="2026-04-06T00:00:00"/>
    <d v="2026-04-21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03T00:00:00"/>
    <n v="61"/>
    <s v="Pidana"/>
    <s v="Kasasi Biasa"/>
    <s v="Hakim 3 Majelis"/>
    <s v="Berkas Elektronik"/>
  </r>
  <r>
    <n v="363"/>
    <s v="6745 K/PID.SUS/2026"/>
    <x v="1"/>
    <s v="K"/>
    <s v="PENGADILAN NEGERI LUBUK PAKAM"/>
    <s v="Narkotika"/>
    <d v="2026-04-13T00:00:00"/>
    <d v="2026-04-23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03T00:00:00"/>
    <n v="61"/>
    <s v="Pidana"/>
    <s v="Kasasi Biasa"/>
    <s v="Hakim 3 Majelis"/>
    <s v="Berkas Elektronik"/>
  </r>
  <r>
    <n v="364"/>
    <s v="103 PK/PID/2026"/>
    <x v="2"/>
    <s v="PK"/>
    <s v="PENGADILAN NEGERI PALEMBANG"/>
    <s v="Kekerasan mengakibatkan matinya orang"/>
    <d v="2026-02-13T00:00:00"/>
    <d v="2026-02-25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03T00:00:00"/>
    <n v="66"/>
    <s v="Pidana"/>
    <s v="PK Biasa"/>
    <s v="Hakim 3 Majelis"/>
    <s v="Berkas Elektronik"/>
  </r>
  <r>
    <n v="365"/>
    <s v="5859 K/PID.SUS/2026"/>
    <x v="1"/>
    <s v="K"/>
    <s v="PENGADILAN NEGERI MENGGALA"/>
    <s v="Narkotika"/>
    <d v="2026-03-13T00:00:00"/>
    <d v="2026-04-13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03T00:00:00"/>
    <n v="68"/>
    <s v="Pidana"/>
    <s v="Kasasi Biasa"/>
    <s v="Hakim 3 Majelis"/>
    <s v="Berkas Elektronik"/>
  </r>
  <r>
    <n v="366"/>
    <s v="6082 K/PID.SUS/2026"/>
    <x v="1"/>
    <s v="K"/>
    <s v="PENGADILAN NEGERI NANGA BULIK"/>
    <s v="Narkotika"/>
    <d v="2026-03-26T00:00:00"/>
    <d v="2026-04-15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Arga Kurniawan, S.H."/>
    <d v="2026-07-03T00:00:00"/>
    <n v="61"/>
    <s v="Pidana"/>
    <s v="Kasasi Biasa"/>
    <s v="Hakim 3 Majelis"/>
    <s v="Berkas Elektronik"/>
  </r>
  <r>
    <n v="367"/>
    <s v="6198 K/PID.SUS/2026"/>
    <x v="1"/>
    <s v="K"/>
    <s v="PENGADILAN NEGERI MOJOKERTO"/>
    <s v="Narkotika"/>
    <d v="2026-03-30T00:00:00"/>
    <d v="2026-04-16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SSM"/>
    <s v="SETIA SRI MARIANA, S.H., M.H."/>
    <n v="0"/>
    <s v="Ainun Mardiyah, S.Kom."/>
    <d v="2026-07-03T00:00:00"/>
    <n v="61"/>
    <s v="Pidana"/>
    <s v="Kasasi Biasa"/>
    <s v="Hakim 3 Majelis"/>
    <s v="Berkas Elektronik"/>
  </r>
  <r>
    <n v="368"/>
    <s v="1378 K/PDT/2026"/>
    <x v="0"/>
    <s v="K"/>
    <s v="PENGADILAN NEGERI SIMALUNGUN"/>
    <s v="PERBUATAN MELAWAN HUKUM"/>
    <d v="2025-12-18T00:00:00"/>
    <d v="2026-03-06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s v="ENDANG WAHYU UTAMI"/>
    <s v="Lutfi Hermawan, S.Kom., M.H."/>
    <d v="2026-07-03T00:00:00"/>
    <n v="79"/>
    <s v="Perdata"/>
    <s v="Kasasi Biasa"/>
    <s v="Hakim 3 Majelis"/>
    <s v="Berkas Elektronik"/>
  </r>
  <r>
    <n v="369"/>
    <s v="1849 K/PDT/2026"/>
    <x v="0"/>
    <s v="K"/>
    <s v="PENGADILAN NEGERI BANDUNG"/>
    <s v="PERBUATAN MELAWAN HUKUM"/>
    <d v="2026-01-30T00:00:00"/>
    <d v="2026-04-02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s v="Ririn Febrina, S.Kom."/>
    <d v="2026-07-03T00:00:00"/>
    <n v="58"/>
    <s v="Perdata"/>
    <s v="Kasasi Biasa"/>
    <s v="Hakim 3 Majelis"/>
    <s v="Berkas Elektronik"/>
  </r>
  <r>
    <n v="370"/>
    <s v="1003 K/PID/2026"/>
    <x v="2"/>
    <s v="K"/>
    <s v="PENGADILAN NEGERI MAKASSAR"/>
    <s v="Akta otentik yang berisi keterangan palsu"/>
    <d v="2026-04-17T00:00:00"/>
    <d v="2026-05-05T00:00:00"/>
    <d v="2026-05-13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s v="I GUSTI AGUNG BAGUS KOMANG WIJAYA ADHI"/>
    <s v="Siti Rahmah, S.T"/>
    <d v="2026-07-03T00:00:00"/>
    <n v="52"/>
    <s v="Pidana"/>
    <s v="Kasasi Biasa"/>
    <s v="Hakim 3 Majelis"/>
    <s v="Berkas Elektronik"/>
  </r>
  <r>
    <n v="371"/>
    <s v="4957 K/PDT/2025"/>
    <x v="0"/>
    <s v="K"/>
    <s v="PENGADILAN NEGERI DENPASAR"/>
    <s v="GANTI RUGI ATAS PERBUATAN MELAWAN HUKUM"/>
    <d v="2025-08-13T00:00:00"/>
    <d v="2025-08-29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s v="Etty Nurcahyani, S.H."/>
    <d v="2026-07-03T00:00:00"/>
    <n v="236"/>
    <s v="Perdata"/>
    <s v="Kasasi Biasa"/>
    <s v="Hakim 3 Majelis"/>
    <s v="Berkas Elektronik"/>
  </r>
  <r>
    <n v="372"/>
    <s v="5925 K/PDT/2025"/>
    <x v="0"/>
    <s v="K"/>
    <s v="PENGADILAN NEGERI TANGERANG"/>
    <s v="WANPRESTASI"/>
    <d v="2025-09-03T00:00:00"/>
    <d v="2025-10-14T00:00:00"/>
    <d v="2025-12-05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s v="FERRY AGUSTINA BUDI UTAMI"/>
    <s v="Hetty Maria Pasaribu, S.H."/>
    <d v="2026-07-03T00:00:00"/>
    <n v="211"/>
    <s v="Perdata"/>
    <s v="Kasasi Biasa"/>
    <s v="Hakim 3 Majelis"/>
    <s v="Berkas Elektronik"/>
  </r>
  <r>
    <n v="373"/>
    <s v="1487 K/PDT/2026"/>
    <x v="0"/>
    <s v="K"/>
    <s v="PENGADILAN NEGERI SURABAYA"/>
    <s v="WANPRESTASI"/>
    <d v="2026-01-02T00:00:00"/>
    <d v="2026-03-10T00:00:00"/>
    <d v="2026-04-08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s v="Etty Nurcahyani, S.H."/>
    <d v="2026-07-03T00:00:00"/>
    <n v="87"/>
    <s v="Perdata"/>
    <s v="Kasasi Biasa"/>
    <s v="Hakim 3 Majelis"/>
    <s v="Berkas Elektronik"/>
  </r>
  <r>
    <n v="374"/>
    <s v="5024 K/PDT/2025"/>
    <x v="0"/>
    <s v="K"/>
    <s v="PENGADILAN NEGERI JAKARTA SELATAN"/>
    <s v="PERBUATAN MELAWAN HUKUM"/>
    <d v="2025-01-22T00:00:00"/>
    <d v="2025-09-12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s v="Ajeng Hartianthy, S.Kom, M.H.."/>
    <d v="2026-07-03T00:00:00"/>
    <n v="236"/>
    <s v="Perdata"/>
    <s v="Kasasi Biasa"/>
    <s v="Hakim 3 Majelis"/>
    <s v="Berkas Elektronik"/>
  </r>
  <r>
    <n v="375"/>
    <s v="4971 K/PDT/2025"/>
    <x v="0"/>
    <s v="K"/>
    <s v="PENGADILAN NEGERI JAKARTA SELATAN"/>
    <s v="PERLAWANAN TERAHADAP EKSEKUSI"/>
    <d v="2025-08-15T00:00:00"/>
    <d v="2025-08-29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s v="Iswan Noor Kahpi, S.H."/>
    <d v="2026-07-03T00:00:00"/>
    <n v="236"/>
    <s v="Perdata"/>
    <s v="Kasasi Biasa"/>
    <s v="Hakim 3 Majelis"/>
    <s v="Berkas Elektronik"/>
  </r>
  <r>
    <n v="376"/>
    <s v="585 K/PID/2026"/>
    <x v="2"/>
    <s v="K"/>
    <s v="PENGADILAN NEGERI SANGGAU"/>
    <s v="Pencurian dalam keadaan memberatkan"/>
    <d v="2026-02-10T00:00:00"/>
    <d v="2026-02-25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Ngatino"/>
    <d v="2026-07-03T00:00:00"/>
    <n v="89"/>
    <s v="Pidana"/>
    <s v="Kasasi Biasa"/>
    <s v="Hakim 3 Majelis"/>
    <s v="Berkas Elektronik"/>
  </r>
  <r>
    <n v="377"/>
    <s v="4428 K/PDT/2025"/>
    <x v="0"/>
    <s v="K"/>
    <s v="PENGADILAN NEGERI BALIKPAPAN"/>
    <s v="WANPRESTASI"/>
    <d v="2025-07-10T00:00:00"/>
    <d v="2025-08-19T00:00:00"/>
    <d v="2025-10-27T00:00:00"/>
    <d v="2025-11-06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s v="Etty Nurcahyani, S.H."/>
    <d v="2026-07-03T00:00:00"/>
    <n v="250"/>
    <s v="Perdata"/>
    <s v="Kasasi Biasa"/>
    <s v="Hakim 3 Majelis"/>
    <s v="Berkas Elektronik"/>
  </r>
  <r>
    <n v="378"/>
    <s v="2262 K/PDT/2026"/>
    <x v="0"/>
    <s v="K"/>
    <s v="PENGADILAN NEGERI RUTENG"/>
    <s v="PERBUATAN MELAWAN HUKUM"/>
    <d v="2026-03-11T00:00:00"/>
    <d v="2026-04-24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SKK"/>
    <s v="AGUSTINUS SANGKAKALA, S.H., M.H."/>
    <s v="NINIL EVA YUSTINA"/>
    <s v="Eka Dewani Nurdayanti, S.H."/>
    <d v="2026-07-03T00:00:00"/>
    <n v="47"/>
    <s v="Perdata"/>
    <s v="Kasasi Biasa"/>
    <s v="Hakim 3 Majelis"/>
    <s v="Berkas Elektronik"/>
  </r>
  <r>
    <n v="379"/>
    <s v="2281 K/PDT/2026"/>
    <x v="0"/>
    <s v="K"/>
    <s v="PENGADILAN NEGERI BEKASI"/>
    <s v="PMH"/>
    <d v="2026-03-13T00:00:00"/>
    <d v="2026-04-27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SKK"/>
    <s v="AGUSTINUS SANGKAKALA, S.H., M.H."/>
    <n v="0"/>
    <s v="Detri Furwanti, A.Md."/>
    <d v="2026-07-03T00:00:00"/>
    <n v="47"/>
    <s v="Perdata"/>
    <s v="Kasasi Biasa"/>
    <s v="Hakim 3 Majelis"/>
    <s v="Berkas Elektronik"/>
  </r>
  <r>
    <n v="380"/>
    <s v="1263 K/PDT/2026"/>
    <x v="0"/>
    <s v="K"/>
    <s v="PENGADILAN NEGERI KABANJAHE"/>
    <s v="PERLAWANAN ATAS SITA EKSEKUSI"/>
    <d v="2025-12-10T00:00:00"/>
    <d v="2026-03-03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ALF"/>
    <s v="ALFIAN WAHYU PRATAMA, S.H., M.H."/>
    <n v="0"/>
    <s v="Farah Agustia Isfandiari, S.Sos."/>
    <d v="2026-07-03T00:00:00"/>
    <n v="79"/>
    <s v="Perdata"/>
    <s v="Kasasi Biasa"/>
    <s v="Hakim 3 Majelis"/>
    <s v="Berkas Elektronik"/>
  </r>
  <r>
    <n v="381"/>
    <s v="1385 K/PDT/2026"/>
    <x v="0"/>
    <s v="K"/>
    <s v="PENGADILAN NEGERI JAKARTA SELATAN"/>
    <s v="WANPRESTASI"/>
    <d v="2025-12-19T00:00:00"/>
    <d v="2026-03-06T00:00:00"/>
    <d v="2026-04-08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s v="Etty Nurcahyani, S.H."/>
    <d v="2026-07-03T00:00:00"/>
    <n v="87"/>
    <s v="Perdata"/>
    <s v="Kasasi Biasa"/>
    <s v="Hakim 3 Majelis"/>
    <s v="Berkas Elektronik"/>
  </r>
  <r>
    <n v="382"/>
    <s v="1468 K/PDT/2026"/>
    <x v="0"/>
    <s v="K"/>
    <s v="PENGADILAN NEGERI BALE BANDUNG"/>
    <s v="WANPRESTASI"/>
    <d v="2025-12-24T00:00:00"/>
    <d v="2026-03-10T00:00:00"/>
    <d v="2026-04-08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s v="Rizki Andayani, S.E."/>
    <d v="2026-07-03T00:00:00"/>
    <n v="87"/>
    <s v="Perdata"/>
    <s v="Kasasi Biasa"/>
    <s v="Hakim 3 Majelis"/>
    <s v="Berkas Elektronik"/>
  </r>
  <r>
    <n v="383"/>
    <s v="1164 K/PDT/2026"/>
    <x v="0"/>
    <s v="K"/>
    <s v="PENGADILAN NEGERI KISARAN"/>
    <s v="PERBUATAN MELAWAN HUKUM"/>
    <d v="2025-12-04T00:00:00"/>
    <d v="2026-02-26T00:00:00"/>
    <d v="2026-04-06T00:00:00"/>
    <d v="2026-06-22T00:00:00"/>
    <s v="H-NI"/>
    <s v="Dr. NANI INDRAWATI, S.H., M.Hum."/>
    <s v="H-LP"/>
    <s v="Dr. LUCAS PRAKOSO, S.H., M.Hum."/>
    <s v="H-NE"/>
    <s v="Dr. NURUL ELMIYAH, S.H. M.H."/>
    <n v="0"/>
    <n v="0"/>
    <n v="0"/>
    <n v="0"/>
    <s v="A-FJY"/>
    <s v="FIRMAN JAYA, S.H."/>
    <n v="0"/>
    <s v="Syaiful Ramdhani, S.H."/>
    <d v="2026-07-03T00:00:00"/>
    <n v="89"/>
    <s v="Perdata"/>
    <s v="Kasasi Biasa"/>
    <s v="Hakim 3 Majelis"/>
    <s v="Berkas Elektronik"/>
  </r>
  <r>
    <n v="384"/>
    <s v="6182 K/PID.SUS/2026"/>
    <x v="1"/>
    <s v="K"/>
    <s v="PENGADILAN NEGERI PRABUMULIH"/>
    <s v="Fidusia"/>
    <d v="2026-01-14T00:00:00"/>
    <d v="2026-04-15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HND"/>
    <s v="HENDHY EKA CHANDRA, S.H., M.H."/>
    <s v="AGUSTINA DYAH PRASETYANINGSIH"/>
    <s v="Arga Kurniawan, S.H."/>
    <d v="2026-07-03T00:00:00"/>
    <n v="74"/>
    <s v="Pidana"/>
    <s v="Kasasi Biasa"/>
    <s v="Hakim 3 Majelis"/>
    <s v="Berkas Elektronik"/>
  </r>
  <r>
    <n v="385"/>
    <s v="3270 K/PID.SUS/2026"/>
    <x v="1"/>
    <s v="K"/>
    <s v="PENGADILAN NEGERI SINJAI"/>
    <s v="Narkotika"/>
    <d v="2026-01-14T00:00:00"/>
    <d v="2026-02-24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HND"/>
    <s v="HENDHY EKA CHANDRA, S.H., M.H."/>
    <n v="0"/>
    <s v="Arga Kurniawan, S.H."/>
    <d v="2026-07-03T00:00:00"/>
    <n v="88"/>
    <s v="Pidana"/>
    <s v="Kasasi Biasa"/>
    <s v="Hakim 3 Majelis"/>
    <s v="Berkas Elektronik"/>
  </r>
  <r>
    <n v="386"/>
    <s v="3494 K/PID.SUS/2026"/>
    <x v="1"/>
    <s v="K"/>
    <s v="PENGADILAN NEGERI TOLI-TOLI"/>
    <s v="Narkotika"/>
    <d v="2026-01-21T00:00:00"/>
    <d v="2026-02-26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HND"/>
    <s v="HENDHY EKA CHANDRA, S.H., M.H."/>
    <n v="0"/>
    <s v="Arga Kurniawan, S.H."/>
    <d v="2026-07-03T00:00:00"/>
    <n v="88"/>
    <s v="Pidana"/>
    <s v="Kasasi Biasa"/>
    <s v="Hakim 3 Majelis"/>
    <s v="Berkas Elektronik"/>
  </r>
  <r>
    <n v="387"/>
    <s v="1596 PK/PID.SUS/2026"/>
    <x v="1"/>
    <s v="PK"/>
    <s v="PENGADILAN NEGERI SIBUHUAN"/>
    <s v="Narkotika"/>
    <d v="2026-02-06T00:00:00"/>
    <d v="2026-03-27T00:00:00"/>
    <d v="2026-04-09T00:00:00"/>
    <d v="2026-04-17T00:00:00"/>
    <s v="H-NEY"/>
    <s v="NOOR EDI YONO, S.H., M.H."/>
    <s v="H-SRD"/>
    <s v="SURADI, S.H., S.Sos., M.H."/>
    <s v="H-DBS"/>
    <s v="Dr. H. DWIARSO BUDI SANTIARTO, S.H., M.Hum."/>
    <n v="0"/>
    <n v="0"/>
    <n v="0"/>
    <n v="0"/>
    <s v="A-MAP"/>
    <s v="MARIO PARAKAS, S.H., M.H."/>
    <n v="0"/>
    <s v="Rosa Rakhtyani, S.Kom."/>
    <d v="2026-07-03T00:00:00"/>
    <n v="86"/>
    <s v="Pidana"/>
    <s v="PK Biasa"/>
    <s v="Hakim 3 Majelis"/>
    <s v="Berkas Elektronik"/>
  </r>
  <r>
    <n v="388"/>
    <s v="4716 K/PID.SUS/2026"/>
    <x v="1"/>
    <s v="K"/>
    <s v="PENGADILAN NEGERI TEBING TINGGI"/>
    <s v="Narkotika"/>
    <d v="2026-02-20T00:00:00"/>
    <d v="2026-03-26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Arga Kurniawan, S.H."/>
    <d v="2026-07-03T00:00:00"/>
    <n v="75"/>
    <s v="Pidana"/>
    <s v="Kasasi Biasa"/>
    <s v="Hakim 3 Majelis"/>
    <s v="Berkas Elektronik"/>
  </r>
  <r>
    <n v="389"/>
    <s v="4591 K/PID.SUS/2026"/>
    <x v="1"/>
    <s v="K"/>
    <s v="PENGADILAN NEGERI RANTAU PRAPAT"/>
    <s v="Narkotika"/>
    <d v="2026-02-25T00:00:00"/>
    <d v="2026-03-17T00:00:00"/>
    <d v="2026-04-07T00:00:00"/>
    <d v="2026-04-17T00:00:00"/>
    <s v="H-AMA"/>
    <s v="AINAL MARDHIAH, S.H., M.H."/>
    <s v="H-SRD"/>
    <s v="SURADI, S.H., S.Sos., M.H."/>
    <s v="H-PH"/>
    <s v="Dr. PRIM HARYADI, S.H., M.H."/>
    <n v="0"/>
    <n v="0"/>
    <n v="0"/>
    <n v="0"/>
    <s v="A-HND"/>
    <s v="HENDHY EKA CHANDRA, S.H., M.H."/>
    <n v="0"/>
    <s v="Arga Kurniawan, S.H."/>
    <d v="2026-07-03T00:00:00"/>
    <n v="88"/>
    <s v="Pidana"/>
    <s v="Kasasi Biasa"/>
    <s v="Hakim 3 Majelis"/>
    <s v="Berkas Elektronik"/>
  </r>
  <r>
    <n v="390"/>
    <s v="5173 K/PID.SUS/2026"/>
    <x v="1"/>
    <s v="K"/>
    <s v="PENGADILAN NEGERI TANJUNG BALAI ASAHAN"/>
    <s v="Narkotika"/>
    <d v="2026-03-09T00:00:00"/>
    <d v="2026-04-01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03T00:00:00"/>
    <n v="89"/>
    <s v="Pidana"/>
    <s v="Kasasi Biasa"/>
    <s v="Hakim 3 Majelis"/>
    <s v="Berkas Elektronik"/>
  </r>
  <r>
    <n v="391"/>
    <s v="5855 K/PID.SUS/2026"/>
    <x v="1"/>
    <s v="K"/>
    <s v="PENGADILAN NEGERI POSO"/>
    <s v="Narkotika"/>
    <d v="2026-03-13T00:00:00"/>
    <d v="2026-04-13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03T00:00:00"/>
    <n v="68"/>
    <s v="Pidana"/>
    <s v="Kasasi Biasa"/>
    <s v="Hakim 3 Majelis"/>
    <s v="Berkas Elektronik"/>
  </r>
  <r>
    <n v="392"/>
    <s v="163 K/PDT.SUS-PHI/2026"/>
    <x v="3"/>
    <s v="K"/>
    <s v="PENGADILAN NEGERI BANDA ACEH"/>
    <s v="PHI"/>
    <d v="2025-12-05T00:00:00"/>
    <d v="2026-02-03T00:00:00"/>
    <d v="2026-02-24T00:00:00"/>
    <d v="2026-04-15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SAH"/>
    <s v="SUPID ARSO HANANTO, S.H., LL.M."/>
    <s v="TITIK TEJANINGSIH"/>
    <s v="Rizki Andayani, S.E."/>
    <d v="2026-07-03T00:00:00"/>
    <n v="130"/>
    <s v="Perdata"/>
    <s v="Kasasi Biasa"/>
    <s v="Hakim 3 Majelis"/>
    <s v="Berkas Elektronik"/>
  </r>
  <r>
    <n v="393"/>
    <s v="105 K/MIL/2026"/>
    <x v="6"/>
    <s v="K"/>
    <s v="PENGADILAN MILITER II-11 YOGYAKARTA"/>
    <s v="Narkotika"/>
    <d v="2026-02-09T00:00:00"/>
    <d v="2026-04-07T00:00:00"/>
    <d v="2026-04-13T00:00:00"/>
    <d v="2026-04-21T00:00:00"/>
    <s v="H-SGS"/>
    <s v="Dr. SUGENG SUTRISNO, S.H., M.H."/>
    <s v="H-TMA"/>
    <s v="Dr. TAMA ULINTA BR TARIGAN, S.H., M.Kn."/>
    <s v="H-HM"/>
    <s v="HIDAYAT MANAO, S.H., M.H."/>
    <n v="0"/>
    <n v="0"/>
    <n v="0"/>
    <n v="0"/>
    <s v="A-IDR"/>
    <s v="INDRA JOSEPH MARPAUNG, S.H."/>
    <n v="0"/>
    <s v="Andri Yulianto, S.H."/>
    <d v="2026-07-03T00:00:00"/>
    <n v="82"/>
    <s v="Militer"/>
    <s v="Kasasi Biasa"/>
    <s v="Hakim 3 Majelis"/>
    <s v="Berkas Elektronik"/>
  </r>
  <r>
    <n v="394"/>
    <s v="542 K/PDT/2026"/>
    <x v="0"/>
    <s v="K"/>
    <s v="PENGADILAN NEGERI SEMARANG"/>
    <s v="WANPRESTASI"/>
    <d v="2025-10-30T00:00:00"/>
    <d v="2026-01-13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TYO"/>
    <s v="PRASETYO NUGROHO, S.H., M.H."/>
    <n v="0"/>
    <s v="Aieris Astiasi, S.Si., S.H., M.H."/>
    <d v="2026-07-03T00:00:00"/>
    <n v="82"/>
    <s v="Perdata"/>
    <s v="Kasasi Biasa"/>
    <s v="Hakim 3 Majelis"/>
    <s v="Berkas Elektronik"/>
  </r>
  <r>
    <n v="395"/>
    <s v="3411 K/PID.SUS/2026"/>
    <x v="1"/>
    <s v="K"/>
    <s v="PENGADILAN NEGERI RANTAU PRAPAT"/>
    <s v="Narkotika"/>
    <d v="2026-01-21T00:00:00"/>
    <d v="2026-02-25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SSM"/>
    <s v="SETIA SRI MARIANA, S.H., M.H."/>
    <n v="0"/>
    <s v="Ainun Mardiyah, S.Kom."/>
    <d v="2026-07-03T00:00:00"/>
    <n v="73"/>
    <s v="Pidana"/>
    <s v="Kasasi Biasa"/>
    <s v="Hakim 3 Majelis"/>
    <s v="Berkas Elektronik"/>
  </r>
  <r>
    <n v="396"/>
    <s v="4535 K/PID.SUS/2026"/>
    <x v="1"/>
    <s v="K"/>
    <s v="PENGADILAN NEGERI MENTOK"/>
    <s v="Narkotika"/>
    <d v="2026-02-13T00:00:00"/>
    <d v="2026-03-17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SSM"/>
    <s v="SETIA SRI MARIANA, S.H., M.H."/>
    <n v="0"/>
    <s v="Ainun Mardiyah, S.Kom."/>
    <d v="2026-07-03T00:00:00"/>
    <n v="78"/>
    <s v="Pidana"/>
    <s v="Kasasi Biasa"/>
    <s v="Hakim 3 Majelis"/>
    <s v="Berkas Elektronik"/>
  </r>
  <r>
    <n v="397"/>
    <s v="1909 PK/PID.SUS/2026"/>
    <x v="1"/>
    <s v="PK"/>
    <s v="PENGADILAN NEGERI TEBING TINGGI"/>
    <s v="Narkotika"/>
    <d v="2026-02-26T00:00:00"/>
    <d v="2026-04-10T00:00:00"/>
    <d v="2026-04-21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SSM"/>
    <s v="SETIA SRI MARIANA, S.H., M.H."/>
    <n v="0"/>
    <s v="Ainun Mardiyah, S.Kom."/>
    <d v="2026-07-03T00:00:00"/>
    <n v="74"/>
    <s v="Pidana"/>
    <s v="PK Biasa"/>
    <s v="Hakim 3 Majelis"/>
    <s v="Berkas Elektronik"/>
  </r>
  <r>
    <n v="398"/>
    <s v="5305 K/PID.SUS/2026"/>
    <x v="1"/>
    <s v="K"/>
    <s v="PENGADILAN NEGERI TANJUNG"/>
    <s v="Narkotika"/>
    <d v="2026-03-03T00:00:00"/>
    <d v="2026-04-07T00:00:00"/>
    <d v="2026-04-29T00:00:00"/>
    <d v="2026-05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n v="0"/>
    <s v="April Yani Lubis, S.H., M.H."/>
    <d v="2026-07-03T00:00:00"/>
    <n v="66"/>
    <s v="Pidana"/>
    <s v="Kasasi Biasa"/>
    <s v="Hakim 3 Majelis"/>
    <s v="Berkas Elektronik"/>
  </r>
  <r>
    <n v="399"/>
    <s v="1700 PK/PID.SUS/2026"/>
    <x v="1"/>
    <s v="PK"/>
    <s v="PENGADILAN NEGERI ROKAN HILIR"/>
    <s v="Narkotika"/>
    <d v="2026-02-10T00:00:00"/>
    <d v="2026-04-01T00:00:00"/>
    <d v="2026-04-07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03T00:00:00"/>
    <n v="88"/>
    <s v="Pidana"/>
    <s v="PK Biasa"/>
    <s v="Hakim 3 Majelis"/>
    <s v="Berkas Elektronik"/>
  </r>
  <r>
    <n v="400"/>
    <s v="936 K/PID/2026"/>
    <x v="2"/>
    <s v="K"/>
    <s v="PENGADILAN NEGERI PEKANBARU"/>
    <s v="Kekerasan terhadap barang"/>
    <d v="2026-04-13T00:00:00"/>
    <d v="2026-04-22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s v="POSMA P NAINGGOLAN"/>
    <s v="Ainun Mardiyah, S.Kom."/>
    <d v="2026-07-03T00:00:00"/>
    <n v="61"/>
    <s v="Pidana"/>
    <s v="Kasasi Biasa"/>
    <s v="Hakim 3 Majelis"/>
    <s v="Berkas Elektronik"/>
  </r>
  <r>
    <n v="401"/>
    <s v="4010 K/PID.SUS/2026"/>
    <x v="1"/>
    <s v="K"/>
    <s v="PENGADILAN NEGERI TUBEI"/>
    <s v="Narkotika"/>
    <d v="2026-01-30T00:00:00"/>
    <d v="2026-03-09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COP"/>
    <s v="CORPIONER, S.H."/>
    <n v="0"/>
    <s v="Julprida Parrona Purba, A.Md., S.T."/>
    <d v="2026-07-03T00:00:00"/>
    <n v="89"/>
    <s v="Pidana"/>
    <s v="Kasasi Biasa"/>
    <s v="Hakim 3 Majelis"/>
    <s v="Berkas Elektronik"/>
  </r>
  <r>
    <n v="402"/>
    <s v="3654 K/PID.SUS/2026"/>
    <x v="1"/>
    <s v="K"/>
    <s v="PENGADILAN NEGERI RANTAU PRAPAT"/>
    <s v="Narkotika"/>
    <d v="2026-01-26T00:00:00"/>
    <d v="2026-03-03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03T00:00:00"/>
    <n v="66"/>
    <s v="Pidana"/>
    <s v="Kasasi Biasa"/>
    <s v="Hakim 3 Majelis"/>
    <s v="Berkas Elektronik"/>
  </r>
  <r>
    <n v="403"/>
    <s v="876 K/PID/2026"/>
    <x v="2"/>
    <s v="K"/>
    <s v="PENGADILAN NEGERI PALEMBANG"/>
    <s v="Pembunuhan"/>
    <d v="2026-04-08T00:00:00"/>
    <d v="2026-04-22T00:00:00"/>
    <d v="2026-05-13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s v="I GUSTI AGUNG BAGUS KOMANG WIJAYA ADHI"/>
    <s v="Rizky Harliani Prihatiningtyas, A.Md."/>
    <d v="2026-07-03T00:00:00"/>
    <n v="52"/>
    <s v="Pidana"/>
    <s v="Kasasi Biasa"/>
    <s v="Hakim 3 Majelis"/>
    <s v="Berkas Elektronik"/>
  </r>
  <r>
    <n v="404"/>
    <s v="1120 PK/PID.SUS/2026"/>
    <x v="1"/>
    <s v="PK"/>
    <s v="PENGADILAN NEGERI PALEMBANG"/>
    <s v="Narkotika"/>
    <d v="2026-01-05T00:00:00"/>
    <d v="2026-02-03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MAP"/>
    <s v="MARIO PARAKAS, S.H., M.H."/>
    <n v="0"/>
    <s v="Rosa Rakhtyani, S.Kom."/>
    <d v="2026-07-03T00:00:00"/>
    <n v="89"/>
    <s v="Pidana"/>
    <s v="PK Biasa"/>
    <s v="Hakim 3 Majelis"/>
    <s v="Berkas Elektronik"/>
  </r>
  <r>
    <n v="405"/>
    <s v="937 PK/PID.SUS/2026"/>
    <x v="1"/>
    <s v="PK"/>
    <s v="PENGADILAN NEGERI SURABAYA"/>
    <s v="Korupsi"/>
    <d v="2025-12-05T00:00:00"/>
    <d v="2026-01-20T00:00:00"/>
    <d v="2026-04-06T00:00:00"/>
    <d v="2026-07-03T00:00:00"/>
    <s v="H-AH-SYS"/>
    <s v="Dr. SININTHA YULIANSIH SIBARANI, S.H., M.H."/>
    <s v="H-HASP"/>
    <s v="Dr. H. ACHMAD SETYO PUDJOHARSOYO, S.H., M.Hum."/>
    <s v="H-STJ"/>
    <s v="SUTARJO, S.H., M.H."/>
    <s v="H-SRD"/>
    <s v="SURADI, S.H., S.Sos., M.H."/>
    <s v="H-SHT"/>
    <s v="Dr. SUHARTO, S.H., M.Hum."/>
    <s v="A-SSM"/>
    <s v="SETIA SRI MARIANA, S.H., M.H."/>
    <s v="DWI TOMO"/>
    <s v="Ainun Mardiyah, S.Kom."/>
    <d v="2026-07-03T00:00:00"/>
    <n v="89"/>
    <s v="Pidana"/>
    <s v="PK Khusus"/>
    <s v="Hakim 5 Majelis"/>
    <s v="Berkas Elektronik"/>
  </r>
  <r>
    <n v="406"/>
    <s v="5880 K/PID.SUS/2026"/>
    <x v="1"/>
    <s v="K"/>
    <s v="PENGADILAN NEGERI JAKARTA UTARA"/>
    <s v="Pencucian Uang"/>
    <d v="2026-03-12T00:00:00"/>
    <d v="2026-04-13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s v="DWI TOMO"/>
    <s v="Nur Adi Prasetio, S.H."/>
    <d v="2026-07-03T00:00:00"/>
    <n v="68"/>
    <s v="Pidana"/>
    <s v="Kasasi Biasa"/>
    <s v="Hakim 3 Majelis"/>
    <s v="Berkas Elektronik"/>
  </r>
  <r>
    <n v="407"/>
    <s v="538 K/PID/2026"/>
    <x v="2"/>
    <s v="K"/>
    <s v="PENGADILAN NEGERI PADANG SIDEMPUAN"/>
    <s v="Penganiayaan"/>
    <d v="2026-02-04T00:00:00"/>
    <d v="2026-02-23T00:00:00"/>
    <d v="2026-04-13T00:00:00"/>
    <d v="2026-04-2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Nur Adi Prasetio, S.H."/>
    <d v="2026-07-03T00:00:00"/>
    <n v="82"/>
    <s v="Pidana"/>
    <s v="Kasasi Biasa"/>
    <s v="Hakim 3 Majelis"/>
    <s v="Berkas Elektronik"/>
  </r>
  <r>
    <n v="408"/>
    <s v="855 K/PID/2026"/>
    <x v="2"/>
    <s v="K"/>
    <s v="PENGADILAN NEGERI BANGKALAN"/>
    <s v="Pencurian dalam keadaan memberatkan"/>
    <d v="2026-03-17T00:00:00"/>
    <d v="2026-04-15T00:00:00"/>
    <d v="2026-05-18T00:00:00"/>
    <d v="2026-06-04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s v="I GUSTI AGUNG BAGUS KOMANG WIJAYA ADHI"/>
    <s v="Rizky Harliani Prihatiningtyas, A.Md."/>
    <d v="2026-07-03T00:00:00"/>
    <n v="47"/>
    <s v="Pidana"/>
    <s v="Kasasi Biasa"/>
    <s v="Hakim 3 Majelis"/>
    <s v="Berkas Elektronik"/>
  </r>
  <r>
    <n v="409"/>
    <s v="3754 K/PID.SUS/2026"/>
    <x v="1"/>
    <s v="K"/>
    <s v="PENGADILAN NEGERI MANDAILING NATAL"/>
    <s v="Narkotika"/>
    <d v="2026-01-29T00:00:00"/>
    <d v="2026-03-04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03T00:00:00"/>
    <n v="66"/>
    <s v="Pidana"/>
    <s v="Kasasi Biasa"/>
    <s v="Hakim 3 Majelis"/>
    <s v="Berkas Elektronik"/>
  </r>
  <r>
    <n v="410"/>
    <s v="4146 K/PID.SUS/2026"/>
    <x v="1"/>
    <s v="K"/>
    <s v="PENGADILAN NEGERI MEDAN"/>
    <s v="Narkotika"/>
    <d v="2026-02-20T00:00:00"/>
    <d v="2026-03-10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03T00:00:00"/>
    <n v="59"/>
    <s v="Pidana"/>
    <s v="Kasasi Biasa"/>
    <s v="Hakim 3 Majelis"/>
    <s v="Berkas Elektronik"/>
  </r>
  <r>
    <n v="411"/>
    <s v="2654 K/PID.SUS/2026"/>
    <x v="1"/>
    <s v="K"/>
    <s v="PENGADILAN NEGERI TARUTUNG"/>
    <s v="Perlindungan Anak"/>
    <d v="2025-12-10T00:00:00"/>
    <d v="2026-02-06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HRY"/>
    <s v="HARRY SURYAWAN, S.H., M.Kn."/>
    <n v="0"/>
    <s v="Harsyal Faruqi, S.H."/>
    <d v="2026-07-03T00:00:00"/>
    <n v="89"/>
    <s v="Pidana"/>
    <s v="Kasasi Biasa"/>
    <s v="Hakim 3 Majelis"/>
    <s v="Berkas Elektronik"/>
  </r>
  <r>
    <n v="412"/>
    <s v="4953 K/PID.SUS/2026"/>
    <x v="1"/>
    <s v="K"/>
    <s v="PENGADILAN NEGERI TANJUNG BALAI ASAHAN"/>
    <s v="Narkotika"/>
    <d v="2026-03-06T00:00:00"/>
    <d v="2026-03-30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03T00:00:00"/>
    <n v="89"/>
    <s v="Pidana"/>
    <s v="Kasasi Biasa"/>
    <s v="Hakim 3 Majelis"/>
    <s v="Berkas Elektronik"/>
  </r>
  <r>
    <n v="413"/>
    <s v="465 K/PID/2026"/>
    <x v="2"/>
    <s v="K"/>
    <s v="PENGADILAN NEGERI BELOPA"/>
    <s v="Penadahan"/>
    <d v="2026-01-21T00:00:00"/>
    <d v="2026-02-13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WID"/>
    <s v="WIDYATINSRI KUNCORO YAKTI, S.H., M.H."/>
    <n v="0"/>
    <s v="Mohamad Erlan Efarda, A.Md.Kom."/>
    <d v="2026-07-03T00:00:00"/>
    <n v="74"/>
    <s v="Pidana"/>
    <s v="Kasasi Biasa"/>
    <s v="Hakim 3 Majelis"/>
    <s v="Berkas Elektronik"/>
  </r>
  <r>
    <n v="414"/>
    <s v="791 K/PID/2026"/>
    <x v="2"/>
    <s v="K"/>
    <s v="PENGADILAN NEGERI PONTIANAK"/>
    <s v="Penipuan "/>
    <d v="2026-03-31T00:00:00"/>
    <d v="2026-04-09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s v="I GUSTI AGUNG BAGUS KOMANG WIJAYA ADHI"/>
    <s v="Ainun Mardiyah, S.Kom."/>
    <d v="2026-07-03T00:00:00"/>
    <n v="61"/>
    <s v="Pidana"/>
    <s v="Kasasi Biasa"/>
    <s v="Hakim 3 Majelis"/>
    <s v="Berkas Elektronik"/>
  </r>
  <r>
    <n v="415"/>
    <s v="3511 K/PID.SUS/2026"/>
    <x v="1"/>
    <s v="K"/>
    <s v="PENGADILAN NEGERI DEMAK"/>
    <s v="Narkotika"/>
    <d v="2026-01-21T00:00:00"/>
    <d v="2026-02-27T00:00:00"/>
    <d v="2026-04-07T00:00:00"/>
    <d v="2026-04-17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Muhammad Zulkifli, S.H."/>
    <d v="2026-07-03T00:00:00"/>
    <n v="88"/>
    <s v="Pidana"/>
    <s v="Kasasi Biasa"/>
    <s v="Hakim 3 Majelis"/>
    <s v="Berkas Elektronik"/>
  </r>
  <r>
    <n v="416"/>
    <s v="3473 K/PID.SUS/2026"/>
    <x v="1"/>
    <s v="K"/>
    <s v="PENGADILAN NEGERI PALEMBANG"/>
    <s v="Narkotika"/>
    <d v="2026-01-26T00:00:00"/>
    <d v="2026-02-26T00:00:00"/>
    <d v="2026-04-07T00:00:00"/>
    <d v="2026-04-17T00:00:00"/>
    <s v="H-AMA"/>
    <s v="AINAL MARDHIAH, S.H., M.H."/>
    <s v="H-SRD"/>
    <s v="SURADI, S.H., S.Sos., M.H."/>
    <s v="H-SOE"/>
    <s v="SOESILO, S.H., M.H."/>
    <n v="0"/>
    <n v="0"/>
    <n v="0"/>
    <n v="0"/>
    <s v="A-AWB"/>
    <s v="ARIEF WIBOWO, S.H., M.H."/>
    <n v="0"/>
    <s v="HUSNUL KHOTIMAH, S.H.I"/>
    <d v="2026-07-03T00:00:00"/>
    <n v="88"/>
    <s v="Pidana"/>
    <s v="Kasasi Biasa"/>
    <s v="Hakim 3 Majelis"/>
    <s v="Berkas Elektronik"/>
  </r>
  <r>
    <n v="417"/>
    <s v="4866 K/PID.SUS/2026"/>
    <x v="1"/>
    <s v="K"/>
    <s v="PENGADILAN NEGERI SAMPANG"/>
    <s v="Informasi dan Transaksi Elektronik (ITE)"/>
    <d v="2026-02-19T00:00:00"/>
    <d v="2026-03-27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AWB"/>
    <s v="ARIEF WIBOWO, S.H., M.H."/>
    <s v="JOKO SAPTONO"/>
    <s v="HUSNUL KHOTIMAH, S.H.I"/>
    <d v="2026-07-03T00:00:00"/>
    <n v="88"/>
    <s v="Pidana"/>
    <s v="Kasasi Biasa"/>
    <s v="Hakim 3 Majelis"/>
    <s v="Berkas Elektronik"/>
  </r>
  <r>
    <n v="418"/>
    <s v="5133 K/PID.SUS/2026"/>
    <x v="1"/>
    <s v="K"/>
    <s v="PENGADILAN NEGERI RAHA"/>
    <s v="Narkotika"/>
    <d v="2026-03-02T00:00:00"/>
    <d v="2026-04-01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AWB"/>
    <s v="ARIEF WIBOWO, S.H., M.H."/>
    <n v="0"/>
    <s v="HUSNUL KHOTIMAH, S.H.I"/>
    <d v="2026-07-03T00:00:00"/>
    <n v="88"/>
    <s v="Pidana"/>
    <s v="Kasasi Biasa"/>
    <s v="Hakim 3 Majelis"/>
    <s v="Berkas Elektronik"/>
  </r>
  <r>
    <n v="419"/>
    <s v="5100 K/PID.SUS/2026"/>
    <x v="1"/>
    <s v="K"/>
    <s v="PENGADILAN NEGERI POLEWALI"/>
    <s v="Narkotika"/>
    <d v="2026-02-27T00:00:00"/>
    <d v="2026-03-31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AWB"/>
    <s v="ARIEF WIBOWO, S.H., M.H."/>
    <n v="0"/>
    <s v="HUSNUL KHOTIMAH, S.H.I"/>
    <d v="2026-07-03T00:00:00"/>
    <n v="88"/>
    <s v="Pidana"/>
    <s v="Kasasi Biasa"/>
    <s v="Hakim 3 Majelis"/>
    <s v="Berkas Elektronik"/>
  </r>
  <r>
    <n v="420"/>
    <s v="672 K/PID/2026"/>
    <x v="2"/>
    <s v="K"/>
    <s v="PENGADILAN NEGERI TUBEI"/>
    <s v="Penganiayaan"/>
    <d v="2026-02-24T00:00:00"/>
    <d v="2026-03-10T00:00:00"/>
    <d v="2026-04-07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AWB"/>
    <s v="ARIEF WIBOWO, S.H., M.H."/>
    <n v="0"/>
    <s v="HUSNUL KHOTIMAH, S.H.I"/>
    <d v="2026-07-03T00:00:00"/>
    <n v="88"/>
    <s v="Pidana"/>
    <s v="Kasasi Biasa"/>
    <s v="Hakim 3 Majelis"/>
    <s v="Berkas Elektronik"/>
  </r>
  <r>
    <n v="421"/>
    <s v="1176 PK/PID.SUS/2026"/>
    <x v="1"/>
    <s v="PK"/>
    <s v="PENGADILAN NEGERI PEKANBARU"/>
    <s v="Minyak dan Gas Bumi"/>
    <d v="2025-12-09T00:00:00"/>
    <d v="2026-02-06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s v="TETY SITI ROCHMAT SETYAWATI"/>
    <s v="Ika Harsanty, A.Md"/>
    <d v="2026-07-03T00:00:00"/>
    <n v="89"/>
    <s v="Pidana"/>
    <s v="PK Biasa"/>
    <s v="Hakim 3 Majelis"/>
    <s v="Berkas Elektronik"/>
  </r>
  <r>
    <n v="422"/>
    <s v="5175 K/PID.SUS/2026"/>
    <x v="1"/>
    <s v="K"/>
    <s v="PENGADILAN NEGERI TANJUNG BALAI ASAHAN"/>
    <s v="Narkotika"/>
    <d v="2026-03-10T00:00:00"/>
    <d v="2026-04-01T00:00:00"/>
    <d v="2026-04-06T00:00:00"/>
    <d v="2026-04-17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03T00:00:00"/>
    <n v="89"/>
    <s v="Pidana"/>
    <s v="Kasasi Biasa"/>
    <s v="Hakim 3 Majelis"/>
    <s v="Berkas Elektronik"/>
  </r>
  <r>
    <n v="423"/>
    <s v="679 K/PDT/2026"/>
    <x v="0"/>
    <s v="K"/>
    <s v="PENGADILAN NEGERI KETAPANG"/>
    <s v="PMH"/>
    <d v="2025-08-26T00:00:00"/>
    <d v="2026-01-21T00:00:00"/>
    <d v="2026-02-27T00:00:00"/>
    <d v="2026-03-12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s v="Riki Kristianto, S.Kom."/>
    <d v="2026-07-03T00:00:00"/>
    <n v="127"/>
    <s v="Perdata"/>
    <s v="Kasasi Biasa"/>
    <s v="Hakim 3 Majelis"/>
    <s v="Berkas Elektronik"/>
  </r>
  <r>
    <n v="424"/>
    <s v="4450 K/PID.SUS/2026"/>
    <x v="1"/>
    <s v="K"/>
    <s v="PENGADILAN NEGERI RANTAU PRAPAT"/>
    <s v="Narkotika"/>
    <d v="2026-02-24T00:00:00"/>
    <d v="2026-03-16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Albertus Toni Setiyawan, S.Kom."/>
    <d v="2026-07-03T00:00:00"/>
    <n v="78"/>
    <s v="Pidana"/>
    <s v="Kasasi Biasa"/>
    <s v="Hakim 3 Majelis"/>
    <s v="Berkas Elektronik"/>
  </r>
  <r>
    <n v="425"/>
    <s v="1372 K/PDT/2026"/>
    <x v="0"/>
    <s v="K"/>
    <s v="PENGADILAN NEGERI JAKARTA BARAT"/>
    <s v="PENETAPAN"/>
    <d v="2025-12-18T00:00:00"/>
    <d v="2026-03-06T00:00:00"/>
    <d v="2026-04-08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TBK"/>
    <s v="TRI BAGINDA KAISAR ABDUL GAFUR, S.H."/>
    <n v="0"/>
    <s v="Rizki Andayani, S.E."/>
    <d v="2026-07-03T00:00:00"/>
    <n v="87"/>
    <s v="Perdata"/>
    <s v="Kasasi Biasa"/>
    <s v="Hakim 3 Majelis"/>
    <s v="Berkas Elektronik"/>
  </r>
  <r>
    <n v="426"/>
    <s v="5757 K/Pid.Sus/2023"/>
    <x v="1"/>
    <s v="K"/>
    <s v="Gorontalo"/>
    <s v="Korupsi"/>
    <m/>
    <d v="2023-10-05T00:00:00"/>
    <d v="2023-10-31T00:00:00"/>
    <d v="2023-11-10T00:00:00"/>
    <s v="H-AH-ANS"/>
    <s v="H. ANSORI, S.H., M.H."/>
    <s v="H-PH"/>
    <s v="Dr. PRIM HARYADI, S.H., M.H."/>
    <s v="H-SJ"/>
    <s v="Prof. Dr. H. SURYA JAYA, S.H., M.HUM."/>
    <n v="0"/>
    <n v="0"/>
    <n v="0"/>
    <n v="0"/>
    <s v="A-MUL"/>
    <s v="Dr. MULIYAWAN, S.H., M.H."/>
    <n v="0"/>
    <n v="0"/>
    <d v="2026-07-06T00:00:00"/>
    <n v="980"/>
    <s v="Pidana"/>
    <s v="Kasasi Khusus"/>
    <s v="Hakim 3 Majelis"/>
    <s v="Berkas Manual"/>
  </r>
  <r>
    <n v="427"/>
    <s v="5759 K/Pid.Sus/2023"/>
    <x v="1"/>
    <s v="K"/>
    <s v="Gorontalo"/>
    <s v="Korupsi"/>
    <m/>
    <d v="2023-10-05T00:00:00"/>
    <d v="2023-10-31T00:00:00"/>
    <d v="2023-11-10T00:00:00"/>
    <s v="H-AH-ANS"/>
    <s v="H. ANSORI, S.H., M.H."/>
    <s v="H-PH"/>
    <s v="Dr. PRIM HARYADI, S.H., M.H."/>
    <s v="H-SJ"/>
    <s v="Prof. Dr. H. SURYA JAYA, S.H., M.HUM."/>
    <n v="0"/>
    <n v="0"/>
    <n v="0"/>
    <n v="0"/>
    <s v="A-MUL"/>
    <s v="Dr. MULIYAWAN, S.H., M.H."/>
    <n v="0"/>
    <n v="0"/>
    <d v="2026-07-06T00:00:00"/>
    <n v="980"/>
    <s v="Pidana"/>
    <s v="Kasasi Khusus"/>
    <s v="Hakim 3 Majelis"/>
    <s v="Berkas Manual"/>
  </r>
  <r>
    <n v="428"/>
    <s v="568 K/Pid.Sus/2024"/>
    <x v="1"/>
    <s v="K"/>
    <s v="Tanjung Karang"/>
    <s v="Korupsi"/>
    <m/>
    <d v="2024-01-08T00:00:00"/>
    <d v="2024-02-02T00:00:00"/>
    <d v="2024-02-26T00:00:00"/>
    <s v="H-AH-ANS"/>
    <s v="H. ANSORI, S.H., M.H."/>
    <s v="H-PH"/>
    <s v="Dr. PRIM HARYADI, S.H., M.H."/>
    <s v="H-SJ"/>
    <s v="Prof. Dr. H. SURYA JAYA, S.H., M.HUM."/>
    <n v="0"/>
    <n v="0"/>
    <n v="0"/>
    <n v="0"/>
    <s v="A-MUL"/>
    <s v="Dr. MULIYAWAN, S.H., M.H."/>
    <n v="0"/>
    <n v="0"/>
    <d v="2026-07-06T00:00:00"/>
    <n v="886"/>
    <s v="Pidana"/>
    <s v="Kasasi Khusus"/>
    <s v="Hakim 3 Majelis"/>
    <s v="Berkas Manual"/>
  </r>
  <r>
    <n v="429"/>
    <s v="825 K/PID/2026"/>
    <x v="2"/>
    <s v="K"/>
    <s v="PENGADILAN NEGERI KEPANJEN"/>
    <s v="Penganiayaan yang mengakibatkan matinya orang"/>
    <d v="2026-04-01T00:00:00"/>
    <d v="2026-04-10T00:00:00"/>
    <d v="2026-04-14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s v="I GUSTI AGUNG BAGUS KOMANG WIJAYA ADHI"/>
    <s v="Ervan Hartanto"/>
    <d v="2026-07-06T00:00:00"/>
    <n v="84"/>
    <s v="Pidana"/>
    <s v="Kasasi Biasa"/>
    <s v="Hakim 3 Majelis"/>
    <s v="Berkas Elektronik"/>
  </r>
  <r>
    <n v="430"/>
    <s v="4107 K/Pid.Sus/2024"/>
    <x v="1"/>
    <s v="K"/>
    <s v="Ambon"/>
    <s v="Korupsi"/>
    <m/>
    <d v="2024-06-05T00:00:00"/>
    <d v="2024-07-02T00:00:00"/>
    <d v="2024-07-22T00:00:00"/>
    <s v="H-AH-ANS"/>
    <s v="H. ANSORI, S.H., M.H."/>
    <s v="H-AMA"/>
    <s v="AINAL MARDHIAH, S.H., M.H."/>
    <s v="H-SJ"/>
    <s v="Prof. Dr. H. SURYA JAYA, S.H., M.HUM."/>
    <n v="0"/>
    <n v="0"/>
    <n v="0"/>
    <n v="0"/>
    <s v="A-MUL"/>
    <s v="Dr. MULIYAWAN, S.H., M.H."/>
    <n v="0"/>
    <n v="0"/>
    <d v="2026-07-06T00:00:00"/>
    <n v="735"/>
    <s v="Pidana"/>
    <s v="Kasasi Khusus"/>
    <s v="Hakim 3 Majelis"/>
    <s v="Berkas Manual"/>
  </r>
  <r>
    <n v="431"/>
    <s v="965 PK/PID.SUS/2026"/>
    <x v="1"/>
    <s v="PK"/>
    <s v="PENGADILAN NEGERI WATES"/>
    <s v="Narkotika"/>
    <d v="2026-01-21T00:00:00"/>
    <d v="2026-02-03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WID"/>
    <s v="WIDYATINSRI KUNCORO YAKTI, S.H., M.H."/>
    <n v="0"/>
    <s v="Mohamad Erlan Efarda, A.Md.Kom."/>
    <d v="2026-07-06T00:00:00"/>
    <n v="77"/>
    <s v="Pidana"/>
    <s v="PK Biasa"/>
    <s v="Hakim 3 Majelis"/>
    <s v="Berkas Elektronik"/>
  </r>
  <r>
    <n v="432"/>
    <s v="894 PK/PID.SUS/2026"/>
    <x v="1"/>
    <s v="PK"/>
    <s v="PENGADILAN NEGERI JAMBI"/>
    <s v="Narkotika"/>
    <d v="2025-12-19T00:00:00"/>
    <d v="2026-01-26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06T00:00:00"/>
    <n v="71"/>
    <s v="Pidana"/>
    <s v="PK Biasa"/>
    <s v="Hakim 3 Majelis"/>
    <s v="Berkas Elektronik"/>
  </r>
  <r>
    <n v="433"/>
    <s v="1309 K/PDT/2026"/>
    <x v="0"/>
    <s v="K"/>
    <s v="PENGADILAN NEGERI BANDUNG"/>
    <s v="WANPRESTASI"/>
    <d v="2025-12-12T00:00:00"/>
    <d v="2026-03-04T00:00:00"/>
    <d v="2026-04-08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TBK"/>
    <s v="TRI BAGINDA KAISAR ABDUL GAFUR, S.H."/>
    <s v="EDY PRAMONO"/>
    <s v="Rizki Andayani, S.E."/>
    <d v="2026-07-06T00:00:00"/>
    <n v="90"/>
    <s v="Perdata"/>
    <s v="Kasasi Biasa"/>
    <s v="Hakim 3 Majelis"/>
    <s v="Berkas Elektronik"/>
  </r>
  <r>
    <n v="434"/>
    <s v="243 K/TUN/2026"/>
    <x v="5"/>
    <s v="K"/>
    <s v="PENGADILAN TATA USAHA NEGARA JAKARTA"/>
    <s v="PERIZINAN"/>
    <d v="2026-01-08T00:00:00"/>
    <d v="2026-03-12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s v="MAFTUH EFFENDI"/>
    <s v="Moh. Robihim, S.H., M.H."/>
    <d v="2026-07-06T00:00:00"/>
    <n v="43"/>
    <s v="Tata Usaha Negara"/>
    <s v="Kasasi Biasa"/>
    <s v="Hakim 3 Majelis"/>
    <s v="Berkas Elektronik"/>
  </r>
  <r>
    <n v="435"/>
    <s v="246 K/PDT.SUS-PHI/2026"/>
    <x v="3"/>
    <s v="K"/>
    <s v="PENGADILAN NEGERI MAKASSAR"/>
    <s v="PHI"/>
    <d v="2025-12-08T00:00:00"/>
    <d v="2026-02-19T00:00:00"/>
    <d v="2026-05-07T00:00:00"/>
    <d v="2026-05-20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s v="NAWANGSARI"/>
    <s v="Setyo"/>
    <d v="2026-07-06T00:00:00"/>
    <n v="61"/>
    <s v="Perdata"/>
    <s v="Kasasi Biasa"/>
    <s v="Hakim 3 Majelis"/>
    <s v="Berkas Elektronik"/>
  </r>
  <r>
    <n v="436"/>
    <s v="2590 K/Pid.Sus/2026"/>
    <x v="1"/>
    <s v="K"/>
    <s v="Kabanjahe"/>
    <s v="Korupsi"/>
    <m/>
    <d v="2026-02-06T00:00:00"/>
    <d v="2026-04-08T00:00:00"/>
    <d v="2026-04-21T00:00:00"/>
    <s v="H-AH-ANS"/>
    <s v="H. ANSORI, S.H., M.H."/>
    <s v="H-SGT"/>
    <s v="SIGID TRIYONO, S.H., M.H."/>
    <s v="H-PH"/>
    <s v="Dr. PRIM HARYADI, S.H., M.H."/>
    <n v="0"/>
    <n v="0"/>
    <n v="0"/>
    <n v="0"/>
    <s v="A-AMIR"/>
    <s v="H. AMIRUDDIN MAHMUD, S.H., M.H."/>
    <s v="DWI TOMO"/>
    <n v="0"/>
    <d v="2026-07-06T00:00:00"/>
    <n v="90"/>
    <s v="Pidana"/>
    <s v="Kasasi Khusus"/>
    <s v="Hakim 3 Majelis"/>
    <s v="Berkas Manual"/>
  </r>
  <r>
    <n v="437"/>
    <s v="248 K/PDT.SUS-PHI/2026"/>
    <x v="3"/>
    <s v="K"/>
    <s v="PENGADILAN NEGERI PADANG"/>
    <s v="PHI"/>
    <d v="2026-01-06T00:00:00"/>
    <d v="2026-02-19T00:00:00"/>
    <d v="2026-05-07T00:00:00"/>
    <d v="2026-05-20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s v="TITIK TEJANINGSIH"/>
    <s v="Ahmad Faisyal Arifiyoko, S.T., S.H., M.M."/>
    <d v="2026-07-06T00:00:00"/>
    <n v="61"/>
    <s v="Perdata"/>
    <s v="Kasasi Biasa"/>
    <s v="Hakim 3 Majelis"/>
    <s v="Berkas Elektronik"/>
  </r>
  <r>
    <n v="438"/>
    <s v="4947 K/PID.SUS/2026"/>
    <x v="1"/>
    <s v="K"/>
    <s v="PENGADILAN NEGERI RANTAU PRAPAT"/>
    <s v="Narkotika"/>
    <d v="2026-02-27T00:00:00"/>
    <d v="2026-03-30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06T00:00:00"/>
    <n v="78"/>
    <s v="Pidana"/>
    <s v="Kasasi Biasa"/>
    <s v="Hakim 3 Majelis"/>
    <s v="Berkas Elektronik"/>
  </r>
  <r>
    <n v="439"/>
    <s v="3869 K/PID.SUS/2026"/>
    <x v="1"/>
    <s v="K"/>
    <s v="PENGADILAN NEGERI POLEWALI"/>
    <s v="Narkotika"/>
    <d v="2026-01-23T00:00:00"/>
    <d v="2026-03-05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06T00:00:00"/>
    <n v="84"/>
    <s v="Pidana"/>
    <s v="Kasasi Biasa"/>
    <s v="Hakim 3 Majelis"/>
    <s v="Berkas Elektronik"/>
  </r>
  <r>
    <n v="440"/>
    <s v="1429 K/PDT/2026"/>
    <x v="0"/>
    <s v="K"/>
    <s v="PENGADILAN NEGERI BENGKAYANG"/>
    <s v="PERBUATAN MELAWAN HUKUM"/>
    <d v="2025-12-22T00:00:00"/>
    <d v="2026-03-09T00:00:00"/>
    <d v="2026-04-08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TBK"/>
    <s v="TRI BAGINDA KAISAR ABDUL GAFUR, S.H."/>
    <n v="0"/>
    <s v="Rizki Andayani, S.E."/>
    <d v="2026-07-06T00:00:00"/>
    <n v="90"/>
    <s v="Perdata"/>
    <s v="Kasasi Biasa"/>
    <s v="Hakim 3 Majelis"/>
    <s v="Berkas Elektronik"/>
  </r>
  <r>
    <n v="441"/>
    <s v="1435 K/PDT/2026"/>
    <x v="0"/>
    <s v="K"/>
    <s v="PENGADILAN NEGERI TAKENGON"/>
    <s v="PMH"/>
    <d v="2025-12-23T00:00:00"/>
    <d v="2026-03-09T00:00:00"/>
    <d v="2026-04-08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s v="Indra Maulana, S.H."/>
    <d v="2026-07-06T00:00:00"/>
    <n v="90"/>
    <s v="Perdata"/>
    <s v="Kasasi Biasa"/>
    <s v="Hakim 3 Majelis"/>
    <s v="Berkas Elektronik"/>
  </r>
  <r>
    <n v="442"/>
    <s v="5711 K/PID.SUS/2026"/>
    <x v="1"/>
    <s v="K"/>
    <s v="PENGADILAN NEGERI TEBO"/>
    <s v="Narkotika"/>
    <d v="2026-03-10T00:00:00"/>
    <d v="2026-04-10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7-06T00:00:00"/>
    <n v="69"/>
    <s v="Pidana"/>
    <s v="Kasasi Biasa"/>
    <s v="Hakim 3 Majelis"/>
    <s v="Berkas Elektronik"/>
  </r>
  <r>
    <n v="443"/>
    <s v="4480 K/PID.SUS/2026"/>
    <x v="1"/>
    <s v="K"/>
    <s v="PENGADILAN NEGERI WATAMPONE"/>
    <s v="Narkotika"/>
    <d v="2026-02-13T00:00:00"/>
    <d v="2026-03-16T00:00:00"/>
    <d v="2026-04-22T00:00:00"/>
    <d v="2026-04-2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ID"/>
    <s v="WIDYATINSRI KUNCORO YAKTI, S.H., M.H."/>
    <n v="0"/>
    <s v="Mohamad Erlan Efarda, A.Md.Kom."/>
    <d v="2026-07-06T00:00:00"/>
    <n v="76"/>
    <s v="Pidana"/>
    <s v="Kasasi Biasa"/>
    <s v="Hakim 3 Majelis"/>
    <s v="Berkas Elektronik"/>
  </r>
  <r>
    <n v="444"/>
    <s v="5430 K/PID.SUS/2026"/>
    <x v="1"/>
    <s v="K"/>
    <s v="PENGADILAN NEGERI WATAMPONE"/>
    <s v="Perlindungan Anak"/>
    <d v="2026-03-03T00:00:00"/>
    <d v="2026-04-08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s v="MURGANDA SITOMPUL"/>
    <s v="Jamhari, S.T."/>
    <d v="2026-07-06T00:00:00"/>
    <n v="71"/>
    <s v="Pidana"/>
    <s v="Kasasi Biasa"/>
    <s v="Hakim 3 Majelis"/>
    <s v="Berkas Elektronik"/>
  </r>
  <r>
    <n v="445"/>
    <s v="1511 PK/PID.SUS/2026"/>
    <x v="1"/>
    <s v="PK"/>
    <s v="PENGADILAN NEGERI PASIR PENGARAIAN"/>
    <s v="Perlindungan Anak"/>
    <d v="2025-12-11T00:00:00"/>
    <d v="2026-03-25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s v="TETY SITI ROCHMAT SETYAWATI"/>
    <s v="Rio Adrian Saputra, S.Kom."/>
    <d v="2026-07-06T00:00:00"/>
    <n v="71"/>
    <s v="Pidana"/>
    <s v="PK Biasa"/>
    <s v="Hakim 3 Majelis"/>
    <s v="Berkas Elektronik"/>
  </r>
  <r>
    <n v="446"/>
    <s v="4632 K/PID.SUS/2026"/>
    <x v="1"/>
    <s v="K"/>
    <s v="PENGADILAN NEGERI SAMPANG"/>
    <s v="Narkotika"/>
    <d v="2026-02-18T00:00:00"/>
    <d v="2026-03-17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06T00:00:00"/>
    <n v="71"/>
    <s v="Pidana"/>
    <s v="Kasasi Biasa"/>
    <s v="Hakim 3 Majelis"/>
    <s v="Berkas Elektronik"/>
  </r>
  <r>
    <n v="447"/>
    <s v="4820 K/PID.SUS/2026"/>
    <x v="1"/>
    <s v="K"/>
    <s v="PENGADILAN NEGERI PARE-PARE"/>
    <s v="Narkotika"/>
    <d v="2026-02-24T00:00:00"/>
    <d v="2026-03-26T00:00:00"/>
    <d v="2026-04-20T00:00:00"/>
    <d v="2026-04-29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06T00:00:00"/>
    <n v="78"/>
    <s v="Pidana"/>
    <s v="Kasasi Biasa"/>
    <s v="Hakim 3 Majelis"/>
    <s v="Berkas Elektronik"/>
  </r>
  <r>
    <n v="448"/>
    <s v="1625 PK/PID.SUS/2026"/>
    <x v="1"/>
    <s v="PK"/>
    <s v="PENGADILAN NEGERI PULAU PUNJUNG"/>
    <s v="Narkotika"/>
    <d v="2026-02-09T00:00:00"/>
    <d v="2026-03-30T00:00:00"/>
    <d v="2026-04-22T00:00:00"/>
    <d v="2026-04-29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7-06T00:00:00"/>
    <n v="76"/>
    <s v="Pidana"/>
    <s v="PK Biasa"/>
    <s v="Hakim 3 Majelis"/>
    <s v="Berkas Elektronik"/>
  </r>
  <r>
    <n v="449"/>
    <s v="748 K/PID/2026"/>
    <x v="2"/>
    <s v="K"/>
    <s v="PENGADILAN NEGERI GIANYAR"/>
    <s v="Penggelapan dalam jabatan"/>
    <d v="2026-03-05T00:00:00"/>
    <d v="2026-04-02T00:00:00"/>
    <d v="2026-04-15T00:00:00"/>
    <d v="2026-04-21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s v="I GUSTI AGUNG BAGUS KOMANG WIJAYA ADHI"/>
    <s v="Andikha Putra, S.Kom"/>
    <d v="2026-07-06T00:00:00"/>
    <n v="83"/>
    <s v="Pidana"/>
    <s v="Kasasi Biasa"/>
    <s v="Hakim 3 Majelis"/>
    <s v="Berkas Elektronik"/>
  </r>
  <r>
    <n v="450"/>
    <s v="5300 K/PID.SUS/2026"/>
    <x v="1"/>
    <s v="K"/>
    <s v="PENGADILAN NEGERI WATAMPONE"/>
    <s v="Narkotika"/>
    <d v="2026-03-03T00:00:00"/>
    <d v="2026-04-07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7-06T00:00:00"/>
    <n v="77"/>
    <s v="Pidana"/>
    <s v="Kasasi Biasa"/>
    <s v="Hakim 3 Majelis"/>
    <s v="Berkas Elektronik"/>
  </r>
  <r>
    <n v="451"/>
    <s v="5370 K/PID.SUS/2026"/>
    <x v="1"/>
    <s v="K"/>
    <s v="PENGADILAN NEGERI PULAU PUNJUNG"/>
    <s v="Narkotika"/>
    <d v="2026-02-27T00:00:00"/>
    <d v="2026-04-07T00:00:00"/>
    <d v="2026-04-27T00:00:00"/>
    <d v="2026-05-07T00:00:00"/>
    <s v="H-AMA"/>
    <s v="AINAL MARDHIAH, S.H., M.H."/>
    <s v="H-NEY"/>
    <s v="NOOR EDI YONO, S.H., M.H."/>
    <s v="H-YNT"/>
    <s v="Prof. Dr. YANTO, S.H., M.H."/>
    <n v="0"/>
    <n v="0"/>
    <n v="0"/>
    <n v="0"/>
    <s v="A-DR"/>
    <s v="DIAH RAHMAWATI, S.H., M.H."/>
    <n v="0"/>
    <s v="Arifa Desfamita, S.Komp."/>
    <d v="2026-07-06T00:00:00"/>
    <n v="71"/>
    <s v="Pidana"/>
    <s v="Kasasi Biasa"/>
    <s v="Hakim 3 Majelis"/>
    <s v="Berkas Elektronik"/>
  </r>
  <r>
    <n v="452"/>
    <s v="760 K/PID/2026"/>
    <x v="2"/>
    <s v="K"/>
    <s v="PENGADILAN NEGERI MAROS"/>
    <s v="Lalu Lintas"/>
    <d v="2026-03-11T00:00:00"/>
    <d v="2026-04-02T00:00:00"/>
    <d v="2026-04-08T00:00:00"/>
    <d v="2026-04-14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WEN"/>
    <s v="WENDY PRATAMA PUTRA, S.H."/>
    <s v="AVRITS"/>
    <s v="Fifi Luffiyanti, S.H."/>
    <d v="2026-07-06T00:00:00"/>
    <n v="90"/>
    <s v="Pidana"/>
    <s v="Kasasi Biasa"/>
    <s v="Hakim 3 Majelis"/>
    <s v="Berkas Elektronik"/>
  </r>
  <r>
    <n v="453"/>
    <s v="111 K/MIL/2026"/>
    <x v="6"/>
    <s v="K"/>
    <s v="PENGADILAN MILITER I-05 PONTIANAK"/>
    <s v="Narkotika"/>
    <d v="2026-02-19T00:00:00"/>
    <d v="2026-04-08T00:00:00"/>
    <d v="2026-04-13T00:00:00"/>
    <d v="2026-04-22T00:00:00"/>
    <s v="H-SGS"/>
    <s v="Dr. SUGENG SUTRIS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06T00:00:00"/>
    <n v="85"/>
    <s v="Militer"/>
    <s v="Kasasi Biasa"/>
    <s v="Hakim 3 Majelis"/>
    <s v="Berkas Elektronik"/>
  </r>
  <r>
    <n v="454"/>
    <s v="2276 K/PDT/2026"/>
    <x v="0"/>
    <s v="K"/>
    <s v="PENGADILAN NEGERI NABIRE"/>
    <s v="PMH"/>
    <d v="2026-03-12T00:00:00"/>
    <d v="2026-04-27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WPN"/>
    <s v="WIGATI PUJININGRUM, S.H., M.H."/>
    <n v="0"/>
    <s v="Ahmad Faizal, S.H., M.H."/>
    <d v="2026-07-06T00:00:00"/>
    <n v="50"/>
    <s v="Perdata"/>
    <s v="Kasasi Biasa"/>
    <s v="Hakim 3 Majelis"/>
    <s v="Berkas Elektronik"/>
  </r>
  <r>
    <n v="455"/>
    <s v="795 K/PID/2026"/>
    <x v="2"/>
    <s v="K"/>
    <s v="PENGADILAN NEGERI JAKARTA UTARA"/>
    <s v="Penipuan "/>
    <d v="2026-03-12T00:00:00"/>
    <d v="2026-04-09T00:00:00"/>
    <d v="2026-04-23T00:00:00"/>
    <d v="2026-04-28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s v="POSMA P NAINGGOLAN"/>
    <s v="Rahayu Rahmatunisa, A.Md."/>
    <d v="2026-07-06T00:00:00"/>
    <n v="75"/>
    <s v="Pidana"/>
    <s v="Kasasi Biasa"/>
    <s v="Hakim 3 Majelis"/>
    <s v="Berkas Elektronik"/>
  </r>
  <r>
    <n v="456"/>
    <s v="408 K/PDT.SUS-PHI/2026"/>
    <x v="3"/>
    <s v="K"/>
    <s v="PENGADILAN NEGERI TANJUNG PINANG"/>
    <s v="PHI"/>
    <d v="2026-02-13T00:00:00"/>
    <d v="2026-04-02T00:00:00"/>
    <d v="2026-04-16T00:00:00"/>
    <d v="2026-05-07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EA"/>
    <s v="SRI ENDANG TEGUH ASMARANI, S.H., M.H."/>
    <s v="ALBERTUS USADA"/>
    <s v="Somala Angga Brata, S.Kom."/>
    <d v="2026-07-06T00:00:00"/>
    <n v="82"/>
    <s v="Perdata"/>
    <s v="Kasasi Biasa"/>
    <s v="Hakim 3 Majelis"/>
    <s v="Berkas Elektronik"/>
  </r>
  <r>
    <n v="457"/>
    <s v="4403 K/PID.SUS/2026"/>
    <x v="1"/>
    <s v="K"/>
    <s v="PENGADILAN NEGERI PEMATANG SIANTAR"/>
    <s v="Narkotika"/>
    <d v="2026-02-12T00:00:00"/>
    <d v="2026-03-13T00:00:00"/>
    <d v="2026-04-14T00:00:00"/>
    <d v="2026-04-20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06T00:00:00"/>
    <n v="84"/>
    <s v="Pidana"/>
    <s v="Kasasi Biasa"/>
    <s v="Hakim 3 Majelis"/>
    <s v="Berkas Elektronik"/>
  </r>
  <r>
    <n v="458"/>
    <s v="6126 K/PID.SUS/2026"/>
    <x v="1"/>
    <s v="K"/>
    <s v="PENGADILAN NEGERI TANJUNG KARANG"/>
    <s v="Narkotika"/>
    <d v="2026-03-25T00:00:00"/>
    <d v="2026-04-15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7-06T00:00:00"/>
    <n v="60"/>
    <s v="Pidana"/>
    <s v="Kasasi Biasa"/>
    <s v="Hakim 3 Majelis"/>
    <s v="Berkas Elektronik"/>
  </r>
  <r>
    <n v="459"/>
    <s v="5887 K/PID.SUS/2026"/>
    <x v="1"/>
    <s v="K"/>
    <s v="PENGADILAN NEGERI SURABAYA"/>
    <s v="Narkotika"/>
    <d v="2026-03-17T00:00:00"/>
    <d v="2026-04-14T00:00:00"/>
    <d v="2026-05-04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06T00:00:00"/>
    <n v="64"/>
    <s v="Pidana"/>
    <s v="Kasasi Biasa"/>
    <s v="Hakim 3 Majelis"/>
    <s v="Berkas Elektronik"/>
  </r>
  <r>
    <n v="460"/>
    <s v="6150 K/PID.SUS/2026"/>
    <x v="1"/>
    <s v="K"/>
    <s v="PENGADILAN NEGERI SEMARANG"/>
    <s v="Korupsi"/>
    <d v="2026-04-01T00:00:00"/>
    <d v="2026-04-15T00:00:00"/>
    <d v="2026-04-17T00:00:00"/>
    <d v="2026-04-2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MSY"/>
    <s v="MASYE KUMAUNANG, S.H."/>
    <s v="DWI TOMO"/>
    <s v="Jamhari, S.T."/>
    <d v="2026-07-06T00:00:00"/>
    <n v="81"/>
    <s v="Pidana"/>
    <s v="Kasasi Khusus"/>
    <s v="Hakim 3 Majelis"/>
    <s v="Berkas Elektronik"/>
  </r>
  <r>
    <n v="461"/>
    <s v="1096 PK/PID.SUS/2026"/>
    <x v="1"/>
    <s v="PK"/>
    <s v="PENGADILAN NEGERI LUWUK"/>
    <s v="Narkotika"/>
    <d v="2026-01-13T00:00:00"/>
    <d v="2026-02-02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Ervan Hartanto"/>
    <d v="2026-07-06T00:00:00"/>
    <n v="77"/>
    <s v="Pidana"/>
    <s v="PK Biasa"/>
    <s v="Hakim 3 Majelis"/>
    <s v="Berkas Elektronik"/>
  </r>
  <r>
    <n v="462"/>
    <s v="6318 K/PID.SUS/2026"/>
    <x v="1"/>
    <s v="K"/>
    <s v="PENGADILAN NEGERI MEDAN"/>
    <s v="Narkotika"/>
    <d v="2026-04-08T00:00:00"/>
    <d v="2026-04-17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SSM"/>
    <s v="SETIA SRI MARIANA, S.H., M.H."/>
    <n v="0"/>
    <s v="Ainun Mardiyah, S.Kom."/>
    <d v="2026-07-06T00:00:00"/>
    <n v="71"/>
    <s v="Pidana"/>
    <s v="Kasasi Biasa"/>
    <s v="Hakim 3 Majelis"/>
    <s v="Berkas Elektronik"/>
  </r>
  <r>
    <n v="463"/>
    <s v="6485 K/PID.SUS/2026"/>
    <x v="1"/>
    <s v="K"/>
    <s v="PENGADILAN NEGERI RANTAU PRAPAT"/>
    <s v="Narkotika"/>
    <d v="2026-04-06T00:00:00"/>
    <d v="2026-04-21T00:00:00"/>
    <d v="2026-05-04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06T00:00:00"/>
    <n v="64"/>
    <s v="Pidana"/>
    <s v="Kasasi Biasa"/>
    <s v="Hakim 3 Majelis"/>
    <s v="Berkas Elektronik"/>
  </r>
  <r>
    <n v="464"/>
    <s v="3746 K/PID.SUS/2026"/>
    <x v="1"/>
    <s v="K"/>
    <s v="PENGADILAN NEGERI SURABAYA"/>
    <s v="Narkotika"/>
    <d v="2026-01-30T00:00:00"/>
    <d v="2026-03-04T00:00:00"/>
    <d v="2026-04-14T00:00:00"/>
    <d v="2026-04-20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06T00:00:00"/>
    <n v="84"/>
    <s v="Pidana"/>
    <s v="Kasasi Biasa"/>
    <s v="Hakim 3 Majelis"/>
    <s v="Berkas Elektronik"/>
  </r>
  <r>
    <n v="465"/>
    <s v="3625 K/PID.SUS/2026"/>
    <x v="1"/>
    <s v="K"/>
    <s v="PENGADILAN NEGERI SURABAYA"/>
    <s v="Narkotika"/>
    <d v="2026-01-26T00:00:00"/>
    <d v="2026-03-02T00:00:00"/>
    <d v="2026-04-14T00:00:00"/>
    <d v="2026-04-20T00:00:00"/>
    <s v="H-STJ"/>
    <s v="SUTARJO, S.H., M.H."/>
    <s v="H-NEY"/>
    <s v="NOOR EDI YONO, S.H., M.H."/>
    <s v="H-YNT"/>
    <s v="Prof. Dr. YANTO, S.H., M.H."/>
    <n v="0"/>
    <n v="0"/>
    <n v="0"/>
    <n v="0"/>
    <s v="A-DR"/>
    <s v="DIAH RAHMAWATI, S.H., M.H."/>
    <n v="0"/>
    <s v="Arifa Desfamita, S.Komp."/>
    <d v="2026-07-06T00:00:00"/>
    <n v="84"/>
    <s v="Pidana"/>
    <s v="Kasasi Biasa"/>
    <s v="Hakim 3 Majelis"/>
    <s v="Berkas Elektronik"/>
  </r>
  <r>
    <n v="466"/>
    <s v="3729 K/PID.SUS/2026"/>
    <x v="1"/>
    <s v="K"/>
    <s v="PENGADILAN NEGERI BANYUWANGI"/>
    <s v="Narkotika"/>
    <d v="2026-01-21T00:00:00"/>
    <d v="2026-03-03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06T00:00:00"/>
    <n v="84"/>
    <s v="Pidana"/>
    <s v="Kasasi Biasa"/>
    <s v="Hakim 3 Majelis"/>
    <s v="Berkas Elektronik"/>
  </r>
  <r>
    <n v="467"/>
    <s v="219 K/TUN/2026"/>
    <x v="5"/>
    <s v="K"/>
    <s v="PENGADILAN TATA USAHA NEGARA BANDUNG"/>
    <s v="PERTANAHAN"/>
    <d v="2025-12-24T00:00:00"/>
    <d v="2026-03-03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s v="MAFTUH EFFENDI"/>
    <s v="Moh. Robihim, S.H., M.H."/>
    <d v="2026-07-06T00:00:00"/>
    <n v="43"/>
    <s v="Tata Usaha Negara"/>
    <s v="Kasasi Biasa"/>
    <s v="Hakim 3 Majelis"/>
    <s v="Berkas Elektronik"/>
  </r>
  <r>
    <n v="468"/>
    <s v="249 K/PDT.SUS-PHI/2026"/>
    <x v="3"/>
    <s v="K"/>
    <s v="PENGADILAN NEGERI PONTIANAK"/>
    <s v="PHI"/>
    <d v="2026-01-06T00:00:00"/>
    <d v="2026-02-19T00:00:00"/>
    <d v="2026-05-07T00:00:00"/>
    <d v="2026-05-20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s v="NAWANGSARI"/>
    <s v="Hendra Kurniawan, Amd."/>
    <d v="2026-07-06T00:00:00"/>
    <n v="61"/>
    <s v="Perdata"/>
    <s v="Kasasi Biasa"/>
    <s v="Hakim 3 Majelis"/>
    <s v="Berkas Elektronik"/>
  </r>
  <r>
    <n v="469"/>
    <s v="6945 K/PID.SUS/2026"/>
    <x v="1"/>
    <s v="K"/>
    <s v="PENGADILAN NEGERI LUBUK PAKAM"/>
    <s v="Narkotika"/>
    <d v="2026-04-16T00:00:00"/>
    <d v="2026-04-28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SSM"/>
    <s v="SETIA SRI MARIANA, S.H., M.H."/>
    <n v="0"/>
    <s v="Ainun Mardiyah, S.Kom."/>
    <d v="2026-07-06T00:00:00"/>
    <n v="47"/>
    <s v="Pidana"/>
    <s v="Kasasi Biasa"/>
    <s v="Hakim 3 Majelis"/>
    <s v="Berkas Elektronik"/>
  </r>
  <r>
    <n v="470"/>
    <s v="6681 K/PID.SUS/2026"/>
    <x v="1"/>
    <s v="K"/>
    <s v="PENGADILAN NEGERI TELUK KUANTAN"/>
    <s v="Narkotika"/>
    <d v="2026-04-09T00:00:00"/>
    <d v="2026-04-23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SSM"/>
    <s v="SETIA SRI MARIANA, S.H., M.H."/>
    <n v="0"/>
    <s v="Ainun Mardiyah, S.Kom."/>
    <d v="2026-07-06T00:00:00"/>
    <n v="47"/>
    <s v="Pidana"/>
    <s v="Kasasi Biasa"/>
    <s v="Hakim 3 Majelis"/>
    <s v="Berkas Elektronik"/>
  </r>
  <r>
    <n v="471"/>
    <s v="4686 K/PID.SUS/2026"/>
    <x v="1"/>
    <s v="K"/>
    <s v="PENGADILAN NEGERI TENGGARONG"/>
    <s v="Narkotika"/>
    <d v="2026-03-04T00:00:00"/>
    <d v="2026-03-25T00:00:00"/>
    <d v="2026-04-22T00:00:00"/>
    <d v="2026-04-2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ID"/>
    <s v="WIDYATINSRI KUNCORO YAKTI, S.H., M.H."/>
    <n v="0"/>
    <s v="Mohamad Erlan Efarda, A.Md.Kom."/>
    <d v="2026-07-06T00:00:00"/>
    <n v="76"/>
    <s v="Pidana"/>
    <s v="Kasasi Biasa"/>
    <s v="Hakim 3 Majelis"/>
    <s v="Berkas Elektronik"/>
  </r>
  <r>
    <n v="472"/>
    <s v="6987 K/PID.SUS-LH/2026"/>
    <x v="1"/>
    <s v="K"/>
    <s v="PENGADILAN NEGERI PASIR PENGARAIAN"/>
    <s v="Perkebunan"/>
    <d v="2026-04-15T00:00:00"/>
    <d v="2026-04-29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s v="TETY SITI ROCHMAT SETYAWATI"/>
    <s v="Sevthia Nugraha, S. Tr.T."/>
    <d v="2026-07-06T00:00:00"/>
    <n v="64"/>
    <s v="Pidana"/>
    <s v="Kasasi Biasa"/>
    <s v="Hakim 3 Majelis"/>
    <s v="Berkas Elektronik"/>
  </r>
  <r>
    <n v="473"/>
    <s v="471 K/PID/2026"/>
    <x v="2"/>
    <s v="K"/>
    <s v="PENGADILAN NEGERI BANGKINANG"/>
    <s v="Penganiayaan"/>
    <d v="2026-01-26T00:00:00"/>
    <d v="2026-02-13T00:00:00"/>
    <d v="2026-04-13T00:00:00"/>
    <d v="2026-04-21T00:00:00"/>
    <s v="H-SGT"/>
    <s v="SIGID TRIYON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06T00:00:00"/>
    <n v="85"/>
    <s v="Pidana"/>
    <s v="Kasasi Biasa"/>
    <s v="Hakim 3 Majelis"/>
    <s v="Berkas Elektronik"/>
  </r>
  <r>
    <n v="474"/>
    <s v="2104 PK/PID.SUS/2026"/>
    <x v="1"/>
    <s v="PK"/>
    <s v="PENGADILAN NEGERI JAKARTA PUSAT"/>
    <s v="Narkotika"/>
    <d v="2026-03-12T00:00:00"/>
    <d v="2026-04-15T00:00:00"/>
    <d v="2026-04-17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s v="Nia Agustin, A.Md"/>
    <d v="2026-07-06T00:00:00"/>
    <n v="81"/>
    <s v="Pidana"/>
    <s v="PK Biasa"/>
    <s v="Hakim 3 Majelis"/>
    <s v="Berkas Elektronik"/>
  </r>
  <r>
    <n v="475"/>
    <s v="1654 PK/PID.SUS/2026"/>
    <x v="1"/>
    <s v="PK"/>
    <s v="PENGADILAN NEGERI DENPASAR"/>
    <s v="Narkotika"/>
    <d v="2026-01-26T00:00:00"/>
    <d v="2026-03-31T00:00:00"/>
    <d v="2026-04-13T00:00:00"/>
    <d v="2026-04-21T00:00:00"/>
    <s v="H-AMA"/>
    <s v="AINAL MARDHIAH, S.H., M.H."/>
    <s v="H-NEY"/>
    <s v="NOOR EDI YONO, S.H., M.H."/>
    <s v="H-YNT"/>
    <s v="Prof. Dr. YANTO, S.H., M.H."/>
    <n v="0"/>
    <n v="0"/>
    <n v="0"/>
    <n v="0"/>
    <s v="A-DR"/>
    <s v="DIAH RAHMAWATI, S.H., M.H."/>
    <s v="JOKO SAPTONO"/>
    <s v="Arifa Desfamita, S.Komp."/>
    <d v="2026-07-06T00:00:00"/>
    <n v="85"/>
    <s v="Pidana"/>
    <s v="PK Biasa"/>
    <s v="Hakim 3 Majelis"/>
    <s v="Berkas Elektronik"/>
  </r>
  <r>
    <n v="476"/>
    <s v="1702 PK/PID.SUS/2026"/>
    <x v="1"/>
    <s v="PK"/>
    <s v="PENGADILAN NEGERI MENGGALA"/>
    <s v="Narkotika"/>
    <d v="2026-01-29T00:00:00"/>
    <d v="2026-04-02T00:00:00"/>
    <d v="2026-04-13T00:00:00"/>
    <d v="2026-04-2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PRO"/>
    <s v="PRONGGO JOYONEGARA, S.H."/>
    <s v="MURGANDA SITOMPUL"/>
    <s v="Nia Agustin, A.Md"/>
    <d v="2026-07-06T00:00:00"/>
    <n v="85"/>
    <s v="Pidana"/>
    <s v="PK Biasa"/>
    <s v="Hakim 3 Majelis"/>
    <s v="Berkas Elektronik"/>
  </r>
  <r>
    <n v="477"/>
    <s v="1750 PK/PID.SUS/2026"/>
    <x v="1"/>
    <s v="PK"/>
    <s v="PENGADILAN NEGERI KUALA KAPUAS"/>
    <s v="Narkotika"/>
    <d v="2026-02-12T00:00:00"/>
    <d v="2026-04-08T00:00:00"/>
    <d v="2026-04-09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06T00:00:00"/>
    <n v="89"/>
    <s v="Pidana"/>
    <s v="PK Biasa"/>
    <s v="Hakim 3 Majelis"/>
    <s v="Berkas Elektronik"/>
  </r>
  <r>
    <n v="478"/>
    <s v="4882 K/PID.SUS/2026"/>
    <x v="1"/>
    <s v="K"/>
    <s v="PENGADILAN NEGERI JAKARTA TIMUR"/>
    <s v="Narkotika"/>
    <d v="2026-02-24T00:00:00"/>
    <d v="2026-03-27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s v="Arifa Desfamita, S.Komp."/>
    <d v="2026-07-06T00:00:00"/>
    <n v="81"/>
    <s v="Pidana"/>
    <s v="Kasasi Biasa"/>
    <s v="Hakim 3 Majelis"/>
    <s v="Berkas Elektronik"/>
  </r>
  <r>
    <n v="479"/>
    <s v="4372 K/PID.SUS/2026"/>
    <x v="1"/>
    <s v="K"/>
    <s v="PENGADILAN NEGERI SIDRAP"/>
    <s v="Narkotika"/>
    <d v="2026-02-09T00:00:00"/>
    <d v="2026-03-12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GA"/>
    <s v="WILGANIA AMMERILIA, S.H., M.H."/>
    <n v="0"/>
    <s v="Aghata Langlang Buana, S.H., M.H."/>
    <d v="2026-07-06T00:00:00"/>
    <n v="81"/>
    <s v="Pidana"/>
    <s v="Kasasi Biasa"/>
    <s v="Hakim 3 Majelis"/>
    <s v="Berkas Elektronik"/>
  </r>
  <r>
    <n v="480"/>
    <s v="1280 PK/PID.SUS/2026"/>
    <x v="1"/>
    <s v="PK"/>
    <s v="PENGADILAN NEGERI GIANYAR"/>
    <s v="Narkotika"/>
    <d v="2026-01-21T00:00:00"/>
    <d v="2026-03-03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COP"/>
    <s v="CORPIONER, S.H."/>
    <s v="ARMAN SURYA PUTRA"/>
    <s v="Julprida Parrona Purba, A.Md., S.T."/>
    <d v="2026-07-06T00:00:00"/>
    <n v="77"/>
    <s v="Pidana"/>
    <s v="PK Biasa"/>
    <s v="Hakim 3 Majelis"/>
    <s v="Berkas Elektronik"/>
  </r>
  <r>
    <n v="481"/>
    <s v="5188 K/PID.SUS/2026"/>
    <x v="1"/>
    <s v="K"/>
    <s v="PENGADILAN NEGERI KISARAN"/>
    <s v="Narkotika"/>
    <d v="2026-03-10T00:00:00"/>
    <d v="2026-04-01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06T00:00:00"/>
    <n v="78"/>
    <s v="Pidana"/>
    <s v="Kasasi Biasa"/>
    <s v="Hakim 3 Majelis"/>
    <s v="Berkas Elektronik"/>
  </r>
  <r>
    <n v="482"/>
    <s v="802 K/PID/2026"/>
    <x v="2"/>
    <s v="K"/>
    <s v="PENGADILAN NEGERI SERANG"/>
    <s v="Pemerasan"/>
    <d v="2026-03-13T00:00:00"/>
    <d v="2026-04-09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s v="POSMA P NAINGGOLAN"/>
    <s v="Firman Maulana, A.Md.T."/>
    <d v="2026-07-06T00:00:00"/>
    <n v="78"/>
    <s v="Pidana"/>
    <s v="Kasasi Biasa"/>
    <s v="Hakim 3 Majelis"/>
    <s v="Berkas Elektronik"/>
  </r>
  <r>
    <n v="483"/>
    <s v="808 K/PID/2026"/>
    <x v="2"/>
    <s v="K"/>
    <s v="PENGADILAN NEGERI SERANG"/>
    <s v="Pemerasan"/>
    <d v="2026-03-16T00:00:00"/>
    <d v="2026-04-09T00:00:00"/>
    <d v="2026-04-21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s v="POSMA P NAINGGOLAN"/>
    <s v="Mitkhan Ubaidillah, S.H."/>
    <d v="2026-07-06T00:00:00"/>
    <n v="77"/>
    <s v="Pidana"/>
    <s v="Kasasi Biasa"/>
    <s v="Hakim 3 Majelis"/>
    <s v="Berkas Elektronik"/>
  </r>
  <r>
    <n v="484"/>
    <s v="1359 PK/PID.SUS/2026"/>
    <x v="1"/>
    <s v="PK"/>
    <s v="PENGADILAN NEGERI SURABAYA"/>
    <s v="Narkotika"/>
    <d v="2026-02-02T00:00:00"/>
    <d v="2026-03-11T00:00:00"/>
    <d v="2026-04-21T00:00:00"/>
    <d v="2026-04-29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06T00:00:00"/>
    <n v="77"/>
    <s v="Pidana"/>
    <s v="PK Biasa"/>
    <s v="Hakim 3 Majelis"/>
    <s v="Berkas Elektronik"/>
  </r>
  <r>
    <n v="485"/>
    <s v="4708 K/PID.SUS/2026"/>
    <x v="1"/>
    <s v="K"/>
    <s v="PENGADILAN NEGERI BANGKO"/>
    <s v="Narkotika"/>
    <d v="2026-02-20T00:00:00"/>
    <d v="2026-03-26T00:00:00"/>
    <d v="2026-04-20T00:00:00"/>
    <d v="2026-04-29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06T00:00:00"/>
    <n v="78"/>
    <s v="Pidana"/>
    <s v="Kasasi Biasa"/>
    <s v="Hakim 3 Majelis"/>
    <s v="Berkas Elektronik"/>
  </r>
  <r>
    <n v="486"/>
    <s v="4790 K/PID.SUS/2026"/>
    <x v="1"/>
    <s v="K"/>
    <s v="PENGADILAN NEGERI WATANSOPPENG"/>
    <s v="Narkotika"/>
    <d v="2026-02-20T00:00:00"/>
    <d v="2026-03-26T00:00:00"/>
    <d v="2026-04-20T00:00:00"/>
    <d v="2026-04-29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06T00:00:00"/>
    <n v="78"/>
    <s v="Pidana"/>
    <s v="Kasasi Biasa"/>
    <s v="Hakim 3 Majelis"/>
    <s v="Berkas Elektronik"/>
  </r>
  <r>
    <n v="487"/>
    <s v="1686 PK/PID.SUS/2026"/>
    <x v="1"/>
    <s v="PK"/>
    <s v="PENGADILAN NEGERI TEMBILAHAN"/>
    <s v="Narkotika"/>
    <d v="2026-02-10T00:00:00"/>
    <d v="2026-04-01T00:00:00"/>
    <d v="2026-04-21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06T00:00:00"/>
    <n v="77"/>
    <s v="Pidana"/>
    <s v="PK Biasa"/>
    <s v="Hakim 3 Majelis"/>
    <s v="Berkas Elektronik"/>
  </r>
  <r>
    <n v="488"/>
    <s v="1738 PK/PID.SUS/2026"/>
    <x v="1"/>
    <s v="PK"/>
    <s v="PENGADILAN NEGERI SINGARAJA"/>
    <s v="Narkotika"/>
    <d v="2026-02-12T00:00:00"/>
    <d v="2026-04-08T00:00:00"/>
    <d v="2026-04-21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06T00:00:00"/>
    <n v="77"/>
    <s v="Pidana"/>
    <s v="PK Biasa"/>
    <s v="Hakim 3 Majelis"/>
    <s v="Berkas Elektronik"/>
  </r>
  <r>
    <n v="489"/>
    <s v="4463 K/PID.SUS/2026"/>
    <x v="1"/>
    <s v="K"/>
    <s v="PENGADILAN NEGERI SUMBER"/>
    <s v="kesehatan"/>
    <d v="2026-02-10T00:00:00"/>
    <d v="2026-03-16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s v="AGUNG SULISTIYONO"/>
    <s v="Aghata Langlang Buana, S.H., M.H."/>
    <d v="2026-07-06T00:00:00"/>
    <n v="78"/>
    <s v="Pidana"/>
    <s v="Kasasi Biasa"/>
    <s v="Hakim 3 Majelis"/>
    <s v="Berkas Elektronik"/>
  </r>
  <r>
    <n v="490"/>
    <s v="5619 K/PID.SUS/2026"/>
    <x v="1"/>
    <s v="K"/>
    <s v="PENGADILAN NEGERI MAKASSAR"/>
    <s v="Narkotika"/>
    <d v="2026-03-11T00:00:00"/>
    <d v="2026-04-10T00:00:00"/>
    <d v="2026-04-29T00:00:00"/>
    <d v="2026-05-05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n v="0"/>
    <s v="April Yani Lubis, S.H., M.H."/>
    <d v="2026-07-06T00:00:00"/>
    <n v="69"/>
    <s v="Pidana"/>
    <s v="Kasasi Biasa"/>
    <s v="Hakim 3 Majelis"/>
    <s v="Berkas Elektronik"/>
  </r>
  <r>
    <n v="491"/>
    <s v="707 K/PDT/2026"/>
    <x v="0"/>
    <s v="K"/>
    <s v="PENGADILAN NEGERI SALATIGA"/>
    <s v="PMH"/>
    <d v="2025-11-12T00:00:00"/>
    <d v="2026-01-23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n v="0"/>
    <s v="Setyo"/>
    <d v="2026-07-06T00:00:00"/>
    <n v="85"/>
    <s v="Perdata"/>
    <s v="Kasasi Biasa"/>
    <s v="Hakim 3 Majelis"/>
    <s v="Berkas Elektronik"/>
  </r>
  <r>
    <n v="492"/>
    <s v="1833 PK/PID.SUS/2026"/>
    <x v="1"/>
    <s v="PK"/>
    <s v="PENGADILAN NEGERI MUARO"/>
    <s v="Narkotika"/>
    <d v="2026-02-20T00:00:00"/>
    <d v="2026-04-09T00:00:00"/>
    <d v="2026-04-21T00:00:00"/>
    <d v="2026-04-29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06T00:00:00"/>
    <n v="77"/>
    <s v="Pidana"/>
    <s v="PK Biasa"/>
    <s v="Hakim 3 Majelis"/>
    <s v="Berkas Elektronik"/>
  </r>
  <r>
    <n v="493"/>
    <s v="5395 K/PID.SUS/2026"/>
    <x v="1"/>
    <s v="K"/>
    <s v="PENGADILAN NEGERI MATARAM"/>
    <s v="Korupsi"/>
    <d v="2026-03-16T00:00:00"/>
    <d v="2026-04-07T00:00:00"/>
    <d v="2026-04-27T00:00:00"/>
    <d v="2026-05-07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MSY"/>
    <s v="MASYE KUMAUNANG, S.H."/>
    <s v="DWI TOMO"/>
    <s v="Jamhari, S.T."/>
    <d v="2026-07-06T00:00:00"/>
    <n v="71"/>
    <s v="Pidana"/>
    <s v="Kasasi Khusus"/>
    <s v="Hakim 3 Majelis"/>
    <s v="Berkas Elektronik"/>
  </r>
  <r>
    <n v="494"/>
    <s v="6291 K/PID.SUS/2026"/>
    <x v="1"/>
    <s v="K"/>
    <s v="PENGADILAN NEGERI SEI RAMPAH"/>
    <s v="Narkotika"/>
    <d v="2026-04-06T00:00:00"/>
    <d v="2026-04-17T00:00:00"/>
    <d v="2026-04-29T00:00:00"/>
    <d v="2026-05-0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SM"/>
    <s v="SETIA SRI MARIANA, S.H., M.H."/>
    <n v="0"/>
    <s v="Ainun Mardiyah, S.Kom."/>
    <d v="2026-07-06T00:00:00"/>
    <n v="69"/>
    <s v="Pidana"/>
    <s v="Kasasi Biasa"/>
    <s v="Hakim 3 Majelis"/>
    <s v="Berkas Elektronik"/>
  </r>
  <r>
    <n v="495"/>
    <s v="890 PK/PID.SUS/2026"/>
    <x v="1"/>
    <s v="PK"/>
    <s v="PENGADILAN NEGERI PULAU PUNJUNG"/>
    <s v="Narkotika"/>
    <d v="2025-12-22T00:00:00"/>
    <d v="2026-01-26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06T00:00:00"/>
    <n v="71"/>
    <s v="Pidana"/>
    <s v="PK Biasa"/>
    <s v="Hakim 3 Majelis"/>
    <s v="Berkas Elektronik"/>
  </r>
  <r>
    <n v="496"/>
    <s v="60 PK/PID/2026"/>
    <x v="2"/>
    <s v="PK"/>
    <s v="PENGADILAN NEGERI BANYUWANGI"/>
    <s v="Penggelapan dalam jabatan"/>
    <d v="2026-01-06T00:00:00"/>
    <d v="2026-01-15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GA"/>
    <s v="WILGANIA AMMERILIA, S.H., M.H."/>
    <s v="POSMA P NAINGGOLAN"/>
    <s v="Aghata Langlang Buana, S.H., M.H."/>
    <d v="2026-07-06T00:00:00"/>
    <n v="71"/>
    <s v="Pidana"/>
    <s v="PK Biasa"/>
    <s v="Hakim 3 Majelis"/>
    <s v="Berkas Elektronik"/>
  </r>
  <r>
    <n v="497"/>
    <s v="613 K/PID/2026"/>
    <x v="2"/>
    <s v="K"/>
    <s v="PENGADILAN NEGERI KABANJAHE"/>
    <s v="Penyerobotan tanah"/>
    <d v="2026-02-19T00:00:00"/>
    <d v="2026-03-02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END"/>
    <s v="ENDANG LESTARI, S.H., M.Kn."/>
    <n v="0"/>
    <s v="Mitkhan Ubaidillah, S.H."/>
    <d v="2026-07-06T00:00:00"/>
    <n v="77"/>
    <s v="Pidana"/>
    <s v="Kasasi Biasa"/>
    <s v="Hakim 3 Majelis"/>
    <s v="Berkas Elektronik"/>
  </r>
  <r>
    <n v="498"/>
    <s v="5493 K/PID.SUS/2026"/>
    <x v="1"/>
    <s v="K"/>
    <s v="PENGADILAN NEGERI PARE-PARE"/>
    <s v="Narkotika"/>
    <d v="2026-03-05T00:00:00"/>
    <d v="2026-04-08T00:00:00"/>
    <d v="2026-04-27T00:00:00"/>
    <d v="2026-05-07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06T00:00:00"/>
    <n v="71"/>
    <s v="Pidana"/>
    <s v="Kasasi Biasa"/>
    <s v="Hakim 3 Majelis"/>
    <s v="Berkas Elektronik"/>
  </r>
  <r>
    <n v="499"/>
    <s v="5697 K/PID.SUS/2026"/>
    <x v="1"/>
    <s v="K"/>
    <s v="PENGADILAN NEGERI TANJUNG PATI"/>
    <s v="Narkotika"/>
    <d v="2026-03-10T00:00:00"/>
    <d v="2026-04-10T00:00:00"/>
    <d v="2026-04-27T00:00:00"/>
    <d v="2026-05-07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06T00:00:00"/>
    <n v="71"/>
    <s v="Pidana"/>
    <s v="Kasasi Biasa"/>
    <s v="Hakim 3 Majelis"/>
    <s v="Berkas Elektronik"/>
  </r>
  <r>
    <n v="500"/>
    <s v="4636 K/PID.SUS/2026"/>
    <x v="1"/>
    <s v="K"/>
    <s v="PENGADILAN NEGERI JEPARA"/>
    <s v="Narkotika"/>
    <d v="2026-02-18T00:00:00"/>
    <d v="2026-03-17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06T00:00:00"/>
    <n v="71"/>
    <s v="Pidana"/>
    <s v="Kasasi Biasa"/>
    <s v="Hakim 3 Majelis"/>
    <s v="Berkas Elektronik"/>
  </r>
  <r>
    <n v="501"/>
    <s v="5036 K/PID.SUS/2026"/>
    <x v="1"/>
    <s v="K"/>
    <s v="PENGADILAN NEGERI DEMAK"/>
    <s v="Narkotika"/>
    <d v="2026-02-24T00:00:00"/>
    <d v="2026-03-31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06T00:00:00"/>
    <n v="71"/>
    <s v="Pidana"/>
    <s v="Kasasi Biasa"/>
    <s v="Hakim 3 Majelis"/>
    <s v="Berkas Elektronik"/>
  </r>
  <r>
    <n v="502"/>
    <s v="5106 K/PID.SUS/2026"/>
    <x v="1"/>
    <s v="K"/>
    <s v="PENGADILAN NEGERI SOLOK"/>
    <s v="Narkotika"/>
    <d v="2026-02-27T00:00:00"/>
    <d v="2026-03-31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06T00:00:00"/>
    <n v="71"/>
    <s v="Pidana"/>
    <s v="Kasasi Biasa"/>
    <s v="Hakim 3 Majelis"/>
    <s v="Berkas Elektronik"/>
  </r>
  <r>
    <n v="503"/>
    <s v="5707 K/PID.SUS/2026"/>
    <x v="1"/>
    <s v="K"/>
    <s v="PENGADILAN NEGERI SURABAYA"/>
    <s v="Narkotika"/>
    <d v="2026-03-13T00:00:00"/>
    <d v="2026-04-10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06T00:00:00"/>
    <n v="71"/>
    <s v="Pidana"/>
    <s v="Kasasi Biasa"/>
    <s v="Hakim 3 Majelis"/>
    <s v="Berkas Elektronik"/>
  </r>
  <r>
    <n v="504"/>
    <s v="4236 K/PID.SUS/2026"/>
    <x v="1"/>
    <s v="K"/>
    <s v="PENGADILAN NEGERI PADANG SIDEMPUAN"/>
    <s v="Narkotika"/>
    <d v="2026-02-13T00:00:00"/>
    <d v="2026-03-11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7-06T00:00:00"/>
    <n v="69"/>
    <s v="Pidana"/>
    <s v="Kasasi Biasa"/>
    <s v="Hakim 3 Majelis"/>
    <s v="Berkas Elektronik"/>
  </r>
  <r>
    <n v="505"/>
    <s v="570 K/PID/2026"/>
    <x v="2"/>
    <s v="K"/>
    <s v="PENGADILAN NEGERI SEI RAMPAH"/>
    <s v="TP. Melakukan kekerasan thd orang"/>
    <d v="2026-02-06T00:00:00"/>
    <d v="2026-02-24T00:00:00"/>
    <d v="2026-04-29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s v="POSMA P NAINGGOLAN"/>
    <s v="April Yani Lubis, S.H., M.H."/>
    <d v="2026-07-06T00:00:00"/>
    <n v="69"/>
    <s v="Pidana"/>
    <s v="Kasasi Biasa"/>
    <s v="Hakim 3 Majelis"/>
    <s v="Berkas Elektronik"/>
  </r>
  <r>
    <n v="506"/>
    <s v="6395 K/PID.SUS/2026"/>
    <x v="1"/>
    <s v="K"/>
    <s v="PENGADILAN NEGERI MAKASSAR"/>
    <s v="Narkotika"/>
    <d v="2026-04-13T00:00:00"/>
    <d v="2026-04-20T00:00:00"/>
    <d v="2026-05-04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s v="Mitkhan Ubaidillah, S.H."/>
    <d v="2026-07-06T00:00:00"/>
    <n v="64"/>
    <s v="Pidana"/>
    <s v="Kasasi Biasa"/>
    <s v="Hakim 3 Majelis"/>
    <s v="Berkas Elektronik"/>
  </r>
  <r>
    <n v="507"/>
    <s v="5957 K/PID.SUS/2026"/>
    <x v="1"/>
    <s v="K"/>
    <s v="PENGADILAN NEGERI WATAMPONE"/>
    <s v="Narkotika"/>
    <d v="2026-03-13T00:00:00"/>
    <d v="2026-04-14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06T00:00:00"/>
    <n v="64"/>
    <s v="Pidana"/>
    <s v="Kasasi Biasa"/>
    <s v="Hakim 3 Majelis"/>
    <s v="Berkas Elektronik"/>
  </r>
  <r>
    <n v="508"/>
    <s v="5512 K/PID.SUS/2026"/>
    <x v="1"/>
    <s v="K"/>
    <s v="PENGADILAN NEGERI LUBUK PAKAM"/>
    <s v="Narkotika"/>
    <d v="2026-03-06T00:00:00"/>
    <d v="2026-04-09T00:00:00"/>
    <d v="2026-05-06T00:00:00"/>
    <d v="2026-05-12T00:00:00"/>
    <s v="H-AMA"/>
    <s v="AINAL MARDHIAH, S.H., M.H."/>
    <s v="H-SRD"/>
    <s v="SURADI, S.H., S.Sos., M.H."/>
    <s v="H-PH"/>
    <s v="Dr. PRIM HARYADI, S.H., M.H."/>
    <n v="0"/>
    <n v="0"/>
    <n v="0"/>
    <n v="0"/>
    <s v="A-RYR"/>
    <s v="ROZI YHOND ROLAND, S.H., M.H."/>
    <n v="0"/>
    <s v="Siti Rahmah, S.T"/>
    <d v="2026-07-06T00:00:00"/>
    <n v="62"/>
    <s v="Pidana"/>
    <s v="Kasasi Biasa"/>
    <s v="Hakim 3 Majelis"/>
    <s v="Berkas Elektronik"/>
  </r>
  <r>
    <n v="509"/>
    <s v="863 K/PID/2026"/>
    <x v="2"/>
    <s v="K"/>
    <s v="PENGADILAN NEGERI JAMBI"/>
    <s v="Pencurian dalam keadaan memberatkan"/>
    <d v="2026-04-07T00:00:00"/>
    <d v="2026-04-22T00:00:00"/>
    <d v="2026-05-06T00:00:00"/>
    <d v="2026-05-12T00:00:00"/>
    <s v="H-AMA"/>
    <s v="AINAL MARDHIAH, S.H., M.H."/>
    <s v="H-NEY"/>
    <s v="NOOR EDI YONO, S.H., M.H."/>
    <s v="H-PH"/>
    <s v="Dr. PRIM HARYADI, S.H., M.H."/>
    <n v="0"/>
    <n v="0"/>
    <n v="0"/>
    <n v="0"/>
    <s v="A-AMIR"/>
    <s v="H. AMIRUDDIN MAHMUD, S.H., M.H."/>
    <s v="I GUSTI AGUNG BAGUS KOMANG WIJAYA ADHI"/>
    <s v="Ichwan A, S.H,"/>
    <d v="2026-07-06T00:00:00"/>
    <n v="62"/>
    <s v="Pidana"/>
    <s v="Kasasi Biasa"/>
    <s v="Hakim 3 Majelis"/>
    <s v="Berkas Elektronik"/>
  </r>
  <r>
    <n v="510"/>
    <s v="6294 K/PID.SUS/2026"/>
    <x v="1"/>
    <s v="K"/>
    <s v="PENGADILAN NEGERI SIMALUNGUN"/>
    <s v="Narkotika"/>
    <d v="2026-04-06T00:00:00"/>
    <d v="2026-04-17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7-06T00:00:00"/>
    <n v="60"/>
    <s v="Pidana"/>
    <s v="Kasasi Biasa"/>
    <s v="Hakim 3 Majelis"/>
    <s v="Berkas Elektronik"/>
  </r>
  <r>
    <n v="511"/>
    <s v="4493 K/PID.SUS/2026"/>
    <x v="1"/>
    <s v="K"/>
    <s v="PENGADILAN NEGERI BALIKPAPAN"/>
    <s v="Narkotika"/>
    <d v="2026-02-19T00:00:00"/>
    <d v="2026-03-16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7-06T00:00:00"/>
    <n v="69"/>
    <s v="Pidana"/>
    <s v="Kasasi Biasa"/>
    <s v="Hakim 3 Majelis"/>
    <s v="Berkas Elektronik"/>
  </r>
  <r>
    <n v="512"/>
    <s v="5131 K/PID.SUS/2026"/>
    <x v="1"/>
    <s v="K"/>
    <s v="PENGADILAN NEGERI KABUPATEN SEMARANG DI UNGARAN"/>
    <s v="Narkotika"/>
    <d v="2026-02-27T00:00:00"/>
    <d v="2026-04-01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06T00:00:00"/>
    <n v="64"/>
    <s v="Pidana"/>
    <s v="Kasasi Biasa"/>
    <s v="Hakim 3 Majelis"/>
    <s v="Berkas Elektronik"/>
  </r>
  <r>
    <n v="513"/>
    <s v="5657 K/PID.SUS/2026"/>
    <x v="1"/>
    <s v="K"/>
    <s v="PENGADILAN NEGERI MOJOKERTO"/>
    <s v="Narkotika"/>
    <d v="2026-03-11T00:00:00"/>
    <d v="2026-04-10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06T00:00:00"/>
    <n v="71"/>
    <s v="Pidana"/>
    <s v="Kasasi Biasa"/>
    <s v="Hakim 3 Majelis"/>
    <s v="Berkas Elektronik"/>
  </r>
  <r>
    <n v="514"/>
    <s v="6114 K/PID.SUS/2026"/>
    <x v="1"/>
    <s v="K"/>
    <s v="PENGADILAN NEGERI KABUPATEN SEMARANG DI UNGARAN"/>
    <s v="kesehatan"/>
    <d v="2026-03-17T00:00:00"/>
    <d v="2026-04-15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s v="AGUNG SULISTIYONO"/>
    <s v="Ervan Hartanto"/>
    <d v="2026-07-06T00:00:00"/>
    <n v="60"/>
    <s v="Pidana"/>
    <s v="Kasasi Biasa"/>
    <s v="Hakim 3 Majelis"/>
    <s v="Berkas Elektronik"/>
  </r>
  <r>
    <n v="515"/>
    <s v="715 K/PID/2026"/>
    <x v="2"/>
    <s v="K"/>
    <s v="PENGADILAN NEGERI SAMPANG"/>
    <s v="Pencurian dalam keadaan memberatkan"/>
    <d v="2026-03-06T00:00:00"/>
    <d v="2026-03-12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7-06T00:00:00"/>
    <n v="64"/>
    <s v="Pidana"/>
    <s v="Kasasi Biasa"/>
    <s v="Hakim 3 Majelis"/>
    <s v="Berkas Elektronik"/>
  </r>
  <r>
    <n v="516"/>
    <s v="6913 K/PID.SUS/2026"/>
    <x v="1"/>
    <s v="K"/>
    <s v="PENGADILAN NEGERI PADANG SIDEMPUAN"/>
    <s v="Narkotika"/>
    <d v="2026-04-16T00:00:00"/>
    <d v="2026-04-28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END"/>
    <s v="ENDANG LESTARI, S.H., M.Kn."/>
    <n v="0"/>
    <s v="Mitkhan Ubaidillah, S.H."/>
    <d v="2026-07-06T00:00:00"/>
    <n v="63"/>
    <s v="Pidana"/>
    <s v="Kasasi Biasa"/>
    <s v="Hakim 3 Majelis"/>
    <s v="Berkas Elektronik"/>
  </r>
  <r>
    <n v="517"/>
    <s v="5023 K/PID.SUS/2026"/>
    <x v="1"/>
    <s v="K"/>
    <s v="PENGADILAN NEGERI PURWOKERTO"/>
    <s v="Narkotika"/>
    <d v="2026-02-26T00:00:00"/>
    <d v="2026-03-31T00:00:00"/>
    <d v="2026-05-13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7-06T00:00:00"/>
    <n v="55"/>
    <s v="Pidana"/>
    <s v="Kasasi Biasa"/>
    <s v="Hakim 3 Majelis"/>
    <s v="Berkas Elektronik"/>
  </r>
  <r>
    <n v="518"/>
    <s v="1710 PK/PID.SUS/2026"/>
    <x v="1"/>
    <s v="PK"/>
    <s v="PENGADILAN NEGERI PANGKALPINANG"/>
    <s v="Narkotika"/>
    <d v="2026-02-11T00:00:00"/>
    <d v="2026-04-02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SSM"/>
    <s v="SETIA SRI MARIANA, S.H., M.H."/>
    <n v="0"/>
    <s v="Ainun Mardiyah, S.Kom."/>
    <d v="2026-07-06T00:00:00"/>
    <n v="56"/>
    <s v="Pidana"/>
    <s v="PK Biasa"/>
    <s v="Hakim 3 Majelis"/>
    <s v="Berkas Elektronik"/>
  </r>
  <r>
    <n v="519"/>
    <s v="1084 K/PID/2026"/>
    <x v="2"/>
    <s v="K"/>
    <s v="PENGADILAN NEGERI RANTAU PRAPAT"/>
    <s v="Pembunuhan"/>
    <d v="2026-05-11T00:00:00"/>
    <d v="2026-05-18T00:00:00"/>
    <d v="2026-06-02T00:00:00"/>
    <d v="2026-06-04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s v="POSMA P NAINGGOLAN"/>
    <s v="Rahayu Rahmatunisa, A.Md."/>
    <d v="2026-07-06T00:00:00"/>
    <n v="35"/>
    <s v="Pidana"/>
    <s v="Kasasi Biasa"/>
    <s v="Hakim 3 Majelis"/>
    <s v="Berkas Elektronik"/>
  </r>
  <r>
    <n v="520"/>
    <s v="2189 K/PDT/2026"/>
    <x v="0"/>
    <s v="K"/>
    <s v="PENGADILAN NEGERI JAKARTA SELATAN"/>
    <s v="WARISAN"/>
    <d v="2026-02-20T00:00:00"/>
    <d v="2026-04-22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WPN"/>
    <s v="WIGATI PUJININGRUM, S.H., M.H."/>
    <s v="NI LUH PERGINASARI ARTITAH RINI"/>
    <s v="Ariano Edwar, S.H."/>
    <d v="2026-07-06T00:00:00"/>
    <n v="50"/>
    <s v="Perdata"/>
    <s v="Kasasi Biasa"/>
    <s v="Hakim 3 Majelis"/>
    <s v="Berkas Elektronik"/>
  </r>
  <r>
    <n v="521"/>
    <s v="1106 K/PID/2026"/>
    <x v="2"/>
    <s v="K"/>
    <s v="PENGADILAN NEGERI KUALA SIMPANG"/>
    <s v="Penganiayaan"/>
    <d v="2026-05-11T00:00:00"/>
    <d v="2026-05-25T00:00:00"/>
    <d v="2026-06-02T00:00:00"/>
    <d v="2026-06-04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s v="MACHRI HENDRA"/>
    <s v="Rahayu Rahmatunisa, A.Md."/>
    <d v="2026-07-06T00:00:00"/>
    <n v="35"/>
    <s v="Pidana"/>
    <s v="Kasasi Biasa"/>
    <s v="Hakim 3 Majelis"/>
    <s v="Berkas Elektronik"/>
  </r>
  <r>
    <n v="522"/>
    <s v="516 K/PDT.SUS-PHI/2026"/>
    <x v="3"/>
    <s v="K"/>
    <s v="PENGADILAN NEGERI MEDAN"/>
    <s v="PHI"/>
    <d v="2026-02-24T00:00:00"/>
    <d v="2026-04-21T00:00:00"/>
    <d v="2026-05-11T00:00:00"/>
    <d v="2026-06-11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s v="RAFMIWAN MURIANETI"/>
    <s v="Klen Putri Wara, S.T., M.H."/>
    <d v="2026-07-06T00:00:00"/>
    <n v="57"/>
    <s v="Perdata"/>
    <s v="Kasasi Biasa"/>
    <s v="Hakim 3 Majelis"/>
    <s v="Berkas Elektronik"/>
  </r>
  <r>
    <n v="523"/>
    <s v="5252 K/PDT/2025"/>
    <x v="0"/>
    <s v="K"/>
    <s v="PENGADILAN NEGERI JAKARTA PUSAT"/>
    <s v="PMH"/>
    <d v="2025-02-17T00:00:00"/>
    <d v="2025-09-18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s v="Iswan Noor Kahpi, S.H."/>
    <d v="2026-07-06T00:00:00"/>
    <n v="235"/>
    <s v="Perdata"/>
    <s v="Kasasi Biasa"/>
    <s v="Hakim 3 Majelis"/>
    <s v="Berkas Elektronik"/>
  </r>
  <r>
    <n v="524"/>
    <s v="5815 K/PDT/2025"/>
    <x v="0"/>
    <s v="K"/>
    <s v="PENGADILAN NEGERI JAKARTA UTARA"/>
    <s v="WANPRESTASI"/>
    <d v="2025-10-01T00:00:00"/>
    <d v="2025-10-08T00:00:00"/>
    <d v="2025-12-03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s v="Iswan Noor Kahpi, S.H."/>
    <d v="2026-07-06T00:00:00"/>
    <n v="216"/>
    <s v="Perdata"/>
    <s v="Kasasi Biasa"/>
    <s v="Hakim 3 Majelis"/>
    <s v="Berkas Elektronik"/>
  </r>
  <r>
    <n v="525"/>
    <s v="1595 K/PDT/2026"/>
    <x v="0"/>
    <s v="K"/>
    <s v="PENGADILAN NEGERI BAU-BAU"/>
    <s v="SENGKETA TANAH"/>
    <d v="2026-01-13T00:00:00"/>
    <d v="2026-03-12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WPN"/>
    <s v="WIGATI PUJININGRUM, S.H., M.H."/>
    <n v="0"/>
    <s v="Ahmad Faizal, S.H., M.H."/>
    <d v="2026-07-06T00:00:00"/>
    <n v="75"/>
    <s v="Perdata"/>
    <s v="Kasasi Biasa"/>
    <s v="Hakim 3 Majelis"/>
    <s v="Berkas Elektronik"/>
  </r>
  <r>
    <n v="526"/>
    <s v="2238 K/PDT/2026"/>
    <x v="0"/>
    <s v="K"/>
    <s v="PENGADILAN NEGERI SUKABUMI"/>
    <s v="PERBUATAN MELAWAN HUKUM"/>
    <d v="2026-03-09T00:00:00"/>
    <d v="2026-04-23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WPN"/>
    <s v="WIGATI PUJININGRUM, S.H., M.H."/>
    <n v="0"/>
    <s v="Ariano Edwar, S.H."/>
    <d v="2026-07-06T00:00:00"/>
    <n v="50"/>
    <s v="Perdata"/>
    <s v="Kasasi Biasa"/>
    <s v="Hakim 3 Majelis"/>
    <s v="Berkas Elektronik"/>
  </r>
  <r>
    <n v="527"/>
    <s v="5495 K/PID.SUS/2026"/>
    <x v="1"/>
    <s v="K"/>
    <s v="PENGADILAN NEGERI BENGKALIS"/>
    <s v="Narkotika"/>
    <d v="2026-03-05T00:00:00"/>
    <d v="2026-04-08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06T00:00:00"/>
    <n v="71"/>
    <s v="Pidana"/>
    <s v="Kasasi Biasa"/>
    <s v="Hakim 3 Majelis"/>
    <s v="Berkas Elektronik"/>
  </r>
  <r>
    <n v="528"/>
    <s v="5852 K/PID.SUS/2026"/>
    <x v="1"/>
    <s v="K"/>
    <s v="PENGADILAN NEGERI KEPANJEN"/>
    <s v="Narkotika"/>
    <d v="2026-03-12T00:00:00"/>
    <d v="2026-04-13T00:00:00"/>
    <d v="2026-04-29T00:00:00"/>
    <d v="2026-05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n v="0"/>
    <s v="April Yani Lubis, S.H., M.H."/>
    <d v="2026-07-06T00:00:00"/>
    <n v="69"/>
    <s v="Pidana"/>
    <s v="Kasasi Biasa"/>
    <s v="Hakim 3 Majelis"/>
    <s v="Berkas Elektronik"/>
  </r>
  <r>
    <n v="529"/>
    <s v="5777 K/PID.SUS/2026"/>
    <x v="1"/>
    <s v="K"/>
    <s v="PENGADILAN NEGERI LUBUK PAKAM"/>
    <s v="Narkotika"/>
    <d v="2026-03-11T00:00:00"/>
    <d v="2026-04-13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06T00:00:00"/>
    <n v="71"/>
    <s v="Pidana"/>
    <s v="Kasasi Biasa"/>
    <s v="Hakim 3 Majelis"/>
    <s v="Berkas Elektronik"/>
  </r>
  <r>
    <n v="530"/>
    <s v="4936 K/PID.SUS/2026"/>
    <x v="1"/>
    <s v="K"/>
    <s v="PENGADILAN NEGERI PAINAN"/>
    <s v="Narkotika"/>
    <d v="2026-02-26T00:00:00"/>
    <d v="2026-03-30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06T00:00:00"/>
    <n v="78"/>
    <s v="Pidana"/>
    <s v="Kasasi Biasa"/>
    <s v="Hakim 3 Majelis"/>
    <s v="Berkas Elektronik"/>
  </r>
  <r>
    <n v="531"/>
    <s v="5166 K/PID.SUS/2026"/>
    <x v="1"/>
    <s v="K"/>
    <s v="PENGADILAN NEGERI PADANG SIDEMPUAN"/>
    <s v="Narkotika"/>
    <d v="2026-03-05T00:00:00"/>
    <d v="2026-04-01T00:00:00"/>
    <d v="2026-04-27T00:00:00"/>
    <d v="2026-05-07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06T00:00:00"/>
    <n v="71"/>
    <s v="Pidana"/>
    <s v="Kasasi Biasa"/>
    <s v="Hakim 3 Majelis"/>
    <s v="Berkas Elektronik"/>
  </r>
  <r>
    <n v="532"/>
    <s v="6224 K/PID.SUS/2026"/>
    <x v="1"/>
    <s v="K"/>
    <s v="PENGADILAN NEGERI SIDOARJO"/>
    <s v="Narkotika"/>
    <d v="2026-03-31T00:00:00"/>
    <d v="2026-04-16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06T00:00:00"/>
    <n v="71"/>
    <s v="Pidana"/>
    <s v="Kasasi Biasa"/>
    <s v="Hakim 3 Majelis"/>
    <s v="Berkas Elektronik"/>
  </r>
  <r>
    <n v="533"/>
    <s v="6025 K/PID.SUS/2026"/>
    <x v="1"/>
    <s v="K"/>
    <s v="PENGADILAN NEGERI BINJAI"/>
    <s v="Narkotika"/>
    <d v="2026-03-17T00:00:00"/>
    <d v="2026-04-15T00:00:00"/>
    <d v="2026-05-04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06T00:00:00"/>
    <n v="64"/>
    <s v="Pidana"/>
    <s v="Kasasi Biasa"/>
    <s v="Hakim 3 Majelis"/>
    <s v="Berkas Elektronik"/>
  </r>
  <r>
    <n v="534"/>
    <s v="1604 PK/PID.SUS/2026"/>
    <x v="1"/>
    <s v="PK"/>
    <s v="PENGADILAN NEGERI PROBOLINGGO"/>
    <s v="Narkotika"/>
    <d v="2026-02-06T00:00:00"/>
    <d v="2026-03-27T00:00:00"/>
    <d v="2026-04-21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06T00:00:00"/>
    <n v="77"/>
    <s v="Pidana"/>
    <s v="PK Biasa"/>
    <s v="Hakim 3 Majelis"/>
    <s v="Berkas Elektronik"/>
  </r>
  <r>
    <n v="535"/>
    <s v="6375 K/PID.SUS/2026"/>
    <x v="1"/>
    <s v="K"/>
    <s v="PENGADILAN NEGERI KISARAN"/>
    <s v="Narkotika"/>
    <d v="2026-04-02T00:00:00"/>
    <d v="2026-04-20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s v="Siti Rahmah, S.T"/>
    <d v="2026-07-06T00:00:00"/>
    <n v="62"/>
    <s v="Pidana"/>
    <s v="Kasasi Biasa"/>
    <s v="Hakim 3 Majelis"/>
    <s v="Berkas Elektronik"/>
  </r>
  <r>
    <n v="536"/>
    <s v="6440 K/PID.SUS/2026"/>
    <x v="1"/>
    <s v="K"/>
    <s v="PENGADILAN NEGERI SIBOLGA"/>
    <s v="Narkotika"/>
    <d v="2026-04-06T00:00:00"/>
    <d v="2026-04-21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s v="Siti Rahmah, S.T"/>
    <d v="2026-07-06T00:00:00"/>
    <n v="62"/>
    <s v="Pidana"/>
    <s v="Kasasi Biasa"/>
    <s v="Hakim 3 Majelis"/>
    <s v="Berkas Elektronik"/>
  </r>
  <r>
    <n v="537"/>
    <s v="472 K/PDT.SUS-PHI/2026"/>
    <x v="3"/>
    <s v="K"/>
    <s v="PENGADILAN NEGERI SEMARANG"/>
    <s v="PHI"/>
    <d v="2026-02-11T00:00:00"/>
    <d v="2026-04-15T00:00:00"/>
    <d v="2026-05-12T00:00:00"/>
    <d v="2026-05-21T00:00:00"/>
    <s v="H.AH-JK"/>
    <s v="ACHMAD JAKA MIRDINATA, S.H., M.H."/>
    <s v="H.AH-AY"/>
    <s v="Dr. ANDARI YURIKO SARI, S.H., M.H."/>
    <s v="H-HRP"/>
    <s v="Dr. HERU PRAMONO, S.H., M.Hum."/>
    <n v="0"/>
    <n v="0"/>
    <n v="0"/>
    <n v="0"/>
    <s v="A-HNI"/>
    <s v="IRMA HANI NASUTION, S.H., M.H."/>
    <s v="NAWANGSARI"/>
    <s v="Hendra Kurniawan, Amd."/>
    <d v="2026-07-06T00:00:00"/>
    <n v="56"/>
    <s v="Perdata"/>
    <s v="Kasasi Biasa"/>
    <s v="Hakim 3 Majelis"/>
    <s v="Berkas Elektronik"/>
  </r>
  <r>
    <n v="538"/>
    <s v="5290 K/PID.SUS/2026"/>
    <x v="1"/>
    <s v="K"/>
    <s v="PENGADILAN NEGERI TEBING TINGGI"/>
    <s v="Narkotika"/>
    <d v="2026-03-02T00:00:00"/>
    <d v="2026-04-06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WID"/>
    <s v="WIDYATINSRI KUNCORO YAKTI, S.H., M.H."/>
    <n v="0"/>
    <s v="Mohamad Erlan Efarda, A.Md.Kom."/>
    <d v="2026-07-06T00:00:00"/>
    <n v="69"/>
    <s v="Pidana"/>
    <s v="Kasasi Biasa"/>
    <s v="Hakim 3 Majelis"/>
    <s v="Berkas Elektronik"/>
  </r>
  <r>
    <n v="539"/>
    <s v="3906 K/PID.SUS/2026"/>
    <x v="1"/>
    <s v="K"/>
    <s v="PENGADILAN NEGERI MOJOKERTO"/>
    <s v="Narkotika"/>
    <d v="2026-01-29T00:00:00"/>
    <d v="2026-03-06T00:00:00"/>
    <d v="2026-04-14T00:00:00"/>
    <d v="2026-04-20T00:00:00"/>
    <s v="H-STJ"/>
    <s v="SUTARJO, S.H., M.H."/>
    <s v="H-NEY"/>
    <s v="NOOR EDI YONO, S.H., M.H."/>
    <s v="H-YNT"/>
    <s v="Prof. Dr. YANTO, S.H., M.H."/>
    <n v="0"/>
    <n v="0"/>
    <n v="0"/>
    <n v="0"/>
    <s v="A-WID"/>
    <s v="WIDYATINSRI KUNCORO YAKTI, S.H., M.H."/>
    <n v="0"/>
    <s v="Mohamad Erlan Efarda, A.Md.Kom."/>
    <d v="2026-07-06T00:00:00"/>
    <n v="84"/>
    <s v="Pidana"/>
    <s v="Kasasi Biasa"/>
    <s v="Hakim 3 Majelis"/>
    <s v="Berkas Elektronik"/>
  </r>
  <r>
    <n v="540"/>
    <s v="1744 PK/PID.SUS/2026"/>
    <x v="1"/>
    <s v="PK"/>
    <s v="PENGADILAN NEGERI BATURAJA"/>
    <s v="Narkotika"/>
    <d v="2026-02-11T00:00:00"/>
    <d v="2026-04-08T00:00:00"/>
    <d v="2026-04-10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06T00:00:00"/>
    <n v="88"/>
    <s v="Pidana"/>
    <s v="PK Biasa"/>
    <s v="Hakim 3 Majelis"/>
    <s v="Berkas Elektronik"/>
  </r>
  <r>
    <n v="541"/>
    <s v="4173 K/PID.SUS/2026"/>
    <x v="1"/>
    <s v="K"/>
    <s v="PENGADILAN NEGERI KISARAN"/>
    <s v="Narkotika"/>
    <d v="2026-02-20T00:00:00"/>
    <d v="2026-03-10T00:00:00"/>
    <d v="2026-04-14T00:00:00"/>
    <d v="2026-04-20T00:00:00"/>
    <s v="H-SGT"/>
    <s v="SIGID TRIYONO, S.H., M.H."/>
    <s v="H-NEY"/>
    <s v="NOOR EDI YONO, S.H., M.H."/>
    <s v="H-YNT"/>
    <s v="Prof. Dr. YANTO, S.H., M.H."/>
    <n v="0"/>
    <n v="0"/>
    <n v="0"/>
    <n v="0"/>
    <s v="A-DR"/>
    <s v="DIAH RAHMAWATI, S.H., M.H."/>
    <n v="0"/>
    <s v="Arifa Desfamita, S.Komp."/>
    <d v="2026-07-06T00:00:00"/>
    <n v="84"/>
    <s v="Pidana"/>
    <s v="Kasasi Biasa"/>
    <s v="Hakim 3 Majelis"/>
    <s v="Berkas Elektronik"/>
  </r>
  <r>
    <n v="542"/>
    <s v="6802 K/PID.SUS/2026"/>
    <x v="1"/>
    <s v="K"/>
    <s v="PENGADILAN NEGERI PAINAN"/>
    <s v="Anak/ Perlindungan anak"/>
    <d v="2026-04-17T00:00:00"/>
    <d v="2026-04-24T00:00:00"/>
    <d v="2026-04-27T00:00:00"/>
    <d v="2026-04-28T00:00:00"/>
    <n v="0"/>
    <n v="0"/>
    <n v="0"/>
    <n v="0"/>
    <s v="H-NEY"/>
    <s v="NOOR EDI YONO, S.H., M.H."/>
    <n v="0"/>
    <n v="0"/>
    <n v="0"/>
    <n v="0"/>
    <s v="A-DR"/>
    <s v="DIAH RAHMAWATI, S.H., M.H."/>
    <s v="AGUNG SULISTIYONO"/>
    <s v="Arifa Desfamita, S.Komp."/>
    <d v="2026-07-06T00:00:00"/>
    <n v="71"/>
    <s v="Pidana"/>
    <s v="Kasasi Biasa"/>
    <s v="Hakim Tunggal"/>
    <s v="Berkas Elektronik"/>
  </r>
  <r>
    <n v="543"/>
    <s v="6682 K/PID.SUS/2026"/>
    <x v="1"/>
    <s v="K"/>
    <s v="PENGADILAN NEGERI SUMBAWA BESAR"/>
    <s v="Narkotika"/>
    <d v="2026-04-09T00:00:00"/>
    <d v="2026-04-23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SSM"/>
    <s v="SETIA SRI MARIANA, S.H., M.H."/>
    <n v="0"/>
    <s v="Ainun Mardiyah, S.Kom."/>
    <d v="2026-07-06T00:00:00"/>
    <n v="47"/>
    <s v="Pidana"/>
    <s v="Kasasi Biasa"/>
    <s v="Hakim 3 Majelis"/>
    <s v="Berkas Elektronik"/>
  </r>
  <r>
    <n v="544"/>
    <s v="5845 K/PID.SUS/2026"/>
    <x v="1"/>
    <s v="K"/>
    <s v="PENGADILAN NEGERI LUBUK PAKAM"/>
    <s v="Narkotika"/>
    <d v="2026-03-13T00:00:00"/>
    <d v="2026-04-13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COP"/>
    <s v="CORPIONER, S.H."/>
    <n v="0"/>
    <s v="Julprida Parrona Purba, A.Md., S.T."/>
    <d v="2026-07-06T00:00:00"/>
    <n v="69"/>
    <s v="Pidana"/>
    <s v="Kasasi Biasa"/>
    <s v="Hakim 3 Majelis"/>
    <s v="Berkas Elektronik"/>
  </r>
  <r>
    <n v="545"/>
    <s v="109 K/MIL/2026"/>
    <x v="6"/>
    <s v="K"/>
    <s v="PENGADILAN MILITER TINGGI II JAKARTA"/>
    <s v="KDRT"/>
    <d v="2026-02-19T00:00:00"/>
    <d v="2026-04-07T00:00:00"/>
    <d v="2026-04-13T00:00:00"/>
    <d v="2026-04-22T00:00:00"/>
    <s v="H-SGS"/>
    <s v="Dr. SUGENG SUTRIS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06T00:00:00"/>
    <n v="85"/>
    <s v="Militer"/>
    <s v="Kasasi Biasa"/>
    <s v="Hakim 3 Majelis"/>
    <s v="Berkas Elektronik"/>
  </r>
  <r>
    <n v="546"/>
    <s v="110 K/MIL/2026"/>
    <x v="6"/>
    <s v="K"/>
    <s v="PENGADILAN MILITER TINGGI II JAKARTA"/>
    <s v="KETIDAKTAATAN"/>
    <d v="2026-02-19T00:00:00"/>
    <d v="2026-04-07T00:00:00"/>
    <d v="2026-04-13T00:00:00"/>
    <d v="2026-04-22T00:00:00"/>
    <s v="H-SGS"/>
    <s v="Dr. SUGENG SUTRIS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06T00:00:00"/>
    <n v="85"/>
    <s v="Militer"/>
    <s v="Kasasi Biasa"/>
    <s v="Hakim 3 Majelis"/>
    <s v="Berkas Elektronik"/>
  </r>
  <r>
    <n v="547"/>
    <s v="1482 K/PDT/2026"/>
    <x v="0"/>
    <s v="K"/>
    <s v="PENGADILAN NEGERI SEMARANG"/>
    <s v="PERBUATAN MELAWAN HUKUM"/>
    <d v="2026-01-02T00:00:00"/>
    <d v="2026-03-10T00:00:00"/>
    <d v="2026-04-08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TBK"/>
    <s v="TRI BAGINDA KAISAR ABDUL GAFUR, S.H."/>
    <n v="0"/>
    <s v="Rizki Andayani, S.E."/>
    <d v="2026-07-06T00:00:00"/>
    <n v="90"/>
    <s v="Perdata"/>
    <s v="Kasasi Biasa"/>
    <s v="Hakim 3 Majelis"/>
    <s v="Berkas Elektronik"/>
  </r>
  <r>
    <n v="548"/>
    <s v="5321 K/PID.SUS/2026"/>
    <x v="1"/>
    <s v="K"/>
    <s v="PENGADILAN NEGERI WONOSARI"/>
    <s v="kesehatan"/>
    <d v="2026-02-18T00:00:00"/>
    <d v="2026-04-07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s v="AGUSTINA DYAH PRASETYANINGSIH"/>
    <s v="Ervan Hartanto"/>
    <d v="2026-07-06T00:00:00"/>
    <n v="77"/>
    <s v="Pidana"/>
    <s v="Kasasi Biasa"/>
    <s v="Hakim 3 Majelis"/>
    <s v="Berkas Elektronik"/>
  </r>
  <r>
    <n v="549"/>
    <s v="121 PK/PID/2026"/>
    <x v="2"/>
    <s v="PK"/>
    <s v="PENGADILAN NEGERI PEKANBARU"/>
    <s v="Pemerasan"/>
    <d v="2026-02-26T00:00:00"/>
    <d v="2026-03-04T00:00:00"/>
    <d v="2026-05-12T00:00:00"/>
    <d v="2026-05-25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06T00:00:00"/>
    <n v="56"/>
    <s v="Pidana"/>
    <s v="PK Biasa"/>
    <s v="Hakim 3 Majelis"/>
    <s v="Berkas Elektronik"/>
  </r>
  <r>
    <n v="550"/>
    <s v="807 K/PID/2026"/>
    <x v="2"/>
    <s v="K"/>
    <s v="PENGADILAN NEGERI SERANG"/>
    <s v="Pemerasan"/>
    <d v="2026-03-16T00:00:00"/>
    <d v="2026-04-09T00:00:00"/>
    <d v="2026-04-21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s v="POSMA P NAINGGOLAN"/>
    <s v="Mitkhan Ubaidillah, S.H."/>
    <d v="2026-07-06T00:00:00"/>
    <n v="77"/>
    <s v="Pidana"/>
    <s v="Kasasi Biasa"/>
    <s v="Hakim 3 Majelis"/>
    <s v="Berkas Elektronik"/>
  </r>
  <r>
    <n v="551"/>
    <s v="910 K/PID/2026"/>
    <x v="2"/>
    <s v="K"/>
    <s v="PENGADILAN NEGERI SUNGGUMINASA"/>
    <s v="Penipuan "/>
    <d v="2026-04-08T00:00:00"/>
    <d v="2026-04-22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s v="I GUSTI AGUNG BAGUS KOMANG WIJAYA ADHI"/>
    <s v="Jamhari, S.T."/>
    <d v="2026-07-06T00:00:00"/>
    <n v="71"/>
    <s v="Pidana"/>
    <s v="Kasasi Biasa"/>
    <s v="Hakim 3 Majelis"/>
    <s v="Berkas Elektronik"/>
  </r>
  <r>
    <n v="552"/>
    <s v="1501 K/PDT/2026"/>
    <x v="0"/>
    <s v="K"/>
    <s v="PENGADILAN NEGERI TEMANGGUNG"/>
    <s v="PMH"/>
    <d v="2025-12-24T00:00:00"/>
    <d v="2026-03-11T00:00:00"/>
    <d v="2026-04-08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06T00:00:00"/>
    <n v="90"/>
    <s v="Perdata"/>
    <s v="Kasasi Biasa"/>
    <s v="Hakim 3 Majelis"/>
    <s v="Berkas Elektronik"/>
  </r>
  <r>
    <n v="553"/>
    <s v="105 PK/PID/2026"/>
    <x v="2"/>
    <s v="PK"/>
    <s v="PENGADILAN NEGERI BANTAENG"/>
    <s v="Pembunuhan"/>
    <d v="2026-02-12T00:00:00"/>
    <d v="2026-02-25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s v="I GUSTI AGUNG BAGUS KOMANG WIJAYA ADHI"/>
    <s v="Ichwan A, S.H,"/>
    <d v="2026-07-06T00:00:00"/>
    <n v="81"/>
    <s v="Pidana"/>
    <s v="PK Biasa"/>
    <s v="Hakim 3 Majelis"/>
    <s v="Berkas Elektronik"/>
  </r>
  <r>
    <n v="554"/>
    <s v="812 K/PID/2026"/>
    <x v="2"/>
    <s v="K"/>
    <s v="PENGADILAN NEGERI SUMENEP"/>
    <s v="Penipuan berlanjut"/>
    <d v="2026-03-10T00:00:00"/>
    <d v="2026-04-09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EVM"/>
    <s v="EVA MARGARETA MANURUNG, S.H., M.H."/>
    <s v="I GUSTI AGUNG BAGUS KOMANG WIJAYA ADHI"/>
    <s v="Deddy Tri Prasetyo, S.Kom."/>
    <d v="2026-07-07T00:00:00"/>
    <n v="78"/>
    <s v="Pidana"/>
    <s v="Kasasi Biasa"/>
    <s v="Hakim 3 Majelis"/>
    <s v="Berkas Elektronik"/>
  </r>
  <r>
    <n v="555"/>
    <s v="1220 PK/PID.SUS/2026"/>
    <x v="1"/>
    <s v="PK"/>
    <s v="PENGADILAN NEGERI BENGKALIS"/>
    <s v="Narkotika"/>
    <d v="2026-01-13T00:00:00"/>
    <d v="2026-02-24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END"/>
    <s v="ENDANG LESTARI, S.H., M.Kn."/>
    <s v="ARMAN SURYA PUTRA"/>
    <s v="Mitkhan Ubaidillah, S.H."/>
    <d v="2026-07-07T00:00:00"/>
    <n v="78"/>
    <s v="Pidana"/>
    <s v="PK Biasa"/>
    <s v="Hakim 3 Majelis"/>
    <s v="Berkas Elektronik"/>
  </r>
  <r>
    <n v="556"/>
    <s v="1101 PK/PID.SUS/2026"/>
    <x v="1"/>
    <s v="PK"/>
    <s v="PENGADILAN NEGERI STABAT"/>
    <s v="Narkotika"/>
    <d v="2026-01-15T00:00:00"/>
    <d v="2026-02-02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END"/>
    <s v="ENDANG LESTARI, S.H., M.Kn."/>
    <n v="0"/>
    <s v="Mitkhan Ubaidillah, S.H."/>
    <d v="2026-07-07T00:00:00"/>
    <n v="78"/>
    <s v="Pidana"/>
    <s v="PK Biasa"/>
    <s v="Hakim 3 Majelis"/>
    <s v="Berkas Elektronik"/>
  </r>
  <r>
    <n v="557"/>
    <s v="593 K/PDT/2026"/>
    <x v="0"/>
    <s v="K"/>
    <s v="PENGADILAN NEGERI DENPASAR"/>
    <s v="PERBUATAN MELAWAN HUKUM"/>
    <d v="2025-11-04T00:00:00"/>
    <d v="2026-01-13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s v="EDY PRAMONO"/>
    <s v="Setyo"/>
    <d v="2026-07-07T00:00:00"/>
    <n v="86"/>
    <s v="Perdata"/>
    <s v="Kasasi Biasa"/>
    <s v="Hakim 3 Majelis"/>
    <s v="Berkas Elektronik"/>
  </r>
  <r>
    <n v="558"/>
    <s v="941 PK/PID.SUS/2026"/>
    <x v="1"/>
    <s v="PK"/>
    <s v="PENGADILAN NEGERI KEDIRI"/>
    <s v="Narkotika"/>
    <d v="2025-12-19T00:00:00"/>
    <d v="2026-01-26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s v="Mitkhan Ubaidillah, S.H."/>
    <d v="2026-07-07T00:00:00"/>
    <n v="72"/>
    <s v="Pidana"/>
    <s v="PK Biasa"/>
    <s v="Hakim 3 Majelis"/>
    <s v="Berkas Elektronik"/>
  </r>
  <r>
    <n v="559"/>
    <s v="675 K/AG/2025"/>
    <x v="4"/>
    <s v="K"/>
    <s v="PENGADILAN AGAMA BANTUL"/>
    <s v="PERLAWANAN"/>
    <d v="2025-07-24T00:00:00"/>
    <d v="2025-08-14T00:00:00"/>
    <d v="2025-11-03T00:00:00"/>
    <d v="2025-12-22T00:00:00"/>
    <s v="H-IR"/>
    <s v="Dr. IMRON ROSYADI, S.H., M.H."/>
    <s v="H-LP"/>
    <s v="Dr. LUCAS PRAKOSO, S.H., M.Hum."/>
    <s v="H-SM"/>
    <s v="SYAMSUL MA'ARIF, S.H., LL.M., Ph.D."/>
    <n v="0"/>
    <n v="0"/>
    <n v="0"/>
    <n v="0"/>
    <s v="A-BJ"/>
    <s v="BADRUL JAMAL, S.H., M.H."/>
    <s v="SUHAIMI"/>
    <s v="Astri Vianty, S.H."/>
    <d v="2026-07-07T00:00:00"/>
    <n v="247"/>
    <s v="Agama"/>
    <s v="Kasasi Biasa"/>
    <s v="Hakim 3 Majelis"/>
    <s v="Berkas Elektronik"/>
  </r>
  <r>
    <n v="560"/>
    <s v="773 K/AG/2025"/>
    <x v="4"/>
    <s v="K"/>
    <s v="PENGADILAN AGAMA YOGYAKARTA"/>
    <s v="Ekonomi Syariah"/>
    <d v="2025-08-21T00:00:00"/>
    <d v="2025-09-15T00:00:00"/>
    <d v="2025-11-07T00:00:00"/>
    <d v="2025-12-22T00:00:00"/>
    <s v="H-MHY"/>
    <s v="Dra. Hj. MUHAYAH, S.H., M.H."/>
    <s v="H-LA"/>
    <s v="Dr. Hj. LAILATUL AROFAH, M.H."/>
    <s v="H-SM"/>
    <s v="SYAMSUL MA'ARIF, S.H., LL.M., Ph.D."/>
    <n v="0"/>
    <n v="0"/>
    <n v="0"/>
    <n v="0"/>
    <s v="A-ARS"/>
    <s v="Dr. ARMANSYAH, LC., M.H."/>
    <s v="SUHAIMI"/>
    <s v="Lely Sri Suryati, S.H., M.M."/>
    <d v="2026-07-07T00:00:00"/>
    <n v="243"/>
    <s v="Agama"/>
    <s v="Kasasi Biasa"/>
    <s v="Hakim 3 Majelis"/>
    <s v="Berkas Elektronik"/>
  </r>
  <r>
    <n v="561"/>
    <s v="6160 K/PDT/2025"/>
    <x v="0"/>
    <s v="K"/>
    <s v="PENGADILAN NEGERI BALE BANDUNG"/>
    <s v="WANPRESTASI"/>
    <d v="2025-09-23T00:00:00"/>
    <d v="2025-10-22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s v="Iswan Noor Kahpi, S.H."/>
    <d v="2026-07-07T00:00:00"/>
    <n v="210"/>
    <s v="Perdata"/>
    <s v="Kasasi Biasa"/>
    <s v="Hakim 3 Majelis"/>
    <s v="Berkas Elektronik"/>
  </r>
  <r>
    <n v="562"/>
    <s v="3805 K/PID.SUS/2026"/>
    <x v="1"/>
    <s v="K"/>
    <s v="PENGADILAN NEGERI MAJENE"/>
    <s v="Perlindungan Anak"/>
    <d v="2026-01-26T00:00:00"/>
    <d v="2026-03-04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07T00:00:00"/>
    <n v="70"/>
    <s v="Pidana"/>
    <s v="Kasasi Biasa"/>
    <s v="Hakim 3 Majelis"/>
    <s v="Berkas Elektronik"/>
  </r>
  <r>
    <n v="563"/>
    <s v="1383 PK/PID.SUS/2026"/>
    <x v="1"/>
    <s v="PK"/>
    <s v="PENGADILAN NEGERI JAKARTA BARAT"/>
    <s v="Pencucian Uang"/>
    <d v="2026-02-04T00:00:00"/>
    <d v="2026-03-12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s v="EMILIA DJAJASUBAGIA"/>
    <s v="Dewi Sartika, S.H., M.H."/>
    <d v="2026-07-07T00:00:00"/>
    <n v="70"/>
    <s v="Pidana"/>
    <s v="PK Biasa"/>
    <s v="Hakim 3 Majelis"/>
    <s v="Berkas Elektronik"/>
  </r>
  <r>
    <n v="564"/>
    <s v="4267 K/PID.SUS/2026"/>
    <x v="1"/>
    <s v="K"/>
    <s v="PENGADILAN NEGERI RANTAU PRAPAT"/>
    <s v="Narkotika"/>
    <d v="2026-02-12T00:00:00"/>
    <d v="2026-03-11T00:00:00"/>
    <d v="2026-04-22T00:00:00"/>
    <d v="2026-04-29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s v="Dewi Sartika, S.H., M.H."/>
    <d v="2026-07-07T00:00:00"/>
    <n v="77"/>
    <s v="Pidana"/>
    <s v="Kasasi Biasa"/>
    <s v="Hakim 3 Majelis"/>
    <s v="Berkas Elektronik"/>
  </r>
  <r>
    <n v="565"/>
    <s v="4781 K/PID.SUS/2026"/>
    <x v="1"/>
    <s v="K"/>
    <s v="PENGADILAN NEGERI TANAH GROGOT"/>
    <s v="Narkotika"/>
    <d v="2026-02-20T00:00:00"/>
    <d v="2026-03-26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07T00:00:00"/>
    <n v="79"/>
    <s v="Pidana"/>
    <s v="Kasasi Biasa"/>
    <s v="Hakim 3 Majelis"/>
    <s v="Berkas Elektronik"/>
  </r>
  <r>
    <n v="566"/>
    <s v="3851 K/PID.SUS/2026"/>
    <x v="1"/>
    <s v="K"/>
    <s v="PENGADILAN NEGERI PEMATANG SIANTAR"/>
    <s v="Narkotika"/>
    <d v="2026-01-29T00:00:00"/>
    <d v="2026-03-05T00:00:00"/>
    <d v="2026-04-14T00:00:00"/>
    <d v="2026-04-20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n v="0"/>
    <s v="Mitkhan Ubaidillah, S.H."/>
    <d v="2026-07-07T00:00:00"/>
    <n v="85"/>
    <s v="Pidana"/>
    <s v="Kasasi Biasa"/>
    <s v="Hakim 3 Majelis"/>
    <s v="Berkas Elektronik"/>
  </r>
  <r>
    <n v="567"/>
    <s v="1303 PK/PID.SUS/2026"/>
    <x v="1"/>
    <s v="PK"/>
    <s v="PENGADILAN NEGERI PASIR PENGARAIAN"/>
    <s v="Narkotika"/>
    <d v="2026-01-21T00:00:00"/>
    <d v="2026-03-06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s v="ARMAN SURYA PUTRA"/>
    <s v="Aep Purnama, S.T., S.H."/>
    <d v="2026-07-07T00:00:00"/>
    <n v="72"/>
    <s v="Pidana"/>
    <s v="PK Biasa"/>
    <s v="Hakim 3 Majelis"/>
    <s v="Berkas Elektronik"/>
  </r>
  <r>
    <n v="568"/>
    <s v="4129 K/PID.SUS/2026"/>
    <x v="1"/>
    <s v="K"/>
    <s v="PENGADILAN NEGERI SURABAYA"/>
    <s v="Narkotika"/>
    <d v="2026-02-02T00:00:00"/>
    <d v="2026-03-10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07T00:00:00"/>
    <n v="77"/>
    <s v="Pidana"/>
    <s v="Kasasi Biasa"/>
    <s v="Hakim 3 Majelis"/>
    <s v="Berkas Elektronik"/>
  </r>
  <r>
    <n v="569"/>
    <s v="4087 K/PID.SUS/2026"/>
    <x v="1"/>
    <s v="K"/>
    <s v="PENGADILAN NEGERI MAROS"/>
    <s v="Narkotika"/>
    <d v="2026-02-06T00:00:00"/>
    <d v="2026-03-09T00:00:00"/>
    <d v="2026-04-22T00:00:00"/>
    <d v="2026-04-29T00:00:00"/>
    <s v="H-AMA"/>
    <s v="AINAL MARDHIAH, S.H., M.H."/>
    <s v="H-SRD"/>
    <s v="SURADI, S.H., S.Sos., M.H."/>
    <s v="H-SOE"/>
    <s v="SOESILO, S.H., M.H."/>
    <n v="0"/>
    <n v="0"/>
    <n v="0"/>
    <n v="0"/>
    <s v="A-MUL"/>
    <s v="Dr. MULIYAWAN, S.H., M.H."/>
    <n v="0"/>
    <s v="Rahayu Rahmatunisa, A.Md."/>
    <d v="2026-07-07T00:00:00"/>
    <n v="77"/>
    <s v="Pidana"/>
    <s v="Kasasi Biasa"/>
    <s v="Hakim 3 Majelis"/>
    <s v="Berkas Elektronik"/>
  </r>
  <r>
    <n v="570"/>
    <s v="4255 K/PID.SUS/2026"/>
    <x v="1"/>
    <s v="K"/>
    <s v="PENGADILAN NEGERI RANTAU"/>
    <s v="Narkotika"/>
    <d v="2026-02-06T00:00:00"/>
    <d v="2026-03-11T00:00:00"/>
    <d v="2026-04-20T00:00:00"/>
    <d v="2026-04-29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s v="Mitkhan Ubaidillah, S.H."/>
    <d v="2026-07-07T00:00:00"/>
    <n v="79"/>
    <s v="Pidana"/>
    <s v="Kasasi Biasa"/>
    <s v="Hakim 3 Majelis"/>
    <s v="Berkas Elektronik"/>
  </r>
  <r>
    <n v="571"/>
    <s v="5164 K/PID.SUS/2026"/>
    <x v="1"/>
    <s v="K"/>
    <s v="PENGADILAN NEGERI TANJUNG KARANG"/>
    <s v="Narkotika"/>
    <d v="2026-03-11T00:00:00"/>
    <d v="2026-04-01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07T00:00:00"/>
    <n v="72"/>
    <s v="Pidana"/>
    <s v="Kasasi Biasa"/>
    <s v="Hakim 3 Majelis"/>
    <s v="Berkas Elektronik"/>
  </r>
  <r>
    <n v="572"/>
    <s v="4649 K/PID.SUS/2026"/>
    <x v="1"/>
    <s v="K"/>
    <s v="PENGADILAN NEGERI SURAKARTA"/>
    <s v="Narkotika"/>
    <d v="2026-02-19T00:00:00"/>
    <d v="2026-03-17T00:00:00"/>
    <d v="2026-04-20T00:00:00"/>
    <d v="2026-04-29T00:00:00"/>
    <s v="H-AMA"/>
    <s v="AINAL MARDHIAH, S.H., M.H."/>
    <s v="H-NEY"/>
    <s v="NOOR EDI YONO, S.H., M.H."/>
    <s v="H-YNT"/>
    <s v="Prof. Dr. YANTO, S.H., M.H."/>
    <n v="0"/>
    <n v="0"/>
    <n v="0"/>
    <n v="0"/>
    <s v="A-KKO"/>
    <s v="KOKO RIYANTO, S.H., M.H."/>
    <n v="0"/>
    <s v="Galang Yustisio Pamungkas, S.H."/>
    <d v="2026-07-07T00:00:00"/>
    <n v="79"/>
    <s v="Pidana"/>
    <s v="Kasasi Biasa"/>
    <s v="Hakim 3 Majelis"/>
    <s v="Berkas Elektronik"/>
  </r>
  <r>
    <n v="573"/>
    <s v="4758 K/PID.SUS/2026"/>
    <x v="1"/>
    <s v="K"/>
    <s v="PENGADILAN NEGERI RENGAT/INDRAGIRI"/>
    <s v="Narkotika"/>
    <d v="2026-02-27T00:00:00"/>
    <d v="2026-03-26T00:00:00"/>
    <d v="2026-04-15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Andikha Putra, S.Kom"/>
    <d v="2026-07-07T00:00:00"/>
    <n v="84"/>
    <s v="Pidana"/>
    <s v="Kasasi Biasa"/>
    <s v="Hakim 3 Majelis"/>
    <s v="Berkas Elektronik"/>
  </r>
  <r>
    <n v="574"/>
    <s v="4894 K/PID.SUS/2026"/>
    <x v="1"/>
    <s v="K"/>
    <s v="PENGADILAN NEGERI BAJAWA"/>
    <s v="Perlindungan Anak"/>
    <d v="2026-02-19T00:00:00"/>
    <d v="2026-03-27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s v="TETY SITI ROCHMAT SETYAWATI"/>
    <s v="Aep Purnama, S.T., S.H."/>
    <d v="2026-07-07T00:00:00"/>
    <n v="58"/>
    <s v="Pidana"/>
    <s v="Kasasi Biasa"/>
    <s v="Hakim 3 Majelis"/>
    <s v="Berkas Elektronik"/>
  </r>
  <r>
    <n v="575"/>
    <s v="4883 K/PID.SUS/2026"/>
    <x v="1"/>
    <s v="K"/>
    <s v="PENGADILAN NEGERI PASURUAN"/>
    <s v="Narkotika"/>
    <d v="2026-02-24T00:00:00"/>
    <d v="2026-03-27T00:00:00"/>
    <d v="2026-04-20T00:00:00"/>
    <d v="2026-04-29T00:00:00"/>
    <s v="H-AMA"/>
    <s v="AINAL MARDHIAH, S.H., M.H."/>
    <s v="H-NEY"/>
    <s v="NOOR EDI YONO, S.H., M.H."/>
    <s v="H-YNT"/>
    <s v="Prof. Dr. YANTO, S.H., M.H."/>
    <n v="0"/>
    <n v="0"/>
    <n v="0"/>
    <n v="0"/>
    <s v="A-IUS"/>
    <s v="Dr. IUSTIKA PUSPA SARI, S.H., M.H."/>
    <n v="0"/>
    <s v="Achmad Khabibulloh, S.H."/>
    <d v="2026-07-07T00:00:00"/>
    <n v="79"/>
    <s v="Pidana"/>
    <s v="Kasasi Biasa"/>
    <s v="Hakim 3 Majelis"/>
    <s v="Berkas Elektronik"/>
  </r>
  <r>
    <n v="576"/>
    <s v="4961 K/PID.SUS/2026"/>
    <x v="1"/>
    <s v="K"/>
    <s v="PENGADILAN NEGERI POSO"/>
    <s v="Narkotika"/>
    <d v="2026-02-26T00:00:00"/>
    <d v="2026-03-30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Ardhianto Aryo Nugroho, S.Kom."/>
    <d v="2026-07-07T00:00:00"/>
    <n v="78"/>
    <s v="Pidana"/>
    <s v="Kasasi Biasa"/>
    <s v="Hakim 3 Majelis"/>
    <s v="Berkas Elektronik"/>
  </r>
  <r>
    <n v="577"/>
    <s v="5094 K/PID.SUS/2026"/>
    <x v="1"/>
    <s v="K"/>
    <s v="PENGADILAN NEGERI TANJUNG KARANG"/>
    <s v="Narkotika"/>
    <d v="2026-03-04T00:00:00"/>
    <d v="2026-03-31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7-07T00:00:00"/>
    <n v="79"/>
    <s v="Pidana"/>
    <s v="Kasasi Biasa"/>
    <s v="Hakim 3 Majelis"/>
    <s v="Berkas Elektronik"/>
  </r>
  <r>
    <n v="578"/>
    <s v="5453 K/PID.SUS/2026"/>
    <x v="1"/>
    <s v="K"/>
    <s v="PENGADILAN NEGERI JAKARTA PUSAT"/>
    <s v="Narkotika"/>
    <d v="2026-03-02T00:00:00"/>
    <d v="2026-04-08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07T00:00:00"/>
    <n v="72"/>
    <s v="Pidana"/>
    <s v="Kasasi Biasa"/>
    <s v="Hakim 3 Majelis"/>
    <s v="Berkas Elektronik"/>
  </r>
  <r>
    <n v="579"/>
    <s v="773 K/PID/2026"/>
    <x v="2"/>
    <s v="K"/>
    <s v="PENGADILAN NEGERI BOJONEGORO"/>
    <s v="Pencurian dalam keadaan memberatkan"/>
    <d v="2026-03-06T00:00:00"/>
    <d v="2026-04-08T00:00:00"/>
    <d v="2026-05-04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7-07T00:00:00"/>
    <n v="65"/>
    <s v="Pidana"/>
    <s v="Kasasi Biasa"/>
    <s v="Hakim 3 Majelis"/>
    <s v="Berkas Elektronik"/>
  </r>
  <r>
    <n v="580"/>
    <s v="5484 K/PID.SUS/2026"/>
    <x v="1"/>
    <s v="K"/>
    <s v="PENGADILAN NEGERI KABUPATEN SEMARANG DI UNGARAN"/>
    <s v="Narkotika"/>
    <d v="2026-03-04T00:00:00"/>
    <d v="2026-04-08T00:00:00"/>
    <d v="2026-05-04T00:00:00"/>
    <d v="2026-05-25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07T00:00:00"/>
    <n v="65"/>
    <s v="Pidana"/>
    <s v="Kasasi Biasa"/>
    <s v="Hakim 3 Majelis"/>
    <s v="Berkas Elektronik"/>
  </r>
  <r>
    <n v="581"/>
    <s v="5389 K/PID.SUS/2026"/>
    <x v="1"/>
    <s v="K"/>
    <s v="PENGADILAN NEGERI SUKOHARJO"/>
    <s v="Narkotika"/>
    <d v="2026-03-02T00:00:00"/>
    <d v="2026-04-07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07T00:00:00"/>
    <n v="72"/>
    <s v="Pidana"/>
    <s v="Kasasi Biasa"/>
    <s v="Hakim 3 Majelis"/>
    <s v="Berkas Elektronik"/>
  </r>
  <r>
    <n v="582"/>
    <s v="5462 K/PID.SUS/2026"/>
    <x v="1"/>
    <s v="K"/>
    <s v="PENGADILAN NEGERI STABAT"/>
    <s v="Narkotika"/>
    <d v="2026-01-09T00:00:00"/>
    <d v="2026-04-08T00:00:00"/>
    <d v="2026-04-09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07T00:00:00"/>
    <n v="90"/>
    <s v="Pidana"/>
    <s v="Kasasi Biasa"/>
    <s v="Hakim 3 Majelis"/>
    <s v="Berkas Elektronik"/>
  </r>
  <r>
    <n v="583"/>
    <s v="5558 K/PID.SUS/2026"/>
    <x v="1"/>
    <s v="K"/>
    <s v="PENGADILAN NEGERI LANGSA"/>
    <s v="Narkotika"/>
    <d v="2026-03-05T00:00:00"/>
    <d v="2026-04-09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07T00:00:00"/>
    <n v="72"/>
    <s v="Pidana"/>
    <s v="Kasasi Biasa"/>
    <s v="Hakim 3 Majelis"/>
    <s v="Berkas Elektronik"/>
  </r>
  <r>
    <n v="584"/>
    <s v="5561 K/PID.SUS/2026"/>
    <x v="1"/>
    <s v="K"/>
    <s v="PENGADILAN NEGERI POSO"/>
    <s v="Narkotika - Anak"/>
    <d v="2026-03-26T00:00:00"/>
    <d v="2026-04-09T00:00:00"/>
    <d v="2026-04-17T00:00:00"/>
    <d v="2026-04-27T00:00:00"/>
    <n v="0"/>
    <n v="0"/>
    <n v="0"/>
    <n v="0"/>
    <s v="H-SRD"/>
    <s v="SURADI, S.H., S.Sos., M.H."/>
    <n v="0"/>
    <n v="0"/>
    <n v="0"/>
    <n v="0"/>
    <s v="A-HND"/>
    <s v="HENDHY EKA CHANDRA, S.H., M.H."/>
    <n v="0"/>
    <s v="Arga Kurniawan, S.H."/>
    <d v="2026-07-07T00:00:00"/>
    <n v="82"/>
    <s v="Pidana"/>
    <s v="Kasasi Biasa"/>
    <s v="Hakim Tunggal"/>
    <s v="Berkas Elektronik"/>
  </r>
  <r>
    <n v="585"/>
    <s v="1687 K/PDT/2026"/>
    <x v="0"/>
    <s v="K"/>
    <s v="PENGADILAN NEGERI SAMARINDA"/>
    <s v="PMH"/>
    <d v="2026-01-20T00:00:00"/>
    <d v="2026-03-17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WEP"/>
    <s v="WAWAN EDI PRASTIYO, S.H., M.H."/>
    <s v="ENDANG WAHYU UTAMI"/>
    <s v="Agung Wicaksono, S.H., M.H."/>
    <d v="2026-07-07T00:00:00"/>
    <n v="76"/>
    <s v="Perdata"/>
    <s v="Kasasi Biasa"/>
    <s v="Hakim 3 Majelis"/>
    <s v="Berkas Elektronik"/>
  </r>
  <r>
    <n v="586"/>
    <s v="1703 K/PDT/2026"/>
    <x v="0"/>
    <s v="K"/>
    <s v="PENGADILAN NEGERI DENPASAR"/>
    <s v="WANPRESTASI"/>
    <d v="2026-01-21T00:00:00"/>
    <d v="2026-03-25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s v="Arif Kusmanto, S.H., M.H."/>
    <d v="2026-07-07T00:00:00"/>
    <n v="62"/>
    <s v="Perdata"/>
    <s v="Kasasi Biasa"/>
    <s v="Hakim 3 Majelis"/>
    <s v="Berkas Elektronik"/>
  </r>
  <r>
    <n v="587"/>
    <s v="603 K/PDT/2026"/>
    <x v="0"/>
    <s v="K"/>
    <s v="PENGADILAN NEGERI KABANJAHE"/>
    <s v="PERBUATAN MELAWAN HUKUM"/>
    <d v="2025-06-30T00:00:00"/>
    <d v="2026-01-19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n v="0"/>
    <s v="Hendra Kurniawan, Amd."/>
    <d v="2026-07-07T00:00:00"/>
    <n v="86"/>
    <s v="Perdata"/>
    <s v="Kasasi Biasa"/>
    <s v="Hakim 3 Majelis"/>
    <s v="Berkas Elektronik"/>
  </r>
  <r>
    <n v="588"/>
    <s v="1784 PK/PID.SUS/2026"/>
    <x v="1"/>
    <s v="PK"/>
    <s v="PENGADILAN NEGERI BENGKALIS"/>
    <s v="Narkotika"/>
    <d v="2026-02-18T00:00:00"/>
    <d v="2026-04-08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7-07T00:00:00"/>
    <n v="70"/>
    <s v="Pidana"/>
    <s v="PK Biasa"/>
    <s v="Hakim 3 Majelis"/>
    <s v="Berkas Elektronik"/>
  </r>
  <r>
    <n v="589"/>
    <s v="6611 K/PID.SUS/2026"/>
    <x v="1"/>
    <s v="K"/>
    <s v="PENGADILAN NEGERI PASIR PENGARAIAN"/>
    <s v="Narkotika"/>
    <d v="2026-04-06T00:00:00"/>
    <d v="2026-04-22T00:00:00"/>
    <d v="2026-05-04T00:00:00"/>
    <d v="2026-05-25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07T00:00:00"/>
    <n v="65"/>
    <s v="Pidana"/>
    <s v="Kasasi Biasa"/>
    <s v="Hakim 3 Majelis"/>
    <s v="Berkas Elektronik"/>
  </r>
  <r>
    <n v="590"/>
    <s v="6565 K/PID.SUS/2026"/>
    <x v="1"/>
    <s v="K"/>
    <s v="PENGADILAN NEGERI TANJUNG BALAI KARIMUN"/>
    <s v="Narkotika"/>
    <d v="2026-04-07T00:00:00"/>
    <d v="2026-04-22T00:00:00"/>
    <d v="2026-05-04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07T00:00:00"/>
    <n v="65"/>
    <s v="Pidana"/>
    <s v="Kasasi Biasa"/>
    <s v="Hakim 3 Majelis"/>
    <s v="Berkas Elektronik"/>
  </r>
  <r>
    <n v="591"/>
    <s v="301 K/AG/2026"/>
    <x v="4"/>
    <s v="K"/>
    <s v="PENGADILAN AGAMA KABUPATEN MALANG"/>
    <s v="Isbath Nikah"/>
    <d v="2026-01-22T00:00:00"/>
    <d v="2026-03-11T00:00:00"/>
    <d v="2026-04-23T00:00:00"/>
    <d v="2026-05-18T00:00:00"/>
    <s v="H-MHY"/>
    <s v="Dra. Hj. MUHAYAH, S.H., M.H."/>
    <s v="H-LA"/>
    <s v="Dr. Hj. LAILATUL AROFAH, M.H."/>
    <s v="H-IR"/>
    <s v="Dr. IMRON ROSYADI, S.H., M.H."/>
    <n v="0"/>
    <n v="0"/>
    <n v="0"/>
    <n v="0"/>
    <s v="A-NHY"/>
    <s v="NIHAYATUL ISTIQOMAH, S.HI., M.H."/>
    <s v="TAMAH"/>
    <s v="Febria Maolani, S.H."/>
    <d v="2026-07-07T00:00:00"/>
    <n v="76"/>
    <s v="Agama"/>
    <s v="Kasasi Biasa"/>
    <s v="Hakim 3 Majelis"/>
    <s v="Berkas Elektronik"/>
  </r>
  <r>
    <n v="592"/>
    <s v="5649 K/PID.SUS/2026"/>
    <x v="1"/>
    <s v="K"/>
    <s v="PENGADILAN NEGERI KRAKSAAN"/>
    <s v="Narkotika"/>
    <d v="2026-03-10T00:00:00"/>
    <d v="2026-04-10T00:00:00"/>
    <d v="2026-04-16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07T00:00:00"/>
    <n v="83"/>
    <s v="Pidana"/>
    <s v="Kasasi Biasa"/>
    <s v="Hakim 3 Majelis"/>
    <s v="Berkas Elektronik"/>
  </r>
  <r>
    <n v="593"/>
    <s v="5724 K/PID.SUS/2026"/>
    <x v="1"/>
    <s v="K"/>
    <s v="PENGADILAN NEGERI PURWODADI"/>
    <s v="Narkotika"/>
    <d v="2026-03-10T00:00:00"/>
    <d v="2026-04-10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Ardhianto Aryo Nugroho, S.Kom."/>
    <d v="2026-07-07T00:00:00"/>
    <n v="70"/>
    <s v="Pidana"/>
    <s v="Kasasi Biasa"/>
    <s v="Hakim 3 Majelis"/>
    <s v="Berkas Elektronik"/>
  </r>
  <r>
    <n v="594"/>
    <s v="5993 K/PID.SUS/2026"/>
    <x v="1"/>
    <s v="K"/>
    <s v="PENGADILAN NEGERI MAKASSAR"/>
    <s v="Narkotika"/>
    <d v="2026-03-17T00:00:00"/>
    <d v="2026-04-14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07T00:00:00"/>
    <n v="72"/>
    <s v="Pidana"/>
    <s v="Kasasi Biasa"/>
    <s v="Hakim 3 Majelis"/>
    <s v="Berkas Elektronik"/>
  </r>
  <r>
    <n v="595"/>
    <s v="5793 K/PID.SUS/2026"/>
    <x v="1"/>
    <s v="K"/>
    <s v="PENGADILAN NEGERI KABUPATEN SEMARANG DI UNGARAN"/>
    <s v="Narkotika"/>
    <d v="2026-03-11T00:00:00"/>
    <d v="2026-04-13T00:00:00"/>
    <d v="2026-05-04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07T00:00:00"/>
    <n v="65"/>
    <s v="Pidana"/>
    <s v="Kasasi Biasa"/>
    <s v="Hakim 3 Majelis"/>
    <s v="Berkas Elektronik"/>
  </r>
  <r>
    <n v="596"/>
    <s v="5815 K/PID.SUS/2026"/>
    <x v="1"/>
    <s v="K"/>
    <s v="PENGADILAN NEGERI BATANG"/>
    <s v="Narkotika"/>
    <d v="2026-03-12T00:00:00"/>
    <d v="2026-04-13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07T00:00:00"/>
    <n v="72"/>
    <s v="Pidana"/>
    <s v="Kasasi Biasa"/>
    <s v="Hakim 3 Majelis"/>
    <s v="Berkas Elektronik"/>
  </r>
  <r>
    <n v="597"/>
    <s v="2017 PK/PID.SUS/2026"/>
    <x v="1"/>
    <s v="PK"/>
    <s v="PENGADILAN NEGERI SORONG"/>
    <s v="Narkotika"/>
    <d v="2026-02-10T00:00:00"/>
    <d v="2026-04-14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s v="AGUSTINA DYAH PRASETYANINGSIH"/>
    <s v="Firman Maulana, A.Md.T."/>
    <d v="2026-07-07T00:00:00"/>
    <n v="79"/>
    <s v="Pidana"/>
    <s v="PK Biasa"/>
    <s v="Hakim 3 Majelis"/>
    <s v="Berkas Elektronik"/>
  </r>
  <r>
    <n v="598"/>
    <s v="5918 K/PID.SUS/2026"/>
    <x v="1"/>
    <s v="K"/>
    <s v="PENGADILAN NEGERI KAYUAGUNG"/>
    <s v="Anak/ Perlindungan anak"/>
    <d v="2026-04-13T00:00:00"/>
    <d v="2026-04-14T00:00:00"/>
    <d v="2026-04-16T00:00:00"/>
    <d v="2026-04-17T00:00:00"/>
    <n v="0"/>
    <n v="0"/>
    <n v="0"/>
    <n v="0"/>
    <s v="H-NEY"/>
    <s v="NOOR EDI YONO, S.H., M.H."/>
    <n v="0"/>
    <n v="0"/>
    <n v="0"/>
    <n v="0"/>
    <s v="A-END"/>
    <s v="ENDANG LESTARI, S.H., M.Kn."/>
    <n v="0"/>
    <s v="Mitkhan Ubaidillah, S.H."/>
    <d v="2026-07-07T00:00:00"/>
    <n v="83"/>
    <s v="Pidana"/>
    <s v="Kasasi Biasa"/>
    <s v="Hakim Tunggal"/>
    <s v="Berkas Elektronik"/>
  </r>
  <r>
    <n v="599"/>
    <s v="5291 K/PID.SUS/2026"/>
    <x v="1"/>
    <s v="K"/>
    <s v="PENGADILAN NEGERI TEBING TINGGI"/>
    <s v="Narkotika"/>
    <d v="2026-03-02T00:00:00"/>
    <d v="2026-04-06T00:00:00"/>
    <d v="2026-04-09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WID"/>
    <s v="WIDYATINSRI KUNCORO YAKTI, S.H., M.H."/>
    <n v="0"/>
    <s v="Mohamad Erlan Efarda, A.Md.Kom."/>
    <d v="2026-07-07T00:00:00"/>
    <n v="90"/>
    <s v="Pidana"/>
    <s v="Kasasi Biasa"/>
    <s v="Hakim 3 Majelis"/>
    <s v="Berkas Elektronik"/>
  </r>
  <r>
    <n v="600"/>
    <s v="6199 K/PID.SUS/2026"/>
    <x v="1"/>
    <s v="K"/>
    <s v="PENGADILAN NEGERI MOJOKERTO"/>
    <s v="Narkotika"/>
    <d v="2026-03-30T00:00:00"/>
    <d v="2026-04-16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ID"/>
    <s v="WIDYATINSRI KUNCORO YAKTI, S.H., M.H."/>
    <n v="0"/>
    <s v="Mohamad Erlan Efarda, A.Md.Kom."/>
    <d v="2026-07-07T00:00:00"/>
    <n v="63"/>
    <s v="Pidana"/>
    <s v="Kasasi Biasa"/>
    <s v="Hakim 3 Majelis"/>
    <s v="Berkas Elektronik"/>
  </r>
  <r>
    <n v="601"/>
    <s v="4219 K/PID.SUS/2026"/>
    <x v="1"/>
    <s v="K"/>
    <s v="PENGADILAN NEGERI BANGKALAN"/>
    <s v="Narkotika"/>
    <d v="2026-01-28T00:00:00"/>
    <d v="2026-03-11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s v="Airin Aulya, S.H., M.H."/>
    <d v="2026-07-07T00:00:00"/>
    <n v="82"/>
    <s v="Pidana"/>
    <s v="Kasasi Biasa"/>
    <s v="Hakim 3 Majelis"/>
    <s v="Berkas Elektronik"/>
  </r>
  <r>
    <n v="602"/>
    <s v="6567 K/PID.SUS/2026"/>
    <x v="1"/>
    <s v="K"/>
    <s v="PENGADILAN NEGERI LUBUK PAKAM"/>
    <s v="Narkotika"/>
    <d v="2026-04-07T00:00:00"/>
    <d v="2026-04-22T00:00:00"/>
    <d v="2026-05-20T00:00:00"/>
    <d v="2026-05-26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7-07T00:00:00"/>
    <n v="49"/>
    <s v="Pidana"/>
    <s v="Kasasi Biasa"/>
    <s v="Hakim 3 Majelis"/>
    <s v="Berkas Elektronik"/>
  </r>
  <r>
    <n v="603"/>
    <s v="3788 K/PID.SUS/2026"/>
    <x v="1"/>
    <s v="K"/>
    <s v="PENGADILAN NEGERI TUBAN"/>
    <s v="Narkotika"/>
    <d v="2026-01-26T00:00:00"/>
    <d v="2026-03-04T00:00:00"/>
    <d v="2026-04-14T00:00:00"/>
    <d v="2026-04-20T00:00:00"/>
    <s v="H-SGT"/>
    <s v="SIGID TRIYON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07T00:00:00"/>
    <n v="85"/>
    <s v="Pidana"/>
    <s v="Kasasi Biasa"/>
    <s v="Hakim 3 Majelis"/>
    <s v="Berkas Elektronik"/>
  </r>
  <r>
    <n v="604"/>
    <s v="3999 K/PID.SUS/2026"/>
    <x v="1"/>
    <s v="K"/>
    <s v="PENGADILAN NEGERI BANGKALAN"/>
    <s v="Narkotika"/>
    <d v="2026-01-28T00:00:00"/>
    <d v="2026-03-06T00:00:00"/>
    <d v="2026-04-14T00:00:00"/>
    <d v="2026-04-20T00:00:00"/>
    <s v="H-STJ"/>
    <s v="SUTARJO, S.H., M.H."/>
    <s v="H-NEY"/>
    <s v="NOOR EDI YONO, S.H., M.H."/>
    <s v="H-YNT"/>
    <s v="Prof. Dr. YANTO, S.H., M.H."/>
    <n v="0"/>
    <n v="0"/>
    <n v="0"/>
    <n v="0"/>
    <s v="A-IUS"/>
    <s v="Dr. IUSTIKA PUSPA SARI, S.H., M.H."/>
    <n v="0"/>
    <s v="Achmad Khabibulloh, S.H."/>
    <d v="2026-07-07T00:00:00"/>
    <n v="85"/>
    <s v="Pidana"/>
    <s v="Kasasi Biasa"/>
    <s v="Hakim 3 Majelis"/>
    <s v="Berkas Elektronik"/>
  </r>
  <r>
    <n v="605"/>
    <s v="4069 K/PID.SUS/2026"/>
    <x v="1"/>
    <s v="K"/>
    <s v="PENGADILAN NEGERI SAMARINDA"/>
    <s v="Narkotika"/>
    <d v="2026-02-02T00:00:00"/>
    <d v="2026-03-09T00:00:00"/>
    <d v="2026-04-14T00:00:00"/>
    <d v="2026-04-20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7-07T00:00:00"/>
    <n v="85"/>
    <s v="Pidana"/>
    <s v="Kasasi Biasa"/>
    <s v="Hakim 3 Majelis"/>
    <s v="Berkas Elektronik"/>
  </r>
  <r>
    <n v="606"/>
    <s v="4170 K/PID.SUS/2026"/>
    <x v="1"/>
    <s v="K"/>
    <s v="PENGADILAN NEGERI BALIGE"/>
    <s v="Narkotika"/>
    <d v="2026-02-06T00:00:00"/>
    <d v="2026-03-10T00:00:00"/>
    <d v="2026-04-14T00:00:00"/>
    <d v="2026-04-20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07T00:00:00"/>
    <n v="85"/>
    <s v="Pidana"/>
    <s v="Kasasi Biasa"/>
    <s v="Hakim 3 Majelis"/>
    <s v="Berkas Elektronik"/>
  </r>
  <r>
    <n v="607"/>
    <s v="6487 K/PID.SUS/2026"/>
    <x v="1"/>
    <s v="K"/>
    <s v="PENGADILAN NEGERI RANTAU PRAPAT"/>
    <s v="Anak/ Perlindungan anak"/>
    <d v="2026-04-17T00:00:00"/>
    <d v="2026-04-21T00:00:00"/>
    <d v="2026-04-22T00:00:00"/>
    <d v="2026-04-23T00:00:00"/>
    <n v="0"/>
    <n v="0"/>
    <n v="0"/>
    <n v="0"/>
    <s v="H-NEY"/>
    <s v="NOOR EDI YONO, S.H., M.H."/>
    <n v="0"/>
    <n v="0"/>
    <n v="0"/>
    <n v="0"/>
    <s v="A-END"/>
    <s v="ENDANG LESTARI, S.H., M.Kn."/>
    <n v="0"/>
    <s v="Mitkhan Ubaidillah, S.H."/>
    <d v="2026-07-07T00:00:00"/>
    <n v="77"/>
    <s v="Pidana"/>
    <s v="Kasasi Biasa"/>
    <s v="Hakim Tunggal"/>
    <s v="Berkas Elektronik"/>
  </r>
  <r>
    <n v="608"/>
    <s v="6732 K/PID.SUS/2026"/>
    <x v="1"/>
    <s v="K"/>
    <s v="PENGADILAN NEGERI PAINAN"/>
    <s v="Perlindungan Anak"/>
    <d v="2026-04-08T00:00:00"/>
    <d v="2026-04-23T00:00:00"/>
    <d v="2026-05-20T00:00:00"/>
    <d v="2026-05-26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s v="MURGANDA SITOMPUL"/>
    <s v="Ervan Hartanto"/>
    <d v="2026-07-07T00:00:00"/>
    <n v="49"/>
    <s v="Pidana"/>
    <s v="Kasasi Biasa"/>
    <s v="Hakim 3 Majelis"/>
    <s v="Berkas Elektronik"/>
  </r>
  <r>
    <n v="609"/>
    <s v="2307 PK/PID.SUS/2026"/>
    <x v="1"/>
    <s v="PK"/>
    <s v="PENGADILAN NEGERI PROBOLINGGO"/>
    <s v="Narkotika"/>
    <d v="2026-04-16T00:00:00"/>
    <d v="2026-04-22T00:00:00"/>
    <d v="2026-04-29T00:00:00"/>
    <d v="2026-05-05T00:00:00"/>
    <s v="H-AMA"/>
    <s v="AINAL MARDHIAH, S.H., M.H."/>
    <s v="H-NEY"/>
    <s v="NOOR EDI YONO, S.H., M.H."/>
    <s v="H-PH"/>
    <s v="Dr. PRIM HARYADI, S.H., M.H."/>
    <n v="0"/>
    <n v="0"/>
    <n v="0"/>
    <n v="0"/>
    <s v="A-DR"/>
    <s v="DIAH RAHMAWATI, S.H., M.H."/>
    <n v="0"/>
    <s v="Mitkhan Ubaidillah, S.H."/>
    <d v="2026-07-07T00:00:00"/>
    <n v="70"/>
    <s v="Pidana"/>
    <s v="PK Biasa"/>
    <s v="Hakim 3 Majelis"/>
    <s v="Berkas Elektronik"/>
  </r>
  <r>
    <n v="610"/>
    <s v="1517 PK/PID.SUS/2026"/>
    <x v="1"/>
    <s v="PK"/>
    <s v="PENGADILAN NEGERI PADANG SIDEMPUAN"/>
    <s v="Narkotika"/>
    <d v="2026-01-19T00:00:00"/>
    <d v="2026-03-25T00:00:00"/>
    <d v="2026-04-21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s v="MURGANDA SITOMPUL"/>
    <s v="Firman Maulana, A.Md.T."/>
    <d v="2026-07-07T00:00:00"/>
    <n v="78"/>
    <s v="Pidana"/>
    <s v="PK Biasa"/>
    <s v="Hakim 3 Majelis"/>
    <s v="Berkas Elektronik"/>
  </r>
  <r>
    <n v="611"/>
    <s v="6715 K/PID.SUS/2026"/>
    <x v="1"/>
    <s v="K"/>
    <s v="PENGADILAN NEGERI RANGKASBITUNG"/>
    <s v="Anak/ Pencurian"/>
    <d v="2026-04-21T00:00:00"/>
    <d v="2026-04-23T00:00:00"/>
    <d v="2026-04-27T00:00:00"/>
    <d v="2026-04-28T00:00:00"/>
    <n v="0"/>
    <n v="0"/>
    <n v="0"/>
    <n v="0"/>
    <s v="H-NEY"/>
    <s v="NOOR EDI YONO, S.H., M.H."/>
    <n v="0"/>
    <n v="0"/>
    <n v="0"/>
    <n v="0"/>
    <s v="A-END"/>
    <s v="ENDANG LESTARI, S.H., M.Kn."/>
    <n v="0"/>
    <s v="Mitkhan Ubaidillah, S.H."/>
    <d v="2026-07-07T00:00:00"/>
    <n v="72"/>
    <s v="Pidana"/>
    <s v="Kasasi Biasa"/>
    <s v="Hakim Tunggal"/>
    <s v="Berkas Elektronik"/>
  </r>
  <r>
    <n v="612"/>
    <s v="6161 K/PID.SUS/2026"/>
    <x v="1"/>
    <s v="K"/>
    <s v="PENGADILAN NEGERI LUBUK PAKAM"/>
    <s v="Perlindungan anak/ anak"/>
    <d v="2026-02-26T00:00:00"/>
    <d v="2026-04-15T00:00:00"/>
    <d v="2026-04-17T00:00:00"/>
    <d v="2026-04-27T00:00:00"/>
    <n v="0"/>
    <n v="0"/>
    <n v="0"/>
    <n v="0"/>
    <s v="H-SRD"/>
    <s v="SURADI, S.H., S.Sos., M.H."/>
    <n v="0"/>
    <n v="0"/>
    <n v="0"/>
    <n v="0"/>
    <s v="A-HND"/>
    <s v="HENDHY EKA CHANDRA, S.H., M.H."/>
    <s v="AGUNG SULISTIYONO"/>
    <s v="Arga Kurniawan, S.H."/>
    <d v="2026-07-07T00:00:00"/>
    <n v="82"/>
    <s v="Pidana"/>
    <s v="Kasasi Biasa"/>
    <s v="Hakim Tunggal"/>
    <s v="Berkas Elektronik"/>
  </r>
  <r>
    <n v="613"/>
    <s v="4607 K/PID.SUS/2026"/>
    <x v="1"/>
    <s v="K"/>
    <s v="PENGADILAN NEGERI TEBO"/>
    <s v="Narkotika"/>
    <d v="2026-03-02T00:00:00"/>
    <d v="2026-03-17T00:00:00"/>
    <d v="2026-04-22T00:00:00"/>
    <d v="2026-04-28T00:00:00"/>
    <s v="H-AMA"/>
    <s v="AINAL MARDHIAH, S.H., M.H."/>
    <s v="H-NEY"/>
    <s v="NOOR EDI YONO, S.H., M.H."/>
    <s v="H-PH"/>
    <s v="Dr. PRIM HARYADI, S.H., M.H."/>
    <n v="0"/>
    <n v="0"/>
    <n v="0"/>
    <n v="0"/>
    <s v="A-WID"/>
    <s v="WIDYATINSRI KUNCORO YAKTI, S.H., M.H."/>
    <n v="0"/>
    <s v="Galang Yustisio Pamungkas, S.H."/>
    <d v="2026-07-07T00:00:00"/>
    <n v="77"/>
    <s v="Pidana"/>
    <s v="Kasasi Biasa"/>
    <s v="Hakim 3 Majelis"/>
    <s v="Berkas Elektronik"/>
  </r>
  <r>
    <n v="614"/>
    <s v="4865 K/PID.SUS/2026"/>
    <x v="1"/>
    <s v="K"/>
    <s v="PENGADILAN NEGERI RABA/BIMA"/>
    <s v="Narkotika"/>
    <d v="2026-02-24T00:00:00"/>
    <d v="2026-03-27T00:00:00"/>
    <d v="2026-04-22T00:00:00"/>
    <d v="2026-04-28T00:00:00"/>
    <s v="H-AMA"/>
    <s v="AINAL MARDHIAH, S.H., M.H."/>
    <s v="H-NEY"/>
    <s v="NOOR EDI YONO, S.H., M.H."/>
    <s v="H-PH"/>
    <s v="Dr. PRIM HARYADI, S.H., M.H."/>
    <n v="0"/>
    <n v="0"/>
    <n v="0"/>
    <n v="0"/>
    <s v="A-END"/>
    <s v="ENDANG LESTARI, S.H., M.Kn."/>
    <n v="0"/>
    <s v="Mitkhan Ubaidillah, S.H."/>
    <d v="2026-07-07T00:00:00"/>
    <n v="77"/>
    <s v="Pidana"/>
    <s v="Kasasi Biasa"/>
    <s v="Hakim 3 Majelis"/>
    <s v="Berkas Elektronik"/>
  </r>
  <r>
    <n v="615"/>
    <s v="4001 K/PID.SUS/2026"/>
    <x v="1"/>
    <s v="K"/>
    <s v="PENGADILAN NEGERI MAKASSAR"/>
    <s v="Narkotika"/>
    <d v="2026-02-04T00:00:00"/>
    <d v="2026-03-06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07T00:00:00"/>
    <n v="70"/>
    <s v="Pidana"/>
    <s v="Kasasi Biasa"/>
    <s v="Hakim 3 Majelis"/>
    <s v="Berkas Elektronik"/>
  </r>
  <r>
    <n v="616"/>
    <s v="5601 K/PID.SUS/2026"/>
    <x v="1"/>
    <s v="K"/>
    <s v="PENGADILAN NEGERI BATUSANGKAR"/>
    <s v="Narkotika"/>
    <d v="2026-03-05T00:00:00"/>
    <d v="2026-04-09T00:00:00"/>
    <d v="2026-04-14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07T00:00:00"/>
    <n v="85"/>
    <s v="Pidana"/>
    <s v="Kasasi Biasa"/>
    <s v="Hakim 3 Majelis"/>
    <s v="Berkas Elektronik"/>
  </r>
  <r>
    <n v="617"/>
    <s v="5515 K/PID.SUS/2026"/>
    <x v="1"/>
    <s v="K"/>
    <s v="PENGADILAN NEGERI TOLI-TOLI"/>
    <s v="Narkotika"/>
    <d v="2026-03-06T00:00:00"/>
    <d v="2026-04-09T00:00:00"/>
    <d v="2026-04-14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07T00:00:00"/>
    <n v="85"/>
    <s v="Pidana"/>
    <s v="Kasasi Biasa"/>
    <s v="Hakim 3 Majelis"/>
    <s v="Berkas Elektronik"/>
  </r>
  <r>
    <n v="618"/>
    <s v="6714 K/PID.SUS/2026"/>
    <x v="1"/>
    <s v="K"/>
    <s v="PENGADILAN NEGERI SIDIKALANG"/>
    <s v="Perlindungan Anak"/>
    <d v="2026-04-17T00:00:00"/>
    <d v="2026-04-23T00:00:00"/>
    <d v="2026-04-30T00:00:00"/>
    <d v="2026-05-04T00:00:00"/>
    <n v="0"/>
    <n v="0"/>
    <n v="0"/>
    <n v="0"/>
    <s v="H-SRD"/>
    <s v="SURADI, S.H., S.Sos., M.H."/>
    <n v="0"/>
    <n v="0"/>
    <n v="0"/>
    <n v="0"/>
    <s v="A-HND"/>
    <s v="HENDHY EKA CHANDRA, S.H., M.H."/>
    <n v="0"/>
    <s v="Arga Kurniawan, S.H."/>
    <d v="2026-07-07T00:00:00"/>
    <n v="69"/>
    <s v="Pidana"/>
    <s v="Kasasi Biasa"/>
    <s v="Hakim Tunggal"/>
    <s v="Berkas Elektronik"/>
  </r>
  <r>
    <n v="619"/>
    <s v="1116 K/PDT/2026"/>
    <x v="0"/>
    <s v="K"/>
    <s v="PENGADILAN NEGERI AMLAPURA"/>
    <s v="PMH"/>
    <d v="2025-12-02T00:00:00"/>
    <d v="2026-02-24T00:00:00"/>
    <d v="2026-03-30T00:00:00"/>
    <d v="2026-04-29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s v="Bagus Armianto Nugroho, S.Kom., M.H."/>
    <d v="2026-07-07T00:00:00"/>
    <n v="100"/>
    <s v="Perdata"/>
    <s v="Kasasi Biasa"/>
    <s v="Hakim 3 Majelis"/>
    <s v="Berkas Elektronik"/>
  </r>
  <r>
    <n v="620"/>
    <s v="1565 K/PDT/2026"/>
    <x v="0"/>
    <s v="K"/>
    <s v="PENGADILAN NEGERI BALIKPAPAN"/>
    <s v="PERBUATAN MELAWAN HUKUM"/>
    <d v="2026-01-09T00:00:00"/>
    <d v="2026-03-12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n v="0"/>
    <s v="Yudi Esa Febriadi, S.H."/>
    <d v="2026-07-07T00:00:00"/>
    <n v="82"/>
    <s v="Perdata"/>
    <s v="Kasasi Biasa"/>
    <s v="Hakim 3 Majelis"/>
    <s v="Berkas Elektronik"/>
  </r>
  <r>
    <n v="621"/>
    <s v="3540 K/PID.SUS/2026"/>
    <x v="1"/>
    <s v="K"/>
    <s v="PENGADILAN NEGERI SIMPANG TIGA REDELONG"/>
    <s v="Narkotika"/>
    <d v="2026-01-21T00:00:00"/>
    <d v="2026-02-27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07T00:00:00"/>
    <n v="77"/>
    <s v="Pidana"/>
    <s v="Kasasi Biasa"/>
    <s v="Hakim 3 Majelis"/>
    <s v="Berkas Elektronik"/>
  </r>
  <r>
    <n v="622"/>
    <s v="3875 K/PID.SUS/2026"/>
    <x v="1"/>
    <s v="K"/>
    <s v="PENGADILAN NEGERI KISARAN"/>
    <s v="Narkotika"/>
    <d v="2026-01-30T00:00:00"/>
    <d v="2026-03-05T00:00:00"/>
    <d v="2026-04-22T00:00:00"/>
    <d v="2026-04-28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s v="Dewi Sartika, S.H., M.H."/>
    <d v="2026-07-07T00:00:00"/>
    <n v="77"/>
    <s v="Pidana"/>
    <s v="Kasasi Biasa"/>
    <s v="Hakim 3 Majelis"/>
    <s v="Berkas Elektronik"/>
  </r>
  <r>
    <n v="623"/>
    <s v="3691 K/PID.SUS/2026"/>
    <x v="1"/>
    <s v="K"/>
    <s v="PENGADILAN NEGERI SAMARINDA"/>
    <s v="Narkotika"/>
    <d v="2026-01-22T00:00:00"/>
    <d v="2026-03-03T00:00:00"/>
    <d v="2026-04-22T00:00:00"/>
    <d v="2026-04-28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s v="Dewi Sartika, S.H., M.H."/>
    <d v="2026-07-07T00:00:00"/>
    <n v="77"/>
    <s v="Pidana"/>
    <s v="Kasasi Biasa"/>
    <s v="Hakim 3 Majelis"/>
    <s v="Berkas Elektronik"/>
  </r>
  <r>
    <n v="624"/>
    <s v="6163 K/PID.SUS/2026"/>
    <x v="1"/>
    <s v="K"/>
    <s v="PENGADILAN NEGERI DENPASAR"/>
    <s v="Narkotika"/>
    <d v="2026-01-14T00:00:00"/>
    <d v="2026-04-15T00:00:00"/>
    <d v="2026-04-22T00:00:00"/>
    <d v="2026-04-28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s v="Dewi Sartika, S.H., M.H."/>
    <d v="2026-07-07T00:00:00"/>
    <n v="77"/>
    <s v="Pidana"/>
    <s v="Kasasi Biasa"/>
    <s v="Hakim 3 Majelis"/>
    <s v="Berkas Elektronik"/>
  </r>
  <r>
    <n v="625"/>
    <s v="1926 PK/PID.SUS/2026"/>
    <x v="1"/>
    <s v="PK"/>
    <s v="PENGADILAN NEGERI TEBING TINGGI"/>
    <s v="Narkotika"/>
    <d v="2026-03-02T00:00:00"/>
    <d v="2026-04-10T00:00:00"/>
    <d v="2026-04-14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07T00:00:00"/>
    <n v="85"/>
    <s v="Pidana"/>
    <s v="PK Biasa"/>
    <s v="Hakim 3 Majelis"/>
    <s v="Berkas Elektronik"/>
  </r>
  <r>
    <n v="626"/>
    <s v="5879 K/PID.SUS/2026"/>
    <x v="1"/>
    <s v="K"/>
    <s v="PENGADILAN NEGERI SLEMAN"/>
    <s v="Narkotika"/>
    <d v="2026-03-16T00:00:00"/>
    <d v="2026-04-13T00:00:00"/>
    <d v="2026-04-16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s v="Nia Agustin, A.Md"/>
    <d v="2026-07-07T00:00:00"/>
    <n v="83"/>
    <s v="Pidana"/>
    <s v="Kasasi Biasa"/>
    <s v="Hakim 3 Majelis"/>
    <s v="Berkas Elektronik"/>
  </r>
  <r>
    <n v="627"/>
    <s v="1683 PK/PID.SUS/2026"/>
    <x v="1"/>
    <s v="PK"/>
    <s v="PENGADILAN NEGERI PANGKALPINANG"/>
    <s v="Narkotika"/>
    <d v="2026-02-10T00:00:00"/>
    <d v="2026-04-01T00:00:00"/>
    <d v="2026-04-22T00:00:00"/>
    <d v="2026-04-29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s v="Dewi Sartika, S.H., M.H."/>
    <d v="2026-07-07T00:00:00"/>
    <n v="77"/>
    <s v="Pidana"/>
    <s v="PK Biasa"/>
    <s v="Hakim 3 Majelis"/>
    <s v="Berkas Elektronik"/>
  </r>
  <r>
    <n v="628"/>
    <s v="4098 K/PID.SUS/2026"/>
    <x v="1"/>
    <s v="K"/>
    <s v="PENGADILAN NEGERI SEI RAMPAH"/>
    <s v="Narkotika"/>
    <d v="2026-02-11T00:00:00"/>
    <d v="2026-03-09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07T00:00:00"/>
    <n v="77"/>
    <s v="Pidana"/>
    <s v="Kasasi Biasa"/>
    <s v="Hakim 3 Majelis"/>
    <s v="Berkas Elektronik"/>
  </r>
  <r>
    <n v="629"/>
    <s v="4981 K/PID.SUS/2026"/>
    <x v="1"/>
    <s v="K"/>
    <s v="PENGADILAN NEGERI MUARA BUNGO"/>
    <s v="Narkotika"/>
    <d v="2026-02-26T00:00:00"/>
    <d v="2026-03-30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s v="Mitkhan Ubaidillah, S.H."/>
    <d v="2026-07-07T00:00:00"/>
    <n v="82"/>
    <s v="Pidana"/>
    <s v="Kasasi Biasa"/>
    <s v="Hakim 3 Majelis"/>
    <s v="Berkas Elektronik"/>
  </r>
  <r>
    <n v="630"/>
    <s v="1440 PK/PID.SUS/2026"/>
    <x v="1"/>
    <s v="PK"/>
    <s v="PENGADILAN NEGERI NEGARA"/>
    <s v="Narkotika"/>
    <d v="2026-01-22T00:00:00"/>
    <d v="2026-03-13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MAP"/>
    <s v="MARIO PARAKAS, S.H., M.H."/>
    <s v="ARMAN SURYA PUTRA"/>
    <s v="Rosa Rakhtyani, S.Kom."/>
    <d v="2026-07-07T00:00:00"/>
    <n v="78"/>
    <s v="Pidana"/>
    <s v="PK Biasa"/>
    <s v="Hakim 3 Majelis"/>
    <s v="Berkas Elektronik"/>
  </r>
  <r>
    <n v="631"/>
    <s v="5502 K/PID.SUS/2026"/>
    <x v="1"/>
    <s v="K"/>
    <s v="PENGADILAN NEGERI LUBUK PAKAM"/>
    <s v="Narkotika"/>
    <d v="2026-03-06T00:00:00"/>
    <d v="2026-04-09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MAP"/>
    <s v="MARIO PARAKAS, S.H., M.H."/>
    <n v="0"/>
    <s v="Rosa Rakhtyani, S.Kom."/>
    <d v="2026-07-07T00:00:00"/>
    <n v="78"/>
    <s v="Pidana"/>
    <s v="Kasasi Biasa"/>
    <s v="Hakim 3 Majelis"/>
    <s v="Berkas Elektronik"/>
  </r>
  <r>
    <n v="632"/>
    <s v="4543 K/PID.SUS/2026"/>
    <x v="1"/>
    <s v="K"/>
    <s v="PENGADILAN NEGERI PANGKAJENE"/>
    <s v="Narkotika"/>
    <d v="2026-02-18T00:00:00"/>
    <d v="2026-03-17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7-07T00:00:00"/>
    <n v="79"/>
    <s v="Pidana"/>
    <s v="Kasasi Biasa"/>
    <s v="Hakim 3 Majelis"/>
    <s v="Berkas Elektronik"/>
  </r>
  <r>
    <n v="633"/>
    <s v="4785 K/PID.SUS/2026"/>
    <x v="1"/>
    <s v="K"/>
    <s v="PENGADILAN NEGERI RAHA"/>
    <s v="Narkotika"/>
    <d v="2026-02-20T00:00:00"/>
    <d v="2026-03-26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IUS"/>
    <s v="Dr. IUSTIKA PUSPA SARI, S.H., M.H."/>
    <n v="0"/>
    <s v="Achmad Khabibulloh, S.H."/>
    <d v="2026-07-07T00:00:00"/>
    <n v="79"/>
    <s v="Pidana"/>
    <s v="Kasasi Biasa"/>
    <s v="Hakim 3 Majelis"/>
    <s v="Berkas Elektronik"/>
  </r>
  <r>
    <n v="634"/>
    <s v="4967 K/PID.SUS/2026"/>
    <x v="1"/>
    <s v="K"/>
    <s v="PENGADILAN NEGERI RANTAU PRAPAT"/>
    <s v="Narkotika"/>
    <d v="2026-02-27T00:00:00"/>
    <d v="2026-03-30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n v="0"/>
    <s v="Mitkhan Ubaidillah, S.H."/>
    <d v="2026-07-07T00:00:00"/>
    <n v="79"/>
    <s v="Pidana"/>
    <s v="Kasasi Biasa"/>
    <s v="Hakim 3 Majelis"/>
    <s v="Berkas Elektronik"/>
  </r>
  <r>
    <n v="635"/>
    <s v="5086 K/PID.SUS/2026"/>
    <x v="1"/>
    <s v="K"/>
    <s v="PENGADILAN NEGERI PADANG SIDEMPUAN"/>
    <s v="Narkotika"/>
    <d v="2026-03-04T00:00:00"/>
    <d v="2026-03-31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7-07T00:00:00"/>
    <n v="79"/>
    <s v="Pidana"/>
    <s v="Kasasi Biasa"/>
    <s v="Hakim 3 Majelis"/>
    <s v="Berkas Elektronik"/>
  </r>
  <r>
    <n v="636"/>
    <s v="4398 K/PID.SUS/2026"/>
    <x v="1"/>
    <s v="K"/>
    <s v="PENGADILAN NEGERI SELAYAR"/>
    <s v="Narkotika"/>
    <d v="2026-02-11T00:00:00"/>
    <d v="2026-03-13T00:00:00"/>
    <d v="2026-04-20T00:00:00"/>
    <d v="2026-04-29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s v="Mitkhan Ubaidillah, S.H."/>
    <d v="2026-07-07T00:00:00"/>
    <n v="79"/>
    <s v="Pidana"/>
    <s v="Kasasi Biasa"/>
    <s v="Hakim 3 Majelis"/>
    <s v="Berkas Elektronik"/>
  </r>
  <r>
    <n v="637"/>
    <s v="289 K/AG/2026"/>
    <x v="4"/>
    <s v="K"/>
    <s v="PENGADILAN AGAMA AMBARAWA"/>
    <s v="Cerai Gugat"/>
    <d v="2026-01-20T00:00:00"/>
    <d v="2026-03-10T00:00:00"/>
    <d v="2026-04-15T00:00:00"/>
    <d v="2026-04-28T00:00:00"/>
    <s v="H-BU"/>
    <s v="Drs. H. BUSRA, S.H., M.H."/>
    <s v="H-MHY"/>
    <s v="Dra. Hj. MUHAYAH, S.H., M.H."/>
    <s v="H-YS"/>
    <s v="Dr. H. YASARDIN, S.H., M.HUM."/>
    <n v="0"/>
    <n v="0"/>
    <n v="0"/>
    <n v="0"/>
    <s v="A-ARS"/>
    <s v="Dr. ARMANSYAH, LC., M.H."/>
    <s v="MOHAMAD ALIRIDO"/>
    <s v="Lely Sri Suryati, S.H., M.M."/>
    <d v="2026-07-07T00:00:00"/>
    <n v="84"/>
    <s v="Agama"/>
    <s v="Kasasi Biasa"/>
    <s v="Hakim 3 Majelis"/>
    <s v="Berkas Elektronik"/>
  </r>
  <r>
    <n v="638"/>
    <s v="299 K/AG/2026"/>
    <x v="4"/>
    <s v="K"/>
    <s v="PENGADILAN AGAMA PALEMBANG"/>
    <s v="Cerai Gugat"/>
    <d v="2026-01-22T00:00:00"/>
    <d v="2026-03-11T00:00:00"/>
    <d v="2026-04-15T00:00:00"/>
    <d v="2026-04-28T00:00:00"/>
    <s v="H-IR"/>
    <s v="Dr. IMRON ROSYADI, S.H., M.H."/>
    <s v="H-LA"/>
    <s v="Dr. Hj. LAILATUL AROFAH, M.H."/>
    <s v="H-YS"/>
    <s v="Dr. H. YASARDIN, S.H., M.HUM."/>
    <n v="0"/>
    <n v="0"/>
    <n v="0"/>
    <n v="0"/>
    <s v="A-AZA"/>
    <s v="AHMAD ZAINUL ANAM, S.H.I., M.S.I."/>
    <s v="TAMAH"/>
    <s v="Febria Maolani, S.H."/>
    <d v="2026-07-07T00:00:00"/>
    <n v="84"/>
    <s v="Agama"/>
    <s v="Kasasi Biasa"/>
    <s v="Hakim 3 Majelis"/>
    <s v="Berkas Elektronik"/>
  </r>
  <r>
    <n v="639"/>
    <s v="309 K/AG/2026"/>
    <x v="4"/>
    <s v="K"/>
    <s v="PENGADILAN AGAMA JAKARTA SELATAN"/>
    <s v="Ekonomi Syariah"/>
    <d v="2026-01-26T00:00:00"/>
    <d v="2026-03-12T00:00:00"/>
    <d v="2026-04-15T00:00:00"/>
    <d v="2026-05-06T00:00:00"/>
    <s v="H-MHY"/>
    <s v="Dra. Hj. MUHAYAH, S.H., M.H."/>
    <s v="H-LA"/>
    <s v="Dr. Hj. LAILATUL AROFAH, M.H."/>
    <s v="H-BU"/>
    <s v="Drs. H. BUSRA, S.H., M.H."/>
    <n v="0"/>
    <n v="0"/>
    <n v="0"/>
    <n v="0"/>
    <s v="A-AZA"/>
    <s v="AHMAD ZAINUL ANAM, S.H.I., M.S.I."/>
    <s v="M. NUR SYAFIUDDIN"/>
    <s v="Muhammad Taqiyuddin Al Qisthy, S.H.I., M.H."/>
    <d v="2026-07-07T00:00:00"/>
    <n v="84"/>
    <s v="Agama"/>
    <s v="Kasasi Biasa"/>
    <s v="Hakim 3 Majelis"/>
    <s v="Berkas Elektronik"/>
  </r>
  <r>
    <n v="640"/>
    <s v="1526 K/PDT/2026"/>
    <x v="0"/>
    <s v="K"/>
    <s v="PENGADILAN NEGERI MAKASSAR"/>
    <s v="PERBUATAN MELAWAN HUKUM"/>
    <d v="2026-01-06T00:00:00"/>
    <d v="2026-03-11T00:00:00"/>
    <d v="2026-04-17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s v="SRIWAHYUNI BATUBARA"/>
    <s v="Arif Kusmanto, S.H., M.H."/>
    <d v="2026-07-07T00:00:00"/>
    <n v="82"/>
    <s v="Perdata"/>
    <s v="Kasasi Biasa"/>
    <s v="Hakim 3 Majelis"/>
    <s v="Berkas Elektronik"/>
  </r>
  <r>
    <n v="641"/>
    <s v="7348 K/PID.SUS/2026"/>
    <x v="1"/>
    <s v="K"/>
    <s v="PENGADILAN NEGERI KENDARI"/>
    <s v="Narkotika - Anak"/>
    <d v="2026-05-05T00:00:00"/>
    <d v="2026-05-08T00:00:00"/>
    <d v="2026-05-08T00:00:00"/>
    <d v="2026-05-08T00:00:00"/>
    <n v="0"/>
    <n v="0"/>
    <n v="0"/>
    <n v="0"/>
    <s v="H-SRD"/>
    <s v="SURADI, S.H., S.Sos., M.H."/>
    <n v="0"/>
    <n v="0"/>
    <n v="0"/>
    <n v="0"/>
    <s v="A-HND"/>
    <s v="HENDHY EKA CHANDRA, S.H., M.H."/>
    <n v="0"/>
    <s v="Arga Kurniawan, S.H."/>
    <d v="2026-07-07T00:00:00"/>
    <n v="61"/>
    <s v="Pidana"/>
    <s v="Kasasi Biasa"/>
    <s v="Hakim Tunggal"/>
    <s v="Berkas Elektronik"/>
  </r>
  <r>
    <n v="642"/>
    <s v="2259 K/PDT/2026"/>
    <x v="0"/>
    <s v="K"/>
    <s v="PENGADILAN NEGERI JAKARTA SELATAN"/>
    <s v="PERBUATAN MELAWAN HUKUM"/>
    <d v="2026-03-11T00:00:00"/>
    <d v="2026-04-24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ELA"/>
    <s v="ELA NURLAELA, S.H., M.H."/>
    <s v="BUDI PRASETYO"/>
    <s v="Eka Dewani Nurdayanti, S.H."/>
    <d v="2026-07-07T00:00:00"/>
    <n v="51"/>
    <s v="Perdata"/>
    <s v="Kasasi Biasa"/>
    <s v="Hakim 3 Majelis"/>
    <s v="Berkas Elektronik"/>
  </r>
  <r>
    <n v="643"/>
    <s v="1559 PK/PID.SUS/2026"/>
    <x v="1"/>
    <s v="PK"/>
    <s v="PENGADILAN NEGERI PEKANBARU"/>
    <s v="Narkotika"/>
    <d v="2026-01-26T00:00:00"/>
    <d v="2026-03-26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s v="AGUNG SULISTIYONO"/>
    <s v="Aep Purnama, S.T., S.H."/>
    <d v="2026-07-07T00:00:00"/>
    <n v="72"/>
    <s v="Pidana"/>
    <s v="PK Biasa"/>
    <s v="Hakim 3 Majelis"/>
    <s v="Berkas Elektronik"/>
  </r>
  <r>
    <n v="644"/>
    <s v="5754 K/PID.SUS/2026"/>
    <x v="1"/>
    <s v="K"/>
    <s v="PENGADILAN NEGERI POLEWALI"/>
    <s v="Narkotika"/>
    <d v="2026-03-12T00:00:00"/>
    <d v="2026-04-13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EVM"/>
    <s v="EVA MARGARETA MANURUNG, S.H., M.H."/>
    <n v="0"/>
    <s v="Deddy Tri Prasetyo, S.Kom."/>
    <d v="2026-07-07T00:00:00"/>
    <n v="70"/>
    <s v="Pidana"/>
    <s v="Kasasi Biasa"/>
    <s v="Hakim 3 Majelis"/>
    <s v="Berkas Elektronik"/>
  </r>
  <r>
    <n v="645"/>
    <s v="346 K/TUN/2026"/>
    <x v="5"/>
    <s v="K"/>
    <s v="PENGADILAN TATA USAHA NEGARA JAKARTA"/>
    <s v="Lain-lain"/>
    <d v="2026-04-09T00:00:00"/>
    <d v="2026-05-11T00:00:00"/>
    <d v="2026-06-02T00:00:00"/>
    <d v="2026-06-24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s v="MAFTUH EFFENDI"/>
    <s v="Risky Novianty, S.T., M.H."/>
    <d v="2026-07-07T00:00:00"/>
    <n v="36"/>
    <s v="Tata Usaha Negara"/>
    <s v="Kasasi Biasa"/>
    <s v="Hakim 3 Majelis"/>
    <s v="Berkas Elektronik"/>
  </r>
  <r>
    <n v="646"/>
    <s v="7208 K/PID.SUS/2026"/>
    <x v="1"/>
    <s v="K"/>
    <s v="PENGADILAN NEGERI SIDIKALANG"/>
    <s v="Anak/ Perlindungan anak"/>
    <d v="2026-04-30T00:00:00"/>
    <d v="2026-05-06T00:00:00"/>
    <d v="2026-05-08T00:00:00"/>
    <d v="2026-05-11T00:00:00"/>
    <n v="0"/>
    <n v="0"/>
    <n v="0"/>
    <n v="0"/>
    <s v="H-NEY"/>
    <s v="NOOR EDI YONO, S.H., M.H."/>
    <n v="0"/>
    <n v="0"/>
    <n v="0"/>
    <n v="0"/>
    <s v="A-END"/>
    <s v="ENDANG LESTARI, S.H., M.Kn."/>
    <n v="0"/>
    <s v="Mitkhan Ubaidillah, S.H."/>
    <d v="2026-07-07T00:00:00"/>
    <n v="61"/>
    <s v="Pidana"/>
    <s v="Kasasi Biasa"/>
    <s v="Hakim Tunggal"/>
    <s v="Berkas Elektronik"/>
  </r>
  <r>
    <n v="647"/>
    <s v="5372 K/PID.SUS/2026"/>
    <x v="1"/>
    <s v="K"/>
    <s v="PENGADILAN NEGERI SUNGAI PENUH"/>
    <s v="Perlindungan Anak"/>
    <d v="2026-03-02T00:00:00"/>
    <d v="2026-04-07T00:00:00"/>
    <d v="2026-04-27T00:00:00"/>
    <d v="2026-05-07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s v="JOKO SAPTONO"/>
    <s v="Firman Maulana, A.Md.T."/>
    <d v="2026-07-07T00:00:00"/>
    <n v="72"/>
    <s v="Pidana"/>
    <s v="Kasasi Biasa"/>
    <s v="Hakim 3 Majelis"/>
    <s v="Berkas Elektronik"/>
  </r>
  <r>
    <n v="648"/>
    <s v="5733 K/PID.SUS/2026"/>
    <x v="1"/>
    <s v="K"/>
    <s v="PENGADILAN NEGERI SIDRAP"/>
    <s v="Narkotika"/>
    <d v="2026-03-11T00:00:00"/>
    <d v="2026-04-10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07T00:00:00"/>
    <n v="72"/>
    <s v="Pidana"/>
    <s v="Kasasi Biasa"/>
    <s v="Hakim 3 Majelis"/>
    <s v="Berkas Elektronik"/>
  </r>
  <r>
    <n v="649"/>
    <s v="6105 K/PID.SUS/2026"/>
    <x v="1"/>
    <s v="K"/>
    <s v="PENGADILAN NEGERI PADANG"/>
    <s v="Narkotika"/>
    <d v="2026-04-01T00:00:00"/>
    <d v="2026-04-15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07T00:00:00"/>
    <n v="72"/>
    <s v="Pidana"/>
    <s v="Kasasi Biasa"/>
    <s v="Hakim 3 Majelis"/>
    <s v="Berkas Elektronik"/>
  </r>
  <r>
    <n v="650"/>
    <s v="5137 K/PID.SUS/2026"/>
    <x v="1"/>
    <s v="K"/>
    <s v="PENGADILAN NEGERI TANJUNG PATI"/>
    <s v="Narkotika"/>
    <d v="2026-03-02T00:00:00"/>
    <d v="2026-04-01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07T00:00:00"/>
    <n v="72"/>
    <s v="Pidana"/>
    <s v="Kasasi Biasa"/>
    <s v="Hakim 3 Majelis"/>
    <s v="Berkas Elektronik"/>
  </r>
  <r>
    <n v="651"/>
    <s v="2433 PK/PID.SUS/2026"/>
    <x v="1"/>
    <s v="PK"/>
    <s v="PENGADILAN NEGERI KOTOBARU"/>
    <s v="Narkotika"/>
    <d v="2026-01-28T00:00:00"/>
    <d v="2026-04-27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s v="AGUNG SULISTIYONO"/>
    <s v="Dewi Sartika, S.H., M.H."/>
    <d v="2026-07-07T00:00:00"/>
    <n v="70"/>
    <s v="Pidana"/>
    <s v="PK Biasa"/>
    <s v="Hakim 3 Majelis"/>
    <s v="Berkas Elektronik"/>
  </r>
  <r>
    <n v="652"/>
    <s v="5850 K/PID.SUS/2026"/>
    <x v="1"/>
    <s v="K"/>
    <s v="PENGADILAN NEGERI TANJUNG BALAI KARIMUN"/>
    <s v="Narkotika"/>
    <d v="2026-03-12T00:00:00"/>
    <d v="2026-04-13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ID"/>
    <s v="WIDYATINSRI KUNCORO YAKTI, S.H., M.H."/>
    <n v="0"/>
    <s v="Mohamad Erlan Efarda, A.Md.Kom."/>
    <d v="2026-07-07T00:00:00"/>
    <n v="63"/>
    <s v="Pidana"/>
    <s v="Kasasi Biasa"/>
    <s v="Hakim 3 Majelis"/>
    <s v="Berkas Elektronik"/>
  </r>
  <r>
    <n v="653"/>
    <s v="5097 K/PID.SUS-LH/2026"/>
    <x v="1"/>
    <s v="K"/>
    <s v="PENGADILAN NEGERI DONGGALA"/>
    <s v="Pertambangan"/>
    <d v="2026-02-20T00:00:00"/>
    <d v="2026-03-31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s v="JOKO SAPTONO"/>
    <s v="Dewi Sartika, S.H., M.H."/>
    <d v="2026-07-07T00:00:00"/>
    <n v="63"/>
    <s v="Pidana"/>
    <s v="Kasasi Biasa"/>
    <s v="Hakim 3 Majelis"/>
    <s v="Berkas Elektronik"/>
  </r>
  <r>
    <n v="654"/>
    <s v="4801 K/PID.SUS/2026"/>
    <x v="1"/>
    <s v="K"/>
    <s v="PENGADILAN NEGERI ENREKANG"/>
    <s v="Perlindungan Anak"/>
    <d v="2026-02-20T00:00:00"/>
    <d v="2026-03-26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s v="JOKO SAPTONO"/>
    <s v="Aep Purnama, S.T., S.H."/>
    <d v="2026-07-07T00:00:00"/>
    <n v="58"/>
    <s v="Pidana"/>
    <s v="Kasasi Biasa"/>
    <s v="Hakim 3 Majelis"/>
    <s v="Berkas Elektronik"/>
  </r>
  <r>
    <n v="655"/>
    <s v="6157 K/PID.SUS/2026"/>
    <x v="1"/>
    <s v="K"/>
    <s v="PENGADILAN NEGERI SURABAYA"/>
    <s v="Narkotika"/>
    <d v="2026-03-27T00:00:00"/>
    <d v="2026-04-15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7-07T00:00:00"/>
    <n v="61"/>
    <s v="Pidana"/>
    <s v="Kasasi Biasa"/>
    <s v="Hakim 3 Majelis"/>
    <s v="Berkas Elektronik"/>
  </r>
  <r>
    <n v="656"/>
    <s v="294 K/AG/2026"/>
    <x v="4"/>
    <s v="K"/>
    <s v="PENGADILAN AGAMA TERNATE "/>
    <s v="Cerai Talak"/>
    <d v="2026-01-21T00:00:00"/>
    <d v="2026-03-11T00:00:00"/>
    <d v="2026-04-23T00:00:00"/>
    <d v="2026-05-18T00:00:00"/>
    <s v="H-MHY"/>
    <s v="Dra. Hj. MUHAYAH, S.H., M.H."/>
    <s v="H-LA"/>
    <s v="Dr. Hj. LAILATUL AROFAH, M.H."/>
    <s v="H-IR"/>
    <s v="Dr. IMRON ROSYADI, S.H., M.H."/>
    <n v="0"/>
    <n v="0"/>
    <n v="0"/>
    <n v="0"/>
    <s v="A-BJ"/>
    <s v="BADRUL JAMAL, S.H., M.H."/>
    <s v="MOHAMAD ALIRIDO"/>
    <s v="Wahyu Ramadhana, S.A.P."/>
    <d v="2026-07-07T00:00:00"/>
    <n v="76"/>
    <s v="Agama"/>
    <s v="Kasasi Biasa"/>
    <s v="Hakim 3 Majelis"/>
    <s v="Berkas Elektronik"/>
  </r>
  <r>
    <n v="657"/>
    <s v="781 K/PID/2026"/>
    <x v="2"/>
    <s v="K"/>
    <s v="PENGADILAN NEGERI PELALAWAN"/>
    <s v="TP. Melakukan kekerasan thd orang"/>
    <d v="2026-03-16T00:00:00"/>
    <d v="2026-04-08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s v="MACHRI HENDRA"/>
    <s v="Gatot Wicaksono, S.Kom."/>
    <d v="2026-07-07T00:00:00"/>
    <n v="65"/>
    <s v="Pidana"/>
    <s v="Kasasi Biasa"/>
    <s v="Hakim 3 Majelis"/>
    <s v="Berkas Elektronik"/>
  </r>
  <r>
    <n v="658"/>
    <s v="6367 K/PID.SUS/2026"/>
    <x v="1"/>
    <s v="K"/>
    <s v="PENGADILAN NEGERI LANGSA"/>
    <s v="Narkotika"/>
    <d v="2026-04-01T00:00:00"/>
    <d v="2026-04-20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Ervan Hartanto"/>
    <d v="2026-07-07T00:00:00"/>
    <n v="64"/>
    <s v="Pidana"/>
    <s v="Kasasi Biasa"/>
    <s v="Hakim 3 Majelis"/>
    <s v="Berkas Elektronik"/>
  </r>
  <r>
    <n v="659"/>
    <s v="1866 K/PDT/2026"/>
    <x v="0"/>
    <s v="K"/>
    <s v="PENGADILAN NEGERI SUKOHARJO"/>
    <s v="PMH"/>
    <d v="2026-02-02T00:00:00"/>
    <d v="2026-04-06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WEP"/>
    <s v="WAWAN EDI PRASTIYO, S.H., M.H."/>
    <n v="0"/>
    <s v="Agung Wicaksono, S.H., M.H."/>
    <d v="2026-07-07T00:00:00"/>
    <n v="62"/>
    <s v="Perdata"/>
    <s v="Kasasi Biasa"/>
    <s v="Hakim 3 Majelis"/>
    <s v="Berkas Elektronik"/>
  </r>
  <r>
    <n v="660"/>
    <s v="4920 K/PID.SUS/2026"/>
    <x v="1"/>
    <s v="K"/>
    <s v="PENGADILAN NEGERI BULUKUMBA"/>
    <s v="Narkotika"/>
    <d v="2026-02-26T00:00:00"/>
    <d v="2026-03-30T00:00:00"/>
    <d v="2026-05-13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7-07T00:00:00"/>
    <n v="56"/>
    <s v="Pidana"/>
    <s v="Kasasi Biasa"/>
    <s v="Hakim 3 Majelis"/>
    <s v="Berkas Elektronik"/>
  </r>
  <r>
    <n v="661"/>
    <s v="5034 K/PID.SUS/2026"/>
    <x v="1"/>
    <s v="K"/>
    <s v="PENGADILAN NEGERI PATI"/>
    <s v="Narkotika"/>
    <d v="2026-02-27T00:00:00"/>
    <d v="2026-03-31T00:00:00"/>
    <d v="2026-05-13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7-07T00:00:00"/>
    <n v="56"/>
    <s v="Pidana"/>
    <s v="Kasasi Biasa"/>
    <s v="Hakim 3 Majelis"/>
    <s v="Berkas Elektronik"/>
  </r>
  <r>
    <n v="662"/>
    <s v="5195 K/PID.SUS/2026"/>
    <x v="1"/>
    <s v="K"/>
    <s v="PENGADILAN NEGERI RABA/BIMA"/>
    <s v="Narkotika"/>
    <d v="2026-03-03T00:00:00"/>
    <d v="2026-04-01T00:00:00"/>
    <d v="2026-05-13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7-07T00:00:00"/>
    <n v="56"/>
    <s v="Pidana"/>
    <s v="Kasasi Biasa"/>
    <s v="Hakim 3 Majelis"/>
    <s v="Berkas Elektronik"/>
  </r>
  <r>
    <n v="663"/>
    <s v="6044 K/PID.SUS/2026"/>
    <x v="1"/>
    <s v="K"/>
    <s v="PENGADILAN NEGERI SIDRAP"/>
    <s v="Narkotika"/>
    <d v="2026-03-25T00:00:00"/>
    <d v="2026-04-15T00:00:00"/>
    <d v="2026-05-04T00:00:00"/>
    <d v="2026-05-25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07T00:00:00"/>
    <n v="65"/>
    <s v="Pidana"/>
    <s v="Kasasi Biasa"/>
    <s v="Hakim 3 Majelis"/>
    <s v="Berkas Elektronik"/>
  </r>
  <r>
    <n v="664"/>
    <s v="7991 K/PID.SUS/2026"/>
    <x v="1"/>
    <s v="K"/>
    <s v="PENGADILAN NEGERI GUNUNG SITOLI"/>
    <s v="Pencurian/ ANAK"/>
    <d v="2026-05-18T00:00:00"/>
    <d v="2026-05-21T00:00:00"/>
    <d v="2026-05-26T00:00:00"/>
    <d v="2026-06-02T00:00:00"/>
    <n v="0"/>
    <n v="0"/>
    <n v="0"/>
    <n v="0"/>
    <s v="H-NEY"/>
    <s v="NOOR EDI YONO, S.H., M.H."/>
    <n v="0"/>
    <n v="0"/>
    <n v="0"/>
    <n v="0"/>
    <s v="A-END"/>
    <s v="ENDANG LESTARI, S.H., M.Kn."/>
    <n v="0"/>
    <s v="Mitkhan Ubaidillah, S.H."/>
    <d v="2026-07-07T00:00:00"/>
    <n v="43"/>
    <s v="Pidana"/>
    <s v="Kasasi Biasa"/>
    <s v="Hakim Tunggal"/>
    <s v="Berkas Elektronik"/>
  </r>
  <r>
    <n v="665"/>
    <s v="6328 K/PID.SUS/2026"/>
    <x v="1"/>
    <s v="K"/>
    <s v="PENGADILAN NEGERI TANJUNG BALAI KARIMUN"/>
    <s v="Narkotika"/>
    <d v="2026-04-06T00:00:00"/>
    <d v="2026-04-17T00:00:00"/>
    <d v="2026-05-20T00:00:00"/>
    <d v="2026-05-26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7-07T00:00:00"/>
    <n v="49"/>
    <s v="Pidana"/>
    <s v="Kasasi Biasa"/>
    <s v="Hakim 3 Majelis"/>
    <s v="Berkas Elektronik"/>
  </r>
  <r>
    <n v="666"/>
    <s v="467 K/PDT/2026"/>
    <x v="0"/>
    <s v="K"/>
    <s v="PENGADILAN NEGERI PARIAMAN"/>
    <s v="PERBUATAN MELAWAN HUKUM"/>
    <d v="2025-10-27T00:00:00"/>
    <d v="2026-01-07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n v="0"/>
    <s v="Setyo"/>
    <d v="2026-07-07T00:00:00"/>
    <n v="86"/>
    <s v="Perdata"/>
    <s v="Kasasi Biasa"/>
    <s v="Hakim 3 Majelis"/>
    <s v="Berkas Elektronik"/>
  </r>
  <r>
    <n v="667"/>
    <s v="490 K/PDT/2026"/>
    <x v="0"/>
    <s v="K"/>
    <s v="PENGADILAN NEGERI PARIAMAN"/>
    <s v="PERMOHONAN PENETAPAN"/>
    <d v="2025-10-28T00:00:00"/>
    <d v="2026-01-07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s v="Detri Furwanti, A.Md."/>
    <d v="2026-07-07T00:00:00"/>
    <n v="86"/>
    <s v="Perdata"/>
    <s v="Kasasi Biasa"/>
    <s v="Hakim 3 Majelis"/>
    <s v="Berkas Elektronik"/>
  </r>
  <r>
    <n v="668"/>
    <s v="586 K/PDT/2026"/>
    <x v="0"/>
    <s v="K"/>
    <s v="PENGADILAN NEGERI SURABAYA"/>
    <s v="SEWA MENYEWA RUMAH"/>
    <d v="2025-11-04T00:00:00"/>
    <d v="2026-01-13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n v="0"/>
    <s v="Ahmad Faisyal Arifiyoko, S.T., S.H., M.M."/>
    <d v="2026-07-07T00:00:00"/>
    <n v="86"/>
    <s v="Perdata"/>
    <s v="Kasasi Biasa"/>
    <s v="Hakim 3 Majelis"/>
    <s v="Berkas Elektronik"/>
  </r>
  <r>
    <n v="669"/>
    <s v="2278 K/PDT/2026"/>
    <x v="0"/>
    <s v="K"/>
    <s v="PENGADILAN NEGERI TULUNGAGUNG"/>
    <s v="WANPRESTASI"/>
    <d v="2026-03-12T00:00:00"/>
    <d v="2026-04-27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ELA"/>
    <s v="ELA NURLAELA, S.H., M.H."/>
    <n v="0"/>
    <s v="Nina Galih Pratiwi, S.A.P"/>
    <d v="2026-07-07T00:00:00"/>
    <n v="51"/>
    <s v="Perdata"/>
    <s v="Kasasi Biasa"/>
    <s v="Hakim 3 Majelis"/>
    <s v="Berkas Elektronik"/>
  </r>
  <r>
    <n v="670"/>
    <s v="2338 K/PDT/2026"/>
    <x v="0"/>
    <s v="K"/>
    <s v="PENGADILAN NEGERI PURWOKERTO"/>
    <s v="PERBUATAN MELAWAN HUKUM"/>
    <d v="2026-02-20T00:00:00"/>
    <d v="2026-04-29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ELA"/>
    <s v="ELA NURLAELA, S.H., M.H."/>
    <s v="BAMBANG JOKO WINARNO"/>
    <s v="Nina Galih Pratiwi, S.A.P"/>
    <d v="2026-07-07T00:00:00"/>
    <n v="51"/>
    <s v="Perdata"/>
    <s v="Kasasi Biasa"/>
    <s v="Hakim 3 Majelis"/>
    <s v="Berkas Elektronik"/>
  </r>
  <r>
    <n v="671"/>
    <s v="2196 K/PDT/2026"/>
    <x v="0"/>
    <s v="K"/>
    <s v="PENGADILAN NEGERI PEKANBARU"/>
    <s v="PERBUATAN MELAWAN HUKUM"/>
    <d v="2026-03-04T00:00:00"/>
    <d v="2026-04-22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WEP"/>
    <s v="WAWAN EDI PRASTIYO, S.H., M.H."/>
    <n v="0"/>
    <s v="Mulki Ardiansyah, S.Kom., M.H."/>
    <d v="2026-07-07T00:00:00"/>
    <n v="51"/>
    <s v="Perdata"/>
    <s v="Kasasi Biasa"/>
    <s v="Hakim 3 Majelis"/>
    <s v="Berkas Elektronik"/>
  </r>
  <r>
    <n v="672"/>
    <s v="2351 K/PDT/2026"/>
    <x v="0"/>
    <s v="K"/>
    <s v="PENGADILAN NEGERI MEDAN"/>
    <s v="PMH"/>
    <d v="2026-03-31T00:00:00"/>
    <d v="2026-04-29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ELA"/>
    <s v="ELA NURLAELA, S.H., M.H."/>
    <s v="THOMAS TARIGAN"/>
    <s v="Nina Galih Pratiwi, S.A.P"/>
    <d v="2026-07-07T00:00:00"/>
    <n v="51"/>
    <s v="Perdata"/>
    <s v="Kasasi Biasa"/>
    <s v="Hakim 3 Majelis"/>
    <s v="Berkas Elektronik"/>
  </r>
  <r>
    <n v="673"/>
    <s v="1213 K/PDT/2026"/>
    <x v="0"/>
    <s v="K"/>
    <s v="PENGADILAN NEGERI SURABAYA"/>
    <s v="PMH"/>
    <d v="2025-12-08T00:00:00"/>
    <d v="2026-03-02T00:00:00"/>
    <d v="2026-04-16T00:00:00"/>
    <d v="2026-06-10T00:00:00"/>
    <s v="H-LP"/>
    <s v="Dr. LUCAS PRAKOSO, S.H., M.Hum."/>
    <s v="H-HRP"/>
    <s v="Dr. HERU PRAMONO, S.H., M.Hum."/>
    <s v="H-RM"/>
    <s v="Dr. RAHMI MULYATI, S.H., M.H."/>
    <n v="0"/>
    <n v="0"/>
    <n v="0"/>
    <n v="0"/>
    <s v="A-DYA"/>
    <s v="DIAN YUSTISIA ANGGRAINI, S.H., M.Hum."/>
    <n v="0"/>
    <s v="Ajeng Hartianthy, S.Kom, M.H.."/>
    <d v="2026-07-07T00:00:00"/>
    <n v="83"/>
    <s v="Perdata"/>
    <s v="Kasasi Biasa"/>
    <s v="Hakim 3 Majelis"/>
    <s v="Berkas Elektronik"/>
  </r>
  <r>
    <n v="674"/>
    <s v="8419 K/PID.SUS/2026"/>
    <x v="1"/>
    <s v="K"/>
    <s v="PENGADILAN NEGERI TENGGARONG"/>
    <s v="Anak/ Pencurian"/>
    <d v="2026-05-26T00:00:00"/>
    <d v="2026-06-04T00:00:00"/>
    <d v="2026-06-05T00:00:00"/>
    <d v="2026-06-10T00:00:00"/>
    <n v="0"/>
    <n v="0"/>
    <n v="0"/>
    <n v="0"/>
    <s v="H-NEY"/>
    <s v="NOOR EDI YONO, S.H., M.H."/>
    <n v="0"/>
    <n v="0"/>
    <n v="0"/>
    <n v="0"/>
    <s v="A-END"/>
    <s v="ENDANG LESTARI, S.H., M.Kn."/>
    <n v="0"/>
    <s v="Mitkhan Ubaidillah, S.H."/>
    <d v="2026-07-07T00:00:00"/>
    <n v="33"/>
    <s v="Pidana"/>
    <s v="Kasasi Biasa"/>
    <s v="Hakim Tunggal"/>
    <s v="Berkas Elektronik"/>
  </r>
  <r>
    <n v="675"/>
    <s v="5473 K/PID.SUS/2026"/>
    <x v="1"/>
    <s v="K"/>
    <s v="PENGADILAN NEGERI PRAYA"/>
    <s v="Perlindungan Anak"/>
    <d v="2026-03-05T00:00:00"/>
    <d v="2026-04-08T00:00:00"/>
    <d v="2026-04-27T00:00:00"/>
    <d v="2026-05-07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s v="ARMAN SURYA PUTRA"/>
    <s v="Firman Maulana, A.Md.T."/>
    <d v="2026-07-07T00:00:00"/>
    <n v="72"/>
    <s v="Pidana"/>
    <s v="Kasasi Biasa"/>
    <s v="Hakim 3 Majelis"/>
    <s v="Berkas Elektronik"/>
  </r>
  <r>
    <n v="676"/>
    <s v="227 K/TUN/2026"/>
    <x v="5"/>
    <s v="K"/>
    <s v="PENGADILAN TINGGI TATA USAHA NEGARA MANADO"/>
    <s v="KEPEGAWAIAN"/>
    <d v="2026-02-18T00:00:00"/>
    <d v="2026-03-03T00:00:00"/>
    <d v="2026-05-26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s v="MAFTUH EFFENDI"/>
    <s v="Moh. Robihim, S.H., M.H."/>
    <d v="2026-07-07T00:00:00"/>
    <n v="43"/>
    <s v="Tata Usaha Negara"/>
    <s v="Kasasi Biasa"/>
    <s v="Hakim 3 Majelis"/>
    <s v="Berkas Elektronik"/>
  </r>
  <r>
    <n v="677"/>
    <s v="347 K/TUN/2026"/>
    <x v="5"/>
    <s v="K"/>
    <s v="PENGADILAN TATA USAHA NEGARA JAKARTA"/>
    <s v="Lain-lain"/>
    <d v="2026-04-07T00:00:00"/>
    <d v="2026-05-11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s v="MAFTUH EFFENDI"/>
    <s v="Laila Nur Faizah, S.H."/>
    <d v="2026-07-07T00:00:00"/>
    <n v="44"/>
    <s v="Tata Usaha Negara"/>
    <s v="Kasasi Biasa"/>
    <s v="Hakim 3 Majelis"/>
    <s v="Berkas Elektronik"/>
  </r>
  <r>
    <n v="678"/>
    <s v="368 K/TUN/2026"/>
    <x v="5"/>
    <s v="K"/>
    <s v="PENGADILAN TATA USAHA NEGARA SAMARINDA"/>
    <s v="PERTANAHAN"/>
    <d v="2026-04-07T00:00:00"/>
    <d v="2026-05-11T00:00:00"/>
    <d v="2026-05-26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s v="MAFTUH EFFENDI"/>
    <s v="Moh. Robihim, S.H., M.H."/>
    <d v="2026-07-07T00:00:00"/>
    <n v="43"/>
    <s v="Tata Usaha Negara"/>
    <s v="Kasasi Biasa"/>
    <s v="Hakim 3 Majelis"/>
    <s v="Berkas Elektronik"/>
  </r>
  <r>
    <n v="679"/>
    <s v="231 K/TUN/2026"/>
    <x v="5"/>
    <s v="K"/>
    <s v="PENGADILAN TATA USAHA NEGARA JAKARTA"/>
    <s v="PERIZINAN"/>
    <d v="2026-01-06T00:00:00"/>
    <d v="2026-03-06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s v="MAFTUH EFFENDI"/>
    <s v="Ade Kartini, S.H."/>
    <d v="2026-07-07T00:00:00"/>
    <n v="44"/>
    <s v="Tata Usaha Negara"/>
    <s v="Kasasi Biasa"/>
    <s v="Hakim 3 Majelis"/>
    <s v="Berkas Elektronik"/>
  </r>
  <r>
    <n v="680"/>
    <s v="381 K/TUN/2026"/>
    <x v="5"/>
    <s v="K"/>
    <s v="PENGADILAN TATA USAHA NEGARA TANJUNG PINANG"/>
    <s v="PERTANAHAN"/>
    <d v="2026-05-05T00:00:00"/>
    <d v="2026-05-11T00:00:00"/>
    <d v="2026-05-26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s v="MAFTUH EFFENDI"/>
    <s v="Moh. Robihim, S.H., M.H."/>
    <d v="2026-07-07T00:00:00"/>
    <n v="43"/>
    <s v="Tata Usaha Negara"/>
    <s v="Kasasi Biasa"/>
    <s v="Hakim 3 Majelis"/>
    <s v="Berkas Elektronik"/>
  </r>
  <r>
    <n v="681"/>
    <s v="266 K/TUN/2026"/>
    <x v="5"/>
    <s v="K"/>
    <s v="PENGADILAN TATA USAHA NEGARA JAKARTA"/>
    <s v="Lain-lain"/>
    <d v="2026-02-25T00:00:00"/>
    <d v="2026-04-10T00:00:00"/>
    <d v="2026-05-26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s v="MAFTUH EFFENDI"/>
    <s v="Moh. Robihim, S.H., M.H."/>
    <d v="2026-07-07T00:00:00"/>
    <n v="43"/>
    <s v="Tata Usaha Negara"/>
    <s v="Kasasi Biasa"/>
    <s v="Hakim 3 Majelis"/>
    <s v="Berkas Elektronik"/>
  </r>
  <r>
    <n v="682"/>
    <s v="333 K/TUN/2026"/>
    <x v="5"/>
    <s v="K"/>
    <s v="PENGADILAN TATA USAHA NEGARA MAKASAR"/>
    <s v="Lain-lain"/>
    <d v="2026-03-11T00:00:00"/>
    <d v="2026-05-05T00:00:00"/>
    <d v="2026-05-26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s v="MAFTUH EFFENDI"/>
    <s v="Moh. Robihim, S.H., M.H."/>
    <d v="2026-07-07T00:00:00"/>
    <n v="43"/>
    <s v="Tata Usaha Negara"/>
    <s v="Kasasi Biasa"/>
    <s v="Hakim 3 Majelis"/>
    <s v="Berkas Elektronik"/>
  </r>
  <r>
    <n v="683"/>
    <s v="4000 K/PDT/2025"/>
    <x v="0"/>
    <s v="K"/>
    <s v="PENGADILAN NEGERI BALIKPAPAN"/>
    <s v="PMH"/>
    <d v="2025-06-20T00:00:00"/>
    <d v="2025-07-24T00:00:00"/>
    <d v="2025-10-13T00:00:00"/>
    <d v="2025-10-23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s v="EDY PRAMONO"/>
    <s v="Rizki Andayani, S.E."/>
    <d v="2026-07-07T00:00:00"/>
    <n v="268"/>
    <s v="Perdata"/>
    <s v="Kasasi Biasa"/>
    <s v="Hakim 3 Majelis"/>
    <s v="Berkas Elektronik"/>
  </r>
  <r>
    <n v="684"/>
    <s v="857 K/PDT/2026"/>
    <x v="0"/>
    <s v="K"/>
    <s v="PENGADILAN NEGERI PASIR PENGARAIAN"/>
    <s v="PERBUATAN MELAWAN HUKUM"/>
    <d v="2025-11-17T00:00:00"/>
    <d v="2026-02-11T00:00:00"/>
    <d v="2026-03-12T00:00:00"/>
    <d v="2026-04-09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s v="Aska Arief, S.H."/>
    <d v="2026-07-07T00:00:00"/>
    <n v="118"/>
    <s v="Perdata"/>
    <s v="Kasasi Biasa"/>
    <s v="Hakim 3 Majelis"/>
    <s v="Berkas Elektronik"/>
  </r>
  <r>
    <n v="685"/>
    <s v="457 K/PDT/2026"/>
    <x v="0"/>
    <s v="K"/>
    <s v="PENGADILAN NEGERI DEMAK"/>
    <s v="PMH"/>
    <d v="2025-10-24T00:00:00"/>
    <d v="2026-01-07T00:00:00"/>
    <d v="2026-02-12T00:00:00"/>
    <d v="2026-03-25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s v="SUSI SAPTATI"/>
    <s v="Aska Arief, S.H."/>
    <d v="2026-07-07T00:00:00"/>
    <n v="146"/>
    <s v="Perdata"/>
    <s v="Kasasi Biasa"/>
    <s v="Hakim 3 Majelis"/>
    <s v="Berkas Elektronik"/>
  </r>
  <r>
    <n v="686"/>
    <s v="1458 K/PDT/2026"/>
    <x v="0"/>
    <s v="K"/>
    <s v="PENGADILAN NEGERI CIBADAK"/>
    <s v="PERLAWANAN PIHAK KETIGA"/>
    <d v="2025-12-12T00:00:00"/>
    <d v="2026-03-10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s v="NINIL EVA YUSTINA"/>
    <s v="Yudi Esa Febriadi, S.H."/>
    <d v="2026-07-07T00:00:00"/>
    <n v="82"/>
    <s v="Perdata"/>
    <s v="Kasasi Biasa"/>
    <s v="Hakim 3 Majelis"/>
    <s v="Berkas Elektronik"/>
  </r>
  <r>
    <n v="687"/>
    <s v="422 K/PDT/2026"/>
    <x v="0"/>
    <s v="K"/>
    <s v="PENGADILAN NEGERI KARAWANG"/>
    <s v="PERBUATAN MELAWAN HUKUM"/>
    <d v="2025-10-24T00:00:00"/>
    <d v="2026-01-06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n v="0"/>
    <s v="Ahmad Faisyal Arifiyoko, S.T., S.H., M.M."/>
    <d v="2026-07-07T00:00:00"/>
    <n v="86"/>
    <s v="Perdata"/>
    <s v="Kasasi Biasa"/>
    <s v="Hakim 3 Majelis"/>
    <s v="Berkas Elektronik"/>
  </r>
  <r>
    <n v="688"/>
    <s v="684 K/PDT/2026"/>
    <x v="0"/>
    <s v="K"/>
    <s v="PENGADILAN NEGERI JAKARTA SELATAN"/>
    <s v="WANPRESTASI"/>
    <d v="2025-11-04T00:00:00"/>
    <d v="2026-01-21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n v="0"/>
    <s v="Ahmad Faisyal Arifiyoko, S.T., S.H., M.M."/>
    <d v="2026-07-07T00:00:00"/>
    <n v="86"/>
    <s v="Perdata"/>
    <s v="Kasasi Biasa"/>
    <s v="Hakim 3 Majelis"/>
    <s v="Berkas Elektronik"/>
  </r>
  <r>
    <n v="689"/>
    <s v="1709 K/PDT/2026"/>
    <x v="0"/>
    <s v="K"/>
    <s v="PENGADILAN NEGERI MEDAN"/>
    <s v="PMH"/>
    <d v="2026-01-21T00:00:00"/>
    <d v="2026-03-25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WEP"/>
    <s v="WAWAN EDI PRASTIYO, S.H., M.H."/>
    <n v="0"/>
    <s v="Agung Wicaksono, S.H., M.H."/>
    <d v="2026-07-07T00:00:00"/>
    <n v="62"/>
    <s v="Perdata"/>
    <s v="Kasasi Biasa"/>
    <s v="Hakim 3 Majelis"/>
    <s v="Berkas Elektronik"/>
  </r>
  <r>
    <n v="690"/>
    <s v="1464 K/PDT/2026"/>
    <x v="0"/>
    <s v="K"/>
    <s v="PENGADILAN NEGERI KALIANDA"/>
    <s v="PMH"/>
    <d v="2025-12-23T00:00:00"/>
    <d v="2026-03-10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ELA"/>
    <s v="ELA NURLAELA, S.H., M.H."/>
    <n v="0"/>
    <s v="Nina Galih Pratiwi, S.A.P"/>
    <d v="2026-07-07T00:00:00"/>
    <n v="50"/>
    <s v="Perdata"/>
    <s v="Kasasi Biasa"/>
    <s v="Hakim 3 Majelis"/>
    <s v="Berkas Elektronik"/>
  </r>
  <r>
    <n v="691"/>
    <s v="1467 K/PDT/2026"/>
    <x v="0"/>
    <s v="K"/>
    <s v="PENGADILAN NEGERI PAINAN"/>
    <s v="PMH"/>
    <d v="2025-12-24T00:00:00"/>
    <d v="2026-03-10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ELA"/>
    <s v="ELA NURLAELA, S.H., M.H."/>
    <n v="0"/>
    <s v="Detri Furwanti, A.Md."/>
    <d v="2026-07-07T00:00:00"/>
    <n v="50"/>
    <s v="Perdata"/>
    <s v="Kasasi Biasa"/>
    <s v="Hakim 3 Majelis"/>
    <s v="Berkas Elektronik"/>
  </r>
  <r>
    <n v="692"/>
    <s v="868 K/PID/2026"/>
    <x v="2"/>
    <s v="K"/>
    <s v="PENGADILAN NEGERI MUARA ENIM"/>
    <s v="Pembunuhan berencana"/>
    <d v="2026-03-30T00:00:00"/>
    <d v="2026-04-22T00:00:00"/>
    <d v="2026-05-04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s v="MACHRI HENDRA"/>
    <s v="April Yani Lubis, S.H., M.H."/>
    <d v="2026-07-07T00:00:00"/>
    <n v="65"/>
    <s v="Pidana"/>
    <s v="Kasasi Biasa"/>
    <s v="Hakim 3 Majelis"/>
    <s v="Berkas Elektronik"/>
  </r>
  <r>
    <n v="693"/>
    <s v="1555 PK/PID.SUS/2026"/>
    <x v="1"/>
    <s v="PK"/>
    <s v="PENGADILAN NEGERI BANGKINANG"/>
    <s v="Narkotika"/>
    <d v="2026-01-26T00:00:00"/>
    <d v="2026-03-26T00:00:00"/>
    <d v="2026-04-13T00:00:00"/>
    <d v="2026-04-21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s v="ARMAN SURYA PUTRA"/>
    <s v="Sevthia Nugraha, S. Tr.T."/>
    <d v="2026-07-07T00:00:00"/>
    <n v="86"/>
    <s v="Pidana"/>
    <s v="PK Biasa"/>
    <s v="Hakim 3 Majelis"/>
    <s v="Berkas Elektronik"/>
  </r>
  <r>
    <n v="694"/>
    <s v="870 PK/PID.SUS/2026"/>
    <x v="1"/>
    <s v="PK"/>
    <s v="PENGADILAN NEGERI TULUNGAGUNG"/>
    <s v="Narkotika"/>
    <d v="2025-12-19T00:00:00"/>
    <d v="2026-01-23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s v="Mitkhan Ubaidillah, S.H."/>
    <d v="2026-07-07T00:00:00"/>
    <n v="72"/>
    <s v="Pidana"/>
    <s v="PK Biasa"/>
    <s v="Hakim 3 Majelis"/>
    <s v="Berkas Elektronik"/>
  </r>
  <r>
    <n v="695"/>
    <s v="3783 K/PID.SUS/2026"/>
    <x v="1"/>
    <s v="K"/>
    <s v="PENGADILAN NEGERI KEPANJEN"/>
    <s v="Narkotika"/>
    <d v="2026-01-22T00:00:00"/>
    <d v="2026-03-04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07T00:00:00"/>
    <n v="77"/>
    <s v="Pidana"/>
    <s v="Kasasi Biasa"/>
    <s v="Hakim 3 Majelis"/>
    <s v="Berkas Elektronik"/>
  </r>
  <r>
    <n v="696"/>
    <s v="4005 K/PID.SUS/2026"/>
    <x v="1"/>
    <s v="K"/>
    <s v="PENGADILAN NEGERI KAB. KEDIRI"/>
    <s v="Narkotika"/>
    <d v="2026-02-02T00:00:00"/>
    <d v="2026-03-09T00:00:00"/>
    <d v="2026-04-22T00:00:00"/>
    <d v="2026-04-28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s v="Dewi Sartika, S.H., M.H."/>
    <d v="2026-07-07T00:00:00"/>
    <n v="77"/>
    <s v="Pidana"/>
    <s v="Kasasi Biasa"/>
    <s v="Hakim 3 Majelis"/>
    <s v="Berkas Elektronik"/>
  </r>
  <r>
    <n v="697"/>
    <s v="3921 K/PID.SUS/2026"/>
    <x v="1"/>
    <s v="K"/>
    <s v="PENGADILAN NEGERI SIBUHUAN"/>
    <s v="Narkotika"/>
    <d v="2026-02-02T00:00:00"/>
    <d v="2026-03-06T00:00:00"/>
    <d v="2026-04-22T00:00:00"/>
    <d v="2026-04-28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s v="Dewi Sartika, S.H., M.H."/>
    <d v="2026-07-07T00:00:00"/>
    <n v="77"/>
    <s v="Pidana"/>
    <s v="Kasasi Biasa"/>
    <s v="Hakim 3 Majelis"/>
    <s v="Berkas Elektronik"/>
  </r>
  <r>
    <n v="698"/>
    <s v="4210 K/PID.SUS/2026"/>
    <x v="1"/>
    <s v="K"/>
    <s v="PENGADILAN NEGERI SIDRAP"/>
    <s v="Narkotika"/>
    <d v="2026-02-04T00:00:00"/>
    <d v="2026-03-11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07T00:00:00"/>
    <n v="77"/>
    <s v="Pidana"/>
    <s v="Kasasi Biasa"/>
    <s v="Hakim 3 Majelis"/>
    <s v="Berkas Elektronik"/>
  </r>
  <r>
    <n v="699"/>
    <s v="4570 K/PID.SUS/2026"/>
    <x v="1"/>
    <s v="K"/>
    <s v="PENGADILAN NEGERI SURABAYA"/>
    <s v="Narkotika"/>
    <d v="2026-02-19T00:00:00"/>
    <d v="2026-03-17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n v="0"/>
    <s v="Mitkhan Ubaidillah, S.H."/>
    <d v="2026-07-07T00:00:00"/>
    <n v="79"/>
    <s v="Pidana"/>
    <s v="Kasasi Biasa"/>
    <s v="Hakim 3 Majelis"/>
    <s v="Berkas Elektronik"/>
  </r>
  <r>
    <n v="700"/>
    <s v="4819 K/PID.SUS/2026"/>
    <x v="1"/>
    <s v="K"/>
    <s v="PENGADILAN NEGERI WATAMPONE"/>
    <s v="Narkotika"/>
    <d v="2026-02-24T00:00:00"/>
    <d v="2026-03-26T00:00:00"/>
    <d v="2026-04-22T00:00:00"/>
    <d v="2026-04-28T00:00:00"/>
    <s v="H-AMA"/>
    <s v="AINAL MARDHIAH, S.H., M.H."/>
    <s v="H-NEY"/>
    <s v="NOOR EDI YONO, S.H., M.H."/>
    <s v="H-PH"/>
    <s v="Dr. PRIM HARYADI, S.H., M.H."/>
    <n v="0"/>
    <n v="0"/>
    <n v="0"/>
    <n v="0"/>
    <s v="A-END"/>
    <s v="ENDANG LESTARI, S.H., M.Kn."/>
    <n v="0"/>
    <s v="Mitkhan Ubaidillah, S.H."/>
    <d v="2026-07-07T00:00:00"/>
    <n v="77"/>
    <s v="Pidana"/>
    <s v="Kasasi Biasa"/>
    <s v="Hakim 3 Majelis"/>
    <s v="Berkas Elektronik"/>
  </r>
  <r>
    <n v="701"/>
    <s v="4690 K/PID.SUS/2026"/>
    <x v="1"/>
    <s v="K"/>
    <s v="PENGADILAN NEGERI SIDRAP"/>
    <s v="Narkotika"/>
    <d v="2026-02-20T00:00:00"/>
    <d v="2026-03-25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07T00:00:00"/>
    <n v="79"/>
    <s v="Pidana"/>
    <s v="Kasasi Biasa"/>
    <s v="Hakim 3 Majelis"/>
    <s v="Berkas Elektronik"/>
  </r>
  <r>
    <n v="702"/>
    <s v="5064 K/PID.SUS/2026"/>
    <x v="1"/>
    <s v="K"/>
    <s v="PENGADILAN NEGERI RENGAT/INDRAGIRI"/>
    <s v="Narkotika"/>
    <d v="2026-02-27T00:00:00"/>
    <d v="2026-03-31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END"/>
    <s v="ENDANG LESTARI, S.H., M.Kn."/>
    <n v="0"/>
    <s v="Mitkhan Ubaidillah, S.H."/>
    <d v="2026-07-07T00:00:00"/>
    <n v="78"/>
    <s v="Pidana"/>
    <s v="Kasasi Biasa"/>
    <s v="Hakim 3 Majelis"/>
    <s v="Berkas Elektronik"/>
  </r>
  <r>
    <n v="703"/>
    <s v="4306 K/PID.SUS-LH/2026"/>
    <x v="1"/>
    <s v="K"/>
    <s v="PENGADILAN NEGERI KETAPANG"/>
    <s v="Lingkungan Hidup"/>
    <d v="2026-03-02T00:00:00"/>
    <d v="2026-03-12T00:00:00"/>
    <d v="2026-04-27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s v="TETY SITI ROCHMAT SETYAWATI"/>
    <s v="Mitkhan Ubaidillah, S.H."/>
    <d v="2026-07-07T00:00:00"/>
    <n v="72"/>
    <s v="Pidana"/>
    <s v="Kasasi Biasa"/>
    <s v="Hakim 3 Majelis"/>
    <s v="Berkas Elektronik"/>
  </r>
  <r>
    <n v="704"/>
    <s v="5451 K/PID.SUS/2026"/>
    <x v="1"/>
    <s v="K"/>
    <s v="PENGADILAN NEGERI SUNGGUMINASA"/>
    <s v="Narkotika"/>
    <d v="2026-03-03T00:00:00"/>
    <d v="2026-04-08T00:00:00"/>
    <d v="2026-04-27T00:00:00"/>
    <d v="2026-05-07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07T00:00:00"/>
    <n v="72"/>
    <s v="Pidana"/>
    <s v="Kasasi Biasa"/>
    <s v="Hakim 3 Majelis"/>
    <s v="Berkas Elektronik"/>
  </r>
  <r>
    <n v="705"/>
    <s v="5509 K/PID.SUS/2026"/>
    <x v="1"/>
    <s v="K"/>
    <s v="PENGADILAN NEGERI BANGIL"/>
    <s v="Narkotika"/>
    <d v="2026-03-06T00:00:00"/>
    <d v="2026-04-09T00:00:00"/>
    <d v="2026-04-27T00:00:00"/>
    <d v="2026-05-07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07T00:00:00"/>
    <n v="72"/>
    <s v="Pidana"/>
    <s v="Kasasi Biasa"/>
    <s v="Hakim 3 Majelis"/>
    <s v="Berkas Elektronik"/>
  </r>
  <r>
    <n v="706"/>
    <s v="5818 K/PID.SUS/2026"/>
    <x v="1"/>
    <s v="K"/>
    <s v="PENGADILAN NEGERI SUNGGUMINASA"/>
    <s v="Narkotika"/>
    <d v="2026-03-11T00:00:00"/>
    <d v="2026-04-13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7-07T00:00:00"/>
    <n v="70"/>
    <s v="Pidana"/>
    <s v="Kasasi Biasa"/>
    <s v="Hakim 3 Majelis"/>
    <s v="Berkas Elektronik"/>
  </r>
  <r>
    <n v="707"/>
    <s v="5074 K/PID.SUS/2026"/>
    <x v="1"/>
    <s v="K"/>
    <s v="PENGADILAN NEGERI TANJUNG PINANG"/>
    <s v="Narkotika"/>
    <d v="2026-03-13T00:00:00"/>
    <d v="2026-03-31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s v="Mitkhan Ubaidillah, S.H."/>
    <d v="2026-07-07T00:00:00"/>
    <n v="82"/>
    <s v="Pidana"/>
    <s v="Kasasi Biasa"/>
    <s v="Hakim 3 Majelis"/>
    <s v="Berkas Elektronik"/>
  </r>
  <r>
    <n v="708"/>
    <s v="809 K/PID/2026"/>
    <x v="2"/>
    <s v="K"/>
    <s v="PENGADILAN NEGERI SERANG"/>
    <s v="Pemerasan"/>
    <d v="2026-03-16T00:00:00"/>
    <d v="2026-04-09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DR"/>
    <s v="DIAH RAHMAWATI, S.H., M.H."/>
    <s v="POSMA P NAINGGOLAN"/>
    <s v="Mitkhan Ubaidillah, S.H."/>
    <d v="2026-07-07T00:00:00"/>
    <n v="72"/>
    <s v="Pidana"/>
    <s v="Kasasi Biasa"/>
    <s v="Hakim 3 Majelis"/>
    <s v="Berkas Elektronik"/>
  </r>
  <r>
    <n v="709"/>
    <s v="6305 K/PID.SUS/2026"/>
    <x v="1"/>
    <s v="K"/>
    <s v="PENGADILAN NEGERI KUPANG"/>
    <s v="Perlindungan Anak"/>
    <d v="2026-03-26T00:00:00"/>
    <d v="2026-04-17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s v="ARMAN SURYA PUTRA"/>
    <s v="Ardhianto Aryo Nugroho, S.Kom."/>
    <d v="2026-07-07T00:00:00"/>
    <n v="61"/>
    <s v="Pidana"/>
    <s v="Kasasi Biasa"/>
    <s v="Hakim 3 Majelis"/>
    <s v="Berkas Elektronik"/>
  </r>
  <r>
    <n v="710"/>
    <s v="5207 K/PID.SUS/2025"/>
    <x v="1"/>
    <s v="K"/>
    <s v="PENGADILAN NEGERI PALU"/>
    <s v="Korupsi"/>
    <d v="2024-12-20T00:00:00"/>
    <d v="2025-05-02T00:00:00"/>
    <d v="2025-05-09T00:00:00"/>
    <d v="2025-06-25T00:00:00"/>
    <s v="H-AH-APH"/>
    <s v="Dr. AGUSTINUS PURNOMO HADI, S.H., M.H."/>
    <s v="H-STJ"/>
    <s v="SUTARJO, S.H., M.H."/>
    <s v="H-SJ"/>
    <s v="Prof. Dr. H. SURYA JAYA, S.H., M.HUM."/>
    <n v="0"/>
    <n v="0"/>
    <n v="0"/>
    <n v="0"/>
    <s v="A-MUL"/>
    <s v="Dr. MULIYAWAN, S.H., M.H."/>
    <s v="DWI TOMO"/>
    <s v="Rahayu Rahmatunisa, A.Md."/>
    <d v="2026-07-07T00:00:00"/>
    <n v="425"/>
    <s v="Pidana"/>
    <s v="Kasasi Khusus"/>
    <s v="Hakim 3 Majelis"/>
    <s v="Berkas Elektronik"/>
  </r>
  <r>
    <n v="711"/>
    <s v="1469 PK/PID.SUS/2026"/>
    <x v="1"/>
    <s v="PK"/>
    <s v="PENGADILAN NEGERI PADANG PANJANG"/>
    <s v="Narkotika"/>
    <d v="2026-01-14T00:00:00"/>
    <d v="2026-03-16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s v="MURGANDA SITOMPUL"/>
    <s v="Aep Purnama, S.T., S.H."/>
    <d v="2026-07-07T00:00:00"/>
    <n v="72"/>
    <s v="Pidana"/>
    <s v="PK Biasa"/>
    <s v="Hakim 3 Majelis"/>
    <s v="Berkas Elektronik"/>
  </r>
  <r>
    <n v="712"/>
    <s v="5191 K/PID.SUS/2026"/>
    <x v="1"/>
    <s v="K"/>
    <s v="PENGADILAN NEGERI PURWOKERTO"/>
    <s v="kesehatan"/>
    <d v="2026-02-18T00:00:00"/>
    <d v="2026-04-01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s v="AGUSTINA DYAH PRASETYANINGSIH"/>
    <s v="Mitkhan Ubaidillah, S.H."/>
    <d v="2026-07-07T00:00:00"/>
    <n v="70"/>
    <s v="Pidana"/>
    <s v="Kasasi Biasa"/>
    <s v="Hakim 3 Majelis"/>
    <s v="Berkas Elektronik"/>
  </r>
  <r>
    <n v="713"/>
    <s v="3911 K/PID.SUS/2026"/>
    <x v="1"/>
    <s v="K"/>
    <s v="PENGADILAN NEGERI STABAT"/>
    <s v="Narkotika"/>
    <d v="2026-01-29T00:00:00"/>
    <d v="2026-03-06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MUL"/>
    <s v="Dr. MULIYAWAN, S.H., M.H."/>
    <n v="0"/>
    <s v="Rahayu Rahmatunisa, A.Md."/>
    <d v="2026-07-07T00:00:00"/>
    <n v="77"/>
    <s v="Pidana"/>
    <s v="Kasasi Biasa"/>
    <s v="Hakim 3 Majelis"/>
    <s v="Berkas Elektronik"/>
  </r>
  <r>
    <n v="714"/>
    <s v="1489 PK/PID.SUS/2026"/>
    <x v="1"/>
    <s v="PK"/>
    <s v="PENGADILAN NEGERI LUBUK BASUNG"/>
    <s v="Narkotika"/>
    <d v="2026-02-26T00:00:00"/>
    <d v="2026-03-17T00:00:00"/>
    <d v="2026-04-29T00:00:00"/>
    <d v="2026-05-05T00:00:00"/>
    <s v="H-AMA"/>
    <s v="AINAL MARDHIAH, S.H., M.H."/>
    <s v="H-SRD"/>
    <s v="SURADI, S.H., S.Sos., M.H."/>
    <s v="H-PH"/>
    <s v="Dr. PRIM HARYADI, S.H., M.H."/>
    <n v="0"/>
    <n v="0"/>
    <n v="0"/>
    <n v="0"/>
    <s v="A-MUL"/>
    <s v="Dr. MULIYAWAN, S.H., M.H."/>
    <n v="0"/>
    <s v="Rahayu Rahmatunisa, A.Md."/>
    <d v="2026-07-07T00:00:00"/>
    <n v="70"/>
    <s v="Pidana"/>
    <s v="PK Biasa"/>
    <s v="Hakim 3 Majelis"/>
    <s v="Berkas Elektronik"/>
  </r>
  <r>
    <n v="715"/>
    <s v="1869 PK/PID.SUS/2026"/>
    <x v="1"/>
    <s v="PK"/>
    <s v="PENGADILAN NEGERI PEKANBARU"/>
    <s v="Narkotika"/>
    <d v="2026-02-25T00:00:00"/>
    <d v="2026-04-09T00:00:00"/>
    <d v="2026-05-06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s v="Dewi Sartika, S.H., M.H."/>
    <d v="2026-07-07T00:00:00"/>
    <n v="63"/>
    <s v="Pidana"/>
    <s v="PK Biasa"/>
    <s v="Hakim 3 Majelis"/>
    <s v="Berkas Elektronik"/>
  </r>
  <r>
    <n v="716"/>
    <s v="5170 K/PID.SUS/2026"/>
    <x v="1"/>
    <s v="K"/>
    <s v="PENGADILAN NEGERI PADANG SIDEMPUAN"/>
    <s v="Narkotika"/>
    <d v="2026-03-05T00:00:00"/>
    <d v="2026-04-01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07T00:00:00"/>
    <n v="72"/>
    <s v="Pidana"/>
    <s v="Kasasi Biasa"/>
    <s v="Hakim 3 Majelis"/>
    <s v="Berkas Elektronik"/>
  </r>
  <r>
    <n v="717"/>
    <s v="6403 K/PID.SUS/2026"/>
    <x v="1"/>
    <s v="K"/>
    <s v="PENGADILAN NEGERI SEI RAMPAH"/>
    <s v="Narkotika"/>
    <d v="2026-04-14T00:00:00"/>
    <d v="2026-04-20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Ardhianto Aryo Nugroho, S.Kom."/>
    <d v="2026-07-07T00:00:00"/>
    <n v="61"/>
    <s v="Pidana"/>
    <s v="Kasasi Biasa"/>
    <s v="Hakim 3 Majelis"/>
    <s v="Berkas Elektronik"/>
  </r>
  <r>
    <n v="718"/>
    <s v="4386 K/PID.SUS/2026"/>
    <x v="1"/>
    <s v="K"/>
    <s v="PENGADILAN NEGERI MAJENE"/>
    <s v="Narkotika"/>
    <d v="2026-02-12T00:00:00"/>
    <d v="2026-03-13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s v="Mohamad Erlan Efarda, A.Md.Kom."/>
    <d v="2026-07-07T00:00:00"/>
    <n v="78"/>
    <s v="Pidana"/>
    <s v="Kasasi Biasa"/>
    <s v="Hakim 3 Majelis"/>
    <s v="Berkas Elektronik"/>
  </r>
  <r>
    <n v="719"/>
    <s v="4353 K/PID.SUS/2026"/>
    <x v="1"/>
    <s v="K"/>
    <s v="PENGADILAN NEGERI KEPAHIANG"/>
    <s v="Narkotika"/>
    <d v="2026-02-04T00:00:00"/>
    <d v="2026-03-12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07T00:00:00"/>
    <n v="79"/>
    <s v="Pidana"/>
    <s v="Kasasi Biasa"/>
    <s v="Hakim 3 Majelis"/>
    <s v="Berkas Elektronik"/>
  </r>
  <r>
    <n v="720"/>
    <s v="4941 K/PID.SUS/2026"/>
    <x v="1"/>
    <s v="K"/>
    <s v="PENGADILAN NEGERI AMBON"/>
    <s v="Narkotika"/>
    <d v="2026-02-25T00:00:00"/>
    <d v="2026-03-30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IUS"/>
    <s v="Dr. IUSTIKA PUSPA SARI, S.H., M.H."/>
    <n v="0"/>
    <s v="Achmad Khabibulloh, S.H."/>
    <d v="2026-07-07T00:00:00"/>
    <n v="79"/>
    <s v="Pidana"/>
    <s v="Kasasi Biasa"/>
    <s v="Hakim 3 Majelis"/>
    <s v="Berkas Elektronik"/>
  </r>
  <r>
    <n v="721"/>
    <s v="2780 K/PID.SUS/2026"/>
    <x v="1"/>
    <s v="K"/>
    <s v="PENGADILAN NEGERI PONTIANAK"/>
    <s v="Korupsi"/>
    <d v="2026-01-13T00:00:00"/>
    <d v="2026-02-09T00:00:00"/>
    <d v="2026-04-14T00:00:00"/>
    <d v="2026-04-20T00:00:00"/>
    <s v="H-AH-ANS"/>
    <s v="H. ANSORI, S.H., M.H."/>
    <s v="H-SRD"/>
    <s v="SURADI, S.H., S.Sos., M.H."/>
    <s v="H-SOE"/>
    <s v="SOESILO, S.H., M.H."/>
    <n v="0"/>
    <n v="0"/>
    <n v="0"/>
    <n v="0"/>
    <s v="A-BRAZ"/>
    <s v="BAYU RUHUL AZAM, S.H., M.H."/>
    <s v="DWI TOMO"/>
    <s v="Rizky Harliani Prihatiningtyas, A.Md."/>
    <d v="2026-07-07T00:00:00"/>
    <n v="85"/>
    <s v="Pidana"/>
    <s v="Kasasi Khusus"/>
    <s v="Hakim 3 Majelis"/>
    <s v="Berkas Elektronik"/>
  </r>
  <r>
    <n v="722"/>
    <s v="6320 K/PID.SUS/2026"/>
    <x v="1"/>
    <s v="K"/>
    <s v="PENGADILAN NEGERI SEI RAMPAH"/>
    <s v="Narkotika"/>
    <d v="2026-04-07T00:00:00"/>
    <d v="2026-04-17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ID"/>
    <s v="WIDYATINSRI KUNCORO YAKTI, S.H., M.H."/>
    <n v="0"/>
    <s v="Mohamad Erlan Efarda, A.Md.Kom."/>
    <d v="2026-07-07T00:00:00"/>
    <n v="63"/>
    <s v="Pidana"/>
    <s v="Kasasi Biasa"/>
    <s v="Hakim 3 Majelis"/>
    <s v="Berkas Elektronik"/>
  </r>
  <r>
    <n v="723"/>
    <s v="6330 K/PID.SUS/2026"/>
    <x v="1"/>
    <s v="K"/>
    <s v="PENGADILAN NEGERI TANJUNG BALAI KARIMUN"/>
    <s v="Narkotika"/>
    <d v="2026-04-07T00:00:00"/>
    <d v="2026-04-17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ID"/>
    <s v="WIDYATINSRI KUNCORO YAKTI, S.H., M.H."/>
    <n v="0"/>
    <s v="Mohamad Erlan Efarda, A.Md.Kom."/>
    <d v="2026-07-07T00:00:00"/>
    <n v="63"/>
    <s v="Pidana"/>
    <s v="Kasasi Biasa"/>
    <s v="Hakim 3 Majelis"/>
    <s v="Berkas Elektronik"/>
  </r>
  <r>
    <n v="724"/>
    <s v="264 K/AG/2026"/>
    <x v="4"/>
    <s v="K"/>
    <s v="PENGADILAN AGAMA SEI RAMPAH"/>
    <s v="Waris"/>
    <d v="2026-01-09T00:00:00"/>
    <d v="2026-03-05T00:00:00"/>
    <d v="2026-04-14T00:00:00"/>
    <d v="2026-04-30T00:00:00"/>
    <s v="H-MHY"/>
    <s v="Dra. Hj. MUHAYAH, S.H., M.H."/>
    <s v="H-LA"/>
    <s v="Dr. Hj. LAILATUL AROFAH, M.H."/>
    <s v="H-IR"/>
    <s v="Dr. IMRON ROSYADI, S.H., M.H."/>
    <n v="0"/>
    <n v="0"/>
    <n v="0"/>
    <n v="0"/>
    <s v="A-UT"/>
    <s v="UTEN TAHIR, S.H.I., M.H."/>
    <s v="TAMAH"/>
    <s v="Okiawan Waseso, S.H."/>
    <d v="2026-07-07T00:00:00"/>
    <n v="85"/>
    <s v="Agama"/>
    <s v="Kasasi Biasa"/>
    <s v="Hakim 3 Majelis"/>
    <s v="Berkas Elektronik"/>
  </r>
  <r>
    <n v="725"/>
    <s v="307 K/AG/2026"/>
    <x v="4"/>
    <s v="K"/>
    <s v="PENGADILAN AGAMA JAKARTA SELATAN"/>
    <s v="Cerai Gugat"/>
    <d v="2026-01-13T00:00:00"/>
    <d v="2026-03-11T00:00:00"/>
    <d v="2026-04-15T00:00:00"/>
    <d v="2026-05-06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s v="MOHAMAD ALIRIDO"/>
    <s v="Hendra Agus Srianto, A.Md."/>
    <d v="2026-07-07T00:00:00"/>
    <n v="84"/>
    <s v="Agama"/>
    <s v="Kasasi Biasa"/>
    <s v="Hakim 3 Majelis"/>
    <s v="Berkas Elektronik"/>
  </r>
  <r>
    <n v="726"/>
    <s v="298 K/AG/2026"/>
    <x v="4"/>
    <s v="K"/>
    <s v="PENGADILAN AGAMA PALU"/>
    <s v="Cerai Talak"/>
    <d v="2026-01-21T00:00:00"/>
    <d v="2026-03-11T00:00:00"/>
    <d v="2026-04-15T00:00:00"/>
    <d v="2026-04-28T00:00:00"/>
    <s v="H-IR"/>
    <s v="Dr. IMRON ROSYADI, S.H., M.H."/>
    <s v="H-LA"/>
    <s v="Dr. Hj. LAILATUL AROFAH, M.H."/>
    <s v="H-YS"/>
    <s v="Dr. H. YASARDIN, S.H., M.HUM."/>
    <n v="0"/>
    <n v="0"/>
    <n v="0"/>
    <n v="0"/>
    <s v="A-AZA"/>
    <s v="AHMAD ZAINUL ANAM, S.H.I., M.S.I."/>
    <s v="TAMAH"/>
    <s v="Vidia Fitri Hidayati, S.H.I.. M.H."/>
    <d v="2026-07-07T00:00:00"/>
    <n v="84"/>
    <s v="Agama"/>
    <s v="Kasasi Biasa"/>
    <s v="Hakim 3 Majelis"/>
    <s v="Berkas Elektronik"/>
  </r>
  <r>
    <n v="727"/>
    <s v="306 K/AG/2026"/>
    <x v="4"/>
    <s v="K"/>
    <s v="PENGADILAN AGAMA SUMEDANG"/>
    <s v="Pembatalan Nikah"/>
    <d v="2026-01-26T00:00:00"/>
    <d v="2026-03-11T00:00:00"/>
    <d v="2026-04-15T00:00:00"/>
    <d v="2026-05-06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s v="M. NUR SYAFIUDDIN"/>
    <s v="Hendra Agus Srianto, A.Md."/>
    <d v="2026-07-07T00:00:00"/>
    <n v="84"/>
    <s v="Agama"/>
    <s v="Kasasi Biasa"/>
    <s v="Hakim 3 Majelis"/>
    <s v="Berkas Elektronik"/>
  </r>
  <r>
    <n v="728"/>
    <s v="308 K/AG/2026"/>
    <x v="4"/>
    <s v="K"/>
    <s v="PENGADILAN AGAMA MAKASSAR"/>
    <s v="Cerai Talak"/>
    <d v="2026-01-26T00:00:00"/>
    <d v="2026-03-11T00:00:00"/>
    <d v="2026-04-15T00:00:00"/>
    <d v="2026-05-06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s v="M. NUR SYAFIUDDIN"/>
    <s v="Hendra Agus Srianto, A.Md."/>
    <d v="2026-07-07T00:00:00"/>
    <n v="84"/>
    <s v="Agama"/>
    <s v="Kasasi Biasa"/>
    <s v="Hakim 3 Majelis"/>
    <s v="Berkas Elektronik"/>
  </r>
  <r>
    <n v="729"/>
    <s v="276 K/TUN/2026"/>
    <x v="5"/>
    <s v="K"/>
    <s v="PENGADILAN TATA USAHA NEGARA JAKARTA"/>
    <s v="KEPEGAWAIAN"/>
    <d v="2026-01-29T00:00:00"/>
    <d v="2026-04-10T00:00:00"/>
    <d v="2026-05-26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s v="Moh. Robihim, S.H., M.H."/>
    <d v="2026-07-07T00:00:00"/>
    <n v="43"/>
    <s v="Tata Usaha Negara"/>
    <s v="Kasasi Biasa"/>
    <s v="Hakim 3 Majelis"/>
    <s v="Berkas Elektronik"/>
  </r>
  <r>
    <n v="730"/>
    <s v="295 K/AG/2026"/>
    <x v="4"/>
    <s v="K"/>
    <s v="PENGADILAN AGAMA SAMARINDA"/>
    <s v="Cerai Talak"/>
    <d v="2026-01-21T00:00:00"/>
    <d v="2026-03-11T00:00:00"/>
    <d v="2026-04-23T00:00:00"/>
    <d v="2026-05-18T00:00:00"/>
    <s v="H-MHY"/>
    <s v="Dra. Hj. MUHAYAH, S.H., M.H."/>
    <s v="H-LA"/>
    <s v="Dr. Hj. LAILATUL AROFAH, M.H."/>
    <s v="H-IR"/>
    <s v="Dr. IMRON ROSYADI, S.H., M.H."/>
    <n v="0"/>
    <n v="0"/>
    <n v="0"/>
    <n v="0"/>
    <s v="A-BJ"/>
    <s v="BADRUL JAMAL, S.H., M.H."/>
    <s v="MOHAMAD ALIRIDO"/>
    <s v="Astri Vianty, S.H."/>
    <d v="2026-07-07T00:00:00"/>
    <n v="76"/>
    <s v="Agama"/>
    <s v="Kasasi Biasa"/>
    <s v="Hakim 3 Majelis"/>
    <s v="Berkas Elektronik"/>
  </r>
  <r>
    <n v="731"/>
    <s v="4772 K/PID.SUS/2026"/>
    <x v="1"/>
    <s v="K"/>
    <s v="PENGADILAN NEGERI BANGIL"/>
    <s v="Cukai"/>
    <d v="2026-03-09T00:00:00"/>
    <d v="2026-03-26T00:00:00"/>
    <d v="2026-05-04T00:00:00"/>
    <d v="2026-05-11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s v="AGUSTINA DYAH PRASETYANINGSIH"/>
    <s v="Gatot Wicaksono, S.Kom."/>
    <d v="2026-07-07T00:00:00"/>
    <n v="65"/>
    <s v="Pidana"/>
    <s v="Kasasi Biasa"/>
    <s v="Hakim 3 Majelis"/>
    <s v="Berkas Elektronik"/>
  </r>
  <r>
    <n v="732"/>
    <s v="4644 K/PID.SUS/2026"/>
    <x v="1"/>
    <s v="K"/>
    <s v="PENGADILAN NEGERI SINGKAWANG"/>
    <s v="Narkotika"/>
    <d v="2026-02-19T00:00:00"/>
    <d v="2026-03-17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7-07T00:00:00"/>
    <n v="79"/>
    <s v="Pidana"/>
    <s v="Kasasi Biasa"/>
    <s v="Hakim 3 Majelis"/>
    <s v="Berkas Elektronik"/>
  </r>
  <r>
    <n v="733"/>
    <s v="5455 K/PID.SUS/2026"/>
    <x v="1"/>
    <s v="K"/>
    <s v="PENGADILAN NEGERI PURBALINGGA"/>
    <s v="Narkotika"/>
    <d v="2026-03-02T00:00:00"/>
    <d v="2026-04-08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EVM"/>
    <s v="EVA MARGARETA MANURUNG, S.H., M.H."/>
    <n v="0"/>
    <s v="Deddy Tri Prasetyo, S.Kom."/>
    <d v="2026-07-07T00:00:00"/>
    <n v="78"/>
    <s v="Pidana"/>
    <s v="Kasasi Biasa"/>
    <s v="Hakim 3 Majelis"/>
    <s v="Berkas Elektronik"/>
  </r>
  <r>
    <n v="734"/>
    <s v="287 K/AG/2026"/>
    <x v="4"/>
    <s v="K"/>
    <s v="PENGADILAN AGAMA JAKARTA UTARA"/>
    <s v="Pembatalan Nikah"/>
    <d v="2026-01-20T00:00:00"/>
    <d v="2026-03-10T00:00:00"/>
    <d v="2026-04-15T00:00:00"/>
    <d v="2026-04-28T00:00:00"/>
    <s v="H-BU"/>
    <s v="Drs. H. BUSRA, S.H., M.H."/>
    <s v="H-IR"/>
    <s v="Dr. IMRON ROSYADI, S.H., M.H."/>
    <s v="H-YS"/>
    <s v="Dr. H. YASARDIN, S.H., M.HUM."/>
    <n v="0"/>
    <n v="0"/>
    <n v="0"/>
    <n v="0"/>
    <s v="A-EH"/>
    <s v="H. EDI HUDIATA, LC., M.H."/>
    <s v="SUHAIMI"/>
    <s v="Lely Sri Suryati, S.H., M.M."/>
    <d v="2026-07-07T00:00:00"/>
    <n v="84"/>
    <s v="Agama"/>
    <s v="Kasasi Biasa"/>
    <s v="Hakim 3 Majelis"/>
    <s v="Berkas Elektronik"/>
  </r>
  <r>
    <n v="735"/>
    <s v="5744 K/PID.SUS/2026"/>
    <x v="1"/>
    <s v="K"/>
    <s v="PENGADILAN NEGERI PARIAMAN"/>
    <s v="Narkotika"/>
    <d v="2026-03-11T00:00:00"/>
    <d v="2026-04-10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07T00:00:00"/>
    <n v="72"/>
    <s v="Pidana"/>
    <s v="Kasasi Biasa"/>
    <s v="Hakim 3 Majelis"/>
    <s v="Berkas Elektronik"/>
  </r>
  <r>
    <n v="736"/>
    <s v="4564 K/PID.SUS/2026"/>
    <x v="1"/>
    <s v="K"/>
    <s v="PENGADILAN NEGERI PASANGKAYU"/>
    <s v="Narkotika"/>
    <d v="2026-02-18T00:00:00"/>
    <d v="2026-03-17T00:00:00"/>
    <d v="2026-04-29T00:00:00"/>
    <d v="2026-05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ID"/>
    <s v="WIDYATINSRI KUNCORO YAKTI, S.H., M.H."/>
    <n v="0"/>
    <s v="Mohamad Erlan Efarda, A.Md.Kom."/>
    <d v="2026-07-07T00:00:00"/>
    <n v="70"/>
    <s v="Pidana"/>
    <s v="Kasasi Biasa"/>
    <s v="Hakim 3 Majelis"/>
    <s v="Berkas Elektronik"/>
  </r>
  <r>
    <n v="737"/>
    <s v="278 K/AG/2026"/>
    <x v="4"/>
    <s v="K"/>
    <s v="PENGADILAN AGAMA KUDUS"/>
    <s v="Cerai Talak"/>
    <d v="2026-01-14T00:00:00"/>
    <d v="2026-03-10T00:00:00"/>
    <d v="2026-04-15T00:00:00"/>
    <d v="2026-04-28T00:00:00"/>
    <s v="H-BU"/>
    <s v="Drs. H. BUSRA, S.H., M.H."/>
    <s v="H-IR"/>
    <s v="Dr. IMRON ROSYADI, S.H., M.H."/>
    <s v="H-YS"/>
    <s v="Dr. H. YASARDIN, S.H., M.HUM."/>
    <n v="0"/>
    <n v="0"/>
    <n v="0"/>
    <n v="0"/>
    <s v="A-SQ"/>
    <s v="H. SHOFA'U QOLBI DJABIR, LC., M.A."/>
    <s v="TAMAH"/>
    <s v="Muhammad Taqiyuddin Al Qisthy, S.H.I., M.H."/>
    <d v="2026-07-07T00:00:00"/>
    <n v="84"/>
    <s v="Agama"/>
    <s v="Kasasi Biasa"/>
    <s v="Hakim 3 Majelis"/>
    <s v="Berkas Elektronik"/>
  </r>
  <r>
    <n v="738"/>
    <s v="5860 K/PID.SUS/2026"/>
    <x v="1"/>
    <s v="K"/>
    <s v="PENGADILAN NEGERI KISARAN"/>
    <s v="Narkotika"/>
    <d v="2026-03-17T00:00:00"/>
    <d v="2026-04-13T00:00:00"/>
    <d v="2026-04-17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07T00:00:00"/>
    <n v="82"/>
    <s v="Pidana"/>
    <s v="Kasasi Biasa"/>
    <s v="Hakim 3 Majelis"/>
    <s v="Berkas Elektronik"/>
  </r>
  <r>
    <n v="739"/>
    <s v="4350 K/PID.SUS/2026"/>
    <x v="1"/>
    <s v="K"/>
    <s v="PENGADILAN NEGERI SEI RAMPAH"/>
    <s v="Narkotika"/>
    <d v="2026-02-06T00:00:00"/>
    <d v="2026-03-12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07T00:00:00"/>
    <n v="77"/>
    <s v="Pidana"/>
    <s v="Kasasi Biasa"/>
    <s v="Hakim 3 Majelis"/>
    <s v="Berkas Elektronik"/>
  </r>
  <r>
    <n v="740"/>
    <s v="1112 PK/PID.SUS/2026"/>
    <x v="1"/>
    <s v="PK"/>
    <s v="PENGADILAN NEGERI PAYAKUMBUH"/>
    <s v="Narkotika"/>
    <d v="2026-01-05T00:00:00"/>
    <d v="2026-02-03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7-08T00:00:00"/>
    <n v="73"/>
    <s v="Pidana"/>
    <s v="PK Biasa"/>
    <s v="Hakim 3 Majelis"/>
    <s v="Berkas Elektronik"/>
  </r>
  <r>
    <n v="741"/>
    <s v="1362 PK/PID.SUS/2026"/>
    <x v="1"/>
    <s v="PK"/>
    <s v="PENGADILAN NEGERI LUBUK SIKAPING"/>
    <s v="Narkotika"/>
    <d v="2026-02-04T00:00:00"/>
    <d v="2026-03-11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7-08T00:00:00"/>
    <n v="78"/>
    <s v="Pidana"/>
    <s v="PK Biasa"/>
    <s v="Hakim 3 Majelis"/>
    <s v="Berkas Elektronik"/>
  </r>
  <r>
    <n v="742"/>
    <s v="1593 K/PDT/2026"/>
    <x v="0"/>
    <s v="K"/>
    <s v="PENGADILAN NEGERI PRAYA"/>
    <s v="PERLAWANAN"/>
    <d v="2026-01-13T00:00:00"/>
    <d v="2026-03-12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s v="BUDI PRASETYO"/>
    <s v="Ato Suprapto, S.Kom."/>
    <d v="2026-07-08T00:00:00"/>
    <n v="51"/>
    <s v="Perdata"/>
    <s v="Kasasi Biasa"/>
    <s v="Hakim 3 Majelis"/>
    <s v="Berkas Elektronik"/>
  </r>
  <r>
    <n v="743"/>
    <s v="5248 K/PID.SUS/2026"/>
    <x v="1"/>
    <s v="K"/>
    <s v="PENGADILAN NEGERI KUPANG"/>
    <s v="Korupsi"/>
    <d v="2026-03-16T00:00:00"/>
    <d v="2026-04-06T00:00:00"/>
    <d v="2026-04-17T00:00:00"/>
    <d v="2026-04-21T00:00:00"/>
    <s v="H-AH-SYS"/>
    <s v="Dr. SININTHA YULIANSIH SIBARANI, S.H., M.H."/>
    <s v="H-SGT"/>
    <s v="SIGID TRIYONO, S.H., M.H."/>
    <s v="H-PH"/>
    <s v="Dr. PRIM HARYADI, S.H., M.H."/>
    <n v="0"/>
    <n v="0"/>
    <n v="0"/>
    <n v="0"/>
    <s v="A-CAR"/>
    <s v="Dr. CAROLINA, S.H., M.H."/>
    <s v="EMILIA DJAJASUBAGIA"/>
    <s v="Harmoko, S.H."/>
    <d v="2026-07-08T00:00:00"/>
    <n v="83"/>
    <s v="Pidana"/>
    <s v="Kasasi Khusus"/>
    <s v="Hakim 3 Majelis"/>
    <s v="Berkas Elektronik"/>
  </r>
  <r>
    <n v="744"/>
    <s v="764 K/PID/2026"/>
    <x v="2"/>
    <s v="K"/>
    <s v="PENGADILAN NEGERI SERANG"/>
    <s v="Penipuan "/>
    <d v="2026-03-10T00:00:00"/>
    <d v="2026-04-02T00:00:00"/>
    <d v="2026-04-17T00:00:00"/>
    <d v="2026-04-28T00:00:00"/>
    <s v="H-AMA"/>
    <s v="AINAL MARDHIAH, S.H., M.H."/>
    <s v="H-NEY"/>
    <s v="NOOR EDI YONO, S.H., M.H."/>
    <s v="H-PH"/>
    <s v="Dr. PRIM HARYADI, S.H., M.H."/>
    <n v="0"/>
    <n v="0"/>
    <n v="0"/>
    <n v="0"/>
    <s v="A-FRD"/>
    <s v="FERDIAN PERMADI, S.H., M.H."/>
    <s v="I GUSTI AGUNG BAGUS KOMANG WIJAYA ADHI"/>
    <s v="Albertus Toni Setiyawan, S.Kom."/>
    <d v="2026-07-08T00:00:00"/>
    <n v="83"/>
    <s v="Pidana"/>
    <s v="Kasasi Biasa"/>
    <s v="Hakim 3 Majelis"/>
    <s v="Berkas Elektronik"/>
  </r>
  <r>
    <n v="745"/>
    <s v="4505 K/PID.SUS/2026"/>
    <x v="1"/>
    <s v="K"/>
    <s v="PENGADILAN NEGERI DEMAK"/>
    <s v="Narkotika"/>
    <d v="2026-02-11T00:00:00"/>
    <d v="2026-03-16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s v="Dean Rizqullah Risdaryanto, S.H."/>
    <d v="2026-07-08T00:00:00"/>
    <n v="83"/>
    <s v="Pidana"/>
    <s v="Kasasi Biasa"/>
    <s v="Hakim 3 Majelis"/>
    <s v="Berkas Elektronik"/>
  </r>
  <r>
    <n v="746"/>
    <s v="3659 K/PID.SUS/2026"/>
    <x v="1"/>
    <s v="K"/>
    <s v="PENGADILAN NEGERI NEGARA"/>
    <s v="Narkotika"/>
    <d v="2026-01-26T00:00:00"/>
    <d v="2026-03-03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MAP"/>
    <s v="MARIO PARAKAS, S.H., M.H."/>
    <n v="0"/>
    <s v="Rosa Rakhtyani, S.Kom."/>
    <d v="2026-07-08T00:00:00"/>
    <n v="83"/>
    <s v="Pidana"/>
    <s v="Kasasi Biasa"/>
    <s v="Hakim 3 Majelis"/>
    <s v="Berkas Elektronik"/>
  </r>
  <r>
    <n v="747"/>
    <s v="4697 K/PID.SUS/2026"/>
    <x v="1"/>
    <s v="K"/>
    <s v="PENGADILAN NEGERI PEMATANG SIANTAR"/>
    <s v="Narkotika"/>
    <d v="2026-02-20T00:00:00"/>
    <d v="2026-03-25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08T00:00:00"/>
    <n v="83"/>
    <s v="Pidana"/>
    <s v="Kasasi Biasa"/>
    <s v="Hakim 3 Majelis"/>
    <s v="Berkas Elektronik"/>
  </r>
  <r>
    <n v="748"/>
    <s v="3237 K/PID.SUS/2026"/>
    <x v="1"/>
    <s v="K"/>
    <s v="PENGADILAN NEGERI SURABAYA"/>
    <s v="Korupsi"/>
    <d v="2026-01-14T00:00:00"/>
    <d v="2026-02-23T00:00:00"/>
    <d v="2026-04-17T00:00:00"/>
    <d v="2026-04-21T00:00:00"/>
    <s v="H-AH-SYS"/>
    <s v="Dr. SININTHA YULIANSIH SIBARANI, S.H., M.H."/>
    <s v="H-SGT"/>
    <s v="SIGID TRIYONO, S.H., M.H."/>
    <s v="H-PH"/>
    <s v="Dr. PRIM HARYADI, S.H., M.H."/>
    <n v="0"/>
    <n v="0"/>
    <n v="0"/>
    <n v="0"/>
    <s v="A-CAR"/>
    <s v="Dr. CAROLINA, S.H., M.H."/>
    <s v="EMILIA DJAJASUBAGIA"/>
    <s v="Harmoko, S.H."/>
    <d v="2026-07-08T00:00:00"/>
    <n v="83"/>
    <s v="Pidana"/>
    <s v="Kasasi Khusus"/>
    <s v="Hakim 3 Majelis"/>
    <s v="Berkas Elektronik"/>
  </r>
  <r>
    <n v="749"/>
    <s v="3453 K/PID.SUS/2026"/>
    <x v="1"/>
    <s v="K"/>
    <s v="PENGADILAN NEGERI BONDOWOSO"/>
    <s v="Narkotika"/>
    <d v="2026-01-21T00:00:00"/>
    <d v="2026-02-26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7-08T00:00:00"/>
    <n v="78"/>
    <s v="Pidana"/>
    <s v="Kasasi Biasa"/>
    <s v="Hakim 3 Majelis"/>
    <s v="Berkas Elektronik"/>
  </r>
  <r>
    <n v="750"/>
    <s v="598 K/PID/2026"/>
    <x v="2"/>
    <s v="K"/>
    <s v="PENGADILAN NEGERI RANTAU PRAPAT"/>
    <s v="Pencurian"/>
    <d v="2026-02-13T00:00:00"/>
    <d v="2026-02-26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08T00:00:00"/>
    <n v="79"/>
    <s v="Pidana"/>
    <s v="Kasasi Biasa"/>
    <s v="Hakim 3 Majelis"/>
    <s v="Berkas Elektronik"/>
  </r>
  <r>
    <n v="751"/>
    <s v="3723 K/PID.SUS/2026"/>
    <x v="1"/>
    <s v="K"/>
    <s v="PENGADILAN NEGERI TANJUNG BALAI ASAHAN"/>
    <s v="Narkotika"/>
    <d v="2026-02-19T00:00:00"/>
    <d v="2026-03-03T00:00:00"/>
    <d v="2026-04-15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08T00:00:00"/>
    <n v="85"/>
    <s v="Pidana"/>
    <s v="Kasasi Biasa"/>
    <s v="Hakim 3 Majelis"/>
    <s v="Berkas Elektronik"/>
  </r>
  <r>
    <n v="752"/>
    <s v="3951 K/PID.SUS/2026"/>
    <x v="1"/>
    <s v="K"/>
    <s v="PENGADILAN NEGERI KISARAN"/>
    <s v="Narkotika"/>
    <d v="2026-02-10T00:00:00"/>
    <d v="2026-03-06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7-08T00:00:00"/>
    <n v="78"/>
    <s v="Pidana"/>
    <s v="Kasasi Biasa"/>
    <s v="Hakim 3 Majelis"/>
    <s v="Berkas Elektronik"/>
  </r>
  <r>
    <n v="753"/>
    <s v="3974 K/PID.SUS/2026"/>
    <x v="1"/>
    <s v="K"/>
    <s v="PENGADILAN NEGERI JAKARTA PUSAT"/>
    <s v="Narkotika"/>
    <d v="2026-01-29T00:00:00"/>
    <d v="2026-03-06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s v="Aghata Langlang Buana, S.H., M.H."/>
    <d v="2026-07-08T00:00:00"/>
    <n v="86"/>
    <s v="Pidana"/>
    <s v="Kasasi Biasa"/>
    <s v="Hakim 3 Majelis"/>
    <s v="Berkas Elektronik"/>
  </r>
  <r>
    <n v="754"/>
    <s v="1449 K/PDT/2026"/>
    <x v="0"/>
    <s v="K"/>
    <s v="PENGADILAN NEGERI KENDARI"/>
    <s v="PERMOHONAN PENETAPAN"/>
    <d v="2025-12-23T00:00:00"/>
    <d v="2026-03-09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s v="Ato Suprapto, S.Kom."/>
    <d v="2026-07-08T00:00:00"/>
    <n v="51"/>
    <s v="Perdata"/>
    <s v="Kasasi Biasa"/>
    <s v="Hakim 3 Majelis"/>
    <s v="Berkas Elektronik"/>
  </r>
  <r>
    <n v="755"/>
    <s v="4320 K/PID.SUS/2026"/>
    <x v="1"/>
    <s v="K"/>
    <s v="PENGADILAN NEGERI MAKASSAR"/>
    <s v="Narkotika"/>
    <d v="2026-02-11T00:00:00"/>
    <d v="2026-03-12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7-08T00:00:00"/>
    <n v="83"/>
    <s v="Pidana"/>
    <s v="Kasasi Biasa"/>
    <s v="Hakim 3 Majelis"/>
    <s v="Berkas Elektronik"/>
  </r>
  <r>
    <n v="756"/>
    <s v="1365 PK/PID.SUS/2026"/>
    <x v="1"/>
    <s v="PK"/>
    <s v="PENGADILAN NEGERI SURABAYA"/>
    <s v="Narkotika"/>
    <d v="2026-02-25T00:00:00"/>
    <d v="2026-03-11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MFI"/>
    <s v="M. FAHRI IKHSAN, S.H., M.H."/>
    <n v="0"/>
    <s v="Indra Badruddin, S.Kom."/>
    <d v="2026-07-08T00:00:00"/>
    <n v="57"/>
    <s v="Pidana"/>
    <s v="PK Biasa"/>
    <s v="Hakim 3 Majelis"/>
    <s v="Berkas Elektronik"/>
  </r>
  <r>
    <n v="757"/>
    <s v="4437 K/PID.SUS/2026"/>
    <x v="1"/>
    <s v="K"/>
    <s v="PENGADILAN NEGERI PINRANG"/>
    <s v="Narkotika"/>
    <d v="2026-02-12T00:00:00"/>
    <d v="2026-03-16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GA"/>
    <s v="WILGANIA AMMERILIA, S.H., M.H."/>
    <n v="0"/>
    <s v="Aghata Langlang Buana, S.H., M.H."/>
    <d v="2026-07-08T00:00:00"/>
    <n v="83"/>
    <s v="Pidana"/>
    <s v="Kasasi Biasa"/>
    <s v="Hakim 3 Majelis"/>
    <s v="Berkas Elektronik"/>
  </r>
  <r>
    <n v="758"/>
    <s v="4475 K/PID.SUS/2026"/>
    <x v="1"/>
    <s v="K"/>
    <s v="PENGADILAN NEGERI PULAU PUNJUNG"/>
    <s v="Narkotika"/>
    <d v="2026-02-12T00:00:00"/>
    <d v="2026-03-16T00:00:00"/>
    <d v="2026-04-22T00:00:00"/>
    <d v="2026-04-28T00:00:00"/>
    <s v="H-AMA"/>
    <s v="AINAL MARDHIAH, S.H., M.H."/>
    <s v="H-NEY"/>
    <s v="NOOR EDI YONO, S.H., M.H."/>
    <s v="H-PH"/>
    <s v="Dr. PRIM HARYADI, S.H., M.H."/>
    <n v="0"/>
    <n v="0"/>
    <n v="0"/>
    <n v="0"/>
    <s v="A-SIM"/>
    <s v="SYAEFUL IMAM, S.H., M.H."/>
    <n v="0"/>
    <s v="Dean Rizqullah Risdaryanto, S.H."/>
    <d v="2026-07-08T00:00:00"/>
    <n v="78"/>
    <s v="Pidana"/>
    <s v="Kasasi Biasa"/>
    <s v="Hakim 3 Majelis"/>
    <s v="Berkas Elektronik"/>
  </r>
  <r>
    <n v="759"/>
    <s v="1510 PK/PID.SUS/2026"/>
    <x v="1"/>
    <s v="PK"/>
    <s v="PENGADILAN NEGERI UNAAHA"/>
    <s v="Narkotika"/>
    <d v="2026-02-25T00:00:00"/>
    <d v="2026-03-17T00:00:00"/>
    <d v="2026-05-06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s v="Dewi Sartika, S.H., M.H."/>
    <d v="2026-07-08T00:00:00"/>
    <n v="64"/>
    <s v="Pidana"/>
    <s v="PK Biasa"/>
    <s v="Hakim 3 Majelis"/>
    <s v="Berkas Elektronik"/>
  </r>
  <r>
    <n v="760"/>
    <s v="1528 PK/PID.SUS/2026"/>
    <x v="1"/>
    <s v="PK"/>
    <s v="PENGADILAN NEGERI DENPASAR"/>
    <s v="Narkotika"/>
    <d v="2026-01-26T00:00:00"/>
    <d v="2026-03-25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s v="ARMAN SURYA PUTRA"/>
    <s v="Aep Purnama, S.T., S.H."/>
    <d v="2026-07-08T00:00:00"/>
    <n v="73"/>
    <s v="Pidana"/>
    <s v="PK Biasa"/>
    <s v="Hakim 3 Majelis"/>
    <s v="Berkas Elektronik"/>
  </r>
  <r>
    <n v="761"/>
    <s v="4556 K/PID.SUS/2026"/>
    <x v="1"/>
    <s v="K"/>
    <s v="PENGADILAN NEGERI SENGKANG"/>
    <s v="Perlindungan Anak"/>
    <d v="2026-02-12T00:00:00"/>
    <d v="2026-03-17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s v="ARMAN SURYA PUTRA"/>
    <s v="Aep Purnama, S.T., S.H."/>
    <d v="2026-07-08T00:00:00"/>
    <n v="83"/>
    <s v="Pidana"/>
    <s v="Kasasi Biasa"/>
    <s v="Hakim 3 Majelis"/>
    <s v="Berkas Elektronik"/>
  </r>
  <r>
    <n v="762"/>
    <s v="4685 K/PID.SUS/2026"/>
    <x v="1"/>
    <s v="K"/>
    <s v="PENGADILAN NEGERI PADANG"/>
    <s v="Narkotika"/>
    <d v="2026-03-03T00:00:00"/>
    <d v="2026-03-25T00:00:00"/>
    <d v="2026-04-14T00:00:00"/>
    <d v="2026-04-20T00:00:00"/>
    <s v="H-STJ"/>
    <s v="SUTARJO, S.H., M.H."/>
    <s v="H-NEY"/>
    <s v="NOOR EDI YONO, S.H., M.H."/>
    <s v="H-YNT"/>
    <s v="Prof. Dr. YANTO, S.H., M.H."/>
    <n v="0"/>
    <n v="0"/>
    <n v="0"/>
    <n v="0"/>
    <s v="A-KKO"/>
    <s v="KOKO RIYANTO, S.H., M.H."/>
    <n v="0"/>
    <s v="Dany Chandra Artakencana, S.H."/>
    <d v="2026-07-08T00:00:00"/>
    <n v="86"/>
    <s v="Pidana"/>
    <s v="Kasasi Biasa"/>
    <s v="Hakim 3 Majelis"/>
    <s v="Berkas Elektronik"/>
  </r>
  <r>
    <n v="763"/>
    <s v="4717 K/PID.SUS/2026"/>
    <x v="1"/>
    <s v="K"/>
    <s v="PENGADILAN NEGERI LUBUK LINGGAU"/>
    <s v="Narkotika"/>
    <d v="2026-02-20T00:00:00"/>
    <d v="2026-03-26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08T00:00:00"/>
    <n v="64"/>
    <s v="Pidana"/>
    <s v="Kasasi Biasa"/>
    <s v="Hakim 3 Majelis"/>
    <s v="Berkas Elektronik"/>
  </r>
  <r>
    <n v="764"/>
    <s v="803 K/PID/2026"/>
    <x v="2"/>
    <s v="K"/>
    <s v="PENGADILAN NEGERI BANJAR"/>
    <s v="TP. Melakukan kekerasan thd orang"/>
    <d v="2026-03-13T00:00:00"/>
    <d v="2026-04-09T00:00:00"/>
    <d v="2026-04-21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s v="I GUSTI AGUNG BAGUS KOMANG WIJAYA ADHI"/>
    <s v="Jamhari, S.T."/>
    <d v="2026-07-08T00:00:00"/>
    <n v="79"/>
    <s v="Pidana"/>
    <s v="Kasasi Biasa"/>
    <s v="Hakim 3 Majelis"/>
    <s v="Berkas Elektronik"/>
  </r>
  <r>
    <n v="765"/>
    <s v="740 K/PID/2026"/>
    <x v="2"/>
    <s v="K"/>
    <s v="PENGADILAN NEGERI WATES"/>
    <s v="Penipuan "/>
    <d v="2026-03-03T00:00:00"/>
    <d v="2026-03-31T00:00:00"/>
    <d v="2026-04-22T00:00:00"/>
    <d v="2026-04-28T00:00:00"/>
    <s v="H-AMA"/>
    <s v="AINAL MARDHIAH, S.H., M.H."/>
    <s v="H-NEY"/>
    <s v="NOOR EDI YONO, S.H., M.H."/>
    <s v="H-PH"/>
    <s v="Dr. PRIM HARYADI, S.H., M.H."/>
    <n v="0"/>
    <n v="0"/>
    <n v="0"/>
    <n v="0"/>
    <s v="A-SIM"/>
    <s v="SYAEFUL IMAM, S.H., M.H."/>
    <s v="I GUSTI AGUNG BAGUS KOMANG WIJAYA ADHI"/>
    <s v="Dean Rizqullah Risdaryanto, S.H."/>
    <d v="2026-07-08T00:00:00"/>
    <n v="78"/>
    <s v="Pidana"/>
    <s v="Kasasi Biasa"/>
    <s v="Hakim 3 Majelis"/>
    <s v="Berkas Elektronik"/>
  </r>
  <r>
    <n v="766"/>
    <s v="754 K/PID/2026"/>
    <x v="2"/>
    <s v="K"/>
    <s v="PENGADILAN NEGERI MEULABOH"/>
    <s v="Penganiyaan"/>
    <d v="2026-03-06T00:00:00"/>
    <d v="2026-04-02T00:00:00"/>
    <d v="2026-05-06T00:00:00"/>
    <d v="2026-05-12T00:00:00"/>
    <s v="H-AMA"/>
    <s v="AINAL MARDHIAH, S.H., M.H."/>
    <s v="H-SRD"/>
    <s v="SURADI, S.H., S.Sos., M.H."/>
    <s v="H-PH"/>
    <s v="Dr. PRIM HARYADI, S.H., M.H."/>
    <n v="0"/>
    <n v="0"/>
    <n v="0"/>
    <n v="0"/>
    <s v="A-SIM"/>
    <s v="SYAEFUL IMAM, S.H., M.H."/>
    <s v="MACHRI HENDRA"/>
    <s v="Dean Rizqullah Risdaryanto, S.H."/>
    <d v="2026-07-08T00:00:00"/>
    <n v="64"/>
    <s v="Pidana"/>
    <s v="Kasasi Biasa"/>
    <s v="Hakim 3 Majelis"/>
    <s v="Berkas Elektronik"/>
  </r>
  <r>
    <n v="767"/>
    <s v="5246 K/PID.SUS/2026"/>
    <x v="1"/>
    <s v="K"/>
    <s v="PENGADILAN NEGERI SANGGAU"/>
    <s v="Perlindungan Anak"/>
    <d v="2026-02-24T00:00:00"/>
    <d v="2026-04-06T00:00:00"/>
    <d v="2026-04-22T00:00:00"/>
    <d v="2026-04-28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s v="AGUSTINA DYAH PRASETYANINGSIH"/>
    <s v="April Yani Lubis, S.H., M.H."/>
    <d v="2026-07-08T00:00:00"/>
    <n v="78"/>
    <s v="Pidana"/>
    <s v="Kasasi Biasa"/>
    <s v="Hakim 3 Majelis"/>
    <s v="Berkas Elektronik"/>
  </r>
  <r>
    <n v="768"/>
    <s v="5377 K/PID.SUS/2026"/>
    <x v="1"/>
    <s v="K"/>
    <s v="PENGADILAN NEGERI SUNGGUMINASA"/>
    <s v="Narkotika"/>
    <d v="2026-03-03T00:00:00"/>
    <d v="2026-04-07T00:00:00"/>
    <d v="2026-04-29T00:00:00"/>
    <d v="2026-05-05T00:00:00"/>
    <s v="H-AMA"/>
    <s v="AINAL MARDHIAH, S.H., M.H."/>
    <s v="H-NEY"/>
    <s v="NOOR EDI YONO, S.H., M.H."/>
    <s v="H-PH"/>
    <s v="Dr. PRIM HARYADI, S.H., M.H."/>
    <n v="0"/>
    <n v="0"/>
    <n v="0"/>
    <n v="0"/>
    <s v="A-KKO"/>
    <s v="KOKO RIYANTO, S.H., M.H."/>
    <n v="0"/>
    <s v="Dany Chandra Artakencana, S.H."/>
    <d v="2026-07-08T00:00:00"/>
    <n v="71"/>
    <s v="Pidana"/>
    <s v="Kasasi Biasa"/>
    <s v="Hakim 3 Majelis"/>
    <s v="Berkas Elektronik"/>
  </r>
  <r>
    <n v="769"/>
    <s v="749 K/PID/2026"/>
    <x v="2"/>
    <s v="K"/>
    <s v="PENGADILAN NEGERI ARGA MAKMUR"/>
    <s v="Pembunuhan"/>
    <d v="2026-03-05T00:00:00"/>
    <d v="2026-04-02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s v="MACHRI HENDRA"/>
    <s v="Harmoko, S.H."/>
    <d v="2026-07-08T00:00:00"/>
    <n v="83"/>
    <s v="Pidana"/>
    <s v="Kasasi Biasa"/>
    <s v="Hakim 3 Majelis"/>
    <s v="Berkas Elektronik"/>
  </r>
  <r>
    <n v="770"/>
    <s v="1732 PK/PID.SUS/2026"/>
    <x v="1"/>
    <s v="PK"/>
    <s v="PENGADILAN NEGERI PONTIANAK"/>
    <s v="Narkotika"/>
    <d v="2026-02-12T00:00:00"/>
    <d v="2026-04-08T00:00:00"/>
    <d v="2026-04-22T00:00:00"/>
    <d v="2026-04-29T00:00:00"/>
    <s v="H-AMA"/>
    <s v="AINAL MARDHIAH, S.H., M.H."/>
    <s v="H-SRD"/>
    <s v="SURADI, S.H., S.Sos., M.H."/>
    <s v="H-SOE"/>
    <s v="SOESILO, S.H., M.H."/>
    <n v="0"/>
    <n v="0"/>
    <n v="0"/>
    <n v="0"/>
    <s v="A-KKO"/>
    <s v="KOKO RIYANTO, S.H., M.H."/>
    <n v="0"/>
    <s v="Dany Chandra Artakencana, S.H."/>
    <d v="2026-07-08T00:00:00"/>
    <n v="78"/>
    <s v="Pidana"/>
    <s v="PK Biasa"/>
    <s v="Hakim 3 Majelis"/>
    <s v="Berkas Elektronik"/>
  </r>
  <r>
    <n v="771"/>
    <s v="5489 K/PID.SUS/2026"/>
    <x v="1"/>
    <s v="K"/>
    <s v="PENGADILAN NEGERI BINJAI"/>
    <s v="Narkotika"/>
    <d v="2026-03-05T00:00:00"/>
    <d v="2026-04-08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SSM"/>
    <s v="SETIA SRI MARIANA, S.H., M.H."/>
    <n v="0"/>
    <s v="Ainun Mardiyah, S.Kom."/>
    <d v="2026-07-08T00:00:00"/>
    <n v="73"/>
    <s v="Pidana"/>
    <s v="Kasasi Biasa"/>
    <s v="Hakim 3 Majelis"/>
    <s v="Berkas Elektronik"/>
  </r>
  <r>
    <n v="772"/>
    <s v="1814 PK/PID.SUS/2026"/>
    <x v="1"/>
    <s v="PK"/>
    <s v="PENGADILAN NEGERI LAMONGAN"/>
    <s v="Narkotika"/>
    <d v="2026-02-20T00:00:00"/>
    <d v="2026-04-09T00:00:00"/>
    <d v="2026-04-14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08T00:00:00"/>
    <n v="86"/>
    <s v="Pidana"/>
    <s v="PK Biasa"/>
    <s v="Hakim 3 Majelis"/>
    <s v="Berkas Elektronik"/>
  </r>
  <r>
    <n v="773"/>
    <s v="1835 PK/PID.SUS/2026"/>
    <x v="1"/>
    <s v="PK"/>
    <s v="PENGADILAN NEGERI TEBING TINGGI"/>
    <s v="Narkotika"/>
    <d v="2026-02-20T00:00:00"/>
    <d v="2026-04-09T00:00:00"/>
    <d v="2026-04-16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08T00:00:00"/>
    <n v="84"/>
    <s v="Pidana"/>
    <s v="PK Biasa"/>
    <s v="Hakim 3 Majelis"/>
    <s v="Berkas Elektronik"/>
  </r>
  <r>
    <n v="774"/>
    <s v="811 K/PID/2026"/>
    <x v="2"/>
    <s v="K"/>
    <s v="PENGADILAN NEGERI MARTAPURA"/>
    <s v="Penganiayaan"/>
    <d v="2026-03-16T00:00:00"/>
    <d v="2026-04-09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s v="I GUSTI AGUNG BAGUS KOMANG WIJAYA ADHI"/>
    <s v="Aep Purnama, S.T., S.H."/>
    <d v="2026-07-08T00:00:00"/>
    <n v="65"/>
    <s v="Pidana"/>
    <s v="Kasasi Biasa"/>
    <s v="Hakim 3 Majelis"/>
    <s v="Berkas Elektronik"/>
  </r>
  <r>
    <n v="775"/>
    <s v="5687 K/PID.SUS/2026"/>
    <x v="1"/>
    <s v="K"/>
    <s v="PENGADILAN NEGERI OELAMASI"/>
    <s v="Kekerasan Dalam Rumah Tangga"/>
    <d v="2026-01-13T00:00:00"/>
    <d v="2026-04-10T00:00:00"/>
    <d v="2026-04-29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s v="AGUSTINA DYAH PRASETYANINGSIH"/>
    <s v="Dean Rizqullah Risdaryanto, S.H."/>
    <d v="2026-07-08T00:00:00"/>
    <n v="71"/>
    <s v="Pidana"/>
    <s v="Kasasi Biasa"/>
    <s v="Hakim 3 Majelis"/>
    <s v="Berkas Elektronik"/>
  </r>
  <r>
    <n v="776"/>
    <s v="5695 K/PID.SUS/2026"/>
    <x v="1"/>
    <s v="K"/>
    <s v="PENGADILAN NEGERI LAMONGAN"/>
    <s v="Narkotika"/>
    <d v="2026-03-10T00:00:00"/>
    <d v="2026-04-10T00:00:00"/>
    <d v="2026-05-06T00:00:00"/>
    <d v="2026-05-12T00:00:00"/>
    <s v="H-AMA"/>
    <s v="AINAL MARDHIAH, S.H., M.H."/>
    <s v="H-SRD"/>
    <s v="SURADI, S.H., S.Sos., M.H."/>
    <s v="H-PH"/>
    <s v="Dr. PRIM HARYADI, S.H., M.H."/>
    <n v="0"/>
    <n v="0"/>
    <n v="0"/>
    <n v="0"/>
    <s v="A-RYR"/>
    <s v="ROZI YHOND ROLAND, S.H., M.H."/>
    <n v="0"/>
    <s v="Siti Rahmah, S.T"/>
    <d v="2026-07-08T00:00:00"/>
    <n v="64"/>
    <s v="Pidana"/>
    <s v="Kasasi Biasa"/>
    <s v="Hakim 3 Majelis"/>
    <s v="Berkas Elektronik"/>
  </r>
  <r>
    <n v="777"/>
    <s v="1918 K/PDT/2026"/>
    <x v="0"/>
    <s v="K"/>
    <s v="PENGADILAN NEGERI MAKASSAR"/>
    <s v="PERBUATAN MELAWAN HUKUM"/>
    <d v="2026-02-05T00:00:00"/>
    <d v="2026-04-07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TYO"/>
    <s v="PRASETYO NUGROHO, S.H., M.H."/>
    <n v="0"/>
    <s v="Ahmad Faizal, S.H., M.H."/>
    <d v="2026-07-08T00:00:00"/>
    <n v="63"/>
    <s v="Perdata"/>
    <s v="Kasasi Biasa"/>
    <s v="Hakim 3 Majelis"/>
    <s v="Berkas Elektronik"/>
  </r>
  <r>
    <n v="778"/>
    <s v="5676 K/PID.SUS/2026"/>
    <x v="1"/>
    <s v="K"/>
    <s v="PENGADILAN NEGERI JANTHO"/>
    <s v="Perikanan"/>
    <d v="2026-03-31T00:00:00"/>
    <d v="2026-04-10T00:00:00"/>
    <d v="2026-04-13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08T00:00:00"/>
    <n v="87"/>
    <s v="Pidana"/>
    <s v="Kasasi Biasa"/>
    <s v="Hakim 3 Majelis"/>
    <s v="Berkas Elektronik"/>
  </r>
  <r>
    <n v="779"/>
    <s v="1762 PK/PID.SUS/2026"/>
    <x v="1"/>
    <s v="PK"/>
    <s v="PENGADILAN NEGERI RENGAT/INDRAGIRI"/>
    <s v="Narkotika"/>
    <d v="2026-02-13T00:00:00"/>
    <d v="2026-04-08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s v="Dewi Sartika, S.H., M.H."/>
    <d v="2026-07-08T00:00:00"/>
    <n v="71"/>
    <s v="Pidana"/>
    <s v="PK Biasa"/>
    <s v="Hakim 3 Majelis"/>
    <s v="Berkas Elektronik"/>
  </r>
  <r>
    <n v="780"/>
    <s v="1795 PK/PID.SUS/2026"/>
    <x v="1"/>
    <s v="PK"/>
    <s v="PENGADILAN NEGERI TANJUNG BALAI ASAHAN"/>
    <s v="Narkotika"/>
    <d v="2026-02-18T00:00:00"/>
    <d v="2026-04-09T00:00:00"/>
    <d v="2026-05-12T00:00:00"/>
    <d v="2026-05-25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s v="DWI TOMO"/>
    <s v="Dean Rizqullah Risdaryanto, S.H."/>
    <d v="2026-07-08T00:00:00"/>
    <n v="58"/>
    <s v="Pidana"/>
    <s v="PK Biasa"/>
    <s v="Hakim 3 Majelis"/>
    <s v="Berkas Elektronik"/>
  </r>
  <r>
    <n v="781"/>
    <s v="1792 PK/PID.SUS/2026"/>
    <x v="1"/>
    <s v="PK"/>
    <s v="PENGADILAN NEGERI BENGKULU"/>
    <s v="Narkotika"/>
    <d v="2026-02-18T00:00:00"/>
    <d v="2026-04-08T00:00:00"/>
    <d v="2026-04-14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08T00:00:00"/>
    <n v="86"/>
    <s v="Pidana"/>
    <s v="PK Biasa"/>
    <s v="Hakim 3 Majelis"/>
    <s v="Berkas Elektronik"/>
  </r>
  <r>
    <n v="782"/>
    <s v="1913 PK/PID.SUS/2026"/>
    <x v="1"/>
    <s v="PK"/>
    <s v="PENGADILAN NEGERI ROKAN HILIR"/>
    <s v="Narkotika"/>
    <d v="2026-02-27T00:00:00"/>
    <d v="2026-04-10T00:00:00"/>
    <d v="2026-04-14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08T00:00:00"/>
    <n v="86"/>
    <s v="Pidana"/>
    <s v="PK Biasa"/>
    <s v="Hakim 3 Majelis"/>
    <s v="Berkas Elektronik"/>
  </r>
  <r>
    <n v="783"/>
    <s v="5579 K/PID.SUS/2026"/>
    <x v="1"/>
    <s v="K"/>
    <s v="PENGADILAN NEGERI MUARA BULIAN"/>
    <s v="Narkotika"/>
    <d v="2026-03-05T00:00:00"/>
    <d v="2026-04-09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SSM"/>
    <s v="SETIA SRI MARIANA, S.H., M.H."/>
    <n v="0"/>
    <s v="Ainun Mardiyah, S.Kom."/>
    <d v="2026-07-08T00:00:00"/>
    <n v="73"/>
    <s v="Pidana"/>
    <s v="Kasasi Biasa"/>
    <s v="Hakim 3 Majelis"/>
    <s v="Berkas Elektronik"/>
  </r>
  <r>
    <n v="784"/>
    <s v="5721 K/PID.SUS/2026"/>
    <x v="1"/>
    <s v="K"/>
    <s v="PENGADILAN NEGERI TAIS"/>
    <s v="Narkotika"/>
    <d v="2026-03-09T00:00:00"/>
    <d v="2026-04-10T00:00:00"/>
    <d v="2026-04-14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08T00:00:00"/>
    <n v="86"/>
    <s v="Pidana"/>
    <s v="Kasasi Biasa"/>
    <s v="Hakim 3 Majelis"/>
    <s v="Berkas Elektronik"/>
  </r>
  <r>
    <n v="785"/>
    <s v="2082 PK/PID.SUS/2026"/>
    <x v="1"/>
    <s v="PK"/>
    <s v="PENGADILAN NEGERI SIAK SRI INDRAPURA"/>
    <s v="Narkotika"/>
    <d v="2026-03-13T00:00:00"/>
    <d v="2026-04-15T00:00:00"/>
    <d v="2026-06-10T00:00:00"/>
    <d v="2026-06-1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s v="Siti Rahmah, S.T"/>
    <d v="2026-07-08T00:00:00"/>
    <n v="29"/>
    <s v="Pidana"/>
    <s v="PK Biasa"/>
    <s v="Hakim 3 Majelis"/>
    <s v="Berkas Elektronik"/>
  </r>
  <r>
    <n v="786"/>
    <s v="6139 K/PID.SUS/2026"/>
    <x v="1"/>
    <s v="K"/>
    <s v="PENGADILAN NEGERI PEMATANG SIANTAR"/>
    <s v="Narkotika"/>
    <d v="2026-03-27T00:00:00"/>
    <d v="2026-04-15T00:00:00"/>
    <d v="2026-05-06T00:00:00"/>
    <d v="2026-05-12T00:00:00"/>
    <s v="H-AMA"/>
    <s v="AINAL MARDHIAH, S.H., M.H."/>
    <s v="H-NEY"/>
    <s v="NOOR EDI YONO, S.H., M.H."/>
    <s v="H-PH"/>
    <s v="Dr. PRIM HARYADI, S.H., M.H."/>
    <n v="0"/>
    <n v="0"/>
    <n v="0"/>
    <n v="0"/>
    <s v="A-RYR"/>
    <s v="ROZI YHOND ROLAND, S.H., M.H."/>
    <n v="0"/>
    <s v="Siti Rahmah, S.T"/>
    <d v="2026-07-08T00:00:00"/>
    <n v="64"/>
    <s v="Pidana"/>
    <s v="Kasasi Biasa"/>
    <s v="Hakim 3 Majelis"/>
    <s v="Berkas Elektronik"/>
  </r>
  <r>
    <n v="787"/>
    <s v="3898 K/PID.SUS/2026"/>
    <x v="1"/>
    <s v="K"/>
    <s v="PENGADILAN NEGERI SEI RAMPAH"/>
    <s v="Narkotika"/>
    <d v="2026-01-29T00:00:00"/>
    <d v="2026-03-05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GA"/>
    <s v="WILGANIA AMMERILIA, S.H., M.H."/>
    <n v="0"/>
    <s v="Aghata Langlang Buana, S.H., M.H."/>
    <d v="2026-07-08T00:00:00"/>
    <n v="83"/>
    <s v="Pidana"/>
    <s v="Kasasi Biasa"/>
    <s v="Hakim 3 Majelis"/>
    <s v="Berkas Elektronik"/>
  </r>
  <r>
    <n v="788"/>
    <s v="3482 K/PID.SUS/2026"/>
    <x v="1"/>
    <s v="K"/>
    <s v="PENGADILAN NEGERI SUNGAI PENUH"/>
    <s v="Narkotika"/>
    <d v="2026-01-21T00:00:00"/>
    <d v="2026-02-26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ND"/>
    <s v="WANDA ANDRIYENNI, S.H., M.Kn."/>
    <n v="0"/>
    <s v="David Achmad Wijaya, S.H."/>
    <d v="2026-07-08T00:00:00"/>
    <n v="83"/>
    <s v="Pidana"/>
    <s v="Kasasi Biasa"/>
    <s v="Hakim 3 Majelis"/>
    <s v="Berkas Elektronik"/>
  </r>
  <r>
    <n v="789"/>
    <s v="2150 K/PDT/2026"/>
    <x v="0"/>
    <s v="K"/>
    <s v="PENGADILAN NEGERI JAKARTA UTARA"/>
    <s v="PMH"/>
    <d v="2026-02-26T00:00:00"/>
    <d v="2026-04-20T00:00:00"/>
    <d v="2026-04-29T00:00:00"/>
    <d v="2026-05-12T00:00:00"/>
    <s v="H-EH"/>
    <s v="ENNID HASANUDDIN, S.H., C.N., M.H."/>
    <s v="H-HRP"/>
    <s v="Dr. HERU PRAMONO, S.H., M.Hum."/>
    <s v="H-RM"/>
    <s v="Dr. RAHMI MULYATI, S.H., M.H."/>
    <n v="0"/>
    <n v="0"/>
    <n v="0"/>
    <n v="0"/>
    <s v="A-GIE"/>
    <s v="ANGGI PRAYURISMAN, S.H., M.H."/>
    <n v="0"/>
    <s v="Yudi Esa Febriadi, S.H."/>
    <d v="2026-07-08T00:00:00"/>
    <n v="71"/>
    <s v="Perdata"/>
    <s v="Kasasi Biasa"/>
    <s v="Hakim 3 Majelis"/>
    <s v="Berkas Elektronik"/>
  </r>
  <r>
    <n v="790"/>
    <s v="6269 K/PID.SUS/2026"/>
    <x v="1"/>
    <s v="K"/>
    <s v="PENGADILAN NEGERI SIDRAP"/>
    <s v="Narkotika"/>
    <d v="2026-03-31T00:00:00"/>
    <d v="2026-04-17T00:00:00"/>
    <d v="2026-05-06T00:00:00"/>
    <d v="2026-05-12T00:00:00"/>
    <s v="H-AMA"/>
    <s v="AINAL MARDHIAH, S.H., M.H."/>
    <s v="H-NEY"/>
    <s v="NOOR EDI YONO, S.H., M.H."/>
    <s v="H-PH"/>
    <s v="Dr. PRIM HARYADI, S.H., M.H."/>
    <n v="0"/>
    <n v="0"/>
    <n v="0"/>
    <n v="0"/>
    <s v="A-RYR"/>
    <s v="ROZI YHOND ROLAND, S.H., M.H."/>
    <n v="0"/>
    <s v="Siti Rahmah, S.T"/>
    <d v="2026-07-08T00:00:00"/>
    <n v="64"/>
    <s v="Pidana"/>
    <s v="Kasasi Biasa"/>
    <s v="Hakim 3 Majelis"/>
    <s v="Berkas Elektronik"/>
  </r>
  <r>
    <n v="791"/>
    <s v="6376 K/PID.SUS/2026"/>
    <x v="1"/>
    <s v="K"/>
    <s v="PENGADILAN NEGERI RANTAU PRAPAT"/>
    <s v="Narkotika"/>
    <d v="2026-04-02T00:00:00"/>
    <d v="2026-04-20T00:00:00"/>
    <d v="2026-05-06T00:00:00"/>
    <d v="2026-05-12T00:00:00"/>
    <s v="H-AMA"/>
    <s v="AINAL MARDHIAH, S.H., M.H."/>
    <s v="H-SRD"/>
    <s v="SURADI, S.H., S.Sos., M.H."/>
    <s v="H-PH"/>
    <s v="Dr. PRIM HARYADI, S.H., M.H."/>
    <n v="0"/>
    <n v="0"/>
    <n v="0"/>
    <n v="0"/>
    <s v="A-RYR"/>
    <s v="ROZI YHOND ROLAND, S.H., M.H."/>
    <n v="0"/>
    <s v="Siti Rahmah, S.T"/>
    <d v="2026-07-08T00:00:00"/>
    <n v="64"/>
    <s v="Pidana"/>
    <s v="Kasasi Biasa"/>
    <s v="Hakim 3 Majelis"/>
    <s v="Berkas Elektronik"/>
  </r>
  <r>
    <n v="792"/>
    <s v="3623 K/PID.SUS/2026"/>
    <x v="1"/>
    <s v="K"/>
    <s v="PENGADILAN NEGERI SURABAYA"/>
    <s v="Narkotika"/>
    <d v="2026-01-26T00:00:00"/>
    <d v="2026-03-02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s v="Harmoko, S.H."/>
    <d v="2026-07-08T00:00:00"/>
    <n v="83"/>
    <s v="Pidana"/>
    <s v="Kasasi Biasa"/>
    <s v="Hakim 3 Majelis"/>
    <s v="Berkas Elektronik"/>
  </r>
  <r>
    <n v="793"/>
    <s v="3794 K/PID.SUS/2026"/>
    <x v="1"/>
    <s v="K"/>
    <s v="PENGADILAN NEGERI PEMATANG SIANTAR"/>
    <s v="Narkotika"/>
    <d v="2026-02-03T00:00:00"/>
    <d v="2026-03-04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SSM"/>
    <s v="SETIA SRI MARIANA, S.H., M.H."/>
    <n v="0"/>
    <s v="Ainun Mardiyah, S.Kom."/>
    <d v="2026-07-08T00:00:00"/>
    <n v="83"/>
    <s v="Pidana"/>
    <s v="Kasasi Biasa"/>
    <s v="Hakim 3 Majelis"/>
    <s v="Berkas Elektronik"/>
  </r>
  <r>
    <n v="794"/>
    <s v="3795 K/PID.SUS/2026"/>
    <x v="1"/>
    <s v="K"/>
    <s v="PENGADILAN NEGERI PEMATANG SIANTAR"/>
    <s v="Narkotika"/>
    <d v="2026-02-04T00:00:00"/>
    <d v="2026-03-04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s v="Harmoko, S.H."/>
    <d v="2026-07-08T00:00:00"/>
    <n v="83"/>
    <s v="Pidana"/>
    <s v="Kasasi Biasa"/>
    <s v="Hakim 3 Majelis"/>
    <s v="Berkas Elektronik"/>
  </r>
  <r>
    <n v="795"/>
    <s v="3703 K/PID.SUS/2026"/>
    <x v="1"/>
    <s v="K"/>
    <s v="PENGADILAN NEGERI PADANG SIDEMPUAN"/>
    <s v="Narkotika"/>
    <d v="2026-01-26T00:00:00"/>
    <d v="2026-03-03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s v="Harmoko, S.H."/>
    <d v="2026-07-08T00:00:00"/>
    <n v="83"/>
    <s v="Pidana"/>
    <s v="Kasasi Biasa"/>
    <s v="Hakim 3 Majelis"/>
    <s v="Berkas Elektronik"/>
  </r>
  <r>
    <n v="796"/>
    <s v="4074 K/PID.SUS/2026"/>
    <x v="1"/>
    <s v="K"/>
    <s v="PENGADILAN NEGERI WONOSOBO"/>
    <s v="kesehatan"/>
    <d v="2026-01-29T00:00:00"/>
    <d v="2026-03-09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s v="ARMAN SURYA PUTRA"/>
    <s v="Aghata Langlang Buana, S.H., M.H."/>
    <d v="2026-07-08T00:00:00"/>
    <n v="86"/>
    <s v="Pidana"/>
    <s v="Kasasi Biasa"/>
    <s v="Hakim 3 Majelis"/>
    <s v="Berkas Elektronik"/>
  </r>
  <r>
    <n v="797"/>
    <s v="3583 K/PID.SUS/2026"/>
    <x v="1"/>
    <s v="K"/>
    <s v="PENGADILAN NEGERI MAROS"/>
    <s v="Narkotika"/>
    <d v="2026-01-28T00:00:00"/>
    <d v="2026-03-02T00:00:00"/>
    <d v="2026-04-15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7-08T00:00:00"/>
    <n v="85"/>
    <s v="Pidana"/>
    <s v="Kasasi Biasa"/>
    <s v="Hakim 3 Majelis"/>
    <s v="Berkas Elektronik"/>
  </r>
  <r>
    <n v="798"/>
    <s v="663 K/PID/2026"/>
    <x v="2"/>
    <s v="K"/>
    <s v="PENGADILAN NEGERI SUMBAWA BESAR"/>
    <s v="Penipuan "/>
    <d v="2026-02-25T00:00:00"/>
    <d v="2026-03-05T00:00:00"/>
    <d v="2026-04-17T00:00:00"/>
    <d v="2026-04-21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s v="POSMA P NAINGGOLAN"/>
    <s v="Dewi Sartika, S.H., M.H."/>
    <d v="2026-07-08T00:00:00"/>
    <n v="83"/>
    <s v="Pidana"/>
    <s v="Kasasi Biasa"/>
    <s v="Hakim 3 Majelis"/>
    <s v="Berkas Elektronik"/>
  </r>
  <r>
    <n v="799"/>
    <s v="3802 K/PID.SUS/2026"/>
    <x v="1"/>
    <s v="K"/>
    <s v="PENGADILAN NEGERI MAKASSAR"/>
    <s v="Narkotika"/>
    <d v="2026-01-29T00:00:00"/>
    <d v="2026-03-04T00:00:00"/>
    <d v="2026-04-15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7-08T00:00:00"/>
    <n v="85"/>
    <s v="Pidana"/>
    <s v="Kasasi Biasa"/>
    <s v="Hakim 3 Majelis"/>
    <s v="Berkas Elektronik"/>
  </r>
  <r>
    <n v="800"/>
    <s v="7935 K/PID.SUS/2026"/>
    <x v="1"/>
    <s v="K"/>
    <s v="PENGADILAN NEGERI KISARAN"/>
    <s v="Narkotika"/>
    <d v="2026-05-13T00:00:00"/>
    <d v="2026-05-20T00:00:00"/>
    <d v="2026-06-03T00:00:00"/>
    <d v="2026-06-10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08T00:00:00"/>
    <n v="36"/>
    <s v="Pidana"/>
    <s v="Kasasi Biasa"/>
    <s v="Hakim 3 Majelis"/>
    <s v="Berkas Elektronik"/>
  </r>
  <r>
    <n v="801"/>
    <s v="57 PK/PID/2026"/>
    <x v="2"/>
    <s v="PK"/>
    <s v="PENGADILAN NEGERI RANTAU PRAPAT"/>
    <s v="Penipuan "/>
    <d v="2025-12-22T00:00:00"/>
    <d v="2026-01-15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s v="I GUSTI AGUNG BAGUS KOMANG WIJAYA ADHI"/>
    <s v="Aep Purnama, S.T., S.H."/>
    <d v="2026-07-08T00:00:00"/>
    <n v="73"/>
    <s v="Pidana"/>
    <s v="PK Biasa"/>
    <s v="Hakim 3 Majelis"/>
    <s v="Berkas Elektronik"/>
  </r>
  <r>
    <n v="802"/>
    <s v="3833 K/PID.SUS/2026"/>
    <x v="1"/>
    <s v="K"/>
    <s v="PENGADILAN NEGERI STABAT"/>
    <s v="Narkotika"/>
    <d v="2026-01-27T00:00:00"/>
    <d v="2026-03-05T00:00:00"/>
    <d v="2026-04-22T00:00:00"/>
    <d v="2026-04-2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ND"/>
    <s v="WANDA ANDRIYENNI, S.H., M.Kn."/>
    <n v="0"/>
    <s v="David Achmad Wijaya, S.H."/>
    <d v="2026-07-08T00:00:00"/>
    <n v="78"/>
    <s v="Pidana"/>
    <s v="Kasasi Biasa"/>
    <s v="Hakim 3 Majelis"/>
    <s v="Berkas Elektronik"/>
  </r>
  <r>
    <n v="803"/>
    <s v="3997 K/PID.SUS/2026"/>
    <x v="1"/>
    <s v="K"/>
    <s v="PENGADILAN NEGERI BARABAI"/>
    <s v="Narkotika"/>
    <d v="2026-01-26T00:00:00"/>
    <d v="2026-03-06T00:00:00"/>
    <d v="2026-04-22T00:00:00"/>
    <d v="2026-04-2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n v="0"/>
    <s v="Dean Rizqullah Risdaryanto, S.H."/>
    <d v="2026-07-08T00:00:00"/>
    <n v="78"/>
    <s v="Pidana"/>
    <s v="Kasasi Biasa"/>
    <s v="Hakim 3 Majelis"/>
    <s v="Berkas Elektronik"/>
  </r>
  <r>
    <n v="804"/>
    <s v="4373 K/PID.SUS/2026"/>
    <x v="1"/>
    <s v="K"/>
    <s v="PENGADILAN NEGERI SINTANG"/>
    <s v="Narkotika"/>
    <d v="2026-02-10T00:00:00"/>
    <d v="2026-03-12T00:00:00"/>
    <d v="2026-04-22T00:00:00"/>
    <d v="2026-04-2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GA"/>
    <s v="WILGANIA AMMERILIA, S.H., M.H."/>
    <n v="0"/>
    <s v="Aghata Langlang Buana, S.H., M.H."/>
    <d v="2026-07-08T00:00:00"/>
    <n v="78"/>
    <s v="Pidana"/>
    <s v="Kasasi Biasa"/>
    <s v="Hakim 3 Majelis"/>
    <s v="Berkas Elektronik"/>
  </r>
  <r>
    <n v="805"/>
    <s v="6201 K/PID.SUS/2026"/>
    <x v="1"/>
    <s v="K"/>
    <s v="PENGADILAN NEGERI BENGKALIS"/>
    <s v="Narkotika"/>
    <d v="2026-03-26T00:00:00"/>
    <d v="2026-04-16T00:00:00"/>
    <d v="2026-04-22T00:00:00"/>
    <d v="2026-04-28T00:00:00"/>
    <s v="H-AMA"/>
    <s v="AINAL MARDHIAH, S.H., M.H."/>
    <s v="H-NEY"/>
    <s v="NOOR EDI YONO, S.H., M.H."/>
    <s v="H-PH"/>
    <s v="Dr. PRIM HARYADI, S.H., M.H."/>
    <n v="0"/>
    <n v="0"/>
    <n v="0"/>
    <n v="0"/>
    <s v="A-SIM"/>
    <s v="SYAEFUL IMAM, S.H., M.H."/>
    <n v="0"/>
    <s v="Dean Rizqullah Risdaryanto, S.H."/>
    <d v="2026-07-08T00:00:00"/>
    <n v="78"/>
    <s v="Pidana"/>
    <s v="Kasasi Biasa"/>
    <s v="Hakim 3 Majelis"/>
    <s v="Berkas Elektronik"/>
  </r>
  <r>
    <n v="806"/>
    <s v="6004 K/PID.SUS/2026"/>
    <x v="1"/>
    <s v="K"/>
    <s v="PENGADILAN NEGERI KABANJAHE"/>
    <s v="Narkotika"/>
    <d v="2026-03-17T00:00:00"/>
    <d v="2026-04-14T00:00:00"/>
    <d v="2026-04-22T00:00:00"/>
    <d v="2026-04-28T00:00:00"/>
    <s v="H-AMA"/>
    <s v="AINAL MARDHIAH, S.H., M.H."/>
    <s v="H-NEY"/>
    <s v="NOOR EDI YONO, S.H., M.H."/>
    <s v="H-PH"/>
    <s v="Dr. PRIM HARYADI, S.H., M.H."/>
    <n v="0"/>
    <n v="0"/>
    <n v="0"/>
    <n v="0"/>
    <s v="A-RFW"/>
    <s v="RISCA FAJARWATI, S.H., M.H."/>
    <n v="0"/>
    <s v="April Yani Lubis, S.H., M.H."/>
    <d v="2026-07-08T00:00:00"/>
    <n v="78"/>
    <s v="Pidana"/>
    <s v="Kasasi Biasa"/>
    <s v="Hakim 3 Majelis"/>
    <s v="Berkas Elektronik"/>
  </r>
  <r>
    <n v="807"/>
    <s v="4130 K/PID.SUS/2026"/>
    <x v="1"/>
    <s v="K"/>
    <s v="PENGADILAN NEGERI PEMATANG SIANTAR"/>
    <s v="Narkotika"/>
    <d v="2026-02-04T00:00:00"/>
    <d v="2026-03-10T00:00:00"/>
    <d v="2026-04-22T00:00:00"/>
    <d v="2026-04-2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KKO"/>
    <s v="KOKO RIYANTO, S.H., M.H."/>
    <n v="0"/>
    <s v="Dany Chandra Artakencana, S.H."/>
    <d v="2026-07-08T00:00:00"/>
    <n v="78"/>
    <s v="Pidana"/>
    <s v="Kasasi Biasa"/>
    <s v="Hakim 3 Majelis"/>
    <s v="Berkas Elektronik"/>
  </r>
  <r>
    <n v="808"/>
    <s v="4407 K/PID.SUS/2026"/>
    <x v="1"/>
    <s v="K"/>
    <s v="PENGADILAN NEGERI JAKARTA SELATAN"/>
    <s v="Informasi dan Transaksi Elektronik (ITE)"/>
    <d v="2026-02-10T00:00:00"/>
    <d v="2026-03-13T00:00:00"/>
    <d v="2026-04-22T00:00:00"/>
    <d v="2026-04-28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s v="ARMAN SURYA PUTRA"/>
    <s v="April Yani Lubis, S.H., M.H."/>
    <d v="2026-07-08T00:00:00"/>
    <n v="78"/>
    <s v="Pidana"/>
    <s v="Kasasi Biasa"/>
    <s v="Hakim 3 Majelis"/>
    <s v="Berkas Elektronik"/>
  </r>
  <r>
    <n v="809"/>
    <s v="4754 K/PID.SUS/2026"/>
    <x v="1"/>
    <s v="K"/>
    <s v="PENGADILAN NEGERI MAGETAN"/>
    <s v="kesehatan"/>
    <d v="2026-02-25T00:00:00"/>
    <d v="2026-03-26T00:00:00"/>
    <d v="2026-04-22T00:00:00"/>
    <d v="2026-04-28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s v="MURGANDA SITOMPUL"/>
    <s v="April Yani Lubis, S.H., M.H."/>
    <d v="2026-07-08T00:00:00"/>
    <n v="78"/>
    <s v="Pidana"/>
    <s v="Kasasi Biasa"/>
    <s v="Hakim 3 Majelis"/>
    <s v="Berkas Elektronik"/>
  </r>
  <r>
    <n v="810"/>
    <s v="4954 K/PID.SUS/2026"/>
    <x v="1"/>
    <s v="K"/>
    <s v="PENGADILAN NEGERI TENGGARONG"/>
    <s v="Narkotika"/>
    <d v="2026-02-26T00:00:00"/>
    <d v="2026-03-30T00:00:00"/>
    <d v="2026-04-22T00:00:00"/>
    <d v="2026-04-28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n v="0"/>
    <s v="April Yani Lubis, S.H., M.H."/>
    <d v="2026-07-08T00:00:00"/>
    <n v="78"/>
    <s v="Pidana"/>
    <s v="Kasasi Biasa"/>
    <s v="Hakim 3 Majelis"/>
    <s v="Berkas Elektronik"/>
  </r>
  <r>
    <n v="811"/>
    <s v="5804 K/PID.SUS/2026"/>
    <x v="1"/>
    <s v="K"/>
    <s v="PENGADILAN NEGERI RANTAU PRAPAT"/>
    <s v="Narkotika"/>
    <d v="2026-03-13T00:00:00"/>
    <d v="2026-04-13T00:00:00"/>
    <d v="2026-04-16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NSK"/>
    <s v="NASRUL KADIR, S.H., M.H."/>
    <n v="0"/>
    <s v="Nikko Banta Meliala, S.H."/>
    <d v="2026-07-08T00:00:00"/>
    <n v="84"/>
    <s v="Pidana"/>
    <s v="Kasasi Biasa"/>
    <s v="Hakim 3 Majelis"/>
    <s v="Berkas Elektronik"/>
  </r>
  <r>
    <n v="812"/>
    <s v="5801 K/PID.SUS/2026"/>
    <x v="1"/>
    <s v="K"/>
    <s v="PENGADILAN NEGERI RANTAU PRAPAT"/>
    <s v="Narkotika"/>
    <d v="2026-03-13T00:00:00"/>
    <d v="2026-04-13T00:00:00"/>
    <d v="2026-04-20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s v="Harmoko, S.H."/>
    <d v="2026-07-08T00:00:00"/>
    <n v="80"/>
    <s v="Pidana"/>
    <s v="Kasasi Biasa"/>
    <s v="Hakim 3 Majelis"/>
    <s v="Berkas Elektronik"/>
  </r>
  <r>
    <n v="813"/>
    <s v="1812 PK/PID.SUS/2026"/>
    <x v="1"/>
    <s v="PK"/>
    <s v="PENGADILAN NEGERI MEDAN"/>
    <s v="Narkotika"/>
    <d v="2026-02-20T00:00:00"/>
    <d v="2026-04-09T00:00:00"/>
    <d v="2026-04-14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08T00:00:00"/>
    <n v="86"/>
    <s v="Pidana"/>
    <s v="PK Biasa"/>
    <s v="Hakim 3 Majelis"/>
    <s v="Berkas Elektronik"/>
  </r>
  <r>
    <n v="814"/>
    <s v="1845 PK/PID.SUS/2026"/>
    <x v="1"/>
    <s v="PK"/>
    <s v="PENGADILAN NEGERI SIAK SRI INDRAPURA"/>
    <s v="Narkotika"/>
    <d v="2026-02-24T00:00:00"/>
    <d v="2026-04-09T00:00:00"/>
    <d v="2026-04-14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08T00:00:00"/>
    <n v="86"/>
    <s v="Pidana"/>
    <s v="PK Biasa"/>
    <s v="Hakim 3 Majelis"/>
    <s v="Berkas Elektronik"/>
  </r>
  <r>
    <n v="815"/>
    <s v="1874 PK/PID.SUS/2026"/>
    <x v="1"/>
    <s v="PK"/>
    <s v="PENGADILAN NEGERI BANYUWANGI"/>
    <s v="Narkotika"/>
    <d v="2026-02-25T00:00:00"/>
    <d v="2026-04-09T00:00:00"/>
    <d v="2026-04-14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08T00:00:00"/>
    <n v="86"/>
    <s v="Pidana"/>
    <s v="PK Biasa"/>
    <s v="Hakim 3 Majelis"/>
    <s v="Berkas Elektronik"/>
  </r>
  <r>
    <n v="816"/>
    <s v="1891 PK/PID.SUS/2026"/>
    <x v="1"/>
    <s v="PK"/>
    <s v="PENGADILAN NEGERI LUBUK PAKAM"/>
    <s v="Narkotika"/>
    <d v="2026-02-27T00:00:00"/>
    <d v="2026-04-10T00:00:00"/>
    <d v="2026-04-16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08T00:00:00"/>
    <n v="84"/>
    <s v="Pidana"/>
    <s v="PK Biasa"/>
    <s v="Hakim 3 Majelis"/>
    <s v="Berkas Elektronik"/>
  </r>
  <r>
    <n v="817"/>
    <s v="4052 K/PID.SUS/2026"/>
    <x v="1"/>
    <s v="K"/>
    <s v="PENGADILAN NEGERI MAKASSAR"/>
    <s v="Narkotika"/>
    <d v="2026-02-04T00:00:00"/>
    <d v="2026-03-09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7-08T00:00:00"/>
    <n v="78"/>
    <s v="Pidana"/>
    <s v="Kasasi Biasa"/>
    <s v="Hakim 3 Majelis"/>
    <s v="Berkas Elektronik"/>
  </r>
  <r>
    <n v="818"/>
    <s v="1718 PK/PID.SUS/2026"/>
    <x v="1"/>
    <s v="PK"/>
    <s v="PENGADILAN NEGERI JEMBER"/>
    <s v="Narkotika"/>
    <d v="2026-01-29T00:00:00"/>
    <d v="2026-04-07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s v="MURGANDA SITOMPUL"/>
    <s v="Aghata Langlang Buana, S.H., M.H."/>
    <d v="2026-07-08T00:00:00"/>
    <n v="78"/>
    <s v="Pidana"/>
    <s v="PK Biasa"/>
    <s v="Hakim 3 Majelis"/>
    <s v="Berkas Elektronik"/>
  </r>
  <r>
    <n v="819"/>
    <s v="1583 PK/PID.SUS/2026"/>
    <x v="1"/>
    <s v="PK"/>
    <s v="PENGADILAN NEGERI SIDOARJO"/>
    <s v="Narkotika"/>
    <d v="2026-01-30T00:00:00"/>
    <d v="2026-03-27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s v="AGUSTINA DYAH PRASETYANINGSIH"/>
    <s v="David Achmad Wijaya, S.H."/>
    <d v="2026-07-08T00:00:00"/>
    <n v="78"/>
    <s v="Pidana"/>
    <s v="PK Biasa"/>
    <s v="Hakim 3 Majelis"/>
    <s v="Berkas Elektronik"/>
  </r>
  <r>
    <n v="820"/>
    <s v="5467 K/PID.SUS/2026"/>
    <x v="1"/>
    <s v="K"/>
    <s v="PENGADILAN NEGERI MEDAN"/>
    <s v="Narkotika"/>
    <d v="2026-03-05T00:00:00"/>
    <d v="2026-04-08T00:00:00"/>
    <d v="2026-04-16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08T00:00:00"/>
    <n v="84"/>
    <s v="Pidana"/>
    <s v="Kasasi Biasa"/>
    <s v="Hakim 3 Majelis"/>
    <s v="Berkas Elektronik"/>
  </r>
  <r>
    <n v="821"/>
    <s v="1976 PK/PID.SUS/2026"/>
    <x v="1"/>
    <s v="PK"/>
    <s v="PENGADILAN NEGERI LUBUK PAKAM"/>
    <s v="Narkotika"/>
    <d v="2026-03-04T00:00:00"/>
    <d v="2026-04-14T00:00:00"/>
    <d v="2026-04-14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08T00:00:00"/>
    <n v="86"/>
    <s v="Pidana"/>
    <s v="PK Biasa"/>
    <s v="Hakim 3 Majelis"/>
    <s v="Berkas Elektronik"/>
  </r>
  <r>
    <n v="822"/>
    <s v="5317 K/PID.SUS/2026"/>
    <x v="1"/>
    <s v="K"/>
    <s v="PENGADILAN NEGERI SURABAYA"/>
    <s v="Narkotika"/>
    <d v="2026-03-04T00:00:00"/>
    <d v="2026-04-07T00:00:00"/>
    <d v="2026-04-13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08T00:00:00"/>
    <n v="87"/>
    <s v="Pidana"/>
    <s v="Kasasi Biasa"/>
    <s v="Hakim 3 Majelis"/>
    <s v="Berkas Elektronik"/>
  </r>
  <r>
    <n v="823"/>
    <s v="1929 PK/PID.SUS/2026"/>
    <x v="1"/>
    <s v="PK"/>
    <s v="PENGADILAN NEGERI LUBUK PAKAM"/>
    <s v="Narkotika"/>
    <d v="2026-03-02T00:00:00"/>
    <d v="2026-04-10T00:00:00"/>
    <d v="2026-04-14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08T00:00:00"/>
    <n v="86"/>
    <s v="Pidana"/>
    <s v="PK Biasa"/>
    <s v="Hakim 3 Majelis"/>
    <s v="Berkas Elektronik"/>
  </r>
  <r>
    <n v="824"/>
    <s v="5802 K/PID.SUS/2026"/>
    <x v="1"/>
    <s v="K"/>
    <s v="PENGADILAN NEGERI RANTAU PRAPAT"/>
    <s v="Narkotika"/>
    <d v="2026-03-13T00:00:00"/>
    <d v="2026-04-13T00:00:00"/>
    <d v="2026-04-16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NSK"/>
    <s v="NASRUL KADIR, S.H., M.H."/>
    <n v="0"/>
    <s v="Nikko Banta Meliala, S.H."/>
    <d v="2026-07-08T00:00:00"/>
    <n v="84"/>
    <s v="Pidana"/>
    <s v="Kasasi Biasa"/>
    <s v="Hakim 3 Majelis"/>
    <s v="Berkas Elektronik"/>
  </r>
  <r>
    <n v="825"/>
    <s v="4498 K/PID.SUS/2026"/>
    <x v="1"/>
    <s v="K"/>
    <s v="PENGADILAN NEGERI TENGGARONG"/>
    <s v="Narkotika"/>
    <d v="2026-02-23T00:00:00"/>
    <d v="2026-03-16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AP"/>
    <s v="MARIO PARAKAS, S.H., M.H."/>
    <n v="0"/>
    <s v="Rosa Rakhtyani, S.Kom."/>
    <d v="2026-07-08T00:00:00"/>
    <n v="83"/>
    <s v="Pidana"/>
    <s v="Kasasi Biasa"/>
    <s v="Hakim 3 Majelis"/>
    <s v="Berkas Elektronik"/>
  </r>
  <r>
    <n v="826"/>
    <s v="4022 K/PID.SUS/2026"/>
    <x v="1"/>
    <s v="K"/>
    <s v="PENGADILAN NEGERI SINABANG"/>
    <s v="Narkotika"/>
    <d v="2026-02-04T00:00:00"/>
    <d v="2026-03-09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7-08T00:00:00"/>
    <n v="78"/>
    <s v="Pidana"/>
    <s v="Kasasi Biasa"/>
    <s v="Hakim 3 Majelis"/>
    <s v="Berkas Elektronik"/>
  </r>
  <r>
    <n v="827"/>
    <s v="4366 K/PID.SUS/2026"/>
    <x v="1"/>
    <s v="K"/>
    <s v="PENGADILAN NEGERI RANTAU PRAPAT"/>
    <s v="Narkotika"/>
    <d v="2026-02-11T00:00:00"/>
    <d v="2026-03-12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KKO"/>
    <s v="KOKO RIYANTO, S.H., M.H."/>
    <n v="0"/>
    <s v="Dany Chandra Artakencana, S.H."/>
    <d v="2026-07-08T00:00:00"/>
    <n v="78"/>
    <s v="Pidana"/>
    <s v="Kasasi Biasa"/>
    <s v="Hakim 3 Majelis"/>
    <s v="Berkas Elektronik"/>
  </r>
  <r>
    <n v="828"/>
    <s v="5218 K/PID.SUS/2026"/>
    <x v="1"/>
    <s v="K"/>
    <s v="PENGADILAN NEGERI MEDAN"/>
    <s v="Narkotika"/>
    <d v="2026-03-11T00:00:00"/>
    <d v="2026-04-02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s v="Harmoko, S.H."/>
    <d v="2026-07-08T00:00:00"/>
    <n v="83"/>
    <s v="Pidana"/>
    <s v="Kasasi Biasa"/>
    <s v="Hakim 3 Majelis"/>
    <s v="Berkas Elektronik"/>
  </r>
  <r>
    <n v="829"/>
    <s v="4439 K/PID.SUS/2026"/>
    <x v="1"/>
    <s v="K"/>
    <s v="PENGADILAN NEGERI NGANJUK"/>
    <s v="Narkotika"/>
    <d v="2026-02-20T00:00:00"/>
    <d v="2026-03-16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7-08T00:00:00"/>
    <n v="83"/>
    <s v="Pidana"/>
    <s v="Kasasi Biasa"/>
    <s v="Hakim 3 Majelis"/>
    <s v="Berkas Elektronik"/>
  </r>
  <r>
    <n v="830"/>
    <s v="5847 K/PID.SUS/2026"/>
    <x v="1"/>
    <s v="K"/>
    <s v="PENGADILAN NEGERI TUBEI"/>
    <s v="Narkotika"/>
    <d v="2026-03-11T00:00:00"/>
    <d v="2026-04-13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s v="Dean Rizqullah Risdaryanto, S.H."/>
    <d v="2026-07-08T00:00:00"/>
    <n v="83"/>
    <s v="Pidana"/>
    <s v="Kasasi Biasa"/>
    <s v="Hakim 3 Majelis"/>
    <s v="Berkas Elektronik"/>
  </r>
  <r>
    <n v="831"/>
    <s v="4253 K/PID.SUS/2026"/>
    <x v="1"/>
    <s v="K"/>
    <s v="PENGADILAN NEGERI LIMBOTO"/>
    <s v="Narkotika"/>
    <d v="2026-02-04T00:00:00"/>
    <d v="2026-03-11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08T00:00:00"/>
    <n v="83"/>
    <s v="Pidana"/>
    <s v="Kasasi Biasa"/>
    <s v="Hakim 3 Majelis"/>
    <s v="Berkas Elektronik"/>
  </r>
  <r>
    <n v="832"/>
    <s v="4011 K/PID.SUS/2026"/>
    <x v="1"/>
    <s v="K"/>
    <s v="PENGADILAN NEGERI TUBEI"/>
    <s v="Narkotika"/>
    <d v="2026-01-30T00:00:00"/>
    <d v="2026-03-09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08T00:00:00"/>
    <n v="83"/>
    <s v="Pidana"/>
    <s v="Kasasi Biasa"/>
    <s v="Hakim 3 Majelis"/>
    <s v="Berkas Elektronik"/>
  </r>
  <r>
    <n v="833"/>
    <s v="4609 K/PID.SUS/2026"/>
    <x v="1"/>
    <s v="K"/>
    <s v="PENGADILAN NEGERI RANTAU PRAPAT"/>
    <s v="Narkotika"/>
    <d v="2026-02-25T00:00:00"/>
    <d v="2026-03-17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08T00:00:00"/>
    <n v="83"/>
    <s v="Pidana"/>
    <s v="Kasasi Biasa"/>
    <s v="Hakim 3 Majelis"/>
    <s v="Berkas Elektronik"/>
  </r>
  <r>
    <n v="834"/>
    <s v="5229 K/PID.SUS/2026"/>
    <x v="1"/>
    <s v="K"/>
    <s v="PENGADILAN NEGERI TANJUNG KARANG"/>
    <s v="Narkotika"/>
    <d v="2026-03-06T00:00:00"/>
    <d v="2026-04-06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KKO"/>
    <s v="KOKO RIYANTO, S.H., M.H."/>
    <n v="0"/>
    <s v="Dany Chandra Artakencana, S.H."/>
    <d v="2026-07-08T00:00:00"/>
    <n v="83"/>
    <s v="Pidana"/>
    <s v="Kasasi Biasa"/>
    <s v="Hakim 3 Majelis"/>
    <s v="Berkas Elektronik"/>
  </r>
  <r>
    <n v="835"/>
    <s v="971 K/PID/2026"/>
    <x v="2"/>
    <s v="K"/>
    <s v="PENGADILAN NEGERI KAYUAGUNG"/>
    <s v="Pencurian dalam keadaan memberatkan"/>
    <d v="2026-04-17T00:00:00"/>
    <d v="2026-04-24T00:00:00"/>
    <d v="2026-04-28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08T00:00:00"/>
    <n v="72"/>
    <s v="Pidana"/>
    <s v="Kasasi Biasa"/>
    <s v="Hakim 3 Majelis"/>
    <s v="Berkas Elektronik"/>
  </r>
  <r>
    <n v="836"/>
    <s v="4666 K/PID.SUS/2026"/>
    <x v="1"/>
    <s v="K"/>
    <s v="PENGADILAN NEGERI RANTAU PRAPAT"/>
    <s v="Narkotika"/>
    <d v="2026-02-25T00:00:00"/>
    <d v="2026-03-25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7-08T00:00:00"/>
    <n v="83"/>
    <s v="Pidana"/>
    <s v="Kasasi Biasa"/>
    <s v="Hakim 3 Majelis"/>
    <s v="Berkas Elektronik"/>
  </r>
  <r>
    <n v="837"/>
    <s v="1900 PK/PID.SUS/2026"/>
    <x v="1"/>
    <s v="PK"/>
    <s v="PENGADILAN NEGERI BATURAJA"/>
    <s v="Narkotika"/>
    <d v="2026-02-26T00:00:00"/>
    <d v="2026-04-10T00:00:00"/>
    <d v="2026-04-21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WID"/>
    <s v="WIDYATINSRI KUNCORO YAKTI, S.H., M.H."/>
    <n v="0"/>
    <s v="Galang Yustisio Pamungkas, S.H."/>
    <d v="2026-07-08T00:00:00"/>
    <n v="79"/>
    <s v="Pidana"/>
    <s v="PK Biasa"/>
    <s v="Hakim 3 Majelis"/>
    <s v="Berkas Elektronik"/>
  </r>
  <r>
    <n v="838"/>
    <s v="4976 K/PID.SUS/2026"/>
    <x v="1"/>
    <s v="K"/>
    <s v="PENGADILAN NEGERI SUNGGUMINASA"/>
    <s v="Narkotika"/>
    <d v="2026-02-25T00:00:00"/>
    <d v="2026-03-30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SSM"/>
    <s v="SETIA SRI MARIANA, S.H., M.H."/>
    <n v="0"/>
    <s v="Ainun Mardiyah, S.Kom."/>
    <d v="2026-07-08T00:00:00"/>
    <n v="80"/>
    <s v="Pidana"/>
    <s v="Kasasi Biasa"/>
    <s v="Hakim 3 Majelis"/>
    <s v="Berkas Elektronik"/>
  </r>
  <r>
    <n v="839"/>
    <s v="1737 PK/PID.SUS/2026"/>
    <x v="1"/>
    <s v="PK"/>
    <s v="PENGADILAN NEGERI SINGARAJA"/>
    <s v="Narkotika"/>
    <d v="2026-02-12T00:00:00"/>
    <d v="2026-04-08T00:00:00"/>
    <d v="2026-04-21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08T00:00:00"/>
    <n v="79"/>
    <s v="Pidana"/>
    <s v="PK Biasa"/>
    <s v="Hakim 3 Majelis"/>
    <s v="Berkas Elektronik"/>
  </r>
  <r>
    <n v="840"/>
    <s v="6041 K/PID.SUS/2026"/>
    <x v="1"/>
    <s v="K"/>
    <s v="PENGADILAN NEGERI SIDRAP"/>
    <s v="Narkotika"/>
    <d v="2026-03-25T00:00:00"/>
    <d v="2026-04-15T00:00:00"/>
    <d v="2026-04-29T00:00:00"/>
    <d v="2026-05-05T00:00:00"/>
    <s v="H-AMA"/>
    <s v="AINAL MARDHIAH, S.H., M.H."/>
    <s v="H-SRD"/>
    <s v="SURADI, S.H., S.Sos., M.H."/>
    <s v="H-PH"/>
    <s v="Dr. PRIM HARYADI, S.H., M.H."/>
    <n v="0"/>
    <n v="0"/>
    <n v="0"/>
    <n v="0"/>
    <s v="A-SIM"/>
    <s v="SYAEFUL IMAM, S.H., M.H."/>
    <n v="0"/>
    <s v="Dean Rizqullah Risdaryanto, S.H."/>
    <d v="2026-07-08T00:00:00"/>
    <n v="71"/>
    <s v="Pidana"/>
    <s v="Kasasi Biasa"/>
    <s v="Hakim 3 Majelis"/>
    <s v="Berkas Elektronik"/>
  </r>
  <r>
    <n v="841"/>
    <s v="4787 K/PID.SUS/2026"/>
    <x v="1"/>
    <s v="K"/>
    <s v="PENGADILAN NEGERI RENGAT/INDRAGIRI"/>
    <s v="Narkotika"/>
    <d v="2026-02-20T00:00:00"/>
    <d v="2026-03-26T00:00:00"/>
    <d v="2026-04-20T00:00:00"/>
    <d v="2026-04-29T00:00:00"/>
    <s v="H-AMA"/>
    <s v="AINAL MARDHIAH, S.H., M.H."/>
    <s v="H-NEY"/>
    <s v="NOOR EDI YONO, S.H., M.H."/>
    <s v="H-YNT"/>
    <s v="Prof. Dr. YANTO, S.H., M.H."/>
    <n v="0"/>
    <n v="0"/>
    <n v="0"/>
    <n v="0"/>
    <s v="A-KKO"/>
    <s v="KOKO RIYANTO, S.H., M.H."/>
    <n v="0"/>
    <s v="Dany Chandra Artakencana, S.H."/>
    <d v="2026-07-08T00:00:00"/>
    <n v="80"/>
    <s v="Pidana"/>
    <s v="Kasasi Biasa"/>
    <s v="Hakim 3 Majelis"/>
    <s v="Berkas Elektronik"/>
  </r>
  <r>
    <n v="842"/>
    <s v="5563 K/PID.SUS/2026"/>
    <x v="1"/>
    <s v="K"/>
    <s v="PENGADILAN NEGERI TANJUNG JABUNG TIMUR"/>
    <s v="Narkotika"/>
    <d v="2026-03-05T00:00:00"/>
    <d v="2026-04-09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WID"/>
    <s v="WIDYATINSRI KUNCORO YAKTI, S.H., M.H."/>
    <n v="0"/>
    <s v="Mohamad Erlan Efarda, A.Md.Kom."/>
    <d v="2026-07-08T00:00:00"/>
    <n v="71"/>
    <s v="Pidana"/>
    <s v="Kasasi Biasa"/>
    <s v="Hakim 3 Majelis"/>
    <s v="Berkas Elektronik"/>
  </r>
  <r>
    <n v="843"/>
    <s v="2274 K/PDT/2026"/>
    <x v="0"/>
    <s v="K"/>
    <s v="PENGADILAN NEGERI BULUKUMBA"/>
    <s v="PERBUATAN MELAWAN HUKUM"/>
    <d v="2026-03-12T00:00:00"/>
    <d v="2026-04-27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TYO"/>
    <s v="PRASETYO NUGROHO, S.H., M.H."/>
    <n v="0"/>
    <s v="Aieris Astiasi, S.Si., S.H., M.H."/>
    <d v="2026-07-08T00:00:00"/>
    <n v="52"/>
    <s v="Perdata"/>
    <s v="Kasasi Biasa"/>
    <s v="Hakim 3 Majelis"/>
    <s v="Berkas Elektronik"/>
  </r>
  <r>
    <n v="844"/>
    <s v="608 PK/PID.SUS/2026"/>
    <x v="1"/>
    <s v="PK"/>
    <s v="PENGADILAN NEGERI JEMBER"/>
    <s v="Narkotika"/>
    <d v="2025-12-09T00:00:00"/>
    <d v="2026-01-19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7-08T00:00:00"/>
    <n v="73"/>
    <s v="Pidana"/>
    <s v="PK Biasa"/>
    <s v="Hakim 3 Majelis"/>
    <s v="Berkas Elektronik"/>
  </r>
  <r>
    <n v="845"/>
    <s v="1581 PK/PID.SUS/2026"/>
    <x v="1"/>
    <s v="PK"/>
    <s v="PENGADILAN NEGERI SITUBONDO"/>
    <s v="Narkotika"/>
    <d v="2026-01-27T00:00:00"/>
    <d v="2026-03-27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s v="MURGANDA SITOMPUL"/>
    <s v="Aep Purnama, S.T., S.H."/>
    <d v="2026-07-08T00:00:00"/>
    <n v="73"/>
    <s v="Pidana"/>
    <s v="PK Biasa"/>
    <s v="Hakim 3 Majelis"/>
    <s v="Berkas Elektronik"/>
  </r>
  <r>
    <n v="846"/>
    <s v="1168 PK/PID.SUS/2026"/>
    <x v="1"/>
    <s v="PK"/>
    <s v="PENGADILAN NEGERI LUWUK"/>
    <s v="kesehatan"/>
    <d v="2025-12-17T00:00:00"/>
    <d v="2026-02-04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s v="MURGANDA SITOMPUL"/>
    <s v="Aep Purnama, S.T., S.H."/>
    <d v="2026-07-08T00:00:00"/>
    <n v="73"/>
    <s v="Pidana"/>
    <s v="PK Biasa"/>
    <s v="Hakim 3 Majelis"/>
    <s v="Berkas Elektronik"/>
  </r>
  <r>
    <n v="847"/>
    <s v="1350 PK/PID.SUS/2026"/>
    <x v="1"/>
    <s v="PK"/>
    <s v="PENGADILAN NEGERI JAMBI"/>
    <s v="Narkotika"/>
    <d v="2026-01-30T00:00:00"/>
    <d v="2026-03-11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WID"/>
    <s v="WIDYATINSRI KUNCORO YAKTI, S.H., M.H."/>
    <n v="0"/>
    <s v="Galang Yustisio Pamungkas, S.H."/>
    <d v="2026-07-08T00:00:00"/>
    <n v="73"/>
    <s v="Pidana"/>
    <s v="PK Biasa"/>
    <s v="Hakim 3 Majelis"/>
    <s v="Berkas Elektronik"/>
  </r>
  <r>
    <n v="848"/>
    <s v="935 PK/PID.SUS/2026"/>
    <x v="1"/>
    <s v="PK"/>
    <s v="PENGADILAN NEGERI SELONG"/>
    <s v="Narkotika"/>
    <d v="2025-12-22T00:00:00"/>
    <d v="2026-01-27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WID"/>
    <s v="WIDYATINSRI KUNCORO YAKTI, S.H., M.H."/>
    <n v="0"/>
    <s v="Mohamad Erlan Efarda, A.Md.Kom."/>
    <d v="2026-07-08T00:00:00"/>
    <n v="73"/>
    <s v="Pidana"/>
    <s v="PK Biasa"/>
    <s v="Hakim 3 Majelis"/>
    <s v="Berkas Elektronik"/>
  </r>
  <r>
    <n v="849"/>
    <s v="975 PK/PID.SUS/2026"/>
    <x v="1"/>
    <s v="PK"/>
    <s v="PENGADILAN NEGERI JEMBER"/>
    <s v="Narkotika"/>
    <d v="2025-12-11T00:00:00"/>
    <d v="2026-01-28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7-08T00:00:00"/>
    <n v="73"/>
    <s v="Pidana"/>
    <s v="PK Biasa"/>
    <s v="Hakim 3 Majelis"/>
    <s v="Berkas Elektronik"/>
  </r>
  <r>
    <n v="850"/>
    <s v="5076 K/PID.SUS/2026"/>
    <x v="1"/>
    <s v="K"/>
    <s v="PENGADILAN NEGERI MAJENE"/>
    <s v="Narkotika"/>
    <d v="2026-02-27T00:00:00"/>
    <d v="2026-03-31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WID"/>
    <s v="WIDYATINSRI KUNCORO YAKTI, S.H., M.H."/>
    <n v="0"/>
    <s v="Mohamad Erlan Efarda, A.Md.Kom."/>
    <d v="2026-07-08T00:00:00"/>
    <n v="71"/>
    <s v="Pidana"/>
    <s v="Kasasi Biasa"/>
    <s v="Hakim 3 Majelis"/>
    <s v="Berkas Elektronik"/>
  </r>
  <r>
    <n v="851"/>
    <s v="5810 K/PID.SUS/2026"/>
    <x v="1"/>
    <s v="K"/>
    <s v="PENGADILAN NEGERI POLEWALI"/>
    <s v="Narkotika"/>
    <d v="2026-03-12T00:00:00"/>
    <d v="2026-04-13T00:00:00"/>
    <d v="2026-04-29T00:00:00"/>
    <d v="2026-05-0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n v="0"/>
    <s v="Dean Rizqullah Risdaryanto, S.H."/>
    <d v="2026-07-08T00:00:00"/>
    <n v="71"/>
    <s v="Pidana"/>
    <s v="Kasasi Biasa"/>
    <s v="Hakim 3 Majelis"/>
    <s v="Berkas Elektronik"/>
  </r>
  <r>
    <n v="852"/>
    <s v="96 PK/PID/2026"/>
    <x v="2"/>
    <s v="PK"/>
    <s v="PENGADILAN NEGERI DENPASAR"/>
    <s v="Penggelapan dalam jabatan"/>
    <d v="2026-02-09T00:00:00"/>
    <d v="2026-02-18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s v="AVRITS"/>
    <s v="Aep Purnama, S.T., S.H."/>
    <d v="2026-07-08T00:00:00"/>
    <n v="73"/>
    <s v="Pidana"/>
    <s v="PK Biasa"/>
    <s v="Hakim 3 Majelis"/>
    <s v="Berkas Elektronik"/>
  </r>
  <r>
    <n v="853"/>
    <s v="1740 PK/PID.SUS/2026"/>
    <x v="1"/>
    <s v="PK"/>
    <s v="PENGADILAN NEGERI PAYAKUMBUH"/>
    <s v="Narkotika"/>
    <d v="2026-02-13T00:00:00"/>
    <d v="2026-04-08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s v="Dewi Sartika, S.H., M.H."/>
    <d v="2026-07-08T00:00:00"/>
    <n v="71"/>
    <s v="Pidana"/>
    <s v="PK Biasa"/>
    <s v="Hakim 3 Majelis"/>
    <s v="Berkas Elektronik"/>
  </r>
  <r>
    <n v="854"/>
    <s v="1844 PK/PID.SUS/2026"/>
    <x v="1"/>
    <s v="PK"/>
    <s v="PENGADILAN NEGERI PROBOLINGGO"/>
    <s v="Narkotika"/>
    <d v="2026-02-20T00:00:00"/>
    <d v="2026-04-09T00:00:00"/>
    <d v="2026-05-06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s v="Dewi Sartika, S.H., M.H."/>
    <d v="2026-07-08T00:00:00"/>
    <n v="64"/>
    <s v="Pidana"/>
    <s v="PK Biasa"/>
    <s v="Hakim 3 Majelis"/>
    <s v="Berkas Elektronik"/>
  </r>
  <r>
    <n v="855"/>
    <s v="5033 K/PID.SUS/2026"/>
    <x v="1"/>
    <s v="K"/>
    <s v="PENGADILAN NEGERI PANGKALAN BALAI"/>
    <s v="Narkotika"/>
    <d v="2026-02-27T00:00:00"/>
    <d v="2026-03-31T00:00:00"/>
    <d v="2026-05-04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08T00:00:00"/>
    <n v="66"/>
    <s v="Pidana"/>
    <s v="Kasasi Biasa"/>
    <s v="Hakim 3 Majelis"/>
    <s v="Berkas Elektronik"/>
  </r>
  <r>
    <n v="856"/>
    <s v="1540 PK/PID.SUS/2026"/>
    <x v="1"/>
    <s v="PK"/>
    <s v="PENGADILAN NEGERI BANGKINANG"/>
    <s v="Narkotika"/>
    <d v="2026-01-21T00:00:00"/>
    <d v="2026-03-25T00:00:00"/>
    <d v="2026-05-06T00:00:00"/>
    <d v="2026-05-12T00:00:00"/>
    <s v="H-AMA"/>
    <s v="AINAL MARDHIAH, S.H., M.H."/>
    <s v="H-SRD"/>
    <s v="SURADI, S.H., S.Sos., M.H."/>
    <s v="H-PH"/>
    <s v="Dr. PRIM HARYADI, S.H., M.H."/>
    <n v="0"/>
    <n v="0"/>
    <n v="0"/>
    <n v="0"/>
    <s v="A-RYR"/>
    <s v="ROZI YHOND ROLAND, S.H., M.H."/>
    <s v="JOKO SAPTONO"/>
    <s v="Siti Rahmah, S.T"/>
    <d v="2026-07-08T00:00:00"/>
    <n v="64"/>
    <s v="Pidana"/>
    <s v="PK Biasa"/>
    <s v="Hakim 3 Majelis"/>
    <s v="Berkas Elektronik"/>
  </r>
  <r>
    <n v="857"/>
    <s v="2298 PK/PID.SUS/2026"/>
    <x v="1"/>
    <s v="PK"/>
    <s v="PENGADILAN NEGERI TANJUNG KARANG"/>
    <s v="Narkotika"/>
    <d v="2026-04-08T00:00:00"/>
    <d v="2026-04-22T00:00:00"/>
    <d v="2026-05-06T00:00:00"/>
    <d v="2026-05-12T00:00:00"/>
    <s v="H-AMA"/>
    <s v="AINAL MARDHIAH, S.H., M.H."/>
    <s v="H-SRD"/>
    <s v="SURADI, S.H., S.Sos., M.H."/>
    <s v="H-PH"/>
    <s v="Dr. PRIM HARYADI, S.H., M.H."/>
    <n v="0"/>
    <n v="0"/>
    <n v="0"/>
    <n v="0"/>
    <s v="A-RYR"/>
    <s v="ROZI YHOND ROLAND, S.H., M.H."/>
    <n v="0"/>
    <s v="Siti Rahmah, S.T"/>
    <d v="2026-07-08T00:00:00"/>
    <n v="64"/>
    <s v="Pidana"/>
    <s v="PK Biasa"/>
    <s v="Hakim 3 Majelis"/>
    <s v="Berkas Elektronik"/>
  </r>
  <r>
    <n v="858"/>
    <s v="6355 K/PID.SUS/2026"/>
    <x v="1"/>
    <s v="K"/>
    <s v="PENGADILAN NEGERI RANTAU PRAPAT"/>
    <s v="Narkotika"/>
    <d v="2026-04-02T00:00:00"/>
    <d v="2026-04-17T00:00:00"/>
    <d v="2026-05-06T00:00:00"/>
    <d v="2026-05-12T00:00:00"/>
    <s v="H-AMA"/>
    <s v="AINAL MARDHIAH, S.H., M.H."/>
    <s v="H-SRD"/>
    <s v="SURADI, S.H., S.Sos., M.H."/>
    <s v="H-PH"/>
    <s v="Dr. PRIM HARYADI, S.H., M.H."/>
    <n v="0"/>
    <n v="0"/>
    <n v="0"/>
    <n v="0"/>
    <s v="A-SIM"/>
    <s v="SYAEFUL IMAM, S.H., M.H."/>
    <n v="0"/>
    <s v="Dean Rizqullah Risdaryanto, S.H."/>
    <d v="2026-07-08T00:00:00"/>
    <n v="64"/>
    <s v="Pidana"/>
    <s v="Kasasi Biasa"/>
    <s v="Hakim 3 Majelis"/>
    <s v="Berkas Elektronik"/>
  </r>
  <r>
    <n v="859"/>
    <s v="6661 K/PID.SUS/2026"/>
    <x v="1"/>
    <s v="K"/>
    <s v="PENGADILAN NEGERI TANJUNG KARANG"/>
    <s v="Narkotika"/>
    <d v="2026-04-09T00:00:00"/>
    <d v="2026-04-23T00:00:00"/>
    <d v="2026-05-06T00:00:00"/>
    <d v="2026-05-12T00:00:00"/>
    <s v="H-AMA"/>
    <s v="AINAL MARDHIAH, S.H., M.H."/>
    <s v="H-SRD"/>
    <s v="SURADI, S.H., S.Sos., M.H."/>
    <s v="H-PH"/>
    <s v="Dr. PRIM HARYADI, S.H., M.H."/>
    <n v="0"/>
    <n v="0"/>
    <n v="0"/>
    <n v="0"/>
    <s v="A-SIM"/>
    <s v="SYAEFUL IMAM, S.H., M.H."/>
    <n v="0"/>
    <s v="Dean Rizqullah Risdaryanto, S.H."/>
    <d v="2026-07-08T00:00:00"/>
    <n v="64"/>
    <s v="Pidana"/>
    <s v="Kasasi Biasa"/>
    <s v="Hakim 3 Majelis"/>
    <s v="Berkas Elektronik"/>
  </r>
  <r>
    <n v="860"/>
    <s v="1859 PK/PID.SUS/2026"/>
    <x v="1"/>
    <s v="PK"/>
    <s v="PENGADILAN NEGERI ROKAN HILIR"/>
    <s v="Narkotika"/>
    <d v="2026-02-24T00:00:00"/>
    <d v="2026-04-09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08T00:00:00"/>
    <n v="64"/>
    <s v="Pidana"/>
    <s v="PK Biasa"/>
    <s v="Hakim 3 Majelis"/>
    <s v="Berkas Elektronik"/>
  </r>
  <r>
    <n v="861"/>
    <s v="5081 K/PID.SUS/2026"/>
    <x v="1"/>
    <s v="K"/>
    <s v="PENGADILAN NEGERI BANYUWANGI"/>
    <s v="Narkotika"/>
    <d v="2026-02-24T00:00:00"/>
    <d v="2026-03-31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08T00:00:00"/>
    <n v="64"/>
    <s v="Pidana"/>
    <s v="Kasasi Biasa"/>
    <s v="Hakim 3 Majelis"/>
    <s v="Berkas Elektronik"/>
  </r>
  <r>
    <n v="862"/>
    <s v="94 PK/PID/2026"/>
    <x v="2"/>
    <s v="PK"/>
    <s v="PENGADILAN NEGERI PURWODADI"/>
    <s v="Penipuan "/>
    <d v="2026-02-03T00:00:00"/>
    <d v="2026-02-18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s v="I GUSTI AGUNG BAGUS KOMANG WIJAYA ADHI"/>
    <s v="Dewi Sartika, S.H., M.H."/>
    <d v="2026-07-08T00:00:00"/>
    <n v="71"/>
    <s v="Pidana"/>
    <s v="PK Biasa"/>
    <s v="Hakim 3 Majelis"/>
    <s v="Berkas Elektronik"/>
  </r>
  <r>
    <n v="863"/>
    <s v="4434 K/PID.SUS/2026"/>
    <x v="1"/>
    <s v="K"/>
    <s v="PENGADILAN NEGERI SIMALUNGUN"/>
    <s v="Narkotika"/>
    <d v="2026-02-20T00:00:00"/>
    <d v="2026-03-13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08T00:00:00"/>
    <n v="64"/>
    <s v="Pidana"/>
    <s v="Kasasi Biasa"/>
    <s v="Hakim 3 Majelis"/>
    <s v="Berkas Elektronik"/>
  </r>
  <r>
    <n v="864"/>
    <s v="4445 K/PID.SUS/2026"/>
    <x v="1"/>
    <s v="K"/>
    <s v="PENGADILAN NEGERI RANTAU PRAPAT"/>
    <s v="Narkotika"/>
    <d v="2026-02-24T00:00:00"/>
    <d v="2026-03-16T00:00:00"/>
    <d v="2026-05-06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s v="Rizky Harliani Prihatiningtyas, A.Md."/>
    <d v="2026-07-08T00:00:00"/>
    <n v="64"/>
    <s v="Pidana"/>
    <s v="Kasasi Biasa"/>
    <s v="Hakim 3 Majelis"/>
    <s v="Berkas Elektronik"/>
  </r>
  <r>
    <n v="865"/>
    <s v="268 K/AG/2026"/>
    <x v="4"/>
    <s v="K"/>
    <s v="PENGADILAN AGAMA SURABAYA"/>
    <s v="Harta Bersama"/>
    <d v="2026-01-13T00:00:00"/>
    <d v="2026-03-06T00:00:00"/>
    <d v="2026-04-23T00:00:00"/>
    <d v="2026-05-18T00:00:00"/>
    <s v="H-MHY"/>
    <s v="Dra. Hj. MUHAYAH, S.H., M.H."/>
    <s v="H-LA"/>
    <s v="Dr. Hj. LAILATUL AROFAH, M.H."/>
    <s v="H-IR"/>
    <s v="Dr. IMRON ROSYADI, S.H., M.H."/>
    <n v="0"/>
    <n v="0"/>
    <n v="0"/>
    <n v="0"/>
    <s v="A-SYA"/>
    <s v="SYAIFUL ANNAS, S.H.I., M.Sy."/>
    <s v="TAMAH"/>
    <s v="Wahyu Ramadhana, S.A.P."/>
    <d v="2026-07-08T00:00:00"/>
    <n v="77"/>
    <s v="Agama"/>
    <s v="Kasasi Biasa"/>
    <s v="Hakim 3 Majelis"/>
    <s v="Berkas Elektronik"/>
  </r>
  <r>
    <n v="866"/>
    <s v="269 K/AG/2026"/>
    <x v="4"/>
    <s v="K"/>
    <s v="PENGADILAN AGAMA METRO"/>
    <s v="Cerai Talak"/>
    <d v="2026-01-13T00:00:00"/>
    <d v="2026-03-06T00:00:00"/>
    <d v="2026-04-23T00:00:00"/>
    <d v="2026-05-18T00:00:00"/>
    <s v="H-MHY"/>
    <s v="Dra. Hj. MUHAYAH, S.H., M.H."/>
    <s v="H-LA"/>
    <s v="Dr. Hj. LAILATUL AROFAH, M.H."/>
    <s v="H-IR"/>
    <s v="Dr. IMRON ROSYADI, S.H., M.H."/>
    <n v="0"/>
    <n v="0"/>
    <n v="0"/>
    <n v="0"/>
    <s v="A-SYA"/>
    <s v="SYAIFUL ANNAS, S.H.I., M.Sy."/>
    <s v="MOHAMAD ALIRIDO"/>
    <s v="Astri Vianty, S.H."/>
    <d v="2026-07-08T00:00:00"/>
    <n v="77"/>
    <s v="Agama"/>
    <s v="Kasasi Biasa"/>
    <s v="Hakim 3 Majelis"/>
    <s v="Berkas Elektronik"/>
  </r>
  <r>
    <n v="867"/>
    <s v="1838 K/PDT/2026"/>
    <x v="0"/>
    <s v="K"/>
    <s v="PENGADILAN NEGERI LUMAJANG"/>
    <s v="PERBUATAN MELAWAN HUKUM"/>
    <d v="2026-01-06T00:00:00"/>
    <d v="2026-04-02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n v="0"/>
    <s v="Novita Dian Mayasari, S.H."/>
    <d v="2026-07-08T00:00:00"/>
    <n v="63"/>
    <s v="Perdata"/>
    <s v="Kasasi Biasa"/>
    <s v="Hakim 3 Majelis"/>
    <s v="Berkas Elektronik"/>
  </r>
  <r>
    <n v="868"/>
    <s v="5119 K/PID.SUS/2026"/>
    <x v="1"/>
    <s v="K"/>
    <s v="PENGADILAN NEGERI SURAKARTA"/>
    <s v="Narkotika"/>
    <d v="2026-02-27T00:00:00"/>
    <d v="2026-04-01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7-08T00:00:00"/>
    <n v="59"/>
    <s v="Pidana"/>
    <s v="Kasasi Biasa"/>
    <s v="Hakim 3 Majelis"/>
    <s v="Berkas Elektronik"/>
  </r>
  <r>
    <n v="869"/>
    <s v="3710 K/PID.SUS/2026"/>
    <x v="1"/>
    <s v="K"/>
    <s v="PENGADILAN NEGERI MATARAM"/>
    <s v="Korupsi"/>
    <d v="2026-02-02T00:00:00"/>
    <d v="2026-03-03T00:00:00"/>
    <d v="2026-05-11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RFW"/>
    <s v="RISCA FAJARWATI, S.H., M.H."/>
    <s v="EMILIA DJAJASUBAGIA"/>
    <s v="April Yani Lubis, S.H., M.H."/>
    <d v="2026-07-08T00:00:00"/>
    <n v="59"/>
    <s v="Pidana"/>
    <s v="Kasasi Khusus"/>
    <s v="Hakim 3 Majelis"/>
    <s v="Berkas Elektronik"/>
  </r>
  <r>
    <n v="870"/>
    <s v="982 K/PID/2026"/>
    <x v="2"/>
    <s v="K"/>
    <s v="PENGADILAN NEGERI PALU"/>
    <s v="Pencurian dalam keluarga"/>
    <d v="2026-04-13T00:00:00"/>
    <d v="2026-04-29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s v="MACHRI HENDRA"/>
    <s v="Ria Tresina, S.Kom."/>
    <d v="2026-07-08T00:00:00"/>
    <n v="58"/>
    <s v="Pidana"/>
    <s v="Kasasi Biasa"/>
    <s v="Hakim 3 Majelis"/>
    <s v="Berkas Elektronik"/>
  </r>
  <r>
    <n v="871"/>
    <s v="906 K/PID/2026"/>
    <x v="2"/>
    <s v="K"/>
    <s v="PENGADILAN NEGERI CILACAP"/>
    <s v="Pencurian"/>
    <d v="2026-04-07T00:00:00"/>
    <d v="2026-04-22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s v="POSMA P NAINGGOLAN"/>
    <s v="Aep Purnama, S.T., S.H."/>
    <d v="2026-07-08T00:00:00"/>
    <n v="65"/>
    <s v="Pidana"/>
    <s v="Kasasi Biasa"/>
    <s v="Hakim 3 Majelis"/>
    <s v="Berkas Elektronik"/>
  </r>
  <r>
    <n v="872"/>
    <s v="984 K/PID/2026"/>
    <x v="2"/>
    <s v="K"/>
    <s v="PENGADILAN NEGERI SERANG"/>
    <s v="Penganiayaan yang mengakibatkan matinya orang"/>
    <d v="2026-04-13T00:00:00"/>
    <d v="2026-04-29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s v="I GUSTI AGUNG BAGUS KOMANG WIJAYA ADHI"/>
    <s v="Siti Rahmah, S.T"/>
    <d v="2026-07-08T00:00:00"/>
    <n v="65"/>
    <s v="Pidana"/>
    <s v="Kasasi Biasa"/>
    <s v="Hakim 3 Majelis"/>
    <s v="Berkas Elektronik"/>
  </r>
  <r>
    <n v="873"/>
    <s v="720 K/PID/2026"/>
    <x v="2"/>
    <s v="K"/>
    <s v="PENGADILAN NEGERI CIBINONG"/>
    <s v="TP. Pengrusakan thd barang"/>
    <d v="2026-03-02T00:00:00"/>
    <d v="2026-03-13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08T00:00:00"/>
    <n v="65"/>
    <s v="Pidana"/>
    <s v="Kasasi Biasa"/>
    <s v="Hakim 3 Majelis"/>
    <s v="Berkas Elektronik"/>
  </r>
  <r>
    <n v="874"/>
    <s v="1982 K/PDT/2026"/>
    <x v="0"/>
    <s v="K"/>
    <s v="PENGADILAN NEGERI LUMAJANG"/>
    <s v="PERBUATAN MELAWAN HUKUM"/>
    <d v="2026-02-10T00:00:00"/>
    <d v="2026-04-10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AFM"/>
    <s v="AHMAD FAISAL MUNAWIR, S.H., M.H."/>
    <s v="SRIWAHYUNI BATUBARA"/>
    <s v="Aieris Astiasi, S.Si., S.H., M.H."/>
    <d v="2026-07-08T00:00:00"/>
    <n v="49"/>
    <s v="Perdata"/>
    <s v="Kasasi Biasa"/>
    <s v="Hakim 3 Majelis"/>
    <s v="Berkas Elektronik"/>
  </r>
  <r>
    <n v="875"/>
    <s v="91 PK/TUN/TF/2026"/>
    <x v="5"/>
    <s v="PK"/>
    <s v="PENGADILAN TATA USAHA NEGARA JAKARTA"/>
    <s v="TINDAKAN FAKTUAL"/>
    <d v="2026-01-23T00:00:00"/>
    <d v="2026-04-15T00:00:00"/>
    <d v="2026-06-03T00:00:00"/>
    <d v="2026-06-10T00:00:00"/>
    <s v="H-LTC"/>
    <s v="Dr. Hj. LULIK TRI CAHYANINGRUM, S.H., M.H."/>
    <s v="H-HS"/>
    <s v="Dr. HARI SUGIHARTO, S.H., M.H."/>
    <s v="H-SHT"/>
    <s v="Dr. SUHARTO, S.H., M.Hum."/>
    <n v="0"/>
    <n v="0"/>
    <n v="0"/>
    <n v="0"/>
    <s v="A-PYU"/>
    <s v="PANCA YUNIOR UTOMO, S.H., M.H."/>
    <s v="MAFTUH EFFENDI"/>
    <s v="Mochamad Nurhuda Febriyansah, S.H., M.H."/>
    <d v="2026-07-08T00:00:00"/>
    <n v="36"/>
    <s v="Tata Usaha Negara"/>
    <s v="PK Biasa"/>
    <s v="Hakim 3 Majelis"/>
    <s v="Berkas Elektronik"/>
  </r>
  <r>
    <n v="876"/>
    <s v="1632 K/PDT/2026"/>
    <x v="0"/>
    <s v="K"/>
    <s v="PENGADILAN NEGERI CIBADAK"/>
    <s v="PMH"/>
    <d v="2026-01-14T00:00:00"/>
    <d v="2026-03-13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s v="Ato Suprapto, S.Kom."/>
    <d v="2026-07-08T00:00:00"/>
    <n v="51"/>
    <s v="Perdata"/>
    <s v="Kasasi Biasa"/>
    <s v="Hakim 3 Majelis"/>
    <s v="Berkas Elektronik"/>
  </r>
  <r>
    <n v="877"/>
    <s v="1625 K/PDT/2026"/>
    <x v="0"/>
    <s v="K"/>
    <s v="PENGADILAN NEGERI BUKITTINGGI"/>
    <s v="SENGKETA HARTA PUSAKA TINGGI (TANAH )"/>
    <d v="2026-01-14T00:00:00"/>
    <d v="2026-03-13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s v="Ato Suprapto, S.Kom."/>
    <d v="2026-07-08T00:00:00"/>
    <n v="51"/>
    <s v="Perdata"/>
    <s v="Kasasi Biasa"/>
    <s v="Hakim 3 Majelis"/>
    <s v="Berkas Elektronik"/>
  </r>
  <r>
    <n v="878"/>
    <s v="7915 K/PID.SUS/2026"/>
    <x v="1"/>
    <s v="K"/>
    <s v="PENGADILAN NEGERI LIMBOTO"/>
    <s v="Narkotika"/>
    <d v="2026-05-11T00:00:00"/>
    <d v="2026-05-20T00:00:00"/>
    <d v="2026-05-26T00:00:00"/>
    <d v="2026-06-10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08T00:00:00"/>
    <n v="44"/>
    <s v="Pidana"/>
    <s v="Kasasi Biasa"/>
    <s v="Hakim 3 Majelis"/>
    <s v="Berkas Elektronik"/>
  </r>
  <r>
    <n v="879"/>
    <s v="2119 PK/PID.SUS/2026"/>
    <x v="1"/>
    <s v="PK"/>
    <s v="PENGADILAN NEGERI LUBUK PAKAM"/>
    <s v="Narkotika"/>
    <d v="2026-03-13T00:00:00"/>
    <d v="2026-04-16T00:00:00"/>
    <d v="2026-06-10T00:00:00"/>
    <d v="2026-06-1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s v="Siti Rahmah, S.T"/>
    <d v="2026-07-08T00:00:00"/>
    <n v="29"/>
    <s v="Pidana"/>
    <s v="PK Biasa"/>
    <s v="Hakim 3 Majelis"/>
    <s v="Berkas Elektronik"/>
  </r>
  <r>
    <n v="880"/>
    <s v="478 K/PDT.SUS-PHI/2026"/>
    <x v="3"/>
    <s v="K"/>
    <s v="PENGADILAN NEGERI YOGYAKARTA"/>
    <s v="PHI"/>
    <d v="2026-02-25T00:00:00"/>
    <d v="2026-04-15T00:00:00"/>
    <d v="2026-04-29T00:00:00"/>
    <d v="2026-06-11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s v="TITIK TEJANINGSIH"/>
    <s v="Klen Putri Wara, S.T., M.H."/>
    <d v="2026-07-08T00:00:00"/>
    <n v="71"/>
    <s v="Perdata"/>
    <s v="Kasasi Biasa"/>
    <s v="Hakim 3 Majelis"/>
    <s v="Berkas Elektronik"/>
  </r>
  <r>
    <n v="881"/>
    <s v="1114 K/PID/2026"/>
    <x v="2"/>
    <s v="K"/>
    <s v="PENGADILAN NEGERI KETAPANG"/>
    <s v="Pencurian"/>
    <d v="2026-05-18T00:00:00"/>
    <d v="2026-05-26T00:00:00"/>
    <d v="2026-06-10T00:00:00"/>
    <d v="2026-06-18T00:00:00"/>
    <s v="H-AMA"/>
    <s v="AINAL MARDHIAH, S.H., M.H."/>
    <s v="H-SRD"/>
    <s v="SURADI, S.H., S.Sos., M.H."/>
    <s v="H-PH"/>
    <s v="Dr. PRIM HARYADI, S.H., M.H."/>
    <n v="0"/>
    <n v="0"/>
    <n v="0"/>
    <n v="0"/>
    <s v="A-RYR"/>
    <s v="ROZI YHOND ROLAND, S.H., M.H."/>
    <s v="POSMA P NAINGGOLAN"/>
    <s v="Siti Rahmah, S.T"/>
    <d v="2026-07-08T00:00:00"/>
    <n v="29"/>
    <s v="Pidana"/>
    <s v="Kasasi Biasa"/>
    <s v="Hakim 3 Majelis"/>
    <s v="Berkas Elektronik"/>
  </r>
  <r>
    <n v="882"/>
    <s v="217 K/TUN/2026"/>
    <x v="5"/>
    <s v="K"/>
    <s v="PENGADILAN TINGGI TATA USAHA NEGARA PALEMBANG"/>
    <s v="KEPEGAWAIAN"/>
    <d v="2026-01-20T00:00:00"/>
    <d v="2026-03-03T00:00:00"/>
    <d v="2026-05-21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s v="MAFTUH EFFENDI"/>
    <s v="Bayu Permana Putra, S.T."/>
    <d v="2026-07-08T00:00:00"/>
    <n v="49"/>
    <s v="Tata Usaha Negara"/>
    <s v="Kasasi Biasa"/>
    <s v="Hakim 3 Majelis"/>
    <s v="Berkas Elektronik"/>
  </r>
  <r>
    <n v="883"/>
    <s v="2161 K/PDT/2026"/>
    <x v="0"/>
    <s v="K"/>
    <s v="PENGADILAN NEGERI BELOPA"/>
    <s v="PMH"/>
    <d v="2026-02-20T00:00:00"/>
    <d v="2026-04-21T00:00:00"/>
    <d v="2026-04-29T00:00:00"/>
    <d v="2026-05-12T00:00:00"/>
    <s v="H-EH"/>
    <s v="ENNID HASANUDDIN, S.H., C.N., M.H."/>
    <s v="H-HRP"/>
    <s v="Dr. HERU PRAMONO, S.H., M.Hum."/>
    <s v="H-RM"/>
    <s v="Dr. RAHMI MULYATI, S.H., M.H."/>
    <n v="0"/>
    <n v="0"/>
    <n v="0"/>
    <n v="0"/>
    <s v="A-GIE"/>
    <s v="ANGGI PRAYURISMAN, S.H., M.H."/>
    <s v="ENDAH DETTY PERTIWI"/>
    <s v="Yudi Esa Febriadi, S.H."/>
    <d v="2026-07-08T00:00:00"/>
    <n v="71"/>
    <s v="Perdata"/>
    <s v="Kasasi Biasa"/>
    <s v="Hakim 3 Majelis"/>
    <s v="Berkas Elektronik"/>
  </r>
  <r>
    <n v="884"/>
    <s v="1560 K/PDT/2026"/>
    <x v="0"/>
    <s v="K"/>
    <s v="PENGADILAN NEGERI TARUTUNG"/>
    <s v="PMH"/>
    <d v="2026-01-09T00:00:00"/>
    <d v="2026-03-12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n v="0"/>
    <s v="Novita Dian Mayasari, S.H."/>
    <d v="2026-07-08T00:00:00"/>
    <n v="83"/>
    <s v="Perdata"/>
    <s v="Kasasi Biasa"/>
    <s v="Hakim 3 Majelis"/>
    <s v="Berkas Elektronik"/>
  </r>
  <r>
    <n v="885"/>
    <s v="1701 K/PDT/2026"/>
    <x v="0"/>
    <s v="K"/>
    <s v="PENGADILAN NEGERI BALE BANDUNG"/>
    <s v="PMH"/>
    <d v="2026-01-21T00:00:00"/>
    <d v="2026-03-25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TYO"/>
    <s v="PRASETYO NUGROHO, S.H., M.H."/>
    <n v="0"/>
    <s v="Ahmad Faizal, S.H., M.H."/>
    <d v="2026-07-08T00:00:00"/>
    <n v="63"/>
    <s v="Perdata"/>
    <s v="Kasasi Biasa"/>
    <s v="Hakim 3 Majelis"/>
    <s v="Berkas Elektronik"/>
  </r>
  <r>
    <n v="886"/>
    <s v="2246 K/PDT/2026"/>
    <x v="0"/>
    <s v="K"/>
    <s v="PENGADILAN NEGERI CIBINONG"/>
    <s v="PMH"/>
    <d v="2026-02-27T00:00:00"/>
    <d v="2026-04-24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TYO"/>
    <s v="PRASETYO NUGROHO, S.H., M.H."/>
    <n v="0"/>
    <s v="Ariano Edwar, S.H."/>
    <d v="2026-07-08T00:00:00"/>
    <n v="52"/>
    <s v="Perdata"/>
    <s v="Kasasi Biasa"/>
    <s v="Hakim 3 Majelis"/>
    <s v="Berkas Elektronik"/>
  </r>
  <r>
    <n v="887"/>
    <s v="2156 K/PDT/2026"/>
    <x v="0"/>
    <s v="K"/>
    <s v="PENGADILAN NEGERI MANADO"/>
    <s v="PERBUATAN MELAWAN HUKUM"/>
    <d v="2026-01-27T00:00:00"/>
    <d v="2026-04-21T00:00:00"/>
    <d v="2026-05-05T00:00:00"/>
    <d v="2026-06-03T00:00:00"/>
    <s v="H-ASB"/>
    <s v="AGUS SUBROTO, S.H., M.Kn."/>
    <s v="H-EH"/>
    <s v="ENNID HASANUDDIN, S.H., C.N., M.H."/>
    <s v="H-PPT"/>
    <s v="Dr. PRI PAMBUDI TEGUH, S.H., M.H."/>
    <n v="0"/>
    <n v="0"/>
    <n v="0"/>
    <n v="0"/>
    <s v="A-LR"/>
    <s v="LUSIANTARI RAMADHANIA, S.H., M.H."/>
    <s v="BUDI PRASETYO"/>
    <s v="Dwi Hardini, S.E., M.H."/>
    <d v="2026-07-08T00:00:00"/>
    <n v="65"/>
    <s v="Perdata"/>
    <s v="Kasasi Biasa"/>
    <s v="Hakim 3 Majelis"/>
    <s v="Berkas Elektronik"/>
  </r>
  <r>
    <n v="888"/>
    <s v="870 K/PID/2026"/>
    <x v="2"/>
    <s v="K"/>
    <s v="PENGADILAN NEGERI MUARA ENIM"/>
    <s v="Pembunuhan berencana"/>
    <d v="2026-03-30T00:00:00"/>
    <d v="2026-04-22T00:00:00"/>
    <d v="2026-05-04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s v="MACHRI HENDRA"/>
    <s v="Dean Rizqullah Risdaryanto, S.H."/>
    <d v="2026-07-08T00:00:00"/>
    <n v="66"/>
    <s v="Pidana"/>
    <s v="Kasasi Biasa"/>
    <s v="Hakim 3 Majelis"/>
    <s v="Berkas Elektronik"/>
  </r>
  <r>
    <n v="889"/>
    <s v="6151 K/PID.SUS/2026"/>
    <x v="1"/>
    <s v="K"/>
    <s v="PENGADILAN NEGERI MAKASSAR"/>
    <s v="Narkotika"/>
    <d v="2026-04-01T00:00:00"/>
    <d v="2026-04-15T00:00:00"/>
    <d v="2026-04-29T00:00:00"/>
    <d v="2026-05-0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n v="0"/>
    <s v="Dean Rizqullah Risdaryanto, S.H."/>
    <d v="2026-07-08T00:00:00"/>
    <n v="71"/>
    <s v="Pidana"/>
    <s v="Kasasi Biasa"/>
    <s v="Hakim 3 Majelis"/>
    <s v="Berkas Elektronik"/>
  </r>
  <r>
    <n v="890"/>
    <s v="5279 K/PID.SUS/2026"/>
    <x v="1"/>
    <s v="K"/>
    <s v="PENGADILAN NEGERI SURABAYA"/>
    <s v="Informasi dan Transaksi Elektronik (ITE)"/>
    <d v="2026-01-05T00:00:00"/>
    <d v="2026-04-06T00:00:00"/>
    <d v="2026-04-29T00:00:00"/>
    <d v="2026-05-0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s v="TETY SITI ROCHMAT SETYAWATI"/>
    <s v="Dean Rizqullah Risdaryanto, S.H."/>
    <d v="2026-07-08T00:00:00"/>
    <n v="71"/>
    <s v="Pidana"/>
    <s v="Kasasi Biasa"/>
    <s v="Hakim 3 Majelis"/>
    <s v="Berkas Elektronik"/>
  </r>
  <r>
    <n v="891"/>
    <s v="5851 K/PID.SUS/2026"/>
    <x v="1"/>
    <s v="K"/>
    <s v="PENGADILAN NEGERI KEPANJEN"/>
    <s v="Narkotika"/>
    <d v="2026-03-12T00:00:00"/>
    <d v="2026-04-13T00:00:00"/>
    <d v="2026-04-29T00:00:00"/>
    <d v="2026-05-0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n v="0"/>
    <s v="Dean Rizqullah Risdaryanto, S.H."/>
    <d v="2026-07-08T00:00:00"/>
    <n v="71"/>
    <s v="Pidana"/>
    <s v="Kasasi Biasa"/>
    <s v="Hakim 3 Majelis"/>
    <s v="Berkas Elektronik"/>
  </r>
  <r>
    <n v="892"/>
    <s v="5184 K/PID.SUS/2026"/>
    <x v="1"/>
    <s v="K"/>
    <s v="PENGADILAN NEGERI TANJUNG KARANG"/>
    <s v="Narkotika"/>
    <d v="2026-03-05T00:00:00"/>
    <d v="2026-04-01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s v="Dean Rizqullah Risdaryanto, S.H."/>
    <d v="2026-07-08T00:00:00"/>
    <n v="83"/>
    <s v="Pidana"/>
    <s v="Kasasi Biasa"/>
    <s v="Hakim 3 Majelis"/>
    <s v="Berkas Elektronik"/>
  </r>
  <r>
    <n v="893"/>
    <s v="5398 K/PID.SUS/2026"/>
    <x v="1"/>
    <s v="K"/>
    <s v="PENGADILAN NEGERI PADANG PANJANG"/>
    <s v="Narkotika"/>
    <d v="2026-03-02T00:00:00"/>
    <d v="2026-04-07T00:00:00"/>
    <d v="2026-04-29T00:00:00"/>
    <d v="2026-05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n v="0"/>
    <s v="Dean Rizqullah Risdaryanto, S.H."/>
    <d v="2026-07-08T00:00:00"/>
    <n v="71"/>
    <s v="Pidana"/>
    <s v="Kasasi Biasa"/>
    <s v="Hakim 3 Majelis"/>
    <s v="Berkas Elektronik"/>
  </r>
  <r>
    <n v="894"/>
    <s v="4571 K/PID.SUS/2026"/>
    <x v="1"/>
    <s v="K"/>
    <s v="PENGADILAN NEGERI NGANJUK"/>
    <s v="Narkotika"/>
    <d v="2026-02-27T00:00:00"/>
    <d v="2026-03-17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s v="Dean Rizqullah Risdaryanto, S.H."/>
    <d v="2026-07-08T00:00:00"/>
    <n v="83"/>
    <s v="Pidana"/>
    <s v="Kasasi Biasa"/>
    <s v="Hakim 3 Majelis"/>
    <s v="Berkas Elektronik"/>
  </r>
  <r>
    <n v="895"/>
    <s v="271 K/AG/2026"/>
    <x v="4"/>
    <s v="K"/>
    <s v="PENGADILAN AGAMA BANDUNG"/>
    <s v="Hadhonah"/>
    <d v="2026-01-13T00:00:00"/>
    <d v="2026-03-06T00:00:00"/>
    <d v="2026-04-23T00:00:00"/>
    <d v="2026-05-18T00:00:00"/>
    <s v="H-MHY"/>
    <s v="Dra. Hj. MUHAYAH, S.H., M.H."/>
    <s v="H-LA"/>
    <s v="Dr. Hj. LAILATUL AROFAH, M.H."/>
    <s v="H-IR"/>
    <s v="Dr. IMRON ROSYADI, S.H., M.H."/>
    <n v="0"/>
    <n v="0"/>
    <n v="0"/>
    <n v="0"/>
    <s v="A-UT"/>
    <s v="UTEN TAHIR, S.H.I., M.H."/>
    <s v="TAMAH"/>
    <s v="Wahyu Ramadhana, S.A.P."/>
    <d v="2026-07-08T00:00:00"/>
    <n v="77"/>
    <s v="Agama"/>
    <s v="Kasasi Biasa"/>
    <s v="Hakim 3 Majelis"/>
    <s v="Berkas Elektronik"/>
  </r>
  <r>
    <n v="896"/>
    <s v="4886 K/PID.SUS/2026"/>
    <x v="1"/>
    <s v="K"/>
    <s v="PENGADILAN NEGERI SURABAYA"/>
    <s v="Narkotika"/>
    <d v="2026-02-25T00:00:00"/>
    <d v="2026-03-27T00:00:00"/>
    <d v="2026-04-22T00:00:00"/>
    <d v="2026-04-28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n v="0"/>
    <s v="April Yani Lubis, S.H., M.H."/>
    <d v="2026-07-08T00:00:00"/>
    <n v="78"/>
    <s v="Pidana"/>
    <s v="Kasasi Biasa"/>
    <s v="Hakim 3 Majelis"/>
    <s v="Berkas Elektronik"/>
  </r>
  <r>
    <n v="897"/>
    <s v="5384 K/PID.SUS/2026"/>
    <x v="1"/>
    <s v="K"/>
    <s v="PENGADILAN NEGERI MAGELANG"/>
    <s v="Narkotika"/>
    <d v="2026-03-03T00:00:00"/>
    <d v="2026-04-07T00:00:00"/>
    <d v="2026-04-29T00:00:00"/>
    <d v="2026-05-05T00:00:00"/>
    <s v="H-AMA"/>
    <s v="AINAL MARDHIAH, S.H., M.H."/>
    <s v="H-SRD"/>
    <s v="SURADI, S.H., S.Sos., M.H."/>
    <s v="H-PH"/>
    <s v="Dr. PRIM HARYADI, S.H., M.H."/>
    <n v="0"/>
    <n v="0"/>
    <n v="0"/>
    <n v="0"/>
    <s v="A-SIM"/>
    <s v="SYAEFUL IMAM, S.H., M.H."/>
    <n v="0"/>
    <s v="Dean Rizqullah Risdaryanto, S.H."/>
    <d v="2026-07-08T00:00:00"/>
    <n v="71"/>
    <s v="Pidana"/>
    <s v="Kasasi Biasa"/>
    <s v="Hakim 3 Majelis"/>
    <s v="Berkas Elektronik"/>
  </r>
  <r>
    <n v="898"/>
    <s v="5148 K/PID.SUS/2026"/>
    <x v="1"/>
    <s v="K"/>
    <s v="PENGADILAN NEGERI LUBUK PAKAM"/>
    <s v="Narkotika"/>
    <d v="2026-03-04T00:00:00"/>
    <d v="2026-04-01T00:00:00"/>
    <d v="2026-04-29T00:00:00"/>
    <d v="2026-05-05T00:00:00"/>
    <s v="H-AMA"/>
    <s v="AINAL MARDHIAH, S.H., M.H."/>
    <s v="H-NEY"/>
    <s v="NOOR EDI YONO, S.H., M.H."/>
    <s v="H-PH"/>
    <s v="Dr. PRIM HARYADI, S.H., M.H."/>
    <n v="0"/>
    <n v="0"/>
    <n v="0"/>
    <n v="0"/>
    <s v="A-SIM"/>
    <s v="SYAEFUL IMAM, S.H., M.H."/>
    <n v="0"/>
    <s v="Dean Rizqullah Risdaryanto, S.H."/>
    <d v="2026-07-08T00:00:00"/>
    <n v="71"/>
    <s v="Pidana"/>
    <s v="Kasasi Biasa"/>
    <s v="Hakim 3 Majelis"/>
    <s v="Berkas Elektronik"/>
  </r>
  <r>
    <n v="899"/>
    <s v="970 K/PID/2026"/>
    <x v="2"/>
    <s v="K"/>
    <s v="PENGADILAN NEGERI KAYUAGUNG"/>
    <s v="Pencurian dalam keadaan memberatkan"/>
    <d v="2026-04-17T00:00:00"/>
    <d v="2026-04-24T00:00:00"/>
    <d v="2026-04-28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08T00:00:00"/>
    <n v="72"/>
    <s v="Pidana"/>
    <s v="Kasasi Biasa"/>
    <s v="Hakim 3 Majelis"/>
    <s v="Berkas Elektronik"/>
  </r>
  <r>
    <n v="900"/>
    <s v="384 K/PID/2026"/>
    <x v="2"/>
    <s v="K"/>
    <s v="PENGADILAN NEGERI SIDRAP"/>
    <s v="Penipuan "/>
    <d v="2026-01-14T00:00:00"/>
    <d v="2026-02-04T00:00:00"/>
    <d v="2026-04-17T00:00:00"/>
    <d v="2026-04-21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s v="AVRITS"/>
    <s v="Dewi Sartika, S.H., M.H."/>
    <d v="2026-07-08T00:00:00"/>
    <n v="83"/>
    <s v="Pidana"/>
    <s v="Kasasi Biasa"/>
    <s v="Hakim 3 Majelis"/>
    <s v="Berkas Elektronik"/>
  </r>
  <r>
    <n v="901"/>
    <s v="379 K/PID/2026"/>
    <x v="2"/>
    <s v="K"/>
    <s v="PENGADILAN NEGERI BANDUNG"/>
    <s v="Penggelapan"/>
    <d v="2026-01-26T00:00:00"/>
    <d v="2026-02-04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s v="MACHRI HENDRA"/>
    <s v="Dewi Sartika, S.H., M.H."/>
    <d v="2026-07-08T00:00:00"/>
    <n v="71"/>
    <s v="Pidana"/>
    <s v="Kasasi Biasa"/>
    <s v="Hakim 3 Majelis"/>
    <s v="Berkas Elektronik"/>
  </r>
  <r>
    <n v="902"/>
    <s v="4483 K/PID.SUS/2026"/>
    <x v="1"/>
    <s v="K"/>
    <s v="PENGADILAN NEGERI TEBING TINGGI"/>
    <s v="Narkotika"/>
    <d v="2026-02-13T00:00:00"/>
    <d v="2026-03-16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7-08T00:00:00"/>
    <n v="83"/>
    <s v="Pidana"/>
    <s v="Kasasi Biasa"/>
    <s v="Hakim 3 Majelis"/>
    <s v="Berkas Elektronik"/>
  </r>
  <r>
    <n v="903"/>
    <s v="5177 K/PID.SUS/2026"/>
    <x v="1"/>
    <s v="K"/>
    <s v="PENGADILAN NEGERI PURWODADI"/>
    <s v="Informasi dan Transaksi Elektronik (ITE)"/>
    <d v="2026-02-24T00:00:00"/>
    <d v="2026-04-01T00:00:00"/>
    <d v="2026-05-06T00:00:00"/>
    <d v="2026-05-12T00:00:00"/>
    <s v="H-AMA"/>
    <s v="AINAL MARDHIAH, S.H., M.H."/>
    <s v="H-NEY"/>
    <s v="NOOR EDI YONO, S.H., M.H."/>
    <s v="H-PH"/>
    <s v="Dr. PRIM HARYADI, S.H., M.H."/>
    <n v="0"/>
    <n v="0"/>
    <n v="0"/>
    <n v="0"/>
    <s v="A-RYR"/>
    <s v="ROZI YHOND ROLAND, S.H., M.H."/>
    <s v="DWI TOMO"/>
    <s v="Siti Rahmah, S.T"/>
    <d v="2026-07-08T00:00:00"/>
    <n v="64"/>
    <s v="Pidana"/>
    <s v="Kasasi Biasa"/>
    <s v="Hakim 3 Majelis"/>
    <s v="Berkas Elektronik"/>
  </r>
  <r>
    <n v="904"/>
    <s v="5375 K/PID.SUS/2026"/>
    <x v="1"/>
    <s v="K"/>
    <s v="PENGADILAN NEGERI STABAT"/>
    <s v="Narkotika"/>
    <d v="2026-03-02T00:00:00"/>
    <d v="2026-04-07T00:00:00"/>
    <d v="2026-05-13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7-08T00:00:00"/>
    <n v="57"/>
    <s v="Pidana"/>
    <s v="Kasasi Biasa"/>
    <s v="Hakim 3 Majelis"/>
    <s v="Berkas Elektronik"/>
  </r>
  <r>
    <n v="905"/>
    <s v="1131 PK/PID.SUS/2026"/>
    <x v="1"/>
    <s v="PK"/>
    <s v="PENGADILAN NEGERI SURABAYA"/>
    <s v="Narkotika"/>
    <d v="2026-01-27T00:00:00"/>
    <d v="2026-02-03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7-08T00:00:00"/>
    <n v="78"/>
    <s v="Pidana"/>
    <s v="PK Biasa"/>
    <s v="Hakim 3 Majelis"/>
    <s v="Berkas Elektronik"/>
  </r>
  <r>
    <n v="906"/>
    <s v="3717 K/PID.SUS/2026"/>
    <x v="1"/>
    <s v="K"/>
    <s v="PENGADILAN NEGERI SIMALUNGUN"/>
    <s v="Narkotika"/>
    <d v="2026-02-02T00:00:00"/>
    <d v="2026-03-03T00:00:00"/>
    <d v="2026-04-15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7-08T00:00:00"/>
    <n v="85"/>
    <s v="Pidana"/>
    <s v="Kasasi Biasa"/>
    <s v="Hakim 3 Majelis"/>
    <s v="Berkas Elektronik"/>
  </r>
  <r>
    <n v="907"/>
    <s v="1533 PK/PID.SUS/2026"/>
    <x v="1"/>
    <s v="PK"/>
    <s v="PENGADILAN NEGERI KABANJAHE"/>
    <s v="Narkotika"/>
    <d v="2026-01-29T00:00:00"/>
    <d v="2026-03-25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s v="AGUSTINA DYAH PRASETYANINGSIH"/>
    <s v="Aghata Langlang Buana, S.H., M.H."/>
    <d v="2026-07-08T00:00:00"/>
    <n v="78"/>
    <s v="Pidana"/>
    <s v="PK Biasa"/>
    <s v="Hakim 3 Majelis"/>
    <s v="Berkas Elektronik"/>
  </r>
  <r>
    <n v="908"/>
    <s v="4160 K/PID.SUS/2026"/>
    <x v="1"/>
    <s v="K"/>
    <s v="PENGADILAN NEGERI LUBUK PAKAM"/>
    <s v="Narkotika"/>
    <d v="2026-02-06T00:00:00"/>
    <d v="2026-03-10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7-08T00:00:00"/>
    <n v="78"/>
    <s v="Pidana"/>
    <s v="Kasasi Biasa"/>
    <s v="Hakim 3 Majelis"/>
    <s v="Berkas Elektronik"/>
  </r>
  <r>
    <n v="909"/>
    <s v="3847 K/PID.SUS/2026"/>
    <x v="1"/>
    <s v="K"/>
    <s v="PENGADILAN NEGERI KEPANJEN"/>
    <s v="Narkotika"/>
    <d v="2026-02-04T00:00:00"/>
    <d v="2026-03-05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7-08T00:00:00"/>
    <n v="78"/>
    <s v="Pidana"/>
    <s v="Kasasi Biasa"/>
    <s v="Hakim 3 Majelis"/>
    <s v="Berkas Elektronik"/>
  </r>
  <r>
    <n v="910"/>
    <s v="5488 K/PID.SUS/2026"/>
    <x v="1"/>
    <s v="K"/>
    <s v="PENGADILAN NEGERI JANTHO"/>
    <s v="Perikanan"/>
    <d v="2026-03-31T00:00:00"/>
    <d v="2026-04-08T00:00:00"/>
    <d v="2026-04-13T00:00:00"/>
    <d v="2026-04-1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08T00:00:00"/>
    <n v="87"/>
    <s v="Pidana"/>
    <s v="Kasasi Biasa"/>
    <s v="Hakim 3 Majelis"/>
    <s v="Berkas Elektronik"/>
  </r>
  <r>
    <n v="911"/>
    <s v="4578 K/PID.SUS/2026"/>
    <x v="1"/>
    <s v="K"/>
    <s v="PENGADILAN NEGERI TENGGARONG"/>
    <s v="Narkotika"/>
    <d v="2026-03-02T00:00:00"/>
    <d v="2026-03-17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s v="Aghata Langlang Buana, S.H., M.H."/>
    <d v="2026-07-08T00:00:00"/>
    <n v="86"/>
    <s v="Pidana"/>
    <s v="Kasasi Biasa"/>
    <s v="Hakim 3 Majelis"/>
    <s v="Berkas Elektronik"/>
  </r>
  <r>
    <n v="912"/>
    <s v="92 PK/PID/2026"/>
    <x v="2"/>
    <s v="PK"/>
    <s v="PENGADILAN NEGERI MATARAM"/>
    <s v="Pemerasan dengan kekerasan"/>
    <d v="2026-02-12T00:00:00"/>
    <d v="2026-02-13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7-08T00:00:00"/>
    <n v="73"/>
    <s v="Pidana"/>
    <s v="PK Biasa"/>
    <s v="Hakim 3 Majelis"/>
    <s v="Berkas Elektronik"/>
  </r>
  <r>
    <n v="913"/>
    <s v="867 K/PID/2026"/>
    <x v="2"/>
    <s v="K"/>
    <s v="PENGADILAN NEGERI MUARA ENIM"/>
    <s v="Pembunuhan berencana"/>
    <d v="2026-03-30T00:00:00"/>
    <d v="2026-04-22T00:00:00"/>
    <d v="2026-05-04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s v="MACHRI HENDRA"/>
    <s v="Dean Rizqullah Risdaryanto, S.H."/>
    <d v="2026-07-08T00:00:00"/>
    <n v="66"/>
    <s v="Pidana"/>
    <s v="Kasasi Biasa"/>
    <s v="Hakim 3 Majelis"/>
    <s v="Berkas Elektronik"/>
  </r>
  <r>
    <n v="914"/>
    <s v="296 K/AG/2026"/>
    <x v="4"/>
    <s v="K"/>
    <s v="PENGADILAN AGAMA PAYAKUMBUH"/>
    <s v="Cerai Talak"/>
    <d v="2026-01-21T00:00:00"/>
    <d v="2026-03-11T00:00:00"/>
    <d v="2026-04-15T00:00:00"/>
    <d v="2026-04-28T00:00:00"/>
    <s v="H-IR"/>
    <s v="Dr. IMRON ROSYADI, S.H., M.H."/>
    <s v="H-LA"/>
    <s v="Dr. Hj. LAILATUL AROFAH, M.H."/>
    <s v="H-YS"/>
    <s v="Dr. H. YASARDIN, S.H., M.HUM."/>
    <n v="0"/>
    <n v="0"/>
    <n v="0"/>
    <n v="0"/>
    <s v="A-BJ"/>
    <s v="BADRUL JAMAL, S.H., M.H."/>
    <s v="MOHAMAD ALIRIDO"/>
    <s v="Hairunnisa, S.H."/>
    <d v="2026-07-08T00:00:00"/>
    <n v="85"/>
    <s v="Agama"/>
    <s v="Kasasi Biasa"/>
    <s v="Hakim 3 Majelis"/>
    <s v="Berkas Elektronik"/>
  </r>
  <r>
    <n v="915"/>
    <s v="4902 K/PID.SUS/2026"/>
    <x v="1"/>
    <s v="K"/>
    <s v="PENGADILAN NEGERI RAHA"/>
    <s v="Narkotika"/>
    <d v="2026-02-26T00:00:00"/>
    <d v="2026-03-30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s v="Aghata Langlang Buana, S.H., M.H."/>
    <d v="2026-07-08T00:00:00"/>
    <n v="80"/>
    <s v="Pidana"/>
    <s v="Kasasi Biasa"/>
    <s v="Hakim 3 Majelis"/>
    <s v="Berkas Elektronik"/>
  </r>
  <r>
    <n v="916"/>
    <s v="4090 K/PID.SUS/2026"/>
    <x v="1"/>
    <s v="K"/>
    <s v="PENGADILAN NEGERI RABA/BIMA"/>
    <s v="Narkotika"/>
    <d v="2026-01-28T00:00:00"/>
    <d v="2026-03-09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s v="Aghata Langlang Buana, S.H., M.H."/>
    <d v="2026-07-08T00:00:00"/>
    <n v="86"/>
    <s v="Pidana"/>
    <s v="Kasasi Biasa"/>
    <s v="Hakim 3 Majelis"/>
    <s v="Berkas Elektronik"/>
  </r>
  <r>
    <n v="917"/>
    <s v="4169 K/PID.SUS/2026"/>
    <x v="1"/>
    <s v="K"/>
    <s v="PENGADILAN NEGERI SUNGAI PENUH"/>
    <s v="Narkotika"/>
    <d v="2026-02-04T00:00:00"/>
    <d v="2026-03-10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WID"/>
    <s v="WIDYATINSRI KUNCORO YAKTI, S.H., M.H."/>
    <n v="0"/>
    <s v="Galang Yustisio Pamungkas, S.H."/>
    <d v="2026-07-08T00:00:00"/>
    <n v="83"/>
    <s v="Pidana"/>
    <s v="Kasasi Biasa"/>
    <s v="Hakim 3 Majelis"/>
    <s v="Berkas Elektronik"/>
  </r>
  <r>
    <n v="918"/>
    <s v="4252 K/PID.SUS/2026"/>
    <x v="1"/>
    <s v="K"/>
    <s v="PENGADILAN NEGERI PARINGIN"/>
    <s v="Narkotika"/>
    <d v="2026-02-02T00:00:00"/>
    <d v="2026-03-11T00:00:00"/>
    <d v="2026-04-22T00:00:00"/>
    <d v="2026-04-2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GA"/>
    <s v="WILGANIA AMMERILIA, S.H., M.H."/>
    <n v="0"/>
    <s v="Aghata Langlang Buana, S.H., M.H."/>
    <d v="2026-07-08T00:00:00"/>
    <n v="78"/>
    <s v="Pidana"/>
    <s v="Kasasi Biasa"/>
    <s v="Hakim 3 Majelis"/>
    <s v="Berkas Elektronik"/>
  </r>
  <r>
    <n v="919"/>
    <s v="4610 K/PID.SUS/2026"/>
    <x v="1"/>
    <s v="K"/>
    <s v="PENGADILAN NEGERI RANTAU PRAPAT"/>
    <s v="Narkotika"/>
    <d v="2026-02-25T00:00:00"/>
    <d v="2026-03-17T00:00:00"/>
    <d v="2026-04-14T00:00:00"/>
    <d v="2026-04-20T00:00:00"/>
    <s v="H-STJ"/>
    <s v="SUTARJO, S.H., M.H."/>
    <s v="H-NEY"/>
    <s v="NOOR EDI YONO, S.H., M.H."/>
    <s v="H-YNT"/>
    <s v="Prof. Dr. YANTO, S.H., M.H."/>
    <n v="0"/>
    <n v="0"/>
    <n v="0"/>
    <n v="0"/>
    <s v="A-SSM"/>
    <s v="SETIA SRI MARIANA, S.H., M.H."/>
    <n v="0"/>
    <s v="Ainun Mardiyah, S.Kom."/>
    <d v="2026-07-08T00:00:00"/>
    <n v="86"/>
    <s v="Pidana"/>
    <s v="Kasasi Biasa"/>
    <s v="Hakim 3 Majelis"/>
    <s v="Berkas Elektronik"/>
  </r>
  <r>
    <n v="920"/>
    <s v="1807 PK/PID.SUS/2026"/>
    <x v="1"/>
    <s v="PK"/>
    <s v="PENGADILAN NEGERI PAYAKUMBUH"/>
    <s v="Narkotika"/>
    <d v="2026-02-20T00:00:00"/>
    <d v="2026-04-09T00:00:00"/>
    <d v="2026-04-16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08T00:00:00"/>
    <n v="84"/>
    <s v="Pidana"/>
    <s v="PK Biasa"/>
    <s v="Hakim 3 Majelis"/>
    <s v="Berkas Elektronik"/>
  </r>
  <r>
    <n v="921"/>
    <s v="76 PK/PID/2026"/>
    <x v="2"/>
    <s v="PK"/>
    <s v="PENGADILAN NEGERI ROKAN HILIR"/>
    <s v="Pencurian dg Kekerasan"/>
    <d v="2026-01-21T00:00:00"/>
    <d v="2026-01-28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7-08T00:00:00"/>
    <n v="73"/>
    <s v="Pidana"/>
    <s v="PK Biasa"/>
    <s v="Hakim 3 Majelis"/>
    <s v="Berkas Elektronik"/>
  </r>
  <r>
    <n v="922"/>
    <s v="1989 PK/PID.SUS/2026"/>
    <x v="1"/>
    <s v="PK"/>
    <s v="PENGADILAN NEGERI TANJUNG PATI"/>
    <s v="Narkotika"/>
    <d v="2026-03-05T00:00:00"/>
    <d v="2026-04-14T00:00:00"/>
    <d v="2026-04-14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08T00:00:00"/>
    <n v="86"/>
    <s v="Pidana"/>
    <s v="PK Biasa"/>
    <s v="Hakim 3 Majelis"/>
    <s v="Berkas Elektronik"/>
  </r>
  <r>
    <n v="923"/>
    <s v="5348 K/PID.SUS/2026"/>
    <x v="1"/>
    <s v="K"/>
    <s v="PENGADILAN NEGERI SIDOARJO"/>
    <s v="kesehatan"/>
    <d v="2026-03-12T00:00:00"/>
    <d v="2026-04-07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ND"/>
    <s v="WANDA ANDRIYENNI, S.H., M.Kn."/>
    <s v="ARMAN SURYA PUTRA"/>
    <s v="David Achmad Wijaya, S.H."/>
    <d v="2026-07-08T00:00:00"/>
    <n v="83"/>
    <s v="Pidana"/>
    <s v="Kasasi Biasa"/>
    <s v="Hakim 3 Majelis"/>
    <s v="Berkas Elektronik"/>
  </r>
  <r>
    <n v="924"/>
    <s v="5171 K/PID.SUS/2026"/>
    <x v="1"/>
    <s v="K"/>
    <s v="PENGADILAN NEGERI YOGYAKARTA"/>
    <s v="Cukai"/>
    <d v="2026-03-06T00:00:00"/>
    <d v="2026-04-01T00:00:00"/>
    <d v="2026-04-15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s v="TETY SITI ROCHMAT SETYAWATI"/>
    <s v="David Achmad Wijaya, S.H."/>
    <d v="2026-07-08T00:00:00"/>
    <n v="85"/>
    <s v="Pidana"/>
    <s v="Kasasi Biasa"/>
    <s v="Hakim 3 Majelis"/>
    <s v="Berkas Elektronik"/>
  </r>
  <r>
    <n v="925"/>
    <s v="851 K/PID/2026"/>
    <x v="2"/>
    <s v="K"/>
    <s v="PENGADILAN NEGERI TANJUNG PINANG"/>
    <s v="Pemalsuan surat"/>
    <d v="2026-04-07T00:00:00"/>
    <d v="2026-04-15T00:00:00"/>
    <d v="2026-04-17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s v="POSMA P NAINGGOLAN"/>
    <s v="David Achmad Wijaya, S.H."/>
    <d v="2026-07-08T00:00:00"/>
    <n v="83"/>
    <s v="Pidana"/>
    <s v="Kasasi Biasa"/>
    <s v="Hakim 3 Majelis"/>
    <s v="Berkas Elektronik"/>
  </r>
  <r>
    <n v="926"/>
    <s v="5379 K/PID.SUS/2026"/>
    <x v="1"/>
    <s v="K"/>
    <s v="PENGADILAN NEGERI LANGSA"/>
    <s v="Narkotika"/>
    <d v="2026-03-03T00:00:00"/>
    <d v="2026-04-07T00:00:00"/>
    <d v="2026-04-29T00:00:00"/>
    <d v="2026-05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KKO"/>
    <s v="KOKO RIYANTO, S.H., M.H."/>
    <n v="0"/>
    <s v="Dany Chandra Artakencana, S.H."/>
    <d v="2026-07-08T00:00:00"/>
    <n v="71"/>
    <s v="Pidana"/>
    <s v="Kasasi Biasa"/>
    <s v="Hakim 3 Majelis"/>
    <s v="Berkas Elektronik"/>
  </r>
  <r>
    <n v="927"/>
    <s v="1761 PK/PID.SUS/2026"/>
    <x v="1"/>
    <s v="PK"/>
    <s v="PENGADILAN NEGERI PROBOLINGGO"/>
    <s v="Narkotika"/>
    <d v="2026-02-12T00:00:00"/>
    <d v="2026-04-08T00:00:00"/>
    <d v="2026-04-22T00:00:00"/>
    <d v="2026-04-29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s v="AGUNG SULISTIYONO"/>
    <s v="April Yani Lubis, S.H., M.H."/>
    <d v="2026-07-08T00:00:00"/>
    <n v="78"/>
    <s v="Pidana"/>
    <s v="PK Biasa"/>
    <s v="Hakim 3 Majelis"/>
    <s v="Berkas Elektronik"/>
  </r>
  <r>
    <n v="928"/>
    <s v="735 K/PID/2026"/>
    <x v="2"/>
    <s v="K"/>
    <s v="PENGADILAN NEGERI ROTE NDAO"/>
    <s v="Penganiayaan"/>
    <d v="2026-03-04T00:00:00"/>
    <d v="2026-03-30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s v="POSMA P NAINGGOLAN"/>
    <s v="Nikko Banta Meliala, S.H."/>
    <d v="2026-07-08T00:00:00"/>
    <n v="83"/>
    <s v="Pidana"/>
    <s v="Kasasi Biasa"/>
    <s v="Hakim 3 Majelis"/>
    <s v="Berkas Elektronik"/>
  </r>
  <r>
    <n v="929"/>
    <s v="4458 K/PID.SUS/2026"/>
    <x v="1"/>
    <s v="K"/>
    <s v="PENGADILAN NEGERI MEMPAWAH"/>
    <s v="Narkotika"/>
    <d v="2026-02-10T00:00:00"/>
    <d v="2026-03-16T00:00:00"/>
    <d v="2026-05-12T00:00:00"/>
    <d v="2026-05-25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s v="Dean Rizqullah Risdaryanto, S.H."/>
    <d v="2026-07-08T00:00:00"/>
    <n v="58"/>
    <s v="Pidana"/>
    <s v="Kasasi Biasa"/>
    <s v="Hakim 3 Majelis"/>
    <s v="Berkas Elektronik"/>
  </r>
  <r>
    <n v="930"/>
    <s v="4911 K/PID.SUS/2026"/>
    <x v="1"/>
    <s v="K"/>
    <s v="PENGADILAN NEGERI BANGKO"/>
    <s v="Narkotika"/>
    <d v="2026-02-26T00:00:00"/>
    <d v="2026-03-30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Airin Aulya, S.H., M.H."/>
    <d v="2026-07-08T00:00:00"/>
    <n v="58"/>
    <s v="Pidana"/>
    <s v="Kasasi Biasa"/>
    <s v="Hakim 3 Majelis"/>
    <s v="Berkas Elektronik"/>
  </r>
  <r>
    <n v="931"/>
    <s v="1863 K/Pid/2025"/>
    <x v="2"/>
    <s v="K"/>
    <s v="Serang"/>
    <s v="Surat Palsu"/>
    <m/>
    <d v="2025-09-24T00:00:00"/>
    <d v="2025-10-06T00:00:00"/>
    <d v="2025-11-04T00:00:00"/>
    <s v="H-SGS"/>
    <s v="Dr. SUGENG SUTRISNO, S.H., M.H."/>
    <s v="H-AMA"/>
    <s v="AINAL MARDHIAH, S.H., M.H."/>
    <s v="H-SJ"/>
    <s v="Prof. Dr. H. SURYA JAYA, S.H., M.HUM."/>
    <n v="0"/>
    <n v="0"/>
    <n v="0"/>
    <n v="0"/>
    <s v="A-NMI"/>
    <s v="NURRAHMI, S.H., M.H."/>
    <n v="0"/>
    <n v="0"/>
    <d v="2026-07-09T00:00:00"/>
    <n v="277"/>
    <s v="Pidana"/>
    <s v="Kasasi Biasa"/>
    <s v="Hakim 3 Majelis"/>
    <s v="Berkas Manual"/>
  </r>
  <r>
    <n v="932"/>
    <s v="101 PK/TUN/2025"/>
    <x v="5"/>
    <s v="PK"/>
    <s v="PTUN BANDUNG"/>
    <s v="PERTANAHAN"/>
    <m/>
    <d v="2025-07-23T00:00:00"/>
    <d v="2025-11-13T00:00:00"/>
    <d v="2026-04-28T00:00:00"/>
    <s v="H-LTC"/>
    <s v="Dr. Hj. LULIK TRI CAHYANINGRUM, S.H., M.H."/>
    <s v="H-CB"/>
    <s v="Dr. CERAH BANGUN, S.H., M.H."/>
    <s v="H-YMW"/>
    <s v="Prof. Dr. H. YODI MARTONO WAHYUNADI, S.H., M.H."/>
    <s v="H-YSN"/>
    <s v="Dr. YOSRAN, S.H., M.Hum."/>
    <s v="H-SHT"/>
    <s v="Dr. SUHARTO, S.H., M.Hum."/>
    <s v="A-RNI"/>
    <s v="RETNO WIDOWATI, S.H., M.H."/>
    <n v="0"/>
    <n v="0"/>
    <d v="2026-07-09T00:00:00"/>
    <n v="239"/>
    <s v="Tata Usaha Negara"/>
    <s v="PK Biasa"/>
    <s v="Hakim 5 Majelis"/>
    <s v="Berkas Manual"/>
  </r>
  <r>
    <n v="933"/>
    <s v="11 P/HUM/2026"/>
    <x v="5"/>
    <s v="P/HUM"/>
    <m/>
    <m/>
    <m/>
    <d v="2026-02-02T00:00:00"/>
    <d v="2026-05-08T00:00:00"/>
    <d v="2026-06-08T00:00:00"/>
    <s v="H-HS"/>
    <s v="Dr. HARI SUGIHARTO, S.H., M.H."/>
    <s v="H-YMW"/>
    <s v="Prof. Dr. H. YODI MARTONO WAHYUNADI, S.H., M.H."/>
    <s v="H-IF"/>
    <s v="Dr. IRFAN FACHRUDIN, S.H., M.H."/>
    <n v="0"/>
    <n v="0"/>
    <n v="0"/>
    <n v="0"/>
    <s v="A-LZU"/>
    <s v="LIZAMUL UMAM, S.H., M.H."/>
    <n v="0"/>
    <n v="0"/>
    <d v="2026-07-09T00:00:00"/>
    <n v="63"/>
    <s v="Tata Usaha Negara"/>
    <s v="Kasasi Biasa"/>
    <s v="Hakim 3 Majelis"/>
    <s v="Berkas Manual"/>
  </r>
  <r>
    <n v="934"/>
    <s v="503 K/PDT/2026"/>
    <x v="0"/>
    <s v="K"/>
    <s v="PENGADILAN NEGERI MEDAN"/>
    <s v="PERBUATAN MELAWAN HUKUM"/>
    <d v="2025-04-16T00:00:00"/>
    <d v="2026-01-13T00:00:00"/>
    <d v="2026-02-12T00:00:00"/>
    <d v="2026-03-25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s v="Dwi Hardini, S.E., M.H."/>
    <d v="2026-07-09T00:00:00"/>
    <n v="148"/>
    <s v="Perdata"/>
    <s v="Kasasi Biasa"/>
    <s v="Hakim 3 Majelis"/>
    <s v="Berkas Elektronik"/>
  </r>
  <r>
    <n v="935"/>
    <s v="411 K/PDT/2026"/>
    <x v="0"/>
    <s v="K"/>
    <s v="PENGADILAN NEGERI PROBOLINGGO"/>
    <s v="JUAL BELI"/>
    <d v="2025-10-24T00:00:00"/>
    <d v="2026-01-06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SEA"/>
    <s v="SRI ENDANG TEGUH ASMARANI, S.H., M.H."/>
    <n v="0"/>
    <s v="Somala Angga Brata, S.Kom."/>
    <d v="2026-07-09T00:00:00"/>
    <n v="88"/>
    <s v="Perdata"/>
    <s v="Kasasi Biasa"/>
    <s v="Hakim 3 Majelis"/>
    <s v="Berkas Elektronik"/>
  </r>
  <r>
    <n v="936"/>
    <s v="493 K/PDT/2026"/>
    <x v="0"/>
    <s v="K"/>
    <s v="PENGADILAN NEGERI MALANG"/>
    <s v="PMH"/>
    <d v="2025-10-28T00:00:00"/>
    <d v="2026-01-07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s v="NI LUH PERGINASARI ARTITAH RINI"/>
    <s v="Hendra Kurniawan, Amd."/>
    <d v="2026-07-09T00:00:00"/>
    <n v="88"/>
    <s v="Perdata"/>
    <s v="Kasasi Biasa"/>
    <s v="Hakim 3 Majelis"/>
    <s v="Berkas Elektronik"/>
  </r>
  <r>
    <n v="937"/>
    <s v="404 PK/PDT/2026"/>
    <x v="0"/>
    <s v="PK"/>
    <s v="PENGADILAN NEGERI AMBON"/>
    <s v="PERBUATAN MELAWAN HUKUM"/>
    <d v="2025-11-26T00:00:00"/>
    <d v="2026-03-11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s v="ENDAH DETTY PERTIWI"/>
    <s v="Arif Kusmanto, S.H., M.H."/>
    <d v="2026-07-09T00:00:00"/>
    <n v="84"/>
    <s v="Perdata"/>
    <s v="PK Biasa"/>
    <s v="Hakim 3 Majelis"/>
    <s v="Berkas Elektronik"/>
  </r>
  <r>
    <n v="938"/>
    <s v="804 K/PDT/2026"/>
    <x v="0"/>
    <s v="K"/>
    <s v="PENGADILAN NEGERI JAKARTA UTARA"/>
    <s v="PERBUATAN MELAWAN HUKUM"/>
    <d v="2025-11-13T00:00:00"/>
    <d v="2026-02-05T00:00:00"/>
    <d v="2026-02-27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s v="Riki Kristianto, S.Kom."/>
    <d v="2026-07-09T00:00:00"/>
    <n v="133"/>
    <s v="Perdata"/>
    <s v="Kasasi Biasa"/>
    <s v="Hakim 3 Majelis"/>
    <s v="Berkas Elektronik"/>
  </r>
  <r>
    <n v="939"/>
    <s v="419 PK/PDT/2026"/>
    <x v="0"/>
    <s v="PK"/>
    <s v="PENGADILAN NEGERI JAKARTA BARAT"/>
    <s v="PERBUATAN MELAWAN HUKUM"/>
    <d v="2025-12-03T00:00:00"/>
    <d v="2026-03-12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RD"/>
    <s v="RECHTIKA DIANITA, S.H., M.H."/>
    <s v="SUSI SAPTATI"/>
    <s v="Iswan Noor Kahpi, S.H."/>
    <d v="2026-07-09T00:00:00"/>
    <n v="85"/>
    <s v="Perdata"/>
    <s v="PK Biasa"/>
    <s v="Hakim 3 Majelis"/>
    <s v="Berkas Elektronik"/>
  </r>
  <r>
    <n v="940"/>
    <s v="1562 K/PDT/2026"/>
    <x v="0"/>
    <s v="K"/>
    <s v="PENGADILAN NEGERI RANTAU PRAPAT"/>
    <s v="PMH"/>
    <d v="2026-01-09T00:00:00"/>
    <d v="2026-03-12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s v="Ato Suprapto, S.Kom."/>
    <d v="2026-07-09T00:00:00"/>
    <n v="52"/>
    <s v="Perdata"/>
    <s v="Kasasi Biasa"/>
    <s v="Hakim 3 Majelis"/>
    <s v="Berkas Elektronik"/>
  </r>
  <r>
    <n v="941"/>
    <s v="3618 K/PID.SUS/2026"/>
    <x v="1"/>
    <s v="K"/>
    <s v="PENGADILAN NEGERI BANYUWANGI"/>
    <s v="Narkotika"/>
    <d v="2026-01-21T00:00:00"/>
    <d v="2026-03-02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Arga Kurniawan, S.H."/>
    <d v="2026-07-09T00:00:00"/>
    <n v="87"/>
    <s v="Pidana"/>
    <s v="Kasasi Biasa"/>
    <s v="Hakim 3 Majelis"/>
    <s v="Berkas Elektronik"/>
  </r>
  <r>
    <n v="942"/>
    <s v="4246 K/PID.SUS/2026"/>
    <x v="1"/>
    <s v="K"/>
    <s v="PENGADILAN NEGERI BENGKULU"/>
    <s v="Perlindungan Anak"/>
    <d v="2026-01-29T00:00:00"/>
    <d v="2026-03-11T00:00:00"/>
    <d v="2026-04-22T00:00:00"/>
    <d v="2026-04-28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n v="0"/>
    <s v="Nikko Banta Meliala, S.H."/>
    <d v="2026-07-09T00:00:00"/>
    <n v="79"/>
    <s v="Pidana"/>
    <s v="Kasasi Biasa"/>
    <s v="Hakim 3 Majelis"/>
    <s v="Berkas Elektronik"/>
  </r>
  <r>
    <n v="943"/>
    <s v="893 K/PDT/2026"/>
    <x v="0"/>
    <s v="K"/>
    <s v="PENGADILAN NEGERI JAKARTA PUSAT"/>
    <s v="PMH"/>
    <d v="2025-09-08T00:00:00"/>
    <d v="2026-02-13T00:00:00"/>
    <d v="2026-03-12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s v="Etty Nurcahyani, S.H."/>
    <d v="2026-07-09T00:00:00"/>
    <n v="120"/>
    <s v="Perdata"/>
    <s v="Kasasi Biasa"/>
    <s v="Hakim 3 Majelis"/>
    <s v="Berkas Elektronik"/>
  </r>
  <r>
    <n v="944"/>
    <s v="4425 K/PID.SUS/2026"/>
    <x v="1"/>
    <s v="K"/>
    <s v="PENGADILAN NEGERI STABAT"/>
    <s v="Narkotika"/>
    <d v="2026-02-18T00:00:00"/>
    <d v="2026-03-13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09T00:00:00"/>
    <n v="72"/>
    <s v="Pidana"/>
    <s v="Kasasi Biasa"/>
    <s v="Hakim 3 Majelis"/>
    <s v="Berkas Elektronik"/>
  </r>
  <r>
    <n v="945"/>
    <s v="3479 K/PID.SUS/2026"/>
    <x v="1"/>
    <s v="K"/>
    <s v="PENGADILAN NEGERI WONOSOBO"/>
    <s v="Perlindungan Anak"/>
    <d v="2026-01-21T00:00:00"/>
    <d v="2026-02-26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7-09T00:00:00"/>
    <n v="72"/>
    <s v="Pidana"/>
    <s v="Kasasi Biasa"/>
    <s v="Hakim 3 Majelis"/>
    <s v="Berkas Elektronik"/>
  </r>
  <r>
    <n v="946"/>
    <s v="1524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7-09T00:00:00"/>
    <n v="81"/>
    <s v="Tata Usaha Negara"/>
    <s v="PK Biasa"/>
    <s v="Hakim 3 Majelis"/>
    <s v="Berkas Manual"/>
  </r>
  <r>
    <n v="947"/>
    <s v="1526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7-09T00:00:00"/>
    <n v="81"/>
    <s v="Tata Usaha Negara"/>
    <s v="PK Biasa"/>
    <s v="Hakim 3 Majelis"/>
    <s v="Berkas Manual"/>
  </r>
  <r>
    <n v="948"/>
    <s v="1528 B/PK/PJK/2026"/>
    <x v="5"/>
    <s v="PJK"/>
    <m/>
    <m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949"/>
    <s v="1530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7-09T00:00:00"/>
    <n v="81"/>
    <s v="Tata Usaha Negara"/>
    <s v="PK Biasa"/>
    <s v="Hakim 3 Majelis"/>
    <s v="Berkas Manual"/>
  </r>
  <r>
    <n v="950"/>
    <s v="1531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7-09T00:00:00"/>
    <n v="81"/>
    <s v="Tata Usaha Negara"/>
    <s v="PK Biasa"/>
    <s v="Hakim 3 Majelis"/>
    <s v="Berkas Manual"/>
  </r>
  <r>
    <n v="951"/>
    <s v="1532 B/PK/PJK/2026"/>
    <x v="5"/>
    <s v="PJK"/>
    <m/>
    <m/>
    <m/>
    <d v="2026-02-26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952"/>
    <s v="1538 B/PK/PJK/2026"/>
    <x v="5"/>
    <s v="PJK"/>
    <m/>
    <m/>
    <m/>
    <d v="2026-02-26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953"/>
    <s v="1541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I"/>
    <s v="ADI IRAWAN, S.H., M.H."/>
    <n v="0"/>
    <n v="0"/>
    <d v="2026-07-09T00:00:00"/>
    <n v="81"/>
    <s v="Tata Usaha Negara"/>
    <s v="PK Biasa"/>
    <s v="Hakim 3 Majelis"/>
    <s v="Berkas Manual"/>
  </r>
  <r>
    <n v="954"/>
    <s v="1552 B/PK/PJK/2026"/>
    <x v="5"/>
    <s v="PJK"/>
    <m/>
    <m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7-09T00:00:00"/>
    <n v="81"/>
    <s v="Tata Usaha Negara"/>
    <s v="PK Biasa"/>
    <s v="Hakim 3 Majelis"/>
    <s v="Berkas Manual"/>
  </r>
  <r>
    <n v="955"/>
    <s v="1553 B/PK/PJK/2026"/>
    <x v="5"/>
    <s v="PJK"/>
    <m/>
    <m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956"/>
    <s v="1555 B/PK/PJK/2026"/>
    <x v="5"/>
    <s v="PJK"/>
    <m/>
    <m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7-09T00:00:00"/>
    <n v="81"/>
    <s v="Tata Usaha Negara"/>
    <s v="PK Biasa"/>
    <s v="Hakim 3 Majelis"/>
    <s v="Berkas Manual"/>
  </r>
  <r>
    <n v="957"/>
    <s v="1556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09T00:00:00"/>
    <n v="81"/>
    <s v="Tata Usaha Negara"/>
    <s v="PK Biasa"/>
    <s v="Hakim 3 Majelis"/>
    <s v="Berkas Manual"/>
  </r>
  <r>
    <n v="958"/>
    <s v="1558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09T00:00:00"/>
    <n v="81"/>
    <s v="Tata Usaha Negara"/>
    <s v="PK Biasa"/>
    <s v="Hakim 3 Majelis"/>
    <s v="Berkas Manual"/>
  </r>
  <r>
    <n v="959"/>
    <s v="1566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09T00:00:00"/>
    <n v="81"/>
    <s v="Tata Usaha Negara"/>
    <s v="PK Biasa"/>
    <s v="Hakim 3 Majelis"/>
    <s v="Berkas Manual"/>
  </r>
  <r>
    <n v="960"/>
    <s v="1567 B/PK/PJK/2026"/>
    <x v="5"/>
    <s v="PJK"/>
    <m/>
    <m/>
    <m/>
    <d v="2026-02-26T00:00:00"/>
    <d v="2026-04-20T00:00:00"/>
    <d v="2026-05-26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961"/>
    <s v="1568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09T00:00:00"/>
    <n v="81"/>
    <s v="Tata Usaha Negara"/>
    <s v="PK Biasa"/>
    <s v="Hakim 3 Majelis"/>
    <s v="Berkas Manual"/>
  </r>
  <r>
    <n v="962"/>
    <s v="1569 B/PK/PJK/2026"/>
    <x v="5"/>
    <s v="PJK"/>
    <m/>
    <m/>
    <m/>
    <d v="2026-02-26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7-09T00:00:00"/>
    <n v="81"/>
    <s v="Tata Usaha Negara"/>
    <s v="PK Biasa"/>
    <s v="Hakim 3 Majelis"/>
    <s v="Berkas Manual"/>
  </r>
  <r>
    <n v="963"/>
    <s v="1571 B/PK/PJK/2026"/>
    <x v="5"/>
    <s v="PJK"/>
    <m/>
    <m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964"/>
    <s v="1575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965"/>
    <s v="1579 B/PK/PJK/2026"/>
    <x v="5"/>
    <s v="PJK"/>
    <m/>
    <m/>
    <m/>
    <d v="2026-02-26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09T00:00:00"/>
    <n v="81"/>
    <s v="Tata Usaha Negara"/>
    <s v="PK Biasa"/>
    <s v="Hakim 3 Majelis"/>
    <s v="Berkas Manual"/>
  </r>
  <r>
    <n v="966"/>
    <s v="1582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7-09T00:00:00"/>
    <n v="81"/>
    <s v="Tata Usaha Negara"/>
    <s v="PK Biasa"/>
    <s v="Hakim 3 Majelis"/>
    <s v="Berkas Manual"/>
  </r>
  <r>
    <n v="967"/>
    <s v="1585 B/PK/PJK/2026"/>
    <x v="5"/>
    <s v="PJK"/>
    <m/>
    <m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968"/>
    <s v="1587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I"/>
    <s v="ADI IRAWAN, S.H., M.H."/>
    <n v="0"/>
    <n v="0"/>
    <d v="2026-07-09T00:00:00"/>
    <n v="81"/>
    <s v="Tata Usaha Negara"/>
    <s v="PK Biasa"/>
    <s v="Hakim 3 Majelis"/>
    <s v="Berkas Manual"/>
  </r>
  <r>
    <n v="969"/>
    <s v="1588 B/PK/PJK/2026"/>
    <x v="5"/>
    <s v="PJK"/>
    <m/>
    <m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7-09T00:00:00"/>
    <n v="81"/>
    <s v="Tata Usaha Negara"/>
    <s v="PK Biasa"/>
    <s v="Hakim 3 Majelis"/>
    <s v="Berkas Manual"/>
  </r>
  <r>
    <n v="970"/>
    <s v="1590 B/PK/PJK/2026"/>
    <x v="5"/>
    <s v="PJK"/>
    <m/>
    <m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971"/>
    <s v="1596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09T00:00:00"/>
    <n v="81"/>
    <s v="Tata Usaha Negara"/>
    <s v="PK Biasa"/>
    <s v="Hakim 3 Majelis"/>
    <s v="Berkas Manual"/>
  </r>
  <r>
    <n v="972"/>
    <s v="1597 B/PK/PJK/2026"/>
    <x v="5"/>
    <s v="PJK"/>
    <m/>
    <m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973"/>
    <s v="1604 B/PK/PJK/2026"/>
    <x v="5"/>
    <s v="PJK"/>
    <m/>
    <m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974"/>
    <s v="1605 B/PK/PJK/2026"/>
    <x v="5"/>
    <s v="PJK"/>
    <m/>
    <m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7-09T00:00:00"/>
    <n v="81"/>
    <s v="Tata Usaha Negara"/>
    <s v="PK Biasa"/>
    <s v="Hakim 3 Majelis"/>
    <s v="Berkas Manual"/>
  </r>
  <r>
    <n v="975"/>
    <s v="1609 B/PK/PJK/2026"/>
    <x v="5"/>
    <s v="PJK"/>
    <m/>
    <m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976"/>
    <s v="1611 B/PK/PJK/2026"/>
    <x v="5"/>
    <s v="PJK"/>
    <m/>
    <m/>
    <m/>
    <d v="2026-02-26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977"/>
    <s v="1613 B/PK/PJK/2026"/>
    <x v="5"/>
    <s v="PJK"/>
    <m/>
    <m/>
    <m/>
    <d v="2026-02-26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978"/>
    <s v="1615 B/PK/PJK/2026"/>
    <x v="5"/>
    <s v="PJK"/>
    <m/>
    <m/>
    <m/>
    <d v="2026-02-26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09T00:00:00"/>
    <n v="81"/>
    <s v="Tata Usaha Negara"/>
    <s v="PK Biasa"/>
    <s v="Hakim 3 Majelis"/>
    <s v="Berkas Manual"/>
  </r>
  <r>
    <n v="979"/>
    <s v="1617 B/PK/PJK/2026"/>
    <x v="5"/>
    <s v="PJK"/>
    <m/>
    <m/>
    <m/>
    <d v="2026-02-26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980"/>
    <s v="1620 B/PK/PJK/2026"/>
    <x v="5"/>
    <s v="PJK"/>
    <m/>
    <m/>
    <m/>
    <d v="2026-02-26T00:00:00"/>
    <d v="2026-04-20T00:00:00"/>
    <d v="2026-06-08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981"/>
    <s v="1622 B/PK/PJK/2026"/>
    <x v="5"/>
    <s v="PJK"/>
    <m/>
    <m/>
    <m/>
    <d v="2026-02-26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982"/>
    <s v="4986 K/PID.SUS/2026"/>
    <x v="1"/>
    <s v="K"/>
    <s v="PENGADILAN NEGERI SIDRAP"/>
    <s v="Narkotika"/>
    <d v="2026-03-02T00:00:00"/>
    <d v="2026-03-30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09T00:00:00"/>
    <n v="66"/>
    <s v="Pidana"/>
    <s v="Kasasi Biasa"/>
    <s v="Hakim 3 Majelis"/>
    <s v="Berkas Elektronik"/>
  </r>
  <r>
    <n v="983"/>
    <s v="361 K/PDT.SUS-KPPU/2026"/>
    <x v="3"/>
    <s v="K"/>
    <s v="PN MEDAN"/>
    <s v="KPPU"/>
    <m/>
    <d v="2026-03-12T00:00:00"/>
    <d v="2026-04-13T00:00:00"/>
    <d v="2026-05-05T00:00:00"/>
    <s v="H-NE"/>
    <s v="Dr. NURUL ELMIYAH, S.H. M.H."/>
    <s v="H-NI"/>
    <s v="Dr. NANI INDRAWATI, S.H., M.Hum."/>
    <s v="H-SM"/>
    <s v="SYAMSUL MA'ARIF, S.H., LL.M., Ph.D."/>
    <n v="0"/>
    <n v="0"/>
    <n v="0"/>
    <n v="0"/>
    <s v="A-SAH"/>
    <s v="SUPID ARSO HANANTO, S.H., LL.M."/>
    <s v="ALBERTUS USADA"/>
    <n v="0"/>
    <d v="2026-07-09T00:00:00"/>
    <n v="88"/>
    <s v="Perdata"/>
    <s v="Kasasi Khusus"/>
    <s v="Hakim 3 Majelis"/>
    <s v="Berkas Manual"/>
  </r>
  <r>
    <n v="984"/>
    <s v="3760 K/PID.SUS/2026"/>
    <x v="1"/>
    <s v="K"/>
    <s v="PENGADILAN NEGERI JANTHO"/>
    <s v="Narkotika"/>
    <d v="2026-02-03T00:00:00"/>
    <d v="2026-03-04T00:00:00"/>
    <d v="2026-04-17T00:00:00"/>
    <d v="2026-04-21T00:00:00"/>
    <s v="H-AMA"/>
    <s v="AINAL MARDHIAH, S.H., M.H."/>
    <s v="H-SRD"/>
    <s v="SURADI, S.H., S.Sos., M.H."/>
    <s v="H-SOE"/>
    <s v="SOESILO, S.H., M.H."/>
    <n v="0"/>
    <n v="0"/>
    <n v="0"/>
    <n v="0"/>
    <s v="A-HND"/>
    <s v="HENDHY EKA CHANDRA, S.H., M.H."/>
    <n v="0"/>
    <s v="Arga Kurniawan, S.H."/>
    <d v="2026-07-09T00:00:00"/>
    <n v="84"/>
    <s v="Pidana"/>
    <s v="Kasasi Biasa"/>
    <s v="Hakim 3 Majelis"/>
    <s v="Berkas Elektronik"/>
  </r>
  <r>
    <n v="985"/>
    <s v="1245 K/PDT/2026"/>
    <x v="0"/>
    <s v="K"/>
    <s v="PENGADILAN NEGERI MEDAN"/>
    <s v="PMH"/>
    <d v="2025-12-09T00:00:00"/>
    <d v="2026-03-03T00:00:00"/>
    <d v="2026-03-12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s v="Valentio Natama, S.H."/>
    <d v="2026-07-09T00:00:00"/>
    <n v="120"/>
    <s v="Perdata"/>
    <s v="Kasasi Biasa"/>
    <s v="Hakim 3 Majelis"/>
    <s v="Berkas Elektronik"/>
  </r>
  <r>
    <n v="986"/>
    <s v="1322 K/PDT/2026"/>
    <x v="0"/>
    <s v="K"/>
    <s v="PENGADILAN NEGERI BATAM"/>
    <s v="PMH"/>
    <d v="2025-06-18T00:00:00"/>
    <d v="2026-03-05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s v="Dwi Hardini, S.E., M.H."/>
    <d v="2026-07-09T00:00:00"/>
    <n v="78"/>
    <s v="Perdata"/>
    <s v="Kasasi Biasa"/>
    <s v="Hakim 3 Majelis"/>
    <s v="Berkas Elektronik"/>
  </r>
  <r>
    <n v="987"/>
    <s v="1206 K/PDT/2026"/>
    <x v="0"/>
    <s v="K"/>
    <s v="PENGADILAN NEGERI SURABAYA"/>
    <s v="PERBUATAN MELAWAN HUKUM"/>
    <d v="2025-12-08T00:00:00"/>
    <d v="2026-03-02T00:00:00"/>
    <d v="2026-03-12T00:00:00"/>
    <d v="2026-04-09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s v="Etty Nurcahyani, S.H."/>
    <d v="2026-07-09T00:00:00"/>
    <n v="120"/>
    <s v="Perdata"/>
    <s v="Kasasi Biasa"/>
    <s v="Hakim 3 Majelis"/>
    <s v="Berkas Elektronik"/>
  </r>
  <r>
    <n v="988"/>
    <s v="897 K/PDT/2026"/>
    <x v="0"/>
    <s v="K"/>
    <s v="PENGADILAN NEGERI JAKARTA SELATAN"/>
    <s v="WANPRESTASI"/>
    <d v="2025-10-15T00:00:00"/>
    <d v="2026-02-13T00:00:00"/>
    <d v="2026-03-12T00:00:00"/>
    <d v="2026-04-09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s v="Rizki Andayani, S.E."/>
    <d v="2026-07-09T00:00:00"/>
    <n v="120"/>
    <s v="Perdata"/>
    <s v="Kasasi Biasa"/>
    <s v="Hakim 3 Majelis"/>
    <s v="Berkas Elektronik"/>
  </r>
  <r>
    <n v="989"/>
    <s v="793 K/PDT/2026"/>
    <x v="0"/>
    <s v="K"/>
    <s v="PENGADILAN NEGERI JAKARTA SELATAN"/>
    <s v="PMH"/>
    <d v="2025-11-27T00:00:00"/>
    <d v="2026-02-04T00:00:00"/>
    <d v="2026-02-27T00:00:00"/>
    <d v="2026-03-12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s v="Etty Nurcahyani, S.H."/>
    <d v="2026-07-09T00:00:00"/>
    <n v="133"/>
    <s v="Perdata"/>
    <s v="Kasasi Biasa"/>
    <s v="Hakim 3 Majelis"/>
    <s v="Berkas Elektronik"/>
  </r>
  <r>
    <n v="990"/>
    <s v="4504 K/PID.SUS/2026"/>
    <x v="1"/>
    <s v="K"/>
    <s v="PENGADILAN NEGERI DEMAK"/>
    <s v="Narkotika"/>
    <d v="2026-02-11T00:00:00"/>
    <d v="2026-03-16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7-09T00:00:00"/>
    <n v="84"/>
    <s v="Pidana"/>
    <s v="Kasasi Biasa"/>
    <s v="Hakim 3 Majelis"/>
    <s v="Berkas Elektronik"/>
  </r>
  <r>
    <n v="991"/>
    <s v="4484 K/PID.SUS/2026"/>
    <x v="1"/>
    <s v="K"/>
    <s v="PENGADILAN NEGERI PEMATANG SIANTAR"/>
    <s v="Narkotika"/>
    <d v="2026-02-13T00:00:00"/>
    <d v="2026-03-16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09T00:00:00"/>
    <n v="72"/>
    <s v="Pidana"/>
    <s v="Kasasi Biasa"/>
    <s v="Hakim 3 Majelis"/>
    <s v="Berkas Elektronik"/>
  </r>
  <r>
    <n v="992"/>
    <s v="1724 K/PDT/2026"/>
    <x v="0"/>
    <s v="K"/>
    <s v="PENGADILAN NEGERI PONTIANAK"/>
    <s v="WANPRESTASI"/>
    <d v="2026-01-22T00:00:00"/>
    <d v="2026-03-26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s v="Ririn Febrina, S.Kom."/>
    <d v="2026-07-09T00:00:00"/>
    <n v="64"/>
    <s v="Perdata"/>
    <s v="Kasasi Biasa"/>
    <s v="Hakim 3 Majelis"/>
    <s v="Berkas Elektronik"/>
  </r>
  <r>
    <n v="993"/>
    <s v="4648 K/PID.SUS/2026"/>
    <x v="1"/>
    <s v="K"/>
    <s v="PENGADILAN NEGERI SURAKARTA"/>
    <s v="Narkotika"/>
    <d v="2026-02-19T00:00:00"/>
    <d v="2026-03-17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7-09T00:00:00"/>
    <n v="84"/>
    <s v="Pidana"/>
    <s v="Kasasi Biasa"/>
    <s v="Hakim 3 Majelis"/>
    <s v="Berkas Elektronik"/>
  </r>
  <r>
    <n v="994"/>
    <s v="4567 K/PID.SUS/2026"/>
    <x v="1"/>
    <s v="K"/>
    <s v="PENGADILAN NEGERI SURABAYA"/>
    <s v="Narkotika"/>
    <d v="2026-02-19T00:00:00"/>
    <d v="2026-03-17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09T00:00:00"/>
    <n v="72"/>
    <s v="Pidana"/>
    <s v="Kasasi Biasa"/>
    <s v="Hakim 3 Majelis"/>
    <s v="Berkas Elektronik"/>
  </r>
  <r>
    <n v="995"/>
    <s v="1547 PK/PID.SUS/2026"/>
    <x v="1"/>
    <s v="PK"/>
    <s v="PENGADILAN NEGERI JEMBER"/>
    <s v="Narkotika"/>
    <d v="2026-01-29T00:00:00"/>
    <d v="2026-03-26T00:00:00"/>
    <d v="2026-04-13T00:00:00"/>
    <d v="2026-04-2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s v="AGUSTINA DYAH PRASETYANINGSIH"/>
    <s v="Arga Kurniawan, S.H."/>
    <d v="2026-07-09T00:00:00"/>
    <n v="88"/>
    <s v="Pidana"/>
    <s v="PK Biasa"/>
    <s v="Hakim 3 Majelis"/>
    <s v="Berkas Elektronik"/>
  </r>
  <r>
    <n v="996"/>
    <s v="1561 PK/PID.SUS/2026"/>
    <x v="1"/>
    <s v="PK"/>
    <s v="PENGADILAN NEGERI PALEMBANG"/>
    <s v="Narkotika"/>
    <d v="2026-01-27T00:00:00"/>
    <d v="2026-03-26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s v="MURGANDA SITOMPUL"/>
    <s v="Siti Rahmah, S.T"/>
    <d v="2026-07-09T00:00:00"/>
    <n v="65"/>
    <s v="Pidana"/>
    <s v="PK Biasa"/>
    <s v="Hakim 3 Majelis"/>
    <s v="Berkas Elektronik"/>
  </r>
  <r>
    <n v="997"/>
    <s v="1627 B/PK/PJK/2026"/>
    <x v="5"/>
    <s v="PJK"/>
    <m/>
    <m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09T00:00:00"/>
    <n v="81"/>
    <s v="Tata Usaha Negara"/>
    <s v="PK Biasa"/>
    <s v="Hakim 3 Majelis"/>
    <s v="Berkas Manual"/>
  </r>
  <r>
    <n v="998"/>
    <s v="1628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999"/>
    <s v="1630 B/PK/PJK/2026"/>
    <x v="5"/>
    <s v="PJK"/>
    <m/>
    <m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09T00:00:00"/>
    <n v="81"/>
    <s v="Tata Usaha Negara"/>
    <s v="PK Biasa"/>
    <s v="Hakim 3 Majelis"/>
    <s v="Berkas Manual"/>
  </r>
  <r>
    <n v="1000"/>
    <s v="1637 B/PK/PJK/2026"/>
    <x v="5"/>
    <s v="PJK"/>
    <m/>
    <m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001"/>
    <s v="1640 B/PK/PJK/2026"/>
    <x v="5"/>
    <s v="PJK"/>
    <m/>
    <m/>
    <m/>
    <d v="2026-03-30T00:00:00"/>
    <d v="2026-04-20T00:00:00"/>
    <d v="2026-05-26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7-09T00:00:00"/>
    <n v="81"/>
    <s v="Tata Usaha Negara"/>
    <s v="PK Biasa"/>
    <s v="Hakim 3 Majelis"/>
    <s v="Berkas Manual"/>
  </r>
  <r>
    <n v="1002"/>
    <s v="1642 B/PK/PJK/2026"/>
    <x v="5"/>
    <s v="PJK"/>
    <m/>
    <m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7-09T00:00:00"/>
    <n v="81"/>
    <s v="Tata Usaha Negara"/>
    <s v="PK Biasa"/>
    <s v="Hakim 3 Majelis"/>
    <s v="Berkas Manual"/>
  </r>
  <r>
    <n v="1003"/>
    <s v="1644 B/PK/PJK/2026"/>
    <x v="5"/>
    <s v="PJK"/>
    <m/>
    <m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7-09T00:00:00"/>
    <n v="81"/>
    <s v="Tata Usaha Negara"/>
    <s v="PK Biasa"/>
    <s v="Hakim 3 Majelis"/>
    <s v="Berkas Manual"/>
  </r>
  <r>
    <n v="1004"/>
    <s v="1649 B/PK/PJK/2026"/>
    <x v="5"/>
    <s v="PJK"/>
    <m/>
    <m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005"/>
    <s v="1656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006"/>
    <s v="1657 B/PK/PJK/2026"/>
    <x v="5"/>
    <s v="PJK"/>
    <m/>
    <m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007"/>
    <s v="1661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008"/>
    <s v="1669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009"/>
    <s v="1670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010"/>
    <s v="1671 B/PK/PJK/2026"/>
    <x v="5"/>
    <s v="PJK"/>
    <m/>
    <m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011"/>
    <s v="1677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09T00:00:00"/>
    <n v="81"/>
    <s v="Tata Usaha Negara"/>
    <s v="PK Biasa"/>
    <s v="Hakim 3 Majelis"/>
    <s v="Berkas Manual"/>
  </r>
  <r>
    <n v="1012"/>
    <s v="1679 B/PK/PJK/2026"/>
    <x v="5"/>
    <s v="PJK"/>
    <m/>
    <m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013"/>
    <s v="1681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014"/>
    <s v="1683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09T00:00:00"/>
    <n v="81"/>
    <s v="Tata Usaha Negara"/>
    <s v="PK Biasa"/>
    <s v="Hakim 3 Majelis"/>
    <s v="Berkas Manual"/>
  </r>
  <r>
    <n v="1015"/>
    <s v="1685 B/PK/PJK/2026"/>
    <x v="5"/>
    <s v="PJK"/>
    <m/>
    <m/>
    <m/>
    <d v="2026-03-30T00:00:00"/>
    <d v="2026-04-20T00:00:00"/>
    <d v="2026-05-26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7-09T00:00:00"/>
    <n v="81"/>
    <s v="Tata Usaha Negara"/>
    <s v="PK Biasa"/>
    <s v="Hakim 3 Majelis"/>
    <s v="Berkas Manual"/>
  </r>
  <r>
    <n v="1016"/>
    <s v="1686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017"/>
    <s v="1688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09T00:00:00"/>
    <n v="81"/>
    <s v="Tata Usaha Negara"/>
    <s v="PK Biasa"/>
    <s v="Hakim 3 Majelis"/>
    <s v="Berkas Manual"/>
  </r>
  <r>
    <n v="1018"/>
    <s v="1692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09T00:00:00"/>
    <n v="81"/>
    <s v="Tata Usaha Negara"/>
    <s v="PK Biasa"/>
    <s v="Hakim 3 Majelis"/>
    <s v="Berkas Manual"/>
  </r>
  <r>
    <n v="1019"/>
    <s v="1693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020"/>
    <s v="1696 B/PK/PJK/2026"/>
    <x v="5"/>
    <s v="PJK"/>
    <m/>
    <m/>
    <m/>
    <d v="2026-03-30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021"/>
    <s v="1700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022"/>
    <s v="1703 B/PK/PJK/2026"/>
    <x v="5"/>
    <s v="PJK"/>
    <m/>
    <m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023"/>
    <s v="1706 B/PK/PJK/2026"/>
    <x v="5"/>
    <s v="PJK"/>
    <m/>
    <m/>
    <m/>
    <d v="2026-03-30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7-09T00:00:00"/>
    <n v="81"/>
    <s v="Tata Usaha Negara"/>
    <s v="PK Biasa"/>
    <s v="Hakim 3 Majelis"/>
    <s v="Berkas Manual"/>
  </r>
  <r>
    <n v="1024"/>
    <s v="1709 B/PK/PJK/2026"/>
    <x v="5"/>
    <s v="PJK"/>
    <m/>
    <m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025"/>
    <s v="1710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026"/>
    <s v="1711 B/PK/PJK/2026"/>
    <x v="5"/>
    <s v="PJK"/>
    <m/>
    <m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027"/>
    <s v="1712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09T00:00:00"/>
    <n v="81"/>
    <s v="Tata Usaha Negara"/>
    <s v="PK Biasa"/>
    <s v="Hakim 3 Majelis"/>
    <s v="Berkas Manual"/>
  </r>
  <r>
    <n v="1028"/>
    <s v="1713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I"/>
    <s v="ADI IRAWAN, S.H., M.H."/>
    <n v="0"/>
    <n v="0"/>
    <d v="2026-07-09T00:00:00"/>
    <n v="81"/>
    <s v="Tata Usaha Negara"/>
    <s v="PK Biasa"/>
    <s v="Hakim 3 Majelis"/>
    <s v="Berkas Manual"/>
  </r>
  <r>
    <n v="1029"/>
    <s v="1715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030"/>
    <s v="1718 B/PK/PJK/2026"/>
    <x v="5"/>
    <s v="PJK"/>
    <m/>
    <m/>
    <m/>
    <d v="2026-03-30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031"/>
    <s v="1721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09T00:00:00"/>
    <n v="81"/>
    <s v="Tata Usaha Negara"/>
    <s v="PK Biasa"/>
    <s v="Hakim 3 Majelis"/>
    <s v="Berkas Manual"/>
  </r>
  <r>
    <n v="1032"/>
    <s v="1723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7-09T00:00:00"/>
    <n v="81"/>
    <s v="Tata Usaha Negara"/>
    <s v="PK Biasa"/>
    <s v="Hakim 3 Majelis"/>
    <s v="Berkas Manual"/>
  </r>
  <r>
    <n v="1033"/>
    <s v="1725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034"/>
    <s v="1726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035"/>
    <s v="1735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036"/>
    <s v="1737 B/PK/PJK/2026"/>
    <x v="5"/>
    <s v="PJK"/>
    <m/>
    <m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7-09T00:00:00"/>
    <n v="81"/>
    <s v="Tata Usaha Negara"/>
    <s v="PK Biasa"/>
    <s v="Hakim 3 Majelis"/>
    <s v="Berkas Manual"/>
  </r>
  <r>
    <n v="1037"/>
    <s v="1740 B/PK/PJK/2026"/>
    <x v="5"/>
    <s v="PJK"/>
    <m/>
    <m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038"/>
    <s v="1742 B/PK/PJK/2026"/>
    <x v="5"/>
    <s v="PJK"/>
    <m/>
    <m/>
    <m/>
    <d v="2026-03-30T00:00:00"/>
    <d v="2026-04-20T00:00:00"/>
    <d v="2026-06-08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039"/>
    <s v="1744 B/PK/PJK/2026"/>
    <x v="5"/>
    <s v="PJK"/>
    <m/>
    <m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040"/>
    <s v="1747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041"/>
    <s v="1764 B/PK/PJK/2026"/>
    <x v="5"/>
    <s v="PJK"/>
    <m/>
    <m/>
    <m/>
    <d v="2026-03-30T00:00:00"/>
    <d v="2026-04-20T00:00:00"/>
    <d v="2026-05-21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042"/>
    <s v="1765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043"/>
    <s v="1766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044"/>
    <s v="1767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7-09T00:00:00"/>
    <n v="81"/>
    <s v="Tata Usaha Negara"/>
    <s v="PK Biasa"/>
    <s v="Hakim 3 Majelis"/>
    <s v="Berkas Manual"/>
  </r>
  <r>
    <n v="1045"/>
    <s v="1769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I"/>
    <s v="ADI IRAWAN, S.H., M.H."/>
    <n v="0"/>
    <n v="0"/>
    <d v="2026-07-09T00:00:00"/>
    <n v="81"/>
    <s v="Tata Usaha Negara"/>
    <s v="PK Biasa"/>
    <s v="Hakim 3 Majelis"/>
    <s v="Berkas Manual"/>
  </r>
  <r>
    <n v="1046"/>
    <s v="1771 B/PK/PJK/2026"/>
    <x v="5"/>
    <s v="PJK"/>
    <m/>
    <m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047"/>
    <s v="1772 B/PK/PJK/2026"/>
    <x v="5"/>
    <s v="PJK"/>
    <m/>
    <m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048"/>
    <s v="1773 B/PK/PJK/2026"/>
    <x v="5"/>
    <s v="PJK"/>
    <m/>
    <m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049"/>
    <s v="1777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7-09T00:00:00"/>
    <n v="81"/>
    <s v="Tata Usaha Negara"/>
    <s v="PK Biasa"/>
    <s v="Hakim 3 Majelis"/>
    <s v="Berkas Manual"/>
  </r>
  <r>
    <n v="1050"/>
    <s v="1782 B/PK/PJK/2026"/>
    <x v="5"/>
    <s v="PJK"/>
    <m/>
    <m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051"/>
    <s v="1783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09T00:00:00"/>
    <n v="81"/>
    <s v="Tata Usaha Negara"/>
    <s v="PK Biasa"/>
    <s v="Hakim 3 Majelis"/>
    <s v="Berkas Manual"/>
  </r>
  <r>
    <n v="1052"/>
    <s v="1784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09T00:00:00"/>
    <n v="81"/>
    <s v="Tata Usaha Negara"/>
    <s v="PK Biasa"/>
    <s v="Hakim 3 Majelis"/>
    <s v="Berkas Manual"/>
  </r>
  <r>
    <n v="1053"/>
    <s v="1785 B/PK/PJK/2026"/>
    <x v="5"/>
    <s v="PJK"/>
    <m/>
    <m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054"/>
    <s v="1791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09T00:00:00"/>
    <n v="81"/>
    <s v="Tata Usaha Negara"/>
    <s v="PK Biasa"/>
    <s v="Hakim 3 Majelis"/>
    <s v="Berkas Manual"/>
  </r>
  <r>
    <n v="1055"/>
    <s v="1797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056"/>
    <s v="1800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09T00:00:00"/>
    <n v="81"/>
    <s v="Tata Usaha Negara"/>
    <s v="PK Biasa"/>
    <s v="Hakim 3 Majelis"/>
    <s v="Berkas Manual"/>
  </r>
  <r>
    <n v="1057"/>
    <s v="1803 B/PK/PJK/2026"/>
    <x v="5"/>
    <s v="PJK"/>
    <m/>
    <m/>
    <m/>
    <d v="2026-03-30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7-09T00:00:00"/>
    <n v="81"/>
    <s v="Tata Usaha Negara"/>
    <s v="PK Biasa"/>
    <s v="Hakim 3 Majelis"/>
    <s v="Berkas Manual"/>
  </r>
  <r>
    <n v="1058"/>
    <s v="1804 B/PK/PJK/2026"/>
    <x v="5"/>
    <s v="PJK"/>
    <m/>
    <m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09T00:00:00"/>
    <n v="81"/>
    <s v="Tata Usaha Negara"/>
    <s v="PK Biasa"/>
    <s v="Hakim 3 Majelis"/>
    <s v="Berkas Manual"/>
  </r>
  <r>
    <n v="1059"/>
    <s v="1806 B/PK/PJK/2026"/>
    <x v="5"/>
    <s v="PJK"/>
    <m/>
    <m/>
    <m/>
    <d v="2026-03-30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060"/>
    <s v="1808 B/PK/PJK/2026"/>
    <x v="5"/>
    <s v="PJK"/>
    <m/>
    <m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061"/>
    <s v="1809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09T00:00:00"/>
    <n v="81"/>
    <s v="Tata Usaha Negara"/>
    <s v="PK Biasa"/>
    <s v="Hakim 3 Majelis"/>
    <s v="Berkas Manual"/>
  </r>
  <r>
    <n v="1062"/>
    <s v="1813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7-09T00:00:00"/>
    <n v="81"/>
    <s v="Tata Usaha Negara"/>
    <s v="PK Biasa"/>
    <s v="Hakim 3 Majelis"/>
    <s v="Berkas Manual"/>
  </r>
  <r>
    <n v="1063"/>
    <s v="1817 B/PK/PJK/2026"/>
    <x v="5"/>
    <s v="PJK"/>
    <m/>
    <m/>
    <m/>
    <d v="2026-03-30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064"/>
    <s v="1819 B/PK/PJK/2026"/>
    <x v="5"/>
    <s v="PJK"/>
    <m/>
    <m/>
    <m/>
    <d v="2026-03-30T00:00:00"/>
    <d v="2026-04-20T00:00:00"/>
    <d v="2026-05-26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7-09T00:00:00"/>
    <n v="81"/>
    <s v="Tata Usaha Negara"/>
    <s v="PK Biasa"/>
    <s v="Hakim 3 Majelis"/>
    <s v="Berkas Manual"/>
  </r>
  <r>
    <n v="1065"/>
    <s v="1821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7-09T00:00:00"/>
    <n v="81"/>
    <s v="Tata Usaha Negara"/>
    <s v="PK Biasa"/>
    <s v="Hakim 3 Majelis"/>
    <s v="Berkas Manual"/>
  </r>
  <r>
    <n v="1066"/>
    <s v="1823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09T00:00:00"/>
    <n v="81"/>
    <s v="Tata Usaha Negara"/>
    <s v="PK Biasa"/>
    <s v="Hakim 3 Majelis"/>
    <s v="Berkas Manual"/>
  </r>
  <r>
    <n v="1067"/>
    <s v="119 K/MIL/2026"/>
    <x v="6"/>
    <s v="K"/>
    <s v="PENGADILAN MILITER II-08 JAKARTA"/>
    <s v="KDRT"/>
    <d v="2026-02-26T00:00:00"/>
    <d v="2026-04-08T00:00:00"/>
    <d v="2026-04-13T00:00:00"/>
    <d v="2026-04-22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09T00:00:00"/>
    <n v="88"/>
    <s v="Militer"/>
    <s v="Kasasi Biasa"/>
    <s v="Hakim 3 Majelis"/>
    <s v="Berkas Elektronik"/>
  </r>
  <r>
    <n v="1068"/>
    <s v="1226 K/PDT/2026"/>
    <x v="0"/>
    <s v="K"/>
    <s v="PENGADILAN NEGERI TANGERANG"/>
    <s v="PEMBATALAN ATAS PENETAPAN PN."/>
    <d v="2025-12-09T00:00:00"/>
    <d v="2026-03-02T00:00:00"/>
    <d v="2026-03-12T00:00:00"/>
    <d v="2026-04-0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s v="ENDAH DETTY PERTIWI"/>
    <s v="Rizki Andayani, S.E."/>
    <d v="2026-07-09T00:00:00"/>
    <n v="120"/>
    <s v="Perdata"/>
    <s v="Kasasi Biasa"/>
    <s v="Hakim 3 Majelis"/>
    <s v="Berkas Elektronik"/>
  </r>
  <r>
    <n v="1069"/>
    <s v="1827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070"/>
    <s v="1829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071"/>
    <s v="1835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072"/>
    <s v="1836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09T00:00:00"/>
    <n v="81"/>
    <s v="Tata Usaha Negara"/>
    <s v="PK Biasa"/>
    <s v="Hakim 3 Majelis"/>
    <s v="Berkas Manual"/>
  </r>
  <r>
    <n v="1073"/>
    <s v="1839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7-09T00:00:00"/>
    <n v="81"/>
    <s v="Tata Usaha Negara"/>
    <s v="PK Biasa"/>
    <s v="Hakim 3 Majelis"/>
    <s v="Berkas Manual"/>
  </r>
  <r>
    <n v="1074"/>
    <s v="1842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075"/>
    <s v="184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076"/>
    <s v="1845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077"/>
    <s v="1846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078"/>
    <s v="1850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079"/>
    <s v="185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I"/>
    <s v="ADI IRAWAN, S.H., M.H."/>
    <n v="0"/>
    <n v="0"/>
    <d v="2026-07-09T00:00:00"/>
    <n v="81"/>
    <s v="Tata Usaha Negara"/>
    <s v="PK Biasa"/>
    <s v="Hakim 3 Majelis"/>
    <s v="Berkas Manual"/>
  </r>
  <r>
    <n v="1080"/>
    <s v="1855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081"/>
    <s v="1861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082"/>
    <s v="1862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083"/>
    <s v="1864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084"/>
    <s v="1866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085"/>
    <s v="1869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086"/>
    <s v="1872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087"/>
    <s v="187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I"/>
    <s v="ADI IRAWAN, S.H., M.H."/>
    <n v="0"/>
    <n v="0"/>
    <d v="2026-07-09T00:00:00"/>
    <n v="81"/>
    <s v="Tata Usaha Negara"/>
    <s v="PK Biasa"/>
    <s v="Hakim 3 Majelis"/>
    <s v="Berkas Manual"/>
  </r>
  <r>
    <n v="1088"/>
    <s v="1874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7-09T00:00:00"/>
    <n v="81"/>
    <s v="Tata Usaha Negara"/>
    <s v="PK Biasa"/>
    <s v="Hakim 3 Majelis"/>
    <s v="Berkas Manual"/>
  </r>
  <r>
    <n v="1089"/>
    <s v="1886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7-09T00:00:00"/>
    <n v="81"/>
    <s v="Tata Usaha Negara"/>
    <s v="PK Biasa"/>
    <s v="Hakim 3 Majelis"/>
    <s v="Berkas Manual"/>
  </r>
  <r>
    <n v="1090"/>
    <s v="1890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7-09T00:00:00"/>
    <n v="81"/>
    <s v="Tata Usaha Negara"/>
    <s v="PK Biasa"/>
    <s v="Hakim 3 Majelis"/>
    <s v="Berkas Manual"/>
  </r>
  <r>
    <n v="1091"/>
    <s v="1892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092"/>
    <s v="1893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093"/>
    <s v="1897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094"/>
    <s v="1900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095"/>
    <s v="1906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096"/>
    <s v="1908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097"/>
    <s v="1910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098"/>
    <s v="1911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099"/>
    <s v="1914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100"/>
    <s v="1916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PY"/>
    <s v="POPPY PRASTIANY, S.H."/>
    <n v="0"/>
    <n v="0"/>
    <d v="2026-07-09T00:00:00"/>
    <n v="81"/>
    <s v="Tata Usaha Negara"/>
    <s v="PK Biasa"/>
    <s v="Hakim 3 Majelis"/>
    <s v="Berkas Manual"/>
  </r>
  <r>
    <n v="1101"/>
    <s v="1919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PY"/>
    <s v="POPPY PRASTIANY, S.H."/>
    <n v="0"/>
    <n v="0"/>
    <d v="2026-07-09T00:00:00"/>
    <n v="81"/>
    <s v="Tata Usaha Negara"/>
    <s v="PK Biasa"/>
    <s v="Hakim 3 Majelis"/>
    <s v="Berkas Manual"/>
  </r>
  <r>
    <n v="1102"/>
    <s v="1927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103"/>
    <s v="1935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104"/>
    <s v="1937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DEK"/>
    <s v="DEWI ELIZA KUSUMANINGRUM, S.H., M.H."/>
    <n v="0"/>
    <n v="0"/>
    <d v="2026-07-09T00:00:00"/>
    <n v="81"/>
    <s v="Tata Usaha Negara"/>
    <s v="PK Biasa"/>
    <s v="Hakim 3 Majelis"/>
    <s v="Berkas Manual"/>
  </r>
  <r>
    <n v="1105"/>
    <s v="1938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106"/>
    <s v="1940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107"/>
    <s v="1946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108"/>
    <s v="1950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109"/>
    <s v="1954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110"/>
    <s v="1962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111"/>
    <s v="1965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112"/>
    <s v="1976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PR"/>
    <s v="SEPTIA PUTRI RIKO, S.H., M.Kn."/>
    <n v="0"/>
    <n v="0"/>
    <d v="2026-07-09T00:00:00"/>
    <n v="81"/>
    <s v="Tata Usaha Negara"/>
    <s v="PK Biasa"/>
    <s v="Hakim 3 Majelis"/>
    <s v="Berkas Manual"/>
  </r>
  <r>
    <n v="1113"/>
    <s v="1982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114"/>
    <s v="1986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115"/>
    <s v="1990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116"/>
    <s v="199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DEK"/>
    <s v="DEWI ELIZA KUSUMANINGRUM, S.H., M.H."/>
    <n v="0"/>
    <n v="0"/>
    <d v="2026-07-09T00:00:00"/>
    <n v="81"/>
    <s v="Tata Usaha Negara"/>
    <s v="PK Biasa"/>
    <s v="Hakim 3 Majelis"/>
    <s v="Berkas Manual"/>
  </r>
  <r>
    <n v="1117"/>
    <s v="1994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118"/>
    <s v="1998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119"/>
    <s v="2003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120"/>
    <s v="2007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121"/>
    <s v="2008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122"/>
    <s v="2009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123"/>
    <s v="2012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09T00:00:00"/>
    <n v="81"/>
    <s v="Tata Usaha Negara"/>
    <s v="PK Biasa"/>
    <s v="Hakim 3 Majelis"/>
    <s v="Berkas Manual"/>
  </r>
  <r>
    <n v="1124"/>
    <s v="2014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125"/>
    <s v="2018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126"/>
    <s v="2020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127"/>
    <s v="2022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09T00:00:00"/>
    <n v="81"/>
    <s v="Tata Usaha Negara"/>
    <s v="PK Biasa"/>
    <s v="Hakim 3 Majelis"/>
    <s v="Berkas Manual"/>
  </r>
  <r>
    <n v="1128"/>
    <s v="202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PY"/>
    <s v="POPPY PRASTIANY, S.H."/>
    <n v="0"/>
    <n v="0"/>
    <d v="2026-07-09T00:00:00"/>
    <n v="81"/>
    <s v="Tata Usaha Negara"/>
    <s v="PK Biasa"/>
    <s v="Hakim 3 Majelis"/>
    <s v="Berkas Manual"/>
  </r>
  <r>
    <n v="1129"/>
    <s v="2027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130"/>
    <s v="2028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131"/>
    <s v="2035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7-09T00:00:00"/>
    <n v="81"/>
    <s v="Tata Usaha Negara"/>
    <s v="PK Biasa"/>
    <s v="Hakim 3 Majelis"/>
    <s v="Berkas Manual"/>
  </r>
  <r>
    <n v="1132"/>
    <s v="2038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133"/>
    <s v="2039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134"/>
    <s v="2040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135"/>
    <s v="2046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136"/>
    <s v="2056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137"/>
    <s v="2057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7-09T00:00:00"/>
    <n v="81"/>
    <s v="Tata Usaha Negara"/>
    <s v="PK Biasa"/>
    <s v="Hakim 3 Majelis"/>
    <s v="Berkas Manual"/>
  </r>
  <r>
    <n v="1138"/>
    <s v="2063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139"/>
    <s v="2071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140"/>
    <s v="2073 B/PK/PJK/2026"/>
    <x v="5"/>
    <s v="PJK"/>
    <m/>
    <m/>
    <m/>
    <d v="2026-04-02T00:00:00"/>
    <d v="2026-04-20T00:00:00"/>
    <d v="2026-06-24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141"/>
    <s v="2074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142"/>
    <s v="2076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09T00:00:00"/>
    <n v="81"/>
    <s v="Tata Usaha Negara"/>
    <s v="PK Biasa"/>
    <s v="Hakim 3 Majelis"/>
    <s v="Berkas Manual"/>
  </r>
  <r>
    <n v="1143"/>
    <s v="2086 B/PK/PJK/2026"/>
    <x v="5"/>
    <s v="PJK"/>
    <m/>
    <m/>
    <m/>
    <d v="2026-04-02T00:00:00"/>
    <d v="2026-04-20T00:00:00"/>
    <d v="2026-06-24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144"/>
    <s v="2091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145"/>
    <s v="209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146"/>
    <s v="2095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PY"/>
    <s v="POPPY PRASTIANY, S.H."/>
    <n v="0"/>
    <n v="0"/>
    <d v="2026-07-09T00:00:00"/>
    <n v="81"/>
    <s v="Tata Usaha Negara"/>
    <s v="PK Biasa"/>
    <s v="Hakim 3 Majelis"/>
    <s v="Berkas Manual"/>
  </r>
  <r>
    <n v="1147"/>
    <s v="2096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148"/>
    <s v="2098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149"/>
    <s v="2101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150"/>
    <s v="2108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151"/>
    <s v="2115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09T00:00:00"/>
    <n v="81"/>
    <s v="Tata Usaha Negara"/>
    <s v="PK Biasa"/>
    <s v="Hakim 3 Majelis"/>
    <s v="Berkas Manual"/>
  </r>
  <r>
    <n v="1152"/>
    <s v="2118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153"/>
    <s v="2126 B/PK/PJK/2026"/>
    <x v="5"/>
    <s v="PJK"/>
    <m/>
    <m/>
    <m/>
    <d v="2026-04-02T00:00:00"/>
    <d v="2026-04-20T00:00:00"/>
    <d v="2026-05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154"/>
    <s v="213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155"/>
    <s v="2136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156"/>
    <s v="2142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157"/>
    <s v="214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158"/>
    <s v="2144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7-09T00:00:00"/>
    <n v="81"/>
    <s v="Tata Usaha Negara"/>
    <s v="PK Biasa"/>
    <s v="Hakim 3 Majelis"/>
    <s v="Berkas Manual"/>
  </r>
  <r>
    <n v="1159"/>
    <s v="2145 B/PK/PJK/2026"/>
    <x v="5"/>
    <s v="PJK"/>
    <m/>
    <m/>
    <m/>
    <d v="2026-04-02T00:00:00"/>
    <d v="2026-04-20T00:00:00"/>
    <d v="2026-05-26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160"/>
    <s v="2146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PR"/>
    <s v="SEPTIA PUTRI RIKO, S.H., M.Kn."/>
    <n v="0"/>
    <n v="0"/>
    <d v="2026-07-09T00:00:00"/>
    <n v="81"/>
    <s v="Tata Usaha Negara"/>
    <s v="PK Biasa"/>
    <s v="Hakim 3 Majelis"/>
    <s v="Berkas Manual"/>
  </r>
  <r>
    <n v="1161"/>
    <s v="2151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7-09T00:00:00"/>
    <n v="81"/>
    <s v="Tata Usaha Negara"/>
    <s v="PK Biasa"/>
    <s v="Hakim 3 Majelis"/>
    <s v="Berkas Manual"/>
  </r>
  <r>
    <n v="1162"/>
    <s v="2152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163"/>
    <s v="2153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164"/>
    <s v="2155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7-09T00:00:00"/>
    <n v="81"/>
    <s v="Tata Usaha Negara"/>
    <s v="PK Biasa"/>
    <s v="Hakim 3 Majelis"/>
    <s v="Berkas Manual"/>
  </r>
  <r>
    <n v="1165"/>
    <s v="2157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166"/>
    <s v="2160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167"/>
    <s v="2162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168"/>
    <s v="216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169"/>
    <s v="2164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170"/>
    <s v="2165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171"/>
    <s v="2167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7-09T00:00:00"/>
    <n v="81"/>
    <s v="Tata Usaha Negara"/>
    <s v="PK Biasa"/>
    <s v="Hakim 3 Majelis"/>
    <s v="Berkas Manual"/>
  </r>
  <r>
    <n v="1172"/>
    <s v="2181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7-09T00:00:00"/>
    <n v="81"/>
    <s v="Tata Usaha Negara"/>
    <s v="PK Biasa"/>
    <s v="Hakim 3 Majelis"/>
    <s v="Berkas Manual"/>
  </r>
  <r>
    <n v="1173"/>
    <s v="2192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174"/>
    <s v="2198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7-09T00:00:00"/>
    <n v="81"/>
    <s v="Tata Usaha Negara"/>
    <s v="PK Biasa"/>
    <s v="Hakim 3 Majelis"/>
    <s v="Berkas Manual"/>
  </r>
  <r>
    <n v="1175"/>
    <s v="2199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176"/>
    <s v="2204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7-09T00:00:00"/>
    <n v="81"/>
    <s v="Tata Usaha Negara"/>
    <s v="PK Biasa"/>
    <s v="Hakim 3 Majelis"/>
    <s v="Berkas Manual"/>
  </r>
  <r>
    <n v="1177"/>
    <s v="2205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178"/>
    <s v="2207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7-09T00:00:00"/>
    <n v="81"/>
    <s v="Tata Usaha Negara"/>
    <s v="PK Biasa"/>
    <s v="Hakim 3 Majelis"/>
    <s v="Berkas Manual"/>
  </r>
  <r>
    <n v="1179"/>
    <s v="2209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180"/>
    <s v="2212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181"/>
    <s v="2217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09T00:00:00"/>
    <n v="81"/>
    <s v="Tata Usaha Negara"/>
    <s v="PK Biasa"/>
    <s v="Hakim 3 Majelis"/>
    <s v="Berkas Manual"/>
  </r>
  <r>
    <n v="1182"/>
    <s v="2221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09T00:00:00"/>
    <n v="81"/>
    <s v="Tata Usaha Negara"/>
    <s v="PK Biasa"/>
    <s v="Hakim 3 Majelis"/>
    <s v="Berkas Manual"/>
  </r>
  <r>
    <n v="1183"/>
    <s v="2222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184"/>
    <s v="222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7-09T00:00:00"/>
    <n v="81"/>
    <s v="Tata Usaha Negara"/>
    <s v="PK Biasa"/>
    <s v="Hakim 3 Majelis"/>
    <s v="Berkas Manual"/>
  </r>
  <r>
    <n v="1185"/>
    <s v="2224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186"/>
    <s v="2225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09T00:00:00"/>
    <n v="81"/>
    <s v="Tata Usaha Negara"/>
    <s v="PK Biasa"/>
    <s v="Hakim 3 Majelis"/>
    <s v="Berkas Manual"/>
  </r>
  <r>
    <n v="1187"/>
    <s v="2227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7-09T00:00:00"/>
    <n v="81"/>
    <s v="Tata Usaha Negara"/>
    <s v="PK Biasa"/>
    <s v="Hakim 3 Majelis"/>
    <s v="Berkas Manual"/>
  </r>
  <r>
    <n v="1188"/>
    <s v="2237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7-09T00:00:00"/>
    <n v="81"/>
    <s v="Tata Usaha Negara"/>
    <s v="PK Biasa"/>
    <s v="Hakim 3 Majelis"/>
    <s v="Berkas Manual"/>
  </r>
  <r>
    <n v="1189"/>
    <s v="2240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190"/>
    <s v="2246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PY"/>
    <s v="POPPY PRASTIANY, S.H."/>
    <n v="0"/>
    <n v="0"/>
    <d v="2026-07-09T00:00:00"/>
    <n v="81"/>
    <s v="Tata Usaha Negara"/>
    <s v="PK Biasa"/>
    <s v="Hakim 3 Majelis"/>
    <s v="Berkas Manual"/>
  </r>
  <r>
    <n v="1191"/>
    <s v="2249 B/PK/PJK/2026"/>
    <x v="5"/>
    <s v="PJK"/>
    <m/>
    <m/>
    <m/>
    <d v="2026-04-02T00:00:00"/>
    <d v="2026-04-20T00:00:00"/>
    <d v="2026-05-21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192"/>
    <s v="2250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193"/>
    <s v="2259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7-09T00:00:00"/>
    <n v="81"/>
    <s v="Tata Usaha Negara"/>
    <s v="PK Biasa"/>
    <s v="Hakim 3 Majelis"/>
    <s v="Berkas Manual"/>
  </r>
  <r>
    <n v="1194"/>
    <s v="2261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195"/>
    <s v="2265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196"/>
    <s v="2267 B/PK/PJK/2026"/>
    <x v="5"/>
    <s v="PJK"/>
    <m/>
    <m/>
    <m/>
    <d v="2026-04-02T00:00:00"/>
    <d v="2026-04-20T00:00:00"/>
    <d v="2026-06-08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7-09T00:00:00"/>
    <n v="81"/>
    <s v="Tata Usaha Negara"/>
    <s v="PK Biasa"/>
    <s v="Hakim 3 Majelis"/>
    <s v="Berkas Manual"/>
  </r>
  <r>
    <n v="1197"/>
    <s v="2268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7-09T00:00:00"/>
    <n v="81"/>
    <s v="Tata Usaha Negara"/>
    <s v="PK Biasa"/>
    <s v="Hakim 3 Majelis"/>
    <s v="Berkas Manual"/>
  </r>
  <r>
    <n v="1198"/>
    <s v="2270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199"/>
    <s v="2271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200"/>
    <s v="2272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PY"/>
    <s v="POPPY PRASTIANY, S.H."/>
    <n v="0"/>
    <n v="0"/>
    <d v="2026-07-09T00:00:00"/>
    <n v="81"/>
    <s v="Tata Usaha Negara"/>
    <s v="PK Biasa"/>
    <s v="Hakim 3 Majelis"/>
    <s v="Berkas Manual"/>
  </r>
  <r>
    <n v="1201"/>
    <s v="2273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202"/>
    <s v="2280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09T00:00:00"/>
    <n v="81"/>
    <s v="Tata Usaha Negara"/>
    <s v="PK Biasa"/>
    <s v="Hakim 3 Majelis"/>
    <s v="Berkas Manual"/>
  </r>
  <r>
    <n v="1203"/>
    <s v="2281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204"/>
    <s v="2283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205"/>
    <s v="2284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206"/>
    <s v="2290 B/PK/PJK/2026"/>
    <x v="5"/>
    <s v="PJK"/>
    <m/>
    <m/>
    <m/>
    <d v="2026-04-02T00:00:00"/>
    <d v="2026-04-20T00:00:00"/>
    <d v="2026-06-08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207"/>
    <s v="2291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208"/>
    <s v="229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209"/>
    <s v="2294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210"/>
    <s v="2297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7-09T00:00:00"/>
    <n v="81"/>
    <s v="Tata Usaha Negara"/>
    <s v="PK Biasa"/>
    <s v="Hakim 3 Majelis"/>
    <s v="Berkas Manual"/>
  </r>
  <r>
    <n v="1211"/>
    <s v="2298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212"/>
    <s v="2299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213"/>
    <s v="2302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214"/>
    <s v="2305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215"/>
    <s v="2306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7-09T00:00:00"/>
    <n v="81"/>
    <s v="Tata Usaha Negara"/>
    <s v="PK Biasa"/>
    <s v="Hakim 3 Majelis"/>
    <s v="Berkas Manual"/>
  </r>
  <r>
    <n v="1216"/>
    <s v="2308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217"/>
    <s v="2309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218"/>
    <s v="2310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219"/>
    <s v="2311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7-09T00:00:00"/>
    <n v="81"/>
    <s v="Tata Usaha Negara"/>
    <s v="PK Biasa"/>
    <s v="Hakim 3 Majelis"/>
    <s v="Berkas Manual"/>
  </r>
  <r>
    <n v="1220"/>
    <s v="2312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7-09T00:00:00"/>
    <n v="81"/>
    <s v="Tata Usaha Negara"/>
    <s v="PK Biasa"/>
    <s v="Hakim 3 Majelis"/>
    <s v="Berkas Manual"/>
  </r>
  <r>
    <n v="1221"/>
    <s v="2315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222"/>
    <s v="2317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223"/>
    <s v="2318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224"/>
    <s v="2325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225"/>
    <s v="2327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226"/>
    <s v="2329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7-09T00:00:00"/>
    <n v="81"/>
    <s v="Tata Usaha Negara"/>
    <s v="PK Biasa"/>
    <s v="Hakim 3 Majelis"/>
    <s v="Berkas Manual"/>
  </r>
  <r>
    <n v="1227"/>
    <s v="233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PY"/>
    <s v="POPPY PRASTIANY, S.H."/>
    <n v="0"/>
    <n v="0"/>
    <d v="2026-07-09T00:00:00"/>
    <n v="81"/>
    <s v="Tata Usaha Negara"/>
    <s v="PK Biasa"/>
    <s v="Hakim 3 Majelis"/>
    <s v="Berkas Manual"/>
  </r>
  <r>
    <n v="1228"/>
    <s v="2334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229"/>
    <s v="2336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7-09T00:00:00"/>
    <n v="81"/>
    <s v="Tata Usaha Negara"/>
    <s v="PK Biasa"/>
    <s v="Hakim 3 Majelis"/>
    <s v="Berkas Manual"/>
  </r>
  <r>
    <n v="1230"/>
    <s v="2338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231"/>
    <s v="2340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232"/>
    <s v="2342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233"/>
    <s v="2347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7-09T00:00:00"/>
    <n v="81"/>
    <s v="Tata Usaha Negara"/>
    <s v="PK Biasa"/>
    <s v="Hakim 3 Majelis"/>
    <s v="Berkas Manual"/>
  </r>
  <r>
    <n v="1234"/>
    <s v="2351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I"/>
    <s v="ADI IRAWAN, S.H., M.H."/>
    <n v="0"/>
    <n v="0"/>
    <d v="2026-07-09T00:00:00"/>
    <n v="81"/>
    <s v="Tata Usaha Negara"/>
    <s v="PK Biasa"/>
    <s v="Hakim 3 Majelis"/>
    <s v="Berkas Manual"/>
  </r>
  <r>
    <n v="1235"/>
    <s v="2352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236"/>
    <s v="2354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09T00:00:00"/>
    <n v="81"/>
    <s v="Tata Usaha Negara"/>
    <s v="PK Biasa"/>
    <s v="Hakim 3 Majelis"/>
    <s v="Berkas Manual"/>
  </r>
  <r>
    <n v="1237"/>
    <s v="2355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238"/>
    <s v="2357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239"/>
    <s v="2359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7-09T00:00:00"/>
    <n v="81"/>
    <s v="Tata Usaha Negara"/>
    <s v="PK Biasa"/>
    <s v="Hakim 3 Majelis"/>
    <s v="Berkas Manual"/>
  </r>
  <r>
    <n v="1240"/>
    <s v="2368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7-09T00:00:00"/>
    <n v="81"/>
    <s v="Tata Usaha Negara"/>
    <s v="PK Biasa"/>
    <s v="Hakim 3 Majelis"/>
    <s v="Berkas Manual"/>
  </r>
  <r>
    <n v="1241"/>
    <s v="2372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I"/>
    <s v="ADI IRAWAN, S.H., M.H."/>
    <n v="0"/>
    <n v="0"/>
    <d v="2026-07-09T00:00:00"/>
    <n v="81"/>
    <s v="Tata Usaha Negara"/>
    <s v="PK Biasa"/>
    <s v="Hakim 3 Majelis"/>
    <s v="Berkas Manual"/>
  </r>
  <r>
    <n v="1242"/>
    <s v="2375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7-09T00:00:00"/>
    <n v="81"/>
    <s v="Tata Usaha Negara"/>
    <s v="PK Biasa"/>
    <s v="Hakim 3 Majelis"/>
    <s v="Berkas Manual"/>
  </r>
  <r>
    <n v="1243"/>
    <s v="2383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7-09T00:00:00"/>
    <n v="81"/>
    <s v="Tata Usaha Negara"/>
    <s v="PK Biasa"/>
    <s v="Hakim 3 Majelis"/>
    <s v="Berkas Manual"/>
  </r>
  <r>
    <n v="1244"/>
    <s v="240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245"/>
    <s v="2411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246"/>
    <s v="2412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247"/>
    <s v="2413 B/PK/PJK/2026"/>
    <x v="5"/>
    <s v="PJK"/>
    <m/>
    <m/>
    <m/>
    <d v="2026-04-02T00:00:00"/>
    <d v="2026-04-20T00:00:00"/>
    <d v="2026-05-26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7-09T00:00:00"/>
    <n v="81"/>
    <s v="Tata Usaha Negara"/>
    <s v="PK Biasa"/>
    <s v="Hakim 3 Majelis"/>
    <s v="Berkas Manual"/>
  </r>
  <r>
    <n v="1248"/>
    <s v="2423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249"/>
    <s v="2434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250"/>
    <s v="2435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MJ"/>
    <s v="ANDHI MARTUARAJA, S.H., M.H."/>
    <n v="0"/>
    <n v="0"/>
    <d v="2026-07-09T00:00:00"/>
    <n v="81"/>
    <s v="Tata Usaha Negara"/>
    <s v="PK Biasa"/>
    <s v="Hakim 3 Majelis"/>
    <s v="Berkas Manual"/>
  </r>
  <r>
    <n v="1251"/>
    <s v="2439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252"/>
    <s v="2446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253"/>
    <s v="2450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254"/>
    <s v="2453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7-09T00:00:00"/>
    <n v="81"/>
    <s v="Tata Usaha Negara"/>
    <s v="PK Biasa"/>
    <s v="Hakim 3 Majelis"/>
    <s v="Berkas Manual"/>
  </r>
  <r>
    <n v="1255"/>
    <s v="2457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256"/>
    <s v="2470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7-09T00:00:00"/>
    <n v="81"/>
    <s v="Tata Usaha Negara"/>
    <s v="PK Biasa"/>
    <s v="Hakim 3 Majelis"/>
    <s v="Berkas Manual"/>
  </r>
  <r>
    <n v="1257"/>
    <s v="2471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7-09T00:00:00"/>
    <n v="81"/>
    <s v="Tata Usaha Negara"/>
    <s v="PK Biasa"/>
    <s v="Hakim 3 Majelis"/>
    <s v="Berkas Manual"/>
  </r>
  <r>
    <n v="1258"/>
    <s v="2473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259"/>
    <s v="2475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260"/>
    <s v="2476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261"/>
    <s v="2479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262"/>
    <s v="2480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263"/>
    <s v="2482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264"/>
    <s v="2483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MJ"/>
    <s v="ANDHI MARTUARAJA, S.H., M.H."/>
    <n v="0"/>
    <n v="0"/>
    <d v="2026-07-09T00:00:00"/>
    <n v="81"/>
    <s v="Tata Usaha Negara"/>
    <s v="PK Biasa"/>
    <s v="Hakim 3 Majelis"/>
    <s v="Berkas Manual"/>
  </r>
  <r>
    <n v="1265"/>
    <s v="2491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7-09T00:00:00"/>
    <n v="81"/>
    <s v="Tata Usaha Negara"/>
    <s v="PK Biasa"/>
    <s v="Hakim 3 Majelis"/>
    <s v="Berkas Manual"/>
  </r>
  <r>
    <n v="1266"/>
    <s v="2496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267"/>
    <s v="2499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MJ"/>
    <s v="ANDHI MARTUARAJA, S.H., M.H."/>
    <n v="0"/>
    <n v="0"/>
    <d v="2026-07-09T00:00:00"/>
    <n v="81"/>
    <s v="Tata Usaha Negara"/>
    <s v="PK Biasa"/>
    <s v="Hakim 3 Majelis"/>
    <s v="Berkas Manual"/>
  </r>
  <r>
    <n v="1268"/>
    <s v="2500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269"/>
    <s v="2502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270"/>
    <s v="2506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271"/>
    <s v="2507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272"/>
    <s v="2510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273"/>
    <s v="2511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274"/>
    <s v="2513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275"/>
    <s v="2516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PY"/>
    <s v="POPPY PRASTIANY, S.H."/>
    <n v="0"/>
    <n v="0"/>
    <d v="2026-07-09T00:00:00"/>
    <n v="81"/>
    <s v="Tata Usaha Negara"/>
    <s v="PK Biasa"/>
    <s v="Hakim 3 Majelis"/>
    <s v="Berkas Manual"/>
  </r>
  <r>
    <n v="1276"/>
    <s v="2518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277"/>
    <s v="2524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MJ"/>
    <s v="ANDHI MARTUARAJA, S.H., M.H."/>
    <n v="0"/>
    <n v="0"/>
    <d v="2026-07-09T00:00:00"/>
    <n v="81"/>
    <s v="Tata Usaha Negara"/>
    <s v="PK Biasa"/>
    <s v="Hakim 3 Majelis"/>
    <s v="Berkas Manual"/>
  </r>
  <r>
    <n v="1278"/>
    <s v="2526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7-09T00:00:00"/>
    <n v="81"/>
    <s v="Tata Usaha Negara"/>
    <s v="PK Biasa"/>
    <s v="Hakim 3 Majelis"/>
    <s v="Berkas Manual"/>
  </r>
  <r>
    <n v="1279"/>
    <s v="2527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280"/>
    <s v="2528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MJ"/>
    <s v="ANDHI MARTUARAJA, S.H., M.H."/>
    <n v="0"/>
    <n v="0"/>
    <d v="2026-07-09T00:00:00"/>
    <n v="81"/>
    <s v="Tata Usaha Negara"/>
    <s v="PK Biasa"/>
    <s v="Hakim 3 Majelis"/>
    <s v="Berkas Manual"/>
  </r>
  <r>
    <n v="1281"/>
    <s v="2529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I"/>
    <s v="ADI IRAWAN, S.H., M.H."/>
    <n v="0"/>
    <n v="0"/>
    <d v="2026-07-09T00:00:00"/>
    <n v="81"/>
    <s v="Tata Usaha Negara"/>
    <s v="PK Biasa"/>
    <s v="Hakim 3 Majelis"/>
    <s v="Berkas Manual"/>
  </r>
  <r>
    <n v="1282"/>
    <s v="2530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283"/>
    <s v="2531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MJ"/>
    <s v="ANDHI MARTUARAJA, S.H., M.H."/>
    <n v="0"/>
    <n v="0"/>
    <d v="2026-07-09T00:00:00"/>
    <n v="81"/>
    <s v="Tata Usaha Negara"/>
    <s v="PK Biasa"/>
    <s v="Hakim 3 Majelis"/>
    <s v="Berkas Manual"/>
  </r>
  <r>
    <n v="1284"/>
    <s v="2532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285"/>
    <s v="2534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286"/>
    <s v="2535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7-09T00:00:00"/>
    <n v="81"/>
    <s v="Tata Usaha Negara"/>
    <s v="PK Biasa"/>
    <s v="Hakim 3 Majelis"/>
    <s v="Berkas Manual"/>
  </r>
  <r>
    <n v="1287"/>
    <s v="2537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288"/>
    <s v="2538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MJ"/>
    <s v="ANDHI MARTUARAJA, S.H., M.H."/>
    <n v="0"/>
    <n v="0"/>
    <d v="2026-07-09T00:00:00"/>
    <n v="81"/>
    <s v="Tata Usaha Negara"/>
    <s v="PK Biasa"/>
    <s v="Hakim 3 Majelis"/>
    <s v="Berkas Manual"/>
  </r>
  <r>
    <n v="1289"/>
    <s v="2540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290"/>
    <s v="2545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MJ"/>
    <s v="ANDHI MARTUARAJA, S.H., M.H."/>
    <n v="0"/>
    <n v="0"/>
    <d v="2026-07-09T00:00:00"/>
    <n v="81"/>
    <s v="Tata Usaha Negara"/>
    <s v="PK Biasa"/>
    <s v="Hakim 3 Majelis"/>
    <s v="Berkas Manual"/>
  </r>
  <r>
    <n v="1291"/>
    <s v="2546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MJ"/>
    <s v="ANDHI MARTUARAJA, S.H., M.H."/>
    <n v="0"/>
    <n v="0"/>
    <d v="2026-07-09T00:00:00"/>
    <n v="81"/>
    <s v="Tata Usaha Negara"/>
    <s v="PK Biasa"/>
    <s v="Hakim 3 Majelis"/>
    <s v="Berkas Manual"/>
  </r>
  <r>
    <n v="1292"/>
    <s v="2548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293"/>
    <s v="2549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294"/>
    <s v="2558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295"/>
    <s v="2561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296"/>
    <s v="2568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297"/>
    <s v="2569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I"/>
    <s v="ADI IRAWAN, S.H., M.H."/>
    <n v="0"/>
    <n v="0"/>
    <d v="2026-07-09T00:00:00"/>
    <n v="81"/>
    <s v="Tata Usaha Negara"/>
    <s v="PK Biasa"/>
    <s v="Hakim 3 Majelis"/>
    <s v="Berkas Manual"/>
  </r>
  <r>
    <n v="1298"/>
    <s v="2571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7-09T00:00:00"/>
    <n v="81"/>
    <s v="Tata Usaha Negara"/>
    <s v="PK Biasa"/>
    <s v="Hakim 3 Majelis"/>
    <s v="Berkas Manual"/>
  </r>
  <r>
    <n v="1299"/>
    <s v="2572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300"/>
    <s v="2575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301"/>
    <s v="2580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302"/>
    <s v="2583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303"/>
    <s v="2585 B/PK/PJK/2026"/>
    <x v="5"/>
    <s v="PJK"/>
    <m/>
    <m/>
    <m/>
    <d v="2026-04-02T00:00:00"/>
    <d v="2026-04-20T00:00:00"/>
    <d v="2026-05-26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7-09T00:00:00"/>
    <n v="81"/>
    <s v="Tata Usaha Negara"/>
    <s v="PK Biasa"/>
    <s v="Hakim 3 Majelis"/>
    <s v="Berkas Manual"/>
  </r>
  <r>
    <n v="1304"/>
    <s v="2586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I"/>
    <s v="ADI IRAWAN, S.H., M.H."/>
    <n v="0"/>
    <n v="0"/>
    <d v="2026-07-09T00:00:00"/>
    <n v="81"/>
    <s v="Tata Usaha Negara"/>
    <s v="PK Biasa"/>
    <s v="Hakim 3 Majelis"/>
    <s v="Berkas Manual"/>
  </r>
  <r>
    <n v="1305"/>
    <s v="2587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306"/>
    <s v="2588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307"/>
    <s v="2589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308"/>
    <s v="2592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309"/>
    <s v="2593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310"/>
    <s v="2599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311"/>
    <s v="2601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09T00:00:00"/>
    <n v="81"/>
    <s v="Tata Usaha Negara"/>
    <s v="PK Biasa"/>
    <s v="Hakim 3 Majelis"/>
    <s v="Berkas Manual"/>
  </r>
  <r>
    <n v="1312"/>
    <s v="2602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313"/>
    <s v="2603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314"/>
    <s v="2605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315"/>
    <s v="2612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n v="0"/>
    <d v="2026-07-09T00:00:00"/>
    <n v="81"/>
    <s v="Tata Usaha Negara"/>
    <s v="PK Biasa"/>
    <s v="Hakim 3 Majelis"/>
    <s v="Berkas Manual"/>
  </r>
  <r>
    <n v="1316"/>
    <s v="2615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Z"/>
    <s v="FAISAL ZAD, S.H., M.H."/>
    <n v="0"/>
    <n v="0"/>
    <d v="2026-07-09T00:00:00"/>
    <n v="81"/>
    <s v="Tata Usaha Negara"/>
    <s v="PK Biasa"/>
    <s v="Hakim 3 Majelis"/>
    <s v="Berkas Manual"/>
  </r>
  <r>
    <n v="1317"/>
    <s v="2616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318"/>
    <s v="2618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319"/>
    <s v="2619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320"/>
    <s v="262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321"/>
    <s v="2632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322"/>
    <s v="2634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323"/>
    <s v="2637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09T00:00:00"/>
    <n v="81"/>
    <s v="Tata Usaha Negara"/>
    <s v="PK Biasa"/>
    <s v="Hakim 3 Majelis"/>
    <s v="Berkas Manual"/>
  </r>
  <r>
    <n v="1324"/>
    <s v="2638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09T00:00:00"/>
    <n v="81"/>
    <s v="Tata Usaha Negara"/>
    <s v="PK Biasa"/>
    <s v="Hakim 3 Majelis"/>
    <s v="Berkas Manual"/>
  </r>
  <r>
    <n v="1325"/>
    <s v="2642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326"/>
    <s v="2646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327"/>
    <s v="265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YU"/>
    <s v="PANCA YUNIOR UTOMO, S.H., M.H."/>
    <n v="0"/>
    <n v="0"/>
    <d v="2026-07-09T00:00:00"/>
    <n v="81"/>
    <s v="Tata Usaha Negara"/>
    <s v="PK Biasa"/>
    <s v="Hakim 3 Majelis"/>
    <s v="Berkas Manual"/>
  </r>
  <r>
    <n v="1328"/>
    <s v="2654 B/PK/PJK/2026"/>
    <x v="5"/>
    <s v="PJK"/>
    <m/>
    <m/>
    <m/>
    <d v="2026-04-02T00:00:00"/>
    <d v="2026-04-20T00:00:00"/>
    <d v="2026-06-08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329"/>
    <s v="2655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330"/>
    <s v="2661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09T00:00:00"/>
    <n v="81"/>
    <s v="Tata Usaha Negara"/>
    <s v="PK Biasa"/>
    <s v="Hakim 3 Majelis"/>
    <s v="Berkas Manual"/>
  </r>
  <r>
    <n v="1331"/>
    <s v="266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332"/>
    <s v="2665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7-09T00:00:00"/>
    <n v="81"/>
    <s v="Tata Usaha Negara"/>
    <s v="PK Biasa"/>
    <s v="Hakim 3 Majelis"/>
    <s v="Berkas Manual"/>
  </r>
  <r>
    <n v="1333"/>
    <s v="2667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09T00:00:00"/>
    <n v="81"/>
    <s v="Tata Usaha Negara"/>
    <s v="PK Biasa"/>
    <s v="Hakim 3 Majelis"/>
    <s v="Berkas Manual"/>
  </r>
  <r>
    <n v="1334"/>
    <s v="2670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09T00:00:00"/>
    <n v="81"/>
    <s v="Tata Usaha Negara"/>
    <s v="PK Biasa"/>
    <s v="Hakim 3 Majelis"/>
    <s v="Berkas Manual"/>
  </r>
  <r>
    <n v="1335"/>
    <s v="527 K/PDT/2026"/>
    <x v="0"/>
    <s v="K"/>
    <s v="PENGADILAN NEGERI JANTHO"/>
    <s v="GANTI RUGI"/>
    <d v="2025-10-29T00:00:00"/>
    <d v="2026-01-13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ELA"/>
    <s v="ELA NURLAELA, S.H., M.H."/>
    <n v="0"/>
    <s v="Detri Furwanti, A.Md."/>
    <d v="2026-07-09T00:00:00"/>
    <n v="88"/>
    <s v="Perdata"/>
    <s v="Kasasi Biasa"/>
    <s v="Hakim 3 Majelis"/>
    <s v="Berkas Elektronik"/>
  </r>
  <r>
    <n v="1336"/>
    <s v="691 K/PDT/2026"/>
    <x v="0"/>
    <s v="K"/>
    <s v="PENGADILAN NEGERI BATAM"/>
    <s v="PERBUATAN MELAWAN HUKUM"/>
    <d v="2025-12-10T00:00:00"/>
    <d v="2026-01-21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n v="0"/>
    <s v="Ahmad Faisyal Arifiyoko, S.T., S.H., M.M."/>
    <d v="2026-07-09T00:00:00"/>
    <n v="88"/>
    <s v="Perdata"/>
    <s v="Kasasi Biasa"/>
    <s v="Hakim 3 Majelis"/>
    <s v="Berkas Elektronik"/>
  </r>
  <r>
    <n v="1337"/>
    <s v="1969 PK/PID.SUS/2026"/>
    <x v="1"/>
    <s v="PK"/>
    <s v="PENGADILAN NEGERI BENGKULU"/>
    <s v="Narkotika"/>
    <d v="2026-03-04T00:00:00"/>
    <d v="2026-04-14T00:00:00"/>
    <d v="2026-04-14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09T00:00:00"/>
    <n v="87"/>
    <s v="Pidana"/>
    <s v="PK Biasa"/>
    <s v="Hakim 3 Majelis"/>
    <s v="Berkas Elektronik"/>
  </r>
  <r>
    <n v="1338"/>
    <s v="2073 K/PDT/2026"/>
    <x v="0"/>
    <s v="K"/>
    <s v="PENGADILAN NEGERI DUMAI"/>
    <s v="PERBUATAN MELAWAN HUKUM"/>
    <d v="2026-02-18T00:00:00"/>
    <d v="2026-04-15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s v="Arif Kusmanto, S.H., M.H."/>
    <d v="2026-07-09T00:00:00"/>
    <n v="50"/>
    <s v="Perdata"/>
    <s v="Kasasi Biasa"/>
    <s v="Hakim 3 Majelis"/>
    <s v="Berkas Elektronik"/>
  </r>
  <r>
    <n v="1339"/>
    <s v="2217 PK/PID.SUS/2026"/>
    <x v="1"/>
    <s v="PK"/>
    <s v="PENGADILAN NEGERI PASIR PENGARAIAN"/>
    <s v="Narkotika"/>
    <d v="2026-02-05T00:00:00"/>
    <d v="2026-04-17T00:00:00"/>
    <d v="2026-04-21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s v="JOKO SAPTONO"/>
    <s v="Theresia Dian Pusdharini, S.Kom."/>
    <d v="2026-07-09T00:00:00"/>
    <n v="80"/>
    <s v="Pidana"/>
    <s v="PK Biasa"/>
    <s v="Hakim 3 Majelis"/>
    <s v="Berkas Elektronik"/>
  </r>
  <r>
    <n v="1340"/>
    <s v="2007 K/PDT/2026"/>
    <x v="0"/>
    <s v="K"/>
    <s v="PENGADILAN NEGERI TANGERANG"/>
    <s v="PMH"/>
    <d v="2026-02-12T00:00:00"/>
    <d v="2026-04-13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s v="Arif Kusmanto, S.H., M.H."/>
    <d v="2026-07-09T00:00:00"/>
    <n v="50"/>
    <s v="Perdata"/>
    <s v="Kasasi Biasa"/>
    <s v="Hakim 3 Majelis"/>
    <s v="Berkas Elektronik"/>
  </r>
  <r>
    <n v="1341"/>
    <s v="3653 K/PID.SUS/2026"/>
    <x v="1"/>
    <s v="K"/>
    <s v="PENGADILAN NEGERI TEBING TINGGI"/>
    <s v="Narkotika"/>
    <d v="2026-01-26T00:00:00"/>
    <d v="2026-03-03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Arga Kurniawan, S.H."/>
    <d v="2026-07-09T00:00:00"/>
    <n v="87"/>
    <s v="Pidana"/>
    <s v="Kasasi Biasa"/>
    <s v="Hakim 3 Majelis"/>
    <s v="Berkas Elektronik"/>
  </r>
  <r>
    <n v="1342"/>
    <s v="691 K/PID/2026"/>
    <x v="2"/>
    <s v="K"/>
    <s v="PENGADILAN NEGERI DONGGALA"/>
    <s v="Pengrusakan Barang milik Orang Lain"/>
    <d v="2026-03-04T00:00:00"/>
    <d v="2026-03-10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Muhammad Zulkifli, S.H."/>
    <d v="2026-07-09T00:00:00"/>
    <n v="84"/>
    <s v="Pidana"/>
    <s v="Kasasi Biasa"/>
    <s v="Hakim 3 Majelis"/>
    <s v="Berkas Elektronik"/>
  </r>
  <r>
    <n v="1343"/>
    <s v="1496 PK/PID.SUS/2026"/>
    <x v="1"/>
    <s v="PK"/>
    <s v="PENGADILAN NEGERI ROKAN HILIR"/>
    <s v="Narkotika"/>
    <d v="2026-01-15T00:00:00"/>
    <d v="2026-03-17T00:00:00"/>
    <d v="2026-04-15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s v="AGUNG SULISTIYONO"/>
    <s v="I Gede Ariadi, S.H., M.H."/>
    <d v="2026-07-09T00:00:00"/>
    <n v="86"/>
    <s v="Pidana"/>
    <s v="PK Biasa"/>
    <s v="Hakim 3 Majelis"/>
    <s v="Berkas Elektronik"/>
  </r>
  <r>
    <n v="1344"/>
    <s v="120 K/MIL/2026"/>
    <x v="6"/>
    <s v="K"/>
    <s v="PENGADILAN MILITER III-12 SURABAYA"/>
    <s v="PERKOSAAN"/>
    <d v="2026-02-26T00:00:00"/>
    <d v="2026-04-08T00:00:00"/>
    <d v="2026-04-13T00:00:00"/>
    <d v="2026-04-22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RST"/>
    <s v="RETNO SUSETYANI, S.H."/>
    <n v="0"/>
    <s v="Alfian Riandicha, S.Pd., S.H., M.H."/>
    <d v="2026-07-09T00:00:00"/>
    <n v="88"/>
    <s v="Militer"/>
    <s v="Kasasi Biasa"/>
    <s v="Hakim 3 Majelis"/>
    <s v="Berkas Elektronik"/>
  </r>
  <r>
    <n v="1345"/>
    <s v="329 K/TUN/2026"/>
    <x v="5"/>
    <s v="K"/>
    <s v="PENGADILAN TATA USAHA NEGARA MANADO"/>
    <s v="PERTANAHAN"/>
    <d v="2026-02-10T00:00:00"/>
    <d v="2026-05-05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s v="MAFTUH EFFENDI"/>
    <s v="Bayu Permana Putra, S.T."/>
    <d v="2026-07-09T00:00:00"/>
    <n v="46"/>
    <s v="Tata Usaha Negara"/>
    <s v="Kasasi Biasa"/>
    <s v="Hakim 3 Majelis"/>
    <s v="Berkas Elektronik"/>
  </r>
  <r>
    <n v="1346"/>
    <s v="7908 K/PID.SUS/2026"/>
    <x v="1"/>
    <s v="K"/>
    <s v="PENGADILAN NEGERI KENDAL"/>
    <s v="Narkotika"/>
    <d v="2026-05-11T00:00:00"/>
    <d v="2026-05-20T00:00:00"/>
    <d v="2026-06-10T00:00:00"/>
    <d v="2026-06-18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s v="Dean Rizqullah Risdaryanto, S.H."/>
    <d v="2026-07-09T00:00:00"/>
    <n v="30"/>
    <s v="Pidana"/>
    <s v="Kasasi Biasa"/>
    <s v="Hakim 3 Majelis"/>
    <s v="Berkas Elektronik"/>
  </r>
  <r>
    <n v="1347"/>
    <s v="361 K/AG/2026"/>
    <x v="4"/>
    <s v="K"/>
    <s v="PENGADILAN AGAMA DUMAI"/>
    <s v="Cerai Talak"/>
    <d v="2026-02-02T00:00:00"/>
    <d v="2026-04-09T00:00:00"/>
    <d v="2026-04-30T00:00:00"/>
    <d v="2026-05-20T00:00:00"/>
    <s v="H-MHY"/>
    <s v="Dra. Hj. MUHAYAH, S.H., M.H."/>
    <s v="H-LA"/>
    <s v="Dr. Hj. LAILATUL AROFAH, M.H."/>
    <s v="H-BU"/>
    <s v="Drs. H. BUSRA, S.H., M.H."/>
    <n v="0"/>
    <n v="0"/>
    <n v="0"/>
    <n v="0"/>
    <s v="A-MQ"/>
    <s v="HAYATUL MAQI, S.H.I., M.Si."/>
    <s v="SUHAIMI"/>
    <s v="Hendra Agus Srianto, A.Md."/>
    <d v="2026-07-09T00:00:00"/>
    <n v="71"/>
    <s v="Agama"/>
    <s v="Kasasi Biasa"/>
    <s v="Hakim 3 Majelis"/>
    <s v="Berkas Elektronik"/>
  </r>
  <r>
    <n v="1348"/>
    <s v="828 K/PDT/2026"/>
    <x v="0"/>
    <s v="K"/>
    <s v="PENGADILAN NEGERI BALIGE"/>
    <s v="PERBUATAN MELAWAN HUKUM"/>
    <d v="2025-11-13T00:00:00"/>
    <d v="2026-02-11T00:00:00"/>
    <d v="2026-02-27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s v="NI LUH PERGINASARI ARTITAH RINI"/>
    <s v="Dwi Hardini, S.E., M.H."/>
    <d v="2026-07-09T00:00:00"/>
    <n v="133"/>
    <s v="Perdata"/>
    <s v="Kasasi Biasa"/>
    <s v="Hakim 3 Majelis"/>
    <s v="Berkas Elektronik"/>
  </r>
  <r>
    <n v="1349"/>
    <s v="360 K/AG/2026"/>
    <x v="4"/>
    <s v="K"/>
    <s v="PENGADILAN AGAMA RAHA"/>
    <s v="Cerai Gugat"/>
    <d v="2026-01-30T00:00:00"/>
    <d v="2026-04-09T00:00:00"/>
    <d v="2026-04-30T00:00:00"/>
    <d v="2026-05-20T00:00:00"/>
    <s v="H-MHY"/>
    <s v="Dra. Hj. MUHAYAH, S.H., M.H."/>
    <s v="H-LA"/>
    <s v="Dr. Hj. LAILATUL AROFAH, M.H."/>
    <s v="H-BU"/>
    <s v="Drs. H. BUSRA, S.H., M.H."/>
    <n v="0"/>
    <n v="0"/>
    <n v="0"/>
    <n v="0"/>
    <s v="A-ADF"/>
    <s v="DARUL FADLI, S.H.I., M.A."/>
    <s v="SUHAIMI"/>
    <s v="Muhammad Taqiyuddin Al Qisthy, S.H.I., M.H."/>
    <d v="2026-07-09T00:00:00"/>
    <n v="71"/>
    <s v="Agama"/>
    <s v="Kasasi Biasa"/>
    <s v="Hakim 3 Majelis"/>
    <s v="Berkas Elektronik"/>
  </r>
  <r>
    <n v="1350"/>
    <s v="4006 K/PID.SUS/2026"/>
    <x v="1"/>
    <s v="K"/>
    <s v="PENGADILAN NEGERI MUARA BULIAN"/>
    <s v="Narkotika"/>
    <d v="2026-01-30T00:00:00"/>
    <d v="2026-03-09T00:00:00"/>
    <d v="2026-04-22T00:00:00"/>
    <d v="2026-04-2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n v="0"/>
    <s v="April Yani Lubis, S.H., M.H."/>
    <d v="2026-07-09T00:00:00"/>
    <n v="79"/>
    <s v="Pidana"/>
    <s v="Kasasi Biasa"/>
    <s v="Hakim 3 Majelis"/>
    <s v="Berkas Elektronik"/>
  </r>
  <r>
    <n v="1351"/>
    <s v="5554 K/PID.SUS/2026"/>
    <x v="1"/>
    <s v="K"/>
    <s v="PENGADILAN NEGERI PAYAKUMBUH"/>
    <s v="Narkotika"/>
    <d v="2026-03-05T00:00:00"/>
    <d v="2026-04-09T00:00:00"/>
    <d v="2026-04-14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09T00:00:00"/>
    <n v="87"/>
    <s v="Pidana"/>
    <s v="Kasasi Biasa"/>
    <s v="Hakim 3 Majelis"/>
    <s v="Berkas Elektronik"/>
  </r>
  <r>
    <n v="1352"/>
    <s v="1789 PK/PID.SUS/2026"/>
    <x v="1"/>
    <s v="PK"/>
    <s v="PENGADILAN NEGERI BANGKINANG"/>
    <s v="Narkotika"/>
    <d v="2026-02-18T00:00:00"/>
    <d v="2026-04-08T00:00:00"/>
    <d v="2026-04-14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09T00:00:00"/>
    <n v="87"/>
    <s v="Pidana"/>
    <s v="PK Biasa"/>
    <s v="Hakim 3 Majelis"/>
    <s v="Berkas Elektronik"/>
  </r>
  <r>
    <n v="1353"/>
    <s v="375 PK/PDT/2026"/>
    <x v="0"/>
    <s v="PK"/>
    <s v="PENGADILAN NEGERI PARIAMAN"/>
    <s v="PERBUATAN MELAWAN HUKUM"/>
    <d v="2025-11-24T00:00:00"/>
    <d v="2026-03-04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s v="RETNO KUSRINI"/>
    <s v="Yudi Esa Febriadi, S.H."/>
    <d v="2026-07-09T00:00:00"/>
    <n v="84"/>
    <s v="Perdata"/>
    <s v="PK Biasa"/>
    <s v="Hakim 3 Majelis"/>
    <s v="Berkas Elektronik"/>
  </r>
  <r>
    <n v="1354"/>
    <s v="1689 PK/PID.SUS/2026"/>
    <x v="1"/>
    <s v="PK"/>
    <s v="PENGADILAN NEGERI KOTOBARU"/>
    <s v="Narkotika"/>
    <d v="2026-02-10T00:00:00"/>
    <d v="2026-04-01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09T00:00:00"/>
    <n v="79"/>
    <s v="Pidana"/>
    <s v="PK Biasa"/>
    <s v="Hakim 3 Majelis"/>
    <s v="Berkas Elektronik"/>
  </r>
  <r>
    <n v="1355"/>
    <s v="1756 PK/PID.SUS/2026"/>
    <x v="1"/>
    <s v="PK"/>
    <s v="PENGADILAN NEGERI GRESIK"/>
    <s v="Narkotika"/>
    <d v="2026-02-12T00:00:00"/>
    <d v="2026-04-08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KKO"/>
    <s v="KOKO RIYANTO, S.H., M.H."/>
    <s v="AGUNG SULISTIYONO"/>
    <s v="Galang Yustisio Pamungkas, S.H."/>
    <d v="2026-07-09T00:00:00"/>
    <n v="79"/>
    <s v="Pidana"/>
    <s v="PK Biasa"/>
    <s v="Hakim 3 Majelis"/>
    <s v="Berkas Elektronik"/>
  </r>
  <r>
    <n v="1356"/>
    <s v="4194 K/PID.SUS/2026"/>
    <x v="1"/>
    <s v="K"/>
    <s v="PENGADILAN NEGERI TANJUNG KARANG"/>
    <s v="Narkotika"/>
    <d v="2026-02-06T00:00:00"/>
    <d v="2026-03-11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7-09T00:00:00"/>
    <n v="84"/>
    <s v="Pidana"/>
    <s v="Kasasi Biasa"/>
    <s v="Hakim 3 Majelis"/>
    <s v="Berkas Elektronik"/>
  </r>
  <r>
    <n v="1357"/>
    <s v="4899 K/PID.SUS/2026"/>
    <x v="1"/>
    <s v="K"/>
    <s v="PENGADILAN NEGERI SELONG"/>
    <s v="Narkotika"/>
    <d v="2026-02-24T00:00:00"/>
    <d v="2026-03-27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7-09T00:00:00"/>
    <n v="84"/>
    <s v="Pidana"/>
    <s v="Kasasi Biasa"/>
    <s v="Hakim 3 Majelis"/>
    <s v="Berkas Elektronik"/>
  </r>
  <r>
    <n v="1358"/>
    <s v="518 K/PDT/2026"/>
    <x v="0"/>
    <s v="K"/>
    <s v="PENGADILAN NEGERI BATUSANGKAR"/>
    <s v="GUGATAN"/>
    <d v="2025-10-29T00:00:00"/>
    <d v="2026-01-13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SHO"/>
    <s v="SETI HANDOKO, S.H., M.H."/>
    <n v="0"/>
    <s v="Indra Maulana, S.H."/>
    <d v="2026-07-09T00:00:00"/>
    <n v="88"/>
    <s v="Perdata"/>
    <s v="Kasasi Biasa"/>
    <s v="Hakim 3 Majelis"/>
    <s v="Berkas Elektronik"/>
  </r>
  <r>
    <n v="1359"/>
    <s v="15 K/AG/JN/2026"/>
    <x v="4"/>
    <s v="K"/>
    <s v="MAHKAMAH SYAR'IYAH LHOKSEUMAWE"/>
    <s v="Pelecehan Seksual"/>
    <d v="2026-02-09T00:00:00"/>
    <d v="2026-04-07T00:00:00"/>
    <d v="2026-04-29T00:00:00"/>
    <d v="2026-05-06T00:00:00"/>
    <s v="H-MHY"/>
    <s v="Dra. Hj. MUHAYAH, S.H., M.H."/>
    <s v="H-LA"/>
    <s v="Dr. Hj. LAILATUL AROFAH, M.H."/>
    <s v="H-BU"/>
    <s v="Drs. H. BUSRA, S.H., M.H."/>
    <n v="0"/>
    <n v="0"/>
    <n v="0"/>
    <n v="0"/>
    <s v="A-FAD"/>
    <s v="Dr. MUHAMMAD FADHLY ASE, S.H.I., M.Sy."/>
    <s v="MOHAMAD ALIRIDO"/>
    <s v="Bambang Setiawan, S.H."/>
    <d v="2026-07-09T00:00:00"/>
    <n v="72"/>
    <s v="Agama"/>
    <s v="Kasasi Biasa"/>
    <s v="Hakim 3 Majelis"/>
    <s v="Berkas Elektronik"/>
  </r>
  <r>
    <n v="1360"/>
    <s v="163 PK/PDT/2026"/>
    <x v="0"/>
    <s v="PK"/>
    <s v="PENGADILAN NEGERI TANJUNG PATI"/>
    <s v="PERBUATAN MELAWAN HUKUM"/>
    <d v="2025-10-14T00:00:00"/>
    <d v="2026-01-27T00:00:00"/>
    <d v="2026-04-13T00:00:00"/>
    <d v="2026-05-06T00:00:00"/>
    <s v="H-NI"/>
    <s v="Dr. NANI INDRAWATI, S.H., M.Hum."/>
    <s v="H-HRP"/>
    <s v="Dr. HERU PRAMONO, S.H., M.Hum."/>
    <s v="H-IBR"/>
    <s v="Dr. IBRAHIM, S.H, M.H, LL.M."/>
    <n v="0"/>
    <n v="0"/>
    <n v="0"/>
    <n v="0"/>
    <s v="A-SKK"/>
    <s v="AGUSTINUS SANGKAKALA, S.H., M.H."/>
    <n v="0"/>
    <s v="Nina Galih Pratiwi, S.A.P"/>
    <d v="2026-07-09T00:00:00"/>
    <n v="88"/>
    <s v="Perdata"/>
    <s v="PK Biasa"/>
    <s v="Hakim 3 Majelis"/>
    <s v="Berkas Elektronik"/>
  </r>
  <r>
    <n v="1361"/>
    <s v="1339 PK/PID.SUS/2026"/>
    <x v="1"/>
    <s v="PK"/>
    <s v="PENGADILAN NEGERI LASUSUA"/>
    <s v="Narkotika"/>
    <d v="2026-02-04T00:00:00"/>
    <d v="2026-03-11T00:00:00"/>
    <d v="2026-04-21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09T00:00:00"/>
    <n v="80"/>
    <s v="Pidana"/>
    <s v="PK Biasa"/>
    <s v="Hakim 3 Majelis"/>
    <s v="Berkas Elektronik"/>
  </r>
  <r>
    <n v="1362"/>
    <s v="415 PK/PDT/2026"/>
    <x v="0"/>
    <s v="PK"/>
    <s v="PENGADILAN NEGERI CIREBON"/>
    <s v="PERBUATAN MELAWAN HUKUM"/>
    <d v="2025-12-02T00:00:00"/>
    <d v="2026-03-12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s v="SUTEDJO BOMANTORO"/>
    <s v="Ririn Febrina, S.Kom."/>
    <d v="2026-07-09T00:00:00"/>
    <n v="78"/>
    <s v="Perdata"/>
    <s v="PK Biasa"/>
    <s v="Hakim 3 Majelis"/>
    <s v="Berkas Elektronik"/>
  </r>
  <r>
    <n v="1363"/>
    <s v="635 K/PDT.SUS-HKI/2026"/>
    <x v="3"/>
    <s v="K"/>
    <s v="PENGADILAN NEGERI JAKARTA PUSAT"/>
    <s v="HKI"/>
    <d v="2026-04-14T00:00:00"/>
    <d v="2026-05-12T00:00:00"/>
    <d v="2026-05-19T00:00:00"/>
    <d v="2026-06-10T00:00:00"/>
    <s v="H-RM"/>
    <s v="Dr. RAHMI MULYATI, S.H., M.H."/>
    <s v="H-LP"/>
    <s v="Dr. LUCAS PRAKOSO, S.H., M.Hum."/>
    <s v="H-NE"/>
    <s v="Dr. NURUL ELMIYAH, S.H. M.H."/>
    <n v="0"/>
    <n v="0"/>
    <n v="0"/>
    <n v="0"/>
    <s v="A-ASN"/>
    <s v="ARIEF SAPTO NUGROHO, S.H., M.H."/>
    <s v="TAFSIR SEMBIRING MELIALA"/>
    <s v="Rini Widayanti, S.IP."/>
    <d v="2026-07-09T00:00:00"/>
    <n v="52"/>
    <s v="Perdata"/>
    <s v="Kasasi Khusus"/>
    <s v="Hakim 3 Majelis"/>
    <s v="Berkas Elektronik"/>
  </r>
  <r>
    <n v="1364"/>
    <s v="383 PK/PDT/2026"/>
    <x v="0"/>
    <s v="PK"/>
    <s v="PENGADILAN NEGERI GORONTALO"/>
    <s v="PERBUATAN MELAWAN HUKUM"/>
    <d v="2025-11-25T00:00:00"/>
    <d v="2026-03-05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s v="BUDI PRASETYO"/>
    <s v="Indra Maulana, S.H."/>
    <d v="2026-07-09T00:00:00"/>
    <n v="78"/>
    <s v="Perdata"/>
    <s v="PK Biasa"/>
    <s v="Hakim 3 Majelis"/>
    <s v="Berkas Elektronik"/>
  </r>
  <r>
    <n v="1365"/>
    <s v="1223 K/PDT/2026"/>
    <x v="0"/>
    <s v="K"/>
    <s v="PENGADILAN NEGERI TANGERANG"/>
    <s v="PERBUATAN MELAWAN HUKUM"/>
    <d v="2025-12-09T00:00:00"/>
    <d v="2026-03-02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s v="NINIL EVA YUSTINA"/>
    <s v="Dwi Hardini, S.E., M.H."/>
    <d v="2026-07-09T00:00:00"/>
    <n v="78"/>
    <s v="Perdata"/>
    <s v="Kasasi Biasa"/>
    <s v="Hakim 3 Majelis"/>
    <s v="Berkas Elektronik"/>
  </r>
  <r>
    <n v="1366"/>
    <s v="1402 K/PDT/2026"/>
    <x v="0"/>
    <s v="K"/>
    <s v="PENGADILAN NEGERI SIMALUNGUN"/>
    <s v="PERBUATAN MELAWAN HUKUM"/>
    <d v="2025-12-19T00:00:00"/>
    <d v="2026-03-09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s v="Bagus Armianto Nugroho, S.Kom., M.H."/>
    <d v="2026-07-09T00:00:00"/>
    <n v="79"/>
    <s v="Perdata"/>
    <s v="Kasasi Biasa"/>
    <s v="Hakim 3 Majelis"/>
    <s v="Berkas Elektronik"/>
  </r>
  <r>
    <n v="1367"/>
    <s v="1408 K/PDT/2026"/>
    <x v="0"/>
    <s v="K"/>
    <s v="PENGADILAN NEGERI LUBUK PAKAM"/>
    <s v="PERBUATAN MELAWAN HUKUM"/>
    <d v="2025-12-19T00:00:00"/>
    <d v="2026-03-09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DYA"/>
    <s v="DIAN YUSTISIA ANGGRAINI, S.H., M.Hum."/>
    <n v="0"/>
    <s v="Ajeng Hartianthy, S.Kom, M.H.."/>
    <d v="2026-07-09T00:00:00"/>
    <n v="79"/>
    <s v="Perdata"/>
    <s v="Kasasi Biasa"/>
    <s v="Hakim 3 Majelis"/>
    <s v="Berkas Elektronik"/>
  </r>
  <r>
    <n v="1368"/>
    <s v="2250 PK/PID.SUS/2026"/>
    <x v="1"/>
    <s v="PK"/>
    <s v="PENGADILAN NEGERI PADANG"/>
    <s v="Narkotika"/>
    <d v="2026-03-17T00:00:00"/>
    <d v="2026-04-17T00:00:00"/>
    <d v="2026-04-21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09T00:00:00"/>
    <n v="80"/>
    <s v="Pidana"/>
    <s v="PK Biasa"/>
    <s v="Hakim 3 Majelis"/>
    <s v="Berkas Elektronik"/>
  </r>
  <r>
    <n v="1369"/>
    <s v="4831 K/PID.SUS/2026"/>
    <x v="1"/>
    <s v="K"/>
    <s v="PENGADILAN NEGERI BENGKALIS"/>
    <s v="Narkotika"/>
    <d v="2026-02-24T00:00:00"/>
    <d v="2026-03-27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09T00:00:00"/>
    <n v="74"/>
    <s v="Pidana"/>
    <s v="Kasasi Biasa"/>
    <s v="Hakim 3 Majelis"/>
    <s v="Berkas Elektronik"/>
  </r>
  <r>
    <n v="1370"/>
    <s v="7112 K/PID.SUS/2026"/>
    <x v="1"/>
    <s v="K"/>
    <s v="PENGADILAN NEGERI TONDANO"/>
    <s v="Migas"/>
    <d v="2026-04-17T00:00:00"/>
    <d v="2026-05-04T00:00:00"/>
    <d v="2026-05-08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s v="Dewi Sartika, S.H., M.H."/>
    <d v="2026-07-09T00:00:00"/>
    <n v="63"/>
    <s v="Pidana"/>
    <s v="Kasasi Biasa"/>
    <s v="Hakim 3 Majelis"/>
    <s v="Berkas Elektronik"/>
  </r>
  <r>
    <n v="1371"/>
    <s v="497 K/PDT.SUS-PHI/2026"/>
    <x v="3"/>
    <s v="K"/>
    <s v="PENGADILAN NEGERI JAKARTA PUSAT"/>
    <s v="PHI"/>
    <d v="2026-03-13T00:00:00"/>
    <d v="2026-04-16T00:00:00"/>
    <d v="2026-04-29T00:00:00"/>
    <d v="2026-05-13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AFZ"/>
    <s v="AFRIZAL, S.H., M.H."/>
    <s v="TITIK TEJANINGSIH"/>
    <s v="Lutfi Hermawan, S.Kom., M.H."/>
    <d v="2026-07-09T00:00:00"/>
    <n v="72"/>
    <s v="Perdata"/>
    <s v="Kasasi Biasa"/>
    <s v="Hakim 3 Majelis"/>
    <s v="Berkas Elektronik"/>
  </r>
  <r>
    <n v="1372"/>
    <s v="4547 K/PID.SUS/2026"/>
    <x v="1"/>
    <s v="K"/>
    <s v="PENGADILAN NEGERI LUBUK PAKAM"/>
    <s v="Narkotika"/>
    <d v="2026-02-18T00:00:00"/>
    <d v="2026-03-17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09T00:00:00"/>
    <n v="72"/>
    <s v="Pidana"/>
    <s v="Kasasi Biasa"/>
    <s v="Hakim 3 Majelis"/>
    <s v="Berkas Elektronik"/>
  </r>
  <r>
    <n v="1373"/>
    <s v="4633 K/PID.SUS/2026"/>
    <x v="1"/>
    <s v="K"/>
    <s v="PENGADILAN NEGERI SAMPANG"/>
    <s v="Narkotika"/>
    <d v="2026-02-18T00:00:00"/>
    <d v="2026-03-17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09T00:00:00"/>
    <n v="72"/>
    <s v="Pidana"/>
    <s v="Kasasi Biasa"/>
    <s v="Hakim 3 Majelis"/>
    <s v="Berkas Elektronik"/>
  </r>
  <r>
    <n v="1374"/>
    <s v="1550 PK/PID.SUS/2026"/>
    <x v="1"/>
    <s v="PK"/>
    <s v="PENGADILAN NEGERI DENPASAR"/>
    <s v="Narkotika"/>
    <d v="2026-01-29T00:00:00"/>
    <d v="2026-03-26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s v="AGUSTINA DYAH PRASETYANINGSIH"/>
    <s v="I Gede Ariadi, S.H., M.H."/>
    <d v="2026-07-09T00:00:00"/>
    <n v="79"/>
    <s v="Pidana"/>
    <s v="PK Biasa"/>
    <s v="Hakim 3 Majelis"/>
    <s v="Berkas Elektronik"/>
  </r>
  <r>
    <n v="1375"/>
    <s v="547 K/PID/2026"/>
    <x v="2"/>
    <s v="K"/>
    <s v="PENGADILAN NEGERI MUARO"/>
    <s v="Pembunuhan"/>
    <d v="2026-02-02T00:00:00"/>
    <d v="2026-02-23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s v="AVRITS"/>
    <s v="I Gede Ariadi, S.H., M.H."/>
    <d v="2026-07-09T00:00:00"/>
    <n v="72"/>
    <s v="Pidana"/>
    <s v="Kasasi Biasa"/>
    <s v="Hakim 3 Majelis"/>
    <s v="Berkas Elektronik"/>
  </r>
  <r>
    <n v="1376"/>
    <s v="4747 K/PID.SUS/2026"/>
    <x v="1"/>
    <s v="K"/>
    <s v="PENGADILAN NEGERI POSO"/>
    <s v="Narkotika"/>
    <d v="2026-02-23T00:00:00"/>
    <d v="2026-03-26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09T00:00:00"/>
    <n v="65"/>
    <s v="Pidana"/>
    <s v="Kasasi Biasa"/>
    <s v="Hakim 3 Majelis"/>
    <s v="Berkas Elektronik"/>
  </r>
  <r>
    <n v="1377"/>
    <s v="302 K/AG/2026"/>
    <x v="4"/>
    <s v="K"/>
    <s v="PENGADILAN AGAMA CIBINONG"/>
    <s v="Cerai Talak"/>
    <d v="2026-01-22T00:00:00"/>
    <d v="2026-03-11T00:00:00"/>
    <d v="2026-04-23T00:00:00"/>
    <d v="2026-05-18T00:00:00"/>
    <s v="H-MHY"/>
    <s v="Dra. Hj. MUHAYAH, S.H., M.H."/>
    <s v="H-LA"/>
    <s v="Dr. Hj. LAILATUL AROFAH, M.H."/>
    <s v="H-IR"/>
    <s v="Dr. IMRON ROSYADI, S.H., M.H."/>
    <n v="0"/>
    <n v="0"/>
    <n v="0"/>
    <n v="0"/>
    <s v="A-NHY"/>
    <s v="NIHAYATUL ISTIQOMAH, S.HI., M.H."/>
    <s v="SUHAIMI"/>
    <s v="Muhammad Taqiyuddin Al Qisthy, S.H.I., M.H."/>
    <d v="2026-07-09T00:00:00"/>
    <n v="78"/>
    <s v="Agama"/>
    <s v="Kasasi Biasa"/>
    <s v="Hakim 3 Majelis"/>
    <s v="Berkas Elektronik"/>
  </r>
  <r>
    <n v="1378"/>
    <s v="1914 K/PDT/2026"/>
    <x v="0"/>
    <s v="K"/>
    <s v="PENGADILAN NEGERI SURABAYA"/>
    <s v="WANPRESTASI"/>
    <d v="2026-02-04T00:00:00"/>
    <d v="2026-04-07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s v="Ririn Febrina, S.Kom."/>
    <d v="2026-07-09T00:00:00"/>
    <n v="64"/>
    <s v="Perdata"/>
    <s v="Kasasi Biasa"/>
    <s v="Hakim 3 Majelis"/>
    <s v="Berkas Elektronik"/>
  </r>
  <r>
    <n v="1379"/>
    <s v="4374 K/PID.SUS/2026"/>
    <x v="1"/>
    <s v="K"/>
    <s v="PENGADILAN NEGERI SINGKAWANG"/>
    <s v="Narkotika"/>
    <d v="2026-02-10T00:00:00"/>
    <d v="2026-03-12T00:00:00"/>
    <d v="2026-04-17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7-09T00:00:00"/>
    <n v="84"/>
    <s v="Pidana"/>
    <s v="Kasasi Biasa"/>
    <s v="Hakim 3 Majelis"/>
    <s v="Berkas Elektronik"/>
  </r>
  <r>
    <n v="1380"/>
    <s v="305 K/TUN/2026"/>
    <x v="5"/>
    <s v="K"/>
    <s v="PENGADILAN TINGGI TATA USAHA NEGARA JAKARTA"/>
    <s v="KEPEGAWAIAN"/>
    <d v="2026-04-09T00:00:00"/>
    <d v="2026-04-17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s v="Bayu Permana Putra, S.T."/>
    <d v="2026-07-09T00:00:00"/>
    <n v="46"/>
    <s v="Tata Usaha Negara"/>
    <s v="Kasasi Biasa"/>
    <s v="Hakim 3 Majelis"/>
    <s v="Berkas Elektronik"/>
  </r>
  <r>
    <n v="1381"/>
    <s v="1804 K/PDT/2026"/>
    <x v="0"/>
    <s v="K"/>
    <s v="PENGADILAN NEGERI BOYOLALI"/>
    <s v="PERBUATAN MELAWAN HUKUM"/>
    <d v="2025-07-24T00:00:00"/>
    <d v="2026-04-01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s v="Ririn Febrina, S.Kom."/>
    <d v="2026-07-09T00:00:00"/>
    <n v="64"/>
    <s v="Perdata"/>
    <s v="Kasasi Biasa"/>
    <s v="Hakim 3 Majelis"/>
    <s v="Berkas Elektronik"/>
  </r>
  <r>
    <n v="1382"/>
    <s v="1877 K/PDT/2026"/>
    <x v="0"/>
    <s v="K"/>
    <s v="PENGADILAN NEGERI JAYAPURA"/>
    <s v="PERBUATAN MELAWAN HUKUM"/>
    <d v="2026-02-04T00:00:00"/>
    <d v="2026-04-06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s v="SUTEDJO BOMANTORO"/>
    <s v="Arif Kusmanto, S.H., M.H."/>
    <d v="2026-07-09T00:00:00"/>
    <n v="64"/>
    <s v="Perdata"/>
    <s v="Kasasi Biasa"/>
    <s v="Hakim 3 Majelis"/>
    <s v="Berkas Elektronik"/>
  </r>
  <r>
    <n v="1383"/>
    <s v="1964 K/PDT/2026"/>
    <x v="0"/>
    <s v="K"/>
    <s v="PENGADILAN NEGERI BEKASI"/>
    <s v="TANAH"/>
    <d v="2026-02-06T00:00:00"/>
    <d v="2026-04-10T00:00:00"/>
    <d v="2026-05-05T00:00:00"/>
    <d v="2026-06-03T00:00:00"/>
    <s v="H-ASB"/>
    <s v="AGUS SUBROTO, S.H., M.Kn."/>
    <s v="H-EH"/>
    <s v="ENNID HASANUDDIN, S.H., C.N., M.H."/>
    <s v="H-PPT"/>
    <s v="Dr. PRI PAMBUDI TEGUH, S.H., M.H."/>
    <n v="0"/>
    <n v="0"/>
    <n v="0"/>
    <n v="0"/>
    <s v="A-IRM"/>
    <s v="IRMA MARDIANA, S.H., M.H."/>
    <n v="0"/>
    <s v="Valentio Natama, S.H."/>
    <d v="2026-07-09T00:00:00"/>
    <n v="66"/>
    <s v="Perdata"/>
    <s v="Kasasi Biasa"/>
    <s v="Hakim 3 Majelis"/>
    <s v="Berkas Elektronik"/>
  </r>
  <r>
    <n v="1384"/>
    <s v="499 K/PDT/2026"/>
    <x v="0"/>
    <s v="K"/>
    <s v="PENGADILAN NEGERI JAKARTA PUSAT"/>
    <s v="PERBUATAN MELAWAN HUKUM"/>
    <d v="2025-10-28T00:00:00"/>
    <d v="2026-01-07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ARY"/>
    <s v="ARYANIEK ANDAYANI, S.H., M.H."/>
    <n v="0"/>
    <s v="Lina Ariska Ristiyani"/>
    <d v="2026-07-09T00:00:00"/>
    <n v="88"/>
    <s v="Perdata"/>
    <s v="Kasasi Biasa"/>
    <s v="Hakim 3 Majelis"/>
    <s v="Berkas Elektronik"/>
  </r>
  <r>
    <n v="1385"/>
    <s v="596 K/PDT/2026"/>
    <x v="0"/>
    <s v="K"/>
    <s v="PENGADILAN NEGERI JAKARTA SELATAN"/>
    <s v="PMH"/>
    <d v="2025-11-04T00:00:00"/>
    <d v="2026-01-13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LIS"/>
    <s v="LISMAWATI, S.H., M.H."/>
    <n v="0"/>
    <s v="Klen Putri Wara, S.T., M.H."/>
    <d v="2026-07-09T00:00:00"/>
    <n v="88"/>
    <s v="Perdata"/>
    <s v="Kasasi Biasa"/>
    <s v="Hakim 3 Majelis"/>
    <s v="Berkas Elektronik"/>
  </r>
  <r>
    <n v="1386"/>
    <s v="616 K/PDT/2026"/>
    <x v="0"/>
    <s v="K"/>
    <s v="PENGADILAN NEGERI JAKARTA SELATAN"/>
    <s v="WANPRESTASI"/>
    <d v="2025-11-04T00:00:00"/>
    <d v="2026-01-19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ARY"/>
    <s v="ARYANIEK ANDAYANI, S.H., M.H."/>
    <s v="NI LUH PERGINASARI ARTITAH RINI"/>
    <s v="Lina Ariska Ristiyani"/>
    <d v="2026-07-09T00:00:00"/>
    <n v="88"/>
    <s v="Perdata"/>
    <s v="Kasasi Biasa"/>
    <s v="Hakim 3 Majelis"/>
    <s v="Berkas Elektronik"/>
  </r>
  <r>
    <n v="1387"/>
    <s v="694 K/PDT/2026"/>
    <x v="0"/>
    <s v="K"/>
    <s v="PENGADILAN NEGERI DEPOK"/>
    <s v="PERBUATAN MELAWAN HUKUM"/>
    <d v="2025-11-07T00:00:00"/>
    <d v="2026-01-21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SKK"/>
    <s v="AGUSTINUS SANGKAKALA, S.H., M.H."/>
    <n v="0"/>
    <s v="Detri Furwanti, A.Md."/>
    <d v="2026-07-09T00:00:00"/>
    <n v="88"/>
    <s v="Perdata"/>
    <s v="Kasasi Biasa"/>
    <s v="Hakim 3 Majelis"/>
    <s v="Berkas Elektronik"/>
  </r>
  <r>
    <n v="1388"/>
    <s v="960 K/PDT/2026"/>
    <x v="0"/>
    <s v="K"/>
    <s v="PENGADILAN NEGERI JAMBI"/>
    <s v="GUGATAN PERBUATAN MELAWAN HUKUM"/>
    <d v="2025-11-21T00:00:00"/>
    <d v="2026-02-18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ADK"/>
    <s v="ADHIKA BHATARA SYAHRIAL, S.H., M.H."/>
    <n v="0"/>
    <s v="Arief Prayogo, S.Kom."/>
    <d v="2026-07-09T00:00:00"/>
    <n v="58"/>
    <s v="Perdata"/>
    <s v="Kasasi Biasa"/>
    <s v="Hakim 3 Majelis"/>
    <s v="Berkas Elektronik"/>
  </r>
  <r>
    <n v="1389"/>
    <s v="1944 K/PDT/2026"/>
    <x v="0"/>
    <s v="K"/>
    <s v="PENGADILAN NEGERI TANJUNG KARANG"/>
    <s v="PMH"/>
    <d v="2026-02-05T00:00:00"/>
    <d v="2026-04-09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s v="Arif Kusmanto, S.H., M.H."/>
    <d v="2026-07-09T00:00:00"/>
    <n v="50"/>
    <s v="Perdata"/>
    <s v="Kasasi Biasa"/>
    <s v="Hakim 3 Majelis"/>
    <s v="Berkas Elektronik"/>
  </r>
  <r>
    <n v="1390"/>
    <s v="2118 K/PDT/2026"/>
    <x v="0"/>
    <s v="K"/>
    <s v="PENGADILAN NEGERI NEGARA"/>
    <s v="HARTA GONO GINI"/>
    <d v="2026-02-24T00:00:00"/>
    <d v="2026-04-16T00:00:00"/>
    <d v="2026-05-21T00:00:00"/>
    <d v="2026-06-0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s v="Ririn Febrina, S.Kom."/>
    <d v="2026-07-09T00:00:00"/>
    <n v="50"/>
    <s v="Perdata"/>
    <s v="Kasasi Biasa"/>
    <s v="Hakim 3 Majelis"/>
    <s v="Berkas Elektronik"/>
  </r>
  <r>
    <n v="1391"/>
    <s v="7333 K/PID.SUS/2026"/>
    <x v="1"/>
    <s v="K"/>
    <s v="PENGADILAN NEGERI MUARA BUNGO"/>
    <s v="Narkotika"/>
    <d v="2026-04-28T00:00:00"/>
    <d v="2026-05-08T00:00:00"/>
    <d v="2026-06-02T00:00:00"/>
    <d v="2026-06-08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s v="Dean Rizqullah Risdaryanto, S.H."/>
    <d v="2026-07-09T00:00:00"/>
    <n v="38"/>
    <s v="Pidana"/>
    <s v="Kasasi Biasa"/>
    <s v="Hakim 3 Majelis"/>
    <s v="Berkas Elektronik"/>
  </r>
  <r>
    <n v="1392"/>
    <s v="466 PK/PDT/2026"/>
    <x v="0"/>
    <s v="PK"/>
    <s v="PENGADILAN NEGERI TANGERANG"/>
    <s v="PERBUATAN MELAWAN HUKUM"/>
    <d v="2025-12-08T00:00:00"/>
    <d v="2026-04-06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s v="NINIL EVA YUSTINA"/>
    <s v="Ato Suprapto, S.Kom."/>
    <d v="2026-07-09T00:00:00"/>
    <n v="52"/>
    <s v="Perdata"/>
    <s v="PK Biasa"/>
    <s v="Hakim 3 Majelis"/>
    <s v="Berkas Elektronik"/>
  </r>
  <r>
    <n v="1393"/>
    <s v="797 K/PDT/2026"/>
    <x v="0"/>
    <s v="K"/>
    <s v="PENGADILAN NEGERI AMBON"/>
    <s v="PMH"/>
    <d v="2025-11-12T00:00:00"/>
    <d v="2026-02-04T00:00:00"/>
    <d v="2026-02-27T00:00:00"/>
    <d v="2026-03-25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09T00:00:00"/>
    <n v="133"/>
    <s v="Perdata"/>
    <s v="Kasasi Biasa"/>
    <s v="Hakim 3 Majelis"/>
    <s v="Berkas Elektronik"/>
  </r>
  <r>
    <n v="1394"/>
    <s v="1119 K/PDT/2026"/>
    <x v="0"/>
    <s v="K"/>
    <s v="PENGADILAN NEGERI KLATEN"/>
    <s v="PERBUATAN MELAWAN HUKUM"/>
    <d v="2025-12-02T00:00:00"/>
    <d v="2026-02-24T00:00:00"/>
    <d v="2026-04-06T00:00:00"/>
    <d v="2026-06-22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s v="Ato Suprapto, S.Kom."/>
    <d v="2026-07-09T00:00:00"/>
    <n v="95"/>
    <s v="Perdata"/>
    <s v="Kasasi Biasa"/>
    <s v="Hakim 3 Majelis"/>
    <s v="Berkas Elektronik"/>
  </r>
  <r>
    <n v="1395"/>
    <s v="371 PK/PDT/2026"/>
    <x v="0"/>
    <s v="PK"/>
    <s v="PENGADILAN NEGERI AMBON"/>
    <s v="PERBUATAN MELAWAN HUKUM"/>
    <d v="2025-11-21T00:00:00"/>
    <d v="2026-03-04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s v="NI LUH PERGINASARI ARTITAH RINI"/>
    <s v="Arif Kusmanto, S.H., M.H."/>
    <d v="2026-07-09T00:00:00"/>
    <n v="84"/>
    <s v="Perdata"/>
    <s v="PK Biasa"/>
    <s v="Hakim 3 Majelis"/>
    <s v="Berkas Elektronik"/>
  </r>
  <r>
    <n v="1396"/>
    <s v="1736 K/PDT/2026"/>
    <x v="0"/>
    <s v="K"/>
    <s v="PENGADILAN NEGERI JAKARTA SELATAN"/>
    <s v="PERBUATAN MELAWAN HUKUM"/>
    <d v="2026-01-26T00:00:00"/>
    <d v="2026-03-27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s v="Arif Kusmanto, S.H., M.H."/>
    <d v="2026-07-09T00:00:00"/>
    <n v="64"/>
    <s v="Perdata"/>
    <s v="Kasasi Biasa"/>
    <s v="Hakim 3 Majelis"/>
    <s v="Berkas Elektronik"/>
  </r>
  <r>
    <n v="1397"/>
    <s v="1222 K/PDT/2026"/>
    <x v="0"/>
    <s v="K"/>
    <s v="PENGADILAN NEGERI KISARAN"/>
    <s v="PERBUATAN MELAWAN HUKUM"/>
    <d v="2025-12-09T00:00:00"/>
    <d v="2026-03-02T00:00:00"/>
    <d v="2026-04-16T00:00:00"/>
    <d v="2026-06-10T00:00:00"/>
    <s v="H-LP"/>
    <s v="Dr. LUCAS PRAKOSO, S.H., M.Hum."/>
    <s v="H-HRP"/>
    <s v="Dr. HERU PRAMONO, S.H., M.Hum."/>
    <s v="H-RM"/>
    <s v="Dr. RAHMI MULYATI, S.H., M.H."/>
    <n v="0"/>
    <n v="0"/>
    <n v="0"/>
    <n v="0"/>
    <s v="A-RD"/>
    <s v="RECHTIKA DIANITA, S.H., M.H."/>
    <n v="0"/>
    <s v="Rini Widayanti, S.IP."/>
    <d v="2026-07-09T00:00:00"/>
    <n v="85"/>
    <s v="Perdata"/>
    <s v="Kasasi Biasa"/>
    <s v="Hakim 3 Majelis"/>
    <s v="Berkas Elektronik"/>
  </r>
  <r>
    <n v="1398"/>
    <s v="1305 K/PDT/2026"/>
    <x v="0"/>
    <s v="K"/>
    <s v="PENGADILAN NEGERI PURWODADI"/>
    <s v="PERBUATAN MELAWAN HUKUM"/>
    <d v="2025-12-11T00:00:00"/>
    <d v="2026-03-04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YM"/>
    <s v="YOGA MAHARDHIKA, S.H."/>
    <n v="0"/>
    <s v="Syaiful Ramdhani, S.H."/>
    <d v="2026-07-09T00:00:00"/>
    <n v="79"/>
    <s v="Perdata"/>
    <s v="Kasasi Biasa"/>
    <s v="Hakim 3 Majelis"/>
    <s v="Berkas Elektronik"/>
  </r>
  <r>
    <n v="1399"/>
    <s v="1537 K/PDT/2026"/>
    <x v="0"/>
    <s v="K"/>
    <s v="PENGADILAN NEGERI MENGGALA"/>
    <s v="PMH"/>
    <d v="2026-01-06T00:00:00"/>
    <d v="2026-03-11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s v="RETNO KUSRINI"/>
    <s v="Novita Dian Mayasari, S.H."/>
    <d v="2026-07-09T00:00:00"/>
    <n v="84"/>
    <s v="Perdata"/>
    <s v="Kasasi Biasa"/>
    <s v="Hakim 3 Majelis"/>
    <s v="Berkas Elektronik"/>
  </r>
  <r>
    <n v="1400"/>
    <s v="2197 K/PDT/2026"/>
    <x v="0"/>
    <s v="K"/>
    <s v="PENGADILAN NEGERI TARUTUNG"/>
    <s v="PMH"/>
    <d v="2026-03-04T00:00:00"/>
    <d v="2026-04-22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TYO"/>
    <s v="PRASETYO NUGROHO, S.H., M.H."/>
    <n v="0"/>
    <s v="Ariano Edwar, S.H."/>
    <d v="2026-07-09T00:00:00"/>
    <n v="53"/>
    <s v="Perdata"/>
    <s v="Kasasi Biasa"/>
    <s v="Hakim 3 Majelis"/>
    <s v="Berkas Elektronik"/>
  </r>
  <r>
    <n v="1401"/>
    <s v="1640 K/PDT/2026"/>
    <x v="0"/>
    <s v="K"/>
    <s v="PENGADILAN NEGERI JAYAPURA"/>
    <s v="PMH"/>
    <d v="2026-01-15T00:00:00"/>
    <d v="2026-03-13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s v="Valentio Natama, S.H."/>
    <d v="2026-07-09T00:00:00"/>
    <n v="78"/>
    <s v="Perdata"/>
    <s v="Kasasi Biasa"/>
    <s v="Hakim 3 Majelis"/>
    <s v="Berkas Elektronik"/>
  </r>
  <r>
    <n v="1402"/>
    <s v="470 PK/PDT/2026"/>
    <x v="0"/>
    <s v="PK"/>
    <s v="PENGADILAN NEGERI JAKARTA UTARA"/>
    <s v="PERBUATAN MELAWAN HUKUM"/>
    <d v="2025-12-09T00:00:00"/>
    <d v="2026-04-07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s v="EDY PRAMONO"/>
    <s v="Arif Kusmanto, S.H., M.H."/>
    <d v="2026-07-09T00:00:00"/>
    <n v="64"/>
    <s v="Perdata"/>
    <s v="PK Biasa"/>
    <s v="Hakim 3 Majelis"/>
    <s v="Berkas Elektronik"/>
  </r>
  <r>
    <n v="1403"/>
    <s v="323 PK/PDT/2026"/>
    <x v="0"/>
    <s v="PK"/>
    <s v="PENGADILAN NEGERI SIGLI"/>
    <s v="PERBUATAN MELAWAN HUKUM"/>
    <d v="2025-11-12T00:00:00"/>
    <d v="2026-02-24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SKK"/>
    <s v="AGUSTINUS SANGKAKALA, S.H., M.H."/>
    <s v="BUDI PRASETYO"/>
    <s v="Eka Dewani Nurdayanti, S.H."/>
    <d v="2026-07-09T00:00:00"/>
    <n v="58"/>
    <s v="Perdata"/>
    <s v="PK Biasa"/>
    <s v="Hakim 3 Majelis"/>
    <s v="Berkas Elektronik"/>
  </r>
  <r>
    <n v="1404"/>
    <s v="1506 K/PDT/2026"/>
    <x v="0"/>
    <s v="K"/>
    <s v="PENGADILAN NEGERI BALIKPAPAN"/>
    <s v="PERBUATAN MELAWAN HUKUM"/>
    <d v="2025-12-24T00:00:00"/>
    <d v="2026-03-11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s v="RETNO KUSRINI"/>
    <s v="Iswan Noor Kahpi, S.H."/>
    <d v="2026-07-09T00:00:00"/>
    <n v="52"/>
    <s v="Perdata"/>
    <s v="Kasasi Biasa"/>
    <s v="Hakim 3 Majelis"/>
    <s v="Berkas Elektronik"/>
  </r>
  <r>
    <n v="1405"/>
    <s v="465 PK/PDT/2026"/>
    <x v="0"/>
    <s v="PK"/>
    <s v="PENGADILAN NEGERI JAKARTA SELATAN"/>
    <s v="PERBUATAN MELAWAN HUKUM"/>
    <d v="2025-12-08T00:00:00"/>
    <d v="2026-04-06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s v="BUDI PRASETYO"/>
    <s v="Iswan Noor Kahpi, S.H."/>
    <d v="2026-07-09T00:00:00"/>
    <n v="52"/>
    <s v="Perdata"/>
    <s v="PK Biasa"/>
    <s v="Hakim 3 Majelis"/>
    <s v="Berkas Elektronik"/>
  </r>
  <r>
    <n v="1406"/>
    <s v="440 K/PDT/2026"/>
    <x v="0"/>
    <s v="K"/>
    <s v="PENGADILAN NEGERI JAKARTA TIMUR"/>
    <s v="WANPRESTASI"/>
    <d v="2025-10-24T00:00:00"/>
    <d v="2026-01-06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LIS"/>
    <s v="LISMAWATI, S.H., M.H."/>
    <n v="0"/>
    <s v="Klen Putri Wara, S.T., M.H."/>
    <d v="2026-07-09T00:00:00"/>
    <n v="88"/>
    <s v="Perdata"/>
    <s v="Kasasi Biasa"/>
    <s v="Hakim 3 Majelis"/>
    <s v="Berkas Elektronik"/>
  </r>
  <r>
    <n v="1407"/>
    <s v="1443 K/PDT/2026"/>
    <x v="0"/>
    <s v="K"/>
    <s v="PENGADILAN NEGERI BANTUL"/>
    <s v="PERBUATAN MELAWAN HUKUM"/>
    <d v="2025-12-23T00:00:00"/>
    <d v="2026-03-09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s v="Ato Suprapto, S.Kom."/>
    <d v="2026-07-09T00:00:00"/>
    <n v="79"/>
    <s v="Perdata"/>
    <s v="Kasasi Biasa"/>
    <s v="Hakim 3 Majelis"/>
    <s v="Berkas Elektronik"/>
  </r>
  <r>
    <n v="1408"/>
    <s v="629 K/PDT/2026"/>
    <x v="0"/>
    <s v="K"/>
    <s v="PENGADILAN NEGERI BANDUNG"/>
    <s v="PMH"/>
    <d v="2025-11-05T00:00:00"/>
    <d v="2026-01-19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ARY"/>
    <s v="ARYANIEK ANDAYANI, S.H., M.H."/>
    <n v="0"/>
    <s v="Lina Ariska Ristiyani"/>
    <d v="2026-07-09T00:00:00"/>
    <n v="88"/>
    <s v="Perdata"/>
    <s v="Kasasi Biasa"/>
    <s v="Hakim 3 Majelis"/>
    <s v="Berkas Elektronik"/>
  </r>
  <r>
    <n v="1409"/>
    <s v="304 PK/PDT/2026"/>
    <x v="0"/>
    <s v="PK"/>
    <s v="PENGADILAN NEGERI LUBUK PAKAM"/>
    <s v="PERBUATAN MELAWAN HUKUM"/>
    <d v="2026-02-04T00:00:00"/>
    <d v="2026-02-20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LR"/>
    <s v="LUSIANTARI RAMADHANIA, S.H., M.H."/>
    <s v="RETNO KUSRINI"/>
    <s v="Dwi Hardini, S.E., M.H."/>
    <d v="2026-07-09T00:00:00"/>
    <n v="79"/>
    <s v="Perdata"/>
    <s v="PK Biasa"/>
    <s v="Hakim 3 Majelis"/>
    <s v="Berkas Elektronik"/>
  </r>
  <r>
    <n v="1410"/>
    <s v="715 K/PDT/2026"/>
    <x v="0"/>
    <s v="K"/>
    <s v="PENGADILAN NEGERI TANJUNG KARANG"/>
    <s v="PERBUATAN MELAWAN HUKUM"/>
    <d v="2025-11-07T00:00:00"/>
    <d v="2026-01-26T00:00:00"/>
    <d v="2026-04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SEA"/>
    <s v="SRI ENDANG TEGUH ASMARANI, S.H., M.H."/>
    <n v="0"/>
    <s v="Somala Angga Brata, S.Kom."/>
    <d v="2026-07-09T00:00:00"/>
    <n v="88"/>
    <s v="Perdata"/>
    <s v="Kasasi Biasa"/>
    <s v="Hakim 3 Majelis"/>
    <s v="Berkas Elektronik"/>
  </r>
  <r>
    <n v="1411"/>
    <s v="1262 K/PDT/2026"/>
    <x v="0"/>
    <s v="K"/>
    <s v="PENGADILAN NEGERI JAKARTA UTARA"/>
    <s v="WANPRESTASI"/>
    <d v="2025-12-10T00:00:00"/>
    <d v="2026-03-03T00:00:00"/>
    <d v="2026-03-12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s v="Valentio Natama, S.H."/>
    <d v="2026-07-09T00:00:00"/>
    <n v="120"/>
    <s v="Perdata"/>
    <s v="Kasasi Biasa"/>
    <s v="Hakim 3 Majelis"/>
    <s v="Berkas Elektronik"/>
  </r>
  <r>
    <n v="1412"/>
    <s v="1455 K/PDT/2026"/>
    <x v="0"/>
    <s v="K"/>
    <s v="PENGADILAN NEGERI SERANG"/>
    <s v="PMH"/>
    <d v="2025-12-05T00:00:00"/>
    <d v="2026-03-10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s v="Ato Suprapto, S.Kom."/>
    <d v="2026-07-09T00:00:00"/>
    <n v="52"/>
    <s v="Perdata"/>
    <s v="Kasasi Biasa"/>
    <s v="Hakim 3 Majelis"/>
    <s v="Berkas Elektronik"/>
  </r>
  <r>
    <n v="1413"/>
    <s v="1545 K/PDT/2026"/>
    <x v="0"/>
    <s v="K"/>
    <s v="PENGADILAN NEGERI KUPANG"/>
    <s v="PMH"/>
    <d v="2026-01-07T00:00:00"/>
    <d v="2026-03-11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s v="Bagus Armianto Nugroho, S.Kom., M.H."/>
    <d v="2026-07-09T00:00:00"/>
    <n v="52"/>
    <s v="Perdata"/>
    <s v="Kasasi Biasa"/>
    <s v="Hakim 3 Majelis"/>
    <s v="Berkas Elektronik"/>
  </r>
  <r>
    <n v="1414"/>
    <s v="1627 K/PDT/2026"/>
    <x v="0"/>
    <s v="K"/>
    <s v="PENGADILAN NEGERI TANGERANG"/>
    <s v="PMH"/>
    <d v="2026-01-14T00:00:00"/>
    <d v="2026-03-13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n v="0"/>
    <s v="Novita Dian Mayasari, S.H."/>
    <d v="2026-07-09T00:00:00"/>
    <n v="78"/>
    <s v="Perdata"/>
    <s v="Kasasi Biasa"/>
    <s v="Hakim 3 Majelis"/>
    <s v="Berkas Elektronik"/>
  </r>
  <r>
    <n v="1415"/>
    <s v="1645 K/PDT/2026"/>
    <x v="0"/>
    <s v="K"/>
    <s v="PENGADILAN NEGERI JAKARTA UTARA"/>
    <s v="PERBUATAN MELAWAN HUKUM"/>
    <d v="2026-01-15T00:00:00"/>
    <d v="2026-03-13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n v="0"/>
    <s v="Yudi Esa Febriadi, S.H."/>
    <d v="2026-07-09T00:00:00"/>
    <n v="78"/>
    <s v="Perdata"/>
    <s v="Kasasi Biasa"/>
    <s v="Hakim 3 Majelis"/>
    <s v="Berkas Elektronik"/>
  </r>
  <r>
    <n v="1416"/>
    <s v="1699 K/PDT/2026"/>
    <x v="0"/>
    <s v="K"/>
    <s v="PENGADILAN NEGERI JAKARTA TIMUR"/>
    <s v="WANPRESTASI"/>
    <d v="2026-01-21T00:00:00"/>
    <d v="2026-03-25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s v="Ririn Febrina, S.Kom."/>
    <d v="2026-07-09T00:00:00"/>
    <n v="64"/>
    <s v="Perdata"/>
    <s v="Kasasi Biasa"/>
    <s v="Hakim 3 Majelis"/>
    <s v="Berkas Elektronik"/>
  </r>
  <r>
    <n v="1417"/>
    <s v="2122 K/PDT/2026"/>
    <x v="0"/>
    <s v="K"/>
    <s v="PENGADILAN NEGERI JAKARTA PUSAT"/>
    <s v="PMH"/>
    <d v="2026-01-29T00:00:00"/>
    <d v="2026-04-20T00:00:00"/>
    <d v="2026-05-21T00:00:00"/>
    <d v="2026-06-0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s v="ENDANG WAHYU UTAMI"/>
    <s v="Arif Kusmanto, S.H., M.H."/>
    <d v="2026-07-09T00:00:00"/>
    <n v="50"/>
    <s v="Perdata"/>
    <s v="Kasasi Biasa"/>
    <s v="Hakim 3 Majelis"/>
    <s v="Berkas Elektronik"/>
  </r>
  <r>
    <n v="1418"/>
    <s v="1816 K/PDT/2026"/>
    <x v="0"/>
    <s v="K"/>
    <s v="PENGADILAN NEGERI BANJARBARU"/>
    <s v="PERIKATAN (wanprestasi terhadap jual beli)"/>
    <d v="2025-12-04T00:00:00"/>
    <d v="2026-04-01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s v="Ririn Febrina, S.Kom."/>
    <d v="2026-07-09T00:00:00"/>
    <n v="64"/>
    <s v="Perdata"/>
    <s v="Kasasi Biasa"/>
    <s v="Hakim 3 Majelis"/>
    <s v="Berkas Elektronik"/>
  </r>
  <r>
    <n v="1419"/>
    <s v="1894 K/PDT/2026"/>
    <x v="0"/>
    <s v="K"/>
    <s v="PENGADILAN NEGERI MEDAN"/>
    <s v="PERBUATAN MELAWAN HUKUM"/>
    <d v="2025-12-10T00:00:00"/>
    <d v="2026-04-07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s v="SUTEDJO BOMANTORO"/>
    <s v="Arif Kusmanto, S.H., M.H."/>
    <d v="2026-07-09T00:00:00"/>
    <n v="64"/>
    <s v="Perdata"/>
    <s v="Kasasi Biasa"/>
    <s v="Hakim 3 Majelis"/>
    <s v="Berkas Elektronik"/>
  </r>
  <r>
    <n v="1420"/>
    <s v="2123 K/PDT/2026"/>
    <x v="0"/>
    <s v="K"/>
    <s v="PENGADILAN NEGERI DENPASAR"/>
    <s v="WANPRESTASI"/>
    <d v="2026-02-03T00:00:00"/>
    <d v="2026-04-20T00:00:00"/>
    <d v="2026-05-21T00:00:00"/>
    <d v="2026-06-0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s v="SRIWAHYUNI BATUBARA"/>
    <s v="Ririn Febrina, S.Kom."/>
    <d v="2026-07-09T00:00:00"/>
    <n v="50"/>
    <s v="Perdata"/>
    <s v="Kasasi Biasa"/>
    <s v="Hakim 3 Majelis"/>
    <s v="Berkas Elektronik"/>
  </r>
  <r>
    <n v="1421"/>
    <s v="1786 K/PDT/2026"/>
    <x v="0"/>
    <s v="K"/>
    <s v="PENGADILAN NEGERI SAMARINDA"/>
    <s v="WANPRESTASI"/>
    <d v="2026-01-28T00:00:00"/>
    <d v="2026-03-31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s v="Ririn Febrina, S.Kom."/>
    <d v="2026-07-09T00:00:00"/>
    <n v="64"/>
    <s v="Perdata"/>
    <s v="Kasasi Biasa"/>
    <s v="Hakim 3 Majelis"/>
    <s v="Berkas Elektronik"/>
  </r>
  <r>
    <n v="1422"/>
    <s v="1952 K/PDT/2026"/>
    <x v="0"/>
    <s v="K"/>
    <s v="PENGADILAN NEGERI BANJARBARU"/>
    <s v="PMH"/>
    <d v="2026-02-06T00:00:00"/>
    <d v="2026-04-09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s v="Ririn Febrina, S.Kom."/>
    <d v="2026-07-09T00:00:00"/>
    <n v="50"/>
    <s v="Perdata"/>
    <s v="Kasasi Biasa"/>
    <s v="Hakim 3 Majelis"/>
    <s v="Berkas Elektronik"/>
  </r>
  <r>
    <n v="1423"/>
    <s v="1993 K/PDT/2026"/>
    <x v="0"/>
    <s v="K"/>
    <s v="PENGADILAN NEGERI RUTENG"/>
    <s v="PERBUATAN MELAWAN HUKUM"/>
    <d v="2026-02-10T00:00:00"/>
    <d v="2026-04-10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s v="Ririn Febrina, S.Kom."/>
    <d v="2026-07-09T00:00:00"/>
    <n v="50"/>
    <s v="Perdata"/>
    <s v="Kasasi Biasa"/>
    <s v="Hakim 3 Majelis"/>
    <s v="Berkas Elektronik"/>
  </r>
  <r>
    <n v="1424"/>
    <s v="1666 K/PDT/2026"/>
    <x v="0"/>
    <s v="K"/>
    <s v="PENGADILAN NEGERI SEMARANG"/>
    <s v="WANPRESTASI"/>
    <d v="2026-01-19T00:00:00"/>
    <d v="2026-03-16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TBK"/>
    <s v="TRI BAGINDA KAISAR ABDUL GAFUR, S.H."/>
    <n v="0"/>
    <s v="Etty Nurcahyani, S.H."/>
    <d v="2026-07-09T00:00:00"/>
    <n v="78"/>
    <s v="Perdata"/>
    <s v="Kasasi Biasa"/>
    <s v="Hakim 3 Majelis"/>
    <s v="Berkas Elektronik"/>
  </r>
  <r>
    <n v="1425"/>
    <s v="817 K/PDT/2026"/>
    <x v="0"/>
    <s v="K"/>
    <s v="PENGADILAN NEGERI JAKARTA SELATAN"/>
    <s v="PERBUATAN MELAWAN HUKUM"/>
    <d v="2025-11-13T00:00:00"/>
    <d v="2026-02-06T00:00:00"/>
    <d v="2026-02-27T00:00:00"/>
    <d v="2026-03-12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s v="Etty Nurcahyani, S.H."/>
    <d v="2026-07-09T00:00:00"/>
    <n v="133"/>
    <s v="Perdata"/>
    <s v="Kasasi Biasa"/>
    <s v="Hakim 3 Majelis"/>
    <s v="Berkas Elektronik"/>
  </r>
  <r>
    <n v="1426"/>
    <s v="3706 K/PID.SUS/2026"/>
    <x v="1"/>
    <s v="K"/>
    <s v="PENGADILAN NEGERI BULUKUMBA"/>
    <s v="Narkotika"/>
    <d v="2026-02-10T00:00:00"/>
    <d v="2026-03-03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09T00:00:00"/>
    <n v="81"/>
    <s v="Pidana"/>
    <s v="Kasasi Biasa"/>
    <s v="Hakim 3 Majelis"/>
    <s v="Berkas Elektronik"/>
  </r>
  <r>
    <n v="1427"/>
    <s v="4746 K/PID.SUS/2026"/>
    <x v="1"/>
    <s v="K"/>
    <s v="PENGADILAN NEGERI TANJUNG KARANG"/>
    <s v="Narkotika"/>
    <d v="2026-02-23T00:00:00"/>
    <d v="2026-03-26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09T00:00:00"/>
    <n v="81"/>
    <s v="Pidana"/>
    <s v="Kasasi Biasa"/>
    <s v="Hakim 3 Majelis"/>
    <s v="Berkas Elektronik"/>
  </r>
  <r>
    <n v="1428"/>
    <s v="1258 K/PDT/2026"/>
    <x v="0"/>
    <s v="K"/>
    <s v="PENGADILAN NEGERI KISARAN"/>
    <s v="GUGATAN PERBUATAN MELAWAN HUKUM"/>
    <d v="2025-12-10T00:00:00"/>
    <d v="2026-03-03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s v="Dwi Hardini, S.E., M.H."/>
    <d v="2026-07-09T00:00:00"/>
    <n v="78"/>
    <s v="Perdata"/>
    <s v="Kasasi Biasa"/>
    <s v="Hakim 3 Majelis"/>
    <s v="Berkas Elektronik"/>
  </r>
  <r>
    <n v="1429"/>
    <s v="1682 K/PDT/2026"/>
    <x v="0"/>
    <s v="K"/>
    <s v="PENGADILAN NEGERI JAKARTA PUSAT"/>
    <s v="PMH"/>
    <d v="2026-01-20T00:00:00"/>
    <d v="2026-03-17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n v="0"/>
    <s v="Yudi Esa Febriadi, S.H."/>
    <d v="2026-07-09T00:00:00"/>
    <n v="78"/>
    <s v="Perdata"/>
    <s v="Kasasi Biasa"/>
    <s v="Hakim 3 Majelis"/>
    <s v="Berkas Elektronik"/>
  </r>
  <r>
    <n v="1430"/>
    <s v="1665 K/PDT/2026"/>
    <x v="0"/>
    <s v="K"/>
    <s v="PENGADILAN NEGERI TANGERANG"/>
    <s v="PMH"/>
    <d v="2026-01-19T00:00:00"/>
    <d v="2026-03-16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n v="0"/>
    <s v="Novita Dian Mayasari, S.H."/>
    <d v="2026-07-09T00:00:00"/>
    <n v="78"/>
    <s v="Perdata"/>
    <s v="Kasasi Biasa"/>
    <s v="Hakim 3 Majelis"/>
    <s v="Berkas Elektronik"/>
  </r>
  <r>
    <n v="1431"/>
    <s v="1620 K/PDT/2026"/>
    <x v="0"/>
    <s v="K"/>
    <s v="PENGADILAN NEGERI BOGOR"/>
    <s v="WANPRESTASI"/>
    <d v="2026-01-14T00:00:00"/>
    <d v="2026-03-13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s v="Etty Nurcahyani, S.H."/>
    <d v="2026-07-09T00:00:00"/>
    <n v="78"/>
    <s v="Perdata"/>
    <s v="Kasasi Biasa"/>
    <s v="Hakim 3 Majelis"/>
    <s v="Berkas Elektronik"/>
  </r>
  <r>
    <n v="1432"/>
    <s v="1823 PK/PID.SUS/2026"/>
    <x v="1"/>
    <s v="PK"/>
    <s v="PENGADILAN NEGERI SELONG"/>
    <s v="Narkotika"/>
    <d v="2026-02-20T00:00:00"/>
    <d v="2026-04-09T00:00:00"/>
    <d v="2026-05-06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7-09T00:00:00"/>
    <n v="65"/>
    <s v="Pidana"/>
    <s v="PK Biasa"/>
    <s v="Hakim 3 Majelis"/>
    <s v="Berkas Elektronik"/>
  </r>
  <r>
    <n v="1433"/>
    <s v="4811 K/PID.SUS/2026"/>
    <x v="1"/>
    <s v="K"/>
    <s v="PENGADILAN NEGERI CIBINONG"/>
    <s v="Narkotika"/>
    <d v="2026-02-24T00:00:00"/>
    <d v="2026-03-26T00:00:00"/>
    <d v="2026-05-06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7-09T00:00:00"/>
    <n v="65"/>
    <s v="Pidana"/>
    <s v="Kasasi Biasa"/>
    <s v="Hakim 3 Majelis"/>
    <s v="Berkas Elektronik"/>
  </r>
  <r>
    <n v="1434"/>
    <s v="4647 K/PID.SUS/2026"/>
    <x v="1"/>
    <s v="K"/>
    <s v="PENGADILAN NEGERI SINABANG"/>
    <s v="Narkotika"/>
    <d v="2026-02-19T00:00:00"/>
    <d v="2026-03-17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s v="Siti Rahmah, S.T"/>
    <d v="2026-07-09T00:00:00"/>
    <n v="65"/>
    <s v="Pidana"/>
    <s v="Kasasi Biasa"/>
    <s v="Hakim 3 Majelis"/>
    <s v="Berkas Elektronik"/>
  </r>
  <r>
    <n v="1435"/>
    <s v="5544 K/PID.SUS/2026"/>
    <x v="1"/>
    <s v="K"/>
    <s v="PENGADILAN NEGERI SAUMLAKI"/>
    <s v="Perlindungan Anak"/>
    <d v="2026-03-06T00:00:00"/>
    <d v="2026-04-09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s v="AGUNG SULISTIYONO"/>
    <s v="Siti Rahmah, S.T"/>
    <d v="2026-07-09T00:00:00"/>
    <n v="60"/>
    <s v="Pidana"/>
    <s v="Kasasi Biasa"/>
    <s v="Hakim 3 Majelis"/>
    <s v="Berkas Elektronik"/>
  </r>
  <r>
    <n v="1436"/>
    <s v="6904 K/PID.SUS/2026"/>
    <x v="1"/>
    <s v="K"/>
    <s v="PENGADILAN NEGERI TANGERANG"/>
    <s v="Narkotika"/>
    <d v="2026-04-15T00:00:00"/>
    <d v="2026-04-27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s v="Siti Rahmah, S.T"/>
    <d v="2026-07-09T00:00:00"/>
    <n v="65"/>
    <s v="Pidana"/>
    <s v="Kasasi Biasa"/>
    <s v="Hakim 3 Majelis"/>
    <s v="Berkas Elektronik"/>
  </r>
  <r>
    <n v="1437"/>
    <s v="6504 K/PID.SUS/2026"/>
    <x v="1"/>
    <s v="K"/>
    <s v="PENGADILAN NEGERI JAKARTA PUSAT"/>
    <s v="Narkotika"/>
    <d v="2026-04-14T00:00:00"/>
    <d v="2026-04-21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7-09T00:00:00"/>
    <n v="66"/>
    <s v="Pidana"/>
    <s v="Kasasi Biasa"/>
    <s v="Hakim 3 Majelis"/>
    <s v="Berkas Elektronik"/>
  </r>
  <r>
    <n v="1438"/>
    <s v="4034 K/PID.SUS/2026"/>
    <x v="1"/>
    <s v="K"/>
    <s v="PENGADILAN NEGERI GRESIK"/>
    <s v="Narkotika"/>
    <d v="2026-02-06T00:00:00"/>
    <d v="2026-03-09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n v="0"/>
    <s v="Nikko Banta Meliala, S.H."/>
    <d v="2026-07-09T00:00:00"/>
    <n v="84"/>
    <s v="Pidana"/>
    <s v="Kasasi Biasa"/>
    <s v="Hakim 3 Majelis"/>
    <s v="Berkas Elektronik"/>
  </r>
  <r>
    <n v="1439"/>
    <s v="4040 K/PID.SUS/2026"/>
    <x v="1"/>
    <s v="K"/>
    <s v="PENGADILAN NEGERI RANTAU PRAPAT"/>
    <s v="Narkotika"/>
    <d v="2026-02-06T00:00:00"/>
    <d v="2026-03-09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n v="0"/>
    <s v="Nikko Banta Meliala, S.H."/>
    <d v="2026-07-09T00:00:00"/>
    <n v="84"/>
    <s v="Pidana"/>
    <s v="Kasasi Biasa"/>
    <s v="Hakim 3 Majelis"/>
    <s v="Berkas Elektronik"/>
  </r>
  <r>
    <n v="1440"/>
    <s v="3212 K/PID.SUS/2026"/>
    <x v="1"/>
    <s v="K"/>
    <s v="PENGADILAN NEGERI SURABAYA"/>
    <s v="Korupsi"/>
    <d v="2026-01-14T00:00:00"/>
    <d v="2026-02-23T00:00:00"/>
    <d v="2026-04-17T00:00:00"/>
    <d v="2026-04-21T00:00:00"/>
    <s v="H-AH-SYS"/>
    <s v="Dr. SININTHA YULIANSIH SIBARANI, S.H., M.H."/>
    <s v="H-SGT"/>
    <s v="SIGID TRIYONO, S.H., M.H."/>
    <s v="H-PH"/>
    <s v="Dr. PRIM HARYADI, S.H., M.H."/>
    <n v="0"/>
    <n v="0"/>
    <n v="0"/>
    <n v="0"/>
    <s v="A-NSK"/>
    <s v="NASRUL KADIR, S.H., M.H."/>
    <s v="EMILIA DJAJASUBAGIA"/>
    <s v="Nikko Banta Meliala, S.H."/>
    <d v="2026-07-09T00:00:00"/>
    <n v="84"/>
    <s v="Pidana"/>
    <s v="Kasasi Khusus"/>
    <s v="Hakim 3 Majelis"/>
    <s v="Berkas Elektronik"/>
  </r>
  <r>
    <n v="1441"/>
    <s v="4174 K/PID.SUS/2026"/>
    <x v="1"/>
    <s v="K"/>
    <s v="PENGADILAN NEGERI KISARAN"/>
    <s v="Narkotika"/>
    <d v="2026-02-20T00:00:00"/>
    <d v="2026-03-10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09T00:00:00"/>
    <n v="65"/>
    <s v="Pidana"/>
    <s v="Kasasi Biasa"/>
    <s v="Hakim 3 Majelis"/>
    <s v="Berkas Elektronik"/>
  </r>
  <r>
    <n v="1442"/>
    <s v="4993 K/PID.SUS/2026"/>
    <x v="1"/>
    <s v="K"/>
    <s v="PENGADILAN NEGERI RANTAU PRAPAT"/>
    <s v="Narkotika"/>
    <d v="2026-02-27T00:00:00"/>
    <d v="2026-03-30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7-09T00:00:00"/>
    <n v="84"/>
    <s v="Pidana"/>
    <s v="Kasasi Biasa"/>
    <s v="Hakim 3 Majelis"/>
    <s v="Berkas Elektronik"/>
  </r>
  <r>
    <n v="1443"/>
    <s v="3519 K/PID.SUS/2026"/>
    <x v="1"/>
    <s v="K"/>
    <s v="PENGADILAN NEGERI KARANGANYAR"/>
    <s v="Narkotika"/>
    <d v="2026-01-21T00:00:00"/>
    <d v="2026-02-27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Arga Kurniawan, S.H."/>
    <d v="2026-07-09T00:00:00"/>
    <n v="87"/>
    <s v="Pidana"/>
    <s v="Kasasi Biasa"/>
    <s v="Hakim 3 Majelis"/>
    <s v="Berkas Elektronik"/>
  </r>
  <r>
    <n v="1444"/>
    <s v="4566 K/PID.SUS/2026"/>
    <x v="1"/>
    <s v="K"/>
    <s v="PENGADILAN NEGERI SURABAYA"/>
    <s v="Narkotika"/>
    <d v="2026-02-19T00:00:00"/>
    <d v="2026-03-17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Arga Kurniawan, S.H."/>
    <d v="2026-07-09T00:00:00"/>
    <n v="87"/>
    <s v="Pidana"/>
    <s v="Kasasi Biasa"/>
    <s v="Hakim 3 Majelis"/>
    <s v="Berkas Elektronik"/>
  </r>
  <r>
    <n v="1445"/>
    <s v="2003 PK/PID.SUS/2026"/>
    <x v="1"/>
    <s v="PK"/>
    <s v="PENGADILAN NEGERI JAMBI"/>
    <s v="Narkotika"/>
    <d v="2026-03-06T00:00:00"/>
    <d v="2026-04-14T00:00:00"/>
    <d v="2026-04-17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09T00:00:00"/>
    <n v="84"/>
    <s v="Pidana"/>
    <s v="PK Biasa"/>
    <s v="Hakim 3 Majelis"/>
    <s v="Berkas Elektronik"/>
  </r>
  <r>
    <n v="1446"/>
    <s v="2145 PK/PID.SUS/2026"/>
    <x v="1"/>
    <s v="PK"/>
    <s v="PENGADILAN NEGERI CURUP"/>
    <s v="Narkotika"/>
    <d v="2026-03-13T00:00:00"/>
    <d v="2026-04-16T00:00:00"/>
    <d v="2026-04-20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09T00:00:00"/>
    <n v="81"/>
    <s v="Pidana"/>
    <s v="PK Biasa"/>
    <s v="Hakim 3 Majelis"/>
    <s v="Berkas Elektronik"/>
  </r>
  <r>
    <n v="1447"/>
    <s v="2284 PK/PID.SUS/2026"/>
    <x v="1"/>
    <s v="PK"/>
    <s v="PENGADILAN NEGERI DENPASAR"/>
    <s v="Narkotika"/>
    <d v="2026-04-06T00:00:00"/>
    <d v="2026-04-22T00:00:00"/>
    <d v="2026-04-24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09T00:00:00"/>
    <n v="77"/>
    <s v="Pidana"/>
    <s v="PK Biasa"/>
    <s v="Hakim 3 Majelis"/>
    <s v="Berkas Elektronik"/>
  </r>
  <r>
    <n v="1448"/>
    <s v="4715 K/PID.SUS/2026"/>
    <x v="1"/>
    <s v="K"/>
    <s v="PENGADILAN NEGERI TEBING TINGGI"/>
    <s v="Narkotika"/>
    <d v="2026-02-20T00:00:00"/>
    <d v="2026-03-26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7-09T00:00:00"/>
    <n v="84"/>
    <s v="Pidana"/>
    <s v="Kasasi Biasa"/>
    <s v="Hakim 3 Majelis"/>
    <s v="Berkas Elektronik"/>
  </r>
  <r>
    <n v="1449"/>
    <s v="257 K/AG/2026"/>
    <x v="4"/>
    <s v="K"/>
    <s v="PENGADILAN AGAMA PATI"/>
    <s v="Harta Bersama"/>
    <d v="2026-01-09T00:00:00"/>
    <d v="2026-03-05T00:00:00"/>
    <d v="2026-04-14T00:00:00"/>
    <d v="2026-04-30T00:00:00"/>
    <s v="H-MHY"/>
    <s v="Dra. Hj. MUHAYAH, S.H., M.H."/>
    <s v="H-LA"/>
    <s v="Dr. Hj. LAILATUL AROFAH, M.H."/>
    <s v="H-IR"/>
    <s v="Dr. IMRON ROSYADI, S.H., M.H."/>
    <n v="0"/>
    <n v="0"/>
    <n v="0"/>
    <n v="0"/>
    <s v="A-NHY"/>
    <s v="NIHAYATUL ISTIQOMAH, S.HI., M.H."/>
    <s v="SUHAIMI"/>
    <s v="Vidia Fitri Hidayati, S.H.I.. M.H."/>
    <d v="2026-07-09T00:00:00"/>
    <n v="87"/>
    <s v="Agama"/>
    <s v="Kasasi Biasa"/>
    <s v="Hakim 3 Majelis"/>
    <s v="Berkas Elektronik"/>
  </r>
  <r>
    <n v="1450"/>
    <s v="1765 PK/PID.SUS/2026"/>
    <x v="1"/>
    <s v="PK"/>
    <s v="PENGADILAN NEGERI BENGKALIS"/>
    <s v="Narkotika"/>
    <d v="2026-01-29T00:00:00"/>
    <d v="2026-04-08T00:00:00"/>
    <d v="2026-04-14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s v="MURGANDA SITOMPUL"/>
    <s v="Theresia Dian Pusdharini, S.Kom."/>
    <d v="2026-07-09T00:00:00"/>
    <n v="87"/>
    <s v="Pidana"/>
    <s v="PK Biasa"/>
    <s v="Hakim 3 Majelis"/>
    <s v="Berkas Elektronik"/>
  </r>
  <r>
    <n v="1451"/>
    <s v="1386 PK/PID.SUS/2026"/>
    <x v="1"/>
    <s v="PK"/>
    <s v="PENGADILAN NEGERI TANJUNG BALAI ASAHAN"/>
    <s v="Narkotika"/>
    <d v="2026-02-04T00:00:00"/>
    <d v="2026-03-12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09T00:00:00"/>
    <n v="79"/>
    <s v="Pidana"/>
    <s v="PK Biasa"/>
    <s v="Hakim 3 Majelis"/>
    <s v="Berkas Elektronik"/>
  </r>
  <r>
    <n v="1452"/>
    <s v="1599 PK/PID.SUS/2026"/>
    <x v="1"/>
    <s v="PK"/>
    <s v="PENGADILAN NEGERI YOGYAKARTA"/>
    <s v="Narkotika"/>
    <d v="2026-02-06T00:00:00"/>
    <d v="2026-03-27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KKO"/>
    <s v="KOKO RIYANTO, S.H., M.H."/>
    <n v="0"/>
    <s v="Galang Yustisio Pamungkas, S.H."/>
    <d v="2026-07-09T00:00:00"/>
    <n v="79"/>
    <s v="Pidana"/>
    <s v="PK Biasa"/>
    <s v="Hakim 3 Majelis"/>
    <s v="Berkas Elektronik"/>
  </r>
  <r>
    <n v="1453"/>
    <s v="275 K/AG/2026"/>
    <x v="4"/>
    <s v="K"/>
    <s v="PENGADILAN AGAMA LUMAJANG"/>
    <s v="Bantahan Waris"/>
    <d v="2026-01-14T00:00:00"/>
    <d v="2026-03-10T00:00:00"/>
    <d v="2026-04-15T00:00:00"/>
    <d v="2026-06-08T00:00:00"/>
    <s v="H-BU"/>
    <s v="Drs. H. BUSRA, S.H., M.H."/>
    <s v="H-IR"/>
    <s v="Dr. IMRON ROSYADI, S.H., M.H."/>
    <s v="H-YS"/>
    <s v="Dr. H. YASARDIN, S.H., M.HUM."/>
    <n v="0"/>
    <n v="0"/>
    <n v="0"/>
    <n v="0"/>
    <s v="A-AIJ"/>
    <s v="ADI IRFAN JAUHARI, L.C., M.A."/>
    <s v="TAMAH"/>
    <s v="Muhammad Taqiyuddin Al Qisthy, S.H.I., M.H."/>
    <d v="2026-07-09T00:00:00"/>
    <n v="86"/>
    <s v="Agama"/>
    <s v="Kasasi Biasa"/>
    <s v="Hakim 3 Majelis"/>
    <s v="Berkas Elektronik"/>
  </r>
  <r>
    <n v="1454"/>
    <s v="155 PK/AG/2025"/>
    <x v="4"/>
    <s v="PK"/>
    <s v="PENGADILAN AGAMA UJUNG TANJUNG"/>
    <s v="Waris"/>
    <d v="2025-09-25T00:00:00"/>
    <d v="2025-10-22T00:00:00"/>
    <d v="2025-12-10T00:00:00"/>
    <d v="2025-12-22T00:00:00"/>
    <s v="H-IR"/>
    <s v="Dr. IMRON ROSYADI, S.H., M.H."/>
    <s v="H-LA"/>
    <s v="Dr. Hj. LAILATUL AROFAH, M.H."/>
    <s v="H-SM"/>
    <s v="SYAMSUL MA'ARIF, S.H., LL.M., Ph.D."/>
    <n v="0"/>
    <n v="0"/>
    <n v="0"/>
    <n v="0"/>
    <s v="A-AIJ"/>
    <s v="ADI IRFAN JAUHARI, L.C., M.A."/>
    <s v="SUHAIMI"/>
    <s v="Muhammad Taqiyuddin Al Qisthy, S.H.I., M.H."/>
    <d v="2026-07-09T00:00:00"/>
    <n v="212"/>
    <s v="Agama"/>
    <s v="PK Biasa"/>
    <s v="Hakim 3 Majelis"/>
    <s v="Berkas Elektronik"/>
  </r>
  <r>
    <n v="1455"/>
    <s v="273 K/AG/2026"/>
    <x v="4"/>
    <s v="K"/>
    <s v="PENGADILAN AGAMA MOJOKERTO"/>
    <s v="Harta Bersama"/>
    <d v="2026-01-09T00:00:00"/>
    <d v="2026-03-10T00:00:00"/>
    <d v="2026-04-15T00:00:00"/>
    <d v="2026-04-28T00:00:00"/>
    <s v="H-BU"/>
    <s v="Drs. H. BUSRA, S.H., M.H."/>
    <s v="H-IR"/>
    <s v="Dr. IMRON ROSYADI, S.H., M.H."/>
    <s v="H-YS"/>
    <s v="Dr. H. YASARDIN, S.H., M.HUM."/>
    <n v="0"/>
    <n v="0"/>
    <n v="0"/>
    <n v="0"/>
    <s v="A-UT"/>
    <s v="UTEN TAHIR, S.H.I., M.H."/>
    <s v="M. NUR SYAFIUDDIN"/>
    <s v="Hairunnisa, S.H."/>
    <d v="2026-07-09T00:00:00"/>
    <n v="86"/>
    <s v="Agama"/>
    <s v="Kasasi Biasa"/>
    <s v="Hakim 3 Majelis"/>
    <s v="Berkas Elektronik"/>
  </r>
  <r>
    <n v="1456"/>
    <s v="71 PK/TUN/TF/2026"/>
    <x v="5"/>
    <s v="PK"/>
    <s v="PENGADILAN TATA USAHA NEGARA JAKARTA"/>
    <s v="TINDAKAN FAKTUAL"/>
    <d v="2026-01-29T00:00:00"/>
    <d v="2026-03-04T00:00:00"/>
    <d v="2026-06-03T00:00:00"/>
    <d v="2026-06-10T00:00:00"/>
    <s v="H-YMW"/>
    <s v="Prof. Dr. H. YODI MARTONO WAHYUNADI, S.H., M.H."/>
    <s v="H-HS"/>
    <s v="Dr. HARI SUGIHARTO, S.H., M.H."/>
    <s v="H-SHT"/>
    <s v="Dr. SUHARTO, S.H., M.Hum."/>
    <n v="0"/>
    <n v="0"/>
    <n v="0"/>
    <n v="0"/>
    <s v="A-RNI"/>
    <s v="RETNO WIDOWATI, S.H., M.H."/>
    <s v="MAFTUH EFFENDI"/>
    <s v="Risya Nabila, S.H."/>
    <d v="2026-07-09T00:00:00"/>
    <n v="37"/>
    <s v="Tata Usaha Negara"/>
    <s v="PK Biasa"/>
    <s v="Hakim 3 Majelis"/>
    <s v="Berkas Elektronik"/>
  </r>
  <r>
    <n v="1457"/>
    <s v="95 PK/TUN/TF/2026"/>
    <x v="5"/>
    <s v="PK"/>
    <s v="PENGADILAN TATA USAHA NEGARA JAKARTA"/>
    <s v="TINDAKAN FAKTUAL"/>
    <d v="2026-01-29T00:00:00"/>
    <d v="2026-04-15T00:00:00"/>
    <d v="2026-06-03T00:00:00"/>
    <d v="2026-06-10T00:00:00"/>
    <s v="H-CB"/>
    <s v="Dr. CERAH BANGUN, S.H., M.H."/>
    <s v="H-HS"/>
    <s v="Dr. HARI SUGIHARTO, S.H., M.H."/>
    <s v="H-SHT"/>
    <s v="Dr. SUHARTO, S.H., M.Hum."/>
    <n v="0"/>
    <n v="0"/>
    <n v="0"/>
    <n v="0"/>
    <s v="A-HAS"/>
    <s v="HERY ABDUH SASMITO, S.H., M.H."/>
    <s v="MAFTUH EFFENDI"/>
    <s v="Okta Adi Nugroho, S.H., M.H."/>
    <d v="2026-07-09T00:00:00"/>
    <n v="37"/>
    <s v="Tata Usaha Negara"/>
    <s v="PK Biasa"/>
    <s v="Hakim 3 Majelis"/>
    <s v="Berkas Elektronik"/>
  </r>
  <r>
    <n v="1458"/>
    <s v="820 PK/PID.SUS/2026"/>
    <x v="1"/>
    <s v="PK"/>
    <s v="PENGADILAN NEGERI BENGKULU"/>
    <s v="Narkotika"/>
    <d v="2025-12-15T00:00:00"/>
    <d v="2026-01-22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7-10T00:00:00"/>
    <n v="75"/>
    <s v="Pidana"/>
    <s v="PK Biasa"/>
    <s v="Hakim 3 Majelis"/>
    <s v="Berkas Elektronik"/>
  </r>
  <r>
    <n v="1459"/>
    <s v="10714 K/PID.SUS/2025"/>
    <x v="1"/>
    <s v="K"/>
    <s v="PENGADILAN NEGERI SINGKAWANG"/>
    <s v="Narkotika"/>
    <d v="2025-09-22T00:00:00"/>
    <d v="2025-09-24T00:00:00"/>
    <d v="2025-10-22T00:00:00"/>
    <d v="2025-10-24T00:00:00"/>
    <s v="H-SGS"/>
    <s v="Dr. SUGENG SUTRISNO, S.H., M.H."/>
    <s v="H-SGT"/>
    <s v="SIGID TRIYONO, S.H., M.H."/>
    <s v="H-PH"/>
    <s v="Dr. PRIM HARYADI, S.H., M.H."/>
    <n v="0"/>
    <n v="0"/>
    <n v="0"/>
    <n v="0"/>
    <s v="A-IDR"/>
    <s v="INDRA JOSEPH MARPAUNG, S.H."/>
    <n v="0"/>
    <s v="Andri Yulianto, S.H."/>
    <d v="2026-07-10T00:00:00"/>
    <n v="262"/>
    <s v="Pidana"/>
    <s v="Kasasi Biasa"/>
    <s v="Hakim 3 Majelis"/>
    <s v="Berkas Elektronik"/>
  </r>
  <r>
    <n v="1460"/>
    <s v="11885 K/PID.SUS/2025"/>
    <x v="1"/>
    <s v="K"/>
    <s v="PENGADILAN NEGERI SIDOARJO"/>
    <s v="Narkotika"/>
    <d v="2025-10-15T00:00:00"/>
    <d v="2025-10-27T00:00:00"/>
    <d v="2025-11-17T00:00:00"/>
    <d v="2025-11-27T00:00:00"/>
    <s v="H-SGS"/>
    <s v="Dr. SUGENG SUTRISNO, S.H., M.H."/>
    <s v="H-YNT"/>
    <s v="Prof. Dr. YANTO, S.H., M.H."/>
    <s v="H-SOE"/>
    <s v="SOESILO, S.H., M.H."/>
    <n v="0"/>
    <n v="0"/>
    <n v="0"/>
    <n v="0"/>
    <s v="A-IDR"/>
    <s v="INDRA JOSEPH MARPAUNG, S.H."/>
    <n v="0"/>
    <s v="Andri Yulianto, S.H."/>
    <d v="2026-07-10T00:00:00"/>
    <n v="236"/>
    <s v="Pidana"/>
    <s v="Kasasi Biasa"/>
    <s v="Hakim 3 Majelis"/>
    <s v="Berkas Elektronik"/>
  </r>
  <r>
    <n v="1461"/>
    <s v="3652 K/PID.SUS/2026"/>
    <x v="1"/>
    <s v="K"/>
    <s v="PENGADILAN NEGERI LAMONGAN"/>
    <s v="Narkotika"/>
    <d v="2026-01-26T00:00:00"/>
    <d v="2026-03-03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FRD"/>
    <s v="FERDIAN PERMADI, S.H., M.H."/>
    <n v="0"/>
    <s v="Ichwan A, S.H,"/>
    <d v="2026-07-10T00:00:00"/>
    <n v="85"/>
    <s v="Pidana"/>
    <s v="Kasasi Biasa"/>
    <s v="Hakim 3 Majelis"/>
    <s v="Berkas Elektronik"/>
  </r>
  <r>
    <n v="1462"/>
    <s v="4182 K/PID.SUS/2026"/>
    <x v="1"/>
    <s v="K"/>
    <s v="PENGADILAN NEGERI BULUKUMBA"/>
    <s v="Narkotika"/>
    <d v="2026-02-06T00:00:00"/>
    <d v="2026-03-11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7-10T00:00:00"/>
    <n v="85"/>
    <s v="Pidana"/>
    <s v="Kasasi Biasa"/>
    <s v="Hakim 3 Majelis"/>
    <s v="Berkas Elektronik"/>
  </r>
  <r>
    <n v="1463"/>
    <s v="1384 PK/PID.SUS/2026"/>
    <x v="1"/>
    <s v="PK"/>
    <s v="PENGADILAN NEGERI SENGKANG"/>
    <s v="Narkotika"/>
    <d v="2026-02-04T00:00:00"/>
    <d v="2026-03-12T00:00:00"/>
    <d v="2026-04-22T00:00:00"/>
    <d v="2026-05-07T00:00:00"/>
    <s v="H-NEY"/>
    <s v="NOOR EDI YONO, S.H., M.H."/>
    <s v="H-SGT"/>
    <s v="SIGID TRIYONO, S.H., M.H."/>
    <s v="H-PH"/>
    <s v="Dr. PRIM HARYADI, S.H., M.H."/>
    <n v="0"/>
    <n v="0"/>
    <n v="0"/>
    <n v="0"/>
    <s v="A-END"/>
    <s v="ENDANG LESTARI, S.H., M.Kn."/>
    <n v="0"/>
    <s v="Mitkhan Ubaidillah, S.H."/>
    <d v="2026-07-10T00:00:00"/>
    <n v="80"/>
    <s v="Pidana"/>
    <s v="PK Biasa"/>
    <s v="Hakim 3 Majelis"/>
    <s v="Berkas Elektronik"/>
  </r>
  <r>
    <n v="1464"/>
    <s v="4557 K/PID.SUS/2026"/>
    <x v="1"/>
    <s v="K"/>
    <s v="PENGADILAN NEGERI LAHAT"/>
    <s v="kesehatan"/>
    <d v="2026-02-18T00:00:00"/>
    <d v="2026-03-17T00:00:00"/>
    <d v="2026-04-22T00:00:00"/>
    <d v="2026-04-2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EN"/>
    <s v="WENDY PRATAMA PUTRA, S.H."/>
    <s v="ARMAN SURYA PUTRA"/>
    <s v="Fifi Luffiyanti, S.H."/>
    <d v="2026-07-10T00:00:00"/>
    <n v="80"/>
    <s v="Pidana"/>
    <s v="Kasasi Biasa"/>
    <s v="Hakim 3 Majelis"/>
    <s v="Berkas Elektronik"/>
  </r>
  <r>
    <n v="1465"/>
    <s v="11848 K/PID.SUS/2025"/>
    <x v="1"/>
    <s v="K"/>
    <s v="PENGADILAN NEGERI MAKASSAR"/>
    <s v="Kekerasan Dalam Rumah Tangga"/>
    <d v="2025-10-03T00:00:00"/>
    <d v="2025-10-24T00:00:00"/>
    <d v="2025-10-30T00:00:00"/>
    <d v="2025-11-25T00:00:00"/>
    <s v="H-SGS"/>
    <s v="Dr. SUGENG SUTRISNO, S.H., M.H."/>
    <s v="H-SGT"/>
    <s v="SIGID TRIYONO, S.H., M.H."/>
    <s v="H-PH"/>
    <s v="Dr. PRIM HARYADI, S.H., M.H."/>
    <n v="0"/>
    <n v="0"/>
    <n v="0"/>
    <n v="0"/>
    <s v="A-IDR"/>
    <s v="INDRA JOSEPH MARPAUNG, S.H."/>
    <s v="MURGANDA SITOMPUL"/>
    <s v="Andri Yulianto, S.H."/>
    <d v="2026-07-10T00:00:00"/>
    <n v="254"/>
    <s v="Pidana"/>
    <s v="Kasasi Biasa"/>
    <s v="Hakim 3 Majelis"/>
    <s v="Berkas Elektronik"/>
  </r>
  <r>
    <n v="1466"/>
    <s v="3792 K/PID.SUS/2026"/>
    <x v="1"/>
    <s v="K"/>
    <s v="PENGADILAN NEGERI BANGIL"/>
    <s v="Narkotika"/>
    <d v="2026-01-30T00:00:00"/>
    <d v="2026-03-04T00:00:00"/>
    <d v="2026-04-17T00:00:00"/>
    <d v="2026-04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Albertus Toni Setiyawan, S.Kom."/>
    <d v="2026-07-10T00:00:00"/>
    <n v="85"/>
    <s v="Pidana"/>
    <s v="Kasasi Biasa"/>
    <s v="Hakim 3 Majelis"/>
    <s v="Berkas Elektronik"/>
  </r>
  <r>
    <n v="1467"/>
    <s v="1371 PK/PID.SUS/2026"/>
    <x v="1"/>
    <s v="PK"/>
    <s v="PENGADILAN NEGERI YOGYAKARTA"/>
    <s v="Narkotika"/>
    <d v="2026-02-24T00:00:00"/>
    <d v="2026-03-11T00:00:00"/>
    <d v="2026-05-06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WID"/>
    <s v="WIDYATINSRI KUNCORO YAKTI, S.H., M.H."/>
    <n v="0"/>
    <s v="Mohamad Erlan Efarda, A.Md.Kom."/>
    <d v="2026-07-10T00:00:00"/>
    <n v="66"/>
    <s v="Pidana"/>
    <s v="PK Biasa"/>
    <s v="Hakim 3 Majelis"/>
    <s v="Berkas Elektronik"/>
  </r>
  <r>
    <n v="1468"/>
    <s v="12021 K/PID.SUS/2025"/>
    <x v="1"/>
    <s v="K"/>
    <s v="PENGADILAN NEGERI PAINAN"/>
    <s v="Narkotika"/>
    <d v="2025-10-27T00:00:00"/>
    <d v="2025-10-30T00:00:00"/>
    <d v="2025-11-17T00:00:00"/>
    <d v="2025-11-27T00:00:00"/>
    <s v="H-SGS"/>
    <s v="Dr. SUGENG SUTRISNO, S.H., M.H."/>
    <s v="H-YNT"/>
    <s v="Prof. Dr. YANTO, S.H., M.H."/>
    <s v="H-SOE"/>
    <s v="SOESILO, S.H., M.H."/>
    <n v="0"/>
    <n v="0"/>
    <n v="0"/>
    <n v="0"/>
    <s v="A-IDR"/>
    <s v="INDRA JOSEPH MARPAUNG, S.H."/>
    <n v="0"/>
    <s v="Andri Yulianto, S.H."/>
    <d v="2026-07-10T00:00:00"/>
    <n v="236"/>
    <s v="Pidana"/>
    <s v="Kasasi Biasa"/>
    <s v="Hakim 3 Majelis"/>
    <s v="Berkas Elektronik"/>
  </r>
  <r>
    <n v="1469"/>
    <s v="3928 K/PID.SUS/2026"/>
    <x v="1"/>
    <s v="K"/>
    <s v="PENGADILAN NEGERI KEDIRI"/>
    <s v="Narkotika"/>
    <d v="2026-02-05T00:00:00"/>
    <d v="2026-03-06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10T00:00:00"/>
    <n v="80"/>
    <s v="Pidana"/>
    <s v="Kasasi Biasa"/>
    <s v="Hakim 3 Majelis"/>
    <s v="Berkas Elektronik"/>
  </r>
  <r>
    <n v="1470"/>
    <s v="12003 K/PID.SUS/2025"/>
    <x v="1"/>
    <s v="K"/>
    <s v="PENGADILAN NEGERI MENGGALA"/>
    <s v="Narkotika"/>
    <d v="2025-10-27T00:00:00"/>
    <d v="2025-10-29T00:00:00"/>
    <d v="2025-11-17T00:00:00"/>
    <d v="2025-11-27T00:00:00"/>
    <s v="H-SGS"/>
    <s v="Dr. SUGENG SUTRISNO, S.H., M.H."/>
    <s v="H-YNT"/>
    <s v="Prof. Dr. YANTO, S.H., M.H."/>
    <s v="H-SOE"/>
    <s v="SOESILO, S.H., M.H."/>
    <n v="0"/>
    <n v="0"/>
    <n v="0"/>
    <n v="0"/>
    <s v="A-IDR"/>
    <s v="INDRA JOSEPH MARPAUNG, S.H."/>
    <n v="0"/>
    <s v="Andri Yulianto, S.H."/>
    <d v="2026-07-10T00:00:00"/>
    <n v="236"/>
    <s v="Pidana"/>
    <s v="Kasasi Biasa"/>
    <s v="Hakim 3 Majelis"/>
    <s v="Berkas Elektronik"/>
  </r>
  <r>
    <n v="1471"/>
    <s v="4383 K/PID.SUS/2026"/>
    <x v="1"/>
    <s v="K"/>
    <s v="PENGADILAN NEGERI PADANG SIDEMPUAN"/>
    <s v="Narkotika"/>
    <d v="2026-02-12T00:00:00"/>
    <d v="2026-03-13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7-10T00:00:00"/>
    <n v="80"/>
    <s v="Pidana"/>
    <s v="Kasasi Biasa"/>
    <s v="Hakim 3 Majelis"/>
    <s v="Berkas Elektronik"/>
  </r>
  <r>
    <n v="1472"/>
    <s v="190 K/PDT.SUS-HKI/2026"/>
    <x v="3"/>
    <s v="K"/>
    <s v="PENGADILAN NEGERI JAKARTA PUSAT"/>
    <s v="HKI"/>
    <d v="2025-06-16T00:00:00"/>
    <d v="2026-02-11T00:00:00"/>
    <d v="2026-03-13T00:00:00"/>
    <d v="2026-04-15T00:00:00"/>
    <s v="H-NE"/>
    <s v="Dr. NURUL ELMIYAH, S.H. M.H."/>
    <s v="H-NI"/>
    <s v="Dr. NANI INDRAWATI, S.H., M.Hum."/>
    <s v="H-SM"/>
    <s v="SYAMSUL MA'ARIF, S.H., LL.M., Ph.D."/>
    <n v="0"/>
    <n v="0"/>
    <n v="0"/>
    <n v="0"/>
    <s v="A-SAH"/>
    <s v="SUPID ARSO HANANTO, S.H., LL.M."/>
    <s v="TAFSIR SEMBIRING MELIALA"/>
    <s v="Rizki Andayani, S.E."/>
    <d v="2026-07-10T00:00:00"/>
    <n v="120"/>
    <s v="Perdata"/>
    <s v="Kasasi Khusus"/>
    <s v="Hakim 3 Majelis"/>
    <s v="Berkas Elektronik"/>
  </r>
  <r>
    <n v="1473"/>
    <s v="4508 K/PID.SUS/2026"/>
    <x v="1"/>
    <s v="K"/>
    <s v="PENGADILAN NEGERI WATANSOPPENG"/>
    <s v="Narkotika"/>
    <d v="2026-02-12T00:00:00"/>
    <d v="2026-03-16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MUL"/>
    <s v="Dr. MULIYAWAN, S.H., M.H."/>
    <n v="0"/>
    <s v="Rahayu Rahmatunisa, A.Md."/>
    <d v="2026-07-10T00:00:00"/>
    <n v="82"/>
    <s v="Pidana"/>
    <s v="Kasasi Biasa"/>
    <s v="Hakim 3 Majelis"/>
    <s v="Berkas Elektronik"/>
  </r>
  <r>
    <n v="1474"/>
    <s v="4465 K/PID.SUS/2026"/>
    <x v="1"/>
    <s v="K"/>
    <s v="PENGADILAN NEGERI TEMANGGUNG"/>
    <s v="Narkotika"/>
    <d v="2026-02-12T00:00:00"/>
    <d v="2026-03-16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UL"/>
    <s v="Dr. MULIYAWAN, S.H., M.H."/>
    <n v="0"/>
    <s v="Rahayu Rahmatunisa, A.Md."/>
    <d v="2026-07-10T00:00:00"/>
    <n v="85"/>
    <s v="Pidana"/>
    <s v="Kasasi Biasa"/>
    <s v="Hakim 3 Majelis"/>
    <s v="Berkas Elektronik"/>
  </r>
  <r>
    <n v="1475"/>
    <s v="4460 K/PID.SUS/2026"/>
    <x v="1"/>
    <s v="K"/>
    <s v="PENGADILAN NEGERI PARIGI"/>
    <s v="Narkotika"/>
    <d v="2026-02-18T00:00:00"/>
    <d v="2026-03-16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IUS"/>
    <s v="Dr. IUSTIKA PUSPA SARI, S.H., M.H."/>
    <n v="0"/>
    <s v="Achmad Khabibulloh, S.H."/>
    <d v="2026-07-10T00:00:00"/>
    <n v="85"/>
    <s v="Pidana"/>
    <s v="Kasasi Biasa"/>
    <s v="Hakim 3 Majelis"/>
    <s v="Berkas Elektronik"/>
  </r>
  <r>
    <n v="1476"/>
    <s v="5614 K/PID.SUS/2026"/>
    <x v="1"/>
    <s v="K"/>
    <s v="PENGADILAN NEGERI TANJUNG BALAI KARIMUN"/>
    <s v="Narkotika"/>
    <d v="2026-03-11T00:00:00"/>
    <d v="2026-04-10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s v="Aghata Langlang Buana, S.H., M.H."/>
    <d v="2026-07-10T00:00:00"/>
    <n v="75"/>
    <s v="Pidana"/>
    <s v="Kasasi Biasa"/>
    <s v="Hakim 3 Majelis"/>
    <s v="Berkas Elektronik"/>
  </r>
  <r>
    <n v="1477"/>
    <s v="4418 K/PID.SUS/2026"/>
    <x v="1"/>
    <s v="K"/>
    <s v="PENGADILAN NEGERI MAKASSAR"/>
    <s v="Perlindungan Anak"/>
    <d v="2026-02-11T00:00:00"/>
    <d v="2026-03-13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s v="AGUNG SULISTIYONO"/>
    <s v="David Achmad Wijaya, S.H."/>
    <d v="2026-07-10T00:00:00"/>
    <n v="85"/>
    <s v="Pidana"/>
    <s v="Kasasi Biasa"/>
    <s v="Hakim 3 Majelis"/>
    <s v="Berkas Elektronik"/>
  </r>
  <r>
    <n v="1478"/>
    <s v="5519 K/PID.SUS/2026"/>
    <x v="1"/>
    <s v="K"/>
    <s v="PENGADILAN NEGERI PENAJAM"/>
    <s v="Narkotika"/>
    <d v="2026-03-10T00:00:00"/>
    <d v="2026-04-09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10T00:00:00"/>
    <n v="73"/>
    <s v="Pidana"/>
    <s v="Kasasi Biasa"/>
    <s v="Hakim 3 Majelis"/>
    <s v="Berkas Elektronik"/>
  </r>
  <r>
    <n v="1479"/>
    <s v="5165 K/PID.SUS/2026"/>
    <x v="1"/>
    <s v="K"/>
    <s v="PENGADILAN NEGERI TANJUNG BALAI ASAHAN"/>
    <s v="Narkotika"/>
    <d v="2026-03-12T00:00:00"/>
    <d v="2026-04-01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10T00:00:00"/>
    <n v="85"/>
    <s v="Pidana"/>
    <s v="Kasasi Biasa"/>
    <s v="Hakim 3 Majelis"/>
    <s v="Berkas Elektronik"/>
  </r>
  <r>
    <n v="1480"/>
    <s v="4645 K/PID.SUS/2026"/>
    <x v="1"/>
    <s v="K"/>
    <s v="PENGADILAN NEGERI ENREKANG"/>
    <s v="Narkotika"/>
    <d v="2026-02-19T00:00:00"/>
    <d v="2026-03-17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10T00:00:00"/>
    <n v="73"/>
    <s v="Pidana"/>
    <s v="Kasasi Biasa"/>
    <s v="Hakim 3 Majelis"/>
    <s v="Berkas Elektronik"/>
  </r>
  <r>
    <n v="1481"/>
    <s v="4669 K/PID.SUS/2026"/>
    <x v="1"/>
    <s v="K"/>
    <s v="PENGADILAN NEGERI RANTAU PRAPAT"/>
    <s v="Narkotika"/>
    <d v="2026-02-25T00:00:00"/>
    <d v="2026-03-25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s v="Rio Adrian Saputra, S.Kom."/>
    <d v="2026-07-10T00:00:00"/>
    <n v="85"/>
    <s v="Pidana"/>
    <s v="Kasasi Biasa"/>
    <s v="Hakim 3 Majelis"/>
    <s v="Berkas Elektronik"/>
  </r>
  <r>
    <n v="1482"/>
    <s v="4727 K/PID.SUS/2026"/>
    <x v="1"/>
    <s v="K"/>
    <s v="PENGADILAN NEGERI ENREKANG"/>
    <s v="Narkotika"/>
    <d v="2026-02-20T00:00:00"/>
    <d v="2026-03-26T00:00:00"/>
    <d v="2026-04-15T00:00:00"/>
    <d v="2026-04-23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Gatot Wicaksono, S.Kom."/>
    <d v="2026-07-10T00:00:00"/>
    <n v="87"/>
    <s v="Pidana"/>
    <s v="Kasasi Biasa"/>
    <s v="Hakim 3 Majelis"/>
    <s v="Berkas Elektronik"/>
  </r>
  <r>
    <n v="1483"/>
    <s v="4816 K/PID.SUS/2026"/>
    <x v="1"/>
    <s v="K"/>
    <s v="PENGADILAN NEGERI BALIGE"/>
    <s v="Narkotika"/>
    <d v="2026-02-24T00:00:00"/>
    <d v="2026-03-26T00:00:00"/>
    <d v="2026-04-17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7-10T00:00:00"/>
    <n v="85"/>
    <s v="Pidana"/>
    <s v="Kasasi Biasa"/>
    <s v="Hakim 3 Majelis"/>
    <s v="Berkas Elektronik"/>
  </r>
  <r>
    <n v="1484"/>
    <s v="4957 K/PID.SUS/2026"/>
    <x v="1"/>
    <s v="K"/>
    <s v="PENGADILAN NEGERI RANTAU PRAPAT"/>
    <s v="Narkotika"/>
    <d v="2026-02-27T00:00:00"/>
    <d v="2026-03-30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10T00:00:00"/>
    <n v="85"/>
    <s v="Pidana"/>
    <s v="Kasasi Biasa"/>
    <s v="Hakim 3 Majelis"/>
    <s v="Berkas Elektronik"/>
  </r>
  <r>
    <n v="1485"/>
    <s v="5893 K/PID.SUS/2026"/>
    <x v="1"/>
    <s v="K"/>
    <s v="PENGADILAN NEGERI GRESIK"/>
    <s v="Narkotika"/>
    <d v="2026-03-17T00:00:00"/>
    <d v="2026-04-14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10T00:00:00"/>
    <n v="68"/>
    <s v="Pidana"/>
    <s v="Kasasi Biasa"/>
    <s v="Hakim 3 Majelis"/>
    <s v="Berkas Elektronik"/>
  </r>
  <r>
    <n v="1486"/>
    <s v="5083 K/PID.SUS/2026"/>
    <x v="1"/>
    <s v="K"/>
    <s v="PENGADILAN NEGERI CURUP"/>
    <s v="Narkotika"/>
    <d v="2026-03-04T00:00:00"/>
    <d v="2026-03-31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10T00:00:00"/>
    <n v="85"/>
    <s v="Pidana"/>
    <s v="Kasasi Biasa"/>
    <s v="Hakim 3 Majelis"/>
    <s v="Berkas Elektronik"/>
  </r>
  <r>
    <n v="1487"/>
    <s v="821 K/PID/2026"/>
    <x v="2"/>
    <s v="K"/>
    <s v="PENGADILAN NEGERI BALIGE"/>
    <s v="Lalu Lintas"/>
    <d v="2026-03-27T00:00:00"/>
    <d v="2026-04-09T00:00:00"/>
    <d v="2026-04-2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s v="I GUSTI AGUNG BAGUS KOMANG WIJAYA ADHI"/>
    <s v="Rio Adrian Saputra, S.Kom."/>
    <d v="2026-07-10T00:00:00"/>
    <n v="75"/>
    <s v="Pidana"/>
    <s v="Kasasi Biasa"/>
    <s v="Hakim 3 Majelis"/>
    <s v="Berkas Elektronik"/>
  </r>
  <r>
    <n v="1488"/>
    <s v="1712 PK/PID.SUS/2026"/>
    <x v="1"/>
    <s v="PK"/>
    <s v="PENGADILAN NEGERI BALIGE"/>
    <s v="Narkotika"/>
    <d v="2026-01-13T00:00:00"/>
    <d v="2026-04-07T00:00:00"/>
    <d v="2026-04-17T00:00:00"/>
    <d v="2026-04-21T00:00:00"/>
    <s v="H-AMA"/>
    <s v="AINAL MARDHIAH, S.H., M.H."/>
    <s v="H-SRD"/>
    <s v="SURADI, S.H., S.Sos., M.H."/>
    <s v="H-SOE"/>
    <s v="SOESILO, S.H., M.H."/>
    <n v="0"/>
    <n v="0"/>
    <n v="0"/>
    <n v="0"/>
    <s v="A-IUS"/>
    <s v="Dr. IUSTIKA PUSPA SARI, S.H., M.H."/>
    <n v="0"/>
    <s v="Achmad Khabibulloh, S.H."/>
    <d v="2026-07-10T00:00:00"/>
    <n v="85"/>
    <s v="Pidana"/>
    <s v="PK Biasa"/>
    <s v="Hakim 3 Majelis"/>
    <s v="Berkas Elektronik"/>
  </r>
  <r>
    <n v="1489"/>
    <s v="5383 K/PID.SUS/2026"/>
    <x v="1"/>
    <s v="K"/>
    <s v="PENGADILAN NEGERI POLEWALI"/>
    <s v="Narkotika"/>
    <d v="2026-03-03T00:00:00"/>
    <d v="2026-04-07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10T00:00:00"/>
    <n v="75"/>
    <s v="Pidana"/>
    <s v="Kasasi Biasa"/>
    <s v="Hakim 3 Majelis"/>
    <s v="Berkas Elektronik"/>
  </r>
  <r>
    <n v="1490"/>
    <s v="2050 PK/PID.SUS/2026"/>
    <x v="1"/>
    <s v="PK"/>
    <s v="PENGADILAN NEGERI NEGARA"/>
    <s v="Narkotika"/>
    <d v="2026-03-11T00:00:00"/>
    <d v="2026-04-15T00:00:00"/>
    <d v="2026-04-17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10T00:00:00"/>
    <n v="85"/>
    <s v="Pidana"/>
    <s v="PK Biasa"/>
    <s v="Hakim 3 Majelis"/>
    <s v="Berkas Elektronik"/>
  </r>
  <r>
    <n v="1491"/>
    <s v="505 K/PDT.SUS-HKI/2026"/>
    <x v="3"/>
    <s v="K"/>
    <s v="PENGADILAN NEGERI JAKARTA PUSAT"/>
    <s v="HKI"/>
    <d v="2026-03-05T00:00:00"/>
    <d v="2026-04-20T00:00:00"/>
    <d v="2026-04-30T00:00:00"/>
    <d v="2026-05-05T00:00:00"/>
    <s v="H-NE"/>
    <s v="Dr. NURUL ELMIYAH, S.H. M.H."/>
    <s v="H-NI"/>
    <s v="Dr. NANI INDRAWATI, S.H., M.Hum."/>
    <s v="H-SM"/>
    <s v="SYAMSUL MA'ARIF, S.H., LL.M., Ph.D."/>
    <n v="0"/>
    <n v="0"/>
    <n v="0"/>
    <n v="0"/>
    <s v="A-WEP"/>
    <s v="WAWAN EDI PRASTIYO, S.H., M.H."/>
    <s v="TITIK TEJANINGSIH"/>
    <s v="Agung Wicaksono, S.H., M.H."/>
    <d v="2026-07-10T00:00:00"/>
    <n v="72"/>
    <s v="Perdata"/>
    <s v="Kasasi Khusus"/>
    <s v="Hakim 3 Majelis"/>
    <s v="Berkas Elektronik"/>
  </r>
  <r>
    <n v="1492"/>
    <s v="1834 PK/PID.SUS/2026"/>
    <x v="1"/>
    <s v="PK"/>
    <s v="PENGADILAN NEGERI SLEMAN"/>
    <s v="Narkotika"/>
    <d v="2026-02-20T00:00:00"/>
    <d v="2026-04-09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10T00:00:00"/>
    <n v="66"/>
    <s v="Pidana"/>
    <s v="PK Biasa"/>
    <s v="Hakim 3 Majelis"/>
    <s v="Berkas Elektronik"/>
  </r>
  <r>
    <n v="1493"/>
    <s v="1868 PK/PID.SUS/2026"/>
    <x v="1"/>
    <s v="PK"/>
    <s v="PENGADILAN NEGERI BATAM"/>
    <s v="Narkotika"/>
    <d v="2026-02-25T00:00:00"/>
    <d v="2026-04-09T00:00:00"/>
    <d v="2026-05-25T00:00:00"/>
    <d v="2026-06-03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s v="Siti Rahmah, S.T"/>
    <d v="2026-07-10T00:00:00"/>
    <n v="47"/>
    <s v="Pidana"/>
    <s v="PK Biasa"/>
    <s v="Hakim 3 Majelis"/>
    <s v="Berkas Elektronik"/>
  </r>
  <r>
    <n v="1494"/>
    <s v="5940 K/PID.SUS/2026"/>
    <x v="1"/>
    <s v="K"/>
    <s v="PENGADILAN NEGERI LUWUK"/>
    <s v="Anak/ Perlindungan anak"/>
    <d v="2026-04-08T00:00:00"/>
    <d v="2026-04-14T00:00:00"/>
    <d v="2026-04-20T00:00:00"/>
    <d v="2026-04-21T00:00:00"/>
    <s v="H-HASP"/>
    <s v="Dr. H. ACHMAD SETYO PUDJOHARSOYO, S.H., M.Hum."/>
    <s v="H-AMA"/>
    <s v="AINAL MARDHIAH, S.H., M.H."/>
    <s v="H-PH"/>
    <s v="Dr. PRIM HARYADI, S.H., M.H."/>
    <n v="0"/>
    <n v="0"/>
    <n v="0"/>
    <n v="0"/>
    <s v="A-FRD"/>
    <s v="FERDIAN PERMADI, S.H., M.H."/>
    <n v="0"/>
    <s v="Ichwan A, S.H,"/>
    <d v="2026-07-10T00:00:00"/>
    <n v="82"/>
    <s v="Pidana"/>
    <s v="Kasasi Biasa"/>
    <s v="Hakim 3 Majelis"/>
    <s v="Berkas Elektronik"/>
  </r>
  <r>
    <n v="1495"/>
    <s v="285 K/AG/2026"/>
    <x v="4"/>
    <s v="K"/>
    <s v="PENGADILAN AGAMA JAKARTA TIMUR"/>
    <s v="Cerai Talak"/>
    <d v="2026-01-14T00:00:00"/>
    <d v="2026-03-10T00:00:00"/>
    <d v="2026-04-15T00:00:00"/>
    <d v="2026-04-28T00:00:00"/>
    <s v="H-BU"/>
    <s v="Drs. H. BUSRA, S.H., M.H."/>
    <s v="H-IR"/>
    <s v="Dr. IMRON ROSYADI, S.H., M.H."/>
    <s v="H-YS"/>
    <s v="Dr. H. YASARDIN, S.H., M.HUM."/>
    <n v="0"/>
    <n v="0"/>
    <n v="0"/>
    <n v="0"/>
    <s v="A-MQ"/>
    <s v="HAYATUL MAQI, S.H.I., M.Si."/>
    <s v="M. NUR SYAFIUDDIN"/>
    <s v="Hendra Agus Srianto, A.Md."/>
    <d v="2026-07-10T00:00:00"/>
    <n v="87"/>
    <s v="Agama"/>
    <s v="Kasasi Biasa"/>
    <s v="Hakim 3 Majelis"/>
    <s v="Berkas Elektronik"/>
  </r>
  <r>
    <n v="1496"/>
    <s v="6027 K/PID.SUS/2026"/>
    <x v="1"/>
    <s v="K"/>
    <s v="PENGADILAN NEGERI GRESIK"/>
    <s v="Narkotika"/>
    <d v="2026-03-17T00:00:00"/>
    <d v="2026-04-14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10T00:00:00"/>
    <n v="68"/>
    <s v="Pidana"/>
    <s v="Kasasi Biasa"/>
    <s v="Hakim 3 Majelis"/>
    <s v="Berkas Elektronik"/>
  </r>
  <r>
    <n v="1497"/>
    <s v="528 K/PDT.SUS-HKI/2026"/>
    <x v="3"/>
    <s v="K"/>
    <s v="PENGADILAN NEGERI SEMARANG"/>
    <s v="HKI"/>
    <d v="2026-03-26T00:00:00"/>
    <d v="2026-04-21T00:00:00"/>
    <d v="2026-05-19T00:00:00"/>
    <d v="2026-06-03T00:00:00"/>
    <s v="H-ASB"/>
    <s v="AGUS SUBROTO, S.H., M.Kn."/>
    <s v="H-EH"/>
    <s v="ENNID HASANUDDIN, S.H., C.N., M.H."/>
    <s v="H-RM"/>
    <s v="Dr. RAHMI MULYATI, S.H., M.H."/>
    <n v="0"/>
    <n v="0"/>
    <n v="0"/>
    <n v="0"/>
    <s v="A-MNI"/>
    <s v="SRI MURNIATI, S.H., M.Hum."/>
    <s v="TAFSIR SEMBIRING MELIALA"/>
    <s v="Yudi Esa Febriadi, S.H."/>
    <d v="2026-07-10T00:00:00"/>
    <n v="53"/>
    <s v="Perdata"/>
    <s v="Kasasi Khusus"/>
    <s v="Hakim 3 Majelis"/>
    <s v="Berkas Elektronik"/>
  </r>
  <r>
    <n v="1498"/>
    <s v="6127 K/PID.SUS/2026"/>
    <x v="1"/>
    <s v="K"/>
    <s v="PENGADILAN NEGERI MOJOKERTO"/>
    <s v="Narkotika"/>
    <d v="2026-03-25T00:00:00"/>
    <d v="2026-04-15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10T00:00:00"/>
    <n v="68"/>
    <s v="Pidana"/>
    <s v="Kasasi Biasa"/>
    <s v="Hakim 3 Majelis"/>
    <s v="Berkas Elektronik"/>
  </r>
  <r>
    <n v="1499"/>
    <s v="5799 K/PID.SUS/2026"/>
    <x v="1"/>
    <s v="K"/>
    <s v="PENGADILAN NEGERI TANJUNG KARANG"/>
    <s v="Narkotika"/>
    <d v="2026-03-25T00:00:00"/>
    <d v="2026-04-13T00:00:00"/>
    <d v="2026-04-16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10T00:00:00"/>
    <n v="86"/>
    <s v="Pidana"/>
    <s v="Kasasi Biasa"/>
    <s v="Hakim 3 Majelis"/>
    <s v="Berkas Elektronik"/>
  </r>
  <r>
    <n v="1500"/>
    <s v="6020 K/PID.SUS/2026"/>
    <x v="1"/>
    <s v="K"/>
    <s v="PENGADILAN NEGERI SLEMAN"/>
    <s v="Narkotika"/>
    <d v="2026-03-17T00:00:00"/>
    <d v="2026-04-14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10T00:00:00"/>
    <n v="68"/>
    <s v="Pidana"/>
    <s v="Kasasi Biasa"/>
    <s v="Hakim 3 Majelis"/>
    <s v="Berkas Elektronik"/>
  </r>
  <r>
    <n v="1501"/>
    <s v="5895 K/PID.SUS/2026"/>
    <x v="1"/>
    <s v="K"/>
    <s v="PENGADILAN NEGERI GRESIK"/>
    <s v="Narkotika"/>
    <d v="2026-03-17T00:00:00"/>
    <d v="2026-04-14T00:00:00"/>
    <d v="2026-04-17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0T00:00:00"/>
    <n v="85"/>
    <s v="Pidana"/>
    <s v="Kasasi Biasa"/>
    <s v="Hakim 3 Majelis"/>
    <s v="Berkas Elektronik"/>
  </r>
  <r>
    <n v="1502"/>
    <s v="6240 K/PID.SUS/2026"/>
    <x v="1"/>
    <s v="K"/>
    <s v="PENGADILAN NEGERI SENGKANG"/>
    <s v="Narkotika"/>
    <d v="2026-03-30T00:00:00"/>
    <d v="2026-04-16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10T00:00:00"/>
    <n v="68"/>
    <s v="Pidana"/>
    <s v="Kasasi Biasa"/>
    <s v="Hakim 3 Majelis"/>
    <s v="Berkas Elektronik"/>
  </r>
  <r>
    <n v="1503"/>
    <s v="2127 PK/PID.SUS/2026"/>
    <x v="1"/>
    <s v="PK"/>
    <s v="PENGADILAN NEGERI SOLOK"/>
    <s v="Narkotika"/>
    <d v="2026-03-13T00:00:00"/>
    <d v="2026-04-16T00:00:00"/>
    <d v="2026-04-20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10T00:00:00"/>
    <n v="82"/>
    <s v="Pidana"/>
    <s v="PK Biasa"/>
    <s v="Hakim 3 Majelis"/>
    <s v="Berkas Elektronik"/>
  </r>
  <r>
    <n v="1504"/>
    <s v="810 K/PID/2026"/>
    <x v="2"/>
    <s v="K"/>
    <s v="PENGADILAN NEGERI JAMBI"/>
    <s v="Penipuan "/>
    <d v="2026-03-16T00:00:00"/>
    <d v="2026-04-09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DR"/>
    <s v="DIAH RAHMAWATI, S.H., M.H."/>
    <s v="AVRITS"/>
    <s v="Arifa Desfamita, S.Komp."/>
    <d v="2026-07-10T00:00:00"/>
    <n v="82"/>
    <s v="Pidana"/>
    <s v="Kasasi Biasa"/>
    <s v="Hakim 3 Majelis"/>
    <s v="Berkas Elektronik"/>
  </r>
  <r>
    <n v="1505"/>
    <s v="2360 K/PID.SUS/2026"/>
    <x v="1"/>
    <s v="K"/>
    <s v="PENGADILAN NEGERI MAKASSAR"/>
    <s v="Perlindungan Anak"/>
    <d v="2025-11-13T00:00:00"/>
    <d v="2026-02-03T00:00:00"/>
    <d v="2026-04-06T00:00:00"/>
    <d v="2026-04-1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10T00:00:00"/>
    <n v="96"/>
    <s v="Pidana"/>
    <s v="Kasasi Biasa"/>
    <s v="Hakim 3 Majelis"/>
    <s v="Berkas Elektronik"/>
  </r>
  <r>
    <n v="1506"/>
    <s v="6244 K/PID.SUS/2026"/>
    <x v="1"/>
    <s v="K"/>
    <s v="PENGADILAN NEGERI BATAM"/>
    <s v="Narkotika"/>
    <d v="2026-03-30T00:00:00"/>
    <d v="2026-04-16T00:00:00"/>
    <d v="2026-05-20T00:00:00"/>
    <d v="2026-05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10T00:00:00"/>
    <n v="52"/>
    <s v="Pidana"/>
    <s v="Kasasi Biasa"/>
    <s v="Hakim 3 Majelis"/>
    <s v="Berkas Elektronik"/>
  </r>
  <r>
    <n v="1507"/>
    <s v="6334 K/PID.SUS/2026"/>
    <x v="1"/>
    <s v="K"/>
    <s v="PENGADILAN NEGERI MAKASSAR"/>
    <s v="Narkotika"/>
    <d v="2026-04-02T00:00:00"/>
    <d v="2026-04-17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10T00:00:00"/>
    <n v="64"/>
    <s v="Pidana"/>
    <s v="Kasasi Biasa"/>
    <s v="Hakim 3 Majelis"/>
    <s v="Berkas Elektronik"/>
  </r>
  <r>
    <n v="1508"/>
    <s v="6386 K/PID.SUS/2026"/>
    <x v="1"/>
    <s v="K"/>
    <s v="PENGADILAN NEGERI KISARAN"/>
    <s v="Narkotika"/>
    <d v="2026-04-10T00:00:00"/>
    <d v="2026-04-20T00:00:00"/>
    <d v="2026-04-22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0T00:00:00"/>
    <n v="80"/>
    <s v="Pidana"/>
    <s v="Kasasi Biasa"/>
    <s v="Hakim 3 Majelis"/>
    <s v="Berkas Elektronik"/>
  </r>
  <r>
    <n v="1509"/>
    <s v="4167 K/PID.SUS/2026"/>
    <x v="1"/>
    <s v="K"/>
    <s v="PENGADILAN NEGERI BANGIL"/>
    <s v="Narkotika"/>
    <d v="2026-02-02T00:00:00"/>
    <d v="2026-03-10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YST"/>
    <s v="YUSTISIANA, S.H."/>
    <n v="0"/>
    <s v="Mukhlis Aryanto, S.Kom., M.H."/>
    <d v="2026-07-10T00:00:00"/>
    <n v="85"/>
    <s v="Pidana"/>
    <s v="Kasasi Biasa"/>
    <s v="Hakim 3 Majelis"/>
    <s v="Berkas Elektronik"/>
  </r>
  <r>
    <n v="1510"/>
    <s v="6459 K/PID.SUS/2026"/>
    <x v="1"/>
    <s v="K"/>
    <s v="PENGADILAN NEGERI SUNGGUMINASA"/>
    <s v="Narkotika"/>
    <d v="2026-04-06T00:00:00"/>
    <d v="2026-04-21T00:00:00"/>
    <d v="2026-04-23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0T00:00:00"/>
    <n v="79"/>
    <s v="Pidana"/>
    <s v="Kasasi Biasa"/>
    <s v="Hakim 3 Majelis"/>
    <s v="Berkas Elektronik"/>
  </r>
  <r>
    <n v="1511"/>
    <s v="4075 K/PID.SUS/2026"/>
    <x v="1"/>
    <s v="K"/>
    <s v="PENGADILAN NEGERI GRESIK"/>
    <s v="Narkotika"/>
    <d v="2026-01-28T00:00:00"/>
    <d v="2026-03-09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7-10T00:00:00"/>
    <n v="80"/>
    <s v="Pidana"/>
    <s v="Kasasi Biasa"/>
    <s v="Hakim 3 Majelis"/>
    <s v="Berkas Elektronik"/>
  </r>
  <r>
    <n v="1512"/>
    <s v="6566 K/PID.SUS/2026"/>
    <x v="1"/>
    <s v="K"/>
    <s v="PENGADILAN NEGERI LUBUK PAKAM"/>
    <s v="Narkotika"/>
    <d v="2026-04-07T00:00:00"/>
    <d v="2026-04-22T00:00:00"/>
    <d v="2026-05-20T00:00:00"/>
    <d v="2026-05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10T00:00:00"/>
    <n v="52"/>
    <s v="Pidana"/>
    <s v="Kasasi Biasa"/>
    <s v="Hakim 3 Majelis"/>
    <s v="Berkas Elektronik"/>
  </r>
  <r>
    <n v="1513"/>
    <s v="6654 K/PID.SUS/2026"/>
    <x v="1"/>
    <s v="K"/>
    <s v="PENGADILAN NEGERI TANJUNG KARANG"/>
    <s v="Narkotika"/>
    <d v="2026-04-16T00:00:00"/>
    <d v="2026-04-22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10T00:00:00"/>
    <n v="64"/>
    <s v="Pidana"/>
    <s v="Kasasi Biasa"/>
    <s v="Hakim 3 Majelis"/>
    <s v="Berkas Elektronik"/>
  </r>
  <r>
    <n v="1514"/>
    <s v="4668 K/PID.SUS/2026"/>
    <x v="1"/>
    <s v="K"/>
    <s v="PENGADILAN NEGERI RANTAU PRAPAT"/>
    <s v="Narkotika"/>
    <d v="2026-02-25T00:00:00"/>
    <d v="2026-03-25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FRD"/>
    <s v="FERDIAN PERMADI, S.H., M.H."/>
    <n v="0"/>
    <s v="Ichwan A, S.H,"/>
    <d v="2026-07-10T00:00:00"/>
    <n v="85"/>
    <s v="Pidana"/>
    <s v="Kasasi Biasa"/>
    <s v="Hakim 3 Majelis"/>
    <s v="Berkas Elektronik"/>
  </r>
  <r>
    <n v="1515"/>
    <s v="5151 K/PID.SUS/2026"/>
    <x v="1"/>
    <s v="K"/>
    <s v="PENGADILAN NEGERI TANJUNG KARANG"/>
    <s v="Narkotika"/>
    <d v="2026-03-05T00:00:00"/>
    <d v="2026-04-01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FRD"/>
    <s v="FERDIAN PERMADI, S.H., M.H."/>
    <n v="0"/>
    <s v="Airin Aulya, S.H., M.H."/>
    <d v="2026-07-10T00:00:00"/>
    <n v="85"/>
    <s v="Pidana"/>
    <s v="Kasasi Biasa"/>
    <s v="Hakim 3 Majelis"/>
    <s v="Berkas Elektronik"/>
  </r>
  <r>
    <n v="1516"/>
    <s v="4047 K/PID.SUS/2026"/>
    <x v="1"/>
    <s v="K"/>
    <s v="PENGADILAN NEGERI MENGGALA"/>
    <s v="Narkotika"/>
    <d v="2026-02-06T00:00:00"/>
    <d v="2026-03-09T00:00:00"/>
    <d v="2026-04-15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10T00:00:00"/>
    <n v="87"/>
    <s v="Pidana"/>
    <s v="Kasasi Biasa"/>
    <s v="Hakim 3 Majelis"/>
    <s v="Berkas Elektronik"/>
  </r>
  <r>
    <n v="1517"/>
    <s v="5208 K/PID.SUS/2026"/>
    <x v="1"/>
    <s v="K"/>
    <s v="PENGADILAN NEGERI TANJUNG"/>
    <s v="Narkotika"/>
    <d v="2026-03-04T00:00:00"/>
    <d v="2026-04-01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KKO"/>
    <s v="KOKO RIYANTO, S.H., M.H."/>
    <n v="0"/>
    <s v="Dany Chandra Artakencana, S.H."/>
    <d v="2026-07-10T00:00:00"/>
    <n v="88"/>
    <s v="Pidana"/>
    <s v="Kasasi Biasa"/>
    <s v="Hakim 3 Majelis"/>
    <s v="Berkas Elektronik"/>
  </r>
  <r>
    <n v="1518"/>
    <s v="3818 K/PID.SUS/2026"/>
    <x v="1"/>
    <s v="K"/>
    <s v="PENGADILAN NEGERI SEI RAMPAH"/>
    <s v="Perdagangan Orang"/>
    <d v="2026-01-29T00:00:00"/>
    <d v="2026-03-04T00:00:00"/>
    <d v="2026-04-17T00:00:00"/>
    <d v="2026-04-21T00:00:00"/>
    <s v="H-AMA"/>
    <s v="AINAL MARDHIAH, S.H., M.H."/>
    <s v="H-SRD"/>
    <s v="SURADI, S.H., S.Sos., M.H."/>
    <s v="H-SOE"/>
    <s v="SOESILO, S.H., M.H."/>
    <n v="0"/>
    <n v="0"/>
    <n v="0"/>
    <n v="0"/>
    <s v="A-IUS"/>
    <s v="Dr. IUSTIKA PUSPA SARI, S.H., M.H."/>
    <s v="TETY SITI ROCHMAT SETYAWATI"/>
    <s v="Achmad Khabibulloh, S.H."/>
    <d v="2026-07-10T00:00:00"/>
    <n v="85"/>
    <s v="Pidana"/>
    <s v="Kasasi Biasa"/>
    <s v="Hakim 3 Majelis"/>
    <s v="Berkas Elektronik"/>
  </r>
  <r>
    <n v="1519"/>
    <s v="6595 K/PID.SUS/2026"/>
    <x v="1"/>
    <s v="K"/>
    <s v="PENGADILAN NEGERI PALANGKARAYA"/>
    <s v="Korupsi"/>
    <d v="2026-04-02T00:00:00"/>
    <d v="2026-04-22T00:00:00"/>
    <d v="2026-04-29T00:00:00"/>
    <d v="2026-05-07T00:00:00"/>
    <s v="H-AH-AMJ"/>
    <s v="Dr. ARIZON MEGA JAYA, S.H., M.H."/>
    <s v="H-STJ"/>
    <s v="SUTARJO, S.H., M.H."/>
    <s v="H-PH"/>
    <s v="Dr. PRIM HARYADI, S.H., M.H."/>
    <n v="0"/>
    <n v="0"/>
    <n v="0"/>
    <n v="0"/>
    <s v="A-YST"/>
    <s v="YUSTISIANA, S.H."/>
    <s v="EMILIA DJAJASUBAGIA"/>
    <s v="Mukhlis Aryanto, S.Kom., M.H."/>
    <d v="2026-07-10T00:00:00"/>
    <n v="73"/>
    <s v="Pidana"/>
    <s v="Kasasi Khusus"/>
    <s v="Hakim 3 Majelis"/>
    <s v="Berkas Elektronik"/>
  </r>
  <r>
    <n v="1520"/>
    <s v="908 K/PID/2026"/>
    <x v="2"/>
    <s v="K"/>
    <s v="PENGADILAN NEGERI BALIGE"/>
    <s v="Persetubuhan"/>
    <d v="2026-04-07T00:00:00"/>
    <d v="2026-04-22T00:00:00"/>
    <d v="2026-04-2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s v="I GUSTI AGUNG BAGUS KOMANG WIJAYA ADHI"/>
    <s v="Rio Adrian Saputra, S.Kom."/>
    <d v="2026-07-10T00:00:00"/>
    <n v="75"/>
    <s v="Pidana"/>
    <s v="Kasasi Biasa"/>
    <s v="Hakim 3 Majelis"/>
    <s v="Berkas Elektronik"/>
  </r>
  <r>
    <n v="1521"/>
    <s v="118 K/MIL/2026"/>
    <x v="6"/>
    <s v="K"/>
    <s v="PENGADILAN MILITER II-11 YOGYAKARTA"/>
    <s v="Narkotika"/>
    <d v="2026-02-26T00:00:00"/>
    <d v="2026-04-08T00:00:00"/>
    <d v="2026-04-13T00:00:00"/>
    <d v="2026-04-22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10T00:00:00"/>
    <n v="89"/>
    <s v="Militer"/>
    <s v="Kasasi Biasa"/>
    <s v="Hakim 3 Majelis"/>
    <s v="Berkas Elektronik"/>
  </r>
  <r>
    <n v="1522"/>
    <s v="1265 PK/PID.SUS/2026"/>
    <x v="1"/>
    <s v="PK"/>
    <s v="PENGADILAN NEGERI MEDAN"/>
    <s v="Narkotika"/>
    <d v="2026-01-12T00:00:00"/>
    <d v="2026-03-03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s v="AGUSTINA DYAH PRASETYANINGSIH"/>
    <s v="Rio Adrian Saputra, S.Kom."/>
    <d v="2026-07-10T00:00:00"/>
    <n v="75"/>
    <s v="Pidana"/>
    <s v="PK Biasa"/>
    <s v="Hakim 3 Majelis"/>
    <s v="Berkas Elektronik"/>
  </r>
  <r>
    <n v="1523"/>
    <s v="4549 K/PID.SUS/2026"/>
    <x v="1"/>
    <s v="K"/>
    <s v="PENGADILAN NEGERI POLEWALI"/>
    <s v="Narkotika"/>
    <d v="2026-02-18T00:00:00"/>
    <d v="2026-03-17T00:00:00"/>
    <d v="2026-04-22T00:00:00"/>
    <d v="2026-04-28T00:00:00"/>
    <s v="H-AMA"/>
    <s v="AINAL MARDHIAH, S.H., M.H."/>
    <s v="H-SRD"/>
    <s v="SURADI, S.H., S.Sos., M.H."/>
    <s v="H-PH"/>
    <s v="Dr. PRIM HARYADI, S.H., M.H."/>
    <n v="0"/>
    <n v="0"/>
    <n v="0"/>
    <n v="0"/>
    <s v="A-WEN"/>
    <s v="WENDY PRATAMA PUTRA, S.H."/>
    <n v="0"/>
    <s v="Fifi Luffiyanti, S.H."/>
    <d v="2026-07-10T00:00:00"/>
    <n v="80"/>
    <s v="Pidana"/>
    <s v="Kasasi Biasa"/>
    <s v="Hakim 3 Majelis"/>
    <s v="Berkas Elektronik"/>
  </r>
  <r>
    <n v="1524"/>
    <s v="6627 K/PID.SUS-LH/2026"/>
    <x v="1"/>
    <s v="K"/>
    <s v="PENGADILAN NEGERI SUMBAWA BESAR"/>
    <s v="Lingkungan Hidup"/>
    <d v="2026-04-08T00:00:00"/>
    <d v="2026-04-22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s v="DWI TOMO"/>
    <s v="Ainun Mardiyah, S.Kom."/>
    <d v="2026-07-10T00:00:00"/>
    <n v="68"/>
    <s v="Pidana"/>
    <s v="Kasasi Biasa"/>
    <s v="Hakim 3 Majelis"/>
    <s v="Berkas Elektronik"/>
  </r>
  <r>
    <n v="1525"/>
    <s v="6243 K/PID.SUS/2026"/>
    <x v="1"/>
    <s v="K"/>
    <s v="PENGADILAN NEGERI BATAM"/>
    <s v="Narkotika"/>
    <d v="2026-03-30T00:00:00"/>
    <d v="2026-04-16T00:00:00"/>
    <d v="2026-04-21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0T00:00:00"/>
    <n v="81"/>
    <s v="Pidana"/>
    <s v="Kasasi Biasa"/>
    <s v="Hakim 3 Majelis"/>
    <s v="Berkas Elektronik"/>
  </r>
  <r>
    <n v="1526"/>
    <s v="6031 K/PID.SUS/2026"/>
    <x v="1"/>
    <s v="K"/>
    <s v="PENGADILAN NEGERI PALU"/>
    <s v="Narkotika"/>
    <d v="2026-03-17T00:00:00"/>
    <d v="2026-04-14T00:00:00"/>
    <d v="2026-04-17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0T00:00:00"/>
    <n v="85"/>
    <s v="Pidana"/>
    <s v="Kasasi Biasa"/>
    <s v="Hakim 3 Majelis"/>
    <s v="Berkas Elektronik"/>
  </r>
  <r>
    <n v="1527"/>
    <s v="5973 K/PID.SUS/2026"/>
    <x v="1"/>
    <s v="K"/>
    <s v="PENGADILAN NEGERI TUBAN"/>
    <s v="Narkotika"/>
    <d v="2026-03-16T00:00:00"/>
    <d v="2026-04-14T00:00:00"/>
    <d v="2026-04-16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10T00:00:00"/>
    <n v="86"/>
    <s v="Pidana"/>
    <s v="Kasasi Biasa"/>
    <s v="Hakim 3 Majelis"/>
    <s v="Berkas Elektronik"/>
  </r>
  <r>
    <n v="1528"/>
    <s v="5999 K/PID.SUS/2026"/>
    <x v="1"/>
    <s v="K"/>
    <s v="PENGADILAN NEGERI RANTAU PRAPAT"/>
    <s v="Narkotika"/>
    <d v="2026-03-17T00:00:00"/>
    <d v="2026-04-14T00:00:00"/>
    <d v="2026-04-17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0T00:00:00"/>
    <n v="85"/>
    <s v="Pidana"/>
    <s v="Kasasi Biasa"/>
    <s v="Hakim 3 Majelis"/>
    <s v="Berkas Elektronik"/>
  </r>
  <r>
    <n v="1529"/>
    <s v="5857 K/PID.SUS/2026"/>
    <x v="1"/>
    <s v="K"/>
    <s v="PENGADILAN NEGERI RANTAU PRAPAT"/>
    <s v="Narkotika"/>
    <d v="2026-03-13T00:00:00"/>
    <d v="2026-04-13T00:00:00"/>
    <d v="2026-04-16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0T00:00:00"/>
    <n v="86"/>
    <s v="Pidana"/>
    <s v="Kasasi Biasa"/>
    <s v="Hakim 3 Majelis"/>
    <s v="Berkas Elektronik"/>
  </r>
  <r>
    <n v="1530"/>
    <s v="5816 K/PID.SUS/2026"/>
    <x v="1"/>
    <s v="K"/>
    <s v="PENGADILAN NEGERI KISARAN"/>
    <s v="Narkotika"/>
    <d v="2026-03-16T00:00:00"/>
    <d v="2026-04-13T00:00:00"/>
    <d v="2026-04-16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s v="Nia Agustin, A.Md"/>
    <d v="2026-07-10T00:00:00"/>
    <n v="86"/>
    <s v="Pidana"/>
    <s v="Kasasi Biasa"/>
    <s v="Hakim 3 Majelis"/>
    <s v="Berkas Elektronik"/>
  </r>
  <r>
    <n v="1531"/>
    <s v="5803 K/PID.SUS/2026"/>
    <x v="1"/>
    <s v="K"/>
    <s v="PENGADILAN NEGERI RANTAU PRAPAT"/>
    <s v="Narkotika"/>
    <d v="2026-03-13T00:00:00"/>
    <d v="2026-04-13T00:00:00"/>
    <d v="2026-04-16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0T00:00:00"/>
    <n v="86"/>
    <s v="Pidana"/>
    <s v="Kasasi Biasa"/>
    <s v="Hakim 3 Majelis"/>
    <s v="Berkas Elektronik"/>
  </r>
  <r>
    <n v="1532"/>
    <s v="5765 K/PID.SUS/2026"/>
    <x v="1"/>
    <s v="K"/>
    <s v="PENGADILAN NEGERI BULUKUMBA"/>
    <s v="Narkotika"/>
    <d v="2026-03-13T00:00:00"/>
    <d v="2026-04-13T00:00:00"/>
    <d v="2026-04-16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10T00:00:00"/>
    <n v="86"/>
    <s v="Pidana"/>
    <s v="Kasasi Biasa"/>
    <s v="Hakim 3 Majelis"/>
    <s v="Berkas Elektronik"/>
  </r>
  <r>
    <n v="1533"/>
    <s v="5760 K/PID.SUS/2026"/>
    <x v="1"/>
    <s v="K"/>
    <s v="PENGADILAN NEGERI SUKOHARJO"/>
    <s v="Narkotika"/>
    <d v="2026-03-12T00:00:00"/>
    <d v="2026-04-13T00:00:00"/>
    <d v="2026-04-16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0T00:00:00"/>
    <n v="86"/>
    <s v="Pidana"/>
    <s v="Kasasi Biasa"/>
    <s v="Hakim 3 Majelis"/>
    <s v="Berkas Elektronik"/>
  </r>
  <r>
    <n v="1534"/>
    <s v="5527 K/PID.SUS/2026"/>
    <x v="1"/>
    <s v="K"/>
    <s v="PENGADILAN NEGERI MENGGALA"/>
    <s v="Narkotika"/>
    <d v="2026-03-16T00:00:00"/>
    <d v="2026-04-09T00:00:00"/>
    <d v="2026-04-16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0T00:00:00"/>
    <n v="86"/>
    <s v="Pidana"/>
    <s v="Kasasi Biasa"/>
    <s v="Hakim 3 Majelis"/>
    <s v="Berkas Elektronik"/>
  </r>
  <r>
    <n v="1535"/>
    <s v="1531 PK/PID.SUS/2026"/>
    <x v="1"/>
    <s v="PK"/>
    <s v="PENGADILAN NEGERI BALIKPAPAN"/>
    <s v="Narkotika"/>
    <d v="2026-01-29T00:00:00"/>
    <d v="2026-03-25T00:00:00"/>
    <d v="2026-04-15T00:00:00"/>
    <d v="2026-04-28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s v="AGUSTINA DYAH PRASETYANINGSIH"/>
    <s v="Harsyal Faruqi, S.H."/>
    <d v="2026-07-10T00:00:00"/>
    <n v="87"/>
    <s v="Pidana"/>
    <s v="PK Biasa"/>
    <s v="Hakim 3 Majelis"/>
    <s v="Berkas Elektronik"/>
  </r>
  <r>
    <n v="1536"/>
    <s v="3907 K/PID.SUS/2026"/>
    <x v="1"/>
    <s v="K"/>
    <s v="PENGADILAN NEGERI CIREBON"/>
    <s v="Narkotika"/>
    <d v="2026-01-29T00:00:00"/>
    <d v="2026-03-06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7-10T00:00:00"/>
    <n v="80"/>
    <s v="Pidana"/>
    <s v="Kasasi Biasa"/>
    <s v="Hakim 3 Majelis"/>
    <s v="Berkas Elektronik"/>
  </r>
  <r>
    <n v="1537"/>
    <s v="4018 K/PID.SUS/2026"/>
    <x v="1"/>
    <s v="K"/>
    <s v="PENGADILAN NEGERI BANGKALAN"/>
    <s v="Narkotika"/>
    <d v="2026-01-30T00:00:00"/>
    <d v="2026-03-09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10T00:00:00"/>
    <n v="80"/>
    <s v="Pidana"/>
    <s v="Kasasi Biasa"/>
    <s v="Hakim 3 Majelis"/>
    <s v="Berkas Elektronik"/>
  </r>
  <r>
    <n v="1538"/>
    <s v="5797 K/PID.SUS/2026"/>
    <x v="1"/>
    <s v="K"/>
    <s v="PENGADILAN NEGERI TANJUNG KARANG"/>
    <s v="Narkotika"/>
    <d v="2026-03-13T00:00:00"/>
    <d v="2026-04-13T00:00:00"/>
    <d v="2026-04-16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0T00:00:00"/>
    <n v="86"/>
    <s v="Pidana"/>
    <s v="Kasasi Biasa"/>
    <s v="Hakim 3 Majelis"/>
    <s v="Berkas Elektronik"/>
  </r>
  <r>
    <n v="1539"/>
    <s v="5163 K/PID.SUS/2026"/>
    <x v="1"/>
    <s v="K"/>
    <s v="PENGADILAN NEGERI NATUNA"/>
    <s v="Narkotika"/>
    <d v="2026-03-11T00:00:00"/>
    <d v="2026-04-01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10T00:00:00"/>
    <n v="85"/>
    <s v="Pidana"/>
    <s v="Kasasi Biasa"/>
    <s v="Hakim 3 Majelis"/>
    <s v="Berkas Elektronik"/>
  </r>
  <r>
    <n v="1540"/>
    <s v="4761 K/PID.SUS/2026"/>
    <x v="1"/>
    <s v="K"/>
    <s v="PENGADILAN NEGERI TENGGARONG"/>
    <s v="Narkotika"/>
    <d v="2026-02-24T00:00:00"/>
    <d v="2026-03-26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10T00:00:00"/>
    <n v="85"/>
    <s v="Pidana"/>
    <s v="Kasasi Biasa"/>
    <s v="Hakim 3 Majelis"/>
    <s v="Berkas Elektronik"/>
  </r>
  <r>
    <n v="1541"/>
    <s v="4846 K/PID.SUS/2026"/>
    <x v="1"/>
    <s v="K"/>
    <s v="PENGADILAN NEGERI SELONG"/>
    <s v="Narkotika"/>
    <d v="2026-02-24T00:00:00"/>
    <d v="2026-03-27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10T00:00:00"/>
    <n v="85"/>
    <s v="Pidana"/>
    <s v="Kasasi Biasa"/>
    <s v="Hakim 3 Majelis"/>
    <s v="Berkas Elektronik"/>
  </r>
  <r>
    <n v="1542"/>
    <s v="4966 K/PID.SUS/2026"/>
    <x v="1"/>
    <s v="K"/>
    <s v="PENGADILAN NEGERI RANTAU PRAPAT"/>
    <s v="Narkotika"/>
    <d v="2026-02-27T00:00:00"/>
    <d v="2026-03-30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10T00:00:00"/>
    <n v="85"/>
    <s v="Pidana"/>
    <s v="Kasasi Biasa"/>
    <s v="Hakim 3 Majelis"/>
    <s v="Berkas Elektronik"/>
  </r>
  <r>
    <n v="1543"/>
    <s v="5098 K/PID.SUS/2026"/>
    <x v="1"/>
    <s v="K"/>
    <s v="PENGADILAN NEGERI SUNGGUMINASA"/>
    <s v="Narkotika"/>
    <d v="2026-02-27T00:00:00"/>
    <d v="2026-03-31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10T00:00:00"/>
    <n v="85"/>
    <s v="Pidana"/>
    <s v="Kasasi Biasa"/>
    <s v="Hakim 3 Majelis"/>
    <s v="Berkas Elektronik"/>
  </r>
  <r>
    <n v="1544"/>
    <s v="4526 K/PID.SUS/2026"/>
    <x v="1"/>
    <s v="K"/>
    <s v="PENGADILAN NEGERI TEBING TINGGI"/>
    <s v="Narkotika"/>
    <d v="2026-02-13T00:00:00"/>
    <d v="2026-03-17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10T00:00:00"/>
    <n v="85"/>
    <s v="Pidana"/>
    <s v="Kasasi Biasa"/>
    <s v="Hakim 3 Majelis"/>
    <s v="Berkas Elektronik"/>
  </r>
  <r>
    <n v="1545"/>
    <s v="4385 K/PID.SUS/2026"/>
    <x v="1"/>
    <s v="K"/>
    <s v="PENGADILAN NEGERI PARIAMAN"/>
    <s v="Narkotika"/>
    <d v="2026-02-12T00:00:00"/>
    <d v="2026-03-13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s v="Rio Adrian Saputra, S.Kom."/>
    <d v="2026-07-10T00:00:00"/>
    <n v="85"/>
    <s v="Pidana"/>
    <s v="Kasasi Biasa"/>
    <s v="Hakim 3 Majelis"/>
    <s v="Berkas Elektronik"/>
  </r>
  <r>
    <n v="1546"/>
    <s v="4964 K/PID.SUS/2026"/>
    <x v="1"/>
    <s v="K"/>
    <s v="PENGADILAN NEGERI RANTAU PRAPAT"/>
    <s v="Narkotika"/>
    <d v="2026-02-27T00:00:00"/>
    <d v="2026-03-30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7-10T00:00:00"/>
    <n v="85"/>
    <s v="Pidana"/>
    <s v="Kasasi Biasa"/>
    <s v="Hakim 3 Majelis"/>
    <s v="Berkas Elektronik"/>
  </r>
  <r>
    <n v="1547"/>
    <s v="4775 K/PID.SUS/2026"/>
    <x v="1"/>
    <s v="K"/>
    <s v="PENGADILAN NEGERI BINJAI"/>
    <s v="Narkotika"/>
    <d v="2026-03-02T00:00:00"/>
    <d v="2026-03-26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7-10T00:00:00"/>
    <n v="85"/>
    <s v="Pidana"/>
    <s v="Kasasi Biasa"/>
    <s v="Hakim 3 Majelis"/>
    <s v="Berkas Elektronik"/>
  </r>
  <r>
    <n v="1548"/>
    <s v="4983 K/PID.SUS/2026"/>
    <x v="1"/>
    <s v="K"/>
    <s v="PENGADILAN NEGERI BENGKULU"/>
    <s v="Narkotika"/>
    <d v="2026-02-26T00:00:00"/>
    <d v="2026-03-30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s v="Rio Adrian Saputra, S.Kom."/>
    <d v="2026-07-10T00:00:00"/>
    <n v="85"/>
    <s v="Pidana"/>
    <s v="Kasasi Biasa"/>
    <s v="Hakim 3 Majelis"/>
    <s v="Berkas Elektronik"/>
  </r>
  <r>
    <n v="1549"/>
    <s v="771 K/PID/2026"/>
    <x v="2"/>
    <s v="K"/>
    <s v="PENGADILAN NEGERI KOTAMOBAGU"/>
    <s v="TP. Membantu melakukan penipuan"/>
    <d v="2026-03-09T00:00:00"/>
    <d v="2026-04-08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s v="I GUSTI AGUNG BAGUS KOMANG WIJAYA ADHI"/>
    <s v="Rio Adrian Saputra, S.Kom."/>
    <d v="2026-07-10T00:00:00"/>
    <n v="85"/>
    <s v="Pidana"/>
    <s v="Kasasi Biasa"/>
    <s v="Hakim 3 Majelis"/>
    <s v="Berkas Elektronik"/>
  </r>
  <r>
    <n v="1550"/>
    <s v="4030 K/PID.SUS/2026"/>
    <x v="1"/>
    <s v="K"/>
    <s v="PENGADILAN NEGERI MOJOKERTO"/>
    <s v="Narkotika"/>
    <d v="2026-02-06T00:00:00"/>
    <d v="2026-03-09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10T00:00:00"/>
    <n v="80"/>
    <s v="Pidana"/>
    <s v="Kasasi Biasa"/>
    <s v="Hakim 3 Majelis"/>
    <s v="Berkas Elektronik"/>
  </r>
  <r>
    <n v="1551"/>
    <s v="4354 K/PID.SUS/2026"/>
    <x v="1"/>
    <s v="K"/>
    <s v="PENGADILAN NEGERI WAMENA"/>
    <s v="Narkotika"/>
    <d v="2026-02-04T00:00:00"/>
    <d v="2026-03-12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10T00:00:00"/>
    <n v="80"/>
    <s v="Pidana"/>
    <s v="Kasasi Biasa"/>
    <s v="Hakim 3 Majelis"/>
    <s v="Berkas Elektronik"/>
  </r>
  <r>
    <n v="1552"/>
    <s v="4325 K/PID.SUS/2026"/>
    <x v="1"/>
    <s v="K"/>
    <s v="PENGADILAN NEGERI MAKASSAR"/>
    <s v="Narkotika"/>
    <d v="2026-02-12T00:00:00"/>
    <d v="2026-03-12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10T00:00:00"/>
    <n v="85"/>
    <s v="Pidana"/>
    <s v="Kasasi Biasa"/>
    <s v="Hakim 3 Majelis"/>
    <s v="Berkas Elektronik"/>
  </r>
  <r>
    <n v="1553"/>
    <s v="4365 K/PID.SUS/2026"/>
    <x v="1"/>
    <s v="K"/>
    <s v="PENGADILAN NEGERI WATAMPONE"/>
    <s v="Narkotika"/>
    <d v="2026-02-12T00:00:00"/>
    <d v="2026-03-12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7-10T00:00:00"/>
    <n v="80"/>
    <s v="Pidana"/>
    <s v="Kasasi Biasa"/>
    <s v="Hakim 3 Majelis"/>
    <s v="Berkas Elektronik"/>
  </r>
  <r>
    <n v="1554"/>
    <s v="4231 K/PID.SUS/2026"/>
    <x v="1"/>
    <s v="K"/>
    <s v="PENGADILAN NEGERI PADANG"/>
    <s v="Narkotika"/>
    <d v="2026-02-10T00:00:00"/>
    <d v="2026-03-11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s v="David Achmad Wijaya, S.H."/>
    <d v="2026-07-10T00:00:00"/>
    <n v="85"/>
    <s v="Pidana"/>
    <s v="Kasasi Biasa"/>
    <s v="Hakim 3 Majelis"/>
    <s v="Berkas Elektronik"/>
  </r>
  <r>
    <n v="1555"/>
    <s v="4359 K/PID.SUS/2026"/>
    <x v="1"/>
    <s v="K"/>
    <s v="PENGADILAN NEGERI SEI RAMPAH"/>
    <s v="Narkotika"/>
    <d v="2026-02-12T00:00:00"/>
    <d v="2026-03-12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10T00:00:00"/>
    <n v="85"/>
    <s v="Pidana"/>
    <s v="Kasasi Biasa"/>
    <s v="Hakim 3 Majelis"/>
    <s v="Berkas Elektronik"/>
  </r>
  <r>
    <n v="1556"/>
    <s v="4362 K/PID.SUS/2026"/>
    <x v="1"/>
    <s v="K"/>
    <s v="PENGADILAN NEGERI BATUSANGKAR"/>
    <s v="Narkotika"/>
    <d v="2026-02-12T00:00:00"/>
    <d v="2026-03-12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s v="David Achmad Wijaya, S.H."/>
    <d v="2026-07-10T00:00:00"/>
    <n v="85"/>
    <s v="Pidana"/>
    <s v="Kasasi Biasa"/>
    <s v="Hakim 3 Majelis"/>
    <s v="Berkas Elektronik"/>
  </r>
  <r>
    <n v="1557"/>
    <s v="4388 K/PID.SUS/2026"/>
    <x v="1"/>
    <s v="K"/>
    <s v="PENGADILAN NEGERI TOLI-TOLI"/>
    <s v="Narkotika"/>
    <d v="2026-02-12T00:00:00"/>
    <d v="2026-03-13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WEN"/>
    <s v="WENDY PRATAMA PUTRA, S.H."/>
    <n v="0"/>
    <s v="Fifi Luffiyanti, S.H."/>
    <d v="2026-07-10T00:00:00"/>
    <n v="85"/>
    <s v="Pidana"/>
    <s v="Kasasi Biasa"/>
    <s v="Hakim 3 Majelis"/>
    <s v="Berkas Elektronik"/>
  </r>
  <r>
    <n v="1558"/>
    <s v="6744 K/PID.SUS/2026"/>
    <x v="1"/>
    <s v="K"/>
    <s v="PENGADILAN NEGERI TONDANO"/>
    <s v="Minyak dan Gas Bumi"/>
    <d v="2026-04-14T00:00:00"/>
    <d v="2026-04-23T00:00:00"/>
    <d v="2026-04-28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10T00:00:00"/>
    <n v="74"/>
    <s v="Pidana"/>
    <s v="Kasasi Biasa"/>
    <s v="Hakim 3 Majelis"/>
    <s v="Berkas Elektronik"/>
  </r>
  <r>
    <n v="1559"/>
    <s v="1082 PK/PID.SUS/2026"/>
    <x v="1"/>
    <s v="PK"/>
    <s v="PENGADILAN NEGERI TULUNGAGUNG"/>
    <s v="Narkotika"/>
    <d v="2026-01-14T00:00:00"/>
    <d v="2026-02-02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10T00:00:00"/>
    <n v="81"/>
    <s v="Pidana"/>
    <s v="PK Biasa"/>
    <s v="Hakim 3 Majelis"/>
    <s v="Berkas Elektronik"/>
  </r>
  <r>
    <n v="1560"/>
    <s v="1127 PK/PID.SUS/2026"/>
    <x v="1"/>
    <s v="PK"/>
    <s v="PENGADILAN NEGERI SURABAYA"/>
    <s v="Narkotika"/>
    <d v="2026-01-22T00:00:00"/>
    <d v="2026-02-03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10T00:00:00"/>
    <n v="81"/>
    <s v="Pidana"/>
    <s v="PK Biasa"/>
    <s v="Hakim 3 Majelis"/>
    <s v="Berkas Elektronik"/>
  </r>
  <r>
    <n v="1561"/>
    <s v="385 K/PDT.SUS-PAILIT/2026"/>
    <x v="3"/>
    <s v="K"/>
    <s v="PENGADILAN NEGERI JAKARTA PUSAT"/>
    <s v="PAILIT"/>
    <d v="2026-02-19T00:00:00"/>
    <d v="2026-03-13T00:00:00"/>
    <d v="2026-04-30T00:00:00"/>
    <d v="2026-05-05T00:00:00"/>
    <s v="H-NE"/>
    <s v="Dr. NURUL ELMIYAH, S.H. M.H."/>
    <s v="H-NI"/>
    <s v="Dr. NANI INDRAWATI, S.H., M.Hum."/>
    <s v="H-SM"/>
    <s v="SYAMSUL MA'ARIF, S.H., LL.M., Ph.D."/>
    <n v="0"/>
    <n v="0"/>
    <n v="0"/>
    <n v="0"/>
    <s v="A-SAH"/>
    <s v="SUPID ARSO HANANTO, S.H., LL.M."/>
    <s v="TITIK TEJANINGSIH"/>
    <s v="Etty Nurcahyani, S.H."/>
    <d v="2026-07-10T00:00:00"/>
    <n v="72"/>
    <s v="Perdata"/>
    <s v="Kasasi Khusus"/>
    <s v="Hakim 3 Majelis"/>
    <s v="Berkas Elektronik"/>
  </r>
  <r>
    <n v="1562"/>
    <s v="6284 K/PID.SUS/2026"/>
    <x v="1"/>
    <s v="K"/>
    <s v="PENGADILAN NEGERI NATUNA"/>
    <s v="Narkotika"/>
    <d v="2026-04-06T00:00:00"/>
    <d v="2026-04-17T00:00:00"/>
    <d v="2026-04-29T00:00:00"/>
    <d v="2026-05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KKO"/>
    <s v="KOKO RIYANTO, S.H., M.H."/>
    <n v="0"/>
    <s v="Galang Yustisio Pamungkas, S.H."/>
    <d v="2026-07-10T00:00:00"/>
    <n v="73"/>
    <s v="Pidana"/>
    <s v="Kasasi Biasa"/>
    <s v="Hakim 3 Majelis"/>
    <s v="Berkas Elektronik"/>
  </r>
  <r>
    <n v="1563"/>
    <s v="2190 PK/PID.SUS/2026"/>
    <x v="1"/>
    <s v="PK"/>
    <s v="PENGADILAN NEGERI PALEMBANG"/>
    <s v="Narkotika"/>
    <d v="2026-03-27T00:00:00"/>
    <d v="2026-04-17T00:00:00"/>
    <d v="2026-04-29T00:00:00"/>
    <d v="2026-05-05T00:00:00"/>
    <s v="H-AMA"/>
    <s v="AINAL MARDHIAH, S.H., M.H."/>
    <s v="H-NEY"/>
    <s v="NOOR EDI YONO, S.H., M.H."/>
    <s v="H-PH"/>
    <s v="Dr. PRIM HARYADI, S.H., M.H."/>
    <n v="0"/>
    <n v="0"/>
    <n v="0"/>
    <n v="0"/>
    <s v="A-DR"/>
    <s v="DIAH RAHMAWATI, S.H., M.H."/>
    <n v="0"/>
    <s v="Arifa Desfamita, S.Komp."/>
    <d v="2026-07-10T00:00:00"/>
    <n v="73"/>
    <s v="Pidana"/>
    <s v="PK Biasa"/>
    <s v="Hakim 3 Majelis"/>
    <s v="Berkas Elektronik"/>
  </r>
  <r>
    <n v="1564"/>
    <s v="4096 K/PID.SUS/2026"/>
    <x v="1"/>
    <s v="K"/>
    <s v="PENGADILAN NEGERI SEI RAMPAH"/>
    <s v="Narkotika"/>
    <d v="2026-02-11T00:00:00"/>
    <d v="2026-03-09T00:00:00"/>
    <d v="2026-04-17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7-10T00:00:00"/>
    <n v="85"/>
    <s v="Pidana"/>
    <s v="Kasasi Biasa"/>
    <s v="Hakim 3 Majelis"/>
    <s v="Berkas Elektronik"/>
  </r>
  <r>
    <n v="1565"/>
    <s v="305 K/AG/2026"/>
    <x v="4"/>
    <s v="K"/>
    <s v="PENGADILAN AGAMA DEPOK"/>
    <s v="Harta Bersama"/>
    <d v="2026-01-26T00:00:00"/>
    <d v="2026-03-11T00:00:00"/>
    <d v="2026-04-15T00:00:00"/>
    <d v="2026-05-06T00:00:00"/>
    <s v="H-MHY"/>
    <s v="Dra. Hj. MUHAYAH, S.H., M.H."/>
    <s v="H-LA"/>
    <s v="Dr. Hj. LAILATUL AROFAH, M.H."/>
    <s v="H-BU"/>
    <s v="Drs. H. BUSRA, S.H., M.H."/>
    <n v="0"/>
    <n v="0"/>
    <n v="0"/>
    <n v="0"/>
    <s v="A-AIJ"/>
    <s v="ADI IRFAN JAUHARI, L.C., M.A."/>
    <s v="M. NUR SYAFIUDDIN"/>
    <s v="Muhammad Taqiyuddin Al Qisthy, S.H.I., M.H."/>
    <d v="2026-07-10T00:00:00"/>
    <n v="87"/>
    <s v="Agama"/>
    <s v="Kasasi Biasa"/>
    <s v="Hakim 3 Majelis"/>
    <s v="Berkas Elektronik"/>
  </r>
  <r>
    <n v="1566"/>
    <s v="7302 K/PID.SUS/2026"/>
    <x v="1"/>
    <s v="K"/>
    <s v="PENGADILAN NEGERI PADANG SIDEMPUAN"/>
    <s v="Narkotika"/>
    <d v="2026-04-27T00:00:00"/>
    <d v="2026-05-07T00:00:00"/>
    <d v="2026-05-25T00:00:00"/>
    <d v="2026-06-03T00:00:00"/>
    <s v="H-AMA"/>
    <s v="AINAL MARDHIAH, S.H., M.H."/>
    <s v="H-SRD"/>
    <s v="SURADI, S.H., S.Sos., M.H."/>
    <s v="H-PH"/>
    <s v="Dr. PRIM HARYADI, S.H., M.H."/>
    <n v="0"/>
    <n v="0"/>
    <n v="0"/>
    <n v="0"/>
    <s v="A-RYR"/>
    <s v="ROZI YHOND ROLAND, S.H., M.H."/>
    <n v="0"/>
    <s v="Siti Rahmah, S.T"/>
    <d v="2026-07-10T00:00:00"/>
    <n v="47"/>
    <s v="Pidana"/>
    <s v="Kasasi Biasa"/>
    <s v="Hakim 3 Majelis"/>
    <s v="Berkas Elektronik"/>
  </r>
  <r>
    <n v="1567"/>
    <s v="7270 K/PID.SUS/2026"/>
    <x v="1"/>
    <s v="K"/>
    <s v="PENGADILAN NEGERI SURAKARTA"/>
    <s v="Narkotika"/>
    <d v="2026-04-20T00:00:00"/>
    <d v="2026-05-07T00:00:00"/>
    <d v="2026-05-25T00:00:00"/>
    <d v="2026-06-03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10T00:00:00"/>
    <n v="47"/>
    <s v="Pidana"/>
    <s v="Kasasi Biasa"/>
    <s v="Hakim 3 Majelis"/>
    <s v="Berkas Elektronik"/>
  </r>
  <r>
    <n v="1568"/>
    <s v="279 K/AG/2026"/>
    <x v="4"/>
    <s v="K"/>
    <s v="PENGADILAN AGAMA JAKARTA SELATAN"/>
    <s v="Waris"/>
    <d v="2026-01-14T00:00:00"/>
    <d v="2026-03-10T00:00:00"/>
    <d v="2026-04-15T00:00:00"/>
    <d v="2026-04-28T00:00:00"/>
    <s v="H-BU"/>
    <s v="Drs. H. BUSRA, S.H., M.H."/>
    <s v="H-IR"/>
    <s v="Dr. IMRON ROSYADI, S.H., M.H."/>
    <s v="H-YS"/>
    <s v="Dr. H. YASARDIN, S.H., M.HUM."/>
    <n v="0"/>
    <n v="0"/>
    <n v="0"/>
    <n v="0"/>
    <s v="A-SQ"/>
    <s v="H. SHOFA'U QOLBI DJABIR, LC., M.A."/>
    <s v="M. NUR SYAFIUDDIN"/>
    <s v="Muhammad Taqiyuddin Al Qisthy, S.H.I., M.H."/>
    <d v="2026-07-10T00:00:00"/>
    <n v="87"/>
    <s v="Agama"/>
    <s v="Kasasi Biasa"/>
    <s v="Hakim 3 Majelis"/>
    <s v="Berkas Elektronik"/>
  </r>
  <r>
    <n v="1569"/>
    <s v="310 PK/PDT/2026"/>
    <x v="0"/>
    <s v="PK"/>
    <s v="PENGADILAN NEGERI SURABAYA"/>
    <s v="WANPRESTASI"/>
    <d v="2025-11-12T00:00:00"/>
    <d v="2026-02-23T00:00:00"/>
    <d v="2026-04-23T00:00:00"/>
    <d v="2026-05-07T00:00:00"/>
    <s v="H-PPT"/>
    <s v="Dr. PRI PAMBUDI TEGUH, S.H., M.H."/>
    <s v="H-HRP"/>
    <s v="Dr. HERU PRAMONO, S.H., M.Hum."/>
    <s v="H-SM"/>
    <s v="SYAMSUL MA'ARIF, S.H., LL.M., Ph.D."/>
    <n v="0"/>
    <n v="0"/>
    <n v="0"/>
    <n v="0"/>
    <s v="A-LR"/>
    <s v="LUSIANTARI RAMADHANIA, S.H., M.H."/>
    <s v="SUSI SAPTATI"/>
    <s v="Dwi Hardini, S.E., M.H."/>
    <d v="2026-07-10T00:00:00"/>
    <n v="79"/>
    <s v="Perdata"/>
    <s v="PK Biasa"/>
    <s v="Hakim 3 Majelis"/>
    <s v="Berkas Elektronik"/>
  </r>
  <r>
    <n v="1570"/>
    <s v="1179 PK/PID.SUS/2026"/>
    <x v="1"/>
    <s v="PK"/>
    <s v="PENGADILAN NEGERI JAKARTA SELATAN"/>
    <s v="Informasi dan Transaksi Elektronik (ITE)"/>
    <d v="2026-01-02T00:00:00"/>
    <d v="2026-02-09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s v="AGUSTINA DYAH PRASETYANINGSIH"/>
    <s v="Rio Adrian Saputra, S.Kom."/>
    <d v="2026-07-10T00:00:00"/>
    <n v="75"/>
    <s v="Pidana"/>
    <s v="PK Biasa"/>
    <s v="Hakim 3 Majelis"/>
    <s v="Berkas Elektronik"/>
  </r>
  <r>
    <n v="1571"/>
    <s v="4461 K/PID.SUS/2026"/>
    <x v="1"/>
    <s v="K"/>
    <s v="PENGADILAN NEGERI BENGKULU"/>
    <s v="Narkotika"/>
    <d v="2026-02-12T00:00:00"/>
    <d v="2026-03-16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DR"/>
    <s v="DIAH RAHMAWATI, S.H., M.H."/>
    <n v="0"/>
    <s v="Arifa Desfamita, S.Komp."/>
    <d v="2026-07-10T00:00:00"/>
    <n v="82"/>
    <s v="Pidana"/>
    <s v="Kasasi Biasa"/>
    <s v="Hakim 3 Majelis"/>
    <s v="Berkas Elektronik"/>
  </r>
  <r>
    <n v="1572"/>
    <s v="806 K/PID/2026"/>
    <x v="2"/>
    <s v="K"/>
    <s v="PENGADILAN NEGERI SERANG"/>
    <s v="Pemerasan"/>
    <d v="2026-03-16T00:00:00"/>
    <d v="2026-04-09T00:00:00"/>
    <d v="2026-04-21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s v="POSMA P NAINGGOLAN"/>
    <s v="Mitkhan Ubaidillah, S.H."/>
    <d v="2026-07-10T00:00:00"/>
    <n v="81"/>
    <s v="Pidana"/>
    <s v="Kasasi Biasa"/>
    <s v="Hakim 3 Majelis"/>
    <s v="Berkas Elektronik"/>
  </r>
  <r>
    <n v="1573"/>
    <s v="1143 PK/PID.SUS/2026"/>
    <x v="1"/>
    <s v="PK"/>
    <s v="PENGADILAN NEGERI MALANG"/>
    <s v="Narkotika"/>
    <d v="2026-01-15T00:00:00"/>
    <d v="2026-02-03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10T00:00:00"/>
    <n v="75"/>
    <s v="Pidana"/>
    <s v="PK Biasa"/>
    <s v="Hakim 3 Majelis"/>
    <s v="Berkas Elektronik"/>
  </r>
  <r>
    <n v="1574"/>
    <s v="100 PK/PID/2026"/>
    <x v="2"/>
    <s v="PK"/>
    <s v="PENGADILAN NEGERI ROKAN HILIR"/>
    <s v="Pencurian dengan kekerasan"/>
    <d v="2026-02-13T00:00:00"/>
    <d v="2026-02-23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10T00:00:00"/>
    <n v="75"/>
    <s v="Pidana"/>
    <s v="PK Biasa"/>
    <s v="Hakim 3 Majelis"/>
    <s v="Berkas Elektronik"/>
  </r>
  <r>
    <n v="1575"/>
    <s v="5928 K/PID.SUS/2026"/>
    <x v="1"/>
    <s v="K"/>
    <s v="PENGADILAN NEGERI TUBAN"/>
    <s v="Narkotika"/>
    <d v="2026-03-16T00:00:00"/>
    <d v="2026-04-14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10T00:00:00"/>
    <n v="73"/>
    <s v="Pidana"/>
    <s v="Kasasi Biasa"/>
    <s v="Hakim 3 Majelis"/>
    <s v="Berkas Elektronik"/>
  </r>
  <r>
    <n v="1576"/>
    <s v="6404 K/PID.SUS/2026"/>
    <x v="1"/>
    <s v="K"/>
    <s v="PENGADILAN NEGERI PADANG"/>
    <s v="Narkotika"/>
    <d v="2026-04-10T00:00:00"/>
    <d v="2026-04-20T00:00:00"/>
    <d v="2026-04-22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0T00:00:00"/>
    <n v="80"/>
    <s v="Pidana"/>
    <s v="Kasasi Biasa"/>
    <s v="Hakim 3 Majelis"/>
    <s v="Berkas Elektronik"/>
  </r>
  <r>
    <n v="1577"/>
    <s v="6568 K/PID.SUS/2026"/>
    <x v="1"/>
    <s v="K"/>
    <s v="PENGADILAN NEGERI RANTAU PRAPAT"/>
    <s v="Narkotika"/>
    <d v="2026-04-06T00:00:00"/>
    <d v="2026-04-22T00:00:00"/>
    <d v="2026-04-23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0T00:00:00"/>
    <n v="79"/>
    <s v="Pidana"/>
    <s v="Kasasi Biasa"/>
    <s v="Hakim 3 Majelis"/>
    <s v="Berkas Elektronik"/>
  </r>
  <r>
    <n v="1578"/>
    <s v="4989 K/PID.SUS/2026"/>
    <x v="1"/>
    <s v="K"/>
    <s v="PENGADILAN NEGERI SIDRAP"/>
    <s v="Narkotika"/>
    <d v="2026-02-26T00:00:00"/>
    <d v="2026-03-30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s v="Aghata Langlang Buana, S.H., M.H."/>
    <d v="2026-07-10T00:00:00"/>
    <n v="75"/>
    <s v="Pidana"/>
    <s v="Kasasi Biasa"/>
    <s v="Hakim 3 Majelis"/>
    <s v="Berkas Elektronik"/>
  </r>
  <r>
    <n v="1579"/>
    <s v="5054 K/PID.SUS/2026"/>
    <x v="1"/>
    <s v="K"/>
    <s v="PENGADILAN NEGERI TELUK KUANTAN"/>
    <s v="Narkotika"/>
    <d v="2026-02-27T00:00:00"/>
    <d v="2026-03-31T00:00:00"/>
    <d v="2026-04-28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10T00:00:00"/>
    <n v="74"/>
    <s v="Pidana"/>
    <s v="Kasasi Biasa"/>
    <s v="Hakim 3 Majelis"/>
    <s v="Berkas Elektronik"/>
  </r>
  <r>
    <n v="1580"/>
    <s v="5047 K/PID.SUS/2026"/>
    <x v="1"/>
    <s v="K"/>
    <s v="PENGADILAN NEGERI LAHAT"/>
    <s v="Narkotika"/>
    <d v="2026-02-27T00:00:00"/>
    <d v="2026-03-31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10T00:00:00"/>
    <n v="68"/>
    <s v="Pidana"/>
    <s v="Kasasi Biasa"/>
    <s v="Hakim 3 Majelis"/>
    <s v="Berkas Elektronik"/>
  </r>
  <r>
    <n v="1581"/>
    <s v="5432 K/PID.SUS/2026"/>
    <x v="1"/>
    <s v="K"/>
    <s v="PENGADILAN NEGERI POLEWALI"/>
    <s v="Narkotika"/>
    <d v="2026-03-04T00:00:00"/>
    <d v="2026-04-08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s v="Siti Rahmah, S.T"/>
    <d v="2026-07-10T00:00:00"/>
    <n v="66"/>
    <s v="Pidana"/>
    <s v="Kasasi Biasa"/>
    <s v="Hakim 3 Majelis"/>
    <s v="Berkas Elektronik"/>
  </r>
  <r>
    <n v="1582"/>
    <s v="6053 K/PID.SUS/2026"/>
    <x v="1"/>
    <s v="K"/>
    <s v="PENGADILAN NEGERI BALIGE"/>
    <s v="Narkotika"/>
    <d v="2026-03-26T00:00:00"/>
    <d v="2026-04-15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10T00:00:00"/>
    <n v="68"/>
    <s v="Pidana"/>
    <s v="Kasasi Biasa"/>
    <s v="Hakim 3 Majelis"/>
    <s v="Berkas Elektronik"/>
  </r>
  <r>
    <n v="1583"/>
    <s v="6662 K/PID.SUS/2026"/>
    <x v="1"/>
    <s v="K"/>
    <s v="PENGADILAN NEGERI TANJUNG KARANG"/>
    <s v="Narkotika"/>
    <d v="2026-04-09T00:00:00"/>
    <d v="2026-04-23T00:00:00"/>
    <d v="2026-05-06T00:00:00"/>
    <d v="2026-05-12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n v="0"/>
    <s v="April Yani Lubis, S.H., M.H."/>
    <d v="2026-07-10T00:00:00"/>
    <n v="66"/>
    <s v="Pidana"/>
    <s v="Kasasi Biasa"/>
    <s v="Hakim 3 Majelis"/>
    <s v="Berkas Elektronik"/>
  </r>
  <r>
    <n v="1584"/>
    <s v="1867 PK/PID.SUS/2026"/>
    <x v="1"/>
    <s v="PK"/>
    <s v="PENGADILAN NEGERI BANYUWANGI"/>
    <s v="Narkotika"/>
    <d v="2026-02-24T00:00:00"/>
    <d v="2026-04-09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0T00:00:00"/>
    <n v="66"/>
    <s v="Pidana"/>
    <s v="PK Biasa"/>
    <s v="Hakim 3 Majelis"/>
    <s v="Berkas Elektronik"/>
  </r>
  <r>
    <n v="1585"/>
    <s v="6155 K/PID.SUS/2026"/>
    <x v="1"/>
    <s v="K"/>
    <s v="PENGADILAN NEGERI BENGKULU"/>
    <s v="Narkotika"/>
    <d v="2026-03-27T00:00:00"/>
    <d v="2026-04-15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n v="0"/>
    <s v="April Yani Lubis, S.H., M.H."/>
    <d v="2026-07-10T00:00:00"/>
    <n v="66"/>
    <s v="Pidana"/>
    <s v="Kasasi Biasa"/>
    <s v="Hakim 3 Majelis"/>
    <s v="Berkas Elektronik"/>
  </r>
  <r>
    <n v="1586"/>
    <s v="4786 K/PID.SUS/2026"/>
    <x v="1"/>
    <s v="K"/>
    <s v="PENGADILAN NEGERI RENGAT/INDRAGIRI"/>
    <s v="Narkotika"/>
    <d v="2026-02-20T00:00:00"/>
    <d v="2026-03-26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0T00:00:00"/>
    <n v="66"/>
    <s v="Pidana"/>
    <s v="Kasasi Biasa"/>
    <s v="Hakim 3 Majelis"/>
    <s v="Berkas Elektronik"/>
  </r>
  <r>
    <n v="1587"/>
    <s v="4838 K/PID.SUS/2026"/>
    <x v="1"/>
    <s v="K"/>
    <s v="PENGADILAN NEGERI BATURAJA"/>
    <s v="Narkotika"/>
    <d v="2026-02-20T00:00:00"/>
    <d v="2026-03-27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10T00:00:00"/>
    <n v="75"/>
    <s v="Pidana"/>
    <s v="Kasasi Biasa"/>
    <s v="Hakim 3 Majelis"/>
    <s v="Berkas Elektronik"/>
  </r>
  <r>
    <n v="1588"/>
    <s v="5715 K/PID.SUS-LH/2026"/>
    <x v="1"/>
    <s v="K"/>
    <s v="PENGADILAN NEGERI SUNGGUMINASA"/>
    <s v="Pertambangan"/>
    <d v="2026-03-17T00:00:00"/>
    <d v="2026-04-10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s v="EMILIA DJAJASUBAGIA"/>
    <s v="I Gede Ariadi, S.H., M.H."/>
    <d v="2026-07-10T00:00:00"/>
    <n v="67"/>
    <s v="Pidana"/>
    <s v="Kasasi Biasa"/>
    <s v="Hakim 3 Majelis"/>
    <s v="Berkas Elektronik"/>
  </r>
  <r>
    <n v="1589"/>
    <s v="5421 K/PID.SUS/2026"/>
    <x v="1"/>
    <s v="K"/>
    <s v="PENGADILAN NEGERI SLEMAN"/>
    <s v="Narkotika"/>
    <d v="2026-03-05T00:00:00"/>
    <d v="2026-04-08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10T00:00:00"/>
    <n v="75"/>
    <s v="Pidana"/>
    <s v="Kasasi Biasa"/>
    <s v="Hakim 3 Majelis"/>
    <s v="Berkas Elektronik"/>
  </r>
  <r>
    <n v="1590"/>
    <s v="5581 K/PID.SUS/2026"/>
    <x v="1"/>
    <s v="K"/>
    <s v="PENGADILAN NEGERI RENGAT/INDRAGIRI"/>
    <s v="Narkotika"/>
    <d v="2026-03-06T00:00:00"/>
    <d v="2026-04-09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KKO"/>
    <s v="KOKO RIYANTO, S.H., M.H."/>
    <n v="0"/>
    <s v="Galang Yustisio Pamungkas, S.H."/>
    <d v="2026-07-10T00:00:00"/>
    <n v="75"/>
    <s v="Pidana"/>
    <s v="Kasasi Biasa"/>
    <s v="Hakim 3 Majelis"/>
    <s v="Berkas Elektronik"/>
  </r>
  <r>
    <n v="1591"/>
    <s v="5921 K/PID.SUS/2026"/>
    <x v="1"/>
    <s v="K"/>
    <s v="PENGADILAN NEGERI PAINAN"/>
    <s v="Narkotika"/>
    <d v="2026-03-13T00:00:00"/>
    <d v="2026-04-14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10T00:00:00"/>
    <n v="68"/>
    <s v="Pidana"/>
    <s v="Kasasi Biasa"/>
    <s v="Hakim 3 Majelis"/>
    <s v="Berkas Elektronik"/>
  </r>
  <r>
    <n v="1592"/>
    <s v="1068 K/PID/2026"/>
    <x v="2"/>
    <s v="K"/>
    <s v="PENGADILAN NEGERI DONGGALA"/>
    <s v="TP. Bermain Judi"/>
    <d v="2026-05-07T00:00:00"/>
    <d v="2026-05-12T00:00:00"/>
    <d v="2026-05-20T00:00:00"/>
    <d v="2026-05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s v="I GUSTI AGUNG BAGUS KOMANG WIJAYA ADHI"/>
    <s v="Andri Yulianto, S.H."/>
    <d v="2026-07-10T00:00:00"/>
    <n v="52"/>
    <s v="Pidana"/>
    <s v="Kasasi Biasa"/>
    <s v="Hakim 3 Majelis"/>
    <s v="Berkas Elektronik"/>
  </r>
  <r>
    <n v="1593"/>
    <s v="1672 PK/PID.SUS/2026"/>
    <x v="1"/>
    <s v="PK"/>
    <s v="PENGADILAN NEGERI ROKAN HILIR"/>
    <s v="Perlindungan Anak"/>
    <d v="2026-01-30T00:00:00"/>
    <d v="2026-04-01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s v="AGUSTINA DYAH PRASETYANINGSIH"/>
    <s v="April Yani Lubis, S.H., M.H."/>
    <d v="2026-07-10T00:00:00"/>
    <n v="60"/>
    <s v="Pidana"/>
    <s v="PK Biasa"/>
    <s v="Hakim 3 Majelis"/>
    <s v="Berkas Elektronik"/>
  </r>
  <r>
    <n v="1594"/>
    <s v="1673 PK/PID.SUS/2026"/>
    <x v="1"/>
    <s v="PK"/>
    <s v="PENGADILAN NEGERI BANYUWANGI"/>
    <s v="Narkotika"/>
    <d v="2026-02-04T00:00:00"/>
    <d v="2026-04-01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s v="ARMAN SURYA PUTRA"/>
    <s v="Siti Rahmah, S.T"/>
    <d v="2026-07-10T00:00:00"/>
    <n v="60"/>
    <s v="Pidana"/>
    <s v="PK Biasa"/>
    <s v="Hakim 3 Majelis"/>
    <s v="Berkas Elektronik"/>
  </r>
  <r>
    <n v="1595"/>
    <s v="1746 PK/PID.SUS/2026"/>
    <x v="1"/>
    <s v="PK"/>
    <s v="PENGADILAN NEGERI PELALAWAN"/>
    <s v="Narkotika"/>
    <d v="2026-02-12T00:00:00"/>
    <d v="2026-04-08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n v="0"/>
    <s v="April Yani Lubis, S.H., M.H."/>
    <d v="2026-07-10T00:00:00"/>
    <n v="60"/>
    <s v="Pidana"/>
    <s v="PK Biasa"/>
    <s v="Hakim 3 Majelis"/>
    <s v="Berkas Elektronik"/>
  </r>
  <r>
    <n v="1596"/>
    <s v="3276 K/PID.SUS/2026"/>
    <x v="1"/>
    <s v="K"/>
    <s v="PENGADILAN NEGERI KLATEN"/>
    <s v="Narkotika"/>
    <d v="2026-01-14T00:00:00"/>
    <d v="2026-02-24T00:00:00"/>
    <d v="2026-04-17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7-10T00:00:00"/>
    <n v="85"/>
    <s v="Pidana"/>
    <s v="Kasasi Biasa"/>
    <s v="Hakim 3 Majelis"/>
    <s v="Berkas Elektronik"/>
  </r>
  <r>
    <n v="1597"/>
    <s v="7042 K/PID.SUS/2026"/>
    <x v="1"/>
    <s v="K"/>
    <s v="PENGADILAN NEGERI PADANG PANJANG"/>
    <s v="Kekerasan Seksual"/>
    <d v="2026-03-09T00:00:00"/>
    <d v="2026-04-30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s v="TETY SITI ROCHMAT SETYAWATI"/>
    <s v="Siti Rahmah, S.T"/>
    <d v="2026-07-10T00:00:00"/>
    <n v="60"/>
    <s v="Pidana"/>
    <s v="Kasasi Biasa"/>
    <s v="Hakim 3 Majelis"/>
    <s v="Berkas Elektronik"/>
  </r>
  <r>
    <n v="1598"/>
    <s v="954 K/PID/2026"/>
    <x v="2"/>
    <s v="K"/>
    <s v="PENGADILAN NEGERI MARTAPURA"/>
    <s v="Penipuan "/>
    <d v="2026-04-09T00:00:00"/>
    <d v="2026-04-24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s v="I GUSTI AGUNG BAGUS KOMANG WIJAYA ADHI"/>
    <s v="Siti Rahmah, S.T"/>
    <d v="2026-07-10T00:00:00"/>
    <n v="60"/>
    <s v="Pidana"/>
    <s v="Kasasi Biasa"/>
    <s v="Hakim 3 Majelis"/>
    <s v="Berkas Elektronik"/>
  </r>
  <r>
    <n v="1599"/>
    <s v="4502 K/PID.SUS/2026"/>
    <x v="1"/>
    <s v="K"/>
    <s v="PENGADILAN NEGERI JAKARTA TIMUR"/>
    <s v="Narkotika"/>
    <d v="2026-02-12T00:00:00"/>
    <d v="2026-03-16T00:00:00"/>
    <d v="2026-04-17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7-10T00:00:00"/>
    <n v="85"/>
    <s v="Pidana"/>
    <s v="Kasasi Biasa"/>
    <s v="Hakim 3 Majelis"/>
    <s v="Berkas Elektronik"/>
  </r>
  <r>
    <n v="1600"/>
    <s v="4545 K/PID.SUS/2026"/>
    <x v="1"/>
    <s v="K"/>
    <s v="PENGADILAN NEGERI BALIGE"/>
    <s v="Narkotika"/>
    <d v="2026-02-18T00:00:00"/>
    <d v="2026-03-17T00:00:00"/>
    <d v="2026-04-17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7-10T00:00:00"/>
    <n v="85"/>
    <s v="Pidana"/>
    <s v="Kasasi Biasa"/>
    <s v="Hakim 3 Majelis"/>
    <s v="Berkas Elektronik"/>
  </r>
  <r>
    <n v="1601"/>
    <s v="6840 K/PID.SUS/2026"/>
    <x v="1"/>
    <s v="K"/>
    <s v="PENGADILAN NEGERI TEBING TINGGI"/>
    <s v="Narkotika"/>
    <d v="2026-04-10T00:00:00"/>
    <d v="2026-04-27T00:00:00"/>
    <d v="2026-05-25T00:00:00"/>
    <d v="2026-06-03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10T00:00:00"/>
    <n v="47"/>
    <s v="Pidana"/>
    <s v="Kasasi Biasa"/>
    <s v="Hakim 3 Majelis"/>
    <s v="Berkas Elektronik"/>
  </r>
  <r>
    <n v="1602"/>
    <s v="6638 K/PID.SUS/2026"/>
    <x v="1"/>
    <s v="K"/>
    <s v="PENGADILAN NEGERI KEPANJEN"/>
    <s v="Narkotika"/>
    <d v="2026-04-08T00:00:00"/>
    <d v="2026-04-22T00:00:00"/>
    <d v="2026-05-21T00:00:00"/>
    <d v="2026-05-25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n v="0"/>
    <s v="April Yani Lubis, S.H., M.H."/>
    <d v="2026-07-10T00:00:00"/>
    <n v="51"/>
    <s v="Pidana"/>
    <s v="Kasasi Biasa"/>
    <s v="Hakim 3 Majelis"/>
    <s v="Berkas Elektronik"/>
  </r>
  <r>
    <n v="1603"/>
    <s v="1767 PK/PID.SUS/2026"/>
    <x v="1"/>
    <s v="PK"/>
    <s v="PENGADILAN NEGERI AMLAPURA"/>
    <s v="Narkotika"/>
    <d v="2026-02-13T00:00:00"/>
    <d v="2026-04-08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MUL"/>
    <s v="Dr. MULIYAWAN, S.H., M.H."/>
    <n v="0"/>
    <s v="Rahayu Rahmatunisa, A.Md."/>
    <d v="2026-07-10T00:00:00"/>
    <n v="68"/>
    <s v="Pidana"/>
    <s v="PK Biasa"/>
    <s v="Hakim 3 Majelis"/>
    <s v="Berkas Elektronik"/>
  </r>
  <r>
    <n v="1604"/>
    <s v="4469 K/PID.SUS/2026"/>
    <x v="1"/>
    <s v="K"/>
    <s v="PENGADILAN NEGERI SINJAI"/>
    <s v="Narkotika"/>
    <d v="2026-02-12T00:00:00"/>
    <d v="2026-03-16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MUL"/>
    <s v="Dr. MULIYAWAN, S.H., M.H."/>
    <n v="0"/>
    <s v="Rahayu Rahmatunisa, A.Md."/>
    <d v="2026-07-10T00:00:00"/>
    <n v="68"/>
    <s v="Pidana"/>
    <s v="Kasasi Biasa"/>
    <s v="Hakim 3 Majelis"/>
    <s v="Berkas Elektronik"/>
  </r>
  <r>
    <n v="1605"/>
    <s v="1485 PK/PID.SUS/2026"/>
    <x v="1"/>
    <s v="PK"/>
    <s v="PENGADILAN NEGERI SURABAYA"/>
    <s v="Narkotika"/>
    <d v="2026-02-26T00:00:00"/>
    <d v="2026-03-17T00:00:00"/>
    <d v="2026-05-12T00:00:00"/>
    <d v="2026-05-25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10T00:00:00"/>
    <n v="60"/>
    <s v="Pidana"/>
    <s v="PK Biasa"/>
    <s v="Hakim 3 Majelis"/>
    <s v="Berkas Elektronik"/>
  </r>
  <r>
    <n v="1606"/>
    <s v="1931 PK/PID.SUS/2026"/>
    <x v="1"/>
    <s v="PK"/>
    <s v="PENGADILAN NEGERI BINJAI"/>
    <s v="Narkotika"/>
    <d v="2026-03-02T00:00:00"/>
    <d v="2026-04-13T00:00:00"/>
    <d v="2026-05-12T00:00:00"/>
    <d v="2026-05-25T00:00:00"/>
    <s v="H-AMA"/>
    <s v="AINAL MARDHIAH, S.H., M.H."/>
    <s v="H-NEY"/>
    <s v="NOOR EDI YONO, S.H., M.H."/>
    <s v="H-YNT"/>
    <s v="Prof. Dr. YANTO, S.H., M.H."/>
    <n v="0"/>
    <n v="0"/>
    <n v="0"/>
    <n v="0"/>
    <s v="A-RFW"/>
    <s v="RISCA FAJARWATI, S.H., M.H."/>
    <n v="0"/>
    <s v="April Yani Lubis, S.H., M.H."/>
    <d v="2026-07-10T00:00:00"/>
    <n v="60"/>
    <s v="Pidana"/>
    <s v="PK Biasa"/>
    <s v="Hakim 3 Majelis"/>
    <s v="Berkas Elektronik"/>
  </r>
  <r>
    <n v="1607"/>
    <s v="6351 K/PID.SUS/2026"/>
    <x v="1"/>
    <s v="K"/>
    <s v="PENGADILAN NEGERI RANTAU PRAPAT"/>
    <s v="Narkotika"/>
    <d v="2026-04-06T00:00:00"/>
    <d v="2026-04-17T00:00:00"/>
    <d v="2026-05-20T00:00:00"/>
    <d v="2026-05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10T00:00:00"/>
    <n v="52"/>
    <s v="Pidana"/>
    <s v="Kasasi Biasa"/>
    <s v="Hakim 3 Majelis"/>
    <s v="Berkas Elektronik"/>
  </r>
  <r>
    <n v="1608"/>
    <s v="3747 K/PID.SUS/2026"/>
    <x v="1"/>
    <s v="K"/>
    <s v="PENGADILAN NEGERI JAKARTA UTARA"/>
    <s v="Pencucian Uang"/>
    <d v="2026-02-06T00:00:00"/>
    <d v="2026-03-04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s v="DWI TOMO"/>
    <s v="Siti Rahmah, S.T"/>
    <d v="2026-07-10T00:00:00"/>
    <n v="67"/>
    <s v="Pidana"/>
    <s v="Kasasi Biasa"/>
    <s v="Hakim 3 Majelis"/>
    <s v="Berkas Elektronik"/>
  </r>
  <r>
    <n v="1609"/>
    <s v="527 K/PDT.SUS-HKI/2026"/>
    <x v="3"/>
    <s v="K"/>
    <s v="PENGADILAN NEGERI SEMARANG"/>
    <s v="HKI"/>
    <d v="2026-03-26T00:00:00"/>
    <d v="2026-04-21T00:00:00"/>
    <d v="2026-05-19T00:00:00"/>
    <d v="2026-06-03T00:00:00"/>
    <s v="H-ASB"/>
    <s v="AGUS SUBROTO, S.H., M.Kn."/>
    <s v="H-EH"/>
    <s v="ENNID HASANUDDIN, S.H., C.N., M.H."/>
    <s v="H-RM"/>
    <s v="Dr. RAHMI MULYATI, S.H., M.H."/>
    <n v="0"/>
    <n v="0"/>
    <n v="0"/>
    <n v="0"/>
    <s v="A-MNI"/>
    <s v="SRI MURNIATI, S.H., M.Hum."/>
    <s v="TAFSIR SEMBIRING MELIALA"/>
    <s v="Yudi Esa Febriadi, S.H."/>
    <d v="2026-07-10T00:00:00"/>
    <n v="53"/>
    <s v="Perdata"/>
    <s v="Kasasi Khusus"/>
    <s v="Hakim 3 Majelis"/>
    <s v="Berkas Elektronik"/>
  </r>
  <r>
    <n v="1610"/>
    <s v="634 K/PDT.SUS-PARPOL/2026"/>
    <x v="3"/>
    <s v="K"/>
    <s v="PENGADILAN NEGERI PRAYA"/>
    <s v="PARPOL"/>
    <d v="2026-04-09T00:00:00"/>
    <d v="2026-05-12T00:00:00"/>
    <d v="2026-05-19T00:00:00"/>
    <d v="2026-06-03T00:00:00"/>
    <s v="H-ASB"/>
    <s v="AGUS SUBROTO, S.H., M.Kn."/>
    <s v="H-EH"/>
    <s v="ENNID HASANUDDIN, S.H., C.N., M.H."/>
    <s v="H-RM"/>
    <s v="Dr. RAHMI MULYATI, S.H., M.H."/>
    <n v="0"/>
    <n v="0"/>
    <n v="0"/>
    <n v="0"/>
    <s v="A-ASN"/>
    <s v="ARIEF SAPTO NUGROHO, S.H., M.H."/>
    <s v="SUTOTO ADIPUTRO"/>
    <s v="Ajeng Hartianthy, S.Kom, M.H.."/>
    <d v="2026-07-10T00:00:00"/>
    <n v="53"/>
    <s v="Perdata"/>
    <s v="Kasasi Biasa"/>
    <s v="Hakim 3 Majelis"/>
    <s v="Berkas Elektronik"/>
  </r>
  <r>
    <n v="1611"/>
    <s v="1753 PK/PID.SUS/2026"/>
    <x v="1"/>
    <s v="PK"/>
    <s v="PENGADILAN NEGERI PASIR PENGARAIAN"/>
    <s v="Narkotika"/>
    <d v="2026-02-12T00:00:00"/>
    <d v="2026-04-08T00:00:00"/>
    <d v="2026-05-25T00:00:00"/>
    <d v="2026-06-03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s v="Siti Rahmah, S.T"/>
    <d v="2026-07-10T00:00:00"/>
    <n v="47"/>
    <s v="Pidana"/>
    <s v="PK Biasa"/>
    <s v="Hakim 3 Majelis"/>
    <s v="Berkas Elektronik"/>
  </r>
  <r>
    <n v="1612"/>
    <s v="6643 K/PID.SUS/2026"/>
    <x v="1"/>
    <s v="K"/>
    <s v="PENGADILAN NEGERI POLEWALI"/>
    <s v="Narkotika"/>
    <d v="2026-04-08T00:00:00"/>
    <d v="2026-04-22T00:00:00"/>
    <d v="2026-05-25T00:00:00"/>
    <d v="2026-06-03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s v="Siti Rahmah, S.T"/>
    <d v="2026-07-10T00:00:00"/>
    <n v="47"/>
    <s v="Pidana"/>
    <s v="Kasasi Biasa"/>
    <s v="Hakim 3 Majelis"/>
    <s v="Berkas Elektronik"/>
  </r>
  <r>
    <n v="1613"/>
    <s v="349 K/PDT.SUS-PAILIT/2026"/>
    <x v="3"/>
    <s v="K"/>
    <s v="PENGADILAN NEGERI SURABAYA"/>
    <s v="PAILIT"/>
    <d v="2025-06-16T00:00:00"/>
    <d v="2026-03-10T00:00:00"/>
    <d v="2026-05-25T00:00:00"/>
    <d v="2026-06-09T00:00:00"/>
    <s v="H-HRP"/>
    <s v="Dr. HERU PRAMONO, S.H., M.Hum."/>
    <s v="H-EH"/>
    <s v="ENNID HASANUDDIN, S.H., C.N., M.H."/>
    <s v="H-DBS"/>
    <s v="Dr. H. DWIARSO BUDI SANTIARTO, S.H., M.Hum."/>
    <n v="0"/>
    <n v="0"/>
    <n v="0"/>
    <n v="0"/>
    <s v="A-ASN"/>
    <s v="ARIEF SAPTO NUGROHO, S.H., M.H."/>
    <s v="ALBERTUS USADA"/>
    <s v="Ajeng Hartianthy, S.Kom, M.H.."/>
    <d v="2026-07-10T00:00:00"/>
    <n v="47"/>
    <s v="Perdata"/>
    <s v="Kasasi Khusus"/>
    <s v="Hakim 3 Majelis"/>
    <s v="Berkas Elektronik"/>
  </r>
  <r>
    <n v="1614"/>
    <s v="530 K/PDT.SUS-PAILIT/2026"/>
    <x v="3"/>
    <s v="K"/>
    <s v="PENGADILAN NEGERI SEMARANG"/>
    <s v="PAILIT"/>
    <d v="2026-03-31T00:00:00"/>
    <d v="2026-04-21T00:00:00"/>
    <d v="2026-05-19T00:00:00"/>
    <d v="2026-06-10T00:00:00"/>
    <s v="H-RM"/>
    <s v="Dr. RAHMI MULYATI, S.H., M.H."/>
    <s v="H-LP"/>
    <s v="Dr. LUCAS PRAKOSO, S.H., M.Hum."/>
    <s v="H-NE"/>
    <s v="Dr. NURUL ELMIYAH, S.H. M.H."/>
    <n v="0"/>
    <n v="0"/>
    <n v="0"/>
    <n v="0"/>
    <s v="A-SY"/>
    <s v="SYAIFULLAH, S.H."/>
    <s v="RAFMIWAN MURIANETI"/>
    <s v="Ato Suprapto, S.Kom."/>
    <d v="2026-07-10T00:00:00"/>
    <n v="53"/>
    <s v="Perdata"/>
    <s v="Kasasi Khusus"/>
    <s v="Hakim 3 Majelis"/>
    <s v="Berkas Elektronik"/>
  </r>
  <r>
    <n v="1615"/>
    <s v="8228 K/PID.SUS/2026"/>
    <x v="1"/>
    <s v="K"/>
    <s v="PENGADILAN NEGERI KOTOBARU"/>
    <s v="Narkotika"/>
    <d v="2026-05-20T00:00:00"/>
    <d v="2026-05-26T00:00:00"/>
    <d v="2026-06-03T00:00:00"/>
    <d v="2026-06-10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0T00:00:00"/>
    <n v="38"/>
    <s v="Pidana"/>
    <s v="Kasasi Biasa"/>
    <s v="Hakim 3 Majelis"/>
    <s v="Berkas Elektronik"/>
  </r>
  <r>
    <n v="1616"/>
    <s v="550 K/PDT.SUS-PAILIT/2026"/>
    <x v="3"/>
    <s v="K"/>
    <s v="PENGADILAN NEGERI JAKARTA PUSAT"/>
    <s v="PAILIT"/>
    <d v="2025-10-27T00:00:00"/>
    <d v="2026-04-22T00:00:00"/>
    <d v="2026-05-19T00:00:00"/>
    <d v="2026-06-10T00:00:00"/>
    <s v="H-RM"/>
    <s v="Dr. RAHMI MULYATI, S.H., M.H."/>
    <s v="H-LP"/>
    <s v="Dr. LUCAS PRAKOSO, S.H., M.Hum."/>
    <s v="H-NE"/>
    <s v="Dr. NURUL ELMIYAH, S.H. M.H."/>
    <n v="0"/>
    <n v="0"/>
    <n v="0"/>
    <n v="0"/>
    <s v="A-SY"/>
    <s v="SYAIFULLAH, S.H."/>
    <s v="TITIK TEJANINGSIH"/>
    <s v="Ato Suprapto, S.Kom."/>
    <d v="2026-07-10T00:00:00"/>
    <n v="53"/>
    <s v="Perdata"/>
    <s v="Kasasi Khusus"/>
    <s v="Hakim 3 Majelis"/>
    <s v="Berkas Elektronik"/>
  </r>
  <r>
    <n v="1617"/>
    <s v="391 PK/PDT/2026"/>
    <x v="0"/>
    <s v="PK"/>
    <s v="PENGADILAN NEGERI SAROLANGUN"/>
    <s v="PERBUATAN MELAWAN HUKUM"/>
    <d v="2025-11-26T00:00:00"/>
    <d v="2026-03-09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s v="NI LUH PERGINASARI ARTITAH RINI"/>
    <s v="Indra Maulana, S.H."/>
    <d v="2026-07-10T00:00:00"/>
    <n v="79"/>
    <s v="Perdata"/>
    <s v="PK Biasa"/>
    <s v="Hakim 3 Majelis"/>
    <s v="Berkas Elektronik"/>
  </r>
  <r>
    <n v="1618"/>
    <s v="2101 PK/PID.SUS/2026"/>
    <x v="1"/>
    <s v="PK"/>
    <s v="PENGADILAN NEGERI PULANG PISAU"/>
    <s v="Narkotika"/>
    <d v="2026-03-11T00:00:00"/>
    <d v="2026-04-15T00:00:00"/>
    <d v="2026-04-17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10T00:00:00"/>
    <n v="85"/>
    <s v="Pidana"/>
    <s v="PK Biasa"/>
    <s v="Hakim 3 Majelis"/>
    <s v="Berkas Elektronik"/>
  </r>
  <r>
    <n v="1619"/>
    <s v="659 K/PDT.SUS-PAILIT/2026"/>
    <x v="3"/>
    <s v="K"/>
    <s v="PENGADILAN NEGERI SEMARANG"/>
    <s v="PAILIT"/>
    <d v="2025-08-13T00:00:00"/>
    <d v="2026-05-18T00:00:00"/>
    <d v="2026-06-09T00:00:00"/>
    <d v="2026-06-18T00:00:00"/>
    <s v="H-ASB"/>
    <s v="AGUS SUBROTO, S.H., M.Kn."/>
    <s v="H-EH"/>
    <s v="ENNID HASANUDDIN, S.H., C.N., M.H."/>
    <s v="H-RM"/>
    <s v="Dr. RAHMI MULYATI, S.H., M.H."/>
    <n v="0"/>
    <n v="0"/>
    <n v="0"/>
    <n v="0"/>
    <s v="A-MNI"/>
    <s v="SRI MURNIATI, S.H., M.Hum."/>
    <s v="NAWANGSARI"/>
    <s v="Yudi Esa Febriadi, S.H."/>
    <d v="2026-07-10T00:00:00"/>
    <n v="32"/>
    <s v="Perdata"/>
    <s v="Kasasi Khusus"/>
    <s v="Hakim 3 Majelis"/>
    <s v="Berkas Elektronik"/>
  </r>
  <r>
    <n v="1620"/>
    <s v="4421 K/PID.SUS/2026"/>
    <x v="1"/>
    <s v="K"/>
    <s v="PENGADILAN NEGERI SIDOARJO"/>
    <s v="kesehatan"/>
    <d v="2026-02-19T00:00:00"/>
    <d v="2026-03-13T00:00:00"/>
    <d v="2026-04-22T00:00:00"/>
    <d v="2026-04-2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s v="ARMAN SURYA PUTRA"/>
    <s v="April Yani Lubis, S.H., M.H."/>
    <d v="2026-07-10T00:00:00"/>
    <n v="80"/>
    <s v="Pidana"/>
    <s v="Kasasi Biasa"/>
    <s v="Hakim 3 Majelis"/>
    <s v="Berkas Elektronik"/>
  </r>
  <r>
    <n v="1621"/>
    <s v="939 PK/PID.SUS/2026"/>
    <x v="1"/>
    <s v="PK"/>
    <s v="PENGADILAN NEGERI MENGGALA"/>
    <s v="Narkotika"/>
    <d v="2025-12-19T00:00:00"/>
    <d v="2026-01-26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WID"/>
    <s v="WIDYATINSRI KUNCORO YAKTI, S.H., M.H."/>
    <n v="0"/>
    <s v="Mohamad Erlan Efarda, A.Md.Kom."/>
    <d v="2026-07-10T00:00:00"/>
    <n v="75"/>
    <s v="Pidana"/>
    <s v="PK Biasa"/>
    <s v="Hakim 3 Majelis"/>
    <s v="Berkas Elektronik"/>
  </r>
  <r>
    <n v="1622"/>
    <s v="1924 PK/PID.SUS/2026"/>
    <x v="1"/>
    <s v="PK"/>
    <s v="PENGADILAN NEGERI SEI RAMPAH"/>
    <s v="Narkotika"/>
    <d v="2026-02-27T00:00:00"/>
    <d v="2026-04-10T00:00:00"/>
    <d v="2026-04-22T00:00:00"/>
    <d v="2026-05-05T00:00:00"/>
    <s v="H-SGT"/>
    <s v="SIGID TRIYONO, S.H., M.H."/>
    <s v="H-SRD"/>
    <s v="SURADI, S.H., S.Sos., M.H."/>
    <s v="H-DBS"/>
    <s v="Dr. H. DWIARSO BUDI SANTIARTO, S.H., M.Hum."/>
    <n v="0"/>
    <n v="0"/>
    <n v="0"/>
    <n v="0"/>
    <s v="A-MAP"/>
    <s v="MARIO PARAKAS, S.H., M.H."/>
    <s v="ARMAN SURYA PUTRA"/>
    <s v="Rosa Rakhtyani, S.Kom."/>
    <d v="2026-07-10T00:00:00"/>
    <n v="80"/>
    <s v="Pidana"/>
    <s v="PK Biasa"/>
    <s v="Hakim 3 Majelis"/>
    <s v="Berkas Elektronik"/>
  </r>
  <r>
    <n v="1623"/>
    <s v="5546 K/PID.SUS/2026"/>
    <x v="1"/>
    <s v="K"/>
    <s v="PENGADILAN NEGERI TAIS"/>
    <s v="Narkotika"/>
    <d v="2026-03-09T00:00:00"/>
    <d v="2026-04-09T00:00:00"/>
    <d v="2026-04-14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0T00:00:00"/>
    <n v="88"/>
    <s v="Pidana"/>
    <s v="Kasasi Biasa"/>
    <s v="Hakim 3 Majelis"/>
    <s v="Berkas Elektronik"/>
  </r>
  <r>
    <n v="1624"/>
    <s v="5708 K/PID.SUS/2026"/>
    <x v="1"/>
    <s v="K"/>
    <s v="PENGADILAN NEGERI SURABAYA"/>
    <s v="Narkotika"/>
    <d v="2026-03-13T00:00:00"/>
    <d v="2026-04-10T00:00:00"/>
    <d v="2026-04-16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0T00:00:00"/>
    <n v="86"/>
    <s v="Pidana"/>
    <s v="Kasasi Biasa"/>
    <s v="Hakim 3 Majelis"/>
    <s v="Berkas Elektronik"/>
  </r>
  <r>
    <n v="1625"/>
    <s v="253 B/PDT.SUS-ARBT/2026"/>
    <x v="3"/>
    <s v="K"/>
    <s v="PENGADILAN NEGERI JAKARTA UTARA"/>
    <s v="ARBITRASE"/>
    <d v="2025-12-22T00:00:00"/>
    <d v="2026-02-19T00:00:00"/>
    <d v="2026-03-13T00:00:00"/>
    <d v="2026-05-05T00:00:00"/>
    <s v="H-NE"/>
    <s v="Dr. NURUL ELMIYAH, S.H. M.H."/>
    <s v="H-NI"/>
    <s v="Dr. NANI INDRAWATI, S.H., M.Hum."/>
    <s v="H-SM"/>
    <s v="SYAMSUL MA'ARIF, S.H., LL.M., Ph.D."/>
    <n v="0"/>
    <n v="0"/>
    <n v="0"/>
    <n v="0"/>
    <s v="A-SAH"/>
    <s v="SUPID ARSO HANANTO, S.H., LL.M."/>
    <s v="SUTOTO ADIPUTRO"/>
    <s v="Rizki Andayani, S.E."/>
    <d v="2026-07-10T00:00:00"/>
    <n v="120"/>
    <s v="Perdata"/>
    <s v="Kasasi Biasa"/>
    <s v="Hakim 3 Majelis"/>
    <s v="Berkas Elektronik"/>
  </r>
  <r>
    <n v="1626"/>
    <s v="8252 K/PID.SUS/2026"/>
    <x v="1"/>
    <s v="K"/>
    <s v="PENGADILAN NEGERI BIREUEN"/>
    <s v="Narkotika"/>
    <d v="2026-05-21T00:00:00"/>
    <d v="2026-05-26T00:00:00"/>
    <d v="2026-06-03T00:00:00"/>
    <d v="2026-06-10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0T00:00:00"/>
    <n v="38"/>
    <s v="Pidana"/>
    <s v="Kasasi Biasa"/>
    <s v="Hakim 3 Majelis"/>
    <s v="Berkas Elektronik"/>
  </r>
  <r>
    <n v="1627"/>
    <s v="371 K/AG/2026"/>
    <x v="4"/>
    <s v="K"/>
    <s v="PENGADILAN AGAMA STABAT"/>
    <s v="Cerai Gugat"/>
    <d v="2026-01-28T00:00:00"/>
    <d v="2026-04-15T00:00:00"/>
    <d v="2026-05-12T00:00:00"/>
    <d v="2026-06-03T00:00:00"/>
    <s v="H-MHY"/>
    <s v="Dra. Hj. MUHAYAH, S.H., M.H."/>
    <s v="H-LA"/>
    <s v="Dr. Hj. LAILATUL AROFAH, M.H."/>
    <s v="H-IR"/>
    <s v="Dr. IMRON ROSYADI, S.H., M.H."/>
    <n v="0"/>
    <n v="0"/>
    <n v="0"/>
    <n v="0"/>
    <s v="A-NHY"/>
    <s v="NIHAYATUL ISTIQOMAH, S.HI., M.H."/>
    <s v="TAMAH"/>
    <s v="Vidia Fitri Hidayati, S.H.I.. M.H."/>
    <d v="2026-07-10T00:00:00"/>
    <n v="60"/>
    <s v="Agama"/>
    <s v="Kasasi Biasa"/>
    <s v="Hakim 3 Majelis"/>
    <s v="Berkas Elektronik"/>
  </r>
  <r>
    <n v="1628"/>
    <s v="373 K/AG/2026"/>
    <x v="4"/>
    <s v="K"/>
    <s v="PENGADILAN AGAMA SURABAYA"/>
    <s v="Cerai Gugat"/>
    <d v="2026-01-28T00:00:00"/>
    <d v="2026-04-15T00:00:00"/>
    <d v="2026-05-12T00:00:00"/>
    <d v="2026-06-03T00:00:00"/>
    <s v="H-MHY"/>
    <s v="Dra. Hj. MUHAYAH, S.H., M.H."/>
    <s v="H-LA"/>
    <s v="Dr. Hj. LAILATUL AROFAH, M.H."/>
    <s v="H-IR"/>
    <s v="Dr. IMRON ROSYADI, S.H., M.H."/>
    <n v="0"/>
    <n v="0"/>
    <n v="0"/>
    <n v="0"/>
    <s v="A-NHY"/>
    <s v="NIHAYATUL ISTIQOMAH, S.HI., M.H."/>
    <s v="TAMAH"/>
    <s v="Febria Maolani, S.H."/>
    <d v="2026-07-10T00:00:00"/>
    <n v="60"/>
    <s v="Agama"/>
    <s v="Kasasi Biasa"/>
    <s v="Hakim 3 Majelis"/>
    <s v="Berkas Elektronik"/>
  </r>
  <r>
    <n v="1629"/>
    <s v="6602 K/PID.SUS/2026"/>
    <x v="1"/>
    <s v="K"/>
    <s v="PENGADILAN NEGERI PAYAKUMBUH"/>
    <s v="Narkotika"/>
    <d v="2026-04-06T00:00:00"/>
    <d v="2026-04-22T00:00:00"/>
    <d v="2026-04-24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0T00:00:00"/>
    <n v="78"/>
    <s v="Pidana"/>
    <s v="Kasasi Biasa"/>
    <s v="Hakim 3 Majelis"/>
    <s v="Berkas Elektronik"/>
  </r>
  <r>
    <n v="1630"/>
    <s v="7138 K/PID.SUS/2026"/>
    <x v="1"/>
    <s v="K"/>
    <s v="PENGADILAN NEGERI BUKITTINGGI"/>
    <s v="Narkotika"/>
    <d v="2026-04-22T00:00:00"/>
    <d v="2026-05-05T00:00:00"/>
    <d v="2026-05-25T00:00:00"/>
    <d v="2026-06-03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s v="Siti Rahmah, S.T"/>
    <d v="2026-07-10T00:00:00"/>
    <n v="47"/>
    <s v="Pidana"/>
    <s v="Kasasi Biasa"/>
    <s v="Hakim 3 Majelis"/>
    <s v="Berkas Elektronik"/>
  </r>
  <r>
    <n v="1631"/>
    <s v="7233 K/PID.SUS/2026"/>
    <x v="1"/>
    <s v="K"/>
    <s v="PENGADILAN NEGERI KISARAN"/>
    <s v="Perlindungan Anak"/>
    <d v="2026-04-22T00:00:00"/>
    <d v="2026-05-07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s v="JOKO SAPTONO"/>
    <s v="Siti Rahmah, S.T"/>
    <d v="2026-07-10T00:00:00"/>
    <n v="60"/>
    <s v="Pidana"/>
    <s v="Kasasi Biasa"/>
    <s v="Hakim 3 Majelis"/>
    <s v="Berkas Elektronik"/>
  </r>
  <r>
    <n v="1632"/>
    <s v="4560 K/PID.SUS/2026"/>
    <x v="1"/>
    <s v="K"/>
    <s v="PENGADILAN NEGERI PASANGKAYU"/>
    <s v="Narkotika"/>
    <d v="2026-02-18T00:00:00"/>
    <d v="2026-03-17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10T00:00:00"/>
    <n v="73"/>
    <s v="Pidana"/>
    <s v="Kasasi Biasa"/>
    <s v="Hakim 3 Majelis"/>
    <s v="Berkas Elektronik"/>
  </r>
  <r>
    <n v="1633"/>
    <s v="3976 K/PID.SUS/2026"/>
    <x v="1"/>
    <s v="K"/>
    <s v="PENGADILAN NEGERI PINRANG"/>
    <s v="Narkotika"/>
    <d v="2026-01-29T00:00:00"/>
    <d v="2026-03-06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10T00:00:00"/>
    <n v="80"/>
    <s v="Pidana"/>
    <s v="Kasasi Biasa"/>
    <s v="Hakim 3 Majelis"/>
    <s v="Berkas Elektronik"/>
  </r>
  <r>
    <n v="1634"/>
    <s v="1829 PK/PID.SUS/2026"/>
    <x v="1"/>
    <s v="PK"/>
    <s v="PENGADILAN NEGERI BANGKINANG"/>
    <s v="Narkotika"/>
    <d v="2026-02-20T00:00:00"/>
    <d v="2026-04-09T00:00:00"/>
    <d v="2026-05-25T00:00:00"/>
    <d v="2026-06-03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s v="Siti Rahmah, S.T"/>
    <d v="2026-07-10T00:00:00"/>
    <n v="47"/>
    <s v="Pidana"/>
    <s v="PK Biasa"/>
    <s v="Hakim 3 Majelis"/>
    <s v="Berkas Elektronik"/>
  </r>
  <r>
    <n v="1635"/>
    <s v="4519 K/PID.SUS/2026"/>
    <x v="1"/>
    <s v="K"/>
    <s v="PENGADILAN NEGERI SIMALUNGUN"/>
    <s v="Narkotika"/>
    <d v="2026-02-25T00:00:00"/>
    <d v="2026-03-16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WEN"/>
    <s v="WENDY PRATAMA PUTRA, S.H."/>
    <n v="0"/>
    <s v="Fifi Luffiyanti, S.H."/>
    <d v="2026-07-10T00:00:00"/>
    <n v="59"/>
    <s v="Pidana"/>
    <s v="Kasasi Biasa"/>
    <s v="Hakim 3 Majelis"/>
    <s v="Berkas Elektronik"/>
  </r>
  <r>
    <n v="1636"/>
    <s v="1958 PK/PID.SUS/2026"/>
    <x v="1"/>
    <s v="PK"/>
    <s v="PENGADILAN NEGERI PASIR PENGARAIAN"/>
    <s v="Narkotika"/>
    <d v="2026-03-04T00:00:00"/>
    <d v="2026-04-14T00:00:00"/>
    <d v="2026-05-25T00:00:00"/>
    <d v="2026-06-03T00:00:00"/>
    <s v="H-AMA"/>
    <s v="AINAL MARDHIAH, S.H., M.H."/>
    <s v="H-SRD"/>
    <s v="SURADI, S.H., S.Sos., M.H."/>
    <s v="H-PH"/>
    <s v="Dr. PRIM HARYADI, S.H., M.H."/>
    <n v="0"/>
    <n v="0"/>
    <n v="0"/>
    <n v="0"/>
    <s v="A-RYR"/>
    <s v="ROZI YHOND ROLAND, S.H., M.H."/>
    <n v="0"/>
    <s v="Siti Rahmah, S.T"/>
    <d v="2026-07-10T00:00:00"/>
    <n v="47"/>
    <s v="Pidana"/>
    <s v="PK Biasa"/>
    <s v="Hakim 3 Majelis"/>
    <s v="Berkas Elektronik"/>
  </r>
  <r>
    <n v="1637"/>
    <s v="5468 K/PID.SUS/2026"/>
    <x v="1"/>
    <s v="K"/>
    <s v="PENGADILAN NEGERI KABANJAHE"/>
    <s v="Narkotika"/>
    <d v="2026-03-05T00:00:00"/>
    <d v="2026-04-08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10T00:00:00"/>
    <n v="75"/>
    <s v="Pidana"/>
    <s v="Kasasi Biasa"/>
    <s v="Hakim 3 Majelis"/>
    <s v="Berkas Elektronik"/>
  </r>
  <r>
    <n v="1638"/>
    <s v="1940 PK/PID.SUS/2026"/>
    <x v="1"/>
    <s v="PK"/>
    <s v="PENGADILAN NEGERI ROKAN HILIR"/>
    <s v="Narkotika"/>
    <d v="2026-03-03T00:00:00"/>
    <d v="2026-04-13T00:00:00"/>
    <d v="2026-05-25T00:00:00"/>
    <d v="2026-06-03T00:00:00"/>
    <s v="H-AMA"/>
    <s v="AINAL MARDHIAH, S.H., M.H."/>
    <s v="H-NEY"/>
    <s v="NOOR EDI YONO, S.H., M.H."/>
    <s v="H-PH"/>
    <s v="Dr. PRIM HARYADI, S.H., M.H."/>
    <n v="0"/>
    <n v="0"/>
    <n v="0"/>
    <n v="0"/>
    <s v="A-RYR"/>
    <s v="ROZI YHOND ROLAND, S.H., M.H."/>
    <n v="0"/>
    <s v="Siti Rahmah, S.T"/>
    <d v="2026-07-10T00:00:00"/>
    <n v="47"/>
    <s v="Pidana"/>
    <s v="PK Biasa"/>
    <s v="Hakim 3 Majelis"/>
    <s v="Berkas Elektronik"/>
  </r>
  <r>
    <n v="1639"/>
    <s v="5588 K/PID.SUS/2026"/>
    <x v="1"/>
    <s v="K"/>
    <s v="PENGADILAN NEGERI SINTANG"/>
    <s v="Narkotika"/>
    <d v="2026-03-09T00:00:00"/>
    <d v="2026-04-09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10T00:00:00"/>
    <n v="75"/>
    <s v="Pidana"/>
    <s v="Kasasi Biasa"/>
    <s v="Hakim 3 Majelis"/>
    <s v="Berkas Elektronik"/>
  </r>
  <r>
    <n v="1640"/>
    <s v="5592 K/PID.SUS/2026"/>
    <x v="1"/>
    <s v="K"/>
    <s v="PENGADILAN NEGERI SUMBAWA BESAR"/>
    <s v="Narkotika"/>
    <d v="2026-03-09T00:00:00"/>
    <d v="2026-04-09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10T00:00:00"/>
    <n v="75"/>
    <s v="Pidana"/>
    <s v="Kasasi Biasa"/>
    <s v="Hakim 3 Majelis"/>
    <s v="Berkas Elektronik"/>
  </r>
  <r>
    <n v="1641"/>
    <s v="909 K/PID/2026"/>
    <x v="2"/>
    <s v="K"/>
    <s v="PENGADILAN NEGERI MUARA BUNGO"/>
    <s v="Pemalsuan surat"/>
    <d v="2026-04-08T00:00:00"/>
    <d v="2026-04-22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s v="MACHRI HENDRA"/>
    <s v="Siti Rahmah, S.T"/>
    <d v="2026-07-10T00:00:00"/>
    <n v="60"/>
    <s v="Pidana"/>
    <s v="Kasasi Biasa"/>
    <s v="Hakim 3 Majelis"/>
    <s v="Berkas Elektronik"/>
  </r>
  <r>
    <n v="1642"/>
    <s v="6914 K/PID.SUS/2026"/>
    <x v="1"/>
    <s v="K"/>
    <s v="PENGADILAN NEGERI BANGKINANG"/>
    <s v="Narkotika"/>
    <d v="2026-04-16T00:00:00"/>
    <d v="2026-04-28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s v="Siti Rahmah, S.T"/>
    <d v="2026-07-10T00:00:00"/>
    <n v="60"/>
    <s v="Pidana"/>
    <s v="Kasasi Biasa"/>
    <s v="Hakim 3 Majelis"/>
    <s v="Berkas Elektronik"/>
  </r>
  <r>
    <n v="1643"/>
    <s v="6729 K/PID.SUS/2026"/>
    <x v="1"/>
    <s v="K"/>
    <s v="PENGADILAN NEGERI MUARA BULIAN"/>
    <s v="Narkotika"/>
    <d v="2026-04-08T00:00:00"/>
    <d v="2026-04-23T00:00:00"/>
    <d v="2026-05-21T00:00:00"/>
    <d v="2026-05-25T00:00:00"/>
    <s v="H-AMA"/>
    <s v="AINAL MARDHIAH, S.H., M.H."/>
    <s v="H-SRD"/>
    <s v="SURADI, S.H., S.Sos., M.H."/>
    <s v="H-PH"/>
    <s v="Dr. PRIM HARYADI, S.H., M.H."/>
    <n v="0"/>
    <n v="0"/>
    <n v="0"/>
    <n v="0"/>
    <s v="A-RYR"/>
    <s v="ROZI YHOND ROLAND, S.H., M.H."/>
    <n v="0"/>
    <s v="Siti Rahmah, S.T"/>
    <d v="2026-07-10T00:00:00"/>
    <n v="51"/>
    <s v="Pidana"/>
    <s v="Kasasi Biasa"/>
    <s v="Hakim 3 Majelis"/>
    <s v="Berkas Elektronik"/>
  </r>
  <r>
    <n v="1644"/>
    <s v="1486 PK/PID.SUS/2026"/>
    <x v="1"/>
    <s v="PK"/>
    <s v="PENGADILAN NEGERI TANJUNG PANDAN"/>
    <s v="Narkotika"/>
    <d v="2026-02-26T00:00:00"/>
    <d v="2026-03-17T00:00:00"/>
    <d v="2026-04-22T00:00:00"/>
    <d v="2026-04-2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EN"/>
    <s v="WENDY PRATAMA PUTRA, S.H."/>
    <n v="0"/>
    <s v="Fifi Luffiyanti, S.H."/>
    <d v="2026-07-10T00:00:00"/>
    <n v="80"/>
    <s v="Pidana"/>
    <s v="PK Biasa"/>
    <s v="Hakim 3 Majelis"/>
    <s v="Berkas Elektronik"/>
  </r>
  <r>
    <n v="1645"/>
    <s v="1041 K/PID/2026"/>
    <x v="2"/>
    <s v="K"/>
    <s v="PENGADILAN NEGERI TANGERANG"/>
    <s v="Penggelapan dalam jabatan"/>
    <d v="2026-05-04T00:00:00"/>
    <d v="2026-05-08T00:00:00"/>
    <d v="2026-05-25T00:00:00"/>
    <d v="2026-06-03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s v="POSMA P NAINGGOLAN"/>
    <s v="Siti Rahmah, S.T"/>
    <d v="2026-07-10T00:00:00"/>
    <n v="47"/>
    <s v="Pidana"/>
    <s v="Kasasi Biasa"/>
    <s v="Hakim 3 Majelis"/>
    <s v="Berkas Elektronik"/>
  </r>
  <r>
    <n v="1646"/>
    <s v="3662 K/PID.SUS/2026"/>
    <x v="1"/>
    <s v="K"/>
    <s v="PENGADILAN NEGERI DEMAK"/>
    <s v="Narkotika"/>
    <d v="2026-01-29T00:00:00"/>
    <d v="2026-03-03T00:00:00"/>
    <d v="2026-04-15T00:00:00"/>
    <d v="2026-04-21T00:00:00"/>
    <s v="H-HASP"/>
    <s v="Dr. H. ACHMAD SETYO PUDJOHARSOYO, S.H., M.Hum."/>
    <s v="H-STJ"/>
    <s v="SUTARJO, S.H., M.H."/>
    <s v="H-SOE"/>
    <s v="SOESILO, S.H., M.H."/>
    <n v="0"/>
    <n v="0"/>
    <n v="0"/>
    <n v="0"/>
    <s v="A-KKO"/>
    <s v="KOKO RIYANTO, S.H., M.H."/>
    <n v="0"/>
    <s v="Galang Yustisio Pamungkas, S.H."/>
    <d v="2026-07-10T00:00:00"/>
    <n v="87"/>
    <s v="Pidana"/>
    <s v="Kasasi Biasa"/>
    <s v="Hakim 3 Majelis"/>
    <s v="Berkas Elektronik"/>
  </r>
  <r>
    <n v="1647"/>
    <s v="4222 K/PID.SUS/2026"/>
    <x v="1"/>
    <s v="K"/>
    <s v="PENGADILAN NEGERI MAKASSAR"/>
    <s v="Narkotika"/>
    <d v="2026-02-11T00:00:00"/>
    <d v="2026-03-11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FRD"/>
    <s v="FERDIAN PERMADI, S.H., M.H."/>
    <n v="0"/>
    <s v="Ria Tresina, S.Kom."/>
    <d v="2026-07-10T00:00:00"/>
    <n v="85"/>
    <s v="Pidana"/>
    <s v="Kasasi Biasa"/>
    <s v="Hakim 3 Majelis"/>
    <s v="Berkas Elektronik"/>
  </r>
  <r>
    <n v="1648"/>
    <s v="1058 PK/PID.SUS/2026"/>
    <x v="1"/>
    <s v="PK"/>
    <s v="PENGADILAN NEGERI MEDAN"/>
    <s v="Korupsi"/>
    <d v="2026-01-08T00:00:00"/>
    <d v="2026-01-30T00:00:00"/>
    <d v="2026-04-27T00:00:00"/>
    <d v="2026-05-07T00:00:00"/>
    <s v="H-AH-AMJ"/>
    <s v="Dr. ARIZON MEGA JAYA, S.H., M.H."/>
    <s v="H-AMA"/>
    <s v="AINAL MARDHIAH, S.H., M.H."/>
    <s v="H-JUP"/>
    <s v="JUPRIYADI, S.H., M.Hum."/>
    <n v="0"/>
    <n v="0"/>
    <n v="0"/>
    <n v="0"/>
    <s v="A-AGD"/>
    <s v="AGUNG DARMAWAN, S.H., M.H."/>
    <s v="DWI TOMO"/>
    <s v="Rio Adrian Saputra, S.Kom."/>
    <d v="2026-07-10T00:00:00"/>
    <n v="75"/>
    <s v="Pidana"/>
    <s v="PK Khusus"/>
    <s v="Hakim 3 Majelis"/>
    <s v="Berkas Elektronik"/>
  </r>
  <r>
    <n v="1649"/>
    <s v="4804 K/PID.SUS/2026"/>
    <x v="1"/>
    <s v="K"/>
    <s v="PENGADILAN NEGERI POLEWALI"/>
    <s v="Narkotika"/>
    <d v="2026-02-20T00:00:00"/>
    <d v="2026-03-26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10T00:00:00"/>
    <n v="85"/>
    <s v="Pidana"/>
    <s v="Kasasi Biasa"/>
    <s v="Hakim 3 Majelis"/>
    <s v="Berkas Elektronik"/>
  </r>
  <r>
    <n v="1650"/>
    <s v="4908 K/PID.SUS/2026"/>
    <x v="1"/>
    <s v="K"/>
    <s v="PENGADILAN NEGERI MUARA BULIAN"/>
    <s v="Narkotika"/>
    <d v="2026-02-26T00:00:00"/>
    <d v="2026-03-30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DR"/>
    <s v="DIAH RAHMAWATI, S.H., M.H."/>
    <n v="0"/>
    <s v="Arifa Desfamita, S.Komp."/>
    <d v="2026-07-10T00:00:00"/>
    <n v="82"/>
    <s v="Pidana"/>
    <s v="Kasasi Biasa"/>
    <s v="Hakim 3 Majelis"/>
    <s v="Berkas Elektronik"/>
  </r>
  <r>
    <n v="1651"/>
    <s v="5089 K/PID.SUS/2026"/>
    <x v="1"/>
    <s v="K"/>
    <s v="PENGADILAN NEGERI SUNGGUMINASA"/>
    <s v="Narkotika"/>
    <d v="2026-03-02T00:00:00"/>
    <d v="2026-03-31T00:00:00"/>
    <d v="2026-04-27T00:00:00"/>
    <d v="2026-05-07T00:00:00"/>
    <s v="H-SGT"/>
    <s v="SIGID TRIYONO, S.H., M.H."/>
    <s v="H-NEY"/>
    <s v="NOOR EDI YONO, S.H., M.H."/>
    <s v="H-YNT"/>
    <s v="Prof. Dr. YANTO, S.H., M.H."/>
    <n v="0"/>
    <n v="0"/>
    <n v="0"/>
    <n v="0"/>
    <s v="A-DR"/>
    <s v="DIAH RAHMAWATI, S.H., M.H."/>
    <n v="0"/>
    <s v="Arifa Desfamita, S.Komp."/>
    <d v="2026-07-10T00:00:00"/>
    <n v="75"/>
    <s v="Pidana"/>
    <s v="Kasasi Biasa"/>
    <s v="Hakim 3 Majelis"/>
    <s v="Berkas Elektronik"/>
  </r>
  <r>
    <n v="1652"/>
    <s v="6030 K/PID.SUS/2026"/>
    <x v="1"/>
    <s v="K"/>
    <s v="PENGADILAN NEGERI SURABAYA"/>
    <s v="Narkotika"/>
    <d v="2026-03-17T00:00:00"/>
    <d v="2026-04-14T00:00:00"/>
    <d v="2026-05-04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DR"/>
    <s v="DIAH RAHMAWATI, S.H., M.H."/>
    <n v="0"/>
    <s v="Arifa Desfamita, S.Komp."/>
    <d v="2026-07-10T00:00:00"/>
    <n v="68"/>
    <s v="Pidana"/>
    <s v="Kasasi Biasa"/>
    <s v="Hakim 3 Majelis"/>
    <s v="Berkas Elektronik"/>
  </r>
  <r>
    <n v="1653"/>
    <s v="6045 K/PID.SUS/2026"/>
    <x v="1"/>
    <s v="K"/>
    <s v="PENGADILAN NEGERI SIDRAP"/>
    <s v="Narkotika"/>
    <d v="2026-03-25T00:00:00"/>
    <d v="2026-04-15T00:00:00"/>
    <d v="2026-05-04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10T00:00:00"/>
    <n v="68"/>
    <s v="Pidana"/>
    <s v="Kasasi Biasa"/>
    <s v="Hakim 3 Majelis"/>
    <s v="Berkas Elektronik"/>
  </r>
  <r>
    <n v="1654"/>
    <s v="6605 K/PID.SUS/2026"/>
    <x v="1"/>
    <s v="K"/>
    <s v="PENGADILAN NEGERI GIANYAR"/>
    <s v="Narkotika"/>
    <d v="2026-04-06T00:00:00"/>
    <d v="2026-04-22T00:00:00"/>
    <d v="2026-05-06T00:00:00"/>
    <d v="2026-05-12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n v="0"/>
    <s v="April Yani Lubis, S.H., M.H."/>
    <d v="2026-07-10T00:00:00"/>
    <n v="66"/>
    <s v="Pidana"/>
    <s v="Kasasi Biasa"/>
    <s v="Hakim 3 Majelis"/>
    <s v="Berkas Elektronik"/>
  </r>
  <r>
    <n v="1655"/>
    <s v="4291 K/PID.SUS/2026"/>
    <x v="1"/>
    <s v="K"/>
    <s v="PENGADILAN NEGERI KOTA AGUNG"/>
    <s v="Narkotika"/>
    <d v="2026-02-11T00:00:00"/>
    <d v="2026-03-12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7-10T00:00:00"/>
    <n v="85"/>
    <s v="Pidana"/>
    <s v="Kasasi Biasa"/>
    <s v="Hakim 3 Majelis"/>
    <s v="Berkas Elektronik"/>
  </r>
  <r>
    <n v="1656"/>
    <s v="5065 K/PID.SUS/2026"/>
    <x v="1"/>
    <s v="K"/>
    <s v="PENGADILAN NEGERI BATUSANGKAR"/>
    <s v="Narkotika"/>
    <d v="2026-02-27T00:00:00"/>
    <d v="2026-03-31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7-10T00:00:00"/>
    <n v="85"/>
    <s v="Pidana"/>
    <s v="Kasasi Biasa"/>
    <s v="Hakim 3 Majelis"/>
    <s v="Berkas Elektronik"/>
  </r>
  <r>
    <n v="1657"/>
    <s v="5650 K/PID.SUS/2026"/>
    <x v="1"/>
    <s v="K"/>
    <s v="PENGADILAN NEGERI MAKASSAR"/>
    <s v="Narkotika"/>
    <d v="2026-03-11T00:00:00"/>
    <d v="2026-04-10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7-10T00:00:00"/>
    <n v="85"/>
    <s v="Pidana"/>
    <s v="Kasasi Biasa"/>
    <s v="Hakim 3 Majelis"/>
    <s v="Berkas Elektronik"/>
  </r>
  <r>
    <n v="1658"/>
    <s v="5607 K/PID.SUS/2026"/>
    <x v="1"/>
    <s v="K"/>
    <s v="PENGADILAN NEGERI MENGGALA"/>
    <s v="Narkotika"/>
    <d v="2026-03-17T00:00:00"/>
    <d v="2026-04-09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UL"/>
    <s v="Dr. MULIYAWAN, S.H., M.H."/>
    <n v="0"/>
    <s v="Rahayu Rahmatunisa, A.Md."/>
    <d v="2026-07-10T00:00:00"/>
    <n v="85"/>
    <s v="Pidana"/>
    <s v="Kasasi Biasa"/>
    <s v="Hakim 3 Majelis"/>
    <s v="Berkas Elektronik"/>
  </r>
  <r>
    <n v="1659"/>
    <s v="1108 K/PDT.SUS-HKI/2025"/>
    <x v="3"/>
    <s v="K"/>
    <s v="PENGADILAN NEGERI JAKARTA PUSAT"/>
    <s v="HKI"/>
    <d v="2025-05-27T00:00:00"/>
    <d v="2025-09-24T00:00:00"/>
    <d v="2025-10-01T00:00:00"/>
    <d v="2025-12-01T00:00:00"/>
    <s v="H-NE"/>
    <s v="Dr. NURUL ELMIYAH, S.H. M.H."/>
    <s v="H-RM"/>
    <s v="Dr. RAHMI MULYATI, S.H., M.H."/>
    <s v="H-SM"/>
    <s v="SYAMSUL MA'ARIF, S.H., LL.M., Ph.D."/>
    <n v="0"/>
    <n v="0"/>
    <n v="0"/>
    <n v="0"/>
    <s v="A-AIM"/>
    <s v="ANDI IMRAN MAKULAU, S.H., M.H."/>
    <s v="ALBERTUS USADA"/>
    <s v="Riki Kristianto, S.Kom."/>
    <d v="2026-07-10T00:00:00"/>
    <n v="283"/>
    <s v="Perdata"/>
    <s v="Kasasi Khusus"/>
    <s v="Hakim 3 Majelis"/>
    <s v="Berkas Elektronik"/>
  </r>
  <r>
    <n v="1660"/>
    <s v="4308 K/PID.SUS/2026"/>
    <x v="1"/>
    <s v="K"/>
    <s v="PENGADILAN NEGERI SLEMAN"/>
    <s v="Informasi dan Transaksi Elektronik (ITE)"/>
    <d v="2026-01-30T00:00:00"/>
    <d v="2026-03-12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AWB"/>
    <s v="ARIEF WIBOWO, S.H., M.H."/>
    <s v="MURGANDA SITOMPUL"/>
    <s v="HUSNUL KHOTIMAH, S.H.I"/>
    <d v="2026-07-10T00:00:00"/>
    <n v="88"/>
    <s v="Pidana"/>
    <s v="Kasasi Biasa"/>
    <s v="Hakim 3 Majelis"/>
    <s v="Berkas Elektronik"/>
  </r>
  <r>
    <n v="1661"/>
    <s v="822 PK/PID.SUS/2026"/>
    <x v="1"/>
    <s v="PK"/>
    <s v="PENGADILAN NEGERI STABAT"/>
    <s v="Narkotika"/>
    <d v="2025-12-15T00:00:00"/>
    <d v="2026-01-22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s v="Rio Adrian Saputra, S.Kom."/>
    <d v="2026-07-10T00:00:00"/>
    <n v="75"/>
    <s v="Pidana"/>
    <s v="PK Biasa"/>
    <s v="Hakim 3 Majelis"/>
    <s v="Berkas Elektronik"/>
  </r>
  <r>
    <n v="1662"/>
    <s v="1108 PK/PID.SUS/2026"/>
    <x v="1"/>
    <s v="PK"/>
    <s v="PENGADILAN NEGERI TANJUNG BALAI ASAHAN"/>
    <s v="Narkotika"/>
    <d v="2026-01-02T00:00:00"/>
    <d v="2026-02-02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10T00:00:00"/>
    <n v="75"/>
    <s v="Pidana"/>
    <s v="PK Biasa"/>
    <s v="Hakim 3 Majelis"/>
    <s v="Berkas Elektronik"/>
  </r>
  <r>
    <n v="1663"/>
    <s v="4933 K/PID.SUS/2026"/>
    <x v="1"/>
    <s v="K"/>
    <s v="PENGADILAN NEGERI BENGKULU"/>
    <s v="Narkotika"/>
    <d v="2026-02-26T00:00:00"/>
    <d v="2026-03-30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s v="Rio Adrian Saputra, S.Kom."/>
    <d v="2026-07-10T00:00:00"/>
    <n v="85"/>
    <s v="Pidana"/>
    <s v="Kasasi Biasa"/>
    <s v="Hakim 3 Majelis"/>
    <s v="Berkas Elektronik"/>
  </r>
  <r>
    <n v="1664"/>
    <s v="4424 K/PID.SUS/2026"/>
    <x v="1"/>
    <s v="K"/>
    <s v="PENGADILAN NEGERI STABAT"/>
    <s v="Narkotika"/>
    <d v="2026-02-18T00:00:00"/>
    <d v="2026-03-13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s v="Rio Adrian Saputra, S.Kom."/>
    <d v="2026-07-10T00:00:00"/>
    <n v="85"/>
    <s v="Pidana"/>
    <s v="Kasasi Biasa"/>
    <s v="Hakim 3 Majelis"/>
    <s v="Berkas Elektronik"/>
  </r>
  <r>
    <n v="1665"/>
    <s v="4058 K/PID.SUS/2026"/>
    <x v="1"/>
    <s v="K"/>
    <s v="PENGADILAN NEGERI MAKASSAR"/>
    <s v="Narkotika"/>
    <d v="2026-02-04T00:00:00"/>
    <d v="2026-03-09T00:00:00"/>
    <d v="2026-04-22T00:00:00"/>
    <d v="2026-04-29T00:00:00"/>
    <s v="H-AMA"/>
    <s v="AINAL MARDHIAH, S.H., M.H."/>
    <s v="H-SRD"/>
    <s v="SURADI, S.H., S.Sos., M.H."/>
    <s v="H-SOE"/>
    <s v="SOESILO, S.H., M.H."/>
    <n v="0"/>
    <n v="0"/>
    <n v="0"/>
    <n v="0"/>
    <s v="A-IUS"/>
    <s v="Dr. IUSTIKA PUSPA SARI, S.H., M.H."/>
    <n v="0"/>
    <s v="Achmad Khabibulloh, S.H."/>
    <d v="2026-07-10T00:00:00"/>
    <n v="80"/>
    <s v="Pidana"/>
    <s v="Kasasi Biasa"/>
    <s v="Hakim 3 Majelis"/>
    <s v="Berkas Elektronik"/>
  </r>
  <r>
    <n v="1666"/>
    <s v="1731 PK/PID.SUS/2026"/>
    <x v="1"/>
    <s v="PK"/>
    <s v="PENGADILAN NEGERI SUNGAI LIAT"/>
    <s v="Narkotika"/>
    <d v="2026-01-29T00:00:00"/>
    <d v="2026-04-08T00:00:00"/>
    <d v="2026-05-25T00:00:00"/>
    <d v="2026-06-03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s v="MURGANDA SITOMPUL"/>
    <s v="Andri Yulianto, S.H."/>
    <d v="2026-07-10T00:00:00"/>
    <n v="47"/>
    <s v="Pidana"/>
    <s v="PK Biasa"/>
    <s v="Hakim 3 Majelis"/>
    <s v="Berkas Elektronik"/>
  </r>
  <r>
    <n v="1667"/>
    <s v="4471 K/PID.SUS/2026"/>
    <x v="1"/>
    <s v="K"/>
    <s v="PENGADILAN NEGERI UNAAHA"/>
    <s v="Narkotika"/>
    <d v="2026-02-12T00:00:00"/>
    <d v="2026-03-16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n v="0"/>
    <s v="Mukhlis Aryanto, S.Kom., M.H."/>
    <d v="2026-07-10T00:00:00"/>
    <n v="82"/>
    <s v="Pidana"/>
    <s v="Kasasi Biasa"/>
    <s v="Hakim 3 Majelis"/>
    <s v="Berkas Elektronik"/>
  </r>
  <r>
    <n v="1668"/>
    <s v="1782 PK/PID.SUS/2026"/>
    <x v="1"/>
    <s v="PK"/>
    <s v="PENGADILAN NEGERI BENGKALIS"/>
    <s v="Narkotika"/>
    <d v="2026-02-18T00:00:00"/>
    <d v="2026-04-08T00:00:00"/>
    <d v="2026-04-22T00:00:00"/>
    <d v="2026-05-05T00:00:00"/>
    <s v="H-NEY"/>
    <s v="NOOR EDI YONO, S.H., M.H."/>
    <s v="H-AMA"/>
    <s v="AINAL MARDHIAH, S.H., M.H."/>
    <s v="H-DBS"/>
    <s v="Dr. H. DWIARSO BUDI SANTIARTO, S.H., M.Hum."/>
    <n v="0"/>
    <n v="0"/>
    <n v="0"/>
    <n v="0"/>
    <s v="A-MAP"/>
    <s v="MARIO PARAKAS, S.H., M.H."/>
    <n v="0"/>
    <s v="Rosa Rakhtyani, S.Kom."/>
    <d v="2026-07-10T00:00:00"/>
    <n v="80"/>
    <s v="Pidana"/>
    <s v="PK Biasa"/>
    <s v="Hakim 3 Majelis"/>
    <s v="Berkas Elektronik"/>
  </r>
  <r>
    <n v="1669"/>
    <s v="4529 K/PID.SUS/2026"/>
    <x v="1"/>
    <s v="K"/>
    <s v="PENGADILAN NEGERI MENTOK"/>
    <s v="Narkotika"/>
    <d v="2026-02-13T00:00:00"/>
    <d v="2026-03-17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s v="David Achmad Wijaya, S.H."/>
    <d v="2026-07-10T00:00:00"/>
    <n v="85"/>
    <s v="Pidana"/>
    <s v="Kasasi Biasa"/>
    <s v="Hakim 3 Majelis"/>
    <s v="Berkas Elektronik"/>
  </r>
  <r>
    <n v="1670"/>
    <s v="4536 K/PID.SUS/2026"/>
    <x v="1"/>
    <s v="K"/>
    <s v="PENGADILAN NEGERI BENGKALIS"/>
    <s v="Narkotika"/>
    <d v="2026-02-13T00:00:00"/>
    <d v="2026-03-17T00:00:00"/>
    <d v="2026-04-17T00:00:00"/>
    <d v="2026-04-30T00:00:00"/>
    <s v="H-HASP"/>
    <s v="Dr. H. ACHMAD SETYO PUDJOHARSOYO, S.H., M.Hum."/>
    <s v="H-NEY"/>
    <s v="NOOR EDI YONO, S.H., M.H."/>
    <s v="H-JUP"/>
    <s v="JUPRIYADI, S.H., M.Hum."/>
    <n v="0"/>
    <n v="0"/>
    <n v="0"/>
    <n v="0"/>
    <s v="A-IUS"/>
    <s v="Dr. IUSTIKA PUSPA SARI, S.H., M.H."/>
    <n v="0"/>
    <s v="Achmad Khabibulloh, S.H."/>
    <d v="2026-07-10T00:00:00"/>
    <n v="85"/>
    <s v="Pidana"/>
    <s v="Kasasi Biasa"/>
    <s v="Hakim 3 Majelis"/>
    <s v="Berkas Elektronik"/>
  </r>
  <r>
    <n v="1671"/>
    <s v="1085 K/PID/2026"/>
    <x v="2"/>
    <s v="K"/>
    <s v="PENGADILAN NEGERI GRESIK"/>
    <s v="TP. Bermain Judi"/>
    <d v="2026-05-11T00:00:00"/>
    <d v="2026-05-18T00:00:00"/>
    <d v="2026-06-02T00:00:00"/>
    <d v="2026-06-08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s v="POSMA P NAINGGOLAN"/>
    <s v="Siti Rahmah, S.T"/>
    <d v="2026-07-10T00:00:00"/>
    <n v="39"/>
    <s v="Pidana"/>
    <s v="Kasasi Biasa"/>
    <s v="Hakim 3 Majelis"/>
    <s v="Berkas Elektronik"/>
  </r>
  <r>
    <n v="1672"/>
    <s v="7137 K/PID.SUS/2026"/>
    <x v="1"/>
    <s v="K"/>
    <s v="PENGADILAN NEGERI RANTAU PRAPAT"/>
    <s v="Narkotika"/>
    <d v="2026-04-22T00:00:00"/>
    <d v="2026-05-05T00:00:00"/>
    <d v="2026-05-25T00:00:00"/>
    <d v="2026-06-03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10T00:00:00"/>
    <n v="47"/>
    <s v="Pidana"/>
    <s v="Kasasi Biasa"/>
    <s v="Hakim 3 Majelis"/>
    <s v="Berkas Elektronik"/>
  </r>
  <r>
    <n v="1673"/>
    <s v="1067 K/PID/2026"/>
    <x v="2"/>
    <s v="K"/>
    <s v="PENGADILAN NEGERI DONGGALA"/>
    <s v="TP. Bermain Judi"/>
    <d v="2026-05-07T00:00:00"/>
    <d v="2026-05-12T00:00:00"/>
    <d v="2026-05-20T00:00:00"/>
    <d v="2026-05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s v="I GUSTI AGUNG BAGUS KOMANG WIJAYA ADHI"/>
    <s v="Andri Yulianto, S.H."/>
    <d v="2026-07-10T00:00:00"/>
    <n v="52"/>
    <s v="Pidana"/>
    <s v="Kasasi Biasa"/>
    <s v="Hakim 3 Majelis"/>
    <s v="Berkas Elektronik"/>
  </r>
  <r>
    <n v="1674"/>
    <s v="4356 K/PID.SUS/2026"/>
    <x v="1"/>
    <s v="K"/>
    <s v="PENGADILAN NEGERI TANJUNG BALAI KARIMUN"/>
    <s v="Narkotika"/>
    <d v="2026-02-12T00:00:00"/>
    <d v="2026-03-12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7-10T00:00:00"/>
    <n v="80"/>
    <s v="Pidana"/>
    <s v="Kasasi Biasa"/>
    <s v="Hakim 3 Majelis"/>
    <s v="Berkas Elektronik"/>
  </r>
  <r>
    <n v="1675"/>
    <s v="277 K/AG/2026"/>
    <x v="4"/>
    <s v="K"/>
    <s v="PENGADILAN AGAMA JAKARTA TIMUR"/>
    <s v="Bantahan Waris"/>
    <d v="2026-01-14T00:00:00"/>
    <d v="2026-03-10T00:00:00"/>
    <d v="2026-04-15T00:00:00"/>
    <d v="2026-04-28T00:00:00"/>
    <s v="H-BU"/>
    <s v="Drs. H. BUSRA, S.H., M.H."/>
    <s v="H-IR"/>
    <s v="Dr. IMRON ROSYADI, S.H., M.H."/>
    <s v="H-YS"/>
    <s v="Dr. H. YASARDIN, S.H., M.HUM."/>
    <n v="0"/>
    <n v="0"/>
    <n v="0"/>
    <n v="0"/>
    <s v="A-SQ"/>
    <s v="H. SHOFA'U QOLBI DJABIR, LC., M.A."/>
    <s v="SUHAIMI"/>
    <s v="Vidia Fitri Hidayati, S.H.I.. M.H."/>
    <d v="2026-07-10T00:00:00"/>
    <n v="87"/>
    <s v="Agama"/>
    <s v="Kasasi Biasa"/>
    <s v="Hakim 3 Majelis"/>
    <s v="Berkas Elektronik"/>
  </r>
  <r>
    <n v="1676"/>
    <s v="4332 K/PID.SUS/2026"/>
    <x v="1"/>
    <s v="K"/>
    <s v="PENGADILAN NEGERI SEI RAMPAH"/>
    <s v="Narkotika"/>
    <d v="2026-02-11T00:00:00"/>
    <d v="2026-03-12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10T00:00:00"/>
    <n v="85"/>
    <s v="Pidana"/>
    <s v="Kasasi Biasa"/>
    <s v="Hakim 3 Majelis"/>
    <s v="Berkas Elektronik"/>
  </r>
  <r>
    <n v="1677"/>
    <s v="4691 K/PID.SUS/2026"/>
    <x v="1"/>
    <s v="K"/>
    <s v="PENGADILAN NEGERI CURUP"/>
    <s v="Narkotika"/>
    <d v="2026-02-20T00:00:00"/>
    <d v="2026-03-25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10T00:00:00"/>
    <n v="85"/>
    <s v="Pidana"/>
    <s v="Kasasi Biasa"/>
    <s v="Hakim 3 Majelis"/>
    <s v="Berkas Elektronik"/>
  </r>
  <r>
    <n v="1678"/>
    <s v="4185 K/PID.SUS/2026"/>
    <x v="1"/>
    <s v="K"/>
    <s v="PENGADILAN NEGERI SIDOARJO"/>
    <s v="Narkotika"/>
    <d v="2026-02-06T00:00:00"/>
    <d v="2026-03-11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10T00:00:00"/>
    <n v="85"/>
    <s v="Pidana"/>
    <s v="Kasasi Biasa"/>
    <s v="Hakim 3 Majelis"/>
    <s v="Berkas Elektronik"/>
  </r>
  <r>
    <n v="1679"/>
    <s v="4283 K/PID.SUS/2026"/>
    <x v="1"/>
    <s v="K"/>
    <s v="PENGADILAN NEGERI PURWOKERTO"/>
    <s v="Narkotika"/>
    <d v="2026-02-10T00:00:00"/>
    <d v="2026-03-12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10T00:00:00"/>
    <n v="85"/>
    <s v="Pidana"/>
    <s v="Kasasi Biasa"/>
    <s v="Hakim 3 Majelis"/>
    <s v="Berkas Elektronik"/>
  </r>
  <r>
    <n v="1680"/>
    <s v="5624 K/PID.SUS/2026"/>
    <x v="1"/>
    <s v="K"/>
    <s v="PENGADILAN NEGERI MAKASSAR"/>
    <s v="Narkotika"/>
    <d v="2026-03-11T00:00:00"/>
    <d v="2026-04-10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s v="Aghata Langlang Buana, S.H., M.H."/>
    <d v="2026-07-10T00:00:00"/>
    <n v="75"/>
    <s v="Pidana"/>
    <s v="Kasasi Biasa"/>
    <s v="Hakim 3 Majelis"/>
    <s v="Berkas Elektronik"/>
  </r>
  <r>
    <n v="1681"/>
    <s v="4624 K/PID.SUS/2026"/>
    <x v="1"/>
    <s v="K"/>
    <s v="PENGADILAN NEGERI BENGKULU"/>
    <s v="Narkotika"/>
    <d v="2026-02-19T00:00:00"/>
    <d v="2026-03-17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10T00:00:00"/>
    <n v="85"/>
    <s v="Pidana"/>
    <s v="Kasasi Biasa"/>
    <s v="Hakim 3 Majelis"/>
    <s v="Berkas Elektronik"/>
  </r>
  <r>
    <n v="1682"/>
    <s v="5496 K/PID.SUS/2026"/>
    <x v="1"/>
    <s v="K"/>
    <s v="PENGADILAN NEGERI KABUPATEN SEMARANG DI UNGARAN"/>
    <s v="Narkotika"/>
    <d v="2026-03-02T00:00:00"/>
    <d v="2026-04-08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EVM"/>
    <s v="EVA MARGARETA MANURUNG, S.H., M.H."/>
    <n v="0"/>
    <s v="Deddy Tri Prasetyo, S.Kom."/>
    <d v="2026-07-10T00:00:00"/>
    <n v="73"/>
    <s v="Pidana"/>
    <s v="Kasasi Biasa"/>
    <s v="Hakim 3 Majelis"/>
    <s v="Berkas Elektronik"/>
  </r>
  <r>
    <n v="1683"/>
    <s v="4582 K/PID.SUS/2026"/>
    <x v="1"/>
    <s v="K"/>
    <s v="PENGADILAN NEGERI MAKASSAR"/>
    <s v="Narkotika"/>
    <d v="2026-02-24T00:00:00"/>
    <d v="2026-03-17T00:00:00"/>
    <d v="2026-04-14T00:00:00"/>
    <d v="2026-04-2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NIS"/>
    <s v="NUR IHSAN SAHABUDDIN, S.H., M.H."/>
    <n v="0"/>
    <s v="Ika Harsanty, A.Md"/>
    <d v="2026-07-10T00:00:00"/>
    <n v="88"/>
    <s v="Pidana"/>
    <s v="Kasasi Biasa"/>
    <s v="Hakim 3 Majelis"/>
    <s v="Berkas Elektronik"/>
  </r>
  <r>
    <n v="1684"/>
    <s v="1109 K/PDT.SUS-HKI/2025"/>
    <x v="3"/>
    <s v="K"/>
    <s v="PENGADILAN NEGERI JAKARTA PUSAT"/>
    <s v="HKI"/>
    <d v="2025-09-02T00:00:00"/>
    <d v="2025-09-24T00:00:00"/>
    <d v="2025-10-01T00:00:00"/>
    <d v="2025-12-01T00:00:00"/>
    <s v="H-NE"/>
    <s v="Dr. NURUL ELMIYAH, S.H. M.H."/>
    <s v="H-RM"/>
    <s v="Dr. RAHMI MULYATI, S.H., M.H."/>
    <s v="H-SM"/>
    <s v="SYAMSUL MA'ARIF, S.H., LL.M., Ph.D."/>
    <n v="0"/>
    <n v="0"/>
    <n v="0"/>
    <n v="0"/>
    <s v="A-AIM"/>
    <s v="ANDI IMRAN MAKULAU, S.H., M.H."/>
    <s v="TITIK TEJANINGSIH"/>
    <s v="Riki Kristianto, S.Kom."/>
    <d v="2026-07-10T00:00:00"/>
    <n v="283"/>
    <s v="Perdata"/>
    <s v="Kasasi Khusus"/>
    <s v="Hakim 3 Majelis"/>
    <s v="Berkas Elektronik"/>
  </r>
  <r>
    <n v="1685"/>
    <s v="3914 K/PID.SUS/2026"/>
    <x v="1"/>
    <s v="K"/>
    <s v="PENGADILAN NEGERI MOJOKERTO"/>
    <s v="Narkotika"/>
    <d v="2026-01-29T00:00:00"/>
    <d v="2026-03-06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s v="Nikko Banta Meliala, S.H."/>
    <d v="2026-07-13T00:00:00"/>
    <n v="88"/>
    <s v="Pidana"/>
    <s v="Kasasi Biasa"/>
    <s v="Hakim 3 Majelis"/>
    <s v="Berkas Elektronik"/>
  </r>
  <r>
    <n v="1686"/>
    <s v="46 P/HUM/2025"/>
    <x v="5"/>
    <s v="P/HUM"/>
    <m/>
    <m/>
    <m/>
    <d v="2025-09-12T00:00:00"/>
    <d v="2025-12-11T00:00:00"/>
    <d v="2026-05-06T00:00:00"/>
    <s v="H-HS"/>
    <s v="Dr. HARI SUGIHARTO, S.H., M.H."/>
    <s v="H-LTC"/>
    <s v="Dr. Hj. LULIK TRI CAHYANINGRUM, S.H., M.H."/>
    <s v="H-YLS"/>
    <s v="Dr. H. YULIUS, S.H. M.H."/>
    <n v="0"/>
    <n v="0"/>
    <n v="0"/>
    <n v="0"/>
    <s v="A-RNI"/>
    <s v="RETNO WIDOWATI, S.H., M.H."/>
    <n v="0"/>
    <n v="0"/>
    <d v="2026-07-13T00:00:00"/>
    <n v="215"/>
    <s v="Tata Usaha Negara"/>
    <s v="Kasasi Biasa"/>
    <s v="Hakim 3 Majelis"/>
    <s v="Berkas Manual"/>
  </r>
  <r>
    <n v="1687"/>
    <s v="1141 PK/PID.SUS/2026"/>
    <x v="1"/>
    <s v="PK"/>
    <s v="PENGADILAN NEGERI BLAMBANGAN UMPU"/>
    <s v="Narkotika"/>
    <d v="2026-01-21T00:00:00"/>
    <d v="2026-02-03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s v="Aep Purnama, S.T., S.H."/>
    <d v="2026-07-13T00:00:00"/>
    <n v="78"/>
    <s v="Pidana"/>
    <s v="PK Biasa"/>
    <s v="Hakim 3 Majelis"/>
    <s v="Berkas Elektronik"/>
  </r>
  <r>
    <n v="1688"/>
    <s v="1110 PK/PID.SUS/2026"/>
    <x v="1"/>
    <s v="PK"/>
    <s v="PENGADILAN NEGERI PANGKALPINANG"/>
    <s v="Narkotika"/>
    <d v="2026-01-02T00:00:00"/>
    <d v="2026-02-02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s v="Rio Adrian Saputra, S.Kom."/>
    <d v="2026-07-13T00:00:00"/>
    <n v="78"/>
    <s v="Pidana"/>
    <s v="PK Biasa"/>
    <s v="Hakim 3 Majelis"/>
    <s v="Berkas Elektronik"/>
  </r>
  <r>
    <n v="1689"/>
    <s v="581 K/PDT/2026"/>
    <x v="0"/>
    <s v="K"/>
    <s v="PENGADILAN NEGERI KALABAHI"/>
    <s v="PERBUATAN MELAWAN HUKUM"/>
    <d v="2025-11-03T00:00:00"/>
    <d v="2026-01-13T00:00:00"/>
    <d v="2026-02-12T00:00:00"/>
    <d v="2026-03-25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s v="SUSI SAPTATI"/>
    <s v="Aska Arief, S.H."/>
    <d v="2026-07-13T00:00:00"/>
    <n v="152"/>
    <s v="Perdata"/>
    <s v="Kasasi Biasa"/>
    <s v="Hakim 3 Majelis"/>
    <s v="Berkas Elektronik"/>
  </r>
  <r>
    <n v="1690"/>
    <s v="12 PK/AG/2026"/>
    <x v="4"/>
    <s v="PK"/>
    <s v="PENGADILAN AGAMA KABUPATEN MALANG"/>
    <s v="Hibah"/>
    <d v="2025-11-07T00:00:00"/>
    <d v="2026-01-06T00:00:00"/>
    <d v="2026-01-15T00:00:00"/>
    <d v="2026-03-12T00:00:00"/>
    <s v="H-IR"/>
    <s v="Dr. IMRON ROSYADI, S.H., M.H."/>
    <s v="H-MHY"/>
    <s v="Dra. Hj. MUHAYAH, S.H., M.H."/>
    <s v="H-SM"/>
    <s v="SYAMSUL MA'ARIF, S.H., LL.M., Ph.D."/>
    <n v="0"/>
    <n v="0"/>
    <n v="0"/>
    <n v="0"/>
    <s v="A-UT"/>
    <s v="UTEN TAHIR, S.H.I., M.H."/>
    <s v="DR. AHMAD MUJAHIDIN"/>
    <s v="Hairunnisa, S.H."/>
    <d v="2026-07-13T00:00:00"/>
    <n v="180"/>
    <s v="Agama"/>
    <s v="PK Biasa"/>
    <s v="Hakim 3 Majelis"/>
    <s v="Berkas Elektronik"/>
  </r>
  <r>
    <n v="1691"/>
    <s v="672 K/PDT/2026"/>
    <x v="0"/>
    <s v="K"/>
    <s v="PENGADILAN NEGERI JEMBER"/>
    <s v="PERLAWANAN"/>
    <d v="2025-11-06T00:00:00"/>
    <d v="2026-01-20T00:00:00"/>
    <d v="2026-02-26T00:00:00"/>
    <d v="2026-05-21T00:00:00"/>
    <s v="H-PW"/>
    <s v="Dr. PANJI WIDAGDO, S.H., M.H."/>
    <s v="H-ASB"/>
    <s v="AGUS SUBROTO, S.H., M.Kn."/>
    <s v="H-HMI"/>
    <s v="Prof. Dr. HAMDI, S.H., M.Hum."/>
    <n v="0"/>
    <n v="0"/>
    <n v="0"/>
    <n v="0"/>
    <s v="A-AFZ"/>
    <s v="AFRIZAL, S.H., M.H."/>
    <n v="0"/>
    <s v="Lutfi Hermawan, S.Kom., M.H."/>
    <d v="2026-07-13T00:00:00"/>
    <n v="138"/>
    <s v="Perdata"/>
    <s v="Kasasi Biasa"/>
    <s v="Hakim 3 Majelis"/>
    <s v="Berkas Elektronik"/>
  </r>
  <r>
    <n v="1692"/>
    <s v="6067 K/PDT/2025"/>
    <x v="0"/>
    <s v="K"/>
    <s v="PENGADILAN NEGERI SUMEDANG"/>
    <s v="PMH"/>
    <d v="2025-09-30T00:00:00"/>
    <d v="2025-10-20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13T00:00:00"/>
    <n v="216"/>
    <s v="Perdata"/>
    <s v="Kasasi Biasa"/>
    <s v="Hakim 3 Majelis"/>
    <s v="Berkas Elektronik"/>
  </r>
  <r>
    <n v="1693"/>
    <s v="12234 K/PID.SUS/2025"/>
    <x v="1"/>
    <s v="K"/>
    <s v="PENGADILAN NEGERI SENGKANG"/>
    <s v="Narkotika"/>
    <d v="2025-10-22T00:00:00"/>
    <d v="2025-11-28T00:00:00"/>
    <d v="2025-12-02T00:00:00"/>
    <d v="2025-12-19T00:00:00"/>
    <s v="H-SGT"/>
    <s v="SIGID TRIYONO, S.H., M.H."/>
    <s v="H-SGS"/>
    <s v="Dr. SUGENG SUTRISNO, S.H., M.H."/>
    <s v="H-JUP"/>
    <s v="JUPRIYADI, S.H., M.Hum."/>
    <n v="0"/>
    <n v="0"/>
    <n v="0"/>
    <n v="0"/>
    <s v="A-IDR"/>
    <s v="INDRA JOSEPH MARPAUNG, S.H."/>
    <n v="0"/>
    <s v="Andri Yulianto, S.H."/>
    <d v="2026-07-13T00:00:00"/>
    <n v="224"/>
    <s v="Pidana"/>
    <s v="Kasasi Biasa"/>
    <s v="Hakim 3 Majelis"/>
    <s v="Berkas Elektronik"/>
  </r>
  <r>
    <n v="1694"/>
    <s v="284 K/AG/2026"/>
    <x v="4"/>
    <s v="K"/>
    <s v="MAHKAMAH SYAR'IYAH IDI"/>
    <s v="Harta Bersama"/>
    <d v="2026-01-14T00:00:00"/>
    <d v="2026-03-10T00:00:00"/>
    <d v="2026-04-15T00:00:00"/>
    <d v="2026-05-06T00:00:00"/>
    <s v="H-MHY"/>
    <s v="Dra. Hj. MUHAYAH, S.H., M.H."/>
    <s v="H-LA"/>
    <s v="Dr. Hj. LAILATUL AROFAH, M.H."/>
    <s v="H-BU"/>
    <s v="Drs. H. BUSRA, S.H., M.H."/>
    <n v="0"/>
    <n v="0"/>
    <n v="0"/>
    <n v="0"/>
    <s v="A-MQ"/>
    <s v="HAYATUL MAQI, S.H.I., M.Si."/>
    <s v="M. NUR SYAFIUDDIN"/>
    <s v="Hendra Agus Srianto, A.Md."/>
    <d v="2026-07-13T00:00:00"/>
    <n v="90"/>
    <s v="Agama"/>
    <s v="Kasasi Biasa"/>
    <s v="Hakim 3 Majelis"/>
    <s v="Berkas Elektronik"/>
  </r>
  <r>
    <n v="1695"/>
    <s v="1195 PK/PID.SUS/2026"/>
    <x v="1"/>
    <s v="PK"/>
    <s v="PENGADILAN NEGERI MENTOK"/>
    <s v="Narkotika"/>
    <d v="2026-01-08T00:00:00"/>
    <d v="2026-02-18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s v="JOKO SAPTONO"/>
    <s v="Aep Purnama, S.T., S.H."/>
    <d v="2026-07-13T00:00:00"/>
    <n v="78"/>
    <s v="Pidana"/>
    <s v="PK Biasa"/>
    <s v="Hakim 3 Majelis"/>
    <s v="Berkas Elektronik"/>
  </r>
  <r>
    <n v="1696"/>
    <s v="848 K/PDT/2026"/>
    <x v="0"/>
    <s v="K"/>
    <s v="PENGADILAN NEGERI SUNGGUMINASA"/>
    <s v="WANPRESTASI"/>
    <d v="2025-11-14T00:00:00"/>
    <d v="2026-02-11T00:00:00"/>
    <d v="2026-02-27T00:00:00"/>
    <d v="2026-03-25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s v="Indra Maulana, S.H."/>
    <d v="2026-07-13T00:00:00"/>
    <n v="137"/>
    <s v="Perdata"/>
    <s v="Kasasi Biasa"/>
    <s v="Hakim 3 Majelis"/>
    <s v="Berkas Elektronik"/>
  </r>
  <r>
    <n v="1697"/>
    <s v="3238 K/PID.SUS/2026"/>
    <x v="1"/>
    <s v="K"/>
    <s v="PENGADILAN NEGERI SURABAYA"/>
    <s v="Korupsi"/>
    <d v="2026-01-14T00:00:00"/>
    <d v="2026-02-23T00:00:00"/>
    <d v="2026-04-17T00:00:00"/>
    <d v="2026-04-21T00:00:00"/>
    <s v="H-AH-SYS"/>
    <s v="Dr. SININTHA YULIANSIH SIBARANI, S.H., M.H."/>
    <s v="H-SGT"/>
    <s v="SIGID TRIYONO, S.H., M.H."/>
    <s v="H-PH"/>
    <s v="Dr. PRIM HARYADI, S.H., M.H."/>
    <n v="0"/>
    <n v="0"/>
    <n v="0"/>
    <n v="0"/>
    <s v="A-AP"/>
    <s v="ANDHIKA PERDANA, S.H., M.H."/>
    <s v="EMILIA DJAJASUBAGIA"/>
    <s v="Nikko Banta Meliala, S.H."/>
    <d v="2026-07-13T00:00:00"/>
    <n v="88"/>
    <s v="Pidana"/>
    <s v="Kasasi Khusus"/>
    <s v="Hakim 3 Majelis"/>
    <s v="Berkas Elektronik"/>
  </r>
  <r>
    <n v="1698"/>
    <s v="4229 K/PID.SUS/2026"/>
    <x v="1"/>
    <s v="K"/>
    <s v="PENGADILAN NEGERI KISARAN"/>
    <s v="Narkotika"/>
    <d v="2026-02-20T00:00:00"/>
    <d v="2026-03-11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13T00:00:00"/>
    <n v="88"/>
    <s v="Pidana"/>
    <s v="Kasasi Biasa"/>
    <s v="Hakim 3 Majelis"/>
    <s v="Berkas Elektronik"/>
  </r>
  <r>
    <n v="1699"/>
    <s v="1535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7-13T00:00:00"/>
    <n v="85"/>
    <s v="Tata Usaha Negara"/>
    <s v="PK Biasa"/>
    <s v="Hakim 3 Majelis"/>
    <s v="Berkas Manual"/>
  </r>
  <r>
    <n v="1700"/>
    <s v="1537 B/PK/PJK/2026"/>
    <x v="5"/>
    <s v="PJK"/>
    <m/>
    <m/>
    <m/>
    <d v="2026-02-26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701"/>
    <s v="1539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702"/>
    <s v="1545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7-13T00:00:00"/>
    <n v="85"/>
    <s v="Tata Usaha Negara"/>
    <s v="PK Biasa"/>
    <s v="Hakim 3 Majelis"/>
    <s v="Berkas Manual"/>
  </r>
  <r>
    <n v="1703"/>
    <s v="1546 B/PK/PJK/2026"/>
    <x v="5"/>
    <s v="PJK"/>
    <m/>
    <m/>
    <m/>
    <d v="2026-02-26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13T00:00:00"/>
    <n v="85"/>
    <s v="Tata Usaha Negara"/>
    <s v="PK Biasa"/>
    <s v="Hakim 3 Majelis"/>
    <s v="Berkas Manual"/>
  </r>
  <r>
    <n v="1704"/>
    <s v="1547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7-13T00:00:00"/>
    <n v="85"/>
    <s v="Tata Usaha Negara"/>
    <s v="PK Biasa"/>
    <s v="Hakim 3 Majelis"/>
    <s v="Berkas Manual"/>
  </r>
  <r>
    <n v="1705"/>
    <s v="1548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7-13T00:00:00"/>
    <n v="85"/>
    <s v="Tata Usaha Negara"/>
    <s v="PK Biasa"/>
    <s v="Hakim 3 Majelis"/>
    <s v="Berkas Manual"/>
  </r>
  <r>
    <n v="1706"/>
    <s v="1551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7-13T00:00:00"/>
    <n v="85"/>
    <s v="Tata Usaha Negara"/>
    <s v="PK Biasa"/>
    <s v="Hakim 3 Majelis"/>
    <s v="Berkas Manual"/>
  </r>
  <r>
    <n v="1707"/>
    <s v="1557 B/PK/PJK/2026"/>
    <x v="5"/>
    <s v="PJK"/>
    <m/>
    <m/>
    <m/>
    <d v="2026-02-26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13T00:00:00"/>
    <n v="85"/>
    <s v="Tata Usaha Negara"/>
    <s v="PK Biasa"/>
    <s v="Hakim 3 Majelis"/>
    <s v="Berkas Manual"/>
  </r>
  <r>
    <n v="1708"/>
    <s v="1565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709"/>
    <s v="1570 B/PK/PJK/2026"/>
    <x v="5"/>
    <s v="PJK"/>
    <m/>
    <m/>
    <m/>
    <d v="2026-02-26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7-13T00:00:00"/>
    <n v="85"/>
    <s v="Tata Usaha Negara"/>
    <s v="PK Biasa"/>
    <s v="Hakim 3 Majelis"/>
    <s v="Berkas Manual"/>
  </r>
  <r>
    <n v="1710"/>
    <s v="1573 B/PK/PJK/2026"/>
    <x v="5"/>
    <s v="PJK"/>
    <m/>
    <m/>
    <m/>
    <d v="2026-02-26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7-13T00:00:00"/>
    <n v="85"/>
    <s v="Tata Usaha Negara"/>
    <s v="PK Biasa"/>
    <s v="Hakim 3 Majelis"/>
    <s v="Berkas Manual"/>
  </r>
  <r>
    <n v="1711"/>
    <s v="1574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PY"/>
    <s v="POPPY PRASTIANY, S.H."/>
    <n v="0"/>
    <n v="0"/>
    <d v="2026-07-13T00:00:00"/>
    <n v="85"/>
    <s v="Tata Usaha Negara"/>
    <s v="PK Biasa"/>
    <s v="Hakim 3 Majelis"/>
    <s v="Berkas Manual"/>
  </r>
  <r>
    <n v="1712"/>
    <s v="1580 B/PK/PJK/2026"/>
    <x v="5"/>
    <s v="PJK"/>
    <m/>
    <m/>
    <m/>
    <d v="2026-02-26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13T00:00:00"/>
    <n v="85"/>
    <s v="Tata Usaha Negara"/>
    <s v="PK Biasa"/>
    <s v="Hakim 3 Majelis"/>
    <s v="Berkas Manual"/>
  </r>
  <r>
    <n v="1713"/>
    <s v="1584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PY"/>
    <s v="POPPY PRASTIANY, S.H."/>
    <n v="0"/>
    <n v="0"/>
    <d v="2026-07-13T00:00:00"/>
    <n v="85"/>
    <s v="Tata Usaha Negara"/>
    <s v="PK Biasa"/>
    <s v="Hakim 3 Majelis"/>
    <s v="Berkas Manual"/>
  </r>
  <r>
    <n v="1714"/>
    <s v="1589 B/PK/PJK/2026"/>
    <x v="5"/>
    <s v="PJK"/>
    <m/>
    <m/>
    <m/>
    <d v="2026-02-26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13T00:00:00"/>
    <n v="85"/>
    <s v="Tata Usaha Negara"/>
    <s v="PK Biasa"/>
    <s v="Hakim 3 Majelis"/>
    <s v="Berkas Manual"/>
  </r>
  <r>
    <n v="1715"/>
    <s v="1598 B/PK/PJK/2026"/>
    <x v="5"/>
    <s v="PJK"/>
    <m/>
    <m/>
    <m/>
    <d v="2026-02-26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13T00:00:00"/>
    <n v="85"/>
    <s v="Tata Usaha Negara"/>
    <s v="PK Biasa"/>
    <s v="Hakim 3 Majelis"/>
    <s v="Berkas Manual"/>
  </r>
  <r>
    <n v="1716"/>
    <s v="1600 B/PK/PJK/2026"/>
    <x v="5"/>
    <s v="PJK"/>
    <m/>
    <m/>
    <m/>
    <d v="2026-02-26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7-13T00:00:00"/>
    <n v="85"/>
    <s v="Tata Usaha Negara"/>
    <s v="PK Biasa"/>
    <s v="Hakim 3 Majelis"/>
    <s v="Berkas Manual"/>
  </r>
  <r>
    <n v="1717"/>
    <s v="1603 B/PK/PJK/2026"/>
    <x v="5"/>
    <s v="PJK"/>
    <m/>
    <m/>
    <m/>
    <d v="2026-02-26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718"/>
    <s v="1606 B/PK/PJK/2026"/>
    <x v="5"/>
    <s v="PJK"/>
    <m/>
    <m/>
    <m/>
    <d v="2026-02-26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719"/>
    <s v="1610 B/PK/PJK/2026"/>
    <x v="5"/>
    <s v="PJK"/>
    <m/>
    <m/>
    <m/>
    <d v="2026-02-26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SH"/>
    <s v="ANANG SUSENO HADI, S.H., M.H."/>
    <n v="0"/>
    <n v="0"/>
    <d v="2026-07-13T00:00:00"/>
    <n v="85"/>
    <s v="Tata Usaha Negara"/>
    <s v="PK Biasa"/>
    <s v="Hakim 3 Majelis"/>
    <s v="Berkas Manual"/>
  </r>
  <r>
    <n v="1720"/>
    <s v="1612 B/PK/PJK/2026"/>
    <x v="5"/>
    <s v="PJK"/>
    <m/>
    <m/>
    <m/>
    <d v="2026-02-26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13T00:00:00"/>
    <n v="85"/>
    <s v="Tata Usaha Negara"/>
    <s v="PK Biasa"/>
    <s v="Hakim 3 Majelis"/>
    <s v="Berkas Manual"/>
  </r>
  <r>
    <n v="1721"/>
    <s v="3704 K/PID.SUS/2026"/>
    <x v="1"/>
    <s v="K"/>
    <s v="PENGADILAN NEGERI PADANG SIDEMPUAN"/>
    <s v="Narkotika"/>
    <d v="2026-01-26T00:00:00"/>
    <d v="2026-03-03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13T00:00:00"/>
    <n v="83"/>
    <s v="Pidana"/>
    <s v="Kasasi Biasa"/>
    <s v="Hakim 3 Majelis"/>
    <s v="Berkas Elektronik"/>
  </r>
  <r>
    <n v="1722"/>
    <s v="4142 K/PID.SUS/2026"/>
    <x v="1"/>
    <s v="K"/>
    <s v="PENGADILAN NEGERI RANTAU PRAPAT"/>
    <s v="Narkotika"/>
    <d v="2026-02-06T00:00:00"/>
    <d v="2026-03-10T00:00:00"/>
    <d v="2026-04-22T00:00:00"/>
    <d v="2026-04-28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s v="Harmoko, S.H."/>
    <d v="2026-07-13T00:00:00"/>
    <n v="83"/>
    <s v="Pidana"/>
    <s v="Kasasi Biasa"/>
    <s v="Hakim 3 Majelis"/>
    <s v="Berkas Elektronik"/>
  </r>
  <r>
    <n v="1723"/>
    <s v="1315 K/PDT/2026"/>
    <x v="0"/>
    <s v="K"/>
    <s v="PENGADILAN NEGERI KISARAN"/>
    <s v="PERBUATAN MELAWAN HUKUM"/>
    <d v="2025-12-12T00:00:00"/>
    <d v="2026-03-04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s v="BUDI PRASETYO"/>
    <s v="Ato Suprapto, S.Kom."/>
    <d v="2026-07-13T00:00:00"/>
    <n v="83"/>
    <s v="Perdata"/>
    <s v="Kasasi Biasa"/>
    <s v="Hakim 3 Majelis"/>
    <s v="Berkas Elektronik"/>
  </r>
  <r>
    <n v="1724"/>
    <s v="1212 K/PDT/2026"/>
    <x v="0"/>
    <s v="K"/>
    <s v="PENGADILAN NEGERI PRAYA"/>
    <s v="PMH"/>
    <d v="2025-12-08T00:00:00"/>
    <d v="2026-03-02T00:00:00"/>
    <d v="2026-03-12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s v="Indra Maulana, S.H."/>
    <d v="2026-07-13T00:00:00"/>
    <n v="124"/>
    <s v="Perdata"/>
    <s v="Kasasi Biasa"/>
    <s v="Hakim 3 Majelis"/>
    <s v="Berkas Elektronik"/>
  </r>
  <r>
    <n v="1725"/>
    <s v="4091 K/PID.SUS/2026"/>
    <x v="1"/>
    <s v="K"/>
    <s v="PENGADILAN NEGERI KISARAN"/>
    <s v="Narkotika"/>
    <d v="2026-02-11T00:00:00"/>
    <d v="2026-03-09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13T00:00:00"/>
    <n v="88"/>
    <s v="Pidana"/>
    <s v="Kasasi Biasa"/>
    <s v="Hakim 3 Majelis"/>
    <s v="Berkas Elektronik"/>
  </r>
  <r>
    <n v="1726"/>
    <s v="901 K/PDT/2026"/>
    <x v="0"/>
    <s v="K"/>
    <s v="PENGADILAN NEGERI JAKARTA SELATAN"/>
    <s v="WANPRESTASI"/>
    <d v="2025-10-27T00:00:00"/>
    <d v="2026-02-13T00:00:00"/>
    <d v="2026-03-12T00:00:00"/>
    <d v="2026-04-0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s v="Etty Nurcahyani, S.H."/>
    <d v="2026-07-13T00:00:00"/>
    <n v="124"/>
    <s v="Perdata"/>
    <s v="Kasasi Biasa"/>
    <s v="Hakim 3 Majelis"/>
    <s v="Berkas Elektronik"/>
  </r>
  <r>
    <n v="1727"/>
    <s v="1356 PK/PID.SUS/2026"/>
    <x v="1"/>
    <s v="PK"/>
    <s v="PENGADILAN NEGERI LUMAJANG"/>
    <s v="Narkotika"/>
    <d v="2026-01-26T00:00:00"/>
    <d v="2026-03-11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s v="AGUSTINA DYAH PRASETYANINGSIH"/>
    <s v="I Gede Ariadi, S.H., M.H."/>
    <d v="2026-07-13T00:00:00"/>
    <n v="83"/>
    <s v="Pidana"/>
    <s v="PK Biasa"/>
    <s v="Hakim 3 Majelis"/>
    <s v="Berkas Elektronik"/>
  </r>
  <r>
    <n v="1728"/>
    <s v="80 PK/TUN/2026"/>
    <x v="5"/>
    <s v="PK"/>
    <s v="PTUN DENPASAR"/>
    <s v="PERIJINAN"/>
    <m/>
    <d v="2026-03-12T00:00:00"/>
    <d v="2026-04-17T00:00:00"/>
    <d v="2026-06-22T00:00:00"/>
    <s v="H-LTC"/>
    <s v="Dr. Hj. LULIK TRI CAHYANINGRUM, S.H., M.H."/>
    <s v="H-YSN"/>
    <s v="Dr. YOSRAN, S.H., M.Hum."/>
    <s v="H-YLS"/>
    <s v="Dr. H. YULIUS, S.H. M.H."/>
    <n v="0"/>
    <n v="0"/>
    <n v="0"/>
    <n v="0"/>
    <s v="A-HAS"/>
    <s v="HERY ABDUH SASMITO, S.H., M.H."/>
    <n v="0"/>
    <n v="0"/>
    <d v="2026-07-13T00:00:00"/>
    <n v="88"/>
    <s v="Tata Usaha Negara"/>
    <s v="PK Biasa"/>
    <s v="Hakim 3 Majelis"/>
    <s v="Berkas Manual"/>
  </r>
  <r>
    <n v="1729"/>
    <s v="55 PK/TUN/2026"/>
    <x v="5"/>
    <s v="PK"/>
    <s v="PENGADILAN TATA USAHA NEGARA BANDUNG"/>
    <s v="PERTANAHAN"/>
    <d v="2025-12-11T00:00:00"/>
    <d v="2026-01-29T00:00:00"/>
    <d v="2026-04-22T00:00:00"/>
    <d v="2026-05-05T00:00:00"/>
    <s v="H-YMW"/>
    <s v="Prof. Dr. H. YODI MARTONO WAHYUNADI, S.H., M.H."/>
    <s v="H-HS"/>
    <s v="Dr. HARI SUGIHARTO, S.H., M.H."/>
    <s v="H-DBS"/>
    <s v="Dr. H. DWIARSO BUDI SANTIARTO, S.H., M.Hum."/>
    <n v="0"/>
    <n v="0"/>
    <n v="0"/>
    <n v="0"/>
    <s v="A-LZU"/>
    <s v="LIZAMUL UMAM, S.H., M.H."/>
    <n v="0"/>
    <s v="Achmad Fachri Fadlullah Salis, S.I.P"/>
    <d v="2026-07-13T00:00:00"/>
    <n v="83"/>
    <s v="Tata Usaha Negara"/>
    <s v="PK Biasa"/>
    <s v="Hakim 3 Majelis"/>
    <s v="Berkas Elektronik"/>
  </r>
  <r>
    <n v="1730"/>
    <s v="4382 K/PID.SUS/2026"/>
    <x v="1"/>
    <s v="K"/>
    <s v="PENGADILAN NEGERI KALIANDA"/>
    <s v="Narkotika"/>
    <d v="2026-02-12T00:00:00"/>
    <d v="2026-03-13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13T00:00:00"/>
    <n v="88"/>
    <s v="Pidana"/>
    <s v="Kasasi Biasa"/>
    <s v="Hakim 3 Majelis"/>
    <s v="Berkas Elektronik"/>
  </r>
  <r>
    <n v="1731"/>
    <s v="1428 PK/PID.SUS/2026"/>
    <x v="1"/>
    <s v="PK"/>
    <s v="PENGADILAN NEGERI KEPANJEN"/>
    <s v="Narkotika"/>
    <d v="2026-02-06T00:00:00"/>
    <d v="2026-03-13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13T00:00:00"/>
    <n v="83"/>
    <s v="Pidana"/>
    <s v="PK Biasa"/>
    <s v="Hakim 3 Majelis"/>
    <s v="Berkas Elektronik"/>
  </r>
  <r>
    <n v="1732"/>
    <s v="4550 K/PID.SUS/2026"/>
    <x v="1"/>
    <s v="K"/>
    <s v="PENGADILAN NEGERI POLEWALI"/>
    <s v="Narkotika"/>
    <d v="2026-02-18T00:00:00"/>
    <d v="2026-03-17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s v="Nikko Banta Meliala, S.H."/>
    <d v="2026-07-13T00:00:00"/>
    <n v="88"/>
    <s v="Pidana"/>
    <s v="Kasasi Biasa"/>
    <s v="Hakim 3 Majelis"/>
    <s v="Berkas Elektronik"/>
  </r>
  <r>
    <n v="1733"/>
    <s v="1623 B/PK/PJK/2026"/>
    <x v="5"/>
    <s v="PJK"/>
    <m/>
    <m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7-13T00:00:00"/>
    <n v="85"/>
    <s v="Tata Usaha Negara"/>
    <s v="PK Biasa"/>
    <s v="Hakim 3 Majelis"/>
    <s v="Berkas Manual"/>
  </r>
  <r>
    <n v="1734"/>
    <s v="1632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7-13T00:00:00"/>
    <n v="85"/>
    <s v="Tata Usaha Negara"/>
    <s v="PK Biasa"/>
    <s v="Hakim 3 Majelis"/>
    <s v="Berkas Manual"/>
  </r>
  <r>
    <n v="1735"/>
    <s v="1639 B/PK/PJK/2026"/>
    <x v="5"/>
    <s v="PJK"/>
    <m/>
    <m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736"/>
    <s v="1645 B/PK/PJK/2026"/>
    <x v="5"/>
    <s v="PJK"/>
    <m/>
    <m/>
    <m/>
    <d v="2026-03-30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7-13T00:00:00"/>
    <n v="85"/>
    <s v="Tata Usaha Negara"/>
    <s v="PK Biasa"/>
    <s v="Hakim 3 Majelis"/>
    <s v="Berkas Manual"/>
  </r>
  <r>
    <n v="1737"/>
    <s v="1648 B/PK/PJK/2026"/>
    <x v="5"/>
    <s v="PJK"/>
    <m/>
    <m/>
    <m/>
    <d v="2026-03-30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7-13T00:00:00"/>
    <n v="85"/>
    <s v="Tata Usaha Negara"/>
    <s v="PK Biasa"/>
    <s v="Hakim 3 Majelis"/>
    <s v="Berkas Manual"/>
  </r>
  <r>
    <n v="1738"/>
    <s v="1659 B/PK/PJK/2026"/>
    <x v="5"/>
    <s v="PJK"/>
    <m/>
    <m/>
    <m/>
    <d v="2026-03-30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7-13T00:00:00"/>
    <n v="85"/>
    <s v="Tata Usaha Negara"/>
    <s v="PK Biasa"/>
    <s v="Hakim 3 Majelis"/>
    <s v="Berkas Manual"/>
  </r>
  <r>
    <n v="1739"/>
    <s v="1660 B/PK/PJK/2026"/>
    <x v="5"/>
    <s v="PJK"/>
    <m/>
    <m/>
    <m/>
    <d v="2026-03-30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13T00:00:00"/>
    <n v="85"/>
    <s v="Tata Usaha Negara"/>
    <s v="PK Biasa"/>
    <s v="Hakim 3 Majelis"/>
    <s v="Berkas Manual"/>
  </r>
  <r>
    <n v="1740"/>
    <s v="1665 B/PK/PJK/2026"/>
    <x v="5"/>
    <s v="PJK"/>
    <m/>
    <m/>
    <m/>
    <d v="2026-03-30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13T00:00:00"/>
    <n v="85"/>
    <s v="Tata Usaha Negara"/>
    <s v="PK Biasa"/>
    <s v="Hakim 3 Majelis"/>
    <s v="Berkas Manual"/>
  </r>
  <r>
    <n v="1741"/>
    <s v="1666 B/PK/PJK/2026"/>
    <x v="5"/>
    <s v="PJK"/>
    <m/>
    <m/>
    <m/>
    <d v="2026-03-30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13T00:00:00"/>
    <n v="85"/>
    <s v="Tata Usaha Negara"/>
    <s v="PK Biasa"/>
    <s v="Hakim 3 Majelis"/>
    <s v="Berkas Manual"/>
  </r>
  <r>
    <n v="1742"/>
    <s v="1667 B/PK/PJK/2026"/>
    <x v="5"/>
    <s v="PJK"/>
    <m/>
    <m/>
    <m/>
    <d v="2026-03-30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7-13T00:00:00"/>
    <n v="85"/>
    <s v="Tata Usaha Negara"/>
    <s v="PK Biasa"/>
    <s v="Hakim 3 Majelis"/>
    <s v="Berkas Manual"/>
  </r>
  <r>
    <n v="1743"/>
    <s v="1676 B/PK/PJK/2026"/>
    <x v="5"/>
    <s v="PJK"/>
    <m/>
    <m/>
    <m/>
    <d v="2026-03-30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7-13T00:00:00"/>
    <n v="85"/>
    <s v="Tata Usaha Negara"/>
    <s v="PK Biasa"/>
    <s v="Hakim 3 Majelis"/>
    <s v="Berkas Manual"/>
  </r>
  <r>
    <n v="1744"/>
    <s v="1694 B/PK/PJK/2026"/>
    <x v="5"/>
    <s v="PJK"/>
    <m/>
    <m/>
    <m/>
    <d v="2026-03-30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745"/>
    <s v="1695 B/PK/PJK/2026"/>
    <x v="5"/>
    <s v="PJK"/>
    <m/>
    <m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7-13T00:00:00"/>
    <n v="85"/>
    <s v="Tata Usaha Negara"/>
    <s v="PK Biasa"/>
    <s v="Hakim 3 Majelis"/>
    <s v="Berkas Manual"/>
  </r>
  <r>
    <n v="1746"/>
    <s v="1698 B/PK/PJK/2026"/>
    <x v="5"/>
    <s v="PJK"/>
    <m/>
    <m/>
    <m/>
    <d v="2026-03-30T00:00:00"/>
    <d v="2026-04-20T00:00:00"/>
    <d v="2026-05-02T00:00:00"/>
    <s v="H-DMG"/>
    <s v="Dr. DIANA MALEMITA GINTING, Ak., S.H., M.Si., M.H."/>
    <s v="H-HS"/>
    <s v="Dr. HARI SUGIHARTO, S.H., M.H."/>
    <s v="H-CB"/>
    <s v="Dr. CERAH BANGUN, S.H., M.H."/>
    <s v="H-YMW"/>
    <s v="Prof. Dr. H. YODI MARTONO WAHYUNADI, S.H., M.H."/>
    <s v="H-SNT"/>
    <s v="Prof. Dr. H. SUNARTO, S.H., M.H."/>
    <s v="A-FZ"/>
    <s v="FAISAL ZAD, S.H., M.H."/>
    <n v="0"/>
    <n v="0"/>
    <d v="2026-07-13T00:00:00"/>
    <n v="85"/>
    <s v="Tata Usaha Negara"/>
    <s v="PK Biasa"/>
    <s v="Hakim 5 Majelis"/>
    <s v="Berkas Manual"/>
  </r>
  <r>
    <n v="1747"/>
    <s v="1699 B/PK/PJK/2026"/>
    <x v="5"/>
    <s v="PJK"/>
    <m/>
    <m/>
    <m/>
    <d v="2026-03-30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7-13T00:00:00"/>
    <n v="85"/>
    <s v="Tata Usaha Negara"/>
    <s v="PK Biasa"/>
    <s v="Hakim 3 Majelis"/>
    <s v="Berkas Manual"/>
  </r>
  <r>
    <n v="1748"/>
    <s v="1705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PY"/>
    <s v="POPPY PRASTIANY, S.H."/>
    <n v="0"/>
    <n v="0"/>
    <d v="2026-07-13T00:00:00"/>
    <n v="85"/>
    <s v="Tata Usaha Negara"/>
    <s v="PK Biasa"/>
    <s v="Hakim 3 Majelis"/>
    <s v="Berkas Manual"/>
  </r>
  <r>
    <n v="1749"/>
    <s v="1707 B/PK/PJK/2026"/>
    <x v="5"/>
    <s v="PJK"/>
    <m/>
    <m/>
    <m/>
    <d v="2026-03-30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7-13T00:00:00"/>
    <n v="85"/>
    <s v="Tata Usaha Negara"/>
    <s v="PK Biasa"/>
    <s v="Hakim 3 Majelis"/>
    <s v="Berkas Manual"/>
  </r>
  <r>
    <n v="1750"/>
    <s v="1716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7-13T00:00:00"/>
    <n v="85"/>
    <s v="Tata Usaha Negara"/>
    <s v="PK Biasa"/>
    <s v="Hakim 3 Majelis"/>
    <s v="Berkas Manual"/>
  </r>
  <r>
    <n v="1751"/>
    <s v="1722 B/PK/PJK/2026"/>
    <x v="5"/>
    <s v="PJK"/>
    <m/>
    <m/>
    <m/>
    <d v="2026-03-30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13T00:00:00"/>
    <n v="85"/>
    <s v="Tata Usaha Negara"/>
    <s v="PK Biasa"/>
    <s v="Hakim 3 Majelis"/>
    <s v="Berkas Manual"/>
  </r>
  <r>
    <n v="1752"/>
    <s v="1728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7-13T00:00:00"/>
    <n v="85"/>
    <s v="Tata Usaha Negara"/>
    <s v="PK Biasa"/>
    <s v="Hakim 3 Majelis"/>
    <s v="Berkas Manual"/>
  </r>
  <r>
    <n v="1753"/>
    <s v="1732 B/PK/PJK/2026"/>
    <x v="5"/>
    <s v="PJK"/>
    <m/>
    <m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7-13T00:00:00"/>
    <n v="85"/>
    <s v="Tata Usaha Negara"/>
    <s v="PK Biasa"/>
    <s v="Hakim 3 Majelis"/>
    <s v="Berkas Manual"/>
  </r>
  <r>
    <n v="1754"/>
    <s v="1733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7-13T00:00:00"/>
    <n v="85"/>
    <s v="Tata Usaha Negara"/>
    <s v="PK Biasa"/>
    <s v="Hakim 3 Majelis"/>
    <s v="Berkas Manual"/>
  </r>
  <r>
    <n v="1755"/>
    <s v="1734 B/PK/PJK/2026"/>
    <x v="5"/>
    <s v="PJK"/>
    <m/>
    <m/>
    <m/>
    <d v="2026-03-30T00:00:00"/>
    <d v="2026-04-20T00:00:00"/>
    <d v="2026-05-25T00:00:00"/>
    <s v="H-DMG"/>
    <s v="Dr. DIANA MALEMITA GINTING, Ak., S.H., M.Si., M.H."/>
    <s v="H-HS"/>
    <s v="Dr. HARI SUGIHARTO, S.H., M.H."/>
    <s v="H-CB"/>
    <s v="Dr. CERAH BANGUN, S.H., M.H."/>
    <s v="H-YMW"/>
    <s v="Prof. Dr. H. YODI MARTONO WAHYUNADI, S.H., M.H."/>
    <s v="H-SNT"/>
    <s v="Prof. Dr. H. SUNARTO, S.H., M.H."/>
    <s v="A-FZ"/>
    <s v="FAISAL ZAD, S.H., M.H."/>
    <n v="0"/>
    <n v="0"/>
    <d v="2026-07-13T00:00:00"/>
    <n v="85"/>
    <s v="Tata Usaha Negara"/>
    <s v="PK Biasa"/>
    <s v="Hakim 5 Majelis"/>
    <s v="Berkas Manual"/>
  </r>
  <r>
    <n v="1756"/>
    <s v="1751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7-13T00:00:00"/>
    <n v="85"/>
    <s v="Tata Usaha Negara"/>
    <s v="PK Biasa"/>
    <s v="Hakim 3 Majelis"/>
    <s v="Berkas Manual"/>
  </r>
  <r>
    <n v="1757"/>
    <s v="1759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7-13T00:00:00"/>
    <n v="85"/>
    <s v="Tata Usaha Negara"/>
    <s v="PK Biasa"/>
    <s v="Hakim 3 Majelis"/>
    <s v="Berkas Manual"/>
  </r>
  <r>
    <n v="1758"/>
    <s v="1762 B/PK/PJK/2026"/>
    <x v="5"/>
    <s v="PJK"/>
    <m/>
    <m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7-13T00:00:00"/>
    <n v="85"/>
    <s v="Tata Usaha Negara"/>
    <s v="PK Biasa"/>
    <s v="Hakim 3 Majelis"/>
    <s v="Berkas Manual"/>
  </r>
  <r>
    <n v="1759"/>
    <s v="1768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760"/>
    <s v="1776 B/PK/PJK/2026"/>
    <x v="5"/>
    <s v="PJK"/>
    <m/>
    <m/>
    <m/>
    <d v="2026-03-30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7-13T00:00:00"/>
    <n v="85"/>
    <s v="Tata Usaha Negara"/>
    <s v="PK Biasa"/>
    <s v="Hakim 3 Majelis"/>
    <s v="Berkas Manual"/>
  </r>
  <r>
    <n v="1761"/>
    <s v="1781 B/PK/PJK/2026"/>
    <x v="5"/>
    <s v="PJK"/>
    <m/>
    <m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762"/>
    <s v="1788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7-13T00:00:00"/>
    <n v="85"/>
    <s v="Tata Usaha Negara"/>
    <s v="PK Biasa"/>
    <s v="Hakim 3 Majelis"/>
    <s v="Berkas Manual"/>
  </r>
  <r>
    <n v="1763"/>
    <s v="1795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764"/>
    <s v="1799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I"/>
    <s v="ADI IRAWAN, S.H., M.H."/>
    <n v="0"/>
    <n v="0"/>
    <d v="2026-07-13T00:00:00"/>
    <n v="85"/>
    <s v="Tata Usaha Negara"/>
    <s v="PK Biasa"/>
    <s v="Hakim 3 Majelis"/>
    <s v="Berkas Manual"/>
  </r>
  <r>
    <n v="1765"/>
    <s v="1801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PY"/>
    <s v="POPPY PRASTIANY, S.H."/>
    <n v="0"/>
    <n v="0"/>
    <d v="2026-07-13T00:00:00"/>
    <n v="85"/>
    <s v="Tata Usaha Negara"/>
    <s v="PK Biasa"/>
    <s v="Hakim 3 Majelis"/>
    <s v="Berkas Manual"/>
  </r>
  <r>
    <n v="1766"/>
    <s v="1802 B/PK/PJK/2026"/>
    <x v="5"/>
    <s v="PJK"/>
    <m/>
    <m/>
    <m/>
    <d v="2026-03-30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KP"/>
    <s v="FANDY KURNIAWAN PATTIRADJA, S.H., M.Kn."/>
    <n v="0"/>
    <n v="0"/>
    <d v="2026-07-13T00:00:00"/>
    <n v="85"/>
    <s v="Tata Usaha Negara"/>
    <s v="PK Biasa"/>
    <s v="Hakim 3 Majelis"/>
    <s v="Berkas Manual"/>
  </r>
  <r>
    <n v="1767"/>
    <s v="1807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7-13T00:00:00"/>
    <n v="85"/>
    <s v="Tata Usaha Negara"/>
    <s v="PK Biasa"/>
    <s v="Hakim 3 Majelis"/>
    <s v="Berkas Manual"/>
  </r>
  <r>
    <n v="1768"/>
    <s v="1810 B/PK/PJK/2026"/>
    <x v="5"/>
    <s v="PJK"/>
    <m/>
    <m/>
    <m/>
    <d v="2026-03-30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7-13T00:00:00"/>
    <n v="85"/>
    <s v="Tata Usaha Negara"/>
    <s v="PK Biasa"/>
    <s v="Hakim 3 Majelis"/>
    <s v="Berkas Manual"/>
  </r>
  <r>
    <n v="1769"/>
    <s v="1814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SH"/>
    <s v="ANANG SUSENO HADI, S.H., M.H."/>
    <n v="0"/>
    <n v="0"/>
    <d v="2026-07-13T00:00:00"/>
    <n v="85"/>
    <s v="Tata Usaha Negara"/>
    <s v="PK Biasa"/>
    <s v="Hakim 3 Majelis"/>
    <s v="Berkas Manual"/>
  </r>
  <r>
    <n v="1770"/>
    <s v="1818 B/PK/PJK/2026"/>
    <x v="5"/>
    <s v="PJK"/>
    <m/>
    <m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771"/>
    <s v="1822 B/PK/PJK/2026"/>
    <x v="5"/>
    <s v="PJK"/>
    <m/>
    <m/>
    <m/>
    <d v="2026-03-30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772"/>
    <s v="1824 B/PK/PJK/2026"/>
    <x v="5"/>
    <s v="PJK"/>
    <m/>
    <m/>
    <m/>
    <d v="2026-03-30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7-13T00:00:00"/>
    <n v="85"/>
    <s v="Tata Usaha Negara"/>
    <s v="PK Biasa"/>
    <s v="Hakim 3 Majelis"/>
    <s v="Berkas Manual"/>
  </r>
  <r>
    <n v="1773"/>
    <s v="1843 K/PDT/2026"/>
    <x v="0"/>
    <s v="K"/>
    <s v="PENGADILAN NEGERI TANJUNG JABUNG TIMUR"/>
    <s v="PERBUATAN MELAWAN HUKUM"/>
    <d v="2026-01-29T00:00:00"/>
    <d v="2026-04-02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s v="Arif Kusmanto, S.H., M.H."/>
    <d v="2026-07-13T00:00:00"/>
    <n v="68"/>
    <s v="Perdata"/>
    <s v="Kasasi Biasa"/>
    <s v="Hakim 3 Majelis"/>
    <s v="Berkas Elektronik"/>
  </r>
  <r>
    <n v="1774"/>
    <s v="5361 K/PID.SUS/2026"/>
    <x v="1"/>
    <s v="K"/>
    <s v="PENGADILAN NEGERI SIBUHUAN"/>
    <s v="Narkotika"/>
    <d v="2026-03-02T00:00:00"/>
    <d v="2026-04-07T00:00:00"/>
    <d v="2026-04-20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s v="Nikko Banta Meliala, S.H."/>
    <d v="2026-07-13T00:00:00"/>
    <n v="85"/>
    <s v="Pidana"/>
    <s v="Kasasi Biasa"/>
    <s v="Hakim 3 Majelis"/>
    <s v="Berkas Elektronik"/>
  </r>
  <r>
    <n v="1775"/>
    <s v="1826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13T00:00:00"/>
    <n v="85"/>
    <s v="Tata Usaha Negara"/>
    <s v="PK Biasa"/>
    <s v="Hakim 3 Majelis"/>
    <s v="Berkas Manual"/>
  </r>
  <r>
    <n v="1776"/>
    <s v="1828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7-13T00:00:00"/>
    <n v="85"/>
    <s v="Tata Usaha Negara"/>
    <s v="PK Biasa"/>
    <s v="Hakim 3 Majelis"/>
    <s v="Berkas Manual"/>
  </r>
  <r>
    <n v="1777"/>
    <s v="1833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7-13T00:00:00"/>
    <n v="85"/>
    <s v="Tata Usaha Negara"/>
    <s v="PK Biasa"/>
    <s v="Hakim 3 Majelis"/>
    <s v="Berkas Manual"/>
  </r>
  <r>
    <n v="1778"/>
    <s v="1834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7-13T00:00:00"/>
    <n v="85"/>
    <s v="Tata Usaha Negara"/>
    <s v="PK Biasa"/>
    <s v="Hakim 3 Majelis"/>
    <s v="Berkas Manual"/>
  </r>
  <r>
    <n v="1779"/>
    <s v="1844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13T00:00:00"/>
    <n v="85"/>
    <s v="Tata Usaha Negara"/>
    <s v="PK Biasa"/>
    <s v="Hakim 3 Majelis"/>
    <s v="Berkas Manual"/>
  </r>
  <r>
    <n v="1780"/>
    <s v="1852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781"/>
    <s v="1854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782"/>
    <s v="186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783"/>
    <s v="1865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PY"/>
    <s v="POPPY PRASTIANY, S.H."/>
    <n v="0"/>
    <n v="0"/>
    <d v="2026-07-13T00:00:00"/>
    <n v="85"/>
    <s v="Tata Usaha Negara"/>
    <s v="PK Biasa"/>
    <s v="Hakim 3 Majelis"/>
    <s v="Berkas Manual"/>
  </r>
  <r>
    <n v="1784"/>
    <s v="1867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7-13T00:00:00"/>
    <n v="85"/>
    <s v="Tata Usaha Negara"/>
    <s v="PK Biasa"/>
    <s v="Hakim 3 Majelis"/>
    <s v="Berkas Manual"/>
  </r>
  <r>
    <n v="1785"/>
    <s v="1875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7-13T00:00:00"/>
    <n v="85"/>
    <s v="Tata Usaha Negara"/>
    <s v="PK Biasa"/>
    <s v="Hakim 3 Majelis"/>
    <s v="Berkas Manual"/>
  </r>
  <r>
    <n v="1786"/>
    <s v="1876 B/PK/PJK/2026"/>
    <x v="5"/>
    <s v="PJK"/>
    <m/>
    <m/>
    <m/>
    <d v="2026-04-02T00:00:00"/>
    <d v="2026-04-20T00:00:00"/>
    <d v="2026-06-10T00:00:00"/>
    <s v="H-BNG"/>
    <s v="Dr. BUDI NUGROHO, S.H., S.E., M.Hum."/>
    <s v="H-HS"/>
    <s v="Dr. HARI SUGIHARTO, S.H., M.H."/>
    <s v="H-CB"/>
    <s v="Dr. CERAH BANGUN, S.H., M.H."/>
    <s v="H-LTC"/>
    <s v="Dr. Hj. LULIK TRI CAHYANINGRUM, S.H., M.H."/>
    <s v="H-SHT"/>
    <s v="Dr. SUHARTO, S.H., M.Hum."/>
    <s v="A-CSA"/>
    <s v="CUNDO SUBHAN ARNOJO, S.H., M.H."/>
    <n v="0"/>
    <n v="0"/>
    <d v="2026-07-13T00:00:00"/>
    <n v="85"/>
    <s v="Tata Usaha Negara"/>
    <s v="PK Biasa"/>
    <s v="Hakim 5 Majelis"/>
    <s v="Berkas Manual"/>
  </r>
  <r>
    <n v="1787"/>
    <s v="1879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788"/>
    <s v="1880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789"/>
    <s v="1888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13T00:00:00"/>
    <n v="85"/>
    <s v="Tata Usaha Negara"/>
    <s v="PK Biasa"/>
    <s v="Hakim 3 Majelis"/>
    <s v="Berkas Manual"/>
  </r>
  <r>
    <n v="1790"/>
    <s v="1894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791"/>
    <s v="1896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7-13T00:00:00"/>
    <n v="85"/>
    <s v="Tata Usaha Negara"/>
    <s v="PK Biasa"/>
    <s v="Hakim 3 Majelis"/>
    <s v="Berkas Manual"/>
  </r>
  <r>
    <n v="1792"/>
    <s v="190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793"/>
    <s v="1904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794"/>
    <s v="1912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MH"/>
    <s v="DEWI MAHARATI, S.H., M.H."/>
    <n v="0"/>
    <n v="0"/>
    <d v="2026-07-13T00:00:00"/>
    <n v="85"/>
    <s v="Tata Usaha Negara"/>
    <s v="PK Biasa"/>
    <s v="Hakim 3 Majelis"/>
    <s v="Berkas Manual"/>
  </r>
  <r>
    <n v="1795"/>
    <s v="1920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13T00:00:00"/>
    <n v="85"/>
    <s v="Tata Usaha Negara"/>
    <s v="PK Biasa"/>
    <s v="Hakim 3 Majelis"/>
    <s v="Berkas Manual"/>
  </r>
  <r>
    <n v="1796"/>
    <s v="1923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7-13T00:00:00"/>
    <n v="85"/>
    <s v="Tata Usaha Negara"/>
    <s v="PK Biasa"/>
    <s v="Hakim 3 Majelis"/>
    <s v="Berkas Manual"/>
  </r>
  <r>
    <n v="1797"/>
    <s v="1925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13T00:00:00"/>
    <n v="85"/>
    <s v="Tata Usaha Negara"/>
    <s v="PK Biasa"/>
    <s v="Hakim 3 Majelis"/>
    <s v="Berkas Manual"/>
  </r>
  <r>
    <n v="1798"/>
    <s v="1928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799"/>
    <s v="1929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7-13T00:00:00"/>
    <n v="85"/>
    <s v="Tata Usaha Negara"/>
    <s v="PK Biasa"/>
    <s v="Hakim 3 Majelis"/>
    <s v="Berkas Manual"/>
  </r>
  <r>
    <n v="1800"/>
    <s v="1930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13T00:00:00"/>
    <n v="85"/>
    <s v="Tata Usaha Negara"/>
    <s v="PK Biasa"/>
    <s v="Hakim 3 Majelis"/>
    <s v="Berkas Manual"/>
  </r>
  <r>
    <n v="1801"/>
    <s v="1931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13T00:00:00"/>
    <n v="85"/>
    <s v="Tata Usaha Negara"/>
    <s v="PK Biasa"/>
    <s v="Hakim 3 Majelis"/>
    <s v="Berkas Manual"/>
  </r>
  <r>
    <n v="1802"/>
    <s v="1942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7-13T00:00:00"/>
    <n v="85"/>
    <s v="Tata Usaha Negara"/>
    <s v="PK Biasa"/>
    <s v="Hakim 3 Majelis"/>
    <s v="Berkas Manual"/>
  </r>
  <r>
    <n v="1803"/>
    <s v="1948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804"/>
    <s v="1955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7-13T00:00:00"/>
    <n v="85"/>
    <s v="Tata Usaha Negara"/>
    <s v="PK Biasa"/>
    <s v="Hakim 3 Majelis"/>
    <s v="Berkas Manual"/>
  </r>
  <r>
    <n v="1805"/>
    <s v="1956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7-13T00:00:00"/>
    <n v="85"/>
    <s v="Tata Usaha Negara"/>
    <s v="PK Biasa"/>
    <s v="Hakim 3 Majelis"/>
    <s v="Berkas Manual"/>
  </r>
  <r>
    <n v="1806"/>
    <s v="1959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7-13T00:00:00"/>
    <n v="85"/>
    <s v="Tata Usaha Negara"/>
    <s v="PK Biasa"/>
    <s v="Hakim 3 Majelis"/>
    <s v="Berkas Manual"/>
  </r>
  <r>
    <n v="1807"/>
    <s v="1961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808"/>
    <s v="1968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7-13T00:00:00"/>
    <n v="85"/>
    <s v="Tata Usaha Negara"/>
    <s v="PK Biasa"/>
    <s v="Hakim 3 Majelis"/>
    <s v="Berkas Manual"/>
  </r>
  <r>
    <n v="1809"/>
    <s v="1969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7-13T00:00:00"/>
    <n v="85"/>
    <s v="Tata Usaha Negara"/>
    <s v="PK Biasa"/>
    <s v="Hakim 3 Majelis"/>
    <s v="Berkas Manual"/>
  </r>
  <r>
    <n v="1810"/>
    <s v="1971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811"/>
    <s v="1974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7-13T00:00:00"/>
    <n v="85"/>
    <s v="Tata Usaha Negara"/>
    <s v="PK Biasa"/>
    <s v="Hakim 3 Majelis"/>
    <s v="Berkas Manual"/>
  </r>
  <r>
    <n v="1812"/>
    <s v="1978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7-13T00:00:00"/>
    <n v="85"/>
    <s v="Tata Usaha Negara"/>
    <s v="PK Biasa"/>
    <s v="Hakim 3 Majelis"/>
    <s v="Berkas Manual"/>
  </r>
  <r>
    <n v="1813"/>
    <s v="1980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7-13T00:00:00"/>
    <n v="85"/>
    <s v="Tata Usaha Negara"/>
    <s v="PK Biasa"/>
    <s v="Hakim 3 Majelis"/>
    <s v="Berkas Manual"/>
  </r>
  <r>
    <n v="1814"/>
    <s v="1987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MY"/>
    <s v="MOHAMAD YUSUP, S.H., M.H."/>
    <n v="0"/>
    <n v="0"/>
    <d v="2026-07-13T00:00:00"/>
    <n v="85"/>
    <s v="Tata Usaha Negara"/>
    <s v="PK Biasa"/>
    <s v="Hakim 3 Majelis"/>
    <s v="Berkas Manual"/>
  </r>
  <r>
    <n v="1815"/>
    <s v="1989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7-13T00:00:00"/>
    <n v="85"/>
    <s v="Tata Usaha Negara"/>
    <s v="PK Biasa"/>
    <s v="Hakim 3 Majelis"/>
    <s v="Berkas Manual"/>
  </r>
  <r>
    <n v="1816"/>
    <s v="2001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7-13T00:00:00"/>
    <n v="85"/>
    <s v="Tata Usaha Negara"/>
    <s v="PK Biasa"/>
    <s v="Hakim 3 Majelis"/>
    <s v="Berkas Manual"/>
  </r>
  <r>
    <n v="1817"/>
    <s v="2015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MH"/>
    <s v="DEWI MAHARATI, S.H., M.H."/>
    <n v="0"/>
    <n v="0"/>
    <d v="2026-07-13T00:00:00"/>
    <n v="85"/>
    <s v="Tata Usaha Negara"/>
    <s v="PK Biasa"/>
    <s v="Hakim 3 Majelis"/>
    <s v="Berkas Manual"/>
  </r>
  <r>
    <n v="1818"/>
    <s v="2016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819"/>
    <s v="2025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SH"/>
    <s v="ANANG SUSENO HADI, S.H., M.H."/>
    <n v="0"/>
    <n v="0"/>
    <d v="2026-07-13T00:00:00"/>
    <n v="85"/>
    <s v="Tata Usaha Negara"/>
    <s v="PK Biasa"/>
    <s v="Hakim 3 Majelis"/>
    <s v="Berkas Manual"/>
  </r>
  <r>
    <n v="1820"/>
    <s v="2030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821"/>
    <s v="2032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7-13T00:00:00"/>
    <n v="85"/>
    <s v="Tata Usaha Negara"/>
    <s v="PK Biasa"/>
    <s v="Hakim 3 Majelis"/>
    <s v="Berkas Manual"/>
  </r>
  <r>
    <n v="1822"/>
    <s v="2033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7-13T00:00:00"/>
    <n v="85"/>
    <s v="Tata Usaha Negara"/>
    <s v="PK Biasa"/>
    <s v="Hakim 3 Majelis"/>
    <s v="Berkas Manual"/>
  </r>
  <r>
    <n v="1823"/>
    <s v="2042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13T00:00:00"/>
    <n v="85"/>
    <s v="Tata Usaha Negara"/>
    <s v="PK Biasa"/>
    <s v="Hakim 3 Majelis"/>
    <s v="Berkas Manual"/>
  </r>
  <r>
    <n v="1824"/>
    <s v="2047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PPY"/>
    <s v="POPPY PRASTIANY, S.H."/>
    <n v="0"/>
    <n v="0"/>
    <d v="2026-07-13T00:00:00"/>
    <n v="85"/>
    <s v="Tata Usaha Negara"/>
    <s v="PK Biasa"/>
    <s v="Hakim 3 Majelis"/>
    <s v="Berkas Manual"/>
  </r>
  <r>
    <n v="1825"/>
    <s v="2048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826"/>
    <s v="2049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MJ"/>
    <s v="ANDHI MARTUARAJA, S.H., M.H."/>
    <n v="0"/>
    <n v="0"/>
    <d v="2026-07-13T00:00:00"/>
    <n v="85"/>
    <s v="Tata Usaha Negara"/>
    <s v="PK Biasa"/>
    <s v="Hakim 3 Majelis"/>
    <s v="Berkas Manual"/>
  </r>
  <r>
    <n v="1827"/>
    <s v="2050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828"/>
    <s v="2052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SH"/>
    <s v="ANANG SUSENO HADI, S.H., M.H."/>
    <n v="0"/>
    <n v="0"/>
    <d v="2026-07-13T00:00:00"/>
    <n v="85"/>
    <s v="Tata Usaha Negara"/>
    <s v="PK Biasa"/>
    <s v="Hakim 3 Majelis"/>
    <s v="Berkas Manual"/>
  </r>
  <r>
    <n v="1829"/>
    <s v="205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830"/>
    <s v="2060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7-13T00:00:00"/>
    <n v="85"/>
    <s v="Tata Usaha Negara"/>
    <s v="PK Biasa"/>
    <s v="Hakim 3 Majelis"/>
    <s v="Berkas Manual"/>
  </r>
  <r>
    <n v="1831"/>
    <s v="2067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832"/>
    <s v="2084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MJ"/>
    <s v="ANDHI MARTUARAJA, S.H., M.H."/>
    <n v="0"/>
    <n v="0"/>
    <d v="2026-07-13T00:00:00"/>
    <n v="85"/>
    <s v="Tata Usaha Negara"/>
    <s v="PK Biasa"/>
    <s v="Hakim 3 Majelis"/>
    <s v="Berkas Manual"/>
  </r>
  <r>
    <n v="1833"/>
    <s v="2092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7-13T00:00:00"/>
    <n v="85"/>
    <s v="Tata Usaha Negara"/>
    <s v="PK Biasa"/>
    <s v="Hakim 3 Majelis"/>
    <s v="Berkas Manual"/>
  </r>
  <r>
    <n v="1834"/>
    <s v="2106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13T00:00:00"/>
    <n v="85"/>
    <s v="Tata Usaha Negara"/>
    <s v="PK Biasa"/>
    <s v="Hakim 3 Majelis"/>
    <s v="Berkas Manual"/>
  </r>
  <r>
    <n v="1835"/>
    <s v="2109 B/PK/PJK/2026"/>
    <x v="5"/>
    <s v="PJK"/>
    <m/>
    <m/>
    <m/>
    <d v="2026-04-02T00:00:00"/>
    <d v="2026-04-20T00:00:00"/>
    <d v="2026-06-08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7-13T00:00:00"/>
    <n v="85"/>
    <s v="Tata Usaha Negara"/>
    <s v="PK Biasa"/>
    <s v="Hakim 3 Majelis"/>
    <s v="Berkas Manual"/>
  </r>
  <r>
    <n v="1836"/>
    <s v="2111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7-13T00:00:00"/>
    <n v="85"/>
    <s v="Tata Usaha Negara"/>
    <s v="PK Biasa"/>
    <s v="Hakim 3 Majelis"/>
    <s v="Berkas Manual"/>
  </r>
  <r>
    <n v="1837"/>
    <s v="2112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7-13T00:00:00"/>
    <n v="85"/>
    <s v="Tata Usaha Negara"/>
    <s v="PK Biasa"/>
    <s v="Hakim 3 Majelis"/>
    <s v="Berkas Manual"/>
  </r>
  <r>
    <n v="1838"/>
    <s v="2116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I"/>
    <s v="ADI IRAWAN, S.H., M.H."/>
    <n v="0"/>
    <n v="0"/>
    <d v="2026-07-13T00:00:00"/>
    <n v="85"/>
    <s v="Tata Usaha Negara"/>
    <s v="PK Biasa"/>
    <s v="Hakim 3 Majelis"/>
    <s v="Berkas Manual"/>
  </r>
  <r>
    <n v="1839"/>
    <s v="2121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840"/>
    <s v="2130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PPY"/>
    <s v="POPPY PRASTIANY, S.H."/>
    <n v="0"/>
    <n v="0"/>
    <d v="2026-07-13T00:00:00"/>
    <n v="85"/>
    <s v="Tata Usaha Negara"/>
    <s v="PK Biasa"/>
    <s v="Hakim 3 Majelis"/>
    <s v="Berkas Manual"/>
  </r>
  <r>
    <n v="1841"/>
    <s v="2140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842"/>
    <s v="2150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843"/>
    <s v="2159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7-13T00:00:00"/>
    <n v="85"/>
    <s v="Tata Usaha Negara"/>
    <s v="PK Biasa"/>
    <s v="Hakim 3 Majelis"/>
    <s v="Berkas Manual"/>
  </r>
  <r>
    <n v="1844"/>
    <s v="2173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845"/>
    <s v="2175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846"/>
    <s v="2176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7-13T00:00:00"/>
    <n v="85"/>
    <s v="Tata Usaha Negara"/>
    <s v="PK Biasa"/>
    <s v="Hakim 3 Majelis"/>
    <s v="Berkas Manual"/>
  </r>
  <r>
    <n v="1847"/>
    <s v="2177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PY"/>
    <s v="POPPY PRASTIANY, S.H."/>
    <n v="0"/>
    <n v="0"/>
    <d v="2026-07-13T00:00:00"/>
    <n v="85"/>
    <s v="Tata Usaha Negara"/>
    <s v="PK Biasa"/>
    <s v="Hakim 3 Majelis"/>
    <s v="Berkas Manual"/>
  </r>
  <r>
    <n v="1848"/>
    <s v="2178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7-13T00:00:00"/>
    <n v="85"/>
    <s v="Tata Usaha Negara"/>
    <s v="PK Biasa"/>
    <s v="Hakim 3 Majelis"/>
    <s v="Berkas Manual"/>
  </r>
  <r>
    <n v="1849"/>
    <s v="2182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7-13T00:00:00"/>
    <n v="85"/>
    <s v="Tata Usaha Negara"/>
    <s v="PK Biasa"/>
    <s v="Hakim 3 Majelis"/>
    <s v="Berkas Manual"/>
  </r>
  <r>
    <n v="1850"/>
    <s v="2186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7-13T00:00:00"/>
    <n v="85"/>
    <s v="Tata Usaha Negara"/>
    <s v="PK Biasa"/>
    <s v="Hakim 3 Majelis"/>
    <s v="Berkas Manual"/>
  </r>
  <r>
    <n v="1851"/>
    <s v="2196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7-13T00:00:00"/>
    <n v="85"/>
    <s v="Tata Usaha Negara"/>
    <s v="PK Biasa"/>
    <s v="Hakim 3 Majelis"/>
    <s v="Berkas Manual"/>
  </r>
  <r>
    <n v="1852"/>
    <s v="2203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7-13T00:00:00"/>
    <n v="85"/>
    <s v="Tata Usaha Negara"/>
    <s v="PK Biasa"/>
    <s v="Hakim 3 Majelis"/>
    <s v="Berkas Manual"/>
  </r>
  <r>
    <n v="1853"/>
    <s v="2229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854"/>
    <s v="2233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7-13T00:00:00"/>
    <n v="85"/>
    <s v="Tata Usaha Negara"/>
    <s v="PK Biasa"/>
    <s v="Hakim 3 Majelis"/>
    <s v="Berkas Manual"/>
  </r>
  <r>
    <n v="1855"/>
    <s v="2234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7-13T00:00:00"/>
    <n v="85"/>
    <s v="Tata Usaha Negara"/>
    <s v="PK Biasa"/>
    <s v="Hakim 3 Majelis"/>
    <s v="Berkas Manual"/>
  </r>
  <r>
    <n v="1856"/>
    <s v="2238 B/PK/PJK/2026"/>
    <x v="5"/>
    <s v="PJK"/>
    <m/>
    <m/>
    <m/>
    <d v="2026-04-02T00:00:00"/>
    <d v="2026-04-20T00:00:00"/>
    <d v="2026-05-21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857"/>
    <s v="2248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858"/>
    <s v="2251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13T00:00:00"/>
    <n v="85"/>
    <s v="Tata Usaha Negara"/>
    <s v="PK Biasa"/>
    <s v="Hakim 3 Majelis"/>
    <s v="Berkas Manual"/>
  </r>
  <r>
    <n v="1859"/>
    <s v="2258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7-13T00:00:00"/>
    <n v="85"/>
    <s v="Tata Usaha Negara"/>
    <s v="PK Biasa"/>
    <s v="Hakim 3 Majelis"/>
    <s v="Berkas Manual"/>
  </r>
  <r>
    <n v="1860"/>
    <s v="2275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13T00:00:00"/>
    <n v="85"/>
    <s v="Tata Usaha Negara"/>
    <s v="PK Biasa"/>
    <s v="Hakim 3 Majelis"/>
    <s v="Berkas Manual"/>
  </r>
  <r>
    <n v="1861"/>
    <s v="2282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7-13T00:00:00"/>
    <n v="85"/>
    <s v="Tata Usaha Negara"/>
    <s v="PK Biasa"/>
    <s v="Hakim 3 Majelis"/>
    <s v="Berkas Manual"/>
  </r>
  <r>
    <n v="1862"/>
    <s v="2286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7-13T00:00:00"/>
    <n v="85"/>
    <s v="Tata Usaha Negara"/>
    <s v="PK Biasa"/>
    <s v="Hakim 3 Majelis"/>
    <s v="Berkas Manual"/>
  </r>
  <r>
    <n v="1863"/>
    <s v="2287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864"/>
    <s v="2292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7-13T00:00:00"/>
    <n v="85"/>
    <s v="Tata Usaha Negara"/>
    <s v="PK Biasa"/>
    <s v="Hakim 3 Majelis"/>
    <s v="Berkas Manual"/>
  </r>
  <r>
    <n v="1865"/>
    <s v="2295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866"/>
    <s v="2300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867"/>
    <s v="2301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868"/>
    <s v="2320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869"/>
    <s v="2337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870"/>
    <s v="2339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7-13T00:00:00"/>
    <n v="85"/>
    <s v="Tata Usaha Negara"/>
    <s v="PK Biasa"/>
    <s v="Hakim 3 Majelis"/>
    <s v="Berkas Manual"/>
  </r>
  <r>
    <n v="1871"/>
    <s v="2341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872"/>
    <s v="234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873"/>
    <s v="2344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13T00:00:00"/>
    <n v="85"/>
    <s v="Tata Usaha Negara"/>
    <s v="PK Biasa"/>
    <s v="Hakim 3 Majelis"/>
    <s v="Berkas Manual"/>
  </r>
  <r>
    <n v="1874"/>
    <s v="2349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7-13T00:00:00"/>
    <n v="85"/>
    <s v="Tata Usaha Negara"/>
    <s v="PK Biasa"/>
    <s v="Hakim 3 Majelis"/>
    <s v="Berkas Manual"/>
  </r>
  <r>
    <n v="1875"/>
    <s v="2360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7-13T00:00:00"/>
    <n v="85"/>
    <s v="Tata Usaha Negara"/>
    <s v="PK Biasa"/>
    <s v="Hakim 3 Majelis"/>
    <s v="Berkas Manual"/>
  </r>
  <r>
    <n v="1876"/>
    <s v="2361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7-13T00:00:00"/>
    <n v="85"/>
    <s v="Tata Usaha Negara"/>
    <s v="PK Biasa"/>
    <s v="Hakim 3 Majelis"/>
    <s v="Berkas Manual"/>
  </r>
  <r>
    <n v="1877"/>
    <s v="2369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7-13T00:00:00"/>
    <n v="85"/>
    <s v="Tata Usaha Negara"/>
    <s v="PK Biasa"/>
    <s v="Hakim 3 Majelis"/>
    <s v="Berkas Manual"/>
  </r>
  <r>
    <n v="1878"/>
    <s v="2370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7-13T00:00:00"/>
    <n v="85"/>
    <s v="Tata Usaha Negara"/>
    <s v="PK Biasa"/>
    <s v="Hakim 3 Majelis"/>
    <s v="Berkas Manual"/>
  </r>
  <r>
    <n v="1879"/>
    <s v="2374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7-13T00:00:00"/>
    <n v="85"/>
    <s v="Tata Usaha Negara"/>
    <s v="PK Biasa"/>
    <s v="Hakim 3 Majelis"/>
    <s v="Berkas Manual"/>
  </r>
  <r>
    <n v="1880"/>
    <s v="2379 B/PK/PJK/2026"/>
    <x v="5"/>
    <s v="PJK"/>
    <m/>
    <m/>
    <m/>
    <d v="2026-04-02T00:00:00"/>
    <d v="2026-04-20T00:00:00"/>
    <d v="2026-05-19T00:00:00"/>
    <s v="H-HS"/>
    <s v="Dr. HARI SUGIHARTO, S.H., M.H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n v="0"/>
    <d v="2026-07-13T00:00:00"/>
    <n v="85"/>
    <s v="Tata Usaha Negara"/>
    <s v="PK Biasa"/>
    <s v="Hakim 3 Majelis"/>
    <s v="Berkas Manual"/>
  </r>
  <r>
    <n v="1881"/>
    <s v="2380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7-13T00:00:00"/>
    <n v="85"/>
    <s v="Tata Usaha Negara"/>
    <s v="PK Biasa"/>
    <s v="Hakim 3 Majelis"/>
    <s v="Berkas Manual"/>
  </r>
  <r>
    <n v="1882"/>
    <s v="2386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883"/>
    <s v="2390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884"/>
    <s v="2392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PY"/>
    <s v="POPPY PRASTIANY, S.H."/>
    <n v="0"/>
    <n v="0"/>
    <d v="2026-07-13T00:00:00"/>
    <n v="85"/>
    <s v="Tata Usaha Negara"/>
    <s v="PK Biasa"/>
    <s v="Hakim 3 Majelis"/>
    <s v="Berkas Manual"/>
  </r>
  <r>
    <n v="1885"/>
    <s v="2397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MJ"/>
    <s v="ANDHI MARTUARAJA, S.H., M.H."/>
    <n v="0"/>
    <n v="0"/>
    <d v="2026-07-13T00:00:00"/>
    <n v="85"/>
    <s v="Tata Usaha Negara"/>
    <s v="PK Biasa"/>
    <s v="Hakim 3 Majelis"/>
    <s v="Berkas Manual"/>
  </r>
  <r>
    <n v="1886"/>
    <s v="2399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MJ"/>
    <s v="ANDHI MARTUARAJA, S.H., M.H."/>
    <n v="0"/>
    <n v="0"/>
    <d v="2026-07-13T00:00:00"/>
    <n v="85"/>
    <s v="Tata Usaha Negara"/>
    <s v="PK Biasa"/>
    <s v="Hakim 3 Majelis"/>
    <s v="Berkas Manual"/>
  </r>
  <r>
    <n v="1887"/>
    <s v="2407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888"/>
    <s v="2409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889"/>
    <s v="2410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SPR"/>
    <s v="SEPTIA PUTRI RIKO, S.H., M.Kn."/>
    <n v="0"/>
    <n v="0"/>
    <d v="2026-07-13T00:00:00"/>
    <n v="85"/>
    <s v="Tata Usaha Negara"/>
    <s v="PK Biasa"/>
    <s v="Hakim 3 Majelis"/>
    <s v="Berkas Manual"/>
  </r>
  <r>
    <n v="1890"/>
    <s v="2417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MJ"/>
    <s v="ANDHI MARTUARAJA, S.H., M.H."/>
    <n v="0"/>
    <n v="0"/>
    <d v="2026-07-13T00:00:00"/>
    <n v="85"/>
    <s v="Tata Usaha Negara"/>
    <s v="PK Biasa"/>
    <s v="Hakim 3 Majelis"/>
    <s v="Berkas Manual"/>
  </r>
  <r>
    <n v="1891"/>
    <s v="2419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MJ"/>
    <s v="ANDHI MARTUARAJA, S.H., M.H."/>
    <n v="0"/>
    <n v="0"/>
    <d v="2026-07-13T00:00:00"/>
    <n v="85"/>
    <s v="Tata Usaha Negara"/>
    <s v="PK Biasa"/>
    <s v="Hakim 3 Majelis"/>
    <s v="Berkas Manual"/>
  </r>
  <r>
    <n v="1892"/>
    <s v="2422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893"/>
    <s v="2427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894"/>
    <s v="2429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7-13T00:00:00"/>
    <n v="85"/>
    <s v="Tata Usaha Negara"/>
    <s v="PK Biasa"/>
    <s v="Hakim 3 Majelis"/>
    <s v="Berkas Manual"/>
  </r>
  <r>
    <n v="1895"/>
    <s v="2430 B/PK/PJK/2026"/>
    <x v="5"/>
    <s v="PJK"/>
    <m/>
    <m/>
    <m/>
    <d v="2026-04-02T00:00:00"/>
    <d v="2026-04-20T00:00:00"/>
    <d v="2026-06-08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MY"/>
    <s v="MOHAMAD YUSUP, S.H., M.H."/>
    <n v="0"/>
    <n v="0"/>
    <d v="2026-07-13T00:00:00"/>
    <n v="85"/>
    <s v="Tata Usaha Negara"/>
    <s v="PK Biasa"/>
    <s v="Hakim 3 Majelis"/>
    <s v="Berkas Manual"/>
  </r>
  <r>
    <n v="1896"/>
    <s v="2432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13T00:00:00"/>
    <n v="85"/>
    <s v="Tata Usaha Negara"/>
    <s v="PK Biasa"/>
    <s v="Hakim 3 Majelis"/>
    <s v="Berkas Manual"/>
  </r>
  <r>
    <n v="1897"/>
    <s v="2444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898"/>
    <s v="2445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7-13T00:00:00"/>
    <n v="85"/>
    <s v="Tata Usaha Negara"/>
    <s v="PK Biasa"/>
    <s v="Hakim 3 Majelis"/>
    <s v="Berkas Manual"/>
  </r>
  <r>
    <n v="1899"/>
    <s v="2448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900"/>
    <s v="2452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PY"/>
    <s v="POPPY PRASTIANY, S.H."/>
    <n v="0"/>
    <n v="0"/>
    <d v="2026-07-13T00:00:00"/>
    <n v="85"/>
    <s v="Tata Usaha Negara"/>
    <s v="PK Biasa"/>
    <s v="Hakim 3 Majelis"/>
    <s v="Berkas Manual"/>
  </r>
  <r>
    <n v="1901"/>
    <s v="2456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902"/>
    <s v="2458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903"/>
    <s v="2465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7-13T00:00:00"/>
    <n v="85"/>
    <s v="Tata Usaha Negara"/>
    <s v="PK Biasa"/>
    <s v="Hakim 3 Majelis"/>
    <s v="Berkas Manual"/>
  </r>
  <r>
    <n v="1904"/>
    <s v="2466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905"/>
    <s v="2481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906"/>
    <s v="249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907"/>
    <s v="2494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908"/>
    <s v="2497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7-13T00:00:00"/>
    <n v="85"/>
    <s v="Tata Usaha Negara"/>
    <s v="PK Biasa"/>
    <s v="Hakim 3 Majelis"/>
    <s v="Berkas Manual"/>
  </r>
  <r>
    <n v="1909"/>
    <s v="2503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13T00:00:00"/>
    <n v="85"/>
    <s v="Tata Usaha Negara"/>
    <s v="PK Biasa"/>
    <s v="Hakim 3 Majelis"/>
    <s v="Berkas Manual"/>
  </r>
  <r>
    <n v="1910"/>
    <s v="2508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7-13T00:00:00"/>
    <n v="85"/>
    <s v="Tata Usaha Negara"/>
    <s v="PK Biasa"/>
    <s v="Hakim 3 Majelis"/>
    <s v="Berkas Manual"/>
  </r>
  <r>
    <n v="1911"/>
    <s v="2509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7-13T00:00:00"/>
    <n v="85"/>
    <s v="Tata Usaha Negara"/>
    <s v="PK Biasa"/>
    <s v="Hakim 3 Majelis"/>
    <s v="Berkas Manual"/>
  </r>
  <r>
    <n v="1912"/>
    <s v="2515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913"/>
    <s v="2520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914"/>
    <s v="2523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PY"/>
    <s v="POPPY PRASTIANY, S.H."/>
    <n v="0"/>
    <n v="0"/>
    <d v="2026-07-13T00:00:00"/>
    <n v="85"/>
    <s v="Tata Usaha Negara"/>
    <s v="PK Biasa"/>
    <s v="Hakim 3 Majelis"/>
    <s v="Berkas Manual"/>
  </r>
  <r>
    <n v="1915"/>
    <s v="2541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13T00:00:00"/>
    <n v="85"/>
    <s v="Tata Usaha Negara"/>
    <s v="PK Biasa"/>
    <s v="Hakim 3 Majelis"/>
    <s v="Berkas Manual"/>
  </r>
  <r>
    <n v="1916"/>
    <s v="2543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7-13T00:00:00"/>
    <n v="85"/>
    <s v="Tata Usaha Negara"/>
    <s v="PK Biasa"/>
    <s v="Hakim 3 Majelis"/>
    <s v="Berkas Manual"/>
  </r>
  <r>
    <n v="1917"/>
    <s v="2547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MJ"/>
    <s v="ANDHI MARTUARAJA, S.H., M.H."/>
    <n v="0"/>
    <n v="0"/>
    <d v="2026-07-13T00:00:00"/>
    <n v="85"/>
    <s v="Tata Usaha Negara"/>
    <s v="PK Biasa"/>
    <s v="Hakim 3 Majelis"/>
    <s v="Berkas Manual"/>
  </r>
  <r>
    <n v="1918"/>
    <s v="2554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7-13T00:00:00"/>
    <n v="85"/>
    <s v="Tata Usaha Negara"/>
    <s v="PK Biasa"/>
    <s v="Hakim 3 Majelis"/>
    <s v="Berkas Manual"/>
  </r>
  <r>
    <n v="1919"/>
    <s v="2556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920"/>
    <s v="2574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921"/>
    <s v="2577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922"/>
    <s v="2581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923"/>
    <s v="2582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13T00:00:00"/>
    <n v="85"/>
    <s v="Tata Usaha Negara"/>
    <s v="PK Biasa"/>
    <s v="Hakim 3 Majelis"/>
    <s v="Berkas Manual"/>
  </r>
  <r>
    <n v="1924"/>
    <s v="2595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7-13T00:00:00"/>
    <n v="85"/>
    <s v="Tata Usaha Negara"/>
    <s v="PK Biasa"/>
    <s v="Hakim 3 Majelis"/>
    <s v="Berkas Manual"/>
  </r>
  <r>
    <n v="1925"/>
    <s v="2596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926"/>
    <s v="2597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927"/>
    <s v="2598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PPY"/>
    <s v="POPPY PRASTIANY, S.H."/>
    <n v="0"/>
    <n v="0"/>
    <d v="2026-07-13T00:00:00"/>
    <n v="85"/>
    <s v="Tata Usaha Negara"/>
    <s v="PK Biasa"/>
    <s v="Hakim 3 Majelis"/>
    <s v="Berkas Manual"/>
  </r>
  <r>
    <n v="1928"/>
    <s v="2607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7-13T00:00:00"/>
    <n v="85"/>
    <s v="Tata Usaha Negara"/>
    <s v="PK Biasa"/>
    <s v="Hakim 3 Majelis"/>
    <s v="Berkas Manual"/>
  </r>
  <r>
    <n v="1929"/>
    <s v="2617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AI"/>
    <s v="ADI IRAWAN, S.H., M.H."/>
    <n v="0"/>
    <n v="0"/>
    <d v="2026-07-13T00:00:00"/>
    <n v="85"/>
    <s v="Tata Usaha Negara"/>
    <s v="PK Biasa"/>
    <s v="Hakim 3 Majelis"/>
    <s v="Berkas Manual"/>
  </r>
  <r>
    <n v="1930"/>
    <s v="2621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7-13T00:00:00"/>
    <n v="85"/>
    <s v="Tata Usaha Negara"/>
    <s v="PK Biasa"/>
    <s v="Hakim 3 Majelis"/>
    <s v="Berkas Manual"/>
  </r>
  <r>
    <n v="1931"/>
    <s v="2622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ASH"/>
    <s v="ANANG SUSENO HADI, S.H., M.H."/>
    <n v="0"/>
    <n v="0"/>
    <d v="2026-07-13T00:00:00"/>
    <n v="85"/>
    <s v="Tata Usaha Negara"/>
    <s v="PK Biasa"/>
    <s v="Hakim 3 Majelis"/>
    <s v="Berkas Manual"/>
  </r>
  <r>
    <n v="1932"/>
    <s v="2625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7-13T00:00:00"/>
    <n v="85"/>
    <s v="Tata Usaha Negara"/>
    <s v="PK Biasa"/>
    <s v="Hakim 3 Majelis"/>
    <s v="Berkas Manual"/>
  </r>
  <r>
    <n v="1933"/>
    <s v="2629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7-13T00:00:00"/>
    <n v="85"/>
    <s v="Tata Usaha Negara"/>
    <s v="PK Biasa"/>
    <s v="Hakim 3 Majelis"/>
    <s v="Berkas Manual"/>
  </r>
  <r>
    <n v="1934"/>
    <s v="2630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13T00:00:00"/>
    <n v="85"/>
    <s v="Tata Usaha Negara"/>
    <s v="PK Biasa"/>
    <s v="Hakim 3 Majelis"/>
    <s v="Berkas Manual"/>
  </r>
  <r>
    <n v="1935"/>
    <s v="2633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13T00:00:00"/>
    <n v="85"/>
    <s v="Tata Usaha Negara"/>
    <s v="PK Biasa"/>
    <s v="Hakim 3 Majelis"/>
    <s v="Berkas Manual"/>
  </r>
  <r>
    <n v="1936"/>
    <s v="2645 B/PK/PJK/2026"/>
    <x v="5"/>
    <s v="PJK"/>
    <m/>
    <m/>
    <m/>
    <d v="2026-04-02T00:00:00"/>
    <d v="2026-04-20T00:00:00"/>
    <d v="2026-06-03T00:00:00"/>
    <s v="H-HS"/>
    <s v="Dr. HARI SUGIHARTO, S.H., M.H."/>
    <s v="H-CB"/>
    <s v="Dr. CERAH BANGUN, S.H., M.H."/>
    <s v="H-YLS"/>
    <s v="Dr. H. YULIUS, S.H. M.H."/>
    <n v="0"/>
    <n v="0"/>
    <n v="0"/>
    <n v="0"/>
    <s v="A-DEK"/>
    <s v="DEWI ELIZA KUSUMANINGRUM, S.H., M.H."/>
    <n v="0"/>
    <n v="0"/>
    <d v="2026-07-13T00:00:00"/>
    <n v="85"/>
    <s v="Tata Usaha Negara"/>
    <s v="PK Biasa"/>
    <s v="Hakim 3 Majelis"/>
    <s v="Berkas Manual"/>
  </r>
  <r>
    <n v="1937"/>
    <s v="2650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AI"/>
    <s v="ADI IRAWAN, S.H., M.H."/>
    <n v="0"/>
    <n v="0"/>
    <d v="2026-07-13T00:00:00"/>
    <n v="85"/>
    <s v="Tata Usaha Negara"/>
    <s v="PK Biasa"/>
    <s v="Hakim 3 Majelis"/>
    <s v="Berkas Manual"/>
  </r>
  <r>
    <n v="1938"/>
    <s v="2652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7-13T00:00:00"/>
    <n v="85"/>
    <s v="Tata Usaha Negara"/>
    <s v="PK Biasa"/>
    <s v="Hakim 3 Majelis"/>
    <s v="Berkas Manual"/>
  </r>
  <r>
    <n v="1939"/>
    <s v="2658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7-13T00:00:00"/>
    <n v="85"/>
    <s v="Tata Usaha Negara"/>
    <s v="PK Biasa"/>
    <s v="Hakim 3 Majelis"/>
    <s v="Berkas Manual"/>
  </r>
  <r>
    <n v="1940"/>
    <s v="2668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941"/>
    <s v="2673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7-13T00:00:00"/>
    <n v="85"/>
    <s v="Tata Usaha Negara"/>
    <s v="PK Biasa"/>
    <s v="Hakim 3 Majelis"/>
    <s v="Berkas Manual"/>
  </r>
  <r>
    <n v="1942"/>
    <s v="2674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7-13T00:00:00"/>
    <n v="85"/>
    <s v="Tata Usaha Negara"/>
    <s v="PK Biasa"/>
    <s v="Hakim 3 Majelis"/>
    <s v="Berkas Manual"/>
  </r>
  <r>
    <n v="1943"/>
    <s v="5482 K/PID.SUS/2026"/>
    <x v="1"/>
    <s v="K"/>
    <s v="PENGADILAN NEGERI BOYOLALI"/>
    <s v="Narkotika"/>
    <d v="2026-03-04T00:00:00"/>
    <d v="2026-04-08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7-13T00:00:00"/>
    <n v="64"/>
    <s v="Pidana"/>
    <s v="Kasasi Biasa"/>
    <s v="Hakim 3 Majelis"/>
    <s v="Berkas Elektronik"/>
  </r>
  <r>
    <n v="1944"/>
    <s v="283 K/AG/2026"/>
    <x v="4"/>
    <s v="K"/>
    <s v="PENGADILAN AGAMA TONDANO"/>
    <s v="Wakaf"/>
    <d v="2026-01-14T00:00:00"/>
    <d v="2026-03-10T00:00:00"/>
    <d v="2026-04-15T00:00:00"/>
    <d v="2026-05-06T00:00:00"/>
    <s v="H-MHY"/>
    <s v="Dra. Hj. MUHAYAH, S.H., M.H."/>
    <s v="H-LA"/>
    <s v="Dr. Hj. LAILATUL AROFAH, M.H."/>
    <s v="H-BU"/>
    <s v="Drs. H. BUSRA, S.H., M.H."/>
    <n v="0"/>
    <n v="0"/>
    <n v="0"/>
    <n v="0"/>
    <s v="A-MQ"/>
    <s v="HAYATUL MAQI, S.H.I., M.Si."/>
    <s v="M. NUR SYAFIUDDIN"/>
    <s v="Hendra Agus Srianto, A.Md."/>
    <d v="2026-07-13T00:00:00"/>
    <n v="90"/>
    <s v="Agama"/>
    <s v="Kasasi Biasa"/>
    <s v="Hakim 3 Majelis"/>
    <s v="Berkas Elektronik"/>
  </r>
  <r>
    <n v="1945"/>
    <s v="2086 K/PDT/2026"/>
    <x v="0"/>
    <s v="K"/>
    <s v="PENGADILAN NEGERI SINTANG"/>
    <s v="PMH"/>
    <d v="2026-02-20T00:00:00"/>
    <d v="2026-04-15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s v="Arif Kusmanto, S.H., M.H."/>
    <d v="2026-07-13T00:00:00"/>
    <n v="54"/>
    <s v="Perdata"/>
    <s v="Kasasi Biasa"/>
    <s v="Hakim 3 Majelis"/>
    <s v="Berkas Elektronik"/>
  </r>
  <r>
    <n v="1946"/>
    <s v="5734 K/PID.SUS/2026"/>
    <x v="1"/>
    <s v="K"/>
    <s v="PENGADILAN NEGERI SIDRAP"/>
    <s v="Narkotika"/>
    <d v="2026-03-11T00:00:00"/>
    <d v="2026-04-10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7-13T00:00:00"/>
    <n v="64"/>
    <s v="Pidana"/>
    <s v="Kasasi Biasa"/>
    <s v="Hakim 3 Majelis"/>
    <s v="Berkas Elektronik"/>
  </r>
  <r>
    <n v="1947"/>
    <s v="1247 K/PDT/2026"/>
    <x v="0"/>
    <s v="K"/>
    <s v="PENGADILAN NEGERI JAMBI"/>
    <s v="PERBUATAN MELAWAN HUKUM"/>
    <d v="2025-12-09T00:00:00"/>
    <d v="2026-03-03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s v="RETNO KUSRINI"/>
    <s v="Rofran Samera, S.H., M.H."/>
    <d v="2026-07-13T00:00:00"/>
    <n v="89"/>
    <s v="Perdata"/>
    <s v="Kasasi Biasa"/>
    <s v="Hakim 3 Majelis"/>
    <s v="Berkas Elektronik"/>
  </r>
  <r>
    <n v="1948"/>
    <s v="5944 K/PID.SUS/2026"/>
    <x v="1"/>
    <s v="K"/>
    <s v="PENGADILAN NEGERI KENDARI"/>
    <s v="Korupsi"/>
    <d v="2026-03-05T00:00:00"/>
    <d v="2026-04-14T00:00:00"/>
    <d v="2026-04-22T00:00:00"/>
    <d v="2026-04-28T00:00:00"/>
    <s v="H-AH-SYS"/>
    <s v="Dr. SININTHA YULIANSIH SIBARANI, S.H., M.H."/>
    <s v="H-SGT"/>
    <s v="SIGID TRIYONO, S.H., M.H."/>
    <s v="H-PH"/>
    <s v="Dr. PRIM HARYADI, S.H., M.H."/>
    <n v="0"/>
    <n v="0"/>
    <n v="0"/>
    <n v="0"/>
    <s v="A-NSK"/>
    <s v="NASRUL KADIR, S.H., M.H."/>
    <s v="EMILIA DJAJASUBAGIA"/>
    <s v="Nikko Banta Meliala, S.H."/>
    <d v="2026-07-13T00:00:00"/>
    <n v="83"/>
    <s v="Pidana"/>
    <s v="Kasasi Khusus"/>
    <s v="Hakim 3 Majelis"/>
    <s v="Berkas Elektronik"/>
  </r>
  <r>
    <n v="1949"/>
    <s v="1930 K/PDT/2026"/>
    <x v="0"/>
    <s v="K"/>
    <s v="PENGADILAN NEGERI SAMARINDA"/>
    <s v="PMH"/>
    <d v="2026-02-04T00:00:00"/>
    <d v="2026-04-08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s v="Ririn Febrina, S.Kom."/>
    <d v="2026-07-13T00:00:00"/>
    <n v="54"/>
    <s v="Perdata"/>
    <s v="Kasasi Biasa"/>
    <s v="Hakim 3 Majelis"/>
    <s v="Berkas Elektronik"/>
  </r>
  <r>
    <n v="1950"/>
    <s v="1974 K/PDT/2026"/>
    <x v="0"/>
    <s v="K"/>
    <s v="PENGADILAN NEGERI BOGOR"/>
    <s v="PERBUATAN MELAWAN HUKUM"/>
    <d v="2026-02-09T00:00:00"/>
    <d v="2026-04-10T00:00:00"/>
    <d v="2026-04-29T00:00:00"/>
    <d v="2026-05-12T00:00:00"/>
    <s v="H-EH"/>
    <s v="ENNID HASANUDDIN, S.H., C.N., M.H."/>
    <s v="H-HRP"/>
    <s v="Dr. HERU PRAMONO, S.H., M.Hum."/>
    <s v="H-RM"/>
    <s v="Dr. RAHMI MULYATI, S.H., M.H."/>
    <n v="0"/>
    <n v="0"/>
    <n v="0"/>
    <n v="0"/>
    <s v="A-MNI"/>
    <s v="SRI MURNIATI, S.H., M.Hum."/>
    <s v="NI LUH PERGINASARI ARTITAH RINI"/>
    <s v="Yudi Esa Febriadi, S.H."/>
    <d v="2026-07-13T00:00:00"/>
    <n v="76"/>
    <s v="Perdata"/>
    <s v="Kasasi Biasa"/>
    <s v="Hakim 3 Majelis"/>
    <s v="Berkas Elektronik"/>
  </r>
  <r>
    <n v="1951"/>
    <s v="4653 K/PID.SUS-LH/2026"/>
    <x v="1"/>
    <s v="K"/>
    <s v="PENGADILAN NEGERI WONOGIRI"/>
    <s v="Lingkungan Hidup"/>
    <d v="2026-03-04T00:00:00"/>
    <d v="2026-03-25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s v="DWI TOMO"/>
    <s v="Airin Aulya, S.H., M.H."/>
    <d v="2026-07-13T00:00:00"/>
    <n v="88"/>
    <s v="Pidana"/>
    <s v="Kasasi Biasa"/>
    <s v="Hakim 3 Majelis"/>
    <s v="Berkas Elektronik"/>
  </r>
  <r>
    <n v="1952"/>
    <s v="887 K/PDT/2026"/>
    <x v="0"/>
    <s v="K"/>
    <s v="PENGADILAN NEGERI PEKANBARU"/>
    <s v="WANPRESTASI"/>
    <d v="2025-11-19T00:00:00"/>
    <d v="2026-02-12T00:00:00"/>
    <d v="2026-02-27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s v="Hetty Maria Pasaribu, S.H."/>
    <d v="2026-07-13T00:00:00"/>
    <n v="137"/>
    <s v="Perdata"/>
    <s v="Kasasi Biasa"/>
    <s v="Hakim 3 Majelis"/>
    <s v="Berkas Elektronik"/>
  </r>
  <r>
    <n v="1953"/>
    <s v="54 PK/AG/2026"/>
    <x v="4"/>
    <s v="PK"/>
    <s v="PENGADILAN AGAMA PALEMBANG"/>
    <s v="Cerai Talak"/>
    <d v="2026-01-30T00:00:00"/>
    <d v="2026-04-16T00:00:00"/>
    <d v="2026-04-30T00:00:00"/>
    <d v="2026-05-20T00:00:00"/>
    <s v="H-MHY"/>
    <s v="Dra. Hj. MUHAYAH, S.H., M.H."/>
    <s v="H-LA"/>
    <s v="Dr. Hj. LAILATUL AROFAH, M.H."/>
    <s v="H-BU"/>
    <s v="Drs. H. BUSRA, S.H., M.H."/>
    <n v="0"/>
    <n v="0"/>
    <n v="0"/>
    <n v="0"/>
    <s v="A-MQ"/>
    <s v="HAYATUL MAQI, S.H.I., M.Si."/>
    <s v="SUHAIMI"/>
    <s v="Hendra Agus Srianto, A.Md."/>
    <d v="2026-07-13T00:00:00"/>
    <n v="75"/>
    <s v="Agama"/>
    <s v="PK Biasa"/>
    <s v="Hakim 3 Majelis"/>
    <s v="Berkas Elektronik"/>
  </r>
  <r>
    <n v="1954"/>
    <s v="364 K/AG/2026"/>
    <x v="4"/>
    <s v="K"/>
    <s v="PENGADILAN AGAMA UJUNG TANJUNG"/>
    <s v="Cerai Gugat"/>
    <d v="2026-01-20T00:00:00"/>
    <d v="2026-04-13T00:00:00"/>
    <d v="2026-04-30T00:00:00"/>
    <d v="2026-05-20T00:00:00"/>
    <s v="H-MHY"/>
    <s v="Dra. Hj. MUHAYAH, S.H., M.H."/>
    <s v="H-LA"/>
    <s v="Dr. Hj. LAILATUL AROFAH, M.H."/>
    <s v="H-BU"/>
    <s v="Drs. H. BUSRA, S.H., M.H."/>
    <n v="0"/>
    <n v="0"/>
    <n v="0"/>
    <n v="0"/>
    <s v="A-MQ"/>
    <s v="HAYATUL MAQI, S.H.I., M.Si."/>
    <s v="MOHAMAD ALIRIDO"/>
    <s v="Hendra Agus Srianto, A.Md."/>
    <d v="2026-07-13T00:00:00"/>
    <n v="75"/>
    <s v="Agama"/>
    <s v="Kasasi Biasa"/>
    <s v="Hakim 3 Majelis"/>
    <s v="Berkas Elektronik"/>
  </r>
  <r>
    <n v="1955"/>
    <s v="4066 K/PID.SUS/2026"/>
    <x v="1"/>
    <s v="K"/>
    <s v="PENGADILAN NEGERI RENGAT/INDRAGIRI"/>
    <s v="Narkotika"/>
    <d v="2026-01-30T00:00:00"/>
    <d v="2026-03-09T00:00:00"/>
    <d v="2026-04-22T00:00:00"/>
    <d v="2026-04-28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s v="Harmoko, S.H."/>
    <d v="2026-07-13T00:00:00"/>
    <n v="83"/>
    <s v="Pidana"/>
    <s v="Kasasi Biasa"/>
    <s v="Hakim 3 Majelis"/>
    <s v="Berkas Elektronik"/>
  </r>
  <r>
    <n v="1956"/>
    <s v="4279 K/PID.SUS/2026"/>
    <x v="1"/>
    <s v="K"/>
    <s v="PENGADILAN NEGERI SENGKANG"/>
    <s v="Narkotika"/>
    <d v="2026-02-10T00:00:00"/>
    <d v="2026-03-12T00:00:00"/>
    <d v="2026-04-22T00:00:00"/>
    <d v="2026-04-28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s v="Harmoko, S.H."/>
    <d v="2026-07-13T00:00:00"/>
    <n v="83"/>
    <s v="Pidana"/>
    <s v="Kasasi Biasa"/>
    <s v="Hakim 3 Majelis"/>
    <s v="Berkas Elektronik"/>
  </r>
  <r>
    <n v="1957"/>
    <s v="90 PK/TUN/TF/2026"/>
    <x v="5"/>
    <s v="PK"/>
    <s v="PENGADILAN TATA USAHA NEGARA JAKARTA"/>
    <s v="TINDAKAN FAKTUAL"/>
    <d v="2026-01-23T00:00:00"/>
    <d v="2026-04-15T00:00:00"/>
    <d v="2026-06-03T00:00:00"/>
    <d v="2026-06-10T00:00:00"/>
    <s v="H-LTC"/>
    <s v="Dr. Hj. LULIK TRI CAHYANINGRUM, S.H., M.H."/>
    <s v="H-HS"/>
    <s v="Dr. HARI SUGIHARTO, S.H., M.H."/>
    <s v="H-SHT"/>
    <s v="Dr. SUHARTO, S.H., M.Hum."/>
    <n v="0"/>
    <n v="0"/>
    <n v="0"/>
    <n v="0"/>
    <s v="A-AI"/>
    <s v="ADI IRAWAN, S.H., M.H."/>
    <s v="MAFTUH EFFENDI"/>
    <s v="Laila Nur Faizah, S.H."/>
    <d v="2026-07-13T00:00:00"/>
    <n v="41"/>
    <s v="Tata Usaha Negara"/>
    <s v="PK Biasa"/>
    <s v="Hakim 3 Majelis"/>
    <s v="Berkas Elektronik"/>
  </r>
  <r>
    <n v="1958"/>
    <s v="2344 K/PDT/2026"/>
    <x v="0"/>
    <s v="K"/>
    <s v="PENGADILAN NEGERI JAKARTA SELATAN"/>
    <s v="WANPRESTASI"/>
    <d v="2026-03-17T00:00:00"/>
    <d v="2026-04-29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WEP"/>
    <s v="WAWAN EDI PRASTIYO, S.H., M.H."/>
    <s v="SRIWAHYUNI BATUBARA"/>
    <s v="Mulki Ardiansyah, S.Kom., M.H."/>
    <d v="2026-07-13T00:00:00"/>
    <n v="57"/>
    <s v="Perdata"/>
    <s v="Kasasi Biasa"/>
    <s v="Hakim 3 Majelis"/>
    <s v="Berkas Elektronik"/>
  </r>
  <r>
    <n v="1959"/>
    <s v="16 PK/PDT.SUS-PAILIT/2026"/>
    <x v="3"/>
    <s v="PK"/>
    <s v="PN JAKARTA PUSAT"/>
    <s v="PAILIT"/>
    <m/>
    <d v="2026-05-04T00:00:00"/>
    <d v="2026-05-18T00:00:00"/>
    <d v="2026-06-29T00:00:00"/>
    <s v="H-ASB"/>
    <s v="AGUS SUBROTO, S.H., M.Kn."/>
    <s v="H-EH"/>
    <s v="ENNID HASANUDDIN, S.H., C.N., M.H."/>
    <s v="H-HMI"/>
    <s v="Prof. Dr. HAMDI, S.H., M.Hum."/>
    <n v="0"/>
    <n v="0"/>
    <n v="0"/>
    <n v="0"/>
    <s v="A-AFZ"/>
    <s v="AFRIZAL, S.H., M.H."/>
    <s v="TAFSIR SEMBIRING MELIALA"/>
    <n v="0"/>
    <d v="2026-07-13T00:00:00"/>
    <n v="57"/>
    <s v="Perdata"/>
    <s v="PK Khusus"/>
    <s v="Hakim 3 Majelis"/>
    <s v="Berkas Manual"/>
  </r>
  <r>
    <n v="1960"/>
    <s v="4260 K/PID.SUS/2026"/>
    <x v="1"/>
    <s v="K"/>
    <s v="PENGADILAN NEGERI SINTANG"/>
    <s v="Narkotika"/>
    <d v="2026-02-09T00:00:00"/>
    <d v="2026-03-11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13T00:00:00"/>
    <n v="83"/>
    <s v="Pidana"/>
    <s v="Kasasi Biasa"/>
    <s v="Hakim 3 Majelis"/>
    <s v="Berkas Elektronik"/>
  </r>
  <r>
    <n v="1961"/>
    <s v="4878 K/PID.SUS/2026"/>
    <x v="1"/>
    <s v="K"/>
    <s v="PENGADILAN NEGERI SIDRAP"/>
    <s v="Narkotika"/>
    <d v="2026-02-25T00:00:00"/>
    <d v="2026-03-27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s v="Nikko Banta Meliala, S.H."/>
    <d v="2026-07-13T00:00:00"/>
    <n v="88"/>
    <s v="Pidana"/>
    <s v="Kasasi Biasa"/>
    <s v="Hakim 3 Majelis"/>
    <s v="Berkas Elektronik"/>
  </r>
  <r>
    <n v="1962"/>
    <s v="4638 K/PID.SUS/2026"/>
    <x v="1"/>
    <s v="K"/>
    <s v="PENGADILAN NEGERI STABAT"/>
    <s v="Narkotika"/>
    <d v="2026-02-19T00:00:00"/>
    <d v="2026-03-17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7-13T00:00:00"/>
    <n v="88"/>
    <s v="Pidana"/>
    <s v="Kasasi Biasa"/>
    <s v="Hakim 3 Majelis"/>
    <s v="Berkas Elektronik"/>
  </r>
  <r>
    <n v="1963"/>
    <s v="3952 K/PID.SUS/2026"/>
    <x v="1"/>
    <s v="K"/>
    <s v="PENGADILAN NEGERI KISARAN"/>
    <s v="Narkotika"/>
    <d v="2026-02-11T00:00:00"/>
    <d v="2026-03-06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13T00:00:00"/>
    <n v="88"/>
    <s v="Pidana"/>
    <s v="Kasasi Biasa"/>
    <s v="Hakim 3 Majelis"/>
    <s v="Berkas Elektronik"/>
  </r>
  <r>
    <n v="1964"/>
    <s v="2232 K/PDT/2026"/>
    <x v="0"/>
    <s v="K"/>
    <s v="PENGADILAN NEGERI SELONG"/>
    <s v="PMH"/>
    <d v="2026-03-05T00:00:00"/>
    <d v="2026-04-23T00:00:00"/>
    <d v="2026-05-19T00:00:00"/>
    <d v="2026-06-09T00:00:00"/>
    <s v="H-ASB"/>
    <s v="AGUS SUBROTO, S.H., M.Kn."/>
    <s v="H-HRP"/>
    <s v="Dr. HERU PRAMONO, S.H., M.Hum."/>
    <s v="H-RM"/>
    <s v="Dr. RAHMI MULYATI, S.H., M.H."/>
    <n v="0"/>
    <n v="0"/>
    <n v="0"/>
    <n v="0"/>
    <s v="A-AKP"/>
    <s v="ADHIKA BUDI PRASETYO, S.H., M.BA., M.H."/>
    <n v="0"/>
    <s v="Indra Maulana, S.H."/>
    <d v="2026-07-13T00:00:00"/>
    <n v="56"/>
    <s v="Perdata"/>
    <s v="Kasasi Biasa"/>
    <s v="Hakim 3 Majelis"/>
    <s v="Berkas Elektronik"/>
  </r>
  <r>
    <n v="1965"/>
    <s v="1535 PK/PID.SUS/2026"/>
    <x v="1"/>
    <s v="PK"/>
    <s v="PENGADILAN NEGERI ROKAN HILIR"/>
    <s v="Narkotika"/>
    <d v="2026-01-29T00:00:00"/>
    <d v="2026-03-25T00:00:00"/>
    <d v="2026-04-21T00:00:00"/>
    <d v="2026-04-29T00:00:00"/>
    <s v="H-SGT"/>
    <s v="SIGID TRIYONO, S.H., M.H."/>
    <s v="H-NEY"/>
    <s v="NOOR EDI YONO, S.H., M.H."/>
    <s v="H-YNT"/>
    <s v="Prof. Dr. YANTO, S.H., M.H."/>
    <n v="0"/>
    <n v="0"/>
    <n v="0"/>
    <n v="0"/>
    <s v="A-CAR"/>
    <s v="Dr. CAROLINA, S.H., M.H."/>
    <s v="AGUSTINA DYAH PRASETYANINGSIH"/>
    <s v="Harmoko, S.H."/>
    <d v="2026-07-13T00:00:00"/>
    <n v="84"/>
    <s v="Pidana"/>
    <s v="PK Biasa"/>
    <s v="Hakim 3 Majelis"/>
    <s v="Berkas Elektronik"/>
  </r>
  <r>
    <n v="1966"/>
    <s v="6290 K/PID.SUS/2026"/>
    <x v="1"/>
    <s v="K"/>
    <s v="PENGADILAN NEGERI NATUNA"/>
    <s v="Narkotika"/>
    <d v="2026-04-06T00:00:00"/>
    <d v="2026-04-17T00:00:00"/>
    <d v="2026-04-29T00:00:00"/>
    <d v="2026-05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HPY"/>
    <s v="HAPPY TRY SULISTIYONO, S.H., M.H."/>
    <n v="0"/>
    <s v="I Gede Ariadi, S.H., M.H."/>
    <d v="2026-07-13T00:00:00"/>
    <n v="76"/>
    <s v="Pidana"/>
    <s v="Kasasi Biasa"/>
    <s v="Hakim 3 Majelis"/>
    <s v="Berkas Elektronik"/>
  </r>
  <r>
    <n v="1967"/>
    <s v="1636 K/PDT/2026"/>
    <x v="0"/>
    <s v="K"/>
    <s v="PENGADILAN NEGERI SURAKARTA"/>
    <s v="WANPRESTASI"/>
    <d v="2026-01-14T00:00:00"/>
    <d v="2026-03-13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s v="Dwi Hardini, S.E., M.H."/>
    <d v="2026-07-13T00:00:00"/>
    <n v="82"/>
    <s v="Perdata"/>
    <s v="Kasasi Biasa"/>
    <s v="Hakim 3 Majelis"/>
    <s v="Berkas Elektronik"/>
  </r>
  <r>
    <n v="1968"/>
    <s v="1631 K/PDT/2026"/>
    <x v="0"/>
    <s v="K"/>
    <s v="PENGADILAN NEGERI JAMBI"/>
    <s v="PMH"/>
    <d v="2026-01-14T00:00:00"/>
    <d v="2026-03-13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s v="Dwi Hardini, S.E., M.H."/>
    <d v="2026-07-13T00:00:00"/>
    <n v="82"/>
    <s v="Perdata"/>
    <s v="Kasasi Biasa"/>
    <s v="Hakim 3 Majelis"/>
    <s v="Berkas Elektronik"/>
  </r>
  <r>
    <n v="1969"/>
    <s v="1673 K/PDT/2026"/>
    <x v="0"/>
    <s v="K"/>
    <s v="PENGADILAN NEGERI CIANJUR"/>
    <s v="PERBUATAN MELAWAN HUKUM"/>
    <d v="2026-01-20T00:00:00"/>
    <d v="2026-03-17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s v="Indra Maulana, S.H."/>
    <d v="2026-07-13T00:00:00"/>
    <n v="82"/>
    <s v="Perdata"/>
    <s v="Kasasi Biasa"/>
    <s v="Hakim 3 Majelis"/>
    <s v="Berkas Elektronik"/>
  </r>
  <r>
    <n v="1970"/>
    <s v="6228 K/PID.SUS/2026"/>
    <x v="1"/>
    <s v="K"/>
    <s v="PENGADILAN NEGERI PEMATANG SIANTAR"/>
    <s v="Narkotika"/>
    <d v="2026-03-31T00:00:00"/>
    <d v="2026-04-16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s v="I Gede Ariadi, S.H., M.H."/>
    <d v="2026-07-13T00:00:00"/>
    <n v="71"/>
    <s v="Pidana"/>
    <s v="Kasasi Biasa"/>
    <s v="Hakim 3 Majelis"/>
    <s v="Berkas Elektronik"/>
  </r>
  <r>
    <n v="1971"/>
    <s v="3224 K/PID.SUS/2026"/>
    <x v="1"/>
    <s v="K"/>
    <s v="PENGADILAN NEGERI MAROS"/>
    <s v="Perlindungan Anak"/>
    <d v="2025-12-23T00:00:00"/>
    <d v="2026-02-23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7-13T00:00:00"/>
    <n v="70"/>
    <s v="Pidana"/>
    <s v="Kasasi Biasa"/>
    <s v="Hakim 3 Majelis"/>
    <s v="Berkas Elektronik"/>
  </r>
  <r>
    <n v="1972"/>
    <s v="1774 K/PDT/2026"/>
    <x v="0"/>
    <s v="K"/>
    <s v="PENGADILAN NEGERI PAYAKUMBUH"/>
    <s v="PERBUATAN MELAWAN HUKUM"/>
    <d v="2025-12-19T00:00:00"/>
    <d v="2026-03-31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s v="FERRY AGUSTINA BUDI UTAMI"/>
    <s v="Arif Kusmanto, S.H., M.H."/>
    <d v="2026-07-13T00:00:00"/>
    <n v="68"/>
    <s v="Perdata"/>
    <s v="Kasasi Biasa"/>
    <s v="Hakim 3 Majelis"/>
    <s v="Berkas Elektronik"/>
  </r>
  <r>
    <n v="1973"/>
    <s v="1821 K/PDT/2026"/>
    <x v="0"/>
    <s v="K"/>
    <s v="PENGADILAN NEGERI PASURUAN"/>
    <s v="WANPRESTASI"/>
    <d v="2025-12-11T00:00:00"/>
    <d v="2026-04-01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s v="Arif Kusmanto, S.H., M.H."/>
    <d v="2026-07-13T00:00:00"/>
    <n v="68"/>
    <s v="Perdata"/>
    <s v="Kasasi Biasa"/>
    <s v="Hakim 3 Majelis"/>
    <s v="Berkas Elektronik"/>
  </r>
  <r>
    <n v="1974"/>
    <s v="1828 K/PDT/2026"/>
    <x v="0"/>
    <s v="K"/>
    <s v="PENGADILAN NEGERI MANADO"/>
    <s v="PERBUATAN MELAWAN HUKUM"/>
    <d v="2026-01-27T00:00:00"/>
    <d v="2026-04-01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s v="Arif Kusmanto, S.H., M.H."/>
    <d v="2026-07-13T00:00:00"/>
    <n v="68"/>
    <s v="Perdata"/>
    <s v="Kasasi Biasa"/>
    <s v="Hakim 3 Majelis"/>
    <s v="Berkas Elektronik"/>
  </r>
  <r>
    <n v="1975"/>
    <s v="1845 K/PDT/2026"/>
    <x v="0"/>
    <s v="K"/>
    <s v="PENGADILAN NEGERI JAKARTA UTARA"/>
    <s v="PMH"/>
    <d v="2026-01-30T00:00:00"/>
    <d v="2026-04-02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s v="Ririn Febrina, S.Kom."/>
    <d v="2026-07-13T00:00:00"/>
    <n v="68"/>
    <s v="Perdata"/>
    <s v="Kasasi Biasa"/>
    <s v="Hakim 3 Majelis"/>
    <s v="Berkas Elektronik"/>
  </r>
  <r>
    <n v="1976"/>
    <s v="2047 K/PDT/2026"/>
    <x v="0"/>
    <s v="K"/>
    <s v="PENGADILAN NEGERI NANGA BULIK"/>
    <s v="PERBUATAN MELAWAN HUKUM"/>
    <d v="2026-02-10T00:00:00"/>
    <d v="2026-04-14T00:00:00"/>
    <d v="2026-05-05T00:00:00"/>
    <d v="2026-06-03T00:00:00"/>
    <s v="H-EH"/>
    <s v="ENNID HASANUDDIN, S.H., C.N., M.H."/>
    <s v="H-ASB"/>
    <s v="AGUS SUBROTO, S.H., M.Kn."/>
    <s v="H-PPT"/>
    <s v="Dr. PRI PAMBUDI TEGUH, S.H., M.H."/>
    <n v="0"/>
    <n v="0"/>
    <n v="0"/>
    <n v="0"/>
    <s v="A-SIP"/>
    <s v="SUSI PANGARIBUAN, S.H., M.H."/>
    <s v="RETNO KUSRINI"/>
    <s v="Fika Mula Iklima, S.T., M.H."/>
    <d v="2026-07-13T00:00:00"/>
    <n v="70"/>
    <s v="Perdata"/>
    <s v="Kasasi Biasa"/>
    <s v="Hakim 3 Majelis"/>
    <s v="Berkas Elektronik"/>
  </r>
  <r>
    <n v="1977"/>
    <s v="2056 K/PDT/2026"/>
    <x v="0"/>
    <s v="K"/>
    <s v="PENGADILAN NEGERI BLITAR"/>
    <s v="WANPRESTASI"/>
    <d v="2026-02-18T00:00:00"/>
    <d v="2026-04-14T00:00:00"/>
    <d v="2026-05-05T00:00:00"/>
    <d v="2026-06-03T00:00:00"/>
    <s v="H-EH"/>
    <s v="ENNID HASANUDDIN, S.H., C.N., M.H."/>
    <s v="H-ASB"/>
    <s v="AGUS SUBROTO, S.H., M.Kn."/>
    <s v="H-PPT"/>
    <s v="Dr. PRI PAMBUDI TEGUH, S.H., M.H."/>
    <n v="0"/>
    <n v="0"/>
    <n v="0"/>
    <n v="0"/>
    <s v="A-SIP"/>
    <s v="SUSI PANGARIBUAN, S.H., M.H."/>
    <s v="SRIWAHYUNI BATUBARA"/>
    <s v="Fika Mula Iklima, S.T., M.H."/>
    <d v="2026-07-13T00:00:00"/>
    <n v="70"/>
    <s v="Perdata"/>
    <s v="Kasasi Biasa"/>
    <s v="Hakim 3 Majelis"/>
    <s v="Berkas Elektronik"/>
  </r>
  <r>
    <n v="1978"/>
    <s v="873 K/PDT/2026"/>
    <x v="0"/>
    <s v="K"/>
    <s v="PENGADILAN NEGERI BENGKULU"/>
    <s v="PERBUATAN MELAWAN HUKUM"/>
    <d v="2025-11-17T00:00:00"/>
    <d v="2026-02-12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s v="Detri Furwanti, A.Md."/>
    <d v="2026-07-13T00:00:00"/>
    <n v="62"/>
    <s v="Perdata"/>
    <s v="Kasasi Biasa"/>
    <s v="Hakim 3 Majelis"/>
    <s v="Berkas Elektronik"/>
  </r>
  <r>
    <n v="1979"/>
    <s v="2067 K/PDT/2026"/>
    <x v="0"/>
    <s v="K"/>
    <s v="PENGADILAN NEGERI SERANG"/>
    <s v="PMH"/>
    <d v="2026-02-09T00:00:00"/>
    <d v="2026-04-15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WEP"/>
    <s v="WAWAN EDI PRASTIYO, S.H., M.H."/>
    <s v="ENDANG WAHYU UTAMI"/>
    <s v="Agung Wicaksono, S.H., M.H."/>
    <d v="2026-07-13T00:00:00"/>
    <n v="54"/>
    <s v="Perdata"/>
    <s v="Kasasi Biasa"/>
    <s v="Hakim 3 Majelis"/>
    <s v="Berkas Elektronik"/>
  </r>
  <r>
    <n v="1980"/>
    <s v="1998 K/PDT/2026"/>
    <x v="0"/>
    <s v="K"/>
    <s v="PENGADILAN NEGERI MALANG"/>
    <s v="PMH"/>
    <d v="2026-02-11T00:00:00"/>
    <d v="2026-04-10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WEP"/>
    <s v="WAWAN EDI PRASTIYO, S.H., M.H."/>
    <n v="0"/>
    <s v="Agung Wicaksono, S.H., M.H."/>
    <d v="2026-07-13T00:00:00"/>
    <n v="54"/>
    <s v="Perdata"/>
    <s v="Kasasi Biasa"/>
    <s v="Hakim 3 Majelis"/>
    <s v="Berkas Elektronik"/>
  </r>
  <r>
    <n v="1981"/>
    <s v="889 K/PDT/2026"/>
    <x v="0"/>
    <s v="K"/>
    <s v="PENGADILAN NEGERI PEKANBARU"/>
    <s v="PERBUATAN MELAWAN HUKUM"/>
    <d v="2025-11-19T00:00:00"/>
    <d v="2026-02-12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SKK"/>
    <s v="AGUSTINUS SANGKAKALA, S.H., M.H."/>
    <n v="0"/>
    <s v="Eka Dewani Nurdayanti, S.H."/>
    <d v="2026-07-13T00:00:00"/>
    <n v="62"/>
    <s v="Perdata"/>
    <s v="Kasasi Biasa"/>
    <s v="Hakim 3 Majelis"/>
    <s v="Berkas Elektronik"/>
  </r>
  <r>
    <n v="1982"/>
    <s v="1070 K/PDT/2026"/>
    <x v="0"/>
    <s v="K"/>
    <s v="PENGADILAN NEGERI KUPANG"/>
    <s v="PERLAWANAN (VERSET)"/>
    <d v="2025-11-27T00:00:00"/>
    <d v="2026-02-23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s v="Detri Furwanti, A.Md."/>
    <d v="2026-07-13T00:00:00"/>
    <n v="62"/>
    <s v="Perdata"/>
    <s v="Kasasi Biasa"/>
    <s v="Hakim 3 Majelis"/>
    <s v="Berkas Elektronik"/>
  </r>
  <r>
    <n v="1983"/>
    <s v="2244 K/PDT/2026"/>
    <x v="0"/>
    <s v="K"/>
    <s v="PENGADILAN NEGERI KEBUMEN"/>
    <s v="PMH"/>
    <d v="2026-02-13T00:00:00"/>
    <d v="2026-04-24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SKK"/>
    <s v="AGUSTINUS SANGKAKALA, S.H., M.H."/>
    <n v="0"/>
    <s v="Nina Galih Pratiwi, S.A.P"/>
    <d v="2026-07-13T00:00:00"/>
    <n v="57"/>
    <s v="Perdata"/>
    <s v="Kasasi Biasa"/>
    <s v="Hakim 3 Majelis"/>
    <s v="Berkas Elektronik"/>
  </r>
  <r>
    <n v="1984"/>
    <s v="2263 K/PDT/2026"/>
    <x v="0"/>
    <s v="K"/>
    <s v="PENGADILAN NEGERI RANTAU PRAPAT"/>
    <s v="PERBUATAN MELAWAN HUKUM"/>
    <d v="2026-03-11T00:00:00"/>
    <d v="2026-04-24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SHO"/>
    <s v="SETI HANDOKO, S.H., M.H."/>
    <n v="0"/>
    <s v="Indra Maulana, S.H."/>
    <d v="2026-07-13T00:00:00"/>
    <n v="57"/>
    <s v="Perdata"/>
    <s v="Kasasi Biasa"/>
    <s v="Hakim 3 Majelis"/>
    <s v="Berkas Elektronik"/>
  </r>
  <r>
    <n v="1985"/>
    <s v="2107 K/PDT/2026"/>
    <x v="0"/>
    <s v="K"/>
    <s v="PENGADILAN NEGERI PAYAKUMBUH"/>
    <s v="PMH"/>
    <d v="2026-02-20T00:00:00"/>
    <d v="2026-04-16T00:00:00"/>
    <d v="2026-05-21T00:00:00"/>
    <d v="2026-06-0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n v="0"/>
    <s v="Novita Dian Mayasari, S.H."/>
    <d v="2026-07-13T00:00:00"/>
    <n v="54"/>
    <s v="Perdata"/>
    <s v="Kasasi Biasa"/>
    <s v="Hakim 3 Majelis"/>
    <s v="Berkas Elektronik"/>
  </r>
  <r>
    <n v="1986"/>
    <s v="1319 K/PDT/2026"/>
    <x v="0"/>
    <s v="K"/>
    <s v="PENGADILAN NEGERI TERNATE"/>
    <s v="WANPRESTASI"/>
    <d v="2025-12-12T00:00:00"/>
    <d v="2026-03-04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s v="Rofran Samera, S.H., M.H."/>
    <d v="2026-07-13T00:00:00"/>
    <n v="89"/>
    <s v="Perdata"/>
    <s v="Kasasi Biasa"/>
    <s v="Hakim 3 Majelis"/>
    <s v="Berkas Elektronik"/>
  </r>
  <r>
    <n v="1987"/>
    <s v="1530 K/PDT/2026"/>
    <x v="0"/>
    <s v="K"/>
    <s v="PENGADILAN NEGERI SIDOARJO"/>
    <s v="PMH"/>
    <d v="2026-01-06T00:00:00"/>
    <d v="2026-03-11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s v="Hetty Maria Pasaribu, S.H."/>
    <d v="2026-07-13T00:00:00"/>
    <n v="82"/>
    <s v="Perdata"/>
    <s v="Kasasi Biasa"/>
    <s v="Hakim 3 Majelis"/>
    <s v="Berkas Elektronik"/>
  </r>
  <r>
    <n v="1988"/>
    <s v="1678 K/PDT/2026"/>
    <x v="0"/>
    <s v="K"/>
    <s v="PENGADILAN NEGERI JAKARTA PUSAT"/>
    <s v="WANPRESTASI"/>
    <d v="2026-01-20T00:00:00"/>
    <d v="2026-03-17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13T00:00:00"/>
    <n v="82"/>
    <s v="Perdata"/>
    <s v="Kasasi Biasa"/>
    <s v="Hakim 3 Majelis"/>
    <s v="Berkas Elektronik"/>
  </r>
  <r>
    <n v="1989"/>
    <s v="1688 K/PDT/2026"/>
    <x v="0"/>
    <s v="K"/>
    <s v="PENGADILAN NEGERI AMBON"/>
    <s v="WARISAN"/>
    <d v="2026-01-20T00:00:00"/>
    <d v="2026-03-17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13T00:00:00"/>
    <n v="82"/>
    <s v="Perdata"/>
    <s v="Kasasi Biasa"/>
    <s v="Hakim 3 Majelis"/>
    <s v="Berkas Elektronik"/>
  </r>
  <r>
    <n v="1990"/>
    <s v="2207 K/PDT/2026"/>
    <x v="0"/>
    <s v="K"/>
    <s v="PENGADILAN NEGERI LUWUK"/>
    <s v="WANPRESTASI"/>
    <d v="2026-03-16T00:00:00"/>
    <d v="2026-04-22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SHO"/>
    <s v="SETI HANDOKO, S.H., M.H."/>
    <n v="0"/>
    <s v="Indra Maulana, S.H."/>
    <d v="2026-07-13T00:00:00"/>
    <n v="57"/>
    <s v="Perdata"/>
    <s v="Kasasi Biasa"/>
    <s v="Hakim 3 Majelis"/>
    <s v="Berkas Elektronik"/>
  </r>
  <r>
    <n v="1991"/>
    <s v="1469 K/PDT/2026"/>
    <x v="0"/>
    <s v="K"/>
    <s v="PENGADILAN NEGERI PELALAWAN"/>
    <s v="GUGATAN"/>
    <d v="2025-12-24T00:00:00"/>
    <d v="2026-03-10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ARY"/>
    <s v="ARYANIEK ANDAYANI, S.H., M.H."/>
    <n v="0"/>
    <s v="Lina Ariska Ristiyani"/>
    <d v="2026-07-13T00:00:00"/>
    <n v="56"/>
    <s v="Perdata"/>
    <s v="Kasasi Biasa"/>
    <s v="Hakim 3 Majelis"/>
    <s v="Berkas Elektronik"/>
  </r>
  <r>
    <n v="1992"/>
    <s v="1072 K/PDT/2026"/>
    <x v="0"/>
    <s v="K"/>
    <s v="PENGADILAN NEGERI PRAYA"/>
    <s v="PERLAWANAN"/>
    <d v="2025-11-27T00:00:00"/>
    <d v="2026-02-23T00:00:00"/>
    <d v="2026-04-06T00:00:00"/>
    <d v="2026-06-22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s v="Ato Suprapto, S.Kom."/>
    <d v="2026-07-13T00:00:00"/>
    <n v="99"/>
    <s v="Perdata"/>
    <s v="Kasasi Biasa"/>
    <s v="Hakim 3 Majelis"/>
    <s v="Berkas Elektronik"/>
  </r>
  <r>
    <n v="1993"/>
    <s v="1277 K/PDT/2026"/>
    <x v="0"/>
    <s v="K"/>
    <s v="PENGADILAN NEGERI MEDAN"/>
    <s v="PMH"/>
    <d v="2025-12-10T00:00:00"/>
    <d v="2026-03-03T00:00:00"/>
    <d v="2026-04-16T00:00:00"/>
    <d v="2026-06-10T00:00:00"/>
    <s v="H-ASB"/>
    <s v="AGUS SUBROTO, S.H., M.Kn."/>
    <s v="H-EH"/>
    <s v="ENNID HASANUDDIN, S.H., C.N., M.H."/>
    <s v="H-NE"/>
    <s v="Dr. NURUL ELMIYAH, S.H. M.H."/>
    <n v="0"/>
    <n v="0"/>
    <n v="0"/>
    <n v="0"/>
    <s v="A-ADT"/>
    <s v="ADHITYA ARIWIRAWAN, S.H., M.H."/>
    <n v="0"/>
    <s v="Bontanama Asral, S.H., M.H."/>
    <d v="2026-07-13T00:00:00"/>
    <n v="89"/>
    <s v="Perdata"/>
    <s v="Kasasi Biasa"/>
    <s v="Hakim 3 Majelis"/>
    <s v="Berkas Elektronik"/>
  </r>
  <r>
    <n v="1994"/>
    <s v="1867 K/PDT/2026"/>
    <x v="0"/>
    <s v="K"/>
    <s v="PENGADILAN NEGERI BANDUNG"/>
    <s v="PERCERAIAN"/>
    <d v="2026-02-02T00:00:00"/>
    <d v="2026-04-06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s v="Arif Kusmanto, S.H., M.H."/>
    <d v="2026-07-13T00:00:00"/>
    <n v="68"/>
    <s v="Perdata"/>
    <s v="Kasasi Biasa"/>
    <s v="Hakim 3 Majelis"/>
    <s v="Berkas Elektronik"/>
  </r>
  <r>
    <n v="1995"/>
    <s v="6102 K/PDT/2025"/>
    <x v="0"/>
    <s v="K"/>
    <s v="PENGADILAN NEGERI BALIKPAPAN"/>
    <s v="PERBUATAN MELAWAN HUKUM"/>
    <d v="2025-10-09T00:00:00"/>
    <d v="2025-10-22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13T00:00:00"/>
    <n v="216"/>
    <s v="Perdata"/>
    <s v="Kasasi Biasa"/>
    <s v="Hakim 3 Majelis"/>
    <s v="Berkas Elektronik"/>
  </r>
  <r>
    <n v="1996"/>
    <s v="1480 K/PDT/2026"/>
    <x v="0"/>
    <s v="K"/>
    <s v="PENGADILAN NEGERI SAMPIT"/>
    <s v="PMH"/>
    <d v="2026-01-02T00:00:00"/>
    <d v="2026-03-10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n v="0"/>
    <s v="Eka Dewani Nurdayanti, S.H."/>
    <d v="2026-07-13T00:00:00"/>
    <n v="56"/>
    <s v="Perdata"/>
    <s v="Kasasi Biasa"/>
    <s v="Hakim 3 Majelis"/>
    <s v="Berkas Elektronik"/>
  </r>
  <r>
    <n v="1997"/>
    <s v="2352 K/PDT/2026"/>
    <x v="0"/>
    <s v="K"/>
    <s v="PENGADILAN NEGERI BOJONEGORO"/>
    <s v="PMH"/>
    <d v="2026-04-02T00:00:00"/>
    <d v="2026-04-29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SKK"/>
    <s v="AGUSTINUS SANGKAKALA, S.H., M.H."/>
    <n v="0"/>
    <s v="Nina Galih Pratiwi, S.A.P"/>
    <d v="2026-07-13T00:00:00"/>
    <n v="57"/>
    <s v="Perdata"/>
    <s v="Kasasi Biasa"/>
    <s v="Hakim 3 Majelis"/>
    <s v="Berkas Elektronik"/>
  </r>
  <r>
    <n v="1998"/>
    <s v="2208 K/PDT/2026"/>
    <x v="0"/>
    <s v="K"/>
    <s v="PENGADILAN NEGERI BOGOR"/>
    <s v="PERCERAIAN"/>
    <d v="2026-03-16T00:00:00"/>
    <d v="2026-04-22T00:00:00"/>
    <d v="2026-05-19T00:00:00"/>
    <d v="2026-06-03T00:00:00"/>
    <s v="H-ASB"/>
    <s v="AGUS SUBROTO, S.H., M.Kn."/>
    <s v="H-HRP"/>
    <s v="Dr. HERU PRAMONO, S.H., M.Hum."/>
    <s v="H-RM"/>
    <s v="Dr. RAHMI MULYATI, S.H., M.H."/>
    <n v="0"/>
    <n v="0"/>
    <n v="0"/>
    <n v="0"/>
    <s v="A-ARY"/>
    <s v="ARYANIEK ANDAYANI, S.H., M.H."/>
    <n v="0"/>
    <s v="Lina Ariska Ristiyani"/>
    <d v="2026-07-13T00:00:00"/>
    <n v="56"/>
    <s v="Perdata"/>
    <s v="Kasasi Biasa"/>
    <s v="Hakim 3 Majelis"/>
    <s v="Berkas Elektronik"/>
  </r>
  <r>
    <n v="1999"/>
    <s v="1397 K/PDT/2026"/>
    <x v="0"/>
    <s v="K"/>
    <s v="PENGADILAN NEGERI TANGERANG"/>
    <s v="WANPRESTASI"/>
    <d v="2025-12-19T00:00:00"/>
    <d v="2026-03-06T00:00:00"/>
    <d v="2026-04-08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s v="Dwi Hardini, S.E., M.H."/>
    <d v="2026-07-13T00:00:00"/>
    <n v="97"/>
    <s v="Perdata"/>
    <s v="Kasasi Biasa"/>
    <s v="Hakim 3 Majelis"/>
    <s v="Berkas Elektronik"/>
  </r>
  <r>
    <n v="2000"/>
    <s v="1716 K/PDT/2026"/>
    <x v="0"/>
    <s v="K"/>
    <s v="PENGADILAN NEGERI DEPOK"/>
    <s v="TANAH (Menuntut Pembatalan Jual beli tanah/Bangunan)"/>
    <d v="2026-01-21T00:00:00"/>
    <d v="2026-03-26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s v="Dwi Hardini, S.E., M.H."/>
    <d v="2026-07-13T00:00:00"/>
    <n v="68"/>
    <s v="Perdata"/>
    <s v="Kasasi Biasa"/>
    <s v="Hakim 3 Majelis"/>
    <s v="Berkas Elektronik"/>
  </r>
  <r>
    <n v="2001"/>
    <s v="1715 K/PDT/2026"/>
    <x v="0"/>
    <s v="K"/>
    <s v="PENGADILAN NEGERI PADANG"/>
    <s v="PERBUATAN MELAWAN HUKUM"/>
    <d v="2026-01-21T00:00:00"/>
    <d v="2026-03-26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n v="0"/>
    <s v="Yudi Esa Febriadi, S.H."/>
    <d v="2026-07-13T00:00:00"/>
    <n v="68"/>
    <s v="Perdata"/>
    <s v="Kasasi Biasa"/>
    <s v="Hakim 3 Majelis"/>
    <s v="Berkas Elektronik"/>
  </r>
  <r>
    <n v="2002"/>
    <s v="1900 K/PDT/2026"/>
    <x v="0"/>
    <s v="K"/>
    <s v="PENGADILAN NEGERI LUMAJANG"/>
    <s v="PERBUATAN MELAWAN HUKUM"/>
    <d v="2026-01-06T00:00:00"/>
    <d v="2026-04-07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n v="0"/>
    <s v="Novita Dian Mayasari, S.H."/>
    <d v="2026-07-13T00:00:00"/>
    <n v="68"/>
    <s v="Perdata"/>
    <s v="Kasasi Biasa"/>
    <s v="Hakim 3 Majelis"/>
    <s v="Berkas Elektronik"/>
  </r>
  <r>
    <n v="2003"/>
    <s v="2096 K/PDT/2026"/>
    <x v="0"/>
    <s v="K"/>
    <s v="PENGADILAN NEGERI PAMEKASAN"/>
    <s v="PMH"/>
    <d v="2026-01-30T00:00:00"/>
    <d v="2026-04-16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n v="0"/>
    <s v="Novita Dian Mayasari, S.H."/>
    <d v="2026-07-13T00:00:00"/>
    <n v="54"/>
    <s v="Perdata"/>
    <s v="Kasasi Biasa"/>
    <s v="Hakim 3 Majelis"/>
    <s v="Berkas Elektronik"/>
  </r>
  <r>
    <n v="2004"/>
    <s v="1307 K/PDT/2026"/>
    <x v="0"/>
    <s v="K"/>
    <s v="PENGADILAN NEGERI BANYUWANGI"/>
    <s v="PMH"/>
    <d v="2025-12-11T00:00:00"/>
    <d v="2026-03-04T00:00:00"/>
    <d v="2026-04-08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s v="Aska Arief, S.H."/>
    <d v="2026-07-13T00:00:00"/>
    <n v="97"/>
    <s v="Perdata"/>
    <s v="Kasasi Biasa"/>
    <s v="Hakim 3 Majelis"/>
    <s v="Berkas Elektronik"/>
  </r>
  <r>
    <n v="2005"/>
    <s v="1442 K/PDT/2026"/>
    <x v="0"/>
    <s v="K"/>
    <s v="PENGADILAN NEGERI KENDARI"/>
    <s v="TANAH (Menuntut Pembatalan Jual beli tanah/Bangunan)"/>
    <d v="2025-12-23T00:00:00"/>
    <d v="2026-03-09T00:00:00"/>
    <d v="2026-04-08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s v="Dwi Hardini, S.E., M.H."/>
    <d v="2026-07-13T00:00:00"/>
    <n v="97"/>
    <s v="Perdata"/>
    <s v="Kasasi Biasa"/>
    <s v="Hakim 3 Majelis"/>
    <s v="Berkas Elektronik"/>
  </r>
  <r>
    <n v="2006"/>
    <s v="76 PK/TUN/TF/2026"/>
    <x v="5"/>
    <s v="PK"/>
    <s v="PENGADILAN TATA USAHA NEGARA JAKARTA"/>
    <s v="TINDAKAN FAKTUAL"/>
    <d v="2026-01-23T00:00:00"/>
    <d v="2026-03-04T00:00:00"/>
    <d v="2026-06-03T00:00:00"/>
    <d v="2026-06-10T00:00:00"/>
    <s v="H-LTC"/>
    <s v="Dr. Hj. LULIK TRI CAHYANINGRUM, S.H., M.H."/>
    <s v="H-HS"/>
    <s v="Dr. HARI SUGIHARTO, S.H., M.H."/>
    <s v="H-SHT"/>
    <s v="Dr. SUHARTO, S.H., M.Hum."/>
    <n v="0"/>
    <n v="0"/>
    <n v="0"/>
    <n v="0"/>
    <s v="A-FF"/>
    <s v="FEBBY FAJRURRAHMAN, S.H., M.H."/>
    <s v="MAFTUH EFFENDI"/>
    <s v="Moh. Robihim, S.H., M.H."/>
    <d v="2026-07-13T00:00:00"/>
    <n v="41"/>
    <s v="Tata Usaha Negara"/>
    <s v="PK Biasa"/>
    <s v="Hakim 3 Majelis"/>
    <s v="Berkas Elektronik"/>
  </r>
  <r>
    <n v="2007"/>
    <s v="1660 K/PDT/2026"/>
    <x v="0"/>
    <s v="K"/>
    <s v="PENGADILAN NEGERI JAKARTA BARAT"/>
    <s v="PERBUATAN MELAWAN HUKUM"/>
    <d v="2026-01-19T00:00:00"/>
    <d v="2026-03-16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s v="Indra Maulana, S.H."/>
    <d v="2026-07-13T00:00:00"/>
    <n v="82"/>
    <s v="Perdata"/>
    <s v="Kasasi Biasa"/>
    <s v="Hakim 3 Majelis"/>
    <s v="Berkas Elektronik"/>
  </r>
  <r>
    <n v="2008"/>
    <s v="2099 K/PDT/2026"/>
    <x v="0"/>
    <s v="K"/>
    <s v="PENGADILAN NEGERI KENDARI"/>
    <s v="WANPRESTASI"/>
    <d v="2026-02-10T00:00:00"/>
    <d v="2026-04-16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s v="SUSI SAPTATI"/>
    <s v="Ririn Febrina, S.Kom."/>
    <d v="2026-07-13T00:00:00"/>
    <n v="54"/>
    <s v="Perdata"/>
    <s v="Kasasi Biasa"/>
    <s v="Hakim 3 Majelis"/>
    <s v="Berkas Elektronik"/>
  </r>
  <r>
    <n v="2009"/>
    <s v="2058 K/PDT/2026"/>
    <x v="0"/>
    <s v="K"/>
    <s v="PENGADILAN NEGERI DENPASAR"/>
    <s v="PERLAWANAN ATAS PENETAPAN SITA"/>
    <d v="2026-02-18T00:00:00"/>
    <d v="2026-04-14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s v="Arif Kusmanto, S.H., M.H."/>
    <d v="2026-07-13T00:00:00"/>
    <n v="54"/>
    <s v="Perdata"/>
    <s v="Kasasi Biasa"/>
    <s v="Hakim 3 Majelis"/>
    <s v="Berkas Elektronik"/>
  </r>
  <r>
    <n v="2010"/>
    <s v="1973 K/PDT/2026"/>
    <x v="0"/>
    <s v="K"/>
    <s v="PENGADILAN NEGERI GIANYAR"/>
    <s v="PERCERAIAN"/>
    <d v="2026-02-09T00:00:00"/>
    <d v="2026-04-10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s v="Ririn Febrina, S.Kom."/>
    <d v="2026-07-13T00:00:00"/>
    <n v="54"/>
    <s v="Perdata"/>
    <s v="Kasasi Biasa"/>
    <s v="Hakim 3 Majelis"/>
    <s v="Berkas Elektronik"/>
  </r>
  <r>
    <n v="2011"/>
    <s v="6283 K/PID.SUS/2026"/>
    <x v="1"/>
    <s v="K"/>
    <s v="PENGADILAN NEGERI MOJOKERTO"/>
    <s v="Narkotika"/>
    <d v="2026-04-01T00:00:00"/>
    <d v="2026-04-17T00:00:00"/>
    <d v="2026-04-21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3T00:00:00"/>
    <n v="84"/>
    <s v="Pidana"/>
    <s v="Kasasi Biasa"/>
    <s v="Hakim 3 Majelis"/>
    <s v="Berkas Elektronik"/>
  </r>
  <r>
    <n v="2012"/>
    <s v="949 K/PDT/2026"/>
    <x v="0"/>
    <s v="K"/>
    <s v="PENGADILAN NEGERI KISARAN"/>
    <s v="PERBUATAN MELAWAN HUKUM"/>
    <d v="2025-11-21T00:00:00"/>
    <d v="2026-02-18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s v="Detri Furwanti, A.Md."/>
    <d v="2026-07-13T00:00:00"/>
    <n v="62"/>
    <s v="Perdata"/>
    <s v="Kasasi Biasa"/>
    <s v="Hakim 3 Majelis"/>
    <s v="Berkas Elektronik"/>
  </r>
  <r>
    <n v="2013"/>
    <s v="1146 K/PDT/2026"/>
    <x v="0"/>
    <s v="K"/>
    <s v="PENGADILAN NEGERI JOMBANG"/>
    <s v="PERBUATAN MELAWAN HUKUM"/>
    <d v="2025-12-03T00:00:00"/>
    <d v="2026-02-26T00:00:00"/>
    <d v="2026-05-26T00:00:00"/>
    <d v="2026-06-18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s v="Nina Galih Pratiwi, S.A.P"/>
    <d v="2026-07-13T00:00:00"/>
    <n v="49"/>
    <s v="Perdata"/>
    <s v="Kasasi Biasa"/>
    <s v="Hakim 3 Majelis"/>
    <s v="Berkas Elektronik"/>
  </r>
  <r>
    <n v="2014"/>
    <s v="363 K/AG/2026"/>
    <x v="4"/>
    <s v="K"/>
    <s v="PENGADILAN AGAMA SUMBER"/>
    <s v="Cerai Gugat"/>
    <d v="2026-01-14T00:00:00"/>
    <d v="2026-04-13T00:00:00"/>
    <d v="2026-04-30T00:00:00"/>
    <d v="2026-05-20T00:00:00"/>
    <s v="H-MHY"/>
    <s v="Dra. Hj. MUHAYAH, S.H., M.H."/>
    <s v="H-LA"/>
    <s v="Dr. Hj. LAILATUL AROFAH, M.H."/>
    <s v="H-BU"/>
    <s v="Drs. H. BUSRA, S.H., M.H."/>
    <n v="0"/>
    <n v="0"/>
    <n v="0"/>
    <n v="0"/>
    <s v="A-MQ"/>
    <s v="HAYATUL MAQI, S.H.I., M.Si."/>
    <s v="MOHAMAD ALIRIDO"/>
    <s v="Hendra Agus Srianto, A.Md."/>
    <d v="2026-07-13T00:00:00"/>
    <n v="75"/>
    <s v="Agama"/>
    <s v="Kasasi Biasa"/>
    <s v="Hakim 3 Majelis"/>
    <s v="Berkas Elektronik"/>
  </r>
  <r>
    <n v="2015"/>
    <s v="1087 PK/PID.SUS/2026"/>
    <x v="1"/>
    <s v="PK"/>
    <s v="PENGADILAN NEGERI TENGGARONG"/>
    <s v="Narkotika"/>
    <d v="2026-01-15T00:00:00"/>
    <d v="2026-02-02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13T00:00:00"/>
    <n v="83"/>
    <s v="Pidana"/>
    <s v="PK Biasa"/>
    <s v="Hakim 3 Majelis"/>
    <s v="Berkas Elektronik"/>
  </r>
  <r>
    <n v="2016"/>
    <s v="1799 PK/PID.SUS/2026"/>
    <x v="1"/>
    <s v="PK"/>
    <s v="PENGADILAN NEGERI ROKAN HILIR"/>
    <s v="Narkotika"/>
    <d v="2026-01-29T00:00:00"/>
    <d v="2026-04-09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s v="MURGANDA SITOMPUL"/>
    <s v="I Gede Ariadi, S.H., M.H."/>
    <d v="2026-07-13T00:00:00"/>
    <n v="83"/>
    <s v="Pidana"/>
    <s v="PK Biasa"/>
    <s v="Hakim 3 Majelis"/>
    <s v="Berkas Elektronik"/>
  </r>
  <r>
    <n v="2017"/>
    <s v="4395 K/PID.SUS/2026"/>
    <x v="1"/>
    <s v="K"/>
    <s v="PENGADILAN NEGERI TANJUNG BALAI ASAHAN"/>
    <s v="Narkotika"/>
    <d v="2026-02-13T00:00:00"/>
    <d v="2026-03-13T00:00:00"/>
    <d v="2026-04-22T00:00:00"/>
    <d v="2026-04-2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HPY"/>
    <s v="HAPPY TRY SULISTIYONO, S.H., M.H."/>
    <n v="0"/>
    <s v="I Gede Ariadi, S.H., M.H."/>
    <d v="2026-07-13T00:00:00"/>
    <n v="83"/>
    <s v="Pidana"/>
    <s v="Kasasi Biasa"/>
    <s v="Hakim 3 Majelis"/>
    <s v="Berkas Elektronik"/>
  </r>
  <r>
    <n v="2018"/>
    <s v="5059 K/PID.SUS/2026"/>
    <x v="1"/>
    <s v="K"/>
    <s v="PENGADILAN NEGERI SLEMAN"/>
    <s v="Narkotika"/>
    <d v="2026-02-27T00:00:00"/>
    <d v="2026-03-31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s v="I Gede Ariadi, S.H., M.H."/>
    <d v="2026-07-13T00:00:00"/>
    <n v="71"/>
    <s v="Pidana"/>
    <s v="Kasasi Biasa"/>
    <s v="Hakim 3 Majelis"/>
    <s v="Berkas Elektronik"/>
  </r>
  <r>
    <n v="2019"/>
    <s v="4528 K/PID.SUS/2026"/>
    <x v="1"/>
    <s v="K"/>
    <s v="PENGADILAN NEGERI TEBING TINGGI"/>
    <s v="Narkotika"/>
    <d v="2026-02-13T00:00:00"/>
    <d v="2026-03-17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13T00:00:00"/>
    <n v="76"/>
    <s v="Pidana"/>
    <s v="Kasasi Biasa"/>
    <s v="Hakim 3 Majelis"/>
    <s v="Berkas Elektronik"/>
  </r>
  <r>
    <n v="2020"/>
    <s v="4172 K/PID.SUS/2026"/>
    <x v="1"/>
    <s v="K"/>
    <s v="PENGADILAN NEGERI KISARAN"/>
    <s v="Narkotika"/>
    <d v="2026-02-19T00:00:00"/>
    <d v="2026-03-10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13T00:00:00"/>
    <n v="88"/>
    <s v="Pidana"/>
    <s v="Kasasi Biasa"/>
    <s v="Hakim 3 Majelis"/>
    <s v="Berkas Elektronik"/>
  </r>
  <r>
    <n v="2021"/>
    <s v="4869 K/PID.SUS/2026"/>
    <x v="1"/>
    <s v="K"/>
    <s v="PENGADILAN NEGERI BARABAI"/>
    <s v="Narkotika"/>
    <d v="2026-02-24T00:00:00"/>
    <d v="2026-03-27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13T00:00:00"/>
    <n v="88"/>
    <s v="Pidana"/>
    <s v="Kasasi Biasa"/>
    <s v="Hakim 3 Majelis"/>
    <s v="Berkas Elektronik"/>
  </r>
  <r>
    <n v="2022"/>
    <s v="4613 K/PID.SUS/2026"/>
    <x v="1"/>
    <s v="K"/>
    <s v="PENGADILAN NEGERI LUBUK PAKAM"/>
    <s v="Narkotika"/>
    <d v="2026-02-19T00:00:00"/>
    <d v="2026-03-17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13T00:00:00"/>
    <n v="88"/>
    <s v="Pidana"/>
    <s v="Kasasi Biasa"/>
    <s v="Hakim 3 Majelis"/>
    <s v="Berkas Elektronik"/>
  </r>
  <r>
    <n v="2023"/>
    <s v="243 K/PDT/2026"/>
    <x v="0"/>
    <s v="K"/>
    <s v="PENGADILAN NEGERI BALE BANDUNG"/>
    <s v="PERCERAIAN"/>
    <d v="2025-10-03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s v="Dwi Hardini, S.E., M.H."/>
    <d v="2026-07-13T00:00:00"/>
    <n v="167"/>
    <s v="Perdata"/>
    <s v="Kasasi Biasa"/>
    <s v="Hakim 3 Majelis"/>
    <s v="Berkas Elektronik"/>
  </r>
  <r>
    <n v="2024"/>
    <s v="4402 K/PID.SUS/2026"/>
    <x v="1"/>
    <s v="K"/>
    <s v="PENGADILAN NEGERI SIBUHUAN"/>
    <s v="Narkotika"/>
    <d v="2026-02-12T00:00:00"/>
    <d v="2026-03-13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13T00:00:00"/>
    <n v="88"/>
    <s v="Pidana"/>
    <s v="Kasasi Biasa"/>
    <s v="Hakim 3 Majelis"/>
    <s v="Berkas Elektronik"/>
  </r>
  <r>
    <n v="2025"/>
    <s v="5009 K/PID.SUS/2026"/>
    <x v="1"/>
    <s v="K"/>
    <s v="PENGADILAN NEGERI RANTAU PRAPAT"/>
    <s v="Narkotika"/>
    <d v="2026-02-27T00:00:00"/>
    <d v="2026-03-30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13T00:00:00"/>
    <n v="88"/>
    <s v="Pidana"/>
    <s v="Kasasi Biasa"/>
    <s v="Hakim 3 Majelis"/>
    <s v="Berkas Elektronik"/>
  </r>
  <r>
    <n v="2026"/>
    <s v="6273 K/PID.SUS/2026"/>
    <x v="1"/>
    <s v="K"/>
    <s v="PENGADILAN NEGERI PEMATANG SIANTAR"/>
    <s v="Narkotika"/>
    <d v="2026-03-31T00:00:00"/>
    <d v="2026-04-17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s v="I Gede Ariadi, S.H., M.H."/>
    <d v="2026-07-13T00:00:00"/>
    <n v="71"/>
    <s v="Pidana"/>
    <s v="Kasasi Biasa"/>
    <s v="Hakim 3 Majelis"/>
    <s v="Berkas Elektronik"/>
  </r>
  <r>
    <n v="2027"/>
    <s v="5650 K/PDT/2025"/>
    <x v="0"/>
    <s v="K"/>
    <s v="PENGADILAN NEGERI TANJUNG SELOR"/>
    <s v="PERBUATAN MELAWAN HUKUM"/>
    <d v="2025-09-10T00:00:00"/>
    <d v="2025-09-30T00:00:00"/>
    <d v="2025-11-24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13T00:00:00"/>
    <n v="232"/>
    <s v="Perdata"/>
    <s v="Kasasi Biasa"/>
    <s v="Hakim 3 Majelis"/>
    <s v="Berkas Elektronik"/>
  </r>
  <r>
    <n v="2028"/>
    <s v="6075 K/PDT/2025"/>
    <x v="0"/>
    <s v="K"/>
    <s v="PENGADILAN NEGERI MAKASSAR"/>
    <s v="PERBUATAN MELAWAN HUKUM"/>
    <d v="2025-09-25T00:00:00"/>
    <d v="2025-10-20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13T00:00:00"/>
    <n v="216"/>
    <s v="Perdata"/>
    <s v="Kasasi Biasa"/>
    <s v="Hakim 3 Majelis"/>
    <s v="Berkas Elektronik"/>
  </r>
  <r>
    <n v="2029"/>
    <s v="2314 K/PDT/2026"/>
    <x v="0"/>
    <s v="K"/>
    <s v="PENGADILAN NEGERI JAMBI"/>
    <s v="PMH"/>
    <d v="2026-03-10T00:00:00"/>
    <d v="2026-04-28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RY"/>
    <s v="ARYANIEK ANDAYANI, S.H., M.H."/>
    <n v="0"/>
    <s v="Lina Ariska Ristiyani"/>
    <d v="2026-07-13T00:00:00"/>
    <n v="57"/>
    <s v="Perdata"/>
    <s v="Kasasi Biasa"/>
    <s v="Hakim 3 Majelis"/>
    <s v="Berkas Elektronik"/>
  </r>
  <r>
    <n v="2030"/>
    <s v="761 K/PID/2026"/>
    <x v="2"/>
    <s v="K"/>
    <s v="PENGADILAN NEGERI TONDANO"/>
    <s v="Penggelapan dalam jabatan"/>
    <d v="2026-03-10T00:00:00"/>
    <d v="2026-04-02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s v="AVRITS"/>
    <s v="Luzerna Putri Sihombing, S.Kom."/>
    <d v="2026-07-14T00:00:00"/>
    <n v="85"/>
    <s v="Pidana"/>
    <s v="Kasasi Biasa"/>
    <s v="Hakim 3 Majelis"/>
    <s v="Berkas Elektronik"/>
  </r>
  <r>
    <n v="2031"/>
    <s v="476 PK/PDT/2026"/>
    <x v="0"/>
    <s v="PK"/>
    <s v="PENGADILAN NEGERI PANGKALAN BUN"/>
    <s v="PERBUATAN MELAWAN HUKUM"/>
    <d v="2025-12-09T00:00:00"/>
    <d v="2026-04-07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s v="SUTEDJO BOMANTORO"/>
    <s v="Ririn Febrina, S.Kom."/>
    <d v="2026-07-14T00:00:00"/>
    <n v="69"/>
    <s v="Perdata"/>
    <s v="PK Biasa"/>
    <s v="Hakim 3 Majelis"/>
    <s v="Berkas Elektronik"/>
  </r>
  <r>
    <n v="2032"/>
    <s v="1531 K/PDT/2026"/>
    <x v="0"/>
    <s v="K"/>
    <s v="PENGADILAN NEGERI DEPOK"/>
    <s v="PERBUATAN MELAWAN HUKUM"/>
    <d v="2026-01-06T00:00:00"/>
    <d v="2026-03-11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TBK"/>
    <s v="TRI BAGINDA KAISAR ABDUL GAFUR, S.H."/>
    <s v="NINIL EVA YUSTINA"/>
    <s v="Etty Nurcahyani, S.H."/>
    <d v="2026-07-14T00:00:00"/>
    <n v="83"/>
    <s v="Perdata"/>
    <s v="Kasasi Biasa"/>
    <s v="Hakim 3 Majelis"/>
    <s v="Berkas Elektronik"/>
  </r>
  <r>
    <n v="2033"/>
    <s v="254 PK/PDT/2026"/>
    <x v="0"/>
    <s v="PK"/>
    <s v="PENGADILAN NEGERI SORONG"/>
    <s v="PERBUATAN MELAWAN HUKUM"/>
    <d v="2025-10-29T00:00:00"/>
    <d v="2026-02-12T00:00:00"/>
    <d v="2026-03-12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ARY"/>
    <s v="ARYANIEK ANDAYANI, S.H., M.H."/>
    <s v="ENDAH DETTY PERTIWI"/>
    <s v="Lina Ariska Ristiyani"/>
    <d v="2026-07-14T00:00:00"/>
    <n v="125"/>
    <s v="Perdata"/>
    <s v="PK Biasa"/>
    <s v="Hakim 3 Majelis"/>
    <s v="Berkas Elektronik"/>
  </r>
  <r>
    <n v="2034"/>
    <s v="226 PK/PDT/2026"/>
    <x v="0"/>
    <s v="PK"/>
    <s v="PENGADILAN NEGERI JAKARTA SELATAN"/>
    <s v="PERBUATAN MELAWAN HUKUM"/>
    <d v="2025-10-24T00:00:00"/>
    <d v="2026-02-06T00:00:00"/>
    <d v="2026-02-27T00:00:00"/>
    <d v="2026-03-25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s v="FERRY AGUSTINA BUDI UTAMI"/>
    <s v="Etty Nurcahyani, S.H."/>
    <d v="2026-07-14T00:00:00"/>
    <n v="138"/>
    <s v="Perdata"/>
    <s v="PK Biasa"/>
    <s v="Hakim 3 Majelis"/>
    <s v="Berkas Elektronik"/>
  </r>
  <r>
    <n v="2035"/>
    <s v="450 PK/PDT/2026"/>
    <x v="0"/>
    <s v="PK"/>
    <s v="PENGADILAN NEGERI MEDAN"/>
    <s v="PERBUATAN MELAWAN HUKUM"/>
    <d v="2025-12-05T00:00:00"/>
    <d v="2026-04-02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TYO"/>
    <s v="PRASETYO NUGROHO, S.H., M.H."/>
    <s v="FERRY AGUSTINA BUDI UTAMI"/>
    <s v="Aieris Astiasi, S.Si., S.H., M.H."/>
    <d v="2026-07-14T00:00:00"/>
    <n v="83"/>
    <s v="Perdata"/>
    <s v="PK Biasa"/>
    <s v="Hakim 3 Majelis"/>
    <s v="Berkas Elektronik"/>
  </r>
  <r>
    <n v="2036"/>
    <s v="399 PK/PDT/2026"/>
    <x v="0"/>
    <s v="PK"/>
    <s v="PENGADILAN NEGERI PANGKAJENE"/>
    <s v="PERBUATAN MELAWAN HUKUM"/>
    <d v="2025-11-26T00:00:00"/>
    <d v="2026-03-10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s v="NI LUH PERGINASARI ARTITAH RINI"/>
    <s v="Valentio Natama, S.H."/>
    <d v="2026-07-14T00:00:00"/>
    <n v="83"/>
    <s v="Perdata"/>
    <s v="PK Biasa"/>
    <s v="Hakim 3 Majelis"/>
    <s v="Berkas Elektronik"/>
  </r>
  <r>
    <n v="2037"/>
    <s v="541 PK/PDT/2026"/>
    <x v="0"/>
    <s v="PK"/>
    <s v="PENGADILAN NEGERI BONTANG"/>
    <s v="WANPRESTASI"/>
    <d v="2025-12-22T00:00:00"/>
    <d v="2026-04-15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s v="EDY PRAMONO"/>
    <s v="Arif Kusmanto, S.H., M.H."/>
    <d v="2026-07-14T00:00:00"/>
    <n v="55"/>
    <s v="Perdata"/>
    <s v="PK Biasa"/>
    <s v="Hakim 3 Majelis"/>
    <s v="Berkas Elektronik"/>
  </r>
  <r>
    <n v="2038"/>
    <s v="412 K/PID/2026"/>
    <x v="2"/>
    <s v="K"/>
    <s v="PENGADILAN NEGERI TENGGARONG"/>
    <s v="Penganiayaan"/>
    <d v="2026-01-20T00:00:00"/>
    <d v="2026-02-12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NMI"/>
    <s v="NURRAHMI, S.H., M.H."/>
    <n v="0"/>
    <s v="Manotar Saulus Situmorang, S.H."/>
    <d v="2026-07-14T00:00:00"/>
    <n v="77"/>
    <s v="Pidana"/>
    <s v="Kasasi Biasa"/>
    <s v="Hakim 3 Majelis"/>
    <s v="Berkas Elektronik"/>
  </r>
  <r>
    <n v="2039"/>
    <s v="240 PK/PDT/2026"/>
    <x v="0"/>
    <s v="PK"/>
    <s v="PENGADILAN NEGERI JAKARTA BARAT"/>
    <s v="PERBUATAN MELAWAN HUKUM"/>
    <d v="2025-10-27T00:00:00"/>
    <d v="2026-02-11T00:00:00"/>
    <d v="2026-03-12T00:00:00"/>
    <d v="2026-04-09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s v="RETNO KUSRINI"/>
    <s v="Etty Nurcahyani, S.H."/>
    <d v="2026-07-14T00:00:00"/>
    <n v="125"/>
    <s v="Perdata"/>
    <s v="PK Biasa"/>
    <s v="Hakim 3 Majelis"/>
    <s v="Berkas Elektronik"/>
  </r>
  <r>
    <n v="2040"/>
    <s v="256 PK/PDT/2026"/>
    <x v="0"/>
    <s v="PK"/>
    <s v="PENGADILAN NEGERI BANJARMASIN"/>
    <s v="WANPRESTASI"/>
    <d v="2025-10-29T00:00:00"/>
    <d v="2026-02-12T00:00:00"/>
    <d v="2026-03-12T00:00:00"/>
    <d v="2026-04-09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s v="RETNO KUSRINI"/>
    <s v="Indra Maulana, S.H."/>
    <d v="2026-07-14T00:00:00"/>
    <n v="125"/>
    <s v="Perdata"/>
    <s v="PK Biasa"/>
    <s v="Hakim 3 Majelis"/>
    <s v="Berkas Elektronik"/>
  </r>
  <r>
    <n v="2041"/>
    <s v="258 PK/PDT/2026"/>
    <x v="0"/>
    <s v="PK"/>
    <s v="PENGADILAN NEGERI MAKALE"/>
    <s v="PERBUATAN MELAWAN HUKUM"/>
    <d v="2025-10-29T00:00:00"/>
    <d v="2026-02-13T00:00:00"/>
    <d v="2026-03-12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s v="EDY PRAMONO"/>
    <s v="Indra Maulana, S.H."/>
    <d v="2026-07-14T00:00:00"/>
    <n v="125"/>
    <s v="Perdata"/>
    <s v="PK Biasa"/>
    <s v="Hakim 3 Majelis"/>
    <s v="Berkas Elektronik"/>
  </r>
  <r>
    <n v="2042"/>
    <s v="197 K/TUN/2026"/>
    <x v="5"/>
    <s v="K"/>
    <s v="PENGADILAN TATA USAHA NEGARA MANADO"/>
    <s v="PERTANAHAN"/>
    <d v="2026-01-14T00:00:00"/>
    <d v="2026-02-24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Y"/>
    <s v="MOHAMAD YUSUP, S.H., M.H."/>
    <s v="MAFTUH EFFENDI"/>
    <s v="Ibnu Masykur, S.T., M.H."/>
    <d v="2026-07-14T00:00:00"/>
    <n v="51"/>
    <s v="Tata Usaha Negara"/>
    <s v="Kasasi Biasa"/>
    <s v="Hakim 3 Majelis"/>
    <s v="Berkas Elektronik"/>
  </r>
  <r>
    <n v="2043"/>
    <s v="625 K/PID/2026"/>
    <x v="2"/>
    <s v="K"/>
    <s v="PENGADILAN NEGERI JAKARTA BARAT"/>
    <s v="Penipuan "/>
    <d v="2026-02-20T00:00:00"/>
    <d v="2026-03-02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s v="I GUSTI AGUNG BAGUS KOMANG WIJAYA ADHI"/>
    <s v="Luzerna Putri Sihombing, S.Kom."/>
    <d v="2026-07-14T00:00:00"/>
    <n v="85"/>
    <s v="Pidana"/>
    <s v="Kasasi Biasa"/>
    <s v="Hakim 3 Majelis"/>
    <s v="Berkas Elektronik"/>
  </r>
  <r>
    <n v="2044"/>
    <s v="3701 K/PID.SUS/2026"/>
    <x v="1"/>
    <s v="K"/>
    <s v="PENGADILAN NEGERI BATAM"/>
    <s v="Narkotika"/>
    <d v="2026-01-22T00:00:00"/>
    <d v="2026-03-03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s v="Nikko Banta Meliala, S.H."/>
    <d v="2026-07-14T00:00:00"/>
    <n v="89"/>
    <s v="Pidana"/>
    <s v="Kasasi Biasa"/>
    <s v="Hakim 3 Majelis"/>
    <s v="Berkas Elektronik"/>
  </r>
  <r>
    <n v="2045"/>
    <s v="4094 K/PID.SUS/2026"/>
    <x v="1"/>
    <s v="K"/>
    <s v="PENGADILAN NEGERI KEPANJEN"/>
    <s v="Narkotika"/>
    <d v="2026-02-06T00:00:00"/>
    <d v="2026-03-09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4T00:00:00"/>
    <n v="77"/>
    <s v="Pidana"/>
    <s v="Kasasi Biasa"/>
    <s v="Hakim 3 Majelis"/>
    <s v="Berkas Elektronik"/>
  </r>
  <r>
    <n v="2046"/>
    <s v="1295 K/PDT/2026"/>
    <x v="0"/>
    <s v="K"/>
    <s v="PENGADILAN NEGERI JAKARTA UTARA"/>
    <s v="PERBUATAN MELAWAN HUKUM"/>
    <d v="2025-12-11T00:00:00"/>
    <d v="2026-03-04T00:00:00"/>
    <d v="2026-04-22T00:00:00"/>
    <d v="2026-06-22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s v="Ajeng Hartianthy, S.Kom, M.H.."/>
    <d v="2026-07-14T00:00:00"/>
    <n v="84"/>
    <s v="Perdata"/>
    <s v="Kasasi Biasa"/>
    <s v="Hakim 3 Majelis"/>
    <s v="Berkas Elektronik"/>
  </r>
  <r>
    <n v="2047"/>
    <s v="1298 PK/PID.SUS/2026"/>
    <x v="1"/>
    <s v="PK"/>
    <s v="PENGADILAN NEGERI BANJARMASIN"/>
    <s v="Pencucian Uang"/>
    <d v="2026-01-26T00:00:00"/>
    <d v="2026-03-05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s v="EMILIA DJAJASUBAGIA"/>
    <s v="Aghata Langlang Buana, S.H., M.H."/>
    <d v="2026-07-14T00:00:00"/>
    <n v="77"/>
    <s v="Pidana"/>
    <s v="PK Biasa"/>
    <s v="Hakim 3 Majelis"/>
    <s v="Berkas Elektronik"/>
  </r>
  <r>
    <n v="2048"/>
    <s v="4360 K/PID.SUS/2026"/>
    <x v="1"/>
    <s v="K"/>
    <s v="PENGADILAN NEGERI KABANJAHE"/>
    <s v="Narkotika"/>
    <d v="2026-02-12T00:00:00"/>
    <d v="2026-03-12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4T00:00:00"/>
    <n v="77"/>
    <s v="Pidana"/>
    <s v="Kasasi Biasa"/>
    <s v="Hakim 3 Majelis"/>
    <s v="Berkas Elektronik"/>
  </r>
  <r>
    <n v="2049"/>
    <s v="1377 PK/PID.SUS/2026"/>
    <x v="1"/>
    <s v="PK"/>
    <s v="PENGADILAN NEGERI BATANG"/>
    <s v="Narkotika"/>
    <d v="2026-02-02T00:00:00"/>
    <d v="2026-03-11T00:00:00"/>
    <d v="2026-04-21T00:00:00"/>
    <d v="2026-04-29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4T00:00:00"/>
    <n v="85"/>
    <s v="Pidana"/>
    <s v="PK Biasa"/>
    <s v="Hakim 3 Majelis"/>
    <s v="Berkas Elektronik"/>
  </r>
  <r>
    <n v="2050"/>
    <s v="206 PK/PDT/2026"/>
    <x v="0"/>
    <s v="PK"/>
    <s v="PENGADILAN NEGERI MEDAN"/>
    <s v="WANPRESTASI"/>
    <d v="2025-10-17T00:00:00"/>
    <d v="2026-02-03T00:00:00"/>
    <d v="2026-02-27T00:00:00"/>
    <d v="2026-03-12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s v="ENDANG WAHYU UTAMI"/>
    <s v="Etty Nurcahyani, S.H."/>
    <d v="2026-07-14T00:00:00"/>
    <n v="138"/>
    <s v="Perdata"/>
    <s v="PK Biasa"/>
    <s v="Hakim 3 Majelis"/>
    <s v="Berkas Elektronik"/>
  </r>
  <r>
    <n v="2051"/>
    <s v="213 PK/PDT/2026"/>
    <x v="0"/>
    <s v="PK"/>
    <s v="PENGADILAN NEGERI JAKARTA PUSAT"/>
    <s v="PERBUATAN MELAWAN HUKUM"/>
    <d v="2025-10-23T00:00:00"/>
    <d v="2026-02-04T00:00:00"/>
    <d v="2026-02-27T00:00:00"/>
    <d v="2026-03-12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s v="Etty Nurcahyani, S.H."/>
    <d v="2026-07-14T00:00:00"/>
    <n v="138"/>
    <s v="Perdata"/>
    <s v="PK Biasa"/>
    <s v="Hakim 3 Majelis"/>
    <s v="Berkas Elektronik"/>
  </r>
  <r>
    <n v="2052"/>
    <s v="229 PK/PDT/2026"/>
    <x v="0"/>
    <s v="PK"/>
    <s v="PENGADILAN NEGERI PARE-PARE"/>
    <s v="PERBUATAN MELAWAN HUKUM"/>
    <d v="2025-10-24T00:00:00"/>
    <d v="2026-02-06T00:00:00"/>
    <d v="2026-02-27T00:00:00"/>
    <d v="2026-03-12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s v="EDY PRAMONO"/>
    <s v="Dwi Hardini, S.E., M.H."/>
    <d v="2026-07-14T00:00:00"/>
    <n v="138"/>
    <s v="Perdata"/>
    <s v="PK Biasa"/>
    <s v="Hakim 3 Majelis"/>
    <s v="Berkas Elektronik"/>
  </r>
  <r>
    <n v="2053"/>
    <s v="4509 K/PID.SUS/2026"/>
    <x v="1"/>
    <s v="K"/>
    <s v="PENGADILAN NEGERI BENGKALIS"/>
    <s v="Narkotika"/>
    <d v="2026-02-12T00:00:00"/>
    <d v="2026-03-16T00:00:00"/>
    <d v="2026-04-22T00:00:00"/>
    <d v="2026-04-29T00:00:00"/>
    <s v="H-AMA"/>
    <s v="AINAL MARDHIAH, S.H., M.H."/>
    <s v="H-SRD"/>
    <s v="SURADI, S.H., S.Sos., M.H."/>
    <s v="H-SOE"/>
    <s v="SOESILO, S.H., M.H."/>
    <n v="0"/>
    <n v="0"/>
    <n v="0"/>
    <n v="0"/>
    <s v="A-NMI"/>
    <s v="NURRAHMI, S.H., M.H."/>
    <n v="0"/>
    <s v="Manotar Saulus Situmorang, S.H."/>
    <d v="2026-07-14T00:00:00"/>
    <n v="84"/>
    <s v="Pidana"/>
    <s v="Kasasi Biasa"/>
    <s v="Hakim 3 Majelis"/>
    <s v="Berkas Elektronik"/>
  </r>
  <r>
    <n v="2054"/>
    <s v="5501 K/PID.SUS/2026"/>
    <x v="1"/>
    <s v="K"/>
    <s v="PENGADILAN NEGERI LUBUK PAKAM"/>
    <s v="Narkotika"/>
    <d v="2026-03-06T00:00:00"/>
    <d v="2026-04-09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IUS"/>
    <s v="Dr. IUSTIKA PUSPA SARI, S.H., M.H."/>
    <n v="0"/>
    <s v="Achmad Khabibulloh, S.H."/>
    <d v="2026-07-14T00:00:00"/>
    <n v="85"/>
    <s v="Pidana"/>
    <s v="Kasasi Biasa"/>
    <s v="Hakim 3 Majelis"/>
    <s v="Berkas Elektronik"/>
  </r>
  <r>
    <n v="2055"/>
    <s v="4657 K/PID.SUS/2026"/>
    <x v="1"/>
    <s v="K"/>
    <s v="PENGADILAN NEGERI PADANG"/>
    <s v="Korupsi"/>
    <d v="2026-03-06T00:00:00"/>
    <d v="2026-03-25T00:00:00"/>
    <d v="2026-04-17T00:00:00"/>
    <d v="2026-04-21T00:00:00"/>
    <s v="H-AH-AMJ"/>
    <s v="Dr. ARIZON MEGA JAYA, S.H., M.H."/>
    <s v="H-STJ"/>
    <s v="SUTARJO, S.H., M.H."/>
    <s v="H-PH"/>
    <s v="Dr. PRIM HARYADI, S.H., M.H."/>
    <n v="0"/>
    <n v="0"/>
    <n v="0"/>
    <n v="0"/>
    <s v="A-AMIR"/>
    <s v="H. AMIRUDDIN MAHMUD, S.H., M.H."/>
    <s v="DWI TOMO"/>
    <s v="Ria Tresina, S.Kom."/>
    <d v="2026-07-14T00:00:00"/>
    <n v="89"/>
    <s v="Pidana"/>
    <s v="Kasasi Khusus"/>
    <s v="Hakim 3 Majelis"/>
    <s v="Berkas Elektronik"/>
  </r>
  <r>
    <n v="2056"/>
    <s v="4597 K/PID.SUS/2026"/>
    <x v="1"/>
    <s v="K"/>
    <s v="PENGADILAN NEGERI RANTAU PRAPAT"/>
    <s v="Narkotika"/>
    <d v="2026-02-25T00:00:00"/>
    <d v="2026-03-17T00:00:00"/>
    <d v="2026-04-17T00:00:00"/>
    <d v="2026-04-21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s v="Nikko Banta Meliala, S.H."/>
    <d v="2026-07-14T00:00:00"/>
    <n v="89"/>
    <s v="Pidana"/>
    <s v="Kasasi Biasa"/>
    <s v="Hakim 3 Majelis"/>
    <s v="Berkas Elektronik"/>
  </r>
  <r>
    <n v="2057"/>
    <s v="5242 K/PID.SUS/2026"/>
    <x v="1"/>
    <s v="K"/>
    <s v="PENGADILAN NEGERI SIMALUNGUN"/>
    <s v="Narkotika"/>
    <d v="2026-03-17T00:00:00"/>
    <d v="2026-04-06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s v="Nikko Banta Meliala, S.H."/>
    <d v="2026-07-14T00:00:00"/>
    <n v="89"/>
    <s v="Pidana"/>
    <s v="Kasasi Biasa"/>
    <s v="Hakim 3 Majelis"/>
    <s v="Berkas Elektronik"/>
  </r>
  <r>
    <n v="2058"/>
    <s v="14 K/AG/JN/2026"/>
    <x v="4"/>
    <s v="K"/>
    <s v="MAHKAMAH SYAR'IYAH SIMPANG TIGA REDELONG"/>
    <s v="Pemerkosaan"/>
    <d v="2026-03-16T00:00:00"/>
    <d v="2026-04-06T00:00:00"/>
    <d v="2026-04-29T00:00:00"/>
    <d v="2026-05-20T00:00:00"/>
    <s v="H-BU"/>
    <s v="Drs. H. BUSRA, S.H., M.H."/>
    <s v="H-IR"/>
    <s v="Dr. IMRON ROSYADI, S.H., M.H."/>
    <s v="H-YS"/>
    <s v="Dr. H. YASARDIN, S.H., M.HUM."/>
    <n v="0"/>
    <n v="0"/>
    <n v="0"/>
    <n v="0"/>
    <s v="A-AZA"/>
    <s v="AHMAD ZAINUL ANAM, S.H.I., M.S.I."/>
    <s v="M. NUR SYAFIUDDIN"/>
    <s v="Muhammad Taqiyuddin Al Qisthy, S.H.I., M.H."/>
    <d v="2026-07-14T00:00:00"/>
    <n v="77"/>
    <s v="Agama"/>
    <s v="Kasasi Biasa"/>
    <s v="Hakim 3 Majelis"/>
    <s v="Berkas Elektronik"/>
  </r>
  <r>
    <n v="2059"/>
    <s v="1609 PK/PID.SUS/2026"/>
    <x v="1"/>
    <s v="PK"/>
    <s v="PENGADILAN NEGERI PEKANBARU"/>
    <s v="Perlindungan Anak"/>
    <d v="2026-02-04T00:00:00"/>
    <d v="2026-03-30T00:00:00"/>
    <d v="2026-04-21T00:00:00"/>
    <d v="2026-04-29T00:00:00"/>
    <s v="H-SGT"/>
    <s v="SIGID TRIYONO, S.H., M.H."/>
    <s v="H-NEY"/>
    <s v="NOOR EDI YONO, S.H., M.H."/>
    <s v="H-YNT"/>
    <s v="Prof. Dr. YANTO, S.H., M.H."/>
    <n v="0"/>
    <n v="0"/>
    <n v="0"/>
    <n v="0"/>
    <s v="A-NSK"/>
    <s v="NASRUL KADIR, S.H., M.H."/>
    <s v="ARMAN SURYA PUTRA"/>
    <s v="Nikko Banta Meliala, S.H."/>
    <d v="2026-07-14T00:00:00"/>
    <n v="85"/>
    <s v="Pidana"/>
    <s v="PK Biasa"/>
    <s v="Hakim 3 Majelis"/>
    <s v="Berkas Elektronik"/>
  </r>
  <r>
    <n v="2060"/>
    <s v="262 PK/PDT/2026"/>
    <x v="0"/>
    <s v="PK"/>
    <s v="PENGADILAN NEGERI SORONG"/>
    <s v="PERBUATAN MELAWAN HUKUM"/>
    <d v="2025-10-30T00:00:00"/>
    <d v="2026-02-13T00:00:00"/>
    <d v="2026-04-07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s v="EDY PRAMONO"/>
    <s v="Hetty Maria Pasaribu, S.H."/>
    <d v="2026-07-14T00:00:00"/>
    <n v="99"/>
    <s v="Perdata"/>
    <s v="PK Biasa"/>
    <s v="Hakim 3 Majelis"/>
    <s v="Berkas Elektronik"/>
  </r>
  <r>
    <n v="2061"/>
    <s v="6008 K/PID.SUS/2026"/>
    <x v="1"/>
    <s v="K"/>
    <s v="PENGADILAN NEGERI PARE-PARE"/>
    <s v="Narkotika"/>
    <d v="2026-03-16T00:00:00"/>
    <d v="2026-04-14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Albertus Toni Setiyawan, S.Kom."/>
    <d v="2026-07-14T00:00:00"/>
    <n v="64"/>
    <s v="Pidana"/>
    <s v="Kasasi Biasa"/>
    <s v="Hakim 3 Majelis"/>
    <s v="Berkas Elektronik"/>
  </r>
  <r>
    <n v="2062"/>
    <s v="5808 K/PID.SUS/2026"/>
    <x v="1"/>
    <s v="K"/>
    <s v="PENGADILAN NEGERI BARABAI"/>
    <s v="Narkotika"/>
    <d v="2026-03-12T00:00:00"/>
    <d v="2026-04-13T00:00:00"/>
    <d v="2026-04-17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s v="Nikko Banta Meliala, S.H."/>
    <d v="2026-07-14T00:00:00"/>
    <n v="89"/>
    <s v="Pidana"/>
    <s v="Kasasi Biasa"/>
    <s v="Hakim 3 Majelis"/>
    <s v="Berkas Elektronik"/>
  </r>
  <r>
    <n v="2063"/>
    <s v="842 K/PID/2026"/>
    <x v="2"/>
    <s v="K"/>
    <s v="PENGADILAN NEGERI PEKANBARU"/>
    <s v="TP. Menghasut Secara Lisan"/>
    <d v="2026-03-27T00:00:00"/>
    <d v="2026-04-14T00:00:00"/>
    <d v="2026-04-22T00:00:00"/>
    <d v="2026-04-28T00:00:00"/>
    <s v="H-STJ"/>
    <s v="SUTARJO, S.H., M.H."/>
    <s v="H-SGT"/>
    <s v="SIGID TRIYONO, S.H., M.H."/>
    <s v="H-PH"/>
    <s v="Dr. PRIM HARYADI, S.H., M.H."/>
    <n v="0"/>
    <n v="0"/>
    <n v="0"/>
    <n v="0"/>
    <s v="A-SN"/>
    <s v="SUNARDI, S.H."/>
    <s v="MACHRI HENDRA"/>
    <s v="Angga Pratama, S.Kom"/>
    <d v="2026-07-14T00:00:00"/>
    <n v="84"/>
    <s v="Pidana"/>
    <s v="Kasasi Biasa"/>
    <s v="Hakim 3 Majelis"/>
    <s v="Berkas Elektronik"/>
  </r>
  <r>
    <n v="2064"/>
    <s v="6137 K/PID.SUS/2026"/>
    <x v="1"/>
    <s v="K"/>
    <s v="PENGADILAN NEGERI PEMATANG SIANTAR"/>
    <s v="Narkotika"/>
    <d v="2026-03-27T00:00:00"/>
    <d v="2026-04-15T00:00:00"/>
    <d v="2026-06-02T00:00:00"/>
    <d v="2026-06-09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7-14T00:00:00"/>
    <n v="43"/>
    <s v="Pidana"/>
    <s v="Kasasi Biasa"/>
    <s v="Hakim 3 Majelis"/>
    <s v="Berkas Elektronik"/>
  </r>
  <r>
    <n v="2065"/>
    <s v="5923 K/PID.SUS/2026"/>
    <x v="1"/>
    <s v="K"/>
    <s v="PENGADILAN NEGERI SAMPANG"/>
    <s v="Narkotika"/>
    <d v="2026-03-13T00:00:00"/>
    <d v="2026-04-14T00:00:00"/>
    <d v="2026-04-29T00:00:00"/>
    <d v="2026-05-0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NMI"/>
    <s v="NURRAHMI, S.H., M.H."/>
    <n v="0"/>
    <s v="Manotar Saulus Situmorang, S.H."/>
    <d v="2026-07-14T00:00:00"/>
    <n v="77"/>
    <s v="Pidana"/>
    <s v="Kasasi Biasa"/>
    <s v="Hakim 3 Majelis"/>
    <s v="Berkas Elektronik"/>
  </r>
  <r>
    <n v="2066"/>
    <s v="5991 K/PID.SUS/2026"/>
    <x v="1"/>
    <s v="K"/>
    <s v="PENGADILAN NEGERI KLATEN"/>
    <s v="Narkotika"/>
    <d v="2026-03-13T00:00:00"/>
    <d v="2026-04-14T00:00:00"/>
    <d v="2026-04-29T00:00:00"/>
    <d v="2026-05-05T00:00:00"/>
    <s v="H-AMA"/>
    <s v="AINAL MARDHIAH, S.H., M.H."/>
    <s v="H-NEY"/>
    <s v="NOOR EDI YONO, S.H., M.H."/>
    <s v="H-PH"/>
    <s v="Dr. PRIM HARYADI, S.H., M.H."/>
    <n v="0"/>
    <n v="0"/>
    <n v="0"/>
    <n v="0"/>
    <s v="A-NMI"/>
    <s v="NURRAHMI, S.H., M.H."/>
    <n v="0"/>
    <s v="Manotar Saulus Situmorang, S.H."/>
    <d v="2026-07-14T00:00:00"/>
    <n v="77"/>
    <s v="Pidana"/>
    <s v="Kasasi Biasa"/>
    <s v="Hakim 3 Majelis"/>
    <s v="Berkas Elektronik"/>
  </r>
  <r>
    <n v="2067"/>
    <s v="6079 K/PID.SUS/2026"/>
    <x v="1"/>
    <s v="K"/>
    <s v="PENGADILAN NEGERI KEPANJEN"/>
    <s v="Narkotika"/>
    <d v="2026-03-25T00:00:00"/>
    <d v="2026-04-15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14T00:00:00"/>
    <n v="68"/>
    <s v="Pidana"/>
    <s v="Kasasi Biasa"/>
    <s v="Hakim 3 Majelis"/>
    <s v="Berkas Elektronik"/>
  </r>
  <r>
    <n v="2068"/>
    <s v="6133 K/PID.SUS/2026"/>
    <x v="1"/>
    <s v="K"/>
    <s v="PENGADILAN NEGERI TANJUNG BALAI ASAHAN"/>
    <s v="Narkotika"/>
    <d v="2026-03-27T00:00:00"/>
    <d v="2026-04-15T00:00:00"/>
    <d v="2026-06-02T00:00:00"/>
    <d v="2026-06-09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7-14T00:00:00"/>
    <n v="43"/>
    <s v="Pidana"/>
    <s v="Kasasi Biasa"/>
    <s v="Hakim 3 Majelis"/>
    <s v="Berkas Elektronik"/>
  </r>
  <r>
    <n v="2069"/>
    <s v="6354 K/PID.SUS/2026"/>
    <x v="1"/>
    <s v="K"/>
    <s v="PENGADILAN NEGERI KISARAN"/>
    <s v="Narkotika"/>
    <d v="2026-04-02T00:00:00"/>
    <d v="2026-04-17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IUS"/>
    <s v="Dr. IUSTIKA PUSPA SARI, S.H., M.H."/>
    <n v="0"/>
    <s v="Achmad Khabibulloh, S.H."/>
    <d v="2026-07-14T00:00:00"/>
    <n v="77"/>
    <s v="Pidana"/>
    <s v="Kasasi Biasa"/>
    <s v="Hakim 3 Majelis"/>
    <s v="Berkas Elektronik"/>
  </r>
  <r>
    <n v="2070"/>
    <s v="6873 K/PID.SUS/2026"/>
    <x v="1"/>
    <s v="K"/>
    <s v="PENGADILAN NEGERI JAKARTA PUSAT"/>
    <s v="Tipikor"/>
    <d v="2026-04-14T00:00:00"/>
    <d v="2026-04-27T00:00:00"/>
    <d v="2026-06-15T00:00:00"/>
    <d v="2026-06-25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SSM"/>
    <s v="SETIA SRI MARIANA, S.H., M.H."/>
    <s v="DWI TOMO"/>
    <s v="Ainun Mardiyah, S.Kom."/>
    <d v="2026-07-14T00:00:00"/>
    <n v="30"/>
    <s v="Pidana"/>
    <s v="Kasasi Khusus"/>
    <s v="Hakim 3 Majelis"/>
    <s v="Berkas Elektronik"/>
  </r>
  <r>
    <n v="2071"/>
    <s v="529 PK/PDT/2026"/>
    <x v="0"/>
    <s v="PK"/>
    <s v="PENGADILAN NEGERI INDRAMAYU"/>
    <s v="PERBUATAN MELAWAN HUKUM"/>
    <d v="2025-12-19T00:00:00"/>
    <d v="2026-04-14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s v="FERRY AGUSTINA BUDI UTAMI"/>
    <s v="Arif Kusmanto, S.H., M.H."/>
    <d v="2026-07-14T00:00:00"/>
    <n v="55"/>
    <s v="Perdata"/>
    <s v="PK Biasa"/>
    <s v="Hakim 3 Majelis"/>
    <s v="Berkas Elektronik"/>
  </r>
  <r>
    <n v="2072"/>
    <s v="895 K/PID/2026"/>
    <x v="2"/>
    <s v="K"/>
    <s v="PENGADILAN NEGERI WANGI WANGI"/>
    <s v="Lalu Lintas"/>
    <d v="2026-04-08T00:00:00"/>
    <d v="2026-04-22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s v="MACHRI HENDRA"/>
    <s v="Nikko Banta Meliala, S.H."/>
    <d v="2026-07-14T00:00:00"/>
    <n v="77"/>
    <s v="Pidana"/>
    <s v="Kasasi Biasa"/>
    <s v="Hakim 3 Majelis"/>
    <s v="Berkas Elektronik"/>
  </r>
  <r>
    <n v="2073"/>
    <s v="5939 K/PID.SUS/2026"/>
    <x v="1"/>
    <s v="K"/>
    <s v="PENGADILAN NEGERI TOLI-TOLI"/>
    <s v="Anak/ Perlindungan anak"/>
    <d v="2026-04-10T00:00:00"/>
    <d v="2026-04-14T00:00:00"/>
    <d v="2026-04-21T00:00:00"/>
    <d v="2026-04-23T00:00:00"/>
    <n v="0"/>
    <n v="0"/>
    <n v="0"/>
    <n v="0"/>
    <s v="H-SGT"/>
    <s v="SIGID TRIYONO, S.H., M.H."/>
    <n v="0"/>
    <n v="0"/>
    <n v="0"/>
    <n v="0"/>
    <s v="A-CAR"/>
    <s v="Dr. CAROLINA, S.H., M.H."/>
    <n v="0"/>
    <s v="Harmoko, S.H."/>
    <d v="2026-07-14T00:00:00"/>
    <n v="85"/>
    <s v="Pidana"/>
    <s v="Kasasi Biasa"/>
    <s v="Hakim Tunggal"/>
    <s v="Berkas Elektronik"/>
  </r>
  <r>
    <n v="2074"/>
    <s v="1082 K/PID/2026"/>
    <x v="2"/>
    <s v="K"/>
    <s v="PENGADILAN NEGERI TANJUNG PINANG"/>
    <s v="Lalu Lintas"/>
    <d v="2026-05-11T00:00:00"/>
    <d v="2026-05-18T00:00:00"/>
    <d v="2026-06-04T00:00:00"/>
    <d v="2026-06-10T00:00:00"/>
    <s v="H-SGT"/>
    <s v="SIGID TRIYONO, S.H., M.H."/>
    <s v="H-AMA"/>
    <s v="AINAL MARDHIAH, S.H., M.H."/>
    <s v="H-JUP"/>
    <s v="JUPRIYADI, S.H., M.Hum."/>
    <n v="0"/>
    <n v="0"/>
    <n v="0"/>
    <n v="0"/>
    <s v="A-SSM"/>
    <s v="SETIA SRI MARIANA, S.H., M.H."/>
    <s v="POSMA P NAINGGOLAN"/>
    <s v="Ainun Mardiyah, S.Kom."/>
    <d v="2026-07-14T00:00:00"/>
    <n v="41"/>
    <s v="Pidana"/>
    <s v="Kasasi Biasa"/>
    <s v="Hakim 3 Majelis"/>
    <s v="Berkas Elektronik"/>
  </r>
  <r>
    <n v="2075"/>
    <s v="349 K/AG/2026"/>
    <x v="4"/>
    <s v="K"/>
    <s v="PENGADILAN AGAMA SIDOARJO"/>
    <s v="Harta Bersama"/>
    <d v="2026-01-29T00:00:00"/>
    <d v="2026-04-08T00:00:00"/>
    <d v="2026-04-30T00:00:00"/>
    <d v="2026-05-20T00:00:00"/>
    <s v="H-IR"/>
    <s v="Dr. IMRON ROSYADI, S.H., M.H."/>
    <s v="H-LA"/>
    <s v="Dr. Hj. LAILATUL AROFAH, M.H."/>
    <s v="H-YS"/>
    <s v="Dr. H. YASARDIN, S.H., M.HUM."/>
    <n v="0"/>
    <n v="0"/>
    <n v="0"/>
    <n v="0"/>
    <s v="A-ARS"/>
    <s v="Dr. ARMANSYAH, LC., M.H."/>
    <s v="SUHAIMI"/>
    <s v="Lely Sri Suryati, S.H., M.M."/>
    <d v="2026-07-14T00:00:00"/>
    <n v="76"/>
    <s v="Agama"/>
    <s v="Kasasi Biasa"/>
    <s v="Hakim 3 Majelis"/>
    <s v="Berkas Elektronik"/>
  </r>
  <r>
    <n v="2076"/>
    <s v="1004 PK/PID.SUS/2026"/>
    <x v="1"/>
    <s v="PK"/>
    <s v="PENGADILAN NEGERI STABAT"/>
    <s v="Perlindungan Anak"/>
    <d v="2026-01-05T00:00:00"/>
    <d v="2026-01-28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NMI"/>
    <s v="NURRAHMI, S.H., M.H."/>
    <n v="0"/>
    <s v="Manotar Saulus Situmorang, S.H."/>
    <d v="2026-07-14T00:00:00"/>
    <n v="79"/>
    <s v="Pidana"/>
    <s v="PK Biasa"/>
    <s v="Hakim 3 Majelis"/>
    <s v="Berkas Elektronik"/>
  </r>
  <r>
    <n v="2077"/>
    <s v="6925 K/PID.SUS/2026"/>
    <x v="1"/>
    <s v="K"/>
    <s v="PENGADILAN NEGERI PADANG SIDEMPUAN"/>
    <s v="Perlindungan Anak"/>
    <d v="2026-04-17T00:00:00"/>
    <d v="2026-04-28T00:00:00"/>
    <d v="2026-05-04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SSM"/>
    <s v="SETIA SRI MARIANA, S.H., M.H."/>
    <s v="MURGANDA SITOMPUL"/>
    <s v="Ainun Mardiyah, S.Kom."/>
    <d v="2026-07-14T00:00:00"/>
    <n v="72"/>
    <s v="Pidana"/>
    <s v="Kasasi Biasa"/>
    <s v="Hakim 3 Majelis"/>
    <s v="Berkas Elektronik"/>
  </r>
  <r>
    <n v="2078"/>
    <s v="1551 PK/PID.SUS/2026"/>
    <x v="1"/>
    <s v="PK"/>
    <s v="PENGADILAN NEGERI JAMBI"/>
    <s v="Narkotika"/>
    <d v="2026-01-29T00:00:00"/>
    <d v="2026-03-26T00:00:00"/>
    <d v="2026-04-22T00:00:00"/>
    <d v="2026-04-28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s v="AGUSTINA DYAH PRASETYANINGSIH"/>
    <s v="Nikko Banta Meliala, S.H."/>
    <d v="2026-07-14T00:00:00"/>
    <n v="84"/>
    <s v="Pidana"/>
    <s v="PK Biasa"/>
    <s v="Hakim 3 Majelis"/>
    <s v="Berkas Elektronik"/>
  </r>
  <r>
    <n v="2079"/>
    <s v="6279 K/PID.SUS/2026"/>
    <x v="1"/>
    <s v="K"/>
    <s v="PENGADILAN NEGERI SUMBER"/>
    <s v="Perlindungan Anak"/>
    <d v="2026-04-07T00:00:00"/>
    <d v="2026-04-17T00:00:00"/>
    <d v="2026-04-23T00:00:00"/>
    <d v="2026-04-28T00:00:00"/>
    <s v="H-AMA"/>
    <s v="AINAL MARDHIAH, S.H., M.H."/>
    <s v="H-SRD"/>
    <s v="SURADI, S.H., S.Sos., M.H."/>
    <s v="H-PH"/>
    <s v="Dr. PRIM HARYADI, S.H., M.H."/>
    <n v="0"/>
    <n v="0"/>
    <n v="0"/>
    <n v="0"/>
    <s v="A-FRD"/>
    <s v="FERDIAN PERMADI, S.H., M.H."/>
    <n v="0"/>
    <s v="Ichwan A, S.H,"/>
    <d v="2026-07-14T00:00:00"/>
    <n v="83"/>
    <s v="Pidana"/>
    <s v="Kasasi Biasa"/>
    <s v="Hakim 3 Majelis"/>
    <s v="Berkas Elektronik"/>
  </r>
  <r>
    <n v="2080"/>
    <s v="985 K/PID/2026"/>
    <x v="2"/>
    <s v="K"/>
    <s v="PENGADILAN NEGERI KISARAN"/>
    <s v="Pencurian dalam keadaan memberatkan"/>
    <d v="2026-04-24T00:00:00"/>
    <d v="2026-04-29T00:00:00"/>
    <d v="2026-04-30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s v="Nikko Banta Meliala, S.H."/>
    <d v="2026-07-14T00:00:00"/>
    <n v="76"/>
    <s v="Pidana"/>
    <s v="Kasasi Biasa"/>
    <s v="Hakim 3 Majelis"/>
    <s v="Berkas Elektronik"/>
  </r>
  <r>
    <n v="2081"/>
    <s v="5960 K/PID.SUS/2026"/>
    <x v="1"/>
    <s v="K"/>
    <s v="PENGADILAN NEGERI KETAPANG"/>
    <s v="Narkotika"/>
    <d v="2026-03-16T00:00:00"/>
    <d v="2026-04-14T00:00:00"/>
    <d v="2026-04-16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14T00:00:00"/>
    <n v="90"/>
    <s v="Pidana"/>
    <s v="Kasasi Biasa"/>
    <s v="Hakim 3 Majelis"/>
    <s v="Berkas Elektronik"/>
  </r>
  <r>
    <n v="2082"/>
    <s v="5913 K/PID.SUS/2026"/>
    <x v="1"/>
    <s v="K"/>
    <s v="PENGADILAN NEGERI SUNGGUMINASA"/>
    <s v="Narkotika"/>
    <d v="2026-03-13T00:00:00"/>
    <d v="2026-04-14T00:00:00"/>
    <d v="2026-04-16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14T00:00:00"/>
    <n v="90"/>
    <s v="Pidana"/>
    <s v="Kasasi Biasa"/>
    <s v="Hakim 3 Majelis"/>
    <s v="Berkas Elektronik"/>
  </r>
  <r>
    <n v="2083"/>
    <s v="5817 K/PID.SUS/2026"/>
    <x v="1"/>
    <s v="K"/>
    <s v="PENGADILAN NEGERI KISARAN"/>
    <s v="Narkotika"/>
    <d v="2026-03-16T00:00:00"/>
    <d v="2026-04-13T00:00:00"/>
    <d v="2026-04-16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14T00:00:00"/>
    <n v="90"/>
    <s v="Pidana"/>
    <s v="Kasasi Biasa"/>
    <s v="Hakim 3 Majelis"/>
    <s v="Berkas Elektronik"/>
  </r>
  <r>
    <n v="2084"/>
    <s v="1967 PK/PID.SUS/2026"/>
    <x v="1"/>
    <s v="PK"/>
    <s v="PENGADILAN NEGERI BINJAI"/>
    <s v="Narkotika"/>
    <d v="2026-03-04T00:00:00"/>
    <d v="2026-04-14T00:00:00"/>
    <d v="2026-04-16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NIS"/>
    <s v="NUR IHSAN SAHABUDDIN, S.H., M.H."/>
    <n v="0"/>
    <s v="Ika Harsanty, A.Md"/>
    <d v="2026-07-14T00:00:00"/>
    <n v="90"/>
    <s v="Pidana"/>
    <s v="PK Biasa"/>
    <s v="Hakim 3 Majelis"/>
    <s v="Berkas Elektronik"/>
  </r>
  <r>
    <n v="2085"/>
    <s v="6716 K/PID.SUS/2026"/>
    <x v="1"/>
    <s v="K"/>
    <s v="PENGADILAN NEGERI SUBANG"/>
    <s v="Anak/ Perlindungan anak"/>
    <d v="2026-04-21T00:00:00"/>
    <d v="2026-04-23T00:00:00"/>
    <d v="2026-04-28T00:00:00"/>
    <d v="2026-04-30T00:00:00"/>
    <n v="0"/>
    <n v="0"/>
    <n v="0"/>
    <n v="0"/>
    <s v="H-SGT"/>
    <s v="SIGID TRIYONO, S.H., M.H."/>
    <n v="0"/>
    <n v="0"/>
    <n v="0"/>
    <n v="0"/>
    <s v="A-AP"/>
    <s v="ANDHIKA PERDANA, S.H., M.H."/>
    <n v="0"/>
    <s v="Nikko Banta Meliala, S.H."/>
    <d v="2026-07-14T00:00:00"/>
    <n v="78"/>
    <s v="Pidana"/>
    <s v="Kasasi Biasa"/>
    <s v="Hakim Tunggal"/>
    <s v="Berkas Elektronik"/>
  </r>
  <r>
    <n v="2086"/>
    <s v="3834 K/PID.SUS/2026"/>
    <x v="1"/>
    <s v="K"/>
    <s v="PENGADILAN NEGERI STABAT"/>
    <s v="Narkotika"/>
    <d v="2026-01-27T00:00:00"/>
    <d v="2026-03-05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7-14T00:00:00"/>
    <n v="84"/>
    <s v="Pidana"/>
    <s v="Kasasi Biasa"/>
    <s v="Hakim 3 Majelis"/>
    <s v="Berkas Elektronik"/>
  </r>
  <r>
    <n v="2087"/>
    <s v="1657 PK/PID.SUS/2026"/>
    <x v="1"/>
    <s v="PK"/>
    <s v="PENGADILAN NEGERI BLITAR"/>
    <s v="Narkotika"/>
    <d v="2026-01-28T00:00:00"/>
    <d v="2026-03-31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s v="AGUNG SULISTIYONO"/>
    <s v="Aghata Langlang Buana, S.H., M.H."/>
    <d v="2026-07-14T00:00:00"/>
    <n v="84"/>
    <s v="Pidana"/>
    <s v="PK Biasa"/>
    <s v="Hakim 3 Majelis"/>
    <s v="Berkas Elektronik"/>
  </r>
  <r>
    <n v="2088"/>
    <s v="1638 PK/PID.SUS/2026"/>
    <x v="1"/>
    <s v="PK"/>
    <s v="PENGADILAN NEGERI BANGKINANG"/>
    <s v="Narkotika"/>
    <d v="2026-02-09T00:00:00"/>
    <d v="2026-03-31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IUS"/>
    <s v="Dr. IUSTIKA PUSPA SARI, S.H., M.H."/>
    <n v="0"/>
    <s v="Achmad Khabibulloh, S.H."/>
    <d v="2026-07-14T00:00:00"/>
    <n v="84"/>
    <s v="Pidana"/>
    <s v="PK Biasa"/>
    <s v="Hakim 3 Majelis"/>
    <s v="Berkas Elektronik"/>
  </r>
  <r>
    <n v="2089"/>
    <s v="4472 K/PID.SUS/2026"/>
    <x v="1"/>
    <s v="K"/>
    <s v="PENGADILAN NEGERI BANYUWANGI"/>
    <s v="Narkotika"/>
    <d v="2026-02-12T00:00:00"/>
    <d v="2026-03-16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7-14T00:00:00"/>
    <n v="84"/>
    <s v="Pidana"/>
    <s v="Kasasi Biasa"/>
    <s v="Hakim 3 Majelis"/>
    <s v="Berkas Elektronik"/>
  </r>
  <r>
    <n v="2090"/>
    <s v="4706 K/PID.SUS/2026"/>
    <x v="1"/>
    <s v="K"/>
    <s v="PENGADILAN NEGERI MEDAN"/>
    <s v="Narkotika"/>
    <d v="2026-02-26T00:00:00"/>
    <d v="2026-03-26T00:00:00"/>
    <d v="2026-04-1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s v="Nikko Banta Meliala, S.H."/>
    <d v="2026-07-14T00:00:00"/>
    <n v="89"/>
    <s v="Pidana"/>
    <s v="Kasasi Biasa"/>
    <s v="Hakim 3 Majelis"/>
    <s v="Berkas Elektronik"/>
  </r>
  <r>
    <n v="2091"/>
    <s v="3892 K/PID.SUS/2026"/>
    <x v="1"/>
    <s v="K"/>
    <s v="PENGADILAN NEGERI NANGA BULIK"/>
    <s v="Narkotika"/>
    <d v="2026-02-04T00:00:00"/>
    <d v="2026-03-05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NMI"/>
    <s v="NURRAHMI, S.H., M.H."/>
    <n v="0"/>
    <s v="Manotar Saulus Situmorang, S.H."/>
    <d v="2026-07-14T00:00:00"/>
    <n v="84"/>
    <s v="Pidana"/>
    <s v="Kasasi Biasa"/>
    <s v="Hakim 3 Majelis"/>
    <s v="Berkas Elektronik"/>
  </r>
  <r>
    <n v="2092"/>
    <s v="1580 PK/PID.SUS/2026"/>
    <x v="1"/>
    <s v="PK"/>
    <s v="PENGADILAN NEGERI PEKANBARU"/>
    <s v="Narkotika"/>
    <d v="2026-01-27T00:00:00"/>
    <d v="2026-03-27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s v="MURGANDA SITOMPUL"/>
    <s v="Andri Yulianto, S.H."/>
    <d v="2026-07-14T00:00:00"/>
    <n v="85"/>
    <s v="Pidana"/>
    <s v="PK Biasa"/>
    <s v="Hakim 3 Majelis"/>
    <s v="Berkas Elektronik"/>
  </r>
  <r>
    <n v="2093"/>
    <s v="101 PK/PID/2026"/>
    <x v="2"/>
    <s v="PK"/>
    <s v="PENGADILAN NEGERI SURABAYA"/>
    <s v="Pengeroyokan"/>
    <d v="2026-02-13T00:00:00"/>
    <d v="2026-02-23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Santy Sweetta Tampubolon, A.Md.T."/>
    <d v="2026-07-14T00:00:00"/>
    <n v="85"/>
    <s v="Pidana"/>
    <s v="PK Biasa"/>
    <s v="Hakim 3 Majelis"/>
    <s v="Berkas Elektronik"/>
  </r>
  <r>
    <n v="2094"/>
    <s v="4805 K/PID.SUS/2026"/>
    <x v="1"/>
    <s v="K"/>
    <s v="PENGADILAN NEGERI BALIGE"/>
    <s v="Narkotika"/>
    <d v="2026-02-20T00:00:00"/>
    <d v="2026-03-26T00:00:00"/>
    <d v="2026-04-20T00:00:00"/>
    <d v="2026-04-29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4T00:00:00"/>
    <n v="86"/>
    <s v="Pidana"/>
    <s v="Kasasi Biasa"/>
    <s v="Hakim 3 Majelis"/>
    <s v="Berkas Elektronik"/>
  </r>
  <r>
    <n v="2095"/>
    <s v="5972 K/PID.SUS/2026"/>
    <x v="1"/>
    <s v="K"/>
    <s v="PENGADILAN NEGERI TUBAN"/>
    <s v="Narkotika"/>
    <d v="2026-03-16T00:00:00"/>
    <d v="2026-04-14T00:00:00"/>
    <d v="2026-04-29T00:00:00"/>
    <d v="2026-05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NMI"/>
    <s v="NURRAHMI, S.H., M.H."/>
    <n v="0"/>
    <s v="Manotar Saulus Situmorang, S.H."/>
    <d v="2026-07-14T00:00:00"/>
    <n v="77"/>
    <s v="Pidana"/>
    <s v="Kasasi Biasa"/>
    <s v="Hakim 3 Majelis"/>
    <s v="Berkas Elektronik"/>
  </r>
  <r>
    <n v="2096"/>
    <s v="998 PK/PID.SUS/2026"/>
    <x v="1"/>
    <s v="PK"/>
    <s v="PENGADILAN NEGERI MENGGALA"/>
    <s v="Narkotika"/>
    <d v="2025-12-22T00:00:00"/>
    <d v="2026-01-28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NMI"/>
    <s v="NURRAHMI, S.H., M.H."/>
    <n v="0"/>
    <s v="Manotar Saulus Situmorang, S.H."/>
    <d v="2026-07-14T00:00:00"/>
    <n v="79"/>
    <s v="Pidana"/>
    <s v="PK Biasa"/>
    <s v="Hakim 3 Majelis"/>
    <s v="Berkas Elektronik"/>
  </r>
  <r>
    <n v="2097"/>
    <s v="312 PK/PDT/2026"/>
    <x v="0"/>
    <s v="PK"/>
    <s v="PENGADILAN NEGERI PADANG SIDEMPUAN"/>
    <s v="PERBUATAN MELAWAN HUKUM"/>
    <d v="2025-10-16T00:00:00"/>
    <d v="2026-02-23T00:00:00"/>
    <d v="2026-04-23T00:00:00"/>
    <d v="2026-05-11T00:00:00"/>
    <s v="H-PPT"/>
    <s v="Dr. PRI PAMBUDI TEGUH, S.H., M.H."/>
    <s v="H-ASB"/>
    <s v="AGUS SUBROTO, S.H., M.Kn."/>
    <s v="H-HRP"/>
    <s v="Dr. HERU PRAMONO, S.H., M.Hum."/>
    <s v="H-EH"/>
    <s v="ENNID HASANUDDIN, S.H., C.N., M.H."/>
    <s v="H-SM"/>
    <s v="SYAMSUL MA'ARIF, S.H., LL.M., Ph.D."/>
    <s v="A-AIM"/>
    <s v="ANDI IMRAN MAKULAU, S.H., M.H."/>
    <s v="SUTEDJO BOMANTORO"/>
    <s v="Etty Nurcahyani, S.H."/>
    <d v="2026-07-14T00:00:00"/>
    <n v="83"/>
    <s v="Perdata"/>
    <s v="PK Biasa"/>
    <s v="Hakim 5 Majelis"/>
    <s v="Berkas Elektronik"/>
  </r>
  <r>
    <n v="2098"/>
    <s v="5243 K/PID.SUS/2026"/>
    <x v="1"/>
    <s v="K"/>
    <s v="PENGADILAN NEGERI MENGGALA"/>
    <s v="Perlindungan Anak"/>
    <d v="2026-03-17T00:00:00"/>
    <d v="2026-04-06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SSM"/>
    <s v="SETIA SRI MARIANA, S.H., M.H."/>
    <s v="AGUSTINA DYAH PRASETYANINGSIH"/>
    <s v="Ainun Mardiyah, S.Kom."/>
    <d v="2026-07-14T00:00:00"/>
    <n v="79"/>
    <s v="Pidana"/>
    <s v="Kasasi Biasa"/>
    <s v="Hakim 3 Majelis"/>
    <s v="Berkas Elektronik"/>
  </r>
  <r>
    <n v="2099"/>
    <s v="4243 K/PID.SUS/2026"/>
    <x v="1"/>
    <s v="K"/>
    <s v="PENGADILAN NEGERI MENGGALA"/>
    <s v="Narkotika"/>
    <d v="2026-02-18T00:00:00"/>
    <d v="2026-03-11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NMI"/>
    <s v="NURRAHMI, S.H., M.H."/>
    <n v="0"/>
    <s v="Manotar Saulus Situmorang, S.H."/>
    <d v="2026-07-14T00:00:00"/>
    <n v="77"/>
    <s v="Pidana"/>
    <s v="Kasasi Biasa"/>
    <s v="Hakim 3 Majelis"/>
    <s v="Berkas Elektronik"/>
  </r>
  <r>
    <n v="2100"/>
    <s v="1530 PK/PID.SUS/2026"/>
    <x v="1"/>
    <s v="PK"/>
    <s v="PENGADILAN NEGERI TRENGGALEK"/>
    <s v="Narkotika"/>
    <d v="2026-01-29T00:00:00"/>
    <d v="2026-03-25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s v="AGUSTINA DYAH PRASETYANINGSIH"/>
    <s v="Rizky Harliani Prihatiningtyas, A.Md."/>
    <d v="2026-07-14T00:00:00"/>
    <n v="77"/>
    <s v="Pidana"/>
    <s v="PK Biasa"/>
    <s v="Hakim 3 Majelis"/>
    <s v="Berkas Elektronik"/>
  </r>
  <r>
    <n v="2101"/>
    <s v="4840 K/PID.SUS/2026"/>
    <x v="1"/>
    <s v="K"/>
    <s v="PENGADILAN NEGERI SURAKARTA"/>
    <s v="Narkotika"/>
    <d v="2026-02-20T00:00:00"/>
    <d v="2026-03-27T00:00:00"/>
    <d v="2026-05-06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s v="Rizky Harliani Prihatiningtyas, A.Md."/>
    <d v="2026-07-14T00:00:00"/>
    <n v="70"/>
    <s v="Pidana"/>
    <s v="Kasasi Biasa"/>
    <s v="Hakim 3 Majelis"/>
    <s v="Berkas Elektronik"/>
  </r>
  <r>
    <n v="2102"/>
    <s v="4540 K/PID.SUS/2026"/>
    <x v="1"/>
    <s v="K"/>
    <s v="PENGADILAN NEGERI RENGAT/INDRAGIRI"/>
    <s v="Narkotika"/>
    <d v="2026-02-18T00:00:00"/>
    <d v="2026-03-17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4T00:00:00"/>
    <n v="77"/>
    <s v="Pidana"/>
    <s v="Kasasi Biasa"/>
    <s v="Hakim 3 Majelis"/>
    <s v="Berkas Elektronik"/>
  </r>
  <r>
    <n v="2103"/>
    <s v="489 K/PID/2026"/>
    <x v="2"/>
    <s v="K"/>
    <s v="PENGADILAN NEGERI SUMENEP"/>
    <s v="Penggelapan"/>
    <d v="2026-01-20T00:00:00"/>
    <d v="2026-02-18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SSM"/>
    <s v="SETIA SRI MARIANA, S.H., M.H."/>
    <s v="AVRITS"/>
    <s v="Ainun Mardiyah, S.Kom."/>
    <d v="2026-07-14T00:00:00"/>
    <n v="77"/>
    <s v="Pidana"/>
    <s v="Kasasi Biasa"/>
    <s v="Hakim 3 Majelis"/>
    <s v="Berkas Elektronik"/>
  </r>
  <r>
    <n v="2104"/>
    <s v="2997 PK/PID.SUS/2026"/>
    <x v="1"/>
    <s v="PK"/>
    <s v="PENGADILAN NEGERI TRENGGALEK"/>
    <s v="Narkotika"/>
    <d v="2026-03-12T00:00:00"/>
    <d v="2026-05-18T00:00:00"/>
    <d v="2026-05-21T00:00:00"/>
    <d v="2026-06-10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s v="TETY SITI ROCHMAT SETYAWATI"/>
    <s v="Indra Badruddin, S.Kom."/>
    <d v="2026-07-14T00:00:00"/>
    <n v="55"/>
    <s v="Pidana"/>
    <s v="PK Biasa"/>
    <s v="Hakim 3 Majelis"/>
    <s v="Berkas Elektronik"/>
  </r>
  <r>
    <n v="2105"/>
    <s v="4664 K/PID.SUS/2026"/>
    <x v="1"/>
    <s v="K"/>
    <s v="PENGADILAN NEGERI RANTAU PRAPAT"/>
    <s v="Narkotika"/>
    <d v="2026-02-25T00:00:00"/>
    <d v="2026-03-25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4T00:00:00"/>
    <n v="70"/>
    <s v="Pidana"/>
    <s v="Kasasi Biasa"/>
    <s v="Hakim 3 Majelis"/>
    <s v="Berkas Elektronik"/>
  </r>
  <r>
    <n v="2106"/>
    <s v="7647 K/PID.SUS/2026"/>
    <x v="1"/>
    <s v="K"/>
    <s v="PENGADILAN NEGERI MAKASSAR"/>
    <s v="Narkotika"/>
    <d v="2026-04-30T00:00:00"/>
    <d v="2026-05-18T00:00:00"/>
    <d v="2026-05-21T00:00:00"/>
    <d v="2026-06-10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s v="Indra Badruddin, S.Kom."/>
    <d v="2026-07-14T00:00:00"/>
    <n v="55"/>
    <s v="Pidana"/>
    <s v="Kasasi Biasa"/>
    <s v="Hakim 3 Majelis"/>
    <s v="Berkas Elektronik"/>
  </r>
  <r>
    <n v="2107"/>
    <s v="267 K/AG/2026"/>
    <x v="4"/>
    <s v="K"/>
    <s v="PENGADILAN AGAMA BANDUNG"/>
    <s v="Pembatalan Nikah"/>
    <d v="2026-01-13T00:00:00"/>
    <d v="2026-03-06T00:00:00"/>
    <d v="2026-04-23T00:00:00"/>
    <d v="2026-05-18T00:00:00"/>
    <s v="H-MHY"/>
    <s v="Dra. Hj. MUHAYAH, S.H., M.H."/>
    <s v="H-LA"/>
    <s v="Dr. Hj. LAILATUL AROFAH, M.H."/>
    <s v="H-IR"/>
    <s v="Dr. IMRON ROSYADI, S.H., M.H."/>
    <n v="0"/>
    <n v="0"/>
    <n v="0"/>
    <n v="0"/>
    <s v="A-SYA"/>
    <s v="SYAIFUL ANNAS, S.H.I., M.Sy."/>
    <s v="MOHAMAD ALIRIDO"/>
    <s v="Okiawan Waseso, S.H."/>
    <d v="2026-07-14T00:00:00"/>
    <n v="83"/>
    <s v="Agama"/>
    <s v="Kasasi Biasa"/>
    <s v="Hakim 3 Majelis"/>
    <s v="Berkas Elektronik"/>
  </r>
  <r>
    <n v="2108"/>
    <s v="779 K/PID/2026"/>
    <x v="2"/>
    <s v="K"/>
    <s v="PENGADILAN NEGERI MATARAM"/>
    <s v="Penipuan "/>
    <d v="2026-03-12T00:00:00"/>
    <d v="2026-04-08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s v="MACHRI HENDRA"/>
    <s v="Andikha Putra, S.Kom"/>
    <d v="2026-07-14T00:00:00"/>
    <n v="72"/>
    <s v="Pidana"/>
    <s v="Kasasi Biasa"/>
    <s v="Hakim 3 Majelis"/>
    <s v="Berkas Elektronik"/>
  </r>
  <r>
    <n v="2109"/>
    <s v="1064 K/PID/2026"/>
    <x v="2"/>
    <s v="K"/>
    <s v="PENGADILAN NEGERI MEDAN"/>
    <s v="TP. Penadahan"/>
    <d v="2026-05-06T00:00:00"/>
    <d v="2026-05-12T00:00:00"/>
    <d v="2026-06-02T00:00:00"/>
    <d v="2026-06-08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s v="MACHRI HENDRA"/>
    <s v="Dean Rizqullah Risdaryanto, S.H."/>
    <d v="2026-07-14T00:00:00"/>
    <n v="43"/>
    <s v="Pidana"/>
    <s v="Kasasi Biasa"/>
    <s v="Hakim 3 Majelis"/>
    <s v="Berkas Elektronik"/>
  </r>
  <r>
    <n v="2110"/>
    <s v="3830 K/PID.SUS/2026"/>
    <x v="1"/>
    <s v="K"/>
    <s v="PENGADILAN NEGERI PARINGIN"/>
    <s v="Narkotika"/>
    <d v="2026-01-28T00:00:00"/>
    <d v="2026-03-05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Ria Tresina, S.Kom."/>
    <d v="2026-07-14T00:00:00"/>
    <n v="64"/>
    <s v="Pidana"/>
    <s v="Kasasi Biasa"/>
    <s v="Hakim 3 Majelis"/>
    <s v="Berkas Elektronik"/>
  </r>
  <r>
    <n v="2111"/>
    <s v="1197 K/PDT/2026"/>
    <x v="0"/>
    <s v="K"/>
    <s v="PENGADILAN NEGERI TABANAN"/>
    <s v="PMH"/>
    <d v="2025-12-08T00:00:00"/>
    <d v="2026-02-27T00:00:00"/>
    <d v="2026-04-16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LIA"/>
    <s v="AMEILIA SUKMASARI, S.H., M.H."/>
    <n v="0"/>
    <s v="Fika Mula Iklima, S.T., M.H."/>
    <d v="2026-07-14T00:00:00"/>
    <n v="90"/>
    <s v="Perdata"/>
    <s v="Kasasi Biasa"/>
    <s v="Hakim 3 Majelis"/>
    <s v="Berkas Elektronik"/>
  </r>
  <r>
    <n v="2112"/>
    <s v="8399 K/PID.SUS/2026"/>
    <x v="1"/>
    <s v="K"/>
    <s v="PENGADILAN NEGERI PEMATANG SIANTAR"/>
    <s v="Narkotika"/>
    <d v="2026-05-25T00:00:00"/>
    <d v="2026-06-03T00:00:00"/>
    <d v="2026-06-04T00:00:00"/>
    <d v="2026-06-10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s v="Indra Badruddin, S.Kom."/>
    <d v="2026-07-14T00:00:00"/>
    <n v="41"/>
    <s v="Pidana"/>
    <s v="Kasasi Biasa"/>
    <s v="Hakim 3 Majelis"/>
    <s v="Berkas Elektronik"/>
  </r>
  <r>
    <n v="2113"/>
    <s v="141 PK/PID/2026"/>
    <x v="2"/>
    <s v="PK"/>
    <s v="PENGADILAN NEGERI TUBEI"/>
    <s v="Penggelapan"/>
    <d v="2026-03-12T00:00:00"/>
    <d v="2026-03-26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s v="POSMA P NAINGGOLAN"/>
    <s v="Haerul, S.Kom., M.H."/>
    <d v="2026-07-14T00:00:00"/>
    <n v="72"/>
    <s v="Pidana"/>
    <s v="PK Biasa"/>
    <s v="Hakim 3 Majelis"/>
    <s v="Berkas Elektronik"/>
  </r>
  <r>
    <n v="2114"/>
    <s v="5454 K/PID.SUS/2026"/>
    <x v="1"/>
    <s v="K"/>
    <s v="PENGADILAN NEGERI TANAH GROGOT"/>
    <s v="Narkotika"/>
    <d v="2026-03-04T00:00:00"/>
    <d v="2026-04-08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s v="Andikha Putra, S.Kom"/>
    <d v="2026-07-14T00:00:00"/>
    <n v="72"/>
    <s v="Pidana"/>
    <s v="Kasasi Biasa"/>
    <s v="Hakim 3 Majelis"/>
    <s v="Berkas Elektronik"/>
  </r>
  <r>
    <n v="2115"/>
    <s v="865 K/PID/2026"/>
    <x v="2"/>
    <s v="K"/>
    <s v="PENGADILAN NEGERI KUPANG"/>
    <s v="Penganiayaan"/>
    <d v="2026-03-31T00:00:00"/>
    <d v="2026-04-22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s v="I GUSTI AGUNG BAGUS KOMANG WIJAYA ADHI"/>
    <s v="Haerul, S.Kom., M.H."/>
    <d v="2026-07-14T00:00:00"/>
    <n v="72"/>
    <s v="Pidana"/>
    <s v="Kasasi Biasa"/>
    <s v="Hakim 3 Majelis"/>
    <s v="Berkas Elektronik"/>
  </r>
  <r>
    <n v="2116"/>
    <s v="1707 PK/PID.SUS/2026"/>
    <x v="1"/>
    <s v="PK"/>
    <s v="PENGADILAN NEGERI PANGKALPINANG"/>
    <s v="Narkotika"/>
    <d v="2026-02-11T00:00:00"/>
    <d v="2026-04-02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FI"/>
    <s v="M. FAHRI IKHSAN, S.H., M.H."/>
    <n v="0"/>
    <s v="Indra Badruddin, S.Kom."/>
    <d v="2026-07-14T00:00:00"/>
    <n v="64"/>
    <s v="Pidana"/>
    <s v="PK Biasa"/>
    <s v="Hakim 3 Majelis"/>
    <s v="Berkas Elektronik"/>
  </r>
  <r>
    <n v="2117"/>
    <s v="2686 K/PDT/2026"/>
    <x v="0"/>
    <s v="K"/>
    <s v="KLATEN"/>
    <s v="PENETAPAN"/>
    <m/>
    <d v="2025-05-19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n v="0"/>
    <n v="0"/>
    <d v="2026-07-14T00:00:00"/>
    <n v="41"/>
    <s v="Perdata"/>
    <s v="Kasasi Biasa"/>
    <s v="Hakim 3 Majelis"/>
    <s v="Berkas Manual"/>
  </r>
  <r>
    <n v="2118"/>
    <s v="2298 K/PDT/2026"/>
    <x v="0"/>
    <s v="K"/>
    <s v="PENGADILAN NEGERI MEDAN"/>
    <s v="WANPRESTASI"/>
    <d v="2026-03-25T00:00:00"/>
    <d v="2026-04-27T00:00:00"/>
    <d v="2026-05-19T00:00:00"/>
    <d v="2026-06-03T00:00:00"/>
    <s v="H-ASB"/>
    <s v="AGUS SUBROTO, S.H., M.Kn."/>
    <s v="H-HRP"/>
    <s v="Dr. HERU PRAMONO, S.H., M.Hum."/>
    <s v="H-RM"/>
    <s v="Dr. RAHMI MULYATI, S.H., M.H."/>
    <n v="0"/>
    <n v="0"/>
    <n v="0"/>
    <n v="0"/>
    <s v="A-GIE"/>
    <s v="ANGGI PRAYURISMAN, S.H., M.H."/>
    <n v="0"/>
    <s v="Novita Dian Mayasari, S.H."/>
    <d v="2026-07-14T00:00:00"/>
    <n v="57"/>
    <s v="Perdata"/>
    <s v="Kasasi Biasa"/>
    <s v="Hakim 3 Majelis"/>
    <s v="Berkas Elektronik"/>
  </r>
  <r>
    <n v="2119"/>
    <s v="227 PK/PDT/2026"/>
    <x v="0"/>
    <s v="PK"/>
    <s v="PENGADILAN NEGERI DENPASAR"/>
    <s v="PERBUATAN MELAWAN HUKUM"/>
    <d v="2025-10-24T00:00:00"/>
    <d v="2026-02-06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s v="Detri Furwanti, A.Md."/>
    <d v="2026-07-14T00:00:00"/>
    <n v="63"/>
    <s v="Perdata"/>
    <s v="PK Biasa"/>
    <s v="Hakim 3 Majelis"/>
    <s v="Berkas Elektronik"/>
  </r>
  <r>
    <n v="2120"/>
    <s v="297 PK/PDT/2026"/>
    <x v="0"/>
    <s v="PK"/>
    <s v="PENGADILAN NEGERI SEMARAPURA"/>
    <s v="PERBUATAN MELAWAN HUKUM"/>
    <d v="2025-11-06T00:00:00"/>
    <d v="2026-02-19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s v="NI LUH PERGINASARI ARTITAH RINI"/>
    <s v="Detri Furwanti, A.Md."/>
    <d v="2026-07-14T00:00:00"/>
    <n v="63"/>
    <s v="Perdata"/>
    <s v="PK Biasa"/>
    <s v="Hakim 3 Majelis"/>
    <s v="Berkas Elektronik"/>
  </r>
  <r>
    <n v="2121"/>
    <s v="6790 K/PID.SUS/2026"/>
    <x v="1"/>
    <s v="K"/>
    <s v="PENGADILAN NEGERI SIBOLGA"/>
    <s v="Narkotika"/>
    <d v="2026-02-20T00:00:00"/>
    <d v="2026-04-23T00:00:00"/>
    <d v="2026-05-22T00:00:00"/>
    <d v="2026-06-04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4T00:00:00"/>
    <n v="54"/>
    <s v="Pidana"/>
    <s v="Kasasi Biasa"/>
    <s v="Hakim 3 Majelis"/>
    <s v="Berkas Elektronik"/>
  </r>
  <r>
    <n v="2122"/>
    <s v="1004 K/PID/2026"/>
    <x v="2"/>
    <s v="K"/>
    <s v="PENGADILAN NEGERI TANGERANG"/>
    <s v="Penganiayaan mengakibatkan mati"/>
    <d v="2026-04-21T00:00:00"/>
    <d v="2026-05-05T00:00:00"/>
    <d v="2026-06-02T00:00:00"/>
    <d v="2026-06-08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s v="POSMA P NAINGGOLAN"/>
    <s v="Dean Rizqullah Risdaryanto, S.H."/>
    <d v="2026-07-14T00:00:00"/>
    <n v="43"/>
    <s v="Pidana"/>
    <s v="Kasasi Biasa"/>
    <s v="Hakim 3 Majelis"/>
    <s v="Berkas Elektronik"/>
  </r>
  <r>
    <n v="2123"/>
    <s v="2253 K/PDT/2026"/>
    <x v="0"/>
    <s v="K"/>
    <s v="PENGADILAN NEGERI BANDA ACEH"/>
    <s v="PMH"/>
    <d v="2026-03-10T00:00:00"/>
    <d v="2026-04-24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RD"/>
    <s v="RECHTIKA DIANITA, S.H., M.H."/>
    <n v="0"/>
    <s v="Rini Widayanti, S.IP."/>
    <d v="2026-07-14T00:00:00"/>
    <n v="58"/>
    <s v="Perdata"/>
    <s v="Kasasi Biasa"/>
    <s v="Hakim 3 Majelis"/>
    <s v="Berkas Elektronik"/>
  </r>
  <r>
    <n v="2124"/>
    <s v="5869 K/PID.SUS/2026"/>
    <x v="1"/>
    <s v="K"/>
    <s v="PENGADILAN NEGERI MENGGALA"/>
    <s v="Narkotika"/>
    <d v="2026-03-13T00:00:00"/>
    <d v="2026-04-13T00:00:00"/>
    <d v="2026-06-02T00:00:00"/>
    <d v="2026-06-09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7-14T00:00:00"/>
    <n v="43"/>
    <s v="Pidana"/>
    <s v="Kasasi Biasa"/>
    <s v="Hakim 3 Majelis"/>
    <s v="Berkas Elektronik"/>
  </r>
  <r>
    <n v="2125"/>
    <s v="491 PK/PDT/2026"/>
    <x v="0"/>
    <s v="PK"/>
    <s v="PENGADILAN NEGERI TAKALAR"/>
    <s v="PERBUATAN MELAWAN HUKUM"/>
    <d v="2025-12-11T00:00:00"/>
    <d v="2026-04-08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s v="Ato Suprapto, S.Kom."/>
    <d v="2026-07-14T00:00:00"/>
    <n v="57"/>
    <s v="Perdata"/>
    <s v="PK Biasa"/>
    <s v="Hakim 3 Majelis"/>
    <s v="Berkas Elektronik"/>
  </r>
  <r>
    <n v="2126"/>
    <s v="5758 K/PID.SUS/2026"/>
    <x v="1"/>
    <s v="K"/>
    <s v="PENGADILAN NEGERI MAGELANG"/>
    <s v="Narkotika"/>
    <d v="2026-03-12T00:00:00"/>
    <d v="2026-04-13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SSM"/>
    <s v="SETIA SRI MARIANA, S.H., M.H."/>
    <n v="0"/>
    <s v="Ainun Mardiyah, S.Kom."/>
    <d v="2026-07-14T00:00:00"/>
    <n v="55"/>
    <s v="Pidana"/>
    <s v="Kasasi Biasa"/>
    <s v="Hakim 3 Majelis"/>
    <s v="Berkas Elektronik"/>
  </r>
  <r>
    <n v="2127"/>
    <s v="8400 K/PID.SUS/2026"/>
    <x v="1"/>
    <s v="K"/>
    <s v="PENGADILAN NEGERI PEMATANG SIANTAR"/>
    <s v="Narkotika"/>
    <d v="2026-05-25T00:00:00"/>
    <d v="2026-06-03T00:00:00"/>
    <d v="2026-06-04T00:00:00"/>
    <d v="2026-06-10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s v="Indra Badruddin, S.Kom."/>
    <d v="2026-07-14T00:00:00"/>
    <n v="41"/>
    <s v="Pidana"/>
    <s v="Kasasi Biasa"/>
    <s v="Hakim 3 Majelis"/>
    <s v="Berkas Elektronik"/>
  </r>
  <r>
    <n v="2128"/>
    <s v="412 PK/PDT/2026"/>
    <x v="0"/>
    <s v="PK"/>
    <s v="PENGADILAN NEGERI BATAM"/>
    <s v="WANPRESTASI"/>
    <d v="2025-11-28T00:00:00"/>
    <d v="2026-03-12T00:00:00"/>
    <d v="2026-06-04T00:00:00"/>
    <d v="2026-06-18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s v="SUSI SAPTATI"/>
    <s v="Nina Galih Pratiwi, S.A.P"/>
    <d v="2026-07-14T00:00:00"/>
    <n v="41"/>
    <s v="Perdata"/>
    <s v="PK Biasa"/>
    <s v="Hakim 3 Majelis"/>
    <s v="Berkas Elektronik"/>
  </r>
  <r>
    <n v="2129"/>
    <s v="2754 K/PDT/2026"/>
    <x v="0"/>
    <s v="K"/>
    <s v="PENGADILAN NEGERI ARGA MAKMUR"/>
    <s v="PERBUATAN MELAWAN HUKUM"/>
    <d v="2026-02-24T00:00:00"/>
    <d v="2026-05-25T00:00:00"/>
    <d v="2026-06-09T00:00:00"/>
    <d v="2026-06-22T00:00:00"/>
    <s v="H-ASB"/>
    <s v="AGUS SUBROTO, S.H., M.Kn."/>
    <s v="H-HRP"/>
    <s v="Dr. HERU PRAMONO, S.H., M.Hum."/>
    <s v="H-RM"/>
    <s v="Dr. RAHMI MULYATI, S.H., M.H."/>
    <n v="0"/>
    <n v="0"/>
    <n v="0"/>
    <n v="0"/>
    <s v="A-AKP"/>
    <s v="ADHIKA BUDI PRASETYO, S.H., M.BA., M.H."/>
    <n v="0"/>
    <s v="Indra Maulana, S.H."/>
    <d v="2026-07-14T00:00:00"/>
    <n v="36"/>
    <s v="Perdata"/>
    <s v="Kasasi Biasa"/>
    <s v="Hakim 3 Majelis"/>
    <s v="Berkas Elektronik"/>
  </r>
  <r>
    <n v="2130"/>
    <s v="231 PK/PDT/2026"/>
    <x v="0"/>
    <s v="PK"/>
    <s v="PENGADILAN NEGERI PARIGI"/>
    <s v="PERBUATAN MELAWAN HUKUM"/>
    <d v="2025-10-24T00:00:00"/>
    <d v="2026-02-06T00:00:00"/>
    <d v="2026-02-27T00:00:00"/>
    <d v="2026-03-12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s v="Rizki Andayani, S.E."/>
    <d v="2026-07-14T00:00:00"/>
    <n v="138"/>
    <s v="Perdata"/>
    <s v="PK Biasa"/>
    <s v="Hakim 3 Majelis"/>
    <s v="Berkas Elektronik"/>
  </r>
  <r>
    <n v="2131"/>
    <s v="1242 K/PDT/2026"/>
    <x v="0"/>
    <s v="K"/>
    <s v="PENGADILAN NEGERI BAU-BAU"/>
    <s v="PMH"/>
    <d v="2025-12-09T00:00:00"/>
    <d v="2026-03-03T00:00:00"/>
    <d v="2026-04-22T00:00:00"/>
    <d v="2026-06-22T00:00:00"/>
    <s v="H-NI"/>
    <s v="Dr. NANI INDRAWATI, S.H., M.Hum."/>
    <s v="H-LP"/>
    <s v="Dr. LUCAS PRAKOSO, S.H., M.Hum."/>
    <s v="H-NE"/>
    <s v="Dr. NURUL ELMIYAH, S.H. M.H."/>
    <n v="0"/>
    <n v="0"/>
    <n v="0"/>
    <n v="0"/>
    <s v="A-ELA"/>
    <s v="ELA NURLAELA, S.H., M.H."/>
    <n v="0"/>
    <s v="Nina Galih Pratiwi, S.A.P"/>
    <d v="2026-07-14T00:00:00"/>
    <n v="84"/>
    <s v="Perdata"/>
    <s v="Kasasi Biasa"/>
    <s v="Hakim 3 Majelis"/>
    <s v="Berkas Elektronik"/>
  </r>
  <r>
    <n v="2132"/>
    <s v="251 PK/PDT/2026"/>
    <x v="0"/>
    <s v="PK"/>
    <s v="PENGADILAN NEGERI TAHUNA"/>
    <s v="WARISAN"/>
    <d v="2025-10-28T00:00:00"/>
    <d v="2026-02-12T00:00:00"/>
    <d v="2026-03-12T00:00:00"/>
    <d v="2026-04-09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s v="NINIL EVA YUSTINA"/>
    <s v="Hetty Maria Pasaribu, S.H."/>
    <d v="2026-07-14T00:00:00"/>
    <n v="125"/>
    <s v="Perdata"/>
    <s v="PK Biasa"/>
    <s v="Hakim 3 Majelis"/>
    <s v="Berkas Elektronik"/>
  </r>
  <r>
    <n v="2133"/>
    <s v="238 K/TUN/2026"/>
    <x v="5"/>
    <s v="K"/>
    <s v="PENGADILAN TATA USAHA NEGARA MAKASAR"/>
    <s v="PERTANAHAN"/>
    <d v="2026-01-29T00:00:00"/>
    <d v="2026-03-10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Y"/>
    <s v="MOHAMAD YUSUP, S.H., M.H."/>
    <s v="MAFTUH EFFENDI"/>
    <s v="Ibnu Masykur, S.T., M.H."/>
    <d v="2026-07-14T00:00:00"/>
    <n v="51"/>
    <s v="Tata Usaha Negara"/>
    <s v="Kasasi Biasa"/>
    <s v="Hakim 3 Majelis"/>
    <s v="Berkas Elektronik"/>
  </r>
  <r>
    <n v="2134"/>
    <s v="165 PK/PDT/2026"/>
    <x v="0"/>
    <s v="PK"/>
    <s v="PENGADILAN NEGERI KENDARI"/>
    <s v="PERBUATAN MELAWAN HUKUM"/>
    <d v="2025-10-14T00:00:00"/>
    <d v="2026-01-28T00:00:00"/>
    <d v="2026-02-27T00:00:00"/>
    <d v="2026-03-12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s v="RETNO KUSRINI"/>
    <s v="Indra Maulana, S.H."/>
    <d v="2026-07-14T00:00:00"/>
    <n v="138"/>
    <s v="Perdata"/>
    <s v="PK Biasa"/>
    <s v="Hakim 3 Majelis"/>
    <s v="Berkas Elektronik"/>
  </r>
  <r>
    <n v="2135"/>
    <s v="483 PK/PDT/2026"/>
    <x v="0"/>
    <s v="PK"/>
    <s v="PENGADILAN NEGERI MATARAM"/>
    <s v="PERBUATAN MELAWAN HUKUM"/>
    <d v="2025-12-11T00:00:00"/>
    <d v="2026-04-08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s v="SUSI SAPTATI"/>
    <s v="Lutfi Hermawan, S.Kom., M.H."/>
    <d v="2026-07-14T00:00:00"/>
    <n v="58"/>
    <s v="Perdata"/>
    <s v="PK Biasa"/>
    <s v="Hakim 3 Majelis"/>
    <s v="Berkas Elektronik"/>
  </r>
  <r>
    <n v="2136"/>
    <s v="580 PK/PDT/2026"/>
    <x v="0"/>
    <s v="PK"/>
    <s v="PENGADILAN NEGERI BOGOR"/>
    <s v="PERBUATAN MELAWAN HUKUM"/>
    <d v="2026-01-06T00:00:00"/>
    <d v="2026-04-22T00:00:00"/>
    <d v="2026-05-21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WEP"/>
    <s v="WAWAN EDI PRASTIYO, S.H., M.H."/>
    <s v="RETNO KUSRINI"/>
    <s v="Agung Wicaksono, S.H., M.H."/>
    <d v="2026-07-14T00:00:00"/>
    <n v="55"/>
    <s v="Perdata"/>
    <s v="PK Biasa"/>
    <s v="Hakim 3 Majelis"/>
    <s v="Berkas Elektronik"/>
  </r>
  <r>
    <n v="2137"/>
    <s v="1251 K/PID/2026"/>
    <x v="2"/>
    <s v="K"/>
    <s v="PENGADILAN NEGERI SIAK SRI INDRAPURA"/>
    <s v="Penadahan"/>
    <d v="2026-06-24T00:00:00"/>
    <d v="2026-06-30T00:00:00"/>
    <d v="2026-07-02T00:00:00"/>
    <d v="2026-07-03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s v="Rizky Harliani Prihatiningtyas, A.Md."/>
    <d v="2026-07-14T00:00:00"/>
    <n v="13"/>
    <s v="Pidana"/>
    <s v="Kasasi Biasa"/>
    <s v="Hakim 3 Majelis"/>
    <s v="Berkas Elektronik"/>
  </r>
  <r>
    <n v="2138"/>
    <s v="411 PK/PDT/2026"/>
    <x v="0"/>
    <s v="PK"/>
    <s v="PENGADILAN NEGERI BLAMBANGAN UMPU"/>
    <s v="BANTAHAN"/>
    <d v="2025-11-28T00:00:00"/>
    <d v="2026-03-12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s v="BUDI PRASETYO"/>
    <s v="Indra Maulana, S.H."/>
    <d v="2026-07-14T00:00:00"/>
    <n v="69"/>
    <s v="Perdata"/>
    <s v="PK Biasa"/>
    <s v="Hakim 3 Majelis"/>
    <s v="Berkas Elektronik"/>
  </r>
  <r>
    <n v="2139"/>
    <s v="433 PK/PDT/2026"/>
    <x v="0"/>
    <s v="PK"/>
    <s v="PENGADILAN NEGERI YOGYAKARTA"/>
    <s v="PERLAWANAN"/>
    <d v="2025-12-03T00:00:00"/>
    <d v="2026-04-01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s v="SUSI SAPTATI"/>
    <s v="Bagus Armianto Nugroho, S.Kom., M.H."/>
    <d v="2026-07-14T00:00:00"/>
    <n v="57"/>
    <s v="Perdata"/>
    <s v="PK Biasa"/>
    <s v="Hakim 3 Majelis"/>
    <s v="Berkas Elektronik"/>
  </r>
  <r>
    <n v="2140"/>
    <s v="1557 K/PDT/2026"/>
    <x v="0"/>
    <s v="K"/>
    <s v="PENGADILAN NEGERI BALIGE"/>
    <s v="PMH"/>
    <d v="2026-01-09T00:00:00"/>
    <d v="2026-03-12T00:00:00"/>
    <d v="2026-04-17T00:00:00"/>
    <d v="2026-05-11T00:00:00"/>
    <s v="H-NI"/>
    <s v="Dr. NANI INDRAWATI, S.H., M.Hum."/>
    <s v="H-ASB"/>
    <s v="AGUS SUBROTO, S.H., M.Kn."/>
    <s v="H-PW"/>
    <s v="Dr. PANJI WIDAGDO, S.H., M.H."/>
    <n v="0"/>
    <n v="0"/>
    <n v="0"/>
    <n v="0"/>
    <s v="A-GIE"/>
    <s v="ANGGI PRAYURISMAN, S.H., M.H."/>
    <s v="NI LUH PERGINASARI ARTITAH RINI"/>
    <s v="Novita Dian Mayasari, S.H."/>
    <d v="2026-07-14T00:00:00"/>
    <n v="89"/>
    <s v="Perdata"/>
    <s v="Kasasi Biasa"/>
    <s v="Hakim 3 Majelis"/>
    <s v="Berkas Elektronik"/>
  </r>
  <r>
    <n v="2141"/>
    <s v="1423 K/PDT/2026"/>
    <x v="0"/>
    <s v="K"/>
    <s v="PENGADILAN NEGERI BUKITTINGGI"/>
    <s v="PMH"/>
    <d v="2025-12-22T00:00:00"/>
    <d v="2026-03-09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s v="Lutfi Hermawan, S.Kom., M.H."/>
    <d v="2026-07-14T00:00:00"/>
    <n v="58"/>
    <s v="Perdata"/>
    <s v="Kasasi Biasa"/>
    <s v="Hakim 3 Majelis"/>
    <s v="Berkas Elektronik"/>
  </r>
  <r>
    <n v="2142"/>
    <s v="528 PK/PDT/2026"/>
    <x v="0"/>
    <s v="PK"/>
    <s v="PENGADILAN NEGERI JAKARTA SELATAN"/>
    <s v="WANPRESTASI"/>
    <d v="2025-12-19T00:00:00"/>
    <d v="2026-04-14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s v="SUTEDJO BOMANTORO"/>
    <s v="Bontanama Asral, S.H., M.H."/>
    <d v="2026-07-14T00:00:00"/>
    <n v="58"/>
    <s v="Perdata"/>
    <s v="PK Biasa"/>
    <s v="Hakim 3 Majelis"/>
    <s v="Berkas Elektronik"/>
  </r>
  <r>
    <n v="2143"/>
    <s v="2617 K/PDT/2026"/>
    <x v="0"/>
    <s v="K"/>
    <s v="PENGADILAN NEGERI KENDARI"/>
    <s v="PERBUATAN MELAWAN HUKUM"/>
    <d v="2026-04-01T00:00:00"/>
    <d v="2026-05-18T00:00:00"/>
    <d v="2026-06-08T00:00:00"/>
    <d v="2026-06-18T00:00:00"/>
    <s v="H-ASB"/>
    <s v="AGUS SUBROTO, S.H., M.Kn."/>
    <s v="H-HRP"/>
    <s v="Dr. HERU PRAMONO, S.H., M.Hum."/>
    <s v="H-RM"/>
    <s v="Dr. RAHMI MULYATI, S.H., M.H."/>
    <n v="0"/>
    <n v="0"/>
    <n v="0"/>
    <n v="0"/>
    <s v="A-AKP"/>
    <s v="ADHIKA BUDI PRASETYO, S.H., M.BA., M.H."/>
    <n v="0"/>
    <s v="Indra Maulana, S.H."/>
    <d v="2026-07-14T00:00:00"/>
    <n v="37"/>
    <s v="Perdata"/>
    <s v="Kasasi Biasa"/>
    <s v="Hakim 3 Majelis"/>
    <s v="Berkas Elektronik"/>
  </r>
  <r>
    <n v="2144"/>
    <s v="223 PK/PDT/2026"/>
    <x v="0"/>
    <s v="PK"/>
    <s v="PENGADILAN NEGERI SEI RAMPAH"/>
    <s v="PERBUATAN MELAWAN HUKUM"/>
    <d v="2025-10-24T00:00:00"/>
    <d v="2026-02-05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s v="Detri Furwanti, A.Md."/>
    <d v="2026-07-14T00:00:00"/>
    <n v="63"/>
    <s v="Perdata"/>
    <s v="PK Biasa"/>
    <s v="Hakim 3 Majelis"/>
    <s v="Berkas Elektronik"/>
  </r>
  <r>
    <n v="2145"/>
    <s v="357 PK/PDT/2026"/>
    <x v="0"/>
    <s v="PK"/>
    <s v="PENGADILAN NEGERI BALIKPAPAN"/>
    <s v="PERBUATAN MELAWAN HUKUM"/>
    <d v="2025-11-19T00:00:00"/>
    <d v="2026-03-02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s v="SUSI SAPTATI"/>
    <s v="Detri Furwanti, A.Md."/>
    <d v="2026-07-14T00:00:00"/>
    <n v="63"/>
    <s v="Perdata"/>
    <s v="PK Biasa"/>
    <s v="Hakim 3 Majelis"/>
    <s v="Berkas Elektronik"/>
  </r>
  <r>
    <n v="2146"/>
    <s v="1430 K/PDT/2026"/>
    <x v="0"/>
    <s v="K"/>
    <s v="PENGADILAN NEGERI KALIANDA"/>
    <s v="PERBUATAN MELAWAN HUKUM"/>
    <d v="2025-12-22T00:00:00"/>
    <d v="2026-03-09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EA"/>
    <s v="SRI ENDANG TEGUH ASMARANI, S.H., M.H."/>
    <n v="0"/>
    <s v="Somala Angga Brata, S.Kom."/>
    <d v="2026-07-14T00:00:00"/>
    <n v="84"/>
    <s v="Perdata"/>
    <s v="Kasasi Biasa"/>
    <s v="Hakim 3 Majelis"/>
    <s v="Berkas Elektronik"/>
  </r>
  <r>
    <n v="2147"/>
    <s v="5920 K/PID.SUS/2026"/>
    <x v="1"/>
    <s v="K"/>
    <s v="PENGADILAN NEGERI SENGKANG"/>
    <s v="Narkotika"/>
    <d v="2026-03-13T00:00:00"/>
    <d v="2026-04-14T00:00:00"/>
    <d v="2026-06-02T00:00:00"/>
    <d v="2026-06-09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7-14T00:00:00"/>
    <n v="43"/>
    <s v="Pidana"/>
    <s v="Kasasi Biasa"/>
    <s v="Hakim 3 Majelis"/>
    <s v="Berkas Elektronik"/>
  </r>
  <r>
    <n v="2148"/>
    <s v="1575 K/PDT/2026"/>
    <x v="0"/>
    <s v="K"/>
    <s v="PENGADILAN NEGERI SUMEDANG"/>
    <s v="WANPRESTASI"/>
    <d v="2026-01-09T00:00:00"/>
    <d v="2026-03-12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s v="Dwi Hardini, S.E., M.H."/>
    <d v="2026-07-14T00:00:00"/>
    <n v="83"/>
    <s v="Perdata"/>
    <s v="Kasasi Biasa"/>
    <s v="Hakim 3 Majelis"/>
    <s v="Berkas Elektronik"/>
  </r>
  <r>
    <n v="2149"/>
    <s v="1683 K/PDT/2026"/>
    <x v="0"/>
    <s v="K"/>
    <s v="PENGADILAN NEGERI KARAWANG"/>
    <s v="PMH"/>
    <d v="2026-01-20T00:00:00"/>
    <d v="2026-03-17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s v="Dwi Hardini, S.E., M.H."/>
    <d v="2026-07-14T00:00:00"/>
    <n v="83"/>
    <s v="Perdata"/>
    <s v="Kasasi Biasa"/>
    <s v="Hakim 3 Majelis"/>
    <s v="Berkas Elektronik"/>
  </r>
  <r>
    <n v="2150"/>
    <s v="2158 K/PDT/2026"/>
    <x v="0"/>
    <s v="K"/>
    <s v="PENGADILAN NEGERI MEULABOH"/>
    <s v="PMH"/>
    <d v="2026-02-06T00:00:00"/>
    <d v="2026-04-21T00:00:00"/>
    <d v="2026-04-29T00:00:00"/>
    <d v="2026-05-12T00:00:00"/>
    <s v="H-EH"/>
    <s v="ENNID HASANUDDIN, S.H., C.N., M.H."/>
    <s v="H-HRP"/>
    <s v="Dr. HERU PRAMONO, S.H., M.Hum."/>
    <s v="H-RM"/>
    <s v="Dr. RAHMI MULYATI, S.H., M.H."/>
    <n v="0"/>
    <n v="0"/>
    <n v="0"/>
    <n v="0"/>
    <s v="A-MNI"/>
    <s v="SRI MURNIATI, S.H., M.Hum."/>
    <s v="BAMBANG JOKO WINARNO"/>
    <s v="Yudi Esa Febriadi, S.H."/>
    <d v="2026-07-14T00:00:00"/>
    <n v="77"/>
    <s v="Perdata"/>
    <s v="Kasasi Biasa"/>
    <s v="Hakim 3 Majelis"/>
    <s v="Berkas Elektronik"/>
  </r>
  <r>
    <n v="2151"/>
    <s v="1868 K/PDT/2026"/>
    <x v="0"/>
    <s v="K"/>
    <s v="PENGADILAN NEGERI JEMBER"/>
    <s v="PMH"/>
    <d v="2026-02-02T00:00:00"/>
    <d v="2026-04-06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n v="0"/>
    <s v="Yudi Esa Febriadi, S.H."/>
    <d v="2026-07-14T00:00:00"/>
    <n v="69"/>
    <s v="Perdata"/>
    <s v="Kasasi Biasa"/>
    <s v="Hakim 3 Majelis"/>
    <s v="Berkas Elektronik"/>
  </r>
  <r>
    <n v="2152"/>
    <s v="6093 K/PID.SUS/2026"/>
    <x v="1"/>
    <s v="K"/>
    <s v="PENGADILAN NEGERI TERNATE"/>
    <s v="Korupsi"/>
    <d v="2026-03-25T00:00:00"/>
    <d v="2026-04-15T00:00:00"/>
    <d v="2026-04-22T00:00:00"/>
    <d v="2026-04-28T00:00:00"/>
    <s v="H-AH-SYS"/>
    <s v="Dr. SININTHA YULIANSIH SIBARANI, S.H., M.H."/>
    <s v="H-SGT"/>
    <s v="SIGID TRIYONO, S.H., M.H."/>
    <s v="H-PH"/>
    <s v="Dr. PRIM HARYADI, S.H., M.H."/>
    <n v="0"/>
    <n v="0"/>
    <n v="0"/>
    <n v="0"/>
    <s v="A-ASW"/>
    <s v="ASRI SURYA WILDHANA, S.H., M.H."/>
    <s v="DWI TOMO"/>
    <s v="Theresia Dian Pusdharini, S.Kom."/>
    <d v="2026-07-14T00:00:00"/>
    <n v="84"/>
    <s v="Pidana"/>
    <s v="Kasasi Khusus"/>
    <s v="Hakim 3 Majelis"/>
    <s v="Berkas Elektronik"/>
  </r>
  <r>
    <n v="2153"/>
    <s v="4996 K/PID.SUS/2026"/>
    <x v="1"/>
    <s v="K"/>
    <s v="PENGADILAN NEGERI LUBUK PAKAM"/>
    <s v="Narkotika"/>
    <d v="2026-02-27T00:00:00"/>
    <d v="2026-03-30T00:00:00"/>
    <d v="2026-04-22T00:00:00"/>
    <d v="2026-04-28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s v="Nikko Banta Meliala, S.H."/>
    <d v="2026-07-14T00:00:00"/>
    <n v="84"/>
    <s v="Pidana"/>
    <s v="Kasasi Biasa"/>
    <s v="Hakim 3 Majelis"/>
    <s v="Berkas Elektronik"/>
  </r>
  <r>
    <n v="2154"/>
    <s v="4285 K/PID.SUS/2026"/>
    <x v="1"/>
    <s v="K"/>
    <s v="PENGADILAN NEGERI SURAKARTA"/>
    <s v="Narkotika"/>
    <d v="2026-02-10T00:00:00"/>
    <d v="2026-03-12T00:00:00"/>
    <d v="2026-04-20T00:00:00"/>
    <d v="2026-04-29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4T00:00:00"/>
    <n v="86"/>
    <s v="Pidana"/>
    <s v="Kasasi Biasa"/>
    <s v="Hakim 3 Majelis"/>
    <s v="Berkas Elektronik"/>
  </r>
  <r>
    <n v="2155"/>
    <s v="884 K/PID/2026"/>
    <x v="2"/>
    <s v="K"/>
    <s v="PENGADILAN NEGERI KABANJAHE"/>
    <s v="Penipuan "/>
    <d v="2026-04-07T00:00:00"/>
    <d v="2026-04-22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s v="POSMA P NAINGGOLAN"/>
    <s v="Andikha Putra, S.Kom"/>
    <d v="2026-07-14T00:00:00"/>
    <n v="72"/>
    <s v="Pidana"/>
    <s v="Kasasi Biasa"/>
    <s v="Hakim 3 Majelis"/>
    <s v="Berkas Elektronik"/>
  </r>
  <r>
    <n v="2156"/>
    <s v="799 K/PID/2026"/>
    <x v="2"/>
    <s v="K"/>
    <s v="PENGADILAN NEGERI KABANJAHE"/>
    <s v="Pencurian dalam keadaan memberatkan"/>
    <d v="2026-03-12T00:00:00"/>
    <d v="2026-04-09T00:00:00"/>
    <d v="2026-04-29T00:00:00"/>
    <d v="2026-05-05T00:00:00"/>
    <s v="H-AMA"/>
    <s v="AINAL MARDHIAH, S.H., M.H."/>
    <s v="H-SRD"/>
    <s v="SURADI, S.H., S.Sos., M.H."/>
    <s v="H-PH"/>
    <s v="Dr. PRIM HARYADI, S.H., M.H."/>
    <n v="0"/>
    <n v="0"/>
    <n v="0"/>
    <n v="0"/>
    <s v="A-FRD"/>
    <s v="FERDIAN PERMADI, S.H., M.H."/>
    <s v="I GUSTI AGUNG BAGUS KOMANG WIJAYA ADHI"/>
    <s v="Ria Tresina, S.Kom."/>
    <d v="2026-07-14T00:00:00"/>
    <n v="77"/>
    <s v="Pidana"/>
    <s v="Kasasi Biasa"/>
    <s v="Hakim 3 Majelis"/>
    <s v="Berkas Elektronik"/>
  </r>
  <r>
    <n v="2157"/>
    <s v="822 K/PID/2026"/>
    <x v="2"/>
    <s v="K"/>
    <s v="PENGADILAN NEGERI AMUNTAI"/>
    <s v="Penipuan berlanjut"/>
    <d v="2026-03-27T00:00:00"/>
    <d v="2026-04-09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s v="AVRITS"/>
    <s v="Albertus Toni Setiyawan, S.Kom."/>
    <d v="2026-07-14T00:00:00"/>
    <n v="64"/>
    <s v="Pidana"/>
    <s v="Kasasi Biasa"/>
    <s v="Hakim 3 Majelis"/>
    <s v="Berkas Elektronik"/>
  </r>
  <r>
    <n v="2158"/>
    <s v="941 K/PID/2026"/>
    <x v="2"/>
    <s v="K"/>
    <s v="PENGADILAN NEGERI SEI RAMPAH"/>
    <s v="Pencurian dengan pemberatan"/>
    <d v="2026-04-17T00:00:00"/>
    <d v="2026-04-22T00:00:00"/>
    <d v="2026-04-23T00:00:00"/>
    <d v="2026-04-28T00:00:00"/>
    <s v="H-AMA"/>
    <s v="AINAL MARDHIAH, S.H., M.H."/>
    <s v="H-SRD"/>
    <s v="SURADI, S.H., S.Sos., M.H."/>
    <s v="H-PH"/>
    <s v="Dr. PRIM HARYADI, S.H., M.H."/>
    <n v="0"/>
    <n v="0"/>
    <n v="0"/>
    <n v="0"/>
    <s v="A-FRD"/>
    <s v="FERDIAN PERMADI, S.H., M.H."/>
    <n v="0"/>
    <s v="Ichwan A, S.H,"/>
    <d v="2026-07-14T00:00:00"/>
    <n v="83"/>
    <s v="Pidana"/>
    <s v="Kasasi Biasa"/>
    <s v="Hakim 3 Majelis"/>
    <s v="Berkas Elektronik"/>
  </r>
  <r>
    <n v="2159"/>
    <s v="6672 K/PID.SUS/2026"/>
    <x v="1"/>
    <s v="K"/>
    <s v="PENGADILAN NEGERI MOJOKERTO"/>
    <s v="Narkotika"/>
    <d v="2026-04-09T00:00:00"/>
    <d v="2026-04-23T00:00:00"/>
    <d v="2026-05-22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SSM"/>
    <s v="SETIA SRI MARIANA, S.H., M.H."/>
    <n v="0"/>
    <s v="Ainun Mardiyah, S.Kom."/>
    <d v="2026-07-14T00:00:00"/>
    <n v="54"/>
    <s v="Pidana"/>
    <s v="Kasasi Biasa"/>
    <s v="Hakim 3 Majelis"/>
    <s v="Berkas Elektronik"/>
  </r>
  <r>
    <n v="2160"/>
    <s v="293 K/AG/2026"/>
    <x v="4"/>
    <s v="K"/>
    <s v="PENGADILAN AGAMA TERNATE "/>
    <s v="Cerai Talak"/>
    <d v="2026-01-21T00:00:00"/>
    <d v="2026-03-11T00:00:00"/>
    <d v="2026-04-23T00:00:00"/>
    <d v="2026-05-18T00:00:00"/>
    <s v="H-MHY"/>
    <s v="Dra. Hj. MUHAYAH, S.H., M.H."/>
    <s v="H-LA"/>
    <s v="Dr. Hj. LAILATUL AROFAH, M.H."/>
    <s v="H-IR"/>
    <s v="Dr. IMRON ROSYADI, S.H., M.H."/>
    <n v="0"/>
    <n v="0"/>
    <n v="0"/>
    <n v="0"/>
    <s v="A-FAD"/>
    <s v="Dr. MUHAMMAD FADHLY ASE, S.H.I., M.Sy."/>
    <s v="TAMAH"/>
    <s v="Bambang Setiawan, S.H."/>
    <d v="2026-07-14T00:00:00"/>
    <n v="83"/>
    <s v="Agama"/>
    <s v="Kasasi Biasa"/>
    <s v="Hakim 3 Majelis"/>
    <s v="Berkas Elektronik"/>
  </r>
  <r>
    <n v="2161"/>
    <s v="2115 K/PDT/2026"/>
    <x v="0"/>
    <s v="K"/>
    <s v="PENGADILAN NEGERI DENPASAR"/>
    <s v="WANPRESTASI"/>
    <d v="2026-02-23T00:00:00"/>
    <d v="2026-04-16T00:00:00"/>
    <d v="2026-04-29T00:00:00"/>
    <d v="2026-05-12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s v="NINIL EVA YUSTINA"/>
    <s v="Novita Dian Mayasari, S.H."/>
    <d v="2026-07-14T00:00:00"/>
    <n v="77"/>
    <s v="Perdata"/>
    <s v="Kasasi Biasa"/>
    <s v="Hakim 3 Majelis"/>
    <s v="Berkas Elektronik"/>
  </r>
  <r>
    <n v="2162"/>
    <s v="751 K/PID/2026"/>
    <x v="2"/>
    <s v="K"/>
    <s v="PENGADILAN NEGERI KAB. MADIUN"/>
    <s v="Lalu Lintas"/>
    <d v="2026-03-11T00:00:00"/>
    <d v="2026-04-02T00:00:00"/>
    <d v="2026-05-13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s v="I GUSTI AGUNG BAGUS KOMANG WIJAYA ADHI"/>
    <s v="Dean Rizqullah Risdaryanto, S.H."/>
    <d v="2026-07-14T00:00:00"/>
    <n v="63"/>
    <s v="Pidana"/>
    <s v="Kasasi Biasa"/>
    <s v="Hakim 3 Majelis"/>
    <s v="Berkas Elektronik"/>
  </r>
  <r>
    <n v="2163"/>
    <s v="1002 K/PID/2026"/>
    <x v="2"/>
    <s v="K"/>
    <s v="PENGADILAN NEGERI MAKASSAR"/>
    <s v="TP. Keterangan Palsu dlm Akte Otentik"/>
    <d v="2026-04-13T00:00:00"/>
    <d v="2026-05-05T00:00:00"/>
    <d v="2026-05-13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s v="I GUSTI AGUNG BAGUS KOMANG WIJAYA ADHI"/>
    <s v="Dean Rizqullah Risdaryanto, S.H."/>
    <d v="2026-07-14T00:00:00"/>
    <n v="63"/>
    <s v="Pidana"/>
    <s v="Kasasi Biasa"/>
    <s v="Hakim 3 Majelis"/>
    <s v="Berkas Elektronik"/>
  </r>
  <r>
    <n v="2164"/>
    <s v="1358 PK/PID.SUS/2026"/>
    <x v="1"/>
    <s v="PK"/>
    <s v="PENGADILAN NEGERI BENGKALIS"/>
    <s v="Narkotika"/>
    <d v="2026-02-02T00:00:00"/>
    <d v="2026-03-11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IUS"/>
    <s v="Dr. IUSTIKA PUSPA SARI, S.H., M.H."/>
    <n v="0"/>
    <s v="Achmad Khabibulloh, S.H."/>
    <d v="2026-07-14T00:00:00"/>
    <n v="84"/>
    <s v="Pidana"/>
    <s v="PK Biasa"/>
    <s v="Hakim 3 Majelis"/>
    <s v="Berkas Elektronik"/>
  </r>
  <r>
    <n v="2165"/>
    <s v="4116 K/PID.SUS/2026"/>
    <x v="1"/>
    <s v="K"/>
    <s v="PENGADILAN NEGERI MUARA BUNGO"/>
    <s v="Narkotika"/>
    <d v="2026-02-04T00:00:00"/>
    <d v="2026-03-10T00:00:00"/>
    <d v="2026-04-22T00:00:00"/>
    <d v="2026-04-28T00:00:00"/>
    <s v="H-STJ"/>
    <s v="SUTARJO, S.H., M.H."/>
    <s v="H-SGT"/>
    <s v="SIGID TRIYONO, S.H., M.H."/>
    <s v="H-PH"/>
    <s v="Dr. PRIM HARYADI, S.H., M.H."/>
    <n v="0"/>
    <n v="0"/>
    <n v="0"/>
    <n v="0"/>
    <s v="A-IUS"/>
    <s v="Dr. IUSTIKA PUSPA SARI, S.H., M.H."/>
    <n v="0"/>
    <s v="Achmad Khabibulloh, S.H."/>
    <d v="2026-07-14T00:00:00"/>
    <n v="84"/>
    <s v="Pidana"/>
    <s v="Kasasi Biasa"/>
    <s v="Hakim 3 Majelis"/>
    <s v="Berkas Elektronik"/>
  </r>
  <r>
    <n v="2166"/>
    <s v="4722 K/PID.SUS/2026"/>
    <x v="1"/>
    <s v="K"/>
    <s v="PENGADILAN NEGERI KABANJAHE"/>
    <s v="Narkotika"/>
    <d v="2026-02-20T00:00:00"/>
    <d v="2026-03-26T00:00:00"/>
    <d v="2026-04-20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NMI"/>
    <s v="NURRAHMI, S.H., M.H."/>
    <n v="0"/>
    <s v="Manotar Saulus Situmorang, S.H."/>
    <d v="2026-07-14T00:00:00"/>
    <n v="86"/>
    <s v="Pidana"/>
    <s v="Kasasi Biasa"/>
    <s v="Hakim 3 Majelis"/>
    <s v="Berkas Elektronik"/>
  </r>
  <r>
    <n v="2167"/>
    <s v="3597 K/PID.SUS/2026"/>
    <x v="1"/>
    <s v="K"/>
    <s v="PENGADILAN NEGERI SLEMAN"/>
    <s v="Perdagangan Orang"/>
    <d v="2026-01-14T00:00:00"/>
    <d v="2026-03-02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s v="ARMAN SURYA PUTRA"/>
    <s v="Aghata Langlang Buana, S.H., M.H."/>
    <d v="2026-07-14T00:00:00"/>
    <n v="77"/>
    <s v="Pidana"/>
    <s v="Kasasi Biasa"/>
    <s v="Hakim 3 Majelis"/>
    <s v="Berkas Elektronik"/>
  </r>
  <r>
    <n v="2168"/>
    <s v="1616 PK/PID.SUS/2026"/>
    <x v="1"/>
    <s v="PK"/>
    <s v="PENGADILAN NEGERI ROKAN HILIR"/>
    <s v="Narkotika"/>
    <d v="2026-02-04T00:00:00"/>
    <d v="2026-03-30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s v="ARMAN SURYA PUTRA"/>
    <s v="Aghata Langlang Buana, S.H., M.H."/>
    <d v="2026-07-14T00:00:00"/>
    <n v="84"/>
    <s v="Pidana"/>
    <s v="PK Biasa"/>
    <s v="Hakim 3 Majelis"/>
    <s v="Berkas Elektronik"/>
  </r>
  <r>
    <n v="2169"/>
    <s v="1556 PK/PID.SUS/2026"/>
    <x v="1"/>
    <s v="PK"/>
    <s v="PENGADILAN NEGERI BANGKINANG"/>
    <s v="Narkotika"/>
    <d v="2026-01-26T00:00:00"/>
    <d v="2026-03-26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s v="ARMAN SURYA PUTRA"/>
    <s v="Rizky Harliani Prihatiningtyas, A.Md."/>
    <d v="2026-07-14T00:00:00"/>
    <n v="77"/>
    <s v="Pidana"/>
    <s v="PK Biasa"/>
    <s v="Hakim 3 Majelis"/>
    <s v="Berkas Elektronik"/>
  </r>
  <r>
    <n v="2170"/>
    <s v="3650 K/PID.SUS/2026"/>
    <x v="1"/>
    <s v="K"/>
    <s v="PENGADILAN NEGERI LAMONGAN"/>
    <s v="Narkotika"/>
    <d v="2026-01-26T00:00:00"/>
    <d v="2026-03-03T00:00:00"/>
    <d v="2026-04-22T00:00:00"/>
    <d v="2026-04-28T00:00:00"/>
    <s v="H-STJ"/>
    <s v="SUTARJO, S.H., M.H."/>
    <s v="H-SGT"/>
    <s v="SIGID TRIYONO, S.H., M.H."/>
    <s v="H-PH"/>
    <s v="Dr. PRIM HARYADI, S.H., M.H."/>
    <n v="0"/>
    <n v="0"/>
    <n v="0"/>
    <n v="0"/>
    <s v="A-SSM"/>
    <s v="SETIA SRI MARIANA, S.H., M.H."/>
    <n v="0"/>
    <s v="Ainun Mardiyah, S.Kom."/>
    <d v="2026-07-14T00:00:00"/>
    <n v="84"/>
    <s v="Pidana"/>
    <s v="Kasasi Biasa"/>
    <s v="Hakim 3 Majelis"/>
    <s v="Berkas Elektronik"/>
  </r>
  <r>
    <n v="2171"/>
    <s v="4555 K/PID.SUS/2026"/>
    <x v="1"/>
    <s v="K"/>
    <s v="PENGADILAN NEGERI SINJAI"/>
    <s v="Narkotika"/>
    <d v="2026-02-18T00:00:00"/>
    <d v="2026-03-17T00:00:00"/>
    <d v="2026-04-22T00:00:00"/>
    <d v="2026-04-28T00:00:00"/>
    <s v="H-STJ"/>
    <s v="SUTARJO, S.H., M.H."/>
    <s v="H-SGT"/>
    <s v="SIGID TRIYONO, S.H., M.H."/>
    <s v="H-PH"/>
    <s v="Dr. PRIM HARYADI, S.H., M.H."/>
    <n v="0"/>
    <n v="0"/>
    <n v="0"/>
    <n v="0"/>
    <s v="A-SSM"/>
    <s v="SETIA SRI MARIANA, S.H., M.H."/>
    <n v="0"/>
    <s v="Ainun Mardiyah, S.Kom."/>
    <d v="2026-07-14T00:00:00"/>
    <n v="84"/>
    <s v="Pidana"/>
    <s v="Kasasi Biasa"/>
    <s v="Hakim 3 Majelis"/>
    <s v="Berkas Elektronik"/>
  </r>
  <r>
    <n v="2172"/>
    <s v="4620 K/PID.SUS/2026"/>
    <x v="1"/>
    <s v="K"/>
    <s v="PENGADILAN NEGERI STABAT"/>
    <s v="Narkotika"/>
    <d v="2026-02-18T00:00:00"/>
    <d v="2026-03-17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4T00:00:00"/>
    <n v="77"/>
    <s v="Pidana"/>
    <s v="Kasasi Biasa"/>
    <s v="Hakim 3 Majelis"/>
    <s v="Berkas Elektronik"/>
  </r>
  <r>
    <n v="2173"/>
    <s v="3388 PK/PID.SUS/2026"/>
    <x v="1"/>
    <s v="PK"/>
    <s v="PENGADILAN NEGERI BINJAI"/>
    <s v="Narkotika"/>
    <d v="2026-05-26T00:00:00"/>
    <d v="2026-06-04T00:00:00"/>
    <d v="2026-06-05T00:00:00"/>
    <d v="2026-06-10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s v="Indra Badruddin, S.Kom."/>
    <d v="2026-07-14T00:00:00"/>
    <n v="40"/>
    <s v="Pidana"/>
    <s v="PK Biasa"/>
    <s v="Hakim 3 Majelis"/>
    <s v="Berkas Elektronik"/>
  </r>
  <r>
    <n v="2174"/>
    <s v="1021 PK/PID.SUS/2026"/>
    <x v="1"/>
    <s v="PK"/>
    <s v="PENGADILAN NEGERI BATANG"/>
    <s v="Perlindungan Anak"/>
    <d v="2026-01-09T00:00:00"/>
    <d v="2026-01-29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14T00:00:00"/>
    <n v="85"/>
    <s v="Pidana"/>
    <s v="PK Biasa"/>
    <s v="Hakim 3 Majelis"/>
    <s v="Berkas Elektronik"/>
  </r>
  <r>
    <n v="2175"/>
    <s v="5419 K/PID.SUS/2026"/>
    <x v="1"/>
    <s v="K"/>
    <s v="PENGADILAN NEGERI RENGAT/INDRAGIRI"/>
    <s v="Narkotika"/>
    <d v="2026-03-05T00:00:00"/>
    <d v="2026-04-08T00:00:00"/>
    <d v="2026-05-13T00:00:00"/>
    <d v="2026-06-04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4T00:00:00"/>
    <n v="63"/>
    <s v="Pidana"/>
    <s v="Kasasi Biasa"/>
    <s v="Hakim 3 Majelis"/>
    <s v="Berkas Elektronik"/>
  </r>
  <r>
    <n v="2176"/>
    <s v="6111 K/PID.SUS/2026"/>
    <x v="1"/>
    <s v="K"/>
    <s v="PENGADILAN NEGERI SURABAYA"/>
    <s v="Narkotika"/>
    <d v="2026-03-27T00:00:00"/>
    <d v="2026-04-15T00:00:00"/>
    <d v="2026-04-17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NIS"/>
    <s v="NUR IHSAN SAHABUDDIN, S.H., M.H."/>
    <n v="0"/>
    <s v="Ika Harsanty, A.Md"/>
    <d v="2026-07-14T00:00:00"/>
    <n v="89"/>
    <s v="Pidana"/>
    <s v="Kasasi Biasa"/>
    <s v="Hakim 3 Majelis"/>
    <s v="Berkas Elektronik"/>
  </r>
  <r>
    <n v="2177"/>
    <s v="852 K/PID/2026"/>
    <x v="2"/>
    <s v="K"/>
    <s v="PENGADILAN NEGERI MARTAPURA"/>
    <s v="Penipuan "/>
    <d v="2026-03-16T00:00:00"/>
    <d v="2026-04-15T00:00:00"/>
    <d v="2026-04-20T00:00:00"/>
    <d v="2026-04-29T00:00:00"/>
    <s v="H-SGT"/>
    <s v="SIGID TRIYONO, S.H., M.H."/>
    <s v="H-NEY"/>
    <s v="NOOR EDI YONO, S.H., M.H."/>
    <s v="H-YNT"/>
    <s v="Prof. Dr. YANTO, S.H., M.H."/>
    <n v="0"/>
    <n v="0"/>
    <n v="0"/>
    <n v="0"/>
    <s v="A-YUFA"/>
    <s v="YUNINDRO FUJI ARIYANTO, S.H., M.H."/>
    <s v="I GUSTI AGUNG BAGUS KOMANG WIJAYA ADHI"/>
    <s v="Nur Adi Prasetio, S.H."/>
    <d v="2026-07-14T00:00:00"/>
    <n v="86"/>
    <s v="Pidana"/>
    <s v="Kasasi Biasa"/>
    <s v="Hakim 3 Majelis"/>
    <s v="Berkas Elektronik"/>
  </r>
  <r>
    <n v="2178"/>
    <s v="5118 K/PID.SUS/2026"/>
    <x v="1"/>
    <s v="K"/>
    <s v="PENGADILAN NEGERI PAINAN"/>
    <s v="Narkotika"/>
    <d v="2026-02-27T00:00:00"/>
    <d v="2026-04-01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Ichwan A, S.H,"/>
    <d v="2026-07-14T00:00:00"/>
    <n v="64"/>
    <s v="Pidana"/>
    <s v="Kasasi Biasa"/>
    <s v="Hakim 3 Majelis"/>
    <s v="Berkas Elektronik"/>
  </r>
  <r>
    <n v="2179"/>
    <s v="410 K/PID/2026"/>
    <x v="2"/>
    <s v="K"/>
    <s v="PENGADILAN NEGERI TRENGGALEK"/>
    <s v="Judi"/>
    <d v="2026-01-19T00:00:00"/>
    <d v="2026-02-12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SSM"/>
    <s v="SETIA SRI MARIANA, S.H., M.H."/>
    <n v="0"/>
    <s v="Ainun Mardiyah, S.Kom."/>
    <d v="2026-07-14T00:00:00"/>
    <n v="71"/>
    <s v="Pidana"/>
    <s v="Kasasi Biasa"/>
    <s v="Hakim 3 Majelis"/>
    <s v="Berkas Elektronik"/>
  </r>
  <r>
    <n v="2180"/>
    <s v="6005 K/PID.SUS/2026"/>
    <x v="1"/>
    <s v="K"/>
    <s v="PENGADILAN NEGERI MALANG"/>
    <s v="Narkotika"/>
    <d v="2026-03-17T00:00:00"/>
    <d v="2026-04-14T00:00:00"/>
    <d v="2026-04-16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IUS"/>
    <s v="Dr. IUSTIKA PUSPA SARI, S.H., M.H."/>
    <n v="0"/>
    <s v="Achmad Khabibulloh, S.H."/>
    <d v="2026-07-14T00:00:00"/>
    <n v="90"/>
    <s v="Pidana"/>
    <s v="Kasasi Biasa"/>
    <s v="Hakim 3 Majelis"/>
    <s v="Berkas Elektronik"/>
  </r>
  <r>
    <n v="2181"/>
    <s v="1258 PK/PID.SUS/2026"/>
    <x v="1"/>
    <s v="PK"/>
    <s v="PENGADILAN NEGERI SIAK SRI INDRAPURA"/>
    <s v="Narkotika"/>
    <d v="2026-01-14T00:00:00"/>
    <d v="2026-03-02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SN"/>
    <s v="SUNARDI, S.H."/>
    <s v="JOKO SAPTONO"/>
    <s v="Nina Komaria, A.Md."/>
    <d v="2026-07-15T00:00:00"/>
    <n v="86"/>
    <s v="Pidana"/>
    <s v="PK Biasa"/>
    <s v="Hakim 3 Majelis"/>
    <s v="Berkas Elektronik"/>
  </r>
  <r>
    <n v="2182"/>
    <s v="1464 PK/PID.SUS/2026"/>
    <x v="1"/>
    <s v="PK"/>
    <s v="PENGADILAN NEGERI LUBUK PAKAM"/>
    <s v="Narkotika"/>
    <d v="2026-01-08T00:00:00"/>
    <d v="2026-03-16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s v="TETY SITI ROCHMAT SETYAWATI"/>
    <s v="Luzerna Putri Sihombing, S.Kom."/>
    <d v="2026-07-15T00:00:00"/>
    <n v="86"/>
    <s v="Pidana"/>
    <s v="PK Biasa"/>
    <s v="Hakim 3 Majelis"/>
    <s v="Berkas Elektronik"/>
  </r>
  <r>
    <n v="2183"/>
    <s v="1204 PK/PID.SUS/2026"/>
    <x v="1"/>
    <s v="PK"/>
    <s v="PENGADILAN NEGERI PANGKALPINANG"/>
    <s v="Narkotika"/>
    <d v="2026-01-09T00:00:00"/>
    <d v="2026-02-19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s v="MURGANDA SITOMPUL"/>
    <s v="Luzerna Putri Sihombing, S.Kom."/>
    <d v="2026-07-15T00:00:00"/>
    <n v="86"/>
    <s v="Pidana"/>
    <s v="PK Biasa"/>
    <s v="Hakim 3 Majelis"/>
    <s v="Berkas Elektronik"/>
  </r>
  <r>
    <n v="2184"/>
    <s v="1041 PK/PID.SUS/2026"/>
    <x v="1"/>
    <s v="PK"/>
    <s v="PENGADILAN NEGERI KOBA"/>
    <s v="Narkotika"/>
    <d v="2026-01-12T00:00:00"/>
    <d v="2026-01-30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n v="0"/>
    <s v="Arifa Desfamita, S.Komp."/>
    <d v="2026-07-15T00:00:00"/>
    <n v="86"/>
    <s v="Pidana"/>
    <s v="PK Biasa"/>
    <s v="Hakim 3 Majelis"/>
    <s v="Berkas Elektronik"/>
  </r>
  <r>
    <n v="2185"/>
    <s v="6171 K/PDT/2025"/>
    <x v="0"/>
    <s v="K"/>
    <s v="PENGADILAN NEGERI TANGERANG"/>
    <s v="PMH"/>
    <d v="2025-01-10T00:00:00"/>
    <d v="2025-10-23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s v="FERRY AGUSTINA BUDI UTAMI"/>
    <s v="Indra Maulana, S.H."/>
    <d v="2026-07-15T00:00:00"/>
    <n v="218"/>
    <s v="Perdata"/>
    <s v="Kasasi Biasa"/>
    <s v="Hakim 3 Majelis"/>
    <s v="Berkas Elektronik"/>
  </r>
  <r>
    <n v="2186"/>
    <s v="1102 PK/PDT/2025"/>
    <x v="0"/>
    <s v="PK"/>
    <s v="PENGADILAN NEGERI SIMALUNGUN"/>
    <s v="PERBUATAN MELAWAN HUKUM"/>
    <d v="2025-05-27T00:00:00"/>
    <d v="2025-07-25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s v="ENDAH DETTY PERTIWI"/>
    <s v="Rizki Andayani, S.E."/>
    <d v="2026-07-15T00:00:00"/>
    <n v="248"/>
    <s v="Perdata"/>
    <s v="PK Biasa"/>
    <s v="Hakim 3 Majelis"/>
    <s v="Berkas Elektronik"/>
  </r>
  <r>
    <n v="2187"/>
    <s v="1377 PK/PDT/2025"/>
    <x v="0"/>
    <s v="PK"/>
    <s v="PENGADILAN NEGERI PALANGKARAYA"/>
    <s v="WANPRESTASI"/>
    <d v="2025-07-31T00:00:00"/>
    <d v="2025-09-29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s v="ENDAH DETTY PERTIWI"/>
    <s v="Iswan Noor Kahpi, S.H."/>
    <d v="2026-07-15T00:00:00"/>
    <n v="218"/>
    <s v="Perdata"/>
    <s v="PK Biasa"/>
    <s v="Hakim 3 Majelis"/>
    <s v="Berkas Elektronik"/>
  </r>
  <r>
    <n v="2188"/>
    <s v="1060 PK/PDT/2025"/>
    <x v="0"/>
    <s v="PK"/>
    <s v="PENGADILAN NEGERI JAKARTA SELATAN"/>
    <s v="PERLAWANAN ATAS PENETAPAN PN  EKSEKUSI"/>
    <d v="2025-06-20T00:00:00"/>
    <d v="2025-07-16T00:00:00"/>
    <d v="2025-11-03T00:00:00"/>
    <d v="2025-11-12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s v="Riki Kristianto, S.Kom."/>
    <d v="2026-07-15T00:00:00"/>
    <n v="255"/>
    <s v="Perdata"/>
    <s v="PK Biasa"/>
    <s v="Hakim 3 Majelis"/>
    <s v="Berkas Elektronik"/>
  </r>
  <r>
    <n v="2189"/>
    <s v="1147 PK/PDT/2025"/>
    <x v="0"/>
    <s v="PK"/>
    <s v="PENGADILAN NEGERI PALEMBANG"/>
    <s v="PERBUATAN MELAWAN HUKUM"/>
    <d v="2025-07-07T00:00:00"/>
    <d v="2025-08-11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s v="EDY PRAMONO"/>
    <s v="Ajeng Hartianthy, S.Kom, M.H.."/>
    <d v="2026-07-15T00:00:00"/>
    <n v="244"/>
    <s v="Perdata"/>
    <s v="PK Biasa"/>
    <s v="Hakim 3 Majelis"/>
    <s v="Berkas Elektronik"/>
  </r>
  <r>
    <n v="2190"/>
    <s v="1337 PK/PDT/2025"/>
    <x v="0"/>
    <s v="PK"/>
    <s v="PENGADILAN NEGERI MEDAN"/>
    <s v="PERLAWANAN"/>
    <d v="2025-08-08T00:00:00"/>
    <d v="2025-09-23T00:00:00"/>
    <d v="2025-12-05T00:00:00"/>
    <d v="2025-12-15T00:00:00"/>
    <s v="H-PW"/>
    <s v="Dr. PANJI WIDAGDO, S.H., M.H."/>
    <s v="H-PPT"/>
    <s v="Dr. PRI PAMBUDI TEGUH, S.H., M.H."/>
    <s v="H-SM"/>
    <s v="SYAMSUL MA'ARIF, S.H., LL.M., Ph.D."/>
    <n v="0"/>
    <n v="0"/>
    <n v="0"/>
    <n v="0"/>
    <s v="A-BAW"/>
    <s v="BERTHA ARRY WAHYUNI, S.H., M.Kn."/>
    <s v="FERRY AGUSTINA BUDI UTAMI"/>
    <s v="Arif Kusmanto, S.H., M.H."/>
    <d v="2026-07-15T00:00:00"/>
    <n v="223"/>
    <s v="Perdata"/>
    <s v="PK Biasa"/>
    <s v="Hakim 3 Majelis"/>
    <s v="Berkas Elektronik"/>
  </r>
  <r>
    <n v="2191"/>
    <s v="1263 PK/PDT/2025"/>
    <x v="0"/>
    <s v="PK"/>
    <s v="PENGADILAN NEGERI SURABAYA"/>
    <s v="WANPRESTASI"/>
    <d v="2025-07-29T00:00:00"/>
    <d v="2025-09-10T00:00:00"/>
    <d v="2025-12-03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s v="ENDANG WAHYU UTAMI"/>
    <s v="Ajeng Hartianthy, S.Kom, M.H.."/>
    <d v="2026-07-15T00:00:00"/>
    <n v="225"/>
    <s v="Perdata"/>
    <s v="PK Biasa"/>
    <s v="Hakim 3 Majelis"/>
    <s v="Berkas Elektronik"/>
  </r>
  <r>
    <n v="2192"/>
    <s v="1179 PK/PDT/2025"/>
    <x v="0"/>
    <s v="PK"/>
    <s v="PENGADILAN NEGERI JAKARTA SELATAN"/>
    <s v="PERBUATAN MELAWAN HUKUM"/>
    <d v="2025-07-21T00:00:00"/>
    <d v="2025-08-19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s v="RETNO KUSRINI"/>
    <s v="Riki Kristianto, S.Kom."/>
    <d v="2026-07-15T00:00:00"/>
    <n v="234"/>
    <s v="Perdata"/>
    <s v="PK Biasa"/>
    <s v="Hakim 3 Majelis"/>
    <s v="Berkas Elektronik"/>
  </r>
  <r>
    <n v="2193"/>
    <s v="1132 PK/PDT/2025"/>
    <x v="0"/>
    <s v="PK"/>
    <s v="PENGADILAN NEGERI AMBON"/>
    <s v="WANPRESTASI"/>
    <d v="2025-07-02T00:00:00"/>
    <d v="2025-08-06T00:00:00"/>
    <d v="2025-11-14T00:00:00"/>
    <d v="2025-12-01T00:00:00"/>
    <s v="H-PPT"/>
    <s v="Dr. PRI PAMBUDI TEGUH, S.H., M.H."/>
    <s v="H-PW"/>
    <s v="Dr. PANJI WIDAGDO, S.H., M.H."/>
    <s v="H-LP"/>
    <s v="Dr. LUCAS PRAKOSO, S.H., M.Hum."/>
    <s v="H-ASB"/>
    <s v="AGUS SUBROTO, S.H., M.Kn."/>
    <s v="H-SM"/>
    <s v="SYAMSUL MA'ARIF, S.H., LL.M., Ph.D."/>
    <s v="A-IBF"/>
    <s v="ISMU BAHAIDURI FEBRI KURNIA, S.H., M.H."/>
    <n v="0"/>
    <s v="Rizki Andayani, S.E."/>
    <d v="2026-07-15T00:00:00"/>
    <n v="244"/>
    <s v="Perdata"/>
    <s v="PK Biasa"/>
    <s v="Hakim 5 Majelis"/>
    <s v="Berkas Elektronik"/>
  </r>
  <r>
    <n v="2194"/>
    <s v="1464 PK/PDT/2025"/>
    <x v="0"/>
    <s v="PK"/>
    <s v="PENGADILAN NEGERI PALEMBANG"/>
    <s v="PERBUATAN MELAWAN HUKUM"/>
    <d v="2025-09-02T00:00:00"/>
    <d v="2025-10-17T00:00:00"/>
    <d v="2025-12-10T00:00:00"/>
    <d v="2026-01-19T00:00:00"/>
    <s v="H-RM"/>
    <s v="Dr. RAHMI MULYATI, S.H., M.H."/>
    <s v="H-NI"/>
    <s v="Dr. NANI INDRAWATI, S.H., M.Hum."/>
    <s v="H-LP"/>
    <s v="Dr. LUCAS PRAKOSO, S.H., M.Hum."/>
    <s v="H-ASB"/>
    <s v="AGUS SUBROTO, S.H., M.Kn."/>
    <s v="H-SM"/>
    <s v="SYAMSUL MA'ARIF, S.H., LL.M., Ph.D."/>
    <s v="A-ASN"/>
    <s v="ARIEF SAPTO NUGROHO, S.H., M.H."/>
    <s v="NI LUH PERGINASARI ARTITAH RINI"/>
    <s v="Iswan Noor Kahpi, S.H."/>
    <d v="2026-07-15T00:00:00"/>
    <n v="218"/>
    <s v="Perdata"/>
    <s v="PK Biasa"/>
    <s v="Hakim 5 Majelis"/>
    <s v="Berkas Elektronik"/>
  </r>
  <r>
    <n v="2195"/>
    <s v="1342 PK/PDT/2025"/>
    <x v="0"/>
    <s v="PK"/>
    <s v="PENGADILAN NEGERI JAKARTA BARAT"/>
    <s v="WANPRESTASI"/>
    <d v="2025-08-07T00:00:00"/>
    <d v="2025-09-23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s v="NI LUH PERGINASARI ARTITAH RINI"/>
    <s v="Ajeng Hartianthy, S.Kom, M.H.."/>
    <d v="2026-07-15T00:00:00"/>
    <n v="218"/>
    <s v="Perdata"/>
    <s v="PK Biasa"/>
    <s v="Hakim 3 Majelis"/>
    <s v="Berkas Elektronik"/>
  </r>
  <r>
    <n v="2196"/>
    <s v="1173 PK/PDT/2025"/>
    <x v="0"/>
    <s v="PK"/>
    <s v="PENGADILAN NEGERI JAKARTA TIMUR"/>
    <s v="PERBUATAN MELAWAN HUKUM"/>
    <d v="2025-07-10T00:00:00"/>
    <d v="2025-08-19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s v="FERRY AGUSTINA BUDI UTAMI"/>
    <s v="Riki Kristianto, S.Kom."/>
    <d v="2026-07-15T00:00:00"/>
    <n v="244"/>
    <s v="Perdata"/>
    <s v="PK Biasa"/>
    <s v="Hakim 3 Majelis"/>
    <s v="Berkas Elektronik"/>
  </r>
  <r>
    <n v="2197"/>
    <s v="2075 PK/PID.SUS/2026"/>
    <x v="1"/>
    <s v="PK"/>
    <s v="PENGADILAN NEGERI SELONG"/>
    <s v="Narkotika"/>
    <d v="2026-02-12T00:00:00"/>
    <d v="2026-04-15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s v="MURGANDA SITOMPUL"/>
    <s v="Rizky Harliani Prihatiningtyas, A.Md."/>
    <d v="2026-07-15T00:00:00"/>
    <n v="78"/>
    <s v="Pidana"/>
    <s v="PK Biasa"/>
    <s v="Hakim 3 Majelis"/>
    <s v="Berkas Elektronik"/>
  </r>
  <r>
    <n v="2198"/>
    <s v="3868 K/PID.SUS/2026"/>
    <x v="1"/>
    <s v="K"/>
    <s v="PENGADILAN NEGERI BARABAI"/>
    <s v="Narkotika"/>
    <d v="2026-02-06T00:00:00"/>
    <d v="2026-03-05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15T00:00:00"/>
    <n v="85"/>
    <s v="Pidana"/>
    <s v="Kasasi Biasa"/>
    <s v="Hakim 3 Majelis"/>
    <s v="Berkas Elektronik"/>
  </r>
  <r>
    <n v="2199"/>
    <s v="1163 PK/PID.SUS/2026"/>
    <x v="1"/>
    <s v="PK"/>
    <s v="PENGADILAN NEGERI SEMARANG"/>
    <s v="Korupsi"/>
    <d v="2026-01-13T00:00:00"/>
    <d v="2026-02-04T00:00:00"/>
    <d v="2026-04-27T00:00:00"/>
    <d v="2026-05-07T00:00:00"/>
    <s v="H-AH-AMJ"/>
    <s v="Dr. ARIZON MEGA JAYA, S.H., M.H."/>
    <s v="H-AMA"/>
    <s v="AINAL MARDHIAH, S.H., M.H."/>
    <s v="H-JUP"/>
    <s v="JUPRIYADI, S.H., M.Hum."/>
    <n v="0"/>
    <n v="0"/>
    <n v="0"/>
    <n v="0"/>
    <s v="A-SIM"/>
    <s v="SYAEFUL IMAM, S.H., M.H."/>
    <s v="EMILIA DJAJASUBAGIA"/>
    <s v="Dean Rizqullah Risdaryanto, S.H."/>
    <d v="2026-07-15T00:00:00"/>
    <n v="80"/>
    <s v="Pidana"/>
    <s v="PK Khusus"/>
    <s v="Hakim 3 Majelis"/>
    <s v="Berkas Elektronik"/>
  </r>
  <r>
    <n v="2200"/>
    <s v="1222 PK/PID.SUS/2026"/>
    <x v="1"/>
    <s v="PK"/>
    <s v="PENGADILAN NEGERI ARGA MAKMUR"/>
    <s v="Narkotika"/>
    <d v="2026-01-13T00:00:00"/>
    <d v="2026-02-24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s v="ARMAN SURYA PUTRA"/>
    <s v="Angga Pratama, S.Kom"/>
    <d v="2026-07-15T00:00:00"/>
    <n v="86"/>
    <s v="Pidana"/>
    <s v="PK Biasa"/>
    <s v="Hakim 3 Majelis"/>
    <s v="Berkas Elektronik"/>
  </r>
  <r>
    <n v="2201"/>
    <s v="1592 B/PK/PJK/2026"/>
    <x v="5"/>
    <s v="PJK"/>
    <m/>
    <m/>
    <m/>
    <d v="2026-02-26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7-15T00:00:00"/>
    <n v="87"/>
    <s v="Tata Usaha Negara"/>
    <s v="PK Biasa"/>
    <s v="Hakim 3 Majelis"/>
    <s v="Berkas Manual"/>
  </r>
  <r>
    <n v="2202"/>
    <s v="1614 B/PK/PJK/2026"/>
    <x v="5"/>
    <s v="PJK"/>
    <m/>
    <m/>
    <m/>
    <d v="2026-02-26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7-15T00:00:00"/>
    <n v="87"/>
    <s v="Tata Usaha Negara"/>
    <s v="PK Biasa"/>
    <s v="Hakim 3 Majelis"/>
    <s v="Berkas Manual"/>
  </r>
  <r>
    <n v="2203"/>
    <s v="5234 K/PID.SUS/2026"/>
    <x v="1"/>
    <s v="K"/>
    <s v="PENGADILAN NEGERI DENPASAR"/>
    <s v="Narkotika"/>
    <d v="2026-02-25T00:00:00"/>
    <d v="2026-04-06T00:00:00"/>
    <d v="2026-04-20T00:00:00"/>
    <d v="2026-04-29T00:00:00"/>
    <s v="H-AMA"/>
    <s v="AINAL MARDHIAH, S.H., M.H."/>
    <s v="H-NEY"/>
    <s v="NOOR EDI YONO, S.H., M.H."/>
    <s v="H-YNT"/>
    <s v="Prof. Dr. YANTO, S.H., M.H."/>
    <n v="0"/>
    <n v="0"/>
    <n v="0"/>
    <n v="0"/>
    <s v="A-DR"/>
    <s v="DIAH RAHMAWATI, S.H., M.H."/>
    <n v="0"/>
    <s v="Arifa Desfamita, S.Komp."/>
    <d v="2026-07-15T00:00:00"/>
    <n v="87"/>
    <s v="Pidana"/>
    <s v="Kasasi Biasa"/>
    <s v="Hakim 3 Majelis"/>
    <s v="Berkas Elektronik"/>
  </r>
  <r>
    <n v="2204"/>
    <s v="5387 K/PID.SUS/2026"/>
    <x v="1"/>
    <s v="K"/>
    <s v="PENGADILAN NEGERI SAMPANG"/>
    <s v="Narkotika"/>
    <d v="2026-02-27T00:00:00"/>
    <d v="2026-04-07T00:00:00"/>
    <d v="2026-04-27T00:00:00"/>
    <d v="2026-05-07T00:00:00"/>
    <s v="H-SGT"/>
    <s v="SIGID TRIYONO, S.H., M.H."/>
    <s v="H-NEY"/>
    <s v="NOOR EDI YONO, S.H., M.H."/>
    <s v="H-YNT"/>
    <s v="Prof. Dr. YANTO, S.H., M.H."/>
    <n v="0"/>
    <n v="0"/>
    <n v="0"/>
    <n v="0"/>
    <s v="A-CAR"/>
    <s v="Dr. CAROLINA, S.H., M.H."/>
    <n v="0"/>
    <s v="Harmoko, S.H."/>
    <d v="2026-07-15T00:00:00"/>
    <n v="80"/>
    <s v="Pidana"/>
    <s v="Kasasi Biasa"/>
    <s v="Hakim 3 Majelis"/>
    <s v="Berkas Elektronik"/>
  </r>
  <r>
    <n v="2205"/>
    <s v="979 K/PDT/2026"/>
    <x v="0"/>
    <s v="K"/>
    <s v="PENGADILAN NEGERI JAKARTA PUSAT"/>
    <s v="PERBUATAN MELAWAN HUKUM"/>
    <d v="2026-01-15T00:00:00"/>
    <d v="2026-02-18T00:00:00"/>
    <d v="2026-03-12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LIS"/>
    <s v="LISMAWATI, S.H., M.H."/>
    <n v="0"/>
    <s v="Klen Putri Wara, S.T., M.H."/>
    <d v="2026-07-15T00:00:00"/>
    <n v="126"/>
    <s v="Perdata"/>
    <s v="Kasasi Biasa"/>
    <s v="Hakim 3 Majelis"/>
    <s v="Berkas Elektronik"/>
  </r>
  <r>
    <n v="2206"/>
    <s v="3839 K/PID.SUS/2026"/>
    <x v="1"/>
    <s v="K"/>
    <s v="PENGADILAN NEGERI MUARA BULIAN"/>
    <s v="Narkotika"/>
    <d v="2026-02-04T00:00:00"/>
    <d v="2026-03-05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15T00:00:00"/>
    <n v="85"/>
    <s v="Pidana"/>
    <s v="Kasasi Biasa"/>
    <s v="Hakim 3 Majelis"/>
    <s v="Berkas Elektronik"/>
  </r>
  <r>
    <n v="2207"/>
    <s v="398 PK/PDT/2026"/>
    <x v="0"/>
    <s v="PK"/>
    <s v="PENGADILAN NEGERI SANANA"/>
    <s v="PERBUATAN MELAWAN HUKUM"/>
    <d v="2025-11-26T00:00:00"/>
    <d v="2026-03-10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s v="ENDANG WAHYU UTAMI"/>
    <s v="Indra Maulana, S.H."/>
    <d v="2026-07-15T00:00:00"/>
    <n v="84"/>
    <s v="Perdata"/>
    <s v="PK Biasa"/>
    <s v="Hakim 3 Majelis"/>
    <s v="Berkas Elektronik"/>
  </r>
  <r>
    <n v="2208"/>
    <s v="1606 PK/PID.SUS/2026"/>
    <x v="1"/>
    <s v="PK"/>
    <s v="PENGADILAN NEGERI PANGKALPINANG"/>
    <s v="Narkotika"/>
    <d v="2026-01-09T00:00:00"/>
    <d v="2026-03-30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s v="TETY SITI ROCHMAT SETYAWATI"/>
    <s v="Nikko Banta Meliala, S.H."/>
    <d v="2026-07-15T00:00:00"/>
    <n v="80"/>
    <s v="Pidana"/>
    <s v="PK Biasa"/>
    <s v="Hakim 3 Majelis"/>
    <s v="Berkas Elektronik"/>
  </r>
  <r>
    <n v="2209"/>
    <s v="4254 K/PID.SUS/2026"/>
    <x v="1"/>
    <s v="K"/>
    <s v="PENGADILAN NEGERI RANTAU"/>
    <s v="Narkotika"/>
    <d v="2026-02-06T00:00:00"/>
    <d v="2026-03-11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5T00:00:00"/>
    <n v="78"/>
    <s v="Pidana"/>
    <s v="Kasasi Biasa"/>
    <s v="Hakim 3 Majelis"/>
    <s v="Berkas Elektronik"/>
  </r>
  <r>
    <n v="2210"/>
    <s v="84 PK/TUN/2026"/>
    <x v="5"/>
    <s v="PK"/>
    <s v="PTTUN JAKARTA"/>
    <s v="KEPEGAWAIAN"/>
    <m/>
    <d v="2026-03-12T00:00:00"/>
    <d v="2026-04-17T00:00:00"/>
    <d v="2026-06-22T00:00:00"/>
    <s v="H-LTC"/>
    <s v="Dr. Hj. LULIK TRI CAHYANINGRUM, S.H., M.H."/>
    <s v="H-YSN"/>
    <s v="Dr. YOSRAN, S.H., M.Hum."/>
    <s v="H-YLS"/>
    <s v="Dr. H. YULIUS, S.H. M.H."/>
    <n v="0"/>
    <n v="0"/>
    <n v="0"/>
    <n v="0"/>
    <s v="A-ASH"/>
    <s v="ANANG SUSENO HADI, S.H., M.H."/>
    <n v="0"/>
    <n v="0"/>
    <d v="2026-07-15T00:00:00"/>
    <n v="90"/>
    <s v="Tata Usaha Negara"/>
    <s v="PK Biasa"/>
    <s v="Hakim 3 Majelis"/>
    <s v="Berkas Manual"/>
  </r>
  <r>
    <n v="2211"/>
    <s v="725 K/PDT/2026"/>
    <x v="0"/>
    <s v="K"/>
    <s v="PENGADILAN NEGERI ARGA MAKMUR"/>
    <s v="PERBUATAN MELAWAN HUKUM"/>
    <d v="2025-11-07T00:00:00"/>
    <d v="2026-01-27T00:00:00"/>
    <d v="2026-02-27T00:00:00"/>
    <d v="2026-03-12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s v="Indra Maulana, S.H."/>
    <d v="2026-07-15T00:00:00"/>
    <n v="139"/>
    <s v="Perdata"/>
    <s v="Kasasi Biasa"/>
    <s v="Hakim 3 Majelis"/>
    <s v="Berkas Elektronik"/>
  </r>
  <r>
    <n v="2212"/>
    <s v="4299 K/PID.SUS/2026"/>
    <x v="1"/>
    <s v="K"/>
    <s v="PENGADILAN NEGERI SUMENEP"/>
    <s v="Narkotika"/>
    <d v="2026-02-12T00:00:00"/>
    <d v="2026-03-12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15T00:00:00"/>
    <n v="85"/>
    <s v="Pidana"/>
    <s v="Kasasi Biasa"/>
    <s v="Hakim 3 Majelis"/>
    <s v="Berkas Elektronik"/>
  </r>
  <r>
    <n v="2213"/>
    <s v="1578 K/PDT/2026"/>
    <x v="0"/>
    <s v="K"/>
    <s v="PENGADILAN NEGERI BANJARBARU"/>
    <s v="WANPRESTASI"/>
    <d v="2026-01-12T00:00:00"/>
    <d v="2026-03-12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TYO"/>
    <s v="PRASETYO NUGROHO, S.H., M.H."/>
    <n v="0"/>
    <s v="Ahmad Faizal, S.H., M.H."/>
    <d v="2026-07-15T00:00:00"/>
    <n v="84"/>
    <s v="Perdata"/>
    <s v="Kasasi Biasa"/>
    <s v="Hakim 3 Majelis"/>
    <s v="Berkas Elektronik"/>
  </r>
  <r>
    <n v="2214"/>
    <s v="1608 K/PDT/2026"/>
    <x v="0"/>
    <s v="K"/>
    <s v="PENGADILAN NEGERI SEI RAMPAH"/>
    <s v="PMH"/>
    <d v="2026-01-02T00:00:00"/>
    <d v="2026-03-13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15T00:00:00"/>
    <n v="84"/>
    <s v="Perdata"/>
    <s v="Kasasi Biasa"/>
    <s v="Hakim 3 Majelis"/>
    <s v="Berkas Elektronik"/>
  </r>
  <r>
    <n v="2215"/>
    <s v="5623 K/PID.SUS/2026"/>
    <x v="1"/>
    <s v="K"/>
    <s v="PENGADILAN NEGERI MAKASSAR"/>
    <s v="Narkotika"/>
    <d v="2026-03-11T00:00:00"/>
    <d v="2026-04-10T00:00:00"/>
    <d v="2026-05-25T00:00:00"/>
    <d v="2026-06-04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7-15T00:00:00"/>
    <n v="52"/>
    <s v="Pidana"/>
    <s v="Kasasi Biasa"/>
    <s v="Hakim 3 Majelis"/>
    <s v="Berkas Elektronik"/>
  </r>
  <r>
    <n v="2216"/>
    <s v="4485 K/PID.SUS/2026"/>
    <x v="1"/>
    <s v="K"/>
    <s v="PENGADILAN NEGERI SELAYAR"/>
    <s v="Narkotika"/>
    <d v="2026-02-13T00:00:00"/>
    <d v="2026-03-16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Ervan Hartanto"/>
    <d v="2026-07-15T00:00:00"/>
    <n v="86"/>
    <s v="Pidana"/>
    <s v="Kasasi Biasa"/>
    <s v="Hakim 3 Majelis"/>
    <s v="Berkas Elektronik"/>
  </r>
  <r>
    <n v="2217"/>
    <s v="4563 K/PID.SUS/2026"/>
    <x v="1"/>
    <s v="K"/>
    <s v="PENGADILAN NEGERI JOMBANG"/>
    <s v="Narkotika"/>
    <d v="2026-02-18T00:00:00"/>
    <d v="2026-03-17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erul, S.Kom., M.H."/>
    <d v="2026-07-15T00:00:00"/>
    <n v="73"/>
    <s v="Pidana"/>
    <s v="Kasasi Biasa"/>
    <s v="Hakim 3 Majelis"/>
    <s v="Berkas Elektronik"/>
  </r>
  <r>
    <n v="2218"/>
    <s v="4474 K/PID.SUS/2026"/>
    <x v="1"/>
    <s v="K"/>
    <s v="PENGADILAN NEGERI FAK FAK"/>
    <s v="Narkotika"/>
    <d v="2026-02-12T00:00:00"/>
    <d v="2026-03-16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Angga Pratama, S.Kom"/>
    <d v="2026-07-15T00:00:00"/>
    <n v="86"/>
    <s v="Pidana"/>
    <s v="Kasasi Biasa"/>
    <s v="Hakim 3 Majelis"/>
    <s v="Berkas Elektronik"/>
  </r>
  <r>
    <n v="2219"/>
    <s v="792 K/PID/2026"/>
    <x v="2"/>
    <s v="K"/>
    <s v="PENGADILAN NEGERI SIDRAP"/>
    <s v="Penganiayaan berat"/>
    <d v="2026-03-11T00:00:00"/>
    <d v="2026-04-09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s v="AVRITS"/>
    <s v="Arifa Desfamita, S.Komp."/>
    <d v="2026-07-15T00:00:00"/>
    <n v="86"/>
    <s v="Pidana"/>
    <s v="Kasasi Biasa"/>
    <s v="Hakim 3 Majelis"/>
    <s v="Berkas Elektronik"/>
  </r>
  <r>
    <n v="2220"/>
    <s v="4245 K/PID.SUS/2026"/>
    <x v="1"/>
    <s v="K"/>
    <s v="PENGADILAN NEGERI CIKARANG"/>
    <s v="Penghapusan KDRT"/>
    <d v="2026-01-27T00:00:00"/>
    <d v="2026-03-11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s v="JOKO SAPTONO"/>
    <s v="Sevthia Nugraha, S. Tr.T."/>
    <d v="2026-07-15T00:00:00"/>
    <n v="65"/>
    <s v="Pidana"/>
    <s v="Kasasi Biasa"/>
    <s v="Hakim 3 Majelis"/>
    <s v="Berkas Elektronik"/>
  </r>
  <r>
    <n v="2221"/>
    <s v="4725 K/PID.SUS/2026"/>
    <x v="1"/>
    <s v="K"/>
    <s v="PENGADILAN NEGERI MAMUJU"/>
    <s v="Narkotika"/>
    <d v="2026-02-20T00:00:00"/>
    <d v="2026-03-26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15T00:00:00"/>
    <n v="86"/>
    <s v="Pidana"/>
    <s v="Kasasi Biasa"/>
    <s v="Hakim 3 Majelis"/>
    <s v="Berkas Elektronik"/>
  </r>
  <r>
    <n v="2222"/>
    <s v="4733 K/PID.SUS/2026"/>
    <x v="1"/>
    <s v="K"/>
    <s v="PENGADILAN NEGERI MAKALE"/>
    <s v="Narkotika"/>
    <d v="2026-02-20T00:00:00"/>
    <d v="2026-03-26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Ervan Hartanto"/>
    <d v="2026-07-15T00:00:00"/>
    <n v="86"/>
    <s v="Pidana"/>
    <s v="Kasasi Biasa"/>
    <s v="Hakim 3 Majelis"/>
    <s v="Berkas Elektronik"/>
  </r>
  <r>
    <n v="2223"/>
    <s v="4619 K/PID.SUS/2026"/>
    <x v="1"/>
    <s v="K"/>
    <s v="PENGADILAN NEGERI PELAIHARI"/>
    <s v="Perlindungan Anak"/>
    <d v="2026-02-18T00:00:00"/>
    <d v="2026-03-17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s v="MURGANDA SITOMPUL"/>
    <s v="David Achmad Wijaya, S.H."/>
    <d v="2026-07-15T00:00:00"/>
    <n v="87"/>
    <s v="Pidana"/>
    <s v="Kasasi Biasa"/>
    <s v="Hakim 3 Majelis"/>
    <s v="Berkas Elektronik"/>
  </r>
  <r>
    <n v="2224"/>
    <s v="4873 K/PID.SUS/2026"/>
    <x v="1"/>
    <s v="K"/>
    <s v="PENGADILAN NEGERI SIBUHUAN"/>
    <s v="Narkotika"/>
    <d v="2026-02-24T00:00:00"/>
    <d v="2026-03-27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15T00:00:00"/>
    <n v="86"/>
    <s v="Pidana"/>
    <s v="Kasasi Biasa"/>
    <s v="Hakim 3 Majelis"/>
    <s v="Berkas Elektronik"/>
  </r>
  <r>
    <n v="2225"/>
    <s v="1579 PK/PID.SUS/2026"/>
    <x v="1"/>
    <s v="PK"/>
    <s v="PENGADILAN NEGERI LUBUK PAKAM"/>
    <s v="Narkotika"/>
    <d v="2026-01-26T00:00:00"/>
    <d v="2026-03-27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s v="ARMAN SURYA PUTRA"/>
    <s v="Mitkhan Ubaidillah, S.H."/>
    <d v="2026-07-15T00:00:00"/>
    <n v="73"/>
    <s v="Pidana"/>
    <s v="PK Biasa"/>
    <s v="Hakim 3 Majelis"/>
    <s v="Berkas Elektronik"/>
  </r>
  <r>
    <n v="2226"/>
    <s v="4827 K/PID.SUS/2026"/>
    <x v="1"/>
    <s v="K"/>
    <s v="PENGADILAN NEGERI PASURUAN"/>
    <s v="Narkotika"/>
    <d v="2026-02-24T00:00:00"/>
    <d v="2026-03-27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5T00:00:00"/>
    <n v="71"/>
    <s v="Pidana"/>
    <s v="Kasasi Biasa"/>
    <s v="Hakim 3 Majelis"/>
    <s v="Berkas Elektronik"/>
  </r>
  <r>
    <n v="2227"/>
    <s v="5959 K/PID.SUS/2026"/>
    <x v="1"/>
    <s v="K"/>
    <s v="PENGADILAN NEGERI KETAPANG"/>
    <s v="Narkotika"/>
    <d v="2026-03-16T00:00:00"/>
    <d v="2026-04-14T00:00:00"/>
    <d v="2026-04-20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s v="Harmoko, S.H."/>
    <d v="2026-07-15T00:00:00"/>
    <n v="87"/>
    <s v="Pidana"/>
    <s v="Kasasi Biasa"/>
    <s v="Hakim 3 Majelis"/>
    <s v="Berkas Elektronik"/>
  </r>
  <r>
    <n v="2228"/>
    <s v="1736 B/PK/PJK/2026"/>
    <x v="5"/>
    <s v="PJK"/>
    <m/>
    <m/>
    <m/>
    <d v="2026-03-30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7-15T00:00:00"/>
    <n v="87"/>
    <s v="Tata Usaha Negara"/>
    <s v="PK Biasa"/>
    <s v="Hakim 3 Majelis"/>
    <s v="Berkas Manual"/>
  </r>
  <r>
    <n v="2229"/>
    <s v="1770 B/PK/PJK/2026"/>
    <x v="5"/>
    <s v="PJK"/>
    <m/>
    <m/>
    <m/>
    <d v="2026-03-30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7-15T00:00:00"/>
    <n v="87"/>
    <s v="Tata Usaha Negara"/>
    <s v="PK Biasa"/>
    <s v="Hakim 3 Majelis"/>
    <s v="Berkas Manual"/>
  </r>
  <r>
    <n v="2230"/>
    <s v="5159 K/PID.SUS/2026"/>
    <x v="1"/>
    <s v="K"/>
    <s v="PENGADILAN NEGERI SANGATTA"/>
    <s v="Narkotika"/>
    <d v="2026-03-10T00:00:00"/>
    <d v="2026-04-01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15T00:00:00"/>
    <n v="66"/>
    <s v="Pidana"/>
    <s v="Kasasi Biasa"/>
    <s v="Hakim 3 Majelis"/>
    <s v="Berkas Elektronik"/>
  </r>
  <r>
    <n v="2231"/>
    <s v="4906 K/PID.SUS/2026"/>
    <x v="1"/>
    <s v="K"/>
    <s v="PENGADILAN NEGERI YOGYAKARTA"/>
    <s v="Narkotika"/>
    <d v="2026-02-26T00:00:00"/>
    <d v="2026-03-30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15T00:00:00"/>
    <n v="86"/>
    <s v="Pidana"/>
    <s v="Kasasi Biasa"/>
    <s v="Hakim 3 Majelis"/>
    <s v="Berkas Elektronik"/>
  </r>
  <r>
    <n v="2232"/>
    <s v="5272 K/PID.SUS-LH/2026"/>
    <x v="1"/>
    <s v="K"/>
    <s v="PENGADILAN NEGERI SAMPIT"/>
    <s v="Pengelolaan Lingkungan Hidup"/>
    <d v="2025-12-24T00:00:00"/>
    <d v="2026-04-06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s v="TETY SITI ROCHMAT SETYAWATI"/>
    <s v="Firman Maulana, A.Md.T."/>
    <d v="2026-07-15T00:00:00"/>
    <n v="65"/>
    <s v="Pidana"/>
    <s v="Kasasi Biasa"/>
    <s v="Hakim 3 Majelis"/>
    <s v="Berkas Elektronik"/>
  </r>
  <r>
    <n v="2233"/>
    <s v="6083 K/PID.SUS/2026"/>
    <x v="1"/>
    <s v="K"/>
    <s v="PENGADILAN NEGERI SUMBAWA BESAR"/>
    <s v="Narkotika"/>
    <d v="2026-03-26T00:00:00"/>
    <d v="2026-04-15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15T00:00:00"/>
    <n v="73"/>
    <s v="Pidana"/>
    <s v="Kasasi Biasa"/>
    <s v="Hakim 3 Majelis"/>
    <s v="Berkas Elektronik"/>
  </r>
  <r>
    <n v="2234"/>
    <s v="1711 K/PDT/2026"/>
    <x v="0"/>
    <s v="K"/>
    <s v="PENGADILAN NEGERI TEBO"/>
    <s v="PMH"/>
    <d v="2026-01-21T00:00:00"/>
    <d v="2026-03-26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WPN"/>
    <s v="WIGATI PUJININGRUM, S.H., M.H."/>
    <s v="SRIWAHYUNI BATUBARA"/>
    <s v="Ahmad Faizal, S.H., M.H."/>
    <d v="2026-07-15T00:00:00"/>
    <n v="70"/>
    <s v="Perdata"/>
    <s v="Kasasi Biasa"/>
    <s v="Hakim 3 Majelis"/>
    <s v="Berkas Elektronik"/>
  </r>
  <r>
    <n v="2235"/>
    <s v="5222 K/PID.SUS/2026"/>
    <x v="1"/>
    <s v="K"/>
    <s v="PENGADILAN NEGERI JAKARTA SELATAN"/>
    <s v="Perlindungan Anak"/>
    <d v="2026-02-20T00:00:00"/>
    <d v="2026-04-06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s v="AGUSTINA DYAH PRASETYANINGSIH"/>
    <s v="Arifa Desfamita, S.Komp."/>
    <d v="2026-07-15T00:00:00"/>
    <n v="86"/>
    <s v="Pidana"/>
    <s v="Kasasi Biasa"/>
    <s v="Hakim 3 Majelis"/>
    <s v="Berkas Elektronik"/>
  </r>
  <r>
    <n v="2236"/>
    <s v="5380 K/PID.SUS/2026"/>
    <x v="1"/>
    <s v="K"/>
    <s v="PENGADILAN NEGERI LANGSA"/>
    <s v="Narkotika"/>
    <d v="2026-03-03T00:00:00"/>
    <d v="2026-04-07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80"/>
    <s v="Pidana"/>
    <s v="Kasasi Biasa"/>
    <s v="Hakim 3 Majelis"/>
    <s v="Berkas Elektronik"/>
  </r>
  <r>
    <n v="2237"/>
    <s v="5322 K/PID.SUS/2026"/>
    <x v="1"/>
    <s v="K"/>
    <s v="PENGADILAN NEGERI LUBUK PAKAM"/>
    <s v="Narkotika"/>
    <d v="2026-03-13T00:00:00"/>
    <d v="2026-04-07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80"/>
    <s v="Pidana"/>
    <s v="Kasasi Biasa"/>
    <s v="Hakim 3 Majelis"/>
    <s v="Berkas Elektronik"/>
  </r>
  <r>
    <n v="2238"/>
    <s v="5412 K/PID.SUS/2026"/>
    <x v="1"/>
    <s v="K"/>
    <s v="PENGADILAN NEGERI SAMPANG"/>
    <s v="Narkotika"/>
    <d v="2026-03-04T00:00:00"/>
    <d v="2026-04-08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73"/>
    <s v="Pidana"/>
    <s v="Kasasi Biasa"/>
    <s v="Hakim 3 Majelis"/>
    <s v="Berkas Elektronik"/>
  </r>
  <r>
    <n v="2239"/>
    <s v="5566 K/PID.SUS/2026"/>
    <x v="1"/>
    <s v="K"/>
    <s v="PENGADILAN NEGERI POSO"/>
    <s v="Narkotika"/>
    <d v="2026-03-10T00:00:00"/>
    <d v="2026-04-09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15T00:00:00"/>
    <n v="73"/>
    <s v="Pidana"/>
    <s v="Kasasi Biasa"/>
    <s v="Hakim 3 Majelis"/>
    <s v="Berkas Elektronik"/>
  </r>
  <r>
    <n v="2240"/>
    <s v="1757 K/PDT/2026"/>
    <x v="0"/>
    <s v="K"/>
    <s v="PENGADILAN NEGERI MEDAN"/>
    <s v="PMH"/>
    <d v="2026-01-26T00:00:00"/>
    <d v="2026-03-30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WPN"/>
    <s v="WIGATI PUJININGRUM, S.H., M.H."/>
    <s v="ENDANG WAHYU UTAMI"/>
    <s v="Aieris Astiasi, S.Si., S.H., M.H."/>
    <d v="2026-07-15T00:00:00"/>
    <n v="70"/>
    <s v="Perdata"/>
    <s v="Kasasi Biasa"/>
    <s v="Hakim 3 Majelis"/>
    <s v="Berkas Elektronik"/>
  </r>
  <r>
    <n v="2241"/>
    <s v="1901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7-15T00:00:00"/>
    <n v="87"/>
    <s v="Tata Usaha Negara"/>
    <s v="PK Biasa"/>
    <s v="Hakim 3 Majelis"/>
    <s v="Berkas Manual"/>
  </r>
  <r>
    <n v="2242"/>
    <s v="1936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7-15T00:00:00"/>
    <n v="87"/>
    <s v="Tata Usaha Negara"/>
    <s v="PK Biasa"/>
    <s v="Hakim 3 Majelis"/>
    <s v="Berkas Manual"/>
  </r>
  <r>
    <n v="2243"/>
    <s v="1967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7-15T00:00:00"/>
    <n v="87"/>
    <s v="Tata Usaha Negara"/>
    <s v="PK Biasa"/>
    <s v="Hakim 3 Majelis"/>
    <s v="Berkas Manual"/>
  </r>
  <r>
    <n v="2244"/>
    <s v="1973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7-15T00:00:00"/>
    <n v="87"/>
    <s v="Tata Usaha Negara"/>
    <s v="PK Biasa"/>
    <s v="Hakim 3 Majelis"/>
    <s v="Berkas Manual"/>
  </r>
  <r>
    <n v="2245"/>
    <s v="1981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7-15T00:00:00"/>
    <n v="87"/>
    <s v="Tata Usaha Negara"/>
    <s v="PK Biasa"/>
    <s v="Hakim 3 Majelis"/>
    <s v="Berkas Manual"/>
  </r>
  <r>
    <n v="2246"/>
    <s v="1999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7-15T00:00:00"/>
    <n v="87"/>
    <s v="Tata Usaha Negara"/>
    <s v="PK Biasa"/>
    <s v="Hakim 3 Majelis"/>
    <s v="Berkas Manual"/>
  </r>
  <r>
    <n v="2247"/>
    <s v="2004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7-15T00:00:00"/>
    <n v="87"/>
    <s v="Tata Usaha Negara"/>
    <s v="PK Biasa"/>
    <s v="Hakim 3 Majelis"/>
    <s v="Berkas Manual"/>
  </r>
  <r>
    <n v="2248"/>
    <s v="2021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ASH"/>
    <s v="ANANG SUSENO HADI, S.H., M.H."/>
    <n v="0"/>
    <n v="0"/>
    <d v="2026-07-15T00:00:00"/>
    <n v="87"/>
    <s v="Tata Usaha Negara"/>
    <s v="PK Biasa"/>
    <s v="Hakim 3 Majelis"/>
    <s v="Berkas Manual"/>
  </r>
  <r>
    <n v="2249"/>
    <s v="2119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15T00:00:00"/>
    <n v="87"/>
    <s v="Tata Usaha Negara"/>
    <s v="PK Biasa"/>
    <s v="Hakim 3 Majelis"/>
    <s v="Berkas Manual"/>
  </r>
  <r>
    <n v="2250"/>
    <s v="2206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7-15T00:00:00"/>
    <n v="87"/>
    <s v="Tata Usaha Negara"/>
    <s v="PK Biasa"/>
    <s v="Hakim 3 Majelis"/>
    <s v="Berkas Manual"/>
  </r>
  <r>
    <n v="2251"/>
    <s v="2211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7-15T00:00:00"/>
    <n v="87"/>
    <s v="Tata Usaha Negara"/>
    <s v="PK Biasa"/>
    <s v="Hakim 3 Majelis"/>
    <s v="Berkas Manual"/>
  </r>
  <r>
    <n v="2252"/>
    <s v="2257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7-15T00:00:00"/>
    <n v="87"/>
    <s v="Tata Usaha Negara"/>
    <s v="PK Biasa"/>
    <s v="Hakim 3 Majelis"/>
    <s v="Berkas Manual"/>
  </r>
  <r>
    <n v="2253"/>
    <s v="2266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7-15T00:00:00"/>
    <n v="87"/>
    <s v="Tata Usaha Negara"/>
    <s v="PK Biasa"/>
    <s v="Hakim 3 Majelis"/>
    <s v="Berkas Manual"/>
  </r>
  <r>
    <n v="2254"/>
    <s v="2323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7-15T00:00:00"/>
    <n v="87"/>
    <s v="Tata Usaha Negara"/>
    <s v="PK Biasa"/>
    <s v="Hakim 3 Majelis"/>
    <s v="Berkas Manual"/>
  </r>
  <r>
    <n v="2255"/>
    <s v="2398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7-15T00:00:00"/>
    <n v="87"/>
    <s v="Tata Usaha Negara"/>
    <s v="PK Biasa"/>
    <s v="Hakim 3 Majelis"/>
    <s v="Berkas Manual"/>
  </r>
  <r>
    <n v="2256"/>
    <s v="2414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7-15T00:00:00"/>
    <n v="87"/>
    <s v="Tata Usaha Negara"/>
    <s v="PK Biasa"/>
    <s v="Hakim 3 Majelis"/>
    <s v="Berkas Manual"/>
  </r>
  <r>
    <n v="2257"/>
    <s v="2469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7-15T00:00:00"/>
    <n v="87"/>
    <s v="Tata Usaha Negara"/>
    <s v="PK Biasa"/>
    <s v="Hakim 3 Majelis"/>
    <s v="Berkas Manual"/>
  </r>
  <r>
    <n v="2258"/>
    <s v="2472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7-15T00:00:00"/>
    <n v="87"/>
    <s v="Tata Usaha Negara"/>
    <s v="PK Biasa"/>
    <s v="Hakim 3 Majelis"/>
    <s v="Berkas Manual"/>
  </r>
  <r>
    <n v="2259"/>
    <s v="2487 B/PK/PJK/2026"/>
    <x v="5"/>
    <s v="PJK"/>
    <m/>
    <m/>
    <m/>
    <d v="2026-04-02T00:00:00"/>
    <d v="2026-04-20T00:00:00"/>
    <d v="2026-06-0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7-15T00:00:00"/>
    <n v="87"/>
    <s v="Tata Usaha Negara"/>
    <s v="PK Biasa"/>
    <s v="Hakim 3 Majelis"/>
    <s v="Berkas Manual"/>
  </r>
  <r>
    <n v="2260"/>
    <s v="2490 B/PK/PJK/2026"/>
    <x v="5"/>
    <s v="PJK"/>
    <m/>
    <m/>
    <m/>
    <d v="2026-04-02T00:00:00"/>
    <d v="2026-04-20T00:00:00"/>
    <d v="2026-06-10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7-15T00:00:00"/>
    <n v="87"/>
    <s v="Tata Usaha Negara"/>
    <s v="PK Biasa"/>
    <s v="Hakim 3 Majelis"/>
    <s v="Berkas Manual"/>
  </r>
  <r>
    <n v="2261"/>
    <s v="2525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n v="0"/>
    <d v="2026-07-15T00:00:00"/>
    <n v="87"/>
    <s v="Tata Usaha Negara"/>
    <s v="PK Biasa"/>
    <s v="Hakim 3 Majelis"/>
    <s v="Berkas Manual"/>
  </r>
  <r>
    <n v="2262"/>
    <s v="2551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MJ"/>
    <s v="ANDHI MARTUARAJA, S.H., M.H."/>
    <n v="0"/>
    <n v="0"/>
    <d v="2026-07-15T00:00:00"/>
    <n v="87"/>
    <s v="Tata Usaha Negara"/>
    <s v="PK Biasa"/>
    <s v="Hakim 3 Majelis"/>
    <s v="Berkas Manual"/>
  </r>
  <r>
    <n v="2263"/>
    <s v="2557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MJ"/>
    <s v="ANDHI MARTUARAJA, S.H., M.H."/>
    <n v="0"/>
    <n v="0"/>
    <d v="2026-07-15T00:00:00"/>
    <n v="87"/>
    <s v="Tata Usaha Negara"/>
    <s v="PK Biasa"/>
    <s v="Hakim 3 Majelis"/>
    <s v="Berkas Manual"/>
  </r>
  <r>
    <n v="2264"/>
    <s v="2559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MJ"/>
    <s v="ANDHI MARTUARAJA, S.H., M.H."/>
    <n v="0"/>
    <n v="0"/>
    <d v="2026-07-15T00:00:00"/>
    <n v="87"/>
    <s v="Tata Usaha Negara"/>
    <s v="PK Biasa"/>
    <s v="Hakim 3 Majelis"/>
    <s v="Berkas Manual"/>
  </r>
  <r>
    <n v="2265"/>
    <s v="2563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15T00:00:00"/>
    <n v="87"/>
    <s v="Tata Usaha Negara"/>
    <s v="PK Biasa"/>
    <s v="Hakim 3 Majelis"/>
    <s v="Berkas Manual"/>
  </r>
  <r>
    <n v="2266"/>
    <s v="2564 B/PK/PJK/2026"/>
    <x v="5"/>
    <s v="PJK"/>
    <m/>
    <m/>
    <m/>
    <d v="2026-04-02T00:00:00"/>
    <d v="2026-04-20T00:00:00"/>
    <d v="2026-05-19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MJ"/>
    <s v="ANDHI MARTUARAJA, S.H., M.H."/>
    <n v="0"/>
    <n v="0"/>
    <d v="2026-07-15T00:00:00"/>
    <n v="87"/>
    <s v="Tata Usaha Negara"/>
    <s v="PK Biasa"/>
    <s v="Hakim 3 Majelis"/>
    <s v="Berkas Manual"/>
  </r>
  <r>
    <n v="2267"/>
    <s v="2576 B/PK/PJK/2026"/>
    <x v="5"/>
    <s v="PJK"/>
    <m/>
    <m/>
    <m/>
    <d v="2026-04-02T00:00:00"/>
    <d v="2026-04-20T00:00:00"/>
    <d v="2026-06-22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7-15T00:00:00"/>
    <n v="87"/>
    <s v="Tata Usaha Negara"/>
    <s v="PK Biasa"/>
    <s v="Hakim 3 Majelis"/>
    <s v="Berkas Manual"/>
  </r>
  <r>
    <n v="2268"/>
    <s v="6346 K/PID.SUS/2026"/>
    <x v="1"/>
    <s v="K"/>
    <s v="PENGADILAN NEGERI RANTAU PRAPAT"/>
    <s v="Narkotika"/>
    <d v="2026-04-02T00:00:00"/>
    <d v="2026-04-17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7-15T00:00:00"/>
    <n v="69"/>
    <s v="Pidana"/>
    <s v="Kasasi Biasa"/>
    <s v="Hakim 3 Majelis"/>
    <s v="Berkas Elektronik"/>
  </r>
  <r>
    <n v="2269"/>
    <s v="5761 K/PID.SUS/2026"/>
    <x v="1"/>
    <s v="K"/>
    <s v="PENGADILAN NEGERI STABAT"/>
    <s v="Narkotika"/>
    <d v="2026-03-13T00:00:00"/>
    <d v="2026-04-13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73"/>
    <s v="Pidana"/>
    <s v="Kasasi Biasa"/>
    <s v="Hakim 3 Majelis"/>
    <s v="Berkas Elektronik"/>
  </r>
  <r>
    <n v="2270"/>
    <s v="5500 K/PID.SUS/2026"/>
    <x v="1"/>
    <s v="K"/>
    <s v="PENGADILAN NEGERI PANGKALAN BUN"/>
    <s v="Narkotika"/>
    <d v="2026-03-05T00:00:00"/>
    <d v="2026-04-08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80"/>
    <s v="Pidana"/>
    <s v="Kasasi Biasa"/>
    <s v="Hakim 3 Majelis"/>
    <s v="Berkas Elektronik"/>
  </r>
  <r>
    <n v="2271"/>
    <s v="5585 K/PID.SUS/2026"/>
    <x v="1"/>
    <s v="K"/>
    <s v="PENGADILAN NEGERI MEDAN"/>
    <s v="Narkotika"/>
    <d v="2026-03-09T00:00:00"/>
    <d v="2026-04-09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erul, S.Kom., M.H."/>
    <d v="2026-07-15T00:00:00"/>
    <n v="73"/>
    <s v="Pidana"/>
    <s v="Kasasi Biasa"/>
    <s v="Hakim 3 Majelis"/>
    <s v="Berkas Elektronik"/>
  </r>
  <r>
    <n v="2272"/>
    <s v="5573 K/PID.SUS/2026"/>
    <x v="1"/>
    <s v="K"/>
    <s v="PENGADILAN NEGERI PASURUAN"/>
    <s v="Narkotika"/>
    <d v="2026-03-09T00:00:00"/>
    <d v="2026-04-09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Angga Pratama, S.Kom"/>
    <d v="2026-07-15T00:00:00"/>
    <n v="86"/>
    <s v="Pidana"/>
    <s v="Kasasi Biasa"/>
    <s v="Hakim 3 Majelis"/>
    <s v="Berkas Elektronik"/>
  </r>
  <r>
    <n v="2273"/>
    <s v="5899 K/PID.SUS/2026"/>
    <x v="1"/>
    <s v="K"/>
    <s v="PENGADILAN NEGERI KUALA TUNGKAL"/>
    <s v="Narkotika"/>
    <d v="2026-03-16T00:00:00"/>
    <d v="2026-04-14T00:00:00"/>
    <d v="2026-06-02T00:00:00"/>
    <d v="2026-06-09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5T00:00:00"/>
    <n v="44"/>
    <s v="Pidana"/>
    <s v="Kasasi Biasa"/>
    <s v="Hakim 3 Majelis"/>
    <s v="Berkas Elektronik"/>
  </r>
  <r>
    <n v="2274"/>
    <s v="5794 K/PID.SUS/2026"/>
    <x v="1"/>
    <s v="K"/>
    <s v="PENGADILAN NEGERI PEMATANG SIANTAR"/>
    <s v="Narkotika"/>
    <d v="2026-03-11T00:00:00"/>
    <d v="2026-04-13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15T00:00:00"/>
    <n v="73"/>
    <s v="Pidana"/>
    <s v="Kasasi Biasa"/>
    <s v="Hakim 3 Majelis"/>
    <s v="Berkas Elektronik"/>
  </r>
  <r>
    <n v="2275"/>
    <s v="2083 PK/PID.SUS/2026"/>
    <x v="1"/>
    <s v="PK"/>
    <s v="PENGADILAN NEGERI BATUSANGKAR"/>
    <s v="Narkotika"/>
    <d v="2026-03-13T00:00:00"/>
    <d v="2026-04-15T00:00:00"/>
    <d v="2026-06-02T00:00:00"/>
    <d v="2026-06-08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7-15T00:00:00"/>
    <n v="44"/>
    <s v="Pidana"/>
    <s v="PK Biasa"/>
    <s v="Hakim 3 Majelis"/>
    <s v="Berkas Elektronik"/>
  </r>
  <r>
    <n v="2276"/>
    <s v="5881 K/PID.SUS/2026"/>
    <x v="1"/>
    <s v="K"/>
    <s v="PENGADILAN NEGERI SURABAYA"/>
    <s v="Narkotika"/>
    <d v="2026-03-17T00:00:00"/>
    <d v="2026-04-14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15T00:00:00"/>
    <n v="73"/>
    <s v="Pidana"/>
    <s v="Kasasi Biasa"/>
    <s v="Hakim 3 Majelis"/>
    <s v="Berkas Elektronik"/>
  </r>
  <r>
    <n v="2277"/>
    <s v="5883 K/PID.SUS/2026"/>
    <x v="1"/>
    <s v="K"/>
    <s v="PENGADILAN NEGERI SAMPIT"/>
    <s v="Narkotika"/>
    <d v="2026-03-17T00:00:00"/>
    <d v="2026-04-14T00:00:00"/>
    <d v="2026-04-17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15T00:00:00"/>
    <n v="90"/>
    <s v="Pidana"/>
    <s v="Kasasi Biasa"/>
    <s v="Hakim 3 Majelis"/>
    <s v="Berkas Elektronik"/>
  </r>
  <r>
    <n v="2278"/>
    <s v="6119 K/PID.SUS/2026"/>
    <x v="1"/>
    <s v="K"/>
    <s v="PENGADILAN NEGERI KENDAL"/>
    <s v="Narkotika"/>
    <d v="2026-03-17T00:00:00"/>
    <d v="2026-04-15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7-15T00:00:00"/>
    <n v="69"/>
    <s v="Pidana"/>
    <s v="Kasasi Biasa"/>
    <s v="Hakim 3 Majelis"/>
    <s v="Berkas Elektronik"/>
  </r>
  <r>
    <n v="2279"/>
    <s v="6287 K/PID.SUS/2026"/>
    <x v="1"/>
    <s v="K"/>
    <s v="PENGADILAN NEGERI SEI RAMPAH"/>
    <s v="Narkotika"/>
    <d v="2026-04-06T00:00:00"/>
    <d v="2026-04-17T00:00:00"/>
    <d v="2026-04-21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s v="Nia Agustin, A.Md"/>
    <d v="2026-07-15T00:00:00"/>
    <n v="86"/>
    <s v="Pidana"/>
    <s v="Kasasi Biasa"/>
    <s v="Hakim 3 Majelis"/>
    <s v="Berkas Elektronik"/>
  </r>
  <r>
    <n v="2280"/>
    <s v="2118 PK/PID.SUS/2026"/>
    <x v="1"/>
    <s v="PK"/>
    <s v="PENGADILAN NEGERI BANGKINANG"/>
    <s v="Narkotika"/>
    <d v="2026-03-13T00:00:00"/>
    <d v="2026-04-16T00:00:00"/>
    <d v="2026-04-20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15T00:00:00"/>
    <n v="87"/>
    <s v="Pidana"/>
    <s v="PK Biasa"/>
    <s v="Hakim 3 Majelis"/>
    <s v="Berkas Elektronik"/>
  </r>
  <r>
    <n v="2281"/>
    <s v="6370 K/PID.SUS/2026"/>
    <x v="1"/>
    <s v="K"/>
    <s v="PENGADILAN NEGERI BENGKALIS"/>
    <s v="Narkotika"/>
    <d v="2026-04-01T00:00:00"/>
    <d v="2026-04-20T00:00:00"/>
    <d v="2026-05-21T00:00:00"/>
    <d v="2026-06-02T00:00:00"/>
    <s v="H-STJ"/>
    <s v="SUTARJO, S.H., M.H."/>
    <s v="H-NEY"/>
    <s v="NOOR EDI YONO, S.H., M.H."/>
    <s v="H-YNT"/>
    <s v="Prof. Dr. YANTO, S.H., M.H."/>
    <n v="0"/>
    <n v="0"/>
    <n v="0"/>
    <n v="0"/>
    <s v="A-SSM"/>
    <s v="SETIA SRI MARIANA, S.H., M.H."/>
    <n v="0"/>
    <s v="Ainun Mardiyah, S.Kom."/>
    <d v="2026-07-15T00:00:00"/>
    <n v="56"/>
    <s v="Pidana"/>
    <s v="Kasasi Biasa"/>
    <s v="Hakim 3 Majelis"/>
    <s v="Berkas Elektronik"/>
  </r>
  <r>
    <n v="2282"/>
    <s v="853 K/PID/2026"/>
    <x v="2"/>
    <s v="K"/>
    <s v="PENGADILAN NEGERI ARGA MAKMUR"/>
    <s v="Penipuan "/>
    <d v="2026-03-16T00:00:00"/>
    <d v="2026-04-15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s v="AVRITS"/>
    <s v="David Achmad Wijaya, S.H."/>
    <d v="2026-07-15T00:00:00"/>
    <n v="87"/>
    <s v="Pidana"/>
    <s v="Kasasi Biasa"/>
    <s v="Hakim 3 Majelis"/>
    <s v="Berkas Elektronik"/>
  </r>
  <r>
    <n v="2283"/>
    <s v="2167 PK/PID.SUS/2026"/>
    <x v="1"/>
    <s v="PK"/>
    <s v="PENGADILAN NEGERI POSO"/>
    <s v="Narkotika"/>
    <d v="2026-03-17T00:00:00"/>
    <d v="2026-04-16T00:00:00"/>
    <d v="2026-04-20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s v="Nikko Banta Meliala, S.H."/>
    <d v="2026-07-15T00:00:00"/>
    <n v="87"/>
    <s v="Pidana"/>
    <s v="PK Biasa"/>
    <s v="Hakim 3 Majelis"/>
    <s v="Berkas Elektronik"/>
  </r>
  <r>
    <n v="2284"/>
    <s v="6423 K/PID.SUS/2026"/>
    <x v="1"/>
    <s v="K"/>
    <s v="PENGADILAN NEGERI BLITAR"/>
    <s v="Perlindungan Anak"/>
    <d v="2026-01-21T00:00:00"/>
    <d v="2026-04-20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15T00:00:00"/>
    <n v="65"/>
    <s v="Pidana"/>
    <s v="Kasasi Biasa"/>
    <s v="Hakim 3 Majelis"/>
    <s v="Berkas Elektronik"/>
  </r>
  <r>
    <n v="2285"/>
    <s v="6350 K/PID.SUS/2026"/>
    <x v="1"/>
    <s v="K"/>
    <s v="PENGADILAN NEGERI RANTAU PRAPAT"/>
    <s v="Narkotika"/>
    <d v="2026-04-02T00:00:00"/>
    <d v="2026-04-17T00:00:00"/>
    <d v="2026-04-21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15T00:00:00"/>
    <n v="86"/>
    <s v="Pidana"/>
    <s v="Kasasi Biasa"/>
    <s v="Hakim 3 Majelis"/>
    <s v="Berkas Elektronik"/>
  </r>
  <r>
    <n v="2286"/>
    <s v="6514 K/PID.SUS/2026"/>
    <x v="1"/>
    <s v="K"/>
    <s v="PENGADILAN NEGERI SIDIKALANG"/>
    <s v="Perlindungan anak/ anak"/>
    <d v="2026-04-17T00:00:00"/>
    <d v="2026-04-21T00:00:00"/>
    <d v="2026-04-28T00:00:00"/>
    <d v="2026-04-30T00:00:00"/>
    <n v="0"/>
    <n v="0"/>
    <n v="0"/>
    <n v="0"/>
    <s v="H-SGT"/>
    <s v="SIGID TRIYONO, S.H., M.H."/>
    <n v="0"/>
    <n v="0"/>
    <n v="0"/>
    <n v="0"/>
    <s v="A-NSK"/>
    <s v="NASRUL KADIR, S.H., M.H."/>
    <n v="0"/>
    <s v="Nikko Banta Meliala, S.H."/>
    <d v="2026-07-15T00:00:00"/>
    <n v="79"/>
    <s v="Pidana"/>
    <s v="Kasasi Biasa"/>
    <s v="Hakim Tunggal"/>
    <s v="Berkas Elektronik"/>
  </r>
  <r>
    <n v="2287"/>
    <s v="2301 PK/PID.SUS/2026"/>
    <x v="1"/>
    <s v="PK"/>
    <s v="PENGADILAN NEGERI PEKANBARU"/>
    <s v="Narkotika"/>
    <d v="2026-04-08T00:00:00"/>
    <d v="2026-04-22T00:00:00"/>
    <d v="2026-04-24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15T00:00:00"/>
    <n v="83"/>
    <s v="Pidana"/>
    <s v="PK Biasa"/>
    <s v="Hakim 3 Majelis"/>
    <s v="Berkas Elektronik"/>
  </r>
  <r>
    <n v="2288"/>
    <s v="6730 K/PID.SUS/2026"/>
    <x v="1"/>
    <s v="K"/>
    <s v="PENGADILAN NEGERI MUARA TEWEH"/>
    <s v="Narkotika"/>
    <d v="2026-04-08T00:00:00"/>
    <d v="2026-04-23T00:00:00"/>
    <d v="2026-04-28T00:00:00"/>
    <d v="2026-05-11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s v="Nia Agustin, A.Md"/>
    <d v="2026-07-15T00:00:00"/>
    <n v="79"/>
    <s v="Pidana"/>
    <s v="Kasasi Biasa"/>
    <s v="Hakim 3 Majelis"/>
    <s v="Berkas Elektronik"/>
  </r>
  <r>
    <n v="2289"/>
    <s v="6486 K/PID.SUS/2026"/>
    <x v="1"/>
    <s v="K"/>
    <s v="PENGADILAN NEGERI GORONTALO"/>
    <s v="Korupsi"/>
    <d v="2026-03-31T00:00:00"/>
    <d v="2026-04-21T00:00:00"/>
    <d v="2026-05-12T00:00:00"/>
    <d v="2026-06-18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VIT"/>
    <s v="ADIATY ROVITA, S.H., M.H."/>
    <s v="EMILIA DJAJASUBAGIA"/>
    <s v="Sevthia Nugraha, S. Tr.T."/>
    <d v="2026-07-15T00:00:00"/>
    <n v="65"/>
    <s v="Pidana"/>
    <s v="Kasasi Khusus"/>
    <s v="Hakim 3 Majelis"/>
    <s v="Berkas Elektronik"/>
  </r>
  <r>
    <n v="2290"/>
    <s v="6784 K/PID.SUS/2026"/>
    <x v="1"/>
    <s v="K"/>
    <s v="PENGADILAN NEGERI BALIGE"/>
    <s v="Narkotika"/>
    <d v="2026-04-10T00:00:00"/>
    <d v="2026-04-23T00:00:00"/>
    <d v="2026-05-21T00:00:00"/>
    <d v="2026-06-02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56"/>
    <s v="Pidana"/>
    <s v="Kasasi Biasa"/>
    <s v="Hakim 3 Majelis"/>
    <s v="Berkas Elektronik"/>
  </r>
  <r>
    <n v="2291"/>
    <s v="7032 K/PID.SUS/2026"/>
    <x v="1"/>
    <s v="K"/>
    <s v="PENGADILAN NEGERI MALANG"/>
    <s v="Narkotika"/>
    <d v="2026-04-16T00:00:00"/>
    <d v="2026-04-30T00:00:00"/>
    <d v="2026-06-02T00:00:00"/>
    <d v="2026-06-08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44"/>
    <s v="Pidana"/>
    <s v="Kasasi Biasa"/>
    <s v="Hakim 3 Majelis"/>
    <s v="Berkas Elektronik"/>
  </r>
  <r>
    <n v="2292"/>
    <s v="584 K/PDT.SUS-PHI/2026"/>
    <x v="3"/>
    <s v="K"/>
    <s v="PENGADILAN NEGERI JAKARTA PUSAT"/>
    <s v="PHI"/>
    <d v="2026-04-14T00:00:00"/>
    <d v="2026-04-28T00:00:00"/>
    <d v="2026-05-26T00:00:00"/>
    <d v="2026-06-10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ELA"/>
    <s v="ELA NURLAELA, S.H., M.H."/>
    <s v="NAWANGSARI"/>
    <s v="Detri Furwanti, A.Md."/>
    <d v="2026-07-15T00:00:00"/>
    <n v="51"/>
    <s v="Perdata"/>
    <s v="Kasasi Biasa"/>
    <s v="Hakim 3 Majelis"/>
    <s v="Berkas Elektronik"/>
  </r>
  <r>
    <n v="2293"/>
    <s v="7291 K/PID.SUS/2026"/>
    <x v="1"/>
    <s v="K"/>
    <s v="PENGADILAN NEGERI MENGGALA"/>
    <s v="Narkotika"/>
    <d v="2026-04-24T00:00:00"/>
    <d v="2026-05-07T00:00:00"/>
    <d v="2026-06-02T00:00:00"/>
    <d v="2026-06-08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44"/>
    <s v="Pidana"/>
    <s v="Kasasi Biasa"/>
    <s v="Hakim 3 Majelis"/>
    <s v="Berkas Elektronik"/>
  </r>
  <r>
    <n v="2294"/>
    <s v="6786 K/PID.SUS/2026"/>
    <x v="1"/>
    <s v="K"/>
    <s v="PENGADILAN NEGERI PEKANBARU"/>
    <s v="Perlindungan Anak"/>
    <d v="2026-02-09T00:00:00"/>
    <d v="2026-04-23T00:00:00"/>
    <d v="2026-05-12T00:00:00"/>
    <d v="2026-05-25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s v="MURGANDA SITOMPUL"/>
    <s v="Sevthia Nugraha, S. Tr.T."/>
    <d v="2026-07-15T00:00:00"/>
    <n v="65"/>
    <s v="Pidana"/>
    <s v="Kasasi Biasa"/>
    <s v="Hakim 3 Majelis"/>
    <s v="Berkas Elektronik"/>
  </r>
  <r>
    <n v="2295"/>
    <s v="1318 PK/PDT/2025"/>
    <x v="0"/>
    <s v="PK"/>
    <s v="PENGADILAN NEGERI DATARAN HUNIPOPU"/>
    <s v="PERBUATAN MELAWAN HUKUM"/>
    <d v="2025-07-31T00:00:00"/>
    <d v="2025-09-19T00:00:00"/>
    <d v="2025-09-30T00:00:00"/>
    <d v="2026-04-28T00:00:00"/>
    <s v="H-PW"/>
    <s v="Dr. PANJI WIDAGDO, S.H., M.H."/>
    <s v="H-RM"/>
    <s v="Dr. RAHMI MULYATI, S.H., M.H."/>
    <s v="H-SHT"/>
    <s v="Dr. SUHARTO, S.H., M.Hum."/>
    <n v="0"/>
    <n v="0"/>
    <n v="0"/>
    <n v="0"/>
    <s v="A-WEP"/>
    <s v="WAWAN EDI PRASTIYO, S.H., M.H."/>
    <s v="ENDANG WAHYU UTAMI"/>
    <s v="Agung Wicaksono, S.H., M.H."/>
    <d v="2026-07-15T00:00:00"/>
    <n v="289"/>
    <s v="Perdata"/>
    <s v="PK Biasa"/>
    <s v="Hakim 3 Majelis"/>
    <s v="Berkas Elektronik"/>
  </r>
  <r>
    <n v="2296"/>
    <s v="6694 K/PID.SUS/2026"/>
    <x v="1"/>
    <s v="K"/>
    <s v="PENGADILAN NEGERI SIDOARJO"/>
    <s v="Narkotika"/>
    <d v="2026-04-15T00:00:00"/>
    <d v="2026-04-23T00:00:00"/>
    <d v="2026-04-29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NSK"/>
    <s v="NASRUL KADIR, S.H., M.H."/>
    <n v="0"/>
    <s v="Nikko Banta Meliala, S.H."/>
    <d v="2026-07-15T00:00:00"/>
    <n v="78"/>
    <s v="Pidana"/>
    <s v="Kasasi Biasa"/>
    <s v="Hakim 3 Majelis"/>
    <s v="Berkas Elektronik"/>
  </r>
  <r>
    <n v="2297"/>
    <s v="6245 K/PID.SUS/2026"/>
    <x v="1"/>
    <s v="K"/>
    <s v="PENGADILAN NEGERI BATAM"/>
    <s v="Narkotika"/>
    <d v="2026-03-30T00:00:00"/>
    <d v="2026-04-16T00:00:00"/>
    <d v="2026-04-21T00:00:00"/>
    <d v="2026-04-29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s v="Nia Agustin, A.Md"/>
    <d v="2026-07-15T00:00:00"/>
    <n v="86"/>
    <s v="Pidana"/>
    <s v="Kasasi Biasa"/>
    <s v="Hakim 3 Majelis"/>
    <s v="Berkas Elektronik"/>
  </r>
  <r>
    <n v="2298"/>
    <s v="6128 K/PID.SUS/2026"/>
    <x v="1"/>
    <s v="K"/>
    <s v="PENGADILAN NEGERI MOJOKERTO"/>
    <s v="Narkotika"/>
    <d v="2026-03-25T00:00:00"/>
    <d v="2026-04-15T00:00:00"/>
    <d v="2026-04-17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15T00:00:00"/>
    <n v="90"/>
    <s v="Pidana"/>
    <s v="Kasasi Biasa"/>
    <s v="Hakim 3 Majelis"/>
    <s v="Berkas Elektronik"/>
  </r>
  <r>
    <n v="2299"/>
    <s v="6167 K/PID.SUS/2026"/>
    <x v="1"/>
    <s v="K"/>
    <s v="PENGADILAN NEGERI SUNGAI PENUH"/>
    <s v="Narkotika"/>
    <d v="2026-03-26T00:00:00"/>
    <d v="2026-04-15T00:00:00"/>
    <d v="2026-04-21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15T00:00:00"/>
    <n v="86"/>
    <s v="Pidana"/>
    <s v="Kasasi Biasa"/>
    <s v="Hakim 3 Majelis"/>
    <s v="Berkas Elektronik"/>
  </r>
  <r>
    <n v="2300"/>
    <s v="2150 PK/PID.SUS/2026"/>
    <x v="1"/>
    <s v="PK"/>
    <s v="PENGADILAN NEGERI BOJONEGORO"/>
    <s v="Narkotika"/>
    <d v="2026-03-13T00:00:00"/>
    <d v="2026-04-16T00:00:00"/>
    <d v="2026-04-20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15T00:00:00"/>
    <n v="87"/>
    <s v="Pidana"/>
    <s v="PK Biasa"/>
    <s v="Hakim 3 Majelis"/>
    <s v="Berkas Elektronik"/>
  </r>
  <r>
    <n v="2301"/>
    <s v="3605 K/PID.SUS/2026"/>
    <x v="1"/>
    <s v="K"/>
    <s v="PENGADILAN NEGERI PADANG SIDEMPUAN"/>
    <s v="Narkotika"/>
    <d v="2026-01-26T00:00:00"/>
    <d v="2026-03-02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15T00:00:00"/>
    <n v="85"/>
    <s v="Pidana"/>
    <s v="Kasasi Biasa"/>
    <s v="Hakim 3 Majelis"/>
    <s v="Berkas Elektronik"/>
  </r>
  <r>
    <n v="2302"/>
    <s v="2023 PK/PID.SUS/2026"/>
    <x v="1"/>
    <s v="PK"/>
    <s v="PENGADILAN NEGERI PASIR PENGARAIAN"/>
    <s v="Narkotika"/>
    <d v="2026-03-05T00:00:00"/>
    <d v="2026-04-14T00:00:00"/>
    <d v="2026-04-17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15T00:00:00"/>
    <n v="90"/>
    <s v="Pidana"/>
    <s v="PK Biasa"/>
    <s v="Hakim 3 Majelis"/>
    <s v="Berkas Elektronik"/>
  </r>
  <r>
    <n v="2303"/>
    <s v="6109 K/PID.SUS/2026"/>
    <x v="1"/>
    <s v="K"/>
    <s v="PENGADILAN NEGERI TANJUNG KARANG"/>
    <s v="Narkotika"/>
    <d v="2026-03-27T00:00:00"/>
    <d v="2026-04-15T00:00:00"/>
    <d v="2026-04-17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15T00:00:00"/>
    <n v="90"/>
    <s v="Pidana"/>
    <s v="Kasasi Biasa"/>
    <s v="Hakim 3 Majelis"/>
    <s v="Berkas Elektronik"/>
  </r>
  <r>
    <n v="2304"/>
    <s v="5123 K/PID.SUS/2026"/>
    <x v="1"/>
    <s v="K"/>
    <s v="PENGADILAN NEGERI BANGIL"/>
    <s v="Narkotika"/>
    <d v="2026-02-27T00:00:00"/>
    <d v="2026-04-01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n v="0"/>
    <s v="Arifa Desfamita, S.Komp."/>
    <d v="2026-07-15T00:00:00"/>
    <n v="86"/>
    <s v="Pidana"/>
    <s v="Kasasi Biasa"/>
    <s v="Hakim 3 Majelis"/>
    <s v="Berkas Elektronik"/>
  </r>
  <r>
    <n v="2305"/>
    <s v="5943 K/PID.SUS/2026"/>
    <x v="1"/>
    <s v="K"/>
    <s v="PENGADILAN NEGERI MAROS"/>
    <s v="Perlindungan Pekerja Migran"/>
    <d v="2026-03-31T00:00:00"/>
    <d v="2026-04-14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s v="EMILIA DJAJASUBAGIA"/>
    <s v="Luzerna Putri Sihombing, S.Kom."/>
    <d v="2026-07-15T00:00:00"/>
    <n v="86"/>
    <s v="Pidana"/>
    <s v="Kasasi Biasa"/>
    <s v="Hakim 3 Majelis"/>
    <s v="Berkas Elektronik"/>
  </r>
  <r>
    <n v="2306"/>
    <s v="3920 K/PID.SUS/2026"/>
    <x v="1"/>
    <s v="K"/>
    <s v="PENGADILAN NEGERI BANGKALAN"/>
    <s v="Narkotika"/>
    <d v="2026-02-05T00:00:00"/>
    <d v="2026-03-06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15T00:00:00"/>
    <n v="85"/>
    <s v="Pidana"/>
    <s v="Kasasi Biasa"/>
    <s v="Hakim 3 Majelis"/>
    <s v="Berkas Elektronik"/>
  </r>
  <r>
    <n v="2307"/>
    <s v="4192 K/PID.SUS/2026"/>
    <x v="1"/>
    <s v="K"/>
    <s v="PENGADILAN NEGERI TANJUNG KARANG"/>
    <s v="Narkotika"/>
    <d v="2026-02-06T00:00:00"/>
    <d v="2026-03-11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15T00:00:00"/>
    <n v="85"/>
    <s v="Pidana"/>
    <s v="Kasasi Biasa"/>
    <s v="Hakim 3 Majelis"/>
    <s v="Berkas Elektronik"/>
  </r>
  <r>
    <n v="2308"/>
    <s v="4035 K/PID.SUS/2026"/>
    <x v="1"/>
    <s v="K"/>
    <s v="PENGADILAN NEGERI MOJOKERTO"/>
    <s v="Narkotika"/>
    <d v="2026-02-06T00:00:00"/>
    <d v="2026-03-09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15T00:00:00"/>
    <n v="85"/>
    <s v="Pidana"/>
    <s v="Kasasi Biasa"/>
    <s v="Hakim 3 Majelis"/>
    <s v="Berkas Elektronik"/>
  </r>
  <r>
    <n v="2309"/>
    <s v="861 K/PID/2026"/>
    <x v="2"/>
    <s v="K"/>
    <s v="PENGADILAN NEGERI PASIR PENGARAIAN"/>
    <s v="Pencurian dalam keadaan memberatkan"/>
    <d v="2026-04-15T00:00:00"/>
    <d v="2026-04-17T00:00:00"/>
    <d v="2026-04-22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Ervan Hartanto"/>
    <d v="2026-07-15T00:00:00"/>
    <n v="85"/>
    <s v="Pidana"/>
    <s v="Kasasi Biasa"/>
    <s v="Hakim 3 Majelis"/>
    <s v="Berkas Elektronik"/>
  </r>
  <r>
    <n v="2310"/>
    <s v="5559 K/PID.SUS/2026"/>
    <x v="1"/>
    <s v="K"/>
    <s v="PENGADILAN NEGERI WONOSOBO"/>
    <s v="Narkotika"/>
    <d v="2026-03-06T00:00:00"/>
    <d v="2026-04-09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IUS"/>
    <s v="Dr. IUSTIKA PUSPA SARI, S.H., M.H."/>
    <n v="0"/>
    <s v="Achmad Khabibulloh, S.H."/>
    <d v="2026-07-15T00:00:00"/>
    <n v="86"/>
    <s v="Pidana"/>
    <s v="Kasasi Biasa"/>
    <s v="Hakim 3 Majelis"/>
    <s v="Berkas Elektronik"/>
  </r>
  <r>
    <n v="2311"/>
    <s v="4870 K/PID.SUS/2026"/>
    <x v="1"/>
    <s v="K"/>
    <s v="PENGADILAN NEGERI KOLAKA"/>
    <s v="Narkotika"/>
    <d v="2026-02-24T00:00:00"/>
    <d v="2026-03-27T00:00:00"/>
    <d v="2026-04-20T00:00:00"/>
    <d v="2026-04-29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15T00:00:00"/>
    <n v="87"/>
    <s v="Pidana"/>
    <s v="Kasasi Biasa"/>
    <s v="Hakim 3 Majelis"/>
    <s v="Berkas Elektronik"/>
  </r>
  <r>
    <n v="2312"/>
    <s v="5112 K/PID.SUS/2026"/>
    <x v="1"/>
    <s v="K"/>
    <s v="PENGADILAN NEGERI SANGATTA"/>
    <s v="Narkotika"/>
    <d v="2026-03-04T00:00:00"/>
    <d v="2026-03-31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s v="David Achmad Wijaya, S.H."/>
    <d v="2026-07-15T00:00:00"/>
    <n v="87"/>
    <s v="Pidana"/>
    <s v="Kasasi Biasa"/>
    <s v="Hakim 3 Majelis"/>
    <s v="Berkas Elektronik"/>
  </r>
  <r>
    <n v="2313"/>
    <s v="5772 K/PID.SUS/2026"/>
    <x v="1"/>
    <s v="K"/>
    <s v="PENGADILAN NEGERI TABANAN"/>
    <s v="Narkotika"/>
    <d v="2026-03-11T00:00:00"/>
    <d v="2026-04-13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YST"/>
    <s v="YUSTISIANA, S.H."/>
    <n v="0"/>
    <s v="Mukhlis Aryanto, S.Kom., M.H."/>
    <d v="2026-07-15T00:00:00"/>
    <n v="78"/>
    <s v="Pidana"/>
    <s v="Kasasi Biasa"/>
    <s v="Hakim 3 Majelis"/>
    <s v="Berkas Elektronik"/>
  </r>
  <r>
    <n v="2314"/>
    <s v="1074 PK/PID.SUS/2026"/>
    <x v="1"/>
    <s v="PK"/>
    <s v="PENGADILAN NEGERI BONDOWOSO"/>
    <s v="Narkotika"/>
    <d v="2026-01-14T00:00:00"/>
    <d v="2026-01-30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7-15T00:00:00"/>
    <n v="80"/>
    <s v="Pidana"/>
    <s v="PK Biasa"/>
    <s v="Hakim 3 Majelis"/>
    <s v="Berkas Elektronik"/>
  </r>
  <r>
    <n v="2315"/>
    <s v="665 PK/PID.SUS/2026"/>
    <x v="1"/>
    <s v="PK"/>
    <s v="PENGADILAN NEGERI PARIGI"/>
    <s v="Narkotika"/>
    <d v="2025-12-11T00:00:00"/>
    <d v="2026-01-20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7-15T00:00:00"/>
    <n v="80"/>
    <s v="Pidana"/>
    <s v="PK Biasa"/>
    <s v="Hakim 3 Majelis"/>
    <s v="Berkas Elektronik"/>
  </r>
  <r>
    <n v="2316"/>
    <s v="1568 PK/PID.SUS/2026"/>
    <x v="1"/>
    <s v="PK"/>
    <s v="PENGADILAN NEGERI JAMBI"/>
    <s v="Narkotika"/>
    <d v="2026-01-09T00:00:00"/>
    <d v="2026-03-26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s v="TETY SITI ROCHMAT SETYAWATI"/>
    <s v="April Yani Lubis, S.H., M.H."/>
    <d v="2026-07-15T00:00:00"/>
    <n v="80"/>
    <s v="Pidana"/>
    <s v="PK Biasa"/>
    <s v="Hakim 3 Majelis"/>
    <s v="Berkas Elektronik"/>
  </r>
  <r>
    <n v="2317"/>
    <s v="982 PK/PID.SUS/2026"/>
    <x v="1"/>
    <s v="PK"/>
    <s v="PENGADILAN NEGERI TULUNGAGUNG"/>
    <s v="Narkotika"/>
    <d v="2025-12-24T00:00:00"/>
    <d v="2026-01-28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s v="Dean Rizqullah Risdaryanto, S.H."/>
    <d v="2026-07-15T00:00:00"/>
    <n v="80"/>
    <s v="Pidana"/>
    <s v="PK Biasa"/>
    <s v="Hakim 3 Majelis"/>
    <s v="Berkas Elektronik"/>
  </r>
  <r>
    <n v="2318"/>
    <s v="1432 PK/PID.SUS/2026"/>
    <x v="1"/>
    <s v="PK"/>
    <s v="PENGADILAN NEGERI BENGKULU"/>
    <s v="Narkotika"/>
    <d v="2026-01-15T00:00:00"/>
    <d v="2026-03-13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s v="AGUNG SULISTIYONO"/>
    <s v="April Yani Lubis, S.H., M.H."/>
    <d v="2026-07-15T00:00:00"/>
    <n v="80"/>
    <s v="Pidana"/>
    <s v="PK Biasa"/>
    <s v="Hakim 3 Majelis"/>
    <s v="Berkas Elektronik"/>
  </r>
  <r>
    <n v="2319"/>
    <s v="670 PK/PID.SUS/2026"/>
    <x v="1"/>
    <s v="PK"/>
    <s v="PENGADILAN NEGERI SEI RAMPAH"/>
    <s v="Perlindungan Anak"/>
    <d v="2025-12-11T00:00:00"/>
    <d v="2026-01-20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SSM"/>
    <s v="SETIA SRI MARIANA, S.H., M.H."/>
    <n v="0"/>
    <s v="Ainun Mardiyah, S.Kom."/>
    <d v="2026-07-15T00:00:00"/>
    <n v="80"/>
    <s v="Pidana"/>
    <s v="PK Biasa"/>
    <s v="Hakim 3 Majelis"/>
    <s v="Berkas Elektronik"/>
  </r>
  <r>
    <n v="2320"/>
    <s v="1238 PK/PID.SUS/2026"/>
    <x v="1"/>
    <s v="PK"/>
    <s v="PENGADILAN NEGERI KISARAN"/>
    <s v="Narkotika"/>
    <d v="2026-01-08T00:00:00"/>
    <d v="2026-02-26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s v="AGUSTINA DYAH PRASETYANINGSIH"/>
    <s v="Rio Adrian Saputra, S.Kom."/>
    <d v="2026-07-15T00:00:00"/>
    <n v="80"/>
    <s v="Pidana"/>
    <s v="PK Biasa"/>
    <s v="Hakim 3 Majelis"/>
    <s v="Berkas Elektronik"/>
  </r>
  <r>
    <n v="2321"/>
    <s v="7126 K/PID.SUS/2026"/>
    <x v="1"/>
    <s v="K"/>
    <s v="PENGADILAN NEGERI JAKARTA PUSAT"/>
    <s v="Korupsi"/>
    <d v="2026-04-14T00:00:00"/>
    <d v="2026-05-05T00:00:00"/>
    <d v="2026-05-07T00:00:00"/>
    <d v="2026-05-1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DEV"/>
    <s v="DEVRI ANDRI, S.H., M.H."/>
    <s v="DWI TOMO"/>
    <s v="Firman Maulana, A.Md.T."/>
    <d v="2026-07-15T00:00:00"/>
    <n v="70"/>
    <s v="Pidana"/>
    <s v="Kasasi Khusus"/>
    <s v="Hakim 3 Majelis"/>
    <s v="Berkas Elektronik"/>
  </r>
  <r>
    <n v="2322"/>
    <s v="7256 K/PID.SUS/2026"/>
    <x v="1"/>
    <s v="K"/>
    <s v="PENGADILAN NEGERI JAKARTA PUSAT"/>
    <s v="Korupsi"/>
    <d v="2026-04-27T00:00:00"/>
    <d v="2026-05-07T00:00:00"/>
    <d v="2026-05-07T00:00:00"/>
    <d v="2026-05-1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VIT"/>
    <s v="ADIATY ROVITA, S.H., M.H."/>
    <s v="DWI TOMO"/>
    <s v="Sevthia Nugraha, S. Tr.T."/>
    <d v="2026-07-15T00:00:00"/>
    <n v="70"/>
    <s v="Pidana"/>
    <s v="Kasasi Khusus"/>
    <s v="Hakim 3 Majelis"/>
    <s v="Berkas Elektronik"/>
  </r>
  <r>
    <n v="2323"/>
    <s v="7212 K/PID.SUS/2026"/>
    <x v="1"/>
    <s v="K"/>
    <s v="PENGADILAN NEGERI MAKASSAR"/>
    <s v="Narkotika"/>
    <d v="2026-04-22T00:00:00"/>
    <d v="2026-05-06T00:00:00"/>
    <d v="2026-05-25T00:00:00"/>
    <d v="2026-06-03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7-15T00:00:00"/>
    <n v="52"/>
    <s v="Pidana"/>
    <s v="Kasasi Biasa"/>
    <s v="Hakim 3 Majelis"/>
    <s v="Berkas Elektronik"/>
  </r>
  <r>
    <n v="2324"/>
    <s v="5427 K/PID.SUS/2026"/>
    <x v="1"/>
    <s v="K"/>
    <s v="PENGADILAN NEGERI PONTIANAK"/>
    <s v="Perdagangan Orang"/>
    <d v="2026-03-03T00:00:00"/>
    <d v="2026-04-08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s v="MURGANDA SITOMPUL"/>
    <s v="Sevthia Nugraha, S. Tr.T."/>
    <d v="2026-07-15T00:00:00"/>
    <n v="80"/>
    <s v="Pidana"/>
    <s v="Kasasi Biasa"/>
    <s v="Hakim 3 Majelis"/>
    <s v="Berkas Elektronik"/>
  </r>
  <r>
    <n v="2325"/>
    <s v="2193 PK/PID.SUS/2026"/>
    <x v="1"/>
    <s v="PK"/>
    <s v="PENGADILAN NEGERI TANJUNG KARANG"/>
    <s v="Narkotika"/>
    <d v="2026-02-23T00:00:00"/>
    <d v="2026-04-17T00:00:00"/>
    <d v="2026-04-22T00:00:00"/>
    <d v="2026-05-11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s v="MURGANDA SITOMPUL"/>
    <s v="Nia Agustin, A.Md"/>
    <d v="2026-07-15T00:00:00"/>
    <n v="85"/>
    <s v="Pidana"/>
    <s v="PK Biasa"/>
    <s v="Hakim 3 Majelis"/>
    <s v="Berkas Elektronik"/>
  </r>
  <r>
    <n v="2326"/>
    <s v="5007 K/PID.SUS/2026"/>
    <x v="1"/>
    <s v="K"/>
    <s v="PENGADILAN NEGERI SUNGGUMINASA"/>
    <s v="Narkotika"/>
    <d v="2026-02-27T00:00:00"/>
    <d v="2026-03-30T00:00:00"/>
    <d v="2026-04-27T00:00:00"/>
    <d v="2026-05-07T00:00:00"/>
    <s v="H-SGT"/>
    <s v="SIGID TRIYONO, S.H., M.H."/>
    <s v="H-NEY"/>
    <s v="NOOR EDI YONO, S.H., M.H."/>
    <s v="H-YNT"/>
    <s v="Prof. Dr. YANTO, S.H., M.H."/>
    <n v="0"/>
    <n v="0"/>
    <n v="0"/>
    <n v="0"/>
    <s v="A-IUS"/>
    <s v="Dr. IUSTIKA PUSPA SARI, S.H., M.H."/>
    <n v="0"/>
    <s v="Achmad Khabibulloh, S.H."/>
    <d v="2026-07-15T00:00:00"/>
    <n v="80"/>
    <s v="Pidana"/>
    <s v="Kasasi Biasa"/>
    <s v="Hakim 3 Majelis"/>
    <s v="Berkas Elektronik"/>
  </r>
  <r>
    <n v="2327"/>
    <s v="4946 K/PID.SUS/2026"/>
    <x v="1"/>
    <s v="K"/>
    <s v="PENGADILAN NEGERI MARABAHAN"/>
    <s v="Narkotika"/>
    <d v="2026-02-26T00:00:00"/>
    <d v="2026-03-30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80"/>
    <s v="Pidana"/>
    <s v="Kasasi Biasa"/>
    <s v="Hakim 3 Majelis"/>
    <s v="Berkas Elektronik"/>
  </r>
  <r>
    <n v="2328"/>
    <s v="5652 K/PID.SUS/2026"/>
    <x v="1"/>
    <s v="K"/>
    <s v="PENGADILAN NEGERI SIDRAP"/>
    <s v="Narkotika"/>
    <d v="2026-03-11T00:00:00"/>
    <d v="2026-04-10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80"/>
    <s v="Pidana"/>
    <s v="Kasasi Biasa"/>
    <s v="Hakim 3 Majelis"/>
    <s v="Berkas Elektronik"/>
  </r>
  <r>
    <n v="2329"/>
    <s v="2513 PK/PID.SUS/2026"/>
    <x v="1"/>
    <s v="PK"/>
    <s v="PENGADILAN NEGERI MATARAM"/>
    <s v="Narkotika"/>
    <d v="2026-04-14T00:00:00"/>
    <d v="2026-04-29T00:00:00"/>
    <d v="2026-04-30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15T00:00:00"/>
    <n v="77"/>
    <s v="Pidana"/>
    <s v="PK Biasa"/>
    <s v="Hakim 3 Majelis"/>
    <s v="Berkas Elektronik"/>
  </r>
  <r>
    <n v="2330"/>
    <s v="6212 K/PID.SUS/2026"/>
    <x v="1"/>
    <s v="K"/>
    <s v="PENGADILAN NEGERI TANJUNG BALAI ASAHAN"/>
    <s v="Narkotika"/>
    <d v="2026-03-30T00:00:00"/>
    <d v="2026-04-16T00:00:00"/>
    <d v="2026-04-21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15T00:00:00"/>
    <n v="86"/>
    <s v="Pidana"/>
    <s v="Kasasi Biasa"/>
    <s v="Hakim 3 Majelis"/>
    <s v="Berkas Elektronik"/>
  </r>
  <r>
    <n v="2331"/>
    <s v="2198 PK/PID.SUS/2026"/>
    <x v="1"/>
    <s v="PK"/>
    <s v="PENGADILAN NEGERI SANGATTA"/>
    <s v="Narkotika"/>
    <d v="2026-03-16T00:00:00"/>
    <d v="2026-04-17T00:00:00"/>
    <d v="2026-04-21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15T00:00:00"/>
    <n v="86"/>
    <s v="Pidana"/>
    <s v="PK Biasa"/>
    <s v="Hakim 3 Majelis"/>
    <s v="Berkas Elektronik"/>
  </r>
  <r>
    <n v="2332"/>
    <s v="6496 K/PID.SUS/2026"/>
    <x v="1"/>
    <s v="K"/>
    <s v="PENGADILAN NEGERI BOYOLALI"/>
    <s v="Narkotika"/>
    <d v="2026-03-31T00:00:00"/>
    <d v="2026-04-21T00:00:00"/>
    <d v="2026-04-23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15T00:00:00"/>
    <n v="84"/>
    <s v="Pidana"/>
    <s v="Kasasi Biasa"/>
    <s v="Hakim 3 Majelis"/>
    <s v="Berkas Elektronik"/>
  </r>
  <r>
    <n v="2333"/>
    <s v="6374 K/PID.SUS/2026"/>
    <x v="1"/>
    <s v="K"/>
    <s v="PENGADILAN NEGERI PAINAN"/>
    <s v="Narkotika"/>
    <d v="2026-04-01T00:00:00"/>
    <d v="2026-04-20T00:00:00"/>
    <d v="2026-04-22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NSK"/>
    <s v="NASRUL KADIR, S.H., M.H."/>
    <n v="0"/>
    <s v="Nikko Banta Meliala, S.H."/>
    <d v="2026-07-15T00:00:00"/>
    <n v="85"/>
    <s v="Pidana"/>
    <s v="Kasasi Biasa"/>
    <s v="Hakim 3 Majelis"/>
    <s v="Berkas Elektronik"/>
  </r>
  <r>
    <n v="2334"/>
    <s v="6561 K/PID.SUS/2026"/>
    <x v="1"/>
    <s v="K"/>
    <s v="PENGADILAN NEGERI SIMALUNGUN"/>
    <s v="Narkotika"/>
    <d v="2026-04-08T00:00:00"/>
    <d v="2026-04-22T00:00:00"/>
    <d v="2026-04-23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15T00:00:00"/>
    <n v="84"/>
    <s v="Pidana"/>
    <s v="Kasasi Biasa"/>
    <s v="Hakim 3 Majelis"/>
    <s v="Berkas Elektronik"/>
  </r>
  <r>
    <n v="2335"/>
    <s v="4731 K/PID.SUS/2026"/>
    <x v="1"/>
    <s v="K"/>
    <s v="PENGADILAN NEGERI BATURAJA"/>
    <s v="Narkotika"/>
    <d v="2026-02-20T00:00:00"/>
    <d v="2026-03-26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80"/>
    <s v="Pidana"/>
    <s v="Kasasi Biasa"/>
    <s v="Hakim 3 Majelis"/>
    <s v="Berkas Elektronik"/>
  </r>
  <r>
    <n v="2336"/>
    <s v="5167 K/PID.SUS/2026"/>
    <x v="1"/>
    <s v="K"/>
    <s v="PENGADILAN NEGERI PADANG SIDEMPUAN"/>
    <s v="Narkotika"/>
    <d v="2026-03-05T00:00:00"/>
    <d v="2026-04-01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80"/>
    <s v="Pidana"/>
    <s v="Kasasi Biasa"/>
    <s v="Hakim 3 Majelis"/>
    <s v="Berkas Elektronik"/>
  </r>
  <r>
    <n v="2337"/>
    <s v="6392 K/PID.SUS/2026"/>
    <x v="1"/>
    <s v="K"/>
    <s v="PENGADILAN NEGERI NATUNA"/>
    <s v="Narkotika"/>
    <d v="2026-04-10T00:00:00"/>
    <d v="2026-04-20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80"/>
    <s v="Pidana"/>
    <s v="Kasasi Biasa"/>
    <s v="Hakim 3 Majelis"/>
    <s v="Berkas Elektronik"/>
  </r>
  <r>
    <n v="2338"/>
    <s v="5313 K/PID.SUS/2026"/>
    <x v="1"/>
    <s v="K"/>
    <s v="PENGADILAN NEGERI SURAKARTA"/>
    <s v="Narkotika"/>
    <d v="2026-03-03T00:00:00"/>
    <d v="2026-04-07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n v="0"/>
    <s v="Mukhlis Aryanto, S.Kom., M.H."/>
    <d v="2026-07-15T00:00:00"/>
    <n v="73"/>
    <s v="Pidana"/>
    <s v="Kasasi Biasa"/>
    <s v="Hakim 3 Majelis"/>
    <s v="Berkas Elektronik"/>
  </r>
  <r>
    <n v="2339"/>
    <s v="5669 K/PID.SUS/2026"/>
    <x v="1"/>
    <s v="K"/>
    <s v="PENGADILAN NEGERI SINGKAWANG"/>
    <s v="Narkotika"/>
    <d v="2026-03-10T00:00:00"/>
    <d v="2026-04-10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n v="0"/>
    <s v="Mitkhan Ubaidillah, S.H."/>
    <d v="2026-07-15T00:00:00"/>
    <n v="73"/>
    <s v="Pidana"/>
    <s v="Kasasi Biasa"/>
    <s v="Hakim 3 Majelis"/>
    <s v="Berkas Elektronik"/>
  </r>
  <r>
    <n v="2340"/>
    <s v="5672 K/PID.SUS/2026"/>
    <x v="1"/>
    <s v="K"/>
    <s v="PENGADILAN NEGERI KRAKSAAN"/>
    <s v="Narkotika"/>
    <d v="2026-03-10T00:00:00"/>
    <d v="2026-04-10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73"/>
    <s v="Pidana"/>
    <s v="Kasasi Biasa"/>
    <s v="Hakim 3 Majelis"/>
    <s v="Berkas Elektronik"/>
  </r>
  <r>
    <n v="2341"/>
    <s v="5740 K/PID.SUS/2026"/>
    <x v="1"/>
    <s v="K"/>
    <s v="PENGADILAN NEGERI KRAKSAAN"/>
    <s v="Narkotika"/>
    <d v="2026-03-10T00:00:00"/>
    <d v="2026-04-10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n v="0"/>
    <s v="Mukhlis Aryanto, S.Kom., M.H."/>
    <d v="2026-07-15T00:00:00"/>
    <n v="73"/>
    <s v="Pidana"/>
    <s v="Kasasi Biasa"/>
    <s v="Hakim 3 Majelis"/>
    <s v="Berkas Elektronik"/>
  </r>
  <r>
    <n v="2342"/>
    <s v="5974 K/PID.SUS/2026"/>
    <x v="1"/>
    <s v="K"/>
    <s v="PENGADILAN NEGERI PARE-PARE"/>
    <s v="Narkotika"/>
    <d v="2026-03-16T00:00:00"/>
    <d v="2026-04-14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73"/>
    <s v="Pidana"/>
    <s v="Kasasi Biasa"/>
    <s v="Hakim 3 Majelis"/>
    <s v="Berkas Elektronik"/>
  </r>
  <r>
    <n v="2343"/>
    <s v="6227 K/PID.SUS/2026"/>
    <x v="1"/>
    <s v="K"/>
    <s v="PENGADILAN NEGERI TANJUNG BALAI KARIMUN"/>
    <s v="Narkotika"/>
    <d v="2026-03-31T00:00:00"/>
    <d v="2026-04-16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15T00:00:00"/>
    <n v="73"/>
    <s v="Pidana"/>
    <s v="Kasasi Biasa"/>
    <s v="Hakim 3 Majelis"/>
    <s v="Berkas Elektronik"/>
  </r>
  <r>
    <n v="2344"/>
    <s v="6229 K/PID.SUS/2026"/>
    <x v="1"/>
    <s v="K"/>
    <s v="PENGADILAN NEGERI PEMATANG SIANTAR"/>
    <s v="Narkotika"/>
    <d v="2026-03-31T00:00:00"/>
    <d v="2026-04-16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15T00:00:00"/>
    <n v="73"/>
    <s v="Pidana"/>
    <s v="Kasasi Biasa"/>
    <s v="Hakim 3 Majelis"/>
    <s v="Berkas Elektronik"/>
  </r>
  <r>
    <n v="2345"/>
    <s v="6687 K/PID.SUS/2026"/>
    <x v="1"/>
    <s v="K"/>
    <s v="PENGADILAN NEGERI MAKASSAR"/>
    <s v="Narkotika"/>
    <d v="2026-04-13T00:00:00"/>
    <d v="2026-04-23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15T00:00:00"/>
    <n v="73"/>
    <s v="Pidana"/>
    <s v="Kasasi Biasa"/>
    <s v="Hakim 3 Majelis"/>
    <s v="Berkas Elektronik"/>
  </r>
  <r>
    <n v="2346"/>
    <s v="4771 K/PID.SUS/2026"/>
    <x v="1"/>
    <s v="K"/>
    <s v="PENGADILAN NEGERI BANGIL"/>
    <s v="Cukai"/>
    <d v="2026-03-09T00:00:00"/>
    <d v="2026-03-26T00:00:00"/>
    <d v="2026-05-04T00:00:00"/>
    <d v="2026-05-11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s v="MURGANDA SITOMPUL"/>
    <s v="Nikko Banta Meliala, S.H."/>
    <d v="2026-07-15T00:00:00"/>
    <n v="73"/>
    <s v="Pidana"/>
    <s v="Kasasi Biasa"/>
    <s v="Hakim 3 Majelis"/>
    <s v="Berkas Elektronik"/>
  </r>
  <r>
    <n v="2347"/>
    <s v="4269 K/PID.SUS/2026"/>
    <x v="1"/>
    <s v="K"/>
    <s v="PENGADILAN NEGERI BARABAI"/>
    <s v="Narkotika"/>
    <d v="2026-02-10T00:00:00"/>
    <d v="2026-03-11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5T00:00:00"/>
    <n v="78"/>
    <s v="Pidana"/>
    <s v="Kasasi Biasa"/>
    <s v="Hakim 3 Majelis"/>
    <s v="Berkas Elektronik"/>
  </r>
  <r>
    <n v="2348"/>
    <s v="4447 K/PID.SUS/2026"/>
    <x v="1"/>
    <s v="K"/>
    <s v="PENGADILAN NEGERI RANTAU PRAPAT"/>
    <s v="Narkotika"/>
    <d v="2026-02-13T00:00:00"/>
    <d v="2026-03-16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5T00:00:00"/>
    <n v="78"/>
    <s v="Pidana"/>
    <s v="Kasasi Biasa"/>
    <s v="Hakim 3 Majelis"/>
    <s v="Berkas Elektronik"/>
  </r>
  <r>
    <n v="2349"/>
    <s v="4616 K/PID.SUS/2026"/>
    <x v="1"/>
    <s v="K"/>
    <s v="PENGADILAN NEGERI POSO"/>
    <s v="Narkotika"/>
    <d v="2026-02-19T00:00:00"/>
    <d v="2026-03-17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5T00:00:00"/>
    <n v="78"/>
    <s v="Pidana"/>
    <s v="Kasasi Biasa"/>
    <s v="Hakim 3 Majelis"/>
    <s v="Berkas Elektronik"/>
  </r>
  <r>
    <n v="2350"/>
    <s v="1842 PK/PID.SUS/2026"/>
    <x v="1"/>
    <s v="PK"/>
    <s v="PENGADILAN NEGERI ARGA MAKMUR"/>
    <s v="Narkotika"/>
    <d v="2026-02-20T00:00:00"/>
    <d v="2026-04-09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5T00:00:00"/>
    <n v="71"/>
    <s v="Pidana"/>
    <s v="PK Biasa"/>
    <s v="Hakim 3 Majelis"/>
    <s v="Berkas Elektronik"/>
  </r>
  <r>
    <n v="2351"/>
    <s v="5056 K/PID.SUS/2026"/>
    <x v="1"/>
    <s v="K"/>
    <s v="PENGADILAN NEGERI RENGAT/INDRAGIRI"/>
    <s v="Narkotika"/>
    <d v="2026-02-27T00:00:00"/>
    <d v="2026-03-31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15T00:00:00"/>
    <n v="73"/>
    <s v="Pidana"/>
    <s v="Kasasi Biasa"/>
    <s v="Hakim 3 Majelis"/>
    <s v="Berkas Elektronik"/>
  </r>
  <r>
    <n v="2352"/>
    <s v="4689 K/PID.SUS/2026"/>
    <x v="1"/>
    <s v="K"/>
    <s v="PENGADILAN NEGERI PADANG"/>
    <s v="Narkotika"/>
    <d v="2026-03-03T00:00:00"/>
    <d v="2026-03-25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15T00:00:00"/>
    <n v="71"/>
    <s v="Pidana"/>
    <s v="Kasasi Biasa"/>
    <s v="Hakim 3 Majelis"/>
    <s v="Berkas Elektronik"/>
  </r>
  <r>
    <n v="2353"/>
    <s v="5296 K/PID.SUS/2026"/>
    <x v="1"/>
    <s v="K"/>
    <s v="PENGADILAN NEGERI BENGKULU"/>
    <s v="Narkotika"/>
    <d v="2026-03-03T00:00:00"/>
    <d v="2026-04-07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s v="Mitkhan Ubaidillah, S.H."/>
    <d v="2026-07-15T00:00:00"/>
    <n v="66"/>
    <s v="Pidana"/>
    <s v="Kasasi Biasa"/>
    <s v="Hakim 3 Majelis"/>
    <s v="Berkas Elektronik"/>
  </r>
  <r>
    <n v="2354"/>
    <s v="6191 K/PID.SUS/2026"/>
    <x v="1"/>
    <s v="K"/>
    <s v="PENGADILAN NEGERI PATI"/>
    <s v="Narkotika"/>
    <d v="2026-03-27T00:00:00"/>
    <d v="2026-04-16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15T00:00:00"/>
    <n v="73"/>
    <s v="Pidana"/>
    <s v="Kasasi Biasa"/>
    <s v="Hakim 3 Majelis"/>
    <s v="Berkas Elektronik"/>
  </r>
  <r>
    <n v="2355"/>
    <s v="1494 PK/PID.SUS/2026"/>
    <x v="1"/>
    <s v="PK"/>
    <s v="PENGADILAN NEGERI PASIR PENGARAIAN"/>
    <s v="Narkotika"/>
    <d v="2026-01-15T00:00:00"/>
    <d v="2026-03-17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s v="JOKO SAPTONO"/>
    <s v="Mitkhan Ubaidillah, S.H."/>
    <d v="2026-07-15T00:00:00"/>
    <n v="73"/>
    <s v="Pidana"/>
    <s v="PK Biasa"/>
    <s v="Hakim 3 Majelis"/>
    <s v="Berkas Elektronik"/>
  </r>
  <r>
    <n v="2356"/>
    <s v="1562 PK/PID.SUS/2026"/>
    <x v="1"/>
    <s v="PK"/>
    <s v="PENGADILAN NEGERI SUNGAI LIAT"/>
    <s v="Narkotika"/>
    <d v="2026-02-02T00:00:00"/>
    <d v="2026-03-26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s v="ARMAN SURYA PUTRA"/>
    <s v="Mitkhan Ubaidillah, S.H."/>
    <d v="2026-07-15T00:00:00"/>
    <n v="73"/>
    <s v="Pidana"/>
    <s v="PK Biasa"/>
    <s v="Hakim 3 Majelis"/>
    <s v="Berkas Elektronik"/>
  </r>
  <r>
    <n v="2357"/>
    <s v="6721 K/PID.SUS/2026"/>
    <x v="1"/>
    <s v="K"/>
    <s v="PENGADILAN NEGERI KAYUAGUNG"/>
    <s v="Perlindungan Anak"/>
    <d v="2026-04-07T00:00:00"/>
    <d v="2026-04-23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s v="TETY SITI ROCHMAT SETYAWATI"/>
    <s v="Mitkhan Ubaidillah, S.H."/>
    <d v="2026-07-15T00:00:00"/>
    <n v="73"/>
    <s v="Pidana"/>
    <s v="Kasasi Biasa"/>
    <s v="Hakim 3 Majelis"/>
    <s v="Berkas Elektronik"/>
  </r>
  <r>
    <n v="2358"/>
    <s v="7612 K/PID.SUS/2026"/>
    <x v="1"/>
    <s v="K"/>
    <s v="PENGADILAN NEGERI BONDOWOSO"/>
    <s v="Narkotika"/>
    <d v="2026-05-04T00:00:00"/>
    <d v="2026-05-13T00:00:00"/>
    <d v="2026-06-02T00:00:00"/>
    <d v="2026-06-08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44"/>
    <s v="Pidana"/>
    <s v="Kasasi Biasa"/>
    <s v="Hakim 3 Majelis"/>
    <s v="Berkas Elektronik"/>
  </r>
  <r>
    <n v="2359"/>
    <s v="1872 K/PDT/2026"/>
    <x v="0"/>
    <s v="K"/>
    <s v="PENGADILAN NEGERI NGANJUK"/>
    <s v="PERLAWANAN PIHAK KETIGA"/>
    <d v="2026-02-03T00:00:00"/>
    <d v="2026-04-06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WPN"/>
    <s v="WIGATI PUJININGRUM, S.H., M.H."/>
    <n v="0"/>
    <s v="Ahmad Faizal, S.H., M.H."/>
    <d v="2026-07-15T00:00:00"/>
    <n v="70"/>
    <s v="Perdata"/>
    <s v="Kasasi Biasa"/>
    <s v="Hakim 3 Majelis"/>
    <s v="Berkas Elektronik"/>
  </r>
  <r>
    <n v="2360"/>
    <s v="761 PK/PDT/2025"/>
    <x v="0"/>
    <s v="PK"/>
    <s v="PENGADILAN NEGERI KARAWANG"/>
    <s v="PERBUATAN MELAWAN HUKUM"/>
    <d v="2025-03-26T00:00:00"/>
    <d v="2025-05-15T00:00:00"/>
    <d v="2025-07-15T00:00:00"/>
    <d v="2026-05-21T00:00:00"/>
    <s v="H-LP"/>
    <s v="Dr. LUCAS PRAKOSO, S.H., M.Hum."/>
    <s v="H-HRP"/>
    <s v="Dr. HERU PRAMONO, S.H., M.Hum."/>
    <s v="H-HMI"/>
    <s v="Prof. Dr. HAMDI, S.H., M.Hum."/>
    <n v="0"/>
    <n v="0"/>
    <n v="0"/>
    <n v="0"/>
    <s v="A-NHD"/>
    <s v="NURHUDA, S.H., M.H."/>
    <n v="0"/>
    <s v="Ririn Febrina, S.Kom."/>
    <d v="2026-07-15T00:00:00"/>
    <n v="366"/>
    <s v="Perdata"/>
    <s v="PK Biasa"/>
    <s v="Hakim 3 Majelis"/>
    <s v="Berkas Elektronik"/>
  </r>
  <r>
    <n v="2361"/>
    <s v="8140 K/PID.SUS/2026"/>
    <x v="1"/>
    <s v="K"/>
    <s v="PENGADILAN NEGERI PINRANG"/>
    <s v="Penyelenggaraan Ibadah Haji"/>
    <d v="2026-05-19T00:00:00"/>
    <d v="2026-05-25T00:00:00"/>
    <d v="2026-05-26T00:00:00"/>
    <d v="2026-06-03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5T00:00:00"/>
    <n v="51"/>
    <s v="Pidana"/>
    <s v="Kasasi Biasa"/>
    <s v="Hakim 3 Majelis"/>
    <s v="Berkas Elektronik"/>
  </r>
  <r>
    <n v="2362"/>
    <s v="1800 PK/PID.SUS/2026"/>
    <x v="1"/>
    <s v="PK"/>
    <s v="PENGADILAN NEGERI MALANG"/>
    <s v="Narkotika"/>
    <d v="2026-02-19T00:00:00"/>
    <d v="2026-04-09T00:00:00"/>
    <d v="2026-05-13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s v="AGUNG SULISTIYONO"/>
    <s v="Dean Rizqullah Risdaryanto, S.H."/>
    <d v="2026-07-15T00:00:00"/>
    <n v="64"/>
    <s v="Pidana"/>
    <s v="PK Biasa"/>
    <s v="Hakim 3 Majelis"/>
    <s v="Berkas Elektronik"/>
  </r>
  <r>
    <n v="2363"/>
    <s v="4935 K/PID.SUS/2026"/>
    <x v="1"/>
    <s v="K"/>
    <s v="PENGADILAN NEGERI PAINAN"/>
    <s v="Narkotika"/>
    <d v="2026-02-26T00:00:00"/>
    <d v="2026-03-30T00:00:00"/>
    <d v="2026-05-13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7-15T00:00:00"/>
    <n v="64"/>
    <s v="Pidana"/>
    <s v="Kasasi Biasa"/>
    <s v="Hakim 3 Majelis"/>
    <s v="Berkas Elektronik"/>
  </r>
  <r>
    <n v="2364"/>
    <s v="850 K/PID/2026"/>
    <x v="2"/>
    <s v="K"/>
    <s v="PENGADILAN NEGERI TAPAKTUAN"/>
    <s v="Pencurian dalam keadaan memberatkan"/>
    <d v="2026-04-02T00:00:00"/>
    <d v="2026-04-15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s v="I GUSTI AGUNG BAGUS KOMANG WIJAYA ADHI"/>
    <s v="Mitkhan Ubaidillah, S.H."/>
    <d v="2026-07-15T00:00:00"/>
    <n v="73"/>
    <s v="Pidana"/>
    <s v="Kasasi Biasa"/>
    <s v="Hakim 3 Majelis"/>
    <s v="Berkas Elektronik"/>
  </r>
  <r>
    <n v="2365"/>
    <s v="1755 PK/PID.SUS/2026"/>
    <x v="1"/>
    <s v="PK"/>
    <s v="PENGADILAN NEGERI PASIR PENGARAIAN"/>
    <s v="Narkotika"/>
    <d v="2026-02-12T00:00:00"/>
    <d v="2026-04-08T00:00:00"/>
    <d v="2026-05-12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n v="0"/>
    <s v="Mitkhan Ubaidillah, S.H."/>
    <d v="2026-07-15T00:00:00"/>
    <n v="65"/>
    <s v="Pidana"/>
    <s v="PK Biasa"/>
    <s v="Hakim 3 Majelis"/>
    <s v="Berkas Elektronik"/>
  </r>
  <r>
    <n v="2366"/>
    <s v="4856 K/PID.SUS/2026"/>
    <x v="1"/>
    <s v="K"/>
    <s v="PENGADILAN NEGERI MEDAN"/>
    <s v="Narkotika"/>
    <d v="2026-03-03T00:00:00"/>
    <d v="2026-03-27T00:00:00"/>
    <d v="2026-05-13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7-15T00:00:00"/>
    <n v="64"/>
    <s v="Pidana"/>
    <s v="Kasasi Biasa"/>
    <s v="Hakim 3 Majelis"/>
    <s v="Berkas Elektronik"/>
  </r>
  <r>
    <n v="2367"/>
    <s v="6970 K/PID.SUS/2026"/>
    <x v="1"/>
    <s v="K"/>
    <s v="PENGADILAN NEGERI SRAGEN"/>
    <s v="Narkotika"/>
    <d v="2026-04-15T00:00:00"/>
    <d v="2026-04-29T00:00:00"/>
    <d v="2026-06-02T00:00:00"/>
    <d v="2026-06-08T00:00:00"/>
    <s v="H-STJ"/>
    <s v="SUTARJO, S.H., M.H."/>
    <s v="H-NEY"/>
    <s v="NOOR EDI YONO, S.H., M.H."/>
    <s v="H-YNT"/>
    <s v="Prof. Dr. YANTO, S.H., M.H."/>
    <n v="0"/>
    <n v="0"/>
    <n v="0"/>
    <n v="0"/>
    <s v="A-SSM"/>
    <s v="SETIA SRI MARIANA, S.H., M.H."/>
    <n v="0"/>
    <s v="Ainun Mardiyah, S.Kom."/>
    <d v="2026-07-15T00:00:00"/>
    <n v="44"/>
    <s v="Pidana"/>
    <s v="Kasasi Biasa"/>
    <s v="Hakim 3 Majelis"/>
    <s v="Berkas Elektronik"/>
  </r>
  <r>
    <n v="2368"/>
    <s v="2717 PK/PID.SUS/2026"/>
    <x v="1"/>
    <s v="PK"/>
    <s v="PENGADILAN NEGERI PROBOLINGGO"/>
    <s v="Narkotika"/>
    <d v="2026-02-12T00:00:00"/>
    <d v="2026-05-06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s v="AGUNG SULISTIYONO"/>
    <s v="Sevthia Nugraha, S. Tr.T."/>
    <d v="2026-07-15T00:00:00"/>
    <n v="65"/>
    <s v="Pidana"/>
    <s v="PK Biasa"/>
    <s v="Hakim 3 Majelis"/>
    <s v="Berkas Elektronik"/>
  </r>
  <r>
    <n v="2369"/>
    <s v="6743 K/PID.SUS/2026"/>
    <x v="1"/>
    <s v="K"/>
    <s v="PENGADILAN NEGERI LUBUK PAKAM"/>
    <s v="Narkotika"/>
    <d v="2026-04-10T00:00:00"/>
    <d v="2026-04-23T00:00:00"/>
    <d v="2026-05-20T00:00:00"/>
    <d v="2026-05-26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7-15T00:00:00"/>
    <n v="57"/>
    <s v="Pidana"/>
    <s v="Kasasi Biasa"/>
    <s v="Hakim 3 Majelis"/>
    <s v="Berkas Elektronik"/>
  </r>
  <r>
    <n v="2370"/>
    <s v="1979 PK/PID.SUS/2026"/>
    <x v="1"/>
    <s v="PK"/>
    <s v="PENGADILAN NEGERI MEDAN"/>
    <s v="Narkotika"/>
    <d v="2026-03-05T00:00:00"/>
    <d v="2026-04-14T00:00:00"/>
    <d v="2026-05-25T00:00:00"/>
    <d v="2026-06-03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7-15T00:00:00"/>
    <n v="52"/>
    <s v="Pidana"/>
    <s v="PK Biasa"/>
    <s v="Hakim 3 Majelis"/>
    <s v="Berkas Elektronik"/>
  </r>
  <r>
    <n v="2371"/>
    <s v="794 K/PDT/2026"/>
    <x v="0"/>
    <s v="K"/>
    <s v="PENGADILAN NEGERI LUBUK BASUNG"/>
    <s v="PMH"/>
    <d v="2025-11-12T00:00:00"/>
    <d v="2026-02-04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ADK"/>
    <s v="ADHIKA BHATARA SYAHRIAL, S.H., M.H."/>
    <n v="0"/>
    <s v="Farah Agustia Isfandiari, S.Sos."/>
    <d v="2026-07-15T00:00:00"/>
    <n v="64"/>
    <s v="Perdata"/>
    <s v="Kasasi Biasa"/>
    <s v="Hakim 3 Majelis"/>
    <s v="Berkas Elektronik"/>
  </r>
  <r>
    <n v="2372"/>
    <s v="1890 PK/PID.SUS/2026"/>
    <x v="1"/>
    <s v="PK"/>
    <s v="PENGADILAN NEGERI BATUSANGKAR"/>
    <s v="Narkotika"/>
    <d v="2026-02-27T00:00:00"/>
    <d v="2026-04-10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65"/>
    <s v="Pidana"/>
    <s v="PK Biasa"/>
    <s v="Hakim 3 Majelis"/>
    <s v="Berkas Elektronik"/>
  </r>
  <r>
    <n v="2373"/>
    <s v="6578 K/PID.SUS/2026"/>
    <x v="1"/>
    <s v="K"/>
    <s v="PENGADILAN NEGERI AMBON"/>
    <s v="Narkotika"/>
    <d v="2026-04-02T00:00:00"/>
    <d v="2026-04-22T00:00:00"/>
    <d v="2026-05-21T00:00:00"/>
    <d v="2026-06-02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56"/>
    <s v="Pidana"/>
    <s v="Kasasi Biasa"/>
    <s v="Hakim 3 Majelis"/>
    <s v="Berkas Elektronik"/>
  </r>
  <r>
    <n v="2374"/>
    <s v="5156 K/PID.SUS/2026"/>
    <x v="1"/>
    <s v="K"/>
    <s v="PENGADILAN NEGERI TANJUNG KARANG"/>
    <s v="Narkotika"/>
    <d v="2026-03-05T00:00:00"/>
    <d v="2026-04-01T00:00:00"/>
    <d v="2026-05-25T00:00:00"/>
    <d v="2026-06-03T00:00:00"/>
    <s v="H-HASP"/>
    <s v="Dr. H. ACHMAD SETYO PUDJOHARSOYO, S.H., M.Hum."/>
    <s v="H-STJ"/>
    <s v="SUTARJO, S.H., M.H."/>
    <s v="H-SOE"/>
    <s v="SOESILO, S.H., M.H."/>
    <n v="0"/>
    <n v="0"/>
    <n v="0"/>
    <n v="0"/>
    <s v="A-SSM"/>
    <s v="SETIA SRI MARIANA, S.H., M.H."/>
    <n v="0"/>
    <s v="Ainun Mardiyah, S.Kom."/>
    <d v="2026-07-15T00:00:00"/>
    <n v="52"/>
    <s v="Pidana"/>
    <s v="Kasasi Biasa"/>
    <s v="Hakim 3 Majelis"/>
    <s v="Berkas Elektronik"/>
  </r>
  <r>
    <n v="2375"/>
    <s v="5716 K/PID.SUS/2026"/>
    <x v="1"/>
    <s v="K"/>
    <s v="PENGADILAN NEGERI RENGAT/INDRAGIRI"/>
    <s v="Narkotika"/>
    <d v="2026-03-11T00:00:00"/>
    <d v="2026-04-10T00:00:00"/>
    <d v="2026-05-25T00:00:00"/>
    <d v="2026-06-04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7-15T00:00:00"/>
    <n v="52"/>
    <s v="Pidana"/>
    <s v="Kasasi Biasa"/>
    <s v="Hakim 3 Majelis"/>
    <s v="Berkas Elektronik"/>
  </r>
  <r>
    <n v="2376"/>
    <s v="6677 K/PID.SUS/2026"/>
    <x v="1"/>
    <s v="K"/>
    <s v="PENGADILAN NEGERI TELUK KUANTAN"/>
    <s v="Narkotika"/>
    <d v="2026-04-09T00:00:00"/>
    <d v="2026-04-23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56"/>
    <s v="Pidana"/>
    <s v="Kasasi Biasa"/>
    <s v="Hakim 3 Majelis"/>
    <s v="Berkas Elektronik"/>
  </r>
  <r>
    <n v="2377"/>
    <s v="6763 K/PID.SUS/2026"/>
    <x v="1"/>
    <s v="K"/>
    <s v="PENGADILAN NEGERI IDI"/>
    <s v="Narkotika"/>
    <d v="2026-04-13T00:00:00"/>
    <d v="2026-04-23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56"/>
    <s v="Pidana"/>
    <s v="Kasasi Biasa"/>
    <s v="Hakim 3 Majelis"/>
    <s v="Berkas Elektronik"/>
  </r>
  <r>
    <n v="2378"/>
    <s v="6903 K/PID.SUS/2026"/>
    <x v="1"/>
    <s v="K"/>
    <s v="PENGADILAN NEGERI RANTAU PRAPAT"/>
    <s v="Narkotika"/>
    <d v="2026-04-17T00:00:00"/>
    <d v="2026-04-27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56"/>
    <s v="Pidana"/>
    <s v="Kasasi Biasa"/>
    <s v="Hakim 3 Majelis"/>
    <s v="Berkas Elektronik"/>
  </r>
  <r>
    <n v="2379"/>
    <s v="7168 K/PID.SUS/2026"/>
    <x v="1"/>
    <s v="K"/>
    <s v="PENGADILAN NEGERI KISARAN"/>
    <s v="Narkotika"/>
    <d v="2026-04-28T00:00:00"/>
    <d v="2026-05-05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56"/>
    <s v="Pidana"/>
    <s v="Kasasi Biasa"/>
    <s v="Hakim 3 Majelis"/>
    <s v="Berkas Elektronik"/>
  </r>
  <r>
    <n v="2380"/>
    <s v="5431 K/PID.SUS/2026"/>
    <x v="1"/>
    <s v="K"/>
    <s v="PENGADILAN NEGERI SIDRAP"/>
    <s v="Narkotika"/>
    <d v="2026-03-04T00:00:00"/>
    <d v="2026-04-08T00:00:00"/>
    <d v="2026-05-25T00:00:00"/>
    <d v="2026-06-04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5T00:00:00"/>
    <n v="52"/>
    <s v="Pidana"/>
    <s v="Kasasi Biasa"/>
    <s v="Hakim 3 Majelis"/>
    <s v="Berkas Elektronik"/>
  </r>
  <r>
    <n v="2381"/>
    <s v="6597 K/PID.SUS/2026"/>
    <x v="1"/>
    <s v="K"/>
    <s v="PENGADILAN NEGERI PURBALINGGA"/>
    <s v="Narkotika"/>
    <d v="2026-04-02T00:00:00"/>
    <d v="2026-04-22T00:00:00"/>
    <d v="2026-05-25T00:00:00"/>
    <d v="2026-06-03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7-15T00:00:00"/>
    <n v="52"/>
    <s v="Pidana"/>
    <s v="Kasasi Biasa"/>
    <s v="Hakim 3 Majelis"/>
    <s v="Berkas Elektronik"/>
  </r>
  <r>
    <n v="2382"/>
    <s v="2346 PK/PID.SUS/2026"/>
    <x v="1"/>
    <s v="PK"/>
    <s v="PENGADILAN NEGERI STABAT"/>
    <s v="Narkotika"/>
    <d v="2026-03-13T00:00:00"/>
    <d v="2026-04-17T00:00:00"/>
    <d v="2026-06-02T00:00:00"/>
    <d v="2026-06-08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5T00:00:00"/>
    <n v="44"/>
    <s v="Pidana"/>
    <s v="PK Biasa"/>
    <s v="Hakim 3 Majelis"/>
    <s v="Berkas Elektronik"/>
  </r>
  <r>
    <n v="2383"/>
    <s v="6963 K/PID.SUS/2026"/>
    <x v="1"/>
    <s v="K"/>
    <s v="PENGADILAN NEGERI MASAMBA"/>
    <s v="Narkotika"/>
    <d v="2026-04-16T00:00:00"/>
    <d v="2026-04-29T00:00:00"/>
    <d v="2026-06-02T00:00:00"/>
    <d v="2026-06-08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44"/>
    <s v="Pidana"/>
    <s v="Kasasi Biasa"/>
    <s v="Hakim 3 Majelis"/>
    <s v="Berkas Elektronik"/>
  </r>
  <r>
    <n v="2384"/>
    <s v="561 K/PDT.SUS-PHI/2026"/>
    <x v="3"/>
    <s v="K"/>
    <s v="PENGADILAN NEGERI SERANG"/>
    <s v="PHI"/>
    <d v="2026-03-25T00:00:00"/>
    <d v="2026-04-23T00:00:00"/>
    <d v="2026-05-26T00:00:00"/>
    <d v="2026-06-10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IRM"/>
    <s v="IRMA MARDIANA, S.H., M.H."/>
    <s v="RAFMIWAN MURIANETI"/>
    <s v="Valentio Natama, S.H."/>
    <d v="2026-07-15T00:00:00"/>
    <n v="51"/>
    <s v="Perdata"/>
    <s v="Kasasi Biasa"/>
    <s v="Hakim 3 Majelis"/>
    <s v="Berkas Elektronik"/>
  </r>
  <r>
    <n v="2385"/>
    <s v="7570 K/PID.SUS/2026"/>
    <x v="1"/>
    <s v="K"/>
    <s v="PENGADILAN NEGERI BLITAR"/>
    <s v="Narkotika"/>
    <d v="2026-04-29T00:00:00"/>
    <d v="2026-05-13T00:00:00"/>
    <d v="2026-06-02T00:00:00"/>
    <d v="2026-06-08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44"/>
    <s v="Pidana"/>
    <s v="Kasasi Biasa"/>
    <s v="Hakim 3 Majelis"/>
    <s v="Berkas Elektronik"/>
  </r>
  <r>
    <n v="2386"/>
    <s v="1605 K/PDT/2026"/>
    <x v="0"/>
    <s v="K"/>
    <s v="PENGADILAN NEGERI SIDIKALANG"/>
    <s v="GUGATAN PERBUATAN MELAWAN HUKUM"/>
    <d v="2025-12-10T00:00:00"/>
    <d v="2026-03-13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RD"/>
    <s v="RECHTIKA DIANITA, S.H., M.H."/>
    <n v="0"/>
    <s v="Ajeng Hartianthy, S.Kom, M.H.."/>
    <d v="2026-07-15T00:00:00"/>
    <n v="58"/>
    <s v="Perdata"/>
    <s v="Kasasi Biasa"/>
    <s v="Hakim 3 Majelis"/>
    <s v="Berkas Elektronik"/>
  </r>
  <r>
    <n v="2387"/>
    <s v="7092 K/PID.SUS/2026"/>
    <x v="1"/>
    <s v="K"/>
    <s v="PENGADILAN NEGERI SURABAYA"/>
    <s v="Narkotika"/>
    <d v="2026-04-17T00:00:00"/>
    <d v="2026-05-04T00:00:00"/>
    <d v="2026-06-02T00:00:00"/>
    <d v="2026-06-08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44"/>
    <s v="Pidana"/>
    <s v="Kasasi Biasa"/>
    <s v="Hakim 3 Majelis"/>
    <s v="Berkas Elektronik"/>
  </r>
  <r>
    <n v="2388"/>
    <s v="6580 K/PID.SUS/2026"/>
    <x v="1"/>
    <s v="K"/>
    <s v="PENGADILAN NEGERI BANGKALAN"/>
    <s v="Narkotika"/>
    <d v="2026-04-02T00:00:00"/>
    <d v="2026-04-22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56"/>
    <s v="Pidana"/>
    <s v="Kasasi Biasa"/>
    <s v="Hakim 3 Majelis"/>
    <s v="Berkas Elektronik"/>
  </r>
  <r>
    <n v="2389"/>
    <s v="1526 PK/PDT/2025"/>
    <x v="0"/>
    <s v="PK"/>
    <s v="PENGADILAN NEGERI MAKASSAR"/>
    <s v="PERBUATAN MELAWAN HUKUM"/>
    <d v="2025-09-11T00:00:00"/>
    <d v="2025-10-29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s v="NI LUH PERGINASARI ARTITAH RINI"/>
    <s v="Etty Nurcahyani, S.H."/>
    <d v="2026-07-15T00:00:00"/>
    <n v="218"/>
    <s v="Perdata"/>
    <s v="PK Biasa"/>
    <s v="Hakim 3 Majelis"/>
    <s v="Berkas Elektronik"/>
  </r>
  <r>
    <n v="2390"/>
    <s v="1269 K/PDT/2026"/>
    <x v="0"/>
    <s v="K"/>
    <s v="PENGADILAN NEGERI BEKASI"/>
    <s v="PMH"/>
    <d v="2025-12-10T00:00:00"/>
    <d v="2026-03-03T00:00:00"/>
    <d v="2026-05-26T00:00:00"/>
    <d v="2026-06-18T00:00:00"/>
    <s v="H-NI"/>
    <s v="Dr. NANI INDRAWATI, S.H., M.Hum."/>
    <s v="H-HRP"/>
    <s v="Dr. HERU PRAMONO, S.H., M.Hum."/>
    <s v="H-IBR"/>
    <s v="Dr. IBRAHIM, S.H, M.H, LL.M."/>
    <n v="0"/>
    <n v="0"/>
    <n v="0"/>
    <n v="0"/>
    <s v="A-LIS"/>
    <s v="LISMAWATI, S.H., M.H."/>
    <n v="0"/>
    <s v="Klen Putri Wara, S.T., M.H."/>
    <d v="2026-07-15T00:00:00"/>
    <n v="51"/>
    <s v="Perdata"/>
    <s v="Kasasi Biasa"/>
    <s v="Hakim 3 Majelis"/>
    <s v="Berkas Elektronik"/>
  </r>
  <r>
    <n v="2391"/>
    <s v="9026 K/PID.SUS/2026"/>
    <x v="1"/>
    <s v="K"/>
    <s v="PENGADILAN NEGERI CIKARANG"/>
    <s v="Anak (Kekerasan)"/>
    <d v="2026-06-11T00:00:00"/>
    <d v="2026-06-15T00:00:00"/>
    <d v="2026-06-22T00:00:00"/>
    <d v="2026-06-22T00:00:00"/>
    <n v="0"/>
    <n v="0"/>
    <n v="0"/>
    <n v="0"/>
    <s v="H-NEY"/>
    <s v="NOOR EDI YONO, S.H., M.H."/>
    <n v="0"/>
    <n v="0"/>
    <n v="0"/>
    <n v="0"/>
    <s v="A-END"/>
    <s v="ENDANG LESTARI, S.H., M.Kn."/>
    <n v="0"/>
    <s v="Mitkhan Ubaidillah, S.H."/>
    <d v="2026-07-15T00:00:00"/>
    <n v="24"/>
    <s v="Pidana"/>
    <s v="Kasasi Biasa"/>
    <s v="Hakim Tunggal"/>
    <s v="Berkas Elektronik"/>
  </r>
  <r>
    <n v="2392"/>
    <s v="6300 K/PID.SUS/2026"/>
    <x v="1"/>
    <s v="K"/>
    <s v="PENGADILAN NEGERI LAHAT"/>
    <s v="Narkotika"/>
    <d v="2026-04-13T00:00:00"/>
    <d v="2026-04-17T00:00:00"/>
    <d v="2026-06-10T00:00:00"/>
    <d v="2026-06-18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36"/>
    <s v="Pidana"/>
    <s v="Kasasi Biasa"/>
    <s v="Hakim 3 Majelis"/>
    <s v="Berkas Elektronik"/>
  </r>
  <r>
    <n v="2393"/>
    <s v="8201 K/PID.SUS/2026"/>
    <x v="1"/>
    <s v="K"/>
    <s v="PENGADILAN NEGERI MAKASSAR"/>
    <s v="Perpajakan"/>
    <d v="2026-05-18T00:00:00"/>
    <d v="2026-05-26T00:00:00"/>
    <d v="2026-06-10T00:00:00"/>
    <d v="2026-06-18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s v="AGUSTINA DYAH PRASETYANINGSIH"/>
    <s v="Dean Rizqullah Risdaryanto, S.H."/>
    <d v="2026-07-15T00:00:00"/>
    <n v="36"/>
    <s v="Pidana"/>
    <s v="Kasasi Biasa"/>
    <s v="Hakim 3 Majelis"/>
    <s v="Berkas Elektronik"/>
  </r>
  <r>
    <n v="2394"/>
    <s v="1479 K/PDT/2026"/>
    <x v="0"/>
    <s v="K"/>
    <s v="PENGADILAN NEGERI MANADO"/>
    <s v="WANPRESTASI"/>
    <d v="2026-01-02T00:00:00"/>
    <d v="2026-03-10T00:00:00"/>
    <d v="2026-04-17T00:00:00"/>
    <d v="2026-04-30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TYO"/>
    <s v="PRASETYO NUGROHO, S.H., M.H."/>
    <n v="0"/>
    <s v="Ariano Edwar, S.H."/>
    <d v="2026-07-15T00:00:00"/>
    <n v="90"/>
    <s v="Perdata"/>
    <s v="Kasasi Biasa"/>
    <s v="Hakim 3 Majelis"/>
    <s v="Berkas Elektronik"/>
  </r>
  <r>
    <n v="2395"/>
    <s v="1199 PK/PDT/2025"/>
    <x v="0"/>
    <s v="PK"/>
    <s v="PENGADILAN NEGERI JAKARTA PUSAT"/>
    <s v="WARISAN"/>
    <d v="2025-07-15T00:00:00"/>
    <d v="2025-08-22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s v="EDY PRAMONO"/>
    <s v="Rini Widayanti, S.IP."/>
    <d v="2026-07-15T00:00:00"/>
    <n v="234"/>
    <s v="Perdata"/>
    <s v="PK Biasa"/>
    <s v="Hakim 3 Majelis"/>
    <s v="Berkas Elektronik"/>
  </r>
  <r>
    <n v="2396"/>
    <s v="1461 PK/PDT/2025"/>
    <x v="0"/>
    <s v="PK"/>
    <s v="PENGADILAN NEGERI JAKARTA PUSAT"/>
    <s v="WANPRESTASI"/>
    <d v="2025-09-03T00:00:00"/>
    <d v="2025-10-16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s v="EDY PRAMONO"/>
    <s v="Rizki Andayani, S.E."/>
    <d v="2026-07-15T00:00:00"/>
    <n v="218"/>
    <s v="Perdata"/>
    <s v="PK Biasa"/>
    <s v="Hakim 3 Majelis"/>
    <s v="Berkas Elektronik"/>
  </r>
  <r>
    <n v="2397"/>
    <s v="1696 K/PDT/2026"/>
    <x v="0"/>
    <s v="K"/>
    <s v="PENGADILAN NEGERI LUBUK SIKAPING"/>
    <s v="SENGKETA HARTA PUSAKA TINGGI (TANAH )"/>
    <d v="2026-01-21T00:00:00"/>
    <d v="2026-03-25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s v="Indra Maulana, S.H."/>
    <d v="2026-07-15T00:00:00"/>
    <n v="70"/>
    <s v="Perdata"/>
    <s v="Kasasi Biasa"/>
    <s v="Hakim 3 Majelis"/>
    <s v="Berkas Elektronik"/>
  </r>
  <r>
    <n v="2398"/>
    <s v="2348 K/PDT/2026"/>
    <x v="0"/>
    <s v="K"/>
    <s v="PENGADILAN NEGERI PALEMBANG"/>
    <s v="PERBUATAN MELAWAN HUKUM"/>
    <d v="2026-03-17T00:00:00"/>
    <d v="2026-04-29T00:00:00"/>
    <d v="2026-05-19T00:00:00"/>
    <d v="2026-06-03T00:00:00"/>
    <s v="H-ASB"/>
    <s v="AGUS SUBROTO, S.H., M.Kn."/>
    <s v="H-HRP"/>
    <s v="Dr. HERU PRAMONO, S.H., M.Hum."/>
    <s v="H-RM"/>
    <s v="Dr. RAHMI MULYATI, S.H., M.H."/>
    <n v="0"/>
    <n v="0"/>
    <n v="0"/>
    <n v="0"/>
    <s v="A-RD"/>
    <s v="RECHTIKA DIANITA, S.H., M.H."/>
    <s v="SUTEDJO BOMANTORO"/>
    <s v="Ajeng Hartianthy, S.Kom, M.H.."/>
    <d v="2026-07-15T00:00:00"/>
    <n v="58"/>
    <s v="Perdata"/>
    <s v="Kasasi Biasa"/>
    <s v="Hakim 3 Majelis"/>
    <s v="Berkas Elektronik"/>
  </r>
  <r>
    <n v="2399"/>
    <s v="1524 K/PDT/2026"/>
    <x v="0"/>
    <s v="K"/>
    <s v="PENGADILAN NEGERI JAKARTA SELATAN"/>
    <s v="PERBUATAN MELAWAN HUKUM"/>
    <d v="2026-01-05T00:00:00"/>
    <d v="2026-03-11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LIS"/>
    <s v="LISMAWATI, S.H., M.H."/>
    <n v="0"/>
    <s v="Klen Putri Wara, S.T., M.H."/>
    <d v="2026-07-15T00:00:00"/>
    <n v="58"/>
    <s v="Perdata"/>
    <s v="Kasasi Biasa"/>
    <s v="Hakim 3 Majelis"/>
    <s v="Berkas Elektronik"/>
  </r>
  <r>
    <n v="2400"/>
    <s v="1621 K/PDT/2026"/>
    <x v="0"/>
    <s v="K"/>
    <s v="PENGADILAN NEGERI JAKARTA SELATAN"/>
    <s v="WANPRESTASI"/>
    <d v="2026-01-14T00:00:00"/>
    <d v="2026-03-13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LIS"/>
    <s v="LISMAWATI, S.H., M.H."/>
    <n v="0"/>
    <s v="Klen Putri Wara, S.T., M.H."/>
    <d v="2026-07-15T00:00:00"/>
    <n v="58"/>
    <s v="Perdata"/>
    <s v="Kasasi Biasa"/>
    <s v="Hakim 3 Majelis"/>
    <s v="Berkas Elektronik"/>
  </r>
  <r>
    <n v="2401"/>
    <s v="1161 PK/PDT/2025"/>
    <x v="0"/>
    <s v="PK"/>
    <s v="PENGADILAN NEGERI SURABAYA"/>
    <s v="PERLAWANAN"/>
    <d v="2025-07-08T00:00:00"/>
    <d v="2025-08-13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s v="SUSI SAPTATI"/>
    <s v="Etty Nurcahyani, S.H."/>
    <d v="2026-07-15T00:00:00"/>
    <n v="244"/>
    <s v="Perdata"/>
    <s v="PK Biasa"/>
    <s v="Hakim 3 Majelis"/>
    <s v="Berkas Elektronik"/>
  </r>
  <r>
    <n v="2402"/>
    <s v="540 K/PDT.SUS-PHI/2026"/>
    <x v="3"/>
    <s v="K"/>
    <s v="PENGADILAN NEGERI JAKARTA PUSAT"/>
    <s v="PHI"/>
    <d v="2025-11-26T00:00:00"/>
    <d v="2026-04-22T00:00:00"/>
    <d v="2026-05-11T00:00:00"/>
    <d v="2026-06-11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SKK"/>
    <s v="AGUSTINUS SANGKAKALA, S.H., M.H."/>
    <s v="TITIK TEJANINGSIH"/>
    <s v="Nina Galih Pratiwi, S.A.P"/>
    <d v="2026-07-15T00:00:00"/>
    <n v="66"/>
    <s v="Perdata"/>
    <s v="Kasasi Biasa"/>
    <s v="Hakim 3 Majelis"/>
    <s v="Berkas Elektronik"/>
  </r>
  <r>
    <n v="2403"/>
    <s v="1890 K/PDT/2026"/>
    <x v="0"/>
    <s v="K"/>
    <s v="PENGADILAN NEGERI CIANJUR"/>
    <s v="PMH"/>
    <d v="2026-02-04T00:00:00"/>
    <d v="2026-04-06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s v="NINIL EVA YUSTINA"/>
    <s v="Ririn Febrina, S.Kom."/>
    <d v="2026-07-15T00:00:00"/>
    <n v="70"/>
    <s v="Perdata"/>
    <s v="Kasasi Biasa"/>
    <s v="Hakim 3 Majelis"/>
    <s v="Berkas Elektronik"/>
  </r>
  <r>
    <n v="2404"/>
    <s v="556 K/PDT.SUS-PHI/2026"/>
    <x v="3"/>
    <s v="K"/>
    <s v="PENGADILAN NEGERI JAKARTA PUSAT"/>
    <s v="PHI"/>
    <d v="2026-03-13T00:00:00"/>
    <d v="2026-04-23T00:00:00"/>
    <d v="2026-05-26T00:00:00"/>
    <d v="2026-06-10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SY"/>
    <s v="SYAIFULLAH, S.H."/>
    <s v="TAFSIR SEMBIRING MELIALA"/>
    <s v="Ato Suprapto, S.Kom."/>
    <d v="2026-07-15T00:00:00"/>
    <n v="51"/>
    <s v="Perdata"/>
    <s v="Kasasi Biasa"/>
    <s v="Hakim 3 Majelis"/>
    <s v="Berkas Elektronik"/>
  </r>
  <r>
    <n v="2405"/>
    <s v="551 K/PDT.SUS-PHI/2026"/>
    <x v="3"/>
    <s v="K"/>
    <s v="PENGADILAN NEGERI MEDAN"/>
    <s v="PHI"/>
    <d v="2026-02-25T00:00:00"/>
    <d v="2026-04-23T00:00:00"/>
    <d v="2026-05-11T00:00:00"/>
    <d v="2026-06-11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SKK"/>
    <s v="AGUSTINUS SANGKAKALA, S.H., M.H."/>
    <s v="ALBERTUS USADA"/>
    <s v="Detri Furwanti, A.Md."/>
    <d v="2026-07-15T00:00:00"/>
    <n v="66"/>
    <s v="Perdata"/>
    <s v="Kasasi Biasa"/>
    <s v="Hakim 3 Majelis"/>
    <s v="Berkas Elektronik"/>
  </r>
  <r>
    <n v="2406"/>
    <s v="9608 K/PID.SUS/2026"/>
    <x v="1"/>
    <s v="K"/>
    <s v="PENGADILAN NEGERI BATULICIN"/>
    <s v="Pencurian/ ANAK"/>
    <d v="2026-06-30T00:00:00"/>
    <d v="2026-07-02T00:00:00"/>
    <d v="2026-07-08T00:00:00"/>
    <d v="2026-07-09T00:00:00"/>
    <n v="0"/>
    <n v="0"/>
    <n v="0"/>
    <n v="0"/>
    <s v="H-AMA"/>
    <s v="AINAL MARDHIAH, S.H., M.H."/>
    <n v="0"/>
    <n v="0"/>
    <n v="0"/>
    <n v="0"/>
    <s v="A-SIM"/>
    <s v="SYAEFUL IMAM, S.H., M.H."/>
    <n v="0"/>
    <s v="Dean Rizqullah Risdaryanto, S.H."/>
    <d v="2026-07-15T00:00:00"/>
    <n v="8"/>
    <s v="Pidana"/>
    <s v="Kasasi Biasa"/>
    <s v="Hakim Tunggal"/>
    <s v="Berkas Elektronik"/>
  </r>
  <r>
    <n v="2407"/>
    <s v="1343 K/PDT/2026"/>
    <x v="0"/>
    <s v="K"/>
    <s v="PENGADILAN NEGERI SALATIGA"/>
    <s v="PMH"/>
    <d v="2025-12-15T00:00:00"/>
    <d v="2026-03-05T00:00:00"/>
    <d v="2026-04-22T00:00:00"/>
    <d v="2026-06-10T00:00:00"/>
    <s v="H-EH"/>
    <s v="ENNID HASANUDDIN, S.H., C.N., M.H."/>
    <s v="H-ASB"/>
    <s v="AGUS SUBROTO, S.H., M.Kn."/>
    <s v="H-NE"/>
    <s v="Dr. NURUL ELMIYAH, S.H. M.H."/>
    <n v="0"/>
    <n v="0"/>
    <n v="0"/>
    <n v="0"/>
    <s v="A-SEA"/>
    <s v="SRI ENDANG TEGUH ASMARANI, S.H., M.H."/>
    <n v="0"/>
    <s v="Somala Angga Brata, S.Kom."/>
    <d v="2026-07-15T00:00:00"/>
    <n v="85"/>
    <s v="Perdata"/>
    <s v="Kasasi Biasa"/>
    <s v="Hakim 3 Majelis"/>
    <s v="Berkas Elektronik"/>
  </r>
  <r>
    <n v="2408"/>
    <s v="519 PK/PDT/2026"/>
    <x v="0"/>
    <s v="PK"/>
    <s v="PENGADILAN NEGERI JAKARTA UTARA"/>
    <s v="PERBUATAN MELAWAN HUKUM"/>
    <d v="2025-12-18T00:00:00"/>
    <d v="2026-04-13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LIS"/>
    <s v="LISMAWATI, S.H., M.H."/>
    <s v="SUTEDJO BOMANTORO"/>
    <s v="Klen Putri Wara, S.T., M.H."/>
    <d v="2026-07-15T00:00:00"/>
    <n v="59"/>
    <s v="Perdata"/>
    <s v="PK Biasa"/>
    <s v="Hakim 3 Majelis"/>
    <s v="Berkas Elektronik"/>
  </r>
  <r>
    <n v="2409"/>
    <s v="340 PK/PDT/2026"/>
    <x v="0"/>
    <s v="PK"/>
    <s v="PENGADILAN NEGERI TANJUNG KARANG"/>
    <s v="WANPRESTASI"/>
    <d v="2025-11-13T00:00:00"/>
    <d v="2026-02-26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s v="NINIL EVA YUSTINA"/>
    <s v="Detri Furwanti, A.Md."/>
    <d v="2026-07-15T00:00:00"/>
    <n v="64"/>
    <s v="Perdata"/>
    <s v="PK Biasa"/>
    <s v="Hakim 3 Majelis"/>
    <s v="Berkas Elektronik"/>
  </r>
  <r>
    <n v="2410"/>
    <s v="600 K/PDT.SUS-PHI/2026"/>
    <x v="3"/>
    <s v="K"/>
    <s v="PENGADILAN NEGERI SEMARANG"/>
    <s v="PHI"/>
    <d v="2025-12-11T00:00:00"/>
    <d v="2026-05-11T00:00:00"/>
    <d v="2026-06-03T00:00:00"/>
    <d v="2026-06-29T00:00:00"/>
    <s v="A.AH-SS"/>
    <s v="SUGENG SANTOSO PN, S.H., M.M., M.H."/>
    <s v="H-AH-SGY"/>
    <s v="Dr. SUGIYANTO, S.H., M.H."/>
    <s v="H-NE"/>
    <s v="Dr. NURUL ELMIYAH, S.H. M.H."/>
    <n v="0"/>
    <n v="0"/>
    <n v="0"/>
    <n v="0"/>
    <s v="A-AND"/>
    <s v="ANDRI PURWANTO, S.H., M.H."/>
    <s v="RAFMIWAN MURIANETI"/>
    <s v="Ato Suprapto, S.Kom."/>
    <d v="2026-07-15T00:00:00"/>
    <n v="43"/>
    <s v="Perdata"/>
    <s v="Kasasi Biasa"/>
    <s v="Hakim 3 Majelis"/>
    <s v="Berkas Elektronik"/>
  </r>
  <r>
    <n v="2411"/>
    <s v="5077 K/PDT/2025"/>
    <x v="0"/>
    <s v="K"/>
    <s v="PENGADILAN NEGERI JAKARTA UTARA"/>
    <s v="PERBUATAN MELAWAN HUKUM"/>
    <d v="2025-01-22T00:00:00"/>
    <d v="2025-09-12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s v="FERRY AGUSTINA BUDI UTAMI"/>
    <s v="Etty Nurcahyani, S.H."/>
    <d v="2026-07-15T00:00:00"/>
    <n v="248"/>
    <s v="Perdata"/>
    <s v="Kasasi Biasa"/>
    <s v="Hakim 3 Majelis"/>
    <s v="Berkas Elektronik"/>
  </r>
  <r>
    <n v="2412"/>
    <s v="742 PK/PID.SUS/2026"/>
    <x v="1"/>
    <s v="PK"/>
    <s v="PENGADILAN NEGERI MUARO"/>
    <s v="Narkotika"/>
    <d v="2025-12-10T00:00:00"/>
    <d v="2026-01-21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s v="Dean Rizqullah Risdaryanto, S.H."/>
    <d v="2026-07-15T00:00:00"/>
    <n v="80"/>
    <s v="Pidana"/>
    <s v="PK Biasa"/>
    <s v="Hakim 3 Majelis"/>
    <s v="Berkas Elektronik"/>
  </r>
  <r>
    <n v="2413"/>
    <s v="1519 PK/PID.SUS/2026"/>
    <x v="1"/>
    <s v="PK"/>
    <s v="PENGADILAN NEGERI BENGKALIS"/>
    <s v="Narkotika"/>
    <d v="2026-01-20T00:00:00"/>
    <d v="2026-03-25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BOY"/>
    <s v="BOYKE B.S NAPITUPULU, S.E., S.H., M.Kn"/>
    <s v="MURGANDA SITOMPUL"/>
    <s v="Luzerna Putri Sihombing, S.Kom."/>
    <d v="2026-07-15T00:00:00"/>
    <n v="86"/>
    <s v="Pidana"/>
    <s v="PK Biasa"/>
    <s v="Hakim 3 Majelis"/>
    <s v="Berkas Elektronik"/>
  </r>
  <r>
    <n v="2414"/>
    <s v="373 PK/PDT/2026"/>
    <x v="0"/>
    <s v="PK"/>
    <s v="PENGADILAN NEGERI MAKASSAR"/>
    <s v="PERBUATAN MELAWAN HUKUM"/>
    <d v="2025-11-24T00:00:00"/>
    <d v="2026-03-04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s v="BUDI PRASETYO"/>
    <s v="Indra Maulana, S.H."/>
    <d v="2026-07-15T00:00:00"/>
    <n v="84"/>
    <s v="Perdata"/>
    <s v="PK Biasa"/>
    <s v="Hakim 3 Majelis"/>
    <s v="Berkas Elektronik"/>
  </r>
  <r>
    <n v="2415"/>
    <s v="1589 K/PDT/2026"/>
    <x v="0"/>
    <s v="K"/>
    <s v="PENGADILAN NEGERI MARTAPURA"/>
    <s v="WANPRESTASI"/>
    <d v="2026-01-13T00:00:00"/>
    <d v="2026-03-12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s v="NINIL EVA YUSTINA"/>
    <s v="Indra Maulana, S.H."/>
    <d v="2026-07-15T00:00:00"/>
    <n v="84"/>
    <s v="Perdata"/>
    <s v="Kasasi Biasa"/>
    <s v="Hakim 3 Majelis"/>
    <s v="Berkas Elektronik"/>
  </r>
  <r>
    <n v="2416"/>
    <s v="1048 K/PID/2026"/>
    <x v="2"/>
    <s v="K"/>
    <s v="PENGADILAN NEGERI TANJUNG BALAI ASAHAN"/>
    <s v="Pencurian dalam keadaan memberatkan"/>
    <d v="2026-05-05T00:00:00"/>
    <d v="2026-05-08T00:00:00"/>
    <d v="2026-05-20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s v="POSMA P NAINGGOLAN"/>
    <s v="Mitkhan Ubaidillah, S.H."/>
    <d v="2026-07-15T00:00:00"/>
    <n v="57"/>
    <s v="Pidana"/>
    <s v="Kasasi Biasa"/>
    <s v="Hakim 3 Majelis"/>
    <s v="Berkas Elektronik"/>
  </r>
  <r>
    <n v="2417"/>
    <s v="772 K/PID/2026"/>
    <x v="2"/>
    <s v="K"/>
    <s v="PENGADILAN NEGERI SAMPANG"/>
    <s v="TP. Percobaan Pembunuhan"/>
    <d v="2026-03-06T00:00:00"/>
    <d v="2026-04-08T00:00:00"/>
    <d v="2026-04-21T00:00:00"/>
    <d v="2026-04-29T00:00:00"/>
    <s v="H-SGT"/>
    <s v="SIGID TRIYONO, S.H., M.H."/>
    <s v="H-NEY"/>
    <s v="NOOR EDI YONO, S.H., M.H."/>
    <s v="H-YNT"/>
    <s v="Prof. Dr. YANTO, S.H., M.H."/>
    <n v="0"/>
    <n v="0"/>
    <n v="0"/>
    <n v="0"/>
    <s v="A-END"/>
    <s v="ENDANG LESTARI, S.H., M.Kn."/>
    <s v="MACHRI HENDRA"/>
    <s v="Mitkhan Ubaidillah, S.H."/>
    <d v="2026-07-15T00:00:00"/>
    <n v="86"/>
    <s v="Pidana"/>
    <s v="Kasasi Biasa"/>
    <s v="Hakim 3 Majelis"/>
    <s v="Berkas Elektronik"/>
  </r>
  <r>
    <n v="2418"/>
    <s v="5176 K/PID.SUS/2026"/>
    <x v="1"/>
    <s v="K"/>
    <s v="PENGADILAN NEGERI TANJUNG BALAI ASAHAN"/>
    <s v="Narkotika"/>
    <d v="2026-03-10T00:00:00"/>
    <d v="2026-04-01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7-15T00:00:00"/>
    <n v="73"/>
    <s v="Pidana"/>
    <s v="Kasasi Biasa"/>
    <s v="Hakim 3 Majelis"/>
    <s v="Berkas Elektronik"/>
  </r>
  <r>
    <n v="2419"/>
    <s v="5314 K/PID.SUS/2026"/>
    <x v="1"/>
    <s v="K"/>
    <s v="PENGADILAN NEGERI SURAKARTA"/>
    <s v="Narkotika"/>
    <d v="2026-03-03T00:00:00"/>
    <d v="2026-04-07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n v="0"/>
    <s v="Mitkhan Ubaidillah, S.H."/>
    <d v="2026-07-15T00:00:00"/>
    <n v="73"/>
    <s v="Pidana"/>
    <s v="Kasasi Biasa"/>
    <s v="Hakim 3 Majelis"/>
    <s v="Berkas Elektronik"/>
  </r>
  <r>
    <n v="2420"/>
    <s v="6653 K/PID.SUS/2026"/>
    <x v="1"/>
    <s v="K"/>
    <s v="PENGADILAN NEGERI MALANG"/>
    <s v="Fidusia"/>
    <d v="2026-04-09T00:00:00"/>
    <d v="2026-04-22T00:00:00"/>
    <d v="2026-06-03T00:00:00"/>
    <d v="2026-06-10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s v="DWI TOMO"/>
    <s v="Mitkhan Ubaidillah, S.H."/>
    <d v="2026-07-15T00:00:00"/>
    <n v="43"/>
    <s v="Pidana"/>
    <s v="Kasasi Biasa"/>
    <s v="Hakim 3 Majelis"/>
    <s v="Berkas Elektronik"/>
  </r>
  <r>
    <n v="2421"/>
    <s v="1630 K/PDT/2026"/>
    <x v="0"/>
    <s v="K"/>
    <s v="PENGADILAN NEGERI BANJARBARU"/>
    <s v="SENGKETA TANAH"/>
    <d v="2026-01-14T00:00:00"/>
    <d v="2026-03-13T00:00:00"/>
    <d v="2026-04-23T00:00:00"/>
    <d v="2026-05-12T00:00:00"/>
    <s v="H-ASB"/>
    <s v="AGUS SUBROTO, S.H., M.Kn."/>
    <s v="H-HRP"/>
    <s v="Dr. HERU PRAMONO, S.H., M.Hum."/>
    <s v="H-RM"/>
    <s v="Dr. RAHMI MULYATI, S.H., M.H."/>
    <n v="0"/>
    <n v="0"/>
    <n v="0"/>
    <n v="0"/>
    <s v="A-SLO"/>
    <s v="SELO TANTULAR, S.H., M.H."/>
    <s v="SUSI SAPTATI"/>
    <s v="Yudi Esa Febriadi, S.H."/>
    <d v="2026-07-15T00:00:00"/>
    <n v="84"/>
    <s v="Perdata"/>
    <s v="Kasasi Biasa"/>
    <s v="Hakim 3 Majelis"/>
    <s v="Berkas Elektronik"/>
  </r>
  <r>
    <n v="2422"/>
    <s v="5919 K/PID.SUS/2026"/>
    <x v="1"/>
    <s v="K"/>
    <s v="PENGADILAN NEGERI TANJUNG JABUNG TIMUR"/>
    <s v="Narkotika"/>
    <d v="2026-03-13T00:00:00"/>
    <d v="2026-04-14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n v="0"/>
    <s v="Mukhlis Aryanto, S.Kom., M.H."/>
    <d v="2026-07-15T00:00:00"/>
    <n v="73"/>
    <s v="Pidana"/>
    <s v="Kasasi Biasa"/>
    <s v="Hakim 3 Majelis"/>
    <s v="Berkas Elektronik"/>
  </r>
  <r>
    <n v="2423"/>
    <s v="2255 PK/PID.SUS/2026"/>
    <x v="1"/>
    <s v="PK"/>
    <s v="PENGADILAN NEGERI ROKAN HILIR"/>
    <s v="Narkotika"/>
    <d v="2026-03-17T00:00:00"/>
    <d v="2026-04-20T00:00:00"/>
    <d v="2026-04-22T00:00:00"/>
    <d v="2026-05-11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s v="Nia Agustin, A.Md"/>
    <d v="2026-07-15T00:00:00"/>
    <n v="85"/>
    <s v="Pidana"/>
    <s v="PK Biasa"/>
    <s v="Hakim 3 Majelis"/>
    <s v="Berkas Elektronik"/>
  </r>
  <r>
    <n v="2424"/>
    <s v="1010 PK/PID.SUS/2026"/>
    <x v="1"/>
    <s v="PK"/>
    <s v="PENGADILAN NEGERI SLEMAN"/>
    <s v="Narkotika"/>
    <d v="2026-01-02T00:00:00"/>
    <d v="2026-01-29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15T00:00:00"/>
    <n v="80"/>
    <s v="Pidana"/>
    <s v="PK Biasa"/>
    <s v="Hakim 3 Majelis"/>
    <s v="Berkas Elektronik"/>
  </r>
  <r>
    <n v="2425"/>
    <s v="1614 PK/PID.SUS/2026"/>
    <x v="1"/>
    <s v="PK"/>
    <s v="PENGADILAN NEGERI JAMBI"/>
    <s v="Narkotika"/>
    <d v="2026-02-06T00:00:00"/>
    <d v="2026-03-30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15T00:00:00"/>
    <n v="85"/>
    <s v="Pidana"/>
    <s v="PK Biasa"/>
    <s v="Hakim 3 Majelis"/>
    <s v="Berkas Elektronik"/>
  </r>
  <r>
    <n v="2426"/>
    <s v="7118 K/PID.SUS-LH/2026"/>
    <x v="1"/>
    <s v="K"/>
    <s v="PENGADILAN NEGERI MAKALE"/>
    <s v="Lingkungan Hidup"/>
    <d v="2026-02-26T00:00:00"/>
    <d v="2026-05-04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s v="EMILIA DJAJASUBAGIA"/>
    <s v="Firman Maulana, A.Md.T."/>
    <d v="2026-07-15T00:00:00"/>
    <n v="65"/>
    <s v="Pidana"/>
    <s v="Kasasi Biasa"/>
    <s v="Hakim 3 Majelis"/>
    <s v="Berkas Elektronik"/>
  </r>
  <r>
    <n v="2427"/>
    <s v="5066 K/PID.SUS/2026"/>
    <x v="1"/>
    <s v="K"/>
    <s v="PENGADILAN NEGERI LAHAT"/>
    <s v="Narkotika"/>
    <d v="2026-02-27T00:00:00"/>
    <d v="2026-03-31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15T00:00:00"/>
    <n v="73"/>
    <s v="Pidana"/>
    <s v="Kasasi Biasa"/>
    <s v="Hakim 3 Majelis"/>
    <s v="Berkas Elektronik"/>
  </r>
  <r>
    <n v="2428"/>
    <s v="6046 K/PID.SUS/2026"/>
    <x v="1"/>
    <s v="K"/>
    <s v="PENGADILAN NEGERI BELOPA"/>
    <s v="Narkotika"/>
    <d v="2026-03-25T00:00:00"/>
    <d v="2026-04-15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15T00:00:00"/>
    <n v="73"/>
    <s v="Pidana"/>
    <s v="Kasasi Biasa"/>
    <s v="Hakim 3 Majelis"/>
    <s v="Berkas Elektronik"/>
  </r>
  <r>
    <n v="2429"/>
    <s v="6887 K/PID.SUS/2026"/>
    <x v="1"/>
    <s v="K"/>
    <s v="PENGADILAN NEGERI BANYUWANGI"/>
    <s v="Narkotika"/>
    <d v="2026-04-10T00:00:00"/>
    <d v="2026-04-27T00:00:00"/>
    <d v="2026-05-21T00:00:00"/>
    <d v="2026-06-02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56"/>
    <s v="Pidana"/>
    <s v="Kasasi Biasa"/>
    <s v="Hakim 3 Majelis"/>
    <s v="Berkas Elektronik"/>
  </r>
  <r>
    <n v="2430"/>
    <s v="6723 K/PID.SUS/2026"/>
    <x v="1"/>
    <s v="K"/>
    <s v="PENGADILAN NEGERI KABUPATEN SEMARANG DI UNGARAN"/>
    <s v="Narkotika"/>
    <d v="2026-04-07T00:00:00"/>
    <d v="2026-04-23T00:00:00"/>
    <d v="2026-06-02T00:00:00"/>
    <d v="2026-06-08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44"/>
    <s v="Pidana"/>
    <s v="Kasasi Biasa"/>
    <s v="Hakim 3 Majelis"/>
    <s v="Berkas Elektronik"/>
  </r>
  <r>
    <n v="2431"/>
    <s v="828 K/PID/2026"/>
    <x v="2"/>
    <s v="K"/>
    <s v="PENGADILAN NEGERI MAKASSAR"/>
    <s v="Penggelapan"/>
    <d v="2026-04-02T00:00:00"/>
    <d v="2026-04-14T00:00:00"/>
    <d v="2026-05-04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s v="I GUSTI AGUNG BAGUS KOMANG WIJAYA ADHI"/>
    <s v="Mukhlis Aryanto, S.Kom., M.H."/>
    <d v="2026-07-15T00:00:00"/>
    <n v="73"/>
    <s v="Pidana"/>
    <s v="Kasasi Biasa"/>
    <s v="Hakim 3 Majelis"/>
    <s v="Berkas Elektronik"/>
  </r>
  <r>
    <n v="2432"/>
    <s v="6500 K/PID.SUS/2026"/>
    <x v="1"/>
    <s v="K"/>
    <s v="PENGADILAN NEGERI JAKARTA BARAT"/>
    <s v="Narkotika"/>
    <d v="2026-03-31T00:00:00"/>
    <d v="2026-04-21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56"/>
    <s v="Pidana"/>
    <s v="Kasasi Biasa"/>
    <s v="Hakim 3 Majelis"/>
    <s v="Berkas Elektronik"/>
  </r>
  <r>
    <n v="2433"/>
    <s v="1021 K/PID/2026"/>
    <x v="2"/>
    <s v="K"/>
    <s v="PENGADILAN NEGERI CIKARANG"/>
    <s v="Pencurian dalam keadaan memberatkan"/>
    <d v="2026-04-24T00:00:00"/>
    <d v="2026-05-05T00:00:00"/>
    <d v="2026-05-08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15T00:00:00"/>
    <n v="69"/>
    <s v="Pidana"/>
    <s v="Kasasi Biasa"/>
    <s v="Hakim 3 Majelis"/>
    <s v="Berkas Elektronik"/>
  </r>
  <r>
    <n v="2434"/>
    <s v="2610 PK/PID.SUS/2026"/>
    <x v="1"/>
    <s v="PK"/>
    <s v="PENGADILAN NEGERI BANGKALAN"/>
    <s v="Narkotika"/>
    <d v="2026-02-26T00:00:00"/>
    <d v="2026-05-05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s v="TETY SITI ROCHMAT SETYAWATI"/>
    <s v="Sevthia Nugraha, S. Tr.T."/>
    <d v="2026-07-15T00:00:00"/>
    <n v="65"/>
    <s v="Pidana"/>
    <s v="PK Biasa"/>
    <s v="Hakim 3 Majelis"/>
    <s v="Berkas Elektronik"/>
  </r>
  <r>
    <n v="2435"/>
    <s v="1502 PK/PID.SUS/2026"/>
    <x v="1"/>
    <s v="PK"/>
    <s v="PENGADILAN NEGERI KEPAHIANG"/>
    <s v="Narkotika"/>
    <d v="2026-02-27T00:00:00"/>
    <d v="2026-03-17T00:00:00"/>
    <d v="2026-05-12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65"/>
    <s v="Pidana"/>
    <s v="PK Biasa"/>
    <s v="Hakim 3 Majelis"/>
    <s v="Berkas Elektronik"/>
  </r>
  <r>
    <n v="2436"/>
    <s v="1872 PK/PID.SUS/2026"/>
    <x v="1"/>
    <s v="PK"/>
    <s v="PENGADILAN NEGERI PANGKALPINANG"/>
    <s v="Narkotika"/>
    <d v="2026-02-25T00:00:00"/>
    <d v="2026-04-09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s v="ARMAN SURYA PUTRA"/>
    <s v="Sevthia Nugraha, S. Tr.T."/>
    <d v="2026-07-15T00:00:00"/>
    <n v="65"/>
    <s v="Pidana"/>
    <s v="PK Biasa"/>
    <s v="Hakim 3 Majelis"/>
    <s v="Berkas Elektronik"/>
  </r>
  <r>
    <n v="2437"/>
    <s v="4272 K/PID.SUS/2026"/>
    <x v="1"/>
    <s v="K"/>
    <s v="PENGADILAN NEGERI KAYUAGUNG"/>
    <s v="Narkotika"/>
    <d v="2026-02-10T00:00:00"/>
    <d v="2026-03-12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65"/>
    <s v="Pidana"/>
    <s v="Kasasi Biasa"/>
    <s v="Hakim 3 Majelis"/>
    <s v="Berkas Elektronik"/>
  </r>
  <r>
    <n v="2438"/>
    <s v="6153 K/PID.SUS/2026"/>
    <x v="1"/>
    <s v="K"/>
    <s v="PENGADILAN NEGERI TANJUNG KARANG"/>
    <s v="Narkotika"/>
    <d v="2026-03-27T00:00:00"/>
    <d v="2026-04-15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73"/>
    <s v="Pidana"/>
    <s v="Kasasi Biasa"/>
    <s v="Hakim 3 Majelis"/>
    <s v="Berkas Elektronik"/>
  </r>
  <r>
    <n v="2439"/>
    <s v="6250 K/PID.SUS/2026"/>
    <x v="1"/>
    <s v="K"/>
    <s v="PENGADILAN NEGERI SURABAYA"/>
    <s v="Korupsi"/>
    <d v="2026-03-30T00:00:00"/>
    <d v="2026-04-16T00:00:00"/>
    <d v="2026-05-04T00:00:00"/>
    <d v="2026-06-18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VIT"/>
    <s v="ADIATY ROVITA, S.H., M.H."/>
    <s v="DWI TOMO"/>
    <s v="Sevthia Nugraha, S. Tr.T."/>
    <d v="2026-07-15T00:00:00"/>
    <n v="73"/>
    <s v="Pidana"/>
    <s v="Kasasi Khusus"/>
    <s v="Hakim 3 Majelis"/>
    <s v="Berkas Elektronik"/>
  </r>
  <r>
    <n v="2440"/>
    <s v="5597 K/PID.SUS/2026"/>
    <x v="1"/>
    <s v="K"/>
    <s v="PENGADILAN NEGERI PULAU PUNJUNG"/>
    <s v="Narkotika"/>
    <d v="2026-03-05T00:00:00"/>
    <d v="2026-04-09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Angga Pratama, S.Kom"/>
    <d v="2026-07-15T00:00:00"/>
    <n v="86"/>
    <s v="Pidana"/>
    <s v="Kasasi Biasa"/>
    <s v="Hakim 3 Majelis"/>
    <s v="Berkas Elektronik"/>
  </r>
  <r>
    <n v="2441"/>
    <s v="5675 K/PID.SUS/2026"/>
    <x v="1"/>
    <s v="K"/>
    <s v="PENGADILAN NEGERI BENGKULU"/>
    <s v="Narkotika"/>
    <d v="2026-03-10T00:00:00"/>
    <d v="2026-04-10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5T00:00:00"/>
    <n v="73"/>
    <s v="Pidana"/>
    <s v="Kasasi Biasa"/>
    <s v="Hakim 3 Majelis"/>
    <s v="Berkas Elektronik"/>
  </r>
  <r>
    <n v="2442"/>
    <s v="769 K/PID/2026"/>
    <x v="2"/>
    <s v="K"/>
    <s v="PENGADILAN NEGERI PALU"/>
    <s v="Penganiayaan mengakibatkan mati"/>
    <d v="2026-03-11T00:00:00"/>
    <d v="2026-04-08T00:00:00"/>
    <d v="2026-05-04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s v="MACHRI HENDRA"/>
    <s v="Mukhlis Aryanto, S.Kom., M.H."/>
    <d v="2026-07-15T00:00:00"/>
    <n v="73"/>
    <s v="Pidana"/>
    <s v="Kasasi Biasa"/>
    <s v="Hakim 3 Majelis"/>
    <s v="Berkas Elektronik"/>
  </r>
  <r>
    <n v="2443"/>
    <s v="5935 K/PID.SUS/2026"/>
    <x v="1"/>
    <s v="K"/>
    <s v="PENGADILAN NEGERI TANJUNG BALAI KARIMUN"/>
    <s v="Narkotika"/>
    <d v="2026-03-16T00:00:00"/>
    <d v="2026-04-14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Angga Pratama, S.Kom"/>
    <d v="2026-07-15T00:00:00"/>
    <n v="78"/>
    <s v="Pidana"/>
    <s v="Kasasi Biasa"/>
    <s v="Hakim 3 Majelis"/>
    <s v="Berkas Elektronik"/>
  </r>
  <r>
    <n v="2444"/>
    <s v="5884 K/PID.SUS/2026"/>
    <x v="1"/>
    <s v="K"/>
    <s v="PENGADILAN NEGERI KABANJAHE"/>
    <s v="Narkotika"/>
    <d v="2026-03-17T00:00:00"/>
    <d v="2026-04-14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7-15T00:00:00"/>
    <n v="69"/>
    <s v="Pidana"/>
    <s v="Kasasi Biasa"/>
    <s v="Hakim 3 Majelis"/>
    <s v="Berkas Elektronik"/>
  </r>
  <r>
    <n v="2445"/>
    <s v="6078 K/PID.SUS/2026"/>
    <x v="1"/>
    <s v="K"/>
    <s v="PENGADILAN NEGERI BINJAI"/>
    <s v="Narkotika"/>
    <d v="2026-03-25T00:00:00"/>
    <d v="2026-04-15T00:00:00"/>
    <d v="2026-04-17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15T00:00:00"/>
    <n v="90"/>
    <s v="Pidana"/>
    <s v="Kasasi Biasa"/>
    <s v="Hakim 3 Majelis"/>
    <s v="Berkas Elektronik"/>
  </r>
  <r>
    <n v="2446"/>
    <s v="6926 K/PID.SUS/2026"/>
    <x v="1"/>
    <s v="K"/>
    <s v="PENGADILAN NEGERI PADANG"/>
    <s v="Narkotika"/>
    <d v="2026-04-17T00:00:00"/>
    <d v="2026-04-28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7-15T00:00:00"/>
    <n v="69"/>
    <s v="Pidana"/>
    <s v="Kasasi Biasa"/>
    <s v="Hakim 3 Majelis"/>
    <s v="Berkas Elektronik"/>
  </r>
  <r>
    <n v="2447"/>
    <s v="6113 K/PID.SUS/2026"/>
    <x v="1"/>
    <s v="K"/>
    <s v="PENGADILAN NEGERI SIDIKALANG"/>
    <s v="Narkotika"/>
    <d v="2026-03-30T00:00:00"/>
    <d v="2026-04-15T00:00:00"/>
    <d v="2026-04-17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15T00:00:00"/>
    <n v="90"/>
    <s v="Pidana"/>
    <s v="Kasasi Biasa"/>
    <s v="Hakim 3 Majelis"/>
    <s v="Berkas Elektronik"/>
  </r>
  <r>
    <n v="2448"/>
    <s v="6222 K/PID.SUS/2026"/>
    <x v="1"/>
    <s v="K"/>
    <s v="PENGADILAN NEGERI KOTABUMI"/>
    <s v="Narkotika"/>
    <d v="2026-03-31T00:00:00"/>
    <d v="2026-04-16T00:00:00"/>
    <d v="2026-04-21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15T00:00:00"/>
    <n v="86"/>
    <s v="Pidana"/>
    <s v="Kasasi Biasa"/>
    <s v="Hakim 3 Majelis"/>
    <s v="Berkas Elektronik"/>
  </r>
  <r>
    <n v="2449"/>
    <s v="7076 K/PID.SUS/2026"/>
    <x v="1"/>
    <s v="K"/>
    <s v="PENGADILAN NEGERI MEDAN"/>
    <s v="Narkotika"/>
    <d v="2026-04-28T00:00:00"/>
    <d v="2026-05-04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7-15T00:00:00"/>
    <n v="69"/>
    <s v="Pidana"/>
    <s v="Kasasi Biasa"/>
    <s v="Hakim 3 Majelis"/>
    <s v="Berkas Elektronik"/>
  </r>
  <r>
    <n v="2450"/>
    <s v="7601 K/PID.SUS/2026"/>
    <x v="1"/>
    <s v="K"/>
    <s v="PENGADILAN NEGERI TANJUNG PINANG"/>
    <s v="Narkotika"/>
    <d v="2026-05-11T00:00:00"/>
    <d v="2026-05-13T00:00:00"/>
    <d v="2026-05-20T00:00:00"/>
    <d v="2026-05-26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7-15T00:00:00"/>
    <n v="57"/>
    <s v="Pidana"/>
    <s v="Kasasi Biasa"/>
    <s v="Hakim 3 Majelis"/>
    <s v="Berkas Elektronik"/>
  </r>
  <r>
    <n v="2451"/>
    <s v="6491 K/PID.SUS/2026"/>
    <x v="1"/>
    <s v="K"/>
    <s v="PENGADILAN NEGERI KEPANJEN"/>
    <s v="Narkotika"/>
    <d v="2026-03-31T00:00:00"/>
    <d v="2026-04-21T00:00:00"/>
    <d v="2026-05-06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7-15T00:00:00"/>
    <n v="71"/>
    <s v="Pidana"/>
    <s v="Kasasi Biasa"/>
    <s v="Hakim 3 Majelis"/>
    <s v="Berkas Elektronik"/>
  </r>
  <r>
    <n v="2452"/>
    <s v="1506 PK/PID.SUS/2026"/>
    <x v="1"/>
    <s v="PK"/>
    <s v="PENGADILAN NEGERI SUMENEP"/>
    <s v="Narkotika"/>
    <d v="2026-02-26T00:00:00"/>
    <d v="2026-03-17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5T00:00:00"/>
    <n v="64"/>
    <s v="Pidana"/>
    <s v="PK Biasa"/>
    <s v="Hakim 3 Majelis"/>
    <s v="Berkas Elektronik"/>
  </r>
  <r>
    <n v="2453"/>
    <s v="127 K/MIL/2026"/>
    <x v="6"/>
    <s v="K"/>
    <s v="PENGADILAN MILITER II-11 YOGYAKARTA"/>
    <s v="KETIDAKTAATAN"/>
    <d v="2026-02-04T00:00:00"/>
    <d v="2026-04-16T00:00:00"/>
    <d v="2026-04-24T00:00:00"/>
    <d v="2026-04-27T00:00:00"/>
    <s v="H-SGS"/>
    <s v="Dr. SUGENG SUTRIS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15T00:00:00"/>
    <n v="83"/>
    <s v="Militer"/>
    <s v="Kasasi Biasa"/>
    <s v="Hakim 3 Majelis"/>
    <s v="Berkas Elektronik"/>
  </r>
  <r>
    <n v="2454"/>
    <s v="888 K/PID/2026"/>
    <x v="2"/>
    <s v="K"/>
    <s v="PENGADILAN NEGERI GUNUNG SITOLI"/>
    <s v="TP. Melakukan kekerasan thd orang"/>
    <d v="2026-04-01T00:00:00"/>
    <d v="2026-04-22T00:00:00"/>
    <d v="2026-04-27T00:00:00"/>
    <d v="2026-05-07T00:00:00"/>
    <s v="H-SGT"/>
    <s v="SIGID TRIYONO, S.H., M.H."/>
    <s v="H-NEY"/>
    <s v="NOOR EDI YONO, S.H., M.H."/>
    <s v="H-YNT"/>
    <s v="Prof. Dr. YANTO, S.H., M.H."/>
    <n v="0"/>
    <n v="0"/>
    <n v="0"/>
    <n v="0"/>
    <s v="A-CAR"/>
    <s v="Dr. CAROLINA, S.H., M.H."/>
    <s v="POSMA P NAINGGOLAN"/>
    <s v="Harmoko, S.H."/>
    <d v="2026-07-15T00:00:00"/>
    <n v="80"/>
    <s v="Pidana"/>
    <s v="Kasasi Biasa"/>
    <s v="Hakim 3 Majelis"/>
    <s v="Berkas Elektronik"/>
  </r>
  <r>
    <n v="2455"/>
    <s v="6038 K/PID.SUS/2026"/>
    <x v="1"/>
    <s v="K"/>
    <s v="PENGADILAN NEGERI BANYUWANGI"/>
    <s v="Narkotika"/>
    <d v="2026-03-17T00:00:00"/>
    <d v="2026-04-15T00:00:00"/>
    <d v="2026-04-17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IUS"/>
    <s v="Dr. IUSTIKA PUSPA SARI, S.H., M.H."/>
    <n v="0"/>
    <s v="Achmad Khabibulloh, S.H."/>
    <d v="2026-07-15T00:00:00"/>
    <n v="90"/>
    <s v="Pidana"/>
    <s v="Kasasi Biasa"/>
    <s v="Hakim 3 Majelis"/>
    <s v="Berkas Elektronik"/>
  </r>
  <r>
    <n v="2456"/>
    <s v="4884 K/PID.SUS/2026"/>
    <x v="1"/>
    <s v="K"/>
    <s v="PENGADILAN NEGERI LUBUK PAKAM"/>
    <s v="Narkotika"/>
    <d v="2026-02-25T00:00:00"/>
    <d v="2026-03-27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Ervan Hartanto"/>
    <d v="2026-07-15T00:00:00"/>
    <n v="86"/>
    <s v="Pidana"/>
    <s v="Kasasi Biasa"/>
    <s v="Hakim 3 Majelis"/>
    <s v="Berkas Elektronik"/>
  </r>
  <r>
    <n v="2457"/>
    <s v="317 K/AG/2026"/>
    <x v="4"/>
    <s v="K"/>
    <s v="PENGADILAN AGAMA KENDAL"/>
    <s v="Cerai Gugat"/>
    <d v="2026-01-29T00:00:00"/>
    <d v="2026-04-02T00:00:00"/>
    <d v="2026-04-27T00:00:00"/>
    <d v="2026-05-20T00:00:00"/>
    <s v="H-BU"/>
    <s v="Drs. H. BUSRA, S.H., M.H."/>
    <s v="H-MHY"/>
    <s v="Dra. Hj. MUHAYAH, S.H., M.H."/>
    <s v="H-YS"/>
    <s v="Dr. H. YASARDIN, S.H., M.HUM."/>
    <n v="0"/>
    <n v="0"/>
    <n v="0"/>
    <n v="0"/>
    <s v="A-IQ"/>
    <s v="Dr. MUHAMMAD IQBAL, S.H.I., S.H., M.H.I."/>
    <n v="0"/>
    <s v="Rani Nurbaeti, A.Md."/>
    <d v="2026-07-15T00:00:00"/>
    <n v="80"/>
    <s v="Agama"/>
    <s v="Kasasi Biasa"/>
    <s v="Hakim 3 Majelis"/>
    <s v="Berkas Elektronik"/>
  </r>
  <r>
    <n v="2458"/>
    <s v="933 K/PID/2026"/>
    <x v="2"/>
    <s v="K"/>
    <s v="PENGADILAN NEGERI LUWUK"/>
    <s v="Penganiayaan mengakibatkan mati"/>
    <d v="2026-04-09T00:00:00"/>
    <d v="2026-04-22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s v="MACHRI HENDRA"/>
    <s v="Gatot Wicaksono, S.Kom."/>
    <d v="2026-07-15T00:00:00"/>
    <n v="73"/>
    <s v="Pidana"/>
    <s v="Kasasi Biasa"/>
    <s v="Hakim 3 Majelis"/>
    <s v="Berkas Elektronik"/>
  </r>
  <r>
    <n v="2459"/>
    <s v="1888 PK/PID.SUS/2026"/>
    <x v="1"/>
    <s v="PK"/>
    <s v="PENGADILAN NEGERI SUNGAI LIAT"/>
    <s v="Narkotika"/>
    <d v="2026-02-26T00:00:00"/>
    <d v="2026-04-10T00:00:00"/>
    <d v="2026-04-29T00:00:00"/>
    <d v="2026-05-05T00:00:00"/>
    <s v="H-AMA"/>
    <s v="AINAL MARDHIAH, S.H., M.H."/>
    <s v="H-NEY"/>
    <s v="NOOR EDI YONO, S.H., M.H."/>
    <s v="H-PH"/>
    <s v="Dr. PRIM HARYADI, S.H., M.H."/>
    <n v="0"/>
    <n v="0"/>
    <n v="0"/>
    <n v="0"/>
    <s v="A-IUS"/>
    <s v="Dr. IUSTIKA PUSPA SARI, S.H., M.H."/>
    <n v="0"/>
    <s v="Achmad Khabibulloh, S.H."/>
    <d v="2026-07-15T00:00:00"/>
    <n v="78"/>
    <s v="Pidana"/>
    <s v="PK Biasa"/>
    <s v="Hakim 3 Majelis"/>
    <s v="Berkas Elektronik"/>
  </r>
  <r>
    <n v="2460"/>
    <s v="1177 PK/PDT/2025"/>
    <x v="0"/>
    <s v="PK"/>
    <s v="PENGADILAN NEGERI JAKARTA SELATAN"/>
    <s v="PERBUATAN MELAWAN HUKUM"/>
    <d v="2025-07-14T00:00:00"/>
    <d v="2025-08-19T00:00:00"/>
    <d v="2025-11-1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s v="NINIL EVA YUSTINA"/>
    <s v="Etty Nurcahyani, S.H."/>
    <d v="2026-07-15T00:00:00"/>
    <n v="244"/>
    <s v="Perdata"/>
    <s v="PK Biasa"/>
    <s v="Hakim 3 Majelis"/>
    <s v="Berkas Elektronik"/>
  </r>
  <r>
    <n v="2461"/>
    <s v="4276 K/PID.SUS/2026"/>
    <x v="1"/>
    <s v="K"/>
    <s v="PENGADILAN NEGERI SENGKANG"/>
    <s v="Narkotika"/>
    <d v="2026-02-10T00:00:00"/>
    <d v="2026-03-12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s v="David Achmad Wijaya, S.H."/>
    <d v="2026-07-15T00:00:00"/>
    <n v="87"/>
    <s v="Pidana"/>
    <s v="Kasasi Biasa"/>
    <s v="Hakim 3 Majelis"/>
    <s v="Berkas Elektronik"/>
  </r>
  <r>
    <n v="2462"/>
    <s v="5382 K/PID.SUS/2026"/>
    <x v="1"/>
    <s v="K"/>
    <s v="PENGADILAN NEGERI KARANGANYAR"/>
    <s v="Narkotika"/>
    <d v="2026-03-03T00:00:00"/>
    <d v="2026-04-07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7-15T00:00:00"/>
    <n v="73"/>
    <s v="Pidana"/>
    <s v="Kasasi Biasa"/>
    <s v="Hakim 3 Majelis"/>
    <s v="Berkas Elektronik"/>
  </r>
  <r>
    <n v="2463"/>
    <s v="4892 K/PID.SUS/2026"/>
    <x v="1"/>
    <s v="K"/>
    <s v="PENGADILAN NEGERI MAKASSAR"/>
    <s v="Narkotika"/>
    <d v="2026-02-27T00:00:00"/>
    <d v="2026-03-27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erul, S.Kom., M.H."/>
    <d v="2026-07-15T00:00:00"/>
    <n v="73"/>
    <s v="Pidana"/>
    <s v="Kasasi Biasa"/>
    <s v="Hakim 3 Majelis"/>
    <s v="Berkas Elektronik"/>
  </r>
  <r>
    <n v="2464"/>
    <s v="319 K/AG/2026"/>
    <x v="4"/>
    <s v="K"/>
    <s v="PENGADILAN AGAMA PINRANG"/>
    <s v="Waris"/>
    <d v="2026-01-30T00:00:00"/>
    <d v="2026-04-02T00:00:00"/>
    <d v="2026-04-27T00:00:00"/>
    <d v="2026-05-20T00:00:00"/>
    <s v="H-BU"/>
    <s v="Drs. H. BUSRA, S.H., M.H."/>
    <s v="H-MHY"/>
    <s v="Dra. Hj. MUHAYAH, S.H., M.H."/>
    <s v="H-YS"/>
    <s v="Dr. H. YASARDIN, S.H., M.HUM."/>
    <n v="0"/>
    <n v="0"/>
    <n v="0"/>
    <n v="0"/>
    <s v="A-IQ"/>
    <s v="Dr. MUHAMMAD IQBAL, S.H.I., S.H., M.H.I."/>
    <n v="0"/>
    <s v="Lely Sri Suryati, S.H., M.M."/>
    <d v="2026-07-15T00:00:00"/>
    <n v="80"/>
    <s v="Agama"/>
    <s v="Kasasi Biasa"/>
    <s v="Hakim 3 Majelis"/>
    <s v="Berkas Elektronik"/>
  </r>
  <r>
    <n v="2465"/>
    <s v="5030 K/PID.SUS/2026"/>
    <x v="1"/>
    <s v="K"/>
    <s v="PENGADILAN NEGERI AMBON"/>
    <s v="Narkotika"/>
    <d v="2026-02-27T00:00:00"/>
    <d v="2026-03-31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15T00:00:00"/>
    <n v="86"/>
    <s v="Pidana"/>
    <s v="Kasasi Biasa"/>
    <s v="Hakim 3 Majelis"/>
    <s v="Berkas Elektronik"/>
  </r>
  <r>
    <n v="2466"/>
    <s v="536 K/PDT.SUS-PHI/2026"/>
    <x v="3"/>
    <s v="K"/>
    <s v="PENGADILAN NEGERI PEKANBARU"/>
    <s v="PHI"/>
    <d v="2025-10-20T00:00:00"/>
    <d v="2026-04-22T00:00:00"/>
    <d v="2026-05-11T00:00:00"/>
    <d v="2026-06-11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ARY"/>
    <s v="ARYANIEK ANDAYANI, S.H., M.H."/>
    <s v="SUTOTO ADIPUTRO"/>
    <s v="Lina Ariska Ristiyani"/>
    <d v="2026-07-15T00:00:00"/>
    <n v="66"/>
    <s v="Perdata"/>
    <s v="Kasasi Biasa"/>
    <s v="Hakim 3 Majelis"/>
    <s v="Berkas Elektronik"/>
  </r>
  <r>
    <n v="2467"/>
    <s v="5105 K/PID.SUS/2026"/>
    <x v="1"/>
    <s v="K"/>
    <s v="PENGADILAN NEGERI SOLOK"/>
    <s v="Narkotika"/>
    <d v="2026-02-27T00:00:00"/>
    <d v="2026-03-31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7-15T00:00:00"/>
    <n v="73"/>
    <s v="Pidana"/>
    <s v="Kasasi Biasa"/>
    <s v="Hakim 3 Majelis"/>
    <s v="Berkas Elektronik"/>
  </r>
  <r>
    <n v="2468"/>
    <s v="4834 K/PID.SUS/2026"/>
    <x v="1"/>
    <s v="K"/>
    <s v="PENGADILAN NEGERI METRO"/>
    <s v="Narkotika"/>
    <d v="2026-02-24T00:00:00"/>
    <d v="2026-03-27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Ardhianto Aryo Nugroho, S.Kom."/>
    <d v="2026-07-16T00:00:00"/>
    <n v="87"/>
    <s v="Pidana"/>
    <s v="Kasasi Biasa"/>
    <s v="Hakim 3 Majelis"/>
    <s v="Berkas Elektronik"/>
  </r>
  <r>
    <n v="2469"/>
    <s v="4515 K/PID.SUS/2026"/>
    <x v="1"/>
    <s v="K"/>
    <s v="PENGADILAN NEGERI KOTOBARU"/>
    <s v="Narkotika"/>
    <d v="2026-02-12T00:00:00"/>
    <d v="2026-03-16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Ardhianto Aryo Nugroho, S.Kom."/>
    <d v="2026-07-16T00:00:00"/>
    <n v="87"/>
    <s v="Pidana"/>
    <s v="Kasasi Biasa"/>
    <s v="Hakim 3 Majelis"/>
    <s v="Berkas Elektronik"/>
  </r>
  <r>
    <n v="2470"/>
    <s v="6041 K/PDT/2025"/>
    <x v="0"/>
    <s v="K"/>
    <s v="PENGADILAN NEGERI BANDUNG"/>
    <s v="PMH"/>
    <d v="2024-08-06T00:00:00"/>
    <d v="2025-10-20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16T00:00:00"/>
    <n v="219"/>
    <s v="Perdata"/>
    <s v="Kasasi Biasa"/>
    <s v="Hakim 3 Majelis"/>
    <s v="Berkas Elektronik"/>
  </r>
  <r>
    <n v="2471"/>
    <s v="344 PK/PDT/2026"/>
    <x v="0"/>
    <s v="PK"/>
    <s v="PENGADILAN NEGERI SOE"/>
    <s v="PERBUATAN MELAWAN HUKUM"/>
    <d v="2025-11-12T00:00:00"/>
    <d v="2026-02-27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s v="FERRY AGUSTINA BUDI UTAMI"/>
    <s v="Hetty Maria Pasaribu, S.H."/>
    <d v="2026-07-16T00:00:00"/>
    <n v="85"/>
    <s v="Perdata"/>
    <s v="PK Biasa"/>
    <s v="Hakim 3 Majelis"/>
    <s v="Berkas Elektronik"/>
  </r>
  <r>
    <n v="2472"/>
    <s v="1548 K/PDT/2026"/>
    <x v="0"/>
    <s v="K"/>
    <s v="PENGADILAN NEGERI METRO"/>
    <s v="PMH"/>
    <d v="2026-01-07T00:00:00"/>
    <d v="2026-03-11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s v="Hetty Maria Pasaribu, S.H."/>
    <d v="2026-07-16T00:00:00"/>
    <n v="85"/>
    <s v="Perdata"/>
    <s v="Kasasi Biasa"/>
    <s v="Hakim 3 Majelis"/>
    <s v="Berkas Elektronik"/>
  </r>
  <r>
    <n v="2473"/>
    <s v="938 K/PID/2026"/>
    <x v="2"/>
    <s v="K"/>
    <s v="PENGADILAN NEGERI PEKANBARU"/>
    <s v="TP. Melakukan kekerasan thd orang"/>
    <d v="2026-04-13T00:00:00"/>
    <d v="2026-04-22T00:00:00"/>
    <d v="2026-05-04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KKO"/>
    <s v="KOKO RIYANTO, S.H., M.H."/>
    <s v="POSMA P NAINGGOLAN"/>
    <s v="Galang Yustisio Pamungkas, S.H."/>
    <d v="2026-07-16T00:00:00"/>
    <n v="74"/>
    <s v="Pidana"/>
    <s v="Kasasi Biasa"/>
    <s v="Hakim 3 Majelis"/>
    <s v="Berkas Elektronik"/>
  </r>
  <r>
    <n v="2474"/>
    <s v="665 K/PID/2026"/>
    <x v="2"/>
    <s v="K"/>
    <s v="PENGADILAN NEGERI SINGKIL"/>
    <s v="Penipuan "/>
    <d v="2026-02-26T00:00:00"/>
    <d v="2026-03-05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s v="POSMA P NAINGGOLAN"/>
    <s v="Sevthia Nugraha, S. Tr.T."/>
    <d v="2026-07-16T00:00:00"/>
    <n v="66"/>
    <s v="Pidana"/>
    <s v="Kasasi Biasa"/>
    <s v="Hakim 3 Majelis"/>
    <s v="Berkas Elektronik"/>
  </r>
  <r>
    <n v="2475"/>
    <s v="1311 PK/PID.SUS/2026"/>
    <x v="1"/>
    <s v="PK"/>
    <s v="PENGADILAN NEGERI PALU"/>
    <s v="Narkotika"/>
    <d v="2026-01-12T00:00:00"/>
    <d v="2026-03-09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RST"/>
    <s v="RETNO SUSETYANI, S.H."/>
    <s v="MURGANDA SITOMPUL"/>
    <s v="Alfian Riandicha, S.Pd., S.H., M.H."/>
    <d v="2026-07-16T00:00:00"/>
    <n v="87"/>
    <s v="Pidana"/>
    <s v="PK Biasa"/>
    <s v="Hakim 3 Majelis"/>
    <s v="Berkas Elektronik"/>
  </r>
  <r>
    <n v="2476"/>
    <s v="3740 K/PID.SUS/2026"/>
    <x v="1"/>
    <s v="K"/>
    <s v="PENGADILAN NEGERI LUBUK PAKAM"/>
    <s v="Narkotika"/>
    <d v="2026-01-28T00:00:00"/>
    <d v="2026-03-04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7-16T00:00:00"/>
    <n v="86"/>
    <s v="Pidana"/>
    <s v="Kasasi Biasa"/>
    <s v="Hakim 3 Majelis"/>
    <s v="Berkas Elektronik"/>
  </r>
  <r>
    <n v="2477"/>
    <s v="1466 PK/PID.SUS/2026"/>
    <x v="1"/>
    <s v="PK"/>
    <s v="PENGADILAN NEGERI LUBUK PAKAM"/>
    <s v="Narkotika"/>
    <d v="2026-01-14T00:00:00"/>
    <d v="2026-03-16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s v="MURGANDA SITOMPUL"/>
    <s v="Airin Aulya, S.H., M.H."/>
    <d v="2026-07-16T00:00:00"/>
    <n v="72"/>
    <s v="Pidana"/>
    <s v="PK Biasa"/>
    <s v="Hakim 3 Majelis"/>
    <s v="Berkas Elektronik"/>
  </r>
  <r>
    <n v="2478"/>
    <s v="4569 K/PID.SUS/2026"/>
    <x v="1"/>
    <s v="K"/>
    <s v="PENGADILAN NEGERI SURABAYA"/>
    <s v="Narkotika"/>
    <d v="2026-02-19T00:00:00"/>
    <d v="2026-03-17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7-16T00:00:00"/>
    <n v="79"/>
    <s v="Pidana"/>
    <s v="Kasasi Biasa"/>
    <s v="Hakim 3 Majelis"/>
    <s v="Berkas Elektronik"/>
  </r>
  <r>
    <n v="2479"/>
    <s v="5843 K/PID.SUS/2026"/>
    <x v="1"/>
    <s v="K"/>
    <s v="PENGADILAN NEGERI RANTAU PRAPAT"/>
    <s v="Narkotika"/>
    <d v="2026-03-13T00:00:00"/>
    <d v="2026-04-13T00:00:00"/>
    <d v="2026-04-20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16T00:00:00"/>
    <n v="88"/>
    <s v="Pidana"/>
    <s v="Kasasi Biasa"/>
    <s v="Hakim 3 Majelis"/>
    <s v="Berkas Elektronik"/>
  </r>
  <r>
    <n v="2480"/>
    <s v="4756 K/PID.SUS/2026"/>
    <x v="1"/>
    <s v="K"/>
    <s v="PENGADILAN NEGERI PADANG"/>
    <s v="Korupsi"/>
    <d v="2026-02-24T00:00:00"/>
    <d v="2026-03-26T00:00:00"/>
    <d v="2026-04-22T00:00:00"/>
    <d v="2026-04-28T00:00:00"/>
    <s v="H-AH-AMJ"/>
    <s v="Dr. ARIZON MEGA JAYA, S.H., M.H."/>
    <s v="H-STJ"/>
    <s v="SUTARJO, S.H., M.H."/>
    <s v="H-PH"/>
    <s v="Dr. PRIM HARYADI, S.H., M.H."/>
    <n v="0"/>
    <n v="0"/>
    <n v="0"/>
    <n v="0"/>
    <s v="A-URA"/>
    <s v="HAMSURAH, S.H., M.H."/>
    <s v="EMILIA DJAJASUBAGIA"/>
    <s v="Mukhlis Aryanto, S.Kom., M.H."/>
    <d v="2026-07-16T00:00:00"/>
    <n v="86"/>
    <s v="Pidana"/>
    <s v="Kasasi Khusus"/>
    <s v="Hakim 3 Majelis"/>
    <s v="Berkas Elektronik"/>
  </r>
  <r>
    <n v="2481"/>
    <s v="1470 PK/PID.SUS/2026"/>
    <x v="1"/>
    <s v="PK"/>
    <s v="PENGADILAN NEGERI BANGKINANG"/>
    <s v="Kekerasan Dalam Rumah Tangga"/>
    <d v="2026-01-14T00:00:00"/>
    <d v="2026-03-16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s v="MURGANDA SITOMPUL"/>
    <s v="Mukhlis Aryanto, S.Kom., M.H."/>
    <d v="2026-07-16T00:00:00"/>
    <n v="79"/>
    <s v="Pidana"/>
    <s v="PK Biasa"/>
    <s v="Hakim 3 Majelis"/>
    <s v="Berkas Elektronik"/>
  </r>
  <r>
    <n v="2482"/>
    <s v="4821 K/PID.SUS/2026"/>
    <x v="1"/>
    <s v="K"/>
    <s v="PENGADILAN NEGERI GORONTALO"/>
    <s v="Narkotika"/>
    <d v="2026-02-24T00:00:00"/>
    <d v="2026-03-27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SSM"/>
    <s v="SETIA SRI MARIANA, S.H., M.H."/>
    <n v="0"/>
    <s v="Ainun Mardiyah, S.Kom."/>
    <d v="2026-07-16T00:00:00"/>
    <n v="81"/>
    <s v="Pidana"/>
    <s v="Kasasi Biasa"/>
    <s v="Hakim 3 Majelis"/>
    <s v="Berkas Elektronik"/>
  </r>
  <r>
    <n v="2483"/>
    <s v="5012 K/PID.SUS/2026"/>
    <x v="1"/>
    <s v="K"/>
    <s v="PENGADILAN NEGERI BANGIL"/>
    <s v="Cukai"/>
    <d v="2026-03-04T00:00:00"/>
    <d v="2026-03-30T00:00:00"/>
    <d v="2026-05-04T00:00:00"/>
    <d v="2026-05-11T00:00:00"/>
    <s v="H-SRD"/>
    <s v="SURADI, S.H., S.Sos., M.H."/>
    <s v="H-SGT"/>
    <s v="SIGID TRIYONO, S.H., M.H."/>
    <s v="H-YP"/>
    <s v="Dr. YOHANES PRIYANA, S.H., M.H."/>
    <n v="0"/>
    <n v="0"/>
    <n v="0"/>
    <n v="0"/>
    <s v="A-URA"/>
    <s v="HAMSURAH, S.H., M.H."/>
    <s v="TETY SITI ROCHMAT SETYAWATI"/>
    <s v="Mukhlis Aryanto, S.Kom., M.H."/>
    <d v="2026-07-16T00:00:00"/>
    <n v="74"/>
    <s v="Pidana"/>
    <s v="Kasasi Biasa"/>
    <s v="Hakim 3 Majelis"/>
    <s v="Berkas Elektronik"/>
  </r>
  <r>
    <n v="2484"/>
    <s v="1637 PK/PID.SUS/2026"/>
    <x v="1"/>
    <s v="PK"/>
    <s v="PENGADILAN NEGERI BANGKINANG"/>
    <s v="Narkotika"/>
    <d v="2026-02-09T00:00:00"/>
    <d v="2026-03-31T00:00:00"/>
    <d v="2026-05-12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WID"/>
    <s v="WIDYATINSRI KUNCORO YAKTI, S.H., M.H."/>
    <n v="0"/>
    <s v="Galang Yustisio Pamungkas, S.H."/>
    <d v="2026-07-16T00:00:00"/>
    <n v="66"/>
    <s v="Pidana"/>
    <s v="PK Biasa"/>
    <s v="Hakim 3 Majelis"/>
    <s v="Berkas Elektronik"/>
  </r>
  <r>
    <n v="2485"/>
    <s v="5138 K/PID.SUS/2026"/>
    <x v="1"/>
    <s v="K"/>
    <s v="PENGADILAN NEGERI TANJUNG PATI"/>
    <s v="Narkotika"/>
    <d v="2026-03-02T00:00:00"/>
    <d v="2026-04-01T00:00:00"/>
    <d v="2026-05-13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s v="Ainun Mardiyah, S.Kom."/>
    <d v="2026-07-16T00:00:00"/>
    <n v="65"/>
    <s v="Pidana"/>
    <s v="Kasasi Biasa"/>
    <s v="Hakim 3 Majelis"/>
    <s v="Berkas Elektronik"/>
  </r>
  <r>
    <n v="2486"/>
    <s v="1745 K/PDT/2026"/>
    <x v="0"/>
    <s v="K"/>
    <s v="PENGADILAN NEGERI JAKARTA SELATAN"/>
    <s v="JUAL BELI"/>
    <d v="2026-01-26T00:00:00"/>
    <d v="2026-03-27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s v="Ririn Febrina, S.Kom."/>
    <d v="2026-07-16T00:00:00"/>
    <n v="71"/>
    <s v="Perdata"/>
    <s v="Kasasi Biasa"/>
    <s v="Hakim 3 Majelis"/>
    <s v="Berkas Elektronik"/>
  </r>
  <r>
    <n v="2487"/>
    <s v="5325 K/PID.SUS/2026"/>
    <x v="1"/>
    <s v="K"/>
    <s v="PENGADILAN NEGERI TANJUNG KARANG"/>
    <s v="Narkotika"/>
    <d v="2026-03-10T00:00:00"/>
    <d v="2026-04-07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URA"/>
    <s v="HAMSURAH, S.H., M.H."/>
    <n v="0"/>
    <s v="Mukhlis Aryanto, S.Kom., M.H."/>
    <d v="2026-07-16T00:00:00"/>
    <n v="74"/>
    <s v="Pidana"/>
    <s v="Kasasi Biasa"/>
    <s v="Hakim 3 Majelis"/>
    <s v="Berkas Elektronik"/>
  </r>
  <r>
    <n v="2488"/>
    <s v="6717 K/PID.SUS/2026"/>
    <x v="1"/>
    <s v="K"/>
    <s v="PENGADILAN NEGERI KABUPATEN SEMARANG DI UNGARAN"/>
    <s v="Pencurian/ ANAK"/>
    <d v="2026-04-17T00:00:00"/>
    <d v="2026-04-23T00:00:00"/>
    <d v="2026-04-30T00:00:00"/>
    <d v="2026-05-04T00:00:00"/>
    <n v="0"/>
    <n v="0"/>
    <n v="0"/>
    <n v="0"/>
    <s v="H-SRD"/>
    <s v="SURADI, S.H., S.Sos., M.H."/>
    <n v="0"/>
    <n v="0"/>
    <n v="0"/>
    <n v="0"/>
    <s v="A-HND"/>
    <s v="HENDHY EKA CHANDRA, S.H., M.H."/>
    <n v="0"/>
    <s v="Arga Kurniawan, S.H."/>
    <d v="2026-07-16T00:00:00"/>
    <n v="78"/>
    <s v="Pidana"/>
    <s v="Kasasi Biasa"/>
    <s v="Hakim Tunggal"/>
    <s v="Berkas Elektronik"/>
  </r>
  <r>
    <n v="2489"/>
    <s v="418 K/PDT.SUS-PAILIT/2026"/>
    <x v="3"/>
    <s v="K"/>
    <s v="PN JAKARTA PUSAT"/>
    <s v="PAILIT"/>
    <m/>
    <d v="2026-04-08T00:00:00"/>
    <d v="2026-04-28T00:00:00"/>
    <d v="2026-05-05T00:00:00"/>
    <s v="H-NE"/>
    <s v="Dr. NURUL ELMIYAH, S.H. M.H."/>
    <s v="H-NI"/>
    <s v="Dr. NANI INDRAWATI, S.H., M.Hum."/>
    <s v="H-SM"/>
    <s v="SYAMSUL MA'ARIF, S.H., LL.M., Ph.D."/>
    <n v="0"/>
    <n v="0"/>
    <n v="0"/>
    <n v="0"/>
    <s v="A-IBF"/>
    <s v="ISMU BAHAIDURI FEBRI KURNIA, S.H., M.H."/>
    <s v="ALBERTUS USADA"/>
    <n v="0"/>
    <d v="2026-07-16T00:00:00"/>
    <n v="80"/>
    <s v="Perdata"/>
    <s v="Kasasi Khusus"/>
    <s v="Hakim 3 Majelis"/>
    <s v="Berkas Manual"/>
  </r>
  <r>
    <n v="2490"/>
    <s v="5420 K/PID.SUS/2026"/>
    <x v="1"/>
    <s v="K"/>
    <s v="PENGADILAN NEGERI RENGAT/INDRAGIRI"/>
    <s v="Narkotika"/>
    <d v="2026-03-05T00:00:00"/>
    <d v="2026-04-08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EVM"/>
    <s v="EVA MARGARETA MANURUNG, S.H., M.H."/>
    <n v="0"/>
    <s v="Deddy Tri Prasetyo, S.Kom."/>
    <d v="2026-07-16T00:00:00"/>
    <n v="87"/>
    <s v="Pidana"/>
    <s v="Kasasi Biasa"/>
    <s v="Hakim 3 Majelis"/>
    <s v="Berkas Elektronik"/>
  </r>
  <r>
    <n v="2491"/>
    <s v="5397 K/PID.SUS/2026"/>
    <x v="1"/>
    <s v="K"/>
    <s v="PENGADILAN NEGERI MOJOKERTO"/>
    <s v="Narkotika"/>
    <d v="2026-03-02T00:00:00"/>
    <d v="2026-04-07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7-16T00:00:00"/>
    <n v="74"/>
    <s v="Pidana"/>
    <s v="Kasasi Biasa"/>
    <s v="Hakim 3 Majelis"/>
    <s v="Berkas Elektronik"/>
  </r>
  <r>
    <n v="2492"/>
    <s v="5666 K/PID.SUS/2026"/>
    <x v="1"/>
    <s v="K"/>
    <s v="PENGADILAN NEGERI BANGKALAN"/>
    <s v="Narkotika"/>
    <d v="2026-03-10T00:00:00"/>
    <d v="2026-04-10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HND"/>
    <s v="HENDHY EKA CHANDRA, S.H., M.H."/>
    <n v="0"/>
    <s v="Arga Kurniawan, S.H."/>
    <d v="2026-07-16T00:00:00"/>
    <n v="70"/>
    <s v="Pidana"/>
    <s v="Kasasi Biasa"/>
    <s v="Hakim 3 Majelis"/>
    <s v="Berkas Elektronik"/>
  </r>
  <r>
    <n v="2493"/>
    <s v="6329 K/PID.SUS/2026"/>
    <x v="1"/>
    <s v="K"/>
    <s v="PENGADILAN NEGERI TANJUNG BALAI KARIMUN"/>
    <s v="Narkotika"/>
    <d v="2026-04-07T00:00:00"/>
    <d v="2026-04-17T00:00:00"/>
    <d v="2026-05-04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WID"/>
    <s v="WIDYATINSRI KUNCORO YAKTI, S.H., M.H."/>
    <n v="0"/>
    <s v="Galang Yustisio Pamungkas, S.H."/>
    <d v="2026-07-16T00:00:00"/>
    <n v="74"/>
    <s v="Pidana"/>
    <s v="Kasasi Biasa"/>
    <s v="Hakim 3 Majelis"/>
    <s v="Berkas Elektronik"/>
  </r>
  <r>
    <n v="2494"/>
    <s v="1780 PK/PID.SUS/2026"/>
    <x v="1"/>
    <s v="PK"/>
    <s v="PENGADILAN NEGERI LUBUK PAKAM"/>
    <s v="Narkotika"/>
    <d v="2026-02-13T00:00:00"/>
    <d v="2026-04-08T00:00:00"/>
    <d v="2026-05-12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URA"/>
    <s v="HAMSURAH, S.H., M.H."/>
    <n v="0"/>
    <s v="Mukhlis Aryanto, S.Kom., M.H."/>
    <d v="2026-07-16T00:00:00"/>
    <n v="66"/>
    <s v="Pidana"/>
    <s v="PK Biasa"/>
    <s v="Hakim 3 Majelis"/>
    <s v="Berkas Elektronik"/>
  </r>
  <r>
    <n v="2495"/>
    <s v="5604 K/PID.SUS/2026"/>
    <x v="1"/>
    <s v="K"/>
    <s v="PENGADILAN NEGERI AMLAPURA"/>
    <s v="Narkotika"/>
    <d v="2026-03-05T00:00:00"/>
    <d v="2026-04-09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KKO"/>
    <s v="KOKO RIYANTO, S.H., M.H."/>
    <n v="0"/>
    <s v="Dany Chandra Artakencana, S.H."/>
    <d v="2026-07-16T00:00:00"/>
    <n v="74"/>
    <s v="Pidana"/>
    <s v="Kasasi Biasa"/>
    <s v="Hakim 3 Majelis"/>
    <s v="Berkas Elektronik"/>
  </r>
  <r>
    <n v="2496"/>
    <s v="5782 K/PID.SUS/2026"/>
    <x v="1"/>
    <s v="K"/>
    <s v="PENGADILAN NEGERI MAMUJU"/>
    <s v="Narkotika"/>
    <d v="2026-03-11T00:00:00"/>
    <d v="2026-04-13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16T00:00:00"/>
    <n v="74"/>
    <s v="Pidana"/>
    <s v="Kasasi Biasa"/>
    <s v="Hakim 3 Majelis"/>
    <s v="Berkas Elektronik"/>
  </r>
  <r>
    <n v="2497"/>
    <s v="840 K/PID/2026"/>
    <x v="2"/>
    <s v="K"/>
    <s v="PENGADILAN NEGERI TARUTUNG"/>
    <s v="Penggelapan dalam jabatan"/>
    <d v="2026-03-26T00:00:00"/>
    <d v="2026-04-14T00:00:00"/>
    <d v="2026-05-22T00:00:00"/>
    <d v="2026-06-03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s v="AVRITS"/>
    <s v="Dewi Sartika, S.H., M.H."/>
    <d v="2026-07-16T00:00:00"/>
    <n v="56"/>
    <s v="Pidana"/>
    <s v="Kasasi Biasa"/>
    <s v="Hakim 3 Majelis"/>
    <s v="Berkas Elektronik"/>
  </r>
  <r>
    <n v="2498"/>
    <s v="6107 K/PID.SUS/2026"/>
    <x v="1"/>
    <s v="K"/>
    <s v="PENGADILAN NEGERI BATAM"/>
    <s v="KDRT"/>
    <d v="2026-03-04T00:00:00"/>
    <d v="2026-04-15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s v="TETY SITI ROCHMAT SETYAWATI"/>
    <s v="Airin Aulya, S.H., M.H."/>
    <d v="2026-07-16T00:00:00"/>
    <n v="66"/>
    <s v="Pidana"/>
    <s v="Kasasi Biasa"/>
    <s v="Hakim 3 Majelis"/>
    <s v="Berkas Elektronik"/>
  </r>
  <r>
    <n v="2499"/>
    <s v="2011 PK/PID.SUS/2026"/>
    <x v="1"/>
    <s v="PK"/>
    <s v="PENGADILAN NEGERI TEMBILAHAN"/>
    <s v="Narkotika"/>
    <d v="2026-03-10T00:00:00"/>
    <d v="2026-04-14T00:00:00"/>
    <d v="2026-05-25T00:00:00"/>
    <d v="2026-06-03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16T00:00:00"/>
    <n v="53"/>
    <s v="Pidana"/>
    <s v="PK Biasa"/>
    <s v="Hakim 3 Majelis"/>
    <s v="Berkas Elektronik"/>
  </r>
  <r>
    <n v="2500"/>
    <s v="2203 PK/PID.SUS/2026"/>
    <x v="1"/>
    <s v="PK"/>
    <s v="PENGADILAN NEGERI MALANG"/>
    <s v="Narkotika"/>
    <d v="2026-03-17T00:00:00"/>
    <d v="2026-04-17T00:00:00"/>
    <d v="2026-04-23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16T00:00:00"/>
    <n v="85"/>
    <s v="Pidana"/>
    <s v="PK Biasa"/>
    <s v="Hakim 3 Majelis"/>
    <s v="Berkas Elektronik"/>
  </r>
  <r>
    <n v="2501"/>
    <s v="2205 PK/PID.SUS/2026"/>
    <x v="1"/>
    <s v="PK"/>
    <s v="PENGADILAN NEGERI LUBUK PAKAM"/>
    <s v="Narkotika"/>
    <d v="2026-03-13T00:00:00"/>
    <d v="2026-04-17T00:00:00"/>
    <d v="2026-04-23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16T00:00:00"/>
    <n v="85"/>
    <s v="Pidana"/>
    <s v="PK Biasa"/>
    <s v="Hakim 3 Majelis"/>
    <s v="Berkas Elektronik"/>
  </r>
  <r>
    <n v="2502"/>
    <s v="854 K/PID/2026"/>
    <x v="2"/>
    <s v="K"/>
    <s v="PENGADILAN NEGERI SINJAI"/>
    <s v="Penipuan berlanjut"/>
    <d v="2026-03-17T00:00:00"/>
    <d v="2026-04-15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s v="AVRITS"/>
    <s v="David Achmad Wijaya, S.H."/>
    <d v="2026-07-16T00:00:00"/>
    <n v="73"/>
    <s v="Pidana"/>
    <s v="Kasasi Biasa"/>
    <s v="Hakim 3 Majelis"/>
    <s v="Berkas Elektronik"/>
  </r>
  <r>
    <n v="2503"/>
    <s v="819 K/PID/2026"/>
    <x v="2"/>
    <s v="K"/>
    <s v="PENGADILAN NEGERI KAB. KEDIRI"/>
    <s v="Pencurian dalam keadaan memberatkan"/>
    <d v="2026-03-26T00:00:00"/>
    <d v="2026-04-09T00:00:00"/>
    <d v="2026-05-04T00:00:00"/>
    <d v="2026-05-11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s v="POSMA P NAINGGOLAN"/>
    <s v="Nikko Banta Meliala, S.H."/>
    <d v="2026-07-16T00:00:00"/>
    <n v="74"/>
    <s v="Pidana"/>
    <s v="Kasasi Biasa"/>
    <s v="Hakim 3 Majelis"/>
    <s v="Berkas Elektronik"/>
  </r>
  <r>
    <n v="2504"/>
    <s v="499 K/PDT.SUS-PHI/2026"/>
    <x v="3"/>
    <s v="K"/>
    <s v="PENGADILAN NEGERI JAKARTA PUSAT"/>
    <s v="PHI"/>
    <d v="2026-03-16T00:00:00"/>
    <d v="2026-04-16T00:00:00"/>
    <d v="2026-04-29T00:00:00"/>
    <d v="2026-06-11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SY"/>
    <s v="SYAIFULLAH, S.H."/>
    <s v="TAFSIR SEMBIRING MELIALA"/>
    <s v="Ato Suprapto, S.Kom."/>
    <d v="2026-07-16T00:00:00"/>
    <n v="79"/>
    <s v="Perdata"/>
    <s v="Kasasi Biasa"/>
    <s v="Hakim 3 Majelis"/>
    <s v="Berkas Elektronik"/>
  </r>
  <r>
    <n v="2505"/>
    <s v="963 K/PID/2026"/>
    <x v="2"/>
    <s v="K"/>
    <s v="PENGADILAN NEGERI CIBADAK"/>
    <s v="Lalu Lintas"/>
    <d v="2026-04-15T00:00:00"/>
    <d v="2026-04-24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s v="MACHRI HENDRA"/>
    <s v="Sevthia Nugraha, S. Tr.T."/>
    <d v="2026-07-16T00:00:00"/>
    <n v="74"/>
    <s v="Pidana"/>
    <s v="Kasasi Biasa"/>
    <s v="Hakim 3 Majelis"/>
    <s v="Berkas Elektronik"/>
  </r>
  <r>
    <n v="2506"/>
    <s v="875 K/PID/2026"/>
    <x v="2"/>
    <s v="K"/>
    <s v="PENGADILAN NEGERI BUNTOK"/>
    <s v="Pemalsuan dan Penggelapan"/>
    <d v="2026-03-31T00:00:00"/>
    <d v="2026-04-22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s v="AVRITS"/>
    <s v="Arifa Desfamita, S.Komp."/>
    <d v="2026-07-16T00:00:00"/>
    <n v="73"/>
    <s v="Pidana"/>
    <s v="Kasasi Biasa"/>
    <s v="Hakim 3 Majelis"/>
    <s v="Berkas Elektronik"/>
  </r>
  <r>
    <n v="2507"/>
    <s v="6436 K/PID.SUS/2026"/>
    <x v="1"/>
    <s v="K"/>
    <s v="PENGADILAN NEGERI SOASIU"/>
    <s v="Narkotika"/>
    <d v="2026-04-06T00:00:00"/>
    <d v="2026-04-21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UL"/>
    <s v="Dr. MULIYAWAN, S.H., M.H."/>
    <n v="0"/>
    <s v="Rahayu Rahmatunisa, A.Md."/>
    <d v="2026-07-16T00:00:00"/>
    <n v="57"/>
    <s v="Pidana"/>
    <s v="Kasasi Biasa"/>
    <s v="Hakim 3 Majelis"/>
    <s v="Berkas Elektronik"/>
  </r>
  <r>
    <n v="2508"/>
    <s v="3565 K/PID.SUS/2026"/>
    <x v="1"/>
    <s v="K"/>
    <s v="PENGADILAN NEGERI SIDOARJO"/>
    <s v="Narkotika"/>
    <d v="2026-01-26T00:00:00"/>
    <d v="2026-02-27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7-16T00:00:00"/>
    <n v="86"/>
    <s v="Pidana"/>
    <s v="Kasasi Biasa"/>
    <s v="Hakim 3 Majelis"/>
    <s v="Berkas Elektronik"/>
  </r>
  <r>
    <n v="2509"/>
    <s v="3766 K/PID.SUS/2026"/>
    <x v="1"/>
    <s v="K"/>
    <s v="PENGADILAN NEGERI RANTAU PRAPAT"/>
    <s v="Narkotika"/>
    <d v="2026-02-06T00:00:00"/>
    <d v="2026-03-04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7-16T00:00:00"/>
    <n v="86"/>
    <s v="Pidana"/>
    <s v="Kasasi Biasa"/>
    <s v="Hakim 3 Majelis"/>
    <s v="Berkas Elektronik"/>
  </r>
  <r>
    <n v="2510"/>
    <s v="6606 K/PID.SUS/2026"/>
    <x v="1"/>
    <s v="K"/>
    <s v="PENGADILAN NEGERI BALE BANDUNG"/>
    <s v="Kekerasan Dalam Rumah Tangga"/>
    <d v="2026-01-26T00:00:00"/>
    <d v="2026-04-22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KKO"/>
    <s v="KOKO RIYANTO, S.H., M.H."/>
    <s v="AGUNG SULISTIYONO"/>
    <s v="Dany Chandra Artakencana, S.H."/>
    <d v="2026-07-16T00:00:00"/>
    <n v="79"/>
    <s v="Pidana"/>
    <s v="Kasasi Biasa"/>
    <s v="Hakim 3 Majelis"/>
    <s v="Berkas Elektronik"/>
  </r>
  <r>
    <n v="2511"/>
    <s v="2154 K/PDT/2026"/>
    <x v="0"/>
    <s v="K"/>
    <s v="PENGADILAN NEGERI SINTANG"/>
    <s v="PMH"/>
    <d v="2025-12-12T00:00:00"/>
    <d v="2026-04-21T00:00:00"/>
    <d v="2026-05-21T00:00:00"/>
    <d v="2026-06-0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s v="Ririn Febrina, S.Kom."/>
    <d v="2026-07-16T00:00:00"/>
    <n v="57"/>
    <s v="Perdata"/>
    <s v="Kasasi Biasa"/>
    <s v="Hakim 3 Majelis"/>
    <s v="Berkas Elektronik"/>
  </r>
  <r>
    <n v="2512"/>
    <s v="6727 K/PID.SUS/2026"/>
    <x v="1"/>
    <s v="K"/>
    <s v="PENGADILAN NEGERI TUBAN"/>
    <s v="Narkotika"/>
    <d v="2026-04-08T00:00:00"/>
    <d v="2026-04-23T00:00:00"/>
    <d v="2026-04-28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16T00:00:00"/>
    <n v="80"/>
    <s v="Pidana"/>
    <s v="Kasasi Biasa"/>
    <s v="Hakim 3 Majelis"/>
    <s v="Berkas Elektronik"/>
  </r>
  <r>
    <n v="2513"/>
    <s v="992 K/PID/2026"/>
    <x v="2"/>
    <s v="K"/>
    <s v="PENGADILAN NEGERI MANDAILING NATAL"/>
    <s v="Pencurian dalam keadaan memberatkan"/>
    <d v="2026-04-17T00:00:00"/>
    <d v="2026-04-30T00:00:00"/>
    <d v="2026-05-12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s v="I GUSTI AGUNG BAGUS KOMANG WIJAYA ADHI"/>
    <s v="Sevthia Nugraha, S. Tr.T."/>
    <d v="2026-07-16T00:00:00"/>
    <n v="66"/>
    <s v="Pidana"/>
    <s v="Kasasi Biasa"/>
    <s v="Hakim 3 Majelis"/>
    <s v="Berkas Elektronik"/>
  </r>
  <r>
    <n v="2514"/>
    <s v="130 K/MIL/2026"/>
    <x v="6"/>
    <s v="K"/>
    <s v="PENGADILAN MILITER I-03 PADANG"/>
    <s v="KESUSILAAN"/>
    <d v="2026-02-26T00:00:00"/>
    <d v="2026-04-16T00:00:00"/>
    <d v="2026-04-24T00:00:00"/>
    <d v="2026-04-27T00:00:00"/>
    <s v="H-SGS"/>
    <s v="Dr. SUGENG SUTRISNO, S.H., M.H."/>
    <s v="H-TMA"/>
    <s v="Dr. TAMA ULINTA BR TARIGAN, S.H., M.Kn."/>
    <s v="H-HM"/>
    <s v="HIDAYAT MANAO, S.H., M.H."/>
    <n v="0"/>
    <n v="0"/>
    <n v="0"/>
    <n v="0"/>
    <s v="A-RST"/>
    <s v="RETNO SUSETYANI, S.H."/>
    <n v="0"/>
    <s v="Alfian Riandicha, S.Pd., S.H., M.H."/>
    <d v="2026-07-16T00:00:00"/>
    <n v="84"/>
    <s v="Militer"/>
    <s v="Kasasi Biasa"/>
    <s v="Hakim 3 Majelis"/>
    <s v="Berkas Elektronik"/>
  </r>
  <r>
    <n v="2515"/>
    <s v="1078 K/PID/2026"/>
    <x v="2"/>
    <s v="K"/>
    <s v="PENGADILAN NEGERI BLORA"/>
    <s v="Penggelapan"/>
    <d v="2026-04-30T00:00:00"/>
    <d v="2026-05-18T00:00:00"/>
    <d v="2026-06-02T00:00:00"/>
    <d v="2026-06-08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s v="I GUSTI AGUNG BAGUS KOMANG WIJAYA ADHI"/>
    <s v="Sevthia Nugraha, S. Tr.T."/>
    <d v="2026-07-16T00:00:00"/>
    <n v="45"/>
    <s v="Pidana"/>
    <s v="Kasasi Biasa"/>
    <s v="Hakim 3 Majelis"/>
    <s v="Berkas Elektronik"/>
  </r>
  <r>
    <n v="2516"/>
    <s v="316 PK/PDT/2026"/>
    <x v="0"/>
    <s v="PK"/>
    <s v="AMBON"/>
    <s v="WARISAN"/>
    <m/>
    <d v="2026-02-24T00:00:00"/>
    <d v="2026-05-05T00:00:00"/>
    <d v="2026-06-08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s v="RETNO KUSRINI"/>
    <n v="0"/>
    <d v="2026-07-16T00:00:00"/>
    <n v="73"/>
    <s v="Perdata"/>
    <s v="PK Biasa"/>
    <s v="Hakim 3 Majelis"/>
    <s v="Berkas Manual"/>
  </r>
  <r>
    <n v="2517"/>
    <s v="319 PK/PDT/2026"/>
    <x v="0"/>
    <s v="PK"/>
    <s v="DOMPU"/>
    <s v="PERBUATAN MELAWAN HUKUM"/>
    <m/>
    <d v="2026-02-24T00:00:00"/>
    <d v="2026-05-05T00:00:00"/>
    <d v="2026-06-09T00:00:00"/>
    <s v="H-ASB"/>
    <s v="AGUS SUBROTO, S.H., M.Kn."/>
    <s v="H-EH"/>
    <s v="ENNID HASANUDDIN, S.H., C.N., M.H."/>
    <s v="H-DBS"/>
    <s v="Dr. H. DWIARSO BUDI SANTIARTO, S.H., M.Hum."/>
    <n v="0"/>
    <n v="0"/>
    <n v="0"/>
    <n v="0"/>
    <s v="A-WEP"/>
    <s v="WAWAN EDI PRASTIYO, S.H., M.H."/>
    <s v="EDY PRAMONO"/>
    <n v="0"/>
    <d v="2026-07-16T00:00:00"/>
    <n v="73"/>
    <s v="Perdata"/>
    <s v="PK Biasa"/>
    <s v="Hakim 3 Majelis"/>
    <s v="Berkas Manual"/>
  </r>
  <r>
    <n v="2518"/>
    <s v="4696 K/PID.SUS/2026"/>
    <x v="1"/>
    <s v="K"/>
    <s v="PENGADILAN NEGERI SURABAYA"/>
    <s v="Narkotika"/>
    <d v="2026-02-20T00:00:00"/>
    <d v="2026-03-25T00:00:00"/>
    <d v="2026-04-22T00:00:00"/>
    <d v="2026-04-28T00:00:00"/>
    <s v="H-STJ"/>
    <s v="SUTARJO, S.H., M.H."/>
    <s v="H-SGT"/>
    <s v="SIGID TRIYONO, S.H., M.H."/>
    <s v="H-PH"/>
    <s v="Dr. PRIM HARYADI, S.H., M.H."/>
    <n v="0"/>
    <n v="0"/>
    <n v="0"/>
    <n v="0"/>
    <s v="A-WEN"/>
    <s v="WENDY PRATAMA PUTRA, S.H."/>
    <n v="0"/>
    <s v="Fifi Luffiyanti, S.H."/>
    <d v="2026-07-16T00:00:00"/>
    <n v="86"/>
    <s v="Pidana"/>
    <s v="Kasasi Biasa"/>
    <s v="Hakim 3 Majelis"/>
    <s v="Berkas Elektronik"/>
  </r>
  <r>
    <n v="2519"/>
    <s v="951 K/PID/2026"/>
    <x v="2"/>
    <s v="K"/>
    <s v="PENGADILAN NEGERI SIAK SRI INDRAPURA"/>
    <s v="Penipuan "/>
    <d v="2026-04-08T00:00:00"/>
    <d v="2026-04-22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s v="I GUSTI AGUNG BAGUS KOMANG WIJAYA ADHI"/>
    <s v="Ainun Mardiyah, S.Kom."/>
    <d v="2026-07-16T00:00:00"/>
    <n v="74"/>
    <s v="Pidana"/>
    <s v="Kasasi Biasa"/>
    <s v="Hakim 3 Majelis"/>
    <s v="Berkas Elektronik"/>
  </r>
  <r>
    <n v="2520"/>
    <s v="91 PK/PID/2026"/>
    <x v="2"/>
    <s v="PK"/>
    <s v="PENGADILAN NEGERI BATURAJA"/>
    <s v="Pencabulan"/>
    <d v="2026-02-10T00:00:00"/>
    <d v="2026-02-13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WID"/>
    <s v="WIDYATINSRI KUNCORO YAKTI, S.H., M.H."/>
    <s v="I GUSTI AGUNG BAGUS KOMANG WIJAYA ADHI"/>
    <s v="Galang Yustisio Pamungkas, S.H."/>
    <d v="2026-07-16T00:00:00"/>
    <n v="79"/>
    <s v="Pidana"/>
    <s v="PK Biasa"/>
    <s v="Hakim 3 Majelis"/>
    <s v="Berkas Elektronik"/>
  </r>
  <r>
    <n v="2521"/>
    <s v="6187 K/PID.SUS/2026"/>
    <x v="1"/>
    <s v="K"/>
    <s v="PENGADILAN NEGERI PATI"/>
    <s v="Narkotika"/>
    <d v="2026-03-27T00:00:00"/>
    <d v="2026-04-16T00:00:00"/>
    <d v="2026-04-21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16T00:00:00"/>
    <n v="87"/>
    <s v="Pidana"/>
    <s v="Kasasi Biasa"/>
    <s v="Hakim 3 Majelis"/>
    <s v="Berkas Elektronik"/>
  </r>
  <r>
    <n v="2522"/>
    <s v="6171 K/PID.SUS/2026"/>
    <x v="1"/>
    <s v="K"/>
    <s v="PENGADILAN NEGERI PEKALONGAN"/>
    <s v="Narkotika"/>
    <d v="2026-04-02T00:00:00"/>
    <d v="2026-04-15T00:00:00"/>
    <d v="2026-04-21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16T00:00:00"/>
    <n v="87"/>
    <s v="Pidana"/>
    <s v="Kasasi Biasa"/>
    <s v="Hakim 3 Majelis"/>
    <s v="Berkas Elektronik"/>
  </r>
  <r>
    <n v="2523"/>
    <s v="1684 PK/PID.SUS/2026"/>
    <x v="1"/>
    <s v="PK"/>
    <s v="PENGADILAN NEGERI SUMBAWA BESAR"/>
    <s v="Narkotika"/>
    <d v="2026-02-10T00:00:00"/>
    <d v="2026-04-01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7-16T00:00:00"/>
    <n v="86"/>
    <s v="Pidana"/>
    <s v="PK Biasa"/>
    <s v="Hakim 3 Majelis"/>
    <s v="Berkas Elektronik"/>
  </r>
  <r>
    <n v="2524"/>
    <s v="6068 K/PID.SUS/2026"/>
    <x v="1"/>
    <s v="K"/>
    <s v="PENGADILAN NEGERI SINJAI"/>
    <s v="Narkotika"/>
    <d v="2026-03-17T00:00:00"/>
    <d v="2026-04-15T00:00:00"/>
    <d v="2026-04-29T00:00:00"/>
    <d v="2026-05-05T00:00:00"/>
    <s v="H-AMA"/>
    <s v="AINAL MARDHIAH, S.H., M.H."/>
    <s v="H-SRD"/>
    <s v="SURADI, S.H., S.Sos., M.H."/>
    <s v="H-PH"/>
    <s v="Dr. PRIM HARYADI, S.H., M.H."/>
    <n v="0"/>
    <n v="0"/>
    <n v="0"/>
    <n v="0"/>
    <s v="A-HND"/>
    <s v="HENDHY EKA CHANDRA, S.H., M.H."/>
    <n v="0"/>
    <s v="Arga Kurniawan, S.H."/>
    <d v="2026-07-16T00:00:00"/>
    <n v="79"/>
    <s v="Pidana"/>
    <s v="Kasasi Biasa"/>
    <s v="Hakim 3 Majelis"/>
    <s v="Berkas Elektronik"/>
  </r>
  <r>
    <n v="2525"/>
    <s v="1030 K/PID/2026"/>
    <x v="2"/>
    <s v="K"/>
    <s v="PENGADILAN NEGERI BATANG"/>
    <s v="Perjudian"/>
    <d v="2026-04-29T00:00:00"/>
    <d v="2026-05-08T00:00:00"/>
    <d v="2026-06-02T00:00:00"/>
    <d v="2026-06-08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s v="MACHRI HENDRA"/>
    <s v="Ainun Mardiyah, S.Kom."/>
    <d v="2026-07-16T00:00:00"/>
    <n v="45"/>
    <s v="Pidana"/>
    <s v="Kasasi Biasa"/>
    <s v="Hakim 3 Majelis"/>
    <s v="Berkas Elektronik"/>
  </r>
  <r>
    <n v="2526"/>
    <s v="1174 PK/PID.SUS/2026"/>
    <x v="1"/>
    <s v="PK"/>
    <s v="PENGADILAN NEGERI MATARAM"/>
    <s v="Korupsi"/>
    <d v="2026-01-21T00:00:00"/>
    <d v="2026-02-06T00:00:00"/>
    <d v="2026-05-06T00:00:00"/>
    <d v="2026-05-13T00:00:00"/>
    <s v="H-AH-ANS"/>
    <s v="H. ANSORI, S.H., M.H."/>
    <s v="H-SRD"/>
    <s v="SURADI, S.H., S.Sos., M.H."/>
    <s v="H-SOE"/>
    <s v="SOESILO, S.H., M.H."/>
    <n v="0"/>
    <n v="0"/>
    <n v="0"/>
    <n v="0"/>
    <s v="A-NDW"/>
    <s v="NUR KHOLIDA DWI WATI, S.H., M.H."/>
    <s v="EMILIA DJAJASUBAGIA"/>
    <s v="Dewi Sartika, S.H., M.H."/>
    <d v="2026-07-16T00:00:00"/>
    <n v="72"/>
    <s v="Pidana"/>
    <s v="PK Khusus"/>
    <s v="Hakim 3 Majelis"/>
    <s v="Berkas Elektronik"/>
  </r>
  <r>
    <n v="2527"/>
    <s v="5795 K/PID.SUS/2026"/>
    <x v="1"/>
    <s v="K"/>
    <s v="PENGADILAN NEGERI BATURAJA"/>
    <s v="Narkotika"/>
    <d v="2026-03-11T00:00:00"/>
    <d v="2026-04-13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RST"/>
    <s v="RETNO SUSETYANI, S.H."/>
    <n v="0"/>
    <s v="Alfian Riandicha, S.Pd., S.H., M.H."/>
    <d v="2026-07-16T00:00:00"/>
    <n v="79"/>
    <s v="Pidana"/>
    <s v="Kasasi Biasa"/>
    <s v="Hakim 3 Majelis"/>
    <s v="Berkas Elektronik"/>
  </r>
  <r>
    <n v="2528"/>
    <s v="7091 K/PID.SUS-LH/2026"/>
    <x v="1"/>
    <s v="K"/>
    <s v="PENGADILAN NEGERI BANGKINANG"/>
    <s v="Konservasi Sumber Daya Alam"/>
    <d v="2026-04-17T00:00:00"/>
    <d v="2026-05-04T00:00:00"/>
    <d v="2026-05-08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URA"/>
    <s v="HAMSURAH, S.H., M.H."/>
    <n v="0"/>
    <s v="Mukhlis Aryanto, S.Kom., M.H."/>
    <d v="2026-07-16T00:00:00"/>
    <n v="70"/>
    <s v="Pidana"/>
    <s v="Kasasi Biasa"/>
    <s v="Hakim 3 Majelis"/>
    <s v="Berkas Elektronik"/>
  </r>
  <r>
    <n v="2529"/>
    <s v="4729 K/PID.SUS/2026"/>
    <x v="1"/>
    <s v="K"/>
    <s v="PENGADILAN NEGERI PRABUMULIH"/>
    <s v="Narkotika"/>
    <d v="2026-02-20T00:00:00"/>
    <d v="2026-03-26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URA"/>
    <s v="HAMSURAH, S.H., M.H."/>
    <n v="0"/>
    <s v="Mukhlis Aryanto, S.Kom., M.H."/>
    <d v="2026-07-16T00:00:00"/>
    <n v="79"/>
    <s v="Pidana"/>
    <s v="Kasasi Biasa"/>
    <s v="Hakim 3 Majelis"/>
    <s v="Berkas Elektronik"/>
  </r>
  <r>
    <n v="2530"/>
    <s v="1062 K/PID/2026"/>
    <x v="2"/>
    <s v="K"/>
    <s v="PENGADILAN NEGERI KENDARI"/>
    <s v="Pencurian dengan pemberatan"/>
    <d v="2026-05-05T00:00:00"/>
    <d v="2026-05-12T00:00:00"/>
    <d v="2026-05-25T00:00:00"/>
    <d v="2026-06-02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s v="I GUSTI AGUNG BAGUS KOMANG WIJAYA ADHI"/>
    <s v="Rahayu Rahmatunisa, A.Md."/>
    <d v="2026-07-16T00:00:00"/>
    <n v="53"/>
    <s v="Pidana"/>
    <s v="Kasasi Biasa"/>
    <s v="Hakim 3 Majelis"/>
    <s v="Berkas Elektronik"/>
  </r>
  <r>
    <n v="2531"/>
    <s v="649 K/PID/2026"/>
    <x v="2"/>
    <s v="K"/>
    <s v="PENGADILAN NEGERI TANJUNG PINANG"/>
    <s v="TP. Senjata Tajam"/>
    <d v="2026-03-02T00:00:00"/>
    <d v="2026-03-04T00:00:00"/>
    <d v="2026-05-12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16T00:00:00"/>
    <n v="66"/>
    <s v="Pidana"/>
    <s v="Kasasi Biasa"/>
    <s v="Hakim 3 Majelis"/>
    <s v="Berkas Elektronik"/>
  </r>
  <r>
    <n v="2532"/>
    <s v="2173 PK/PID.SUS/2026"/>
    <x v="1"/>
    <s v="PK"/>
    <s v="PENGADILAN NEGERI BATURAJA"/>
    <s v="Narkotika"/>
    <d v="2026-03-17T00:00:00"/>
    <d v="2026-04-16T00:00:00"/>
    <d v="2026-04-23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16T00:00:00"/>
    <n v="85"/>
    <s v="Pidana"/>
    <s v="PK Biasa"/>
    <s v="Hakim 3 Majelis"/>
    <s v="Berkas Elektronik"/>
  </r>
  <r>
    <n v="2533"/>
    <s v="309 PK/PDT/2026"/>
    <x v="0"/>
    <s v="PK"/>
    <s v="PENGADILAN NEGERI TANGERANG"/>
    <s v="JUAL BELI"/>
    <d v="2025-11-12T00:00:00"/>
    <d v="2026-02-20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s v="ENDAH DETTY PERTIWI"/>
    <s v="Indra Maulana, S.H."/>
    <d v="2026-07-16T00:00:00"/>
    <n v="85"/>
    <s v="Perdata"/>
    <s v="PK Biasa"/>
    <s v="Hakim 3 Majelis"/>
    <s v="Berkas Elektronik"/>
  </r>
  <r>
    <n v="2534"/>
    <s v="6338 K/PID.SUS/2026"/>
    <x v="1"/>
    <s v="K"/>
    <s v="PENGADILAN NEGERI MAKASSAR"/>
    <s v="Narkotika"/>
    <d v="2026-04-02T00:00:00"/>
    <d v="2026-04-17T00:00:00"/>
    <d v="2026-04-23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16T00:00:00"/>
    <n v="85"/>
    <s v="Pidana"/>
    <s v="Kasasi Biasa"/>
    <s v="Hakim 3 Majelis"/>
    <s v="Berkas Elektronik"/>
  </r>
  <r>
    <n v="2535"/>
    <s v="6718 K/PID.SUS/2026"/>
    <x v="1"/>
    <s v="K"/>
    <s v="PENGADILAN NEGERI TANJUNG KARANG"/>
    <s v="Narkotika"/>
    <d v="2026-04-21T00:00:00"/>
    <d v="2026-04-23T00:00:00"/>
    <d v="2026-05-08T00:00:00"/>
    <d v="2026-05-12T00:00:00"/>
    <n v="0"/>
    <n v="0"/>
    <n v="0"/>
    <n v="0"/>
    <s v="H-HASP"/>
    <s v="Dr. H. ACHMAD SETYO PUDJOHARSOYO, S.H., M.Hum."/>
    <n v="0"/>
    <n v="0"/>
    <n v="0"/>
    <n v="0"/>
    <s v="A-WND"/>
    <s v="WANDA ANDRIYENNI, S.H., M.Kn."/>
    <n v="0"/>
    <s v="David Achmad Wijaya, S.H."/>
    <d v="2026-07-16T00:00:00"/>
    <n v="70"/>
    <s v="Pidana"/>
    <s v="Kasasi Biasa"/>
    <s v="Hakim Tunggal"/>
    <s v="Berkas Elektronik"/>
  </r>
  <r>
    <n v="2536"/>
    <s v="6466 K/PID.SUS/2026"/>
    <x v="1"/>
    <s v="K"/>
    <s v="PENGADILAN NEGERI SEI RAMPAH"/>
    <s v="Narkotika"/>
    <d v="2026-04-14T00:00:00"/>
    <d v="2026-04-21T00:00:00"/>
    <d v="2026-04-28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16T00:00:00"/>
    <n v="80"/>
    <s v="Pidana"/>
    <s v="Kasasi Biasa"/>
    <s v="Hakim 3 Majelis"/>
    <s v="Berkas Elektronik"/>
  </r>
  <r>
    <n v="2537"/>
    <s v="6634 K/PID.SUS/2026"/>
    <x v="1"/>
    <s v="K"/>
    <s v="PENGADILAN NEGERI JAKARTA BARAT"/>
    <s v="Narkotika"/>
    <d v="2026-04-06T00:00:00"/>
    <d v="2026-04-22T00:00:00"/>
    <d v="2026-04-28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16T00:00:00"/>
    <n v="80"/>
    <s v="Pidana"/>
    <s v="Kasasi Biasa"/>
    <s v="Hakim 3 Majelis"/>
    <s v="Berkas Elektronik"/>
  </r>
  <r>
    <n v="2538"/>
    <s v="6641 K/PID.SUS/2026"/>
    <x v="1"/>
    <s v="K"/>
    <s v="PENGADILAN NEGERI KEPANJEN"/>
    <s v="Narkotika"/>
    <d v="2026-04-08T00:00:00"/>
    <d v="2026-04-22T00:00:00"/>
    <d v="2026-04-28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16T00:00:00"/>
    <n v="80"/>
    <s v="Pidana"/>
    <s v="Kasasi Biasa"/>
    <s v="Hakim 3 Majelis"/>
    <s v="Berkas Elektronik"/>
  </r>
  <r>
    <n v="2539"/>
    <s v="313 PK/PDT/2026"/>
    <x v="0"/>
    <s v="PK"/>
    <s v="PENGADILAN NEGERI MAKASSAR"/>
    <s v="PERBUATAN MELAWAN HUKUM"/>
    <d v="2025-10-28T00:00:00"/>
    <d v="2026-02-23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s v="SUTEDJO BOMANTORO"/>
    <s v="Etty Nurcahyani, S.H."/>
    <d v="2026-07-16T00:00:00"/>
    <n v="85"/>
    <s v="Perdata"/>
    <s v="PK Biasa"/>
    <s v="Hakim 3 Majelis"/>
    <s v="Berkas Elektronik"/>
  </r>
  <r>
    <n v="2540"/>
    <s v="329 PK/PDT/2026"/>
    <x v="0"/>
    <s v="PK"/>
    <s v="PENGADILAN NEGERI SURABAYA"/>
    <s v="PERBUATAN MELAWAN HUKUM"/>
    <d v="2025-11-14T00:00:00"/>
    <d v="2026-02-25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s v="FERRY AGUSTINA BUDI UTAMI"/>
    <s v="Rizki Andayani, S.E."/>
    <d v="2026-07-16T00:00:00"/>
    <n v="85"/>
    <s v="Perdata"/>
    <s v="PK Biasa"/>
    <s v="Hakim 3 Majelis"/>
    <s v="Berkas Elektronik"/>
  </r>
  <r>
    <n v="2541"/>
    <s v="2340 PK/PID.SUS/2026"/>
    <x v="1"/>
    <s v="PK"/>
    <s v="PENGADILAN NEGERI MOJOKERTO"/>
    <s v="Narkotika"/>
    <d v="2026-02-24T00:00:00"/>
    <d v="2026-04-22T00:00:00"/>
    <d v="2026-05-06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s v="MURGANDA SITOMPUL"/>
    <s v="Dewi Sartika, S.H., M.H."/>
    <d v="2026-07-16T00:00:00"/>
    <n v="72"/>
    <s v="Pidana"/>
    <s v="PK Biasa"/>
    <s v="Hakim 3 Majelis"/>
    <s v="Berkas Elektronik"/>
  </r>
  <r>
    <n v="2542"/>
    <s v="6584 K/PID.SUS/2026"/>
    <x v="1"/>
    <s v="K"/>
    <s v="PENGADILAN NEGERI AMBON"/>
    <s v="Narkotika"/>
    <d v="2026-04-02T00:00:00"/>
    <d v="2026-04-22T00:00:00"/>
    <d v="2026-04-24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16T00:00:00"/>
    <n v="84"/>
    <s v="Pidana"/>
    <s v="Kasasi Biasa"/>
    <s v="Hakim 3 Majelis"/>
    <s v="Berkas Elektronik"/>
  </r>
  <r>
    <n v="2543"/>
    <s v="4839 K/PID.SUS/2026"/>
    <x v="1"/>
    <s v="K"/>
    <s v="PENGADILAN NEGERI SURAKARTA"/>
    <s v="Narkotika"/>
    <d v="2026-02-20T00:00:00"/>
    <d v="2026-03-27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KKO"/>
    <s v="KOKO RIYANTO, S.H., M.H."/>
    <n v="0"/>
    <s v="Dany Chandra Artakencana, S.H."/>
    <d v="2026-07-16T00:00:00"/>
    <n v="81"/>
    <s v="Pidana"/>
    <s v="Kasasi Biasa"/>
    <s v="Hakim 3 Majelis"/>
    <s v="Berkas Elektronik"/>
  </r>
  <r>
    <n v="2544"/>
    <s v="5353 K/PID.SUS/2026"/>
    <x v="1"/>
    <s v="K"/>
    <s v="PENGADILAN NEGERI KOTABARU"/>
    <s v="Narkotika"/>
    <d v="2026-02-27T00:00:00"/>
    <d v="2026-04-07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s v="David Achmad Wijaya, S.H."/>
    <d v="2026-07-16T00:00:00"/>
    <n v="81"/>
    <s v="Pidana"/>
    <s v="Kasasi Biasa"/>
    <s v="Hakim 3 Majelis"/>
    <s v="Berkas Elektronik"/>
  </r>
  <r>
    <n v="2545"/>
    <s v="5611 K/PID.SUS/2026"/>
    <x v="1"/>
    <s v="K"/>
    <s v="PENGADILAN NEGERI MAKASSAR"/>
    <s v="Narkotika"/>
    <d v="2026-03-11T00:00:00"/>
    <d v="2026-04-10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s v="David Achmad Wijaya, S.H."/>
    <d v="2026-07-16T00:00:00"/>
    <n v="81"/>
    <s v="Pidana"/>
    <s v="Kasasi Biasa"/>
    <s v="Hakim 3 Majelis"/>
    <s v="Berkas Elektronik"/>
  </r>
  <r>
    <n v="2546"/>
    <s v="4368 K/PID.SUS/2026"/>
    <x v="1"/>
    <s v="K"/>
    <s v="PENGADILAN NEGERI RANTAU PRAPAT"/>
    <s v="Narkotika"/>
    <d v="2026-02-13T00:00:00"/>
    <d v="2026-03-12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s v="Dewi Sartika, S.H., M.H."/>
    <d v="2026-07-16T00:00:00"/>
    <n v="79"/>
    <s v="Pidana"/>
    <s v="Kasasi Biasa"/>
    <s v="Hakim 3 Majelis"/>
    <s v="Berkas Elektronik"/>
  </r>
  <r>
    <n v="2547"/>
    <s v="4929 K/PID.SUS/2026"/>
    <x v="1"/>
    <s v="K"/>
    <s v="PENGADILAN NEGERI LUBUK PAKAM"/>
    <s v="Narkotika"/>
    <d v="2026-02-25T00:00:00"/>
    <d v="2026-03-30T00:00:00"/>
    <d v="2026-05-06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NMI"/>
    <s v="NURRAHMI, S.H., M.H."/>
    <n v="0"/>
    <s v="Manotar Saulus Situmorang, S.H."/>
    <d v="2026-07-16T00:00:00"/>
    <n v="72"/>
    <s v="Pidana"/>
    <s v="Kasasi Biasa"/>
    <s v="Hakim 3 Majelis"/>
    <s v="Berkas Elektronik"/>
  </r>
  <r>
    <n v="2548"/>
    <s v="612 K/PID/2026"/>
    <x v="2"/>
    <s v="K"/>
    <s v="PENGADILAN NEGERI TANJUNG KARANG"/>
    <s v="Perzinahan dgn kekerasan"/>
    <d v="2026-02-19T00:00:00"/>
    <d v="2026-03-02T00:00:00"/>
    <d v="2026-04-29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HND"/>
    <s v="HENDHY EKA CHANDRA, S.H., M.H."/>
    <n v="0"/>
    <s v="Handoyo Dwi Soro, S.H."/>
    <d v="2026-07-16T00:00:00"/>
    <n v="79"/>
    <s v="Pidana"/>
    <s v="Kasasi Biasa"/>
    <s v="Hakim 3 Majelis"/>
    <s v="Berkas Elektronik"/>
  </r>
  <r>
    <n v="2549"/>
    <s v="4441 K/PID.SUS/2026"/>
    <x v="1"/>
    <s v="K"/>
    <s v="PENGADILAN NEGERI TEMANGGUNG"/>
    <s v="Kekerasan Dalam Rumah Tangga"/>
    <d v="2026-01-27T00:00:00"/>
    <d v="2026-03-16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s v="ARMAN SURYA PUTRA"/>
    <s v="Mukhlis Aryanto, S.Kom., M.H."/>
    <d v="2026-07-16T00:00:00"/>
    <n v="79"/>
    <s v="Pidana"/>
    <s v="Kasasi Biasa"/>
    <s v="Hakim 3 Majelis"/>
    <s v="Berkas Elektronik"/>
  </r>
  <r>
    <n v="2550"/>
    <s v="422 K/PID/2026"/>
    <x v="2"/>
    <s v="K"/>
    <s v="PENGADILAN NEGERI PARIGI"/>
    <s v="Lalu Lintas"/>
    <d v="2026-01-20T00:00:00"/>
    <d v="2026-02-12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s v="Arifa Desfamita, S.Komp."/>
    <d v="2026-07-16T00:00:00"/>
    <n v="73"/>
    <s v="Pidana"/>
    <s v="Kasasi Biasa"/>
    <s v="Hakim 3 Majelis"/>
    <s v="Berkas Elektronik"/>
  </r>
  <r>
    <n v="2551"/>
    <s v="782 K/PID/2026"/>
    <x v="2"/>
    <s v="K"/>
    <s v="PENGADILAN NEGERI BLANGPIDIE"/>
    <s v="TP. Penganiayaan berat"/>
    <d v="2026-03-16T00:00:00"/>
    <d v="2026-04-08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s v="MACHRI HENDRA"/>
    <s v="Andri Yulianto, S.H."/>
    <d v="2026-07-16T00:00:00"/>
    <n v="70"/>
    <s v="Pidana"/>
    <s v="Kasasi Biasa"/>
    <s v="Hakim 3 Majelis"/>
    <s v="Berkas Elektronik"/>
  </r>
  <r>
    <n v="2552"/>
    <s v="5244 K/PID.SUS/2026"/>
    <x v="1"/>
    <s v="K"/>
    <s v="PENGADILAN NEGERI SIMALUNGUN"/>
    <s v="Narkotika"/>
    <d v="2026-03-17T00:00:00"/>
    <d v="2026-04-06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HND"/>
    <s v="HENDHY EKA CHANDRA, S.H., M.H."/>
    <n v="0"/>
    <s v="Arga Kurniawan, S.H."/>
    <d v="2026-07-16T00:00:00"/>
    <n v="70"/>
    <s v="Pidana"/>
    <s v="Kasasi Biasa"/>
    <s v="Hakim 3 Majelis"/>
    <s v="Berkas Elektronik"/>
  </r>
  <r>
    <n v="2553"/>
    <s v="6396 K/PID.SUS/2026"/>
    <x v="1"/>
    <s v="K"/>
    <s v="PENGADILAN NEGERI UNAAHA"/>
    <s v="Informasi dan Transaksi Elektronik (ITE)"/>
    <d v="2026-01-21T00:00:00"/>
    <d v="2026-04-20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s v="JOKO SAPTONO"/>
    <s v="Mukhlis Aryanto, S.Kom., M.H."/>
    <d v="2026-07-16T00:00:00"/>
    <n v="79"/>
    <s v="Pidana"/>
    <s v="Kasasi Biasa"/>
    <s v="Hakim 3 Majelis"/>
    <s v="Berkas Elektronik"/>
  </r>
  <r>
    <n v="2554"/>
    <s v="6319 K/PID.SUS/2026"/>
    <x v="1"/>
    <s v="K"/>
    <s v="PENGADILAN NEGERI SEI RAMPAH"/>
    <s v="Narkotika"/>
    <d v="2026-04-07T00:00:00"/>
    <d v="2026-04-17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Ardhianto Aryo Nugroho, S.Kom."/>
    <d v="2026-07-16T00:00:00"/>
    <n v="70"/>
    <s v="Pidana"/>
    <s v="Kasasi Biasa"/>
    <s v="Hakim 3 Majelis"/>
    <s v="Berkas Elektronik"/>
  </r>
  <r>
    <n v="2555"/>
    <s v="5269 K/PID.SUS-LH/2026"/>
    <x v="1"/>
    <s v="K"/>
    <s v="PENGADILAN NEGERI PASANGKAYU"/>
    <s v="Hutan"/>
    <d v="2026-02-26T00:00:00"/>
    <d v="2026-04-06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s v="MURGANDA SITOMPUL"/>
    <s v="Arga Kurniawan, S.H."/>
    <d v="2026-07-16T00:00:00"/>
    <n v="81"/>
    <s v="Pidana"/>
    <s v="Kasasi Biasa"/>
    <s v="Hakim 3 Majelis"/>
    <s v="Berkas Elektronik"/>
  </r>
  <r>
    <n v="2556"/>
    <s v="2681 K/PDT/2026"/>
    <x v="0"/>
    <s v="K"/>
    <s v="PENGADILAN NEGERI SUKOHARJO"/>
    <s v="PERBUATAN MELAWAN HUKUM"/>
    <d v="2026-04-07T00:00:00"/>
    <d v="2026-05-19T00:00:00"/>
    <d v="2026-06-08T00:00:00"/>
    <d v="2026-06-18T00:00:00"/>
    <s v="H-ASB"/>
    <s v="AGUS SUBROTO, S.H., M.Kn."/>
    <s v="H-HRP"/>
    <s v="Dr. HERU PRAMONO, S.H., M.Hum."/>
    <s v="H-RM"/>
    <s v="Dr. RAHMI MULYATI, S.H., M.H."/>
    <n v="0"/>
    <n v="0"/>
    <n v="0"/>
    <n v="0"/>
    <s v="A-SSP"/>
    <s v="SLAMET SUPRIYONO, S.H., M.H."/>
    <n v="0"/>
    <s v="Indra Maulana, S.H."/>
    <d v="2026-07-16T00:00:00"/>
    <n v="39"/>
    <s v="Perdata"/>
    <s v="Kasasi Biasa"/>
    <s v="Hakim 3 Majelis"/>
    <s v="Berkas Elektronik"/>
  </r>
  <r>
    <n v="2557"/>
    <s v="6295 K/PID.SUS/2026"/>
    <x v="1"/>
    <s v="K"/>
    <s v="PENGADILAN NEGERI SIMALUNGUN"/>
    <s v="Narkotika"/>
    <d v="2026-04-06T00:00:00"/>
    <d v="2026-04-17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Ardhianto Aryo Nugroho, S.Kom."/>
    <d v="2026-07-16T00:00:00"/>
    <n v="70"/>
    <s v="Pidana"/>
    <s v="Kasasi Biasa"/>
    <s v="Hakim 3 Majelis"/>
    <s v="Berkas Elektronik"/>
  </r>
  <r>
    <n v="2558"/>
    <s v="134 PK/PID/2026"/>
    <x v="2"/>
    <s v="PK"/>
    <s v="PENGADILAN NEGERI JAMBI"/>
    <s v="Pembunuhan"/>
    <d v="2026-03-06T00:00:00"/>
    <d v="2026-03-12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s v="POSMA P NAINGGOLAN"/>
    <s v="Arifa Desfamita, S.Komp."/>
    <d v="2026-07-16T00:00:00"/>
    <n v="74"/>
    <s v="Pidana"/>
    <s v="PK Biasa"/>
    <s v="Hakim 3 Majelis"/>
    <s v="Berkas Elektronik"/>
  </r>
  <r>
    <n v="2559"/>
    <s v="833 K/PID/2026"/>
    <x v="2"/>
    <s v="K"/>
    <s v="PENGADILAN NEGERI KANDANGAN"/>
    <s v="Kekerasan mengakibatkan matinya orang"/>
    <d v="2026-03-12T00:00:00"/>
    <d v="2026-04-14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s v="MACHRI HENDRA"/>
    <s v="Haerul, S.Kom., M.H."/>
    <d v="2026-07-16T00:00:00"/>
    <n v="74"/>
    <s v="Pidana"/>
    <s v="Kasasi Biasa"/>
    <s v="Hakim 3 Majelis"/>
    <s v="Berkas Elektronik"/>
  </r>
  <r>
    <n v="2560"/>
    <s v="2556 PK/PID.SUS/2026"/>
    <x v="1"/>
    <s v="PK"/>
    <s v="PENGADILAN NEGERI BENGKULU"/>
    <s v="Narkotika"/>
    <d v="2026-04-24T00:00:00"/>
    <d v="2026-04-30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Ardhianto Aryo Nugroho, S.Kom."/>
    <d v="2026-07-16T00:00:00"/>
    <n v="73"/>
    <s v="Pidana"/>
    <s v="PK Biasa"/>
    <s v="Hakim 3 Majelis"/>
    <s v="Berkas Elektronik"/>
  </r>
  <r>
    <n v="2561"/>
    <s v="1243 PK/PID.SUS/2026"/>
    <x v="1"/>
    <s v="PK"/>
    <s v="PENGADILAN NEGERI PALEMBANG"/>
    <s v="Korupsi"/>
    <d v="2026-01-27T00:00:00"/>
    <d v="2026-02-27T00:00:00"/>
    <d v="2026-04-27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RYR"/>
    <s v="ROZI YHOND ROLAND, S.H., M.H."/>
    <s v="EMILIA DJAJASUBAGIA"/>
    <s v="Siti Rahmah, S.T"/>
    <d v="2026-07-16T00:00:00"/>
    <n v="81"/>
    <s v="Pidana"/>
    <s v="PK Khusus"/>
    <s v="Hakim 3 Majelis"/>
    <s v="Berkas Elektronik"/>
  </r>
  <r>
    <n v="2562"/>
    <s v="5556 K/PID.SUS/2026"/>
    <x v="1"/>
    <s v="K"/>
    <s v="PENGADILAN NEGERI LANGSA"/>
    <s v="Narkotika"/>
    <d v="2026-03-05T00:00:00"/>
    <d v="2026-04-09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7-16T00:00:00"/>
    <n v="67"/>
    <s v="Pidana"/>
    <s v="Kasasi Biasa"/>
    <s v="Hakim 3 Majelis"/>
    <s v="Berkas Elektronik"/>
  </r>
  <r>
    <n v="2563"/>
    <s v="668 K/PID/2026"/>
    <x v="2"/>
    <s v="K"/>
    <s v="PENGADILAN NEGERI RANTAU PRAPAT"/>
    <s v="Pencurian dengan pemberatan"/>
    <d v="2026-02-27T00:00:00"/>
    <d v="2026-03-06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7-16T00:00:00"/>
    <n v="73"/>
    <s v="Pidana"/>
    <s v="Kasasi Biasa"/>
    <s v="Hakim 3 Majelis"/>
    <s v="Berkas Elektronik"/>
  </r>
  <r>
    <n v="2564"/>
    <s v="1251 K/PDT/2026"/>
    <x v="0"/>
    <s v="K"/>
    <s v="PENGADILAN NEGERI MEDAN"/>
    <s v="PMH"/>
    <d v="2025-12-09T00:00:00"/>
    <d v="2026-03-03T00:00:00"/>
    <d v="2026-05-26T00:00:00"/>
    <d v="2026-06-18T00:00:00"/>
    <s v="H-NI"/>
    <s v="Dr. NANI INDRAWATI, S.H., M.Hum."/>
    <s v="H-HRP"/>
    <s v="Dr. HERU PRAMONO, S.H., M.Hum."/>
    <s v="H-IBR"/>
    <s v="Dr. IBRAHIM, S.H, M.H, LL.M."/>
    <n v="0"/>
    <n v="0"/>
    <n v="0"/>
    <n v="0"/>
    <s v="A-ARY"/>
    <s v="ARYANIEK ANDAYANI, S.H., M.H."/>
    <n v="0"/>
    <s v="Lina Ariska Ristiyani"/>
    <d v="2026-07-16T00:00:00"/>
    <n v="52"/>
    <s v="Perdata"/>
    <s v="Kasasi Biasa"/>
    <s v="Hakim 3 Majelis"/>
    <s v="Berkas Elektronik"/>
  </r>
  <r>
    <n v="2565"/>
    <s v="1905 PK/PID.SUS/2026"/>
    <x v="1"/>
    <s v="PK"/>
    <s v="PENGADILAN NEGERI NEGARA"/>
    <s v="Narkotika"/>
    <d v="2026-02-26T00:00:00"/>
    <d v="2026-04-10T00:00:00"/>
    <d v="2026-05-13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s v="Ainun Mardiyah, S.Kom."/>
    <d v="2026-07-16T00:00:00"/>
    <n v="65"/>
    <s v="Pidana"/>
    <s v="PK Biasa"/>
    <s v="Hakim 3 Majelis"/>
    <s v="Berkas Elektronik"/>
  </r>
  <r>
    <n v="2566"/>
    <s v="844 K/PID/2026"/>
    <x v="2"/>
    <s v="K"/>
    <s v="PENGADILAN NEGERI SINJAI"/>
    <s v="Penipuan "/>
    <d v="2026-03-17T00:00:00"/>
    <d v="2026-04-15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s v="MACHRI HENDRA"/>
    <s v="Nikko Banta Meliala, S.H."/>
    <d v="2026-07-16T00:00:00"/>
    <n v="74"/>
    <s v="Pidana"/>
    <s v="Kasasi Biasa"/>
    <s v="Hakim 3 Majelis"/>
    <s v="Berkas Elektronik"/>
  </r>
  <r>
    <n v="2567"/>
    <s v="4832 K/PID.SUS/2026"/>
    <x v="1"/>
    <s v="K"/>
    <s v="PENGADILAN NEGERI SIDRAP"/>
    <s v="Narkotika"/>
    <d v="2026-02-24T00:00:00"/>
    <d v="2026-03-27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16T00:00:00"/>
    <n v="65"/>
    <s v="Pidana"/>
    <s v="Kasasi Biasa"/>
    <s v="Hakim 3 Majelis"/>
    <s v="Berkas Elektronik"/>
  </r>
  <r>
    <n v="2568"/>
    <s v="6063 K/PID.SUS/2026"/>
    <x v="1"/>
    <s v="K"/>
    <s v="PENGADILAN NEGERI PURWODADI"/>
    <s v="Narkotika"/>
    <d v="2026-03-17T00:00:00"/>
    <d v="2026-04-15T00:00:00"/>
    <d v="2026-05-08T00:00:00"/>
    <d v="2026-05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16T00:00:00"/>
    <n v="70"/>
    <s v="Pidana"/>
    <s v="Kasasi Biasa"/>
    <s v="Hakim 3 Majelis"/>
    <s v="Berkas Elektronik"/>
  </r>
  <r>
    <n v="2569"/>
    <s v="1118 K/PID/2026"/>
    <x v="2"/>
    <s v="K"/>
    <s v="PENGADILAN NEGERI KABANJAHE"/>
    <s v="Penganiayaan berat"/>
    <d v="2026-05-18T00:00:00"/>
    <d v="2026-05-26T00:00:00"/>
    <d v="2026-06-05T00:00:00"/>
    <d v="2026-06-08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s v="POSMA P NAINGGOLAN"/>
    <s v="Rahayu Rahmatunisa, A.Md."/>
    <d v="2026-07-16T00:00:00"/>
    <n v="42"/>
    <s v="Pidana"/>
    <s v="Kasasi Biasa"/>
    <s v="Hakim 3 Majelis"/>
    <s v="Berkas Elektronik"/>
  </r>
  <r>
    <n v="2570"/>
    <s v="5402 K/PID.SUS/2026"/>
    <x v="1"/>
    <s v="K"/>
    <s v="PENGADILAN NEGERI KARANGANYAR"/>
    <s v="Narkotika"/>
    <d v="2026-03-04T00:00:00"/>
    <d v="2026-04-08T00:00:00"/>
    <d v="2026-05-25T00:00:00"/>
    <d v="2026-06-03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s v="Ainun Mardiyah, S.Kom."/>
    <d v="2026-07-16T00:00:00"/>
    <n v="53"/>
    <s v="Pidana"/>
    <s v="Kasasi Biasa"/>
    <s v="Hakim 3 Majelis"/>
    <s v="Berkas Elektronik"/>
  </r>
  <r>
    <n v="2571"/>
    <s v="2716 PK/PID.SUS/2026"/>
    <x v="1"/>
    <s v="PK"/>
    <s v="PENGADILAN NEGERI TEBO"/>
    <s v="Narkotika"/>
    <d v="2026-02-12T00:00:00"/>
    <d v="2026-05-06T00:00:00"/>
    <d v="2026-05-25T00:00:00"/>
    <d v="2026-06-03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s v="AGUNG SULISTIYONO"/>
    <s v="Dewi Sartika, S.H., M.H."/>
    <d v="2026-07-16T00:00:00"/>
    <n v="53"/>
    <s v="Pidana"/>
    <s v="PK Biasa"/>
    <s v="Hakim 3 Majelis"/>
    <s v="Berkas Elektronik"/>
  </r>
  <r>
    <n v="2572"/>
    <s v="820 K/PID/2026"/>
    <x v="2"/>
    <s v="K"/>
    <s v="PENGADILAN NEGERI KARAWANG"/>
    <s v="Lalu Lintas"/>
    <d v="2026-03-26T00:00:00"/>
    <d v="2026-04-09T00:00:00"/>
    <d v="2026-05-18T00:00:00"/>
    <d v="2026-06-04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s v="POSMA P NAINGGOLAN"/>
    <s v="Dewi Sartika, S.H., M.H."/>
    <d v="2026-07-16T00:00:00"/>
    <n v="60"/>
    <s v="Pidana"/>
    <s v="Kasasi Biasa"/>
    <s v="Hakim 3 Majelis"/>
    <s v="Berkas Elektronik"/>
  </r>
  <r>
    <n v="2573"/>
    <s v="1119 K/PID/2026"/>
    <x v="2"/>
    <s v="K"/>
    <s v="PENGADILAN NEGERI MAKASSAR"/>
    <s v="Pencurian dalam keadaan memberatkan"/>
    <d v="2026-05-11T00:00:00"/>
    <d v="2026-05-26T00:00:00"/>
    <d v="2026-06-02T00:00:00"/>
    <d v="2026-06-04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s v="MACHRI HENDRA"/>
    <s v="Rahayu Rahmatunisa, A.Md."/>
    <d v="2026-07-16T00:00:00"/>
    <n v="45"/>
    <s v="Pidana"/>
    <s v="Kasasi Biasa"/>
    <s v="Hakim 3 Majelis"/>
    <s v="Berkas Elektronik"/>
  </r>
  <r>
    <n v="2574"/>
    <s v="1125 K/PID/2026"/>
    <x v="2"/>
    <s v="K"/>
    <s v="PENGADILAN NEGERI MUARA ENIM"/>
    <s v="Pembunuhan"/>
    <d v="2026-05-20T00:00:00"/>
    <d v="2026-05-26T00:00:00"/>
    <d v="2026-06-05T00:00:00"/>
    <d v="2026-06-08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s v="POSMA P NAINGGOLAN"/>
    <s v="Rahayu Rahmatunisa, A.Md."/>
    <d v="2026-07-16T00:00:00"/>
    <n v="42"/>
    <s v="Pidana"/>
    <s v="Kasasi Biasa"/>
    <s v="Hakim 3 Majelis"/>
    <s v="Berkas Elektronik"/>
  </r>
  <r>
    <n v="2575"/>
    <s v="2311 K/PDT/2026"/>
    <x v="0"/>
    <s v="K"/>
    <s v="PENGADILAN NEGERI BANDA ACEH"/>
    <s v="CLASS ACTION"/>
    <d v="2026-02-20T00:00:00"/>
    <d v="2026-04-28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SHO"/>
    <s v="SETI HANDOKO, S.H., M.H."/>
    <n v="0"/>
    <s v="Indra Maulana, S.H."/>
    <d v="2026-07-16T00:00:00"/>
    <n v="60"/>
    <s v="Perdata"/>
    <s v="Kasasi Biasa"/>
    <s v="Hakim 3 Majelis"/>
    <s v="Berkas Elektronik"/>
  </r>
  <r>
    <n v="2576"/>
    <s v="5764 K/PID.SUS/2026"/>
    <x v="1"/>
    <s v="K"/>
    <s v="PENGADILAN NEGERI KARANGANYAR"/>
    <s v="Narkotika"/>
    <d v="2026-03-13T00:00:00"/>
    <d v="2026-04-13T00:00:00"/>
    <d v="2026-06-02T00:00:00"/>
    <d v="2026-06-08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7-16T00:00:00"/>
    <n v="45"/>
    <s v="Pidana"/>
    <s v="Kasasi Biasa"/>
    <s v="Hakim 3 Majelis"/>
    <s v="Berkas Elektronik"/>
  </r>
  <r>
    <n v="2577"/>
    <s v="5854 K/PID.SUS/2026"/>
    <x v="1"/>
    <s v="K"/>
    <s v="PENGADILAN NEGERI PROBOLINGGO"/>
    <s v="Narkotika"/>
    <d v="2026-03-12T00:00:00"/>
    <d v="2026-04-13T00:00:00"/>
    <d v="2026-06-02T00:00:00"/>
    <d v="2026-06-08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7-16T00:00:00"/>
    <n v="45"/>
    <s v="Pidana"/>
    <s v="Kasasi Biasa"/>
    <s v="Hakim 3 Majelis"/>
    <s v="Berkas Elektronik"/>
  </r>
  <r>
    <n v="2578"/>
    <s v="559 K/PDT.SUS-PHI/2026"/>
    <x v="3"/>
    <s v="K"/>
    <s v="PENGADILAN NEGERI BANDUNG"/>
    <s v="PHI"/>
    <d v="2026-03-16T00:00:00"/>
    <d v="2026-04-23T00:00:00"/>
    <d v="2026-05-18T00:00:00"/>
    <d v="2026-06-08T00:00:00"/>
    <s v="H-AH-SGY"/>
    <s v="Dr. SUGIYANTO, S.H., M.H."/>
    <s v="H.AH-JK"/>
    <s v="ACHMAD JAKA MIRDINATA, S.H., M.H."/>
    <s v="H-MYW"/>
    <s v="Dr. Drs. MUHAMMAD YUNUS WAHAB, S.H., M.H."/>
    <n v="0"/>
    <n v="0"/>
    <n v="0"/>
    <n v="0"/>
    <s v="A-WPN"/>
    <s v="WIGATI PUJININGRUM, S.H., M.H."/>
    <s v="TITIK TEJANINGSIH"/>
    <s v="Aieris Astiasi, S.Si., S.H., M.H."/>
    <d v="2026-07-16T00:00:00"/>
    <n v="60"/>
    <s v="Perdata"/>
    <s v="Kasasi Biasa"/>
    <s v="Hakim 3 Majelis"/>
    <s v="Berkas Elektronik"/>
  </r>
  <r>
    <n v="2579"/>
    <s v="7645 K/PID.SUS/2026"/>
    <x v="1"/>
    <s v="K"/>
    <s v="PENGADILAN NEGERI GRESIK"/>
    <s v="Narkotika"/>
    <d v="2026-04-30T00:00:00"/>
    <d v="2026-05-18T00:00:00"/>
    <d v="2026-06-02T00:00:00"/>
    <d v="2026-06-08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SSM"/>
    <s v="SETIA SRI MARIANA, S.H., M.H."/>
    <n v="0"/>
    <s v="Ainun Mardiyah, S.Kom."/>
    <d v="2026-07-16T00:00:00"/>
    <n v="45"/>
    <s v="Pidana"/>
    <s v="Kasasi Biasa"/>
    <s v="Hakim 3 Majelis"/>
    <s v="Berkas Elektronik"/>
  </r>
  <r>
    <n v="2580"/>
    <s v="1612 K/PDT/2026"/>
    <x v="0"/>
    <s v="K"/>
    <s v="PENGADILAN NEGERI JAKARTA SELATAN"/>
    <s v="WANPRESTASI"/>
    <d v="2026-01-14T00:00:00"/>
    <d v="2026-03-13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FJY"/>
    <s v="FIRMAN JAYA, S.H."/>
    <n v="0"/>
    <s v="Novi Yanti"/>
    <d v="2026-07-16T00:00:00"/>
    <n v="59"/>
    <s v="Perdata"/>
    <s v="Kasasi Biasa"/>
    <s v="Hakim 3 Majelis"/>
    <s v="Berkas Elektronik"/>
  </r>
  <r>
    <n v="2581"/>
    <s v="1609 K/PDT/2026"/>
    <x v="0"/>
    <s v="K"/>
    <s v="PENGADILAN NEGERI JAKARTA UTARA"/>
    <s v="SENGKETA TANAH"/>
    <d v="2026-01-05T00:00:00"/>
    <d v="2026-03-13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FJY"/>
    <s v="FIRMAN JAYA, S.H."/>
    <n v="0"/>
    <s v="Novi Yanti"/>
    <d v="2026-07-16T00:00:00"/>
    <n v="59"/>
    <s v="Perdata"/>
    <s v="Kasasi Biasa"/>
    <s v="Hakim 3 Majelis"/>
    <s v="Berkas Elektronik"/>
  </r>
  <r>
    <n v="2582"/>
    <s v="6598 K/PID.SUS/2026"/>
    <x v="1"/>
    <s v="K"/>
    <s v="PENGADILAN NEGERI WONOSOBO"/>
    <s v="Narkotika"/>
    <d v="2026-03-16T00:00:00"/>
    <d v="2026-04-22T00:00:00"/>
    <d v="2026-06-04T00:00:00"/>
    <d v="2026-06-10T00:00:00"/>
    <s v="H-SGT"/>
    <s v="SIGID TRIYONO, S.H., M.H."/>
    <s v="H-AMA"/>
    <s v="AINAL MARDHIAH, S.H., M.H."/>
    <s v="H-JUP"/>
    <s v="JUPRIYADI, S.H., M.Hum."/>
    <n v="0"/>
    <n v="0"/>
    <n v="0"/>
    <n v="0"/>
    <s v="A-SSM"/>
    <s v="SETIA SRI MARIANA, S.H., M.H."/>
    <n v="0"/>
    <s v="Ainun Mardiyah, S.Kom."/>
    <d v="2026-07-16T00:00:00"/>
    <n v="43"/>
    <s v="Pidana"/>
    <s v="Kasasi Biasa"/>
    <s v="Hakim 3 Majelis"/>
    <s v="Berkas Elektronik"/>
  </r>
  <r>
    <n v="2583"/>
    <s v="1155 K/PDT/2026"/>
    <x v="0"/>
    <s v="K"/>
    <s v="PENGADILAN NEGERI JAMBI"/>
    <s v="PERBUATAN MELAWAN HUKUM"/>
    <d v="2025-12-03T00:00:00"/>
    <d v="2026-02-26T00:00:00"/>
    <d v="2026-05-26T00:00:00"/>
    <d v="2026-06-18T00:00:00"/>
    <s v="H-NI"/>
    <s v="Dr. NANI INDRAWATI, S.H., M.Hum."/>
    <s v="H-HRP"/>
    <s v="Dr. HERU PRAMONO, S.H., M.Hum."/>
    <s v="H-IBR"/>
    <s v="Dr. IBRAHIM, S.H, M.H, LL.M."/>
    <n v="0"/>
    <n v="0"/>
    <n v="0"/>
    <n v="0"/>
    <s v="A-ELA"/>
    <s v="ELA NURLAELA, S.H., M.H."/>
    <n v="0"/>
    <s v="Nina Galih Pratiwi, S.A.P"/>
    <d v="2026-07-16T00:00:00"/>
    <n v="52"/>
    <s v="Perdata"/>
    <s v="Kasasi Biasa"/>
    <s v="Hakim 3 Majelis"/>
    <s v="Berkas Elektronik"/>
  </r>
  <r>
    <n v="2584"/>
    <s v="5981 K/PID.SUS/2026"/>
    <x v="1"/>
    <s v="K"/>
    <s v="PENGADILAN NEGERI TANJUNG KARANG"/>
    <s v="Narkotika"/>
    <d v="2026-03-25T00:00:00"/>
    <d v="2026-04-14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Ardhianto Aryo Nugroho, S.Kom."/>
    <d v="2026-07-16T00:00:00"/>
    <n v="73"/>
    <s v="Pidana"/>
    <s v="Kasasi Biasa"/>
    <s v="Hakim 3 Majelis"/>
    <s v="Berkas Elektronik"/>
  </r>
  <r>
    <n v="2585"/>
    <s v="479 K/PDT.SUS-PHI/2026"/>
    <x v="3"/>
    <s v="K"/>
    <s v="PENGADILAN NEGERI YOGYAKARTA"/>
    <s v="PHI"/>
    <d v="2026-02-25T00:00:00"/>
    <d v="2026-04-15T00:00:00"/>
    <d v="2026-04-29T00:00:00"/>
    <d v="2026-06-11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ARY"/>
    <s v="ARYANIEK ANDAYANI, S.H., M.H."/>
    <s v="TITIK TEJANINGSIH"/>
    <s v="Lina Ariska Ristiyani"/>
    <d v="2026-07-16T00:00:00"/>
    <n v="79"/>
    <s v="Perdata"/>
    <s v="Kasasi Biasa"/>
    <s v="Hakim 3 Majelis"/>
    <s v="Berkas Elektronik"/>
  </r>
  <r>
    <n v="2586"/>
    <s v="532 K/PDT.SUS-PHI/2026"/>
    <x v="3"/>
    <s v="K"/>
    <s v="PENGADILAN NEGERI PEKANBARU"/>
    <s v="PHI"/>
    <d v="2025-08-26T00:00:00"/>
    <d v="2026-04-22T00:00:00"/>
    <d v="2026-05-11T00:00:00"/>
    <d v="2026-06-11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IRM"/>
    <s v="IRMA MARDIANA, S.H., M.H."/>
    <s v="RAFMIWAN MURIANETI"/>
    <s v="Valentio Natama, S.H."/>
    <d v="2026-07-16T00:00:00"/>
    <n v="67"/>
    <s v="Perdata"/>
    <s v="Kasasi Biasa"/>
    <s v="Hakim 3 Majelis"/>
    <s v="Berkas Elektronik"/>
  </r>
  <r>
    <n v="2587"/>
    <s v="533 K/PDT.SUS-PHI/2026"/>
    <x v="3"/>
    <s v="K"/>
    <s v="PENGADILAN NEGERI SEMARANG"/>
    <s v="PHI"/>
    <d v="2025-09-10T00:00:00"/>
    <d v="2026-04-22T00:00:00"/>
    <d v="2026-05-11T00:00:00"/>
    <d v="2026-06-11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TYO"/>
    <s v="PRASETYO NUGROHO, S.H., M.H."/>
    <s v="ALBERTUS USADA"/>
    <s v="Ahmad Faizal, S.H., M.H."/>
    <d v="2026-07-16T00:00:00"/>
    <n v="67"/>
    <s v="Perdata"/>
    <s v="Kasasi Biasa"/>
    <s v="Hakim 3 Majelis"/>
    <s v="Berkas Elektronik"/>
  </r>
  <r>
    <n v="2588"/>
    <s v="534 K/PDT.SUS-PHI/2026"/>
    <x v="3"/>
    <s v="K"/>
    <s v="PENGADILAN NEGERI PEKANBARU"/>
    <s v="PHI"/>
    <d v="2025-09-17T00:00:00"/>
    <d v="2026-04-22T00:00:00"/>
    <d v="2026-05-11T00:00:00"/>
    <d v="2026-06-11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WPN"/>
    <s v="WIGATI PUJININGRUM, S.H., M.H."/>
    <s v="TITIK TEJANINGSIH"/>
    <s v="Ariano Edwar, S.H."/>
    <d v="2026-07-16T00:00:00"/>
    <n v="67"/>
    <s v="Perdata"/>
    <s v="Kasasi Biasa"/>
    <s v="Hakim 3 Majelis"/>
    <s v="Berkas Elektronik"/>
  </r>
  <r>
    <n v="2589"/>
    <s v="535 K/PDT.SUS-PHI/2026"/>
    <x v="3"/>
    <s v="K"/>
    <s v="PENGADILAN NEGERI JAKARTA PUSAT"/>
    <s v="PHI"/>
    <d v="2025-10-15T00:00:00"/>
    <d v="2026-04-22T00:00:00"/>
    <d v="2026-05-11T00:00:00"/>
    <d v="2026-06-11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WPN"/>
    <s v="WIGATI PUJININGRUM, S.H., M.H."/>
    <s v="NAWANGSARI"/>
    <s v="Ahmad Faizal, S.H., M.H."/>
    <d v="2026-07-16T00:00:00"/>
    <n v="67"/>
    <s v="Perdata"/>
    <s v="Kasasi Biasa"/>
    <s v="Hakim 3 Majelis"/>
    <s v="Berkas Elektronik"/>
  </r>
  <r>
    <n v="2590"/>
    <s v="2655 K/PDT/2026"/>
    <x v="0"/>
    <s v="K"/>
    <s v="PENGADILAN NEGERI JAKARTA SELATAN"/>
    <s v="PENETAPAN"/>
    <d v="2026-02-13T00:00:00"/>
    <d v="2026-05-19T00:00:00"/>
    <d v="2026-06-08T00:00:00"/>
    <d v="2026-06-18T00:00:00"/>
    <s v="H-ASB"/>
    <s v="AGUS SUBROTO, S.H., M.Kn."/>
    <s v="H-HRP"/>
    <s v="Dr. HERU PRAMONO, S.H., M.Hum."/>
    <s v="H-RM"/>
    <s v="Dr. RAHMI MULYATI, S.H., M.H."/>
    <n v="0"/>
    <n v="0"/>
    <n v="0"/>
    <n v="0"/>
    <s v="A-SSP"/>
    <s v="SLAMET SUPRIYONO, S.H., M.H."/>
    <s v="SUTEDJO BOMANTORO"/>
    <s v="Indra Maulana, S.H."/>
    <d v="2026-07-16T00:00:00"/>
    <n v="39"/>
    <s v="Perdata"/>
    <s v="Kasasi Biasa"/>
    <s v="Hakim 3 Majelis"/>
    <s v="Berkas Elektronik"/>
  </r>
  <r>
    <n v="2591"/>
    <s v="9355 K/PID.SUS/2026"/>
    <x v="1"/>
    <s v="K"/>
    <s v="PENGADILAN NEGERI SAMBAS"/>
    <s v="Perlindungan anak/ anak"/>
    <d v="2026-06-22T00:00:00"/>
    <d v="2026-06-24T00:00:00"/>
    <d v="2026-06-30T00:00:00"/>
    <d v="2026-07-03T00:00:00"/>
    <n v="0"/>
    <n v="0"/>
    <n v="0"/>
    <n v="0"/>
    <s v="H-STJ"/>
    <s v="SUTARJO, S.H., M.H."/>
    <n v="0"/>
    <n v="0"/>
    <n v="0"/>
    <n v="0"/>
    <s v="A-URA"/>
    <s v="HAMSURAH, S.H., M.H."/>
    <n v="0"/>
    <s v="Mukhlis Aryanto, S.Kom., M.H."/>
    <d v="2026-07-16T00:00:00"/>
    <n v="17"/>
    <s v="Pidana"/>
    <s v="Kasasi Biasa"/>
    <s v="Hakim Tunggal"/>
    <s v="Berkas Elektronik"/>
  </r>
  <r>
    <n v="2592"/>
    <s v="768 K/PDT/2026"/>
    <x v="0"/>
    <s v="K"/>
    <s v="PENGADILAN NEGERI SELONG"/>
    <s v="PERBUATAN MELAWAN HUKUM"/>
    <d v="2025-11-12T00:00:00"/>
    <d v="2026-02-02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KO"/>
    <s v="ANAK AGUNG NIKO BRAMA PUTRA, S.H.,M.H."/>
    <s v="NINIL EVA YUSTINA"/>
    <s v="Agung Wicaksono, S.H., M.H."/>
    <d v="2026-07-16T00:00:00"/>
    <n v="144"/>
    <s v="Perdata"/>
    <s v="Kasasi Biasa"/>
    <s v="Hakim 3 Majelis"/>
    <s v="Berkas Elektronik"/>
  </r>
  <r>
    <n v="2593"/>
    <s v="885 K/PDT/2026"/>
    <x v="0"/>
    <s v="K"/>
    <s v="PENGADILAN NEGERI CIBINONG"/>
    <s v="PERBUATAN MELAWAN HUKUM"/>
    <d v="2025-11-19T00:00:00"/>
    <d v="2026-02-12T00:00:00"/>
    <d v="2026-03-10T00:00:00"/>
    <d v="2026-03-31T00:00:00"/>
    <s v="H-HRP"/>
    <s v="Dr. HERU PRAMONO, S.H., M.Hum."/>
    <s v="H-EH"/>
    <s v="ENNID HASANUDDIN, S.H., C.N., M.H."/>
    <s v="H-RM"/>
    <s v="Dr. RAHMI MULYATI, S.H., M.H."/>
    <n v="0"/>
    <n v="0"/>
    <n v="0"/>
    <n v="0"/>
    <s v="A-KO"/>
    <s v="ANAK AGUNG NIKO BRAMA PUTRA, S.H.,M.H."/>
    <n v="0"/>
    <s v="Agung Wicaksono, S.H., M.H."/>
    <d v="2026-07-16T00:00:00"/>
    <n v="129"/>
    <s v="Perdata"/>
    <s v="Kasasi Biasa"/>
    <s v="Hakim 3 Majelis"/>
    <s v="Berkas Elektronik"/>
  </r>
  <r>
    <n v="2594"/>
    <s v="2438 K/PDT/2026"/>
    <x v="0"/>
    <s v="K"/>
    <s v="PENGADILAN NEGERI SURABAYA"/>
    <s v="PERBUATAN MELAWAN HUKUM"/>
    <d v="2026-01-26T00:00:00"/>
    <d v="2026-05-07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n v="0"/>
    <s v="Ahmad Faizal, S.H., M.H."/>
    <d v="2026-07-16T00:00:00"/>
    <n v="43"/>
    <s v="Perdata"/>
    <s v="Kasasi Biasa"/>
    <s v="Hakim 3 Majelis"/>
    <s v="Berkas Elektronik"/>
  </r>
  <r>
    <n v="2595"/>
    <s v="2666 K/PDT/2026"/>
    <x v="0"/>
    <s v="K"/>
    <s v="PENGADILAN NEGERI TABANAN"/>
    <s v="PERBUATAN MELAWAN HUKUM"/>
    <d v="2026-03-16T00:00:00"/>
    <d v="2026-05-19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ELA"/>
    <s v="ELA NURLAELA, S.H., M.H."/>
    <n v="0"/>
    <s v="Detri Furwanti, A.Md."/>
    <d v="2026-07-16T00:00:00"/>
    <n v="43"/>
    <s v="Perdata"/>
    <s v="Kasasi Biasa"/>
    <s v="Hakim 3 Majelis"/>
    <s v="Berkas Elektronik"/>
  </r>
  <r>
    <n v="2596"/>
    <s v="2661 K/PDT/2026"/>
    <x v="0"/>
    <s v="K"/>
    <s v="PENGADILAN NEGERI JAKARTA SELATAN"/>
    <s v="PERLAWANAN TERHADAP LELANG"/>
    <d v="2026-02-26T00:00:00"/>
    <d v="2026-05-19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TYO"/>
    <s v="PRASETYO NUGROHO, S.H., M.H."/>
    <n v="0"/>
    <s v="Ariano Edwar, S.H."/>
    <d v="2026-07-16T00:00:00"/>
    <n v="43"/>
    <s v="Perdata"/>
    <s v="Kasasi Biasa"/>
    <s v="Hakim 3 Majelis"/>
    <s v="Berkas Elektronik"/>
  </r>
  <r>
    <n v="2597"/>
    <s v="1571 K/PDT/2026"/>
    <x v="0"/>
    <s v="K"/>
    <s v="PENGADILAN NEGERI JAMBI"/>
    <s v="PMH"/>
    <d v="2026-01-09T00:00:00"/>
    <d v="2026-03-12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TYO"/>
    <s v="PRASETYO NUGROHO, S.H., M.H."/>
    <n v="0"/>
    <s v="Aieris Astiasi, S.Si., S.H., M.H."/>
    <d v="2026-07-16T00:00:00"/>
    <n v="85"/>
    <s v="Perdata"/>
    <s v="Kasasi Biasa"/>
    <s v="Hakim 3 Majelis"/>
    <s v="Berkas Elektronik"/>
  </r>
  <r>
    <n v="2598"/>
    <s v="2080 K/PDT/2026"/>
    <x v="0"/>
    <s v="K"/>
    <s v="PENGADILAN NEGERI TANGERANG"/>
    <s v="PMH"/>
    <d v="2026-02-19T00:00:00"/>
    <d v="2026-04-15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TYO"/>
    <s v="PRASETYO NUGROHO, S.H., M.H."/>
    <n v="0"/>
    <s v="Ahmad Faizal, S.H., M.H."/>
    <d v="2026-07-16T00:00:00"/>
    <n v="57"/>
    <s v="Perdata"/>
    <s v="Kasasi Biasa"/>
    <s v="Hakim 3 Majelis"/>
    <s v="Berkas Elektronik"/>
  </r>
  <r>
    <n v="2599"/>
    <s v="2289 K/PDT/2026"/>
    <x v="0"/>
    <s v="K"/>
    <s v="PENGADILAN NEGERI TARAKAN"/>
    <s v="PMH"/>
    <d v="2026-03-17T00:00:00"/>
    <d v="2026-04-27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TYO"/>
    <s v="PRASETYO NUGROHO, S.H., M.H."/>
    <n v="0"/>
    <s v="Ahmad Faizal, S.H., M.H."/>
    <d v="2026-07-16T00:00:00"/>
    <n v="60"/>
    <s v="Perdata"/>
    <s v="Kasasi Biasa"/>
    <s v="Hakim 3 Majelis"/>
    <s v="Berkas Elektronik"/>
  </r>
  <r>
    <n v="2600"/>
    <s v="945 K/PDT/2026"/>
    <x v="0"/>
    <s v="K"/>
    <s v="PENGADILAN NEGERI JAKARTA TIMUR"/>
    <s v="PERBUATAN MELAWAN HUKUM"/>
    <d v="2025-11-21T00:00:00"/>
    <d v="2026-02-18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s v="Novi Yanti"/>
    <d v="2026-07-16T00:00:00"/>
    <n v="65"/>
    <s v="Perdata"/>
    <s v="Kasasi Biasa"/>
    <s v="Hakim 3 Majelis"/>
    <s v="Berkas Elektronik"/>
  </r>
  <r>
    <n v="2601"/>
    <s v="560 K/PDT.SUS-PHI/2026"/>
    <x v="3"/>
    <s v="K"/>
    <s v="PENGADILAN NEGERI BANDUNG"/>
    <s v="PHI"/>
    <d v="2026-03-17T00:00:00"/>
    <d v="2026-04-23T00:00:00"/>
    <d v="2026-05-11T00:00:00"/>
    <d v="2026-06-11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TYO"/>
    <s v="PRASETYO NUGROHO, S.H., M.H."/>
    <s v="TAFSIR SEMBIRING MELIALA"/>
    <s v="Aieris Astiasi, S.Si., S.H., M.H."/>
    <d v="2026-07-16T00:00:00"/>
    <n v="67"/>
    <s v="Perdata"/>
    <s v="Kasasi Biasa"/>
    <s v="Hakim 3 Majelis"/>
    <s v="Berkas Elektronik"/>
  </r>
  <r>
    <n v="2602"/>
    <s v="1616 K/PDT/2026"/>
    <x v="0"/>
    <s v="K"/>
    <s v="PENGADILAN NEGERI AIRMADIDI"/>
    <s v="PERLAWANAN TERAHADAP EKSEKUSI"/>
    <d v="2026-01-14T00:00:00"/>
    <d v="2026-03-13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s v="Aska Arief, S.H."/>
    <d v="2026-07-16T00:00:00"/>
    <n v="85"/>
    <s v="Perdata"/>
    <s v="Kasasi Biasa"/>
    <s v="Hakim 3 Majelis"/>
    <s v="Berkas Elektronik"/>
  </r>
  <r>
    <n v="2603"/>
    <s v="2143 K/PDT/2026"/>
    <x v="0"/>
    <s v="K"/>
    <s v="PENGADILAN NEGERI JAKARTA UTARA"/>
    <s v="PMH"/>
    <d v="2026-01-28T00:00:00"/>
    <d v="2026-04-20T00:00:00"/>
    <d v="2026-05-05T00:00:00"/>
    <d v="2026-06-03T00:00:00"/>
    <s v="H-ASB"/>
    <s v="AGUS SUBROTO, S.H., M.Kn."/>
    <s v="H-EH"/>
    <s v="ENNID HASANUDDIN, S.H., C.N., M.H."/>
    <s v="H-PPT"/>
    <s v="Dr. PRI PAMBUDI TEGUH, S.H., M.H."/>
    <n v="0"/>
    <n v="0"/>
    <n v="0"/>
    <n v="0"/>
    <s v="A-IRM"/>
    <s v="IRMA MARDIANA, S.H., M.H."/>
    <s v="FERRY AGUSTINA BUDI UTAMI"/>
    <s v="Valentio Natama, S.H."/>
    <d v="2026-07-16T00:00:00"/>
    <n v="73"/>
    <s v="Perdata"/>
    <s v="Kasasi Biasa"/>
    <s v="Hakim 3 Majelis"/>
    <s v="Berkas Elektronik"/>
  </r>
  <r>
    <n v="2604"/>
    <s v="5309 K/PDT/2025"/>
    <x v="0"/>
    <s v="K"/>
    <s v="PENGADILAN NEGERI BALIKPAPAN"/>
    <s v="PMH"/>
    <d v="2025-09-08T00:00:00"/>
    <d v="2025-09-19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16T00:00:00"/>
    <n v="245"/>
    <s v="Perdata"/>
    <s v="Kasasi Biasa"/>
    <s v="Hakim 3 Majelis"/>
    <s v="Berkas Elektronik"/>
  </r>
  <r>
    <n v="2605"/>
    <s v="2450 K/PDT/2026"/>
    <x v="0"/>
    <s v="K"/>
    <s v="PENGADILAN NEGERI TANGERANG"/>
    <s v="GUGATAN PERBUATAN MELAWAN HUKUM"/>
    <d v="2026-03-06T00:00:00"/>
    <d v="2026-05-07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ELA"/>
    <s v="ELA NURLAELA, S.H., M.H."/>
    <n v="0"/>
    <s v="Detri Furwanti, A.Md."/>
    <d v="2026-07-16T00:00:00"/>
    <n v="43"/>
    <s v="Perdata"/>
    <s v="Kasasi Biasa"/>
    <s v="Hakim 3 Majelis"/>
    <s v="Berkas Elektronik"/>
  </r>
  <r>
    <n v="2606"/>
    <s v="823 K/PDT/2026"/>
    <x v="0"/>
    <s v="K"/>
    <s v="PENGADILAN NEGERI JAMBI"/>
    <s v="PERBUATAN MELAWAN HUKUM"/>
    <d v="2025-11-13T00:00:00"/>
    <d v="2026-02-11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AFK"/>
    <s v="ANGEL FIRSTIA KRESNA, S.H., M.KN."/>
    <n v="0"/>
    <s v="Diki Agung Prannoto, S.H."/>
    <d v="2026-07-16T00:00:00"/>
    <n v="65"/>
    <s v="Perdata"/>
    <s v="Kasasi Biasa"/>
    <s v="Hakim 3 Majelis"/>
    <s v="Berkas Elektronik"/>
  </r>
  <r>
    <n v="2607"/>
    <s v="9700 K/PID.SUS/2026"/>
    <x v="1"/>
    <s v="K"/>
    <s v="PENGADILAN NEGERI NANGA BULIK"/>
    <s v="Anak/ Perlindungan anak"/>
    <d v="2026-07-03T00:00:00"/>
    <d v="2026-07-06T00:00:00"/>
    <d v="2026-07-10T00:00:00"/>
    <d v="2026-07-13T00:00:00"/>
    <n v="0"/>
    <n v="0"/>
    <n v="0"/>
    <n v="0"/>
    <s v="H-STJ"/>
    <s v="SUTARJO, S.H., M.H."/>
    <n v="0"/>
    <n v="0"/>
    <n v="0"/>
    <n v="0"/>
    <s v="A-URA"/>
    <s v="HAMSURAH, S.H., M.H."/>
    <n v="0"/>
    <s v="Mukhlis Aryanto, S.Kom., M.H."/>
    <d v="2026-07-16T00:00:00"/>
    <n v="7"/>
    <s v="Pidana"/>
    <s v="Kasasi Biasa"/>
    <s v="Hakim Tunggal"/>
    <s v="Berkas Elektronik"/>
  </r>
  <r>
    <n v="2608"/>
    <s v="7419 K/PID.SUS/2026"/>
    <x v="1"/>
    <s v="K"/>
    <s v="PENGADILAN NEGERI NGANJUK"/>
    <s v="Narkotika"/>
    <d v="2026-05-05T00:00:00"/>
    <d v="2026-05-11T00:00:00"/>
    <d v="2026-05-21T00:00:00"/>
    <d v="2026-06-02T00:00:00"/>
    <s v="H-AMA"/>
    <s v="AINAL MARDHIAH, S.H., M.H."/>
    <s v="H-NEY"/>
    <s v="NOOR EDI YONO, S.H., M.H."/>
    <s v="H-YNT"/>
    <s v="Prof. Dr. YANTO, S.H., M.H."/>
    <n v="0"/>
    <n v="0"/>
    <n v="0"/>
    <n v="0"/>
    <s v="A-RFW"/>
    <s v="RISCA FAJARWATI, S.H., M.H."/>
    <n v="0"/>
    <s v="April Yani Lubis, S.H., M.H."/>
    <d v="2026-07-16T00:00:00"/>
    <n v="57"/>
    <s v="Pidana"/>
    <s v="Kasasi Biasa"/>
    <s v="Hakim 3 Majelis"/>
    <s v="Berkas Elektronik"/>
  </r>
  <r>
    <n v="2609"/>
    <s v="2294 K/PDT/2026"/>
    <x v="0"/>
    <s v="K"/>
    <s v="PENGADILAN NEGERI PALEMBANG"/>
    <s v="PERBUATAN MELAWAN HUKUM"/>
    <d v="2026-03-17T00:00:00"/>
    <d v="2026-04-27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WPN"/>
    <s v="WIGATI PUJININGRUM, S.H., M.H."/>
    <s v="THOMAS TARIGAN"/>
    <s v="Aieris Astiasi, S.Si., S.H., M.H."/>
    <d v="2026-07-16T00:00:00"/>
    <n v="60"/>
    <s v="Perdata"/>
    <s v="Kasasi Biasa"/>
    <s v="Hakim 3 Majelis"/>
    <s v="Berkas Elektronik"/>
  </r>
  <r>
    <n v="2610"/>
    <s v="2497 K/PDT/2026"/>
    <x v="0"/>
    <s v="K"/>
    <s v="PENGADILAN NEGERI MEDAN"/>
    <s v="PMH"/>
    <d v="2025-11-12T00:00:00"/>
    <d v="2026-05-11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WPN"/>
    <s v="WIGATI PUJININGRUM, S.H., M.H."/>
    <s v="RETNO KUSRINI"/>
    <s v="Ariano Edwar, S.H."/>
    <d v="2026-07-16T00:00:00"/>
    <n v="43"/>
    <s v="Perdata"/>
    <s v="Kasasi Biasa"/>
    <s v="Hakim 3 Majelis"/>
    <s v="Berkas Elektronik"/>
  </r>
  <r>
    <n v="2611"/>
    <s v="1606 K/PDT/2026"/>
    <x v="0"/>
    <s v="K"/>
    <s v="PENGADILAN NEGERI SUMBAWA BESAR"/>
    <s v="PERBUATAN MELAWAN HUKUM"/>
    <d v="2025-12-19T00:00:00"/>
    <d v="2026-03-13T00:00:00"/>
    <d v="2026-04-23T00:00:00"/>
    <d v="2026-05-07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s v="BUDI PRASETYO"/>
    <s v="Yudi Esa Febriadi, S.H."/>
    <d v="2026-07-16T00:00:00"/>
    <n v="85"/>
    <s v="Perdata"/>
    <s v="Kasasi Biasa"/>
    <s v="Hakim 3 Majelis"/>
    <s v="Berkas Elektronik"/>
  </r>
  <r>
    <n v="2612"/>
    <s v="959 PK/PID.SUS/2026"/>
    <x v="1"/>
    <s v="PK"/>
    <s v="PENGADILAN NEGERI LUBUK BASUNG"/>
    <s v="Narkotika"/>
    <d v="2025-12-22T00:00:00"/>
    <d v="2026-01-27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16T00:00:00"/>
    <n v="81"/>
    <s v="Pidana"/>
    <s v="PK Biasa"/>
    <s v="Hakim 3 Majelis"/>
    <s v="Berkas Elektronik"/>
  </r>
  <r>
    <n v="2613"/>
    <s v="3979 K/PID.SUS/2026"/>
    <x v="1"/>
    <s v="K"/>
    <s v="PENGADILAN NEGERI DEMAK"/>
    <s v="Narkotika"/>
    <d v="2026-01-29T00:00:00"/>
    <d v="2026-03-06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7-16T00:00:00"/>
    <n v="86"/>
    <s v="Pidana"/>
    <s v="Kasasi Biasa"/>
    <s v="Hakim 3 Majelis"/>
    <s v="Berkas Elektronik"/>
  </r>
  <r>
    <n v="2614"/>
    <s v="3575 K/PID.SUS/2026"/>
    <x v="1"/>
    <s v="K"/>
    <s v="PENGADILAN NEGERI POLEWALI"/>
    <s v="Narkotika"/>
    <d v="2026-01-23T00:00:00"/>
    <d v="2026-03-02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7-16T00:00:00"/>
    <n v="86"/>
    <s v="Pidana"/>
    <s v="Kasasi Biasa"/>
    <s v="Hakim 3 Majelis"/>
    <s v="Berkas Elektronik"/>
  </r>
  <r>
    <n v="2615"/>
    <s v="4470 K/PID.SUS/2026"/>
    <x v="1"/>
    <s v="K"/>
    <s v="PENGADILAN NEGERI JAKARTA SELATAN"/>
    <s v="Narkotika"/>
    <d v="2026-02-10T00:00:00"/>
    <d v="2026-03-16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7-16T00:00:00"/>
    <n v="86"/>
    <s v="Pidana"/>
    <s v="Kasasi Biasa"/>
    <s v="Hakim 3 Majelis"/>
    <s v="Berkas Elektronik"/>
  </r>
  <r>
    <n v="2616"/>
    <s v="3707 K/PID.SUS/2026"/>
    <x v="1"/>
    <s v="K"/>
    <s v="PENGADILAN NEGERI MATARAM"/>
    <s v="Korupsi"/>
    <d v="2026-01-30T00:00:00"/>
    <d v="2026-03-03T00:00:00"/>
    <d v="2026-05-11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RYR"/>
    <s v="ROZI YHOND ROLAND, S.H., M.H."/>
    <s v="EMILIA DJAJASUBAGIA"/>
    <s v="Siti Rahmah, S.T"/>
    <d v="2026-07-16T00:00:00"/>
    <n v="67"/>
    <s v="Pidana"/>
    <s v="Kasasi Khusus"/>
    <s v="Hakim 3 Majelis"/>
    <s v="Berkas Elektronik"/>
  </r>
  <r>
    <n v="2617"/>
    <s v="4273 K/PID.SUS/2026"/>
    <x v="1"/>
    <s v="K"/>
    <s v="PENGADILAN NEGERI SORONG"/>
    <s v="Narkotika"/>
    <d v="2026-02-10T00:00:00"/>
    <d v="2026-03-12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7-16T00:00:00"/>
    <n v="86"/>
    <s v="Pidana"/>
    <s v="Kasasi Biasa"/>
    <s v="Hakim 3 Majelis"/>
    <s v="Berkas Elektronik"/>
  </r>
  <r>
    <n v="2618"/>
    <s v="4408 K/PID.SUS/2026"/>
    <x v="1"/>
    <s v="K"/>
    <s v="PENGADILAN NEGERI SAMBAS"/>
    <s v="Perlindungan Anak"/>
    <d v="2026-02-10T00:00:00"/>
    <d v="2026-03-13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s v="MURGANDA SITOMPUL"/>
    <s v="Mukhlis Aryanto, S.Kom., M.H."/>
    <d v="2026-07-16T00:00:00"/>
    <n v="79"/>
    <s v="Pidana"/>
    <s v="Kasasi Biasa"/>
    <s v="Hakim 3 Majelis"/>
    <s v="Berkas Elektronik"/>
  </r>
  <r>
    <n v="2619"/>
    <s v="5350 K/PID.SUS/2026"/>
    <x v="1"/>
    <s v="K"/>
    <s v="PENGADILAN NEGERI CIBADAK"/>
    <s v="kesehatan"/>
    <d v="2026-02-24T00:00:00"/>
    <d v="2026-04-07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URA"/>
    <s v="HAMSURAH, S.H., M.H."/>
    <s v="AGUSTINA DYAH PRASETYANINGSIH"/>
    <s v="Mukhlis Aryanto, S.Kom., M.H."/>
    <d v="2026-07-16T00:00:00"/>
    <n v="79"/>
    <s v="Pidana"/>
    <s v="Kasasi Biasa"/>
    <s v="Hakim 3 Majelis"/>
    <s v="Berkas Elektronik"/>
  </r>
  <r>
    <n v="2620"/>
    <s v="5946 K/PID.SUS/2026"/>
    <x v="1"/>
    <s v="K"/>
    <s v="PENGADILAN NEGERI MAKASSAR"/>
    <s v="Tipikor"/>
    <d v="2026-03-12T00:00:00"/>
    <d v="2026-04-14T00:00:00"/>
    <d v="2026-04-22T00:00:00"/>
    <d v="2026-04-28T00:00:00"/>
    <s v="H-AH-AMJ"/>
    <s v="Dr. ARIZON MEGA JAYA, S.H., M.H."/>
    <s v="H-STJ"/>
    <s v="SUTARJO, S.H., M.H."/>
    <s v="H-PH"/>
    <s v="Dr. PRIM HARYADI, S.H., M.H."/>
    <n v="0"/>
    <n v="0"/>
    <n v="0"/>
    <n v="0"/>
    <s v="A-URA"/>
    <s v="HAMSURAH, S.H., M.H."/>
    <s v="DWI TOMO"/>
    <s v="Mukhlis Aryanto, S.Kom., M.H."/>
    <d v="2026-07-16T00:00:00"/>
    <n v="86"/>
    <s v="Pidana"/>
    <s v="Kasasi Khusus"/>
    <s v="Hakim 3 Majelis"/>
    <s v="Berkas Elektronik"/>
  </r>
  <r>
    <n v="2621"/>
    <s v="5568 K/PID.SUS/2026"/>
    <x v="1"/>
    <s v="K"/>
    <s v="PENGADILAN NEGERI KUPANG"/>
    <s v="Korupsi"/>
    <d v="2026-03-16T00:00:00"/>
    <d v="2026-04-09T00:00:00"/>
    <d v="2026-05-11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RYR"/>
    <s v="ROZI YHOND ROLAND, S.H., M.H."/>
    <s v="DWI TOMO"/>
    <s v="Siti Rahmah, S.T"/>
    <d v="2026-07-16T00:00:00"/>
    <n v="67"/>
    <s v="Pidana"/>
    <s v="Kasasi Khusus"/>
    <s v="Hakim 3 Majelis"/>
    <s v="Berkas Elektronik"/>
  </r>
  <r>
    <n v="2622"/>
    <s v="1647 K/PDT/2026"/>
    <x v="0"/>
    <s v="K"/>
    <s v="PENGADILAN NEGERI MALANG"/>
    <s v="WANPRESTASI"/>
    <d v="2026-01-15T00:00:00"/>
    <d v="2026-03-13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TBK"/>
    <s v="TRI BAGINDA KAISAR ABDUL GAFUR, S.H."/>
    <n v="0"/>
    <s v="Rizki Andayani, S.E."/>
    <d v="2026-07-16T00:00:00"/>
    <n v="85"/>
    <s v="Perdata"/>
    <s v="Kasasi Biasa"/>
    <s v="Hakim 3 Majelis"/>
    <s v="Berkas Elektronik"/>
  </r>
  <r>
    <n v="2623"/>
    <s v="247 K/TUN/2026"/>
    <x v="5"/>
    <s v="K"/>
    <s v="PENGADILAN TATA USAHA NEGARA BANDUNG"/>
    <s v="PERTANAHAN"/>
    <d v="2026-01-02T00:00:00"/>
    <d v="2026-03-12T00:00:00"/>
    <d v="2026-05-22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Y"/>
    <s v="MOHAMAD YUSUP, S.H., M.H."/>
    <s v="MAFTUH EFFENDI"/>
    <s v="Ibnu Masykur, S.T., M.H."/>
    <d v="2026-07-16T00:00:00"/>
    <n v="56"/>
    <s v="Tata Usaha Negara"/>
    <s v="Kasasi Biasa"/>
    <s v="Hakim 3 Majelis"/>
    <s v="Berkas Elektronik"/>
  </r>
  <r>
    <n v="2624"/>
    <s v="2215 K/PDT/2026"/>
    <x v="0"/>
    <s v="K"/>
    <s v="PENGADILAN NEGERI BATUSANGKAR"/>
    <s v="SENGKETA HARTA PUSAKA TINGGI"/>
    <d v="2026-01-02T00:00:00"/>
    <d v="2026-04-23T00:00:00"/>
    <d v="2026-05-19T00:00:00"/>
    <d v="2026-06-09T00:00:00"/>
    <s v="H-ASB"/>
    <s v="AGUS SUBROTO, S.H., M.Kn."/>
    <s v="H-HRP"/>
    <s v="Dr. HERU PRAMONO, S.H., M.Hum."/>
    <s v="H-RM"/>
    <s v="Dr. RAHMI MULYATI, S.H., M.H."/>
    <n v="0"/>
    <n v="0"/>
    <n v="0"/>
    <n v="0"/>
    <s v="A-GIE"/>
    <s v="ANGGI PRAYURISMAN, S.H., M.H."/>
    <s v="RETNO KUSRINI"/>
    <s v="Yudi Esa Febriadi, S.H."/>
    <d v="2026-07-16T00:00:00"/>
    <n v="59"/>
    <s v="Perdata"/>
    <s v="Kasasi Biasa"/>
    <s v="Hakim 3 Majelis"/>
    <s v="Berkas Elektronik"/>
  </r>
  <r>
    <n v="2625"/>
    <s v="1073 K/PID/2026"/>
    <x v="2"/>
    <s v="K"/>
    <s v="PENGADILAN NEGERI PURWAKARTA"/>
    <s v="Tanpa hak menggunakan senjata penikam"/>
    <d v="2026-04-30T00:00:00"/>
    <d v="2026-05-18T00:00:00"/>
    <d v="2026-06-02T00:00:00"/>
    <d v="2026-06-08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s v="I GUSTI AGUNG BAGUS KOMANG WIJAYA ADHI"/>
    <s v="Sevthia Nugraha, S. Tr.T."/>
    <d v="2026-07-16T00:00:00"/>
    <n v="45"/>
    <s v="Pidana"/>
    <s v="Kasasi Biasa"/>
    <s v="Hakim 3 Majelis"/>
    <s v="Berkas Elektronik"/>
  </r>
  <r>
    <n v="2626"/>
    <s v="492 K/PID/2026"/>
    <x v="2"/>
    <s v="K"/>
    <s v="PENGADILAN NEGERI BENGKAYANG"/>
    <s v="Kelalaian menyebabkan matinya orang"/>
    <d v="2026-01-21T00:00:00"/>
    <d v="2026-02-18T00:00:00"/>
    <d v="2026-04-29T00:00:00"/>
    <d v="2026-06-04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s v="AVRITS"/>
    <s v="Dewi Sartika, S.H., M.H."/>
    <d v="2026-07-16T00:00:00"/>
    <n v="79"/>
    <s v="Pidana"/>
    <s v="Kasasi Biasa"/>
    <s v="Hakim 3 Majelis"/>
    <s v="Berkas Elektronik"/>
  </r>
  <r>
    <n v="2627"/>
    <s v="867 PK/PID.SUS/2026"/>
    <x v="1"/>
    <s v="PK"/>
    <s v="PENGADILAN NEGERI KEPAHIANG"/>
    <s v="Narkotika"/>
    <d v="2025-12-19T00:00:00"/>
    <d v="2026-01-23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UL"/>
    <s v="Dr. MULIYAWAN, S.H., M.H."/>
    <n v="0"/>
    <s v="Rahayu Rahmatunisa, A.Md."/>
    <d v="2026-07-16T00:00:00"/>
    <n v="81"/>
    <s v="Pidana"/>
    <s v="PK Biasa"/>
    <s v="Hakim 3 Majelis"/>
    <s v="Berkas Elektronik"/>
  </r>
  <r>
    <n v="2628"/>
    <s v="414 K/PID/2026"/>
    <x v="2"/>
    <s v="K"/>
    <s v="PENGADILAN NEGERI JAKARTA BARAT"/>
    <s v="Masuk ke pekarangan orang lain"/>
    <d v="2026-01-20T00:00:00"/>
    <d v="2026-02-12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HND"/>
    <s v="HENDHY EKA CHANDRA, S.H., M.H."/>
    <n v="0"/>
    <s v="Arga Kurniawan, S.H."/>
    <d v="2026-07-16T00:00:00"/>
    <n v="79"/>
    <s v="Pidana"/>
    <s v="Kasasi Biasa"/>
    <s v="Hakim 3 Majelis"/>
    <s v="Berkas Elektronik"/>
  </r>
  <r>
    <n v="2629"/>
    <s v="4684 K/PID.SUS/2026"/>
    <x v="1"/>
    <s v="K"/>
    <s v="PENGADILAN NEGERI PADANG"/>
    <s v="Narkotika"/>
    <d v="2026-03-03T00:00:00"/>
    <d v="2026-03-25T00:00:00"/>
    <d v="2026-05-06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HND"/>
    <s v="HENDHY EKA CHANDRA, S.H., M.H."/>
    <n v="0"/>
    <s v="Arga Kurniawan, S.H."/>
    <d v="2026-07-16T00:00:00"/>
    <n v="72"/>
    <s v="Pidana"/>
    <s v="Kasasi Biasa"/>
    <s v="Hakim 3 Majelis"/>
    <s v="Berkas Elektronik"/>
  </r>
  <r>
    <n v="2630"/>
    <s v="5172 K/PID.SUS/2026"/>
    <x v="1"/>
    <s v="K"/>
    <s v="PENGADILAN NEGERI TANJUNG BALAI ASAHAN"/>
    <s v="Narkotika"/>
    <d v="2026-03-06T00:00:00"/>
    <d v="2026-04-01T00:00:00"/>
    <d v="2026-05-13T00:00:00"/>
    <d v="2026-06-03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s v="Ainun Mardiyah, S.Kom."/>
    <d v="2026-07-16T00:00:00"/>
    <n v="65"/>
    <s v="Pidana"/>
    <s v="Kasasi Biasa"/>
    <s v="Hakim 3 Majelis"/>
    <s v="Berkas Elektronik"/>
  </r>
  <r>
    <n v="2631"/>
    <s v="174 PK/PID/2026"/>
    <x v="2"/>
    <s v="PK"/>
    <s v="PENGADILAN NEGERI PASURUAN"/>
    <s v="Pembunuhan berencana"/>
    <d v="2026-04-21T00:00:00"/>
    <d v="2026-04-28T00:00:00"/>
    <d v="2026-05-25T00:00:00"/>
    <d v="2026-06-02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s v="I GUSTI AGUNG BAGUS KOMANG WIJAYA ADHI"/>
    <s v="Rahayu Rahmatunisa, A.Md."/>
    <d v="2026-07-16T00:00:00"/>
    <n v="53"/>
    <s v="Pidana"/>
    <s v="PK Biasa"/>
    <s v="Hakim 3 Majelis"/>
    <s v="Berkas Elektronik"/>
  </r>
  <r>
    <n v="2632"/>
    <s v="1399 K/PDT/2026"/>
    <x v="0"/>
    <s v="K"/>
    <s v="PENGADILAN NEGERI AIRMADIDI"/>
    <s v="PMH"/>
    <d v="2026-01-23T00:00:00"/>
    <d v="2026-03-06T00:00:00"/>
    <d v="2026-04-22T00:00:00"/>
    <d v="2026-06-22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s v="Ato Suprapto, S.Kom."/>
    <d v="2026-07-16T00:00:00"/>
    <n v="86"/>
    <s v="Perdata"/>
    <s v="Kasasi Biasa"/>
    <s v="Hakim 3 Majelis"/>
    <s v="Berkas Elektronik"/>
  </r>
  <r>
    <n v="2633"/>
    <s v="722 PK/PID.SUS/2026"/>
    <x v="1"/>
    <s v="PK"/>
    <s v="PENGADILAN NEGERI KOBA"/>
    <s v="Narkotika"/>
    <d v="2025-12-10T00:00:00"/>
    <d v="2026-01-21T00:00:00"/>
    <d v="2026-04-27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7-16T00:00:00"/>
    <n v="81"/>
    <s v="Pidana"/>
    <s v="PK Biasa"/>
    <s v="Hakim 3 Majelis"/>
    <s v="Berkas Elektronik"/>
  </r>
  <r>
    <n v="2634"/>
    <s v="726 PK/PID.SUS/2026"/>
    <x v="1"/>
    <s v="PK"/>
    <s v="PENGADILAN NEGERI TENGGARONG"/>
    <s v="Narkotika"/>
    <d v="2025-12-11T00:00:00"/>
    <d v="2026-01-21T00:00:00"/>
    <d v="2026-04-27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7-16T00:00:00"/>
    <n v="81"/>
    <s v="Pidana"/>
    <s v="PK Biasa"/>
    <s v="Hakim 3 Majelis"/>
    <s v="Berkas Elektronik"/>
  </r>
  <r>
    <n v="2635"/>
    <s v="5113 K/PID.SUS/2026"/>
    <x v="1"/>
    <s v="K"/>
    <s v="PENGADILAN NEGERI PAINAN"/>
    <s v="Narkotika"/>
    <d v="2026-02-27T00:00:00"/>
    <d v="2026-03-31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16T00:00:00"/>
    <n v="65"/>
    <s v="Pidana"/>
    <s v="Kasasi Biasa"/>
    <s v="Hakim 3 Majelis"/>
    <s v="Berkas Elektronik"/>
  </r>
  <r>
    <n v="2636"/>
    <s v="6513 K/PID.SUS-LH/2026"/>
    <x v="1"/>
    <s v="K"/>
    <s v="PENGADILAN NEGERI POSO"/>
    <s v="Perkebunan"/>
    <d v="2026-01-22T00:00:00"/>
    <d v="2026-04-21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s v="AGUNG SULISTIYONO"/>
    <s v="Dewi Sartika, S.H., M.H."/>
    <d v="2026-07-16T00:00:00"/>
    <n v="79"/>
    <s v="Pidana"/>
    <s v="Kasasi Biasa"/>
    <s v="Hakim 3 Majelis"/>
    <s v="Berkas Elektronik"/>
  </r>
  <r>
    <n v="2637"/>
    <s v="5225 K/PID.SUS/2026"/>
    <x v="1"/>
    <s v="K"/>
    <s v="PENGADILAN NEGERI CURUP"/>
    <s v="Narkotika"/>
    <d v="2026-03-06T00:00:00"/>
    <d v="2026-04-06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KKO"/>
    <s v="KOKO RIYANTO, S.H., M.H."/>
    <n v="0"/>
    <s v="Dany Chandra Artakencana, S.H."/>
    <d v="2026-07-16T00:00:00"/>
    <n v="81"/>
    <s v="Pidana"/>
    <s v="Kasasi Biasa"/>
    <s v="Hakim 3 Majelis"/>
    <s v="Berkas Elektronik"/>
  </r>
  <r>
    <n v="2638"/>
    <s v="6633 K/PID.SUS/2026"/>
    <x v="1"/>
    <s v="K"/>
    <s v="PENGADILAN NEGERI SANGGAU"/>
    <s v="Narkotika"/>
    <d v="2026-04-06T00:00:00"/>
    <d v="2026-04-22T00:00:00"/>
    <d v="2026-05-06T00:00:00"/>
    <d v="2026-05-12T00:00:00"/>
    <s v="H-AMA"/>
    <s v="AINAL MARDHIAH, S.H., M.H."/>
    <s v="H-SRD"/>
    <s v="SURADI, S.H., S.Sos., M.H."/>
    <s v="H-PH"/>
    <s v="Dr. PRIM HARYADI, S.H., M.H."/>
    <n v="0"/>
    <n v="0"/>
    <n v="0"/>
    <n v="0"/>
    <s v="A-HND"/>
    <s v="HENDHY EKA CHANDRA, S.H., M.H."/>
    <n v="0"/>
    <s v="Arga Kurniawan, S.H."/>
    <d v="2026-07-16T00:00:00"/>
    <n v="72"/>
    <s v="Pidana"/>
    <s v="Kasasi Biasa"/>
    <s v="Hakim 3 Majelis"/>
    <s v="Berkas Elektronik"/>
  </r>
  <r>
    <n v="2639"/>
    <s v="30 PK/TUN/2026"/>
    <x v="5"/>
    <s v="PK"/>
    <s v="PENGADILAN TATA USAHA NEGARA PANGKAL PINANG"/>
    <s v="KEPEGAWAIAN"/>
    <d v="2025-11-19T00:00:00"/>
    <d v="2026-01-15T00:00:00"/>
    <d v="2026-06-09T00:00:00"/>
    <d v="2026-07-08T00:00:00"/>
    <s v="H-HS"/>
    <s v="Dr. HARI SUGIHARTO, S.H., M.H."/>
    <s v="H-LTC"/>
    <s v="Dr. Hj. LULIK TRI CAHYANINGRUM, S.H., M.H."/>
    <s v="H-YSN"/>
    <s v="Dr. YOSRAN, S.H., M.Hum."/>
    <n v="0"/>
    <n v="0"/>
    <n v="0"/>
    <n v="0"/>
    <s v="A-PYU"/>
    <s v="PANCA YUNIOR UTOMO, S.H., M.H."/>
    <n v="0"/>
    <s v="Mochamad Nurhuda Febriyansah, S.H., M.H."/>
    <d v="2026-07-16T00:00:00"/>
    <n v="38"/>
    <s v="Tata Usaha Negara"/>
    <s v="PK Biasa"/>
    <s v="Hakim 3 Majelis"/>
    <s v="Berkas Elektronik"/>
  </r>
  <r>
    <n v="2640"/>
    <s v="5154 K/PID.SUS/2026"/>
    <x v="1"/>
    <s v="K"/>
    <s v="PENGADILAN NEGERI PANDEGLANG"/>
    <s v="Narkotika"/>
    <d v="2026-03-09T00:00:00"/>
    <d v="2026-04-01T00:00:00"/>
    <d v="2026-05-13T00:00:00"/>
    <d v="2026-06-03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7-16T00:00:00"/>
    <n v="65"/>
    <s v="Pidana"/>
    <s v="Kasasi Biasa"/>
    <s v="Hakim 3 Majelis"/>
    <s v="Berkas Elektronik"/>
  </r>
  <r>
    <n v="2641"/>
    <s v="4910 K/PID.SUS/2026"/>
    <x v="1"/>
    <s v="K"/>
    <s v="PENGADILAN NEGERI BANGKO"/>
    <s v="Narkotika"/>
    <d v="2026-02-26T00:00:00"/>
    <d v="2026-03-30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Ichwan A, S.H,"/>
    <d v="2026-07-16T00:00:00"/>
    <n v="66"/>
    <s v="Pidana"/>
    <s v="Kasasi Biasa"/>
    <s v="Hakim 3 Majelis"/>
    <s v="Berkas Elektronik"/>
  </r>
  <r>
    <n v="2642"/>
    <s v="2721 PK/PID.SUS/2026"/>
    <x v="1"/>
    <s v="PK"/>
    <s v="PENGADILAN NEGERI BANGKINANG"/>
    <s v="Narkotika"/>
    <d v="2026-02-18T00:00:00"/>
    <d v="2026-05-06T00:00:00"/>
    <d v="2026-05-25T00:00:00"/>
    <d v="2026-06-03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s v="AGUNG SULISTIYONO"/>
    <s v="Dewi Sartika, S.H., M.H."/>
    <d v="2026-07-16T00:00:00"/>
    <n v="53"/>
    <s v="Pidana"/>
    <s v="PK Biasa"/>
    <s v="Hakim 3 Majelis"/>
    <s v="Berkas Elektronik"/>
  </r>
  <r>
    <n v="2643"/>
    <s v="6502 K/PID.SUS/2026"/>
    <x v="1"/>
    <s v="K"/>
    <s v="PENGADILAN NEGERI BANTUL"/>
    <s v="Narkotika"/>
    <d v="2026-04-02T00:00:00"/>
    <d v="2026-04-21T00:00:00"/>
    <d v="2026-04-23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16T00:00:00"/>
    <n v="85"/>
    <s v="Pidana"/>
    <s v="Kasasi Biasa"/>
    <s v="Hakim 3 Majelis"/>
    <s v="Berkas Elektronik"/>
  </r>
  <r>
    <n v="2644"/>
    <s v="1721 PK/PID.SUS/2026"/>
    <x v="1"/>
    <s v="PK"/>
    <s v="PENGADILAN NEGERI JEMBER"/>
    <s v="Narkotika"/>
    <d v="2026-01-29T00:00:00"/>
    <d v="2026-04-07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NMI"/>
    <s v="NURRAHMI, S.H., M.H."/>
    <s v="MURGANDA SITOMPUL"/>
    <s v="Manotar Saulus Situmorang, S.H."/>
    <d v="2026-07-16T00:00:00"/>
    <n v="74"/>
    <s v="Pidana"/>
    <s v="PK Biasa"/>
    <s v="Hakim 3 Majelis"/>
    <s v="Berkas Elektronik"/>
  </r>
  <r>
    <n v="2645"/>
    <s v="2483 K/PDT/2026"/>
    <x v="0"/>
    <s v="K"/>
    <s v="PENGADILAN NEGERI MAKALE"/>
    <s v="TANAH (Sengketa tanah)"/>
    <d v="2025-12-22T00:00:00"/>
    <d v="2026-05-08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TYO"/>
    <s v="PRASETYO NUGROHO, S.H., M.H."/>
    <n v="0"/>
    <s v="Ariano Edwar, S.H."/>
    <d v="2026-07-16T00:00:00"/>
    <n v="43"/>
    <s v="Perdata"/>
    <s v="Kasasi Biasa"/>
    <s v="Hakim 3 Majelis"/>
    <s v="Berkas Elektronik"/>
  </r>
  <r>
    <n v="2646"/>
    <s v="4798 K/PID.SUS/2026"/>
    <x v="1"/>
    <s v="K"/>
    <s v="PENGADILAN NEGERI SANGGAU"/>
    <s v="Narkotika"/>
    <d v="2026-02-20T00:00:00"/>
    <d v="2026-03-26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Airin Aulya, S.H., M.H."/>
    <d v="2026-07-16T00:00:00"/>
    <n v="72"/>
    <s v="Pidana"/>
    <s v="Kasasi Biasa"/>
    <s v="Hakim 3 Majelis"/>
    <s v="Berkas Elektronik"/>
  </r>
  <r>
    <n v="2647"/>
    <s v="5031 K/PID.SUS/2026"/>
    <x v="1"/>
    <s v="K"/>
    <s v="PENGADILAN NEGERI PEMALANG"/>
    <s v="Narkotika"/>
    <d v="2026-02-27T00:00:00"/>
    <d v="2026-03-31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Albertus Toni Setiyawan, S.Kom."/>
    <d v="2026-07-16T00:00:00"/>
    <n v="72"/>
    <s v="Pidana"/>
    <s v="Kasasi Biasa"/>
    <s v="Hakim 3 Majelis"/>
    <s v="Berkas Elektronik"/>
  </r>
  <r>
    <n v="2648"/>
    <s v="676 K/PID/2026"/>
    <x v="2"/>
    <s v="K"/>
    <s v="PENGADILAN NEGERI PARE-PARE"/>
    <s v="Lalu Lintas"/>
    <d v="2026-02-26T00:00:00"/>
    <d v="2026-03-10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Ria Tresina, S.Kom."/>
    <d v="2026-07-16T00:00:00"/>
    <n v="72"/>
    <s v="Pidana"/>
    <s v="Kasasi Biasa"/>
    <s v="Hakim 3 Majelis"/>
    <s v="Berkas Elektronik"/>
  </r>
  <r>
    <n v="2649"/>
    <s v="6421 K/PID.SUS/2026"/>
    <x v="1"/>
    <s v="K"/>
    <s v="PENGADILAN NEGERI BALIGE"/>
    <s v="Narkotika"/>
    <d v="2026-01-20T00:00:00"/>
    <d v="2026-04-20T00:00:00"/>
    <d v="2026-04-23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16T00:00:00"/>
    <n v="85"/>
    <s v="Pidana"/>
    <s v="Kasasi Biasa"/>
    <s v="Hakim 3 Majelis"/>
    <s v="Berkas Elektronik"/>
  </r>
  <r>
    <n v="2650"/>
    <s v="4565 K/PID.SUS/2026"/>
    <x v="1"/>
    <s v="K"/>
    <s v="PENGADILAN NEGERI TANJUNG KARANG"/>
    <s v="Narkotika"/>
    <d v="2026-02-19T00:00:00"/>
    <d v="2026-03-17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16T00:00:00"/>
    <n v="79"/>
    <s v="Pidana"/>
    <s v="Kasasi Biasa"/>
    <s v="Hakim 3 Majelis"/>
    <s v="Berkas Elektronik"/>
  </r>
  <r>
    <n v="2651"/>
    <s v="5598 K/PID.SUS/2026"/>
    <x v="1"/>
    <s v="K"/>
    <s v="PENGADILAN NEGERI SEMARANG"/>
    <s v="Narkotika"/>
    <d v="2026-03-09T00:00:00"/>
    <d v="2026-04-09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s v="David Achmad Wijaya, S.H."/>
    <d v="2026-07-16T00:00:00"/>
    <n v="81"/>
    <s v="Pidana"/>
    <s v="Kasasi Biasa"/>
    <s v="Hakim 3 Majelis"/>
    <s v="Berkas Elektronik"/>
  </r>
  <r>
    <n v="2652"/>
    <s v="2061 PK/PID.SUS/2026"/>
    <x v="1"/>
    <s v="PK"/>
    <s v="PENGADILAN NEGERI PELALAWAN"/>
    <s v="Narkotika"/>
    <d v="2026-03-11T00:00:00"/>
    <d v="2026-04-15T00:00:00"/>
    <d v="2026-04-20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16T00:00:00"/>
    <n v="88"/>
    <s v="Pidana"/>
    <s v="PK Biasa"/>
    <s v="Hakim 3 Majelis"/>
    <s v="Berkas Elektronik"/>
  </r>
  <r>
    <n v="2653"/>
    <s v="837 K/PID/2026"/>
    <x v="2"/>
    <s v="K"/>
    <s v="PENGADILAN NEGERI KETAPANG"/>
    <s v="Pencurian berlanjut"/>
    <d v="2026-03-16T00:00:00"/>
    <d v="2026-04-14T00:00:00"/>
    <d v="2026-05-04T00:00:00"/>
    <d v="2026-05-11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s v="MACHRI HENDRA"/>
    <s v="Nikko Banta Meliala, S.H."/>
    <d v="2026-07-16T00:00:00"/>
    <n v="74"/>
    <s v="Pidana"/>
    <s v="Kasasi Biasa"/>
    <s v="Hakim 3 Majelis"/>
    <s v="Berkas Elektronik"/>
  </r>
  <r>
    <n v="2654"/>
    <s v="5949 K/PID.SUS/2026"/>
    <x v="1"/>
    <s v="K"/>
    <s v="PENGADILAN NEGERI LUBUK PAKAM"/>
    <s v="Narkotika"/>
    <d v="2026-03-17T00:00:00"/>
    <d v="2026-04-14T00:00:00"/>
    <d v="2026-04-20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16T00:00:00"/>
    <n v="88"/>
    <s v="Pidana"/>
    <s v="Kasasi Biasa"/>
    <s v="Hakim 3 Majelis"/>
    <s v="Berkas Elektronik"/>
  </r>
  <r>
    <n v="2655"/>
    <s v="6057 K/PID.SUS/2026"/>
    <x v="1"/>
    <s v="K"/>
    <s v="PENGADILAN NEGERI SAMPANG"/>
    <s v="Narkotika"/>
    <d v="2026-03-17T00:00:00"/>
    <d v="2026-04-15T00:00:00"/>
    <d v="2026-04-20T00:00:00"/>
    <d v="2026-04-29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16T00:00:00"/>
    <n v="88"/>
    <s v="Pidana"/>
    <s v="Kasasi Biasa"/>
    <s v="Hakim 3 Majelis"/>
    <s v="Berkas Elektronik"/>
  </r>
  <r>
    <n v="2656"/>
    <s v="6463 K/PID.SUS/2026"/>
    <x v="1"/>
    <s v="K"/>
    <s v="PENGADILAN NEGERI LUBUK PAKAM"/>
    <s v="Narkotika"/>
    <d v="2026-04-06T00:00:00"/>
    <d v="2026-04-21T00:00:00"/>
    <d v="2026-04-23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16T00:00:00"/>
    <n v="85"/>
    <s v="Pidana"/>
    <s v="Kasasi Biasa"/>
    <s v="Hakim 3 Majelis"/>
    <s v="Berkas Elektronik"/>
  </r>
  <r>
    <n v="2657"/>
    <s v="6339 K/PID.SUS/2026"/>
    <x v="1"/>
    <s v="K"/>
    <s v="PENGADILAN NEGERI MAKASSAR"/>
    <s v="Narkotika"/>
    <d v="2026-04-13T00:00:00"/>
    <d v="2026-04-17T00:00:00"/>
    <d v="2026-04-23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16T00:00:00"/>
    <n v="85"/>
    <s v="Pidana"/>
    <s v="Kasasi Biasa"/>
    <s v="Hakim 3 Majelis"/>
    <s v="Berkas Elektronik"/>
  </r>
  <r>
    <n v="2658"/>
    <s v="6958 K/PID.SUS/2026"/>
    <x v="1"/>
    <s v="K"/>
    <s v="PENGADILAN NEGERI SUNGGUMINASA"/>
    <s v="Narkotika"/>
    <d v="2026-04-16T00:00:00"/>
    <d v="2026-04-29T00:00:00"/>
    <d v="2026-04-30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16T00:00:00"/>
    <n v="78"/>
    <s v="Pidana"/>
    <s v="Kasasi Biasa"/>
    <s v="Hakim 3 Majelis"/>
    <s v="Berkas Elektronik"/>
  </r>
  <r>
    <n v="2659"/>
    <s v="1145 K/PID/2026"/>
    <x v="2"/>
    <s v="K"/>
    <s v="PENGADILAN NEGERI KOTA AGUNG"/>
    <s v="TP. Pemerkosaan"/>
    <d v="2026-05-25T00:00:00"/>
    <d v="2026-06-02T00:00:00"/>
    <d v="2026-06-05T00:00:00"/>
    <d v="2026-06-08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s v="POSMA P NAINGGOLAN"/>
    <s v="Rahayu Rahmatunisa, A.Md."/>
    <d v="2026-07-16T00:00:00"/>
    <n v="42"/>
    <s v="Pidana"/>
    <s v="Kasasi Biasa"/>
    <s v="Hakim 3 Majelis"/>
    <s v="Berkas Elektronik"/>
  </r>
  <r>
    <n v="2660"/>
    <s v="3454 K/PID.SUS/2026"/>
    <x v="1"/>
    <s v="K"/>
    <s v="PENGADILAN NEGERI SURABAYA"/>
    <s v="Korupsi"/>
    <d v="2026-01-21T00:00:00"/>
    <d v="2026-02-26T00:00:00"/>
    <d v="2026-05-05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RYR"/>
    <s v="ROZI YHOND ROLAND, S.H., M.H."/>
    <s v="DWI TOMO"/>
    <s v="Siti Rahmah, S.T"/>
    <d v="2026-07-16T00:00:00"/>
    <n v="73"/>
    <s v="Pidana"/>
    <s v="Kasasi Khusus"/>
    <s v="Hakim 3 Majelis"/>
    <s v="Berkas Elektronik"/>
  </r>
  <r>
    <n v="2661"/>
    <s v="5045 K/PID.SUS/2026"/>
    <x v="1"/>
    <s v="K"/>
    <s v="PENGADILAN NEGERI BALIKPAPAN"/>
    <s v="Narkotika"/>
    <d v="2026-02-26T00:00:00"/>
    <d v="2026-03-31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s v="David Achmad Wijaya, S.H."/>
    <d v="2026-07-16T00:00:00"/>
    <n v="73"/>
    <s v="Pidana"/>
    <s v="Kasasi Biasa"/>
    <s v="Hakim 3 Majelis"/>
    <s v="Berkas Elektronik"/>
  </r>
  <r>
    <n v="2662"/>
    <s v="776 K/PID/2026"/>
    <x v="2"/>
    <s v="K"/>
    <s v="PENGADILAN NEGERI MAKASSAR"/>
    <s v="Penipuan "/>
    <d v="2026-03-11T00:00:00"/>
    <d v="2026-04-08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s v="POSMA P NAINGGOLAN"/>
    <s v="Arifa Desfamita, S.Komp."/>
    <d v="2026-07-16T00:00:00"/>
    <n v="79"/>
    <s v="Pidana"/>
    <s v="Kasasi Biasa"/>
    <s v="Hakim 3 Majelis"/>
    <s v="Berkas Elektronik"/>
  </r>
  <r>
    <n v="2663"/>
    <s v="5510 K/PID.SUS/2026"/>
    <x v="1"/>
    <s v="K"/>
    <s v="PENGADILAN NEGERI BANGIL"/>
    <s v="Narkotika"/>
    <d v="2026-03-06T00:00:00"/>
    <d v="2026-04-09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Ardhianto Aryo Nugroho, S.Kom."/>
    <d v="2026-07-16T00:00:00"/>
    <n v="87"/>
    <s v="Pidana"/>
    <s v="Kasasi Biasa"/>
    <s v="Hakim 3 Majelis"/>
    <s v="Berkas Elektronik"/>
  </r>
  <r>
    <n v="2664"/>
    <s v="962 K/PID/2026"/>
    <x v="2"/>
    <s v="K"/>
    <s v="PENGADILAN NEGERI CIBINONG"/>
    <s v="Perjudian"/>
    <d v="2026-04-15T00:00:00"/>
    <d v="2026-04-24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s v="I GUSTI AGUNG BAGUS KOMANG WIJAYA ADHI"/>
    <s v="Arifa Desfamita, S.Komp."/>
    <d v="2026-07-16T00:00:00"/>
    <n v="74"/>
    <s v="Pidana"/>
    <s v="Kasasi Biasa"/>
    <s v="Hakim 3 Majelis"/>
    <s v="Berkas Elektronik"/>
  </r>
  <r>
    <n v="2665"/>
    <s v="1312 PK/PID.SUS/2026"/>
    <x v="1"/>
    <s v="PK"/>
    <s v="PENGADILAN NEGERI MANDAILING NATAL"/>
    <s v="Narkotika"/>
    <d v="2026-01-14T00:00:00"/>
    <d v="2026-03-09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RST"/>
    <s v="RETNO SUSETYANI, S.H."/>
    <s v="JOKO SAPTONO"/>
    <s v="Alfian Riandicha, S.Pd., S.H., M.H."/>
    <d v="2026-07-16T00:00:00"/>
    <n v="87"/>
    <s v="Pidana"/>
    <s v="PK Biasa"/>
    <s v="Hakim 3 Majelis"/>
    <s v="Berkas Elektronik"/>
  </r>
  <r>
    <n v="2666"/>
    <s v="1833 K/PDT/2026"/>
    <x v="0"/>
    <s v="K"/>
    <s v="PENGADILAN NEGERI ATAMBUA"/>
    <s v="PMH"/>
    <d v="2025-10-03T00:00:00"/>
    <d v="2026-04-02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s v="NI LUH PERGINASARI ARTITAH RINI"/>
    <s v="Yudi Esa Febriadi, S.H."/>
    <d v="2026-07-16T00:00:00"/>
    <n v="71"/>
    <s v="Perdata"/>
    <s v="Kasasi Biasa"/>
    <s v="Hakim 3 Majelis"/>
    <s v="Berkas Elektronik"/>
  </r>
  <r>
    <n v="2667"/>
    <s v="932 K/PID/2026"/>
    <x v="2"/>
    <s v="K"/>
    <s v="PENGADILAN NEGERI LUWUK"/>
    <s v="Penganiayaan mengakibatkan mati"/>
    <d v="2026-04-09T00:00:00"/>
    <d v="2026-04-22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NMI"/>
    <s v="NURRAHMI, S.H., M.H."/>
    <s v="MACHRI HENDRA"/>
    <s v="Manotar Saulus Situmorang, S.H."/>
    <d v="2026-07-16T00:00:00"/>
    <n v="74"/>
    <s v="Pidana"/>
    <s v="Kasasi Biasa"/>
    <s v="Hakim 3 Majelis"/>
    <s v="Berkas Elektronik"/>
  </r>
  <r>
    <n v="2668"/>
    <s v="4387 K/PID.SUS/2026"/>
    <x v="1"/>
    <s v="K"/>
    <s v="PENGADILAN NEGERI SAMBAS"/>
    <s v="Narkotika"/>
    <d v="2026-02-12T00:00:00"/>
    <d v="2026-03-13T00:00:00"/>
    <d v="2026-04-22T00:00:00"/>
    <d v="2026-04-28T00:00:00"/>
    <s v="H-STJ"/>
    <s v="SUTARJO, S.H., M.H."/>
    <s v="H-SGT"/>
    <s v="SIGID TRIYONO, S.H., M.H."/>
    <s v="H-PH"/>
    <s v="Dr. PRIM HARYADI, S.H., M.H."/>
    <n v="0"/>
    <n v="0"/>
    <n v="0"/>
    <n v="0"/>
    <s v="A-YST"/>
    <s v="YUSTISIANA, S.H."/>
    <n v="0"/>
    <s v="Mukhlis Aryanto, S.Kom., M.H."/>
    <d v="2026-07-16T00:00:00"/>
    <n v="86"/>
    <s v="Pidana"/>
    <s v="Kasasi Biasa"/>
    <s v="Hakim 3 Majelis"/>
    <s v="Berkas Elektronik"/>
  </r>
  <r>
    <n v="2669"/>
    <s v="193 PK/PID/2026"/>
    <x v="2"/>
    <s v="PK"/>
    <s v="PENGADILAN NEGERI PALEMBANG"/>
    <s v="Pembunuhan dan penganiayaan berat"/>
    <d v="2026-04-27T00:00:00"/>
    <d v="2026-05-13T00:00:00"/>
    <d v="2026-05-25T00:00:00"/>
    <d v="2026-06-02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s v="I GUSTI AGUNG BAGUS KOMANG WIJAYA ADHI"/>
    <s v="Rahayu Rahmatunisa, A.Md."/>
    <d v="2026-07-16T00:00:00"/>
    <n v="53"/>
    <s v="Pidana"/>
    <s v="PK Biasa"/>
    <s v="Hakim 3 Majelis"/>
    <s v="Berkas Elektronik"/>
  </r>
  <r>
    <n v="2670"/>
    <s v="4118 K/PID.SUS/2026"/>
    <x v="1"/>
    <s v="K"/>
    <s v="PENGADILAN NEGERI RANTAU PRAPAT"/>
    <s v="Narkotika"/>
    <d v="2026-02-06T00:00:00"/>
    <d v="2026-03-10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7-16T00:00:00"/>
    <n v="86"/>
    <s v="Pidana"/>
    <s v="Kasasi Biasa"/>
    <s v="Hakim 3 Majelis"/>
    <s v="Berkas Elektronik"/>
  </r>
  <r>
    <n v="2671"/>
    <s v="481 K/PDT.SUS-PHI/2026"/>
    <x v="3"/>
    <s v="K"/>
    <s v="PENGADILAN NEGERI YOGYAKARTA"/>
    <s v="PHI"/>
    <d v="2026-02-27T00:00:00"/>
    <d v="2026-04-15T00:00:00"/>
    <d v="2026-04-29T00:00:00"/>
    <d v="2026-06-11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AND"/>
    <s v="ANDRI PURWANTO, S.H., M.H."/>
    <s v="TITIK TEJANINGSIH"/>
    <s v="Ato Suprapto, S.Kom."/>
    <d v="2026-07-16T00:00:00"/>
    <n v="79"/>
    <s v="Perdata"/>
    <s v="Kasasi Biasa"/>
    <s v="Hakim 3 Majelis"/>
    <s v="Berkas Elektronik"/>
  </r>
  <r>
    <n v="2672"/>
    <s v="4734 K/PID.SUS/2026"/>
    <x v="1"/>
    <s v="K"/>
    <s v="PENGADILAN NEGERI MAKALE"/>
    <s v="Narkotika"/>
    <d v="2026-02-20T00:00:00"/>
    <d v="2026-03-26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17T00:00:00"/>
    <n v="88"/>
    <s v="Pidana"/>
    <s v="Kasasi Biasa"/>
    <s v="Hakim 3 Majelis"/>
    <s v="Berkas Elektronik"/>
  </r>
  <r>
    <n v="2673"/>
    <s v="504 K/PID/2026"/>
    <x v="2"/>
    <s v="K"/>
    <s v="PENGADILAN NEGERI BANYUWANGI"/>
    <s v="TP. Penggelapan dlm jabatan"/>
    <d v="2026-01-29T00:00:00"/>
    <d v="2026-02-19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MAP"/>
    <s v="MARIO PARAKAS, S.H., M.H."/>
    <s v="I GUSTI AGUNG BAGUS KOMANG WIJAYA ADHI"/>
    <s v="Rosa Rakhtyani, S.Kom."/>
    <d v="2026-07-17T00:00:00"/>
    <n v="88"/>
    <s v="Pidana"/>
    <s v="Kasasi Biasa"/>
    <s v="Hakim 3 Majelis"/>
    <s v="Berkas Elektronik"/>
  </r>
  <r>
    <n v="2674"/>
    <s v="1203 PK/PID.SUS/2026"/>
    <x v="1"/>
    <s v="PK"/>
    <s v="PENGADILAN NEGERI KOBA"/>
    <s v="Narkotika"/>
    <d v="2026-01-08T00:00:00"/>
    <d v="2026-02-18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s v="JOKO SAPTONO"/>
    <s v="Ika Harsanty, A.Md"/>
    <d v="2026-07-17T00:00:00"/>
    <n v="88"/>
    <s v="Pidana"/>
    <s v="PK Biasa"/>
    <s v="Hakim 3 Majelis"/>
    <s v="Berkas Elektronik"/>
  </r>
  <r>
    <n v="2675"/>
    <s v="1092 PK/PID.SUS/2026"/>
    <x v="1"/>
    <s v="PK"/>
    <s v="PENGADILAN NEGERI GIANYAR"/>
    <s v="Narkotika"/>
    <d v="2026-01-15T00:00:00"/>
    <d v="2026-02-02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s v="Harmoko, S.H."/>
    <d v="2026-07-17T00:00:00"/>
    <n v="82"/>
    <s v="Pidana"/>
    <s v="PK Biasa"/>
    <s v="Hakim 3 Majelis"/>
    <s v="Berkas Elektronik"/>
  </r>
  <r>
    <n v="2676"/>
    <s v="1065 PK/PID.SUS/2026"/>
    <x v="1"/>
    <s v="PK"/>
    <s v="PENGADILAN NEGERI MALANG"/>
    <s v="Narkotika"/>
    <d v="2026-01-13T00:00:00"/>
    <d v="2026-01-30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7-17T00:00:00"/>
    <n v="82"/>
    <s v="Pidana"/>
    <s v="PK Biasa"/>
    <s v="Hakim 3 Majelis"/>
    <s v="Berkas Elektronik"/>
  </r>
  <r>
    <n v="2677"/>
    <s v="707 PK/PID.SUS/2026"/>
    <x v="1"/>
    <s v="PK"/>
    <s v="PENGADILAN NEGERI PELALAWAN"/>
    <s v="Narkotika"/>
    <d v="2025-12-12T00:00:00"/>
    <d v="2026-01-21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7-17T00:00:00"/>
    <n v="82"/>
    <s v="Pidana"/>
    <s v="PK Biasa"/>
    <s v="Hakim 3 Majelis"/>
    <s v="Berkas Elektronik"/>
  </r>
  <r>
    <n v="2678"/>
    <s v="795 PK/PID.SUS/2026"/>
    <x v="1"/>
    <s v="PK"/>
    <s v="PENGADILAN NEGERI PADANG"/>
    <s v="Narkotika"/>
    <d v="2025-12-15T00:00:00"/>
    <d v="2026-01-22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7-17T00:00:00"/>
    <n v="82"/>
    <s v="Pidana"/>
    <s v="PK Biasa"/>
    <s v="Hakim 3 Majelis"/>
    <s v="Berkas Elektronik"/>
  </r>
  <r>
    <n v="2679"/>
    <s v="1081 K/PDT.SUS-HKI/2025"/>
    <x v="3"/>
    <s v="K"/>
    <s v="PENGADILAN NEGERI MAKASSAR"/>
    <s v="HKI"/>
    <d v="2025-08-14T00:00:00"/>
    <d v="2025-09-16T00:00:00"/>
    <d v="2025-10-01T00:00:00"/>
    <d v="2025-12-01T00:00:00"/>
    <s v="H-NE"/>
    <s v="Dr. NURUL ELMIYAH, S.H. M.H."/>
    <s v="H-RM"/>
    <s v="Dr. RAHMI MULYATI, S.H., M.H."/>
    <s v="H-SM"/>
    <s v="SYAMSUL MA'ARIF, S.H., LL.M., Ph.D."/>
    <n v="0"/>
    <n v="0"/>
    <n v="0"/>
    <n v="0"/>
    <s v="A-AIM"/>
    <s v="ANDI IMRAN MAKULAU, S.H., M.H."/>
    <s v="ALBERTUS USADA"/>
    <s v="Riki Kristianto, S.Kom."/>
    <d v="2026-07-17T00:00:00"/>
    <n v="290"/>
    <s v="Perdata"/>
    <s v="Kasasi Khusus"/>
    <s v="Hakim 3 Majelis"/>
    <s v="Berkas Elektronik"/>
  </r>
  <r>
    <n v="2680"/>
    <s v="1545 PK/PID.SUS/2026"/>
    <x v="1"/>
    <s v="PK"/>
    <s v="PENGADILAN NEGERI MEDAN"/>
    <s v="Narkotika"/>
    <d v="2026-01-22T00:00:00"/>
    <d v="2026-03-26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AWB"/>
    <s v="ARIEF WIBOWO, S.H., M.H."/>
    <s v="MURGANDA SITOMPUL"/>
    <s v="HUSNUL KHOTIMAH, S.H.I"/>
    <d v="2026-07-17T00:00:00"/>
    <n v="88"/>
    <s v="Pidana"/>
    <s v="PK Biasa"/>
    <s v="Hakim 3 Majelis"/>
    <s v="Berkas Elektronik"/>
  </r>
  <r>
    <n v="2681"/>
    <s v="1335 PK/PID.SUS/2026"/>
    <x v="1"/>
    <s v="PK"/>
    <s v="PENGADILAN NEGERI ROKAN HILIR"/>
    <s v="Narkotika"/>
    <d v="2026-01-14T00:00:00"/>
    <d v="2026-03-10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s v="JOKO SAPTONO"/>
    <s v="Ika Harsanty, A.Md"/>
    <d v="2026-07-17T00:00:00"/>
    <n v="88"/>
    <s v="Pidana"/>
    <s v="PK Biasa"/>
    <s v="Hakim 3 Majelis"/>
    <s v="Berkas Elektronik"/>
  </r>
  <r>
    <n v="2682"/>
    <s v="4713 K/PID.SUS/2026"/>
    <x v="1"/>
    <s v="K"/>
    <s v="PENGADILAN NEGERI WATAMPONE"/>
    <s v="Narkotika"/>
    <d v="2026-02-20T00:00:00"/>
    <d v="2026-03-26T00:00:00"/>
    <d v="2026-04-22T00:00:00"/>
    <d v="2026-04-2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MAP"/>
    <s v="MARIO PARAKAS, S.H., M.H."/>
    <n v="0"/>
    <s v="Rosa Rakhtyani, S.Kom."/>
    <d v="2026-07-17T00:00:00"/>
    <n v="87"/>
    <s v="Pidana"/>
    <s v="Kasasi Biasa"/>
    <s v="Hakim 3 Majelis"/>
    <s v="Berkas Elektronik"/>
  </r>
  <r>
    <n v="2683"/>
    <s v="358 PK/PDT/2026"/>
    <x v="0"/>
    <s v="PK"/>
    <s v="PENGADILAN NEGERI PONTIANAK"/>
    <s v="PERBUATAN MELAWAN HUKUM"/>
    <d v="2025-10-10T00:00:00"/>
    <d v="2026-03-03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s v="EDY PRAMONO"/>
    <s v="Indra Maulana, S.H."/>
    <d v="2026-07-17T00:00:00"/>
    <n v="86"/>
    <s v="Perdata"/>
    <s v="PK Biasa"/>
    <s v="Hakim 3 Majelis"/>
    <s v="Berkas Elektronik"/>
  </r>
  <r>
    <n v="2684"/>
    <s v="1314 PK/PID.SUS/2026"/>
    <x v="1"/>
    <s v="PK"/>
    <s v="PENGADILAN NEGERI BALIGE"/>
    <s v="Narkotika"/>
    <d v="2026-01-13T00:00:00"/>
    <d v="2026-03-09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s v="MURGANDA SITOMPUL"/>
    <s v="Rio Adrian Saputra, S.Kom."/>
    <d v="2026-07-17T00:00:00"/>
    <n v="82"/>
    <s v="Pidana"/>
    <s v="PK Biasa"/>
    <s v="Hakim 3 Majelis"/>
    <s v="Berkas Elektronik"/>
  </r>
  <r>
    <n v="2685"/>
    <s v="1341 PK/PID.SUS/2026"/>
    <x v="1"/>
    <s v="PK"/>
    <s v="PENGADILAN NEGERI PASIR PENGARAIAN"/>
    <s v="Narkotika"/>
    <d v="2026-01-14T00:00:00"/>
    <d v="2026-03-11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s v="AGUNG SULISTIYONO"/>
    <s v="Rio Adrian Saputra, S.Kom."/>
    <d v="2026-07-17T00:00:00"/>
    <n v="82"/>
    <s v="Pidana"/>
    <s v="PK Biasa"/>
    <s v="Hakim 3 Majelis"/>
    <s v="Berkas Elektronik"/>
  </r>
  <r>
    <n v="2686"/>
    <s v="4546 K/PID.SUS/2026"/>
    <x v="1"/>
    <s v="K"/>
    <s v="PENGADILAN NEGERI AMBON"/>
    <s v="Narkotika"/>
    <d v="2026-02-18T00:00:00"/>
    <d v="2026-03-17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AWB"/>
    <s v="ARIEF WIBOWO, S.H., M.H."/>
    <n v="0"/>
    <s v="HUSNUL KHOTIMAH, S.H.I"/>
    <d v="2026-07-17T00:00:00"/>
    <n v="89"/>
    <s v="Pidana"/>
    <s v="Kasasi Biasa"/>
    <s v="Hakim 3 Majelis"/>
    <s v="Berkas Elektronik"/>
  </r>
  <r>
    <n v="2687"/>
    <s v="4548 K/PID.SUS/2026"/>
    <x v="1"/>
    <s v="K"/>
    <s v="PENGADILAN NEGERI BENGKULU"/>
    <s v="Narkotika"/>
    <d v="2026-02-18T00:00:00"/>
    <d v="2026-03-17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17T00:00:00"/>
    <n v="80"/>
    <s v="Pidana"/>
    <s v="Kasasi Biasa"/>
    <s v="Hakim 3 Majelis"/>
    <s v="Berkas Elektronik"/>
  </r>
  <r>
    <n v="2688"/>
    <s v="1498 PK/PID.SUS/2026"/>
    <x v="1"/>
    <s v="PK"/>
    <s v="PENGADILAN NEGERI BANGKINANG"/>
    <s v="Narkotika"/>
    <d v="2026-01-15T00:00:00"/>
    <d v="2026-03-17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s v="JOKO SAPTONO"/>
    <s v="Arifa Desfamita, S.Komp."/>
    <d v="2026-07-17T00:00:00"/>
    <n v="82"/>
    <s v="Pidana"/>
    <s v="PK Biasa"/>
    <s v="Hakim 3 Majelis"/>
    <s v="Berkas Elektronik"/>
  </r>
  <r>
    <n v="2689"/>
    <s v="1516 PK/PID.SUS/2026"/>
    <x v="1"/>
    <s v="PK"/>
    <s v="PENGADILAN NEGERI PALU"/>
    <s v="Narkotika"/>
    <d v="2026-01-15T00:00:00"/>
    <d v="2026-03-25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s v="MURGANDA SITOMPUL"/>
    <s v="Aep Purnama, S.T., S.H."/>
    <d v="2026-07-17T00:00:00"/>
    <n v="82"/>
    <s v="Pidana"/>
    <s v="PK Biasa"/>
    <s v="Hakim 3 Majelis"/>
    <s v="Berkas Elektronik"/>
  </r>
  <r>
    <n v="2690"/>
    <s v="1405 PK/PID.SUS/2026"/>
    <x v="1"/>
    <s v="PK"/>
    <s v="PENGADILAN NEGERI SEMARANG"/>
    <s v="Tipikor"/>
    <d v="2026-02-05T00:00:00"/>
    <d v="2026-03-12T00:00:00"/>
    <d v="2026-04-22T00:00:00"/>
    <d v="2026-04-28T00:00:00"/>
    <s v="H-AH-SYS"/>
    <s v="Dr. SININTHA YULIANSIH SIBARANI, S.H., M.H."/>
    <s v="H-SGT"/>
    <s v="SIGID TRIYONO, S.H., M.H."/>
    <s v="H-PH"/>
    <s v="Dr. PRIM HARYADI, S.H., M.H."/>
    <n v="0"/>
    <n v="0"/>
    <n v="0"/>
    <n v="0"/>
    <s v="A-ASW"/>
    <s v="ASRI SURYA WILDHANA, S.H., M.H."/>
    <s v="DWI TOMO"/>
    <s v="Theresia Dian Pusdharini, S.Kom."/>
    <d v="2026-07-17T00:00:00"/>
    <n v="87"/>
    <s v="Pidana"/>
    <s v="PK Khusus"/>
    <s v="Hakim 3 Majelis"/>
    <s v="Berkas Elektronik"/>
  </r>
  <r>
    <n v="2691"/>
    <s v="1578 PK/PID.SUS/2026"/>
    <x v="1"/>
    <s v="PK"/>
    <s v="PENGADILAN NEGERI PANGKALPINANG"/>
    <s v="Narkotika"/>
    <d v="2026-01-09T00:00:00"/>
    <d v="2026-03-27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s v="TETY SITI ROCHMAT SETYAWATI"/>
    <s v="Ika Harsanty, A.Md"/>
    <d v="2026-07-17T00:00:00"/>
    <n v="88"/>
    <s v="Pidana"/>
    <s v="PK Biasa"/>
    <s v="Hakim 3 Majelis"/>
    <s v="Berkas Elektronik"/>
  </r>
  <r>
    <n v="2692"/>
    <s v="4845 K/PID.SUS/2026"/>
    <x v="1"/>
    <s v="K"/>
    <s v="PENGADILAN NEGERI SANGGAU"/>
    <s v="Narkotika"/>
    <d v="2026-02-24T00:00:00"/>
    <d v="2026-03-27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Arga Kurniawan, S.H."/>
    <d v="2026-07-17T00:00:00"/>
    <n v="89"/>
    <s v="Pidana"/>
    <s v="Kasasi Biasa"/>
    <s v="Hakim 3 Majelis"/>
    <s v="Berkas Elektronik"/>
  </r>
  <r>
    <n v="2693"/>
    <s v="4951 K/PID.SUS/2026"/>
    <x v="1"/>
    <s v="K"/>
    <s v="PENGADILAN NEGERI TANJUNG BALAI ASAHAN"/>
    <s v="Narkotika"/>
    <d v="2026-03-06T00:00:00"/>
    <d v="2026-03-30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n v="0"/>
    <s v="Ainun Mardiyah, S.Kom."/>
    <d v="2026-07-17T00:00:00"/>
    <n v="75"/>
    <s v="Pidana"/>
    <s v="Kasasi Biasa"/>
    <s v="Hakim 3 Majelis"/>
    <s v="Berkas Elektronik"/>
  </r>
  <r>
    <n v="2694"/>
    <s v="4956 K/PID.SUS/2026"/>
    <x v="1"/>
    <s v="K"/>
    <s v="PENGADILAN NEGERI RANTAU PRAPAT"/>
    <s v="Narkotika"/>
    <d v="2026-02-27T00:00:00"/>
    <d v="2026-03-30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17T00:00:00"/>
    <n v="88"/>
    <s v="Pidana"/>
    <s v="Kasasi Biasa"/>
    <s v="Hakim 3 Majelis"/>
    <s v="Berkas Elektronik"/>
  </r>
  <r>
    <n v="2695"/>
    <s v="4960 K/PID.SUS/2026"/>
    <x v="1"/>
    <s v="K"/>
    <s v="PENGADILAN NEGERI TANJUNG BALAI KARIMUN"/>
    <s v="Narkotika"/>
    <d v="2026-02-27T00:00:00"/>
    <d v="2026-03-30T00:00:00"/>
    <d v="2026-04-28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Harsyal Faruqi, S.H."/>
    <d v="2026-07-17T00:00:00"/>
    <n v="81"/>
    <s v="Pidana"/>
    <s v="Kasasi Biasa"/>
    <s v="Hakim 3 Majelis"/>
    <s v="Berkas Elektronik"/>
  </r>
  <r>
    <n v="2696"/>
    <s v="4970 K/PID.SUS/2026"/>
    <x v="1"/>
    <s v="K"/>
    <s v="PENGADILAN NEGERI LUBUK PAKAM"/>
    <s v="Narkotika"/>
    <d v="2026-03-02T00:00:00"/>
    <d v="2026-03-30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17T00:00:00"/>
    <n v="88"/>
    <s v="Pidana"/>
    <s v="Kasasi Biasa"/>
    <s v="Hakim 3 Majelis"/>
    <s v="Berkas Elektronik"/>
  </r>
  <r>
    <n v="2697"/>
    <s v="5190 K/PID.SUS/2026"/>
    <x v="1"/>
    <s v="K"/>
    <s v="PENGADILAN NEGERI SUNGAI PENUH"/>
    <s v="Narkotika"/>
    <d v="2026-03-11T00:00:00"/>
    <d v="2026-04-01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7-17T00:00:00"/>
    <n v="75"/>
    <s v="Pidana"/>
    <s v="Kasasi Biasa"/>
    <s v="Hakim 3 Majelis"/>
    <s v="Berkas Elektronik"/>
  </r>
  <r>
    <n v="2698"/>
    <s v="5385 K/PID.SUS/2026"/>
    <x v="1"/>
    <s v="K"/>
    <s v="PENGADILAN NEGERI BATULICIN"/>
    <s v="Narkotika"/>
    <d v="2026-03-03T00:00:00"/>
    <d v="2026-04-07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7-17T00:00:00"/>
    <n v="75"/>
    <s v="Pidana"/>
    <s v="Kasasi Biasa"/>
    <s v="Hakim 3 Majelis"/>
    <s v="Berkas Elektronik"/>
  </r>
  <r>
    <n v="2699"/>
    <s v="5842 K/PID.SUS/2026"/>
    <x v="1"/>
    <s v="K"/>
    <s v="PENGADILAN NEGERI BATANG"/>
    <s v="Narkotika"/>
    <d v="2026-03-12T00:00:00"/>
    <d v="2026-04-13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WID"/>
    <s v="WIDYATINSRI KUNCORO YAKTI, S.H., M.H."/>
    <n v="0"/>
    <s v="Mohamad Erlan Efarda, A.Md.Kom."/>
    <d v="2026-07-17T00:00:00"/>
    <n v="82"/>
    <s v="Pidana"/>
    <s v="Kasasi Biasa"/>
    <s v="Hakim 3 Majelis"/>
    <s v="Berkas Elektronik"/>
  </r>
  <r>
    <n v="2700"/>
    <s v="1779 PK/PID.SUS/2026"/>
    <x v="1"/>
    <s v="PK"/>
    <s v="PENGADILAN NEGERI PALEMBANG"/>
    <s v="Narkotika"/>
    <d v="2026-02-13T00:00:00"/>
    <d v="2026-04-08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MUL"/>
    <s v="Dr. MULIYAWAN, S.H., M.H."/>
    <n v="0"/>
    <s v="Rahayu Rahmatunisa, A.Md."/>
    <d v="2026-07-17T00:00:00"/>
    <n v="75"/>
    <s v="Pidana"/>
    <s v="PK Biasa"/>
    <s v="Hakim 3 Majelis"/>
    <s v="Berkas Elektronik"/>
  </r>
  <r>
    <n v="2701"/>
    <s v="5491 K/PID.SUS/2026"/>
    <x v="1"/>
    <s v="K"/>
    <s v="PENGADILAN NEGERI PARE-PARE"/>
    <s v="Narkotika"/>
    <d v="2026-03-05T00:00:00"/>
    <d v="2026-04-08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n v="0"/>
    <s v="Ainun Mardiyah, S.Kom."/>
    <d v="2026-07-17T00:00:00"/>
    <n v="75"/>
    <s v="Pidana"/>
    <s v="Kasasi Biasa"/>
    <s v="Hakim 3 Majelis"/>
    <s v="Berkas Elektronik"/>
  </r>
  <r>
    <n v="2702"/>
    <s v="1998 PK/PID.SUS/2026"/>
    <x v="1"/>
    <s v="PK"/>
    <s v="PENGADILAN NEGERI PASIR PENGARAIAN"/>
    <s v="Narkotika"/>
    <d v="2026-03-06T00:00:00"/>
    <d v="2026-04-14T00:00:00"/>
    <d v="2026-04-29T00:00:00"/>
    <d v="2026-05-05T00:00:00"/>
    <s v="H-AMA"/>
    <s v="AINAL MARDHIAH, S.H., M.H."/>
    <s v="H-NEY"/>
    <s v="NOOR EDI YONO, S.H., M.H."/>
    <s v="H-PH"/>
    <s v="Dr. PRIM HARYADI, S.H., M.H."/>
    <n v="0"/>
    <n v="0"/>
    <n v="0"/>
    <n v="0"/>
    <s v="A-DR"/>
    <s v="DIAH RAHMAWATI, S.H., M.H."/>
    <n v="0"/>
    <s v="Mitkhan Ubaidillah, S.H."/>
    <d v="2026-07-17T00:00:00"/>
    <n v="80"/>
    <s v="Pidana"/>
    <s v="PK Biasa"/>
    <s v="Hakim 3 Majelis"/>
    <s v="Berkas Elektronik"/>
  </r>
  <r>
    <n v="2703"/>
    <s v="6014 K/PID.SUS/2026"/>
    <x v="1"/>
    <s v="K"/>
    <s v="PENGADILAN NEGERI SENGKANG"/>
    <s v="Narkotika"/>
    <d v="2026-03-16T00:00:00"/>
    <d v="2026-04-14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s v="Mitkhan Ubaidillah, S.H."/>
    <d v="2026-07-17T00:00:00"/>
    <n v="58"/>
    <s v="Pidana"/>
    <s v="Kasasi Biasa"/>
    <s v="Hakim 3 Majelis"/>
    <s v="Berkas Elektronik"/>
  </r>
  <r>
    <n v="2704"/>
    <s v="6863 K/PID.SUS/2026"/>
    <x v="1"/>
    <s v="K"/>
    <s v="PENGADILAN NEGERI RAHA"/>
    <s v="Narkotika"/>
    <d v="2026-04-10T00:00:00"/>
    <d v="2026-04-27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Ardhianto Aryo Nugroho, S.Kom."/>
    <d v="2026-07-17T00:00:00"/>
    <n v="74"/>
    <s v="Pidana"/>
    <s v="Kasasi Biasa"/>
    <s v="Hakim 3 Majelis"/>
    <s v="Berkas Elektronik"/>
  </r>
  <r>
    <n v="2705"/>
    <s v="6366 K/PID.SUS/2026"/>
    <x v="1"/>
    <s v="K"/>
    <s v="PENGADILAN NEGERI LANGSA"/>
    <s v="Narkotika"/>
    <d v="2026-04-01T00:00:00"/>
    <d v="2026-04-20T00:00:00"/>
    <d v="2026-04-23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17T00:00:00"/>
    <n v="86"/>
    <s v="Pidana"/>
    <s v="Kasasi Biasa"/>
    <s v="Hakim 3 Majelis"/>
    <s v="Berkas Elektronik"/>
  </r>
  <r>
    <n v="2706"/>
    <s v="6288 K/PID.SUS/2026"/>
    <x v="1"/>
    <s v="K"/>
    <s v="PENGADILAN NEGERI SEI RAMPAH"/>
    <s v="Narkotika"/>
    <d v="2026-04-06T00:00:00"/>
    <d v="2026-04-17T00:00:00"/>
    <d v="2026-04-21T00:00:00"/>
    <d v="2026-05-11T00:00:00"/>
    <s v="H-APH"/>
    <s v="Dr. AGUSTINUS PURNOMO HADI, S.H., M.H."/>
    <s v="H-AMA"/>
    <s v="AINAL MARDHIAH, S.H., M.H."/>
    <s v="H-SL"/>
    <s v="Dr. SALMAN LUTHAN, S.H., M.H."/>
    <n v="0"/>
    <n v="0"/>
    <n v="0"/>
    <n v="0"/>
    <s v="A-NIS"/>
    <s v="NUR IHSAN SAHABUDDIN, S.H., M.H."/>
    <n v="0"/>
    <s v="Ika Harsanty, A.Md"/>
    <d v="2026-07-17T00:00:00"/>
    <n v="88"/>
    <s v="Pidana"/>
    <s v="Kasasi Biasa"/>
    <s v="Hakim 3 Majelis"/>
    <s v="Berkas Elektronik"/>
  </r>
  <r>
    <n v="2707"/>
    <s v="939 K/PID/2026"/>
    <x v="2"/>
    <s v="K"/>
    <s v="PENGADILAN NEGERI DENPASAR"/>
    <s v="Pencurian"/>
    <d v="2026-04-14T00:00:00"/>
    <d v="2026-04-22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s v="POSMA P NAINGGOLAN"/>
    <s v="Haerul, S.Kom., M.H."/>
    <d v="2026-07-17T00:00:00"/>
    <n v="75"/>
    <s v="Pidana"/>
    <s v="Kasasi Biasa"/>
    <s v="Hakim 3 Majelis"/>
    <s v="Berkas Elektronik"/>
  </r>
  <r>
    <n v="2708"/>
    <s v="6684 K/PID.SUS/2026"/>
    <x v="1"/>
    <s v="K"/>
    <s v="PENGADILAN NEGERI GORONTALO"/>
    <s v="Narkotika"/>
    <d v="2026-04-09T00:00:00"/>
    <d v="2026-04-23T00:00:00"/>
    <d v="2026-04-28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7T00:00:00"/>
    <n v="81"/>
    <s v="Pidana"/>
    <s v="Kasasi Biasa"/>
    <s v="Hakim 3 Majelis"/>
    <s v="Berkas Elektronik"/>
  </r>
  <r>
    <n v="2709"/>
    <s v="897 K/PID/2026"/>
    <x v="2"/>
    <s v="K"/>
    <s v="PENGADILAN NEGERI SIAK SRI INDRAPURA"/>
    <s v="Pencurian"/>
    <d v="2026-04-08T00:00:00"/>
    <d v="2026-04-22T00:00:00"/>
    <d v="2026-05-05T00:00:00"/>
    <d v="2026-05-20T00:00:00"/>
    <s v="H-SGT"/>
    <s v="SIGID TRIYONO, S.H., M.H."/>
    <s v="H-AMA"/>
    <s v="AINAL MARDHIAH, S.H., M.H."/>
    <s v="H-JUP"/>
    <s v="JUPRIYADI, S.H., M.Hum."/>
    <n v="0"/>
    <n v="0"/>
    <n v="0"/>
    <n v="0"/>
    <s v="A-MAP"/>
    <s v="MARIO PARAKAS, S.H., M.H."/>
    <s v="I GUSTI AGUNG BAGUS KOMANG WIJAYA ADHI"/>
    <s v="Rosa Rakhtyani, S.Kom."/>
    <d v="2026-07-17T00:00:00"/>
    <n v="74"/>
    <s v="Pidana"/>
    <s v="Kasasi Biasa"/>
    <s v="Hakim 3 Majelis"/>
    <s v="Berkas Elektronik"/>
  </r>
  <r>
    <n v="2710"/>
    <s v="1214 PK/PID.SUS/2026"/>
    <x v="1"/>
    <s v="PK"/>
    <s v="PENGADILAN NEGERI PEKANBARU"/>
    <s v="Narkotika"/>
    <d v="2026-01-13T00:00:00"/>
    <d v="2026-02-23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s v="ARMAN SURYA PUTRA"/>
    <s v="Harmoko, S.H."/>
    <d v="2026-07-17T00:00:00"/>
    <n v="82"/>
    <s v="Pidana"/>
    <s v="PK Biasa"/>
    <s v="Hakim 3 Majelis"/>
    <s v="Berkas Elektronik"/>
  </r>
  <r>
    <n v="2711"/>
    <s v="903 PK/PID.SUS/2026"/>
    <x v="1"/>
    <s v="PK"/>
    <s v="PENGADILAN NEGERI MUARO"/>
    <s v="Narkotika"/>
    <d v="2025-12-19T00:00:00"/>
    <d v="2026-01-26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7-17T00:00:00"/>
    <n v="82"/>
    <s v="Pidana"/>
    <s v="PK Biasa"/>
    <s v="Hakim 3 Majelis"/>
    <s v="Berkas Elektronik"/>
  </r>
  <r>
    <n v="2712"/>
    <s v="983 PK/PID.SUS/2026"/>
    <x v="1"/>
    <s v="PK"/>
    <s v="PENGADILAN NEGERI KISARAN"/>
    <s v="Narkotika"/>
    <d v="2025-12-24T00:00:00"/>
    <d v="2026-01-28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s v="Nikko Banta Meliala, S.H."/>
    <d v="2026-07-17T00:00:00"/>
    <n v="82"/>
    <s v="Pidana"/>
    <s v="PK Biasa"/>
    <s v="Hakim 3 Majelis"/>
    <s v="Berkas Elektronik"/>
  </r>
  <r>
    <n v="2713"/>
    <s v="6806 K/PID.SUS/2026"/>
    <x v="1"/>
    <s v="K"/>
    <s v="PENGADILAN NEGERI MENTOK"/>
    <s v="Narkotika - Anak"/>
    <d v="2026-04-21T00:00:00"/>
    <d v="2026-04-24T00:00:00"/>
    <d v="2026-04-28T00:00:00"/>
    <d v="2026-05-04T00:00:00"/>
    <n v="0"/>
    <n v="0"/>
    <n v="0"/>
    <n v="0"/>
    <s v="H-SGT"/>
    <s v="SIGID TRIYONO, S.H., M.H."/>
    <n v="0"/>
    <n v="0"/>
    <n v="0"/>
    <n v="0"/>
    <s v="A-CAR"/>
    <s v="Dr. CAROLINA, S.H., M.H."/>
    <n v="0"/>
    <s v="Harmoko, S.H."/>
    <d v="2026-07-17T00:00:00"/>
    <n v="81"/>
    <s v="Pidana"/>
    <s v="Kasasi Biasa"/>
    <s v="Hakim Tunggal"/>
    <s v="Berkas Elektronik"/>
  </r>
  <r>
    <n v="2714"/>
    <s v="6094 K/PID.SUS/2026"/>
    <x v="1"/>
    <s v="K"/>
    <s v="PENGADILAN NEGERI TERNATE"/>
    <s v="Korupsi"/>
    <d v="2026-03-25T00:00:00"/>
    <d v="2026-04-15T00:00:00"/>
    <d v="2026-04-22T00:00:00"/>
    <d v="2026-04-28T00:00:00"/>
    <s v="H-AH-SYS"/>
    <s v="Dr. SININTHA YULIANSIH SIBARANI, S.H., M.H."/>
    <s v="H-SGT"/>
    <s v="SIGID TRIYONO, S.H., M.H."/>
    <s v="H-PH"/>
    <s v="Dr. PRIM HARYADI, S.H., M.H."/>
    <n v="0"/>
    <n v="0"/>
    <n v="0"/>
    <n v="0"/>
    <s v="A-ASW"/>
    <s v="ASRI SURYA WILDHANA, S.H., M.H."/>
    <s v="DWI TOMO"/>
    <s v="Theresia Dian Pusdharini, S.Kom."/>
    <d v="2026-07-17T00:00:00"/>
    <n v="87"/>
    <s v="Pidana"/>
    <s v="Kasasi Khusus"/>
    <s v="Hakim 3 Majelis"/>
    <s v="Berkas Elektronik"/>
  </r>
  <r>
    <n v="2715"/>
    <s v="5714 K/PID.SUS/2026"/>
    <x v="1"/>
    <s v="K"/>
    <s v="PENGADILAN NEGERI BANDA ACEH"/>
    <s v="Penyelenggaraan Ibadah Haji"/>
    <d v="2026-03-26T00:00:00"/>
    <d v="2026-04-10T00:00:00"/>
    <d v="2026-04-22T00:00:00"/>
    <d v="2026-04-28T00:00:00"/>
    <s v="H-STJ"/>
    <s v="SUTARJO, S.H., M.H."/>
    <s v="H-SGT"/>
    <s v="SIGID TRIYONO, S.H., M.H."/>
    <s v="H-PH"/>
    <s v="Dr. PRIM HARYADI, S.H., M.H."/>
    <n v="0"/>
    <n v="0"/>
    <n v="0"/>
    <n v="0"/>
    <s v="A-YST"/>
    <s v="YUSTISIANA, S.H."/>
    <s v="MURGANDA SITOMPUL"/>
    <s v="Mukhlis Aryanto, S.Kom., M.H."/>
    <d v="2026-07-17T00:00:00"/>
    <n v="87"/>
    <s v="Pidana"/>
    <s v="Kasasi Biasa"/>
    <s v="Hakim 3 Majelis"/>
    <s v="Berkas Elektronik"/>
  </r>
  <r>
    <n v="2716"/>
    <s v="3462 K/PID.SUS/2026"/>
    <x v="1"/>
    <s v="K"/>
    <s v="PENGADILAN NEGERI SURAKARTA"/>
    <s v="Narkotika"/>
    <d v="2026-01-21T00:00:00"/>
    <d v="2026-02-26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MAP"/>
    <s v="MARIO PARAKAS, S.H., M.H."/>
    <n v="0"/>
    <s v="Rosa Rakhtyani, S.Kom."/>
    <d v="2026-07-17T00:00:00"/>
    <n v="87"/>
    <s v="Pidana"/>
    <s v="Kasasi Biasa"/>
    <s v="Hakim 3 Majelis"/>
    <s v="Berkas Elektronik"/>
  </r>
  <r>
    <n v="2717"/>
    <s v="3956 K/PID.SUS/2026"/>
    <x v="1"/>
    <s v="K"/>
    <s v="PENGADILAN NEGERI MAKASSAR"/>
    <s v="Narkotika"/>
    <d v="2026-02-04T00:00:00"/>
    <d v="2026-03-06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WID"/>
    <s v="WIDYATINSRI KUNCORO YAKTI, S.H., M.H."/>
    <n v="0"/>
    <s v="Mohamad Erlan Efarda, A.Md.Kom."/>
    <d v="2026-07-17T00:00:00"/>
    <n v="87"/>
    <s v="Pidana"/>
    <s v="Kasasi Biasa"/>
    <s v="Hakim 3 Majelis"/>
    <s v="Berkas Elektronik"/>
  </r>
  <r>
    <n v="2718"/>
    <s v="4106 K/PID.SUS/2026"/>
    <x v="1"/>
    <s v="K"/>
    <s v="PENGADILAN NEGERI BARABAI"/>
    <s v="Narkotika"/>
    <d v="2026-02-04T00:00:00"/>
    <d v="2026-03-10T00:00:00"/>
    <d v="2026-04-22T00:00:00"/>
    <d v="2026-04-28T00:00:00"/>
    <s v="H-HASP"/>
    <s v="Dr. H. ACHMAD SETYO PUDJOHARSOYO, S.H., M.Hum."/>
    <s v="H-STJ"/>
    <s v="SUTARJO, S.H., M.H."/>
    <s v="H-SOE"/>
    <s v="SOESILO, S.H., M.H."/>
    <n v="0"/>
    <n v="0"/>
    <n v="0"/>
    <n v="0"/>
    <s v="A-MAP"/>
    <s v="MARIO PARAKAS, S.H., M.H."/>
    <n v="0"/>
    <s v="Rosa Rakhtyani, S.Kom."/>
    <d v="2026-07-17T00:00:00"/>
    <n v="87"/>
    <s v="Pidana"/>
    <s v="Kasasi Biasa"/>
    <s v="Hakim 3 Majelis"/>
    <s v="Berkas Elektronik"/>
  </r>
  <r>
    <n v="2719"/>
    <s v="4352 K/PID.SUS/2026"/>
    <x v="1"/>
    <s v="K"/>
    <s v="PENGADILAN NEGERI KEPANJEN"/>
    <s v="Narkotika"/>
    <d v="2026-01-29T00:00:00"/>
    <d v="2026-03-12T00:00:00"/>
    <d v="2026-04-22T00:00:00"/>
    <d v="2026-04-28T00:00:00"/>
    <s v="H-AMA"/>
    <s v="AINAL MARDHIAH, S.H., M.H."/>
    <s v="H-SRD"/>
    <s v="SURADI, S.H., S.Sos., M.H."/>
    <s v="H-SOE"/>
    <s v="SOESILO, S.H., M.H."/>
    <n v="0"/>
    <n v="0"/>
    <n v="0"/>
    <n v="0"/>
    <s v="A-MAP"/>
    <s v="MARIO PARAKAS, S.H., M.H."/>
    <n v="0"/>
    <s v="Galang Yustisio Pamungkas, S.H."/>
    <d v="2026-07-17T00:00:00"/>
    <n v="87"/>
    <s v="Pidana"/>
    <s v="Kasasi Biasa"/>
    <s v="Hakim 3 Majelis"/>
    <s v="Berkas Elektronik"/>
  </r>
  <r>
    <n v="2720"/>
    <s v="5022 K/PID.SUS/2026"/>
    <x v="1"/>
    <s v="K"/>
    <s v="PENGADILAN NEGERI BULUKUMBA"/>
    <s v="Narkotika"/>
    <d v="2026-02-26T00:00:00"/>
    <d v="2026-03-31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17T00:00:00"/>
    <n v="88"/>
    <s v="Pidana"/>
    <s v="Kasasi Biasa"/>
    <s v="Hakim 3 Majelis"/>
    <s v="Berkas Elektronik"/>
  </r>
  <r>
    <n v="2721"/>
    <s v="4293 K/PID.SUS/2026"/>
    <x v="1"/>
    <s v="K"/>
    <s v="PENGADILAN NEGERI WATAMPONE"/>
    <s v="Narkotika"/>
    <d v="2026-02-11T00:00:00"/>
    <d v="2026-03-12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MAP"/>
    <s v="MARIO PARAKAS, S.H., M.H."/>
    <n v="0"/>
    <s v="Rosa Rakhtyani, S.Kom."/>
    <d v="2026-07-17T00:00:00"/>
    <n v="87"/>
    <s v="Pidana"/>
    <s v="Kasasi Biasa"/>
    <s v="Hakim 3 Majelis"/>
    <s v="Berkas Elektronik"/>
  </r>
  <r>
    <n v="2722"/>
    <s v="1696 PK/PID.SUS/2026"/>
    <x v="1"/>
    <s v="PK"/>
    <s v="PENGADILAN NEGERI BATURAJA"/>
    <s v="Narkotika"/>
    <d v="2026-02-10T00:00:00"/>
    <d v="2026-04-01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PRO"/>
    <s v="PRONGGO JOYONEGARA, S.H."/>
    <n v="0"/>
    <s v="Nia Agustin, A.Md"/>
    <d v="2026-07-17T00:00:00"/>
    <n v="87"/>
    <s v="Pidana"/>
    <s v="PK Biasa"/>
    <s v="Hakim 3 Majelis"/>
    <s v="Berkas Elektronik"/>
  </r>
  <r>
    <n v="2723"/>
    <s v="4849 K/PID.SUS/2026"/>
    <x v="1"/>
    <s v="K"/>
    <s v="PENGADILAN NEGERI LUMAJANG"/>
    <s v="Narkotika"/>
    <d v="2026-02-24T00:00:00"/>
    <d v="2026-03-27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17T00:00:00"/>
    <n v="88"/>
    <s v="Pidana"/>
    <s v="Kasasi Biasa"/>
    <s v="Hakim 3 Majelis"/>
    <s v="Berkas Elektronik"/>
  </r>
  <r>
    <n v="2724"/>
    <s v="872 K/PID/2026"/>
    <x v="2"/>
    <s v="K"/>
    <s v="PENGADILAN NEGERI PALEMBANG"/>
    <s v="Pembunuhan"/>
    <d v="2026-03-31T00:00:00"/>
    <d v="2026-04-22T00:00:00"/>
    <d v="2026-04-27T00:00:00"/>
    <d v="2026-04-30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s v="POSMA P NAINGGOLAN"/>
    <s v="Rio Adrian Saputra, S.Kom."/>
    <d v="2026-07-17T00:00:00"/>
    <n v="82"/>
    <s v="Pidana"/>
    <s v="Kasasi Biasa"/>
    <s v="Hakim 3 Majelis"/>
    <s v="Berkas Elektronik"/>
  </r>
  <r>
    <n v="2725"/>
    <s v="135 K/MIL/2026"/>
    <x v="6"/>
    <s v="K"/>
    <s v="PENGADILAN MILITER III-16 MAKASSAR"/>
    <s v="PENIPUAN"/>
    <d v="2026-03-05T00:00:00"/>
    <d v="2026-05-06T00:00:00"/>
    <d v="2026-05-13T00:00:00"/>
    <d v="2026-05-20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Ardhianto Aryo Nugroho, S.Kom."/>
    <d v="2026-07-17T00:00:00"/>
    <n v="66"/>
    <s v="Militer"/>
    <s v="Kasasi Biasa"/>
    <s v="Hakim 3 Majelis"/>
    <s v="Berkas Elektronik"/>
  </r>
  <r>
    <n v="2726"/>
    <s v="134 K/MIL/2026"/>
    <x v="6"/>
    <s v="K"/>
    <s v="PENGADILAN MILITER I-01 BANDA ACEH"/>
    <s v="KESUSILAAN"/>
    <d v="2026-03-04T00:00:00"/>
    <d v="2026-05-06T00:00:00"/>
    <d v="2026-05-13T00:00:00"/>
    <d v="2026-05-20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Ardhianto Aryo Nugroho, S.Kom."/>
    <d v="2026-07-17T00:00:00"/>
    <n v="66"/>
    <s v="Militer"/>
    <s v="Kasasi Biasa"/>
    <s v="Hakim 3 Majelis"/>
    <s v="Berkas Elektronik"/>
  </r>
  <r>
    <n v="2727"/>
    <s v="1322 PK/PID.SUS/2026"/>
    <x v="1"/>
    <s v="PK"/>
    <s v="PENGADILAN NEGERI ROKAN HILIR"/>
    <s v="Narkotika"/>
    <d v="2026-01-21T00:00:00"/>
    <d v="2026-03-09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AWB"/>
    <s v="ARIEF WIBOWO, S.H., M.H."/>
    <s v="ARMAN SURYA PUTRA"/>
    <s v="HUSNUL KHOTIMAH, S.H.I"/>
    <d v="2026-07-17T00:00:00"/>
    <n v="88"/>
    <s v="Pidana"/>
    <s v="PK Biasa"/>
    <s v="Hakim 3 Majelis"/>
    <s v="Berkas Elektronik"/>
  </r>
  <r>
    <n v="2728"/>
    <s v="6183 K/PID.SUS/2026"/>
    <x v="1"/>
    <s v="K"/>
    <s v="PENGADILAN NEGERI BANJARMASIN"/>
    <s v="Informasi dan Transaksi Elektronik (ITE)"/>
    <d v="2026-01-15T00:00:00"/>
    <d v="2026-04-15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AWB"/>
    <s v="ARIEF WIBOWO, S.H., M.H."/>
    <s v="JOKO SAPTONO"/>
    <s v="HUSNUL KHOTIMAH, S.H.I"/>
    <d v="2026-07-17T00:00:00"/>
    <n v="88"/>
    <s v="Pidana"/>
    <s v="Kasasi Biasa"/>
    <s v="Hakim 3 Majelis"/>
    <s v="Berkas Elektronik"/>
  </r>
  <r>
    <n v="2729"/>
    <s v="4530 K/PID.SUS/2026"/>
    <x v="1"/>
    <s v="K"/>
    <s v="PENGADILAN NEGERI PEMATANG SIANTAR"/>
    <s v="Narkotika"/>
    <d v="2026-02-13T00:00:00"/>
    <d v="2026-03-17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AP"/>
    <s v="MARIO PARAKAS, S.H., M.H."/>
    <n v="0"/>
    <s v="Rosa Rakhtyani, S.Kom."/>
    <d v="2026-07-17T00:00:00"/>
    <n v="89"/>
    <s v="Pidana"/>
    <s v="Kasasi Biasa"/>
    <s v="Hakim 3 Majelis"/>
    <s v="Berkas Elektronik"/>
  </r>
  <r>
    <n v="2730"/>
    <s v="4750 K/PID.SUS/2026"/>
    <x v="1"/>
    <s v="K"/>
    <s v="PENGADILAN NEGERI MUARA BUNGO"/>
    <s v="Narkotika"/>
    <d v="2026-02-24T00:00:00"/>
    <d v="2026-03-26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AP"/>
    <s v="MARIO PARAKAS, S.H., M.H."/>
    <n v="0"/>
    <s v="Galang Yustisio Pamungkas, S.H."/>
    <d v="2026-07-17T00:00:00"/>
    <n v="89"/>
    <s v="Pidana"/>
    <s v="Kasasi Biasa"/>
    <s v="Hakim 3 Majelis"/>
    <s v="Berkas Elektronik"/>
  </r>
  <r>
    <n v="2731"/>
    <s v="4539 K/PID.SUS/2026"/>
    <x v="1"/>
    <s v="K"/>
    <s v="PENGADILAN NEGERI RENGAT/INDRAGIRI"/>
    <s v="Narkotika"/>
    <d v="2026-02-18T00:00:00"/>
    <d v="2026-03-17T00:00:00"/>
    <d v="2026-04-20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AP"/>
    <s v="MARIO PARAKAS, S.H., M.H."/>
    <n v="0"/>
    <s v="Galang Yustisio Pamungkas, S.H."/>
    <d v="2026-07-17T00:00:00"/>
    <n v="89"/>
    <s v="Pidana"/>
    <s v="Kasasi Biasa"/>
    <s v="Hakim 3 Majelis"/>
    <s v="Berkas Elektronik"/>
  </r>
  <r>
    <n v="2732"/>
    <s v="5320 K/PID.SUS/2026"/>
    <x v="1"/>
    <s v="K"/>
    <s v="PENGADILAN NEGERI TANAH GROGOT"/>
    <s v="Narkotika"/>
    <d v="2026-03-04T00:00:00"/>
    <d v="2026-04-07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17T00:00:00"/>
    <n v="80"/>
    <s v="Pidana"/>
    <s v="Kasasi Biasa"/>
    <s v="Hakim 3 Majelis"/>
    <s v="Berkas Elektronik"/>
  </r>
  <r>
    <n v="2733"/>
    <s v="5622 K/PID.SUS/2026"/>
    <x v="1"/>
    <s v="K"/>
    <s v="PENGADILAN NEGERI MAKASSAR"/>
    <s v="Narkotika"/>
    <d v="2026-03-11T00:00:00"/>
    <d v="2026-04-10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17T00:00:00"/>
    <n v="80"/>
    <s v="Pidana"/>
    <s v="Kasasi Biasa"/>
    <s v="Hakim 3 Majelis"/>
    <s v="Berkas Elektronik"/>
  </r>
  <r>
    <n v="2734"/>
    <s v="5877 K/PID.SUS/2026"/>
    <x v="1"/>
    <s v="K"/>
    <s v="PENGADILAN NEGERI LUBUK PAKAM"/>
    <s v="Narkotika"/>
    <d v="2026-03-13T00:00:00"/>
    <d v="2026-04-13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17T00:00:00"/>
    <n v="80"/>
    <s v="Pidana"/>
    <s v="Kasasi Biasa"/>
    <s v="Hakim 3 Majelis"/>
    <s v="Berkas Elektronik"/>
  </r>
  <r>
    <n v="2735"/>
    <s v="4889 K/PID.SUS/2026"/>
    <x v="1"/>
    <s v="K"/>
    <s v="PENGADILAN NEGERI SURABAYA"/>
    <s v="Narkotika"/>
    <d v="2026-02-25T00:00:00"/>
    <d v="2026-03-27T00:00:00"/>
    <d v="2026-04-28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Gatot Wicaksono, S.Kom."/>
    <d v="2026-07-17T00:00:00"/>
    <n v="81"/>
    <s v="Pidana"/>
    <s v="Kasasi Biasa"/>
    <s v="Hakim 3 Majelis"/>
    <s v="Berkas Elektronik"/>
  </r>
  <r>
    <n v="2736"/>
    <s v="1536 PK/PID.SUS/2026"/>
    <x v="1"/>
    <s v="PK"/>
    <s v="PENGADILAN NEGERI KOBA"/>
    <s v="Narkotika"/>
    <d v="2026-01-20T00:00:00"/>
    <d v="2026-03-25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s v="AGUNG SULISTIYONO"/>
    <s v="Nikko Banta Meliala, S.H."/>
    <d v="2026-07-17T00:00:00"/>
    <n v="82"/>
    <s v="Pidana"/>
    <s v="PK Biasa"/>
    <s v="Hakim 3 Majelis"/>
    <s v="Berkas Elektronik"/>
  </r>
  <r>
    <n v="2737"/>
    <s v="1880 PK/PID.SUS/2026"/>
    <x v="1"/>
    <s v="PK"/>
    <s v="PENGADILAN NEGERI PALU"/>
    <s v="Narkotika"/>
    <d v="2026-02-25T00:00:00"/>
    <d v="2026-04-09T00:00:00"/>
    <d v="2026-04-21T00:00:00"/>
    <d v="2026-04-29T00:00:00"/>
    <s v="H-STJ"/>
    <s v="SUTARJO, S.H., M.H."/>
    <s v="H-NEY"/>
    <s v="NOOR EDI YONO, S.H., M.H."/>
    <s v="H-YNT"/>
    <s v="Prof. Dr. YANTO, S.H., M.H."/>
    <n v="0"/>
    <n v="0"/>
    <n v="0"/>
    <n v="0"/>
    <s v="A-MAP"/>
    <s v="MARIO PARAKAS, S.H., M.H."/>
    <n v="0"/>
    <s v="Rosa Rakhtyani, S.Kom."/>
    <d v="2026-07-17T00:00:00"/>
    <n v="88"/>
    <s v="Pidana"/>
    <s v="PK Biasa"/>
    <s v="Hakim 3 Majelis"/>
    <s v="Berkas Elektronik"/>
  </r>
  <r>
    <n v="2738"/>
    <s v="4812 K/PID.SUS/2026"/>
    <x v="1"/>
    <s v="K"/>
    <s v="PENGADILAN NEGERI LUBUK PAKAM"/>
    <s v="Narkotika"/>
    <d v="2026-02-24T00:00:00"/>
    <d v="2026-03-26T00:00:00"/>
    <d v="2026-04-28T00:00:00"/>
    <d v="2026-05-06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Harsyal Faruqi, S.H."/>
    <d v="2026-07-17T00:00:00"/>
    <n v="81"/>
    <s v="Pidana"/>
    <s v="Kasasi Biasa"/>
    <s v="Hakim 3 Majelis"/>
    <s v="Berkas Elektronik"/>
  </r>
  <r>
    <n v="2739"/>
    <s v="1189 PK/PID.SUS/2026"/>
    <x v="1"/>
    <s v="PK"/>
    <s v="PENGADILAN NEGERI DOMPU"/>
    <s v="Narkotika"/>
    <d v="2026-01-07T00:00:00"/>
    <d v="2026-02-18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s v="JOKO SAPTONO"/>
    <s v="Aep Purnama, S.T., S.H."/>
    <d v="2026-07-17T00:00:00"/>
    <n v="82"/>
    <s v="Pidana"/>
    <s v="PK Biasa"/>
    <s v="Hakim 3 Majelis"/>
    <s v="Berkas Elektronik"/>
  </r>
  <r>
    <n v="2740"/>
    <s v="1270 PK/PID.SUS/2026"/>
    <x v="1"/>
    <s v="PK"/>
    <s v="PENGADILAN NEGERI POSO"/>
    <s v="Narkotika"/>
    <d v="2026-01-12T00:00:00"/>
    <d v="2026-03-03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s v="AGUSTINA DYAH PRASETYANINGSIH"/>
    <s v="Aep Purnama, S.T., S.H."/>
    <d v="2026-07-17T00:00:00"/>
    <n v="82"/>
    <s v="Pidana"/>
    <s v="PK Biasa"/>
    <s v="Hakim 3 Majelis"/>
    <s v="Berkas Elektronik"/>
  </r>
  <r>
    <n v="2741"/>
    <s v="889 PK/PID.SUS/2026"/>
    <x v="1"/>
    <s v="PK"/>
    <s v="PENGADILAN NEGERI DUMAI"/>
    <s v="Narkotika"/>
    <d v="2025-12-19T00:00:00"/>
    <d v="2026-01-26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7-17T00:00:00"/>
    <n v="82"/>
    <s v="Pidana"/>
    <s v="PK Biasa"/>
    <s v="Hakim 3 Majelis"/>
    <s v="Berkas Elektronik"/>
  </r>
  <r>
    <n v="2742"/>
    <s v="857 PK/PID.SUS/2026"/>
    <x v="1"/>
    <s v="PK"/>
    <s v="PENGADILAN NEGERI PANGKALPINANG"/>
    <s v="Narkotika"/>
    <d v="2025-12-19T00:00:00"/>
    <d v="2026-01-23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17T00:00:00"/>
    <n v="82"/>
    <s v="Pidana"/>
    <s v="PK Biasa"/>
    <s v="Hakim 3 Majelis"/>
    <s v="Berkas Elektronik"/>
  </r>
  <r>
    <n v="2743"/>
    <s v="824 PK/PID.SUS/2026"/>
    <x v="1"/>
    <s v="PK"/>
    <s v="PENGADILAN NEGERI SUNGAI LIAT"/>
    <s v="Narkotika"/>
    <d v="2025-12-09T00:00:00"/>
    <d v="2026-01-22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17T00:00:00"/>
    <n v="82"/>
    <s v="Pidana"/>
    <s v="PK Biasa"/>
    <s v="Hakim 3 Majelis"/>
    <s v="Berkas Elektronik"/>
  </r>
  <r>
    <n v="2744"/>
    <s v="929 PK/PID.SUS/2026"/>
    <x v="1"/>
    <s v="PK"/>
    <s v="PENGADILAN NEGERI PASIR PENGARAIAN"/>
    <s v="Narkotika"/>
    <d v="2025-12-22T00:00:00"/>
    <d v="2026-01-26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17T00:00:00"/>
    <n v="82"/>
    <s v="Pidana"/>
    <s v="PK Biasa"/>
    <s v="Hakim 3 Majelis"/>
    <s v="Berkas Elektronik"/>
  </r>
  <r>
    <n v="2745"/>
    <s v="6876 K/PID.SUS/2026"/>
    <x v="1"/>
    <s v="K"/>
    <s v="PENGADILAN NEGERI BATULICIN"/>
    <s v="Pornografi"/>
    <d v="2026-02-24T00:00:00"/>
    <d v="2026-04-27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s v="JOKO SAPTONO"/>
    <s v="Andri Yulianto, S.H."/>
    <d v="2026-07-17T00:00:00"/>
    <n v="80"/>
    <s v="Pidana"/>
    <s v="Kasasi Biasa"/>
    <s v="Hakim 3 Majelis"/>
    <s v="Berkas Elektronik"/>
  </r>
  <r>
    <n v="2746"/>
    <s v="7106 K/PID.SUS/2026"/>
    <x v="1"/>
    <s v="K"/>
    <s v="PENGADILAN NEGERI PADANG SIDEMPUAN"/>
    <s v="Narkotika"/>
    <d v="2026-04-20T00:00:00"/>
    <d v="2026-05-04T00:00:00"/>
    <d v="2026-05-20T00:00:00"/>
    <d v="2026-05-26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Santy Sweetta Tampubolon, A.Md.T."/>
    <d v="2026-07-17T00:00:00"/>
    <n v="59"/>
    <s v="Pidana"/>
    <s v="Kasasi Biasa"/>
    <s v="Hakim 3 Majelis"/>
    <s v="Berkas Elektronik"/>
  </r>
  <r>
    <n v="2747"/>
    <s v="1197 PK/PID.SUS/2026"/>
    <x v="1"/>
    <s v="PK"/>
    <s v="PENGADILAN NEGERI BINJAI"/>
    <s v="Narkotika"/>
    <d v="2026-01-07T00:00:00"/>
    <d v="2026-02-19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s v="AGUSTINA DYAH PRASETYANINGSIH"/>
    <s v="Rio Adrian Saputra, S.Kom."/>
    <d v="2026-07-17T00:00:00"/>
    <n v="82"/>
    <s v="Pidana"/>
    <s v="PK Biasa"/>
    <s v="Hakim 3 Majelis"/>
    <s v="Berkas Elektronik"/>
  </r>
  <r>
    <n v="2748"/>
    <s v="6276 K/PID.SUS/2026"/>
    <x v="1"/>
    <s v="K"/>
    <s v="PENGADILAN NEGERI KISARAN"/>
    <s v="Narkotika"/>
    <d v="2026-04-01T00:00:00"/>
    <d v="2026-04-17T00:00:00"/>
    <d v="2026-04-27T00:00:00"/>
    <d v="2026-05-07T00:00:00"/>
    <s v="H-AMA"/>
    <s v="AINAL MARDHIAH, S.H., M.H."/>
    <s v="H-NEY"/>
    <s v="NOOR EDI YONO, S.H., M.H."/>
    <s v="H-YNT"/>
    <s v="Prof. Dr. YANTO, S.H., M.H."/>
    <n v="0"/>
    <n v="0"/>
    <n v="0"/>
    <n v="0"/>
    <s v="A-DR"/>
    <s v="DIAH RAHMAWATI, S.H., M.H."/>
    <n v="0"/>
    <s v="Mitkhan Ubaidillah, S.H."/>
    <d v="2026-07-17T00:00:00"/>
    <n v="82"/>
    <s v="Pidana"/>
    <s v="Kasasi Biasa"/>
    <s v="Hakim 3 Majelis"/>
    <s v="Berkas Elektronik"/>
  </r>
  <r>
    <n v="2749"/>
    <s v="5540 K/PID.SUS/2026"/>
    <x v="1"/>
    <s v="K"/>
    <s v="PENGADILAN NEGERI PASURUAN"/>
    <s v="Narkotika"/>
    <d v="2026-03-09T00:00:00"/>
    <d v="2026-04-09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DR"/>
    <s v="DIAH RAHMAWATI, S.H., M.H."/>
    <n v="0"/>
    <s v="Mitkhan Ubaidillah, S.H."/>
    <d v="2026-07-17T00:00:00"/>
    <n v="82"/>
    <s v="Pidana"/>
    <s v="Kasasi Biasa"/>
    <s v="Hakim 3 Majelis"/>
    <s v="Berkas Elektronik"/>
  </r>
  <r>
    <n v="2750"/>
    <s v="2368 PK/PID.SUS/2026"/>
    <x v="1"/>
    <s v="PK"/>
    <s v="PENGADILAN NEGERI SIDOARJO"/>
    <s v="Narkotika"/>
    <d v="2026-04-16T00:00:00"/>
    <d v="2026-04-23T00:00:00"/>
    <d v="2026-04-29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7T00:00:00"/>
    <n v="80"/>
    <s v="Pidana"/>
    <s v="PK Biasa"/>
    <s v="Hakim 3 Majelis"/>
    <s v="Berkas Elektronik"/>
  </r>
  <r>
    <n v="2751"/>
    <s v="2531 PK/PID.SUS/2026"/>
    <x v="1"/>
    <s v="PK"/>
    <s v="PENGADILAN NEGERI JEMBER"/>
    <s v="Narkotika"/>
    <d v="2026-04-24T00:00:00"/>
    <d v="2026-04-29T00:00:00"/>
    <d v="2026-04-30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7T00:00:00"/>
    <n v="79"/>
    <s v="Pidana"/>
    <s v="PK Biasa"/>
    <s v="Hakim 3 Majelis"/>
    <s v="Berkas Elektronik"/>
  </r>
  <r>
    <n v="2752"/>
    <s v="6193 K/PID.SUS/2026"/>
    <x v="1"/>
    <s v="K"/>
    <s v="PENGADILAN NEGERI SAMPIT"/>
    <s v="Narkotika"/>
    <d v="2026-03-27T00:00:00"/>
    <d v="2026-04-16T00:00:00"/>
    <d v="2026-04-21T00:00:00"/>
    <d v="2026-05-11T00:00:00"/>
    <s v="H-APH"/>
    <s v="Dr. AGUSTINUS PURNOMO HADI, S.H., M.H."/>
    <s v="H-AMA"/>
    <s v="AINAL MARDHIAH, S.H., M.H."/>
    <s v="H-SL"/>
    <s v="Dr. SALMAN LUTHAN, S.H., M.H."/>
    <n v="0"/>
    <n v="0"/>
    <n v="0"/>
    <n v="0"/>
    <s v="A-NIS"/>
    <s v="NUR IHSAN SAHABUDDIN, S.H., M.H."/>
    <n v="0"/>
    <s v="Ika Harsanty, A.Md"/>
    <d v="2026-07-17T00:00:00"/>
    <n v="88"/>
    <s v="Pidana"/>
    <s v="Kasasi Biasa"/>
    <s v="Hakim 3 Majelis"/>
    <s v="Berkas Elektronik"/>
  </r>
  <r>
    <n v="2753"/>
    <s v="6851 K/PID.SUS/2026"/>
    <x v="1"/>
    <s v="K"/>
    <s v="PENGADILAN NEGERI KOTOBARU"/>
    <s v="Narkotika"/>
    <d v="2026-04-14T00:00:00"/>
    <d v="2026-04-27T00:00:00"/>
    <d v="2026-04-29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s v="Theresia Dian Pusdharini, S.Kom."/>
    <d v="2026-07-17T00:00:00"/>
    <n v="80"/>
    <s v="Pidana"/>
    <s v="Kasasi Biasa"/>
    <s v="Hakim 3 Majelis"/>
    <s v="Berkas Elektronik"/>
  </r>
  <r>
    <n v="2754"/>
    <s v="4220 K/PID.SUS/2026"/>
    <x v="1"/>
    <s v="K"/>
    <s v="PENGADILAN NEGERI SOE"/>
    <s v="Perlindungan Anak"/>
    <d v="2026-01-29T00:00:00"/>
    <d v="2026-03-11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7-17T00:00:00"/>
    <n v="80"/>
    <s v="Pidana"/>
    <s v="Kasasi Biasa"/>
    <s v="Hakim 3 Majelis"/>
    <s v="Berkas Elektronik"/>
  </r>
  <r>
    <n v="2755"/>
    <s v="449 K/PDT.SUS-PAILIT/2026"/>
    <x v="3"/>
    <s v="K"/>
    <s v="PENGADILAN NEGERI JAKARTA PUSAT"/>
    <s v="PAILIT"/>
    <d v="2025-10-24T00:00:00"/>
    <d v="2026-04-13T00:00:00"/>
    <d v="2026-04-29T00:00:00"/>
    <d v="2026-05-13T00:00:00"/>
    <s v="H-IBR"/>
    <s v="Dr. IBRAHIM, S.H, M.H, LL.M."/>
    <s v="H-PPT"/>
    <s v="Dr. PRI PAMBUDI TEGUH, S.H., M.H."/>
    <s v="H-PW"/>
    <s v="Dr. PANJI WIDAGDO, S.H., M.H."/>
    <n v="0"/>
    <n v="0"/>
    <n v="0"/>
    <n v="0"/>
    <s v="A-UPS"/>
    <s v="UNGGUL PRAYUDHO SATRIYO, S.H., M.H."/>
    <s v="TITIK TEJANINGSIH"/>
    <s v="Arif Kusmanto, S.H., M.H."/>
    <d v="2026-07-17T00:00:00"/>
    <n v="80"/>
    <s v="Perdata"/>
    <s v="Kasasi Khusus"/>
    <s v="Hakim 3 Majelis"/>
    <s v="Berkas Elektronik"/>
  </r>
  <r>
    <n v="2756"/>
    <s v="496 K/PID/2026"/>
    <x v="2"/>
    <s v="K"/>
    <s v="PENGADILAN NEGERI PADANG"/>
    <s v="Penggelapan"/>
    <d v="2026-01-26T00:00:00"/>
    <d v="2026-02-18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s v="AVRITS"/>
    <s v="Aghata Langlang Buana, S.H., M.H."/>
    <d v="2026-07-17T00:00:00"/>
    <n v="80"/>
    <s v="Pidana"/>
    <s v="Kasasi Biasa"/>
    <s v="Hakim 3 Majelis"/>
    <s v="Berkas Elektronik"/>
  </r>
  <r>
    <n v="2757"/>
    <s v="667 K/PID/2026"/>
    <x v="2"/>
    <s v="K"/>
    <s v="PENGADILAN NEGERI BOJONEGORO"/>
    <s v="Pembunuhan berencana"/>
    <d v="2026-02-26T00:00:00"/>
    <d v="2026-03-06T00:00:00"/>
    <d v="2026-05-04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s v="I GUSTI AGUNG BAGUS KOMANG WIJAYA ADHI"/>
    <s v="I Gede Ariadi, S.H., M.H."/>
    <d v="2026-07-17T00:00:00"/>
    <n v="75"/>
    <s v="Pidana"/>
    <s v="Kasasi Biasa"/>
    <s v="Hakim 3 Majelis"/>
    <s v="Berkas Elektronik"/>
  </r>
  <r>
    <n v="2758"/>
    <s v="6267 K/PID.SUS/2026"/>
    <x v="1"/>
    <s v="K"/>
    <s v="PENGADILAN NEGERI BENGKULU"/>
    <s v="Narkotika"/>
    <d v="2026-03-31T00:00:00"/>
    <d v="2026-04-17T00:00:00"/>
    <d v="2026-05-04T00:00:00"/>
    <d v="2026-05-11T00:00:00"/>
    <s v="H-SGT"/>
    <s v="SIGID TRIYONO, S.H., M.H."/>
    <s v="H-NEY"/>
    <s v="NOOR EDI YONO, S.H., M.H."/>
    <s v="H-YNT"/>
    <s v="Prof. Dr. YANTO, S.H., M.H."/>
    <n v="0"/>
    <n v="0"/>
    <n v="0"/>
    <n v="0"/>
    <s v="A-DR"/>
    <s v="DIAH RAHMAWATI, S.H., M.H."/>
    <n v="0"/>
    <s v="Arifa Desfamita, S.Komp."/>
    <d v="2026-07-17T00:00:00"/>
    <n v="75"/>
    <s v="Pidana"/>
    <s v="Kasasi Biasa"/>
    <s v="Hakim 3 Majelis"/>
    <s v="Berkas Elektronik"/>
  </r>
  <r>
    <n v="2759"/>
    <s v="704 K/PID/2026"/>
    <x v="2"/>
    <s v="K"/>
    <s v="PENGADILAN NEGERI PASANGKAYU"/>
    <s v="TP. Melakukan kekerasan thd orang"/>
    <d v="2026-03-04T00:00:00"/>
    <d v="2026-03-12T00:00:00"/>
    <d v="2026-05-04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7-17T00:00:00"/>
    <n v="75"/>
    <s v="Pidana"/>
    <s v="Kasasi Biasa"/>
    <s v="Hakim 3 Majelis"/>
    <s v="Berkas Elektronik"/>
  </r>
  <r>
    <n v="2760"/>
    <s v="1716 PK/PID.SUS/2026"/>
    <x v="1"/>
    <s v="PK"/>
    <s v="PENGADILAN NEGERI BALIKPAPAN"/>
    <s v="Narkotika"/>
    <d v="2026-01-29T00:00:00"/>
    <d v="2026-04-07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s v="MURGANDA SITOMPUL"/>
    <s v="Gatot Wicaksono, S.Kom."/>
    <d v="2026-07-17T00:00:00"/>
    <n v="75"/>
    <s v="Pidana"/>
    <s v="PK Biasa"/>
    <s v="Hakim 3 Majelis"/>
    <s v="Berkas Elektronik"/>
  </r>
  <r>
    <n v="2761"/>
    <s v="1915 PK/PID.SUS/2026"/>
    <x v="1"/>
    <s v="PK"/>
    <s v="PENGADILAN NEGERI LUBUK BASUNG"/>
    <s v="Narkotika"/>
    <d v="2026-02-27T00:00:00"/>
    <d v="2026-04-10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7-17T00:00:00"/>
    <n v="75"/>
    <s v="Pidana"/>
    <s v="PK Biasa"/>
    <s v="Hakim 3 Majelis"/>
    <s v="Berkas Elektronik"/>
  </r>
  <r>
    <n v="2762"/>
    <s v="2343 PK/PID.SUS/2026"/>
    <x v="1"/>
    <s v="PK"/>
    <s v="PENGADILAN NEGERI PASIR PENGARAIAN"/>
    <s v="Narkotika"/>
    <d v="2026-02-27T00:00:00"/>
    <d v="2026-04-22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s v="MURGANDA SITOMPUL"/>
    <s v="Gatot Wicaksono, S.Kom."/>
    <d v="2026-07-17T00:00:00"/>
    <n v="75"/>
    <s v="Pidana"/>
    <s v="PK Biasa"/>
    <s v="Hakim 3 Majelis"/>
    <s v="Berkas Elektronik"/>
  </r>
  <r>
    <n v="2763"/>
    <s v="4481 K/PID.SUS/2026"/>
    <x v="1"/>
    <s v="K"/>
    <s v="PENGADILAN NEGERI PASIR PENGARAIAN"/>
    <s v="Narkotika"/>
    <d v="2026-02-13T00:00:00"/>
    <d v="2026-03-16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7-17T00:00:00"/>
    <n v="75"/>
    <s v="Pidana"/>
    <s v="Kasasi Biasa"/>
    <s v="Hakim 3 Majelis"/>
    <s v="Berkas Elektronik"/>
  </r>
  <r>
    <n v="2764"/>
    <s v="4714 K/PID.SUS/2026"/>
    <x v="1"/>
    <s v="K"/>
    <s v="PENGADILAN NEGERI WATAMPONE"/>
    <s v="Narkotika"/>
    <d v="2026-02-20T00:00:00"/>
    <d v="2026-03-26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7-17T00:00:00"/>
    <n v="75"/>
    <s v="Pidana"/>
    <s v="Kasasi Biasa"/>
    <s v="Hakim 3 Majelis"/>
    <s v="Berkas Elektronik"/>
  </r>
  <r>
    <n v="2765"/>
    <s v="5130 K/PID.SUS/2026"/>
    <x v="1"/>
    <s v="K"/>
    <s v="PENGADILAN NEGERI SAMPANG"/>
    <s v="Narkotika"/>
    <d v="2026-02-27T00:00:00"/>
    <d v="2026-04-01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n v="0"/>
    <s v="Ainun Mardiyah, S.Kom."/>
    <d v="2026-07-17T00:00:00"/>
    <n v="75"/>
    <s v="Pidana"/>
    <s v="Kasasi Biasa"/>
    <s v="Hakim 3 Majelis"/>
    <s v="Berkas Elektronik"/>
  </r>
  <r>
    <n v="2766"/>
    <s v="7604 K/PID.SUS/2026"/>
    <x v="1"/>
    <s v="K"/>
    <s v="PENGADILAN NEGERI TANJUNG PINANG"/>
    <s v="Narkotika"/>
    <d v="2026-05-11T00:00:00"/>
    <d v="2026-05-13T00:00:00"/>
    <d v="2026-05-21T00:00:00"/>
    <d v="2026-06-10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s v="Theresia Dian Pusdharini, S.Kom."/>
    <d v="2026-07-17T00:00:00"/>
    <n v="58"/>
    <s v="Pidana"/>
    <s v="Kasasi Biasa"/>
    <s v="Hakim 3 Majelis"/>
    <s v="Berkas Elektronik"/>
  </r>
  <r>
    <n v="2767"/>
    <s v="1776 PK/PID.SUS/2026"/>
    <x v="1"/>
    <s v="PK"/>
    <s v="PENGADILAN NEGERI SELONG"/>
    <s v="Narkotika"/>
    <d v="2026-02-13T00:00:00"/>
    <d v="2026-04-08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END"/>
    <s v="ENDANG LESTARI, S.H., M.Kn."/>
    <n v="0"/>
    <s v="Mitkhan Ubaidillah, S.H."/>
    <d v="2026-07-17T00:00:00"/>
    <n v="74"/>
    <s v="Pidana"/>
    <s v="PK Biasa"/>
    <s v="Hakim 3 Majelis"/>
    <s v="Berkas Elektronik"/>
  </r>
  <r>
    <n v="2768"/>
    <s v="7147 K/PID.SUS/2026"/>
    <x v="1"/>
    <s v="K"/>
    <s v="PENGADILAN NEGERI STABAT"/>
    <s v="Perlindungan anak/ anak"/>
    <d v="2026-02-20T00:00:00"/>
    <d v="2026-05-05T00:00:00"/>
    <d v="2026-05-19T00:00:00"/>
    <d v="2026-05-22T00:00:00"/>
    <n v="0"/>
    <n v="0"/>
    <n v="0"/>
    <n v="0"/>
    <s v="H-HASP"/>
    <s v="Dr. H. ACHMAD SETYO PUDJOHARSOYO, S.H., M.Hum."/>
    <n v="0"/>
    <n v="0"/>
    <n v="0"/>
    <n v="0"/>
    <s v="A-WGA"/>
    <s v="WILGANIA AMMERILIA, S.H., M.H."/>
    <s v="TETY SITI ROCHMAT SETYAWATI"/>
    <s v="Aghata Langlang Buana, S.H., M.H."/>
    <d v="2026-07-17T00:00:00"/>
    <n v="60"/>
    <s v="Pidana"/>
    <s v="Kasasi Biasa"/>
    <s v="Hakim Tunggal"/>
    <s v="Berkas Elektronik"/>
  </r>
  <r>
    <n v="2769"/>
    <s v="3207 PK/PID.SUS/2026"/>
    <x v="1"/>
    <s v="PK"/>
    <s v="PENGADILAN NEGERI TANJUNG KARANG"/>
    <s v="Narkotika"/>
    <d v="2026-03-26T00:00:00"/>
    <d v="2026-05-25T00:00:00"/>
    <d v="2026-05-26T00:00:00"/>
    <d v="2026-06-10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s v="AGUNG SULISTIYONO"/>
    <s v="Theresia Dian Pusdharini, S.Kom."/>
    <d v="2026-07-17T00:00:00"/>
    <n v="53"/>
    <s v="Pidana"/>
    <s v="PK Biasa"/>
    <s v="Hakim 3 Majelis"/>
    <s v="Berkas Elektronik"/>
  </r>
  <r>
    <n v="2770"/>
    <s v="7894 K/PID.SUS/2026"/>
    <x v="1"/>
    <s v="K"/>
    <s v="PENGADILAN NEGERI MAKASSAR"/>
    <s v="Narkotika"/>
    <d v="2026-05-11T00:00:00"/>
    <d v="2026-05-20T00:00:00"/>
    <d v="2026-05-26T00:00:00"/>
    <d v="2026-06-10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s v="Theresia Dian Pusdharini, S.Kom."/>
    <d v="2026-07-17T00:00:00"/>
    <n v="53"/>
    <s v="Pidana"/>
    <s v="Kasasi Biasa"/>
    <s v="Hakim 3 Majelis"/>
    <s v="Berkas Elektronik"/>
  </r>
  <r>
    <n v="2771"/>
    <s v="5303 K/PID.SUS/2026"/>
    <x v="1"/>
    <s v="K"/>
    <s v="PENGADILAN NEGERI WATAMPONE"/>
    <s v="Narkotika"/>
    <d v="2026-03-03T00:00:00"/>
    <d v="2026-04-07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7-17T00:00:00"/>
    <n v="75"/>
    <s v="Pidana"/>
    <s v="Kasasi Biasa"/>
    <s v="Hakim 3 Majelis"/>
    <s v="Berkas Elektronik"/>
  </r>
  <r>
    <n v="2772"/>
    <s v="5356 K/PID.SUS/2026"/>
    <x v="1"/>
    <s v="K"/>
    <s v="PENGADILAN NEGERI SUKOHARJO"/>
    <s v="Narkotika"/>
    <d v="2026-02-27T00:00:00"/>
    <d v="2026-04-07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7-17T00:00:00"/>
    <n v="75"/>
    <s v="Pidana"/>
    <s v="Kasasi Biasa"/>
    <s v="Hakim 3 Majelis"/>
    <s v="Berkas Elektronik"/>
  </r>
  <r>
    <n v="2773"/>
    <s v="4887 K/PID.SUS/2026"/>
    <x v="1"/>
    <s v="K"/>
    <s v="PENGADILAN NEGERI SURABAYA"/>
    <s v="Narkotika"/>
    <d v="2026-02-25T00:00:00"/>
    <d v="2026-03-27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Haerul, S.Kom., M.H."/>
    <d v="2026-07-17T00:00:00"/>
    <n v="75"/>
    <s v="Pidana"/>
    <s v="Kasasi Biasa"/>
    <s v="Hakim 3 Majelis"/>
    <s v="Berkas Elektronik"/>
  </r>
  <r>
    <n v="2774"/>
    <s v="4732 K/PID.SUS/2026"/>
    <x v="1"/>
    <s v="K"/>
    <s v="PENGADILAN NEGERI SUKOHARJO"/>
    <s v="Narkotika"/>
    <d v="2026-02-20T00:00:00"/>
    <d v="2026-03-26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MUL"/>
    <s v="Dr. MULIYAWAN, S.H., M.H."/>
    <n v="0"/>
    <s v="Rahayu Rahmatunisa, A.Md."/>
    <d v="2026-07-17T00:00:00"/>
    <n v="66"/>
    <s v="Pidana"/>
    <s v="Kasasi Biasa"/>
    <s v="Hakim 3 Majelis"/>
    <s v="Berkas Elektronik"/>
  </r>
  <r>
    <n v="2775"/>
    <s v="6667 K/PID.SUS/2026"/>
    <x v="1"/>
    <s v="K"/>
    <s v="PENGADILAN NEGERI BATAM"/>
    <s v="Narkotika"/>
    <d v="2026-04-09T00:00:00"/>
    <d v="2026-04-23T00:00:00"/>
    <d v="2026-05-20T00:00:00"/>
    <d v="2026-05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17T00:00:00"/>
    <n v="59"/>
    <s v="Pidana"/>
    <s v="Kasasi Biasa"/>
    <s v="Hakim 3 Majelis"/>
    <s v="Berkas Elektronik"/>
  </r>
  <r>
    <n v="2776"/>
    <s v="4932 K/PID.SUS/2026"/>
    <x v="1"/>
    <s v="K"/>
    <s v="PENGADILAN NEGERI STABAT"/>
    <s v="Narkotika"/>
    <d v="2026-02-25T00:00:00"/>
    <d v="2026-03-30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17T00:00:00"/>
    <n v="66"/>
    <s v="Pidana"/>
    <s v="Kasasi Biasa"/>
    <s v="Hakim 3 Majelis"/>
    <s v="Berkas Elektronik"/>
  </r>
  <r>
    <n v="2777"/>
    <s v="5107 K/PID.SUS/2026"/>
    <x v="1"/>
    <s v="K"/>
    <s v="PENGADILAN NEGERI SOLOK"/>
    <s v="Narkotika"/>
    <d v="2026-02-27T00:00:00"/>
    <d v="2026-03-31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MUL"/>
    <s v="Dr. MULIYAWAN, S.H., M.H."/>
    <n v="0"/>
    <s v="Rahayu Rahmatunisa, A.Md."/>
    <d v="2026-07-17T00:00:00"/>
    <n v="66"/>
    <s v="Pidana"/>
    <s v="Kasasi Biasa"/>
    <s v="Hakim 3 Majelis"/>
    <s v="Berkas Elektronik"/>
  </r>
  <r>
    <n v="2778"/>
    <s v="5236 K/PID.SUS/2026"/>
    <x v="1"/>
    <s v="K"/>
    <s v="PENGADILAN NEGERI LUBUK PAKAM"/>
    <s v="Perdagangan Orang"/>
    <d v="2026-03-06T00:00:00"/>
    <d v="2026-04-06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s v="ARMAN SURYA PUTRA"/>
    <s v="Haerul, S.Kom., M.H."/>
    <d v="2026-07-17T00:00:00"/>
    <n v="75"/>
    <s v="Pidana"/>
    <s v="Kasasi Biasa"/>
    <s v="Hakim 3 Majelis"/>
    <s v="Berkas Elektronik"/>
  </r>
  <r>
    <n v="2779"/>
    <s v="5046 K/PID.SUS/2026"/>
    <x v="1"/>
    <s v="K"/>
    <s v="PENGADILAN NEGERI JAMBI"/>
    <s v="Narkotika"/>
    <d v="2026-02-27T00:00:00"/>
    <d v="2026-03-31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s v="Mohamad Erlan Efarda, A.Md.Kom."/>
    <d v="2026-07-17T00:00:00"/>
    <n v="88"/>
    <s v="Pidana"/>
    <s v="Kasasi Biasa"/>
    <s v="Hakim 3 Majelis"/>
    <s v="Berkas Elektronik"/>
  </r>
  <r>
    <n v="2780"/>
    <s v="1694 PK/PID.SUS/2026"/>
    <x v="1"/>
    <s v="PK"/>
    <s v="PENGADILAN NEGERI SIDOARJO"/>
    <s v="Narkotika"/>
    <d v="2026-02-10T00:00:00"/>
    <d v="2026-04-01T00:00:00"/>
    <d v="2026-05-12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n v="0"/>
    <s v="Mitkhan Ubaidillah, S.H."/>
    <d v="2026-07-17T00:00:00"/>
    <n v="67"/>
    <s v="Pidana"/>
    <s v="PK Biasa"/>
    <s v="Hakim 3 Majelis"/>
    <s v="Berkas Elektronik"/>
  </r>
  <r>
    <n v="2781"/>
    <s v="7981 K/PID.SUS/2026"/>
    <x v="1"/>
    <s v="K"/>
    <s v="PENGADILAN NEGERI TANJUNG PINANG"/>
    <s v="Narkotika"/>
    <d v="2026-05-19T00:00:00"/>
    <d v="2026-05-21T00:00:00"/>
    <d v="2026-06-03T00:00:00"/>
    <d v="2026-06-10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s v="Theresia Dian Pusdharini, S.Kom."/>
    <d v="2026-07-17T00:00:00"/>
    <n v="45"/>
    <s v="Pidana"/>
    <s v="Kasasi Biasa"/>
    <s v="Hakim 3 Majelis"/>
    <s v="Berkas Elektronik"/>
  </r>
  <r>
    <n v="2782"/>
    <s v="1893 PK/PID.SUS/2026"/>
    <x v="1"/>
    <s v="PK"/>
    <s v="PENGADILAN NEGERI SUNGAI LIAT"/>
    <s v="Narkotika"/>
    <d v="2026-03-02T00:00:00"/>
    <d v="2026-04-10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s v="Aghata Langlang Buana, S.H., M.H."/>
    <d v="2026-07-17T00:00:00"/>
    <n v="67"/>
    <s v="Pidana"/>
    <s v="PK Biasa"/>
    <s v="Hakim 3 Majelis"/>
    <s v="Berkas Elektronik"/>
  </r>
  <r>
    <n v="2783"/>
    <s v="520 K/PDT.SUS-PHI/2026"/>
    <x v="3"/>
    <s v="K"/>
    <s v="PENGADILAN NEGERI MEDAN"/>
    <s v="PHI"/>
    <d v="2026-03-17T00:00:00"/>
    <d v="2026-04-21T00:00:00"/>
    <d v="2026-05-26T00:00:00"/>
    <d v="2026-06-10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UPS"/>
    <s v="UNGGUL PRAYUDHO SATRIYO, S.H., M.H."/>
    <s v="RAFMIWAN MURIANETI"/>
    <s v="Arif Kusmanto, S.H., M.H."/>
    <d v="2026-07-17T00:00:00"/>
    <n v="53"/>
    <s v="Perdata"/>
    <s v="Kasasi Biasa"/>
    <s v="Hakim 3 Majelis"/>
    <s v="Berkas Elektronik"/>
  </r>
  <r>
    <n v="2784"/>
    <s v="522 K/PDT.SUS-PHI/2026"/>
    <x v="3"/>
    <s v="K"/>
    <s v="PENGADILAN NEGERI SERANG"/>
    <s v="PHI"/>
    <d v="2026-03-25T00:00:00"/>
    <d v="2026-04-21T00:00:00"/>
    <d v="2026-05-26T00:00:00"/>
    <d v="2026-06-10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UPS"/>
    <s v="UNGGUL PRAYUDHO SATRIYO, S.H., M.H."/>
    <s v="RAFMIWAN MURIANETI"/>
    <s v="Arif Kusmanto, S.H., M.H."/>
    <d v="2026-07-17T00:00:00"/>
    <n v="53"/>
    <s v="Perdata"/>
    <s v="Kasasi Biasa"/>
    <s v="Hakim 3 Majelis"/>
    <s v="Berkas Elektronik"/>
  </r>
  <r>
    <n v="2785"/>
    <s v="580 K/PDT.SUS-PHI/2026"/>
    <x v="3"/>
    <s v="K"/>
    <s v="PENGADILAN NEGERI MEDAN"/>
    <s v="PHI"/>
    <d v="2026-04-09T00:00:00"/>
    <d v="2026-04-28T00:00:00"/>
    <d v="2026-05-26T00:00:00"/>
    <d v="2026-06-10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UPS"/>
    <s v="UNGGUL PRAYUDHO SATRIYO, S.H., M.H."/>
    <s v="TAFSIR SEMBIRING MELIALA"/>
    <s v="Arif Kusmanto, S.H., M.H."/>
    <d v="2026-07-17T00:00:00"/>
    <n v="53"/>
    <s v="Perdata"/>
    <s v="Kasasi Biasa"/>
    <s v="Hakim 3 Majelis"/>
    <s v="Berkas Elektronik"/>
  </r>
  <r>
    <n v="2786"/>
    <s v="2796 PK/PID.SUS/2026"/>
    <x v="1"/>
    <s v="PK"/>
    <s v="PENGADILAN NEGERI KISARAN"/>
    <s v="Perlindungan Anak"/>
    <d v="2026-03-16T00:00:00"/>
    <d v="2026-05-07T00:00:00"/>
    <d v="2026-05-25T00:00:00"/>
    <d v="2026-06-09T00:00:00"/>
    <s v="H-SGT"/>
    <s v="SIGID TRIYONO, S.H., M.H."/>
    <s v="H-SRD"/>
    <s v="SURADI, S.H., S.Sos., M.H."/>
    <s v="H-DBS"/>
    <s v="Dr. H. DWIARSO BUDI SANTIARTO, S.H., M.Hum."/>
    <n v="0"/>
    <n v="0"/>
    <n v="0"/>
    <n v="0"/>
    <s v="A-WID"/>
    <s v="WIDYATINSRI KUNCORO YAKTI, S.H., M.H."/>
    <s v="AGUSTINA DYAH PRASETYANINGSIH"/>
    <s v="Galang Yustisio Pamungkas, S.H."/>
    <d v="2026-07-17T00:00:00"/>
    <n v="54"/>
    <s v="Pidana"/>
    <s v="PK Biasa"/>
    <s v="Hakim 3 Majelis"/>
    <s v="Berkas Elektronik"/>
  </r>
  <r>
    <n v="2787"/>
    <s v="8106 K/PID.SUS/2026"/>
    <x v="1"/>
    <s v="K"/>
    <s v="PENGADILAN NEGERI SIDIKALANG"/>
    <s v="Narkotika"/>
    <d v="2026-05-13T00:00:00"/>
    <d v="2026-05-25T00:00:00"/>
    <d v="2026-06-03T00:00:00"/>
    <d v="2026-06-10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s v="Theresia Dian Pusdharini, S.Kom."/>
    <d v="2026-07-17T00:00:00"/>
    <n v="45"/>
    <s v="Pidana"/>
    <s v="Kasasi Biasa"/>
    <s v="Hakim 3 Majelis"/>
    <s v="Berkas Elektronik"/>
  </r>
  <r>
    <n v="2788"/>
    <s v="369 PK/PDT/2026"/>
    <x v="0"/>
    <s v="PK"/>
    <s v="PENGADILAN NEGERI DENPASAR"/>
    <s v="PERBUATAN MELAWAN HUKUM"/>
    <d v="2025-11-21T00:00:00"/>
    <d v="2026-03-04T00:00:00"/>
    <d v="2026-04-23T00:00:00"/>
    <d v="2026-06-29T00:00:00"/>
    <s v="H-ASB"/>
    <s v="AGUS SUBROTO, S.H., M.Kn."/>
    <s v="H-EH"/>
    <s v="ENNID HASANUDDIN, S.H., C.N., M.H."/>
    <s v="H-SM"/>
    <s v="SYAMSUL MA'ARIF, S.H., LL.M., Ph.D."/>
    <n v="0"/>
    <n v="0"/>
    <n v="0"/>
    <n v="0"/>
    <s v="A-AIM"/>
    <s v="ANDI IMRAN MAKULAU, S.H., M.H."/>
    <s v="RETNO KUSRINI"/>
    <s v="Rizki Andayani, S.E."/>
    <d v="2026-07-17T00:00:00"/>
    <n v="86"/>
    <s v="Perdata"/>
    <s v="PK Biasa"/>
    <s v="Hakim 3 Majelis"/>
    <s v="Berkas Elektronik"/>
  </r>
  <r>
    <n v="2789"/>
    <s v="503 K/PDT.SUS-PAILIT/2026"/>
    <x v="3"/>
    <s v="K"/>
    <s v="PENGADILAN NEGERI SEMARANG"/>
    <s v="PKPU"/>
    <d v="2026-02-27T00:00:00"/>
    <d v="2026-04-20T00:00:00"/>
    <d v="2026-04-30T00:00:00"/>
    <d v="2026-05-05T00:00:00"/>
    <s v="H-NE"/>
    <s v="Dr. NURUL ELMIYAH, S.H. M.H."/>
    <s v="H-NI"/>
    <s v="Dr. NANI INDRAWATI, S.H., M.Hum."/>
    <s v="H-SM"/>
    <s v="SYAMSUL MA'ARIF, S.H., LL.M., Ph.D."/>
    <n v="0"/>
    <n v="0"/>
    <n v="0"/>
    <n v="0"/>
    <s v="A-WEP"/>
    <s v="WAWAN EDI PRASTIYO, S.H., M.H."/>
    <s v="RAFMIWAN MURIANETI"/>
    <s v="Agung Wicaksono, S.H., M.H."/>
    <d v="2026-07-17T00:00:00"/>
    <n v="79"/>
    <s v="Perdata"/>
    <s v="Kasasi Khusus"/>
    <s v="Hakim 3 Majelis"/>
    <s v="Berkas Elektronik"/>
  </r>
  <r>
    <n v="2790"/>
    <s v="6065 K/PID.SUS/2026"/>
    <x v="1"/>
    <s v="K"/>
    <s v="PENGADILAN NEGERI PURWODADI"/>
    <s v="Narkotika"/>
    <d v="2026-03-17T00:00:00"/>
    <d v="2026-04-15T00:00:00"/>
    <d v="2026-06-04T00:00:00"/>
    <d v="2026-06-10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17T00:00:00"/>
    <n v="44"/>
    <s v="Pidana"/>
    <s v="Kasasi Biasa"/>
    <s v="Hakim 3 Majelis"/>
    <s v="Berkas Elektronik"/>
  </r>
  <r>
    <n v="2791"/>
    <s v="4583 K/PID.SUS/2026"/>
    <x v="1"/>
    <s v="K"/>
    <s v="PENGADILAN NEGERI PADANG SIDEMPUAN"/>
    <s v="Narkotika"/>
    <d v="2026-02-25T00:00:00"/>
    <d v="2026-03-17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7-17T00:00:00"/>
    <n v="75"/>
    <s v="Pidana"/>
    <s v="Kasasi Biasa"/>
    <s v="Hakim 3 Majelis"/>
    <s v="Berkas Elektronik"/>
  </r>
  <r>
    <n v="2792"/>
    <s v="6916 K/PID.SUS/2026"/>
    <x v="1"/>
    <s v="K"/>
    <s v="PENGADILAN NEGERI LUBUK PAKAM"/>
    <s v="Narkotika"/>
    <d v="2026-04-16T00:00:00"/>
    <d v="2026-04-28T00:00:00"/>
    <d v="2026-05-21T00:00:00"/>
    <d v="2026-06-02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s v="Mitkhan Ubaidillah, S.H."/>
    <d v="2026-07-17T00:00:00"/>
    <n v="58"/>
    <s v="Pidana"/>
    <s v="Kasasi Biasa"/>
    <s v="Hakim 3 Majelis"/>
    <s v="Berkas Elektronik"/>
  </r>
  <r>
    <n v="2793"/>
    <s v="1783 PK/PID.SUS/2026"/>
    <x v="1"/>
    <s v="PK"/>
    <s v="PENGADILAN NEGERI BANGIL"/>
    <s v="Narkotika"/>
    <d v="2026-02-18T00:00:00"/>
    <d v="2026-04-08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s v="EMILIA DJAJASUBAGIA"/>
    <s v="Mukhlis Aryanto, S.Kom., M.H."/>
    <d v="2026-07-17T00:00:00"/>
    <n v="80"/>
    <s v="Pidana"/>
    <s v="PK Biasa"/>
    <s v="Hakim 3 Majelis"/>
    <s v="Berkas Elektronik"/>
  </r>
  <r>
    <n v="2794"/>
    <s v="5435 K/PID.SUS/2026"/>
    <x v="1"/>
    <s v="K"/>
    <s v="PENGADILAN NEGERI PANGKALAN BUN"/>
    <s v="Narkotika"/>
    <d v="2026-03-04T00:00:00"/>
    <d v="2026-04-08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MUL"/>
    <s v="Dr. MULIYAWAN, S.H., M.H."/>
    <n v="0"/>
    <s v="Rahayu Rahmatunisa, A.Md."/>
    <d v="2026-07-17T00:00:00"/>
    <n v="66"/>
    <s v="Pidana"/>
    <s v="Kasasi Biasa"/>
    <s v="Hakim 3 Majelis"/>
    <s v="Berkas Elektronik"/>
  </r>
  <r>
    <n v="2795"/>
    <s v="5615 K/PID.SUS/2026"/>
    <x v="1"/>
    <s v="K"/>
    <s v="PENGADILAN NEGERI MEDAN"/>
    <s v="Narkotika"/>
    <d v="2026-03-11T00:00:00"/>
    <d v="2026-04-10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7-17T00:00:00"/>
    <n v="75"/>
    <s v="Pidana"/>
    <s v="Kasasi Biasa"/>
    <s v="Hakim 3 Majelis"/>
    <s v="Berkas Elektronik"/>
  </r>
  <r>
    <n v="2796"/>
    <s v="1849 PK/PID.SUS/2026"/>
    <x v="1"/>
    <s v="PK"/>
    <s v="PENGADILAN NEGERI RENGAT/INDRAGIRI"/>
    <s v="Narkotika"/>
    <d v="2026-02-24T00:00:00"/>
    <d v="2026-04-09T00:00:00"/>
    <d v="2026-05-12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n v="0"/>
    <s v="Mitkhan Ubaidillah, S.H."/>
    <d v="2026-07-17T00:00:00"/>
    <n v="67"/>
    <s v="Pidana"/>
    <s v="PK Biasa"/>
    <s v="Hakim 3 Majelis"/>
    <s v="Berkas Elektronik"/>
  </r>
  <r>
    <n v="2797"/>
    <s v="6067 K/PID.SUS/2026"/>
    <x v="1"/>
    <s v="K"/>
    <s v="PENGADILAN NEGERI SITUBONDO"/>
    <s v="Narkotika"/>
    <d v="2026-04-10T00:00:00"/>
    <d v="2026-04-15T00:00:00"/>
    <d v="2026-04-20T00:00:00"/>
    <d v="2026-04-21T00:00:00"/>
    <s v="H-SGT"/>
    <s v="SIGID TRIYONO, S.H., M.H."/>
    <s v="H-NEY"/>
    <s v="NOOR EDI YONO, S.H., M.H."/>
    <s v="H-YNT"/>
    <s v="Prof. Dr. YANTO, S.H., M.H."/>
    <n v="0"/>
    <n v="0"/>
    <n v="0"/>
    <n v="0"/>
    <s v="A-MAP"/>
    <s v="MARIO PARAKAS, S.H., M.H."/>
    <n v="0"/>
    <s v="Rosa Rakhtyani, S.Kom."/>
    <d v="2026-07-17T00:00:00"/>
    <n v="89"/>
    <s v="Pidana"/>
    <s v="Kasasi Biasa"/>
    <s v="Hakim 3 Majelis"/>
    <s v="Berkas Elektronik"/>
  </r>
  <r>
    <n v="2798"/>
    <s v="722 K/PID/2026"/>
    <x v="2"/>
    <s v="K"/>
    <s v="PENGADILAN NEGERI JAKARTA SELATAN"/>
    <s v="Penipuan "/>
    <d v="2026-03-03T00:00:00"/>
    <d v="2026-03-16T00:00:00"/>
    <d v="2026-05-04T00:00:00"/>
    <d v="2026-05-11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s v="I GUSTI AGUNG BAGUS KOMANG WIJAYA ADHI"/>
    <s v="Gatot Wicaksono, S.Kom."/>
    <d v="2026-07-17T00:00:00"/>
    <n v="75"/>
    <s v="Pidana"/>
    <s v="Kasasi Biasa"/>
    <s v="Hakim 3 Majelis"/>
    <s v="Berkas Elektronik"/>
  </r>
  <r>
    <n v="2799"/>
    <s v="5344 K/PID.SUS/2026"/>
    <x v="1"/>
    <s v="K"/>
    <s v="PENGADILAN NEGERI MAKASSAR"/>
    <s v="Korupsi"/>
    <d v="2026-03-02T00:00:00"/>
    <d v="2026-04-07T00:00:00"/>
    <d v="2026-05-04T00:00:00"/>
    <d v="2026-05-26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END"/>
    <s v="ENDANG LESTARI, S.H., M.Kn."/>
    <s v="EMILIA DJAJASUBAGIA"/>
    <s v="Mitkhan Ubaidillah, S.H."/>
    <d v="2026-07-17T00:00:00"/>
    <n v="75"/>
    <s v="Pidana"/>
    <s v="Kasasi Khusus"/>
    <s v="Hakim 3 Majelis"/>
    <s v="Berkas Elektronik"/>
  </r>
  <r>
    <n v="2800"/>
    <s v="1263 PK/PID.SUS/2026"/>
    <x v="1"/>
    <s v="PK"/>
    <s v="PENGADILAN NEGERI MEDAN"/>
    <s v="Narkotika"/>
    <d v="2026-01-12T00:00:00"/>
    <d v="2026-03-03T00:00:00"/>
    <d v="2026-04-21T00:00:00"/>
    <d v="2026-05-04T00:00:00"/>
    <s v="H-SGS"/>
    <s v="Dr. SUGENG SUTRISNO, S.H., M.H."/>
    <s v="H-SRD"/>
    <s v="SURADI, S.H., S.Sos., M.H."/>
    <s v="H-HM"/>
    <s v="HIDAYAT MANAO, S.H., M.H."/>
    <n v="0"/>
    <n v="0"/>
    <n v="0"/>
    <n v="0"/>
    <s v="A-RST"/>
    <s v="RETNO SUSETYANI, S.H."/>
    <s v="AGUSTINA DYAH PRASETYANINGSIH"/>
    <s v="Alfian Riandicha, S.Pd., S.H., M.H."/>
    <d v="2026-07-17T00:00:00"/>
    <n v="88"/>
    <s v="Pidana"/>
    <s v="PK Biasa"/>
    <s v="Hakim 3 Majelis"/>
    <s v="Berkas Elektronik"/>
  </r>
  <r>
    <n v="2801"/>
    <s v="4599 K/PID.SUS/2026"/>
    <x v="1"/>
    <s v="K"/>
    <s v="PENGADILAN NEGERI MATARAM"/>
    <s v="Korupsi"/>
    <d v="2026-02-20T00:00:00"/>
    <d v="2026-03-17T00:00:00"/>
    <d v="2026-05-04T00:00:00"/>
    <d v="2026-05-13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LIZ"/>
    <s v="LIZA UTARI, S.H., M.H."/>
    <s v="EMILIA DJAJASUBAGIA"/>
    <s v="Haerul, S.Kom., M.H."/>
    <d v="2026-07-17T00:00:00"/>
    <n v="75"/>
    <s v="Pidana"/>
    <s v="Kasasi Khusus"/>
    <s v="Hakim 3 Majelis"/>
    <s v="Berkas Elektronik"/>
  </r>
  <r>
    <n v="2802"/>
    <s v="840 PK/PID.SUS/2026"/>
    <x v="1"/>
    <s v="PK"/>
    <s v="PENGADILAN NEGERI PALOPO"/>
    <s v="Narkotika"/>
    <d v="2025-12-15T00:00:00"/>
    <d v="2026-01-22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17T00:00:00"/>
    <n v="82"/>
    <s v="Pidana"/>
    <s v="PK Biasa"/>
    <s v="Hakim 3 Majelis"/>
    <s v="Berkas Elektronik"/>
  </r>
  <r>
    <n v="2803"/>
    <s v="1907 PK/PID.SUS/2026"/>
    <x v="1"/>
    <s v="PK"/>
    <s v="PENGADILAN NEGERI POSO"/>
    <s v="Narkotika"/>
    <d v="2026-02-26T00:00:00"/>
    <d v="2026-04-10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SSM"/>
    <s v="SETIA SRI MARIANA, S.H., M.H."/>
    <n v="0"/>
    <s v="Ainun Mardiyah, S.Kom."/>
    <d v="2026-07-17T00:00:00"/>
    <n v="66"/>
    <s v="Pidana"/>
    <s v="PK Biasa"/>
    <s v="Hakim 3 Majelis"/>
    <s v="Berkas Elektronik"/>
  </r>
  <r>
    <n v="2804"/>
    <s v="5294 K/PID.SUS/2026"/>
    <x v="1"/>
    <s v="K"/>
    <s v="PENGADILAN NEGERI KUTAI BARAT"/>
    <s v="Narkotika"/>
    <d v="2026-03-02T00:00:00"/>
    <d v="2026-04-06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ID"/>
    <s v="WIDYATINSRI KUNCORO YAKTI, S.H., M.H."/>
    <n v="0"/>
    <s v="Mohamad Erlan Efarda, A.Md.Kom."/>
    <d v="2026-07-17T00:00:00"/>
    <n v="82"/>
    <s v="Pidana"/>
    <s v="Kasasi Biasa"/>
    <s v="Hakim 3 Majelis"/>
    <s v="Berkas Elektronik"/>
  </r>
  <r>
    <n v="2805"/>
    <s v="7677 K/PID.SUS/2026"/>
    <x v="1"/>
    <s v="K"/>
    <s v="PENGADILAN NEGERI KOTOBARU"/>
    <s v="Anak/ Perlindungan anak"/>
    <d v="2026-05-12T00:00:00"/>
    <d v="2026-05-18T00:00:00"/>
    <d v="2026-05-19T00:00:00"/>
    <d v="2026-05-22T00:00:00"/>
    <n v="0"/>
    <n v="0"/>
    <n v="0"/>
    <n v="0"/>
    <s v="H-HASP"/>
    <s v="Dr. H. ACHMAD SETYO PUDJOHARSOYO, S.H., M.Hum."/>
    <n v="0"/>
    <n v="0"/>
    <n v="0"/>
    <n v="0"/>
    <s v="A-WGA"/>
    <s v="WILGANIA AMMERILIA, S.H., M.H."/>
    <n v="0"/>
    <s v="Aghata Langlang Buana, S.H., M.H."/>
    <d v="2026-07-17T00:00:00"/>
    <n v="60"/>
    <s v="Pidana"/>
    <s v="Kasasi Biasa"/>
    <s v="Hakim Tunggal"/>
    <s v="Berkas Elektronik"/>
  </r>
  <r>
    <n v="2806"/>
    <s v="7624 K/PID.SUS/2026"/>
    <x v="1"/>
    <s v="K"/>
    <s v="PENGADILAN NEGERI KOTOBARU"/>
    <s v="Anak/ Perlindungan anak"/>
    <d v="2026-05-12T00:00:00"/>
    <d v="2026-05-13T00:00:00"/>
    <d v="2026-05-19T00:00:00"/>
    <d v="2026-05-22T00:00:00"/>
    <n v="0"/>
    <n v="0"/>
    <n v="0"/>
    <n v="0"/>
    <s v="H-HASP"/>
    <s v="Dr. H. ACHMAD SETYO PUDJOHARSOYO, S.H., M.Hum."/>
    <n v="0"/>
    <n v="0"/>
    <n v="0"/>
    <n v="0"/>
    <s v="A-WGA"/>
    <s v="WILGANIA AMMERILIA, S.H., M.H."/>
    <n v="0"/>
    <s v="Aghata Langlang Buana, S.H., M.H."/>
    <d v="2026-07-17T00:00:00"/>
    <n v="60"/>
    <s v="Pidana"/>
    <s v="Kasasi Biasa"/>
    <s v="Hakim Tunggal"/>
    <s v="Berkas Elektronik"/>
  </r>
  <r>
    <n v="2807"/>
    <s v="706 PK/PID.SUS/2026"/>
    <x v="1"/>
    <s v="PK"/>
    <s v="PENGADILAN NEGERI BATUSANGKAR"/>
    <s v="Narkotika"/>
    <d v="2025-12-10T00:00:00"/>
    <d v="2026-01-21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s v="Harmoko, S.H."/>
    <d v="2026-07-17T00:00:00"/>
    <n v="82"/>
    <s v="Pidana"/>
    <s v="PK Biasa"/>
    <s v="Hakim 3 Majelis"/>
    <s v="Berkas Elektronik"/>
  </r>
  <r>
    <n v="2808"/>
    <s v="1044 PK/PID.SUS/2026"/>
    <x v="1"/>
    <s v="PK"/>
    <s v="PENGADILAN NEGERI SURABAYA"/>
    <s v="Narkotika"/>
    <d v="2026-01-09T00:00:00"/>
    <d v="2026-01-30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s v="Harmoko, S.H."/>
    <d v="2026-07-17T00:00:00"/>
    <n v="82"/>
    <s v="Pidana"/>
    <s v="PK Biasa"/>
    <s v="Hakim 3 Majelis"/>
    <s v="Berkas Elektronik"/>
  </r>
  <r>
    <n v="2809"/>
    <s v="157 K/MIL/2026"/>
    <x v="6"/>
    <s v="K"/>
    <s v="PENGADILAN MILITER III-16 MAKASSAR"/>
    <s v="KDRT"/>
    <d v="2026-04-01T00:00:00"/>
    <d v="2026-05-21T00:00:00"/>
    <d v="2026-05-26T00:00:00"/>
    <d v="2026-06-02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SIR"/>
    <s v="SRI INDAH RAHMAWATI, S.H."/>
    <n v="0"/>
    <s v="Ardhianto Aryo Nugroho, S.Kom."/>
    <d v="2026-07-17T00:00:00"/>
    <n v="53"/>
    <s v="Militer"/>
    <s v="Kasasi Biasa"/>
    <s v="Hakim 3 Majelis"/>
    <s v="Berkas Elektronik"/>
  </r>
  <r>
    <n v="2810"/>
    <s v="3523 K/PID.SUS/2026"/>
    <x v="1"/>
    <s v="K"/>
    <s v="PENGADILAN NEGERI SURABAYA"/>
    <s v="Narkotika"/>
    <d v="2026-01-22T00:00:00"/>
    <d v="2026-02-27T00:00:00"/>
    <d v="2026-04-22T00:00:00"/>
    <d v="2026-04-28T00:00:00"/>
    <s v="H-AMA"/>
    <s v="AINAL MARDHIAH, S.H., M.H."/>
    <s v="H-SRD"/>
    <s v="SURADI, S.H., S.Sos., M.H."/>
    <s v="H-SOE"/>
    <s v="SOESILO, S.H., M.H."/>
    <n v="0"/>
    <n v="0"/>
    <n v="0"/>
    <n v="0"/>
    <s v="A-MAP"/>
    <s v="MARIO PARAKAS, S.H., M.H."/>
    <n v="0"/>
    <s v="Rosa Rakhtyani, S.Kom."/>
    <d v="2026-07-17T00:00:00"/>
    <n v="87"/>
    <s v="Pidana"/>
    <s v="Kasasi Biasa"/>
    <s v="Hakim 3 Majelis"/>
    <s v="Berkas Elektronik"/>
  </r>
  <r>
    <n v="2811"/>
    <s v="4622 K/PID.SUS/2026"/>
    <x v="1"/>
    <s v="K"/>
    <s v="PENGADILAN NEGERI RENGAT/INDRAGIRI"/>
    <s v="Narkotika"/>
    <d v="2026-02-19T00:00:00"/>
    <d v="2026-03-17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17T00:00:00"/>
    <n v="80"/>
    <s v="Pidana"/>
    <s v="Kasasi Biasa"/>
    <s v="Hakim 3 Majelis"/>
    <s v="Berkas Elektronik"/>
  </r>
  <r>
    <n v="2812"/>
    <s v="5528 K/PID.SUS/2026"/>
    <x v="1"/>
    <s v="K"/>
    <s v="PENGADILAN NEGERI LUWUK"/>
    <s v="Narkotika"/>
    <d v="2026-03-16T00:00:00"/>
    <d v="2026-04-09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17T00:00:00"/>
    <n v="80"/>
    <s v="Pidana"/>
    <s v="Kasasi Biasa"/>
    <s v="Hakim 3 Majelis"/>
    <s v="Berkas Elektronik"/>
  </r>
  <r>
    <n v="2813"/>
    <s v="6315 K/PID.SUS/2026"/>
    <x v="1"/>
    <s v="K"/>
    <s v="PENGADILAN NEGERI BATAM"/>
    <s v="Narkotika"/>
    <d v="2026-03-30T00:00:00"/>
    <d v="2026-04-17T00:00:00"/>
    <d v="2026-04-21T00:00:00"/>
    <d v="2026-05-11T00:00:00"/>
    <s v="H-APH"/>
    <s v="Dr. AGUSTINUS PURNOMO HADI, S.H., M.H."/>
    <s v="H-AMA"/>
    <s v="AINAL MARDHIAH, S.H., M.H."/>
    <s v="H-SL"/>
    <s v="Dr. SALMAN LUTHAN, S.H., M.H."/>
    <n v="0"/>
    <n v="0"/>
    <n v="0"/>
    <n v="0"/>
    <s v="A-NIS"/>
    <s v="NUR IHSAN SAHABUDDIN, S.H., M.H."/>
    <n v="0"/>
    <s v="Ika Harsanty, A.Md"/>
    <d v="2026-07-17T00:00:00"/>
    <n v="88"/>
    <s v="Pidana"/>
    <s v="Kasasi Biasa"/>
    <s v="Hakim 3 Majelis"/>
    <s v="Berkas Elektronik"/>
  </r>
  <r>
    <n v="2814"/>
    <s v="1605 PK/PID.SUS/2026"/>
    <x v="1"/>
    <s v="PK"/>
    <s v="PENGADILAN NEGERI JAMBI"/>
    <s v="Narkotika"/>
    <d v="2026-02-06T00:00:00"/>
    <d v="2026-03-27T00:00:00"/>
    <d v="2026-04-22T00:00:00"/>
    <d v="2026-04-29T00:00:00"/>
    <s v="H-HASP"/>
    <s v="Dr. H. ACHMAD SETYO PUDJOHARSOYO, S.H., M.Hum."/>
    <s v="H-STJ"/>
    <s v="SUTARJO, S.H., M.H."/>
    <s v="H-SOE"/>
    <s v="SOESILO, S.H., M.H."/>
    <n v="0"/>
    <n v="0"/>
    <n v="0"/>
    <n v="0"/>
    <s v="A-PRO"/>
    <s v="PRONGGO JOYONEGARA, S.H."/>
    <n v="0"/>
    <s v="Nia Agustin, A.Md"/>
    <d v="2026-07-17T00:00:00"/>
    <n v="87"/>
    <s v="Pidana"/>
    <s v="PK Biasa"/>
    <s v="Hakim 3 Majelis"/>
    <s v="Berkas Elektronik"/>
  </r>
  <r>
    <n v="2815"/>
    <s v="4767 K/PID.SUS/2026"/>
    <x v="1"/>
    <s v="K"/>
    <s v="PENGADILAN NEGERI RENGAT/INDRAGIRI"/>
    <s v="Narkotika"/>
    <d v="2026-02-20T00:00:00"/>
    <d v="2026-03-26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17T00:00:00"/>
    <n v="88"/>
    <s v="Pidana"/>
    <s v="Kasasi Biasa"/>
    <s v="Hakim 3 Majelis"/>
    <s v="Berkas Elektronik"/>
  </r>
  <r>
    <n v="2816"/>
    <s v="5017 K/PID.SUS/2026"/>
    <x v="1"/>
    <s v="K"/>
    <s v="PENGADILAN NEGERI SUNGGUMINASA"/>
    <s v="Narkotika"/>
    <d v="2026-02-27T00:00:00"/>
    <d v="2026-03-30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17T00:00:00"/>
    <n v="88"/>
    <s v="Pidana"/>
    <s v="Kasasi Biasa"/>
    <s v="Hakim 3 Majelis"/>
    <s v="Berkas Elektronik"/>
  </r>
  <r>
    <n v="2817"/>
    <s v="4994 K/PID.SUS/2026"/>
    <x v="1"/>
    <s v="K"/>
    <s v="PENGADILAN NEGERI RANTAU PRAPAT"/>
    <s v="Narkotika"/>
    <d v="2026-02-27T00:00:00"/>
    <d v="2026-03-30T00:00:00"/>
    <d v="2026-04-21T00:00:00"/>
    <d v="2026-05-04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17T00:00:00"/>
    <n v="88"/>
    <s v="Pidana"/>
    <s v="Kasasi Biasa"/>
    <s v="Hakim 3 Majelis"/>
    <s v="Berkas Elektronik"/>
  </r>
  <r>
    <n v="2818"/>
    <s v="390 PK/PDT/2026"/>
    <x v="0"/>
    <s v="PK"/>
    <s v="PENGADILAN NEGERI JAKARTA TIMUR"/>
    <s v="WANPRESTASI"/>
    <d v="2025-11-26T00:00:00"/>
    <d v="2026-03-09T00:00:00"/>
    <d v="2026-04-23T00:00:00"/>
    <d v="2026-05-07T00:00:00"/>
    <s v="H-PPT"/>
    <s v="Dr. PRI PAMBUDI TEGUH, S.H., M.H."/>
    <s v="H-HRP"/>
    <s v="Dr. HERU PRAMONO, S.H., M.Hum."/>
    <s v="H-SM"/>
    <s v="SYAMSUL MA'ARIF, S.H., LL.M., Ph.D."/>
    <n v="0"/>
    <n v="0"/>
    <n v="0"/>
    <n v="0"/>
    <s v="A-SAH"/>
    <s v="SUPID ARSO HANANTO, S.H., LL.M."/>
    <s v="NI LUH PERGINASARI ARTITAH RINI"/>
    <s v="Rizki Andayani, S.E."/>
    <d v="2026-07-17T00:00:00"/>
    <n v="86"/>
    <s v="Perdata"/>
    <s v="PK Biasa"/>
    <s v="Hakim 3 Majelis"/>
    <s v="Berkas Elektronik"/>
  </r>
  <r>
    <n v="2819"/>
    <s v="364 PK/PDT/2026"/>
    <x v="0"/>
    <s v="PK"/>
    <s v="PENGADILAN NEGERI SANGATTA"/>
    <s v="PERBUATAN MELAWAN HUKUM"/>
    <d v="2025-11-21T00:00:00"/>
    <d v="2026-03-04T00:00:00"/>
    <d v="2026-04-20T00:00:00"/>
    <d v="2026-07-06T00:00:00"/>
    <s v="H-RM"/>
    <s v="Dr. RAHMI MULYATI, S.H., M.H."/>
    <s v="H-EH"/>
    <s v="ENNID HASANUDDIN, S.H., C.N., M.H."/>
    <s v="H-SHT"/>
    <s v="Dr. SUHARTO, S.H., M.Hum."/>
    <n v="0"/>
    <n v="0"/>
    <n v="0"/>
    <n v="0"/>
    <s v="A-ARY"/>
    <s v="ARYANIEK ANDAYANI, S.H., M.H."/>
    <s v="BUDI PRASETYO"/>
    <s v="Lina Ariska Ristiyani"/>
    <d v="2026-07-17T00:00:00"/>
    <n v="89"/>
    <s v="Perdata"/>
    <s v="PK Biasa"/>
    <s v="Hakim 3 Majelis"/>
    <s v="Berkas Elektronik"/>
  </r>
  <r>
    <n v="2820"/>
    <s v="6035 K/PID.SUS/2026"/>
    <x v="1"/>
    <s v="K"/>
    <s v="PENGADILAN NEGERI KUPANG"/>
    <s v="Korupsi"/>
    <d v="2026-03-16T00:00:00"/>
    <d v="2026-04-14T00:00:00"/>
    <d v="2026-04-29T00:00:00"/>
    <d v="2026-05-07T00:00:00"/>
    <s v="H-AH-AMJ"/>
    <s v="Dr. ARIZON MEGA JAYA, S.H., M.H."/>
    <s v="H-STJ"/>
    <s v="SUTARJO, S.H., M.H."/>
    <s v="H-PH"/>
    <s v="Dr. PRIM HARYADI, S.H., M.H."/>
    <n v="0"/>
    <n v="0"/>
    <n v="0"/>
    <n v="0"/>
    <s v="A-ASW"/>
    <s v="ASRI SURYA WILDHANA, S.H., M.H."/>
    <s v="DWI TOMO"/>
    <s v="Theresia Dian Pusdharini, S.Kom."/>
    <d v="2026-07-17T00:00:00"/>
    <n v="80"/>
    <s v="Pidana"/>
    <s v="Kasasi Khusus"/>
    <s v="Hakim 3 Majelis"/>
    <s v="Berkas Elektronik"/>
  </r>
  <r>
    <n v="2821"/>
    <s v="83 PK/PID/2026"/>
    <x v="2"/>
    <s v="PK"/>
    <s v="PENGADILAN NEGERI BALIGE"/>
    <s v="Pencurian"/>
    <d v="2026-01-29T00:00:00"/>
    <d v="2026-02-03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s v="MACHRI HENDRA"/>
    <s v="David Achmad Wijaya, S.H."/>
    <d v="2026-07-17T00:00:00"/>
    <n v="80"/>
    <s v="Pidana"/>
    <s v="PK Biasa"/>
    <s v="Hakim 3 Majelis"/>
    <s v="Berkas Elektronik"/>
  </r>
  <r>
    <n v="2822"/>
    <s v="4315 K/PID.SUS/2026"/>
    <x v="1"/>
    <s v="K"/>
    <s v="PENGADILAN NEGERI RANTAU PRAPAT"/>
    <s v="Narkotika"/>
    <d v="2026-02-13T00:00:00"/>
    <d v="2026-03-12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WND"/>
    <s v="WANDA ANDRIYENNI, S.H., M.Kn."/>
    <n v="0"/>
    <s v="David Achmad Wijaya, S.H."/>
    <d v="2026-07-17T00:00:00"/>
    <n v="80"/>
    <s v="Pidana"/>
    <s v="Kasasi Biasa"/>
    <s v="Hakim 3 Majelis"/>
    <s v="Berkas Elektronik"/>
  </r>
  <r>
    <n v="2823"/>
    <s v="7289 K/PID.SUS/2026"/>
    <x v="1"/>
    <s v="K"/>
    <s v="PENGADILAN NEGERI MAKASSAR"/>
    <s v="Narkotika"/>
    <d v="2026-04-22T00:00:00"/>
    <d v="2026-05-07T00:00:00"/>
    <d v="2026-05-25T00:00:00"/>
    <d v="2026-06-03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Santy Sweetta Tampubolon, A.Md.T."/>
    <d v="2026-07-17T00:00:00"/>
    <n v="54"/>
    <s v="Pidana"/>
    <s v="Kasasi Biasa"/>
    <s v="Hakim 3 Majelis"/>
    <s v="Berkas Elektronik"/>
  </r>
  <r>
    <n v="2824"/>
    <s v="257 PK/PDT/2026"/>
    <x v="0"/>
    <s v="PK"/>
    <s v="PENGADILAN NEGERI BATAM"/>
    <s v="PERBUATAN MELAWAN HUKUM"/>
    <d v="2025-10-29T00:00:00"/>
    <d v="2026-02-12T00:00:00"/>
    <d v="2026-04-20T00:00:00"/>
    <d v="2026-07-06T00:00:00"/>
    <s v="H-RM"/>
    <s v="Dr. RAHMI MULYATI, S.H., M.H."/>
    <s v="H-HRP"/>
    <s v="Dr. HERU PRAMONO, S.H., M.Hum."/>
    <s v="H-SHT"/>
    <s v="Dr. SUHARTO, S.H., M.Hum."/>
    <n v="0"/>
    <n v="0"/>
    <n v="0"/>
    <n v="0"/>
    <s v="A-IRM"/>
    <s v="IRMA MARDIANA, S.H., M.H."/>
    <s v="SUTEDJO BOMANTORO"/>
    <s v="Valentio Natama, S.H."/>
    <d v="2026-07-17T00:00:00"/>
    <n v="89"/>
    <s v="Perdata"/>
    <s v="PK Biasa"/>
    <s v="Hakim 3 Majelis"/>
    <s v="Berkas Elektronik"/>
  </r>
  <r>
    <n v="2825"/>
    <s v="6051 K/PID.SUS/2026"/>
    <x v="1"/>
    <s v="K"/>
    <s v="PENGADILAN NEGERI CURUP"/>
    <s v="Narkotika"/>
    <d v="2026-03-26T00:00:00"/>
    <d v="2026-04-15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n v="0"/>
    <s v="Arifa Desfamita, S.Komp."/>
    <d v="2026-07-17T00:00:00"/>
    <n v="74"/>
    <s v="Pidana"/>
    <s v="Kasasi Biasa"/>
    <s v="Hakim 3 Majelis"/>
    <s v="Berkas Elektronik"/>
  </r>
  <r>
    <n v="2826"/>
    <s v="953 K/PID/2026"/>
    <x v="2"/>
    <s v="K"/>
    <s v="PENGADILAN NEGERI LUBUK PAKAM"/>
    <s v="Penganiayaan"/>
    <d v="2026-04-09T00:00:00"/>
    <d v="2026-04-22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s v="I GUSTI AGUNG BAGUS KOMANG WIJAYA ADHI"/>
    <s v="I Gede Ariadi, S.H., M.H."/>
    <d v="2026-07-17T00:00:00"/>
    <n v="66"/>
    <s v="Pidana"/>
    <s v="Kasasi Biasa"/>
    <s v="Hakim 3 Majelis"/>
    <s v="Berkas Elektronik"/>
  </r>
  <r>
    <n v="2827"/>
    <s v="1598 PK/PID.SUS/2026"/>
    <x v="1"/>
    <s v="PK"/>
    <s v="PENGADILAN NEGERI YOGYAKARTA"/>
    <s v="Narkotika"/>
    <d v="2026-02-06T00:00:00"/>
    <d v="2026-03-27T00:00:00"/>
    <d v="2026-04-21T00:00:00"/>
    <d v="2026-04-2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AWB"/>
    <s v="ARIEF WIBOWO, S.H., M.H."/>
    <n v="0"/>
    <s v="HUSNUL KHOTIMAH, S.H.I"/>
    <d v="2026-07-17T00:00:00"/>
    <n v="88"/>
    <s v="Pidana"/>
    <s v="PK Biasa"/>
    <s v="Hakim 3 Majelis"/>
    <s v="Berkas Elektronik"/>
  </r>
  <r>
    <n v="2828"/>
    <s v="1287 K/Pdt.Sus-Pailit/2025"/>
    <x v="3"/>
    <s v="K"/>
    <s v="PN JAKARTA PUSAT"/>
    <s v="PAILIT"/>
    <m/>
    <d v="2025-10-27T00:00:00"/>
    <d v="2025-11-04T00:00:00"/>
    <d v="2025-12-18T00:00:00"/>
    <s v="H-NE"/>
    <s v="Dr. NURUL ELMIYAH, S.H. M.H."/>
    <s v="H-RM"/>
    <s v="Dr. RAHMI MULYATI, S.H., M.H."/>
    <s v="H-SM"/>
    <s v="SYAMSUL MA'ARIF, S.H., LL.M., Ph.D."/>
    <n v="0"/>
    <n v="0"/>
    <n v="0"/>
    <n v="0"/>
    <s v="A-IBF"/>
    <s v="ISMU BAHAIDURI FEBRI KURNIA, S.H., M.H."/>
    <n v="0"/>
    <n v="0"/>
    <d v="2026-07-20T00:00:00"/>
    <n v="259"/>
    <s v="Perdata"/>
    <s v="Kasasi Khusus"/>
    <s v="Hakim 3 Majelis"/>
    <s v="Berkas Manual"/>
  </r>
  <r>
    <n v="2829"/>
    <s v="1156 PK/PID.SUS/2026"/>
    <x v="1"/>
    <s v="PK"/>
    <s v="PENGADILAN NEGERI PANGKALPINANG"/>
    <s v="Narkotika"/>
    <d v="2026-01-06T00:00:00"/>
    <d v="2026-02-04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20T00:00:00"/>
    <n v="85"/>
    <s v="Pidana"/>
    <s v="PK Biasa"/>
    <s v="Hakim 3 Majelis"/>
    <s v="Berkas Elektronik"/>
  </r>
  <r>
    <n v="2830"/>
    <s v="962 PK/PID.SUS/2026"/>
    <x v="1"/>
    <s v="PK"/>
    <s v="PENGADILAN NEGERI SLEMAN"/>
    <s v="Narkotika"/>
    <d v="2026-01-21T00:00:00"/>
    <d v="2026-02-03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20T00:00:00"/>
    <n v="85"/>
    <s v="Pidana"/>
    <s v="PK Biasa"/>
    <s v="Hakim 3 Majelis"/>
    <s v="Berkas Elektronik"/>
  </r>
  <r>
    <n v="2831"/>
    <s v="663 PK/PID.SUS/2026"/>
    <x v="1"/>
    <s v="PK"/>
    <s v="PENGADILAN NEGERI LAMONGAN"/>
    <s v="Narkotika"/>
    <d v="2025-12-10T00:00:00"/>
    <d v="2026-01-20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20T00:00:00"/>
    <n v="85"/>
    <s v="Pidana"/>
    <s v="PK Biasa"/>
    <s v="Hakim 3 Majelis"/>
    <s v="Berkas Elektronik"/>
  </r>
  <r>
    <n v="2832"/>
    <s v="844 PK/PID.SUS/2026"/>
    <x v="1"/>
    <s v="PK"/>
    <s v="PENGADILAN NEGERI LUBUK BASUNG"/>
    <s v="Narkotika"/>
    <d v="2025-12-12T00:00:00"/>
    <d v="2026-01-22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20T00:00:00"/>
    <n v="85"/>
    <s v="Pidana"/>
    <s v="PK Biasa"/>
    <s v="Hakim 3 Majelis"/>
    <s v="Berkas Elektronik"/>
  </r>
  <r>
    <n v="2833"/>
    <s v="950 PK/PID.SUS/2026"/>
    <x v="1"/>
    <s v="PK"/>
    <s v="PENGADILAN NEGERI BATURAJA"/>
    <s v="Narkotika"/>
    <d v="2025-12-23T00:00:00"/>
    <d v="2026-01-27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20T00:00:00"/>
    <n v="85"/>
    <s v="Pidana"/>
    <s v="PK Biasa"/>
    <s v="Hakim 3 Majelis"/>
    <s v="Berkas Elektronik"/>
  </r>
  <r>
    <n v="2834"/>
    <s v="6369 K/PDT/2025"/>
    <x v="0"/>
    <s v="K"/>
    <s v="PENGADILAN NEGERI TANGERANG"/>
    <s v="WANPRESTASI"/>
    <d v="2025-09-10T00:00:00"/>
    <d v="2025-10-30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s v="ENDANG WAHYU UTAMI"/>
    <s v="Indra Maulana, S.H."/>
    <d v="2026-07-20T00:00:00"/>
    <n v="223"/>
    <s v="Perdata"/>
    <s v="Kasasi Biasa"/>
    <s v="Hakim 3 Majelis"/>
    <s v="Berkas Elektronik"/>
  </r>
  <r>
    <n v="2835"/>
    <s v="5849 K/PDT/2025"/>
    <x v="0"/>
    <s v="K"/>
    <s v="PENGADILAN NEGERI TANGERANG"/>
    <s v="PMH"/>
    <d v="2025-09-25T00:00:00"/>
    <d v="2025-10-09T00:00:00"/>
    <d v="2025-12-03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s v="RETNO KUSRINI"/>
    <s v="Ajeng Hartianthy, S.Kom, M.H.."/>
    <d v="2026-07-20T00:00:00"/>
    <n v="230"/>
    <s v="Perdata"/>
    <s v="Kasasi Biasa"/>
    <s v="Hakim 3 Majelis"/>
    <s v="Berkas Elektronik"/>
  </r>
  <r>
    <n v="2836"/>
    <s v="290 K/TUN/2026"/>
    <x v="5"/>
    <s v="K"/>
    <s v="PENGADILAN TATA USAHA NEGARA JAKARTA"/>
    <s v="BADAN HUKUM"/>
    <d v="2026-01-26T00:00:00"/>
    <d v="2026-04-10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s v="MAFTUH EFFENDI"/>
    <s v="Laila Nur Faizah, S.H."/>
    <d v="2026-07-20T00:00:00"/>
    <n v="57"/>
    <s v="Tata Usaha Negara"/>
    <s v="Kasasi Biasa"/>
    <s v="Hakim 3 Majelis"/>
    <s v="Berkas Elektronik"/>
  </r>
  <r>
    <n v="2837"/>
    <s v="1338 PK/PID.SUS/2026"/>
    <x v="1"/>
    <s v="PK"/>
    <s v="PENGADILAN NEGERI CIBINONG"/>
    <s v="Narkotika"/>
    <d v="2026-02-02T00:00:00"/>
    <d v="2026-03-11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20T00:00:00"/>
    <n v="85"/>
    <s v="Pidana"/>
    <s v="PK Biasa"/>
    <s v="Hakim 3 Majelis"/>
    <s v="Berkas Elektronik"/>
  </r>
  <r>
    <n v="2838"/>
    <s v="1488 K/PDT/2026"/>
    <x v="0"/>
    <s v="K"/>
    <s v="PENGADILAN NEGERI BALIGE"/>
    <s v="PERBUATAN MELAWAN HUKUM"/>
    <d v="2026-01-02T00:00:00"/>
    <d v="2026-03-10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RD"/>
    <s v="RECHTIKA DIANITA, S.H., M.H."/>
    <s v="NI LUH PERGINASARI ARTITAH RINI"/>
    <s v="Iswan Noor Kahpi, S.H."/>
    <d v="2026-07-20T00:00:00"/>
    <n v="63"/>
    <s v="Perdata"/>
    <s v="Kasasi Biasa"/>
    <s v="Hakim 3 Majelis"/>
    <s v="Berkas Elektronik"/>
  </r>
  <r>
    <n v="2839"/>
    <s v="3769 K/PID.SUS/2026"/>
    <x v="1"/>
    <s v="K"/>
    <s v="PENGADILAN NEGERI TEBING TINGGI"/>
    <s v="Narkotika"/>
    <d v="2026-01-27T00:00:00"/>
    <d v="2026-03-04T00:00:00"/>
    <d v="2026-04-22T00:00:00"/>
    <d v="2026-04-28T00:00:00"/>
    <s v="H-AMA"/>
    <s v="AINAL MARDHIAH, S.H., M.H."/>
    <s v="H-SRD"/>
    <s v="SURADI, S.H., S.Sos., M.H."/>
    <s v="H-SOE"/>
    <s v="SOESILO, S.H., M.H."/>
    <n v="0"/>
    <n v="0"/>
    <n v="0"/>
    <n v="0"/>
    <s v="A-AWB"/>
    <s v="ARIEF WIBOWO, S.H., M.H."/>
    <n v="0"/>
    <s v="HUSNUL KHOTIMAH, S.H.I"/>
    <d v="2026-07-20T00:00:00"/>
    <n v="90"/>
    <s v="Pidana"/>
    <s v="Kasasi Biasa"/>
    <s v="Hakim 3 Majelis"/>
    <s v="Berkas Elektronik"/>
  </r>
  <r>
    <n v="2840"/>
    <s v="2327 K/PDT/2026"/>
    <x v="0"/>
    <s v="K"/>
    <s v="PENGADILAN NEGERI JAKARTA BARAT"/>
    <s v="PMH"/>
    <d v="2026-03-31T00:00:00"/>
    <d v="2026-04-28T00:00:00"/>
    <d v="2026-05-19T00:00:00"/>
    <d v="2026-06-09T00:00:00"/>
    <s v="H-ASB"/>
    <s v="AGUS SUBROTO, S.H., M.Kn."/>
    <s v="H-HRP"/>
    <s v="Dr. HERU PRAMONO, S.H., M.Hum."/>
    <s v="H-RM"/>
    <s v="Dr. RAHMI MULYATI, S.H., M.H."/>
    <n v="0"/>
    <n v="0"/>
    <n v="0"/>
    <n v="0"/>
    <s v="A-ARY"/>
    <s v="ARYANIEK ANDAYANI, S.H., M.H."/>
    <s v="NINIL EVA YUSTINA"/>
    <s v="Lina Ariska Ristiyani"/>
    <d v="2026-07-20T00:00:00"/>
    <n v="63"/>
    <s v="Perdata"/>
    <s v="Kasasi Biasa"/>
    <s v="Hakim 3 Majelis"/>
    <s v="Berkas Elektronik"/>
  </r>
  <r>
    <n v="2841"/>
    <s v="2288 K/PDT/2026"/>
    <x v="0"/>
    <s v="K"/>
    <s v="PENGADILAN NEGERI BENGKULU"/>
    <s v="PMH"/>
    <d v="2026-03-16T00:00:00"/>
    <d v="2026-04-27T00:00:00"/>
    <d v="2026-05-19T00:00:00"/>
    <d v="2026-06-03T00:00:00"/>
    <s v="H-ASB"/>
    <s v="AGUS SUBROTO, S.H., M.Kn."/>
    <s v="H-HRP"/>
    <s v="Dr. HERU PRAMONO, S.H., M.Hum."/>
    <s v="H-RM"/>
    <s v="Dr. RAHMI MULYATI, S.H., M.H."/>
    <n v="0"/>
    <n v="0"/>
    <n v="0"/>
    <n v="0"/>
    <s v="A-AZZ"/>
    <s v="AFDIL AZIZI, S.H., M.Kn."/>
    <s v="SUTEDJO BOMANTORO"/>
    <s v="Hetty Maria Pasaribu, S.H."/>
    <d v="2026-07-20T00:00:00"/>
    <n v="63"/>
    <s v="Perdata"/>
    <s v="Kasasi Biasa"/>
    <s v="Hakim 3 Majelis"/>
    <s v="Berkas Elektronik"/>
  </r>
  <r>
    <n v="2842"/>
    <s v="89 PK/PID/2026"/>
    <x v="2"/>
    <s v="PK"/>
    <s v="PENGADILAN NEGERI SEKAYU"/>
    <s v="Pembunuhan berencana"/>
    <d v="2026-02-02T00:00:00"/>
    <d v="2026-02-12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s v="I GUSTI AGUNG BAGUS KOMANG WIJAYA ADHI"/>
    <s v="Sevthia Nugraha, S. Tr.T."/>
    <d v="2026-07-20T00:00:00"/>
    <n v="70"/>
    <s v="Pidana"/>
    <s v="PK Biasa"/>
    <s v="Hakim 3 Majelis"/>
    <s v="Berkas Elektronik"/>
  </r>
  <r>
    <n v="2843"/>
    <s v="3593 K/PID.SUS/2026"/>
    <x v="1"/>
    <s v="K"/>
    <s v="PENGADILAN NEGERI JAKARTA PUSAT"/>
    <s v="Narkotika"/>
    <d v="2026-01-28T00:00:00"/>
    <d v="2026-03-02T00:00:00"/>
    <d v="2026-04-22T00:00:00"/>
    <d v="2026-04-28T00:00:00"/>
    <s v="H-AMA"/>
    <s v="AINAL MARDHIAH, S.H., M.H."/>
    <s v="H-SRD"/>
    <s v="SURADI, S.H., S.Sos., M.H."/>
    <s v="H-SOE"/>
    <s v="SOESILO, S.H., M.H."/>
    <n v="0"/>
    <n v="0"/>
    <n v="0"/>
    <n v="0"/>
    <s v="A-AWB"/>
    <s v="ARIEF WIBOWO, S.H., M.H."/>
    <n v="0"/>
    <s v="HUSNUL KHOTIMAH, S.H.I"/>
    <d v="2026-07-20T00:00:00"/>
    <n v="90"/>
    <s v="Pidana"/>
    <s v="Kasasi Biasa"/>
    <s v="Hakim 3 Majelis"/>
    <s v="Berkas Elektronik"/>
  </r>
  <r>
    <n v="2844"/>
    <s v="1216 PK/PID.SUS/2026"/>
    <x v="1"/>
    <s v="PK"/>
    <s v="PENGADILAN NEGERI JAKARTA PUSAT"/>
    <s v="Narkotika"/>
    <d v="2026-01-02T00:00:00"/>
    <d v="2026-02-24T00:00:00"/>
    <d v="2026-05-06T00:00:00"/>
    <d v="2026-05-25T00:00:00"/>
    <s v="H-HASP"/>
    <s v="Dr. H. ACHMAD SETYO PUDJOHARSOYO, S.H., M.Hum."/>
    <s v="H-AMA"/>
    <s v="AINAL MARDHIAH, S.H., M.H."/>
    <s v="H-NEY"/>
    <s v="NOOR EDI YONO, S.H., M.H."/>
    <s v="H-SGT"/>
    <s v="SIGID TRIYONO, S.H., M.H."/>
    <s v="H-PH"/>
    <s v="Dr. PRIM HARYADI, S.H., M.H."/>
    <s v="A-BYI"/>
    <s v="BAYUARDI, S.H., M.H."/>
    <s v="TETY SITI ROCHMAT SETYAWATI"/>
    <s v="Ria Tresina, S.Kom."/>
    <d v="2026-07-20T00:00:00"/>
    <n v="76"/>
    <s v="Pidana"/>
    <s v="PK Biasa"/>
    <s v="Hakim 5 Majelis"/>
    <s v="Berkas Elektronik"/>
  </r>
  <r>
    <n v="2845"/>
    <s v="1200 K/PDT/2026"/>
    <x v="0"/>
    <s v="K"/>
    <s v="PENGADILAN NEGERI DENPASAR"/>
    <s v="PERCERAIAN"/>
    <d v="2025-12-08T00:00:00"/>
    <d v="2026-02-27T00:00:00"/>
    <d v="2026-05-26T00:00:00"/>
    <d v="2026-06-18T00:00:00"/>
    <s v="H-NI"/>
    <s v="Dr. NANI INDRAWATI, S.H., M.Hum."/>
    <s v="H-HRP"/>
    <s v="Dr. HERU PRAMONO, S.H., M.Hum."/>
    <s v="H-IBR"/>
    <s v="Dr. IBRAHIM, S.H, M.H, LL.M."/>
    <n v="0"/>
    <n v="0"/>
    <n v="0"/>
    <n v="0"/>
    <s v="A-SIP"/>
    <s v="SUSI PANGARIBUAN, S.H., M.H."/>
    <n v="0"/>
    <s v="Hariyadi, S.Kom., M.H."/>
    <d v="2026-07-20T00:00:00"/>
    <n v="56"/>
    <s v="Perdata"/>
    <s v="Kasasi Biasa"/>
    <s v="Hakim 3 Majelis"/>
    <s v="Berkas Elektronik"/>
  </r>
  <r>
    <n v="2846"/>
    <s v="374 PK/PDT/2026"/>
    <x v="0"/>
    <s v="PK"/>
    <s v="PENGADILAN NEGERI JAKARTA TIMUR"/>
    <s v="PERLAWANAN (Verzet)"/>
    <d v="2025-11-24T00:00:00"/>
    <d v="2026-03-04T00:00:00"/>
    <d v="2026-04-23T00:00:00"/>
    <d v="2026-05-07T00:00:00"/>
    <s v="H-LP"/>
    <s v="Dr. LUCAS PRAKOSO, S.H., M.Hum."/>
    <s v="H-HRP"/>
    <s v="Dr. HERU PRAMONO, S.H., M.Hum."/>
    <s v="H-SM"/>
    <s v="SYAMSUL MA'ARIF, S.H., LL.M., Ph.D."/>
    <n v="0"/>
    <n v="0"/>
    <n v="0"/>
    <n v="0"/>
    <s v="A-AZZ"/>
    <s v="AFDIL AZIZI, S.H., M.Kn."/>
    <s v="SUTEDJO BOMANTORO"/>
    <s v="Hetty Maria Pasaribu, S.H."/>
    <d v="2026-07-20T00:00:00"/>
    <n v="89"/>
    <s v="Perdata"/>
    <s v="PK Biasa"/>
    <s v="Hakim 3 Majelis"/>
    <s v="Berkas Elektronik"/>
  </r>
  <r>
    <n v="2847"/>
    <s v="367 PK/PDT/2026"/>
    <x v="0"/>
    <s v="PK"/>
    <s v="PENGADILAN NEGERI SURABAYA"/>
    <s v="PERBUATAN MELAWAN HUKUM"/>
    <d v="2025-11-21T00:00:00"/>
    <d v="2026-03-04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s v="SUTEDJO BOMANTORO"/>
    <s v="Syaiful Ramdhani, S.H."/>
    <d v="2026-07-20T00:00:00"/>
    <n v="69"/>
    <s v="Perdata"/>
    <s v="PK Biasa"/>
    <s v="Hakim 3 Majelis"/>
    <s v="Berkas Elektronik"/>
  </r>
  <r>
    <n v="2848"/>
    <s v="1279 PK/PID.SUS/2026"/>
    <x v="1"/>
    <s v="PK"/>
    <s v="PENGADILAN NEGERI DENPASAR"/>
    <s v="Narkotika"/>
    <d v="2026-01-13T00:00:00"/>
    <d v="2026-03-03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s v="AGUSTINA DYAH PRASETYANINGSIH"/>
    <s v="Rio Adrian Saputra, S.Kom."/>
    <d v="2026-07-20T00:00:00"/>
    <n v="85"/>
    <s v="Pidana"/>
    <s v="PK Biasa"/>
    <s v="Hakim 3 Majelis"/>
    <s v="Berkas Elektronik"/>
  </r>
  <r>
    <n v="2849"/>
    <s v="1492 K/PDT/2026"/>
    <x v="0"/>
    <s v="K"/>
    <s v="PENGADILAN NEGERI JAKARTA SELATAN"/>
    <s v="WANPRESTASI"/>
    <d v="2026-01-02T00:00:00"/>
    <d v="2026-03-10T00:00:00"/>
    <d v="2026-05-19T00:00:00"/>
    <d v="2026-06-22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s v="Ajeng Hartianthy, S.Kom, M.H.."/>
    <d v="2026-07-20T00:00:00"/>
    <n v="63"/>
    <s v="Perdata"/>
    <s v="Kasasi Biasa"/>
    <s v="Hakim 3 Majelis"/>
    <s v="Berkas Elektronik"/>
  </r>
  <r>
    <n v="2850"/>
    <s v="5663 K/PID.SUS/2026"/>
    <x v="1"/>
    <s v="K"/>
    <s v="PENGADILAN NEGERI WATAMPONE"/>
    <s v="Narkotika"/>
    <d v="2026-03-10T00:00:00"/>
    <d v="2026-04-10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20T00:00:00"/>
    <n v="83"/>
    <s v="Pidana"/>
    <s v="Kasasi Biasa"/>
    <s v="Hakim 3 Majelis"/>
    <s v="Berkas Elektronik"/>
  </r>
  <r>
    <n v="2851"/>
    <s v="1416 PK/PID.SUS/2026"/>
    <x v="1"/>
    <s v="PK"/>
    <s v="PENGADILAN NEGERI LAMONGAN"/>
    <s v="Narkotika"/>
    <d v="2026-03-03T00:00:00"/>
    <d v="2026-03-13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20T00:00:00"/>
    <n v="69"/>
    <s v="Pidana"/>
    <s v="PK Biasa"/>
    <s v="Hakim 3 Majelis"/>
    <s v="Berkas Elektronik"/>
  </r>
  <r>
    <n v="2852"/>
    <s v="5783 K/PID.SUS/2026"/>
    <x v="1"/>
    <s v="K"/>
    <s v="PENGADILAN NEGERI MAMUJU"/>
    <s v="Narkotika"/>
    <d v="2026-03-11T00:00:00"/>
    <d v="2026-04-13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s v="Nikko Banta Meliala, S.H."/>
    <d v="2026-07-20T00:00:00"/>
    <n v="83"/>
    <s v="Pidana"/>
    <s v="Kasasi Biasa"/>
    <s v="Hakim 3 Majelis"/>
    <s v="Berkas Elektronik"/>
  </r>
  <r>
    <n v="2853"/>
    <s v="1618 PK/PID.SUS/2026"/>
    <x v="1"/>
    <s v="PK"/>
    <s v="PENGADILAN NEGERI SURABAYA"/>
    <s v="Korupsi"/>
    <d v="2026-02-06T00:00:00"/>
    <d v="2026-03-30T00:00:00"/>
    <d v="2026-05-12T00:00:00"/>
    <d v="2026-06-18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DEV"/>
    <s v="DEVRI ANDRI, S.H., M.H."/>
    <s v="DWI TOMO"/>
    <s v="Firman Maulana, A.Md.T."/>
    <d v="2026-07-20T00:00:00"/>
    <n v="70"/>
    <s v="Pidana"/>
    <s v="PK Khusus"/>
    <s v="Hakim 3 Majelis"/>
    <s v="Berkas Elektronik"/>
  </r>
  <r>
    <n v="2854"/>
    <s v="1508 PK/PID.SUS/2026"/>
    <x v="1"/>
    <s v="PK"/>
    <s v="PENGADILAN NEGERI JEMBER"/>
    <s v="Narkotika"/>
    <d v="2026-02-26T00:00:00"/>
    <d v="2026-03-17T00:00:00"/>
    <d v="2026-04-22T00:00:00"/>
    <d v="2026-04-28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s v="Nikko Banta Meliala, S.H."/>
    <d v="2026-07-20T00:00:00"/>
    <n v="90"/>
    <s v="Pidana"/>
    <s v="PK Biasa"/>
    <s v="Hakim 3 Majelis"/>
    <s v="Berkas Elektronik"/>
  </r>
  <r>
    <n v="2855"/>
    <s v="1478 PK/PID.SUS/2026"/>
    <x v="1"/>
    <s v="PK"/>
    <s v="PENGADILAN NEGERI LUBUK PAKAM"/>
    <s v="Narkotika"/>
    <d v="2026-02-26T00:00:00"/>
    <d v="2026-03-16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s v="I Gede Ariadi, S.H., M.H."/>
    <d v="2026-07-20T00:00:00"/>
    <n v="77"/>
    <s v="Pidana"/>
    <s v="PK Biasa"/>
    <s v="Hakim 3 Majelis"/>
    <s v="Berkas Elektronik"/>
  </r>
  <r>
    <n v="2856"/>
    <s v="4768 K/PID.SUS/2026"/>
    <x v="1"/>
    <s v="K"/>
    <s v="PENGADILAN NEGERI BINJAI"/>
    <s v="Narkotika"/>
    <d v="2026-02-27T00:00:00"/>
    <d v="2026-03-26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IUS"/>
    <s v="Dr. IUSTIKA PUSPA SARI, S.H., M.H."/>
    <n v="0"/>
    <s v="Achmad Khabibulloh, S.H."/>
    <d v="2026-07-20T00:00:00"/>
    <n v="78"/>
    <s v="Pidana"/>
    <s v="Kasasi Biasa"/>
    <s v="Hakim 3 Majelis"/>
    <s v="Berkas Elektronik"/>
  </r>
  <r>
    <n v="2857"/>
    <s v="4652 K/PID.SUS/2026"/>
    <x v="1"/>
    <s v="K"/>
    <s v="PENGADILAN NEGERI WONOGIRI"/>
    <s v="Cukai"/>
    <d v="2026-03-03T00:00:00"/>
    <d v="2026-03-25T00:00:00"/>
    <d v="2026-05-04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s v="JOKO SAPTONO"/>
    <s v="I Gede Ariadi, S.H., M.H."/>
    <d v="2026-07-20T00:00:00"/>
    <n v="78"/>
    <s v="Pidana"/>
    <s v="Kasasi Biasa"/>
    <s v="Hakim 3 Majelis"/>
    <s v="Berkas Elektronik"/>
  </r>
  <r>
    <n v="2858"/>
    <s v="5128 K/PID.SUS/2026"/>
    <x v="1"/>
    <s v="K"/>
    <s v="PENGADILAN NEGERI NABIRE"/>
    <s v="Narkotika"/>
    <d v="2026-02-27T00:00:00"/>
    <d v="2026-04-01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SSM"/>
    <s v="SETIA SRI MARIANA, S.H., M.H."/>
    <n v="0"/>
    <s v="Ainun Mardiyah, S.Kom."/>
    <d v="2026-07-20T00:00:00"/>
    <n v="69"/>
    <s v="Pidana"/>
    <s v="Kasasi Biasa"/>
    <s v="Hakim 3 Majelis"/>
    <s v="Berkas Elektronik"/>
  </r>
  <r>
    <n v="2859"/>
    <s v="5197 K/PID.SUS/2026"/>
    <x v="1"/>
    <s v="K"/>
    <s v="PENGADILAN NEGERI MAKASSAR"/>
    <s v="Narkotika"/>
    <d v="2026-03-11T00:00:00"/>
    <d v="2026-04-01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Arga Kurniawan, S.H."/>
    <d v="2026-07-20T00:00:00"/>
    <n v="85"/>
    <s v="Pidana"/>
    <s v="Kasasi Biasa"/>
    <s v="Hakim 3 Majelis"/>
    <s v="Berkas Elektronik"/>
  </r>
  <r>
    <n v="2860"/>
    <s v="5363 K/PID.SUS/2026"/>
    <x v="1"/>
    <s v="K"/>
    <s v="PENGADILAN NEGERI SIBUHUAN"/>
    <s v="Narkotika"/>
    <d v="2026-03-02T00:00:00"/>
    <d v="2026-04-07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n v="0"/>
    <s v="Nikko Banta Meliala, S.H."/>
    <d v="2026-07-20T00:00:00"/>
    <n v="83"/>
    <s v="Pidana"/>
    <s v="Kasasi Biasa"/>
    <s v="Hakim 3 Majelis"/>
    <s v="Berkas Elektronik"/>
  </r>
  <r>
    <n v="2861"/>
    <s v="5316 K/PID.SUS/2026"/>
    <x v="1"/>
    <s v="K"/>
    <s v="PENGADILAN NEGERI TANJUNG"/>
    <s v="Narkotika"/>
    <d v="2026-03-04T00:00:00"/>
    <d v="2026-04-07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s v="Nikko Banta Meliala, S.H."/>
    <d v="2026-07-20T00:00:00"/>
    <n v="83"/>
    <s v="Pidana"/>
    <s v="Kasasi Biasa"/>
    <s v="Hakim 3 Majelis"/>
    <s v="Berkas Elektronik"/>
  </r>
  <r>
    <n v="2862"/>
    <s v="5355 K/PID.SUS/2026"/>
    <x v="1"/>
    <s v="K"/>
    <s v="PENGADILAN NEGERI SAMPANG"/>
    <s v="Narkotika"/>
    <d v="2026-03-09T00:00:00"/>
    <d v="2026-04-07T00:00:00"/>
    <d v="2026-05-04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20T00:00:00"/>
    <n v="78"/>
    <s v="Pidana"/>
    <s v="Kasasi Biasa"/>
    <s v="Hakim 3 Majelis"/>
    <s v="Berkas Elektronik"/>
  </r>
  <r>
    <n v="2863"/>
    <s v="5600 K/PID.SUS/2026"/>
    <x v="1"/>
    <s v="K"/>
    <s v="PENGADILAN NEGERI PAINAN"/>
    <s v="Narkotika"/>
    <d v="2026-03-09T00:00:00"/>
    <d v="2026-04-09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s v="Aghata Langlang Buana, S.H., M.H."/>
    <d v="2026-07-20T00:00:00"/>
    <n v="85"/>
    <s v="Pidana"/>
    <s v="Kasasi Biasa"/>
    <s v="Hakim 3 Majelis"/>
    <s v="Berkas Elektronik"/>
  </r>
  <r>
    <n v="2864"/>
    <s v="5631 K/PID.SUS/2026"/>
    <x v="1"/>
    <s v="K"/>
    <s v="PENGADILAN NEGERI KALIANDA"/>
    <s v="Narkotika"/>
    <d v="2026-03-11T00:00:00"/>
    <d v="2026-04-10T00:00:00"/>
    <d v="2026-04-27T00:00:00"/>
    <d v="2026-05-07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20T00:00:00"/>
    <n v="85"/>
    <s v="Pidana"/>
    <s v="Kasasi Biasa"/>
    <s v="Hakim 3 Majelis"/>
    <s v="Berkas Elektronik"/>
  </r>
  <r>
    <n v="2865"/>
    <s v="5731 K/PID.SUS/2026"/>
    <x v="1"/>
    <s v="K"/>
    <s v="PENGADILAN NEGERI WATAMPONE"/>
    <s v="Narkotika"/>
    <d v="2026-03-11T00:00:00"/>
    <d v="2026-04-10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s v="David Achmad Wijaya, S.H."/>
    <d v="2026-07-20T00:00:00"/>
    <n v="85"/>
    <s v="Pidana"/>
    <s v="Kasasi Biasa"/>
    <s v="Hakim 3 Majelis"/>
    <s v="Berkas Elektronik"/>
  </r>
  <r>
    <n v="2866"/>
    <s v="270 K/AG/2026"/>
    <x v="4"/>
    <s v="K"/>
    <s v="MAHKAMAH SYAR'IYAH SIGLI"/>
    <s v="Harta Bersama"/>
    <d v="2026-01-13T00:00:00"/>
    <d v="2026-03-06T00:00:00"/>
    <d v="2026-04-23T00:00:00"/>
    <d v="2026-05-18T00:00:00"/>
    <s v="H-MHY"/>
    <s v="Dra. Hj. MUHAYAH, S.H., M.H."/>
    <s v="H-LA"/>
    <s v="Dr. Hj. LAILATUL AROFAH, M.H."/>
    <s v="H-IR"/>
    <s v="Dr. IMRON ROSYADI, S.H., M.H."/>
    <n v="0"/>
    <n v="0"/>
    <n v="0"/>
    <n v="0"/>
    <s v="A-UT"/>
    <s v="UTEN TAHIR, S.H.I., M.H."/>
    <s v="SUHAIMI"/>
    <s v="Astri Vianty, S.H."/>
    <d v="2026-07-20T00:00:00"/>
    <n v="89"/>
    <s v="Agama"/>
    <s v="Kasasi Biasa"/>
    <s v="Hakim 3 Majelis"/>
    <s v="Berkas Elektronik"/>
  </r>
  <r>
    <n v="2867"/>
    <s v="1959 PK/PID.SUS/2026"/>
    <x v="1"/>
    <s v="PK"/>
    <s v="PENGADILAN NEGERI KEPANJEN"/>
    <s v="Narkotika"/>
    <d v="2026-03-05T00:00:00"/>
    <d v="2026-04-14T00:00:00"/>
    <d v="2026-05-25T00:00:00"/>
    <d v="2026-06-03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7-20T00:00:00"/>
    <n v="57"/>
    <s v="Pidana"/>
    <s v="PK Biasa"/>
    <s v="Hakim 3 Majelis"/>
    <s v="Berkas Elektronik"/>
  </r>
  <r>
    <n v="2868"/>
    <s v="2058 PK/PID.SUS/2026"/>
    <x v="1"/>
    <s v="PK"/>
    <s v="PENGADILAN NEGERI PULAU PUNJUNG"/>
    <s v="Narkotika"/>
    <d v="2026-03-11T00:00:00"/>
    <d v="2026-04-15T00:00:00"/>
    <d v="2026-05-25T00:00:00"/>
    <d v="2026-06-03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7-20T00:00:00"/>
    <n v="57"/>
    <s v="Pidana"/>
    <s v="PK Biasa"/>
    <s v="Hakim 3 Majelis"/>
    <s v="Berkas Elektronik"/>
  </r>
  <r>
    <n v="2869"/>
    <s v="5718 K/PID.SUS/2026"/>
    <x v="1"/>
    <s v="K"/>
    <s v="PENGADILAN NEGERI LUBUK PAKAM"/>
    <s v="Narkotika"/>
    <d v="2026-03-12T00:00:00"/>
    <d v="2026-04-10T00:00:00"/>
    <d v="2026-04-27T00:00:00"/>
    <d v="2026-05-07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20T00:00:00"/>
    <n v="85"/>
    <s v="Pidana"/>
    <s v="Kasasi Biasa"/>
    <s v="Hakim 3 Majelis"/>
    <s v="Berkas Elektronik"/>
  </r>
  <r>
    <n v="2870"/>
    <s v="2051 PK/PID.SUS/2026"/>
    <x v="1"/>
    <s v="PK"/>
    <s v="PENGADILAN NEGERI POSO"/>
    <s v="Narkotika"/>
    <d v="2026-03-11T00:00:00"/>
    <d v="2026-04-15T00:00:00"/>
    <d v="2026-05-25T00:00:00"/>
    <d v="2026-06-03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7-20T00:00:00"/>
    <n v="57"/>
    <s v="Pidana"/>
    <s v="PK Biasa"/>
    <s v="Hakim 3 Majelis"/>
    <s v="Berkas Elektronik"/>
  </r>
  <r>
    <n v="2871"/>
    <s v="6123 K/PID.SUS/2026"/>
    <x v="1"/>
    <s v="K"/>
    <s v="PENGADILAN NEGERI SUNGGUMINASA"/>
    <s v="Narkotika"/>
    <d v="2026-03-17T00:00:00"/>
    <d v="2026-04-15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IUS"/>
    <s v="Dr. IUSTIKA PUSPA SARI, S.H., M.H."/>
    <n v="0"/>
    <s v="Achmad Khabibulloh, S.H."/>
    <d v="2026-07-20T00:00:00"/>
    <n v="78"/>
    <s v="Pidana"/>
    <s v="Kasasi Biasa"/>
    <s v="Hakim 3 Majelis"/>
    <s v="Berkas Elektronik"/>
  </r>
  <r>
    <n v="2872"/>
    <s v="2221 PK/PID.SUS/2026"/>
    <x v="1"/>
    <s v="PK"/>
    <s v="PENGADILAN NEGERI BANGKINANG"/>
    <s v="Perlindungan Anak"/>
    <d v="2026-02-18T00:00:00"/>
    <d v="2026-04-17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s v="AGUSTINA DYAH PRASETYANINGSIH"/>
    <s v="I Gede Ariadi, S.H., M.H."/>
    <d v="2026-07-20T00:00:00"/>
    <n v="70"/>
    <s v="Pidana"/>
    <s v="PK Biasa"/>
    <s v="Hakim 3 Majelis"/>
    <s v="Berkas Elektronik"/>
  </r>
  <r>
    <n v="2873"/>
    <s v="5578 K/PID.SUS/2026"/>
    <x v="1"/>
    <s v="K"/>
    <s v="PENGADILAN NEGERI LHOKSEUMAWE"/>
    <s v="kesehatan"/>
    <d v="2026-03-05T00:00:00"/>
    <d v="2026-04-09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s v="ARMAN SURYA PUTRA"/>
    <s v="Nikko Banta Meliala, S.H."/>
    <d v="2026-07-20T00:00:00"/>
    <n v="83"/>
    <s v="Pidana"/>
    <s v="Kasasi Biasa"/>
    <s v="Hakim 3 Majelis"/>
    <s v="Berkas Elektronik"/>
  </r>
  <r>
    <n v="2874"/>
    <s v="5358 K/PID.SUS-LH/2026"/>
    <x v="1"/>
    <s v="K"/>
    <s v="PENGADILAN NEGERI NGABANG"/>
    <s v="Perkebunan"/>
    <d v="2026-03-12T00:00:00"/>
    <d v="2026-04-07T00:00:00"/>
    <d v="2026-05-04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s v="EMILIA DJAJASUBAGIA"/>
    <s v="Aghata Langlang Buana, S.H., M.H."/>
    <d v="2026-07-20T00:00:00"/>
    <n v="78"/>
    <s v="Pidana"/>
    <s v="Kasasi Biasa"/>
    <s v="Hakim 3 Majelis"/>
    <s v="Berkas Elektronik"/>
  </r>
  <r>
    <n v="2875"/>
    <s v="6402 K/PID.SUS/2026"/>
    <x v="1"/>
    <s v="K"/>
    <s v="PENGADILAN NEGERI MAKASSAR"/>
    <s v="Narkotika"/>
    <d v="2026-04-13T00:00:00"/>
    <d v="2026-04-20T00:00:00"/>
    <d v="2026-05-04T00:00:00"/>
    <d v="2026-05-11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20T00:00:00"/>
    <n v="78"/>
    <s v="Pidana"/>
    <s v="Kasasi Biasa"/>
    <s v="Hakim 3 Majelis"/>
    <s v="Berkas Elektronik"/>
  </r>
  <r>
    <n v="2876"/>
    <s v="3616 K/PID.SUS/2026"/>
    <x v="1"/>
    <s v="K"/>
    <s v="PENGADILAN NEGERI UNAAHA"/>
    <s v="Narkotika"/>
    <d v="2026-01-21T00:00:00"/>
    <d v="2026-03-02T00:00:00"/>
    <d v="2026-04-22T00:00:00"/>
    <d v="2026-04-28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HPY"/>
    <s v="HAPPY TRY SULISTIYONO, S.H., M.H."/>
    <n v="0"/>
    <s v="I Gede Ariadi, S.H., M.H."/>
    <d v="2026-07-20T00:00:00"/>
    <n v="90"/>
    <s v="Pidana"/>
    <s v="Kasasi Biasa"/>
    <s v="Hakim 3 Majelis"/>
    <s v="Berkas Elektronik"/>
  </r>
  <r>
    <n v="2877"/>
    <s v="6461 K/PID.SUS/2026"/>
    <x v="1"/>
    <s v="K"/>
    <s v="PENGADILAN NEGERI LUWUK"/>
    <s v="kesehatan"/>
    <d v="2026-04-01T00:00:00"/>
    <d v="2026-04-21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s v="ARMAN SURYA PUTRA"/>
    <s v="Jamhari, S.T."/>
    <d v="2026-07-20T00:00:00"/>
    <n v="85"/>
    <s v="Pidana"/>
    <s v="Kasasi Biasa"/>
    <s v="Hakim 3 Majelis"/>
    <s v="Berkas Elektronik"/>
  </r>
  <r>
    <n v="2878"/>
    <s v="40 PK/AG/2026"/>
    <x v="4"/>
    <s v="PK"/>
    <s v="PENGADILAN AGAMA JAKARTA PUSAT"/>
    <s v="Cerai Gugat"/>
    <d v="2026-01-06T00:00:00"/>
    <d v="2026-03-02T00:00:00"/>
    <d v="2026-04-27T00:00:00"/>
    <d v="2026-05-20T00:00:00"/>
    <s v="H-BU"/>
    <s v="Drs. H. BUSRA, S.H., M.H."/>
    <s v="H-IR"/>
    <s v="Dr. IMRON ROSYADI, S.H., M.H."/>
    <s v="H-YS"/>
    <s v="Dr. H. YASARDIN, S.H., M.HUM."/>
    <n v="0"/>
    <n v="0"/>
    <n v="0"/>
    <n v="0"/>
    <s v="A-HZ"/>
    <s v="HIZBUDDIN MADDATUANG, S.H., M.H."/>
    <s v="SUHAIMI"/>
    <s v="Rani Nurbaeti, A.Md."/>
    <d v="2026-07-20T00:00:00"/>
    <n v="85"/>
    <s v="Agama"/>
    <s v="PK Biasa"/>
    <s v="Hakim 3 Majelis"/>
    <s v="Berkas Elektronik"/>
  </r>
  <r>
    <n v="2879"/>
    <s v="232 K/TUN/2026"/>
    <x v="5"/>
    <s v="K"/>
    <s v="PENGADILAN TATA USAHA NEGARA JAKARTA"/>
    <s v="Lain-lain"/>
    <d v="2026-02-25T00:00:00"/>
    <d v="2026-03-06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s v="MAFTUH EFFENDI"/>
    <s v="Laila Nur Faizah, S.H."/>
    <d v="2026-07-20T00:00:00"/>
    <n v="57"/>
    <s v="Tata Usaha Negara"/>
    <s v="Kasasi Biasa"/>
    <s v="Hakim 3 Majelis"/>
    <s v="Berkas Elektronik"/>
  </r>
  <r>
    <n v="2880"/>
    <s v="2934 PK/PID.SUS/2026"/>
    <x v="1"/>
    <s v="PK"/>
    <s v="PENGADILAN NEGERI BENGKULU"/>
    <s v="Narkotika"/>
    <d v="2026-05-04T00:00:00"/>
    <d v="2026-05-12T00:00:00"/>
    <d v="2026-05-13T00:00:00"/>
    <d v="2026-05-20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20T00:00:00"/>
    <n v="69"/>
    <s v="Pidana"/>
    <s v="PK Biasa"/>
    <s v="Hakim 3 Majelis"/>
    <s v="Berkas Elektronik"/>
  </r>
  <r>
    <n v="2881"/>
    <s v="1552 K/PDT/2026"/>
    <x v="0"/>
    <s v="K"/>
    <s v="PENGADILAN NEGERI SIBOLGA"/>
    <s v="PMH"/>
    <d v="2025-12-18T00:00:00"/>
    <d v="2026-03-12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s v="ENDAH DETTY PERTIWI"/>
    <s v="Dwi Hardini, S.E., M.H."/>
    <d v="2026-07-20T00:00:00"/>
    <n v="89"/>
    <s v="Perdata"/>
    <s v="Kasasi Biasa"/>
    <s v="Hakim 3 Majelis"/>
    <s v="Berkas Elektronik"/>
  </r>
  <r>
    <n v="2882"/>
    <s v="846 PK/PID.SUS/2026"/>
    <x v="1"/>
    <s v="PK"/>
    <s v="PENGADILAN NEGERI SURABAYA"/>
    <s v="Narkotika"/>
    <d v="2025-12-12T00:00:00"/>
    <d v="2026-01-23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20T00:00:00"/>
    <n v="85"/>
    <s v="Pidana"/>
    <s v="PK Biasa"/>
    <s v="Hakim 3 Majelis"/>
    <s v="Berkas Elektronik"/>
  </r>
  <r>
    <n v="2883"/>
    <s v="1296 PK/PID.SUS/2026"/>
    <x v="1"/>
    <s v="PK"/>
    <s v="PENGADILAN NEGERI PASIR PENGARAIAN"/>
    <s v="Narkotika"/>
    <d v="2026-01-21T00:00:00"/>
    <d v="2026-03-05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s v="ARMAN SURYA PUTRA"/>
    <s v="Aep Purnama, S.T., S.H."/>
    <d v="2026-07-20T00:00:00"/>
    <n v="85"/>
    <s v="Pidana"/>
    <s v="PK Biasa"/>
    <s v="Hakim 3 Majelis"/>
    <s v="Berkas Elektronik"/>
  </r>
  <r>
    <n v="2884"/>
    <s v="344 K/AG/2026"/>
    <x v="4"/>
    <s v="K"/>
    <s v="PENGADILAN AGAMA GIANYAR"/>
    <s v="Cerai Talak"/>
    <d v="2026-01-26T00:00:00"/>
    <d v="2026-04-07T00:00:00"/>
    <d v="2026-04-30T00:00:00"/>
    <d v="2026-05-20T00:00:00"/>
    <s v="H-BU"/>
    <s v="Drs. H. BUSRA, S.H., M.H."/>
    <s v="H-MHY"/>
    <s v="Dra. Hj. MUHAYAH, S.H., M.H."/>
    <s v="H-YS"/>
    <s v="Dr. H. YASARDIN, S.H., M.HUM."/>
    <n v="0"/>
    <n v="0"/>
    <n v="0"/>
    <n v="0"/>
    <s v="A-AF"/>
    <s v="APIT FARID, S.H.I"/>
    <s v="TAMAH"/>
    <s v="R. Gumilang Hendra Prayoga, S.H."/>
    <d v="2026-07-20T00:00:00"/>
    <n v="82"/>
    <s v="Agama"/>
    <s v="Kasasi Biasa"/>
    <s v="Hakim 3 Majelis"/>
    <s v="Berkas Elektronik"/>
  </r>
  <r>
    <n v="2885"/>
    <s v="348 K/AG/2026"/>
    <x v="4"/>
    <s v="K"/>
    <s v="PENGADILAN AGAMA GRESIK"/>
    <s v="Waris"/>
    <d v="2026-01-29T00:00:00"/>
    <d v="2026-04-08T00:00:00"/>
    <d v="2026-04-30T00:00:00"/>
    <d v="2026-05-20T00:00:00"/>
    <s v="H-BU"/>
    <s v="Drs. H. BUSRA, S.H., M.H."/>
    <s v="H-MHY"/>
    <s v="Dra. Hj. MUHAYAH, S.H., M.H."/>
    <s v="H-YS"/>
    <s v="Dr. H. YASARDIN, S.H., M.HUM."/>
    <n v="0"/>
    <n v="0"/>
    <n v="0"/>
    <n v="0"/>
    <s v="A-ARS"/>
    <s v="Dr. ARMANSYAH, LC., M.H."/>
    <s v="SUHAIMI"/>
    <s v="Lely Sri Suryati, S.H., M.M."/>
    <d v="2026-07-20T00:00:00"/>
    <n v="82"/>
    <s v="Agama"/>
    <s v="Kasasi Biasa"/>
    <s v="Hakim 3 Majelis"/>
    <s v="Berkas Elektronik"/>
  </r>
  <r>
    <n v="2886"/>
    <s v="6769 K/PID.SUS/2026"/>
    <x v="1"/>
    <s v="K"/>
    <s v="PENGADILAN NEGERI TANJUNG KARANG"/>
    <s v="Narkotika"/>
    <d v="2026-04-13T00:00:00"/>
    <d v="2026-04-23T00:00:00"/>
    <d v="2026-05-20T00:00:00"/>
    <d v="2026-05-26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7-20T00:00:00"/>
    <n v="62"/>
    <s v="Pidana"/>
    <s v="Kasasi Biasa"/>
    <s v="Hakim 3 Majelis"/>
    <s v="Berkas Elektronik"/>
  </r>
  <r>
    <n v="2887"/>
    <s v="3994 K/PID.SUS/2026"/>
    <x v="1"/>
    <s v="K"/>
    <s v="PENGADILAN NEGERI SELONG"/>
    <s v="Narkotika"/>
    <d v="2026-01-28T00:00:00"/>
    <d v="2026-03-06T00:00:00"/>
    <d v="2026-04-22T00:00:00"/>
    <d v="2026-04-28T00:00:00"/>
    <s v="H-STJ"/>
    <s v="SUTARJO, S.H., M.H."/>
    <s v="H-SGT"/>
    <s v="SIGID TRIYONO, S.H., M.H."/>
    <s v="H-PH"/>
    <s v="Dr. PRIM HARYADI, S.H., M.H."/>
    <n v="0"/>
    <n v="0"/>
    <n v="0"/>
    <n v="0"/>
    <s v="A-IUS"/>
    <s v="Dr. IUSTIKA PUSPA SARI, S.H., M.H."/>
    <n v="0"/>
    <s v="Achmad Khabibulloh, S.H."/>
    <d v="2026-07-20T00:00:00"/>
    <n v="90"/>
    <s v="Pidana"/>
    <s v="Kasasi Biasa"/>
    <s v="Hakim 3 Majelis"/>
    <s v="Berkas Elektronik"/>
  </r>
  <r>
    <n v="2888"/>
    <s v="4791 K/PID.SUS/2026"/>
    <x v="1"/>
    <s v="K"/>
    <s v="PENGADILAN NEGERI KENDARI"/>
    <s v="Narkotika"/>
    <d v="2026-02-24T00:00:00"/>
    <d v="2026-03-26T00:00:00"/>
    <d v="2026-04-22T00:00:00"/>
    <d v="2026-04-28T00:00:00"/>
    <s v="H-AMA"/>
    <s v="AINAL MARDHIAH, S.H., M.H."/>
    <s v="H-SRD"/>
    <s v="SURADI, S.H., S.Sos., M.H."/>
    <s v="H-PH"/>
    <s v="Dr. PRIM HARYADI, S.H., M.H."/>
    <n v="0"/>
    <n v="0"/>
    <n v="0"/>
    <n v="0"/>
    <s v="A-AWB"/>
    <s v="ARIEF WIBOWO, S.H., M.H."/>
    <n v="0"/>
    <s v="HUSNUL KHOTIMAH, S.H.I"/>
    <d v="2026-07-20T00:00:00"/>
    <n v="90"/>
    <s v="Pidana"/>
    <s v="Kasasi Biasa"/>
    <s v="Hakim 3 Majelis"/>
    <s v="Berkas Elektronik"/>
  </r>
  <r>
    <n v="2889"/>
    <s v="4972 K/PID.SUS/2026"/>
    <x v="1"/>
    <s v="K"/>
    <s v="PENGADILAN NEGERI KETAPANG"/>
    <s v="Narkotika"/>
    <d v="2026-03-02T00:00:00"/>
    <d v="2026-03-30T00:00:00"/>
    <d v="2026-04-22T00:00:00"/>
    <d v="2026-04-28T00:00:00"/>
    <s v="H-AMA"/>
    <s v="AINAL MARDHIAH, S.H., M.H."/>
    <s v="H-SRD"/>
    <s v="SURADI, S.H., S.Sos., M.H."/>
    <s v="H-PH"/>
    <s v="Dr. PRIM HARYADI, S.H., M.H."/>
    <n v="0"/>
    <n v="0"/>
    <n v="0"/>
    <n v="0"/>
    <s v="A-HND"/>
    <s v="HENDHY EKA CHANDRA, S.H., M.H."/>
    <n v="0"/>
    <s v="Arga Kurniawan, S.H."/>
    <d v="2026-07-20T00:00:00"/>
    <n v="90"/>
    <s v="Pidana"/>
    <s v="Kasasi Biasa"/>
    <s v="Hakim 3 Majelis"/>
    <s v="Berkas Elektronik"/>
  </r>
  <r>
    <n v="2890"/>
    <s v="2509 PK/PID.SUS/2026"/>
    <x v="1"/>
    <s v="PK"/>
    <s v="PENGADILAN NEGERI SURABAYA"/>
    <s v="Korupsi"/>
    <d v="2026-03-11T00:00:00"/>
    <d v="2026-04-29T00:00:00"/>
    <d v="2026-05-21T00:00:00"/>
    <d v="2026-06-03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ASW"/>
    <s v="ASRI SURYA WILDHANA, S.H., M.H."/>
    <s v="EMILIA DJAJASUBAGIA"/>
    <s v="Theresia Dian Pusdharini, S.Kom."/>
    <d v="2026-07-20T00:00:00"/>
    <n v="61"/>
    <s v="Pidana"/>
    <s v="PK Khusus"/>
    <s v="Hakim 3 Majelis"/>
    <s v="Berkas Elektronik"/>
  </r>
  <r>
    <n v="2891"/>
    <s v="6974 K/PID.SUS/2026"/>
    <x v="1"/>
    <s v="K"/>
    <s v="PENGADILAN NEGERI PADANG"/>
    <s v="Narkotika"/>
    <d v="2026-04-21T00:00:00"/>
    <d v="2026-04-29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20T00:00:00"/>
    <n v="70"/>
    <s v="Pidana"/>
    <s v="Kasasi Biasa"/>
    <s v="Hakim 3 Majelis"/>
    <s v="Berkas Elektronik"/>
  </r>
  <r>
    <n v="2892"/>
    <s v="2245 K/PDT/2026"/>
    <x v="0"/>
    <s v="K"/>
    <s v="PENGADILAN NEGERI TONDANO"/>
    <s v="PERBUATAN MELAWAN HUKUM"/>
    <d v="2026-02-20T00:00:00"/>
    <d v="2026-04-24T00:00:00"/>
    <d v="2026-06-03T00:00:00"/>
    <d v="2026-06-29T00:00:00"/>
    <s v="H-ASB"/>
    <s v="AGUS SUBROTO, S.H., M.Kn."/>
    <s v="H-EH"/>
    <s v="ENNID HASANUDDIN, S.H., C.N., M.H."/>
    <s v="H-NE"/>
    <s v="Dr. NURUL ELMIYAH, S.H. M.H."/>
    <n v="0"/>
    <n v="0"/>
    <n v="0"/>
    <n v="0"/>
    <s v="A-SIP"/>
    <s v="SUSI PANGARIBUAN, S.H., M.H."/>
    <n v="0"/>
    <s v="Mulki Ardiansyah, S.Kom., M.H."/>
    <d v="2026-07-20T00:00:00"/>
    <n v="48"/>
    <s v="Perdata"/>
    <s v="Kasasi Biasa"/>
    <s v="Hakim 3 Majelis"/>
    <s v="Berkas Elektronik"/>
  </r>
  <r>
    <n v="2893"/>
    <s v="5310 K/PID.SUS/2026"/>
    <x v="1"/>
    <s v="K"/>
    <s v="PENGADILAN NEGERI LANGSA"/>
    <s v="Narkotika"/>
    <d v="2026-03-03T00:00:00"/>
    <d v="2026-04-07T00:00:00"/>
    <d v="2026-04-29T00:00:00"/>
    <d v="2026-05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IUS"/>
    <s v="Dr. IUSTIKA PUSPA SARI, S.H., M.H."/>
    <n v="0"/>
    <s v="Achmad Khabibulloh, S.H."/>
    <d v="2026-07-20T00:00:00"/>
    <n v="83"/>
    <s v="Pidana"/>
    <s v="Kasasi Biasa"/>
    <s v="Hakim 3 Majelis"/>
    <s v="Berkas Elektronik"/>
  </r>
  <r>
    <n v="2894"/>
    <s v="5135 K/PID.SUS/2026"/>
    <x v="1"/>
    <s v="K"/>
    <s v="PENGADILAN NEGERI SUNGGUMINASA"/>
    <s v="Narkotika"/>
    <d v="2026-03-02T00:00:00"/>
    <d v="2026-04-01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Ervan Hartanto"/>
    <d v="2026-07-20T00:00:00"/>
    <n v="83"/>
    <s v="Pidana"/>
    <s v="Kasasi Biasa"/>
    <s v="Hakim 3 Majelis"/>
    <s v="Berkas Elektronik"/>
  </r>
  <r>
    <n v="2895"/>
    <s v="5437 K/PID.SUS/2026"/>
    <x v="1"/>
    <s v="K"/>
    <s v="PENGADILAN NEGERI TELUK KUANTAN"/>
    <s v="Narkotika"/>
    <d v="2026-03-04T00:00:00"/>
    <d v="2026-04-08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20T00:00:00"/>
    <n v="83"/>
    <s v="Pidana"/>
    <s v="Kasasi Biasa"/>
    <s v="Hakim 3 Majelis"/>
    <s v="Berkas Elektronik"/>
  </r>
  <r>
    <n v="2896"/>
    <s v="5618 K/PID.SUS/2026"/>
    <x v="1"/>
    <s v="K"/>
    <s v="PENGADILAN NEGERI MAKASSAR"/>
    <s v="Narkotika"/>
    <d v="2026-03-11T00:00:00"/>
    <d v="2026-04-10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20T00:00:00"/>
    <n v="83"/>
    <s v="Pidana"/>
    <s v="Kasasi Biasa"/>
    <s v="Hakim 3 Majelis"/>
    <s v="Berkas Elektronik"/>
  </r>
  <r>
    <n v="2897"/>
    <s v="1208 PK/PID.SUS/2026"/>
    <x v="1"/>
    <s v="PK"/>
    <s v="PENGADILAN NEGERI PADANG"/>
    <s v="Narkotika"/>
    <d v="2026-01-07T00:00:00"/>
    <d v="2026-02-20T00:00:00"/>
    <d v="2026-04-27T00:00:00"/>
    <d v="2026-05-07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s v="AGUSTINA DYAH PRASETYANINGSIH"/>
    <s v="David Achmad Wijaya, S.H."/>
    <d v="2026-07-20T00:00:00"/>
    <n v="85"/>
    <s v="Pidana"/>
    <s v="PK Biasa"/>
    <s v="Hakim 3 Majelis"/>
    <s v="Berkas Elektronik"/>
  </r>
  <r>
    <n v="2898"/>
    <s v="1076 PK/PID.SUS/2026"/>
    <x v="1"/>
    <s v="PK"/>
    <s v="PENGADILAN NEGERI PADANG"/>
    <s v="Narkotika"/>
    <d v="2026-01-02T00:00:00"/>
    <d v="2026-01-30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NMI"/>
    <s v="NURRAHMI, S.H., M.H."/>
    <n v="0"/>
    <s v="Manotar Saulus Situmorang, S.H."/>
    <d v="2026-07-20T00:00:00"/>
    <n v="85"/>
    <s v="Pidana"/>
    <s v="PK Biasa"/>
    <s v="Hakim 3 Majelis"/>
    <s v="Berkas Elektronik"/>
  </r>
  <r>
    <n v="2899"/>
    <s v="1164 PK/PID.SUS/2026"/>
    <x v="1"/>
    <s v="PK"/>
    <s v="PENGADILAN NEGERI PALANGKARAYA"/>
    <s v="Narkotika"/>
    <d v="2026-01-06T00:00:00"/>
    <d v="2026-02-04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IUS"/>
    <s v="Dr. IUSTIKA PUSPA SARI, S.H., M.H."/>
    <n v="0"/>
    <s v="Achmad Khabibulloh, S.H."/>
    <d v="2026-07-20T00:00:00"/>
    <n v="85"/>
    <s v="Pidana"/>
    <s v="PK Biasa"/>
    <s v="Hakim 3 Majelis"/>
    <s v="Berkas Elektronik"/>
  </r>
  <r>
    <n v="2900"/>
    <s v="978 PK/PID.SUS/2026"/>
    <x v="1"/>
    <s v="PK"/>
    <s v="PENGADILAN NEGERI BATUSANGKAR"/>
    <s v="Narkotika"/>
    <d v="2025-12-22T00:00:00"/>
    <d v="2026-01-28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20T00:00:00"/>
    <n v="85"/>
    <s v="Pidana"/>
    <s v="PK Biasa"/>
    <s v="Hakim 3 Majelis"/>
    <s v="Berkas Elektronik"/>
  </r>
  <r>
    <n v="2901"/>
    <s v="1354 PK/PID.SUS/2026"/>
    <x v="1"/>
    <s v="PK"/>
    <s v="PENGADILAN NEGERI BANGKINANG"/>
    <s v="Narkotika"/>
    <d v="2026-01-14T00:00:00"/>
    <d v="2026-03-11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s v="AGUNG SULISTIYONO"/>
    <s v="Rio Adrian Saputra, S.Kom."/>
    <d v="2026-07-20T00:00:00"/>
    <n v="85"/>
    <s v="Pidana"/>
    <s v="PK Biasa"/>
    <s v="Hakim 3 Majelis"/>
    <s v="Berkas Elektronik"/>
  </r>
  <r>
    <n v="2902"/>
    <s v="1247 PK/PID.SUS/2026"/>
    <x v="1"/>
    <s v="PK"/>
    <s v="PENGADILAN NEGERI PASIR PENGARAIAN"/>
    <s v="Narkotika"/>
    <d v="2026-01-13T00:00:00"/>
    <d v="2026-03-02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s v="JOKO SAPTONO"/>
    <s v="Rio Adrian Saputra, S.Kom."/>
    <d v="2026-07-20T00:00:00"/>
    <n v="85"/>
    <s v="Pidana"/>
    <s v="PK Biasa"/>
    <s v="Hakim 3 Majelis"/>
    <s v="Berkas Elektronik"/>
  </r>
  <r>
    <n v="2903"/>
    <s v="1225 PK/PID.SUS/2026"/>
    <x v="1"/>
    <s v="PK"/>
    <s v="PENGADILAN NEGERI SELONG"/>
    <s v="Narkotika"/>
    <d v="2026-01-13T00:00:00"/>
    <d v="2026-02-25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s v="ARMAN SURYA PUTRA"/>
    <s v="Aep Purnama, S.T., S.H."/>
    <d v="2026-07-20T00:00:00"/>
    <n v="85"/>
    <s v="Pidana"/>
    <s v="PK Biasa"/>
    <s v="Hakim 3 Majelis"/>
    <s v="Berkas Elektronik"/>
  </r>
  <r>
    <n v="2904"/>
    <s v="772 PK/PID.SUS/2026"/>
    <x v="1"/>
    <s v="PK"/>
    <s v="PENGADILAN NEGERI BANGKINANG"/>
    <s v="Narkotika"/>
    <d v="2025-12-15T00:00:00"/>
    <d v="2026-01-22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20T00:00:00"/>
    <n v="85"/>
    <s v="Pidana"/>
    <s v="PK Biasa"/>
    <s v="Hakim 3 Majelis"/>
    <s v="Berkas Elektronik"/>
  </r>
  <r>
    <n v="2905"/>
    <s v="1409 PK/PID.SUS/2026"/>
    <x v="1"/>
    <s v="PK"/>
    <s v="PENGADILAN NEGERI ROKAN HILIR"/>
    <s v="Narkotika"/>
    <d v="2026-01-22T00:00:00"/>
    <d v="2026-03-12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s v="ARMAN SURYA PUTRA"/>
    <s v="Aep Purnama, S.T., S.H."/>
    <d v="2026-07-20T00:00:00"/>
    <n v="85"/>
    <s v="Pidana"/>
    <s v="PK Biasa"/>
    <s v="Hakim 3 Majelis"/>
    <s v="Berkas Elektronik"/>
  </r>
  <r>
    <n v="2906"/>
    <s v="1123 PK/PID.SUS/2026"/>
    <x v="1"/>
    <s v="PK"/>
    <s v="PENGADILAN NEGERI SIDOARJO"/>
    <s v="Narkotika"/>
    <d v="2026-01-21T00:00:00"/>
    <d v="2026-02-03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20T00:00:00"/>
    <n v="85"/>
    <s v="Pidana"/>
    <s v="PK Biasa"/>
    <s v="Hakim 3 Majelis"/>
    <s v="Berkas Elektronik"/>
  </r>
  <r>
    <n v="2907"/>
    <s v="1033 PK/PID.SUS/2026"/>
    <x v="1"/>
    <s v="PK"/>
    <s v="PENGADILAN NEGERI BATANG"/>
    <s v="Narkotika"/>
    <d v="2025-12-23T00:00:00"/>
    <d v="2026-01-30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20T00:00:00"/>
    <n v="85"/>
    <s v="Pidana"/>
    <s v="PK Biasa"/>
    <s v="Hakim 3 Majelis"/>
    <s v="Berkas Elektronik"/>
  </r>
  <r>
    <n v="2908"/>
    <s v="1229 PK/PID.SUS/2026"/>
    <x v="1"/>
    <s v="PK"/>
    <s v="PENGADILAN NEGERI SIAK SRI INDRAPURA"/>
    <s v="Narkotika"/>
    <d v="2026-01-08T00:00:00"/>
    <d v="2026-02-25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s v="AGUNG SULISTIYONO"/>
    <s v="Rio Adrian Saputra, S.Kom."/>
    <d v="2026-07-20T00:00:00"/>
    <n v="85"/>
    <s v="Pidana"/>
    <s v="PK Biasa"/>
    <s v="Hakim 3 Majelis"/>
    <s v="Berkas Elektronik"/>
  </r>
  <r>
    <n v="2909"/>
    <s v="7740 K/PID.SUS/2026"/>
    <x v="1"/>
    <s v="K"/>
    <s v="PENGADILAN NEGERI LUBUK PAKAM"/>
    <s v="Narkotika"/>
    <d v="2026-05-06T00:00:00"/>
    <d v="2026-05-18T00:00:00"/>
    <d v="2026-05-20T00:00:00"/>
    <d v="2026-05-26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Ardhianto Aryo Nugroho, S.Kom."/>
    <d v="2026-07-20T00:00:00"/>
    <n v="62"/>
    <s v="Pidana"/>
    <s v="Kasasi Biasa"/>
    <s v="Hakim 3 Majelis"/>
    <s v="Berkas Elektronik"/>
  </r>
  <r>
    <n v="2910"/>
    <s v="348 PK/PDT/2026"/>
    <x v="0"/>
    <s v="PK"/>
    <s v="PENGADILAN NEGERI JAKARTA UTARA"/>
    <s v="PERBUATAN MELAWAN HUKUM"/>
    <d v="2025-11-18T00:00:00"/>
    <d v="2026-02-27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s v="NINIL EVA YUSTINA"/>
    <s v="Rizki Andayani, S.E."/>
    <d v="2026-07-20T00:00:00"/>
    <n v="89"/>
    <s v="Perdata"/>
    <s v="PK Biasa"/>
    <s v="Hakim 3 Majelis"/>
    <s v="Berkas Elektronik"/>
  </r>
  <r>
    <n v="2911"/>
    <s v="1549 K/PDT/2026"/>
    <x v="0"/>
    <s v="K"/>
    <s v="PENGADILAN NEGERI MAKASSAR"/>
    <s v="WANPRESTASI"/>
    <d v="2026-01-08T00:00:00"/>
    <d v="2026-03-11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s v="Indra Maulana, S.H."/>
    <d v="2026-07-20T00:00:00"/>
    <n v="89"/>
    <s v="Perdata"/>
    <s v="Kasasi Biasa"/>
    <s v="Hakim 3 Majelis"/>
    <s v="Berkas Elektronik"/>
  </r>
  <r>
    <n v="2912"/>
    <s v="1586 K/PDT/2026"/>
    <x v="0"/>
    <s v="K"/>
    <s v="PENGADILAN NEGERI JAKARTA SELATAN"/>
    <s v="WANPRESTASI"/>
    <d v="2026-01-13T00:00:00"/>
    <d v="2026-03-12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s v="Rizki Andayani, S.E."/>
    <d v="2026-07-20T00:00:00"/>
    <n v="89"/>
    <s v="Perdata"/>
    <s v="Kasasi Biasa"/>
    <s v="Hakim 3 Majelis"/>
    <s v="Berkas Elektronik"/>
  </r>
  <r>
    <n v="2913"/>
    <s v="5001 K/PID.SUS/2026"/>
    <x v="1"/>
    <s v="K"/>
    <s v="PENGADILAN NEGERI PASANGKAYU"/>
    <s v="Narkotika"/>
    <d v="2026-02-26T00:00:00"/>
    <d v="2026-03-30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20T00:00:00"/>
    <n v="85"/>
    <s v="Pidana"/>
    <s v="Kasasi Biasa"/>
    <s v="Hakim 3 Majelis"/>
    <s v="Berkas Elektronik"/>
  </r>
  <r>
    <n v="2914"/>
    <s v="2392 PK/PID.SUS/2026"/>
    <x v="1"/>
    <s v="PK"/>
    <s v="PENGADILAN NEGERI AMLAPURA"/>
    <s v="Narkotika"/>
    <d v="2026-04-07T00:00:00"/>
    <d v="2026-04-23T00:00:00"/>
    <d v="2026-04-28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20T00:00:00"/>
    <n v="84"/>
    <s v="Pidana"/>
    <s v="PK Biasa"/>
    <s v="Hakim 3 Majelis"/>
    <s v="Berkas Elektronik"/>
  </r>
  <r>
    <n v="2915"/>
    <s v="2396 PK/PID.SUS/2026"/>
    <x v="1"/>
    <s v="PK"/>
    <s v="PENGADILAN NEGERI PEKANBARU"/>
    <s v="Narkotika"/>
    <d v="2026-04-13T00:00:00"/>
    <d v="2026-04-23T00:00:00"/>
    <d v="2026-04-28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20T00:00:00"/>
    <n v="84"/>
    <s v="Pidana"/>
    <s v="PK Biasa"/>
    <s v="Hakim 3 Majelis"/>
    <s v="Berkas Elektronik"/>
  </r>
  <r>
    <n v="2916"/>
    <s v="6299 K/PID.SUS/2026"/>
    <x v="1"/>
    <s v="K"/>
    <s v="PENGADILAN NEGERI RANTAU PRAPAT"/>
    <s v="Narkotika"/>
    <d v="2026-04-02T00:00:00"/>
    <d v="2026-04-17T00:00:00"/>
    <d v="2026-04-22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20T00:00:00"/>
    <n v="90"/>
    <s v="Pidana"/>
    <s v="Kasasi Biasa"/>
    <s v="Hakim 3 Majelis"/>
    <s v="Berkas Elektronik"/>
  </r>
  <r>
    <n v="2917"/>
    <s v="339 PK/PDT/2026"/>
    <x v="0"/>
    <s v="PK"/>
    <s v="PENGADILAN NEGERI PEKANBARU"/>
    <s v="PERBUATAN MELAWAN HUKUM"/>
    <d v="2025-11-13T00:00:00"/>
    <d v="2026-02-26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s v="ENDAH DETTY PERTIWI"/>
    <s v="Dwi Hardini, S.E., M.H."/>
    <d v="2026-07-20T00:00:00"/>
    <n v="89"/>
    <s v="Perdata"/>
    <s v="PK Biasa"/>
    <s v="Hakim 3 Majelis"/>
    <s v="Berkas Elektronik"/>
  </r>
  <r>
    <n v="2918"/>
    <s v="1566 K/PDT/2026"/>
    <x v="0"/>
    <s v="K"/>
    <s v="PENGADILAN NEGERI PANGKALAN BUN"/>
    <s v="GANTI RUGI ATAS PERBUATAN MELAWAN HUKUM"/>
    <d v="2026-01-09T00:00:00"/>
    <d v="2026-03-12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LF"/>
    <s v="ALFIAN WAHYU PRATAMA, S.H., M.H."/>
    <n v="0"/>
    <s v="Farah Agustia Isfandiari, S.Sos."/>
    <d v="2026-07-20T00:00:00"/>
    <n v="89"/>
    <s v="Perdata"/>
    <s v="Kasasi Biasa"/>
    <s v="Hakim 3 Majelis"/>
    <s v="Berkas Elektronik"/>
  </r>
  <r>
    <n v="2919"/>
    <s v="2379 PK/PID.SUS/2026"/>
    <x v="1"/>
    <s v="PK"/>
    <s v="PENGADILAN NEGERI BINJAI"/>
    <s v="Narkotika"/>
    <d v="2026-04-13T00:00:00"/>
    <d v="2026-04-23T00:00:00"/>
    <d v="2026-04-28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20T00:00:00"/>
    <n v="84"/>
    <s v="Pidana"/>
    <s v="PK Biasa"/>
    <s v="Hakim 3 Majelis"/>
    <s v="Berkas Elektronik"/>
  </r>
  <r>
    <n v="2920"/>
    <s v="217 PK/PDT/2026"/>
    <x v="0"/>
    <s v="PK"/>
    <s v="PENGADILAN NEGERI TARUTUNG"/>
    <s v="PERBUATAN MELAWAN HUKUM"/>
    <d v="2025-10-24T00:00:00"/>
    <d v="2026-02-05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s v="ENDAH DETTY PERTIWI"/>
    <s v="Novi Yanti"/>
    <d v="2026-07-20T00:00:00"/>
    <n v="69"/>
    <s v="Perdata"/>
    <s v="PK Biasa"/>
    <s v="Hakim 3 Majelis"/>
    <s v="Berkas Elektronik"/>
  </r>
  <r>
    <n v="2921"/>
    <s v="5041 K/PID.SUS/2026"/>
    <x v="1"/>
    <s v="K"/>
    <s v="PENGADILAN NEGERI PASIR PENGARAIAN"/>
    <s v="Narkotika"/>
    <d v="2026-02-24T00:00:00"/>
    <d v="2026-03-31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IUS"/>
    <s v="Dr. IUSTIKA PUSPA SARI, S.H., M.H."/>
    <n v="0"/>
    <s v="Achmad Khabibulloh, S.H."/>
    <d v="2026-07-20T00:00:00"/>
    <n v="85"/>
    <s v="Pidana"/>
    <s v="Kasasi Biasa"/>
    <s v="Hakim 3 Majelis"/>
    <s v="Berkas Elektronik"/>
  </r>
  <r>
    <n v="2922"/>
    <s v="900 K/PID/2026"/>
    <x v="2"/>
    <s v="K"/>
    <s v="PENGADILAN NEGERI KEBUMEN"/>
    <s v="Pembunuhan berencana"/>
    <d v="2026-03-31T00:00:00"/>
    <d v="2026-04-22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s v="I GUSTI AGUNG BAGUS KOMANG WIJAYA ADHI"/>
    <s v="Arga Kurniawan, S.H."/>
    <d v="2026-07-20T00:00:00"/>
    <n v="85"/>
    <s v="Pidana"/>
    <s v="Kasasi Biasa"/>
    <s v="Hakim 3 Majelis"/>
    <s v="Berkas Elektronik"/>
  </r>
  <r>
    <n v="2923"/>
    <s v="1373 PK/PID.SUS/2026"/>
    <x v="1"/>
    <s v="PK"/>
    <s v="PENGADILAN NEGERI BENGKALIS"/>
    <s v="Narkotika"/>
    <d v="2026-02-18T00:00:00"/>
    <d v="2026-03-11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7-20T00:00:00"/>
    <n v="83"/>
    <s v="Pidana"/>
    <s v="PK Biasa"/>
    <s v="Hakim 3 Majelis"/>
    <s v="Berkas Elektronik"/>
  </r>
  <r>
    <n v="2924"/>
    <s v="1850 PK/PID.SUS/2026"/>
    <x v="1"/>
    <s v="PK"/>
    <s v="PENGADILAN NEGERI JEMBER"/>
    <s v="Narkotika"/>
    <d v="2026-02-24T00:00:00"/>
    <d v="2026-04-09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20T00:00:00"/>
    <n v="76"/>
    <s v="Pidana"/>
    <s v="PK Biasa"/>
    <s v="Hakim 3 Majelis"/>
    <s v="Berkas Elektronik"/>
  </r>
  <r>
    <n v="2925"/>
    <s v="4263 K/PID.SUS/2026"/>
    <x v="1"/>
    <s v="K"/>
    <s v="PENGADILAN NEGERI RANTAU PRAPAT"/>
    <s v="Narkotika"/>
    <d v="2026-02-11T00:00:00"/>
    <d v="2026-03-11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s v="Rizky Harliani Prihatiningtyas, A.Md."/>
    <d v="2026-07-20T00:00:00"/>
    <n v="83"/>
    <s v="Pidana"/>
    <s v="Kasasi Biasa"/>
    <s v="Hakim 3 Majelis"/>
    <s v="Berkas Elektronik"/>
  </r>
  <r>
    <n v="2926"/>
    <s v="1791 PK/PID.SUS/2026"/>
    <x v="1"/>
    <s v="PK"/>
    <s v="PENGADILAN NEGERI DENPASAR"/>
    <s v="Narkotika"/>
    <d v="2026-02-18T00:00:00"/>
    <d v="2026-04-08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7-20T00:00:00"/>
    <n v="83"/>
    <s v="Pidana"/>
    <s v="PK Biasa"/>
    <s v="Hakim 3 Majelis"/>
    <s v="Berkas Elektronik"/>
  </r>
  <r>
    <n v="2927"/>
    <s v="4672 K/PID.SUS/2026"/>
    <x v="1"/>
    <s v="K"/>
    <s v="PENGADILAN NEGERI SIDOARJO"/>
    <s v="Narkotika"/>
    <d v="2026-03-03T00:00:00"/>
    <d v="2026-03-25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20T00:00:00"/>
    <n v="76"/>
    <s v="Pidana"/>
    <s v="Kasasi Biasa"/>
    <s v="Hakim 3 Majelis"/>
    <s v="Berkas Elektronik"/>
  </r>
  <r>
    <n v="2928"/>
    <s v="5591 K/PID.SUS/2026"/>
    <x v="1"/>
    <s v="K"/>
    <s v="PENGADILAN NEGERI DUMAI"/>
    <s v="Narkotika"/>
    <d v="2026-03-09T00:00:00"/>
    <d v="2026-04-09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T"/>
    <s v="Hj. YUANITA TARID, S.H., M.H."/>
    <n v="0"/>
    <s v="Haerul, S.Kom., M.H."/>
    <d v="2026-07-20T00:00:00"/>
    <n v="78"/>
    <s v="Pidana"/>
    <s v="Kasasi Biasa"/>
    <s v="Hakim 3 Majelis"/>
    <s v="Berkas Elektronik"/>
  </r>
  <r>
    <n v="2929"/>
    <s v="5934 K/PID.SUS/2026"/>
    <x v="1"/>
    <s v="K"/>
    <s v="PENGADILAN NEGERI LIWA KABUPATEN LAMPUNG BARAT"/>
    <s v="Informasi dan Transaksi Elektronik (ITE)"/>
    <d v="2026-03-16T00:00:00"/>
    <d v="2026-04-14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s v="JOKO SAPTONO"/>
    <s v="David Achmad Wijaya, S.H."/>
    <d v="2026-07-20T00:00:00"/>
    <n v="85"/>
    <s v="Pidana"/>
    <s v="Kasasi Biasa"/>
    <s v="Hakim 3 Majelis"/>
    <s v="Berkas Elektronik"/>
  </r>
  <r>
    <n v="2930"/>
    <s v="330 K/AG/2026"/>
    <x v="4"/>
    <s v="K"/>
    <s v="PENGADILAN AGAMA BOJONEGORO"/>
    <s v="Hadhonah"/>
    <d v="2026-01-21T00:00:00"/>
    <d v="2026-04-06T00:00:00"/>
    <d v="2026-04-30T00:00:00"/>
    <d v="2026-05-20T00:00:00"/>
    <s v="H-BU"/>
    <s v="Drs. H. BUSRA, S.H., M.H."/>
    <s v="H-IR"/>
    <s v="Dr. IMRON ROSYADI, S.H., M.H."/>
    <s v="H-YS"/>
    <s v="Dr. H. YASARDIN, S.H., M.HUM."/>
    <n v="0"/>
    <n v="0"/>
    <n v="0"/>
    <n v="0"/>
    <s v="A-HZ"/>
    <s v="HIZBUDDIN MADDATUANG, S.H., M.H."/>
    <s v="MOHAMAD ALIRIDO"/>
    <s v="Rani Nurbaeti, A.Md."/>
    <d v="2026-07-20T00:00:00"/>
    <n v="82"/>
    <s v="Agama"/>
    <s v="Kasasi Biasa"/>
    <s v="Hakim 3 Majelis"/>
    <s v="Berkas Elektronik"/>
  </r>
  <r>
    <n v="2931"/>
    <s v="322 K/AG/2026"/>
    <x v="4"/>
    <s v="K"/>
    <s v="PENGADILAN AGAMA SURAKARTA"/>
    <s v="Cerai Gugat"/>
    <d v="2026-02-03T00:00:00"/>
    <d v="2026-04-02T00:00:00"/>
    <d v="2026-04-27T00:00:00"/>
    <d v="2026-05-20T00:00:00"/>
    <s v="H-IR"/>
    <s v="Dr. IMRON ROSYADI, S.H., M.H."/>
    <s v="H-LA"/>
    <s v="Dr. Hj. LAILATUL AROFAH, M.H."/>
    <s v="H-YS"/>
    <s v="Dr. H. YASARDIN, S.H., M.HUM."/>
    <n v="0"/>
    <n v="0"/>
    <n v="0"/>
    <n v="0"/>
    <s v="A-HZ"/>
    <s v="HIZBUDDIN MADDATUANG, S.H., M.H."/>
    <n v="0"/>
    <s v="Lely Sri Suryati, S.H., M.M."/>
    <d v="2026-07-20T00:00:00"/>
    <n v="85"/>
    <s v="Agama"/>
    <s v="Kasasi Biasa"/>
    <s v="Hakim 3 Majelis"/>
    <s v="Berkas Elektronik"/>
  </r>
  <r>
    <n v="2932"/>
    <s v="1751 PK/PID.SUS/2026"/>
    <x v="1"/>
    <s v="PK"/>
    <s v="PENGADILAN NEGERI TEMBILAHAN"/>
    <s v="Narkotika"/>
    <d v="2026-02-12T00:00:00"/>
    <d v="2026-04-08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n v="0"/>
    <s v="Arifa Desfamita, S.Komp."/>
    <d v="2026-07-20T00:00:00"/>
    <n v="77"/>
    <s v="Pidana"/>
    <s v="PK Biasa"/>
    <s v="Hakim 3 Majelis"/>
    <s v="Berkas Elektronik"/>
  </r>
  <r>
    <n v="2933"/>
    <s v="1375 PK/PID.SUS/2026"/>
    <x v="1"/>
    <s v="PK"/>
    <s v="PENGADILAN NEGERI BLITAR"/>
    <s v="Narkotika"/>
    <d v="2026-03-04T00:00:00"/>
    <d v="2026-03-12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n v="0"/>
    <s v="Arifa Desfamita, S.Komp."/>
    <d v="2026-07-20T00:00:00"/>
    <n v="77"/>
    <s v="Pidana"/>
    <s v="PK Biasa"/>
    <s v="Hakim 3 Majelis"/>
    <s v="Berkas Elektronik"/>
  </r>
  <r>
    <n v="2934"/>
    <s v="325 PK/PDT/2026"/>
    <x v="0"/>
    <s v="PK"/>
    <s v="PENGADILAN NEGERI TANGERANG"/>
    <s v="WANPRESTASI"/>
    <d v="2025-11-18T00:00:00"/>
    <d v="2026-02-24T00:00:00"/>
    <d v="2026-05-25T00:00:00"/>
    <d v="2026-06-09T00:00:00"/>
    <s v="H-ASB"/>
    <s v="AGUS SUBROTO, S.H., M.Kn."/>
    <s v="H-HRP"/>
    <s v="Dr. HERU PRAMONO, S.H., M.Hum."/>
    <s v="H-DBS"/>
    <s v="Dr. H. DWIARSO BUDI SANTIARTO, S.H., M.Hum."/>
    <n v="0"/>
    <n v="0"/>
    <n v="0"/>
    <n v="0"/>
    <s v="A-UPS"/>
    <s v="UNGGUL PRAYUDHO SATRIYO, S.H., M.H."/>
    <s v="RETNO KUSRINI"/>
    <s v="Arif Kusmanto, S.H., M.H."/>
    <d v="2026-07-20T00:00:00"/>
    <n v="57"/>
    <s v="Perdata"/>
    <s v="PK Biasa"/>
    <s v="Hakim 3 Majelis"/>
    <s v="Berkas Elektronik"/>
  </r>
  <r>
    <n v="2935"/>
    <s v="489 PK/PDT/2026"/>
    <x v="0"/>
    <s v="PK"/>
    <s v="PENGADILAN NEGERI PONTIANAK"/>
    <s v="PERBUATAN MELAWAN HUKUM"/>
    <d v="2025-12-11T00:00:00"/>
    <d v="2026-04-08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TYO"/>
    <s v="PRASETYO NUGROHO, S.H., M.H."/>
    <n v="0"/>
    <s v="Ariano Edwar, S.H."/>
    <d v="2026-07-20T00:00:00"/>
    <n v="75"/>
    <s v="Perdata"/>
    <s v="PK Biasa"/>
    <s v="Hakim 3 Majelis"/>
    <s v="Berkas Elektronik"/>
  </r>
  <r>
    <n v="2936"/>
    <s v="1826 PK/PID.SUS/2026"/>
    <x v="1"/>
    <s v="PK"/>
    <s v="PENGADILAN NEGERI KOBA"/>
    <s v="Narkotika"/>
    <d v="2026-02-20T00:00:00"/>
    <d v="2026-04-09T00:00:00"/>
    <d v="2026-05-12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20T00:00:00"/>
    <n v="70"/>
    <s v="Pidana"/>
    <s v="PK Biasa"/>
    <s v="Hakim 3 Majelis"/>
    <s v="Berkas Elektronik"/>
  </r>
  <r>
    <n v="2937"/>
    <s v="1941 PK/PID.SUS/2026"/>
    <x v="1"/>
    <s v="PK"/>
    <s v="PENGADILAN NEGERI BATURAJA"/>
    <s v="Narkotika"/>
    <d v="2026-03-03T00:00:00"/>
    <d v="2026-04-13T00:00:00"/>
    <d v="2026-05-12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20T00:00:00"/>
    <n v="70"/>
    <s v="Pidana"/>
    <s v="PK Biasa"/>
    <s v="Hakim 3 Majelis"/>
    <s v="Berkas Elektronik"/>
  </r>
  <r>
    <n v="2938"/>
    <s v="5638 K/PID.SUS/2026"/>
    <x v="1"/>
    <s v="K"/>
    <s v="PENGADILAN NEGERI SITUBONDO"/>
    <s v="Narkotika"/>
    <d v="2026-03-09T00:00:00"/>
    <d v="2026-04-10T00:00:00"/>
    <d v="2026-05-04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20T00:00:00"/>
    <n v="78"/>
    <s v="Pidana"/>
    <s v="Kasasi Biasa"/>
    <s v="Hakim 3 Majelis"/>
    <s v="Berkas Elektronik"/>
  </r>
  <r>
    <n v="2939"/>
    <s v="1013 K/PID/2026"/>
    <x v="2"/>
    <s v="K"/>
    <s v="PENGADILAN NEGERI SIBOLGA"/>
    <s v="Pencurian dalam keadaan memberatkan"/>
    <d v="2026-04-24T00:00:00"/>
    <d v="2026-05-05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s v="POSMA P NAINGGOLAN"/>
    <s v="Jamhari, S.T."/>
    <d v="2026-07-20T00:00:00"/>
    <n v="70"/>
    <s v="Pidana"/>
    <s v="Kasasi Biasa"/>
    <s v="Hakim 3 Majelis"/>
    <s v="Berkas Elektronik"/>
  </r>
  <r>
    <n v="2940"/>
    <s v="1400 PK/PID.SUS/2026"/>
    <x v="1"/>
    <s v="PK"/>
    <s v="PENGADILAN NEGERI SAMPANG"/>
    <s v="Narkotika"/>
    <d v="2026-03-02T00:00:00"/>
    <d v="2026-03-12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s v="I Gede Ariadi, S.H., M.H."/>
    <d v="2026-07-20T00:00:00"/>
    <n v="70"/>
    <s v="Pidana"/>
    <s v="PK Biasa"/>
    <s v="Hakim 3 Majelis"/>
    <s v="Berkas Elektronik"/>
  </r>
  <r>
    <n v="2941"/>
    <s v="2093 PK/PID.SUS/2026"/>
    <x v="1"/>
    <s v="PK"/>
    <s v="PENGADILAN NEGERI CURUP"/>
    <s v="Narkotika"/>
    <d v="2026-02-20T00:00:00"/>
    <d v="2026-04-15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s v="I Gede Ariadi, S.H., M.H."/>
    <d v="2026-07-20T00:00:00"/>
    <n v="70"/>
    <s v="Pidana"/>
    <s v="PK Biasa"/>
    <s v="Hakim 3 Majelis"/>
    <s v="Berkas Elektronik"/>
  </r>
  <r>
    <n v="2942"/>
    <s v="2490 PK/PID.SUS/2026"/>
    <x v="1"/>
    <s v="PK"/>
    <s v="PENGADILAN NEGERI PAYAKUMBUH"/>
    <s v="Kekerasan Seksual"/>
    <d v="2026-02-06T00:00:00"/>
    <d v="2026-04-28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s v="MURGANDA SITOMPUL"/>
    <s v="Jamhari, S.T."/>
    <d v="2026-07-20T00:00:00"/>
    <n v="70"/>
    <s v="Pidana"/>
    <s v="PK Biasa"/>
    <s v="Hakim 3 Majelis"/>
    <s v="Berkas Elektronik"/>
  </r>
  <r>
    <n v="2943"/>
    <s v="5922 K/PID.SUS/2026"/>
    <x v="1"/>
    <s v="K"/>
    <s v="PENGADILAN NEGERI PANGKALAN BUN"/>
    <s v="Narkotika"/>
    <d v="2026-03-16T00:00:00"/>
    <d v="2026-04-14T00:00:00"/>
    <d v="2026-05-04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20T00:00:00"/>
    <n v="78"/>
    <s v="Pidana"/>
    <s v="Kasasi Biasa"/>
    <s v="Hakim 3 Majelis"/>
    <s v="Berkas Elektronik"/>
  </r>
  <r>
    <n v="2944"/>
    <s v="6112 K/PID.SUS/2026"/>
    <x v="1"/>
    <s v="K"/>
    <s v="PENGADILAN NEGERI SURABAYA"/>
    <s v="Narkotika"/>
    <d v="2026-03-27T00:00:00"/>
    <d v="2026-04-15T00:00:00"/>
    <d v="2026-05-04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20T00:00:00"/>
    <n v="78"/>
    <s v="Pidana"/>
    <s v="Kasasi Biasa"/>
    <s v="Hakim 3 Majelis"/>
    <s v="Berkas Elektronik"/>
  </r>
  <r>
    <n v="2945"/>
    <s v="6174 K/PID.SUS/2026"/>
    <x v="1"/>
    <s v="K"/>
    <s v="PENGADILAN NEGERI PEMATANG SIANTAR"/>
    <s v="Narkotika"/>
    <d v="2026-03-31T00:00:00"/>
    <d v="2026-04-15T00:00:00"/>
    <d v="2026-05-04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20T00:00:00"/>
    <n v="78"/>
    <s v="Pidana"/>
    <s v="Kasasi Biasa"/>
    <s v="Hakim 3 Majelis"/>
    <s v="Berkas Elektronik"/>
  </r>
  <r>
    <n v="2946"/>
    <s v="6427 K/PID.SUS/2026"/>
    <x v="1"/>
    <s v="K"/>
    <s v="PENGADILAN NEGERI PANGKALAN BUN"/>
    <s v="Pencucian Uang"/>
    <d v="2026-03-31T00:00:00"/>
    <d v="2026-04-20T00:00:00"/>
    <d v="2026-05-04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s v="DWI TOMO"/>
    <s v="Jamhari, S.T."/>
    <d v="2026-07-20T00:00:00"/>
    <n v="78"/>
    <s v="Pidana"/>
    <s v="Kasasi Biasa"/>
    <s v="Hakim 3 Majelis"/>
    <s v="Berkas Elektronik"/>
  </r>
  <r>
    <n v="2947"/>
    <s v="4871 K/PID.SUS/2026"/>
    <x v="1"/>
    <s v="K"/>
    <s v="PENGADILAN NEGERI BENGKULU"/>
    <s v="Narkotika"/>
    <d v="2026-02-24T00:00:00"/>
    <d v="2026-03-27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20T00:00:00"/>
    <n v="69"/>
    <s v="Pidana"/>
    <s v="Kasasi Biasa"/>
    <s v="Hakim 3 Majelis"/>
    <s v="Berkas Elektronik"/>
  </r>
  <r>
    <n v="2948"/>
    <s v="7338 K/PID.SUS/2026"/>
    <x v="1"/>
    <s v="K"/>
    <s v="PENGADILAN NEGERI SURABAYA"/>
    <s v="Narkotika"/>
    <d v="2026-05-05T00:00:00"/>
    <d v="2026-05-08T00:00:00"/>
    <d v="2026-05-20T00:00:00"/>
    <d v="2026-05-26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Ardhianto Aryo Nugroho, S.Kom."/>
    <d v="2026-07-20T00:00:00"/>
    <n v="62"/>
    <s v="Pidana"/>
    <s v="Kasasi Biasa"/>
    <s v="Hakim 3 Majelis"/>
    <s v="Berkas Elektronik"/>
  </r>
  <r>
    <n v="2949"/>
    <s v="2215 PK/PID.SUS/2026"/>
    <x v="1"/>
    <s v="PK"/>
    <s v="PENGADILAN NEGERI SUNGAI LIAT"/>
    <s v="Narkotika"/>
    <d v="2026-02-05T00:00:00"/>
    <d v="2026-04-17T00:00:00"/>
    <d v="2026-05-12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s v="JOKO SAPTONO"/>
    <s v="Jamhari, S.T."/>
    <d v="2026-07-20T00:00:00"/>
    <n v="70"/>
    <s v="Pidana"/>
    <s v="PK Biasa"/>
    <s v="Hakim 3 Majelis"/>
    <s v="Berkas Elektronik"/>
  </r>
  <r>
    <n v="2950"/>
    <s v="947 K/PDT/2026"/>
    <x v="0"/>
    <s v="K"/>
    <s v="PENGADILAN NEGERI UNAAHA"/>
    <s v="PMH"/>
    <d v="2025-11-21T00:00:00"/>
    <d v="2026-02-18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YM"/>
    <s v="YOGA MAHARDHIKA, S.H."/>
    <n v="0"/>
    <s v="Syaiful Ramdhani, S.H."/>
    <d v="2026-07-20T00:00:00"/>
    <n v="69"/>
    <s v="Perdata"/>
    <s v="Kasasi Biasa"/>
    <s v="Hakim 3 Majelis"/>
    <s v="Berkas Elektronik"/>
  </r>
  <r>
    <n v="2951"/>
    <s v="2024 K/PDT/2026"/>
    <x v="0"/>
    <s v="K"/>
    <s v="PENGADILAN NEGERI MANADO"/>
    <s v="PEMBATALAN AKTE PERDAMAIAN"/>
    <d v="2026-02-13T00:00:00"/>
    <d v="2026-04-13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AFM"/>
    <s v="AHMAD FAISAL MUNAWIR, S.H., M.H."/>
    <n v="0"/>
    <s v="Ariano Edwar, S.H."/>
    <d v="2026-07-20T00:00:00"/>
    <n v="61"/>
    <s v="Perdata"/>
    <s v="Kasasi Biasa"/>
    <s v="Hakim 3 Majelis"/>
    <s v="Berkas Elektronik"/>
  </r>
  <r>
    <n v="2952"/>
    <s v="1393 PK/PID.SUS/2026"/>
    <x v="1"/>
    <s v="PK"/>
    <s v="PENGADILAN NEGERI BLITAR"/>
    <s v="Narkotika"/>
    <d v="2026-03-03T00:00:00"/>
    <d v="2026-03-12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20T00:00:00"/>
    <n v="70"/>
    <s v="Pidana"/>
    <s v="PK Biasa"/>
    <s v="Hakim 3 Majelis"/>
    <s v="Berkas Elektronik"/>
  </r>
  <r>
    <n v="2953"/>
    <s v="1739 PK/PID.SUS/2026"/>
    <x v="1"/>
    <s v="PK"/>
    <s v="PENGADILAN NEGERI JAMBI"/>
    <s v="Narkotika"/>
    <d v="2026-02-13T00:00:00"/>
    <d v="2026-04-08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20T00:00:00"/>
    <n v="70"/>
    <s v="Pidana"/>
    <s v="PK Biasa"/>
    <s v="Hakim 3 Majelis"/>
    <s v="Berkas Elektronik"/>
  </r>
  <r>
    <n v="2954"/>
    <s v="6013 K/PID.SUS/2026"/>
    <x v="1"/>
    <s v="K"/>
    <s v="PENGADILAN NEGERI DEPOK"/>
    <s v="Narkotika"/>
    <d v="2026-03-16T00:00:00"/>
    <d v="2026-04-14T00:00:00"/>
    <d v="2026-05-04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20T00:00:00"/>
    <n v="78"/>
    <s v="Pidana"/>
    <s v="Kasasi Biasa"/>
    <s v="Hakim 3 Majelis"/>
    <s v="Berkas Elektronik"/>
  </r>
  <r>
    <n v="2955"/>
    <s v="6342 K/PID.SUS/2026"/>
    <x v="1"/>
    <s v="K"/>
    <s v="PENGADILAN NEGERI MAKASSAR"/>
    <s v="Narkotika"/>
    <d v="2026-04-13T00:00:00"/>
    <d v="2026-04-17T00:00:00"/>
    <d v="2026-05-04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20T00:00:00"/>
    <n v="78"/>
    <s v="Pidana"/>
    <s v="Kasasi Biasa"/>
    <s v="Hakim 3 Majelis"/>
    <s v="Berkas Elektronik"/>
  </r>
  <r>
    <n v="2956"/>
    <s v="5270 K/PID.SUS/2026"/>
    <x v="1"/>
    <s v="K"/>
    <s v="PENGADILAN NEGERI KLATEN"/>
    <s v="Narkotika"/>
    <d v="2026-02-27T00:00:00"/>
    <d v="2026-04-06T00:00:00"/>
    <d v="2026-05-25T00:00:00"/>
    <d v="2026-06-03T00:00:00"/>
    <s v="H-HASP"/>
    <s v="Dr. H. ACHMAD SETYO PUDJOHARSOYO, S.H., M.Hum."/>
    <s v="H-STJ"/>
    <s v="SUTARJO, S.H., M.H."/>
    <s v="H-SOE"/>
    <s v="SOESILO, S.H., M.H."/>
    <n v="0"/>
    <n v="0"/>
    <n v="0"/>
    <n v="0"/>
    <s v="A-SSM"/>
    <s v="SETIA SRI MARIANA, S.H., M.H."/>
    <n v="0"/>
    <s v="Ainun Mardiyah, S.Kom."/>
    <d v="2026-07-20T00:00:00"/>
    <n v="57"/>
    <s v="Pidana"/>
    <s v="Kasasi Biasa"/>
    <s v="Hakim 3 Majelis"/>
    <s v="Berkas Elektronik"/>
  </r>
  <r>
    <n v="2957"/>
    <s v="738 K/PDT/2026"/>
    <x v="0"/>
    <s v="K"/>
    <s v="PENGADILAN NEGERI SALATIGA"/>
    <s v="PERBUATAN MELAWAN HUKUM"/>
    <d v="2025-11-12T00:00:00"/>
    <d v="2026-01-28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ELA"/>
    <s v="ELA NURLAELA, S.H., M.H."/>
    <n v="0"/>
    <s v="Detri Furwanti, A.Md."/>
    <d v="2026-07-20T00:00:00"/>
    <n v="69"/>
    <s v="Perdata"/>
    <s v="Kasasi Biasa"/>
    <s v="Hakim 3 Majelis"/>
    <s v="Berkas Elektronik"/>
  </r>
  <r>
    <n v="2958"/>
    <s v="941 K/PDT/2026"/>
    <x v="0"/>
    <s v="K"/>
    <s v="PENGADILAN NEGERI MALANG"/>
    <s v="WANPRESTASI"/>
    <d v="2025-11-21T00:00:00"/>
    <d v="2026-02-18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YM"/>
    <s v="YOGA MAHARDHIKA, S.H."/>
    <n v="0"/>
    <s v="Syaiful Ramdhani, S.H."/>
    <d v="2026-07-20T00:00:00"/>
    <n v="69"/>
    <s v="Perdata"/>
    <s v="Kasasi Biasa"/>
    <s v="Hakim 3 Majelis"/>
    <s v="Berkas Elektronik"/>
  </r>
  <r>
    <n v="2959"/>
    <s v="990 K/PDT/2026"/>
    <x v="0"/>
    <s v="K"/>
    <s v="PENGADILAN NEGERI DEPOK"/>
    <s v="PERBUATAN MELAWAN HUKUM"/>
    <d v="2025-11-25T00:00:00"/>
    <d v="2026-02-19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s v="Detri Furwanti, A.Md."/>
    <d v="2026-07-20T00:00:00"/>
    <n v="69"/>
    <s v="Perdata"/>
    <s v="Kasasi Biasa"/>
    <s v="Hakim 3 Majelis"/>
    <s v="Berkas Elektronik"/>
  </r>
  <r>
    <n v="2960"/>
    <s v="6701 K/PID.SUS/2026"/>
    <x v="1"/>
    <s v="K"/>
    <s v="PENGADILAN NEGERI KENDARI"/>
    <s v="Narkotika"/>
    <d v="2026-04-07T00:00:00"/>
    <d v="2026-04-23T00:00:00"/>
    <d v="2026-05-25T00:00:00"/>
    <d v="2026-06-03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7-20T00:00:00"/>
    <n v="57"/>
    <s v="Pidana"/>
    <s v="Kasasi Biasa"/>
    <s v="Hakim 3 Majelis"/>
    <s v="Berkas Elektronik"/>
  </r>
  <r>
    <n v="2961"/>
    <s v="1597 K/PDT/2026"/>
    <x v="0"/>
    <s v="K"/>
    <s v="PENGADILAN NEGERI BENGKULU"/>
    <s v="WANPRESTASI"/>
    <d v="2026-01-13T00:00:00"/>
    <d v="2026-03-12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YM"/>
    <s v="YOGA MAHARDHIKA, S.H."/>
    <n v="0"/>
    <s v="Syaiful Ramdhani, S.H."/>
    <d v="2026-07-20T00:00:00"/>
    <n v="63"/>
    <s v="Perdata"/>
    <s v="Kasasi Biasa"/>
    <s v="Hakim 3 Majelis"/>
    <s v="Berkas Elektronik"/>
  </r>
  <r>
    <n v="2962"/>
    <s v="1584 K/PDT/2026"/>
    <x v="0"/>
    <s v="K"/>
    <s v="PENGADILAN NEGERI TANGERANG"/>
    <s v="PERBUATAN MELAWAN HUKUM"/>
    <d v="2026-01-13T00:00:00"/>
    <d v="2026-03-12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RD"/>
    <s v="RECHTIKA DIANITA, S.H., M.H."/>
    <n v="0"/>
    <s v="Iswan Noor Kahpi, S.H."/>
    <d v="2026-07-20T00:00:00"/>
    <n v="63"/>
    <s v="Perdata"/>
    <s v="Kasasi Biasa"/>
    <s v="Hakim 3 Majelis"/>
    <s v="Berkas Elektronik"/>
  </r>
  <r>
    <n v="2963"/>
    <s v="1159 K/PDT/2026"/>
    <x v="0"/>
    <s v="K"/>
    <s v="PENGADILAN NEGERI LUBUK PAKAM"/>
    <s v="PMH"/>
    <d v="2025-12-03T00:00:00"/>
    <d v="2026-02-26T00:00:00"/>
    <d v="2026-05-26T00:00:00"/>
    <d v="2026-06-18T00:00:00"/>
    <s v="H-NI"/>
    <s v="Dr. NANI INDRAWATI, S.H., M.Hum."/>
    <s v="H-HRP"/>
    <s v="Dr. HERU PRAMONO, S.H., M.Hum."/>
    <s v="H-IBR"/>
    <s v="Dr. IBRAHIM, S.H, M.H, LL.M."/>
    <n v="0"/>
    <n v="0"/>
    <n v="0"/>
    <n v="0"/>
    <s v="A-YM"/>
    <s v="YOGA MAHARDHIKA, S.H."/>
    <n v="0"/>
    <s v="Syaiful Ramdhani, S.H."/>
    <d v="2026-07-20T00:00:00"/>
    <n v="56"/>
    <s v="Perdata"/>
    <s v="Kasasi Biasa"/>
    <s v="Hakim 3 Majelis"/>
    <s v="Berkas Elektronik"/>
  </r>
  <r>
    <n v="2964"/>
    <s v="1081 K/PDT/2026"/>
    <x v="0"/>
    <s v="K"/>
    <s v="PENGADILAN NEGERI SENGETI"/>
    <s v="BANTAHAN/PERLAWANAN"/>
    <d v="2025-11-28T00:00:00"/>
    <d v="2026-02-23T00:00:00"/>
    <d v="2026-05-26T00:00:00"/>
    <d v="2026-06-18T00:00:00"/>
    <s v="H-NI"/>
    <s v="Dr. NANI INDRAWATI, S.H., M.Hum."/>
    <s v="H-HRP"/>
    <s v="Dr. HERU PRAMONO, S.H., M.Hum."/>
    <s v="H-IBR"/>
    <s v="Dr. IBRAHIM, S.H, M.H, LL.M."/>
    <n v="0"/>
    <n v="0"/>
    <n v="0"/>
    <n v="0"/>
    <s v="A-ELA"/>
    <s v="ELA NURLAELA, S.H., M.H."/>
    <s v="FERRY AGUSTINA BUDI UTAMI"/>
    <s v="Detri Furwanti, A.Md."/>
    <d v="2026-07-20T00:00:00"/>
    <n v="56"/>
    <s v="Perdata"/>
    <s v="Kasasi Biasa"/>
    <s v="Hakim 3 Majelis"/>
    <s v="Berkas Elektronik"/>
  </r>
  <r>
    <n v="2965"/>
    <s v="1610 K/PDT/2026"/>
    <x v="0"/>
    <s v="K"/>
    <s v="PENGADILAN NEGERI JAKARTA SELATAN"/>
    <s v="WANPRESTASI"/>
    <d v="2026-01-05T00:00:00"/>
    <d v="2026-03-13T00:00:00"/>
    <d v="2026-05-19T00:00:00"/>
    <d v="2026-06-22T00:00:00"/>
    <s v="H-NI"/>
    <s v="Dr. NANI INDRAWATI, S.H., M.Hum."/>
    <s v="H-LP"/>
    <s v="Dr. LUCAS PRAKOSO, S.H., M.Hum."/>
    <s v="H-NE"/>
    <s v="Dr. NURUL ELMIYAH, S.H. M.H."/>
    <n v="0"/>
    <n v="0"/>
    <n v="0"/>
    <n v="0"/>
    <s v="A-LIS"/>
    <s v="LISMAWATI, S.H., M.H."/>
    <n v="0"/>
    <s v="Klen Putri Wara, S.T., M.H."/>
    <d v="2026-07-20T00:00:00"/>
    <n v="63"/>
    <s v="Perdata"/>
    <s v="Kasasi Biasa"/>
    <s v="Hakim 3 Majelis"/>
    <s v="Berkas Elektronik"/>
  </r>
  <r>
    <n v="2966"/>
    <s v="6960 K/PID.SUS/2026"/>
    <x v="1"/>
    <s v="K"/>
    <s v="PENGADILAN NEGERI WATES"/>
    <s v="Narkotika"/>
    <d v="2026-04-16T00:00:00"/>
    <d v="2026-04-29T00:00:00"/>
    <d v="2026-05-25T00:00:00"/>
    <d v="2026-06-03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s v="Ervan Hartanto"/>
    <d v="2026-07-20T00:00:00"/>
    <n v="57"/>
    <s v="Pidana"/>
    <s v="Kasasi Biasa"/>
    <s v="Hakim 3 Majelis"/>
    <s v="Berkas Elektronik"/>
  </r>
  <r>
    <n v="2967"/>
    <s v="195 K/TUN/2026"/>
    <x v="5"/>
    <s v="K"/>
    <s v="PENGADILAN TATA USAHA NEGARA TANJUNG PINANG"/>
    <s v="PERTANAHAN"/>
    <d v="2026-01-09T00:00:00"/>
    <d v="2026-02-24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s v="MAFTUH EFFENDI"/>
    <s v="Laila Nur Faizah, S.H."/>
    <d v="2026-07-20T00:00:00"/>
    <n v="57"/>
    <s v="Tata Usaha Negara"/>
    <s v="Kasasi Biasa"/>
    <s v="Hakim 3 Majelis"/>
    <s v="Berkas Elektronik"/>
  </r>
  <r>
    <n v="2968"/>
    <s v="282 K/TUN/2026"/>
    <x v="5"/>
    <s v="K"/>
    <s v="PENGADILAN TATA USAHA NEGARA JAKARTA"/>
    <s v="BADAN HUKUM"/>
    <d v="2025-12-12T00:00:00"/>
    <d v="2026-04-10T00:00:00"/>
    <d v="2026-05-22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s v="MAFTUH EFFENDI"/>
    <s v="Laila Nur Faizah, S.H."/>
    <d v="2026-07-20T00:00:00"/>
    <n v="60"/>
    <s v="Tata Usaha Negara"/>
    <s v="Kasasi Biasa"/>
    <s v="Hakim 3 Majelis"/>
    <s v="Berkas Elektronik"/>
  </r>
  <r>
    <n v="2969"/>
    <s v="1033 K/PDT/2026"/>
    <x v="0"/>
    <s v="K"/>
    <s v="PENGADILAN NEGERI PASAMAN BARAT"/>
    <s v="PERBUATAN MELAWAN HUKUM"/>
    <d v="2025-11-26T00:00:00"/>
    <d v="2026-02-20T00:00:00"/>
    <d v="2026-03-30T00:00:00"/>
    <d v="2026-04-13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KO"/>
    <s v="ANAK AGUNG NIKO BRAMA PUTRA, S.H.,M.H."/>
    <n v="0"/>
    <s v="Agung Wicaksono, S.H., M.H."/>
    <d v="2026-07-20T00:00:00"/>
    <n v="113"/>
    <s v="Perdata"/>
    <s v="Kasasi Biasa"/>
    <s v="Hakim 3 Majelis"/>
    <s v="Berkas Elektronik"/>
  </r>
  <r>
    <n v="2970"/>
    <s v="532 PK/PDT/2026"/>
    <x v="0"/>
    <s v="PK"/>
    <s v="PENGADILAN NEGERI BOGOR"/>
    <s v="WANPRESTASI"/>
    <d v="2025-12-19T00:00:00"/>
    <d v="2026-04-14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s v="ENDAH DETTY PERTIWI"/>
    <s v="Ajeng Hartianthy, S.Kom, M.H.."/>
    <d v="2026-07-20T00:00:00"/>
    <n v="64"/>
    <s v="Perdata"/>
    <s v="PK Biasa"/>
    <s v="Hakim 3 Majelis"/>
    <s v="Berkas Elektronik"/>
  </r>
  <r>
    <n v="2971"/>
    <s v="535 PK/PDT/2026"/>
    <x v="0"/>
    <s v="PK"/>
    <s v="PENGADILAN NEGERI SERANG"/>
    <s v="PERBUATAN MELAWAN HUKUM"/>
    <d v="2025-12-22T00:00:00"/>
    <d v="2026-04-14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ELA"/>
    <s v="ELA NURLAELA, S.H., M.H."/>
    <n v="0"/>
    <s v="Detri Furwanti, A.Md."/>
    <d v="2026-07-20T00:00:00"/>
    <n v="64"/>
    <s v="Perdata"/>
    <s v="PK Biasa"/>
    <s v="Hakim 3 Majelis"/>
    <s v="Berkas Elektronik"/>
  </r>
  <r>
    <n v="2972"/>
    <s v="1446 K/PDT/2026"/>
    <x v="0"/>
    <s v="K"/>
    <s v="PENGADILAN NEGERI TEBO"/>
    <s v="PMH"/>
    <d v="2025-12-23T00:00:00"/>
    <d v="2026-03-09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LIS"/>
    <s v="LISMAWATI, S.H., M.H."/>
    <n v="0"/>
    <s v="Klen Putri Wara, S.T., M.H."/>
    <d v="2026-07-20T00:00:00"/>
    <n v="64"/>
    <s v="Perdata"/>
    <s v="Kasasi Biasa"/>
    <s v="Hakim 3 Majelis"/>
    <s v="Berkas Elektronik"/>
  </r>
  <r>
    <n v="2973"/>
    <s v="2316 K/PDT/2026"/>
    <x v="0"/>
    <s v="K"/>
    <s v="PENGADILAN NEGERI OELAMASI"/>
    <s v="PERBUATAN MELAWAN HUKUM"/>
    <d v="2026-03-17T00:00:00"/>
    <d v="2026-04-28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DYA"/>
    <s v="DIAN YUSTISIA ANGGRAINI, S.H., M.Hum."/>
    <n v="0"/>
    <s v="Iswan Noor Kahpi, S.H."/>
    <d v="2026-07-20T00:00:00"/>
    <n v="64"/>
    <s v="Perdata"/>
    <s v="Kasasi Biasa"/>
    <s v="Hakim 3 Majelis"/>
    <s v="Berkas Elektronik"/>
  </r>
  <r>
    <n v="2974"/>
    <s v="1135 K/PDT/2026"/>
    <x v="0"/>
    <s v="K"/>
    <s v="PENGADILAN NEGERI AMBON"/>
    <s v="PMH"/>
    <d v="2025-12-02T00:00:00"/>
    <d v="2026-02-25T00:00:00"/>
    <d v="2026-05-26T00:00:00"/>
    <d v="2026-06-18T00:00:00"/>
    <s v="H-NI"/>
    <s v="Dr. NANI INDRAWATI, S.H., M.Hum."/>
    <s v="H-HRP"/>
    <s v="Dr. HERU PRAMONO, S.H., M.Hum."/>
    <s v="H-IBR"/>
    <s v="Dr. IBRAHIM, S.H, M.H, LL.M."/>
    <n v="0"/>
    <n v="0"/>
    <n v="0"/>
    <n v="0"/>
    <s v="A-YM"/>
    <s v="YOGA MAHARDHIKA, S.H."/>
    <s v="ENDAH DETTY PERTIWI"/>
    <s v="Syaiful Ramdhani, S.H."/>
    <d v="2026-07-20T00:00:00"/>
    <n v="56"/>
    <s v="Perdata"/>
    <s v="Kasasi Biasa"/>
    <s v="Hakim 3 Majelis"/>
    <s v="Berkas Elektronik"/>
  </r>
  <r>
    <n v="2975"/>
    <s v="928 K/PDT/2026"/>
    <x v="0"/>
    <s v="K"/>
    <s v="PENGADILAN NEGERI TEBING TINGGI"/>
    <s v="PERCERAIAN"/>
    <d v="2025-11-20T00:00:00"/>
    <d v="2026-02-13T00:00:00"/>
    <d v="2026-03-10T00:00:00"/>
    <d v="2026-03-31T00:00:00"/>
    <s v="H-HRP"/>
    <s v="Dr. HERU PRAMONO, S.H., M.Hum."/>
    <s v="H-EH"/>
    <s v="ENNID HASANUDDIN, S.H., C.N., M.H."/>
    <s v="H-RM"/>
    <s v="Dr. RAHMI MULYATI, S.H., M.H."/>
    <n v="0"/>
    <n v="0"/>
    <n v="0"/>
    <n v="0"/>
    <s v="A-KO"/>
    <s v="ANAK AGUNG NIKO BRAMA PUTRA, S.H.,M.H."/>
    <n v="0"/>
    <s v="Mulki Ardiansyah, S.Kom., M.H."/>
    <d v="2026-07-20T00:00:00"/>
    <n v="133"/>
    <s v="Perdata"/>
    <s v="Kasasi Biasa"/>
    <s v="Hakim 3 Majelis"/>
    <s v="Berkas Elektronik"/>
  </r>
  <r>
    <n v="2976"/>
    <s v="971 K/PDT/2026"/>
    <x v="0"/>
    <s v="K"/>
    <s v="PENGADILAN NEGERI BATAM"/>
    <s v="PERLAWANAN TERAHADAP EKSEKUSI"/>
    <d v="2025-11-24T00:00:00"/>
    <d v="2026-02-18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s v="ENDAH DETTY PERTIWI"/>
    <s v="Novi Yanti"/>
    <d v="2026-07-20T00:00:00"/>
    <n v="69"/>
    <s v="Perdata"/>
    <s v="Kasasi Biasa"/>
    <s v="Hakim 3 Majelis"/>
    <s v="Berkas Elektronik"/>
  </r>
  <r>
    <n v="2977"/>
    <s v="1376 K/PDT/2026"/>
    <x v="0"/>
    <s v="K"/>
    <s v="PENGADILAN NEGERI SIMALUNGUN"/>
    <s v="PMH"/>
    <d v="2025-12-18T00:00:00"/>
    <d v="2026-03-06T00:00:00"/>
    <d v="2026-04-22T00:00:00"/>
    <d v="2026-05-11T00:00:00"/>
    <s v="H-NI"/>
    <s v="Dr. NANI INDRAWATI, S.H., M.Hum."/>
    <s v="H-LP"/>
    <s v="Dr. LUCAS PRAKOSO, S.H., M.Hum."/>
    <s v="H-NE"/>
    <s v="Dr. NURUL ELMIYAH, S.H. M.H."/>
    <n v="0"/>
    <n v="0"/>
    <n v="0"/>
    <n v="0"/>
    <s v="A-SEA"/>
    <s v="SRI ENDANG TEGUH ASMARANI, S.H., M.H."/>
    <s v="FERRY AGUSTINA BUDI UTAMI"/>
    <s v="Somala Angga Brata, S.Kom."/>
    <d v="2026-07-20T00:00:00"/>
    <n v="90"/>
    <s v="Perdata"/>
    <s v="Kasasi Biasa"/>
    <s v="Hakim 3 Majelis"/>
    <s v="Berkas Elektronik"/>
  </r>
  <r>
    <n v="2978"/>
    <s v="534 PK/PDT/2026"/>
    <x v="0"/>
    <s v="PK"/>
    <s v="PENGADILAN NEGERI MAKALE"/>
    <s v="TANAH"/>
    <d v="2025-12-19T00:00:00"/>
    <d v="2026-04-14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FM"/>
    <s v="AHMAD FAISAL MUNAWIR, S.H., M.H."/>
    <s v="ENDANG WAHYU UTAMI"/>
    <s v="Aieris Astiasi, S.Si., S.H., M.H."/>
    <d v="2026-07-20T00:00:00"/>
    <n v="64"/>
    <s v="Perdata"/>
    <s v="PK Biasa"/>
    <s v="Hakim 3 Majelis"/>
    <s v="Berkas Elektronik"/>
  </r>
  <r>
    <n v="2979"/>
    <s v="2408 K/PDT/2026"/>
    <x v="0"/>
    <s v="K"/>
    <s v="PENGADILAN NEGERI BENGKALIS"/>
    <s v="PERBUATAN MELAWAN HUKUM"/>
    <d v="2025-12-17T00:00:00"/>
    <d v="2026-05-06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s v="EDY PRAMONO"/>
    <s v="Ariano Edwar, S.H."/>
    <d v="2026-07-20T00:00:00"/>
    <n v="47"/>
    <s v="Perdata"/>
    <s v="Kasasi Biasa"/>
    <s v="Hakim 3 Majelis"/>
    <s v="Berkas Elektronik"/>
  </r>
  <r>
    <n v="2980"/>
    <s v="2697 K/PDT/2026"/>
    <x v="0"/>
    <s v="K"/>
    <s v="PENGADILAN NEGERI MANADO"/>
    <s v="PERBUATAN MELAWAN HUKUM"/>
    <d v="2026-02-12T00:00:00"/>
    <d v="2026-05-20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s v="THOMAS TARIGAN"/>
    <s v="Aieris Astiasi, S.Si., S.H., M.H."/>
    <d v="2026-07-20T00:00:00"/>
    <n v="47"/>
    <s v="Perdata"/>
    <s v="Kasasi Biasa"/>
    <s v="Hakim 3 Majelis"/>
    <s v="Berkas Elektronik"/>
  </r>
  <r>
    <n v="2981"/>
    <s v="6093 K/PDT/2025"/>
    <x v="0"/>
    <s v="K"/>
    <s v="PENGADILAN NEGERI SANGGAU"/>
    <s v="PMH"/>
    <d v="2025-03-03T00:00:00"/>
    <d v="2025-10-21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s v="ENDAH DETTY PERTIWI"/>
    <s v="Indra Maulana, S.H."/>
    <d v="2026-07-20T00:00:00"/>
    <n v="223"/>
    <s v="Perdata"/>
    <s v="Kasasi Biasa"/>
    <s v="Hakim 3 Majelis"/>
    <s v="Berkas Elektronik"/>
  </r>
  <r>
    <n v="2982"/>
    <s v="6175 K/PDT/2025"/>
    <x v="0"/>
    <s v="K"/>
    <s v="PENGADILAN NEGERI MAKASSAR"/>
    <s v="PMH"/>
    <d v="2025-08-22T00:00:00"/>
    <d v="2025-10-23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s v="SUSI SAPTATI"/>
    <s v="Indra Maulana, S.H."/>
    <d v="2026-07-20T00:00:00"/>
    <n v="223"/>
    <s v="Perdata"/>
    <s v="Kasasi Biasa"/>
    <s v="Hakim 3 Majelis"/>
    <s v="Berkas Elektronik"/>
  </r>
  <r>
    <n v="2983"/>
    <s v="5408 K/PDT/2025"/>
    <x v="0"/>
    <s v="K"/>
    <s v="PENGADILAN NEGERI LUWUK"/>
    <s v="PERBUATAN MELAWAN HUKUM"/>
    <d v="2025-09-04T00:00:00"/>
    <d v="2025-09-23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s v="Hetty Maria Pasaribu, S.H."/>
    <d v="2026-07-20T00:00:00"/>
    <n v="239"/>
    <s v="Perdata"/>
    <s v="Kasasi Biasa"/>
    <s v="Hakim 3 Majelis"/>
    <s v="Berkas Elektronik"/>
  </r>
  <r>
    <n v="2984"/>
    <s v="930 K/PDT/2026"/>
    <x v="0"/>
    <s v="K"/>
    <s v="PENGADILAN NEGERI JAKARTA BARAT"/>
    <s v="HARTA GONO GINI"/>
    <d v="2025-12-08T00:00:00"/>
    <d v="2026-02-13T00:00:00"/>
    <d v="2026-03-12T00:00:00"/>
    <d v="2026-05-07T00:00:00"/>
    <s v="H-NE"/>
    <s v="Dr. NURUL ELMIYAH, S.H. M.H."/>
    <s v="H-NI"/>
    <s v="Dr. NANI INDRAWATI, S.H., M.Hum."/>
    <s v="H-SM"/>
    <s v="SYAMSUL MA'ARIF, S.H., LL.M., Ph.D."/>
    <n v="0"/>
    <n v="0"/>
    <n v="0"/>
    <n v="0"/>
    <s v="A-LR"/>
    <s v="LUSIANTARI RAMADHANIA, S.H., M.H."/>
    <n v="0"/>
    <s v="Dwi Hardini, S.E., M.H."/>
    <d v="2026-07-20T00:00:00"/>
    <n v="131"/>
    <s v="Perdata"/>
    <s v="Kasasi Biasa"/>
    <s v="Hakim 3 Majelis"/>
    <s v="Berkas Elektronik"/>
  </r>
  <r>
    <n v="2985"/>
    <s v="1540 K/PDT/2026"/>
    <x v="0"/>
    <s v="K"/>
    <s v="PENGADILAN NEGERI POLEWALI"/>
    <s v="PERLAWANAN"/>
    <d v="2026-01-06T00:00:00"/>
    <d v="2026-03-11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ELA"/>
    <s v="ELA NURLAELA, S.H., M.H."/>
    <n v="0"/>
    <s v="Detri Furwanti, A.Md."/>
    <d v="2026-07-20T00:00:00"/>
    <n v="64"/>
    <s v="Perdata"/>
    <s v="Kasasi Biasa"/>
    <s v="Hakim 3 Majelis"/>
    <s v="Berkas Elektronik"/>
  </r>
  <r>
    <n v="2986"/>
    <s v="3543 K/PID.SUS/2026"/>
    <x v="1"/>
    <s v="K"/>
    <s v="PENGADILAN NEGERI SUNGAI PENUH"/>
    <s v="Tindak Pidana Perbankan"/>
    <d v="2026-01-22T00:00:00"/>
    <d v="2026-02-27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s v="MURGANDA SITOMPUL"/>
    <s v="I Gede Ariadi, S.H., M.H."/>
    <d v="2026-07-20T00:00:00"/>
    <n v="83"/>
    <s v="Pidana"/>
    <s v="Kasasi Biasa"/>
    <s v="Hakim 3 Majelis"/>
    <s v="Berkas Elektronik"/>
  </r>
  <r>
    <n v="2987"/>
    <s v="591 PK/PDT/2026"/>
    <x v="0"/>
    <s v="PK"/>
    <s v="PENGADILAN NEGERI MOJOKERTO"/>
    <s v="BANTAHAN"/>
    <d v="2026-01-07T00:00:00"/>
    <d v="2026-04-22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s v="ENDANG WAHYU UTAMI"/>
    <s v="Bontanama Asral, S.H., M.H."/>
    <d v="2026-07-20T00:00:00"/>
    <n v="64"/>
    <s v="Perdata"/>
    <s v="PK Biasa"/>
    <s v="Hakim 3 Majelis"/>
    <s v="Berkas Elektronik"/>
  </r>
  <r>
    <n v="2988"/>
    <s v="307 PK/PDT/2026"/>
    <x v="0"/>
    <s v="PK"/>
    <s v="PENGADILAN NEGERI PANGKALAN BALAI"/>
    <s v="PERBUATAN MELAWAN HUKUM"/>
    <d v="2025-11-06T00:00:00"/>
    <d v="2026-02-20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ELA"/>
    <s v="ELA NURLAELA, S.H., M.H."/>
    <s v="SUTEDJO BOMANTORO"/>
    <s v="Detri Furwanti, A.Md."/>
    <d v="2026-07-20T00:00:00"/>
    <n v="69"/>
    <s v="Perdata"/>
    <s v="PK Biasa"/>
    <s v="Hakim 3 Majelis"/>
    <s v="Berkas Elektronik"/>
  </r>
  <r>
    <n v="2989"/>
    <s v="1840 K/PDT/2026"/>
    <x v="0"/>
    <s v="K"/>
    <s v="PENGADILAN NEGERI LIMBOTO"/>
    <s v="PMH"/>
    <d v="2026-01-29T00:00:00"/>
    <d v="2026-04-02T00:00:00"/>
    <d v="2026-06-03T00:00:00"/>
    <d v="2026-06-29T00:00:00"/>
    <s v="H-NI"/>
    <s v="Dr. NANI INDRAWATI, S.H., M.Hum."/>
    <s v="H-LP"/>
    <s v="Dr. LUCAS PRAKOSO, S.H., M.Hum."/>
    <s v="H-NE"/>
    <s v="Dr. NURUL ELMIYAH, S.H. M.H."/>
    <n v="0"/>
    <n v="0"/>
    <n v="0"/>
    <n v="0"/>
    <s v="A-ELA"/>
    <s v="ELA NURLAELA, S.H., M.H."/>
    <n v="0"/>
    <s v="Eka Dewani Nurdayanti, S.H."/>
    <d v="2026-07-20T00:00:00"/>
    <n v="48"/>
    <s v="Perdata"/>
    <s v="Kasasi Biasa"/>
    <s v="Hakim 3 Majelis"/>
    <s v="Berkas Elektronik"/>
  </r>
  <r>
    <n v="2990"/>
    <s v="2526 K/PDT/2026"/>
    <x v="0"/>
    <s v="K"/>
    <s v="PENGADILAN NEGERI DEPOK"/>
    <s v="PERBUATAN MELAWAN HUKUM"/>
    <d v="2025-10-17T00:00:00"/>
    <d v="2026-05-12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n v="0"/>
    <s v="Aieris Astiasi, S.Si., S.H., M.H."/>
    <d v="2026-07-20T00:00:00"/>
    <n v="47"/>
    <s v="Perdata"/>
    <s v="Kasasi Biasa"/>
    <s v="Hakim 3 Majelis"/>
    <s v="Berkas Elektronik"/>
  </r>
  <r>
    <n v="2991"/>
    <s v="1692 K/PDT/2026"/>
    <x v="0"/>
    <s v="K"/>
    <s v="PENGADILAN NEGERI SURABAYA"/>
    <s v="PMH"/>
    <d v="2026-01-21T00:00:00"/>
    <d v="2026-03-25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s v="Hetty Maria Pasaribu, S.H."/>
    <d v="2026-07-20T00:00:00"/>
    <n v="75"/>
    <s v="Perdata"/>
    <s v="Kasasi Biasa"/>
    <s v="Hakim 3 Majelis"/>
    <s v="Berkas Elektronik"/>
  </r>
  <r>
    <n v="2992"/>
    <s v="1737 K/PDT/2026"/>
    <x v="0"/>
    <s v="K"/>
    <s v="PENGADILAN NEGERI SURABAYA"/>
    <s v="PERBUATAN MELAWAN HUKUM"/>
    <d v="2026-01-26T00:00:00"/>
    <d v="2026-03-27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IBF"/>
    <s v="ISMU BAHAIDURI FEBRI KURNIA, S.H., M.H."/>
    <n v="0"/>
    <s v="Etty Nurcahyani, S.H."/>
    <d v="2026-07-20T00:00:00"/>
    <n v="75"/>
    <s v="Perdata"/>
    <s v="Kasasi Biasa"/>
    <s v="Hakim 3 Majelis"/>
    <s v="Berkas Elektronik"/>
  </r>
  <r>
    <n v="2993"/>
    <s v="316 K/AG/2026"/>
    <x v="4"/>
    <s v="K"/>
    <s v="PENGADILAN AGAMA CIBINONG"/>
    <s v="Cerai Talak"/>
    <d v="2026-01-05T00:00:00"/>
    <d v="2026-04-02T00:00:00"/>
    <d v="2026-04-27T00:00:00"/>
    <d v="2026-05-20T00:00:00"/>
    <s v="H-BU"/>
    <s v="Drs. H. BUSRA, S.H., M.H."/>
    <s v="H-MHY"/>
    <s v="Dra. Hj. MUHAYAH, S.H., M.H."/>
    <s v="H-YS"/>
    <s v="Dr. H. YASARDIN, S.H., M.HUM."/>
    <n v="0"/>
    <n v="0"/>
    <n v="0"/>
    <n v="0"/>
    <s v="A-IQ"/>
    <s v="Dr. MUHAMMAD IQBAL, S.H.I., S.H., M.H.I."/>
    <s v="MOHAMAD ALIRIDO"/>
    <s v="Dhimas Raditya Khameswara, S.Kom"/>
    <d v="2026-07-20T00:00:00"/>
    <n v="85"/>
    <s v="Agama"/>
    <s v="Kasasi Biasa"/>
    <s v="Hakim 3 Majelis"/>
    <s v="Berkas Elektronik"/>
  </r>
  <r>
    <n v="2994"/>
    <s v="5206 K/PID.SUS/2026"/>
    <x v="1"/>
    <s v="K"/>
    <s v="PENGADILAN NEGERI SURABAYA"/>
    <s v="Korupsi"/>
    <d v="2026-03-13T00:00:00"/>
    <d v="2026-04-01T00:00:00"/>
    <d v="2026-05-05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RYR"/>
    <s v="ROZI YHOND ROLAND, S.H., M.H."/>
    <s v="EMILIA DJAJASUBAGIA"/>
    <s v="Siti Rahmah, S.T"/>
    <d v="2026-07-20T00:00:00"/>
    <n v="77"/>
    <s v="Pidana"/>
    <s v="Kasasi Khusus"/>
    <s v="Hakim 3 Majelis"/>
    <s v="Berkas Elektronik"/>
  </r>
  <r>
    <n v="2995"/>
    <s v="332 K/AG/2026"/>
    <x v="4"/>
    <s v="K"/>
    <s v="PENGADILAN AGAMA MARTAPURA (PALEMBANG)"/>
    <s v="Pencegahan Nikah"/>
    <d v="2026-02-04T00:00:00"/>
    <d v="2026-04-06T00:00:00"/>
    <d v="2026-04-30T00:00:00"/>
    <d v="2026-05-20T00:00:00"/>
    <s v="H-BU"/>
    <s v="Drs. H. BUSRA, S.H., M.H."/>
    <s v="H-IR"/>
    <s v="Dr. IMRON ROSYADI, S.H., M.H."/>
    <s v="H-YS"/>
    <s v="Dr. H. YASARDIN, S.H., M.HUM."/>
    <n v="0"/>
    <n v="0"/>
    <n v="0"/>
    <n v="0"/>
    <s v="A-IQ"/>
    <s v="Dr. MUHAMMAD IQBAL, S.H.I., S.H., M.H.I."/>
    <s v="M. NUR SYAFIUDDIN"/>
    <s v="Agung Wahyudi Syahputra, A.Md.Kom"/>
    <d v="2026-07-20T00:00:00"/>
    <n v="82"/>
    <s v="Agama"/>
    <s v="Kasasi Biasa"/>
    <s v="Hakim 3 Majelis"/>
    <s v="Berkas Elektronik"/>
  </r>
  <r>
    <n v="2996"/>
    <s v="333 K/AG/2026"/>
    <x v="4"/>
    <s v="K"/>
    <s v="PENGADILAN AGAMA TRENGGALEK"/>
    <s v="Cerai Talak"/>
    <d v="2026-02-04T00:00:00"/>
    <d v="2026-04-06T00:00:00"/>
    <d v="2026-04-30T00:00:00"/>
    <d v="2026-05-20T00:00:00"/>
    <s v="H-BU"/>
    <s v="Drs. H. BUSRA, S.H., M.H."/>
    <s v="H-IR"/>
    <s v="Dr. IMRON ROSYADI, S.H., M.H."/>
    <s v="H-YS"/>
    <s v="Dr. H. YASARDIN, S.H., M.HUM."/>
    <n v="0"/>
    <n v="0"/>
    <n v="0"/>
    <n v="0"/>
    <s v="A-IQ"/>
    <s v="Dr. MUHAMMAD IQBAL, S.H.I., S.H., M.H.I."/>
    <s v="M. NUR SYAFIUDDIN"/>
    <s v="Lely Sri Suryati, S.H., M.M."/>
    <d v="2026-07-20T00:00:00"/>
    <n v="82"/>
    <s v="Agama"/>
    <s v="Kasasi Biasa"/>
    <s v="Hakim 3 Majelis"/>
    <s v="Berkas Elektronik"/>
  </r>
  <r>
    <n v="2997"/>
    <s v="320 K/AG/2026"/>
    <x v="4"/>
    <s v="K"/>
    <s v="PENGADILAN AGAMA INDRAMAYU"/>
    <s v="Cerai Gugat"/>
    <d v="2026-02-02T00:00:00"/>
    <d v="2026-04-02T00:00:00"/>
    <d v="2026-04-27T00:00:00"/>
    <d v="2026-05-20T00:00:00"/>
    <s v="H-IR"/>
    <s v="Dr. IMRON ROSYADI, S.H., M.H."/>
    <s v="H-LA"/>
    <s v="Dr. Hj. LAILATUL AROFAH, M.H."/>
    <s v="H-YS"/>
    <s v="Dr. H. YASARDIN, S.H., M.HUM."/>
    <n v="0"/>
    <n v="0"/>
    <n v="0"/>
    <n v="0"/>
    <s v="A-HZ"/>
    <s v="HIZBUDDIN MADDATUANG, S.H., M.H."/>
    <n v="0"/>
    <s v="Dhimas Raditya Khameswara, S.Kom"/>
    <d v="2026-07-20T00:00:00"/>
    <n v="85"/>
    <s v="Agama"/>
    <s v="Kasasi Biasa"/>
    <s v="Hakim 3 Majelis"/>
    <s v="Berkas Elektronik"/>
  </r>
  <r>
    <n v="2998"/>
    <s v="1495 PK/PID.SUS/2026"/>
    <x v="1"/>
    <s v="PK"/>
    <s v="PENGADILAN NEGERI BINJAI"/>
    <s v="Narkotika"/>
    <d v="2026-01-15T00:00:00"/>
    <d v="2026-03-17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s v="JOKO SAPTONO"/>
    <s v="Rio Adrian Saputra, S.Kom."/>
    <d v="2026-07-20T00:00:00"/>
    <n v="85"/>
    <s v="Pidana"/>
    <s v="PK Biasa"/>
    <s v="Hakim 3 Majelis"/>
    <s v="Berkas Elektronik"/>
  </r>
  <r>
    <n v="2999"/>
    <s v="1282 PK/PID.SUS/2026"/>
    <x v="1"/>
    <s v="PK"/>
    <s v="PENGADILAN NEGERI PASIR PENGARAIAN"/>
    <s v="Narkotika"/>
    <d v="2026-01-21T00:00:00"/>
    <d v="2026-03-04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s v="ARMAN SURYA PUTRA"/>
    <s v="Rio Adrian Saputra, S.Kom."/>
    <d v="2026-07-20T00:00:00"/>
    <n v="85"/>
    <s v="Pidana"/>
    <s v="PK Biasa"/>
    <s v="Hakim 3 Majelis"/>
    <s v="Berkas Elektronik"/>
  </r>
  <r>
    <n v="3000"/>
    <s v="1525 K/PDT/2026"/>
    <x v="0"/>
    <s v="K"/>
    <s v="PENGADILAN NEGERI JAKARTA SELATAN"/>
    <s v="PERBUATAN MELAWAN HUKUM"/>
    <d v="2026-01-05T00:00:00"/>
    <d v="2026-03-11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s v="Rizki Andayani, S.E."/>
    <d v="2026-07-20T00:00:00"/>
    <n v="89"/>
    <s v="Perdata"/>
    <s v="Kasasi Biasa"/>
    <s v="Hakim 3 Majelis"/>
    <s v="Berkas Elektronik"/>
  </r>
  <r>
    <n v="3001"/>
    <s v="2001 PK/PID.SUS/2026"/>
    <x v="1"/>
    <s v="PK"/>
    <s v="PENGADILAN NEGERI ROKAN HILIR"/>
    <s v="Narkotika"/>
    <d v="2026-03-06T00:00:00"/>
    <d v="2026-04-14T00:00:00"/>
    <d v="2026-05-25T00:00:00"/>
    <d v="2026-06-03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7-20T00:00:00"/>
    <n v="57"/>
    <s v="Pidana"/>
    <s v="PK Biasa"/>
    <s v="Hakim 3 Majelis"/>
    <s v="Berkas Elektronik"/>
  </r>
  <r>
    <n v="3002"/>
    <s v="4693 K/PID.SUS/2026"/>
    <x v="1"/>
    <s v="K"/>
    <s v="PENGADILAN NEGERI SURABAYA"/>
    <s v="Narkotika"/>
    <d v="2026-02-20T00:00:00"/>
    <d v="2026-03-25T00:00:00"/>
    <d v="2026-05-06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HPY"/>
    <s v="HAPPY TRY SULISTIYONO, S.H., M.H."/>
    <n v="0"/>
    <s v="I Gede Ariadi, S.H., M.H."/>
    <d v="2026-07-20T00:00:00"/>
    <n v="76"/>
    <s v="Pidana"/>
    <s v="Kasasi Biasa"/>
    <s v="Hakim 3 Majelis"/>
    <s v="Berkas Elektronik"/>
  </r>
  <r>
    <n v="3003"/>
    <s v="4987 K/PID.SUS/2026"/>
    <x v="1"/>
    <s v="K"/>
    <s v="PENGADILAN NEGERI SIDRAP"/>
    <s v="Narkotika"/>
    <d v="2026-02-26T00:00:00"/>
    <d v="2026-03-30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s v="I Gede Ariadi, S.H., M.H."/>
    <d v="2026-07-20T00:00:00"/>
    <n v="85"/>
    <s v="Pidana"/>
    <s v="Kasasi Biasa"/>
    <s v="Hakim 3 Majelis"/>
    <s v="Berkas Elektronik"/>
  </r>
  <r>
    <n v="3004"/>
    <s v="5005 K/PID.SUS/2026"/>
    <x v="1"/>
    <s v="K"/>
    <s v="PENGADILAN NEGERI BUOL"/>
    <s v="Narkotika"/>
    <d v="2026-02-26T00:00:00"/>
    <d v="2026-03-30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s v="I Gede Ariadi, S.H., M.H."/>
    <d v="2026-07-20T00:00:00"/>
    <n v="77"/>
    <s v="Pidana"/>
    <s v="Kasasi Biasa"/>
    <s v="Hakim 3 Majelis"/>
    <s v="Berkas Elektronik"/>
  </r>
  <r>
    <n v="3005"/>
    <s v="6941 K/PID.SUS-LH/2026"/>
    <x v="1"/>
    <s v="K"/>
    <s v="PENGADILAN NEGERI PASIR PENGARAIAN"/>
    <s v="Perkebunan"/>
    <d v="2026-04-15T00:00:00"/>
    <d v="2026-04-28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s v="TETY SITI ROCHMAT SETYAWATI"/>
    <s v="I Gede Ariadi, S.H., M.H."/>
    <d v="2026-07-20T00:00:00"/>
    <n v="77"/>
    <s v="Pidana"/>
    <s v="Kasasi Biasa"/>
    <s v="Hakim 3 Majelis"/>
    <s v="Berkas Elektronik"/>
  </r>
  <r>
    <n v="3006"/>
    <s v="294 K/TUN/PU/2026"/>
    <x v="5"/>
    <s v="K"/>
    <s v="PENGADILAN TATA USAHA NEGARA PEKANBARU"/>
    <s v="Lain-lain"/>
    <d v="2026-03-04T00:00:00"/>
    <d v="2026-04-14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s v="MAFTUH EFFENDI"/>
    <s v="Laila Nur Faizah, S.H."/>
    <d v="2026-07-20T00:00:00"/>
    <n v="57"/>
    <s v="Tata Usaha Negara"/>
    <s v="Kasasi Biasa"/>
    <s v="Hakim 3 Majelis"/>
    <s v="Berkas Elektronik"/>
  </r>
  <r>
    <n v="3007"/>
    <s v="388 PK/PDT/2026"/>
    <x v="0"/>
    <s v="PK"/>
    <s v="PENGADILAN NEGERI SURAKARTA"/>
    <s v="PERBUATAN MELAWAN HUKUM"/>
    <d v="2025-11-25T00:00:00"/>
    <d v="2026-03-09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s v="EDY PRAMONO"/>
    <s v="Hetty Maria Pasaribu, S.H."/>
    <d v="2026-07-20T00:00:00"/>
    <n v="89"/>
    <s v="Perdata"/>
    <s v="PK Biasa"/>
    <s v="Hakim 3 Majelis"/>
    <s v="Berkas Elektronik"/>
  </r>
  <r>
    <n v="3008"/>
    <s v="346 K/AG/2026"/>
    <x v="4"/>
    <s v="K"/>
    <s v="PENGADILAN AGAMA PALEMBANG"/>
    <s v="Hadhonah"/>
    <d v="2026-01-27T00:00:00"/>
    <d v="2026-04-08T00:00:00"/>
    <d v="2026-04-30T00:00:00"/>
    <d v="2026-05-20T00:00:00"/>
    <s v="H-BU"/>
    <s v="Drs. H. BUSRA, S.H., M.H."/>
    <s v="H-MHY"/>
    <s v="Dra. Hj. MUHAYAH, S.H., M.H."/>
    <s v="H-YS"/>
    <s v="Dr. H. YASARDIN, S.H., M.HUM."/>
    <n v="0"/>
    <n v="0"/>
    <n v="0"/>
    <n v="0"/>
    <s v="A-EH"/>
    <s v="H. EDI HUDIATA, LC., M.H."/>
    <s v="TAMAH"/>
    <s v="Lely Sri Suryati, S.H., M.M."/>
    <d v="2026-07-20T00:00:00"/>
    <n v="82"/>
    <s v="Agama"/>
    <s v="Kasasi Biasa"/>
    <s v="Hakim 3 Majelis"/>
    <s v="Berkas Elektronik"/>
  </r>
  <r>
    <n v="3009"/>
    <s v="257 K/TUN/2026"/>
    <x v="5"/>
    <s v="K"/>
    <s v="PENGADILAN TATA USAHA NEGARA JAKARTA"/>
    <s v="Lain-lain"/>
    <d v="2026-03-02T00:00:00"/>
    <d v="2026-03-30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s v="Laila Nur Faizah, S.H."/>
    <d v="2026-07-20T00:00:00"/>
    <n v="57"/>
    <s v="Tata Usaha Negara"/>
    <s v="Kasasi Biasa"/>
    <s v="Hakim 3 Majelis"/>
    <s v="Berkas Elektronik"/>
  </r>
  <r>
    <n v="3010"/>
    <s v="2421 PK/PID.SUS/2026"/>
    <x v="1"/>
    <s v="PK"/>
    <s v="PENGADILAN NEGERI ROKAN HILIR"/>
    <s v="Narkotika"/>
    <d v="2026-02-10T00:00:00"/>
    <d v="2026-04-23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s v="JOKO SAPTONO"/>
    <s v="Jamhari, S.T."/>
    <d v="2026-07-20T00:00:00"/>
    <n v="70"/>
    <s v="Pidana"/>
    <s v="PK Biasa"/>
    <s v="Hakim 3 Majelis"/>
    <s v="Berkas Elektronik"/>
  </r>
  <r>
    <n v="3011"/>
    <s v="2342 PK/PID.SUS/2026"/>
    <x v="1"/>
    <s v="PK"/>
    <s v="PENGADILAN NEGERI TANJUNG BALAI KARIMUN"/>
    <s v="Narkotika"/>
    <d v="2026-02-25T00:00:00"/>
    <d v="2026-04-22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s v="AGUSTINA DYAH PRASETYANINGSIH"/>
    <s v="Jamhari, S.T."/>
    <d v="2026-07-20T00:00:00"/>
    <n v="70"/>
    <s v="Pidana"/>
    <s v="PK Biasa"/>
    <s v="Hakim 3 Majelis"/>
    <s v="Berkas Elektronik"/>
  </r>
  <r>
    <n v="3012"/>
    <s v="1482 PK/PID.SUS/2026"/>
    <x v="1"/>
    <s v="PK"/>
    <s v="PENGADILAN NEGERI BOJONEGORO"/>
    <s v="Narkotika"/>
    <d v="2026-02-26T00:00:00"/>
    <d v="2026-03-17T00:00:00"/>
    <d v="2026-05-12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20T00:00:00"/>
    <n v="70"/>
    <s v="Pidana"/>
    <s v="PK Biasa"/>
    <s v="Hakim 3 Majelis"/>
    <s v="Berkas Elektronik"/>
  </r>
  <r>
    <n v="3013"/>
    <s v="1934 PK/PID.SUS/2026"/>
    <x v="1"/>
    <s v="PK"/>
    <s v="PENGADILAN NEGERI MEDAN"/>
    <s v="Narkotika"/>
    <d v="2026-03-02T00:00:00"/>
    <d v="2026-04-13T00:00:00"/>
    <d v="2026-05-12T00:00:00"/>
    <d v="2026-05-25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20T00:00:00"/>
    <n v="70"/>
    <s v="Pidana"/>
    <s v="PK Biasa"/>
    <s v="Hakim 3 Majelis"/>
    <s v="Berkas Elektronik"/>
  </r>
  <r>
    <n v="3014"/>
    <s v="1459 PK/PID.SUS/2026"/>
    <x v="1"/>
    <s v="PK"/>
    <s v="PENGADILAN NEGERI KEPAHIANG"/>
    <s v="Narkotika"/>
    <d v="2026-02-27T00:00:00"/>
    <d v="2026-03-16T00:00:00"/>
    <d v="2026-05-12T00:00:00"/>
    <d v="2026-05-25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20T00:00:00"/>
    <n v="70"/>
    <s v="Pidana"/>
    <s v="PK Biasa"/>
    <s v="Hakim 3 Majelis"/>
    <s v="Berkas Elektronik"/>
  </r>
  <r>
    <n v="3015"/>
    <s v="1368 PK/PID.SUS/2026"/>
    <x v="1"/>
    <s v="PK"/>
    <s v="PENGADILAN NEGERI JEMBER"/>
    <s v="Narkotika"/>
    <d v="2026-02-24T00:00:00"/>
    <d v="2026-03-11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20T00:00:00"/>
    <n v="70"/>
    <s v="Pidana"/>
    <s v="PK Biasa"/>
    <s v="Hakim 3 Majelis"/>
    <s v="Berkas Elektronik"/>
  </r>
  <r>
    <n v="3016"/>
    <s v="1966 PK/PID.SUS/2026"/>
    <x v="1"/>
    <s v="PK"/>
    <s v="PENGADILAN NEGERI BENGKALIS"/>
    <s v="Narkotika"/>
    <d v="2026-03-04T00:00:00"/>
    <d v="2026-04-14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20T00:00:00"/>
    <n v="70"/>
    <s v="Pidana"/>
    <s v="PK Biasa"/>
    <s v="Hakim 3 Majelis"/>
    <s v="Berkas Elektronik"/>
  </r>
  <r>
    <n v="3017"/>
    <s v="5727 K/PID.SUS/2026"/>
    <x v="1"/>
    <s v="K"/>
    <s v="PENGADILAN NEGERI KENDARI"/>
    <s v="Korupsi"/>
    <d v="2026-03-09T00:00:00"/>
    <d v="2026-04-10T00:00:00"/>
    <d v="2026-05-04T00:00:00"/>
    <d v="2026-06-18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MSY"/>
    <s v="MASYE KUMAUNANG, S.H."/>
    <s v="DWI TOMO"/>
    <s v="Jamhari, S.T."/>
    <d v="2026-07-20T00:00:00"/>
    <n v="78"/>
    <s v="Pidana"/>
    <s v="Kasasi Khusus"/>
    <s v="Hakim 3 Majelis"/>
    <s v="Berkas Elektronik"/>
  </r>
  <r>
    <n v="3018"/>
    <s v="5876 K/PID.SUS/2026"/>
    <x v="1"/>
    <s v="K"/>
    <s v="PENGADILAN NEGERI TANJUNG"/>
    <s v="Narkotika"/>
    <d v="2026-03-13T00:00:00"/>
    <d v="2026-04-13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20T00:00:00"/>
    <n v="85"/>
    <s v="Pidana"/>
    <s v="Kasasi Biasa"/>
    <s v="Hakim 3 Majelis"/>
    <s v="Berkas Elektronik"/>
  </r>
  <r>
    <n v="3019"/>
    <s v="5639 K/PID.SUS/2026"/>
    <x v="1"/>
    <s v="K"/>
    <s v="PENGADILAN NEGERI SUNGAI PENUH"/>
    <s v="Narkotika"/>
    <d v="2026-03-10T00:00:00"/>
    <d v="2026-04-10T00:00:00"/>
    <d v="2026-05-04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20T00:00:00"/>
    <n v="78"/>
    <s v="Pidana"/>
    <s v="Kasasi Biasa"/>
    <s v="Hakim 3 Majelis"/>
    <s v="Berkas Elektronik"/>
  </r>
  <r>
    <n v="3020"/>
    <s v="6215 K/PID.SUS/2026"/>
    <x v="1"/>
    <s v="K"/>
    <s v="PENGADILAN NEGERI TENGGARONG"/>
    <s v="Narkotika"/>
    <d v="2026-03-30T00:00:00"/>
    <d v="2026-04-16T00:00:00"/>
    <d v="2026-05-04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20T00:00:00"/>
    <n v="78"/>
    <s v="Pidana"/>
    <s v="Kasasi Biasa"/>
    <s v="Hakim 3 Majelis"/>
    <s v="Berkas Elektronik"/>
  </r>
  <r>
    <n v="3021"/>
    <s v="6912 K/PID.SUS/2026"/>
    <x v="1"/>
    <s v="K"/>
    <s v="PENGADILAN NEGERI PADANG SIDEMPUAN"/>
    <s v="Narkotika"/>
    <d v="2026-04-16T00:00:00"/>
    <d v="2026-04-28T00:00:00"/>
    <d v="2026-04-29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20T00:00:00"/>
    <n v="83"/>
    <s v="Pidana"/>
    <s v="Kasasi Biasa"/>
    <s v="Hakim 3 Majelis"/>
    <s v="Berkas Elektronik"/>
  </r>
  <r>
    <n v="3022"/>
    <s v="334 K/AG/2026"/>
    <x v="4"/>
    <s v="K"/>
    <s v="PENGADILAN AGAMA BANDUNG"/>
    <s v="Cerai Gugat"/>
    <d v="2026-02-04T00:00:00"/>
    <d v="2026-04-06T00:00:00"/>
    <d v="2026-04-30T00:00:00"/>
    <d v="2026-05-20T00:00:00"/>
    <s v="H-BU"/>
    <s v="Drs. H. BUSRA, S.H., M.H."/>
    <s v="H-IR"/>
    <s v="Dr. IMRON ROSYADI, S.H., M.H."/>
    <s v="H-YS"/>
    <s v="Dr. H. YASARDIN, S.H., M.HUM."/>
    <n v="0"/>
    <n v="0"/>
    <n v="0"/>
    <n v="0"/>
    <s v="A-IQ"/>
    <s v="Dr. MUHAMMAD IQBAL, S.H.I., S.H., M.H.I."/>
    <s v="M. NUR SYAFIUDDIN"/>
    <s v="Rani Nurbaeti, A.Md."/>
    <d v="2026-07-20T00:00:00"/>
    <n v="82"/>
    <s v="Agama"/>
    <s v="Kasasi Biasa"/>
    <s v="Hakim 3 Majelis"/>
    <s v="Berkas Elektronik"/>
  </r>
  <r>
    <n v="3023"/>
    <s v="1588 PK/PID.SUS/2026"/>
    <x v="1"/>
    <s v="PK"/>
    <s v="PENGADILAN NEGERI BANYUWANGI"/>
    <s v="Narkotika"/>
    <d v="2026-02-03T00:00:00"/>
    <d v="2026-03-27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s v="ARMAN SURYA PUTRA"/>
    <s v="Jamhari, S.T."/>
    <d v="2026-07-20T00:00:00"/>
    <n v="70"/>
    <s v="Pidana"/>
    <s v="PK Biasa"/>
    <s v="Hakim 3 Majelis"/>
    <s v="Berkas Elektronik"/>
  </r>
  <r>
    <n v="3024"/>
    <s v="5016 K/PID.SUS/2026"/>
    <x v="1"/>
    <s v="K"/>
    <s v="PENGADILAN NEGERI RANTAU PRAPAT"/>
    <s v="Narkotika"/>
    <d v="2026-02-27T00:00:00"/>
    <d v="2026-03-30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IUS"/>
    <s v="Dr. IUSTIKA PUSPA SARI, S.H., M.H."/>
    <n v="0"/>
    <s v="Achmad Khabibulloh, S.H."/>
    <d v="2026-07-20T00:00:00"/>
    <n v="85"/>
    <s v="Pidana"/>
    <s v="Kasasi Biasa"/>
    <s v="Hakim 3 Majelis"/>
    <s v="Berkas Elektronik"/>
  </r>
  <r>
    <n v="3025"/>
    <s v="4311 K/PID.SUS/2026"/>
    <x v="1"/>
    <s v="K"/>
    <s v="PENGADILAN NEGERI TENGGARONG"/>
    <s v="Narkotika"/>
    <d v="2026-02-18T00:00:00"/>
    <d v="2026-03-12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HND"/>
    <s v="HENDHY EKA CHANDRA, S.H., M.H."/>
    <n v="0"/>
    <s v="Arga Kurniawan, S.H."/>
    <d v="2026-07-20T00:00:00"/>
    <n v="83"/>
    <s v="Pidana"/>
    <s v="Kasasi Biasa"/>
    <s v="Hakim 3 Majelis"/>
    <s v="Berkas Elektronik"/>
  </r>
  <r>
    <n v="3026"/>
    <s v="4287 K/PID.SUS/2026"/>
    <x v="1"/>
    <s v="K"/>
    <s v="PENGADILAN NEGERI GRESIK"/>
    <s v="Narkotika"/>
    <d v="2026-02-10T00:00:00"/>
    <d v="2026-03-12T00:00:00"/>
    <d v="2026-04-22T00:00:00"/>
    <d v="2026-04-29T00:00:00"/>
    <s v="H-AMA"/>
    <s v="AINAL MARDHIAH, S.H., M.H."/>
    <s v="H-SRD"/>
    <s v="SURADI, S.H., S.Sos., M.H."/>
    <s v="H-SOE"/>
    <s v="SOESILO, S.H., M.H."/>
    <n v="0"/>
    <n v="0"/>
    <n v="0"/>
    <n v="0"/>
    <s v="A-HND"/>
    <s v="HENDHY EKA CHANDRA, S.H., M.H."/>
    <n v="0"/>
    <s v="Arga Kurniawan, S.H."/>
    <d v="2026-07-20T00:00:00"/>
    <n v="90"/>
    <s v="Pidana"/>
    <s v="Kasasi Biasa"/>
    <s v="Hakim 3 Majelis"/>
    <s v="Berkas Elektronik"/>
  </r>
  <r>
    <n v="3027"/>
    <s v="6121 K/PID.SUS/2026"/>
    <x v="1"/>
    <s v="K"/>
    <s v="PENGADILAN NEGERI KENDAL"/>
    <s v="Narkotika"/>
    <d v="2026-03-17T00:00:00"/>
    <d v="2026-04-15T00:00:00"/>
    <d v="2026-04-29T00:00:00"/>
    <d v="2026-05-05T00:00:00"/>
    <s v="H-AMA"/>
    <s v="AINAL MARDHIAH, S.H., M.H."/>
    <s v="H-SRD"/>
    <s v="SURADI, S.H., S.Sos., M.H."/>
    <s v="H-PH"/>
    <s v="Dr. PRIM HARYADI, S.H., M.H."/>
    <n v="0"/>
    <n v="0"/>
    <n v="0"/>
    <n v="0"/>
    <s v="A-IUS"/>
    <s v="Dr. IUSTIKA PUSPA SARI, S.H., M.H."/>
    <n v="0"/>
    <s v="Achmad Khabibulloh, S.H."/>
    <d v="2026-07-20T00:00:00"/>
    <n v="83"/>
    <s v="Pidana"/>
    <s v="Kasasi Biasa"/>
    <s v="Hakim 3 Majelis"/>
    <s v="Berkas Elektronik"/>
  </r>
  <r>
    <n v="3028"/>
    <s v="6804 K/PID.SUS/2026"/>
    <x v="1"/>
    <s v="K"/>
    <s v="PENGADILAN NEGERI TUBAN"/>
    <s v="Narkotika"/>
    <d v="2026-04-08T00:00:00"/>
    <d v="2026-04-24T00:00:00"/>
    <d v="2026-04-28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20T00:00:00"/>
    <n v="84"/>
    <s v="Pidana"/>
    <s v="Kasasi Biasa"/>
    <s v="Hakim 3 Majelis"/>
    <s v="Berkas Elektronik"/>
  </r>
  <r>
    <n v="3029"/>
    <s v="5062 K/PID.SUS/2026"/>
    <x v="1"/>
    <s v="K"/>
    <s v="PENGADILAN NEGERI KETAPANG"/>
    <s v="Narkotika"/>
    <d v="2026-03-02T00:00:00"/>
    <d v="2026-03-31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n v="0"/>
    <s v="Nikko Banta Meliala, S.H."/>
    <d v="2026-07-20T00:00:00"/>
    <n v="83"/>
    <s v="Pidana"/>
    <s v="Kasasi Biasa"/>
    <s v="Hakim 3 Majelis"/>
    <s v="Berkas Elektronik"/>
  </r>
  <r>
    <n v="3030"/>
    <s v="6897 K/PID.SUS/2026"/>
    <x v="1"/>
    <s v="K"/>
    <s v="PENGADILAN NEGERI RANTAU PRAPAT"/>
    <s v="Narkotika"/>
    <d v="2026-04-15T00:00:00"/>
    <d v="2026-04-27T00:00:00"/>
    <d v="2026-04-29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20T00:00:00"/>
    <n v="83"/>
    <s v="Pidana"/>
    <s v="Kasasi Biasa"/>
    <s v="Hakim 3 Majelis"/>
    <s v="Berkas Elektronik"/>
  </r>
  <r>
    <n v="3031"/>
    <s v="7060 K/PID.SUS/2026"/>
    <x v="1"/>
    <s v="K"/>
    <s v="PENGADILAN NEGERI RANTAU PRAPAT"/>
    <s v="Narkotika"/>
    <d v="2026-04-17T00:00:00"/>
    <d v="2026-04-30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COP"/>
    <s v="CORPIONER, S.H."/>
    <n v="0"/>
    <s v="Julprida Parrona Purba, A.Md., S.T."/>
    <d v="2026-07-20T00:00:00"/>
    <n v="77"/>
    <s v="Pidana"/>
    <s v="Kasasi Biasa"/>
    <s v="Hakim 3 Majelis"/>
    <s v="Berkas Elektronik"/>
  </r>
  <r>
    <n v="3032"/>
    <s v="142 K/MIL/2026"/>
    <x v="6"/>
    <s v="K"/>
    <s v="PENGADILAN MILITER II-11 YOGYAKARTA"/>
    <s v="KAWIN GANDA"/>
    <d v="2026-03-11T00:00:00"/>
    <d v="2026-05-08T00:00:00"/>
    <d v="2026-05-13T00:00:00"/>
    <d v="2026-05-20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COP"/>
    <s v="CORPIONER, S.H."/>
    <n v="0"/>
    <s v="Julprida Parrona Purba, A.Md., S.T."/>
    <d v="2026-07-20T00:00:00"/>
    <n v="69"/>
    <s v="Militer"/>
    <s v="Kasasi Biasa"/>
    <s v="Hakim 3 Majelis"/>
    <s v="Berkas Elektronik"/>
  </r>
  <r>
    <n v="3033"/>
    <s v="4524 K/PID.SUS/2026"/>
    <x v="1"/>
    <s v="K"/>
    <s v="PENGADILAN NEGERI MAJENE"/>
    <s v="Narkotika"/>
    <d v="2026-02-13T00:00:00"/>
    <d v="2026-03-16T00:00:00"/>
    <d v="2026-04-27T00:00:00"/>
    <d v="2026-05-07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20T00:00:00"/>
    <n v="85"/>
    <s v="Pidana"/>
    <s v="Kasasi Biasa"/>
    <s v="Hakim 3 Majelis"/>
    <s v="Berkas Elektronik"/>
  </r>
  <r>
    <n v="3034"/>
    <s v="1677 PK/PID.SUS/2026"/>
    <x v="1"/>
    <s v="PK"/>
    <s v="PENGADILAN NEGERI JAMBI"/>
    <s v="Korupsi"/>
    <d v="2026-03-02T00:00:00"/>
    <d v="2026-04-01T00:00:00"/>
    <d v="2026-05-12T00:00:00"/>
    <d v="2026-06-18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DEV"/>
    <s v="DEVRI ANDRI, S.H., M.H."/>
    <s v="EMILIA DJAJASUBAGIA"/>
    <s v="Firman Maulana, A.Md.T."/>
    <d v="2026-07-20T00:00:00"/>
    <n v="70"/>
    <s v="Pidana"/>
    <s v="PK Khusus"/>
    <s v="Hakim 3 Majelis"/>
    <s v="Berkas Elektronik"/>
  </r>
  <r>
    <n v="3035"/>
    <s v="1682 PK/PID.SUS/2026"/>
    <x v="1"/>
    <s v="PK"/>
    <s v="PENGADILAN NEGERI BATURAJA"/>
    <s v="Narkotika"/>
    <d v="2026-02-10T00:00:00"/>
    <d v="2026-04-01T00:00:00"/>
    <d v="2026-05-12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20T00:00:00"/>
    <n v="70"/>
    <s v="Pidana"/>
    <s v="PK Biasa"/>
    <s v="Hakim 3 Majelis"/>
    <s v="Berkas Elektronik"/>
  </r>
  <r>
    <n v="3036"/>
    <s v="894 K/PID/2026"/>
    <x v="2"/>
    <s v="K"/>
    <s v="PENGADILAN NEGERI PEKANBARU"/>
    <s v="TP. Menghasut"/>
    <d v="2026-04-08T00:00:00"/>
    <d v="2026-04-22T00:00:00"/>
    <d v="2026-04-27T00:00:00"/>
    <d v="2026-05-07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s v="POSMA P NAINGGOLAN"/>
    <s v="Firman Maulana, A.Md.T."/>
    <d v="2026-07-20T00:00:00"/>
    <n v="85"/>
    <s v="Pidana"/>
    <s v="Kasasi Biasa"/>
    <s v="Hakim 3 Majelis"/>
    <s v="Berkas Elektronik"/>
  </r>
  <r>
    <n v="3037"/>
    <s v="1769 PK/PID.SUS/2026"/>
    <x v="1"/>
    <s v="PK"/>
    <s v="PENGADILAN NEGERI RABA/BIMA"/>
    <s v="Narkotika"/>
    <d v="2026-02-13T00:00:00"/>
    <d v="2026-04-08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20T00:00:00"/>
    <n v="70"/>
    <s v="Pidana"/>
    <s v="PK Biasa"/>
    <s v="Hakim 3 Majelis"/>
    <s v="Berkas Elektronik"/>
  </r>
  <r>
    <n v="3038"/>
    <s v="1649 K/PDT/2026"/>
    <x v="0"/>
    <s v="K"/>
    <s v="PENGADILAN NEGERI JAKARTA SELATAN"/>
    <s v="PMH"/>
    <d v="2026-01-15T00:00:00"/>
    <d v="2026-03-13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s v="Etty Nurcahyani, S.H."/>
    <d v="2026-07-20T00:00:00"/>
    <n v="89"/>
    <s v="Perdata"/>
    <s v="Kasasi Biasa"/>
    <s v="Hakim 3 Majelis"/>
    <s v="Berkas Elektronik"/>
  </r>
  <r>
    <n v="3039"/>
    <s v="315 K/AG/2026"/>
    <x v="4"/>
    <s v="K"/>
    <s v="PENGADILAN AGAMA JAKARTA SELATAN"/>
    <s v="Cerai Gugat"/>
    <d v="2026-01-22T00:00:00"/>
    <d v="2026-03-16T00:00:00"/>
    <d v="2026-04-27T00:00:00"/>
    <d v="2026-05-20T00:00:00"/>
    <s v="H-BU"/>
    <s v="Drs. H. BUSRA, S.H., M.H."/>
    <s v="H-MHY"/>
    <s v="Dra. Hj. MUHAYAH, S.H., M.H."/>
    <s v="H-YS"/>
    <s v="Dr. H. YASARDIN, S.H., M.HUM."/>
    <n v="0"/>
    <n v="0"/>
    <n v="0"/>
    <n v="0"/>
    <s v="A-IQ"/>
    <s v="Dr. MUHAMMAD IQBAL, S.H.I., S.H., M.H.I."/>
    <s v="MOHAMAD ALIRIDO"/>
    <s v="Agung Wahyudi Syahputra, A.Md.Kom"/>
    <d v="2026-07-20T00:00:00"/>
    <n v="85"/>
    <s v="Agama"/>
    <s v="Kasasi Biasa"/>
    <s v="Hakim 3 Majelis"/>
    <s v="Berkas Elektronik"/>
  </r>
  <r>
    <n v="3040"/>
    <s v="1541 K/PDT/2026"/>
    <x v="0"/>
    <s v="K"/>
    <s v="PENGADILAN NEGERI MARTAPURA"/>
    <s v="PERBUATAN MELAWAN HUKUM"/>
    <d v="2026-01-06T00:00:00"/>
    <d v="2026-03-11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s v="ENDANG WAHYU UTAMI"/>
    <s v="Dwi Hardini, S.E., M.H."/>
    <d v="2026-07-20T00:00:00"/>
    <n v="89"/>
    <s v="Perdata"/>
    <s v="Kasasi Biasa"/>
    <s v="Hakim 3 Majelis"/>
    <s v="Berkas Elektronik"/>
  </r>
  <r>
    <n v="3041"/>
    <s v="345 K/AG/2026"/>
    <x v="4"/>
    <s v="K"/>
    <s v="PENGADILAN AGAMA KENDAL"/>
    <s v="Pembatalan Nikah"/>
    <d v="2026-01-27T00:00:00"/>
    <d v="2026-04-07T00:00:00"/>
    <d v="2026-04-30T00:00:00"/>
    <d v="2026-05-20T00:00:00"/>
    <s v="H-BU"/>
    <s v="Drs. H. BUSRA, S.H., M.H."/>
    <s v="H-MHY"/>
    <s v="Dra. Hj. MUHAYAH, S.H., M.H."/>
    <s v="H-YS"/>
    <s v="Dr. H. YASARDIN, S.H., M.HUM."/>
    <n v="0"/>
    <n v="0"/>
    <n v="0"/>
    <n v="0"/>
    <s v="A-EH"/>
    <s v="H. EDI HUDIATA, LC., M.H."/>
    <s v="TAMAH"/>
    <s v="Lely Sri Suryati, S.H., M.M."/>
    <d v="2026-07-20T00:00:00"/>
    <n v="82"/>
    <s v="Agama"/>
    <s v="Kasasi Biasa"/>
    <s v="Hakim 3 Majelis"/>
    <s v="Berkas Elektronik"/>
  </r>
  <r>
    <n v="3042"/>
    <s v="318 K/AG/2026"/>
    <x v="4"/>
    <s v="K"/>
    <s v="PENGADILAN AGAMA BLAMBANGAN UMPU"/>
    <s v="Harta Bersama"/>
    <d v="2026-01-30T00:00:00"/>
    <d v="2026-04-02T00:00:00"/>
    <d v="2026-04-27T00:00:00"/>
    <d v="2026-05-20T00:00:00"/>
    <s v="H-BU"/>
    <s v="Drs. H. BUSRA, S.H., M.H."/>
    <s v="H-MHY"/>
    <s v="Dra. Hj. MUHAYAH, S.H., M.H."/>
    <s v="H-YS"/>
    <s v="Dr. H. YASARDIN, S.H., M.HUM."/>
    <n v="0"/>
    <n v="0"/>
    <n v="0"/>
    <n v="0"/>
    <s v="A-IQ"/>
    <s v="Dr. MUHAMMAD IQBAL, S.H.I., S.H., M.H.I."/>
    <n v="0"/>
    <s v="Agung Wahyudi Syahputra, A.Md.Kom"/>
    <d v="2026-07-20T00:00:00"/>
    <n v="85"/>
    <s v="Agama"/>
    <s v="Kasasi Biasa"/>
    <s v="Hakim 3 Majelis"/>
    <s v="Berkas Elektronik"/>
  </r>
  <r>
    <n v="3043"/>
    <s v="5146 K/PID.SUS/2026"/>
    <x v="1"/>
    <s v="K"/>
    <s v="PENGADILAN NEGERI MEDAN"/>
    <s v="Narkotika"/>
    <d v="2026-03-04T00:00:00"/>
    <d v="2026-04-01T00:00:00"/>
    <d v="2026-04-22T00:00:00"/>
    <d v="2026-04-28T00:00:00"/>
    <s v="H-AMA"/>
    <s v="AINAL MARDHIAH, S.H., M.H."/>
    <s v="H-SRD"/>
    <s v="SURADI, S.H., S.Sos., M.H."/>
    <s v="H-PH"/>
    <s v="Dr. PRIM HARYADI, S.H., M.H."/>
    <n v="0"/>
    <n v="0"/>
    <n v="0"/>
    <n v="0"/>
    <s v="A-AWB"/>
    <s v="ARIEF WIBOWO, S.H., M.H."/>
    <n v="0"/>
    <s v="HUSNUL KHOTIMAH, S.H.I"/>
    <d v="2026-07-20T00:00:00"/>
    <n v="90"/>
    <s v="Pidana"/>
    <s v="Kasasi Biasa"/>
    <s v="Hakim 3 Majelis"/>
    <s v="Berkas Elektronik"/>
  </r>
  <r>
    <n v="3044"/>
    <s v="365 PK/PDT/2026"/>
    <x v="0"/>
    <s v="PK"/>
    <s v="PENGADILAN NEGERI CIBINONG"/>
    <s v="PERBUATAN MELAWAN HUKUM"/>
    <d v="2025-11-21T00:00:00"/>
    <d v="2026-03-04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s v="NINIL EVA YUSTINA"/>
    <s v="Etty Nurcahyani, S.H."/>
    <d v="2026-07-20T00:00:00"/>
    <n v="89"/>
    <s v="Perdata"/>
    <s v="PK Biasa"/>
    <s v="Hakim 3 Majelis"/>
    <s v="Berkas Elektronik"/>
  </r>
  <r>
    <n v="3045"/>
    <s v="7058 K/PID.SUS/2026"/>
    <x v="1"/>
    <s v="K"/>
    <s v="PENGADILAN NEGERI SEI RAMPAH"/>
    <s v="Narkotika"/>
    <d v="2026-04-17T00:00:00"/>
    <d v="2026-04-30T00:00:00"/>
    <d v="2026-05-04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20T00:00:00"/>
    <n v="78"/>
    <s v="Pidana"/>
    <s v="Kasasi Biasa"/>
    <s v="Hakim 3 Majelis"/>
    <s v="Berkas Elektronik"/>
  </r>
  <r>
    <n v="3046"/>
    <s v="3992 K/PID.SUS/2026"/>
    <x v="1"/>
    <s v="K"/>
    <s v="PENGADILAN NEGERI KETAPANG"/>
    <s v="Narkotika"/>
    <d v="2026-01-28T00:00:00"/>
    <d v="2026-03-06T00:00:00"/>
    <d v="2026-04-22T00:00:00"/>
    <d v="2026-04-28T00:00:00"/>
    <s v="H-AMA"/>
    <s v="AINAL MARDHIAH, S.H., M.H."/>
    <s v="H-SRD"/>
    <s v="SURADI, S.H., S.Sos., M.H."/>
    <s v="H-SOE"/>
    <s v="SOESILO, S.H., M.H."/>
    <n v="0"/>
    <n v="0"/>
    <n v="0"/>
    <n v="0"/>
    <s v="A-AWB"/>
    <s v="ARIEF WIBOWO, S.H., M.H."/>
    <n v="0"/>
    <s v="HUSNUL KHOTIMAH, S.H.I"/>
    <d v="2026-07-20T00:00:00"/>
    <n v="90"/>
    <s v="Pidana"/>
    <s v="Kasasi Biasa"/>
    <s v="Hakim 3 Majelis"/>
    <s v="Berkas Elektronik"/>
  </r>
  <r>
    <n v="3047"/>
    <s v="4152 K/PID.SUS/2026"/>
    <x v="1"/>
    <s v="K"/>
    <s v="PENGADILAN NEGERI LUBUK PAKAM"/>
    <s v="Narkotika"/>
    <d v="2026-02-10T00:00:00"/>
    <d v="2026-03-10T00:00:00"/>
    <d v="2026-04-22T00:00:00"/>
    <d v="2026-04-29T00:00:00"/>
    <s v="H-AMA"/>
    <s v="AINAL MARDHIAH, S.H., M.H."/>
    <s v="H-SRD"/>
    <s v="SURADI, S.H., S.Sos., M.H."/>
    <s v="H-SOE"/>
    <s v="SOESILO, S.H., M.H."/>
    <n v="0"/>
    <n v="0"/>
    <n v="0"/>
    <n v="0"/>
    <s v="A-AWB"/>
    <s v="ARIEF WIBOWO, S.H., M.H."/>
    <n v="0"/>
    <s v="HUSNUL KHOTIMAH, S.H.I"/>
    <d v="2026-07-20T00:00:00"/>
    <n v="90"/>
    <s v="Pidana"/>
    <s v="Kasasi Biasa"/>
    <s v="Hakim 3 Majelis"/>
    <s v="Berkas Elektronik"/>
  </r>
  <r>
    <n v="3048"/>
    <s v="1483 K/PDT/2026"/>
    <x v="0"/>
    <s v="K"/>
    <s v="PENGADILAN NEGERI TANJUNG KARANG"/>
    <s v="PERLAWANAN TERAHADAP EKSEKUSI"/>
    <d v="2026-01-02T00:00:00"/>
    <d v="2026-03-10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s v="ENDAH DETTY PERTIWI"/>
    <s v="Ato Suprapto, S.Kom."/>
    <d v="2026-07-21T00:00:00"/>
    <n v="64"/>
    <s v="Perdata"/>
    <s v="Kasasi Biasa"/>
    <s v="Hakim 3 Majelis"/>
    <s v="Berkas Elektronik"/>
  </r>
  <r>
    <n v="3049"/>
    <s v="339 K/AG/2026"/>
    <x v="4"/>
    <s v="K"/>
    <s v="PENGADILAN AGAMA JENEPONTO"/>
    <s v="Cerai Talak"/>
    <d v="2026-02-05T00:00:00"/>
    <d v="2026-04-07T00:00:00"/>
    <d v="2026-04-30T00:00:00"/>
    <d v="2026-05-20T00:00:00"/>
    <s v="H-MHY"/>
    <s v="Dra. Hj. MUHAYAH, S.H., M.H."/>
    <s v="H-LA"/>
    <s v="Dr. Hj. LAILATUL AROFAH, M.H."/>
    <s v="H-BU"/>
    <s v="Drs. H. BUSRA, S.H., M.H."/>
    <n v="0"/>
    <n v="0"/>
    <n v="0"/>
    <n v="0"/>
    <s v="A-ILM"/>
    <s v="Dr. ILMAN HASJIM, S.H.I., M.H."/>
    <s v="M. NUR SYAFIUDDIN"/>
    <s v="Rani Nurbaeti, A.Md."/>
    <d v="2026-07-21T00:00:00"/>
    <n v="83"/>
    <s v="Agama"/>
    <s v="Kasasi Biasa"/>
    <s v="Hakim 3 Majelis"/>
    <s v="Berkas Elektronik"/>
  </r>
  <r>
    <n v="3050"/>
    <s v="152 PK/PDT/2026"/>
    <x v="0"/>
    <s v="PK"/>
    <s v="PENGADILAN NEGERI PRAYA"/>
    <s v="PERBUATAN MELAWAN HUKUM"/>
    <d v="2025-10-14T00:00:00"/>
    <d v="2026-01-26T00:00:00"/>
    <d v="2026-02-26T00:00:00"/>
    <d v="2026-03-25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s v="Indra Maulana, S.H."/>
    <d v="2026-07-21T00:00:00"/>
    <n v="146"/>
    <s v="Perdata"/>
    <s v="PK Biasa"/>
    <s v="Hakim 3 Majelis"/>
    <s v="Berkas Elektronik"/>
  </r>
  <r>
    <n v="3051"/>
    <s v="1355 PK/PDT/2025"/>
    <x v="0"/>
    <s v="PK"/>
    <s v="PENGADILAN NEGERI PANGKALAN BUN"/>
    <s v="WANPRESTASI"/>
    <d v="2025-08-11T00:00:00"/>
    <d v="2025-09-24T00:00:00"/>
    <d v="2025-12-10T00:00:00"/>
    <d v="2025-12-24T00:00:00"/>
    <s v="H-PW"/>
    <s v="Dr. PANJI WIDAGDO, S.H., M.H."/>
    <s v="H-RM"/>
    <s v="Dr. RAHMI MULYATI, S.H., M.H."/>
    <s v="H-SM"/>
    <s v="SYAMSUL MA'ARIF, S.H., LL.M., Ph.D."/>
    <n v="0"/>
    <n v="0"/>
    <n v="0"/>
    <n v="0"/>
    <s v="A-DYA"/>
    <s v="DIAN YUSTISIA ANGGRAINI, S.H., M.Hum."/>
    <s v="FERRY AGUSTINA BUDI UTAMI"/>
    <s v="Iswan Noor Kahpi, S.H."/>
    <d v="2026-07-21T00:00:00"/>
    <n v="224"/>
    <s v="Perdata"/>
    <s v="PK Biasa"/>
    <s v="Hakim 3 Majelis"/>
    <s v="Berkas Elektronik"/>
  </r>
  <r>
    <n v="3052"/>
    <s v="2721 PK/PID.SUS/2025"/>
    <x v="1"/>
    <s v="PK"/>
    <s v="PENGADILAN NEGERI GRESIK"/>
    <s v="Narkotika"/>
    <d v="2025-09-03T00:00:00"/>
    <d v="2025-09-09T00:00:00"/>
    <d v="2025-10-02T00:00:00"/>
    <d v="2025-10-06T00:00:00"/>
    <s v="H-SGS"/>
    <s v="Dr. SUGENG SUTRISN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Airin Aulya, S.H., M.H."/>
    <d v="2026-07-21T00:00:00"/>
    <n v="293"/>
    <s v="Pidana"/>
    <s v="PK Biasa"/>
    <s v="Hakim 3 Majelis"/>
    <s v="Berkas Elektronik"/>
  </r>
  <r>
    <n v="3053"/>
    <s v="382 PK/PDT/2026"/>
    <x v="0"/>
    <s v="PK"/>
    <s v="PENGADILAN NEGERI JAKARTA SELATAN"/>
    <s v="PERBUATAN MELAWAN HUKUM"/>
    <d v="2025-11-24T00:00:00"/>
    <d v="2026-03-05T00:00:00"/>
    <d v="2026-06-04T00:00:00"/>
    <d v="2026-06-18T00:00:00"/>
    <s v="H-NI"/>
    <s v="Dr. NANI INDRAWATI, S.H., M.Hum."/>
    <s v="H-HRP"/>
    <s v="Dr. HERU PRAMONO, S.H., M.Hum."/>
    <s v="H-IBR"/>
    <s v="Dr. IBRAHIM, S.H, M.H, LL.M."/>
    <n v="0"/>
    <n v="0"/>
    <n v="0"/>
    <n v="0"/>
    <s v="A-ADT"/>
    <s v="ADHITYA ARIWIRAWAN, S.H., M.H."/>
    <s v="RETNO KUSRINI"/>
    <s v="Bontanama Asral, S.H., M.H."/>
    <d v="2026-07-21T00:00:00"/>
    <n v="48"/>
    <s v="Perdata"/>
    <s v="PK Biasa"/>
    <s v="Hakim 3 Majelis"/>
    <s v="Berkas Elektronik"/>
  </r>
  <r>
    <n v="3054"/>
    <s v="370 K/AG/2026"/>
    <x v="4"/>
    <s v="K"/>
    <s v="PENGADILAN AGAMA SIDOARJO"/>
    <s v="Cerai Gugat"/>
    <d v="2026-01-28T00:00:00"/>
    <d v="2026-04-15T00:00:00"/>
    <d v="2026-04-30T00:00:00"/>
    <d v="2026-05-20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s v="TAMAH"/>
    <s v="Hendra Agus Srianto, A.Md."/>
    <d v="2026-07-21T00:00:00"/>
    <n v="83"/>
    <s v="Agama"/>
    <s v="Kasasi Biasa"/>
    <s v="Hakim 3 Majelis"/>
    <s v="Berkas Elektronik"/>
  </r>
  <r>
    <n v="3055"/>
    <s v="304 K/AG/2026"/>
    <x v="4"/>
    <s v="K"/>
    <s v="PENGADILAN AGAMA BANYUWANGI"/>
    <s v="Waris"/>
    <d v="2026-01-26T00:00:00"/>
    <d v="2026-03-11T00:00:00"/>
    <d v="2026-04-23T00:00:00"/>
    <d v="2026-05-18T00:00:00"/>
    <s v="H-MHY"/>
    <s v="Dra. Hj. MUHAYAH, S.H., M.H."/>
    <s v="H-LA"/>
    <s v="Dr. Hj. LAILATUL AROFAH, M.H."/>
    <s v="H-IR"/>
    <s v="Dr. IMRON ROSYADI, S.H., M.H."/>
    <n v="0"/>
    <n v="0"/>
    <n v="0"/>
    <n v="0"/>
    <s v="A-AIJ"/>
    <s v="ADI IRFAN JAUHARI, L.C., M.A."/>
    <s v="M. NUR SYAFIUDDIN"/>
    <s v="Vidia Fitri Hidayati, S.H.I.. M.H."/>
    <d v="2026-07-21T00:00:00"/>
    <n v="90"/>
    <s v="Agama"/>
    <s v="Kasasi Biasa"/>
    <s v="Hakim 3 Majelis"/>
    <s v="Berkas Elektronik"/>
  </r>
  <r>
    <n v="3056"/>
    <s v="300 K/AG/2026"/>
    <x v="4"/>
    <s v="K"/>
    <s v="PENGADILAN AGAMA BUKITTINGGI"/>
    <s v="Hadhonah"/>
    <d v="2026-01-22T00:00:00"/>
    <d v="2026-03-11T00:00:00"/>
    <d v="2026-04-27T00:00:00"/>
    <d v="2026-05-20T00:00:00"/>
    <s v="H-IR"/>
    <s v="Dr. IMRON ROSYADI, S.H., M.H."/>
    <s v="H-LA"/>
    <s v="Dr. Hj. LAILATUL AROFAH, M.H."/>
    <s v="H-YS"/>
    <s v="Dr. H. YASARDIN, S.H., M.HUM."/>
    <n v="0"/>
    <n v="0"/>
    <n v="0"/>
    <n v="0"/>
    <s v="A-NHY"/>
    <s v="NIHAYATUL ISTIQOMAH, S.HI., M.H."/>
    <s v="TAMAH"/>
    <s v="Vidia Fitri Hidayati, S.H.I.. M.H."/>
    <d v="2026-07-21T00:00:00"/>
    <n v="86"/>
    <s v="Agama"/>
    <s v="Kasasi Biasa"/>
    <s v="Hakim 3 Majelis"/>
    <s v="Berkas Elektronik"/>
  </r>
  <r>
    <n v="3057"/>
    <s v="704 PK/PDT/2026"/>
    <x v="0"/>
    <s v="PK"/>
    <s v="PENGADILAN NEGERI MAUMERE"/>
    <s v="PERBUATAN MELAWAN HUKUM"/>
    <d v="2026-01-30T00:00:00"/>
    <d v="2026-05-08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s v="ENDAH DETTY PERTIWI"/>
    <s v="Aieris Astiasi, S.Si., S.H., M.H."/>
    <d v="2026-07-21T00:00:00"/>
    <n v="48"/>
    <s v="Perdata"/>
    <s v="PK Biasa"/>
    <s v="Hakim 3 Majelis"/>
    <s v="Berkas Elektronik"/>
  </r>
  <r>
    <n v="3058"/>
    <s v="132 PK/PID/2026"/>
    <x v="2"/>
    <s v="PK"/>
    <s v="PENGADILAN NEGERI KOLAKA"/>
    <s v="Fitnah"/>
    <d v="2026-03-04T00:00:00"/>
    <d v="2026-03-11T00:00:00"/>
    <d v="2026-05-25T00:00:00"/>
    <d v="2026-06-03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s v="Airin Aulya, S.H., M.H."/>
    <d v="2026-07-21T00:00:00"/>
    <n v="58"/>
    <s v="Pidana"/>
    <s v="PK Biasa"/>
    <s v="Hakim 3 Majelis"/>
    <s v="Berkas Elektronik"/>
  </r>
  <r>
    <n v="3059"/>
    <s v="236 PK/PDT/2026"/>
    <x v="0"/>
    <s v="PK"/>
    <s v="PENGADILAN NEGERI JAKARTA BARAT"/>
    <s v="PERBUATAN MELAWAN HUKUM"/>
    <d v="2025-10-27T00:00:00"/>
    <d v="2026-02-11T00:00:00"/>
    <d v="2026-03-12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ARY"/>
    <s v="ARYANIEK ANDAYANI, S.H., M.H."/>
    <s v="EDY PRAMONO"/>
    <s v="Lina Ariska Ristiyani"/>
    <d v="2026-07-21T00:00:00"/>
    <n v="132"/>
    <s v="Perdata"/>
    <s v="PK Biasa"/>
    <s v="Hakim 3 Majelis"/>
    <s v="Berkas Elektronik"/>
  </r>
  <r>
    <n v="3060"/>
    <s v="115 PK/PDT/2026"/>
    <x v="0"/>
    <s v="PK"/>
    <s v="PENGADILAN NEGERI GUNUNG SITOLI"/>
    <s v="PERBUATAN MELAWAN HUKUM"/>
    <d v="2025-10-03T00:00:00"/>
    <d v="2026-01-19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s v="ENDAH DETTY PERTIWI"/>
    <s v="Dwi Hardini, S.E., M.H."/>
    <d v="2026-07-21T00:00:00"/>
    <n v="175"/>
    <s v="Perdata"/>
    <s v="PK Biasa"/>
    <s v="Hakim 3 Majelis"/>
    <s v="Berkas Elektronik"/>
  </r>
  <r>
    <n v="3061"/>
    <s v="1221 PK/PID.SUS/2026"/>
    <x v="1"/>
    <s v="PK"/>
    <s v="PENGADILAN NEGERI ROKAN HILIR"/>
    <s v="Narkotika"/>
    <d v="2026-01-15T00:00:00"/>
    <d v="2026-02-24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s v="AGUNG SULISTIYONO"/>
    <s v="Rizky Harliani Prihatiningtyas, A.Md."/>
    <d v="2026-07-21T00:00:00"/>
    <n v="84"/>
    <s v="Pidana"/>
    <s v="PK Biasa"/>
    <s v="Hakim 3 Majelis"/>
    <s v="Berkas Elektronik"/>
  </r>
  <r>
    <n v="3062"/>
    <s v="1456 K/PDT/2026"/>
    <x v="0"/>
    <s v="K"/>
    <s v="PENGADILAN NEGERI LUWUK"/>
    <s v="PMH"/>
    <d v="2025-12-11T00:00:00"/>
    <d v="2026-03-10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DK"/>
    <s v="ADHIKA BHATARA SYAHRIAL, S.H., M.H."/>
    <n v="0"/>
    <s v="Farah Agustia Isfandiari, S.Sos."/>
    <d v="2026-07-21T00:00:00"/>
    <n v="65"/>
    <s v="Perdata"/>
    <s v="Kasasi Biasa"/>
    <s v="Hakim 3 Majelis"/>
    <s v="Berkas Elektronik"/>
  </r>
  <r>
    <n v="3063"/>
    <s v="850 K/PDT/2026"/>
    <x v="0"/>
    <s v="K"/>
    <s v="PENGADILAN NEGERI RANTAU PRAPAT"/>
    <s v="HARTA GONO GINI"/>
    <d v="2025-11-14T00:00:00"/>
    <d v="2026-02-11T00:00:00"/>
    <d v="2026-03-12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s v="ENDANG WAHYU UTAMI"/>
    <s v="Dwi Hardini, S.E., M.H."/>
    <d v="2026-07-21T00:00:00"/>
    <n v="132"/>
    <s v="Perdata"/>
    <s v="Kasasi Biasa"/>
    <s v="Hakim 3 Majelis"/>
    <s v="Berkas Elektronik"/>
  </r>
  <r>
    <n v="3064"/>
    <s v="1411 PK/PID.SUS/2026"/>
    <x v="1"/>
    <s v="PK"/>
    <s v="PENGADILAN NEGERI SURABAYA"/>
    <s v="Narkotika"/>
    <d v="2026-03-03T00:00:00"/>
    <d v="2026-03-12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Muhammad Zulkifli, S.H."/>
    <d v="2026-07-21T00:00:00"/>
    <n v="62"/>
    <s v="Pidana"/>
    <s v="PK Biasa"/>
    <s v="Hakim 3 Majelis"/>
    <s v="Berkas Elektronik"/>
  </r>
  <r>
    <n v="3065"/>
    <s v="5705 K/PID.SUS/2026"/>
    <x v="1"/>
    <s v="K"/>
    <s v="PENGADILAN NEGERI SURABAYA"/>
    <s v="Narkotika"/>
    <d v="2026-03-11T00:00:00"/>
    <d v="2026-04-10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7-21T00:00:00"/>
    <n v="79"/>
    <s v="Pidana"/>
    <s v="Kasasi Biasa"/>
    <s v="Hakim 3 Majelis"/>
    <s v="Berkas Elektronik"/>
  </r>
  <r>
    <n v="3066"/>
    <s v="4541 K/PID.SUS/2026"/>
    <x v="1"/>
    <s v="K"/>
    <s v="PENGADILAN NEGERI PANGKAJENE"/>
    <s v="Narkotika"/>
    <d v="2026-02-18T00:00:00"/>
    <d v="2026-03-17T00:00:00"/>
    <d v="2026-05-06T00:00:00"/>
    <d v="2026-05-12T00:00:00"/>
    <s v="H-AMA"/>
    <s v="AINAL MARDHIAH, S.H., M.H."/>
    <s v="H-SRD"/>
    <s v="SURADI, S.H., S.Sos., M.H."/>
    <s v="H-PH"/>
    <s v="Dr. PRIM HARYADI, S.H., M.H."/>
    <n v="0"/>
    <n v="0"/>
    <n v="0"/>
    <n v="0"/>
    <s v="A-AMIR"/>
    <s v="H. AMIRUDDIN MAHMUD, S.H., M.H."/>
    <n v="0"/>
    <s v="Albertus Toni Setiyawan, S.Kom."/>
    <d v="2026-07-21T00:00:00"/>
    <n v="77"/>
    <s v="Pidana"/>
    <s v="Kasasi Biasa"/>
    <s v="Hakim 3 Majelis"/>
    <s v="Berkas Elektronik"/>
  </r>
  <r>
    <n v="3067"/>
    <s v="1554 PK/PID.SUS/2026"/>
    <x v="1"/>
    <s v="PK"/>
    <s v="PENGADILAN NEGERI BANYUWANGI"/>
    <s v="Narkotika"/>
    <d v="2026-02-02T00:00:00"/>
    <d v="2026-03-26T00:00:00"/>
    <d v="2026-06-03T00:00:00"/>
    <d v="2026-06-09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s v="ARMAN SURYA PUTRA"/>
    <s v="Muhammad Zulkifli, S.H."/>
    <d v="2026-07-21T00:00:00"/>
    <n v="49"/>
    <s v="Pidana"/>
    <s v="PK Biasa"/>
    <s v="Hakim 3 Majelis"/>
    <s v="Berkas Elektronik"/>
  </r>
  <r>
    <n v="3068"/>
    <s v="4736 K/PID.SUS/2026"/>
    <x v="1"/>
    <s v="K"/>
    <s v="PENGADILAN NEGERI NUNUKAN"/>
    <s v="Narkotika"/>
    <d v="2026-02-20T00:00:00"/>
    <d v="2026-03-26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7-21T00:00:00"/>
    <n v="79"/>
    <s v="Pidana"/>
    <s v="Kasasi Biasa"/>
    <s v="Hakim 3 Majelis"/>
    <s v="Berkas Elektronik"/>
  </r>
  <r>
    <n v="3069"/>
    <s v="1548 PK/PID.SUS/2026"/>
    <x v="1"/>
    <s v="PK"/>
    <s v="PENGADILAN NEGERI PASIR PENGARAIAN"/>
    <s v="Narkotika"/>
    <d v="2026-01-29T00:00:00"/>
    <d v="2026-03-26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s v="AGUSTINA DYAH PRASETYANINGSIH"/>
    <s v="Arifa Desfamita, S.Komp."/>
    <d v="2026-07-21T00:00:00"/>
    <n v="79"/>
    <s v="Pidana"/>
    <s v="PK Biasa"/>
    <s v="Hakim 3 Majelis"/>
    <s v="Berkas Elektronik"/>
  </r>
  <r>
    <n v="3070"/>
    <s v="4844 K/PID.SUS/2026"/>
    <x v="1"/>
    <s v="K"/>
    <s v="PENGADILAN NEGERI PANGKALAN BALAI"/>
    <s v="Narkotika"/>
    <d v="2026-02-24T00:00:00"/>
    <d v="2026-03-27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s v="Nikko Banta Meliala, S.H."/>
    <d v="2026-07-21T00:00:00"/>
    <n v="84"/>
    <s v="Pidana"/>
    <s v="Kasasi Biasa"/>
    <s v="Hakim 3 Majelis"/>
    <s v="Berkas Elektronik"/>
  </r>
  <r>
    <n v="3071"/>
    <s v="4888 K/PID.SUS/2026"/>
    <x v="1"/>
    <s v="K"/>
    <s v="PENGADILAN NEGERI SURABAYA"/>
    <s v="Narkotika"/>
    <d v="2026-02-25T00:00:00"/>
    <d v="2026-03-27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s v="Nikko Banta Meliala, S.H."/>
    <d v="2026-07-21T00:00:00"/>
    <n v="84"/>
    <s v="Pidana"/>
    <s v="Kasasi Biasa"/>
    <s v="Hakim 3 Majelis"/>
    <s v="Berkas Elektronik"/>
  </r>
  <r>
    <n v="3072"/>
    <s v="1763 K/PDT/2026"/>
    <x v="0"/>
    <s v="K"/>
    <s v="PENGADILAN NEGERI LARANTUKA"/>
    <s v="PERBUATAN MELAWAN HUKUM"/>
    <d v="2026-01-26T00:00:00"/>
    <d v="2026-03-30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n v="0"/>
    <s v="Novita Dian Mayasari, S.H."/>
    <d v="2026-07-21T00:00:00"/>
    <n v="76"/>
    <s v="Perdata"/>
    <s v="Kasasi Biasa"/>
    <s v="Hakim 3 Majelis"/>
    <s v="Berkas Elektronik"/>
  </r>
  <r>
    <n v="3073"/>
    <s v="4919 K/PID.SUS/2026"/>
    <x v="1"/>
    <s v="K"/>
    <s v="PENGADILAN NEGERI PANGKAJENE"/>
    <s v="Narkotika"/>
    <d v="2026-02-26T00:00:00"/>
    <d v="2026-03-30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s v="Aep Purnama, S.T., S.H."/>
    <d v="2026-07-21T00:00:00"/>
    <n v="78"/>
    <s v="Pidana"/>
    <s v="Kasasi Biasa"/>
    <s v="Hakim 3 Majelis"/>
    <s v="Berkas Elektronik"/>
  </r>
  <r>
    <n v="3074"/>
    <s v="1809 K/PDT/2026"/>
    <x v="0"/>
    <s v="K"/>
    <s v="PENGADILAN NEGERI PEKANBARU"/>
    <s v="PERCERAIAN"/>
    <d v="2025-11-04T00:00:00"/>
    <d v="2026-04-01T00:00:00"/>
    <d v="2026-06-03T00:00:00"/>
    <d v="2026-06-29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s v="Bagus Armianto Nugroho, S.Kom., M.H."/>
    <d v="2026-07-21T00:00:00"/>
    <n v="49"/>
    <s v="Perdata"/>
    <s v="Kasasi Biasa"/>
    <s v="Hakim 3 Majelis"/>
    <s v="Berkas Elektronik"/>
  </r>
  <r>
    <n v="3075"/>
    <s v="1603 PK/PID.SUS/2026"/>
    <x v="1"/>
    <s v="PK"/>
    <s v="PENGADILAN NEGERI BLITAR"/>
    <s v="Narkotika"/>
    <d v="2026-02-06T00:00:00"/>
    <d v="2026-03-27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7-21T00:00:00"/>
    <n v="79"/>
    <s v="Pidana"/>
    <s v="PK Biasa"/>
    <s v="Hakim 3 Majelis"/>
    <s v="Berkas Elektronik"/>
  </r>
  <r>
    <n v="3076"/>
    <s v="4904 K/PID.SUS/2026"/>
    <x v="1"/>
    <s v="K"/>
    <s v="PENGADILAN NEGERI ROKAN HILIR"/>
    <s v="Narkotika"/>
    <d v="2026-02-26T00:00:00"/>
    <d v="2026-03-30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7-21T00:00:00"/>
    <n v="79"/>
    <s v="Pidana"/>
    <s v="Kasasi Biasa"/>
    <s v="Hakim 3 Majelis"/>
    <s v="Berkas Elektronik"/>
  </r>
  <r>
    <n v="3077"/>
    <s v="5204 K/PID.SUS/2026"/>
    <x v="1"/>
    <s v="K"/>
    <s v="PENGADILAN NEGERI WATAMPONE"/>
    <s v="Narkotika"/>
    <d v="2026-03-02T00:00:00"/>
    <d v="2026-04-01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n v="0"/>
    <s v="Nikko Banta Meliala, S.H."/>
    <d v="2026-07-21T00:00:00"/>
    <n v="84"/>
    <s v="Pidana"/>
    <s v="Kasasi Biasa"/>
    <s v="Hakim 3 Majelis"/>
    <s v="Berkas Elektronik"/>
  </r>
  <r>
    <n v="3078"/>
    <s v="1647 PK/PID.SUS/2026"/>
    <x v="1"/>
    <s v="PK"/>
    <s v="PENGADILAN NEGERI MATARAM"/>
    <s v="Korupsi"/>
    <d v="2026-03-09T00:00:00"/>
    <d v="2026-03-31T00:00:00"/>
    <d v="2026-05-04T00:00:00"/>
    <d v="2026-05-13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DR"/>
    <s v="DIAH RAHMAWATI, S.H., M.H."/>
    <s v="DWI TOMO"/>
    <s v="Arifa Desfamita, S.Komp."/>
    <d v="2026-07-21T00:00:00"/>
    <n v="79"/>
    <s v="Pidana"/>
    <s v="PK Khusus"/>
    <s v="Hakim 3 Majelis"/>
    <s v="Berkas Elektronik"/>
  </r>
  <r>
    <n v="3079"/>
    <s v="1808 K/PDT/2026"/>
    <x v="0"/>
    <s v="K"/>
    <s v="PENGADILAN NEGERI NGAWI"/>
    <s v="TANAH (Sengketa tanah)"/>
    <d v="2025-09-22T00:00:00"/>
    <d v="2026-04-01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n v="0"/>
    <s v="Yudi Esa Febriadi, S.H."/>
    <d v="2026-07-21T00:00:00"/>
    <n v="76"/>
    <s v="Perdata"/>
    <s v="Kasasi Biasa"/>
    <s v="Hakim 3 Majelis"/>
    <s v="Berkas Elektronik"/>
  </r>
  <r>
    <n v="3080"/>
    <s v="250 PK/PDT/2026"/>
    <x v="0"/>
    <s v="PK"/>
    <s v="PENGADILAN NEGERI PONTIANAK"/>
    <s v="WANPRESTASI"/>
    <d v="2025-10-28T00:00:00"/>
    <d v="2026-02-12T00:00:00"/>
    <d v="2026-03-12T00:00:00"/>
    <d v="2026-04-09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s v="SUSI SAPTATI"/>
    <s v="Aska Arief, S.H."/>
    <d v="2026-07-21T00:00:00"/>
    <n v="132"/>
    <s v="Perdata"/>
    <s v="PK Biasa"/>
    <s v="Hakim 3 Majelis"/>
    <s v="Berkas Elektronik"/>
  </r>
  <r>
    <n v="3081"/>
    <s v="1161 PK/PID.SUS/2026"/>
    <x v="1"/>
    <s v="PK"/>
    <s v="PENGADILAN NEGERI KEPANJEN"/>
    <s v="Narkotika"/>
    <d v="2026-01-05T00:00:00"/>
    <d v="2026-02-04T00:00:00"/>
    <d v="2026-03-30T00:00:00"/>
    <d v="2026-04-07T00:00:00"/>
    <s v="H-AMA"/>
    <s v="AINAL MARDHIAH, S.H., M.H."/>
    <s v="H-SRD"/>
    <s v="SURADI, S.H., S.Sos., M.H."/>
    <s v="H-SOE"/>
    <s v="SOESILO, S.H., M.H."/>
    <n v="0"/>
    <n v="0"/>
    <n v="0"/>
    <n v="0"/>
    <s v="A-AWB"/>
    <s v="ARIEF WIBOWO, S.H., M.H."/>
    <n v="0"/>
    <s v="HUSNUL KHOTIMAH, S.H.I"/>
    <d v="2026-07-21T00:00:00"/>
    <n v="114"/>
    <s v="Pidana"/>
    <s v="PK Biasa"/>
    <s v="Hakim 3 Majelis"/>
    <s v="Berkas Elektronik"/>
  </r>
  <r>
    <n v="3082"/>
    <s v="2687 K/PID.SUS/2026"/>
    <x v="1"/>
    <s v="K"/>
    <s v="PENGADILAN NEGERI BULUKUMBA"/>
    <s v="Narkotika"/>
    <d v="2026-01-05T00:00:00"/>
    <d v="2026-02-09T00:00:00"/>
    <d v="2026-03-30T00:00:00"/>
    <d v="2026-04-07T00:00:00"/>
    <s v="H-AMA"/>
    <s v="AINAL MARDHIAH, S.H., M.H."/>
    <s v="H-SRD"/>
    <s v="SURADI, S.H., S.Sos., M.H."/>
    <s v="H-SOE"/>
    <s v="SOESILO, S.H., M.H."/>
    <n v="0"/>
    <n v="0"/>
    <n v="0"/>
    <n v="0"/>
    <s v="A-AWB"/>
    <s v="ARIEF WIBOWO, S.H., M.H."/>
    <n v="0"/>
    <s v="HUSNUL KHOTIMAH, S.H.I"/>
    <d v="2026-07-21T00:00:00"/>
    <n v="114"/>
    <s v="Pidana"/>
    <s v="Kasasi Biasa"/>
    <s v="Hakim 3 Majelis"/>
    <s v="Berkas Elektronik"/>
  </r>
  <r>
    <n v="3083"/>
    <s v="5809 K/PID.SUS/2026"/>
    <x v="1"/>
    <s v="K"/>
    <s v="PENGADILAN NEGERI GUNUNG SITOLI"/>
    <s v="Narkotika"/>
    <d v="2026-03-12T00:00:00"/>
    <d v="2026-04-13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RST"/>
    <s v="RETNO SUSETYANI, S.H."/>
    <n v="0"/>
    <s v="Alfian Riandicha, S.Pd., S.H., M.H."/>
    <d v="2026-07-21T00:00:00"/>
    <n v="84"/>
    <s v="Pidana"/>
    <s v="Kasasi Biasa"/>
    <s v="Hakim 3 Majelis"/>
    <s v="Berkas Elektronik"/>
  </r>
  <r>
    <n v="3084"/>
    <s v="5550 K/PID.SUS/2026"/>
    <x v="1"/>
    <s v="K"/>
    <s v="PENGADILAN NEGERI SUNGAI PENUH"/>
    <s v="Narkotika"/>
    <d v="2026-03-10T00:00:00"/>
    <d v="2026-04-09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7-21T00:00:00"/>
    <n v="79"/>
    <s v="Pidana"/>
    <s v="Kasasi Biasa"/>
    <s v="Hakim 3 Majelis"/>
    <s v="Berkas Elektronik"/>
  </r>
  <r>
    <n v="3085"/>
    <s v="5811 K/PID.SUS/2026"/>
    <x v="1"/>
    <s v="K"/>
    <s v="PENGADILAN NEGERI BATANG"/>
    <s v="Narkotika"/>
    <d v="2026-03-12T00:00:00"/>
    <d v="2026-04-13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EVM"/>
    <s v="EVA MARGARETA MANURUNG, S.H., M.H."/>
    <n v="0"/>
    <s v="Deddy Tri Prasetyo, S.Kom."/>
    <d v="2026-07-21T00:00:00"/>
    <n v="84"/>
    <s v="Pidana"/>
    <s v="Kasasi Biasa"/>
    <s v="Hakim 3 Majelis"/>
    <s v="Berkas Elektronik"/>
  </r>
  <r>
    <n v="3086"/>
    <s v="5839 K/PID.SUS/2026"/>
    <x v="1"/>
    <s v="K"/>
    <s v="PENGADILAN NEGERI JAKARTA UTARA"/>
    <s v="Narkotika"/>
    <d v="2026-03-12T00:00:00"/>
    <d v="2026-04-13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EVM"/>
    <s v="EVA MARGARETA MANURUNG, S.H., M.H."/>
    <n v="0"/>
    <s v="Deddy Tri Prasetyo, S.Kom."/>
    <d v="2026-07-21T00:00:00"/>
    <n v="84"/>
    <s v="Pidana"/>
    <s v="Kasasi Biasa"/>
    <s v="Hakim 3 Majelis"/>
    <s v="Berkas Elektronik"/>
  </r>
  <r>
    <n v="3087"/>
    <s v="469 PK/PDT/2026"/>
    <x v="0"/>
    <s v="PK"/>
    <s v="PENGADILAN NEGERI JAKARTA UTARA"/>
    <s v="PERBUATAN MELAWAN HUKUM"/>
    <d v="2025-12-09T00:00:00"/>
    <d v="2026-04-07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s v="SUTEDJO BOMANTORO"/>
    <s v="Bontanama Asral, S.H., M.H."/>
    <d v="2026-07-21T00:00:00"/>
    <n v="65"/>
    <s v="Perdata"/>
    <s v="PK Biasa"/>
    <s v="Hakim 3 Majelis"/>
    <s v="Berkas Elektronik"/>
  </r>
  <r>
    <n v="3088"/>
    <s v="2026 K/PDT/2026"/>
    <x v="0"/>
    <s v="K"/>
    <s v="PENGADILAN NEGERI ARGA MAKMUR"/>
    <s v="PMH"/>
    <d v="2026-02-13T00:00:00"/>
    <d v="2026-04-13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n v="0"/>
    <s v="Yudi Esa Febriadi, S.H."/>
    <d v="2026-07-21T00:00:00"/>
    <n v="62"/>
    <s v="Perdata"/>
    <s v="Kasasi Biasa"/>
    <s v="Hakim 3 Majelis"/>
    <s v="Berkas Elektronik"/>
  </r>
  <r>
    <n v="3089"/>
    <s v="525 PK/PDT/2026"/>
    <x v="0"/>
    <s v="PK"/>
    <s v="PENGADILAN NEGERI JAKARTA TIMUR"/>
    <s v="WANPRESTASI"/>
    <d v="2025-12-19T00:00:00"/>
    <d v="2026-04-13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s v="BUDI PRASETYO"/>
    <s v="Rofran Samera, S.H., M.H."/>
    <d v="2026-07-21T00:00:00"/>
    <n v="65"/>
    <s v="Perdata"/>
    <s v="PK Biasa"/>
    <s v="Hakim 3 Majelis"/>
    <s v="Berkas Elektronik"/>
  </r>
  <r>
    <n v="3090"/>
    <s v="883 K/PID/2026"/>
    <x v="2"/>
    <s v="K"/>
    <s v="PENGADILAN NEGERI MENGGALA"/>
    <s v="Pencurian dengan kekerasan"/>
    <d v="2026-04-07T00:00:00"/>
    <d v="2026-04-22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s v="MACHRI HENDRA"/>
    <s v="Harmoko, S.H."/>
    <d v="2026-07-21T00:00:00"/>
    <n v="84"/>
    <s v="Pidana"/>
    <s v="Kasasi Biasa"/>
    <s v="Hakim 3 Majelis"/>
    <s v="Berkas Elektronik"/>
  </r>
  <r>
    <n v="3091"/>
    <s v="6666 K/PID.SUS/2026"/>
    <x v="1"/>
    <s v="K"/>
    <s v="PENGADILAN NEGERI BATAM"/>
    <s v="Narkotika"/>
    <d v="2026-04-09T00:00:00"/>
    <d v="2026-04-23T00:00:00"/>
    <d v="2026-04-28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21T00:00:00"/>
    <n v="85"/>
    <s v="Pidana"/>
    <s v="Kasasi Biasa"/>
    <s v="Hakim 3 Majelis"/>
    <s v="Berkas Elektronik"/>
  </r>
  <r>
    <n v="3092"/>
    <s v="2330 PK/PID.SUS/2026"/>
    <x v="1"/>
    <s v="PK"/>
    <s v="PENGADILAN NEGERI BENGKULU"/>
    <s v="Narkotika"/>
    <d v="2026-04-06T00:00:00"/>
    <d v="2026-04-23T00:00:00"/>
    <d v="2026-04-28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21T00:00:00"/>
    <n v="85"/>
    <s v="Pidana"/>
    <s v="PK Biasa"/>
    <s v="Hakim 3 Majelis"/>
    <s v="Berkas Elektronik"/>
  </r>
  <r>
    <n v="3093"/>
    <s v="6768 K/PID.SUS/2026"/>
    <x v="1"/>
    <s v="K"/>
    <s v="PENGADILAN NEGERI PADANG SIDEMPUAN"/>
    <s v="Narkotika"/>
    <d v="2026-04-13T00:00:00"/>
    <d v="2026-04-23T00:00:00"/>
    <d v="2026-04-28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21T00:00:00"/>
    <n v="85"/>
    <s v="Pidana"/>
    <s v="Kasasi Biasa"/>
    <s v="Hakim 3 Majelis"/>
    <s v="Berkas Elektronik"/>
  </r>
  <r>
    <n v="3094"/>
    <s v="2729 K/PDT/2026"/>
    <x v="0"/>
    <s v="K"/>
    <s v="PENGADILAN NEGERI BANGIL"/>
    <s v="PERBUATAN MELAWAN HUKUM"/>
    <d v="2026-02-06T00:00:00"/>
    <d v="2026-05-22T00:00:00"/>
    <d v="2026-06-09T00:00:00"/>
    <d v="2026-06-22T00:00:00"/>
    <s v="H-ASB"/>
    <s v="AGUS SUBROTO, S.H., M.Kn."/>
    <s v="H-HRP"/>
    <s v="Dr. HERU PRAMONO, S.H., M.Hum."/>
    <s v="H-RM"/>
    <s v="Dr. RAHMI MULYATI, S.H., M.H."/>
    <n v="0"/>
    <n v="0"/>
    <n v="0"/>
    <n v="0"/>
    <s v="A-ADK"/>
    <s v="ADHIKA BHATARA SYAHRIAL, S.H., M.H."/>
    <s v="BUDI PRASETYO"/>
    <s v="Farah Agustia Isfandiari, S.Sos."/>
    <d v="2026-07-21T00:00:00"/>
    <n v="43"/>
    <s v="Perdata"/>
    <s v="Kasasi Biasa"/>
    <s v="Hakim 3 Majelis"/>
    <s v="Berkas Elektronik"/>
  </r>
  <r>
    <n v="3095"/>
    <s v="702 PK/PDT/2026"/>
    <x v="0"/>
    <s v="PK"/>
    <s v="PENGADILAN NEGERI JAKARTA BARAT"/>
    <s v="WANPRESTASI"/>
    <d v="2026-01-30T00:00:00"/>
    <d v="2026-05-08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WPN"/>
    <s v="WIGATI PUJININGRUM, S.H., M.H."/>
    <s v="ENDANG WAHYU UTAMI"/>
    <s v="Aieris Astiasi, S.Si., S.H., M.H."/>
    <d v="2026-07-21T00:00:00"/>
    <n v="48"/>
    <s v="Perdata"/>
    <s v="PK Biasa"/>
    <s v="Hakim 3 Majelis"/>
    <s v="Berkas Elektronik"/>
  </r>
  <r>
    <n v="3096"/>
    <s v="959 K/PID/2026"/>
    <x v="2"/>
    <s v="K"/>
    <s v="PENGADILAN NEGERI KENDAL"/>
    <s v="Pembunuhan berencana"/>
    <d v="2026-04-13T00:00:00"/>
    <d v="2026-04-24T00:00:00"/>
    <d v="2026-05-20T00:00:00"/>
    <d v="2026-06-03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s v="POSMA P NAINGGOLAN"/>
    <s v="Siti Rahmah, S.T"/>
    <d v="2026-07-21T00:00:00"/>
    <n v="63"/>
    <s v="Pidana"/>
    <s v="Kasasi Biasa"/>
    <s v="Hakim 3 Majelis"/>
    <s v="Berkas Elektronik"/>
  </r>
  <r>
    <n v="3097"/>
    <s v="2194 K/PDT/2026"/>
    <x v="0"/>
    <s v="K"/>
    <s v="PENGADILAN NEGERI TANGERANG"/>
    <s v="WANPRESTASI"/>
    <d v="2026-03-03T00:00:00"/>
    <d v="2026-04-22T00:00:00"/>
    <d v="2026-05-19T00:00:00"/>
    <d v="2026-06-09T00:00:00"/>
    <s v="H-ASB"/>
    <s v="AGUS SUBROTO, S.H., M.Kn."/>
    <s v="H-HRP"/>
    <s v="Dr. HERU PRAMONO, S.H., M.Hum."/>
    <s v="H-RM"/>
    <s v="Dr. RAHMI MULYATI, S.H., M.H."/>
    <n v="0"/>
    <n v="0"/>
    <n v="0"/>
    <n v="0"/>
    <s v="A-GIE"/>
    <s v="ANGGI PRAYURISMAN, S.H., M.H."/>
    <n v="0"/>
    <s v="Yudi Esa Febriadi, S.H."/>
    <d v="2026-07-21T00:00:00"/>
    <n v="64"/>
    <s v="Perdata"/>
    <s v="Kasasi Biasa"/>
    <s v="Hakim 3 Majelis"/>
    <s v="Berkas Elektronik"/>
  </r>
  <r>
    <n v="3098"/>
    <s v="838 K/PID/2026"/>
    <x v="2"/>
    <s v="K"/>
    <s v="PENGADILAN NEGERI PONTIANAK"/>
    <s v="Penipuan "/>
    <d v="2026-03-17T00:00:00"/>
    <d v="2026-04-14T00:00:00"/>
    <d v="2026-04-29T00:00:00"/>
    <d v="2026-05-05T00:00:00"/>
    <s v="H-AMA"/>
    <s v="AINAL MARDHIAH, S.H., M.H."/>
    <s v="H-SRD"/>
    <s v="SURADI, S.H., S.Sos., M.H."/>
    <s v="H-PH"/>
    <s v="Dr. PRIM HARYADI, S.H., M.H."/>
    <n v="0"/>
    <n v="0"/>
    <n v="0"/>
    <n v="0"/>
    <s v="A-AMIR"/>
    <s v="H. AMIRUDDIN MAHMUD, S.H., M.H."/>
    <s v="AVRITS"/>
    <s v="Muhammad Zulkifli, S.H."/>
    <d v="2026-07-21T00:00:00"/>
    <n v="84"/>
    <s v="Pidana"/>
    <s v="Kasasi Biasa"/>
    <s v="Hakim 3 Majelis"/>
    <s v="Berkas Elektronik"/>
  </r>
  <r>
    <n v="3099"/>
    <s v="5753 K/PID.SUS/2026"/>
    <x v="1"/>
    <s v="K"/>
    <s v="PENGADILAN NEGERI POLEWALI"/>
    <s v="Narkotika"/>
    <d v="2026-03-12T00:00:00"/>
    <d v="2026-04-13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EVM"/>
    <s v="EVA MARGARETA MANURUNG, S.H., M.H."/>
    <n v="0"/>
    <s v="Deddy Tri Prasetyo, S.Kom."/>
    <d v="2026-07-21T00:00:00"/>
    <n v="84"/>
    <s v="Pidana"/>
    <s v="Kasasi Biasa"/>
    <s v="Hakim 3 Majelis"/>
    <s v="Berkas Elektronik"/>
  </r>
  <r>
    <n v="3100"/>
    <s v="144 K/MIL/2026"/>
    <x v="6"/>
    <s v="K"/>
    <s v="PENGADILAN MILITER I-05 PONTIANAK"/>
    <s v="ILLEGAL FISHING"/>
    <d v="2026-04-22T00:00:00"/>
    <d v="2026-05-08T00:00:00"/>
    <d v="2026-05-13T00:00:00"/>
    <d v="2026-05-20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Ngatino"/>
    <d v="2026-07-21T00:00:00"/>
    <n v="70"/>
    <s v="Militer"/>
    <s v="Kasasi Biasa"/>
    <s v="Hakim 3 Majelis"/>
    <s v="Berkas Elektronik"/>
  </r>
  <r>
    <n v="3101"/>
    <s v="5196 K/PID.SUS/2026"/>
    <x v="1"/>
    <s v="K"/>
    <s v="PENGADILAN NEGERI MAKASSAR"/>
    <s v="Narkotika"/>
    <d v="2026-03-11T00:00:00"/>
    <d v="2026-04-01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s v="Harmoko, S.H."/>
    <d v="2026-07-21T00:00:00"/>
    <n v="84"/>
    <s v="Pidana"/>
    <s v="Kasasi Biasa"/>
    <s v="Hakim 3 Majelis"/>
    <s v="Berkas Elektronik"/>
  </r>
  <r>
    <n v="3102"/>
    <s v="6054 K/PID.SUS/2026"/>
    <x v="1"/>
    <s v="K"/>
    <s v="PENGADILAN NEGERI BALIKPAPAN"/>
    <s v="Narkotika"/>
    <d v="2026-03-26T00:00:00"/>
    <d v="2026-04-15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n v="0"/>
    <s v="Nikko Banta Meliala, S.H."/>
    <d v="2026-07-21T00:00:00"/>
    <n v="84"/>
    <s v="Pidana"/>
    <s v="Kasasi Biasa"/>
    <s v="Hakim 3 Majelis"/>
    <s v="Berkas Elektronik"/>
  </r>
  <r>
    <n v="3103"/>
    <s v="4799 K/PID.SUS/2026"/>
    <x v="1"/>
    <s v="K"/>
    <s v="PENGADILAN NEGERI TELUK KUANTAN"/>
    <s v="Perlindungan Anak"/>
    <d v="2026-02-20T00:00:00"/>
    <d v="2026-03-26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s v="ARMAN SURYA PUTRA"/>
    <s v="Aep Purnama, S.T., S.H."/>
    <d v="2026-07-21T00:00:00"/>
    <n v="72"/>
    <s v="Pidana"/>
    <s v="Kasasi Biasa"/>
    <s v="Hakim 3 Majelis"/>
    <s v="Berkas Elektronik"/>
  </r>
  <r>
    <n v="3104"/>
    <s v="786 K/PID/2026"/>
    <x v="2"/>
    <s v="K"/>
    <s v="PENGADILAN NEGERI TANGERANG"/>
    <s v="Penipuan "/>
    <d v="2026-03-13T00:00:00"/>
    <d v="2026-04-08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EVM"/>
    <s v="EVA MARGARETA MANURUNG, S.H., M.H."/>
    <s v="MACHRI HENDRA"/>
    <s v="Deddy Tri Prasetyo, S.Kom."/>
    <d v="2026-07-21T00:00:00"/>
    <n v="84"/>
    <s v="Pidana"/>
    <s v="Kasasi Biasa"/>
    <s v="Hakim 3 Majelis"/>
    <s v="Berkas Elektronik"/>
  </r>
  <r>
    <n v="3105"/>
    <s v="5858 K/PID.SUS/2026"/>
    <x v="1"/>
    <s v="K"/>
    <s v="PENGADILAN NEGERI RANTAU PRAPAT"/>
    <s v="Narkotika"/>
    <d v="2026-03-13T00:00:00"/>
    <d v="2026-04-13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RST"/>
    <s v="RETNO SUSETYANI, S.H."/>
    <n v="0"/>
    <s v="Alfian Riandicha, S.Pd., S.H., M.H."/>
    <d v="2026-07-21T00:00:00"/>
    <n v="84"/>
    <s v="Pidana"/>
    <s v="Kasasi Biasa"/>
    <s v="Hakim 3 Majelis"/>
    <s v="Berkas Elektronik"/>
  </r>
  <r>
    <n v="3106"/>
    <s v="5844 K/PID.SUS/2026"/>
    <x v="1"/>
    <s v="K"/>
    <s v="PENGADILAN NEGERI TANGERANG"/>
    <s v="Perlindungan Anak"/>
    <d v="2026-03-13T00:00:00"/>
    <d v="2026-04-13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EVM"/>
    <s v="EVA MARGARETA MANURUNG, S.H., M.H."/>
    <s v="ARMAN SURYA PUTRA"/>
    <s v="Deddy Tri Prasetyo, S.Kom."/>
    <d v="2026-07-21T00:00:00"/>
    <n v="84"/>
    <s v="Pidana"/>
    <s v="Kasasi Biasa"/>
    <s v="Hakim 3 Majelis"/>
    <s v="Berkas Elektronik"/>
  </r>
  <r>
    <n v="3107"/>
    <s v="2264 PK/PID.SUS/2026"/>
    <x v="1"/>
    <s v="PK"/>
    <s v="PENGADILAN NEGERI MENGGALA"/>
    <s v="Narkotika"/>
    <d v="2026-03-17T00:00:00"/>
    <d v="2026-04-22T00:00:00"/>
    <d v="2026-04-23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21T00:00:00"/>
    <n v="90"/>
    <s v="Pidana"/>
    <s v="PK Biasa"/>
    <s v="Hakim 3 Majelis"/>
    <s v="Berkas Elektronik"/>
  </r>
  <r>
    <n v="3108"/>
    <s v="6438 K/PID.SUS/2026"/>
    <x v="1"/>
    <s v="K"/>
    <s v="PENGADILAN NEGERI SEMARANG"/>
    <s v="Narkotika"/>
    <d v="2026-04-06T00:00:00"/>
    <d v="2026-04-21T00:00:00"/>
    <d v="2026-04-23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21T00:00:00"/>
    <n v="90"/>
    <s v="Pidana"/>
    <s v="Kasasi Biasa"/>
    <s v="Hakim 3 Majelis"/>
    <s v="Berkas Elektronik"/>
  </r>
  <r>
    <n v="3109"/>
    <s v="6617 K/PID.SUS/2026"/>
    <x v="1"/>
    <s v="K"/>
    <s v="PENGADILAN NEGERI SUKOHARJO"/>
    <s v="Narkotika"/>
    <d v="2026-04-06T00:00:00"/>
    <d v="2026-04-22T00:00:00"/>
    <d v="2026-04-28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21T00:00:00"/>
    <n v="85"/>
    <s v="Pidana"/>
    <s v="Kasasi Biasa"/>
    <s v="Hakim 3 Majelis"/>
    <s v="Berkas Elektronik"/>
  </r>
  <r>
    <n v="3110"/>
    <s v="6649 K/PID.SUS/2026"/>
    <x v="1"/>
    <s v="K"/>
    <s v="PENGADILAN NEGERI SIAK SRI INDRAPURA"/>
    <s v="Narkotika"/>
    <d v="2026-04-08T00:00:00"/>
    <d v="2026-04-22T00:00:00"/>
    <d v="2026-04-28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21T00:00:00"/>
    <n v="85"/>
    <s v="Pidana"/>
    <s v="Kasasi Biasa"/>
    <s v="Hakim 3 Majelis"/>
    <s v="Berkas Elektronik"/>
  </r>
  <r>
    <n v="3111"/>
    <s v="6834 K/PID.SUS/2026"/>
    <x v="1"/>
    <s v="K"/>
    <s v="PENGADILAN NEGERI PASAMAN BARAT"/>
    <s v="Narkotika"/>
    <d v="2026-04-10T00:00:00"/>
    <d v="2026-04-27T00:00:00"/>
    <d v="2026-04-28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21T00:00:00"/>
    <n v="85"/>
    <s v="Pidana"/>
    <s v="Kasasi Biasa"/>
    <s v="Hakim 3 Majelis"/>
    <s v="Berkas Elektronik"/>
  </r>
  <r>
    <n v="3112"/>
    <s v="6856 K/PID.SUS/2026"/>
    <x v="1"/>
    <s v="K"/>
    <s v="PENGADILAN NEGERI MEDAN"/>
    <s v="Narkotika"/>
    <d v="2026-04-21T00:00:00"/>
    <d v="2026-04-27T00:00:00"/>
    <d v="2026-04-29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21T00:00:00"/>
    <n v="84"/>
    <s v="Pidana"/>
    <s v="Kasasi Biasa"/>
    <s v="Hakim 3 Majelis"/>
    <s v="Berkas Elektronik"/>
  </r>
  <r>
    <n v="3113"/>
    <s v="6449 K/PID.SUS/2026"/>
    <x v="1"/>
    <s v="K"/>
    <s v="PENGADILAN NEGERI SENGKANG"/>
    <s v="Narkotika"/>
    <d v="2026-04-06T00:00:00"/>
    <d v="2026-04-21T00:00:00"/>
    <d v="2026-04-23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21T00:00:00"/>
    <n v="90"/>
    <s v="Pidana"/>
    <s v="Kasasi Biasa"/>
    <s v="Hakim 3 Majelis"/>
    <s v="Berkas Elektronik"/>
  </r>
  <r>
    <n v="3114"/>
    <s v="3799 K/PID.SUS/2026"/>
    <x v="1"/>
    <s v="K"/>
    <s v="PENGADILAN NEGERI PEMATANG SIANTAR"/>
    <s v="Narkotika"/>
    <d v="2026-02-04T00:00:00"/>
    <d v="2026-03-04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21T00:00:00"/>
    <n v="84"/>
    <s v="Pidana"/>
    <s v="Kasasi Biasa"/>
    <s v="Hakim 3 Majelis"/>
    <s v="Berkas Elektronik"/>
  </r>
  <r>
    <n v="3115"/>
    <s v="3806 K/PID.SUS/2026"/>
    <x v="1"/>
    <s v="K"/>
    <s v="PENGADILAN NEGERI SURABAYA"/>
    <s v="Narkotika"/>
    <d v="2026-01-27T00:00:00"/>
    <d v="2026-03-04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21T00:00:00"/>
    <n v="84"/>
    <s v="Pidana"/>
    <s v="Kasasi Biasa"/>
    <s v="Hakim 3 Majelis"/>
    <s v="Berkas Elektronik"/>
  </r>
  <r>
    <n v="3116"/>
    <s v="1831 PK/PID.SUS/2026"/>
    <x v="1"/>
    <s v="PK"/>
    <s v="PENGADILAN NEGERI BANGKINANG"/>
    <s v="Narkotika"/>
    <d v="2026-02-20T00:00:00"/>
    <d v="2026-04-09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21T00:00:00"/>
    <n v="77"/>
    <s v="Pidana"/>
    <s v="PK Biasa"/>
    <s v="Hakim 3 Majelis"/>
    <s v="Berkas Elektronik"/>
  </r>
  <r>
    <n v="3117"/>
    <s v="6731 K/PID.SUS/2026"/>
    <x v="1"/>
    <s v="K"/>
    <s v="PENGADILAN NEGERI TENGGARONG"/>
    <s v="Narkotika"/>
    <d v="2026-04-08T00:00:00"/>
    <d v="2026-04-23T00:00:00"/>
    <d v="2026-05-04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EVM"/>
    <s v="EVA MARGARETA MANURUNG, S.H., M.H."/>
    <n v="0"/>
    <s v="Deddy Tri Prasetyo, S.Kom."/>
    <d v="2026-07-21T00:00:00"/>
    <n v="79"/>
    <s v="Pidana"/>
    <s v="Kasasi Biasa"/>
    <s v="Hakim 3 Majelis"/>
    <s v="Berkas Elektronik"/>
  </r>
  <r>
    <n v="3118"/>
    <s v="4411 K/PID.SUS/2026"/>
    <x v="1"/>
    <s v="K"/>
    <s v="PENGADILAN NEGERI SIDRAP"/>
    <s v="Narkotika"/>
    <d v="2026-02-09T00:00:00"/>
    <d v="2026-03-13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21T00:00:00"/>
    <n v="84"/>
    <s v="Pidana"/>
    <s v="Kasasi Biasa"/>
    <s v="Hakim 3 Majelis"/>
    <s v="Berkas Elektronik"/>
  </r>
  <r>
    <n v="3119"/>
    <s v="2659 K/PDT/2026"/>
    <x v="0"/>
    <s v="K"/>
    <s v="PENGADILAN NEGERI GUNUNG SITOLI"/>
    <s v="PERBUATAN MELAWAN HUKUM"/>
    <d v="2026-02-24T00:00:00"/>
    <d v="2026-05-19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WPN"/>
    <s v="WIGATI PUJININGRUM, S.H., M.H."/>
    <n v="0"/>
    <s v="Aieris Astiasi, S.Si., S.H., M.H."/>
    <d v="2026-07-21T00:00:00"/>
    <n v="48"/>
    <s v="Perdata"/>
    <s v="Kasasi Biasa"/>
    <s v="Hakim 3 Majelis"/>
    <s v="Berkas Elektronik"/>
  </r>
  <r>
    <n v="3120"/>
    <s v="1788 PK/PID.SUS/2026"/>
    <x v="1"/>
    <s v="PK"/>
    <s v="PENGADILAN NEGERI TANJUNG KARANG"/>
    <s v="Narkotika"/>
    <d v="2026-01-26T00:00:00"/>
    <d v="2026-04-08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s v="JOKO SAPTONO"/>
    <s v="Arifa Desfamita, S.Komp."/>
    <d v="2026-07-21T00:00:00"/>
    <n v="79"/>
    <s v="Pidana"/>
    <s v="PK Biasa"/>
    <s v="Hakim 3 Majelis"/>
    <s v="Berkas Elektronik"/>
  </r>
  <r>
    <n v="3121"/>
    <s v="1825 PK/PID.SUS/2026"/>
    <x v="1"/>
    <s v="PK"/>
    <s v="PENGADILAN NEGERI BINJAI"/>
    <s v="Narkotika"/>
    <d v="2026-02-20T00:00:00"/>
    <d v="2026-04-09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7-21T00:00:00"/>
    <n v="79"/>
    <s v="Pidana"/>
    <s v="PK Biasa"/>
    <s v="Hakim 3 Majelis"/>
    <s v="Berkas Elektronik"/>
  </r>
  <r>
    <n v="3122"/>
    <s v="5104 K/PID.SUS/2026"/>
    <x v="1"/>
    <s v="K"/>
    <s v="PENGADILAN NEGERI PASANGKAYU"/>
    <s v="Narkotika"/>
    <d v="2026-03-02T00:00:00"/>
    <d v="2026-03-31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7-21T00:00:00"/>
    <n v="79"/>
    <s v="Pidana"/>
    <s v="Kasasi Biasa"/>
    <s v="Hakim 3 Majelis"/>
    <s v="Berkas Elektronik"/>
  </r>
  <r>
    <n v="3123"/>
    <s v="7071 K/PID.SUS/2026"/>
    <x v="1"/>
    <s v="K"/>
    <s v="PENGADILAN NEGERI BENGKULU"/>
    <s v="Narkotika"/>
    <d v="2026-04-16T00:00:00"/>
    <d v="2026-04-30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EVM"/>
    <s v="EVA MARGARETA MANURUNG, S.H., M.H."/>
    <n v="0"/>
    <s v="Deddy Tri Prasetyo, S.Kom."/>
    <d v="2026-07-21T00:00:00"/>
    <n v="78"/>
    <s v="Pidana"/>
    <s v="Kasasi Biasa"/>
    <s v="Hakim 3 Majelis"/>
    <s v="Berkas Elektronik"/>
  </r>
  <r>
    <n v="3124"/>
    <s v="1648 PK/PID.SUS/2026"/>
    <x v="1"/>
    <s v="PK"/>
    <s v="PENGADILAN NEGERI KUPANG"/>
    <s v="Tipikor"/>
    <d v="2026-03-02T00:00:00"/>
    <d v="2026-03-31T00:00:00"/>
    <d v="2026-05-04T00:00:00"/>
    <d v="2026-05-13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DR"/>
    <s v="DIAH RAHMAWATI, S.H., M.H."/>
    <s v="DWI TOMO"/>
    <s v="Arifa Desfamita, S.Komp."/>
    <d v="2026-07-21T00:00:00"/>
    <n v="79"/>
    <s v="Pidana"/>
    <s v="PK Khusus"/>
    <s v="Hakim 3 Majelis"/>
    <s v="Berkas Elektronik"/>
  </r>
  <r>
    <n v="3125"/>
    <s v="336 K/AG/2026"/>
    <x v="4"/>
    <s v="K"/>
    <s v="MAHKAMAH SYAR'IYAH BANDA ACEH"/>
    <s v="Hadhonah"/>
    <d v="2026-02-04T00:00:00"/>
    <d v="2026-04-07T00:00:00"/>
    <d v="2026-04-30T00:00:00"/>
    <d v="2026-05-20T00:00:00"/>
    <s v="H-BU"/>
    <s v="Drs. H. BUSRA, S.H., M.H."/>
    <s v="H-IR"/>
    <s v="Dr. IMRON ROSYADI, S.H., M.H."/>
    <s v="H-YS"/>
    <s v="Dr. H. YASARDIN, S.H., M.HUM."/>
    <n v="0"/>
    <n v="0"/>
    <n v="0"/>
    <n v="0"/>
    <s v="A-IQ"/>
    <s v="Dr. MUHAMMAD IQBAL, S.H.I., S.H., M.H.I."/>
    <s v="M. NUR SYAFIUDDIN"/>
    <s v="Dhimas Raditya Khameswara, S.Kom"/>
    <d v="2026-07-21T00:00:00"/>
    <n v="83"/>
    <s v="Agama"/>
    <s v="Kasasi Biasa"/>
    <s v="Hakim 3 Majelis"/>
    <s v="Berkas Elektronik"/>
  </r>
  <r>
    <n v="3126"/>
    <s v="427 K/PID/2026"/>
    <x v="2"/>
    <s v="K"/>
    <s v="PENGADILAN NEGERI BALE BANDUNG"/>
    <s v="Pencurian dalam keadaan memberatkan"/>
    <d v="2026-01-20T00:00:00"/>
    <d v="2026-02-12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7-21T00:00:00"/>
    <n v="78"/>
    <s v="Pidana"/>
    <s v="Kasasi Biasa"/>
    <s v="Hakim 3 Majelis"/>
    <s v="Berkas Elektronik"/>
  </r>
  <r>
    <n v="3127"/>
    <s v="834 K/PID/2026"/>
    <x v="2"/>
    <s v="K"/>
    <s v="PENGADILAN NEGERI KISARAN"/>
    <s v="Penganiayaan"/>
    <d v="2026-03-13T00:00:00"/>
    <d v="2026-04-14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s v="AVRITS"/>
    <s v="Albertus Toni Setiyawan, S.Kom."/>
    <d v="2026-07-21T00:00:00"/>
    <n v="71"/>
    <s v="Pidana"/>
    <s v="Kasasi Biasa"/>
    <s v="Hakim 3 Majelis"/>
    <s v="Berkas Elektronik"/>
  </r>
  <r>
    <n v="3128"/>
    <s v="347 K/AG/2026"/>
    <x v="4"/>
    <s v="K"/>
    <s v="PENGADILAN AGAMA LUBUK LINGGAU"/>
    <s v="Harta Bersama"/>
    <d v="2026-01-29T00:00:00"/>
    <d v="2026-04-08T00:00:00"/>
    <d v="2026-04-30T00:00:00"/>
    <d v="2026-05-20T00:00:00"/>
    <s v="H-BU"/>
    <s v="Drs. H. BUSRA, S.H., M.H."/>
    <s v="H-MHY"/>
    <s v="Dra. Hj. MUHAYAH, S.H., M.H."/>
    <s v="H-YS"/>
    <s v="Dr. H. YASARDIN, S.H., M.HUM."/>
    <n v="0"/>
    <n v="0"/>
    <n v="0"/>
    <n v="0"/>
    <s v="A-ARS"/>
    <s v="Dr. ARMANSYAH, LC., M.H."/>
    <s v="MOHAMAD ALIRIDO"/>
    <s v="Lely Sri Suryati, S.H., M.M."/>
    <d v="2026-07-21T00:00:00"/>
    <n v="83"/>
    <s v="Agama"/>
    <s v="Kasasi Biasa"/>
    <s v="Hakim 3 Majelis"/>
    <s v="Berkas Elektronik"/>
  </r>
  <r>
    <n v="3129"/>
    <s v="4867 K/PID.SUS-LH/2026"/>
    <x v="1"/>
    <s v="K"/>
    <s v="PENGADILAN NEGERI PANGKALAN BUN"/>
    <s v="Perkebunan"/>
    <d v="2026-02-20T00:00:00"/>
    <d v="2026-03-27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s v="AGUNG SULISTIYONO"/>
    <s v="Aep Purnama, S.T., S.H."/>
    <d v="2026-07-21T00:00:00"/>
    <n v="72"/>
    <s v="Pidana"/>
    <s v="Kasasi Biasa"/>
    <s v="Hakim 3 Majelis"/>
    <s v="Berkas Elektronik"/>
  </r>
  <r>
    <n v="3130"/>
    <s v="5371 K/PID.SUS/2026"/>
    <x v="1"/>
    <s v="K"/>
    <s v="PENGADILAN NEGERI BREBES"/>
    <s v="Perlindungan Anak"/>
    <d v="2026-03-02T00:00:00"/>
    <d v="2026-04-07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s v="AGUSTINA DYAH PRASETYANINGSIH"/>
    <s v="Aep Purnama, S.T., S.H."/>
    <d v="2026-07-21T00:00:00"/>
    <n v="72"/>
    <s v="Pidana"/>
    <s v="Kasasi Biasa"/>
    <s v="Hakim 3 Majelis"/>
    <s v="Berkas Elektronik"/>
  </r>
  <r>
    <n v="3131"/>
    <s v="960 K/PID/2026"/>
    <x v="2"/>
    <s v="K"/>
    <s v="PENGADILAN NEGERI PEKANBARU"/>
    <s v="TP. Menghasut orang melakukan perb. Pidana"/>
    <d v="2026-04-14T00:00:00"/>
    <d v="2026-04-24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s v="POSMA P NAINGGOLAN"/>
    <s v="Ria Tresina, S.Kom."/>
    <d v="2026-07-21T00:00:00"/>
    <n v="71"/>
    <s v="Pidana"/>
    <s v="Kasasi Biasa"/>
    <s v="Hakim 3 Majelis"/>
    <s v="Berkas Elektronik"/>
  </r>
  <r>
    <n v="3132"/>
    <s v="983 K/PID/2026"/>
    <x v="2"/>
    <s v="K"/>
    <s v="PENGADILAN NEGERI SERANG"/>
    <s v="Penganiayaan yang mengakibatkan matinya orang"/>
    <d v="2026-04-13T00:00:00"/>
    <d v="2026-04-29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s v="I GUSTI AGUNG BAGUS KOMANG WIJAYA ADHI"/>
    <s v="Siti Rahmah, S.T"/>
    <d v="2026-07-21T00:00:00"/>
    <n v="78"/>
    <s v="Pidana"/>
    <s v="Kasasi Biasa"/>
    <s v="Hakim 3 Majelis"/>
    <s v="Berkas Elektronik"/>
  </r>
  <r>
    <n v="3133"/>
    <s v="5594 K/PID.SUS/2026"/>
    <x v="1"/>
    <s v="K"/>
    <s v="PENGADILAN NEGERI MANDAILING NATAL"/>
    <s v="Narkotika"/>
    <d v="2026-03-10T00:00:00"/>
    <d v="2026-04-09T00:00:00"/>
    <d v="2026-05-21T00:00:00"/>
    <d v="2026-05-25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s v="Muhammad Zulkifli, S.H."/>
    <d v="2026-07-21T00:00:00"/>
    <n v="62"/>
    <s v="Pidana"/>
    <s v="Kasasi Biasa"/>
    <s v="Hakim 3 Majelis"/>
    <s v="Berkas Elektronik"/>
  </r>
  <r>
    <n v="3134"/>
    <s v="115 PK/PID/2026"/>
    <x v="2"/>
    <s v="PK"/>
    <s v="PENGADILAN NEGERI MAJENE"/>
    <s v="Pembunuhan"/>
    <d v="2026-02-20T00:00:00"/>
    <d v="2026-03-03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s v="I GUSTI AGUNG BAGUS KOMANG WIJAYA ADHI"/>
    <s v="Ria Tresina, S.Kom."/>
    <d v="2026-07-21T00:00:00"/>
    <n v="62"/>
    <s v="Pidana"/>
    <s v="PK Biasa"/>
    <s v="Hakim 3 Majelis"/>
    <s v="Berkas Elektronik"/>
  </r>
  <r>
    <n v="3135"/>
    <s v="4893 K/PID.SUS/2026"/>
    <x v="1"/>
    <s v="K"/>
    <s v="PENGADILAN NEGERI FAK FAK"/>
    <s v="Kekerasan Seksual"/>
    <d v="2026-02-18T00:00:00"/>
    <d v="2026-03-27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s v="MURGANDA SITOMPUL"/>
    <s v="Albertus Toni Setiyawan, S.Kom."/>
    <d v="2026-07-21T00:00:00"/>
    <n v="62"/>
    <s v="Pidana"/>
    <s v="Kasasi Biasa"/>
    <s v="Hakim 3 Majelis"/>
    <s v="Berkas Elektronik"/>
  </r>
  <r>
    <n v="3136"/>
    <s v="5475 K/PID.SUS/2026"/>
    <x v="1"/>
    <s v="K"/>
    <s v="PENGADILAN NEGERI BENGKALIS"/>
    <s v="Narkotika"/>
    <d v="2026-03-05T00:00:00"/>
    <d v="2026-04-08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Airin Aulya, S.H., M.H."/>
    <d v="2026-07-21T00:00:00"/>
    <n v="62"/>
    <s v="Pidana"/>
    <s v="Kasasi Biasa"/>
    <s v="Hakim 3 Majelis"/>
    <s v="Berkas Elektronik"/>
  </r>
  <r>
    <n v="3137"/>
    <s v="775 K/PID/2026"/>
    <x v="2"/>
    <s v="K"/>
    <s v="PENGADILAN NEGERI SIBOLGA"/>
    <s v="Pencurian dalam keadaan memberatkan"/>
    <d v="2026-03-06T00:00:00"/>
    <d v="2026-04-08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s v="MACHRI HENDRA"/>
    <s v="Ichwan A, S.H,"/>
    <d v="2026-07-21T00:00:00"/>
    <n v="77"/>
    <s v="Pidana"/>
    <s v="Kasasi Biasa"/>
    <s v="Hakim 3 Majelis"/>
    <s v="Berkas Elektronik"/>
  </r>
  <r>
    <n v="3138"/>
    <s v="5720 K/PID.SUS/2026"/>
    <x v="1"/>
    <s v="K"/>
    <s v="PENGADILAN NEGERI LUBUK PAKAM"/>
    <s v="Narkotika"/>
    <d v="2026-03-13T00:00:00"/>
    <d v="2026-04-10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7-21T00:00:00"/>
    <n v="79"/>
    <s v="Pidana"/>
    <s v="Kasasi Biasa"/>
    <s v="Hakim 3 Majelis"/>
    <s v="Berkas Elektronik"/>
  </r>
  <r>
    <n v="3139"/>
    <s v="5508 K/PID.SUS/2026"/>
    <x v="1"/>
    <s v="K"/>
    <s v="PENGADILAN NEGERI BANGIL"/>
    <s v="Narkotika"/>
    <d v="2026-03-06T00:00:00"/>
    <d v="2026-04-09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7-21T00:00:00"/>
    <n v="79"/>
    <s v="Pidana"/>
    <s v="Kasasi Biasa"/>
    <s v="Hakim 3 Majelis"/>
    <s v="Berkas Elektronik"/>
  </r>
  <r>
    <n v="3140"/>
    <s v="5796 K/PID.SUS/2026"/>
    <x v="1"/>
    <s v="K"/>
    <s v="PENGADILAN NEGERI TANJUNG KARANG"/>
    <s v="Korupsi"/>
    <d v="2026-03-11T00:00:00"/>
    <d v="2026-04-13T00:00:00"/>
    <d v="2026-05-04T00:00:00"/>
    <d v="2026-05-26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DR"/>
    <s v="DIAH RAHMAWATI, S.H., M.H."/>
    <s v="DWI TOMO"/>
    <s v="Arifa Desfamita, S.Komp."/>
    <d v="2026-07-21T00:00:00"/>
    <n v="79"/>
    <s v="Pidana"/>
    <s v="Kasasi Khusus"/>
    <s v="Hakim 3 Majelis"/>
    <s v="Berkas Elektronik"/>
  </r>
  <r>
    <n v="3141"/>
    <s v="5968 K/PID.SUS/2026"/>
    <x v="1"/>
    <s v="K"/>
    <s v="PENGADILAN NEGERI CURUP"/>
    <s v="Narkotika"/>
    <d v="2026-03-16T00:00:00"/>
    <d v="2026-04-14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s v="Gatot Wicaksono, S.Kom."/>
    <d v="2026-07-21T00:00:00"/>
    <n v="79"/>
    <s v="Pidana"/>
    <s v="Kasasi Biasa"/>
    <s v="Hakim 3 Majelis"/>
    <s v="Berkas Elektronik"/>
  </r>
  <r>
    <n v="3142"/>
    <s v="571 K/PDT.SUS-HKI/2026"/>
    <x v="3"/>
    <s v="K"/>
    <s v="PENGADILAN NEGERI JAKARTA PUSAT"/>
    <s v="HKI"/>
    <d v="2025-10-21T00:00:00"/>
    <d v="2026-04-23T00:00:00"/>
    <d v="2026-05-19T00:00:00"/>
    <d v="2026-06-03T00:00:00"/>
    <s v="H-ASB"/>
    <s v="AGUS SUBROTO, S.H., M.Kn."/>
    <s v="H-EH"/>
    <s v="ENNID HASANUDDIN, S.H., C.N., M.H."/>
    <s v="H-RM"/>
    <s v="Dr. RAHMI MULYATI, S.H., M.H."/>
    <n v="0"/>
    <n v="0"/>
    <n v="0"/>
    <n v="0"/>
    <s v="A-MNI"/>
    <s v="SRI MURNIATI, S.H., M.Hum."/>
    <s v="ALBERTUS USADA"/>
    <s v="Yudi Esa Febriadi, S.H."/>
    <d v="2026-07-21T00:00:00"/>
    <n v="64"/>
    <s v="Perdata"/>
    <s v="Kasasi Khusus"/>
    <s v="Hakim 3 Majelis"/>
    <s v="Berkas Elektronik"/>
  </r>
  <r>
    <n v="3143"/>
    <s v="5575 K/PID.SUS/2026"/>
    <x v="1"/>
    <s v="K"/>
    <s v="PENGADILAN NEGERI PINRANG"/>
    <s v="Perlindungan Anak"/>
    <d v="2026-02-13T00:00:00"/>
    <d v="2026-04-09T00:00:00"/>
    <d v="2026-05-25T00:00:00"/>
    <d v="2026-06-03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s v="AGUNG SULISTIYONO"/>
    <s v="Ichwan A, S.H,"/>
    <d v="2026-07-21T00:00:00"/>
    <n v="58"/>
    <s v="Pidana"/>
    <s v="Kasasi Biasa"/>
    <s v="Hakim 3 Majelis"/>
    <s v="Berkas Elektronik"/>
  </r>
  <r>
    <n v="3144"/>
    <s v="7133 K/PID.SUS-LH/2026"/>
    <x v="1"/>
    <s v="K"/>
    <s v="PENGADILAN NEGERI SEKAYU"/>
    <s v="Lingkungan Hidup"/>
    <d v="2026-04-22T00:00:00"/>
    <d v="2026-05-05T00:00:00"/>
    <d v="2026-05-25T00:00:00"/>
    <d v="2026-06-03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s v="EMILIA DJAJASUBAGIA"/>
    <s v="Airin Aulya, S.H., M.H."/>
    <d v="2026-07-21T00:00:00"/>
    <n v="58"/>
    <s v="Pidana"/>
    <s v="Kasasi Biasa"/>
    <s v="Hakim 3 Majelis"/>
    <s v="Berkas Elektronik"/>
  </r>
  <r>
    <n v="3145"/>
    <s v="827 K/PDT/2026"/>
    <x v="0"/>
    <s v="K"/>
    <s v="PENGADILAN NEGERI JAKARTA SELATAN"/>
    <s v="WANPRESTASI"/>
    <d v="2025-11-13T00:00:00"/>
    <d v="2026-02-11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s v="Detri Furwanti, A.Md."/>
    <d v="2026-07-21T00:00:00"/>
    <n v="70"/>
    <s v="Perdata"/>
    <s v="Kasasi Biasa"/>
    <s v="Hakim 3 Majelis"/>
    <s v="Berkas Elektronik"/>
  </r>
  <r>
    <n v="3146"/>
    <s v="2002 PK/PID.SUS/2026"/>
    <x v="1"/>
    <s v="PK"/>
    <s v="PENGADILAN NEGERI SEI RAMPAH"/>
    <s v="Narkotika"/>
    <d v="2026-03-06T00:00:00"/>
    <d v="2026-04-14T00:00:00"/>
    <d v="2026-05-25T00:00:00"/>
    <d v="2026-06-03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21T00:00:00"/>
    <n v="58"/>
    <s v="Pidana"/>
    <s v="PK Biasa"/>
    <s v="Hakim 3 Majelis"/>
    <s v="Berkas Elektronik"/>
  </r>
  <r>
    <n v="3147"/>
    <s v="2025 PK/PID.SUS/2026"/>
    <x v="1"/>
    <s v="PK"/>
    <s v="PENGADILAN NEGERI JAMBI"/>
    <s v="Narkotika"/>
    <d v="2026-03-05T00:00:00"/>
    <d v="2026-04-14T00:00:00"/>
    <d v="2026-05-25T00:00:00"/>
    <d v="2026-06-03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21T00:00:00"/>
    <n v="58"/>
    <s v="Pidana"/>
    <s v="PK Biasa"/>
    <s v="Hakim 3 Majelis"/>
    <s v="Berkas Elektronik"/>
  </r>
  <r>
    <n v="3148"/>
    <s v="1709 PK/PID.SUS/2026"/>
    <x v="1"/>
    <s v="PK"/>
    <s v="PENGADILAN NEGERI CURUP"/>
    <s v="Narkotika"/>
    <d v="2026-02-11T00:00:00"/>
    <d v="2026-04-02T00:00:00"/>
    <d v="2026-06-03T00:00:00"/>
    <d v="2026-06-09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Muhammad Zulkifli, S.H."/>
    <d v="2026-07-21T00:00:00"/>
    <n v="49"/>
    <s v="Pidana"/>
    <s v="PK Biasa"/>
    <s v="Hakim 3 Majelis"/>
    <s v="Berkas Elektronik"/>
  </r>
  <r>
    <n v="3149"/>
    <s v="1854 K/PDT/2026"/>
    <x v="0"/>
    <s v="K"/>
    <s v="PENGADILAN NEGERI PRAYA"/>
    <s v="PMH"/>
    <d v="2026-01-30T00:00:00"/>
    <d v="2026-04-02T00:00:00"/>
    <d v="2026-05-07T00:00:00"/>
    <d v="2026-06-0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n v="0"/>
    <s v="Yudi Esa Febriadi, S.H."/>
    <d v="2026-07-21T00:00:00"/>
    <n v="76"/>
    <s v="Perdata"/>
    <s v="Kasasi Biasa"/>
    <s v="Hakim 3 Majelis"/>
    <s v="Berkas Elektronik"/>
  </r>
  <r>
    <n v="3150"/>
    <s v="2128 K/PDT/2026"/>
    <x v="0"/>
    <s v="K"/>
    <s v="PENGADILAN NEGERI RANTAU PRAPAT"/>
    <s v="PMH"/>
    <d v="2026-02-24T00:00:00"/>
    <d v="2026-04-20T00:00:00"/>
    <d v="2026-05-21T00:00:00"/>
    <d v="2026-06-0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WEP"/>
    <s v="WAWAN EDI PRASTIYO, S.H., M.H."/>
    <s v="ENDAH DETTY PERTIWI"/>
    <s v="Agung Wicaksono, S.H., M.H."/>
    <d v="2026-07-21T00:00:00"/>
    <n v="62"/>
    <s v="Perdata"/>
    <s v="Kasasi Biasa"/>
    <s v="Hakim 3 Majelis"/>
    <s v="Berkas Elektronik"/>
  </r>
  <r>
    <n v="3151"/>
    <s v="456 PK/PDT/2026"/>
    <x v="0"/>
    <s v="PK"/>
    <s v="PENGADILAN NEGERI MEDAN"/>
    <s v="PERBUATAN MELAWAN HUKUM"/>
    <d v="2025-12-05T00:00:00"/>
    <d v="2026-04-06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s v="NI LUH PERGINASARI ARTITAH RINI"/>
    <s v="Ato Suprapto, S.Kom."/>
    <d v="2026-07-21T00:00:00"/>
    <n v="64"/>
    <s v="Perdata"/>
    <s v="PK Biasa"/>
    <s v="Hakim 3 Majelis"/>
    <s v="Berkas Elektronik"/>
  </r>
  <r>
    <n v="3152"/>
    <s v="730 PK/PDT/2026"/>
    <x v="0"/>
    <s v="PK"/>
    <s v="PENGADILAN NEGERI TANGERANG"/>
    <s v="HARTA GONO GINI"/>
    <d v="2026-02-05T00:00:00"/>
    <d v="2026-05-12T00:00:00"/>
    <d v="2026-06-08T00:00:00"/>
    <d v="2026-06-18T00:00:00"/>
    <s v="H-ASB"/>
    <s v="AGUS SUBROTO, S.H., M.Kn."/>
    <s v="H-HRP"/>
    <s v="Dr. HERU PRAMONO, S.H., M.Hum."/>
    <s v="H-RM"/>
    <s v="Dr. RAHMI MULYATI, S.H., M.H."/>
    <n v="0"/>
    <n v="0"/>
    <n v="0"/>
    <n v="0"/>
    <s v="A-SSP"/>
    <s v="SLAMET SUPRIYONO, S.H., M.H."/>
    <s v="NI LUH PERGINASARI ARTITAH RINI"/>
    <s v="Indra Maulana, S.H."/>
    <d v="2026-07-21T00:00:00"/>
    <n v="44"/>
    <s v="Perdata"/>
    <s v="PK Biasa"/>
    <s v="Hakim 3 Majelis"/>
    <s v="Berkas Elektronik"/>
  </r>
  <r>
    <n v="3153"/>
    <s v="1507 K/PDT/2026"/>
    <x v="0"/>
    <s v="K"/>
    <s v="PENGADILAN NEGERI AMBON"/>
    <s v="PERBUATAN MELAWAN HUKUM"/>
    <d v="2025-12-24T00:00:00"/>
    <d v="2026-03-11T00:00:00"/>
    <d v="2026-05-19T00:00:00"/>
    <d v="2026-06-22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s v="ENDANG WAHYU UTAMI"/>
    <s v="Ato Suprapto, S.Kom."/>
    <d v="2026-07-21T00:00:00"/>
    <n v="64"/>
    <s v="Perdata"/>
    <s v="Kasasi Biasa"/>
    <s v="Hakim 3 Majelis"/>
    <s v="Berkas Elektronik"/>
  </r>
  <r>
    <n v="3154"/>
    <s v="5670 K/PDT/2025"/>
    <x v="0"/>
    <s v="K"/>
    <s v="PENGADILAN NEGERI PALEMBANG"/>
    <s v="PERBUATAN MELAWAN HUKUM"/>
    <d v="2025-09-11T00:00:00"/>
    <d v="2025-09-30T00:00:00"/>
    <d v="2025-11-25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LIS"/>
    <s v="LISMAWATI, S.H., M.H."/>
    <n v="0"/>
    <s v="Klen Putri Wara, S.T., M.H."/>
    <d v="2026-07-21T00:00:00"/>
    <n v="239"/>
    <s v="Perdata"/>
    <s v="Kasasi Biasa"/>
    <s v="Hakim 3 Majelis"/>
    <s v="Berkas Elektronik"/>
  </r>
  <r>
    <n v="3155"/>
    <s v="699 PK/PDT/2026"/>
    <x v="0"/>
    <s v="PK"/>
    <s v="PENGADILAN NEGERI BANTAENG"/>
    <s v="PERLAWANAN"/>
    <d v="2026-01-29T00:00:00"/>
    <d v="2026-05-07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TYO"/>
    <s v="PRASETYO NUGROHO, S.H., M.H."/>
    <s v="ENDANG WAHYU UTAMI"/>
    <s v="Ariano Edwar, S.H."/>
    <d v="2026-07-21T00:00:00"/>
    <n v="48"/>
    <s v="Perdata"/>
    <s v="PK Biasa"/>
    <s v="Hakim 3 Majelis"/>
    <s v="Berkas Elektronik"/>
  </r>
  <r>
    <n v="3156"/>
    <s v="1568 K/PDT/2026"/>
    <x v="0"/>
    <s v="K"/>
    <s v="PENGADILAN NEGERI SLEMAN"/>
    <s v="PERBUATAN MELAWAN HUKUM"/>
    <d v="2026-01-09T00:00:00"/>
    <d v="2026-03-12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DK"/>
    <s v="ADHIKA BHATARA SYAHRIAL, S.H., M.H."/>
    <n v="0"/>
    <s v="Diki Agung Prannoto, S.H."/>
    <d v="2026-07-21T00:00:00"/>
    <n v="65"/>
    <s v="Perdata"/>
    <s v="Kasasi Biasa"/>
    <s v="Hakim 3 Majelis"/>
    <s v="Berkas Elektronik"/>
  </r>
  <r>
    <n v="3157"/>
    <s v="1648 K/PDT/2026"/>
    <x v="0"/>
    <s v="K"/>
    <s v="PENGADILAN NEGERI LUBUK PAKAM"/>
    <s v="GUGATAN"/>
    <d v="2026-01-15T00:00:00"/>
    <d v="2026-03-13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OCT"/>
    <s v="OCTIAWAN BASRI, S.H., M.H."/>
    <n v="0"/>
    <s v="Hariyadi, S.Kom., M.H."/>
    <d v="2026-07-21T00:00:00"/>
    <n v="65"/>
    <s v="Perdata"/>
    <s v="Kasasi Biasa"/>
    <s v="Hakim 3 Majelis"/>
    <s v="Berkas Elektronik"/>
  </r>
  <r>
    <n v="3158"/>
    <s v="676 PK/PDT/2026"/>
    <x v="0"/>
    <s v="PK"/>
    <s v="PENGADILAN NEGERI KABUPATEN TEGAL DI SLAWI"/>
    <s v="WANPRESTASI"/>
    <d v="2026-01-22T00:00:00"/>
    <d v="2026-05-05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s v="RETNO KUSRINI"/>
    <s v="Ahmad Faizal, S.H., M.H."/>
    <d v="2026-07-21T00:00:00"/>
    <n v="48"/>
    <s v="Perdata"/>
    <s v="PK Biasa"/>
    <s v="Hakim 3 Majelis"/>
    <s v="Berkas Elektronik"/>
  </r>
  <r>
    <n v="3159"/>
    <s v="953 K/PDT/2026"/>
    <x v="0"/>
    <s v="K"/>
    <s v="PENGADILAN NEGERI JAMBI"/>
    <s v="GUGATAN PERBUATAN MELAWAN HUKUM"/>
    <d v="2025-11-21T00:00:00"/>
    <d v="2026-02-18T00:00:00"/>
    <d v="2026-03-10T00:00:00"/>
    <d v="2026-03-31T00:00:00"/>
    <s v="H-HRP"/>
    <s v="Dr. HERU PRAMONO, S.H., M.Hum."/>
    <s v="H-EH"/>
    <s v="ENNID HASANUDDIN, S.H., C.N., M.H."/>
    <s v="H-RM"/>
    <s v="Dr. RAHMI MULYATI, S.H., M.H."/>
    <n v="0"/>
    <n v="0"/>
    <n v="0"/>
    <n v="0"/>
    <s v="A-KO"/>
    <s v="ANAK AGUNG NIKO BRAMA PUTRA, S.H.,M.H."/>
    <s v="EDY PRAMONO"/>
    <s v="Mulki Ardiansyah, S.Kom., M.H."/>
    <d v="2026-07-21T00:00:00"/>
    <n v="134"/>
    <s v="Perdata"/>
    <s v="Kasasi Biasa"/>
    <s v="Hakim 3 Majelis"/>
    <s v="Berkas Elektronik"/>
  </r>
  <r>
    <n v="3160"/>
    <s v="1369 K/PDT/2026"/>
    <x v="0"/>
    <s v="K"/>
    <s v="PENGADILAN NEGERI JAKARTA BARAT"/>
    <s v="WARIS"/>
    <d v="2025-12-18T00:00:00"/>
    <d v="2026-03-06T00:00:00"/>
    <d v="2026-04-08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s v="Dwi Hardini, S.E., M.H."/>
    <d v="2026-07-21T00:00:00"/>
    <n v="105"/>
    <s v="Perdata"/>
    <s v="Kasasi Biasa"/>
    <s v="Hakim 3 Majelis"/>
    <s v="Berkas Elektronik"/>
  </r>
  <r>
    <n v="3161"/>
    <s v="2170 K/PDT/2026"/>
    <x v="0"/>
    <s v="K"/>
    <s v="PENGADILAN NEGERI SEMARANG"/>
    <s v="PERBUATAN MELAWAN HUKUM"/>
    <d v="2026-02-27T00:00:00"/>
    <d v="2026-04-21T00:00:00"/>
    <d v="2026-04-29T00:00:00"/>
    <d v="2026-05-12T00:00:00"/>
    <s v="H-EH"/>
    <s v="ENNID HASANUDDIN, S.H., C.N., M.H."/>
    <s v="H-HRP"/>
    <s v="Dr. HERU PRAMONO, S.H., M.Hum."/>
    <s v="H-RM"/>
    <s v="Dr. RAHMI MULYATI, S.H., M.H."/>
    <n v="0"/>
    <n v="0"/>
    <n v="0"/>
    <n v="0"/>
    <s v="A-SLO"/>
    <s v="SELO TANTULAR, S.H., M.H."/>
    <n v="0"/>
    <s v="Yudi Esa Febriadi, S.H."/>
    <d v="2026-07-21T00:00:00"/>
    <n v="84"/>
    <s v="Perdata"/>
    <s v="Kasasi Biasa"/>
    <s v="Hakim 3 Majelis"/>
    <s v="Berkas Elektronik"/>
  </r>
  <r>
    <n v="3162"/>
    <s v="1920 K/PDT/2026"/>
    <x v="0"/>
    <s v="K"/>
    <s v="PENGADILAN NEGERI TANGERANG"/>
    <s v="WANPRESTASI"/>
    <d v="2026-02-05T00:00:00"/>
    <d v="2026-04-07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n v="0"/>
    <s v="Novita Dian Mayasari, S.H."/>
    <d v="2026-07-21T00:00:00"/>
    <n v="76"/>
    <s v="Perdata"/>
    <s v="Kasasi Biasa"/>
    <s v="Hakim 3 Majelis"/>
    <s v="Berkas Elektronik"/>
  </r>
  <r>
    <n v="3163"/>
    <s v="2220 K/PDT/2026"/>
    <x v="0"/>
    <s v="K"/>
    <s v="PENGADILAN NEGERI MAKALE"/>
    <s v="PERBUATAN MELAWAN HUKUM"/>
    <d v="2026-02-04T00:00:00"/>
    <d v="2026-04-23T00:00:00"/>
    <d v="2026-05-19T00:00:00"/>
    <d v="2026-06-03T00:00:00"/>
    <s v="H-ASB"/>
    <s v="AGUS SUBROTO, S.H., M.Kn."/>
    <s v="H-HRP"/>
    <s v="Dr. HERU PRAMONO, S.H., M.Hum."/>
    <s v="H-RM"/>
    <s v="Dr. RAHMI MULYATI, S.H., M.H."/>
    <n v="0"/>
    <n v="0"/>
    <n v="0"/>
    <n v="0"/>
    <s v="A-SLO"/>
    <s v="SELO TANTULAR, S.H., M.H."/>
    <s v="FERRY AGUSTINA BUDI UTAMI"/>
    <s v="Novita Dian Mayasari, S.H."/>
    <d v="2026-07-21T00:00:00"/>
    <n v="64"/>
    <s v="Perdata"/>
    <s v="Kasasi Biasa"/>
    <s v="Hakim 3 Majelis"/>
    <s v="Berkas Elektronik"/>
  </r>
  <r>
    <n v="3164"/>
    <s v="458 PK/PDT/2026"/>
    <x v="0"/>
    <s v="PK"/>
    <s v="PENGADILAN NEGERI SAMARINDA"/>
    <s v="PERBUATAN MELAWAN HUKUM"/>
    <d v="2025-12-05T00:00:00"/>
    <d v="2026-04-06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s v="NINIL EVA YUSTINA"/>
    <s v="Yudi Esa Febriadi, S.H."/>
    <d v="2026-07-21T00:00:00"/>
    <n v="76"/>
    <s v="Perdata"/>
    <s v="PK Biasa"/>
    <s v="Hakim 3 Majelis"/>
    <s v="Berkas Elektronik"/>
  </r>
  <r>
    <n v="3165"/>
    <s v="2070 K/PDT/2026"/>
    <x v="0"/>
    <s v="K"/>
    <s v="PENGADILAN NEGERI JAKARTA SELATAN"/>
    <s v="PMH"/>
    <d v="2026-02-13T00:00:00"/>
    <d v="2026-04-15T00:00:00"/>
    <d v="2026-05-20T00:00:00"/>
    <d v="2026-06-11T00:00:00"/>
    <s v="H-PPT"/>
    <s v="Dr. PRI PAMBUDI TEGUH, S.H., M.H."/>
    <s v="H-ASB"/>
    <s v="AGUS SUBROTO, S.H., M.Kn."/>
    <s v="H-SM"/>
    <s v="SYAMSUL MA'ARIF, S.H., LL.M., Ph.D."/>
    <n v="0"/>
    <n v="0"/>
    <n v="0"/>
    <n v="0"/>
    <s v="A-GIE"/>
    <s v="ANGGI PRAYURISMAN, S.H., M.H."/>
    <n v="0"/>
    <s v="Yudi Esa Febriadi, S.H."/>
    <d v="2026-07-21T00:00:00"/>
    <n v="63"/>
    <s v="Perdata"/>
    <s v="Kasasi Biasa"/>
    <s v="Hakim 3 Majelis"/>
    <s v="Berkas Elektronik"/>
  </r>
  <r>
    <n v="3166"/>
    <s v="1814 K/PDT/2026"/>
    <x v="0"/>
    <s v="K"/>
    <s v="PENGADILAN NEGERI JAKARTA PUSAT"/>
    <s v="GUGATAN PERBUATAN MELAWAN HUKUM"/>
    <d v="2025-12-02T00:00:00"/>
    <d v="2026-04-01T00:00:00"/>
    <d v="2026-05-07T00:00:00"/>
    <d v="2026-06-2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s v="Arif Kusmanto, S.H., M.H."/>
    <d v="2026-07-21T00:00:00"/>
    <n v="76"/>
    <s v="Perdata"/>
    <s v="Kasasi Biasa"/>
    <s v="Hakim 3 Majelis"/>
    <s v="Berkas Elektronik"/>
  </r>
  <r>
    <n v="3167"/>
    <s v="2079 K/PDT/2026"/>
    <x v="0"/>
    <s v="K"/>
    <s v="PENGADILAN NEGERI SEMARANG"/>
    <s v="PMH"/>
    <d v="2026-02-20T00:00:00"/>
    <d v="2026-04-15T00:00:00"/>
    <d v="2026-05-21T00:00:00"/>
    <d v="2026-06-0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s v="Arif Kusmanto, S.H., M.H."/>
    <d v="2026-07-21T00:00:00"/>
    <n v="62"/>
    <s v="Perdata"/>
    <s v="Kasasi Biasa"/>
    <s v="Hakim 3 Majelis"/>
    <s v="Berkas Elektronik"/>
  </r>
  <r>
    <n v="3168"/>
    <s v="362 K/AG/2026"/>
    <x v="4"/>
    <s v="K"/>
    <s v="MAHKAMAH SYAR'IYAH BANDA ACEH"/>
    <s v="Harta Bersama"/>
    <d v="2026-01-27T00:00:00"/>
    <d v="2026-04-09T00:00:00"/>
    <d v="2026-04-30T00:00:00"/>
    <d v="2026-05-20T00:00:00"/>
    <s v="H-BU"/>
    <s v="Drs. H. BUSRA, S.H., M.H."/>
    <s v="H-IR"/>
    <s v="Dr. IMRON ROSYADI, S.H., M.H."/>
    <s v="H-YS"/>
    <s v="Dr. H. YASARDIN, S.H., M.HUM."/>
    <n v="0"/>
    <n v="0"/>
    <n v="0"/>
    <n v="0"/>
    <s v="A-IQ"/>
    <s v="Dr. MUHAMMAD IQBAL, S.H.I., S.H., M.H.I."/>
    <s v="TAMAH"/>
    <s v="Dhimas Raditya Khameswara, S.Kom"/>
    <d v="2026-07-21T00:00:00"/>
    <n v="83"/>
    <s v="Agama"/>
    <s v="Kasasi Biasa"/>
    <s v="Hakim 3 Majelis"/>
    <s v="Berkas Elektronik"/>
  </r>
  <r>
    <n v="3169"/>
    <s v="5063 K/PID.SUS/2026"/>
    <x v="1"/>
    <s v="K"/>
    <s v="PENGADILAN NEGERI KETAPANG"/>
    <s v="Narkotika"/>
    <d v="2026-03-02T00:00:00"/>
    <d v="2026-03-31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21T00:00:00"/>
    <n v="70"/>
    <s v="Pidana"/>
    <s v="Kasasi Biasa"/>
    <s v="Hakim 3 Majelis"/>
    <s v="Berkas Elektronik"/>
  </r>
  <r>
    <n v="3170"/>
    <s v="5116 K/PID.SUS/2026"/>
    <x v="1"/>
    <s v="K"/>
    <s v="PENGADILAN NEGERI PULAU PUNJUNG"/>
    <s v="Narkotika"/>
    <d v="2026-02-27T00:00:00"/>
    <d v="2026-04-01T00:00:00"/>
    <d v="2026-05-13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s v="Dewi Sartika, S.H., M.H."/>
    <d v="2026-07-21T00:00:00"/>
    <n v="70"/>
    <s v="Pidana"/>
    <s v="Kasasi Biasa"/>
    <s v="Hakim 3 Majelis"/>
    <s v="Berkas Elektronik"/>
  </r>
  <r>
    <n v="3171"/>
    <s v="6609 K/PID.SUS/2026"/>
    <x v="1"/>
    <s v="K"/>
    <s v="PENGADILAN NEGERI BATANG"/>
    <s v="Narkotika"/>
    <d v="2026-01-29T00:00:00"/>
    <d v="2026-04-22T00:00:00"/>
    <d v="2026-04-23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21T00:00:00"/>
    <n v="90"/>
    <s v="Pidana"/>
    <s v="Kasasi Biasa"/>
    <s v="Hakim 3 Majelis"/>
    <s v="Berkas Elektronik"/>
  </r>
  <r>
    <n v="3172"/>
    <s v="2134 K/PDT/2026"/>
    <x v="0"/>
    <s v="K"/>
    <s v="PENGADILAN NEGERI MAKASSAR"/>
    <s v="PERBUATAN MELAWAN HUKUM"/>
    <d v="2026-02-25T00:00:00"/>
    <d v="2026-04-20T00:00:00"/>
    <d v="2026-04-29T00:00:00"/>
    <d v="2026-05-12T00:00:00"/>
    <s v="H-EH"/>
    <s v="ENNID HASANUDDIN, S.H., C.N., M.H."/>
    <s v="H-HRP"/>
    <s v="Dr. HERU PRAMONO, S.H., M.Hum."/>
    <s v="H-RM"/>
    <s v="Dr. RAHMI MULYATI, S.H., M.H."/>
    <n v="0"/>
    <n v="0"/>
    <n v="0"/>
    <n v="0"/>
    <s v="A-SLO"/>
    <s v="SELO TANTULAR, S.H., M.H."/>
    <n v="0"/>
    <s v="Yudi Esa Febriadi, S.H."/>
    <d v="2026-07-21T00:00:00"/>
    <n v="84"/>
    <s v="Perdata"/>
    <s v="Kasasi Biasa"/>
    <s v="Hakim 3 Majelis"/>
    <s v="Berkas Elektronik"/>
  </r>
  <r>
    <n v="3173"/>
    <s v="1422 K/PDT/2026"/>
    <x v="0"/>
    <s v="K"/>
    <s v="PENGADILAN NEGERI BANDA ACEH"/>
    <s v="PERBUATAN MELAWAN HUKUM"/>
    <d v="2025-12-22T00:00:00"/>
    <d v="2026-03-09T00:00:00"/>
    <d v="2026-04-08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s v="NI LUH PERGINASARI ARTITAH RINI"/>
    <s v="Valentio Natama, S.H."/>
    <d v="2026-07-21T00:00:00"/>
    <n v="105"/>
    <s v="Perdata"/>
    <s v="Kasasi Biasa"/>
    <s v="Hakim 3 Majelis"/>
    <s v="Berkas Elektronik"/>
  </r>
  <r>
    <n v="3174"/>
    <s v="2404 K/PDT/2026"/>
    <x v="0"/>
    <s v="K"/>
    <s v="PENGADILAN NEGERI TANJUNG PINANG"/>
    <s v="GUGATAN PERBUATAN MELAWAN HUKUM"/>
    <d v="2026-03-31T00:00:00"/>
    <d v="2026-05-05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WPN"/>
    <s v="WIGATI PUJININGRUM, S.H., M.H."/>
    <n v="0"/>
    <s v="Ahmad Faizal, S.H., M.H."/>
    <d v="2026-07-21T00:00:00"/>
    <n v="48"/>
    <s v="Perdata"/>
    <s v="Kasasi Biasa"/>
    <s v="Hakim 3 Majelis"/>
    <s v="Berkas Elektronik"/>
  </r>
  <r>
    <n v="3175"/>
    <s v="2518 K/PDT/2026"/>
    <x v="0"/>
    <s v="K"/>
    <s v="PENGADILAN NEGERI BANGIL"/>
    <s v="PERBUATAN MELAWAN HUKUM"/>
    <d v="2026-03-05T00:00:00"/>
    <d v="2026-05-11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WPN"/>
    <s v="WIGATI PUJININGRUM, S.H., M.H."/>
    <n v="0"/>
    <s v="Ahmad Faizal, S.H., M.H."/>
    <d v="2026-07-21T00:00:00"/>
    <n v="48"/>
    <s v="Perdata"/>
    <s v="Kasasi Biasa"/>
    <s v="Hakim 3 Majelis"/>
    <s v="Berkas Elektronik"/>
  </r>
  <r>
    <n v="3176"/>
    <s v="2591 K/PDT/2026"/>
    <x v="0"/>
    <s v="K"/>
    <s v="PENGADILAN NEGERI JAMBI"/>
    <s v="PERBUATAN MELAWAN HUKUM"/>
    <d v="2026-02-12T00:00:00"/>
    <d v="2026-05-18T00:00:00"/>
    <d v="2026-06-08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SIP"/>
    <s v="SUSI PANGARIBUAN, S.H., M.H."/>
    <n v="0"/>
    <s v="Fika Mula Iklima, S.T., M.H."/>
    <d v="2026-07-21T00:00:00"/>
    <n v="44"/>
    <s v="Perdata"/>
    <s v="Kasasi Biasa"/>
    <s v="Hakim 3 Majelis"/>
    <s v="Berkas Elektronik"/>
  </r>
  <r>
    <n v="3177"/>
    <s v="1817 K/PDT/2026"/>
    <x v="0"/>
    <s v="K"/>
    <s v="PENGADILAN NEGERI SIDIKALANG"/>
    <s v="GUGATAN PERBUATAN MELAWAN HUKUM"/>
    <d v="2025-12-04T00:00:00"/>
    <d v="2026-04-01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s v="Dwi Hardini, S.E., M.H."/>
    <d v="2026-07-21T00:00:00"/>
    <n v="76"/>
    <s v="Perdata"/>
    <s v="Kasasi Biasa"/>
    <s v="Hakim 3 Majelis"/>
    <s v="Berkas Elektronik"/>
  </r>
  <r>
    <n v="3178"/>
    <s v="4999 K/PID.SUS/2026"/>
    <x v="1"/>
    <s v="K"/>
    <s v="PENGADILAN NEGERI SURABAYA"/>
    <s v="Korupsi"/>
    <d v="2026-03-13T00:00:00"/>
    <d v="2026-03-30T00:00:00"/>
    <d v="2026-05-04T00:00:00"/>
    <d v="2026-05-13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DR"/>
    <s v="DIAH RAHMAWATI, S.H., M.H."/>
    <s v="EMILIA DJAJASUBAGIA"/>
    <s v="Arifa Desfamita, S.Komp."/>
    <d v="2026-07-21T00:00:00"/>
    <n v="79"/>
    <s v="Pidana"/>
    <s v="Kasasi Khusus"/>
    <s v="Hakim 3 Majelis"/>
    <s v="Berkas Elektronik"/>
  </r>
  <r>
    <n v="3179"/>
    <s v="1634 K/PDT/2026"/>
    <x v="0"/>
    <s v="K"/>
    <s v="PENGADILAN NEGERI LUBUK PAKAM"/>
    <s v="PERBUATAN MELAWAN HUKUM"/>
    <d v="2026-01-14T00:00:00"/>
    <d v="2026-03-13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WEP"/>
    <s v="WAWAN EDI PRASTIYO, S.H., M.H."/>
    <n v="0"/>
    <s v="Agung Wicaksono, S.H., M.H."/>
    <d v="2026-07-21T00:00:00"/>
    <n v="65"/>
    <s v="Perdata"/>
    <s v="Kasasi Biasa"/>
    <s v="Hakim 3 Majelis"/>
    <s v="Berkas Elektronik"/>
  </r>
  <r>
    <n v="3180"/>
    <s v="6626 K/PID.SUS-LH/2026"/>
    <x v="1"/>
    <s v="K"/>
    <s v="PENGADILAN NEGERI MALILI"/>
    <s v="Kehutanan"/>
    <d v="2026-04-07T00:00:00"/>
    <d v="2026-04-22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s v="DWI TOMO"/>
    <s v="Airin Aulya, S.H., M.H."/>
    <d v="2026-07-21T00:00:00"/>
    <n v="71"/>
    <s v="Pidana"/>
    <s v="Kasasi Biasa"/>
    <s v="Hakim 3 Majelis"/>
    <s v="Berkas Elektronik"/>
  </r>
  <r>
    <n v="3181"/>
    <s v="1355 PK/PID.SUS/2026"/>
    <x v="1"/>
    <s v="PK"/>
    <s v="PENGADILAN NEGERI BENGKALIS"/>
    <s v="Narkotika"/>
    <d v="2026-01-15T00:00:00"/>
    <d v="2026-03-11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s v="AGUNG SULISTIYONO"/>
    <s v="Airin Aulya, S.H., M.H."/>
    <d v="2026-07-21T00:00:00"/>
    <n v="62"/>
    <s v="Pidana"/>
    <s v="PK Biasa"/>
    <s v="Hakim 3 Majelis"/>
    <s v="Berkas Elektronik"/>
  </r>
  <r>
    <n v="3182"/>
    <s v="4552 K/PID.SUS/2026"/>
    <x v="1"/>
    <s v="K"/>
    <s v="PENGADILAN NEGERI BATURAJA"/>
    <s v="Narkotika"/>
    <d v="2026-02-18T00:00:00"/>
    <d v="2026-03-17T00:00:00"/>
    <d v="2026-05-21T00:00:00"/>
    <d v="2026-05-25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s v="Ichwan A, S.H,"/>
    <d v="2026-07-21T00:00:00"/>
    <n v="62"/>
    <s v="Pidana"/>
    <s v="Kasasi Biasa"/>
    <s v="Hakim 3 Majelis"/>
    <s v="Berkas Elektronik"/>
  </r>
  <r>
    <n v="3183"/>
    <s v="4962 K/PID.SUS/2026"/>
    <x v="1"/>
    <s v="K"/>
    <s v="PENGADILAN NEGERI TANJUNG PATI"/>
    <s v="Narkotika"/>
    <d v="2026-02-26T00:00:00"/>
    <d v="2026-03-30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s v="Nikko Banta Meliala, S.H."/>
    <d v="2026-07-21T00:00:00"/>
    <n v="84"/>
    <s v="Pidana"/>
    <s v="Kasasi Biasa"/>
    <s v="Hakim 3 Majelis"/>
    <s v="Berkas Elektronik"/>
  </r>
  <r>
    <n v="3184"/>
    <s v="5710 K/PID.SUS/2026"/>
    <x v="1"/>
    <s v="K"/>
    <s v="PENGADILAN NEGERI SURABAYA"/>
    <s v="Narkotika"/>
    <d v="2026-03-13T00:00:00"/>
    <d v="2026-04-10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7-21T00:00:00"/>
    <n v="79"/>
    <s v="Pidana"/>
    <s v="Kasasi Biasa"/>
    <s v="Hakim 3 Majelis"/>
    <s v="Berkas Elektronik"/>
  </r>
  <r>
    <n v="3185"/>
    <s v="2377 PK/PID.SUS/2026"/>
    <x v="1"/>
    <s v="PK"/>
    <s v="PENGADILAN NEGERI BENGKALIS"/>
    <s v="Narkotika"/>
    <d v="2026-04-13T00:00:00"/>
    <d v="2026-04-23T00:00:00"/>
    <d v="2026-04-29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21T00:00:00"/>
    <n v="84"/>
    <s v="Pidana"/>
    <s v="PK Biasa"/>
    <s v="Hakim 3 Majelis"/>
    <s v="Berkas Elektronik"/>
  </r>
  <r>
    <n v="3186"/>
    <s v="2102 PK/PID.SUS/2026"/>
    <x v="1"/>
    <s v="PK"/>
    <s v="PENGADILAN NEGERI MEDAN"/>
    <s v="Narkotika"/>
    <d v="2026-03-12T00:00:00"/>
    <d v="2026-04-15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Ria Tresina, S.Kom."/>
    <d v="2026-07-21T00:00:00"/>
    <n v="71"/>
    <s v="Pidana"/>
    <s v="PK Biasa"/>
    <s v="Hakim 3 Majelis"/>
    <s v="Berkas Elektronik"/>
  </r>
  <r>
    <n v="3187"/>
    <s v="323 K/PID/2026"/>
    <x v="2"/>
    <s v="K"/>
    <s v="PENGADILAN NEGERI LUWUK"/>
    <s v="Penganiayaan"/>
    <d v="2026-01-12T00:00:00"/>
    <d v="2026-01-29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21T00:00:00"/>
    <n v="78"/>
    <s v="Pidana"/>
    <s v="Kasasi Biasa"/>
    <s v="Hakim 3 Majelis"/>
    <s v="Berkas Elektronik"/>
  </r>
  <r>
    <n v="3188"/>
    <s v="5529 K/PID.SUS/2026"/>
    <x v="1"/>
    <s v="K"/>
    <s v="PENGADILAN NEGERI TEMANGGUNG"/>
    <s v="Narkotika"/>
    <d v="2026-03-05T00:00:00"/>
    <d v="2026-04-09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EVM"/>
    <s v="EVA MARGARETA MANURUNG, S.H., M.H."/>
    <n v="0"/>
    <s v="Deddy Tri Prasetyo, S.Kom."/>
    <d v="2026-07-21T00:00:00"/>
    <n v="84"/>
    <s v="Pidana"/>
    <s v="Kasasi Biasa"/>
    <s v="Hakim 3 Majelis"/>
    <s v="Berkas Elektronik"/>
  </r>
  <r>
    <n v="3189"/>
    <s v="1262 PK/PID.SUS/2026"/>
    <x v="1"/>
    <s v="PK"/>
    <s v="PENGADILAN NEGERI LUWUK"/>
    <s v="Narkotika"/>
    <d v="2026-01-09T00:00:00"/>
    <d v="2026-03-03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s v="MURGANDA SITOMPUL"/>
    <s v="Albertus Toni Setiyawan, S.Kom."/>
    <d v="2026-07-21T00:00:00"/>
    <n v="62"/>
    <s v="Pidana"/>
    <s v="PK Biasa"/>
    <s v="Hakim 3 Majelis"/>
    <s v="Berkas Elektronik"/>
  </r>
  <r>
    <n v="3190"/>
    <s v="5593 K/PID.SUS-LH/2026"/>
    <x v="1"/>
    <s v="K"/>
    <s v="PENGADILAN NEGERI PANGKALAN BUN"/>
    <s v="Perkebunan"/>
    <d v="2026-03-10T00:00:00"/>
    <d v="2026-04-09T00:00:00"/>
    <d v="2026-05-25T00:00:00"/>
    <d v="2026-06-03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s v="ARMAN SURYA PUTRA"/>
    <s v="Ichwan A, S.H,"/>
    <d v="2026-07-21T00:00:00"/>
    <n v="58"/>
    <s v="Pidana"/>
    <s v="Kasasi Biasa"/>
    <s v="Hakim 3 Majelis"/>
    <s v="Berkas Elektronik"/>
  </r>
  <r>
    <n v="3191"/>
    <s v="5680 K/PID.SUS/2026"/>
    <x v="1"/>
    <s v="K"/>
    <s v="PENGADILAN NEGERI BENGKULU"/>
    <s v="Narkotika"/>
    <d v="2026-03-10T00:00:00"/>
    <d v="2026-04-10T00:00:00"/>
    <d v="2026-05-25T00:00:00"/>
    <d v="2026-06-03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Ichwan A, S.H,"/>
    <d v="2026-07-21T00:00:00"/>
    <n v="58"/>
    <s v="Pidana"/>
    <s v="Kasasi Biasa"/>
    <s v="Hakim 3 Majelis"/>
    <s v="Berkas Elektronik"/>
  </r>
  <r>
    <n v="3192"/>
    <s v="157 PK/PID/2026"/>
    <x v="2"/>
    <s v="PK"/>
    <s v="PENGADILAN NEGERI SURABAYA"/>
    <s v="Penggelapan"/>
    <d v="2026-04-02T00:00:00"/>
    <d v="2026-04-15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s v="MACHRI HENDRA"/>
    <s v="Nikko Banta Meliala, S.H."/>
    <d v="2026-07-21T00:00:00"/>
    <n v="79"/>
    <s v="Pidana"/>
    <s v="PK Biasa"/>
    <s v="Hakim 3 Majelis"/>
    <s v="Berkas Elektronik"/>
  </r>
  <r>
    <n v="3193"/>
    <s v="1001 K/PID/2026"/>
    <x v="2"/>
    <s v="K"/>
    <s v="PENGADILAN NEGERI PALEMBANG"/>
    <s v="Pencurian dalam keadaan memberatkan"/>
    <d v="2026-04-21T00:00:00"/>
    <d v="2026-05-04T00:00:00"/>
    <d v="2026-05-25T00:00:00"/>
    <d v="2026-06-03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s v="I GUSTI AGUNG BAGUS KOMANG WIJAYA ADHI"/>
    <s v="Albertus Toni Setiyawan, S.Kom."/>
    <d v="2026-07-21T00:00:00"/>
    <n v="58"/>
    <s v="Pidana"/>
    <s v="Kasasi Biasa"/>
    <s v="Hakim 3 Majelis"/>
    <s v="Berkas Elektronik"/>
  </r>
  <r>
    <n v="3194"/>
    <s v="4538 K/PID.SUS/2026"/>
    <x v="1"/>
    <s v="K"/>
    <s v="PENGADILAN NEGERI JANTHO"/>
    <s v="Narkotika"/>
    <d v="2026-02-18T00:00:00"/>
    <d v="2026-03-17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21T00:00:00"/>
    <n v="84"/>
    <s v="Pidana"/>
    <s v="Kasasi Biasa"/>
    <s v="Hakim 3 Majelis"/>
    <s v="Berkas Elektronik"/>
  </r>
  <r>
    <n v="3195"/>
    <s v="2069 PK/PID.SUS/2026"/>
    <x v="1"/>
    <s v="PK"/>
    <s v="PENGADILAN NEGERI PARIGI"/>
    <s v="Narkotika"/>
    <d v="2026-03-11T00:00:00"/>
    <d v="2026-04-15T00:00:00"/>
    <d v="2026-05-25T00:00:00"/>
    <d v="2026-06-03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21T00:00:00"/>
    <n v="58"/>
    <s v="Pidana"/>
    <s v="PK Biasa"/>
    <s v="Hakim 3 Majelis"/>
    <s v="Berkas Elektronik"/>
  </r>
  <r>
    <n v="3196"/>
    <s v="6563 K/PID.SUS/2026"/>
    <x v="1"/>
    <s v="K"/>
    <s v="PENGADILAN NEGERI NGANJUK"/>
    <s v="Narkotika"/>
    <d v="2026-04-08T00:00:00"/>
    <d v="2026-04-22T00:00:00"/>
    <d v="2026-04-24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21T00:00:00"/>
    <n v="89"/>
    <s v="Pidana"/>
    <s v="Kasasi Biasa"/>
    <s v="Hakim 3 Majelis"/>
    <s v="Berkas Elektronik"/>
  </r>
  <r>
    <n v="3197"/>
    <s v="671 PK/PDT/2026"/>
    <x v="0"/>
    <s v="PK"/>
    <s v="PENGADILAN NEGERI JAKARTA UTARA"/>
    <s v="PERCERAIAN"/>
    <d v="2026-01-21T00:00:00"/>
    <d v="2026-05-05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WPN"/>
    <s v="WIGATI PUJININGRUM, S.H., M.H."/>
    <n v="0"/>
    <s v="Ariano Edwar, S.H."/>
    <d v="2026-07-21T00:00:00"/>
    <n v="48"/>
    <s v="Perdata"/>
    <s v="PK Biasa"/>
    <s v="Hakim 3 Majelis"/>
    <s v="Berkas Elektronik"/>
  </r>
  <r>
    <n v="3198"/>
    <s v="4 PK/PDT/2026"/>
    <x v="0"/>
    <s v="PK"/>
    <s v="PENGADILAN NEGERI TANGERANG"/>
    <s v="PERBUATAN MELAWAN HUKUM"/>
    <d v="2025-09-08T00:00:00"/>
    <d v="2026-01-05T00:00:00"/>
    <d v="2026-01-15T00:00:00"/>
    <d v="2026-02-19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s v="ENDAH DETTY PERTIWI"/>
    <s v="Indra Maulana, S.H."/>
    <d v="2026-07-21T00:00:00"/>
    <n v="188"/>
    <s v="Perdata"/>
    <s v="PK Biasa"/>
    <s v="Hakim 3 Majelis"/>
    <s v="Berkas Elektronik"/>
  </r>
  <r>
    <n v="3199"/>
    <s v="303 K/AG/2026"/>
    <x v="4"/>
    <s v="K"/>
    <s v="PENGADILAN AGAMA TERNATE "/>
    <s v="Cerai Gugat"/>
    <d v="2026-01-22T00:00:00"/>
    <d v="2026-03-11T00:00:00"/>
    <d v="2026-04-23T00:00:00"/>
    <d v="2026-05-18T00:00:00"/>
    <s v="H-MHY"/>
    <s v="Dra. Hj. MUHAYAH, S.H., M.H."/>
    <s v="H-LA"/>
    <s v="Dr. Hj. LAILATUL AROFAH, M.H."/>
    <s v="H-IR"/>
    <s v="Dr. IMRON ROSYADI, S.H., M.H."/>
    <n v="0"/>
    <n v="0"/>
    <n v="0"/>
    <n v="0"/>
    <s v="A-AIJ"/>
    <s v="ADI IRFAN JAUHARI, L.C., M.A."/>
    <s v="SUHAIMI"/>
    <s v="Febria Maolani, S.H."/>
    <d v="2026-07-21T00:00:00"/>
    <n v="90"/>
    <s v="Agama"/>
    <s v="Kasasi Biasa"/>
    <s v="Hakim 3 Majelis"/>
    <s v="Berkas Elektronik"/>
  </r>
  <r>
    <n v="3200"/>
    <s v="4703 K/PID.SUS/2026"/>
    <x v="1"/>
    <s v="K"/>
    <s v="PENGADILAN NEGERI MEDAN"/>
    <s v="Narkotika"/>
    <d v="2026-02-25T00:00:00"/>
    <d v="2026-03-26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21T00:00:00"/>
    <n v="70"/>
    <s v="Pidana"/>
    <s v="Kasasi Biasa"/>
    <s v="Hakim 3 Majelis"/>
    <s v="Berkas Elektronik"/>
  </r>
  <r>
    <n v="3201"/>
    <s v="2728 PK/PID.SUS/2026"/>
    <x v="1"/>
    <s v="PK"/>
    <s v="PENGADILAN NEGERI SURABAYA"/>
    <s v="Narkotika"/>
    <d v="2026-03-11T00:00:00"/>
    <d v="2026-05-06T00:00:00"/>
    <d v="2026-05-25T00:00:00"/>
    <d v="2026-06-03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s v="AGUSTINA DYAH PRASETYANINGSIH"/>
    <s v="Rizky Harliani Prihatiningtyas, A.Md."/>
    <d v="2026-07-21T00:00:00"/>
    <n v="58"/>
    <s v="Pidana"/>
    <s v="PK Biasa"/>
    <s v="Hakim 3 Majelis"/>
    <s v="Berkas Elektronik"/>
  </r>
  <r>
    <n v="3202"/>
    <s v="5784 K/PID.SUS/2026"/>
    <x v="1"/>
    <s v="K"/>
    <s v="PENGADILAN NEGERI MAMUJU"/>
    <s v="Narkotika"/>
    <d v="2026-03-11T00:00:00"/>
    <d v="2026-04-13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s v="Harmoko, S.H."/>
    <d v="2026-07-21T00:00:00"/>
    <n v="84"/>
    <s v="Pidana"/>
    <s v="Kasasi Biasa"/>
    <s v="Hakim 3 Majelis"/>
    <s v="Berkas Elektronik"/>
  </r>
  <r>
    <n v="3203"/>
    <s v="3415 K/PID.SUS/2025"/>
    <x v="1"/>
    <s v="K"/>
    <s v="PENGADILAN NEGERI SEMARANG"/>
    <s v="Korupsi"/>
    <d v="2025-01-14T00:00:00"/>
    <d v="2025-03-19T00:00:00"/>
    <d v="2025-03-24T00:00:00"/>
    <d v="2025-05-16T00:00:00"/>
    <s v="H-AH-APH"/>
    <s v="Dr. AGUSTINUS PURNOMO HADI, S.H., M.H."/>
    <s v="H-STJ"/>
    <s v="SUTARJO, S.H., M.H."/>
    <s v="H-SJ"/>
    <s v="Prof. Dr. H. SURYA JAYA, S.H., M.HUM."/>
    <n v="0"/>
    <n v="0"/>
    <n v="0"/>
    <n v="0"/>
    <s v="A-NMI"/>
    <s v="NURRAHMI, S.H., M.H."/>
    <s v="MARIANA SONDANG MARSAULINA PANJAITAN"/>
    <s v="Manotar Saulus Situmorang, S.H."/>
    <d v="2026-07-22T00:00:00"/>
    <n v="486"/>
    <s v="Pidana"/>
    <s v="Kasasi Khusus"/>
    <s v="Hakim 3 Majelis"/>
    <s v="Berkas Elektronik"/>
  </r>
  <r>
    <n v="3204"/>
    <s v="7158 K/PID.SUS/2025"/>
    <x v="1"/>
    <s v="K"/>
    <s v="PENGADILAN NEGERI PALEMBANG"/>
    <s v="Korupsi"/>
    <d v="2025-05-14T00:00:00"/>
    <d v="2025-06-10T00:00:00"/>
    <d v="2025-06-23T00:00:00"/>
    <d v="2025-08-20T00:00:00"/>
    <s v="H-AH-APH"/>
    <s v="Dr. AGUSTINUS PURNOMO HADI, S.H., M.H."/>
    <s v="H-STJ"/>
    <s v="SUTARJO, S.H., M.H."/>
    <s v="H-SJ"/>
    <s v="Prof. Dr. H. SURYA JAYA, S.H., M.HUM."/>
    <n v="0"/>
    <n v="0"/>
    <n v="0"/>
    <n v="0"/>
    <s v="A-NMI"/>
    <s v="NURRAHMI, S.H., M.H."/>
    <s v="DWI TOMO"/>
    <s v="Manotar Saulus Situmorang, S.H."/>
    <d v="2026-07-22T00:00:00"/>
    <n v="395"/>
    <s v="Pidana"/>
    <s v="Kasasi Khusus"/>
    <s v="Hakim 3 Majelis"/>
    <s v="Berkas Elektronik"/>
  </r>
  <r>
    <n v="3205"/>
    <s v="4965 K/PDT/2025"/>
    <x v="0"/>
    <s v="K"/>
    <s v="PENGADILAN NEGERI BATAM"/>
    <s v="PMH"/>
    <d v="2025-08-22T00:00:00"/>
    <d v="2025-08-29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22T00:00:00"/>
    <n v="255"/>
    <s v="Perdata"/>
    <s v="Kasasi Biasa"/>
    <s v="Hakim 3 Majelis"/>
    <s v="Berkas Elektronik"/>
  </r>
  <r>
    <n v="3206"/>
    <s v="285 K/TUN/TF/2026"/>
    <x v="5"/>
    <s v="K"/>
    <s v="PENGADILAN TATA USAHA NEGARA JAKARTA"/>
    <s v="TINDAKAN FAKTUAL"/>
    <d v="2026-02-18T00:00:00"/>
    <d v="2026-04-10T00:00:00"/>
    <d v="2026-06-04T00:00:00"/>
    <d v="2026-06-25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s v="MAFTUH EFFENDI"/>
    <s v="Okta Adi Nugroho, S.H., M.H."/>
    <d v="2026-07-22T00:00:00"/>
    <n v="49"/>
    <s v="Tata Usaha Negara"/>
    <s v="Kasasi Biasa"/>
    <s v="Hakim 3 Majelis"/>
    <s v="Berkas Elektronik"/>
  </r>
  <r>
    <n v="3207"/>
    <s v="496 K/PDT.SUS-PHI/2026"/>
    <x v="3"/>
    <s v="K"/>
    <s v="PENGADILAN NEGERI BANDUNG"/>
    <s v="PHI"/>
    <d v="2026-03-12T00:00:00"/>
    <d v="2026-04-16T00:00:00"/>
    <d v="2026-04-29T00:00:00"/>
    <d v="2026-06-11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AND"/>
    <s v="ANDRI PURWANTO, S.H., M.H."/>
    <s v="ALBERTUS USADA"/>
    <s v="Ato Suprapto, S.Kom."/>
    <d v="2026-07-22T00:00:00"/>
    <n v="85"/>
    <s v="Perdata"/>
    <s v="Kasasi Biasa"/>
    <s v="Hakim 3 Majelis"/>
    <s v="Berkas Elektronik"/>
  </r>
  <r>
    <n v="3208"/>
    <s v="4259 K/PID.SUS/2026"/>
    <x v="1"/>
    <s v="K"/>
    <s v="PENGADILAN NEGERI AMBON"/>
    <s v="Narkotika"/>
    <d v="2026-02-10T00:00:00"/>
    <d v="2026-03-11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Ichwan A, S.H,"/>
    <d v="2026-07-22T00:00:00"/>
    <n v="78"/>
    <s v="Pidana"/>
    <s v="Kasasi Biasa"/>
    <s v="Hakim 3 Majelis"/>
    <s v="Berkas Elektronik"/>
  </r>
  <r>
    <n v="3209"/>
    <s v="614 K/PID/2026"/>
    <x v="2"/>
    <s v="K"/>
    <s v="PENGADILAN NEGERI MAUMERE"/>
    <s v="Penggelapan dalam jabatan"/>
    <d v="2026-02-19T00:00:00"/>
    <d v="2026-03-02T00:00:00"/>
    <d v="2026-05-12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s v="POSMA P NAINGGOLAN"/>
    <s v="Ainun Mardiyah, S.Kom."/>
    <d v="2026-07-22T00:00:00"/>
    <n v="72"/>
    <s v="Pidana"/>
    <s v="Kasasi Biasa"/>
    <s v="Hakim 3 Majelis"/>
    <s v="Berkas Elektronik"/>
  </r>
  <r>
    <n v="3210"/>
    <s v="602 K/PID/2026"/>
    <x v="2"/>
    <s v="K"/>
    <s v="PENGADILAN NEGERI SUNGAI PENUH"/>
    <s v="Penggelapan"/>
    <d v="2026-02-13T00:00:00"/>
    <d v="2026-03-02T00:00:00"/>
    <d v="2026-04-29T00:00:00"/>
    <d v="2026-06-23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s v="AVRITS"/>
    <s v="Rizky Harliani Prihatiningtyas, A.Md."/>
    <d v="2026-07-22T00:00:00"/>
    <n v="85"/>
    <s v="Pidana"/>
    <s v="Kasasi Biasa"/>
    <s v="Hakim 3 Majelis"/>
    <s v="Berkas Elektronik"/>
  </r>
  <r>
    <n v="3211"/>
    <s v="296 K/PDT.SUS-PHI/2026"/>
    <x v="3"/>
    <s v="K"/>
    <s v="PENGADILAN NEGERI PALEMBANG"/>
    <s v="PHI"/>
    <d v="2025-11-28T00:00:00"/>
    <d v="2026-02-25T00:00:00"/>
    <d v="2026-05-22T00:00:00"/>
    <d v="2026-06-0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IRM"/>
    <s v="IRMA MARDIANA, S.H., M.H."/>
    <s v="TITIK TEJANINGSIH"/>
    <s v="Valentio Natama, S.H."/>
    <d v="2026-07-22T00:00:00"/>
    <n v="62"/>
    <s v="Perdata"/>
    <s v="Kasasi Biasa"/>
    <s v="Hakim 3 Majelis"/>
    <s v="Berkas Elektronik"/>
  </r>
  <r>
    <n v="3212"/>
    <s v="4949 K/PID.SUS/2026"/>
    <x v="1"/>
    <s v="K"/>
    <s v="PENGADILAN NEGERI RANTAU PRAPAT"/>
    <s v="Narkotika"/>
    <d v="2026-02-27T00:00:00"/>
    <d v="2026-03-30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Ria Tresina, S.Kom."/>
    <d v="2026-07-22T00:00:00"/>
    <n v="78"/>
    <s v="Pidana"/>
    <s v="Kasasi Biasa"/>
    <s v="Hakim 3 Majelis"/>
    <s v="Berkas Elektronik"/>
  </r>
  <r>
    <n v="3213"/>
    <s v="5667 K/PID.SUS/2026"/>
    <x v="1"/>
    <s v="K"/>
    <s v="PENGADILAN NEGERI MUARA BULIAN"/>
    <s v="Narkotika"/>
    <d v="2026-03-10T00:00:00"/>
    <d v="2026-04-10T00:00:00"/>
    <d v="2026-04-29T00:00:00"/>
    <d v="2026-05-0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ND"/>
    <s v="WANDA ANDRIYENNI, S.H., M.Kn."/>
    <n v="0"/>
    <s v="David Achmad Wijaya, S.H."/>
    <d v="2026-07-22T00:00:00"/>
    <n v="85"/>
    <s v="Pidana"/>
    <s v="Kasasi Biasa"/>
    <s v="Hakim 3 Majelis"/>
    <s v="Berkas Elektronik"/>
  </r>
  <r>
    <n v="3214"/>
    <s v="5636 K/PID.SUS/2026"/>
    <x v="1"/>
    <s v="K"/>
    <s v="PENGADILAN NEGERI TANJUNG JABUNG TIMUR"/>
    <s v="Narkotika"/>
    <d v="2026-03-09T00:00:00"/>
    <d v="2026-04-10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7-22T00:00:00"/>
    <n v="85"/>
    <s v="Pidana"/>
    <s v="Kasasi Biasa"/>
    <s v="Hakim 3 Majelis"/>
    <s v="Berkas Elektronik"/>
  </r>
  <r>
    <n v="3215"/>
    <s v="1453 PK/PID.SUS/2026"/>
    <x v="1"/>
    <s v="PK"/>
    <s v="PENGADILAN NEGERI PEKANBARU"/>
    <s v="Narkotika"/>
    <d v="2026-03-03T00:00:00"/>
    <d v="2026-03-16T00:00:00"/>
    <d v="2026-05-12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22T00:00:00"/>
    <n v="72"/>
    <s v="Pidana"/>
    <s v="PK Biasa"/>
    <s v="Hakim 3 Majelis"/>
    <s v="Berkas Elektronik"/>
  </r>
  <r>
    <n v="3216"/>
    <s v="1650 K/PDT/2026"/>
    <x v="0"/>
    <s v="K"/>
    <s v="PENGADILAN NEGERI JAMBI"/>
    <s v="PERBUATAN MELAWAN HUKUM"/>
    <d v="2026-01-15T00:00:00"/>
    <d v="2026-03-13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s v="SUSI SAPTATI"/>
    <s v="Nina Galih Pratiwi, S.A.P"/>
    <d v="2026-07-22T00:00:00"/>
    <n v="65"/>
    <s v="Perdata"/>
    <s v="Kasasi Biasa"/>
    <s v="Hakim 3 Majelis"/>
    <s v="Berkas Elektronik"/>
  </r>
  <r>
    <n v="3217"/>
    <s v="5917 K/PID.SUS/2026"/>
    <x v="1"/>
    <s v="K"/>
    <s v="PENGADILAN NEGERI KARANGANYAR"/>
    <s v="Narkotika"/>
    <d v="2026-03-13T00:00:00"/>
    <d v="2026-04-14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Harsyal Faruqi, S.H."/>
    <d v="2026-07-22T00:00:00"/>
    <n v="80"/>
    <s v="Pidana"/>
    <s v="Kasasi Biasa"/>
    <s v="Hakim 3 Majelis"/>
    <s v="Berkas Elektronik"/>
  </r>
  <r>
    <n v="3218"/>
    <s v="4719 K/PID.SUS/2026"/>
    <x v="1"/>
    <s v="K"/>
    <s v="PENGADILAN NEGERI JAMBI"/>
    <s v="Narkotika"/>
    <d v="2026-02-20T00:00:00"/>
    <d v="2026-03-26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Albertus Toni Setiyawan, S.Kom."/>
    <d v="2026-07-22T00:00:00"/>
    <n v="78"/>
    <s v="Pidana"/>
    <s v="Kasasi Biasa"/>
    <s v="Hakim 3 Majelis"/>
    <s v="Berkas Elektronik"/>
  </r>
  <r>
    <n v="3219"/>
    <s v="1602 PK/PID.SUS/2026"/>
    <x v="1"/>
    <s v="PK"/>
    <s v="PENGADILAN NEGERI TEBING TINGGI"/>
    <s v="Narkotika"/>
    <d v="2026-02-26T00:00:00"/>
    <d v="2026-03-27T00:00:00"/>
    <d v="2026-04-29T00:00:00"/>
    <d v="2026-05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ND"/>
    <s v="WANDA ANDRIYENNI, S.H., M.Kn."/>
    <n v="0"/>
    <s v="David Achmad Wijaya, S.H."/>
    <d v="2026-07-22T00:00:00"/>
    <n v="85"/>
    <s v="Pidana"/>
    <s v="PK Biasa"/>
    <s v="Hakim 3 Majelis"/>
    <s v="Berkas Elektronik"/>
  </r>
  <r>
    <n v="3220"/>
    <s v="5024 K/PID.SUS/2026"/>
    <x v="1"/>
    <s v="K"/>
    <s v="PENGADILAN NEGERI PASANGKAYU"/>
    <s v="Narkotika"/>
    <d v="2026-02-26T00:00:00"/>
    <d v="2026-03-31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Ria Tresina, S.Kom."/>
    <d v="2026-07-22T00:00:00"/>
    <n v="78"/>
    <s v="Pidana"/>
    <s v="Kasasi Biasa"/>
    <s v="Hakim 3 Majelis"/>
    <s v="Berkas Elektronik"/>
  </r>
  <r>
    <n v="3221"/>
    <s v="5214 K/PID.SUS/2026"/>
    <x v="1"/>
    <s v="K"/>
    <s v="PENGADILAN NEGERI DEMAK"/>
    <s v="Narkotika"/>
    <d v="2026-02-26T00:00:00"/>
    <d v="2026-04-02T00:00:00"/>
    <d v="2026-05-21T00:00:00"/>
    <d v="2026-05-25T00:00:00"/>
    <s v="H-AMA"/>
    <s v="AINAL MARDHIAH, S.H., M.H."/>
    <s v="H-NEY"/>
    <s v="NOOR EDI YONO, S.H., M.H."/>
    <s v="H-PH"/>
    <s v="Dr. PRIM HARYADI, S.H., M.H."/>
    <n v="0"/>
    <n v="0"/>
    <n v="0"/>
    <n v="0"/>
    <s v="A-DOS"/>
    <s v="DODIK SETYO WIJAYANTO, S.H."/>
    <n v="0"/>
    <s v="Ria Tresina, S.Kom."/>
    <d v="2026-07-22T00:00:00"/>
    <n v="63"/>
    <s v="Pidana"/>
    <s v="Kasasi Biasa"/>
    <s v="Hakim 3 Majelis"/>
    <s v="Berkas Elektronik"/>
  </r>
  <r>
    <n v="3222"/>
    <s v="5125 K/PID.SUS/2026"/>
    <x v="1"/>
    <s v="K"/>
    <s v="PENGADILAN NEGERI SENGKANG"/>
    <s v="Narkotika"/>
    <d v="2026-02-27T00:00:00"/>
    <d v="2026-04-01T00:00:00"/>
    <d v="2026-05-06T00:00:00"/>
    <d v="2026-05-12T00:00:00"/>
    <s v="H-AMA"/>
    <s v="AINAL MARDHIAH, S.H., M.H."/>
    <s v="H-SRD"/>
    <s v="SURADI, S.H., S.Sos., M.H."/>
    <s v="H-PH"/>
    <s v="Dr. PRIM HARYADI, S.H., M.H."/>
    <n v="0"/>
    <n v="0"/>
    <n v="0"/>
    <n v="0"/>
    <s v="A-AMIR"/>
    <s v="H. AMIRUDDIN MAHMUD, S.H., M.H."/>
    <n v="0"/>
    <s v="Albertus Toni Setiyawan, S.Kom."/>
    <d v="2026-07-22T00:00:00"/>
    <n v="78"/>
    <s v="Pidana"/>
    <s v="Kasasi Biasa"/>
    <s v="Hakim 3 Majelis"/>
    <s v="Berkas Elektronik"/>
  </r>
  <r>
    <n v="3223"/>
    <s v="1787 K/PDT/2026"/>
    <x v="0"/>
    <s v="K"/>
    <s v="PENGADILAN NEGERI TANGERANG"/>
    <s v="PMH"/>
    <d v="2026-01-28T00:00:00"/>
    <d v="2026-03-31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s v="Dwi Hardini, S.E., M.H."/>
    <d v="2026-07-22T00:00:00"/>
    <n v="77"/>
    <s v="Perdata"/>
    <s v="Kasasi Biasa"/>
    <s v="Hakim 3 Majelis"/>
    <s v="Berkas Elektronik"/>
  </r>
  <r>
    <n v="3224"/>
    <s v="5232 K/PID.SUS/2026"/>
    <x v="1"/>
    <s v="K"/>
    <s v="PENGADILAN NEGERI SEI RAMPAH"/>
    <s v="Narkotika"/>
    <d v="2026-03-13T00:00:00"/>
    <d v="2026-04-06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Muhammad Zulkifli, S.H."/>
    <d v="2026-07-22T00:00:00"/>
    <n v="78"/>
    <s v="Pidana"/>
    <s v="Kasasi Biasa"/>
    <s v="Hakim 3 Majelis"/>
    <s v="Berkas Elektronik"/>
  </r>
  <r>
    <n v="3225"/>
    <s v="5281 K/PID.SUS/2026"/>
    <x v="1"/>
    <s v="K"/>
    <s v="PENGADILAN NEGERI BATULICIN"/>
    <s v="Narkotika"/>
    <d v="2026-03-02T00:00:00"/>
    <d v="2026-04-06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AP"/>
    <s v="MARIO PARAKAS, S.H., M.H."/>
    <n v="0"/>
    <s v="Galang Yustisio Pamungkas, S.H."/>
    <d v="2026-07-22T00:00:00"/>
    <n v="87"/>
    <s v="Pidana"/>
    <s v="Kasasi Biasa"/>
    <s v="Hakim 3 Majelis"/>
    <s v="Berkas Elektronik"/>
  </r>
  <r>
    <n v="3226"/>
    <s v="5275 K/PID.SUS-LH/2026"/>
    <x v="1"/>
    <s v="K"/>
    <s v="PENGADILAN NEGERI SAMPIT"/>
    <s v="Pengelolaan Lingkungan Hidup"/>
    <d v="2025-12-24T00:00:00"/>
    <d v="2026-04-06T00:00:00"/>
    <d v="2026-04-29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HND"/>
    <s v="HENDHY EKA CHANDRA, S.H., M.H."/>
    <s v="TETY SITI ROCHMAT SETYAWATI"/>
    <s v="Handoyo Dwi Soro, S.H."/>
    <d v="2026-07-22T00:00:00"/>
    <n v="85"/>
    <s v="Pidana"/>
    <s v="Kasasi Biasa"/>
    <s v="Hakim 3 Majelis"/>
    <s v="Berkas Elektronik"/>
  </r>
  <r>
    <n v="3227"/>
    <s v="5352 K/PID.SUS/2026"/>
    <x v="1"/>
    <s v="K"/>
    <s v="PENGADILAN NEGERI KOTABARU"/>
    <s v="Narkotika"/>
    <d v="2026-02-27T00:00:00"/>
    <d v="2026-04-07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s v="Aghata Langlang Buana, S.H., M.H."/>
    <d v="2026-07-22T00:00:00"/>
    <n v="80"/>
    <s v="Pidana"/>
    <s v="Kasasi Biasa"/>
    <s v="Hakim 3 Majelis"/>
    <s v="Berkas Elektronik"/>
  </r>
  <r>
    <n v="3228"/>
    <s v="5399 K/PID.SUS/2026"/>
    <x v="1"/>
    <s v="K"/>
    <s v="PENGADILAN NEGERI POLEWALI"/>
    <s v="Narkotika"/>
    <d v="2026-03-03T00:00:00"/>
    <d v="2026-04-07T00:00:00"/>
    <d v="2026-04-29T00:00:00"/>
    <d v="2026-05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GA"/>
    <s v="WILGANIA AMMERILIA, S.H., M.H."/>
    <n v="0"/>
    <s v="Aghata Langlang Buana, S.H., M.H."/>
    <d v="2026-07-22T00:00:00"/>
    <n v="85"/>
    <s v="Pidana"/>
    <s v="Kasasi Biasa"/>
    <s v="Hakim 3 Majelis"/>
    <s v="Berkas Elektronik"/>
  </r>
  <r>
    <n v="3229"/>
    <s v="1786 PK/PID.SUS/2026"/>
    <x v="1"/>
    <s v="PK"/>
    <s v="PENGADILAN NEGERI MUARO"/>
    <s v="Narkotika"/>
    <d v="2026-02-18T00:00:00"/>
    <d v="2026-04-08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NMI"/>
    <s v="NURRAHMI, S.H., M.H."/>
    <n v="0"/>
    <s v="Manotar Saulus Situmorang, S.H."/>
    <d v="2026-07-22T00:00:00"/>
    <n v="80"/>
    <s v="Pidana"/>
    <s v="PK Biasa"/>
    <s v="Hakim 3 Majelis"/>
    <s v="Berkas Elektronik"/>
  </r>
  <r>
    <n v="3230"/>
    <s v="5551 K/PID.SUS/2026"/>
    <x v="1"/>
    <s v="K"/>
    <s v="PENGADILAN NEGERI PADANG SIDEMPUAN"/>
    <s v="Narkotika"/>
    <d v="2026-03-05T00:00:00"/>
    <d v="2026-04-09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n v="0"/>
    <s v="Arga Kurniawan, S.H."/>
    <d v="2026-07-22T00:00:00"/>
    <n v="80"/>
    <s v="Pidana"/>
    <s v="Kasasi Biasa"/>
    <s v="Hakim 3 Majelis"/>
    <s v="Berkas Elektronik"/>
  </r>
  <r>
    <n v="3231"/>
    <s v="1397 PK/PID.SUS/2026"/>
    <x v="1"/>
    <s v="PK"/>
    <s v="PENGADILAN NEGERI MENTOK"/>
    <s v="Narkotika"/>
    <d v="2026-03-04T00:00:00"/>
    <d v="2026-03-12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7-22T00:00:00"/>
    <n v="79"/>
    <s v="Pidana"/>
    <s v="PK Biasa"/>
    <s v="Hakim 3 Majelis"/>
    <s v="Berkas Elektronik"/>
  </r>
  <r>
    <n v="3232"/>
    <s v="5646 K/PID.SUS/2026"/>
    <x v="1"/>
    <s v="K"/>
    <s v="PENGADILAN NEGERI TANJUNG PINANG"/>
    <s v="Narkotika"/>
    <d v="2026-03-26T00:00:00"/>
    <d v="2026-04-10T00:00:00"/>
    <d v="2026-04-29T00:00:00"/>
    <d v="2026-05-05T00:00:00"/>
    <s v="H-AMA"/>
    <s v="AINAL MARDHIAH, S.H., M.H."/>
    <s v="H-SRD"/>
    <s v="SURADI, S.H., S.Sos., M.H."/>
    <s v="H-PH"/>
    <s v="Dr. PRIM HARYADI, S.H., M.H."/>
    <n v="0"/>
    <n v="0"/>
    <n v="0"/>
    <n v="0"/>
    <s v="A-NMI"/>
    <s v="NURRAHMI, S.H., M.H."/>
    <n v="0"/>
    <s v="Manotar Saulus Situmorang, S.H."/>
    <d v="2026-07-22T00:00:00"/>
    <n v="85"/>
    <s v="Pidana"/>
    <s v="Kasasi Biasa"/>
    <s v="Hakim 3 Majelis"/>
    <s v="Berkas Elektronik"/>
  </r>
  <r>
    <n v="3233"/>
    <s v="5490 K/PID.SUS/2026"/>
    <x v="1"/>
    <s v="K"/>
    <s v="PENGADILAN NEGERI SUNGAI PENUH"/>
    <s v="Narkotika"/>
    <d v="2026-03-05T00:00:00"/>
    <d v="2026-04-08T00:00:00"/>
    <d v="2026-04-29T00:00:00"/>
    <d v="2026-05-05T00:00:00"/>
    <s v="H-AMA"/>
    <s v="AINAL MARDHIAH, S.H., M.H."/>
    <s v="H-SRD"/>
    <s v="SURADI, S.H., S.Sos., M.H."/>
    <s v="H-PH"/>
    <s v="Dr. PRIM HARYADI, S.H., M.H."/>
    <n v="0"/>
    <n v="0"/>
    <n v="0"/>
    <n v="0"/>
    <s v="A-HND"/>
    <s v="HENDHY EKA CHANDRA, S.H., M.H."/>
    <n v="0"/>
    <s v="Arga Kurniawan, S.H."/>
    <d v="2026-07-22T00:00:00"/>
    <n v="85"/>
    <s v="Pidana"/>
    <s v="Kasasi Biasa"/>
    <s v="Hakim 3 Majelis"/>
    <s v="Berkas Elektronik"/>
  </r>
  <r>
    <n v="3234"/>
    <s v="5530 K/PID.SUS/2026"/>
    <x v="1"/>
    <s v="K"/>
    <s v="PENGADILAN NEGERI LANGSA"/>
    <s v="Narkotika"/>
    <d v="2026-03-05T00:00:00"/>
    <d v="2026-04-09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Albertus Toni Setiyawan, S.Kom."/>
    <d v="2026-07-22T00:00:00"/>
    <n v="72"/>
    <s v="Pidana"/>
    <s v="Kasasi Biasa"/>
    <s v="Hakim 3 Majelis"/>
    <s v="Berkas Elektronik"/>
  </r>
  <r>
    <n v="3235"/>
    <s v="5976 K/PID.SUS/2026"/>
    <x v="1"/>
    <s v="K"/>
    <s v="PENGADILAN NEGERI KARANGANYAR"/>
    <s v="Narkotika"/>
    <d v="2026-03-16T00:00:00"/>
    <d v="2026-04-14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s v="Aghata Langlang Buana, S.H., M.H."/>
    <d v="2026-07-22T00:00:00"/>
    <n v="80"/>
    <s v="Pidana"/>
    <s v="Kasasi Biasa"/>
    <s v="Hakim 3 Majelis"/>
    <s v="Berkas Elektronik"/>
  </r>
  <r>
    <n v="3236"/>
    <s v="6615 K/PID.SUS/2026"/>
    <x v="1"/>
    <s v="K"/>
    <s v="PENGADILAN NEGERI SURABAYA"/>
    <s v="Narkotika"/>
    <d v="2026-04-07T00:00:00"/>
    <d v="2026-04-22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22T00:00:00"/>
    <n v="80"/>
    <s v="Pidana"/>
    <s v="Kasasi Biasa"/>
    <s v="Hakim 3 Majelis"/>
    <s v="Berkas Elektronik"/>
  </r>
  <r>
    <n v="3237"/>
    <s v="5756 K/PID.SUS/2026"/>
    <x v="1"/>
    <s v="K"/>
    <s v="PENGADILAN NEGERI BENGKALIS"/>
    <s v="Narkotika"/>
    <d v="2026-03-12T00:00:00"/>
    <d v="2026-04-13T00:00:00"/>
    <d v="2026-04-29T00:00:00"/>
    <d v="2026-05-05T00:00:00"/>
    <s v="H-AMA"/>
    <s v="AINAL MARDHIAH, S.H., M.H."/>
    <s v="H-NEY"/>
    <s v="NOOR EDI YONO, S.H., M.H."/>
    <s v="H-PH"/>
    <s v="Dr. PRIM HARYADI, S.H., M.H."/>
    <n v="0"/>
    <n v="0"/>
    <n v="0"/>
    <n v="0"/>
    <s v="A-MAP"/>
    <s v="MARIO PARAKAS, S.H., M.H."/>
    <n v="0"/>
    <s v="Galang Yustisio Pamungkas, S.H."/>
    <d v="2026-07-22T00:00:00"/>
    <n v="85"/>
    <s v="Pidana"/>
    <s v="Kasasi Biasa"/>
    <s v="Hakim 3 Majelis"/>
    <s v="Berkas Elektronik"/>
  </r>
  <r>
    <n v="3238"/>
    <s v="5970 K/PID.SUS/2026"/>
    <x v="1"/>
    <s v="K"/>
    <s v="PENGADILAN NEGERI CILACAP"/>
    <s v="Narkotika"/>
    <d v="2026-03-16T00:00:00"/>
    <d v="2026-04-14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Airin Aulya, S.H., M.H."/>
    <d v="2026-07-22T00:00:00"/>
    <n v="72"/>
    <s v="Pidana"/>
    <s v="Kasasi Biasa"/>
    <s v="Hakim 3 Majelis"/>
    <s v="Berkas Elektronik"/>
  </r>
  <r>
    <n v="3239"/>
    <s v="2044 PK/PID.SUS/2026"/>
    <x v="1"/>
    <s v="PK"/>
    <s v="PENGADILAN NEGERI LAMONGAN"/>
    <s v="Narkotika"/>
    <d v="2026-03-11T00:00:00"/>
    <d v="2026-04-15T00:00:00"/>
    <d v="2026-05-25T00:00:00"/>
    <d v="2026-06-03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7-22T00:00:00"/>
    <n v="59"/>
    <s v="Pidana"/>
    <s v="PK Biasa"/>
    <s v="Hakim 3 Majelis"/>
    <s v="Berkas Elektronik"/>
  </r>
  <r>
    <n v="3240"/>
    <s v="6018 K/PID.SUS/2026"/>
    <x v="1"/>
    <s v="K"/>
    <s v="PENGADILAN NEGERI SLEMAN"/>
    <s v="Narkotika"/>
    <d v="2026-03-17T00:00:00"/>
    <d v="2026-04-14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Ria Tresina, S.Kom."/>
    <d v="2026-07-22T00:00:00"/>
    <n v="72"/>
    <s v="Pidana"/>
    <s v="Kasasi Biasa"/>
    <s v="Hakim 3 Majelis"/>
    <s v="Berkas Elektronik"/>
  </r>
  <r>
    <n v="3241"/>
    <s v="6313 K/PID.SUS/2026"/>
    <x v="1"/>
    <s v="K"/>
    <s v="PENGADILAN NEGERI SURABAYA"/>
    <s v="Korupsi"/>
    <d v="2026-03-30T00:00:00"/>
    <d v="2026-04-17T00:00:00"/>
    <d v="2026-05-04T00:00:00"/>
    <d v="2026-06-18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s v="DWI TOMO"/>
    <s v="Nur Adi Prasetio, S.H."/>
    <d v="2026-07-22T00:00:00"/>
    <n v="80"/>
    <s v="Pidana"/>
    <s v="Kasasi Khusus"/>
    <s v="Hakim 3 Majelis"/>
    <s v="Berkas Elektronik"/>
  </r>
  <r>
    <n v="3242"/>
    <s v="2132 PK/PID.SUS/2026"/>
    <x v="1"/>
    <s v="PK"/>
    <s v="PENGADILAN NEGERI LUBUK PAKAM"/>
    <s v="Narkotika"/>
    <d v="2026-02-20T00:00:00"/>
    <d v="2026-04-16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s v="MURGANDA SITOMPUL"/>
    <s v="Ainun Mardiyah, S.Kom."/>
    <d v="2026-07-22T00:00:00"/>
    <n v="72"/>
    <s v="Pidana"/>
    <s v="PK Biasa"/>
    <s v="Hakim 3 Majelis"/>
    <s v="Berkas Elektronik"/>
  </r>
  <r>
    <n v="3243"/>
    <s v="2022 K/PDT/2026"/>
    <x v="0"/>
    <s v="K"/>
    <s v="PENGADILAN NEGERI PADANG"/>
    <s v="PERBUATAN MELAWAN HUKUM"/>
    <d v="2026-02-13T00:00:00"/>
    <d v="2026-04-13T00:00:00"/>
    <d v="2026-05-05T00:00:00"/>
    <d v="2026-06-03T00:00:00"/>
    <s v="H-EH"/>
    <s v="ENNID HASANUDDIN, S.H., C.N., M.H."/>
    <s v="H-ASB"/>
    <s v="AGUS SUBROTO, S.H., M.Kn."/>
    <s v="H-PPT"/>
    <s v="Dr. PRI PAMBUDI TEGUH, S.H., M.H."/>
    <n v="0"/>
    <n v="0"/>
    <n v="0"/>
    <n v="0"/>
    <s v="A-JB"/>
    <s v="JARNO BUDIYONO, S.H."/>
    <n v="0"/>
    <s v="Aska Arief, S.H."/>
    <d v="2026-07-22T00:00:00"/>
    <n v="79"/>
    <s v="Perdata"/>
    <s v="Kasasi Biasa"/>
    <s v="Hakim 3 Majelis"/>
    <s v="Berkas Elektronik"/>
  </r>
  <r>
    <n v="3244"/>
    <s v="826 K/PID/2026"/>
    <x v="2"/>
    <s v="K"/>
    <s v="PENGADILAN NEGERI PURWODADI"/>
    <s v="Pencurian dengan kekerasan"/>
    <d v="2026-03-26T00:00:00"/>
    <d v="2026-04-10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s v="MACHRI HENDRA"/>
    <s v="Arga Kurniawan, S.H."/>
    <d v="2026-07-22T00:00:00"/>
    <n v="80"/>
    <s v="Pidana"/>
    <s v="Kasasi Biasa"/>
    <s v="Hakim 3 Majelis"/>
    <s v="Berkas Elektronik"/>
  </r>
  <r>
    <n v="3245"/>
    <s v="6357 K/PID.SUS/2026"/>
    <x v="1"/>
    <s v="K"/>
    <s v="PENGADILAN NEGERI BANGKALAN"/>
    <s v="Narkotika"/>
    <d v="2026-04-01T00:00:00"/>
    <d v="2026-04-20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s v="Aghata Langlang Buana, S.H., M.H."/>
    <d v="2026-07-22T00:00:00"/>
    <n v="80"/>
    <s v="Pidana"/>
    <s v="Kasasi Biasa"/>
    <s v="Hakim 3 Majelis"/>
    <s v="Berkas Elektronik"/>
  </r>
  <r>
    <n v="3246"/>
    <s v="6336 K/PID.SUS/2026"/>
    <x v="1"/>
    <s v="K"/>
    <s v="PENGADILAN NEGERI MAKASSAR"/>
    <s v="Narkotika"/>
    <d v="2026-04-02T00:00:00"/>
    <d v="2026-04-17T00:00:00"/>
    <d v="2026-04-27T00:00:00"/>
    <d v="2026-05-07T00:00:00"/>
    <s v="H-SGT"/>
    <s v="SIGID TRIYONO, S.H., M.H."/>
    <s v="H-NEY"/>
    <s v="NOOR EDI YONO, S.H., M.H."/>
    <s v="H-YNT"/>
    <s v="Prof. Dr. YANTO, S.H., M.H."/>
    <n v="0"/>
    <n v="0"/>
    <n v="0"/>
    <n v="0"/>
    <s v="A-MAP"/>
    <s v="MARIO PARAKAS, S.H., M.H."/>
    <n v="0"/>
    <s v="Rosa Rakhtyani, S.Kom."/>
    <d v="2026-07-22T00:00:00"/>
    <n v="87"/>
    <s v="Pidana"/>
    <s v="Kasasi Biasa"/>
    <s v="Hakim 3 Majelis"/>
    <s v="Berkas Elektronik"/>
  </r>
  <r>
    <n v="3247"/>
    <s v="6292 K/PID.SUS/2026"/>
    <x v="1"/>
    <s v="K"/>
    <s v="PENGADILAN NEGERI NATUNA"/>
    <s v="Narkotika"/>
    <d v="2026-04-06T00:00:00"/>
    <d v="2026-04-17T00:00:00"/>
    <d v="2026-04-29T00:00:00"/>
    <d v="2026-05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GA"/>
    <s v="WILGANIA AMMERILIA, S.H., M.H."/>
    <n v="0"/>
    <s v="Aghata Langlang Buana, S.H., M.H."/>
    <d v="2026-07-22T00:00:00"/>
    <n v="85"/>
    <s v="Pidana"/>
    <s v="Kasasi Biasa"/>
    <s v="Hakim 3 Majelis"/>
    <s v="Berkas Elektronik"/>
  </r>
  <r>
    <n v="3248"/>
    <s v="6569 K/PID.SUS/2026"/>
    <x v="1"/>
    <s v="K"/>
    <s v="PENGADILAN NEGERI PONTIANAK"/>
    <s v="Perdagangan Orang"/>
    <d v="2026-03-03T00:00:00"/>
    <d v="2026-04-22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AP"/>
    <s v="MARIO PARAKAS, S.H., M.H."/>
    <s v="TETY SITI ROCHMAT SETYAWATI"/>
    <s v="Rosa Rakhtyani, S.Kom."/>
    <d v="2026-07-22T00:00:00"/>
    <n v="87"/>
    <s v="Pidana"/>
    <s v="Kasasi Biasa"/>
    <s v="Hakim 3 Majelis"/>
    <s v="Berkas Elektronik"/>
  </r>
  <r>
    <n v="3249"/>
    <s v="6557 K/PID.SUS/2026"/>
    <x v="1"/>
    <s v="K"/>
    <s v="PENGADILAN NEGERI SIBUHUAN"/>
    <s v="Narkotika"/>
    <d v="2026-04-07T00:00:00"/>
    <d v="2026-04-22T00:00:00"/>
    <d v="2026-05-21T00:00:00"/>
    <d v="2026-06-02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22T00:00:00"/>
    <n v="63"/>
    <s v="Pidana"/>
    <s v="Kasasi Biasa"/>
    <s v="Hakim 3 Majelis"/>
    <s v="Berkas Elektronik"/>
  </r>
  <r>
    <n v="3250"/>
    <s v="565 K/PDT.SUS-PHI/2026"/>
    <x v="3"/>
    <s v="K"/>
    <s v="PENGADILAN NEGERI JAKARTA PUSAT"/>
    <s v="PHI"/>
    <d v="2026-03-31T00:00:00"/>
    <d v="2026-04-23T00:00:00"/>
    <d v="2026-06-09T00:00:00"/>
    <d v="2026-06-2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IRM"/>
    <s v="IRMA MARDIANA, S.H., M.H."/>
    <s v="ALBERTUS USADA"/>
    <s v="Valentio Natama, S.H."/>
    <d v="2026-07-22T00:00:00"/>
    <n v="44"/>
    <s v="Perdata"/>
    <s v="Kasasi Biasa"/>
    <s v="Hakim 3 Majelis"/>
    <s v="Berkas Elektronik"/>
  </r>
  <r>
    <n v="3251"/>
    <s v="262 K/TUN/TF/2026"/>
    <x v="5"/>
    <s v="K"/>
    <s v="PENGADILAN TATA USAHA NEGARA PALU"/>
    <s v="TINDAKAN FAKTUAL"/>
    <d v="2026-03-02T00:00:00"/>
    <d v="2026-04-10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s v="MAFTUH EFFENDI"/>
    <s v="Risya Nabila, S.H."/>
    <d v="2026-07-22T00:00:00"/>
    <n v="59"/>
    <s v="Tata Usaha Negara"/>
    <s v="Kasasi Biasa"/>
    <s v="Hakim 3 Majelis"/>
    <s v="Berkas Elektronik"/>
  </r>
  <r>
    <n v="3252"/>
    <s v="6816 K/PID.SUS/2026"/>
    <x v="1"/>
    <s v="K"/>
    <s v="PENGADILAN NEGERI BENGKULU"/>
    <s v="Narkotika"/>
    <d v="2026-04-13T00:00:00"/>
    <d v="2026-04-27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22T00:00:00"/>
    <n v="63"/>
    <s v="Pidana"/>
    <s v="Kasasi Biasa"/>
    <s v="Hakim 3 Majelis"/>
    <s v="Berkas Elektronik"/>
  </r>
  <r>
    <n v="3253"/>
    <s v="6874 K/PID.SUS/2026"/>
    <x v="1"/>
    <s v="K"/>
    <s v="PENGADILAN NEGERI MAMUJU"/>
    <s v="Narkotika"/>
    <d v="2026-04-14T00:00:00"/>
    <d v="2026-04-27T00:00:00"/>
    <d v="2026-05-21T00:00:00"/>
    <d v="2026-06-02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22T00:00:00"/>
    <n v="63"/>
    <s v="Pidana"/>
    <s v="Kasasi Biasa"/>
    <s v="Hakim 3 Majelis"/>
    <s v="Berkas Elektronik"/>
  </r>
  <r>
    <n v="3254"/>
    <s v="2462 PK/PID.SUS/2026"/>
    <x v="1"/>
    <s v="PK"/>
    <s v="PENGADILAN NEGERI KOTOBARU"/>
    <s v="Narkotika"/>
    <d v="2026-03-31T00:00:00"/>
    <d v="2026-04-28T00:00:00"/>
    <d v="2026-04-29T00:00:00"/>
    <d v="2026-05-11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s v="AGUSTINA DYAH PRASETYANINGSIH"/>
    <s v="Nia Agustin, A.Md"/>
    <d v="2026-07-22T00:00:00"/>
    <n v="85"/>
    <s v="Pidana"/>
    <s v="PK Biasa"/>
    <s v="Hakim 3 Majelis"/>
    <s v="Berkas Elektronik"/>
  </r>
  <r>
    <n v="3255"/>
    <s v="6778 K/PID.SUS/2026"/>
    <x v="1"/>
    <s v="K"/>
    <s v="PENGADILAN NEGERI MAKASSAR"/>
    <s v="Narkotika"/>
    <d v="2026-04-13T00:00:00"/>
    <d v="2026-04-23T00:00:00"/>
    <d v="2026-04-30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22T00:00:00"/>
    <n v="84"/>
    <s v="Pidana"/>
    <s v="Kasasi Biasa"/>
    <s v="Hakim 3 Majelis"/>
    <s v="Berkas Elektronik"/>
  </r>
  <r>
    <n v="3256"/>
    <s v="7064 K/PID.SUS/2026"/>
    <x v="1"/>
    <s v="K"/>
    <s v="PENGADILAN NEGERI POSO"/>
    <s v="Narkotika"/>
    <d v="2026-04-17T00:00:00"/>
    <d v="2026-04-30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22T00:00:00"/>
    <n v="63"/>
    <s v="Pidana"/>
    <s v="Kasasi Biasa"/>
    <s v="Hakim 3 Majelis"/>
    <s v="Berkas Elektronik"/>
  </r>
  <r>
    <n v="3257"/>
    <s v="5392 K/PID.SUS/2026"/>
    <x v="1"/>
    <s v="K"/>
    <s v="PENGADILAN NEGERI MOJOKERTO"/>
    <s v="Narkotika"/>
    <d v="2026-03-02T00:00:00"/>
    <d v="2026-04-07T00:00:00"/>
    <d v="2026-04-29T00:00:00"/>
    <d v="2026-05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ND"/>
    <s v="WANDA ANDRIYENNI, S.H., M.Kn."/>
    <n v="0"/>
    <s v="David Achmad Wijaya, S.H."/>
    <d v="2026-07-22T00:00:00"/>
    <n v="85"/>
    <s v="Pidana"/>
    <s v="Kasasi Biasa"/>
    <s v="Hakim 3 Majelis"/>
    <s v="Berkas Elektronik"/>
  </r>
  <r>
    <n v="3258"/>
    <s v="5447 K/PID.SUS/2026"/>
    <x v="1"/>
    <s v="K"/>
    <s v="PENGADILAN NEGERI TANJUNG"/>
    <s v="Narkotika"/>
    <d v="2026-03-04T00:00:00"/>
    <d v="2026-04-08T00:00:00"/>
    <d v="2026-04-29T00:00:00"/>
    <d v="2026-05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ND"/>
    <s v="WANDA ANDRIYENNI, S.H., M.Kn."/>
    <n v="0"/>
    <s v="David Achmad Wijaya, S.H."/>
    <d v="2026-07-22T00:00:00"/>
    <n v="85"/>
    <s v="Pidana"/>
    <s v="Kasasi Biasa"/>
    <s v="Hakim 3 Majelis"/>
    <s v="Berkas Elektronik"/>
  </r>
  <r>
    <n v="3259"/>
    <s v="1317 PK/PID.SUS/2026"/>
    <x v="1"/>
    <s v="PK"/>
    <s v="PENGADILAN NEGERI SELONG"/>
    <s v="Narkotika"/>
    <d v="2026-01-20T00:00:00"/>
    <d v="2026-03-09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s v="AGUSTINA DYAH PRASETYANINGSIH"/>
    <s v="Albertus Toni Setiyawan, S.Kom."/>
    <d v="2026-07-22T00:00:00"/>
    <n v="78"/>
    <s v="Pidana"/>
    <s v="PK Biasa"/>
    <s v="Hakim 3 Majelis"/>
    <s v="Berkas Elektronik"/>
  </r>
  <r>
    <n v="3260"/>
    <s v="7265 K/PID.SUS/2026"/>
    <x v="1"/>
    <s v="K"/>
    <s v="PENGADILAN NEGERI SORONG"/>
    <s v="Narkotika"/>
    <d v="2026-04-20T00:00:00"/>
    <d v="2026-05-07T00:00:00"/>
    <d v="2026-06-02T00:00:00"/>
    <d v="2026-06-08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22T00:00:00"/>
    <n v="51"/>
    <s v="Pidana"/>
    <s v="Kasasi Biasa"/>
    <s v="Hakim 3 Majelis"/>
    <s v="Berkas Elektronik"/>
  </r>
  <r>
    <n v="3261"/>
    <s v="558 K/PDT.SUS-PHI/2026"/>
    <x v="3"/>
    <s v="K"/>
    <s v="PENGADILAN NEGERI MEDAN"/>
    <s v="PHI"/>
    <d v="2026-03-13T00:00:00"/>
    <d v="2026-04-23T00:00:00"/>
    <d v="2026-06-09T00:00:00"/>
    <d v="2026-06-2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AND"/>
    <s v="ANDRI PURWANTO, S.H., M.H."/>
    <s v="RAFMIWAN MURIANETI"/>
    <s v="Ato Suprapto, S.Kom."/>
    <d v="2026-07-22T00:00:00"/>
    <n v="44"/>
    <s v="Perdata"/>
    <s v="Kasasi Biasa"/>
    <s v="Hakim 3 Majelis"/>
    <s v="Berkas Elektronik"/>
  </r>
  <r>
    <n v="3262"/>
    <s v="5787 K/PID.SUS/2026"/>
    <x v="1"/>
    <s v="K"/>
    <s v="PENGADILAN NEGERI TANJUNG BALAI ASAHAN"/>
    <s v="Cukai"/>
    <d v="2026-03-17T00:00:00"/>
    <d v="2026-04-13T00:00:00"/>
    <d v="2026-05-04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s v="TETY SITI ROCHMAT SETYAWATI"/>
    <s v="Airin Aulya, S.H., M.H."/>
    <d v="2026-07-22T00:00:00"/>
    <n v="80"/>
    <s v="Pidana"/>
    <s v="Kasasi Biasa"/>
    <s v="Hakim 3 Majelis"/>
    <s v="Berkas Elektronik"/>
  </r>
  <r>
    <n v="3263"/>
    <s v="5936 K/PID.SUS/2026"/>
    <x v="1"/>
    <s v="K"/>
    <s v="PENGADILAN NEGERI TANJUNG BALAI KARIMUN"/>
    <s v="Narkotika"/>
    <d v="2026-03-16T00:00:00"/>
    <d v="2026-04-14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7-22T00:00:00"/>
    <n v="85"/>
    <s v="Pidana"/>
    <s v="Kasasi Biasa"/>
    <s v="Hakim 3 Majelis"/>
    <s v="Berkas Elektronik"/>
  </r>
  <r>
    <n v="3264"/>
    <s v="7228 K/PID.SUS/2026"/>
    <x v="1"/>
    <s v="K"/>
    <s v="PENGADILAN NEGERI MEDAN"/>
    <s v="Narkotika"/>
    <d v="2026-05-05T00:00:00"/>
    <d v="2026-05-06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22T00:00:00"/>
    <n v="63"/>
    <s v="Pidana"/>
    <s v="Kasasi Biasa"/>
    <s v="Hakim 3 Majelis"/>
    <s v="Berkas Elektronik"/>
  </r>
  <r>
    <n v="3265"/>
    <s v="114 PK/PID/2026"/>
    <x v="2"/>
    <s v="PK"/>
    <s v="PENGADILAN NEGERI KEDIRI"/>
    <s v="Penggelapan dalam jabatan"/>
    <d v="2026-02-20T00:00:00"/>
    <d v="2026-03-02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s v="I GUSTI AGUNG BAGUS KOMANG WIJAYA ADHI"/>
    <s v="Ainun Mardiyah, S.Kom."/>
    <d v="2026-07-22T00:00:00"/>
    <n v="72"/>
    <s v="Pidana"/>
    <s v="PK Biasa"/>
    <s v="Hakim 3 Majelis"/>
    <s v="Berkas Elektronik"/>
  </r>
  <r>
    <n v="3266"/>
    <s v="4523 K/PID.SUS/2026"/>
    <x v="1"/>
    <s v="K"/>
    <s v="PENGADILAN NEGERI MAJENE"/>
    <s v="Narkotika"/>
    <d v="2026-02-13T00:00:00"/>
    <d v="2026-03-16T00:00:00"/>
    <d v="2026-04-27T00:00:00"/>
    <d v="2026-05-07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22T00:00:00"/>
    <n v="87"/>
    <s v="Pidana"/>
    <s v="Kasasi Biasa"/>
    <s v="Hakim 3 Majelis"/>
    <s v="Berkas Elektronik"/>
  </r>
  <r>
    <n v="3267"/>
    <s v="942 K/PID/2026"/>
    <x v="2"/>
    <s v="K"/>
    <s v="PENGADILAN NEGERI PEKALONGAN"/>
    <s v="Pencurian dalam keadaan memberatkan"/>
    <d v="2026-04-10T00:00:00"/>
    <d v="2026-04-22T00:00:00"/>
    <d v="2026-05-04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MAP"/>
    <s v="MARIO PARAKAS, S.H., M.H."/>
    <s v="MACHRI HENDRA"/>
    <s v="Rosa Rakhtyani, S.Kom."/>
    <d v="2026-07-22T00:00:00"/>
    <n v="80"/>
    <s v="Pidana"/>
    <s v="Kasasi Biasa"/>
    <s v="Hakim 3 Majelis"/>
    <s v="Berkas Elektronik"/>
  </r>
  <r>
    <n v="3268"/>
    <s v="2495 PK/PID.SUS/2026"/>
    <x v="1"/>
    <s v="PK"/>
    <s v="PENGADILAN NEGERI KISARAN"/>
    <s v="Narkotika"/>
    <d v="2026-03-10T00:00:00"/>
    <d v="2026-04-28T00:00:00"/>
    <d v="2026-04-29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s v="AGUNG SULISTIYONO"/>
    <s v="Nia Agustin, A.Md"/>
    <d v="2026-07-22T00:00:00"/>
    <n v="85"/>
    <s v="Pidana"/>
    <s v="PK Biasa"/>
    <s v="Hakim 3 Majelis"/>
    <s v="Berkas Elektronik"/>
  </r>
  <r>
    <n v="3269"/>
    <s v="2447 PK/PID.SUS/2026"/>
    <x v="1"/>
    <s v="PK"/>
    <s v="PENGADILAN NEGERI SUNGAI LIAT"/>
    <s v="Narkotika"/>
    <d v="2026-02-24T00:00:00"/>
    <d v="2026-04-27T00:00:00"/>
    <d v="2026-04-30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s v="TETY SITI ROCHMAT SETYAWATI"/>
    <s v="Alfian Riandicha, S.Pd., S.H., M.H."/>
    <d v="2026-07-22T00:00:00"/>
    <n v="84"/>
    <s v="Pidana"/>
    <s v="PK Biasa"/>
    <s v="Hakim 3 Majelis"/>
    <s v="Berkas Elektronik"/>
  </r>
  <r>
    <n v="3270"/>
    <s v="6853 K/PID.SUS/2026"/>
    <x v="1"/>
    <s v="K"/>
    <s v="PENGADILAN NEGERI LUBUK PAKAM"/>
    <s v="Narkotika"/>
    <d v="2026-04-15T00:00:00"/>
    <d v="2026-04-27T00:00:00"/>
    <d v="2026-04-29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s v="Nikko Banta Meliala, S.H."/>
    <d v="2026-07-22T00:00:00"/>
    <n v="85"/>
    <s v="Pidana"/>
    <s v="Kasasi Biasa"/>
    <s v="Hakim 3 Majelis"/>
    <s v="Berkas Elektronik"/>
  </r>
  <r>
    <n v="3271"/>
    <s v="6353 K/PID.SUS/2026"/>
    <x v="1"/>
    <s v="K"/>
    <s v="PENGADILAN NEGERI TANJUNG PINANG"/>
    <s v="Narkotika"/>
    <d v="2026-04-06T00:00:00"/>
    <d v="2026-04-17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AP"/>
    <s v="MARIO PARAKAS, S.H., M.H."/>
    <n v="0"/>
    <s v="Rosa Rakhtyani, S.Kom."/>
    <d v="2026-07-22T00:00:00"/>
    <n v="87"/>
    <s v="Pidana"/>
    <s v="Kasasi Biasa"/>
    <s v="Hakim 3 Majelis"/>
    <s v="Berkas Elektronik"/>
  </r>
  <r>
    <n v="3272"/>
    <s v="409 K/PID/2026"/>
    <x v="2"/>
    <s v="K"/>
    <s v="PENGADILAN NEGERI PASURUAN"/>
    <s v="Judi"/>
    <d v="2026-01-19T00:00:00"/>
    <d v="2026-02-12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MAP"/>
    <s v="MARIO PARAKAS, S.H., M.H."/>
    <n v="0"/>
    <s v="Rosa Rakhtyani, S.Kom."/>
    <d v="2026-07-22T00:00:00"/>
    <n v="85"/>
    <s v="Pidana"/>
    <s v="Kasasi Biasa"/>
    <s v="Hakim 3 Majelis"/>
    <s v="Berkas Elektronik"/>
  </r>
  <r>
    <n v="3273"/>
    <s v="71 PK/PID/2026"/>
    <x v="2"/>
    <s v="PK"/>
    <s v="PENGADILAN NEGERI KETAPANG"/>
    <s v="Penggelapan dalam jabatan"/>
    <d v="2026-01-15T00:00:00"/>
    <d v="2026-01-28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MAP"/>
    <s v="MARIO PARAKAS, S.H., M.H."/>
    <s v="I GUSTI AGUNG BAGUS KOMANG WIJAYA ADHI"/>
    <s v="Rosa Rakhtyani, S.Kom."/>
    <d v="2026-07-22T00:00:00"/>
    <n v="85"/>
    <s v="Pidana"/>
    <s v="PK Biasa"/>
    <s v="Hakim 3 Majelis"/>
    <s v="Berkas Elektronik"/>
  </r>
  <r>
    <n v="3274"/>
    <s v="1446 PK/PID.SUS/2026"/>
    <x v="1"/>
    <s v="PK"/>
    <s v="PENGADILAN NEGERI SLEMAN"/>
    <s v="Narkotika"/>
    <d v="2026-02-27T00:00:00"/>
    <d v="2026-03-13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Muhammad Zulkifli, S.H."/>
    <d v="2026-07-22T00:00:00"/>
    <n v="78"/>
    <s v="Pidana"/>
    <s v="PK Biasa"/>
    <s v="Hakim 3 Majelis"/>
    <s v="Berkas Elektronik"/>
  </r>
  <r>
    <n v="3275"/>
    <s v="3728 K/PID.SUS/2026"/>
    <x v="1"/>
    <s v="K"/>
    <s v="PENGADILAN NEGERI MAGELANG"/>
    <s v="Narkotika"/>
    <d v="2026-01-21T00:00:00"/>
    <d v="2026-03-03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Muhammad Zulkifli, S.H."/>
    <d v="2026-07-22T00:00:00"/>
    <n v="78"/>
    <s v="Pidana"/>
    <s v="Kasasi Biasa"/>
    <s v="Hakim 3 Majelis"/>
    <s v="Berkas Elektronik"/>
  </r>
  <r>
    <n v="3276"/>
    <s v="4850 K/PID.SUS/2026"/>
    <x v="1"/>
    <s v="K"/>
    <s v="PENGADILAN NEGERI LUMAJANG"/>
    <s v="Narkotika"/>
    <d v="2026-02-24T00:00:00"/>
    <d v="2026-03-27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Albertus Toni Setiyawan, S.Kom."/>
    <d v="2026-07-22T00:00:00"/>
    <n v="78"/>
    <s v="Pidana"/>
    <s v="Kasasi Biasa"/>
    <s v="Hakim 3 Majelis"/>
    <s v="Berkas Elektronik"/>
  </r>
  <r>
    <n v="3277"/>
    <s v="856 K/PID/2026"/>
    <x v="2"/>
    <s v="K"/>
    <s v="PENGADILAN NEGERI BANDA ACEH"/>
    <s v="Penipuan "/>
    <d v="2026-03-25T00:00:00"/>
    <d v="2026-04-15T00:00:00"/>
    <d v="2026-05-06T00:00:00"/>
    <d v="2026-05-12T00:00:00"/>
    <s v="H-AMA"/>
    <s v="AINAL MARDHIAH, S.H., M.H."/>
    <s v="H-NEY"/>
    <s v="NOOR EDI YONO, S.H., M.H."/>
    <s v="H-PH"/>
    <s v="Dr. PRIM HARYADI, S.H., M.H."/>
    <n v="0"/>
    <n v="0"/>
    <n v="0"/>
    <n v="0"/>
    <s v="A-AMIR"/>
    <s v="H. AMIRUDDIN MAHMUD, S.H., M.H."/>
    <s v="AVRITS"/>
    <s v="Ichwan A, S.H,"/>
    <d v="2026-07-22T00:00:00"/>
    <n v="78"/>
    <s v="Pidana"/>
    <s v="Kasasi Biasa"/>
    <s v="Hakim 3 Majelis"/>
    <s v="Berkas Elektronik"/>
  </r>
  <r>
    <n v="3278"/>
    <s v="4917 K/PID.SUS/2026"/>
    <x v="1"/>
    <s v="K"/>
    <s v="PENGADILAN NEGERI BENGKALIS"/>
    <s v="Narkotika"/>
    <d v="2026-02-26T00:00:00"/>
    <d v="2026-03-30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Ichwan A, S.H,"/>
    <d v="2026-07-22T00:00:00"/>
    <n v="78"/>
    <s v="Pidana"/>
    <s v="Kasasi Biasa"/>
    <s v="Hakim 3 Majelis"/>
    <s v="Berkas Elektronik"/>
  </r>
  <r>
    <n v="3279"/>
    <s v="6077 K/PID.SUS/2026"/>
    <x v="1"/>
    <s v="K"/>
    <s v="PENGADILAN NEGERI TOLI-TOLI"/>
    <s v="Narkotika"/>
    <d v="2026-03-25T00:00:00"/>
    <d v="2026-04-15T00:00:00"/>
    <d v="2026-05-04T00:00:00"/>
    <d v="2026-05-11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s v="Sevthia Nugraha, S. Tr.T."/>
    <d v="2026-07-22T00:00:00"/>
    <n v="80"/>
    <s v="Pidana"/>
    <s v="Kasasi Biasa"/>
    <s v="Hakim 3 Majelis"/>
    <s v="Berkas Elektronik"/>
  </r>
  <r>
    <n v="3280"/>
    <s v="6443 K/PID.SUS/2026"/>
    <x v="1"/>
    <s v="K"/>
    <s v="PENGADILAN NEGERI BALIGE"/>
    <s v="Narkotika"/>
    <d v="2026-04-06T00:00:00"/>
    <d v="2026-04-21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s v="David Achmad Wijaya, S.H."/>
    <d v="2026-07-22T00:00:00"/>
    <n v="80"/>
    <s v="Pidana"/>
    <s v="Kasasi Biasa"/>
    <s v="Hakim 3 Majelis"/>
    <s v="Berkas Elektronik"/>
  </r>
  <r>
    <n v="3281"/>
    <s v="2126 PK/PID.SUS/2026"/>
    <x v="1"/>
    <s v="PK"/>
    <s v="PENGADILAN NEGERI PASIR PENGARAIAN"/>
    <s v="Narkotika"/>
    <d v="2026-03-13T00:00:00"/>
    <d v="2026-04-16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Gatot Wicaksono, S.Kom."/>
    <d v="2026-07-22T00:00:00"/>
    <n v="80"/>
    <s v="Pidana"/>
    <s v="PK Biasa"/>
    <s v="Hakim 3 Majelis"/>
    <s v="Berkas Elektronik"/>
  </r>
  <r>
    <n v="3282"/>
    <s v="159 PK/PID/2026"/>
    <x v="2"/>
    <s v="PK"/>
    <s v="PENGADILAN NEGERI SELONG"/>
    <s v="Pencurian dalam keadaan memberatkan"/>
    <d v="2026-04-08T00:00:00"/>
    <d v="2026-04-15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KKO"/>
    <s v="KOKO RIYANTO, S.H., M.H."/>
    <s v="POSMA P NAINGGOLAN"/>
    <s v="Dany Chandra Artakencana, S.H."/>
    <d v="2026-07-22T00:00:00"/>
    <n v="80"/>
    <s v="Pidana"/>
    <s v="PK Biasa"/>
    <s v="Hakim 3 Majelis"/>
    <s v="Berkas Elektronik"/>
  </r>
  <r>
    <n v="3283"/>
    <s v="5212 K/PID.SUS/2026"/>
    <x v="1"/>
    <s v="K"/>
    <s v="PENGADILAN NEGERI MUARA BUNGO"/>
    <s v="Narkotika"/>
    <d v="2026-03-03T00:00:00"/>
    <d v="2026-04-02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KKO"/>
    <s v="KOKO RIYANTO, S.H., M.H."/>
    <n v="0"/>
    <s v="Dany Chandra Artakencana, S.H."/>
    <d v="2026-07-22T00:00:00"/>
    <n v="80"/>
    <s v="Pidana"/>
    <s v="Kasasi Biasa"/>
    <s v="Hakim 3 Majelis"/>
    <s v="Berkas Elektronik"/>
  </r>
  <r>
    <n v="3284"/>
    <s v="1323 PK/PID.SUS/2026"/>
    <x v="1"/>
    <s v="PK"/>
    <s v="PENGADILAN NEGERI SEI RAMPAH"/>
    <s v="Narkotika"/>
    <d v="2026-01-22T00:00:00"/>
    <d v="2026-03-09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s v="AGUSTINA DYAH PRASETYANINGSIH"/>
    <s v="Albertus Toni Setiyawan, S.Kom."/>
    <d v="2026-07-22T00:00:00"/>
    <n v="72"/>
    <s v="Pidana"/>
    <s v="PK Biasa"/>
    <s v="Hakim 3 Majelis"/>
    <s v="Berkas Elektronik"/>
  </r>
  <r>
    <n v="3285"/>
    <s v="1353 PK/PID.SUS/2026"/>
    <x v="1"/>
    <s v="PK"/>
    <s v="PENGADILAN NEGERI BANGKINANG"/>
    <s v="Narkotika"/>
    <d v="2026-01-14T00:00:00"/>
    <d v="2026-03-11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s v="AGUNG SULISTIYONO"/>
    <s v="Ria Tresina, S.Kom."/>
    <d v="2026-07-22T00:00:00"/>
    <n v="72"/>
    <s v="Pidana"/>
    <s v="PK Biasa"/>
    <s v="Hakim 3 Majelis"/>
    <s v="Berkas Elektronik"/>
  </r>
  <r>
    <n v="3286"/>
    <s v="1742 PK/PID.SUS/2026"/>
    <x v="1"/>
    <s v="PK"/>
    <s v="PENGADILAN NEGERI SUNGAI LIAT"/>
    <s v="Narkotika"/>
    <d v="2026-02-04T00:00:00"/>
    <d v="2026-04-08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NMI"/>
    <s v="NURRAHMI, S.H., M.H."/>
    <s v="JOKO SAPTONO"/>
    <s v="Manotar Saulus Situmorang, S.H."/>
    <d v="2026-07-22T00:00:00"/>
    <n v="72"/>
    <s v="Pidana"/>
    <s v="PK Biasa"/>
    <s v="Hakim 3 Majelis"/>
    <s v="Berkas Elektronik"/>
  </r>
  <r>
    <n v="3287"/>
    <s v="4923 K/PID.SUS/2026"/>
    <x v="1"/>
    <s v="K"/>
    <s v="PENGADILAN NEGERI TENGGARONG"/>
    <s v="Narkotika"/>
    <d v="2026-02-26T00:00:00"/>
    <d v="2026-03-30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Ichwan A, S.H,"/>
    <d v="2026-07-22T00:00:00"/>
    <n v="72"/>
    <s v="Pidana"/>
    <s v="Kasasi Biasa"/>
    <s v="Hakim 3 Majelis"/>
    <s v="Berkas Elektronik"/>
  </r>
  <r>
    <n v="3288"/>
    <s v="5027 K/PID.SUS/2026"/>
    <x v="1"/>
    <s v="K"/>
    <s v="PENGADILAN NEGERI SENGKANG"/>
    <s v="Narkotika"/>
    <d v="2026-02-27T00:00:00"/>
    <d v="2026-03-31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Airin Aulya, S.H., M.H."/>
    <d v="2026-07-22T00:00:00"/>
    <n v="72"/>
    <s v="Pidana"/>
    <s v="Kasasi Biasa"/>
    <s v="Hakim 3 Majelis"/>
    <s v="Berkas Elektronik"/>
  </r>
  <r>
    <n v="3289"/>
    <s v="5539 K/PID.SUS/2026"/>
    <x v="1"/>
    <s v="K"/>
    <s v="PENGADILAN NEGERI JAKARTA BARAT"/>
    <s v="Narkotika"/>
    <d v="2026-03-09T00:00:00"/>
    <d v="2026-04-09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Muhammad Zulkifli, S.H."/>
    <d v="2026-07-22T00:00:00"/>
    <n v="72"/>
    <s v="Pidana"/>
    <s v="Kasasi Biasa"/>
    <s v="Hakim 3 Majelis"/>
    <s v="Berkas Elektronik"/>
  </r>
  <r>
    <n v="3290"/>
    <s v="343 K/AG/2026"/>
    <x v="4"/>
    <s v="K"/>
    <s v="PENGADILAN AGAMA LUBUK PAKAM"/>
    <s v="Cerai Talak"/>
    <d v="2026-02-06T00:00:00"/>
    <d v="2026-04-07T00:00:00"/>
    <d v="2026-04-30T00:00:00"/>
    <d v="2026-05-20T00:00:00"/>
    <s v="H-BU"/>
    <s v="Drs. H. BUSRA, S.H., M.H."/>
    <s v="H-MHY"/>
    <s v="Dra. Hj. MUHAYAH, S.H., M.H."/>
    <s v="H-YS"/>
    <s v="Dr. H. YASARDIN, S.H., M.HUM."/>
    <n v="0"/>
    <n v="0"/>
    <n v="0"/>
    <n v="0"/>
    <s v="A-AF"/>
    <s v="APIT FARID, S.H.I"/>
    <s v="M. NUR SYAFIUDDIN"/>
    <s v="R. Gumilang Hendra Prayoga, S.H."/>
    <d v="2026-07-22T00:00:00"/>
    <n v="84"/>
    <s v="Agama"/>
    <s v="Kasasi Biasa"/>
    <s v="Hakim 3 Majelis"/>
    <s v="Berkas Elektronik"/>
  </r>
  <r>
    <n v="3291"/>
    <s v="338 K/TUN/2026"/>
    <x v="5"/>
    <s v="K"/>
    <s v="PENGADILAN TINGGI TATA USAHA NEGARA JAKARTA"/>
    <s v="KEPEGAWAIAN"/>
    <d v="2026-04-27T00:00:00"/>
    <d v="2026-05-05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s v="Rahman Hidayat, S.H."/>
    <d v="2026-07-22T00:00:00"/>
    <n v="59"/>
    <s v="Tata Usaha Negara"/>
    <s v="Kasasi Biasa"/>
    <s v="Hakim 3 Majelis"/>
    <s v="Berkas Elektronik"/>
  </r>
  <r>
    <n v="3292"/>
    <s v="1731 K/PDT/2026"/>
    <x v="0"/>
    <s v="K"/>
    <s v="PENGADILAN NEGERI MEDAN"/>
    <s v="PERBUATAN MELAWAN HUKUM"/>
    <d v="2026-01-23T00:00:00"/>
    <d v="2026-03-27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s v="NINIL EVA YUSTINA"/>
    <s v="Indra Maulana, S.H."/>
    <d v="2026-07-22T00:00:00"/>
    <n v="77"/>
    <s v="Perdata"/>
    <s v="Kasasi Biasa"/>
    <s v="Hakim 3 Majelis"/>
    <s v="Berkas Elektronik"/>
  </r>
  <r>
    <n v="3293"/>
    <s v="6604 K/PID.SUS/2026"/>
    <x v="1"/>
    <s v="K"/>
    <s v="PENGADILAN NEGERI BANYUWANGI"/>
    <s v="Narkotika"/>
    <d v="2026-04-06T00:00:00"/>
    <d v="2026-04-22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Airin Aulya, S.H., M.H."/>
    <d v="2026-07-22T00:00:00"/>
    <n v="72"/>
    <s v="Pidana"/>
    <s v="Kasasi Biasa"/>
    <s v="Hakim 3 Majelis"/>
    <s v="Berkas Elektronik"/>
  </r>
  <r>
    <n v="3294"/>
    <s v="6696 K/PID.SUS/2026"/>
    <x v="1"/>
    <s v="K"/>
    <s v="PENGADILAN NEGERI KISARAN"/>
    <s v="Narkotika"/>
    <d v="2026-04-17T00:00:00"/>
    <d v="2026-04-23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Airin Aulya, S.H., M.H."/>
    <d v="2026-07-22T00:00:00"/>
    <n v="72"/>
    <s v="Pidana"/>
    <s v="Kasasi Biasa"/>
    <s v="Hakim 3 Majelis"/>
    <s v="Berkas Elektronik"/>
  </r>
  <r>
    <n v="3295"/>
    <s v="5448 K/PID.SUS/2026"/>
    <x v="1"/>
    <s v="K"/>
    <s v="PENGADILAN NEGERI GUNUNG SUGIH"/>
    <s v="Perlindungan Anak"/>
    <d v="2026-03-04T00:00:00"/>
    <d v="2026-04-08T00:00:00"/>
    <d v="2026-05-21T00:00:00"/>
    <d v="2026-05-25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s v="MURGANDA SITOMPUL"/>
    <s v="Ichwan A, S.H,"/>
    <d v="2026-07-22T00:00:00"/>
    <n v="63"/>
    <s v="Pidana"/>
    <s v="Kasasi Biasa"/>
    <s v="Hakim 3 Majelis"/>
    <s v="Berkas Elektronik"/>
  </r>
  <r>
    <n v="3296"/>
    <s v="4907 K/PID.SUS/2026"/>
    <x v="1"/>
    <s v="K"/>
    <s v="PENGADILAN NEGERI TELUK KUANTAN"/>
    <s v="Narkotika"/>
    <d v="2026-02-26T00:00:00"/>
    <d v="2026-03-30T00:00:00"/>
    <d v="2026-05-21T00:00:00"/>
    <d v="2026-05-25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s v="Muhammad Zulkifli, S.H."/>
    <d v="2026-07-22T00:00:00"/>
    <n v="63"/>
    <s v="Pidana"/>
    <s v="Kasasi Biasa"/>
    <s v="Hakim 3 Majelis"/>
    <s v="Berkas Elektronik"/>
  </r>
  <r>
    <n v="3297"/>
    <s v="5463 K/PID.SUS/2026"/>
    <x v="1"/>
    <s v="K"/>
    <s v="PENGADILAN NEGERI PARE-PARE"/>
    <s v="Narkotika"/>
    <d v="2026-03-04T00:00:00"/>
    <d v="2026-04-08T00:00:00"/>
    <d v="2026-05-21T00:00:00"/>
    <d v="2026-05-25T00:00:00"/>
    <s v="H-AMA"/>
    <s v="AINAL MARDHIAH, S.H., M.H."/>
    <s v="H-NEY"/>
    <s v="NOOR EDI YONO, S.H., M.H."/>
    <s v="H-PH"/>
    <s v="Dr. PRIM HARYADI, S.H., M.H."/>
    <n v="0"/>
    <n v="0"/>
    <n v="0"/>
    <n v="0"/>
    <s v="A-DOS"/>
    <s v="DODIK SETYO WIJAYANTO, S.H."/>
    <n v="0"/>
    <s v="Albertus Toni Setiyawan, S.Kom."/>
    <d v="2026-07-22T00:00:00"/>
    <n v="63"/>
    <s v="Pidana"/>
    <s v="Kasasi Biasa"/>
    <s v="Hakim 3 Majelis"/>
    <s v="Berkas Elektronik"/>
  </r>
  <r>
    <n v="3298"/>
    <s v="5373 K/PID.SUS/2026"/>
    <x v="1"/>
    <s v="K"/>
    <s v="PENGADILAN NEGERI PAINAN"/>
    <s v="Narkotika"/>
    <d v="2026-03-02T00:00:00"/>
    <d v="2026-04-07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Gatot Wicaksono, S.Kom."/>
    <d v="2026-07-22T00:00:00"/>
    <n v="80"/>
    <s v="Pidana"/>
    <s v="Kasasi Biasa"/>
    <s v="Hakim 3 Majelis"/>
    <s v="Berkas Elektronik"/>
  </r>
  <r>
    <n v="3299"/>
    <s v="4998 K/PID.SUS/2026"/>
    <x v="1"/>
    <s v="K"/>
    <s v="PENGADILAN NEGERI SURABAYA"/>
    <s v="Narkotika"/>
    <d v="2026-02-27T00:00:00"/>
    <d v="2026-03-30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7-22T00:00:00"/>
    <n v="80"/>
    <s v="Pidana"/>
    <s v="Kasasi Biasa"/>
    <s v="Hakim 3 Majelis"/>
    <s v="Berkas Elektronik"/>
  </r>
  <r>
    <n v="3300"/>
    <s v="5461 K/PID.SUS-LH/2026"/>
    <x v="1"/>
    <s v="K"/>
    <s v="PENGADILAN NEGERI KASONGAN"/>
    <s v="Pertambangan"/>
    <d v="2026-01-08T00:00:00"/>
    <d v="2026-04-08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KKO"/>
    <s v="KOKO RIYANTO, S.H., M.H."/>
    <s v="AGUSTINA DYAH PRASETYANINGSIH"/>
    <s v="Dany Chandra Artakencana, S.H."/>
    <d v="2026-07-22T00:00:00"/>
    <n v="80"/>
    <s v="Pidana"/>
    <s v="Kasasi Biasa"/>
    <s v="Hakim 3 Majelis"/>
    <s v="Berkas Elektronik"/>
  </r>
  <r>
    <n v="3301"/>
    <s v="5603 K/PID.SUS/2026"/>
    <x v="1"/>
    <s v="K"/>
    <s v="PENGADILAN NEGERI PULAU PUNJUNG"/>
    <s v="Narkotika"/>
    <d v="2026-03-05T00:00:00"/>
    <d v="2026-04-09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KKO"/>
    <s v="KOKO RIYANTO, S.H., M.H."/>
    <n v="0"/>
    <s v="Galang Yustisio Pamungkas, S.H."/>
    <d v="2026-07-22T00:00:00"/>
    <n v="80"/>
    <s v="Pidana"/>
    <s v="Kasasi Biasa"/>
    <s v="Hakim 3 Majelis"/>
    <s v="Berkas Elektronik"/>
  </r>
  <r>
    <n v="3302"/>
    <s v="5867 K/PID.SUS/2026"/>
    <x v="1"/>
    <s v="K"/>
    <s v="PENGADILAN NEGERI BALIGE"/>
    <s v="Narkotika"/>
    <d v="2026-03-13T00:00:00"/>
    <d v="2026-04-13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Harsyal Faruqi, S.H."/>
    <d v="2026-07-22T00:00:00"/>
    <n v="80"/>
    <s v="Pidana"/>
    <s v="Kasasi Biasa"/>
    <s v="Hakim 3 Majelis"/>
    <s v="Berkas Elektronik"/>
  </r>
  <r>
    <n v="3303"/>
    <s v="27 PK/TUN/TF/2026"/>
    <x v="5"/>
    <s v="PK"/>
    <s v="PENGADILAN TATA USAHA NEGARA JAKARTA"/>
    <s v="TINDAKAN FAKTUAL"/>
    <d v="2025-11-13T00:00:00"/>
    <d v="2026-01-15T00:00:00"/>
    <d v="2026-06-09T00:00:00"/>
    <d v="2026-07-08T00:00:00"/>
    <s v="H-HS"/>
    <s v="Dr. HARI SUGIHARTO, S.H., M.H."/>
    <s v="H-LTC"/>
    <s v="Dr. Hj. LULIK TRI CAHYANINGRUM, S.H., M.H."/>
    <s v="H-YSN"/>
    <s v="Dr. YOSRAN, S.H., M.Hum."/>
    <n v="0"/>
    <n v="0"/>
    <n v="0"/>
    <n v="0"/>
    <s v="A-AI"/>
    <s v="ADI IRAWAN, S.H., M.H."/>
    <n v="0"/>
    <s v="Laila Nur Faizah, S.H."/>
    <d v="2026-07-22T00:00:00"/>
    <n v="44"/>
    <s v="Tata Usaha Negara"/>
    <s v="PK Biasa"/>
    <s v="Hakim 3 Majelis"/>
    <s v="Berkas Elektronik"/>
  </r>
  <r>
    <n v="3304"/>
    <s v="1955 PK/PID.SUS/2026"/>
    <x v="1"/>
    <s v="PK"/>
    <s v="PENGADILAN NEGERI DENPASAR"/>
    <s v="Narkotika"/>
    <d v="2026-03-03T00:00:00"/>
    <d v="2026-04-13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22T00:00:00"/>
    <n v="72"/>
    <s v="Pidana"/>
    <s v="PK Biasa"/>
    <s v="Hakim 3 Majelis"/>
    <s v="Berkas Elektronik"/>
  </r>
  <r>
    <n v="3305"/>
    <s v="6428 K/PID.SUS/2026"/>
    <x v="1"/>
    <s v="K"/>
    <s v="PENGADILAN NEGERI PANGKALAN BUN"/>
    <s v="Pencucian Uang"/>
    <d v="2026-03-31T00:00:00"/>
    <d v="2026-04-20T00:00:00"/>
    <d v="2026-05-04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s v="DWI TOMO"/>
    <s v="David Achmad Wijaya, S.H."/>
    <d v="2026-07-22T00:00:00"/>
    <n v="80"/>
    <s v="Pidana"/>
    <s v="Kasasi Biasa"/>
    <s v="Hakim 3 Majelis"/>
    <s v="Berkas Elektronik"/>
  </r>
  <r>
    <n v="3306"/>
    <s v="528 K/PID/2026"/>
    <x v="2"/>
    <s v="K"/>
    <s v="PENGADILAN NEGERI BUNTOK"/>
    <s v="TP. Penggelapan dlm jabatan"/>
    <d v="2026-01-29T00:00:00"/>
    <d v="2026-02-20T00:00:00"/>
    <d v="2026-05-12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KKO"/>
    <s v="KOKO RIYANTO, S.H., M.H."/>
    <s v="AVRITS"/>
    <s v="Dany Chandra Artakencana, S.H."/>
    <d v="2026-07-22T00:00:00"/>
    <n v="72"/>
    <s v="Pidana"/>
    <s v="Kasasi Biasa"/>
    <s v="Hakim 3 Majelis"/>
    <s v="Berkas Elektronik"/>
  </r>
  <r>
    <n v="3307"/>
    <s v="2616 K/PDT/2026"/>
    <x v="0"/>
    <s v="K"/>
    <s v="PENGADILAN NEGERI PATI"/>
    <s v="PERBUATAN MELAWAN HUKUM"/>
    <d v="2026-03-31T00:00:00"/>
    <d v="2026-05-18T00:00:00"/>
    <d v="2026-06-08T00:00:00"/>
    <d v="2026-06-18T00:00:00"/>
    <s v="H-ASB"/>
    <s v="AGUS SUBROTO, S.H., M.Kn."/>
    <s v="H-HRP"/>
    <s v="Dr. HERU PRAMONO, S.H., M.Hum."/>
    <s v="H-RM"/>
    <s v="Dr. RAHMI MULYATI, S.H., M.H."/>
    <n v="0"/>
    <n v="0"/>
    <n v="0"/>
    <n v="0"/>
    <s v="A-AZZ"/>
    <s v="AFDIL AZIZI, S.H., M.Kn."/>
    <n v="0"/>
    <s v="Indra Maulana, S.H."/>
    <d v="2026-07-22T00:00:00"/>
    <n v="45"/>
    <s v="Perdata"/>
    <s v="Kasasi Biasa"/>
    <s v="Hakim 3 Majelis"/>
    <s v="Berkas Elektronik"/>
  </r>
  <r>
    <n v="3308"/>
    <s v="1963 K/PDT/2026"/>
    <x v="0"/>
    <s v="K"/>
    <s v="PENGADILAN NEGERI WATES"/>
    <s v="PERBUATAN MELAWAN HUKUM"/>
    <d v="2026-02-06T00:00:00"/>
    <d v="2026-04-10T00:00:00"/>
    <d v="2026-05-05T00:00:00"/>
    <d v="2026-06-03T00:00:00"/>
    <s v="H-EH"/>
    <s v="ENNID HASANUDDIN, S.H., C.N., M.H."/>
    <s v="H-ASB"/>
    <s v="AGUS SUBROTO, S.H., M.Kn."/>
    <s v="H-PPT"/>
    <s v="Dr. PRI PAMBUDI TEGUH, S.H., M.H."/>
    <n v="0"/>
    <n v="0"/>
    <n v="0"/>
    <n v="0"/>
    <s v="A-JB"/>
    <s v="JARNO BUDIYONO, S.H."/>
    <n v="0"/>
    <s v="Aska Arief, S.H."/>
    <d v="2026-07-22T00:00:00"/>
    <n v="79"/>
    <s v="Perdata"/>
    <s v="Kasasi Biasa"/>
    <s v="Hakim 3 Majelis"/>
    <s v="Berkas Elektronik"/>
  </r>
  <r>
    <n v="3309"/>
    <s v="1676 PK/PID.SUS/2026"/>
    <x v="1"/>
    <s v="PK"/>
    <s v="PENGADILAN NEGERI MEDAN"/>
    <s v="Korupsi"/>
    <d v="2026-02-27T00:00:00"/>
    <d v="2026-04-01T00:00:00"/>
    <d v="2026-05-25T00:00:00"/>
    <d v="2026-06-03T00:00:00"/>
    <s v="H-AH-ANS"/>
    <s v="H. ANSORI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s v="DWI TOMO"/>
    <s v="Airin Aulya, S.H., M.H."/>
    <d v="2026-07-22T00:00:00"/>
    <n v="59"/>
    <s v="Pidana"/>
    <s v="PK Khusus"/>
    <s v="Hakim 3 Majelis"/>
    <s v="Berkas Elektronik"/>
  </r>
  <r>
    <n v="3310"/>
    <s v="5629 K/PID.SUS/2026"/>
    <x v="1"/>
    <s v="K"/>
    <s v="PENGADILAN NEGERI TANJUNG"/>
    <s v="Narkotika"/>
    <d v="2026-03-11T00:00:00"/>
    <d v="2026-04-10T00:00:00"/>
    <d v="2026-05-25T00:00:00"/>
    <d v="2026-06-03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s v="Ichwan A, S.H,"/>
    <d v="2026-07-22T00:00:00"/>
    <n v="59"/>
    <s v="Pidana"/>
    <s v="Kasasi Biasa"/>
    <s v="Hakim 3 Majelis"/>
    <s v="Berkas Elektronik"/>
  </r>
  <r>
    <n v="3311"/>
    <s v="6838 K/PID.SUS/2026"/>
    <x v="1"/>
    <s v="K"/>
    <s v="PENGADILAN NEGERI MAMUJU"/>
    <s v="Narkotika"/>
    <d v="2026-04-10T00:00:00"/>
    <d v="2026-04-27T00:00:00"/>
    <d v="2026-05-21T00:00:00"/>
    <d v="2026-06-02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22T00:00:00"/>
    <n v="63"/>
    <s v="Pidana"/>
    <s v="Kasasi Biasa"/>
    <s v="Hakim 3 Majelis"/>
    <s v="Berkas Elektronik"/>
  </r>
  <r>
    <n v="3312"/>
    <s v="2288 PK/PID.SUS/2026"/>
    <x v="1"/>
    <s v="PK"/>
    <s v="PENGADILAN NEGERI BANDA ACEH"/>
    <s v="Narkotika"/>
    <d v="2026-04-09T00:00:00"/>
    <d v="2026-04-22T00:00:00"/>
    <d v="2026-05-21T00:00:00"/>
    <d v="2026-06-02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22T00:00:00"/>
    <n v="63"/>
    <s v="Pidana"/>
    <s v="PK Biasa"/>
    <s v="Hakim 3 Majelis"/>
    <s v="Berkas Elektronik"/>
  </r>
  <r>
    <n v="3313"/>
    <s v="2228 PK/PID.SUS/2026"/>
    <x v="1"/>
    <s v="PK"/>
    <s v="PENGADILAN NEGERI BANYUWANGI"/>
    <s v="Narkotika"/>
    <d v="2026-04-09T00:00:00"/>
    <d v="2026-04-17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22T00:00:00"/>
    <n v="63"/>
    <s v="Pidana"/>
    <s v="PK Biasa"/>
    <s v="Hakim 3 Majelis"/>
    <s v="Berkas Elektronik"/>
  </r>
  <r>
    <n v="3314"/>
    <s v="6764 K/PID.SUS/2026"/>
    <x v="1"/>
    <s v="K"/>
    <s v="PENGADILAN NEGERI IDI"/>
    <s v="Narkotika"/>
    <d v="2026-04-13T00:00:00"/>
    <d v="2026-04-23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22T00:00:00"/>
    <n v="63"/>
    <s v="Pidana"/>
    <s v="Kasasi Biasa"/>
    <s v="Hakim 3 Majelis"/>
    <s v="Berkas Elektronik"/>
  </r>
  <r>
    <n v="3315"/>
    <s v="7704 K/PID.SUS/2026"/>
    <x v="1"/>
    <s v="K"/>
    <s v="PENGADILAN NEGERI RANTAU PRAPAT"/>
    <s v="Perlindungan Anak"/>
    <d v="2026-05-08T00:00:00"/>
    <d v="2026-05-18T00:00:00"/>
    <d v="2026-05-21T00:00:00"/>
    <d v="2026-06-02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s v="Jamhari, S.T."/>
    <d v="2026-07-22T00:00:00"/>
    <n v="63"/>
    <s v="Pidana"/>
    <s v="Kasasi Biasa"/>
    <s v="Hakim 3 Majelis"/>
    <s v="Berkas Elektronik"/>
  </r>
  <r>
    <n v="3316"/>
    <s v="6988 K/PID.SUS/2026"/>
    <x v="1"/>
    <s v="K"/>
    <s v="PENGADILAN NEGERI SERANG"/>
    <s v="Tipikor"/>
    <d v="2026-04-13T00:00:00"/>
    <d v="2026-04-29T00:00:00"/>
    <d v="2026-05-25T00:00:00"/>
    <d v="2026-06-03T00:00:00"/>
    <s v="H-AH-AMJ"/>
    <s v="Dr. ARIZON MEGA JAYA, S.H., M.H."/>
    <s v="H-AMA"/>
    <s v="AINAL MARDHIAH, S.H., M.H."/>
    <s v="H-JUP"/>
    <s v="JUPRIYADI, S.H., M.Hum."/>
    <n v="0"/>
    <n v="0"/>
    <n v="0"/>
    <n v="0"/>
    <s v="A-RYR"/>
    <s v="ROZI YHOND ROLAND, S.H., M.H."/>
    <s v="DWI TOMO"/>
    <s v="Siti Rahmah, S.T"/>
    <d v="2026-07-22T00:00:00"/>
    <n v="59"/>
    <s v="Pidana"/>
    <s v="Kasasi Khusus"/>
    <s v="Hakim 3 Majelis"/>
    <s v="Berkas Elektronik"/>
  </r>
  <r>
    <n v="3317"/>
    <s v="7699 K/PID.SUS/2026"/>
    <x v="1"/>
    <s v="K"/>
    <s v="PENGADILAN NEGERI SUMENEP"/>
    <s v="Perlindungan Anak"/>
    <d v="2026-04-17T00:00:00"/>
    <d v="2026-05-18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s v="AGUSTINA DYAH PRASETYANINGSIH"/>
    <s v="Jamhari, S.T."/>
    <d v="2026-07-22T00:00:00"/>
    <n v="63"/>
    <s v="Pidana"/>
    <s v="Kasasi Biasa"/>
    <s v="Hakim 3 Majelis"/>
    <s v="Berkas Elektronik"/>
  </r>
  <r>
    <n v="3318"/>
    <s v="7433 K/PID.SUS/2026"/>
    <x v="1"/>
    <s v="K"/>
    <s v="PENGADILAN NEGERI SIDRAP"/>
    <s v="Narkotika"/>
    <d v="2026-04-28T00:00:00"/>
    <d v="2026-05-11T00:00:00"/>
    <d v="2026-06-02T00:00:00"/>
    <d v="2026-06-08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22T00:00:00"/>
    <n v="51"/>
    <s v="Pidana"/>
    <s v="Kasasi Biasa"/>
    <s v="Hakim 3 Majelis"/>
    <s v="Berkas Elektronik"/>
  </r>
  <r>
    <n v="3319"/>
    <s v="10 PK/PDT.SUS-HKI/2026"/>
    <x v="3"/>
    <s v="PK"/>
    <s v="PENGADILAN NEGERI JAKARTA PUSAT"/>
    <s v="HKI"/>
    <d v="2026-01-21T00:00:00"/>
    <d v="2026-03-02T00:00:00"/>
    <d v="2026-05-25T00:00:00"/>
    <d v="2026-06-09T00:00:00"/>
    <s v="H-HRP"/>
    <s v="Dr. HERU PRAMONO, S.H., M.Hum."/>
    <s v="H-EH"/>
    <s v="ENNID HASANUDDIN, S.H., C.N., M.H."/>
    <s v="H-DBS"/>
    <s v="Dr. H. DWIARSO BUDI SANTIARTO, S.H., M.Hum."/>
    <n v="0"/>
    <n v="0"/>
    <n v="0"/>
    <n v="0"/>
    <s v="A-ASN"/>
    <s v="ARIEF SAPTO NUGROHO, S.H., M.H."/>
    <s v="NAWANGSARI"/>
    <s v="Iswan Noor Kahpi, S.H."/>
    <d v="2026-07-22T00:00:00"/>
    <n v="59"/>
    <s v="Perdata"/>
    <s v="PK Khusus"/>
    <s v="Hakim 3 Majelis"/>
    <s v="Berkas Elektronik"/>
  </r>
  <r>
    <n v="3320"/>
    <s v="1547 K/PDT/2026"/>
    <x v="0"/>
    <s v="K"/>
    <s v="PENGADILAN NEGERI JAKARTA UTARA"/>
    <s v="PERBUATAN MELAWAN HUKUM"/>
    <d v="2026-01-07T00:00:00"/>
    <d v="2026-03-11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DYA"/>
    <s v="DIAN YUSTISIA ANGGRAINI, S.H., M.Hum."/>
    <n v="0"/>
    <s v="Ajeng Hartianthy, S.Kom, M.H.."/>
    <d v="2026-07-22T00:00:00"/>
    <n v="65"/>
    <s v="Perdata"/>
    <s v="Kasasi Biasa"/>
    <s v="Hakim 3 Majelis"/>
    <s v="Berkas Elektronik"/>
  </r>
  <r>
    <n v="3321"/>
    <s v="1185 K/PID/2026"/>
    <x v="2"/>
    <s v="K"/>
    <s v="PENGADILAN NEGERI JAYAPURA"/>
    <s v="Penganiayaan mengakibatkan mati"/>
    <d v="2026-06-02T00:00:00"/>
    <d v="2026-06-11T00:00:00"/>
    <d v="2026-06-24T00:00:00"/>
    <d v="2026-06-2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s v="POSMA P NAINGGOLAN"/>
    <s v="Andri Yulianto, S.H."/>
    <d v="2026-07-22T00:00:00"/>
    <n v="29"/>
    <s v="Pidana"/>
    <s v="Kasasi Biasa"/>
    <s v="Hakim 3 Majelis"/>
    <s v="Berkas Elektronik"/>
  </r>
  <r>
    <n v="3322"/>
    <s v="7962 K/PID.SUS/2026"/>
    <x v="1"/>
    <s v="K"/>
    <s v="PENGADILAN NEGERI TENGGARONG"/>
    <s v="Narkotika"/>
    <d v="2026-05-13T00:00:00"/>
    <d v="2026-05-21T00:00:00"/>
    <d v="2026-06-10T00:00:00"/>
    <d v="2026-06-18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22T00:00:00"/>
    <n v="43"/>
    <s v="Pidana"/>
    <s v="Kasasi Biasa"/>
    <s v="Hakim 3 Majelis"/>
    <s v="Berkas Elektronik"/>
  </r>
  <r>
    <n v="3323"/>
    <s v="7663 K/PID.SUS/2026"/>
    <x v="1"/>
    <s v="K"/>
    <s v="PENGADILAN NEGERI BENGKALIS"/>
    <s v="Narkotika"/>
    <d v="2026-05-05T00:00:00"/>
    <d v="2026-05-18T00:00:00"/>
    <d v="2026-06-10T00:00:00"/>
    <d v="2026-06-18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22T00:00:00"/>
    <n v="43"/>
    <s v="Pidana"/>
    <s v="Kasasi Biasa"/>
    <s v="Hakim 3 Majelis"/>
    <s v="Berkas Elektronik"/>
  </r>
  <r>
    <n v="3324"/>
    <s v="183 K/TUN/2026"/>
    <x v="5"/>
    <s v="K"/>
    <s v="PENGADILAN TATA USAHA NEGARA PADANG"/>
    <s v="PERTANAHAN"/>
    <d v="2026-01-20T00:00:00"/>
    <d v="2026-02-23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s v="MAFTUH EFFENDI"/>
    <s v="Okta Adi Nugroho, S.H., M.H."/>
    <d v="2026-07-22T00:00:00"/>
    <n v="49"/>
    <s v="Tata Usaha Negara"/>
    <s v="Kasasi Biasa"/>
    <s v="Hakim 3 Majelis"/>
    <s v="Berkas Elektronik"/>
  </r>
  <r>
    <n v="3325"/>
    <s v="261 K/TUN/2026"/>
    <x v="5"/>
    <s v="K"/>
    <s v="PENGADILAN TATA USAHA NEGARA KENDARI"/>
    <s v="PERTANAHAN"/>
    <d v="2026-03-05T00:00:00"/>
    <d v="2026-04-10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s v="MAFTUH EFFENDI"/>
    <s v="Okta Adi Nugroho, S.H., M.H."/>
    <d v="2026-07-22T00:00:00"/>
    <n v="49"/>
    <s v="Tata Usaha Negara"/>
    <s v="Kasasi Biasa"/>
    <s v="Hakim 3 Majelis"/>
    <s v="Berkas Elektronik"/>
  </r>
  <r>
    <n v="3326"/>
    <s v="619 K/PDT.SUS-PHI/2026"/>
    <x v="3"/>
    <s v="K"/>
    <s v="PENGADILAN NEGERI SURABAYA"/>
    <s v="PHI"/>
    <d v="2026-04-10T00:00:00"/>
    <d v="2026-05-12T00:00:00"/>
    <d v="2026-06-09T00:00:00"/>
    <d v="2026-06-2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WPN"/>
    <s v="WIGATI PUJININGRUM, S.H., M.H."/>
    <s v="SUTOTO ADIPUTRO"/>
    <s v="Ahmad Faizal, S.H., M.H."/>
    <d v="2026-07-22T00:00:00"/>
    <n v="44"/>
    <s v="Perdata"/>
    <s v="Kasasi Biasa"/>
    <s v="Hakim 3 Majelis"/>
    <s v="Berkas Elektronik"/>
  </r>
  <r>
    <n v="3327"/>
    <s v="2506 PK/PID.SUS/2026"/>
    <x v="1"/>
    <s v="PK"/>
    <s v="PENGADILAN NEGERI BANDUNG"/>
    <s v="Korupsi"/>
    <d v="2026-03-10T00:00:00"/>
    <d v="2026-04-29T00:00:00"/>
    <d v="2026-05-12T00:00:00"/>
    <d v="2026-06-18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s v="EMILIA DJAJASUBAGIA"/>
    <s v="Nur Adi Prasetio, S.H."/>
    <d v="2026-07-22T00:00:00"/>
    <n v="72"/>
    <s v="Pidana"/>
    <s v="PK Khusus"/>
    <s v="Hakim 3 Majelis"/>
    <s v="Berkas Elektronik"/>
  </r>
  <r>
    <n v="3328"/>
    <s v="6326 K/PID.SUS/2026"/>
    <x v="1"/>
    <s v="K"/>
    <s v="PENGADILAN NEGERI TANJUNG BALAI KARIMUN"/>
    <s v="Narkotika"/>
    <d v="2026-03-30T00:00:00"/>
    <d v="2026-04-17T00:00:00"/>
    <d v="2026-05-04T00:00:00"/>
    <d v="2026-05-11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22T00:00:00"/>
    <n v="80"/>
    <s v="Pidana"/>
    <s v="Kasasi Biasa"/>
    <s v="Hakim 3 Majelis"/>
    <s v="Berkas Elektronik"/>
  </r>
  <r>
    <n v="3329"/>
    <s v="5684 K/PID.SUS/2026"/>
    <x v="1"/>
    <s v="K"/>
    <s v="PENGADILAN NEGERI KRAKSAAN"/>
    <s v="Narkotika"/>
    <d v="2026-03-10T00:00:00"/>
    <d v="2026-04-10T00:00:00"/>
    <d v="2026-05-25T00:00:00"/>
    <d v="2026-06-04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7-22T00:00:00"/>
    <n v="59"/>
    <s v="Pidana"/>
    <s v="Kasasi Biasa"/>
    <s v="Hakim 3 Majelis"/>
    <s v="Berkas Elektronik"/>
  </r>
  <r>
    <n v="3330"/>
    <s v="719 K/PDT/2026"/>
    <x v="0"/>
    <s v="K"/>
    <s v="PENGADILAN NEGERI SURABAYA"/>
    <s v="PMH"/>
    <d v="2025-11-12T00:00:00"/>
    <d v="2026-01-26T00:00:00"/>
    <d v="2026-02-27T00:00:00"/>
    <d v="2026-03-12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s v="Valentio Natama, S.H."/>
    <d v="2026-07-22T00:00:00"/>
    <n v="146"/>
    <s v="Perdata"/>
    <s v="Kasasi Biasa"/>
    <s v="Hakim 3 Majelis"/>
    <s v="Berkas Elektronik"/>
  </r>
  <r>
    <n v="3331"/>
    <s v="6458 K/PID.SUS/2026"/>
    <x v="1"/>
    <s v="K"/>
    <s v="PENGADILAN NEGERI STABAT"/>
    <s v="Narkotika"/>
    <d v="2026-04-06T00:00:00"/>
    <d v="2026-04-21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22T00:00:00"/>
    <n v="63"/>
    <s v="Pidana"/>
    <s v="Kasasi Biasa"/>
    <s v="Hakim 3 Majelis"/>
    <s v="Berkas Elektronik"/>
  </r>
  <r>
    <n v="3332"/>
    <s v="1497 K/PDT/2026"/>
    <x v="0"/>
    <s v="K"/>
    <s v="PENGADILAN NEGERI PEKANBARU"/>
    <s v="PMH"/>
    <d v="2026-01-02T00:00:00"/>
    <d v="2026-03-10T00:00:00"/>
    <d v="2026-05-19T00:00:00"/>
    <d v="2026-06-22T00:00:00"/>
    <s v="H-NI"/>
    <s v="Dr. NANI INDRAWATI, S.H., M.Hum."/>
    <s v="H-LP"/>
    <s v="Dr. LUCAS PRAKOSO, S.H., M.Hum."/>
    <s v="H-NE"/>
    <s v="Dr. NURUL ELMIYAH, S.H. M.H."/>
    <n v="0"/>
    <n v="0"/>
    <n v="0"/>
    <n v="0"/>
    <s v="A-DYA"/>
    <s v="DIAN YUSTISIA ANGGRAINI, S.H., M.Hum."/>
    <n v="0"/>
    <s v="Rini Widayanti, S.IP."/>
    <d v="2026-07-22T00:00:00"/>
    <n v="65"/>
    <s v="Perdata"/>
    <s v="Kasasi Biasa"/>
    <s v="Hakim 3 Majelis"/>
    <s v="Berkas Elektronik"/>
  </r>
  <r>
    <n v="3333"/>
    <s v="7428 K/PID.SUS/2026"/>
    <x v="1"/>
    <s v="K"/>
    <s v="PENGADILAN NEGERI DENPASAR"/>
    <s v="Korupsi"/>
    <d v="2026-04-21T00:00:00"/>
    <d v="2026-05-11T00:00:00"/>
    <d v="2026-05-25T00:00:00"/>
    <d v="2026-06-03T00:00:00"/>
    <s v="H-AH-AMJ"/>
    <s v="Dr. ARIZON MEGA JAYA, S.H., M.H."/>
    <s v="H-AMA"/>
    <s v="AINAL MARDHIAH, S.H., M.H."/>
    <s v="H-JUP"/>
    <s v="JUPRIYADI, S.H., M.Hum."/>
    <n v="0"/>
    <n v="0"/>
    <n v="0"/>
    <n v="0"/>
    <s v="A-RYR"/>
    <s v="ROZI YHOND ROLAND, S.H., M.H."/>
    <s v="ARMAN SURYA PUTRA"/>
    <s v="Siti Rahmah, S.T"/>
    <d v="2026-07-22T00:00:00"/>
    <n v="59"/>
    <s v="Pidana"/>
    <s v="Kasasi Khusus"/>
    <s v="Hakim 3 Majelis"/>
    <s v="Berkas Elektronik"/>
  </r>
  <r>
    <n v="3334"/>
    <s v="2025 K/PDT/2026"/>
    <x v="0"/>
    <s v="K"/>
    <s v="PENGADILAN NEGERI SEI RAMPAH"/>
    <s v="PERBUATAN MELAWAN HUKUM"/>
    <d v="2026-02-13T00:00:00"/>
    <d v="2026-04-13T00:00:00"/>
    <d v="2026-05-05T00:00:00"/>
    <d v="2026-06-03T00:00:00"/>
    <s v="H-ASB"/>
    <s v="AGUS SUBROTO, S.H., M.Kn."/>
    <s v="H-EH"/>
    <s v="ENNID HASANUDDIN, S.H., C.N., M.H."/>
    <s v="H-PPT"/>
    <s v="Dr. PRI PAMBUDI TEGUH, S.H., M.H."/>
    <n v="0"/>
    <n v="0"/>
    <n v="0"/>
    <n v="0"/>
    <s v="A-JB"/>
    <s v="JARNO BUDIYONO, S.H."/>
    <n v="0"/>
    <s v="Aska Arief, S.H."/>
    <d v="2026-07-22T00:00:00"/>
    <n v="79"/>
    <s v="Perdata"/>
    <s v="Kasasi Biasa"/>
    <s v="Hakim 3 Majelis"/>
    <s v="Berkas Elektronik"/>
  </r>
  <r>
    <n v="3335"/>
    <s v="5908 K/PID.SUS/2026"/>
    <x v="1"/>
    <s v="K"/>
    <s v="PENGADILAN NEGERI TELUK KUANTAN"/>
    <s v="Narkotika"/>
    <d v="2026-03-13T00:00:00"/>
    <d v="2026-04-14T00:00:00"/>
    <d v="2026-06-02T00:00:00"/>
    <d v="2026-06-09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s v="Siti Rahmah, S.T"/>
    <d v="2026-07-22T00:00:00"/>
    <n v="51"/>
    <s v="Pidana"/>
    <s v="Kasasi Biasa"/>
    <s v="Hakim 3 Majelis"/>
    <s v="Berkas Elektronik"/>
  </r>
  <r>
    <n v="3336"/>
    <s v="597 K/PDT.SUS-PHI/2026"/>
    <x v="3"/>
    <s v="K"/>
    <s v="PENGADILAN NEGERI MANADO"/>
    <s v="PHI"/>
    <d v="2025-07-23T00:00:00"/>
    <d v="2026-05-11T00:00:00"/>
    <d v="2026-06-09T00:00:00"/>
    <d v="2026-06-2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WPN"/>
    <s v="WIGATI PUJININGRUM, S.H., M.H."/>
    <s v="NAWANGSARI"/>
    <s v="Ariano Edwar, S.H."/>
    <d v="2026-07-22T00:00:00"/>
    <n v="44"/>
    <s v="Perdata"/>
    <s v="Kasasi Biasa"/>
    <s v="Hakim 3 Majelis"/>
    <s v="Berkas Elektronik"/>
  </r>
  <r>
    <n v="3337"/>
    <s v="537 K/PDT.SUS-PHI/2026"/>
    <x v="3"/>
    <s v="K"/>
    <s v="PENGADILAN NEGERI JAKARTA PUSAT"/>
    <s v="PHI"/>
    <d v="2025-11-14T00:00:00"/>
    <d v="2026-04-22T00:00:00"/>
    <d v="2026-05-11T00:00:00"/>
    <d v="2026-06-11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AND"/>
    <s v="ANDRI PURWANTO, S.H., M.H."/>
    <s v="RAFMIWAN MURIANETI"/>
    <s v="Ato Suprapto, S.Kom."/>
    <d v="2026-07-22T00:00:00"/>
    <n v="73"/>
    <s v="Perdata"/>
    <s v="Kasasi Biasa"/>
    <s v="Hakim 3 Majelis"/>
    <s v="Berkas Elektronik"/>
  </r>
  <r>
    <n v="3338"/>
    <s v="5360 K/PID.SUS/2026"/>
    <x v="1"/>
    <s v="K"/>
    <s v="PENGADILAN NEGERI LUBUK PAKAM"/>
    <s v="Narkotika"/>
    <d v="2026-03-04T00:00:00"/>
    <d v="2026-04-07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FRD"/>
    <s v="FERDIAN PERMADI, S.H., M.H."/>
    <n v="0"/>
    <s v="Ria Tresina, S.Kom."/>
    <d v="2026-07-22T00:00:00"/>
    <n v="63"/>
    <s v="Pidana"/>
    <s v="Kasasi Biasa"/>
    <s v="Hakim 3 Majelis"/>
    <s v="Berkas Elektronik"/>
  </r>
  <r>
    <n v="3339"/>
    <s v="6390 K/PID.SUS/2026"/>
    <x v="1"/>
    <s v="K"/>
    <s v="PENGADILAN NEGERI KISARAN"/>
    <s v="Narkotika"/>
    <d v="2026-04-10T00:00:00"/>
    <d v="2026-04-20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FRD"/>
    <s v="FERDIAN PERMADI, S.H., M.H."/>
    <n v="0"/>
    <s v="Ichwan A, S.H,"/>
    <d v="2026-07-22T00:00:00"/>
    <n v="63"/>
    <s v="Pidana"/>
    <s v="Kasasi Biasa"/>
    <s v="Hakim 3 Majelis"/>
    <s v="Berkas Elektronik"/>
  </r>
  <r>
    <n v="3340"/>
    <s v="2018 PK/PID.SUS/2026"/>
    <x v="1"/>
    <s v="PK"/>
    <s v="PENGADILAN NEGERI BINJAI"/>
    <s v="Narkotika"/>
    <d v="2026-02-13T00:00:00"/>
    <d v="2026-04-14T00:00:00"/>
    <d v="2026-06-03T00:00:00"/>
    <d v="2026-06-09T00:00:00"/>
    <s v="H-HASP"/>
    <s v="Dr. H. ACHMAD SETYO PUDJOHARSOYO, S.H., M.Hum."/>
    <s v="H-AMA"/>
    <s v="AINAL MARDHIAH, S.H., M.H."/>
    <s v="H-STJ"/>
    <s v="SUTARJO, S.H., M.H."/>
    <s v="H-SRD"/>
    <s v="SURADI, S.H., S.Sos., M.H."/>
    <s v="H-PH"/>
    <s v="Dr. PRIM HARYADI, S.H., M.H."/>
    <s v="A-DOS"/>
    <s v="DODIK SETYO WIJAYANTO, S.H."/>
    <s v="AGUSTINA DYAH PRASETYANINGSIH"/>
    <s v="Airin Aulya, S.H., M.H."/>
    <d v="2026-07-22T00:00:00"/>
    <n v="50"/>
    <s v="Pidana"/>
    <s v="PK Biasa"/>
    <s v="Hakim 5 Majelis"/>
    <s v="Berkas Elektronik"/>
  </r>
  <r>
    <n v="3341"/>
    <s v="5193 K/PID.SUS/2026"/>
    <x v="1"/>
    <s v="K"/>
    <s v="PENGADILAN NEGERI RABA/BIMA"/>
    <s v="Narkotika"/>
    <d v="2026-03-02T00:00:00"/>
    <d v="2026-04-01T00:00:00"/>
    <d v="2026-05-21T00:00:00"/>
    <d v="2026-05-25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s v="Albertus Toni Setiyawan, S.Kom."/>
    <d v="2026-07-22T00:00:00"/>
    <n v="63"/>
    <s v="Pidana"/>
    <s v="Kasasi Biasa"/>
    <s v="Hakim 3 Majelis"/>
    <s v="Berkas Elektronik"/>
  </r>
  <r>
    <n v="3342"/>
    <s v="4102 K/PDT/2025"/>
    <x v="0"/>
    <s v="K"/>
    <s v="PENGADILAN NEGERI PALEMBANG"/>
    <s v="PERBUATAN MELAWAN HUKUM"/>
    <d v="2025-02-20T00:00:00"/>
    <d v="2025-08-01T00:00:00"/>
    <d v="2025-09-22T00:00:00"/>
    <d v="2026-01-26T00:00:00"/>
    <s v="H-ASB"/>
    <s v="AGUS SUBROTO, S.H., M.Kn."/>
    <s v="H-HRP"/>
    <s v="Dr. HERU PRAMONO, S.H., M.Hum."/>
    <s v="H-DBS"/>
    <s v="Dr. H. DWIARSO BUDI SANTIARTO, S.H., M.Hum."/>
    <n v="0"/>
    <n v="0"/>
    <n v="0"/>
    <n v="0"/>
    <s v="A-AIM"/>
    <s v="ANDI IMRAN MAKULAU, S.H., M.H."/>
    <s v="SUTEDJO BOMANTORO"/>
    <s v="Rizki Andayani, S.E."/>
    <d v="2026-07-22T00:00:00"/>
    <n v="304"/>
    <s v="Perdata"/>
    <s v="Kasasi Biasa"/>
    <s v="Hakim 3 Majelis"/>
    <s v="Berkas Elektronik"/>
  </r>
  <r>
    <n v="3343"/>
    <s v="5693 K/PID.SUS/2026"/>
    <x v="1"/>
    <s v="K"/>
    <s v="PENGADILAN NEGERI BANYUWANGI"/>
    <s v="Narkotika"/>
    <d v="2026-03-10T00:00:00"/>
    <d v="2026-04-10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Gatot Wicaksono, S.Kom."/>
    <d v="2026-07-22T00:00:00"/>
    <n v="80"/>
    <s v="Pidana"/>
    <s v="Kasasi Biasa"/>
    <s v="Hakim 3 Majelis"/>
    <s v="Berkas Elektronik"/>
  </r>
  <r>
    <n v="3344"/>
    <s v="7354 K/PID.SUS/2026"/>
    <x v="1"/>
    <s v="K"/>
    <s v="PENGADILAN NEGERI SAMPANG"/>
    <s v="Narkotika"/>
    <d v="2026-04-20T00:00:00"/>
    <d v="2026-05-08T00:00:00"/>
    <d v="2026-06-10T00:00:00"/>
    <d v="2026-06-18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22T00:00:00"/>
    <n v="43"/>
    <s v="Pidana"/>
    <s v="Kasasi Biasa"/>
    <s v="Hakim 3 Majelis"/>
    <s v="Berkas Elektronik"/>
  </r>
  <r>
    <n v="3345"/>
    <s v="4743 K/PID.SUS/2026"/>
    <x v="1"/>
    <s v="K"/>
    <s v="PENGADILAN NEGERI PARINGIN"/>
    <s v="Narkotika"/>
    <d v="2026-02-20T00:00:00"/>
    <d v="2026-03-26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SSM"/>
    <s v="SETIA SRI MARIANA, S.H., M.H."/>
    <n v="0"/>
    <s v="Ainun Mardiyah, S.Kom."/>
    <d v="2026-07-22T00:00:00"/>
    <n v="85"/>
    <s v="Pidana"/>
    <s v="Kasasi Biasa"/>
    <s v="Hakim 3 Majelis"/>
    <s v="Berkas Elektronik"/>
  </r>
  <r>
    <n v="3346"/>
    <s v="2076 PK/PID.SUS/2026"/>
    <x v="1"/>
    <s v="PK"/>
    <s v="PENGADILAN NEGERI KEPANJEN"/>
    <s v="Narkotika"/>
    <d v="2026-04-09T00:00:00"/>
    <d v="2026-04-15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22T00:00:00"/>
    <n v="63"/>
    <s v="Pidana"/>
    <s v="PK Biasa"/>
    <s v="Hakim 3 Majelis"/>
    <s v="Berkas Elektronik"/>
  </r>
  <r>
    <n v="3347"/>
    <s v="6775 K/PID.SUS/2026"/>
    <x v="1"/>
    <s v="K"/>
    <s v="PENGADILAN NEGERI RENGAT/INDRAGIRI"/>
    <s v="Narkotika"/>
    <d v="2026-04-13T00:00:00"/>
    <d v="2026-04-23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s v="Jamhari, S.T."/>
    <d v="2026-07-22T00:00:00"/>
    <n v="63"/>
    <s v="Pidana"/>
    <s v="Kasasi Biasa"/>
    <s v="Hakim 3 Majelis"/>
    <s v="Berkas Elektronik"/>
  </r>
  <r>
    <n v="3348"/>
    <s v="475 K/PDT.SUS-PHI/2026"/>
    <x v="3"/>
    <s v="K"/>
    <s v="PENGADILAN NEGERI YOGYAKARTA"/>
    <s v="PHI"/>
    <d v="2026-02-24T00:00:00"/>
    <d v="2026-04-15T00:00:00"/>
    <d v="2026-04-29T00:00:00"/>
    <d v="2026-06-11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WPN"/>
    <s v="WIGATI PUJININGRUM, S.H., M.H."/>
    <s v="TITIK TEJANINGSIH"/>
    <s v="Aieris Astiasi, S.Si., S.H., M.H."/>
    <d v="2026-07-22T00:00:00"/>
    <n v="85"/>
    <s v="Perdata"/>
    <s v="Kasasi Biasa"/>
    <s v="Hakim 3 Majelis"/>
    <s v="Berkas Elektronik"/>
  </r>
  <r>
    <n v="3349"/>
    <s v="1218 K/PDT/2026"/>
    <x v="0"/>
    <s v="K"/>
    <s v="PENGADILAN NEGERI INDRAMAYU"/>
    <s v="PERBUATAN MELAWAN HUKUM"/>
    <d v="2025-12-08T00:00:00"/>
    <d v="2026-03-02T00:00:00"/>
    <d v="2026-04-06T00:00:00"/>
    <d v="2026-06-22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s v="SUSI SAPTATI"/>
    <s v="Ato Suprapto, S.Kom."/>
    <d v="2026-07-22T00:00:00"/>
    <n v="108"/>
    <s v="Perdata"/>
    <s v="Kasasi Biasa"/>
    <s v="Hakim 3 Majelis"/>
    <s v="Berkas Elektronik"/>
  </r>
  <r>
    <n v="3350"/>
    <s v="160 PK/PID/2026"/>
    <x v="2"/>
    <s v="PK"/>
    <s v="PENGADILAN NEGERI TEBING TINGGI"/>
    <s v="Penipuan "/>
    <d v="2026-04-07T00:00:00"/>
    <d v="2026-04-16T00:00:00"/>
    <d v="2026-04-23T00:00:00"/>
    <d v="2026-04-28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WEN"/>
    <s v="WENDY PRATAMA PUTRA, S.H."/>
    <s v="POSMA P NAINGGOLAN"/>
    <s v="Fifi Luffiyanti, S.H."/>
    <d v="2026-07-22T00:00:00"/>
    <n v="91"/>
    <s v="Pidana"/>
    <s v="PK Biasa"/>
    <s v="Hakim 3 Majelis"/>
    <s v="Berkas Elektronik"/>
  </r>
  <r>
    <n v="3351"/>
    <s v="4464 K/PID.SUS/2026"/>
    <x v="1"/>
    <s v="K"/>
    <s v="PENGADILAN NEGERI WATANSOPPENG"/>
    <s v="Narkotika"/>
    <d v="2026-02-12T00:00:00"/>
    <d v="2026-03-16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Airin Aulya, S.H., M.H."/>
    <d v="2026-07-22T00:00:00"/>
    <n v="78"/>
    <s v="Pidana"/>
    <s v="Kasasi Biasa"/>
    <s v="Hakim 3 Majelis"/>
    <s v="Berkas Elektronik"/>
  </r>
  <r>
    <n v="3352"/>
    <s v="4862 K/PID.SUS/2026"/>
    <x v="1"/>
    <s v="K"/>
    <s v="PENGADILAN NEGERI JAKARTA UTARA"/>
    <s v="Narkotika"/>
    <d v="2026-02-24T00:00:00"/>
    <d v="2026-03-27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Ria Tresina, S.Kom."/>
    <d v="2026-07-22T00:00:00"/>
    <n v="72"/>
    <s v="Pidana"/>
    <s v="Kasasi Biasa"/>
    <s v="Hakim 3 Majelis"/>
    <s v="Berkas Elektronik"/>
  </r>
  <r>
    <n v="3353"/>
    <s v="4990 K/PID.SUS/2026"/>
    <x v="1"/>
    <s v="K"/>
    <s v="PENGADILAN NEGERI MAKASSAR"/>
    <s v="Narkotika"/>
    <d v="2026-03-02T00:00:00"/>
    <d v="2026-03-30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Ria Tresina, S.Kom."/>
    <d v="2026-07-22T00:00:00"/>
    <n v="72"/>
    <s v="Pidana"/>
    <s v="Kasasi Biasa"/>
    <s v="Hakim 3 Majelis"/>
    <s v="Berkas Elektronik"/>
  </r>
  <r>
    <n v="3354"/>
    <s v="981 K/PID/2026"/>
    <x v="2"/>
    <s v="K"/>
    <s v="PENGADILAN NEGERI MAKASSAR"/>
    <s v="Penipuan "/>
    <d v="2026-04-13T00:00:00"/>
    <d v="2026-04-29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s v="MACHRI HENDRA"/>
    <s v="Nikko Banta Meliala, S.H."/>
    <d v="2026-07-22T00:00:00"/>
    <n v="80"/>
    <s v="Pidana"/>
    <s v="Kasasi Biasa"/>
    <s v="Hakim 3 Majelis"/>
    <s v="Berkas Elektronik"/>
  </r>
  <r>
    <n v="3355"/>
    <s v="6739 K/PID.SUS/2026"/>
    <x v="1"/>
    <s v="K"/>
    <s v="PENGADILAN NEGERI BANGKO"/>
    <s v="Narkotika"/>
    <d v="2026-04-09T00:00:00"/>
    <d v="2026-04-23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s v="Aghata Langlang Buana, S.H., M.H."/>
    <d v="2026-07-22T00:00:00"/>
    <n v="80"/>
    <s v="Pidana"/>
    <s v="Kasasi Biasa"/>
    <s v="Hakim 3 Majelis"/>
    <s v="Berkas Elektronik"/>
  </r>
  <r>
    <n v="3356"/>
    <s v="4824 K/PID.SUS/2026"/>
    <x v="1"/>
    <s v="K"/>
    <s v="PENGADILAN NEGERI SUKOHARJO"/>
    <s v="Narkotika"/>
    <d v="2026-02-24T00:00:00"/>
    <d v="2026-03-27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Muhammad Zulkifli, S.H."/>
    <d v="2026-07-22T00:00:00"/>
    <n v="72"/>
    <s v="Pidana"/>
    <s v="Kasasi Biasa"/>
    <s v="Hakim 3 Majelis"/>
    <s v="Berkas Elektronik"/>
  </r>
  <r>
    <n v="3357"/>
    <s v="5700 K/PID.SUS/2026"/>
    <x v="1"/>
    <s v="K"/>
    <s v="PENGADILAN NEGERI MAKASSAR"/>
    <s v="Narkotika"/>
    <d v="2026-03-11T00:00:00"/>
    <d v="2026-04-10T00:00:00"/>
    <d v="2026-04-29T00:00:00"/>
    <d v="2026-05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GA"/>
    <s v="WILGANIA AMMERILIA, S.H., M.H."/>
    <n v="0"/>
    <s v="Aghata Langlang Buana, S.H., M.H."/>
    <d v="2026-07-22T00:00:00"/>
    <n v="85"/>
    <s v="Pidana"/>
    <s v="Kasasi Biasa"/>
    <s v="Hakim 3 Majelis"/>
    <s v="Berkas Elektronik"/>
  </r>
  <r>
    <n v="3358"/>
    <s v="5025 K/PID.SUS/2026"/>
    <x v="1"/>
    <s v="K"/>
    <s v="PENGADILAN NEGERI PASANGKAYU"/>
    <s v="Narkotika"/>
    <d v="2026-02-26T00:00:00"/>
    <d v="2026-03-31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s v="Ichwan A, S.H,"/>
    <d v="2026-07-22T00:00:00"/>
    <n v="72"/>
    <s v="Pidana"/>
    <s v="Kasasi Biasa"/>
    <s v="Hakim 3 Majelis"/>
    <s v="Berkas Elektronik"/>
  </r>
  <r>
    <n v="3359"/>
    <s v="1043 K/PID/2026"/>
    <x v="2"/>
    <s v="K"/>
    <s v="PENGADILAN NEGERI LUBUK PAKAM"/>
    <s v="Penganiayaan"/>
    <d v="2026-04-30T00:00:00"/>
    <d v="2026-05-08T00:00:00"/>
    <d v="2026-06-02T00:00:00"/>
    <d v="2026-06-08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s v="MACHRI HENDRA"/>
    <s v="April Yani Lubis, S.H., M.H."/>
    <d v="2026-07-22T00:00:00"/>
    <n v="51"/>
    <s v="Pidana"/>
    <s v="Kasasi Biasa"/>
    <s v="Hakim 3 Majelis"/>
    <s v="Berkas Elektronik"/>
  </r>
  <r>
    <n v="3360"/>
    <s v="1515 PK/PID.SUS/2026"/>
    <x v="1"/>
    <s v="PK"/>
    <s v="PENGADILAN NEGERI PALEMBANG"/>
    <s v="Narkotika"/>
    <d v="2026-01-15T00:00:00"/>
    <d v="2026-03-25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s v="MURGANDA SITOMPUL"/>
    <s v="Albertus Toni Setiyawan, S.Kom."/>
    <d v="2026-07-22T00:00:00"/>
    <n v="78"/>
    <s v="Pidana"/>
    <s v="PK Biasa"/>
    <s v="Hakim 3 Majelis"/>
    <s v="Berkas Elektronik"/>
  </r>
  <r>
    <n v="3361"/>
    <s v="6932 K/PID.SUS/2026"/>
    <x v="1"/>
    <s v="K"/>
    <s v="PENGADILAN NEGERI GORONTALO"/>
    <s v="Narkotika"/>
    <d v="2026-04-15T00:00:00"/>
    <d v="2026-04-28T00:00:00"/>
    <d v="2026-04-30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22T00:00:00"/>
    <n v="84"/>
    <s v="Pidana"/>
    <s v="Kasasi Biasa"/>
    <s v="Hakim 3 Majelis"/>
    <s v="Berkas Elektronik"/>
  </r>
  <r>
    <n v="3362"/>
    <s v="903 K/PID/2026"/>
    <x v="2"/>
    <s v="K"/>
    <s v="PENGADILAN NEGERI TANJUNG PINANG"/>
    <s v="Pemalsuan surat"/>
    <d v="2026-04-06T00:00:00"/>
    <d v="2026-04-22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GA"/>
    <s v="WILGANIA AMMERILIA, S.H., M.H."/>
    <s v="POSMA P NAINGGOLAN"/>
    <s v="Aghata Langlang Buana, S.H., M.H."/>
    <d v="2026-07-22T00:00:00"/>
    <n v="79"/>
    <s v="Pidana"/>
    <s v="Kasasi Biasa"/>
    <s v="Hakim 3 Majelis"/>
    <s v="Berkas Elektronik"/>
  </r>
  <r>
    <n v="3363"/>
    <s v="544 K/PID/2026"/>
    <x v="2"/>
    <s v="K"/>
    <s v="PENGADILAN NEGERI SUKA MAKMUE"/>
    <s v="Pemalsuan surat"/>
    <d v="2026-02-06T00:00:00"/>
    <d v="2026-02-23T00:00:00"/>
    <d v="2026-04-29T00:00:00"/>
    <d v="2026-06-04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s v="POSMA P NAINGGOLAN"/>
    <s v="Aghata Langlang Buana, S.H., M.H."/>
    <d v="2026-07-22T00:00:00"/>
    <n v="85"/>
    <s v="Pidana"/>
    <s v="Kasasi Biasa"/>
    <s v="Hakim 3 Majelis"/>
    <s v="Berkas Elektronik"/>
  </r>
  <r>
    <n v="3364"/>
    <s v="4807 K/PID.SUS/2026"/>
    <x v="1"/>
    <s v="K"/>
    <s v="PENGADILAN NEGERI KANDANGAN"/>
    <s v="Narkotika"/>
    <d v="2026-02-20T00:00:00"/>
    <d v="2026-03-26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Gatot Wicaksono, S.Kom."/>
    <d v="2026-07-22T00:00:00"/>
    <n v="80"/>
    <s v="Pidana"/>
    <s v="Kasasi Biasa"/>
    <s v="Hakim 3 Majelis"/>
    <s v="Berkas Elektronik"/>
  </r>
  <r>
    <n v="3365"/>
    <s v="5459 K/PID.SUS-LH/2026"/>
    <x v="1"/>
    <s v="K"/>
    <s v="PENGADILAN NEGERI SAMPIT"/>
    <s v="Perkebunan"/>
    <d v="2026-01-08T00:00:00"/>
    <d v="2026-04-08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KKO"/>
    <s v="KOKO RIYANTO, S.H., M.H."/>
    <s v="MURGANDA SITOMPUL"/>
    <s v="Dany Chandra Artakencana, S.H."/>
    <d v="2026-07-22T00:00:00"/>
    <n v="80"/>
    <s v="Pidana"/>
    <s v="Kasasi Biasa"/>
    <s v="Hakim 3 Majelis"/>
    <s v="Berkas Elektronik"/>
  </r>
  <r>
    <n v="3366"/>
    <s v="6196 K/PID.SUS/2026"/>
    <x v="1"/>
    <s v="K"/>
    <s v="PENGADILAN NEGERI PARIAMAN"/>
    <s v="Narkotika"/>
    <d v="2026-03-27T00:00:00"/>
    <d v="2026-04-16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KKO"/>
    <s v="KOKO RIYANTO, S.H., M.H."/>
    <n v="0"/>
    <s v="Dany Chandra Artakencana, S.H."/>
    <d v="2026-07-22T00:00:00"/>
    <n v="80"/>
    <s v="Pidana"/>
    <s v="Kasasi Biasa"/>
    <s v="Hakim 3 Majelis"/>
    <s v="Berkas Elektronik"/>
  </r>
  <r>
    <n v="3367"/>
    <s v="5503 K/PID.SUS/2026"/>
    <x v="1"/>
    <s v="K"/>
    <s v="PENGADILAN NEGERI RENGAT/INDRAGIRI"/>
    <s v="Narkotika"/>
    <d v="2026-03-06T00:00:00"/>
    <d v="2026-04-09T00:00:00"/>
    <d v="2026-04-29T00:00:00"/>
    <d v="2026-05-0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MAP"/>
    <s v="MARIO PARAKAS, S.H., M.H."/>
    <n v="0"/>
    <s v="Galang Yustisio Pamungkas, S.H."/>
    <d v="2026-07-22T00:00:00"/>
    <n v="85"/>
    <s v="Pidana"/>
    <s v="Kasasi Biasa"/>
    <s v="Hakim 3 Majelis"/>
    <s v="Berkas Elektronik"/>
  </r>
  <r>
    <n v="3368"/>
    <s v="6610 K/PID.SUS/2026"/>
    <x v="1"/>
    <s v="K"/>
    <s v="PENGADILAN NEGERI TUBEI"/>
    <s v="Narkotika"/>
    <d v="2026-02-09T00:00:00"/>
    <d v="2026-04-22T00:00:00"/>
    <d v="2026-04-29T00:00:00"/>
    <d v="2026-05-05T00:00:00"/>
    <s v="H-AMA"/>
    <s v="AINAL MARDHIAH, S.H., M.H."/>
    <s v="H-NEY"/>
    <s v="NOOR EDI YONO, S.H., M.H."/>
    <s v="H-PH"/>
    <s v="Dr. PRIM HARYADI, S.H., M.H."/>
    <n v="0"/>
    <n v="0"/>
    <n v="0"/>
    <n v="0"/>
    <s v="A-MAP"/>
    <s v="MARIO PARAKAS, S.H., M.H."/>
    <n v="0"/>
    <s v="Galang Yustisio Pamungkas, S.H."/>
    <d v="2026-07-22T00:00:00"/>
    <n v="85"/>
    <s v="Pidana"/>
    <s v="Kasasi Biasa"/>
    <s v="Hakim 3 Majelis"/>
    <s v="Berkas Elektronik"/>
  </r>
  <r>
    <n v="3369"/>
    <s v="6399 K/PID.SUS/2026"/>
    <x v="1"/>
    <s v="K"/>
    <s v="PENGADILAN NEGERI BENGKALIS"/>
    <s v="Perlindungan Anak"/>
    <d v="2026-02-09T00:00:00"/>
    <d v="2026-04-20T00:00:00"/>
    <d v="2026-04-29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MAP"/>
    <s v="MARIO PARAKAS, S.H., M.H."/>
    <s v="JOKO SAPTONO"/>
    <s v="Rosa Rakhtyani, S.Kom."/>
    <d v="2026-07-22T00:00:00"/>
    <n v="85"/>
    <s v="Pidana"/>
    <s v="Kasasi Biasa"/>
    <s v="Hakim 3 Majelis"/>
    <s v="Berkas Elektronik"/>
  </r>
  <r>
    <n v="3370"/>
    <s v="5324 K/PID.SUS/2026"/>
    <x v="1"/>
    <s v="K"/>
    <s v="PENGADILAN NEGERI PATI"/>
    <s v="Perlindungan Anak"/>
    <d v="2026-02-20T00:00:00"/>
    <d v="2026-04-07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s v="AGUSTINA DYAH PRASETYANINGSIH"/>
    <s v="Ichwan A, S.H,"/>
    <d v="2026-07-22T00:00:00"/>
    <n v="72"/>
    <s v="Pidana"/>
    <s v="Kasasi Biasa"/>
    <s v="Hakim 3 Majelis"/>
    <s v="Berkas Elektronik"/>
  </r>
  <r>
    <n v="3371"/>
    <s v="814 K/PID/2026"/>
    <x v="2"/>
    <s v="K"/>
    <s v="PENGADILAN NEGERI KARAWANG"/>
    <s v="Pencurian dalam keadaan memberatkan"/>
    <d v="2026-03-13T00:00:00"/>
    <d v="2026-04-09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AP"/>
    <s v="MARIO PARAKAS, S.H., M.H."/>
    <s v="AVRITS"/>
    <s v="Rosa Rakhtyani, S.Kom."/>
    <d v="2026-07-22T00:00:00"/>
    <n v="87"/>
    <s v="Pidana"/>
    <s v="Kasasi Biasa"/>
    <s v="Hakim 3 Majelis"/>
    <s v="Berkas Elektronik"/>
  </r>
  <r>
    <n v="3372"/>
    <s v="146 PK/PID/2026"/>
    <x v="2"/>
    <s v="PK"/>
    <s v="PENGADILAN NEGERI CIBINONG"/>
    <s v="TP. Melakukan kekerasan thd orang"/>
    <d v="2026-03-13T00:00:00"/>
    <d v="2026-04-06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s v="POSMA P NAINGGOLAN"/>
    <s v="Haerul, S.Kom., M.H."/>
    <d v="2026-07-22T00:00:00"/>
    <n v="80"/>
    <s v="Pidana"/>
    <s v="PK Biasa"/>
    <s v="Hakim 3 Majelis"/>
    <s v="Berkas Elektronik"/>
  </r>
  <r>
    <n v="3373"/>
    <s v="964 K/PID/2026"/>
    <x v="2"/>
    <s v="K"/>
    <s v="PENGADILAN NEGERI MEDAN"/>
    <s v="Pembunuhan berencana"/>
    <d v="2026-04-17T00:00:00"/>
    <d v="2026-04-24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AP"/>
    <s v="MARIO PARAKAS, S.H., M.H."/>
    <s v="POSMA P NAINGGOLAN"/>
    <s v="Rosa Rakhtyani, S.Kom."/>
    <d v="2026-07-22T00:00:00"/>
    <n v="79"/>
    <s v="Pidana"/>
    <s v="Kasasi Biasa"/>
    <s v="Hakim 3 Majelis"/>
    <s v="Berkas Elektronik"/>
  </r>
  <r>
    <n v="3374"/>
    <s v="5390 K/PID.SUS/2026"/>
    <x v="1"/>
    <s v="K"/>
    <s v="PENGADILAN NEGERI SURAKARTA"/>
    <s v="Narkotika"/>
    <d v="2026-03-02T00:00:00"/>
    <d v="2026-04-07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KKO"/>
    <s v="KOKO RIYANTO, S.H., M.H."/>
    <n v="0"/>
    <s v="Galang Yustisio Pamungkas, S.H."/>
    <d v="2026-07-22T00:00:00"/>
    <n v="71"/>
    <s v="Pidana"/>
    <s v="Kasasi Biasa"/>
    <s v="Hakim 3 Majelis"/>
    <s v="Berkas Elektronik"/>
  </r>
  <r>
    <n v="3375"/>
    <s v="3612 K/PDT/2025"/>
    <x v="0"/>
    <s v="K"/>
    <s v="JAKARTA SELATAN"/>
    <s v="GUGATAN"/>
    <m/>
    <d v="2025-07-08T00:00:00"/>
    <d v="2025-10-09T00:00:00"/>
    <d v="2025-10-29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7-23T00:00:00"/>
    <n v="288"/>
    <s v="Perdata"/>
    <s v="Kasasi Biasa"/>
    <s v="Hakim 3 Majelis"/>
    <s v="Berkas Manual"/>
  </r>
  <r>
    <n v="3376"/>
    <s v="3613 K/PDT/2025"/>
    <x v="0"/>
    <s v="K"/>
    <s v="JAKARTA SELATAN"/>
    <s v="PMH"/>
    <m/>
    <d v="2025-07-08T00:00:00"/>
    <d v="2025-10-09T00:00:00"/>
    <d v="2025-10-29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7-23T00:00:00"/>
    <n v="288"/>
    <s v="Perdata"/>
    <s v="Kasasi Biasa"/>
    <s v="Hakim 3 Majelis"/>
    <s v="Berkas Manual"/>
  </r>
  <r>
    <n v="3377"/>
    <s v="1070 PK/PID.SUS/2026"/>
    <x v="1"/>
    <s v="PK"/>
    <s v="PENGADILAN NEGERI MEDAN"/>
    <s v="Narkotika"/>
    <d v="2025-12-24T00:00:00"/>
    <d v="2026-01-30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AP"/>
    <s v="MARIO PARAKAS, S.H., M.H."/>
    <n v="0"/>
    <s v="Rosa Rakhtyani, S.Kom."/>
    <d v="2026-07-23T00:00:00"/>
    <n v="88"/>
    <s v="Pidana"/>
    <s v="PK Biasa"/>
    <s v="Hakim 3 Majelis"/>
    <s v="Berkas Elektronik"/>
  </r>
  <r>
    <n v="3378"/>
    <s v="5639 K/PDT/2025"/>
    <x v="0"/>
    <s v="K"/>
    <s v="PENGADILAN NEGERI CIKARANG"/>
    <s v="PERBUATAN MELAWAN HUKUM"/>
    <d v="2025-08-04T00:00:00"/>
    <d v="2025-09-30T00:00:00"/>
    <d v="2025-11-24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s v="EDY PRAMONO"/>
    <s v="Iswan Noor Kahpi, S.H."/>
    <d v="2026-07-23T00:00:00"/>
    <n v="242"/>
    <s v="Perdata"/>
    <s v="Kasasi Biasa"/>
    <s v="Hakim 3 Majelis"/>
    <s v="Berkas Elektronik"/>
  </r>
  <r>
    <n v="3379"/>
    <s v="160 K/TUN/2026"/>
    <x v="5"/>
    <s v="K"/>
    <s v="PENGADILAN TATA USAHA NEGARA TANJUNG PINANG"/>
    <s v="PERTANAHAN"/>
    <d v="2026-01-13T00:00:00"/>
    <d v="2026-02-23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s v="MAFTUH EFFENDI"/>
    <s v="Okta Adi Nugroho, S.H., M.H."/>
    <d v="2026-07-23T00:00:00"/>
    <n v="50"/>
    <s v="Tata Usaha Negara"/>
    <s v="Kasasi Biasa"/>
    <s v="Hakim 3 Majelis"/>
    <s v="Berkas Elektronik"/>
  </r>
  <r>
    <n v="3380"/>
    <s v="4414 K/PID.SUS/2026"/>
    <x v="1"/>
    <s v="K"/>
    <s v="PENGADILAN NEGERI JAKARTA PUSAT"/>
    <s v="Korupsi"/>
    <d v="2026-02-04T00:00:00"/>
    <d v="2026-03-13T00:00:00"/>
    <d v="2026-05-11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AYU"/>
    <s v="AYU AMELIA, S.H., M.H."/>
    <s v="DWI TOMO"/>
    <s v="Aep Purnama, S.T., S.H."/>
    <d v="2026-07-23T00:00:00"/>
    <n v="74"/>
    <s v="Pidana"/>
    <s v="Kasasi Khusus"/>
    <s v="Hakim 3 Majelis"/>
    <s v="Berkas Elektronik"/>
  </r>
  <r>
    <n v="3381"/>
    <s v="1930 PK/PID.SUS/2026"/>
    <x v="1"/>
    <s v="PK"/>
    <s v="PENGADILAN NEGERI MEDAN"/>
    <s v="Narkotika"/>
    <d v="2026-03-02T00:00:00"/>
    <d v="2026-04-10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Haerul, S.Kom., M.H."/>
    <d v="2026-07-23T00:00:00"/>
    <n v="81"/>
    <s v="Pidana"/>
    <s v="PK Biasa"/>
    <s v="Hakim 3 Majelis"/>
    <s v="Berkas Elektronik"/>
  </r>
  <r>
    <n v="3382"/>
    <s v="3047 K/PID.SUS/2026"/>
    <x v="1"/>
    <s v="K"/>
    <s v="PENGADILAN NEGERI PALU"/>
    <s v="Korupsi"/>
    <d v="2026-01-13T00:00:00"/>
    <d v="2026-02-19T00:00:00"/>
    <d v="2026-05-05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MOU"/>
    <s v="MOCHAMAD UMARYAJI, S.H., M.H."/>
    <s v="DWI TOMO"/>
    <s v="Rio Adrian Saputra, S.Kom."/>
    <d v="2026-07-23T00:00:00"/>
    <n v="80"/>
    <s v="Pidana"/>
    <s v="Kasasi Khusus"/>
    <s v="Hakim 3 Majelis"/>
    <s v="Berkas Elektronik"/>
  </r>
  <r>
    <n v="3383"/>
    <s v="3250 K/PID.SUS/2026"/>
    <x v="1"/>
    <s v="K"/>
    <s v="PENGADILAN NEGERI BENGKULU"/>
    <s v="Korupsi"/>
    <d v="2026-01-14T00:00:00"/>
    <d v="2026-02-23T00:00:00"/>
    <d v="2026-05-05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MEWA"/>
    <s v="MENI WARLIA, S.H., M.H."/>
    <s v="DWI TOMO"/>
    <s v="Aep Purnama, S.T., S.H."/>
    <d v="2026-07-23T00:00:00"/>
    <n v="80"/>
    <s v="Pidana"/>
    <s v="Kasasi Khusus"/>
    <s v="Hakim 3 Majelis"/>
    <s v="Berkas Elektronik"/>
  </r>
  <r>
    <n v="3384"/>
    <s v="5029 K/PID.SUS/2026"/>
    <x v="1"/>
    <s v="K"/>
    <s v="PENGADILAN NEGERI SENGKANG"/>
    <s v="Narkotika"/>
    <d v="2026-02-27T00:00:00"/>
    <d v="2026-03-31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Haerul, S.Kom., M.H."/>
    <d v="2026-07-23T00:00:00"/>
    <n v="81"/>
    <s v="Pidana"/>
    <s v="Kasasi Biasa"/>
    <s v="Hakim 3 Majelis"/>
    <s v="Berkas Elektronik"/>
  </r>
  <r>
    <n v="3385"/>
    <s v="1413 K/PDT/2026"/>
    <x v="0"/>
    <s v="K"/>
    <s v="PENGADILAN NEGERI WONOSOBO"/>
    <s v="PERBUATAN MELAWAN HUKUM"/>
    <d v="2025-12-22T00:00:00"/>
    <d v="2026-03-09T00:00:00"/>
    <d v="2026-04-08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s v="Aska Arief, S.H."/>
    <d v="2026-07-23T00:00:00"/>
    <n v="107"/>
    <s v="Perdata"/>
    <s v="Kasasi Biasa"/>
    <s v="Hakim 3 Majelis"/>
    <s v="Berkas Elektronik"/>
  </r>
  <r>
    <n v="3386"/>
    <s v="1407 K/PDT/2026"/>
    <x v="0"/>
    <s v="K"/>
    <s v="PENGADILAN NEGERI CIAMIS"/>
    <s v="PERLAWANAN"/>
    <d v="2025-12-19T00:00:00"/>
    <d v="2026-03-09T00:00:00"/>
    <d v="2026-04-08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s v="Aska Arief, S.H."/>
    <d v="2026-07-23T00:00:00"/>
    <n v="107"/>
    <s v="Perdata"/>
    <s v="Kasasi Biasa"/>
    <s v="Hakim 3 Majelis"/>
    <s v="Berkas Elektronik"/>
  </r>
  <r>
    <n v="3387"/>
    <s v="5517 K/PID.SUS/2026"/>
    <x v="1"/>
    <s v="K"/>
    <s v="PENGADILAN NEGERI KABANJAHE"/>
    <s v="Narkotika"/>
    <d v="2026-03-10T00:00:00"/>
    <d v="2026-04-09T00:00:00"/>
    <d v="2026-05-25T00:00:00"/>
    <d v="2026-06-03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7-23T00:00:00"/>
    <n v="60"/>
    <s v="Pidana"/>
    <s v="Kasasi Biasa"/>
    <s v="Hakim 3 Majelis"/>
    <s v="Berkas Elektronik"/>
  </r>
  <r>
    <n v="3388"/>
    <s v="4835 K/PID.SUS/2026"/>
    <x v="1"/>
    <s v="K"/>
    <s v="PENGADILAN NEGERI KABUPATEN MAGELANG DI MUNGKID"/>
    <s v="Narkotika"/>
    <d v="2026-02-24T00:00:00"/>
    <d v="2026-03-27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s v="Harmoko, S.H."/>
    <d v="2026-07-23T00:00:00"/>
    <n v="80"/>
    <s v="Pidana"/>
    <s v="Kasasi Biasa"/>
    <s v="Hakim 3 Majelis"/>
    <s v="Berkas Elektronik"/>
  </r>
  <r>
    <n v="3389"/>
    <s v="4928 K/PID.SUS/2026"/>
    <x v="1"/>
    <s v="K"/>
    <s v="PENGADILAN NEGERI LUBUK PAKAM"/>
    <s v="Narkotika"/>
    <d v="2026-02-25T00:00:00"/>
    <d v="2026-03-30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s v="Andikha Putra, S.Kom"/>
    <d v="2026-07-23T00:00:00"/>
    <n v="81"/>
    <s v="Pidana"/>
    <s v="Kasasi Biasa"/>
    <s v="Hakim 3 Majelis"/>
    <s v="Berkas Elektronik"/>
  </r>
  <r>
    <n v="3390"/>
    <s v="5042 K/PID.SUS/2026"/>
    <x v="1"/>
    <s v="K"/>
    <s v="PENGADILAN NEGERI PURWOKERTO"/>
    <s v="Narkotika"/>
    <d v="2026-02-24T00:00:00"/>
    <d v="2026-03-31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IUS"/>
    <s v="Dr. IUSTIKA PUSPA SARI, S.H., M.H."/>
    <n v="0"/>
    <s v="Achmad Khabibulloh, S.H."/>
    <d v="2026-07-23T00:00:00"/>
    <n v="81"/>
    <s v="Pidana"/>
    <s v="Kasasi Biasa"/>
    <s v="Hakim 3 Majelis"/>
    <s v="Berkas Elektronik"/>
  </r>
  <r>
    <n v="3391"/>
    <s v="5040 K/PID.SUS/2026"/>
    <x v="1"/>
    <s v="K"/>
    <s v="PENGADILAN NEGERI BOJONEGORO"/>
    <s v="Narkotika"/>
    <d v="2026-02-24T00:00:00"/>
    <d v="2026-03-31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23T00:00:00"/>
    <n v="80"/>
    <s v="Pidana"/>
    <s v="Kasasi Biasa"/>
    <s v="Hakim 3 Majelis"/>
    <s v="Berkas Elektronik"/>
  </r>
  <r>
    <n v="3392"/>
    <s v="4891 K/PID.SUS/2026"/>
    <x v="1"/>
    <s v="K"/>
    <s v="PENGADILAN NEGERI MAKASSAR"/>
    <s v="Narkotika"/>
    <d v="2026-02-27T00:00:00"/>
    <d v="2026-03-27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IUS"/>
    <s v="Dr. IUSTIKA PUSPA SARI, S.H., M.H."/>
    <n v="0"/>
    <s v="Achmad Khabibulloh, S.H."/>
    <d v="2026-07-23T00:00:00"/>
    <n v="72"/>
    <s v="Pidana"/>
    <s v="Kasasi Biasa"/>
    <s v="Hakim 3 Majelis"/>
    <s v="Berkas Elektronik"/>
  </r>
  <r>
    <n v="3393"/>
    <s v="5032 K/PID.SUS/2026"/>
    <x v="1"/>
    <s v="K"/>
    <s v="PENGADILAN NEGERI MANDAILING NATAL"/>
    <s v="Narkotika"/>
    <d v="2026-02-27T00:00:00"/>
    <d v="2026-03-31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7-23T00:00:00"/>
    <n v="80"/>
    <s v="Pidana"/>
    <s v="Kasasi Biasa"/>
    <s v="Hakim 3 Majelis"/>
    <s v="Berkas Elektronik"/>
  </r>
  <r>
    <n v="3394"/>
    <s v="4800 K/PID.SUS/2026"/>
    <x v="1"/>
    <s v="K"/>
    <s v="PENGADILAN NEGERI STABAT"/>
    <s v="Perlindungan Anak"/>
    <d v="2026-02-20T00:00:00"/>
    <d v="2026-03-26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IUS"/>
    <s v="Dr. IUSTIKA PUSPA SARI, S.H., M.H."/>
    <s v="JOKO SAPTONO"/>
    <s v="Achmad Khabibulloh, S.H."/>
    <d v="2026-07-23T00:00:00"/>
    <n v="81"/>
    <s v="Pidana"/>
    <s v="Kasasi Biasa"/>
    <s v="Hakim 3 Majelis"/>
    <s v="Berkas Elektronik"/>
  </r>
  <r>
    <n v="3395"/>
    <s v="4895 K/PID.SUS/2026"/>
    <x v="1"/>
    <s v="K"/>
    <s v="PENGADILAN NEGERI PADANG"/>
    <s v="Korupsi"/>
    <d v="2026-03-06T00:00:00"/>
    <d v="2026-03-27T00:00:00"/>
    <d v="2026-05-05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MEWA"/>
    <s v="MENI WARLIA, S.H., M.H."/>
    <s v="EMILIA DJAJASUBAGIA"/>
    <s v="Aep Purnama, S.T., S.H."/>
    <d v="2026-07-23T00:00:00"/>
    <n v="80"/>
    <s v="Pidana"/>
    <s v="Kasasi Khusus"/>
    <s v="Hakim 3 Majelis"/>
    <s v="Berkas Elektronik"/>
  </r>
  <r>
    <n v="3396"/>
    <s v="5369 K/PID.SUS/2026"/>
    <x v="1"/>
    <s v="K"/>
    <s v="PENGADILAN NEGERI SURAKARTA"/>
    <s v="Narkotika"/>
    <d v="2026-02-27T00:00:00"/>
    <d v="2026-04-07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s v="Rio Adrian Saputra, S.Kom."/>
    <d v="2026-07-23T00:00:00"/>
    <n v="74"/>
    <s v="Pidana"/>
    <s v="Kasasi Biasa"/>
    <s v="Hakim 3 Majelis"/>
    <s v="Berkas Elektronik"/>
  </r>
  <r>
    <n v="3397"/>
    <s v="5332 K/PID.SUS/2026"/>
    <x v="1"/>
    <s v="K"/>
    <s v="PENGADILAN NEGERI TANJUNG PINANG"/>
    <s v="Narkotika"/>
    <d v="2026-03-30T00:00:00"/>
    <d v="2026-04-07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Angga Pratama, S.Kom"/>
    <d v="2026-07-23T00:00:00"/>
    <n v="77"/>
    <s v="Pidana"/>
    <s v="Kasasi Biasa"/>
    <s v="Hakim 3 Majelis"/>
    <s v="Berkas Elektronik"/>
  </r>
  <r>
    <n v="3398"/>
    <s v="2139 PK/PID.SUS/2026"/>
    <x v="1"/>
    <s v="PK"/>
    <s v="PENGADILAN NEGERI BANGKINANG"/>
    <s v="Narkotika"/>
    <d v="2026-03-13T00:00:00"/>
    <d v="2026-04-16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Haerul, S.Kom., M.H."/>
    <d v="2026-07-23T00:00:00"/>
    <n v="81"/>
    <s v="Pidana"/>
    <s v="PK Biasa"/>
    <s v="Hakim 3 Majelis"/>
    <s v="Berkas Elektronik"/>
  </r>
  <r>
    <n v="3399"/>
    <s v="5547 K/PID.SUS/2026"/>
    <x v="1"/>
    <s v="K"/>
    <s v="PENGADILAN NEGERI KOTOBARU"/>
    <s v="Perlindungan Anak"/>
    <d v="2026-03-06T00:00:00"/>
    <d v="2026-04-09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s v="AGUNG SULISTIYONO"/>
    <s v="Aep Purnama, S.T., S.H."/>
    <d v="2026-07-23T00:00:00"/>
    <n v="74"/>
    <s v="Pidana"/>
    <s v="Kasasi Biasa"/>
    <s v="Hakim 3 Majelis"/>
    <s v="Berkas Elektronik"/>
  </r>
  <r>
    <n v="3400"/>
    <s v="1718 K/PDT/2026"/>
    <x v="0"/>
    <s v="K"/>
    <s v="PENGADILAN NEGERI JEMBER"/>
    <s v="PERBUATAN MELAWAN HUKUM"/>
    <d v="2026-01-21T00:00:00"/>
    <d v="2026-03-26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s v="Aska Arief, S.H."/>
    <d v="2026-07-23T00:00:00"/>
    <n v="78"/>
    <s v="Perdata"/>
    <s v="Kasasi Biasa"/>
    <s v="Hakim 3 Majelis"/>
    <s v="Berkas Elektronik"/>
  </r>
  <r>
    <n v="3401"/>
    <s v="6238 K/PID.SUS/2026"/>
    <x v="1"/>
    <s v="K"/>
    <s v="PENGADILAN NEGERI KALIANDA"/>
    <s v="Narkotika"/>
    <d v="2026-03-30T00:00:00"/>
    <d v="2026-04-16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23T00:00:00"/>
    <n v="80"/>
    <s v="Pidana"/>
    <s v="Kasasi Biasa"/>
    <s v="Hakim 3 Majelis"/>
    <s v="Berkas Elektronik"/>
  </r>
  <r>
    <n v="3402"/>
    <s v="5683 K/PID.SUS/2026"/>
    <x v="1"/>
    <s v="K"/>
    <s v="PENGADILAN NEGERI JAMBI"/>
    <s v="Perlindungan Anak"/>
    <d v="2026-03-10T00:00:00"/>
    <d v="2026-04-10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s v="JOKO SAPTONO"/>
    <s v="Haerul, S.Kom., M.H."/>
    <d v="2026-07-23T00:00:00"/>
    <n v="81"/>
    <s v="Pidana"/>
    <s v="Kasasi Biasa"/>
    <s v="Hakim 3 Majelis"/>
    <s v="Berkas Elektronik"/>
  </r>
  <r>
    <n v="3403"/>
    <s v="5516 K/PID.SUS/2026"/>
    <x v="1"/>
    <s v="K"/>
    <s v="PENGADILAN NEGERI KABANJAHE"/>
    <s v="Narkotika"/>
    <d v="2026-03-10T00:00:00"/>
    <d v="2026-04-09T00:00:00"/>
    <d v="2026-05-25T00:00:00"/>
    <d v="2026-06-03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7-23T00:00:00"/>
    <n v="60"/>
    <s v="Pidana"/>
    <s v="Kasasi Biasa"/>
    <s v="Hakim 3 Majelis"/>
    <s v="Berkas Elektronik"/>
  </r>
  <r>
    <n v="3404"/>
    <s v="6750 K/PID.SUS/2026"/>
    <x v="1"/>
    <s v="K"/>
    <s v="PENGADILAN NEGERI MAMUJU"/>
    <s v="Narkotika"/>
    <d v="2026-04-09T00:00:00"/>
    <d v="2026-04-23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23T00:00:00"/>
    <n v="80"/>
    <s v="Pidana"/>
    <s v="Kasasi Biasa"/>
    <s v="Hakim 3 Majelis"/>
    <s v="Berkas Elektronik"/>
  </r>
  <r>
    <n v="3405"/>
    <s v="6116 K/PID.SUS/2026"/>
    <x v="1"/>
    <s v="K"/>
    <s v="PENGADILAN NEGERI JAKARTA SELATAN"/>
    <s v="Narkotika"/>
    <d v="2026-03-17T00:00:00"/>
    <d v="2026-04-15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7-23T00:00:00"/>
    <n v="64"/>
    <s v="Pidana"/>
    <s v="Kasasi Biasa"/>
    <s v="Hakim 3 Majelis"/>
    <s v="Berkas Elektronik"/>
  </r>
  <r>
    <n v="3406"/>
    <s v="901 K/PID/2026"/>
    <x v="2"/>
    <s v="K"/>
    <s v="PENGADILAN NEGERI TEMANGGUNG"/>
    <s v="Kekerasan mengakibatkan matinya orang"/>
    <d v="2026-04-02T00:00:00"/>
    <d v="2026-04-22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s v="I GUSTI AGUNG BAGUS KOMANG WIJAYA ADHI"/>
    <s v="Mitkhan Ubaidillah, S.H."/>
    <d v="2026-07-23T00:00:00"/>
    <n v="80"/>
    <s v="Pidana"/>
    <s v="Kasasi Biasa"/>
    <s v="Hakim 3 Majelis"/>
    <s v="Berkas Elektronik"/>
  </r>
  <r>
    <n v="3407"/>
    <s v="5750 K/PID.SUS/2026"/>
    <x v="1"/>
    <s v="K"/>
    <s v="PENGADILAN NEGERI SINJAI"/>
    <s v="Narkotika"/>
    <d v="2026-03-12T00:00:00"/>
    <d v="2026-04-13T00:00:00"/>
    <d v="2026-05-21T00:00:00"/>
    <d v="2026-06-03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23T00:00:00"/>
    <n v="64"/>
    <s v="Pidana"/>
    <s v="Kasasi Biasa"/>
    <s v="Hakim 3 Majelis"/>
    <s v="Berkas Elektronik"/>
  </r>
  <r>
    <n v="3408"/>
    <s v="6149 K/PID.SUS/2026"/>
    <x v="1"/>
    <s v="K"/>
    <s v="PENGADILAN NEGERI NANGA BULIK"/>
    <s v="Narkotika"/>
    <d v="2026-03-26T00:00:00"/>
    <d v="2026-04-15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s v="I Gede Ariadi, S.H., M.H."/>
    <d v="2026-07-23T00:00:00"/>
    <n v="81"/>
    <s v="Pidana"/>
    <s v="Kasasi Biasa"/>
    <s v="Hakim 3 Majelis"/>
    <s v="Berkas Elektronik"/>
  </r>
  <r>
    <n v="3409"/>
    <s v="6179 K/PID.SUS/2026"/>
    <x v="1"/>
    <s v="K"/>
    <s v="PENGADILAN NEGERI KALIANDA"/>
    <s v="Narkotika"/>
    <d v="2026-03-27T00:00:00"/>
    <d v="2026-04-15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23T00:00:00"/>
    <n v="80"/>
    <s v="Pidana"/>
    <s v="Kasasi Biasa"/>
    <s v="Hakim 3 Majelis"/>
    <s v="Berkas Elektronik"/>
  </r>
  <r>
    <n v="3410"/>
    <s v="6090 K/PID.SUS/2026"/>
    <x v="1"/>
    <s v="K"/>
    <s v="PENGADILAN NEGERI KALIANDA"/>
    <s v="Narkotika"/>
    <d v="2026-03-26T00:00:00"/>
    <d v="2026-04-15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23T00:00:00"/>
    <n v="80"/>
    <s v="Pidana"/>
    <s v="Kasasi Biasa"/>
    <s v="Hakim 3 Majelis"/>
    <s v="Berkas Elektronik"/>
  </r>
  <r>
    <n v="3411"/>
    <s v="777 K/PID/2026"/>
    <x v="2"/>
    <s v="K"/>
    <s v="PENGADILAN NEGERI PATI"/>
    <s v="Penipuan "/>
    <d v="2026-03-11T00:00:00"/>
    <d v="2026-04-08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s v="MACHRI HENDRA"/>
    <s v="Gatot Wicaksono, S.Kom."/>
    <d v="2026-07-23T00:00:00"/>
    <n v="81"/>
    <s v="Pidana"/>
    <s v="Kasasi Biasa"/>
    <s v="Hakim 3 Majelis"/>
    <s v="Berkas Elektronik"/>
  </r>
  <r>
    <n v="3412"/>
    <s v="6388 K/PID.SUS/2026"/>
    <x v="1"/>
    <s v="K"/>
    <s v="PENGADILAN NEGERI RANTAU PRAPAT"/>
    <s v="Narkotika"/>
    <d v="2026-04-10T00:00:00"/>
    <d v="2026-04-20T00:00:00"/>
    <d v="2026-05-22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7-23T00:00:00"/>
    <n v="63"/>
    <s v="Pidana"/>
    <s v="Kasasi Biasa"/>
    <s v="Hakim 3 Majelis"/>
    <s v="Berkas Elektronik"/>
  </r>
  <r>
    <n v="3413"/>
    <s v="2162 PK/PID.SUS/2026"/>
    <x v="1"/>
    <s v="PK"/>
    <s v="PENGADILAN NEGERI RANTAU PRAPAT"/>
    <s v="Narkotika"/>
    <d v="2026-03-17T00:00:00"/>
    <d v="2026-04-16T00:00:00"/>
    <d v="2026-06-02T00:00:00"/>
    <d v="2026-06-08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23T00:00:00"/>
    <n v="52"/>
    <s v="Pidana"/>
    <s v="PK Biasa"/>
    <s v="Hakim 3 Majelis"/>
    <s v="Berkas Elektronik"/>
  </r>
  <r>
    <n v="3414"/>
    <s v="2658 K/PID.SUS/2026"/>
    <x v="1"/>
    <s v="K"/>
    <s v="PENGADILAN NEGERI MEDAN"/>
    <s v="Korupsi"/>
    <d v="2025-12-22T00:00:00"/>
    <d v="2026-02-06T00:00:00"/>
    <d v="2026-05-05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MEWA"/>
    <s v="MENI WARLIA, S.H., M.H."/>
    <s v="DWI TOMO"/>
    <s v="Aep Purnama, S.T., S.H."/>
    <d v="2026-07-23T00:00:00"/>
    <n v="80"/>
    <s v="Pidana"/>
    <s v="Kasasi Khusus"/>
    <s v="Hakim 3 Majelis"/>
    <s v="Berkas Elektronik"/>
  </r>
  <r>
    <n v="3415"/>
    <s v="6343 K/PID.SUS/2026"/>
    <x v="1"/>
    <s v="K"/>
    <s v="PENGADILAN NEGERI RANTAU PRAPAT"/>
    <s v="Narkotika"/>
    <d v="2026-04-02T00:00:00"/>
    <d v="2026-04-17T00:00:00"/>
    <d v="2026-05-21T00:00:00"/>
    <d v="2026-06-03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23T00:00:00"/>
    <n v="64"/>
    <s v="Pidana"/>
    <s v="Kasasi Biasa"/>
    <s v="Hakim 3 Majelis"/>
    <s v="Berkas Elektronik"/>
  </r>
  <r>
    <n v="3416"/>
    <s v="6462 K/PID.SUS/2026"/>
    <x v="1"/>
    <s v="K"/>
    <s v="PENGADILAN NEGERI RANTAU PRAPAT"/>
    <s v="Narkotika"/>
    <d v="2026-04-06T00:00:00"/>
    <d v="2026-04-21T00:00:00"/>
    <d v="2026-05-21T00:00:00"/>
    <d v="2026-06-03T00:00:00"/>
    <s v="H-SGT"/>
    <s v="SIGID TRIYONO, S.H., M.H."/>
    <s v="H-AMA"/>
    <s v="AINAL MARDHIAH, S.H., M.H."/>
    <s v="H-JUP"/>
    <s v="JUPRIYADI, S.H., M.Hum."/>
    <n v="0"/>
    <n v="0"/>
    <n v="0"/>
    <n v="0"/>
    <s v="A-MUL"/>
    <s v="Dr. MULIYAWAN, S.H., M.H."/>
    <n v="0"/>
    <s v="Rahayu Rahmatunisa, A.Md."/>
    <d v="2026-07-23T00:00:00"/>
    <n v="64"/>
    <s v="Pidana"/>
    <s v="Kasasi Biasa"/>
    <s v="Hakim 3 Majelis"/>
    <s v="Berkas Elektronik"/>
  </r>
  <r>
    <n v="3417"/>
    <s v="6498 K/PID.SUS/2026"/>
    <x v="1"/>
    <s v="K"/>
    <s v="PENGADILAN NEGERI BOYOLALI"/>
    <s v="Narkotika"/>
    <d v="2026-03-31T00:00:00"/>
    <d v="2026-04-21T00:00:00"/>
    <d v="2026-05-25T00:00:00"/>
    <d v="2026-06-03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7-23T00:00:00"/>
    <n v="60"/>
    <s v="Pidana"/>
    <s v="Kasasi Biasa"/>
    <s v="Hakim 3 Majelis"/>
    <s v="Berkas Elektronik"/>
  </r>
  <r>
    <n v="3418"/>
    <s v="2358 PK/PID.SUS/2026"/>
    <x v="1"/>
    <s v="PK"/>
    <s v="PENGADILAN NEGERI POSO"/>
    <s v="Narkotika"/>
    <d v="2026-04-08T00:00:00"/>
    <d v="2026-04-23T00:00:00"/>
    <d v="2026-06-15T00:00:00"/>
    <d v="2026-06-25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7-23T00:00:00"/>
    <n v="39"/>
    <s v="Pidana"/>
    <s v="PK Biasa"/>
    <s v="Hakim 3 Majelis"/>
    <s v="Berkas Elektronik"/>
  </r>
  <r>
    <n v="3419"/>
    <s v="887 K/PID/2026"/>
    <x v="2"/>
    <s v="K"/>
    <s v="PENGADILAN NEGERI KENDAL"/>
    <s v="Pemerasan"/>
    <d v="2026-04-01T00:00:00"/>
    <d v="2026-04-22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s v="MACHRI HENDRA"/>
    <s v="Harmoko, S.H."/>
    <d v="2026-07-23T00:00:00"/>
    <n v="80"/>
    <s v="Pidana"/>
    <s v="Kasasi Biasa"/>
    <s v="Hakim 3 Majelis"/>
    <s v="Berkas Elektronik"/>
  </r>
  <r>
    <n v="3420"/>
    <s v="958 K/PID/2026"/>
    <x v="2"/>
    <s v="K"/>
    <s v="PENGADILAN NEGERI SUBANG"/>
    <s v="TP. Melakukan kekerasan thd orang"/>
    <d v="2026-04-13T00:00:00"/>
    <d v="2026-04-24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s v="I GUSTI AGUNG BAGUS KOMANG WIJAYA ADHI"/>
    <s v="Rio Adrian Saputra, S.Kom."/>
    <d v="2026-07-23T00:00:00"/>
    <n v="80"/>
    <s v="Pidana"/>
    <s v="Kasasi Biasa"/>
    <s v="Hakim 3 Majelis"/>
    <s v="Berkas Elektronik"/>
  </r>
  <r>
    <n v="3421"/>
    <s v="258 K/PDT.SUS-PHI/2026"/>
    <x v="3"/>
    <s v="K"/>
    <s v="PENGADILAN NEGERI GRESIK"/>
    <s v="PHI"/>
    <d v="2026-01-07T00:00:00"/>
    <d v="2026-02-20T00:00:00"/>
    <d v="2026-05-07T00:00:00"/>
    <d v="2026-05-20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ARY"/>
    <s v="ARYANIEK ANDAYANI, S.H., M.H."/>
    <s v="RAFMIWAN MURIANETI"/>
    <s v="Lina Ariska Ristiyani"/>
    <d v="2026-07-23T00:00:00"/>
    <n v="78"/>
    <s v="Perdata"/>
    <s v="Kasasi Biasa"/>
    <s v="Hakim 3 Majelis"/>
    <s v="Berkas Elektronik"/>
  </r>
  <r>
    <n v="3422"/>
    <s v="6173 K/PID.SUS/2026"/>
    <x v="1"/>
    <s v="K"/>
    <s v="PENGADILAN NEGERI PULAU PUNJUNG"/>
    <s v="Perlindungan Anak"/>
    <d v="2026-03-25T00:00:00"/>
    <d v="2026-04-15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s v="ARMAN SURYA PUTRA"/>
    <s v="Luzerna Putri Sihombing, S.Kom."/>
    <d v="2026-07-23T00:00:00"/>
    <n v="80"/>
    <s v="Pidana"/>
    <s v="Kasasi Biasa"/>
    <s v="Hakim 3 Majelis"/>
    <s v="Berkas Elektronik"/>
  </r>
  <r>
    <n v="3423"/>
    <s v="2326 PK/PID.SUS/2026"/>
    <x v="1"/>
    <s v="PK"/>
    <s v="PENGADILAN NEGERI TULUNGAGUNG"/>
    <s v="Perlindungan Anak"/>
    <d v="2026-02-06T00:00:00"/>
    <d v="2026-04-23T00:00:00"/>
    <d v="2026-05-12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s v="JOKO SAPTONO"/>
    <s v="Ainun Mardiyah, S.Kom."/>
    <d v="2026-07-23T00:00:00"/>
    <n v="73"/>
    <s v="Pidana"/>
    <s v="PK Biasa"/>
    <s v="Hakim 3 Majelis"/>
    <s v="Berkas Elektronik"/>
  </r>
  <r>
    <n v="3424"/>
    <s v="6956 K/PID.SUS/2026"/>
    <x v="1"/>
    <s v="K"/>
    <s v="PENGADILAN NEGERI STABAT"/>
    <s v="Narkotika"/>
    <d v="2026-04-16T00:00:00"/>
    <d v="2026-04-29T00:00:00"/>
    <d v="2026-06-02T00:00:00"/>
    <d v="2026-06-08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23T00:00:00"/>
    <n v="52"/>
    <s v="Pidana"/>
    <s v="Kasasi Biasa"/>
    <s v="Hakim 3 Majelis"/>
    <s v="Berkas Elektronik"/>
  </r>
  <r>
    <n v="3425"/>
    <s v="7221 K/PID.SUS/2026"/>
    <x v="1"/>
    <s v="K"/>
    <s v="PENGADILAN NEGERI BENGKULU"/>
    <s v="Narkotika"/>
    <d v="2026-04-22T00:00:00"/>
    <d v="2026-05-06T00:00:00"/>
    <d v="2026-06-02T00:00:00"/>
    <d v="2026-06-08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23T00:00:00"/>
    <n v="52"/>
    <s v="Pidana"/>
    <s v="Kasasi Biasa"/>
    <s v="Hakim 3 Majelis"/>
    <s v="Berkas Elektronik"/>
  </r>
  <r>
    <n v="3426"/>
    <s v="5536 K/PID.SUS/2026"/>
    <x v="1"/>
    <s v="K"/>
    <s v="PENGADILAN NEGERI PEMATANG SIANTAR"/>
    <s v="Narkotika"/>
    <d v="2026-03-06T00:00:00"/>
    <d v="2026-04-09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IUS"/>
    <s v="Dr. IUSTIKA PUSPA SARI, S.H., M.H."/>
    <n v="0"/>
    <s v="Achmad Khabibulloh, S.H."/>
    <d v="2026-07-23T00:00:00"/>
    <n v="86"/>
    <s v="Pidana"/>
    <s v="Kasasi Biasa"/>
    <s v="Hakim 3 Majelis"/>
    <s v="Berkas Elektronik"/>
  </r>
  <r>
    <n v="3427"/>
    <s v="7341 K/PID.SUS/2026"/>
    <x v="1"/>
    <s v="K"/>
    <s v="PENGADILAN NEGERI NEGARA"/>
    <s v="Narkotika"/>
    <d v="2026-04-30T00:00:00"/>
    <d v="2026-05-08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23T00:00:00"/>
    <n v="64"/>
    <s v="Pidana"/>
    <s v="Kasasi Biasa"/>
    <s v="Hakim 3 Majelis"/>
    <s v="Berkas Elektronik"/>
  </r>
  <r>
    <n v="3428"/>
    <s v="1145 PK/PID.SUS/2026"/>
    <x v="1"/>
    <s v="PK"/>
    <s v="PENGADILAN NEGERI SURABAYA"/>
    <s v="Narkotika"/>
    <d v="2026-01-26T00:00:00"/>
    <d v="2026-02-03T00:00:00"/>
    <d v="2026-04-27T00:00:00"/>
    <d v="2026-05-07T00:00:00"/>
    <s v="H-SGT"/>
    <s v="SIGID TRIYONO, S.H., M.H."/>
    <s v="H-AMA"/>
    <s v="AINAL MARDHIAH, S.H., M.H."/>
    <s v="H-JUP"/>
    <s v="JUPRIYADI, S.H., M.Hum."/>
    <n v="0"/>
    <n v="0"/>
    <n v="0"/>
    <n v="0"/>
    <s v="A-MAP"/>
    <s v="MARIO PARAKAS, S.H., M.H."/>
    <n v="0"/>
    <s v="Rosa Rakhtyani, S.Kom."/>
    <d v="2026-07-23T00:00:00"/>
    <n v="88"/>
    <s v="Pidana"/>
    <s v="PK Biasa"/>
    <s v="Hakim 3 Majelis"/>
    <s v="Berkas Elektronik"/>
  </r>
  <r>
    <n v="3429"/>
    <s v="5685 K/PID.SUS/2026"/>
    <x v="1"/>
    <s v="K"/>
    <s v="PENGADILAN NEGERI WONOSOBO"/>
    <s v="Narkotika"/>
    <d v="2026-03-11T00:00:00"/>
    <d v="2026-04-10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7-23T00:00:00"/>
    <n v="86"/>
    <s v="Pidana"/>
    <s v="Kasasi Biasa"/>
    <s v="Hakim 3 Majelis"/>
    <s v="Berkas Elektronik"/>
  </r>
  <r>
    <n v="3430"/>
    <s v="7250 K/PID.SUS/2026"/>
    <x v="1"/>
    <s v="K"/>
    <s v="PENGADILAN NEGERI PADANG"/>
    <s v="Narkotika"/>
    <d v="2026-04-28T00:00:00"/>
    <d v="2026-05-07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23T00:00:00"/>
    <n v="64"/>
    <s v="Pidana"/>
    <s v="Kasasi Biasa"/>
    <s v="Hakim 3 Majelis"/>
    <s v="Berkas Elektronik"/>
  </r>
  <r>
    <n v="3431"/>
    <s v="2457 PK/PID.SUS/2026"/>
    <x v="1"/>
    <s v="PK"/>
    <s v="PENGADILAN NEGERI DUMAI"/>
    <s v="Narkotika"/>
    <d v="2026-02-25T00:00:00"/>
    <d v="2026-04-28T00:00:00"/>
    <d v="2026-04-29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s v="JOKO SAPTONO"/>
    <s v="Nia Agustin, A.Md"/>
    <d v="2026-07-23T00:00:00"/>
    <n v="86"/>
    <s v="Pidana"/>
    <s v="PK Biasa"/>
    <s v="Hakim 3 Majelis"/>
    <s v="Berkas Elektronik"/>
  </r>
  <r>
    <n v="3432"/>
    <s v="4312 K/PID.SUS/2026"/>
    <x v="1"/>
    <s v="K"/>
    <s v="PENGADILAN NEGERI TENGGARONG"/>
    <s v="Narkotika"/>
    <d v="2026-02-18T00:00:00"/>
    <d v="2026-03-12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IUS"/>
    <s v="Dr. IUSTIKA PUSPA SARI, S.H., M.H."/>
    <n v="0"/>
    <s v="Achmad Khabibulloh, S.H."/>
    <d v="2026-07-23T00:00:00"/>
    <n v="86"/>
    <s v="Pidana"/>
    <s v="Kasasi Biasa"/>
    <s v="Hakim 3 Majelis"/>
    <s v="Berkas Elektronik"/>
  </r>
  <r>
    <n v="3433"/>
    <s v="4730 K/PID.SUS/2026"/>
    <x v="1"/>
    <s v="K"/>
    <s v="PENGADILAN NEGERI POLEWALI"/>
    <s v="Narkotika"/>
    <d v="2026-02-20T00:00:00"/>
    <d v="2026-03-26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s v="I Gede Ariadi, S.H., M.H."/>
    <d v="2026-07-23T00:00:00"/>
    <n v="74"/>
    <s v="Pidana"/>
    <s v="Kasasi Biasa"/>
    <s v="Hakim 3 Majelis"/>
    <s v="Berkas Elektronik"/>
  </r>
  <r>
    <n v="3434"/>
    <s v="739 K/PID/2026"/>
    <x v="2"/>
    <s v="K"/>
    <s v="PENGADILAN NEGERI ANDOOLO"/>
    <s v="Penggelapan"/>
    <d v="2026-03-05T00:00:00"/>
    <d v="2026-03-31T00:00:00"/>
    <d v="2026-05-04T00:00:00"/>
    <d v="2026-05-11T00:00:00"/>
    <s v="H-SRD"/>
    <s v="SURADI, S.H., S.Sos., M.H."/>
    <s v="H-SGT"/>
    <s v="SIGID TRIYONO, S.H., M.H."/>
    <s v="H-YP"/>
    <s v="Dr. YOHANES PRIYANA, S.H., M.H."/>
    <n v="0"/>
    <n v="0"/>
    <n v="0"/>
    <n v="0"/>
    <s v="A-SSM"/>
    <s v="SETIA SRI MARIANA, S.H., M.H."/>
    <s v="AVRITS"/>
    <s v="Ainun Mardiyah, S.Kom."/>
    <d v="2026-07-23T00:00:00"/>
    <n v="81"/>
    <s v="Pidana"/>
    <s v="Kasasi Biasa"/>
    <s v="Hakim 3 Majelis"/>
    <s v="Berkas Elektronik"/>
  </r>
  <r>
    <n v="3435"/>
    <s v="4777 K/PID.SUS/2026"/>
    <x v="1"/>
    <s v="K"/>
    <s v="PENGADILAN NEGERI KABUPATEN SEMARANG DI UNGARAN"/>
    <s v="Narkotika"/>
    <d v="2026-02-19T00:00:00"/>
    <d v="2026-03-26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s v="Rio Adrian Saputra, S.Kom."/>
    <d v="2026-07-23T00:00:00"/>
    <n v="74"/>
    <s v="Pidana"/>
    <s v="Kasasi Biasa"/>
    <s v="Hakim 3 Majelis"/>
    <s v="Berkas Elektronik"/>
  </r>
  <r>
    <n v="3436"/>
    <s v="5610 K/PID.SUS/2026"/>
    <x v="1"/>
    <s v="K"/>
    <s v="PENGADILAN NEGERI TANJUNG PINANG"/>
    <s v="Narkotika"/>
    <d v="2026-03-26T00:00:00"/>
    <d v="2026-04-09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WEN"/>
    <s v="WENDY PRATAMA PUTRA, S.H."/>
    <n v="0"/>
    <s v="Fifi Luffiyanti, S.H."/>
    <d v="2026-07-23T00:00:00"/>
    <n v="88"/>
    <s v="Pidana"/>
    <s v="Kasasi Biasa"/>
    <s v="Hakim 3 Majelis"/>
    <s v="Berkas Elektronik"/>
  </r>
  <r>
    <n v="3437"/>
    <s v="5609 K/PID.SUS/2026"/>
    <x v="1"/>
    <s v="K"/>
    <s v="PENGADILAN NEGERI TANJUNG PINANG"/>
    <s v="Narkotika"/>
    <d v="2026-03-26T00:00:00"/>
    <d v="2026-04-09T00:00:00"/>
    <d v="2026-04-27T00:00:00"/>
    <d v="2026-05-07T00:00:00"/>
    <s v="H-STJ"/>
    <s v="SUTARJO, S.H., M.H."/>
    <s v="H-NEY"/>
    <s v="NOOR EDI YONO, S.H., M.H."/>
    <s v="H-YNT"/>
    <s v="Prof. Dr. YANTO, S.H., M.H."/>
    <n v="0"/>
    <n v="0"/>
    <n v="0"/>
    <n v="0"/>
    <s v="A-WEN"/>
    <s v="WENDY PRATAMA PUTRA, S.H."/>
    <n v="0"/>
    <s v="Fifi Luffiyanti, S.H."/>
    <d v="2026-07-23T00:00:00"/>
    <n v="88"/>
    <s v="Pidana"/>
    <s v="Kasasi Biasa"/>
    <s v="Hakim 3 Majelis"/>
    <s v="Berkas Elektronik"/>
  </r>
  <r>
    <n v="3438"/>
    <s v="866 K/PID/2026"/>
    <x v="2"/>
    <s v="K"/>
    <s v="PENGADILAN NEGERI TANJUNG BALAI ASAHAN"/>
    <s v="Penganiayaan berat"/>
    <d v="2026-03-27T00:00:00"/>
    <d v="2026-04-22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s v="AVRITS"/>
    <s v="Mitkhan Ubaidillah, S.H."/>
    <d v="2026-07-23T00:00:00"/>
    <n v="80"/>
    <s v="Pidana"/>
    <s v="Kasasi Biasa"/>
    <s v="Hakim 3 Majelis"/>
    <s v="Berkas Elektronik"/>
  </r>
  <r>
    <n v="3439"/>
    <s v="1727 PK/PID.SUS/2026"/>
    <x v="1"/>
    <s v="PK"/>
    <s v="PENGADILAN NEGERI MEDAN"/>
    <s v="Narkotika"/>
    <d v="2026-02-12T00:00:00"/>
    <d v="2026-04-07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Gatot Wicaksono, S.Kom."/>
    <d v="2026-07-23T00:00:00"/>
    <n v="81"/>
    <s v="Pidana"/>
    <s v="PK Biasa"/>
    <s v="Hakim 3 Majelis"/>
    <s v="Berkas Elektronik"/>
  </r>
  <r>
    <n v="3440"/>
    <s v="1734 PK/PID.SUS/2026"/>
    <x v="1"/>
    <s v="PK"/>
    <s v="PENGADILAN NEGERI TEBING TINGGI"/>
    <s v="Narkotika"/>
    <d v="2026-02-12T00:00:00"/>
    <d v="2026-04-08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Andikha Putra, S.Kom"/>
    <d v="2026-07-23T00:00:00"/>
    <n v="81"/>
    <s v="Pidana"/>
    <s v="PK Biasa"/>
    <s v="Hakim 3 Majelis"/>
    <s v="Berkas Elektronik"/>
  </r>
  <r>
    <n v="3441"/>
    <s v="4826 K/PID.SUS/2026"/>
    <x v="1"/>
    <s v="K"/>
    <s v="PENGADILAN NEGERI SIDRAP"/>
    <s v="Narkotika"/>
    <d v="2026-02-24T00:00:00"/>
    <d v="2026-03-27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erul, S.Kom., M.H."/>
    <d v="2026-07-23T00:00:00"/>
    <n v="81"/>
    <s v="Pidana"/>
    <s v="Kasasi Biasa"/>
    <s v="Hakim 3 Majelis"/>
    <s v="Berkas Elektronik"/>
  </r>
  <r>
    <n v="3442"/>
    <s v="945 K/PID/2026"/>
    <x v="2"/>
    <s v="K"/>
    <s v="PENGADILAN NEGERI KABUPATEN SEMARANG DI UNGARAN"/>
    <s v="Penipuan "/>
    <d v="2026-04-08T00:00:00"/>
    <d v="2026-04-22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IUS"/>
    <s v="Dr. IUSTIKA PUSPA SARI, S.H., M.H."/>
    <s v="MACHRI HENDRA"/>
    <s v="Achmad Khabibulloh, S.H."/>
    <d v="2026-07-23T00:00:00"/>
    <n v="81"/>
    <s v="Pidana"/>
    <s v="Kasasi Biasa"/>
    <s v="Hakim 3 Majelis"/>
    <s v="Berkas Elektronik"/>
  </r>
  <r>
    <n v="3443"/>
    <s v="7705 K/PID.SUS/2026"/>
    <x v="1"/>
    <s v="K"/>
    <s v="PENGADILAN NEGERI TULUNGAGUNG"/>
    <s v="Perlindungan Anak"/>
    <d v="2026-04-27T00:00:00"/>
    <d v="2026-05-18T00:00:00"/>
    <d v="2026-06-04T00:00:00"/>
    <d v="2026-06-10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23T00:00:00"/>
    <n v="50"/>
    <s v="Pidana"/>
    <s v="Kasasi Biasa"/>
    <s v="Hakim 3 Majelis"/>
    <s v="Berkas Elektronik"/>
  </r>
  <r>
    <n v="3444"/>
    <s v="6674 K/PID.SUS/2026"/>
    <x v="1"/>
    <s v="K"/>
    <s v="PENGADILAN NEGERI STABAT"/>
    <s v="Narkotika"/>
    <d v="2026-04-09T00:00:00"/>
    <d v="2026-04-23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23T00:00:00"/>
    <n v="80"/>
    <s v="Pidana"/>
    <s v="Kasasi Biasa"/>
    <s v="Hakim 3 Majelis"/>
    <s v="Berkas Elektronik"/>
  </r>
  <r>
    <n v="3445"/>
    <s v="6324 K/PID.SUS/2026"/>
    <x v="1"/>
    <s v="K"/>
    <s v="PENGADILAN NEGERI PADANG SIDEMPUAN"/>
    <s v="Narkotika"/>
    <d v="2026-03-31T00:00:00"/>
    <d v="2026-04-17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23T00:00:00"/>
    <n v="80"/>
    <s v="Pidana"/>
    <s v="Kasasi Biasa"/>
    <s v="Hakim 3 Majelis"/>
    <s v="Berkas Elektronik"/>
  </r>
  <r>
    <n v="3446"/>
    <s v="5694 K/PID.SUS/2026"/>
    <x v="1"/>
    <s v="K"/>
    <s v="PENGADILAN NEGERI LAMONGAN"/>
    <s v="Narkotika"/>
    <d v="2026-03-10T00:00:00"/>
    <d v="2026-04-10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23T00:00:00"/>
    <n v="80"/>
    <s v="Pidana"/>
    <s v="Kasasi Biasa"/>
    <s v="Hakim 3 Majelis"/>
    <s v="Berkas Elektronik"/>
  </r>
  <r>
    <n v="3447"/>
    <s v="1451 PK/PID.SUS/2026"/>
    <x v="1"/>
    <s v="PK"/>
    <s v="PENGADILAN NEGERI LUBUK BASUNG"/>
    <s v="Narkotika"/>
    <d v="2026-02-27T00:00:00"/>
    <d v="2026-03-16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23T00:00:00"/>
    <n v="80"/>
    <s v="Pidana"/>
    <s v="PK Biasa"/>
    <s v="Hakim 3 Majelis"/>
    <s v="Berkas Elektronik"/>
  </r>
  <r>
    <n v="3448"/>
    <s v="1471 PK/PID.SUS/2026"/>
    <x v="1"/>
    <s v="PK"/>
    <s v="PENGADILAN NEGERI LUMAJANG"/>
    <s v="Narkotika"/>
    <d v="2026-02-27T00:00:00"/>
    <d v="2026-03-16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23T00:00:00"/>
    <n v="80"/>
    <s v="Pidana"/>
    <s v="PK Biasa"/>
    <s v="Hakim 3 Majelis"/>
    <s v="Berkas Elektronik"/>
  </r>
  <r>
    <n v="3449"/>
    <s v="1490 PK/PID.SUS/2026"/>
    <x v="1"/>
    <s v="PK"/>
    <s v="PENGADILAN NEGERI PASIR PENGARAIAN"/>
    <s v="Narkotika"/>
    <d v="2026-02-27T00:00:00"/>
    <d v="2026-03-17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23T00:00:00"/>
    <n v="80"/>
    <s v="Pidana"/>
    <s v="PK Biasa"/>
    <s v="Hakim 3 Majelis"/>
    <s v="Berkas Elektronik"/>
  </r>
  <r>
    <n v="3450"/>
    <s v="841 K/PID/2026"/>
    <x v="2"/>
    <s v="K"/>
    <s v="PENGADILAN NEGERI LUWUK"/>
    <s v="TP. Senjata Tajam"/>
    <d v="2026-03-26T00:00:00"/>
    <d v="2026-04-14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s v="POSMA P NAINGGOLAN"/>
    <s v="Rio Adrian Saputra, S.Kom."/>
    <d v="2026-07-23T00:00:00"/>
    <n v="80"/>
    <s v="Pidana"/>
    <s v="Kasasi Biasa"/>
    <s v="Hakim 3 Majelis"/>
    <s v="Berkas Elektronik"/>
  </r>
  <r>
    <n v="3451"/>
    <s v="4186 K/PID.SUS/2026"/>
    <x v="1"/>
    <s v="K"/>
    <s v="PENGADILAN NEGERI NGABANG"/>
    <s v="Narkotika"/>
    <d v="2026-02-09T00:00:00"/>
    <d v="2026-03-11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23T00:00:00"/>
    <n v="80"/>
    <s v="Pidana"/>
    <s v="Kasasi Biasa"/>
    <s v="Hakim 3 Majelis"/>
    <s v="Berkas Elektronik"/>
  </r>
  <r>
    <n v="3452"/>
    <s v="4825 K/PID.SUS/2026"/>
    <x v="1"/>
    <s v="K"/>
    <s v="PENGADILAN NEGERI TANJUNG PATI"/>
    <s v="Narkotika"/>
    <d v="2026-02-24T00:00:00"/>
    <d v="2026-03-27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7-23T00:00:00"/>
    <n v="80"/>
    <s v="Pidana"/>
    <s v="Kasasi Biasa"/>
    <s v="Hakim 3 Majelis"/>
    <s v="Berkas Elektronik"/>
  </r>
  <r>
    <n v="3453"/>
    <s v="288 K/TUN/2026"/>
    <x v="5"/>
    <s v="K"/>
    <s v="PENGADILAN TATA USAHA NEGARA JAKARTA"/>
    <s v="BADAN HUKUM"/>
    <d v="2026-03-16T00:00:00"/>
    <d v="2026-04-10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s v="MAFTUH EFFENDI"/>
    <s v="Didit Wahyu Haryadi, S.H."/>
    <d v="2026-07-23T00:00:00"/>
    <n v="60"/>
    <s v="Tata Usaha Negara"/>
    <s v="Kasasi Biasa"/>
    <s v="Hakim 3 Majelis"/>
    <s v="Berkas Elektronik"/>
  </r>
  <r>
    <n v="3454"/>
    <s v="5057 K/PID.SUS/2026"/>
    <x v="1"/>
    <s v="K"/>
    <s v="PENGADILAN NEGERI MUARA BULIAN"/>
    <s v="Narkotika"/>
    <d v="2026-02-27T00:00:00"/>
    <d v="2026-03-31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s v="Harmoko, S.H."/>
    <d v="2026-07-23T00:00:00"/>
    <n v="80"/>
    <s v="Pidana"/>
    <s v="Kasasi Biasa"/>
    <s v="Hakim 3 Majelis"/>
    <s v="Berkas Elektronik"/>
  </r>
  <r>
    <n v="3455"/>
    <s v="5569 K/PID.SUS/2026"/>
    <x v="1"/>
    <s v="K"/>
    <s v="PENGADILAN NEGERI KUPANG"/>
    <s v="Korupsi"/>
    <d v="2026-03-16T00:00:00"/>
    <d v="2026-04-09T00:00:00"/>
    <d v="2026-05-05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AYU"/>
    <s v="AYU AMELIA, S.H., M.H."/>
    <s v="DWI TOMO"/>
    <s v="Aep Purnama, S.T., S.H."/>
    <d v="2026-07-23T00:00:00"/>
    <n v="80"/>
    <s v="Pidana"/>
    <s v="Kasasi Khusus"/>
    <s v="Hakim 3 Majelis"/>
    <s v="Berkas Elektronik"/>
  </r>
  <r>
    <n v="3456"/>
    <s v="5570 K/PID.SUS/2026"/>
    <x v="1"/>
    <s v="K"/>
    <s v="PENGADILAN NEGERI KUPANG"/>
    <s v="Korupsi"/>
    <d v="2026-03-16T00:00:00"/>
    <d v="2026-04-09T00:00:00"/>
    <d v="2026-05-11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MOU"/>
    <s v="MOCHAMAD UMARYAJI, S.H., M.H."/>
    <s v="DWI TOMO"/>
    <s v="Rio Adrian Saputra, S.Kom."/>
    <d v="2026-07-23T00:00:00"/>
    <n v="74"/>
    <s v="Pidana"/>
    <s v="Kasasi Khusus"/>
    <s v="Hakim 3 Majelis"/>
    <s v="Berkas Elektronik"/>
  </r>
  <r>
    <n v="3457"/>
    <s v="7030 K/PID.SUS/2026"/>
    <x v="1"/>
    <s v="K"/>
    <s v="PENGADILAN NEGERI SUNGGUMINASA"/>
    <s v="Narkotika"/>
    <d v="2026-04-16T00:00:00"/>
    <d v="2026-04-30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23T00:00:00"/>
    <n v="80"/>
    <s v="Pidana"/>
    <s v="Kasasi Biasa"/>
    <s v="Hakim 3 Majelis"/>
    <s v="Berkas Elektronik"/>
  </r>
  <r>
    <n v="3458"/>
    <s v="4658 K/PID.SUS/2026"/>
    <x v="1"/>
    <s v="K"/>
    <s v="PENGADILAN NEGERI PADANG"/>
    <s v="Korupsi"/>
    <d v="2026-03-06T00:00:00"/>
    <d v="2026-03-25T00:00:00"/>
    <d v="2026-05-05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MEWA"/>
    <s v="MENI WARLIA, S.H., M.H."/>
    <s v="DWI TOMO"/>
    <s v="Aep Purnama, S.T., S.H."/>
    <d v="2026-07-23T00:00:00"/>
    <n v="80"/>
    <s v="Pidana"/>
    <s v="Kasasi Khusus"/>
    <s v="Hakim 3 Majelis"/>
    <s v="Berkas Elektronik"/>
  </r>
  <r>
    <n v="3459"/>
    <s v="373 K/TUN/2026"/>
    <x v="5"/>
    <s v="K"/>
    <s v="PENGADILAN TATA USAHA NEGARA PALU"/>
    <s v="PERIZINAN"/>
    <d v="2026-04-13T00:00:00"/>
    <d v="2026-05-11T00:00:00"/>
    <d v="2026-06-04T00:00:00"/>
    <d v="2026-06-25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s v="MAFTUH EFFENDI"/>
    <s v="Iwan Chriesye Musmar. S.I.P., MH."/>
    <d v="2026-07-23T00:00:00"/>
    <n v="50"/>
    <s v="Tata Usaha Negara"/>
    <s v="Kasasi Biasa"/>
    <s v="Hakim 3 Majelis"/>
    <s v="Berkas Elektronik"/>
  </r>
  <r>
    <n v="3460"/>
    <s v="4135 K/PID.SUS/2026"/>
    <x v="1"/>
    <s v="K"/>
    <s v="PENGADILAN NEGERI BENGKULU"/>
    <s v="Korupsi"/>
    <d v="2026-01-26T00:00:00"/>
    <d v="2026-03-10T00:00:00"/>
    <d v="2026-05-11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AYU"/>
    <s v="AYU AMELIA, S.H., M.H."/>
    <s v="EMILIA DJAJASUBAGIA"/>
    <s v="Aep Purnama, S.T., S.H."/>
    <d v="2026-07-23T00:00:00"/>
    <n v="74"/>
    <s v="Pidana"/>
    <s v="Kasasi Khusus"/>
    <s v="Hakim 3 Majelis"/>
    <s v="Berkas Elektronik"/>
  </r>
  <r>
    <n v="3461"/>
    <s v="1447 PK/PID.SUS/2026"/>
    <x v="1"/>
    <s v="PK"/>
    <s v="PENGADILAN NEGERI KEPAHIANG"/>
    <s v="Narkotika"/>
    <d v="2026-02-27T00:00:00"/>
    <d v="2026-03-13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7-23T00:00:00"/>
    <n v="80"/>
    <s v="Pidana"/>
    <s v="PK Biasa"/>
    <s v="Hakim 3 Majelis"/>
    <s v="Berkas Elektronik"/>
  </r>
  <r>
    <n v="3462"/>
    <s v="1839 PK/PID.SUS/2026"/>
    <x v="1"/>
    <s v="PK"/>
    <s v="PENGADILAN NEGERI PEKANBARU"/>
    <s v="Narkotika"/>
    <d v="2026-02-20T00:00:00"/>
    <d v="2026-04-09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Gatot Wicaksono, S.Kom."/>
    <d v="2026-07-23T00:00:00"/>
    <n v="81"/>
    <s v="Pidana"/>
    <s v="PK Biasa"/>
    <s v="Hakim 3 Majelis"/>
    <s v="Berkas Elektronik"/>
  </r>
  <r>
    <n v="3463"/>
    <s v="4958 K/PID.SUS/2026"/>
    <x v="1"/>
    <s v="K"/>
    <s v="PENGADILAN NEGERI RANTAU PRAPAT"/>
    <s v="Narkotika"/>
    <d v="2026-02-27T00:00:00"/>
    <d v="2026-03-30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SSM"/>
    <s v="SETIA SRI MARIANA, S.H., M.H."/>
    <n v="0"/>
    <s v="Ainun Mardiyah, S.Kom."/>
    <d v="2026-07-23T00:00:00"/>
    <n v="81"/>
    <s v="Pidana"/>
    <s v="Kasasi Biasa"/>
    <s v="Hakim 3 Majelis"/>
    <s v="Berkas Elektronik"/>
  </r>
  <r>
    <n v="3464"/>
    <s v="1661 PK/PID.SUS/2026"/>
    <x v="1"/>
    <s v="PK"/>
    <s v="PENGADILAN NEGERI MATARAM"/>
    <s v="Korupsi"/>
    <d v="2026-02-25T00:00:00"/>
    <d v="2026-03-31T00:00:00"/>
    <d v="2026-05-04T00:00:00"/>
    <d v="2026-05-26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YT"/>
    <s v="Hj. YUANITA TARID, S.H., M.H."/>
    <s v="DWI TOMO"/>
    <s v="Andikha Putra, S.Kom"/>
    <d v="2026-07-23T00:00:00"/>
    <n v="81"/>
    <s v="Pidana"/>
    <s v="PK Khusus"/>
    <s v="Hakim 3 Majelis"/>
    <s v="Berkas Elektronik"/>
  </r>
  <r>
    <n v="3465"/>
    <s v="2077 PK/PID.SUS/2026"/>
    <x v="1"/>
    <s v="PK"/>
    <s v="PENGADILAN NEGERI PADANG"/>
    <s v="Korupsi"/>
    <d v="2026-02-09T00:00:00"/>
    <d v="2026-04-15T00:00:00"/>
    <d v="2026-05-04T00:00:00"/>
    <d v="2026-05-26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YT"/>
    <s v="Hj. YUANITA TARID, S.H., M.H."/>
    <s v="DWI TOMO"/>
    <s v="Gatot Wicaksono, S.Kom."/>
    <d v="2026-07-23T00:00:00"/>
    <n v="81"/>
    <s v="Pidana"/>
    <s v="PK Khusus"/>
    <s v="Hakim 3 Majelis"/>
    <s v="Berkas Elektronik"/>
  </r>
  <r>
    <n v="3466"/>
    <s v="4997 K/PID.SUS/2026"/>
    <x v="1"/>
    <s v="K"/>
    <s v="PENGADILAN NEGERI SUNGGUMINASA"/>
    <s v="Narkotika"/>
    <d v="2026-02-27T00:00:00"/>
    <d v="2026-03-30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s v="Dewi Sartika, S.H., M.H."/>
    <d v="2026-07-23T00:00:00"/>
    <n v="72"/>
    <s v="Pidana"/>
    <s v="Kasasi Biasa"/>
    <s v="Hakim 3 Majelis"/>
    <s v="Berkas Elektronik"/>
  </r>
  <r>
    <n v="3467"/>
    <s v="1912 PK/PID.SUS/2026"/>
    <x v="1"/>
    <s v="PK"/>
    <s v="PENGADILAN NEGERI TEBING TINGGI"/>
    <s v="Narkotika"/>
    <d v="2026-02-27T00:00:00"/>
    <d v="2026-04-10T00:00:00"/>
    <d v="2026-05-12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KKO"/>
    <s v="KOKO RIYANTO, S.H., M.H."/>
    <n v="0"/>
    <s v="Dany Chandra Artakencana, S.H."/>
    <d v="2026-07-23T00:00:00"/>
    <n v="73"/>
    <s v="Pidana"/>
    <s v="PK Biasa"/>
    <s v="Hakim 3 Majelis"/>
    <s v="Berkas Elektronik"/>
  </r>
  <r>
    <n v="3468"/>
    <s v="131 PK/PID/2026"/>
    <x v="2"/>
    <s v="PK"/>
    <s v="PENGADILAN NEGERI MALANG"/>
    <s v="Kekerasan mengakibatkan matinya orang"/>
    <d v="2026-02-27T00:00:00"/>
    <d v="2026-03-11T00:00:00"/>
    <d v="2026-05-12T00:00:00"/>
    <d v="2026-05-25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23T00:00:00"/>
    <n v="73"/>
    <s v="Pidana"/>
    <s v="PK Biasa"/>
    <s v="Hakim 3 Majelis"/>
    <s v="Berkas Elektronik"/>
  </r>
  <r>
    <n v="3469"/>
    <s v="6096 K/PID.SUS/2026"/>
    <x v="1"/>
    <s v="K"/>
    <s v="PENGADILAN NEGERI PAINAN"/>
    <s v="Kekerasan Dalam Rumah Tangga"/>
    <d v="2026-03-31T00:00:00"/>
    <d v="2026-04-15T00:00:00"/>
    <d v="2026-05-22T00:00:00"/>
    <d v="2026-06-02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s v="MURGANDA SITOMPUL"/>
    <s v="Andikha Putra, S.Kom"/>
    <d v="2026-07-23T00:00:00"/>
    <n v="63"/>
    <s v="Pidana"/>
    <s v="Kasasi Biasa"/>
    <s v="Hakim 3 Majelis"/>
    <s v="Berkas Elektronik"/>
  </r>
  <r>
    <n v="3470"/>
    <s v="2094 K/PDT/2026"/>
    <x v="0"/>
    <s v="K"/>
    <s v="PENGADILAN NEGERI TANGERANG"/>
    <s v="PERCERAIAN"/>
    <d v="2026-01-26T00:00:00"/>
    <d v="2026-04-16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n v="0"/>
    <s v="Yudi Esa Febriadi, S.H."/>
    <d v="2026-07-23T00:00:00"/>
    <n v="64"/>
    <s v="Perdata"/>
    <s v="Kasasi Biasa"/>
    <s v="Hakim 3 Majelis"/>
    <s v="Berkas Elektronik"/>
  </r>
  <r>
    <n v="3471"/>
    <s v="7069 K/PID.SUS/2026"/>
    <x v="1"/>
    <s v="K"/>
    <s v="PENGADILAN NEGERI RANTAU PRAPAT"/>
    <s v="Narkotika"/>
    <d v="2026-04-17T00:00:00"/>
    <d v="2026-04-30T00:00:00"/>
    <d v="2026-05-21T00:00:00"/>
    <d v="2026-06-02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23T00:00:00"/>
    <n v="64"/>
    <s v="Pidana"/>
    <s v="Kasasi Biasa"/>
    <s v="Hakim 3 Majelis"/>
    <s v="Berkas Elektronik"/>
  </r>
  <r>
    <n v="3472"/>
    <s v="1630 PK/PID.SUS/2026"/>
    <x v="1"/>
    <s v="PK"/>
    <s v="PENGADILAN NEGERI UNAAHA"/>
    <s v="Narkotika"/>
    <d v="2026-02-09T00:00:00"/>
    <d v="2026-03-30T00:00:00"/>
    <d v="2026-05-21T00:00:00"/>
    <d v="2026-06-03T00:00:00"/>
    <s v="H-NEY"/>
    <s v="NOOR EDI YONO, S.H., M.H."/>
    <s v="H-STJ"/>
    <s v="SUTARJO, S.H., M.H."/>
    <s v="H-YP"/>
    <s v="Dr. YOHANES PRIYANA, S.H., M.H."/>
    <n v="0"/>
    <n v="0"/>
    <n v="0"/>
    <n v="0"/>
    <s v="A-MFI"/>
    <s v="M. FAHRI IKHSAN, S.H., M.H."/>
    <n v="0"/>
    <s v="Indra Badruddin, S.Kom."/>
    <d v="2026-07-23T00:00:00"/>
    <n v="64"/>
    <s v="Pidana"/>
    <s v="PK Biasa"/>
    <s v="Hakim 3 Majelis"/>
    <s v="Berkas Elektronik"/>
  </r>
  <r>
    <n v="3473"/>
    <s v="6420 K/PID.SUS/2026"/>
    <x v="1"/>
    <s v="K"/>
    <s v="PENGADILAN NEGERI TERNATE"/>
    <s v="Kekerasan Dalam Rumah Tangga"/>
    <d v="2026-01-20T00:00:00"/>
    <d v="2026-04-20T00:00:00"/>
    <d v="2026-05-22T00:00:00"/>
    <d v="2026-06-03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s v="TETY SITI ROCHMAT SETYAWATI"/>
    <s v="Gatot Wicaksono, S.Kom."/>
    <d v="2026-07-23T00:00:00"/>
    <n v="63"/>
    <s v="Pidana"/>
    <s v="Kasasi Biasa"/>
    <s v="Hakim 3 Majelis"/>
    <s v="Berkas Elektronik"/>
  </r>
  <r>
    <n v="3474"/>
    <s v="5621 K/PID.SUS/2026"/>
    <x v="1"/>
    <s v="K"/>
    <s v="PENGADILAN NEGERI MAKASSAR"/>
    <s v="Narkotika"/>
    <d v="2026-03-11T00:00:00"/>
    <d v="2026-04-10T00:00:00"/>
    <d v="2026-05-25T00:00:00"/>
    <d v="2026-06-04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7-23T00:00:00"/>
    <n v="60"/>
    <s v="Pidana"/>
    <s v="Kasasi Biasa"/>
    <s v="Hakim 3 Majelis"/>
    <s v="Berkas Elektronik"/>
  </r>
  <r>
    <n v="3475"/>
    <s v="6762 K/PID.SUS/2026"/>
    <x v="1"/>
    <s v="K"/>
    <s v="PENGADILAN NEGERI IDI"/>
    <s v="Narkotika"/>
    <d v="2026-04-13T00:00:00"/>
    <d v="2026-04-23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23T00:00:00"/>
    <n v="64"/>
    <s v="Pidana"/>
    <s v="Kasasi Biasa"/>
    <s v="Hakim 3 Majelis"/>
    <s v="Berkas Elektronik"/>
  </r>
  <r>
    <n v="3476"/>
    <s v="6918 K/PID.SUS/2026"/>
    <x v="1"/>
    <s v="K"/>
    <s v="PENGADILAN NEGERI NGABANG"/>
    <s v="Narkotika"/>
    <d v="2026-04-16T00:00:00"/>
    <d v="2026-04-28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23T00:00:00"/>
    <n v="64"/>
    <s v="Pidana"/>
    <s v="Kasasi Biasa"/>
    <s v="Hakim 3 Majelis"/>
    <s v="Berkas Elektronik"/>
  </r>
  <r>
    <n v="3477"/>
    <s v="7484 K/PID.SUS/2026"/>
    <x v="1"/>
    <s v="K"/>
    <s v="PENGADILAN NEGERI KISARAN"/>
    <s v="Narkotika"/>
    <d v="2026-05-08T00:00:00"/>
    <d v="2026-05-12T00:00:00"/>
    <d v="2026-05-21T00:00:00"/>
    <d v="2026-06-02T00:00:00"/>
    <s v="H-SGT"/>
    <s v="SIGID TRIYON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23T00:00:00"/>
    <n v="64"/>
    <s v="Pidana"/>
    <s v="Kasasi Biasa"/>
    <s v="Hakim 3 Majelis"/>
    <s v="Berkas Elektronik"/>
  </r>
  <r>
    <n v="3478"/>
    <s v="6100 K/PID.SUS/2026"/>
    <x v="1"/>
    <s v="K"/>
    <s v="PENGADILAN NEGERI SANGATTA"/>
    <s v="Narkotika"/>
    <d v="2026-03-27T00:00:00"/>
    <d v="2026-04-15T00:00:00"/>
    <d v="2026-05-21T00:00:00"/>
    <d v="2026-06-03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23T00:00:00"/>
    <n v="64"/>
    <s v="Pidana"/>
    <s v="Kasasi Biasa"/>
    <s v="Hakim 3 Majelis"/>
    <s v="Berkas Elektronik"/>
  </r>
  <r>
    <n v="3479"/>
    <s v="6337 K/PID.SUS/2026"/>
    <x v="1"/>
    <s v="K"/>
    <s v="PENGADILAN NEGERI MAKASSAR"/>
    <s v="Narkotika"/>
    <d v="2026-04-02T00:00:00"/>
    <d v="2026-04-17T00:00:00"/>
    <d v="2026-05-21T00:00:00"/>
    <d v="2026-06-03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23T00:00:00"/>
    <n v="64"/>
    <s v="Pidana"/>
    <s v="Kasasi Biasa"/>
    <s v="Hakim 3 Majelis"/>
    <s v="Berkas Elektronik"/>
  </r>
  <r>
    <n v="3480"/>
    <s v="5853 K/PID.SUS/2026"/>
    <x v="1"/>
    <s v="K"/>
    <s v="PENGADILAN NEGERI PROBOLINGGO"/>
    <s v="Narkotika"/>
    <d v="2026-03-12T00:00:00"/>
    <d v="2026-04-13T00:00:00"/>
    <d v="2026-05-21T00:00:00"/>
    <d v="2026-06-03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23T00:00:00"/>
    <n v="64"/>
    <s v="Pidana"/>
    <s v="Kasasi Biasa"/>
    <s v="Hakim 3 Majelis"/>
    <s v="Berkas Elektronik"/>
  </r>
  <r>
    <n v="3481"/>
    <s v="6537 K/PID.SUS/2026"/>
    <x v="1"/>
    <s v="K"/>
    <s v="PENGADILAN NEGERI RANTAU"/>
    <s v="Narkotika"/>
    <d v="2026-04-06T00:00:00"/>
    <d v="2026-04-22T00:00:00"/>
    <d v="2026-05-22T00:00:00"/>
    <d v="2026-06-03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23T00:00:00"/>
    <n v="63"/>
    <s v="Pidana"/>
    <s v="Kasasi Biasa"/>
    <s v="Hakim 3 Majelis"/>
    <s v="Berkas Elektronik"/>
  </r>
  <r>
    <n v="3482"/>
    <s v="2110 PK/PID.SUS/2026"/>
    <x v="1"/>
    <s v="PK"/>
    <s v="PENGADILAN NEGERI MOJOKERTO"/>
    <s v="Narkotika"/>
    <d v="2026-03-12T00:00:00"/>
    <d v="2026-04-15T00:00:00"/>
    <d v="2026-06-02T00:00:00"/>
    <d v="2026-06-08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7-23T00:00:00"/>
    <n v="52"/>
    <s v="Pidana"/>
    <s v="PK Biasa"/>
    <s v="Hakim 3 Majelis"/>
    <s v="Berkas Elektronik"/>
  </r>
  <r>
    <n v="3483"/>
    <s v="482 K/PDT.SUS-PHI/2026"/>
    <x v="3"/>
    <s v="K"/>
    <s v="PENGADILAN NEGERI MEDAN"/>
    <s v="PHI"/>
    <d v="2026-03-02T00:00:00"/>
    <d v="2026-04-15T00:00:00"/>
    <d v="2026-05-22T00:00:00"/>
    <d v="2026-06-0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s v="SUTOTO ADIPUTRO"/>
    <s v="Ahmad Faisyal Arifiyoko, S.T., S.H., M.M."/>
    <d v="2026-07-23T00:00:00"/>
    <n v="63"/>
    <s v="Perdata"/>
    <s v="Kasasi Biasa"/>
    <s v="Hakim 3 Majelis"/>
    <s v="Berkas Elektronik"/>
  </r>
  <r>
    <n v="3484"/>
    <s v="518 K/PDT.SUS-PHI/2026"/>
    <x v="3"/>
    <s v="K"/>
    <s v="PENGADILAN NEGERI PADANG"/>
    <s v="PHI"/>
    <d v="2026-03-13T00:00:00"/>
    <d v="2026-04-21T00:00:00"/>
    <d v="2026-05-22T00:00:00"/>
    <d v="2026-06-0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s v="ALBERTUS USADA"/>
    <s v="Setyo"/>
    <d v="2026-07-23T00:00:00"/>
    <n v="63"/>
    <s v="Perdata"/>
    <s v="Kasasi Biasa"/>
    <s v="Hakim 3 Majelis"/>
    <s v="Berkas Elektronik"/>
  </r>
  <r>
    <n v="3485"/>
    <s v="5450 K/PID.SUS/2026"/>
    <x v="1"/>
    <s v="K"/>
    <s v="PENGADILAN NEGERI SIAK SRI INDRAPURA"/>
    <s v="Perlindungan Anak"/>
    <d v="2026-03-04T00:00:00"/>
    <d v="2026-04-08T00:00:00"/>
    <d v="2026-06-02T00:00:00"/>
    <d v="2026-06-08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s v="AGUSTINA DYAH PRASETYANINGSIH"/>
    <s v="Dewi Sartika, S.H., M.H."/>
    <d v="2026-07-23T00:00:00"/>
    <n v="52"/>
    <s v="Pidana"/>
    <s v="Kasasi Biasa"/>
    <s v="Hakim 3 Majelis"/>
    <s v="Berkas Elektronik"/>
  </r>
  <r>
    <n v="3486"/>
    <s v="5080 K/PID.SUS/2026"/>
    <x v="1"/>
    <s v="K"/>
    <s v="PENGADILAN NEGERI MAKASSAR"/>
    <s v="Korupsi"/>
    <d v="2026-02-24T00:00:00"/>
    <d v="2026-03-31T00:00:00"/>
    <d v="2026-05-25T00:00:00"/>
    <d v="2026-06-08T00:00:00"/>
    <s v="H-AH-ANS"/>
    <s v="H. ANSORI, S.H., M.H."/>
    <s v="H-SRD"/>
    <s v="SURADI, S.H., S.Sos., M.H."/>
    <s v="H-SOE"/>
    <s v="SOESILO, S.H., M.H."/>
    <n v="0"/>
    <n v="0"/>
    <n v="0"/>
    <n v="0"/>
    <s v="A-NDW"/>
    <s v="NUR KHOLIDA DWI WATI, S.H., M.H."/>
    <s v="DWI TOMO"/>
    <s v="Dewi Sartika, S.H., M.H."/>
    <d v="2026-07-23T00:00:00"/>
    <n v="60"/>
    <s v="Pidana"/>
    <s v="Kasasi Khusus"/>
    <s v="Hakim 3 Majelis"/>
    <s v="Berkas Elektronik"/>
  </r>
  <r>
    <n v="3487"/>
    <s v="7047 K/PID.SUS/2026"/>
    <x v="1"/>
    <s v="K"/>
    <s v="PENGADILAN NEGERI PRAYA"/>
    <s v="Narkotika"/>
    <d v="2026-04-16T00:00:00"/>
    <d v="2026-04-30T00:00:00"/>
    <d v="2026-06-02T00:00:00"/>
    <d v="2026-06-08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23T00:00:00"/>
    <n v="52"/>
    <s v="Pidana"/>
    <s v="Kasasi Biasa"/>
    <s v="Hakim 3 Majelis"/>
    <s v="Berkas Elektronik"/>
  </r>
  <r>
    <n v="3488"/>
    <s v="5824 K/PID.SUS/2026"/>
    <x v="1"/>
    <s v="K"/>
    <s v="PENGADILAN NEGERI REMBANG"/>
    <s v="Narkotika"/>
    <d v="2026-03-11T00:00:00"/>
    <d v="2026-04-13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7-23T00:00:00"/>
    <n v="64"/>
    <s v="Pidana"/>
    <s v="Kasasi Biasa"/>
    <s v="Hakim 3 Majelis"/>
    <s v="Berkas Elektronik"/>
  </r>
  <r>
    <n v="3489"/>
    <s v="2005 K/PDT/2026"/>
    <x v="0"/>
    <s v="K"/>
    <s v="PENGADILAN NEGERI SITUBONDO"/>
    <s v="JUAL BELI"/>
    <d v="2026-02-11T00:00:00"/>
    <d v="2026-04-13T00:00:00"/>
    <d v="2026-05-07T00:00:00"/>
    <d v="2026-06-11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s v="RETNO KUSRINI"/>
    <s v="Hetty Maria Pasaribu, S.H."/>
    <d v="2026-07-23T00:00:00"/>
    <n v="78"/>
    <s v="Perdata"/>
    <s v="Kasasi Biasa"/>
    <s v="Hakim 3 Majelis"/>
    <s v="Berkas Elektronik"/>
  </r>
  <r>
    <n v="3490"/>
    <s v="7855 K/PID.SUS/2026"/>
    <x v="1"/>
    <s v="K"/>
    <s v="PENGADILAN NEGERI BANJARNEGARA"/>
    <s v="Narkotika"/>
    <d v="2026-05-08T00:00:00"/>
    <d v="2026-05-20T00:00:00"/>
    <d v="2026-06-04T00:00:00"/>
    <d v="2026-06-10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23T00:00:00"/>
    <n v="50"/>
    <s v="Pidana"/>
    <s v="Kasasi Biasa"/>
    <s v="Hakim 3 Majelis"/>
    <s v="Berkas Elektronik"/>
  </r>
  <r>
    <n v="3491"/>
    <s v="6928 K/PID.SUS/2026"/>
    <x v="1"/>
    <s v="K"/>
    <s v="PENGADILAN NEGERI KISARAN"/>
    <s v="Narkotika"/>
    <d v="2026-04-17T00:00:00"/>
    <d v="2026-04-28T00:00:00"/>
    <d v="2026-06-04T00:00:00"/>
    <d v="2026-06-10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23T00:00:00"/>
    <n v="50"/>
    <s v="Pidana"/>
    <s v="Kasasi Biasa"/>
    <s v="Hakim 3 Majelis"/>
    <s v="Berkas Elektronik"/>
  </r>
  <r>
    <n v="3492"/>
    <s v="2657 K/PID.SUS/2026"/>
    <x v="1"/>
    <s v="K"/>
    <s v="PENGADILAN NEGERI MEDAN"/>
    <s v="Korupsi"/>
    <d v="2025-12-22T00:00:00"/>
    <d v="2026-02-06T00:00:00"/>
    <d v="2026-05-05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MEWA"/>
    <s v="MENI WARLIA, S.H., M.H."/>
    <s v="DWI TOMO"/>
    <s v="Aep Purnama, S.T., S.H."/>
    <d v="2026-07-23T00:00:00"/>
    <n v="80"/>
    <s v="Pidana"/>
    <s v="Kasasi Khusus"/>
    <s v="Hakim 3 Majelis"/>
    <s v="Berkas Elektronik"/>
  </r>
  <r>
    <n v="3493"/>
    <s v="292 K/TUN/2026"/>
    <x v="5"/>
    <s v="K"/>
    <s v="PENGADILAN TATA USAHA NEGARA SAMARINDA"/>
    <s v="PERTANAHAN"/>
    <d v="2026-02-20T00:00:00"/>
    <d v="2026-04-10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s v="MAFTUH EFFENDI"/>
    <s v="Iwan Chriesye Musmar. S.I.P., MH."/>
    <d v="2026-07-23T00:00:00"/>
    <n v="50"/>
    <s v="Tata Usaha Negara"/>
    <s v="Kasasi Biasa"/>
    <s v="Hakim 3 Majelis"/>
    <s v="Berkas Elektronik"/>
  </r>
  <r>
    <n v="3494"/>
    <s v="337 K/TUN/2026"/>
    <x v="5"/>
    <s v="K"/>
    <s v="PENGADILAN TATA USAHA NEGARA MEDAN"/>
    <s v="PERTANAHAN"/>
    <d v="2026-04-16T00:00:00"/>
    <d v="2026-05-05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s v="MAFTUH EFFENDI"/>
    <s v="Okta Adi Nugroho, S.H., M.H."/>
    <d v="2026-07-23T00:00:00"/>
    <n v="50"/>
    <s v="Tata Usaha Negara"/>
    <s v="Kasasi Biasa"/>
    <s v="Hakim 3 Majelis"/>
    <s v="Berkas Elektronik"/>
  </r>
  <r>
    <n v="3495"/>
    <s v="388 K/TUN/2026"/>
    <x v="5"/>
    <s v="K"/>
    <s v="PENGADILAN TATA USAHA NEGARA JAKARTA"/>
    <s v="BADAN HUKUM"/>
    <d v="2026-02-25T00:00:00"/>
    <d v="2026-05-18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s v="MAFTUH EFFENDI"/>
    <s v="Okta Adi Nugroho, S.H., M.H."/>
    <d v="2026-07-23T00:00:00"/>
    <n v="50"/>
    <s v="Tata Usaha Negara"/>
    <s v="Kasasi Biasa"/>
    <s v="Hakim 3 Majelis"/>
    <s v="Berkas Elektronik"/>
  </r>
  <r>
    <n v="3496"/>
    <s v="366 K/TUN/2026"/>
    <x v="5"/>
    <s v="K"/>
    <s v="PENGADILAN TATA USAHA NEGARA AMBON"/>
    <s v="Lain-lain"/>
    <d v="2026-02-25T00:00:00"/>
    <d v="2026-05-11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s v="MAFTUH EFFENDI"/>
    <s v="Didit Wahyu Haryadi, S.H."/>
    <d v="2026-07-23T00:00:00"/>
    <n v="60"/>
    <s v="Tata Usaha Negara"/>
    <s v="Kasasi Biasa"/>
    <s v="Hakim 3 Majelis"/>
    <s v="Berkas Elektronik"/>
  </r>
  <r>
    <n v="3497"/>
    <s v="222 K/TUN/2026"/>
    <x v="5"/>
    <s v="K"/>
    <s v="PENGADILAN TATA USAHA NEGARA PEKANBARU"/>
    <s v="Lain-lain"/>
    <d v="2026-01-08T00:00:00"/>
    <d v="2026-03-03T00:00:00"/>
    <d v="2026-05-22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s v="MAFTUH EFFENDI"/>
    <s v="Didit Wahyu Haryadi, S.H."/>
    <d v="2026-07-23T00:00:00"/>
    <n v="63"/>
    <s v="Tata Usaha Negara"/>
    <s v="Kasasi Biasa"/>
    <s v="Hakim 3 Majelis"/>
    <s v="Berkas Elektronik"/>
  </r>
  <r>
    <n v="3498"/>
    <s v="6304 K/PID.SUS/2026"/>
    <x v="1"/>
    <s v="K"/>
    <s v="PENGADILAN NEGERI BATAM"/>
    <s v="Kekerasan Dalam Rumah Tangga"/>
    <d v="2026-03-16T00:00:00"/>
    <d v="2026-04-17T00:00:00"/>
    <d v="2026-06-05T00:00:00"/>
    <d v="2026-06-18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s v="TETY SITI ROCHMAT SETYAWATI"/>
    <s v="Ainun Mardiyah, S.Kom."/>
    <d v="2026-07-23T00:00:00"/>
    <n v="49"/>
    <s v="Pidana"/>
    <s v="Kasasi Biasa"/>
    <s v="Hakim 3 Majelis"/>
    <s v="Berkas Elektronik"/>
  </r>
  <r>
    <n v="3499"/>
    <s v="547 K/PDT.SUS-HKI/2026"/>
    <x v="3"/>
    <s v="K"/>
    <s v="PENGADILAN NEGERI JAKARTA PUSAT"/>
    <s v="HKI"/>
    <d v="2025-07-17T00:00:00"/>
    <d v="2026-04-22T00:00:00"/>
    <d v="2026-05-18T00:00:00"/>
    <d v="2026-06-29T00:00:00"/>
    <s v="H-PW"/>
    <s v="Dr. PANJI WIDAGDO, S.H., M.H."/>
    <s v="H-EH"/>
    <s v="ENNID HASANUDDIN, S.H., C.N., M.H."/>
    <s v="H-HMI"/>
    <s v="Prof. Dr. HAMDI, S.H., M.Hum."/>
    <n v="0"/>
    <n v="0"/>
    <n v="0"/>
    <n v="0"/>
    <s v="A-WEP"/>
    <s v="WAWAN EDI PRASTIYO, S.H., M.H."/>
    <s v="NAWANGSARI"/>
    <s v="Mulki Ardiansyah, S.Kom., M.H."/>
    <d v="2026-07-23T00:00:00"/>
    <n v="67"/>
    <s v="Perdata"/>
    <s v="Kasasi Khusus"/>
    <s v="Hakim 3 Majelis"/>
    <s v="Berkas Elektronik"/>
  </r>
  <r>
    <n v="3500"/>
    <s v="1614 K/PDT/2026"/>
    <x v="0"/>
    <s v="K"/>
    <s v="PENGADILAN NEGERI JAKARTA TIMUR"/>
    <s v="WARISAN"/>
    <d v="2026-01-14T00:00:00"/>
    <d v="2026-03-13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s v="Rofran Samera, S.H., M.H."/>
    <d v="2026-07-23T00:00:00"/>
    <n v="67"/>
    <s v="Perdata"/>
    <s v="Kasasi Biasa"/>
    <s v="Hakim 3 Majelis"/>
    <s v="Berkas Elektronik"/>
  </r>
  <r>
    <n v="3501"/>
    <s v="5341 K/PID.SUS/2026"/>
    <x v="1"/>
    <s v="K"/>
    <s v="PENGADILAN NEGERI KUPANG"/>
    <s v="Korupsi"/>
    <d v="2026-03-16T00:00:00"/>
    <d v="2026-04-07T00:00:00"/>
    <d v="2026-05-05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MOU"/>
    <s v="MOCHAMAD UMARYAJI, S.H., M.H."/>
    <s v="DWI TOMO"/>
    <s v="Rio Adrian Saputra, S.Kom."/>
    <d v="2026-07-23T00:00:00"/>
    <n v="80"/>
    <s v="Pidana"/>
    <s v="Kasasi Khusus"/>
    <s v="Hakim 3 Majelis"/>
    <s v="Berkas Elektronik"/>
  </r>
  <r>
    <n v="3502"/>
    <s v="173 K/TUN/2026"/>
    <x v="5"/>
    <s v="K"/>
    <s v="PENGADILAN TATA USAHA NEGARA SERANG"/>
    <s v="PERTANAHAN"/>
    <d v="2026-01-06T00:00:00"/>
    <d v="2026-02-23T00:00:00"/>
    <d v="2026-06-04T00:00:00"/>
    <d v="2026-07-07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s v="MAFTUH EFFENDI"/>
    <s v="Iwan Chriesye Musmar. S.I.P., MH."/>
    <d v="2026-07-23T00:00:00"/>
    <n v="50"/>
    <s v="Tata Usaha Negara"/>
    <s v="Kasasi Biasa"/>
    <s v="Hakim 3 Majelis"/>
    <s v="Berkas Elektronik"/>
  </r>
  <r>
    <n v="3503"/>
    <s v="395 K/TUN/2026"/>
    <x v="5"/>
    <s v="K"/>
    <s v="PENGADILAN TINGGI TATA USAHA NEGARA JAKARTA"/>
    <s v="Lain-lain"/>
    <d v="2026-04-16T00:00:00"/>
    <d v="2026-05-18T00:00:00"/>
    <d v="2026-06-04T00:00:00"/>
    <d v="2026-07-07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s v="MAFTUH EFFENDI"/>
    <s v="Okta Adi Nugroho, S.H., M.H."/>
    <d v="2026-07-23T00:00:00"/>
    <n v="50"/>
    <s v="Tata Usaha Negara"/>
    <s v="Kasasi Biasa"/>
    <s v="Hakim 3 Majelis"/>
    <s v="Berkas Elektronik"/>
  </r>
  <r>
    <n v="3504"/>
    <s v="554 K/PDT.SUS-PHI/2026"/>
    <x v="3"/>
    <s v="K"/>
    <s v="PENGADILAN NEGERI MEDAN"/>
    <s v="PHI"/>
    <d v="2026-02-27T00:00:00"/>
    <d v="2026-04-23T00:00:00"/>
    <d v="2026-05-25T00:00:00"/>
    <d v="2026-06-0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LIS"/>
    <s v="LISMAWATI, S.H., M.H."/>
    <s v="NAWANGSARI"/>
    <s v="Klen Putri Wara, S.T., M.H."/>
    <d v="2026-07-23T00:00:00"/>
    <n v="60"/>
    <s v="Perdata"/>
    <s v="Kasasi Biasa"/>
    <s v="Hakim 3 Majelis"/>
    <s v="Berkas Elektronik"/>
  </r>
  <r>
    <n v="3505"/>
    <s v="2797 K/PDT/2026"/>
    <x v="0"/>
    <s v="K"/>
    <s v="PENGADILAN NEGERI YOGYAKARTA"/>
    <s v="PERMOHONAN PENETAPAN"/>
    <d v="2026-01-29T00:00:00"/>
    <d v="2026-05-29T00:00:00"/>
    <d v="2026-06-08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IRM"/>
    <s v="IRMA MARDIANA, S.H., M.H."/>
    <s v="RETNO KUSRINI"/>
    <s v="Valentio Natama, S.H."/>
    <d v="2026-07-23T00:00:00"/>
    <n v="46"/>
    <s v="Perdata"/>
    <s v="Kasasi Biasa"/>
    <s v="Hakim 3 Majelis"/>
    <s v="Berkas Elektronik"/>
  </r>
  <r>
    <n v="3506"/>
    <s v="2808 K/PDT/2026"/>
    <x v="0"/>
    <s v="K"/>
    <s v="PENGADILAN NEGERI JAKARTA SELATAN"/>
    <s v="WARISAN"/>
    <d v="2026-03-31T00:00:00"/>
    <d v="2026-06-02T00:00:00"/>
    <d v="2026-06-10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IRM"/>
    <s v="IRMA MARDIANA, S.H., M.H."/>
    <s v="HARI WIDYA PRAMONO"/>
    <s v="Valentio Natama, S.H."/>
    <d v="2026-07-23T00:00:00"/>
    <n v="44"/>
    <s v="Perdata"/>
    <s v="Kasasi Biasa"/>
    <s v="Hakim 3 Majelis"/>
    <s v="Berkas Elektronik"/>
  </r>
  <r>
    <n v="3507"/>
    <s v="8164 K/PID.SUS-LH/2026"/>
    <x v="1"/>
    <s v="K"/>
    <s v="PENGADILAN NEGERI SAMBAS"/>
    <s v="Lingkungan Hidup"/>
    <d v="2026-04-22T00:00:00"/>
    <d v="2026-05-25T00:00:00"/>
    <d v="2026-06-04T00:00:00"/>
    <d v="2026-06-10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s v="AGUNG SULISTIYONO"/>
    <s v="Aep Purnama, S.T., S.H."/>
    <d v="2026-07-23T00:00:00"/>
    <n v="50"/>
    <s v="Pidana"/>
    <s v="Kasasi Biasa"/>
    <s v="Hakim 3 Majelis"/>
    <s v="Berkas Elektronik"/>
  </r>
  <r>
    <n v="3508"/>
    <s v="2755 K/PDT/2026"/>
    <x v="0"/>
    <s v="K"/>
    <s v="PENGADILAN NEGERI TANJUNG KARANG"/>
    <s v="PERBUATAN MELAWAN HUKUM"/>
    <d v="2026-03-26T00:00:00"/>
    <d v="2026-05-25T00:00:00"/>
    <d v="2026-06-09T00:00:00"/>
    <d v="2026-06-22T00:00:00"/>
    <s v="H-ASB"/>
    <s v="AGUS SUBROTO, S.H., M.Kn."/>
    <s v="H-HRP"/>
    <s v="Dr. HERU PRAMONO, S.H., M.Hum."/>
    <s v="H-RM"/>
    <s v="Dr. RAHMI MULYATI, S.H., M.H."/>
    <n v="0"/>
    <n v="0"/>
    <n v="0"/>
    <n v="0"/>
    <s v="A-SSP"/>
    <s v="SLAMET SUPRIYONO, S.H., M.H."/>
    <s v="EDY PRAMONO"/>
    <s v="Indra Maulana, S.H."/>
    <d v="2026-07-23T00:00:00"/>
    <n v="45"/>
    <s v="Perdata"/>
    <s v="Kasasi Biasa"/>
    <s v="Hakim 3 Majelis"/>
    <s v="Berkas Elektronik"/>
  </r>
  <r>
    <n v="3509"/>
    <s v="1790 K/PDT/2026"/>
    <x v="0"/>
    <s v="K"/>
    <s v="PENGADILAN NEGERI JAKARTA PUSAT"/>
    <s v="PERBUATAN MELAWAN HUKUM"/>
    <d v="2026-01-29T00:00:00"/>
    <d v="2026-03-31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n v="0"/>
    <s v="Novita Dian Mayasari, S.H."/>
    <d v="2026-07-23T00:00:00"/>
    <n v="78"/>
    <s v="Perdata"/>
    <s v="Kasasi Biasa"/>
    <s v="Hakim 3 Majelis"/>
    <s v="Berkas Elektronik"/>
  </r>
  <r>
    <n v="3510"/>
    <s v="5553 K/PID.SUS/2026"/>
    <x v="1"/>
    <s v="K"/>
    <s v="PENGADILAN NEGERI STABAT"/>
    <s v="Narkotika"/>
    <d v="2026-03-05T00:00:00"/>
    <d v="2026-04-09T00:00:00"/>
    <d v="2026-05-25T00:00:00"/>
    <d v="2026-06-04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7-23T00:00:00"/>
    <n v="60"/>
    <s v="Pidana"/>
    <s v="Kasasi Biasa"/>
    <s v="Hakim 3 Majelis"/>
    <s v="Berkas Elektronik"/>
  </r>
  <r>
    <n v="3511"/>
    <s v="6225 K/PID.SUS/2026"/>
    <x v="1"/>
    <s v="K"/>
    <s v="PENGADILAN NEGERI TANJUNG BALAI ASAHAN"/>
    <s v="Narkotika"/>
    <d v="2026-03-31T00:00:00"/>
    <d v="2026-04-16T00:00:00"/>
    <d v="2026-05-21T00:00:00"/>
    <d v="2026-06-03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23T00:00:00"/>
    <n v="64"/>
    <s v="Pidana"/>
    <s v="Kasasi Biasa"/>
    <s v="Hakim 3 Majelis"/>
    <s v="Berkas Elektronik"/>
  </r>
  <r>
    <n v="3512"/>
    <s v="9966 K/PID.SUS/2026"/>
    <x v="1"/>
    <s v="K"/>
    <s v="PENGADILAN NEGERI TENGGARONG"/>
    <s v="Anak/ Perlindungan anak"/>
    <d v="2026-07-10T00:00:00"/>
    <d v="2026-07-13T00:00:00"/>
    <d v="2026-07-14T00:00:00"/>
    <d v="2026-07-15T00:00:00"/>
    <n v="0"/>
    <n v="0"/>
    <n v="0"/>
    <n v="0"/>
    <s v="H-AMA"/>
    <s v="AINAL MARDHIAH, S.H., M.H."/>
    <n v="0"/>
    <n v="0"/>
    <n v="0"/>
    <n v="0"/>
    <s v="A-RFW"/>
    <s v="RISCA FAJARWATI, S.H., M.H."/>
    <n v="0"/>
    <s v="April Yani Lubis, S.H., M.H."/>
    <d v="2026-07-23T00:00:00"/>
    <n v="10"/>
    <s v="Pidana"/>
    <s v="Kasasi Biasa"/>
    <s v="Hakim Tunggal"/>
    <s v="Berkas Elektronik"/>
  </r>
  <r>
    <n v="3513"/>
    <s v="7056 K/PID.SUS/2026"/>
    <x v="1"/>
    <s v="K"/>
    <s v="PENGADILAN NEGERI PONTIANAK"/>
    <s v="Cukai"/>
    <d v="2026-04-17T00:00:00"/>
    <d v="2026-04-30T00:00:00"/>
    <d v="2026-06-02T00:00:00"/>
    <d v="2026-06-09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s v="DWI TOMO"/>
    <s v="Dewi Sartika, S.H., M.H."/>
    <d v="2026-07-23T00:00:00"/>
    <n v="52"/>
    <s v="Pidana"/>
    <s v="Kasasi Biasa"/>
    <s v="Hakim 3 Majelis"/>
    <s v="Berkas Elektronik"/>
  </r>
  <r>
    <n v="3514"/>
    <s v="1848 PK/PID.SUS/2026"/>
    <x v="1"/>
    <s v="PK"/>
    <s v="PENGADILAN NEGERI PADANG SIDEMPUAN"/>
    <s v="Narkotika"/>
    <d v="2026-02-24T00:00:00"/>
    <d v="2026-04-09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Andikha Putra, S.Kom"/>
    <d v="2026-07-23T00:00:00"/>
    <n v="81"/>
    <s v="Pidana"/>
    <s v="PK Biasa"/>
    <s v="Hakim 3 Majelis"/>
    <s v="Berkas Elektronik"/>
  </r>
  <r>
    <n v="3515"/>
    <s v="1781 PK/PID.SUS/2026"/>
    <x v="1"/>
    <s v="PK"/>
    <s v="PENGADILAN NEGERI SENGETI"/>
    <s v="Narkotika"/>
    <d v="2026-02-18T00:00:00"/>
    <d v="2026-04-08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MUL"/>
    <s v="Dr. MULIYAWAN, S.H., M.H."/>
    <n v="0"/>
    <s v="Rahayu Rahmatunisa, A.Md."/>
    <d v="2026-07-23T00:00:00"/>
    <n v="81"/>
    <s v="Pidana"/>
    <s v="PK Biasa"/>
    <s v="Hakim 3 Majelis"/>
    <s v="Berkas Elektronik"/>
  </r>
  <r>
    <n v="3516"/>
    <s v="5183 K/PID.SUS/2026"/>
    <x v="1"/>
    <s v="K"/>
    <s v="PENGADILAN NEGERI BENGKALIS"/>
    <s v="Narkotika"/>
    <d v="2026-02-26T00:00:00"/>
    <d v="2026-04-01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Haerul, S.Kom., M.H."/>
    <d v="2026-07-23T00:00:00"/>
    <n v="81"/>
    <s v="Pidana"/>
    <s v="Kasasi Biasa"/>
    <s v="Hakim 3 Majelis"/>
    <s v="Berkas Elektronik"/>
  </r>
  <r>
    <n v="3517"/>
    <s v="1889 PK/PID.SUS/2026"/>
    <x v="1"/>
    <s v="PK"/>
    <s v="PENGADILAN NEGERI LUBUK BASUNG"/>
    <s v="Narkotika"/>
    <d v="2026-02-27T00:00:00"/>
    <d v="2026-04-10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Andikha Putra, S.Kom"/>
    <d v="2026-07-23T00:00:00"/>
    <n v="81"/>
    <s v="Pidana"/>
    <s v="PK Biasa"/>
    <s v="Hakim 3 Majelis"/>
    <s v="Berkas Elektronik"/>
  </r>
  <r>
    <n v="3518"/>
    <s v="1460 PK/PID.SUS/2026"/>
    <x v="1"/>
    <s v="PK"/>
    <s v="PENGADILAN NEGERI LUMAJANG"/>
    <s v="Narkotika"/>
    <d v="2026-02-27T00:00:00"/>
    <d v="2026-03-16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7-23T00:00:00"/>
    <n v="80"/>
    <s v="Pidana"/>
    <s v="PK Biasa"/>
    <s v="Hakim 3 Majelis"/>
    <s v="Berkas Elektronik"/>
  </r>
  <r>
    <n v="3519"/>
    <s v="5497 K/PID.SUS/2026"/>
    <x v="1"/>
    <s v="K"/>
    <s v="PENGADILAN NEGERI SIAK SRI INDRAPURA"/>
    <s v="Narkotika"/>
    <d v="2026-03-04T00:00:00"/>
    <d v="2026-04-08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Gatot Wicaksono, S.Kom."/>
    <d v="2026-07-23T00:00:00"/>
    <n v="81"/>
    <s v="Pidana"/>
    <s v="Kasasi Biasa"/>
    <s v="Hakim 3 Majelis"/>
    <s v="Berkas Elektronik"/>
  </r>
  <r>
    <n v="3520"/>
    <s v="2156 PK/PID.SUS/2026"/>
    <x v="1"/>
    <s v="PK"/>
    <s v="PENGADILAN NEGERI SIDIKALANG"/>
    <s v="Narkotika"/>
    <d v="2026-03-16T00:00:00"/>
    <d v="2026-04-16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Andikha Putra, S.Kom"/>
    <d v="2026-07-23T00:00:00"/>
    <n v="81"/>
    <s v="Pidana"/>
    <s v="PK Biasa"/>
    <s v="Hakim 3 Majelis"/>
    <s v="Berkas Elektronik"/>
  </r>
  <r>
    <n v="3521"/>
    <s v="6658 K/PID.SUS/2026"/>
    <x v="1"/>
    <s v="K"/>
    <s v="PENGADILAN NEGERI SRAGEN"/>
    <s v="Narkotika"/>
    <d v="2026-04-07T00:00:00"/>
    <d v="2026-04-22T00:00:00"/>
    <d v="2026-06-03T00:00:00"/>
    <d v="2026-06-10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Gatot Wicaksono, S.Kom."/>
    <d v="2026-07-23T00:00:00"/>
    <n v="51"/>
    <s v="Pidana"/>
    <s v="Kasasi Biasa"/>
    <s v="Hakim 3 Majelis"/>
    <s v="Berkas Elektronik"/>
  </r>
  <r>
    <n v="3522"/>
    <s v="2414 PK/PID.SUS/2026"/>
    <x v="1"/>
    <s v="PK"/>
    <s v="PENGADILAN NEGERI LUBUK SIKAPING"/>
    <s v="Narkotika"/>
    <d v="2026-04-06T00:00:00"/>
    <d v="2026-04-23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Andikha Putra, S.Kom"/>
    <d v="2026-07-23T00:00:00"/>
    <n v="81"/>
    <s v="Pidana"/>
    <s v="PK Biasa"/>
    <s v="Hakim 3 Majelis"/>
    <s v="Berkas Elektronik"/>
  </r>
  <r>
    <n v="3523"/>
    <s v="8660 K/PID.SUS/2026"/>
    <x v="1"/>
    <s v="K"/>
    <s v="PENGADILAN NEGERI SELONG"/>
    <s v="Narkotika"/>
    <d v="2026-06-02T00:00:00"/>
    <d v="2026-06-08T00:00:00"/>
    <d v="2026-06-10T00:00:00"/>
    <d v="2026-06-18T00:00:00"/>
    <s v="H-STJ"/>
    <s v="SUTARJO, S.H., M.H."/>
    <s v="H-NEY"/>
    <s v="NOOR EDI YONO, S.H., M.H."/>
    <s v="H-YNT"/>
    <s v="Prof. Dr. YANTO, S.H., M.H."/>
    <n v="0"/>
    <n v="0"/>
    <n v="0"/>
    <n v="0"/>
    <s v="A-MUL"/>
    <s v="Dr. MULIYAWAN, S.H., M.H."/>
    <n v="0"/>
    <s v="Rahayu Rahmatunisa, A.Md."/>
    <d v="2026-07-23T00:00:00"/>
    <n v="44"/>
    <s v="Pidana"/>
    <s v="Kasasi Biasa"/>
    <s v="Hakim 3 Majelis"/>
    <s v="Berkas Elektronik"/>
  </r>
  <r>
    <n v="3524"/>
    <s v="7569 K/PID.SUS/2026"/>
    <x v="1"/>
    <s v="K"/>
    <s v="PENGADILAN NEGERI JAKARTA PUSAT"/>
    <s v="Korupsi"/>
    <d v="2026-04-28T00:00:00"/>
    <d v="2026-05-13T00:00:00"/>
    <d v="2026-05-25T00:00:00"/>
    <d v="2026-06-03T00:00:00"/>
    <s v="H-AH-AMJ"/>
    <s v="Dr. ARIZON MEGA JAYA, S.H., M.H."/>
    <s v="H-AMA"/>
    <s v="AINAL MARDHIAH, S.H., M.H."/>
    <s v="H-JUP"/>
    <s v="JUPRIYADI, S.H., M.Hum."/>
    <n v="0"/>
    <n v="0"/>
    <n v="0"/>
    <n v="0"/>
    <s v="A-AYU"/>
    <s v="AYU AMELIA, S.H., M.H."/>
    <s v="DWI TOMO"/>
    <s v="Aep Purnama, S.T., S.H."/>
    <d v="2026-07-23T00:00:00"/>
    <n v="60"/>
    <s v="Pidana"/>
    <s v="Kasasi Khusus"/>
    <s v="Hakim 3 Majelis"/>
    <s v="Berkas Elektronik"/>
  </r>
  <r>
    <n v="3525"/>
    <s v="1933 PK/PID.SUS/2026"/>
    <x v="1"/>
    <s v="PK"/>
    <s v="PENGADILAN NEGERI DENPASAR"/>
    <s v="Narkotika"/>
    <d v="2026-03-02T00:00:00"/>
    <d v="2026-04-13T00:00:00"/>
    <d v="2026-06-03T00:00:00"/>
    <d v="2026-06-0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s v="Nina Komaria, A.Md."/>
    <d v="2026-07-23T00:00:00"/>
    <n v="51"/>
    <s v="Pidana"/>
    <s v="PK Biasa"/>
    <s v="Hakim 3 Majelis"/>
    <s v="Berkas Elektronik"/>
  </r>
  <r>
    <n v="3526"/>
    <s v="376 K/TUN/2026"/>
    <x v="5"/>
    <s v="K"/>
    <s v="PENGADILAN TATA USAHA NEGARA MATARAM"/>
    <s v="PERTANAHAN"/>
    <d v="2026-01-09T00:00:00"/>
    <d v="2026-05-11T00:00:00"/>
    <d v="2026-05-22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s v="MAFTUH EFFENDI"/>
    <s v="Didit Wahyu Haryadi, S.H."/>
    <d v="2026-07-23T00:00:00"/>
    <n v="63"/>
    <s v="Tata Usaha Negara"/>
    <s v="Kasasi Biasa"/>
    <s v="Hakim 3 Majelis"/>
    <s v="Berkas Elektronik"/>
  </r>
  <r>
    <n v="3527"/>
    <s v="253 K/TUN/2026"/>
    <x v="5"/>
    <s v="K"/>
    <s v="PENGADILAN TATA USAHA NEGARA JAKARTA"/>
    <s v="PERTANAHAN"/>
    <d v="2026-01-29T00:00:00"/>
    <d v="2026-03-13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s v="MAFTUH EFFENDI"/>
    <s v="Didit Wahyu Haryadi, S.H."/>
    <d v="2026-07-23T00:00:00"/>
    <n v="60"/>
    <s v="Tata Usaha Negara"/>
    <s v="Kasasi Biasa"/>
    <s v="Hakim 3 Majelis"/>
    <s v="Berkas Elektronik"/>
  </r>
  <r>
    <n v="3528"/>
    <s v="214 K/TUN/2026"/>
    <x v="5"/>
    <s v="K"/>
    <s v="PENGADILAN TATA USAHA NEGARA BANDUNG"/>
    <s v="KEPEGAWAIAN"/>
    <d v="2026-02-06T00:00:00"/>
    <d v="2026-02-26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s v="Didit Wahyu Haryadi, S.H."/>
    <d v="2026-07-23T00:00:00"/>
    <n v="60"/>
    <s v="Tata Usaha Negara"/>
    <s v="Kasasi Biasa"/>
    <s v="Hakim 3 Majelis"/>
    <s v="Berkas Elektronik"/>
  </r>
  <r>
    <n v="3529"/>
    <s v="298 K/TUN/2026"/>
    <x v="5"/>
    <s v="K"/>
    <s v="PENGADILAN TATA USAHA NEGARA PANGKAL PINANG"/>
    <s v="PERTANAHAN"/>
    <d v="2026-02-24T00:00:00"/>
    <d v="2026-04-17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s v="MAFTUH EFFENDI"/>
    <s v="Didit Wahyu Haryadi, S.H."/>
    <d v="2026-07-23T00:00:00"/>
    <n v="60"/>
    <s v="Tata Usaha Negara"/>
    <s v="Kasasi Biasa"/>
    <s v="Hakim 3 Majelis"/>
    <s v="Berkas Elektronik"/>
  </r>
  <r>
    <n v="3530"/>
    <s v="357 K/TUN/2026"/>
    <x v="5"/>
    <s v="K"/>
    <s v="PENGADILAN TATA USAHA NEGARA PALANGKARAYA"/>
    <s v="PERTANAHAN"/>
    <d v="2026-03-06T00:00:00"/>
    <d v="2026-05-11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s v="MAFTUH EFFENDI"/>
    <s v="Okta Adi Nugroho, S.H., M.H."/>
    <d v="2026-07-23T00:00:00"/>
    <n v="50"/>
    <s v="Tata Usaha Negara"/>
    <s v="Kasasi Biasa"/>
    <s v="Hakim 3 Majelis"/>
    <s v="Berkas Elektronik"/>
  </r>
  <r>
    <n v="3531"/>
    <s v="374 K/TUN/2026"/>
    <x v="5"/>
    <s v="K"/>
    <s v="PENGADILAN TATA USAHA NEGARA JAKARTA"/>
    <s v="BADAN HUKUM"/>
    <d v="2026-04-09T00:00:00"/>
    <d v="2026-05-11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s v="MAFTUH EFFENDI"/>
    <s v="Risya Nabila, S.H."/>
    <d v="2026-07-23T00:00:00"/>
    <n v="50"/>
    <s v="Tata Usaha Negara"/>
    <s v="Kasasi Biasa"/>
    <s v="Hakim 3 Majelis"/>
    <s v="Berkas Elektronik"/>
  </r>
  <r>
    <n v="3532"/>
    <s v="2139 K/PDT/2026"/>
    <x v="0"/>
    <s v="K"/>
    <s v="PENGADILAN NEGERI MALANG"/>
    <s v="WANPRESTASI"/>
    <d v="2026-02-25T00:00:00"/>
    <d v="2026-04-20T00:00:00"/>
    <d v="2026-05-21T00:00:00"/>
    <d v="2026-06-0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WEP"/>
    <s v="WAWAN EDI PRASTIYO, S.H., M.H."/>
    <n v="0"/>
    <s v="Agung Wicaksono, S.H., M.H."/>
    <d v="2026-07-23T00:00:00"/>
    <n v="64"/>
    <s v="Perdata"/>
    <s v="Kasasi Biasa"/>
    <s v="Hakim 3 Majelis"/>
    <s v="Berkas Elektronik"/>
  </r>
  <r>
    <n v="3533"/>
    <s v="324 K/AG/2026"/>
    <x v="4"/>
    <s v="K"/>
    <s v="PENGADILAN AGAMA TERNATE "/>
    <s v="Cerai Gugat"/>
    <d v="2026-01-29T00:00:00"/>
    <d v="2026-04-02T00:00:00"/>
    <d v="2026-04-27T00:00:00"/>
    <d v="2026-05-20T00:00:00"/>
    <s v="H-IR"/>
    <s v="Dr. IMRON ROSYADI, S.H., M.H."/>
    <s v="H-LA"/>
    <s v="Dr. Hj. LAILATUL AROFAH, M.H."/>
    <s v="H-YS"/>
    <s v="Dr. H. YASARDIN, S.H., M.HUM."/>
    <n v="0"/>
    <n v="0"/>
    <n v="0"/>
    <n v="0"/>
    <s v="A-HZ"/>
    <s v="HIZBUDDIN MADDATUANG, S.H., M.H."/>
    <s v="TAMAH"/>
    <s v="Rani Nurbaeti, A.Md."/>
    <d v="2026-07-23T00:00:00"/>
    <n v="88"/>
    <s v="Agama"/>
    <s v="Kasasi Biasa"/>
    <s v="Hakim 3 Majelis"/>
    <s v="Berkas Elektronik"/>
  </r>
  <r>
    <n v="3534"/>
    <s v="1861 PK/PID.SUS/2026"/>
    <x v="1"/>
    <s v="PK"/>
    <s v="PENGADILAN NEGERI BATUSANGKAR"/>
    <s v="Narkotika"/>
    <d v="2026-02-24T00:00:00"/>
    <d v="2026-04-09T00:00:00"/>
    <d v="2026-05-12T00:00:00"/>
    <d v="2026-05-25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23T00:00:00"/>
    <n v="73"/>
    <s v="Pidana"/>
    <s v="PK Biasa"/>
    <s v="Hakim 3 Majelis"/>
    <s v="Berkas Elektronik"/>
  </r>
  <r>
    <n v="3535"/>
    <s v="7204 K/PID.SUS/2026"/>
    <x v="1"/>
    <s v="K"/>
    <s v="PENGADILAN NEGERI LUBUK PAKAM"/>
    <s v="Narkotika"/>
    <d v="2026-04-24T00:00:00"/>
    <d v="2026-05-06T00:00:00"/>
    <d v="2026-06-02T00:00:00"/>
    <d v="2026-06-08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s v="Ainun Mardiyah, S.Kom."/>
    <d v="2026-07-23T00:00:00"/>
    <n v="52"/>
    <s v="Pidana"/>
    <s v="Kasasi Biasa"/>
    <s v="Hakim 3 Majelis"/>
    <s v="Berkas Elektronik"/>
  </r>
  <r>
    <n v="3536"/>
    <s v="6850 K/PID.SUS/2026"/>
    <x v="1"/>
    <s v="K"/>
    <s v="PENGADILAN NEGERI SIMALUNGUN"/>
    <s v="Narkotika"/>
    <d v="2026-04-21T00:00:00"/>
    <d v="2026-04-27T00:00:00"/>
    <d v="2026-04-29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23T00:00:00"/>
    <n v="86"/>
    <s v="Pidana"/>
    <s v="Kasasi Biasa"/>
    <s v="Hakim 3 Majelis"/>
    <s v="Berkas Elektronik"/>
  </r>
  <r>
    <n v="3537"/>
    <s v="5982 K/PID.SUS/2026"/>
    <x v="1"/>
    <s v="K"/>
    <s v="PENGADILAN NEGERI TANJUNG KARANG"/>
    <s v="Narkotika"/>
    <d v="2026-03-25T00:00:00"/>
    <d v="2026-04-14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23T00:00:00"/>
    <n v="80"/>
    <s v="Pidana"/>
    <s v="Kasasi Biasa"/>
    <s v="Hakim 3 Majelis"/>
    <s v="Berkas Elektronik"/>
  </r>
  <r>
    <n v="3538"/>
    <s v="6993 K/PID.SUS/2026"/>
    <x v="1"/>
    <s v="K"/>
    <s v="PENGADILAN NEGERI BALIGE"/>
    <s v="Narkotika"/>
    <d v="2026-04-15T00:00:00"/>
    <d v="2026-04-29T00:00:00"/>
    <d v="2026-04-30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23T00:00:00"/>
    <n v="85"/>
    <s v="Pidana"/>
    <s v="Kasasi Biasa"/>
    <s v="Hakim 3 Majelis"/>
    <s v="Berkas Elektronik"/>
  </r>
  <r>
    <n v="3539"/>
    <s v="6785 K/PID.SUS/2026"/>
    <x v="1"/>
    <s v="K"/>
    <s v="PENGADILAN NEGERI BALIGE"/>
    <s v="Narkotika"/>
    <d v="2026-04-10T00:00:00"/>
    <d v="2026-04-23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23T00:00:00"/>
    <n v="80"/>
    <s v="Pidana"/>
    <s v="Kasasi Biasa"/>
    <s v="Hakim 3 Majelis"/>
    <s v="Berkas Elektronik"/>
  </r>
  <r>
    <n v="3540"/>
    <s v="6401 K/PID.SUS/2026"/>
    <x v="1"/>
    <s v="K"/>
    <s v="PENGADILAN NEGERI SIAK SRI INDRAPURA"/>
    <s v="Narkotika"/>
    <d v="2026-04-14T00:00:00"/>
    <d v="2026-04-20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23T00:00:00"/>
    <n v="80"/>
    <s v="Pidana"/>
    <s v="Kasasi Biasa"/>
    <s v="Hakim 3 Majelis"/>
    <s v="Berkas Elektronik"/>
  </r>
  <r>
    <n v="3541"/>
    <s v="543 K/PDT.SUS-PHI/2026"/>
    <x v="3"/>
    <s v="K"/>
    <s v="PENGADILAN NEGERI TANJUNG PINANG"/>
    <s v="PHI"/>
    <d v="2026-01-30T00:00:00"/>
    <d v="2026-04-22T00:00:00"/>
    <d v="2026-05-26T00:00:00"/>
    <d v="2026-06-10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FIT"/>
    <s v="FITRIA HANDAYANI GINTING, S.H., M.Kn."/>
    <s v="SUTOTO ADIPUTRO"/>
    <s v="Rofran Samera, S.H., M.H."/>
    <d v="2026-07-23T00:00:00"/>
    <n v="59"/>
    <s v="Perdata"/>
    <s v="Kasasi Biasa"/>
    <s v="Hakim 3 Majelis"/>
    <s v="Berkas Elektronik"/>
  </r>
  <r>
    <n v="3542"/>
    <s v="6625 K/PID.SUS/2026"/>
    <x v="1"/>
    <s v="K"/>
    <s v="PENGADILAN NEGERI TANJUNG PINANG"/>
    <s v="Perlindungan Pekerja Migran"/>
    <d v="2026-03-30T00:00:00"/>
    <d v="2026-04-22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s v="TETY SITI ROCHMAT SETYAWATI"/>
    <s v="Luzerna Putri Sihombing, S.Kom."/>
    <d v="2026-07-23T00:00:00"/>
    <n v="80"/>
    <s v="Pidana"/>
    <s v="Kasasi Biasa"/>
    <s v="Hakim 3 Majelis"/>
    <s v="Berkas Elektronik"/>
  </r>
  <r>
    <n v="3543"/>
    <s v="4973 K/PID.SUS/2026"/>
    <x v="1"/>
    <s v="K"/>
    <s v="PENGADILAN NEGERI KETAPANG"/>
    <s v="Narkotika"/>
    <d v="2026-03-02T00:00:00"/>
    <d v="2026-03-30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23T00:00:00"/>
    <n v="80"/>
    <s v="Pidana"/>
    <s v="Kasasi Biasa"/>
    <s v="Hakim 3 Majelis"/>
    <s v="Berkas Elektronik"/>
  </r>
  <r>
    <n v="3544"/>
    <s v="5735 K/PID.SUS/2026"/>
    <x v="1"/>
    <s v="K"/>
    <s v="PENGADILAN NEGERI SIDRAP"/>
    <s v="Narkotika"/>
    <d v="2026-03-11T00:00:00"/>
    <d v="2026-04-10T00:00:00"/>
    <d v="2026-04-29T00:00:00"/>
    <d v="2026-05-0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HPY"/>
    <s v="HAPPY TRY SULISTIYONO, S.H., M.H."/>
    <n v="0"/>
    <s v="I Gede Ariadi, S.H., M.H."/>
    <d v="2026-07-23T00:00:00"/>
    <n v="86"/>
    <s v="Pidana"/>
    <s v="Kasasi Biasa"/>
    <s v="Hakim 3 Majelis"/>
    <s v="Berkas Elektronik"/>
  </r>
  <r>
    <n v="3545"/>
    <s v="944 K/PID/2026"/>
    <x v="2"/>
    <s v="K"/>
    <s v="PENGADILAN NEGERI SUBANG"/>
    <s v="TP. Melakukan kekerasan thd orang"/>
    <d v="2026-04-13T00:00:00"/>
    <d v="2026-04-22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s v="I GUSTI AGUNG BAGUS KOMANG WIJAYA ADHI"/>
    <s v="Rio Adrian Saputra, S.Kom."/>
    <d v="2026-07-23T00:00:00"/>
    <n v="80"/>
    <s v="Pidana"/>
    <s v="Kasasi Biasa"/>
    <s v="Hakim 3 Majelis"/>
    <s v="Berkas Elektronik"/>
  </r>
  <r>
    <n v="3546"/>
    <s v="5085 K/PID.SUS/2026"/>
    <x v="1"/>
    <s v="K"/>
    <s v="PENGADILAN NEGERI PADANG SIDEMPUAN"/>
    <s v="Narkotika"/>
    <d v="2026-03-03T00:00:00"/>
    <d v="2026-03-31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23T00:00:00"/>
    <n v="80"/>
    <s v="Pidana"/>
    <s v="Kasasi Biasa"/>
    <s v="Hakim 3 Majelis"/>
    <s v="Berkas Elektronik"/>
  </r>
  <r>
    <n v="3547"/>
    <s v="5533 K/PID.SUS/2026"/>
    <x v="1"/>
    <s v="K"/>
    <s v="PENGADILAN NEGERI TANJUNG JABUNG TIMUR"/>
    <s v="Narkotika"/>
    <d v="2026-03-05T00:00:00"/>
    <d v="2026-04-09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s v="Rio Adrian Saputra, S.Kom."/>
    <d v="2026-07-23T00:00:00"/>
    <n v="74"/>
    <s v="Pidana"/>
    <s v="Kasasi Biasa"/>
    <s v="Hakim 3 Majelis"/>
    <s v="Berkas Elektronik"/>
  </r>
  <r>
    <n v="3548"/>
    <s v="462 K/PID/2026"/>
    <x v="2"/>
    <s v="K"/>
    <s v="PENGADILAN NEGERI SANGGAU"/>
    <s v="Pencurian dalam keadaan memberatkan"/>
    <d v="2026-01-21T00:00:00"/>
    <d v="2026-02-13T00:00:00"/>
    <d v="2026-04-29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IUS"/>
    <s v="Dr. IUSTIKA PUSPA SARI, S.H., M.H."/>
    <n v="0"/>
    <s v="Achmad Khabibulloh, S.H."/>
    <d v="2026-07-23T00:00:00"/>
    <n v="86"/>
    <s v="Pidana"/>
    <s v="Kasasi Biasa"/>
    <s v="Hakim 3 Majelis"/>
    <s v="Berkas Elektronik"/>
  </r>
  <r>
    <n v="3549"/>
    <s v="5856 K/PID.SUS/2026"/>
    <x v="1"/>
    <s v="K"/>
    <s v="PENGADILAN NEGERI ROKAN HILIR"/>
    <s v="Narkotika"/>
    <d v="2026-03-12T00:00:00"/>
    <d v="2026-04-13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IUS"/>
    <s v="Dr. IUSTIKA PUSPA SARI, S.H., M.H."/>
    <n v="0"/>
    <s v="Achmad Khabibulloh, S.H."/>
    <d v="2026-07-23T00:00:00"/>
    <n v="88"/>
    <s v="Pidana"/>
    <s v="Kasasi Biasa"/>
    <s v="Hakim 3 Majelis"/>
    <s v="Berkas Elektronik"/>
  </r>
  <r>
    <n v="3550"/>
    <s v="5055 K/PID.SUS/2026"/>
    <x v="1"/>
    <s v="K"/>
    <s v="PENGADILAN NEGERI TONDANO"/>
    <s v="Narkotika"/>
    <d v="2026-02-27T00:00:00"/>
    <d v="2026-03-31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23T00:00:00"/>
    <n v="80"/>
    <s v="Pidana"/>
    <s v="Kasasi Biasa"/>
    <s v="Hakim 3 Majelis"/>
    <s v="Berkas Elektronik"/>
  </r>
  <r>
    <n v="3551"/>
    <s v="4924 K/PID.SUS/2026"/>
    <x v="1"/>
    <s v="K"/>
    <s v="PENGADILAN NEGERI KUALA TUNGKAL"/>
    <s v="Narkotika"/>
    <d v="2026-02-26T00:00:00"/>
    <d v="2026-03-30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23T00:00:00"/>
    <n v="80"/>
    <s v="Pidana"/>
    <s v="Kasasi Biasa"/>
    <s v="Hakim 3 Majelis"/>
    <s v="Berkas Elektronik"/>
  </r>
  <r>
    <n v="3552"/>
    <s v="5049 K/PID.SUS/2026"/>
    <x v="1"/>
    <s v="K"/>
    <s v="PENGADILAN NEGERI SUNGAI PENUH"/>
    <s v="Narkotika"/>
    <d v="2026-02-27T00:00:00"/>
    <d v="2026-03-31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23T00:00:00"/>
    <n v="80"/>
    <s v="Pidana"/>
    <s v="Kasasi Biasa"/>
    <s v="Hakim 3 Majelis"/>
    <s v="Berkas Elektronik"/>
  </r>
  <r>
    <n v="3553"/>
    <s v="5543 K/PID.SUS/2026"/>
    <x v="1"/>
    <s v="K"/>
    <s v="PENGADILAN NEGERI PASAMAN BARAT"/>
    <s v="Perlindungan Anak"/>
    <d v="2026-03-09T00:00:00"/>
    <d v="2026-04-09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s v="MURGANDA SITOMPUL"/>
    <s v="Aep Purnama, S.T., S.H."/>
    <d v="2026-07-23T00:00:00"/>
    <n v="74"/>
    <s v="Pidana"/>
    <s v="Kasasi Biasa"/>
    <s v="Hakim 3 Majelis"/>
    <s v="Berkas Elektronik"/>
  </r>
  <r>
    <n v="3554"/>
    <s v="1049 K/PID/2026"/>
    <x v="2"/>
    <s v="K"/>
    <s v="PENGADILAN NEGERI TANJUNG BALAI ASAHAN"/>
    <s v="Pencurian dalam keadaan memberatkan"/>
    <d v="2026-05-05T00:00:00"/>
    <d v="2026-05-08T00:00:00"/>
    <d v="2026-05-20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s v="POSMA P NAINGGOLAN"/>
    <s v="Aep Purnama, S.T., S.H."/>
    <d v="2026-07-23T00:00:00"/>
    <n v="65"/>
    <s v="Pidana"/>
    <s v="Kasasi Biasa"/>
    <s v="Hakim 3 Majelis"/>
    <s v="Berkas Elektronik"/>
  </r>
  <r>
    <n v="3555"/>
    <s v="1730 K/PDT/2026"/>
    <x v="0"/>
    <s v="K"/>
    <s v="PENGADILAN NEGERI JAMBI"/>
    <s v="PERLAWANAN TERHADAP LELANG"/>
    <d v="2026-01-23T00:00:00"/>
    <d v="2026-03-26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s v="Hetty Maria Pasaribu, S.H."/>
    <d v="2026-07-23T00:00:00"/>
    <n v="78"/>
    <s v="Perdata"/>
    <s v="Kasasi Biasa"/>
    <s v="Hakim 3 Majelis"/>
    <s v="Berkas Elektronik"/>
  </r>
  <r>
    <n v="3556"/>
    <s v="5837 K/PID.SUS/2026"/>
    <x v="1"/>
    <s v="K"/>
    <s v="PENGADILAN NEGERI SUNGGUMINASA"/>
    <s v="Narkotika"/>
    <d v="2026-03-11T00:00:00"/>
    <d v="2026-04-13T00:00:00"/>
    <d v="2026-06-03T00:00:00"/>
    <d v="2026-06-09T00:00:00"/>
    <s v="H-SRD"/>
    <s v="SURADI, S.H., S.Sos., M.H."/>
    <s v="H-SGT"/>
    <s v="SIGID TRIYONO, S.H., M.H."/>
    <s v="H-YP"/>
    <s v="Dr. YOHANES PRIYANA, S.H., M.H."/>
    <n v="0"/>
    <n v="0"/>
    <n v="0"/>
    <n v="0"/>
    <s v="A-MFI"/>
    <s v="M. FAHRI IKHSAN, S.H., M.H."/>
    <n v="0"/>
    <s v="Indra Badruddin, S.Kom."/>
    <d v="2026-07-23T00:00:00"/>
    <n v="51"/>
    <s v="Pidana"/>
    <s v="Kasasi Biasa"/>
    <s v="Hakim 3 Majelis"/>
    <s v="Berkas Elektronik"/>
  </r>
  <r>
    <n v="3557"/>
    <s v="680 K/PID/2026"/>
    <x v="2"/>
    <s v="K"/>
    <s v="PENGADILAN NEGERI SINGKAWANG"/>
    <s v="Pembunuhan berencana"/>
    <d v="2026-02-26T00:00:00"/>
    <d v="2026-03-10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s v="I GUSTI AGUNG BAGUS KOMANG WIJAYA ADHI"/>
    <s v="Siti Rahmah, S.T"/>
    <d v="2026-07-23T00:00:00"/>
    <n v="80"/>
    <s v="Pidana"/>
    <s v="Kasasi Biasa"/>
    <s v="Hakim 3 Majelis"/>
    <s v="Berkas Elektronik"/>
  </r>
  <r>
    <n v="3558"/>
    <s v="904 K/PID/2026"/>
    <x v="2"/>
    <s v="K"/>
    <s v="PENGADILAN NEGERI SEI RAMPAH"/>
    <s v="Pencurian dengan kekerasan"/>
    <d v="2026-04-07T00:00:00"/>
    <d v="2026-04-22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s v="POSMA P NAINGGOLAN"/>
    <s v="Rio Adrian Saputra, S.Kom."/>
    <d v="2026-07-23T00:00:00"/>
    <n v="80"/>
    <s v="Pidana"/>
    <s v="Kasasi Biasa"/>
    <s v="Hakim 3 Majelis"/>
    <s v="Berkas Elektronik"/>
  </r>
  <r>
    <n v="3559"/>
    <s v="6430 K/PID.SUS/2024"/>
    <x v="1"/>
    <s v="K"/>
    <s v="PENGADILAN NEGERI BANDUNG"/>
    <s v="Korupsi"/>
    <d v="2024-06-26T00:00:00"/>
    <d v="2024-09-11T00:00:00"/>
    <d v="2024-09-13T00:00:00"/>
    <d v="2024-12-06T00:00:00"/>
    <s v="H-AH-ANS"/>
    <s v="H. ANSORI, S.H., M.H."/>
    <s v="H-AMA"/>
    <s v="AINAL MARDHIAH, S.H., M.H."/>
    <s v="H-SJ"/>
    <s v="Prof. Dr. H. SURYA JAYA, S.H., M.HUM."/>
    <n v="0"/>
    <n v="0"/>
    <n v="0"/>
    <n v="0"/>
    <s v="A-SIM"/>
    <s v="SYAEFUL IMAM, S.H., M.H."/>
    <s v="MARIANA SONDANG MARSAULINA PANJAITAN"/>
    <s v="Dean Rizqullah Risdaryanto, S.H."/>
    <d v="2026-07-24T00:00:00"/>
    <n v="680"/>
    <s v="Pidana"/>
    <s v="Kasasi Khusus"/>
    <s v="Hakim 3 Majelis"/>
    <s v="Berkas Elektronik"/>
  </r>
  <r>
    <n v="3560"/>
    <s v="7033 K/PID.SUS/2024"/>
    <x v="1"/>
    <s v="K"/>
    <s v="PENGADILAN NEGERI JAKARTA PUSAT"/>
    <s v="Korupsi"/>
    <d v="2024-06-07T00:00:00"/>
    <d v="2024-10-07T00:00:00"/>
    <d v="2024-10-15T00:00:00"/>
    <d v="2024-12-16T00:00:00"/>
    <s v="H-AH-ANS"/>
    <s v="H. ANSORI, S.H., M.H."/>
    <s v="H-AMA"/>
    <s v="AINAL MARDHIAH, S.H., M.H."/>
    <s v="H-SJ"/>
    <s v="Prof. Dr. H. SURYA JAYA, S.H., M.HUM."/>
    <n v="0"/>
    <n v="0"/>
    <n v="0"/>
    <n v="0"/>
    <s v="A-SIM"/>
    <s v="SYAEFUL IMAM, S.H., M.H."/>
    <s v="DWI TOMO"/>
    <s v="Dean Rizqullah Risdaryanto, S.H."/>
    <d v="2026-07-24T00:00:00"/>
    <n v="648"/>
    <s v="Pidana"/>
    <s v="Kasasi Khusus"/>
    <s v="Hakim 3 Majelis"/>
    <s v="Berkas Elektronik"/>
  </r>
  <r>
    <n v="3561"/>
    <s v="1862 K/Pid/2025"/>
    <x v="2"/>
    <s v="K"/>
    <s v="Serang"/>
    <s v="Surat Palsu"/>
    <m/>
    <d v="2025-09-24T00:00:00"/>
    <d v="2025-10-06T00:00:00"/>
    <d v="2025-10-29T00:00:00"/>
    <s v="H-HASP"/>
    <s v="Dr. H. ACHMAD SETYO PUDJOHARSOYO, S.H., M.Hum."/>
    <s v="H-STJ"/>
    <s v="SUTARJO, S.H., M.H."/>
    <s v="H-SJ"/>
    <s v="Prof. Dr. H. SURYA JAYA, S.H., M.HUM."/>
    <n v="0"/>
    <n v="0"/>
    <n v="0"/>
    <n v="0"/>
    <s v="A-NMI"/>
    <s v="NURRAHMI, S.H., M.H."/>
    <n v="0"/>
    <n v="0"/>
    <d v="2026-07-24T00:00:00"/>
    <n v="292"/>
    <s v="Pidana"/>
    <s v="Kasasi Biasa"/>
    <s v="Hakim 3 Majelis"/>
    <s v="Berkas Manual"/>
  </r>
  <r>
    <n v="3562"/>
    <s v="6419 K/PID.SUS/2026"/>
    <x v="1"/>
    <s v="K"/>
    <s v="PENGADILAN NEGERI AMBON"/>
    <s v="Pengelolaan Lingkungan Hidup"/>
    <d v="2026-01-20T00:00:00"/>
    <d v="2026-04-20T00:00:00"/>
    <d v="2026-04-29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HND"/>
    <s v="HENDHY EKA CHANDRA, S.H., M.H."/>
    <s v="EMILIA DJAJASUBAGIA"/>
    <s v="Arga Kurniawan, S.H."/>
    <d v="2026-07-24T00:00:00"/>
    <n v="87"/>
    <s v="Pidana"/>
    <s v="Kasasi Biasa"/>
    <s v="Hakim 3 Majelis"/>
    <s v="Berkas Elektronik"/>
  </r>
  <r>
    <n v="3563"/>
    <s v="271 K/TUN/2026"/>
    <x v="5"/>
    <s v="K"/>
    <s v="PENGADILAN TATA USAHA NEGARA JAKARTA"/>
    <s v="PERIZINAN"/>
    <d v="2026-03-16T00:00:00"/>
    <d v="2026-04-10T00:00:00"/>
    <d v="2026-06-04T00:00:00"/>
    <d v="2026-06-25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s v="MAFTUH EFFENDI"/>
    <s v="Risya Nabila, S.H."/>
    <d v="2026-07-24T00:00:00"/>
    <n v="51"/>
    <s v="Tata Usaha Negara"/>
    <s v="Kasasi Biasa"/>
    <s v="Hakim 3 Majelis"/>
    <s v="Berkas Elektronik"/>
  </r>
  <r>
    <n v="3564"/>
    <s v="3390 K/PID.SUS/2026"/>
    <x v="1"/>
    <s v="K"/>
    <s v="PENGADILAN NEGERI PASURUAN"/>
    <s v="Narkotika"/>
    <d v="2026-01-21T00:00:00"/>
    <d v="2026-02-25T00:00:00"/>
    <d v="2026-02-26T00:00:00"/>
    <d v="2026-03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24T00:00:00"/>
    <n v="149"/>
    <s v="Pidana"/>
    <s v="Kasasi Biasa"/>
    <s v="Hakim 3 Majelis"/>
    <s v="Berkas Elektronik"/>
  </r>
  <r>
    <n v="3565"/>
    <s v="4702 K/PID.SUS/2026"/>
    <x v="1"/>
    <s v="K"/>
    <s v="PENGADILAN NEGERI MAKASSAR"/>
    <s v="Narkotika"/>
    <d v="2026-02-24T00:00:00"/>
    <d v="2026-03-26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7-24T00:00:00"/>
    <n v="82"/>
    <s v="Pidana"/>
    <s v="Kasasi Biasa"/>
    <s v="Hakim 3 Majelis"/>
    <s v="Berkas Elektronik"/>
  </r>
  <r>
    <n v="3566"/>
    <s v="4594 K/PID.SUS/2026"/>
    <x v="1"/>
    <s v="K"/>
    <s v="PENGADILAN NEGERI RANTAU PRAPAT"/>
    <s v="Narkotika"/>
    <d v="2026-02-25T00:00:00"/>
    <d v="2026-03-17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COP"/>
    <s v="CORPIONER, S.H."/>
    <n v="0"/>
    <s v="Julprida Parrona Purba, A.Md., S.T."/>
    <d v="2026-07-24T00:00:00"/>
    <n v="80"/>
    <s v="Pidana"/>
    <s v="Kasasi Biasa"/>
    <s v="Hakim 3 Majelis"/>
    <s v="Berkas Elektronik"/>
  </r>
  <r>
    <n v="3567"/>
    <s v="4980 K/PID.SUS/2026"/>
    <x v="1"/>
    <s v="K"/>
    <s v="PENGADILAN NEGERI PADANG PANJANG"/>
    <s v="Narkotika"/>
    <d v="2026-02-25T00:00:00"/>
    <d v="2026-03-30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s v="Muhammad Zulkifli, S.H."/>
    <d v="2026-07-24T00:00:00"/>
    <n v="65"/>
    <s v="Pidana"/>
    <s v="Kasasi Biasa"/>
    <s v="Hakim 3 Majelis"/>
    <s v="Berkas Elektronik"/>
  </r>
  <r>
    <n v="3568"/>
    <s v="639 K/PID/2026"/>
    <x v="2"/>
    <s v="K"/>
    <s v="PENGADILAN NEGERI SUNGAI PENUH"/>
    <s v="Penggelapan"/>
    <d v="2026-02-18T00:00:00"/>
    <d v="2026-03-04T00:00:00"/>
    <d v="2026-04-29T00:00:00"/>
    <d v="2026-06-24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s v="MACHRI HENDRA"/>
    <s v="Mukhlis Aryanto, S.Kom., M.H."/>
    <d v="2026-07-24T00:00:00"/>
    <n v="87"/>
    <s v="Pidana"/>
    <s v="Kasasi Biasa"/>
    <s v="Hakim 3 Majelis"/>
    <s v="Berkas Elektronik"/>
  </r>
  <r>
    <n v="3569"/>
    <s v="1391 PK/PID.SUS/2026"/>
    <x v="1"/>
    <s v="PK"/>
    <s v="PENGADILAN NEGERI PROBOLINGGO"/>
    <s v="Narkotika"/>
    <d v="2026-03-05T00:00:00"/>
    <d v="2026-03-12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s v="Ria Tresina, S.Kom."/>
    <d v="2026-07-24T00:00:00"/>
    <n v="65"/>
    <s v="Pidana"/>
    <s v="PK Biasa"/>
    <s v="Hakim 3 Majelis"/>
    <s v="Berkas Elektronik"/>
  </r>
  <r>
    <n v="3570"/>
    <s v="1458 PK/PID.SUS/2026"/>
    <x v="1"/>
    <s v="PK"/>
    <s v="PENGADILAN NEGERI TOLI-TOLI"/>
    <s v="Narkotika"/>
    <d v="2026-02-27T00:00:00"/>
    <d v="2026-03-16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24T00:00:00"/>
    <n v="81"/>
    <s v="Pidana"/>
    <s v="PK Biasa"/>
    <s v="Hakim 3 Majelis"/>
    <s v="Berkas Elektronik"/>
  </r>
  <r>
    <n v="3571"/>
    <s v="4985 K/PID.SUS/2026"/>
    <x v="1"/>
    <s v="K"/>
    <s v="PENGADILAN NEGERI PASURUAN"/>
    <s v="Informasi dan Transaksi Elektronik (ITE)"/>
    <d v="2026-02-24T00:00:00"/>
    <d v="2026-03-30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s v="ARMAN SURYA PUTRA"/>
    <s v="Mukhlis Aryanto, S.Kom., M.H."/>
    <d v="2026-07-24T00:00:00"/>
    <n v="82"/>
    <s v="Pidana"/>
    <s v="Kasasi Biasa"/>
    <s v="Hakim 3 Majelis"/>
    <s v="Berkas Elektronik"/>
  </r>
  <r>
    <n v="3572"/>
    <s v="5813 K/PID.SUS/2026"/>
    <x v="1"/>
    <s v="K"/>
    <s v="PENGADILAN NEGERI WATAMPONE"/>
    <s v="Narkotika"/>
    <d v="2026-03-12T00:00:00"/>
    <d v="2026-04-13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ID"/>
    <s v="WIDYATINSRI KUNCORO YAKTI, S.H., M.H."/>
    <n v="0"/>
    <s v="Mohamad Erlan Efarda, A.Md.Kom."/>
    <d v="2026-07-24T00:00:00"/>
    <n v="89"/>
    <s v="Pidana"/>
    <s v="Kasasi Biasa"/>
    <s v="Hakim 3 Majelis"/>
    <s v="Berkas Elektronik"/>
  </r>
  <r>
    <n v="3573"/>
    <s v="4698 K/PID.SUS/2026"/>
    <x v="1"/>
    <s v="K"/>
    <s v="PENGADILAN NEGERI LASUSUA"/>
    <s v="Narkotika"/>
    <d v="2026-02-20T00:00:00"/>
    <d v="2026-03-25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s v="Haerul, S.Kom., M.H."/>
    <d v="2026-07-24T00:00:00"/>
    <n v="82"/>
    <s v="Pidana"/>
    <s v="Kasasi Biasa"/>
    <s v="Hakim 3 Majelis"/>
    <s v="Berkas Elektronik"/>
  </r>
  <r>
    <n v="3574"/>
    <s v="1480 PK/PID.SUS/2026"/>
    <x v="1"/>
    <s v="PK"/>
    <s v="PENGADILAN NEGERI KEPANJEN"/>
    <s v="Narkotika"/>
    <d v="2026-02-27T00:00:00"/>
    <d v="2026-03-16T00:00:00"/>
    <d v="2026-05-06T00:00:00"/>
    <d v="2026-05-12T00:00:00"/>
    <s v="H-AMA"/>
    <s v="AINAL MARDHIAH, S.H., M.H."/>
    <s v="H-NEY"/>
    <s v="NOOR EDI YONO, S.H., M.H."/>
    <s v="H-PH"/>
    <s v="Dr. PRIM HARYADI, S.H., M.H."/>
    <n v="0"/>
    <n v="0"/>
    <n v="0"/>
    <n v="0"/>
    <s v="A-AMIR"/>
    <s v="H. AMIRUDDIN MAHMUD, S.H., M.H."/>
    <n v="0"/>
    <s v="Albertus Toni Setiyawan, S.Kom."/>
    <d v="2026-07-24T00:00:00"/>
    <n v="80"/>
    <s v="Pidana"/>
    <s v="PK Biasa"/>
    <s v="Hakim 3 Majelis"/>
    <s v="Berkas Elektronik"/>
  </r>
  <r>
    <n v="3575"/>
    <s v="4837 K/PID.SUS/2026"/>
    <x v="1"/>
    <s v="K"/>
    <s v="PENGADILAN NEGERI SAMPANG"/>
    <s v="Narkotika"/>
    <d v="2026-02-19T00:00:00"/>
    <d v="2026-03-27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7-24T00:00:00"/>
    <n v="82"/>
    <s v="Pidana"/>
    <s v="Kasasi Biasa"/>
    <s v="Hakim 3 Majelis"/>
    <s v="Berkas Elektronik"/>
  </r>
  <r>
    <n v="3576"/>
    <s v="1632 PK/PID.SUS/2026"/>
    <x v="1"/>
    <s v="PK"/>
    <s v="PENGADILAN NEGERI JAMBI"/>
    <s v="Narkotika"/>
    <d v="2026-01-28T00:00:00"/>
    <d v="2026-03-30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s v="AGUNG SULISTIYONO"/>
    <s v="Harsyal Faruqi, S.H."/>
    <d v="2026-07-24T00:00:00"/>
    <n v="82"/>
    <s v="Pidana"/>
    <s v="PK Biasa"/>
    <s v="Hakim 3 Majelis"/>
    <s v="Berkas Elektronik"/>
  </r>
  <r>
    <n v="3577"/>
    <s v="5015 K/PID.SUS/2026"/>
    <x v="1"/>
    <s v="K"/>
    <s v="PENGADILAN NEGERI MEDAN"/>
    <s v="Narkotika"/>
    <d v="2026-03-04T00:00:00"/>
    <d v="2026-03-30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Andikha Putra, S.Kom"/>
    <d v="2026-07-24T00:00:00"/>
    <n v="82"/>
    <s v="Pidana"/>
    <s v="Kasasi Biasa"/>
    <s v="Hakim 3 Majelis"/>
    <s v="Berkas Elektronik"/>
  </r>
  <r>
    <n v="3578"/>
    <s v="1663 PK/PID.SUS/2026"/>
    <x v="1"/>
    <s v="PK"/>
    <s v="PENGADILAN NEGERI BENGKULU"/>
    <s v="Korupsi"/>
    <d v="2026-02-26T00:00:00"/>
    <d v="2026-03-31T00:00:00"/>
    <d v="2026-05-05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AGD"/>
    <s v="AGUNG DARMAWAN, S.H., M.H."/>
    <s v="EMILIA DJAJASUBAGIA"/>
    <s v="Rio Adrian Saputra, S.Kom."/>
    <d v="2026-07-24T00:00:00"/>
    <n v="81"/>
    <s v="Pidana"/>
    <s v="PK Khusus"/>
    <s v="Hakim 3 Majelis"/>
    <s v="Berkas Elektronik"/>
  </r>
  <r>
    <n v="3579"/>
    <s v="5039 K/PID.SUS/2026"/>
    <x v="1"/>
    <s v="K"/>
    <s v="PENGADILAN NEGERI PARINGIN"/>
    <s v="Narkotika"/>
    <d v="2026-02-24T00:00:00"/>
    <d v="2026-03-31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7-24T00:00:00"/>
    <n v="81"/>
    <s v="Pidana"/>
    <s v="Kasasi Biasa"/>
    <s v="Hakim 3 Majelis"/>
    <s v="Berkas Elektronik"/>
  </r>
  <r>
    <n v="3580"/>
    <s v="5211 K/PID.SUS/2026"/>
    <x v="1"/>
    <s v="K"/>
    <s v="PENGADILAN NEGERI KUALA TUNGKAL"/>
    <s v="Narkotika"/>
    <d v="2026-02-26T00:00:00"/>
    <d v="2026-04-02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rsyal Faruqi, S.H."/>
    <d v="2026-07-24T00:00:00"/>
    <n v="82"/>
    <s v="Pidana"/>
    <s v="Kasasi Biasa"/>
    <s v="Hakim 3 Majelis"/>
    <s v="Berkas Elektronik"/>
  </r>
  <r>
    <n v="3581"/>
    <s v="5114 K/PID.SUS/2026"/>
    <x v="1"/>
    <s v="K"/>
    <s v="PENGADILAN NEGERI JENEPONTO"/>
    <s v="Perlindungan Anak"/>
    <d v="2026-02-24T00:00:00"/>
    <d v="2026-03-31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s v="ARMAN SURYA PUTRA"/>
    <s v="Mukhlis Aryanto, S.Kom., M.H."/>
    <d v="2026-07-24T00:00:00"/>
    <n v="82"/>
    <s v="Pidana"/>
    <s v="Kasasi Biasa"/>
    <s v="Hakim 3 Majelis"/>
    <s v="Berkas Elektronik"/>
  </r>
  <r>
    <n v="3582"/>
    <s v="325 K/AG/2026"/>
    <x v="4"/>
    <s v="K"/>
    <s v="MAHKAMAH SYAR'IYAH JANTHO "/>
    <s v="Cerai Talak"/>
    <d v="2026-01-29T00:00:00"/>
    <d v="2026-04-02T00:00:00"/>
    <d v="2026-04-27T00:00:00"/>
    <d v="2026-05-20T00:00:00"/>
    <s v="H-IR"/>
    <s v="Dr. IMRON ROSYADI, S.H., M.H."/>
    <s v="H-LA"/>
    <s v="Dr. Hj. LAILATUL AROFAH, M.H."/>
    <s v="H-YS"/>
    <s v="Dr. H. YASARDIN, S.H., M.HUM."/>
    <n v="0"/>
    <n v="0"/>
    <n v="0"/>
    <n v="0"/>
    <s v="A-HZ"/>
    <s v="HIZBUDDIN MADDATUANG, S.H., M.H."/>
    <s v="SUHAIMI"/>
    <s v="Lely Sri Suryati, S.H., M.M."/>
    <d v="2026-07-24T00:00:00"/>
    <n v="89"/>
    <s v="Agama"/>
    <s v="Kasasi Biasa"/>
    <s v="Hakim 3 Majelis"/>
    <s v="Berkas Elektronik"/>
  </r>
  <r>
    <n v="3583"/>
    <s v="6200 K/PID.SUS/2026"/>
    <x v="1"/>
    <s v="K"/>
    <s v="PENGADILAN NEGERI BALIKPAPAN"/>
    <s v="Narkotika"/>
    <d v="2026-03-30T00:00:00"/>
    <d v="2026-04-16T00:00:00"/>
    <d v="2026-05-21T00:00:00"/>
    <d v="2026-06-03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7-24T00:00:00"/>
    <n v="65"/>
    <s v="Pidana"/>
    <s v="Kasasi Biasa"/>
    <s v="Hakim 3 Majelis"/>
    <s v="Berkas Elektronik"/>
  </r>
  <r>
    <n v="3584"/>
    <s v="5284 K/PID.SUS/2026"/>
    <x v="1"/>
    <s v="K"/>
    <s v="PENGADILAN NEGERI SENGKANG"/>
    <s v="Narkotika"/>
    <d v="2026-03-02T00:00:00"/>
    <d v="2026-04-06T00:00:00"/>
    <d v="2026-04-29T00:00:00"/>
    <d v="2026-05-05T00:00:00"/>
    <s v="H-AMA"/>
    <s v="AINAL MARDHIAH, S.H., M.H."/>
    <s v="H-SRD"/>
    <s v="SURADI, S.H., S.Sos., M.H."/>
    <s v="H-PH"/>
    <s v="Dr. PRIM HARYADI, S.H., M.H."/>
    <n v="0"/>
    <n v="0"/>
    <n v="0"/>
    <n v="0"/>
    <s v="A-AWB"/>
    <s v="ARIEF WIBOWO, S.H., M.H."/>
    <n v="0"/>
    <s v="HUSNUL KHOTIMAH, S.H.I"/>
    <d v="2026-07-24T00:00:00"/>
    <n v="87"/>
    <s v="Pidana"/>
    <s v="Kasasi Biasa"/>
    <s v="Hakim 3 Majelis"/>
    <s v="Berkas Elektronik"/>
  </r>
  <r>
    <n v="3585"/>
    <s v="5265 K/PID.SUS/2026"/>
    <x v="1"/>
    <s v="K"/>
    <s v="PENGADILAN NEGERI MEMPAWAH"/>
    <s v="Narkotika"/>
    <d v="2026-03-02T00:00:00"/>
    <d v="2026-04-06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AP"/>
    <s v="MARIO PARAKAS, S.H., M.H."/>
    <n v="0"/>
    <s v="Rosa Rakhtyani, S.Kom."/>
    <d v="2026-07-24T00:00:00"/>
    <n v="82"/>
    <s v="Pidana"/>
    <s v="Kasasi Biasa"/>
    <s v="Hakim 3 Majelis"/>
    <s v="Berkas Elektronik"/>
  </r>
  <r>
    <n v="3586"/>
    <s v="5210 K/PID.SUS/2026"/>
    <x v="1"/>
    <s v="K"/>
    <s v="PENGADILAN NEGERI KUALA TUNGKAL"/>
    <s v="Narkotika"/>
    <d v="2026-02-26T00:00:00"/>
    <d v="2026-04-01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7-24T00:00:00"/>
    <n v="82"/>
    <s v="Pidana"/>
    <s v="Kasasi Biasa"/>
    <s v="Hakim 3 Majelis"/>
    <s v="Berkas Elektronik"/>
  </r>
  <r>
    <n v="3587"/>
    <s v="5318 K/PID.SUS/2026"/>
    <x v="1"/>
    <s v="K"/>
    <s v="PENGADILAN NEGERI BATANG"/>
    <s v="Narkotika"/>
    <d v="2026-03-04T00:00:00"/>
    <d v="2026-04-07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24T00:00:00"/>
    <n v="87"/>
    <s v="Pidana"/>
    <s v="Kasasi Biasa"/>
    <s v="Hakim 3 Majelis"/>
    <s v="Berkas Elektronik"/>
  </r>
  <r>
    <n v="3588"/>
    <s v="5302 K/PID.SUS/2026"/>
    <x v="1"/>
    <s v="K"/>
    <s v="PENGADILAN NEGERI TANJUNG"/>
    <s v="Narkotika"/>
    <d v="2026-03-03T00:00:00"/>
    <d v="2026-04-07T00:00:00"/>
    <d v="2026-04-29T00:00:00"/>
    <d v="2026-05-05T00:00:00"/>
    <s v="H-AMA"/>
    <s v="AINAL MARDHIAH, S.H., M.H."/>
    <s v="H-SRD"/>
    <s v="SURADI, S.H., S.Sos., M.H."/>
    <s v="H-PH"/>
    <s v="Dr. PRIM HARYADI, S.H., M.H."/>
    <n v="0"/>
    <n v="0"/>
    <n v="0"/>
    <n v="0"/>
    <s v="A-AWB"/>
    <s v="ARIEF WIBOWO, S.H., M.H."/>
    <n v="0"/>
    <s v="HUSNUL KHOTIMAH, S.H.I"/>
    <d v="2026-07-24T00:00:00"/>
    <n v="87"/>
    <s v="Pidana"/>
    <s v="Kasasi Biasa"/>
    <s v="Hakim 3 Majelis"/>
    <s v="Berkas Elektronik"/>
  </r>
  <r>
    <n v="3589"/>
    <s v="1748 PK/PID.SUS/2026"/>
    <x v="1"/>
    <s v="PK"/>
    <s v="PENGADILAN NEGERI YOGYAKARTA"/>
    <s v="Narkotika"/>
    <d v="2026-02-12T00:00:00"/>
    <d v="2026-04-08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7-24T00:00:00"/>
    <n v="82"/>
    <s v="Pidana"/>
    <s v="PK Biasa"/>
    <s v="Hakim 3 Majelis"/>
    <s v="Berkas Elektronik"/>
  </r>
  <r>
    <n v="3590"/>
    <s v="5613 K/PID.SUS/2026"/>
    <x v="1"/>
    <s v="K"/>
    <s v="PENGADILAN NEGERI CURUP"/>
    <s v="Narkotika"/>
    <d v="2026-03-11T00:00:00"/>
    <d v="2026-04-10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YST"/>
    <s v="YUSTISIANA, S.H."/>
    <n v="0"/>
    <s v="Mukhlis Aryanto, S.Kom., M.H."/>
    <d v="2026-07-24T00:00:00"/>
    <n v="87"/>
    <s v="Pidana"/>
    <s v="Kasasi Biasa"/>
    <s v="Hakim 3 Majelis"/>
    <s v="Berkas Elektronik"/>
  </r>
  <r>
    <n v="3591"/>
    <s v="5730 K/PID.SUS-LH/2026"/>
    <x v="1"/>
    <s v="K"/>
    <s v="PENGADILAN NEGERI TEMBILAHAN"/>
    <s v="Lingkungan Hidup"/>
    <d v="2026-03-10T00:00:00"/>
    <d v="2026-04-10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s v="JOKO SAPTONO"/>
    <s v="Mukhlis Aryanto, S.Kom., M.H."/>
    <d v="2026-07-24T00:00:00"/>
    <n v="82"/>
    <s v="Pidana"/>
    <s v="Kasasi Biasa"/>
    <s v="Hakim 3 Majelis"/>
    <s v="Berkas Elektronik"/>
  </r>
  <r>
    <n v="3592"/>
    <s v="5807 K/PID.SUS/2026"/>
    <x v="1"/>
    <s v="K"/>
    <s v="PENGADILAN NEGERI RANTAU PRAPAT"/>
    <s v="Narkotika"/>
    <d v="2026-03-13T00:00:00"/>
    <d v="2026-04-13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Muhammad Zulkifli, S.H."/>
    <d v="2026-07-24T00:00:00"/>
    <n v="74"/>
    <s v="Pidana"/>
    <s v="Kasasi Biasa"/>
    <s v="Hakim 3 Majelis"/>
    <s v="Berkas Elektronik"/>
  </r>
  <r>
    <n v="3593"/>
    <s v="1770 PK/PID.SUS/2026"/>
    <x v="1"/>
    <s v="PK"/>
    <s v="PENGADILAN NEGERI PROBOLINGGO"/>
    <s v="Narkotika"/>
    <d v="2026-02-13T00:00:00"/>
    <d v="2026-04-08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COP"/>
    <s v="CORPIONER, S.H."/>
    <s v="ARMAN SURYA PUTRA"/>
    <s v="Julprida Parrona Purba, A.Md., S.T."/>
    <d v="2026-07-24T00:00:00"/>
    <n v="81"/>
    <s v="Pidana"/>
    <s v="PK Biasa"/>
    <s v="Hakim 3 Majelis"/>
    <s v="Berkas Elektronik"/>
  </r>
  <r>
    <n v="3594"/>
    <s v="312 K/AG/2026"/>
    <x v="4"/>
    <s v="K"/>
    <s v="PENGADILAN AGAMA BANJARMASIN"/>
    <s v="Waris"/>
    <d v="2026-01-27T00:00:00"/>
    <d v="2026-03-12T00:00:00"/>
    <d v="2026-04-27T00:00:00"/>
    <d v="2026-05-20T00:00:00"/>
    <s v="H-BU"/>
    <s v="Drs. H. BUSRA, S.H., M.H."/>
    <s v="H-MHY"/>
    <s v="Dra. Hj. MUHAYAH, S.H., M.H."/>
    <s v="H-YS"/>
    <s v="Dr. H. YASARDIN, S.H., M.HUM."/>
    <n v="0"/>
    <n v="0"/>
    <n v="0"/>
    <n v="0"/>
    <s v="A-ILM"/>
    <s v="Dr. ILMAN HASJIM, S.H.I., M.H."/>
    <s v="M. NUR SYAFIUDDIN"/>
    <s v="Dhimas Raditya Khameswara, S.Kom"/>
    <d v="2026-07-24T00:00:00"/>
    <n v="89"/>
    <s v="Agama"/>
    <s v="Kasasi Biasa"/>
    <s v="Hakim 3 Majelis"/>
    <s v="Berkas Elektronik"/>
  </r>
  <r>
    <n v="3595"/>
    <s v="5969 K/PID.SUS/2026"/>
    <x v="1"/>
    <s v="K"/>
    <s v="PENGADILAN NEGERI CILACAP"/>
    <s v="Narkotika"/>
    <d v="2026-03-16T00:00:00"/>
    <d v="2026-04-14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Airin Aulya, S.H., M.H."/>
    <d v="2026-07-24T00:00:00"/>
    <n v="74"/>
    <s v="Pidana"/>
    <s v="Kasasi Biasa"/>
    <s v="Hakim 3 Majelis"/>
    <s v="Berkas Elektronik"/>
  </r>
  <r>
    <n v="3596"/>
    <s v="5586 K/PID.SUS/2026"/>
    <x v="1"/>
    <s v="K"/>
    <s v="PENGADILAN NEGERI SINTANG"/>
    <s v="Narkotika"/>
    <d v="2026-03-09T00:00:00"/>
    <d v="2026-04-09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Harsyal Faruqi, S.H."/>
    <d v="2026-07-24T00:00:00"/>
    <n v="82"/>
    <s v="Pidana"/>
    <s v="Kasasi Biasa"/>
    <s v="Hakim 3 Majelis"/>
    <s v="Berkas Elektronik"/>
  </r>
  <r>
    <n v="3597"/>
    <s v="1960 PK/PID.SUS/2026"/>
    <x v="1"/>
    <s v="PK"/>
    <s v="PENGADILAN NEGERI PASIR PENGARAIAN"/>
    <s v="Narkotika"/>
    <d v="2026-03-05T00:00:00"/>
    <d v="2026-04-14T00:00:00"/>
    <d v="2026-06-15T00:00:00"/>
    <d v="2026-06-25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n v="0"/>
    <s v="Mitkhan Ubaidillah, S.H."/>
    <d v="2026-07-24T00:00:00"/>
    <n v="40"/>
    <s v="Pidana"/>
    <s v="PK Biasa"/>
    <s v="Hakim 3 Majelis"/>
    <s v="Berkas Elektronik"/>
  </r>
  <r>
    <n v="3598"/>
    <s v="2081 PK/PID.SUS/2026"/>
    <x v="1"/>
    <s v="PK"/>
    <s v="PENGADILAN NEGERI BANGKINANG"/>
    <s v="Narkotika"/>
    <d v="2026-03-13T00:00:00"/>
    <d v="2026-04-15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Harsyal Faruqi, S.H."/>
    <d v="2026-07-24T00:00:00"/>
    <n v="82"/>
    <s v="Pidana"/>
    <s v="PK Biasa"/>
    <s v="Hakim 3 Majelis"/>
    <s v="Berkas Elektronik"/>
  </r>
  <r>
    <n v="3599"/>
    <s v="6162 K/PID.SUS/2026"/>
    <x v="1"/>
    <s v="K"/>
    <s v="PENGADILAN NEGERI JAMBI"/>
    <s v="Perlindungan Anak"/>
    <d v="2026-01-20T00:00:00"/>
    <d v="2026-04-15T00:00:00"/>
    <d v="2026-06-05T00:00:00"/>
    <d v="2026-06-18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7-24T00:00:00"/>
    <n v="50"/>
    <s v="Pidana"/>
    <s v="Kasasi Biasa"/>
    <s v="Hakim 3 Majelis"/>
    <s v="Berkas Elektronik"/>
  </r>
  <r>
    <n v="3600"/>
    <s v="5345 K/PID.SUS/2026"/>
    <x v="1"/>
    <s v="K"/>
    <s v="PENGADILAN NEGERI TANJUNG KARANG"/>
    <s v="Korupsi"/>
    <d v="2026-03-03T00:00:00"/>
    <d v="2026-04-07T00:00:00"/>
    <d v="2026-05-11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MEWA"/>
    <s v="MENI WARLIA, S.H., M.H."/>
    <s v="EMILIA DJAJASUBAGIA"/>
    <s v="Aep Purnama, S.T., S.H."/>
    <d v="2026-07-24T00:00:00"/>
    <n v="75"/>
    <s v="Pidana"/>
    <s v="Kasasi Khusus"/>
    <s v="Hakim 3 Majelis"/>
    <s v="Berkas Elektronik"/>
  </r>
  <r>
    <n v="3601"/>
    <s v="5905 K/PID.SUS/2026"/>
    <x v="1"/>
    <s v="K"/>
    <s v="PENGADILAN NEGERI RABA/BIMA"/>
    <s v="Narkotika"/>
    <d v="2026-03-17T00:00:00"/>
    <d v="2026-04-14T00:00:00"/>
    <d v="2026-06-02T00:00:00"/>
    <d v="2026-06-09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7-24T00:00:00"/>
    <n v="53"/>
    <s v="Pidana"/>
    <s v="Kasasi Biasa"/>
    <s v="Hakim 3 Majelis"/>
    <s v="Berkas Elektronik"/>
  </r>
  <r>
    <n v="3602"/>
    <s v="6272 K/PID.SUS/2026"/>
    <x v="1"/>
    <s v="K"/>
    <s v="PENGADILAN NEGERI PEMATANG SIANTAR"/>
    <s v="Narkotika"/>
    <d v="2026-03-31T00:00:00"/>
    <d v="2026-04-17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AWB"/>
    <s v="ARIEF WIBOWO, S.H., M.H."/>
    <n v="0"/>
    <s v="HUSNUL KHOTIMAH, S.H.I"/>
    <d v="2026-07-24T00:00:00"/>
    <n v="82"/>
    <s v="Pidana"/>
    <s v="Kasasi Biasa"/>
    <s v="Hakim 3 Majelis"/>
    <s v="Berkas Elektronik"/>
  </r>
  <r>
    <n v="3603"/>
    <s v="2265 PK/PID.SUS/2026"/>
    <x v="1"/>
    <s v="PK"/>
    <s v="PENGADILAN NEGERI MENGGALA"/>
    <s v="Narkotika"/>
    <d v="2026-04-02T00:00:00"/>
    <d v="2026-04-22T00:00:00"/>
    <d v="2026-04-28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24T00:00:00"/>
    <n v="88"/>
    <s v="Pidana"/>
    <s v="PK Biasa"/>
    <s v="Hakim 3 Majelis"/>
    <s v="Berkas Elektronik"/>
  </r>
  <r>
    <n v="3604"/>
    <s v="6255 K/PID.SUS/2026"/>
    <x v="1"/>
    <s v="K"/>
    <s v="PENGADILAN NEGERI RANTAU"/>
    <s v="Narkotika"/>
    <d v="2026-03-30T00:00:00"/>
    <d v="2026-04-17T00:00:00"/>
    <d v="2026-06-04T00:00:00"/>
    <d v="2026-06-10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24T00:00:00"/>
    <n v="51"/>
    <s v="Pidana"/>
    <s v="Kasasi Biasa"/>
    <s v="Hakim 3 Majelis"/>
    <s v="Berkas Elektronik"/>
  </r>
  <r>
    <n v="3605"/>
    <s v="6507 K/PID.SUS/2026"/>
    <x v="1"/>
    <s v="K"/>
    <s v="PENGADILAN NEGERI SANGATTA"/>
    <s v="Narkotika"/>
    <d v="2026-04-06T00:00:00"/>
    <d v="2026-04-21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PRO"/>
    <s v="PRONGGO JOYONEGARA, S.H."/>
    <n v="0"/>
    <s v="Nia Agustin, A.Md"/>
    <d v="2026-07-24T00:00:00"/>
    <n v="82"/>
    <s v="Pidana"/>
    <s v="Kasasi Biasa"/>
    <s v="Hakim 3 Majelis"/>
    <s v="Berkas Elektronik"/>
  </r>
  <r>
    <n v="3606"/>
    <s v="6697 K/PID.SUS/2026"/>
    <x v="1"/>
    <s v="K"/>
    <s v="PENGADILAN NEGERI KISARAN"/>
    <s v="Narkotika"/>
    <d v="2026-04-17T00:00:00"/>
    <d v="2026-04-23T00:00:00"/>
    <d v="2026-06-04T00:00:00"/>
    <d v="2026-06-10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24T00:00:00"/>
    <n v="51"/>
    <s v="Pidana"/>
    <s v="Kasasi Biasa"/>
    <s v="Hakim 3 Majelis"/>
    <s v="Berkas Elektronik"/>
  </r>
  <r>
    <n v="3607"/>
    <s v="6397 K/PID.SUS/2026"/>
    <x v="1"/>
    <s v="K"/>
    <s v="PENGADILAN NEGERI BALE BANDUNG"/>
    <s v="Perlindungan Anak"/>
    <d v="2026-02-04T00:00:00"/>
    <d v="2026-04-20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s v="AGUNG SULISTIYONO"/>
    <s v="Andri Yulianto, S.H."/>
    <d v="2026-07-24T00:00:00"/>
    <n v="87"/>
    <s v="Pidana"/>
    <s v="Kasasi Biasa"/>
    <s v="Hakim 3 Majelis"/>
    <s v="Berkas Elektronik"/>
  </r>
  <r>
    <n v="3608"/>
    <s v="6302 K/PID.SUS/2026"/>
    <x v="1"/>
    <s v="K"/>
    <s v="PENGADILAN NEGERI MOJOKERTO"/>
    <s v="Perlindungan Anak"/>
    <d v="2026-03-09T00:00:00"/>
    <d v="2026-04-17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ID"/>
    <s v="WIDYATINSRI KUNCORO YAKTI, S.H., M.H."/>
    <s v="TETY SITI ROCHMAT SETYAWATI"/>
    <s v="Mohamad Erlan Efarda, A.Md.Kom."/>
    <d v="2026-07-24T00:00:00"/>
    <n v="75"/>
    <s v="Pidana"/>
    <s v="Kasasi Biasa"/>
    <s v="Hakim 3 Majelis"/>
    <s v="Berkas Elektronik"/>
  </r>
  <r>
    <n v="3609"/>
    <s v="2795 PK/PID.SUS/2026"/>
    <x v="1"/>
    <s v="PK"/>
    <s v="PENGADILAN NEGERI TANJUNG BALAI ASAHAN"/>
    <s v="Narkotika"/>
    <d v="2026-04-28T00:00:00"/>
    <d v="2026-05-07T00:00:00"/>
    <d v="2026-05-12T00:00:00"/>
    <d v="2026-05-20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24T00:00:00"/>
    <n v="74"/>
    <s v="Pidana"/>
    <s v="PK Biasa"/>
    <s v="Hakim 3 Majelis"/>
    <s v="Berkas Elektronik"/>
  </r>
  <r>
    <n v="3610"/>
    <s v="155 K/TUN/2026"/>
    <x v="5"/>
    <s v="K"/>
    <s v="PENGADILAN TATA USAHA NEGARA JAKARTA"/>
    <s v="BADAN HUKUM"/>
    <d v="2025-12-17T00:00:00"/>
    <d v="2026-02-23T00:00:00"/>
    <d v="2026-05-26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s v="MAFTUH EFFENDI"/>
    <s v="Fahrida Suri, Amd."/>
    <d v="2026-07-24T00:00:00"/>
    <n v="60"/>
    <s v="Tata Usaha Negara"/>
    <s v="Kasasi Biasa"/>
    <s v="Hakim 3 Majelis"/>
    <s v="Berkas Elektronik"/>
  </r>
  <r>
    <n v="3611"/>
    <s v="176 K/TUN/2026"/>
    <x v="5"/>
    <s v="K"/>
    <s v="PENGADILAN TATA USAHA NEGARA SEMARANG"/>
    <s v="PERTANAHAN"/>
    <d v="2026-01-14T00:00:00"/>
    <d v="2026-02-23T00:00:00"/>
    <d v="2026-06-11T00:00:00"/>
    <d v="2026-07-1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s v="MAFTUH EFFENDI"/>
    <s v="Moh. Robihim, S.H., M.H."/>
    <d v="2026-07-24T00:00:00"/>
    <n v="44"/>
    <s v="Tata Usaha Negara"/>
    <s v="Kasasi Biasa"/>
    <s v="Hakim 3 Majelis"/>
    <s v="Berkas Elektronik"/>
  </r>
  <r>
    <n v="3612"/>
    <s v="6582 K/PID.SUS/2026"/>
    <x v="1"/>
    <s v="K"/>
    <s v="PENGADILAN NEGERI MEDAN"/>
    <s v="Narkotika"/>
    <d v="2026-04-14T00:00:00"/>
    <d v="2026-04-22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EVM"/>
    <s v="EVA MARGARETA MANURUNG, S.H., M.H."/>
    <n v="0"/>
    <s v="Deddy Tri Prasetyo, S.Kom."/>
    <d v="2026-07-24T00:00:00"/>
    <n v="81"/>
    <s v="Pidana"/>
    <s v="Kasasi Biasa"/>
    <s v="Hakim 3 Majelis"/>
    <s v="Berkas Elektronik"/>
  </r>
  <r>
    <n v="3613"/>
    <s v="6830 K/PID.SUS/2026"/>
    <x v="1"/>
    <s v="K"/>
    <s v="PENGADILAN NEGERI BALIKPAPAN"/>
    <s v="Narkotika"/>
    <d v="2026-04-14T00:00:00"/>
    <d v="2026-04-27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EVM"/>
    <s v="EVA MARGARETA MANURUNG, S.H., M.H."/>
    <n v="0"/>
    <s v="Deddy Tri Prasetyo, S.Kom."/>
    <d v="2026-07-24T00:00:00"/>
    <n v="81"/>
    <s v="Pidana"/>
    <s v="Kasasi Biasa"/>
    <s v="Hakim 3 Majelis"/>
    <s v="Berkas Elektronik"/>
  </r>
  <r>
    <n v="3614"/>
    <s v="6982 K/PID.SUS/2026"/>
    <x v="1"/>
    <s v="K"/>
    <s v="PENGADILAN NEGERI SURABAYA"/>
    <s v="Narkotika"/>
    <d v="2026-04-16T00:00:00"/>
    <d v="2026-04-29T00:00:00"/>
    <d v="2026-05-04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24T00:00:00"/>
    <n v="82"/>
    <s v="Pidana"/>
    <s v="Kasasi Biasa"/>
    <s v="Hakim 3 Majelis"/>
    <s v="Berkas Elektronik"/>
  </r>
  <r>
    <n v="3615"/>
    <s v="6099 K/PID.SUS-LH/2026"/>
    <x v="1"/>
    <s v="K"/>
    <s v="PENGADILAN NEGERI SIDOARJO"/>
    <s v="Konservasi Sumber Daya Alam"/>
    <d v="2026-03-26T00:00:00"/>
    <d v="2026-04-15T00:00:00"/>
    <d v="2026-05-19T00:00:00"/>
    <d v="2026-05-21T00:00:00"/>
    <s v="H-SGT"/>
    <s v="SIGID TRIYONO, S.H., M.H."/>
    <s v="H-SGS"/>
    <s v="Dr. SUGENG SUTRISNO, S.H., M.H."/>
    <s v="H-YP"/>
    <s v="Dr. YOHANES PRIYANA, S.H., M.H."/>
    <n v="0"/>
    <n v="0"/>
    <n v="0"/>
    <n v="0"/>
    <s v="A-URA"/>
    <s v="HAMSURAH, S.H., M.H."/>
    <s v="AGUNG SULISTIYONO"/>
    <s v="Mukhlis Aryanto, S.Kom., M.H."/>
    <d v="2026-07-24T00:00:00"/>
    <n v="67"/>
    <s v="Pidana"/>
    <s v="Kasasi Biasa"/>
    <s v="Hakim 3 Majelis"/>
    <s v="Berkas Elektronik"/>
  </r>
  <r>
    <n v="3616"/>
    <s v="940 K/PID/2026"/>
    <x v="2"/>
    <s v="K"/>
    <s v="PENGADILAN NEGERI TANJUNG PINANG"/>
    <s v="Pemalsuan surat"/>
    <d v="2026-04-07T00:00:00"/>
    <d v="2026-04-22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s v="POSMA P NAINGGOLAN"/>
    <s v="Mukhlis Aryanto, S.Kom., M.H."/>
    <d v="2026-07-24T00:00:00"/>
    <n v="82"/>
    <s v="Pidana"/>
    <s v="Kasasi Biasa"/>
    <s v="Hakim 3 Majelis"/>
    <s v="Berkas Elektronik"/>
  </r>
  <r>
    <n v="3617"/>
    <s v="426 K/PID/2026"/>
    <x v="2"/>
    <s v="K"/>
    <s v="PENGADILAN NEGERI BALE BANDUNG"/>
    <s v="Pencurian dalam keadaan memberatkan"/>
    <d v="2026-01-20T00:00:00"/>
    <d v="2026-02-12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AWB"/>
    <s v="ARIEF WIBOWO, S.H., M.H."/>
    <n v="0"/>
    <s v="HUSNUL KHOTIMAH, S.H.I"/>
    <d v="2026-07-24T00:00:00"/>
    <n v="87"/>
    <s v="Pidana"/>
    <s v="Kasasi Biasa"/>
    <s v="Hakim 3 Majelis"/>
    <s v="Berkas Elektronik"/>
  </r>
  <r>
    <n v="3618"/>
    <s v="1752 PK/PID.SUS/2026"/>
    <x v="1"/>
    <s v="PK"/>
    <s v="PENGADILAN NEGERI TANJUNG PATI"/>
    <s v="Narkotika"/>
    <d v="2026-02-12T00:00:00"/>
    <d v="2026-04-08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IUS"/>
    <s v="Dr. IUSTIKA PUSPA SARI, S.H., M.H."/>
    <n v="0"/>
    <s v="Achmad Khabibulloh, S.H."/>
    <d v="2026-07-24T00:00:00"/>
    <n v="87"/>
    <s v="Pidana"/>
    <s v="PK Biasa"/>
    <s v="Hakim 3 Majelis"/>
    <s v="Berkas Elektronik"/>
  </r>
  <r>
    <n v="3619"/>
    <s v="7115 K/PID.SUS/2026"/>
    <x v="1"/>
    <s v="K"/>
    <s v="PENGADILAN NEGERI SIDOARJO"/>
    <s v="Narkotika"/>
    <d v="2026-04-21T00:00:00"/>
    <d v="2026-05-04T00:00:00"/>
    <d v="2026-05-12T00:00:00"/>
    <d v="2026-05-20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s v="Julprida Parrona Purba, A.Md., S.T."/>
    <d v="2026-07-24T00:00:00"/>
    <n v="74"/>
    <s v="Pidana"/>
    <s v="Kasasi Biasa"/>
    <s v="Hakim 3 Majelis"/>
    <s v="Berkas Elektronik"/>
  </r>
  <r>
    <n v="3620"/>
    <s v="5498 K/PID.SUS/2026"/>
    <x v="1"/>
    <s v="K"/>
    <s v="PENGADILAN NEGERI BOJONEGORO"/>
    <s v="Narkotika"/>
    <d v="2026-03-04T00:00:00"/>
    <d v="2026-04-08T00:00:00"/>
    <d v="2026-04-29T00:00:00"/>
    <d v="2026-05-05T00:00:00"/>
    <s v="H-AMA"/>
    <s v="AINAL MARDHIAH, S.H., M.H."/>
    <s v="H-SRD"/>
    <s v="SURADI, S.H., S.Sos., M.H."/>
    <s v="H-PH"/>
    <s v="Dr. PRIM HARYADI, S.H., M.H."/>
    <n v="0"/>
    <n v="0"/>
    <n v="0"/>
    <n v="0"/>
    <s v="A-AWB"/>
    <s v="ARIEF WIBOWO, S.H., M.H."/>
    <n v="0"/>
    <s v="HUSNUL KHOTIMAH, S.H.I"/>
    <d v="2026-07-24T00:00:00"/>
    <n v="87"/>
    <s v="Pidana"/>
    <s v="Kasasi Biasa"/>
    <s v="Hakim 3 Majelis"/>
    <s v="Berkas Elektronik"/>
  </r>
  <r>
    <n v="3621"/>
    <s v="110 PK/PID/2026"/>
    <x v="2"/>
    <s v="PK"/>
    <s v="PENGADILAN NEGERI MATARAM"/>
    <s v="Pencurian dalam keadaan memberatkan"/>
    <d v="2026-02-20T00:00:00"/>
    <d v="2026-02-27T00:00:00"/>
    <d v="2026-05-06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24T00:00:00"/>
    <n v="80"/>
    <s v="Pidana"/>
    <s v="PK Biasa"/>
    <s v="Hakim 3 Majelis"/>
    <s v="Berkas Elektronik"/>
  </r>
  <r>
    <n v="3622"/>
    <s v="5532 K/PID.SUS/2026"/>
    <x v="1"/>
    <s v="K"/>
    <s v="PENGADILAN NEGERI LUBUK PAKAM"/>
    <s v="Narkotika"/>
    <d v="2026-03-05T00:00:00"/>
    <d v="2026-04-09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24T00:00:00"/>
    <n v="87"/>
    <s v="Pidana"/>
    <s v="Kasasi Biasa"/>
    <s v="Hakim 3 Majelis"/>
    <s v="Berkas Elektronik"/>
  </r>
  <r>
    <n v="3623"/>
    <s v="6345 K/PID.SUS/2026"/>
    <x v="1"/>
    <s v="K"/>
    <s v="PENGADILAN NEGERI RANTAU PRAPAT"/>
    <s v="Narkotika"/>
    <d v="2026-04-02T00:00:00"/>
    <d v="2026-04-17T00:00:00"/>
    <d v="2026-04-29T00:00:00"/>
    <d v="2026-05-07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MAP"/>
    <s v="MARIO PARAKAS, S.H., M.H."/>
    <n v="0"/>
    <s v="Rosa Rakhtyani, S.Kom."/>
    <d v="2026-07-24T00:00:00"/>
    <n v="87"/>
    <s v="Pidana"/>
    <s v="Kasasi Biasa"/>
    <s v="Hakim 3 Majelis"/>
    <s v="Berkas Elektronik"/>
  </r>
  <r>
    <n v="3624"/>
    <s v="5742 K/PID.SUS/2026"/>
    <x v="1"/>
    <s v="K"/>
    <s v="PENGADILAN NEGERI PAYAKUMBUH"/>
    <s v="Narkotika"/>
    <d v="2026-03-11T00:00:00"/>
    <d v="2026-04-10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24T00:00:00"/>
    <n v="87"/>
    <s v="Pidana"/>
    <s v="Kasasi Biasa"/>
    <s v="Hakim 3 Majelis"/>
    <s v="Berkas Elektronik"/>
  </r>
  <r>
    <n v="3625"/>
    <s v="6217 K/PID.SUS/2026"/>
    <x v="1"/>
    <s v="K"/>
    <s v="PENGADILAN NEGERI TELUK KUANTAN"/>
    <s v="Perlindungan Anak"/>
    <d v="2026-03-03T00:00:00"/>
    <d v="2026-04-16T00:00:00"/>
    <d v="2026-04-29T00:00:00"/>
    <d v="2026-05-07T00:00:00"/>
    <s v="H-SGS"/>
    <s v="Dr. SUGENG SUTRISNO, S.H., M.H."/>
    <s v="H-SRD"/>
    <s v="SURADI, S.H., S.Sos., M.H."/>
    <s v="H-HM"/>
    <s v="HIDAYAT MANAO, S.H., M.H."/>
    <n v="0"/>
    <n v="0"/>
    <n v="0"/>
    <n v="0"/>
    <s v="A-RST"/>
    <s v="RETNO SUSETYANI, S.H."/>
    <s v="TETY SITI ROCHMAT SETYAWATI"/>
    <s v="Alfian Riandicha, S.Pd., S.H., M.H."/>
    <d v="2026-07-24T00:00:00"/>
    <n v="87"/>
    <s v="Pidana"/>
    <s v="Kasasi Biasa"/>
    <s v="Hakim 3 Majelis"/>
    <s v="Berkas Elektronik"/>
  </r>
  <r>
    <n v="3626"/>
    <s v="326 K/AG/2026"/>
    <x v="4"/>
    <s v="K"/>
    <s v="PENGADILAN AGAMA UJUNG TANJUNG"/>
    <s v="Cerai Gugat"/>
    <d v="2026-01-29T00:00:00"/>
    <d v="2026-04-06T00:00:00"/>
    <d v="2026-04-27T00:00:00"/>
    <d v="2026-05-20T00:00:00"/>
    <s v="H-IR"/>
    <s v="Dr. IMRON ROSYADI, S.H., M.H."/>
    <s v="H-LA"/>
    <s v="Dr. Hj. LAILATUL AROFAH, M.H."/>
    <s v="H-YS"/>
    <s v="Dr. H. YASARDIN, S.H., M.HUM."/>
    <n v="0"/>
    <n v="0"/>
    <n v="0"/>
    <n v="0"/>
    <s v="A-HZ"/>
    <s v="HIZBUDDIN MADDATUANG, S.H., M.H."/>
    <s v="SUHAIMI"/>
    <s v="Dhimas Raditya Khameswara, S.Kom"/>
    <d v="2026-07-24T00:00:00"/>
    <n v="89"/>
    <s v="Agama"/>
    <s v="Kasasi Biasa"/>
    <s v="Hakim 3 Majelis"/>
    <s v="Berkas Elektronik"/>
  </r>
  <r>
    <n v="3627"/>
    <s v="377 K/TUN/2026"/>
    <x v="5"/>
    <s v="K"/>
    <s v="PENGADILAN TATA USAHA NEGARA BANDUNG"/>
    <s v="PERTANAHAN"/>
    <d v="2026-04-16T00:00:00"/>
    <d v="2026-05-11T00:00:00"/>
    <d v="2026-06-04T00:00:00"/>
    <d v="2026-07-07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s v="MAFTUH EFFENDI"/>
    <s v="Okta Adi Nugroho, S.H., M.H."/>
    <d v="2026-07-24T00:00:00"/>
    <n v="51"/>
    <s v="Tata Usaha Negara"/>
    <s v="Kasasi Biasa"/>
    <s v="Hakim 3 Majelis"/>
    <s v="Berkas Elektronik"/>
  </r>
  <r>
    <n v="3628"/>
    <s v="7763 K/PID.SUS/2026"/>
    <x v="1"/>
    <s v="K"/>
    <s v="PENGADILAN NEGERI TEMANGGUNG"/>
    <s v="Narkotika"/>
    <d v="2026-05-08T00:00:00"/>
    <d v="2026-05-19T00:00:00"/>
    <d v="2026-06-10T00:00:00"/>
    <d v="2026-06-18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n v="0"/>
    <s v="Mitkhan Ubaidillah, S.H."/>
    <d v="2026-07-24T00:00:00"/>
    <n v="45"/>
    <s v="Pidana"/>
    <s v="Kasasi Biasa"/>
    <s v="Hakim 3 Majelis"/>
    <s v="Berkas Elektronik"/>
  </r>
  <r>
    <n v="3629"/>
    <s v="7128 K/PID.SUS/2026"/>
    <x v="1"/>
    <s v="K"/>
    <s v="PENGADILAN NEGERI BATUSANGKAR"/>
    <s v="Perlindungan Anak"/>
    <d v="2026-04-07T00:00:00"/>
    <d v="2026-05-05T00:00:00"/>
    <d v="2026-05-21T00:00:00"/>
    <d v="2026-06-02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s v="AGUSTINA DYAH PRASETYANINGSIH"/>
    <s v="Mitkhan Ubaidillah, S.H."/>
    <d v="2026-07-24T00:00:00"/>
    <n v="65"/>
    <s v="Pidana"/>
    <s v="Kasasi Biasa"/>
    <s v="Hakim 3 Majelis"/>
    <s v="Berkas Elektronik"/>
  </r>
  <r>
    <n v="3630"/>
    <s v="6943 K/PID.SUS/2026"/>
    <x v="1"/>
    <s v="K"/>
    <s v="PENGADILAN NEGERI LUBUK PAKAM"/>
    <s v="Narkotika"/>
    <d v="2026-04-16T00:00:00"/>
    <d v="2026-04-28T00:00:00"/>
    <d v="2026-04-30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s v="Alfian Riandicha, S.Pd., S.H., M.H."/>
    <d v="2026-07-24T00:00:00"/>
    <n v="86"/>
    <s v="Pidana"/>
    <s v="Kasasi Biasa"/>
    <s v="Hakim 3 Majelis"/>
    <s v="Berkas Elektronik"/>
  </r>
  <r>
    <n v="3631"/>
    <s v="4033 K/PID.SUS/2026"/>
    <x v="1"/>
    <s v="K"/>
    <s v="PENGADILAN NEGERI PALANGKARAYA"/>
    <s v="Pornografi"/>
    <d v="2026-02-06T00:00:00"/>
    <d v="2026-03-09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MAP"/>
    <s v="MARIO PARAKAS, S.H., M.H."/>
    <s v="MURGANDA SITOMPUL"/>
    <s v="Rosa Rakhtyani, S.Kom."/>
    <d v="2026-07-24T00:00:00"/>
    <n v="87"/>
    <s v="Pidana"/>
    <s v="Kasasi Biasa"/>
    <s v="Hakim 3 Majelis"/>
    <s v="Berkas Elektronik"/>
  </r>
  <r>
    <n v="3632"/>
    <s v="4667 K/PID.SUS/2026"/>
    <x v="1"/>
    <s v="K"/>
    <s v="PENGADILAN NEGERI RANTAU PRAPAT"/>
    <s v="Narkotika"/>
    <d v="2026-02-25T00:00:00"/>
    <d v="2026-03-25T00:00:00"/>
    <d v="2026-05-06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HND"/>
    <s v="HENDHY EKA CHANDRA, S.H., M.H."/>
    <n v="0"/>
    <s v="Arga Kurniawan, S.H."/>
    <d v="2026-07-24T00:00:00"/>
    <n v="80"/>
    <s v="Pidana"/>
    <s v="Kasasi Biasa"/>
    <s v="Hakim 3 Majelis"/>
    <s v="Berkas Elektronik"/>
  </r>
  <r>
    <n v="3633"/>
    <s v="1787 PK/PID.SUS/2026"/>
    <x v="1"/>
    <s v="PK"/>
    <s v="PENGADILAN NEGERI TEMBILAHAN"/>
    <s v="Narkotika"/>
    <d v="2026-02-18T00:00:00"/>
    <d v="2026-04-08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WEN"/>
    <s v="WENDY PRATAMA PUTRA, S.H."/>
    <n v="0"/>
    <s v="Fifi Luffiyanti, S.H."/>
    <d v="2026-07-24T00:00:00"/>
    <n v="87"/>
    <s v="Pidana"/>
    <s v="PK Biasa"/>
    <s v="Hakim 3 Majelis"/>
    <s v="Berkas Elektronik"/>
  </r>
  <r>
    <n v="3634"/>
    <s v="4537 K/PID.SUS/2026"/>
    <x v="1"/>
    <s v="K"/>
    <s v="PENGADILAN NEGERI SURAKARTA"/>
    <s v="Narkotika"/>
    <d v="2026-02-13T00:00:00"/>
    <d v="2026-03-17T00:00:00"/>
    <d v="2026-04-29T00:00:00"/>
    <d v="2026-05-12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24T00:00:00"/>
    <n v="87"/>
    <s v="Pidana"/>
    <s v="Kasasi Biasa"/>
    <s v="Hakim 3 Majelis"/>
    <s v="Berkas Elektronik"/>
  </r>
  <r>
    <n v="3635"/>
    <s v="5907 K/PID.SUS/2026"/>
    <x v="1"/>
    <s v="K"/>
    <s v="PENGADILAN NEGERI TANJUNG"/>
    <s v="Perlindungan Anak"/>
    <d v="2026-03-13T00:00:00"/>
    <d v="2026-04-14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s v="MURGANDA SITOMPUL"/>
    <s v="Arga Kurniawan, S.H."/>
    <d v="2026-07-24T00:00:00"/>
    <n v="82"/>
    <s v="Pidana"/>
    <s v="Kasasi Biasa"/>
    <s v="Hakim 3 Majelis"/>
    <s v="Berkas Elektronik"/>
  </r>
  <r>
    <n v="3636"/>
    <s v="4575 K/PID.SUS/2026"/>
    <x v="1"/>
    <s v="K"/>
    <s v="PENGADILAN NEGERI TENGGARONG"/>
    <s v="Narkotika"/>
    <d v="2026-03-02T00:00:00"/>
    <d v="2026-03-17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s v="Mukhlis Aryanto, S.Kom., M.H."/>
    <d v="2026-07-24T00:00:00"/>
    <n v="80"/>
    <s v="Pidana"/>
    <s v="Kasasi Biasa"/>
    <s v="Hakim 3 Majelis"/>
    <s v="Berkas Elektronik"/>
  </r>
  <r>
    <n v="3637"/>
    <s v="5648 K/PID.SUS/2026"/>
    <x v="1"/>
    <s v="K"/>
    <s v="PENGADILAN NEGERI BALIGE"/>
    <s v="Narkotika"/>
    <d v="2026-03-11T00:00:00"/>
    <d v="2026-04-10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s v="Aep Purnama, S.T., S.H."/>
    <d v="2026-07-24T00:00:00"/>
    <n v="75"/>
    <s v="Pidana"/>
    <s v="Kasasi Biasa"/>
    <s v="Hakim 3 Majelis"/>
    <s v="Berkas Elektronik"/>
  </r>
  <r>
    <n v="3638"/>
    <s v="1367 PK/PID.SUS/2026"/>
    <x v="1"/>
    <s v="PK"/>
    <s v="PENGADILAN NEGERI MEDAN"/>
    <s v="Narkotika"/>
    <d v="2026-02-12T00:00:00"/>
    <d v="2026-03-11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7-24T00:00:00"/>
    <n v="81"/>
    <s v="Pidana"/>
    <s v="PK Biasa"/>
    <s v="Hakim 3 Majelis"/>
    <s v="Berkas Elektronik"/>
  </r>
  <r>
    <n v="3639"/>
    <s v="972 K/PID/2026"/>
    <x v="2"/>
    <s v="K"/>
    <s v="PENGADILAN NEGERI DENPASAR"/>
    <s v="Penggelapan"/>
    <d v="2026-04-13T00:00:00"/>
    <d v="2026-04-29T00:00:00"/>
    <d v="2026-05-04T00:00:00"/>
    <d v="2026-05-11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s v="I GUSTI AGUNG BAGUS KOMANG WIJAYA ADHI"/>
    <s v="Arga Kurniawan, S.H."/>
    <d v="2026-07-24T00:00:00"/>
    <n v="82"/>
    <s v="Pidana"/>
    <s v="Kasasi Biasa"/>
    <s v="Hakim 3 Majelis"/>
    <s v="Berkas Elektronik"/>
  </r>
  <r>
    <n v="3640"/>
    <s v="5311 K/PID.SUS/2026"/>
    <x v="1"/>
    <s v="K"/>
    <s v="PENGADILAN NEGERI KLATEN"/>
    <s v="Narkotika"/>
    <d v="2026-03-03T00:00:00"/>
    <d v="2026-04-07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s v="Aep Purnama, S.T., S.H."/>
    <d v="2026-07-24T00:00:00"/>
    <n v="75"/>
    <s v="Pidana"/>
    <s v="Kasasi Biasa"/>
    <s v="Hakim 3 Majelis"/>
    <s v="Berkas Elektronik"/>
  </r>
  <r>
    <n v="3641"/>
    <s v="6062 K/PID.SUS/2026"/>
    <x v="1"/>
    <s v="K"/>
    <s v="PENGADILAN NEGERI PURWODADI"/>
    <s v="Narkotika"/>
    <d v="2026-03-17T00:00:00"/>
    <d v="2026-04-15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24T00:00:00"/>
    <n v="78"/>
    <s v="Pidana"/>
    <s v="Kasasi Biasa"/>
    <s v="Hakim 3 Majelis"/>
    <s v="Berkas Elektronik"/>
  </r>
  <r>
    <n v="3642"/>
    <s v="3118 K/PID.SUS/2026"/>
    <x v="1"/>
    <s v="K"/>
    <s v="PENGADILAN NEGERI CIKARANG"/>
    <s v="Pornografi"/>
    <d v="2026-01-14T00:00:00"/>
    <d v="2026-02-20T00:00:00"/>
    <d v="2026-04-29T00:00:00"/>
    <d v="2026-05-11T00:00:00"/>
    <s v="H-HASP"/>
    <s v="Dr. H. ACHMAD SETYO PUDJOHARSOYO, S.H., M.Hum."/>
    <s v="H-STJ"/>
    <s v="SUTARJO, S.H., M.H."/>
    <s v="H-SOE"/>
    <s v="SOESILO, S.H., M.H."/>
    <n v="0"/>
    <n v="0"/>
    <n v="0"/>
    <n v="0"/>
    <s v="A-MAP"/>
    <s v="MARIO PARAKAS, S.H., M.H."/>
    <s v="JOKO SAPTONO"/>
    <s v="Rosa Rakhtyani, S.Kom."/>
    <d v="2026-07-24T00:00:00"/>
    <n v="87"/>
    <s v="Pidana"/>
    <s v="Kasasi Biasa"/>
    <s v="Hakim 3 Majelis"/>
    <s v="Berkas Elektronik"/>
  </r>
  <r>
    <n v="3643"/>
    <s v="6405 K/PID.SUS/2026"/>
    <x v="1"/>
    <s v="K"/>
    <s v="PENGADILAN NEGERI BANTUL"/>
    <s v="kesehatan"/>
    <d v="2026-04-02T00:00:00"/>
    <d v="2026-04-20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EVM"/>
    <s v="EVA MARGARETA MANURUNG, S.H., M.H."/>
    <s v="AGUSTINA DYAH PRASETYANINGSIH"/>
    <s v="Deddy Tri Prasetyo, S.Kom."/>
    <d v="2026-07-24T00:00:00"/>
    <n v="78"/>
    <s v="Pidana"/>
    <s v="Kasasi Biasa"/>
    <s v="Hakim 3 Majelis"/>
    <s v="Berkas Elektronik"/>
  </r>
  <r>
    <n v="3644"/>
    <s v="5696 K/PID.SUS/2026"/>
    <x v="1"/>
    <s v="K"/>
    <s v="PENGADILAN NEGERI LAMONGAN"/>
    <s v="Narkotika"/>
    <d v="2026-03-10T00:00:00"/>
    <d v="2026-04-10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s v="Aep Purnama, S.T., S.H."/>
    <d v="2026-07-24T00:00:00"/>
    <n v="75"/>
    <s v="Pidana"/>
    <s v="Kasasi Biasa"/>
    <s v="Hakim 3 Majelis"/>
    <s v="Berkas Elektronik"/>
  </r>
  <r>
    <n v="3645"/>
    <s v="5404 K/PID.SUS/2026"/>
    <x v="1"/>
    <s v="K"/>
    <s v="PENGADILAN NEGERI RANTAU"/>
    <s v="Narkotika"/>
    <d v="2026-03-04T00:00:00"/>
    <d v="2026-04-08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ID"/>
    <s v="WIDYATINSRI KUNCORO YAKTI, S.H., M.H."/>
    <n v="0"/>
    <s v="Mohamad Erlan Efarda, A.Md.Kom."/>
    <d v="2026-07-24T00:00:00"/>
    <n v="75"/>
    <s v="Pidana"/>
    <s v="Kasasi Biasa"/>
    <s v="Hakim 3 Majelis"/>
    <s v="Berkas Elektronik"/>
  </r>
  <r>
    <n v="3646"/>
    <s v="5535 K/PID.SUS/2026"/>
    <x v="1"/>
    <s v="K"/>
    <s v="PENGADILAN NEGERI WONOGIRI"/>
    <s v="Narkotika"/>
    <d v="2026-03-05T00:00:00"/>
    <d v="2026-04-09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ID"/>
    <s v="WIDYATINSRI KUNCORO YAKTI, S.H., M.H."/>
    <n v="0"/>
    <s v="Mohamad Erlan Efarda, A.Md.Kom."/>
    <d v="2026-07-24T00:00:00"/>
    <n v="82"/>
    <s v="Pidana"/>
    <s v="Kasasi Biasa"/>
    <s v="Hakim 3 Majelis"/>
    <s v="Berkas Elektronik"/>
  </r>
  <r>
    <n v="3647"/>
    <s v="5571 K/PID.SUS/2026"/>
    <x v="1"/>
    <s v="K"/>
    <s v="PENGADILAN NEGERI TASIKMALAYA"/>
    <s v="Tentang Perbankan"/>
    <d v="2026-03-06T00:00:00"/>
    <d v="2026-04-09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s v="EMILIA DJAJASUBAGIA"/>
    <s v="Aep Purnama, S.T., S.H."/>
    <d v="2026-07-24T00:00:00"/>
    <n v="75"/>
    <s v="Pidana"/>
    <s v="Kasasi Biasa"/>
    <s v="Hakim 3 Majelis"/>
    <s v="Berkas Elektronik"/>
  </r>
  <r>
    <n v="3648"/>
    <s v="5620 K/PID.SUS/2026"/>
    <x v="1"/>
    <s v="K"/>
    <s v="PENGADILAN NEGERI MAKASSAR"/>
    <s v="Narkotika"/>
    <d v="2026-03-11T00:00:00"/>
    <d v="2026-04-10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s v="Aep Purnama, S.T., S.H."/>
    <d v="2026-07-24T00:00:00"/>
    <n v="75"/>
    <s v="Pidana"/>
    <s v="Kasasi Biasa"/>
    <s v="Hakim 3 Majelis"/>
    <s v="Berkas Elektronik"/>
  </r>
  <r>
    <n v="3649"/>
    <s v="1567 PK/PID.SUS/2026"/>
    <x v="1"/>
    <s v="PK"/>
    <s v="PENGADILAN NEGERI BENGKALIS"/>
    <s v="Narkotika"/>
    <d v="2026-01-22T00:00:00"/>
    <d v="2026-03-26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s v="MURGANDA SITOMPUL"/>
    <s v="Gatot Wicaksono, S.Kom."/>
    <d v="2026-07-24T00:00:00"/>
    <n v="82"/>
    <s v="Pidana"/>
    <s v="PK Biasa"/>
    <s v="Hakim 3 Majelis"/>
    <s v="Berkas Elektronik"/>
  </r>
  <r>
    <n v="3650"/>
    <s v="1713 PK/PID.SUS/2026"/>
    <x v="1"/>
    <s v="PK"/>
    <s v="PENGADILAN NEGERI TABANAN"/>
    <s v="Narkotika"/>
    <d v="2026-01-14T00:00:00"/>
    <d v="2026-04-07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s v="TETY SITI ROCHMAT SETYAWATI"/>
    <s v="Mukhlis Aryanto, S.Kom., M.H."/>
    <d v="2026-07-24T00:00:00"/>
    <n v="82"/>
    <s v="Pidana"/>
    <s v="PK Biasa"/>
    <s v="Hakim 3 Majelis"/>
    <s v="Berkas Elektronik"/>
  </r>
  <r>
    <n v="3651"/>
    <s v="4436 K/PID.SUS/2026"/>
    <x v="1"/>
    <s v="K"/>
    <s v="PENGADILAN NEGERI PADANG SIDEMPUAN"/>
    <s v="Perdagangan Orang"/>
    <d v="2026-01-26T00:00:00"/>
    <d v="2026-03-16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s v="ARMAN SURYA PUTRA"/>
    <s v="Andikha Putra, S.Kom"/>
    <d v="2026-07-24T00:00:00"/>
    <n v="82"/>
    <s v="Pidana"/>
    <s v="Kasasi Biasa"/>
    <s v="Hakim 3 Majelis"/>
    <s v="Berkas Elektronik"/>
  </r>
  <r>
    <n v="3652"/>
    <s v="2423 PK/PID.SUS/2026"/>
    <x v="1"/>
    <s v="PK"/>
    <s v="PENGADILAN NEGERI MEDAN"/>
    <s v="Narkotika"/>
    <d v="2026-01-22T00:00:00"/>
    <d v="2026-04-23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s v="TETY SITI ROCHMAT SETYAWATI"/>
    <s v="Harsyal Faruqi, S.H."/>
    <d v="2026-07-24T00:00:00"/>
    <n v="82"/>
    <s v="Pidana"/>
    <s v="PK Biasa"/>
    <s v="Hakim 3 Majelis"/>
    <s v="Berkas Elektronik"/>
  </r>
  <r>
    <n v="3653"/>
    <s v="4642 K/PID.SUS/2026"/>
    <x v="1"/>
    <s v="K"/>
    <s v="PENGADILAN NEGERI BENGKAYANG"/>
    <s v="Narkotika"/>
    <d v="2026-02-19T00:00:00"/>
    <d v="2026-03-17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rsyal Faruqi, S.H."/>
    <d v="2026-07-24T00:00:00"/>
    <n v="82"/>
    <s v="Pidana"/>
    <s v="Kasasi Biasa"/>
    <s v="Hakim 3 Majelis"/>
    <s v="Berkas Elektronik"/>
  </r>
  <r>
    <n v="3654"/>
    <s v="164 PK/PID/2026"/>
    <x v="2"/>
    <s v="PK"/>
    <s v="PENGADILAN NEGERI LUMAJANG"/>
    <s v="Pencurian dalam keadaan memberatkan"/>
    <d v="2026-04-07T00:00:00"/>
    <d v="2026-04-21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s v="POSMA P NAINGGOLAN"/>
    <s v="Mukhlis Aryanto, S.Kom., M.H."/>
    <d v="2026-07-24T00:00:00"/>
    <n v="82"/>
    <s v="Pidana"/>
    <s v="PK Biasa"/>
    <s v="Hakim 3 Majelis"/>
    <s v="Berkas Elektronik"/>
  </r>
  <r>
    <n v="3655"/>
    <s v="1008 K/PID/2026"/>
    <x v="2"/>
    <s v="K"/>
    <s v="PENGADILAN NEGERI SAMBAS"/>
    <s v="Menghancurkan dan merusak barang"/>
    <d v="2026-04-22T00:00:00"/>
    <d v="2026-05-05T00:00:00"/>
    <d v="2026-05-20T00:00:00"/>
    <d v="2026-05-25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s v="MACHRI HENDRA"/>
    <s v="Siti Rahmah, S.T"/>
    <d v="2026-07-24T00:00:00"/>
    <n v="66"/>
    <s v="Pidana"/>
    <s v="Kasasi Biasa"/>
    <s v="Hakim 3 Majelis"/>
    <s v="Berkas Elektronik"/>
  </r>
  <r>
    <n v="3656"/>
    <s v="7366 K/PID.SUS/2026"/>
    <x v="1"/>
    <s v="K"/>
    <s v="PENGADILAN NEGERI RANTAU PRAPAT"/>
    <s v="Fidusia"/>
    <d v="2026-04-23T00:00:00"/>
    <d v="2026-05-08T00:00:00"/>
    <d v="2026-06-03T00:00:00"/>
    <d v="2026-06-10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s v="ARMAN SURYA PUTRA"/>
    <s v="Mukhlis Aryanto, S.Kom., M.H."/>
    <d v="2026-07-24T00:00:00"/>
    <n v="52"/>
    <s v="Pidana"/>
    <s v="Kasasi Biasa"/>
    <s v="Hakim 3 Majelis"/>
    <s v="Berkas Elektronik"/>
  </r>
  <r>
    <n v="3657"/>
    <s v="4925 K/PID.SUS/2026"/>
    <x v="1"/>
    <s v="K"/>
    <s v="PENGADILAN NEGERI KUALA TUNGKAL"/>
    <s v="Narkotika"/>
    <d v="2026-02-26T00:00:00"/>
    <d v="2026-03-30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erul, S.Kom., M.H."/>
    <d v="2026-07-24T00:00:00"/>
    <n v="82"/>
    <s v="Pidana"/>
    <s v="Kasasi Biasa"/>
    <s v="Hakim 3 Majelis"/>
    <s v="Berkas Elektronik"/>
  </r>
  <r>
    <n v="3658"/>
    <s v="5051 K/PID.SUS/2026"/>
    <x v="1"/>
    <s v="K"/>
    <s v="PENGADILAN NEGERI BANGKO"/>
    <s v="Narkotika"/>
    <d v="2026-02-27T00:00:00"/>
    <d v="2026-03-31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erul, S.Kom., M.H."/>
    <d v="2026-07-24T00:00:00"/>
    <n v="82"/>
    <s v="Pidana"/>
    <s v="Kasasi Biasa"/>
    <s v="Hakim 3 Majelis"/>
    <s v="Berkas Elektronik"/>
  </r>
  <r>
    <n v="3659"/>
    <s v="5774 K/PID.SUS/2026"/>
    <x v="1"/>
    <s v="K"/>
    <s v="PENGADILAN NEGERI PARE-PARE"/>
    <s v="Narkotika"/>
    <d v="2026-03-11T00:00:00"/>
    <d v="2026-04-13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Andikha Putra, S.Kom"/>
    <d v="2026-07-24T00:00:00"/>
    <n v="82"/>
    <s v="Pidana"/>
    <s v="Kasasi Biasa"/>
    <s v="Hakim 3 Majelis"/>
    <s v="Berkas Elektronik"/>
  </r>
  <r>
    <n v="3660"/>
    <s v="5199 K/PID.SUS/2026"/>
    <x v="1"/>
    <s v="K"/>
    <s v="PENGADILAN NEGERI SURAKARTA"/>
    <s v="Narkotika"/>
    <d v="2026-02-26T00:00:00"/>
    <d v="2026-04-01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7-24T00:00:00"/>
    <n v="82"/>
    <s v="Pidana"/>
    <s v="Kasasi Biasa"/>
    <s v="Hakim 3 Majelis"/>
    <s v="Berkas Elektronik"/>
  </r>
  <r>
    <n v="3661"/>
    <s v="913 K/PID/2026"/>
    <x v="2"/>
    <s v="K"/>
    <s v="PENGADILAN NEGERI KEPANJEN"/>
    <s v="Penganiayaan"/>
    <d v="2026-03-31T00:00:00"/>
    <d v="2026-04-22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s v="I GUSTI AGUNG BAGUS KOMANG WIJAYA ADHI"/>
    <s v="Mukhlis Aryanto, S.Kom., M.H."/>
    <d v="2026-07-24T00:00:00"/>
    <n v="82"/>
    <s v="Pidana"/>
    <s v="Kasasi Biasa"/>
    <s v="Hakim 3 Majelis"/>
    <s v="Berkas Elektronik"/>
  </r>
  <r>
    <n v="3662"/>
    <s v="6268 K/PID.SUS/2026"/>
    <x v="1"/>
    <s v="K"/>
    <s v="PENGADILAN NEGERI SIBUHUAN"/>
    <s v="Narkotika"/>
    <d v="2026-03-31T00:00:00"/>
    <d v="2026-04-17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EVM"/>
    <s v="EVA MARGARETA MANURUNG, S.H., M.H."/>
    <n v="0"/>
    <s v="Deddy Tri Prasetyo, S.Kom."/>
    <d v="2026-07-24T00:00:00"/>
    <n v="81"/>
    <s v="Pidana"/>
    <s v="Kasasi Biasa"/>
    <s v="Hakim 3 Majelis"/>
    <s v="Berkas Elektronik"/>
  </r>
  <r>
    <n v="3663"/>
    <s v="6281 K/PID.SUS/2026"/>
    <x v="1"/>
    <s v="K"/>
    <s v="PENGADILAN NEGERI RANTAU PRAPAT"/>
    <s v="Narkotika"/>
    <d v="2026-04-01T00:00:00"/>
    <d v="2026-04-17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EVM"/>
    <s v="EVA MARGARETA MANURUNG, S.H., M.H."/>
    <n v="0"/>
    <s v="Deddy Tri Prasetyo, S.Kom."/>
    <d v="2026-07-24T00:00:00"/>
    <n v="81"/>
    <s v="Pidana"/>
    <s v="Kasasi Biasa"/>
    <s v="Hakim 3 Majelis"/>
    <s v="Berkas Elektronik"/>
  </r>
  <r>
    <n v="3664"/>
    <s v="6760 K/PID.SUS/2026"/>
    <x v="1"/>
    <s v="K"/>
    <s v="PENGADILAN NEGERI PADANG SIDEMPUAN"/>
    <s v="Narkotika"/>
    <d v="2026-04-13T00:00:00"/>
    <d v="2026-04-23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EVM"/>
    <s v="EVA MARGARETA MANURUNG, S.H., M.H."/>
    <n v="0"/>
    <s v="Deddy Tri Prasetyo, S.Kom."/>
    <d v="2026-07-24T00:00:00"/>
    <n v="81"/>
    <s v="Pidana"/>
    <s v="Kasasi Biasa"/>
    <s v="Hakim 3 Majelis"/>
    <s v="Berkas Elektronik"/>
  </r>
  <r>
    <n v="3665"/>
    <s v="6971 K/PID.SUS/2026"/>
    <x v="1"/>
    <s v="K"/>
    <s v="PENGADILAN NEGERI BANGIL"/>
    <s v="Narkotika"/>
    <d v="2026-04-15T00:00:00"/>
    <d v="2026-04-29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EVM"/>
    <s v="EVA MARGARETA MANURUNG, S.H., M.H."/>
    <n v="0"/>
    <s v="Deddy Tri Prasetyo, S.Kom."/>
    <d v="2026-07-24T00:00:00"/>
    <n v="81"/>
    <s v="Pidana"/>
    <s v="Kasasi Biasa"/>
    <s v="Hakim 3 Majelis"/>
    <s v="Berkas Elektronik"/>
  </r>
  <r>
    <n v="3666"/>
    <s v="6942 K/PID.SUS/2026"/>
    <x v="1"/>
    <s v="K"/>
    <s v="PENGADILAN NEGERI LUBUK PAKAM"/>
    <s v="Narkotika"/>
    <d v="2026-04-16T00:00:00"/>
    <d v="2026-04-28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EVM"/>
    <s v="EVA MARGARETA MANURUNG, S.H., M.H."/>
    <n v="0"/>
    <s v="Deddy Tri Prasetyo, S.Kom."/>
    <d v="2026-07-24T00:00:00"/>
    <n v="81"/>
    <s v="Pidana"/>
    <s v="Kasasi Biasa"/>
    <s v="Hakim 3 Majelis"/>
    <s v="Berkas Elektronik"/>
  </r>
  <r>
    <n v="3667"/>
    <s v="6990 K/PID.SUS/2026"/>
    <x v="1"/>
    <s v="K"/>
    <s v="PENGADILAN NEGERI SURABAYA"/>
    <s v="Narkotika"/>
    <d v="2026-04-16T00:00:00"/>
    <d v="2026-04-29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EVM"/>
    <s v="EVA MARGARETA MANURUNG, S.H., M.H."/>
    <n v="0"/>
    <s v="Deddy Tri Prasetyo, S.Kom."/>
    <d v="2026-07-24T00:00:00"/>
    <n v="81"/>
    <s v="Pidana"/>
    <s v="Kasasi Biasa"/>
    <s v="Hakim 3 Majelis"/>
    <s v="Berkas Elektronik"/>
  </r>
  <r>
    <n v="3668"/>
    <s v="342 K/AG/2026"/>
    <x v="4"/>
    <s v="K"/>
    <s v="PENGADILAN AGAMA PANYABUNGAN"/>
    <s v="Cerai Gugat"/>
    <d v="2026-02-06T00:00:00"/>
    <d v="2026-04-07T00:00:00"/>
    <d v="2026-04-30T00:00:00"/>
    <d v="2026-05-20T00:00:00"/>
    <s v="H-BU"/>
    <s v="Drs. H. BUSRA, S.H., M.H."/>
    <s v="H-MHY"/>
    <s v="Dra. Hj. MUHAYAH, S.H., M.H."/>
    <s v="H-YS"/>
    <s v="Dr. H. YASARDIN, S.H., M.HUM."/>
    <n v="0"/>
    <n v="0"/>
    <n v="0"/>
    <n v="0"/>
    <s v="A-FAD"/>
    <s v="Dr. MUHAMMAD FADHLY ASE, S.H.I., M.Sy."/>
    <n v="0"/>
    <s v="Bambang Setiawan, S.H."/>
    <d v="2026-07-24T00:00:00"/>
    <n v="86"/>
    <s v="Agama"/>
    <s v="Kasasi Biasa"/>
    <s v="Hakim 3 Majelis"/>
    <s v="Berkas Elektronik"/>
  </r>
  <r>
    <n v="3669"/>
    <s v="2310 PK/PID.SUS/2026"/>
    <x v="1"/>
    <s v="PK"/>
    <s v="PENGADILAN NEGERI SINGARAJA"/>
    <s v="Narkotika"/>
    <d v="2026-04-15T00:00:00"/>
    <d v="2026-04-22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COP"/>
    <s v="CORPIONER, S.H."/>
    <n v="0"/>
    <s v="Julprida Parrona Purba, A.Md., S.T."/>
    <d v="2026-07-24T00:00:00"/>
    <n v="81"/>
    <s v="Pidana"/>
    <s v="PK Biasa"/>
    <s v="Hakim 3 Majelis"/>
    <s v="Berkas Elektronik"/>
  </r>
  <r>
    <n v="3670"/>
    <s v="6071 K/PID.SUS/2026"/>
    <x v="1"/>
    <s v="K"/>
    <s v="PENGADILAN NEGERI BENGKALIS"/>
    <s v="Kekerasan Seksual"/>
    <d v="2026-03-17T00:00:00"/>
    <d v="2026-04-15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IUS"/>
    <s v="Dr. IUSTIKA PUSPA SARI, S.H., M.H."/>
    <s v="AGUNG SULISTIYONO"/>
    <s v="Achmad Khabibulloh, S.H."/>
    <d v="2026-07-24T00:00:00"/>
    <n v="81"/>
    <s v="Pidana"/>
    <s v="Kasasi Biasa"/>
    <s v="Hakim 3 Majelis"/>
    <s v="Berkas Elektronik"/>
  </r>
  <r>
    <n v="3671"/>
    <s v="5220 K/PID.SUS/2026"/>
    <x v="1"/>
    <s v="K"/>
    <s v="PENGADILAN NEGERI TANJUNG BALAI ASAHAN"/>
    <s v="Narkotika"/>
    <d v="2026-03-12T00:00:00"/>
    <d v="2026-04-02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Ria Tresina, S.Kom."/>
    <d v="2026-07-24T00:00:00"/>
    <n v="74"/>
    <s v="Pidana"/>
    <s v="Kasasi Biasa"/>
    <s v="Hakim 3 Majelis"/>
    <s v="Berkas Elektronik"/>
  </r>
  <r>
    <n v="3672"/>
    <s v="313 K/AG/2026"/>
    <x v="4"/>
    <s v="K"/>
    <s v="PENGADILAN AGAMA BANJARMASIN"/>
    <s v="Waris"/>
    <d v="2026-01-27T00:00:00"/>
    <d v="2026-03-12T00:00:00"/>
    <d v="2026-04-27T00:00:00"/>
    <d v="2026-05-20T00:00:00"/>
    <s v="H-BU"/>
    <s v="Drs. H. BUSRA, S.H., M.H."/>
    <s v="H-MHY"/>
    <s v="Dra. Hj. MUHAYAH, S.H., M.H."/>
    <s v="H-YS"/>
    <s v="Dr. H. YASARDIN, S.H., M.HUM."/>
    <n v="0"/>
    <n v="0"/>
    <n v="0"/>
    <n v="0"/>
    <s v="A-ILM"/>
    <s v="Dr. ILMAN HASJIM, S.H.I., M.H."/>
    <s v="SUHAIMI"/>
    <s v="Rani Nurbaeti, A.Md."/>
    <d v="2026-07-24T00:00:00"/>
    <n v="89"/>
    <s v="Agama"/>
    <s v="Kasasi Biasa"/>
    <s v="Hakim 3 Majelis"/>
    <s v="Berkas Elektronik"/>
  </r>
  <r>
    <n v="3673"/>
    <s v="340 K/AG/2026"/>
    <x v="4"/>
    <s v="K"/>
    <s v="PENGADILAN AGAMA PASANGKAYU"/>
    <s v="Hadhonah"/>
    <d v="2026-02-05T00:00:00"/>
    <d v="2026-04-07T00:00:00"/>
    <d v="2026-04-30T00:00:00"/>
    <d v="2026-05-20T00:00:00"/>
    <s v="H-BU"/>
    <s v="Drs. H. BUSRA, S.H., M.H."/>
    <s v="H-MHY"/>
    <s v="Dra. Hj. MUHAYAH, S.H., M.H."/>
    <s v="H-YS"/>
    <s v="Dr. H. YASARDIN, S.H., M.HUM."/>
    <n v="0"/>
    <n v="0"/>
    <n v="0"/>
    <n v="0"/>
    <s v="A-FAD"/>
    <s v="Dr. MUHAMMAD FADHLY ASE, S.H.I., M.Sy."/>
    <s v="M. NUR SYAFIUDDIN"/>
    <s v="Bambang Setiawan, S.H."/>
    <d v="2026-07-24T00:00:00"/>
    <n v="86"/>
    <s v="Agama"/>
    <s v="Kasasi Biasa"/>
    <s v="Hakim 3 Majelis"/>
    <s v="Berkas Elektronik"/>
  </r>
  <r>
    <n v="3674"/>
    <s v="5806 K/PID.SUS/2026"/>
    <x v="1"/>
    <s v="K"/>
    <s v="PENGADILAN NEGERI TUBEI"/>
    <s v="Narkotika"/>
    <d v="2026-03-11T00:00:00"/>
    <d v="2026-04-13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24T00:00:00"/>
    <n v="81"/>
    <s v="Pidana"/>
    <s v="Kasasi Biasa"/>
    <s v="Hakim 3 Majelis"/>
    <s v="Berkas Elektronik"/>
  </r>
  <r>
    <n v="3675"/>
    <s v="171 K/TUN/2026"/>
    <x v="5"/>
    <s v="K"/>
    <s v="PENGADILAN TATA USAHA NEGARA SAMARINDA"/>
    <s v="PERTANAHAN"/>
    <d v="2026-01-02T00:00:00"/>
    <d v="2026-02-23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s v="MAFTUH EFFENDI"/>
    <s v="Risya Nabila, S.H."/>
    <d v="2026-07-24T00:00:00"/>
    <n v="51"/>
    <s v="Tata Usaha Negara"/>
    <s v="Kasasi Biasa"/>
    <s v="Hakim 3 Majelis"/>
    <s v="Berkas Elektronik"/>
  </r>
  <r>
    <n v="3676"/>
    <s v="4945 K/PID.SUS/2026"/>
    <x v="1"/>
    <s v="K"/>
    <s v="PENGADILAN NEGERI PASANGKAYU"/>
    <s v="Narkotika"/>
    <d v="2026-02-26T00:00:00"/>
    <d v="2026-03-30T00:00:00"/>
    <d v="2026-05-21T00:00:00"/>
    <d v="2026-05-25T00:00:00"/>
    <s v="H-AMA"/>
    <s v="AINAL MARDHIAH, S.H., M.H."/>
    <s v="H-NEY"/>
    <s v="NOOR EDI YONO, S.H., M.H."/>
    <s v="H-PH"/>
    <s v="Dr. PRIM HARYADI, S.H., M.H."/>
    <n v="0"/>
    <n v="0"/>
    <n v="0"/>
    <n v="0"/>
    <s v="A-BYI"/>
    <s v="BAYUARDI, S.H., M.H."/>
    <n v="0"/>
    <s v="Albertus Toni Setiyawan, S.Kom."/>
    <d v="2026-07-24T00:00:00"/>
    <n v="65"/>
    <s v="Pidana"/>
    <s v="Kasasi Biasa"/>
    <s v="Hakim 3 Majelis"/>
    <s v="Berkas Elektronik"/>
  </r>
  <r>
    <n v="3677"/>
    <s v="4988 K/PID.SUS/2026"/>
    <x v="1"/>
    <s v="K"/>
    <s v="PENGADILAN NEGERI SIDRAP"/>
    <s v="Narkotika"/>
    <d v="2026-03-02T00:00:00"/>
    <d v="2026-03-30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7-24T00:00:00"/>
    <n v="81"/>
    <s v="Pidana"/>
    <s v="Kasasi Biasa"/>
    <s v="Hakim 3 Majelis"/>
    <s v="Berkas Elektronik"/>
  </r>
  <r>
    <n v="3678"/>
    <s v="1576 PK/PID.SUS/2026"/>
    <x v="1"/>
    <s v="PK"/>
    <s v="PENGADILAN NEGERI PALANGKARAYA"/>
    <s v="Narkotika"/>
    <d v="2026-01-09T00:00:00"/>
    <d v="2026-03-27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s v="TETY SITI ROCHMAT SETYAWATI"/>
    <s v="Albertus Toni Setiyawan, S.Kom."/>
    <d v="2026-07-24T00:00:00"/>
    <n v="65"/>
    <s v="Pidana"/>
    <s v="PK Biasa"/>
    <s v="Hakim 3 Majelis"/>
    <s v="Berkas Elektronik"/>
  </r>
  <r>
    <n v="3679"/>
    <s v="999 K/PID/2026"/>
    <x v="2"/>
    <s v="K"/>
    <s v="PENGADILAN NEGERI MEDAN"/>
    <s v="Pembunuhan berencana"/>
    <d v="2026-04-21T00:00:00"/>
    <d v="2026-05-04T00:00:00"/>
    <d v="2026-05-20T00:00:00"/>
    <d v="2026-05-25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s v="POSMA P NAINGGOLAN"/>
    <s v="Aep Purnama, S.T., S.H."/>
    <d v="2026-07-24T00:00:00"/>
    <n v="66"/>
    <s v="Pidana"/>
    <s v="Kasasi Biasa"/>
    <s v="Hakim 3 Majelis"/>
    <s v="Berkas Elektronik"/>
  </r>
  <r>
    <n v="3680"/>
    <s v="1763 PK/PID.SUS/2026"/>
    <x v="1"/>
    <s v="PK"/>
    <s v="PENGADILAN NEGERI PELALAWAN"/>
    <s v="Narkotika"/>
    <d v="2026-02-13T00:00:00"/>
    <d v="2026-04-08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Andikha Putra, S.Kom"/>
    <d v="2026-07-24T00:00:00"/>
    <n v="82"/>
    <s v="Pidana"/>
    <s v="PK Biasa"/>
    <s v="Hakim 3 Majelis"/>
    <s v="Berkas Elektronik"/>
  </r>
  <r>
    <n v="3681"/>
    <s v="1798 PK/PID.SUS/2026"/>
    <x v="1"/>
    <s v="PK"/>
    <s v="PENGADILAN NEGERI SUNGAI LIAT"/>
    <s v="Narkotika"/>
    <d v="2026-02-19T00:00:00"/>
    <d v="2026-04-09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Andikha Putra, S.Kom"/>
    <d v="2026-07-24T00:00:00"/>
    <n v="82"/>
    <s v="Pidana"/>
    <s v="PK Biasa"/>
    <s v="Hakim 3 Majelis"/>
    <s v="Berkas Elektronik"/>
  </r>
  <r>
    <n v="3682"/>
    <s v="1943 PK/PID.SUS/2026"/>
    <x v="1"/>
    <s v="PK"/>
    <s v="PENGADILAN NEGERI MANDAILING NATAL"/>
    <s v="Narkotika"/>
    <d v="2026-03-03T00:00:00"/>
    <d v="2026-04-13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Gatot Wicaksono, S.Kom."/>
    <d v="2026-07-24T00:00:00"/>
    <n v="82"/>
    <s v="Pidana"/>
    <s v="PK Biasa"/>
    <s v="Hakim 3 Majelis"/>
    <s v="Berkas Elektronik"/>
  </r>
  <r>
    <n v="3683"/>
    <s v="5186 K/PID.SUS/2026"/>
    <x v="1"/>
    <s v="K"/>
    <s v="PENGADILAN NEGERI KISARAN"/>
    <s v="Narkotika"/>
    <d v="2026-03-10T00:00:00"/>
    <d v="2026-04-01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Gatot Wicaksono, S.Kom."/>
    <d v="2026-07-24T00:00:00"/>
    <n v="82"/>
    <s v="Pidana"/>
    <s v="Kasasi Biasa"/>
    <s v="Hakim 3 Majelis"/>
    <s v="Berkas Elektronik"/>
  </r>
  <r>
    <n v="3684"/>
    <s v="5357 K/PID.SUS/2026"/>
    <x v="1"/>
    <s v="K"/>
    <s v="PENGADILAN NEGERI SIDIKALANG"/>
    <s v="Narkotika"/>
    <d v="2026-03-02T00:00:00"/>
    <d v="2026-04-07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Andikha Putra, S.Kom"/>
    <d v="2026-07-24T00:00:00"/>
    <n v="82"/>
    <s v="Pidana"/>
    <s v="Kasasi Biasa"/>
    <s v="Hakim 3 Majelis"/>
    <s v="Berkas Elektronik"/>
  </r>
  <r>
    <n v="3685"/>
    <s v="5522 K/PID.SUS/2026"/>
    <x v="1"/>
    <s v="K"/>
    <s v="PENGADILAN NEGERI MOJOKERTO"/>
    <s v="Narkotika"/>
    <d v="2026-03-10T00:00:00"/>
    <d v="2026-04-09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Harsyal Faruqi, S.H."/>
    <d v="2026-07-24T00:00:00"/>
    <n v="82"/>
    <s v="Pidana"/>
    <s v="Kasasi Biasa"/>
    <s v="Hakim 3 Majelis"/>
    <s v="Berkas Elektronik"/>
  </r>
  <r>
    <n v="3686"/>
    <s v="1894 PK/PID.SUS/2026"/>
    <x v="1"/>
    <s v="PK"/>
    <s v="PENGADILAN NEGERI LUBUK LINGGAU"/>
    <s v="Narkotika"/>
    <d v="2026-03-02T00:00:00"/>
    <d v="2026-04-10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7-24T00:00:00"/>
    <n v="82"/>
    <s v="Pidana"/>
    <s v="PK Biasa"/>
    <s v="Hakim 3 Majelis"/>
    <s v="Berkas Elektronik"/>
  </r>
  <r>
    <n v="3687"/>
    <s v="4912 K/PID.SUS/2026"/>
    <x v="1"/>
    <s v="K"/>
    <s v="PENGADILAN NEGERI KAB. KEDIRI"/>
    <s v="Narkotika"/>
    <d v="2026-02-26T00:00:00"/>
    <d v="2026-03-30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Gatot Wicaksono, S.Kom."/>
    <d v="2026-07-24T00:00:00"/>
    <n v="82"/>
    <s v="Pidana"/>
    <s v="Kasasi Biasa"/>
    <s v="Hakim 3 Majelis"/>
    <s v="Berkas Elektronik"/>
  </r>
  <r>
    <n v="3688"/>
    <s v="4655 K/PID.SUS/2026"/>
    <x v="1"/>
    <s v="K"/>
    <s v="PENGADILAN NEGERI PEKANBARU"/>
    <s v="Korupsi"/>
    <d v="2026-02-26T00:00:00"/>
    <d v="2026-03-25T00:00:00"/>
    <d v="2026-05-04T00:00:00"/>
    <d v="2026-05-26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LIZ"/>
    <s v="LIZA UTARI, S.H., M.H."/>
    <s v="DWI TOMO"/>
    <s v="Andikha Putra, S.Kom"/>
    <d v="2026-07-24T00:00:00"/>
    <n v="82"/>
    <s v="Pidana"/>
    <s v="Kasasi Khusus"/>
    <s v="Hakim 3 Majelis"/>
    <s v="Berkas Elektronik"/>
  </r>
  <r>
    <n v="3689"/>
    <s v="5945 K/PID.SUS/2026"/>
    <x v="1"/>
    <s v="K"/>
    <s v="PENGADILAN NEGERI MAKASSAR"/>
    <s v="Tipikor"/>
    <d v="2026-03-12T00:00:00"/>
    <d v="2026-04-14T00:00:00"/>
    <d v="2026-05-04T00:00:00"/>
    <d v="2026-05-26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LIZ"/>
    <s v="LIZA UTARI, S.H., M.H."/>
    <s v="EMILIA DJAJASUBAGIA"/>
    <s v="Gatot Wicaksono, S.Kom."/>
    <d v="2026-07-24T00:00:00"/>
    <n v="82"/>
    <s v="Pidana"/>
    <s v="Kasasi Khusus"/>
    <s v="Hakim 3 Majelis"/>
    <s v="Berkas Elektronik"/>
  </r>
  <r>
    <n v="3690"/>
    <s v="755 K/PID/2026"/>
    <x v="2"/>
    <s v="K"/>
    <s v="PENGADILAN NEGERI SELAYAR"/>
    <s v="Penganiayaan"/>
    <d v="2026-03-09T00:00:00"/>
    <d v="2026-04-02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s v="POSMA P NAINGGOLAN"/>
    <s v="Harsyal Faruqi, S.H."/>
    <d v="2026-07-24T00:00:00"/>
    <n v="82"/>
    <s v="Pidana"/>
    <s v="Kasasi Biasa"/>
    <s v="Hakim 3 Majelis"/>
    <s v="Berkas Elektronik"/>
  </r>
  <r>
    <n v="3691"/>
    <s v="1493 PK/PID.SUS/2026"/>
    <x v="1"/>
    <s v="PK"/>
    <s v="PENGADILAN NEGERI LUMAJANG"/>
    <s v="Narkotika"/>
    <d v="2026-01-15T00:00:00"/>
    <d v="2026-03-17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s v="AGUNG SULISTIYONO"/>
    <s v="Arga Kurniawan, S.H."/>
    <d v="2026-07-24T00:00:00"/>
    <n v="82"/>
    <s v="Pidana"/>
    <s v="PK Biasa"/>
    <s v="Hakim 3 Majelis"/>
    <s v="Berkas Elektronik"/>
  </r>
  <r>
    <n v="3692"/>
    <s v="829 K/PID/2026"/>
    <x v="2"/>
    <s v="K"/>
    <s v="PENGADILAN NEGERI KRAKSAAN"/>
    <s v="Lalu Lintas"/>
    <d v="2026-03-10T00:00:00"/>
    <d v="2026-04-14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s v="AVRITS"/>
    <s v="Harsyal Faruqi, S.H."/>
    <d v="2026-07-24T00:00:00"/>
    <n v="82"/>
    <s v="Pidana"/>
    <s v="Kasasi Biasa"/>
    <s v="Hakim 3 Majelis"/>
    <s v="Berkas Elektronik"/>
  </r>
  <r>
    <n v="3693"/>
    <s v="8188 K/PID.SUS/2026"/>
    <x v="1"/>
    <s v="K"/>
    <s v="PENGADILAN NEGERI MUARA BUNGO"/>
    <s v="Narkotika"/>
    <d v="2026-05-22T00:00:00"/>
    <d v="2026-05-26T00:00:00"/>
    <d v="2026-06-10T00:00:00"/>
    <d v="2026-06-18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n v="0"/>
    <s v="Mitkhan Ubaidillah, S.H."/>
    <d v="2026-07-24T00:00:00"/>
    <n v="45"/>
    <s v="Pidana"/>
    <s v="Kasasi Biasa"/>
    <s v="Hakim 3 Majelis"/>
    <s v="Berkas Elektronik"/>
  </r>
  <r>
    <n v="3694"/>
    <s v="4848 K/PID.SUS/2026"/>
    <x v="1"/>
    <s v="K"/>
    <s v="PENGADILAN NEGERI PANGKALAN BUN"/>
    <s v="Narkotika"/>
    <d v="2026-02-24T00:00:00"/>
    <d v="2026-03-27T00:00:00"/>
    <d v="2026-05-21T00:00:00"/>
    <d v="2026-06-02T00:00:00"/>
    <s v="H-SRD"/>
    <s v="SURADI, S.H., S.Sos., M.H."/>
    <s v="H-SGT"/>
    <s v="SIGID TRIYONO, S.H., M.H."/>
    <s v="H-YP"/>
    <s v="Dr. YOHANES PRIYANA, S.H., M.H."/>
    <n v="0"/>
    <n v="0"/>
    <n v="0"/>
    <n v="0"/>
    <s v="A-RFW"/>
    <s v="RISCA FAJARWATI, S.H., M.H."/>
    <n v="0"/>
    <s v="April Yani Lubis, S.H., M.H."/>
    <d v="2026-07-24T00:00:00"/>
    <n v="65"/>
    <s v="Pidana"/>
    <s v="Kasasi Biasa"/>
    <s v="Hakim 3 Majelis"/>
    <s v="Berkas Elektronik"/>
  </r>
  <r>
    <n v="3695"/>
    <s v="5233 K/PID.SUS/2026"/>
    <x v="1"/>
    <s v="K"/>
    <s v="PENGADILAN NEGERI SEI RAMPAH"/>
    <s v="Narkotika"/>
    <d v="2026-03-13T00:00:00"/>
    <d v="2026-04-06T00:00:00"/>
    <d v="2026-05-25T00:00:00"/>
    <d v="2026-06-03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7-24T00:00:00"/>
    <n v="61"/>
    <s v="Pidana"/>
    <s v="Kasasi Biasa"/>
    <s v="Hakim 3 Majelis"/>
    <s v="Berkas Elektronik"/>
  </r>
  <r>
    <n v="3696"/>
    <s v="5723 K/PID.SUS/2026"/>
    <x v="1"/>
    <s v="K"/>
    <s v="PENGADILAN NEGERI PURWODADI"/>
    <s v="Narkotika"/>
    <d v="2026-03-10T00:00:00"/>
    <d v="2026-04-10T00:00:00"/>
    <d v="2026-05-25T00:00:00"/>
    <d v="2026-06-04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7-24T00:00:00"/>
    <n v="61"/>
    <s v="Pidana"/>
    <s v="Kasasi Biasa"/>
    <s v="Hakim 3 Majelis"/>
    <s v="Berkas Elektronik"/>
  </r>
  <r>
    <n v="3697"/>
    <s v="6710 K/PID.SUS/2026"/>
    <x v="1"/>
    <s v="K"/>
    <s v="PENGADILAN NEGERI MALANG"/>
    <s v="Narkotika"/>
    <d v="2026-04-09T00:00:00"/>
    <d v="2026-04-23T00:00:00"/>
    <d v="2026-05-21T00:00:00"/>
    <d v="2026-06-02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n v="0"/>
    <s v="Mitkhan Ubaidillah, S.H."/>
    <d v="2026-07-24T00:00:00"/>
    <n v="65"/>
    <s v="Pidana"/>
    <s v="Kasasi Biasa"/>
    <s v="Hakim 3 Majelis"/>
    <s v="Berkas Elektronik"/>
  </r>
  <r>
    <n v="3698"/>
    <s v="7134 K/PID.SUS/2026"/>
    <x v="1"/>
    <s v="K"/>
    <s v="PENGADILAN NEGERI LIMBOTO"/>
    <s v="Perlindungan Anak"/>
    <d v="2026-04-17T00:00:00"/>
    <d v="2026-05-05T00:00:00"/>
    <d v="2026-05-25T00:00:00"/>
    <d v="2026-06-03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s v="MURGANDA SITOMPUL"/>
    <s v="Andri Yulianto, S.H."/>
    <d v="2026-07-24T00:00:00"/>
    <n v="61"/>
    <s v="Pidana"/>
    <s v="Kasasi Biasa"/>
    <s v="Hakim 3 Majelis"/>
    <s v="Berkas Elektronik"/>
  </r>
  <r>
    <n v="3699"/>
    <s v="1244 PK/PID.SUS/2026"/>
    <x v="1"/>
    <s v="PK"/>
    <s v="PENGADILAN NEGERI BENGKULU"/>
    <s v="Korupsi"/>
    <d v="2026-01-26T00:00:00"/>
    <d v="2026-02-27T00:00:00"/>
    <d v="2026-05-06T00:00:00"/>
    <d v="2026-06-08T00:00:00"/>
    <s v="H-AH-ANS"/>
    <s v="H. ANSORI, S.H., M.H."/>
    <s v="H-SRD"/>
    <s v="SURADI, S.H., S.Sos., M.H."/>
    <s v="H-SOE"/>
    <s v="SOESILO, S.H., M.H."/>
    <n v="0"/>
    <n v="0"/>
    <n v="0"/>
    <n v="0"/>
    <s v="A-WID"/>
    <s v="WIDYATINSRI KUNCORO YAKTI, S.H., M.H."/>
    <s v="DWI TOMO"/>
    <s v="Mohamad Erlan Efarda, A.Md.Kom."/>
    <d v="2026-07-24T00:00:00"/>
    <n v="80"/>
    <s v="Pidana"/>
    <s v="PK Khusus"/>
    <s v="Hakim 3 Majelis"/>
    <s v="Berkas Elektronik"/>
  </r>
  <r>
    <n v="3700"/>
    <s v="5950 K/PID.SUS/2026"/>
    <x v="1"/>
    <s v="K"/>
    <s v="PENGADILAN NEGERI LUBUK PAKAM"/>
    <s v="Narkotika"/>
    <d v="2026-03-17T00:00:00"/>
    <d v="2026-04-14T00:00:00"/>
    <d v="2026-06-02T00:00:00"/>
    <d v="2026-06-09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7-24T00:00:00"/>
    <n v="53"/>
    <s v="Pidana"/>
    <s v="Kasasi Biasa"/>
    <s v="Hakim 3 Majelis"/>
    <s v="Berkas Elektronik"/>
  </r>
  <r>
    <n v="3701"/>
    <s v="7199 K/PID.SUS/2026"/>
    <x v="1"/>
    <s v="K"/>
    <s v="PENGADILAN NEGERI JAKARTA TIMUR"/>
    <s v="Cukai"/>
    <d v="2026-04-21T00:00:00"/>
    <d v="2026-05-06T00:00:00"/>
    <d v="2026-06-02T00:00:00"/>
    <d v="2026-06-09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s v="JOKO SAPTONO"/>
    <s v="Dean Rizqullah Risdaryanto, S.H."/>
    <d v="2026-07-24T00:00:00"/>
    <n v="53"/>
    <s v="Pidana"/>
    <s v="Kasasi Biasa"/>
    <s v="Hakim 3 Majelis"/>
    <s v="Berkas Elektronik"/>
  </r>
  <r>
    <n v="3702"/>
    <s v="2760 PK/PID.SUS/2026"/>
    <x v="1"/>
    <s v="PK"/>
    <s v="PENGADILAN NEGERI PONTIANAK"/>
    <s v="Narkotika"/>
    <d v="2026-03-05T00:00:00"/>
    <d v="2026-05-07T00:00:00"/>
    <d v="2026-06-03T00:00:00"/>
    <d v="2026-06-10T00:00:00"/>
    <s v="H-SGT"/>
    <s v="SIGID TRIYONO, S.H., M.H."/>
    <s v="H-STJ"/>
    <s v="SUTARJO, S.H., M.H."/>
    <s v="H-SHT"/>
    <s v="Dr. SUHARTO, S.H., M.Hum."/>
    <n v="0"/>
    <n v="0"/>
    <n v="0"/>
    <n v="0"/>
    <s v="A-MEWA"/>
    <s v="MENI WARLIA, S.H., M.H."/>
    <s v="AGUNG SULISTIYONO"/>
    <s v="Aep Purnama, S.T., S.H."/>
    <d v="2026-07-24T00:00:00"/>
    <n v="52"/>
    <s v="Pidana"/>
    <s v="PK Biasa"/>
    <s v="Hakim 3 Majelis"/>
    <s v="Berkas Elektronik"/>
  </r>
  <r>
    <n v="3703"/>
    <s v="5956 K/PID.SUS/2026"/>
    <x v="1"/>
    <s v="K"/>
    <s v="PENGADILAN NEGERI SERANG"/>
    <s v="Perlindungan Anak"/>
    <d v="2026-03-12T00:00:00"/>
    <d v="2026-04-14T00:00:00"/>
    <d v="2026-06-03T00:00:00"/>
    <d v="2026-06-10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s v="TETY SITI ROCHMAT SETYAWATI"/>
    <s v="Mitkhan Ubaidillah, S.H."/>
    <d v="2026-07-24T00:00:00"/>
    <n v="52"/>
    <s v="Pidana"/>
    <s v="Kasasi Biasa"/>
    <s v="Hakim 3 Majelis"/>
    <s v="Berkas Elektronik"/>
  </r>
  <r>
    <n v="3704"/>
    <s v="7002 K/PID.SUS/2026"/>
    <x v="1"/>
    <s v="K"/>
    <s v="PENGADILAN NEGERI BALIKPAPAN"/>
    <s v="Narkotika"/>
    <d v="2026-04-16T00:00:00"/>
    <d v="2026-04-29T00:00:00"/>
    <d v="2026-06-04T00:00:00"/>
    <d v="2026-06-10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24T00:00:00"/>
    <n v="51"/>
    <s v="Pidana"/>
    <s v="Kasasi Biasa"/>
    <s v="Hakim 3 Majelis"/>
    <s v="Berkas Elektronik"/>
  </r>
  <r>
    <n v="3705"/>
    <s v="8190 K/PID.SUS/2026"/>
    <x v="1"/>
    <s v="K"/>
    <s v="PENGADILAN NEGERI BATAM"/>
    <s v="Narkotika"/>
    <d v="2026-05-22T00:00:00"/>
    <d v="2026-05-26T00:00:00"/>
    <d v="2026-06-10T00:00:00"/>
    <d v="2026-06-18T00:00:00"/>
    <s v="H-AMA"/>
    <s v="AINAL MARDHIAH, S.H., M.H."/>
    <s v="H-NEY"/>
    <s v="NOOR EDI YONO, S.H., M.H."/>
    <s v="H-YNT"/>
    <s v="Prof. Dr. YANTO, S.H., M.H."/>
    <n v="0"/>
    <n v="0"/>
    <n v="0"/>
    <n v="0"/>
    <s v="A-RFW"/>
    <s v="RISCA FAJARWATI, S.H., M.H."/>
    <n v="0"/>
    <s v="April Yani Lubis, S.H., M.H."/>
    <d v="2026-07-24T00:00:00"/>
    <n v="45"/>
    <s v="Pidana"/>
    <s v="Kasasi Biasa"/>
    <s v="Hakim 3 Majelis"/>
    <s v="Berkas Elektronik"/>
  </r>
  <r>
    <n v="3706"/>
    <s v="7440 K/PID.SUS/2026"/>
    <x v="1"/>
    <s v="K"/>
    <s v="PENGADILAN NEGERI MEDAN"/>
    <s v="Narkotika"/>
    <d v="2026-04-28T00:00:00"/>
    <d v="2026-05-11T00:00:00"/>
    <d v="2026-06-03T00:00:00"/>
    <d v="2026-06-18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24T00:00:00"/>
    <n v="52"/>
    <s v="Pidana"/>
    <s v="Kasasi Biasa"/>
    <s v="Hakim 3 Majelis"/>
    <s v="Berkas Elektronik"/>
  </r>
  <r>
    <n v="3707"/>
    <s v="7931 K/PID.SUS/2026"/>
    <x v="1"/>
    <s v="K"/>
    <s v="PENGADILAN NEGERI RANTAU PRAPAT"/>
    <s v="Narkotika"/>
    <d v="2026-05-13T00:00:00"/>
    <d v="2026-05-20T00:00:00"/>
    <d v="2026-06-03T00:00:00"/>
    <d v="2026-06-18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s v="Andri Yulianto, S.H."/>
    <d v="2026-07-24T00:00:00"/>
    <n v="52"/>
    <s v="Pidana"/>
    <s v="Kasasi Biasa"/>
    <s v="Hakim 3 Majelis"/>
    <s v="Berkas Elektronik"/>
  </r>
  <r>
    <n v="3708"/>
    <s v="148 K/TUN/2026"/>
    <x v="5"/>
    <s v="K"/>
    <s v="PENGADILAN TATA USAHA NEGARA JAMBI"/>
    <s v="PERTANAHAN"/>
    <d v="2025-12-15T00:00:00"/>
    <d v="2026-02-09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s v="Iwan Chriesye Musmar. S.I.P., MH."/>
    <d v="2026-07-24T00:00:00"/>
    <n v="51"/>
    <s v="Tata Usaha Negara"/>
    <s v="Kasasi Biasa"/>
    <s v="Hakim 3 Majelis"/>
    <s v="Berkas Elektronik"/>
  </r>
  <r>
    <n v="3709"/>
    <s v="317 K/TUN/2026"/>
    <x v="5"/>
    <s v="K"/>
    <s v="PENGADILAN TATA USAHA NEGARA JAKARTA"/>
    <s v="PERIZINAN"/>
    <d v="2026-03-11T00:00:00"/>
    <d v="2026-04-21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s v="MAFTUH EFFENDI"/>
    <s v="Risya Nabila, S.H."/>
    <d v="2026-07-24T00:00:00"/>
    <n v="51"/>
    <s v="Tata Usaha Negara"/>
    <s v="Kasasi Biasa"/>
    <s v="Hakim 3 Majelis"/>
    <s v="Berkas Elektronik"/>
  </r>
  <r>
    <n v="3710"/>
    <s v="1046 K/PID/2026"/>
    <x v="2"/>
    <s v="K"/>
    <s v="PENGADILAN NEGERI BATURAJA"/>
    <s v="Pencurian dengan kekerasan"/>
    <d v="2026-04-30T00:00:00"/>
    <d v="2026-05-08T00:00:00"/>
    <d v="2026-06-09T00:00:00"/>
    <d v="2026-06-23T00:00:00"/>
    <s v="H-HASP"/>
    <s v="Dr. H. ACHMAD SETYO PUDJOHARSOYO, S.H., M.Hum."/>
    <s v="H-STJ"/>
    <s v="SUTARJO, S.H., M.H."/>
    <s v="H-SOE"/>
    <s v="SOESILO, S.H., M.H."/>
    <n v="0"/>
    <n v="0"/>
    <n v="0"/>
    <n v="0"/>
    <s v="A-MFI"/>
    <s v="M. FAHRI IKHSAN, S.H., M.H."/>
    <s v="MACHRI HENDRA"/>
    <s v="Indra Badruddin, S.Kom."/>
    <d v="2026-07-24T00:00:00"/>
    <n v="46"/>
    <s v="Pidana"/>
    <s v="Kasasi Biasa"/>
    <s v="Hakim 3 Majelis"/>
    <s v="Berkas Elektronik"/>
  </r>
  <r>
    <n v="3711"/>
    <s v="234 K/TUN/2026"/>
    <x v="5"/>
    <s v="K"/>
    <s v="PENGADILAN TATA USAHA NEGARA SEMARANG"/>
    <s v="PERTANAHAN"/>
    <d v="2026-02-06T00:00:00"/>
    <d v="2026-03-06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s v="MAFTUH EFFENDI"/>
    <s v="Risya Nabila, S.H."/>
    <d v="2026-07-24T00:00:00"/>
    <n v="51"/>
    <s v="Tata Usaha Negara"/>
    <s v="Kasasi Biasa"/>
    <s v="Hakim 3 Majelis"/>
    <s v="Berkas Elektronik"/>
  </r>
  <r>
    <n v="3712"/>
    <s v="274 K/TUN/2026"/>
    <x v="5"/>
    <s v="K"/>
    <s v="PENGADILAN TATA USAHA NEGARA MEDAN"/>
    <s v="Lain-lain"/>
    <d v="2026-01-21T00:00:00"/>
    <d v="2026-04-10T00:00:00"/>
    <d v="2026-06-04T00:00:00"/>
    <d v="2026-06-25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PYU"/>
    <s v="PANCA YUNIOR UTOMO, S.H., M.H."/>
    <s v="MAFTUH EFFENDI"/>
    <s v="Mochamad Nurhuda Febriyansah, S.H., M.H."/>
    <d v="2026-07-24T00:00:00"/>
    <n v="51"/>
    <s v="Tata Usaha Negara"/>
    <s v="Kasasi Biasa"/>
    <s v="Hakim 3 Majelis"/>
    <s v="Berkas Elektronik"/>
  </r>
  <r>
    <n v="3713"/>
    <s v="400 K/TUN/2026"/>
    <x v="5"/>
    <s v="K"/>
    <s v="PENGADILAN TATA USAHA NEGARA SURABAYA"/>
    <s v="PERTANAHAN"/>
    <d v="2026-05-05T00:00:00"/>
    <d v="2026-05-18T00:00:00"/>
    <d v="2026-06-04T00:00:00"/>
    <d v="2026-06-25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PYU"/>
    <s v="PANCA YUNIOR UTOMO, S.H., M.H."/>
    <s v="MAFTUH EFFENDI"/>
    <s v="Mochamad Nurhuda Febriyansah, S.H., M.H."/>
    <d v="2026-07-24T00:00:00"/>
    <n v="51"/>
    <s v="Tata Usaha Negara"/>
    <s v="Kasasi Biasa"/>
    <s v="Hakim 3 Majelis"/>
    <s v="Berkas Elektronik"/>
  </r>
  <r>
    <n v="3714"/>
    <s v="2235 PK/PID.SUS/2026"/>
    <x v="1"/>
    <s v="PK"/>
    <s v="PENGADILAN NEGERI MATARAM"/>
    <s v="Narkotika"/>
    <d v="2026-03-31T00:00:00"/>
    <d v="2026-04-17T00:00:00"/>
    <d v="2026-06-15T00:00:00"/>
    <d v="2026-06-25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n v="0"/>
    <s v="Mitkhan Ubaidillah, S.H."/>
    <d v="2026-07-24T00:00:00"/>
    <n v="40"/>
    <s v="Pidana"/>
    <s v="PK Biasa"/>
    <s v="Hakim 3 Majelis"/>
    <s v="Berkas Elektronik"/>
  </r>
  <r>
    <n v="3715"/>
    <s v="67 PK/TUN/2026"/>
    <x v="5"/>
    <s v="PK"/>
    <s v="PENGADILAN TATA USAHA NEGARA PEKANBARU"/>
    <s v="KEPEGAWAIAN"/>
    <d v="2026-01-14T00:00:00"/>
    <d v="2026-03-04T00:00:00"/>
    <d v="2026-06-04T00:00:00"/>
    <d v="2026-06-30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s v="MAFTUH EFFENDI"/>
    <s v="Iwan Chriesye Musmar. S.I.P., MH."/>
    <d v="2026-07-24T00:00:00"/>
    <n v="51"/>
    <s v="Tata Usaha Negara"/>
    <s v="PK Biasa"/>
    <s v="Hakim 3 Majelis"/>
    <s v="Berkas Elektronik"/>
  </r>
  <r>
    <n v="3716"/>
    <s v="291 K/TUN/2026"/>
    <x v="5"/>
    <s v="K"/>
    <s v="PENGADILAN TATA USAHA NEGARA JAKARTA"/>
    <s v="BADAN HUKUM"/>
    <d v="2026-01-26T00:00:00"/>
    <d v="2026-04-10T00:00:00"/>
    <d v="2026-06-04T00:00:00"/>
    <d v="2026-06-30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s v="MAFTUH EFFENDI"/>
    <s v="Risya Nabila, S.H."/>
    <d v="2026-07-24T00:00:00"/>
    <n v="51"/>
    <s v="Tata Usaha Negara"/>
    <s v="Kasasi Biasa"/>
    <s v="Hakim 3 Majelis"/>
    <s v="Berkas Elektronik"/>
  </r>
  <r>
    <n v="3717"/>
    <s v="9156 K/PID.SUS/2026"/>
    <x v="1"/>
    <s v="K"/>
    <s v="PENGADILAN NEGERI SALATIGA"/>
    <s v="Narkotika"/>
    <d v="2026-06-17T00:00:00"/>
    <d v="2026-06-18T00:00:00"/>
    <d v="2026-06-24T00:00:00"/>
    <d v="2026-07-03T00:00:00"/>
    <s v="H-APH"/>
    <s v="Dr. AGUSTINUS PURNOMO HADI, S.H., M.H."/>
    <s v="H-AMA"/>
    <s v="AINAL MARDHIAH, S.H., M.H."/>
    <s v="H-SL"/>
    <s v="Dr. SALMAN LUTHAN, S.H., M.H."/>
    <n v="0"/>
    <n v="0"/>
    <n v="0"/>
    <n v="0"/>
    <s v="A-RYR"/>
    <s v="ROZI YHOND ROLAND, S.H., M.H."/>
    <n v="0"/>
    <s v="Siti Rahmah, S.T"/>
    <d v="2026-07-24T00:00:00"/>
    <n v="31"/>
    <s v="Pidana"/>
    <s v="Kasasi Biasa"/>
    <s v="Hakim 3 Majelis"/>
    <s v="Berkas Elektronik"/>
  </r>
  <r>
    <n v="3718"/>
    <s v="263 K/TUN/2026"/>
    <x v="5"/>
    <s v="K"/>
    <s v="PENGADILAN TATA USAHA NEGARA SEMARANG"/>
    <s v="Lain-lain"/>
    <d v="2026-01-29T00:00:00"/>
    <d v="2026-04-10T00:00:00"/>
    <d v="2026-06-04T00:00:00"/>
    <d v="2026-07-07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PYU"/>
    <s v="PANCA YUNIOR UTOMO, S.H., M.H."/>
    <s v="MAFTUH EFFENDI"/>
    <s v="Mochamad Nurhuda Febriyansah, S.H., M.H."/>
    <d v="2026-07-24T00:00:00"/>
    <n v="51"/>
    <s v="Tata Usaha Negara"/>
    <s v="Kasasi Biasa"/>
    <s v="Hakim 3 Majelis"/>
    <s v="Berkas Elektronik"/>
  </r>
  <r>
    <n v="3719"/>
    <s v="241 K/TUN/2026"/>
    <x v="5"/>
    <s v="K"/>
    <s v="PENGADILAN TATA USAHA NEGARA JAKARTA"/>
    <s v="BADAN HUKUM"/>
    <d v="2025-12-17T00:00:00"/>
    <d v="2026-03-10T00:00:00"/>
    <d v="2026-06-04T00:00:00"/>
    <d v="2026-06-30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s v="MAFTUH EFFENDI"/>
    <s v="Risya Nabila, S.H."/>
    <d v="2026-07-24T00:00:00"/>
    <n v="51"/>
    <s v="Tata Usaha Negara"/>
    <s v="Kasasi Biasa"/>
    <s v="Hakim 3 Majelis"/>
    <s v="Berkas Elektronik"/>
  </r>
  <r>
    <n v="3720"/>
    <s v="100 PK/TUN/TF/2026"/>
    <x v="5"/>
    <s v="PK"/>
    <s v="PENGADILAN TATA USAHA NEGARA JAKARTA"/>
    <s v="TINDAKAN FAKTUAL"/>
    <d v="2026-02-06T00:00:00"/>
    <d v="2026-04-15T00:00:00"/>
    <d v="2026-06-03T00:00:00"/>
    <d v="2026-06-10T00:00:00"/>
    <s v="H-LTC"/>
    <s v="Dr. Hj. LULIK TRI CAHYANINGRUM, S.H., M.H."/>
    <s v="H-HS"/>
    <s v="Dr. HARI SUGIHARTO, S.H., M.H."/>
    <s v="H-SHT"/>
    <s v="Dr. SUHARTO, S.H., M.Hum."/>
    <n v="0"/>
    <n v="0"/>
    <n v="0"/>
    <n v="0"/>
    <s v="A-TRT"/>
    <s v="A. TIRTA IRAWAN, S.H., M.H."/>
    <s v="MAFTUH EFFENDI"/>
    <s v="Yuriko Putra Listianto, S.T."/>
    <d v="2026-07-24T00:00:00"/>
    <n v="52"/>
    <s v="Tata Usaha Negara"/>
    <s v="PK Biasa"/>
    <s v="Hakim 3 Majelis"/>
    <s v="Berkas Elektronik"/>
  </r>
  <r>
    <n v="3721"/>
    <s v="301 K/TUN/2026"/>
    <x v="5"/>
    <s v="K"/>
    <s v="PENGADILAN TATA USAHA NEGARA JAKARTA"/>
    <s v="KEPEGAWAIAN"/>
    <d v="2026-03-06T00:00:00"/>
    <d v="2026-04-17T00:00:00"/>
    <d v="2026-06-04T00:00:00"/>
    <d v="2026-06-25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n v="0"/>
    <s v="Risya Nabila, S.H."/>
    <d v="2026-07-24T00:00:00"/>
    <n v="51"/>
    <s v="Tata Usaha Negara"/>
    <s v="Kasasi Biasa"/>
    <s v="Hakim 3 Majelis"/>
    <s v="Berkas Elektronik"/>
  </r>
  <r>
    <n v="3722"/>
    <s v="6209 K/PID.SUS/2026"/>
    <x v="1"/>
    <s v="K"/>
    <s v="PENGADILAN NEGERI PUTUSSIBAU"/>
    <s v="Narkotika"/>
    <d v="2026-03-26T00:00:00"/>
    <d v="2026-04-16T00:00:00"/>
    <d v="2026-06-02T00:00:00"/>
    <d v="2026-06-09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7-24T00:00:00"/>
    <n v="53"/>
    <s v="Pidana"/>
    <s v="Kasasi Biasa"/>
    <s v="Hakim 3 Majelis"/>
    <s v="Berkas Elektronik"/>
  </r>
  <r>
    <n v="3723"/>
    <s v="2085 PK/PID.SUS/2026"/>
    <x v="1"/>
    <s v="PK"/>
    <s v="PENGADILAN NEGERI PONTIANAK"/>
    <s v="Narkotika"/>
    <d v="2026-03-16T00:00:00"/>
    <d v="2026-04-15T00:00:00"/>
    <d v="2026-06-02T00:00:00"/>
    <d v="2026-06-09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s v="Dean Rizqullah Risdaryanto, S.H."/>
    <d v="2026-07-24T00:00:00"/>
    <n v="53"/>
    <s v="Pidana"/>
    <s v="PK Biasa"/>
    <s v="Hakim 3 Majelis"/>
    <s v="Berkas Elektronik"/>
  </r>
  <r>
    <n v="3724"/>
    <s v="353 K/TUN/2026"/>
    <x v="5"/>
    <s v="K"/>
    <s v="PENGADILAN TATA USAHA NEGARA AMBON"/>
    <s v="PEMERINTAHAN  DESA"/>
    <d v="2026-04-27T00:00:00"/>
    <d v="2026-05-11T00:00:00"/>
    <d v="2026-06-04T00:00:00"/>
    <d v="2026-06-25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s v="MAFTUH EFFENDI"/>
    <s v="Iwan Chriesye Musmar. S.I.P., MH."/>
    <d v="2026-07-24T00:00:00"/>
    <n v="51"/>
    <s v="Tata Usaha Negara"/>
    <s v="Kasasi Biasa"/>
    <s v="Hakim 3 Majelis"/>
    <s v="Berkas Elektronik"/>
  </r>
  <r>
    <n v="3725"/>
    <s v="10275 K/PID.SUS/2026"/>
    <x v="1"/>
    <s v="K"/>
    <s v="PENGADILAN NEGERI KISARAN"/>
    <s v="Anak/ Perlindungan anak"/>
    <d v="2026-07-17T00:00:00"/>
    <d v="2026-07-21T00:00:00"/>
    <d v="2026-07-22T00:00:00"/>
    <d v="2026-07-22T00:00:00"/>
    <n v="0"/>
    <n v="0"/>
    <n v="0"/>
    <n v="0"/>
    <s v="H-STJ"/>
    <s v="SUTARJO, S.H., M.H."/>
    <n v="0"/>
    <n v="0"/>
    <n v="0"/>
    <n v="0"/>
    <s v="A-URA"/>
    <s v="HAMSURAH, S.H., M.H."/>
    <n v="0"/>
    <s v="Mukhlis Aryanto, S.Kom., M.H."/>
    <d v="2026-07-24T00:00:00"/>
    <n v="3"/>
    <s v="Pidana"/>
    <s v="Kasasi Biasa"/>
    <s v="Hakim Tunggal"/>
    <s v="Berkas Elektronik"/>
  </r>
  <r>
    <n v="3726"/>
    <s v="5704 K/PID.SUS/2026"/>
    <x v="1"/>
    <s v="K"/>
    <s v="PENGADILAN NEGERI MAKASSAR"/>
    <s v="Narkotika"/>
    <d v="2026-03-11T00:00:00"/>
    <d v="2026-04-10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7-24T00:00:00"/>
    <n v="82"/>
    <s v="Pidana"/>
    <s v="Kasasi Biasa"/>
    <s v="Hakim 3 Majelis"/>
    <s v="Berkas Elektronik"/>
  </r>
  <r>
    <n v="3727"/>
    <s v="8726 K/PID.SUS/2026"/>
    <x v="1"/>
    <s v="K"/>
    <s v="PENGADILAN NEGERI CIREBON"/>
    <s v="kesehatan"/>
    <d v="2026-06-03T00:00:00"/>
    <d v="2026-06-09T00:00:00"/>
    <d v="2026-06-15T00:00:00"/>
    <d v="2026-06-25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s v="EMILIA DJAJASUBAGIA"/>
    <s v="Mitkhan Ubaidillah, S.H."/>
    <d v="2026-07-24T00:00:00"/>
    <n v="40"/>
    <s v="Pidana"/>
    <s v="Kasasi Biasa"/>
    <s v="Hakim 3 Majelis"/>
    <s v="Berkas Elektronik"/>
  </r>
  <r>
    <n v="3728"/>
    <s v="229 K/TUN/2026"/>
    <x v="5"/>
    <s v="K"/>
    <s v="PENGADILAN TATA USAHA NEGARA MANADO"/>
    <s v="PERTANAHAN"/>
    <d v="2026-02-10T00:00:00"/>
    <d v="2026-03-06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DN"/>
    <s v="Dr. SUDARSONO, S.H., M.H."/>
    <s v="MAFTUH EFFENDI"/>
    <s v="Risky Novianty, S.T., M.H."/>
    <d v="2026-07-24T00:00:00"/>
    <n v="51"/>
    <s v="Tata Usaha Negara"/>
    <s v="Kasasi Biasa"/>
    <s v="Hakim 3 Majelis"/>
    <s v="Berkas Elektronik"/>
  </r>
  <r>
    <n v="3729"/>
    <s v="405 K/TUN/2026"/>
    <x v="5"/>
    <s v="K"/>
    <s v="PENGADILAN TATA USAHA NEGARA PEKANBARU"/>
    <s v="PERTANAHAN"/>
    <d v="2026-04-07T00:00:00"/>
    <d v="2026-05-18T00:00:00"/>
    <d v="2026-06-04T00:00:00"/>
    <d v="2026-06-25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PYU"/>
    <s v="PANCA YUNIOR UTOMO, S.H., M.H."/>
    <s v="MAFTUH EFFENDI"/>
    <s v="Mochamad Nurhuda Febriyansah, S.H., M.H."/>
    <d v="2026-07-24T00:00:00"/>
    <n v="51"/>
    <s v="Tata Usaha Negara"/>
    <s v="Kasasi Biasa"/>
    <s v="Hakim 3 Majelis"/>
    <s v="Berkas Elektronik"/>
  </r>
  <r>
    <n v="3730"/>
    <s v="6331 K/PID.SUS/2026"/>
    <x v="1"/>
    <s v="K"/>
    <s v="PENGADILAN NEGERI TANJUNG BALAI ASAHAN"/>
    <s v="Perlindungan Anak"/>
    <d v="2026-03-31T00:00:00"/>
    <d v="2026-04-17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s v="JOKO SAPTONO"/>
    <s v="Luzerna Putri Sihombing, S.Kom."/>
    <d v="2026-07-24T00:00:00"/>
    <n v="81"/>
    <s v="Pidana"/>
    <s v="Kasasi Biasa"/>
    <s v="Hakim 3 Majelis"/>
    <s v="Berkas Elektronik"/>
  </r>
  <r>
    <n v="3731"/>
    <s v="4965 K/PID.SUS/2026"/>
    <x v="1"/>
    <s v="K"/>
    <s v="PENGADILAN NEGERI RANTAU PRAPAT"/>
    <s v="Narkotika"/>
    <d v="2026-02-27T00:00:00"/>
    <d v="2026-03-30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7-24T00:00:00"/>
    <n v="82"/>
    <s v="Pidana"/>
    <s v="Kasasi Biasa"/>
    <s v="Hakim 3 Majelis"/>
    <s v="Berkas Elektronik"/>
  </r>
  <r>
    <n v="3732"/>
    <s v="5134 K/PID.SUS/2026"/>
    <x v="1"/>
    <s v="K"/>
    <s v="PENGADILAN NEGERI PARIGI"/>
    <s v="Narkotika"/>
    <d v="2026-03-02T00:00:00"/>
    <d v="2026-04-01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YST"/>
    <s v="YUSTISIANA, S.H."/>
    <n v="0"/>
    <s v="Mukhlis Aryanto, S.Kom., M.H."/>
    <d v="2026-07-24T00:00:00"/>
    <n v="87"/>
    <s v="Pidana"/>
    <s v="Kasasi Biasa"/>
    <s v="Hakim 3 Majelis"/>
    <s v="Berkas Elektronik"/>
  </r>
  <r>
    <n v="3733"/>
    <s v="5442 K/PID.SUS/2026"/>
    <x v="1"/>
    <s v="K"/>
    <s v="PENGADILAN NEGERI WONOGIRI"/>
    <s v="Narkotika"/>
    <d v="2026-03-04T00:00:00"/>
    <d v="2026-04-08T00:00:00"/>
    <d v="2026-04-29T00:00:00"/>
    <d v="2026-05-07T00:00:00"/>
    <s v="H-STJ"/>
    <s v="SUTARJO, S.H., M.H."/>
    <s v="H-SGT"/>
    <s v="SIGID TRIYONO, S.H., M.H."/>
    <s v="H-PH"/>
    <s v="Dr. PRIM HARYADI, S.H., M.H."/>
    <n v="0"/>
    <n v="0"/>
    <n v="0"/>
    <n v="0"/>
    <s v="A-YST"/>
    <s v="YUSTISIANA, S.H."/>
    <n v="0"/>
    <s v="Mukhlis Aryanto, S.Kom., M.H."/>
    <d v="2026-07-24T00:00:00"/>
    <n v="87"/>
    <s v="Pidana"/>
    <s v="Kasasi Biasa"/>
    <s v="Hakim 3 Majelis"/>
    <s v="Berkas Elektronik"/>
  </r>
  <r>
    <n v="3734"/>
    <s v="5240 K/PID.SUS/2026"/>
    <x v="1"/>
    <s v="K"/>
    <s v="PENGADILAN NEGERI LUBUK PAKAM"/>
    <s v="Narkotika"/>
    <d v="2026-03-13T00:00:00"/>
    <d v="2026-04-06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7-24T00:00:00"/>
    <n v="82"/>
    <s v="Pidana"/>
    <s v="Kasasi Biasa"/>
    <s v="Hakim 3 Majelis"/>
    <s v="Berkas Elektronik"/>
  </r>
  <r>
    <n v="3735"/>
    <s v="4779 K/PID.SUS/2026"/>
    <x v="1"/>
    <s v="K"/>
    <s v="PENGADILAN NEGERI BANDUNG"/>
    <s v="Korupsi"/>
    <d v="2026-02-12T00:00:00"/>
    <d v="2026-03-26T00:00:00"/>
    <d v="2026-05-11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MEWA"/>
    <s v="MENI WARLIA, S.H., M.H."/>
    <s v="DWI TOMO"/>
    <s v="Aep Purnama, S.T., S.H."/>
    <d v="2026-07-24T00:00:00"/>
    <n v="75"/>
    <s v="Pidana"/>
    <s v="Kasasi Khusus"/>
    <s v="Hakim 3 Majelis"/>
    <s v="Berkas Elektronik"/>
  </r>
  <r>
    <n v="3736"/>
    <s v="4830 K/PID.SUS/2026"/>
    <x v="1"/>
    <s v="K"/>
    <s v="PENGADILAN NEGERI BENGKALIS"/>
    <s v="Narkotika"/>
    <d v="2026-02-24T00:00:00"/>
    <d v="2026-03-27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24T00:00:00"/>
    <n v="81"/>
    <s v="Pidana"/>
    <s v="Kasasi Biasa"/>
    <s v="Hakim 3 Majelis"/>
    <s v="Berkas Elektronik"/>
  </r>
  <r>
    <n v="3737"/>
    <s v="4942 K/PID.SUS/2026"/>
    <x v="1"/>
    <s v="K"/>
    <s v="PENGADILAN NEGERI RANTAU PRAPAT"/>
    <s v="Narkotika"/>
    <d v="2026-02-27T00:00:00"/>
    <d v="2026-03-30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7-24T00:00:00"/>
    <n v="82"/>
    <s v="Pidana"/>
    <s v="Kasasi Biasa"/>
    <s v="Hakim 3 Majelis"/>
    <s v="Berkas Elektronik"/>
  </r>
  <r>
    <n v="3738"/>
    <s v="5221 K/PID.SUS/2026"/>
    <x v="1"/>
    <s v="K"/>
    <s v="PENGADILAN NEGERI PARE-PARE"/>
    <s v="Narkotika"/>
    <d v="2026-02-27T00:00:00"/>
    <d v="2026-04-02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s v="Aep Purnama, S.T., S.H."/>
    <d v="2026-07-24T00:00:00"/>
    <n v="75"/>
    <s v="Pidana"/>
    <s v="Kasasi Biasa"/>
    <s v="Hakim 3 Majelis"/>
    <s v="Berkas Elektronik"/>
  </r>
  <r>
    <n v="3739"/>
    <s v="341 K/AG/2026"/>
    <x v="4"/>
    <s v="K"/>
    <s v="PENGADILAN AGAMA KABUPATEN MALANG"/>
    <s v="Cerai Talak"/>
    <d v="2026-02-06T00:00:00"/>
    <d v="2026-04-07T00:00:00"/>
    <d v="2026-04-30T00:00:00"/>
    <d v="2026-05-20T00:00:00"/>
    <s v="H-BU"/>
    <s v="Drs. H. BUSRA, S.H., M.H."/>
    <s v="H-MHY"/>
    <s v="Dra. Hj. MUHAYAH, S.H., M.H."/>
    <s v="H-YS"/>
    <s v="Dr. H. YASARDIN, S.H., M.HUM."/>
    <n v="0"/>
    <n v="0"/>
    <n v="0"/>
    <n v="0"/>
    <s v="A-FAD"/>
    <s v="Dr. MUHAMMAD FADHLY ASE, S.H.I., M.Sy."/>
    <s v="M. NUR SYAFIUDDIN"/>
    <s v="Bambang Setiawan, S.H."/>
    <d v="2026-07-24T00:00:00"/>
    <n v="86"/>
    <s v="Agama"/>
    <s v="Kasasi Biasa"/>
    <s v="Hakim 3 Majelis"/>
    <s v="Berkas Elektronik"/>
  </r>
  <r>
    <n v="3740"/>
    <s v="5061 K/PID.SUS/2026"/>
    <x v="1"/>
    <s v="K"/>
    <s v="PENGADILAN NEGERI LUBUK PAKAM"/>
    <s v="Narkotika"/>
    <d v="2026-03-02T00:00:00"/>
    <d v="2026-03-31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7-24T00:00:00"/>
    <n v="81"/>
    <s v="Pidana"/>
    <s v="Kasasi Biasa"/>
    <s v="Hakim 3 Majelis"/>
    <s v="Berkas Elektronik"/>
  </r>
  <r>
    <n v="3741"/>
    <s v="5400 K/PID.SUS/2026"/>
    <x v="1"/>
    <s v="K"/>
    <s v="PENGADILAN NEGERI SUNGAI PENUH"/>
    <s v="Narkotika"/>
    <d v="2026-03-03T00:00:00"/>
    <d v="2026-04-07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s v="Aep Purnama, S.T., S.H."/>
    <d v="2026-07-24T00:00:00"/>
    <n v="75"/>
    <s v="Pidana"/>
    <s v="Kasasi Biasa"/>
    <s v="Hakim 3 Majelis"/>
    <s v="Berkas Elektronik"/>
  </r>
  <r>
    <n v="3742"/>
    <s v="5285 K/PID.SUS/2026"/>
    <x v="1"/>
    <s v="K"/>
    <s v="PENGADILAN NEGERI SENGKANG"/>
    <s v="Narkotika"/>
    <d v="2026-03-02T00:00:00"/>
    <d v="2026-04-06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ID"/>
    <s v="WIDYATINSRI KUNCORO YAKTI, S.H., M.H."/>
    <n v="0"/>
    <s v="Mohamad Erlan Efarda, A.Md.Kom."/>
    <d v="2026-07-24T00:00:00"/>
    <n v="75"/>
    <s v="Pidana"/>
    <s v="Kasasi Biasa"/>
    <s v="Hakim 3 Majelis"/>
    <s v="Berkas Elektronik"/>
  </r>
  <r>
    <n v="3743"/>
    <s v="6749 K/PID.SUS/2026"/>
    <x v="1"/>
    <s v="K"/>
    <s v="PENGADILAN NEGERI PAINAN"/>
    <s v="Narkotika"/>
    <d v="2026-04-10T00:00:00"/>
    <d v="2026-04-23T00:00:00"/>
    <d v="2026-05-22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s v="Aep Purnama, S.T., S.H."/>
    <d v="2026-07-24T00:00:00"/>
    <n v="64"/>
    <s v="Pidana"/>
    <s v="Kasasi Biasa"/>
    <s v="Hakim 3 Majelis"/>
    <s v="Berkas Elektronik"/>
  </r>
  <r>
    <n v="3744"/>
    <s v="5789 K/PID.SUS/2026"/>
    <x v="1"/>
    <s v="K"/>
    <s v="PENGADILAN NEGERI KOLAKA"/>
    <s v="Narkotika"/>
    <d v="2026-03-11T00:00:00"/>
    <d v="2026-04-13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7-24T00:00:00"/>
    <n v="65"/>
    <s v="Pidana"/>
    <s v="Kasasi Biasa"/>
    <s v="Hakim 3 Majelis"/>
    <s v="Berkas Elektronik"/>
  </r>
  <r>
    <n v="3745"/>
    <s v="5393 K/PID.SUS/2026"/>
    <x v="1"/>
    <s v="K"/>
    <s v="PENGADILAN NEGERI PONTIANAK"/>
    <s v="Korupsi"/>
    <d v="2026-03-05T00:00:00"/>
    <d v="2026-04-07T00:00:00"/>
    <d v="2026-05-04T00:00:00"/>
    <d v="2026-05-26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END"/>
    <s v="ENDANG LESTARI, S.H., M.Kn."/>
    <s v="DWI TOMO"/>
    <s v="Mitkhan Ubaidillah, S.H."/>
    <d v="2026-07-24T00:00:00"/>
    <n v="82"/>
    <s v="Pidana"/>
    <s v="Kasasi Khusus"/>
    <s v="Hakim 3 Majelis"/>
    <s v="Berkas Elektronik"/>
  </r>
  <r>
    <n v="3746"/>
    <s v="304 K/TUN/2026"/>
    <x v="5"/>
    <s v="K"/>
    <s v="PENGADILAN TINGGI TATA USAHA NEGARA JAKARTA"/>
    <s v="KEPEGAWAIAN"/>
    <d v="2026-03-10T00:00:00"/>
    <d v="2026-04-17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n v="0"/>
    <s v="Ermita Siregar, S.Kom., M.H"/>
    <d v="2026-07-24T00:00:00"/>
    <n v="51"/>
    <s v="Tata Usaha Negara"/>
    <s v="Kasasi Biasa"/>
    <s v="Hakim 3 Majelis"/>
    <s v="Berkas Elektronik"/>
  </r>
  <r>
    <n v="3747"/>
    <s v="379 K/TUN/2026"/>
    <x v="5"/>
    <s v="K"/>
    <s v="PENGADILAN TATA USAHA NEGARA BENGKULU"/>
    <s v="PERTANAHAN"/>
    <d v="2026-04-13T00:00:00"/>
    <d v="2026-05-11T00:00:00"/>
    <d v="2026-06-04T00:00:00"/>
    <d v="2026-06-25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CSA"/>
    <s v="CUNDO SUBHAN ARNOJO, S.H., M.H."/>
    <s v="MAFTUH EFFENDI"/>
    <s v="Ermita Siregar, S.Kom., M.H"/>
    <d v="2026-07-24T00:00:00"/>
    <n v="51"/>
    <s v="Tata Usaha Negara"/>
    <s v="Kasasi Biasa"/>
    <s v="Hakim 3 Majelis"/>
    <s v="Berkas Elektronik"/>
  </r>
  <r>
    <n v="3748"/>
    <s v="7078 K/PID.SUS/2026"/>
    <x v="1"/>
    <s v="K"/>
    <s v="PENGADILAN NEGERI MEDAN"/>
    <s v="Narkotika"/>
    <d v="2026-04-17T00:00:00"/>
    <d v="2026-05-04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s v="Ichwan A, S.H,"/>
    <d v="2026-07-24T00:00:00"/>
    <n v="74"/>
    <s v="Pidana"/>
    <s v="Kasasi Biasa"/>
    <s v="Hakim 3 Majelis"/>
    <s v="Berkas Elektronik"/>
  </r>
  <r>
    <n v="3749"/>
    <s v="5474 K/PID.SUS/2026"/>
    <x v="1"/>
    <s v="K"/>
    <s v="PENGADILAN NEGERI SIAK SRI INDRAPURA"/>
    <s v="Narkotika"/>
    <d v="2026-03-04T00:00:00"/>
    <d v="2026-04-08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Gatot Wicaksono, S.Kom."/>
    <d v="2026-07-24T00:00:00"/>
    <n v="82"/>
    <s v="Pidana"/>
    <s v="Kasasi Biasa"/>
    <s v="Hakim 3 Majelis"/>
    <s v="Berkas Elektronik"/>
  </r>
  <r>
    <n v="3750"/>
    <s v="8006 K/PID.SUS/2026"/>
    <x v="1"/>
    <s v="K"/>
    <s v="PENGADILAN NEGERI LABUAN BAJO"/>
    <s v="Minyak dan Gas Bumi"/>
    <d v="2026-05-18T00:00:00"/>
    <d v="2026-05-21T00:00:00"/>
    <d v="2026-06-09T00:00:00"/>
    <d v="2026-06-18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s v="DWI TOMO"/>
    <s v="Mohamad Erlan Efarda, A.Md.Kom."/>
    <d v="2026-07-24T00:00:00"/>
    <n v="46"/>
    <s v="Pidana"/>
    <s v="Kasasi Biasa"/>
    <s v="Hakim 3 Majelis"/>
    <s v="Berkas Elektronik"/>
  </r>
  <r>
    <n v="3751"/>
    <s v="4969 K/PID.SUS/2026"/>
    <x v="1"/>
    <s v="K"/>
    <s v="PENGADILAN NEGERI LUBUK PAKAM"/>
    <s v="Narkotika"/>
    <d v="2026-03-02T00:00:00"/>
    <d v="2026-03-30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7-24T00:00:00"/>
    <n v="81"/>
    <s v="Pidana"/>
    <s v="Kasasi Biasa"/>
    <s v="Hakim 3 Majelis"/>
    <s v="Berkas Elektronik"/>
  </r>
  <r>
    <n v="3752"/>
    <s v="35 PK/TUN/TF/2026"/>
    <x v="5"/>
    <s v="PK"/>
    <s v="PENGADILAN TATA USAHA NEGARA JAKARTA"/>
    <s v="TINDAKAN FAKTUAL"/>
    <d v="2025-11-21T00:00:00"/>
    <d v="2026-01-15T00:00:00"/>
    <d v="2026-06-09T00:00:00"/>
    <d v="2026-07-08T00:00:00"/>
    <s v="H-HS"/>
    <s v="Dr. HARI SUGIHARTO, S.H., M.H."/>
    <s v="H-LTC"/>
    <s v="Dr. Hj. LULIK TRI CAHYANINGRUM, S.H., M.H."/>
    <s v="H-YSN"/>
    <s v="Dr. YOSRAN, S.H., M.Hum."/>
    <n v="0"/>
    <n v="0"/>
    <n v="0"/>
    <n v="0"/>
    <s v="A-ANH"/>
    <s v="ANDI NUR INSANIYAH, S.H."/>
    <n v="0"/>
    <s v="Iwan Chriesye Musmar. S.I.P., MH."/>
    <d v="2026-07-24T00:00:00"/>
    <n v="46"/>
    <s v="Tata Usaha Negara"/>
    <s v="PK Biasa"/>
    <s v="Hakim 3 Majelis"/>
    <s v="Berkas Elektronik"/>
  </r>
  <r>
    <n v="3753"/>
    <s v="1557 PK/PID.SUS/2026"/>
    <x v="1"/>
    <s v="PK"/>
    <s v="PENGADILAN NEGERI TANJUNG KARANG"/>
    <s v="Narkotika"/>
    <d v="2026-01-26T00:00:00"/>
    <d v="2026-03-26T00:00:00"/>
    <d v="2026-05-06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s v="AGUNG SULISTIYONO"/>
    <s v="Airin Aulya, S.H., M.H."/>
    <d v="2026-07-24T00:00:00"/>
    <n v="80"/>
    <s v="Pidana"/>
    <s v="PK Biasa"/>
    <s v="Hakim 3 Majelis"/>
    <s v="Berkas Elektronik"/>
  </r>
  <r>
    <n v="3754"/>
    <s v="297 K/TUN/2026"/>
    <x v="5"/>
    <s v="K"/>
    <s v="PENGADILAN TATA USAHA NEGARA SAMARINDA"/>
    <s v="PERIZINAN"/>
    <d v="2026-02-13T00:00:00"/>
    <d v="2026-04-17T00:00:00"/>
    <d v="2026-06-04T00:00:00"/>
    <d v="2026-07-07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s v="MAFTUH EFFENDI"/>
    <s v="Okta Adi Nugroho, S.H., M.H."/>
    <d v="2026-07-24T00:00:00"/>
    <n v="51"/>
    <s v="Tata Usaha Negara"/>
    <s v="Kasasi Biasa"/>
    <s v="Hakim 3 Majelis"/>
    <s v="Berkas Elektronik"/>
  </r>
  <r>
    <n v="3755"/>
    <s v="5278 K/PID.SUS/2026"/>
    <x v="1"/>
    <s v="K"/>
    <s v="PENGADILAN NEGERI FAK FAK"/>
    <s v="Narkotika"/>
    <d v="2026-01-05T00:00:00"/>
    <d v="2026-04-06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PRO"/>
    <s v="PRONGGO JOYONEGARA, S.H."/>
    <n v="0"/>
    <s v="Nia Agustin, A.Md"/>
    <d v="2026-07-24T00:00:00"/>
    <n v="87"/>
    <s v="Pidana"/>
    <s v="Kasasi Biasa"/>
    <s v="Hakim 3 Majelis"/>
    <s v="Berkas Elektronik"/>
  </r>
  <r>
    <n v="3756"/>
    <s v="5178 K/PID.SUS/2026"/>
    <x v="1"/>
    <s v="K"/>
    <s v="PENGADILAN NEGERI PASANGKAYU"/>
    <s v="Narkotika"/>
    <d v="2026-02-26T00:00:00"/>
    <d v="2026-04-01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s v="Muhammad Zulkifli, S.H."/>
    <d v="2026-07-24T00:00:00"/>
    <n v="65"/>
    <s v="Pidana"/>
    <s v="Kasasi Biasa"/>
    <s v="Hakim 3 Majelis"/>
    <s v="Berkas Elektronik"/>
  </r>
  <r>
    <n v="3757"/>
    <s v="726 K/PID/2026"/>
    <x v="2"/>
    <s v="K"/>
    <s v="PENGADILAN NEGERI SITUBONDO"/>
    <s v="TP. Pembunuhan berencana"/>
    <d v="2026-03-04T00:00:00"/>
    <d v="2026-03-16T00:00:00"/>
    <d v="2026-05-04T00:00:00"/>
    <d v="2026-05-11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s v="I GUSTI AGUNG BAGUS KOMANG WIJAYA ADHI"/>
    <s v="Arga Kurniawan, S.H."/>
    <d v="2026-07-24T00:00:00"/>
    <n v="82"/>
    <s v="Pidana"/>
    <s v="Kasasi Biasa"/>
    <s v="Hakim 3 Majelis"/>
    <s v="Berkas Elektronik"/>
  </r>
  <r>
    <n v="3758"/>
    <s v="6693 K/PID.SUS/2026"/>
    <x v="1"/>
    <s v="K"/>
    <s v="PENGADILAN NEGERI PEKALONGAN"/>
    <s v="Narkotika"/>
    <d v="2026-04-16T00:00:00"/>
    <d v="2026-04-23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MAP"/>
    <s v="MARIO PARAKAS, S.H., M.H."/>
    <n v="0"/>
    <s v="Rosa Rakhtyani, S.Kom."/>
    <d v="2026-07-24T00:00:00"/>
    <n v="80"/>
    <s v="Pidana"/>
    <s v="Kasasi Biasa"/>
    <s v="Hakim 3 Majelis"/>
    <s v="Berkas Elektronik"/>
  </r>
  <r>
    <n v="3759"/>
    <s v="5277 K/PID.SUS/2026"/>
    <x v="1"/>
    <s v="K"/>
    <s v="PENGADILAN NEGERI PONTIANAK"/>
    <s v="kesehatan"/>
    <d v="2026-01-05T00:00:00"/>
    <d v="2026-04-06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s v="TETY SITI ROCHMAT SETYAWATI"/>
    <s v="Harsyal Faruqi, S.H."/>
    <d v="2026-07-24T00:00:00"/>
    <n v="82"/>
    <s v="Pidana"/>
    <s v="Kasasi Biasa"/>
    <s v="Hakim 3 Majelis"/>
    <s v="Berkas Elektronik"/>
  </r>
  <r>
    <n v="3760"/>
    <s v="12 K/AG/JN/2026"/>
    <x v="4"/>
    <s v="K"/>
    <s v="MAHKAMAH SYAR'IYAH TAKENGON"/>
    <s v="Pemerkosaan"/>
    <d v="2026-03-17T00:00:00"/>
    <d v="2026-04-01T00:00:00"/>
    <d v="2026-05-12T00:00:00"/>
    <d v="2026-06-03T00:00:00"/>
    <s v="H-MHY"/>
    <s v="Dra. Hj. MUHAYAH, S.H., M.H."/>
    <s v="H-LA"/>
    <s v="Dr. Hj. LAILATUL AROFAH, M.H."/>
    <s v="H-IR"/>
    <s v="Dr. IMRON ROSYADI, S.H., M.H."/>
    <n v="0"/>
    <n v="0"/>
    <n v="0"/>
    <n v="0"/>
    <s v="A-BJ"/>
    <s v="BADRUL JAMAL, S.H., M.H."/>
    <s v="SUHAIMI"/>
    <s v="Wahyu Ramadhana, S.A.P."/>
    <d v="2026-07-24T00:00:00"/>
    <n v="74"/>
    <s v="Agama"/>
    <s v="Kasasi Biasa"/>
    <s v="Hakim 3 Majelis"/>
    <s v="Berkas Elektronik"/>
  </r>
  <r>
    <n v="3761"/>
    <s v="6016 K/PID.SUS/2026"/>
    <x v="1"/>
    <s v="K"/>
    <s v="PENGADILAN NEGERI MAKASSAR"/>
    <s v="Narkotika"/>
    <d v="2026-03-17T00:00:00"/>
    <d v="2026-04-14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COP"/>
    <s v="CORPIONER, S.H."/>
    <n v="0"/>
    <s v="Julprida Parrona Purba, A.Md., S.T."/>
    <d v="2026-07-24T00:00:00"/>
    <n v="81"/>
    <s v="Pidana"/>
    <s v="Kasasi Biasa"/>
    <s v="Hakim 3 Majelis"/>
    <s v="Berkas Elektronik"/>
  </r>
  <r>
    <n v="3762"/>
    <s v="5901 K/PID.SUS/2026"/>
    <x v="1"/>
    <s v="K"/>
    <s v="PENGADILAN NEGERI SIBOLGA"/>
    <s v="Narkotika"/>
    <d v="2026-03-17T00:00:00"/>
    <d v="2026-04-14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COP"/>
    <s v="CORPIONER, S.H."/>
    <n v="0"/>
    <s v="Julprida Parrona Purba, A.Md., S.T."/>
    <d v="2026-07-24T00:00:00"/>
    <n v="81"/>
    <s v="Pidana"/>
    <s v="Kasasi Biasa"/>
    <s v="Hakim 3 Majelis"/>
    <s v="Berkas Elektronik"/>
  </r>
  <r>
    <n v="3763"/>
    <s v="4782 K/PID.SUS/2026"/>
    <x v="1"/>
    <s v="K"/>
    <s v="PENGADILAN NEGERI SANGGAU"/>
    <s v="Narkotika"/>
    <d v="2026-02-20T00:00:00"/>
    <d v="2026-03-26T00:00:00"/>
    <d v="2026-05-06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COP"/>
    <s v="CORPIONER, S.H."/>
    <n v="0"/>
    <s v="Julprida Parrona Purba, A.Md., S.T."/>
    <d v="2026-07-24T00:00:00"/>
    <n v="80"/>
    <s v="Pidana"/>
    <s v="Kasasi Biasa"/>
    <s v="Hakim 3 Majelis"/>
    <s v="Berkas Elektronik"/>
  </r>
  <r>
    <n v="3764"/>
    <s v="1513 PK/PID.SUS/2026"/>
    <x v="1"/>
    <s v="PK"/>
    <s v="PENGADILAN NEGERI MENTOK"/>
    <s v="Narkotika"/>
    <d v="2026-01-08T00:00:00"/>
    <d v="2026-03-25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s v="TETY SITI ROCHMAT SETYAWATI"/>
    <s v="Harsyal Faruqi, S.H."/>
    <d v="2026-07-24T00:00:00"/>
    <n v="82"/>
    <s v="Pidana"/>
    <s v="PK Biasa"/>
    <s v="Hakim 3 Majelis"/>
    <s v="Berkas Elektronik"/>
  </r>
  <r>
    <n v="3765"/>
    <s v="1871 PK/PID.SUS/2026"/>
    <x v="1"/>
    <s v="PK"/>
    <s v="PENGADILAN NEGERI BINJAI"/>
    <s v="Narkotika"/>
    <d v="2026-02-25T00:00:00"/>
    <d v="2026-04-09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Gatot Wicaksono, S.Kom."/>
    <d v="2026-07-24T00:00:00"/>
    <n v="82"/>
    <s v="Pidana"/>
    <s v="PK Biasa"/>
    <s v="Hakim 3 Majelis"/>
    <s v="Berkas Elektronik"/>
  </r>
  <r>
    <n v="3766"/>
    <s v="5334 K/PID.SUS/2026"/>
    <x v="1"/>
    <s v="K"/>
    <s v="PENGADILAN NEGERI PEKANBARU"/>
    <s v="Narkotika"/>
    <d v="2026-03-26T00:00:00"/>
    <d v="2026-04-07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AWB"/>
    <s v="ARIEF WIBOWO, S.H., M.H."/>
    <n v="0"/>
    <s v="HUSNUL KHOTIMAH, S.H.I"/>
    <d v="2026-07-24T00:00:00"/>
    <n v="89"/>
    <s v="Pidana"/>
    <s v="Kasasi Biasa"/>
    <s v="Hakim 3 Majelis"/>
    <s v="Berkas Elektronik"/>
  </r>
  <r>
    <n v="3767"/>
    <s v="5552 K/PID.SUS/2026"/>
    <x v="1"/>
    <s v="K"/>
    <s v="PENGADILAN NEGERI SAWAHLUNTO"/>
    <s v="Narkotika"/>
    <d v="2026-03-05T00:00:00"/>
    <d v="2026-04-09T00:00:00"/>
    <d v="2026-04-27T00:00:00"/>
    <d v="2026-05-07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AWB"/>
    <s v="ARIEF WIBOWO, S.H., M.H."/>
    <n v="0"/>
    <s v="HUSNUL KHOTIMAH, S.H.I"/>
    <d v="2026-07-24T00:00:00"/>
    <n v="89"/>
    <s v="Pidana"/>
    <s v="Kasasi Biasa"/>
    <s v="Hakim 3 Majelis"/>
    <s v="Berkas Elektronik"/>
  </r>
  <r>
    <n v="3768"/>
    <s v="5082 K/PID.SUS/2026"/>
    <x v="1"/>
    <s v="K"/>
    <s v="PENGADILAN NEGERI MUARA BULIAN"/>
    <s v="Narkotika"/>
    <d v="2026-02-27T00:00:00"/>
    <d v="2026-03-31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Harsyal Faruqi, S.H."/>
    <d v="2026-07-24T00:00:00"/>
    <n v="82"/>
    <s v="Pidana"/>
    <s v="Kasasi Biasa"/>
    <s v="Hakim 3 Majelis"/>
    <s v="Berkas Elektronik"/>
  </r>
  <r>
    <n v="3769"/>
    <s v="2187 PK/PID.SUS/2026"/>
    <x v="1"/>
    <s v="PK"/>
    <s v="PENGADILAN NEGERI SELONG"/>
    <s v="Narkotika"/>
    <d v="2026-03-25T00:00:00"/>
    <d v="2026-04-17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Harsyal Faruqi, S.H."/>
    <d v="2026-07-24T00:00:00"/>
    <n v="82"/>
    <s v="Pidana"/>
    <s v="PK Biasa"/>
    <s v="Hakim 3 Majelis"/>
    <s v="Berkas Elektronik"/>
  </r>
  <r>
    <n v="3770"/>
    <s v="911 K/PID/2026"/>
    <x v="2"/>
    <s v="K"/>
    <s v="PENGADILAN NEGERI TEBING TINGGI"/>
    <s v="Penggelapan dalam jabatan"/>
    <d v="2026-03-31T00:00:00"/>
    <d v="2026-04-22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s v="MACHRI HENDRA"/>
    <s v="Harsyal Faruqi, S.H."/>
    <d v="2026-07-24T00:00:00"/>
    <n v="82"/>
    <s v="Pidana"/>
    <s v="Kasasi Biasa"/>
    <s v="Hakim 3 Majelis"/>
    <s v="Berkas Elektronik"/>
  </r>
  <r>
    <n v="3771"/>
    <s v="6168 K/PID.SUS/2026"/>
    <x v="1"/>
    <s v="K"/>
    <s v="PENGADILAN NEGERI PAINAN"/>
    <s v="Narkotika"/>
    <d v="2026-03-26T00:00:00"/>
    <d v="2026-04-15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EVM"/>
    <s v="EVA MARGARETA MANURUNG, S.H., M.H."/>
    <n v="0"/>
    <s v="Deddy Tri Prasetyo, S.Kom."/>
    <d v="2026-07-24T00:00:00"/>
    <n v="81"/>
    <s v="Pidana"/>
    <s v="Kasasi Biasa"/>
    <s v="Hakim 3 Majelis"/>
    <s v="Berkas Elektronik"/>
  </r>
  <r>
    <n v="3772"/>
    <s v="5670 K/PID.SUS/2026"/>
    <x v="1"/>
    <s v="K"/>
    <s v="PENGADILAN NEGERI SURABAYA"/>
    <s v="Narkotika"/>
    <d v="2026-03-10T00:00:00"/>
    <d v="2026-04-10T00:00:00"/>
    <d v="2026-04-29T00:00:00"/>
    <d v="2026-05-05T00:00:00"/>
    <s v="H-AMA"/>
    <s v="AINAL MARDHIAH, S.H., M.H."/>
    <s v="H-SRD"/>
    <s v="SURADI, S.H., S.Sos., M.H."/>
    <s v="H-PH"/>
    <s v="Dr. PRIM HARYADI, S.H., M.H."/>
    <n v="0"/>
    <n v="0"/>
    <n v="0"/>
    <n v="0"/>
    <s v="A-AWB"/>
    <s v="ARIEF WIBOWO, S.H., M.H."/>
    <n v="0"/>
    <s v="HUSNUL KHOTIMAH, S.H.I"/>
    <d v="2026-07-24T00:00:00"/>
    <n v="87"/>
    <s v="Pidana"/>
    <s v="Kasasi Biasa"/>
    <s v="Hakim 3 Majelis"/>
    <s v="Berkas Elektronik"/>
  </r>
  <r>
    <n v="3773"/>
    <s v="321 K/AG/2026"/>
    <x v="4"/>
    <s v="K"/>
    <s v="PENGADILAN AGAMA TANJUNGPINANG"/>
    <s v="Cerai Talak"/>
    <d v="2026-02-03T00:00:00"/>
    <d v="2026-04-02T00:00:00"/>
    <d v="2026-04-27T00:00:00"/>
    <d v="2026-05-20T00:00:00"/>
    <s v="H-IR"/>
    <s v="Dr. IMRON ROSYADI, S.H., M.H."/>
    <s v="H-LA"/>
    <s v="Dr. Hj. LAILATUL AROFAH, M.H."/>
    <s v="H-YS"/>
    <s v="Dr. H. YASARDIN, S.H., M.HUM."/>
    <n v="0"/>
    <n v="0"/>
    <n v="0"/>
    <n v="0"/>
    <s v="A-HZ"/>
    <s v="HIZBUDDIN MADDATUANG, S.H., M.H."/>
    <s v="M. NUR SYAFIUDDIN"/>
    <s v="Rani Nurbaeti, A.Md."/>
    <d v="2026-07-24T00:00:00"/>
    <n v="89"/>
    <s v="Agama"/>
    <s v="Kasasi Biasa"/>
    <s v="Hakim 3 Majelis"/>
    <s v="Berkas Elektronik"/>
  </r>
  <r>
    <n v="3774"/>
    <s v="323 K/AG/2026"/>
    <x v="4"/>
    <s v="K"/>
    <s v="PENGADILAN AGAMA TELUK KUANTAN"/>
    <s v="Pencegahan Nikah"/>
    <d v="2026-01-08T00:00:00"/>
    <d v="2026-04-02T00:00:00"/>
    <d v="2026-04-27T00:00:00"/>
    <d v="2026-05-20T00:00:00"/>
    <s v="H-IR"/>
    <s v="Dr. IMRON ROSYADI, S.H., M.H."/>
    <s v="H-LA"/>
    <s v="Dr. Hj. LAILATUL AROFAH, M.H."/>
    <s v="H-YS"/>
    <s v="Dr. H. YASARDIN, S.H., M.HUM."/>
    <n v="0"/>
    <n v="0"/>
    <n v="0"/>
    <n v="0"/>
    <s v="A-HZ"/>
    <s v="HIZBUDDIN MADDATUANG, S.H., M.H."/>
    <s v="MOHAMAD ALIRIDO"/>
    <s v="Dhimas Raditya Khameswara, S.Kom"/>
    <d v="2026-07-24T00:00:00"/>
    <n v="89"/>
    <s v="Agama"/>
    <s v="Kasasi Biasa"/>
    <s v="Hakim 3 Majelis"/>
    <s v="Berkas Elektronik"/>
  </r>
  <r>
    <n v="3775"/>
    <s v="1623 PK/PID.SUS/2026"/>
    <x v="1"/>
    <s v="PK"/>
    <s v="PENGADILAN NEGERI RENGAT/INDRAGIRI"/>
    <s v="Narkotika"/>
    <d v="2026-02-18T00:00:00"/>
    <d v="2026-03-30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rsyal Faruqi, S.H."/>
    <d v="2026-07-24T00:00:00"/>
    <n v="82"/>
    <s v="Pidana"/>
    <s v="PK Biasa"/>
    <s v="Hakim 3 Majelis"/>
    <s v="Berkas Elektronik"/>
  </r>
  <r>
    <n v="3776"/>
    <s v="314 K/AG/2026"/>
    <x v="4"/>
    <s v="K"/>
    <s v="PENGADILAN AGAMA JAKARTA BARAT"/>
    <s v="Waris"/>
    <d v="2026-01-23T00:00:00"/>
    <d v="2026-03-16T00:00:00"/>
    <d v="2026-04-27T00:00:00"/>
    <d v="2026-05-20T00:00:00"/>
    <s v="H-BU"/>
    <s v="Drs. H. BUSRA, S.H., M.H."/>
    <s v="H-MHY"/>
    <s v="Dra. Hj. MUHAYAH, S.H., M.H."/>
    <s v="H-YS"/>
    <s v="Dr. H. YASARDIN, S.H., M.HUM."/>
    <n v="0"/>
    <n v="0"/>
    <n v="0"/>
    <n v="0"/>
    <s v="A-ILM"/>
    <s v="Dr. ILMAN HASJIM, S.H.I., M.H."/>
    <s v="M. NUR SYAFIUDDIN"/>
    <s v="Lely Sri Suryati, S.H., M.M."/>
    <d v="2026-07-24T00:00:00"/>
    <n v="89"/>
    <s v="Agama"/>
    <s v="Kasasi Biasa"/>
    <s v="Hakim 3 Majelis"/>
    <s v="Berkas Elektronik"/>
  </r>
  <r>
    <n v="3777"/>
    <s v="5069 K/PID.SUS/2026"/>
    <x v="1"/>
    <s v="K"/>
    <s v="PENGADILAN NEGERI BENGKAYANG"/>
    <s v="Narkotika"/>
    <d v="2026-03-04T00:00:00"/>
    <d v="2026-03-31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s v="Mukhlis Aryanto, S.Kom., M.H."/>
    <d v="2026-07-24T00:00:00"/>
    <n v="82"/>
    <s v="Pidana"/>
    <s v="Kasasi Biasa"/>
    <s v="Hakim 3 Majelis"/>
    <s v="Berkas Elektronik"/>
  </r>
  <r>
    <n v="3778"/>
    <s v="6429 K/PID.SUS/2024"/>
    <x v="1"/>
    <s v="K"/>
    <s v="PENGADILAN NEGERI BANDUNG"/>
    <s v="Korupsi"/>
    <d v="2024-06-26T00:00:00"/>
    <d v="2024-09-11T00:00:00"/>
    <d v="2024-09-13T00:00:00"/>
    <d v="2024-12-06T00:00:00"/>
    <s v="H-AH-ANS"/>
    <s v="H. ANSORI, S.H., M.H."/>
    <s v="H-AMA"/>
    <s v="AINAL MARDHIAH, S.H., M.H."/>
    <s v="H-SJ"/>
    <s v="Prof. Dr. H. SURYA JAYA, S.H., M.HUM."/>
    <n v="0"/>
    <n v="0"/>
    <n v="0"/>
    <n v="0"/>
    <s v="A-MUL"/>
    <s v="Dr. MULIYAWAN, S.H., M.H."/>
    <s v="DWI TOMO"/>
    <s v="Rahayu Rahmatunisa, A.Md."/>
    <d v="2026-07-24T00:00:00"/>
    <n v="680"/>
    <s v="Pidana"/>
    <s v="Kasasi Khusus"/>
    <s v="Hakim 3 Majelis"/>
    <s v="Berkas Elektronik"/>
  </r>
  <r>
    <n v="3779"/>
    <s v="1412 K/PDT/2026"/>
    <x v="0"/>
    <s v="K"/>
    <s v="PENGADILAN NEGERI WONOSOBO"/>
    <s v="PEMBATALAN ATAS PENETAPAN PN."/>
    <d v="2025-12-22T00:00:00"/>
    <d v="2026-03-09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s v="Bontanama Asral, S.H., M.H."/>
    <d v="2026-07-27T00:00:00"/>
    <n v="71"/>
    <s v="Perdata"/>
    <s v="Kasasi Biasa"/>
    <s v="Hakim 3 Majelis"/>
    <s v="Berkas Elektronik"/>
  </r>
  <r>
    <n v="3780"/>
    <s v="5531 K/PDT/2025"/>
    <x v="0"/>
    <s v="K"/>
    <s v="PENGADILAN NEGERI SINGARAJA"/>
    <s v="PMH (Atas Penguasaan tanah akibat jual beli)"/>
    <d v="2025-06-17T00:00:00"/>
    <d v="2025-09-25T00:00:00"/>
    <d v="2025-11-24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s v="SUSI SAPTATI"/>
    <s v="Ajeng Hartianthy, S.Kom, M.H.."/>
    <d v="2026-07-27T00:00:00"/>
    <n v="246"/>
    <s v="Perdata"/>
    <s v="Kasasi Biasa"/>
    <s v="Hakim 3 Majelis"/>
    <s v="Berkas Elektronik"/>
  </r>
  <r>
    <n v="3781"/>
    <s v="5276 K/PID.SUS-LH/2026"/>
    <x v="1"/>
    <s v="K"/>
    <s v="PENGADILAN NEGERI SAMPIT"/>
    <s v="Pengelolaan Lingkungan Hidup"/>
    <d v="2025-12-24T00:00:00"/>
    <d v="2026-04-06T00:00:00"/>
    <d v="2026-04-29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AWB"/>
    <s v="ARIEF WIBOWO, S.H., M.H."/>
    <s v="TETY SITI ROCHMAT SETYAWATI"/>
    <s v="HUSNUL KHOTIMAH, S.H.I"/>
    <d v="2026-07-27T00:00:00"/>
    <n v="90"/>
    <s v="Pidana"/>
    <s v="Kasasi Biasa"/>
    <s v="Hakim 3 Majelis"/>
    <s v="Berkas Elektronik"/>
  </r>
  <r>
    <n v="3782"/>
    <s v="210 K/TUN/2026"/>
    <x v="5"/>
    <s v="K"/>
    <s v="PENGADILAN TATA USAHA NEGARA JAKARTA"/>
    <s v="BADAN HUKUM"/>
    <d v="2025-12-17T00:00:00"/>
    <d v="2026-02-25T00:00:00"/>
    <d v="2026-06-04T00:00:00"/>
    <d v="2026-07-07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s v="MAFTUH EFFENDI"/>
    <s v="Iwan Chriesye Musmar. S.I.P., MH."/>
    <d v="2026-07-27T00:00:00"/>
    <n v="54"/>
    <s v="Tata Usaha Negara"/>
    <s v="Kasasi Biasa"/>
    <s v="Hakim 3 Majelis"/>
    <s v="Berkas Elektronik"/>
  </r>
  <r>
    <n v="3783"/>
    <s v="4641 K/PID.SUS/2026"/>
    <x v="1"/>
    <s v="K"/>
    <s v="PENGADILAN NEGERI BENGKULU"/>
    <s v="Narkotika"/>
    <d v="2026-02-19T00:00:00"/>
    <d v="2026-03-17T00:00:00"/>
    <d v="2026-04-29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AWB"/>
    <s v="ARIEF WIBOWO, S.H., M.H."/>
    <n v="0"/>
    <s v="HUSNUL KHOTIMAH, S.H.I"/>
    <d v="2026-07-27T00:00:00"/>
    <n v="90"/>
    <s v="Pidana"/>
    <s v="Kasasi Biasa"/>
    <s v="Hakim 3 Majelis"/>
    <s v="Berkas Elektronik"/>
  </r>
  <r>
    <n v="3784"/>
    <s v="4766 K/PID.SUS/2026"/>
    <x v="1"/>
    <s v="K"/>
    <s v="PENGADILAN NEGERI REMBANG"/>
    <s v="Narkotika"/>
    <d v="2026-02-19T00:00:00"/>
    <d v="2026-03-26T00:00:00"/>
    <d v="2026-04-29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AWB"/>
    <s v="ARIEF WIBOWO, S.H., M.H."/>
    <n v="0"/>
    <s v="HUSNUL KHOTIMAH, S.H.I"/>
    <d v="2026-07-27T00:00:00"/>
    <n v="90"/>
    <s v="Pidana"/>
    <s v="Kasasi Biasa"/>
    <s v="Hakim 3 Majelis"/>
    <s v="Berkas Elektronik"/>
  </r>
  <r>
    <n v="3785"/>
    <s v="5231 K/PID.SUS/2026"/>
    <x v="1"/>
    <s v="K"/>
    <s v="PENGADILAN NEGERI SEI RAMPAH"/>
    <s v="Narkotika"/>
    <d v="2026-03-13T00:00:00"/>
    <d v="2026-04-06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erul, S.Kom., M.H."/>
    <d v="2026-07-27T00:00:00"/>
    <n v="85"/>
    <s v="Pidana"/>
    <s v="Kasasi Biasa"/>
    <s v="Hakim 3 Majelis"/>
    <s v="Berkas Elektronik"/>
  </r>
  <r>
    <n v="3786"/>
    <s v="1910 K/PDT/2026"/>
    <x v="0"/>
    <s v="K"/>
    <s v="PENGADILAN NEGERI SIBOLGA"/>
    <s v="PMH"/>
    <d v="2026-01-26T00:00:00"/>
    <d v="2026-04-07T00:00:00"/>
    <d v="2026-05-07T00:00:00"/>
    <d v="2026-06-29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s v="Indra Maulana, S.H."/>
    <d v="2026-07-27T00:00:00"/>
    <n v="82"/>
    <s v="Perdata"/>
    <s v="Kasasi Biasa"/>
    <s v="Hakim 3 Majelis"/>
    <s v="Berkas Elektronik"/>
  </r>
  <r>
    <n v="3787"/>
    <s v="6169 K/PID.SUS/2026"/>
    <x v="1"/>
    <s v="K"/>
    <s v="PENGADILAN NEGERI AMUNTAI"/>
    <s v="Narkotika"/>
    <d v="2026-03-26T00:00:00"/>
    <d v="2026-04-15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s v="Nikko Banta Meliala, S.H."/>
    <d v="2026-07-27T00:00:00"/>
    <n v="83"/>
    <s v="Pidana"/>
    <s v="Kasasi Biasa"/>
    <s v="Hakim 3 Majelis"/>
    <s v="Berkas Elektronik"/>
  </r>
  <r>
    <n v="3788"/>
    <s v="6213 K/PID.SUS/2026"/>
    <x v="1"/>
    <s v="K"/>
    <s v="PENGADILAN NEGERI TENGGARONG"/>
    <s v="Narkotika"/>
    <d v="2026-03-30T00:00:00"/>
    <d v="2026-04-16T00:00:00"/>
    <d v="2026-05-04T00:00:00"/>
    <d v="2026-05-11T00:00:00"/>
    <s v="H-SGT"/>
    <s v="SIGID TRIYONO, S.H., M.H."/>
    <s v="H-NEY"/>
    <s v="NOOR EDI YONO, S.H., M.H."/>
    <s v="H-YNT"/>
    <s v="Prof. Dr. YANTO, S.H., M.H."/>
    <n v="0"/>
    <n v="0"/>
    <n v="0"/>
    <n v="0"/>
    <s v="A-SSM"/>
    <s v="SETIA SRI MARIANA, S.H., M.H."/>
    <n v="0"/>
    <s v="Ainun Mardiyah, S.Kom."/>
    <d v="2026-07-27T00:00:00"/>
    <n v="85"/>
    <s v="Pidana"/>
    <s v="Kasasi Biasa"/>
    <s v="Hakim 3 Majelis"/>
    <s v="Berkas Elektronik"/>
  </r>
  <r>
    <n v="3789"/>
    <s v="2135 K/PDT/2026"/>
    <x v="0"/>
    <s v="K"/>
    <s v="PENGADILAN NEGERI BALIKPAPAN"/>
    <s v="PERBUATAN MELAWAN HUKUM"/>
    <d v="2026-02-25T00:00:00"/>
    <d v="2026-04-20T00:00:00"/>
    <d v="2026-05-07T00:00:00"/>
    <d v="2026-06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s v="RETNO KUSRINI"/>
    <s v="Indra Maulana, S.H."/>
    <d v="2026-07-27T00:00:00"/>
    <n v="82"/>
    <s v="Perdata"/>
    <s v="Kasasi Biasa"/>
    <s v="Hakim 3 Majelis"/>
    <s v="Berkas Elektronik"/>
  </r>
  <r>
    <n v="3790"/>
    <s v="2044 K/PDT/2026"/>
    <x v="0"/>
    <s v="K"/>
    <s v="PENGADILAN NEGERI JAKARTA BARAT"/>
    <s v="PERLAWANAN"/>
    <d v="2026-01-29T00:00:00"/>
    <d v="2026-04-14T00:00:00"/>
    <d v="2026-05-21T00:00:00"/>
    <d v="2026-06-0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s v="Ririn Febrina, S.Kom."/>
    <d v="2026-07-27T00:00:00"/>
    <n v="68"/>
    <s v="Perdata"/>
    <s v="Kasasi Biasa"/>
    <s v="Hakim 3 Majelis"/>
    <s v="Berkas Elektronik"/>
  </r>
  <r>
    <n v="3791"/>
    <s v="2152 K/PDT/2026"/>
    <x v="0"/>
    <s v="K"/>
    <s v="PENGADILAN NEGERI BARABAI"/>
    <s v="PERLAWANAN"/>
    <d v="2025-09-04T00:00:00"/>
    <d v="2026-04-21T00:00:00"/>
    <d v="2026-05-05T00:00:00"/>
    <d v="2026-06-03T00:00:00"/>
    <s v="H-ASB"/>
    <s v="AGUS SUBROTO, S.H., M.Kn."/>
    <s v="H-EH"/>
    <s v="ENNID HASANUDDIN, S.H., C.N., M.H."/>
    <s v="H-PPT"/>
    <s v="Dr. PRI PAMBUDI TEGUH, S.H., M.H."/>
    <n v="0"/>
    <n v="0"/>
    <n v="0"/>
    <n v="0"/>
    <s v="A-JB"/>
    <s v="JARNO BUDIYONO, S.H."/>
    <n v="0"/>
    <s v="Aska Arief, S.H."/>
    <d v="2026-07-27T00:00:00"/>
    <n v="84"/>
    <s v="Perdata"/>
    <s v="Kasasi Biasa"/>
    <s v="Hakim 3 Majelis"/>
    <s v="Berkas Elektronik"/>
  </r>
  <r>
    <n v="3792"/>
    <s v="2146 K/PDT/2026"/>
    <x v="0"/>
    <s v="K"/>
    <s v="PENGADILAN NEGERI BOGOR"/>
    <s v="PERBUATAN MELAWAN HUKUM"/>
    <d v="2026-02-25T00:00:00"/>
    <d v="2026-04-20T00:00:00"/>
    <d v="2026-05-21T00:00:00"/>
    <d v="2026-06-0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TYO"/>
    <s v="PRASETYO NUGROHO, S.H., M.H."/>
    <n v="0"/>
    <s v="Ariano Edwar, S.H."/>
    <d v="2026-07-27T00:00:00"/>
    <n v="68"/>
    <s v="Perdata"/>
    <s v="Kasasi Biasa"/>
    <s v="Hakim 3 Majelis"/>
    <s v="Berkas Elektronik"/>
  </r>
  <r>
    <n v="3793"/>
    <s v="956 K/PID/2026"/>
    <x v="2"/>
    <s v="K"/>
    <s v="PENGADILAN NEGERI PEKANBARU"/>
    <s v="Pengeroyokan"/>
    <d v="2026-04-13T00:00:00"/>
    <d v="2026-04-24T00:00:00"/>
    <d v="2026-05-04T00:00:00"/>
    <d v="2026-05-11T00:00:00"/>
    <s v="H-SGT"/>
    <s v="SIGID TRIYONO, S.H., M.H."/>
    <s v="H-NEY"/>
    <s v="NOOR EDI YONO, S.H., M.H."/>
    <s v="H-YNT"/>
    <s v="Prof. Dr. YANTO, S.H., M.H."/>
    <n v="0"/>
    <n v="0"/>
    <n v="0"/>
    <n v="0"/>
    <s v="A-SSM"/>
    <s v="SETIA SRI MARIANA, S.H., M.H."/>
    <s v="POSMA P NAINGGOLAN"/>
    <s v="Ainun Mardiyah, S.Kom."/>
    <d v="2026-07-27T00:00:00"/>
    <n v="85"/>
    <s v="Pidana"/>
    <s v="Kasasi Biasa"/>
    <s v="Hakim 3 Majelis"/>
    <s v="Berkas Elektronik"/>
  </r>
  <r>
    <n v="3794"/>
    <s v="923 K/PID/2026"/>
    <x v="2"/>
    <s v="K"/>
    <s v="PENGADILAN NEGERI KABANJAHE"/>
    <s v="TP. Menggunakan Surat Palsu"/>
    <d v="2026-04-07T00:00:00"/>
    <d v="2026-04-22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s v="MACHRI HENDRA"/>
    <s v="Nikko Banta Meliala, S.H."/>
    <d v="2026-07-27T00:00:00"/>
    <n v="83"/>
    <s v="Pidana"/>
    <s v="Kasasi Biasa"/>
    <s v="Hakim 3 Majelis"/>
    <s v="Berkas Elektronik"/>
  </r>
  <r>
    <n v="3795"/>
    <s v="2147 K/PDT/2026"/>
    <x v="0"/>
    <s v="K"/>
    <s v="PENGADILAN NEGERI TELUK KUANTAN"/>
    <s v="PMH"/>
    <d v="2026-02-25T00:00:00"/>
    <d v="2026-04-20T00:00:00"/>
    <d v="2026-05-05T00:00:00"/>
    <d v="2026-06-03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IDM"/>
    <s v="INA DWI MAHARDEKA, S.H., M.H."/>
    <n v="0"/>
    <s v="Dwi Hardini, S.E., M.H."/>
    <d v="2026-07-27T00:00:00"/>
    <n v="84"/>
    <s v="Perdata"/>
    <s v="Kasasi Biasa"/>
    <s v="Hakim 3 Majelis"/>
    <s v="Berkas Elektronik"/>
  </r>
  <r>
    <n v="3796"/>
    <s v="2505 K/PDT/2026"/>
    <x v="0"/>
    <s v="K"/>
    <s v="PENGADILAN NEGERI JAKARTA SELATAN"/>
    <s v="PERLAWANAN"/>
    <d v="2026-02-05T00:00:00"/>
    <d v="2026-05-11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SN"/>
    <s v="ARIEF SAPTO NUGROHO, S.H., M.H."/>
    <n v="0"/>
    <s v="Rini Widayanti, S.IP."/>
    <d v="2026-07-27T00:00:00"/>
    <n v="54"/>
    <s v="Perdata"/>
    <s v="Kasasi Biasa"/>
    <s v="Hakim 3 Majelis"/>
    <s v="Berkas Elektronik"/>
  </r>
  <r>
    <n v="3797"/>
    <s v="2284 K/PDT/2026"/>
    <x v="0"/>
    <s v="K"/>
    <s v="PENGADILAN NEGERI JAKARTA SELATAN"/>
    <s v="PERBUATAN MELAWAN HUKUM"/>
    <d v="2026-03-13T00:00:00"/>
    <d v="2026-04-27T00:00:00"/>
    <d v="2026-05-19T00:00:00"/>
    <d v="2026-06-09T00:00:00"/>
    <s v="H-ASB"/>
    <s v="AGUS SUBROTO, S.H., M.Kn."/>
    <s v="H-HRP"/>
    <s v="Dr. HERU PRAMONO, S.H., M.Hum."/>
    <s v="H-RM"/>
    <s v="Dr. RAHMI MULYATI, S.H., M.H."/>
    <n v="0"/>
    <n v="0"/>
    <n v="0"/>
    <n v="0"/>
    <s v="A-SLO"/>
    <s v="SELO TANTULAR, S.H., M.H."/>
    <s v="HARI WIDYA PRAMONO"/>
    <s v="Yudi Esa Febriadi, S.H."/>
    <d v="2026-07-27T00:00:00"/>
    <n v="70"/>
    <s v="Perdata"/>
    <s v="Kasasi Biasa"/>
    <s v="Hakim 3 Majelis"/>
    <s v="Berkas Elektronik"/>
  </r>
  <r>
    <n v="3798"/>
    <s v="1076 K/PID/2026"/>
    <x v="2"/>
    <s v="K"/>
    <s v="PENGADILAN NEGERI TANJUNG BALAI ASAHAN"/>
    <s v="Pencurian dalam keadaan memberatkan"/>
    <d v="2026-05-08T00:00:00"/>
    <d v="2026-05-18T00:00:00"/>
    <d v="2026-06-02T00:00:00"/>
    <d v="2026-06-08T00:00:00"/>
    <s v="H-AMA"/>
    <s v="AINAL MARDHIAH, S.H., M.H."/>
    <s v="H-NEY"/>
    <s v="NOOR EDI YONO, S.H., M.H."/>
    <s v="H-YNT"/>
    <s v="Prof. Dr. YANTO, S.H., M.H."/>
    <n v="0"/>
    <n v="0"/>
    <n v="0"/>
    <n v="0"/>
    <s v="A-NMI"/>
    <s v="NURRAHMI, S.H., M.H."/>
    <s v="POSMA P NAINGGOLAN"/>
    <s v="Manotar Saulus Situmorang, S.H."/>
    <d v="2026-07-27T00:00:00"/>
    <n v="56"/>
    <s v="Pidana"/>
    <s v="Kasasi Biasa"/>
    <s v="Hakim 3 Majelis"/>
    <s v="Berkas Elektronik"/>
  </r>
  <r>
    <n v="3799"/>
    <s v="590 K/PDT.SUS-PHI/2026"/>
    <x v="3"/>
    <s v="K"/>
    <s v="PENGADILAN NEGERI MEDAN"/>
    <s v="PHI"/>
    <d v="2026-04-09T00:00:00"/>
    <d v="2026-05-06T00:00:00"/>
    <d v="2026-06-03T00:00:00"/>
    <d v="2026-06-29T00:00:00"/>
    <s v="A.AH-SS"/>
    <s v="SUGENG SANTOSO PN, S.H., M.M., M.H."/>
    <s v="H-AH-SGY"/>
    <s v="Dr. SUGIYANTO, S.H., M.H."/>
    <s v="H-NE"/>
    <s v="Dr. NURUL ELMIYAH, S.H. M.H."/>
    <n v="0"/>
    <n v="0"/>
    <n v="0"/>
    <n v="0"/>
    <s v="A-AND"/>
    <s v="ANDRI PURWANTO, S.H., M.H."/>
    <s v="SUTOTO ADIPUTRO"/>
    <s v="Ato Suprapto, S.Kom."/>
    <d v="2026-07-27T00:00:00"/>
    <n v="55"/>
    <s v="Perdata"/>
    <s v="Kasasi Biasa"/>
    <s v="Hakim 3 Majelis"/>
    <s v="Berkas Elektronik"/>
  </r>
  <r>
    <n v="3800"/>
    <s v="337 K/AG/2026"/>
    <x v="4"/>
    <s v="K"/>
    <s v="PENGADILAN AGAMA MAKASSAR"/>
    <s v="Isbath Nikah"/>
    <d v="2026-02-05T00:00:00"/>
    <d v="2026-04-07T00:00:00"/>
    <d v="2026-04-30T00:00:00"/>
    <d v="2026-05-20T00:00:00"/>
    <s v="H-BU"/>
    <s v="Drs. H. BUSRA, S.H., M.H."/>
    <s v="H-IR"/>
    <s v="Dr. IMRON ROSYADI, S.H., M.H."/>
    <s v="H-YS"/>
    <s v="Dr. H. YASARDIN, S.H., M.HUM."/>
    <n v="0"/>
    <n v="0"/>
    <n v="0"/>
    <n v="0"/>
    <s v="A-ILM"/>
    <s v="Dr. ILMAN HASJIM, S.H.I., M.H."/>
    <s v="M. NUR SYAFIUDDIN"/>
    <s v="Agung Wahyudi Syahputra, A.Md.Kom"/>
    <d v="2026-07-27T00:00:00"/>
    <n v="89"/>
    <s v="Agama"/>
    <s v="Kasasi Biasa"/>
    <s v="Hakim 3 Majelis"/>
    <s v="Berkas Elektronik"/>
  </r>
  <r>
    <n v="3801"/>
    <s v="166 PK/PID/2026"/>
    <x v="2"/>
    <s v="PK"/>
    <s v="PENGADILAN NEGERI MEDAN"/>
    <s v="Pemalsuan surat"/>
    <d v="2026-04-13T00:00:00"/>
    <d v="2026-04-21T00:00:00"/>
    <d v="2026-05-18T00:00:00"/>
    <d v="2026-06-03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s v="POSMA P NAINGGOLAN"/>
    <s v="Gatot Wicaksono, S.Kom."/>
    <d v="2026-07-27T00:00:00"/>
    <n v="71"/>
    <s v="Pidana"/>
    <s v="PK Biasa"/>
    <s v="Hakim 3 Majelis"/>
    <s v="Berkas Elektronik"/>
  </r>
  <r>
    <n v="3802"/>
    <s v="526 K/PDT.SUS-PHI/2026"/>
    <x v="3"/>
    <s v="K"/>
    <s v="PENGADILAN NEGERI SERANG"/>
    <s v="PHI"/>
    <d v="2026-04-07T00:00:00"/>
    <d v="2026-04-21T00:00:00"/>
    <d v="2026-05-25T00:00:00"/>
    <d v="2026-06-0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s v="NAWANGSARI"/>
    <s v="Ahmad Faisyal Arifiyoko, S.T., S.H., M.M."/>
    <d v="2026-07-27T00:00:00"/>
    <n v="64"/>
    <s v="Perdata"/>
    <s v="Kasasi Biasa"/>
    <s v="Hakim 3 Majelis"/>
    <s v="Berkas Elektronik"/>
  </r>
  <r>
    <n v="3803"/>
    <s v="577 K/PDT.SUS-PHI/2026"/>
    <x v="3"/>
    <s v="K"/>
    <s v="PENGADILAN NEGERI TANJUNG PINANG"/>
    <s v="PHI"/>
    <d v="2026-04-01T00:00:00"/>
    <d v="2026-04-28T00:00:00"/>
    <d v="2026-06-09T00:00:00"/>
    <d v="2026-06-2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TYO"/>
    <s v="PRASETYO NUGROHO, S.H., M.H."/>
    <s v="TAFSIR SEMBIRING MELIALA"/>
    <s v="Ariano Edwar, S.H."/>
    <d v="2026-07-27T00:00:00"/>
    <n v="49"/>
    <s v="Perdata"/>
    <s v="Kasasi Biasa"/>
    <s v="Hakim 3 Majelis"/>
    <s v="Berkas Elektronik"/>
  </r>
  <r>
    <n v="3804"/>
    <s v="2570 K/PDT/2026"/>
    <x v="0"/>
    <s v="K"/>
    <s v="PENGADILAN NEGERI PALEMBANG"/>
    <s v="PERBUATAN MELAWAN HUKUM"/>
    <d v="2026-02-20T00:00:00"/>
    <d v="2026-05-13T00:00:00"/>
    <d v="2026-06-04T00:00:00"/>
    <d v="2026-06-29T00:00:00"/>
    <s v="H-NI"/>
    <s v="Dr. NANI INDRAWATI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n v="0"/>
    <s v="Ariano Edwar, S.H."/>
    <d v="2026-07-27T00:00:00"/>
    <n v="54"/>
    <s v="Perdata"/>
    <s v="Kasasi Biasa"/>
    <s v="Hakim 3 Majelis"/>
    <s v="Berkas Elektronik"/>
  </r>
  <r>
    <n v="3805"/>
    <s v="931 K/PID/2026"/>
    <x v="2"/>
    <s v="K"/>
    <s v="PENGADILAN NEGERI KAB. MADIUN"/>
    <s v="TP. Perjudian"/>
    <d v="2026-04-08T00:00:00"/>
    <d v="2026-04-22T00:00:00"/>
    <d v="2026-05-04T00:00:00"/>
    <d v="2026-05-12T00:00:00"/>
    <s v="H-AMA"/>
    <s v="AINAL MARDHIAH, S.H., M.H."/>
    <s v="H-SRD"/>
    <s v="SURADI, S.H., S.Sos., M.H."/>
    <s v="H-SOE"/>
    <s v="SOESILO, S.H., M.H."/>
    <n v="0"/>
    <n v="0"/>
    <n v="0"/>
    <n v="0"/>
    <s v="A-AWB"/>
    <s v="ARIEF WIBOWO, S.H., M.H."/>
    <s v="POSMA P NAINGGOLAN"/>
    <s v="HUSNUL KHOTIMAH, S.H.I"/>
    <d v="2026-07-27T00:00:00"/>
    <n v="85"/>
    <s v="Pidana"/>
    <s v="Kasasi Biasa"/>
    <s v="Hakim 3 Majelis"/>
    <s v="Berkas Elektronik"/>
  </r>
  <r>
    <n v="3806"/>
    <s v="6668 K/PID.SUS/2026"/>
    <x v="1"/>
    <s v="K"/>
    <s v="PENGADILAN NEGERI MALILI"/>
    <s v="Narkotika"/>
    <d v="2026-04-09T00:00:00"/>
    <d v="2026-04-23T00:00:00"/>
    <d v="2026-05-06T00:00:00"/>
    <d v="2026-05-12T00:00:00"/>
    <s v="H-AMA"/>
    <s v="AINAL MARDHIAH, S.H., M.H."/>
    <s v="H-SRD"/>
    <s v="SURADI, S.H., S.Sos., M.H."/>
    <s v="H-PH"/>
    <s v="Dr. PRIM HARYADI, S.H., M.H."/>
    <n v="0"/>
    <n v="0"/>
    <n v="0"/>
    <n v="0"/>
    <s v="A-HND"/>
    <s v="HENDHY EKA CHANDRA, S.H., M.H."/>
    <n v="0"/>
    <s v="Arga Kurniawan, S.H."/>
    <d v="2026-07-27T00:00:00"/>
    <n v="83"/>
    <s v="Pidana"/>
    <s v="Kasasi Biasa"/>
    <s v="Hakim 3 Majelis"/>
    <s v="Berkas Elektronik"/>
  </r>
  <r>
    <n v="3807"/>
    <s v="5679 K/PID.SUS/2026"/>
    <x v="1"/>
    <s v="K"/>
    <s v="PENGADILAN NEGERI SUKOHARJO"/>
    <s v="Narkotika"/>
    <d v="2026-03-10T00:00:00"/>
    <d v="2026-04-10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s v="Nikko Banta Meliala, S.H."/>
    <d v="2026-07-27T00:00:00"/>
    <n v="83"/>
    <s v="Pidana"/>
    <s v="Kasasi Biasa"/>
    <s v="Hakim 3 Majelis"/>
    <s v="Berkas Elektronik"/>
  </r>
  <r>
    <n v="3808"/>
    <s v="6711 K/PID.SUS/2026"/>
    <x v="1"/>
    <s v="K"/>
    <s v="PENGADILAN NEGERI RANTAU PRAPAT"/>
    <s v="Perlindungan Anak"/>
    <d v="2026-04-01T00:00:00"/>
    <d v="2026-04-23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s v="TETY SITI ROCHMAT SETYAWATI"/>
    <s v="Nikko Banta Meliala, S.H."/>
    <d v="2026-07-27T00:00:00"/>
    <n v="83"/>
    <s v="Pidana"/>
    <s v="Kasasi Biasa"/>
    <s v="Hakim 3 Majelis"/>
    <s v="Berkas Elektronik"/>
  </r>
  <r>
    <n v="3809"/>
    <s v="430 K/PID/2026"/>
    <x v="2"/>
    <s v="K"/>
    <s v="PENGADILAN NEGERI TRENGGALEK"/>
    <s v="Main judi"/>
    <d v="2026-01-21T00:00:00"/>
    <d v="2026-02-12T00:00:00"/>
    <d v="2026-04-29T00:00:00"/>
    <d v="2026-05-11T00:00:00"/>
    <s v="H-AMA"/>
    <s v="AINAL MARDHIAH, S.H., M.H."/>
    <s v="H-SRD"/>
    <s v="SURADI, S.H., S.Sos., M.H."/>
    <s v="H-SOE"/>
    <s v="SOESILO, S.H., M.H."/>
    <n v="0"/>
    <n v="0"/>
    <n v="0"/>
    <n v="0"/>
    <s v="A-AWB"/>
    <s v="ARIEF WIBOWO, S.H., M.H."/>
    <n v="0"/>
    <s v="HUSNUL KHOTIMAH, S.H.I"/>
    <d v="2026-07-27T00:00:00"/>
    <n v="90"/>
    <s v="Pidana"/>
    <s v="Kasasi Biasa"/>
    <s v="Hakim 3 Majelis"/>
    <s v="Berkas Elektronik"/>
  </r>
  <r>
    <n v="3810"/>
    <s v="5785 K/PID.SUS/2026"/>
    <x v="1"/>
    <s v="K"/>
    <s v="PENGADILAN NEGERI TRENGGALEK"/>
    <s v="Narkotika"/>
    <d v="2026-03-11T00:00:00"/>
    <d v="2026-04-13T00:00:00"/>
    <d v="2026-05-04T00:00:00"/>
    <d v="2026-05-11T00:00:00"/>
    <s v="H-SGT"/>
    <s v="SIGID TRIYONO, S.H., M.H."/>
    <s v="H-NEY"/>
    <s v="NOOR EDI YONO, S.H., M.H."/>
    <s v="H-YNT"/>
    <s v="Prof. Dr. YANTO, S.H., M.H."/>
    <n v="0"/>
    <n v="0"/>
    <n v="0"/>
    <n v="0"/>
    <s v="A-NSK"/>
    <s v="NASRUL KADIR, S.H., M.H."/>
    <n v="0"/>
    <s v="Nikko Banta Meliala, S.H."/>
    <d v="2026-07-27T00:00:00"/>
    <n v="85"/>
    <s v="Pidana"/>
    <s v="Kasasi Biasa"/>
    <s v="Hakim 3 Majelis"/>
    <s v="Berkas Elektronik"/>
  </r>
  <r>
    <n v="3811"/>
    <s v="338 K/AG/2026"/>
    <x v="4"/>
    <s v="K"/>
    <s v="PENGADILAN AGAMA SLAWI"/>
    <s v="Cerai Gugat"/>
    <d v="2026-02-05T00:00:00"/>
    <d v="2026-04-07T00:00:00"/>
    <d v="2026-04-30T00:00:00"/>
    <d v="2026-05-20T00:00:00"/>
    <s v="H-BU"/>
    <s v="Drs. H. BUSRA, S.H., M.H."/>
    <s v="H-MHY"/>
    <s v="Dra. Hj. MUHAYAH, S.H., M.H."/>
    <s v="H-YS"/>
    <s v="Dr. H. YASARDIN, S.H., M.HUM."/>
    <n v="0"/>
    <n v="0"/>
    <n v="0"/>
    <n v="0"/>
    <s v="A-ILM"/>
    <s v="Dr. ILMAN HASJIM, S.H.I., M.H."/>
    <s v="M. NUR SYAFIUDDIN"/>
    <s v="Dhimas Raditya Khameswara, S.Kom"/>
    <d v="2026-07-27T00:00:00"/>
    <n v="89"/>
    <s v="Agama"/>
    <s v="Kasasi Biasa"/>
    <s v="Hakim 3 Majelis"/>
    <s v="Berkas Elektronik"/>
  </r>
  <r>
    <n v="3812"/>
    <s v="335 K/AG/2026"/>
    <x v="4"/>
    <s v="K"/>
    <s v="PENGADILAN AGAMA CIBINONG"/>
    <s v="Cerai Talak"/>
    <d v="2026-02-04T00:00:00"/>
    <d v="2026-04-06T00:00:00"/>
    <d v="2026-04-30T00:00:00"/>
    <d v="2026-05-20T00:00:00"/>
    <s v="H-BU"/>
    <s v="Drs. H. BUSRA, S.H., M.H."/>
    <s v="H-IR"/>
    <s v="Dr. IMRON ROSYADI, S.H., M.H."/>
    <s v="H-YS"/>
    <s v="Dr. H. YASARDIN, S.H., M.HUM."/>
    <n v="0"/>
    <n v="0"/>
    <n v="0"/>
    <n v="0"/>
    <s v="A-ILM"/>
    <s v="Dr. ILMAN HASJIM, S.H.I., M.H."/>
    <s v="M. NUR SYAFIUDDIN"/>
    <s v="Lely Sri Suryati, S.H., M.M."/>
    <d v="2026-07-27T00:00:00"/>
    <n v="89"/>
    <s v="Agama"/>
    <s v="Kasasi Biasa"/>
    <s v="Hakim 3 Majelis"/>
    <s v="Berkas Elektronik"/>
  </r>
  <r>
    <n v="3813"/>
    <s v="1776 K/PDT/2026"/>
    <x v="0"/>
    <s v="K"/>
    <s v="PENGADILAN NEGERI MALANG"/>
    <s v="PMH"/>
    <d v="2026-01-23T00:00:00"/>
    <d v="2026-03-31T00:00:00"/>
    <d v="2026-05-07T00:00:00"/>
    <d v="2026-05-21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s v="Ririn Febrina, S.Kom."/>
    <d v="2026-07-27T00:00:00"/>
    <n v="82"/>
    <s v="Perdata"/>
    <s v="Kasasi Biasa"/>
    <s v="Hakim 3 Majelis"/>
    <s v="Berkas Elektronik"/>
  </r>
  <r>
    <n v="3814"/>
    <s v="949 K/PID/2026"/>
    <x v="2"/>
    <s v="K"/>
    <s v="PENGADILAN NEGERI SUMENEP"/>
    <s v="Penipuan "/>
    <d v="2026-04-07T00:00:00"/>
    <d v="2026-04-22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s v="MACHRI HENDRA"/>
    <s v="Rio Adrian Saputra, S.Kom."/>
    <d v="2026-07-27T00:00:00"/>
    <n v="84"/>
    <s v="Pidana"/>
    <s v="Kasasi Biasa"/>
    <s v="Hakim 3 Majelis"/>
    <s v="Berkas Elektronik"/>
  </r>
  <r>
    <n v="3815"/>
    <s v="1873 K/PDT/2026"/>
    <x v="0"/>
    <s v="K"/>
    <s v="PENGADILAN NEGERI BENGKULU"/>
    <s v="PMH"/>
    <d v="2026-02-03T00:00:00"/>
    <d v="2026-04-06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s v="Valentio Natama, S.H."/>
    <d v="2026-07-27T00:00:00"/>
    <n v="82"/>
    <s v="Perdata"/>
    <s v="Kasasi Biasa"/>
    <s v="Hakim 3 Majelis"/>
    <s v="Berkas Elektronik"/>
  </r>
  <r>
    <n v="3816"/>
    <s v="5335 K/PID.SUS/2026"/>
    <x v="1"/>
    <s v="K"/>
    <s v="PENGADILAN NEGERI SIMALUNGUN"/>
    <s v="Narkotika"/>
    <d v="2026-03-26T00:00:00"/>
    <d v="2026-04-07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Gatot Wicaksono, S.Kom."/>
    <d v="2026-07-27T00:00:00"/>
    <n v="85"/>
    <s v="Pidana"/>
    <s v="Kasasi Biasa"/>
    <s v="Hakim 3 Majelis"/>
    <s v="Berkas Elektronik"/>
  </r>
  <r>
    <n v="3817"/>
    <s v="5411 K/PID.SUS/2026"/>
    <x v="1"/>
    <s v="K"/>
    <s v="PENGADILAN NEGERI SAMPANG"/>
    <s v="Narkotika"/>
    <d v="2026-03-04T00:00:00"/>
    <d v="2026-04-08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7-27T00:00:00"/>
    <n v="85"/>
    <s v="Pidana"/>
    <s v="Kasasi Biasa"/>
    <s v="Hakim 3 Majelis"/>
    <s v="Berkas Elektronik"/>
  </r>
  <r>
    <n v="3818"/>
    <s v="5470 K/PID.SUS/2026"/>
    <x v="1"/>
    <s v="K"/>
    <s v="PENGADILAN NEGERI POLEWALI"/>
    <s v="Narkotika"/>
    <d v="2026-03-05T00:00:00"/>
    <d v="2026-04-08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Gatot Wicaksono, S.Kom."/>
    <d v="2026-07-27T00:00:00"/>
    <n v="85"/>
    <s v="Pidana"/>
    <s v="Kasasi Biasa"/>
    <s v="Hakim 3 Majelis"/>
    <s v="Berkas Elektronik"/>
  </r>
  <r>
    <n v="3819"/>
    <s v="5483 K/PID.SUS/2026"/>
    <x v="1"/>
    <s v="K"/>
    <s v="PENGADILAN NEGERI DONGGALA"/>
    <s v="Narkotika"/>
    <d v="2026-03-04T00:00:00"/>
    <d v="2026-04-08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s v="Mitkhan Ubaidillah, S.H."/>
    <d v="2026-07-27T00:00:00"/>
    <n v="85"/>
    <s v="Pidana"/>
    <s v="Kasasi Biasa"/>
    <s v="Hakim 3 Majelis"/>
    <s v="Berkas Elektronik"/>
  </r>
  <r>
    <n v="3820"/>
    <s v="4901 K/PID.SUS/2026"/>
    <x v="1"/>
    <s v="K"/>
    <s v="PENGADILAN NEGERI PADANG SIDEMPUAN"/>
    <s v="Narkotika"/>
    <d v="2026-02-26T00:00:00"/>
    <d v="2026-03-30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s v="Andikha Putra, S.Kom"/>
    <d v="2026-07-27T00:00:00"/>
    <n v="85"/>
    <s v="Pidana"/>
    <s v="Kasasi Biasa"/>
    <s v="Hakim 3 Majelis"/>
    <s v="Berkas Elektronik"/>
  </r>
  <r>
    <n v="3821"/>
    <s v="4759 K/PID.SUS/2026"/>
    <x v="1"/>
    <s v="K"/>
    <s v="PENGADILAN NEGERI JAKARTA PUSAT"/>
    <s v="Korupsi"/>
    <d v="2026-02-25T00:00:00"/>
    <d v="2026-03-26T00:00:00"/>
    <d v="2026-05-04T00:00:00"/>
    <d v="2026-05-26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LIZ"/>
    <s v="LIZA UTARI, S.H., M.H."/>
    <s v="DWI TOMO"/>
    <s v="Harsyal Faruqi, S.H."/>
    <d v="2026-07-27T00:00:00"/>
    <n v="85"/>
    <s v="Pidana"/>
    <s v="Kasasi Khusus"/>
    <s v="Hakim 3 Majelis"/>
    <s v="Berkas Elektronik"/>
  </r>
  <r>
    <n v="3822"/>
    <s v="5429 K/PID.SUS/2026"/>
    <x v="1"/>
    <s v="K"/>
    <s v="PENGADILAN NEGERI POLEWALI"/>
    <s v="Narkotika"/>
    <d v="2026-03-04T00:00:00"/>
    <d v="2026-04-08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Harsyal Faruqi, S.H."/>
    <d v="2026-07-27T00:00:00"/>
    <n v="85"/>
    <s v="Pidana"/>
    <s v="Kasasi Biasa"/>
    <s v="Hakim 3 Majelis"/>
    <s v="Berkas Elektronik"/>
  </r>
  <r>
    <n v="3823"/>
    <s v="2038 K/PDT/2026"/>
    <x v="0"/>
    <s v="K"/>
    <s v="PENGADILAN NEGERI SINGKAWANG"/>
    <s v="PMH"/>
    <d v="2026-01-09T00:00:00"/>
    <d v="2026-04-14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SLO"/>
    <s v="SELO TANTULAR, S.H., M.H."/>
    <n v="0"/>
    <s v="Yudi Esa Febriadi, S.H."/>
    <d v="2026-07-27T00:00:00"/>
    <n v="68"/>
    <s v="Perdata"/>
    <s v="Kasasi Biasa"/>
    <s v="Hakim 3 Majelis"/>
    <s v="Berkas Elektronik"/>
  </r>
  <r>
    <n v="3824"/>
    <s v="280 K/PDT.SUS-PHI/2026"/>
    <x v="3"/>
    <s v="K"/>
    <s v="PENGADILAN NEGERI BANJARMASIN"/>
    <s v="PHI"/>
    <d v="2026-01-21T00:00:00"/>
    <d v="2026-02-24T00:00:00"/>
    <d v="2026-05-22T00:00:00"/>
    <d v="2026-06-0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s v="RAFMIWAN MURIANETI"/>
    <s v="Ahmad Faisyal Arifiyoko, S.T., S.H., M.M."/>
    <d v="2026-07-27T00:00:00"/>
    <n v="67"/>
    <s v="Perdata"/>
    <s v="Kasasi Biasa"/>
    <s v="Hakim 3 Majelis"/>
    <s v="Berkas Elektronik"/>
  </r>
  <r>
    <n v="3825"/>
    <s v="287 K/PDT.SUS-PHI/2026"/>
    <x v="3"/>
    <s v="K"/>
    <s v="PENGADILAN NEGERI SERANG"/>
    <s v="PHI"/>
    <d v="2026-01-26T00:00:00"/>
    <d v="2026-02-24T00:00:00"/>
    <d v="2026-05-25T00:00:00"/>
    <d v="2026-06-0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s v="TITIK TEJANINGSIH"/>
    <s v="Hendra Kurniawan, Amd."/>
    <d v="2026-07-27T00:00:00"/>
    <n v="64"/>
    <s v="Perdata"/>
    <s v="Kasasi Biasa"/>
    <s v="Hakim 3 Majelis"/>
    <s v="Berkas Elektronik"/>
  </r>
  <r>
    <n v="3826"/>
    <s v="307 K/PDT.SUS-PHI/2026"/>
    <x v="3"/>
    <s v="K"/>
    <s v="PENGADILAN NEGERI JAYAPURA"/>
    <s v="PHI"/>
    <d v="2026-01-20T00:00:00"/>
    <d v="2026-03-02T00:00:00"/>
    <d v="2026-05-22T00:00:00"/>
    <d v="2026-06-0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s v="NAWANGSARI"/>
    <s v="Hendra Kurniawan, Amd."/>
    <d v="2026-07-27T00:00:00"/>
    <n v="67"/>
    <s v="Perdata"/>
    <s v="Kasasi Biasa"/>
    <s v="Hakim 3 Majelis"/>
    <s v="Berkas Elektronik"/>
  </r>
  <r>
    <n v="3827"/>
    <s v="335 K/PDT.SUS-PHI/2026"/>
    <x v="3"/>
    <s v="K"/>
    <s v="PENGADILAN NEGERI JAKARTA PUSAT"/>
    <s v="PHI"/>
    <d v="2026-02-06T00:00:00"/>
    <d v="2026-03-09T00:00:00"/>
    <d v="2026-05-22T00:00:00"/>
    <d v="2026-06-0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s v="SUTOTO ADIPUTRO"/>
    <s v="Setyo"/>
    <d v="2026-07-27T00:00:00"/>
    <n v="67"/>
    <s v="Perdata"/>
    <s v="Kasasi Biasa"/>
    <s v="Hakim 3 Majelis"/>
    <s v="Berkas Elektronik"/>
  </r>
  <r>
    <n v="3828"/>
    <s v="519 K/PDT.SUS-PHI/2026"/>
    <x v="3"/>
    <s v="K"/>
    <s v="PENGADILAN NEGERI BANDUNG"/>
    <s v="PHI"/>
    <d v="2026-03-17T00:00:00"/>
    <d v="2026-04-21T00:00:00"/>
    <d v="2026-05-25T00:00:00"/>
    <d v="2026-06-0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s v="NAWANGSARI"/>
    <s v="Setyo"/>
    <d v="2026-07-27T00:00:00"/>
    <n v="64"/>
    <s v="Perdata"/>
    <s v="Kasasi Biasa"/>
    <s v="Hakim 3 Majelis"/>
    <s v="Berkas Elektronik"/>
  </r>
  <r>
    <n v="3829"/>
    <s v="299 K/TUN/2026"/>
    <x v="5"/>
    <s v="K"/>
    <s v="PENGADILAN TINGGI TATA USAHA NEGARA JAKARTA"/>
    <s v="Lain-lain"/>
    <d v="2026-03-04T00:00:00"/>
    <d v="2026-04-17T00:00:00"/>
    <d v="2026-06-04T00:00:00"/>
    <d v="2026-06-25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s v="MAFTUH EFFENDI"/>
    <s v="Iwan Chriesye Musmar. S.I.P., MH."/>
    <d v="2026-07-27T00:00:00"/>
    <n v="54"/>
    <s v="Tata Usaha Negara"/>
    <s v="Kasasi Biasa"/>
    <s v="Hakim 3 Majelis"/>
    <s v="Berkas Elektronik"/>
  </r>
  <r>
    <n v="3830"/>
    <s v="2414 K/PDT/2026"/>
    <x v="0"/>
    <s v="K"/>
    <s v="PENGADILAN NEGERI BANDA ACEH"/>
    <s v="PMH"/>
    <d v="2026-02-06T00:00:00"/>
    <d v="2026-05-06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ELA"/>
    <s v="ELA NURLAELA, S.H., M.H."/>
    <n v="0"/>
    <s v="Nina Galih Pratiwi, S.A.P"/>
    <d v="2026-07-27T00:00:00"/>
    <n v="54"/>
    <s v="Perdata"/>
    <s v="Kasasi Biasa"/>
    <s v="Hakim 3 Majelis"/>
    <s v="Berkas Elektronik"/>
  </r>
  <r>
    <n v="3831"/>
    <s v="1432 K/PDT/2026"/>
    <x v="0"/>
    <s v="K"/>
    <s v="PENGADILAN NEGERI JAMBI"/>
    <s v="PERCERAIAN"/>
    <d v="2025-12-22T00:00:00"/>
    <d v="2026-03-09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s v="Lutfi Hermawan, S.Kom., M.H."/>
    <d v="2026-07-27T00:00:00"/>
    <n v="71"/>
    <s v="Perdata"/>
    <s v="Kasasi Biasa"/>
    <s v="Hakim 3 Majelis"/>
    <s v="Berkas Elektronik"/>
  </r>
  <r>
    <n v="3832"/>
    <s v="1489 K/PDT/2026"/>
    <x v="0"/>
    <s v="K"/>
    <s v="PENGADILAN NEGERI BOJONEGORO"/>
    <s v="PERBUATAN MELAWAN HUKUM"/>
    <d v="2026-01-02T00:00:00"/>
    <d v="2026-03-10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WEP"/>
    <s v="WAWAN EDI PRASTIYO, S.H., M.H."/>
    <n v="0"/>
    <s v="Agung Wicaksono, S.H., M.H."/>
    <d v="2026-07-27T00:00:00"/>
    <n v="71"/>
    <s v="Perdata"/>
    <s v="Kasasi Biasa"/>
    <s v="Hakim 3 Majelis"/>
    <s v="Berkas Elektronik"/>
  </r>
  <r>
    <n v="3833"/>
    <s v="1618 K/PDT/2026"/>
    <x v="0"/>
    <s v="K"/>
    <s v="PENGADILAN NEGERI DENPASAR"/>
    <s v="TANAH"/>
    <d v="2026-01-14T00:00:00"/>
    <d v="2026-03-13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n v="0"/>
    <s v="Ajeng Hartianthy, S.Kom, M.H.."/>
    <d v="2026-07-27T00:00:00"/>
    <n v="71"/>
    <s v="Perdata"/>
    <s v="Kasasi Biasa"/>
    <s v="Hakim 3 Majelis"/>
    <s v="Berkas Elektronik"/>
  </r>
  <r>
    <n v="3834"/>
    <s v="2580 K/PDT/2026"/>
    <x v="0"/>
    <s v="K"/>
    <s v="PENGADILAN NEGERI JAKARTA TIMUR"/>
    <s v="WANPRESTASI"/>
    <d v="2026-03-13T00:00:00"/>
    <d v="2026-05-13T00:00:00"/>
    <d v="2026-06-05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IRM"/>
    <s v="IRMA MARDIANA, S.H., M.H."/>
    <n v="0"/>
    <s v="Valentio Natama, S.H."/>
    <d v="2026-07-27T00:00:00"/>
    <n v="53"/>
    <s v="Perdata"/>
    <s v="Kasasi Biasa"/>
    <s v="Hakim 3 Majelis"/>
    <s v="Berkas Elektronik"/>
  </r>
  <r>
    <n v="3835"/>
    <s v="212 PK/PID/2026"/>
    <x v="2"/>
    <s v="PK"/>
    <s v="PENGADILAN NEGERI SEMARANG"/>
    <s v="Pemalsuan surat"/>
    <d v="2026-05-12T00:00:00"/>
    <d v="2026-05-29T00:00:00"/>
    <d v="2026-06-12T00:00:00"/>
    <d v="2026-06-24T00:00:00"/>
    <s v="H-NEY"/>
    <s v="NOOR EDI YONO, S.H., M.H."/>
    <s v="H-STJ"/>
    <s v="SUTARJO, S.H., M.H."/>
    <s v="H-YP"/>
    <s v="Dr. YOHANES PRIYANA, S.H., M.H."/>
    <n v="0"/>
    <n v="0"/>
    <n v="0"/>
    <n v="0"/>
    <s v="A-MFI"/>
    <s v="M. FAHRI IKHSAN, S.H., M.H."/>
    <s v="MACHRI HENDRA"/>
    <s v="Indra Badruddin, S.Kom."/>
    <d v="2026-07-27T00:00:00"/>
    <n v="46"/>
    <s v="Pidana"/>
    <s v="PK Biasa"/>
    <s v="Hakim 3 Majelis"/>
    <s v="Berkas Elektronik"/>
  </r>
  <r>
    <n v="3836"/>
    <s v="1513 K/PDT/2026"/>
    <x v="0"/>
    <s v="K"/>
    <s v="PENGADILAN NEGERI JAMBI"/>
    <s v="PERLAWANAN TERAHADAP EKSEKUSI"/>
    <d v="2026-01-05T00:00:00"/>
    <d v="2026-03-11T00:00:00"/>
    <d v="2026-05-18T00:00:00"/>
    <d v="2026-06-29T00:00:00"/>
    <s v="H-LP"/>
    <s v="Dr. LUCAS PRAKOSO, S.H., M.Hum."/>
    <s v="H-HRP"/>
    <s v="Dr. HERU PRAMONO, S.H., M.Hum."/>
    <s v="H-MYW"/>
    <s v="Dr. Drs. MUHAMMAD YUNUS WAHAB, S.H., M.H."/>
    <n v="0"/>
    <n v="0"/>
    <n v="0"/>
    <n v="0"/>
    <s v="A-FIT"/>
    <s v="FITRIA HANDAYANI GINTING, S.H., M.Kn."/>
    <s v="HARI WIDYA PRAMONO"/>
    <s v="Bontanama Asral, S.H., M.H."/>
    <d v="2026-07-27T00:00:00"/>
    <n v="71"/>
    <s v="Perdata"/>
    <s v="Kasasi Biasa"/>
    <s v="Hakim 3 Majelis"/>
    <s v="Berkas Elektronik"/>
  </r>
  <r>
    <n v="3837"/>
    <s v="2546 K/PDT/2026"/>
    <x v="0"/>
    <s v="K"/>
    <s v="PENGADILAN NEGERI JAKARTA UTARA"/>
    <s v="PMH"/>
    <d v="2026-04-09T00:00:00"/>
    <d v="2026-05-12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SN"/>
    <s v="ARIEF SAPTO NUGROHO, S.H., M.H."/>
    <s v="RETNO KUSRINI"/>
    <s v="Ajeng Hartianthy, S.Kom, M.H.."/>
    <d v="2026-07-27T00:00:00"/>
    <n v="54"/>
    <s v="Perdata"/>
    <s v="Kasasi Biasa"/>
    <s v="Hakim 3 Majelis"/>
    <s v="Berkas Elektronik"/>
  </r>
  <r>
    <n v="3838"/>
    <s v="360 K/TUN/2026"/>
    <x v="5"/>
    <s v="K"/>
    <s v="PENGADILAN TATA USAHA NEGARA JAKARTA"/>
    <s v="PERTANAHAN"/>
    <d v="2026-02-05T00:00:00"/>
    <d v="2026-05-11T00:00:00"/>
    <d v="2026-06-04T00:00:00"/>
    <d v="2026-07-07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RNI"/>
    <s v="RETNO WIDOWATI, S.H., M.H."/>
    <s v="MAFTUH EFFENDI"/>
    <s v="Risya Nabila, S.H."/>
    <d v="2026-07-27T00:00:00"/>
    <n v="54"/>
    <s v="Tata Usaha Negara"/>
    <s v="Kasasi Biasa"/>
    <s v="Hakim 3 Majelis"/>
    <s v="Berkas Elektronik"/>
  </r>
  <r>
    <n v="3839"/>
    <s v="310 K/TUN/2026"/>
    <x v="5"/>
    <s v="K"/>
    <s v="PENGADILAN TATA USAHA NEGARA TANJUNG PINANG"/>
    <s v="PERTANAHAN"/>
    <d v="2026-04-02T00:00:00"/>
    <d v="2026-04-21T00:00:00"/>
    <d v="2026-06-11T00:00:00"/>
    <d v="2026-07-1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s v="MAFTUH EFFENDI"/>
    <s v="Ade Kartini, S.H."/>
    <d v="2026-07-27T00:00:00"/>
    <n v="47"/>
    <s v="Tata Usaha Negara"/>
    <s v="Kasasi Biasa"/>
    <s v="Hakim 3 Majelis"/>
    <s v="Berkas Elektronik"/>
  </r>
  <r>
    <n v="3840"/>
    <s v="2800 K/PDT/2026"/>
    <x v="0"/>
    <s v="K"/>
    <s v="PENGADILAN NEGERI TANGERANG"/>
    <s v="WANPRESTASI"/>
    <d v="2026-04-08T00:00:00"/>
    <d v="2026-05-29T00:00:00"/>
    <d v="2026-06-08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ASN"/>
    <s v="ARIEF SAPTO NUGROHO, S.H., M.H."/>
    <s v="RETNO KUSRINI"/>
    <s v="Rini Widayanti, S.IP."/>
    <d v="2026-07-27T00:00:00"/>
    <n v="50"/>
    <s v="Perdata"/>
    <s v="Kasasi Biasa"/>
    <s v="Hakim 3 Majelis"/>
    <s v="Berkas Elektronik"/>
  </r>
  <r>
    <n v="3841"/>
    <s v="2632 K/PDT/2026"/>
    <x v="0"/>
    <s v="K"/>
    <s v="PENGADILAN NEGERI PALANGKARAYA"/>
    <s v="PMH"/>
    <d v="2026-04-15T00:00:00"/>
    <d v="2026-05-18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SN"/>
    <s v="ARIEF SAPTO NUGROHO, S.H., M.H."/>
    <n v="0"/>
    <s v="Rini Widayanti, S.IP."/>
    <d v="2026-07-27T00:00:00"/>
    <n v="54"/>
    <s v="Perdata"/>
    <s v="Kasasi Biasa"/>
    <s v="Hakim 3 Majelis"/>
    <s v="Berkas Elektronik"/>
  </r>
  <r>
    <n v="3842"/>
    <s v="1820 PK/PID.SUS/2026"/>
    <x v="1"/>
    <s v="PK"/>
    <s v="PENGADILAN NEGERI KOBA"/>
    <s v="Narkotika"/>
    <d v="2026-02-20T00:00:00"/>
    <d v="2026-04-09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s v="Arifa Desfamita, S.Komp."/>
    <d v="2026-07-27T00:00:00"/>
    <n v="85"/>
    <s v="Pidana"/>
    <s v="PK Biasa"/>
    <s v="Hakim 3 Majelis"/>
    <s v="Berkas Elektronik"/>
  </r>
  <r>
    <n v="3843"/>
    <s v="274 K/PDT.SUS-PHI/2026"/>
    <x v="3"/>
    <s v="K"/>
    <s v="PENGADILAN NEGERI JAKARTA PUSAT"/>
    <s v="PHI"/>
    <d v="2026-01-20T00:00:00"/>
    <d v="2026-02-23T00:00:00"/>
    <d v="2026-05-22T00:00:00"/>
    <d v="2026-06-0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s v="ALBERTUS USADA"/>
    <s v="Hendra Kurniawan, Amd."/>
    <d v="2026-07-27T00:00:00"/>
    <n v="67"/>
    <s v="Perdata"/>
    <s v="Kasasi Biasa"/>
    <s v="Hakim 3 Majelis"/>
    <s v="Berkas Elektronik"/>
  </r>
  <r>
    <n v="3844"/>
    <s v="1476 K/PDT/2026"/>
    <x v="0"/>
    <s v="K"/>
    <s v="PENGADILAN NEGERI JAYAPURA"/>
    <s v="WANPRESTASI"/>
    <d v="2026-01-02T00:00:00"/>
    <d v="2026-03-10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FM"/>
    <s v="AHMAD FAISAL MUNAWIR, S.H., M.H."/>
    <s v="BUDI PRASETYO"/>
    <s v="Ahmad Faizal, S.H., M.H."/>
    <d v="2026-07-27T00:00:00"/>
    <n v="71"/>
    <s v="Perdata"/>
    <s v="Kasasi Biasa"/>
    <s v="Hakim 3 Majelis"/>
    <s v="Berkas Elektronik"/>
  </r>
  <r>
    <n v="3845"/>
    <s v="825 K/PDT/2026"/>
    <x v="0"/>
    <s v="K"/>
    <s v="PENGADILAN NEGERI JAMBI"/>
    <s v="PERBUATAN MELAWAN HUKUM"/>
    <d v="2025-11-13T00:00:00"/>
    <d v="2026-02-11T00:00:00"/>
    <d v="2026-02-27T00:00:00"/>
    <d v="2026-03-12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s v="Dwi Hardini, S.E., M.H."/>
    <d v="2026-07-27T00:00:00"/>
    <n v="151"/>
    <s v="Perdata"/>
    <s v="Kasasi Biasa"/>
    <s v="Hakim 3 Majelis"/>
    <s v="Berkas Elektronik"/>
  </r>
  <r>
    <n v="3846"/>
    <s v="607 K/PDT.SUS-PHI/2026"/>
    <x v="3"/>
    <s v="K"/>
    <s v="PENGADILAN NEGERI PEKANBARU"/>
    <s v="PHI"/>
    <d v="2026-04-16T00:00:00"/>
    <d v="2026-05-11T00:00:00"/>
    <d v="2026-06-03T00:00:00"/>
    <d v="2026-06-29T00:00:00"/>
    <s v="A.AH-SS"/>
    <s v="SUGENG SANTOSO PN, S.H., M.M., M.H."/>
    <s v="H-AH-SGY"/>
    <s v="Dr. SUGIYANTO, S.H., M.H."/>
    <s v="H-NE"/>
    <s v="Dr. NURUL ELMIYAH, S.H. M.H."/>
    <n v="0"/>
    <n v="0"/>
    <n v="0"/>
    <n v="0"/>
    <s v="A-SY"/>
    <s v="SYAIFULLAH, S.H."/>
    <s v="NAWANGSARI"/>
    <s v="Ato Suprapto, S.Kom."/>
    <d v="2026-07-27T00:00:00"/>
    <n v="55"/>
    <s v="Perdata"/>
    <s v="Kasasi Biasa"/>
    <s v="Hakim 3 Majelis"/>
    <s v="Berkas Elektronik"/>
  </r>
  <r>
    <n v="3847"/>
    <s v="2347 K/PDT/2026"/>
    <x v="0"/>
    <s v="K"/>
    <s v="PENGADILAN NEGERI LUBUK BASUNG"/>
    <s v="PERBUATAN MELAWAN HUKUM"/>
    <d v="2026-03-17T00:00:00"/>
    <d v="2026-04-29T00:00:00"/>
    <d v="2026-05-19T00:00:00"/>
    <d v="2026-06-03T00:00:00"/>
    <s v="H-ASB"/>
    <s v="AGUS SUBROTO, S.H., M.Kn."/>
    <s v="H-HRP"/>
    <s v="Dr. HERU PRAMONO, S.H., M.Hum."/>
    <s v="H-RM"/>
    <s v="Dr. RAHMI MULYATI, S.H., M.H."/>
    <n v="0"/>
    <n v="0"/>
    <n v="0"/>
    <n v="0"/>
    <s v="A-AFK"/>
    <s v="ANGEL FIRSTIA KRESNA, S.H., M.KN."/>
    <s v="NINIL EVA YUSTINA"/>
    <s v="Diki Agung Prannoto, S.H."/>
    <d v="2026-07-27T00:00:00"/>
    <n v="70"/>
    <s v="Perdata"/>
    <s v="Kasasi Biasa"/>
    <s v="Hakim 3 Majelis"/>
    <s v="Berkas Elektronik"/>
  </r>
  <r>
    <n v="3848"/>
    <s v="1779 K/PDT/2026"/>
    <x v="0"/>
    <s v="K"/>
    <s v="PENGADILAN NEGERI DEPOK"/>
    <s v="PMH"/>
    <d v="2026-01-27T00:00:00"/>
    <d v="2026-03-31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s v="Indra Maulana, S.H."/>
    <d v="2026-07-27T00:00:00"/>
    <n v="82"/>
    <s v="Perdata"/>
    <s v="Kasasi Biasa"/>
    <s v="Hakim 3 Majelis"/>
    <s v="Berkas Elektronik"/>
  </r>
  <r>
    <n v="3849"/>
    <s v="2532 K/PDT/2026"/>
    <x v="0"/>
    <s v="K"/>
    <s v="PENGADILAN NEGERI JAKARTA SELATAN"/>
    <s v="PERBUATAN MELAWAN HUKUM"/>
    <d v="2026-02-12T00:00:00"/>
    <d v="2026-05-12T00:00:00"/>
    <d v="2026-06-17T00:00:00"/>
    <d v="2026-06-29T00:00:00"/>
    <s v="H-ASB"/>
    <s v="AGUS SUBROTO, S.H., M.Kn."/>
    <s v="H-HRP"/>
    <s v="Dr. HERU PRAMONO, S.H., M.Hum."/>
    <s v="H-RM"/>
    <s v="Dr. RAHMI MULYATI, S.H., M.H."/>
    <n v="0"/>
    <n v="0"/>
    <n v="0"/>
    <n v="0"/>
    <s v="A-AKP"/>
    <s v="ADHIKA BUDI PRASETYO, S.H., M.BA., M.H."/>
    <s v="SUTEDJO BOMANTORO"/>
    <s v="Indra Maulana, S.H."/>
    <d v="2026-07-27T00:00:00"/>
    <n v="41"/>
    <s v="Perdata"/>
    <s v="Kasasi Biasa"/>
    <s v="Hakim 3 Majelis"/>
    <s v="Berkas Elektronik"/>
  </r>
  <r>
    <n v="3850"/>
    <s v="1707 K/PDT/2026"/>
    <x v="0"/>
    <s v="K"/>
    <s v="PENGADILAN NEGERI MEDAN"/>
    <s v="PMH"/>
    <d v="2026-01-21T00:00:00"/>
    <d v="2026-03-25T00:00:00"/>
    <d v="2026-06-03T00:00:00"/>
    <d v="2026-06-29T00:00:00"/>
    <s v="H-NI"/>
    <s v="Dr. NANI INDRAWATI, S.H., M.Hum."/>
    <s v="H-LP"/>
    <s v="Dr. LUCAS PRAKOSO, S.H., M.Hum."/>
    <s v="H-NE"/>
    <s v="Dr. NURUL ELMIYAH, S.H. M.H."/>
    <n v="0"/>
    <n v="0"/>
    <n v="0"/>
    <n v="0"/>
    <s v="A-IRM"/>
    <s v="IRMA MARDIANA, S.H., M.H."/>
    <n v="0"/>
    <s v="Valentio Natama, S.H."/>
    <d v="2026-07-27T00:00:00"/>
    <n v="55"/>
    <s v="Perdata"/>
    <s v="Kasasi Biasa"/>
    <s v="Hakim 3 Majelis"/>
    <s v="Berkas Elektronik"/>
  </r>
  <r>
    <n v="3851"/>
    <s v="2341 K/PDT/2026"/>
    <x v="0"/>
    <s v="K"/>
    <s v="PENGADILAN NEGERI JAKARTA SELATAN"/>
    <s v="PERBUATAN MELAWAN HUKUM"/>
    <d v="2026-03-06T00:00:00"/>
    <d v="2026-04-29T00:00:00"/>
    <d v="2026-05-19T00:00:00"/>
    <d v="2026-06-29T00:00:00"/>
    <s v="H-ASB"/>
    <s v="AGUS SUBROTO, S.H., M.Kn."/>
    <s v="H-HRP"/>
    <s v="Dr. HERU PRAMONO, S.H., M.Hum."/>
    <s v="H-PPT"/>
    <s v="Dr. PRI PAMBUDI TEGUH, S.H., M.H."/>
    <n v="0"/>
    <n v="0"/>
    <n v="0"/>
    <n v="0"/>
    <s v="A-GIE"/>
    <s v="ANGGI PRAYURISMAN, S.H., M.H."/>
    <s v="HARI WIDYA PRAMONO"/>
    <s v="Novita Dian Mayasari, S.H."/>
    <d v="2026-07-27T00:00:00"/>
    <n v="70"/>
    <s v="Perdata"/>
    <s v="Kasasi Biasa"/>
    <s v="Hakim 3 Majelis"/>
    <s v="Berkas Elektronik"/>
  </r>
  <r>
    <n v="3852"/>
    <s v="251 K/TUN/KI/2026"/>
    <x v="5"/>
    <s v="K"/>
    <s v="PENGADILAN TATA USAHA NEGARA BANDUNG"/>
    <s v="KETERBUKAAN INFORMASI PUBLIK"/>
    <d v="2026-01-29T00:00:00"/>
    <d v="2026-03-13T00:00:00"/>
    <d v="2026-06-04T00:00:00"/>
    <d v="2026-07-07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n v="0"/>
    <s v="Iwan Chriesye Musmar. S.I.P., MH."/>
    <d v="2026-07-27T00:00:00"/>
    <n v="54"/>
    <s v="Tata Usaha Negara"/>
    <s v="Kasasi Biasa"/>
    <s v="Hakim 3 Majelis"/>
    <s v="Berkas Elektronik"/>
  </r>
  <r>
    <n v="3853"/>
    <s v="308 K/TUN/2026"/>
    <x v="5"/>
    <s v="K"/>
    <s v="PENGADILAN TATA USAHA NEGARA MEDAN"/>
    <s v="PERTANAHAN"/>
    <d v="2026-03-11T00:00:00"/>
    <d v="2026-04-21T00:00:00"/>
    <d v="2026-06-04T00:00:00"/>
    <d v="2026-06-30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ANH"/>
    <s v="ANDI NUR INSANIYAH, S.H."/>
    <s v="MAFTUH EFFENDI"/>
    <s v="Iwan Chriesye Musmar. S.I.P., MH."/>
    <d v="2026-07-27T00:00:00"/>
    <n v="54"/>
    <s v="Tata Usaha Negara"/>
    <s v="Kasasi Biasa"/>
    <s v="Hakim 3 Majelis"/>
    <s v="Berkas Elektronik"/>
  </r>
  <r>
    <n v="3854"/>
    <s v="1623 K/PDT/2026"/>
    <x v="0"/>
    <s v="K"/>
    <s v="PENGADILAN NEGERI GIANYAR"/>
    <s v="PERBUATAN MELAWAN HUKUM"/>
    <d v="2026-01-14T00:00:00"/>
    <d v="2026-03-13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s v="Bontanama Asral, S.H., M.H."/>
    <d v="2026-07-27T00:00:00"/>
    <n v="71"/>
    <s v="Perdata"/>
    <s v="Kasasi Biasa"/>
    <s v="Hakim 3 Majelis"/>
    <s v="Berkas Elektronik"/>
  </r>
  <r>
    <n v="3855"/>
    <s v="1503 K/PDT/2026"/>
    <x v="0"/>
    <s v="K"/>
    <s v="PENGADILAN NEGERI SLEMAN"/>
    <s v="PERBUATAN MELAWAN HUKUM"/>
    <d v="2025-12-24T00:00:00"/>
    <d v="2026-03-11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s v="Rofran Samera, S.H., M.H."/>
    <d v="2026-07-27T00:00:00"/>
    <n v="71"/>
    <s v="Perdata"/>
    <s v="Kasasi Biasa"/>
    <s v="Hakim 3 Majelis"/>
    <s v="Berkas Elektronik"/>
  </r>
  <r>
    <n v="3856"/>
    <s v="2267 K/PDT/2026"/>
    <x v="0"/>
    <s v="K"/>
    <s v="PENGADILAN NEGERI JAKARTA UTARA"/>
    <s v="PERBUATAN MELAWAN HUKUM"/>
    <d v="2026-03-12T00:00:00"/>
    <d v="2026-04-24T00:00:00"/>
    <d v="2026-05-19T00:00:00"/>
    <d v="2026-06-03T00:00:00"/>
    <s v="H-ASB"/>
    <s v="AGUS SUBROTO, S.H., M.Kn."/>
    <s v="H-HRP"/>
    <s v="Dr. HERU PRAMONO, S.H., M.Hum."/>
    <s v="H-RM"/>
    <s v="Dr. RAHMI MULYATI, S.H., M.H."/>
    <n v="0"/>
    <n v="0"/>
    <n v="0"/>
    <n v="0"/>
    <s v="A-MNI"/>
    <s v="SRI MURNIATI, S.H., M.Hum."/>
    <n v="0"/>
    <s v="Novita Dian Mayasari, S.H."/>
    <d v="2026-07-27T00:00:00"/>
    <n v="70"/>
    <s v="Perdata"/>
    <s v="Kasasi Biasa"/>
    <s v="Hakim 3 Majelis"/>
    <s v="Berkas Elektronik"/>
  </r>
  <r>
    <n v="3857"/>
    <s v="166 K/TUN/2026"/>
    <x v="5"/>
    <s v="K"/>
    <s v="PENGADILAN TATA USAHA NEGARA BANDUNG"/>
    <s v="PERTANAHAN"/>
    <d v="2025-12-11T00:00:00"/>
    <d v="2026-02-23T00:00:00"/>
    <d v="2026-06-04T00:00:00"/>
    <d v="2026-06-25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SDN"/>
    <s v="Dr. SUDARSONO, S.H., M.H."/>
    <s v="MAFTUH EFFENDI"/>
    <s v="Risky Novianty, S.T., M.H."/>
    <d v="2026-07-27T00:00:00"/>
    <n v="54"/>
    <s v="Tata Usaha Negara"/>
    <s v="Kasasi Biasa"/>
    <s v="Hakim 3 Majelis"/>
    <s v="Berkas Elektronik"/>
  </r>
  <r>
    <n v="3858"/>
    <s v="4721 K/PID.SUS/2026"/>
    <x v="1"/>
    <s v="K"/>
    <s v="PENGADILAN NEGERI STABAT"/>
    <s v="Narkotika"/>
    <d v="2026-02-20T00:00:00"/>
    <d v="2026-03-26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Andikha Putra, S.Kom"/>
    <d v="2026-07-27T00:00:00"/>
    <n v="85"/>
    <s v="Pidana"/>
    <s v="Kasasi Biasa"/>
    <s v="Hakim 3 Majelis"/>
    <s v="Berkas Elektronik"/>
  </r>
  <r>
    <n v="3859"/>
    <s v="207 K/TUN/KI/2026"/>
    <x v="5"/>
    <s v="K"/>
    <s v="PENGADILAN TATA USAHA NEGARA SURABAYA"/>
    <s v="KETERBUKAAN INFORMASI PUBLIK"/>
    <d v="2026-01-19T00:00:00"/>
    <d v="2026-02-24T00:00:00"/>
    <d v="2026-05-26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s v="MAFTUH EFFENDI"/>
    <s v="Fahrida Suri, Amd."/>
    <d v="2026-07-27T00:00:00"/>
    <n v="63"/>
    <s v="Tata Usaha Negara"/>
    <s v="Kasasi Biasa"/>
    <s v="Hakim 3 Majelis"/>
    <s v="Berkas Elektronik"/>
  </r>
  <r>
    <n v="3860"/>
    <s v="1365 K/PDT/2026"/>
    <x v="0"/>
    <s v="K"/>
    <s v="PENGADILAN NEGERI JAKARTA BARAT"/>
    <s v="PERBUATAN MELAWAN HUKUM"/>
    <d v="2025-12-18T00:00:00"/>
    <d v="2026-03-06T00:00:00"/>
    <d v="2026-04-08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s v="ENDANG WAHYU UTAMI"/>
    <s v="Valentio Natama, S.H."/>
    <d v="2026-07-27T00:00:00"/>
    <n v="111"/>
    <s v="Perdata"/>
    <s v="Kasasi Biasa"/>
    <s v="Hakim 3 Majelis"/>
    <s v="Berkas Elektronik"/>
  </r>
  <r>
    <n v="3861"/>
    <s v="2313 K/PDT/2026"/>
    <x v="0"/>
    <s v="K"/>
    <s v="PENGADILAN NEGERI TANJUNG KARANG"/>
    <s v="PMH"/>
    <d v="2026-03-09T00:00:00"/>
    <d v="2026-04-28T00:00:00"/>
    <d v="2026-06-05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ASN"/>
    <s v="ARIEF SAPTO NUGROHO, S.H., M.H."/>
    <n v="0"/>
    <s v="Ajeng Hartianthy, S.Kom, M.H.."/>
    <d v="2026-07-27T00:00:00"/>
    <n v="53"/>
    <s v="Perdata"/>
    <s v="Kasasi Biasa"/>
    <s v="Hakim 3 Majelis"/>
    <s v="Berkas Elektronik"/>
  </r>
  <r>
    <n v="3862"/>
    <s v="5909 K/PID.SUS/2026"/>
    <x v="1"/>
    <s v="K"/>
    <s v="PENGADILAN NEGERI TEGAL"/>
    <s v="Narkotika"/>
    <d v="2026-03-13T00:00:00"/>
    <d v="2026-04-14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s v="Harsyal Faruqi, S.H."/>
    <d v="2026-07-27T00:00:00"/>
    <n v="85"/>
    <s v="Pidana"/>
    <s v="Kasasi Biasa"/>
    <s v="Hakim 3 Majelis"/>
    <s v="Berkas Elektronik"/>
  </r>
  <r>
    <n v="3863"/>
    <s v="1828 PK/PID.SUS/2026"/>
    <x v="1"/>
    <s v="PK"/>
    <s v="PENGADILAN NEGERI BANGKINANG"/>
    <s v="Narkotika"/>
    <d v="2026-02-20T00:00:00"/>
    <d v="2026-04-09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Gatot Wicaksono, S.Kom."/>
    <d v="2026-07-27T00:00:00"/>
    <n v="85"/>
    <s v="Pidana"/>
    <s v="PK Biasa"/>
    <s v="Hakim 3 Majelis"/>
    <s v="Berkas Elektronik"/>
  </r>
  <r>
    <n v="3864"/>
    <s v="610 K/PID/2026"/>
    <x v="2"/>
    <s v="K"/>
    <s v="PENGADILAN NEGERI MEDAN"/>
    <s v="Penganiayaan"/>
    <d v="2026-02-18T00:00:00"/>
    <d v="2026-03-02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SSM"/>
    <s v="SETIA SRI MARIANA, S.H., M.H."/>
    <n v="0"/>
    <s v="Ainun Mardiyah, S.Kom."/>
    <d v="2026-07-27T00:00:00"/>
    <n v="83"/>
    <s v="Pidana"/>
    <s v="Kasasi Biasa"/>
    <s v="Hakim 3 Majelis"/>
    <s v="Berkas Elektronik"/>
  </r>
  <r>
    <n v="3865"/>
    <s v="5743 K/PID.SUS/2026"/>
    <x v="1"/>
    <s v="K"/>
    <s v="PENGADILAN NEGERI SAMPIT"/>
    <s v="Narkotika"/>
    <d v="2026-03-11T00:00:00"/>
    <d v="2026-04-10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Gatot Wicaksono, S.Kom."/>
    <d v="2026-07-27T00:00:00"/>
    <n v="85"/>
    <s v="Pidana"/>
    <s v="Kasasi Biasa"/>
    <s v="Hakim 3 Majelis"/>
    <s v="Berkas Elektronik"/>
  </r>
  <r>
    <n v="3866"/>
    <s v="6497 K/PID.SUS/2026"/>
    <x v="1"/>
    <s v="K"/>
    <s v="PENGADILAN NEGERI AMBON"/>
    <s v="Korupsi"/>
    <d v="2026-04-01T00:00:00"/>
    <d v="2026-04-21T00:00:00"/>
    <d v="2026-06-05T00:00:00"/>
    <d v="2026-06-18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END"/>
    <s v="ENDANG LESTARI, S.H., M.Kn."/>
    <s v="EMILIA DJAJASUBAGIA"/>
    <s v="Mitkhan Ubaidillah, S.H."/>
    <d v="2026-07-27T00:00:00"/>
    <n v="53"/>
    <s v="Pidana"/>
    <s v="Kasasi Khusus"/>
    <s v="Hakim 3 Majelis"/>
    <s v="Berkas Elektronik"/>
  </r>
  <r>
    <n v="3867"/>
    <s v="6432 K/PID.SUS/2026"/>
    <x v="1"/>
    <s v="K"/>
    <s v="PENGADILAN NEGERI RANTAU PRAPAT"/>
    <s v="Narkotika"/>
    <d v="2026-04-02T00:00:00"/>
    <d v="2026-04-20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SSM"/>
    <s v="SETIA SRI MARIANA, S.H., M.H."/>
    <n v="0"/>
    <s v="Ainun Mardiyah, S.Kom."/>
    <d v="2026-07-27T00:00:00"/>
    <n v="83"/>
    <s v="Pidana"/>
    <s v="Kasasi Biasa"/>
    <s v="Hakim 3 Majelis"/>
    <s v="Berkas Elektronik"/>
  </r>
  <r>
    <n v="3868"/>
    <s v="5736 K/PID.SUS/2026"/>
    <x v="1"/>
    <s v="K"/>
    <s v="PENGADILAN NEGERI PATI"/>
    <s v="Narkotika"/>
    <d v="2026-03-10T00:00:00"/>
    <d v="2026-04-10T00:00:00"/>
    <d v="2026-05-04T00:00:00"/>
    <d v="2026-05-11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27T00:00:00"/>
    <n v="85"/>
    <s v="Pidana"/>
    <s v="Kasasi Biasa"/>
    <s v="Hakim 3 Majelis"/>
    <s v="Berkas Elektronik"/>
  </r>
  <r>
    <n v="3869"/>
    <s v="5520 K/PID.SUS/2026"/>
    <x v="1"/>
    <s v="K"/>
    <s v="PENGADILAN NEGERI MALANG"/>
    <s v="Narkotika"/>
    <d v="2026-03-10T00:00:00"/>
    <d v="2026-04-09T00:00:00"/>
    <d v="2026-05-04T00:00:00"/>
    <d v="2026-05-11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27T00:00:00"/>
    <n v="85"/>
    <s v="Pidana"/>
    <s v="Kasasi Biasa"/>
    <s v="Hakim 3 Majelis"/>
    <s v="Berkas Elektronik"/>
  </r>
  <r>
    <n v="3870"/>
    <s v="673 K/PID/2026"/>
    <x v="2"/>
    <s v="K"/>
    <s v="PENGADILAN NEGERI MANDAILING NATAL"/>
    <s v="Pencurian dalam keadaan memberatkan"/>
    <d v="2026-02-25T00:00:00"/>
    <d v="2026-03-10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s v="MACHRI HENDRA"/>
    <s v="Rio Adrian Saputra, S.Kom."/>
    <d v="2026-07-27T00:00:00"/>
    <n v="84"/>
    <s v="Pidana"/>
    <s v="Kasasi Biasa"/>
    <s v="Hakim 3 Majelis"/>
    <s v="Berkas Elektronik"/>
  </r>
  <r>
    <n v="3871"/>
    <s v="5706 K/PDT/2025"/>
    <x v="0"/>
    <s v="K"/>
    <s v="PENGADILAN NEGERI AMBON"/>
    <s v="PMH"/>
    <d v="2025-09-08T00:00:00"/>
    <d v="2025-10-02T00:00:00"/>
    <d v="2025-12-03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s v="SUTEDJO BOMANTORO"/>
    <s v="Hetty Maria Pasaribu, S.H."/>
    <d v="2026-07-27T00:00:00"/>
    <n v="237"/>
    <s v="Perdata"/>
    <s v="Kasasi Biasa"/>
    <s v="Hakim 3 Majelis"/>
    <s v="Berkas Elektronik"/>
  </r>
  <r>
    <n v="3872"/>
    <s v="6069 K/PID.SUS/2026"/>
    <x v="1"/>
    <s v="K"/>
    <s v="PENGADILAN NEGERI BANGKALAN"/>
    <s v="Narkotika"/>
    <d v="2026-03-17T00:00:00"/>
    <d v="2026-04-15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s v="Nikko Banta Meliala, S.H."/>
    <d v="2026-07-27T00:00:00"/>
    <n v="83"/>
    <s v="Pidana"/>
    <s v="Kasasi Biasa"/>
    <s v="Hakim 3 Majelis"/>
    <s v="Berkas Elektronik"/>
  </r>
  <r>
    <n v="3873"/>
    <s v="6528 K/PID.SUS/2026"/>
    <x v="1"/>
    <s v="K"/>
    <s v="PENGADILAN NEGERI BANDA ACEH"/>
    <s v="Narkotika"/>
    <d v="2026-04-06T00:00:00"/>
    <d v="2026-04-21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s v="Nikko Banta Meliala, S.H."/>
    <d v="2026-07-27T00:00:00"/>
    <n v="83"/>
    <s v="Pidana"/>
    <s v="Kasasi Biasa"/>
    <s v="Hakim 3 Majelis"/>
    <s v="Berkas Elektronik"/>
  </r>
  <r>
    <n v="3874"/>
    <s v="6455 K/PID.SUS/2026"/>
    <x v="1"/>
    <s v="K"/>
    <s v="PENGADILAN NEGERI KRAKSAAN"/>
    <s v="Narkotika"/>
    <d v="2026-04-06T00:00:00"/>
    <d v="2026-04-21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n v="0"/>
    <s v="Nikko Banta Meliala, S.H."/>
    <d v="2026-07-27T00:00:00"/>
    <n v="83"/>
    <s v="Pidana"/>
    <s v="Kasasi Biasa"/>
    <s v="Hakim 3 Majelis"/>
    <s v="Berkas Elektronik"/>
  </r>
  <r>
    <n v="3875"/>
    <s v="327 K/AG/2026"/>
    <x v="4"/>
    <s v="K"/>
    <s v="PENGADILAN AGAMA INDRAMAYU"/>
    <s v="Isbath Nikah"/>
    <d v="2026-01-26T00:00:00"/>
    <d v="2026-04-06T00:00:00"/>
    <d v="2026-04-30T00:00:00"/>
    <d v="2026-05-20T00:00:00"/>
    <s v="H-BU"/>
    <s v="Drs. H. BUSRA, S.H., M.H."/>
    <s v="H-IR"/>
    <s v="Dr. IMRON ROSYADI, S.H., M.H."/>
    <s v="H-YS"/>
    <s v="Dr. H. YASARDIN, S.H., M.HUM."/>
    <n v="0"/>
    <n v="0"/>
    <n v="0"/>
    <n v="0"/>
    <s v="A-ILM"/>
    <s v="Dr. ILMAN HASJIM, S.H.I., M.H."/>
    <s v="TAMAH"/>
    <s v="Lely Sri Suryati, S.H., M.M."/>
    <d v="2026-07-27T00:00:00"/>
    <n v="89"/>
    <s v="Agama"/>
    <s v="Kasasi Biasa"/>
    <s v="Hakim 3 Majelis"/>
    <s v="Berkas Elektronik"/>
  </r>
  <r>
    <n v="3876"/>
    <s v="329 K/AG/2026"/>
    <x v="4"/>
    <s v="K"/>
    <s v="PENGADILAN AGAMA BLITAR"/>
    <s v="Cerai Gugat"/>
    <d v="2026-01-27T00:00:00"/>
    <d v="2026-04-06T00:00:00"/>
    <d v="2026-04-30T00:00:00"/>
    <d v="2026-05-20T00:00:00"/>
    <s v="H-BU"/>
    <s v="Drs. H. BUSRA, S.H., M.H."/>
    <s v="H-IR"/>
    <s v="Dr. IMRON ROSYADI, S.H., M.H."/>
    <s v="H-YS"/>
    <s v="Dr. H. YASARDIN, S.H., M.HUM."/>
    <n v="0"/>
    <n v="0"/>
    <n v="0"/>
    <n v="0"/>
    <s v="A-ILM"/>
    <s v="Dr. ILMAN HASJIM, S.H.I., M.H."/>
    <s v="TAMAH"/>
    <s v="Rani Nurbaeti, A.Md."/>
    <d v="2026-07-27T00:00:00"/>
    <n v="89"/>
    <s v="Agama"/>
    <s v="Kasasi Biasa"/>
    <s v="Hakim 3 Majelis"/>
    <s v="Berkas Elektronik"/>
  </r>
  <r>
    <n v="3877"/>
    <s v="1444 K/PDT/2026"/>
    <x v="0"/>
    <s v="K"/>
    <s v="PENGADILAN NEGERI SUBANG"/>
    <s v="PERBUATAN MELAWAN HUKUM"/>
    <d v="2026-01-28T00:00:00"/>
    <d v="2026-03-09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s v="Lutfi Hermawan, S.Kom., M.H."/>
    <d v="2026-07-27T00:00:00"/>
    <n v="71"/>
    <s v="Perdata"/>
    <s v="Kasasi Biasa"/>
    <s v="Hakim 3 Majelis"/>
    <s v="Berkas Elektronik"/>
  </r>
  <r>
    <n v="3878"/>
    <s v="598 K/PDT.SUS-PHI/2026"/>
    <x v="3"/>
    <s v="K"/>
    <s v="PENGADILAN NEGERI MANADO"/>
    <s v="PHI"/>
    <d v="2025-09-11T00:00:00"/>
    <d v="2026-05-11T00:00:00"/>
    <d v="2026-06-03T00:00:00"/>
    <d v="2026-06-29T00:00:00"/>
    <s v="A.AH-SS"/>
    <s v="SUGENG SANTOSO PN, S.H., M.M., M.H."/>
    <s v="H-AH-SGY"/>
    <s v="Dr. SUGIYANTO, S.H., M.H."/>
    <s v="H-NE"/>
    <s v="Dr. NURUL ELMIYAH, S.H. M.H."/>
    <n v="0"/>
    <n v="0"/>
    <n v="0"/>
    <n v="0"/>
    <s v="A-AND"/>
    <s v="ANDRI PURWANTO, S.H., M.H."/>
    <s v="RAFMIWAN MURIANETI"/>
    <s v="Ato Suprapto, S.Kom."/>
    <d v="2026-07-27T00:00:00"/>
    <n v="55"/>
    <s v="Perdata"/>
    <s v="Kasasi Biasa"/>
    <s v="Hakim 3 Majelis"/>
    <s v="Berkas Elektronik"/>
  </r>
  <r>
    <n v="3879"/>
    <s v="331 K/AG/2026"/>
    <x v="4"/>
    <s v="K"/>
    <s v="PENGADILAN AGAMA KOTA MADYA MALANG"/>
    <s v="Ekonomi Syariah"/>
    <d v="2026-02-03T00:00:00"/>
    <d v="2026-04-06T00:00:00"/>
    <d v="2026-04-30T00:00:00"/>
    <d v="2026-05-20T00:00:00"/>
    <s v="H-BU"/>
    <s v="Drs. H. BUSRA, S.H., M.H."/>
    <s v="H-IR"/>
    <s v="Dr. IMRON ROSYADI, S.H., M.H."/>
    <s v="H-YS"/>
    <s v="Dr. H. YASARDIN, S.H., M.HUM."/>
    <n v="0"/>
    <n v="0"/>
    <n v="0"/>
    <n v="0"/>
    <s v="A-HZ"/>
    <s v="HIZBUDDIN MADDATUANG, S.H., M.H."/>
    <s v="M. NUR SYAFIUDDIN"/>
    <s v="Rani Nurbaeti, A.Md."/>
    <d v="2026-07-27T00:00:00"/>
    <n v="89"/>
    <s v="Agama"/>
    <s v="Kasasi Biasa"/>
    <s v="Hakim 3 Majelis"/>
    <s v="Berkas Elektronik"/>
  </r>
  <r>
    <n v="3880"/>
    <s v="328 K/AG/2026"/>
    <x v="4"/>
    <s v="K"/>
    <s v="PENGADILAN AGAMA MEDAN"/>
    <s v="Cerai Talak"/>
    <d v="2026-01-26T00:00:00"/>
    <d v="2026-04-06T00:00:00"/>
    <d v="2026-04-30T00:00:00"/>
    <d v="2026-05-20T00:00:00"/>
    <s v="H-BU"/>
    <s v="Drs. H. BUSRA, S.H., M.H."/>
    <s v="H-IR"/>
    <s v="Dr. IMRON ROSYADI, S.H., M.H."/>
    <s v="H-YS"/>
    <s v="Dr. H. YASARDIN, S.H., M.HUM."/>
    <n v="0"/>
    <n v="0"/>
    <n v="0"/>
    <n v="0"/>
    <s v="A-ILM"/>
    <s v="Dr. ILMAN HASJIM, S.H.I., M.H."/>
    <s v="TAMAH"/>
    <s v="Dhimas Raditya Khameswara, S.Kom"/>
    <d v="2026-07-27T00:00:00"/>
    <n v="89"/>
    <s v="Agama"/>
    <s v="Kasasi Biasa"/>
    <s v="Hakim 3 Majelis"/>
    <s v="Berkas Elektronik"/>
  </r>
  <r>
    <n v="3881"/>
    <s v="404 K/PDT.SUS-PAILIT/2026"/>
    <x v="3"/>
    <s v="K"/>
    <s v="PENGADILAN NEGERI SURABAYA"/>
    <s v="PKPU"/>
    <d v="2025-11-27T00:00:00"/>
    <d v="2026-04-01T00:00:00"/>
    <d v="2026-04-29T00:00:00"/>
    <d v="2026-06-10T00:00:00"/>
    <s v="H-IBR"/>
    <s v="Dr. IBRAHIM, S.H, M.H, LL.M."/>
    <s v="H-PPT"/>
    <s v="Dr. PRI PAMBUDI TEGUH, S.H., M.H."/>
    <s v="H-PW"/>
    <s v="Dr. PANJI WIDAGDO, S.H., M.H."/>
    <n v="0"/>
    <n v="0"/>
    <n v="0"/>
    <n v="0"/>
    <s v="A-UPS"/>
    <s v="UNGGUL PRAYUDHO SATRIYO, S.H., M.H."/>
    <s v="TAFSIR SEMBIRING MELIALA"/>
    <s v="Ririn Febrina, S.Kom."/>
    <d v="2026-07-27T00:00:00"/>
    <n v="90"/>
    <s v="Perdata"/>
    <s v="Kasasi Khusus"/>
    <s v="Hakim 3 Majelis"/>
    <s v="Berkas Elektronik"/>
  </r>
  <r>
    <n v="3882"/>
    <s v="1439 K/PDT/2026"/>
    <x v="0"/>
    <s v="K"/>
    <s v="PENGADILAN NEGERI NEGARA"/>
    <s v="TANAH"/>
    <d v="2025-12-23T00:00:00"/>
    <d v="2026-03-09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s v="Lutfi Hermawan, S.Kom., M.H."/>
    <d v="2026-07-27T00:00:00"/>
    <n v="71"/>
    <s v="Perdata"/>
    <s v="Kasasi Biasa"/>
    <s v="Hakim 3 Majelis"/>
    <s v="Berkas Elektronik"/>
  </r>
  <r>
    <n v="3883"/>
    <s v="7063 K/PID.SUS/2025"/>
    <x v="1"/>
    <s v="K"/>
    <s v="PENGADILAN NEGERI BANJARMASIN"/>
    <s v="Korupsi"/>
    <d v="2025-04-21T00:00:00"/>
    <d v="2025-06-04T00:00:00"/>
    <d v="2025-06-11T00:00:00"/>
    <d v="2025-08-27T00:00:00"/>
    <s v="H-AH-APH"/>
    <s v="Dr. AGUSTINUS PURNOMO HADI, S.H., M.H."/>
    <s v="H-STJ"/>
    <s v="SUTARJO, S.H., M.H."/>
    <s v="H-SJ"/>
    <s v="Prof. Dr. H. SURYA JAYA, S.H., M.HUM."/>
    <n v="0"/>
    <n v="0"/>
    <n v="0"/>
    <n v="0"/>
    <s v="A-NMI"/>
    <s v="NURRAHMI, S.H., M.H."/>
    <s v="EMILIA DJAJASUBAGIA"/>
    <s v="Manotar Saulus Situmorang, S.H."/>
    <d v="2026-07-28T00:00:00"/>
    <n v="413"/>
    <s v="Pidana"/>
    <s v="Kasasi Khusus"/>
    <s v="Hakim 3 Majelis"/>
    <s v="Berkas Elektronik"/>
  </r>
  <r>
    <n v="3884"/>
    <s v="10 P/HUM/2026"/>
    <x v="5"/>
    <s v="P/HUM"/>
    <m/>
    <m/>
    <m/>
    <d v="2026-02-02T00:00:00"/>
    <d v="2026-05-08T00:00:00"/>
    <d v="2026-06-08T00:00:00"/>
    <s v="H-LTC"/>
    <s v="Dr. Hj. LULIK TRI CAHYANINGRUM, S.H., M.H."/>
    <s v="H-YSN"/>
    <s v="Dr. YOSRAN, S.H., M.Hum."/>
    <s v="H-IF"/>
    <s v="Dr. IRFAN FACHRUDIN, S.H., M.H."/>
    <n v="0"/>
    <n v="0"/>
    <n v="0"/>
    <n v="0"/>
    <s v="A-MR"/>
    <s v="MICHAEL RENALDY ZEIN, S.H., M.H."/>
    <n v="0"/>
    <n v="0"/>
    <d v="2026-07-28T00:00:00"/>
    <n v="82"/>
    <s v="Tata Usaha Negara"/>
    <s v="Kasasi Biasa"/>
    <s v="Hakim 3 Majelis"/>
    <s v="Berkas Manual"/>
  </r>
  <r>
    <n v="3885"/>
    <s v="267 K/TUN/2026"/>
    <x v="5"/>
    <s v="K"/>
    <s v="PENGADILAN TATA USAHA NEGARA BANDUNG"/>
    <s v="PERTANAHAN"/>
    <d v="2026-02-20T00:00:00"/>
    <d v="2026-04-10T00:00:00"/>
    <d v="2026-06-04T00:00:00"/>
    <d v="2026-06-25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s v="MAFTUH EFFENDI"/>
    <s v="Achmad Fachri Fadlullah Salis, S.I.P"/>
    <d v="2026-07-28T00:00:00"/>
    <n v="55"/>
    <s v="Tata Usaha Negara"/>
    <s v="Kasasi Biasa"/>
    <s v="Hakim 3 Majelis"/>
    <s v="Berkas Elektronik"/>
  </r>
  <r>
    <n v="3886"/>
    <s v="218 K/PDT.SUS-PHI/2026"/>
    <x v="3"/>
    <s v="K"/>
    <s v="PENGADILAN NEGERI JAYAPURA"/>
    <s v="PHI"/>
    <d v="2026-01-02T00:00:00"/>
    <d v="2026-02-13T00:00:00"/>
    <d v="2026-05-07T00:00:00"/>
    <d v="2026-05-20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JB"/>
    <s v="JARNO BUDIYONO, S.H."/>
    <s v="NAWANGSARI"/>
    <s v="Aska Arief, S.H."/>
    <d v="2026-07-28T00:00:00"/>
    <n v="83"/>
    <s v="Perdata"/>
    <s v="Kasasi Biasa"/>
    <s v="Hakim 3 Majelis"/>
    <s v="Berkas Elektronik"/>
  </r>
  <r>
    <n v="3887"/>
    <s v="1505 K/PDT/2026"/>
    <x v="0"/>
    <s v="K"/>
    <s v="PENGADILAN NEGERI BEKASI"/>
    <s v="PERBUATAN MELAWAN HUKUM"/>
    <d v="2025-12-24T00:00:00"/>
    <d v="2026-03-11T00:00:00"/>
    <d v="2026-05-18T00:00:00"/>
    <d v="2026-06-29T00:00:00"/>
    <s v="H-LP"/>
    <s v="Dr. LUCAS PRAKOSO, S.H., M.Hum."/>
    <s v="H-EH"/>
    <s v="ENNID HASANUDDIN, S.H., C.N., M.H."/>
    <s v="H-HMI"/>
    <s v="Prof. Dr. HAMDI, S.H., M.Hum."/>
    <n v="0"/>
    <n v="0"/>
    <n v="0"/>
    <n v="0"/>
    <s v="A-ADT"/>
    <s v="ADHITYA ARIWIRAWAN, S.H., M.H."/>
    <n v="0"/>
    <s v="Rofran Samera, S.H., M.H."/>
    <d v="2026-07-28T00:00:00"/>
    <n v="72"/>
    <s v="Perdata"/>
    <s v="Kasasi Biasa"/>
    <s v="Hakim 3 Majelis"/>
    <s v="Berkas Elektronik"/>
  </r>
  <r>
    <n v="3888"/>
    <s v="1483 PK/PID.SUS/2026"/>
    <x v="1"/>
    <s v="PK"/>
    <s v="PENGADILAN NEGERI TEBING TINGGI"/>
    <s v="Narkotika"/>
    <d v="2026-02-26T00:00:00"/>
    <d v="2026-03-17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7-28T00:00:00"/>
    <n v="85"/>
    <s v="Pidana"/>
    <s v="PK Biasa"/>
    <s v="Hakim 3 Majelis"/>
    <s v="Berkas Elektronik"/>
  </r>
  <r>
    <n v="3889"/>
    <s v="1762 K/PDT/2026"/>
    <x v="0"/>
    <s v="K"/>
    <s v="PENGADILAN NEGERI KARANGANYAR"/>
    <s v="PERBUATAN MELAWAN HUKUM"/>
    <d v="2026-01-26T00:00:00"/>
    <d v="2026-03-30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s v="Cut Trisha Syarafina, S.H."/>
    <d v="2026-07-28T00:00:00"/>
    <n v="83"/>
    <s v="Perdata"/>
    <s v="Kasasi Biasa"/>
    <s v="Hakim 3 Majelis"/>
    <s v="Berkas Elektronik"/>
  </r>
  <r>
    <n v="3890"/>
    <s v="438 PK/PDT/2026"/>
    <x v="0"/>
    <s v="PK"/>
    <s v="PENGADILAN NEGERI MEDAN"/>
    <s v="WANPRESTASI"/>
    <d v="2025-12-05T00:00:00"/>
    <d v="2026-04-01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s v="SUSI SAPTATI"/>
    <s v="Dwi Hardini, S.E., M.H."/>
    <d v="2026-07-28T00:00:00"/>
    <n v="83"/>
    <s v="Perdata"/>
    <s v="PK Biasa"/>
    <s v="Hakim 3 Majelis"/>
    <s v="Berkas Elektronik"/>
  </r>
  <r>
    <n v="3891"/>
    <s v="1653 K/PDT/2026"/>
    <x v="0"/>
    <s v="K"/>
    <s v="PENGADILAN NEGERI MEDAN"/>
    <s v="PERCERAIAN"/>
    <d v="2026-01-19T00:00:00"/>
    <d v="2026-03-16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s v="Bontanama Asral, S.H., M.H."/>
    <d v="2026-07-28T00:00:00"/>
    <n v="72"/>
    <s v="Perdata"/>
    <s v="Kasasi Biasa"/>
    <s v="Hakim 3 Majelis"/>
    <s v="Berkas Elektronik"/>
  </r>
  <r>
    <n v="3892"/>
    <s v="286 K/TUN/2026"/>
    <x v="5"/>
    <s v="K"/>
    <s v="PENGADILAN TATA USAHA NEGARA PONTIANAK"/>
    <s v="PERTANAHAN"/>
    <d v="2026-03-02T00:00:00"/>
    <d v="2026-04-10T00:00:00"/>
    <d v="2026-06-04T00:00:00"/>
    <d v="2026-06-25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s v="MAFTUH EFFENDI"/>
    <s v="Achmad Fachri Fadlullah Salis, S.I.P"/>
    <d v="2026-07-28T00:00:00"/>
    <n v="55"/>
    <s v="Tata Usaha Negara"/>
    <s v="Kasasi Biasa"/>
    <s v="Hakim 3 Majelis"/>
    <s v="Berkas Elektronik"/>
  </r>
  <r>
    <n v="3893"/>
    <s v="5751 K/PID.SUS/2026"/>
    <x v="1"/>
    <s v="K"/>
    <s v="PENGADILAN NEGERI BLORA"/>
    <s v="Narkotika"/>
    <d v="2026-03-12T00:00:00"/>
    <d v="2026-04-13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s v="Nikko Banta Meliala, S.H."/>
    <d v="2026-07-28T00:00:00"/>
    <n v="84"/>
    <s v="Pidana"/>
    <s v="Kasasi Biasa"/>
    <s v="Hakim 3 Majelis"/>
    <s v="Berkas Elektronik"/>
  </r>
  <r>
    <n v="3894"/>
    <s v="454 PK/PDT/2026"/>
    <x v="0"/>
    <s v="PK"/>
    <s v="PENGADILAN NEGERI PARIAMAN"/>
    <s v="PERBUATAN MELAWAN HUKUM"/>
    <d v="2025-12-04T00:00:00"/>
    <d v="2026-04-06T00:00:00"/>
    <d v="2026-05-07T00:00:00"/>
    <d v="2026-05-21T00:00:00"/>
    <s v="H-PPT"/>
    <s v="Dr. PRI PAMBUDI TEGUH, S.H., M.H."/>
    <s v="H-ASB"/>
    <s v="AGUS SUBROTO, S.H., M.Kn."/>
    <s v="H-HRP"/>
    <s v="Dr. HERU PRAMONO, S.H., M.Hum."/>
    <s v="H-EH"/>
    <s v="ENNID HASANUDDIN, S.H., C.N., M.H."/>
    <s v="H-SM"/>
    <s v="SYAMSUL MA'ARIF, S.H., LL.M., Ph.D."/>
    <s v="A-IRM"/>
    <s v="IRMA MARDIANA, S.H., M.H."/>
    <n v="0"/>
    <s v="Valentio Natama, S.H."/>
    <d v="2026-07-28T00:00:00"/>
    <n v="83"/>
    <s v="Perdata"/>
    <s v="PK Biasa"/>
    <s v="Hakim 5 Majelis"/>
    <s v="Berkas Elektronik"/>
  </r>
  <r>
    <n v="3895"/>
    <s v="5460 K/PID.SUS/2026"/>
    <x v="1"/>
    <s v="K"/>
    <s v="PENGADILAN NEGERI PARE-PARE"/>
    <s v="Perlindungan Anak"/>
    <d v="2026-01-08T00:00:00"/>
    <d v="2026-04-08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NMI"/>
    <s v="NURRAHMI, S.H., M.H."/>
    <n v="0"/>
    <s v="Manotar Saulus Situmorang, S.H."/>
    <d v="2026-07-28T00:00:00"/>
    <n v="84"/>
    <s v="Pidana"/>
    <s v="Kasasi Biasa"/>
    <s v="Hakim 3 Majelis"/>
    <s v="Berkas Elektronik"/>
  </r>
  <r>
    <n v="3896"/>
    <s v="517 PK/PDT/2026"/>
    <x v="0"/>
    <s v="PK"/>
    <s v="PENGADILAN NEGERI TARUTUNG"/>
    <s v="PERBUATAN MELAWAN HUKUM"/>
    <d v="2025-12-18T00:00:00"/>
    <d v="2026-04-13T00:00:00"/>
    <d v="2026-05-07T00:00:00"/>
    <d v="2026-06-11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s v="BUDI PRASETYO"/>
    <s v="Dwi Hardini, S.E., M.H."/>
    <d v="2026-07-28T00:00:00"/>
    <n v="83"/>
    <s v="Perdata"/>
    <s v="PK Biasa"/>
    <s v="Hakim 3 Majelis"/>
    <s v="Berkas Elektronik"/>
  </r>
  <r>
    <n v="3897"/>
    <s v="2104 K/PDT/2026"/>
    <x v="0"/>
    <s v="K"/>
    <s v="PENGADILAN NEGERI MAKASSAR"/>
    <s v="PMH"/>
    <d v="2026-02-19T00:00:00"/>
    <d v="2026-04-16T00:00:00"/>
    <d v="2026-05-07T00:00:00"/>
    <d v="2026-06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s v="Indra Maulana, S.H."/>
    <d v="2026-07-28T00:00:00"/>
    <n v="83"/>
    <s v="Perdata"/>
    <s v="Kasasi Biasa"/>
    <s v="Hakim 3 Majelis"/>
    <s v="Berkas Elektronik"/>
  </r>
  <r>
    <n v="3898"/>
    <s v="7435 K/PID.SUS/2026"/>
    <x v="1"/>
    <s v="K"/>
    <s v="PENGADILAN NEGERI SIDRAP"/>
    <s v="Narkotika"/>
    <d v="2026-04-28T00:00:00"/>
    <d v="2026-05-11T00:00:00"/>
    <d v="2026-05-12T00:00:00"/>
    <d v="2026-05-20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28T00:00:00"/>
    <n v="78"/>
    <s v="Pidana"/>
    <s v="Kasasi Biasa"/>
    <s v="Hakim 3 Majelis"/>
    <s v="Berkas Elektronik"/>
  </r>
  <r>
    <n v="3899"/>
    <s v="7382 K/PID.SUS/2026"/>
    <x v="1"/>
    <s v="K"/>
    <s v="PENGADILAN NEGERI TANJUNG BALAI KARIMUN"/>
    <s v="Narkotika"/>
    <d v="2026-04-28T00:00:00"/>
    <d v="2026-05-08T00:00:00"/>
    <d v="2026-05-12T00:00:00"/>
    <d v="2026-05-20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28T00:00:00"/>
    <n v="78"/>
    <s v="Pidana"/>
    <s v="Kasasi Biasa"/>
    <s v="Hakim 3 Majelis"/>
    <s v="Berkas Elektronik"/>
  </r>
  <r>
    <n v="3900"/>
    <s v="7216 K/PID.SUS/2026"/>
    <x v="1"/>
    <s v="K"/>
    <s v="PENGADILAN NEGERI KENDAL"/>
    <s v="Narkotika"/>
    <d v="2026-04-21T00:00:00"/>
    <d v="2026-05-06T00:00:00"/>
    <d v="2026-05-11T00:00:00"/>
    <d v="2026-05-20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28T00:00:00"/>
    <n v="79"/>
    <s v="Pidana"/>
    <s v="Kasasi Biasa"/>
    <s v="Hakim 3 Majelis"/>
    <s v="Berkas Elektronik"/>
  </r>
  <r>
    <n v="3901"/>
    <s v="7187 K/PID.SUS/2026"/>
    <x v="1"/>
    <s v="K"/>
    <s v="PENGADILAN NEGERI DEMAK"/>
    <s v="Narkotika"/>
    <d v="2026-04-16T00:00:00"/>
    <d v="2026-05-06T00:00:00"/>
    <d v="2026-05-11T00:00:00"/>
    <d v="2026-05-20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28T00:00:00"/>
    <n v="79"/>
    <s v="Pidana"/>
    <s v="Kasasi Biasa"/>
    <s v="Hakim 3 Majelis"/>
    <s v="Berkas Elektronik"/>
  </r>
  <r>
    <n v="3902"/>
    <s v="2768 PK/PID.SUS/2026"/>
    <x v="1"/>
    <s v="PK"/>
    <s v="PENGADILAN NEGERI BANGKO"/>
    <s v="Narkotika"/>
    <d v="2026-04-28T00:00:00"/>
    <d v="2026-05-07T00:00:00"/>
    <d v="2026-05-12T00:00:00"/>
    <d v="2026-05-20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28T00:00:00"/>
    <n v="78"/>
    <s v="Pidana"/>
    <s v="PK Biasa"/>
    <s v="Hakim 3 Majelis"/>
    <s v="Berkas Elektronik"/>
  </r>
  <r>
    <n v="3903"/>
    <s v="2700 PK/PID.SUS/2026"/>
    <x v="1"/>
    <s v="PK"/>
    <s v="PENGADILAN NEGERI RANTAU PRAPAT"/>
    <s v="Narkotika"/>
    <d v="2026-04-28T00:00:00"/>
    <d v="2026-05-06T00:00:00"/>
    <d v="2026-05-12T00:00:00"/>
    <d v="2026-05-20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28T00:00:00"/>
    <n v="78"/>
    <s v="Pidana"/>
    <s v="PK Biasa"/>
    <s v="Hakim 3 Majelis"/>
    <s v="Berkas Elektronik"/>
  </r>
  <r>
    <n v="3904"/>
    <s v="784 K/PID/2026"/>
    <x v="2"/>
    <s v="K"/>
    <s v="PENGADILAN NEGERI BREBES"/>
    <s v="Pemalsuan surat"/>
    <d v="2026-03-11T00:00:00"/>
    <d v="2026-04-08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s v="POSMA P NAINGGOLAN"/>
    <s v="Ervan Hartanto"/>
    <d v="2026-07-28T00:00:00"/>
    <n v="85"/>
    <s v="Pidana"/>
    <s v="Kasasi Biasa"/>
    <s v="Hakim 3 Majelis"/>
    <s v="Berkas Elektronik"/>
  </r>
  <r>
    <n v="3905"/>
    <s v="7346 K/PID.SUS/2026"/>
    <x v="1"/>
    <s v="K"/>
    <s v="PENGADILAN NEGERI BENGKULU"/>
    <s v="Narkotika"/>
    <d v="2026-04-21T00:00:00"/>
    <d v="2026-05-08T00:00:00"/>
    <d v="2026-05-11T00:00:00"/>
    <d v="2026-05-20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28T00:00:00"/>
    <n v="79"/>
    <s v="Pidana"/>
    <s v="Kasasi Biasa"/>
    <s v="Hakim 3 Majelis"/>
    <s v="Berkas Elektronik"/>
  </r>
  <r>
    <n v="3906"/>
    <s v="894 K/PDT/2026"/>
    <x v="0"/>
    <s v="K"/>
    <s v="PENGADILAN NEGERI BANGKINANG"/>
    <s v="PMH"/>
    <d v="2025-09-25T00:00:00"/>
    <d v="2026-02-13T00:00:00"/>
    <d v="2026-03-12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s v="SUSI SAPTATI"/>
    <s v="Dwi Hardini, S.E., M.H."/>
    <d v="2026-07-28T00:00:00"/>
    <n v="139"/>
    <s v="Perdata"/>
    <s v="Kasasi Biasa"/>
    <s v="Hakim 3 Majelis"/>
    <s v="Berkas Elektronik"/>
  </r>
  <r>
    <n v="3907"/>
    <s v="2323 PK/PID.SUS/2026"/>
    <x v="1"/>
    <s v="PK"/>
    <s v="PENGADILAN NEGERI MEDAN"/>
    <s v="Korupsi"/>
    <d v="2026-03-09T00:00:00"/>
    <d v="2026-04-23T00:00:00"/>
    <d v="2026-05-21T00:00:00"/>
    <d v="2026-06-03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END"/>
    <s v="ENDANG LESTARI, S.H., M.Kn."/>
    <s v="DWI TOMO"/>
    <s v="Mitkhan Ubaidillah, S.H."/>
    <d v="2026-07-28T00:00:00"/>
    <n v="69"/>
    <s v="Pidana"/>
    <s v="PK Khusus"/>
    <s v="Hakim 3 Majelis"/>
    <s v="Berkas Elektronik"/>
  </r>
  <r>
    <n v="3908"/>
    <s v="2576 PK/PID.SUS/2026"/>
    <x v="1"/>
    <s v="PK"/>
    <s v="PENGADILAN NEGERI MANDAILING NATAL"/>
    <s v="Narkotika"/>
    <d v="2026-04-28T00:00:00"/>
    <d v="2026-04-30T00:00:00"/>
    <d v="2026-05-05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28T00:00:00"/>
    <n v="85"/>
    <s v="Pidana"/>
    <s v="PK Biasa"/>
    <s v="Hakim 3 Majelis"/>
    <s v="Berkas Elektronik"/>
  </r>
  <r>
    <n v="3909"/>
    <s v="2630 PK/PID.SUS/2026"/>
    <x v="1"/>
    <s v="PK"/>
    <s v="PENGADILAN NEGERI TANJUNG KARANG"/>
    <s v="Narkotika"/>
    <d v="2026-04-28T00:00:00"/>
    <d v="2026-05-05T00:00:00"/>
    <d v="2026-05-12T00:00:00"/>
    <d v="2026-05-20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28T00:00:00"/>
    <n v="78"/>
    <s v="Pidana"/>
    <s v="PK Biasa"/>
    <s v="Hakim 3 Majelis"/>
    <s v="Berkas Elektronik"/>
  </r>
  <r>
    <n v="3910"/>
    <s v="603 K/PDT.SUS-PHI/2026"/>
    <x v="3"/>
    <s v="K"/>
    <s v="PENGADILAN NEGERI SEMARANG"/>
    <s v="PHI"/>
    <d v="2026-03-17T00:00:00"/>
    <d v="2026-05-11T00:00:00"/>
    <d v="2026-06-03T00:00:00"/>
    <d v="2026-06-29T00:00:00"/>
    <s v="A.AH-SS"/>
    <s v="SUGENG SANTOSO PN, S.H., M.M., M.H."/>
    <s v="H-AH-SGY"/>
    <s v="Dr. SUGIYANTO, S.H., M.H."/>
    <s v="H-NE"/>
    <s v="Dr. NURUL ELMIYAH, S.H. M.H."/>
    <n v="0"/>
    <n v="0"/>
    <n v="0"/>
    <n v="0"/>
    <s v="A-BAW"/>
    <s v="BERTHA ARRY WAHYUNI, S.H., M.Kn."/>
    <s v="TAFSIR SEMBIRING MELIALA"/>
    <s v="Ririn Febrina, S.Kom."/>
    <d v="2026-07-28T00:00:00"/>
    <n v="56"/>
    <s v="Perdata"/>
    <s v="Kasasi Biasa"/>
    <s v="Hakim 3 Majelis"/>
    <s v="Berkas Elektronik"/>
  </r>
  <r>
    <n v="3911"/>
    <s v="2776 PK/PID.SUS/2026"/>
    <x v="1"/>
    <s v="PK"/>
    <s v="PENGADILAN NEGERI BANGKALAN"/>
    <s v="Narkotika"/>
    <d v="2026-04-29T00:00:00"/>
    <d v="2026-05-07T00:00:00"/>
    <d v="2026-05-12T00:00:00"/>
    <d v="2026-05-20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28T00:00:00"/>
    <n v="78"/>
    <s v="Pidana"/>
    <s v="PK Biasa"/>
    <s v="Hakim 3 Majelis"/>
    <s v="Berkas Elektronik"/>
  </r>
  <r>
    <n v="3912"/>
    <s v="2700 K/PDT/2026"/>
    <x v="0"/>
    <s v="K"/>
    <s v="PENGADILAN NEGERI JAKARTA SELATAN"/>
    <s v="PERBUATAN MELAWAN HUKUM"/>
    <d v="2026-02-13T00:00:00"/>
    <d v="2026-05-20T00:00:00"/>
    <d v="2026-06-08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ASN"/>
    <s v="ARIEF SAPTO NUGROHO, S.H., M.H."/>
    <n v="0"/>
    <s v="Ajeng Hartianthy, S.Kom, M.H.."/>
    <d v="2026-07-28T00:00:00"/>
    <n v="51"/>
    <s v="Perdata"/>
    <s v="Kasasi Biasa"/>
    <s v="Hakim 3 Majelis"/>
    <s v="Berkas Elektronik"/>
  </r>
  <r>
    <n v="3913"/>
    <s v="7034 K/PID.SUS/2026"/>
    <x v="1"/>
    <s v="K"/>
    <s v="PENGADILAN NEGERI SENGKANG"/>
    <s v="Narkotika"/>
    <d v="2026-04-16T00:00:00"/>
    <d v="2026-04-30T00:00:00"/>
    <d v="2026-05-04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28T00:00:00"/>
    <n v="86"/>
    <s v="Pidana"/>
    <s v="Kasasi Biasa"/>
    <s v="Hakim 3 Majelis"/>
    <s v="Berkas Elektronik"/>
  </r>
  <r>
    <n v="3914"/>
    <s v="961 K/PID/2026"/>
    <x v="2"/>
    <s v="K"/>
    <s v="PENGADILAN NEGERI BALIKPAPAN"/>
    <s v="Pemalsuan dan Penipuan"/>
    <d v="2026-04-14T00:00:00"/>
    <d v="2026-04-24T00:00:00"/>
    <d v="2026-05-04T00:00:00"/>
    <d v="2026-05-11T00:00:00"/>
    <s v="H-SGT"/>
    <s v="SIGID TRIYONO, S.H., M.H."/>
    <s v="H-NEY"/>
    <s v="NOOR EDI YONO, S.H., M.H."/>
    <s v="H-YNT"/>
    <s v="Prof. Dr. YANTO, S.H., M.H."/>
    <n v="0"/>
    <n v="0"/>
    <n v="0"/>
    <n v="0"/>
    <s v="A-IUS"/>
    <s v="Dr. IUSTIKA PUSPA SARI, S.H., M.H."/>
    <s v="MACHRI HENDRA"/>
    <s v="Achmad Khabibulloh, S.H."/>
    <d v="2026-07-28T00:00:00"/>
    <n v="86"/>
    <s v="Pidana"/>
    <s v="Kasasi Biasa"/>
    <s v="Hakim 3 Majelis"/>
    <s v="Berkas Elektronik"/>
  </r>
  <r>
    <n v="3915"/>
    <s v="5644 K/PID.SUS/2026"/>
    <x v="1"/>
    <s v="K"/>
    <s v="PENGADILAN NEGERI WATAMPONE"/>
    <s v="Narkotika"/>
    <d v="2026-03-10T00:00:00"/>
    <d v="2026-04-10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HND"/>
    <s v="HENDHY EKA CHANDRA, S.H., M.H."/>
    <n v="0"/>
    <s v="Arga Kurniawan, S.H."/>
    <d v="2026-07-28T00:00:00"/>
    <n v="82"/>
    <s v="Pidana"/>
    <s v="Kasasi Biasa"/>
    <s v="Hakim 3 Majelis"/>
    <s v="Berkas Elektronik"/>
  </r>
  <r>
    <n v="3916"/>
    <s v="7215 K/PID.SUS/2026"/>
    <x v="1"/>
    <s v="K"/>
    <s v="PENGADILAN NEGERI MENTOK"/>
    <s v="Narkotika - Anak"/>
    <d v="2026-04-30T00:00:00"/>
    <d v="2026-05-06T00:00:00"/>
    <d v="2026-05-11T00:00:00"/>
    <d v="2026-05-13T00:00:00"/>
    <n v="0"/>
    <n v="0"/>
    <n v="0"/>
    <n v="0"/>
    <s v="H-SGT"/>
    <s v="SIGID TRIYONO, S.H., M.H."/>
    <n v="0"/>
    <n v="0"/>
    <n v="0"/>
    <n v="0"/>
    <s v="A-AP"/>
    <s v="ANDHIKA PERDANA, S.H., M.H."/>
    <n v="0"/>
    <s v="Nikko Banta Meliala, S.H."/>
    <d v="2026-07-28T00:00:00"/>
    <n v="79"/>
    <s v="Pidana"/>
    <s v="Kasasi Biasa"/>
    <s v="Hakim Tunggal"/>
    <s v="Berkas Elektronik"/>
  </r>
  <r>
    <n v="3917"/>
    <s v="6220 K/PID.SUS/2026"/>
    <x v="1"/>
    <s v="K"/>
    <s v="PENGADILAN NEGERI KEPANJEN"/>
    <s v="Narkotika"/>
    <d v="2026-03-27T00:00:00"/>
    <d v="2026-04-16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n v="0"/>
    <s v="Nikko Banta Meliala, S.H."/>
    <d v="2026-07-28T00:00:00"/>
    <n v="84"/>
    <s v="Pidana"/>
    <s v="Kasasi Biasa"/>
    <s v="Hakim 3 Majelis"/>
    <s v="Berkas Elektronik"/>
  </r>
  <r>
    <n v="3918"/>
    <s v="606 K/PDT.SUS-PHI/2026"/>
    <x v="3"/>
    <s v="K"/>
    <s v="PENGADILAN NEGERI BANDUNG"/>
    <s v="PHI"/>
    <d v="2026-04-16T00:00:00"/>
    <d v="2026-05-11T00:00:00"/>
    <d v="2026-06-03T00:00:00"/>
    <d v="2026-06-29T00:00:00"/>
    <s v="A.AH-SS"/>
    <s v="SUGENG SANTOSO PN, S.H., M.M., M.H."/>
    <s v="H-AH-SGY"/>
    <s v="Dr. SUGIYANTO, S.H., M.H."/>
    <s v="H-NE"/>
    <s v="Dr. NURUL ELMIYAH, S.H. M.H."/>
    <n v="0"/>
    <n v="0"/>
    <n v="0"/>
    <n v="0"/>
    <s v="A-SY"/>
    <s v="SYAIFULLAH, S.H."/>
    <s v="TITIK TEJANINGSIH"/>
    <s v="Ato Suprapto, S.Kom."/>
    <d v="2026-07-28T00:00:00"/>
    <n v="56"/>
    <s v="Perdata"/>
    <s v="Kasasi Biasa"/>
    <s v="Hakim 3 Majelis"/>
    <s v="Berkas Elektronik"/>
  </r>
  <r>
    <n v="3919"/>
    <s v="17 PK/PDT.SUS-PAILIT/2026"/>
    <x v="3"/>
    <s v="PK"/>
    <s v="PN JAKARTA PUSAT"/>
    <s v="PAILIT"/>
    <m/>
    <d v="2026-05-18T00:00:00"/>
    <d v="2026-06-0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WEP"/>
    <s v="WAWAN EDI PRASTIYO, S.H., M.H."/>
    <s v="RAFMIWAN MURIANETI"/>
    <n v="0"/>
    <d v="2026-07-28T00:00:00"/>
    <n v="51"/>
    <s v="Perdata"/>
    <s v="PK Khusus"/>
    <s v="Hakim 3 Majelis"/>
    <s v="Berkas Manual"/>
  </r>
  <r>
    <n v="3920"/>
    <s v="6136 K/PID.SUS/2026"/>
    <x v="1"/>
    <s v="K"/>
    <s v="PENGADILAN NEGERI CURUP"/>
    <s v="Narkotika"/>
    <d v="2026-03-27T00:00:00"/>
    <d v="2026-04-15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s v="Nikko Banta Meliala, S.H."/>
    <d v="2026-07-28T00:00:00"/>
    <n v="84"/>
    <s v="Pidana"/>
    <s v="Kasasi Biasa"/>
    <s v="Hakim 3 Majelis"/>
    <s v="Berkas Elektronik"/>
  </r>
  <r>
    <n v="3921"/>
    <s v="907 K/PID/2026"/>
    <x v="2"/>
    <s v="K"/>
    <s v="PENGADILAN NEGERI MUARA BUNGO"/>
    <s v="Pemalsuan surat"/>
    <d v="2026-04-07T00:00:00"/>
    <d v="2026-04-22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WND"/>
    <s v="WANDA ANDRIYENNI, S.H., M.Kn."/>
    <s v="MACHRI HENDRA"/>
    <s v="David Achmad Wijaya, S.H."/>
    <d v="2026-07-28T00:00:00"/>
    <n v="86"/>
    <s v="Pidana"/>
    <s v="Kasasi Biasa"/>
    <s v="Hakim 3 Majelis"/>
    <s v="Berkas Elektronik"/>
  </r>
  <r>
    <n v="3922"/>
    <s v="1703 PK/PID.SUS/2026"/>
    <x v="1"/>
    <s v="PK"/>
    <s v="PENGADILAN NEGERI JAMBI"/>
    <s v="Narkotika"/>
    <d v="2026-02-10T00:00:00"/>
    <d v="2026-04-02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Ervan Hartanto"/>
    <d v="2026-07-28T00:00:00"/>
    <n v="85"/>
    <s v="Pidana"/>
    <s v="PK Biasa"/>
    <s v="Hakim 3 Majelis"/>
    <s v="Berkas Elektronik"/>
  </r>
  <r>
    <n v="3923"/>
    <s v="1736 PK/PID.SUS/2026"/>
    <x v="1"/>
    <s v="PK"/>
    <s v="PENGADILAN NEGERI BENGKALIS"/>
    <s v="Narkotika"/>
    <d v="2026-02-12T00:00:00"/>
    <d v="2026-04-08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s v="Santy Sweetta Tampubolon, A.Md.T."/>
    <d v="2026-07-28T00:00:00"/>
    <n v="85"/>
    <s v="Pidana"/>
    <s v="PK Biasa"/>
    <s v="Hakim 3 Majelis"/>
    <s v="Berkas Elektronik"/>
  </r>
  <r>
    <n v="3924"/>
    <s v="1321 PK/PID.SUS/2026"/>
    <x v="1"/>
    <s v="PK"/>
    <s v="PENGADILAN NEGERI SUMENEP"/>
    <s v="KDRT"/>
    <d v="2026-02-20T00:00:00"/>
    <d v="2026-03-09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s v="ARMAN SURYA PUTRA"/>
    <s v="Rio Adrian Saputra, S.Kom."/>
    <d v="2026-07-28T00:00:00"/>
    <n v="85"/>
    <s v="Pidana"/>
    <s v="PK Biasa"/>
    <s v="Hakim 3 Majelis"/>
    <s v="Berkas Elektronik"/>
  </r>
  <r>
    <n v="3925"/>
    <s v="1337 PK/PID.SUS/2026"/>
    <x v="1"/>
    <s v="PK"/>
    <s v="PENGADILAN NEGERI TRENGGALEK"/>
    <s v="Narkotika"/>
    <d v="2026-02-13T00:00:00"/>
    <d v="2026-03-11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NMI"/>
    <s v="NURRAHMI, S.H., M.H."/>
    <s v="AGUNG SULISTIYONO"/>
    <s v="Manotar Saulus Situmorang, S.H."/>
    <d v="2026-07-28T00:00:00"/>
    <n v="85"/>
    <s v="Pidana"/>
    <s v="PK Biasa"/>
    <s v="Hakim 3 Majelis"/>
    <s v="Berkas Elektronik"/>
  </r>
  <r>
    <n v="3926"/>
    <s v="464 PK/PDT/2026"/>
    <x v="0"/>
    <s v="PK"/>
    <s v="PENGADILAN NEGERI TANGERANG"/>
    <s v="PERBUATAN MELAWAN HUKUM"/>
    <d v="2025-12-12T00:00:00"/>
    <d v="2026-04-06T00:00:00"/>
    <d v="2026-05-07T00:00:00"/>
    <d v="2026-05-21T00:00:00"/>
    <s v="H-PPT"/>
    <s v="Dr. PRI PAMBUDI TEGUH, S.H., M.H."/>
    <s v="H-ASB"/>
    <s v="AGUS SUBROTO, S.H., M.Kn."/>
    <s v="H-HRP"/>
    <s v="Dr. HERU PRAMONO, S.H., M.Hum."/>
    <s v="H-EH"/>
    <s v="ENNID HASANUDDIN, S.H., C.N., M.H."/>
    <s v="H-SM"/>
    <s v="SYAMSUL MA'ARIF, S.H., LL.M., Ph.D."/>
    <s v="A-AIM"/>
    <s v="ANDI IMRAN MAKULAU, S.H., M.H."/>
    <s v="NI LUH PERGINASARI ARTITAH RINI"/>
    <s v="Etty Nurcahyani, S.H."/>
    <d v="2026-07-28T00:00:00"/>
    <n v="83"/>
    <s v="Perdata"/>
    <s v="PK Biasa"/>
    <s v="Hakim 5 Majelis"/>
    <s v="Berkas Elektronik"/>
  </r>
  <r>
    <n v="3927"/>
    <s v="106 PK/PID/2026"/>
    <x v="2"/>
    <s v="PK"/>
    <s v="PENGADILAN NEGERI PALEMBANG"/>
    <s v="Penipuan "/>
    <d v="2026-02-13T00:00:00"/>
    <d v="2026-02-25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s v="AVRITS"/>
    <s v="Firman Maulana, A.Md.T."/>
    <d v="2026-07-28T00:00:00"/>
    <n v="78"/>
    <s v="Pidana"/>
    <s v="PK Biasa"/>
    <s v="Hakim 3 Majelis"/>
    <s v="Berkas Elektronik"/>
  </r>
  <r>
    <n v="3928"/>
    <s v="4890 K/PID.SUS/2026"/>
    <x v="1"/>
    <s v="K"/>
    <s v="PENGADILAN NEGERI SURABAYA"/>
    <s v="Narkotika"/>
    <d v="2026-02-26T00:00:00"/>
    <d v="2026-03-27T00:00:00"/>
    <d v="2026-05-13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NMI"/>
    <s v="NURRAHMI, S.H., M.H."/>
    <n v="0"/>
    <s v="Manotar Saulus Situmorang, S.H."/>
    <d v="2026-07-28T00:00:00"/>
    <n v="77"/>
    <s v="Pidana"/>
    <s v="Kasasi Biasa"/>
    <s v="Hakim 3 Majelis"/>
    <s v="Berkas Elektronik"/>
  </r>
  <r>
    <n v="3929"/>
    <s v="6529 K/PID.SUS/2026"/>
    <x v="1"/>
    <s v="K"/>
    <s v="PENGADILAN NEGERI KABANJAHE"/>
    <s v="Narkotika"/>
    <d v="2026-04-06T00:00:00"/>
    <d v="2026-04-21T00:00:00"/>
    <d v="2026-05-20T00:00:00"/>
    <d v="2026-05-26T00:00:00"/>
    <s v="H-SGS"/>
    <s v="Dr. SUGENG SUTRISNO, S.H., M.H."/>
    <s v="H-SRD"/>
    <s v="SURADI, S.H., S.Sos., M.H."/>
    <s v="H-HM"/>
    <s v="HIDAYAT MANAO, S.H., M.H."/>
    <n v="0"/>
    <n v="0"/>
    <n v="0"/>
    <n v="0"/>
    <s v="A-NMI"/>
    <s v="NURRAHMI, S.H., M.H."/>
    <n v="0"/>
    <s v="Manotar Saulus Situmorang, S.H."/>
    <d v="2026-07-28T00:00:00"/>
    <n v="70"/>
    <s v="Pidana"/>
    <s v="Kasasi Biasa"/>
    <s v="Hakim 3 Majelis"/>
    <s v="Berkas Elektronik"/>
  </r>
  <r>
    <n v="3930"/>
    <s v="794 K/PID/2026"/>
    <x v="2"/>
    <s v="K"/>
    <s v="PENGADILAN NEGERI ENREKANG"/>
    <s v="Penipuan "/>
    <d v="2026-03-11T00:00:00"/>
    <d v="2026-04-09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s v="AVRITS"/>
    <s v="Aghata Langlang Buana, S.H., M.H."/>
    <d v="2026-07-28T00:00:00"/>
    <n v="77"/>
    <s v="Pidana"/>
    <s v="Kasasi Biasa"/>
    <s v="Hakim 3 Majelis"/>
    <s v="Berkas Elektronik"/>
  </r>
  <r>
    <n v="3931"/>
    <s v="368 K/AG/2026"/>
    <x v="4"/>
    <s v="K"/>
    <s v="PENGADILAN AGAMA DEPOK"/>
    <s v="Harta Bersama"/>
    <d v="2026-01-27T00:00:00"/>
    <d v="2026-04-15T00:00:00"/>
    <d v="2026-04-30T00:00:00"/>
    <d v="2026-06-03T00:00:00"/>
    <s v="H-MHY"/>
    <s v="Dra. Hj. MUHAYAH, S.H., M.H."/>
    <s v="H-LA"/>
    <s v="Dr. Hj. LAILATUL AROFAH, M.H."/>
    <s v="H-IR"/>
    <s v="Dr. IMRON ROSYADI, S.H., M.H."/>
    <n v="0"/>
    <n v="0"/>
    <n v="0"/>
    <n v="0"/>
    <s v="A-FRS"/>
    <s v="FIRRIS BARLIAN, S.Ag., M.H."/>
    <s v="TAMAH"/>
    <s v="Hendra Agus Srianto, A.Md."/>
    <d v="2026-07-28T00:00:00"/>
    <n v="90"/>
    <s v="Agama"/>
    <s v="Kasasi Biasa"/>
    <s v="Hakim 3 Majelis"/>
    <s v="Berkas Elektronik"/>
  </r>
  <r>
    <n v="3932"/>
    <s v="2590 K/PDT/2026"/>
    <x v="0"/>
    <s v="K"/>
    <s v="PENGADILAN NEGERI KISARAN"/>
    <s v="WANPRESTASI"/>
    <d v="2026-02-10T00:00:00"/>
    <d v="2026-05-18T00:00:00"/>
    <d v="2026-06-08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WEP"/>
    <s v="WAWAN EDI PRASTIYO, S.H., M.H."/>
    <n v="0"/>
    <s v="Mulki Ardiansyah, S.Kom., M.H."/>
    <d v="2026-07-28T00:00:00"/>
    <n v="51"/>
    <s v="Perdata"/>
    <s v="Kasasi Biasa"/>
    <s v="Hakim 3 Majelis"/>
    <s v="Berkas Elektronik"/>
  </r>
  <r>
    <n v="3933"/>
    <s v="662 K/PDT.SUS-HKI/2026"/>
    <x v="3"/>
    <s v="K"/>
    <s v="PENGADILAN NEGERI JAKARTA PUSAT"/>
    <s v="HKI"/>
    <d v="2026-04-28T00:00:00"/>
    <d v="2026-05-19T00:00:00"/>
    <d v="2026-06-09T00:00:00"/>
    <d v="2026-06-18T00:00:00"/>
    <s v="H-ASB"/>
    <s v="AGUS SUBROTO, S.H., M.Kn."/>
    <s v="H-EH"/>
    <s v="ENNID HASANUDDIN, S.H., C.N., M.H."/>
    <s v="H-RM"/>
    <s v="Dr. RAHMI MULYATI, S.H., M.H."/>
    <n v="0"/>
    <n v="0"/>
    <n v="0"/>
    <n v="0"/>
    <s v="A-MNI"/>
    <s v="SRI MURNIATI, S.H., M.Hum."/>
    <s v="TITIK TEJANINGSIH"/>
    <s v="Novita Dian Mayasari, S.H."/>
    <d v="2026-07-28T00:00:00"/>
    <n v="50"/>
    <s v="Perdata"/>
    <s v="Kasasi Khusus"/>
    <s v="Hakim 3 Majelis"/>
    <s v="Berkas Elektronik"/>
  </r>
  <r>
    <n v="3934"/>
    <s v="173 K/MIL/2026"/>
    <x v="6"/>
    <s v="K"/>
    <s v="PENGADILAN MILITER II-11 YOGYAKARTA"/>
    <s v="Narkotika"/>
    <d v="2026-04-06T00:00:00"/>
    <d v="2026-06-04T00:00:00"/>
    <d v="2026-06-19T00:00:00"/>
    <d v="2026-06-24T00:00:00"/>
    <s v="H-SGS"/>
    <s v="Dr. SUGENG SUTRISNO, S.H., M.H."/>
    <s v="H-TMA"/>
    <s v="Dr. TAMA ULINTA BR TARIGAN, S.H., M.Kn."/>
    <s v="H-HM"/>
    <s v="HIDAYAT MANAO, S.H., M.H."/>
    <n v="0"/>
    <n v="0"/>
    <n v="0"/>
    <n v="0"/>
    <s v="A-SN"/>
    <s v="SUNARDI, S.H."/>
    <n v="0"/>
    <s v="Angga Pratama, S.Kom"/>
    <d v="2026-07-28T00:00:00"/>
    <n v="40"/>
    <s v="Militer"/>
    <s v="Kasasi Biasa"/>
    <s v="Hakim 3 Majelis"/>
    <s v="Berkas Elektronik"/>
  </r>
  <r>
    <n v="3935"/>
    <s v="921 K/PDT/2026"/>
    <x v="0"/>
    <s v="K"/>
    <s v="PENGADILAN NEGERI PEMALANG"/>
    <s v="PERBUATAN MELAWAN HUKUM"/>
    <d v="2025-11-19T00:00:00"/>
    <d v="2026-02-13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ALF"/>
    <s v="ALFIAN WAHYU PRATAMA, S.H., M.H."/>
    <n v="0"/>
    <s v="Diki Agung Prannoto, S.H."/>
    <d v="2026-07-28T00:00:00"/>
    <n v="77"/>
    <s v="Perdata"/>
    <s v="Kasasi Biasa"/>
    <s v="Hakim 3 Majelis"/>
    <s v="Berkas Elektronik"/>
  </r>
  <r>
    <n v="3936"/>
    <s v="6144 K/PID.SUS/2026"/>
    <x v="1"/>
    <s v="K"/>
    <s v="PENGADILAN NEGERI KABANJAHE"/>
    <s v="Kekerasan Dalam Rumah Tangga"/>
    <d v="2026-01-13T00:00:00"/>
    <d v="2026-04-15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s v="ARMAN SURYA PUTRA"/>
    <s v="Arga Kurniawan, S.H."/>
    <d v="2026-07-28T00:00:00"/>
    <n v="78"/>
    <s v="Pidana"/>
    <s v="Kasasi Biasa"/>
    <s v="Hakim 3 Majelis"/>
    <s v="Berkas Elektronik"/>
  </r>
  <r>
    <n v="3937"/>
    <s v="6761 K/PID.SUS/2026"/>
    <x v="1"/>
    <s v="K"/>
    <s v="PENGADILAN NEGERI IDI"/>
    <s v="Narkotika"/>
    <d v="2026-04-13T00:00:00"/>
    <d v="2026-04-23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s v="Arga Kurniawan, S.H."/>
    <d v="2026-07-28T00:00:00"/>
    <n v="69"/>
    <s v="Pidana"/>
    <s v="Kasasi Biasa"/>
    <s v="Hakim 3 Majelis"/>
    <s v="Berkas Elektronik"/>
  </r>
  <r>
    <n v="3938"/>
    <s v="6431 K/PID.SUS/2026"/>
    <x v="1"/>
    <s v="K"/>
    <s v="PENGADILAN NEGERI TANJUNG BALAI KARIMUN"/>
    <s v="Kepabeanan"/>
    <d v="2026-04-01T00:00:00"/>
    <d v="2026-04-20T00:00:00"/>
    <d v="2026-05-21T00:00:00"/>
    <d v="2026-06-03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s v="JOKO SAPTONO"/>
    <s v="Nikko Banta Meliala, S.H."/>
    <d v="2026-07-28T00:00:00"/>
    <n v="69"/>
    <s v="Pidana"/>
    <s v="Kasasi Biasa"/>
    <s v="Hakim 3 Majelis"/>
    <s v="Berkas Elektronik"/>
  </r>
  <r>
    <n v="3939"/>
    <s v="1026 K/PID/2026"/>
    <x v="2"/>
    <s v="K"/>
    <s v="PENGADILAN NEGERI LUBUK PAKAM"/>
    <s v="Pencurian dalam keadaan memberatkan"/>
    <d v="2026-04-27T00:00:00"/>
    <d v="2026-05-08T00:00:00"/>
    <d v="2026-05-20T00:00:00"/>
    <d v="2026-06-03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s v="I GUSTI AGUNG BAGUS KOMANG WIJAYA ADHI"/>
    <s v="Aep Purnama, S.T., S.H."/>
    <d v="2026-07-28T00:00:00"/>
    <n v="70"/>
    <s v="Pidana"/>
    <s v="Kasasi Biasa"/>
    <s v="Hakim 3 Majelis"/>
    <s v="Berkas Elektronik"/>
  </r>
  <r>
    <n v="3940"/>
    <s v="2235 K/PDT/2026"/>
    <x v="0"/>
    <s v="K"/>
    <s v="PENGADILAN NEGERI TARUTUNG"/>
    <s v="PERBUATAN MELAWAN HUKUM"/>
    <d v="2026-03-06T00:00:00"/>
    <d v="2026-04-23T00:00:00"/>
    <d v="2026-05-18T00:00:00"/>
    <d v="2026-06-08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DYA"/>
    <s v="DIAN YUSTISIA ANGGRAINI, S.H., M.Hum."/>
    <s v="BAMBANG JOKO WINARNO"/>
    <s v="Iswan Noor Kahpi, S.H."/>
    <d v="2026-07-28T00:00:00"/>
    <n v="72"/>
    <s v="Perdata"/>
    <s v="Kasasi Biasa"/>
    <s v="Hakim 3 Majelis"/>
    <s v="Berkas Elektronik"/>
  </r>
  <r>
    <n v="3941"/>
    <s v="1075 K/PID/2026"/>
    <x v="2"/>
    <s v="K"/>
    <s v="PENGADILAN NEGERI KOTOBARU"/>
    <s v="Penganiayaan berat"/>
    <d v="2026-05-06T00:00:00"/>
    <d v="2026-05-18T00:00:00"/>
    <d v="2026-06-03T00:00:00"/>
    <d v="2026-06-09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s v="I GUSTI AGUNG BAGUS KOMANG WIJAYA ADHI"/>
    <s v="Ria Tresina, S.Kom."/>
    <d v="2026-07-28T00:00:00"/>
    <n v="56"/>
    <s v="Pidana"/>
    <s v="Kasasi Biasa"/>
    <s v="Hakim 3 Majelis"/>
    <s v="Berkas Elektronik"/>
  </r>
  <r>
    <n v="3942"/>
    <s v="462 PK/PDT/2026"/>
    <x v="0"/>
    <s v="PK"/>
    <s v="PENGADILAN NEGERI BALIKPAPAN"/>
    <s v="PERBUATAN MELAWAN HUKUM"/>
    <d v="2025-12-08T00:00:00"/>
    <d v="2026-04-06T00:00:00"/>
    <d v="2026-05-07T00:00:00"/>
    <d v="2026-06-0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MNI"/>
    <s v="SRI MURNIATI, S.H., M.Hum."/>
    <s v="RETNO KUSRINI"/>
    <s v="Novita Dian Mayasari, S.H."/>
    <d v="2026-07-28T00:00:00"/>
    <n v="83"/>
    <s v="Perdata"/>
    <s v="PK Biasa"/>
    <s v="Hakim 3 Majelis"/>
    <s v="Berkas Elektronik"/>
  </r>
  <r>
    <n v="3943"/>
    <s v="1915 K/PDT/2026"/>
    <x v="0"/>
    <s v="K"/>
    <s v="PENGADILAN NEGERI SURABAYA"/>
    <s v="WANPRESTASI"/>
    <d v="2026-02-04T00:00:00"/>
    <d v="2026-04-07T00:00:00"/>
    <d v="2026-05-07T00:00:00"/>
    <d v="2026-06-11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s v="Dwi Hardini, S.E., M.H."/>
    <d v="2026-07-28T00:00:00"/>
    <n v="83"/>
    <s v="Perdata"/>
    <s v="Kasasi Biasa"/>
    <s v="Hakim 3 Majelis"/>
    <s v="Berkas Elektronik"/>
  </r>
  <r>
    <n v="3944"/>
    <s v="3404 PK/PID.SUS/2026"/>
    <x v="1"/>
    <s v="PK"/>
    <s v="PENGADILAN NEGERI WATANSOPPENG"/>
    <s v="Narkotika"/>
    <d v="2026-05-26T00:00:00"/>
    <d v="2026-06-04T00:00:00"/>
    <d v="2026-06-05T00:00:00"/>
    <d v="2026-06-10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28T00:00:00"/>
    <n v="54"/>
    <s v="Pidana"/>
    <s v="PK Biasa"/>
    <s v="Hakim 3 Majelis"/>
    <s v="Berkas Elektronik"/>
  </r>
  <r>
    <n v="3945"/>
    <s v="527 PK/PDT/2026"/>
    <x v="0"/>
    <s v="PK"/>
    <s v="PENGADILAN NEGERI TENGGARONG"/>
    <s v="PERBUATAN MELAWAN HUKUM"/>
    <d v="2025-12-19T00:00:00"/>
    <d v="2026-04-14T00:00:00"/>
    <d v="2026-05-07T00:00:00"/>
    <d v="2026-06-11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s v="ENDANG WAHYU UTAMI"/>
    <s v="Dwi Hardini, S.E., M.H."/>
    <d v="2026-07-28T00:00:00"/>
    <n v="83"/>
    <s v="Perdata"/>
    <s v="PK Biasa"/>
    <s v="Hakim 3 Majelis"/>
    <s v="Berkas Elektronik"/>
  </r>
  <r>
    <n v="3946"/>
    <s v="1082 K/PDT/2026"/>
    <x v="0"/>
    <s v="K"/>
    <s v="PENGADILAN NEGERI SUMENEP"/>
    <s v="PERBUATAN MELAWAN HUKUM"/>
    <d v="2025-11-28T00:00:00"/>
    <d v="2026-02-23T00:00:00"/>
    <d v="2026-05-26T00:00:00"/>
    <d v="2026-06-18T00:00:00"/>
    <s v="H-NI"/>
    <s v="Dr. NANI INDRAWATI, S.H., M.Hum."/>
    <s v="H-HRP"/>
    <s v="Dr. HERU PRAMONO, S.H., M.Hum."/>
    <s v="H-IBR"/>
    <s v="Dr. IBRAHIM, S.H, M.H, LL.M."/>
    <n v="0"/>
    <n v="0"/>
    <n v="0"/>
    <n v="0"/>
    <s v="A-SKK"/>
    <s v="AGUSTINUS SANGKAKALA, S.H., M.H."/>
    <n v="0"/>
    <s v="Detri Furwanti, A.Md."/>
    <d v="2026-07-28T00:00:00"/>
    <n v="64"/>
    <s v="Perdata"/>
    <s v="Kasasi Biasa"/>
    <s v="Hakim 3 Majelis"/>
    <s v="Berkas Elektronik"/>
  </r>
  <r>
    <n v="3947"/>
    <s v="162 K/TUN/2026"/>
    <x v="5"/>
    <s v="K"/>
    <s v="PENGADILAN TATA USAHA NEGARA PADANG"/>
    <s v="PERTANAHAN"/>
    <d v="2025-12-23T00:00:00"/>
    <d v="2026-02-23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s v="MAFTUH EFFENDI"/>
    <s v="Rachmat Ramdhani, S.H."/>
    <d v="2026-07-28T00:00:00"/>
    <n v="55"/>
    <s v="Tata Usaha Negara"/>
    <s v="Kasasi Biasa"/>
    <s v="Hakim 3 Majelis"/>
    <s v="Berkas Elektronik"/>
  </r>
  <r>
    <n v="3948"/>
    <s v="239 K/TUN/2026"/>
    <x v="5"/>
    <s v="K"/>
    <s v="PENGADILAN TATA USAHA NEGARA JAKARTA"/>
    <s v="PERTANAHAN"/>
    <d v="2026-01-20T00:00:00"/>
    <d v="2026-03-10T00:00:00"/>
    <d v="2026-05-26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s v="MAFTUH EFFENDI"/>
    <s v="Ade Kartini, S.H."/>
    <d v="2026-07-28T00:00:00"/>
    <n v="64"/>
    <s v="Tata Usaha Negara"/>
    <s v="Kasasi Biasa"/>
    <s v="Hakim 3 Majelis"/>
    <s v="Berkas Elektronik"/>
  </r>
  <r>
    <n v="3949"/>
    <s v="314 K/TUN/2026"/>
    <x v="5"/>
    <s v="K"/>
    <s v="PENGADILAN TATA USAHA NEGARA PALEMBANG"/>
    <s v="PERTANAHAN"/>
    <d v="2026-03-09T00:00:00"/>
    <d v="2026-04-21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s v="MAFTUH EFFENDI"/>
    <s v="Achmad Fachri Fadlullah Salis, S.I.P"/>
    <d v="2026-07-28T00:00:00"/>
    <n v="55"/>
    <s v="Tata Usaha Negara"/>
    <s v="Kasasi Biasa"/>
    <s v="Hakim 3 Majelis"/>
    <s v="Berkas Elektronik"/>
  </r>
  <r>
    <n v="3950"/>
    <s v="630 K/PDT.SUS-PHI/2026"/>
    <x v="3"/>
    <s v="K"/>
    <s v="PENGADILAN NEGERI JAKARTA PUSAT"/>
    <s v="PHI"/>
    <d v="2026-04-23T00:00:00"/>
    <d v="2026-05-12T00:00:00"/>
    <d v="2026-06-03T00:00:00"/>
    <d v="2026-06-29T00:00:00"/>
    <s v="A.AH-SS"/>
    <s v="SUGENG SANTOSO PN, S.H., M.M., M.H."/>
    <s v="H-AH-SGY"/>
    <s v="Dr. SUGIYANTO, S.H., M.H."/>
    <s v="H-NE"/>
    <s v="Dr. NURUL ELMIYAH, S.H. M.H."/>
    <n v="0"/>
    <n v="0"/>
    <n v="0"/>
    <n v="0"/>
    <s v="A-FIT"/>
    <s v="FITRIA HANDAYANI GINTING, S.H., M.Kn."/>
    <s v="TAFSIR SEMBIRING MELIALA"/>
    <s v="Rofran Samera, S.H., M.H."/>
    <d v="2026-07-28T00:00:00"/>
    <n v="56"/>
    <s v="Perdata"/>
    <s v="Kasasi Biasa"/>
    <s v="Hakim 3 Majelis"/>
    <s v="Berkas Elektronik"/>
  </r>
  <r>
    <n v="3951"/>
    <s v="625 K/PDT.SUS-PHI/2026"/>
    <x v="3"/>
    <s v="K"/>
    <s v="PENGADILAN NEGERI BANDUNG"/>
    <s v="PHI"/>
    <d v="2026-04-20T00:00:00"/>
    <d v="2026-05-12T00:00:00"/>
    <d v="2026-06-03T00:00:00"/>
    <d v="2026-06-29T00:00:00"/>
    <s v="A.AH-SS"/>
    <s v="SUGENG SANTOSO PN, S.H., M.M., M.H."/>
    <s v="H-AH-SGY"/>
    <s v="Dr. SUGIYANTO, S.H., M.H."/>
    <s v="H-NE"/>
    <s v="Dr. NURUL ELMIYAH, S.H. M.H."/>
    <n v="0"/>
    <n v="0"/>
    <n v="0"/>
    <n v="0"/>
    <s v="A-LIS"/>
    <s v="LISMAWATI, S.H., M.H."/>
    <s v="ALBERTUS USADA"/>
    <s v="Klen Putri Wara, S.T., M.H."/>
    <d v="2026-07-28T00:00:00"/>
    <n v="56"/>
    <s v="Perdata"/>
    <s v="Kasasi Biasa"/>
    <s v="Hakim 3 Majelis"/>
    <s v="Berkas Elektronik"/>
  </r>
  <r>
    <n v="3952"/>
    <s v="371 K/TUN/2026"/>
    <x v="5"/>
    <s v="K"/>
    <s v="PENGADILAN TATA USAHA NEGARA BANDUNG"/>
    <s v="PERTANAHAN"/>
    <d v="2025-12-23T00:00:00"/>
    <d v="2026-05-11T00:00:00"/>
    <d v="2026-06-04T00:00:00"/>
    <d v="2026-06-25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s v="MAFTUH EFFENDI"/>
    <s v="Achmad Fachri Fadlullah Salis, S.I.P"/>
    <d v="2026-07-28T00:00:00"/>
    <n v="55"/>
    <s v="Tata Usaha Negara"/>
    <s v="Kasasi Biasa"/>
    <s v="Hakim 3 Majelis"/>
    <s v="Berkas Elektronik"/>
  </r>
  <r>
    <n v="3953"/>
    <s v="2166 K/PDT/2026"/>
    <x v="0"/>
    <s v="K"/>
    <s v="PENGADILAN NEGERI MEDAN"/>
    <s v="PERCERAIAN"/>
    <d v="2026-02-26T00:00:00"/>
    <d v="2026-04-21T00:00:00"/>
    <d v="2026-05-07T00:00:00"/>
    <d v="2026-06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s v="Astuti Putri, A.Md."/>
    <d v="2026-07-28T00:00:00"/>
    <n v="83"/>
    <s v="Perdata"/>
    <s v="Kasasi Biasa"/>
    <s v="Hakim 3 Majelis"/>
    <s v="Berkas Elektronik"/>
  </r>
  <r>
    <n v="3954"/>
    <s v="2421 K/PDT/2026"/>
    <x v="0"/>
    <s v="K"/>
    <s v="PENGADILAN NEGERI KUTACANE"/>
    <s v="PMH"/>
    <d v="2026-01-05T00:00:00"/>
    <d v="2026-05-06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SKK"/>
    <s v="AGUSTINUS SANGKAKALA, S.H., M.H."/>
    <n v="0"/>
    <s v="Detri Furwanti, A.Md."/>
    <d v="2026-07-28T00:00:00"/>
    <n v="55"/>
    <s v="Perdata"/>
    <s v="Kasasi Biasa"/>
    <s v="Hakim 3 Majelis"/>
    <s v="Berkas Elektronik"/>
  </r>
  <r>
    <n v="3955"/>
    <s v="1438 K/PDT/2026"/>
    <x v="0"/>
    <s v="K"/>
    <s v="PENGADILAN NEGERI JAKARTA BARAT"/>
    <s v="PERBUATAN MELAWAN HUKUM"/>
    <d v="2025-12-23T00:00:00"/>
    <d v="2026-03-09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s v="Rofran Samera, S.H., M.H."/>
    <d v="2026-07-28T00:00:00"/>
    <n v="72"/>
    <s v="Perdata"/>
    <s v="Kasasi Biasa"/>
    <s v="Hakim 3 Majelis"/>
    <s v="Berkas Elektronik"/>
  </r>
  <r>
    <n v="3956"/>
    <s v="1478 K/PDT/2026"/>
    <x v="0"/>
    <s v="K"/>
    <s v="PENGADILAN NEGERI CIBINONG"/>
    <s v="PENGOSONGAN ATAS TANAH RUMAH"/>
    <d v="2026-01-02T00:00:00"/>
    <d v="2026-03-10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s v="Bontanama Asral, S.H., M.H."/>
    <d v="2026-07-28T00:00:00"/>
    <n v="72"/>
    <s v="Perdata"/>
    <s v="Kasasi Biasa"/>
    <s v="Hakim 3 Majelis"/>
    <s v="Berkas Elektronik"/>
  </r>
  <r>
    <n v="3957"/>
    <s v="1830 K/PDT/2026"/>
    <x v="0"/>
    <s v="K"/>
    <s v="PENGADILAN NEGERI MEDAN"/>
    <s v="WANPRESTASI"/>
    <d v="2026-01-29T00:00:00"/>
    <d v="2026-04-01T00:00:00"/>
    <d v="2026-06-03T00:00:00"/>
    <d v="2026-06-29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s v="Ajeng Hartianthy, S.Kom, M.H.."/>
    <d v="2026-07-28T00:00:00"/>
    <n v="56"/>
    <s v="Perdata"/>
    <s v="Kasasi Biasa"/>
    <s v="Hakim 3 Majelis"/>
    <s v="Berkas Elektronik"/>
  </r>
  <r>
    <n v="3958"/>
    <s v="2007 PK/PID.SUS/2026"/>
    <x v="1"/>
    <s v="PK"/>
    <s v="PENGADILAN NEGERI ROKAN HILIR"/>
    <s v="Narkotika"/>
    <d v="2026-03-09T00:00:00"/>
    <d v="2026-04-14T00:00:00"/>
    <d v="2026-06-15T00:00:00"/>
    <d v="2026-06-25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7-28T00:00:00"/>
    <n v="44"/>
    <s v="Pidana"/>
    <s v="PK Biasa"/>
    <s v="Hakim 3 Majelis"/>
    <s v="Berkas Elektronik"/>
  </r>
  <r>
    <n v="3959"/>
    <s v="8518 K/PID.SUS/2026"/>
    <x v="1"/>
    <s v="K"/>
    <s v="PENGADILAN NEGERI WONOSOBO"/>
    <s v="Narkotika"/>
    <d v="2026-05-26T00:00:00"/>
    <d v="2026-06-05T00:00:00"/>
    <d v="2026-06-09T00:00:00"/>
    <d v="2026-07-03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28T00:00:00"/>
    <n v="50"/>
    <s v="Pidana"/>
    <s v="Kasasi Biasa"/>
    <s v="Hakim 3 Majelis"/>
    <s v="Berkas Elektronik"/>
  </r>
  <r>
    <n v="3960"/>
    <s v="175 K/TUN/2026"/>
    <x v="5"/>
    <s v="K"/>
    <s v="PENGADILAN TATA USAHA NEGARA PALEMBANG"/>
    <s v="PERTANAHAN"/>
    <d v="2026-01-07T00:00:00"/>
    <d v="2026-02-23T00:00:00"/>
    <d v="2026-06-04T00:00:00"/>
    <d v="2026-07-07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s v="MAFTUH EFFENDI"/>
    <s v="Achmad Fachri Fadlullah Salis, S.I.P"/>
    <d v="2026-07-28T00:00:00"/>
    <n v="55"/>
    <s v="Tata Usaha Negara"/>
    <s v="Kasasi Biasa"/>
    <s v="Hakim 3 Majelis"/>
    <s v="Berkas Elektronik"/>
  </r>
  <r>
    <n v="3961"/>
    <s v="275 K/TUN/2026"/>
    <x v="5"/>
    <s v="K"/>
    <s v="PENGADILAN TATA USAHA NEGARA SEMARANG"/>
    <s v="Lain-lain"/>
    <d v="2026-03-02T00:00:00"/>
    <d v="2026-04-10T00:00:00"/>
    <d v="2026-06-04T00:00:00"/>
    <d v="2026-07-07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s v="Rachmat Ramdhani, S.H."/>
    <d v="2026-07-28T00:00:00"/>
    <n v="55"/>
    <s v="Tata Usaha Negara"/>
    <s v="Kasasi Biasa"/>
    <s v="Hakim 3 Majelis"/>
    <s v="Berkas Elektronik"/>
  </r>
  <r>
    <n v="3962"/>
    <s v="1220 K/PDT.SUS-PAILIT/2025"/>
    <x v="3"/>
    <s v="K"/>
    <s v="PENGADILAN NEGERI SURABAYA"/>
    <s v="PAILIT"/>
    <d v="2025-06-16T00:00:00"/>
    <d v="2025-10-14T00:00:00"/>
    <d v="2025-10-23T00:00:00"/>
    <d v="2025-11-12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s v="TITIK TEJANINGSIH"/>
    <s v="Etty Nurcahyani, S.H."/>
    <d v="2026-07-28T00:00:00"/>
    <n v="279"/>
    <s v="Perdata"/>
    <s v="Kasasi Khusus"/>
    <s v="Hakim 3 Majelis"/>
    <s v="Berkas Elektronik"/>
  </r>
  <r>
    <n v="3963"/>
    <s v="633 K/PDT.SUS-PAILIT/2026"/>
    <x v="3"/>
    <s v="K"/>
    <s v="PENGADILAN NEGERI SEMARANG"/>
    <s v="PKPU"/>
    <d v="2026-04-08T00:00:00"/>
    <d v="2026-05-12T00:00:00"/>
    <d v="2026-05-19T00:00:00"/>
    <d v="2026-06-03T00:00:00"/>
    <s v="H-ASB"/>
    <s v="AGUS SUBROTO, S.H., M.Kn."/>
    <s v="H-EH"/>
    <s v="ENNID HASANUDDIN, S.H., C.N., M.H."/>
    <s v="H-RM"/>
    <s v="Dr. RAHMI MULYATI, S.H., M.H."/>
    <n v="0"/>
    <n v="0"/>
    <n v="0"/>
    <n v="0"/>
    <s v="A-MNI"/>
    <s v="SRI MURNIATI, S.H., M.Hum."/>
    <s v="TITIK TEJANINGSIH"/>
    <s v="Yudi Esa Febriadi, S.H."/>
    <d v="2026-07-28T00:00:00"/>
    <n v="71"/>
    <s v="Perdata"/>
    <s v="Kasasi Khusus"/>
    <s v="Hakim 3 Majelis"/>
    <s v="Berkas Elektronik"/>
  </r>
  <r>
    <n v="3964"/>
    <s v="370 K/TUN/2026"/>
    <x v="5"/>
    <s v="K"/>
    <s v="PENGADILAN TATA USAHA NEGARA BANDUNG"/>
    <s v="PERTANAHAN"/>
    <d v="2026-01-02T00:00:00"/>
    <d v="2026-05-11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s v="MAFTUH EFFENDI"/>
    <s v="Ade Kartini, S.H."/>
    <d v="2026-07-28T00:00:00"/>
    <n v="65"/>
    <s v="Tata Usaha Negara"/>
    <s v="Kasasi Biasa"/>
    <s v="Hakim 3 Majelis"/>
    <s v="Berkas Elektronik"/>
  </r>
  <r>
    <n v="3965"/>
    <s v="391 K/TUN/2026"/>
    <x v="5"/>
    <s v="K"/>
    <s v="PENGADILAN TATA USAHA NEGARA JAKARTA"/>
    <s v="MEREK"/>
    <d v="2026-03-06T00:00:00"/>
    <d v="2026-05-18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s v="MAFTUH EFFENDI"/>
    <s v="Ade Kartini, S.H."/>
    <d v="2026-07-28T00:00:00"/>
    <n v="65"/>
    <s v="Tata Usaha Negara"/>
    <s v="Kasasi Biasa"/>
    <s v="Hakim 3 Majelis"/>
    <s v="Berkas Elektronik"/>
  </r>
  <r>
    <n v="3966"/>
    <s v="449 PK/PDT/2026"/>
    <x v="0"/>
    <s v="PK"/>
    <s v="PENGADILAN NEGERI MAKALE"/>
    <s v="PERBUATAN MELAWAN HUKUM"/>
    <d v="2025-12-04T00:00:00"/>
    <d v="2026-04-02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s v="BUDI PRASETYO"/>
    <s v="Hetty Maria Pasaribu, S.H."/>
    <d v="2026-07-28T00:00:00"/>
    <n v="83"/>
    <s v="Perdata"/>
    <s v="PK Biasa"/>
    <s v="Hakim 3 Majelis"/>
    <s v="Berkas Elektronik"/>
  </r>
  <r>
    <n v="3967"/>
    <s v="424 PK/PDT/2026"/>
    <x v="0"/>
    <s v="PK"/>
    <s v="PENGADILAN NEGERI JAKARTA BARAT"/>
    <s v="PERBUATAN MELAWAN HUKUM"/>
    <d v="2025-12-03T00:00:00"/>
    <d v="2026-03-13T00:00:00"/>
    <d v="2026-05-07T00:00:00"/>
    <d v="2026-05-21T00:00:00"/>
    <s v="H-LP"/>
    <s v="Dr. LUCAS PRAKOSO, S.H., M.Hum."/>
    <s v="H-ASB"/>
    <s v="AGUS SUBROTO, S.H., M.Kn."/>
    <s v="H-HRP"/>
    <s v="Dr. HERU PRAMONO, S.H., M.Hum."/>
    <s v="H-EH"/>
    <s v="ENNID HASANUDDIN, S.H., C.N., M.H."/>
    <s v="H-SM"/>
    <s v="SYAMSUL MA'ARIF, S.H., LL.M., Ph.D."/>
    <s v="A-AIM"/>
    <s v="ANDI IMRAN MAKULAU, S.H., M.H."/>
    <s v="FERRY AGUSTINA BUDI UTAMI"/>
    <s v="Etty Nurcahyani, S.H."/>
    <d v="2026-07-28T00:00:00"/>
    <n v="83"/>
    <s v="Perdata"/>
    <s v="PK Biasa"/>
    <s v="Hakim 5 Majelis"/>
    <s v="Berkas Elektronik"/>
  </r>
  <r>
    <n v="3968"/>
    <s v="615 K/PDT.SUS-PHI/2026"/>
    <x v="3"/>
    <s v="K"/>
    <s v="PENGADILAN NEGERI PEKANBARU"/>
    <s v="PHI"/>
    <d v="2026-04-09T00:00:00"/>
    <d v="2026-05-12T00:00:00"/>
    <d v="2026-06-03T00:00:00"/>
    <d v="2026-06-29T00:00:00"/>
    <s v="A.AH-SS"/>
    <s v="SUGENG SANTOSO PN, S.H., M.M., M.H."/>
    <s v="H-AH-SGY"/>
    <s v="Dr. SUGIYANTO, S.H., M.H."/>
    <s v="H-NE"/>
    <s v="Dr. NURUL ELMIYAH, S.H. M.H."/>
    <n v="0"/>
    <n v="0"/>
    <n v="0"/>
    <n v="0"/>
    <s v="A-SY"/>
    <s v="SYAIFULLAH, S.H."/>
    <s v="TAFSIR SEMBIRING MELIALA"/>
    <s v="Ato Suprapto, S.Kom."/>
    <d v="2026-07-28T00:00:00"/>
    <n v="56"/>
    <s v="Perdata"/>
    <s v="Kasasi Biasa"/>
    <s v="Hakim 3 Majelis"/>
    <s v="Berkas Elektronik"/>
  </r>
  <r>
    <n v="3969"/>
    <s v="1611 K/PDT/2026"/>
    <x v="0"/>
    <s v="K"/>
    <s v="PENGADILAN NEGERI BATURAJA"/>
    <s v="PMH"/>
    <d v="2026-01-13T00:00:00"/>
    <d v="2026-03-13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DYA"/>
    <s v="DIAN YUSTISIA ANGGRAINI, S.H., M.Hum."/>
    <n v="0"/>
    <s v="Rini Widayanti, S.IP."/>
    <d v="2026-07-28T00:00:00"/>
    <n v="72"/>
    <s v="Perdata"/>
    <s v="Kasasi Biasa"/>
    <s v="Hakim 3 Majelis"/>
    <s v="Berkas Elektronik"/>
  </r>
  <r>
    <n v="3970"/>
    <s v="1662 K/PDT/2026"/>
    <x v="0"/>
    <s v="K"/>
    <s v="PENGADILAN NEGERI JAKARTA PUSAT"/>
    <s v="PMH"/>
    <d v="2026-01-19T00:00:00"/>
    <d v="2026-03-16T00:00:00"/>
    <d v="2026-06-03T00:00:00"/>
    <d v="2026-06-29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s v="Ajeng Hartianthy, S.Kom, M.H.."/>
    <d v="2026-07-28T00:00:00"/>
    <n v="56"/>
    <s v="Perdata"/>
    <s v="Kasasi Biasa"/>
    <s v="Hakim 3 Majelis"/>
    <s v="Berkas Elektronik"/>
  </r>
  <r>
    <n v="3971"/>
    <s v="440 PK/PDT/2026"/>
    <x v="0"/>
    <s v="PK"/>
    <s v="PENGADILAN NEGERI BALE BANDUNG"/>
    <s v="PERLAWANAN"/>
    <d v="2025-12-03T00:00:00"/>
    <d v="2026-04-02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s v="BUDI PRASETYO"/>
    <s v="Dwi Hardini, S.E., M.H."/>
    <d v="2026-07-28T00:00:00"/>
    <n v="83"/>
    <s v="Perdata"/>
    <s v="PK Biasa"/>
    <s v="Hakim 3 Majelis"/>
    <s v="Berkas Elektronik"/>
  </r>
  <r>
    <n v="3972"/>
    <s v="2066 K/PDT/2026"/>
    <x v="0"/>
    <s v="K"/>
    <s v="PENGADILAN NEGERI SINGKAWANG"/>
    <s v="HARTA GONO GINI"/>
    <d v="2026-02-05T00:00:00"/>
    <d v="2026-04-15T00:00:00"/>
    <d v="2026-05-07T00:00:00"/>
    <d v="2026-06-11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s v="BUDI PRASETYO"/>
    <s v="Dwi Hardini, S.E., M.H."/>
    <d v="2026-07-28T00:00:00"/>
    <n v="83"/>
    <s v="Perdata"/>
    <s v="Kasasi Biasa"/>
    <s v="Hakim 3 Majelis"/>
    <s v="Berkas Elektronik"/>
  </r>
  <r>
    <n v="3973"/>
    <s v="2148 K/PDT/2026"/>
    <x v="0"/>
    <s v="K"/>
    <s v="PENGADILAN NEGERI AMBON"/>
    <s v="PERCERAIAN"/>
    <d v="2026-02-25T00:00:00"/>
    <d v="2026-04-20T00:00:00"/>
    <d v="2026-05-07T00:00:00"/>
    <d v="2026-06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28T00:00:00"/>
    <n v="83"/>
    <s v="Perdata"/>
    <s v="Kasasi Biasa"/>
    <s v="Hakim 3 Majelis"/>
    <s v="Berkas Elektronik"/>
  </r>
  <r>
    <n v="3974"/>
    <s v="2140 K/PDT/2026"/>
    <x v="0"/>
    <s v="K"/>
    <s v="PENGADILAN NEGERI TELUK KUANTAN"/>
    <s v="PERBUATAN MELAWAN HUKUM"/>
    <d v="2026-02-25T00:00:00"/>
    <d v="2026-04-20T00:00:00"/>
    <d v="2026-05-07T00:00:00"/>
    <d v="2026-06-11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s v="Aska Arief, S.H."/>
    <d v="2026-07-28T00:00:00"/>
    <n v="83"/>
    <s v="Perdata"/>
    <s v="Kasasi Biasa"/>
    <s v="Hakim 3 Majelis"/>
    <s v="Berkas Elektronik"/>
  </r>
  <r>
    <n v="3975"/>
    <s v="2427 K/PDT/2026"/>
    <x v="0"/>
    <s v="K"/>
    <s v="PENGADILAN NEGERI SURABAYA"/>
    <s v="WANPRESTASI"/>
    <d v="2026-01-26T00:00:00"/>
    <d v="2026-05-06T00:00:00"/>
    <d v="2026-06-05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ASN"/>
    <s v="ARIEF SAPTO NUGROHO, S.H., M.H."/>
    <n v="0"/>
    <s v="Ajeng Hartianthy, S.Kom, M.H.."/>
    <d v="2026-07-28T00:00:00"/>
    <n v="54"/>
    <s v="Perdata"/>
    <s v="Kasasi Biasa"/>
    <s v="Hakim 3 Majelis"/>
    <s v="Berkas Elektronik"/>
  </r>
  <r>
    <n v="3976"/>
    <s v="1157 K/PDT/2026"/>
    <x v="0"/>
    <s v="K"/>
    <s v="PENGADILAN NEGERI LUBUK PAKAM"/>
    <s v="PERBUATAN MELAWAN HUKUM"/>
    <d v="2025-12-03T00:00:00"/>
    <d v="2026-02-26T00:00:00"/>
    <d v="2026-05-26T00:00:00"/>
    <d v="2026-06-18T00:00:00"/>
    <s v="H-NI"/>
    <s v="Dr. NANI INDRAWATI, S.H., M.Hum."/>
    <s v="H-HRP"/>
    <s v="Dr. HERU PRAMONO, S.H., M.Hum."/>
    <s v="H-IBR"/>
    <s v="Dr. IBRAHIM, S.H, M.H, LL.M."/>
    <n v="0"/>
    <n v="0"/>
    <n v="0"/>
    <n v="0"/>
    <s v="A-SKK"/>
    <s v="AGUSTINUS SANGKAKALA, S.H., M.H."/>
    <n v="0"/>
    <s v="Nina Galih Pratiwi, S.A.P"/>
    <d v="2026-07-28T00:00:00"/>
    <n v="64"/>
    <s v="Perdata"/>
    <s v="Kasasi Biasa"/>
    <s v="Hakim 3 Majelis"/>
    <s v="Berkas Elektronik"/>
  </r>
  <r>
    <n v="3977"/>
    <s v="2596 K/PDT/2026"/>
    <x v="0"/>
    <s v="K"/>
    <s v="PENGADILAN NEGERI STABAT"/>
    <s v="PERBUATAN MELAWAN HUKUM"/>
    <d v="2026-02-19T00:00:00"/>
    <d v="2026-05-18T00:00:00"/>
    <d v="2026-06-08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WEP"/>
    <s v="WAWAN EDI PRASTIYO, S.H., M.H."/>
    <n v="0"/>
    <s v="Mulki Ardiansyah, S.Kom., M.H."/>
    <d v="2026-07-28T00:00:00"/>
    <n v="51"/>
    <s v="Perdata"/>
    <s v="Kasasi Biasa"/>
    <s v="Hakim 3 Majelis"/>
    <s v="Berkas Elektronik"/>
  </r>
  <r>
    <n v="3978"/>
    <s v="1474 K/PDT/2026"/>
    <x v="0"/>
    <s v="K"/>
    <s v="PENGADILAN NEGERI JAKARTA SELATAN"/>
    <s v="WANPRESTASI"/>
    <d v="2025-12-24T00:00:00"/>
    <d v="2026-03-10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s v="Bontanama Asral, S.H., M.H."/>
    <d v="2026-07-28T00:00:00"/>
    <n v="72"/>
    <s v="Perdata"/>
    <s v="Kasasi Biasa"/>
    <s v="Hakim 3 Majelis"/>
    <s v="Berkas Elektronik"/>
  </r>
  <r>
    <n v="3979"/>
    <s v="2322 PK/PID.SUS/2026"/>
    <x v="1"/>
    <s v="PK"/>
    <s v="PENGADILAN NEGERI MATARAM"/>
    <s v="Narkotika"/>
    <d v="2026-03-31T00:00:00"/>
    <d v="2026-04-23T00:00:00"/>
    <d v="2026-06-15T00:00:00"/>
    <d v="2026-06-25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Nur Adi Prasetio, S.H."/>
    <d v="2026-07-28T00:00:00"/>
    <n v="44"/>
    <s v="Pidana"/>
    <s v="PK Biasa"/>
    <s v="Hakim 3 Majelis"/>
    <s v="Berkas Elektronik"/>
  </r>
  <r>
    <n v="3980"/>
    <s v="170 K/TUN/2026"/>
    <x v="5"/>
    <s v="K"/>
    <s v="PENGADILAN TATA USAHA NEGARA SERANG"/>
    <s v="PERTANAHAN"/>
    <d v="2025-12-24T00:00:00"/>
    <d v="2026-02-23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s v="MAFTUH EFFENDI"/>
    <s v="Rachmat Ramdhani, S.H."/>
    <d v="2026-07-28T00:00:00"/>
    <n v="55"/>
    <s v="Tata Usaha Negara"/>
    <s v="Kasasi Biasa"/>
    <s v="Hakim 3 Majelis"/>
    <s v="Berkas Elektronik"/>
  </r>
  <r>
    <n v="3981"/>
    <s v="245 K/TUN/2026"/>
    <x v="5"/>
    <s v="K"/>
    <s v="PENGADILAN TATA USAHA NEGARA BANDUNG"/>
    <s v="PERTANAHAN"/>
    <d v="2026-01-13T00:00:00"/>
    <d v="2026-03-12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s v="MAFTUH EFFENDI"/>
    <s v="Rachmat Ramdhani, S.H."/>
    <d v="2026-07-28T00:00:00"/>
    <n v="55"/>
    <s v="Tata Usaha Negara"/>
    <s v="Kasasi Biasa"/>
    <s v="Hakim 3 Majelis"/>
    <s v="Berkas Elektronik"/>
  </r>
  <r>
    <n v="3982"/>
    <s v="159 K/TUN/2026"/>
    <x v="5"/>
    <s v="K"/>
    <s v="PENGADILAN TATA USAHA NEGARA TANJUNG PINANG"/>
    <s v="PERTANAHAN"/>
    <d v="2025-12-24T00:00:00"/>
    <d v="2026-02-23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s v="MAFTUH EFFENDI"/>
    <s v="Achmad Fachri Fadlullah Salis, S.I.P"/>
    <d v="2026-07-28T00:00:00"/>
    <n v="55"/>
    <s v="Tata Usaha Negara"/>
    <s v="Kasasi Biasa"/>
    <s v="Hakim 3 Majelis"/>
    <s v="Berkas Elektronik"/>
  </r>
  <r>
    <n v="3983"/>
    <s v="165 K/TUN/2026"/>
    <x v="5"/>
    <s v="K"/>
    <s v="PENGADILAN TATA USAHA NEGARA SURABAYA"/>
    <s v="PERTANAHAN"/>
    <d v="2026-01-02T00:00:00"/>
    <d v="2026-02-23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s v="MAFTUH EFFENDI"/>
    <s v="Achmad Fachri Fadlullah Salis, S.I.P"/>
    <d v="2026-07-28T00:00:00"/>
    <n v="55"/>
    <s v="Tata Usaha Negara"/>
    <s v="Kasasi Biasa"/>
    <s v="Hakim 3 Majelis"/>
    <s v="Berkas Elektronik"/>
  </r>
  <r>
    <n v="3984"/>
    <s v="1505 PK/PID.SUS/2026"/>
    <x v="1"/>
    <s v="PK"/>
    <s v="PENGADILAN NEGERI TANJUNG BALAI KARIMUN"/>
    <s v="Narkotika"/>
    <d v="2026-02-25T00:00:00"/>
    <d v="2026-03-17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28T00:00:00"/>
    <n v="85"/>
    <s v="Pidana"/>
    <s v="PK Biasa"/>
    <s v="Hakim 3 Majelis"/>
    <s v="Berkas Elektronik"/>
  </r>
  <r>
    <n v="3985"/>
    <s v="3615 PK/PID.SUS/2026"/>
    <x v="1"/>
    <s v="PK"/>
    <s v="PENGADILAN NEGERI SLEMAN"/>
    <s v="Narkotika"/>
    <d v="2026-06-08T00:00:00"/>
    <d v="2026-06-10T00:00:00"/>
    <d v="2026-06-11T00:00:00"/>
    <d v="2026-07-03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s v="Indra Badruddin, S.Kom."/>
    <d v="2026-07-28T00:00:00"/>
    <n v="48"/>
    <s v="Pidana"/>
    <s v="PK Biasa"/>
    <s v="Hakim 3 Majelis"/>
    <s v="Berkas Elektronik"/>
  </r>
  <r>
    <n v="3986"/>
    <s v="7055 K/PID.SUS/2026"/>
    <x v="1"/>
    <s v="K"/>
    <s v="PENGADILAN NEGERI BENGKULU"/>
    <s v="Narkotika"/>
    <d v="2026-04-16T00:00:00"/>
    <d v="2026-04-30T00:00:00"/>
    <d v="2026-05-04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28T00:00:00"/>
    <n v="86"/>
    <s v="Pidana"/>
    <s v="Kasasi Biasa"/>
    <s v="Hakim 3 Majelis"/>
    <s v="Berkas Elektronik"/>
  </r>
  <r>
    <n v="3987"/>
    <s v="1701 PK/PID.SUS/2026"/>
    <x v="1"/>
    <s v="PK"/>
    <s v="PENGADILAN NEGERI TANJUNG KARANG"/>
    <s v="Narkotika"/>
    <d v="2026-01-26T00:00:00"/>
    <d v="2026-04-02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s v="JOKO SAPTONO"/>
    <s v="Nikko Banta Meliala, S.H."/>
    <d v="2026-07-28T00:00:00"/>
    <n v="84"/>
    <s v="Pidana"/>
    <s v="PK Biasa"/>
    <s v="Hakim 3 Majelis"/>
    <s v="Berkas Elektronik"/>
  </r>
  <r>
    <n v="3988"/>
    <s v="485 PK/PDT/2026"/>
    <x v="0"/>
    <s v="PK"/>
    <s v="PENGADILAN NEGERI MEDAN"/>
    <s v="PERLAWANAN"/>
    <d v="2025-12-11T00:00:00"/>
    <d v="2026-04-08T00:00:00"/>
    <d v="2026-05-07T00:00:00"/>
    <d v="2026-06-29T00:00:00"/>
    <s v="H-HRP"/>
    <s v="Dr. HERU PRAMONO, S.H., M.Hum."/>
    <s v="H-EH"/>
    <s v="ENNID HASANUDDIN, S.H., C.N., M.H."/>
    <s v="H-HMI"/>
    <s v="Prof. Dr. HAMDI, S.H., M.Hum."/>
    <n v="0"/>
    <n v="0"/>
    <n v="0"/>
    <n v="0"/>
    <s v="A-FIO"/>
    <s v="FIONA IRNAZWEN, S.H., M.H."/>
    <s v="NINIL EVA YUSTINA"/>
    <s v="Ririn Febrina, S.Kom."/>
    <d v="2026-07-28T00:00:00"/>
    <n v="83"/>
    <s v="Perdata"/>
    <s v="PK Biasa"/>
    <s v="Hakim 3 Majelis"/>
    <s v="Berkas Elektronik"/>
  </r>
  <r>
    <n v="3989"/>
    <s v="5589 B/PK/PJK/2023"/>
    <x v="5"/>
    <s v="PJK"/>
    <m/>
    <m/>
    <m/>
    <d v="2023-11-01T00:00:00"/>
    <d v="2023-11-29T00:00:00"/>
    <d v="2026-06-24T00:00:00"/>
    <s v="H-YMW"/>
    <s v="Prof. Dr. H. YODI MARTONO WAHYUNADI, S.H., M.H."/>
    <s v="H-YSN"/>
    <s v="Dr. YOSRAN, S.H., M.Hum."/>
    <s v="H-YLS"/>
    <s v="Dr. H. YULIUS, S.H. M.H."/>
    <n v="0"/>
    <n v="0"/>
    <n v="0"/>
    <n v="0"/>
    <s v="A-ASH"/>
    <s v="ANANG SUSENO HADI, S.H., M.H."/>
    <n v="0"/>
    <n v="0"/>
    <d v="2026-07-29T00:00:00"/>
    <n v="974"/>
    <s v="Tata Usaha Negara"/>
    <s v="PK Biasa"/>
    <s v="Hakim 3 Majelis"/>
    <s v="Berkas Manual"/>
  </r>
  <r>
    <n v="3990"/>
    <s v="2316 K/PID.SUS/2025"/>
    <x v="1"/>
    <s v="K"/>
    <s v="PENGADILAN NEGERI BANDUNG"/>
    <s v="Pajak"/>
    <d v="2024-10-25T00:00:00"/>
    <d v="2025-02-26T00:00:00"/>
    <d v="2025-03-03T00:00:00"/>
    <d v="2025-07-03T00:00:00"/>
    <s v="H-HASP"/>
    <s v="Dr. H. ACHMAD SETYO PUDJOHARSOYO, S.H., M.Hum."/>
    <s v="H-STJ"/>
    <s v="SUTARJO, S.H., M.H."/>
    <s v="H-SJ"/>
    <s v="Prof. Dr. H. SURYA JAYA, S.H., M.HUM."/>
    <n v="0"/>
    <n v="0"/>
    <n v="0"/>
    <n v="0"/>
    <s v="A-MUL"/>
    <s v="Dr. MULIYAWAN, S.H., M.H."/>
    <s v="TETY SITI ROCHMAT SETYAWATI"/>
    <s v="Rahayu Rahmatunisa, A.Md."/>
    <d v="2026-07-29T00:00:00"/>
    <n v="514"/>
    <s v="Pidana"/>
    <s v="Kasasi Biasa"/>
    <s v="Hakim 3 Majelis"/>
    <s v="Berkas Elektronik"/>
  </r>
  <r>
    <n v="3991"/>
    <s v="549 K/PDT/2026"/>
    <x v="0"/>
    <s v="K"/>
    <s v="PENGADILAN NEGERI PANGKALPINANG"/>
    <s v="WANPRESTASI"/>
    <d v="2025-10-31T00:00:00"/>
    <d v="2026-01-13T00:00:00"/>
    <d v="2026-02-12T00:00:00"/>
    <d v="2026-03-25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s v="Dwi Hardini, S.E., M.H."/>
    <d v="2026-07-29T00:00:00"/>
    <n v="168"/>
    <s v="Perdata"/>
    <s v="Kasasi Biasa"/>
    <s v="Hakim 3 Majelis"/>
    <s v="Berkas Elektronik"/>
  </r>
  <r>
    <n v="3992"/>
    <s v="801 K/PDT/2026"/>
    <x v="0"/>
    <s v="K"/>
    <s v="PENGADILAN NEGERI BANJARBARU"/>
    <s v="PERBUATAN MELAWAN HUKUM"/>
    <d v="2025-11-13T00:00:00"/>
    <d v="2026-02-05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n v="0"/>
    <s v="Setyo"/>
    <d v="2026-07-29T00:00:00"/>
    <n v="78"/>
    <s v="Perdata"/>
    <s v="Kasasi Biasa"/>
    <s v="Hakim 3 Majelis"/>
    <s v="Berkas Elektronik"/>
  </r>
  <r>
    <n v="3993"/>
    <s v="4943 K/PID.SUS/2026"/>
    <x v="1"/>
    <s v="K"/>
    <s v="PENGADILAN NEGERI TEBING TINGGI"/>
    <s v="Narkotika"/>
    <d v="2026-02-25T00:00:00"/>
    <d v="2026-03-30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s v="Nikko Banta Meliala, S.H."/>
    <d v="2026-07-29T00:00:00"/>
    <n v="86"/>
    <s v="Pidana"/>
    <s v="Kasasi Biasa"/>
    <s v="Hakim 3 Majelis"/>
    <s v="Berkas Elektronik"/>
  </r>
  <r>
    <n v="3994"/>
    <s v="1266 K/PDT/2026"/>
    <x v="0"/>
    <s v="K"/>
    <s v="PENGADILAN NEGERI JAKARTA SELATAN"/>
    <s v="PMH"/>
    <d v="2025-12-10T00:00:00"/>
    <d v="2026-03-03T00:00:00"/>
    <d v="2026-05-26T00:00:00"/>
    <d v="2026-06-18T00:00:00"/>
    <s v="H-NI"/>
    <s v="Dr. NANI INDRAWATI, S.H., M.Hum."/>
    <s v="H-HRP"/>
    <s v="Dr. HERU PRAMONO, S.H., M.Hum."/>
    <s v="H-IBR"/>
    <s v="Dr. IBRAHIM, S.H, M.H, LL.M."/>
    <n v="0"/>
    <n v="0"/>
    <n v="0"/>
    <n v="0"/>
    <s v="A-LIA"/>
    <s v="AMEILIA SUKMASARI, S.H., M.H."/>
    <n v="0"/>
    <s v="Hariyadi, S.Kom., M.H."/>
    <d v="2026-07-29T00:00:00"/>
    <n v="65"/>
    <s v="Perdata"/>
    <s v="Kasasi Biasa"/>
    <s v="Hakim 3 Majelis"/>
    <s v="Berkas Elektronik"/>
  </r>
  <r>
    <n v="3995"/>
    <s v="1459 K/PDT/2026"/>
    <x v="0"/>
    <s v="K"/>
    <s v="PENGADILAN NEGERI CIBADAK"/>
    <s v="WANPRESTASI"/>
    <d v="2025-12-12T00:00:00"/>
    <d v="2026-03-10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s v="Bagus Armianto Nugroho, S.Kom., M.H."/>
    <d v="2026-07-29T00:00:00"/>
    <n v="72"/>
    <s v="Perdata"/>
    <s v="Kasasi Biasa"/>
    <s v="Hakim 3 Majelis"/>
    <s v="Berkas Elektronik"/>
  </r>
  <r>
    <n v="3996"/>
    <s v="421 PK/PDT/2026"/>
    <x v="0"/>
    <s v="PK"/>
    <s v="PENGADILAN NEGERI JAKARTA BARAT"/>
    <s v="PERBUATAN MELAWAN HUKUM"/>
    <d v="2025-12-03T00:00:00"/>
    <d v="2026-03-12T00:00:00"/>
    <d v="2026-05-07T00:00:00"/>
    <d v="2026-06-29T00:00:00"/>
    <s v="H-PW"/>
    <s v="Dr. PANJI WIDAGDO, S.H., M.H."/>
    <s v="H-PPT"/>
    <s v="Dr. PRI PAMBUDI TEGUH, S.H., M.H."/>
    <s v="H-RM"/>
    <s v="Dr. RAHMI MULYATI, S.H., M.H."/>
    <s v="H-ASB"/>
    <s v="AGUS SUBROTO, S.H., M.Kn."/>
    <s v="H-SM"/>
    <s v="SYAMSUL MA'ARIF, S.H., LL.M., Ph.D."/>
    <s v="A-MNI"/>
    <s v="SRI MURNIATI, S.H., M.Hum."/>
    <s v="FERRY AGUSTINA BUDI UTAMI"/>
    <s v="Yudi Esa Febriadi, S.H."/>
    <d v="2026-07-29T00:00:00"/>
    <n v="84"/>
    <s v="Perdata"/>
    <s v="PK Biasa"/>
    <s v="Hakim 5 Majelis"/>
    <s v="Berkas Elektronik"/>
  </r>
  <r>
    <n v="3997"/>
    <s v="376 PK/PDT/2026"/>
    <x v="0"/>
    <s v="PK"/>
    <s v="PENGADILAN NEGERI GUNUNG SUGIH"/>
    <s v="WANPRESTASI"/>
    <d v="2025-11-24T00:00:00"/>
    <d v="2026-03-05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s v="ENDANG WAHYU UTAMI"/>
    <s v="Ahmad Faisyal Arifiyoko, S.T., S.H., M.M."/>
    <d v="2026-07-29T00:00:00"/>
    <n v="78"/>
    <s v="Perdata"/>
    <s v="PK Biasa"/>
    <s v="Hakim 3 Majelis"/>
    <s v="Berkas Elektronik"/>
  </r>
  <r>
    <n v="3998"/>
    <s v="1644 K/PDT/2026"/>
    <x v="0"/>
    <s v="K"/>
    <s v="PENGADILAN NEGERI JAKARTA PUSAT"/>
    <s v="PMH"/>
    <d v="2026-01-15T00:00:00"/>
    <d v="2026-03-13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RD"/>
    <s v="RECHTIKA DIANITA, S.H., M.H."/>
    <n v="0"/>
    <s v="Rini Widayanti, S.IP."/>
    <d v="2026-07-29T00:00:00"/>
    <n v="73"/>
    <s v="Perdata"/>
    <s v="Kasasi Biasa"/>
    <s v="Hakim 3 Majelis"/>
    <s v="Berkas Elektronik"/>
  </r>
  <r>
    <n v="3999"/>
    <s v="5595 K/PID.SUS/2026"/>
    <x v="1"/>
    <s v="K"/>
    <s v="PENGADILAN NEGERI SUNGAI PENUH"/>
    <s v="Narkotika"/>
    <d v="2026-03-10T00:00:00"/>
    <d v="2026-04-09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7-29T00:00:00"/>
    <n v="80"/>
    <s v="Pidana"/>
    <s v="Kasasi Biasa"/>
    <s v="Hakim 3 Majelis"/>
    <s v="Berkas Elektronik"/>
  </r>
  <r>
    <n v="4000"/>
    <s v="1553 K/PDT/2026"/>
    <x v="0"/>
    <s v="K"/>
    <s v="PENGADILAN NEGERI MAGETAN"/>
    <s v="PMH"/>
    <d v="2025-12-23T00:00:00"/>
    <d v="2026-03-12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LF"/>
    <s v="ALFIAN WAHYU PRATAMA, S.H., M.H."/>
    <s v="THOMAS TARIGAN"/>
    <s v="Farah Agustia Isfandiari, S.Sos."/>
    <d v="2026-07-29T00:00:00"/>
    <n v="73"/>
    <s v="Perdata"/>
    <s v="Kasasi Biasa"/>
    <s v="Hakim 3 Majelis"/>
    <s v="Berkas Elektronik"/>
  </r>
  <r>
    <n v="4001"/>
    <s v="1415 PK/PID.SUS/2026"/>
    <x v="1"/>
    <s v="PK"/>
    <s v="PENGADILAN NEGERI BANYUWANGI"/>
    <s v="Narkotika"/>
    <d v="2026-02-27T00:00:00"/>
    <d v="2026-03-13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KKO"/>
    <s v="KOKO RIYANTO, S.H., M.H."/>
    <n v="0"/>
    <s v="Dany Chandra Artakencana, S.H."/>
    <d v="2026-07-29T00:00:00"/>
    <n v="78"/>
    <s v="Pidana"/>
    <s v="PK Biasa"/>
    <s v="Hakim 3 Majelis"/>
    <s v="Berkas Elektronik"/>
  </r>
  <r>
    <n v="4002"/>
    <s v="401 PK/PDT/2026"/>
    <x v="0"/>
    <s v="PK"/>
    <s v="PENGADILAN NEGERI BATAM"/>
    <s v="PERBUATAN MELAWAN HUKUM"/>
    <d v="2025-11-26T00:00:00"/>
    <d v="2026-03-11T00:00:00"/>
    <d v="2026-05-07T00:00:00"/>
    <d v="2026-06-29T00:00:00"/>
    <s v="H-PPT"/>
    <s v="Dr. PRI PAMBUDI TEGUH, S.H., M.H."/>
    <s v="H-HRP"/>
    <s v="Dr. HERU PRAMONO, S.H., M.Hum."/>
    <s v="H-SM"/>
    <s v="SYAMSUL MA'ARIF, S.H., LL.M., Ph.D."/>
    <n v="0"/>
    <n v="0"/>
    <n v="0"/>
    <n v="0"/>
    <s v="A-LR"/>
    <s v="LUSIANTARI RAMADHANIA, S.H., M.H."/>
    <s v="ENDANG WAHYU UTAMI"/>
    <s v="Dwi Hardini, S.E., M.H."/>
    <d v="2026-07-29T00:00:00"/>
    <n v="84"/>
    <s v="Perdata"/>
    <s v="PK Biasa"/>
    <s v="Hakim 3 Majelis"/>
    <s v="Berkas Elektronik"/>
  </r>
  <r>
    <n v="4003"/>
    <s v="1592 K/PDT/2026"/>
    <x v="0"/>
    <s v="K"/>
    <s v="PENGADILAN NEGERI UNAAHA"/>
    <s v="PMH"/>
    <d v="2026-01-13T00:00:00"/>
    <d v="2026-03-12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OCT"/>
    <s v="OCTIAWAN BASRI, S.H., M.H."/>
    <n v="0"/>
    <s v="Fika Mula Iklima, S.T., M.H."/>
    <d v="2026-07-29T00:00:00"/>
    <n v="73"/>
    <s v="Perdata"/>
    <s v="Kasasi Biasa"/>
    <s v="Hakim 3 Majelis"/>
    <s v="Berkas Elektronik"/>
  </r>
  <r>
    <n v="4004"/>
    <s v="4806 K/PID.SUS/2026"/>
    <x v="1"/>
    <s v="K"/>
    <s v="PENGADILAN NEGERI MANDAILING NATAL"/>
    <s v="Narkotika"/>
    <d v="2026-02-20T00:00:00"/>
    <d v="2026-03-26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7-29T00:00:00"/>
    <n v="80"/>
    <s v="Pidana"/>
    <s v="Kasasi Biasa"/>
    <s v="Hakim 3 Majelis"/>
    <s v="Berkas Elektronik"/>
  </r>
  <r>
    <n v="4005"/>
    <s v="1549 PK/PID.SUS/2026"/>
    <x v="1"/>
    <s v="PK"/>
    <s v="PENGADILAN NEGERI BENGKULU"/>
    <s v="Narkotika"/>
    <d v="2026-01-29T00:00:00"/>
    <d v="2026-03-26T00:00:00"/>
    <d v="2026-05-12T00:00:00"/>
    <d v="2026-05-25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s v="AGUSTINA DYAH PRASETYANINGSIH"/>
    <s v="Firman Maulana, A.Md.T."/>
    <d v="2026-07-29T00:00:00"/>
    <n v="79"/>
    <s v="Pidana"/>
    <s v="PK Biasa"/>
    <s v="Hakim 3 Majelis"/>
    <s v="Berkas Elektronik"/>
  </r>
  <r>
    <n v="4006"/>
    <s v="4828 K/PID.SUS/2026"/>
    <x v="1"/>
    <s v="K"/>
    <s v="PENGADILAN NEGERI SIDRAP"/>
    <s v="Narkotika"/>
    <d v="2026-02-24T00:00:00"/>
    <d v="2026-03-27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Muhammad Zulkifli, S.H."/>
    <d v="2026-07-29T00:00:00"/>
    <n v="79"/>
    <s v="Pidana"/>
    <s v="Kasasi Biasa"/>
    <s v="Hakim 3 Majelis"/>
    <s v="Berkas Elektronik"/>
  </r>
  <r>
    <n v="4007"/>
    <s v="742 K/PID/2026"/>
    <x v="2"/>
    <s v="K"/>
    <s v="PENGADILAN NEGERI TULUNGAGUNG"/>
    <s v="TP. Melakukan kekerasan thd orang"/>
    <d v="2026-03-03T00:00:00"/>
    <d v="2026-03-31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29T00:00:00"/>
    <n v="86"/>
    <s v="Pidana"/>
    <s v="Kasasi Biasa"/>
    <s v="Hakim 3 Majelis"/>
    <s v="Berkas Elektronik"/>
  </r>
  <r>
    <n v="4008"/>
    <s v="6047 K/PID.SUS/2026"/>
    <x v="1"/>
    <s v="K"/>
    <s v="PENGADILAN NEGERI PUTUSSIBAU"/>
    <s v="Narkotika"/>
    <d v="2026-03-25T00:00:00"/>
    <d v="2026-04-15T00:00:00"/>
    <d v="2026-05-21T00:00:00"/>
    <d v="2026-06-02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29T00:00:00"/>
    <n v="70"/>
    <s v="Pidana"/>
    <s v="Kasasi Biasa"/>
    <s v="Hakim 3 Majelis"/>
    <s v="Berkas Elektronik"/>
  </r>
  <r>
    <n v="4009"/>
    <s v="5439 K/PID.SUS/2026"/>
    <x v="1"/>
    <s v="K"/>
    <s v="PENGADILAN NEGERI TELUK KUANTAN"/>
    <s v="Narkotika"/>
    <d v="2026-03-04T00:00:00"/>
    <d v="2026-04-08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s v="Nikko Banta Meliala, S.H."/>
    <d v="2026-07-29T00:00:00"/>
    <n v="80"/>
    <s v="Pidana"/>
    <s v="Kasasi Biasa"/>
    <s v="Hakim 3 Majelis"/>
    <s v="Berkas Elektronik"/>
  </r>
  <r>
    <n v="4010"/>
    <s v="5531 K/PID.SUS/2026"/>
    <x v="1"/>
    <s v="K"/>
    <s v="PENGADILAN NEGERI KAB. MADIUN"/>
    <s v="Narkotika"/>
    <d v="2026-03-05T00:00:00"/>
    <d v="2026-04-09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s v="Aep Purnama, S.T., S.H."/>
    <d v="2026-07-29T00:00:00"/>
    <n v="80"/>
    <s v="Pidana"/>
    <s v="Kasasi Biasa"/>
    <s v="Hakim 3 Majelis"/>
    <s v="Berkas Elektronik"/>
  </r>
  <r>
    <n v="4011"/>
    <s v="1816 PK/PID.SUS/2026"/>
    <x v="1"/>
    <s v="PK"/>
    <s v="PENGADILAN NEGERI SIDRAP"/>
    <s v="Narkotika"/>
    <d v="2026-02-20T00:00:00"/>
    <d v="2026-04-09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Andikha Putra, S.Kom"/>
    <d v="2026-07-29T00:00:00"/>
    <n v="87"/>
    <s v="Pidana"/>
    <s v="PK Biasa"/>
    <s v="Hakim 3 Majelis"/>
    <s v="Berkas Elektronik"/>
  </r>
  <r>
    <n v="4012"/>
    <s v="756 PK/PDT/2026"/>
    <x v="0"/>
    <s v="PK"/>
    <s v="PENGADILAN NEGERI CIBINONG"/>
    <s v="PERBUATAN MELAWAN HUKUM"/>
    <d v="2026-02-11T00:00:00"/>
    <d v="2026-05-19T00:00:00"/>
    <d v="2026-06-22T00:00:00"/>
    <d v="2026-07-13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s v="RETNO KUSRINI"/>
    <s v="Ariano Edwar, S.H."/>
    <d v="2026-07-29T00:00:00"/>
    <n v="38"/>
    <s v="Perdata"/>
    <s v="PK Biasa"/>
    <s v="Hakim 3 Majelis"/>
    <s v="Berkas Elektronik"/>
  </r>
  <r>
    <n v="4013"/>
    <s v="5830 K/PID.SUS/2026"/>
    <x v="1"/>
    <s v="K"/>
    <s v="PENGADILAN NEGERI PROBOLINGGO"/>
    <s v="Narkotika"/>
    <d v="2026-03-11T00:00:00"/>
    <d v="2026-04-13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Andikha Putra, S.Kom"/>
    <d v="2026-07-29T00:00:00"/>
    <n v="87"/>
    <s v="Pidana"/>
    <s v="Kasasi Biasa"/>
    <s v="Hakim 3 Majelis"/>
    <s v="Berkas Elektronik"/>
  </r>
  <r>
    <n v="4014"/>
    <s v="510 PK/PDT/2026"/>
    <x v="0"/>
    <s v="PK"/>
    <s v="PENGADILAN NEGERI BEKASI"/>
    <s v="PERBUATAN MELAWAN HUKUM"/>
    <d v="2025-12-18T00:00:00"/>
    <d v="2026-04-13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TYO"/>
    <s v="PRASETYO NUGROHO, S.H., M.H."/>
    <s v="EDY PRAMONO"/>
    <s v="Ahmad Faizal, S.H., M.H."/>
    <d v="2026-07-29T00:00:00"/>
    <n v="73"/>
    <s v="Perdata"/>
    <s v="PK Biasa"/>
    <s v="Hakim 3 Majelis"/>
    <s v="Berkas Elektronik"/>
  </r>
  <r>
    <n v="4015"/>
    <s v="508 PK/PDT/2026"/>
    <x v="0"/>
    <s v="PK"/>
    <s v="PENGADILAN NEGERI JAKARTA UTARA"/>
    <s v="WANPRESTASI"/>
    <d v="2025-12-17T00:00:00"/>
    <d v="2026-04-09T00:00:00"/>
    <d v="2026-06-19T00:00:00"/>
    <d v="2026-06-29T00:00:00"/>
    <s v="H-HMI"/>
    <s v="Prof. Dr. HAMDI, S.H., M.Hum."/>
    <s v="H-PW"/>
    <s v="Dr. PANJI WIDAGDO, S.H., M.H."/>
    <s v="H-SHT"/>
    <s v="Dr. SUHARTO, S.H., M.Hum."/>
    <n v="0"/>
    <n v="0"/>
    <n v="0"/>
    <n v="0"/>
    <s v="A-NHD"/>
    <s v="NURHUDA, S.H., M.H."/>
    <s v="SUTEDJO BOMANTORO"/>
    <s v="Arif Kusmanto, S.H., M.H."/>
    <d v="2026-07-29T00:00:00"/>
    <n v="41"/>
    <s v="Perdata"/>
    <s v="PK Biasa"/>
    <s v="Hakim 3 Majelis"/>
    <s v="Berkas Elektronik"/>
  </r>
  <r>
    <n v="4016"/>
    <s v="6170 K/PID.SUS/2026"/>
    <x v="1"/>
    <s v="K"/>
    <s v="PENGADILAN NEGERI SIDRAP"/>
    <s v="Narkotika"/>
    <d v="2026-03-26T00:00:00"/>
    <d v="2026-04-15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s v="Rio Adrian Saputra, S.Kom."/>
    <d v="2026-07-29T00:00:00"/>
    <n v="70"/>
    <s v="Pidana"/>
    <s v="Kasasi Biasa"/>
    <s v="Hakim 3 Majelis"/>
    <s v="Berkas Elektronik"/>
  </r>
  <r>
    <n v="4017"/>
    <s v="4479 K/PID.SUS/2026"/>
    <x v="1"/>
    <s v="K"/>
    <s v="PENGADILAN NEGERI PARINGIN"/>
    <s v="Narkotika"/>
    <d v="2026-02-12T00:00:00"/>
    <d v="2026-03-16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Albertus Toni Setiyawan, S.Kom."/>
    <d v="2026-07-29T00:00:00"/>
    <n v="79"/>
    <s v="Pidana"/>
    <s v="Kasasi Biasa"/>
    <s v="Hakim 3 Majelis"/>
    <s v="Berkas Elektronik"/>
  </r>
  <r>
    <n v="4018"/>
    <s v="6881 K/PID.SUS/2026"/>
    <x v="1"/>
    <s v="K"/>
    <s v="PENGADILAN NEGERI KAB. KEDIRI"/>
    <s v="Perlindungan Anak"/>
    <d v="2026-04-07T00:00:00"/>
    <d v="2026-04-27T00:00:00"/>
    <d v="2026-05-22T00:00:00"/>
    <d v="2026-06-03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s v="ARMAN SURYA PUTRA"/>
    <s v="Nikko Banta Meliala, S.H."/>
    <d v="2026-07-29T00:00:00"/>
    <n v="69"/>
    <s v="Pidana"/>
    <s v="Kasasi Biasa"/>
    <s v="Hakim 3 Majelis"/>
    <s v="Berkas Elektronik"/>
  </r>
  <r>
    <n v="4019"/>
    <s v="235 K/TUN/2026"/>
    <x v="5"/>
    <s v="K"/>
    <s v="PENGADILAN TATA USAHA NEGARA JAKARTA"/>
    <s v="BADAN HUKUM"/>
    <d v="2026-01-26T00:00:00"/>
    <d v="2026-03-06T00:00:00"/>
    <d v="2026-06-02T00:00:00"/>
    <d v="2026-06-30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s v="MAFTUH EFFENDI"/>
    <s v="Diah Ayu Lestari, S.T."/>
    <d v="2026-07-29T00:00:00"/>
    <n v="58"/>
    <s v="Tata Usaha Negara"/>
    <s v="Kasasi Biasa"/>
    <s v="Hakim 3 Majelis"/>
    <s v="Berkas Elektronik"/>
  </r>
  <r>
    <n v="4020"/>
    <s v="7005 K/PID.SUS/2026"/>
    <x v="1"/>
    <s v="K"/>
    <s v="PENGADILAN NEGERI TANJUNG BALAI ASAHAN"/>
    <s v="Narkotika"/>
    <d v="2026-04-17T00:00:00"/>
    <d v="2026-04-29T00:00:00"/>
    <d v="2026-05-21T00:00:00"/>
    <d v="2026-06-02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29T00:00:00"/>
    <n v="70"/>
    <s v="Pidana"/>
    <s v="Kasasi Biasa"/>
    <s v="Hakim 3 Majelis"/>
    <s v="Berkas Elektronik"/>
  </r>
  <r>
    <n v="4021"/>
    <s v="618 PK/PDT/2026"/>
    <x v="0"/>
    <s v="PK"/>
    <s v="PENGADILAN NEGERI JAKARTA UTARA"/>
    <s v="WANPRESTASI"/>
    <d v="2026-01-12T00:00:00"/>
    <d v="2026-04-27T00:00:00"/>
    <d v="2026-05-18T00:00:00"/>
    <d v="2026-06-29T00:00:00"/>
    <s v="H-PPT"/>
    <s v="Dr. PRI PAMBUDI TEGUH, S.H., M.H."/>
    <s v="H-HRP"/>
    <s v="Dr. HERU PRAMONO, S.H., M.Hum."/>
    <s v="H-HMI"/>
    <s v="Prof. Dr. HAMDI, S.H., M.Hum."/>
    <n v="0"/>
    <n v="0"/>
    <n v="0"/>
    <n v="0"/>
    <s v="A-ADT"/>
    <s v="ADHITYA ARIWIRAWAN, S.H., M.H."/>
    <s v="FERRY AGUSTINA BUDI UTAMI"/>
    <s v="Rofran Samera, S.H., M.H."/>
    <d v="2026-07-29T00:00:00"/>
    <n v="73"/>
    <s v="Perdata"/>
    <s v="PK Biasa"/>
    <s v="Hakim 3 Majelis"/>
    <s v="Berkas Elektronik"/>
  </r>
  <r>
    <n v="4022"/>
    <s v="2560 K/PDT/2026"/>
    <x v="0"/>
    <s v="K"/>
    <s v="PENGADILAN NEGERI SURABAYA"/>
    <s v="GUGATAN PERWALIAN ANAK"/>
    <d v="2026-01-26T00:00:00"/>
    <d v="2026-05-13T00:00:00"/>
    <d v="2026-06-05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IRM"/>
    <s v="IRMA MARDIANA, S.H., M.H."/>
    <n v="0"/>
    <s v="Valentio Natama, S.H."/>
    <d v="2026-07-29T00:00:00"/>
    <n v="55"/>
    <s v="Perdata"/>
    <s v="Kasasi Biasa"/>
    <s v="Hakim 3 Majelis"/>
    <s v="Berkas Elektronik"/>
  </r>
  <r>
    <n v="4023"/>
    <s v="7668 K/PID.SUS/2026"/>
    <x v="1"/>
    <s v="K"/>
    <s v="PENGADILAN NEGERI TARAKAN"/>
    <s v="Narkotika"/>
    <d v="2026-03-13T00:00:00"/>
    <d v="2026-05-18T00:00:00"/>
    <d v="2026-06-15T00:00:00"/>
    <d v="2026-06-25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29T00:00:00"/>
    <n v="45"/>
    <s v="Pidana"/>
    <s v="Kasasi Biasa"/>
    <s v="Hakim 3 Majelis"/>
    <s v="Berkas Elektronik"/>
  </r>
  <r>
    <n v="4024"/>
    <s v="379 K/AG/2026"/>
    <x v="4"/>
    <s v="K"/>
    <s v="PENGADILAN AGAMA TANGERANG"/>
    <s v="Waris"/>
    <d v="2026-01-28T00:00:00"/>
    <d v="2026-04-16T00:00:00"/>
    <d v="2026-05-12T00:00:00"/>
    <d v="2026-06-03T00:00:00"/>
    <s v="H-MHY"/>
    <s v="Dra. Hj. MUHAYAH, S.H., M.H."/>
    <s v="H-LA"/>
    <s v="Dr. Hj. LAILATUL AROFAH, M.H."/>
    <s v="H-IR"/>
    <s v="Dr. IMRON ROSYADI, S.H., M.H."/>
    <n v="0"/>
    <n v="0"/>
    <n v="0"/>
    <n v="0"/>
    <s v="A-UT"/>
    <s v="UTEN TAHIR, S.H.I., M.H."/>
    <s v="MOHAMAD ALIRIDO"/>
    <s v="Okiawan Waseso, S.H."/>
    <d v="2026-07-29T00:00:00"/>
    <n v="79"/>
    <s v="Agama"/>
    <s v="Kasasi Biasa"/>
    <s v="Hakim 3 Majelis"/>
    <s v="Berkas Elektronik"/>
  </r>
  <r>
    <n v="4025"/>
    <s v="426 PK/PDT/2026"/>
    <x v="0"/>
    <s v="PK"/>
    <s v="RABA BIMA"/>
    <s v="PERBUATAN MELAWAN HUKUM"/>
    <m/>
    <d v="2026-03-13T00:00:00"/>
    <d v="2026-05-05T00:00:00"/>
    <d v="2026-06-29T00:00:00"/>
    <s v="H-ASB"/>
    <s v="AGUS SUBROTO, S.H., M.Kn."/>
    <s v="H-EH"/>
    <s v="ENNID HASANUDDIN, S.H., C.N., M.H."/>
    <s v="H-PPT"/>
    <s v="Dr. PRI PAMBUDI TEGUH, S.H., M.H."/>
    <n v="0"/>
    <n v="0"/>
    <n v="0"/>
    <n v="0"/>
    <s v="A-LR"/>
    <s v="LUSIANTARI RAMADHANIA, S.H., M.H."/>
    <s v="BAMBANG JOKO WINARNO"/>
    <n v="0"/>
    <d v="2026-07-29T00:00:00"/>
    <n v="86"/>
    <s v="Perdata"/>
    <s v="PK Biasa"/>
    <s v="Hakim 3 Majelis"/>
    <s v="Berkas Manual"/>
  </r>
  <r>
    <n v="4026"/>
    <s v="376 K/AG/2026"/>
    <x v="4"/>
    <s v="K"/>
    <s v="PENGADILAN AGAMA MUARA LABUH"/>
    <s v="Cerai Talak"/>
    <d v="2026-01-29T00:00:00"/>
    <d v="2026-04-16T00:00:00"/>
    <d v="2026-05-12T00:00:00"/>
    <d v="2026-06-03T00:00:00"/>
    <s v="H-MHY"/>
    <s v="Dra. Hj. MUHAYAH, S.H., M.H."/>
    <s v="H-LA"/>
    <s v="Dr. Hj. LAILATUL AROFAH, M.H."/>
    <s v="H-IR"/>
    <s v="Dr. IMRON ROSYADI, S.H., M.H."/>
    <n v="0"/>
    <n v="0"/>
    <n v="0"/>
    <n v="0"/>
    <s v="A-BJ"/>
    <s v="BADRUL JAMAL, S.H., M.H."/>
    <s v="TAMAH"/>
    <s v="Okiawan Waseso, S.H."/>
    <d v="2026-07-29T00:00:00"/>
    <n v="79"/>
    <s v="Agama"/>
    <s v="Kasasi Biasa"/>
    <s v="Hakim 3 Majelis"/>
    <s v="Berkas Elektronik"/>
  </r>
  <r>
    <n v="4027"/>
    <s v="896 K/PDT/2026"/>
    <x v="0"/>
    <s v="K"/>
    <s v="PENGADILAN NEGERI KUPANG"/>
    <s v="SENGKETA TANAH"/>
    <d v="2025-10-09T00:00:00"/>
    <d v="2026-02-13T00:00:00"/>
    <d v="2026-03-12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s v="Dwi Hardini, S.E., M.H."/>
    <d v="2026-07-29T00:00:00"/>
    <n v="140"/>
    <s v="Perdata"/>
    <s v="Kasasi Biasa"/>
    <s v="Hakim 3 Majelis"/>
    <s v="Berkas Elektronik"/>
  </r>
  <r>
    <n v="4028"/>
    <s v="261 K/PDT.SUS-PHI/2026"/>
    <x v="3"/>
    <s v="K"/>
    <s v="PENGADILAN NEGERI PONTIANAK"/>
    <s v="PHI"/>
    <d v="2026-01-13T00:00:00"/>
    <d v="2026-02-20T00:00:00"/>
    <d v="2026-05-22T00:00:00"/>
    <d v="2026-06-0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SKK"/>
    <s v="AGUSTINUS SANGKAKALA, S.H., M.H."/>
    <s v="TITIK TEJANINGSIH"/>
    <s v="Detri Furwanti, A.Md."/>
    <d v="2026-07-29T00:00:00"/>
    <n v="69"/>
    <s v="Perdata"/>
    <s v="Kasasi Biasa"/>
    <s v="Hakim 3 Majelis"/>
    <s v="Berkas Elektronik"/>
  </r>
  <r>
    <n v="4029"/>
    <s v="571 PK/PDT/2026"/>
    <x v="0"/>
    <s v="PK"/>
    <s v="PENGADILAN NEGERI DEPOK"/>
    <s v="WANPRESTASI"/>
    <d v="2026-01-06T00:00:00"/>
    <d v="2026-04-21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s v="SUTEDJO BOMANTORO"/>
    <s v="Rini Widayanti, S.IP."/>
    <d v="2026-07-29T00:00:00"/>
    <n v="73"/>
    <s v="Perdata"/>
    <s v="PK Biasa"/>
    <s v="Hakim 3 Majelis"/>
    <s v="Berkas Elektronik"/>
  </r>
  <r>
    <n v="4030"/>
    <s v="645 K/PID/2026"/>
    <x v="2"/>
    <s v="K"/>
    <s v="PENGADILAN NEGERI MUARA TEWEH"/>
    <s v="Pencurian dalam keadaan memberatkan"/>
    <d v="2026-02-20T00:00:00"/>
    <d v="2026-03-04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AP"/>
    <s v="MARIO PARAKAS, S.H., M.H."/>
    <n v="0"/>
    <s v="Galang Yustisio Pamungkas, S.H."/>
    <d v="2026-07-29T00:00:00"/>
    <n v="86"/>
    <s v="Pidana"/>
    <s v="Kasasi Biasa"/>
    <s v="Hakim 3 Majelis"/>
    <s v="Berkas Elektronik"/>
  </r>
  <r>
    <n v="4031"/>
    <s v="1416 K/PDT/2026"/>
    <x v="0"/>
    <s v="K"/>
    <s v="PENGADILAN NEGERI SAMBAS"/>
    <s v="PMH"/>
    <d v="2025-12-22T00:00:00"/>
    <d v="2026-03-09T00:00:00"/>
    <d v="2026-04-08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s v="Dwi Hardini, S.E., M.H."/>
    <d v="2026-07-29T00:00:00"/>
    <n v="113"/>
    <s v="Perdata"/>
    <s v="Kasasi Biasa"/>
    <s v="Hakim 3 Majelis"/>
    <s v="Berkas Elektronik"/>
  </r>
  <r>
    <n v="4032"/>
    <s v="6981 K/PID.SUS/2026"/>
    <x v="1"/>
    <s v="K"/>
    <s v="PENGADILAN NEGERI SURABAYA"/>
    <s v="Narkotika"/>
    <d v="2026-04-16T00:00:00"/>
    <d v="2026-04-29T00:00:00"/>
    <d v="2026-05-04T00:00:00"/>
    <d v="2026-05-11T00:00:00"/>
    <s v="H-APH"/>
    <s v="Dr. AGUSTINUS PURNOMO HADI, S.H., M.H."/>
    <s v="H-AMA"/>
    <s v="AINAL MARDHIAH, S.H., M.H."/>
    <s v="H-SL"/>
    <s v="Dr. SALMAN LUTHAN, S.H., M.H."/>
    <n v="0"/>
    <n v="0"/>
    <n v="0"/>
    <n v="0"/>
    <s v="A-RST"/>
    <s v="RETNO SUSETYANI, S.H."/>
    <n v="0"/>
    <s v="Alfian Riandicha, S.Pd., S.H., M.H."/>
    <d v="2026-07-29T00:00:00"/>
    <n v="87"/>
    <s v="Pidana"/>
    <s v="Kasasi Biasa"/>
    <s v="Hakim 3 Majelis"/>
    <s v="Berkas Elektronik"/>
  </r>
  <r>
    <n v="4033"/>
    <s v="720 K/PDT/2026"/>
    <x v="0"/>
    <s v="K"/>
    <s v="PENGADILAN NEGERI DEPOK"/>
    <s v="PMH"/>
    <d v="2025-11-12T00:00:00"/>
    <d v="2026-01-26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s v="EDY PRAMONO"/>
    <s v="Setyo"/>
    <d v="2026-07-29T00:00:00"/>
    <n v="78"/>
    <s v="Perdata"/>
    <s v="Kasasi Biasa"/>
    <s v="Hakim 3 Majelis"/>
    <s v="Berkas Elektronik"/>
  </r>
  <r>
    <n v="4034"/>
    <s v="433 K/AG/2026"/>
    <x v="4"/>
    <s v="K"/>
    <s v="PENGADILAN AGAMA JEPARA"/>
    <s v="Cerai Gugat"/>
    <d v="2026-02-13T00:00:00"/>
    <d v="2026-05-04T00:00:00"/>
    <d v="2026-05-25T00:00:00"/>
    <d v="2026-06-23T00:00:00"/>
    <s v="H-MHY"/>
    <s v="Dra. Hj. MUHAYAH, S.H., M.H."/>
    <s v="H-LA"/>
    <s v="Dr. Hj. LAILATUL AROFAH, M.H."/>
    <s v="H-IR"/>
    <s v="Dr. IMRON ROSYADI, S.H., M.H."/>
    <n v="0"/>
    <n v="0"/>
    <n v="0"/>
    <n v="0"/>
    <s v="A-UT"/>
    <s v="UTEN TAHIR, S.H.I., M.H."/>
    <s v="M. NUR SYAFIUDDIN"/>
    <s v="Wahyu Ramadhana, S.A.P."/>
    <d v="2026-07-29T00:00:00"/>
    <n v="66"/>
    <s v="Agama"/>
    <s v="Kasasi Biasa"/>
    <s v="Hakim 3 Majelis"/>
    <s v="Berkas Elektronik"/>
  </r>
  <r>
    <n v="4035"/>
    <s v="7670 K/PID.SUS/2026"/>
    <x v="1"/>
    <s v="K"/>
    <s v="PENGADILAN NEGERI JAMBI"/>
    <s v="Perlindungan Anak"/>
    <d v="2026-04-07T00:00:00"/>
    <d v="2026-05-18T00:00:00"/>
    <d v="2026-05-22T00:00:00"/>
    <d v="2026-06-03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s v="AGUSTINA DYAH PRASETYANINGSIH"/>
    <s v="Aep Purnama, S.T., S.H."/>
    <d v="2026-07-29T00:00:00"/>
    <n v="69"/>
    <s v="Pidana"/>
    <s v="Kasasi Biasa"/>
    <s v="Hakim 3 Majelis"/>
    <s v="Berkas Elektronik"/>
  </r>
  <r>
    <n v="4036"/>
    <s v="6086 K/PID.SUS/2026"/>
    <x v="1"/>
    <s v="K"/>
    <s v="PENGADILAN NEGERI KEPANJEN"/>
    <s v="Narkotika"/>
    <d v="2026-03-26T00:00:00"/>
    <d v="2026-04-15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GA"/>
    <s v="WILGANIA AMMERILIA, S.H., M.H."/>
    <n v="0"/>
    <s v="Aghata Langlang Buana, S.H., M.H."/>
    <d v="2026-07-29T00:00:00"/>
    <n v="85"/>
    <s v="Pidana"/>
    <s v="Kasasi Biasa"/>
    <s v="Hakim 3 Majelis"/>
    <s v="Berkas Elektronik"/>
  </r>
  <r>
    <n v="4037"/>
    <s v="3030 PK/PID.SUS/2026"/>
    <x v="1"/>
    <s v="PK"/>
    <s v="PENGADILAN NEGERI SIAK SRI INDRAPURA"/>
    <s v="Narkotika"/>
    <d v="2026-05-08T00:00:00"/>
    <d v="2026-05-18T00:00:00"/>
    <d v="2026-06-22T00:00:00"/>
    <d v="2026-07-03T00:00:00"/>
    <s v="H-AMA"/>
    <s v="AINAL MARDHIAH, S.H., M.H."/>
    <s v="H-NEY"/>
    <s v="NOOR EDI YONO, S.H., M.H."/>
    <s v="H-YNT"/>
    <s v="Prof. Dr. YANTO, S.H., M.H."/>
    <n v="0"/>
    <n v="0"/>
    <n v="0"/>
    <n v="0"/>
    <s v="A-SSM"/>
    <s v="SETIA SRI MARIANA, S.H., M.H."/>
    <n v="0"/>
    <s v="Ainun Mardiyah, S.Kom."/>
    <d v="2026-07-29T00:00:00"/>
    <n v="38"/>
    <s v="Pidana"/>
    <s v="PK Biasa"/>
    <s v="Hakim 3 Majelis"/>
    <s v="Berkas Elektronik"/>
  </r>
  <r>
    <n v="4038"/>
    <s v="293 K/PID/2026"/>
    <x v="2"/>
    <s v="K"/>
    <s v="PENGADILAN NEGERI BLITAR"/>
    <s v="Penipuan "/>
    <d v="2026-01-08T00:00:00"/>
    <d v="2026-01-27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s v="MACHRI HENDRA"/>
    <s v="Rio Adrian Saputra, S.Kom."/>
    <d v="2026-07-29T00:00:00"/>
    <n v="86"/>
    <s v="Pidana"/>
    <s v="Kasasi Biasa"/>
    <s v="Hakim 3 Majelis"/>
    <s v="Berkas Elektronik"/>
  </r>
  <r>
    <n v="4039"/>
    <s v="1332 PK/PID.SUS/2026"/>
    <x v="1"/>
    <s v="PK"/>
    <s v="PENGADILAN NEGERI JAKARTA PUSAT"/>
    <s v="Korupsi"/>
    <d v="2026-02-03T00:00:00"/>
    <d v="2026-03-10T00:00:00"/>
    <d v="2026-05-06T00:00:00"/>
    <d v="2026-05-13T00:00:00"/>
    <s v="H-AH-ANS"/>
    <s v="H. ANSORI, S.H., M.H."/>
    <s v="H-SRD"/>
    <s v="SURADI, S.H., S.Sos., M.H."/>
    <s v="H-SOE"/>
    <s v="SOESILO, S.H., M.H."/>
    <n v="0"/>
    <n v="0"/>
    <n v="0"/>
    <n v="0"/>
    <s v="A-BRAZ"/>
    <s v="BAYU RUHUL AZAM, S.H., M.H."/>
    <s v="EMILIA DJAJASUBAGIA"/>
    <s v="Rizky Harliani Prihatiningtyas, A.Md."/>
    <d v="2026-07-29T00:00:00"/>
    <n v="85"/>
    <s v="Pidana"/>
    <s v="PK Khusus"/>
    <s v="Hakim 3 Majelis"/>
    <s v="Berkas Elektronik"/>
  </r>
  <r>
    <n v="4040"/>
    <s v="133 PK/PID/2026"/>
    <x v="2"/>
    <s v="PK"/>
    <s v="PENGADILAN NEGERI BANGKINANG"/>
    <s v="Pembunuhan"/>
    <d v="2026-02-27T00:00:00"/>
    <d v="2026-03-11T00:00:00"/>
    <d v="2026-05-05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s v="POSMA P NAINGGOLAN"/>
    <s v="Rio Adrian Saputra, S.Kom."/>
    <d v="2026-07-29T00:00:00"/>
    <n v="86"/>
    <s v="Pidana"/>
    <s v="PK Biasa"/>
    <s v="Hakim 3 Majelis"/>
    <s v="Berkas Elektronik"/>
  </r>
  <r>
    <n v="4041"/>
    <s v="6688 K/PID.SUS/2026"/>
    <x v="1"/>
    <s v="K"/>
    <s v="PENGADILAN NEGERI POSO"/>
    <s v="Narkotika"/>
    <d v="2026-04-13T00:00:00"/>
    <d v="2026-04-23T00:00:00"/>
    <d v="2026-05-04T00:00:00"/>
    <d v="2026-05-11T00:00:00"/>
    <s v="H-SGT"/>
    <s v="SIGID TRIYON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s v="Ainun Mardiyah, S.Kom."/>
    <d v="2026-07-29T00:00:00"/>
    <n v="87"/>
    <s v="Pidana"/>
    <s v="Kasasi Biasa"/>
    <s v="Hakim 3 Majelis"/>
    <s v="Berkas Elektronik"/>
  </r>
  <r>
    <n v="4042"/>
    <s v="2730 K/PDT/2026"/>
    <x v="0"/>
    <s v="K"/>
    <s v="PENGADILAN NEGERI SEMARANG"/>
    <s v="PMH"/>
    <d v="2026-03-13T00:00:00"/>
    <d v="2026-05-22T00:00:00"/>
    <d v="2026-06-08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IRM"/>
    <s v="IRMA MARDIANA, S.H., M.H."/>
    <s v="SUSI SAPTATI"/>
    <s v="Valentio Natama, S.H."/>
    <d v="2026-07-29T00:00:00"/>
    <n v="52"/>
    <s v="Perdata"/>
    <s v="Kasasi Biasa"/>
    <s v="Hakim 3 Majelis"/>
    <s v="Berkas Elektronik"/>
  </r>
  <r>
    <n v="4043"/>
    <s v="5018 K/PID.SUS/2026"/>
    <x v="1"/>
    <s v="K"/>
    <s v="PENGADILAN NEGERI SUNGGUMINASA"/>
    <s v="Narkotika"/>
    <d v="2026-02-27T00:00:00"/>
    <d v="2026-03-30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Ichwan A, S.H,"/>
    <d v="2026-07-29T00:00:00"/>
    <n v="79"/>
    <s v="Pidana"/>
    <s v="Kasasi Biasa"/>
    <s v="Hakim 3 Majelis"/>
    <s v="Berkas Elektronik"/>
  </r>
  <r>
    <n v="4044"/>
    <s v="4476 K/PID.SUS/2026"/>
    <x v="1"/>
    <s v="K"/>
    <s v="PENGADILAN NEGERI PALOPO"/>
    <s v="Narkotika"/>
    <d v="2026-02-12T00:00:00"/>
    <d v="2026-03-16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7-29T00:00:00"/>
    <n v="80"/>
    <s v="Pidana"/>
    <s v="Kasasi Biasa"/>
    <s v="Hakim 3 Majelis"/>
    <s v="Berkas Elektronik"/>
  </r>
  <r>
    <n v="4045"/>
    <s v="4635 K/PID.SUS/2026"/>
    <x v="1"/>
    <s v="K"/>
    <s v="PENGADILAN NEGERI KABUPATEN SEMARANG DI UNGARAN"/>
    <s v="Narkotika"/>
    <d v="2026-02-18T00:00:00"/>
    <d v="2026-03-17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29T00:00:00"/>
    <n v="80"/>
    <s v="Pidana"/>
    <s v="Kasasi Biasa"/>
    <s v="Hakim 3 Majelis"/>
    <s v="Berkas Elektronik"/>
  </r>
  <r>
    <n v="4046"/>
    <s v="4992 K/PID.SUS/2026"/>
    <x v="1"/>
    <s v="K"/>
    <s v="PENGADILAN NEGERI MAKASSAR"/>
    <s v="Narkotika"/>
    <d v="2026-03-02T00:00:00"/>
    <d v="2026-03-30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s v="Nikko Banta Meliala, S.H."/>
    <d v="2026-07-29T00:00:00"/>
    <n v="86"/>
    <s v="Pidana"/>
    <s v="Kasasi Biasa"/>
    <s v="Hakim 3 Majelis"/>
    <s v="Berkas Elektronik"/>
  </r>
  <r>
    <n v="4047"/>
    <s v="406 K/TUN/2026"/>
    <x v="5"/>
    <s v="K"/>
    <s v="PENGADILAN TATA USAHA NEGARA MAKASAR"/>
    <s v="PERTANAHAN"/>
    <d v="2026-04-21T00:00:00"/>
    <d v="2026-05-18T00:00:00"/>
    <d v="2026-06-04T00:00:00"/>
    <d v="2026-06-30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s v="MAFTUH EFFENDI"/>
    <s v="Achmad Fachri Fadlullah Salis, S.I.P"/>
    <d v="2026-07-29T00:00:00"/>
    <n v="56"/>
    <s v="Tata Usaha Negara"/>
    <s v="Kasasi Biasa"/>
    <s v="Hakim 3 Majelis"/>
    <s v="Berkas Elektronik"/>
  </r>
  <r>
    <n v="4048"/>
    <s v="306 K/TUN/2026"/>
    <x v="5"/>
    <s v="K"/>
    <s v="PENGADILAN TATA USAHA NEGARA JAMBI"/>
    <s v="KEPEGAWAIAN"/>
    <d v="2026-04-13T00:00:00"/>
    <d v="2026-04-17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s v="Diah Ayu Lestari, S.T."/>
    <d v="2026-07-29T00:00:00"/>
    <n v="56"/>
    <s v="Tata Usaha Negara"/>
    <s v="Kasasi Biasa"/>
    <s v="Hakim 3 Majelis"/>
    <s v="Berkas Elektronik"/>
  </r>
  <r>
    <n v="4049"/>
    <s v="4852 K/PID.SUS/2026"/>
    <x v="1"/>
    <s v="K"/>
    <s v="PENGADILAN NEGERI TERNATE"/>
    <s v="Korupsi"/>
    <d v="2026-02-20T00:00:00"/>
    <d v="2026-03-27T00:00:00"/>
    <d v="2026-05-11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MEWA"/>
    <s v="MENI WARLIA, S.H., M.H."/>
    <s v="DWI TOMO"/>
    <s v="Aep Purnama, S.T., S.H."/>
    <d v="2026-07-29T00:00:00"/>
    <n v="80"/>
    <s v="Pidana"/>
    <s v="Kasasi Khusus"/>
    <s v="Hakim 3 Majelis"/>
    <s v="Berkas Elektronik"/>
  </r>
  <r>
    <n v="4050"/>
    <s v="5351 K/PID.SUS/2026"/>
    <x v="1"/>
    <s v="K"/>
    <s v="PENGADILAN NEGERI SUMBAWA BESAR"/>
    <s v="Perlindungan Anak"/>
    <d v="2026-03-02T00:00:00"/>
    <d v="2026-04-07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s v="ARMAN SURYA PUTRA"/>
    <s v="Nikko Banta Meliala, S.H."/>
    <d v="2026-07-29T00:00:00"/>
    <n v="80"/>
    <s v="Pidana"/>
    <s v="Kasasi Biasa"/>
    <s v="Hakim 3 Majelis"/>
    <s v="Berkas Elektronik"/>
  </r>
  <r>
    <n v="4051"/>
    <s v="5849 K/PID.SUS/2026"/>
    <x v="1"/>
    <s v="K"/>
    <s v="PENGADILAN NEGERI GRESIK"/>
    <s v="Narkotika"/>
    <d v="2026-03-12T00:00:00"/>
    <d v="2026-04-13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Ria Tresina, S.Kom."/>
    <d v="2026-07-29T00:00:00"/>
    <n v="79"/>
    <s v="Pidana"/>
    <s v="Kasasi Biasa"/>
    <s v="Hakim 3 Majelis"/>
    <s v="Berkas Elektronik"/>
  </r>
  <r>
    <n v="4052"/>
    <s v="1704 K/PDT/2026"/>
    <x v="0"/>
    <s v="K"/>
    <s v="PENGADILAN NEGERI DENPASAR"/>
    <s v="PERBUATAN MELAWAN HUKUM"/>
    <d v="2026-01-21T00:00:00"/>
    <d v="2026-03-25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s v="Dwi Hardini, S.E., M.H."/>
    <d v="2026-07-29T00:00:00"/>
    <n v="84"/>
    <s v="Perdata"/>
    <s v="Kasasi Biasa"/>
    <s v="Hakim 3 Majelis"/>
    <s v="Berkas Elektronik"/>
  </r>
  <r>
    <n v="4053"/>
    <s v="5673 K/PID.SUS/2026"/>
    <x v="1"/>
    <s v="K"/>
    <s v="PENGADILAN NEGERI SIDIKALANG"/>
    <s v="Narkotika"/>
    <d v="2026-03-10T00:00:00"/>
    <d v="2026-04-10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s v="Nikko Banta Meliala, S.H."/>
    <d v="2026-07-29T00:00:00"/>
    <n v="80"/>
    <s v="Pidana"/>
    <s v="Kasasi Biasa"/>
    <s v="Hakim 3 Majelis"/>
    <s v="Berkas Elektronik"/>
  </r>
  <r>
    <n v="4054"/>
    <s v="1755 K/PDT/2026"/>
    <x v="0"/>
    <s v="K"/>
    <s v="PENGADILAN NEGERI JAKARTA SELATAN"/>
    <s v="PERBUATAN MELAWAN HUKUM"/>
    <d v="2026-01-26T00:00:00"/>
    <d v="2026-03-30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s v="Rizki Andayani, S.E."/>
    <d v="2026-07-29T00:00:00"/>
    <n v="84"/>
    <s v="Perdata"/>
    <s v="Kasasi Biasa"/>
    <s v="Hakim 3 Majelis"/>
    <s v="Berkas Elektronik"/>
  </r>
  <r>
    <n v="4055"/>
    <s v="386 K/TUN/2026"/>
    <x v="5"/>
    <s v="K"/>
    <s v="PENGADILAN TATA USAHA NEGARA SAMARINDA"/>
    <s v="KEPEGAWAIAN"/>
    <d v="2026-05-04T00:00:00"/>
    <d v="2026-05-18T00:00:00"/>
    <d v="2026-06-04T00:00:00"/>
    <d v="2026-07-07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n v="0"/>
    <s v="Diah Ayu Lestari, S.T."/>
    <d v="2026-07-29T00:00:00"/>
    <n v="56"/>
    <s v="Tata Usaha Negara"/>
    <s v="Kasasi Biasa"/>
    <s v="Hakim 3 Majelis"/>
    <s v="Berkas Elektronik"/>
  </r>
  <r>
    <n v="4056"/>
    <s v="1812 K/PDT/2026"/>
    <x v="0"/>
    <s v="K"/>
    <s v="PENGADILAN NEGERI SURABAYA"/>
    <s v="PMH"/>
    <d v="2025-11-13T00:00:00"/>
    <d v="2026-04-01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s v="Etty Nurcahyani, S.H."/>
    <d v="2026-07-29T00:00:00"/>
    <n v="84"/>
    <s v="Perdata"/>
    <s v="Kasasi Biasa"/>
    <s v="Hakim 3 Majelis"/>
    <s v="Berkas Elektronik"/>
  </r>
  <r>
    <n v="4057"/>
    <s v="5471 K/PID.SUS/2026"/>
    <x v="1"/>
    <s v="K"/>
    <s v="PENGADILAN NEGERI SUNGGUMINASA"/>
    <s v="Narkotika"/>
    <d v="2026-03-04T00:00:00"/>
    <d v="2026-04-08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Ria Tresina, S.Kom."/>
    <d v="2026-07-29T00:00:00"/>
    <n v="70"/>
    <s v="Pidana"/>
    <s v="Kasasi Biasa"/>
    <s v="Hakim 3 Majelis"/>
    <s v="Berkas Elektronik"/>
  </r>
  <r>
    <n v="4058"/>
    <s v="4735 K/PID.SUS/2026"/>
    <x v="1"/>
    <s v="K"/>
    <s v="PENGADILAN NEGERI KOTOBARU"/>
    <s v="Narkotika"/>
    <d v="2026-02-20T00:00:00"/>
    <d v="2026-03-26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7-29T00:00:00"/>
    <n v="80"/>
    <s v="Pidana"/>
    <s v="Kasasi Biasa"/>
    <s v="Hakim 3 Majelis"/>
    <s v="Berkas Elektronik"/>
  </r>
  <r>
    <n v="4059"/>
    <s v="5180 K/PID.SUS/2026"/>
    <x v="1"/>
    <s v="K"/>
    <s v="PENGADILAN NEGERI PAINAN"/>
    <s v="Narkotika"/>
    <d v="2026-02-27T00:00:00"/>
    <d v="2026-04-01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Gatot Wicaksono, S.Kom."/>
    <d v="2026-07-29T00:00:00"/>
    <n v="87"/>
    <s v="Pidana"/>
    <s v="Kasasi Biasa"/>
    <s v="Hakim 3 Majelis"/>
    <s v="Berkas Elektronik"/>
  </r>
  <r>
    <n v="4060"/>
    <s v="5689 K/PID.SUS/2026"/>
    <x v="1"/>
    <s v="K"/>
    <s v="PENGADILAN NEGERI KAYUAGUNG"/>
    <s v="Narkotika"/>
    <d v="2026-01-13T00:00:00"/>
    <d v="2026-04-10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Andikha Putra, S.Kom"/>
    <d v="2026-07-29T00:00:00"/>
    <n v="87"/>
    <s v="Pidana"/>
    <s v="Kasasi Biasa"/>
    <s v="Hakim 3 Majelis"/>
    <s v="Berkas Elektronik"/>
  </r>
  <r>
    <n v="4061"/>
    <s v="1500 PK/PID.SUS/2026"/>
    <x v="1"/>
    <s v="PK"/>
    <s v="PENGADILAN NEGERI BUKITTINGGI"/>
    <s v="Narkotika"/>
    <d v="2026-01-22T00:00:00"/>
    <d v="2026-03-17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s v="ARMAN SURYA PUTRA"/>
    <s v="Harmoko, S.H."/>
    <d v="2026-07-29T00:00:00"/>
    <n v="87"/>
    <s v="Pidana"/>
    <s v="PK Biasa"/>
    <s v="Hakim 3 Majelis"/>
    <s v="Berkas Elektronik"/>
  </r>
  <r>
    <n v="4062"/>
    <s v="107 PK/PID/2026"/>
    <x v="2"/>
    <s v="PK"/>
    <s v="PENGADILAN NEGERI MAUMERE"/>
    <s v="Pencurian dalam keadaan memberatkan"/>
    <d v="2026-02-19T00:00:00"/>
    <d v="2026-02-25T00:00:00"/>
    <d v="2026-05-12T00:00:00"/>
    <d v="2026-05-25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29T00:00:00"/>
    <n v="79"/>
    <s v="Pidana"/>
    <s v="PK Biasa"/>
    <s v="Hakim 3 Majelis"/>
    <s v="Berkas Elektronik"/>
  </r>
  <r>
    <n v="4063"/>
    <s v="1896 PK/PID.SUS/2026"/>
    <x v="1"/>
    <s v="PK"/>
    <s v="PENGADILAN NEGERI BOJONEGORO"/>
    <s v="Narkotika"/>
    <d v="2026-02-04T00:00:00"/>
    <d v="2026-04-10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s v="JOKO SAPTONO"/>
    <s v="Haerul, S.Kom., M.H."/>
    <d v="2026-07-29T00:00:00"/>
    <n v="87"/>
    <s v="Pidana"/>
    <s v="PK Biasa"/>
    <s v="Hakim 3 Majelis"/>
    <s v="Berkas Elektronik"/>
  </r>
  <r>
    <n v="4064"/>
    <s v="4868 K/PID.SUS/2026"/>
    <x v="1"/>
    <s v="K"/>
    <s v="PENGADILAN NEGERI POLEWALI"/>
    <s v="Narkotika"/>
    <d v="2026-02-24T00:00:00"/>
    <d v="2026-03-27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7-29T00:00:00"/>
    <n v="87"/>
    <s v="Pidana"/>
    <s v="Kasasi Biasa"/>
    <s v="Hakim 3 Majelis"/>
    <s v="Berkas Elektronik"/>
  </r>
  <r>
    <n v="4065"/>
    <s v="4881 K/PID.SUS/2026"/>
    <x v="1"/>
    <s v="K"/>
    <s v="PENGADILAN NEGERI RANGKASBITUNG"/>
    <s v="Perlindungan Anak"/>
    <d v="2026-02-24T00:00:00"/>
    <d v="2026-03-27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s v="ARMAN SURYA PUTRA"/>
    <s v="Gatot Wicaksono, S.Kom."/>
    <d v="2026-07-29T00:00:00"/>
    <n v="87"/>
    <s v="Pidana"/>
    <s v="Kasasi Biasa"/>
    <s v="Hakim 3 Majelis"/>
    <s v="Berkas Elektronik"/>
  </r>
  <r>
    <n v="4066"/>
    <s v="5587 K/PID.SUS/2026"/>
    <x v="1"/>
    <s v="K"/>
    <s v="PENGADILAN NEGERI SINTANG"/>
    <s v="Narkotika"/>
    <d v="2026-03-09T00:00:00"/>
    <d v="2026-04-09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erul, S.Kom., M.H."/>
    <d v="2026-07-29T00:00:00"/>
    <n v="87"/>
    <s v="Pidana"/>
    <s v="Kasasi Biasa"/>
    <s v="Hakim 3 Majelis"/>
    <s v="Berkas Elektronik"/>
  </r>
  <r>
    <n v="4067"/>
    <s v="5776 K/PID.SUS/2026"/>
    <x v="1"/>
    <s v="K"/>
    <s v="PENGADILAN NEGERI BANGIL"/>
    <s v="Narkotika"/>
    <d v="2026-03-11T00:00:00"/>
    <d v="2026-04-13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erul, S.Kom., M.H."/>
    <d v="2026-07-29T00:00:00"/>
    <n v="87"/>
    <s v="Pidana"/>
    <s v="Kasasi Biasa"/>
    <s v="Hakim 3 Majelis"/>
    <s v="Berkas Elektronik"/>
  </r>
  <r>
    <n v="4068"/>
    <s v="5832 K/PID.SUS/2026"/>
    <x v="1"/>
    <s v="K"/>
    <s v="PENGADILAN NEGERI TEMANGGUNG"/>
    <s v="Narkotika"/>
    <d v="2026-03-11T00:00:00"/>
    <d v="2026-04-13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Haerul, S.Kom., M.H."/>
    <d v="2026-07-29T00:00:00"/>
    <n v="87"/>
    <s v="Pidana"/>
    <s v="Kasasi Biasa"/>
    <s v="Hakim 3 Majelis"/>
    <s v="Berkas Elektronik"/>
  </r>
  <r>
    <n v="4069"/>
    <s v="5828 K/PID.SUS/2026"/>
    <x v="1"/>
    <s v="K"/>
    <s v="PENGADILAN NEGERI PROBOLINGGO"/>
    <s v="Narkotika"/>
    <d v="2026-03-11T00:00:00"/>
    <d v="2026-04-13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rsyal Faruqi, S.H."/>
    <d v="2026-07-29T00:00:00"/>
    <n v="87"/>
    <s v="Pidana"/>
    <s v="Kasasi Biasa"/>
    <s v="Hakim 3 Majelis"/>
    <s v="Berkas Elektronik"/>
  </r>
  <r>
    <n v="4070"/>
    <s v="5966 K/PID.SUS/2026"/>
    <x v="1"/>
    <s v="K"/>
    <s v="PENGADILAN NEGERI MENGGALA"/>
    <s v="Narkotika"/>
    <d v="2026-03-16T00:00:00"/>
    <d v="2026-04-14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Andikha Putra, S.Kom"/>
    <d v="2026-07-29T00:00:00"/>
    <n v="87"/>
    <s v="Pidana"/>
    <s v="Kasasi Biasa"/>
    <s v="Hakim 3 Majelis"/>
    <s v="Berkas Elektronik"/>
  </r>
  <r>
    <n v="4071"/>
    <s v="952 K/PID/2026"/>
    <x v="2"/>
    <s v="K"/>
    <s v="PENGADILAN NEGERI PANGKALAN BUN"/>
    <s v="Penipuan berlanjut"/>
    <d v="2026-04-09T00:00:00"/>
    <d v="2026-04-22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s v="I GUSTI AGUNG BAGUS KOMANG WIJAYA ADHI"/>
    <s v="Nikko Banta Meliala, S.H."/>
    <d v="2026-07-29T00:00:00"/>
    <n v="87"/>
    <s v="Pidana"/>
    <s v="Kasasi Biasa"/>
    <s v="Hakim 3 Majelis"/>
    <s v="Berkas Elektronik"/>
  </r>
  <r>
    <n v="4072"/>
    <s v="2723 PK/PID.SUS/2026"/>
    <x v="1"/>
    <s v="PK"/>
    <s v="PENGADILAN NEGERI SURABAYA"/>
    <s v="Narkotika"/>
    <d v="2026-02-19T00:00:00"/>
    <d v="2026-05-06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s v="AGUNG SULISTIYONO"/>
    <s v="Firman Maulana, A.Md.T."/>
    <d v="2026-07-29T00:00:00"/>
    <n v="79"/>
    <s v="Pidana"/>
    <s v="PK Biasa"/>
    <s v="Hakim 3 Majelis"/>
    <s v="Berkas Elektronik"/>
  </r>
  <r>
    <n v="4073"/>
    <s v="2749 K/PDT/2026"/>
    <x v="0"/>
    <s v="K"/>
    <s v="PENGADILAN NEGERI SERANG"/>
    <s v="WANPRESTASI"/>
    <d v="2026-01-15T00:00:00"/>
    <d v="2026-05-25T00:00:00"/>
    <d v="2026-06-08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IRM"/>
    <s v="IRMA MARDIANA, S.H., M.H."/>
    <n v="0"/>
    <s v="Valentio Natama, S.H."/>
    <d v="2026-07-29T00:00:00"/>
    <n v="52"/>
    <s v="Perdata"/>
    <s v="Kasasi Biasa"/>
    <s v="Hakim 3 Majelis"/>
    <s v="Berkas Elektronik"/>
  </r>
  <r>
    <n v="4074"/>
    <s v="381 K/AG/2026"/>
    <x v="4"/>
    <s v="K"/>
    <s v="PENGADILAN AGAMA AMBON"/>
    <s v="Waris"/>
    <d v="2026-01-30T00:00:00"/>
    <d v="2026-04-16T00:00:00"/>
    <d v="2026-05-12T00:00:00"/>
    <d v="2026-06-03T00:00:00"/>
    <s v="H-MHY"/>
    <s v="Dra. Hj. MUHAYAH, S.H., M.H."/>
    <s v="H-LA"/>
    <s v="Dr. Hj. LAILATUL AROFAH, M.H."/>
    <s v="H-IR"/>
    <s v="Dr. IMRON ROSYADI, S.H., M.H."/>
    <n v="0"/>
    <n v="0"/>
    <n v="0"/>
    <n v="0"/>
    <s v="A-UT"/>
    <s v="UTEN TAHIR, S.H.I., M.H."/>
    <s v="SUHAIMI"/>
    <s v="Wahyu Ramadhana, S.A.P."/>
    <d v="2026-07-29T00:00:00"/>
    <n v="79"/>
    <s v="Agama"/>
    <s v="Kasasi Biasa"/>
    <s v="Hakim 3 Majelis"/>
    <s v="Berkas Elektronik"/>
  </r>
  <r>
    <n v="4075"/>
    <s v="287 PK/PDT/2026"/>
    <x v="0"/>
    <s v="PK"/>
    <s v="PENGADILAN NEGERI KEPANJEN"/>
    <s v="PERBUATAN MELAWAN HUKUM"/>
    <d v="2025-11-05T00:00:00"/>
    <d v="2026-02-18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s v="ENDAH DETTY PERTIWI"/>
    <s v="Setyo"/>
    <d v="2026-07-29T00:00:00"/>
    <n v="78"/>
    <s v="Perdata"/>
    <s v="PK Biasa"/>
    <s v="Hakim 3 Majelis"/>
    <s v="Berkas Elektronik"/>
  </r>
  <r>
    <n v="4076"/>
    <s v="734 K/PDT/2026"/>
    <x v="0"/>
    <s v="K"/>
    <s v="PENGADILAN NEGERI BALE BANDUNG"/>
    <s v="WANPRESTASI"/>
    <d v="2025-11-12T00:00:00"/>
    <d v="2026-01-28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n v="0"/>
    <s v="Hendra Kurniawan, Amd."/>
    <d v="2026-07-29T00:00:00"/>
    <n v="78"/>
    <s v="Perdata"/>
    <s v="Kasasi Biasa"/>
    <s v="Hakim 3 Majelis"/>
    <s v="Berkas Elektronik"/>
  </r>
  <r>
    <n v="4077"/>
    <s v="750 K/PDT/2026"/>
    <x v="0"/>
    <s v="K"/>
    <s v="PENGADILAN NEGERI KABANJAHE"/>
    <s v="PERBUATAN MELAWAN HUKUM"/>
    <d v="2025-11-04T00:00:00"/>
    <d v="2026-01-29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s v="FERRY AGUSTINA BUDI UTAMI"/>
    <s v="Ahmad Faisyal Arifiyoko, S.T., S.H., M.M."/>
    <d v="2026-07-29T00:00:00"/>
    <n v="78"/>
    <s v="Perdata"/>
    <s v="Kasasi Biasa"/>
    <s v="Hakim 3 Majelis"/>
    <s v="Berkas Elektronik"/>
  </r>
  <r>
    <n v="4078"/>
    <s v="815 K/PDT/2026"/>
    <x v="0"/>
    <s v="K"/>
    <s v="PENGADILAN NEGERI BALIKPAPAN"/>
    <s v="PMH"/>
    <d v="2025-11-13T00:00:00"/>
    <d v="2026-02-06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s v="RETNO KUSRINI"/>
    <s v="Ahmad Faisyal Arifiyoko, S.T., S.H., M.M."/>
    <d v="2026-07-29T00:00:00"/>
    <n v="78"/>
    <s v="Perdata"/>
    <s v="Kasasi Biasa"/>
    <s v="Hakim 3 Majelis"/>
    <s v="Berkas Elektronik"/>
  </r>
  <r>
    <n v="4079"/>
    <s v="2054 K/PDT/2026"/>
    <x v="0"/>
    <s v="K"/>
    <s v="PENGADILAN NEGERI RANTAU"/>
    <s v="PERBUATAN MELAWAN HUKUM"/>
    <d v="2026-02-18T00:00:00"/>
    <d v="2026-04-14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n v="0"/>
    <s v="Yudi Esa Febriadi, S.H."/>
    <d v="2026-07-29T00:00:00"/>
    <n v="70"/>
    <s v="Perdata"/>
    <s v="Kasasi Biasa"/>
    <s v="Hakim 3 Majelis"/>
    <s v="Berkas Elektronik"/>
  </r>
  <r>
    <n v="4080"/>
    <s v="6815 K/PID.SUS/2026"/>
    <x v="1"/>
    <s v="K"/>
    <s v="PENGADILAN NEGERI BENGKULU"/>
    <s v="Narkotika"/>
    <d v="2026-04-13T00:00:00"/>
    <d v="2026-04-27T00:00:00"/>
    <d v="2026-05-21T00:00:00"/>
    <d v="2026-06-02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29T00:00:00"/>
    <n v="70"/>
    <s v="Pidana"/>
    <s v="Kasasi Biasa"/>
    <s v="Hakim 3 Majelis"/>
    <s v="Berkas Elektronik"/>
  </r>
  <r>
    <n v="4081"/>
    <s v="731 PK/PDT/2026"/>
    <x v="0"/>
    <s v="PK"/>
    <s v="PENGADILAN NEGERI JAKARTA UTARA"/>
    <s v="PERBUATAN MELAWAN HUKUM"/>
    <d v="2026-02-05T00:00:00"/>
    <d v="2026-05-12T00:00:00"/>
    <d v="2026-06-22T00:00:00"/>
    <d v="2026-07-13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s v="BUDI PRASETYO"/>
    <s v="Ariano Edwar, S.H."/>
    <d v="2026-07-29T00:00:00"/>
    <n v="38"/>
    <s v="Perdata"/>
    <s v="PK Biasa"/>
    <s v="Hakim 3 Majelis"/>
    <s v="Berkas Elektronik"/>
  </r>
  <r>
    <n v="4082"/>
    <s v="6453 K/PID.SUS/2026"/>
    <x v="1"/>
    <s v="K"/>
    <s v="PENGADILAN NEGERI BATUSANGKAR"/>
    <s v="Narkotika"/>
    <d v="2026-04-06T00:00:00"/>
    <d v="2026-04-21T00:00:00"/>
    <d v="2026-05-21T00:00:00"/>
    <d v="2026-06-02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29T00:00:00"/>
    <n v="70"/>
    <s v="Pidana"/>
    <s v="Kasasi Biasa"/>
    <s v="Hakim 3 Majelis"/>
    <s v="Berkas Elektronik"/>
  </r>
  <r>
    <n v="4083"/>
    <s v="7057 K/PID.SUS/2026"/>
    <x v="1"/>
    <s v="K"/>
    <s v="PENGADILAN NEGERI SIDOARJO"/>
    <s v="Narkotika"/>
    <d v="2026-04-17T00:00:00"/>
    <d v="2026-04-30T00:00:00"/>
    <d v="2026-05-21T00:00:00"/>
    <d v="2026-06-02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29T00:00:00"/>
    <n v="70"/>
    <s v="Pidana"/>
    <s v="Kasasi Biasa"/>
    <s v="Hakim 3 Majelis"/>
    <s v="Berkas Elektronik"/>
  </r>
  <r>
    <n v="4084"/>
    <s v="353 PK/PDT/2026"/>
    <x v="0"/>
    <s v="PK"/>
    <s v="PENGADILAN NEGERI PADANG"/>
    <s v="PERBUATAN MELAWAN HUKUM"/>
    <d v="2025-11-19T00:00:00"/>
    <d v="2026-03-02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s v="ENDANG WAHYU UTAMI"/>
    <s v="Hendra Kurniawan, Amd."/>
    <d v="2026-07-29T00:00:00"/>
    <n v="78"/>
    <s v="Perdata"/>
    <s v="PK Biasa"/>
    <s v="Hakim 3 Majelis"/>
    <s v="Berkas Elektronik"/>
  </r>
  <r>
    <n v="4085"/>
    <s v="770 K/PDT/2026"/>
    <x v="0"/>
    <s v="K"/>
    <s v="PENGADILAN NEGERI PATI"/>
    <s v="PERBUATAN MELAWAN HUKUM"/>
    <d v="2025-11-12T00:00:00"/>
    <d v="2026-02-02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ADK"/>
    <s v="ADHIKA BHATARA SYAHRIAL, S.H., M.H."/>
    <s v="ENDAH DETTY PERTIWI"/>
    <s v="Diki Agung Prannoto, S.H."/>
    <d v="2026-07-29T00:00:00"/>
    <n v="78"/>
    <s v="Perdata"/>
    <s v="Kasasi Biasa"/>
    <s v="Hakim 3 Majelis"/>
    <s v="Berkas Elektronik"/>
  </r>
  <r>
    <n v="4086"/>
    <s v="836 K/PDT/2026"/>
    <x v="0"/>
    <s v="K"/>
    <s v="PENGADILAN NEGERI DENPASAR"/>
    <s v="PERBUATAN MELAWAN HUKUM"/>
    <d v="2025-11-14T00:00:00"/>
    <d v="2026-02-11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ADK"/>
    <s v="ADHIKA BHATARA SYAHRIAL, S.H., M.H."/>
    <n v="0"/>
    <s v="Arief Prayogo, S.Kom."/>
    <d v="2026-07-29T00:00:00"/>
    <n v="78"/>
    <s v="Perdata"/>
    <s v="Kasasi Biasa"/>
    <s v="Hakim 3 Majelis"/>
    <s v="Berkas Elektronik"/>
  </r>
  <r>
    <n v="4087"/>
    <s v="868 K/PDT/2026"/>
    <x v="0"/>
    <s v="K"/>
    <s v="PENGADILAN NEGERI SELONG"/>
    <s v="PERBUATAN MELAWAN HUKUM"/>
    <d v="2025-11-17T00:00:00"/>
    <d v="2026-02-11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ALF"/>
    <s v="ALFIAN WAHYU PRATAMA, S.H., M.H."/>
    <n v="0"/>
    <s v="Arief Prayogo, S.Kom."/>
    <d v="2026-07-29T00:00:00"/>
    <n v="78"/>
    <s v="Perdata"/>
    <s v="Kasasi Biasa"/>
    <s v="Hakim 3 Majelis"/>
    <s v="Berkas Elektronik"/>
  </r>
  <r>
    <n v="4088"/>
    <s v="881 K/PDT/2026"/>
    <x v="0"/>
    <s v="K"/>
    <s v="PENGADILAN NEGERI CIBADAK"/>
    <s v="WANPRESTASI"/>
    <d v="2025-11-18T00:00:00"/>
    <d v="2026-02-12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SKK"/>
    <s v="AGUSTINUS SANGKAKALA, S.H., M.H."/>
    <n v="0"/>
    <s v="Detri Furwanti, A.Md."/>
    <d v="2026-07-29T00:00:00"/>
    <n v="78"/>
    <s v="Perdata"/>
    <s v="Kasasi Biasa"/>
    <s v="Hakim 3 Majelis"/>
    <s v="Berkas Elektronik"/>
  </r>
  <r>
    <n v="4089"/>
    <s v="934 K/PDT/2026"/>
    <x v="0"/>
    <s v="K"/>
    <s v="PENGADILAN NEGERI SEMARANG"/>
    <s v="PERCERAIAN"/>
    <d v="2025-11-21T00:00:00"/>
    <d v="2026-02-13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n v="0"/>
    <s v="Hendra Kurniawan, Amd."/>
    <d v="2026-07-29T00:00:00"/>
    <n v="78"/>
    <s v="Perdata"/>
    <s v="Kasasi Biasa"/>
    <s v="Hakim 3 Majelis"/>
    <s v="Berkas Elektronik"/>
  </r>
  <r>
    <n v="4090"/>
    <s v="989 K/PDT/2026"/>
    <x v="0"/>
    <s v="K"/>
    <s v="PENGADILAN NEGERI TEGAL"/>
    <s v="GUGATAN"/>
    <d v="2025-11-25T00:00:00"/>
    <d v="2026-02-19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n v="0"/>
    <s v="Ahmad Faisyal Arifiyoko, S.T., S.H., M.M."/>
    <d v="2026-07-29T00:00:00"/>
    <n v="78"/>
    <s v="Perdata"/>
    <s v="Kasasi Biasa"/>
    <s v="Hakim 3 Majelis"/>
    <s v="Berkas Elektronik"/>
  </r>
  <r>
    <n v="4091"/>
    <s v="2991 K/PDT/2026"/>
    <x v="0"/>
    <s v="K"/>
    <s v="PENGADILAN NEGERI GIANYAR"/>
    <s v="PERCERAIAN"/>
    <d v="2026-03-13T00:00:00"/>
    <d v="2026-06-09T00:00:00"/>
    <d v="2026-06-22T00:00:00"/>
    <d v="2026-07-13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s v="BAMBANG JOKO WINARNO"/>
    <s v="Aieris Astiasi, S.Si., S.H., M.H."/>
    <d v="2026-07-29T00:00:00"/>
    <n v="38"/>
    <s v="Perdata"/>
    <s v="Kasasi Biasa"/>
    <s v="Hakim 3 Majelis"/>
    <s v="Berkas Elektronik"/>
  </r>
  <r>
    <n v="4092"/>
    <s v="5719 K/PID.SUS/2026"/>
    <x v="1"/>
    <s v="K"/>
    <s v="PENGADILAN NEGERI LUBUK PAKAM"/>
    <s v="Narkotika"/>
    <d v="2026-03-13T00:00:00"/>
    <d v="2026-04-10T00:00:00"/>
    <d v="2026-05-21T00:00:00"/>
    <d v="2026-06-03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7-29T00:00:00"/>
    <n v="70"/>
    <s v="Pidana"/>
    <s v="Kasasi Biasa"/>
    <s v="Hakim 3 Majelis"/>
    <s v="Berkas Elektronik"/>
  </r>
  <r>
    <n v="4093"/>
    <s v="6783 K/PID.SUS/2026"/>
    <x v="1"/>
    <s v="K"/>
    <s v="PENGADILAN NEGERI RANTAU PRAPAT"/>
    <s v="Perlindungan Anak"/>
    <d v="2026-04-10T00:00:00"/>
    <d v="2026-04-23T00:00:00"/>
    <d v="2026-05-22T00:00:00"/>
    <d v="2026-06-03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s v="AGUNG SULISTIYONO"/>
    <s v="Rio Adrian Saputra, S.Kom."/>
    <d v="2026-07-29T00:00:00"/>
    <n v="69"/>
    <s v="Pidana"/>
    <s v="Kasasi Biasa"/>
    <s v="Hakim 3 Majelis"/>
    <s v="Berkas Elektronik"/>
  </r>
  <r>
    <n v="4094"/>
    <s v="7127 K/PID.SUS/2026"/>
    <x v="1"/>
    <s v="K"/>
    <s v="PENGADILAN NEGERI BOYOLALI"/>
    <s v="Pornografi"/>
    <d v="2026-04-21T00:00:00"/>
    <d v="2026-05-05T00:00:00"/>
    <d v="2026-05-22T00:00:00"/>
    <d v="2026-06-03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s v="TETY SITI ROCHMAT SETYAWATI"/>
    <s v="Nikko Banta Meliala, S.H."/>
    <d v="2026-07-29T00:00:00"/>
    <n v="69"/>
    <s v="Pidana"/>
    <s v="Kasasi Biasa"/>
    <s v="Hakim 3 Majelis"/>
    <s v="Berkas Elektronik"/>
  </r>
  <r>
    <n v="4095"/>
    <s v="295 K/PDT.SUS-PHI/2026"/>
    <x v="3"/>
    <s v="K"/>
    <s v="PENGADILAN NEGERI JAKARTA PUSAT"/>
    <s v="PHI"/>
    <d v="2025-09-23T00:00:00"/>
    <d v="2026-02-25T00:00:00"/>
    <d v="2026-05-22T00:00:00"/>
    <d v="2026-06-0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SKK"/>
    <s v="AGUSTINUS SANGKAKALA, S.H., M.H."/>
    <s v="TITIK TEJANINGSIH"/>
    <s v="Eka Dewani Nurdayanti, S.H."/>
    <d v="2026-07-29T00:00:00"/>
    <n v="69"/>
    <s v="Perdata"/>
    <s v="Kasasi Biasa"/>
    <s v="Hakim 3 Majelis"/>
    <s v="Berkas Elektronik"/>
  </r>
  <r>
    <n v="4096"/>
    <s v="1213 PK/PID.SUS/2026"/>
    <x v="1"/>
    <s v="PK"/>
    <s v="PENGADILAN NEGERI SURABAYA"/>
    <s v="Korupsi"/>
    <d v="2026-01-26T00:00:00"/>
    <d v="2026-02-23T00:00:00"/>
    <d v="2026-05-06T00:00:00"/>
    <d v="2026-06-08T00:00:00"/>
    <s v="H-AH-ANS"/>
    <s v="H. ANSORI, S.H., M.H."/>
    <s v="H-SRD"/>
    <s v="SURADI, S.H., S.Sos., M.H."/>
    <s v="H-SOE"/>
    <s v="SOESILO, S.H., M.H."/>
    <n v="0"/>
    <n v="0"/>
    <n v="0"/>
    <n v="0"/>
    <s v="A-HND"/>
    <s v="HENDHY EKA CHANDRA, S.H., M.H."/>
    <s v="DWI TOMO"/>
    <s v="Arga Kurniawan, S.H."/>
    <d v="2026-07-29T00:00:00"/>
    <n v="85"/>
    <s v="Pidana"/>
    <s v="PK Khusus"/>
    <s v="Hakim 3 Majelis"/>
    <s v="Berkas Elektronik"/>
  </r>
  <r>
    <n v="4097"/>
    <s v="5825 K/PID.SUS/2026"/>
    <x v="1"/>
    <s v="K"/>
    <s v="PENGADILAN NEGERI CIKARANG"/>
    <s v="Narkotika"/>
    <d v="2026-03-11T00:00:00"/>
    <d v="2026-04-13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s v="Aep Purnama, S.T., S.H."/>
    <d v="2026-07-29T00:00:00"/>
    <n v="70"/>
    <s v="Pidana"/>
    <s v="Kasasi Biasa"/>
    <s v="Hakim 3 Majelis"/>
    <s v="Berkas Elektronik"/>
  </r>
  <r>
    <n v="4098"/>
    <s v="7576 K/PID.SUS/2026"/>
    <x v="1"/>
    <s v="K"/>
    <s v="PENGADILAN NEGERI SURABAYA"/>
    <s v="Penghapusan KDRT"/>
    <d v="2026-04-07T00:00:00"/>
    <d v="2026-05-13T00:00:00"/>
    <d v="2026-05-22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GA"/>
    <s v="WILGANIA AMMERILIA, S.H., M.H."/>
    <s v="AGUSTINA DYAH PRASETYANINGSIH"/>
    <s v="Aghata Langlang Buana, S.H., M.H."/>
    <d v="2026-07-29T00:00:00"/>
    <n v="69"/>
    <s v="Pidana"/>
    <s v="Kasasi Biasa"/>
    <s v="Hakim 3 Majelis"/>
    <s v="Berkas Elektronik"/>
  </r>
  <r>
    <n v="4099"/>
    <s v="6670 K/PID.SUS/2026"/>
    <x v="1"/>
    <s v="K"/>
    <s v="PENGADILAN NEGERI STABAT"/>
    <s v="Narkotika"/>
    <d v="2026-04-09T00:00:00"/>
    <d v="2026-04-23T00:00:00"/>
    <d v="2026-05-22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GA"/>
    <s v="WILGANIA AMMERILIA, S.H., M.H."/>
    <n v="0"/>
    <s v="Aghata Langlang Buana, S.H., M.H."/>
    <d v="2026-07-29T00:00:00"/>
    <n v="69"/>
    <s v="Pidana"/>
    <s v="Kasasi Biasa"/>
    <s v="Hakim 3 Majelis"/>
    <s v="Berkas Elektronik"/>
  </r>
  <r>
    <n v="4100"/>
    <s v="461 PK/PDT/2026"/>
    <x v="0"/>
    <s v="PK"/>
    <s v="PENGADILAN NEGERI BALIKPAPAN"/>
    <s v="PERBUATAN MELAWAN HUKUM"/>
    <d v="2025-12-05T00:00:00"/>
    <d v="2026-04-06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s v="ENDAH DETTY PERTIWI"/>
    <s v="Bagus Armianto Nugroho, S.Kom., M.H."/>
    <d v="2026-07-29T00:00:00"/>
    <n v="72"/>
    <s v="Perdata"/>
    <s v="PK Biasa"/>
    <s v="Hakim 3 Majelis"/>
    <s v="Berkas Elektronik"/>
  </r>
  <r>
    <n v="4101"/>
    <s v="9199 K/PID.SUS/2026"/>
    <x v="1"/>
    <s v="K"/>
    <s v="PENGADILAN NEGERI RANGKASBITUNG"/>
    <s v="Perlindungan anak/ anak"/>
    <d v="2026-06-15T00:00:00"/>
    <d v="2026-06-18T00:00:00"/>
    <d v="2026-06-26T00:00:00"/>
    <d v="2026-06-29T00:00:00"/>
    <n v="0"/>
    <n v="0"/>
    <n v="0"/>
    <n v="0"/>
    <s v="H-HASP"/>
    <s v="Dr. H. ACHMAD SETYO PUDJOHARSOYO, S.H., M.Hum."/>
    <n v="0"/>
    <n v="0"/>
    <n v="0"/>
    <n v="0"/>
    <s v="A-WND"/>
    <s v="WANDA ANDRIYENNI, S.H., M.Kn."/>
    <n v="0"/>
    <s v="David Achmad Wijaya, S.H."/>
    <d v="2026-07-29T00:00:00"/>
    <n v="34"/>
    <s v="Pidana"/>
    <s v="Kasasi Biasa"/>
    <s v="Hakim Tunggal"/>
    <s v="Berkas Elektronik"/>
  </r>
  <r>
    <n v="4102"/>
    <s v="1110 K/PDT/2026"/>
    <x v="0"/>
    <s v="K"/>
    <s v="PENGADILAN NEGERI PELAIHARI"/>
    <s v="PERLAWANAN (VERSET)"/>
    <d v="2025-12-02T00:00:00"/>
    <d v="2026-02-24T00:00:00"/>
    <d v="2026-05-26T00:00:00"/>
    <d v="2026-06-18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s v="Novi Yanti"/>
    <d v="2026-07-29T00:00:00"/>
    <n v="65"/>
    <s v="Perdata"/>
    <s v="Kasasi Biasa"/>
    <s v="Hakim 3 Majelis"/>
    <s v="Berkas Elektronik"/>
  </r>
  <r>
    <n v="4103"/>
    <s v="775 PK/PDT/2026"/>
    <x v="0"/>
    <s v="PK"/>
    <s v="PENGADILAN NEGERI INDRAMAYU"/>
    <s v="GANTI RUGI"/>
    <d v="2026-02-18T00:00:00"/>
    <d v="2026-05-20T00:00:00"/>
    <d v="2026-06-09T00:00:00"/>
    <d v="2026-06-18T00:00:00"/>
    <s v="H-ASB"/>
    <s v="AGUS SUBROTO, S.H., M.Kn."/>
    <s v="H-HRP"/>
    <s v="Dr. HERU PRAMONO, S.H., M.Hum."/>
    <s v="H-RM"/>
    <s v="Dr. RAHMI MULYATI, S.H., M.H."/>
    <n v="0"/>
    <n v="0"/>
    <n v="0"/>
    <n v="0"/>
    <s v="A-SHO"/>
    <s v="SETI HANDOKO, S.H., M.H."/>
    <s v="HARI WIDYA PRAMONO"/>
    <s v="Indra Maulana, S.H."/>
    <d v="2026-07-29T00:00:00"/>
    <n v="51"/>
    <s v="Perdata"/>
    <s v="PK Biasa"/>
    <s v="Hakim 3 Majelis"/>
    <s v="Berkas Elektronik"/>
  </r>
  <r>
    <n v="4104"/>
    <s v="434 K/AG/2026"/>
    <x v="4"/>
    <s v="K"/>
    <s v="PENGADILAN AGAMA LIMBOTO"/>
    <s v="Isbat (Pengesahan Nikah)"/>
    <d v="2026-02-13T00:00:00"/>
    <d v="2026-05-04T00:00:00"/>
    <d v="2026-05-25T00:00:00"/>
    <d v="2026-06-23T00:00:00"/>
    <s v="H-MHY"/>
    <s v="Dra. Hj. MUHAYAH, S.H., M.H."/>
    <s v="H-LA"/>
    <s v="Dr. Hj. LAILATUL AROFAH, M.H."/>
    <s v="H-IR"/>
    <s v="Dr. IMRON ROSYADI, S.H., M.H."/>
    <n v="0"/>
    <n v="0"/>
    <n v="0"/>
    <n v="0"/>
    <s v="A-UT"/>
    <s v="UTEN TAHIR, S.H.I., M.H."/>
    <s v="M. NUR SYAFIUDDIN"/>
    <s v="Astri Vianty, S.H."/>
    <d v="2026-07-29T00:00:00"/>
    <n v="66"/>
    <s v="Agama"/>
    <s v="Kasasi Biasa"/>
    <s v="Hakim 3 Majelis"/>
    <s v="Berkas Elektronik"/>
  </r>
  <r>
    <n v="4105"/>
    <s v="158 K/TUN/2026"/>
    <x v="5"/>
    <s v="K"/>
    <s v="PENGADILAN TATA USAHA NEGARA PONTIANAK"/>
    <s v="PERTANAHAN"/>
    <d v="2025-12-22T00:00:00"/>
    <d v="2026-02-23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s v="MAFTUH EFFENDI"/>
    <s v="Diah Ayu Lestari, S.T."/>
    <d v="2026-07-29T00:00:00"/>
    <n v="56"/>
    <s v="Tata Usaha Negara"/>
    <s v="Kasasi Biasa"/>
    <s v="Hakim 3 Majelis"/>
    <s v="Berkas Elektronik"/>
  </r>
  <r>
    <n v="4106"/>
    <s v="330 K/TUN/2026"/>
    <x v="5"/>
    <s v="K"/>
    <s v="PENGADILAN TATA USAHA NEGARA MAKASAR"/>
    <s v="PERTANAHAN"/>
    <d v="2025-12-15T00:00:00"/>
    <d v="2026-05-05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TRT"/>
    <s v="A. TIRTA IRAWAN, S.H., M.H."/>
    <s v="MAFTUH EFFENDI"/>
    <s v="Yuriko Putra Listianto, S.T."/>
    <d v="2026-07-29T00:00:00"/>
    <n v="56"/>
    <s v="Tata Usaha Negara"/>
    <s v="Kasasi Biasa"/>
    <s v="Hakim 3 Majelis"/>
    <s v="Berkas Elektronik"/>
  </r>
  <r>
    <n v="4107"/>
    <s v="674 K/PID/2026"/>
    <x v="2"/>
    <s v="K"/>
    <s v="PENGADILAN NEGERI SITUBONDO"/>
    <s v="TP. Melakukan kekerasan thd orang"/>
    <d v="2026-02-26T00:00:00"/>
    <d v="2026-03-10T00:00:00"/>
    <d v="2026-06-09T00:00:00"/>
    <d v="2026-06-24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7-29T00:00:00"/>
    <n v="51"/>
    <s v="Pidana"/>
    <s v="Kasasi Biasa"/>
    <s v="Hakim 3 Majelis"/>
    <s v="Berkas Elektronik"/>
  </r>
  <r>
    <n v="4108"/>
    <s v="272 K/TUN/2026"/>
    <x v="5"/>
    <s v="K"/>
    <s v="PENGADILAN TATA USAHA NEGARA BANJARMASIN"/>
    <s v="PERTANAHAN"/>
    <d v="2026-02-06T00:00:00"/>
    <d v="2026-04-10T00:00:00"/>
    <d v="2026-06-04T00:00:00"/>
    <d v="2026-06-25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s v="MAFTUH EFFENDI"/>
    <s v="Rachmat Ramdhani, S.H."/>
    <d v="2026-07-29T00:00:00"/>
    <n v="56"/>
    <s v="Tata Usaha Negara"/>
    <s v="Kasasi Biasa"/>
    <s v="Hakim 3 Majelis"/>
    <s v="Berkas Elektronik"/>
  </r>
  <r>
    <n v="4109"/>
    <s v="2216 K/PDT/2026"/>
    <x v="0"/>
    <s v="K"/>
    <s v="PENGADILAN NEGERI DOMPU"/>
    <s v="SENGKETA HARTA PUSAKA TINGGI (TANAH )"/>
    <d v="2026-01-06T00:00:00"/>
    <d v="2026-04-23T00:00:00"/>
    <d v="2026-06-03T00:00:00"/>
    <d v="2026-06-29T00:00:00"/>
    <s v="H-ASB"/>
    <s v="AGUS SUBROTO, S.H., M.Kn."/>
    <s v="H-EH"/>
    <s v="ENNID HASANUDDIN, S.H., C.N., M.H."/>
    <s v="H-NE"/>
    <s v="Dr. NURUL ELMIYAH, S.H. M.H."/>
    <n v="0"/>
    <n v="0"/>
    <n v="0"/>
    <n v="0"/>
    <s v="A-OCT"/>
    <s v="OCTIAWAN BASRI, S.H., M.H."/>
    <n v="0"/>
    <s v="Mulki Ardiansyah, S.Kom., M.H."/>
    <d v="2026-07-29T00:00:00"/>
    <n v="57"/>
    <s v="Perdata"/>
    <s v="Kasasi Biasa"/>
    <s v="Hakim 3 Majelis"/>
    <s v="Berkas Elektronik"/>
  </r>
  <r>
    <n v="4110"/>
    <s v="2436 K/PDT/2026"/>
    <x v="0"/>
    <s v="K"/>
    <s v="PENGADILAN NEGERI PEMATANG SIANTAR"/>
    <s v="PMH"/>
    <d v="2026-01-22T00:00:00"/>
    <d v="2026-05-07T00:00:00"/>
    <d v="2026-06-04T00:00:00"/>
    <d v="2026-06-29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WPN"/>
    <s v="WIGATI PUJININGRUM, S.H., M.H."/>
    <s v="HARI WIDYA PRAMONO"/>
    <s v="Aieris Astiasi, S.Si., S.H., M.H."/>
    <d v="2026-07-29T00:00:00"/>
    <n v="56"/>
    <s v="Perdata"/>
    <s v="Kasasi Biasa"/>
    <s v="Hakim 3 Majelis"/>
    <s v="Berkas Elektronik"/>
  </r>
  <r>
    <n v="4111"/>
    <s v="1556 K/PDT/2026"/>
    <x v="0"/>
    <s v="K"/>
    <s v="PENGADILAN NEGERI BALE BANDUNG"/>
    <s v="WANPRESTASI"/>
    <d v="2026-01-09T00:00:00"/>
    <d v="2026-03-12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s v="Bontanama Asral, S.H., M.H."/>
    <d v="2026-07-29T00:00:00"/>
    <n v="73"/>
    <s v="Perdata"/>
    <s v="Kasasi Biasa"/>
    <s v="Hakim 3 Majelis"/>
    <s v="Berkas Elektronik"/>
  </r>
  <r>
    <n v="4112"/>
    <s v="474 PK/PDT/2026"/>
    <x v="0"/>
    <s v="PK"/>
    <s v="PENGADILAN NEGERI DENPASAR"/>
    <s v="PERBUATAN MELAWAN HUKUM"/>
    <d v="2025-12-09T00:00:00"/>
    <d v="2026-04-07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s v="SUSI SAPTATI"/>
    <s v="Lutfi Hermawan, S.Kom., M.H."/>
    <d v="2026-07-29T00:00:00"/>
    <n v="73"/>
    <s v="Perdata"/>
    <s v="PK Biasa"/>
    <s v="Hakim 3 Majelis"/>
    <s v="Berkas Elektronik"/>
  </r>
  <r>
    <n v="4113"/>
    <s v="568 PK/PDT/2026"/>
    <x v="0"/>
    <s v="PK"/>
    <s v="PENGADILAN NEGERI BATAM"/>
    <s v="PERLAWANAN"/>
    <d v="2026-01-05T00:00:00"/>
    <d v="2026-04-21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WEP"/>
    <s v="WAWAN EDI PRASTIYO, S.H., M.H."/>
    <s v="SUTEDJO BOMANTORO"/>
    <s v="Mulki Ardiansyah, S.Kom., M.H."/>
    <d v="2026-07-29T00:00:00"/>
    <n v="73"/>
    <s v="Perdata"/>
    <s v="PK Biasa"/>
    <s v="Hakim 3 Majelis"/>
    <s v="Berkas Elektronik"/>
  </r>
  <r>
    <n v="4114"/>
    <s v="2658 K/PDT/2026"/>
    <x v="0"/>
    <s v="K"/>
    <s v="PENGADILAN NEGERI PEMATANG SIANTAR"/>
    <s v="PERCERAIAN"/>
    <d v="2026-02-20T00:00:00"/>
    <d v="2026-05-19T00:00:00"/>
    <d v="2026-06-08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IRM"/>
    <s v="IRMA MARDIANA, S.H., M.H."/>
    <n v="0"/>
    <s v="Valentio Natama, S.H."/>
    <d v="2026-07-29T00:00:00"/>
    <n v="52"/>
    <s v="Perdata"/>
    <s v="Kasasi Biasa"/>
    <s v="Hakim 3 Majelis"/>
    <s v="Berkas Elektronik"/>
  </r>
  <r>
    <n v="4115"/>
    <s v="2775 K/PDT/2026"/>
    <x v="0"/>
    <s v="K"/>
    <s v="PENGADILAN NEGERI BANYUWANGI"/>
    <s v="PERBUATAN MELAWAN HUKUM"/>
    <d v="2026-04-08T00:00:00"/>
    <d v="2026-05-26T00:00:00"/>
    <d v="2026-06-08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IRM"/>
    <s v="IRMA MARDIANA, S.H., M.H."/>
    <s v="BUDI PRASETYO"/>
    <s v="Valentio Natama, S.H."/>
    <d v="2026-07-29T00:00:00"/>
    <n v="52"/>
    <s v="Perdata"/>
    <s v="Kasasi Biasa"/>
    <s v="Hakim 3 Majelis"/>
    <s v="Berkas Elektronik"/>
  </r>
  <r>
    <n v="4116"/>
    <s v="604 PK/PDT/2026"/>
    <x v="0"/>
    <s v="PK"/>
    <s v="PENGADILAN NEGERI BATAM"/>
    <s v="PERBUATAN MELAWAN HUKUM"/>
    <d v="2026-01-09T00:00:00"/>
    <d v="2026-04-23T00:00:00"/>
    <d v="2026-05-18T00:00:00"/>
    <d v="2026-06-29T00:00:00"/>
    <s v="H-PPT"/>
    <s v="Dr. PRI PAMBUDI TEGUH, S.H., M.H."/>
    <s v="H-HRP"/>
    <s v="Dr. HERU PRAMONO, S.H., M.Hum."/>
    <s v="H-HMI"/>
    <s v="Prof. Dr. HAMDI, S.H., M.Hum."/>
    <n v="0"/>
    <n v="0"/>
    <n v="0"/>
    <n v="0"/>
    <s v="A-LR"/>
    <s v="LUSIANTARI RAMADHANIA, S.H., M.H."/>
    <s v="SUSI SAPTATI"/>
    <s v="Dwi Hardini, S.E., M.H."/>
    <d v="2026-07-29T00:00:00"/>
    <n v="73"/>
    <s v="Perdata"/>
    <s v="PK Biasa"/>
    <s v="Hakim 3 Majelis"/>
    <s v="Berkas Elektronik"/>
  </r>
  <r>
    <n v="4117"/>
    <s v="626 PK/PDT/2026"/>
    <x v="0"/>
    <s v="PK"/>
    <s v="PENGADILAN NEGERI BANJARMASIN"/>
    <s v="PERBUATAN MELAWAN HUKUM"/>
    <d v="2026-01-14T00:00:00"/>
    <d v="2026-04-29T00:00:00"/>
    <d v="2026-05-18T00:00:00"/>
    <d v="2026-06-29T00:00:00"/>
    <s v="H-NE"/>
    <s v="Dr. NURUL ELMIYAH, S.H. M.H."/>
    <s v="H-RM"/>
    <s v="Dr. RAHMI MULYATI, S.H., M.H."/>
    <s v="H-LP"/>
    <s v="Dr. LUCAS PRAKOSO, S.H., M.Hum."/>
    <s v="H-HRP"/>
    <s v="Dr. HERU PRAMONO, S.H., M.Hum."/>
    <s v="H-HMI"/>
    <s v="Prof. Dr. HAMDI, S.H., M.Hum."/>
    <s v="A-MNI"/>
    <s v="SRI MURNIATI, S.H., M.Hum."/>
    <s v="BUDI PRASETYO"/>
    <s v="Yudi Esa Febriadi, S.H."/>
    <d v="2026-07-29T00:00:00"/>
    <n v="73"/>
    <s v="Perdata"/>
    <s v="PK Biasa"/>
    <s v="Hakim 5 Majelis"/>
    <s v="Berkas Elektronik"/>
  </r>
  <r>
    <n v="4118"/>
    <s v="2849 K/PDT/2026"/>
    <x v="0"/>
    <s v="K"/>
    <s v="PENGADILAN NEGERI MAKASSAR"/>
    <s v="PERBUATAN MELAWAN HUKUM"/>
    <d v="2026-04-08T00:00:00"/>
    <d v="2026-06-03T00:00:00"/>
    <d v="2026-06-10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IRM"/>
    <s v="IRMA MARDIANA, S.H., M.H."/>
    <s v="THOMAS TARIGAN"/>
    <s v="Valentio Natama, S.H."/>
    <d v="2026-07-29T00:00:00"/>
    <n v="50"/>
    <s v="Perdata"/>
    <s v="Kasasi Biasa"/>
    <s v="Hakim 3 Majelis"/>
    <s v="Berkas Elektronik"/>
  </r>
  <r>
    <n v="4119"/>
    <s v="2895 K/PDT/2026"/>
    <x v="0"/>
    <s v="K"/>
    <s v="PENGADILAN NEGERI JAKARTA SELATAN"/>
    <s v="PMH"/>
    <d v="2026-01-05T00:00:00"/>
    <d v="2026-06-05T00:00:00"/>
    <d v="2026-06-10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IRM"/>
    <s v="IRMA MARDIANA, S.H., M.H."/>
    <n v="0"/>
    <s v="Valentio Natama, S.H."/>
    <d v="2026-07-29T00:00:00"/>
    <n v="50"/>
    <s v="Perdata"/>
    <s v="Kasasi Biasa"/>
    <s v="Hakim 3 Majelis"/>
    <s v="Berkas Elektronik"/>
  </r>
  <r>
    <n v="4120"/>
    <s v="599 PK/PDT/2026"/>
    <x v="0"/>
    <s v="PK"/>
    <s v="PENGADILAN NEGERI TENGGARONG"/>
    <s v="PERBUATAN MELAWAN HUKUM"/>
    <d v="2026-01-13T00:00:00"/>
    <d v="2026-04-23T00:00:00"/>
    <d v="2026-05-18T00:00:00"/>
    <d v="2026-06-29T00:00:00"/>
    <s v="H-PPT"/>
    <s v="Dr. PRI PAMBUDI TEGUH, S.H., M.H."/>
    <s v="H-HRP"/>
    <s v="Dr. HERU PRAMONO, S.H., M.Hum."/>
    <s v="H-HMI"/>
    <s v="Prof. Dr. HAMDI, S.H., M.Hum."/>
    <n v="0"/>
    <n v="0"/>
    <n v="0"/>
    <n v="0"/>
    <s v="A-IDM"/>
    <s v="INA DWI MAHARDEKA, S.H., M.H."/>
    <s v="EDY PRAMONO"/>
    <s v="Dwi Hardini, S.E., M.H."/>
    <d v="2026-07-29T00:00:00"/>
    <n v="73"/>
    <s v="Perdata"/>
    <s v="PK Biasa"/>
    <s v="Hakim 3 Majelis"/>
    <s v="Berkas Elektronik"/>
  </r>
  <r>
    <n v="4121"/>
    <s v="662 PK/PDT/2026"/>
    <x v="0"/>
    <s v="PK"/>
    <s v="PENGADILAN NEGERI TARAKAN"/>
    <s v="PERBUATAN MELAWAN HUKUM"/>
    <d v="2026-01-21T00:00:00"/>
    <d v="2026-05-05T00:00:00"/>
    <d v="2026-05-18T00:00:00"/>
    <d v="2026-06-29T00:00:00"/>
    <s v="H-RM"/>
    <s v="Dr. RAHMI MULYATI, S.H., M.H."/>
    <s v="H-HRP"/>
    <s v="Dr. HERU PRAMONO, S.H., M.Hum."/>
    <s v="H-HMI"/>
    <s v="Prof. Dr. HAMDI, S.H., M.Hum."/>
    <n v="0"/>
    <n v="0"/>
    <n v="0"/>
    <n v="0"/>
    <s v="A-SKK"/>
    <s v="AGUSTINUS SANGKAKALA, S.H., M.H."/>
    <s v="FERRY AGUSTINA BUDI UTAMI"/>
    <s v="Detri Furwanti, A.Md."/>
    <d v="2026-07-29T00:00:00"/>
    <n v="73"/>
    <s v="Perdata"/>
    <s v="PK Biasa"/>
    <s v="Hakim 3 Majelis"/>
    <s v="Berkas Elektronik"/>
  </r>
  <r>
    <n v="4122"/>
    <s v="637 PK/PDT/2026"/>
    <x v="0"/>
    <s v="PK"/>
    <s v="PENGADILAN NEGERI JAKARTA TIMUR"/>
    <s v="PERBUATAN MELAWAN HUKUM"/>
    <d v="2026-01-14T00:00:00"/>
    <d v="2026-04-30T00:00:00"/>
    <d v="2026-05-18T00:00:00"/>
    <d v="2026-06-29T00:00:00"/>
    <s v="H-PPT"/>
    <s v="Dr. PRI PAMBUDI TEGUH, S.H., M.H."/>
    <s v="H-EH"/>
    <s v="ENNID HASANUDDIN, S.H., C.N., M.H."/>
    <s v="H-HMI"/>
    <s v="Prof. Dr. HAMDI, S.H., M.Hum."/>
    <n v="0"/>
    <n v="0"/>
    <n v="0"/>
    <n v="0"/>
    <s v="A-AFM"/>
    <s v="AHMAD FAISAL MUNAWIR, S.H., M.H."/>
    <s v="SUTEDJO BOMANTORO"/>
    <s v="Ariano Edwar, S.H."/>
    <d v="2026-07-29T00:00:00"/>
    <n v="73"/>
    <s v="Perdata"/>
    <s v="PK Biasa"/>
    <s v="Hakim 3 Majelis"/>
    <s v="Berkas Elektronik"/>
  </r>
  <r>
    <n v="4123"/>
    <s v="1457 K/PDT/2026"/>
    <x v="0"/>
    <s v="K"/>
    <s v="PENGADILAN NEGERI LAMONGAN"/>
    <s v="GUGATAN PERBUATAN MELAWAN HUKUM"/>
    <d v="2025-12-12T00:00:00"/>
    <d v="2026-03-10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LF"/>
    <s v="ALFIAN WAHYU PRATAMA, S.H., M.H."/>
    <n v="0"/>
    <s v="Arief Prayogo, S.Kom."/>
    <d v="2026-07-29T00:00:00"/>
    <n v="73"/>
    <s v="Perdata"/>
    <s v="Kasasi Biasa"/>
    <s v="Hakim 3 Majelis"/>
    <s v="Berkas Elektronik"/>
  </r>
  <r>
    <n v="4124"/>
    <s v="553 PK/PDT/2026"/>
    <x v="0"/>
    <s v="PK"/>
    <s v="PENGADILAN NEGERI GRESIK"/>
    <s v="WANPRESTASI"/>
    <d v="2025-12-24T00:00:00"/>
    <d v="2026-04-16T00:00:00"/>
    <d v="2026-06-19T00:00:00"/>
    <d v="2026-06-29T00:00:00"/>
    <s v="H-PPT"/>
    <s v="Dr. PRI PAMBUDI TEGUH, S.H., M.H."/>
    <s v="H-EH"/>
    <s v="ENNID HASANUDDIN, S.H., C.N., M.H."/>
    <s v="H-SHT"/>
    <s v="Dr. SUHARTO, S.H., M.Hum."/>
    <n v="0"/>
    <n v="0"/>
    <n v="0"/>
    <n v="0"/>
    <s v="A-IRM"/>
    <s v="IRMA MARDIANA, S.H., M.H."/>
    <s v="FERRY AGUSTINA BUDI UTAMI"/>
    <s v="Valentio Natama, S.H."/>
    <d v="2026-07-29T00:00:00"/>
    <n v="41"/>
    <s v="Perdata"/>
    <s v="PK Biasa"/>
    <s v="Hakim 3 Majelis"/>
    <s v="Berkas Elektronik"/>
  </r>
  <r>
    <n v="4125"/>
    <s v="796 PK/PDT/2026"/>
    <x v="0"/>
    <s v="PK"/>
    <s v="PENGADILAN NEGERI MAKALE"/>
    <s v="WANPRESTASI"/>
    <d v="2026-02-24T00:00:00"/>
    <d v="2026-05-21T00:00:00"/>
    <d v="2026-06-11T00:00:00"/>
    <d v="2026-06-29T00:00:00"/>
    <s v="H-HRP"/>
    <s v="Dr. HERU PRAMONO, S.H., M.Hum."/>
    <s v="H-EH"/>
    <s v="ENNID HASANUDDIN, S.H., C.N., M.H."/>
    <s v="H-DBS"/>
    <s v="Dr. H. DWIARSO BUDI SANTIARTO, S.H., M.Hum."/>
    <n v="0"/>
    <n v="0"/>
    <n v="0"/>
    <n v="0"/>
    <s v="A-ASN"/>
    <s v="ARIEF SAPTO NUGROHO, S.H., M.H."/>
    <s v="BAMBANG JOKO WINARNO"/>
    <s v="Iswan Noor Kahpi, S.H."/>
    <d v="2026-07-29T00:00:00"/>
    <n v="49"/>
    <s v="Perdata"/>
    <s v="PK Biasa"/>
    <s v="Hakim 3 Majelis"/>
    <s v="Berkas Elektronik"/>
  </r>
  <r>
    <n v="4126"/>
    <s v="2320 K/PDT/2026"/>
    <x v="0"/>
    <s v="K"/>
    <s v="PENGADILAN NEGERI JAKARTA PUSAT"/>
    <s v="WANPRESTASI"/>
    <d v="2026-03-26T00:00:00"/>
    <d v="2026-04-28T00:00:00"/>
    <d v="2026-06-05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IRM"/>
    <s v="IRMA MARDIANA, S.H., M.H."/>
    <n v="0"/>
    <s v="Valentio Natama, S.H."/>
    <d v="2026-07-29T00:00:00"/>
    <n v="55"/>
    <s v="Perdata"/>
    <s v="Kasasi Biasa"/>
    <s v="Hakim 3 Majelis"/>
    <s v="Berkas Elektronik"/>
  </r>
  <r>
    <n v="4127"/>
    <s v="2799 K/PDT/2026"/>
    <x v="0"/>
    <s v="K"/>
    <s v="PENGADILAN NEGERI JANTHO"/>
    <s v="TANAH (Sengketa tanah)"/>
    <d v="2026-04-07T00:00:00"/>
    <d v="2026-05-29T00:00:00"/>
    <d v="2026-06-08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JB"/>
    <s v="JARNO BUDIYONO, S.H."/>
    <n v="0"/>
    <s v="Aska Arief, S.H."/>
    <d v="2026-07-29T00:00:00"/>
    <n v="52"/>
    <s v="Perdata"/>
    <s v="Kasasi Biasa"/>
    <s v="Hakim 3 Majelis"/>
    <s v="Berkas Elektronik"/>
  </r>
  <r>
    <n v="4128"/>
    <s v="248 K/TUN/2026"/>
    <x v="5"/>
    <s v="K"/>
    <s v="PENGADILAN TATA USAHA NEGARA JAKARTA"/>
    <s v="BADAN HUKUM"/>
    <d v="2026-01-26T00:00:00"/>
    <d v="2026-03-12T00:00:00"/>
    <d v="2026-06-04T00:00:00"/>
    <d v="2026-06-30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s v="MAFTUH EFFENDI"/>
    <s v="Achmad Fachri Fadlullah Salis, S.I.P"/>
    <d v="2026-07-29T00:00:00"/>
    <n v="56"/>
    <s v="Tata Usaha Negara"/>
    <s v="Kasasi Biasa"/>
    <s v="Hakim 3 Majelis"/>
    <s v="Berkas Elektronik"/>
  </r>
  <r>
    <n v="4129"/>
    <s v="2165 K/PDT/2026"/>
    <x v="0"/>
    <s v="K"/>
    <s v="PENGADILAN NEGERI KALIANDA"/>
    <s v="PERBUATAN MELAWAN HUKUM"/>
    <d v="2026-02-26T00:00:00"/>
    <d v="2026-04-21T00:00:00"/>
    <d v="2026-05-05T00:00:00"/>
    <d v="2026-07-06T00:00:00"/>
    <s v="H-ASB"/>
    <s v="AGUS SUBROTO, S.H., M.Kn."/>
    <s v="H-HRP"/>
    <s v="Dr. HERU PRAMONO, S.H., M.Hum."/>
    <s v="H-PPT"/>
    <s v="Dr. PRI PAMBUDI TEGUH, S.H., M.H."/>
    <n v="0"/>
    <n v="0"/>
    <n v="0"/>
    <n v="0"/>
    <s v="A-AZZ"/>
    <s v="AFDIL AZIZI, S.H., M.Kn."/>
    <s v="SUSI SAPTATI"/>
    <s v="Astuti Putri, A.Md."/>
    <d v="2026-07-29T00:00:00"/>
    <n v="86"/>
    <s v="Perdata"/>
    <s v="Kasasi Biasa"/>
    <s v="Hakim 3 Majelis"/>
    <s v="Berkas Elektronik"/>
  </r>
  <r>
    <n v="4130"/>
    <s v="339 K/TUN/2026"/>
    <x v="5"/>
    <s v="K"/>
    <s v="PENGADILAN TATA USAHA NEGARA JAKARTA"/>
    <s v="KEPEGAWAIAN"/>
    <d v="2026-04-20T00:00:00"/>
    <d v="2026-05-07T00:00:00"/>
    <d v="2026-06-04T00:00:00"/>
    <d v="2026-07-07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s v="Achmad Fachri Fadlullah Salis, S.I.P"/>
    <d v="2026-07-29T00:00:00"/>
    <n v="56"/>
    <s v="Tata Usaha Negara"/>
    <s v="Kasasi Biasa"/>
    <s v="Hakim 3 Majelis"/>
    <s v="Berkas Elektronik"/>
  </r>
  <r>
    <n v="4131"/>
    <s v="61 PK/TUN/TF/2026"/>
    <x v="5"/>
    <s v="PK"/>
    <s v="PENGADILAN TATA USAHA NEGARA JAKARTA"/>
    <s v="TINDAKAN FAKTUAL"/>
    <d v="2026-01-13T00:00:00"/>
    <d v="2026-02-25T00:00:00"/>
    <d v="2026-06-09T00:00:00"/>
    <d v="2026-07-08T00:00:00"/>
    <s v="H-HS"/>
    <s v="Dr. HARI SUGIHARTO, S.H., M.H."/>
    <s v="H-LTC"/>
    <s v="Dr. Hj. LULIK TRI CAHYANINGRUM, S.H., M.H."/>
    <s v="H-YSN"/>
    <s v="Dr. YOSRAN, S.H., M.Hum."/>
    <n v="0"/>
    <n v="0"/>
    <n v="0"/>
    <n v="0"/>
    <s v="A-DEK"/>
    <s v="DEWI ELIZA KUSUMANINGRUM, S.H., M.H."/>
    <s v="MAFTUH EFFENDI"/>
    <s v="Fahrida Suri, Amd."/>
    <d v="2026-07-29T00:00:00"/>
    <n v="51"/>
    <s v="Tata Usaha Negara"/>
    <s v="PK Biasa"/>
    <s v="Hakim 3 Majelis"/>
    <s v="Berkas Elektronik"/>
  </r>
  <r>
    <n v="4132"/>
    <s v="602 PK/PDT/2026"/>
    <x v="0"/>
    <s v="PK"/>
    <s v="PENGADILAN NEGERI KOLAKA"/>
    <s v="PERBUATAN MELAWAN HUKUM"/>
    <d v="2026-01-09T00:00:00"/>
    <d v="2026-04-23T00:00:00"/>
    <d v="2026-05-18T00:00:00"/>
    <d v="2026-07-07T00:00:00"/>
    <s v="H-LP"/>
    <s v="Dr. LUCAS PRAKOSO, S.H., M.Hum."/>
    <s v="H-HRP"/>
    <s v="Dr. HERU PRAMONO, S.H., M.Hum."/>
    <s v="H-DBS"/>
    <s v="Dr. H. DWIARSO BUDI SANTIARTO, S.H., M.Hum."/>
    <n v="0"/>
    <n v="0"/>
    <n v="0"/>
    <n v="0"/>
    <s v="A-ASN"/>
    <s v="ARIEF SAPTO NUGROHO, S.H., M.H."/>
    <s v="ENDANG WAHYU UTAMI"/>
    <s v="Ajeng Hartianthy, S.Kom, M.H.."/>
    <d v="2026-07-29T00:00:00"/>
    <n v="73"/>
    <s v="Perdata"/>
    <s v="PK Biasa"/>
    <s v="Hakim 3 Majelis"/>
    <s v="Berkas Elektronik"/>
  </r>
  <r>
    <n v="4133"/>
    <s v="656 K/PDT.SUS-PHI/2026"/>
    <x v="3"/>
    <s v="K"/>
    <s v="PENGADILAN NEGERI DENPASAR"/>
    <s v="PHI"/>
    <d v="2026-04-24T00:00:00"/>
    <d v="2026-05-18T00:00:00"/>
    <d v="2026-06-23T00:00:00"/>
    <d v="2026-07-08T00:00:00"/>
    <s v="A.AH-SS"/>
    <s v="SUGENG SANTOSO PN, S.H., M.M., M.H."/>
    <s v="H-AH-SGY"/>
    <s v="Dr. SUGIYANTO, S.H., M.H."/>
    <s v="H-NE"/>
    <s v="Dr. NURUL ELMIYAH, S.H. M.H."/>
    <n v="0"/>
    <n v="0"/>
    <n v="0"/>
    <n v="0"/>
    <s v="A-ELA"/>
    <s v="ELA NURLAELA, S.H., M.H."/>
    <s v="TITIK TEJANINGSIH"/>
    <s v="Detri Furwanti, A.Md."/>
    <d v="2026-07-29T00:00:00"/>
    <n v="37"/>
    <s v="Perdata"/>
    <s v="Kasasi Biasa"/>
    <s v="Hakim 3 Majelis"/>
    <s v="Berkas Elektronik"/>
  </r>
  <r>
    <n v="4134"/>
    <s v="1599 K/PDT/2026"/>
    <x v="0"/>
    <s v="K"/>
    <s v="PENGADILAN NEGERI SIDOARJO"/>
    <s v="PMH"/>
    <d v="2026-01-13T00:00:00"/>
    <d v="2026-03-12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OCT"/>
    <s v="OCTIAWAN BASRI, S.H., M.H."/>
    <n v="0"/>
    <s v="Hariyadi, S.Kom., M.H."/>
    <d v="2026-07-29T00:00:00"/>
    <n v="73"/>
    <s v="Perdata"/>
    <s v="Kasasi Biasa"/>
    <s v="Hakim 3 Majelis"/>
    <s v="Berkas Elektronik"/>
  </r>
  <r>
    <n v="4135"/>
    <s v="2933 K/PDT/2026"/>
    <x v="0"/>
    <s v="K"/>
    <s v="PENGADILAN NEGERI BANJARBARU"/>
    <s v="WANPRESTASI"/>
    <d v="2026-02-12T00:00:00"/>
    <d v="2026-06-08T00:00:00"/>
    <d v="2026-06-22T00:00:00"/>
    <d v="2026-07-13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n v="0"/>
    <s v="Ahmad Faizal, S.H., M.H."/>
    <d v="2026-07-29T00:00:00"/>
    <n v="38"/>
    <s v="Perdata"/>
    <s v="Kasasi Biasa"/>
    <s v="Hakim 3 Majelis"/>
    <s v="Berkas Elektronik"/>
  </r>
  <r>
    <n v="4136"/>
    <s v="2882 K/PDT/2026"/>
    <x v="0"/>
    <s v="K"/>
    <s v="PENGADILAN NEGERI JAKARTA UTARA"/>
    <s v="PERBUATAN MELAWAN HUKUM"/>
    <d v="2026-04-10T00:00:00"/>
    <d v="2026-06-04T00:00:00"/>
    <d v="2026-06-22T00:00:00"/>
    <d v="2026-07-13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s v="SUTEDJO BOMANTORO"/>
    <s v="Ariano Edwar, S.H."/>
    <d v="2026-07-29T00:00:00"/>
    <n v="38"/>
    <s v="Perdata"/>
    <s v="Kasasi Biasa"/>
    <s v="Hakim 3 Majelis"/>
    <s v="Berkas Elektronik"/>
  </r>
  <r>
    <n v="4137"/>
    <s v="2862 K/PDT/2026"/>
    <x v="0"/>
    <s v="K"/>
    <s v="PENGADILAN NEGERI KENDARI"/>
    <s v="WANPRESTASI"/>
    <d v="2026-04-02T00:00:00"/>
    <d v="2026-06-04T00:00:00"/>
    <d v="2026-06-22T00:00:00"/>
    <d v="2026-07-13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n v="0"/>
    <s v="Aieris Astiasi, S.Si., S.H., M.H."/>
    <d v="2026-07-29T00:00:00"/>
    <n v="38"/>
    <s v="Perdata"/>
    <s v="Kasasi Biasa"/>
    <s v="Hakim 3 Majelis"/>
    <s v="Berkas Elektronik"/>
  </r>
  <r>
    <n v="4138"/>
    <s v="1800 K/PDT/2026"/>
    <x v="0"/>
    <s v="K"/>
    <s v="PENGADILAN NEGERI NGANJUK"/>
    <s v="PMH"/>
    <d v="2026-01-29T00:00:00"/>
    <d v="2026-03-31T00:00:00"/>
    <d v="2026-05-07T00:00:00"/>
    <d v="2026-07-20T00:00:00"/>
    <s v="H-MYW"/>
    <s v="Dr. Drs. MUHAMMAD YUNUS WAHAB, S.H., M.H."/>
    <s v="H-RM"/>
    <s v="Dr. RAHMI MULYATI, S.H., M.H."/>
    <s v="H-HMI"/>
    <s v="Prof. Dr. HAMDI, S.H., M.Hum."/>
    <n v="0"/>
    <n v="0"/>
    <n v="0"/>
    <n v="0"/>
    <s v="A-SLO"/>
    <s v="SELO TANTULAR, S.H., M.H."/>
    <n v="0"/>
    <s v="Yudi Esa Febriadi, S.H."/>
    <d v="2026-07-29T00:00:00"/>
    <n v="84"/>
    <s v="Perdata"/>
    <s v="Kasasi Biasa"/>
    <s v="Hakim 3 Majelis"/>
    <s v="Berkas Elektronik"/>
  </r>
  <r>
    <n v="4139"/>
    <s v="475 PK/PDT/2026"/>
    <x v="0"/>
    <s v="PK"/>
    <s v="PENGADILAN NEGERI BATAM"/>
    <s v="PERBUATAN MELAWAN HUKUM"/>
    <d v="2025-12-09T00:00:00"/>
    <d v="2026-04-07T00:00:00"/>
    <d v="2026-05-19T00:00:00"/>
    <d v="2026-06-10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s v="FERRY AGUSTINA BUDI UTAMI"/>
    <s v="Bagus Armianto Nugroho, S.Kom., M.H."/>
    <d v="2026-07-29T00:00:00"/>
    <n v="72"/>
    <s v="Perdata"/>
    <s v="PK Biasa"/>
    <s v="Hakim 3 Majelis"/>
    <s v="Berkas Elektronik"/>
  </r>
  <r>
    <n v="4140"/>
    <s v="4857 K/PID.SUS/2026"/>
    <x v="1"/>
    <s v="K"/>
    <s v="PENGADILAN NEGERI WAINGAPU"/>
    <s v="Kekerasan Seksual"/>
    <d v="2026-02-13T00:00:00"/>
    <d v="2026-03-27T00:00:00"/>
    <d v="2026-05-21T00:00:00"/>
    <d v="2026-05-25T00:00:00"/>
    <s v="H-AMA"/>
    <s v="AINAL MARDHIAH, S.H., M.H."/>
    <s v="H-NEY"/>
    <s v="NOOR EDI YONO, S.H., M.H."/>
    <s v="H-PH"/>
    <s v="Dr. PRIM HARYADI, S.H., M.H."/>
    <n v="0"/>
    <n v="0"/>
    <n v="0"/>
    <n v="0"/>
    <s v="A-DOS"/>
    <s v="DODIK SETYO WIJAYANTO, S.H."/>
    <s v="ARMAN SURYA PUTRA"/>
    <s v="Albertus Toni Setiyawan, S.Kom."/>
    <d v="2026-07-29T00:00:00"/>
    <n v="70"/>
    <s v="Pidana"/>
    <s v="Kasasi Biasa"/>
    <s v="Hakim 3 Majelis"/>
    <s v="Berkas Elektronik"/>
  </r>
  <r>
    <n v="4141"/>
    <s v="546 PK/PDT/2026"/>
    <x v="0"/>
    <s v="PK"/>
    <s v="PENGADILAN NEGERI TANGERANG"/>
    <s v="WANPRESTASI"/>
    <d v="2025-12-23T00:00:00"/>
    <d v="2026-04-15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s v="SUSI SAPTATI"/>
    <s v="Ririn Febrina, S.Kom."/>
    <d v="2026-07-29T00:00:00"/>
    <n v="70"/>
    <s v="Perdata"/>
    <s v="PK Biasa"/>
    <s v="Hakim 3 Majelis"/>
    <s v="Berkas Elektronik"/>
  </r>
  <r>
    <n v="4142"/>
    <s v="530 PK/PDT/2026"/>
    <x v="0"/>
    <s v="PK"/>
    <s v="PENGADILAN NEGERI BANDUNG"/>
    <s v="PERBUATAN MELAWAN HUKUM"/>
    <d v="2025-12-19T00:00:00"/>
    <d v="2026-04-14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s v="SUTEDJO BOMANTORO"/>
    <s v="Ririn Febrina, S.Kom."/>
    <d v="2026-07-29T00:00:00"/>
    <n v="70"/>
    <s v="Perdata"/>
    <s v="PK Biasa"/>
    <s v="Hakim 3 Majelis"/>
    <s v="Berkas Elektronik"/>
  </r>
  <r>
    <n v="4143"/>
    <s v="683 PK/PDT/2026"/>
    <x v="0"/>
    <s v="PK"/>
    <s v="PENGADILAN NEGERI DEPOK"/>
    <s v="PERBUATAN MELAWAN HUKUM"/>
    <d v="2026-01-27T00:00:00"/>
    <d v="2026-05-06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DYA"/>
    <s v="DIAN YUSTISIA ANGGRAINI, S.H., M.Hum."/>
    <s v="RETNO KUSRINI"/>
    <s v="Ajeng Hartianthy, S.Kom, M.H.."/>
    <d v="2026-07-29T00:00:00"/>
    <n v="73"/>
    <s v="Perdata"/>
    <s v="PK Biasa"/>
    <s v="Hakim 3 Majelis"/>
    <s v="Berkas Elektronik"/>
  </r>
  <r>
    <n v="4144"/>
    <s v="600 PK/PDT/2026"/>
    <x v="0"/>
    <s v="PK"/>
    <s v="PENGADILAN NEGERI TENGGARONG"/>
    <s v="PERBUATAN MELAWAN HUKUM"/>
    <d v="2026-01-13T00:00:00"/>
    <d v="2026-04-23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DYA"/>
    <s v="DIAN YUSTISIA ANGGRAINI, S.H., M.Hum."/>
    <s v="SUSI SAPTATI"/>
    <s v="Rini Widayanti, S.IP."/>
    <d v="2026-07-29T00:00:00"/>
    <n v="73"/>
    <s v="Perdata"/>
    <s v="PK Biasa"/>
    <s v="Hakim 3 Majelis"/>
    <s v="Berkas Elektronik"/>
  </r>
  <r>
    <n v="4145"/>
    <s v="511 PK/PDT/2026"/>
    <x v="0"/>
    <s v="PK"/>
    <s v="PENGADILAN NEGERI JAKARTA SELATAN"/>
    <s v="PERBUATAN MELAWAN HUKUM"/>
    <d v="2026-03-03T00:00:00"/>
    <d v="2026-04-13T00:00:00"/>
    <d v="2026-06-03T00:00:00"/>
    <d v="2026-06-29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s v="HARI WIDYA PRAMONO"/>
    <s v="Rini Widayanti, S.IP."/>
    <d v="2026-07-29T00:00:00"/>
    <n v="57"/>
    <s v="Perdata"/>
    <s v="PK Biasa"/>
    <s v="Hakim 3 Majelis"/>
    <s v="Berkas Elektronik"/>
  </r>
  <r>
    <n v="4146"/>
    <s v="586 PK/PDT/2026"/>
    <x v="0"/>
    <s v="PK"/>
    <s v="PENGADILAN NEGERI JAMBI"/>
    <s v="PERLAWANAN"/>
    <d v="2026-01-07T00:00:00"/>
    <d v="2026-04-22T00:00:00"/>
    <d v="2026-05-07T00:00:00"/>
    <d v="2026-06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s v="BUDI PRASETYO"/>
    <s v="Indra Maulana, S.H."/>
    <d v="2026-07-29T00:00:00"/>
    <n v="84"/>
    <s v="Perdata"/>
    <s v="PK Biasa"/>
    <s v="Hakim 3 Majelis"/>
    <s v="Berkas Elektronik"/>
  </r>
  <r>
    <n v="4147"/>
    <s v="2354 K/PDT/2026"/>
    <x v="0"/>
    <s v="K"/>
    <s v="PENGADILAN NEGERI BANDUNG"/>
    <s v="WANPRESTASI"/>
    <d v="2026-01-05T00:00:00"/>
    <d v="2026-04-29T00:00:00"/>
    <d v="2026-06-05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IRM"/>
    <s v="IRMA MARDIANA, S.H., M.H."/>
    <s v="BAMBANG JOKO WINARNO"/>
    <s v="Valentio Natama, S.H."/>
    <d v="2026-07-29T00:00:00"/>
    <n v="55"/>
    <s v="Perdata"/>
    <s v="Kasasi Biasa"/>
    <s v="Hakim 3 Majelis"/>
    <s v="Berkas Elektronik"/>
  </r>
  <r>
    <n v="4148"/>
    <s v="518 PK/PDT/2026"/>
    <x v="0"/>
    <s v="PK"/>
    <s v="PENGADILAN NEGERI TANJUNG REDEB"/>
    <s v="PERBUATAN MELAWAN HUKUM"/>
    <d v="2025-12-18T00:00:00"/>
    <d v="2026-04-13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s v="ENDANG WAHYU UTAMI"/>
    <s v="Yudi Esa Febriadi, S.H."/>
    <d v="2026-07-29T00:00:00"/>
    <n v="70"/>
    <s v="Perdata"/>
    <s v="PK Biasa"/>
    <s v="Hakim 3 Majelis"/>
    <s v="Berkas Elektronik"/>
  </r>
  <r>
    <n v="4149"/>
    <s v="1956 K/PDT/2026"/>
    <x v="0"/>
    <s v="K"/>
    <s v="PENGADILAN NEGERI MARTAPURA"/>
    <s v="WANPRESTASI"/>
    <d v="2026-02-06T00:00:00"/>
    <d v="2026-04-09T00:00:00"/>
    <d v="2026-05-21T00:00:00"/>
    <d v="2026-06-04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n v="0"/>
    <s v="Yudi Esa Febriadi, S.H."/>
    <d v="2026-07-29T00:00:00"/>
    <n v="70"/>
    <s v="Perdata"/>
    <s v="Kasasi Biasa"/>
    <s v="Hakim 3 Majelis"/>
    <s v="Berkas Elektronik"/>
  </r>
  <r>
    <n v="4150"/>
    <s v="2002 K/PDT/2026"/>
    <x v="0"/>
    <s v="K"/>
    <s v="PENGADILAN NEGERI SIDOARJO"/>
    <s v="PMH"/>
    <d v="2026-02-11T00:00:00"/>
    <d v="2026-04-13T00:00:00"/>
    <d v="2026-05-21T00:00:00"/>
    <d v="2026-06-0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GIE"/>
    <s v="ANGGI PRAYURISMAN, S.H., M.H."/>
    <s v="NI LUH PERGINASARI ARTITAH RINI"/>
    <s v="Novita Dian Mayasari, S.H."/>
    <d v="2026-07-29T00:00:00"/>
    <n v="70"/>
    <s v="Perdata"/>
    <s v="Kasasi Biasa"/>
    <s v="Hakim 3 Majelis"/>
    <s v="Berkas Elektronik"/>
  </r>
  <r>
    <n v="4151"/>
    <s v="509 PK/PDT/2026"/>
    <x v="0"/>
    <s v="PK"/>
    <s v="PENGADILAN NEGERI MEULABOH"/>
    <s v="PERBUATAN MELAWAN HUKUM"/>
    <d v="2025-12-18T00:00:00"/>
    <d v="2026-04-09T00:00:00"/>
    <d v="2026-06-03T00:00:00"/>
    <d v="2026-06-29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s v="FERRY AGUSTINA BUDI UTAMI"/>
    <s v="Detri Furwanti, A.Md."/>
    <d v="2026-07-29T00:00:00"/>
    <n v="57"/>
    <s v="Perdata"/>
    <s v="PK Biasa"/>
    <s v="Hakim 3 Majelis"/>
    <s v="Berkas Elektronik"/>
  </r>
  <r>
    <n v="4152"/>
    <s v="759 PK/PDT/2026"/>
    <x v="0"/>
    <s v="PK"/>
    <s v="PENGADILAN NEGERI SURABAYA"/>
    <s v="PERBUATAN MELAWAN HUKUM"/>
    <d v="2026-03-17T00:00:00"/>
    <d v="2026-05-19T00:00:00"/>
    <d v="2026-06-09T00:00:00"/>
    <d v="2026-06-22T00:00:00"/>
    <s v="H-ASB"/>
    <s v="AGUS SUBROTO, S.H., M.Kn."/>
    <s v="H-HRP"/>
    <s v="Dr. HERU PRAMONO, S.H., M.Hum."/>
    <s v="H-RM"/>
    <s v="Dr. RAHMI MULYATI, S.H., M.H."/>
    <n v="0"/>
    <n v="0"/>
    <n v="0"/>
    <n v="0"/>
    <s v="A-SSP"/>
    <s v="SLAMET SUPRIYONO, S.H., M.H."/>
    <s v="EDY PRAMONO"/>
    <s v="Indra Maulana, S.H."/>
    <d v="2026-07-29T00:00:00"/>
    <n v="51"/>
    <s v="Perdata"/>
    <s v="PK Biasa"/>
    <s v="Hakim 3 Majelis"/>
    <s v="Berkas Elektronik"/>
  </r>
  <r>
    <n v="4153"/>
    <s v="780 PK/PDT/2026"/>
    <x v="0"/>
    <s v="PK"/>
    <s v="PENGADILAN NEGERI TANGERANG"/>
    <s v="PERBUATAN MELAWAN HUKUM"/>
    <d v="2026-02-18T00:00:00"/>
    <d v="2026-05-20T00:00:00"/>
    <d v="2026-06-09T00:00:00"/>
    <d v="2026-06-18T00:00:00"/>
    <s v="H-ASB"/>
    <s v="AGUS SUBROTO, S.H., M.Kn."/>
    <s v="H-HRP"/>
    <s v="Dr. HERU PRAMONO, S.H., M.Hum."/>
    <s v="H-RM"/>
    <s v="Dr. RAHMI MULYATI, S.H., M.H."/>
    <n v="0"/>
    <n v="0"/>
    <n v="0"/>
    <n v="0"/>
    <s v="A-SSP"/>
    <s v="SLAMET SUPRIYONO, S.H., M.H."/>
    <s v="NINIL EVA YUSTINA"/>
    <s v="Indra Maulana, S.H."/>
    <d v="2026-07-29T00:00:00"/>
    <n v="51"/>
    <s v="Perdata"/>
    <s v="PK Biasa"/>
    <s v="Hakim 3 Majelis"/>
    <s v="Berkas Elektronik"/>
  </r>
  <r>
    <n v="4154"/>
    <s v="1564 K/PDT/2026"/>
    <x v="0"/>
    <s v="K"/>
    <s v="PENGADILAN NEGERI GUNUNG SUGIH"/>
    <s v="PMH"/>
    <d v="2026-01-09T00:00:00"/>
    <d v="2026-03-12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LF"/>
    <s v="ALFIAN WAHYU PRATAMA, S.H., M.H."/>
    <n v="0"/>
    <s v="Arief Prayogo, S.Kom."/>
    <d v="2026-07-29T00:00:00"/>
    <n v="73"/>
    <s v="Perdata"/>
    <s v="Kasasi Biasa"/>
    <s v="Hakim 3 Majelis"/>
    <s v="Berkas Elektronik"/>
  </r>
  <r>
    <n v="4155"/>
    <s v="1064 K/PDT/2026"/>
    <x v="0"/>
    <s v="K"/>
    <s v="PENGADILAN NEGERI PURWODADI"/>
    <s v="PMH"/>
    <d v="2025-11-27T00:00:00"/>
    <d v="2026-02-23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s v="EDY PRAMONO"/>
    <s v="Hendra Kurniawan, Amd."/>
    <d v="2026-07-29T00:00:00"/>
    <n v="78"/>
    <s v="Perdata"/>
    <s v="Kasasi Biasa"/>
    <s v="Hakim 3 Majelis"/>
    <s v="Berkas Elektronik"/>
  </r>
  <r>
    <n v="4156"/>
    <s v="240 K/TUN/KI/2026"/>
    <x v="5"/>
    <s v="K"/>
    <s v="PENGADILAN TATA USAHA NEGARA SURABAYA"/>
    <s v="KETERBUKAAN INFORMASI PUBLIK"/>
    <d v="2026-01-20T00:00:00"/>
    <d v="2026-03-10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s v="MAFTUH EFFENDI"/>
    <s v="Rachmat Ramdhani, S.H."/>
    <d v="2026-07-29T00:00:00"/>
    <n v="56"/>
    <s v="Tata Usaha Negara"/>
    <s v="Kasasi Biasa"/>
    <s v="Hakim 3 Majelis"/>
    <s v="Berkas Elektronik"/>
  </r>
  <r>
    <n v="4157"/>
    <s v="318 K/TUN/2026"/>
    <x v="5"/>
    <s v="K"/>
    <s v="PENGADILAN TATA USAHA NEGARA KENDARI"/>
    <s v="PERTANAHAN"/>
    <d v="2026-03-30T00:00:00"/>
    <d v="2026-04-21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s v="MAFTUH EFFENDI"/>
    <s v="Rachmat Ramdhani, S.H."/>
    <d v="2026-07-29T00:00:00"/>
    <n v="56"/>
    <s v="Tata Usaha Negara"/>
    <s v="Kasasi Biasa"/>
    <s v="Hakim 3 Majelis"/>
    <s v="Berkas Elektronik"/>
  </r>
  <r>
    <n v="4158"/>
    <s v="5136 K/PID.SUS/2026"/>
    <x v="1"/>
    <s v="K"/>
    <s v="PENGADILAN NEGERI MARTAPURA"/>
    <s v="Narkotika"/>
    <d v="2026-03-02T00:00:00"/>
    <d v="2026-04-01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Andikha Putra, S.Kom"/>
    <d v="2026-07-29T00:00:00"/>
    <n v="87"/>
    <s v="Pidana"/>
    <s v="Kasasi Biasa"/>
    <s v="Hakim 3 Majelis"/>
    <s v="Berkas Elektronik"/>
  </r>
  <r>
    <n v="4159"/>
    <s v="4739 K/PID.SUS/2026"/>
    <x v="1"/>
    <s v="K"/>
    <s v="PENGADILAN NEGERI NUNUKAN"/>
    <s v="Narkotika"/>
    <d v="2026-02-20T00:00:00"/>
    <d v="2026-03-26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Andikha Putra, S.Kom"/>
    <d v="2026-07-29T00:00:00"/>
    <n v="87"/>
    <s v="Pidana"/>
    <s v="Kasasi Biasa"/>
    <s v="Hakim 3 Majelis"/>
    <s v="Berkas Elektronik"/>
  </r>
  <r>
    <n v="4160"/>
    <s v="5971 K/PID.SUS/2026"/>
    <x v="1"/>
    <s v="K"/>
    <s v="PENGADILAN NEGERI PASURUAN"/>
    <s v="Narkotika"/>
    <d v="2026-03-16T00:00:00"/>
    <d v="2026-04-14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Andikha Putra, S.Kom"/>
    <d v="2026-07-29T00:00:00"/>
    <n v="87"/>
    <s v="Pidana"/>
    <s v="Kasasi Biasa"/>
    <s v="Hakim 3 Majelis"/>
    <s v="Berkas Elektronik"/>
  </r>
  <r>
    <n v="4161"/>
    <s v="5817 K/PDT/2025"/>
    <x v="0"/>
    <s v="K"/>
    <s v="PENGADILAN NEGERI JAKARTA TIMUR"/>
    <s v="PMH"/>
    <d v="2025-10-01T00:00:00"/>
    <d v="2025-10-08T00:00:00"/>
    <d v="2025-12-03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29T00:00:00"/>
    <n v="239"/>
    <s v="Perdata"/>
    <s v="Kasasi Biasa"/>
    <s v="Hakim 3 Majelis"/>
    <s v="Berkas Elektronik"/>
  </r>
  <r>
    <n v="4162"/>
    <s v="794 PK/PDT/2026"/>
    <x v="0"/>
    <s v="PK"/>
    <s v="PENGADILAN NEGERI PALEMBANG"/>
    <s v="WANPRESTASI"/>
    <d v="2026-02-24T00:00:00"/>
    <d v="2026-05-21T00:00:00"/>
    <d v="2026-06-22T00:00:00"/>
    <d v="2026-07-13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s v="BUDI PRASETYO"/>
    <s v="Ahmad Faizal, S.H., M.H."/>
    <d v="2026-07-29T00:00:00"/>
    <n v="38"/>
    <s v="Perdata"/>
    <s v="PK Biasa"/>
    <s v="Hakim 3 Majelis"/>
    <s v="Berkas Elektronik"/>
  </r>
  <r>
    <n v="4163"/>
    <s v="2819 K/PDT/2026"/>
    <x v="0"/>
    <s v="K"/>
    <s v="PENGADILAN NEGERI DENPASAR"/>
    <s v="HARTA GONO GINI"/>
    <d v="2026-01-30T00:00:00"/>
    <d v="2026-06-02T00:00:00"/>
    <d v="2026-06-22T00:00:00"/>
    <d v="2026-07-13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n v="0"/>
    <s v="Ahmad Faizal, S.H., M.H."/>
    <d v="2026-07-29T00:00:00"/>
    <n v="38"/>
    <s v="Perdata"/>
    <s v="Kasasi Biasa"/>
    <s v="Hakim 3 Majelis"/>
    <s v="Berkas Elektronik"/>
  </r>
  <r>
    <n v="4164"/>
    <s v="5216 K/PID.SUS/2026"/>
    <x v="1"/>
    <s v="K"/>
    <s v="PENGADILAN NEGERI TANJUNG BALAI KARIMUN"/>
    <s v="Perlindungan Anak"/>
    <d v="2026-03-04T00:00:00"/>
    <d v="2026-04-02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s v="TETY SITI ROCHMAT SETYAWATI"/>
    <s v="Nikko Banta Meliala, S.H."/>
    <d v="2026-07-29T00:00:00"/>
    <n v="80"/>
    <s v="Pidana"/>
    <s v="Kasasi Biasa"/>
    <s v="Hakim 3 Majelis"/>
    <s v="Berkas Elektronik"/>
  </r>
  <r>
    <n v="4165"/>
    <s v="1636 PK/PID.SUS/2026"/>
    <x v="1"/>
    <s v="PK"/>
    <s v="PENGADILAN NEGERI BANGKINANG"/>
    <s v="Narkotika"/>
    <d v="2026-02-09T00:00:00"/>
    <d v="2026-03-31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Gatot Wicaksono, S.Kom."/>
    <d v="2026-07-29T00:00:00"/>
    <n v="87"/>
    <s v="Pidana"/>
    <s v="PK Biasa"/>
    <s v="Hakim 3 Majelis"/>
    <s v="Berkas Elektronik"/>
  </r>
  <r>
    <n v="4166"/>
    <s v="5004 K/PID.SUS/2026"/>
    <x v="1"/>
    <s v="K"/>
    <s v="PENGADILAN NEGERI BATULICIN"/>
    <s v="Narkotika"/>
    <d v="2026-02-26T00:00:00"/>
    <d v="2026-03-30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7-29T00:00:00"/>
    <n v="87"/>
    <s v="Pidana"/>
    <s v="Kasasi Biasa"/>
    <s v="Hakim 3 Majelis"/>
    <s v="Berkas Elektronik"/>
  </r>
  <r>
    <n v="4167"/>
    <s v="4793 K/PID.SUS/2026"/>
    <x v="1"/>
    <s v="K"/>
    <s v="PENGADILAN NEGERI WATAMPONE"/>
    <s v="Narkotika"/>
    <d v="2026-02-24T00:00:00"/>
    <d v="2026-03-26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7-29T00:00:00"/>
    <n v="87"/>
    <s v="Pidana"/>
    <s v="Kasasi Biasa"/>
    <s v="Hakim 3 Majelis"/>
    <s v="Berkas Elektronik"/>
  </r>
  <r>
    <n v="4168"/>
    <s v="4789 K/PID.SUS/2026"/>
    <x v="1"/>
    <s v="K"/>
    <s v="PENGADILAN NEGERI STABAT"/>
    <s v="Narkotika"/>
    <d v="2026-02-20T00:00:00"/>
    <d v="2026-03-26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rsyal Faruqi, S.H."/>
    <d v="2026-07-29T00:00:00"/>
    <n v="87"/>
    <s v="Pidana"/>
    <s v="Kasasi Biasa"/>
    <s v="Hakim 3 Majelis"/>
    <s v="Berkas Elektronik"/>
  </r>
  <r>
    <n v="4169"/>
    <s v="5126 K/PID.SUS/2026"/>
    <x v="1"/>
    <s v="K"/>
    <s v="PENGADILAN NEGERI TANJUNG PATI"/>
    <s v="Narkotika"/>
    <d v="2026-02-27T00:00:00"/>
    <d v="2026-04-01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s v="Gatot Wicaksono, S.Kom."/>
    <d v="2026-07-29T00:00:00"/>
    <n v="87"/>
    <s v="Pidana"/>
    <s v="Kasasi Biasa"/>
    <s v="Hakim 3 Majelis"/>
    <s v="Berkas Elektronik"/>
  </r>
  <r>
    <n v="4170"/>
    <s v="5415 K/PID.SUS/2026"/>
    <x v="1"/>
    <s v="K"/>
    <s v="PENGADILAN NEGERI PURWODADI"/>
    <s v="Narkotika"/>
    <d v="2026-03-04T00:00:00"/>
    <d v="2026-04-08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s v="Nikko Banta Meliala, S.H."/>
    <d v="2026-07-29T00:00:00"/>
    <n v="80"/>
    <s v="Pidana"/>
    <s v="Kasasi Biasa"/>
    <s v="Hakim 3 Majelis"/>
    <s v="Berkas Elektronik"/>
  </r>
  <r>
    <n v="4171"/>
    <s v="5053 K/PID.SUS/2026"/>
    <x v="1"/>
    <s v="K"/>
    <s v="PENGADILAN NEGERI PANGKALAN BALAI"/>
    <s v="Narkotika"/>
    <d v="2026-02-27T00:00:00"/>
    <d v="2026-03-31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erul, S.Kom., M.H."/>
    <d v="2026-07-29T00:00:00"/>
    <n v="87"/>
    <s v="Pidana"/>
    <s v="Kasasi Biasa"/>
    <s v="Hakim 3 Majelis"/>
    <s v="Berkas Elektronik"/>
  </r>
  <r>
    <n v="4172"/>
    <s v="5773 K/PID.SUS/2026"/>
    <x v="1"/>
    <s v="K"/>
    <s v="PENGADILAN NEGERI PARE-PARE"/>
    <s v="Narkotika"/>
    <d v="2026-03-11T00:00:00"/>
    <d v="2026-04-13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rsyal Faruqi, S.H."/>
    <d v="2026-07-29T00:00:00"/>
    <n v="87"/>
    <s v="Pidana"/>
    <s v="Kasasi Biasa"/>
    <s v="Hakim 3 Majelis"/>
    <s v="Berkas Elektronik"/>
  </r>
  <r>
    <n v="4173"/>
    <s v="5717 K/PID.SUS/2026"/>
    <x v="1"/>
    <s v="K"/>
    <s v="PENGADILAN NEGERI PARIGI"/>
    <s v="Narkotika"/>
    <d v="2026-03-11T00:00:00"/>
    <d v="2026-04-10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s v="Nikko Banta Meliala, S.H."/>
    <d v="2026-07-29T00:00:00"/>
    <n v="80"/>
    <s v="Pidana"/>
    <s v="Kasasi Biasa"/>
    <s v="Hakim 3 Majelis"/>
    <s v="Berkas Elektronik"/>
  </r>
  <r>
    <n v="4174"/>
    <s v="5660 K/PID.SUS/2026"/>
    <x v="1"/>
    <s v="K"/>
    <s v="PENGADILAN NEGERI TANJUNG"/>
    <s v="Narkotika"/>
    <d v="2026-03-11T00:00:00"/>
    <d v="2026-04-10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erul, S.Kom., M.H."/>
    <d v="2026-07-29T00:00:00"/>
    <n v="87"/>
    <s v="Pidana"/>
    <s v="Kasasi Biasa"/>
    <s v="Hakim 3 Majelis"/>
    <s v="Berkas Elektronik"/>
  </r>
  <r>
    <n v="4175"/>
    <s v="5168 K/PID.SUS/2026"/>
    <x v="1"/>
    <s v="K"/>
    <s v="PENGADILAN NEGERI PADANG SIDEMPUAN"/>
    <s v="Narkotika"/>
    <d v="2026-03-05T00:00:00"/>
    <d v="2026-04-01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erul, S.Kom., M.H."/>
    <d v="2026-07-29T00:00:00"/>
    <n v="87"/>
    <s v="Pidana"/>
    <s v="Kasasi Biasa"/>
    <s v="Hakim 3 Majelis"/>
    <s v="Berkas Elektronik"/>
  </r>
  <r>
    <n v="4176"/>
    <s v="5257 K/PID.SUS/2026"/>
    <x v="1"/>
    <s v="K"/>
    <s v="PENGADILAN NEGERI SIMALUNGUN"/>
    <s v="Narkotika"/>
    <d v="2026-03-13T00:00:00"/>
    <d v="2026-04-06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rsyal Faruqi, S.H."/>
    <d v="2026-07-29T00:00:00"/>
    <n v="87"/>
    <s v="Pidana"/>
    <s v="Kasasi Biasa"/>
    <s v="Hakim 3 Majelis"/>
    <s v="Berkas Elektronik"/>
  </r>
  <r>
    <n v="4177"/>
    <s v="2140 PK/PID.SUS/2026"/>
    <x v="1"/>
    <s v="PK"/>
    <s v="PENGADILAN NEGERI BANGKINANG"/>
    <s v="Narkotika"/>
    <d v="2026-03-13T00:00:00"/>
    <d v="2026-04-16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Harsyal Faruqi, S.H."/>
    <d v="2026-07-29T00:00:00"/>
    <n v="87"/>
    <s v="Pidana"/>
    <s v="PK Biasa"/>
    <s v="Hakim 3 Majelis"/>
    <s v="Berkas Elektronik"/>
  </r>
  <r>
    <n v="4178"/>
    <s v="5886 K/PID.SUS/2026"/>
    <x v="1"/>
    <s v="K"/>
    <s v="PENGADILAN NEGERI SURABAYA"/>
    <s v="Narkotika"/>
    <d v="2026-03-17T00:00:00"/>
    <d v="2026-04-14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erul, S.Kom., M.H."/>
    <d v="2026-07-29T00:00:00"/>
    <n v="87"/>
    <s v="Pidana"/>
    <s v="Kasasi Biasa"/>
    <s v="Hakim 3 Majelis"/>
    <s v="Berkas Elektronik"/>
  </r>
  <r>
    <n v="4179"/>
    <s v="6379 K/PID.SUS/2026"/>
    <x v="1"/>
    <s v="K"/>
    <s v="PENGADILAN NEGERI RANTAU PRAPAT"/>
    <s v="Narkotika"/>
    <d v="2026-04-02T00:00:00"/>
    <d v="2026-04-20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s v="David Achmad Wijaya, S.H."/>
    <d v="2026-07-29T00:00:00"/>
    <n v="87"/>
    <s v="Pidana"/>
    <s v="Kasasi Biasa"/>
    <s v="Hakim 3 Majelis"/>
    <s v="Berkas Elektronik"/>
  </r>
  <r>
    <n v="4180"/>
    <s v="6923 K/PID.SUS/2026"/>
    <x v="1"/>
    <s v="K"/>
    <s v="PENGADILAN NEGERI SIDOARJO"/>
    <s v="Narkotika"/>
    <d v="2026-04-16T00:00:00"/>
    <d v="2026-04-28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29T00:00:00"/>
    <n v="86"/>
    <s v="Pidana"/>
    <s v="Kasasi Biasa"/>
    <s v="Hakim 3 Majelis"/>
    <s v="Berkas Elektronik"/>
  </r>
  <r>
    <n v="4181"/>
    <s v="6601 K/PID.SUS/2026"/>
    <x v="1"/>
    <s v="K"/>
    <s v="PENGADILAN NEGERI PASIR PENGARAIAN"/>
    <s v="Narkotika"/>
    <d v="2026-04-06T00:00:00"/>
    <d v="2026-04-22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ND"/>
    <s v="WANDA ANDRIYENNI, S.H., M.Kn."/>
    <n v="0"/>
    <s v="David Achmad Wijaya, S.H."/>
    <d v="2026-07-29T00:00:00"/>
    <n v="85"/>
    <s v="Pidana"/>
    <s v="Kasasi Biasa"/>
    <s v="Hakim 3 Majelis"/>
    <s v="Berkas Elektronik"/>
  </r>
  <r>
    <n v="4182"/>
    <s v="6699 K/PID.SUS/2026"/>
    <x v="1"/>
    <s v="K"/>
    <s v="PENGADILAN NEGERI PADANG"/>
    <s v="Narkotika"/>
    <d v="2026-04-21T00:00:00"/>
    <d v="2026-04-23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s v="Luzerna Putri Sihombing, S.Kom."/>
    <d v="2026-07-29T00:00:00"/>
    <n v="86"/>
    <s v="Pidana"/>
    <s v="Kasasi Biasa"/>
    <s v="Hakim 3 Majelis"/>
    <s v="Berkas Elektronik"/>
  </r>
  <r>
    <n v="4183"/>
    <s v="1522 PK/PID.SUS/2026"/>
    <x v="1"/>
    <s v="PK"/>
    <s v="PENGADILAN NEGERI ROKAN HILIR"/>
    <s v="Narkotika"/>
    <d v="2026-01-26T00:00:00"/>
    <d v="2026-03-25T00:00:00"/>
    <d v="2026-05-06T00:00:00"/>
    <d v="2026-05-12T00:00:00"/>
    <s v="H-NEY"/>
    <s v="NOOR EDI YONO, S.H., M.H."/>
    <s v="H-STJ"/>
    <s v="SUTARJO, S.H., M.H."/>
    <s v="H-PH"/>
    <s v="Dr. PRIM HARYADI, S.H., M.H."/>
    <n v="0"/>
    <n v="0"/>
    <n v="0"/>
    <n v="0"/>
    <s v="A-MUL"/>
    <s v="Dr. MULIYAWAN, S.H., M.H."/>
    <s v="AGUNG SULISTIYONO"/>
    <s v="Rahayu Rahmatunisa, A.Md."/>
    <d v="2026-07-29T00:00:00"/>
    <n v="85"/>
    <s v="Pidana"/>
    <s v="PK Biasa"/>
    <s v="Hakim 3 Majelis"/>
    <s v="Berkas Elektronik"/>
  </r>
  <r>
    <n v="4184"/>
    <s v="2475 PK/PID.SUS/2026"/>
    <x v="1"/>
    <s v="PK"/>
    <s v="PENGADILAN NEGERI SIDOARJO"/>
    <s v="kesehatan"/>
    <d v="2026-02-02T00:00:00"/>
    <d v="2026-04-28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s v="TETY SITI ROCHMAT SETYAWATI"/>
    <s v="Firman Maulana, A.Md.T."/>
    <d v="2026-07-29T00:00:00"/>
    <n v="79"/>
    <s v="Pidana"/>
    <s v="PK Biasa"/>
    <s v="Hakim 3 Majelis"/>
    <s v="Berkas Elektronik"/>
  </r>
  <r>
    <n v="4185"/>
    <s v="1624 PK/PID.SUS/2026"/>
    <x v="1"/>
    <s v="PK"/>
    <s v="PENGADILAN NEGERI TANJUNG BALAI KARIMUN"/>
    <s v="Narkotika"/>
    <d v="2026-02-09T00:00:00"/>
    <d v="2026-03-30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29T00:00:00"/>
    <n v="79"/>
    <s v="Pidana"/>
    <s v="PK Biasa"/>
    <s v="Hakim 3 Majelis"/>
    <s v="Berkas Elektronik"/>
  </r>
  <r>
    <n v="4186"/>
    <s v="5343 K/PID.SUS/2026"/>
    <x v="1"/>
    <s v="K"/>
    <s v="PENGADILAN NEGERI BANJARBARU"/>
    <s v="Pencucian Uang"/>
    <d v="2026-02-26T00:00:00"/>
    <d v="2026-04-07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s v="MURGANDA SITOMPUL"/>
    <s v="Aep Purnama, S.T., S.H."/>
    <d v="2026-07-29T00:00:00"/>
    <n v="80"/>
    <s v="Pidana"/>
    <s v="Kasasi Biasa"/>
    <s v="Hakim 3 Majelis"/>
    <s v="Berkas Elektronik"/>
  </r>
  <r>
    <n v="4187"/>
    <s v="4905 K/PID.SUS/2026"/>
    <x v="1"/>
    <s v="K"/>
    <s v="PENGADILAN NEGERI SIBOLGA"/>
    <s v="Narkotika"/>
    <d v="2026-02-26T00:00:00"/>
    <d v="2026-03-30T00:00:00"/>
    <d v="2026-05-13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IUS"/>
    <s v="Dr. IUSTIKA PUSPA SARI, S.H., M.H."/>
    <n v="0"/>
    <s v="Achmad Khabibulloh, S.H."/>
    <d v="2026-07-29T00:00:00"/>
    <n v="78"/>
    <s v="Pidana"/>
    <s v="Kasasi Biasa"/>
    <s v="Hakim 3 Majelis"/>
    <s v="Berkas Elektronik"/>
  </r>
  <r>
    <n v="4188"/>
    <s v="5068 K/PID.SUS/2026"/>
    <x v="1"/>
    <s v="K"/>
    <s v="PENGADILAN NEGERI PANGKALAN BUN"/>
    <s v="Narkotika"/>
    <d v="2026-03-02T00:00:00"/>
    <d v="2026-03-31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Ria Tresina, S.Kom."/>
    <d v="2026-07-29T00:00:00"/>
    <n v="79"/>
    <s v="Pidana"/>
    <s v="Kasasi Biasa"/>
    <s v="Hakim 3 Majelis"/>
    <s v="Berkas Elektronik"/>
  </r>
  <r>
    <n v="4189"/>
    <s v="5111 K/PID.SUS/2026"/>
    <x v="1"/>
    <s v="K"/>
    <s v="PENGADILAN NEGERI LUBUK PAKAM"/>
    <s v="Narkotika"/>
    <d v="2026-03-04T00:00:00"/>
    <d v="2026-03-31T00:00:00"/>
    <d v="2026-05-21T00:00:00"/>
    <d v="2026-05-25T00:00:00"/>
    <s v="H-AMA"/>
    <s v="AINAL MARDHIAH, S.H., M.H."/>
    <s v="H-NEY"/>
    <s v="NOOR EDI YONO, S.H., M.H."/>
    <s v="H-PH"/>
    <s v="Dr. PRIM HARYADI, S.H., M.H."/>
    <n v="0"/>
    <n v="0"/>
    <n v="0"/>
    <n v="0"/>
    <s v="A-FRD"/>
    <s v="FERDIAN PERMADI, S.H., M.H."/>
    <n v="0"/>
    <s v="Albertus Toni Setiyawan, S.Kom."/>
    <d v="2026-07-29T00:00:00"/>
    <n v="70"/>
    <s v="Pidana"/>
    <s v="Kasasi Biasa"/>
    <s v="Hakim 3 Majelis"/>
    <s v="Berkas Elektronik"/>
  </r>
  <r>
    <n v="4190"/>
    <s v="5301 K/PID.SUS/2026"/>
    <x v="1"/>
    <s v="K"/>
    <s v="PENGADILAN NEGERI TANJUNG"/>
    <s v="Narkotika"/>
    <d v="2026-03-03T00:00:00"/>
    <d v="2026-04-07T00:00:00"/>
    <d v="2026-05-21T00:00:00"/>
    <d v="2026-05-25T00:00:00"/>
    <s v="H-AMA"/>
    <s v="AINAL MARDHIAH, S.H., M.H."/>
    <s v="H-SRD"/>
    <s v="SURADI, S.H., S.Sos., M.H."/>
    <s v="H-PH"/>
    <s v="Dr. PRIM HARYADI, S.H., M.H."/>
    <n v="0"/>
    <n v="0"/>
    <n v="0"/>
    <n v="0"/>
    <s v="A-FRD"/>
    <s v="FERDIAN PERMADI, S.H., M.H."/>
    <n v="0"/>
    <s v="Airin Aulya, S.H., M.H."/>
    <d v="2026-07-29T00:00:00"/>
    <n v="70"/>
    <s v="Pidana"/>
    <s v="Kasasi Biasa"/>
    <s v="Hakim 3 Majelis"/>
    <s v="Berkas Elektronik"/>
  </r>
  <r>
    <n v="4191"/>
    <s v="5557 K/PID.SUS/2026"/>
    <x v="1"/>
    <s v="K"/>
    <s v="PENGADILAN NEGERI LANGSA"/>
    <s v="Narkotika"/>
    <d v="2026-03-05T00:00:00"/>
    <d v="2026-04-09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Muhammad Zulkifli, S.H."/>
    <d v="2026-07-29T00:00:00"/>
    <n v="79"/>
    <s v="Pidana"/>
    <s v="Kasasi Biasa"/>
    <s v="Hakim 3 Majelis"/>
    <s v="Berkas Elektronik"/>
  </r>
  <r>
    <n v="4192"/>
    <s v="5599 K/PID.SUS/2026"/>
    <x v="1"/>
    <s v="K"/>
    <s v="PENGADILAN NEGERI PAINAN"/>
    <s v="Narkotika"/>
    <d v="2026-03-09T00:00:00"/>
    <d v="2026-04-09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n v="0"/>
    <s v="Ichwan A, S.H,"/>
    <d v="2026-07-29T00:00:00"/>
    <n v="79"/>
    <s v="Pidana"/>
    <s v="Kasasi Biasa"/>
    <s v="Hakim 3 Majelis"/>
    <s v="Berkas Elektronik"/>
  </r>
  <r>
    <n v="4193"/>
    <s v="5780 K/PID.SUS/2026"/>
    <x v="1"/>
    <s v="K"/>
    <s v="PENGADILAN NEGERI SUMBAWA BESAR"/>
    <s v="Narkotika"/>
    <d v="2026-03-11T00:00:00"/>
    <d v="2026-04-13T00:00:00"/>
    <d v="2026-06-03T00:00:00"/>
    <d v="2026-06-09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Airin Aulya, S.H., M.H."/>
    <d v="2026-07-29T00:00:00"/>
    <n v="57"/>
    <s v="Pidana"/>
    <s v="Kasasi Biasa"/>
    <s v="Hakim 3 Majelis"/>
    <s v="Berkas Elektronik"/>
  </r>
  <r>
    <n v="4194"/>
    <s v="5791 K/PID.SUS/2026"/>
    <x v="1"/>
    <s v="K"/>
    <s v="PENGADILAN NEGERI SRAGEN"/>
    <s v="Narkotika"/>
    <d v="2026-03-11T00:00:00"/>
    <d v="2026-04-13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IUS"/>
    <s v="Dr. IUSTIKA PUSPA SARI, S.H., M.H."/>
    <n v="0"/>
    <s v="Achmad Khabibulloh, S.H."/>
    <d v="2026-07-29T00:00:00"/>
    <n v="85"/>
    <s v="Pidana"/>
    <s v="Kasasi Biasa"/>
    <s v="Hakim 3 Majelis"/>
    <s v="Berkas Elektronik"/>
  </r>
  <r>
    <n v="4195"/>
    <s v="6000 K/PID.SUS/2026"/>
    <x v="1"/>
    <s v="K"/>
    <s v="PENGADILAN NEGERI RANTAU PRAPAT"/>
    <s v="Narkotika"/>
    <d v="2026-03-17T00:00:00"/>
    <d v="2026-04-14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RST"/>
    <s v="RETNO SUSETYANI, S.H."/>
    <n v="0"/>
    <s v="Alfian Riandicha, S.Pd., S.H., M.H."/>
    <d v="2026-07-29T00:00:00"/>
    <n v="83"/>
    <s v="Pidana"/>
    <s v="Kasasi Biasa"/>
    <s v="Hakim 3 Majelis"/>
    <s v="Berkas Elektronik"/>
  </r>
  <r>
    <n v="4196"/>
    <s v="1810 PK/PID.SUS/2026"/>
    <x v="1"/>
    <s v="PK"/>
    <s v="PENGADILAN NEGERI BANGKINANG"/>
    <s v="Narkotika"/>
    <d v="2026-02-20T00:00:00"/>
    <d v="2026-04-09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29T00:00:00"/>
    <n v="79"/>
    <s v="Pidana"/>
    <s v="PK Biasa"/>
    <s v="Hakim 3 Majelis"/>
    <s v="Berkas Elektronik"/>
  </r>
  <r>
    <n v="4197"/>
    <s v="2189 PK/PID.SUS/2026"/>
    <x v="1"/>
    <s v="PK"/>
    <s v="PENGADILAN NEGERI MEMPAWAH"/>
    <s v="Narkotika"/>
    <d v="2026-03-27T00:00:00"/>
    <d v="2026-04-17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EVM"/>
    <s v="EVA MARGARETA MANURUNG, S.H., M.H."/>
    <n v="0"/>
    <s v="Deddy Tri Prasetyo, S.Kom."/>
    <d v="2026-07-29T00:00:00"/>
    <n v="86"/>
    <s v="Pidana"/>
    <s v="PK Biasa"/>
    <s v="Hakim 3 Majelis"/>
    <s v="Berkas Elektronik"/>
  </r>
  <r>
    <n v="4198"/>
    <s v="6095 K/PID.SUS/2026"/>
    <x v="1"/>
    <s v="K"/>
    <s v="PENGADILAN NEGERI MANADO"/>
    <s v="Korupsi"/>
    <d v="2026-03-26T00:00:00"/>
    <d v="2026-04-15T00:00:00"/>
    <d v="2026-05-04T00:00:00"/>
    <d v="2026-05-13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HRY"/>
    <s v="HARRY SURYAWAN, S.H., M.Kn."/>
    <s v="DWI TOMO"/>
    <s v="Andikha Putra, S.Kom"/>
    <d v="2026-07-29T00:00:00"/>
    <n v="87"/>
    <s v="Pidana"/>
    <s v="Kasasi Khusus"/>
    <s v="Hakim 3 Majelis"/>
    <s v="Berkas Elektronik"/>
  </r>
  <r>
    <n v="4199"/>
    <s v="6456 K/PID.SUS/2026"/>
    <x v="1"/>
    <s v="K"/>
    <s v="PENGADILAN NEGERI BALIGE"/>
    <s v="Narkotika"/>
    <d v="2026-04-06T00:00:00"/>
    <d v="2026-04-21T00:00:00"/>
    <d v="2026-05-22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s v="Aep Purnama, S.T., S.H."/>
    <d v="2026-07-29T00:00:00"/>
    <n v="69"/>
    <s v="Pidana"/>
    <s v="Kasasi Biasa"/>
    <s v="Hakim 3 Majelis"/>
    <s v="Berkas Elektronik"/>
  </r>
  <r>
    <n v="4200"/>
    <s v="6308 K/PID.SUS/2026"/>
    <x v="1"/>
    <s v="K"/>
    <s v="PENGADILAN NEGERI MANADO"/>
    <s v="Kekerasan Seksual"/>
    <d v="2026-03-30T00:00:00"/>
    <d v="2026-04-17T00:00:00"/>
    <d v="2026-05-08T00:00:00"/>
    <d v="2026-05-12T00:00:00"/>
    <s v="H-SGS"/>
    <s v="Dr. SUGENG SUTRISNO, S.H., M.H."/>
    <s v="H-SRD"/>
    <s v="SURADI, S.H., S.Sos., M.H."/>
    <s v="H-HM"/>
    <s v="HIDAYAT MANAO, S.H., M.H."/>
    <n v="0"/>
    <n v="0"/>
    <n v="0"/>
    <n v="0"/>
    <s v="A-EVM"/>
    <s v="EVA MARGARETA MANURUNG, S.H., M.H."/>
    <s v="ARMAN SURYA PUTRA"/>
    <s v="Deddy Tri Prasetyo, S.Kom."/>
    <d v="2026-07-29T00:00:00"/>
    <n v="83"/>
    <s v="Pidana"/>
    <s v="Kasasi Biasa"/>
    <s v="Hakim 3 Majelis"/>
    <s v="Berkas Elektronik"/>
  </r>
  <r>
    <n v="4201"/>
    <s v="1582 PK/PID.SUS/2026"/>
    <x v="1"/>
    <s v="PK"/>
    <s v="PENGADILAN NEGERI NGANJUK"/>
    <s v="Narkotika"/>
    <d v="2026-01-28T00:00:00"/>
    <d v="2026-03-27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s v="AGUNG SULISTIYONO"/>
    <s v="Firman Maulana, A.Md.T."/>
    <d v="2026-07-29T00:00:00"/>
    <n v="79"/>
    <s v="Pidana"/>
    <s v="PK Biasa"/>
    <s v="Hakim 3 Majelis"/>
    <s v="Berkas Elektronik"/>
  </r>
  <r>
    <n v="4202"/>
    <s v="5984 K/PID.SUS/2026"/>
    <x v="1"/>
    <s v="K"/>
    <s v="PENGADILAN NEGERI TANJUNG KARANG"/>
    <s v="Narkotika"/>
    <d v="2026-03-25T00:00:00"/>
    <d v="2026-04-14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Gatot Wicaksono, S.Kom."/>
    <d v="2026-07-29T00:00:00"/>
    <n v="87"/>
    <s v="Pidana"/>
    <s v="Kasasi Biasa"/>
    <s v="Hakim 3 Majelis"/>
    <s v="Berkas Elektronik"/>
  </r>
  <r>
    <n v="4203"/>
    <s v="8707 K/PID.SUS/2026"/>
    <x v="1"/>
    <s v="K"/>
    <s v="PENGADILAN NEGERI BLITAR"/>
    <s v="Narkotika"/>
    <d v="2026-06-02T00:00:00"/>
    <d v="2026-06-09T00:00:00"/>
    <d v="2026-06-10T00:00:00"/>
    <d v="2026-06-18T00:00:00"/>
    <s v="H-STJ"/>
    <s v="SUTARJO, S.H., M.H."/>
    <s v="H-NEY"/>
    <s v="NOOR EDI YONO, S.H., M.H."/>
    <s v="H-YNT"/>
    <s v="Prof. Dr. YANTO, S.H., M.H."/>
    <n v="0"/>
    <n v="0"/>
    <n v="0"/>
    <n v="0"/>
    <s v="A-MUL"/>
    <s v="Dr. MULIYAWAN, S.H., M.H."/>
    <n v="0"/>
    <s v="Rahayu Rahmatunisa, A.Md."/>
    <d v="2026-07-29T00:00:00"/>
    <n v="50"/>
    <s v="Pidana"/>
    <s v="Kasasi Biasa"/>
    <s v="Hakim 3 Majelis"/>
    <s v="Berkas Elektronik"/>
  </r>
  <r>
    <n v="4204"/>
    <s v="5926 K/PID.SUS/2026"/>
    <x v="1"/>
    <s v="K"/>
    <s v="PENGADILAN NEGERI SAMPANG"/>
    <s v="Narkotika"/>
    <d v="2026-03-13T00:00:00"/>
    <d v="2026-04-14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Gatot Wicaksono, S.Kom."/>
    <d v="2026-07-29T00:00:00"/>
    <n v="87"/>
    <s v="Pidana"/>
    <s v="Kasasi Biasa"/>
    <s v="Hakim 3 Majelis"/>
    <s v="Berkas Elektronik"/>
  </r>
  <r>
    <n v="4205"/>
    <s v="5932 K/PID.SUS/2026"/>
    <x v="1"/>
    <s v="K"/>
    <s v="PENGADILAN NEGERI RANTAU PRAPAT"/>
    <s v="Narkotika"/>
    <d v="2026-03-16T00:00:00"/>
    <d v="2026-04-14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Gatot Wicaksono, S.Kom."/>
    <d v="2026-07-29T00:00:00"/>
    <n v="87"/>
    <s v="Pidana"/>
    <s v="Kasasi Biasa"/>
    <s v="Hakim 3 Majelis"/>
    <s v="Berkas Elektronik"/>
  </r>
  <r>
    <n v="4206"/>
    <s v="2555 PK/PID.SUS/2026"/>
    <x v="1"/>
    <s v="PK"/>
    <s v="PENGADILAN NEGERI MEDAN"/>
    <s v="Narkotika"/>
    <d v="2026-04-24T00:00:00"/>
    <d v="2026-04-30T00:00:00"/>
    <d v="2026-05-04T00:00:00"/>
    <d v="2026-05-11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s v="Nia Agustin, A.Md"/>
    <d v="2026-07-29T00:00:00"/>
    <n v="87"/>
    <s v="Pidana"/>
    <s v="PK Biasa"/>
    <s v="Hakim 3 Majelis"/>
    <s v="Berkas Elektronik"/>
  </r>
  <r>
    <n v="4207"/>
    <s v="7105 K/PID.SUS/2026"/>
    <x v="1"/>
    <s v="K"/>
    <s v="PENGADILAN NEGERI RANTAU PRAPAT"/>
    <s v="Narkotika"/>
    <d v="2026-04-17T00:00:00"/>
    <d v="2026-05-04T00:00:00"/>
    <d v="2026-05-21T00:00:00"/>
    <d v="2026-06-02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29T00:00:00"/>
    <n v="70"/>
    <s v="Pidana"/>
    <s v="Kasasi Biasa"/>
    <s v="Hakim 3 Majelis"/>
    <s v="Berkas Elektronik"/>
  </r>
  <r>
    <n v="4208"/>
    <s v="5647 K/PID.SUS/2026"/>
    <x v="1"/>
    <s v="K"/>
    <s v="PENGADILAN NEGERI BENGKALIS"/>
    <s v="Narkotika"/>
    <d v="2026-03-10T00:00:00"/>
    <d v="2026-04-10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s v="David Achmad Wijaya, S.H."/>
    <d v="2026-07-29T00:00:00"/>
    <n v="87"/>
    <s v="Pidana"/>
    <s v="Kasasi Biasa"/>
    <s v="Hakim 3 Majelis"/>
    <s v="Berkas Elektronik"/>
  </r>
  <r>
    <n v="4209"/>
    <s v="3045 K/PID.SUS/2026"/>
    <x v="1"/>
    <s v="K"/>
    <s v="PENGADILAN NEGERI SAMARINDA"/>
    <s v="Korupsi"/>
    <d v="2026-01-13T00:00:00"/>
    <d v="2026-02-19T00:00:00"/>
    <d v="2026-05-04T00:00:00"/>
    <d v="2026-05-12T00:00:00"/>
    <s v="H-AH-ANS"/>
    <s v="H. ANSORI, S.H., M.H."/>
    <s v="H-SRD"/>
    <s v="SURADI, S.H., S.Sos., M.H."/>
    <s v="H-SOE"/>
    <s v="SOESILO, S.H., M.H."/>
    <n v="0"/>
    <n v="0"/>
    <n v="0"/>
    <n v="0"/>
    <s v="A-BRAZ"/>
    <s v="BAYU RUHUL AZAM, S.H., M.H."/>
    <s v="DWI TOMO"/>
    <s v="Rizky Harliani Prihatiningtyas, A.Md."/>
    <d v="2026-07-29T00:00:00"/>
    <n v="87"/>
    <s v="Pidana"/>
    <s v="Kasasi Khusus"/>
    <s v="Hakim 3 Majelis"/>
    <s v="Berkas Elektronik"/>
  </r>
  <r>
    <n v="4210"/>
    <s v="2797 PK/PID.SUS/2026"/>
    <x v="1"/>
    <s v="PK"/>
    <s v="PENGADILAN NEGERI BENGKALIS"/>
    <s v="Perlindungan Anak"/>
    <d v="2026-02-12T00:00:00"/>
    <d v="2026-05-07T00:00:00"/>
    <d v="2026-05-21T00:00:00"/>
    <d v="2026-06-02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s v="AGUNG SULISTIYONO"/>
    <s v="Firman Maulana, A.Md.T."/>
    <d v="2026-07-29T00:00:00"/>
    <n v="70"/>
    <s v="Pidana"/>
    <s v="PK Biasa"/>
    <s v="Hakim 3 Majelis"/>
    <s v="Berkas Elektronik"/>
  </r>
  <r>
    <n v="4211"/>
    <s v="1804 PK/PID.SUS/2026"/>
    <x v="1"/>
    <s v="PK"/>
    <s v="PENGADILAN NEGERI BINJAI"/>
    <s v="Narkotika"/>
    <d v="2026-02-20T00:00:00"/>
    <d v="2026-04-09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29T00:00:00"/>
    <n v="79"/>
    <s v="Pidana"/>
    <s v="PK Biasa"/>
    <s v="Hakim 3 Majelis"/>
    <s v="Berkas Elektronik"/>
  </r>
  <r>
    <n v="4212"/>
    <s v="3133 K/PID.SUS/2026"/>
    <x v="1"/>
    <s v="K"/>
    <s v="PENGADILAN NEGERI MAKASSAR"/>
    <s v="Korupsi"/>
    <d v="2026-01-14T00:00:00"/>
    <d v="2026-02-20T00:00:00"/>
    <d v="2026-05-04T00:00:00"/>
    <d v="2026-05-12T00:00:00"/>
    <s v="H-AH-ANS"/>
    <s v="H. ANSORI, S.H., M.H."/>
    <s v="H-SRD"/>
    <s v="SURADI, S.H., S.Sos., M.H."/>
    <s v="H-SOE"/>
    <s v="SOESILO, S.H., M.H."/>
    <n v="0"/>
    <n v="0"/>
    <n v="0"/>
    <n v="0"/>
    <s v="A-BRAZ"/>
    <s v="BAYU RUHUL AZAM, S.H., M.H."/>
    <s v="DWI TOMO"/>
    <s v="Rizky Harliani Prihatiningtyas, A.Md."/>
    <d v="2026-07-29T00:00:00"/>
    <n v="87"/>
    <s v="Pidana"/>
    <s v="Kasasi Khusus"/>
    <s v="Hakim 3 Majelis"/>
    <s v="Berkas Elektronik"/>
  </r>
  <r>
    <n v="4213"/>
    <s v="5120 K/PID.SUS/2026"/>
    <x v="1"/>
    <s v="K"/>
    <s v="PENGADILAN NEGERI SAMBAS"/>
    <s v="Narkotika"/>
    <d v="2026-02-27T00:00:00"/>
    <d v="2026-04-01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Andikha Putra, S.Kom"/>
    <d v="2026-07-29T00:00:00"/>
    <n v="87"/>
    <s v="Pidana"/>
    <s v="Kasasi Biasa"/>
    <s v="Hakim 3 Majelis"/>
    <s v="Berkas Elektronik"/>
  </r>
  <r>
    <n v="4214"/>
    <s v="5485 K/PID.SUS/2026"/>
    <x v="1"/>
    <s v="K"/>
    <s v="PENGADILAN NEGERI WONOGIRI"/>
    <s v="Narkotika"/>
    <d v="2026-03-04T00:00:00"/>
    <d v="2026-04-08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s v="Andikha Putra, S.Kom"/>
    <d v="2026-07-29T00:00:00"/>
    <n v="87"/>
    <s v="Pidana"/>
    <s v="Kasasi Biasa"/>
    <s v="Hakim 3 Majelis"/>
    <s v="Berkas Elektronik"/>
  </r>
  <r>
    <n v="4215"/>
    <s v="5000 K/PID.SUS/2026"/>
    <x v="1"/>
    <s v="K"/>
    <s v="PENGADILAN NEGERI SURABAYA"/>
    <s v="Korupsi"/>
    <d v="2026-03-13T00:00:00"/>
    <d v="2026-03-30T00:00:00"/>
    <d v="2026-05-04T00:00:00"/>
    <d v="2026-05-13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YT"/>
    <s v="Hj. YUANITA TARID, S.H., M.H."/>
    <s v="EMILIA DJAJASUBAGIA"/>
    <s v="Haerul, S.Kom., M.H."/>
    <d v="2026-07-29T00:00:00"/>
    <n v="87"/>
    <s v="Pidana"/>
    <s v="Kasasi Khusus"/>
    <s v="Hakim 3 Majelis"/>
    <s v="Berkas Elektronik"/>
  </r>
  <r>
    <n v="4216"/>
    <s v="5890 K/PID.SUS/2026"/>
    <x v="1"/>
    <s v="K"/>
    <s v="PENGADILAN NEGERI GRESIK"/>
    <s v="Narkotika"/>
    <d v="2026-03-17T00:00:00"/>
    <d v="2026-04-14T00:00:00"/>
    <d v="2026-06-03T00:00:00"/>
    <d v="2026-06-09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Albertus Toni Setiyawan, S.Kom."/>
    <d v="2026-07-29T00:00:00"/>
    <n v="57"/>
    <s v="Pidana"/>
    <s v="Kasasi Biasa"/>
    <s v="Hakim 3 Majelis"/>
    <s v="Berkas Elektronik"/>
  </r>
  <r>
    <n v="4217"/>
    <s v="1234 PK/PID.SUS/2025"/>
    <x v="1"/>
    <s v="PK"/>
    <s v="PENGADILAN NEGERI JAMBI"/>
    <s v="Korupsi"/>
    <d v="2025-01-09T00:00:00"/>
    <d v="2025-04-08T00:00:00"/>
    <d v="2025-05-09T00:00:00"/>
    <d v="2025-06-25T00:00:00"/>
    <s v="H-AH-APH"/>
    <s v="Dr. AGUSTINUS PURNOMO HADI, S.H., M.H."/>
    <s v="H-STJ"/>
    <s v="SUTARJO, S.H., M.H."/>
    <s v="H-SJ"/>
    <s v="Prof. Dr. H. SURYA JAYA, S.H., M.HUM."/>
    <n v="0"/>
    <n v="0"/>
    <n v="0"/>
    <n v="0"/>
    <s v="A-MUL"/>
    <s v="Dr. MULIYAWAN, S.H., M.H."/>
    <s v="DWI TOMO"/>
    <s v="Manotar Saulus Situmorang, S.H."/>
    <d v="2026-07-29T00:00:00"/>
    <n v="447"/>
    <s v="Pidana"/>
    <s v="PK Khusus"/>
    <s v="Hakim 3 Majelis"/>
    <s v="Berkas Elektronik"/>
  </r>
  <r>
    <n v="4218"/>
    <s v="6490 K/PID.SUS/2026"/>
    <x v="1"/>
    <s v="K"/>
    <s v="PENGADILAN NEGERI RANTAU PRAPAT"/>
    <s v="Narkotika"/>
    <d v="2026-04-06T00:00:00"/>
    <d v="2026-04-21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IUS"/>
    <s v="Dr. IUSTIKA PUSPA SARI, S.H., M.H."/>
    <n v="0"/>
    <s v="Achmad Khabibulloh, S.H."/>
    <d v="2026-07-29T00:00:00"/>
    <n v="87"/>
    <s v="Pidana"/>
    <s v="Kasasi Biasa"/>
    <s v="Hakim 3 Majelis"/>
    <s v="Berkas Elektronik"/>
  </r>
  <r>
    <n v="4219"/>
    <s v="255 K/TUN/2026"/>
    <x v="5"/>
    <s v="K"/>
    <s v="PENGADILAN TATA USAHA NEGARA MAKASAR"/>
    <s v="PERTANAHAN"/>
    <d v="2026-01-29T00:00:00"/>
    <d v="2026-03-13T00:00:00"/>
    <d v="2026-06-04T00:00:00"/>
    <d v="2026-06-25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s v="MAFTUH EFFENDI"/>
    <s v="Rachmat Ramdhani, S.H."/>
    <d v="2026-07-29T00:00:00"/>
    <n v="56"/>
    <s v="Tata Usaha Negara"/>
    <s v="Kasasi Biasa"/>
    <s v="Hakim 3 Majelis"/>
    <s v="Berkas Elektronik"/>
  </r>
  <r>
    <n v="4220"/>
    <s v="350 K/TUN/2026"/>
    <x v="5"/>
    <s v="K"/>
    <s v="PENGADILAN TATA USAHA NEGARA JAKARTA"/>
    <s v="BADAN HUKUM"/>
    <d v="2026-04-09T00:00:00"/>
    <d v="2026-05-11T00:00:00"/>
    <d v="2026-06-04T00:00:00"/>
    <d v="2026-06-25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s v="MAFTUH EFFENDI"/>
    <s v="Diah Ayu Lestari, S.T."/>
    <d v="2026-07-29T00:00:00"/>
    <n v="56"/>
    <s v="Tata Usaha Negara"/>
    <s v="Kasasi Biasa"/>
    <s v="Hakim 3 Majelis"/>
    <s v="Berkas Elektronik"/>
  </r>
  <r>
    <n v="4221"/>
    <s v="380 K/AG/2026"/>
    <x v="4"/>
    <s v="K"/>
    <s v="PENGADILAN AGAMA JAKARTA BARAT"/>
    <s v="Waris"/>
    <d v="2026-01-29T00:00:00"/>
    <d v="2026-04-16T00:00:00"/>
    <d v="2026-05-12T00:00:00"/>
    <d v="2026-06-03T00:00:00"/>
    <s v="H-MHY"/>
    <s v="Dra. Hj. MUHAYAH, S.H., M.H."/>
    <s v="H-LA"/>
    <s v="Dr. Hj. LAILATUL AROFAH, M.H."/>
    <s v="H-IR"/>
    <s v="Dr. IMRON ROSYADI, S.H., M.H."/>
    <n v="0"/>
    <n v="0"/>
    <n v="0"/>
    <n v="0"/>
    <s v="A-UT"/>
    <s v="UTEN TAHIR, S.H.I., M.H."/>
    <s v="SUHAIMI"/>
    <s v="Astri Vianty, S.H."/>
    <d v="2026-07-29T00:00:00"/>
    <n v="79"/>
    <s v="Agama"/>
    <s v="Kasasi Biasa"/>
    <s v="Hakim 3 Majelis"/>
    <s v="Berkas Elektronik"/>
  </r>
  <r>
    <n v="4222"/>
    <s v="237 K/TUN/2026"/>
    <x v="5"/>
    <s v="K"/>
    <s v="PENGADILAN TATA USAHA NEGARA JAKARTA"/>
    <s v="PERTANAHAN"/>
    <d v="2026-02-12T00:00:00"/>
    <d v="2026-03-06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s v="MAFTUH EFFENDI"/>
    <s v="Achmad Fachri Fadlullah Salis, S.I.P"/>
    <d v="2026-07-29T00:00:00"/>
    <n v="56"/>
    <s v="Tata Usaha Negara"/>
    <s v="Kasasi Biasa"/>
    <s v="Hakim 3 Majelis"/>
    <s v="Berkas Elektronik"/>
  </r>
  <r>
    <n v="4223"/>
    <s v="145 K/MIL/2026"/>
    <x v="6"/>
    <s v="K"/>
    <s v="PENGADILAN MILITER III-12 SURABAYA"/>
    <s v="PERZINAHAN"/>
    <d v="2026-03-06T00:00:00"/>
    <d v="2026-05-12T00:00:00"/>
    <d v="2026-05-13T00:00:00"/>
    <d v="2026-05-20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RST"/>
    <s v="RETNO SUSETYANI, S.H."/>
    <n v="0"/>
    <s v="Alfian Riandicha, S.Pd., S.H., M.H."/>
    <d v="2026-07-29T00:00:00"/>
    <n v="78"/>
    <s v="Militer"/>
    <s v="Kasasi Biasa"/>
    <s v="Hakim 3 Majelis"/>
    <s v="Berkas Elektronik"/>
  </r>
  <r>
    <n v="4224"/>
    <s v="4136 K/PID.SUS/2026"/>
    <x v="1"/>
    <s v="K"/>
    <s v="PENGADILAN NEGERI BENGKULU"/>
    <s v="Korupsi"/>
    <d v="2026-01-26T00:00:00"/>
    <d v="2026-03-10T00:00:00"/>
    <d v="2026-05-11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MEWA"/>
    <s v="MENI WARLIA, S.H., M.H."/>
    <s v="EMILIA DJAJASUBAGIA"/>
    <s v="Aep Purnama, S.T., S.H."/>
    <d v="2026-07-29T00:00:00"/>
    <n v="80"/>
    <s v="Pidana"/>
    <s v="Kasasi Khusus"/>
    <s v="Hakim 3 Majelis"/>
    <s v="Berkas Elektronik"/>
  </r>
  <r>
    <n v="4225"/>
    <s v="4918 K/PID.SUS/2026"/>
    <x v="1"/>
    <s v="K"/>
    <s v="PENGADILAN NEGERI TANJUNG JABUNG TIMUR"/>
    <s v="Narkotika"/>
    <d v="2026-02-26T00:00:00"/>
    <d v="2026-03-30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7-29T00:00:00"/>
    <n v="87"/>
    <s v="Pidana"/>
    <s v="Kasasi Biasa"/>
    <s v="Hakim 3 Majelis"/>
    <s v="Berkas Elektronik"/>
  </r>
  <r>
    <n v="4226"/>
    <s v="4854 K/PID.SUS/2026"/>
    <x v="1"/>
    <s v="K"/>
    <s v="PENGADILAN NEGERI MEDAN"/>
    <s v="Narkotika"/>
    <d v="2026-02-27T00:00:00"/>
    <d v="2026-03-27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7-29T00:00:00"/>
    <n v="87"/>
    <s v="Pidana"/>
    <s v="Kasasi Biasa"/>
    <s v="Hakim 3 Majelis"/>
    <s v="Berkas Elektronik"/>
  </r>
  <r>
    <n v="4227"/>
    <s v="5147 K/PID.SUS/2026"/>
    <x v="1"/>
    <s v="K"/>
    <s v="PENGADILAN NEGERI BALIKPAPAN"/>
    <s v="Narkotika"/>
    <d v="2026-03-04T00:00:00"/>
    <d v="2026-04-01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29T00:00:00"/>
    <n v="80"/>
    <s v="Pidana"/>
    <s v="Kasasi Biasa"/>
    <s v="Hakim 3 Majelis"/>
    <s v="Berkas Elektronik"/>
  </r>
  <r>
    <n v="4228"/>
    <s v="7551 K/PID.SUS/2026"/>
    <x v="1"/>
    <s v="K"/>
    <s v="PENGADILAN NEGERI SURABAYA"/>
    <s v="Tipikor"/>
    <d v="2026-03-06T00:00:00"/>
    <d v="2026-05-13T00:00:00"/>
    <d v="2026-05-25T00:00:00"/>
    <d v="2026-06-03T00:00:00"/>
    <s v="H-AH-AMJ"/>
    <s v="Dr. ARIZON MEGA JAYA, S.H., M.H."/>
    <s v="H-AMA"/>
    <s v="AINAL MARDHIAH, S.H., M.H."/>
    <s v="H-JUP"/>
    <s v="JUPRIYADI, S.H., M.Hum."/>
    <n v="0"/>
    <n v="0"/>
    <n v="0"/>
    <n v="0"/>
    <s v="A-MOU"/>
    <s v="MOCHAMAD UMARYAJI, S.H., M.H."/>
    <s v="DWI TOMO"/>
    <s v="Rio Adrian Saputra, S.Kom."/>
    <d v="2026-07-29T00:00:00"/>
    <n v="66"/>
    <s v="Pidana"/>
    <s v="Kasasi Khusus"/>
    <s v="Hakim 3 Majelis"/>
    <s v="Berkas Elektronik"/>
  </r>
  <r>
    <n v="4229"/>
    <s v="5187 K/PID.SUS/2026"/>
    <x v="1"/>
    <s v="K"/>
    <s v="PENGADILAN NEGERI KISARAN"/>
    <s v="Narkotika"/>
    <d v="2026-03-10T00:00:00"/>
    <d v="2026-04-01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29T00:00:00"/>
    <n v="80"/>
    <s v="Pidana"/>
    <s v="Kasasi Biasa"/>
    <s v="Hakim 3 Majelis"/>
    <s v="Berkas Elektronik"/>
  </r>
  <r>
    <n v="4230"/>
    <s v="5671 K/PID.SUS/2026"/>
    <x v="1"/>
    <s v="K"/>
    <s v="PENGADILAN NEGERI BENGKULU"/>
    <s v="Narkotika"/>
    <d v="2026-03-10T00:00:00"/>
    <d v="2026-04-10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s v="Rio Adrian Saputra, S.Kom."/>
    <d v="2026-07-29T00:00:00"/>
    <n v="80"/>
    <s v="Pidana"/>
    <s v="Kasasi Biasa"/>
    <s v="Hakim 3 Majelis"/>
    <s v="Berkas Elektronik"/>
  </r>
  <r>
    <n v="4231"/>
    <s v="5565 K/PID.SUS/2026"/>
    <x v="1"/>
    <s v="K"/>
    <s v="PENGADILAN NEGERI BENGKULU"/>
    <s v="Narkotika"/>
    <d v="2026-03-10T00:00:00"/>
    <d v="2026-04-09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7-29T00:00:00"/>
    <n v="87"/>
    <s v="Pidana"/>
    <s v="Kasasi Biasa"/>
    <s v="Hakim 3 Majelis"/>
    <s v="Berkas Elektronik"/>
  </r>
  <r>
    <n v="4232"/>
    <s v="5829 K/PID.SUS/2026"/>
    <x v="1"/>
    <s v="K"/>
    <s v="PENGADILAN NEGERI BATULICIN"/>
    <s v="Narkotika"/>
    <d v="2026-03-11T00:00:00"/>
    <d v="2026-04-13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s v="Rio Adrian Saputra, S.Kom."/>
    <d v="2026-07-29T00:00:00"/>
    <n v="70"/>
    <s v="Pidana"/>
    <s v="Kasasi Biasa"/>
    <s v="Hakim 3 Majelis"/>
    <s v="Berkas Elektronik"/>
  </r>
  <r>
    <n v="4233"/>
    <s v="5249 K/PID.SUS/2026"/>
    <x v="1"/>
    <s v="K"/>
    <s v="PENGADILAN NEGERI PEKANBARU"/>
    <s v="Korupsi"/>
    <d v="2026-03-16T00:00:00"/>
    <d v="2026-04-06T00:00:00"/>
    <d v="2026-05-05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MOU"/>
    <s v="MOCHAMAD UMARYAJI, S.H., M.H."/>
    <s v="EMILIA DJAJASUBAGIA"/>
    <s v="Rio Adrian Saputra, S.Kom."/>
    <d v="2026-07-29T00:00:00"/>
    <n v="86"/>
    <s v="Pidana"/>
    <s v="Kasasi Khusus"/>
    <s v="Hakim 3 Majelis"/>
    <s v="Berkas Elektronik"/>
  </r>
  <r>
    <n v="4234"/>
    <s v="148 PK/PID/2026"/>
    <x v="2"/>
    <s v="PK"/>
    <s v="PENGADILAN NEGERI JAKARTA PUSAT"/>
    <s v="Penipuan "/>
    <d v="2026-03-17T00:00:00"/>
    <d v="2026-04-06T00:00:00"/>
    <d v="2026-06-09T00:00:00"/>
    <d v="2026-06-23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s v="POSMA P NAINGGOLAN"/>
    <s v="Siti Rahmah, S.T"/>
    <d v="2026-07-29T00:00:00"/>
    <n v="51"/>
    <s v="Pidana"/>
    <s v="PK Biasa"/>
    <s v="Hakim 3 Majelis"/>
    <s v="Berkas Elektronik"/>
  </r>
  <r>
    <n v="4235"/>
    <s v="6216 K/PID.SUS/2026"/>
    <x v="1"/>
    <s v="K"/>
    <s v="PENGADILAN NEGERI TEBING TINGGI"/>
    <s v="Narkotika"/>
    <d v="2026-03-30T00:00:00"/>
    <d v="2026-04-16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s v="Aep Purnama, S.T., S.H."/>
    <d v="2026-07-29T00:00:00"/>
    <n v="70"/>
    <s v="Pidana"/>
    <s v="Kasasi Biasa"/>
    <s v="Hakim 3 Majelis"/>
    <s v="Berkas Elektronik"/>
  </r>
  <r>
    <n v="4236"/>
    <s v="149 PK/PID/2026"/>
    <x v="2"/>
    <s v="PK"/>
    <s v="PENGADILAN NEGERI BATUSANGKAR"/>
    <s v="Penipuan "/>
    <d v="2026-03-27T00:00:00"/>
    <d v="2026-04-07T00:00:00"/>
    <d v="2026-06-15T00:00:00"/>
    <d v="2026-06-25T00:00:00"/>
    <s v="H-AMA"/>
    <s v="AINAL MARDHIAH, S.H., M.H."/>
    <s v="H-NEY"/>
    <s v="NOOR EDI YONO, S.H., M.H."/>
    <s v="H-YNT"/>
    <s v="Prof. Dr. YANTO, S.H., M.H."/>
    <n v="0"/>
    <n v="0"/>
    <n v="0"/>
    <n v="0"/>
    <s v="A-RYR"/>
    <s v="ROZI YHOND ROLAND, S.H., M.H."/>
    <s v="POSMA P NAINGGOLAN"/>
    <s v="Siti Rahmah, S.T"/>
    <d v="2026-07-29T00:00:00"/>
    <n v="45"/>
    <s v="Pidana"/>
    <s v="PK Biasa"/>
    <s v="Hakim 3 Majelis"/>
    <s v="Berkas Elektronik"/>
  </r>
  <r>
    <n v="4237"/>
    <s v="6574 K/PID.SUS/2026"/>
    <x v="1"/>
    <s v="K"/>
    <s v="PENGADILAN NEGERI SURABAYA"/>
    <s v="Korupsi"/>
    <d v="2026-04-02T00:00:00"/>
    <d v="2026-04-22T00:00:00"/>
    <d v="2026-05-25T00:00:00"/>
    <d v="2026-06-03T00:00:00"/>
    <s v="H-AH-AMJ"/>
    <s v="Dr. ARIZON MEGA JAYA, S.H., M.H."/>
    <s v="H-AMA"/>
    <s v="AINAL MARDHIAH, S.H., M.H."/>
    <s v="H-JUP"/>
    <s v="JUPRIYADI, S.H., M.Hum."/>
    <n v="0"/>
    <n v="0"/>
    <n v="0"/>
    <n v="0"/>
    <s v="A-MOU"/>
    <s v="MOCHAMAD UMARYAJI, S.H., M.H."/>
    <s v="DWI TOMO"/>
    <s v="Rio Adrian Saputra, S.Kom."/>
    <d v="2026-07-29T00:00:00"/>
    <n v="66"/>
    <s v="Pidana"/>
    <s v="Kasasi Khusus"/>
    <s v="Hakim 3 Majelis"/>
    <s v="Berkas Elektronik"/>
  </r>
  <r>
    <n v="4238"/>
    <s v="891 K/PID/2026"/>
    <x v="2"/>
    <s v="K"/>
    <s v="PENGADILAN NEGERI SOLOK"/>
    <s v="Penganiayaan mengakibatkan mati"/>
    <d v="2026-04-02T00:00:00"/>
    <d v="2026-04-22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s v="POSMA P NAINGGOLAN"/>
    <s v="Nikko Banta Meliala, S.H."/>
    <d v="2026-07-29T00:00:00"/>
    <n v="87"/>
    <s v="Pidana"/>
    <s v="Kasasi Biasa"/>
    <s v="Hakim 3 Majelis"/>
    <s v="Berkas Elektronik"/>
  </r>
  <r>
    <n v="4239"/>
    <s v="2378 PK/PID.SUS/2026"/>
    <x v="1"/>
    <s v="PK"/>
    <s v="PENGADILAN NEGERI POSO"/>
    <s v="Narkotika"/>
    <d v="2026-04-13T00:00:00"/>
    <d v="2026-04-23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29T00:00:00"/>
    <n v="86"/>
    <s v="Pidana"/>
    <s v="PK Biasa"/>
    <s v="Hakim 3 Majelis"/>
    <s v="Berkas Elektronik"/>
  </r>
  <r>
    <n v="4240"/>
    <s v="7966 K/PID.SUS/2026"/>
    <x v="1"/>
    <s v="K"/>
    <s v="PENGADILAN NEGERI BANYUWANGI"/>
    <s v="Narkotika"/>
    <d v="2026-05-12T00:00:00"/>
    <d v="2026-05-21T00:00:00"/>
    <d v="2026-06-18T00:00:00"/>
    <d v="2026-06-25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s v="Aep Purnama, S.T., S.H."/>
    <d v="2026-07-29T00:00:00"/>
    <n v="42"/>
    <s v="Pidana"/>
    <s v="Kasasi Biasa"/>
    <s v="Hakim 3 Majelis"/>
    <s v="Berkas Elektronik"/>
  </r>
  <r>
    <n v="4241"/>
    <s v="877 K/PID/2026"/>
    <x v="2"/>
    <s v="K"/>
    <s v="PENGADILAN NEGERI MANDAILING NATAL"/>
    <s v="Pencurian dalam keadaan memberatkan"/>
    <d v="2026-03-31T00:00:00"/>
    <d v="2026-04-22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s v="I GUSTI AGUNG BAGUS KOMANG WIJAYA ADHI"/>
    <s v="Mukhlis Aryanto, S.Kom., M.H."/>
    <d v="2026-07-29T00:00:00"/>
    <n v="87"/>
    <s v="Pidana"/>
    <s v="Kasasi Biasa"/>
    <s v="Hakim 3 Majelis"/>
    <s v="Berkas Elektronik"/>
  </r>
  <r>
    <n v="4242"/>
    <s v="1691 PK/PID.SUS/2026"/>
    <x v="1"/>
    <s v="PK"/>
    <s v="PENGADILAN NEGERI JAKARTA SELATAN"/>
    <s v="Informasi dan Transaksi Elektronik (ITE)"/>
    <d v="2026-02-03T00:00:00"/>
    <d v="2026-04-02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s v="AGUSTINA DYAH PRASETYANINGSIH"/>
    <s v="Nikko Banta Meliala, S.H."/>
    <d v="2026-07-29T00:00:00"/>
    <n v="87"/>
    <s v="Pidana"/>
    <s v="PK Biasa"/>
    <s v="Hakim 3 Majelis"/>
    <s v="Berkas Elektronik"/>
  </r>
  <r>
    <n v="4243"/>
    <s v="923 K/PDT/2026"/>
    <x v="0"/>
    <s v="K"/>
    <s v="PENGADILAN NEGERI CIKARANG"/>
    <s v="PMH"/>
    <d v="2025-11-20T00:00:00"/>
    <d v="2026-02-13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n v="0"/>
    <s v="Hendra Kurniawan, Amd."/>
    <d v="2026-07-29T00:00:00"/>
    <n v="78"/>
    <s v="Perdata"/>
    <s v="Kasasi Biasa"/>
    <s v="Hakim 3 Majelis"/>
    <s v="Berkas Elektronik"/>
  </r>
  <r>
    <n v="4244"/>
    <s v="609 K/PID/2026"/>
    <x v="2"/>
    <s v="K"/>
    <s v="PENGADILAN NEGERI KOLAKA"/>
    <s v="Pencurian dalam keadaan memberatkan"/>
    <d v="2026-02-13T00:00:00"/>
    <d v="2026-03-02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s v="Harmoko, S.H."/>
    <d v="2026-07-29T00:00:00"/>
    <n v="85"/>
    <s v="Pidana"/>
    <s v="Kasasi Biasa"/>
    <s v="Hakim 3 Majelis"/>
    <s v="Berkas Elektronik"/>
  </r>
  <r>
    <n v="4245"/>
    <s v="1564 PK/PID.SUS/2026"/>
    <x v="1"/>
    <s v="PK"/>
    <s v="PENGADILAN NEGERI KISARAN"/>
    <s v="Narkotika"/>
    <d v="2026-01-26T00:00:00"/>
    <d v="2026-03-26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s v="AGUNG SULISTIYONO"/>
    <s v="Harmoko, S.H."/>
    <d v="2026-07-29T00:00:00"/>
    <n v="87"/>
    <s v="Pidana"/>
    <s v="PK Biasa"/>
    <s v="Hakim 3 Majelis"/>
    <s v="Berkas Elektronik"/>
  </r>
  <r>
    <n v="4246"/>
    <s v="5026 K/PID.SUS/2026"/>
    <x v="1"/>
    <s v="K"/>
    <s v="PENGADILAN NEGERI PASANGKAYU"/>
    <s v="Narkotika"/>
    <d v="2026-02-26T00:00:00"/>
    <d v="2026-03-31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7-29T00:00:00"/>
    <n v="87"/>
    <s v="Pidana"/>
    <s v="Kasasi Biasa"/>
    <s v="Hakim 3 Majelis"/>
    <s v="Berkas Elektronik"/>
  </r>
  <r>
    <n v="4247"/>
    <s v="2202 K/PDT/2026"/>
    <x v="0"/>
    <s v="K"/>
    <s v="PENGADILAN NEGERI NANGA BULIK"/>
    <s v="PERBUATAN MELAWAN HUKUM"/>
    <d v="2026-03-05T00:00:00"/>
    <d v="2026-04-22T00:00:00"/>
    <d v="2026-06-03T00:00:00"/>
    <d v="2026-06-29T00:00:00"/>
    <s v="H-ASB"/>
    <s v="AGUS SUBROTO, S.H., M.Kn."/>
    <s v="H-EH"/>
    <s v="ENNID HASANUDDIN, S.H., C.N., M.H."/>
    <s v="H-NE"/>
    <s v="Dr. NURUL ELMIYAH, S.H. M.H."/>
    <n v="0"/>
    <n v="0"/>
    <n v="0"/>
    <n v="0"/>
    <s v="A-OCT"/>
    <s v="OCTIAWAN BASRI, S.H., M.H."/>
    <s v="THOMAS TARIGAN"/>
    <s v="Fika Mula Iklima, S.T., M.H."/>
    <d v="2026-07-29T00:00:00"/>
    <n v="57"/>
    <s v="Perdata"/>
    <s v="Kasasi Biasa"/>
    <s v="Hakim 3 Majelis"/>
    <s v="Berkas Elektronik"/>
  </r>
  <r>
    <n v="4248"/>
    <s v="1587 PK/PID.SUS/2026"/>
    <x v="1"/>
    <s v="PK"/>
    <s v="PENGADILAN NEGERI BANGIL"/>
    <s v="Narkotika"/>
    <d v="2026-01-30T00:00:00"/>
    <d v="2026-03-27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s v="AGUSTINA DYAH PRASETYANINGSIH"/>
    <s v="Mukhlis Aryanto, S.Kom., M.H."/>
    <d v="2026-07-29T00:00:00"/>
    <n v="87"/>
    <s v="Pidana"/>
    <s v="PK Biasa"/>
    <s v="Hakim 3 Majelis"/>
    <s v="Berkas Elektronik"/>
  </r>
  <r>
    <n v="4249"/>
    <s v="1622 PK/PID.SUS/2026"/>
    <x v="1"/>
    <s v="PK"/>
    <s v="PENGADILAN NEGERI RENGAT/INDRAGIRI"/>
    <s v="Narkotika"/>
    <d v="2026-02-09T00:00:00"/>
    <d v="2026-03-30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Harsyal Faruqi, S.H."/>
    <d v="2026-07-29T00:00:00"/>
    <n v="87"/>
    <s v="Pidana"/>
    <s v="PK Biasa"/>
    <s v="Hakim 3 Majelis"/>
    <s v="Berkas Elektronik"/>
  </r>
  <r>
    <n v="4250"/>
    <s v="5514 K/PID.SUS/2026"/>
    <x v="1"/>
    <s v="K"/>
    <s v="PENGADILAN NEGERI SURAKARTA"/>
    <s v="Narkotika"/>
    <d v="2026-03-06T00:00:00"/>
    <d v="2026-04-09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s v="Aep Purnama, S.T., S.H."/>
    <d v="2026-07-29T00:00:00"/>
    <n v="80"/>
    <s v="Pidana"/>
    <s v="Kasasi Biasa"/>
    <s v="Hakim 3 Majelis"/>
    <s v="Berkas Elektronik"/>
  </r>
  <r>
    <n v="4251"/>
    <s v="1771 PK/PID.SUS/2026"/>
    <x v="1"/>
    <s v="PK"/>
    <s v="PENGADILAN NEGERI SIBOLGA"/>
    <s v="Narkotika"/>
    <d v="2026-02-13T00:00:00"/>
    <d v="2026-04-08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29T00:00:00"/>
    <n v="79"/>
    <s v="Pidana"/>
    <s v="PK Biasa"/>
    <s v="Hakim 3 Majelis"/>
    <s v="Berkas Elektronik"/>
  </r>
  <r>
    <n v="4252"/>
    <s v="1838 PK/PID.SUS/2026"/>
    <x v="1"/>
    <s v="PK"/>
    <s v="PENGADILAN NEGERI JAMBI"/>
    <s v="Narkotika"/>
    <d v="2026-02-20T00:00:00"/>
    <d v="2026-04-09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29T00:00:00"/>
    <n v="79"/>
    <s v="Pidana"/>
    <s v="PK Biasa"/>
    <s v="Hakim 3 Majelis"/>
    <s v="Berkas Elektronik"/>
  </r>
  <r>
    <n v="4253"/>
    <s v="5771 K/PID.SUS/2026"/>
    <x v="1"/>
    <s v="K"/>
    <s v="PENGADILAN NEGERI TEGAL"/>
    <s v="Narkotika"/>
    <d v="2026-03-11T00:00:00"/>
    <d v="2026-04-13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s v="Andikha Putra, S.Kom"/>
    <d v="2026-07-29T00:00:00"/>
    <n v="87"/>
    <s v="Pidana"/>
    <s v="Kasasi Biasa"/>
    <s v="Hakim 3 Majelis"/>
    <s v="Berkas Elektronik"/>
  </r>
  <r>
    <n v="4254"/>
    <s v="4726 K/PID.SUS/2026"/>
    <x v="1"/>
    <s v="K"/>
    <s v="PENGADILAN NEGERI SENGKANG"/>
    <s v="Narkotika"/>
    <d v="2026-02-20T00:00:00"/>
    <d v="2026-03-26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s v="Ria Tresina, S.Kom."/>
    <d v="2026-07-29T00:00:00"/>
    <n v="70"/>
    <s v="Pidana"/>
    <s v="Kasasi Biasa"/>
    <s v="Hakim 3 Majelis"/>
    <s v="Berkas Elektronik"/>
  </r>
  <r>
    <n v="4255"/>
    <s v="6577 K/PID.SUS/2026"/>
    <x v="1"/>
    <s v="K"/>
    <s v="PENGADILAN NEGERI BALIKPAPAN"/>
    <s v="Pencucian Uang"/>
    <d v="2026-04-08T00:00:00"/>
    <d v="2026-04-22T00:00:00"/>
    <d v="2026-06-03T00:00:00"/>
    <d v="2026-06-09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s v="EMILIA DJAJASUBAGIA"/>
    <s v="Airin Aulya, S.H., M.H."/>
    <d v="2026-07-29T00:00:00"/>
    <n v="57"/>
    <s v="Pidana"/>
    <s v="Kasasi Biasa"/>
    <s v="Hakim 3 Majelis"/>
    <s v="Berkas Elektronik"/>
  </r>
  <r>
    <n v="4256"/>
    <s v="2357 K/PDT/2026"/>
    <x v="0"/>
    <s v="K"/>
    <s v="PENGADILAN NEGERI NGANJUK"/>
    <s v="PMH"/>
    <d v="2025-09-02T00:00:00"/>
    <d v="2026-04-30T00:00:00"/>
    <d v="2026-06-05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SIP"/>
    <s v="SUSI PANGARIBUAN, S.H., M.H."/>
    <s v="THOMAS TARIGAN"/>
    <s v="Mulki Ardiansyah, S.Kom., M.H."/>
    <d v="2026-07-29T00:00:00"/>
    <n v="55"/>
    <s v="Perdata"/>
    <s v="Kasasi Biasa"/>
    <s v="Hakim 3 Majelis"/>
    <s v="Berkas Elektronik"/>
  </r>
  <r>
    <n v="4257"/>
    <s v="552 K/PDT.SUS-PHI/2026"/>
    <x v="3"/>
    <s v="K"/>
    <s v="PENGADILAN NEGERI JAKARTA PUSAT"/>
    <s v="PHI"/>
    <d v="2026-02-26T00:00:00"/>
    <d v="2026-04-23T00:00:00"/>
    <d v="2026-05-25T00:00:00"/>
    <d v="2026-06-0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ELA"/>
    <s v="ELA NURLAELA, S.H., M.H."/>
    <s v="RAFMIWAN MURIANETI"/>
    <s v="Nina Galih Pratiwi, S.A.P"/>
    <d v="2026-07-29T00:00:00"/>
    <n v="66"/>
    <s v="Perdata"/>
    <s v="Kasasi Biasa"/>
    <s v="Hakim 3 Majelis"/>
    <s v="Berkas Elektronik"/>
  </r>
  <r>
    <n v="4258"/>
    <s v="1910 PK/PID.SUS/2026"/>
    <x v="1"/>
    <s v="PK"/>
    <s v="PENGADILAN NEGERI POSO"/>
    <s v="Narkotika"/>
    <d v="2026-02-26T00:00:00"/>
    <d v="2026-04-10T00:00:00"/>
    <d v="2026-05-13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KKO"/>
    <s v="KOKO RIYANTO, S.H., M.H."/>
    <n v="0"/>
    <s v="Dany Chandra Artakencana, S.H."/>
    <d v="2026-07-29T00:00:00"/>
    <n v="78"/>
    <s v="Pidana"/>
    <s v="PK Biasa"/>
    <s v="Hakim 3 Majelis"/>
    <s v="Berkas Elektronik"/>
  </r>
  <r>
    <n v="4259"/>
    <s v="194 PK/PID/2026"/>
    <x v="2"/>
    <s v="PK"/>
    <s v="PENGADILAN NEGERI LHOKSEUMAWE"/>
    <s v="Penggelapan dalam jabatan"/>
    <d v="2026-05-05T00:00:00"/>
    <d v="2026-05-13T00:00:00"/>
    <d v="2026-05-25T00:00:00"/>
    <d v="2026-06-09T00:00:00"/>
    <s v="H-STJ"/>
    <s v="SUTARJO, S.H., M.H."/>
    <s v="H-SRD"/>
    <s v="SURADI, S.H., S.Sos., M.H."/>
    <s v="H-DBS"/>
    <s v="Dr. H. DWIARSO BUDI SANTIARTO, S.H., M.Hum."/>
    <n v="0"/>
    <n v="0"/>
    <n v="0"/>
    <n v="0"/>
    <s v="A-MAP"/>
    <s v="MARIO PARAKAS, S.H., M.H."/>
    <s v="POSMA P NAINGGOLAN"/>
    <s v="Rosa Rakhtyani, S.Kom."/>
    <d v="2026-07-29T00:00:00"/>
    <n v="66"/>
    <s v="Pidana"/>
    <s v="PK Biasa"/>
    <s v="Hakim 3 Majelis"/>
    <s v="Berkas Elektronik"/>
  </r>
  <r>
    <n v="4260"/>
    <s v="2565 PK/PID.SUS/2026"/>
    <x v="1"/>
    <s v="PK"/>
    <s v="PENGADILAN NEGERI TEMBILAHAN"/>
    <s v="Narkotika"/>
    <d v="2026-04-24T00:00:00"/>
    <d v="2026-04-30T00:00:00"/>
    <d v="2026-06-22T00:00:00"/>
    <d v="2026-07-03T00:00:00"/>
    <s v="H-AMA"/>
    <s v="AINAL MARDHIAH, S.H., M.H."/>
    <s v="H-NEY"/>
    <s v="NOOR EDI YONO, S.H., M.H."/>
    <s v="H-YNT"/>
    <s v="Prof. Dr. YANTO, S.H., M.H."/>
    <n v="0"/>
    <n v="0"/>
    <n v="0"/>
    <n v="0"/>
    <s v="A-SSM"/>
    <s v="SETIA SRI MARIANA, S.H., M.H."/>
    <n v="0"/>
    <s v="Ainun Mardiyah, S.Kom."/>
    <d v="2026-07-29T00:00:00"/>
    <n v="38"/>
    <s v="Pidana"/>
    <s v="PK Biasa"/>
    <s v="Hakim 3 Majelis"/>
    <s v="Berkas Elektronik"/>
  </r>
  <r>
    <n v="4261"/>
    <s v="2472 PK/PID.SUS/2026"/>
    <x v="1"/>
    <s v="PK"/>
    <s v="PENGADILAN NEGERI LUBUK PAKAM"/>
    <s v="Narkotika"/>
    <d v="2026-04-13T00:00:00"/>
    <d v="2026-04-28T00:00:00"/>
    <d v="2026-06-22T00:00:00"/>
    <d v="2026-07-03T00:00:00"/>
    <s v="H-AMA"/>
    <s v="AINAL MARDHIAH, S.H., M.H."/>
    <s v="H-NEY"/>
    <s v="NOOR EDI YONO, S.H., M.H."/>
    <s v="H-YNT"/>
    <s v="Prof. Dr. YANTO, S.H., M.H."/>
    <n v="0"/>
    <n v="0"/>
    <n v="0"/>
    <n v="0"/>
    <s v="A-SSM"/>
    <s v="SETIA SRI MARIANA, S.H., M.H."/>
    <n v="0"/>
    <s v="Ainun Mardiyah, S.Kom."/>
    <d v="2026-07-29T00:00:00"/>
    <n v="38"/>
    <s v="Pidana"/>
    <s v="PK Biasa"/>
    <s v="Hakim 3 Majelis"/>
    <s v="Berkas Elektronik"/>
  </r>
  <r>
    <n v="4262"/>
    <s v="5077 K/PID.SUS/2026"/>
    <x v="1"/>
    <s v="K"/>
    <s v="PENGADILAN NEGERI BANTUL"/>
    <s v="Narkotika"/>
    <d v="2026-02-27T00:00:00"/>
    <d v="2026-03-31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IUS"/>
    <s v="Dr. IUSTIKA PUSPA SARI, S.H., M.H."/>
    <n v="0"/>
    <s v="Achmad Khabibulloh, S.H."/>
    <d v="2026-07-29T00:00:00"/>
    <n v="78"/>
    <s v="Pidana"/>
    <s v="Kasasi Biasa"/>
    <s v="Hakim 3 Majelis"/>
    <s v="Berkas Elektronik"/>
  </r>
  <r>
    <n v="4263"/>
    <s v="954 K/PDT/2026"/>
    <x v="0"/>
    <s v="K"/>
    <s v="PENGADILAN NEGERI MEDAN"/>
    <s v="PERBUATAN MELAWAN HUKUM"/>
    <d v="2025-11-21T00:00:00"/>
    <d v="2026-02-18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n v="0"/>
    <s v="Setyo"/>
    <d v="2026-07-29T00:00:00"/>
    <n v="78"/>
    <s v="Perdata"/>
    <s v="Kasasi Biasa"/>
    <s v="Hakim 3 Majelis"/>
    <s v="Berkas Elektronik"/>
  </r>
  <r>
    <n v="4264"/>
    <s v="542 PK/PDT/2026"/>
    <x v="0"/>
    <s v="PK"/>
    <s v="PENGADILAN NEGERI MENGGALA"/>
    <s v="PERBUATAN MELAWAN HUKUM"/>
    <d v="2025-12-22T00:00:00"/>
    <d v="2026-04-15T00:00:00"/>
    <d v="2026-05-18T00:00:00"/>
    <d v="2026-06-29T00:00:00"/>
    <s v="H-LP"/>
    <s v="Dr. LUCAS PRAKOSO, S.H., M.Hum."/>
    <s v="H-HRP"/>
    <s v="Dr. HERU PRAMONO, S.H., M.Hum."/>
    <s v="H-MYW"/>
    <s v="Dr. Drs. MUHAMMAD YUNUS WAHAB, S.H., M.H."/>
    <n v="0"/>
    <n v="0"/>
    <n v="0"/>
    <n v="0"/>
    <s v="A-FIT"/>
    <s v="FITRIA HANDAYANI GINTING, S.H., M.Kn."/>
    <s v="NINIL EVA YUSTINA"/>
    <s v="Rofran Samera, S.H., M.H."/>
    <d v="2026-07-29T00:00:00"/>
    <n v="73"/>
    <s v="Perdata"/>
    <s v="PK Biasa"/>
    <s v="Hakim 3 Majelis"/>
    <s v="Berkas Elektronik"/>
  </r>
  <r>
    <n v="4265"/>
    <s v="597 PK/PDT/2026"/>
    <x v="0"/>
    <s v="PK"/>
    <s v="PENGADILAN NEGERI WONOSOBO"/>
    <s v="WANPRESTASI"/>
    <d v="2026-01-08T00:00:00"/>
    <d v="2026-04-23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s v="EDY PRAMONO"/>
    <s v="Rofran Samera, S.H., M.H."/>
    <d v="2026-07-29T00:00:00"/>
    <n v="73"/>
    <s v="Perdata"/>
    <s v="PK Biasa"/>
    <s v="Hakim 3 Majelis"/>
    <s v="Berkas Elektronik"/>
  </r>
  <r>
    <n v="4266"/>
    <s v="539 PK/PDT/2026"/>
    <x v="0"/>
    <s v="PK"/>
    <s v="PENGADILAN NEGERI SIDOARJO"/>
    <s v="PERBUATAN MELAWAN HUKUM"/>
    <d v="2025-12-19T00:00:00"/>
    <d v="2026-04-15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s v="BUDI PRASETYO"/>
    <s v="Bontanama Asral, S.H., M.H."/>
    <d v="2026-07-29T00:00:00"/>
    <n v="73"/>
    <s v="Perdata"/>
    <s v="PK Biasa"/>
    <s v="Hakim 3 Majelis"/>
    <s v="Berkas Elektronik"/>
  </r>
  <r>
    <n v="4267"/>
    <s v="1640 PK/PID.SUS/2026"/>
    <x v="1"/>
    <s v="PK"/>
    <s v="PENGADILAN NEGERI PADANG"/>
    <s v="Narkotika"/>
    <d v="2026-02-10T00:00:00"/>
    <d v="2026-03-31T00:00:00"/>
    <d v="2026-05-12T00:00:00"/>
    <d v="2026-05-25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29T00:00:00"/>
    <n v="79"/>
    <s v="Pidana"/>
    <s v="PK Biasa"/>
    <s v="Hakim 3 Majelis"/>
    <s v="Berkas Elektronik"/>
  </r>
  <r>
    <n v="4268"/>
    <s v="624 PK/PDT/2026"/>
    <x v="0"/>
    <s v="PK"/>
    <s v="PENGADILAN NEGERI MAKASSAR"/>
    <s v="PERBUATAN MELAWAN HUKUM"/>
    <d v="2026-01-14T00:00:00"/>
    <d v="2026-04-29T00:00:00"/>
    <d v="2026-05-21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s v="FERRY AGUSTINA BUDI UTAMI"/>
    <s v="Bontanama Asral, S.H., M.H."/>
    <d v="2026-07-29T00:00:00"/>
    <n v="70"/>
    <s v="Perdata"/>
    <s v="PK Biasa"/>
    <s v="Hakim 3 Majelis"/>
    <s v="Berkas Elektronik"/>
  </r>
  <r>
    <n v="4269"/>
    <s v="108 PK/PID/2026"/>
    <x v="2"/>
    <s v="PK"/>
    <s v="PENGADILAN NEGERI SUBANG"/>
    <s v="Menggunakan Surat Palsu"/>
    <d v="2026-02-20T00:00:00"/>
    <d v="2026-02-26T00:00:00"/>
    <d v="2026-05-06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KKO"/>
    <s v="KOKO RIYANTO, S.H., M.H."/>
    <s v="I GUSTI AGUNG BAGUS KOMANG WIJAYA ADHI"/>
    <s v="Dany Chandra Artakencana, S.H."/>
    <d v="2026-07-29T00:00:00"/>
    <n v="85"/>
    <s v="Pidana"/>
    <s v="PK Biasa"/>
    <s v="Hakim 3 Majelis"/>
    <s v="Berkas Elektronik"/>
  </r>
  <r>
    <n v="4270"/>
    <s v="1011 K/PID/2026"/>
    <x v="2"/>
    <s v="K"/>
    <s v="PENGADILAN NEGERI PEKALONGAN"/>
    <s v="Perbuatan cabul"/>
    <d v="2026-04-23T00:00:00"/>
    <d v="2026-05-05T00:00:00"/>
    <d v="2026-05-21T00:00:00"/>
    <d v="2026-06-02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s v="POSMA P NAINGGOLAN"/>
    <s v="Firman Maulana, A.Md.T."/>
    <d v="2026-07-29T00:00:00"/>
    <n v="70"/>
    <s v="Pidana"/>
    <s v="Kasasi Biasa"/>
    <s v="Hakim 3 Majelis"/>
    <s v="Berkas Elektronik"/>
  </r>
  <r>
    <n v="4271"/>
    <s v="1000 K/PID/2026"/>
    <x v="2"/>
    <s v="K"/>
    <s v="PENGADILAN NEGERI TASIKMALAYA"/>
    <s v="Lalu Lintas"/>
    <d v="2026-04-21T00:00:00"/>
    <d v="2026-05-04T00:00:00"/>
    <d v="2026-05-12T00:00:00"/>
    <d v="2026-05-25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s v="MACHRI HENDRA"/>
    <s v="Firman Maulana, A.Md.T."/>
    <d v="2026-07-29T00:00:00"/>
    <n v="79"/>
    <s v="Pidana"/>
    <s v="Kasasi Biasa"/>
    <s v="Hakim 3 Majelis"/>
    <s v="Berkas Elektronik"/>
  </r>
  <r>
    <n v="4272"/>
    <s v="885 PK/PDT/2025"/>
    <x v="0"/>
    <s v="PK"/>
    <s v="PENGADILAN NEGERI MEDAN"/>
    <s v="PERLAWANAN"/>
    <d v="2025-05-08T00:00:00"/>
    <d v="2025-05-28T00:00:00"/>
    <d v="2025-10-13T00:00:00"/>
    <d v="2025-10-23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s v="BUDI PRASETYO"/>
    <s v="Etty Nurcahyani, S.H."/>
    <d v="2026-07-30T00:00:00"/>
    <n v="291"/>
    <s v="Perdata"/>
    <s v="PK Biasa"/>
    <s v="Hakim 3 Majelis"/>
    <s v="Berkas Elektronik"/>
  </r>
  <r>
    <n v="4273"/>
    <s v="149 K/TUN/2026"/>
    <x v="5"/>
    <s v="K"/>
    <s v="PENGADILAN TATA USAHA NEGARA PADANG"/>
    <s v="PENGGANTIAN ANTAR WAKTU"/>
    <d v="2025-12-15T00:00:00"/>
    <d v="2026-02-09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s v="Rachmat Ramdhani, S.H."/>
    <d v="2026-07-30T00:00:00"/>
    <n v="57"/>
    <s v="Tata Usaha Negara"/>
    <s v="Kasasi Biasa"/>
    <s v="Hakim 3 Majelis"/>
    <s v="Berkas Elektronik"/>
  </r>
  <r>
    <n v="4274"/>
    <s v="2664 PK/PID.SUS/2026"/>
    <x v="1"/>
    <s v="PK"/>
    <s v="PENGADILAN NEGERI PADANG PANJANG"/>
    <s v="Narkotika"/>
    <d v="2026-02-11T00:00:00"/>
    <d v="2026-05-05T00:00:00"/>
    <d v="2026-05-11T00:00:00"/>
    <d v="2026-05-20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s v="AGUNG SULISTIYONO"/>
    <s v="Theresia Dian Pusdharini, S.Kom."/>
    <d v="2026-07-30T00:00:00"/>
    <n v="81"/>
    <s v="Pidana"/>
    <s v="PK Biasa"/>
    <s v="Hakim 3 Majelis"/>
    <s v="Berkas Elektronik"/>
  </r>
  <r>
    <n v="4275"/>
    <s v="204 PK/PDT/2026"/>
    <x v="0"/>
    <s v="PK"/>
    <s v="PENGADILAN NEGERI BOGOR"/>
    <s v="PERBUATAN MELAWAN HUKUM"/>
    <d v="2025-10-17T00:00:00"/>
    <d v="2026-02-03T00:00:00"/>
    <d v="2026-03-12T00:00:00"/>
    <d v="2026-04-09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s v="BUDI PRASETYO"/>
    <s v="Indra Maulana, S.H."/>
    <d v="2026-07-30T00:00:00"/>
    <n v="141"/>
    <s v="Perdata"/>
    <s v="PK Biasa"/>
    <s v="Hakim 3 Majelis"/>
    <s v="Berkas Elektronik"/>
  </r>
  <r>
    <n v="4276"/>
    <s v="271 PK/PDT/2026"/>
    <x v="0"/>
    <s v="PK"/>
    <s v="PENGADILAN NEGERI MEDAN"/>
    <s v="PERBUATAN MELAWAN HUKUM"/>
    <d v="2025-10-30T00:00:00"/>
    <d v="2026-02-18T00:00:00"/>
    <d v="2026-04-07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s v="NINIL EVA YUSTINA"/>
    <s v="Etty Nurcahyani, S.H."/>
    <d v="2026-07-30T00:00:00"/>
    <n v="115"/>
    <s v="Perdata"/>
    <s v="PK Biasa"/>
    <s v="Hakim 3 Majelis"/>
    <s v="Berkas Elektronik"/>
  </r>
  <r>
    <n v="4277"/>
    <s v="3709 K/PID.SUS/2026"/>
    <x v="1"/>
    <s v="K"/>
    <s v="PENGADILAN NEGERI MAKASSAR"/>
    <s v="Tipikor"/>
    <d v="2026-01-14T00:00:00"/>
    <d v="2026-03-03T00:00:00"/>
    <d v="2026-05-11T00:00:00"/>
    <d v="2026-05-12T00:00:00"/>
    <s v="H-AH-ANS"/>
    <s v="H. ANSORI, S.H., M.H."/>
    <s v="H-SRD"/>
    <s v="SURADI, S.H., S.Sos., M.H."/>
    <s v="H-SOE"/>
    <s v="SOESILO, S.H., M.H."/>
    <n v="0"/>
    <n v="0"/>
    <n v="0"/>
    <n v="0"/>
    <s v="A-BRAZ"/>
    <s v="BAYU RUHUL AZAM, S.H., M.H."/>
    <s v="DWI TOMO"/>
    <s v="Rizky Harliani Prihatiningtyas, A.Md."/>
    <d v="2026-07-30T00:00:00"/>
    <n v="81"/>
    <s v="Pidana"/>
    <s v="Kasasi Khusus"/>
    <s v="Hakim 3 Majelis"/>
    <s v="Berkas Elektronik"/>
  </r>
  <r>
    <n v="4278"/>
    <s v="4765 K/PID.SUS/2026"/>
    <x v="1"/>
    <s v="K"/>
    <s v="PENGADILAN NEGERI JOMBANG"/>
    <s v="Narkotika"/>
    <d v="2026-02-19T00:00:00"/>
    <d v="2026-03-26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7-30T00:00:00"/>
    <n v="81"/>
    <s v="Pidana"/>
    <s v="Kasasi Biasa"/>
    <s v="Hakim 3 Majelis"/>
    <s v="Berkas Elektronik"/>
  </r>
  <r>
    <n v="4279"/>
    <s v="147 PK/PDT/2026"/>
    <x v="0"/>
    <s v="PK"/>
    <s v="PENGADILAN NEGERI PRAYA"/>
    <s v="PERBUATAN MELAWAN HUKUM"/>
    <d v="2025-10-14T00:00:00"/>
    <d v="2026-01-26T00:00:00"/>
    <d v="2026-02-26T00:00:00"/>
    <d v="2026-03-25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s v="Hetty Maria Pasaribu, S.H."/>
    <d v="2026-07-30T00:00:00"/>
    <n v="155"/>
    <s v="Perdata"/>
    <s v="PK Biasa"/>
    <s v="Hakim 3 Majelis"/>
    <s v="Berkas Elektronik"/>
  </r>
  <r>
    <n v="4280"/>
    <s v="5331 K/PID.SUS/2026"/>
    <x v="1"/>
    <s v="K"/>
    <s v="PENGADILAN NEGERI SIMALUNGUN"/>
    <s v="Narkotika"/>
    <d v="2026-03-27T00:00:00"/>
    <d v="2026-04-07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87"/>
    <s v="Pidana"/>
    <s v="Kasasi Biasa"/>
    <s v="Hakim 3 Majelis"/>
    <s v="Berkas Elektronik"/>
  </r>
  <r>
    <n v="4281"/>
    <s v="5161 K/PID.SUS/2026"/>
    <x v="1"/>
    <s v="K"/>
    <s v="PENGADILAN NEGERI TANJUNG KARANG"/>
    <s v="Narkotika"/>
    <d v="2026-03-10T00:00:00"/>
    <d v="2026-04-01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7-30T00:00:00"/>
    <n v="81"/>
    <s v="Pidana"/>
    <s v="Kasasi Biasa"/>
    <s v="Hakim 3 Majelis"/>
    <s v="Berkas Elektronik"/>
  </r>
  <r>
    <n v="4282"/>
    <s v="5251 K/PID.SUS/2026"/>
    <x v="1"/>
    <s v="K"/>
    <s v="PENGADILAN NEGERI KOLAKA"/>
    <s v="Narkotika"/>
    <d v="2026-03-04T00:00:00"/>
    <d v="2026-04-06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KKO"/>
    <s v="KOKO RIYANTO, S.H., M.H."/>
    <n v="0"/>
    <s v="Galang Yustisio Pamungkas, S.H."/>
    <d v="2026-07-30T00:00:00"/>
    <n v="81"/>
    <s v="Pidana"/>
    <s v="Kasasi Biasa"/>
    <s v="Hakim 3 Majelis"/>
    <s v="Berkas Elektronik"/>
  </r>
  <r>
    <n v="4283"/>
    <s v="5295 K/PID.SUS/2026"/>
    <x v="1"/>
    <s v="K"/>
    <s v="PENGADILAN NEGERI SURAKARTA"/>
    <s v="Narkotika"/>
    <d v="2026-03-02T00:00:00"/>
    <d v="2026-04-06T00:00:00"/>
    <d v="2026-05-13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KKO"/>
    <s v="KOKO RIYANTO, S.H., M.H."/>
    <n v="0"/>
    <s v="Dany Chandra Artakencana, S.H."/>
    <d v="2026-07-30T00:00:00"/>
    <n v="79"/>
    <s v="Pidana"/>
    <s v="Kasasi Biasa"/>
    <s v="Hakim 3 Majelis"/>
    <s v="Berkas Elektronik"/>
  </r>
  <r>
    <n v="4284"/>
    <s v="5323 K/PID.SUS/2026"/>
    <x v="1"/>
    <s v="K"/>
    <s v="PENGADILAN NEGERI MENGGALA"/>
    <s v="Narkotika"/>
    <d v="2026-03-25T00:00:00"/>
    <d v="2026-04-07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87"/>
    <s v="Pidana"/>
    <s v="Kasasi Biasa"/>
    <s v="Hakim 3 Majelis"/>
    <s v="Berkas Elektronik"/>
  </r>
  <r>
    <n v="4285"/>
    <s v="5329 K/PID.SUS/2026"/>
    <x v="1"/>
    <s v="K"/>
    <s v="PENGADILAN NEGERI SIMALUNGUN"/>
    <s v="Narkotika"/>
    <d v="2026-03-26T00:00:00"/>
    <d v="2026-04-07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87"/>
    <s v="Pidana"/>
    <s v="Kasasi Biasa"/>
    <s v="Hakim 3 Majelis"/>
    <s v="Berkas Elektronik"/>
  </r>
  <r>
    <n v="4286"/>
    <s v="5521 K/PID.SUS/2026"/>
    <x v="1"/>
    <s v="K"/>
    <s v="PENGADILAN NEGERI STABAT"/>
    <s v="Narkotika"/>
    <d v="2026-03-10T00:00:00"/>
    <d v="2026-04-09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7-30T00:00:00"/>
    <n v="81"/>
    <s v="Pidana"/>
    <s v="Kasasi Biasa"/>
    <s v="Hakim 3 Majelis"/>
    <s v="Berkas Elektronik"/>
  </r>
  <r>
    <n v="4287"/>
    <s v="5378 K/PID.SUS/2026"/>
    <x v="1"/>
    <s v="K"/>
    <s v="PENGADILAN NEGERI SUNGGUMINASA"/>
    <s v="Narkotika"/>
    <d v="2026-03-03T00:00:00"/>
    <d v="2026-04-07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KKO"/>
    <s v="KOKO RIYANTO, S.H., M.H."/>
    <n v="0"/>
    <s v="Galang Yustisio Pamungkas, S.H."/>
    <d v="2026-07-30T00:00:00"/>
    <n v="81"/>
    <s v="Pidana"/>
    <s v="Kasasi Biasa"/>
    <s v="Hakim 3 Majelis"/>
    <s v="Berkas Elektronik"/>
  </r>
  <r>
    <n v="4288"/>
    <s v="805 K/PID/2026"/>
    <x v="2"/>
    <s v="K"/>
    <s v="PENGADILAN NEGERI PAGAR ALAM"/>
    <s v="Penggelapan"/>
    <d v="2026-03-13T00:00:00"/>
    <d v="2026-04-09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s v="AVRITS"/>
    <s v="Ria Tresina, S.Kom."/>
    <d v="2026-07-30T00:00:00"/>
    <n v="71"/>
    <s v="Pidana"/>
    <s v="Kasasi Biasa"/>
    <s v="Hakim 3 Majelis"/>
    <s v="Berkas Elektronik"/>
  </r>
  <r>
    <n v="4289"/>
    <s v="6230 K/PID.SUS/2026"/>
    <x v="1"/>
    <s v="K"/>
    <s v="PENGADILAN NEGERI SURABAYA"/>
    <s v="Narkotika"/>
    <d v="2026-03-30T00:00:00"/>
    <d v="2026-04-16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AP"/>
    <s v="MARIO PARAKAS, S.H., M.H."/>
    <n v="0"/>
    <s v="Rosa Rakhtyani, S.Kom."/>
    <d v="2026-07-30T00:00:00"/>
    <n v="88"/>
    <s v="Pidana"/>
    <s v="Kasasi Biasa"/>
    <s v="Hakim 3 Majelis"/>
    <s v="Berkas Elektronik"/>
  </r>
  <r>
    <n v="4290"/>
    <s v="316 K/TUN/2026"/>
    <x v="5"/>
    <s v="K"/>
    <s v="PENGADILAN TINGGI TATA USAHA NEGARA JAKARTA"/>
    <s v="Lain-lain"/>
    <d v="2026-03-09T00:00:00"/>
    <d v="2026-04-21T00:00:00"/>
    <d v="2026-06-11T00:00:00"/>
    <d v="2026-07-1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Y"/>
    <s v="MOHAMAD YUSUP, S.H., M.H."/>
    <s v="MAFTUH EFFENDI"/>
    <s v="Ibnu Masykur, S.T., M.H."/>
    <d v="2026-07-30T00:00:00"/>
    <n v="50"/>
    <s v="Tata Usaha Negara"/>
    <s v="Kasasi Biasa"/>
    <s v="Hakim 3 Majelis"/>
    <s v="Berkas Elektronik"/>
  </r>
  <r>
    <n v="4291"/>
    <s v="917 K/PID/2026"/>
    <x v="2"/>
    <s v="K"/>
    <s v="PENGADILAN NEGERI SELONG"/>
    <s v="Pencurian dengan pemberatan"/>
    <d v="2026-04-08T00:00:00"/>
    <d v="2026-04-22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s v="MACHRI HENDRA"/>
    <s v="Harmoko, S.H."/>
    <d v="2026-07-30T00:00:00"/>
    <n v="86"/>
    <s v="Pidana"/>
    <s v="Kasasi Biasa"/>
    <s v="Hakim 3 Majelis"/>
    <s v="Berkas Elektronik"/>
  </r>
  <r>
    <n v="4292"/>
    <s v="7442 K/PID.SUS/2026"/>
    <x v="1"/>
    <s v="K"/>
    <s v="PENGADILAN NEGERI SURAKARTA"/>
    <s v="Narkotika"/>
    <d v="2026-04-28T00:00:00"/>
    <d v="2026-05-11T00:00:00"/>
    <d v="2026-05-13T00:00:00"/>
    <d v="2026-05-21T00:00:00"/>
    <s v="H-APH"/>
    <s v="Dr. AGUSTINUS PURNOMO HADI, S.H., M.H."/>
    <s v="H-AMA"/>
    <s v="AINAL MARDHIAH, S.H., M.H."/>
    <s v="H-SL"/>
    <s v="Dr. SALMAN LUTHAN, S.H., M.H."/>
    <n v="0"/>
    <n v="0"/>
    <n v="0"/>
    <n v="0"/>
    <s v="A-NIS"/>
    <s v="NUR IHSAN SAHABUDDIN, S.H., M.H."/>
    <n v="0"/>
    <s v="Ika Harsanty, A.Md"/>
    <d v="2026-07-30T00:00:00"/>
    <n v="79"/>
    <s v="Pidana"/>
    <s v="Kasasi Biasa"/>
    <s v="Hakim 3 Majelis"/>
    <s v="Berkas Elektronik"/>
  </r>
  <r>
    <n v="4293"/>
    <s v="6905 K/PID.SUS/2026"/>
    <x v="1"/>
    <s v="K"/>
    <s v="PENGADILAN NEGERI RANTAU PRAPAT"/>
    <s v="Narkotika"/>
    <d v="2026-04-17T00:00:00"/>
    <d v="2026-04-27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87"/>
    <s v="Pidana"/>
    <s v="Kasasi Biasa"/>
    <s v="Hakim 3 Majelis"/>
    <s v="Berkas Elektronik"/>
  </r>
  <r>
    <n v="4294"/>
    <s v="6991 K/PID.SUS/2026"/>
    <x v="1"/>
    <s v="K"/>
    <s v="PENGADILAN NEGERI SURAKARTA"/>
    <s v="Narkotika"/>
    <d v="2026-04-15T00:00:00"/>
    <d v="2026-04-29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87"/>
    <s v="Pidana"/>
    <s v="Kasasi Biasa"/>
    <s v="Hakim 3 Majelis"/>
    <s v="Berkas Elektronik"/>
  </r>
  <r>
    <n v="4295"/>
    <s v="6235 K/PID.SUS/2026"/>
    <x v="1"/>
    <s v="K"/>
    <s v="PENGADILAN NEGERI SAMPANG"/>
    <s v="Narkotika"/>
    <d v="2026-03-26T00:00:00"/>
    <d v="2026-04-16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87"/>
    <s v="Pidana"/>
    <s v="Kasasi Biasa"/>
    <s v="Hakim 3 Majelis"/>
    <s v="Berkas Elektronik"/>
  </r>
  <r>
    <n v="4296"/>
    <s v="882 K/PID/2026"/>
    <x v="2"/>
    <s v="K"/>
    <s v="PENGADILAN NEGERI PASIR PENGARAIAN"/>
    <s v="Pencurian"/>
    <d v="2026-04-02T00:00:00"/>
    <d v="2026-04-22T00:00:00"/>
    <d v="2026-05-18T00:00:00"/>
    <d v="2026-06-04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s v="I GUSTI AGUNG BAGUS KOMANG WIJAYA ADHI"/>
    <s v="Aghata Langlang Buana, S.H., M.H."/>
    <d v="2026-07-30T00:00:00"/>
    <n v="74"/>
    <s v="Pidana"/>
    <s v="Kasasi Biasa"/>
    <s v="Hakim 3 Majelis"/>
    <s v="Berkas Elektronik"/>
  </r>
  <r>
    <n v="4297"/>
    <s v="136 K/MIL/2026"/>
    <x v="6"/>
    <s v="K"/>
    <s v="PENGADILAN MILITER III-16 MAKASSAR"/>
    <s v="DESERSI"/>
    <d v="2026-03-05T00:00:00"/>
    <d v="2026-05-06T00:00:00"/>
    <d v="2026-05-13T00:00:00"/>
    <d v="2026-05-20T00:00:00"/>
    <s v="H-SGS"/>
    <s v="Dr. SUGENG SUTRIS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79"/>
    <s v="Militer"/>
    <s v="Kasasi Biasa"/>
    <s v="Hakim 3 Majelis"/>
    <s v="Berkas Elektronik"/>
  </r>
  <r>
    <n v="4298"/>
    <s v="6875 K/PID.SUS/2026"/>
    <x v="1"/>
    <s v="K"/>
    <s v="PENGADILAN NEGERI BANGKALAN"/>
    <s v="Pelayaran"/>
    <d v="2026-02-20T00:00:00"/>
    <d v="2026-04-27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s v="AGUNG SULISTIYONO"/>
    <s v="Ika Harsanty, A.Md"/>
    <d v="2026-07-30T00:00:00"/>
    <n v="87"/>
    <s v="Pidana"/>
    <s v="Kasasi Biasa"/>
    <s v="Hakim 3 Majelis"/>
    <s v="Berkas Elektronik"/>
  </r>
  <r>
    <n v="4299"/>
    <s v="5628 K/PID.SUS/2026"/>
    <x v="1"/>
    <s v="K"/>
    <s v="PENGADILAN NEGERI SIAK SRI INDRAPURA"/>
    <s v="Narkotika"/>
    <d v="2026-03-11T00:00:00"/>
    <d v="2026-04-10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93"/>
    <s v="Pidana"/>
    <s v="Kasasi Biasa"/>
    <s v="Hakim 3 Majelis"/>
    <s v="Berkas Elektronik"/>
  </r>
  <r>
    <n v="4300"/>
    <s v="291 PK/PDT/2026"/>
    <x v="0"/>
    <s v="PK"/>
    <s v="PENGADILAN NEGERI DUMAI"/>
    <s v="HARTA GONO GINI"/>
    <d v="2025-11-05T00:00:00"/>
    <d v="2026-02-19T00:00:00"/>
    <d v="2026-04-07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s v="ENDANG WAHYU UTAMI"/>
    <s v="Hetty Maria Pasaribu, S.H."/>
    <d v="2026-07-30T00:00:00"/>
    <n v="115"/>
    <s v="Perdata"/>
    <s v="PK Biasa"/>
    <s v="Hakim 3 Majelis"/>
    <s v="Berkas Elektronik"/>
  </r>
  <r>
    <n v="4301"/>
    <s v="5215 K/PID.SUS/2026"/>
    <x v="1"/>
    <s v="K"/>
    <s v="PENGADILAN NEGERI PAINAN"/>
    <s v="Narkotika"/>
    <d v="2026-02-27T00:00:00"/>
    <d v="2026-04-02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AP"/>
    <s v="MARIO PARAKAS, S.H., M.H."/>
    <n v="0"/>
    <s v="Rosa Rakhtyani, S.Kom."/>
    <d v="2026-07-30T00:00:00"/>
    <n v="88"/>
    <s v="Pidana"/>
    <s v="Kasasi Biasa"/>
    <s v="Hakim 3 Majelis"/>
    <s v="Berkas Elektronik"/>
  </r>
  <r>
    <n v="4302"/>
    <s v="6181 K/PID.SUS/2026"/>
    <x v="1"/>
    <s v="K"/>
    <s v="PENGADILAN NEGERI MEDAN"/>
    <s v="Korupsi"/>
    <d v="2026-01-13T00:00:00"/>
    <d v="2026-04-15T00:00:00"/>
    <d v="2026-05-04T00:00:00"/>
    <d v="2026-05-12T00:00:00"/>
    <s v="H-AH-ANS"/>
    <s v="H. ANSORI, S.H., M.H."/>
    <s v="H-SRD"/>
    <s v="SURADI, S.H., S.Sos., M.H."/>
    <s v="H-SOE"/>
    <s v="SOESILO, S.H., M.H."/>
    <n v="0"/>
    <n v="0"/>
    <n v="0"/>
    <n v="0"/>
    <s v="A-BRAZ"/>
    <s v="BAYU RUHUL AZAM, S.H., M.H."/>
    <s v="DWI TOMO"/>
    <s v="Rizky Harliani Prihatiningtyas, A.Md."/>
    <d v="2026-07-30T00:00:00"/>
    <n v="88"/>
    <s v="Pidana"/>
    <s v="Kasasi Khusus"/>
    <s v="Hakim 3 Majelis"/>
    <s v="Berkas Elektronik"/>
  </r>
  <r>
    <n v="4303"/>
    <s v="6327 K/PID.SUS/2026"/>
    <x v="1"/>
    <s v="K"/>
    <s v="PENGADILAN NEGERI TANJUNG BALAI KARIMUN"/>
    <s v="Narkotika"/>
    <d v="2026-03-31T00:00:00"/>
    <d v="2026-04-17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s v="Harmoko, S.H."/>
    <d v="2026-07-30T00:00:00"/>
    <n v="86"/>
    <s v="Pidana"/>
    <s v="Kasasi Biasa"/>
    <s v="Hakim 3 Majelis"/>
    <s v="Berkas Elektronik"/>
  </r>
  <r>
    <n v="4304"/>
    <s v="604 K/PDT.SUS-PHI/2026"/>
    <x v="3"/>
    <s v="K"/>
    <s v="PENGADILAN NEGERI GORONTALO"/>
    <s v="PHI"/>
    <d v="2026-04-07T00:00:00"/>
    <d v="2026-05-11T00:00:00"/>
    <d v="2026-06-09T00:00:00"/>
    <d v="2026-06-2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BAW"/>
    <s v="BERTHA ARRY WAHYUNI, S.H., M.Kn."/>
    <s v="NAWANGSARI"/>
    <s v="Arif Kusmanto, S.H., M.H."/>
    <d v="2026-07-30T00:00:00"/>
    <n v="52"/>
    <s v="Perdata"/>
    <s v="Kasasi Biasa"/>
    <s v="Hakim 3 Majelis"/>
    <s v="Berkas Elektronik"/>
  </r>
  <r>
    <n v="4305"/>
    <s v="712 K/PID/2026"/>
    <x v="2"/>
    <s v="K"/>
    <s v="PENGADILAN NEGERI ROTE NDAO"/>
    <s v="Penganiayaan berat"/>
    <d v="2026-03-04T00:00:00"/>
    <d v="2026-03-12T00:00:00"/>
    <d v="2026-05-04T00:00:00"/>
    <d v="2026-05-11T00:00:00"/>
    <s v="H-SRD"/>
    <s v="SURADI, S.H., S.Sos., M.H."/>
    <s v="H-SGT"/>
    <s v="SIGID TRIYONO, S.H., M.H."/>
    <s v="H-YP"/>
    <s v="Dr. YOHANES PRIYANA, S.H., M.H."/>
    <n v="0"/>
    <n v="0"/>
    <n v="0"/>
    <n v="0"/>
    <s v="A-AWB"/>
    <s v="ARIEF WIBOWO, S.H., M.H."/>
    <n v="0"/>
    <s v="HUSNUL KHOTIMAH, S.H.I"/>
    <d v="2026-07-30T00:00:00"/>
    <n v="88"/>
    <s v="Pidana"/>
    <s v="Kasasi Biasa"/>
    <s v="Hakim 3 Majelis"/>
    <s v="Berkas Elektronik"/>
  </r>
  <r>
    <n v="4306"/>
    <s v="611 K/PDT.SUS-PHI/2026"/>
    <x v="3"/>
    <s v="K"/>
    <s v="PENGADILAN NEGERI JAKARTA PUSAT"/>
    <s v="PHI"/>
    <d v="2026-02-06T00:00:00"/>
    <d v="2026-05-12T00:00:00"/>
    <d v="2026-06-09T00:00:00"/>
    <d v="2026-06-2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ELA"/>
    <s v="ELA NURLAELA, S.H., M.H."/>
    <s v="SUTOTO ADIPUTRO"/>
    <s v="Nina Galih Pratiwi, S.A.P"/>
    <d v="2026-07-30T00:00:00"/>
    <n v="52"/>
    <s v="Perdata"/>
    <s v="Kasasi Biasa"/>
    <s v="Hakim 3 Majelis"/>
    <s v="Berkas Elektronik"/>
  </r>
  <r>
    <n v="4307"/>
    <s v="2603 PK/PID.SUS/2026"/>
    <x v="1"/>
    <s v="PK"/>
    <s v="PENGADILAN NEGERI JAKARTA PUSAT"/>
    <s v="Korupsi"/>
    <d v="2026-03-26T00:00:00"/>
    <d v="2026-05-05T00:00:00"/>
    <d v="2026-06-03T00:00:00"/>
    <d v="2026-06-10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ASW"/>
    <s v="ASRI SURYA WILDHANA, S.H., M.H."/>
    <s v="EMILIA DJAJASUBAGIA"/>
    <s v="Theresia Dian Pusdharini, S.Kom."/>
    <d v="2026-07-30T00:00:00"/>
    <n v="58"/>
    <s v="Pidana"/>
    <s v="PK Khusus"/>
    <s v="Hakim 3 Majelis"/>
    <s v="Berkas Elektronik"/>
  </r>
  <r>
    <n v="4308"/>
    <s v="7542 K/PID.SUS/2026"/>
    <x v="1"/>
    <s v="K"/>
    <s v="PENGADILAN NEGERI KISARAN"/>
    <s v="Narkotika"/>
    <d v="2026-05-06T00:00:00"/>
    <d v="2026-05-13T00:00:00"/>
    <d v="2026-05-21T00:00:00"/>
    <d v="2026-06-02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s v="Firman Maulana, A.Md.T."/>
    <d v="2026-07-30T00:00:00"/>
    <n v="71"/>
    <s v="Pidana"/>
    <s v="Kasasi Biasa"/>
    <s v="Hakim 3 Majelis"/>
    <s v="Berkas Elektronik"/>
  </r>
  <r>
    <n v="4309"/>
    <s v="5238 K/PID.SUS/2026"/>
    <x v="1"/>
    <s v="K"/>
    <s v="PENGADILAN NEGERI KISARAN"/>
    <s v="Perlindungan Anak"/>
    <d v="2026-03-13T00:00:00"/>
    <d v="2026-04-06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s v="AGUSTINA DYAH PRASETYANINGSIH"/>
    <s v="Ika Harsanty, A.Md"/>
    <d v="2026-07-30T00:00:00"/>
    <n v="87"/>
    <s v="Pidana"/>
    <s v="Kasasi Biasa"/>
    <s v="Hakim 3 Majelis"/>
    <s v="Berkas Elektronik"/>
  </r>
  <r>
    <n v="4310"/>
    <s v="5333 K/PID.SUS/2026"/>
    <x v="1"/>
    <s v="K"/>
    <s v="PENGADILAN NEGERI SIMALUNGUN"/>
    <s v="Narkotika"/>
    <d v="2026-03-27T00:00:00"/>
    <d v="2026-04-07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87"/>
    <s v="Pidana"/>
    <s v="Kasasi Biasa"/>
    <s v="Hakim 3 Majelis"/>
    <s v="Berkas Elektronik"/>
  </r>
  <r>
    <n v="4311"/>
    <s v="6115 K/PID.SUS/2026"/>
    <x v="1"/>
    <s v="K"/>
    <s v="PENGADILAN NEGERI KISARAN"/>
    <s v="Narkotika"/>
    <d v="2026-03-30T00:00:00"/>
    <d v="2026-04-15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87"/>
    <s v="Pidana"/>
    <s v="Kasasi Biasa"/>
    <s v="Hakim 3 Majelis"/>
    <s v="Berkas Elektronik"/>
  </r>
  <r>
    <n v="4312"/>
    <s v="174 K/TUN/2026"/>
    <x v="5"/>
    <s v="K"/>
    <s v="PENGADILAN TATA USAHA NEGARA BANDAR LAMPUNG"/>
    <s v="PERTANAHAN"/>
    <d v="2026-01-06T00:00:00"/>
    <d v="2026-02-23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MY"/>
    <s v="MOHAMAD YUSUP, S.H., M.H."/>
    <s v="MAFTUH EFFENDI"/>
    <s v="Ibnu Masykur, S.T., M.H."/>
    <d v="2026-07-30T00:00:00"/>
    <n v="57"/>
    <s v="Tata Usaha Negara"/>
    <s v="Kasasi Biasa"/>
    <s v="Hakim 3 Majelis"/>
    <s v="Berkas Elektronik"/>
  </r>
  <r>
    <n v="4313"/>
    <s v="244 K/TUN/2026"/>
    <x v="5"/>
    <s v="K"/>
    <s v="PENGADILAN TATA USAHA NEGARA BANDUNG"/>
    <s v="PERTANAHAN"/>
    <d v="2026-02-05T00:00:00"/>
    <d v="2026-03-12T00:00:00"/>
    <d v="2026-06-11T00:00:00"/>
    <d v="2026-07-1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s v="MAFTUH EFFENDI"/>
    <s v="Bayu Permana Putra, S.T."/>
    <d v="2026-07-30T00:00:00"/>
    <n v="50"/>
    <s v="Tata Usaha Negara"/>
    <s v="Kasasi Biasa"/>
    <s v="Hakim 3 Majelis"/>
    <s v="Berkas Elektronik"/>
  </r>
  <r>
    <n v="4314"/>
    <s v="745 K/PID/2026"/>
    <x v="2"/>
    <s v="K"/>
    <s v="PENGADILAN NEGERI TENGGARONG"/>
    <s v="Keterangan Palsu (Akta Authentik)"/>
    <d v="2026-03-05T00:00:00"/>
    <d v="2026-03-31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s v="AVRITS"/>
    <s v="Arga Kurniawan, S.H."/>
    <d v="2026-07-30T00:00:00"/>
    <n v="88"/>
    <s v="Pidana"/>
    <s v="Kasasi Biasa"/>
    <s v="Hakim 3 Majelis"/>
    <s v="Berkas Elektronik"/>
  </r>
  <r>
    <n v="4315"/>
    <s v="881 K/PID/2026"/>
    <x v="2"/>
    <s v="K"/>
    <s v="PENGADILAN NEGERI SOLOK"/>
    <s v="Penganiayaan mengakibatkan mati"/>
    <d v="2026-04-02T00:00:00"/>
    <d v="2026-04-22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s v="POSMA P NAINGGOLAN"/>
    <s v="Harmoko, S.H."/>
    <d v="2026-07-30T00:00:00"/>
    <n v="88"/>
    <s v="Pidana"/>
    <s v="Kasasi Biasa"/>
    <s v="Hakim 3 Majelis"/>
    <s v="Berkas Elektronik"/>
  </r>
  <r>
    <n v="4316"/>
    <s v="6879 K/PID.SUS/2026"/>
    <x v="1"/>
    <s v="K"/>
    <s v="PENGADILAN NEGERI KETAPANG"/>
    <s v="Perlindungan Anak"/>
    <d v="2026-03-03T00:00:00"/>
    <d v="2026-04-27T00:00:00"/>
    <d v="2026-05-12T00:00:00"/>
    <d v="2026-05-25T00:00:00"/>
    <s v="H-SGT"/>
    <s v="SIGID TRIYONO, S.H., M.H."/>
    <s v="H-NEY"/>
    <s v="NOOR EDI YONO, S.H., M.H."/>
    <s v="H-YNT"/>
    <s v="Prof. Dr. YANTO, S.H., M.H."/>
    <n v="0"/>
    <n v="0"/>
    <n v="0"/>
    <n v="0"/>
    <s v="A-NSK"/>
    <s v="NASRUL KADIR, S.H., M.H."/>
    <s v="JOKO SAPTONO"/>
    <s v="Nikko Banta Meliala, S.H."/>
    <d v="2026-07-30T00:00:00"/>
    <n v="80"/>
    <s v="Pidana"/>
    <s v="Kasasi Biasa"/>
    <s v="Hakim 3 Majelis"/>
    <s v="Berkas Elektronik"/>
  </r>
  <r>
    <n v="4317"/>
    <s v="6607 K/PID.SUS/2026"/>
    <x v="1"/>
    <s v="K"/>
    <s v="PENGADILAN NEGERI JANTHO"/>
    <s v="Kekerasan Dalam Rumah Tangga"/>
    <d v="2026-01-26T00:00:00"/>
    <d v="2026-04-22T00:00:00"/>
    <d v="2026-05-20T00:00:00"/>
    <d v="2026-05-26T00:00:00"/>
    <s v="H-SGS"/>
    <s v="Dr. SUGENG SUTRISNO, S.H., M.H."/>
    <s v="H-SRD"/>
    <s v="SURADI, S.H., S.Sos., M.H."/>
    <s v="H-HM"/>
    <s v="HIDAYAT MANAO, S.H., M.H."/>
    <n v="0"/>
    <n v="0"/>
    <n v="0"/>
    <n v="0"/>
    <s v="A-KKO"/>
    <s v="KOKO RIYANTO, S.H., M.H."/>
    <s v="AGUNG SULISTIYONO"/>
    <s v="Dany Chandra Artakencana, S.H."/>
    <d v="2026-07-30T00:00:00"/>
    <n v="72"/>
    <s v="Pidana"/>
    <s v="Kasasi Biasa"/>
    <s v="Hakim 3 Majelis"/>
    <s v="Berkas Elektronik"/>
  </r>
  <r>
    <n v="4318"/>
    <s v="6719 K/PID.SUS/2026"/>
    <x v="1"/>
    <s v="K"/>
    <s v="PENGADILAN NEGERI BANDUNG"/>
    <s v="Korupsi"/>
    <d v="2026-04-07T00:00:00"/>
    <d v="2026-04-23T00:00:00"/>
    <d v="2026-05-22T00:00:00"/>
    <d v="2026-06-03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HRY"/>
    <s v="HARRY SURYAWAN, S.H., M.Kn."/>
    <s v="DWI TOMO"/>
    <s v="Gatot Wicaksono, S.Kom."/>
    <d v="2026-07-30T00:00:00"/>
    <n v="70"/>
    <s v="Pidana"/>
    <s v="Kasasi Khusus"/>
    <s v="Hakim 3 Majelis"/>
    <s v="Berkas Elektronik"/>
  </r>
  <r>
    <n v="4319"/>
    <s v="6671 K/PID.SUS/2026"/>
    <x v="1"/>
    <s v="K"/>
    <s v="PENGADILAN NEGERI STABAT"/>
    <s v="Narkotika"/>
    <d v="2026-04-09T00:00:00"/>
    <d v="2026-04-23T00:00:00"/>
    <d v="2026-05-21T00:00:00"/>
    <d v="2026-06-02T00:00:00"/>
    <s v="H-STJ"/>
    <s v="SUTARJO, S.H., M.H."/>
    <s v="H-NEY"/>
    <s v="NOOR EDI YONO, S.H., M.H."/>
    <s v="H-YNT"/>
    <s v="Prof. Dr. YANTO, S.H., M.H."/>
    <n v="0"/>
    <n v="0"/>
    <n v="0"/>
    <n v="0"/>
    <s v="A-URA"/>
    <s v="HAMSURAH, S.H., M.H."/>
    <n v="0"/>
    <s v="Mukhlis Aryanto, S.Kom., M.H."/>
    <d v="2026-07-30T00:00:00"/>
    <n v="71"/>
    <s v="Pidana"/>
    <s v="Kasasi Biasa"/>
    <s v="Hakim 3 Majelis"/>
    <s v="Berkas Elektronik"/>
  </r>
  <r>
    <n v="4320"/>
    <s v="314 K/PDT.SUS-PHI/2026"/>
    <x v="3"/>
    <s v="K"/>
    <s v="PENGADILAN NEGERI JAMBI"/>
    <s v="PHI"/>
    <d v="2026-01-27T00:00:00"/>
    <d v="2026-03-03T00:00:00"/>
    <d v="2026-05-25T00:00:00"/>
    <d v="2026-06-0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FIO"/>
    <s v="FIONA IRNAZWEN, S.H., M.H."/>
    <s v="TAFSIR SEMBIRING MELIALA"/>
    <s v="Ririn Febrina, S.Kom."/>
    <d v="2026-07-30T00:00:00"/>
    <n v="67"/>
    <s v="Perdata"/>
    <s v="Kasasi Biasa"/>
    <s v="Hakim 3 Majelis"/>
    <s v="Berkas Elektronik"/>
  </r>
  <r>
    <n v="4321"/>
    <s v="338 K/PDT.SUS-PHI/2026"/>
    <x v="3"/>
    <s v="K"/>
    <s v="PENGADILAN NEGERI JAKARTA PUSAT"/>
    <s v="PHI"/>
    <d v="2026-02-06T00:00:00"/>
    <d v="2026-03-09T00:00:00"/>
    <d v="2026-05-22T00:00:00"/>
    <d v="2026-06-0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BAW"/>
    <s v="BERTHA ARRY WAHYUNI, S.H., M.Kn."/>
    <s v="RAFMIWAN MURIANETI"/>
    <s v="Arif Kusmanto, S.H., M.H."/>
    <d v="2026-07-30T00:00:00"/>
    <n v="70"/>
    <s v="Perdata"/>
    <s v="Kasasi Biasa"/>
    <s v="Hakim 3 Majelis"/>
    <s v="Berkas Elektronik"/>
  </r>
  <r>
    <n v="4322"/>
    <s v="592 K/PDT.SUS-PHI/2026"/>
    <x v="3"/>
    <s v="K"/>
    <s v="PENGADILAN NEGERI JAKARTA PUSAT"/>
    <s v="PHI"/>
    <d v="2026-04-14T00:00:00"/>
    <d v="2026-05-06T00:00:00"/>
    <d v="2026-05-26T00:00:00"/>
    <d v="2026-06-10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FIO"/>
    <s v="FIONA IRNAZWEN, S.H., M.H."/>
    <s v="NAWANGSARI"/>
    <s v="Arif Kusmanto, S.H., M.H."/>
    <d v="2026-07-30T00:00:00"/>
    <n v="66"/>
    <s v="Perdata"/>
    <s v="Kasasi Biasa"/>
    <s v="Hakim 3 Majelis"/>
    <s v="Berkas Elektronik"/>
  </r>
  <r>
    <n v="4323"/>
    <s v="628 K/PDT.SUS-PHI/2026"/>
    <x v="3"/>
    <s v="K"/>
    <s v="PENGADILAN NEGERI MEDAN"/>
    <s v="PHI"/>
    <d v="2026-04-21T00:00:00"/>
    <d v="2026-05-12T00:00:00"/>
    <d v="2026-06-03T00:00:00"/>
    <d v="2026-06-29T00:00:00"/>
    <s v="A.AH-SS"/>
    <s v="SUGENG SANTOSO PN, S.H., M.M., M.H."/>
    <s v="H-AH-SGY"/>
    <s v="Dr. SUGIYANTO, S.H., M.H."/>
    <s v="H-NE"/>
    <s v="Dr. NURUL ELMIYAH, S.H. M.H."/>
    <n v="0"/>
    <n v="0"/>
    <n v="0"/>
    <n v="0"/>
    <s v="A-ARY"/>
    <s v="ARYANIEK ANDAYANI, S.H., M.H."/>
    <s v="TITIK TEJANINGSIH"/>
    <s v="Lina Ariska Ristiyani"/>
    <d v="2026-07-30T00:00:00"/>
    <n v="58"/>
    <s v="Perdata"/>
    <s v="Kasasi Biasa"/>
    <s v="Hakim 3 Majelis"/>
    <s v="Berkas Elektronik"/>
  </r>
  <r>
    <n v="4324"/>
    <s v="583 K/PDT.SUS-PHI/2026"/>
    <x v="3"/>
    <s v="K"/>
    <s v="PENGADILAN NEGERI PANGKALPINANG"/>
    <s v="PHI"/>
    <d v="2026-04-09T00:00:00"/>
    <d v="2026-04-28T00:00:00"/>
    <d v="2026-06-09T00:00:00"/>
    <d v="2026-06-2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SKK"/>
    <s v="AGUSTINUS SANGKAKALA, S.H., M.H."/>
    <s v="NAWANGSARI"/>
    <s v="Eka Dewani Nurdayanti, S.H."/>
    <d v="2026-07-30T00:00:00"/>
    <n v="52"/>
    <s v="Perdata"/>
    <s v="Kasasi Biasa"/>
    <s v="Hakim 3 Majelis"/>
    <s v="Berkas Elektronik"/>
  </r>
  <r>
    <n v="4325"/>
    <s v="142 PK/PID/2026"/>
    <x v="2"/>
    <s v="PK"/>
    <s v="PENGADILAN NEGERI LUMAJANG"/>
    <s v="Pencurian dalam keadaan memberatkan"/>
    <d v="2026-03-12T00:00:00"/>
    <d v="2026-03-26T00:00:00"/>
    <d v="2026-06-15T00:00:00"/>
    <d v="2026-06-25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s v="POSMA P NAINGGOLAN"/>
    <s v="Dean Rizqullah Risdaryanto, S.H."/>
    <d v="2026-07-30T00:00:00"/>
    <n v="46"/>
    <s v="Pidana"/>
    <s v="PK Biasa"/>
    <s v="Hakim 3 Majelis"/>
    <s v="Berkas Elektronik"/>
  </r>
  <r>
    <n v="4326"/>
    <s v="7859 K/PID.SUS/2026"/>
    <x v="1"/>
    <s v="K"/>
    <s v="PENGADILAN NEGERI BATURAJA"/>
    <s v="Narkotika"/>
    <d v="2026-05-08T00:00:00"/>
    <d v="2026-05-20T00:00:00"/>
    <d v="2026-06-22T00:00:00"/>
    <d v="2026-07-03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s v="Dean Rizqullah Risdaryanto, S.H."/>
    <d v="2026-07-30T00:00:00"/>
    <n v="39"/>
    <s v="Pidana"/>
    <s v="Kasasi Biasa"/>
    <s v="Hakim 3 Majelis"/>
    <s v="Berkas Elektronik"/>
  </r>
  <r>
    <n v="4327"/>
    <s v="3190 PK/PID.SUS/2026"/>
    <x v="1"/>
    <s v="PK"/>
    <s v="PENGADILAN NEGERI LUBUK BASUNG"/>
    <s v="Narkotika"/>
    <d v="2026-05-13T00:00:00"/>
    <d v="2026-05-21T00:00:00"/>
    <d v="2026-06-22T00:00:00"/>
    <d v="2026-07-03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s v="Dean Rizqullah Risdaryanto, S.H."/>
    <d v="2026-07-30T00:00:00"/>
    <n v="39"/>
    <s v="Pidana"/>
    <s v="PK Biasa"/>
    <s v="Hakim 3 Majelis"/>
    <s v="Berkas Elektronik"/>
  </r>
  <r>
    <n v="4328"/>
    <s v="172 PK/PDT/2026"/>
    <x v="0"/>
    <s v="PK"/>
    <s v="PENGADILAN NEGERI BANTUL"/>
    <s v="PERBUATAN MELAWAN HUKUM"/>
    <d v="2025-10-21T00:00:00"/>
    <d v="2026-01-28T00:00:00"/>
    <d v="2026-02-27T00:00:00"/>
    <d v="2026-03-12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s v="EDY PRAMONO"/>
    <s v="Etty Nurcahyani, S.H."/>
    <d v="2026-07-30T00:00:00"/>
    <n v="154"/>
    <s v="Perdata"/>
    <s v="PK Biasa"/>
    <s v="Hakim 3 Majelis"/>
    <s v="Berkas Elektronik"/>
  </r>
  <r>
    <n v="4329"/>
    <s v="1142 PK/PDT/2025"/>
    <x v="0"/>
    <s v="PK"/>
    <s v="PENGADILAN NEGERI MUARA ENIM"/>
    <s v="WANPRESTASI"/>
    <d v="2025-07-04T00:00:00"/>
    <d v="2025-08-08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s v="Rizki Andayani, S.E."/>
    <d v="2026-07-30T00:00:00"/>
    <n v="259"/>
    <s v="Perdata"/>
    <s v="PK Biasa"/>
    <s v="Hakim 3 Majelis"/>
    <s v="Berkas Elektronik"/>
  </r>
  <r>
    <n v="4330"/>
    <s v="1163 PK/PDT/2025"/>
    <x v="0"/>
    <s v="PK"/>
    <s v="PENGADILAN NEGERI BALE BANDUNG"/>
    <s v="PERCERAIAN"/>
    <d v="2025-07-09T00:00:00"/>
    <d v="2025-08-13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s v="Rizki Andayani, S.E."/>
    <d v="2026-07-30T00:00:00"/>
    <n v="259"/>
    <s v="Perdata"/>
    <s v="PK Biasa"/>
    <s v="Hakim 3 Majelis"/>
    <s v="Berkas Elektronik"/>
  </r>
  <r>
    <n v="4331"/>
    <s v="213 K/TUN/2026"/>
    <x v="5"/>
    <s v="K"/>
    <s v="PENGADILAN TATA USAHA NEGARA BANJARMASIN"/>
    <s v="PERTANAHAN"/>
    <d v="2026-01-21T00:00:00"/>
    <d v="2026-02-26T00:00:00"/>
    <d v="2026-06-11T00:00:00"/>
    <d v="2026-07-1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s v="MAFTUH EFFENDI"/>
    <s v="Ade Kartini, S.H."/>
    <d v="2026-07-30T00:00:00"/>
    <n v="50"/>
    <s v="Tata Usaha Negara"/>
    <s v="Kasasi Biasa"/>
    <s v="Hakim 3 Majelis"/>
    <s v="Berkas Elektronik"/>
  </r>
  <r>
    <n v="4332"/>
    <s v="224 K/TUN/2026"/>
    <x v="5"/>
    <s v="K"/>
    <s v="PENGADILAN TATA USAHA NEGARA BANDUNG"/>
    <s v="PERTANAHAN"/>
    <d v="2026-01-26T00:00:00"/>
    <d v="2026-03-03T00:00:00"/>
    <d v="2026-06-11T00:00:00"/>
    <d v="2026-07-1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s v="MAFTUH EFFENDI"/>
    <s v="Bayu Permana Putra, S.T."/>
    <d v="2026-07-30T00:00:00"/>
    <n v="50"/>
    <s v="Tata Usaha Negara"/>
    <s v="Kasasi Biasa"/>
    <s v="Hakim 3 Majelis"/>
    <s v="Berkas Elektronik"/>
  </r>
  <r>
    <n v="4333"/>
    <s v="243 PK/PDT/2026"/>
    <x v="0"/>
    <s v="PK"/>
    <s v="PENGADILAN NEGERI KENDARI"/>
    <s v="PERBUATAN MELAWAN HUKUM"/>
    <d v="2025-10-27T00:00:00"/>
    <d v="2026-02-11T00:00:00"/>
    <d v="2026-03-12T00:00:00"/>
    <d v="2026-04-27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s v="SUTEDJO BOMANTORO"/>
    <s v="Valentio Natama, S.H."/>
    <d v="2026-07-30T00:00:00"/>
    <n v="141"/>
    <s v="Perdata"/>
    <s v="PK Biasa"/>
    <s v="Hakim 3 Majelis"/>
    <s v="Berkas Elektronik"/>
  </r>
  <r>
    <n v="4334"/>
    <s v="120 PK/PDT/2026"/>
    <x v="0"/>
    <s v="PK"/>
    <s v="PENGADILAN NEGERI SINGARAJA"/>
    <s v="PERBUATAN MELAWAN HUKUM"/>
    <d v="2025-10-03T00:00:00"/>
    <d v="2026-01-20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s v="NI LUH PERGINASARI ARTITAH RINI"/>
    <s v="Rizki Andayani, S.E."/>
    <d v="2026-07-30T00:00:00"/>
    <n v="169"/>
    <s v="Perdata"/>
    <s v="PK Biasa"/>
    <s v="Hakim 3 Majelis"/>
    <s v="Berkas Elektronik"/>
  </r>
  <r>
    <n v="4335"/>
    <s v="32 PK/PDT/2026"/>
    <x v="0"/>
    <s v="PK"/>
    <s v="PENGADILAN NEGERI PASURUAN"/>
    <s v="PERBUATAN MELAWAN HUKUM"/>
    <d v="2025-12-11T00:00:00"/>
    <d v="2026-01-07T00:00:00"/>
    <d v="2026-01-14T00:00:00"/>
    <d v="2026-05-21T00:00:00"/>
    <s v="H-LP"/>
    <s v="Dr. LUCAS PRAKOSO, S.H., M.Hum."/>
    <s v="H-ASB"/>
    <s v="AGUS SUBROTO, S.H., M.Kn."/>
    <s v="H-SM"/>
    <s v="SYAMSUL MA'ARIF, S.H., LL.M., Ph.D."/>
    <n v="0"/>
    <n v="0"/>
    <n v="0"/>
    <n v="0"/>
    <s v="A-NHD"/>
    <s v="NURHUDA, S.H., M.H."/>
    <n v="0"/>
    <s v="Arif Kusmanto, S.H., M.H."/>
    <d v="2026-07-30T00:00:00"/>
    <n v="198"/>
    <s v="Perdata"/>
    <s v="PK Biasa"/>
    <s v="Hakim 3 Majelis"/>
    <s v="Berkas Elektronik"/>
  </r>
  <r>
    <n v="4336"/>
    <s v="1206 PK/PDT/2025"/>
    <x v="0"/>
    <s v="PK"/>
    <s v="PENGADILAN NEGERI PALEMBANG"/>
    <s v="PERBUATAN MELAWAN HUKUM"/>
    <d v="2025-07-16T00:00:00"/>
    <d v="2025-08-25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s v="SUTEDJO BOMANTORO"/>
    <s v="Hetty Maria Pasaribu, S.H."/>
    <d v="2026-07-30T00:00:00"/>
    <n v="249"/>
    <s v="Perdata"/>
    <s v="PK Biasa"/>
    <s v="Hakim 3 Majelis"/>
    <s v="Berkas Elektronik"/>
  </r>
  <r>
    <n v="4337"/>
    <s v="5682 K/PID.SUS/2026"/>
    <x v="1"/>
    <s v="K"/>
    <s v="PENGADILAN NEGERI CURUP"/>
    <s v="Narkotika"/>
    <d v="2026-03-11T00:00:00"/>
    <d v="2026-04-10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93"/>
    <s v="Pidana"/>
    <s v="Kasasi Biasa"/>
    <s v="Hakim 3 Majelis"/>
    <s v="Berkas Elektronik"/>
  </r>
  <r>
    <n v="4338"/>
    <s v="5548 K/PID.SUS/2026"/>
    <x v="1"/>
    <s v="K"/>
    <s v="PENGADILAN NEGERI LAMONGAN"/>
    <s v="Narkotika"/>
    <d v="2026-03-09T00:00:00"/>
    <d v="2026-04-09T00:00:00"/>
    <d v="2026-04-29T00:00:00"/>
    <d v="2026-05-05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93"/>
    <s v="Pidana"/>
    <s v="Kasasi Biasa"/>
    <s v="Hakim 3 Majelis"/>
    <s v="Berkas Elektronik"/>
  </r>
  <r>
    <n v="4339"/>
    <s v="610 K/PDT.SUS-PHI/2026"/>
    <x v="3"/>
    <s v="K"/>
    <s v="PENGADILAN NEGERI MEDAN"/>
    <s v="PHI"/>
    <d v="2026-04-27T00:00:00"/>
    <d v="2026-05-11T00:00:00"/>
    <d v="2026-06-09T00:00:00"/>
    <d v="2026-06-2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ELA"/>
    <s v="ELA NURLAELA, S.H., M.H."/>
    <s v="NAWANGSARI"/>
    <s v="Detri Furwanti, A.Md."/>
    <d v="2026-07-30T00:00:00"/>
    <n v="52"/>
    <s v="Perdata"/>
    <s v="Kasasi Biasa"/>
    <s v="Hakim 3 Majelis"/>
    <s v="Berkas Elektronik"/>
  </r>
  <r>
    <n v="4340"/>
    <s v="236 K/TUN/2026"/>
    <x v="5"/>
    <s v="K"/>
    <s v="PENGADILAN TATA USAHA NEGARA BANDUNG"/>
    <s v="PERTANAHAN"/>
    <d v="2026-02-24T00:00:00"/>
    <d v="2026-03-06T00:00:00"/>
    <d v="2026-06-11T00:00:00"/>
    <d v="2026-07-1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s v="MAFTUH EFFENDI"/>
    <s v="Ade Kartini, S.H."/>
    <d v="2026-07-30T00:00:00"/>
    <n v="50"/>
    <s v="Tata Usaha Negara"/>
    <s v="Kasasi Biasa"/>
    <s v="Hakim 3 Majelis"/>
    <s v="Berkas Elektronik"/>
  </r>
  <r>
    <n v="4341"/>
    <s v="4700 K/PID.SUS/2026"/>
    <x v="1"/>
    <s v="K"/>
    <s v="PENGADILAN NEGERI SURABAYA"/>
    <s v="Imigrasi"/>
    <d v="2026-02-20T00:00:00"/>
    <d v="2026-03-25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s v="JOKO SAPTONO"/>
    <s v="Siti Rahmah, S.T"/>
    <d v="2026-07-30T00:00:00"/>
    <n v="81"/>
    <s v="Pidana"/>
    <s v="Kasasi Biasa"/>
    <s v="Hakim 3 Majelis"/>
    <s v="Berkas Elektronik"/>
  </r>
  <r>
    <n v="4342"/>
    <s v="5067 K/PID.SUS/2026"/>
    <x v="1"/>
    <s v="K"/>
    <s v="PENGADILAN NEGERI MAKASSAR"/>
    <s v="Narkotika"/>
    <d v="2026-03-02T00:00:00"/>
    <d v="2026-03-31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7-30T00:00:00"/>
    <n v="88"/>
    <s v="Pidana"/>
    <s v="Kasasi Biasa"/>
    <s v="Hakim 3 Majelis"/>
    <s v="Berkas Elektronik"/>
  </r>
  <r>
    <n v="4343"/>
    <s v="5452 K/PID.SUS/2026"/>
    <x v="1"/>
    <s v="K"/>
    <s v="PENGADILAN NEGERI SUNGGUMINASA"/>
    <s v="Narkotika"/>
    <d v="2026-03-04T00:00:00"/>
    <d v="2026-04-08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7-30T00:00:00"/>
    <n v="88"/>
    <s v="Pidana"/>
    <s v="Kasasi Biasa"/>
    <s v="Hakim 3 Majelis"/>
    <s v="Berkas Elektronik"/>
  </r>
  <r>
    <n v="4344"/>
    <s v="5209 K/PID.SUS/2026"/>
    <x v="1"/>
    <s v="K"/>
    <s v="PENGADILAN NEGERI TANJUNG PANDAN"/>
    <s v="Minyak dan Gas Bumi"/>
    <d v="2026-03-06T00:00:00"/>
    <d v="2026-04-01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s v="TETY SITI ROCHMAT SETYAWATI"/>
    <s v="Mukhlis Aryanto, S.Kom., M.H."/>
    <d v="2026-07-30T00:00:00"/>
    <n v="88"/>
    <s v="Pidana"/>
    <s v="Kasasi Biasa"/>
    <s v="Hakim 3 Majelis"/>
    <s v="Berkas Elektronik"/>
  </r>
  <r>
    <n v="4345"/>
    <s v="5645 K/PID.SUS/2026"/>
    <x v="1"/>
    <s v="K"/>
    <s v="PENGADILAN NEGERI WATAMPONE"/>
    <s v="Narkotika"/>
    <d v="2026-03-10T00:00:00"/>
    <d v="2026-04-10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87"/>
    <s v="Pidana"/>
    <s v="Kasasi Biasa"/>
    <s v="Hakim 3 Majelis"/>
    <s v="Berkas Elektronik"/>
  </r>
  <r>
    <n v="4346"/>
    <s v="5643 K/PID.SUS/2026"/>
    <x v="1"/>
    <s v="K"/>
    <s v="PENGADILAN NEGERI SELONG"/>
    <s v="Narkotika"/>
    <d v="2026-03-10T00:00:00"/>
    <d v="2026-04-10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s v="Mukhlis Aryanto, S.Kom., M.H."/>
    <d v="2026-07-30T00:00:00"/>
    <n v="88"/>
    <s v="Pidana"/>
    <s v="Kasasi Biasa"/>
    <s v="Hakim 3 Majelis"/>
    <s v="Berkas Elektronik"/>
  </r>
  <r>
    <n v="4347"/>
    <s v="5560 K/PID.SUS/2026"/>
    <x v="1"/>
    <s v="K"/>
    <s v="PENGADILAN NEGERI BANDA ACEH"/>
    <s v="Narkotika"/>
    <d v="2026-03-11T00:00:00"/>
    <d v="2026-04-09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87"/>
    <s v="Pidana"/>
    <s v="Kasasi Biasa"/>
    <s v="Hakim 3 Majelis"/>
    <s v="Berkas Elektronik"/>
  </r>
  <r>
    <n v="4348"/>
    <s v="5625 K/PID.SUS/2026"/>
    <x v="1"/>
    <s v="K"/>
    <s v="PENGADILAN NEGERI MEDAN"/>
    <s v="Narkotika"/>
    <d v="2026-03-11T00:00:00"/>
    <d v="2026-04-10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s v="Siti Rahmah, S.T"/>
    <d v="2026-07-30T00:00:00"/>
    <n v="81"/>
    <s v="Pidana"/>
    <s v="Kasasi Biasa"/>
    <s v="Hakim 3 Majelis"/>
    <s v="Berkas Elektronik"/>
  </r>
  <r>
    <n v="4349"/>
    <s v="5979 K/PID.SUS/2026"/>
    <x v="1"/>
    <s v="K"/>
    <s v="PENGADILAN NEGERI RANTAU PRAPAT"/>
    <s v="Narkotika"/>
    <d v="2026-03-17T00:00:00"/>
    <d v="2026-04-14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87"/>
    <s v="Pidana"/>
    <s v="Kasasi Biasa"/>
    <s v="Hakim 3 Majelis"/>
    <s v="Berkas Elektronik"/>
  </r>
  <r>
    <n v="4350"/>
    <s v="6021 K/PID.SUS/2026"/>
    <x v="1"/>
    <s v="K"/>
    <s v="PENGADILAN NEGERI GRESIK"/>
    <s v="Narkotika"/>
    <d v="2026-03-17T00:00:00"/>
    <d v="2026-04-15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87"/>
    <s v="Pidana"/>
    <s v="Kasasi Biasa"/>
    <s v="Hakim 3 Majelis"/>
    <s v="Berkas Elektronik"/>
  </r>
  <r>
    <n v="4351"/>
    <s v="6194 K/PID.SUS/2026"/>
    <x v="1"/>
    <s v="K"/>
    <s v="PENGADILAN NEGERI PEMALANG"/>
    <s v="Narkotika"/>
    <d v="2026-03-27T00:00:00"/>
    <d v="2026-04-16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87"/>
    <s v="Pidana"/>
    <s v="Kasasi Biasa"/>
    <s v="Hakim 3 Majelis"/>
    <s v="Berkas Elektronik"/>
  </r>
  <r>
    <n v="4352"/>
    <s v="6360 K/PID.SUS/2026"/>
    <x v="1"/>
    <s v="K"/>
    <s v="PENGADILAN NEGERI PINRANG"/>
    <s v="Narkotika"/>
    <d v="2026-04-01T00:00:00"/>
    <d v="2026-04-20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87"/>
    <s v="Pidana"/>
    <s v="Kasasi Biasa"/>
    <s v="Hakim 3 Majelis"/>
    <s v="Berkas Elektronik"/>
  </r>
  <r>
    <n v="4353"/>
    <s v="5306 K/PID.SUS/2026"/>
    <x v="1"/>
    <s v="K"/>
    <s v="PENGADILAN NEGERI SUNGGUMINASA"/>
    <s v="Narkotika"/>
    <d v="2026-03-03T00:00:00"/>
    <d v="2026-04-07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s v="Nikko Banta Meliala, S.H."/>
    <d v="2026-07-30T00:00:00"/>
    <n v="88"/>
    <s v="Pidana"/>
    <s v="Kasasi Biasa"/>
    <s v="Hakim 3 Majelis"/>
    <s v="Berkas Elektronik"/>
  </r>
  <r>
    <n v="4354"/>
    <s v="8207 K/PID.SUS/2026"/>
    <x v="1"/>
    <s v="K"/>
    <s v="PENGADILAN NEGERI MAKASSAR"/>
    <s v="Narkotika"/>
    <d v="2026-05-18T00:00:00"/>
    <d v="2026-05-26T00:00:00"/>
    <d v="2026-06-22T00:00:00"/>
    <d v="2026-07-03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s v="Dean Rizqullah Risdaryanto, S.H."/>
    <d v="2026-07-30T00:00:00"/>
    <n v="39"/>
    <s v="Pidana"/>
    <s v="Kasasi Biasa"/>
    <s v="Hakim 3 Majelis"/>
    <s v="Berkas Elektronik"/>
  </r>
  <r>
    <n v="4355"/>
    <s v="3306 PK/PID.SUS/2026"/>
    <x v="1"/>
    <s v="PK"/>
    <s v="PENGADILAN NEGERI MEDAN"/>
    <s v="Narkotika"/>
    <d v="2026-05-22T00:00:00"/>
    <d v="2026-06-02T00:00:00"/>
    <d v="2026-06-22T00:00:00"/>
    <d v="2026-07-03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s v="Dean Rizqullah Risdaryanto, S.H."/>
    <d v="2026-07-30T00:00:00"/>
    <n v="39"/>
    <s v="Pidana"/>
    <s v="PK Biasa"/>
    <s v="Hakim 3 Majelis"/>
    <s v="Berkas Elektronik"/>
  </r>
  <r>
    <n v="4356"/>
    <s v="4897 K/PID.SUS/2026"/>
    <x v="1"/>
    <s v="K"/>
    <s v="PENGADILAN NEGERI MAMUJU"/>
    <s v="Narkotika"/>
    <d v="2026-02-24T00:00:00"/>
    <d v="2026-03-27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NMI"/>
    <s v="NURRAHMI, S.H., M.H."/>
    <n v="0"/>
    <s v="Manotar Saulus Situmorang, S.H."/>
    <d v="2026-07-30T00:00:00"/>
    <n v="79"/>
    <s v="Pidana"/>
    <s v="Kasasi Biasa"/>
    <s v="Hakim 3 Majelis"/>
    <s v="Berkas Elektronik"/>
  </r>
  <r>
    <n v="4357"/>
    <s v="4914 K/PID.SUS/2026"/>
    <x v="1"/>
    <s v="K"/>
    <s v="PENGADILAN NEGERI PEMATANG SIANTAR"/>
    <s v="Narkotika"/>
    <d v="2026-02-26T00:00:00"/>
    <d v="2026-03-30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NMI"/>
    <s v="NURRAHMI, S.H., M.H."/>
    <n v="0"/>
    <s v="Manotar Saulus Situmorang, S.H."/>
    <d v="2026-07-30T00:00:00"/>
    <n v="79"/>
    <s v="Pidana"/>
    <s v="Kasasi Biasa"/>
    <s v="Hakim 3 Majelis"/>
    <s v="Berkas Elektronik"/>
  </r>
  <r>
    <n v="4358"/>
    <s v="5014 K/PID.SUS/2026"/>
    <x v="1"/>
    <s v="K"/>
    <s v="PENGADILAN NEGERI PADANG SIDEMPUAN"/>
    <s v="Narkotika"/>
    <d v="2026-03-03T00:00:00"/>
    <d v="2026-03-30T00:00:00"/>
    <d v="2026-05-13T00:00:00"/>
    <d v="2026-05-25T00:00:00"/>
    <s v="H-AMA"/>
    <s v="AINAL MARDHIAH, S.H., M.H."/>
    <s v="H-SRD"/>
    <s v="SURADI, S.H., S.Sos., M.H."/>
    <s v="H-SOE"/>
    <s v="SOESILO, S.H., M.H."/>
    <n v="0"/>
    <n v="0"/>
    <n v="0"/>
    <n v="0"/>
    <s v="A-HND"/>
    <s v="HENDHY EKA CHANDRA, S.H., M.H."/>
    <n v="0"/>
    <s v="Arga Kurniawan, S.H."/>
    <d v="2026-07-30T00:00:00"/>
    <n v="79"/>
    <s v="Pidana"/>
    <s v="Kasasi Biasa"/>
    <s v="Hakim 3 Majelis"/>
    <s v="Berkas Elektronik"/>
  </r>
  <r>
    <n v="4359"/>
    <s v="6437 K/PID.SUS/2026"/>
    <x v="1"/>
    <s v="K"/>
    <s v="PENGADILAN NEGERI SOASIU"/>
    <s v="Narkotika"/>
    <d v="2026-04-06T00:00:00"/>
    <d v="2026-04-21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NMI"/>
    <s v="NURRAHMI, S.H., M.H."/>
    <n v="0"/>
    <s v="Manotar Saulus Situmorang, S.H."/>
    <d v="2026-07-30T00:00:00"/>
    <n v="71"/>
    <s v="Pidana"/>
    <s v="Kasasi Biasa"/>
    <s v="Hakim 3 Majelis"/>
    <s v="Berkas Elektronik"/>
  </r>
  <r>
    <n v="4360"/>
    <s v="484 K/PDT.SUS-PHI/2026"/>
    <x v="3"/>
    <s v="K"/>
    <s v="PENGADILAN NEGERI PEKANBARU"/>
    <s v="PHI"/>
    <d v="2026-03-04T00:00:00"/>
    <d v="2026-04-15T00:00:00"/>
    <d v="2026-05-22T00:00:00"/>
    <d v="2026-06-0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BAW"/>
    <s v="BERTHA ARRY WAHYUNI, S.H., M.Kn."/>
    <s v="NAWANGSARI"/>
    <s v="Ririn Febrina, S.Kom."/>
    <d v="2026-07-30T00:00:00"/>
    <n v="70"/>
    <s v="Perdata"/>
    <s v="Kasasi Biasa"/>
    <s v="Hakim 3 Majelis"/>
    <s v="Berkas Elektronik"/>
  </r>
  <r>
    <n v="4361"/>
    <s v="304 K/PDT.SUS-PHI/2026"/>
    <x v="3"/>
    <s v="K"/>
    <s v="PENGADILAN NEGERI MAKASSAR"/>
    <s v="PHI"/>
    <d v="2026-01-14T00:00:00"/>
    <d v="2026-03-02T00:00:00"/>
    <d v="2026-05-22T00:00:00"/>
    <d v="2026-06-0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FIO"/>
    <s v="FIONA IRNAZWEN, S.H., M.H."/>
    <s v="ALBERTUS USADA"/>
    <s v="Arif Kusmanto, S.H., M.H."/>
    <d v="2026-07-30T00:00:00"/>
    <n v="70"/>
    <s v="Perdata"/>
    <s v="Kasasi Biasa"/>
    <s v="Hakim 3 Majelis"/>
    <s v="Berkas Elektronik"/>
  </r>
  <r>
    <n v="4362"/>
    <s v="327 K/PDT.SUS-PHI/2026"/>
    <x v="3"/>
    <s v="K"/>
    <s v="PENGADILAN NEGERI TANJUNG PINANG"/>
    <s v="PHI"/>
    <d v="2026-02-04T00:00:00"/>
    <d v="2026-03-06T00:00:00"/>
    <d v="2026-05-22T00:00:00"/>
    <d v="2026-06-0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FIO"/>
    <s v="FIONA IRNAZWEN, S.H., M.H."/>
    <s v="TAFSIR SEMBIRING MELIALA"/>
    <s v="Arif Kusmanto, S.H., M.H."/>
    <d v="2026-07-30T00:00:00"/>
    <n v="70"/>
    <s v="Perdata"/>
    <s v="Kasasi Biasa"/>
    <s v="Hakim 3 Majelis"/>
    <s v="Berkas Elektronik"/>
  </r>
  <r>
    <n v="4363"/>
    <s v="6608 K/PID.SUS/2026"/>
    <x v="1"/>
    <s v="K"/>
    <s v="PENGADILAN NEGERI JAKARTA TIMUR"/>
    <s v="Narkotika"/>
    <d v="2026-01-27T00:00:00"/>
    <d v="2026-04-22T00:00:00"/>
    <d v="2026-05-12T00:00:00"/>
    <d v="2026-05-25T00:00:00"/>
    <s v="H-AMA"/>
    <s v="AINAL MARDHIAH, S.H., M.H."/>
    <s v="H-NEY"/>
    <s v="NOOR EDI YONO, S.H., M.H."/>
    <s v="H-YNT"/>
    <s v="Prof. Dr. YANTO, S.H., M.H."/>
    <n v="0"/>
    <n v="0"/>
    <n v="0"/>
    <n v="0"/>
    <s v="A-KKO"/>
    <s v="KOKO RIYANTO, S.H., M.H."/>
    <n v="0"/>
    <s v="Dany Chandra Artakencana, S.H."/>
    <d v="2026-07-30T00:00:00"/>
    <n v="80"/>
    <s v="Pidana"/>
    <s v="Kasasi Biasa"/>
    <s v="Hakim 3 Majelis"/>
    <s v="Berkas Elektronik"/>
  </r>
  <r>
    <n v="4364"/>
    <s v="1628 PK/PID.SUS/2026"/>
    <x v="1"/>
    <s v="PK"/>
    <s v="PENGADILAN NEGERI SURABAYA"/>
    <s v="Narkotika"/>
    <d v="2026-02-24T00:00:00"/>
    <d v="2026-03-30T00:00:00"/>
    <d v="2026-05-25T00:00:00"/>
    <d v="2026-06-04T00:00:00"/>
    <s v="H-NEY"/>
    <s v="NOOR EDI YONO, S.H., M.H."/>
    <s v="H-APH"/>
    <s v="Dr. AGUSTINUS PURNOMO HADI, S.H., M.H."/>
    <s v="H-HM"/>
    <s v="HIDAYAT MANAO, S.H., M.H."/>
    <n v="0"/>
    <n v="0"/>
    <n v="0"/>
    <n v="0"/>
    <s v="A-END"/>
    <s v="ENDANG LESTARI, S.H., M.Kn."/>
    <n v="0"/>
    <s v="Mitkhan Ubaidillah, S.H."/>
    <d v="2026-07-30T00:00:00"/>
    <n v="67"/>
    <s v="Pidana"/>
    <s v="PK Biasa"/>
    <s v="Hakim 3 Majelis"/>
    <s v="Berkas Elektronik"/>
  </r>
  <r>
    <n v="4365"/>
    <s v="7166 K/PID.SUS/2026"/>
    <x v="1"/>
    <s v="K"/>
    <s v="PENGADILAN NEGERI KISARAN"/>
    <s v="Narkotika"/>
    <d v="2026-04-24T00:00:00"/>
    <d v="2026-05-05T00:00:00"/>
    <d v="2026-06-04T00:00:00"/>
    <d v="2026-06-1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s v="Mitkhan Ubaidillah, S.H."/>
    <d v="2026-07-30T00:00:00"/>
    <n v="57"/>
    <s v="Pidana"/>
    <s v="Kasasi Biasa"/>
    <s v="Hakim 3 Majelis"/>
    <s v="Berkas Elektronik"/>
  </r>
  <r>
    <n v="4366"/>
    <s v="7455 K/PID.SUS/2026"/>
    <x v="1"/>
    <s v="K"/>
    <s v="PENGADILAN NEGERI LUBUK PAKAM"/>
    <s v="Narkotika"/>
    <d v="2026-04-29T00:00:00"/>
    <d v="2026-05-11T00:00:00"/>
    <d v="2026-05-20T00:00:00"/>
    <d v="2026-05-26T00:00:00"/>
    <s v="H-NEY"/>
    <s v="NOOR EDI YONO, S.H., M.H."/>
    <s v="H-APH"/>
    <s v="Dr. AGUSTINUS PURNOMO HADI, S.H., M.H."/>
    <s v="H-HM"/>
    <s v="HIDAYAT MANAO, S.H., M.H."/>
    <n v="0"/>
    <n v="0"/>
    <n v="0"/>
    <n v="0"/>
    <s v="A-END"/>
    <s v="ENDANG LESTARI, S.H., M.Kn."/>
    <n v="0"/>
    <s v="Mitkhan Ubaidillah, S.H."/>
    <d v="2026-07-30T00:00:00"/>
    <n v="72"/>
    <s v="Pidana"/>
    <s v="Kasasi Biasa"/>
    <s v="Hakim 3 Majelis"/>
    <s v="Berkas Elektronik"/>
  </r>
  <r>
    <n v="4367"/>
    <s v="5376 K/PID.SUS/2026"/>
    <x v="1"/>
    <s v="K"/>
    <s v="PENGADILAN NEGERI BULUKUMBA"/>
    <s v="Narkotika"/>
    <d v="2026-03-03T00:00:00"/>
    <d v="2026-04-07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KKO"/>
    <s v="KOKO RIYANTO, S.H., M.H."/>
    <n v="0"/>
    <s v="Dany Chandra Artakencana, S.H."/>
    <d v="2026-07-30T00:00:00"/>
    <n v="81"/>
    <s v="Pidana"/>
    <s v="Kasasi Biasa"/>
    <s v="Hakim 3 Majelis"/>
    <s v="Berkas Elektronik"/>
  </r>
  <r>
    <n v="4368"/>
    <s v="5492 K/PID.SUS/2026"/>
    <x v="1"/>
    <s v="K"/>
    <s v="PENGADILAN NEGERI SINGKIL"/>
    <s v="Narkotika"/>
    <d v="2026-03-05T00:00:00"/>
    <d v="2026-04-08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SSM"/>
    <s v="SETIA SRI MARIANA, S.H., M.H."/>
    <n v="0"/>
    <s v="Ainun Mardiyah, S.Kom."/>
    <d v="2026-07-30T00:00:00"/>
    <n v="81"/>
    <s v="Pidana"/>
    <s v="Kasasi Biasa"/>
    <s v="Hakim 3 Majelis"/>
    <s v="Berkas Elektronik"/>
  </r>
  <r>
    <n v="4369"/>
    <s v="5583 K/PID.SUS/2026"/>
    <x v="1"/>
    <s v="K"/>
    <s v="PENGADILAN NEGERI BENGKALIS"/>
    <s v="Narkotika"/>
    <d v="2026-03-06T00:00:00"/>
    <d v="2026-04-09T00:00:00"/>
    <d v="2026-05-04T00:00:00"/>
    <d v="2026-05-26T00:00:00"/>
    <s v="H-NEY"/>
    <s v="NOOR EDI YONO, S.H., M.H."/>
    <s v="H-STJ"/>
    <s v="SUTARJO, S.H., M.H."/>
    <s v="H-YP"/>
    <s v="Dr. YOHANES PRIYANA, S.H., M.H."/>
    <n v="0"/>
    <n v="0"/>
    <n v="0"/>
    <n v="0"/>
    <s v="A-KKO"/>
    <s v="KOKO RIYANTO, S.H., M.H."/>
    <n v="0"/>
    <s v="Dany Chandra Artakencana, S.H."/>
    <d v="2026-07-30T00:00:00"/>
    <n v="88"/>
    <s v="Pidana"/>
    <s v="Kasasi Biasa"/>
    <s v="Hakim 3 Majelis"/>
    <s v="Berkas Elektronik"/>
  </r>
  <r>
    <n v="4370"/>
    <s v="6178 K/PID.SUS/2026"/>
    <x v="1"/>
    <s v="K"/>
    <s v="PENGADILAN NEGERI KALIANDA"/>
    <s v="Narkotika"/>
    <d v="2026-03-27T00:00:00"/>
    <d v="2026-04-15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87"/>
    <s v="Pidana"/>
    <s v="Kasasi Biasa"/>
    <s v="Hakim 3 Majelis"/>
    <s v="Berkas Elektronik"/>
  </r>
  <r>
    <n v="4371"/>
    <s v="6624 K/PID.SUS/2026"/>
    <x v="1"/>
    <s v="K"/>
    <s v="PENGADILAN NEGERI INDRAMAYU"/>
    <s v="Pencucian Uang"/>
    <d v="2026-03-27T00:00:00"/>
    <d v="2026-04-22T00:00:00"/>
    <d v="2026-05-21T00:00:00"/>
    <d v="2026-06-10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s v="EMILIA DJAJASUBAGIA"/>
    <s v="Mitkhan Ubaidillah, S.H."/>
    <d v="2026-07-30T00:00:00"/>
    <n v="71"/>
    <s v="Pidana"/>
    <s v="Kasasi Biasa"/>
    <s v="Hakim 3 Majelis"/>
    <s v="Berkas Elektronik"/>
  </r>
  <r>
    <n v="4372"/>
    <s v="6087 K/PID.SUS/2026"/>
    <x v="1"/>
    <s v="K"/>
    <s v="PENGADILAN NEGERI STABAT"/>
    <s v="Narkotika"/>
    <d v="2026-03-26T00:00:00"/>
    <d v="2026-04-15T00:00:00"/>
    <d v="2026-05-21T00:00:00"/>
    <d v="2026-06-03T00:00:00"/>
    <s v="H-SGT"/>
    <s v="SIGID TRIYONO, S.H., M.H."/>
    <s v="H-AMA"/>
    <s v="AINAL MARDHIAH, S.H., M.H."/>
    <s v="H-JUP"/>
    <s v="JUPRIYADI, S.H., M.Hum."/>
    <n v="0"/>
    <n v="0"/>
    <n v="0"/>
    <n v="0"/>
    <s v="A-END"/>
    <s v="ENDANG LESTARI, S.H., M.Kn."/>
    <n v="0"/>
    <s v="Mitkhan Ubaidillah, S.H."/>
    <d v="2026-07-30T00:00:00"/>
    <n v="71"/>
    <s v="Pidana"/>
    <s v="Kasasi Biasa"/>
    <s v="Hakim 3 Majelis"/>
    <s v="Berkas Elektronik"/>
  </r>
  <r>
    <n v="4373"/>
    <s v="5755 K/PID.SUS/2026"/>
    <x v="1"/>
    <s v="K"/>
    <s v="PENGADILAN NEGERI STABAT"/>
    <s v="Narkotika"/>
    <d v="2026-03-12T00:00:00"/>
    <d v="2026-04-13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AP"/>
    <s v="MARIO PARAKAS, S.H., M.H."/>
    <n v="0"/>
    <s v="Rosa Rakhtyani, S.Kom."/>
    <d v="2026-07-30T00:00:00"/>
    <n v="88"/>
    <s v="Pidana"/>
    <s v="Kasasi Biasa"/>
    <s v="Hakim 3 Majelis"/>
    <s v="Berkas Elektronik"/>
  </r>
  <r>
    <n v="4374"/>
    <s v="6075 K/PID.SUS/2026"/>
    <x v="1"/>
    <s v="K"/>
    <s v="PENGADILAN NEGERI KOTA TIMIKA KABUPATEN MIMIKA"/>
    <s v="Narkotika"/>
    <d v="2026-03-25T00:00:00"/>
    <d v="2026-04-15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s v="Mitkhan Ubaidillah, S.H."/>
    <d v="2026-07-30T00:00:00"/>
    <n v="71"/>
    <s v="Pidana"/>
    <s v="Kasasi Biasa"/>
    <s v="Hakim 3 Majelis"/>
    <s v="Berkas Elektronik"/>
  </r>
  <r>
    <n v="4375"/>
    <s v="7631 K/PID.SUS/2026"/>
    <x v="1"/>
    <s v="K"/>
    <s v="PENGADILAN NEGERI SERANG"/>
    <s v="Kekerasan Seksual"/>
    <d v="2026-03-10T00:00:00"/>
    <d v="2026-05-13T00:00:00"/>
    <d v="2026-05-20T00:00:00"/>
    <d v="2026-05-26T00:00:00"/>
    <s v="H-NEY"/>
    <s v="NOOR EDI YONO, S.H., M.H."/>
    <s v="H-APH"/>
    <s v="Dr. AGUSTINUS PURNOMO HADI, S.H., M.H."/>
    <s v="H-HM"/>
    <s v="HIDAYAT MANAO, S.H., M.H."/>
    <n v="0"/>
    <n v="0"/>
    <n v="0"/>
    <n v="0"/>
    <s v="A-END"/>
    <s v="ENDANG LESTARI, S.H., M.Kn."/>
    <s v="JOKO SAPTONO"/>
    <s v="Mitkhan Ubaidillah, S.H."/>
    <d v="2026-07-30T00:00:00"/>
    <n v="72"/>
    <s v="Pidana"/>
    <s v="Kasasi Biasa"/>
    <s v="Hakim 3 Majelis"/>
    <s v="Berkas Elektronik"/>
  </r>
  <r>
    <n v="4376"/>
    <s v="6259 K/PID.SUS/2026"/>
    <x v="1"/>
    <s v="K"/>
    <s v="PENGADILAN NEGERI JEPARA"/>
    <s v="Narkotika"/>
    <d v="2026-03-30T00:00:00"/>
    <d v="2026-04-17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87"/>
    <s v="Pidana"/>
    <s v="Kasasi Biasa"/>
    <s v="Hakim 3 Majelis"/>
    <s v="Berkas Elektronik"/>
  </r>
  <r>
    <n v="4377"/>
    <s v="6411 K/PID.SUS/2026"/>
    <x v="1"/>
    <s v="K"/>
    <s v="PENGADILAN NEGERI SIBUHUAN"/>
    <s v="Narkotika"/>
    <d v="2026-03-31T00:00:00"/>
    <d v="2026-04-20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87"/>
    <s v="Pidana"/>
    <s v="Kasasi Biasa"/>
    <s v="Hakim 3 Majelis"/>
    <s v="Berkas Elektronik"/>
  </r>
  <r>
    <n v="4378"/>
    <s v="6488 K/PID.SUS/2026"/>
    <x v="1"/>
    <s v="K"/>
    <s v="PENGADILAN NEGERI SIDRAP"/>
    <s v="Narkotika"/>
    <d v="2026-03-31T00:00:00"/>
    <d v="2026-04-21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87"/>
    <s v="Pidana"/>
    <s v="Kasasi Biasa"/>
    <s v="Hakim 3 Majelis"/>
    <s v="Berkas Elektronik"/>
  </r>
  <r>
    <n v="4379"/>
    <s v="6506 K/PID.SUS/2026"/>
    <x v="1"/>
    <s v="K"/>
    <s v="PENGADILAN NEGERI KABUPATEN SEMARANG DI UNGARAN"/>
    <s v="Narkotika"/>
    <d v="2026-03-31T00:00:00"/>
    <d v="2026-04-21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87"/>
    <s v="Pidana"/>
    <s v="Kasasi Biasa"/>
    <s v="Hakim 3 Majelis"/>
    <s v="Berkas Elektronik"/>
  </r>
  <r>
    <n v="4380"/>
    <s v="7022 K/PID.SUS/2026"/>
    <x v="1"/>
    <s v="K"/>
    <s v="PENGADILAN NEGERI LUBUK PAKAM"/>
    <s v="Narkotika"/>
    <d v="2026-04-17T00:00:00"/>
    <d v="2026-04-30T00:00:00"/>
    <d v="2026-05-05T00:00:00"/>
    <d v="2026-05-11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s v="Nia Agustin, A.Md"/>
    <d v="2026-07-30T00:00:00"/>
    <n v="87"/>
    <s v="Pidana"/>
    <s v="Kasasi Biasa"/>
    <s v="Hakim 3 Majelis"/>
    <s v="Berkas Elektronik"/>
  </r>
  <r>
    <n v="4381"/>
    <s v="5930 K/PID.SUS/2026"/>
    <x v="1"/>
    <s v="K"/>
    <s v="PENGADILAN NEGERI KABUPATEN TEGAL DI SLAWI"/>
    <s v="Narkotika"/>
    <d v="2026-03-16T00:00:00"/>
    <d v="2026-04-14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NMI"/>
    <s v="NURRAHMI, S.H., M.H."/>
    <n v="0"/>
    <s v="Manotar Saulus Situmorang, S.H."/>
    <d v="2026-07-30T00:00:00"/>
    <n v="86"/>
    <s v="Pidana"/>
    <s v="Kasasi Biasa"/>
    <s v="Hakim 3 Majelis"/>
    <s v="Berkas Elektronik"/>
  </r>
  <r>
    <n v="4382"/>
    <s v="5524 K/PID.SUS/2026"/>
    <x v="1"/>
    <s v="K"/>
    <s v="PENGADILAN NEGERI TAKALAR"/>
    <s v="Narkotika"/>
    <d v="2026-03-10T00:00:00"/>
    <d v="2026-04-09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0T00:00:00"/>
    <n v="87"/>
    <s v="Pidana"/>
    <s v="Kasasi Biasa"/>
    <s v="Hakim 3 Majelis"/>
    <s v="Berkas Elektronik"/>
  </r>
  <r>
    <n v="4383"/>
    <s v="6371 K/PID.SUS/2026"/>
    <x v="1"/>
    <s v="K"/>
    <s v="PENGADILAN NEGERI SUBANG"/>
    <s v="Narkotika"/>
    <d v="2026-04-01T00:00:00"/>
    <d v="2026-04-20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s v="Harmoko, S.H."/>
    <d v="2026-07-30T00:00:00"/>
    <n v="86"/>
    <s v="Pidana"/>
    <s v="Kasasi Biasa"/>
    <s v="Hakim 3 Majelis"/>
    <s v="Berkas Elektronik"/>
  </r>
  <r>
    <n v="4384"/>
    <s v="9007 K/PID.SUS/2026"/>
    <x v="1"/>
    <s v="K"/>
    <s v="PENGADILAN NEGERI MAKASSAR"/>
    <s v="Narkotika"/>
    <d v="2026-06-08T00:00:00"/>
    <d v="2026-06-12T00:00:00"/>
    <d v="2026-06-18T00:00:00"/>
    <d v="2026-07-03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s v="Theresia Dian Pusdharini, S.Kom."/>
    <d v="2026-07-30T00:00:00"/>
    <n v="43"/>
    <s v="Pidana"/>
    <s v="Kasasi Biasa"/>
    <s v="Hakim 3 Majelis"/>
    <s v="Berkas Elektronik"/>
  </r>
  <r>
    <n v="4385"/>
    <s v="1038 K/PID/2026"/>
    <x v="2"/>
    <s v="K"/>
    <s v="PENGADILAN NEGERI MUARA TEWEH"/>
    <s v="Penganiayaan berat"/>
    <d v="2026-04-29T00:00:00"/>
    <d v="2026-05-08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s v="POSMA P NAINGGOLAN"/>
    <s v="Albertus Toni Setiyawan, S.Kom."/>
    <d v="2026-07-30T00:00:00"/>
    <n v="71"/>
    <s v="Pidana"/>
    <s v="Kasasi Biasa"/>
    <s v="Hakim 3 Majelis"/>
    <s v="Berkas Elektronik"/>
  </r>
  <r>
    <n v="4386"/>
    <s v="308 PK/PDT/2026"/>
    <x v="0"/>
    <s v="PK"/>
    <s v="PENGADILAN NEGERI JAKARTA BARAT"/>
    <s v="PERLAWANAN"/>
    <d v="2025-11-07T00:00:00"/>
    <d v="2026-02-20T00:00:00"/>
    <d v="2026-03-1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s v="ENDANG WAHYU UTAMI"/>
    <s v="Valentio Natama, S.H."/>
    <d v="2026-07-30T00:00:00"/>
    <n v="140"/>
    <s v="Perdata"/>
    <s v="PK Biasa"/>
    <s v="Hakim 3 Majelis"/>
    <s v="Berkas Elektronik"/>
  </r>
  <r>
    <n v="4387"/>
    <s v="1543 PK/PDT/2025"/>
    <x v="0"/>
    <s v="PK"/>
    <s v="PENGADILAN NEGERI PALEMBANG"/>
    <s v="PERBUATAN MELAWAN HUKUM"/>
    <d v="2025-09-15T00:00:00"/>
    <d v="2025-10-30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s v="RETNO KUSRINI"/>
    <s v="Indra Maulana, S.H."/>
    <d v="2026-07-30T00:00:00"/>
    <n v="233"/>
    <s v="Perdata"/>
    <s v="PK Biasa"/>
    <s v="Hakim 3 Majelis"/>
    <s v="Berkas Elektronik"/>
  </r>
  <r>
    <n v="4388"/>
    <s v="1108 PK/PDT/2025"/>
    <x v="0"/>
    <s v="PK"/>
    <s v="PENGADILAN NEGERI LUBUK PAKAM"/>
    <s v="WANPRESTASI"/>
    <d v="2025-05-19T00:00:00"/>
    <d v="2025-07-30T00:00:00"/>
    <d v="2025-11-10T00:00:00"/>
    <d v="2025-12-01T00:00:00"/>
    <s v="H-PW"/>
    <s v="Dr. PANJI WIDAGDO, S.H., M.H."/>
    <s v="H-PPT"/>
    <s v="Dr. PRI PAMBUDI TEGUH, S.H., M.H."/>
    <s v="H-SM"/>
    <s v="SYAMSUL MA'ARIF, S.H., LL.M., Ph.D."/>
    <n v="0"/>
    <n v="0"/>
    <n v="0"/>
    <n v="0"/>
    <s v="A-AIM"/>
    <s v="ANDI IMRAN MAKULAU, S.H., M.H."/>
    <s v="ENDAH DETTY PERTIWI"/>
    <s v="Riki Kristianto, S.Kom."/>
    <d v="2026-07-30T00:00:00"/>
    <n v="263"/>
    <s v="Perdata"/>
    <s v="PK Biasa"/>
    <s v="Hakim 3 Majelis"/>
    <s v="Berkas Elektronik"/>
  </r>
  <r>
    <n v="4389"/>
    <s v="1320 PK/PDT/2025"/>
    <x v="0"/>
    <s v="PK"/>
    <s v="PENGADILAN NEGERI LUWUK"/>
    <s v="PERBUATAN MELAWAN HUKUM"/>
    <d v="2025-08-04T00:00:00"/>
    <d v="2025-09-22T00:00:00"/>
    <d v="2025-12-05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AH"/>
    <s v="SUPID ARSO HANANTO, S.H., LL.M."/>
    <n v="0"/>
    <s v="Rizki Andayani, S.E."/>
    <d v="2026-07-30T00:00:00"/>
    <n v="238"/>
    <s v="Perdata"/>
    <s v="PK Biasa"/>
    <s v="Hakim 3 Majelis"/>
    <s v="Berkas Elektronik"/>
  </r>
  <r>
    <n v="4390"/>
    <s v="1033 K/PID/2026"/>
    <x v="2"/>
    <s v="K"/>
    <s v="PENGADILAN NEGERI TUBAN"/>
    <s v="Pencurian dalam keadaan memberatkan"/>
    <d v="2026-04-29T00:00:00"/>
    <d v="2026-05-08T00:00:00"/>
    <d v="2026-06-05T00:00:00"/>
    <d v="2026-06-18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s v="I GUSTI AGUNG BAGUS KOMANG WIJAYA ADHI"/>
    <s v="Gatot Wicaksono, S.Kom."/>
    <d v="2026-07-30T00:00:00"/>
    <n v="56"/>
    <s v="Pidana"/>
    <s v="Kasasi Biasa"/>
    <s v="Hakim 3 Majelis"/>
    <s v="Berkas Elektronik"/>
  </r>
  <r>
    <n v="4391"/>
    <s v="6270 K/PID.SUS/2026"/>
    <x v="1"/>
    <s v="K"/>
    <s v="PENGADILAN NEGERI SIDRAP"/>
    <s v="Narkotika"/>
    <d v="2026-03-31T00:00:00"/>
    <d v="2026-04-17T00:00:00"/>
    <d v="2026-05-06T00:00:00"/>
    <d v="2026-05-12T00:00:00"/>
    <s v="H-AMA"/>
    <s v="AINAL MARDHIAH, S.H., M.H."/>
    <s v="H-NEY"/>
    <s v="NOOR EDI YONO, S.H., M.H."/>
    <s v="H-PH"/>
    <s v="Dr. PRIM HARYADI, S.H., M.H."/>
    <n v="0"/>
    <n v="0"/>
    <n v="0"/>
    <n v="0"/>
    <s v="A-END"/>
    <s v="ENDANG LESTARI, S.H., M.Kn."/>
    <n v="0"/>
    <s v="Mitkhan Ubaidillah, S.H."/>
    <d v="2026-07-30T00:00:00"/>
    <n v="86"/>
    <s v="Pidana"/>
    <s v="Kasasi Biasa"/>
    <s v="Hakim 3 Majelis"/>
    <s v="Berkas Elektronik"/>
  </r>
  <r>
    <n v="4392"/>
    <s v="367 K/PDT.SUS-PHI/2026"/>
    <x v="3"/>
    <s v="K"/>
    <s v="PENGADILAN NEGERI SEMARANG"/>
    <s v="PHI"/>
    <d v="2026-02-11T00:00:00"/>
    <d v="2026-03-12T00:00:00"/>
    <d v="2026-05-22T00:00:00"/>
    <d v="2026-06-09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BAW"/>
    <s v="BERTHA ARRY WAHYUNI, S.H., M.Kn."/>
    <s v="SUTOTO ADIPUTRO"/>
    <s v="Ririn Febrina, S.Kom."/>
    <d v="2026-07-30T00:00:00"/>
    <n v="70"/>
    <s v="Perdata"/>
    <s v="Kasasi Biasa"/>
    <s v="Hakim 3 Majelis"/>
    <s v="Berkas Elektronik"/>
  </r>
  <r>
    <n v="4393"/>
    <s v="586 K/PID/2026"/>
    <x v="2"/>
    <s v="K"/>
    <s v="PENGADILAN NEGERI PADANG SIDEMPUAN"/>
    <s v="TP. Melakukan kekerasan thd orang"/>
    <d v="2026-02-12T00:00:00"/>
    <d v="2026-02-25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30T00:00:00"/>
    <n v="80"/>
    <s v="Pidana"/>
    <s v="Kasasi Biasa"/>
    <s v="Hakim 3 Majelis"/>
    <s v="Berkas Elektronik"/>
  </r>
  <r>
    <n v="4394"/>
    <s v="1015 K/PID/2026"/>
    <x v="2"/>
    <s v="K"/>
    <s v="PENGADILAN NEGERI SEI RAMPAH"/>
    <s v="Penggelapan"/>
    <d v="2026-04-27T00:00:00"/>
    <d v="2026-05-05T00:00:00"/>
    <d v="2026-05-20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s v="POSMA P NAINGGOLAN"/>
    <s v="Rio Adrian Saputra, S.Kom."/>
    <d v="2026-07-30T00:00:00"/>
    <n v="72"/>
    <s v="Pidana"/>
    <s v="Kasasi Biasa"/>
    <s v="Hakim 3 Majelis"/>
    <s v="Berkas Elektronik"/>
  </r>
  <r>
    <n v="4395"/>
    <s v="325 K/TUN/2026"/>
    <x v="5"/>
    <s v="K"/>
    <s v="PENGADILAN TATA USAHA NEGARA BANDA ACEH"/>
    <s v="PERIZINAN"/>
    <d v="2026-03-27T00:00:00"/>
    <d v="2026-04-28T00:00:00"/>
    <d v="2026-06-11T00:00:00"/>
    <d v="2026-07-1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Y"/>
    <s v="MOHAMAD YUSUP, S.H., M.H."/>
    <n v="0"/>
    <s v="Ibnu Masykur, S.T., M.H."/>
    <d v="2026-07-30T00:00:00"/>
    <n v="50"/>
    <s v="Tata Usaha Negara"/>
    <s v="Kasasi Biasa"/>
    <s v="Hakim 3 Majelis"/>
    <s v="Berkas Elektronik"/>
  </r>
  <r>
    <n v="4396"/>
    <s v="1079 K/PID/2026"/>
    <x v="2"/>
    <s v="K"/>
    <s v="PENGADILAN NEGERI KUTACANE"/>
    <s v="Penggelapan"/>
    <d v="2026-05-04T00:00:00"/>
    <d v="2026-05-18T00:00:00"/>
    <d v="2026-05-22T00:00:00"/>
    <d v="2026-06-03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s v="I GUSTI AGUNG BAGUS KOMANG WIJAYA ADHI"/>
    <s v="Rio Adrian Saputra, S.Kom."/>
    <d v="2026-07-30T00:00:00"/>
    <n v="70"/>
    <s v="Pidana"/>
    <s v="Kasasi Biasa"/>
    <s v="Hakim 3 Majelis"/>
    <s v="Berkas Elektronik"/>
  </r>
  <r>
    <n v="4397"/>
    <s v="8113 K/PID.SUS/2024"/>
    <x v="1"/>
    <s v="K"/>
    <s v="PENGADILAN NEGERI SEMARANG"/>
    <s v="Korupsi"/>
    <d v="2024-10-16T00:00:00"/>
    <d v="2024-11-26T00:00:00"/>
    <d v="2024-11-28T00:00:00"/>
    <d v="2024-12-16T00:00:00"/>
    <s v="H-AH-ANS"/>
    <s v="H. ANSORI, S.H., M.H."/>
    <s v="H-AMA"/>
    <s v="AINAL MARDHIAH, S.H., M.H."/>
    <s v="H-SJ"/>
    <s v="Prof. Dr. H. SURYA JAYA, S.H., M.HUM."/>
    <n v="0"/>
    <n v="0"/>
    <n v="0"/>
    <n v="0"/>
    <s v="A-NMI"/>
    <s v="NURRAHMI, S.H., M.H."/>
    <n v="0"/>
    <s v="Manotar Saulus Situmorang, S.H."/>
    <d v="2026-07-31T00:00:00"/>
    <n v="611"/>
    <s v="Pidana"/>
    <s v="Kasasi Khusus"/>
    <s v="Hakim 3 Majelis"/>
    <s v="Berkas Elektronik"/>
  </r>
  <r>
    <n v="4398"/>
    <s v="790 K/PDT/2026"/>
    <x v="0"/>
    <s v="K"/>
    <s v="PENGADILAN NEGERI GUNUNG SUGIH"/>
    <s v="PERBUATAN MELAWAN HUKUM"/>
    <d v="2025-11-27T00:00:00"/>
    <d v="2026-02-03T00:00:00"/>
    <d v="2026-05-13T00:00:00"/>
    <d v="2026-06-18T00:00:00"/>
    <s v="H-NI"/>
    <s v="Dr. NANI INDRAWATI, S.H., M.Hum."/>
    <s v="H-HRP"/>
    <s v="Dr. HERU PRAMONO, S.H., M.Hum."/>
    <s v="H-IBR"/>
    <s v="Dr. IBRAHIM, S.H, M.H, LL.M."/>
    <n v="0"/>
    <n v="0"/>
    <n v="0"/>
    <n v="0"/>
    <s v="A-YM"/>
    <s v="YOGA MAHARDHIKA, S.H."/>
    <s v="RETNO KUSRINI"/>
    <s v="Syaiful Ramdhani, S.H."/>
    <d v="2026-07-31T00:00:00"/>
    <n v="80"/>
    <s v="Perdata"/>
    <s v="Kasasi Biasa"/>
    <s v="Hakim 3 Majelis"/>
    <s v="Berkas Elektronik"/>
  </r>
  <r>
    <n v="4399"/>
    <s v="39 PK/TUN/2026"/>
    <x v="5"/>
    <s v="PK"/>
    <s v="PENGADILAN TATA USAHA NEGARA MEDAN"/>
    <s v="Lain-lain"/>
    <d v="2025-12-08T00:00:00"/>
    <d v="2026-01-15T00:00:00"/>
    <d v="2026-06-04T00:00:00"/>
    <d v="2026-07-07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s v="Achmad Fachri Fadlullah Salis, S.I.P"/>
    <d v="2026-07-31T00:00:00"/>
    <n v="58"/>
    <s v="Tata Usaha Negara"/>
    <s v="PK Biasa"/>
    <s v="Hakim 3 Majelis"/>
    <s v="Berkas Elektronik"/>
  </r>
  <r>
    <n v="4400"/>
    <s v="5122 K/PDT/2025"/>
    <x v="0"/>
    <s v="K"/>
    <s v="PENGADILAN NEGERI BANDUNG"/>
    <s v="PMH"/>
    <d v="2025-02-04T00:00:00"/>
    <d v="2025-09-15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s v="Riki Kristianto, S.Kom."/>
    <d v="2026-07-31T00:00:00"/>
    <n v="260"/>
    <s v="Perdata"/>
    <s v="Kasasi Biasa"/>
    <s v="Hakim 3 Majelis"/>
    <s v="Berkas Elektronik"/>
  </r>
  <r>
    <n v="4401"/>
    <s v="7532 K/PID.SUS/2025"/>
    <x v="1"/>
    <s v="K"/>
    <s v="PENGADILAN NEGERI PALEMBANG"/>
    <s v="Korupsi"/>
    <d v="2025-06-16T00:00:00"/>
    <d v="2025-06-20T00:00:00"/>
    <d v="2025-06-30T00:00:00"/>
    <d v="2025-08-27T00:00:00"/>
    <s v="H-AH-APH"/>
    <s v="Dr. AGUSTINUS PURNOMO HADI, S.H., M.H."/>
    <s v="H-STJ"/>
    <s v="SUTARJO, S.H., M.H."/>
    <s v="H-SJ"/>
    <s v="Prof. Dr. H. SURYA JAYA, S.H., M.HUM."/>
    <n v="0"/>
    <n v="0"/>
    <n v="0"/>
    <n v="0"/>
    <s v="A-NMI"/>
    <s v="NURRAHMI, S.H., M.H."/>
    <s v="EMILIA DJAJASUBAGIA"/>
    <s v="Manotar Saulus Situmorang, S.H."/>
    <d v="2026-07-31T00:00:00"/>
    <n v="397"/>
    <s v="Pidana"/>
    <s v="Kasasi Khusus"/>
    <s v="Hakim 3 Majelis"/>
    <s v="Berkas Elektronik"/>
  </r>
  <r>
    <n v="4402"/>
    <s v="4518 K/PDT/2025"/>
    <x v="0"/>
    <s v="K"/>
    <s v="PENGADILAN NEGERI MAKASSAR"/>
    <s v="PMH"/>
    <d v="2025-07-11T00:00:00"/>
    <d v="2025-08-20T00:00:00"/>
    <d v="2025-10-27T00:00:00"/>
    <d v="2025-11-06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s v="Riki Kristianto, S.Kom."/>
    <d v="2026-07-31T00:00:00"/>
    <n v="278"/>
    <s v="Perdata"/>
    <s v="Kasasi Biasa"/>
    <s v="Hakim 3 Majelis"/>
    <s v="Berkas Elektronik"/>
  </r>
  <r>
    <n v="4403"/>
    <s v="206 K/TUN/2026"/>
    <x v="5"/>
    <s v="K"/>
    <s v="PENGADILAN TINGGI TATA USAHA NEGARA MAKASSAR"/>
    <s v="KEPEGAWAIAN"/>
    <d v="2026-01-14T00:00:00"/>
    <d v="2026-02-24T00:00:00"/>
    <d v="2026-05-25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PPY"/>
    <s v="POPPY PRASTIANY, S.H."/>
    <s v="MAFTUH EFFENDI"/>
    <s v="Muhamad Fahmi Amirudin., S.Kom., M.H."/>
    <d v="2026-07-31T00:00:00"/>
    <n v="68"/>
    <s v="Tata Usaha Negara"/>
    <s v="Kasasi Biasa"/>
    <s v="Hakim 3 Majelis"/>
    <s v="Berkas Elektronik"/>
  </r>
  <r>
    <n v="4404"/>
    <s v="137 K/MIL/2026"/>
    <x v="6"/>
    <s v="K"/>
    <s v="PENGADILAN MILITER I-02 MEDAN"/>
    <s v="Narkotika"/>
    <d v="2026-03-10T00:00:00"/>
    <d v="2026-05-06T00:00:00"/>
    <d v="2026-05-13T00:00:00"/>
    <d v="2026-05-20T00:00:00"/>
    <s v="H-SGS"/>
    <s v="Dr. SUGENG SUTRISNO, S.H., M.H."/>
    <s v="H-TMA"/>
    <s v="Dr. TAMA ULINTA BR TARIGAN, S.H., M.Kn."/>
    <s v="H-HM"/>
    <s v="HIDAYAT MANAO, S.H., M.H."/>
    <n v="0"/>
    <n v="0"/>
    <n v="0"/>
    <n v="0"/>
    <s v="A-IDR"/>
    <s v="INDRA JOSEPH MARPAUNG, S.H."/>
    <n v="0"/>
    <s v="Andri Yulianto, S.H."/>
    <d v="2026-07-31T00:00:00"/>
    <n v="80"/>
    <s v="Militer"/>
    <s v="Kasasi Biasa"/>
    <s v="Hakim 3 Majelis"/>
    <s v="Berkas Elektronik"/>
  </r>
  <r>
    <n v="4405"/>
    <s v="1329 PK/PID.SUS/2026"/>
    <x v="1"/>
    <s v="PK"/>
    <s v="PENGADILAN NEGERI BONTANG"/>
    <s v="Narkotika"/>
    <d v="2026-01-14T00:00:00"/>
    <d v="2026-03-10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s v="MURGANDA SITOMPUL"/>
    <s v="Ria Tresina, S.Kom."/>
    <d v="2026-07-31T00:00:00"/>
    <n v="87"/>
    <s v="Pidana"/>
    <s v="PK Biasa"/>
    <s v="Hakim 3 Majelis"/>
    <s v="Berkas Elektronik"/>
  </r>
  <r>
    <n v="4406"/>
    <s v="1427 K/PDT/2026"/>
    <x v="0"/>
    <s v="K"/>
    <s v="PENGADILAN NEGERI KENDARI"/>
    <s v="PERBUATAN MELAWAN HUKUM"/>
    <d v="2025-12-22T00:00:00"/>
    <d v="2026-03-09T00:00:00"/>
    <d v="2026-05-18T00:00:00"/>
    <d v="2026-06-29T00:00:00"/>
    <s v="H-LP"/>
    <s v="Dr. LUCAS PRAKOSO, S.H., M.Hum."/>
    <s v="H-HRP"/>
    <s v="Dr. HERU PRAMONO, S.H., M.Hum."/>
    <s v="H-HMI"/>
    <s v="Prof. Dr. HAMDI, S.H., M.Hum."/>
    <n v="0"/>
    <n v="0"/>
    <n v="0"/>
    <n v="0"/>
    <s v="A-ADK"/>
    <s v="ADHIKA BHATARA SYAHRIAL, S.H., M.H."/>
    <s v="ENDAH DETTY PERTIWI"/>
    <s v="Diki Agung Prannoto, S.H."/>
    <d v="2026-07-31T00:00:00"/>
    <n v="75"/>
    <s v="Perdata"/>
    <s v="Kasasi Biasa"/>
    <s v="Hakim 3 Majelis"/>
    <s v="Berkas Elektronik"/>
  </r>
  <r>
    <n v="4407"/>
    <s v="5580 K/PID.SUS/2026"/>
    <x v="1"/>
    <s v="K"/>
    <s v="PENGADILAN NEGERI WATAMPONE"/>
    <s v="Narkotika"/>
    <d v="2026-03-05T00:00:00"/>
    <d v="2026-04-09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SSM"/>
    <s v="SETIA SRI MARIANA, S.H., M.H."/>
    <n v="0"/>
    <s v="Ainun Mardiyah, S.Kom."/>
    <d v="2026-07-31T00:00:00"/>
    <n v="82"/>
    <s v="Pidana"/>
    <s v="Kasasi Biasa"/>
    <s v="Hakim 3 Majelis"/>
    <s v="Berkas Elektronik"/>
  </r>
  <r>
    <n v="4408"/>
    <s v="82 PK/TUN/2026"/>
    <x v="5"/>
    <s v="PK"/>
    <s v="PTTUN JAKARTA"/>
    <s v="KEPEGAWAIAN"/>
    <m/>
    <d v="2026-03-12T00:00:00"/>
    <d v="2026-04-17T00:00:00"/>
    <d v="2026-06-10T00:00:00"/>
    <s v="H-BNG"/>
    <s v="Dr. BUDI NUGROHO, S.H., S.E., M.Hum."/>
    <s v="H-HS"/>
    <s v="Dr. HARI SUGIHARTO, S.H., M.H."/>
    <s v="H-CB"/>
    <s v="Dr. CERAH BANGUN, S.H., M.H."/>
    <s v="H-YMW"/>
    <s v="Prof. Dr. H. YODI MARTONO WAHYUNADI, S.H., M.H."/>
    <s v="H-DBS"/>
    <s v="Dr. H. DWIARSO BUDI SANTIARTO, S.H., M.Hum."/>
    <s v="A-FKP"/>
    <s v="FANDY KURNIAWAN PATTIRADJA, S.H., M.Kn."/>
    <n v="0"/>
    <n v="0"/>
    <d v="2026-07-31T00:00:00"/>
    <n v="106"/>
    <s v="Tata Usaha Negara"/>
    <s v="PK Biasa"/>
    <s v="Hakim 5 Majelis"/>
    <s v="Berkas Manual"/>
  </r>
  <r>
    <n v="4409"/>
    <s v="765 K/PDT/2026"/>
    <x v="0"/>
    <s v="K"/>
    <s v="PENGADILAN NEGERI NGABANG"/>
    <s v="PERLAWANAN"/>
    <d v="2025-10-31T00:00:00"/>
    <d v="2026-02-02T00:00:00"/>
    <d v="2026-02-27T00:00:00"/>
    <d v="2026-03-12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31T00:00:00"/>
    <n v="155"/>
    <s v="Perdata"/>
    <s v="Kasasi Biasa"/>
    <s v="Hakim 3 Majelis"/>
    <s v="Berkas Elektronik"/>
  </r>
  <r>
    <n v="4410"/>
    <s v="1725 K/PDT/2026"/>
    <x v="0"/>
    <s v="K"/>
    <s v="PENGADILAN NEGERI SELONG"/>
    <s v="PERBUATAN MELAWAN HUKUM"/>
    <d v="2026-01-22T00:00:00"/>
    <d v="2026-03-26T00:00:00"/>
    <d v="2026-06-03T00:00:00"/>
    <d v="2026-06-29T00:00:00"/>
    <s v="H-NI"/>
    <s v="Dr. NANI INDRAWATI, S.H., M.Hum."/>
    <s v="H-LP"/>
    <s v="Dr. LUCAS PRAKOSO, S.H., M.Hum."/>
    <s v="H-NE"/>
    <s v="Dr. NURUL ELMIYAH, S.H. M.H."/>
    <n v="0"/>
    <n v="0"/>
    <n v="0"/>
    <n v="0"/>
    <s v="A-YM"/>
    <s v="YOGA MAHARDHIKA, S.H."/>
    <n v="0"/>
    <s v="Syaiful Ramdhani, S.H."/>
    <d v="2026-07-31T00:00:00"/>
    <n v="59"/>
    <s v="Perdata"/>
    <s v="Kasasi Biasa"/>
    <s v="Hakim 3 Majelis"/>
    <s v="Berkas Elektronik"/>
  </r>
  <r>
    <n v="4411"/>
    <s v="1501 PK/PID.SUS/2026"/>
    <x v="1"/>
    <s v="PK"/>
    <s v="PENGADILAN NEGERI BANGKINANG"/>
    <s v="Narkotika"/>
    <d v="2026-02-27T00:00:00"/>
    <d v="2026-03-17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7-31T00:00:00"/>
    <n v="89"/>
    <s v="Pidana"/>
    <s v="PK Biasa"/>
    <s v="Hakim 3 Majelis"/>
    <s v="Berkas Elektronik"/>
  </r>
  <r>
    <n v="4412"/>
    <s v="5202 K/PID.SUS/2026"/>
    <x v="1"/>
    <s v="K"/>
    <s v="PENGADILAN NEGERI PAYAKUMBUH"/>
    <s v="Narkotika"/>
    <d v="2026-03-02T00:00:00"/>
    <d v="2026-04-01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7-31T00:00:00"/>
    <n v="80"/>
    <s v="Pidana"/>
    <s v="Kasasi Biasa"/>
    <s v="Hakim 3 Majelis"/>
    <s v="Berkas Elektronik"/>
  </r>
  <r>
    <n v="4413"/>
    <s v="1697 PK/PID.SUS/2026"/>
    <x v="1"/>
    <s v="PK"/>
    <s v="PENGADILAN NEGERI BATURAJA"/>
    <s v="Narkotika"/>
    <d v="2026-02-10T00:00:00"/>
    <d v="2026-04-01T00:00:00"/>
    <d v="2026-05-05T00:00:00"/>
    <d v="2026-05-13T00:00:00"/>
    <s v="H-NEY"/>
    <s v="NOOR EDI YONO, S.H., M.H."/>
    <s v="H-APH"/>
    <s v="Dr. AGUSTINUS PURNOMO HADI, S.H., M.H."/>
    <s v="H-HM"/>
    <s v="HIDAYAT MANAO, S.H., M.H."/>
    <n v="0"/>
    <n v="0"/>
    <n v="0"/>
    <n v="0"/>
    <s v="A-PRO"/>
    <s v="PRONGGO JOYONEGARA, S.H."/>
    <n v="0"/>
    <s v="Nia Agustin, A.Md"/>
    <d v="2026-07-31T00:00:00"/>
    <n v="88"/>
    <s v="Pidana"/>
    <s v="PK Biasa"/>
    <s v="Hakim 3 Majelis"/>
    <s v="Berkas Elektronik"/>
  </r>
  <r>
    <n v="4414"/>
    <s v="1859 K/PDT/2026"/>
    <x v="0"/>
    <s v="K"/>
    <s v="PENGADILAN NEGERI SURABAYA"/>
    <s v="WANPRESTASI"/>
    <d v="2026-01-30T00:00:00"/>
    <d v="2026-04-02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IBF"/>
    <s v="ISMU BAHAIDURI FEBRI KURNIA, S.H., M.H."/>
    <n v="0"/>
    <s v="Rizki Andayani, S.E."/>
    <d v="2026-07-31T00:00:00"/>
    <n v="86"/>
    <s v="Perdata"/>
    <s v="Kasasi Biasa"/>
    <s v="Hakim 3 Majelis"/>
    <s v="Berkas Elektronik"/>
  </r>
  <r>
    <n v="4415"/>
    <s v="4788 K/PID.SUS/2026"/>
    <x v="1"/>
    <s v="K"/>
    <s v="PENGADILAN NEGERI WATAMPONE"/>
    <s v="Perlindungan Anak"/>
    <d v="2026-02-20T00:00:00"/>
    <d v="2026-03-26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s v="TETY SITI ROCHMAT SETYAWATI"/>
    <s v="Muhammad Zulkifli, S.H."/>
    <d v="2026-07-31T00:00:00"/>
    <n v="81"/>
    <s v="Pidana"/>
    <s v="Kasasi Biasa"/>
    <s v="Hakim 3 Majelis"/>
    <s v="Berkas Elektronik"/>
  </r>
  <r>
    <n v="4416"/>
    <s v="1722 K/PDT/2026"/>
    <x v="0"/>
    <s v="K"/>
    <s v="PENGADILAN NEGERI JAKARTA UTARA"/>
    <s v="PMH"/>
    <d v="2026-01-22T00:00:00"/>
    <d v="2026-03-26T00:00:00"/>
    <d v="2026-05-07T00:00:00"/>
    <d v="2026-05-21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s v="SUTEDJO BOMANTORO"/>
    <s v="Rizki Andayani, S.E."/>
    <d v="2026-07-31T00:00:00"/>
    <n v="86"/>
    <s v="Perdata"/>
    <s v="Kasasi Biasa"/>
    <s v="Hakim 3 Majelis"/>
    <s v="Berkas Elektronik"/>
  </r>
  <r>
    <n v="4417"/>
    <s v="1926 K/PDT/2026"/>
    <x v="0"/>
    <s v="K"/>
    <s v="PENGADILAN NEGERI DENPASAR"/>
    <s v="PERCERAIAN"/>
    <d v="2026-01-06T00:00:00"/>
    <d v="2026-04-08T00:00:00"/>
    <d v="2026-05-21T00:00:00"/>
    <d v="2026-06-0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s v="Arif Kusmanto, S.H., M.H."/>
    <d v="2026-07-31T00:00:00"/>
    <n v="72"/>
    <s v="Perdata"/>
    <s v="Kasasi Biasa"/>
    <s v="Hakim 3 Majelis"/>
    <s v="Berkas Elektronik"/>
  </r>
  <r>
    <n v="4418"/>
    <s v="1927 K/PDT/2026"/>
    <x v="0"/>
    <s v="K"/>
    <s v="PENGADILAN NEGERI DENPASAR"/>
    <s v="PMH"/>
    <d v="2026-01-06T00:00:00"/>
    <d v="2026-04-08T00:00:00"/>
    <d v="2026-05-07T00:00:00"/>
    <d v="2026-06-29T00:00:00"/>
    <s v="H-RM"/>
    <s v="Dr. RAHMI MULYATI, S.H., M.H."/>
    <s v="H-ASB"/>
    <s v="AGUS SUBROTO, S.H., M.Kn."/>
    <s v="H-SM"/>
    <s v="SYAMSUL MA'ARIF, S.H., LL.M., Ph.D."/>
    <n v="0"/>
    <n v="0"/>
    <n v="0"/>
    <n v="0"/>
    <s v="A-LR"/>
    <s v="LUSIANTARI RAMADHANIA, S.H., M.H."/>
    <s v="RETNO KUSRINI"/>
    <s v="Dwi Hardini, S.E., M.H."/>
    <d v="2026-07-31T00:00:00"/>
    <n v="86"/>
    <s v="Perdata"/>
    <s v="Kasasi Biasa"/>
    <s v="Hakim 3 Majelis"/>
    <s v="Berkas Elektronik"/>
  </r>
  <r>
    <n v="4419"/>
    <s v="5416 K/PID.SUS/2026"/>
    <x v="1"/>
    <s v="K"/>
    <s v="PENGADILAN NEGERI RENGAT/INDRAGIRI"/>
    <s v="Narkotika"/>
    <d v="2026-03-05T00:00:00"/>
    <d v="2026-04-08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s v="Nikko Banta Meliala, S.H."/>
    <d v="2026-07-31T00:00:00"/>
    <n v="82"/>
    <s v="Pidana"/>
    <s v="Kasasi Biasa"/>
    <s v="Hakim 3 Majelis"/>
    <s v="Berkas Elektronik"/>
  </r>
  <r>
    <n v="4420"/>
    <s v="5472 K/PID.SUS/2026"/>
    <x v="1"/>
    <s v="K"/>
    <s v="PENGADILAN NEGERI SUNGGUMINASA"/>
    <s v="Narkotika"/>
    <d v="2026-03-04T00:00:00"/>
    <d v="2026-04-08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31T00:00:00"/>
    <n v="82"/>
    <s v="Pidana"/>
    <s v="Kasasi Biasa"/>
    <s v="Hakim 3 Majelis"/>
    <s v="Berkas Elektronik"/>
  </r>
  <r>
    <n v="4421"/>
    <s v="5426 K/PID.SUS/2026"/>
    <x v="1"/>
    <s v="K"/>
    <s v="PENGADILAN NEGERI SIDRAP"/>
    <s v="Narkotika"/>
    <d v="2026-03-04T00:00:00"/>
    <d v="2026-04-08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31T00:00:00"/>
    <n v="82"/>
    <s v="Pidana"/>
    <s v="Kasasi Biasa"/>
    <s v="Hakim 3 Majelis"/>
    <s v="Berkas Elektronik"/>
  </r>
  <r>
    <n v="4422"/>
    <s v="5608 K/PID.SUS/2026"/>
    <x v="1"/>
    <s v="K"/>
    <s v="PENGADILAN NEGERI TANJUNG PINANG"/>
    <s v="Narkotika"/>
    <d v="2026-03-26T00:00:00"/>
    <d v="2026-04-09T00:00:00"/>
    <d v="2026-05-21T00:00:00"/>
    <d v="2026-05-25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n v="0"/>
    <s v="Ichwan A, S.H,"/>
    <d v="2026-07-31T00:00:00"/>
    <n v="72"/>
    <s v="Pidana"/>
    <s v="Kasasi Biasa"/>
    <s v="Hakim 3 Majelis"/>
    <s v="Berkas Elektronik"/>
  </r>
  <r>
    <n v="4423"/>
    <s v="1858 PK/PID.SUS/2026"/>
    <x v="1"/>
    <s v="PK"/>
    <s v="PENGADILAN NEGERI JEMBER"/>
    <s v="Narkotika"/>
    <d v="2026-02-24T00:00:00"/>
    <d v="2026-04-09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n v="0"/>
    <s v="Arga Kurniawan, S.H."/>
    <d v="2026-07-31T00:00:00"/>
    <n v="89"/>
    <s v="Pidana"/>
    <s v="PK Biasa"/>
    <s v="Hakim 3 Majelis"/>
    <s v="Berkas Elektronik"/>
  </r>
  <r>
    <n v="4424"/>
    <s v="5691 K/PID.SUS/2026"/>
    <x v="1"/>
    <s v="K"/>
    <s v="PENGADILAN NEGERI TANJUNG PATI"/>
    <s v="Perlindungan Anak"/>
    <d v="2026-03-10T00:00:00"/>
    <d v="2026-04-10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AWB"/>
    <s v="ARIEF WIBOWO, S.H., M.H."/>
    <s v="ARMAN SURYA PUTRA"/>
    <s v="HUSNUL KHOTIMAH, S.H.I"/>
    <d v="2026-07-31T00:00:00"/>
    <n v="89"/>
    <s v="Pidana"/>
    <s v="Kasasi Biasa"/>
    <s v="Hakim 3 Majelis"/>
    <s v="Berkas Elektronik"/>
  </r>
  <r>
    <n v="4425"/>
    <s v="1886 PK/PID.SUS/2026"/>
    <x v="1"/>
    <s v="PK"/>
    <s v="PENGADILAN NEGERI DUMAI"/>
    <s v="Narkotika"/>
    <d v="2026-02-27T00:00:00"/>
    <d v="2026-04-10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KKO"/>
    <s v="KOKO RIYANTO, S.H., M.H."/>
    <n v="0"/>
    <s v="Dany Chandra Artakencana, S.H."/>
    <d v="2026-07-31T00:00:00"/>
    <n v="89"/>
    <s v="Pidana"/>
    <s v="PK Biasa"/>
    <s v="Hakim 3 Majelis"/>
    <s v="Berkas Elektronik"/>
  </r>
  <r>
    <n v="4426"/>
    <s v="5653 K/PID.SUS/2026"/>
    <x v="1"/>
    <s v="K"/>
    <s v="PENGADILAN NEGERI TANJUNG"/>
    <s v="Narkotika"/>
    <d v="2026-03-11T00:00:00"/>
    <d v="2026-04-10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31T00:00:00"/>
    <n v="82"/>
    <s v="Pidana"/>
    <s v="Kasasi Biasa"/>
    <s v="Hakim 3 Majelis"/>
    <s v="Berkas Elektronik"/>
  </r>
  <r>
    <n v="4427"/>
    <s v="5826 K/PID.SUS/2026"/>
    <x v="1"/>
    <s v="K"/>
    <s v="PENGADILAN NEGERI BREBES"/>
    <s v="Narkotika"/>
    <d v="2026-03-11T00:00:00"/>
    <d v="2026-04-13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Ichwan A, S.H,"/>
    <d v="2026-07-31T00:00:00"/>
    <n v="81"/>
    <s v="Pidana"/>
    <s v="Kasasi Biasa"/>
    <s v="Hakim 3 Majelis"/>
    <s v="Berkas Elektronik"/>
  </r>
  <r>
    <n v="4428"/>
    <s v="6756 K/PID.SUS/2026"/>
    <x v="1"/>
    <s v="K"/>
    <s v="PENGADILAN NEGERI MAMUJU"/>
    <s v="Narkotika"/>
    <d v="2026-04-09T00:00:00"/>
    <d v="2026-04-23T00:00:00"/>
    <d v="2026-05-05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1T00:00:00"/>
    <n v="88"/>
    <s v="Pidana"/>
    <s v="Kasasi Biasa"/>
    <s v="Hakim 3 Majelis"/>
    <s v="Berkas Elektronik"/>
  </r>
  <r>
    <n v="4429"/>
    <s v="6026 K/PID.SUS/2026"/>
    <x v="1"/>
    <s v="K"/>
    <s v="PENGADILAN NEGERI KUPANG"/>
    <s v="Korupsi"/>
    <d v="2026-03-16T00:00:00"/>
    <d v="2026-04-14T00:00:00"/>
    <d v="2026-05-11T00:00:00"/>
    <d v="2026-05-21T00:00:00"/>
    <s v="H-AH-AMJ"/>
    <s v="Dr. ARIZON MEGA JAYA, S.H., M.H."/>
    <s v="H-AMA"/>
    <s v="AINAL MARDHIAH, S.H., M.H."/>
    <s v="H-JUP"/>
    <s v="JUPRIYADI, S.H., M.Hum."/>
    <n v="0"/>
    <n v="0"/>
    <n v="0"/>
    <n v="0"/>
    <s v="A-AGD"/>
    <s v="AGUNG DARMAWAN, S.H., M.H."/>
    <s v="DWI TOMO"/>
    <s v="Rio Adrian Saputra, S.Kom."/>
    <d v="2026-07-31T00:00:00"/>
    <n v="82"/>
    <s v="Pidana"/>
    <s v="Kasasi Khusus"/>
    <s v="Hakim 3 Majelis"/>
    <s v="Berkas Elektronik"/>
  </r>
  <r>
    <n v="4430"/>
    <s v="5428 K/PID.SUS/2026"/>
    <x v="1"/>
    <s v="K"/>
    <s v="PENGADILAN NEGERI YOGYAKARTA"/>
    <s v="kesehatan"/>
    <d v="2026-03-04T00:00:00"/>
    <d v="2026-04-08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s v="ARMAN SURYA PUTRA"/>
    <s v="Rio Adrian Saputra, S.Kom."/>
    <d v="2026-07-31T00:00:00"/>
    <n v="82"/>
    <s v="Pidana"/>
    <s v="Kasasi Biasa"/>
    <s v="Hakim 3 Majelis"/>
    <s v="Berkas Elektronik"/>
  </r>
  <r>
    <n v="4431"/>
    <s v="5507 K/PID.SUS/2026"/>
    <x v="1"/>
    <s v="K"/>
    <s v="PENGADILAN NEGERI BANGKALAN"/>
    <s v="Narkotika"/>
    <d v="2026-03-06T00:00:00"/>
    <d v="2026-04-09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31T00:00:00"/>
    <n v="82"/>
    <s v="Pidana"/>
    <s v="Kasasi Biasa"/>
    <s v="Hakim 3 Majelis"/>
    <s v="Berkas Elektronik"/>
  </r>
  <r>
    <n v="4432"/>
    <s v="4744 K/PID.SUS/2026"/>
    <x v="1"/>
    <s v="K"/>
    <s v="PENGADILAN NEGERI BOJONEGORO"/>
    <s v="Narkotika"/>
    <d v="2026-02-20T00:00:00"/>
    <d v="2026-03-26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NMI"/>
    <s v="NURRAHMI, S.H., M.H."/>
    <n v="0"/>
    <s v="Manotar Saulus Situmorang, S.H."/>
    <d v="2026-07-31T00:00:00"/>
    <n v="82"/>
    <s v="Pidana"/>
    <s v="Kasasi Biasa"/>
    <s v="Hakim 3 Majelis"/>
    <s v="Berkas Elektronik"/>
  </r>
  <r>
    <n v="4433"/>
    <s v="5423 K/PID.SUS/2026"/>
    <x v="1"/>
    <s v="K"/>
    <s v="PENGADILAN NEGERI RENGAT/INDRAGIRI"/>
    <s v="Narkotika"/>
    <d v="2026-03-05T00:00:00"/>
    <d v="2026-04-08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s v="Rio Adrian Saputra, S.Kom."/>
    <d v="2026-07-31T00:00:00"/>
    <n v="82"/>
    <s v="Pidana"/>
    <s v="Kasasi Biasa"/>
    <s v="Hakim 3 Majelis"/>
    <s v="Berkas Elektronik"/>
  </r>
  <r>
    <n v="4434"/>
    <s v="6518 K/PID.SUS/2026"/>
    <x v="1"/>
    <s v="K"/>
    <s v="PENGADILAN NEGERI BALIKPAPAN"/>
    <s v="Narkotika"/>
    <d v="2026-04-02T00:00:00"/>
    <d v="2026-04-21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31T00:00:00"/>
    <n v="72"/>
    <s v="Pidana"/>
    <s v="Kasasi Biasa"/>
    <s v="Hakim 3 Majelis"/>
    <s v="Berkas Elektronik"/>
  </r>
  <r>
    <n v="4435"/>
    <s v="6520 K/PID.SUS/2026"/>
    <x v="1"/>
    <s v="K"/>
    <s v="PENGADILAN NEGERI RENGAT/INDRAGIRI"/>
    <s v="Narkotika"/>
    <d v="2026-04-02T00:00:00"/>
    <d v="2026-04-21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Albertus Toni Setiyawan, S.Kom."/>
    <d v="2026-07-31T00:00:00"/>
    <n v="81"/>
    <s v="Pidana"/>
    <s v="Kasasi Biasa"/>
    <s v="Hakim 3 Majelis"/>
    <s v="Berkas Elektronik"/>
  </r>
  <r>
    <n v="4436"/>
    <s v="2175 K/PDT/2026"/>
    <x v="0"/>
    <s v="K"/>
    <s v="PENGADILAN NEGERI BANJARBARU"/>
    <s v="PERLAWANAN"/>
    <d v="2026-03-02T00:00:00"/>
    <d v="2026-04-21T00:00:00"/>
    <d v="2026-06-04T00:00:00"/>
    <d v="2026-06-29T00:00:00"/>
    <s v="H-RM"/>
    <s v="Dr. RAHMI MULYATI, S.H., M.H."/>
    <s v="H-EH"/>
    <s v="ENNID HASANUDDIN, S.H., C.N., M.H."/>
    <s v="H-MYW"/>
    <s v="Dr. Drs. MUHAMMAD YUNUS WAHAB, S.H., M.H."/>
    <n v="0"/>
    <n v="0"/>
    <n v="0"/>
    <n v="0"/>
    <s v="A-NHD"/>
    <s v="NURHUDA, S.H., M.H."/>
    <n v="0"/>
    <s v="Ririn Febrina, S.Kom."/>
    <d v="2026-07-31T00:00:00"/>
    <n v="58"/>
    <s v="Perdata"/>
    <s v="Kasasi Biasa"/>
    <s v="Hakim 3 Majelis"/>
    <s v="Berkas Elektronik"/>
  </r>
  <r>
    <n v="4437"/>
    <s v="1379 K/PDT/2026"/>
    <x v="0"/>
    <s v="K"/>
    <s v="PENGADILAN NEGERI BALIKPAPAN"/>
    <s v="WANPRESTASI"/>
    <d v="2025-12-18T00:00:00"/>
    <d v="2026-03-06T00:00:00"/>
    <d v="2026-04-08T00:00:00"/>
    <d v="2026-04-23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s v="Hetty Maria Pasaribu, S.H."/>
    <d v="2026-07-31T00:00:00"/>
    <n v="115"/>
    <s v="Perdata"/>
    <s v="Kasasi Biasa"/>
    <s v="Hakim 3 Majelis"/>
    <s v="Berkas Elektronik"/>
  </r>
  <r>
    <n v="4438"/>
    <s v="233 K/TUN/2026"/>
    <x v="5"/>
    <s v="K"/>
    <s v="PENGADILAN TATA USAHA NEGARA BANDUNG"/>
    <s v="PERTANAHAN"/>
    <d v="2026-02-11T00:00:00"/>
    <d v="2026-03-06T00:00:00"/>
    <d v="2026-06-04T00:00:00"/>
    <d v="2026-06-25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s v="MAFTUH EFFENDI"/>
    <s v="Diah Ayu Lestari, S.T."/>
    <d v="2026-07-31T00:00:00"/>
    <n v="58"/>
    <s v="Tata Usaha Negara"/>
    <s v="Kasasi Biasa"/>
    <s v="Hakim 3 Majelis"/>
    <s v="Berkas Elektronik"/>
  </r>
  <r>
    <n v="4439"/>
    <s v="202 K/TUN/2026"/>
    <x v="5"/>
    <s v="K"/>
    <s v="PENGADILAN TATA USAHA NEGARA BENGKULU"/>
    <s v="KEPEGAWAIAN"/>
    <d v="2026-01-14T00:00:00"/>
    <d v="2026-02-24T00:00:00"/>
    <d v="2026-05-22T00:00:00"/>
    <d v="2026-06-24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PPY"/>
    <s v="POPPY PRASTIANY, S.H."/>
    <s v="MAFTUH EFFENDI"/>
    <s v="Muhamad Fahmi Amirudin., S.Kom., M.H."/>
    <d v="2026-07-31T00:00:00"/>
    <n v="71"/>
    <s v="Tata Usaha Negara"/>
    <s v="Kasasi Biasa"/>
    <s v="Hakim 3 Majelis"/>
    <s v="Berkas Elektronik"/>
  </r>
  <r>
    <n v="4440"/>
    <s v="6996 K/PID.SUS/2026"/>
    <x v="1"/>
    <s v="K"/>
    <s v="PENGADILAN NEGERI CURUP"/>
    <s v="Narkotika"/>
    <d v="2026-04-16T00:00:00"/>
    <d v="2026-04-29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31T00:00:00"/>
    <n v="72"/>
    <s v="Pidana"/>
    <s v="Kasasi Biasa"/>
    <s v="Hakim 3 Majelis"/>
    <s v="Berkas Elektronik"/>
  </r>
  <r>
    <n v="4441"/>
    <s v="7457 K/PID.SUS/2026"/>
    <x v="1"/>
    <s v="K"/>
    <s v="PENGADILAN NEGERI MANDAILING NATAL"/>
    <s v="Narkotika - Anak"/>
    <d v="2026-05-08T00:00:00"/>
    <d v="2026-05-11T00:00:00"/>
    <d v="2026-05-19T00:00:00"/>
    <d v="2026-05-20T00:00:00"/>
    <n v="0"/>
    <n v="0"/>
    <n v="0"/>
    <n v="0"/>
    <s v="H-HASP"/>
    <s v="Dr. H. ACHMAD SETYO PUDJOHARSOYO, S.H., M.Hum."/>
    <n v="0"/>
    <n v="0"/>
    <n v="0"/>
    <n v="0"/>
    <s v="A-WND"/>
    <s v="WANDA ANDRIYENNI, S.H., M.Kn."/>
    <n v="0"/>
    <s v="David Achmad Wijaya, S.H."/>
    <d v="2026-07-31T00:00:00"/>
    <n v="74"/>
    <s v="Pidana"/>
    <s v="Kasasi Biasa"/>
    <s v="Hakim Tunggal"/>
    <s v="Berkas Elektronik"/>
  </r>
  <r>
    <n v="4442"/>
    <s v="7746 K/PID.SUS/2026"/>
    <x v="1"/>
    <s v="K"/>
    <s v="PENGADILAN NEGERI TANJUNG BALAI KARIMUN"/>
    <s v="Narkotika"/>
    <d v="2026-05-06T00:00:00"/>
    <d v="2026-05-19T00:00:00"/>
    <d v="2026-06-10T00:00:00"/>
    <d v="2026-06-18T00:00:00"/>
    <s v="H-AMA"/>
    <s v="AINAL MARDHIAH, S.H., M.H."/>
    <s v="H-NEY"/>
    <s v="NOOR EDI YONO, S.H., M.H."/>
    <s v="H-YNT"/>
    <s v="Prof. Dr. YANTO, S.H., M.H."/>
    <n v="0"/>
    <n v="0"/>
    <n v="0"/>
    <n v="0"/>
    <s v="A-RFW"/>
    <s v="RISCA FAJARWATI, S.H., M.H."/>
    <n v="0"/>
    <s v="April Yani Lubis, S.H., M.H."/>
    <d v="2026-07-31T00:00:00"/>
    <n v="52"/>
    <s v="Pidana"/>
    <s v="Kasasi Biasa"/>
    <s v="Hakim 3 Majelis"/>
    <s v="Berkas Elektronik"/>
  </r>
  <r>
    <n v="4443"/>
    <s v="6989 K/PID.SUS/2026"/>
    <x v="1"/>
    <s v="K"/>
    <s v="PENGADILAN NEGERI SURABAYA"/>
    <s v="Narkotika"/>
    <d v="2026-04-16T00:00:00"/>
    <d v="2026-04-29T00:00:00"/>
    <d v="2026-05-04T00:00:00"/>
    <d v="2026-05-12T00:00:00"/>
    <s v="H-NEY"/>
    <s v="NOOR EDI YONO, S.H., M.H."/>
    <s v="H-APH"/>
    <s v="Dr. AGUSTINUS PURNOMO HADI, S.H., M.H."/>
    <s v="H-HM"/>
    <s v="HIDAYAT MANAO, S.H., M.H."/>
    <n v="0"/>
    <n v="0"/>
    <n v="0"/>
    <n v="0"/>
    <s v="A-NIS"/>
    <s v="NUR IHSAN SAHABUDDIN, S.H., M.H."/>
    <n v="0"/>
    <s v="Ika Harsanty, A.Md"/>
    <d v="2026-07-31T00:00:00"/>
    <n v="89"/>
    <s v="Pidana"/>
    <s v="Kasasi Biasa"/>
    <s v="Hakim 3 Majelis"/>
    <s v="Berkas Elektronik"/>
  </r>
  <r>
    <n v="4444"/>
    <s v="7362 K/PID.SUS/2026"/>
    <x v="1"/>
    <s v="K"/>
    <s v="PENGADILAN NEGERI MAROS"/>
    <s v="Narkotika"/>
    <d v="2026-04-27T00:00:00"/>
    <d v="2026-05-08T00:00:00"/>
    <d v="2026-05-12T00:00:00"/>
    <d v="2026-05-21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s v="Nia Agustin, A.Md"/>
    <d v="2026-07-31T00:00:00"/>
    <n v="81"/>
    <s v="Pidana"/>
    <s v="Kasasi Biasa"/>
    <s v="Hakim 3 Majelis"/>
    <s v="Berkas Elektronik"/>
  </r>
  <r>
    <n v="4445"/>
    <s v="2662 PK/PID.SUS/2026"/>
    <x v="1"/>
    <s v="PK"/>
    <s v="PENGADILAN NEGERI SUNGAI LIAT"/>
    <s v="Narkotika"/>
    <d v="2026-04-28T00:00:00"/>
    <d v="2026-05-05T00:00:00"/>
    <d v="2026-05-12T00:00:00"/>
    <d v="2026-05-21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s v="Theresia Dian Pusdharini, S.Kom."/>
    <d v="2026-07-31T00:00:00"/>
    <n v="81"/>
    <s v="Pidana"/>
    <s v="PK Biasa"/>
    <s v="Hakim 3 Majelis"/>
    <s v="Berkas Elektronik"/>
  </r>
  <r>
    <n v="4446"/>
    <s v="2845 PK/PID.SUS/2026"/>
    <x v="1"/>
    <s v="PK"/>
    <s v="PENGADILAN NEGERI MANDAILING NATAL"/>
    <s v="Narkotika"/>
    <d v="2026-04-30T00:00:00"/>
    <d v="2026-05-08T00:00:00"/>
    <d v="2026-05-12T00:00:00"/>
    <d v="2026-05-21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s v="Nia Agustin, A.Md"/>
    <d v="2026-07-31T00:00:00"/>
    <n v="81"/>
    <s v="Pidana"/>
    <s v="PK Biasa"/>
    <s v="Hakim 3 Majelis"/>
    <s v="Berkas Elektronik"/>
  </r>
  <r>
    <n v="4447"/>
    <s v="1463 K/PDT/2026"/>
    <x v="0"/>
    <s v="K"/>
    <s v="PENGADILAN NEGERI POSO"/>
    <s v="PERBUATAN MELAWAN HUKUM"/>
    <d v="2025-12-23T00:00:00"/>
    <d v="2026-03-10T00:00:00"/>
    <d v="2026-04-08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s v="Indra Maulana, S.H."/>
    <d v="2026-07-31T00:00:00"/>
    <n v="115"/>
    <s v="Perdata"/>
    <s v="Kasasi Biasa"/>
    <s v="Hakim 3 Majelis"/>
    <s v="Berkas Elektronik"/>
  </r>
  <r>
    <n v="4448"/>
    <s v="1461 K/PDT/2026"/>
    <x v="0"/>
    <s v="K"/>
    <s v="PENGADILAN NEGERI PALEMBANG"/>
    <s v="PERBUATAN MELAWAN HUKUM"/>
    <d v="2025-12-22T00:00:00"/>
    <d v="2026-03-10T00:00:00"/>
    <d v="2026-04-08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s v="Hetty Maria Pasaribu, S.H."/>
    <d v="2026-07-31T00:00:00"/>
    <n v="115"/>
    <s v="Perdata"/>
    <s v="Kasasi Biasa"/>
    <s v="Hakim 3 Majelis"/>
    <s v="Berkas Elektronik"/>
  </r>
  <r>
    <n v="4449"/>
    <s v="1522 K/PDT/2026"/>
    <x v="0"/>
    <s v="K"/>
    <s v="PENGADILAN NEGERI SALATIGA"/>
    <s v="WANPRESTASI"/>
    <d v="2026-01-05T00:00:00"/>
    <d v="2026-03-11T00:00:00"/>
    <d v="2026-04-23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s v="EDY PRAMONO"/>
    <s v="Hetty Maria Pasaribu, S.H."/>
    <d v="2026-07-31T00:00:00"/>
    <n v="100"/>
    <s v="Perdata"/>
    <s v="Kasasi Biasa"/>
    <s v="Hakim 3 Majelis"/>
    <s v="Berkas Elektronik"/>
  </r>
  <r>
    <n v="4450"/>
    <s v="1473 K/PDT/2026"/>
    <x v="0"/>
    <s v="K"/>
    <s v="PENGADILAN NEGERI JAKARTA SELATAN"/>
    <s v="PERBUATAN MELAWAN HUKUM"/>
    <d v="2025-12-24T00:00:00"/>
    <d v="2026-03-10T00:00:00"/>
    <d v="2026-04-08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s v="Etty Nurcahyani, S.H."/>
    <d v="2026-07-31T00:00:00"/>
    <n v="115"/>
    <s v="Perdata"/>
    <s v="Kasasi Biasa"/>
    <s v="Hakim 3 Majelis"/>
    <s v="Berkas Elektronik"/>
  </r>
  <r>
    <n v="4451"/>
    <s v="5748 K/PID.SUS/2026"/>
    <x v="1"/>
    <s v="K"/>
    <s v="PENGADILAN NEGERI BENGKALIS"/>
    <s v="Narkotika"/>
    <d v="2026-03-12T00:00:00"/>
    <d v="2026-04-13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MAP"/>
    <s v="MARIO PARAKAS, S.H., M.H."/>
    <n v="0"/>
    <s v="Galang Yustisio Pamungkas, S.H."/>
    <d v="2026-07-31T00:00:00"/>
    <n v="87"/>
    <s v="Pidana"/>
    <s v="Kasasi Biasa"/>
    <s v="Hakim 3 Majelis"/>
    <s v="Berkas Elektronik"/>
  </r>
  <r>
    <n v="4452"/>
    <s v="836 K/PID/2026"/>
    <x v="2"/>
    <s v="K"/>
    <s v="PENGADILAN NEGERI KAYUAGUNG"/>
    <s v="Pencurian dalam keadaan memberatkan"/>
    <d v="2026-03-13T00:00:00"/>
    <d v="2026-04-14T00:00:00"/>
    <d v="2026-05-04T00:00:00"/>
    <d v="2026-05-11T00:00:00"/>
    <s v="H-SRD"/>
    <s v="SURADI, S.H., S.Sos., M.H."/>
    <s v="H-SGT"/>
    <s v="SIGID TRIYONO, S.H., M.H."/>
    <s v="H-YP"/>
    <s v="Dr. YOHANES PRIYANA, S.H., M.H."/>
    <n v="0"/>
    <n v="0"/>
    <n v="0"/>
    <n v="0"/>
    <s v="A-AWB"/>
    <s v="ARIEF WIBOWO, S.H., M.H."/>
    <s v="I GUSTI AGUNG BAGUS KOMANG WIJAYA ADHI"/>
    <s v="HUSNUL KHOTIMAH, S.H.I"/>
    <d v="2026-07-31T00:00:00"/>
    <n v="89"/>
    <s v="Pidana"/>
    <s v="Kasasi Biasa"/>
    <s v="Hakim 3 Majelis"/>
    <s v="Berkas Elektronik"/>
  </r>
  <r>
    <n v="4453"/>
    <s v="1574 PK/PID.SUS/2026"/>
    <x v="1"/>
    <s v="PK"/>
    <s v="PENGADILAN NEGERI SEI RAMPAH"/>
    <s v="Narkotika"/>
    <d v="2026-01-22T00:00:00"/>
    <d v="2026-03-26T00:00:00"/>
    <d v="2026-05-06T00:00:00"/>
    <d v="2026-05-12T00:00:00"/>
    <s v="H-AMA"/>
    <s v="AINAL MARDHIAH, S.H., M.H."/>
    <s v="H-SRD"/>
    <s v="SURADI, S.H., S.Sos., M.H."/>
    <s v="H-PH"/>
    <s v="Dr. PRIM HARYADI, S.H., M.H."/>
    <n v="0"/>
    <n v="0"/>
    <n v="0"/>
    <n v="0"/>
    <s v="A-AWB"/>
    <s v="ARIEF WIBOWO, S.H., M.H."/>
    <s v="JOKO SAPTONO"/>
    <s v="HUSNUL KHOTIMAH, S.H.I"/>
    <d v="2026-07-31T00:00:00"/>
    <n v="87"/>
    <s v="Pidana"/>
    <s v="PK Biasa"/>
    <s v="Hakim 3 Majelis"/>
    <s v="Berkas Elektronik"/>
  </r>
  <r>
    <n v="4454"/>
    <s v="5487 K/PID.SUS/2026"/>
    <x v="1"/>
    <s v="K"/>
    <s v="PENGADILAN NEGERI PEMALANG"/>
    <s v="Pelindungan Anak"/>
    <d v="2026-03-05T00:00:00"/>
    <d v="2026-04-08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s v="ARMAN SURYA PUTRA"/>
    <s v="Rio Adrian Saputra, S.Kom."/>
    <d v="2026-07-31T00:00:00"/>
    <n v="82"/>
    <s v="Pidana"/>
    <s v="Kasasi Biasa"/>
    <s v="Hakim 3 Majelis"/>
    <s v="Berkas Elektronik"/>
  </r>
  <r>
    <n v="4455"/>
    <s v="5518 K/PID.SUS/2026"/>
    <x v="1"/>
    <s v="K"/>
    <s v="PENGADILAN NEGERI BALIGE"/>
    <s v="Narkotika"/>
    <d v="2026-03-10T00:00:00"/>
    <d v="2026-04-09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s v="I Gede Ariadi, S.H., M.H."/>
    <d v="2026-07-31T00:00:00"/>
    <n v="82"/>
    <s v="Pidana"/>
    <s v="Kasasi Biasa"/>
    <s v="Hakim 3 Majelis"/>
    <s v="Berkas Elektronik"/>
  </r>
  <r>
    <n v="4456"/>
    <s v="5658 K/PID.SUS/2026"/>
    <x v="1"/>
    <s v="K"/>
    <s v="PENGADILAN NEGERI PALANGKARAYA"/>
    <s v="Narkotika"/>
    <d v="2026-03-11T00:00:00"/>
    <d v="2026-04-10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31T00:00:00"/>
    <n v="82"/>
    <s v="Pidana"/>
    <s v="Kasasi Biasa"/>
    <s v="Hakim 3 Majelis"/>
    <s v="Berkas Elektronik"/>
  </r>
  <r>
    <n v="4457"/>
    <s v="1885 PK/PID.SUS/2026"/>
    <x v="1"/>
    <s v="PK"/>
    <s v="PENGADILAN NEGERI BANGKALAN"/>
    <s v="Narkotika"/>
    <d v="2026-02-27T00:00:00"/>
    <d v="2026-04-10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KKO"/>
    <s v="KOKO RIYANTO, S.H., M.H."/>
    <n v="0"/>
    <s v="Dany Chandra Artakencana, S.H."/>
    <d v="2026-07-31T00:00:00"/>
    <n v="89"/>
    <s v="Pidana"/>
    <s v="PK Biasa"/>
    <s v="Hakim 3 Majelis"/>
    <s v="Berkas Elektronik"/>
  </r>
  <r>
    <n v="4458"/>
    <s v="5525 K/PID.SUS/2026"/>
    <x v="1"/>
    <s v="K"/>
    <s v="PENGADILAN NEGERI BLITAR"/>
    <s v="Narkotika"/>
    <d v="2026-03-10T00:00:00"/>
    <d v="2026-04-09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Muhammad Zulkifli, S.H."/>
    <d v="2026-07-31T00:00:00"/>
    <n v="81"/>
    <s v="Pidana"/>
    <s v="Kasasi Biasa"/>
    <s v="Hakim 3 Majelis"/>
    <s v="Berkas Elektronik"/>
  </r>
  <r>
    <n v="4459"/>
    <s v="6381 K/PID.SUS/2026"/>
    <x v="1"/>
    <s v="K"/>
    <s v="PENGADILAN NEGERI MAKASSAR"/>
    <s v="Narkotika"/>
    <d v="2026-04-13T00:00:00"/>
    <d v="2026-04-20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Muhammad Zulkifli, S.H."/>
    <d v="2026-07-31T00:00:00"/>
    <n v="81"/>
    <s v="Pidana"/>
    <s v="Kasasi Biasa"/>
    <s v="Hakim 3 Majelis"/>
    <s v="Berkas Elektronik"/>
  </r>
  <r>
    <n v="4460"/>
    <s v="5656 K/PID.SUS/2026"/>
    <x v="1"/>
    <s v="K"/>
    <s v="PENGADILAN NEGERI MOJOKERTO"/>
    <s v="Narkotika"/>
    <d v="2026-03-11T00:00:00"/>
    <d v="2026-04-10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31T00:00:00"/>
    <n v="82"/>
    <s v="Pidana"/>
    <s v="Kasasi Biasa"/>
    <s v="Hakim 3 Majelis"/>
    <s v="Berkas Elektronik"/>
  </r>
  <r>
    <n v="4461"/>
    <s v="1250 PK/PID.SUS/2026"/>
    <x v="1"/>
    <s v="PK"/>
    <s v="PENGADILAN NEGERI MAUMERE"/>
    <s v="Perdagangan Orang"/>
    <d v="2026-01-07T00:00:00"/>
    <d v="2026-03-02T00:00:00"/>
    <d v="2026-05-21T00:00:00"/>
    <d v="2026-05-25T00:00:00"/>
    <s v="H-AMA"/>
    <s v="AINAL MARDHIAH, S.H., M.H."/>
    <s v="H-NEY"/>
    <s v="NOOR EDI YONO, S.H., M.H."/>
    <s v="H-PH"/>
    <s v="Dr. PRIM HARYADI, S.H., M.H."/>
    <n v="0"/>
    <n v="0"/>
    <n v="0"/>
    <n v="0"/>
    <s v="A-FRD"/>
    <s v="FERDIAN PERMADI, S.H., M.H."/>
    <s v="MURGANDA SITOMPUL"/>
    <s v="Ichwan A, S.H,"/>
    <d v="2026-07-31T00:00:00"/>
    <n v="72"/>
    <s v="Pidana"/>
    <s v="PK Biasa"/>
    <s v="Hakim 3 Majelis"/>
    <s v="Berkas Elektronik"/>
  </r>
  <r>
    <n v="4462"/>
    <s v="1681 PK/PID.SUS/2026"/>
    <x v="1"/>
    <s v="PK"/>
    <s v="PENGADILAN NEGERI BATURAJA"/>
    <s v="Narkotika"/>
    <d v="2026-02-10T00:00:00"/>
    <d v="2026-04-01T00:00:00"/>
    <d v="2026-05-21T00:00:00"/>
    <d v="2026-05-25T00:00:00"/>
    <s v="H-AMA"/>
    <s v="AINAL MARDHIAH, S.H., M.H."/>
    <s v="H-SRD"/>
    <s v="SURADI, S.H., S.Sos., M.H."/>
    <s v="H-PH"/>
    <s v="Dr. PRIM HARYADI, S.H., M.H."/>
    <n v="0"/>
    <n v="0"/>
    <n v="0"/>
    <n v="0"/>
    <s v="A-AMIR"/>
    <s v="H. AMIRUDDIN MAHMUD, S.H., M.H."/>
    <n v="0"/>
    <s v="Airin Aulya, S.H., M.H."/>
    <d v="2026-07-31T00:00:00"/>
    <n v="72"/>
    <s v="Pidana"/>
    <s v="PK Biasa"/>
    <s v="Hakim 3 Majelis"/>
    <s v="Berkas Elektronik"/>
  </r>
  <r>
    <n v="4463"/>
    <s v="4741 K/PID.SUS/2026"/>
    <x v="1"/>
    <s v="K"/>
    <s v="PENGADILAN NEGERI SURAKARTA"/>
    <s v="Narkotika"/>
    <d v="2026-02-20T00:00:00"/>
    <d v="2026-03-26T00:00:00"/>
    <d v="2026-05-21T00:00:00"/>
    <d v="2026-05-25T00:00:00"/>
    <s v="H-AMA"/>
    <s v="AINAL MARDHIAH, S.H., M.H."/>
    <s v="H-SRD"/>
    <s v="SURADI, S.H., S.Sos., M.H."/>
    <s v="H-PH"/>
    <s v="Dr. PRIM HARYADI, S.H., M.H."/>
    <n v="0"/>
    <n v="0"/>
    <n v="0"/>
    <n v="0"/>
    <s v="A-FRD"/>
    <s v="FERDIAN PERMADI, S.H., M.H."/>
    <n v="0"/>
    <s v="Albertus Toni Setiyawan, S.Kom."/>
    <d v="2026-07-31T00:00:00"/>
    <n v="72"/>
    <s v="Pidana"/>
    <s v="Kasasi Biasa"/>
    <s v="Hakim 3 Majelis"/>
    <s v="Berkas Elektronik"/>
  </r>
  <r>
    <n v="4464"/>
    <s v="5606 K/PID.SUS/2026"/>
    <x v="1"/>
    <s v="K"/>
    <s v="PENGADILAN NEGERI TANJUNG PINANG"/>
    <s v="Narkotika"/>
    <d v="2026-03-13T00:00:00"/>
    <d v="2026-04-09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Muhammad Zulkifli, S.H."/>
    <d v="2026-07-31T00:00:00"/>
    <n v="72"/>
    <s v="Pidana"/>
    <s v="Kasasi Biasa"/>
    <s v="Hakim 3 Majelis"/>
    <s v="Berkas Elektronik"/>
  </r>
  <r>
    <n v="4465"/>
    <s v="8097 K/PID.SUS/2026"/>
    <x v="1"/>
    <s v="K"/>
    <s v="PENGADILAN NEGERI KISARAN"/>
    <s v="Perlindungan anak/ anak"/>
    <d v="2026-05-19T00:00:00"/>
    <d v="2026-05-25T00:00:00"/>
    <d v="2026-05-26T00:00:00"/>
    <d v="2026-05-26T00:00:00"/>
    <n v="0"/>
    <n v="0"/>
    <n v="0"/>
    <n v="0"/>
    <s v="H-SRD"/>
    <s v="SURADI, S.H., S.Sos., M.H."/>
    <n v="0"/>
    <n v="0"/>
    <n v="0"/>
    <n v="0"/>
    <s v="A-HND"/>
    <s v="HENDHY EKA CHANDRA, S.H., M.H."/>
    <n v="0"/>
    <s v="Arga Kurniawan, S.H."/>
    <d v="2026-07-31T00:00:00"/>
    <n v="67"/>
    <s v="Pidana"/>
    <s v="Kasasi Biasa"/>
    <s v="Hakim Tunggal"/>
    <s v="Berkas Elektronik"/>
  </r>
  <r>
    <n v="4466"/>
    <s v="4584 K/PID.SUS/2026"/>
    <x v="1"/>
    <s v="K"/>
    <s v="PENGADILAN NEGERI TANJUNG PINANG"/>
    <s v="Narkotika"/>
    <d v="2026-02-26T00:00:00"/>
    <d v="2026-03-17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7-31T00:00:00"/>
    <n v="89"/>
    <s v="Pidana"/>
    <s v="Kasasi Biasa"/>
    <s v="Hakim 3 Majelis"/>
    <s v="Berkas Elektronik"/>
  </r>
  <r>
    <n v="4467"/>
    <s v="4770 K/PID.SUS/2026"/>
    <x v="1"/>
    <s v="K"/>
    <s v="PENGADILAN NEGERI SIMALUNGUN"/>
    <s v="Narkotika"/>
    <d v="2026-03-11T00:00:00"/>
    <d v="2026-03-26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AWB"/>
    <s v="ARIEF WIBOWO, S.H., M.H."/>
    <n v="0"/>
    <s v="HUSNUL KHOTIMAH, S.H.I"/>
    <d v="2026-07-31T00:00:00"/>
    <n v="89"/>
    <s v="Pidana"/>
    <s v="Kasasi Biasa"/>
    <s v="Hakim 3 Majelis"/>
    <s v="Berkas Elektronik"/>
  </r>
  <r>
    <n v="4468"/>
    <s v="4752 K/PID.SUS/2026"/>
    <x v="1"/>
    <s v="K"/>
    <s v="PENGADILAN NEGERI KETAPANG"/>
    <s v="Perlindungan Anak"/>
    <d v="2026-03-02T00:00:00"/>
    <d v="2026-03-26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s v="MURGANDA SITOMPUL"/>
    <s v="Arga Kurniawan, S.H."/>
    <d v="2026-07-31T00:00:00"/>
    <n v="89"/>
    <s v="Pidana"/>
    <s v="Kasasi Biasa"/>
    <s v="Hakim 3 Majelis"/>
    <s v="Berkas Elektronik"/>
  </r>
  <r>
    <n v="4469"/>
    <s v="815 K/PID/2026"/>
    <x v="2"/>
    <s v="K"/>
    <s v="PENGADILAN NEGERI BANYUMAS"/>
    <s v="TP. Penggelapan"/>
    <d v="2026-03-16T00:00:00"/>
    <d v="2026-04-09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AWB"/>
    <s v="ARIEF WIBOWO, S.H., M.H."/>
    <s v="I GUSTI AGUNG BAGUS KOMANG WIJAYA ADHI"/>
    <s v="HUSNUL KHOTIMAH, S.H.I"/>
    <d v="2026-07-31T00:00:00"/>
    <n v="89"/>
    <s v="Pidana"/>
    <s v="Kasasi Biasa"/>
    <s v="Hakim 3 Majelis"/>
    <s v="Berkas Elektronik"/>
  </r>
  <r>
    <n v="4470"/>
    <s v="1526 PK/PID.SUS/2026"/>
    <x v="1"/>
    <s v="PK"/>
    <s v="PENGADILAN NEGERI AMLAPURA"/>
    <s v="Narkotika"/>
    <d v="2026-01-28T00:00:00"/>
    <d v="2026-03-25T00:00:00"/>
    <d v="2026-05-12T00:00:00"/>
    <d v="2026-05-25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s v="ARMAN SURYA PUTRA"/>
    <s v="Firman Maulana, A.Md.T."/>
    <d v="2026-07-31T00:00:00"/>
    <n v="81"/>
    <s v="Pidana"/>
    <s v="PK Biasa"/>
    <s v="Hakim 3 Majelis"/>
    <s v="Berkas Elektronik"/>
  </r>
  <r>
    <n v="4471"/>
    <s v="5052 K/PID.SUS/2026"/>
    <x v="1"/>
    <s v="K"/>
    <s v="PENGADILAN NEGERI POSO"/>
    <s v="Narkotika"/>
    <d v="2026-02-27T00:00:00"/>
    <d v="2026-03-31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7-31T00:00:00"/>
    <n v="89"/>
    <s v="Pidana"/>
    <s v="Kasasi Biasa"/>
    <s v="Hakim 3 Majelis"/>
    <s v="Berkas Elektronik"/>
  </r>
  <r>
    <n v="4472"/>
    <s v="5312 K/PID.SUS/2026"/>
    <x v="1"/>
    <s v="K"/>
    <s v="PENGADILAN NEGERI PURWOKERTO"/>
    <s v="Narkotika"/>
    <d v="2026-03-03T00:00:00"/>
    <d v="2026-04-07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n v="0"/>
    <s v="Arga Kurniawan, S.H."/>
    <d v="2026-07-31T00:00:00"/>
    <n v="89"/>
    <s v="Pidana"/>
    <s v="Kasasi Biasa"/>
    <s v="Hakim 3 Majelis"/>
    <s v="Berkas Elektronik"/>
  </r>
  <r>
    <n v="4473"/>
    <s v="5640 K/PID.SUS/2026"/>
    <x v="1"/>
    <s v="K"/>
    <s v="PENGADILAN NEGERI SUNGAI PENUH"/>
    <s v="Narkotika"/>
    <d v="2026-03-10T00:00:00"/>
    <d v="2026-04-10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7-31T00:00:00"/>
    <n v="89"/>
    <s v="Pidana"/>
    <s v="Kasasi Biasa"/>
    <s v="Hakim 3 Majelis"/>
    <s v="Berkas Elektronik"/>
  </r>
  <r>
    <n v="4474"/>
    <s v="1840 PK/PID.SUS/2026"/>
    <x v="1"/>
    <s v="PK"/>
    <s v="PENGADILAN NEGERI SEI RAMPAH"/>
    <s v="Narkotika"/>
    <d v="2026-02-20T00:00:00"/>
    <d v="2026-04-09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31T00:00:00"/>
    <n v="81"/>
    <s v="Pidana"/>
    <s v="PK Biasa"/>
    <s v="Hakim 3 Majelis"/>
    <s v="Berkas Elektronik"/>
  </r>
  <r>
    <n v="4475"/>
    <s v="4514 K/PID.SUS/2026"/>
    <x v="1"/>
    <s v="K"/>
    <s v="PENGADILAN NEGERI PADANG"/>
    <s v="Narkotika"/>
    <d v="2026-02-24T00:00:00"/>
    <d v="2026-03-16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7-31T00:00:00"/>
    <n v="80"/>
    <s v="Pidana"/>
    <s v="Kasasi Biasa"/>
    <s v="Hakim 3 Majelis"/>
    <s v="Berkas Elektronik"/>
  </r>
  <r>
    <n v="4476"/>
    <s v="4948 K/PID.SUS/2026"/>
    <x v="1"/>
    <s v="K"/>
    <s v="PENGADILAN NEGERI SURABAYA"/>
    <s v="Narkotika"/>
    <d v="2026-02-27T00:00:00"/>
    <d v="2026-03-30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s v="Rizky Harliani Prihatiningtyas, A.Md."/>
    <d v="2026-07-31T00:00:00"/>
    <n v="80"/>
    <s v="Pidana"/>
    <s v="Kasasi Biasa"/>
    <s v="Hakim 3 Majelis"/>
    <s v="Berkas Elektronik"/>
  </r>
  <r>
    <n v="4477"/>
    <s v="358 K/TUN/2026"/>
    <x v="5"/>
    <s v="K"/>
    <s v="PENGADILAN TATA USAHA NEGARA JAKARTA"/>
    <s v="PERIZINAN"/>
    <d v="2026-03-06T00:00:00"/>
    <d v="2026-05-11T00:00:00"/>
    <d v="2026-06-04T00:00:00"/>
    <d v="2026-07-07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s v="MAFTUH EFFENDI"/>
    <s v="Diah Ayu Lestari, S.T."/>
    <d v="2026-07-31T00:00:00"/>
    <n v="58"/>
    <s v="Tata Usaha Negara"/>
    <s v="Kasasi Biasa"/>
    <s v="Hakim 3 Majelis"/>
    <s v="Berkas Elektronik"/>
  </r>
  <r>
    <n v="4478"/>
    <s v="783 K/PDT/2026"/>
    <x v="0"/>
    <s v="K"/>
    <s v="PENGADILAN NEGERI BANTUL"/>
    <s v="WANPRESTASI"/>
    <d v="2025-11-12T00:00:00"/>
    <d v="2026-02-03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AFK"/>
    <s v="ANGEL FIRSTIA KRESNA, S.H., M.KN."/>
    <n v="0"/>
    <s v="Arief Prayogo, S.Kom."/>
    <d v="2026-07-31T00:00:00"/>
    <n v="80"/>
    <s v="Perdata"/>
    <s v="Kasasi Biasa"/>
    <s v="Hakim 3 Majelis"/>
    <s v="Berkas Elektronik"/>
  </r>
  <r>
    <n v="4479"/>
    <s v="855 K/PDT/2026"/>
    <x v="0"/>
    <s v="K"/>
    <s v="PENGADILAN NEGERI JAKARTA BARAT"/>
    <s v="PERBUATAN MELAWAN HUKUM"/>
    <d v="2025-11-17T00:00:00"/>
    <d v="2026-02-11T00:00:00"/>
    <d v="2026-05-13T00:00:00"/>
    <d v="2026-06-03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s v="SUTEDJO BOMANTORO"/>
    <s v="Novi Yanti"/>
    <d v="2026-07-31T00:00:00"/>
    <n v="80"/>
    <s v="Perdata"/>
    <s v="Kasasi Biasa"/>
    <s v="Hakim 3 Majelis"/>
    <s v="Berkas Elektronik"/>
  </r>
  <r>
    <n v="4480"/>
    <s v="2080 PK/PID.SUS/2026"/>
    <x v="1"/>
    <s v="PK"/>
    <s v="PENGADILAN NEGERI SINGARAJA"/>
    <s v="Narkotika"/>
    <d v="2026-02-04T00:00:00"/>
    <d v="2026-04-15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s v="JOKO SAPTONO"/>
    <s v="Firman Maulana, A.Md.T."/>
    <d v="2026-07-31T00:00:00"/>
    <n v="81"/>
    <s v="Pidana"/>
    <s v="PK Biasa"/>
    <s v="Hakim 3 Majelis"/>
    <s v="Berkas Elektronik"/>
  </r>
  <r>
    <n v="4481"/>
    <s v="2289 PK/PID.SUS/2026"/>
    <x v="1"/>
    <s v="PK"/>
    <s v="PENGADILAN NEGERI PADANG"/>
    <s v="Narkotika"/>
    <d v="2026-04-09T00:00:00"/>
    <d v="2026-04-22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31T00:00:00"/>
    <n v="72"/>
    <s v="Pidana"/>
    <s v="PK Biasa"/>
    <s v="Hakim 3 Majelis"/>
    <s v="Berkas Elektronik"/>
  </r>
  <r>
    <n v="4482"/>
    <s v="1706 PK/PID.SUS/2026"/>
    <x v="1"/>
    <s v="PK"/>
    <s v="PENGADILAN NEGERI ROKAN HILIR"/>
    <s v="Narkotika"/>
    <d v="2026-02-11T00:00:00"/>
    <d v="2026-04-02T00:00:00"/>
    <d v="2026-05-21T00:00:00"/>
    <d v="2026-06-03T00:00:00"/>
    <s v="H-NEY"/>
    <s v="NOOR EDI YONO, S.H., M.H."/>
    <s v="H-STJ"/>
    <s v="SUTARJO, S.H., M.H."/>
    <s v="H-YP"/>
    <s v="Dr. YOHANES PRIYANA, S.H., M.H."/>
    <n v="0"/>
    <n v="0"/>
    <n v="0"/>
    <n v="0"/>
    <s v="A-MFI"/>
    <s v="M. FAHRI IKHSAN, S.H., M.H."/>
    <n v="0"/>
    <s v="Indra Badruddin, S.Kom."/>
    <d v="2026-07-31T00:00:00"/>
    <n v="72"/>
    <s v="Pidana"/>
    <s v="PK Biasa"/>
    <s v="Hakim 3 Majelis"/>
    <s v="Berkas Elektronik"/>
  </r>
  <r>
    <n v="4483"/>
    <s v="6828 K/PID.SUS/2026"/>
    <x v="1"/>
    <s v="K"/>
    <s v="PENGADILAN NEGERI TANJUNG BALAI KARIMUN"/>
    <s v="Narkotika"/>
    <d v="2026-04-14T00:00:00"/>
    <d v="2026-04-27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31T00:00:00"/>
    <n v="72"/>
    <s v="Pidana"/>
    <s v="Kasasi Biasa"/>
    <s v="Hakim 3 Majelis"/>
    <s v="Berkas Elektronik"/>
  </r>
  <r>
    <n v="4484"/>
    <s v="7356 K/PID.SUS/2026"/>
    <x v="1"/>
    <s v="K"/>
    <s v="PENGADILAN NEGERI TANJUNG BALAI KARIMUN"/>
    <s v="Narkotika"/>
    <d v="2026-04-28T00:00:00"/>
    <d v="2026-05-08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31T00:00:00"/>
    <n v="72"/>
    <s v="Pidana"/>
    <s v="Kasasi Biasa"/>
    <s v="Hakim 3 Majelis"/>
    <s v="Berkas Elektronik"/>
  </r>
  <r>
    <n v="4485"/>
    <s v="7554 K/PID.SUS/2026"/>
    <x v="1"/>
    <s v="K"/>
    <s v="PENGADILAN NEGERI KISARAN"/>
    <s v="Narkotika"/>
    <d v="2026-05-12T00:00:00"/>
    <d v="2026-05-13T00:00:00"/>
    <d v="2026-05-22T00:00:00"/>
    <d v="2026-06-03T00:00:00"/>
    <s v="H-SGT"/>
    <s v="SIGID TRIYONO, S.H., M.H."/>
    <s v="H-AMA"/>
    <s v="AINAL MARDHIAH, S.H., M.H."/>
    <s v="H-JUP"/>
    <s v="JUPRIYADI, S.H., M.Hum."/>
    <n v="0"/>
    <n v="0"/>
    <n v="0"/>
    <n v="0"/>
    <s v="A-MAP"/>
    <s v="MARIO PARAKAS, S.H., M.H."/>
    <n v="0"/>
    <s v="Rosa Rakhtyani, S.Kom."/>
    <d v="2026-07-31T00:00:00"/>
    <n v="71"/>
    <s v="Pidana"/>
    <s v="Kasasi Biasa"/>
    <s v="Hakim 3 Majelis"/>
    <s v="Berkas Elektronik"/>
  </r>
  <r>
    <n v="4486"/>
    <s v="1980 K/PDT/2026"/>
    <x v="0"/>
    <s v="K"/>
    <s v="PENGADILAN NEGERI SURABAYA"/>
    <s v="WANPRESTASI"/>
    <d v="2026-02-10T00:00:00"/>
    <d v="2026-04-10T00:00:00"/>
    <d v="2026-05-21T00:00:00"/>
    <d v="2026-06-0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s v="Ririn Febrina, S.Kom."/>
    <d v="2026-07-31T00:00:00"/>
    <n v="72"/>
    <s v="Perdata"/>
    <s v="Kasasi Biasa"/>
    <s v="Hakim 3 Majelis"/>
    <s v="Berkas Elektronik"/>
  </r>
  <r>
    <n v="4487"/>
    <s v="5821 K/PID.SUS/2026"/>
    <x v="1"/>
    <s v="K"/>
    <s v="PENGADILAN NEGERI LUBUK PAKAM"/>
    <s v="Narkotika"/>
    <d v="2026-03-11T00:00:00"/>
    <d v="2026-04-13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31T00:00:00"/>
    <n v="72"/>
    <s v="Pidana"/>
    <s v="Kasasi Biasa"/>
    <s v="Hakim 3 Majelis"/>
    <s v="Berkas Elektronik"/>
  </r>
  <r>
    <n v="4488"/>
    <s v="6833 K/PID.SUS/2026"/>
    <x v="1"/>
    <s v="K"/>
    <s v="PENGADILAN NEGERI MEDAN"/>
    <s v="Narkotika"/>
    <d v="2026-04-21T00:00:00"/>
    <d v="2026-04-27T00:00:00"/>
    <d v="2026-06-04T00:00:00"/>
    <d v="2026-06-10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31T00:00:00"/>
    <n v="58"/>
    <s v="Pidana"/>
    <s v="Kasasi Biasa"/>
    <s v="Hakim 3 Majelis"/>
    <s v="Berkas Elektronik"/>
  </r>
  <r>
    <n v="4489"/>
    <s v="6885 K/PID.SUS/2026"/>
    <x v="1"/>
    <s v="K"/>
    <s v="PENGADILAN NEGERI IDI"/>
    <s v="Narkotika"/>
    <d v="2026-04-13T00:00:00"/>
    <d v="2026-04-27T00:00:00"/>
    <d v="2026-06-04T00:00:00"/>
    <d v="2026-06-10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31T00:00:00"/>
    <n v="58"/>
    <s v="Pidana"/>
    <s v="Kasasi Biasa"/>
    <s v="Hakim 3 Majelis"/>
    <s v="Berkas Elektronik"/>
  </r>
  <r>
    <n v="4490"/>
    <s v="1138 K/PDT/2026"/>
    <x v="0"/>
    <s v="K"/>
    <s v="PENGADILAN NEGERI BANDUNG"/>
    <s v="PERBUATAN MELAWAN HUKUM"/>
    <d v="2025-12-03T00:00:00"/>
    <d v="2026-02-25T00:00:00"/>
    <d v="2026-05-26T00:00:00"/>
    <d v="2026-06-18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s v="ENDAH DETTY PERTIWI"/>
    <s v="Syaiful Ramdhani, S.H."/>
    <d v="2026-07-31T00:00:00"/>
    <n v="67"/>
    <s v="Perdata"/>
    <s v="Kasasi Biasa"/>
    <s v="Hakim 3 Majelis"/>
    <s v="Berkas Elektronik"/>
  </r>
  <r>
    <n v="4491"/>
    <s v="5342 K/PID.SUS/2026"/>
    <x v="1"/>
    <s v="K"/>
    <s v="PENGADILAN NEGERI MATARAM"/>
    <s v="Korupsi"/>
    <d v="2026-03-10T00:00:00"/>
    <d v="2026-04-07T00:00:00"/>
    <d v="2026-05-04T00:00:00"/>
    <d v="2026-06-18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MSY"/>
    <s v="MASYE KUMAUNANG, S.H."/>
    <s v="DWI TOMO"/>
    <s v="Jamhari, S.T."/>
    <d v="2026-07-31T00:00:00"/>
    <n v="89"/>
    <s v="Pidana"/>
    <s v="Kasasi Khusus"/>
    <s v="Hakim 3 Majelis"/>
    <s v="Berkas Elektronik"/>
  </r>
  <r>
    <n v="4492"/>
    <s v="2622 K/PDT/2026"/>
    <x v="0"/>
    <s v="K"/>
    <s v="PENGADILAN NEGERI MEDAN"/>
    <s v="WANPRESTASI"/>
    <d v="2026-04-07T00:00:00"/>
    <d v="2026-05-18T00:00:00"/>
    <d v="2026-06-08T00:00:00"/>
    <d v="2026-06-18T00:00:00"/>
    <s v="H-ASB"/>
    <s v="AGUS SUBROTO, S.H., M.Kn."/>
    <s v="H-HRP"/>
    <s v="Dr. HERU PRAMONO, S.H., M.Hum."/>
    <s v="H-RM"/>
    <s v="Dr. RAHMI MULYATI, S.H., M.H."/>
    <n v="0"/>
    <n v="0"/>
    <n v="0"/>
    <n v="0"/>
    <s v="A-ARY"/>
    <s v="ARYANIEK ANDAYANI, S.H., M.H."/>
    <s v="SUTEDJO BOMANTORO"/>
    <s v="Lina Ariska Ristiyani"/>
    <d v="2026-07-31T00:00:00"/>
    <n v="54"/>
    <s v="Perdata"/>
    <s v="Kasasi Biasa"/>
    <s v="Hakim 3 Majelis"/>
    <s v="Berkas Elektronik"/>
  </r>
  <r>
    <n v="4493"/>
    <s v="328 K/TUN/2026"/>
    <x v="5"/>
    <s v="K"/>
    <s v="PENGADILAN TATA USAHA NEGARA DENPASAR"/>
    <s v="PERTANAHAN"/>
    <d v="2026-04-16T00:00:00"/>
    <d v="2026-05-05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PPY"/>
    <s v="POPPY PRASTIANY, S.H."/>
    <s v="MAFTUH EFFENDI"/>
    <s v="Muhamad Fahmi Amirudin., S.Kom., M.H."/>
    <d v="2026-07-31T00:00:00"/>
    <n v="58"/>
    <s v="Tata Usaha Negara"/>
    <s v="Kasasi Biasa"/>
    <s v="Hakim 3 Majelis"/>
    <s v="Berkas Elektronik"/>
  </r>
  <r>
    <n v="4494"/>
    <s v="334 K/TUN/2026"/>
    <x v="5"/>
    <s v="K"/>
    <s v="PENGADILAN TATA USAHA NEGARA SURABAYA"/>
    <s v="PERTANAHAN"/>
    <d v="2026-04-10T00:00:00"/>
    <d v="2026-05-05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s v="MAFTUH EFFENDI"/>
    <s v="Rachmat Ramdhani, S.H."/>
    <d v="2026-07-31T00:00:00"/>
    <n v="58"/>
    <s v="Tata Usaha Negara"/>
    <s v="Kasasi Biasa"/>
    <s v="Hakim 3 Majelis"/>
    <s v="Berkas Elektronik"/>
  </r>
  <r>
    <n v="4495"/>
    <s v="331 K/TUN/2026"/>
    <x v="5"/>
    <s v="K"/>
    <s v="PENGADILAN TATA USAHA NEGARA SURABAYA"/>
    <s v="PERTANAHAN"/>
    <d v="2026-02-24T00:00:00"/>
    <d v="2026-05-05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s v="MAFTUH EFFENDI"/>
    <s v="Diah Ayu Lestari, S.T."/>
    <d v="2026-07-31T00:00:00"/>
    <n v="58"/>
    <s v="Tata Usaha Negara"/>
    <s v="Kasasi Biasa"/>
    <s v="Hakim 3 Majelis"/>
    <s v="Berkas Elektronik"/>
  </r>
  <r>
    <n v="4496"/>
    <s v="2441 PK/PID.SUS/2026"/>
    <x v="1"/>
    <s v="PK"/>
    <s v="PENGADILAN NEGERI POLEWALI"/>
    <s v="Perlindungan Anak"/>
    <d v="2026-02-19T00:00:00"/>
    <d v="2026-04-27T00:00:00"/>
    <d v="2026-06-09T00:00:00"/>
    <d v="2026-06-23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s v="MURGANDA SITOMPUL"/>
    <s v="April Yani Lubis, S.H., M.H."/>
    <d v="2026-07-31T00:00:00"/>
    <n v="53"/>
    <s v="Pidana"/>
    <s v="PK Biasa"/>
    <s v="Hakim 3 Majelis"/>
    <s v="Berkas Elektronik"/>
  </r>
  <r>
    <n v="4497"/>
    <s v="2884 PK/PID.SUS/2026"/>
    <x v="1"/>
    <s v="PK"/>
    <s v="PENGADILAN NEGERI MAKASSAR"/>
    <s v="Perlindungan Anak"/>
    <d v="2026-02-13T00:00:00"/>
    <d v="2026-05-11T00:00:00"/>
    <d v="2026-06-05T00:00:00"/>
    <d v="2026-06-18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s v="AGUNG SULISTIYONO"/>
    <s v="Haerul, S.Kom., M.H."/>
    <d v="2026-07-31T00:00:00"/>
    <n v="57"/>
    <s v="Pidana"/>
    <s v="PK Biasa"/>
    <s v="Hakim 3 Majelis"/>
    <s v="Berkas Elektronik"/>
  </r>
  <r>
    <n v="4498"/>
    <s v="307 K/TUN/2026"/>
    <x v="5"/>
    <s v="K"/>
    <s v="PENGADILAN TATA USAHA NEGARA MAKASAR"/>
    <s v="PERTANAHAN"/>
    <d v="2026-03-25T00:00:00"/>
    <d v="2026-04-21T00:00:00"/>
    <d v="2026-06-04T00:00:00"/>
    <d v="2026-06-25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PPY"/>
    <s v="POPPY PRASTIANY, S.H."/>
    <s v="MAFTUH EFFENDI"/>
    <s v="Muhamad Fahmi Amirudin., S.Kom., M.H."/>
    <d v="2026-07-31T00:00:00"/>
    <n v="58"/>
    <s v="Tata Usaha Negara"/>
    <s v="Kasasi Biasa"/>
    <s v="Hakim 3 Majelis"/>
    <s v="Berkas Elektronik"/>
  </r>
  <r>
    <n v="4499"/>
    <s v="2656 K/PDT/2026"/>
    <x v="0"/>
    <s v="K"/>
    <s v="PENGADILAN NEGERI SELONG"/>
    <s v="PMH"/>
    <d v="2026-02-20T00:00:00"/>
    <d v="2026-05-19T00:00:00"/>
    <d v="2026-06-08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SIP"/>
    <s v="SUSI PANGARIBUAN, S.H., M.H."/>
    <n v="0"/>
    <s v="Hariyadi, S.Kom., M.H."/>
    <d v="2026-07-31T00:00:00"/>
    <n v="54"/>
    <s v="Perdata"/>
    <s v="Kasasi Biasa"/>
    <s v="Hakim 3 Majelis"/>
    <s v="Berkas Elektronik"/>
  </r>
  <r>
    <n v="4500"/>
    <s v="2859 K/PDT/2026"/>
    <x v="0"/>
    <s v="K"/>
    <s v="PENGADILAN NEGERI SUNGAI LIAT"/>
    <s v="SENGKETA TANAH"/>
    <d v="2026-03-27T00:00:00"/>
    <d v="2026-06-04T00:00:00"/>
    <d v="2026-06-10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SIP"/>
    <s v="SUSI PANGARIBUAN, S.H., M.H."/>
    <s v="BUDI PRASETYO"/>
    <s v="Fika Mula Iklima, S.T., M.H."/>
    <d v="2026-07-31T00:00:00"/>
    <n v="52"/>
    <s v="Perdata"/>
    <s v="Kasasi Biasa"/>
    <s v="Hakim 3 Majelis"/>
    <s v="Berkas Elektronik"/>
  </r>
  <r>
    <n v="4501"/>
    <s v="212 K/TUN/2026"/>
    <x v="5"/>
    <s v="K"/>
    <s v="PENGADILAN TATA USAHA NEGARA TANJUNG PINANG"/>
    <s v="PERTANAHAN"/>
    <d v="2026-01-13T00:00:00"/>
    <d v="2026-02-25T00:00:00"/>
    <d v="2026-06-11T00:00:00"/>
    <d v="2026-07-1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s v="MAFTUH EFFENDI"/>
    <s v="Laila Nur Faizah, S.H."/>
    <d v="2026-07-31T00:00:00"/>
    <n v="51"/>
    <s v="Tata Usaha Negara"/>
    <s v="Kasasi Biasa"/>
    <s v="Hakim 3 Majelis"/>
    <s v="Berkas Elektronik"/>
  </r>
  <r>
    <n v="4502"/>
    <s v="2592 K/PDT/2026"/>
    <x v="0"/>
    <s v="K"/>
    <s v="PENGADILAN NEGERI JAKARTA UTARA"/>
    <s v="PERBUATAN MELAWAN HUKUM"/>
    <d v="2026-02-13T00:00:00"/>
    <d v="2026-05-18T00:00:00"/>
    <d v="2026-06-08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SIP"/>
    <s v="SUSI PANGARIBUAN, S.H., M.H."/>
    <n v="0"/>
    <s v="Hariyadi, S.Kom., M.H."/>
    <d v="2026-07-31T00:00:00"/>
    <n v="54"/>
    <s v="Perdata"/>
    <s v="Kasasi Biasa"/>
    <s v="Hakim 3 Majelis"/>
    <s v="Berkas Elektronik"/>
  </r>
  <r>
    <n v="4503"/>
    <s v="9271 K/PID.SUS/2026"/>
    <x v="1"/>
    <s v="K"/>
    <s v="PENGADILAN NEGERI PADANG"/>
    <s v="Narkotika"/>
    <d v="2026-06-19T00:00:00"/>
    <d v="2026-06-22T00:00:00"/>
    <d v="2026-06-24T00:00:00"/>
    <d v="2026-07-03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s v="Indra Badruddin, S.Kom."/>
    <d v="2026-07-31T00:00:00"/>
    <n v="38"/>
    <s v="Pidana"/>
    <s v="Kasasi Biasa"/>
    <s v="Hakim 3 Majelis"/>
    <s v="Berkas Elektronik"/>
  </r>
  <r>
    <n v="4504"/>
    <s v="45 PK/TUN/2026"/>
    <x v="5"/>
    <s v="PK"/>
    <s v="PENGADILAN TATA USAHA NEGARA SEMARANG"/>
    <s v="PEMERINTAHAN  DESA"/>
    <d v="2025-12-17T00:00:00"/>
    <d v="2026-01-15T00:00:00"/>
    <d v="2026-06-04T00:00:00"/>
    <d v="2026-07-07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n v="0"/>
    <s v="Rachmat Ramdhani, S.H."/>
    <d v="2026-07-31T00:00:00"/>
    <n v="58"/>
    <s v="Tata Usaha Negara"/>
    <s v="PK Biasa"/>
    <s v="Hakim 3 Majelis"/>
    <s v="Berkas Elektronik"/>
  </r>
  <r>
    <n v="4505"/>
    <s v="78 PK/TUN/2026"/>
    <x v="5"/>
    <s v="PK"/>
    <s v="PENGADILAN TATA USAHA NEGARA JAKARTA"/>
    <s v="PERIZINAN"/>
    <d v="2026-02-20T00:00:00"/>
    <d v="2026-03-04T00:00:00"/>
    <d v="2026-06-04T00:00:00"/>
    <d v="2026-07-07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s v="MAFTUH EFFENDI"/>
    <s v="Diah Ayu Lestari, S.T."/>
    <d v="2026-07-31T00:00:00"/>
    <n v="58"/>
    <s v="Tata Usaha Negara"/>
    <s v="PK Biasa"/>
    <s v="Hakim 3 Majelis"/>
    <s v="Berkas Elektronik"/>
  </r>
  <r>
    <n v="4506"/>
    <s v="365 K/TUN/2026"/>
    <x v="5"/>
    <s v="K"/>
    <s v="PENGADILAN TATA USAHA NEGARA MEDAN"/>
    <s v="PERTANAHAN"/>
    <d v="2026-02-19T00:00:00"/>
    <d v="2026-05-11T00:00:00"/>
    <d v="2026-06-04T00:00:00"/>
    <d v="2026-07-07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FKP"/>
    <s v="FANDY KURNIAWAN PATTIRADJA, S.H., M.Kn."/>
    <s v="MAFTUH EFFENDI"/>
    <s v="Rachmat Ramdhani, S.H."/>
    <d v="2026-07-31T00:00:00"/>
    <n v="58"/>
    <s v="Tata Usaha Negara"/>
    <s v="Kasasi Biasa"/>
    <s v="Hakim 3 Majelis"/>
    <s v="Berkas Elektronik"/>
  </r>
  <r>
    <n v="4507"/>
    <s v="2649 K/PDT/2026"/>
    <x v="0"/>
    <s v="K"/>
    <s v="PENGADILAN NEGERI SUNGAI PENUH"/>
    <s v="WANPRESTASI"/>
    <d v="2026-01-29T00:00:00"/>
    <d v="2026-05-19T00:00:00"/>
    <d v="2026-06-22T00:00:00"/>
    <d v="2026-07-13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n v="0"/>
    <s v="Ahmad Faizal, S.H., M.H."/>
    <d v="2026-07-31T00:00:00"/>
    <n v="40"/>
    <s v="Perdata"/>
    <s v="Kasasi Biasa"/>
    <s v="Hakim 3 Majelis"/>
    <s v="Berkas Elektronik"/>
  </r>
  <r>
    <n v="4508"/>
    <s v="2744 K/PDT/2026"/>
    <x v="0"/>
    <s v="K"/>
    <s v="PENGADILAN NEGERI INDRAMAYU"/>
    <s v="TANAH (Sengketa tanah)"/>
    <d v="2026-03-31T00:00:00"/>
    <d v="2026-05-25T00:00:00"/>
    <d v="2026-06-22T00:00:00"/>
    <d v="2026-07-13T00:00:00"/>
    <s v="H-LP"/>
    <s v="Dr. LUCAS PRAKOSO, S.H., M.Hum."/>
    <s v="H-ASB"/>
    <s v="AGUS SUBROTO, S.H., M.Kn."/>
    <s v="H-MYW"/>
    <s v="Dr. Drs. MUHAMMAD YUNUS WAHAB, S.H., M.H."/>
    <n v="0"/>
    <n v="0"/>
    <n v="0"/>
    <n v="0"/>
    <s v="A-AFM"/>
    <s v="AHMAD FAISAL MUNAWIR, S.H., M.H."/>
    <n v="0"/>
    <s v="Ariano Edwar, S.H."/>
    <d v="2026-07-31T00:00:00"/>
    <n v="40"/>
    <s v="Perdata"/>
    <s v="Kasasi Biasa"/>
    <s v="Hakim 3 Majelis"/>
    <s v="Berkas Elektronik"/>
  </r>
  <r>
    <n v="4509"/>
    <s v="407 K/TUN/2026"/>
    <x v="5"/>
    <s v="K"/>
    <s v="PENGADILAN TINGGI TATA USAHA NEGARA JAKARTA"/>
    <s v="Lain-lain"/>
    <d v="2026-04-27T00:00:00"/>
    <d v="2026-05-18T00:00:00"/>
    <d v="2026-06-11T00:00:00"/>
    <d v="2026-07-1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s v="MAFTUH EFFENDI"/>
    <s v="Rahman Hidayat, S.H."/>
    <d v="2026-07-31T00:00:00"/>
    <n v="51"/>
    <s v="Tata Usaha Negara"/>
    <s v="Kasasi Biasa"/>
    <s v="Hakim 3 Majelis"/>
    <s v="Berkas Elektronik"/>
  </r>
  <r>
    <n v="4510"/>
    <s v="172 K/TUN/2026"/>
    <x v="5"/>
    <s v="K"/>
    <s v="PENGADILAN TATA USAHA NEGARA MAKASAR"/>
    <s v="PERTANAHAN"/>
    <d v="2026-01-05T00:00:00"/>
    <d v="2026-02-23T00:00:00"/>
    <d v="2026-06-11T00:00:00"/>
    <d v="2026-07-1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s v="MAFTUH EFFENDI"/>
    <s v="Laila Nur Faizah, S.H."/>
    <d v="2026-07-31T00:00:00"/>
    <n v="51"/>
    <s v="Tata Usaha Negara"/>
    <s v="Kasasi Biasa"/>
    <s v="Hakim 3 Majelis"/>
    <s v="Berkas Elektronik"/>
  </r>
  <r>
    <n v="4511"/>
    <s v="6736 K/PID.SUS-LH/2026"/>
    <x v="1"/>
    <s v="K"/>
    <s v="PENGADILAN NEGERI STABAT"/>
    <s v="Perkebunan"/>
    <d v="2026-04-07T00:00:00"/>
    <d v="2026-04-23T00:00:00"/>
    <d v="2026-05-04T00:00:00"/>
    <d v="2026-05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AWB"/>
    <s v="ARIEF WIBOWO, S.H., M.H."/>
    <s v="ARMAN SURYA PUTRA"/>
    <s v="HUSNUL KHOTIMAH, S.H.I"/>
    <d v="2026-07-31T00:00:00"/>
    <n v="89"/>
    <s v="Pidana"/>
    <s v="Kasasi Biasa"/>
    <s v="Hakim 3 Majelis"/>
    <s v="Berkas Elektronik"/>
  </r>
  <r>
    <n v="4512"/>
    <s v="4951 K/PDT/2025"/>
    <x v="0"/>
    <s v="K"/>
    <s v="PENGADILAN NEGERI JAKARTA SELATAN"/>
    <s v="PERBUATAN MELAWAN HUKUM"/>
    <d v="2025-08-08T00:00:00"/>
    <d v="2025-08-29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s v="Riki Kristianto, S.Kom."/>
    <d v="2026-07-31T00:00:00"/>
    <n v="264"/>
    <s v="Perdata"/>
    <s v="Kasasi Biasa"/>
    <s v="Hakim 3 Majelis"/>
    <s v="Berkas Elektronik"/>
  </r>
  <r>
    <n v="4513"/>
    <s v="5074 K/PDT/2025"/>
    <x v="0"/>
    <s v="K"/>
    <s v="PENGADILAN NEGERI BALIKPAPAN"/>
    <s v="PERBUATAN MELAWAN HUKUM"/>
    <d v="2025-08-13T00:00:00"/>
    <d v="2025-09-12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s v="Riki Kristianto, S.Kom."/>
    <d v="2026-07-31T00:00:00"/>
    <n v="264"/>
    <s v="Perdata"/>
    <s v="Kasasi Biasa"/>
    <s v="Hakim 3 Majelis"/>
    <s v="Berkas Elektronik"/>
  </r>
  <r>
    <n v="4514"/>
    <s v="1333 K/PDT/2026"/>
    <x v="0"/>
    <s v="K"/>
    <s v="PENGADILAN NEGERI BENGKALIS"/>
    <s v="PERBUATAN MELAWAN HUKUM"/>
    <d v="2025-12-15T00:00:00"/>
    <d v="2026-03-05T00:00:00"/>
    <d v="2026-04-08T00:00:00"/>
    <d v="2026-05-11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s v="Hetty Maria Pasaribu, S.H."/>
    <d v="2026-07-31T00:00:00"/>
    <n v="115"/>
    <s v="Perdata"/>
    <s v="Kasasi Biasa"/>
    <s v="Hakim 3 Majelis"/>
    <s v="Berkas Elektronik"/>
  </r>
  <r>
    <n v="4515"/>
    <s v="2838 K/PDT/2026"/>
    <x v="0"/>
    <s v="K"/>
    <s v="PENGADILAN NEGERI KANDANGAN"/>
    <s v="WANPRESTASI"/>
    <d v="2026-03-05T00:00:00"/>
    <d v="2026-06-03T00:00:00"/>
    <d v="2026-06-10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SIP"/>
    <s v="SUSI PANGARIBUAN, S.H., M.H."/>
    <n v="0"/>
    <s v="Hariyadi, S.Kom., M.H."/>
    <d v="2026-07-31T00:00:00"/>
    <n v="52"/>
    <s v="Perdata"/>
    <s v="Kasasi Biasa"/>
    <s v="Hakim 3 Majelis"/>
    <s v="Berkas Elektronik"/>
  </r>
  <r>
    <n v="4516"/>
    <s v="86 PK/TUN/2026"/>
    <x v="5"/>
    <s v="PK"/>
    <s v="PENGADILAN TATA USAHA NEGARA JAKARTA"/>
    <s v="PERIZINAN"/>
    <d v="2026-02-06T00:00:00"/>
    <d v="2026-03-16T00:00:00"/>
    <d v="2026-06-04T00:00:00"/>
    <d v="2026-07-07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HAS"/>
    <s v="HERY ABDUH SASMITO, S.H., M.H."/>
    <s v="MAFTUH EFFENDI"/>
    <s v="Okta Adi Nugroho, S.H., M.H."/>
    <d v="2026-07-31T00:00:00"/>
    <n v="58"/>
    <s v="Tata Usaha Negara"/>
    <s v="PK Biasa"/>
    <s v="Hakim 3 Majelis"/>
    <s v="Berkas Elektronik"/>
  </r>
  <r>
    <n v="4517"/>
    <s v="258 K/TUN/KI/2026"/>
    <x v="5"/>
    <s v="K"/>
    <s v="PENGADILAN TATA USAHA NEGARA JAKARTA"/>
    <s v="KETERBUKAAN INFORMASI PUBLIK"/>
    <d v="2026-02-12T00:00:00"/>
    <d v="2026-03-30T00:00:00"/>
    <d v="2026-06-04T00:00:00"/>
    <d v="2026-07-07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s v="Achmad Fachri Fadlullah Salis, S.I.P"/>
    <d v="2026-07-31T00:00:00"/>
    <n v="58"/>
    <s v="Tata Usaha Negara"/>
    <s v="Kasasi Biasa"/>
    <s v="Hakim 3 Majelis"/>
    <s v="Berkas Elektronik"/>
  </r>
  <r>
    <n v="4518"/>
    <s v="1684 K/PDT/2026"/>
    <x v="0"/>
    <s v="K"/>
    <s v="PENGADILAN NEGERI SUBANG"/>
    <s v="PERBUATAN MELAWAN HUKUM"/>
    <d v="2026-01-20T00:00:00"/>
    <d v="2026-03-17T00:00:00"/>
    <d v="2026-06-03T00:00:00"/>
    <d v="2026-06-29T00:00:00"/>
    <s v="H-NI"/>
    <s v="Dr. NANI INDRAWATI, S.H., M.Hum."/>
    <s v="H-LP"/>
    <s v="Dr. LUCAS PRAKOSO, S.H., M.Hum."/>
    <s v="H-NE"/>
    <s v="Dr. NURUL ELMIYAH, S.H. M.H."/>
    <n v="0"/>
    <n v="0"/>
    <n v="0"/>
    <n v="0"/>
    <s v="A-YM"/>
    <s v="YOGA MAHARDHIKA, S.H."/>
    <n v="0"/>
    <s v="Syaiful Ramdhani, S.H."/>
    <d v="2026-07-31T00:00:00"/>
    <n v="59"/>
    <s v="Perdata"/>
    <s v="Kasasi Biasa"/>
    <s v="Hakim 3 Majelis"/>
    <s v="Berkas Elektronik"/>
  </r>
  <r>
    <n v="4519"/>
    <s v="2858 K/PDT/2026"/>
    <x v="0"/>
    <s v="K"/>
    <s v="PENGADILAN NEGERI SORONG"/>
    <s v="WANPRESTASI"/>
    <d v="2026-03-10T00:00:00"/>
    <d v="2026-06-04T00:00:00"/>
    <d v="2026-06-10T00:00:00"/>
    <d v="2026-06-29T00:00:00"/>
    <s v="H-LP"/>
    <s v="Dr. LUCAS PRAKOSO, S.H., M.Hum."/>
    <s v="H-EH"/>
    <s v="ENNID HASANUDDIN, S.H., C.N., M.H."/>
    <s v="H-PPT"/>
    <s v="Dr. PRI PAMBUDI TEGUH, S.H., M.H."/>
    <n v="0"/>
    <n v="0"/>
    <n v="0"/>
    <n v="0"/>
    <s v="A-OCT"/>
    <s v="OCTIAWAN BASRI, S.H., M.H."/>
    <s v="THOMAS TARIGAN"/>
    <s v="Hariyadi, S.Kom., M.H."/>
    <d v="2026-07-31T00:00:00"/>
    <n v="52"/>
    <s v="Perdata"/>
    <s v="Kasasi Biasa"/>
    <s v="Hakim 3 Majelis"/>
    <s v="Berkas Elektronik"/>
  </r>
  <r>
    <n v="4520"/>
    <s v="2172 K/PDT/2026"/>
    <x v="0"/>
    <s v="K"/>
    <s v="PENGADILAN NEGERI KUPANG"/>
    <s v="SENGKETA TANAH"/>
    <d v="2026-02-27T00:00:00"/>
    <d v="2026-04-21T00:00:00"/>
    <d v="2026-05-07T00:00:00"/>
    <d v="2026-06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s v="Indra Maulana, S.H."/>
    <d v="2026-07-31T00:00:00"/>
    <n v="86"/>
    <s v="Perdata"/>
    <s v="Kasasi Biasa"/>
    <s v="Hakim 3 Majelis"/>
    <s v="Berkas Elektronik"/>
  </r>
  <r>
    <n v="4521"/>
    <s v="5661 K/PID.SUS/2026"/>
    <x v="1"/>
    <s v="K"/>
    <s v="PENGADILAN NEGERI KABUPATEN SEMARANG DI UNGARAN"/>
    <s v="Narkotika"/>
    <d v="2026-03-10T00:00:00"/>
    <d v="2026-04-10T00:00:00"/>
    <d v="2026-05-25T00:00:00"/>
    <d v="2026-06-04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7-31T00:00:00"/>
    <n v="68"/>
    <s v="Pidana"/>
    <s v="Kasasi Biasa"/>
    <s v="Hakim 3 Majelis"/>
    <s v="Berkas Elektronik"/>
  </r>
  <r>
    <n v="4522"/>
    <s v="6902 K/PID.SUS/2026"/>
    <x v="1"/>
    <s v="K"/>
    <s v="PENGADILAN NEGERI RANTAU PRAPAT"/>
    <s v="Narkotika"/>
    <d v="2026-04-17T00:00:00"/>
    <d v="2026-04-27T00:00:00"/>
    <d v="2026-06-04T00:00:00"/>
    <d v="2026-06-10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s v="April Yani Lubis, S.H., M.H."/>
    <d v="2026-07-31T00:00:00"/>
    <n v="58"/>
    <s v="Pidana"/>
    <s v="Kasasi Biasa"/>
    <s v="Hakim 3 Majelis"/>
    <s v="Berkas Elektronik"/>
  </r>
  <r>
    <n v="4523"/>
    <s v="161 K/TUN/2026"/>
    <x v="5"/>
    <s v="K"/>
    <s v="PENGADILAN TINGGI TATA USAHA NEGARA JAKARTA"/>
    <s v="Lain-lain"/>
    <d v="2025-11-13T00:00:00"/>
    <d v="2026-02-23T00:00:00"/>
    <d v="2026-06-04T00:00:00"/>
    <d v="2026-07-07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DMH"/>
    <s v="DEWI MAHARATI, S.H., M.H."/>
    <s v="MAFTUH EFFENDI"/>
    <s v="Diah Ayu Lestari, S.T."/>
    <d v="2026-07-31T00:00:00"/>
    <n v="58"/>
    <s v="Tata Usaha Negara"/>
    <s v="Kasasi Biasa"/>
    <s v="Hakim 3 Majelis"/>
    <s v="Berkas Elektronik"/>
  </r>
  <r>
    <n v="4524"/>
    <s v="242 K/TUN/2026"/>
    <x v="5"/>
    <s v="K"/>
    <s v="PENGADILAN TATA USAHA NEGARA JAKARTA"/>
    <s v="PERIZINAN"/>
    <d v="2026-02-09T00:00:00"/>
    <d v="2026-03-10T00:00:00"/>
    <d v="2026-06-11T00:00:00"/>
    <d v="2026-07-1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s v="MAFTUH EFFENDI"/>
    <s v="Laila Nur Faizah, S.H."/>
    <d v="2026-07-31T00:00:00"/>
    <n v="51"/>
    <s v="Tata Usaha Negara"/>
    <s v="Kasasi Biasa"/>
    <s v="Hakim 3 Majelis"/>
    <s v="Berkas Elektronik"/>
  </r>
  <r>
    <n v="4525"/>
    <s v="2057 PK/PID.SUS/2026"/>
    <x v="1"/>
    <s v="PK"/>
    <s v="PENGADILAN NEGERI SELONG"/>
    <s v="Narkotika"/>
    <d v="2026-03-11T00:00:00"/>
    <d v="2026-04-15T00:00:00"/>
    <d v="2026-06-15T00:00:00"/>
    <d v="2026-06-25T00:00:00"/>
    <s v="H-AMA"/>
    <s v="AINAL MARDHIAH, S.H., M.H."/>
    <s v="H-NEY"/>
    <s v="NOOR EDI YONO, S.H., M.H."/>
    <s v="H-YNT"/>
    <s v="Prof. Dr. YANTO, S.H., M.H."/>
    <n v="0"/>
    <n v="0"/>
    <n v="0"/>
    <n v="0"/>
    <s v="A-RYR"/>
    <s v="ROZI YHOND ROLAND, S.H., M.H."/>
    <n v="0"/>
    <s v="Siti Rahmah, S.T"/>
    <d v="2026-07-31T00:00:00"/>
    <n v="47"/>
    <s v="Pidana"/>
    <s v="PK Biasa"/>
    <s v="Hakim 3 Majelis"/>
    <s v="Berkas Elektronik"/>
  </r>
  <r>
    <n v="4526"/>
    <s v="6176 K/PID.SUS/2026"/>
    <x v="1"/>
    <s v="K"/>
    <s v="PENGADILAN NEGERI BANGIL"/>
    <s v="Narkotika"/>
    <d v="2026-03-27T00:00:00"/>
    <d v="2026-04-15T00:00:00"/>
    <d v="2026-06-09T00:00:00"/>
    <d v="2026-06-23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7-31T00:00:00"/>
    <n v="53"/>
    <s v="Pidana"/>
    <s v="Kasasi Biasa"/>
    <s v="Hakim 3 Majelis"/>
    <s v="Berkas Elektronik"/>
  </r>
  <r>
    <n v="4527"/>
    <s v="6524 K/PID.SUS/2026"/>
    <x v="1"/>
    <s v="K"/>
    <s v="PENGADILAN NEGERI LAMONGAN"/>
    <s v="Narkotika"/>
    <d v="2026-04-02T00:00:00"/>
    <d v="2026-04-21T00:00:00"/>
    <d v="2026-06-09T00:00:00"/>
    <d v="2026-06-24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s v="April Yani Lubis, S.H., M.H."/>
    <d v="2026-07-31T00:00:00"/>
    <n v="53"/>
    <s v="Pidana"/>
    <s v="Kasasi Biasa"/>
    <s v="Hakim 3 Majelis"/>
    <s v="Berkas Elektronik"/>
  </r>
  <r>
    <n v="4528"/>
    <s v="3186 PK/PID.SUS/2026"/>
    <x v="1"/>
    <s v="PK"/>
    <s v="PENGADILAN NEGERI SIDRAP"/>
    <s v="Narkotika"/>
    <d v="2026-05-13T00:00:00"/>
    <d v="2026-05-21T00:00:00"/>
    <d v="2026-06-22T00:00:00"/>
    <d v="2026-07-03T00:00:00"/>
    <s v="H-AMA"/>
    <s v="AINAL MARDHIAH, S.H., M.H."/>
    <s v="H-NEY"/>
    <s v="NOOR EDI YONO, S.H., M.H."/>
    <s v="H-YNT"/>
    <s v="Prof. Dr. YANTO, S.H., M.H."/>
    <n v="0"/>
    <n v="0"/>
    <n v="0"/>
    <n v="0"/>
    <s v="A-RYR"/>
    <s v="ROZI YHOND ROLAND, S.H., M.H."/>
    <n v="0"/>
    <s v="Siti Rahmah, S.T"/>
    <d v="2026-07-31T00:00:00"/>
    <n v="40"/>
    <s v="Pidana"/>
    <s v="PK Biasa"/>
    <s v="Hakim 3 Majelis"/>
    <s v="Berkas Elektronik"/>
  </r>
  <r>
    <n v="4529"/>
    <s v="8115 K/PID.SUS/2026"/>
    <x v="1"/>
    <s v="K"/>
    <s v="PENGADILAN NEGERI SIDRAP"/>
    <s v="Narkotika"/>
    <d v="2026-05-18T00:00:00"/>
    <d v="2026-05-25T00:00:00"/>
    <d v="2026-06-22T00:00:00"/>
    <d v="2026-07-03T00:00:00"/>
    <s v="H-AMA"/>
    <s v="AINAL MARDHIAH, S.H., M.H."/>
    <s v="H-NEY"/>
    <s v="NOOR EDI YONO, S.H., M.H."/>
    <s v="H-YNT"/>
    <s v="Prof. Dr. YANTO, S.H., M.H."/>
    <n v="0"/>
    <n v="0"/>
    <n v="0"/>
    <n v="0"/>
    <s v="A-RYR"/>
    <s v="ROZI YHOND ROLAND, S.H., M.H."/>
    <n v="0"/>
    <s v="Siti Rahmah, S.T"/>
    <d v="2026-07-31T00:00:00"/>
    <n v="40"/>
    <s v="Pidana"/>
    <s v="Kasasi Biasa"/>
    <s v="Hakim 3 Majelis"/>
    <s v="Berkas Elektronik"/>
  </r>
  <r>
    <n v="4530"/>
    <s v="1595 PK/PID.SUS/2026"/>
    <x v="1"/>
    <s v="PK"/>
    <s v="PENGADILAN NEGERI TABANAN"/>
    <s v="Narkotika"/>
    <d v="2026-02-04T00:00:00"/>
    <d v="2026-03-27T00:00:00"/>
    <d v="2026-05-04T00:00:00"/>
    <d v="2026-05-13T00:00:00"/>
    <s v="H-NEY"/>
    <s v="NOOR EDI YONO, S.H., M.H."/>
    <s v="H-STJ"/>
    <s v="SUTARJO, S.H., M.H."/>
    <s v="H-YP"/>
    <s v="Dr. YOHANES PRIYANA, S.H., M.H."/>
    <n v="0"/>
    <n v="0"/>
    <n v="0"/>
    <n v="0"/>
    <s v="A-KKO"/>
    <s v="KOKO RIYANTO, S.H., M.H."/>
    <s v="ARMAN SURYA PUTRA"/>
    <s v="Dany Chandra Artakencana, S.H."/>
    <d v="2026-07-31T00:00:00"/>
    <n v="89"/>
    <s v="Pidana"/>
    <s v="PK Biasa"/>
    <s v="Hakim 3 Majelis"/>
    <s v="Berkas Elektronik"/>
  </r>
  <r>
    <n v="4531"/>
    <s v="1503 PK/PID.SUS/2026"/>
    <x v="1"/>
    <s v="PK"/>
    <s v="PENGADILAN NEGERI TULUNGAGUNG"/>
    <s v="Narkotika"/>
    <d v="2026-02-25T00:00:00"/>
    <d v="2026-03-17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KKO"/>
    <s v="KOKO RIYANTO, S.H., M.H."/>
    <n v="0"/>
    <s v="Dany Chandra Artakencana, S.H."/>
    <d v="2026-07-31T00:00:00"/>
    <n v="80"/>
    <s v="Pidana"/>
    <s v="PK Biasa"/>
    <s v="Hakim 3 Majelis"/>
    <s v="Berkas Elektronik"/>
  </r>
  <r>
    <n v="4532"/>
    <s v="1754 PK/PID.SUS/2026"/>
    <x v="1"/>
    <s v="PK"/>
    <s v="PENGADILAN NEGERI SINGARAJA"/>
    <s v="Narkotika"/>
    <d v="2026-02-12T00:00:00"/>
    <d v="2026-04-08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7-31T00:00:00"/>
    <n v="89"/>
    <s v="Pidana"/>
    <s v="PK Biasa"/>
    <s v="Hakim 3 Majelis"/>
    <s v="Berkas Elektronik"/>
  </r>
  <r>
    <n v="4533"/>
    <s v="5192 K/PID.SUS/2026"/>
    <x v="1"/>
    <s v="K"/>
    <s v="PENGADILAN NEGERI RABA/BIMA"/>
    <s v="Narkotika"/>
    <d v="2026-03-02T00:00:00"/>
    <d v="2026-04-01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31T00:00:00"/>
    <n v="82"/>
    <s v="Pidana"/>
    <s v="Kasasi Biasa"/>
    <s v="Hakim 3 Majelis"/>
    <s v="Berkas Elektronik"/>
  </r>
  <r>
    <n v="4534"/>
    <s v="5446 K/PID.SUS/2026"/>
    <x v="1"/>
    <s v="K"/>
    <s v="PENGADILAN NEGERI PARE-PARE"/>
    <s v="Narkotika"/>
    <d v="2026-03-04T00:00:00"/>
    <d v="2026-04-08T00:00:00"/>
    <d v="2026-05-11T00:00:00"/>
    <d v="2026-05-13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31T00:00:00"/>
    <n v="82"/>
    <s v="Pidana"/>
    <s v="Kasasi Biasa"/>
    <s v="Hakim 3 Majelis"/>
    <s v="Berkas Elektronik"/>
  </r>
  <r>
    <n v="4535"/>
    <s v="7633 K/PID.SUS/2026"/>
    <x v="1"/>
    <s v="K"/>
    <s v="PENGADILAN NEGERI STABAT"/>
    <s v="Perlindungan Anak"/>
    <d v="2026-03-10T00:00:00"/>
    <d v="2026-05-13T00:00:00"/>
    <d v="2026-05-20T00:00:00"/>
    <d v="2026-05-26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s v="JOKO SAPTONO"/>
    <s v="Ardhianto Aryo Nugroho, S.Kom."/>
    <d v="2026-07-31T00:00:00"/>
    <n v="73"/>
    <s v="Pidana"/>
    <s v="Kasasi Biasa"/>
    <s v="Hakim 3 Majelis"/>
    <s v="Berkas Elektronik"/>
  </r>
  <r>
    <n v="4536"/>
    <s v="5252 K/PID.SUS/2026"/>
    <x v="1"/>
    <s v="K"/>
    <s v="PENGADILAN NEGERI SEI RAMPAH"/>
    <s v="Narkotika"/>
    <d v="2026-03-13T00:00:00"/>
    <d v="2026-04-06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31T00:00:00"/>
    <n v="82"/>
    <s v="Pidana"/>
    <s v="Kasasi Biasa"/>
    <s v="Hakim 3 Majelis"/>
    <s v="Berkas Elektronik"/>
  </r>
  <r>
    <n v="4537"/>
    <s v="5925 K/PID.SUS/2026"/>
    <x v="1"/>
    <s v="K"/>
    <s v="PENGADILAN NEGERI SAMPANG"/>
    <s v="Narkotika"/>
    <d v="2026-03-13T00:00:00"/>
    <d v="2026-04-14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31T00:00:00"/>
    <n v="72"/>
    <s v="Pidana"/>
    <s v="Kasasi Biasa"/>
    <s v="Hakim 3 Majelis"/>
    <s v="Berkas Elektronik"/>
  </r>
  <r>
    <n v="4538"/>
    <s v="5768 K/PID.SUS/2026"/>
    <x v="1"/>
    <s v="K"/>
    <s v="PENGADILAN NEGERI TOLI-TOLI"/>
    <s v="Narkotika"/>
    <d v="2026-03-13T00:00:00"/>
    <d v="2026-04-13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31T00:00:00"/>
    <n v="72"/>
    <s v="Pidana"/>
    <s v="Kasasi Biasa"/>
    <s v="Hakim 3 Majelis"/>
    <s v="Berkas Elektronik"/>
  </r>
  <r>
    <n v="4539"/>
    <s v="5965 K/PID.SUS/2026"/>
    <x v="1"/>
    <s v="K"/>
    <s v="PENGADILAN NEGERI MOJOKERTO"/>
    <s v="Narkotika"/>
    <d v="2026-03-16T00:00:00"/>
    <d v="2026-04-14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31T00:00:00"/>
    <n v="72"/>
    <s v="Pidana"/>
    <s v="Kasasi Biasa"/>
    <s v="Hakim 3 Majelis"/>
    <s v="Berkas Elektronik"/>
  </r>
  <r>
    <n v="4540"/>
    <s v="5992 K/PID.SUS/2026"/>
    <x v="1"/>
    <s v="K"/>
    <s v="PENGADILAN NEGERI MAKASSAR"/>
    <s v="Narkotika"/>
    <d v="2026-03-17T00:00:00"/>
    <d v="2026-04-14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31T00:00:00"/>
    <n v="72"/>
    <s v="Pidana"/>
    <s v="Kasasi Biasa"/>
    <s v="Hakim 3 Majelis"/>
    <s v="Berkas Elektronik"/>
  </r>
  <r>
    <n v="4541"/>
    <s v="6642 K/PID.SUS/2026"/>
    <x v="1"/>
    <s v="K"/>
    <s v="PENGADILAN NEGERI SURAKARTA"/>
    <s v="Narkotika"/>
    <d v="2026-04-08T00:00:00"/>
    <d v="2026-04-22T00:00:00"/>
    <d v="2026-05-20T00:00:00"/>
    <d v="2026-05-26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s v="Ardhianto Aryo Nugroho, S.Kom."/>
    <d v="2026-07-31T00:00:00"/>
    <n v="73"/>
    <s v="Pidana"/>
    <s v="Kasasi Biasa"/>
    <s v="Hakim 3 Majelis"/>
    <s v="Berkas Elektronik"/>
  </r>
  <r>
    <n v="4542"/>
    <s v="8080 K/PID.SUS/2026"/>
    <x v="1"/>
    <s v="K"/>
    <s v="PENGADILAN NEGERI KISARAN"/>
    <s v="Narkotika"/>
    <d v="2026-05-20T00:00:00"/>
    <d v="2026-05-22T00:00:00"/>
    <d v="2026-06-17T00:00:00"/>
    <d v="2026-06-25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s v="Ardhianto Aryo Nugroho, S.Kom."/>
    <d v="2026-07-31T00:00:00"/>
    <n v="45"/>
    <s v="Pidana"/>
    <s v="Kasasi Biasa"/>
    <s v="Hakim 3 Majelis"/>
    <s v="Berkas Elektronik"/>
  </r>
  <r>
    <n v="4543"/>
    <s v="3427 PK/PID.SUS/2026"/>
    <x v="1"/>
    <s v="PK"/>
    <s v="PENGADILAN NEGERI TARUTUNG"/>
    <s v="Narkotika"/>
    <d v="2026-05-26T00:00:00"/>
    <d v="2026-06-05T00:00:00"/>
    <d v="2026-06-09T00:00:00"/>
    <d v="2026-07-03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s v="Theresia Dian Pusdharini, S.Kom."/>
    <d v="2026-07-31T00:00:00"/>
    <n v="53"/>
    <s v="Pidana"/>
    <s v="PK Biasa"/>
    <s v="Hakim 3 Majelis"/>
    <s v="Berkas Elektronik"/>
  </r>
  <r>
    <n v="4544"/>
    <s v="7651 K/PID.SUS/2026"/>
    <x v="1"/>
    <s v="K"/>
    <s v="PENGADILAN NEGERI MAKASSAR"/>
    <s v="Narkotika"/>
    <d v="2026-04-30T00:00:00"/>
    <d v="2026-05-18T00:00:00"/>
    <d v="2026-05-21T00:00:00"/>
    <d v="2026-06-10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s v="Nia Agustin, A.Md"/>
    <d v="2026-07-31T00:00:00"/>
    <n v="72"/>
    <s v="Pidana"/>
    <s v="Kasasi Biasa"/>
    <s v="Hakim 3 Majelis"/>
    <s v="Berkas Elektronik"/>
  </r>
  <r>
    <n v="4545"/>
    <s v="7641 K/PID.SUS/2026"/>
    <x v="1"/>
    <s v="K"/>
    <s v="PENGADILAN NEGERI MENTOK"/>
    <s v="Narkotika - Anak"/>
    <d v="2026-05-11T00:00:00"/>
    <d v="2026-05-13T00:00:00"/>
    <d v="2026-05-20T00:00:00"/>
    <d v="2026-05-21T00:00:00"/>
    <n v="0"/>
    <n v="0"/>
    <n v="0"/>
    <n v="0"/>
    <s v="H-SGT"/>
    <s v="SIGID TRIYONO, S.H., M.H."/>
    <n v="0"/>
    <n v="0"/>
    <n v="0"/>
    <n v="0"/>
    <s v="A-AP"/>
    <s v="ANDHIKA PERDANA, S.H., M.H."/>
    <n v="0"/>
    <s v="Nikko Banta Meliala, S.H."/>
    <d v="2026-07-31T00:00:00"/>
    <n v="73"/>
    <s v="Pidana"/>
    <s v="Kasasi Biasa"/>
    <s v="Hakim Tunggal"/>
    <s v="Berkas Elektronik"/>
  </r>
  <r>
    <n v="4546"/>
    <s v="2456 PK/PID.SUS/2026"/>
    <x v="1"/>
    <s v="PK"/>
    <s v="PENGADILAN NEGERI BALIGE"/>
    <s v="Narkotika"/>
    <d v="2025-11-26T00:00:00"/>
    <d v="2026-04-28T00:00:00"/>
    <d v="2026-05-06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HPY"/>
    <s v="HAPPY TRY SULISTIYONO, S.H., M.H."/>
    <s v="MURGANDA SITOMPUL"/>
    <s v="I Gede Ariadi, S.H., M.H."/>
    <d v="2026-07-31T00:00:00"/>
    <n v="87"/>
    <s v="Pidana"/>
    <s v="PK Biasa"/>
    <s v="Hakim 3 Majelis"/>
    <s v="Berkas Elektronik"/>
  </r>
  <r>
    <n v="4547"/>
    <s v="2084 K/PID.SUS/2026"/>
    <x v="1"/>
    <s v="K"/>
    <s v="PENGADILAN NEGERI MENGGALA"/>
    <s v="Narkotika"/>
    <d v="2026-01-05T00:00:00"/>
    <d v="2026-01-30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WEN"/>
    <s v="WENDY PRATAMA PUTRA, S.H."/>
    <n v="0"/>
    <s v="Fifi Luffiyanti, S.H."/>
    <d v="2026-07-31T00:00:00"/>
    <n v="88"/>
    <s v="Pidana"/>
    <s v="Kasasi Biasa"/>
    <s v="Hakim 3 Majelis"/>
    <s v="Berkas Elektronik"/>
  </r>
  <r>
    <n v="4548"/>
    <s v="5642 K/PID.SUS/2026"/>
    <x v="1"/>
    <s v="K"/>
    <s v="PENGADILAN NEGERI SUNGAI PENUH"/>
    <s v="Narkotika"/>
    <d v="2026-03-10T00:00:00"/>
    <d v="2026-04-10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Airin Aulya, S.H., M.H."/>
    <d v="2026-07-31T00:00:00"/>
    <n v="81"/>
    <s v="Pidana"/>
    <s v="Kasasi Biasa"/>
    <s v="Hakim 3 Majelis"/>
    <s v="Berkas Elektronik"/>
  </r>
  <r>
    <n v="4549"/>
    <s v="6377 K/PID.SUS/2026"/>
    <x v="1"/>
    <s v="K"/>
    <s v="PENGADILAN NEGERI RANTAU PRAPAT"/>
    <s v="Narkotika"/>
    <d v="2026-04-02T00:00:00"/>
    <d v="2026-04-20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s v="I Gede Ariadi, S.H., M.H."/>
    <d v="2026-07-31T00:00:00"/>
    <n v="72"/>
    <s v="Pidana"/>
    <s v="Kasasi Biasa"/>
    <s v="Hakim 3 Majelis"/>
    <s v="Berkas Elektronik"/>
  </r>
  <r>
    <n v="4550"/>
    <s v="2122 PK/PID.SUS/2026"/>
    <x v="1"/>
    <s v="PK"/>
    <s v="PENGADILAN NEGERI TEMBILAHAN"/>
    <s v="Narkotika"/>
    <d v="2026-03-13T00:00:00"/>
    <d v="2026-04-16T00:00:00"/>
    <d v="2026-06-10T00:00:00"/>
    <d v="2026-06-18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Ria Tresina, S.Kom."/>
    <d v="2026-07-31T00:00:00"/>
    <n v="52"/>
    <s v="Pidana"/>
    <s v="PK Biasa"/>
    <s v="Hakim 3 Majelis"/>
    <s v="Berkas Elektronik"/>
  </r>
  <r>
    <n v="4551"/>
    <s v="6613 K/PID.SUS/2026"/>
    <x v="1"/>
    <s v="K"/>
    <s v="PENGADILAN NEGERI SURABAYA"/>
    <s v="Narkotika"/>
    <d v="2026-04-06T00:00:00"/>
    <d v="2026-04-22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HPY"/>
    <s v="HAPPY TRY SULISTIYONO, S.H., M.H."/>
    <n v="0"/>
    <s v="I Gede Ariadi, S.H., M.H."/>
    <d v="2026-07-31T00:00:00"/>
    <n v="87"/>
    <s v="Pidana"/>
    <s v="Kasasi Biasa"/>
    <s v="Hakim 3 Majelis"/>
    <s v="Berkas Elektronik"/>
  </r>
  <r>
    <n v="4552"/>
    <s v="10216 K/PID.SUS/2026"/>
    <x v="1"/>
    <s v="K"/>
    <s v="PENGADILAN NEGERI SINGKAWANG"/>
    <s v="Perlindungan anak/ anak"/>
    <d v="2026-07-17T00:00:00"/>
    <d v="2026-07-20T00:00:00"/>
    <d v="2026-07-22T00:00:00"/>
    <d v="2026-07-22T00:00:00"/>
    <n v="0"/>
    <n v="0"/>
    <n v="0"/>
    <n v="0"/>
    <s v="H-AMA"/>
    <s v="AINAL MARDHIAH, S.H., M.H."/>
    <n v="0"/>
    <n v="0"/>
    <n v="0"/>
    <n v="0"/>
    <s v="A-RFW"/>
    <s v="RISCA FAJARWATI, S.H., M.H."/>
    <n v="0"/>
    <s v="April Yani Lubis, S.H., M.H."/>
    <d v="2026-07-31T00:00:00"/>
    <n v="10"/>
    <s v="Pidana"/>
    <s v="Kasasi Biasa"/>
    <s v="Hakim Tunggal"/>
    <s v="Berkas Elektronik"/>
  </r>
  <r>
    <n v="4553"/>
    <s v="4778 K/PID.SUS-LH/2026"/>
    <x v="1"/>
    <s v="K"/>
    <s v="PENGADILAN NEGERI SAMBAS"/>
    <s v="Lingkungan Hidup"/>
    <d v="2026-02-11T00:00:00"/>
    <d v="2026-03-26T00:00:00"/>
    <d v="2026-05-21T00:00:00"/>
    <d v="2026-05-25T00:00:00"/>
    <s v="H-AMA"/>
    <s v="AINAL MARDHIAH, S.H., M.H."/>
    <s v="H-SRD"/>
    <s v="SURADI, S.H., S.Sos., M.H."/>
    <s v="H-PH"/>
    <s v="Dr. PRIM HARYADI, S.H., M.H."/>
    <n v="0"/>
    <n v="0"/>
    <n v="0"/>
    <n v="0"/>
    <s v="A-AMIR"/>
    <s v="H. AMIRUDDIN MAHMUD, S.H., M.H."/>
    <s v="MURGANDA SITOMPUL"/>
    <s v="Airin Aulya, S.H., M.H."/>
    <d v="2026-07-31T00:00:00"/>
    <n v="72"/>
    <s v="Pidana"/>
    <s v="Kasasi Biasa"/>
    <s v="Hakim 3 Majelis"/>
    <s v="Berkas Elektronik"/>
  </r>
  <r>
    <n v="4554"/>
    <s v="4855 K/PID.SUS/2026"/>
    <x v="1"/>
    <s v="K"/>
    <s v="PENGADILAN NEGERI MEDAN"/>
    <s v="Narkotika"/>
    <d v="2026-03-02T00:00:00"/>
    <d v="2026-03-27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n v="0"/>
    <s v="Arga Kurniawan, S.H."/>
    <d v="2026-07-31T00:00:00"/>
    <n v="89"/>
    <s v="Pidana"/>
    <s v="Kasasi Biasa"/>
    <s v="Hakim 3 Majelis"/>
    <s v="Berkas Elektronik"/>
  </r>
  <r>
    <n v="4555"/>
    <s v="5746 K/PID.SUS/2026"/>
    <x v="1"/>
    <s v="K"/>
    <s v="PENGADILAN NEGERI BARRU"/>
    <s v="Narkotika"/>
    <d v="2026-03-12T00:00:00"/>
    <d v="2026-04-13T00:00:00"/>
    <d v="2026-05-06T00:00:00"/>
    <d v="2026-05-12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n v="0"/>
    <s v="April Yani Lubis, S.H., M.H."/>
    <d v="2026-07-31T00:00:00"/>
    <n v="87"/>
    <s v="Pidana"/>
    <s v="Kasasi Biasa"/>
    <s v="Hakim 3 Majelis"/>
    <s v="Berkas Elektronik"/>
  </r>
  <r>
    <n v="4556"/>
    <s v="5237 K/PID.SUS/2026"/>
    <x v="1"/>
    <s v="K"/>
    <s v="PENGADILAN NEGERI MEDAN"/>
    <s v="Narkotika"/>
    <d v="2026-03-06T00:00:00"/>
    <d v="2026-04-06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s v="Albertus Toni Setiyawan, S.Kom."/>
    <d v="2026-07-31T00:00:00"/>
    <n v="72"/>
    <s v="Pidana"/>
    <s v="Kasasi Biasa"/>
    <s v="Hakim 3 Majelis"/>
    <s v="Berkas Elektronik"/>
  </r>
  <r>
    <n v="4557"/>
    <s v="4521 K/PID.SUS/2026"/>
    <x v="1"/>
    <s v="K"/>
    <s v="PENGADILAN NEGERI PARE-PARE"/>
    <s v="Narkotika"/>
    <d v="2026-02-13T00:00:00"/>
    <d v="2026-03-16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7-31T00:00:00"/>
    <n v="89"/>
    <s v="Pidana"/>
    <s v="Kasasi Biasa"/>
    <s v="Hakim 3 Majelis"/>
    <s v="Berkas Elektronik"/>
  </r>
  <r>
    <n v="4558"/>
    <s v="6177 K/PID.SUS/2026"/>
    <x v="1"/>
    <s v="K"/>
    <s v="PENGADILAN NEGERI BANGIL"/>
    <s v="Narkotika"/>
    <d v="2026-03-27T00:00:00"/>
    <d v="2026-04-15T00:00:00"/>
    <d v="2026-05-22T00:00:00"/>
    <d v="2026-06-03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s v="Haerul, S.Kom., M.H."/>
    <d v="2026-07-31T00:00:00"/>
    <n v="71"/>
    <s v="Pidana"/>
    <s v="Kasasi Biasa"/>
    <s v="Hakim 3 Majelis"/>
    <s v="Berkas Elektronik"/>
  </r>
  <r>
    <n v="4559"/>
    <s v="5478 K/PID.SUS/2026"/>
    <x v="1"/>
    <s v="K"/>
    <s v="PENGADILAN NEGERI KLATEN"/>
    <s v="Narkotika"/>
    <d v="2026-03-03T00:00:00"/>
    <d v="2026-04-08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7-31T00:00:00"/>
    <n v="80"/>
    <s v="Pidana"/>
    <s v="Kasasi Biasa"/>
    <s v="Hakim 3 Majelis"/>
    <s v="Berkas Elektronik"/>
  </r>
  <r>
    <n v="4560"/>
    <s v="6999 K/PID.SUS/2026"/>
    <x v="1"/>
    <s v="K"/>
    <s v="PENGADILAN NEGERI PURWAKARTA"/>
    <s v="Cukai"/>
    <d v="2026-04-13T00:00:00"/>
    <d v="2026-04-29T00:00:00"/>
    <d v="2026-05-25T00:00:00"/>
    <d v="2026-06-03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s v="JOKO SAPTONO"/>
    <s v="Muhammad Zulkifli, S.H."/>
    <d v="2026-07-31T00:00:00"/>
    <n v="68"/>
    <s v="Pidana"/>
    <s v="Kasasi Biasa"/>
    <s v="Hakim 3 Majelis"/>
    <s v="Berkas Elektronik"/>
  </r>
  <r>
    <n v="4561"/>
    <s v="5115 K/PID.SUS/2026"/>
    <x v="1"/>
    <s v="K"/>
    <s v="PENGADILAN NEGERI BANYUWANGI"/>
    <s v="Narkotika"/>
    <d v="2026-02-24T00:00:00"/>
    <d v="2026-03-31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7-31T00:00:00"/>
    <n v="89"/>
    <s v="Pidana"/>
    <s v="Kasasi Biasa"/>
    <s v="Hakim 3 Majelis"/>
    <s v="Berkas Elektronik"/>
  </r>
  <r>
    <n v="4562"/>
    <s v="5499 K/PID.SUS/2026"/>
    <x v="1"/>
    <s v="K"/>
    <s v="PENGADILAN NEGERI BENGKALIS"/>
    <s v="Narkotika"/>
    <d v="2026-03-05T00:00:00"/>
    <d v="2026-04-08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7-31T00:00:00"/>
    <n v="89"/>
    <s v="Pidana"/>
    <s v="Kasasi Biasa"/>
    <s v="Hakim 3 Majelis"/>
    <s v="Berkas Elektronik"/>
  </r>
  <r>
    <n v="4563"/>
    <s v="4542 K/PID.SUS/2026"/>
    <x v="1"/>
    <s v="K"/>
    <s v="PENGADILAN NEGERI POLEWALI"/>
    <s v="Narkotika"/>
    <d v="2026-02-18T00:00:00"/>
    <d v="2026-03-17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n v="0"/>
    <s v="Arga Kurniawan, S.H."/>
    <d v="2026-07-31T00:00:00"/>
    <n v="89"/>
    <s v="Pidana"/>
    <s v="Kasasi Biasa"/>
    <s v="Hakim 3 Majelis"/>
    <s v="Berkas Elektronik"/>
  </r>
  <r>
    <n v="4564"/>
    <s v="1797 PK/PID.SUS/2026"/>
    <x v="1"/>
    <s v="PK"/>
    <s v="PENGADILAN NEGERI PANGKALPINANG"/>
    <s v="Narkotika"/>
    <d v="2026-02-19T00:00:00"/>
    <d v="2026-04-09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s v="AGUNG SULISTIYONO"/>
    <s v="Harmoko, S.H."/>
    <d v="2026-07-31T00:00:00"/>
    <n v="89"/>
    <s v="Pidana"/>
    <s v="PK Biasa"/>
    <s v="Hakim 3 Majelis"/>
    <s v="Berkas Elektronik"/>
  </r>
  <r>
    <n v="4565"/>
    <s v="4189 K/PID.SUS/2026"/>
    <x v="1"/>
    <s v="K"/>
    <s v="PENGADILAN NEGERI SLEMAN"/>
    <s v="Narkotika"/>
    <d v="2026-02-09T00:00:00"/>
    <d v="2026-03-11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31T00:00:00"/>
    <n v="81"/>
    <s v="Pidana"/>
    <s v="Kasasi Biasa"/>
    <s v="Hakim 3 Majelis"/>
    <s v="Berkas Elektronik"/>
  </r>
  <r>
    <n v="4566"/>
    <s v="6400 K/PID.SUS/2026"/>
    <x v="1"/>
    <s v="K"/>
    <s v="PENGADILAN NEGERI SANGATTA"/>
    <s v="Informasi dan Transaksi Elektronik (ITE)"/>
    <d v="2026-02-12T00:00:00"/>
    <d v="2026-04-20T00:00:00"/>
    <d v="2026-05-12T00:00:00"/>
    <d v="2026-06-04T00:00:00"/>
    <s v="H-STJ"/>
    <s v="SUTARJO, S.H., M.H."/>
    <s v="H-NEY"/>
    <s v="NOOR EDI YONO, S.H., M.H."/>
    <s v="H-YNT"/>
    <s v="Prof. Dr. YANTO, S.H., M.H."/>
    <n v="0"/>
    <n v="0"/>
    <n v="0"/>
    <n v="0"/>
    <s v="A-MAP"/>
    <s v="MARIO PARAKAS, S.H., M.H."/>
    <s v="JOKO SAPTONO"/>
    <s v="Rosa Rakhtyani, S.Kom."/>
    <d v="2026-07-31T00:00:00"/>
    <n v="81"/>
    <s v="Pidana"/>
    <s v="Kasasi Biasa"/>
    <s v="Hakim 3 Majelis"/>
    <s v="Berkas Elektronik"/>
  </r>
  <r>
    <n v="4567"/>
    <s v="4937 K/PID.SUS/2026"/>
    <x v="1"/>
    <s v="K"/>
    <s v="PENGADILAN NEGERI PEMATANG SIANTAR"/>
    <s v="Narkotika"/>
    <d v="2026-02-25T00:00:00"/>
    <d v="2026-03-30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NMI"/>
    <s v="NURRAHMI, S.H., M.H."/>
    <n v="0"/>
    <s v="Manotar Saulus Situmorang, S.H."/>
    <d v="2026-07-31T00:00:00"/>
    <n v="80"/>
    <s v="Pidana"/>
    <s v="Kasasi Biasa"/>
    <s v="Hakim 3 Majelis"/>
    <s v="Berkas Elektronik"/>
  </r>
  <r>
    <n v="4568"/>
    <s v="6555 K/PID.SUS/2026"/>
    <x v="1"/>
    <s v="K"/>
    <s v="PENGADILAN NEGERI BANGIL"/>
    <s v="Narkotika"/>
    <d v="2026-04-07T00:00:00"/>
    <d v="2026-04-22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31T00:00:00"/>
    <n v="72"/>
    <s v="Pidana"/>
    <s v="Kasasi Biasa"/>
    <s v="Hakim 3 Majelis"/>
    <s v="Berkas Elektronik"/>
  </r>
  <r>
    <n v="4569"/>
    <s v="1452 PK/PID.SUS/2026"/>
    <x v="1"/>
    <s v="PK"/>
    <s v="PENGADILAN NEGERI MALANG"/>
    <s v="Narkotika"/>
    <d v="2026-02-27T00:00:00"/>
    <d v="2026-03-16T00:00:00"/>
    <d v="2026-05-05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MAP"/>
    <s v="MARIO PARAKAS, S.H., M.H."/>
    <n v="0"/>
    <s v="Rosa Rakhtyani, S.Kom."/>
    <d v="2026-07-31T00:00:00"/>
    <n v="88"/>
    <s v="Pidana"/>
    <s v="PK Biasa"/>
    <s v="Hakim 3 Majelis"/>
    <s v="Berkas Elektronik"/>
  </r>
  <r>
    <n v="4570"/>
    <s v="6619 K/PID.SUS/2026"/>
    <x v="1"/>
    <s v="K"/>
    <s v="PENGADILAN NEGERI LHOKSEUMAWE"/>
    <s v="Narkotika"/>
    <d v="2026-04-06T00:00:00"/>
    <d v="2026-04-22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s v="Firman Maulana, A.Md.T."/>
    <d v="2026-07-31T00:00:00"/>
    <n v="72"/>
    <s v="Pidana"/>
    <s v="Kasasi Biasa"/>
    <s v="Hakim 3 Majelis"/>
    <s v="Berkas Elektronik"/>
  </r>
  <r>
    <n v="4571"/>
    <s v="5288 K/PID.SUS/2026"/>
    <x v="1"/>
    <s v="K"/>
    <s v="PENGADILAN NEGERI PASANGKAYU"/>
    <s v="Narkotika"/>
    <d v="2026-03-02T00:00:00"/>
    <d v="2026-04-06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Ichwan A, S.H,"/>
    <d v="2026-07-31T00:00:00"/>
    <n v="81"/>
    <s v="Pidana"/>
    <s v="Kasasi Biasa"/>
    <s v="Hakim 3 Majelis"/>
    <s v="Berkas Elektronik"/>
  </r>
  <r>
    <n v="4572"/>
    <s v="5264 K/PID.SUS/2025"/>
    <x v="1"/>
    <s v="K"/>
    <s v="PENGADILAN NEGERI JAKARTA PUSAT"/>
    <s v="Korupsi"/>
    <d v="2025-03-25T00:00:00"/>
    <d v="2025-05-05T00:00:00"/>
    <d v="2025-05-09T00:00:00"/>
    <d v="2025-06-03T00:00:00"/>
    <s v="H-AH-APH"/>
    <s v="Dr. AGUSTINUS PURNOMO HADI, S.H., M.H."/>
    <s v="H-STJ"/>
    <s v="SUTARJO, S.H., M.H."/>
    <s v="H-SJ"/>
    <s v="Prof. Dr. H. SURYA JAYA, S.H., M.HUM."/>
    <n v="0"/>
    <n v="0"/>
    <n v="0"/>
    <n v="0"/>
    <s v="A-NMI"/>
    <s v="NURRAHMI, S.H., M.H."/>
    <s v="DWI TOMO"/>
    <s v="Manotar Saulus Situmorang, S.H."/>
    <d v="2026-07-31T00:00:00"/>
    <n v="449"/>
    <s v="Pidana"/>
    <s v="Kasasi Khusus"/>
    <s v="Hakim 3 Majelis"/>
    <s v="Berkas Elektronik"/>
  </r>
  <r>
    <n v="4573"/>
    <s v="4959 K/PID.SUS/2026"/>
    <x v="1"/>
    <s v="K"/>
    <s v="PENGADILAN NEGERI TENGGARONG"/>
    <s v="Narkotika"/>
    <d v="2026-02-26T00:00:00"/>
    <d v="2026-03-30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Ichwan A, S.H,"/>
    <d v="2026-07-31T00:00:00"/>
    <n v="81"/>
    <s v="Pidana"/>
    <s v="Kasasi Biasa"/>
    <s v="Hakim 3 Majelis"/>
    <s v="Berkas Elektronik"/>
  </r>
  <r>
    <n v="4574"/>
    <s v="5297 K/PID.SUS/2026"/>
    <x v="1"/>
    <s v="K"/>
    <s v="PENGADILAN NEGERI SINGKAWANG"/>
    <s v="Narkotika"/>
    <d v="2026-03-03T00:00:00"/>
    <d v="2026-04-07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7-31T00:00:00"/>
    <n v="89"/>
    <s v="Pidana"/>
    <s v="Kasasi Biasa"/>
    <s v="Hakim 3 Majelis"/>
    <s v="Berkas Elektronik"/>
  </r>
  <r>
    <n v="4575"/>
    <s v="5626 K/PID.SUS/2026"/>
    <x v="1"/>
    <s v="K"/>
    <s v="PENGADILAN NEGERI SALATIGA"/>
    <s v="Narkotika"/>
    <d v="2026-03-11T00:00:00"/>
    <d v="2026-04-10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Ria Tresina, S.Kom."/>
    <d v="2026-07-31T00:00:00"/>
    <n v="81"/>
    <s v="Pidana"/>
    <s v="Kasasi Biasa"/>
    <s v="Hakim 3 Majelis"/>
    <s v="Berkas Elektronik"/>
  </r>
  <r>
    <n v="4576"/>
    <s v="5910 K/PID.SUS/2026"/>
    <x v="1"/>
    <s v="K"/>
    <s v="PENGADILAN NEGERI JAMBI"/>
    <s v="Narkotika"/>
    <d v="2026-03-13T00:00:00"/>
    <d v="2026-04-14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s v="Rio Adrian Saputra, S.Kom."/>
    <d v="2026-07-31T00:00:00"/>
    <n v="72"/>
    <s v="Pidana"/>
    <s v="Kasasi Biasa"/>
    <s v="Hakim 3 Majelis"/>
    <s v="Berkas Elektronik"/>
  </r>
  <r>
    <n v="4577"/>
    <s v="5555 K/PID.SUS/2026"/>
    <x v="1"/>
    <s v="K"/>
    <s v="PENGADILAN NEGERI SENGKANG"/>
    <s v="Narkotika"/>
    <d v="2026-03-05T00:00:00"/>
    <d v="2026-04-09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Ria Tresina, S.Kom."/>
    <d v="2026-07-31T00:00:00"/>
    <n v="81"/>
    <s v="Pidana"/>
    <s v="Kasasi Biasa"/>
    <s v="Hakim 3 Majelis"/>
    <s v="Berkas Elektronik"/>
  </r>
  <r>
    <n v="4578"/>
    <s v="5885 K/PID.SUS/2026"/>
    <x v="1"/>
    <s v="K"/>
    <s v="PENGADILAN NEGERI KAYUAGUNG"/>
    <s v="Narkotika"/>
    <d v="2026-03-17T00:00:00"/>
    <d v="2026-04-14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Ria Tresina, S.Kom."/>
    <d v="2026-07-31T00:00:00"/>
    <n v="81"/>
    <s v="Pidana"/>
    <s v="Kasasi Biasa"/>
    <s v="Hakim 3 Majelis"/>
    <s v="Berkas Elektronik"/>
  </r>
  <r>
    <n v="4579"/>
    <s v="6278 K/PID.SUS/2026"/>
    <x v="1"/>
    <s v="K"/>
    <s v="PENGADILAN NEGERI MAKASSAR"/>
    <s v="Narkotika"/>
    <d v="2026-04-01T00:00:00"/>
    <d v="2026-04-17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Ichwan A, S.H,"/>
    <d v="2026-07-31T00:00:00"/>
    <n v="81"/>
    <s v="Pidana"/>
    <s v="Kasasi Biasa"/>
    <s v="Hakim 3 Majelis"/>
    <s v="Berkas Elektronik"/>
  </r>
  <r>
    <n v="4580"/>
    <s v="6639 K/PID.SUS/2026"/>
    <x v="1"/>
    <s v="K"/>
    <s v="PENGADILAN NEGERI KEPANJEN"/>
    <s v="Narkotika"/>
    <d v="2026-04-08T00:00:00"/>
    <d v="2026-04-22T00:00:00"/>
    <d v="2026-05-22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s v="Rio Adrian Saputra, S.Kom."/>
    <d v="2026-07-31T00:00:00"/>
    <n v="71"/>
    <s v="Pidana"/>
    <s v="Kasasi Biasa"/>
    <s v="Hakim 3 Majelis"/>
    <s v="Berkas Elektronik"/>
  </r>
  <r>
    <n v="4581"/>
    <s v="7145 K/PID.SUS/2026"/>
    <x v="1"/>
    <s v="K"/>
    <s v="PENGADILAN NEGERI PADANG"/>
    <s v="Narkotika"/>
    <d v="2026-04-24T00:00:00"/>
    <d v="2026-05-05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Ria Tresina, S.Kom."/>
    <d v="2026-07-31T00:00:00"/>
    <n v="81"/>
    <s v="Pidana"/>
    <s v="Kasasi Biasa"/>
    <s v="Hakim 3 Majelis"/>
    <s v="Berkas Elektronik"/>
  </r>
  <r>
    <n v="4582"/>
    <s v="6389 K/PID.SUS/2026"/>
    <x v="1"/>
    <s v="K"/>
    <s v="PENGADILAN NEGERI KISARAN"/>
    <s v="Narkotika"/>
    <d v="2026-04-10T00:00:00"/>
    <d v="2026-04-20T00:00:00"/>
    <d v="2026-05-22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31T00:00:00"/>
    <n v="71"/>
    <s v="Pidana"/>
    <s v="Kasasi Biasa"/>
    <s v="Hakim 3 Majelis"/>
    <s v="Berkas Elektronik"/>
  </r>
  <r>
    <n v="4583"/>
    <s v="4795 K/PID.SUS/2026"/>
    <x v="1"/>
    <s v="K"/>
    <s v="PENGADILAN NEGERI TENGGARONG"/>
    <s v="Narkotika"/>
    <d v="2026-02-24T00:00:00"/>
    <d v="2026-03-26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s v="Aghata Langlang Buana, S.H., M.H."/>
    <d v="2026-07-31T00:00:00"/>
    <n v="80"/>
    <s v="Pidana"/>
    <s v="Kasasi Biasa"/>
    <s v="Hakim 3 Majelis"/>
    <s v="Berkas Elektronik"/>
  </r>
  <r>
    <n v="4584"/>
    <s v="4226 K/PID.SUS/2026"/>
    <x v="1"/>
    <s v="K"/>
    <s v="PENGADILAN NEGERI KISARAN"/>
    <s v="Perlindungan Anak"/>
    <d v="2026-02-24T00:00:00"/>
    <d v="2026-03-11T00:00:00"/>
    <d v="2026-05-06T00:00:00"/>
    <d v="2026-05-13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s v="JOKO SAPTONO"/>
    <s v="Rizky Harliani Prihatiningtyas, A.Md."/>
    <d v="2026-07-31T00:00:00"/>
    <n v="87"/>
    <s v="Pidana"/>
    <s v="Kasasi Biasa"/>
    <s v="Hakim 3 Majelis"/>
    <s v="Berkas Elektronik"/>
  </r>
  <r>
    <n v="4585"/>
    <s v="839 K/PID/2026"/>
    <x v="2"/>
    <s v="K"/>
    <s v="PENGADILAN NEGERI BANGKALAN"/>
    <s v="Penganiayaan berat"/>
    <d v="2026-03-17T00:00:00"/>
    <d v="2026-04-14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s v="POSMA P NAINGGOLAN"/>
    <s v="Muhammad Zulkifli, S.H."/>
    <d v="2026-07-31T00:00:00"/>
    <n v="81"/>
    <s v="Pidana"/>
    <s v="Kasasi Biasa"/>
    <s v="Hakim 3 Majelis"/>
    <s v="Berkas Elektronik"/>
  </r>
  <r>
    <n v="4586"/>
    <s v="885 K/PID/2026"/>
    <x v="2"/>
    <s v="K"/>
    <s v="PENGADILAN NEGERI KABANJAHE"/>
    <s v="Penipuan "/>
    <d v="2026-04-07T00:00:00"/>
    <d v="2026-04-22T00:00:00"/>
    <d v="2026-05-21T00:00:00"/>
    <d v="2026-05-25T00:00:00"/>
    <s v="H-AMA"/>
    <s v="AINAL MARDHIAH, S.H., M.H."/>
    <s v="H-SRD"/>
    <s v="SURADI, S.H., S.Sos., M.H."/>
    <s v="H-PH"/>
    <s v="Dr. PRIM HARYADI, S.H., M.H."/>
    <n v="0"/>
    <n v="0"/>
    <n v="0"/>
    <n v="0"/>
    <s v="A-FRD"/>
    <s v="FERDIAN PERMADI, S.H., M.H."/>
    <s v="MACHRI HENDRA"/>
    <s v="Ichwan A, S.H,"/>
    <d v="2026-07-31T00:00:00"/>
    <n v="72"/>
    <s v="Pidana"/>
    <s v="Kasasi Biasa"/>
    <s v="Hakim 3 Majelis"/>
    <s v="Berkas Elektronik"/>
  </r>
  <r>
    <n v="4587"/>
    <s v="117 PK/PID/2026"/>
    <x v="2"/>
    <s v="PK"/>
    <s v="PENGADILAN NEGERI RENGAT/INDRAGIRI"/>
    <s v="TP. Menghasut"/>
    <d v="2026-02-25T00:00:00"/>
    <d v="2026-03-03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FRD"/>
    <s v="FERDIAN PERMADI, S.H., M.H."/>
    <n v="0"/>
    <s v="Airin Aulya, S.H., M.H."/>
    <d v="2026-07-31T00:00:00"/>
    <n v="72"/>
    <s v="Pidana"/>
    <s v="PK Biasa"/>
    <s v="Hakim 3 Majelis"/>
    <s v="Berkas Elektronik"/>
  </r>
  <r>
    <n v="4588"/>
    <s v="119 PK/PID/2026"/>
    <x v="2"/>
    <s v="PK"/>
    <s v="PENGADILAN NEGERI JAKARTA UTARA"/>
    <s v="TP. Keterangan Palsu dlm Akte Otentik"/>
    <d v="2026-02-25T00:00:00"/>
    <d v="2026-03-04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FRD"/>
    <s v="FERDIAN PERMADI, S.H., M.H."/>
    <s v="I GUSTI AGUNG BAGUS KOMANG WIJAYA ADHI"/>
    <s v="Airin Aulya, S.H., M.H."/>
    <d v="2026-07-31T00:00:00"/>
    <n v="72"/>
    <s v="Pidana"/>
    <s v="PK Biasa"/>
    <s v="Hakim 3 Majelis"/>
    <s v="Berkas Elektronik"/>
  </r>
  <r>
    <n v="4589"/>
    <s v="890 K/PID/2026"/>
    <x v="2"/>
    <s v="K"/>
    <s v="PENGADILAN NEGERI PALOPO"/>
    <s v="Pembunuhan berencana"/>
    <d v="2026-04-02T00:00:00"/>
    <d v="2026-04-22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s v="POSMA P NAINGGOLAN"/>
    <s v="Ichwan A, S.H,"/>
    <d v="2026-07-31T00:00:00"/>
    <n v="81"/>
    <s v="Pidana"/>
    <s v="Kasasi Biasa"/>
    <s v="Hakim 3 Majelis"/>
    <s v="Berkas Elektronik"/>
  </r>
  <r>
    <n v="4590"/>
    <s v="8187 K/PID.SUS/2026"/>
    <x v="1"/>
    <s v="K"/>
    <s v="PENGADILAN NEGERI KRAKSAAN"/>
    <s v="Cukai"/>
    <d v="2026-05-13T00:00:00"/>
    <d v="2026-05-26T00:00:00"/>
    <d v="2026-06-03T00:00:00"/>
    <d v="2026-06-09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FRD"/>
    <s v="FERDIAN PERMADI, S.H., M.H."/>
    <s v="TETY SITI ROCHMAT SETYAWATI"/>
    <s v="Muhammad Zulkifli, S.H."/>
    <d v="2026-07-31T00:00:00"/>
    <n v="59"/>
    <s v="Pidana"/>
    <s v="Kasasi Biasa"/>
    <s v="Hakim 3 Majelis"/>
    <s v="Berkas Elektronik"/>
  </r>
  <r>
    <n v="4591"/>
    <s v="5477 K/PID.SUS/2026"/>
    <x v="1"/>
    <s v="K"/>
    <s v="PENGADILAN NEGERI TANJUNG"/>
    <s v="Narkotika"/>
    <d v="2026-03-04T00:00:00"/>
    <d v="2026-04-08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n v="0"/>
    <s v="Arga Kurniawan, S.H."/>
    <d v="2026-07-31T00:00:00"/>
    <n v="89"/>
    <s v="Pidana"/>
    <s v="Kasasi Biasa"/>
    <s v="Hakim 3 Majelis"/>
    <s v="Berkas Elektronik"/>
  </r>
  <r>
    <n v="4592"/>
    <s v="5087 K/PID.SUS/2026"/>
    <x v="1"/>
    <s v="K"/>
    <s v="PENGADILAN NEGERI RANTAU PRAPAT"/>
    <s v="Narkotika"/>
    <d v="2026-02-27T00:00:00"/>
    <d v="2026-03-31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n v="0"/>
    <s v="Arga Kurniawan, S.H."/>
    <d v="2026-07-31T00:00:00"/>
    <n v="89"/>
    <s v="Pidana"/>
    <s v="Kasasi Biasa"/>
    <s v="Hakim 3 Majelis"/>
    <s v="Berkas Elektronik"/>
  </r>
  <r>
    <n v="4593"/>
    <s v="2183 PK/PID.SUS/2026"/>
    <x v="1"/>
    <s v="PK"/>
    <s v="PENGADILAN NEGERI BINJAI"/>
    <s v="Narkotika"/>
    <d v="2026-03-26T00:00:00"/>
    <d v="2026-04-17T00:00:00"/>
    <d v="2026-05-21T00:00:00"/>
    <d v="2026-06-03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s v="Gatot Wicaksono, S.Kom."/>
    <d v="2026-07-31T00:00:00"/>
    <n v="72"/>
    <s v="Pidana"/>
    <s v="PK Biasa"/>
    <s v="Hakim 3 Majelis"/>
    <s v="Berkas Elektronik"/>
  </r>
  <r>
    <n v="4594"/>
    <s v="2336 PK/PID.SUS/2026"/>
    <x v="1"/>
    <s v="PK"/>
    <s v="PENGADILAN NEGERI JEMBER"/>
    <s v="Narkotika"/>
    <d v="2026-02-05T00:00:00"/>
    <d v="2026-04-22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s v="JOKO SAPTONO"/>
    <s v="Firman Maulana, A.Md.T."/>
    <d v="2026-07-31T00:00:00"/>
    <n v="81"/>
    <s v="Pidana"/>
    <s v="PK Biasa"/>
    <s v="Hakim 3 Majelis"/>
    <s v="Berkas Elektronik"/>
  </r>
  <r>
    <n v="4595"/>
    <s v="6358 K/PID.SUS/2026"/>
    <x v="1"/>
    <s v="K"/>
    <s v="PENGADILAN NEGERI RABA/BIMA"/>
    <s v="Narkotika"/>
    <d v="2026-04-01T00:00:00"/>
    <d v="2026-04-20T00:00:00"/>
    <d v="2026-05-21T00:00:00"/>
    <d v="2026-06-02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s v="Aghata Langlang Buana, S.H., M.H."/>
    <d v="2026-07-31T00:00:00"/>
    <n v="72"/>
    <s v="Pidana"/>
    <s v="Kasasi Biasa"/>
    <s v="Hakim 3 Majelis"/>
    <s v="Berkas Elektronik"/>
  </r>
  <r>
    <n v="4596"/>
    <s v="256 K/TUN/KI/2026"/>
    <x v="5"/>
    <s v="K"/>
    <s v="PENGADILAN TATA USAHA NEGARA BANDUNG"/>
    <s v="KETERBUKAAN INFORMASI PUBLIK"/>
    <d v="2026-03-11T00:00:00"/>
    <d v="2026-03-16T00:00:00"/>
    <d v="2026-06-04T00:00:00"/>
    <d v="2026-06-23T00:00:00"/>
    <s v="H-BNG"/>
    <s v="Dr. BUDI NUGROHO, S.H., S.E., M.Hum."/>
    <s v="H-LTC"/>
    <s v="Dr. Hj. LULIK TRI CAHYANINGRUM, S.H., M.H."/>
    <s v="H-IF"/>
    <s v="Dr. IRFAN FACHRUDIN, S.H., M.H."/>
    <n v="0"/>
    <n v="0"/>
    <n v="0"/>
    <n v="0"/>
    <s v="A-LZU"/>
    <s v="LIZAMUL UMAM, S.H., M.H."/>
    <n v="0"/>
    <s v="Achmad Fachri Fadlullah Salis, S.I.P"/>
    <d v="2026-07-31T00:00:00"/>
    <n v="58"/>
    <s v="Tata Usaha Negara"/>
    <s v="Kasasi Biasa"/>
    <s v="Hakim 3 Majelis"/>
    <s v="Berkas Elektronik"/>
  </r>
  <r>
    <n v="4597"/>
    <s v="7139 K/PID.SUS/2026"/>
    <x v="1"/>
    <s v="K"/>
    <s v="PENGADILAN NEGERI PEKALONGAN"/>
    <s v="Narkotika"/>
    <d v="2026-04-28T00:00:00"/>
    <d v="2026-05-05T00:00:00"/>
    <d v="2026-05-12T00:00:00"/>
    <d v="2026-05-21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s v="Nia Agustin, A.Md"/>
    <d v="2026-07-31T00:00:00"/>
    <n v="81"/>
    <s v="Pidana"/>
    <s v="Kasasi Biasa"/>
    <s v="Hakim 3 Majelis"/>
    <s v="Berkas Elektronik"/>
  </r>
  <r>
    <n v="4598"/>
    <s v="4630 K/PID.SUS/2026"/>
    <x v="1"/>
    <s v="K"/>
    <s v="PENGADILAN NEGERI SAMPANG"/>
    <s v="Narkotika"/>
    <d v="2026-02-18T00:00:00"/>
    <d v="2026-03-17T00:00:00"/>
    <d v="2026-05-11T00:00:00"/>
    <d v="2026-05-21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s v="Rio Adrian Saputra, S.Kom."/>
    <d v="2026-07-31T00:00:00"/>
    <n v="82"/>
    <s v="Pidana"/>
    <s v="Kasasi Biasa"/>
    <s v="Hakim 3 Majelis"/>
    <s v="Berkas Elektronik"/>
  </r>
  <r>
    <n v="4599"/>
    <s v="4815 K/PID.SUS/2026"/>
    <x v="1"/>
    <s v="K"/>
    <s v="PENGADILAN NEGERI RENGAT/INDRAGIRI"/>
    <s v="Narkotika"/>
    <d v="2026-02-24T00:00:00"/>
    <d v="2026-03-26T00:00:00"/>
    <d v="2026-05-21T00:00:00"/>
    <d v="2026-06-03T00:00:00"/>
    <s v="H-NEY"/>
    <s v="NOOR EDI YONO, S.H., M.H."/>
    <s v="H-STJ"/>
    <s v="SUTARJO, S.H., M.H."/>
    <s v="H-YP"/>
    <s v="Dr. YOHANES PRIYANA, S.H., M.H."/>
    <n v="0"/>
    <n v="0"/>
    <n v="0"/>
    <n v="0"/>
    <s v="A-MFI"/>
    <s v="M. FAHRI IKHSAN, S.H., M.H."/>
    <n v="0"/>
    <s v="Indra Badruddin, S.Kom."/>
    <d v="2026-07-31T00:00:00"/>
    <n v="72"/>
    <s v="Pidana"/>
    <s v="Kasasi Biasa"/>
    <s v="Hakim 3 Majelis"/>
    <s v="Berkas Elektronik"/>
  </r>
  <r>
    <n v="4600"/>
    <s v="2316 PK/PID.SUS/2026"/>
    <x v="1"/>
    <s v="PK"/>
    <s v="PENGADILAN NEGERI PANGKALPINANG"/>
    <s v="Narkotika"/>
    <d v="2026-02-05T00:00:00"/>
    <d v="2026-04-22T00:00:00"/>
    <d v="2026-05-12T00:00:00"/>
    <d v="2026-05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AP"/>
    <s v="MARIO PARAKAS, S.H., M.H."/>
    <s v="JOKO SAPTONO"/>
    <s v="Rosa Rakhtyani, S.Kom."/>
    <d v="2026-07-31T00:00:00"/>
    <n v="81"/>
    <s v="Pidana"/>
    <s v="PK Biasa"/>
    <s v="Hakim 3 Majelis"/>
    <s v="Berkas Elektronik"/>
  </r>
  <r>
    <n v="4601"/>
    <s v="5414 K/PID.SUS/2026"/>
    <x v="1"/>
    <s v="K"/>
    <s v="PENGADILAN NEGERI PURWODADI"/>
    <s v="Narkotika"/>
    <d v="2026-03-04T00:00:00"/>
    <d v="2026-04-08T00:00:00"/>
    <d v="2026-05-06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YST"/>
    <s v="YUSTISIANA, S.H."/>
    <n v="0"/>
    <s v="Mukhlis Aryanto, S.Kom., M.H."/>
    <d v="2026-07-31T00:00:00"/>
    <n v="87"/>
    <s v="Pidana"/>
    <s v="Kasasi Biasa"/>
    <s v="Hakim 3 Majelis"/>
    <s v="Berkas Elektronik"/>
  </r>
  <r>
    <n v="4602"/>
    <s v="7181 K/PID.SUS/2026"/>
    <x v="1"/>
    <s v="K"/>
    <s v="PENGADILAN NEGERI JENEPONTO"/>
    <s v="Narkotika"/>
    <d v="2026-04-29T00:00:00"/>
    <d v="2026-05-06T00:00:00"/>
    <d v="2026-05-08T00:00:00"/>
    <d v="2026-05-12T00:00:00"/>
    <s v="H-STJ"/>
    <s v="SUTARJO, S.H., M.H."/>
    <s v="H-SGT"/>
    <s v="SIGID TRIYONO, S.H., M.H."/>
    <s v="H-PH"/>
    <s v="Dr. PRIM HARYADI, S.H., M.H."/>
    <n v="0"/>
    <n v="0"/>
    <n v="0"/>
    <n v="0"/>
    <s v="A-YST"/>
    <s v="YUSTISIANA, S.H."/>
    <n v="0"/>
    <s v="Mukhlis Aryanto, S.Kom., M.H."/>
    <d v="2026-07-31T00:00:00"/>
    <n v="85"/>
    <s v="Pidana"/>
    <s v="Kasasi Biasa"/>
    <s v="Hakim 3 Majelis"/>
    <s v="Berkas Elektronik"/>
  </r>
  <r>
    <n v="4603"/>
    <s v="3713 PK/PID.SUS/2026"/>
    <x v="1"/>
    <s v="PK"/>
    <s v="PENGADILAN NEGERI BANYUWANGI"/>
    <s v="Narkotika"/>
    <d v="2026-06-11T00:00:00"/>
    <d v="2026-06-15T00:00:00"/>
    <d v="2026-06-19T00:00:00"/>
    <d v="2026-07-03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s v="Indra Badruddin, S.Kom."/>
    <d v="2026-07-31T00:00:00"/>
    <n v="43"/>
    <s v="Pidana"/>
    <s v="PK Biasa"/>
    <s v="Hakim 3 Majelis"/>
    <s v="Berkas Elektronik"/>
  </r>
  <r>
    <n v="4604"/>
    <s v="8488 K/PID.SUS/2026"/>
    <x v="1"/>
    <s v="K"/>
    <s v="PENGADILAN NEGERI KETAPANG"/>
    <s v="Narkotika"/>
    <d v="2026-05-26T00:00:00"/>
    <d v="2026-06-05T00:00:00"/>
    <d v="2026-06-09T00:00:00"/>
    <d v="2026-07-03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s v="Indra Badruddin, S.Kom."/>
    <d v="2026-07-31T00:00:00"/>
    <n v="53"/>
    <s v="Pidana"/>
    <s v="Kasasi Biasa"/>
    <s v="Hakim 3 Majelis"/>
    <s v="Berkas Elektronik"/>
  </r>
  <r>
    <n v="4605"/>
    <s v="3832 PK/PID.SUS/2026"/>
    <x v="1"/>
    <s v="PK"/>
    <s v="PENGADILAN NEGERI MEDAN"/>
    <s v="Narkotika"/>
    <d v="2026-06-17T00:00:00"/>
    <d v="2026-06-19T00:00:00"/>
    <d v="2026-06-24T00:00:00"/>
    <d v="2026-07-03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s v="Indra Badruddin, S.Kom."/>
    <d v="2026-07-31T00:00:00"/>
    <n v="38"/>
    <s v="Pidana"/>
    <s v="PK Biasa"/>
    <s v="Hakim 3 Majelis"/>
    <s v="Berkas Elektronik"/>
  </r>
  <r>
    <n v="4606"/>
    <s v="6757 K/PID.SUS/2026"/>
    <x v="1"/>
    <s v="K"/>
    <s v="PENGADILAN NEGERI KETAPANG"/>
    <s v="Narkotika"/>
    <d v="2026-04-13T00:00:00"/>
    <d v="2026-04-23T00:00:00"/>
    <d v="2026-05-12T00:00:00"/>
    <d v="2026-05-21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s v="Muhammad Zulkifli, S.H."/>
    <d v="2026-07-31T00:00:00"/>
    <n v="81"/>
    <s v="Pidana"/>
    <s v="Kasasi Biasa"/>
    <s v="Hakim 3 Majelis"/>
    <s v="Berkas Elektronik"/>
  </r>
  <r>
    <n v="4607"/>
    <s v="5181 K/PID.SUS/2026"/>
    <x v="1"/>
    <s v="K"/>
    <s v="PENGADILAN NEGERI BANGIL"/>
    <s v="Cukai"/>
    <d v="2026-03-02T00:00:00"/>
    <d v="2026-04-01T00:00:00"/>
    <d v="2026-05-04T00:00:00"/>
    <d v="2026-05-11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s v="AGUNG SULISTIYONO"/>
    <s v="Harmoko, S.H."/>
    <d v="2026-07-31T00:00:00"/>
    <n v="89"/>
    <s v="Pidana"/>
    <s v="Kasasi Biasa"/>
    <s v="Hakim 3 Majelis"/>
    <s v="Berkas Elektronik"/>
  </r>
  <r>
    <n v="4608"/>
    <s v="5659 K/PID.SUS/2026"/>
    <x v="1"/>
    <s v="K"/>
    <s v="PENGADILAN NEGERI PEMATANG SIANTAR"/>
    <s v="Narkotika"/>
    <d v="2026-03-11T00:00:00"/>
    <d v="2026-04-10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s v="Harmoko, S.H."/>
    <d v="2026-07-31T00:00:00"/>
    <n v="89"/>
    <s v="Pidana"/>
    <s v="Kasasi Biasa"/>
    <s v="Hakim 3 Majelis"/>
    <s v="Berkas Elektronik"/>
  </r>
  <r>
    <n v="4609"/>
    <s v="1585 PK/PID.SUS/2026"/>
    <x v="1"/>
    <s v="PK"/>
    <s v="PENGADILAN NEGERI SUNGAI LIAT"/>
    <s v="Narkotika"/>
    <d v="2026-01-30T00:00:00"/>
    <d v="2026-03-27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AWB"/>
    <s v="ARIEF WIBOWO, S.H., M.H."/>
    <s v="AGUSTINA DYAH PRASETYANINGSIH"/>
    <s v="HUSNUL KHOTIMAH, S.H.I"/>
    <d v="2026-07-31T00:00:00"/>
    <n v="89"/>
    <s v="Pidana"/>
    <s v="PK Biasa"/>
    <s v="Hakim 3 Majelis"/>
    <s v="Berkas Elektronik"/>
  </r>
  <r>
    <n v="4610"/>
    <s v="5201 K/PID.SUS/2026"/>
    <x v="1"/>
    <s v="K"/>
    <s v="PENGADILAN NEGERI BANYUWANGI"/>
    <s v="Narkotika"/>
    <d v="2026-02-26T00:00:00"/>
    <d v="2026-04-01T00:00:00"/>
    <d v="2026-05-21T00:00:00"/>
    <d v="2026-05-25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s v="Muhammad Zulkifli, S.H."/>
    <d v="2026-07-31T00:00:00"/>
    <n v="72"/>
    <s v="Pidana"/>
    <s v="Kasasi Biasa"/>
    <s v="Hakim 3 Majelis"/>
    <s v="Berkas Elektronik"/>
  </r>
  <r>
    <n v="4611"/>
    <s v="5651 K/PID.SUS/2026"/>
    <x v="1"/>
    <s v="K"/>
    <s v="PENGADILAN NEGERI KLATEN"/>
    <s v="Narkotika"/>
    <d v="2026-03-10T00:00:00"/>
    <d v="2026-04-10T00:00:00"/>
    <d v="2026-05-21T00:00:00"/>
    <d v="2026-05-25T00:00:00"/>
    <s v="H-AMA"/>
    <s v="AINAL MARDHIAH, S.H., M.H."/>
    <s v="H-NEY"/>
    <s v="NOOR EDI YONO, S.H., M.H."/>
    <s v="H-PH"/>
    <s v="Dr. PRIM HARYADI, S.H., M.H."/>
    <n v="0"/>
    <n v="0"/>
    <n v="0"/>
    <n v="0"/>
    <s v="A-AMIR"/>
    <s v="H. AMIRUDDIN MAHMUD, S.H., M.H."/>
    <n v="0"/>
    <s v="Muhammad Zulkifli, S.H."/>
    <d v="2026-07-31T00:00:00"/>
    <n v="72"/>
    <s v="Pidana"/>
    <s v="Kasasi Biasa"/>
    <s v="Hakim 3 Majelis"/>
    <s v="Berkas Elektronik"/>
  </r>
  <r>
    <n v="4612"/>
    <s v="5596 K/PID.SUS/2026"/>
    <x v="1"/>
    <s v="K"/>
    <s v="PENGADILAN NEGERI PASURUAN"/>
    <s v="Narkotika"/>
    <d v="2026-03-09T00:00:00"/>
    <d v="2026-04-09T00:00:00"/>
    <d v="2026-05-04T00:00:00"/>
    <d v="2026-05-25T00:00:00"/>
    <s v="H-SRD"/>
    <s v="SURADI, S.H., S.Sos., M.H."/>
    <s v="H-SGT"/>
    <s v="SIGID TRIYONO, S.H., M.H."/>
    <s v="H-YP"/>
    <s v="Dr. YOHANES PRIYANA, S.H., M.H."/>
    <n v="0"/>
    <n v="0"/>
    <n v="0"/>
    <n v="0"/>
    <s v="A-AWB"/>
    <s v="ARIEF WIBOWO, S.H., M.H."/>
    <n v="0"/>
    <s v="HUSNUL KHOTIMAH, S.H.I"/>
    <d v="2026-07-31T00:00:00"/>
    <n v="89"/>
    <s v="Pidana"/>
    <s v="Kasasi Biasa"/>
    <s v="Hakim 3 Majelis"/>
    <s v="Berkas Elektronik"/>
  </r>
  <r>
    <n v="4613"/>
    <s v="5790 K/PID.SUS/2026"/>
    <x v="1"/>
    <s v="K"/>
    <s v="PENGADILAN NEGERI KOLAKA"/>
    <s v="Narkotika"/>
    <d v="2026-03-11T00:00:00"/>
    <d v="2026-04-13T00:00:00"/>
    <d v="2026-05-21T00:00:00"/>
    <d v="2026-06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s v="Rio Adrian Saputra, S.Kom."/>
    <d v="2026-07-31T00:00:00"/>
    <n v="72"/>
    <s v="Pidana"/>
    <s v="Kasasi Biasa"/>
    <s v="Hakim 3 Majelis"/>
    <s v="Berkas Elektronik"/>
  </r>
  <r>
    <n v="4614"/>
    <s v="5434 K/PID.SUS/2026"/>
    <x v="1"/>
    <s v="K"/>
    <s v="PENGADILAN NEGERI PANGKALAN BUN"/>
    <s v="Narkotika"/>
    <d v="2026-03-04T00:00:00"/>
    <d v="2026-04-08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NMI"/>
    <s v="NURRAHMI, S.H., M.H."/>
    <n v="0"/>
    <s v="Manotar Saulus Situmorang, S.H."/>
    <d v="2026-07-31T00:00:00"/>
    <n v="80"/>
    <s v="Pidana"/>
    <s v="Kasasi Biasa"/>
    <s v="Hakim 3 Majelis"/>
    <s v="Berkas Elektronik"/>
  </r>
  <r>
    <n v="4615"/>
    <s v="4728 K/PID.SUS/2026"/>
    <x v="1"/>
    <s v="K"/>
    <s v="PENGADILAN NEGERI KUTACANE"/>
    <s v="Narkotika"/>
    <d v="2026-02-20T00:00:00"/>
    <d v="2026-03-26T00:00:00"/>
    <d v="2026-05-13T00:00:00"/>
    <d v="2026-05-25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s v="Mukhlis Aryanto, S.Kom., M.H."/>
    <d v="2026-07-31T00:00:00"/>
    <n v="80"/>
    <s v="Pidana"/>
    <s v="Kasasi Biasa"/>
    <s v="Hakim 3 Majelis"/>
    <s v="Berkas Elektronik"/>
  </r>
  <r>
    <n v="4616"/>
    <s v="333 K/PID.SUS/2025"/>
    <x v="1"/>
    <s v="K"/>
    <s v="PENGADILAN NEGERI MAKASSAR"/>
    <s v="Korupsi"/>
    <d v="2024-09-04T00:00:00"/>
    <d v="2025-01-13T00:00:00"/>
    <d v="2025-01-20T00:00:00"/>
    <d v="2025-03-10T00:00:00"/>
    <s v="H-AH-APH"/>
    <s v="Dr. AGUSTINUS PURNOMO HADI, S.H., M.H."/>
    <s v="H-STJ"/>
    <s v="SUTARJO, S.H., M.H."/>
    <s v="H-SJ"/>
    <s v="Prof. Dr. H. SURYA JAYA, S.H., M.HUM."/>
    <n v="0"/>
    <n v="0"/>
    <n v="0"/>
    <n v="0"/>
    <s v="A-NMI"/>
    <s v="NURRAHMI, S.H., M.H."/>
    <s v="DWI TOMO"/>
    <s v="Manotar Saulus Situmorang, S.H."/>
    <d v="2026-07-31T00:00:00"/>
    <n v="558"/>
    <s v="Pidana"/>
    <s v="Kasasi Khusus"/>
    <s v="Hakim 3 Majelis"/>
    <s v="Berkas Elektronik"/>
  </r>
  <r>
    <n v="4617"/>
    <s v="1310 K/PID.SUS/2025"/>
    <x v="1"/>
    <s v="K"/>
    <s v="PENGADILAN NEGERI BANDA ACEH"/>
    <s v="Korupsi"/>
    <d v="2024-11-06T00:00:00"/>
    <d v="2025-02-06T00:00:00"/>
    <d v="2025-02-10T00:00:00"/>
    <d v="2025-03-10T00:00:00"/>
    <s v="H-AH-APH"/>
    <s v="Dr. AGUSTINUS PURNOMO HADI, S.H., M.H."/>
    <s v="H-STJ"/>
    <s v="SUTARJO, S.H., M.H."/>
    <s v="H-SJ"/>
    <s v="Prof. Dr. H. SURYA JAYA, S.H., M.HUM."/>
    <n v="0"/>
    <n v="0"/>
    <n v="0"/>
    <n v="0"/>
    <s v="A-WEN"/>
    <s v="WENDY PRATAMA PUTRA, S.H."/>
    <s v="EMILIA DJAJASUBAGIA"/>
    <s v="Manotar Saulus Situmorang, S.H."/>
    <d v="2026-07-31T00:00:00"/>
    <n v="537"/>
    <s v="Pidana"/>
    <s v="Kasasi Khusus"/>
    <s v="Hakim 3 Majelis"/>
    <s v="Berkas Elektronik"/>
  </r>
  <r>
    <n v="4618"/>
    <s v="7167 K/PID.SUS/2024"/>
    <x v="1"/>
    <s v="K"/>
    <s v="PENGADILAN NEGERI MEDAN"/>
    <s v="Korupsi"/>
    <d v="2024-08-21T00:00:00"/>
    <d v="2024-10-14T00:00:00"/>
    <d v="2024-11-01T00:00:00"/>
    <d v="2024-11-25T00:00:00"/>
    <s v="H-AH-ANS"/>
    <s v="H. ANSORI, S.H., M.H."/>
    <s v="H-AMA"/>
    <s v="AINAL MARDHIAH, S.H., M.H."/>
    <s v="H-SJ"/>
    <s v="Prof. Dr. H. SURYA JAYA, S.H., M.HUM."/>
    <n v="0"/>
    <n v="0"/>
    <n v="0"/>
    <n v="0"/>
    <s v="A-WEN"/>
    <s v="WENDY PRATAMA PUTRA, S.H."/>
    <s v="DWI TOMO"/>
    <s v="Manotar Saulus Situmorang, S.H."/>
    <d v="2026-07-31T00:00:00"/>
    <n v="638"/>
    <s v="Pidana"/>
    <s v="Kasasi Khusus"/>
    <s v="Hakim 3 Majelis"/>
    <s v="Berkas Elektronik"/>
  </r>
  <r>
    <m/>
    <m/>
    <x v="7"/>
    <m/>
    <m/>
    <m/>
    <m/>
    <m/>
    <m/>
    <m/>
    <m/>
    <s v="index"/>
    <m/>
    <s v="index"/>
    <m/>
    <s v="index"/>
    <m/>
    <s v="index"/>
    <m/>
    <s v="index"/>
    <m/>
    <s v="index"/>
    <s v="index"/>
    <s v="index"/>
    <m/>
    <s v="index"/>
    <s v="index"/>
    <s v="index"/>
    <s v="index"/>
    <s v="index"/>
  </r>
  <r>
    <m/>
    <m/>
    <x v="7"/>
    <m/>
    <m/>
    <m/>
    <m/>
    <m/>
    <m/>
    <m/>
    <m/>
    <m/>
    <m/>
    <m/>
    <m/>
    <m/>
    <m/>
    <m/>
    <m/>
    <m/>
    <m/>
    <m/>
    <m/>
    <m/>
    <m/>
    <m/>
    <s v="index"/>
    <m/>
    <s v="index"/>
    <m/>
  </r>
  <r>
    <m/>
    <m/>
    <x v="7"/>
    <m/>
    <m/>
    <m/>
    <m/>
    <m/>
    <m/>
    <m/>
    <m/>
    <m/>
    <m/>
    <m/>
    <m/>
    <m/>
    <m/>
    <m/>
    <m/>
    <m/>
    <m/>
    <m/>
    <m/>
    <m/>
    <m/>
    <m/>
    <s v="index"/>
    <s v="index"/>
    <s v="index"/>
    <s v="index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55">
  <r>
    <n v="1"/>
    <s v="4819 K/PDT/2025"/>
    <x v="0"/>
    <s v="K"/>
    <s v="PENGADILAN NEGERI BELOPA"/>
    <s v="PMH"/>
    <d v="2025-08-08T00:00:00"/>
    <d v="2025-08-26T00:00:00"/>
    <d v="2025-11-03T00:00:00"/>
    <d v="2025-11-12T00:00:00"/>
    <s v="H-LP"/>
    <s v="Dr. LUCAS PRAKOSO, S.H., M.Hum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n v="0"/>
    <d v="2026-04-01T00:00:00"/>
    <n v="150"/>
    <s v="Perdata"/>
    <s v="Kasasi Biasa"/>
    <s v="Hakim 3 Majelis"/>
    <s v="Berkas Elektronik"/>
  </r>
  <r>
    <n v="2"/>
    <s v="485 K/PID.SUS/2026"/>
    <x v="1"/>
    <s v="K"/>
    <s v="PENGADILAN NEGERI PULAU PUNJUNG"/>
    <s v="Narkotika"/>
    <d v="2025-10-27T00:00:00"/>
    <d v="2026-01-08T00:00:00"/>
    <d v="2026-01-08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1T00:00:00"/>
    <n v="84"/>
    <s v="Pidana"/>
    <s v="Kasasi Biasa"/>
    <s v="Hakim 3 Majelis"/>
    <s v="Berkas Elektronik"/>
  </r>
  <r>
    <n v="3"/>
    <s v="203 PK/PDT/2026"/>
    <x v="0"/>
    <s v="PK"/>
    <s v="PENGADILAN NEGERI BANYUWANGI"/>
    <s v="PERBUATAN MELAWAN HUKUM"/>
    <d v="2025-10-16T00:00:00"/>
    <d v="2026-02-03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01T00:00:00"/>
    <n v="42"/>
    <s v="Perdata"/>
    <s v="PK Biasa"/>
    <s v="Hakim 3 Majelis"/>
    <s v="Berkas Elektronik"/>
  </r>
  <r>
    <n v="4"/>
    <s v="31 K/PDT/2026"/>
    <x v="0"/>
    <s v="K"/>
    <s v="PENGADILAN NEGERI JAKARTA PUSAT"/>
    <s v="PMH"/>
    <d v="2025-02-18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01T00:00:00"/>
    <n v="77"/>
    <s v="Perdata"/>
    <s v="Kasasi Biasa"/>
    <s v="Hakim 3 Majelis"/>
    <s v="Berkas Elektronik"/>
  </r>
  <r>
    <n v="5"/>
    <s v="134 PK/PDT/2026"/>
    <x v="0"/>
    <s v="PK"/>
    <s v="PENGADILAN NEGERI BEKASI"/>
    <s v="WANPRESTASI"/>
    <d v="2025-10-09T00:00:00"/>
    <d v="2026-01-22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n v="0"/>
    <n v="0"/>
    <d v="2026-04-01T00:00:00"/>
    <n v="42"/>
    <s v="Perdata"/>
    <s v="PK Biasa"/>
    <s v="Hakim 3 Majelis"/>
    <s v="Berkas Elektronik"/>
  </r>
  <r>
    <n v="6"/>
    <s v="39 PK/PDT/2026"/>
    <x v="0"/>
    <s v="PK"/>
    <s v="PENGADILAN NEGERI BANGKINANG"/>
    <s v="PERBUATAN MELAWAN HUKUM"/>
    <d v="2025-09-22T00:00:00"/>
    <d v="2026-01-07T00:00:00"/>
    <d v="2026-01-19T00:00:00"/>
    <d v="2026-02-04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01T00:00:00"/>
    <n v="73"/>
    <s v="Perdata"/>
    <s v="PK Biasa"/>
    <s v="Hakim 3 Majelis"/>
    <s v="Berkas Elektronik"/>
  </r>
  <r>
    <n v="7"/>
    <s v="85 K/PDT/2026"/>
    <x v="0"/>
    <s v="K"/>
    <s v="PENGADILAN NEGERI SITUBONDO"/>
    <s v="PMH"/>
    <d v="2025-07-08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01T00:00:00"/>
    <n v="77"/>
    <s v="Perdata"/>
    <s v="Kasasi Biasa"/>
    <s v="Hakim 3 Majelis"/>
    <s v="Berkas Elektronik"/>
  </r>
  <r>
    <n v="8"/>
    <s v="42 PK/PDT/2026"/>
    <x v="0"/>
    <s v="PK"/>
    <s v="PENGADILAN NEGERI BANGKINANG"/>
    <s v="PERBUATAN MELAWAN HUKUM"/>
    <d v="2025-09-22T00:00:00"/>
    <d v="2026-01-07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n v="0"/>
    <n v="0"/>
    <d v="2026-04-01T00:00:00"/>
    <n v="42"/>
    <s v="Perdata"/>
    <s v="PK Biasa"/>
    <s v="Hakim 3 Majelis"/>
    <s v="Berkas Elektronik"/>
  </r>
  <r>
    <n v="9"/>
    <s v="91 K/PDT/2026"/>
    <x v="0"/>
    <s v="K"/>
    <s v="PENGADILAN NEGERI BALIGE"/>
    <s v="PERBUATAN MELAWAN HUKUM"/>
    <d v="2025-07-15T00:00:00"/>
    <d v="2026-01-02T00:00:00"/>
    <d v="2026-02-05T00:00:00"/>
    <d v="2026-02-1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n v="0"/>
    <d v="2026-04-01T00:00:00"/>
    <n v="56"/>
    <s v="Perdata"/>
    <s v="Kasasi Biasa"/>
    <s v="Hakim 3 Majelis"/>
    <s v="Berkas Elektronik"/>
  </r>
  <r>
    <n v="10"/>
    <s v="60 K/PDT.SUS-PHI/2026"/>
    <x v="2"/>
    <s v="K"/>
    <s v="PENGADILAN NEGERI PALEMBANG"/>
    <s v="PHI"/>
    <d v="2025-09-04T00:00:00"/>
    <d v="2026-01-21T00:00:00"/>
    <d v="2026-01-28T00:00:00"/>
    <d v="2026-02-19T00:00:00"/>
    <s v="A.AH-SS"/>
    <s v="SUGENG SANTOSO PN, S.H., M.M., M.H."/>
    <s v="H-AH-SGY"/>
    <s v="Dr. SUGIYANTO, S.H., M.H."/>
    <s v="H-ASB"/>
    <s v="AGUS SUBROTO, S.H., M.Kn."/>
    <n v="0"/>
    <n v="0"/>
    <n v="0"/>
    <n v="0"/>
    <s v="A-AKP"/>
    <s v="ADHIKA BUDI PRASETYO, S.H., M.BA., M.H."/>
    <n v="0"/>
    <n v="0"/>
    <d v="2026-04-01T00:00:00"/>
    <n v="64"/>
    <s v="Perdata"/>
    <s v="Kasasi Biasa"/>
    <s v="Hakim 3 Majelis"/>
    <s v="Berkas Elektronik"/>
  </r>
  <r>
    <n v="11"/>
    <s v="517 K/PDT/2026"/>
    <x v="0"/>
    <s v="K"/>
    <s v="PENGADILAN NEGERI BANDUNG"/>
    <s v="PERBUATAN MELAWAN HUKUM"/>
    <d v="2025-10-29T00:00:00"/>
    <d v="2026-01-13T00:00:00"/>
    <d v="2026-02-05T00:00:00"/>
    <d v="2026-02-1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n v="0"/>
    <d v="2026-04-01T00:00:00"/>
    <n v="56"/>
    <s v="Perdata"/>
    <s v="Kasasi Biasa"/>
    <s v="Hakim 3 Majelis"/>
    <s v="Berkas Elektronik"/>
  </r>
  <r>
    <n v="12"/>
    <s v="6 K/PID.SUS/2026"/>
    <x v="1"/>
    <s v="K"/>
    <s v="PENGADILAN NEGERI BANDUNG"/>
    <s v="Tipikor"/>
    <d v="2025-10-22T00:00:00"/>
    <d v="2026-01-02T00:00:00"/>
    <d v="2026-01-07T00:00:00"/>
    <d v="2026-01-22T00:00:00"/>
    <s v="H-AH-SYS"/>
    <s v="Dr. SININTHA YULIANSIH SIBARANI, S.H., M.H."/>
    <s v="H-STJ"/>
    <s v="SUTARJO, S.H., M.H."/>
    <s v="H-PH"/>
    <s v="Dr. PRIM HARYADI, S.H., M.H."/>
    <n v="0"/>
    <n v="0"/>
    <n v="0"/>
    <n v="0"/>
    <s v="A-AMIR"/>
    <s v="H. AMIRUDDIN MAHMUD, S.H., M.H."/>
    <n v="0"/>
    <n v="0"/>
    <d v="2026-04-01T00:00:00"/>
    <n v="85"/>
    <s v="Pidana"/>
    <s v="Kasasi Khusus"/>
    <s v="Hakim 3 Majelis"/>
    <s v="Berkas Elektronik"/>
  </r>
  <r>
    <n v="13"/>
    <s v="16 K/AG/2026"/>
    <x v="3"/>
    <s v="K"/>
    <s v="PENGADILAN AGAMA BATAM"/>
    <s v="Cerai Gugat"/>
    <d v="2025-11-04T00:00:00"/>
    <d v="2026-01-06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AF"/>
    <s v="APIT FARID, S.H.I"/>
    <n v="0"/>
    <n v="0"/>
    <d v="2026-04-01T00:00:00"/>
    <n v="72"/>
    <s v="Agama"/>
    <s v="Kasasi Biasa"/>
    <s v="Hakim 3 Majelis"/>
    <s v="Berkas Elektronik"/>
  </r>
  <r>
    <n v="14"/>
    <s v="277 K/PID.SUS/2026"/>
    <x v="1"/>
    <s v="K"/>
    <s v="PENGADILAN NEGERI TANJUNG PINANG"/>
    <s v="Narkotika"/>
    <d v="2025-10-28T00:00:00"/>
    <d v="2026-01-06T00:00:00"/>
    <d v="2026-01-13T00:00:00"/>
    <d v="2026-01-21T00:00:00"/>
    <s v="H-STJ"/>
    <s v="SUTARJO, S.H., M.H."/>
    <s v="H-AMA"/>
    <s v="AINAL MARDHIAH, S.H., M.H."/>
    <s v="H-SOE"/>
    <s v="SOESILO, S.H., M.H."/>
    <n v="0"/>
    <n v="0"/>
    <n v="0"/>
    <n v="0"/>
    <s v="A-URA"/>
    <s v="HAMSURAH, S.H., M.H."/>
    <n v="0"/>
    <n v="0"/>
    <d v="2026-04-01T00:00:00"/>
    <n v="79"/>
    <s v="Pidana"/>
    <s v="Kasasi Biasa"/>
    <s v="Hakim 3 Majelis"/>
    <s v="Berkas Elektronik"/>
  </r>
  <r>
    <n v="15"/>
    <s v="286 K/PID.SUS/2026"/>
    <x v="1"/>
    <s v="K"/>
    <s v="PENGADILAN NEGERI TANJUNG PINANG"/>
    <s v="Narkotika"/>
    <d v="2025-10-28T00:00:00"/>
    <d v="2026-01-06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URA"/>
    <s v="HAMSURAH, S.H., M.H."/>
    <n v="0"/>
    <n v="0"/>
    <d v="2026-04-01T00:00:00"/>
    <n v="73"/>
    <s v="Pidana"/>
    <s v="Kasasi Biasa"/>
    <s v="Hakim 3 Majelis"/>
    <s v="Berkas Elektronik"/>
  </r>
  <r>
    <n v="16"/>
    <s v="71 K/PID.SUS/2026"/>
    <x v="1"/>
    <s v="K"/>
    <s v="PENGADILAN NEGERI SUNGGUMINASA"/>
    <s v="Narkotika"/>
    <d v="2025-10-24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AP"/>
    <s v="MARIO PARAKAS, S.H., M.H."/>
    <n v="0"/>
    <n v="0"/>
    <d v="2026-04-01T00:00:00"/>
    <n v="85"/>
    <s v="Pidana"/>
    <s v="Kasasi Biasa"/>
    <s v="Hakim 3 Majelis"/>
    <s v="Berkas Elektronik"/>
  </r>
  <r>
    <n v="17"/>
    <s v="6 K/MIL/2026"/>
    <x v="4"/>
    <s v="K"/>
    <s v="PENGADILAN MILITER II-08 JAKARTA"/>
    <s v="PENIPUAN"/>
    <d v="2025-10-27T00:00:00"/>
    <d v="2026-01-06T00:00:00"/>
    <d v="2026-01-08T00:00:00"/>
    <d v="2026-01-15T00:00:00"/>
    <s v="H-SGS"/>
    <s v="Dr. SUGENG SUTRISNO, S.H., M.H."/>
    <s v="H-TMA"/>
    <s v="Dr. TAMA ULINTA BR TARIGAN, S.H., M.Kn."/>
    <s v="H-HM"/>
    <s v="HIDAYAT MANAO, S.H., M.H."/>
    <n v="0"/>
    <n v="0"/>
    <n v="0"/>
    <n v="0"/>
    <s v="A-SN"/>
    <s v="SUNARDI, S.H."/>
    <n v="0"/>
    <n v="0"/>
    <d v="2026-04-01T00:00:00"/>
    <n v="84"/>
    <s v="Militer"/>
    <s v="Kasasi Biasa"/>
    <s v="Hakim 3 Majelis"/>
    <s v="Berkas Elektronik"/>
  </r>
  <r>
    <n v="18"/>
    <s v="513 K/PID.SUS/2026"/>
    <x v="1"/>
    <s v="K"/>
    <s v="PENGADILAN NEGERI STABAT"/>
    <s v="Narkotika"/>
    <d v="2025-10-31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SSM"/>
    <s v="SETIA SRI MARIANA, S.H., M.H."/>
    <n v="0"/>
    <n v="0"/>
    <d v="2026-04-01T00:00:00"/>
    <n v="71"/>
    <s v="Pidana"/>
    <s v="Kasasi Biasa"/>
    <s v="Hakim 3 Majelis"/>
    <s v="Berkas Elektronik"/>
  </r>
  <r>
    <n v="19"/>
    <s v="7 K/MIL/2026"/>
    <x v="4"/>
    <s v="K"/>
    <s v="PENGADILAN MILITER II-09 BANDUNG"/>
    <s v="PERZINAHAN"/>
    <d v="2025-10-31T00:00:00"/>
    <d v="2026-01-06T00:00:00"/>
    <d v="2026-01-08T00:00:00"/>
    <d v="2026-01-15T00:00:00"/>
    <s v="H-SGS"/>
    <s v="Dr. SUGENG SUTRISNO, S.H., M.H."/>
    <s v="H-APH"/>
    <s v="Dr. AGUSTINUS PURNOMO HADI, S.H., M.H."/>
    <s v="H-HM"/>
    <s v="HIDAYAT MANAO, S.H., M.H."/>
    <n v="0"/>
    <n v="0"/>
    <n v="0"/>
    <n v="0"/>
    <s v="A-SN"/>
    <s v="SUNARDI, S.H."/>
    <n v="0"/>
    <n v="0"/>
    <d v="2026-04-01T00:00:00"/>
    <n v="84"/>
    <s v="Militer"/>
    <s v="Kasasi Biasa"/>
    <s v="Hakim 3 Majelis"/>
    <s v="Berkas Elektronik"/>
  </r>
  <r>
    <n v="20"/>
    <s v="751 K/PID.SUS/2026"/>
    <x v="1"/>
    <s v="K"/>
    <s v="PENGADILAN NEGERI KEDIRI"/>
    <s v="Kekerasan Seksual"/>
    <d v="2025-11-12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01T00:00:00"/>
    <n v="72"/>
    <s v="Pidana"/>
    <s v="Kasasi Biasa"/>
    <s v="Hakim 3 Majelis"/>
    <s v="Berkas Elektronik"/>
  </r>
  <r>
    <n v="21"/>
    <s v="7 K/PID/2026"/>
    <x v="5"/>
    <s v="K"/>
    <s v="PENGADILAN NEGERI MAKASSAR"/>
    <s v="Penggelapan dalam jabatan"/>
    <d v="2025-11-25T00:00:00"/>
    <d v="2026-01-02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1T00:00:00"/>
    <n v="85"/>
    <s v="Pidana"/>
    <s v="Kasasi Biasa"/>
    <s v="Hakim 3 Majelis"/>
    <s v="Berkas Elektronik"/>
  </r>
  <r>
    <n v="22"/>
    <s v="1529 K/PID.SUS/2026"/>
    <x v="1"/>
    <s v="K"/>
    <s v="PENGADILAN NEGERI PAINAN"/>
    <s v="Narkotika"/>
    <d v="2025-12-02T00:00:00"/>
    <d v="2026-01-23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MAP"/>
    <s v="MARIO PARAKAS, S.H., M.H."/>
    <n v="0"/>
    <n v="0"/>
    <d v="2026-04-01T00:00:00"/>
    <n v="64"/>
    <s v="Pidana"/>
    <s v="Kasasi Biasa"/>
    <s v="Hakim 3 Majelis"/>
    <s v="Berkas Elektronik"/>
  </r>
  <r>
    <n v="23"/>
    <s v="71 K/PID/2026"/>
    <x v="5"/>
    <s v="K"/>
    <s v="PENGADILAN NEGERI ENREKANG"/>
    <s v="Pencurian dalam keadaan memberatkan"/>
    <d v="2025-12-10T00:00:00"/>
    <d v="2026-01-08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RST"/>
    <s v="RETNO SUSETYANI, S.H."/>
    <n v="0"/>
    <n v="0"/>
    <d v="2026-04-01T00:00:00"/>
    <n v="79"/>
    <s v="Pidana"/>
    <s v="Kasasi Biasa"/>
    <s v="Hakim 3 Majelis"/>
    <s v="Berkas Elektronik"/>
  </r>
  <r>
    <n v="24"/>
    <s v="906 PK/PDT/2025"/>
    <x v="0"/>
    <s v="PK"/>
    <s v="PENGADILAN NEGERI KUPANG"/>
    <s v="HARTA GONO GINI /BAWAAN"/>
    <d v="2025-05-15T00:00:00"/>
    <d v="2025-06-04T00:00:00"/>
    <d v="2025-10-20T00:00:00"/>
    <d v="2025-10-29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01T00:00:00"/>
    <n v="164"/>
    <s v="Perdata"/>
    <s v="PK Biasa"/>
    <s v="Hakim 3 Majelis"/>
    <s v="Berkas Elektronik"/>
  </r>
  <r>
    <n v="25"/>
    <s v="968 PK/PDT/2025"/>
    <x v="0"/>
    <s v="PK"/>
    <s v="PENGADILAN NEGERI SIGLI"/>
    <s v="PERBUATAN MELAWAN HUKUM"/>
    <d v="2025-05-15T00:00:00"/>
    <d v="2025-06-24T00:00:00"/>
    <d v="2025-10-27T00:00:00"/>
    <d v="2025-11-06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01T00:00:00"/>
    <n v="157"/>
    <s v="Perdata"/>
    <s v="PK Biasa"/>
    <s v="Hakim 3 Majelis"/>
    <s v="Berkas Elektronik"/>
  </r>
  <r>
    <n v="26"/>
    <s v="998 PK/PDT/2025"/>
    <x v="0"/>
    <s v="PK"/>
    <s v="PENGADILAN NEGERI JENEPONTO"/>
    <s v="PERBUATAN MELAWAN HUKUM"/>
    <d v="2025-06-02T00:00:00"/>
    <d v="2025-07-07T00:00:00"/>
    <d v="2025-10-27T00:00:00"/>
    <d v="2025-11-06T00:00:00"/>
    <s v="H-PW"/>
    <s v="Dr. PANJI WIDAGDO, S.H., M.H."/>
    <s v="H-LP"/>
    <s v="Dr. LUCAS PRAKOSO, S.H., M.Hum."/>
    <s v="H-SM"/>
    <s v="SYAMSUL MA'ARIF, S.H., LL.M., Ph.D."/>
    <n v="0"/>
    <n v="0"/>
    <n v="0"/>
    <n v="0"/>
    <s v="A-NHD"/>
    <s v="NURHUDA, S.H., M.H."/>
    <n v="0"/>
    <n v="0"/>
    <d v="2026-04-01T00:00:00"/>
    <n v="157"/>
    <s v="Perdata"/>
    <s v="PK Biasa"/>
    <s v="Hakim 3 Majelis"/>
    <s v="Berkas Elektronik"/>
  </r>
  <r>
    <n v="27"/>
    <s v="1186 PK/PDT/2025"/>
    <x v="0"/>
    <s v="PK"/>
    <s v="PENGADILAN NEGERI BALIKPAPAN"/>
    <s v="PERBUATAN MELAWAN HUKUM"/>
    <d v="2025-07-14T00:00:00"/>
    <d v="2025-08-20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01T00:00:00"/>
    <n v="129"/>
    <s v="Perdata"/>
    <s v="PK Biasa"/>
    <s v="Hakim 3 Majelis"/>
    <s v="Berkas Elektronik"/>
  </r>
  <r>
    <n v="28"/>
    <s v="1027 PK/PDT/2025"/>
    <x v="0"/>
    <s v="PK"/>
    <s v="PENGADILAN NEGERI AMLAPURA"/>
    <s v="PERBUATAN MELAWAN HUKUM"/>
    <d v="2025-06-12T00:00:00"/>
    <d v="2025-07-11T00:00:00"/>
    <d v="2025-11-03T00:00:00"/>
    <d v="2025-11-12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01T00:00:00"/>
    <n v="150"/>
    <s v="Perdata"/>
    <s v="PK Biasa"/>
    <s v="Hakim 3 Majelis"/>
    <s v="Berkas Elektronik"/>
  </r>
  <r>
    <n v="29"/>
    <s v="1392 PK/PDT/2025"/>
    <x v="0"/>
    <s v="PK"/>
    <s v="PENGADILAN NEGERI SINGARAJA"/>
    <s v="PERLAWANAN PIHAK KETIGA"/>
    <d v="2025-08-20T00:00:00"/>
    <d v="2025-10-02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01T00:00:00"/>
    <n v="113"/>
    <s v="Perdata"/>
    <s v="PK Biasa"/>
    <s v="Hakim 3 Majelis"/>
    <s v="Berkas Elektronik"/>
  </r>
  <r>
    <n v="30"/>
    <s v="6184 K/PDT/2025"/>
    <x v="0"/>
    <s v="K"/>
    <s v="PENGADILAN NEGERI KEPANJEN"/>
    <s v="WANPRESTASI"/>
    <d v="2025-08-25T00:00:00"/>
    <d v="2025-10-24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DYA"/>
    <s v="DIAN YUSTISIA ANGGRAINI, S.H., M.Hum."/>
    <n v="0"/>
    <n v="0"/>
    <d v="2026-04-01T00:00:00"/>
    <n v="113"/>
    <s v="Perdata"/>
    <s v="Kasasi Biasa"/>
    <s v="Hakim 3 Majelis"/>
    <s v="Berkas Elektronik"/>
  </r>
  <r>
    <n v="31"/>
    <s v="216 PK/PDT/2026"/>
    <x v="0"/>
    <s v="PK"/>
    <s v="PENGADILAN NEGERI MAKASSAR"/>
    <s v="PERLAWANAN"/>
    <d v="2025-10-24T00:00:00"/>
    <d v="2026-02-05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n v="0"/>
    <n v="0"/>
    <d v="2026-04-01T00:00:00"/>
    <n v="42"/>
    <s v="Perdata"/>
    <s v="PK Biasa"/>
    <s v="Hakim 3 Majelis"/>
    <s v="Berkas Elektronik"/>
  </r>
  <r>
    <n v="32"/>
    <s v="1423 PK/PDT/2025"/>
    <x v="0"/>
    <s v="PK"/>
    <s v="PENGADILAN NEGERI DEPOK"/>
    <s v="PERCERAIAN"/>
    <d v="2025-08-25T00:00:00"/>
    <d v="2025-10-07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DYA"/>
    <s v="DIAN YUSTISIA ANGGRAINI, S.H., M.Hum."/>
    <n v="0"/>
    <n v="0"/>
    <d v="2026-04-01T00:00:00"/>
    <n v="113"/>
    <s v="Perdata"/>
    <s v="PK Biasa"/>
    <s v="Hakim 3 Majelis"/>
    <s v="Berkas Elektronik"/>
  </r>
  <r>
    <n v="33"/>
    <s v="211 K/PID.SUS/2026"/>
    <x v="1"/>
    <s v="K"/>
    <s v="PENGADILAN NEGERI SEMARANG"/>
    <s v="Korupsi"/>
    <d v="2025-10-24T00:00:00"/>
    <d v="2026-01-06T00:00:00"/>
    <d v="2026-01-28T00:00:00"/>
    <d v="2026-02-05T00:00:00"/>
    <s v="H-AH-AMJ"/>
    <s v="Dr. ARIZON MEGA JAYA, S.H., M.H."/>
    <s v="H-STJ"/>
    <s v="SUTARJO, S.H., M.H."/>
    <s v="H-PH"/>
    <s v="Dr. PRIM HARYADI, S.H., M.H."/>
    <n v="0"/>
    <n v="0"/>
    <n v="0"/>
    <n v="0"/>
    <s v="A-URA"/>
    <s v="HAMSURAH, S.H., M.H."/>
    <n v="0"/>
    <n v="0"/>
    <d v="2026-04-01T00:00:00"/>
    <n v="64"/>
    <s v="Pidana"/>
    <s v="Kasasi Khusus"/>
    <s v="Hakim 3 Majelis"/>
    <s v="Berkas Elektronik"/>
  </r>
  <r>
    <n v="34"/>
    <s v="418 K/PDT/2026"/>
    <x v="0"/>
    <s v="K"/>
    <s v="PENGADILAN NEGERI DEPOK"/>
    <s v="PERBUATAN MELAWAN HUKUM"/>
    <d v="2025-10-24T00:00:00"/>
    <d v="2026-01-06T00:00:00"/>
    <d v="2026-02-05T00:00:00"/>
    <d v="2026-02-1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n v="0"/>
    <d v="2026-04-01T00:00:00"/>
    <n v="56"/>
    <s v="Perdata"/>
    <s v="Kasasi Biasa"/>
    <s v="Hakim 3 Majelis"/>
    <s v="Berkas Elektronik"/>
  </r>
  <r>
    <n v="35"/>
    <s v="530 K/PDT/2026"/>
    <x v="0"/>
    <s v="K"/>
    <s v="PENGADILAN NEGERI BATAM"/>
    <s v="WANPRESTASI"/>
    <d v="2025-10-30T00:00:00"/>
    <d v="2026-01-13T00:00:00"/>
    <d v="2026-02-05T00:00:00"/>
    <d v="2026-02-1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n v="0"/>
    <d v="2026-04-01T00:00:00"/>
    <n v="56"/>
    <s v="Perdata"/>
    <s v="Kasasi Biasa"/>
    <s v="Hakim 3 Majelis"/>
    <s v="Berkas Elektronik"/>
  </r>
  <r>
    <n v="36"/>
    <s v="485 K/PDT/2026"/>
    <x v="0"/>
    <s v="K"/>
    <s v="PENGADILAN NEGERI TARUTUNG"/>
    <s v="PERCERAIAN"/>
    <d v="2025-10-27T00:00:00"/>
    <d v="2026-01-07T00:00:00"/>
    <d v="2026-02-05T00:00:00"/>
    <d v="2026-02-1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n v="0"/>
    <d v="2026-04-01T00:00:00"/>
    <n v="56"/>
    <s v="Perdata"/>
    <s v="Kasasi Biasa"/>
    <s v="Hakim 3 Majelis"/>
    <s v="Berkas Elektronik"/>
  </r>
  <r>
    <n v="37"/>
    <s v="3 K/PDT/2026"/>
    <x v="0"/>
    <s v="K"/>
    <s v="PENGADILAN NEGERI SIDOARJO"/>
    <s v="PERBUATAN MELAWAN HUKUM"/>
    <d v="2025-02-11T00:00:00"/>
    <d v="2026-01-02T00:00:00"/>
    <d v="2026-01-14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01T00:00:00"/>
    <n v="78"/>
    <s v="Perdata"/>
    <s v="Kasasi Biasa"/>
    <s v="Hakim 3 Majelis"/>
    <s v="Berkas Elektronik"/>
  </r>
  <r>
    <n v="38"/>
    <s v="89 PK/PDT/2026"/>
    <x v="0"/>
    <s v="PK"/>
    <s v="PENGADILAN NEGERI CIANJUR"/>
    <s v="PERBUATAN MELAWAN HUKUM"/>
    <d v="2025-09-26T00:00:00"/>
    <d v="2026-01-13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01T00:00:00"/>
    <n v="42"/>
    <s v="Perdata"/>
    <s v="PK Biasa"/>
    <s v="Hakim 3 Majelis"/>
    <s v="Berkas Elektronik"/>
  </r>
  <r>
    <n v="39"/>
    <s v="97 PK/PID.SUS/2026"/>
    <x v="1"/>
    <s v="PK"/>
    <s v="PENGADILAN NEGERI MATARAM"/>
    <s v="Korupsi"/>
    <d v="2025-10-27T00:00:00"/>
    <d v="2026-01-06T00:00:00"/>
    <d v="2026-01-08T00:00:00"/>
    <d v="2026-01-21T00:00:00"/>
    <s v="H-AH-SYS"/>
    <s v="Dr. SININTHA YULIANSIH SIBARANI, S.H., M.H."/>
    <s v="H-SRD"/>
    <s v="SURADI, S.H., S.Sos., M.H."/>
    <s v="H-JUP"/>
    <s v="JUPRIYADI, S.H., M.Hum."/>
    <n v="0"/>
    <n v="0"/>
    <n v="0"/>
    <n v="0"/>
    <s v="A-AYU"/>
    <s v="AYU AMELIA, S.H., M.H."/>
    <n v="0"/>
    <n v="0"/>
    <d v="2026-04-01T00:00:00"/>
    <n v="84"/>
    <s v="Pidana"/>
    <s v="PK Khusus"/>
    <s v="Hakim 3 Majelis"/>
    <s v="Berkas Elektronik"/>
  </r>
  <r>
    <n v="40"/>
    <s v="156 PK/PDT/2026"/>
    <x v="0"/>
    <s v="PK"/>
    <s v="PENGADILAN NEGERI DENPASAR"/>
    <s v="WANPRESTASI"/>
    <d v="2025-10-14T00:00:00"/>
    <d v="2026-01-27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01T00:00:00"/>
    <n v="42"/>
    <s v="Perdata"/>
    <s v="PK Biasa"/>
    <s v="Hakim 3 Majelis"/>
    <s v="Berkas Elektronik"/>
  </r>
  <r>
    <n v="41"/>
    <s v="4128 K/PDT/2025"/>
    <x v="0"/>
    <s v="K"/>
    <s v="PENGADILAN NEGERI SIAK SRI INDRAPURA"/>
    <s v="PMH"/>
    <d v="2025-06-25T00:00:00"/>
    <d v="2025-08-01T00:00:00"/>
    <d v="2025-10-20T00:00:00"/>
    <d v="2025-10-29T00:00:00"/>
    <s v="H-LP"/>
    <s v="Dr. LUCAS PRAKOSO, S.H., M.Hum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n v="0"/>
    <d v="2026-04-01T00:00:00"/>
    <n v="164"/>
    <s v="Perdata"/>
    <s v="Kasasi Biasa"/>
    <s v="Hakim 3 Majelis"/>
    <s v="Berkas Elektronik"/>
  </r>
  <r>
    <n v="42"/>
    <s v="41 PK/PDT/2026"/>
    <x v="0"/>
    <s v="PK"/>
    <s v="PENGADILAN NEGERI BANGKINANG"/>
    <s v="PERBUATAN MELAWAN HUKUM"/>
    <d v="2025-09-22T00:00:00"/>
    <d v="2026-01-07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01T00:00:00"/>
    <n v="42"/>
    <s v="Perdata"/>
    <s v="PK Biasa"/>
    <s v="Hakim 3 Majelis"/>
    <s v="Berkas Elektronik"/>
  </r>
  <r>
    <n v="43"/>
    <s v="305 K/PID.SUS/2026"/>
    <x v="1"/>
    <s v="K"/>
    <s v="PENGADILAN NEGERI BOGOR"/>
    <s v="Narkotika"/>
    <d v="2025-10-28T00:00:00"/>
    <d v="2026-01-07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01T00:00:00"/>
    <n v="73"/>
    <s v="Pidana"/>
    <s v="Kasasi Biasa"/>
    <s v="Hakim 3 Majelis"/>
    <s v="Berkas Elektronik"/>
  </r>
  <r>
    <n v="44"/>
    <s v="386 K/PID.SUS/2026"/>
    <x v="1"/>
    <s v="K"/>
    <s v="PENGADILAN NEGERI KISARAN"/>
    <s v="Narkotika"/>
    <d v="2025-11-17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01T00:00:00"/>
    <n v="65"/>
    <s v="Pidana"/>
    <s v="Kasasi Biasa"/>
    <s v="Hakim 3 Majelis"/>
    <s v="Berkas Elektronik"/>
  </r>
  <r>
    <n v="45"/>
    <s v="219 K/PID.SUS/2026"/>
    <x v="1"/>
    <s v="K"/>
    <s v="PENGADILAN NEGERI SIDRAP"/>
    <s v="Narkotika"/>
    <d v="2025-10-24T00:00:00"/>
    <d v="2026-01-06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01T00:00:00"/>
    <n v="73"/>
    <s v="Pidana"/>
    <s v="Kasasi Biasa"/>
    <s v="Hakim 3 Majelis"/>
    <s v="Berkas Elektronik"/>
  </r>
  <r>
    <n v="46"/>
    <s v="62 PK/PDT/2026"/>
    <x v="0"/>
    <s v="PK"/>
    <s v="PENGADILAN NEGERI LUBUK PAKAM"/>
    <s v="PERBUATAN MELAWAN HUKUM"/>
    <d v="2025-09-22T00:00:00"/>
    <d v="2026-01-09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n v="0"/>
    <n v="0"/>
    <d v="2026-04-01T00:00:00"/>
    <n v="42"/>
    <s v="Perdata"/>
    <s v="PK Biasa"/>
    <s v="Hakim 3 Majelis"/>
    <s v="Berkas Elektronik"/>
  </r>
  <r>
    <n v="47"/>
    <s v="183 PK/PDT/2026"/>
    <x v="0"/>
    <s v="PK"/>
    <s v="PENGADILAN NEGERI BALIGE"/>
    <s v="PERBUATAN MELAWAN HUKUM"/>
    <d v="2025-10-16T00:00:00"/>
    <d v="2026-02-02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n v="0"/>
    <n v="0"/>
    <d v="2026-04-01T00:00:00"/>
    <n v="42"/>
    <s v="Perdata"/>
    <s v="PK Biasa"/>
    <s v="Hakim 3 Majelis"/>
    <s v="Berkas Elektronik"/>
  </r>
  <r>
    <n v="48"/>
    <s v="967 PK/PDT/2025"/>
    <x v="0"/>
    <s v="PK"/>
    <s v="PENGADILAN NEGERI BENGKALIS"/>
    <s v="WANPRESTASI"/>
    <d v="2025-05-27T00:00:00"/>
    <d v="2025-06-24T00:00:00"/>
    <d v="2025-10-27T00:00:00"/>
    <d v="2025-11-06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01T00:00:00"/>
    <n v="157"/>
    <s v="Perdata"/>
    <s v="PK Biasa"/>
    <s v="Hakim 3 Majelis"/>
    <s v="Berkas Elektronik"/>
  </r>
  <r>
    <n v="49"/>
    <s v="984 PK/PDT/2025"/>
    <x v="0"/>
    <s v="PK"/>
    <s v="PENGADILAN NEGERI ENREKANG"/>
    <s v="PERBUATAN MELAWAN HUKUM"/>
    <d v="2025-05-28T00:00:00"/>
    <d v="2025-07-04T00:00:00"/>
    <d v="2025-10-27T00:00:00"/>
    <d v="2025-11-06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01T00:00:00"/>
    <n v="157"/>
    <s v="Perdata"/>
    <s v="PK Biasa"/>
    <s v="Hakim 3 Majelis"/>
    <s v="Berkas Elektronik"/>
  </r>
  <r>
    <n v="50"/>
    <s v="887 PK/PDT/2025"/>
    <x v="0"/>
    <s v="PK"/>
    <s v="PENGADILAN NEGERI MEDAN"/>
    <s v="PERBUATAN MELAWAN HUKUM"/>
    <d v="2025-05-09T00:00:00"/>
    <d v="2025-05-28T00:00:00"/>
    <d v="2025-10-13T00:00:00"/>
    <d v="2025-10-23T00:00:00"/>
    <s v="H-LP"/>
    <s v="Dr. LUCAS PRAKOSO, S.H., M.Hum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n v="0"/>
    <d v="2026-04-01T00:00:00"/>
    <n v="171"/>
    <s v="Perdata"/>
    <s v="PK Biasa"/>
    <s v="Hakim 3 Majelis"/>
    <s v="Berkas Elektronik"/>
  </r>
  <r>
    <n v="51"/>
    <s v="1348 PK/PDT/2025"/>
    <x v="0"/>
    <s v="PK"/>
    <s v="PENGADILAN NEGERI MEDAN"/>
    <s v="WANPRESTASI"/>
    <d v="2025-08-08T00:00:00"/>
    <d v="2025-09-24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01T00:00:00"/>
    <n v="113"/>
    <s v="Perdata"/>
    <s v="PK Biasa"/>
    <s v="Hakim 3 Majelis"/>
    <s v="Berkas Elektronik"/>
  </r>
  <r>
    <n v="52"/>
    <s v="957 PK/PDT/2025"/>
    <x v="0"/>
    <s v="PK"/>
    <s v="PENGADILAN NEGERI TARUTUNG"/>
    <s v="PERCERAIAN"/>
    <d v="2025-05-26T00:00:00"/>
    <d v="2025-06-20T00:00:00"/>
    <d v="2025-10-20T00:00:00"/>
    <d v="2025-10-29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01T00:00:00"/>
    <n v="164"/>
    <s v="Perdata"/>
    <s v="PK Biasa"/>
    <s v="Hakim 3 Majelis"/>
    <s v="Berkas Elektronik"/>
  </r>
  <r>
    <n v="53"/>
    <s v="59 K/PDT.SUS-PHI/2026"/>
    <x v="2"/>
    <s v="K"/>
    <s v="PENGADILAN NEGERI BANDUNG"/>
    <s v="PHI"/>
    <d v="2025-07-22T00:00:00"/>
    <d v="2026-01-21T00:00:00"/>
    <d v="2026-01-28T00:00:00"/>
    <d v="2026-02-19T00:00:00"/>
    <s v="A.AH-SS"/>
    <s v="SUGENG SANTOSO PN, S.H., M.M., M.H."/>
    <s v="H-AH-SGY"/>
    <s v="Dr. SUGIYANTO, S.H., M.H."/>
    <s v="H-ASB"/>
    <s v="AGUS SUBROTO, S.H., M.Kn."/>
    <n v="0"/>
    <n v="0"/>
    <n v="0"/>
    <n v="0"/>
    <s v="A-AKP"/>
    <s v="ADHIKA BUDI PRASETYO, S.H., M.BA., M.H."/>
    <n v="0"/>
    <n v="0"/>
    <d v="2026-04-01T00:00:00"/>
    <n v="64"/>
    <s v="Perdata"/>
    <s v="Kasasi Biasa"/>
    <s v="Hakim 3 Majelis"/>
    <s v="Berkas Elektronik"/>
  </r>
  <r>
    <n v="54"/>
    <s v="383 K/PID.SUS/2026"/>
    <x v="1"/>
    <s v="K"/>
    <s v="PENGADILAN NEGERI BANDUNG"/>
    <s v="Tipikor"/>
    <d v="2025-12-01T00:00:00"/>
    <d v="2026-01-07T00:00:00"/>
    <d v="2026-01-21T00:00:00"/>
    <d v="2026-01-26T00:00:00"/>
    <s v="H-AH-AMJ"/>
    <s v="Dr. ARIZON MEGA JAYA, S.H., M.H."/>
    <s v="H-STJ"/>
    <s v="SUTARJO, S.H., M.H."/>
    <s v="H-PH"/>
    <s v="Dr. PRIM HARYADI, S.H., M.H."/>
    <n v="0"/>
    <n v="0"/>
    <n v="0"/>
    <n v="0"/>
    <s v="A-URA"/>
    <s v="HAMSURAH, S.H., M.H."/>
    <n v="0"/>
    <n v="0"/>
    <d v="2026-04-01T00:00:00"/>
    <n v="71"/>
    <s v="Pidana"/>
    <s v="Kasasi Khusus"/>
    <s v="Hakim 3 Majelis"/>
    <s v="Berkas Elektronik"/>
  </r>
  <r>
    <n v="55"/>
    <s v="1693 K/PID.SUS/2026"/>
    <x v="1"/>
    <s v="K"/>
    <s v="PENGADILAN NEGERI NGANJUK"/>
    <s v="Narkotika"/>
    <d v="2025-12-24T00:00:00"/>
    <d v="2026-01-26T00:00:00"/>
    <d v="2026-02-04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n v="0"/>
    <d v="2026-04-01T00:00:00"/>
    <n v="57"/>
    <s v="Pidana"/>
    <s v="Kasasi Biasa"/>
    <s v="Hakim 3 Majelis"/>
    <s v="Berkas Elektronik"/>
  </r>
  <r>
    <n v="56"/>
    <s v="368 K/PID.SUS/2026"/>
    <x v="1"/>
    <s v="K"/>
    <s v="PENGADILAN NEGERI TANJUNG KARANG"/>
    <s v="Perdagangan Orang"/>
    <d v="2025-11-26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01T00:00:00"/>
    <n v="79"/>
    <s v="Pidana"/>
    <s v="Kasasi Biasa"/>
    <s v="Hakim 3 Majelis"/>
    <s v="Berkas Elektronik"/>
  </r>
  <r>
    <n v="57"/>
    <s v="245 K/PID.SUS/2026"/>
    <x v="1"/>
    <s v="K"/>
    <s v="PENGADILAN NEGERI BANDA ACEH"/>
    <s v="Tipikor"/>
    <d v="2025-10-29T00:00:00"/>
    <d v="2026-01-06T00:00:00"/>
    <d v="2026-01-14T00:00:00"/>
    <d v="2026-01-22T00:00:00"/>
    <s v="H-AH-SYS"/>
    <s v="Dr. SININTHA YULIANSIH SIBARANI, S.H., M.H."/>
    <s v="H-STJ"/>
    <s v="SUTARJO, S.H., M.H."/>
    <s v="H-PH"/>
    <s v="Dr. PRIM HARYADI, S.H., M.H."/>
    <n v="0"/>
    <n v="0"/>
    <n v="0"/>
    <n v="0"/>
    <s v="A-URA"/>
    <s v="HAMSURAH, S.H., M.H."/>
    <n v="0"/>
    <n v="0"/>
    <d v="2026-04-01T00:00:00"/>
    <n v="78"/>
    <s v="Pidana"/>
    <s v="Kasasi Khusus"/>
    <s v="Hakim 3 Majelis"/>
    <s v="Berkas Elektronik"/>
  </r>
  <r>
    <n v="58"/>
    <s v="511 K/PID.SUS/2026"/>
    <x v="1"/>
    <s v="K"/>
    <s v="PENGADILAN NEGERI SURABAYA"/>
    <s v="Narkotika"/>
    <d v="2025-10-29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BYI"/>
    <s v="BAYUARDI, S.H., M.H."/>
    <n v="0"/>
    <n v="0"/>
    <d v="2026-04-01T00:00:00"/>
    <n v="71"/>
    <s v="Pidana"/>
    <s v="Kasasi Biasa"/>
    <s v="Hakim 3 Majelis"/>
    <s v="Berkas Elektronik"/>
  </r>
  <r>
    <n v="59"/>
    <s v="4225 K/PID.SUS/2026"/>
    <x v="1"/>
    <s v="K"/>
    <s v="PENGADILAN NEGERI BANGKINANG"/>
    <s v="Perlindungan anak/ anak"/>
    <d v="2026-03-05T00:00:00"/>
    <d v="2026-03-11T00:00:00"/>
    <d v="2026-03-11T00:00:00"/>
    <d v="2026-03-12T00:00:00"/>
    <n v="0"/>
    <n v="0"/>
    <n v="0"/>
    <n v="0"/>
    <s v="H-SRD"/>
    <s v="SURADI, S.H., S.Sos., M.H."/>
    <n v="0"/>
    <n v="0"/>
    <n v="0"/>
    <n v="0"/>
    <s v="A-HND"/>
    <s v="HENDHY EKA CHANDRA, S.H., M.H."/>
    <n v="0"/>
    <n v="0"/>
    <d v="2026-04-01T00:00:00"/>
    <n v="22"/>
    <s v="Pidana"/>
    <s v="Kasasi Biasa"/>
    <s v="Hakim Tunggal"/>
    <s v="Berkas Elektronik"/>
  </r>
  <r>
    <n v="60"/>
    <s v="2002 K/PID.SUS/2026"/>
    <x v="1"/>
    <s v="K"/>
    <s v="PENGADILAN NEGERI KISARAN"/>
    <s v="Informasi dan Transaksi Elektronik (ITE)"/>
    <d v="2026-01-21T00:00:00"/>
    <d v="2026-01-28T00:00:00"/>
    <d v="2026-01-29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01T00:00:00"/>
    <n v="63"/>
    <s v="Pidana"/>
    <s v="Kasasi Biasa"/>
    <s v="Hakim 3 Majelis"/>
    <s v="Berkas Elektronik"/>
  </r>
  <r>
    <n v="61"/>
    <s v="906 K/PID.SUS/2026"/>
    <x v="1"/>
    <s v="K"/>
    <s v="PENGADILAN NEGERI LUBUK PAKAM"/>
    <s v="Narkotika"/>
    <d v="2025-11-20T00:00:00"/>
    <d v="2026-01-14T00:00:00"/>
    <d v="2026-01-22T00:00:00"/>
    <d v="2026-02-11T00:00:00"/>
    <s v="H-AMA"/>
    <s v="AINAL MARDHIAH, S.H., M.H."/>
    <s v="H-NEY"/>
    <s v="NOOR EDI YONO, S.H., M.H."/>
    <s v="H-YNT"/>
    <s v="Prof. Dr. YANTO, S.H., M.H."/>
    <n v="0"/>
    <n v="0"/>
    <n v="0"/>
    <n v="0"/>
    <s v="A-SSM"/>
    <s v="SETIA SRI MARIANA, S.H., M.H."/>
    <n v="0"/>
    <n v="0"/>
    <d v="2026-04-01T00:00:00"/>
    <n v="70"/>
    <s v="Pidana"/>
    <s v="Kasasi Biasa"/>
    <s v="Hakim 3 Majelis"/>
    <s v="Berkas Elektronik"/>
  </r>
  <r>
    <n v="62"/>
    <s v="849 K/PID.SUS/2026"/>
    <x v="1"/>
    <s v="K"/>
    <s v="PENGADILAN NEGERI KABUPATEN MAGELANG DI MUNGKID"/>
    <s v="Narkotika"/>
    <d v="2025-11-12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URA"/>
    <s v="HAMSURAH, S.H., M.H."/>
    <n v="0"/>
    <n v="0"/>
    <d v="2026-04-01T00:00:00"/>
    <n v="72"/>
    <s v="Pidana"/>
    <s v="Kasasi Biasa"/>
    <s v="Hakim 3 Majelis"/>
    <s v="Berkas Elektronik"/>
  </r>
  <r>
    <n v="63"/>
    <s v="145 K/PID.SUS/2026"/>
    <x v="1"/>
    <s v="K"/>
    <s v="PENGADILAN NEGERI KISARAN"/>
    <s v="Narkotika"/>
    <d v="2025-11-12T00:00:00"/>
    <d v="2026-01-05T00:00:00"/>
    <d v="2026-01-07T00:00:00"/>
    <d v="2026-01-14T00:00:00"/>
    <s v="H-STJ"/>
    <s v="SUTARJO, S.H., M.H."/>
    <s v="H-YNT"/>
    <s v="Prof. Dr. YANTO, S.H., M.H."/>
    <s v="H-PH"/>
    <s v="Dr. PRIM HARYADI, S.H., M.H."/>
    <n v="0"/>
    <n v="0"/>
    <n v="0"/>
    <n v="0"/>
    <s v="A-AMIR"/>
    <s v="H. AMIRUDDIN MAHMUD, S.H., M.H."/>
    <n v="0"/>
    <n v="0"/>
    <d v="2026-04-01T00:00:00"/>
    <n v="85"/>
    <s v="Pidana"/>
    <s v="Kasasi Biasa"/>
    <s v="Hakim 3 Majelis"/>
    <s v="Berkas Elektronik"/>
  </r>
  <r>
    <n v="64"/>
    <s v="430 K/PID.SUS/2026"/>
    <x v="1"/>
    <s v="K"/>
    <s v="PENGADILAN NEGERI SURABAYA"/>
    <s v="Narkotika"/>
    <d v="2025-10-30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SSM"/>
    <s v="SETIA SRI MARIANA, S.H., M.H."/>
    <n v="0"/>
    <n v="0"/>
    <d v="2026-04-01T00:00:00"/>
    <n v="64"/>
    <s v="Pidana"/>
    <s v="Kasasi Biasa"/>
    <s v="Hakim 3 Majelis"/>
    <s v="Berkas Elektronik"/>
  </r>
  <r>
    <n v="65"/>
    <s v="201 K/PID.SUS/2026"/>
    <x v="1"/>
    <s v="K"/>
    <s v="PENGADILAN NEGERI TULUNGAGUNG"/>
    <s v="Narkotika"/>
    <d v="2025-10-27T00:00:00"/>
    <d v="2026-01-06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SSM"/>
    <s v="SETIA SRI MARIANA, S.H., M.H."/>
    <n v="0"/>
    <n v="0"/>
    <d v="2026-04-01T00:00:00"/>
    <n v="71"/>
    <s v="Pidana"/>
    <s v="Kasasi Biasa"/>
    <s v="Hakim 3 Majelis"/>
    <s v="Berkas Elektronik"/>
  </r>
  <r>
    <n v="66"/>
    <s v="78 K/PID.SUS/2026"/>
    <x v="1"/>
    <s v="K"/>
    <s v="PENGADILAN NEGERI NANGA BULIK"/>
    <s v="Narkotika"/>
    <d v="2025-10-24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01T00:00:00"/>
    <n v="85"/>
    <s v="Pidana"/>
    <s v="Kasasi Biasa"/>
    <s v="Hakim 3 Majelis"/>
    <s v="Berkas Elektronik"/>
  </r>
  <r>
    <n v="67"/>
    <s v="301 K/PID.SUS/2026"/>
    <x v="1"/>
    <s v="K"/>
    <s v="PENGADILAN NEGERI TELUK KUANTAN"/>
    <s v="Narkotika"/>
    <d v="2025-10-28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AP"/>
    <s v="MARIO PARAKAS, S.H., M.H."/>
    <n v="0"/>
    <n v="0"/>
    <d v="2026-04-01T00:00:00"/>
    <n v="71"/>
    <s v="Pidana"/>
    <s v="Kasasi Biasa"/>
    <s v="Hakim 3 Majelis"/>
    <s v="Berkas Elektronik"/>
  </r>
  <r>
    <n v="68"/>
    <s v="230 K/PID.SUS/2026"/>
    <x v="1"/>
    <s v="K"/>
    <s v="PENGADILAN NEGERI KABANJAHE"/>
    <s v="Narkotika"/>
    <d v="2025-10-27T00:00:00"/>
    <d v="2026-01-06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AP"/>
    <s v="MARIO PARAKAS, S.H., M.H."/>
    <n v="0"/>
    <n v="0"/>
    <d v="2026-04-01T00:00:00"/>
    <n v="85"/>
    <s v="Pidana"/>
    <s v="Kasasi Biasa"/>
    <s v="Hakim 3 Majelis"/>
    <s v="Berkas Elektronik"/>
  </r>
  <r>
    <n v="69"/>
    <s v="509 K/PID.SUS/2026"/>
    <x v="1"/>
    <s v="K"/>
    <s v="PENGADILAN NEGERI BULUKUMBA"/>
    <s v="Narkotika"/>
    <d v="2025-10-28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AP"/>
    <s v="MARIO PARAKAS, S.H., M.H."/>
    <n v="0"/>
    <n v="0"/>
    <d v="2026-04-01T00:00:00"/>
    <n v="71"/>
    <s v="Pidana"/>
    <s v="Kasasi Biasa"/>
    <s v="Hakim 3 Majelis"/>
    <s v="Berkas Elektronik"/>
  </r>
  <r>
    <n v="70"/>
    <s v="308 K/PID.SUS/2026"/>
    <x v="1"/>
    <s v="K"/>
    <s v="PENGADILAN NEGERI SIBOLGA"/>
    <s v="Narkotika"/>
    <d v="2025-10-28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AP"/>
    <s v="MARIO PARAKAS, S.H., M.H."/>
    <n v="0"/>
    <n v="0"/>
    <d v="2026-04-01T00:00:00"/>
    <n v="71"/>
    <s v="Pidana"/>
    <s v="Kasasi Biasa"/>
    <s v="Hakim 3 Majelis"/>
    <s v="Berkas Elektronik"/>
  </r>
  <r>
    <n v="71"/>
    <s v="421 K/PID.SUS/2026"/>
    <x v="1"/>
    <s v="K"/>
    <s v="PENGADILAN NEGERI BATAM"/>
    <s v="Narkotika"/>
    <d v="2025-10-30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AP"/>
    <s v="MARIO PARAKAS, S.H., M.H."/>
    <n v="0"/>
    <n v="0"/>
    <d v="2026-04-01T00:00:00"/>
    <n v="71"/>
    <s v="Pidana"/>
    <s v="Kasasi Biasa"/>
    <s v="Hakim 3 Majelis"/>
    <s v="Berkas Elektronik"/>
  </r>
  <r>
    <n v="72"/>
    <s v="350 K/PDT/2026"/>
    <x v="0"/>
    <s v="K"/>
    <s v="PENGADILAN NEGERI SURABAYA"/>
    <s v="WANPRESTASI"/>
    <d v="2025-10-21T00:00:00"/>
    <d v="2026-01-06T00:00:00"/>
    <d v="2026-02-05T00:00:00"/>
    <d v="2026-02-1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n v="0"/>
    <d v="2026-04-01T00:00:00"/>
    <n v="56"/>
    <s v="Perdata"/>
    <s v="Kasasi Biasa"/>
    <s v="Hakim 3 Majelis"/>
    <s v="Berkas Elektronik"/>
  </r>
  <r>
    <n v="73"/>
    <s v="6 PK/AG/2026"/>
    <x v="3"/>
    <s v="PK"/>
    <s v="PENGADILAN AGAMA JAKARTA SELATAN"/>
    <s v="Cerai Talak"/>
    <d v="2025-11-03T00:00:00"/>
    <d v="2026-01-05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AF"/>
    <s v="APIT FARID, S.H.I"/>
    <n v="0"/>
    <n v="0"/>
    <d v="2026-04-01T00:00:00"/>
    <n v="72"/>
    <s v="Agama"/>
    <s v="PK Biasa"/>
    <s v="Hakim 3 Majelis"/>
    <s v="Berkas Elektronik"/>
  </r>
  <r>
    <n v="74"/>
    <s v="272 K/PID.SUS/2026"/>
    <x v="1"/>
    <s v="K"/>
    <s v="PENGADILAN NEGERI STABAT"/>
    <s v="Narkotika"/>
    <d v="2025-10-27T00:00:00"/>
    <d v="2026-01-06T00:00:00"/>
    <d v="2026-01-07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1T00:00:00"/>
    <n v="85"/>
    <s v="Pidana"/>
    <s v="Kasasi Biasa"/>
    <s v="Hakim 3 Majelis"/>
    <s v="Berkas Elektronik"/>
  </r>
  <r>
    <n v="75"/>
    <s v="138 K/PID.SUS/2026"/>
    <x v="1"/>
    <s v="K"/>
    <s v="PENGADILAN NEGERI BANDUNG"/>
    <s v="Korupsi"/>
    <d v="2025-11-14T00:00:00"/>
    <d v="2026-01-05T00:00:00"/>
    <d v="2026-01-08T00:00:00"/>
    <d v="2026-01-14T00:00:00"/>
    <s v="H-AH-AMJ"/>
    <s v="Dr. ARIZON MEGA JAYA, S.H., M.H."/>
    <s v="H-NEY"/>
    <s v="NOOR EDI YONO, S.H., M.H."/>
    <s v="H-YP"/>
    <s v="Dr. YOHANES PRIYANA, S.H., M.H."/>
    <n v="0"/>
    <n v="0"/>
    <n v="0"/>
    <n v="0"/>
    <s v="A-YT"/>
    <s v="Hj. YUANITA TARID, S.H., M.H."/>
    <n v="0"/>
    <n v="0"/>
    <d v="2026-04-01T00:00:00"/>
    <n v="84"/>
    <s v="Pidana"/>
    <s v="Kasasi Khusus"/>
    <s v="Hakim 3 Majelis"/>
    <s v="Berkas Elektronik"/>
  </r>
  <r>
    <n v="76"/>
    <s v="1317 K/PID.SUS/2026"/>
    <x v="1"/>
    <s v="K"/>
    <s v="PENGADILAN NEGERI TANJUNG BALAI ASAHAN"/>
    <s v="Narkotika"/>
    <d v="2025-12-02T00:00:00"/>
    <d v="2026-01-21T00:00:00"/>
    <d v="2026-01-22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RFW"/>
    <s v="RISCA FAJARWATI, S.H., M.H."/>
    <n v="0"/>
    <n v="0"/>
    <d v="2026-04-01T00:00:00"/>
    <n v="70"/>
    <s v="Pidana"/>
    <s v="Kasasi Biasa"/>
    <s v="Hakim 3 Majelis"/>
    <s v="Berkas Elektronik"/>
  </r>
  <r>
    <n v="77"/>
    <s v="810 K/PID.SUS/2026"/>
    <x v="1"/>
    <s v="K"/>
    <s v="PENGADILAN NEGERI WONOSOBO"/>
    <s v="Narkotika"/>
    <d v="2025-11-07T00:00:00"/>
    <d v="2026-01-13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01T00:00:00"/>
    <n v="72"/>
    <s v="Pidana"/>
    <s v="Kasasi Biasa"/>
    <s v="Hakim 3 Majelis"/>
    <s v="Berkas Elektronik"/>
  </r>
  <r>
    <n v="78"/>
    <s v="283 K/PID.SUS/2026"/>
    <x v="1"/>
    <s v="K"/>
    <s v="PENGADILAN NEGERI BANDA ACEH"/>
    <s v="Korupsi"/>
    <d v="2025-10-30T00:00:00"/>
    <d v="2026-01-06T00:00:00"/>
    <d v="2026-01-14T00:00:00"/>
    <d v="2026-01-22T00:00:00"/>
    <s v="H-AH-AMJ"/>
    <s v="Dr. ARIZON MEGA JAYA, S.H., M.H."/>
    <s v="H-STJ"/>
    <s v="SUTARJO, S.H., M.H."/>
    <s v="H-PH"/>
    <s v="Dr. PRIM HARYADI, S.H., M.H."/>
    <n v="0"/>
    <n v="0"/>
    <n v="0"/>
    <n v="0"/>
    <s v="A-URA"/>
    <s v="HAMSURAH, S.H., M.H."/>
    <n v="0"/>
    <n v="0"/>
    <d v="2026-04-01T00:00:00"/>
    <n v="78"/>
    <s v="Pidana"/>
    <s v="Kasasi Khusus"/>
    <s v="Hakim 3 Majelis"/>
    <s v="Berkas Elektronik"/>
  </r>
  <r>
    <n v="79"/>
    <s v="420 K/PID/2026"/>
    <x v="5"/>
    <s v="K"/>
    <s v="PENGADILAN NEGERI KISARAN"/>
    <s v="Dengan sengaja menimbulkan kebakaran"/>
    <d v="2026-01-20T00:00:00"/>
    <d v="2026-02-12T00:00:00"/>
    <d v="2026-02-19T00:00:00"/>
    <d v="2026-02-26T00:00:00"/>
    <s v="H-HASP"/>
    <s v="Dr. H. ACHMAD SETYO PUDJOHARSOYO, S.H., M.Hum."/>
    <s v="H-NEY"/>
    <s v="NOOR EDI YONO, S.H., M.H."/>
    <s v="H-JUP"/>
    <s v="JUPRIYADI, S.H., M.Hum."/>
    <n v="0"/>
    <n v="0"/>
    <n v="0"/>
    <n v="0"/>
    <s v="A-SSM"/>
    <s v="SETIA SRI MARIANA, S.H., M.H."/>
    <n v="0"/>
    <n v="0"/>
    <d v="2026-04-01T00:00:00"/>
    <n v="42"/>
    <s v="Pidana"/>
    <s v="Kasasi Biasa"/>
    <s v="Hakim 3 Majelis"/>
    <s v="Berkas Elektronik"/>
  </r>
  <r>
    <n v="80"/>
    <s v="15 K/PID/2026"/>
    <x v="5"/>
    <s v="K"/>
    <s v="PENGADILAN NEGERI LAHAT"/>
    <s v="Pembunuhan"/>
    <d v="2025-11-25T00:00:00"/>
    <d v="2026-01-02T00:00:00"/>
    <d v="2026-01-12T00:00:00"/>
    <d v="2026-01-20T00:00:00"/>
    <s v="H-NEY"/>
    <s v="NOOR EDI YONO, S.H., M.H."/>
    <s v="H-HASP"/>
    <s v="Dr. H. ACHMAD SETYO PUDJOHARSOYO, S.H., M.Hum."/>
    <s v="H-HM"/>
    <s v="HIDAYAT MANAO, S.H., M.H."/>
    <n v="0"/>
    <n v="0"/>
    <n v="0"/>
    <n v="0"/>
    <s v="A-WND"/>
    <s v="WANDA ANDRIYENNI, S.H., M.Kn."/>
    <n v="0"/>
    <n v="0"/>
    <d v="2026-04-01T00:00:00"/>
    <n v="80"/>
    <s v="Pidana"/>
    <s v="Kasasi Biasa"/>
    <s v="Hakim 3 Majelis"/>
    <s v="Berkas Elektronik"/>
  </r>
  <r>
    <n v="81"/>
    <s v="50 K/PID/2026"/>
    <x v="5"/>
    <s v="K"/>
    <s v="PENGADILAN NEGERI RENGAT/INDRAGIRI"/>
    <s v="TP. Penadahan"/>
    <d v="2025-12-03T00:00:00"/>
    <d v="2026-01-08T00:00:00"/>
    <d v="2026-01-14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1T00:00:00"/>
    <n v="78"/>
    <s v="Pidana"/>
    <s v="Kasasi Biasa"/>
    <s v="Hakim 3 Majelis"/>
    <s v="Berkas Elektronik"/>
  </r>
  <r>
    <n v="82"/>
    <s v="112 PK/PDT/2026"/>
    <x v="0"/>
    <s v="PK"/>
    <s v="PENGADILAN NEGERI JAKARTA PUSAT"/>
    <s v="PERBUATAN MELAWAN HUKUM"/>
    <d v="2025-10-03T00:00:00"/>
    <d v="2026-01-19T00:00:00"/>
    <d v="2026-02-20T00:00:00"/>
    <d v="2026-03-02T00:00:00"/>
    <s v="H-PW"/>
    <s v="Dr. PANJI WIDAGDO, S.H., M.H."/>
    <s v="H-ASB"/>
    <s v="AGUS SUBROTO, S.H., M.Kn."/>
    <s v="H-IGS"/>
    <s v="I GUSTI AGUNG SUMANATHA, S.H., M.H"/>
    <n v="0"/>
    <n v="0"/>
    <n v="0"/>
    <n v="0"/>
    <s v="A-IRM"/>
    <s v="IRMA MARDIANA, S.H., M.H."/>
    <n v="0"/>
    <n v="0"/>
    <d v="2026-04-01T00:00:00"/>
    <n v="41"/>
    <s v="Perdata"/>
    <s v="PK Biasa"/>
    <s v="Hakim 3 Majelis"/>
    <s v="Berkas Elektronik"/>
  </r>
  <r>
    <n v="83"/>
    <s v="9 PK/PID/2026"/>
    <x v="5"/>
    <s v="PK"/>
    <s v="PENGADILAN NEGERI CURUP"/>
    <s v="Pembunuhan berencana"/>
    <d v="2025-11-07T00:00:00"/>
    <d v="2026-01-05T00:00:00"/>
    <d v="2026-01-13T00:00:00"/>
    <d v="2026-01-29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1T00:00:00"/>
    <n v="79"/>
    <s v="Pidana"/>
    <s v="PK Biasa"/>
    <s v="Hakim 3 Majelis"/>
    <s v="Berkas Elektronik"/>
  </r>
  <r>
    <n v="84"/>
    <s v="23 K/PID/2026"/>
    <x v="5"/>
    <s v="K"/>
    <s v="PENGADILAN NEGERI KOTOBARU"/>
    <s v="Penganiayaan"/>
    <d v="2025-11-18T00:00:00"/>
    <d v="2026-01-05T00:00:00"/>
    <d v="2026-01-08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1T00:00:00"/>
    <n v="84"/>
    <s v="Pidana"/>
    <s v="Kasasi Biasa"/>
    <s v="Hakim 3 Majelis"/>
    <s v="Berkas Elektronik"/>
  </r>
  <r>
    <n v="85"/>
    <s v="14 K/MIL/2026"/>
    <x v="4"/>
    <s v="K"/>
    <s v="PENGADILAN MILITER III-16 MAKASSAR"/>
    <s v="KESUSILAAN"/>
    <d v="2025-11-19T00:00:00"/>
    <d v="2026-01-07T00:00:00"/>
    <d v="2026-01-08T00:00:00"/>
    <d v="2026-01-15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RST"/>
    <s v="RETNO SUSETYANI, S.H."/>
    <n v="0"/>
    <n v="0"/>
    <d v="2026-04-01T00:00:00"/>
    <n v="84"/>
    <s v="Militer"/>
    <s v="Kasasi Biasa"/>
    <s v="Hakim 3 Majelis"/>
    <s v="Berkas Elektronik"/>
  </r>
  <r>
    <n v="86"/>
    <s v="24 K/PID/2026"/>
    <x v="5"/>
    <s v="K"/>
    <s v="PENGADILAN NEGERI SUBANG"/>
    <s v="Pembunuhan berencana"/>
    <d v="2025-11-20T00:00:00"/>
    <d v="2026-01-05T00:00:00"/>
    <d v="2026-01-14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AP"/>
    <s v="MARIO PARAKAS, S.H., M.H."/>
    <n v="0"/>
    <n v="0"/>
    <d v="2026-04-01T00:00:00"/>
    <n v="78"/>
    <s v="Pidana"/>
    <s v="Kasasi Biasa"/>
    <s v="Hakim 3 Majelis"/>
    <s v="Berkas Elektronik"/>
  </r>
  <r>
    <n v="87"/>
    <s v="51 PK/PID/2026"/>
    <x v="5"/>
    <s v="PK"/>
    <s v="PENGADILAN NEGERI LUBUK PAKAM"/>
    <s v="Dengan sengaja menimbulkan kebakaran"/>
    <d v="2025-12-24T00:00:00"/>
    <d v="2026-01-12T00:00:00"/>
    <d v="2026-01-22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NSK"/>
    <s v="NASRUL KADIR, S.H., M.H."/>
    <n v="0"/>
    <n v="0"/>
    <d v="2026-04-01T00:00:00"/>
    <n v="70"/>
    <s v="Pidana"/>
    <s v="PK Biasa"/>
    <s v="Hakim 3 Majelis"/>
    <s v="Berkas Elektronik"/>
  </r>
  <r>
    <n v="88"/>
    <s v="838 PK/PDT/2025"/>
    <x v="0"/>
    <s v="PK"/>
    <s v="PENGADILAN NEGERI MEDAN"/>
    <s v="PERBUATAN MELAWAN HUKUM"/>
    <d v="2025-05-09T00:00:00"/>
    <d v="2025-05-22T00:00:00"/>
    <d v="2025-09-29T00:00:00"/>
    <d v="2025-10-23T00:00:00"/>
    <s v="H-NI"/>
    <s v="Dr. NANI INDRAWATI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01T00:00:00"/>
    <n v="185"/>
    <s v="Perdata"/>
    <s v="PK Biasa"/>
    <s v="Hakim 3 Majelis"/>
    <s v="Berkas Elektronik"/>
  </r>
  <r>
    <n v="89"/>
    <s v="1292 PK/PDT/2025"/>
    <x v="0"/>
    <s v="PK"/>
    <s v="PENGADILAN NEGERI CIKARANG"/>
    <s v="WANPRESTASI"/>
    <d v="2025-08-01T00:00:00"/>
    <d v="2025-09-15T00:00:00"/>
    <d v="2025-12-03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01T00:00:00"/>
    <n v="120"/>
    <s v="Perdata"/>
    <s v="PK Biasa"/>
    <s v="Hakim 3 Majelis"/>
    <s v="Berkas Elektronik"/>
  </r>
  <r>
    <n v="90"/>
    <s v="5 K/MIL/2026"/>
    <x v="4"/>
    <s v="K"/>
    <s v="PENGADILAN MILITER II-09 BANDUNG"/>
    <s v="KDRT"/>
    <d v="2025-10-20T00:00:00"/>
    <d v="2026-01-06T00:00:00"/>
    <d v="2026-01-08T00:00:00"/>
    <d v="2026-01-15T00:00:00"/>
    <s v="H-SGS"/>
    <s v="Dr. SUGENG SUTRISNO, S.H., M.H."/>
    <s v="H-TMA"/>
    <s v="Dr. TAMA ULINTA BR TARIGAN, S.H., M.Kn."/>
    <s v="H-HM"/>
    <s v="HIDAYAT MANAO, S.H., M.H."/>
    <n v="0"/>
    <n v="0"/>
    <n v="0"/>
    <n v="0"/>
    <s v="A-IDR"/>
    <s v="INDRA JOSEPH MARPAUNG, S.H."/>
    <n v="0"/>
    <n v="0"/>
    <d v="2026-04-01T00:00:00"/>
    <n v="84"/>
    <s v="Militer"/>
    <s v="Kasasi Biasa"/>
    <s v="Hakim 3 Majelis"/>
    <s v="Berkas Elektronik"/>
  </r>
  <r>
    <n v="91"/>
    <s v="45 K/PID/2026"/>
    <x v="5"/>
    <s v="K"/>
    <s v="PENGADILAN NEGERI KETAPANG"/>
    <s v="Pencurian"/>
    <d v="2025-11-27T00:00:00"/>
    <d v="2026-01-08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RST"/>
    <s v="RETNO SUSETYANI, S.H."/>
    <n v="0"/>
    <n v="0"/>
    <d v="2026-04-01T00:00:00"/>
    <n v="79"/>
    <s v="Pidana"/>
    <s v="Kasasi Biasa"/>
    <s v="Hakim 3 Majelis"/>
    <s v="Berkas Elektronik"/>
  </r>
  <r>
    <n v="92"/>
    <s v="190 K/PID/2026"/>
    <x v="5"/>
    <s v="K"/>
    <s v="PENGADILAN NEGERI BINJAI"/>
    <s v="Pembunuhan"/>
    <d v="2025-11-18T00:00:00"/>
    <d v="2026-01-1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1T00:00:00"/>
    <n v="70"/>
    <s v="Pidana"/>
    <s v="Kasasi Biasa"/>
    <s v="Hakim 3 Majelis"/>
    <s v="Berkas Elektronik"/>
  </r>
  <r>
    <n v="93"/>
    <s v="2480 K/Pid.Sus/2023"/>
    <x v="1"/>
    <s v="K"/>
    <s v="Banyuwangi"/>
    <s v="Perpajakan"/>
    <m/>
    <d v="2023-05-17T00:00:00"/>
    <d v="2023-06-27T00:00:00"/>
    <d v="2023-07-14T00:00:00"/>
    <s v="H-DBS"/>
    <s v="Dr. H. DWIARSO BUDI SANTIARTO, S.H., M.Hum."/>
    <s v="H-JUP"/>
    <s v="JUPRIYADI, S.H., M.Hum."/>
    <s v="H-SJ"/>
    <s v="Prof. Dr. H. SURYA JAYA, S.H., M.HUM."/>
    <n v="0"/>
    <n v="0"/>
    <n v="0"/>
    <n v="0"/>
    <s v="A-MAP"/>
    <s v="MARIO PARAKAS, S.H., M.H."/>
    <n v="0"/>
    <n v="0"/>
    <d v="2026-04-02T00:00:00"/>
    <n v="1011"/>
    <s v="Pidana"/>
    <s v="Kasasi Biasa"/>
    <s v="Hakim 3 Majelis"/>
    <s v="Berkas Manual"/>
  </r>
  <r>
    <n v="94"/>
    <s v="67 K/PID.SUS/2026"/>
    <x v="1"/>
    <s v="K"/>
    <s v="PENGADILAN NEGERI BANYUWANGI"/>
    <s v="Narkotika"/>
    <d v="2025-10-24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2T00:00:00"/>
    <n v="86"/>
    <s v="Pidana"/>
    <s v="Kasasi Biasa"/>
    <s v="Hakim 3 Majelis"/>
    <s v="Berkas Elektronik"/>
  </r>
  <r>
    <n v="95"/>
    <s v="190 K/PID.SUS/2026"/>
    <x v="1"/>
    <s v="K"/>
    <s v="PENGADILAN NEGERI BANGIL"/>
    <s v="Narkotika"/>
    <d v="2025-10-27T00:00:00"/>
    <d v="2026-01-06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2T00:00:00"/>
    <n v="86"/>
    <s v="Pidana"/>
    <s v="Kasasi Biasa"/>
    <s v="Hakim 3 Majelis"/>
    <s v="Berkas Elektronik"/>
  </r>
  <r>
    <n v="96"/>
    <s v="3 PK/TUN/2026"/>
    <x v="6"/>
    <s v="PK"/>
    <s v="PENGADILAN TATA USAHA NEGARA JAKARTA"/>
    <s v="PERIZINAN"/>
    <d v="2025-06-13T00:00:00"/>
    <d v="2026-01-15T00:00:00"/>
    <d v="2026-02-18T00:00:00"/>
    <d v="2026-02-26T00:00:00"/>
    <s v="H-HS"/>
    <s v="Dr. HARI SUGIHARTO, S.H., M.H."/>
    <s v="H-YMW"/>
    <s v="Prof. Dr. H. YODI MARTONO WAHYUNADI, S.H., M.H."/>
    <s v="H-DBS"/>
    <s v="Dr. H. DWIARSO BUDI SANTIARTO, S.H., M.Hum."/>
    <n v="0"/>
    <n v="0"/>
    <n v="0"/>
    <n v="0"/>
    <s v="A-MR"/>
    <s v="MICHAEL RENALDY ZEIN, S.H., M.H."/>
    <n v="0"/>
    <n v="0"/>
    <d v="2026-04-02T00:00:00"/>
    <n v="44"/>
    <s v="Tata Usaha Negara"/>
    <s v="PK Biasa"/>
    <s v="Hakim 3 Majelis"/>
    <s v="Berkas Elektronik"/>
  </r>
  <r>
    <n v="97"/>
    <s v="164 K/PDT/2026"/>
    <x v="0"/>
    <s v="K"/>
    <s v="PENGADILAN NEGERI PAINAN"/>
    <s v="PERBUATAN MELAWAN HUKUM"/>
    <d v="2025-09-16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n v="0"/>
    <d v="2026-04-02T00:00:00"/>
    <n v="78"/>
    <s v="Perdata"/>
    <s v="Kasasi Biasa"/>
    <s v="Hakim 3 Majelis"/>
    <s v="Berkas Elektronik"/>
  </r>
  <r>
    <n v="98"/>
    <s v="139 K/PDT/2026"/>
    <x v="0"/>
    <s v="K"/>
    <s v="PENGADILAN NEGERI ROKAN HILIR"/>
    <s v="PERBUATAN MELAWAN HUKUM"/>
    <d v="2025-08-27T00:00:00"/>
    <d v="2026-01-02T00:00:00"/>
    <d v="2026-01-14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02T00:00:00"/>
    <n v="79"/>
    <s v="Perdata"/>
    <s v="Kasasi Biasa"/>
    <s v="Hakim 3 Majelis"/>
    <s v="Berkas Elektronik"/>
  </r>
  <r>
    <n v="99"/>
    <s v="62 PK/PID.SUS/2026"/>
    <x v="1"/>
    <s v="PK"/>
    <s v="PENGADILAN NEGERI PASAMAN BARAT"/>
    <s v="Narkotika"/>
    <d v="2025-10-24T00:00:00"/>
    <d v="2026-01-06T00:00:00"/>
    <d v="2026-01-07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END"/>
    <s v="ENDANG LESTARI, S.H., M.Kn."/>
    <n v="0"/>
    <n v="0"/>
    <d v="2026-04-02T00:00:00"/>
    <n v="86"/>
    <s v="Pidana"/>
    <s v="PK Biasa"/>
    <s v="Hakim 3 Majelis"/>
    <s v="Berkas Elektronik"/>
  </r>
  <r>
    <n v="100"/>
    <s v="9 K/MIL/2026"/>
    <x v="4"/>
    <s v="K"/>
    <s v="PENGADILAN MILITER I-02 MEDAN"/>
    <s v="PENIPUAN"/>
    <d v="2025-11-12T00:00:00"/>
    <d v="2026-01-07T00:00:00"/>
    <d v="2026-01-08T00:00:00"/>
    <d v="2026-01-15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02T00:00:00"/>
    <n v="85"/>
    <s v="Militer"/>
    <s v="Kasasi Biasa"/>
    <s v="Hakim 3 Majelis"/>
    <s v="Berkas Elektronik"/>
  </r>
  <r>
    <n v="101"/>
    <s v="612 K/PDT/2026"/>
    <x v="0"/>
    <s v="K"/>
    <s v="PENGADILAN NEGERI SAMARINDA"/>
    <s v="PERBUATAN MELAWAN HUKUM"/>
    <d v="2025-10-28T00:00:00"/>
    <d v="2026-01-19T00:00:00"/>
    <d v="2026-02-26T00:00:00"/>
    <d v="2026-03-11T00:00:00"/>
    <s v="H-PW"/>
    <s v="Dr. PANJI WIDAGDO, S.H., M.H."/>
    <s v="H-ASB"/>
    <s v="AGUS SUBROTO, S.H., M.Kn."/>
    <s v="H-IGS"/>
    <s v="I GUSTI AGUNG SUMANATHA, S.H., M.H"/>
    <n v="0"/>
    <n v="0"/>
    <n v="0"/>
    <n v="0"/>
    <s v="A-ASN"/>
    <s v="ARIEF SAPTO NUGROHO, S.H., M.H."/>
    <n v="0"/>
    <n v="0"/>
    <d v="2026-04-02T00:00:00"/>
    <n v="36"/>
    <s v="Perdata"/>
    <s v="Kasasi Biasa"/>
    <s v="Hakim 3 Majelis"/>
    <s v="Berkas Elektronik"/>
  </r>
  <r>
    <n v="102"/>
    <s v="27 PK/PID.SUS/2026"/>
    <x v="1"/>
    <s v="PK"/>
    <s v="PENGADILAN NEGERI RENGAT/INDRAGIRI"/>
    <s v="Narkotika"/>
    <d v="2025-10-24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2T00:00:00"/>
    <n v="86"/>
    <s v="Pidana"/>
    <s v="PK Biasa"/>
    <s v="Hakim 3 Majelis"/>
    <s v="Berkas Elektronik"/>
  </r>
  <r>
    <n v="103"/>
    <s v="172 K/PID.SUS/2026"/>
    <x v="1"/>
    <s v="K"/>
    <s v="PENGADILAN NEGERI POLEWALI"/>
    <s v="Narkotika"/>
    <d v="2025-10-27T00:00:00"/>
    <d v="2026-01-05T00:00:00"/>
    <d v="2026-01-07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2T00:00:00"/>
    <n v="86"/>
    <s v="Pidana"/>
    <s v="Kasasi Biasa"/>
    <s v="Hakim 3 Majelis"/>
    <s v="Berkas Elektronik"/>
  </r>
  <r>
    <n v="104"/>
    <s v="237 K/PID.SUS/2026"/>
    <x v="1"/>
    <s v="K"/>
    <s v="PENGADILAN NEGERI POLEWALI"/>
    <s v="Narkotika"/>
    <d v="2025-10-27T00:00:00"/>
    <d v="2026-01-06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2T00:00:00"/>
    <n v="86"/>
    <s v="Pidana"/>
    <s v="Kasasi Biasa"/>
    <s v="Hakim 3 Majelis"/>
    <s v="Berkas Elektronik"/>
  </r>
  <r>
    <n v="105"/>
    <s v="62 K/PID.SUS/2026"/>
    <x v="1"/>
    <s v="K"/>
    <s v="PENGADILAN NEGERI TANJUNG"/>
    <s v="Narkotika"/>
    <d v="2025-10-24T00:00:00"/>
    <d v="2026-01-05T00:00:00"/>
    <d v="2026-01-07T00:00:00"/>
    <d v="2026-01-13T00:00:00"/>
    <s v="H-SGS"/>
    <s v="Dr. SUGENG SUTRISNO, S.H., M.H."/>
    <s v="H-YNT"/>
    <s v="Prof. Dr. YANTO, S.H., M.H."/>
    <s v="H-SOE"/>
    <s v="SOESILO, S.H., M.H."/>
    <n v="0"/>
    <n v="0"/>
    <n v="0"/>
    <n v="0"/>
    <s v="A-SN"/>
    <s v="SUNARDI, S.H."/>
    <n v="0"/>
    <n v="0"/>
    <d v="2026-04-02T00:00:00"/>
    <n v="86"/>
    <s v="Pidana"/>
    <s v="Kasasi Biasa"/>
    <s v="Hakim 3 Majelis"/>
    <s v="Berkas Elektronik"/>
  </r>
  <r>
    <n v="106"/>
    <s v="415 K/PID.SUS/2026"/>
    <x v="1"/>
    <s v="K"/>
    <s v="PENGADILAN NEGERI SIDIKALANG"/>
    <s v="Narkotika"/>
    <d v="2025-11-12T00:00:00"/>
    <d v="2026-01-07T00:00:00"/>
    <d v="2026-01-08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2T00:00:00"/>
    <n v="85"/>
    <s v="Pidana"/>
    <s v="Kasasi Biasa"/>
    <s v="Hakim 3 Majelis"/>
    <s v="Berkas Elektronik"/>
  </r>
  <r>
    <n v="107"/>
    <s v="103 K/PID.SUS/2026"/>
    <x v="1"/>
    <s v="K"/>
    <s v="PENGADILAN NEGERI SURAKARTA"/>
    <s v="Narkotika"/>
    <d v="2025-10-27T00:00:00"/>
    <d v="2026-01-05T00:00:00"/>
    <d v="2026-01-07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END"/>
    <s v="ENDANG LESTARI, S.H., M.Kn."/>
    <n v="0"/>
    <n v="0"/>
    <d v="2026-04-02T00:00:00"/>
    <n v="86"/>
    <s v="Pidana"/>
    <s v="Kasasi Biasa"/>
    <s v="Hakim 3 Majelis"/>
    <s v="Berkas Elektronik"/>
  </r>
  <r>
    <n v="108"/>
    <s v="203 K/PID.SUS/2026"/>
    <x v="1"/>
    <s v="K"/>
    <s v="PENGADILAN NEGERI PASIR PENGARAIAN"/>
    <s v="Narkotika"/>
    <d v="2025-10-27T00:00:00"/>
    <d v="2026-01-06T00:00:00"/>
    <d v="2026-01-08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FST"/>
    <s v="FIRDAUS SYAFAAT, S.H., S.E., M.H."/>
    <n v="0"/>
    <n v="0"/>
    <d v="2026-04-02T00:00:00"/>
    <n v="85"/>
    <s v="Pidana"/>
    <s v="Kasasi Biasa"/>
    <s v="Hakim 3 Majelis"/>
    <s v="Berkas Elektronik"/>
  </r>
  <r>
    <n v="109"/>
    <s v="141 K/PID/2026"/>
    <x v="5"/>
    <s v="K"/>
    <s v="PENGADILAN NEGERI TANGERANG"/>
    <s v="TP. Penyerobotan tanah"/>
    <d v="2025-11-04T00:00:00"/>
    <d v="2026-01-14T00:00:00"/>
    <d v="2026-01-19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02T00:00:00"/>
    <n v="74"/>
    <s v="Pidana"/>
    <s v="Kasasi Biasa"/>
    <s v="Hakim 3 Majelis"/>
    <s v="Berkas Elektronik"/>
  </r>
  <r>
    <n v="110"/>
    <s v="265 K/PID.SUS/2026"/>
    <x v="1"/>
    <s v="K"/>
    <s v="PENGADILAN NEGERI TENGGARONG"/>
    <s v="Narkotika"/>
    <d v="2025-11-26T00:00:00"/>
    <d v="2026-01-06T00:00:00"/>
    <d v="2026-01-07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RST"/>
    <s v="RETNO SUSETYANI, S.H."/>
    <n v="0"/>
    <n v="0"/>
    <d v="2026-04-02T00:00:00"/>
    <n v="86"/>
    <s v="Pidana"/>
    <s v="Kasasi Biasa"/>
    <s v="Hakim 3 Majelis"/>
    <s v="Berkas Elektronik"/>
  </r>
  <r>
    <n v="111"/>
    <s v="455 K/PDT/2026"/>
    <x v="0"/>
    <s v="K"/>
    <s v="PENGADILAN NEGERI KLATEN"/>
    <s v="PMH"/>
    <d v="2025-10-24T00:00:00"/>
    <d v="2026-01-07T00:00:00"/>
    <d v="2026-02-20T00:00:00"/>
    <d v="2026-03-02T00:00:00"/>
    <s v="H-PW"/>
    <s v="Dr. PANJI WIDAGDO, S.H., M.H."/>
    <s v="H-ASB"/>
    <s v="AGUS SUBROTO, S.H., M.Kn."/>
    <s v="H-IGS"/>
    <s v="I GUSTI AGUNG SUMANATHA, S.H., M.H"/>
    <n v="0"/>
    <n v="0"/>
    <n v="0"/>
    <n v="0"/>
    <s v="A-ASN"/>
    <s v="ARIEF SAPTO NUGROHO, S.H., M.H."/>
    <n v="0"/>
    <n v="0"/>
    <d v="2026-04-02T00:00:00"/>
    <n v="42"/>
    <s v="Perdata"/>
    <s v="Kasasi Biasa"/>
    <s v="Hakim 3 Majelis"/>
    <s v="Berkas Elektronik"/>
  </r>
  <r>
    <n v="112"/>
    <s v="32 K/PID.SUS/2026"/>
    <x v="1"/>
    <s v="K"/>
    <s v="PENGADILAN NEGERI MAMUJU"/>
    <s v="Narkotika"/>
    <d v="2025-11-12T00:00:00"/>
    <d v="2026-01-02T00:00:00"/>
    <d v="2026-01-07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2T00:00:00"/>
    <n v="86"/>
    <s v="Pidana"/>
    <s v="Kasasi Biasa"/>
    <s v="Hakim 3 Majelis"/>
    <s v="Berkas Elektronik"/>
  </r>
  <r>
    <n v="113"/>
    <s v="77 PK/PID.SUS/2026"/>
    <x v="1"/>
    <s v="PK"/>
    <s v="PENGADILAN NEGERI GIANYAR"/>
    <s v="Narkotika"/>
    <d v="2025-10-27T00:00:00"/>
    <d v="2026-01-06T00:00:00"/>
    <d v="2026-01-08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FST"/>
    <s v="FIRDAUS SYAFAAT, S.H., S.E., M.H."/>
    <n v="0"/>
    <n v="0"/>
    <d v="2026-04-02T00:00:00"/>
    <n v="85"/>
    <s v="Pidana"/>
    <s v="PK Biasa"/>
    <s v="Hakim 3 Majelis"/>
    <s v="Berkas Elektronik"/>
  </r>
  <r>
    <n v="114"/>
    <s v="33 K/PID/2026"/>
    <x v="5"/>
    <s v="K"/>
    <s v="PENGADILAN NEGERI KOTOBARU"/>
    <s v="Pencurian dalam keadaan memberatkan"/>
    <d v="2025-11-19T00:00:00"/>
    <d v="2026-01-07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YU"/>
    <s v="AYU AMELIA, S.H., M.H."/>
    <n v="0"/>
    <n v="0"/>
    <d v="2026-04-02T00:00:00"/>
    <n v="66"/>
    <s v="Pidana"/>
    <s v="Kasasi Biasa"/>
    <s v="Hakim 3 Majelis"/>
    <s v="Berkas Elektronik"/>
  </r>
  <r>
    <n v="115"/>
    <s v="4 K/PID/2026"/>
    <x v="5"/>
    <s v="K"/>
    <s v="PENGADILAN NEGERI SIAK SRI INDRAPURA"/>
    <s v="Penadahan"/>
    <d v="2025-11-20T00:00:00"/>
    <d v="2026-01-02T00:00:00"/>
    <d v="2026-01-06T00:00:00"/>
    <d v="2026-01-09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END"/>
    <s v="ENDANG LESTARI, S.H., M.Kn."/>
    <n v="0"/>
    <n v="0"/>
    <d v="2026-04-02T00:00:00"/>
    <n v="87"/>
    <s v="Pidana"/>
    <s v="Kasasi Biasa"/>
    <s v="Hakim 3 Majelis"/>
    <s v="Berkas Elektronik"/>
  </r>
  <r>
    <n v="116"/>
    <s v="77 K/PID/2026"/>
    <x v="5"/>
    <s v="K"/>
    <s v="PENGADILAN NEGERI KALIANDA"/>
    <s v="Pencurian dalam keadaan memberatkan"/>
    <d v="2025-12-11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DR"/>
    <s v="DIAH RAHMAWATI, S.H., M.H."/>
    <n v="0"/>
    <n v="0"/>
    <d v="2026-04-02T00:00:00"/>
    <n v="84"/>
    <s v="Pidana"/>
    <s v="Kasasi Biasa"/>
    <s v="Hakim 3 Majelis"/>
    <s v="Berkas Elektronik"/>
  </r>
  <r>
    <n v="117"/>
    <s v="816 K/Pid.Sus-Kbrt/2026"/>
    <x v="1"/>
    <s v="K"/>
    <s v="Jakarta Pusat"/>
    <s v="Korupsi (Keberatan)"/>
    <m/>
    <d v="2026-01-14T00:00:00"/>
    <d v="2026-01-30T00:00:00"/>
    <d v="2026-02-13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02T00:00:00"/>
    <n v="63"/>
    <s v="Pidana"/>
    <s v="Kasasi Khusus"/>
    <s v="Hakim 3 Majelis"/>
    <s v="Berkas Manual"/>
  </r>
  <r>
    <n v="118"/>
    <s v="3491 K/PDT/2025"/>
    <x v="0"/>
    <s v="K"/>
    <s v="PENGADILAN NEGERI JAKARTA SELATAN"/>
    <s v="PERLAWANAN TERAHADAP EKSEKUSI"/>
    <d v="2025-04-10T00:00:00"/>
    <d v="2025-07-03T00:00:00"/>
    <d v="2025-09-22T00:00:00"/>
    <d v="2025-10-08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02T00:00:00"/>
    <n v="193"/>
    <s v="Perdata"/>
    <s v="Kasasi Biasa"/>
    <s v="Hakim 3 Majelis"/>
    <s v="Berkas Elektronik"/>
  </r>
  <r>
    <n v="119"/>
    <s v="3655 K/PDT/2025"/>
    <x v="0"/>
    <s v="K"/>
    <s v="PENGADILAN NEGERI JAKARTA SELATAN"/>
    <s v="PERBUATAN MELAWAN HUKUM"/>
    <d v="2025-05-21T00:00:00"/>
    <d v="2025-07-09T00:00:00"/>
    <d v="2025-09-29T00:00:00"/>
    <d v="2025-10-20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02T00:00:00"/>
    <n v="186"/>
    <s v="Perdata"/>
    <s v="Kasasi Biasa"/>
    <s v="Hakim 3 Majelis"/>
    <s v="Berkas Elektronik"/>
  </r>
  <r>
    <n v="120"/>
    <s v="142 K/PID/2026"/>
    <x v="5"/>
    <s v="K"/>
    <s v="PENGADILAN NEGERI MEDAN"/>
    <s v="Pembunuhan berencana"/>
    <d v="2025-11-14T00:00:00"/>
    <d v="2026-01-14T00:00:00"/>
    <d v="2026-01-19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02T00:00:00"/>
    <n v="74"/>
    <s v="Pidana"/>
    <s v="Kasasi Biasa"/>
    <s v="Hakim 3 Majelis"/>
    <s v="Berkas Elektronik"/>
  </r>
  <r>
    <n v="121"/>
    <s v="14 K/AG/2026"/>
    <x v="3"/>
    <s v="K"/>
    <s v="PENGADILAN AGAMA TANJUNGPINANG"/>
    <s v="Waris"/>
    <d v="2025-11-04T00:00:00"/>
    <d v="2026-01-06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FAD"/>
    <s v="Dr. MUHAMMAD FADHLY ASE, S.H.I., M.Sy."/>
    <n v="0"/>
    <n v="0"/>
    <d v="2026-04-02T00:00:00"/>
    <n v="73"/>
    <s v="Agama"/>
    <s v="Kasasi Biasa"/>
    <s v="Hakim 3 Majelis"/>
    <s v="Berkas Elektronik"/>
  </r>
  <r>
    <n v="122"/>
    <s v="40 K/PID/2026"/>
    <x v="5"/>
    <s v="K"/>
    <s v="PENGADILAN NEGERI KAB. MADIUN"/>
    <s v="TP. Perjudian"/>
    <d v="2025-11-26T00:00:00"/>
    <d v="2026-01-08T00:00:00"/>
    <d v="2026-02-03T00:00:00"/>
    <d v="2026-02-11T00:00:00"/>
    <s v="H-STJ"/>
    <s v="SUTARJO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02T00:00:00"/>
    <n v="59"/>
    <s v="Pidana"/>
    <s v="Kasasi Biasa"/>
    <s v="Hakim 3 Majelis"/>
    <s v="Berkas Elektronik"/>
  </r>
  <r>
    <n v="123"/>
    <s v="114 K/PDT.SUS-PHI/2026"/>
    <x v="2"/>
    <s v="K"/>
    <s v="PENGADILAN NEGERI MEDAN"/>
    <s v="PHI"/>
    <d v="2025-12-02T00:00:00"/>
    <d v="2026-01-27T00:00:00"/>
    <d v="2026-02-09T00:00:00"/>
    <d v="2026-02-19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ARY"/>
    <s v="ARYANIEK ANDAYANI, S.H., M.H."/>
    <n v="0"/>
    <n v="0"/>
    <d v="2026-04-02T00:00:00"/>
    <n v="53"/>
    <s v="Perdata"/>
    <s v="Kasasi Biasa"/>
    <s v="Hakim 3 Majelis"/>
    <s v="Berkas Elektronik"/>
  </r>
  <r>
    <n v="124"/>
    <s v="132 K/PDT/2026"/>
    <x v="0"/>
    <s v="K"/>
    <s v="PENGADILAN NEGERI TUBAN"/>
    <s v="PMH"/>
    <d v="2025-08-22T00:00:00"/>
    <d v="2026-01-02T00:00:00"/>
    <d v="2026-01-14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02T00:00:00"/>
    <n v="79"/>
    <s v="Perdata"/>
    <s v="Kasasi Biasa"/>
    <s v="Hakim 3 Majelis"/>
    <s v="Berkas Elektronik"/>
  </r>
  <r>
    <n v="125"/>
    <s v="209 K/PDT/2026"/>
    <x v="0"/>
    <s v="K"/>
    <s v="PENGADILAN NEGERI KALIANDA"/>
    <s v="PERBUATAN MELAWAN HUKUM"/>
    <d v="2025-09-26T00:00:00"/>
    <d v="2026-01-05T00:00:00"/>
    <d v="2026-02-09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02T00:00:00"/>
    <n v="53"/>
    <s v="Perdata"/>
    <s v="Kasasi Biasa"/>
    <s v="Hakim 3 Majelis"/>
    <s v="Berkas Elektronik"/>
  </r>
  <r>
    <n v="126"/>
    <s v="292 K/PDT/2026"/>
    <x v="0"/>
    <s v="K"/>
    <s v="PENGADILAN NEGERI AIRMADIDI"/>
    <s v="PMH"/>
    <d v="2025-10-13T00:00:00"/>
    <d v="2026-01-05T00:00:00"/>
    <d v="2026-02-09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02T00:00:00"/>
    <n v="53"/>
    <s v="Perdata"/>
    <s v="Kasasi Biasa"/>
    <s v="Hakim 3 Majelis"/>
    <s v="Berkas Elektronik"/>
  </r>
  <r>
    <n v="127"/>
    <s v="293 K/PDT/2026"/>
    <x v="0"/>
    <s v="K"/>
    <s v="PENGADILAN NEGERI TANGERANG"/>
    <s v="PENETAPAN AHLI WARIS"/>
    <d v="2025-10-13T00:00:00"/>
    <d v="2026-01-05T00:00:00"/>
    <d v="2026-02-09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ASN"/>
    <s v="ARIEF SAPTO NUGROHO, S.H., M.H."/>
    <n v="0"/>
    <n v="0"/>
    <d v="2026-04-02T00:00:00"/>
    <n v="53"/>
    <s v="Perdata"/>
    <s v="Kasasi Biasa"/>
    <s v="Hakim 3 Majelis"/>
    <s v="Berkas Elektronik"/>
  </r>
  <r>
    <n v="128"/>
    <s v="353 K/PID/2026"/>
    <x v="5"/>
    <s v="K"/>
    <s v="PENGADILAN NEGERI GARUT"/>
    <s v="Penipuan "/>
    <d v="2026-01-08T00:00:00"/>
    <d v="2026-02-02T00:00:00"/>
    <d v="2026-02-19T00:00:00"/>
    <d v="2026-02-26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02T00:00:00"/>
    <n v="43"/>
    <s v="Pidana"/>
    <s v="Kasasi Biasa"/>
    <s v="Hakim 3 Majelis"/>
    <s v="Berkas Elektronik"/>
  </r>
  <r>
    <n v="129"/>
    <s v="445 K/PDT/2026"/>
    <x v="0"/>
    <s v="K"/>
    <s v="PENGADILAN NEGERI CIREBON"/>
    <s v="PMH"/>
    <d v="2025-10-24T00:00:00"/>
    <d v="2026-01-06T00:00:00"/>
    <d v="2026-02-20T00:00:00"/>
    <d v="2026-03-02T00:00:00"/>
    <s v="H-PW"/>
    <s v="Dr. PANJI WIDAGDO, S.H., M.H."/>
    <s v="H-ASB"/>
    <s v="AGUS SUBROTO, S.H., M.Kn."/>
    <s v="H-IGS"/>
    <s v="I GUSTI AGUNG SUMANATHA, S.H., M.H"/>
    <n v="0"/>
    <n v="0"/>
    <n v="0"/>
    <n v="0"/>
    <s v="A-ASN"/>
    <s v="ARIEF SAPTO NUGROHO, S.H., M.H."/>
    <n v="0"/>
    <n v="0"/>
    <d v="2026-04-02T00:00:00"/>
    <n v="42"/>
    <s v="Perdata"/>
    <s v="Kasasi Biasa"/>
    <s v="Hakim 3 Majelis"/>
    <s v="Berkas Elektronik"/>
  </r>
  <r>
    <n v="130"/>
    <s v="80 PK/PID.SUS/2026"/>
    <x v="1"/>
    <s v="PK"/>
    <s v="PENGADILAN NEGERI TEBING TINGGI"/>
    <s v="Narkotika"/>
    <d v="2025-10-27T00:00:00"/>
    <d v="2026-01-06T00:00:00"/>
    <d v="2026-01-13T00:00:00"/>
    <d v="2026-01-21T00:00:00"/>
    <s v="H-STJ"/>
    <s v="SUTARJO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02T00:00:00"/>
    <n v="80"/>
    <s v="Pidana"/>
    <s v="PK Biasa"/>
    <s v="Hakim 3 Majelis"/>
    <s v="Berkas Elektronik"/>
  </r>
  <r>
    <n v="131"/>
    <s v="7 K/PID.SUS/2026"/>
    <x v="1"/>
    <s v="K"/>
    <s v="PENGADILAN NEGERI BANDUNG"/>
    <s v="Tipikor"/>
    <d v="2025-10-24T00:00:00"/>
    <d v="2026-01-02T00:00:00"/>
    <d v="2026-01-07T00:00:00"/>
    <d v="2026-01-22T00:00:00"/>
    <s v="H-AH-AMJ"/>
    <s v="Dr. ARIZON MEGA JAYA, S.H., M.H."/>
    <s v="H-STJ"/>
    <s v="SUTARJO, S.H., M.H."/>
    <s v="H-PH"/>
    <s v="Dr. PRIM HARYADI, S.H., M.H."/>
    <n v="0"/>
    <n v="0"/>
    <n v="0"/>
    <n v="0"/>
    <s v="A-AMIR"/>
    <s v="H. AMIRUDDIN MAHMUD, S.H., M.H."/>
    <n v="0"/>
    <n v="0"/>
    <d v="2026-04-02T00:00:00"/>
    <n v="86"/>
    <s v="Pidana"/>
    <s v="Kasasi Khusus"/>
    <s v="Hakim 3 Majelis"/>
    <s v="Berkas Elektronik"/>
  </r>
  <r>
    <n v="132"/>
    <s v="61 PK/PID.SUS/2026"/>
    <x v="1"/>
    <s v="PK"/>
    <s v="PENGADILAN NEGERI TEMBILAHAN"/>
    <s v="Narkotika"/>
    <d v="2025-10-22T00:00:00"/>
    <d v="2026-01-06T00:00:00"/>
    <d v="2026-01-07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2T00:00:00"/>
    <n v="86"/>
    <s v="Pidana"/>
    <s v="PK Biasa"/>
    <s v="Hakim 3 Majelis"/>
    <s v="Berkas Elektronik"/>
  </r>
  <r>
    <n v="133"/>
    <s v="96 K/PID.SUS/2026"/>
    <x v="1"/>
    <s v="K"/>
    <s v="PENGADILAN NEGERI BATANG"/>
    <s v="Narkotika"/>
    <d v="2025-10-24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02T00:00:00"/>
    <n v="86"/>
    <s v="Pidana"/>
    <s v="Kasasi Biasa"/>
    <s v="Hakim 3 Majelis"/>
    <s v="Berkas Elektronik"/>
  </r>
  <r>
    <n v="134"/>
    <s v="119 K/PID.SUS/2026"/>
    <x v="1"/>
    <s v="K"/>
    <s v="PENGADILAN NEGERI SINTANG"/>
    <s v="Narkotika"/>
    <d v="2025-10-27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02T00:00:00"/>
    <n v="86"/>
    <s v="Pidana"/>
    <s v="Kasasi Biasa"/>
    <s v="Hakim 3 Majelis"/>
    <s v="Berkas Elektronik"/>
  </r>
  <r>
    <n v="135"/>
    <s v="139 K/PID.SUS/2026"/>
    <x v="1"/>
    <s v="K"/>
    <s v="PENGADILAN NEGERI KISARAN"/>
    <s v="Narkotika"/>
    <d v="2025-11-12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02T00:00:00"/>
    <n v="86"/>
    <s v="Pidana"/>
    <s v="Kasasi Biasa"/>
    <s v="Hakim 3 Majelis"/>
    <s v="Berkas Elektronik"/>
  </r>
  <r>
    <n v="136"/>
    <s v="17 K/PID.SUS/2026"/>
    <x v="1"/>
    <s v="K"/>
    <s v="PENGADILAN NEGERI SOLOK"/>
    <s v="Minyak dan Gas Bumi"/>
    <d v="2025-11-20T00:00:00"/>
    <d v="2026-01-02T00:00:00"/>
    <d v="2026-01-07T00:00:00"/>
    <d v="2026-01-13T00:00:00"/>
    <s v="H-SGS"/>
    <s v="Dr. SUGENG SUTRISNO, S.H., M.H."/>
    <s v="H-YNT"/>
    <s v="Prof. Dr. YANTO, S.H., M.H."/>
    <s v="H-SOE"/>
    <s v="SOESILO, S.H., M.H."/>
    <n v="0"/>
    <n v="0"/>
    <n v="0"/>
    <n v="0"/>
    <s v="A-MSY"/>
    <s v="MASYE KUMAUNANG, S.H."/>
    <n v="0"/>
    <n v="0"/>
    <d v="2026-04-02T00:00:00"/>
    <n v="86"/>
    <s v="Pidana"/>
    <s v="Kasasi Biasa"/>
    <s v="Hakim 3 Majelis"/>
    <s v="Berkas Elektronik"/>
  </r>
  <r>
    <n v="137"/>
    <s v="130 K/PID.SUS/2026"/>
    <x v="1"/>
    <s v="K"/>
    <s v="PENGADILAN NEGERI PADANG"/>
    <s v="Narkotika"/>
    <d v="2025-11-20T00:00:00"/>
    <d v="2026-01-05T00:00:00"/>
    <d v="2026-01-07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2T00:00:00"/>
    <n v="86"/>
    <s v="Pidana"/>
    <s v="Kasasi Biasa"/>
    <s v="Hakim 3 Majelis"/>
    <s v="Berkas Elektronik"/>
  </r>
  <r>
    <n v="138"/>
    <s v="307 K/PID.SUS/2026"/>
    <x v="1"/>
    <s v="K"/>
    <s v="PENGADILAN NEGERI PAINAN"/>
    <s v="Narkotika"/>
    <d v="2025-10-28T00:00:00"/>
    <d v="2026-01-07T00:00:00"/>
    <d v="2026-01-08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2T00:00:00"/>
    <n v="85"/>
    <s v="Pidana"/>
    <s v="Kasasi Biasa"/>
    <s v="Hakim 3 Majelis"/>
    <s v="Berkas Elektronik"/>
  </r>
  <r>
    <n v="139"/>
    <s v="108 K/PID/2026"/>
    <x v="5"/>
    <s v="K"/>
    <s v="PENGADILAN NEGERI TRENGGALEK"/>
    <s v="TP. Perjudian"/>
    <d v="2025-12-24T00:00:00"/>
    <d v="2026-01-09T00:00:00"/>
    <d v="2026-01-23T00:00:00"/>
    <d v="2026-01-28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02T00:00:00"/>
    <n v="70"/>
    <s v="Pidana"/>
    <s v="Kasasi Biasa"/>
    <s v="Hakim 3 Majelis"/>
    <s v="Berkas Elektronik"/>
  </r>
  <r>
    <n v="140"/>
    <s v="11 K/PID.SUS/2026"/>
    <x v="1"/>
    <s v="K"/>
    <s v="PENGADILAN NEGERI JAKARTA PUSAT"/>
    <s v="Korupsi"/>
    <d v="2025-10-15T00:00:00"/>
    <d v="2026-01-02T00:00:00"/>
    <d v="2026-01-08T00:00:00"/>
    <d v="2026-01-28T00:00:00"/>
    <s v="H-AH-SYS"/>
    <s v="Dr. SININTHA YULIANSIH SIBARANI, S.H., M.H."/>
    <s v="H-SRD"/>
    <s v="SURADI, S.H., S.Sos., M.H."/>
    <s v="H-JUP"/>
    <s v="JUPRIYADI, S.H., M.Hum."/>
    <n v="0"/>
    <n v="0"/>
    <n v="0"/>
    <n v="0"/>
    <s v="A-MOU"/>
    <s v="MOCHAMAD UMARYAJI, S.H., M.H."/>
    <n v="0"/>
    <n v="0"/>
    <d v="2026-04-02T00:00:00"/>
    <n v="85"/>
    <s v="Pidana"/>
    <s v="Kasasi Khusus"/>
    <s v="Hakim 3 Majelis"/>
    <s v="Berkas Elektronik"/>
  </r>
  <r>
    <n v="141"/>
    <s v="130 K/PDT.SUS-PHI/2026"/>
    <x v="2"/>
    <s v="K"/>
    <s v="PENGADILAN NEGERI KUPANG"/>
    <s v="PHI"/>
    <d v="2025-11-24T00:00:00"/>
    <d v="2026-01-29T00:00:00"/>
    <d v="2026-02-09T00:00:00"/>
    <d v="2026-02-19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IRM"/>
    <s v="IRMA MARDIANA, S.H., M.H."/>
    <n v="0"/>
    <n v="0"/>
    <d v="2026-04-02T00:00:00"/>
    <n v="53"/>
    <s v="Perdata"/>
    <s v="Kasasi Biasa"/>
    <s v="Hakim 3 Majelis"/>
    <s v="Berkas Elektronik"/>
  </r>
  <r>
    <n v="142"/>
    <s v="42 K/PID.SUS/2026"/>
    <x v="1"/>
    <s v="K"/>
    <s v="PENGADILAN NEGERI POLEWALI"/>
    <s v="Narkotika"/>
    <d v="2025-10-30T00:00:00"/>
    <d v="2026-01-02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2T00:00:00"/>
    <n v="86"/>
    <s v="Pidana"/>
    <s v="Kasasi Biasa"/>
    <s v="Hakim 3 Majelis"/>
    <s v="Berkas Elektronik"/>
  </r>
  <r>
    <n v="143"/>
    <s v="108 K/PID.SUS/2026"/>
    <x v="1"/>
    <s v="K"/>
    <s v="PENGADILAN NEGERI KUALA SIMPANG"/>
    <s v="Narkotika"/>
    <d v="2025-10-27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2T00:00:00"/>
    <n v="86"/>
    <s v="Pidana"/>
    <s v="Kasasi Biasa"/>
    <s v="Hakim 3 Majelis"/>
    <s v="Berkas Elektronik"/>
  </r>
  <r>
    <n v="144"/>
    <s v="106 K/PID.SUS/2026"/>
    <x v="1"/>
    <s v="K"/>
    <s v="PENGADILAN NEGERI SENGKANG"/>
    <s v="Narkotika"/>
    <d v="2025-10-27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2T00:00:00"/>
    <n v="86"/>
    <s v="Pidana"/>
    <s v="Kasasi Biasa"/>
    <s v="Hakim 3 Majelis"/>
    <s v="Berkas Elektronik"/>
  </r>
  <r>
    <n v="145"/>
    <s v="53 PK/PID.SUS/2026"/>
    <x v="1"/>
    <s v="PK"/>
    <s v="PENGADILAN NEGERI MAKASSAR"/>
    <s v="Tipikor"/>
    <d v="2025-10-24T00:00:00"/>
    <d v="2026-01-05T00:00:00"/>
    <d v="2026-01-07T00:00:00"/>
    <d v="2026-01-22T00:00:00"/>
    <s v="H-AH-SYS"/>
    <s v="Dr. SININTHA YULIANSIH SIBARANI, S.H., M.H."/>
    <s v="H-YNT"/>
    <s v="Prof. Dr. YANTO, S.H., M.H."/>
    <s v="H-PH"/>
    <s v="Dr. PRIM HARYADI, S.H., M.H."/>
    <n v="0"/>
    <n v="0"/>
    <n v="0"/>
    <n v="0"/>
    <s v="A-NMI"/>
    <s v="NURRAHMI, S.H., M.H."/>
    <n v="0"/>
    <n v="0"/>
    <d v="2026-04-02T00:00:00"/>
    <n v="86"/>
    <s v="Pidana"/>
    <s v="PK Khusus"/>
    <s v="Hakim 3 Majelis"/>
    <s v="Berkas Elektronik"/>
  </r>
  <r>
    <n v="146"/>
    <s v="677 K/PDT/2026"/>
    <x v="0"/>
    <s v="K"/>
    <s v="PENGADILAN NEGERI MALILI"/>
    <s v="PMH"/>
    <d v="2025-08-13T00:00:00"/>
    <d v="2026-01-21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ASN"/>
    <s v="ARIEF SAPTO NUGROHO, S.H., M.H."/>
    <n v="0"/>
    <n v="0"/>
    <d v="2026-04-02T00:00:00"/>
    <n v="36"/>
    <s v="Perdata"/>
    <s v="Kasasi Biasa"/>
    <s v="Hakim 3 Majelis"/>
    <s v="Berkas Elektronik"/>
  </r>
  <r>
    <n v="147"/>
    <s v="3407 K/PDT/2025"/>
    <x v="0"/>
    <s v="K"/>
    <s v="PENGADILAN NEGERI BANJARMASIN"/>
    <s v="PMH"/>
    <d v="2025-05-09T00:00:00"/>
    <d v="2025-06-30T00:00:00"/>
    <d v="2025-09-15T00:00:00"/>
    <d v="2025-10-08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02T00:00:00"/>
    <n v="200"/>
    <s v="Perdata"/>
    <s v="Kasasi Biasa"/>
    <s v="Hakim 3 Majelis"/>
    <s v="Berkas Elektronik"/>
  </r>
  <r>
    <n v="148"/>
    <s v="551 K/PDT/2026"/>
    <x v="0"/>
    <s v="K"/>
    <s v="PENGADILAN NEGERI MEDAN"/>
    <s v="PERBUATAN MELAWAN HUKUM"/>
    <d v="2025-10-28T00:00:00"/>
    <d v="2026-01-13T00:00:00"/>
    <d v="2026-02-20T00:00:00"/>
    <d v="2026-03-02T00:00:00"/>
    <s v="H-PW"/>
    <s v="Dr. PANJI WIDAGDO, S.H., M.H."/>
    <s v="H-ASB"/>
    <s v="AGUS SUBROTO, S.H., M.Kn."/>
    <s v="H-IGS"/>
    <s v="I GUSTI AGUNG SUMANATHA, S.H., M.H"/>
    <n v="0"/>
    <n v="0"/>
    <n v="0"/>
    <n v="0"/>
    <s v="A-IRM"/>
    <s v="IRMA MARDIANA, S.H., M.H."/>
    <n v="0"/>
    <n v="0"/>
    <d v="2026-04-02T00:00:00"/>
    <n v="42"/>
    <s v="Perdata"/>
    <s v="Kasasi Biasa"/>
    <s v="Hakim 3 Majelis"/>
    <s v="Berkas Elektronik"/>
  </r>
  <r>
    <n v="149"/>
    <s v="72 K/PID.SUS/2026"/>
    <x v="1"/>
    <s v="K"/>
    <s v="PENGADILAN NEGERI BENGKALIS"/>
    <s v="Narkotika"/>
    <d v="2025-10-24T00:00:00"/>
    <d v="2026-01-05T00:00:00"/>
    <d v="2026-01-07T00:00:00"/>
    <d v="2026-01-13T00:00:00"/>
    <s v="H-SGS"/>
    <s v="Dr. SUGENG SUTRISNO, S.H., M.H."/>
    <s v="H-YNT"/>
    <s v="Prof. Dr. YANTO, S.H., M.H."/>
    <s v="H-SOE"/>
    <s v="SOESILO, S.H., M.H."/>
    <n v="0"/>
    <n v="0"/>
    <n v="0"/>
    <n v="0"/>
    <s v="A-MAP"/>
    <s v="MARIO PARAKAS, S.H., M.H."/>
    <n v="0"/>
    <n v="0"/>
    <d v="2026-04-02T00:00:00"/>
    <n v="86"/>
    <s v="Pidana"/>
    <s v="Kasasi Biasa"/>
    <s v="Hakim 3 Majelis"/>
    <s v="Berkas Elektronik"/>
  </r>
  <r>
    <n v="150"/>
    <s v="294 K/PID.SUS/2026"/>
    <x v="1"/>
    <s v="K"/>
    <s v="PENGADILAN NEGERI MAKASSAR"/>
    <s v="Narkotika"/>
    <d v="2025-10-29T00:00:00"/>
    <d v="2026-01-06T00:00:00"/>
    <d v="2026-01-07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2T00:00:00"/>
    <n v="86"/>
    <s v="Pidana"/>
    <s v="Kasasi Biasa"/>
    <s v="Hakim 3 Majelis"/>
    <s v="Berkas Elektronik"/>
  </r>
  <r>
    <n v="151"/>
    <s v="339 K/PID.SUS/2026"/>
    <x v="1"/>
    <s v="K"/>
    <s v="PENGADILAN NEGERI SIAK SRI INDRAPURA"/>
    <s v="Narkotika"/>
    <d v="2025-10-27T00:00:00"/>
    <d v="2026-01-07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FST"/>
    <s v="FIRDAUS SYAFAAT, S.H., S.E., M.H."/>
    <n v="0"/>
    <n v="0"/>
    <d v="2026-04-02T00:00:00"/>
    <n v="84"/>
    <s v="Pidana"/>
    <s v="Kasasi Biasa"/>
    <s v="Hakim 3 Majelis"/>
    <s v="Berkas Elektronik"/>
  </r>
  <r>
    <n v="152"/>
    <s v="68 K/PID.SUS/2026"/>
    <x v="1"/>
    <s v="K"/>
    <s v="PENGADILAN NEGERI BANYUWANGI"/>
    <s v="Narkotika"/>
    <d v="2025-10-24T00:00:00"/>
    <d v="2026-01-05T00:00:00"/>
    <d v="2026-01-07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02T00:00:00"/>
    <n v="86"/>
    <s v="Pidana"/>
    <s v="Kasasi Biasa"/>
    <s v="Hakim 3 Majelis"/>
    <s v="Berkas Elektronik"/>
  </r>
  <r>
    <n v="153"/>
    <s v="37 K/PID.SUS/2026"/>
    <x v="1"/>
    <s v="K"/>
    <s v="PENGADILAN NEGERI POLEWALI"/>
    <s v="Narkotika"/>
    <d v="2025-11-03T00:00:00"/>
    <d v="2026-01-02T00:00:00"/>
    <d v="2026-01-07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02T00:00:00"/>
    <n v="86"/>
    <s v="Pidana"/>
    <s v="Kasasi Biasa"/>
    <s v="Hakim 3 Majelis"/>
    <s v="Berkas Elektronik"/>
  </r>
  <r>
    <n v="154"/>
    <s v="262 K/PID.SUS/2026"/>
    <x v="1"/>
    <s v="K"/>
    <s v="PENGADILAN NEGERI LUWUK"/>
    <s v="Narkotika"/>
    <d v="2025-12-11T00:00:00"/>
    <d v="2026-01-06T00:00:00"/>
    <d v="2026-01-07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RST"/>
    <s v="RETNO SUSETYANI, S.H."/>
    <n v="0"/>
    <n v="0"/>
    <d v="2026-04-02T00:00:00"/>
    <n v="86"/>
    <s v="Pidana"/>
    <s v="Kasasi Biasa"/>
    <s v="Hakim 3 Majelis"/>
    <s v="Berkas Elektronik"/>
  </r>
  <r>
    <n v="155"/>
    <s v="206 K/PID.SUS/2026"/>
    <x v="1"/>
    <s v="K"/>
    <s v="PENGADILAN NEGERI SENGKANG"/>
    <s v="Narkotika"/>
    <d v="2025-10-27T00:00:00"/>
    <d v="2026-01-06T00:00:00"/>
    <d v="2026-01-08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END"/>
    <s v="ENDANG LESTARI, S.H., M.Kn."/>
    <n v="0"/>
    <n v="0"/>
    <d v="2026-04-02T00:00:00"/>
    <n v="85"/>
    <s v="Pidana"/>
    <s v="Kasasi Biasa"/>
    <s v="Hakim 3 Majelis"/>
    <s v="Berkas Elektronik"/>
  </r>
  <r>
    <n v="156"/>
    <s v="286 PK/PID.SUS/2026"/>
    <x v="1"/>
    <s v="PK"/>
    <s v="PENGADILAN NEGERI BINJAI"/>
    <s v="Narkotika"/>
    <d v="2025-11-12T00:00:00"/>
    <d v="2026-01-09T00:00:00"/>
    <d v="2026-01-09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END"/>
    <s v="ENDANG LESTARI, S.H., M.Kn."/>
    <n v="0"/>
    <n v="0"/>
    <d v="2026-04-02T00:00:00"/>
    <n v="84"/>
    <s v="Pidana"/>
    <s v="PK Biasa"/>
    <s v="Hakim 3 Majelis"/>
    <s v="Berkas Elektronik"/>
  </r>
  <r>
    <n v="157"/>
    <s v="65 K/PID.SUS/2026"/>
    <x v="1"/>
    <s v="K"/>
    <s v="PENGADILAN NEGERI SINGKAWANG"/>
    <s v="Narkotika"/>
    <d v="2025-10-24T00:00:00"/>
    <d v="2026-01-05T00:00:00"/>
    <d v="2026-01-07T00:00:00"/>
    <d v="2026-01-14T00:00:00"/>
    <s v="H-STJ"/>
    <s v="SUTARJO, S.H., M.H."/>
    <s v="H-YNT"/>
    <s v="Prof. Dr. YANTO, S.H., M.H."/>
    <s v="H-PH"/>
    <s v="Dr. PRIM HARYADI, S.H., M.H."/>
    <n v="0"/>
    <n v="0"/>
    <n v="0"/>
    <n v="0"/>
    <s v="A-AMIR"/>
    <s v="H. AMIRUDDIN MAHMUD, S.H., M.H."/>
    <n v="0"/>
    <n v="0"/>
    <d v="2026-04-02T00:00:00"/>
    <n v="86"/>
    <s v="Pidana"/>
    <s v="Kasasi Biasa"/>
    <s v="Hakim 3 Majelis"/>
    <s v="Berkas Elektronik"/>
  </r>
  <r>
    <n v="158"/>
    <s v="17 K/AG/2026"/>
    <x v="3"/>
    <s v="K"/>
    <s v="PENGADILAN AGAMA YOGYAKARTA"/>
    <s v="Waris"/>
    <d v="2025-11-04T00:00:00"/>
    <d v="2026-01-06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AF"/>
    <s v="APIT FARID, S.H.I"/>
    <n v="0"/>
    <n v="0"/>
    <d v="2026-04-02T00:00:00"/>
    <n v="73"/>
    <s v="Agama"/>
    <s v="Kasasi Biasa"/>
    <s v="Hakim 3 Majelis"/>
    <s v="Berkas Elektronik"/>
  </r>
  <r>
    <n v="159"/>
    <s v="15 K/AG/2026"/>
    <x v="3"/>
    <s v="K"/>
    <s v="PENGADILAN AGAMA JEMBER"/>
    <s v="Cerai Gugat"/>
    <d v="2025-11-04T00:00:00"/>
    <d v="2026-01-06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FAD"/>
    <s v="Dr. MUHAMMAD FADHLY ASE, S.H.I., M.Sy."/>
    <n v="0"/>
    <n v="0"/>
    <d v="2026-04-02T00:00:00"/>
    <n v="73"/>
    <s v="Agama"/>
    <s v="Kasasi Biasa"/>
    <s v="Hakim 3 Majelis"/>
    <s v="Berkas Elektronik"/>
  </r>
  <r>
    <n v="160"/>
    <s v="88 K/PID.SUS/2026"/>
    <x v="1"/>
    <s v="K"/>
    <s v="PENGADILAN NEGERI TANJUNG JABUNG TIMUR"/>
    <s v="Narkotika"/>
    <d v="2025-10-24T00:00:00"/>
    <d v="2026-01-05T00:00:00"/>
    <d v="2026-01-07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DR"/>
    <s v="DIAH RAHMAWATI, S.H., M.H."/>
    <n v="0"/>
    <n v="0"/>
    <d v="2026-04-02T00:00:00"/>
    <n v="86"/>
    <s v="Pidana"/>
    <s v="Kasasi Biasa"/>
    <s v="Hakim 3 Majelis"/>
    <s v="Berkas Elektronik"/>
  </r>
  <r>
    <n v="161"/>
    <s v="32 PK/PID.SUS/2026"/>
    <x v="1"/>
    <s v="PK"/>
    <s v="PENGADILAN NEGERI PANGKALPINANG"/>
    <s v="Narkotika"/>
    <d v="2025-10-22T00:00:00"/>
    <d v="2026-01-05T00:00:00"/>
    <d v="2026-01-07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DR"/>
    <s v="DIAH RAHMAWATI, S.H., M.H."/>
    <n v="0"/>
    <n v="0"/>
    <d v="2026-04-02T00:00:00"/>
    <n v="86"/>
    <s v="Pidana"/>
    <s v="PK Biasa"/>
    <s v="Hakim 3 Majelis"/>
    <s v="Berkas Elektronik"/>
  </r>
  <r>
    <n v="162"/>
    <s v="314 K/PID.SUS/2026"/>
    <x v="1"/>
    <s v="K"/>
    <s v="PENGADILAN NEGERI KAB. KEDIRI"/>
    <s v="Narkotika"/>
    <d v="2025-10-27T00:00:00"/>
    <d v="2026-01-07T00:00:00"/>
    <d v="2026-01-08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DR"/>
    <s v="DIAH RAHMAWATI, S.H., M.H."/>
    <n v="0"/>
    <n v="0"/>
    <d v="2026-04-02T00:00:00"/>
    <n v="85"/>
    <s v="Pidana"/>
    <s v="Kasasi Biasa"/>
    <s v="Hakim 3 Majelis"/>
    <s v="Berkas Elektronik"/>
  </r>
  <r>
    <n v="163"/>
    <s v="39 K/PID/2026"/>
    <x v="5"/>
    <s v="K"/>
    <s v="PENGADILAN NEGERI JAKARTA SELATAN"/>
    <s v="Pencurian dalam keadaan memberatkan"/>
    <d v="2025-11-25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DR"/>
    <s v="DIAH RAHMAWATI, S.H., M.H."/>
    <n v="0"/>
    <n v="0"/>
    <d v="2026-04-02T00:00:00"/>
    <n v="84"/>
    <s v="Pidana"/>
    <s v="Kasasi Biasa"/>
    <s v="Hakim 3 Majelis"/>
    <s v="Berkas Elektronik"/>
  </r>
  <r>
    <n v="164"/>
    <s v="231 K/PID.SUS/2026"/>
    <x v="1"/>
    <s v="K"/>
    <s v="PENGADILAN NEGERI TANJUNG BALAI KARIMUN"/>
    <s v="Narkotika"/>
    <d v="2025-11-12T00:00:00"/>
    <d v="2026-01-06T00:00:00"/>
    <d v="2026-01-07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DR"/>
    <s v="DIAH RAHMAWATI, S.H., M.H."/>
    <n v="0"/>
    <n v="0"/>
    <d v="2026-04-02T00:00:00"/>
    <n v="86"/>
    <s v="Pidana"/>
    <s v="Kasasi Biasa"/>
    <s v="Hakim 3 Majelis"/>
    <s v="Berkas Elektronik"/>
  </r>
  <r>
    <n v="165"/>
    <s v="267 K/PID.SUS/2026"/>
    <x v="1"/>
    <s v="K"/>
    <s v="PENGADILAN NEGERI KISARAN"/>
    <s v="Narkotika"/>
    <d v="2025-11-13T00:00:00"/>
    <d v="2026-01-06T00:00:00"/>
    <d v="2026-01-08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02T00:00:00"/>
    <n v="85"/>
    <s v="Pidana"/>
    <s v="Kasasi Biasa"/>
    <s v="Hakim 3 Majelis"/>
    <s v="Berkas Elektronik"/>
  </r>
  <r>
    <n v="166"/>
    <s v="3 PK/PID/2026"/>
    <x v="5"/>
    <s v="PK"/>
    <s v="PENGADILAN NEGERI PAYAKUMBUH"/>
    <s v="TP. Pencurian dgn kekerasan"/>
    <d v="2025-10-30T00:00:00"/>
    <d v="2026-01-02T00:00:00"/>
    <d v="2026-01-06T00:00:00"/>
    <d v="2026-01-09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WEN"/>
    <s v="WENDY PRATAMA PUTRA, S.H."/>
    <n v="0"/>
    <n v="0"/>
    <d v="2026-04-02T00:00:00"/>
    <n v="87"/>
    <s v="Pidana"/>
    <s v="PK Biasa"/>
    <s v="Hakim 3 Majelis"/>
    <s v="Berkas Elektronik"/>
  </r>
  <r>
    <n v="167"/>
    <s v="16 K/PID/2026"/>
    <x v="5"/>
    <s v="K"/>
    <s v="PENGADILAN NEGERI DONGGALA"/>
    <s v="Pencurian dalam keadaan memberatkan"/>
    <d v="2025-12-23T00:00:00"/>
    <d v="2026-01-02T00:00:00"/>
    <d v="2026-01-06T00:00:00"/>
    <d v="2026-01-09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WEN"/>
    <s v="WENDY PRATAMA PUTRA, S.H."/>
    <n v="0"/>
    <n v="0"/>
    <d v="2026-04-02T00:00:00"/>
    <n v="87"/>
    <s v="Pidana"/>
    <s v="Kasasi Biasa"/>
    <s v="Hakim 3 Majelis"/>
    <s v="Berkas Elektronik"/>
  </r>
  <r>
    <n v="168"/>
    <s v="268 K/PID.SUS/2026"/>
    <x v="1"/>
    <s v="K"/>
    <s v="PENGADILAN NEGERI TANJUNG KARANG"/>
    <s v="Narkotika"/>
    <d v="2025-12-02T00:00:00"/>
    <d v="2026-01-06T00:00:00"/>
    <d v="2026-01-07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RST"/>
    <s v="RETNO SUSETYANI, S.H."/>
    <n v="0"/>
    <n v="0"/>
    <d v="2026-04-02T00:00:00"/>
    <n v="86"/>
    <s v="Pidana"/>
    <s v="Kasasi Biasa"/>
    <s v="Hakim 3 Majelis"/>
    <s v="Berkas Elektronik"/>
  </r>
  <r>
    <n v="169"/>
    <s v="179 K/PID.SUS/2026"/>
    <x v="1"/>
    <s v="K"/>
    <s v="PENGADILAN NEGERI BANGKO"/>
    <s v="Narkotika"/>
    <d v="2025-10-24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2T00:00:00"/>
    <n v="86"/>
    <s v="Pidana"/>
    <s v="Kasasi Biasa"/>
    <s v="Hakim 3 Majelis"/>
    <s v="Berkas Elektronik"/>
  </r>
  <r>
    <n v="170"/>
    <s v="11 K/PID/2026"/>
    <x v="5"/>
    <s v="K"/>
    <s v="PENGADILAN NEGERI PURWOREJO"/>
    <s v="Penipuan "/>
    <d v="2025-11-19T00:00:00"/>
    <d v="2026-01-02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2T00:00:00"/>
    <n v="86"/>
    <s v="Pidana"/>
    <s v="Kasasi Biasa"/>
    <s v="Hakim 3 Majelis"/>
    <s v="Berkas Elektronik"/>
  </r>
  <r>
    <n v="171"/>
    <s v="82 K/PID.SUS/2026"/>
    <x v="1"/>
    <s v="K"/>
    <s v="PENGADILAN NEGERI PAGAR ALAM"/>
    <s v="Narkotika"/>
    <d v="2025-10-24T00:00:00"/>
    <d v="2026-01-05T00:00:00"/>
    <d v="2026-01-07T00:00:00"/>
    <d v="2026-01-13T00:00:00"/>
    <s v="H-SGS"/>
    <s v="Dr. SUGENG SUTRISNO, S.H., M.H."/>
    <s v="H-YNT"/>
    <s v="Prof. Dr. YANTO, S.H., M.H."/>
    <s v="H-SOE"/>
    <s v="SOESILO, S.H., M.H."/>
    <n v="0"/>
    <n v="0"/>
    <n v="0"/>
    <n v="0"/>
    <s v="A-SN"/>
    <s v="SUNARDI, S.H."/>
    <n v="0"/>
    <n v="0"/>
    <d v="2026-04-02T00:00:00"/>
    <n v="86"/>
    <s v="Pidana"/>
    <s v="Kasasi Biasa"/>
    <s v="Hakim 3 Majelis"/>
    <s v="Berkas Elektronik"/>
  </r>
  <r>
    <n v="172"/>
    <s v="36 K/PID.SUS/2026"/>
    <x v="1"/>
    <s v="K"/>
    <s v="PENGADILAN NEGERI SURABAYA"/>
    <s v="Narkotika"/>
    <d v="2025-10-29T00:00:00"/>
    <d v="2026-01-02T00:00:00"/>
    <d v="2026-01-07T00:00:00"/>
    <d v="2026-01-13T00:00:00"/>
    <s v="H-SGS"/>
    <s v="Dr. SUGENG SUTRISNO, S.H., M.H."/>
    <s v="H-YNT"/>
    <s v="Prof. Dr. YANTO, S.H., M.H."/>
    <s v="H-SOE"/>
    <s v="SOESILO, S.H., M.H."/>
    <n v="0"/>
    <n v="0"/>
    <n v="0"/>
    <n v="0"/>
    <s v="A-SN"/>
    <s v="SUNARDI, S.H."/>
    <n v="0"/>
    <n v="0"/>
    <d v="2026-04-02T00:00:00"/>
    <n v="86"/>
    <s v="Pidana"/>
    <s v="Kasasi Biasa"/>
    <s v="Hakim 3 Majelis"/>
    <s v="Berkas Elektronik"/>
  </r>
  <r>
    <n v="173"/>
    <s v="348 K/PID/2026"/>
    <x v="5"/>
    <s v="K"/>
    <s v="PENGADILAN NEGERI MOJOKERTO"/>
    <s v="Penipuan "/>
    <d v="2025-12-24T00:00:00"/>
    <d v="2026-02-02T00:00:00"/>
    <d v="2026-02-19T00:00:00"/>
    <d v="2026-02-26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02T00:00:00"/>
    <n v="43"/>
    <s v="Pidana"/>
    <s v="Kasasi Biasa"/>
    <s v="Hakim 3 Majelis"/>
    <s v="Berkas Elektronik"/>
  </r>
  <r>
    <n v="174"/>
    <s v="38 K/PID.SUS/2026"/>
    <x v="1"/>
    <s v="K"/>
    <s v="PENGADILAN NEGERI JAKARTA PUSAT"/>
    <s v="Korupsi"/>
    <d v="2025-10-22T00:00:00"/>
    <d v="2026-01-02T00:00:00"/>
    <d v="2026-01-07T00:00:00"/>
    <d v="2026-01-22T00:00:00"/>
    <s v="H-AH-AMJ"/>
    <s v="Dr. ARIZON MEGA JAYA, S.H., M.H."/>
    <s v="H-YNT"/>
    <s v="Prof. Dr. YANTO, S.H., M.H."/>
    <s v="H-PH"/>
    <s v="Dr. PRIM HARYADI, S.H., M.H."/>
    <n v="0"/>
    <n v="0"/>
    <n v="0"/>
    <n v="0"/>
    <s v="A-DOS"/>
    <s v="DODIK SETYO WIJAYANTO, S.H."/>
    <n v="0"/>
    <n v="0"/>
    <d v="2026-04-02T00:00:00"/>
    <n v="86"/>
    <s v="Pidana"/>
    <s v="Kasasi Khusus"/>
    <s v="Hakim 3 Majelis"/>
    <s v="Berkas Elektronik"/>
  </r>
  <r>
    <n v="175"/>
    <s v="9 PK/PID.SUS/2026"/>
    <x v="1"/>
    <s v="PK"/>
    <s v="PENGADILAN NEGERI TANJUNG PATI"/>
    <s v="Perdagangan Orang"/>
    <d v="2025-10-14T00:00:00"/>
    <d v="2026-01-02T00:00:00"/>
    <d v="2026-01-08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AGD"/>
    <s v="AGUNG DARMAWAN, S.H., M.H."/>
    <n v="0"/>
    <n v="0"/>
    <d v="2026-04-02T00:00:00"/>
    <n v="85"/>
    <s v="Pidana"/>
    <s v="PK Biasa"/>
    <s v="Hakim 3 Majelis"/>
    <s v="Berkas Elektronik"/>
  </r>
  <r>
    <n v="176"/>
    <s v="19 K/PID/2026"/>
    <x v="5"/>
    <s v="K"/>
    <s v="PENGADILAN NEGERI PANGKAJENE"/>
    <s v="Lalu Lintas"/>
    <d v="2025-11-21T00:00:00"/>
    <d v="2026-01-02T00:00:00"/>
    <d v="2026-01-06T00:00:00"/>
    <d v="2026-01-09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FST"/>
    <s v="FIRDAUS SYAFAAT, S.H., S.E., M.H."/>
    <n v="0"/>
    <n v="0"/>
    <d v="2026-04-02T00:00:00"/>
    <n v="87"/>
    <s v="Pidana"/>
    <s v="Kasasi Biasa"/>
    <s v="Hakim 3 Majelis"/>
    <s v="Berkas Elektronik"/>
  </r>
  <r>
    <n v="177"/>
    <s v="42 PK/PID/2026"/>
    <x v="5"/>
    <s v="PK"/>
    <s v="PENGADILAN NEGERI PEKANBARU"/>
    <s v="Penipuan "/>
    <d v="2025-11-12T00:00:00"/>
    <d v="2026-01-07T00:00:00"/>
    <d v="2026-01-15T00:00:00"/>
    <d v="2026-01-28T00:00:00"/>
    <s v="H-AMA"/>
    <s v="AINAL MARDHIAH, S.H., M.H."/>
    <s v="H-SRD"/>
    <s v="SURADI, S.H., S.Sos., M.H."/>
    <s v="H-JUP"/>
    <s v="JUPRIYADI, S.H., M.Hum."/>
    <n v="0"/>
    <n v="0"/>
    <n v="0"/>
    <n v="0"/>
    <s v="A-MOU"/>
    <s v="MOCHAMAD UMARYAJI, S.H., M.H."/>
    <n v="0"/>
    <n v="0"/>
    <d v="2026-04-02T00:00:00"/>
    <n v="78"/>
    <s v="Pidana"/>
    <s v="PK Biasa"/>
    <s v="Hakim 3 Majelis"/>
    <s v="Berkas Elektronik"/>
  </r>
  <r>
    <n v="178"/>
    <s v="2 PK/PID/2026"/>
    <x v="5"/>
    <s v="PK"/>
    <s v="PENGADILAN NEGERI SUMBAWA BESAR"/>
    <s v="Penipuan "/>
    <d v="2025-10-28T00:00:00"/>
    <d v="2026-01-02T00:00:00"/>
    <d v="2026-01-06T00:00:00"/>
    <d v="2026-01-09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MUL"/>
    <s v="Dr. MULIYAWAN, S.H., M.H."/>
    <n v="0"/>
    <n v="0"/>
    <d v="2026-04-02T00:00:00"/>
    <n v="87"/>
    <s v="Pidana"/>
    <s v="PK Biasa"/>
    <s v="Hakim 3 Majelis"/>
    <s v="Berkas Elektronik"/>
  </r>
  <r>
    <n v="179"/>
    <s v="195 K/PID/2026"/>
    <x v="5"/>
    <s v="K"/>
    <s v="PENGADILAN NEGERI SUNGGUMINASA"/>
    <s v="Lalu Lintas"/>
    <d v="2025-11-20T00:00:00"/>
    <d v="2026-01-19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02T00:00:00"/>
    <n v="71"/>
    <s v="Pidana"/>
    <s v="Kasasi Biasa"/>
    <s v="Hakim 3 Majelis"/>
    <s v="Berkas Elektronik"/>
  </r>
  <r>
    <n v="180"/>
    <s v="21 K/PID.SUS/2026"/>
    <x v="1"/>
    <s v="K"/>
    <s v="PENGADILAN NEGERI SIAK SRI INDRAPURA"/>
    <s v="Kepabeanan"/>
    <d v="2025-11-19T00:00:00"/>
    <d v="2026-01-02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2T00:00:00"/>
    <n v="86"/>
    <s v="Pidana"/>
    <s v="Kasasi Biasa"/>
    <s v="Hakim 3 Majelis"/>
    <s v="Berkas Elektronik"/>
  </r>
  <r>
    <n v="181"/>
    <s v="8 K/MIL/2026"/>
    <x v="4"/>
    <s v="K"/>
    <s v="PENGADILAN MILITER II-08 JAKARTA"/>
    <s v="PENIPUAN"/>
    <d v="2025-11-06T00:00:00"/>
    <d v="2026-01-07T00:00:00"/>
    <d v="2026-01-08T00:00:00"/>
    <d v="2026-01-15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02T00:00:00"/>
    <n v="85"/>
    <s v="Militer"/>
    <s v="Kasasi Biasa"/>
    <s v="Hakim 3 Majelis"/>
    <s v="Berkas Elektronik"/>
  </r>
  <r>
    <n v="182"/>
    <s v="122 K/PID.SUS/2026"/>
    <x v="1"/>
    <s v="K"/>
    <s v="PENGADILAN NEGERI MENGGALA"/>
    <s v="Narkotika"/>
    <d v="2025-10-30T00:00:00"/>
    <d v="2026-01-05T00:00:00"/>
    <d v="2026-01-07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FST"/>
    <s v="FIRDAUS SYAFAAT, S.H., S.E., M.H."/>
    <n v="0"/>
    <n v="0"/>
    <d v="2026-04-02T00:00:00"/>
    <n v="86"/>
    <s v="Pidana"/>
    <s v="Kasasi Biasa"/>
    <s v="Hakim 3 Majelis"/>
    <s v="Berkas Elektronik"/>
  </r>
  <r>
    <n v="183"/>
    <s v="23 K/PID.SUS/2026"/>
    <x v="1"/>
    <s v="K"/>
    <s v="PENGADILAN NEGERI JAYAPURA"/>
    <s v="Korupsi"/>
    <d v="2025-11-07T00:00:00"/>
    <d v="2026-01-02T00:00:00"/>
    <d v="2026-01-07T00:00:00"/>
    <d v="2026-01-14T00:00:00"/>
    <s v="H-AH-AMJ"/>
    <s v="Dr. ARIZON MEGA JAYA, S.H., M.H."/>
    <s v="H-NEY"/>
    <s v="NOOR EDI YONO, S.H., M.H."/>
    <s v="H-YP"/>
    <s v="Dr. YOHANES PRIYANA, S.H., M.H."/>
    <n v="0"/>
    <n v="0"/>
    <n v="0"/>
    <n v="0"/>
    <s v="A-LIZ"/>
    <s v="LIZA UTARI, S.H., M.H."/>
    <n v="0"/>
    <n v="0"/>
    <d v="2026-04-02T00:00:00"/>
    <n v="86"/>
    <s v="Pidana"/>
    <s v="Kasasi Khusus"/>
    <s v="Hakim 3 Majelis"/>
    <s v="Berkas Elektronik"/>
  </r>
  <r>
    <n v="184"/>
    <s v="93 PK/PID.SUS/2026"/>
    <x v="1"/>
    <s v="PK"/>
    <s v="PENGADILAN NEGERI PEKANBARU"/>
    <s v="Narkotika"/>
    <d v="2025-10-24T00:00:00"/>
    <d v="2026-01-06T00:00:00"/>
    <d v="2026-01-09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END"/>
    <s v="ENDANG LESTARI, S.H., M.Kn."/>
    <n v="0"/>
    <n v="0"/>
    <d v="2026-04-02T00:00:00"/>
    <n v="84"/>
    <s v="Pidana"/>
    <s v="PK Biasa"/>
    <s v="Hakim 3 Majelis"/>
    <s v="Berkas Elektronik"/>
  </r>
  <r>
    <n v="185"/>
    <s v="279 K/PID.SUS/2026"/>
    <x v="1"/>
    <s v="K"/>
    <s v="PENGADILAN NEGERI SEMARANG"/>
    <s v="Informasi dan Transaksi Elektronik (ITE)"/>
    <d v="2025-10-24T00:00:00"/>
    <d v="2026-01-06T00:00:00"/>
    <d v="2026-01-07T00:00:00"/>
    <d v="2026-01-08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2T00:00:00"/>
    <n v="86"/>
    <s v="Pidana"/>
    <s v="Kasasi Biasa"/>
    <s v="Hakim 3 Majelis"/>
    <s v="Berkas Elektronik"/>
  </r>
  <r>
    <n v="186"/>
    <s v="281 K/PID.SUS/2026"/>
    <x v="1"/>
    <s v="K"/>
    <s v="PENGADILAN NEGERI BANDA ACEH"/>
    <s v="Narkotika"/>
    <d v="2025-10-24T00:00:00"/>
    <d v="2026-01-06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2T00:00:00"/>
    <n v="86"/>
    <s v="Pidana"/>
    <s v="Kasasi Biasa"/>
    <s v="Hakim 3 Majelis"/>
    <s v="Berkas Elektronik"/>
  </r>
  <r>
    <n v="187"/>
    <s v="167 K/PID.SUS/2026"/>
    <x v="1"/>
    <s v="K"/>
    <s v="PENGADILAN NEGERI RANTAU PRAPAT"/>
    <s v="Narkotika"/>
    <d v="2025-10-24T00:00:00"/>
    <d v="2026-01-05T00:00:00"/>
    <d v="2026-01-07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02T00:00:00"/>
    <n v="86"/>
    <s v="Pidana"/>
    <s v="Kasasi Biasa"/>
    <s v="Hakim 3 Majelis"/>
    <s v="Berkas Elektronik"/>
  </r>
  <r>
    <n v="188"/>
    <s v="168 K/PID.SUS/2026"/>
    <x v="1"/>
    <s v="K"/>
    <s v="PENGADILAN NEGERI RANTAU PRAPAT"/>
    <s v="Narkotika"/>
    <d v="2025-10-27T00:00:00"/>
    <d v="2026-01-05T00:00:00"/>
    <d v="2026-01-07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FST"/>
    <s v="FIRDAUS SYAFAAT, S.H., S.E., M.H."/>
    <n v="0"/>
    <n v="0"/>
    <d v="2026-04-02T00:00:00"/>
    <n v="86"/>
    <s v="Pidana"/>
    <s v="Kasasi Biasa"/>
    <s v="Hakim 3 Majelis"/>
    <s v="Berkas Elektronik"/>
  </r>
  <r>
    <n v="189"/>
    <s v="183 K/PID.SUS/2026"/>
    <x v="1"/>
    <s v="K"/>
    <s v="PENGADILAN NEGERI BENGKALIS"/>
    <s v="Narkotika"/>
    <d v="2025-10-27T00:00:00"/>
    <d v="2026-01-06T00:00:00"/>
    <d v="2026-01-07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2T00:00:00"/>
    <n v="86"/>
    <s v="Pidana"/>
    <s v="Kasasi Biasa"/>
    <s v="Hakim 3 Majelis"/>
    <s v="Berkas Elektronik"/>
  </r>
  <r>
    <n v="190"/>
    <s v="85 PK/PID.SUS/2026"/>
    <x v="1"/>
    <s v="PK"/>
    <s v="PENGADILAN NEGERI BANYUWANGI"/>
    <s v="Narkotika"/>
    <d v="2025-10-27T00:00:00"/>
    <d v="2026-01-06T00:00:00"/>
    <d v="2026-01-07T00:00:00"/>
    <d v="2026-01-13T00:00:00"/>
    <s v="H-SGS"/>
    <s v="Dr. SUGENG SUTRISNO, S.H., M.H."/>
    <s v="H-YNT"/>
    <s v="Prof. Dr. YANTO, S.H., M.H."/>
    <s v="H-SOE"/>
    <s v="SOESILO, S.H., M.H."/>
    <n v="0"/>
    <n v="0"/>
    <n v="0"/>
    <n v="0"/>
    <s v="A-MAP"/>
    <s v="MARIO PARAKAS, S.H., M.H."/>
    <n v="0"/>
    <n v="0"/>
    <d v="2026-04-02T00:00:00"/>
    <n v="86"/>
    <s v="Pidana"/>
    <s v="PK Biasa"/>
    <s v="Hakim 3 Majelis"/>
    <s v="Berkas Elektronik"/>
  </r>
  <r>
    <n v="191"/>
    <s v="285 K/PID.SUS/2026"/>
    <x v="1"/>
    <s v="K"/>
    <s v="PENGADILAN NEGERI MAKASSAR"/>
    <s v="Narkotika"/>
    <d v="2025-10-29T00:00:00"/>
    <d v="2026-01-06T00:00:00"/>
    <d v="2026-01-07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END"/>
    <s v="ENDANG LESTARI, S.H., M.Kn."/>
    <n v="0"/>
    <n v="0"/>
    <d v="2026-04-02T00:00:00"/>
    <n v="86"/>
    <s v="Pidana"/>
    <s v="Kasasi Biasa"/>
    <s v="Hakim 3 Majelis"/>
    <s v="Berkas Elektronik"/>
  </r>
  <r>
    <n v="192"/>
    <s v="33 K/PID.SUS/2026"/>
    <x v="1"/>
    <s v="K"/>
    <s v="PENGADILAN NEGERI METRO"/>
    <s v="Narkotika"/>
    <d v="2025-10-28T00:00:00"/>
    <d v="2026-01-02T00:00:00"/>
    <d v="2026-01-05T00:00:00"/>
    <d v="2026-01-14T00:00:00"/>
    <s v="H-STJ"/>
    <s v="SUTARJO, S.H., M.H."/>
    <s v="H-YNT"/>
    <s v="Prof. Dr. YANTO, S.H., M.H."/>
    <s v="H-PH"/>
    <s v="Dr. PRIM HARYADI, S.H., M.H."/>
    <n v="0"/>
    <n v="0"/>
    <n v="0"/>
    <n v="0"/>
    <s v="A-MSY"/>
    <s v="MASYE KUMAUNANG, S.H."/>
    <n v="0"/>
    <n v="0"/>
    <d v="2026-04-02T00:00:00"/>
    <n v="88"/>
    <s v="Pidana"/>
    <s v="Kasasi Biasa"/>
    <s v="Hakim 3 Majelis"/>
    <s v="Berkas Elektronik"/>
  </r>
  <r>
    <n v="193"/>
    <s v="121 K/PID.SUS/2026"/>
    <x v="1"/>
    <s v="K"/>
    <s v="PENGADILAN NEGERI TENGGARONG"/>
    <s v="Narkotika"/>
    <d v="2025-11-17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2T00:00:00"/>
    <n v="86"/>
    <s v="Pidana"/>
    <s v="Kasasi Biasa"/>
    <s v="Hakim 3 Majelis"/>
    <s v="Berkas Elektronik"/>
  </r>
  <r>
    <n v="194"/>
    <s v="517 K/PID.SUS/2026"/>
    <x v="1"/>
    <s v="K"/>
    <s v="PENGADILAN NEGERI MAKASSAR"/>
    <s v="Narkotika"/>
    <d v="2025-11-06T00:00:00"/>
    <d v="2026-01-08T00:00:00"/>
    <d v="2026-01-08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2T00:00:00"/>
    <n v="85"/>
    <s v="Pidana"/>
    <s v="Kasasi Biasa"/>
    <s v="Hakim 3 Majelis"/>
    <s v="Berkas Elektronik"/>
  </r>
  <r>
    <n v="195"/>
    <s v="13 K/PID.SUS/2026"/>
    <x v="1"/>
    <s v="K"/>
    <s v="PENGADILAN NEGERI TERNATE"/>
    <s v="Tipikor"/>
    <d v="2025-12-10T00:00:00"/>
    <d v="2026-01-02T00:00:00"/>
    <d v="2026-01-07T00:00:00"/>
    <d v="2026-01-22T00:00:00"/>
    <s v="H-AH-SYS"/>
    <s v="Dr. SININTHA YULIANSIH SIBARANI, S.H., M.H."/>
    <s v="H-YNT"/>
    <s v="Prof. Dr. YANTO, S.H., M.H."/>
    <s v="H-PH"/>
    <s v="Dr. PRIM HARYADI, S.H., M.H."/>
    <n v="0"/>
    <n v="0"/>
    <n v="0"/>
    <n v="0"/>
    <s v="A-VIT"/>
    <s v="ADIATY ROVITA, S.H., M.H."/>
    <n v="0"/>
    <n v="0"/>
    <d v="2026-04-02T00:00:00"/>
    <n v="86"/>
    <s v="Pidana"/>
    <s v="Kasasi Khusus"/>
    <s v="Hakim 3 Majelis"/>
    <s v="Berkas Elektronik"/>
  </r>
  <r>
    <n v="196"/>
    <s v="86 K/PID.SUS/2026"/>
    <x v="1"/>
    <s v="K"/>
    <s v="PENGADILAN NEGERI PANGKAJENE"/>
    <s v="Narkotika"/>
    <d v="2025-10-24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2T00:00:00"/>
    <n v="86"/>
    <s v="Pidana"/>
    <s v="Kasasi Biasa"/>
    <s v="Hakim 3 Majelis"/>
    <s v="Berkas Elektronik"/>
  </r>
  <r>
    <n v="197"/>
    <s v="25 K/PID.SUS-LH/2026"/>
    <x v="1"/>
    <s v="K"/>
    <s v="PENGADILAN NEGERI RENGAT/INDRAGIRI"/>
    <s v="Lingkungan Hidup"/>
    <d v="2025-10-09T00:00:00"/>
    <d v="2026-01-02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2T00:00:00"/>
    <n v="86"/>
    <s v="Pidana"/>
    <s v="Kasasi Biasa"/>
    <s v="Hakim 3 Majelis"/>
    <s v="Berkas Elektronik"/>
  </r>
  <r>
    <n v="198"/>
    <s v="247 K/PID.SUS/2026"/>
    <x v="1"/>
    <s v="K"/>
    <s v="PENGADILAN NEGERI KISARAN"/>
    <s v="Narkotika"/>
    <d v="2025-11-13T00:00:00"/>
    <d v="2026-01-06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2T00:00:00"/>
    <n v="86"/>
    <s v="Pidana"/>
    <s v="Kasasi Biasa"/>
    <s v="Hakim 3 Majelis"/>
    <s v="Berkas Elektronik"/>
  </r>
  <r>
    <n v="199"/>
    <s v="2 K/PID.SUS/2026"/>
    <x v="1"/>
    <s v="K"/>
    <s v="PENGADILAN NEGERI JAKARTA PUSAT"/>
    <s v="Tipikor"/>
    <d v="2025-10-15T00:00:00"/>
    <d v="2026-01-02T00:00:00"/>
    <d v="2026-01-08T00:00:00"/>
    <d v="2026-01-28T00:00:00"/>
    <s v="H-AH-SYS"/>
    <s v="Dr. SININTHA YULIANSIH SIBARANI, S.H., M.H."/>
    <s v="H-SRD"/>
    <s v="SURADI, S.H., S.Sos., M.H."/>
    <s v="H-JUP"/>
    <s v="JUPRIYADI, S.H., M.Hum."/>
    <n v="0"/>
    <n v="0"/>
    <n v="0"/>
    <n v="0"/>
    <s v="A-MOU"/>
    <s v="MOCHAMAD UMARYAJI, S.H., M.H."/>
    <n v="0"/>
    <n v="0"/>
    <d v="2026-04-02T00:00:00"/>
    <n v="85"/>
    <s v="Pidana"/>
    <s v="Kasasi Khusus"/>
    <s v="Hakim 3 Majelis"/>
    <s v="Berkas Elektronik"/>
  </r>
  <r>
    <n v="200"/>
    <s v="124 PK/PID.SUS/2026"/>
    <x v="1"/>
    <s v="PK"/>
    <s v="PENGADILAN NEGERI PEKANBARU"/>
    <s v="Narkotika"/>
    <d v="2025-10-30T00:00:00"/>
    <d v="2026-01-07T00:00:00"/>
    <d v="2026-01-09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FST"/>
    <s v="FIRDAUS SYAFAAT, S.H., S.E., M.H."/>
    <n v="0"/>
    <n v="0"/>
    <d v="2026-04-02T00:00:00"/>
    <n v="84"/>
    <s v="Pidana"/>
    <s v="PK Biasa"/>
    <s v="Hakim 3 Majelis"/>
    <s v="Berkas Elektronik"/>
  </r>
  <r>
    <n v="201"/>
    <s v="129 PK/PID.SUS/2026"/>
    <x v="1"/>
    <s v="PK"/>
    <s v="PENGADILAN NEGERI PASIR PENGARAIAN"/>
    <s v="Narkotika"/>
    <d v="2025-10-28T00:00:00"/>
    <d v="2026-01-07T00:00:00"/>
    <d v="2026-01-09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FST"/>
    <s v="FIRDAUS SYAFAAT, S.H., S.E., M.H."/>
    <n v="0"/>
    <n v="0"/>
    <d v="2026-04-02T00:00:00"/>
    <n v="84"/>
    <s v="Pidana"/>
    <s v="PK Biasa"/>
    <s v="Hakim 3 Majelis"/>
    <s v="Berkas Elektronik"/>
  </r>
  <r>
    <n v="202"/>
    <s v="107 K/PDT/2026"/>
    <x v="0"/>
    <s v="K"/>
    <s v="PENGADILAN NEGERI KUALA TUNGKAL"/>
    <s v="PMH"/>
    <d v="2025-08-04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n v="0"/>
    <d v="2026-04-02T00:00:00"/>
    <n v="78"/>
    <s v="Perdata"/>
    <s v="Kasasi Biasa"/>
    <s v="Hakim 3 Majelis"/>
    <s v="Berkas Elektronik"/>
  </r>
  <r>
    <n v="203"/>
    <s v="379 K/PID.SUS/2026"/>
    <x v="1"/>
    <s v="K"/>
    <s v="PENGADILAN NEGERI SITUBONDO"/>
    <s v="Informasi dan Transaksi Elektronik (ITE)"/>
    <d v="2025-10-23T00:00:00"/>
    <d v="2026-01-07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04"/>
    <s v="10 K/PID.SUS/2026"/>
    <x v="1"/>
    <s v="K"/>
    <s v="PENGADILAN NEGERI JAKARTA PUSAT"/>
    <s v="Korupsi"/>
    <d v="2025-10-14T00:00:00"/>
    <d v="2026-01-02T00:00:00"/>
    <d v="2026-01-08T00:00:00"/>
    <d v="2026-01-28T00:00:00"/>
    <s v="H-AH-SYS"/>
    <s v="Dr. SININTHA YULIANSIH SIBARANI, S.H., M.H."/>
    <s v="H-SRD"/>
    <s v="SURADI, S.H., S.Sos., M.H."/>
    <s v="H-JUP"/>
    <s v="JUPRIYADI, S.H., M.Hum."/>
    <n v="0"/>
    <n v="0"/>
    <n v="0"/>
    <n v="0"/>
    <s v="A-MEWA"/>
    <s v="MENI WARLIA, S.H., M.H."/>
    <n v="0"/>
    <n v="0"/>
    <d v="2026-04-06T00:00:00"/>
    <n v="89"/>
    <s v="Pidana"/>
    <s v="Kasasi Khusus"/>
    <s v="Hakim 3 Majelis"/>
    <s v="Berkas Elektronik"/>
  </r>
  <r>
    <n v="205"/>
    <s v="391 K/PID.SUS/2026"/>
    <x v="1"/>
    <s v="K"/>
    <s v="PENGADILAN NEGERI MEUREUDU"/>
    <s v="Narkotika"/>
    <d v="2025-11-04T00:00:00"/>
    <d v="2026-01-07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06"/>
    <s v="373 K/PID.SUS/2026"/>
    <x v="1"/>
    <s v="K"/>
    <s v="PENGADILAN NEGERI MENGGALA"/>
    <s v="Narkotika"/>
    <d v="2025-11-20T00:00:00"/>
    <d v="2026-01-07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07"/>
    <s v="396 K/PID.SUS/2026"/>
    <x v="1"/>
    <s v="K"/>
    <s v="PENGADILAN NEGERI BANDA ACEH"/>
    <s v="Narkotika"/>
    <d v="2025-10-29T00:00:00"/>
    <d v="2026-01-07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SSM"/>
    <s v="SETIA SRI MARIANA, S.H., M.H."/>
    <n v="0"/>
    <n v="0"/>
    <d v="2026-04-06T00:00:00"/>
    <n v="82"/>
    <s v="Pidana"/>
    <s v="Kasasi Biasa"/>
    <s v="Hakim 3 Majelis"/>
    <s v="Berkas Elektronik"/>
  </r>
  <r>
    <n v="208"/>
    <s v="369 K/PID.SUS/2026"/>
    <x v="1"/>
    <s v="K"/>
    <s v="PENGADILAN NEGERI MEDAN"/>
    <s v="Narkotika"/>
    <d v="2025-11-05T00:00:00"/>
    <d v="2026-01-07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09"/>
    <s v="175 K/PID.SUS/2026"/>
    <x v="1"/>
    <s v="K"/>
    <s v="PENGADILAN NEGERI SRAGEN"/>
    <s v="Narkotika"/>
    <d v="2025-10-24T00:00:00"/>
    <d v="2026-01-05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10"/>
    <s v="328 K/PID.SUS/2026"/>
    <x v="1"/>
    <s v="K"/>
    <s v="PENGADILAN NEGERI PRAYA"/>
    <s v="Narkotika"/>
    <d v="2025-10-30T00:00:00"/>
    <d v="2026-01-07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DR"/>
    <s v="DIAH RAHMAWATI, S.H., M.H."/>
    <n v="0"/>
    <n v="0"/>
    <d v="2026-04-06T00:00:00"/>
    <n v="88"/>
    <s v="Pidana"/>
    <s v="Kasasi Biasa"/>
    <s v="Hakim 3 Majelis"/>
    <s v="Berkas Elektronik"/>
  </r>
  <r>
    <n v="211"/>
    <s v="401 K/PID.SUS/2026"/>
    <x v="1"/>
    <s v="K"/>
    <s v="PENGADILAN NEGERI BANYUWANGI"/>
    <s v="Narkotika"/>
    <d v="2025-10-27T00:00:00"/>
    <d v="2026-01-07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12"/>
    <s v="502 K/PID.SUS/2026"/>
    <x v="1"/>
    <s v="K"/>
    <s v="PENGADILAN NEGERI KISARAN"/>
    <s v="Narkotika"/>
    <d v="2025-11-27T00:00:00"/>
    <d v="2026-01-08T00:00:00"/>
    <d v="2026-01-12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06T00:00:00"/>
    <n v="85"/>
    <s v="Pidana"/>
    <s v="Kasasi Biasa"/>
    <s v="Hakim 3 Majelis"/>
    <s v="Berkas Elektronik"/>
  </r>
  <r>
    <n v="213"/>
    <s v="499 K/PID.SUS/2026"/>
    <x v="1"/>
    <s v="K"/>
    <s v="PENGADILAN NEGERI PANGKALAN BALAI"/>
    <s v="Perlindungan Anak"/>
    <d v="2025-10-27T00:00:00"/>
    <d v="2026-01-08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14"/>
    <s v="320 K/PID.SUS/2026"/>
    <x v="1"/>
    <s v="K"/>
    <s v="PENGADILAN NEGERI BANGKO"/>
    <s v="Narkotika"/>
    <d v="2025-10-29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COP"/>
    <s v="CORPIONER, S.H."/>
    <n v="0"/>
    <n v="0"/>
    <d v="2026-04-06T00:00:00"/>
    <n v="84"/>
    <s v="Pidana"/>
    <s v="Kasasi Biasa"/>
    <s v="Hakim 3 Majelis"/>
    <s v="Berkas Elektronik"/>
  </r>
  <r>
    <n v="215"/>
    <s v="22 K/MIL/2026"/>
    <x v="4"/>
    <s v="K"/>
    <s v="PENGADILAN MILITER I-02 MEDAN"/>
    <s v="KELALAIAN BERKENDARA "/>
    <d v="2025-11-24T00:00:00"/>
    <d v="2026-01-08T00:00:00"/>
    <d v="2026-01-19T00:00:00"/>
    <d v="2026-01-26T00:00:00"/>
    <s v="H-SGS"/>
    <s v="Dr. SUGENG SUTRISNO, S.H., M.H."/>
    <s v="H-TMA"/>
    <s v="Dr. TAMA ULINTA BR TARIGAN, S.H., M.Kn."/>
    <s v="H-HM"/>
    <s v="HIDAYAT MANAO, S.H., M.H."/>
    <n v="0"/>
    <n v="0"/>
    <n v="0"/>
    <n v="0"/>
    <s v="A-SIR"/>
    <s v="SRI INDAH RAHMAWATI, S.H."/>
    <n v="0"/>
    <n v="0"/>
    <d v="2026-04-06T00:00:00"/>
    <n v="78"/>
    <s v="Militer"/>
    <s v="Kasasi Biasa"/>
    <s v="Hakim 3 Majelis"/>
    <s v="Berkas Elektronik"/>
  </r>
  <r>
    <n v="216"/>
    <s v="242 PK/PID.SUS/2026"/>
    <x v="1"/>
    <s v="PK"/>
    <s v="PENGADILAN NEGERI DENPASAR"/>
    <s v="Narkotika"/>
    <d v="2025-11-14T00:00:00"/>
    <d v="2026-01-08T00:00:00"/>
    <d v="2026-01-09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MAP"/>
    <s v="MARIO PARAKAS, S.H., M.H."/>
    <n v="0"/>
    <n v="0"/>
    <d v="2026-04-06T00:00:00"/>
    <n v="88"/>
    <s v="Pidana"/>
    <s v="PK Biasa"/>
    <s v="Hakim 3 Majelis"/>
    <s v="Berkas Elektronik"/>
  </r>
  <r>
    <n v="217"/>
    <s v="15 K/MIL/2026"/>
    <x v="4"/>
    <s v="K"/>
    <s v="PENGADILAN MILITER II-08 JAKARTA"/>
    <s v="PERZINAHAN"/>
    <d v="2025-11-19T00:00:00"/>
    <d v="2026-01-07T00:00:00"/>
    <d v="2026-01-08T00:00:00"/>
    <d v="2026-01-15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RST"/>
    <s v="RETNO SUSETYANI, S.H."/>
    <n v="0"/>
    <n v="0"/>
    <d v="2026-04-06T00:00:00"/>
    <n v="89"/>
    <s v="Militer"/>
    <s v="Kasasi Biasa"/>
    <s v="Hakim 3 Majelis"/>
    <s v="Berkas Elektronik"/>
  </r>
  <r>
    <n v="218"/>
    <s v="13 K/MIL/2026"/>
    <x v="4"/>
    <s v="K"/>
    <s v="PENGADILAN MILITER II-08 JAKARTA"/>
    <s v="KETIDAKTAATAN"/>
    <d v="2025-11-17T00:00:00"/>
    <d v="2026-01-07T00:00:00"/>
    <d v="2026-01-08T00:00:00"/>
    <d v="2026-01-15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COP"/>
    <s v="CORPIONER, S.H."/>
    <n v="0"/>
    <n v="0"/>
    <d v="2026-04-06T00:00:00"/>
    <n v="89"/>
    <s v="Militer"/>
    <s v="Kasasi Biasa"/>
    <s v="Hakim 3 Majelis"/>
    <s v="Berkas Elektronik"/>
  </r>
  <r>
    <n v="219"/>
    <s v="177 PK/PID.SUS/2026"/>
    <x v="1"/>
    <s v="PK"/>
    <s v="PENGADILAN NEGERI SUNGAI LIAT"/>
    <s v="Narkotika"/>
    <d v="2025-11-04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NSK"/>
    <s v="NASRUL KADIR, S.H., M.H."/>
    <n v="0"/>
    <n v="0"/>
    <d v="2026-04-06T00:00:00"/>
    <n v="82"/>
    <s v="Pidana"/>
    <s v="PK Biasa"/>
    <s v="Hakim 3 Majelis"/>
    <s v="Berkas Elektronik"/>
  </r>
  <r>
    <n v="220"/>
    <s v="100 PK/PID.SUS/2026"/>
    <x v="1"/>
    <s v="PK"/>
    <s v="PENGADILAN NEGERI BINJAI"/>
    <s v="Narkotika"/>
    <d v="2025-10-30T00:00:00"/>
    <d v="2026-01-06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6T00:00:00"/>
    <n v="84"/>
    <s v="Pidana"/>
    <s v="PK Biasa"/>
    <s v="Hakim 3 Majelis"/>
    <s v="Berkas Elektronik"/>
  </r>
  <r>
    <n v="221"/>
    <s v="28 K/MIL/2026"/>
    <x v="4"/>
    <s v="K"/>
    <s v="PENGADILAN MILITER II-11 YOGYAKARTA"/>
    <s v="Narkotika"/>
    <d v="2025-12-02T00:00:00"/>
    <d v="2026-01-09T00:00:00"/>
    <d v="2026-01-19T00:00:00"/>
    <d v="2026-01-26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RST"/>
    <s v="RETNO SUSETYANI, S.H."/>
    <n v="0"/>
    <n v="0"/>
    <d v="2026-04-06T00:00:00"/>
    <n v="78"/>
    <s v="Militer"/>
    <s v="Kasasi Biasa"/>
    <s v="Hakim 3 Majelis"/>
    <s v="Berkas Elektronik"/>
  </r>
  <r>
    <n v="222"/>
    <s v="1473 K/PID.SUS/2026"/>
    <x v="1"/>
    <s v="K"/>
    <s v="PENGADILAN NEGERI MANOKWARI"/>
    <s v="Korupsi"/>
    <d v="2026-01-14T00:00:00"/>
    <d v="2026-01-22T00:00:00"/>
    <d v="2026-01-23T00:00:00"/>
    <d v="2026-02-1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06T00:00:00"/>
    <n v="74"/>
    <s v="Pidana"/>
    <s v="Kasasi Khusus"/>
    <s v="Hakim 3 Majelis"/>
    <s v="Berkas Elektronik"/>
  </r>
  <r>
    <n v="223"/>
    <s v="197 PK/PID.SUS/2026"/>
    <x v="1"/>
    <s v="PK"/>
    <s v="PENGADILAN NEGERI CIKARANG"/>
    <s v="Pajak"/>
    <d v="2025-10-13T00:00:00"/>
    <d v="2026-01-08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SSM"/>
    <s v="SETIA SRI MARIANA, S.H., M.H."/>
    <n v="0"/>
    <n v="0"/>
    <d v="2026-04-06T00:00:00"/>
    <n v="69"/>
    <s v="Pidana"/>
    <s v="PK Biasa"/>
    <s v="Hakim 3 Majelis"/>
    <s v="Berkas Elektronik"/>
  </r>
  <r>
    <n v="224"/>
    <s v="10773 K/PID.SUS/2025"/>
    <x v="1"/>
    <s v="K"/>
    <s v="PENGADILAN NEGERI SUNGAI PENUH"/>
    <s v="Narkotika"/>
    <d v="2025-09-19T00:00:00"/>
    <d v="2025-09-25T00:00:00"/>
    <d v="2025-10-22T00:00:00"/>
    <d v="2025-10-24T00:00:00"/>
    <s v="H-STJ"/>
    <s v="SUTARJO, S.H., M.H."/>
    <s v="H-YNT"/>
    <s v="Prof. Dr. YANTO, S.H., M.H."/>
    <s v="H-PH"/>
    <s v="Dr. PRIM HARYADI, S.H., M.H."/>
    <n v="0"/>
    <n v="0"/>
    <n v="0"/>
    <n v="0"/>
    <s v="A-DOS"/>
    <s v="DODIK SETYO WIJAYANTO, S.H."/>
    <n v="0"/>
    <n v="0"/>
    <d v="2026-04-06T00:00:00"/>
    <n v="167"/>
    <s v="Pidana"/>
    <s v="Kasasi Biasa"/>
    <s v="Hakim 3 Majelis"/>
    <s v="Berkas Elektronik"/>
  </r>
  <r>
    <n v="225"/>
    <s v="261 K/PID/2026"/>
    <x v="5"/>
    <s v="K"/>
    <s v="PENGADILAN NEGERI KALIANDA"/>
    <s v="Penggelapan dalam jabatan"/>
    <d v="2025-12-22T00:00:00"/>
    <d v="2026-01-27T00:00:00"/>
    <d v="2026-01-29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06T00:00:00"/>
    <n v="68"/>
    <s v="Pidana"/>
    <s v="Kasasi Biasa"/>
    <s v="Hakim 3 Majelis"/>
    <s v="Berkas Elektronik"/>
  </r>
  <r>
    <n v="226"/>
    <s v="1432 K/PID.SUS/2026"/>
    <x v="1"/>
    <s v="K"/>
    <s v="PENGADILAN NEGERI KEPANJEN"/>
    <s v="Narkotika"/>
    <d v="2025-11-27T00:00:00"/>
    <d v="2026-01-22T00:00:00"/>
    <d v="2026-01-26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06T00:00:00"/>
    <n v="71"/>
    <s v="Pidana"/>
    <s v="Kasasi Biasa"/>
    <s v="Hakim 3 Majelis"/>
    <s v="Berkas Elektronik"/>
  </r>
  <r>
    <n v="227"/>
    <s v="21 PK/PID.SUS/2026"/>
    <x v="1"/>
    <s v="PK"/>
    <s v="PENGADILAN NEGERI CIKARANG"/>
    <s v="Pajak"/>
    <d v="2025-10-13T00:00:00"/>
    <d v="2026-01-05T00:00:00"/>
    <d v="2026-02-02T00:00:00"/>
    <d v="2026-02-23T00:00:00"/>
    <s v="H-STJ"/>
    <s v="SUTARJO, S.H., M.H."/>
    <s v="H-SGT"/>
    <s v="SIGID TRIYONO, S.H., M.H."/>
    <s v="H-SHT"/>
    <s v="Dr. SUHARTO, S.H., M.Hum."/>
    <n v="0"/>
    <n v="0"/>
    <n v="0"/>
    <n v="0"/>
    <s v="A-YUFA"/>
    <s v="YUNINDRO FUJI ARIYANTO, S.H., M.H."/>
    <n v="0"/>
    <n v="0"/>
    <d v="2026-04-06T00:00:00"/>
    <n v="64"/>
    <s v="Pidana"/>
    <s v="PK Biasa"/>
    <s v="Hakim 3 Majelis"/>
    <s v="Berkas Elektronik"/>
  </r>
  <r>
    <n v="228"/>
    <s v="140 K/PID/2026"/>
    <x v="5"/>
    <s v="K"/>
    <s v="PENGADILAN NEGERI JENEPONTO"/>
    <s v="Pencurian"/>
    <d v="2025-10-30T00:00:00"/>
    <d v="2026-01-14T00:00:00"/>
    <d v="2026-01-19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06T00:00:00"/>
    <n v="78"/>
    <s v="Pidana"/>
    <s v="Kasasi Biasa"/>
    <s v="Hakim 3 Majelis"/>
    <s v="Berkas Elektronik"/>
  </r>
  <r>
    <n v="229"/>
    <s v="1076 K/PID.SUS/2026"/>
    <x v="1"/>
    <s v="K"/>
    <s v="PENGADILAN NEGERI MARABAHAN"/>
    <s v="Narkotika - Anak"/>
    <d v="2025-12-22T00:00:00"/>
    <d v="2026-01-19T00:00:00"/>
    <d v="2026-01-21T00:00:00"/>
    <d v="2026-01-22T00:00:00"/>
    <n v="0"/>
    <n v="0"/>
    <n v="0"/>
    <n v="0"/>
    <s v="H-NEY"/>
    <s v="NOOR EDI YONO, S.H., M.H."/>
    <n v="0"/>
    <n v="0"/>
    <n v="0"/>
    <n v="0"/>
    <s v="A-END"/>
    <s v="ENDANG LESTARI, S.H., M.Kn."/>
    <n v="0"/>
    <n v="0"/>
    <d v="2026-04-06T00:00:00"/>
    <n v="76"/>
    <s v="Pidana"/>
    <s v="Kasasi Biasa"/>
    <s v="Hakim Tunggal"/>
    <s v="Berkas Elektronik"/>
  </r>
  <r>
    <n v="230"/>
    <s v="453 PK/PID.SUS/2026"/>
    <x v="1"/>
    <s v="PK"/>
    <s v="PENGADILAN NEGERI DENPASAR"/>
    <s v="Narkotika"/>
    <d v="2025-11-26T00:00:00"/>
    <d v="2026-01-14T00:00:00"/>
    <d v="2026-01-22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06T00:00:00"/>
    <n v="75"/>
    <s v="Pidana"/>
    <s v="PK Biasa"/>
    <s v="Hakim 3 Majelis"/>
    <s v="Berkas Elektronik"/>
  </r>
  <r>
    <n v="231"/>
    <s v="916 PK/PID.SUS/2026"/>
    <x v="1"/>
    <s v="PK"/>
    <s v="PENGADILAN NEGERI KABANJAHE"/>
    <s v="Narkotika"/>
    <d v="2025-11-24T00:00:00"/>
    <d v="2026-01-26T00:00:00"/>
    <d v="2026-02-04T00:00:00"/>
    <d v="2026-02-12T00:00:00"/>
    <s v="H-YP"/>
    <s v="Dr. YOHANES PRIYANA, S.H., M.H."/>
    <s v="H-NEY"/>
    <s v="NOOR EDI YONO, S.H., M.H."/>
    <s v="H-HASP"/>
    <s v="Dr. H. ACHMAD SETYO PUDJOHARSOYO, S.H., M.Hum."/>
    <s v="H-SRD"/>
    <s v="SURADI, S.H., S.Sos., M.H."/>
    <s v="H-DBS"/>
    <s v="Dr. H. DWIARSO BUDI SANTIARTO, S.H., M.Hum."/>
    <s v="A-MAP"/>
    <s v="MARIO PARAKAS, S.H., M.H."/>
    <n v="0"/>
    <n v="0"/>
    <d v="2026-04-06T00:00:00"/>
    <n v="62"/>
    <s v="Pidana"/>
    <s v="PK Biasa"/>
    <s v="Hakim 5 Majelis"/>
    <s v="Berkas Elektronik"/>
  </r>
  <r>
    <n v="232"/>
    <s v="236 PK/PID.SUS/2026"/>
    <x v="1"/>
    <s v="PK"/>
    <s v="PENGADILAN NEGERI RANTAU PRAPAT"/>
    <s v="Narkotika"/>
    <d v="2025-11-12T00:00:00"/>
    <d v="2026-01-08T00:00:00"/>
    <d v="2026-01-09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MAP"/>
    <s v="MARIO PARAKAS, S.H., M.H."/>
    <n v="0"/>
    <n v="0"/>
    <d v="2026-04-06T00:00:00"/>
    <n v="88"/>
    <s v="Pidana"/>
    <s v="PK Biasa"/>
    <s v="Hakim 3 Majelis"/>
    <s v="Berkas Elektronik"/>
  </r>
  <r>
    <n v="233"/>
    <s v="226 PK/PID.SUS/2026"/>
    <x v="1"/>
    <s v="PK"/>
    <s v="PENGADILAN NEGERI PULAU PUNJUNG"/>
    <s v="Narkotika"/>
    <d v="2025-11-05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06T00:00:00"/>
    <n v="76"/>
    <s v="Pidana"/>
    <s v="PK Biasa"/>
    <s v="Hakim 3 Majelis"/>
    <s v="Berkas Elektronik"/>
  </r>
  <r>
    <n v="234"/>
    <s v="198 PK/PID.SUS/2026"/>
    <x v="1"/>
    <s v="PK"/>
    <s v="PENGADILAN NEGERI CIKARANG"/>
    <s v="Pajak"/>
    <d v="2025-10-13T00:00:00"/>
    <d v="2026-01-08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SSM"/>
    <s v="SETIA SRI MARIANA, S.H., M.H."/>
    <n v="0"/>
    <n v="0"/>
    <d v="2026-04-06T00:00:00"/>
    <n v="69"/>
    <s v="Pidana"/>
    <s v="PK Biasa"/>
    <s v="Hakim 3 Majelis"/>
    <s v="Berkas Elektronik"/>
  </r>
  <r>
    <n v="235"/>
    <s v="487 K/PID.SUS/2026"/>
    <x v="1"/>
    <s v="K"/>
    <s v="PENGADILAN NEGERI MEDAN"/>
    <s v="Narkotika"/>
    <d v="2025-11-07T00:00:00"/>
    <d v="2026-01-08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36"/>
    <s v="118 K/PID.SUS/2026"/>
    <x v="1"/>
    <s v="K"/>
    <s v="PENGADILAN NEGERI MUARA TEWEH"/>
    <s v="Narkotika"/>
    <d v="2025-10-24T00:00:00"/>
    <d v="2026-01-05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37"/>
    <s v="496 K/PID.SUS/2026"/>
    <x v="1"/>
    <s v="K"/>
    <s v="PENGADILAN NEGERI KISARAN"/>
    <s v="Narkotika"/>
    <d v="2025-11-20T00:00:00"/>
    <d v="2026-01-08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MSY"/>
    <s v="MASYE KUMAUNANG, S.H."/>
    <n v="0"/>
    <n v="0"/>
    <d v="2026-04-06T00:00:00"/>
    <n v="88"/>
    <s v="Pidana"/>
    <s v="Kasasi Biasa"/>
    <s v="Hakim 3 Majelis"/>
    <s v="Berkas Elektronik"/>
  </r>
  <r>
    <n v="238"/>
    <s v="239 K/PID.SUS/2026"/>
    <x v="1"/>
    <s v="K"/>
    <s v="PENGADILAN NEGERI LUWUK"/>
    <s v="Narkotika"/>
    <d v="2025-12-15T00:00:00"/>
    <d v="2026-01-06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39"/>
    <s v="1917 PK/PID.SUS/2025"/>
    <x v="1"/>
    <s v="PK"/>
    <s v="PENGADILAN NEGERI PEKANBARU"/>
    <s v="Tindak Pidana Perbankan"/>
    <d v="2025-05-19T00:00:00"/>
    <d v="2025-06-25T00:00:00"/>
    <d v="2025-07-07T00:00:00"/>
    <d v="2025-09-19T00:00:00"/>
    <s v="H-SOE"/>
    <s v="SOESILO, S.H., M.H."/>
    <s v="H-STJ"/>
    <s v="SUTARJO, S.H., M.H."/>
    <s v="H-PH"/>
    <s v="Dr. PRIM HARYADI, S.H., M.H."/>
    <n v="0"/>
    <n v="0"/>
    <n v="0"/>
    <n v="0"/>
    <s v="A-DOS"/>
    <s v="DODIK SETYO WIJAYANTO, S.H."/>
    <n v="0"/>
    <n v="0"/>
    <d v="2026-04-06T00:00:00"/>
    <n v="274"/>
    <s v="Pidana"/>
    <s v="PK Biasa"/>
    <s v="Hakim 3 Majelis"/>
    <s v="Berkas Elektronik"/>
  </r>
  <r>
    <n v="240"/>
    <s v="580 PK/PID.SUS/2026"/>
    <x v="1"/>
    <s v="PK"/>
    <s v="PENGADILAN NEGERI KUALA KAPUAS"/>
    <s v="Narkotika"/>
    <d v="2025-12-03T00:00:00"/>
    <d v="2026-01-15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06T00:00:00"/>
    <n v="75"/>
    <s v="Pidana"/>
    <s v="PK Biasa"/>
    <s v="Hakim 3 Majelis"/>
    <s v="Berkas Elektronik"/>
  </r>
  <r>
    <n v="241"/>
    <s v="688 PK/PID.SUS/2026"/>
    <x v="1"/>
    <s v="PK"/>
    <s v="PENGADILAN NEGERI PAYAKUMBUH"/>
    <s v="Narkotika"/>
    <d v="2025-12-05T00:00:00"/>
    <d v="2026-01-20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06T00:00:00"/>
    <n v="75"/>
    <s v="Pidana"/>
    <s v="PK Biasa"/>
    <s v="Hakim 3 Majelis"/>
    <s v="Berkas Elektronik"/>
  </r>
  <r>
    <n v="242"/>
    <s v="386 PK/PID.SUS/2026"/>
    <x v="1"/>
    <s v="PK"/>
    <s v="PENGADILAN NEGERI PEKANBARU"/>
    <s v="Narkotika"/>
    <d v="2025-11-24T00:00:00"/>
    <d v="2026-01-13T00:00:00"/>
    <d v="2026-01-22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06T00:00:00"/>
    <n v="75"/>
    <s v="Pidana"/>
    <s v="PK Biasa"/>
    <s v="Hakim 3 Majelis"/>
    <s v="Berkas Elektronik"/>
  </r>
  <r>
    <n v="243"/>
    <s v="1267 K/PID.SUS/2026"/>
    <x v="1"/>
    <s v="K"/>
    <s v="PENGADILAN NEGERI SINJAI"/>
    <s v="Narkotika"/>
    <d v="2025-11-21T00:00:00"/>
    <d v="2026-01-21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06T00:00:00"/>
    <n v="75"/>
    <s v="Pidana"/>
    <s v="Kasasi Biasa"/>
    <s v="Hakim 3 Majelis"/>
    <s v="Berkas Elektronik"/>
  </r>
  <r>
    <n v="244"/>
    <s v="267 PK/PID.SUS/2026"/>
    <x v="1"/>
    <s v="PK"/>
    <s v="PENGADILAN NEGERI MEDAN"/>
    <s v="Narkotika"/>
    <d v="2025-11-12T00:00:00"/>
    <d v="2026-01-09T00:00:00"/>
    <d v="2026-01-26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SSM"/>
    <s v="SETIA SRI MARIANA, S.H., M.H."/>
    <n v="0"/>
    <n v="0"/>
    <d v="2026-04-06T00:00:00"/>
    <n v="71"/>
    <s v="Pidana"/>
    <s v="PK Biasa"/>
    <s v="Hakim 3 Majelis"/>
    <s v="Berkas Elektronik"/>
  </r>
  <r>
    <n v="245"/>
    <s v="350 K/PID.SUS/2026"/>
    <x v="1"/>
    <s v="K"/>
    <s v="PENGADILAN NEGERI PADANG"/>
    <s v="Narkotika"/>
    <d v="2025-12-05T00:00:00"/>
    <d v="2026-01-07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FST"/>
    <s v="FIRDAUS SYAFAAT, S.H., S.E., M.H."/>
    <n v="0"/>
    <n v="0"/>
    <d v="2026-04-06T00:00:00"/>
    <n v="88"/>
    <s v="Pidana"/>
    <s v="Kasasi Biasa"/>
    <s v="Hakim 3 Majelis"/>
    <s v="Berkas Elektronik"/>
  </r>
  <r>
    <n v="246"/>
    <s v="474 K/PID.SUS/2026"/>
    <x v="1"/>
    <s v="K"/>
    <s v="PENGADILAN NEGERI PADANG"/>
    <s v="Narkotika"/>
    <d v="2025-12-09T00:00:00"/>
    <d v="2026-01-08T00:00:00"/>
    <d v="2026-01-12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06T00:00:00"/>
    <n v="85"/>
    <s v="Pidana"/>
    <s v="Kasasi Biasa"/>
    <s v="Hakim 3 Majelis"/>
    <s v="Berkas Elektronik"/>
  </r>
  <r>
    <n v="247"/>
    <s v="107 K/PID.SUS/2026"/>
    <x v="1"/>
    <s v="K"/>
    <s v="PENGADILAN NEGERI SENGKANG"/>
    <s v="Narkotika"/>
    <d v="2025-10-27T00:00:00"/>
    <d v="2026-01-05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DEV"/>
    <s v="DEVRI ANDRI, S.H., M.H."/>
    <n v="0"/>
    <n v="0"/>
    <d v="2026-04-06T00:00:00"/>
    <n v="84"/>
    <s v="Pidana"/>
    <s v="Kasasi Biasa"/>
    <s v="Hakim 3 Majelis"/>
    <s v="Berkas Elektronik"/>
  </r>
  <r>
    <n v="248"/>
    <s v="317 K/PID.SUS/2026"/>
    <x v="1"/>
    <s v="K"/>
    <s v="PENGADILAN NEGERI DEMAK"/>
    <s v="Narkotika"/>
    <d v="2025-10-29T00:00:00"/>
    <d v="2026-01-07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END"/>
    <s v="ENDANG LESTARI, S.H., M.Kn."/>
    <n v="0"/>
    <n v="0"/>
    <d v="2026-04-06T00:00:00"/>
    <n v="88"/>
    <s v="Pidana"/>
    <s v="Kasasi Biasa"/>
    <s v="Hakim 3 Majelis"/>
    <s v="Berkas Elektronik"/>
  </r>
  <r>
    <n v="249"/>
    <s v="325 K/PID.SUS/2026"/>
    <x v="1"/>
    <s v="K"/>
    <s v="PENGADILAN NEGERI SIAK SRI INDRAPURA"/>
    <s v="Narkotika"/>
    <d v="2025-10-29T00:00:00"/>
    <d v="2026-01-07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DR"/>
    <s v="DIAH RAHMAWATI, S.H., M.H."/>
    <n v="0"/>
    <n v="0"/>
    <d v="2026-04-06T00:00:00"/>
    <n v="88"/>
    <s v="Pidana"/>
    <s v="Kasasi Biasa"/>
    <s v="Hakim 3 Majelis"/>
    <s v="Berkas Elektronik"/>
  </r>
  <r>
    <n v="250"/>
    <s v="302 K/PID.SUS/2026"/>
    <x v="1"/>
    <s v="K"/>
    <s v="PENGADILAN NEGERI SURAKARTA"/>
    <s v="Narkotika"/>
    <d v="2025-10-28T00:00:00"/>
    <d v="2026-01-07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06T00:00:00"/>
    <n v="88"/>
    <s v="Pidana"/>
    <s v="Kasasi Biasa"/>
    <s v="Hakim 3 Majelis"/>
    <s v="Berkas Elektronik"/>
  </r>
  <r>
    <n v="251"/>
    <s v="546 K/PID.SUS/2026"/>
    <x v="1"/>
    <s v="K"/>
    <s v="PENGADILAN NEGERI JOMBANG"/>
    <s v="Narkotika"/>
    <d v="2025-10-30T00:00:00"/>
    <d v="2026-01-09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06T00:00:00"/>
    <n v="88"/>
    <s v="Pidana"/>
    <s v="Kasasi Biasa"/>
    <s v="Hakim 3 Majelis"/>
    <s v="Berkas Elektronik"/>
  </r>
  <r>
    <n v="252"/>
    <s v="497 K/PID.SUS/2026"/>
    <x v="1"/>
    <s v="K"/>
    <s v="PENGADILAN NEGERI KISARAN"/>
    <s v="Narkotika"/>
    <d v="2025-11-24T00:00:00"/>
    <d v="2026-01-08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06T00:00:00"/>
    <n v="88"/>
    <s v="Pidana"/>
    <s v="Kasasi Biasa"/>
    <s v="Hakim 3 Majelis"/>
    <s v="Berkas Elektronik"/>
  </r>
  <r>
    <n v="253"/>
    <s v="125 PK/PID.SUS/2026"/>
    <x v="1"/>
    <s v="PK"/>
    <s v="PENGADILAN NEGERI MEDAN"/>
    <s v="Narkotika"/>
    <d v="2025-10-28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RST"/>
    <s v="RETNO SUSETYANI, S.H."/>
    <n v="0"/>
    <n v="0"/>
    <d v="2026-04-06T00:00:00"/>
    <n v="84"/>
    <s v="Pidana"/>
    <s v="PK Biasa"/>
    <s v="Hakim 3 Majelis"/>
    <s v="Berkas Elektronik"/>
  </r>
  <r>
    <n v="254"/>
    <s v="332 K/PID.SUS/2026"/>
    <x v="1"/>
    <s v="K"/>
    <s v="PENGADILAN NEGERI PADANG"/>
    <s v="Narkotika"/>
    <d v="2025-12-08T00:00:00"/>
    <d v="2026-01-07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FST"/>
    <s v="FIRDAUS SYAFAAT, S.H., S.E., M.H."/>
    <n v="0"/>
    <n v="0"/>
    <d v="2026-04-06T00:00:00"/>
    <n v="88"/>
    <s v="Pidana"/>
    <s v="Kasasi Biasa"/>
    <s v="Hakim 3 Majelis"/>
    <s v="Berkas Elektronik"/>
  </r>
  <r>
    <n v="255"/>
    <s v="12 K/MIL/2026"/>
    <x v="4"/>
    <s v="K"/>
    <s v="PENGADILAN MILITER III-12 SURABAYA"/>
    <s v="TIDAK HADIR TANPA IJIN"/>
    <d v="2025-11-12T00:00:00"/>
    <d v="2026-01-07T00:00:00"/>
    <d v="2026-01-08T00:00:00"/>
    <d v="2026-01-15T00:00:00"/>
    <s v="H-SGS"/>
    <s v="Dr. SUGENG SUTRISNO, S.H., M.H."/>
    <s v="H-APH"/>
    <s v="Dr. AGUSTINUS PURNOMO HADI, S.H., M.H."/>
    <s v="H-HM"/>
    <s v="HIDAYAT MANAO, S.H., M.H."/>
    <n v="0"/>
    <n v="0"/>
    <n v="0"/>
    <n v="0"/>
    <s v="A-COP"/>
    <s v="CORPIONER, S.H."/>
    <n v="0"/>
    <n v="0"/>
    <d v="2026-04-06T00:00:00"/>
    <n v="89"/>
    <s v="Militer"/>
    <s v="Kasasi Biasa"/>
    <s v="Hakim 3 Majelis"/>
    <s v="Berkas Elektronik"/>
  </r>
  <r>
    <n v="256"/>
    <s v="196 K/PID/2026"/>
    <x v="5"/>
    <s v="K"/>
    <s v="PENGADILAN NEGERI SEMARANG"/>
    <s v="Penipuan "/>
    <d v="2025-11-14T00:00:00"/>
    <d v="2026-01-19T00:00:00"/>
    <d v="2026-01-26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n v="0"/>
    <d v="2026-04-06T00:00:00"/>
    <n v="71"/>
    <s v="Pidana"/>
    <s v="Kasasi Biasa"/>
    <s v="Hakim 3 Majelis"/>
    <s v="Berkas Elektronik"/>
  </r>
  <r>
    <n v="257"/>
    <s v="11 K/MIL/2026"/>
    <x v="4"/>
    <s v="K"/>
    <s v="PENGADILAN MILITER III-17 MANADO"/>
    <s v="PENIPUAN"/>
    <d v="2025-11-12T00:00:00"/>
    <d v="2026-01-07T00:00:00"/>
    <d v="2026-01-08T00:00:00"/>
    <d v="2026-01-15T00:00:00"/>
    <s v="H-SGS"/>
    <s v="Dr. SUGENG SUTRISNO, S.H., M.H."/>
    <s v="H-APH"/>
    <s v="Dr. AGUSTINUS PURNOMO HADI, S.H., M.H."/>
    <s v="H-HM"/>
    <s v="HIDAYAT MANAO, S.H., M.H."/>
    <n v="0"/>
    <n v="0"/>
    <n v="0"/>
    <n v="0"/>
    <s v="A-COP"/>
    <s v="CORPIONER, S.H."/>
    <n v="0"/>
    <n v="0"/>
    <d v="2026-04-06T00:00:00"/>
    <n v="89"/>
    <s v="Militer"/>
    <s v="Kasasi Biasa"/>
    <s v="Hakim 3 Majelis"/>
    <s v="Berkas Elektronik"/>
  </r>
  <r>
    <n v="258"/>
    <s v="151 K/PID/2026"/>
    <x v="5"/>
    <s v="K"/>
    <s v="PENGADILAN NEGERI KOTABUMI"/>
    <s v="Penadahan"/>
    <d v="2025-12-18T00:00:00"/>
    <d v="2026-01-15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06T00:00:00"/>
    <n v="75"/>
    <s v="Pidana"/>
    <s v="Kasasi Biasa"/>
    <s v="Hakim 3 Majelis"/>
    <s v="Berkas Elektronik"/>
  </r>
  <r>
    <n v="259"/>
    <s v="35 K/PID/2026"/>
    <x v="5"/>
    <s v="K"/>
    <s v="PENGADILAN NEGERI KEDIRI"/>
    <s v="TP. Bermain Judi"/>
    <d v="2025-11-20T00:00:00"/>
    <d v="2026-01-07T00:00:00"/>
    <d v="2026-01-14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SY"/>
    <s v="MASYE KUMAUNANG, S.H."/>
    <n v="0"/>
    <n v="0"/>
    <d v="2026-04-06T00:00:00"/>
    <n v="83"/>
    <s v="Pidana"/>
    <s v="Kasasi Biasa"/>
    <s v="Hakim 3 Majelis"/>
    <s v="Berkas Elektronik"/>
  </r>
  <r>
    <n v="260"/>
    <s v="183 K/PID/2026"/>
    <x v="5"/>
    <s v="K"/>
    <s v="PENGADILAN NEGERI SUNGAI LIAT"/>
    <s v="Penipuan "/>
    <d v="2025-11-12T00:00:00"/>
    <d v="2026-01-19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06T00:00:00"/>
    <n v="75"/>
    <s v="Pidana"/>
    <s v="Kasasi Biasa"/>
    <s v="Hakim 3 Majelis"/>
    <s v="Berkas Elektronik"/>
  </r>
  <r>
    <n v="261"/>
    <s v="213 K/PID.SUS/2026"/>
    <x v="1"/>
    <s v="K"/>
    <s v="PENGADILAN NEGERI STABAT"/>
    <s v="Narkotika"/>
    <d v="2025-10-27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DEV"/>
    <s v="DEVRI ANDRI, S.H., M.H."/>
    <n v="0"/>
    <n v="0"/>
    <d v="2026-04-06T00:00:00"/>
    <n v="84"/>
    <s v="Pidana"/>
    <s v="Kasasi Biasa"/>
    <s v="Hakim 3 Majelis"/>
    <s v="Berkas Elektronik"/>
  </r>
  <r>
    <n v="262"/>
    <s v="250 K/PID.SUS/2026"/>
    <x v="1"/>
    <s v="K"/>
    <s v="PENGADILAN NEGERI BLITAR"/>
    <s v="Perlindungan Pekerja Migran"/>
    <d v="2025-10-24T00:00:00"/>
    <d v="2026-01-06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6T00:00:00"/>
    <n v="82"/>
    <s v="Pidana"/>
    <s v="Kasasi Biasa"/>
    <s v="Hakim 3 Majelis"/>
    <s v="Berkas Elektronik"/>
  </r>
  <r>
    <n v="263"/>
    <s v="8 K/PID.SUS/2026"/>
    <x v="1"/>
    <s v="K"/>
    <s v="PENGADILAN NEGERI JAKARTA PUSAT"/>
    <s v="Korupsi"/>
    <d v="2025-10-14T00:00:00"/>
    <d v="2026-01-02T00:00:00"/>
    <d v="2026-01-08T00:00:00"/>
    <d v="2026-01-28T00:00:00"/>
    <s v="H-AH-SYS"/>
    <s v="Dr. SININTHA YULIANSIH SIBARANI, S.H., M.H."/>
    <s v="H-SRD"/>
    <s v="SURADI, S.H., S.Sos., M.H."/>
    <s v="H-JUP"/>
    <s v="JUPRIYADI, S.H., M.Hum."/>
    <n v="0"/>
    <n v="0"/>
    <n v="0"/>
    <n v="0"/>
    <s v="A-MEWA"/>
    <s v="MENI WARLIA, S.H., M.H."/>
    <n v="0"/>
    <n v="0"/>
    <d v="2026-04-06T00:00:00"/>
    <n v="89"/>
    <s v="Pidana"/>
    <s v="Kasasi Khusus"/>
    <s v="Hakim 3 Majelis"/>
    <s v="Berkas Elektronik"/>
  </r>
  <r>
    <n v="264"/>
    <s v="604 K/PID/2026"/>
    <x v="5"/>
    <s v="K"/>
    <s v="PENGADILAN NEGERI PULAU PUNJUNG"/>
    <s v="TP. Perjudian"/>
    <d v="2026-02-20T00:00:00"/>
    <d v="2026-03-02T00:00:00"/>
    <d v="2026-03-02T00:00:00"/>
    <d v="2026-03-03T00:00:00"/>
    <s v="H-AMA"/>
    <s v="AINAL MARDHIAH, S.H., M.H."/>
    <s v="H-NEY"/>
    <s v="NOOR EDI YONO, S.H., M.H."/>
    <s v="H-PH"/>
    <s v="Dr. PRIM HARYADI, S.H., M.H."/>
    <n v="0"/>
    <n v="0"/>
    <n v="0"/>
    <n v="0"/>
    <s v="A-FRD"/>
    <s v="FERDIAN PERMADI, S.H., M.H."/>
    <n v="0"/>
    <n v="0"/>
    <d v="2026-04-06T00:00:00"/>
    <n v="36"/>
    <s v="Pidana"/>
    <s v="Kasasi Biasa"/>
    <s v="Hakim 3 Majelis"/>
    <s v="Berkas Elektronik"/>
  </r>
  <r>
    <n v="265"/>
    <s v="318 K/PID.SUS/2026"/>
    <x v="1"/>
    <s v="K"/>
    <s v="PENGADILAN NEGERI SANGGAU"/>
    <s v="Narkotika"/>
    <d v="2025-10-29T00:00:00"/>
    <d v="2026-01-07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66"/>
    <s v="458 K/PID.SUS/2026"/>
    <x v="1"/>
    <s v="K"/>
    <s v="PENGADILAN NEGERI POLEWALI"/>
    <s v="Narkotika"/>
    <d v="2025-11-03T00:00:00"/>
    <d v="2026-01-08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67"/>
    <s v="585 K/PID.SUS/2026"/>
    <x v="1"/>
    <s v="K"/>
    <s v="PENGADILAN NEGERI PONTIANAK"/>
    <s v="Perdagangan Orang"/>
    <d v="2025-11-14T00:00:00"/>
    <d v="2026-01-09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6T00:00:00"/>
    <n v="82"/>
    <s v="Pidana"/>
    <s v="Kasasi Biasa"/>
    <s v="Hakim 3 Majelis"/>
    <s v="Berkas Elektronik"/>
  </r>
  <r>
    <n v="268"/>
    <s v="217 K/PID/2026"/>
    <x v="5"/>
    <s v="K"/>
    <s v="PENGADILAN NEGERI JAKARTA SELATAN"/>
    <s v="Penipuan "/>
    <d v="2025-11-27T00:00:00"/>
    <d v="2026-01-20T00:00:00"/>
    <d v="2026-01-22T00:00:00"/>
    <d v="2026-01-29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06T00:00:00"/>
    <n v="75"/>
    <s v="Pidana"/>
    <s v="Kasasi Biasa"/>
    <s v="Hakim 3 Majelis"/>
    <s v="Berkas Elektronik"/>
  </r>
  <r>
    <n v="269"/>
    <s v="170 K/PID/2026"/>
    <x v="5"/>
    <s v="K"/>
    <s v="PENGADILAN NEGERI SEI RAMPAH"/>
    <s v="Pencurian dalam keadaan memberatkan"/>
    <d v="2025-11-03T00:00:00"/>
    <d v="2026-01-19T00:00:00"/>
    <d v="2026-01-21T00:00:00"/>
    <d v="2026-01-29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06T00:00:00"/>
    <n v="76"/>
    <s v="Pidana"/>
    <s v="Kasasi Biasa"/>
    <s v="Hakim 3 Majelis"/>
    <s v="Berkas Elektronik"/>
  </r>
  <r>
    <n v="270"/>
    <s v="256 K/PID/2026"/>
    <x v="5"/>
    <s v="K"/>
    <s v="PENGADILAN NEGERI SAROLANGUN"/>
    <s v="Penadahan"/>
    <d v="2025-12-12T00:00:00"/>
    <d v="2026-01-22T00:00:00"/>
    <d v="2026-01-23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06T00:00:00"/>
    <n v="74"/>
    <s v="Pidana"/>
    <s v="Kasasi Biasa"/>
    <s v="Hakim 3 Majelis"/>
    <s v="Berkas Elektronik"/>
  </r>
  <r>
    <n v="271"/>
    <s v="33 PK/PID/2026"/>
    <x v="5"/>
    <s v="PK"/>
    <s v="PENGADILAN NEGERI BALIGE"/>
    <s v="Merampas nyawa orang lain"/>
    <d v="2025-12-04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RYR"/>
    <s v="ROZI YHOND ROLAND, S.H., M.H."/>
    <n v="0"/>
    <n v="0"/>
    <d v="2026-04-06T00:00:00"/>
    <n v="70"/>
    <s v="Pidana"/>
    <s v="PK Biasa"/>
    <s v="Hakim 3 Majelis"/>
    <s v="Berkas Elektronik"/>
  </r>
  <r>
    <n v="272"/>
    <s v="403 K/PID/2026"/>
    <x v="5"/>
    <s v="K"/>
    <s v="PENGADILAN NEGERI SIAK SRI INDRAPURA"/>
    <s v="Penipuan "/>
    <d v="2026-01-27T00:00:00"/>
    <d v="2026-02-04T00:00:00"/>
    <d v="2026-02-05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n v="0"/>
    <d v="2026-04-06T00:00:00"/>
    <n v="61"/>
    <s v="Pidana"/>
    <s v="Kasasi Biasa"/>
    <s v="Hakim 3 Majelis"/>
    <s v="Berkas Elektronik"/>
  </r>
  <r>
    <n v="273"/>
    <s v="204 K/PID/2026"/>
    <x v="5"/>
    <s v="K"/>
    <s v="PENGADILAN NEGERI KETAPANG"/>
    <s v="Pencurian"/>
    <d v="2026-01-13T00:00:00"/>
    <d v="2026-01-20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n v="0"/>
    <d v="2026-04-06T00:00:00"/>
    <n v="69"/>
    <s v="Pidana"/>
    <s v="Kasasi Biasa"/>
    <s v="Hakim 3 Majelis"/>
    <s v="Berkas Elektronik"/>
  </r>
  <r>
    <n v="274"/>
    <s v="231 K/PID/2026"/>
    <x v="5"/>
    <s v="K"/>
    <s v="PENGADILAN NEGERI PADANG SIDEMPUAN"/>
    <s v="TP. Perjudian"/>
    <d v="2025-12-15T00:00:00"/>
    <d v="2026-01-21T00:00:00"/>
    <d v="2026-01-22T00:00:00"/>
    <d v="2026-01-29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06T00:00:00"/>
    <n v="75"/>
    <s v="Pidana"/>
    <s v="Kasasi Biasa"/>
    <s v="Hakim 3 Majelis"/>
    <s v="Berkas Elektronik"/>
  </r>
  <r>
    <n v="275"/>
    <s v="4 K/MIL/2026"/>
    <x v="4"/>
    <s v="K"/>
    <s v="PENGADILAN MILITER I-07 BALIKPAPAN"/>
    <s v="Penganiayaan"/>
    <d v="2025-10-16T00:00:00"/>
    <d v="2026-01-06T00:00:00"/>
    <d v="2026-01-08T00:00:00"/>
    <d v="2026-01-15T00:00:00"/>
    <s v="H-SGS"/>
    <s v="Dr. SUGENG SUTRISNO, S.H., M.H."/>
    <s v="H-TMA"/>
    <s v="Dr. TAMA ULINTA BR TARIGAN, S.H., M.Kn."/>
    <s v="H-HM"/>
    <s v="HIDAYAT MANAO, S.H., M.H."/>
    <n v="0"/>
    <n v="0"/>
    <n v="0"/>
    <n v="0"/>
    <s v="A-IDR"/>
    <s v="INDRA JOSEPH MARPAUNG, S.H."/>
    <n v="0"/>
    <n v="0"/>
    <d v="2026-04-06T00:00:00"/>
    <n v="89"/>
    <s v="Militer"/>
    <s v="Kasasi Biasa"/>
    <s v="Hakim 3 Majelis"/>
    <s v="Berkas Elektronik"/>
  </r>
  <r>
    <n v="276"/>
    <s v="17 K/MIL/2026"/>
    <x v="4"/>
    <s v="K"/>
    <s v="PENGADILAN MILITER I-02 MEDAN"/>
    <s v="UUPA"/>
    <d v="2025-11-24T00:00:00"/>
    <d v="2026-01-07T00:00:00"/>
    <d v="2026-01-08T00:00:00"/>
    <d v="2026-01-15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07T00:00:00"/>
    <n v="90"/>
    <s v="Militer"/>
    <s v="Kasasi Biasa"/>
    <s v="Hakim 3 Majelis"/>
    <s v="Berkas Elektronik"/>
  </r>
  <r>
    <n v="277"/>
    <s v="672 K/PID.SUS/2026"/>
    <x v="1"/>
    <s v="K"/>
    <s v="PENGADILAN NEGERI JOMBANG"/>
    <s v="Narkotika"/>
    <d v="2025-10-31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07T00:00:00"/>
    <n v="76"/>
    <s v="Pidana"/>
    <s v="Kasasi Biasa"/>
    <s v="Hakim 3 Majelis"/>
    <s v="Berkas Elektronik"/>
  </r>
  <r>
    <n v="278"/>
    <s v="584 K/PID.SUS/2026"/>
    <x v="1"/>
    <s v="K"/>
    <s v="PENGADILAN NEGERI MATARAM"/>
    <s v="Korupsi"/>
    <d v="2026-01-02T00:00:00"/>
    <d v="2026-01-09T00:00:00"/>
    <d v="2026-01-20T00:00:00"/>
    <d v="2026-01-28T00:00:00"/>
    <s v="H-AH-ANS"/>
    <s v="H. ANSORI, S.H., M.H."/>
    <s v="H-AMA"/>
    <s v="AINAL MARDHIAH, S.H., M.H."/>
    <s v="H-SOE"/>
    <s v="SOESILO, S.H., M.H."/>
    <n v="0"/>
    <n v="0"/>
    <n v="0"/>
    <n v="0"/>
    <s v="A-RYR"/>
    <s v="ROZI YHOND ROLAND, S.H., M.H."/>
    <n v="0"/>
    <n v="0"/>
    <d v="2026-04-07T00:00:00"/>
    <n v="78"/>
    <s v="Pidana"/>
    <s v="Kasasi Khusus"/>
    <s v="Hakim 3 Majelis"/>
    <s v="Berkas Elektronik"/>
  </r>
  <r>
    <n v="279"/>
    <s v="336 PK/PID.SUS/2026"/>
    <x v="1"/>
    <s v="PK"/>
    <s v="PENGADILAN NEGERI BUKITTINGGI"/>
    <s v="Narkotika"/>
    <d v="2025-11-05T00:00:00"/>
    <d v="2026-01-12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07T00:00:00"/>
    <n v="83"/>
    <s v="Pidana"/>
    <s v="PK Biasa"/>
    <s v="Hakim 3 Majelis"/>
    <s v="Berkas Elektronik"/>
  </r>
  <r>
    <n v="280"/>
    <s v="288 K/PID.SUS/2026"/>
    <x v="1"/>
    <s v="K"/>
    <s v="PENGADILAN NEGERI TANJUNG BALAI KARIMUN"/>
    <s v="Narkotika"/>
    <d v="2025-10-28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MSY"/>
    <s v="MASYE KUMAUNANG, S.H."/>
    <n v="0"/>
    <n v="0"/>
    <d v="2026-04-07T00:00:00"/>
    <n v="85"/>
    <s v="Pidana"/>
    <s v="Kasasi Biasa"/>
    <s v="Hakim 3 Majelis"/>
    <s v="Berkas Elektronik"/>
  </r>
  <r>
    <n v="281"/>
    <s v="289 K/PID.SUS/2026"/>
    <x v="1"/>
    <s v="K"/>
    <s v="PENGADILAN NEGERI TANJUNG BALAI KARIMUN"/>
    <s v="Narkotika"/>
    <d v="2025-10-28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MSY"/>
    <s v="MASYE KUMAUNANG, S.H."/>
    <n v="0"/>
    <n v="0"/>
    <d v="2026-04-07T00:00:00"/>
    <n v="85"/>
    <s v="Pidana"/>
    <s v="Kasasi Biasa"/>
    <s v="Hakim 3 Majelis"/>
    <s v="Berkas Elektronik"/>
  </r>
  <r>
    <n v="282"/>
    <s v="395 K/PID.SUS/2026"/>
    <x v="1"/>
    <s v="K"/>
    <s v="PENGADILAN NEGERI MAKASSAR"/>
    <s v="Narkotika"/>
    <d v="2025-10-30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7T00:00:00"/>
    <n v="85"/>
    <s v="Pidana"/>
    <s v="Kasasi Biasa"/>
    <s v="Hakim 3 Majelis"/>
    <s v="Berkas Elektronik"/>
  </r>
  <r>
    <n v="283"/>
    <s v="14 PK/PID.SUS/2026"/>
    <x v="1"/>
    <s v="PK"/>
    <s v="PENGADILAN NEGERI BLITAR"/>
    <s v="Informasi dan Transaksi Elektronik (ITE)"/>
    <d v="2025-09-29T00:00:00"/>
    <d v="2026-01-05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07T00:00:00"/>
    <n v="77"/>
    <s v="Pidana"/>
    <s v="PK Biasa"/>
    <s v="Hakim 3 Majelis"/>
    <s v="Berkas Elektronik"/>
  </r>
  <r>
    <n v="284"/>
    <s v="221 K/PID.SUS/2026"/>
    <x v="1"/>
    <s v="K"/>
    <s v="PENGADILAN NEGERI MAUMERE"/>
    <s v="Perlindungan Anak"/>
    <d v="2025-10-27T00:00:00"/>
    <d v="2026-01-06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MUL"/>
    <s v="Dr. MULIYAWAN, S.H., M.H."/>
    <n v="0"/>
    <n v="0"/>
    <d v="2026-04-07T00:00:00"/>
    <n v="79"/>
    <s v="Pidana"/>
    <s v="Kasasi Biasa"/>
    <s v="Hakim 3 Majelis"/>
    <s v="Berkas Elektronik"/>
  </r>
  <r>
    <n v="285"/>
    <s v="321 K/PID.SUS/2026"/>
    <x v="1"/>
    <s v="K"/>
    <s v="PENGADILAN NEGERI ROKAN HILIR"/>
    <s v="Narkotika"/>
    <d v="2025-10-29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P"/>
    <s v="ANDHIKA PERDANA, S.H., M.H."/>
    <n v="0"/>
    <n v="0"/>
    <d v="2026-04-07T00:00:00"/>
    <n v="77"/>
    <s v="Pidana"/>
    <s v="Kasasi Biasa"/>
    <s v="Hakim 3 Majelis"/>
    <s v="Berkas Elektronik"/>
  </r>
  <r>
    <n v="286"/>
    <s v="512 K/PID.SUS/2026"/>
    <x v="1"/>
    <s v="K"/>
    <s v="PENGADILAN NEGERI STABAT"/>
    <s v="Narkotika"/>
    <d v="2025-10-31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GD"/>
    <s v="AGUNG DARMAWAN, S.H., M.H."/>
    <n v="0"/>
    <n v="0"/>
    <d v="2026-04-07T00:00:00"/>
    <n v="71"/>
    <s v="Pidana"/>
    <s v="Kasasi Biasa"/>
    <s v="Hakim 3 Majelis"/>
    <s v="Berkas Elektronik"/>
  </r>
  <r>
    <n v="287"/>
    <s v="510 K/PID.SUS/2026"/>
    <x v="1"/>
    <s v="K"/>
    <s v="PENGADILAN NEGERI BENGKALIS"/>
    <s v="Perlindungan Anak"/>
    <d v="2025-10-28T00:00:00"/>
    <d v="2026-01-08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YUFA"/>
    <s v="YUNINDRO FUJI ARIYANTO, S.H., M.H."/>
    <n v="0"/>
    <n v="0"/>
    <d v="2026-04-07T00:00:00"/>
    <n v="79"/>
    <s v="Pidana"/>
    <s v="Kasasi Biasa"/>
    <s v="Hakim 3 Majelis"/>
    <s v="Berkas Elektronik"/>
  </r>
  <r>
    <n v="288"/>
    <s v="443 K/PID.SUS/2026"/>
    <x v="1"/>
    <s v="K"/>
    <s v="PENGADILAN NEGERI POLEWALI"/>
    <s v="Narkotika"/>
    <d v="2025-11-03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MUL"/>
    <s v="Dr. MULIYAWAN, S.H., M.H."/>
    <n v="0"/>
    <n v="0"/>
    <d v="2026-04-07T00:00:00"/>
    <n v="71"/>
    <s v="Pidana"/>
    <s v="Kasasi Biasa"/>
    <s v="Hakim 3 Majelis"/>
    <s v="Berkas Elektronik"/>
  </r>
  <r>
    <n v="289"/>
    <s v="312 K/PID.SUS/2026"/>
    <x v="1"/>
    <s v="K"/>
    <s v="PENGADILAN NEGERI BLITAR"/>
    <s v="Narkotika"/>
    <d v="2025-10-27T00:00:00"/>
    <d v="2026-01-07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MUL"/>
    <s v="Dr. MULIYAWAN, S.H., M.H."/>
    <n v="0"/>
    <n v="0"/>
    <d v="2026-04-07T00:00:00"/>
    <n v="79"/>
    <s v="Pidana"/>
    <s v="Kasasi Biasa"/>
    <s v="Hakim 3 Majelis"/>
    <s v="Berkas Elektronik"/>
  </r>
  <r>
    <n v="290"/>
    <s v="227 K/PID.SUS/2026"/>
    <x v="1"/>
    <s v="K"/>
    <s v="PENGADILAN NEGERI PADANG SIDEMPUAN"/>
    <s v="Narkotika"/>
    <d v="2025-10-24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DEV"/>
    <s v="DEVRI ANDRI, S.H., M.H."/>
    <n v="0"/>
    <n v="0"/>
    <d v="2026-04-07T00:00:00"/>
    <n v="85"/>
    <s v="Pidana"/>
    <s v="Kasasi Biasa"/>
    <s v="Hakim 3 Majelis"/>
    <s v="Berkas Elektronik"/>
  </r>
  <r>
    <n v="291"/>
    <s v="319 K/PID.SUS/2026"/>
    <x v="1"/>
    <s v="K"/>
    <s v="PENGADILAN NEGERI BANGIL"/>
    <s v="Narkotika"/>
    <d v="2025-10-29T00:00:00"/>
    <d v="2026-01-07T00:00:00"/>
    <d v="2026-01-15T00:00:00"/>
    <d v="2026-01-28T00:00:00"/>
    <s v="H-AMA"/>
    <s v="AINAL MARDHIAH, S.H., M.H."/>
    <s v="H-SRD"/>
    <s v="SURADI, S.H., S.Sos., M.H."/>
    <s v="H-JUP"/>
    <s v="JUPRIYADI, S.H., M.Hum."/>
    <n v="0"/>
    <n v="0"/>
    <n v="0"/>
    <n v="0"/>
    <s v="A-MOU"/>
    <s v="MOCHAMAD UMARYAJI, S.H., M.H."/>
    <n v="0"/>
    <n v="0"/>
    <d v="2026-04-07T00:00:00"/>
    <n v="83"/>
    <s v="Pidana"/>
    <s v="Kasasi Biasa"/>
    <s v="Hakim 3 Majelis"/>
    <s v="Berkas Elektronik"/>
  </r>
  <r>
    <n v="292"/>
    <s v="589 K/PID.SUS/2026"/>
    <x v="1"/>
    <s v="K"/>
    <s v="PENGADILAN NEGERI PASIR PENGARAIAN"/>
    <s v="Narkotika"/>
    <d v="2025-10-31T00:00:00"/>
    <d v="2026-01-09T00:00:00"/>
    <d v="2026-01-15T00:00:00"/>
    <d v="2026-01-21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07T00:00:00"/>
    <n v="83"/>
    <s v="Pidana"/>
    <s v="Kasasi Biasa"/>
    <s v="Hakim 3 Majelis"/>
    <s v="Berkas Elektronik"/>
  </r>
  <r>
    <n v="293"/>
    <s v="671 K/PID.SUS/2026"/>
    <x v="1"/>
    <s v="K"/>
    <s v="PENGADILAN NEGERI PANGKALAN BUN"/>
    <s v="Minyak dan Gas Bumi"/>
    <d v="2025-10-29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07T00:00:00"/>
    <n v="78"/>
    <s v="Pidana"/>
    <s v="Kasasi Biasa"/>
    <s v="Hakim 3 Majelis"/>
    <s v="Berkas Elektronik"/>
  </r>
  <r>
    <n v="294"/>
    <s v="300 PK/PID.SUS/2026"/>
    <x v="1"/>
    <s v="PK"/>
    <s v="PENGADILAN NEGERI BATURAJA"/>
    <s v="Narkotika"/>
    <d v="2025-11-14T00:00:00"/>
    <d v="2026-01-09T00:00:00"/>
    <d v="2026-01-19T00:00:00"/>
    <d v="2026-01-26T00:00:00"/>
    <s v="H-AMA"/>
    <s v="AINAL MARDHIAH, S.H., M.H."/>
    <s v="H-NEY"/>
    <s v="NOOR EDI YONO, S.H., M.H."/>
    <s v="H-YNT"/>
    <s v="Prof. Dr. YANTO, S.H., M.H."/>
    <n v="0"/>
    <n v="0"/>
    <n v="0"/>
    <n v="0"/>
    <s v="A-NMI"/>
    <s v="NURRAHMI, S.H., M.H."/>
    <n v="0"/>
    <n v="0"/>
    <d v="2026-04-07T00:00:00"/>
    <n v="79"/>
    <s v="Pidana"/>
    <s v="PK Biasa"/>
    <s v="Hakim 3 Majelis"/>
    <s v="Berkas Elektronik"/>
  </r>
  <r>
    <n v="295"/>
    <s v="160 PK/PID.SUS/2026"/>
    <x v="1"/>
    <s v="PK"/>
    <s v="PENGADILAN NEGERI ROKAN HILIR"/>
    <s v="Narkotika"/>
    <d v="2025-10-29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7T00:00:00"/>
    <n v="85"/>
    <s v="Pidana"/>
    <s v="PK Biasa"/>
    <s v="Hakim 3 Majelis"/>
    <s v="Berkas Elektronik"/>
  </r>
  <r>
    <n v="296"/>
    <s v="51 K/PID/2026"/>
    <x v="5"/>
    <s v="K"/>
    <s v="PENGADILAN NEGERI KEDIRI"/>
    <s v="TP. Bermain Judi"/>
    <d v="2025-12-03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WEN"/>
    <s v="WENDY PRATAMA PUTRA, S.H."/>
    <n v="0"/>
    <n v="0"/>
    <d v="2026-04-07T00:00:00"/>
    <n v="89"/>
    <s v="Pidana"/>
    <s v="Kasasi Biasa"/>
    <s v="Hakim 3 Majelis"/>
    <s v="Berkas Elektronik"/>
  </r>
  <r>
    <n v="297"/>
    <s v="382 K/PID.SUS/2026"/>
    <x v="1"/>
    <s v="K"/>
    <s v="PENGADILAN NEGERI WONOSOBO"/>
    <s v="Informasi dan Transaksi Elektronik (ITE)"/>
    <d v="2025-11-27T00:00:00"/>
    <d v="2026-01-07T00:00:00"/>
    <d v="2026-01-15T00:00:00"/>
    <d v="2026-01-28T00:00:00"/>
    <s v="H-AMA"/>
    <s v="AINAL MARDHIAH, S.H., M.H."/>
    <s v="H-SRD"/>
    <s v="SURADI, S.H., S.Sos., M.H."/>
    <s v="H-JUP"/>
    <s v="JUPRIYADI, S.H., M.Hum."/>
    <n v="0"/>
    <n v="0"/>
    <n v="0"/>
    <n v="0"/>
    <s v="A-MOU"/>
    <s v="MOCHAMAD UMARYAJI, S.H., M.H."/>
    <n v="0"/>
    <n v="0"/>
    <d v="2026-04-07T00:00:00"/>
    <n v="83"/>
    <s v="Pidana"/>
    <s v="Kasasi Biasa"/>
    <s v="Hakim 3 Majelis"/>
    <s v="Berkas Elektronik"/>
  </r>
  <r>
    <n v="298"/>
    <s v="426 PK/PID.SUS/2026"/>
    <x v="1"/>
    <s v="PK"/>
    <s v="PENGADILAN NEGERI BALIGE"/>
    <s v="Narkotika"/>
    <d v="2025-11-21T00:00:00"/>
    <d v="2026-01-13T00:00:00"/>
    <d v="2026-01-19T00:00:00"/>
    <d v="2026-01-26T00:00:00"/>
    <s v="H-AMA"/>
    <s v="AINAL MARDHIAH, S.H., M.H."/>
    <s v="H-NEY"/>
    <s v="NOOR EDI YONO, S.H., M.H."/>
    <s v="H-YNT"/>
    <s v="Prof. Dr. YANTO, S.H., M.H."/>
    <n v="0"/>
    <n v="0"/>
    <n v="0"/>
    <n v="0"/>
    <s v="A-MUL"/>
    <s v="Dr. MULIYAWAN, S.H., M.H."/>
    <n v="0"/>
    <n v="0"/>
    <d v="2026-04-07T00:00:00"/>
    <n v="79"/>
    <s v="Pidana"/>
    <s v="PK Biasa"/>
    <s v="Hakim 3 Majelis"/>
    <s v="Berkas Elektronik"/>
  </r>
  <r>
    <n v="299"/>
    <s v="1029 K/PID.SUS/2026"/>
    <x v="1"/>
    <s v="K"/>
    <s v="PENGADILAN NEGERI LHOKSEUMAWE"/>
    <s v="Narkotika"/>
    <d v="2025-11-20T00:00:00"/>
    <d v="2026-01-1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7T00:00:00"/>
    <n v="76"/>
    <s v="Pidana"/>
    <s v="Kasasi Biasa"/>
    <s v="Hakim 3 Majelis"/>
    <s v="Berkas Elektronik"/>
  </r>
  <r>
    <n v="300"/>
    <s v="40 PK/PID/2026"/>
    <x v="5"/>
    <s v="PK"/>
    <s v="PENGADILAN NEGERI SIAK SRI INDRAPURA"/>
    <s v="Pencurian dalam keadaan memberatkan"/>
    <d v="2025-12-09T00:00:00"/>
    <d v="2026-01-07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WEN"/>
    <s v="WENDY PRATAMA PUTRA, S.H."/>
    <n v="0"/>
    <n v="0"/>
    <d v="2026-04-07T00:00:00"/>
    <n v="89"/>
    <s v="Pidana"/>
    <s v="PK Biasa"/>
    <s v="Hakim 3 Majelis"/>
    <s v="Berkas Elektronik"/>
  </r>
  <r>
    <n v="301"/>
    <s v="57 K/PID/2026"/>
    <x v="5"/>
    <s v="K"/>
    <s v="PENGADILAN NEGERI LAHAT"/>
    <s v="Penggelapan"/>
    <d v="2025-12-09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WEN"/>
    <s v="WENDY PRATAMA PUTRA, S.H."/>
    <n v="0"/>
    <n v="0"/>
    <d v="2026-04-07T00:00:00"/>
    <n v="89"/>
    <s v="Pidana"/>
    <s v="Kasasi Biasa"/>
    <s v="Hakim 3 Majelis"/>
    <s v="Berkas Elektronik"/>
  </r>
  <r>
    <n v="302"/>
    <s v="58 K/PID/2026"/>
    <x v="5"/>
    <s v="K"/>
    <s v="PENGADILAN NEGERI LAHAT"/>
    <s v="Penggelapan"/>
    <d v="2025-12-09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WEN"/>
    <s v="WENDY PRATAMA PUTRA, S.H."/>
    <n v="0"/>
    <n v="0"/>
    <d v="2026-04-07T00:00:00"/>
    <n v="89"/>
    <s v="Pidana"/>
    <s v="Kasasi Biasa"/>
    <s v="Hakim 3 Majelis"/>
    <s v="Berkas Elektronik"/>
  </r>
  <r>
    <n v="303"/>
    <s v="81 K/PID/2026"/>
    <x v="5"/>
    <s v="K"/>
    <s v="PENGADILAN NEGERI SURABAYA"/>
    <s v="Pembunuhan"/>
    <d v="2025-12-12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DR"/>
    <s v="DIAH RAHMAWATI, S.H., M.H."/>
    <n v="0"/>
    <n v="0"/>
    <d v="2026-04-07T00:00:00"/>
    <n v="89"/>
    <s v="Pidana"/>
    <s v="Kasasi Biasa"/>
    <s v="Hakim 3 Majelis"/>
    <s v="Berkas Elektronik"/>
  </r>
  <r>
    <n v="304"/>
    <s v="587 K/PID.SUS/2026"/>
    <x v="1"/>
    <s v="K"/>
    <s v="PENGADILAN NEGERI TAKENGON"/>
    <s v="Perlindungan Anak"/>
    <d v="2025-10-30T00:00:00"/>
    <d v="2026-01-09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07T00:00:00"/>
    <n v="79"/>
    <s v="Pidana"/>
    <s v="Kasasi Biasa"/>
    <s v="Hakim 3 Majelis"/>
    <s v="Berkas Elektronik"/>
  </r>
  <r>
    <n v="305"/>
    <s v="760 K/PID.SUS/2026"/>
    <x v="1"/>
    <s v="K"/>
    <s v="PENGADILAN NEGERI CURUP"/>
    <s v="Narkotika"/>
    <d v="2025-11-21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07T00:00:00"/>
    <n v="72"/>
    <s v="Pidana"/>
    <s v="Kasasi Biasa"/>
    <s v="Hakim 3 Majelis"/>
    <s v="Berkas Elektronik"/>
  </r>
  <r>
    <n v="306"/>
    <s v="425 K/PID.SUS/2026"/>
    <x v="1"/>
    <s v="K"/>
    <s v="PENGADILAN NEGERI PURWODADI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GD"/>
    <s v="AGUNG DARMAWAN, S.H., M.H."/>
    <n v="0"/>
    <n v="0"/>
    <d v="2026-04-07T00:00:00"/>
    <n v="71"/>
    <s v="Pidana"/>
    <s v="Kasasi Biasa"/>
    <s v="Hakim 3 Majelis"/>
    <s v="Berkas Elektronik"/>
  </r>
  <r>
    <n v="307"/>
    <s v="876 K/PID.SUS/2026"/>
    <x v="1"/>
    <s v="K"/>
    <s v="PENGADILAN NEGERI KUPANG"/>
    <s v="Perdagangan Orang"/>
    <d v="2025-11-14T00:00:00"/>
    <d v="2026-01-14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07T00:00:00"/>
    <n v="72"/>
    <s v="Pidana"/>
    <s v="Kasasi Biasa"/>
    <s v="Hakim 3 Majelis"/>
    <s v="Berkas Elektronik"/>
  </r>
  <r>
    <n v="308"/>
    <s v="966 K/PID.SUS/2026"/>
    <x v="1"/>
    <s v="K"/>
    <s v="PENGADILAN NEGERI PINRANG"/>
    <s v="Narkotika"/>
    <d v="2025-11-17T00:00:00"/>
    <d v="2026-01-15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07T00:00:00"/>
    <n v="78"/>
    <s v="Pidana"/>
    <s v="Kasasi Biasa"/>
    <s v="Hakim 3 Majelis"/>
    <s v="Berkas Elektronik"/>
  </r>
  <r>
    <n v="309"/>
    <s v="938 K/PID.SUS/2026"/>
    <x v="1"/>
    <s v="K"/>
    <s v="PENGADILAN NEGERI PADANG SIDEMPUAN"/>
    <s v="Narkotika"/>
    <d v="2025-11-14T00:00:00"/>
    <d v="2026-01-15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07T00:00:00"/>
    <n v="78"/>
    <s v="Pidana"/>
    <s v="Kasasi Biasa"/>
    <s v="Hakim 3 Majelis"/>
    <s v="Berkas Elektronik"/>
  </r>
  <r>
    <n v="310"/>
    <s v="1054 K/PID.SUS/2026"/>
    <x v="1"/>
    <s v="K"/>
    <s v="PENGADILAN NEGERI SUNGAI PENUH"/>
    <s v="Narkotika"/>
    <d v="2025-11-18T00:00:00"/>
    <d v="2026-01-19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7T00:00:00"/>
    <n v="76"/>
    <s v="Pidana"/>
    <s v="Kasasi Biasa"/>
    <s v="Hakim 3 Majelis"/>
    <s v="Berkas Elektronik"/>
  </r>
  <r>
    <n v="311"/>
    <s v="1236 K/PID.SUS/2026"/>
    <x v="1"/>
    <s v="K"/>
    <s v="PENGADILAN NEGERI MAKASSAR"/>
    <s v="Narkotika"/>
    <d v="2025-12-02T00:00:00"/>
    <d v="2026-01-20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7T00:00:00"/>
    <n v="76"/>
    <s v="Pidana"/>
    <s v="Kasasi Biasa"/>
    <s v="Hakim 3 Majelis"/>
    <s v="Berkas Elektronik"/>
  </r>
  <r>
    <n v="312"/>
    <s v="128 K/PID/2026"/>
    <x v="5"/>
    <s v="K"/>
    <s v="PENGADILAN NEGERI RABA/BIMA"/>
    <s v="Pembunuhan berencana"/>
    <d v="2026-01-05T00:00:00"/>
    <d v="2026-01-14T00:00:00"/>
    <d v="2026-02-03T00:00:00"/>
    <d v="2026-02-11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n v="0"/>
    <d v="2026-04-07T00:00:00"/>
    <n v="64"/>
    <s v="Pidana"/>
    <s v="Kasasi Biasa"/>
    <s v="Hakim 3 Majelis"/>
    <s v="Berkas Elektronik"/>
  </r>
  <r>
    <n v="313"/>
    <s v="2271 K/PID.SUS/2026"/>
    <x v="1"/>
    <s v="K"/>
    <s v="PENGADILAN NEGERI PRAYA"/>
    <s v="Perlindungan Anak"/>
    <d v="2025-12-22T00:00:00"/>
    <d v="2026-02-03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n v="0"/>
    <d v="2026-04-07T00:00:00"/>
    <n v="57"/>
    <s v="Pidana"/>
    <s v="Kasasi Biasa"/>
    <s v="Hakim 3 Majelis"/>
    <s v="Berkas Elektronik"/>
  </r>
  <r>
    <n v="314"/>
    <s v="380 K/PID.SUS/2026"/>
    <x v="1"/>
    <s v="K"/>
    <s v="PENGADILAN NEGERI TANJUNG BALAI ASAHAN"/>
    <s v="Narkotika"/>
    <d v="2025-11-12T00:00:00"/>
    <d v="2026-01-07T00:00:00"/>
    <d v="2026-01-15T00:00:00"/>
    <d v="2026-01-28T00:00:00"/>
    <s v="H-AMA"/>
    <s v="AINAL MARDHIAH, S.H., M.H."/>
    <s v="H-SRD"/>
    <s v="SURADI, S.H., S.Sos., M.H."/>
    <s v="H-JUP"/>
    <s v="JUPRIYADI, S.H., M.Hum."/>
    <n v="0"/>
    <n v="0"/>
    <n v="0"/>
    <n v="0"/>
    <s v="A-MOU"/>
    <s v="MOCHAMAD UMARYAJI, S.H., M.H."/>
    <n v="0"/>
    <n v="0"/>
    <d v="2026-04-07T00:00:00"/>
    <n v="83"/>
    <s v="Pidana"/>
    <s v="Kasasi Biasa"/>
    <s v="Hakim 3 Majelis"/>
    <s v="Berkas Elektronik"/>
  </r>
  <r>
    <n v="315"/>
    <s v="539 K/PID.SUS/2026"/>
    <x v="1"/>
    <s v="K"/>
    <s v="PENGADILAN NEGERI TANJUNG BALAI ASAHAN"/>
    <s v="Narkotika"/>
    <d v="2025-11-06T00:00:00"/>
    <d v="2026-01-08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7T00:00:00"/>
    <n v="85"/>
    <s v="Pidana"/>
    <s v="Kasasi Biasa"/>
    <s v="Hakim 3 Majelis"/>
    <s v="Berkas Elektronik"/>
  </r>
  <r>
    <n v="316"/>
    <s v="888 K/PID.SUS/2026"/>
    <x v="1"/>
    <s v="K"/>
    <s v="PENGADILAN NEGERI PADANG"/>
    <s v="Narkotika"/>
    <d v="2025-12-12T00:00:00"/>
    <d v="2026-01-14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7T00:00:00"/>
    <n v="76"/>
    <s v="Pidana"/>
    <s v="Kasasi Biasa"/>
    <s v="Hakim 3 Majelis"/>
    <s v="Berkas Elektronik"/>
  </r>
  <r>
    <n v="317"/>
    <s v="215 K/PID.SUS/2026"/>
    <x v="1"/>
    <s v="K"/>
    <s v="PENGADILAN NEGERI KARANGANYAR"/>
    <s v="Informasi dan Transaksi Elektronik (ITE)"/>
    <d v="2025-10-27T00:00:00"/>
    <d v="2026-01-06T00:00:00"/>
    <d v="2026-01-14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END"/>
    <s v="ENDANG LESTARI, S.H., M.Kn."/>
    <n v="0"/>
    <n v="0"/>
    <d v="2026-04-07T00:00:00"/>
    <n v="84"/>
    <s v="Pidana"/>
    <s v="Kasasi Biasa"/>
    <s v="Hakim 3 Majelis"/>
    <s v="Berkas Elektronik"/>
  </r>
  <r>
    <n v="318"/>
    <s v="686 K/PID.SUS/2026"/>
    <x v="1"/>
    <s v="K"/>
    <s v="PENGADILAN NEGERI PEKALONGAN"/>
    <s v="Narkotika"/>
    <d v="2025-11-06T00:00:00"/>
    <d v="2026-01-12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07T00:00:00"/>
    <n v="79"/>
    <s v="Pidana"/>
    <s v="Kasasi Biasa"/>
    <s v="Hakim 3 Majelis"/>
    <s v="Berkas Elektronik"/>
  </r>
  <r>
    <n v="319"/>
    <s v="695 K/PID.SUS/2026"/>
    <x v="1"/>
    <s v="K"/>
    <s v="PENGADILAN NEGERI BANGIL"/>
    <s v="Narkotika"/>
    <d v="2025-11-12T00:00:00"/>
    <d v="2026-01-13T00:00:00"/>
    <d v="2026-01-21T00:00:00"/>
    <d v="2026-02-03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07T00:00:00"/>
    <n v="77"/>
    <s v="Pidana"/>
    <s v="Kasasi Biasa"/>
    <s v="Hakim 3 Majelis"/>
    <s v="Berkas Elektronik"/>
  </r>
  <r>
    <n v="320"/>
    <s v="140 K/PID.SUS/2026"/>
    <x v="1"/>
    <s v="K"/>
    <s v="PENGADILAN NEGERI KISARAN"/>
    <s v="Narkotika"/>
    <d v="2025-11-12T00:00:00"/>
    <d v="2026-01-05T00:00:00"/>
    <d v="2026-01-27T00:00:00"/>
    <d v="2026-02-03T00:00:00"/>
    <s v="H-SGS"/>
    <s v="Dr. SUGENG SUTRISNO, S.H., M.H."/>
    <s v="H-YNT"/>
    <s v="Prof. Dr. YANTO, S.H., M.H."/>
    <s v="H-SOE"/>
    <s v="SOESILO, S.H., M.H."/>
    <n v="0"/>
    <n v="0"/>
    <n v="0"/>
    <n v="0"/>
    <s v="A-DEV"/>
    <s v="DEVRI ANDRI, S.H., M.H."/>
    <n v="0"/>
    <n v="0"/>
    <d v="2026-04-07T00:00:00"/>
    <n v="71"/>
    <s v="Pidana"/>
    <s v="Kasasi Biasa"/>
    <s v="Hakim 3 Majelis"/>
    <s v="Berkas Elektronik"/>
  </r>
  <r>
    <n v="321"/>
    <s v="311 K/PID.SUS/2026"/>
    <x v="1"/>
    <s v="K"/>
    <s v="PENGADILAN NEGERI SENGKANG"/>
    <s v="Narkotika"/>
    <d v="2025-10-27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OU"/>
    <s v="MOCHAMAD UMARYAJI, S.H., M.H."/>
    <n v="0"/>
    <n v="0"/>
    <d v="2026-04-07T00:00:00"/>
    <n v="77"/>
    <s v="Pidana"/>
    <s v="Kasasi Biasa"/>
    <s v="Hakim 3 Majelis"/>
    <s v="Berkas Elektronik"/>
  </r>
  <r>
    <n v="322"/>
    <s v="647 K/PID.SUS/2026"/>
    <x v="1"/>
    <s v="K"/>
    <s v="PENGADILAN NEGERI METRO"/>
    <s v="Narkotika"/>
    <d v="2025-10-28T00:00:00"/>
    <d v="2026-01-12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n v="0"/>
    <d v="2026-04-07T00:00:00"/>
    <n v="83"/>
    <s v="Pidana"/>
    <s v="Kasasi Biasa"/>
    <s v="Hakim 3 Majelis"/>
    <s v="Berkas Elektronik"/>
  </r>
  <r>
    <n v="323"/>
    <s v="531 K/PID.SUS/2026"/>
    <x v="1"/>
    <s v="K"/>
    <s v="PENGADILAN NEGERI KABUPATEN MAGELANG DI MUNGKID"/>
    <s v="kesehatan"/>
    <d v="2025-10-30T00:00:00"/>
    <d v="2026-01-08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7T00:00:00"/>
    <n v="83"/>
    <s v="Pidana"/>
    <s v="Kasasi Biasa"/>
    <s v="Hakim 3 Majelis"/>
    <s v="Berkas Elektronik"/>
  </r>
  <r>
    <n v="324"/>
    <s v="123 K/PID.SUS/2026"/>
    <x v="1"/>
    <s v="K"/>
    <s v="PENGADILAN NEGERI PADANG"/>
    <s v="Korupsi"/>
    <d v="2025-11-06T00:00:00"/>
    <d v="2026-01-05T00:00:00"/>
    <d v="2026-01-20T00:00:00"/>
    <d v="2026-01-28T00:00:00"/>
    <s v="H-AH-ANS"/>
    <s v="H. ANSORI, S.H., M.H."/>
    <s v="H-AMA"/>
    <s v="AINAL MARDHIAH, S.H., M.H."/>
    <s v="H-SOE"/>
    <s v="SOESILO, S.H., M.H."/>
    <n v="0"/>
    <n v="0"/>
    <n v="0"/>
    <n v="0"/>
    <s v="A-DEV"/>
    <s v="DEVRI ANDRI, S.H., M.H."/>
    <n v="0"/>
    <n v="0"/>
    <d v="2026-04-07T00:00:00"/>
    <n v="78"/>
    <s v="Pidana"/>
    <s v="Kasasi Khusus"/>
    <s v="Hakim 3 Majelis"/>
    <s v="Berkas Elektronik"/>
  </r>
  <r>
    <n v="325"/>
    <s v="2915 K/PID.SUS/2026"/>
    <x v="1"/>
    <s v="K"/>
    <s v="PENGADILAN NEGERI SEMARANG"/>
    <s v="Narkotika"/>
    <d v="2026-01-09T00:00:00"/>
    <d v="2026-02-11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n v="0"/>
    <d v="2026-04-07T00:00:00"/>
    <n v="55"/>
    <s v="Pidana"/>
    <s v="Kasasi Biasa"/>
    <s v="Hakim 3 Majelis"/>
    <s v="Berkas Elektronik"/>
  </r>
  <r>
    <n v="326"/>
    <s v="94 K/PID.SUS/2026"/>
    <x v="1"/>
    <s v="K"/>
    <s v="PENGADILAN NEGERI PURWOKERTO"/>
    <s v="kesehatan"/>
    <d v="2025-10-22T00:00:00"/>
    <d v="2026-01-05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SN"/>
    <s v="SUNARDI, S.H."/>
    <n v="0"/>
    <n v="0"/>
    <d v="2026-04-07T00:00:00"/>
    <n v="83"/>
    <s v="Pidana"/>
    <s v="Kasasi Biasa"/>
    <s v="Hakim 3 Majelis"/>
    <s v="Berkas Elektronik"/>
  </r>
  <r>
    <n v="327"/>
    <s v="437 K/PID.SUS/2026"/>
    <x v="1"/>
    <s v="K"/>
    <s v="PENGADILAN NEGERI SITUBONDO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GD"/>
    <s v="AGUNG DARMAWAN, S.H., M.H."/>
    <n v="0"/>
    <n v="0"/>
    <d v="2026-04-07T00:00:00"/>
    <n v="71"/>
    <s v="Pidana"/>
    <s v="Kasasi Biasa"/>
    <s v="Hakim 3 Majelis"/>
    <s v="Berkas Elektronik"/>
  </r>
  <r>
    <n v="328"/>
    <s v="432 K/PID.SUS/2026"/>
    <x v="1"/>
    <s v="K"/>
    <s v="PENGADILAN NEGERI CIBINONG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GD"/>
    <s v="AGUNG DARMAWAN, S.H., M.H."/>
    <n v="0"/>
    <n v="0"/>
    <d v="2026-04-07T00:00:00"/>
    <n v="71"/>
    <s v="Pidana"/>
    <s v="Kasasi Biasa"/>
    <s v="Hakim 3 Majelis"/>
    <s v="Berkas Elektronik"/>
  </r>
  <r>
    <n v="329"/>
    <s v="687 K/PID.SUS/2026"/>
    <x v="1"/>
    <s v="K"/>
    <s v="PENGADILAN NEGERI PANGKALAN BUN"/>
    <s v="Narkotika"/>
    <d v="2025-11-06T00:00:00"/>
    <d v="2026-01-12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07T00:00:00"/>
    <n v="83"/>
    <s v="Pidana"/>
    <s v="Kasasi Biasa"/>
    <s v="Hakim 3 Majelis"/>
    <s v="Berkas Elektronik"/>
  </r>
  <r>
    <n v="330"/>
    <s v="388 K/PID.SUS/2026"/>
    <x v="1"/>
    <s v="K"/>
    <s v="PENGADILAN NEGERI KISARAN"/>
    <s v="Narkotika"/>
    <d v="2025-11-17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MOU"/>
    <s v="MOCHAMAD UMARYAJI, S.H., M.H."/>
    <n v="0"/>
    <n v="0"/>
    <d v="2026-04-07T00:00:00"/>
    <n v="71"/>
    <s v="Pidana"/>
    <s v="Kasasi Biasa"/>
    <s v="Hakim 3 Majelis"/>
    <s v="Berkas Elektronik"/>
  </r>
  <r>
    <n v="331"/>
    <s v="908 K/PID.SUS/2026"/>
    <x v="1"/>
    <s v="K"/>
    <s v="PENGADILAN NEGERI BATAM"/>
    <s v="Narkotika"/>
    <d v="2025-11-14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YUFA"/>
    <s v="YUNINDRO FUJI ARIYANTO, S.H., M.H."/>
    <n v="0"/>
    <n v="0"/>
    <d v="2026-04-07T00:00:00"/>
    <n v="78"/>
    <s v="Pidana"/>
    <s v="Kasasi Biasa"/>
    <s v="Hakim 3 Majelis"/>
    <s v="Berkas Elektronik"/>
  </r>
  <r>
    <n v="332"/>
    <s v="1583 K/PID.SUS/2026"/>
    <x v="1"/>
    <s v="K"/>
    <s v="PENGADILAN NEGERI TANJUNG KARANG"/>
    <s v="Narkotika"/>
    <d v="2025-12-17T00:00:00"/>
    <d v="2026-01-23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YUFA"/>
    <s v="YUNINDRO FUJI ARIYANTO, S.H., M.H."/>
    <n v="0"/>
    <n v="0"/>
    <d v="2026-04-07T00:00:00"/>
    <n v="70"/>
    <s v="Pidana"/>
    <s v="Kasasi Biasa"/>
    <s v="Hakim 3 Majelis"/>
    <s v="Berkas Elektronik"/>
  </r>
  <r>
    <n v="333"/>
    <s v="287 K/PID.SUS/2026"/>
    <x v="1"/>
    <s v="K"/>
    <s v="PENGADILAN NEGERI CURUP"/>
    <s v="Narkotika"/>
    <d v="2025-10-28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MSY"/>
    <s v="MASYE KUMAUNANG, S.H."/>
    <n v="0"/>
    <n v="0"/>
    <d v="2026-04-07T00:00:00"/>
    <n v="85"/>
    <s v="Pidana"/>
    <s v="Kasasi Biasa"/>
    <s v="Hakim 3 Majelis"/>
    <s v="Berkas Elektronik"/>
  </r>
  <r>
    <n v="334"/>
    <s v="300 K/PID.SUS/2026"/>
    <x v="1"/>
    <s v="K"/>
    <s v="PENGADILAN NEGERI RANTAU PRAPAT"/>
    <s v="Narkotika"/>
    <d v="2025-10-30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MSY"/>
    <s v="MASYE KUMAUNANG, S.H."/>
    <n v="0"/>
    <n v="0"/>
    <d v="2026-04-07T00:00:00"/>
    <n v="85"/>
    <s v="Pidana"/>
    <s v="Kasasi Biasa"/>
    <s v="Hakim 3 Majelis"/>
    <s v="Berkas Elektronik"/>
  </r>
  <r>
    <n v="335"/>
    <s v="338 K/PID.SUS/2026"/>
    <x v="1"/>
    <s v="K"/>
    <s v="PENGADILAN NEGERI WATANSOPPENG"/>
    <s v="Narkotika"/>
    <d v="2025-10-27T00:00:00"/>
    <d v="2026-01-07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MUL"/>
    <s v="Dr. MULIYAWAN, S.H., M.H."/>
    <n v="0"/>
    <n v="0"/>
    <d v="2026-04-07T00:00:00"/>
    <n v="79"/>
    <s v="Pidana"/>
    <s v="Kasasi Biasa"/>
    <s v="Hakim 3 Majelis"/>
    <s v="Berkas Elektronik"/>
  </r>
  <r>
    <n v="336"/>
    <s v="181 K/PID.SUS/2026"/>
    <x v="1"/>
    <s v="K"/>
    <s v="PENGADILAN NEGERI RANTAU PRAPAT"/>
    <s v="Narkotika"/>
    <d v="2025-10-27T00:00:00"/>
    <d v="2026-01-06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MUL"/>
    <s v="Dr. MULIYAWAN, S.H., M.H."/>
    <n v="0"/>
    <n v="0"/>
    <d v="2026-04-07T00:00:00"/>
    <n v="79"/>
    <s v="Pidana"/>
    <s v="Kasasi Biasa"/>
    <s v="Hakim 3 Majelis"/>
    <s v="Berkas Elektronik"/>
  </r>
  <r>
    <n v="337"/>
    <s v="1719 K/PID.SUS/2026"/>
    <x v="1"/>
    <s v="K"/>
    <s v="PENGADILAN NEGERI SURABAYA"/>
    <s v="Narkotika"/>
    <d v="2025-12-08T00:00:00"/>
    <d v="2026-01-26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n v="0"/>
    <d v="2026-04-07T00:00:00"/>
    <n v="57"/>
    <s v="Pidana"/>
    <s v="Kasasi Biasa"/>
    <s v="Hakim 3 Majelis"/>
    <s v="Berkas Elektronik"/>
  </r>
  <r>
    <n v="338"/>
    <s v="537 K/PID.SUS/2026"/>
    <x v="1"/>
    <s v="K"/>
    <s v="PENGADILAN NEGERI NGANJUK"/>
    <s v="Narkotika"/>
    <d v="2025-11-26T00:00:00"/>
    <d v="2026-01-08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07T00:00:00"/>
    <n v="89"/>
    <s v="Pidana"/>
    <s v="Kasasi Biasa"/>
    <s v="Hakim 3 Majelis"/>
    <s v="Berkas Elektronik"/>
  </r>
  <r>
    <n v="339"/>
    <s v="11 PK/TUN/TF/2026"/>
    <x v="6"/>
    <s v="PK"/>
    <s v="PENGADILAN TATA USAHA NEGARA JAKARTA"/>
    <s v="TINDAKAN FAKTUAL"/>
    <d v="2025-07-30T00:00:00"/>
    <d v="2026-01-15T00:00:00"/>
    <d v="2026-02-18T00:00:00"/>
    <d v="2026-02-26T00:00:00"/>
    <s v="H-HS"/>
    <s v="Dr. HARI SUGIHARTO, S.H., M.H."/>
    <s v="H-YMW"/>
    <s v="Prof. Dr. H. YODI MARTONO WAHYUNADI, S.H., M.H."/>
    <s v="H-DBS"/>
    <s v="Dr. H. DWIARSO BUDI SANTIARTO, S.H., M.Hum."/>
    <n v="0"/>
    <n v="0"/>
    <n v="0"/>
    <n v="0"/>
    <s v="A-ANH"/>
    <s v="ANDI NUR INSANIYAH, S.H."/>
    <n v="0"/>
    <n v="0"/>
    <d v="2026-04-07T00:00:00"/>
    <n v="49"/>
    <s v="Tata Usaha Negara"/>
    <s v="PK Biasa"/>
    <s v="Hakim 3 Majelis"/>
    <s v="Berkas Elektronik"/>
  </r>
  <r>
    <n v="340"/>
    <s v="189 K/PID.SUS/2026"/>
    <x v="1"/>
    <s v="K"/>
    <s v="PENGADILAN NEGERI PAINAN"/>
    <s v="Narkotika"/>
    <d v="2025-10-27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DEV"/>
    <s v="DEVRI ANDRI, S.H., M.H."/>
    <n v="0"/>
    <n v="0"/>
    <d v="2026-04-07T00:00:00"/>
    <n v="85"/>
    <s v="Pidana"/>
    <s v="Kasasi Biasa"/>
    <s v="Hakim 3 Majelis"/>
    <s v="Berkas Elektronik"/>
  </r>
  <r>
    <n v="341"/>
    <s v="442 K/PID.SUS/2026"/>
    <x v="1"/>
    <s v="K"/>
    <s v="PENGADILAN NEGERI RENGAT/INDRAGIRI"/>
    <s v="Narkotika"/>
    <d v="2025-11-03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MUL"/>
    <s v="Dr. MULIYAWAN, S.H., M.H."/>
    <n v="0"/>
    <n v="0"/>
    <d v="2026-04-07T00:00:00"/>
    <n v="71"/>
    <s v="Pidana"/>
    <s v="Kasasi Biasa"/>
    <s v="Hakim 3 Majelis"/>
    <s v="Berkas Elektronik"/>
  </r>
  <r>
    <n v="342"/>
    <s v="16 K/MIL/2026"/>
    <x v="4"/>
    <s v="K"/>
    <s v="PENGADILAN MILITER I-02 MEDAN"/>
    <s v="KDRT"/>
    <d v="2025-11-24T00:00:00"/>
    <d v="2026-01-07T00:00:00"/>
    <d v="2026-01-08T00:00:00"/>
    <d v="2026-01-15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07T00:00:00"/>
    <n v="90"/>
    <s v="Militer"/>
    <s v="Kasasi Biasa"/>
    <s v="Hakim 3 Majelis"/>
    <s v="Berkas Elektronik"/>
  </r>
  <r>
    <n v="343"/>
    <s v="62 PK/PID/2026"/>
    <x v="5"/>
    <s v="PK"/>
    <s v="PENGADILAN NEGERI BENGKALIS"/>
    <s v="Pembunuhan"/>
    <d v="2026-01-12T00:00:00"/>
    <d v="2026-01-19T00:00:00"/>
    <d v="2026-01-26T00:00:00"/>
    <d v="2026-02-25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n v="0"/>
    <n v="0"/>
    <d v="2026-04-07T00:00:00"/>
    <n v="72"/>
    <s v="Pidana"/>
    <s v="PK Biasa"/>
    <s v="Hakim 3 Majelis"/>
    <s v="Berkas Elektronik"/>
  </r>
  <r>
    <n v="344"/>
    <s v="125 K/PID/2026"/>
    <x v="5"/>
    <s v="K"/>
    <s v="PENGADILAN NEGERI KENDARI"/>
    <s v="Pemalsuan surat"/>
    <d v="2026-01-05T00:00:00"/>
    <d v="2026-01-13T00:00:00"/>
    <d v="2026-01-22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07T00:00:00"/>
    <n v="76"/>
    <s v="Pidana"/>
    <s v="Kasasi Biasa"/>
    <s v="Hakim 3 Majelis"/>
    <s v="Berkas Elektronik"/>
  </r>
  <r>
    <n v="345"/>
    <s v="249 K/PID/2026"/>
    <x v="5"/>
    <s v="K"/>
    <s v="PENGADILAN NEGERI LUBUK PAKAM"/>
    <s v="TP. Melakukan kekerasan thd orang"/>
    <d v="2026-01-08T00:00:00"/>
    <d v="2026-01-22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n v="0"/>
    <d v="2026-04-07T00:00:00"/>
    <n v="56"/>
    <s v="Pidana"/>
    <s v="Kasasi Biasa"/>
    <s v="Hakim 3 Majelis"/>
    <s v="Berkas Elektronik"/>
  </r>
  <r>
    <n v="346"/>
    <s v="79 K/PID/2026"/>
    <x v="5"/>
    <s v="K"/>
    <s v="PENGADILAN NEGERI SURABAYA"/>
    <s v="Pencurian dalam keadaan memberatkan"/>
    <d v="2025-12-15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FST"/>
    <s v="FIRDAUS SYAFAAT, S.H., S.E., M.H."/>
    <n v="0"/>
    <n v="0"/>
    <d v="2026-04-07T00:00:00"/>
    <n v="89"/>
    <s v="Pidana"/>
    <s v="Kasasi Biasa"/>
    <s v="Hakim 3 Majelis"/>
    <s v="Berkas Elektronik"/>
  </r>
  <r>
    <n v="347"/>
    <s v="78 K/PID/2026"/>
    <x v="5"/>
    <s v="K"/>
    <s v="PENGADILAN NEGERI BOYOLALI"/>
    <s v="Penganiayaan berat"/>
    <d v="2025-12-11T00:00:00"/>
    <d v="2026-01-08T00:00:00"/>
    <d v="2026-01-09T00:00:00"/>
    <d v="2026-01-21T00:00:00"/>
    <s v="H-AMA"/>
    <s v="AINAL MARDHIAH, S.H., M.H."/>
    <s v="H-SGT"/>
    <s v="SIGID TRIYONO, S.H., M.H."/>
    <s v="H-SJ"/>
    <s v="Prof. Dr. H. SURYA JAYA, S.H., M.HUM."/>
    <n v="0"/>
    <n v="0"/>
    <n v="0"/>
    <n v="0"/>
    <s v="A-RYR"/>
    <s v="ROZI YHOND ROLAND, S.H., M.H."/>
    <n v="0"/>
    <n v="0"/>
    <d v="2026-04-07T00:00:00"/>
    <n v="89"/>
    <s v="Pidana"/>
    <s v="Kasasi Biasa"/>
    <s v="Hakim 3 Majelis"/>
    <s v="Berkas Elektronik"/>
  </r>
  <r>
    <n v="348"/>
    <s v="74 K/PID/2026"/>
    <x v="5"/>
    <s v="K"/>
    <s v="PENGADILAN NEGERI JAKARTA PUSAT"/>
    <s v="Penggelapan"/>
    <d v="2025-12-09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WEN"/>
    <s v="WENDY PRATAMA PUTRA, S.H."/>
    <n v="0"/>
    <n v="0"/>
    <d v="2026-04-07T00:00:00"/>
    <n v="89"/>
    <s v="Pidana"/>
    <s v="Kasasi Biasa"/>
    <s v="Hakim 3 Majelis"/>
    <s v="Berkas Elektronik"/>
  </r>
  <r>
    <n v="349"/>
    <s v="104 K/PID/2026"/>
    <x v="5"/>
    <s v="K"/>
    <s v="PENGADILAN NEGERI MALANG"/>
    <s v="Pencurian dengan kekerasan"/>
    <d v="2025-12-04T00:00:00"/>
    <d v="2026-01-09T00:00:00"/>
    <d v="2026-01-22T00:00:00"/>
    <d v="2026-01-29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07T00:00:00"/>
    <n v="76"/>
    <s v="Pidana"/>
    <s v="Kasasi Biasa"/>
    <s v="Hakim 3 Majelis"/>
    <s v="Berkas Elektronik"/>
  </r>
  <r>
    <n v="350"/>
    <s v="212 K/PID/2026"/>
    <x v="5"/>
    <s v="K"/>
    <s v="PENGADILAN NEGERI GUNUNG SITOLI"/>
    <s v="Penganiayaan"/>
    <d v="2025-12-02T00:00:00"/>
    <d v="2026-01-20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n v="0"/>
    <d v="2026-04-07T00:00:00"/>
    <n v="47"/>
    <s v="Pidana"/>
    <s v="Kasasi Biasa"/>
    <s v="Hakim 3 Majelis"/>
    <s v="Berkas Elektronik"/>
  </r>
  <r>
    <n v="351"/>
    <s v="47 K/PID/2026"/>
    <x v="5"/>
    <s v="K"/>
    <s v="PENGADILAN NEGERI SENGKANG"/>
    <s v="Pencurian dalam keadaan memberatkan"/>
    <d v="2025-12-01T00:00:00"/>
    <d v="2026-01-08T00:00:00"/>
    <d v="2026-01-09T00:00:00"/>
    <d v="2026-01-15T00:00:00"/>
    <s v="H-AMA"/>
    <s v="AINAL MARDHIAH, S.H., M.H."/>
    <s v="H-SGT"/>
    <s v="SIGID TRIYONO, S.H., M.H."/>
    <s v="H-SJ"/>
    <s v="Prof. Dr. H. SURYA JAYA, S.H., M.HUM."/>
    <n v="0"/>
    <n v="0"/>
    <n v="0"/>
    <n v="0"/>
    <s v="A-WEN"/>
    <s v="WENDY PRATAMA PUTRA, S.H."/>
    <n v="0"/>
    <n v="0"/>
    <d v="2026-04-07T00:00:00"/>
    <n v="89"/>
    <s v="Pidana"/>
    <s v="Kasasi Biasa"/>
    <s v="Hakim 3 Majelis"/>
    <s v="Berkas Elektronik"/>
  </r>
  <r>
    <n v="352"/>
    <s v="138 K/PID/2026"/>
    <x v="5"/>
    <s v="K"/>
    <s v="PENGADILAN NEGERI BANDUNG"/>
    <s v="TP. Penipuan"/>
    <d v="2025-10-29T00:00:00"/>
    <d v="2026-01-14T00:00:00"/>
    <d v="2026-01-22T00:00:00"/>
    <d v="2026-02-11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n v="0"/>
    <n v="0"/>
    <d v="2026-04-07T00:00:00"/>
    <n v="76"/>
    <s v="Pidana"/>
    <s v="Kasasi Biasa"/>
    <s v="Hakim 3 Majelis"/>
    <s v="Berkas Elektronik"/>
  </r>
  <r>
    <n v="353"/>
    <s v="17 K/PID/2026"/>
    <x v="5"/>
    <s v="K"/>
    <s v="PENGADILAN NEGERI PAINAN"/>
    <s v="Lalu Lintas"/>
    <d v="2025-11-19T00:00:00"/>
    <d v="2026-01-02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YST"/>
    <s v="YUSTISIANA, S.H."/>
    <n v="0"/>
    <n v="0"/>
    <d v="2026-04-07T00:00:00"/>
    <n v="71"/>
    <s v="Pidana"/>
    <s v="Kasasi Biasa"/>
    <s v="Hakim 3 Majelis"/>
    <s v="Berkas Elektronik"/>
  </r>
  <r>
    <n v="354"/>
    <s v="80 K/PID/2026"/>
    <x v="5"/>
    <s v="K"/>
    <s v="PENGADILAN NEGERI MASOHI"/>
    <s v="Judi"/>
    <d v="2025-12-11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DR"/>
    <s v="DIAH RAHMAWATI, S.H., M.H."/>
    <n v="0"/>
    <n v="0"/>
    <d v="2026-04-07T00:00:00"/>
    <n v="89"/>
    <s v="Pidana"/>
    <s v="Kasasi Biasa"/>
    <s v="Hakim 3 Majelis"/>
    <s v="Berkas Elektronik"/>
  </r>
  <r>
    <n v="355"/>
    <s v="72 K/PID/2026"/>
    <x v="5"/>
    <s v="K"/>
    <s v="PENGADILAN NEGERI SELONG"/>
    <s v="Lalu Lintas"/>
    <d v="2025-12-09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WEN"/>
    <s v="WENDY PRATAMA PUTRA, S.H."/>
    <n v="0"/>
    <n v="0"/>
    <d v="2026-04-07T00:00:00"/>
    <n v="89"/>
    <s v="Pidana"/>
    <s v="Kasasi Biasa"/>
    <s v="Hakim 3 Majelis"/>
    <s v="Berkas Elektronik"/>
  </r>
  <r>
    <n v="356"/>
    <s v="477 K/PID/2026"/>
    <x v="5"/>
    <s v="K"/>
    <s v="PENGADILAN NEGERI BENGKALIS"/>
    <s v="Pencurian berlanjut"/>
    <d v="2026-02-12T00:00:00"/>
    <d v="2026-02-18T00:00:00"/>
    <d v="2026-02-20T00:00:00"/>
    <d v="2026-02-25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07T00:00:00"/>
    <n v="47"/>
    <s v="Pidana"/>
    <s v="Kasasi Biasa"/>
    <s v="Hakim 3 Majelis"/>
    <s v="Berkas Elektronik"/>
  </r>
  <r>
    <n v="357"/>
    <s v="495 K/PID.SUS/2026"/>
    <x v="1"/>
    <s v="K"/>
    <s v="PENGADILAN NEGERI BANYUWANGI"/>
    <s v="Narkotika"/>
    <d v="2025-10-27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YUFA"/>
    <s v="YUNINDRO FUJI ARIYANTO, S.H., M.H."/>
    <n v="0"/>
    <n v="0"/>
    <d v="2026-04-07T00:00:00"/>
    <n v="77"/>
    <s v="Pidana"/>
    <s v="Kasasi Biasa"/>
    <s v="Hakim 3 Majelis"/>
    <s v="Berkas Elektronik"/>
  </r>
  <r>
    <n v="358"/>
    <s v="422 PK/PID.SUS/2026"/>
    <x v="1"/>
    <s v="PK"/>
    <s v="PENGADILAN NEGERI LUBUK PAKAM"/>
    <s v="Perlindungan Anak"/>
    <d v="2025-11-20T00:00:00"/>
    <d v="2026-01-13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07T00:00:00"/>
    <n v="64"/>
    <s v="Pidana"/>
    <s v="PK Biasa"/>
    <s v="Hakim 3 Majelis"/>
    <s v="Berkas Elektronik"/>
  </r>
  <r>
    <n v="359"/>
    <s v="895 K/PID.SUS/2026"/>
    <x v="1"/>
    <s v="K"/>
    <s v="PENGADILAN NEGERI KABUPATEN SEMARANG DI UNGARAN"/>
    <s v="Narkotika"/>
    <d v="2025-11-04T00:00:00"/>
    <d v="2026-01-14T00:00:00"/>
    <d v="2026-01-19T00:00:00"/>
    <d v="2026-01-26T00:00:00"/>
    <s v="H-AMA"/>
    <s v="AINAL MARDHIAH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07T00:00:00"/>
    <n v="79"/>
    <s v="Pidana"/>
    <s v="Kasasi Biasa"/>
    <s v="Hakim 3 Majelis"/>
    <s v="Berkas Elektronik"/>
  </r>
  <r>
    <n v="360"/>
    <s v="1022 K/PID.SUS/2026"/>
    <x v="1"/>
    <s v="K"/>
    <s v="PENGADILAN NEGERI SAMBAS"/>
    <s v="Narkotika"/>
    <d v="2025-11-20T00:00:00"/>
    <d v="2026-01-1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7T00:00:00"/>
    <n v="76"/>
    <s v="Pidana"/>
    <s v="Kasasi Biasa"/>
    <s v="Hakim 3 Majelis"/>
    <s v="Berkas Elektronik"/>
  </r>
  <r>
    <n v="361"/>
    <s v="746 K/PID.SUS/2026"/>
    <x v="1"/>
    <s v="K"/>
    <s v="PENGADILAN NEGERI SLEMAN"/>
    <s v="Narkotika"/>
    <d v="2025-11-12T00:00:00"/>
    <d v="2026-01-13T00:00:00"/>
    <d v="2026-01-21T00:00:00"/>
    <d v="2026-02-03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07T00:00:00"/>
    <n v="77"/>
    <s v="Pidana"/>
    <s v="Kasasi Biasa"/>
    <s v="Hakim 3 Majelis"/>
    <s v="Berkas Elektronik"/>
  </r>
  <r>
    <n v="362"/>
    <s v="690 K/PID.SUS/2026"/>
    <x v="1"/>
    <s v="K"/>
    <s v="PENGADILAN NEGERI SEMARANG"/>
    <s v="Narkotika"/>
    <d v="2025-11-07T00:00:00"/>
    <d v="2026-01-12T00:00:00"/>
    <d v="2026-01-21T00:00:00"/>
    <d v="2026-02-03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07T00:00:00"/>
    <n v="77"/>
    <s v="Pidana"/>
    <s v="Kasasi Biasa"/>
    <s v="Hakim 3 Majelis"/>
    <s v="Berkas Elektronik"/>
  </r>
  <r>
    <n v="363"/>
    <s v="1426 K/PID.SUS/2026"/>
    <x v="1"/>
    <s v="K"/>
    <s v="PENGADILAN NEGERI SURAKARTA"/>
    <s v="Narkotika"/>
    <d v="2025-11-26T00:00:00"/>
    <d v="2026-01-22T00:00:00"/>
    <d v="2026-01-28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7T00:00:00"/>
    <n v="70"/>
    <s v="Pidana"/>
    <s v="Kasasi Biasa"/>
    <s v="Hakim 3 Majelis"/>
    <s v="Berkas Elektronik"/>
  </r>
  <r>
    <n v="364"/>
    <s v="1162 K/PID.SUS/2026"/>
    <x v="1"/>
    <s v="K"/>
    <s v="PENGADILAN NEGERI LHOKSEUMAWE"/>
    <s v="Narkotika"/>
    <d v="2025-11-20T00:00:00"/>
    <d v="2026-01-20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7T00:00:00"/>
    <n v="76"/>
    <s v="Pidana"/>
    <s v="Kasasi Biasa"/>
    <s v="Hakim 3 Majelis"/>
    <s v="Berkas Elektronik"/>
  </r>
  <r>
    <n v="365"/>
    <s v="762 K/PID.SUS/2026"/>
    <x v="1"/>
    <s v="K"/>
    <s v="PENGADILAN NEGERI SIAK SRI INDRAPURA"/>
    <s v="Narkotika"/>
    <d v="2025-10-31T00:00:00"/>
    <d v="2026-01-13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n v="0"/>
    <d v="2026-04-07T00:00:00"/>
    <n v="83"/>
    <s v="Pidana"/>
    <s v="Kasasi Biasa"/>
    <s v="Hakim 3 Majelis"/>
    <s v="Berkas Elektronik"/>
  </r>
  <r>
    <n v="366"/>
    <s v="41 K/PID/2026"/>
    <x v="5"/>
    <s v="K"/>
    <s v="PENGADILAN NEGERI TRENGGALEK"/>
    <s v="Pembunuhan berencana"/>
    <d v="2025-11-26T00:00:00"/>
    <d v="2026-01-08T00:00:00"/>
    <d v="2026-01-12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END"/>
    <s v="ENDANG LESTARI, S.H., M.Kn."/>
    <n v="0"/>
    <n v="0"/>
    <d v="2026-04-07T00:00:00"/>
    <n v="86"/>
    <s v="Pidana"/>
    <s v="Kasasi Biasa"/>
    <s v="Hakim 3 Majelis"/>
    <s v="Berkas Elektronik"/>
  </r>
  <r>
    <n v="367"/>
    <s v="90 K/PID/2026"/>
    <x v="5"/>
    <s v="K"/>
    <s v="PENGADILAN NEGERI MUARA BULIAN"/>
    <s v="Penipuan "/>
    <d v="2025-12-15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FST"/>
    <s v="FIRDAUS SYAFAAT, S.H., S.E., M.H."/>
    <n v="0"/>
    <n v="0"/>
    <d v="2026-04-07T00:00:00"/>
    <n v="89"/>
    <s v="Pidana"/>
    <s v="Kasasi Biasa"/>
    <s v="Hakim 3 Majelis"/>
    <s v="Berkas Elektronik"/>
  </r>
  <r>
    <n v="368"/>
    <s v="64 K/AG/2026"/>
    <x v="3"/>
    <s v="K"/>
    <s v="PENGADILAN AGAMA BANGIL"/>
    <s v="Harta Bersama"/>
    <d v="2025-11-14T00:00:00"/>
    <d v="2026-01-12T00:00:00"/>
    <d v="2026-02-04T00:00:00"/>
    <d v="2026-02-19T00:00:00"/>
    <s v="H-BU"/>
    <s v="Drs. H. BUSRA, S.H., M.H."/>
    <s v="H-MHY"/>
    <s v="Dra. Hj. MUHAYAH, S.H., M.H."/>
    <s v="H-YS"/>
    <s v="Dr. H. YASARDIN, S.H., M.HUM."/>
    <n v="0"/>
    <n v="0"/>
    <n v="0"/>
    <n v="0"/>
    <s v="A-AF"/>
    <s v="APIT FARID, S.H.I"/>
    <n v="0"/>
    <n v="0"/>
    <d v="2026-04-08T00:00:00"/>
    <n v="64"/>
    <s v="Agama"/>
    <s v="Kasasi Biasa"/>
    <s v="Hakim 3 Majelis"/>
    <s v="Berkas Elektronik"/>
  </r>
  <r>
    <n v="369"/>
    <s v="20 PK/PID.SUS/2026"/>
    <x v="1"/>
    <s v="PK"/>
    <s v="PENGADILAN NEGERI MANOKWARI"/>
    <s v="Korupsi"/>
    <d v="2025-10-10T00:00:00"/>
    <d v="2026-01-05T00:00:00"/>
    <d v="2026-01-09T00:00:00"/>
    <d v="2026-01-14T00:00:00"/>
    <s v="H-AH-AMJ"/>
    <s v="Dr. ARIZON MEGA JAYA, S.H., M.H."/>
    <s v="H-NEY"/>
    <s v="NOOR EDI YONO, S.H., M.H."/>
    <s v="H-YP"/>
    <s v="Dr. YOHANES PRIYANA, S.H., M.H."/>
    <n v="0"/>
    <n v="0"/>
    <n v="0"/>
    <n v="0"/>
    <s v="A-FST"/>
    <s v="FIRDAUS SYAFAAT, S.H., S.E., M.H."/>
    <n v="0"/>
    <n v="0"/>
    <d v="2026-04-08T00:00:00"/>
    <n v="90"/>
    <s v="Pidana"/>
    <s v="PK Khusus"/>
    <s v="Hakim 3 Majelis"/>
    <s v="Berkas Elektronik"/>
  </r>
  <r>
    <n v="370"/>
    <s v="81 K/PDT/2026"/>
    <x v="0"/>
    <s v="K"/>
    <s v="PENGADILAN NEGERI BANDUNG"/>
    <s v="PERIKATAN"/>
    <d v="2025-06-24T00:00:00"/>
    <d v="2026-01-02T00:00:00"/>
    <d v="2026-01-14T00:00:00"/>
    <d v="2026-02-03T00:00:00"/>
    <s v="H-NI"/>
    <s v="Dr. NANI INDRAWATI, S.H., M.Hum."/>
    <s v="H-LP"/>
    <s v="Dr. LUCAS PRAKOSO, S.H., M.Hum."/>
    <s v="H-NE"/>
    <s v="Dr. NURUL ELMIYAH, S.H. M.H."/>
    <n v="0"/>
    <n v="0"/>
    <n v="0"/>
    <n v="0"/>
    <s v="A-LIS"/>
    <s v="LISMAWATI, S.H., M.H."/>
    <n v="0"/>
    <n v="0"/>
    <d v="2026-04-08T00:00:00"/>
    <n v="85"/>
    <s v="Perdata"/>
    <s v="Kasasi Biasa"/>
    <s v="Hakim 3 Majelis"/>
    <s v="Berkas Elektronik"/>
  </r>
  <r>
    <n v="371"/>
    <s v="2148 K/PID.SUS/2026"/>
    <x v="1"/>
    <s v="K"/>
    <s v="PENGADILAN NEGERI KETAPANG"/>
    <s v="Narkotika"/>
    <d v="2025-12-22T00:00:00"/>
    <d v="2026-01-30T00:00:00"/>
    <d v="2026-02-03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RYR"/>
    <s v="ROZI YHOND ROLAND, S.H., M.H."/>
    <n v="0"/>
    <n v="0"/>
    <d v="2026-04-08T00:00:00"/>
    <n v="65"/>
    <s v="Pidana"/>
    <s v="Kasasi Biasa"/>
    <s v="Hakim 3 Majelis"/>
    <s v="Berkas Elektronik"/>
  </r>
  <r>
    <n v="372"/>
    <s v="501 K/PID.SUS/2026"/>
    <x v="1"/>
    <s v="K"/>
    <s v="PENGADILAN NEGERI TARUTUNG"/>
    <s v="Narkotika"/>
    <d v="2025-11-12T00:00:00"/>
    <d v="2026-01-08T00:00:00"/>
    <d v="2026-01-14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8T00:00:00"/>
    <n v="85"/>
    <s v="Pidana"/>
    <s v="Kasasi Biasa"/>
    <s v="Hakim 3 Majelis"/>
    <s v="Berkas Elektronik"/>
  </r>
  <r>
    <n v="373"/>
    <s v="193 K/PDT/2026"/>
    <x v="0"/>
    <s v="K"/>
    <s v="PENGADILAN NEGERI SUMBAWA BESAR"/>
    <s v="PMH"/>
    <d v="2025-09-02T00:00:00"/>
    <d v="2026-01-02T00:00:00"/>
    <d v="2026-02-26T00:00:00"/>
    <d v="2026-03-11T00:00:00"/>
    <s v="H-PW"/>
    <s v="Dr. PANJI WIDAGDO, S.H., M.H."/>
    <s v="H-ASB"/>
    <s v="AGUS SUBROTO, S.H., M.Kn."/>
    <s v="H-IGS"/>
    <s v="I GUSTI AGUNG SUMANATHA, S.H., M.H"/>
    <n v="0"/>
    <n v="0"/>
    <n v="0"/>
    <n v="0"/>
    <s v="A-UPS"/>
    <s v="UNGGUL PRAYUDHO SATRIYO, S.H., M.H."/>
    <n v="0"/>
    <n v="0"/>
    <d v="2026-04-08T00:00:00"/>
    <n v="42"/>
    <s v="Perdata"/>
    <s v="Kasasi Biasa"/>
    <s v="Hakim 3 Majelis"/>
    <s v="Berkas Elektronik"/>
  </r>
  <r>
    <n v="374"/>
    <s v="307 PK/PID.SUS/2026"/>
    <x v="1"/>
    <s v="PK"/>
    <s v="PENGADILAN NEGERI PASAMAN BARAT"/>
    <s v="Narkotika"/>
    <d v="2025-10-02T00:00:00"/>
    <d v="2026-01-02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08T00:00:00"/>
    <n v="80"/>
    <s v="Pidana"/>
    <s v="PK Biasa"/>
    <s v="Hakim 3 Majelis"/>
    <s v="Berkas Elektronik"/>
  </r>
  <r>
    <n v="375"/>
    <s v="359 K/PDT/2026"/>
    <x v="0"/>
    <s v="K"/>
    <s v="PENGADILAN NEGERI JAKARTA SELATAN"/>
    <s v="PERBUATAN MELAWAN HUKUM"/>
    <d v="2025-10-21T00:00:00"/>
    <d v="2026-01-06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08T00:00:00"/>
    <n v="70"/>
    <s v="Perdata"/>
    <s v="Kasasi Biasa"/>
    <s v="Hakim 3 Majelis"/>
    <s v="Berkas Elektronik"/>
  </r>
  <r>
    <n v="376"/>
    <s v="635 K/PDT/2026"/>
    <x v="0"/>
    <s v="K"/>
    <s v="PENGADILAN NEGERI BOGOR"/>
    <s v="WANPRESTASI"/>
    <d v="2025-11-05T00:00:00"/>
    <d v="2026-01-19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08T00:00:00"/>
    <n v="42"/>
    <s v="Perdata"/>
    <s v="Kasasi Biasa"/>
    <s v="Hakim 3 Majelis"/>
    <s v="Berkas Elektronik"/>
  </r>
  <r>
    <n v="377"/>
    <s v="154 K/PID.SUS/2026"/>
    <x v="1"/>
    <s v="K"/>
    <s v="PENGADILAN NEGERI MAKASSAR"/>
    <s v="Korupsi"/>
    <d v="2025-10-15T00:00:00"/>
    <d v="2026-01-05T00:00:00"/>
    <d v="2026-01-14T00:00:00"/>
    <d v="2026-01-22T00:00:00"/>
    <s v="H-AH-SYS"/>
    <s v="Dr. SININTHA YULIANSIH SIBARANI, S.H., M.H."/>
    <s v="H-STJ"/>
    <s v="SUTARJO, S.H., M.H."/>
    <s v="H-PH"/>
    <s v="Dr. PRIM HARYADI, S.H., M.H."/>
    <n v="0"/>
    <n v="0"/>
    <n v="0"/>
    <n v="0"/>
    <s v="A-NMI"/>
    <s v="NURRAHMI, S.H., M.H."/>
    <n v="0"/>
    <n v="0"/>
    <d v="2026-04-08T00:00:00"/>
    <n v="85"/>
    <s v="Pidana"/>
    <s v="Kasasi Khusus"/>
    <s v="Hakim 3 Majelis"/>
    <s v="Berkas Elektronik"/>
  </r>
  <r>
    <n v="378"/>
    <s v="560 K/PDT/2026"/>
    <x v="0"/>
    <s v="K"/>
    <s v="PENGADILAN NEGERI PADANG"/>
    <s v="PERBUATAN MELAWAN HUKUM"/>
    <d v="2025-10-31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08T00:00:00"/>
    <n v="70"/>
    <s v="Perdata"/>
    <s v="Kasasi Biasa"/>
    <s v="Hakim 3 Majelis"/>
    <s v="Berkas Elektronik"/>
  </r>
  <r>
    <n v="379"/>
    <s v="257 K/PDT/2026"/>
    <x v="0"/>
    <s v="K"/>
    <s v="PENGADILAN NEGERI RANTAU PRAPAT"/>
    <s v="PMH"/>
    <d v="2025-10-07T00:00:00"/>
    <d v="2026-01-05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08T00:00:00"/>
    <n v="49"/>
    <s v="Perdata"/>
    <s v="Kasasi Biasa"/>
    <s v="Hakim 3 Majelis"/>
    <s v="Berkas Elektronik"/>
  </r>
  <r>
    <n v="380"/>
    <s v="255 K/PID.SUS/2026"/>
    <x v="1"/>
    <s v="K"/>
    <s v="PENGADILAN NEGERI BLITAR"/>
    <s v="Perlindungan Pekerja Migran"/>
    <d v="2025-10-24T00:00:00"/>
    <d v="2026-01-06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08T00:00:00"/>
    <n v="84"/>
    <s v="Pidana"/>
    <s v="Kasasi Biasa"/>
    <s v="Hakim 3 Majelis"/>
    <s v="Berkas Elektronik"/>
  </r>
  <r>
    <n v="381"/>
    <s v="449 K/PDT/2026"/>
    <x v="0"/>
    <s v="K"/>
    <s v="PENGADILAN NEGERI LUBUK BASUNG"/>
    <s v="PERBUATAN MELAWAN HUKUM"/>
    <d v="2025-10-24T00:00:00"/>
    <d v="2026-01-06T00:00:00"/>
    <d v="2026-02-20T00:00:00"/>
    <d v="2026-03-02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08T00:00:00"/>
    <n v="48"/>
    <s v="Perdata"/>
    <s v="Kasasi Biasa"/>
    <s v="Hakim 3 Majelis"/>
    <s v="Berkas Elektronik"/>
  </r>
  <r>
    <n v="382"/>
    <s v="342 K/PID.SUS/2026"/>
    <x v="1"/>
    <s v="K"/>
    <s v="PENGADILAN NEGERI SURAKARTA"/>
    <s v="Narkotika"/>
    <d v="2025-10-27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08T00:00:00"/>
    <n v="86"/>
    <s v="Pidana"/>
    <s v="Kasasi Biasa"/>
    <s v="Hakim 3 Majelis"/>
    <s v="Berkas Elektronik"/>
  </r>
  <r>
    <n v="383"/>
    <s v="20 K/AG/2026"/>
    <x v="3"/>
    <s v="K"/>
    <s v="PENGADILAN AGAMA SURABAYA"/>
    <s v="Harta Bersama"/>
    <d v="2025-11-04T00:00:00"/>
    <d v="2026-01-06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RS"/>
    <s v="RIO SATRIA, S.H.I., M.E.Sy"/>
    <n v="0"/>
    <n v="0"/>
    <d v="2026-04-08T00:00:00"/>
    <n v="79"/>
    <s v="Agama"/>
    <s v="Kasasi Biasa"/>
    <s v="Hakim 3 Majelis"/>
    <s v="Berkas Elektronik"/>
  </r>
  <r>
    <n v="384"/>
    <s v="441 K/PID.SUS/2026"/>
    <x v="1"/>
    <s v="K"/>
    <s v="PENGADILAN NEGERI RENGAT/INDRAGIRI"/>
    <s v="Narkotika"/>
    <d v="2025-11-03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08T00:00:00"/>
    <n v="78"/>
    <s v="Pidana"/>
    <s v="Kasasi Biasa"/>
    <s v="Hakim 3 Majelis"/>
    <s v="Berkas Elektronik"/>
  </r>
  <r>
    <n v="385"/>
    <s v="444 K/PID.SUS/2026"/>
    <x v="1"/>
    <s v="K"/>
    <s v="PENGADILAN NEGERI POLEWALI"/>
    <s v="Narkotika"/>
    <d v="2025-11-03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08T00:00:00"/>
    <n v="78"/>
    <s v="Pidana"/>
    <s v="Kasasi Biasa"/>
    <s v="Hakim 3 Majelis"/>
    <s v="Berkas Elektronik"/>
  </r>
  <r>
    <n v="386"/>
    <s v="33 K/AG/2026"/>
    <x v="3"/>
    <s v="K"/>
    <s v="PENGADILAN AGAMA TANJUNG PANDAN"/>
    <s v="Waris"/>
    <d v="2025-11-06T00:00:00"/>
    <d v="2026-01-08T00:00:00"/>
    <d v="2026-01-15T00:00:00"/>
    <d v="2026-02-03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n v="0"/>
    <n v="0"/>
    <d v="2026-04-08T00:00:00"/>
    <n v="84"/>
    <s v="Agama"/>
    <s v="Kasasi Biasa"/>
    <s v="Hakim 3 Majelis"/>
    <s v="Berkas Elektronik"/>
  </r>
  <r>
    <n v="387"/>
    <s v="898 K/PID.SUS/2026"/>
    <x v="1"/>
    <s v="K"/>
    <s v="PENGADILAN NEGERI BANGIL"/>
    <s v="Narkotika"/>
    <d v="2025-11-13T00:00:00"/>
    <d v="2026-01-14T00:00:00"/>
    <d v="2026-01-21T00:00:00"/>
    <d v="2026-02-03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08T00:00:00"/>
    <n v="78"/>
    <s v="Pidana"/>
    <s v="Kasasi Biasa"/>
    <s v="Hakim 3 Majelis"/>
    <s v="Berkas Elektronik"/>
  </r>
  <r>
    <n v="388"/>
    <s v="1107 K/PID.SUS/2026"/>
    <x v="1"/>
    <s v="K"/>
    <s v="PENGADILAN NEGERI MUKOMUKO"/>
    <s v="Narkotika"/>
    <d v="2025-11-19T00:00:00"/>
    <d v="2026-01-19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08T00:00:00"/>
    <n v="73"/>
    <s v="Pidana"/>
    <s v="Kasasi Biasa"/>
    <s v="Hakim 3 Majelis"/>
    <s v="Berkas Elektronik"/>
  </r>
  <r>
    <n v="389"/>
    <s v="972 K/PID.SUS/2026"/>
    <x v="1"/>
    <s v="K"/>
    <s v="PENGADILAN NEGERI TANJUNG JABUNG TIMUR"/>
    <s v="Narkotika"/>
    <d v="2025-11-17T00:00:00"/>
    <d v="2026-01-15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8T00:00:00"/>
    <n v="77"/>
    <s v="Pidana"/>
    <s v="Kasasi Biasa"/>
    <s v="Hakim 3 Majelis"/>
    <s v="Berkas Elektronik"/>
  </r>
  <r>
    <n v="390"/>
    <s v="63 K/PID/2026"/>
    <x v="5"/>
    <s v="K"/>
    <s v="PENGADILAN NEGERI LAMONGAN"/>
    <s v="Penggelapan"/>
    <d v="2025-12-02T00:00:00"/>
    <d v="2026-01-08T00:00:00"/>
    <d v="2026-01-09T00:00:00"/>
    <d v="2026-01-21T00:00:00"/>
    <s v="H-AMA"/>
    <s v="AINAL MARDHIAH, S.H., M.H."/>
    <s v="H-SGT"/>
    <s v="SIGID TRIYONO, S.H., M.H."/>
    <s v="H-SJ"/>
    <s v="Prof. Dr. H. SURYA JAYA, S.H., M.HUM."/>
    <n v="0"/>
    <n v="0"/>
    <n v="0"/>
    <n v="0"/>
    <s v="A-WEN"/>
    <s v="WENDY PRATAMA PUTRA, S.H."/>
    <n v="0"/>
    <n v="0"/>
    <d v="2026-04-08T00:00:00"/>
    <n v="90"/>
    <s v="Pidana"/>
    <s v="Kasasi Biasa"/>
    <s v="Hakim 3 Majelis"/>
    <s v="Berkas Elektronik"/>
  </r>
  <r>
    <n v="391"/>
    <s v="54 K/PID/2026"/>
    <x v="5"/>
    <s v="K"/>
    <s v="PENGADILAN NEGERI RANTAU PRAPAT"/>
    <s v="TP. Melakukan kekerasan thd orang"/>
    <d v="2025-12-05T00:00:00"/>
    <d v="2026-01-08T00:00:00"/>
    <d v="2026-01-09T00:00:00"/>
    <d v="2026-01-15T00:00:00"/>
    <s v="H-AMA"/>
    <s v="AINAL MARDHIAH, S.H., M.H."/>
    <s v="H-SGT"/>
    <s v="SIGID TRIYONO, S.H., M.H."/>
    <s v="H-SJ"/>
    <s v="Prof. Dr. H. SURYA JAYA, S.H., M.HUM."/>
    <n v="0"/>
    <n v="0"/>
    <n v="0"/>
    <n v="0"/>
    <s v="A-WEN"/>
    <s v="WENDY PRATAMA PUTRA, S.H."/>
    <n v="0"/>
    <n v="0"/>
    <d v="2026-04-08T00:00:00"/>
    <n v="90"/>
    <s v="Pidana"/>
    <s v="Kasasi Biasa"/>
    <s v="Hakim 3 Majelis"/>
    <s v="Berkas Elektronik"/>
  </r>
  <r>
    <n v="392"/>
    <s v="67 K/PID/2026"/>
    <x v="5"/>
    <s v="K"/>
    <s v="PENGADILAN NEGERI RABA/BIMA"/>
    <s v="Kekerasan mengakibatkan matinya orang"/>
    <d v="2025-12-04T00:00:00"/>
    <d v="2026-01-08T00:00:00"/>
    <d v="2026-01-09T00:00:00"/>
    <d v="2026-01-15T00:00:00"/>
    <s v="H-AMA"/>
    <s v="AINAL MARDHIAH, S.H., M.H."/>
    <s v="H-SGT"/>
    <s v="SIGID TRIYONO, S.H., M.H."/>
    <s v="H-SJ"/>
    <s v="Prof. Dr. H. SURYA JAYA, S.H., M.HUM."/>
    <n v="0"/>
    <n v="0"/>
    <n v="0"/>
    <n v="0"/>
    <s v="A-WEN"/>
    <s v="WENDY PRATAMA PUTRA, S.H."/>
    <n v="0"/>
    <n v="0"/>
    <d v="2026-04-08T00:00:00"/>
    <n v="90"/>
    <s v="Pidana"/>
    <s v="Kasasi Biasa"/>
    <s v="Hakim 3 Majelis"/>
    <s v="Berkas Elektronik"/>
  </r>
  <r>
    <n v="393"/>
    <s v="20 K/MIL/2026"/>
    <x v="4"/>
    <s v="K"/>
    <s v="PENGADILAN MILITER II-09 BANDUNG"/>
    <s v="PENGGELAPAN"/>
    <d v="2025-11-21T00:00:00"/>
    <d v="2026-01-08T00:00:00"/>
    <d v="2026-01-19T00:00:00"/>
    <d v="2026-01-26T00:00:00"/>
    <s v="H-SGS"/>
    <s v="Dr. SUGENG SUTRISNO, S.H., M.H."/>
    <s v="H-TMA"/>
    <s v="Dr. TAMA ULINTA BR TARIGAN, S.H., M.Kn."/>
    <s v="H-HM"/>
    <s v="HIDAYAT MANAO, S.H., M.H."/>
    <n v="0"/>
    <n v="0"/>
    <n v="0"/>
    <n v="0"/>
    <s v="A-BUP"/>
    <s v="BUNGARAN PAKPAHAN, S.H., M.H."/>
    <n v="0"/>
    <n v="0"/>
    <d v="2026-04-08T00:00:00"/>
    <n v="80"/>
    <s v="Militer"/>
    <s v="Kasasi Biasa"/>
    <s v="Hakim 3 Majelis"/>
    <s v="Berkas Elektronik"/>
  </r>
  <r>
    <n v="394"/>
    <s v="86 K/PID/2026"/>
    <x v="5"/>
    <s v="K"/>
    <s v="PENGADILAN NEGERI KUDUS"/>
    <s v="Penipuan berlanjut"/>
    <d v="2025-12-15T00:00:00"/>
    <d v="2026-01-08T00:00:00"/>
    <d v="2026-01-09T00:00:00"/>
    <d v="2026-01-15T00:00:00"/>
    <s v="H-AMA"/>
    <s v="AINAL MARDHIAH, S.H., M.H."/>
    <s v="H-SGT"/>
    <s v="SIGID TRIYONO, S.H., M.H."/>
    <s v="H-SJ"/>
    <s v="Prof. Dr. H. SURYA JAYA, S.H., M.HUM."/>
    <n v="0"/>
    <n v="0"/>
    <n v="0"/>
    <n v="0"/>
    <s v="A-NSK"/>
    <s v="NASRUL KADIR, S.H., M.H."/>
    <n v="0"/>
    <n v="0"/>
    <d v="2026-04-08T00:00:00"/>
    <n v="90"/>
    <s v="Pidana"/>
    <s v="Kasasi Biasa"/>
    <s v="Hakim 3 Majelis"/>
    <s v="Berkas Elektronik"/>
  </r>
  <r>
    <n v="395"/>
    <s v="1996 K/PID.SUS/2026"/>
    <x v="1"/>
    <s v="K"/>
    <s v="PENGADILAN NEGERI SEI RAMPAH"/>
    <s v="Narkotika"/>
    <d v="2026-01-09T00:00:00"/>
    <d v="2026-01-28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RYR"/>
    <s v="ROZI YHOND ROLAND, S.H., M.H."/>
    <n v="0"/>
    <n v="0"/>
    <d v="2026-04-08T00:00:00"/>
    <n v="59"/>
    <s v="Pidana"/>
    <s v="Kasasi Biasa"/>
    <s v="Hakim 3 Majelis"/>
    <s v="Berkas Elektronik"/>
  </r>
  <r>
    <n v="396"/>
    <s v="40 K/AG/2026"/>
    <x v="3"/>
    <s v="K"/>
    <s v="PENGADILAN AGAMA MOJOKERTO"/>
    <s v="Cerai Gugat"/>
    <d v="2025-11-12T00:00:00"/>
    <d v="2026-01-09T00:00:00"/>
    <d v="2026-01-15T00:00:00"/>
    <d v="2026-02-03T00:00:00"/>
    <s v="H-MHY"/>
    <s v="Dra. Hj. MUHAYAH, S.H., M.H."/>
    <s v="H-LA"/>
    <s v="Dr. Hj. LAILATUL AROFAH, M.H."/>
    <s v="H-BU"/>
    <s v="Drs. H. BUSRA, S.H., M.H."/>
    <n v="0"/>
    <n v="0"/>
    <n v="0"/>
    <n v="0"/>
    <s v="A-MQ"/>
    <s v="HAYATUL MAQI, S.H.I., M.Si."/>
    <n v="0"/>
    <n v="0"/>
    <d v="2026-04-08T00:00:00"/>
    <n v="84"/>
    <s v="Agama"/>
    <s v="Kasasi Biasa"/>
    <s v="Hakim 3 Majelis"/>
    <s v="Berkas Elektronik"/>
  </r>
  <r>
    <n v="397"/>
    <s v="35 K/AG/2026"/>
    <x v="3"/>
    <s v="K"/>
    <s v="PENGADILAN AGAMA SUMENEP"/>
    <s v="Cerai Gugat"/>
    <d v="2025-11-07T00:00:00"/>
    <d v="2026-01-08T00:00:00"/>
    <d v="2026-01-15T00:00:00"/>
    <d v="2026-02-03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n v="0"/>
    <n v="0"/>
    <d v="2026-04-08T00:00:00"/>
    <n v="84"/>
    <s v="Agama"/>
    <s v="Kasasi Biasa"/>
    <s v="Hakim 3 Majelis"/>
    <s v="Berkas Elektronik"/>
  </r>
  <r>
    <n v="398"/>
    <s v="96 PK/PID.SUS/2026"/>
    <x v="1"/>
    <s v="PK"/>
    <s v="PENGADILAN NEGERI BANGKINANG"/>
    <s v="Narkotika"/>
    <d v="2025-10-30T00:00:00"/>
    <d v="2026-01-06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08T00:00:00"/>
    <n v="72"/>
    <s v="Pidana"/>
    <s v="PK Biasa"/>
    <s v="Hakim 3 Majelis"/>
    <s v="Berkas Elektronik"/>
  </r>
  <r>
    <n v="399"/>
    <s v="230 PK/PID.SUS/2026"/>
    <x v="1"/>
    <s v="PK"/>
    <s v="PENGADILAN NEGERI TEMBILAHAN"/>
    <s v="Perlindungan Anak"/>
    <d v="2025-11-0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08T00:00:00"/>
    <n v="72"/>
    <s v="Pidana"/>
    <s v="PK Biasa"/>
    <s v="Hakim 3 Majelis"/>
    <s v="Berkas Elektronik"/>
  </r>
  <r>
    <n v="400"/>
    <s v="519 K/PID.SUS/2026"/>
    <x v="1"/>
    <s v="K"/>
    <s v="PENGADILAN NEGERI MEDAN"/>
    <s v="Narkotika"/>
    <d v="2025-11-0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08T00:00:00"/>
    <n v="72"/>
    <s v="Pidana"/>
    <s v="Kasasi Biasa"/>
    <s v="Hakim 3 Majelis"/>
    <s v="Berkas Elektronik"/>
  </r>
  <r>
    <n v="401"/>
    <s v="514 K/PID.SUS/2026"/>
    <x v="1"/>
    <s v="K"/>
    <s v="PENGADILAN NEGERI STABAT"/>
    <s v="Narkotika"/>
    <d v="2025-10-31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08T00:00:00"/>
    <n v="72"/>
    <s v="Pidana"/>
    <s v="Kasasi Biasa"/>
    <s v="Hakim 3 Majelis"/>
    <s v="Berkas Elektronik"/>
  </r>
  <r>
    <n v="402"/>
    <s v="422 K/PID.SUS/2026"/>
    <x v="1"/>
    <s v="K"/>
    <s v="PENGADILAN NEGERI JOMBANG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YU"/>
    <s v="AYU AMELIA, S.H., M.H."/>
    <n v="0"/>
    <n v="0"/>
    <d v="2026-04-08T00:00:00"/>
    <n v="72"/>
    <s v="Pidana"/>
    <s v="Kasasi Biasa"/>
    <s v="Hakim 3 Majelis"/>
    <s v="Berkas Elektronik"/>
  </r>
  <r>
    <n v="403"/>
    <s v="933 K/PID.SUS/2026"/>
    <x v="1"/>
    <s v="K"/>
    <s v="PENGADILAN NEGERI BULUKUMBA"/>
    <s v="Narkotika"/>
    <d v="2025-11-14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n v="0"/>
    <d v="2026-04-08T00:00:00"/>
    <n v="73"/>
    <s v="Pidana"/>
    <s v="Kasasi Biasa"/>
    <s v="Hakim 3 Majelis"/>
    <s v="Berkas Elektronik"/>
  </r>
  <r>
    <n v="404"/>
    <s v="1214 K/PID.SUS/2026"/>
    <x v="1"/>
    <s v="K"/>
    <s v="PENGADILAN NEGERI TELUK KUANTAN"/>
    <s v="Narkotika"/>
    <d v="2025-11-20T00:00:00"/>
    <d v="2026-01-20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n v="0"/>
    <n v="0"/>
    <d v="2026-04-08T00:00:00"/>
    <n v="71"/>
    <s v="Pidana"/>
    <s v="Kasasi Biasa"/>
    <s v="Hakim 3 Majelis"/>
    <s v="Berkas Elektronik"/>
  </r>
  <r>
    <n v="405"/>
    <s v="841 K/PID.SUS/2026"/>
    <x v="1"/>
    <s v="K"/>
    <s v="PENGADILAN NEGERI KLATEN"/>
    <s v="Narkotika"/>
    <d v="2025-11-12T00:00:00"/>
    <d v="2026-01-14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n v="0"/>
    <d v="2026-04-08T00:00:00"/>
    <n v="73"/>
    <s v="Pidana"/>
    <s v="Kasasi Biasa"/>
    <s v="Hakim 3 Majelis"/>
    <s v="Berkas Elektronik"/>
  </r>
  <r>
    <n v="406"/>
    <s v="1552 K/PID.SUS/2026"/>
    <x v="1"/>
    <s v="K"/>
    <s v="PENGADILAN NEGERI NGANJUK"/>
    <s v="Narkotika"/>
    <d v="2025-12-22T00:00:00"/>
    <d v="2026-01-23T00:00:00"/>
    <d v="2026-01-26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8T00:00:00"/>
    <n v="73"/>
    <s v="Pidana"/>
    <s v="Kasasi Biasa"/>
    <s v="Hakim 3 Majelis"/>
    <s v="Berkas Elektronik"/>
  </r>
  <r>
    <n v="407"/>
    <s v="147 K/PID/2026"/>
    <x v="5"/>
    <s v="K"/>
    <s v="PENGADILAN NEGERI SURABAYA"/>
    <s v="Penipuan "/>
    <d v="2026-01-05T00:00:00"/>
    <d v="2026-01-15T00:00:00"/>
    <d v="2026-02-03T00:00:00"/>
    <d v="2026-02-1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08T00:00:00"/>
    <n v="65"/>
    <s v="Pidana"/>
    <s v="Kasasi Biasa"/>
    <s v="Hakim 3 Majelis"/>
    <s v="Berkas Elektronik"/>
  </r>
  <r>
    <n v="408"/>
    <s v="951 K/PDT/2026"/>
    <x v="0"/>
    <s v="K"/>
    <s v="PENGADILAN NEGERI BALIGE"/>
    <s v="PMH"/>
    <d v="2025-11-21T00:00:00"/>
    <d v="2026-02-18T00:00:00"/>
    <d v="2026-02-20T00:00:00"/>
    <d v="2026-03-02T00:00:00"/>
    <s v="H-ASB"/>
    <s v="AGUS SUBROTO, S.H., M.Kn."/>
    <s v="H-EH"/>
    <s v="ENNID HASANUDDIN, S.H., C.N., M.H."/>
    <s v="H-PPT"/>
    <s v="Dr. PRI PAMBUDI TEGUH, S.H., M.H."/>
    <n v="0"/>
    <n v="0"/>
    <n v="0"/>
    <n v="0"/>
    <s v="A-IRM"/>
    <s v="IRMA MARDIANA, S.H., M.H."/>
    <n v="0"/>
    <n v="0"/>
    <d v="2026-04-08T00:00:00"/>
    <n v="48"/>
    <s v="Perdata"/>
    <s v="Kasasi Biasa"/>
    <s v="Hakim 3 Majelis"/>
    <s v="Berkas Elektronik"/>
  </r>
  <r>
    <n v="409"/>
    <s v="589 PK/PID.SUS/2026"/>
    <x v="1"/>
    <s v="PK"/>
    <s v="PENGADILAN NEGERI GIANYAR"/>
    <s v="Narkotika"/>
    <d v="2025-12-08T00:00:00"/>
    <d v="2026-01-20T00:00:00"/>
    <d v="2026-01-22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RYR"/>
    <s v="ROZI YHOND ROLAND, S.H., M.H."/>
    <n v="0"/>
    <n v="0"/>
    <d v="2026-04-08T00:00:00"/>
    <n v="77"/>
    <s v="Pidana"/>
    <s v="PK Biasa"/>
    <s v="Hakim 3 Majelis"/>
    <s v="Berkas Elektronik"/>
  </r>
  <r>
    <n v="410"/>
    <s v="61 K/PDT.SUS-PHI/2026"/>
    <x v="2"/>
    <s v="K"/>
    <s v="PENGADILAN NEGERI JAKARTA PUSAT"/>
    <s v="PHI"/>
    <d v="2025-09-23T00:00:00"/>
    <d v="2026-01-21T00:00:00"/>
    <d v="2026-01-26T00:00:00"/>
    <d v="2026-02-19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n v="0"/>
    <n v="0"/>
    <d v="2026-04-08T00:00:00"/>
    <n v="73"/>
    <s v="Perdata"/>
    <s v="Kasasi Biasa"/>
    <s v="Hakim 3 Majelis"/>
    <s v="Berkas Elektronik"/>
  </r>
  <r>
    <n v="411"/>
    <s v="245 K/PDT.SUS-PHI/2026"/>
    <x v="2"/>
    <s v="K"/>
    <s v="PENGADILAN NEGERI KUPANG"/>
    <s v="PHI"/>
    <d v="2025-11-19T00:00:00"/>
    <d v="2026-02-19T00:00:00"/>
    <d v="2026-02-27T00:00:00"/>
    <d v="2026-03-04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n v="0"/>
    <n v="0"/>
    <d v="2026-04-08T00:00:00"/>
    <n v="41"/>
    <s v="Perdata"/>
    <s v="Kasasi Biasa"/>
    <s v="Hakim 3 Majelis"/>
    <s v="Berkas Elektronik"/>
  </r>
  <r>
    <n v="412"/>
    <s v="13 PK/AG/2026"/>
    <x v="3"/>
    <s v="PK"/>
    <s v="PENGADILAN AGAMA PALOPO"/>
    <s v="Harta Bersama"/>
    <d v="2025-11-12T00:00:00"/>
    <d v="2026-01-07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SYA"/>
    <s v="SYAIFUL ANNAS, S.H.I., M.Sy."/>
    <n v="0"/>
    <n v="0"/>
    <d v="2026-04-08T00:00:00"/>
    <n v="64"/>
    <s v="Agama"/>
    <s v="PK Biasa"/>
    <s v="Hakim 3 Majelis"/>
    <s v="Berkas Elektronik"/>
  </r>
  <r>
    <n v="413"/>
    <s v="56 K/AG/2026"/>
    <x v="3"/>
    <s v="K"/>
    <s v="PENGADILAN AGAMA SEMARANG"/>
    <s v="Cerai Talak"/>
    <d v="2025-11-13T00:00:00"/>
    <d v="2026-01-12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ILM"/>
    <s v="Dr. ILMAN HASJIM, S.H.I., M.H."/>
    <n v="0"/>
    <n v="0"/>
    <d v="2026-04-08T00:00:00"/>
    <n v="64"/>
    <s v="Agama"/>
    <s v="Kasasi Biasa"/>
    <s v="Hakim 3 Majelis"/>
    <s v="Berkas Elektronik"/>
  </r>
  <r>
    <n v="414"/>
    <s v="84 K/AG/2026"/>
    <x v="3"/>
    <s v="K"/>
    <s v="PENGADILAN AGAMA PALU"/>
    <s v="Ekonomi Syariah"/>
    <d v="2025-11-21T00:00:00"/>
    <d v="2026-01-20T00:00:00"/>
    <d v="2026-02-04T00:00:00"/>
    <d v="2026-02-24T00:00:00"/>
    <s v="H-MHY"/>
    <s v="Dra. Hj. MUHAYAH, S.H., M.H."/>
    <s v="H-LA"/>
    <s v="Dr. Hj. LAILATUL AROFAH, M.H."/>
    <s v="H-BU"/>
    <s v="Drs. H. BUSRA, S.H., M.H."/>
    <n v="0"/>
    <n v="0"/>
    <n v="0"/>
    <n v="0"/>
    <s v="A-FH"/>
    <s v="FAJAR HERNAWAN, S.H.I., M.E.I"/>
    <n v="0"/>
    <n v="0"/>
    <d v="2026-04-08T00:00:00"/>
    <n v="64"/>
    <s v="Agama"/>
    <s v="Kasasi Biasa"/>
    <s v="Hakim 3 Majelis"/>
    <s v="Berkas Elektronik"/>
  </r>
  <r>
    <n v="415"/>
    <s v="2575 K/PID.SUS/2026"/>
    <x v="1"/>
    <s v="K"/>
    <s v="PENGADILAN NEGERI TANJUNG KARANG"/>
    <s v="Narkotika"/>
    <d v="2026-01-14T00:00:00"/>
    <d v="2026-02-05T00:00:00"/>
    <d v="2026-02-11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RYR"/>
    <s v="ROZI YHOND ROLAND, S.H., M.H."/>
    <n v="0"/>
    <n v="0"/>
    <d v="2026-04-08T00:00:00"/>
    <n v="57"/>
    <s v="Pidana"/>
    <s v="Kasasi Biasa"/>
    <s v="Hakim 3 Majelis"/>
    <s v="Berkas Elektronik"/>
  </r>
  <r>
    <n v="416"/>
    <s v="503 PK/PID.SUS/2026"/>
    <x v="1"/>
    <s v="PK"/>
    <s v="PENGADILAN NEGERI KOBA"/>
    <s v="Narkotika"/>
    <d v="2025-11-20T00:00:00"/>
    <d v="2026-01-14T00:00:00"/>
    <d v="2026-01-26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n v="0"/>
    <d v="2026-04-08T00:00:00"/>
    <n v="73"/>
    <s v="Pidana"/>
    <s v="PK Biasa"/>
    <s v="Hakim 3 Majelis"/>
    <s v="Berkas Elektronik"/>
  </r>
  <r>
    <n v="417"/>
    <s v="267 K/PDT/2026"/>
    <x v="0"/>
    <s v="K"/>
    <s v="PENGADILAN NEGERI TANJUNG KARANG"/>
    <s v="WANPRESTASI"/>
    <d v="2025-10-08T00:00:00"/>
    <d v="2026-01-05T00:00:00"/>
    <d v="2026-02-09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08T00:00:00"/>
    <n v="59"/>
    <s v="Perdata"/>
    <s v="Kasasi Biasa"/>
    <s v="Hakim 3 Majelis"/>
    <s v="Berkas Elektronik"/>
  </r>
  <r>
    <n v="418"/>
    <s v="1773 K/PID.SUS/2026"/>
    <x v="1"/>
    <s v="K"/>
    <s v="PENGADILAN NEGERI KEDIRI"/>
    <s v="Narkotika"/>
    <d v="2025-12-10T00:00:00"/>
    <d v="2026-01-27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n v="0"/>
    <d v="2026-04-08T00:00:00"/>
    <n v="58"/>
    <s v="Pidana"/>
    <s v="Kasasi Biasa"/>
    <s v="Hakim 3 Majelis"/>
    <s v="Berkas Elektronik"/>
  </r>
  <r>
    <n v="419"/>
    <s v="202 K/PDT/2026"/>
    <x v="0"/>
    <s v="K"/>
    <s v="PENGADILAN NEGERI TANGERANG"/>
    <s v="MENUNTUT PEMBATALAN AKTE NOTARIS"/>
    <d v="2025-09-02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08T00:00:00"/>
    <n v="70"/>
    <s v="Perdata"/>
    <s v="Kasasi Biasa"/>
    <s v="Hakim 3 Majelis"/>
    <s v="Berkas Elektronik"/>
  </r>
  <r>
    <n v="420"/>
    <s v="342 PK/PID.SUS/2026"/>
    <x v="1"/>
    <s v="PK"/>
    <s v="PENGADILAN NEGERI SUNGAI LIAT"/>
    <s v="Narkotika"/>
    <d v="2025-11-20T00:00:00"/>
    <d v="2026-01-12T00:00:00"/>
    <d v="2026-01-26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n v="0"/>
    <d v="2026-04-08T00:00:00"/>
    <n v="73"/>
    <s v="Pidana"/>
    <s v="PK Biasa"/>
    <s v="Hakim 3 Majelis"/>
    <s v="Berkas Elektronik"/>
  </r>
  <r>
    <n v="421"/>
    <s v="310 PK/PID.SUS/2026"/>
    <x v="1"/>
    <s v="PK"/>
    <s v="PENGADILAN NEGERI BUKITTINGGI"/>
    <s v="Narkotika"/>
    <d v="2025-11-13T00:00:00"/>
    <d v="2026-01-12T00:00:00"/>
    <d v="2026-01-26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n v="0"/>
    <d v="2026-04-08T00:00:00"/>
    <n v="73"/>
    <s v="Pidana"/>
    <s v="PK Biasa"/>
    <s v="Hakim 3 Majelis"/>
    <s v="Berkas Elektronik"/>
  </r>
  <r>
    <n v="422"/>
    <s v="6 PK/TUN/TF/2026"/>
    <x v="6"/>
    <s v="PK"/>
    <s v="PENGADILAN TATA USAHA NEGARA JAKARTA"/>
    <s v="TINDAKAN FAKTUAL"/>
    <d v="2025-07-14T00:00:00"/>
    <d v="2026-01-15T00:00:00"/>
    <d v="2026-02-18T00:00:00"/>
    <d v="2026-02-26T00:00:00"/>
    <s v="H-HS"/>
    <s v="Dr. HARI SUGIHARTO, S.H., M.H."/>
    <s v="H-YMW"/>
    <s v="Prof. Dr. H. YODI MARTONO WAHYUNADI, S.H., M.H."/>
    <s v="H-DBS"/>
    <s v="Dr. H. DWIARSO BUDI SANTIARTO, S.H., M.Hum."/>
    <n v="0"/>
    <n v="0"/>
    <n v="0"/>
    <n v="0"/>
    <s v="A-CSA"/>
    <s v="CUNDO SUBHAN ARNOJO, S.H., M.H."/>
    <n v="0"/>
    <n v="0"/>
    <d v="2026-04-08T00:00:00"/>
    <n v="50"/>
    <s v="Tata Usaha Negara"/>
    <s v="PK Biasa"/>
    <s v="Hakim 3 Majelis"/>
    <s v="Berkas Elektronik"/>
  </r>
  <r>
    <n v="423"/>
    <s v="558 K/PDT/2026"/>
    <x v="0"/>
    <s v="K"/>
    <s v="PENGADILAN NEGERI JAKARTA SELATAN"/>
    <s v="WANPRESTASI"/>
    <d v="2025-10-31T00:00:00"/>
    <d v="2026-01-13T00:00:00"/>
    <d v="2026-02-20T00:00:00"/>
    <d v="2026-03-02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08T00:00:00"/>
    <n v="48"/>
    <s v="Perdata"/>
    <s v="Kasasi Biasa"/>
    <s v="Hakim 3 Majelis"/>
    <s v="Berkas Elektronik"/>
  </r>
  <r>
    <n v="424"/>
    <s v="548 K/PDT/2026"/>
    <x v="0"/>
    <s v="K"/>
    <s v="PENGADILAN NEGERI PANGKALPINANG"/>
    <s v="PERBUATAN MELAWAN HUKUM"/>
    <d v="2025-10-31T00:00:00"/>
    <d v="2026-01-13T00:00:00"/>
    <d v="2026-02-20T00:00:00"/>
    <d v="2026-03-02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08T00:00:00"/>
    <n v="48"/>
    <s v="Perdata"/>
    <s v="Kasasi Biasa"/>
    <s v="Hakim 3 Majelis"/>
    <s v="Berkas Elektronik"/>
  </r>
  <r>
    <n v="425"/>
    <s v="205 K/PDT/2026"/>
    <x v="0"/>
    <s v="K"/>
    <s v="PENGADILAN NEGERI BATAM"/>
    <s v="PERLAWANAN PIHAK KETIGA"/>
    <d v="2025-09-22T00:00:00"/>
    <d v="2026-01-05T00:00:00"/>
    <d v="2026-02-09T00:00:00"/>
    <d v="2026-03-05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08T00:00:00"/>
    <n v="59"/>
    <s v="Perdata"/>
    <s v="Kasasi Biasa"/>
    <s v="Hakim 3 Majelis"/>
    <s v="Berkas Elektronik"/>
  </r>
  <r>
    <n v="426"/>
    <s v="22 K/PDT/2026"/>
    <x v="0"/>
    <s v="K"/>
    <s v="PENGADILAN NEGERI JAKARTA PUSAT"/>
    <s v="WANPRESTASI"/>
    <d v="2025-01-14T00:00:00"/>
    <d v="2026-01-02T00:00:00"/>
    <d v="2026-01-1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n v="0"/>
    <d v="2026-04-08T00:00:00"/>
    <n v="85"/>
    <s v="Perdata"/>
    <s v="Kasasi Biasa"/>
    <s v="Hakim 3 Majelis"/>
    <s v="Berkas Elektronik"/>
  </r>
  <r>
    <n v="427"/>
    <s v="145 K/PDT/2026"/>
    <x v="0"/>
    <s v="K"/>
    <s v="PENGADILAN NEGERI JAKARTA SELATAN"/>
    <s v="PERBUATAN MELAWAN HUKUM"/>
    <d v="2025-09-02T00:00:00"/>
    <d v="2026-01-02T00:00:00"/>
    <d v="2026-01-1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n v="0"/>
    <d v="2026-04-08T00:00:00"/>
    <n v="85"/>
    <s v="Perdata"/>
    <s v="Kasasi Biasa"/>
    <s v="Hakim 3 Majelis"/>
    <s v="Berkas Elektronik"/>
  </r>
  <r>
    <n v="428"/>
    <s v="6 K/AG/2026"/>
    <x v="3"/>
    <s v="K"/>
    <s v="PENGADILAN AGAMA BANJARBARU"/>
    <s v="Harta Bersama"/>
    <d v="2025-10-30T00:00:00"/>
    <d v="2026-01-02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FW"/>
    <s v="FIRMAN WAHYUDI, S.H.I., M.H."/>
    <n v="0"/>
    <n v="0"/>
    <d v="2026-04-08T00:00:00"/>
    <n v="79"/>
    <s v="Agama"/>
    <s v="Kasasi Biasa"/>
    <s v="Hakim 3 Majelis"/>
    <s v="Berkas Elektronik"/>
  </r>
  <r>
    <n v="429"/>
    <s v="7 K/AG/2026"/>
    <x v="3"/>
    <s v="K"/>
    <s v="MAHKAMAH SYAR'IYAH JANTHO "/>
    <s v="Cerai Gugat"/>
    <d v="2025-10-30T00:00:00"/>
    <d v="2026-01-02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FW"/>
    <s v="FIRMAN WAHYUDI, S.H.I., M.H."/>
    <n v="0"/>
    <n v="0"/>
    <d v="2026-04-08T00:00:00"/>
    <n v="79"/>
    <s v="Agama"/>
    <s v="Kasasi Biasa"/>
    <s v="Hakim 3 Majelis"/>
    <s v="Berkas Elektronik"/>
  </r>
  <r>
    <n v="430"/>
    <s v="246 K/PID.SUS/2026"/>
    <x v="1"/>
    <s v="K"/>
    <s v="PENGADILAN NEGERI JAKARTA PUSAT"/>
    <s v="Tipikor"/>
    <d v="2025-11-07T00:00:00"/>
    <d v="2026-01-06T00:00:00"/>
    <d v="2026-01-20T00:00:00"/>
    <d v="2026-01-28T00:00:00"/>
    <s v="H-AH-ANS"/>
    <s v="H. ANSORI, S.H., M.H."/>
    <s v="H-SGT"/>
    <s v="SIGID TRIYONO, S.H., M.H."/>
    <s v="H-SOE"/>
    <s v="SOESILO, S.H., M.H."/>
    <n v="0"/>
    <n v="0"/>
    <n v="0"/>
    <n v="0"/>
    <s v="A-AP"/>
    <s v="ANDHIKA PERDANA, S.H., M.H."/>
    <n v="0"/>
    <n v="0"/>
    <d v="2026-04-08T00:00:00"/>
    <n v="79"/>
    <s v="Pidana"/>
    <s v="Kasasi Khusus"/>
    <s v="Hakim 3 Majelis"/>
    <s v="Berkas Elektronik"/>
  </r>
  <r>
    <n v="431"/>
    <s v="194 K/PID.SUS/2026"/>
    <x v="1"/>
    <s v="K"/>
    <s v="PENGADILAN NEGERI PADANG SIDEMPUAN"/>
    <s v="Narkotika"/>
    <d v="2025-10-27T00:00:00"/>
    <d v="2026-01-06T00:00:00"/>
    <d v="2026-01-15T00:00:00"/>
    <d v="2026-01-22T00:00:00"/>
    <s v="H-STJ"/>
    <s v="SUTARJO, S.H., M.H."/>
    <s v="H-YNT"/>
    <s v="Prof. Dr. YANTO, S.H., M.H."/>
    <s v="H-PH"/>
    <s v="Dr. PRIM HARYADI, S.H., M.H."/>
    <n v="0"/>
    <n v="0"/>
    <n v="0"/>
    <n v="0"/>
    <s v="A-SSM"/>
    <s v="SETIA SRI MARIANA, S.H., M.H."/>
    <n v="0"/>
    <n v="0"/>
    <d v="2026-04-08T00:00:00"/>
    <n v="84"/>
    <s v="Pidana"/>
    <s v="Kasasi Biasa"/>
    <s v="Hakim 3 Majelis"/>
    <s v="Berkas Elektronik"/>
  </r>
  <r>
    <n v="432"/>
    <s v="398 K/PID.SUS/2026"/>
    <x v="1"/>
    <s v="K"/>
    <s v="PENGADILAN NEGERI TANJUNG BALAI KARIMUN"/>
    <s v="Narkotika"/>
    <d v="2025-11-04T00:00:00"/>
    <d v="2026-01-07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8T00:00:00"/>
    <n v="84"/>
    <s v="Pidana"/>
    <s v="Kasasi Biasa"/>
    <s v="Hakim 3 Majelis"/>
    <s v="Berkas Elektronik"/>
  </r>
  <r>
    <n v="433"/>
    <s v="352 K/PID.SUS/2026"/>
    <x v="1"/>
    <s v="K"/>
    <s v="PENGADILAN NEGERI PAYAKUMBUH"/>
    <s v="Narkotika"/>
    <d v="2025-10-28T00:00:00"/>
    <d v="2026-01-07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8T00:00:00"/>
    <n v="84"/>
    <s v="Pidana"/>
    <s v="Kasasi Biasa"/>
    <s v="Hakim 3 Majelis"/>
    <s v="Berkas Elektronik"/>
  </r>
  <r>
    <n v="434"/>
    <s v="559 K/PID.SUS/2026"/>
    <x v="1"/>
    <s v="K"/>
    <s v="PENGADILAN NEGERI CIKARANG"/>
    <s v="kesehatan"/>
    <d v="2025-11-03T00:00:00"/>
    <d v="2026-01-09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08T00:00:00"/>
    <n v="71"/>
    <s v="Pidana"/>
    <s v="Kasasi Biasa"/>
    <s v="Hakim 3 Majelis"/>
    <s v="Berkas Elektronik"/>
  </r>
  <r>
    <n v="435"/>
    <s v="278 K/PID.SUS/2026"/>
    <x v="1"/>
    <s v="K"/>
    <s v="PENGADILAN NEGERI BATAM"/>
    <s v="Perdagangan Orang"/>
    <d v="2025-10-22T00:00:00"/>
    <d v="2026-01-06T00:00:00"/>
    <d v="2026-01-14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08T00:00:00"/>
    <n v="85"/>
    <s v="Pidana"/>
    <s v="Kasasi Biasa"/>
    <s v="Hakim 3 Majelis"/>
    <s v="Berkas Elektronik"/>
  </r>
  <r>
    <n v="436"/>
    <s v="132 K/PID.SUS/2026"/>
    <x v="1"/>
    <s v="K"/>
    <s v="PENGADILAN NEGERI PEKANBARU"/>
    <s v="Korupsi"/>
    <d v="2025-10-29T00:00:00"/>
    <d v="2026-01-05T00:00:00"/>
    <d v="2026-01-29T00:00:00"/>
    <d v="2026-02-11T00:00:00"/>
    <s v="H-AH-ANS"/>
    <s v="H. ANSORI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08T00:00:00"/>
    <n v="70"/>
    <s v="Pidana"/>
    <s v="Kasasi Khusus"/>
    <s v="Hakim 3 Majelis"/>
    <s v="Berkas Elektronik"/>
  </r>
  <r>
    <n v="437"/>
    <s v="431 K/PID.SUS/2026"/>
    <x v="1"/>
    <s v="K"/>
    <s v="PENGADILAN NEGERI PASANGKAYU"/>
    <s v="Narkotika"/>
    <d v="2025-10-30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08T00:00:00"/>
    <n v="78"/>
    <s v="Pidana"/>
    <s v="Kasasi Biasa"/>
    <s v="Hakim 3 Majelis"/>
    <s v="Berkas Elektronik"/>
  </r>
  <r>
    <n v="438"/>
    <s v="556 K/PID.SUS/2026"/>
    <x v="1"/>
    <s v="K"/>
    <s v="PENGADILAN NEGERI SAMARINDA"/>
    <s v="Korupsi"/>
    <d v="2025-10-30T00:00:00"/>
    <d v="2026-01-09T00:00:00"/>
    <d v="2026-01-21T00:00:00"/>
    <d v="2026-01-26T00:00:00"/>
    <s v="H-AH-SYS"/>
    <s v="Dr. SININTHA YULIANSIH SIBARANI, S.H., M.H."/>
    <s v="H-STJ"/>
    <s v="SUTARJO, S.H., M.H."/>
    <s v="H-PH"/>
    <s v="Dr. PRIM HARYADI, S.H., M.H."/>
    <n v="0"/>
    <n v="0"/>
    <n v="0"/>
    <n v="0"/>
    <s v="A-NMI"/>
    <s v="NURRAHMI, S.H., M.H."/>
    <n v="0"/>
    <n v="0"/>
    <d v="2026-04-08T00:00:00"/>
    <n v="78"/>
    <s v="Pidana"/>
    <s v="Kasasi Khusus"/>
    <s v="Hakim 3 Majelis"/>
    <s v="Berkas Elektronik"/>
  </r>
  <r>
    <n v="439"/>
    <s v="1220 K/PID.SUS/2026"/>
    <x v="1"/>
    <s v="K"/>
    <s v="PENGADILAN NEGERI STABAT"/>
    <s v="Narkotika"/>
    <d v="2025-11-21T00:00:00"/>
    <d v="2026-01-20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SIM"/>
    <s v="SYAEFUL IMAM, S.H., M.H."/>
    <n v="0"/>
    <n v="0"/>
    <d v="2026-04-08T00:00:00"/>
    <n v="71"/>
    <s v="Pidana"/>
    <s v="Kasasi Biasa"/>
    <s v="Hakim 3 Majelis"/>
    <s v="Berkas Elektronik"/>
  </r>
  <r>
    <n v="440"/>
    <s v="304 K/PID.SUS/2026"/>
    <x v="1"/>
    <s v="K"/>
    <s v="PENGADILAN NEGERI ARGA MAKMUR"/>
    <s v="Narkotika"/>
    <d v="2025-10-28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08T00:00:00"/>
    <n v="78"/>
    <s v="Pidana"/>
    <s v="Kasasi Biasa"/>
    <s v="Hakim 3 Majelis"/>
    <s v="Berkas Elektronik"/>
  </r>
  <r>
    <n v="441"/>
    <s v="98 PK/PID.SUS/2026"/>
    <x v="1"/>
    <s v="PK"/>
    <s v="PENGADILAN NEGERI PEKANBARU"/>
    <s v="Narkotika"/>
    <d v="2025-10-30T00:00:00"/>
    <d v="2026-01-06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08T00:00:00"/>
    <n v="72"/>
    <s v="Pidana"/>
    <s v="PK Biasa"/>
    <s v="Hakim 3 Majelis"/>
    <s v="Berkas Elektronik"/>
  </r>
  <r>
    <n v="442"/>
    <s v="995 K/PID.SUS/2026"/>
    <x v="1"/>
    <s v="K"/>
    <s v="PENGADILAN NEGERI PADANG SIDEMPUAN"/>
    <s v="Narkotika"/>
    <d v="2025-11-21T00:00:00"/>
    <d v="2026-01-15T00:00:00"/>
    <d v="2026-01-19T00:00:00"/>
    <d v="2026-01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NMI"/>
    <s v="NURRAHMI, S.H., M.H."/>
    <n v="0"/>
    <n v="0"/>
    <d v="2026-04-08T00:00:00"/>
    <n v="80"/>
    <s v="Pidana"/>
    <s v="Kasasi Biasa"/>
    <s v="Hakim 3 Majelis"/>
    <s v="Berkas Elektronik"/>
  </r>
  <r>
    <n v="443"/>
    <s v="298 PK/PID.SUS/2026"/>
    <x v="1"/>
    <s v="PK"/>
    <s v="PENGADILAN NEGERI SIBUHUAN"/>
    <s v="Narkotika"/>
    <d v="2025-11-13T00:00:00"/>
    <d v="2026-01-09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08T00:00:00"/>
    <n v="79"/>
    <s v="Pidana"/>
    <s v="PK Biasa"/>
    <s v="Hakim 3 Majelis"/>
    <s v="Berkas Elektronik"/>
  </r>
  <r>
    <n v="444"/>
    <s v="155 PK/PID.SUS/2026"/>
    <x v="1"/>
    <s v="PK"/>
    <s v="PENGADILAN NEGERI NGANJUK"/>
    <s v="Narkotika"/>
    <d v="2025-10-28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8T00:00:00"/>
    <n v="86"/>
    <s v="Pidana"/>
    <s v="PK Biasa"/>
    <s v="Hakim 3 Majelis"/>
    <s v="Berkas Elektronik"/>
  </r>
  <r>
    <n v="445"/>
    <s v="291 PK/PID.SUS/2026"/>
    <x v="1"/>
    <s v="PK"/>
    <s v="PENGADILAN NEGERI BATURAJA"/>
    <s v="Narkotika"/>
    <d v="2025-11-13T00:00:00"/>
    <d v="2026-01-09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8T00:00:00"/>
    <n v="77"/>
    <s v="Pidana"/>
    <s v="PK Biasa"/>
    <s v="Hakim 3 Majelis"/>
    <s v="Berkas Elektronik"/>
  </r>
  <r>
    <n v="446"/>
    <s v="502 PK/PID.SUS/2026"/>
    <x v="1"/>
    <s v="PK"/>
    <s v="PENGADILAN NEGERI RANTAU PRAPAT"/>
    <s v="Narkotika"/>
    <d v="2025-11-21T00:00:00"/>
    <d v="2026-01-14T00:00:00"/>
    <d v="2026-01-27T00:00:00"/>
    <d v="2026-02-04T00:00:00"/>
    <s v="H-HASP"/>
    <s v="Dr. H. ACHMAD SETYO PUDJOHARSOYO, S.H., M.Hum."/>
    <s v="H-SGT"/>
    <s v="SIGID TRIYONO, S.H., M.H."/>
    <s v="H-AMA"/>
    <s v="AINAL MARDHIAH, S.H., M.H."/>
    <s v="H-SRD"/>
    <s v="SURADI, S.H., S.Sos., M.H."/>
    <s v="H-DBS"/>
    <s v="Dr. H. DWIARSO BUDI SANTIARTO, S.H., M.Hum."/>
    <s v="A-WID"/>
    <s v="WIDYATINSRI KUNCORO YAKTI, S.H., M.H."/>
    <n v="0"/>
    <n v="0"/>
    <d v="2026-04-08T00:00:00"/>
    <n v="72"/>
    <s v="Pidana"/>
    <s v="PK Biasa"/>
    <s v="Hakim 5 Majelis"/>
    <s v="Berkas Elektronik"/>
  </r>
  <r>
    <n v="447"/>
    <s v="1100 K/PID.SUS/2026"/>
    <x v="1"/>
    <s v="K"/>
    <s v="PENGADILAN NEGERI TANJUNG KARANG"/>
    <s v="Narkotika"/>
    <d v="2025-12-05T00:00:00"/>
    <d v="2026-01-19T00:00:00"/>
    <d v="2026-01-21T00:00:00"/>
    <d v="2026-02-03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08T00:00:00"/>
    <n v="78"/>
    <s v="Pidana"/>
    <s v="Kasasi Biasa"/>
    <s v="Hakim 3 Majelis"/>
    <s v="Berkas Elektronik"/>
  </r>
  <r>
    <n v="448"/>
    <s v="70 PK/PID.SUS/2026"/>
    <x v="1"/>
    <s v="PK"/>
    <s v="PENGADILAN NEGERI PASURUAN"/>
    <s v="Narkotika"/>
    <d v="2025-10-24T00:00:00"/>
    <d v="2026-01-06T00:00:00"/>
    <d v="2026-01-15T00:00:00"/>
    <d v="2026-01-26T00:00:00"/>
    <s v="H-NEY"/>
    <s v="NOOR EDI YONO, S.H., M.H."/>
    <s v="H-AMA"/>
    <s v="AINAL MARDHIAH, S.H., M.H."/>
    <s v="H-DBS"/>
    <s v="Dr. H. DWIARSO BUDI SANTIARTO, S.H., M.Hum."/>
    <n v="0"/>
    <n v="0"/>
    <n v="0"/>
    <n v="0"/>
    <s v="A-WID"/>
    <s v="WIDYATINSRI KUNCORO YAKTI, S.H., M.H."/>
    <n v="0"/>
    <n v="0"/>
    <d v="2026-04-08T00:00:00"/>
    <n v="84"/>
    <s v="Pidana"/>
    <s v="PK Biasa"/>
    <s v="Hakim 3 Majelis"/>
    <s v="Berkas Elektronik"/>
  </r>
  <r>
    <n v="449"/>
    <s v="449 K/PID.SUS/2026"/>
    <x v="1"/>
    <s v="K"/>
    <s v="PENGADILAN NEGERI BOGOR"/>
    <s v="Narkotika"/>
    <d v="2025-10-28T00:00:00"/>
    <d v="2026-01-08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END"/>
    <s v="ENDANG LESTARI, S.H., M.Kn."/>
    <n v="0"/>
    <n v="0"/>
    <d v="2026-04-08T00:00:00"/>
    <n v="80"/>
    <s v="Pidana"/>
    <s v="Kasasi Biasa"/>
    <s v="Hakim 3 Majelis"/>
    <s v="Berkas Elektronik"/>
  </r>
  <r>
    <n v="450"/>
    <s v="297 PK/PID.SUS/2026"/>
    <x v="1"/>
    <s v="PK"/>
    <s v="PENGADILAN NEGERI MEDAN"/>
    <s v="Narkotika"/>
    <d v="2025-11-13T00:00:00"/>
    <d v="2026-01-09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08T00:00:00"/>
    <n v="80"/>
    <s v="Pidana"/>
    <s v="PK Biasa"/>
    <s v="Hakim 3 Majelis"/>
    <s v="Berkas Elektronik"/>
  </r>
  <r>
    <n v="451"/>
    <s v="304 PK/PID.SUS/2026"/>
    <x v="1"/>
    <s v="PK"/>
    <s v="PENGADILAN NEGERI PANGKALPINANG"/>
    <s v="Narkotika"/>
    <d v="2025-11-13T00:00:00"/>
    <d v="2026-01-09T00:00:00"/>
    <d v="2026-01-19T00:00:00"/>
    <d v="2026-02-03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08T00:00:00"/>
    <n v="80"/>
    <s v="Pidana"/>
    <s v="PK Biasa"/>
    <s v="Hakim 3 Majelis"/>
    <s v="Berkas Elektronik"/>
  </r>
  <r>
    <n v="452"/>
    <s v="766 K/PID.SUS/2026"/>
    <x v="1"/>
    <s v="K"/>
    <s v="PENGADILAN NEGERI TANJUNG BALAI KARIMUN"/>
    <s v="Narkotika"/>
    <d v="2025-11-13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n v="0"/>
    <d v="2026-04-08T00:00:00"/>
    <n v="73"/>
    <s v="Pidana"/>
    <s v="Kasasi Biasa"/>
    <s v="Hakim 3 Majelis"/>
    <s v="Berkas Elektronik"/>
  </r>
  <r>
    <n v="453"/>
    <s v="775 K/PID.SUS/2026"/>
    <x v="1"/>
    <s v="K"/>
    <s v="PENGADILAN NEGERI RANTAU PRAPAT"/>
    <s v="Narkotika"/>
    <d v="2025-11-18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n v="0"/>
    <d v="2026-04-08T00:00:00"/>
    <n v="73"/>
    <s v="Pidana"/>
    <s v="Kasasi Biasa"/>
    <s v="Hakim 3 Majelis"/>
    <s v="Berkas Elektronik"/>
  </r>
  <r>
    <n v="454"/>
    <s v="423 K/PID.SUS/2026"/>
    <x v="1"/>
    <s v="K"/>
    <s v="PENGADILAN NEGERI SIBUHUAN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YU"/>
    <s v="AYU AMELIA, S.H., M.H."/>
    <n v="0"/>
    <n v="0"/>
    <d v="2026-04-08T00:00:00"/>
    <n v="72"/>
    <s v="Pidana"/>
    <s v="Kasasi Biasa"/>
    <s v="Hakim 3 Majelis"/>
    <s v="Berkas Elektronik"/>
  </r>
  <r>
    <n v="455"/>
    <s v="323 PK/PID.SUS/2026"/>
    <x v="1"/>
    <s v="PK"/>
    <s v="PENGADILAN NEGERI BUKITTINGGI"/>
    <s v="Narkotika"/>
    <d v="2025-11-07T00:00:00"/>
    <d v="2026-01-12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08T00:00:00"/>
    <n v="77"/>
    <s v="Pidana"/>
    <s v="PK Biasa"/>
    <s v="Hakim 3 Majelis"/>
    <s v="Berkas Elektronik"/>
  </r>
  <r>
    <n v="456"/>
    <s v="66 K/PDT.SUS-PHI/2026"/>
    <x v="2"/>
    <s v="K"/>
    <s v="PENGADILAN NEGERI PALEMBANG"/>
    <s v="PHI"/>
    <d v="2025-10-14T00:00:00"/>
    <d v="2026-01-21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FIO"/>
    <s v="FIONA IRNAZWEN, S.H., M.H."/>
    <n v="0"/>
    <n v="0"/>
    <d v="2026-04-08T00:00:00"/>
    <n v="49"/>
    <s v="Perdata"/>
    <s v="Kasasi Biasa"/>
    <s v="Hakim 3 Majelis"/>
    <s v="Berkas Elektronik"/>
  </r>
  <r>
    <n v="457"/>
    <s v="63 K/PDT.SUS-PHI/2026"/>
    <x v="2"/>
    <s v="K"/>
    <s v="PENGADILAN NEGERI JAKARTA PUSAT"/>
    <s v="PHI"/>
    <d v="2025-09-26T00:00:00"/>
    <d v="2026-01-21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IRM"/>
    <s v="IRMA MARDIANA, S.H., M.H."/>
    <n v="0"/>
    <n v="0"/>
    <d v="2026-04-08T00:00:00"/>
    <n v="49"/>
    <s v="Perdata"/>
    <s v="Kasasi Biasa"/>
    <s v="Hakim 3 Majelis"/>
    <s v="Berkas Elektronik"/>
  </r>
  <r>
    <n v="458"/>
    <s v="573 K/PID.SUS/2026"/>
    <x v="1"/>
    <s v="K"/>
    <s v="PENGADILAN NEGERI LUBUK PAKAM"/>
    <s v="Narkotika"/>
    <d v="2025-11-03T00:00:00"/>
    <d v="2026-01-09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08T00:00:00"/>
    <n v="84"/>
    <s v="Pidana"/>
    <s v="Kasasi Biasa"/>
    <s v="Hakim 3 Majelis"/>
    <s v="Berkas Elektronik"/>
  </r>
  <r>
    <n v="459"/>
    <s v="768 PK/PDT/2025"/>
    <x v="0"/>
    <s v="PK"/>
    <s v="PENGADILAN NEGERI DENPASAR"/>
    <s v="PERBUATAN MELAWAN HUKUM"/>
    <d v="2025-03-19T00:00:00"/>
    <d v="2025-05-16T00:00:00"/>
    <d v="2025-09-15T00:00:00"/>
    <d v="2025-10-16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n v="0"/>
    <d v="2026-04-08T00:00:00"/>
    <n v="206"/>
    <s v="Perdata"/>
    <s v="PK Biasa"/>
    <s v="Hakim 3 Majelis"/>
    <s v="Berkas Elektronik"/>
  </r>
  <r>
    <n v="460"/>
    <s v="882 PK/PDT/2025"/>
    <x v="0"/>
    <s v="PK"/>
    <s v="PENGADILAN NEGERI SANGGAU"/>
    <s v="WANPRESTASI"/>
    <d v="2025-05-09T00:00:00"/>
    <d v="2025-05-28T00:00:00"/>
    <d v="2025-10-07T00:00:00"/>
    <d v="2025-10-16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n v="0"/>
    <d v="2026-04-08T00:00:00"/>
    <n v="184"/>
    <s v="Perdata"/>
    <s v="PK Biasa"/>
    <s v="Hakim 3 Majelis"/>
    <s v="Berkas Elektronik"/>
  </r>
  <r>
    <n v="461"/>
    <s v="1010 PK/PDT/2025"/>
    <x v="0"/>
    <s v="PK"/>
    <s v="PENGADILAN NEGERI SAMARINDA"/>
    <s v="PERBUATAN MELAWAN HUKUM"/>
    <d v="2025-06-02T00:00:00"/>
    <d v="2025-07-08T00:00:00"/>
    <d v="2025-10-27T00:00:00"/>
    <d v="2025-11-06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n v="0"/>
    <d v="2026-04-08T00:00:00"/>
    <n v="164"/>
    <s v="Perdata"/>
    <s v="PK Biasa"/>
    <s v="Hakim 3 Majelis"/>
    <s v="Berkas Elektronik"/>
  </r>
  <r>
    <n v="462"/>
    <s v="493 PK/PID.SUS/2026"/>
    <x v="1"/>
    <s v="PK"/>
    <s v="PENGADILAN NEGERI TANJUNG PANDAN"/>
    <s v="Narkotika"/>
    <d v="2025-11-28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YUFA"/>
    <s v="YUNINDRO FUJI ARIYANTO, S.H., M.H."/>
    <n v="0"/>
    <n v="0"/>
    <d v="2026-04-08T00:00:00"/>
    <n v="79"/>
    <s v="Pidana"/>
    <s v="PK Biasa"/>
    <s v="Hakim 3 Majelis"/>
    <s v="Berkas Elektronik"/>
  </r>
  <r>
    <n v="463"/>
    <s v="1387 K/PID.SUS/2026"/>
    <x v="1"/>
    <s v="K"/>
    <s v="PENGADILAN NEGERI SINJAI"/>
    <s v="Narkotika"/>
    <d v="2025-12-04T00:00:00"/>
    <d v="2026-01-21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8T00:00:00"/>
    <n v="77"/>
    <s v="Pidana"/>
    <s v="Kasasi Biasa"/>
    <s v="Hakim 3 Majelis"/>
    <s v="Berkas Elektronik"/>
  </r>
  <r>
    <n v="464"/>
    <s v="1256 K/PID.SUS/2026"/>
    <x v="1"/>
    <s v="K"/>
    <s v="PENGADILAN NEGERI PASANGKAYU"/>
    <s v="Narkotika"/>
    <d v="2025-11-26T00:00:00"/>
    <d v="2026-01-21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8T00:00:00"/>
    <n v="77"/>
    <s v="Pidana"/>
    <s v="Kasasi Biasa"/>
    <s v="Hakim 3 Majelis"/>
    <s v="Berkas Elektronik"/>
  </r>
  <r>
    <n v="465"/>
    <s v="1257 K/PID.SUS/2026"/>
    <x v="1"/>
    <s v="K"/>
    <s v="PENGADILAN NEGERI PASANGKAYU"/>
    <s v="Narkotika"/>
    <d v="2025-11-26T00:00:00"/>
    <d v="2026-01-21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8T00:00:00"/>
    <n v="77"/>
    <s v="Pidana"/>
    <s v="Kasasi Biasa"/>
    <s v="Hakim 3 Majelis"/>
    <s v="Berkas Elektronik"/>
  </r>
  <r>
    <n v="466"/>
    <s v="1265 K/PID.SUS/2026"/>
    <x v="1"/>
    <s v="K"/>
    <s v="PENGADILAN NEGERI SAMPANG"/>
    <s v="Narkotika"/>
    <d v="2025-11-19T00:00:00"/>
    <d v="2026-01-21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8T00:00:00"/>
    <n v="77"/>
    <s v="Pidana"/>
    <s v="Kasasi Biasa"/>
    <s v="Hakim 3 Majelis"/>
    <s v="Berkas Elektronik"/>
  </r>
  <r>
    <n v="467"/>
    <s v="550 PK/PID.SUS/2026"/>
    <x v="1"/>
    <s v="PK"/>
    <s v="PENGADILAN NEGERI BONDOWOSO"/>
    <s v="Narkotika"/>
    <d v="2025-12-01T00:00:00"/>
    <d v="2026-01-15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8T00:00:00"/>
    <n v="77"/>
    <s v="Pidana"/>
    <s v="PK Biasa"/>
    <s v="Hakim 3 Majelis"/>
    <s v="Berkas Elektronik"/>
  </r>
  <r>
    <n v="468"/>
    <s v="317 PK/PID.SUS/2026"/>
    <x v="1"/>
    <s v="PK"/>
    <s v="PENGADILAN NEGERI KAYUAGUNG"/>
    <s v="Narkotika"/>
    <d v="2025-11-18T00:00:00"/>
    <d v="2026-01-12T00:00:00"/>
    <d v="2026-01-22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08T00:00:00"/>
    <n v="77"/>
    <s v="Pidana"/>
    <s v="PK Biasa"/>
    <s v="Hakim 3 Majelis"/>
    <s v="Berkas Elektronik"/>
  </r>
  <r>
    <n v="469"/>
    <s v="942 K/PID.SUS/2026"/>
    <x v="1"/>
    <s v="K"/>
    <s v="PENGADILAN NEGERI BIREUEN"/>
    <s v="Narkotika"/>
    <d v="2025-11-14T00:00:00"/>
    <d v="2026-01-15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8T00:00:00"/>
    <n v="77"/>
    <s v="Pidana"/>
    <s v="Kasasi Biasa"/>
    <s v="Hakim 3 Majelis"/>
    <s v="Berkas Elektronik"/>
  </r>
  <r>
    <n v="470"/>
    <s v="1438 K/PID.SUS/2026"/>
    <x v="1"/>
    <s v="K"/>
    <s v="PENGADILAN NEGERI JAKARTA SELATAN"/>
    <s v="Narkotika"/>
    <d v="2025-11-25T00:00:00"/>
    <d v="2026-01-22T00:00:00"/>
    <d v="2026-01-26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08T00:00:00"/>
    <n v="73"/>
    <s v="Pidana"/>
    <s v="Kasasi Biasa"/>
    <s v="Hakim 3 Majelis"/>
    <s v="Berkas Elektronik"/>
  </r>
  <r>
    <n v="471"/>
    <s v="1469 K/PID.SUS/2026"/>
    <x v="1"/>
    <s v="K"/>
    <s v="PENGADILAN NEGERI MAKASSAR"/>
    <s v="Narkotika"/>
    <d v="2025-12-09T00:00:00"/>
    <d v="2026-01-22T00:00:00"/>
    <d v="2026-01-26T00:00:00"/>
    <d v="2026-02-25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08T00:00:00"/>
    <n v="73"/>
    <s v="Pidana"/>
    <s v="Kasasi Biasa"/>
    <s v="Hakim 3 Majelis"/>
    <s v="Berkas Elektronik"/>
  </r>
  <r>
    <n v="472"/>
    <s v="757 PK/PID.SUS/2026"/>
    <x v="1"/>
    <s v="PK"/>
    <s v="PENGADILAN NEGERI MEDAN"/>
    <s v="Narkotika"/>
    <d v="2025-12-02T00:00:00"/>
    <d v="2026-01-21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8T00:00:00"/>
    <n v="77"/>
    <s v="Pidana"/>
    <s v="PK Biasa"/>
    <s v="Hakim 3 Majelis"/>
    <s v="Berkas Elektronik"/>
  </r>
  <r>
    <n v="473"/>
    <s v="34 K/AG/2026"/>
    <x v="3"/>
    <s v="K"/>
    <s v="PENGADILAN AGAMA SURABAYA"/>
    <s v="Cerai Talak"/>
    <d v="2025-11-06T00:00:00"/>
    <d v="2026-01-08T00:00:00"/>
    <d v="2026-01-15T00:00:00"/>
    <d v="2026-02-03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n v="0"/>
    <n v="0"/>
    <d v="2026-04-08T00:00:00"/>
    <n v="84"/>
    <s v="Agama"/>
    <s v="Kasasi Biasa"/>
    <s v="Hakim 3 Majelis"/>
    <s v="Berkas Elektronik"/>
  </r>
  <r>
    <n v="474"/>
    <s v="23 K/AG/2026"/>
    <x v="3"/>
    <s v="K"/>
    <s v="PENGADILAN AGAMA PALU"/>
    <s v="Harta Bersama"/>
    <d v="2025-11-04T00:00:00"/>
    <d v="2026-01-07T00:00:00"/>
    <d v="2026-01-20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ILM"/>
    <s v="Dr. ILMAN HASJIM, S.H.I., M.H."/>
    <n v="0"/>
    <n v="0"/>
    <d v="2026-04-08T00:00:00"/>
    <n v="79"/>
    <s v="Agama"/>
    <s v="Kasasi Biasa"/>
    <s v="Hakim 3 Majelis"/>
    <s v="Berkas Elektronik"/>
  </r>
  <r>
    <n v="475"/>
    <s v="171 K/PID.SUS/2026"/>
    <x v="1"/>
    <s v="K"/>
    <s v="PENGADILAN NEGERI SAMPANG"/>
    <s v="Narkotika"/>
    <d v="2025-10-16T00:00:00"/>
    <d v="2026-01-05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IDR"/>
    <s v="INDRA JOSEPH MARPAUNG, S.H."/>
    <n v="0"/>
    <n v="0"/>
    <d v="2026-04-08T00:00:00"/>
    <n v="86"/>
    <s v="Pidana"/>
    <s v="Kasasi Biasa"/>
    <s v="Hakim 3 Majelis"/>
    <s v="Berkas Elektronik"/>
  </r>
  <r>
    <n v="476"/>
    <s v="520 K/PID.SUS/2026"/>
    <x v="1"/>
    <s v="K"/>
    <s v="PENGADILAN NEGERI MEDAN"/>
    <s v="Narkotika"/>
    <d v="2025-11-0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RYR"/>
    <s v="ROZI YHOND ROLAND, S.H., M.H."/>
    <n v="0"/>
    <n v="0"/>
    <d v="2026-04-08T00:00:00"/>
    <n v="72"/>
    <s v="Pidana"/>
    <s v="Kasasi Biasa"/>
    <s v="Hakim 3 Majelis"/>
    <s v="Berkas Elektronik"/>
  </r>
  <r>
    <n v="477"/>
    <s v="545 K/PID.SUS/2026"/>
    <x v="1"/>
    <s v="K"/>
    <s v="PENGADILAN NEGERI SURABAYA"/>
    <s v="Narkotika"/>
    <d v="2025-10-31T00:00:00"/>
    <d v="2026-01-09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RYR"/>
    <s v="ROZI YHOND ROLAND, S.H., M.H."/>
    <n v="0"/>
    <n v="0"/>
    <d v="2026-04-08T00:00:00"/>
    <n v="72"/>
    <s v="Pidana"/>
    <s v="Kasasi Biasa"/>
    <s v="Hakim 3 Majelis"/>
    <s v="Berkas Elektronik"/>
  </r>
  <r>
    <n v="478"/>
    <s v="397 K/PID.SUS/2026"/>
    <x v="1"/>
    <s v="K"/>
    <s v="PENGADILAN NEGERI TANJUNG BALAI KARIMUN"/>
    <s v="Perlindungan Anak"/>
    <d v="2025-10-30T00:00:00"/>
    <d v="2026-01-07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RYR"/>
    <s v="ROZI YHOND ROLAND, S.H., M.H."/>
    <n v="0"/>
    <n v="0"/>
    <d v="2026-04-08T00:00:00"/>
    <n v="72"/>
    <s v="Pidana"/>
    <s v="Kasasi Biasa"/>
    <s v="Hakim 3 Majelis"/>
    <s v="Berkas Elektronik"/>
  </r>
  <r>
    <n v="479"/>
    <s v="145 PK/PID.SUS/2026"/>
    <x v="1"/>
    <s v="PK"/>
    <s v="PENGADILAN NEGERI DENPASAR"/>
    <s v="Narkotika"/>
    <d v="2025-11-03T00:00:00"/>
    <d v="2026-01-07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RYR"/>
    <s v="ROZI YHOND ROLAND, S.H., M.H."/>
    <n v="0"/>
    <n v="0"/>
    <d v="2026-04-08T00:00:00"/>
    <n v="72"/>
    <s v="Pidana"/>
    <s v="PK Biasa"/>
    <s v="Hakim 3 Majelis"/>
    <s v="Berkas Elektronik"/>
  </r>
  <r>
    <n v="480"/>
    <s v="6 PK/PID.SUS/2026"/>
    <x v="1"/>
    <s v="PK"/>
    <s v="PENGADILAN NEGERI SUNGAI LIAT"/>
    <s v="Narkotika"/>
    <d v="2025-10-03T00:00:00"/>
    <d v="2026-01-02T00:00:00"/>
    <d v="2026-02-02T00:00:00"/>
    <d v="2026-03-02T00:00:00"/>
    <s v="H-SGT"/>
    <s v="SIGID TRIYONO, S.H., M.H."/>
    <s v="H-NEY"/>
    <s v="NOOR EDI YONO, S.H., M.H."/>
    <s v="H-AMA"/>
    <s v="AINAL MARDHIAH, S.H., M.H."/>
    <s v="H-SRD"/>
    <s v="SURADI, S.H., S.Sos., M.H."/>
    <s v="H-SHT"/>
    <s v="Dr. SUHARTO, S.H., M.Hum."/>
    <s v="A-RYR"/>
    <s v="ROZI YHOND ROLAND, S.H., M.H."/>
    <n v="0"/>
    <n v="0"/>
    <d v="2026-04-08T00:00:00"/>
    <n v="66"/>
    <s v="Pidana"/>
    <s v="PK Biasa"/>
    <s v="Hakim 5 Majelis"/>
    <s v="Berkas Elektronik"/>
  </r>
  <r>
    <n v="481"/>
    <s v="860 PK/PID.SUS/2026"/>
    <x v="1"/>
    <s v="PK"/>
    <s v="PENGADILAN NEGERI PEKANBARU"/>
    <s v="Narkotika"/>
    <d v="2025-12-19T00:00:00"/>
    <d v="2026-01-23T00:00:00"/>
    <d v="2026-01-26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RYR"/>
    <s v="ROZI YHOND ROLAND, S.H., M.H."/>
    <n v="0"/>
    <n v="0"/>
    <d v="2026-04-08T00:00:00"/>
    <n v="73"/>
    <s v="Pidana"/>
    <s v="PK Biasa"/>
    <s v="Hakim 3 Majelis"/>
    <s v="Berkas Elektronik"/>
  </r>
  <r>
    <n v="482"/>
    <s v="2236 K/PID.SUS/2026"/>
    <x v="1"/>
    <s v="K"/>
    <s v="PENGADILAN NEGERI SALATIGA"/>
    <s v="Narkotika"/>
    <d v="2025-12-22T00:00:00"/>
    <d v="2026-02-02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RYR"/>
    <s v="ROZI YHOND ROLAND, S.H., M.H."/>
    <n v="0"/>
    <n v="0"/>
    <d v="2026-04-08T00:00:00"/>
    <n v="59"/>
    <s v="Pidana"/>
    <s v="Kasasi Biasa"/>
    <s v="Hakim 3 Majelis"/>
    <s v="Berkas Elektronik"/>
  </r>
  <r>
    <n v="483"/>
    <s v="1016 K/PID.SUS/2026"/>
    <x v="1"/>
    <s v="K"/>
    <s v="PENGADILAN NEGERI LHOKSEUMAWE"/>
    <s v="Narkotika"/>
    <d v="2025-11-20T00:00:00"/>
    <d v="2026-01-1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8T00:00:00"/>
    <n v="77"/>
    <s v="Pidana"/>
    <s v="Kasasi Biasa"/>
    <s v="Hakim 3 Majelis"/>
    <s v="Berkas Elektronik"/>
  </r>
  <r>
    <n v="484"/>
    <s v="38 K/AG/2026"/>
    <x v="3"/>
    <s v="K"/>
    <s v="PENGADILAN AGAMA CIKARANG"/>
    <s v="Cerai Gugat"/>
    <d v="2025-11-12T00:00:00"/>
    <d v="2026-01-09T00:00:00"/>
    <d v="2026-01-15T00:00:00"/>
    <d v="2026-02-03T00:00:00"/>
    <s v="H-MHY"/>
    <s v="Dra. Hj. MUHAYAH, S.H., M.H."/>
    <s v="H-LA"/>
    <s v="Dr. Hj. LAILATUL AROFAH, M.H."/>
    <s v="H-BU"/>
    <s v="Drs. H. BUSRA, S.H., M.H."/>
    <n v="0"/>
    <n v="0"/>
    <n v="0"/>
    <n v="0"/>
    <s v="A-MQ"/>
    <s v="HAYATUL MAQI, S.H.I., M.Si."/>
    <n v="0"/>
    <n v="0"/>
    <d v="2026-04-08T00:00:00"/>
    <n v="84"/>
    <s v="Agama"/>
    <s v="Kasasi Biasa"/>
    <s v="Hakim 3 Majelis"/>
    <s v="Berkas Elektronik"/>
  </r>
  <r>
    <n v="485"/>
    <s v="206 K/PDT/2026"/>
    <x v="0"/>
    <s v="K"/>
    <s v="PENGADILAN NEGERI BANJARBARU"/>
    <s v="WANPRESTASI"/>
    <d v="2025-09-26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08T00:00:00"/>
    <n v="70"/>
    <s v="Perdata"/>
    <s v="Kasasi Biasa"/>
    <s v="Hakim 3 Majelis"/>
    <s v="Berkas Elektronik"/>
  </r>
  <r>
    <n v="486"/>
    <s v="287 K/PDT/2026"/>
    <x v="0"/>
    <s v="K"/>
    <s v="PENGADILAN NEGERI TANGERANG"/>
    <s v="WANPRESTASI"/>
    <d v="2025-10-10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08T00:00:00"/>
    <n v="70"/>
    <s v="Perdata"/>
    <s v="Kasasi Biasa"/>
    <s v="Hakim 3 Majelis"/>
    <s v="Berkas Elektronik"/>
  </r>
  <r>
    <n v="487"/>
    <s v="552 K/PDT/2026"/>
    <x v="0"/>
    <s v="K"/>
    <s v="PENGADILAN NEGERI SIMALUNGUN"/>
    <s v="PERBUATAN MELAWAN HUKUM"/>
    <d v="2025-10-31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RD"/>
    <s v="RECHTIKA DIANITA, S.H., M.H."/>
    <n v="0"/>
    <n v="0"/>
    <d v="2026-04-08T00:00:00"/>
    <n v="45"/>
    <s v="Perdata"/>
    <s v="Kasasi Biasa"/>
    <s v="Hakim 3 Majelis"/>
    <s v="Berkas Elektronik"/>
  </r>
  <r>
    <n v="488"/>
    <s v="399 K/PDT/2026"/>
    <x v="0"/>
    <s v="K"/>
    <s v="PENGADILAN NEGERI BITUNG"/>
    <s v="GANTI RUGI ATAS PERBUATAN MELAWAN HUKUM"/>
    <d v="2025-10-24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EA"/>
    <s v="SRI ENDANG TEGUH ASMARANI, S.H., M.H."/>
    <n v="0"/>
    <n v="0"/>
    <d v="2026-04-08T00:00:00"/>
    <n v="64"/>
    <s v="Perdata"/>
    <s v="Kasasi Biasa"/>
    <s v="Hakim 3 Majelis"/>
    <s v="Berkas Elektronik"/>
  </r>
  <r>
    <n v="489"/>
    <s v="1122 PK/PDT/2025"/>
    <x v="0"/>
    <s v="PK"/>
    <s v="PENGADILAN NEGERI JAKARTA SELATAN"/>
    <s v="PERBUATAN MELAWAN HUKUM"/>
    <d v="2025-05-14T00:00:00"/>
    <d v="2025-08-04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n v="0"/>
    <n v="0"/>
    <d v="2026-04-08T00:00:00"/>
    <n v="150"/>
    <s v="Perdata"/>
    <s v="PK Biasa"/>
    <s v="Hakim 3 Majelis"/>
    <s v="Berkas Elektronik"/>
  </r>
  <r>
    <n v="490"/>
    <s v="1218 PK/PDT/2025"/>
    <x v="0"/>
    <s v="PK"/>
    <s v="PENGADILAN NEGERI SURABAYA"/>
    <s v="PERBUATAN MELAWAN HUKUM"/>
    <d v="2025-07-21T00:00:00"/>
    <d v="2025-08-27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n v="0"/>
    <n v="0"/>
    <d v="2026-04-08T00:00:00"/>
    <n v="136"/>
    <s v="Perdata"/>
    <s v="PK Biasa"/>
    <s v="Hakim 3 Majelis"/>
    <s v="Berkas Elektronik"/>
  </r>
  <r>
    <n v="491"/>
    <s v="1419 PK/PDT/2025"/>
    <x v="0"/>
    <s v="PK"/>
    <s v="PENGADILAN NEGERI SURABAYA"/>
    <s v="PERBUATAN MELAWAN HUKUM"/>
    <d v="2025-08-25T00:00:00"/>
    <d v="2025-10-07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08T00:00:00"/>
    <n v="120"/>
    <s v="Perdata"/>
    <s v="PK Biasa"/>
    <s v="Hakim 3 Majelis"/>
    <s v="Berkas Elektronik"/>
  </r>
  <r>
    <n v="492"/>
    <s v="336 K/PDT/2026"/>
    <x v="0"/>
    <s v="K"/>
    <s v="PENGADILAN NEGERI BANTAENG"/>
    <s v="PERLAWANAN TERAHADAP EKSEKUSI"/>
    <d v="2025-10-16T00:00:00"/>
    <d v="2026-01-06T00:00:00"/>
    <d v="2026-02-09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08T00:00:00"/>
    <n v="59"/>
    <s v="Perdata"/>
    <s v="Kasasi Biasa"/>
    <s v="Hakim 3 Majelis"/>
    <s v="Berkas Elektronik"/>
  </r>
  <r>
    <n v="493"/>
    <s v="1460 PK/PDT/2025"/>
    <x v="0"/>
    <s v="PK"/>
    <s v="PENGADILAN NEGERI LUBUK PAKAM"/>
    <s v="PERLAWANAN"/>
    <d v="2025-09-29T00:00:00"/>
    <d v="2025-10-16T00:00:00"/>
    <d v="2025-10-27T00:00:00"/>
    <d v="2026-01-26T00:00:00"/>
    <s v="H-ASB"/>
    <s v="AGUS SUBROTO, S.H., M.Kn."/>
    <s v="H-EH"/>
    <s v="ENNID HASANUDDIN, S.H., C.N., M.H."/>
    <s v="H-DBS"/>
    <s v="Dr. H. DWIARSO BUDI SANTIARTO, S.H., M.Hum."/>
    <n v="0"/>
    <n v="0"/>
    <n v="0"/>
    <n v="0"/>
    <s v="A-AFZ"/>
    <s v="AFRIZAL, S.H., M.H."/>
    <n v="0"/>
    <n v="0"/>
    <d v="2026-04-08T00:00:00"/>
    <n v="164"/>
    <s v="Perdata"/>
    <s v="PK Biasa"/>
    <s v="Hakim 3 Majelis"/>
    <s v="Berkas Elektronik"/>
  </r>
  <r>
    <n v="494"/>
    <s v="1394 PK/PDT/2025"/>
    <x v="0"/>
    <s v="PK"/>
    <s v="PENGADILAN NEGERI MEDAN"/>
    <s v="WANPRESTASI"/>
    <d v="2025-08-14T00:00:00"/>
    <d v="2025-10-02T00:00:00"/>
    <d v="2025-12-10T00:00:00"/>
    <d v="2025-12-24T00:00:00"/>
    <s v="H-PW"/>
    <s v="Dr. PANJI WIDAGDO, S.H., M.H."/>
    <s v="H-LP"/>
    <s v="Dr. LUCAS PRAKOSO, S.H., M.Hum."/>
    <s v="H-SM"/>
    <s v="SYAMSUL MA'ARIF, S.H., LL.M., Ph.D."/>
    <n v="0"/>
    <n v="0"/>
    <n v="0"/>
    <n v="0"/>
    <s v="A-BAW"/>
    <s v="BERTHA ARRY WAHYUNI, S.H., M.Kn."/>
    <n v="0"/>
    <n v="0"/>
    <d v="2026-04-08T00:00:00"/>
    <n v="120"/>
    <s v="Perdata"/>
    <s v="PK Biasa"/>
    <s v="Hakim 3 Majelis"/>
    <s v="Berkas Elektronik"/>
  </r>
  <r>
    <n v="495"/>
    <s v="12 PK/TUN/2026"/>
    <x v="6"/>
    <s v="PK"/>
    <s v="PENGADILAN TATA USAHA NEGARA JAKARTA"/>
    <s v="PERIZINAN"/>
    <d v="2025-07-30T00:00:00"/>
    <d v="2026-01-15T00:00:00"/>
    <d v="2026-02-18T00:00:00"/>
    <d v="2026-02-26T00:00:00"/>
    <s v="H-HS"/>
    <s v="Dr. HARI SUGIHARTO, S.H., M.H."/>
    <s v="H-YMW"/>
    <s v="Prof. Dr. H. YODI MARTONO WAHYUNADI, S.H., M.H."/>
    <s v="H-DBS"/>
    <s v="Dr. H. DWIARSO BUDI SANTIARTO, S.H., M.Hum."/>
    <n v="0"/>
    <n v="0"/>
    <n v="0"/>
    <n v="0"/>
    <s v="A-AI"/>
    <s v="ADI IRAWAN, S.H., M.H."/>
    <n v="0"/>
    <n v="0"/>
    <d v="2026-04-08T00:00:00"/>
    <n v="50"/>
    <s v="Tata Usaha Negara"/>
    <s v="PK Biasa"/>
    <s v="Hakim 3 Majelis"/>
    <s v="Berkas Elektronik"/>
  </r>
  <r>
    <n v="496"/>
    <s v="345 K/TUN/2025"/>
    <x v="6"/>
    <s v="K"/>
    <s v="PENGADILAN TATA USAHA NEGARA MEDAN"/>
    <s v="KEPEGAWAIAN"/>
    <d v="2025-03-26T00:00:00"/>
    <d v="2025-04-25T00:00:00"/>
    <d v="2025-06-19T00:00:00"/>
    <d v="2026-01-22T00:00:00"/>
    <s v="H-LTC"/>
    <s v="Hj. LULIK TRI CAHYANINGRUM, S.H., M.H."/>
    <s v="H-YSN"/>
    <s v="Dr. YOSRAN, S.H., M.Hum."/>
    <s v="H-YLS"/>
    <s v="Dr. H. YULIUS, S.H. M.H."/>
    <n v="0"/>
    <n v="0"/>
    <n v="0"/>
    <n v="0"/>
    <s v="A-ASH"/>
    <s v="ANANG SUSENO HADI, S.H., M.H."/>
    <n v="0"/>
    <n v="0"/>
    <d v="2026-04-08T00:00:00"/>
    <n v="294"/>
    <s v="Tata Usaha Negara"/>
    <s v="Kasasi Biasa"/>
    <s v="Hakim 3 Majelis"/>
    <s v="Berkas Elektronik"/>
  </r>
  <r>
    <n v="497"/>
    <s v="585 PK/PID.SUS/2026"/>
    <x v="1"/>
    <s v="PK"/>
    <s v="PENGADILAN NEGERI PALOPO"/>
    <s v="Narkotika"/>
    <d v="2025-12-02T00:00:00"/>
    <d v="2026-01-15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8T00:00:00"/>
    <n v="77"/>
    <s v="Pidana"/>
    <s v="PK Biasa"/>
    <s v="Hakim 3 Majelis"/>
    <s v="Berkas Elektronik"/>
  </r>
  <r>
    <n v="498"/>
    <s v="387 K/PID.SUS/2026"/>
    <x v="1"/>
    <s v="K"/>
    <s v="PENGADILAN NEGERI KISARAN"/>
    <s v="Narkotika"/>
    <d v="2025-11-17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RYR"/>
    <s v="ROZI YHOND ROLAND, S.H., M.H."/>
    <n v="0"/>
    <n v="0"/>
    <d v="2026-04-08T00:00:00"/>
    <n v="72"/>
    <s v="Pidana"/>
    <s v="Kasasi Biasa"/>
    <s v="Hakim 3 Majelis"/>
    <s v="Berkas Elektronik"/>
  </r>
  <r>
    <n v="499"/>
    <s v="408 PK/PID.SUS/2026"/>
    <x v="1"/>
    <s v="PK"/>
    <s v="PENGADILAN NEGERI ROKAN HILIR"/>
    <s v="Narkotika"/>
    <d v="2025-11-26T00:00:00"/>
    <d v="2026-01-13T00:00:00"/>
    <d v="2026-01-22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n v="0"/>
    <d v="2026-04-08T00:00:00"/>
    <n v="77"/>
    <s v="Pidana"/>
    <s v="PK Biasa"/>
    <s v="Hakim 3 Majelis"/>
    <s v="Berkas Elektronik"/>
  </r>
  <r>
    <n v="500"/>
    <s v="1498 K/PID.SUS/2026"/>
    <x v="1"/>
    <s v="K"/>
    <s v="PENGADILAN NEGERI BANDA ACEH"/>
    <s v="Narkotika"/>
    <d v="2025-12-05T00:00:00"/>
    <d v="2026-01-22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n v="0"/>
    <d v="2026-04-08T00:00:00"/>
    <n v="71"/>
    <s v="Pidana"/>
    <s v="Kasasi Biasa"/>
    <s v="Hakim 3 Majelis"/>
    <s v="Berkas Elektronik"/>
  </r>
  <r>
    <n v="501"/>
    <s v="526 PK/PID.SUS/2026"/>
    <x v="1"/>
    <s v="PK"/>
    <s v="PENGADILAN NEGERI KOBA"/>
    <s v="Narkotika"/>
    <d v="2025-11-28T00:00:00"/>
    <d v="2026-01-15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8T00:00:00"/>
    <n v="77"/>
    <s v="Pidana"/>
    <s v="PK Biasa"/>
    <s v="Hakim 3 Majelis"/>
    <s v="Berkas Elektronik"/>
  </r>
  <r>
    <n v="502"/>
    <s v="354 PK/PID.SUS/2026"/>
    <x v="1"/>
    <s v="PK"/>
    <s v="PENGADILAN NEGERI KOBA"/>
    <s v="Narkotika"/>
    <d v="2025-11-19T00:00:00"/>
    <d v="2026-01-12T00:00:00"/>
    <d v="2026-01-19T00:00:00"/>
    <d v="2026-02-03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08T00:00:00"/>
    <n v="80"/>
    <s v="Pidana"/>
    <s v="PK Biasa"/>
    <s v="Hakim 3 Majelis"/>
    <s v="Berkas Elektronik"/>
  </r>
  <r>
    <n v="503"/>
    <s v="46 PK/PID/2026"/>
    <x v="5"/>
    <s v="PK"/>
    <s v="PENGADILAN NEGERI MEDAN"/>
    <s v="Penggelapan dalam jabatan"/>
    <d v="2025-12-16T00:00:00"/>
    <d v="2026-01-09T00:00:00"/>
    <d v="2026-01-09T00:00:00"/>
    <d v="2026-01-15T00:00:00"/>
    <s v="H-AMA"/>
    <s v="AINAL MARDHIAH, S.H., M.H."/>
    <s v="H-SGT"/>
    <s v="SIGID TRIYONO, S.H., M.H."/>
    <s v="H-SJ"/>
    <s v="Prof. Dr. H. SURYA JAYA, S.H., M.HUM."/>
    <n v="0"/>
    <n v="0"/>
    <n v="0"/>
    <n v="0"/>
    <s v="A-NSK"/>
    <s v="NASRUL KADIR, S.H., M.H."/>
    <n v="0"/>
    <n v="0"/>
    <d v="2026-04-08T00:00:00"/>
    <n v="90"/>
    <s v="Pidana"/>
    <s v="PK Biasa"/>
    <s v="Hakim 3 Majelis"/>
    <s v="Berkas Elektronik"/>
  </r>
  <r>
    <n v="504"/>
    <s v="84 K/PID/2026"/>
    <x v="5"/>
    <s v="K"/>
    <s v="PENGADILAN NEGERI SERANG"/>
    <s v="Pembunuhan dan Perlindungan Anak"/>
    <d v="2025-12-11T00:00:00"/>
    <d v="2026-01-08T00:00:00"/>
    <d v="2026-01-09T00:00:00"/>
    <d v="2026-01-21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DR"/>
    <s v="DIAH RAHMAWATI, S.H., M.H."/>
    <n v="0"/>
    <n v="0"/>
    <d v="2026-04-08T00:00:00"/>
    <n v="90"/>
    <s v="Pidana"/>
    <s v="Kasasi Biasa"/>
    <s v="Hakim 3 Majelis"/>
    <s v="Berkas Elektronik"/>
  </r>
  <r>
    <n v="505"/>
    <s v="43 PK/PID/2026"/>
    <x v="5"/>
    <s v="PK"/>
    <s v="PENGADILAN NEGERI JAKARTA PUSAT"/>
    <s v="Penipuan berlanjut"/>
    <d v="2025-12-11T00:00:00"/>
    <d v="2026-01-08T00:00:00"/>
    <d v="2026-01-09T00:00:00"/>
    <d v="2026-01-15T00:00:00"/>
    <s v="H-AMA"/>
    <s v="AINAL MARDHIAH, S.H., M.H."/>
    <s v="H-SGT"/>
    <s v="SIGID TRIYONO, S.H., M.H."/>
    <s v="H-SJ"/>
    <s v="Prof. Dr. H. SURYA JAYA, S.H., M.HUM."/>
    <n v="0"/>
    <n v="0"/>
    <n v="0"/>
    <n v="0"/>
    <s v="A-NSK"/>
    <s v="NASRUL KADIR, S.H., M.H."/>
    <n v="0"/>
    <n v="0"/>
    <d v="2026-04-08T00:00:00"/>
    <n v="90"/>
    <s v="Pidana"/>
    <s v="PK Biasa"/>
    <s v="Hakim 3 Majelis"/>
    <s v="Berkas Elektronik"/>
  </r>
  <r>
    <n v="506"/>
    <s v="1241 PK/PDT/2025"/>
    <x v="0"/>
    <s v="PK"/>
    <s v="PENGADILAN NEGERI SUNGGUMINASA"/>
    <s v="PERBUATAN MELAWAN HUKUM"/>
    <d v="2025-07-23T00:00:00"/>
    <d v="2025-09-08T00:00:00"/>
    <d v="2025-12-03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08T00:00:00"/>
    <n v="127"/>
    <s v="Perdata"/>
    <s v="PK Biasa"/>
    <s v="Hakim 3 Majelis"/>
    <s v="Berkas Elektronik"/>
  </r>
  <r>
    <n v="507"/>
    <s v="69 K/PID/2026"/>
    <x v="5"/>
    <s v="K"/>
    <s v="PENGADILAN NEGERI LUBUK PAKAM"/>
    <s v="Pembunuhan berencana"/>
    <d v="2025-12-10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AGD"/>
    <s v="AGUNG DARMAWAN, S.H., M.H."/>
    <n v="0"/>
    <n v="0"/>
    <d v="2026-04-08T00:00:00"/>
    <n v="84"/>
    <s v="Pidana"/>
    <s v="Kasasi Biasa"/>
    <s v="Hakim 3 Majelis"/>
    <s v="Berkas Elektronik"/>
  </r>
  <r>
    <n v="508"/>
    <s v="2 K/AG/2026"/>
    <x v="3"/>
    <s v="K"/>
    <s v="PENGADILAN AGAMA SURABAYA"/>
    <s v="Ekonomi Syariah"/>
    <d v="2025-10-29T00:00:00"/>
    <d v="2026-01-02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IQ"/>
    <s v="Dr. MUHAMMAD IQBAL, S.H.I., S.H., M.H.I."/>
    <n v="0"/>
    <n v="0"/>
    <d v="2026-04-08T00:00:00"/>
    <n v="79"/>
    <s v="Agama"/>
    <s v="Kasasi Biasa"/>
    <s v="Hakim 3 Majelis"/>
    <s v="Berkas Elektronik"/>
  </r>
  <r>
    <n v="509"/>
    <s v="1281 PK/PDT/2025"/>
    <x v="0"/>
    <s v="PK"/>
    <s v="PENGADILAN NEGERI JAKARTA PUSAT"/>
    <s v="PERBUATAN MELAWAN HUKUM"/>
    <d v="2025-07-31T00:00:00"/>
    <d v="2025-09-12T00:00:00"/>
    <d v="2025-11-06T00:00:00"/>
    <d v="2026-01-05T00:00:00"/>
    <s v="H-NI"/>
    <s v="Dr. NANI INDRAWATI, S.H., M.Hum."/>
    <s v="H-ASB"/>
    <s v="AGUS SUBROTO, S.H., M.Kn."/>
    <s v="H-IBR"/>
    <s v="Dr. IBRAHIM, S.H, M.H, LL.M."/>
    <n v="0"/>
    <n v="0"/>
    <n v="0"/>
    <n v="0"/>
    <s v="A-BYU"/>
    <s v="WUNGU PUTRO BAYU KUMORO, S.H., M.H."/>
    <n v="0"/>
    <n v="0"/>
    <d v="2026-04-08T00:00:00"/>
    <n v="154"/>
    <s v="Perdata"/>
    <s v="PK Biasa"/>
    <s v="Hakim 3 Majelis"/>
    <s v="Berkas Elektronik"/>
  </r>
  <r>
    <n v="510"/>
    <s v="944 PK/PDT/2025"/>
    <x v="0"/>
    <s v="PK"/>
    <s v="PENGADILAN NEGERI BANDUNG"/>
    <s v="PERBUATAN MELAWAN HUKUM"/>
    <d v="2025-05-09T00:00:00"/>
    <d v="2025-06-18T00:00:00"/>
    <d v="2025-10-20T00:00:00"/>
    <d v="2025-10-29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n v="0"/>
    <d v="2026-04-08T00:00:00"/>
    <n v="171"/>
    <s v="Perdata"/>
    <s v="PK Biasa"/>
    <s v="Hakim 3 Majelis"/>
    <s v="Berkas Elektronik"/>
  </r>
  <r>
    <n v="511"/>
    <s v="24 PK/PID/2026"/>
    <x v="5"/>
    <s v="PK"/>
    <s v="PENGADILAN NEGERI PANGKALAN BALAI"/>
    <s v="Pembunuhan berencana"/>
    <d v="2025-11-21T00:00:00"/>
    <d v="2026-01-05T00:00:00"/>
    <d v="2026-02-03T00:00:00"/>
    <d v="2026-02-11T00:00:00"/>
    <s v="H-STJ"/>
    <s v="SUTARJO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08T00:00:00"/>
    <n v="65"/>
    <s v="Pidana"/>
    <s v="PK Biasa"/>
    <s v="Hakim 3 Majelis"/>
    <s v="Berkas Elektronik"/>
  </r>
  <r>
    <n v="512"/>
    <s v="35 PK/PID/2026"/>
    <x v="5"/>
    <s v="PK"/>
    <s v="PENGADILAN NEGERI MAUMERE"/>
    <s v="TP. Percobaan Pembunuhan"/>
    <d v="2025-12-05T00:00:00"/>
    <d v="2026-01-07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WEN"/>
    <s v="WENDY PRATAMA PUTRA, S.H."/>
    <n v="0"/>
    <n v="0"/>
    <d v="2026-04-08T00:00:00"/>
    <n v="90"/>
    <s v="Pidana"/>
    <s v="PK Biasa"/>
    <s v="Hakim 3 Majelis"/>
    <s v="Berkas Elektronik"/>
  </r>
  <r>
    <n v="513"/>
    <s v="22 PK/PID/2026"/>
    <x v="5"/>
    <s v="PK"/>
    <s v="PENGADILAN NEGERI LUBUK PAKAM"/>
    <s v="Penggelapan"/>
    <d v="2025-11-26T00:00:00"/>
    <d v="2026-01-05T00:00:00"/>
    <d v="2026-02-03T00:00:00"/>
    <d v="2026-02-11T00:00:00"/>
    <s v="H-STJ"/>
    <s v="SUTARJO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08T00:00:00"/>
    <n v="65"/>
    <s v="Pidana"/>
    <s v="PK Biasa"/>
    <s v="Hakim 3 Majelis"/>
    <s v="Berkas Elektronik"/>
  </r>
  <r>
    <n v="514"/>
    <s v="32 PK/PID/2026"/>
    <x v="5"/>
    <s v="PK"/>
    <s v="PENGADILAN NEGERI SINGARAJA"/>
    <s v="Penipuan "/>
    <d v="2025-12-03T00:00:00"/>
    <d v="2026-01-07T00:00:00"/>
    <d v="2026-01-09T00:00:00"/>
    <d v="2026-01-15T00:00:00"/>
    <s v="H-AMA"/>
    <s v="AINAL MARDHIAH, S.H., M.H."/>
    <s v="H-SGT"/>
    <s v="SIGID TRIYONO, S.H., M.H."/>
    <s v="H-SJ"/>
    <s v="Prof. Dr. H. SURYA JAYA, S.H., M.HUM."/>
    <n v="0"/>
    <n v="0"/>
    <n v="0"/>
    <n v="0"/>
    <s v="A-WEN"/>
    <s v="WENDY PRATAMA PUTRA, S.H."/>
    <n v="0"/>
    <n v="0"/>
    <d v="2026-04-08T00:00:00"/>
    <n v="90"/>
    <s v="Pidana"/>
    <s v="PK Biasa"/>
    <s v="Hakim 3 Majelis"/>
    <s v="Berkas Elektronik"/>
  </r>
  <r>
    <n v="515"/>
    <s v="27 PK/PID/2026"/>
    <x v="5"/>
    <s v="PK"/>
    <s v="PENGADILAN NEGERI TANJUNG PANDAN"/>
    <s v="TP. Penadahan"/>
    <d v="2025-11-28T00:00:00"/>
    <d v="2026-01-06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WEN"/>
    <s v="WENDY PRATAMA PUTRA, S.H."/>
    <n v="0"/>
    <n v="0"/>
    <d v="2026-04-08T00:00:00"/>
    <n v="90"/>
    <s v="Pidana"/>
    <s v="PK Biasa"/>
    <s v="Hakim 3 Majelis"/>
    <s v="Berkas Elektronik"/>
  </r>
  <r>
    <n v="516"/>
    <s v="583 K/PID.SUS/2026"/>
    <x v="1"/>
    <s v="K"/>
    <s v="PENGADILAN NEGERI BANGIL"/>
    <s v="Narkotika"/>
    <d v="2025-10-31T00:00:00"/>
    <d v="2026-01-09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08T00:00:00"/>
    <n v="72"/>
    <s v="Pidana"/>
    <s v="Kasasi Biasa"/>
    <s v="Hakim 3 Majelis"/>
    <s v="Berkas Elektronik"/>
  </r>
  <r>
    <n v="517"/>
    <s v="28 PK/PID/2026"/>
    <x v="5"/>
    <s v="PK"/>
    <s v="PENGADILAN NEGERI KAYUAGUNG"/>
    <s v="Kekerasan mengakibatkan matinya orang"/>
    <d v="2025-12-01T00:00:00"/>
    <d v="2026-01-06T00:00:00"/>
    <d v="2026-01-09T00:00:00"/>
    <d v="2026-01-15T00:00:00"/>
    <s v="H-AMA"/>
    <s v="AINAL MARDHIAH, S.H., M.H."/>
    <s v="H-SGT"/>
    <s v="SIGID TRIYONO, S.H., M.H."/>
    <s v="H-SJ"/>
    <s v="Prof. Dr. H. SURYA JAYA, S.H., M.HUM."/>
    <n v="0"/>
    <n v="0"/>
    <n v="0"/>
    <n v="0"/>
    <s v="A-WEN"/>
    <s v="WENDY PRATAMA PUTRA, S.H."/>
    <n v="0"/>
    <n v="0"/>
    <d v="2026-04-08T00:00:00"/>
    <n v="90"/>
    <s v="Pidana"/>
    <s v="PK Biasa"/>
    <s v="Hakim 3 Majelis"/>
    <s v="Berkas Elektronik"/>
  </r>
  <r>
    <n v="518"/>
    <s v="930 K/PID.SUS/2026"/>
    <x v="1"/>
    <s v="K"/>
    <s v="PENGADILAN NEGERI MUARA BUNGO"/>
    <s v="Narkotika"/>
    <d v="2025-11-18T00:00:00"/>
    <d v="2026-01-15T00:00:00"/>
    <d v="2026-01-21T00:00:00"/>
    <d v="2026-02-03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08T00:00:00"/>
    <n v="78"/>
    <s v="Pidana"/>
    <s v="Kasasi Biasa"/>
    <s v="Hakim 3 Majelis"/>
    <s v="Berkas Elektronik"/>
  </r>
  <r>
    <n v="519"/>
    <s v="787 K/PID.SUS/2026"/>
    <x v="1"/>
    <s v="K"/>
    <s v="PENGADILAN NEGERI BENGKULU"/>
    <s v="Narkotika"/>
    <d v="2025-11-07T00:00:00"/>
    <d v="2026-01-13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08T00:00:00"/>
    <n v="84"/>
    <s v="Pidana"/>
    <s v="Kasasi Biasa"/>
    <s v="Hakim 3 Majelis"/>
    <s v="Berkas Elektronik"/>
  </r>
  <r>
    <n v="520"/>
    <s v="656 K/PID.SUS/2026"/>
    <x v="1"/>
    <s v="K"/>
    <s v="PENGADILAN NEGERI LUBUK PAKAM"/>
    <s v="Narkotika"/>
    <d v="2025-11-05T00:00:00"/>
    <d v="2026-01-12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n v="0"/>
    <d v="2026-04-08T00:00:00"/>
    <n v="84"/>
    <s v="Pidana"/>
    <s v="Kasasi Biasa"/>
    <s v="Hakim 3 Majelis"/>
    <s v="Berkas Elektronik"/>
  </r>
  <r>
    <n v="521"/>
    <s v="321 PK/PID.SUS/2026"/>
    <x v="1"/>
    <s v="PK"/>
    <s v="PENGADILAN NEGERI SENGKANG"/>
    <s v="Narkotika"/>
    <d v="2025-11-04T00:00:00"/>
    <d v="2026-01-12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8T00:00:00"/>
    <n v="77"/>
    <s v="Pidana"/>
    <s v="PK Biasa"/>
    <s v="Hakim 3 Majelis"/>
    <s v="Berkas Elektronik"/>
  </r>
  <r>
    <n v="522"/>
    <s v="162 K/PID.SUS/2026"/>
    <x v="1"/>
    <s v="K"/>
    <s v="PENGADILAN NEGERI RENGAT/INDRAGIRI"/>
    <s v="Narkotika"/>
    <d v="2025-10-24T00:00:00"/>
    <d v="2026-01-05T00:00:00"/>
    <d v="2026-01-13T00:00:00"/>
    <d v="2026-01-21T00:00:00"/>
    <s v="H-STJ"/>
    <s v="SUTARJO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09T00:00:00"/>
    <n v="87"/>
    <s v="Pidana"/>
    <s v="Kasasi Biasa"/>
    <s v="Hakim 3 Majelis"/>
    <s v="Berkas Elektronik"/>
  </r>
  <r>
    <n v="523"/>
    <s v="249 K/PDT/2026"/>
    <x v="0"/>
    <s v="K"/>
    <s v="PENGADILAN NEGERI SUNGGUMINASA"/>
    <s v="TANAH (Sengketa pengosongan tanah/sawah)"/>
    <d v="2025-10-07T00:00:00"/>
    <d v="2026-01-05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09T00:00:00"/>
    <n v="65"/>
    <s v="Perdata"/>
    <s v="Kasasi Biasa"/>
    <s v="Hakim 3 Majelis"/>
    <s v="Berkas Elektronik"/>
  </r>
  <r>
    <n v="524"/>
    <s v="253 K/PDT/2026"/>
    <x v="0"/>
    <s v="K"/>
    <s v="PENGADILAN NEGERI RANTAU PRAPAT"/>
    <s v="SENGKETA TANAH"/>
    <d v="2025-10-07T00:00:00"/>
    <d v="2026-01-05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09T00:00:00"/>
    <n v="65"/>
    <s v="Perdata"/>
    <s v="Kasasi Biasa"/>
    <s v="Hakim 3 Majelis"/>
    <s v="Berkas Elektronik"/>
  </r>
  <r>
    <n v="525"/>
    <s v="4744 K/PDT/2025"/>
    <x v="0"/>
    <s v="K"/>
    <s v="PENGADILAN NEGERI JAKARTA PUSAT"/>
    <s v="WANPRESTASI"/>
    <d v="2025-07-31T00:00:00"/>
    <d v="2025-08-25T00:00:00"/>
    <d v="2025-11-03T00:00:00"/>
    <d v="2025-11-12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n v="0"/>
    <d v="2026-04-09T00:00:00"/>
    <n v="158"/>
    <s v="Perdata"/>
    <s v="Kasasi Biasa"/>
    <s v="Hakim 3 Majelis"/>
    <s v="Berkas Elektronik"/>
  </r>
  <r>
    <n v="526"/>
    <s v="518 K/PID.SUS/2026"/>
    <x v="1"/>
    <s v="K"/>
    <s v="PENGADILAN NEGERI MAKASSAR"/>
    <s v="Narkotika"/>
    <d v="2025-11-06T00:00:00"/>
    <d v="2026-01-08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BOY"/>
    <s v="BOYKE B.S NAPITUPULU, S.E., S.H., M.Kn"/>
    <n v="0"/>
    <n v="0"/>
    <d v="2026-04-09T00:00:00"/>
    <n v="85"/>
    <s v="Pidana"/>
    <s v="Kasasi Biasa"/>
    <s v="Hakim 3 Majelis"/>
    <s v="Berkas Elektronik"/>
  </r>
  <r>
    <n v="527"/>
    <s v="836 K/AG/2025"/>
    <x v="3"/>
    <s v="K"/>
    <s v="PENGADILAN AGAMA AMBON"/>
    <s v="PERLAWANAN"/>
    <d v="2025-09-03T00:00:00"/>
    <d v="2025-10-02T00:00:00"/>
    <d v="2025-11-03T00:00:00"/>
    <d v="2025-11-12T00:00:00"/>
    <s v="H-BU"/>
    <s v="Drs. H. BUSRA, S.H., M.H."/>
    <s v="H-IR"/>
    <s v="Dr. IMRON ROSYADI, S.H., M.H."/>
    <s v="H-SM"/>
    <s v="SYAMSUL MA'ARIF, S.H., LL.M., Ph.D."/>
    <n v="0"/>
    <n v="0"/>
    <n v="0"/>
    <n v="0"/>
    <s v="A-MQ"/>
    <s v="HAYATUL MAQI, S.H.I., M.Si."/>
    <n v="0"/>
    <n v="0"/>
    <d v="2026-04-09T00:00:00"/>
    <n v="158"/>
    <s v="Agama"/>
    <s v="Kasasi Biasa"/>
    <s v="Hakim 3 Majelis"/>
    <s v="Berkas Elektronik"/>
  </r>
  <r>
    <n v="528"/>
    <s v="45 PK/PDT/2026"/>
    <x v="0"/>
    <s v="PK"/>
    <s v="PENGADILAN NEGERI MANADO"/>
    <s v="PERBUATAN MELAWAN HUKUM"/>
    <d v="2025-09-22T00:00:00"/>
    <d v="2026-01-07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09T00:00:00"/>
    <n v="50"/>
    <s v="Perdata"/>
    <s v="PK Biasa"/>
    <s v="Hakim 3 Majelis"/>
    <s v="Berkas Elektronik"/>
  </r>
  <r>
    <n v="529"/>
    <s v="230 K/PDT/2026"/>
    <x v="0"/>
    <s v="K"/>
    <s v="PENGADILAN NEGERI JAKARTA PUSAT"/>
    <s v="WANPRESTASI"/>
    <d v="2025-10-03T00:00:00"/>
    <d v="2026-01-05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09T00:00:00"/>
    <n v="50"/>
    <s v="Perdata"/>
    <s v="Kasasi Biasa"/>
    <s v="Hakim 3 Majelis"/>
    <s v="Berkas Elektronik"/>
  </r>
  <r>
    <n v="530"/>
    <s v="60 PK/PDT/2026"/>
    <x v="0"/>
    <s v="PK"/>
    <s v="PENGADILAN NEGERI BANGKINANG"/>
    <s v="PERBUATAN MELAWAN HUKUM"/>
    <d v="2025-09-22T00:00:00"/>
    <d v="2026-01-08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09T00:00:00"/>
    <n v="50"/>
    <s v="Perdata"/>
    <s v="PK Biasa"/>
    <s v="Hakim 3 Majelis"/>
    <s v="Berkas Elektronik"/>
  </r>
  <r>
    <n v="531"/>
    <s v="7 PK/PID.SUS/2026"/>
    <x v="1"/>
    <s v="PK"/>
    <s v="PENGADILAN NEGERI KOTA AGUNG"/>
    <s v="Kekerasan Seksual"/>
    <d v="2025-10-14T00:00:00"/>
    <d v="2026-01-05T00:00:00"/>
    <d v="2026-01-12T00:00:00"/>
    <d v="2026-01-20T00:00:00"/>
    <s v="H-NEY"/>
    <s v="NOOR EDI YONO, S.H., M.H."/>
    <s v="H-HASP"/>
    <s v="Dr. H. ACHMAD SETYO PUDJOHARSOYO, S.H., M.Hum."/>
    <s v="H-HM"/>
    <s v="HIDAYAT MANAO, S.H., M.H."/>
    <n v="0"/>
    <n v="0"/>
    <n v="0"/>
    <n v="0"/>
    <s v="A-END"/>
    <s v="ENDANG LESTARI, S.H., M.Kn."/>
    <n v="0"/>
    <n v="0"/>
    <d v="2026-04-09T00:00:00"/>
    <n v="88"/>
    <s v="Pidana"/>
    <s v="PK Biasa"/>
    <s v="Hakim 3 Majelis"/>
    <s v="Berkas Elektronik"/>
  </r>
  <r>
    <n v="532"/>
    <s v="128 PK/PID.SUS/2026"/>
    <x v="1"/>
    <s v="PK"/>
    <s v="PENGADILAN NEGERI PANGKALPINANG"/>
    <s v="Narkotika"/>
    <d v="2025-11-03T00:00:00"/>
    <d v="2026-01-07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09T00:00:00"/>
    <n v="73"/>
    <s v="Pidana"/>
    <s v="PK Biasa"/>
    <s v="Hakim 3 Majelis"/>
    <s v="Berkas Elektronik"/>
  </r>
  <r>
    <n v="533"/>
    <s v="416 K/PID.SUS/2026"/>
    <x v="1"/>
    <s v="K"/>
    <s v="PENGADILAN NEGERI TANJUNG BALAI KARIMUN"/>
    <s v="Narkotika"/>
    <d v="2025-11-07T00:00:00"/>
    <d v="2026-01-07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09T00:00:00"/>
    <n v="88"/>
    <s v="Pidana"/>
    <s v="Kasasi Biasa"/>
    <s v="Hakim 3 Majelis"/>
    <s v="Berkas Elektronik"/>
  </r>
  <r>
    <n v="534"/>
    <s v="180 K/PID.SUS/2026"/>
    <x v="1"/>
    <s v="K"/>
    <s v="PENGADILAN NEGERI POLEWALI"/>
    <s v="Narkotika"/>
    <d v="2025-10-27T00:00:00"/>
    <d v="2026-01-05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MAP"/>
    <s v="MARIO PARAKAS, S.H., M.H."/>
    <n v="0"/>
    <n v="0"/>
    <d v="2026-04-09T00:00:00"/>
    <n v="81"/>
    <s v="Pidana"/>
    <s v="Kasasi Biasa"/>
    <s v="Hakim 3 Majelis"/>
    <s v="Berkas Elektronik"/>
  </r>
  <r>
    <n v="535"/>
    <s v="153 PK/PID.SUS/2026"/>
    <x v="1"/>
    <s v="PK"/>
    <s v="PENGADILAN NEGERI PASAMAN BARAT"/>
    <s v="Narkotika"/>
    <d v="2025-10-29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09T00:00:00"/>
    <n v="87"/>
    <s v="Pidana"/>
    <s v="PK Biasa"/>
    <s v="Hakim 3 Majelis"/>
    <s v="Berkas Elektronik"/>
  </r>
  <r>
    <n v="536"/>
    <s v="527 K/PID.SUS/2026"/>
    <x v="1"/>
    <s v="K"/>
    <s v="PENGADILAN NEGERI SEI RAMPAH"/>
    <s v="Narkotika"/>
    <d v="2025-11-26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WID"/>
    <s v="WIDYATINSRI KUNCORO YAKTI, S.H., M.H."/>
    <n v="0"/>
    <n v="0"/>
    <d v="2026-04-09T00:00:00"/>
    <n v="85"/>
    <s v="Pidana"/>
    <s v="Kasasi Biasa"/>
    <s v="Hakim 3 Majelis"/>
    <s v="Berkas Elektronik"/>
  </r>
  <r>
    <n v="537"/>
    <s v="217 K/PID.SUS/2026"/>
    <x v="1"/>
    <s v="K"/>
    <s v="PENGADILAN NEGERI MUARA TEWEH"/>
    <s v="Perlindungan Anak"/>
    <d v="2025-10-24T00:00:00"/>
    <d v="2026-01-06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09T00:00:00"/>
    <n v="88"/>
    <s v="Pidana"/>
    <s v="Kasasi Biasa"/>
    <s v="Hakim 3 Majelis"/>
    <s v="Berkas Elektronik"/>
  </r>
  <r>
    <n v="538"/>
    <s v="333 K/PID.SUS/2026"/>
    <x v="1"/>
    <s v="K"/>
    <s v="PENGADILAN NEGERI BENGKALIS"/>
    <s v="Narkotika"/>
    <d v="2025-10-27T00:00:00"/>
    <d v="2026-01-07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88"/>
    <s v="Pidana"/>
    <s v="Kasasi Biasa"/>
    <s v="Hakim 3 Majelis"/>
    <s v="Berkas Elektronik"/>
  </r>
  <r>
    <n v="539"/>
    <s v="335 K/PID.SUS/2026"/>
    <x v="1"/>
    <s v="K"/>
    <s v="PENGADILAN NEGERI SURAKARTA"/>
    <s v="Narkotika"/>
    <d v="2025-10-27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09T00:00:00"/>
    <n v="87"/>
    <s v="Pidana"/>
    <s v="Kasasi Biasa"/>
    <s v="Hakim 3 Majelis"/>
    <s v="Berkas Elektronik"/>
  </r>
  <r>
    <n v="540"/>
    <s v="407 K/PID.SUS/2026"/>
    <x v="1"/>
    <s v="K"/>
    <s v="PENGADILAN NEGERI MAMUJU"/>
    <s v="Narkotika"/>
    <d v="2025-10-30T00:00:00"/>
    <d v="2026-01-07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09T00:00:00"/>
    <n v="88"/>
    <s v="Pidana"/>
    <s v="Kasasi Biasa"/>
    <s v="Hakim 3 Majelis"/>
    <s v="Berkas Elektronik"/>
  </r>
  <r>
    <n v="541"/>
    <s v="102 K/PID.SUS/2026"/>
    <x v="1"/>
    <s v="K"/>
    <s v="PENGADILAN NEGERI MOJOKERTO"/>
    <s v="Narkotika"/>
    <d v="2025-10-27T00:00:00"/>
    <d v="2026-01-05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09T00:00:00"/>
    <n v="88"/>
    <s v="Pidana"/>
    <s v="Kasasi Biasa"/>
    <s v="Hakim 3 Majelis"/>
    <s v="Berkas Elektronik"/>
  </r>
  <r>
    <n v="542"/>
    <s v="225 K/PID.SUS/2026"/>
    <x v="1"/>
    <s v="K"/>
    <s v="PENGADILAN NEGERI  GEDONG TATAAN"/>
    <s v="Narkotika"/>
    <d v="2025-10-27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END"/>
    <s v="ENDANG LESTARI, S.H., M.Kn."/>
    <n v="0"/>
    <n v="0"/>
    <d v="2026-04-09T00:00:00"/>
    <n v="87"/>
    <s v="Pidana"/>
    <s v="Kasasi Biasa"/>
    <s v="Hakim 3 Majelis"/>
    <s v="Berkas Elektronik"/>
  </r>
  <r>
    <n v="543"/>
    <s v="697 K/PDT/2026"/>
    <x v="0"/>
    <s v="K"/>
    <s v="PENGADILAN NEGERI LABUAN BAJO"/>
    <s v="GUGATAN PERBUATAN MELAWAN HUKUM"/>
    <d v="2025-11-07T00:00:00"/>
    <d v="2026-01-21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RD"/>
    <s v="RECHTIKA DIANITA, S.H., M.H."/>
    <n v="0"/>
    <n v="0"/>
    <d v="2026-04-09T00:00:00"/>
    <n v="50"/>
    <s v="Perdata"/>
    <s v="Kasasi Biasa"/>
    <s v="Hakim 3 Majelis"/>
    <s v="Berkas Elektronik"/>
  </r>
  <r>
    <n v="544"/>
    <s v="503 K/PID.SUS/2026"/>
    <x v="1"/>
    <s v="K"/>
    <s v="PENGADILAN NEGERI MANOKWARI"/>
    <s v="Korupsi"/>
    <d v="2025-11-20T00:00:00"/>
    <d v="2026-01-08T00:00:00"/>
    <d v="2026-01-13T00:00:00"/>
    <d v="2026-01-21T00:00:00"/>
    <s v="H-AH-AMJ"/>
    <s v="Dr. ARIZON MEGA JAYA, S.H., M.H."/>
    <s v="H-NEY"/>
    <s v="NOOR EDI YONO, S.H., M.H."/>
    <s v="H-YP"/>
    <s v="Dr. YOHANES PRIYANA, S.H., M.H."/>
    <n v="0"/>
    <n v="0"/>
    <n v="0"/>
    <n v="0"/>
    <s v="A-MAP"/>
    <s v="MARIO PARAKAS, S.H., M.H."/>
    <n v="0"/>
    <n v="0"/>
    <d v="2026-04-09T00:00:00"/>
    <n v="87"/>
    <s v="Pidana"/>
    <s v="Kasasi Khusus"/>
    <s v="Hakim 3 Majelis"/>
    <s v="Berkas Elektronik"/>
  </r>
  <r>
    <n v="545"/>
    <s v="200 K/PID.SUS/2026"/>
    <x v="1"/>
    <s v="K"/>
    <s v="PENGADILAN NEGERI LAMONGAN"/>
    <s v="Narkotika"/>
    <d v="2025-10-27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SN"/>
    <s v="SUNARDI, S.H."/>
    <n v="0"/>
    <n v="0"/>
    <d v="2026-04-09T00:00:00"/>
    <n v="87"/>
    <s v="Pidana"/>
    <s v="Kasasi Biasa"/>
    <s v="Hakim 3 Majelis"/>
    <s v="Berkas Elektronik"/>
  </r>
  <r>
    <n v="546"/>
    <s v="248 K/PID.SUS/2026"/>
    <x v="1"/>
    <s v="K"/>
    <s v="PENGADILAN NEGERI SURAKARTA"/>
    <s v="Perlindungan Anak"/>
    <d v="2025-10-09T00:00:00"/>
    <d v="2026-01-06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09T00:00:00"/>
    <n v="88"/>
    <s v="Pidana"/>
    <s v="Kasasi Biasa"/>
    <s v="Hakim 3 Majelis"/>
    <s v="Berkas Elektronik"/>
  </r>
  <r>
    <n v="547"/>
    <s v="360 K/PID.SUS/2026"/>
    <x v="1"/>
    <s v="K"/>
    <s v="PENGADILAN NEGERI BOGOR"/>
    <s v="Perlindungan Anak"/>
    <d v="2025-10-28T00:00:00"/>
    <d v="2026-01-07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YST"/>
    <s v="YUSTISIANA, S.H."/>
    <n v="0"/>
    <n v="0"/>
    <d v="2026-04-09T00:00:00"/>
    <n v="81"/>
    <s v="Pidana"/>
    <s v="Kasasi Biasa"/>
    <s v="Hakim 3 Majelis"/>
    <s v="Berkas Elektronik"/>
  </r>
  <r>
    <n v="548"/>
    <s v="322 K/PID.SUS/2026"/>
    <x v="1"/>
    <s v="K"/>
    <s v="PENGADILAN NEGERI SELONG"/>
    <s v="Narkotika"/>
    <d v="2025-10-29T00:00:00"/>
    <d v="2026-01-07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NSK"/>
    <s v="NASRUL KADIR, S.H., M.H."/>
    <n v="0"/>
    <n v="0"/>
    <d v="2026-04-09T00:00:00"/>
    <n v="81"/>
    <s v="Pidana"/>
    <s v="Kasasi Biasa"/>
    <s v="Hakim 3 Majelis"/>
    <s v="Berkas Elektronik"/>
  </r>
  <r>
    <n v="549"/>
    <s v="505 K/PID.SUS/2026"/>
    <x v="1"/>
    <s v="K"/>
    <s v="PENGADILAN NEGERI MANOKWARI"/>
    <s v="Korupsi"/>
    <d v="2025-11-17T00:00:00"/>
    <d v="2026-01-08T00:00:00"/>
    <d v="2026-01-13T00:00:00"/>
    <d v="2026-01-21T00:00:00"/>
    <s v="H-AH-AMJ"/>
    <s v="Dr. ARIZON MEGA JAYA, S.H., M.H."/>
    <s v="H-NEY"/>
    <s v="NOOR EDI YONO, S.H., M.H."/>
    <s v="H-YP"/>
    <s v="Dr. YOHANES PRIYANA, S.H., M.H."/>
    <n v="0"/>
    <n v="0"/>
    <n v="0"/>
    <n v="0"/>
    <s v="A-MAP"/>
    <s v="MARIO PARAKAS, S.H., M.H."/>
    <n v="0"/>
    <n v="0"/>
    <d v="2026-04-09T00:00:00"/>
    <n v="87"/>
    <s v="Pidana"/>
    <s v="Kasasi Khusus"/>
    <s v="Hakim 3 Majelis"/>
    <s v="Berkas Elektronik"/>
  </r>
  <r>
    <n v="550"/>
    <s v="504 K/PID.SUS/2026"/>
    <x v="1"/>
    <s v="K"/>
    <s v="PENGADILAN NEGERI MANOKWARI"/>
    <s v="Korupsi"/>
    <d v="2025-11-17T00:00:00"/>
    <d v="2026-01-08T00:00:00"/>
    <d v="2026-01-13T00:00:00"/>
    <d v="2026-01-21T00:00:00"/>
    <s v="H-AH-AMJ"/>
    <s v="Dr. ARIZON MEGA JAYA, S.H., M.H."/>
    <s v="H-NEY"/>
    <s v="NOOR EDI YONO, S.H., M.H."/>
    <s v="H-YP"/>
    <s v="Dr. YOHANES PRIYANA, S.H., M.H."/>
    <n v="0"/>
    <n v="0"/>
    <n v="0"/>
    <n v="0"/>
    <s v="A-MAP"/>
    <s v="MARIO PARAKAS, S.H., M.H."/>
    <n v="0"/>
    <n v="0"/>
    <d v="2026-04-09T00:00:00"/>
    <n v="87"/>
    <s v="Pidana"/>
    <s v="Kasasi Khusus"/>
    <s v="Hakim 3 Majelis"/>
    <s v="Berkas Elektronik"/>
  </r>
  <r>
    <n v="551"/>
    <s v="109 PK/PID.SUS/2026"/>
    <x v="1"/>
    <s v="PK"/>
    <s v="PENGADILAN NEGERI TABANAN"/>
    <s v="Narkotika"/>
    <d v="2025-10-30T00:00:00"/>
    <d v="2026-01-07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09T00:00:00"/>
    <n v="73"/>
    <s v="Pidana"/>
    <s v="PK Biasa"/>
    <s v="Hakim 3 Majelis"/>
    <s v="Berkas Elektronik"/>
  </r>
  <r>
    <n v="552"/>
    <s v="871 K/PID.SUS/2026"/>
    <x v="1"/>
    <s v="K"/>
    <s v="PENGADILAN NEGERI KOTABUMI"/>
    <s v="Narkotika"/>
    <d v="2025-11-18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09T00:00:00"/>
    <n v="80"/>
    <s v="Pidana"/>
    <s v="Kasasi Biasa"/>
    <s v="Hakim 3 Majelis"/>
    <s v="Berkas Elektronik"/>
  </r>
  <r>
    <n v="553"/>
    <s v="510 PK/PID.SUS/2026"/>
    <x v="1"/>
    <s v="PK"/>
    <s v="PENGADILAN NEGERI SELONG"/>
    <s v="Narkotika"/>
    <d v="2025-11-20T00:00:00"/>
    <d v="2026-01-15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SSM"/>
    <s v="SETIA SRI MARIANA, S.H., M.H."/>
    <n v="0"/>
    <n v="0"/>
    <d v="2026-04-09T00:00:00"/>
    <n v="74"/>
    <s v="Pidana"/>
    <s v="PK Biasa"/>
    <s v="Hakim 3 Majelis"/>
    <s v="Berkas Elektronik"/>
  </r>
  <r>
    <n v="554"/>
    <s v="928 K/PID.SUS/2026"/>
    <x v="1"/>
    <s v="K"/>
    <s v="PENGADILAN NEGERI TANGERANG"/>
    <s v="Perlindungan Anak"/>
    <d v="2025-11-17T00:00:00"/>
    <d v="2026-01-15T00:00:00"/>
    <d v="2026-01-19T00:00:00"/>
    <d v="2026-01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09T00:00:00"/>
    <n v="81"/>
    <s v="Pidana"/>
    <s v="Kasasi Biasa"/>
    <s v="Hakim 3 Majelis"/>
    <s v="Berkas Elektronik"/>
  </r>
  <r>
    <n v="555"/>
    <s v="195 PK/PID.SUS/2026"/>
    <x v="1"/>
    <s v="PK"/>
    <s v="PENGADILAN NEGERI LUBUK BASUNG"/>
    <s v="Narkotika"/>
    <d v="2025-11-12T00:00:00"/>
    <d v="2026-01-08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9T00:00:00"/>
    <n v="87"/>
    <s v="Pidana"/>
    <s v="PK Biasa"/>
    <s v="Hakim 3 Majelis"/>
    <s v="Berkas Elektronik"/>
  </r>
  <r>
    <n v="556"/>
    <s v="937 K/PID.SUS/2026"/>
    <x v="1"/>
    <s v="K"/>
    <s v="PENGADILAN NEGERI SURABAYA"/>
    <s v="Narkotika"/>
    <d v="2025-11-19T00:00:00"/>
    <d v="2026-01-15T00:00:00"/>
    <d v="2026-01-19T00:00:00"/>
    <d v="2026-01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09T00:00:00"/>
    <n v="81"/>
    <s v="Pidana"/>
    <s v="Kasasi Biasa"/>
    <s v="Hakim 3 Majelis"/>
    <s v="Berkas Elektronik"/>
  </r>
  <r>
    <n v="557"/>
    <s v="185 PK/PID.SUS/2026"/>
    <x v="1"/>
    <s v="PK"/>
    <s v="PENGADILAN NEGERI TUBEI"/>
    <s v="Narkotika"/>
    <d v="2025-11-04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YUFA"/>
    <s v="YUNINDRO FUJI ARIYANTO, S.H., M.H."/>
    <n v="0"/>
    <n v="0"/>
    <d v="2026-04-09T00:00:00"/>
    <n v="73"/>
    <s v="Pidana"/>
    <s v="PK Biasa"/>
    <s v="Hakim 3 Majelis"/>
    <s v="Berkas Elektronik"/>
  </r>
  <r>
    <n v="558"/>
    <s v="470 PK/PID.SUS/2026"/>
    <x v="1"/>
    <s v="PK"/>
    <s v="PENGADILAN NEGERI TULUNGAGUNG"/>
    <s v="Narkotika"/>
    <d v="2025-12-02T00:00:00"/>
    <d v="2026-01-14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n v="0"/>
    <d v="2026-04-09T00:00:00"/>
    <n v="58"/>
    <s v="Pidana"/>
    <s v="PK Biasa"/>
    <s v="Hakim 3 Majelis"/>
    <s v="Berkas Elektronik"/>
  </r>
  <r>
    <n v="559"/>
    <s v="29 K/MIL/2026"/>
    <x v="4"/>
    <s v="K"/>
    <s v="PENGADILAN MILITER II-08 JAKARTA"/>
    <s v="Narkotika"/>
    <d v="2025-12-03T00:00:00"/>
    <d v="2026-01-09T00:00:00"/>
    <d v="2026-01-19T00:00:00"/>
    <d v="2026-01-26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COP"/>
    <s v="CORPIONER, S.H."/>
    <n v="0"/>
    <n v="0"/>
    <d v="2026-04-09T00:00:00"/>
    <n v="81"/>
    <s v="Militer"/>
    <s v="Kasasi Biasa"/>
    <s v="Hakim 3 Majelis"/>
    <s v="Berkas Elektronik"/>
  </r>
  <r>
    <n v="560"/>
    <s v="31 PK/PID/2026"/>
    <x v="5"/>
    <s v="PK"/>
    <s v="PENGADILAN NEGERI BANYUWANGI"/>
    <s v="Lalu Lintas"/>
    <d v="2025-12-03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RST"/>
    <s v="RETNO SUSETYANI, S.H."/>
    <n v="0"/>
    <n v="0"/>
    <d v="2026-04-09T00:00:00"/>
    <n v="87"/>
    <s v="Pidana"/>
    <s v="PK Biasa"/>
    <s v="Hakim 3 Majelis"/>
    <s v="Berkas Elektronik"/>
  </r>
  <r>
    <n v="561"/>
    <s v="62 K/PID/2026"/>
    <x v="5"/>
    <s v="K"/>
    <s v="PENGADILAN NEGERI MEDAN"/>
    <s v="Pencurian dalam keadaan memberatkan"/>
    <d v="2025-12-10T00:00:00"/>
    <d v="2026-01-08T00:00:00"/>
    <d v="2026-01-12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END"/>
    <s v="ENDANG LESTARI, S.H., M.Kn."/>
    <n v="0"/>
    <n v="0"/>
    <d v="2026-04-09T00:00:00"/>
    <n v="88"/>
    <s v="Pidana"/>
    <s v="Kasasi Biasa"/>
    <s v="Hakim 3 Majelis"/>
    <s v="Berkas Elektronik"/>
  </r>
  <r>
    <n v="562"/>
    <s v="30 K/MIL/2026"/>
    <x v="4"/>
    <s v="K"/>
    <s v="PENGADILAN MILITER III-19 JAYAPURA"/>
    <s v="PENIPUAN"/>
    <d v="2025-12-03T00:00:00"/>
    <d v="2026-01-09T00:00:00"/>
    <d v="2026-01-19T00:00:00"/>
    <d v="2026-01-26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COP"/>
    <s v="CORPIONER, S.H."/>
    <n v="0"/>
    <n v="0"/>
    <d v="2026-04-09T00:00:00"/>
    <n v="81"/>
    <s v="Militer"/>
    <s v="Kasasi Biasa"/>
    <s v="Hakim 3 Majelis"/>
    <s v="Berkas Elektronik"/>
  </r>
  <r>
    <n v="563"/>
    <s v="31 K/MIL/2026"/>
    <x v="4"/>
    <s v="K"/>
    <s v="PENGADILAN MILITER III-12 SURABAYA"/>
    <s v="PENIPUAN"/>
    <d v="2025-12-03T00:00:00"/>
    <d v="2026-01-09T00:00:00"/>
    <d v="2026-01-19T00:00:00"/>
    <d v="2026-01-26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COP"/>
    <s v="CORPIONER, S.H."/>
    <n v="0"/>
    <n v="0"/>
    <d v="2026-04-09T00:00:00"/>
    <n v="81"/>
    <s v="Militer"/>
    <s v="Kasasi Biasa"/>
    <s v="Hakim 3 Majelis"/>
    <s v="Berkas Elektronik"/>
  </r>
  <r>
    <n v="564"/>
    <s v="337 K/PID/2026"/>
    <x v="5"/>
    <s v="K"/>
    <s v="PENGADILAN NEGERI RABA/BIMA"/>
    <s v="Pembunuhan berencana"/>
    <d v="2026-01-14T00:00:00"/>
    <d v="2026-02-02T00:00:00"/>
    <d v="2026-02-11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09T00:00:00"/>
    <n v="58"/>
    <s v="Pidana"/>
    <s v="Kasasi Biasa"/>
    <s v="Hakim 3 Majelis"/>
    <s v="Berkas Elektronik"/>
  </r>
  <r>
    <n v="565"/>
    <s v="128 PK/PDT/2026"/>
    <x v="0"/>
    <s v="PK"/>
    <s v="PENGADILAN NEGERI JAKARTA PUSAT"/>
    <s v="PERBUATAN MELAWAN HUKUM"/>
    <d v="2025-10-08T00:00:00"/>
    <d v="2026-01-21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09T00:00:00"/>
    <n v="50"/>
    <s v="Perdata"/>
    <s v="PK Biasa"/>
    <s v="Hakim 3 Majelis"/>
    <s v="Berkas Elektronik"/>
  </r>
  <r>
    <n v="566"/>
    <s v="670 K/PDT/2026"/>
    <x v="0"/>
    <s v="K"/>
    <s v="PENGADILAN NEGERI PANGKALAN BALAI"/>
    <s v="PMH"/>
    <d v="2025-11-06T00:00:00"/>
    <d v="2026-01-20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n v="0"/>
    <d v="2026-04-09T00:00:00"/>
    <n v="46"/>
    <s v="Perdata"/>
    <s v="Kasasi Biasa"/>
    <s v="Hakim 3 Majelis"/>
    <s v="Berkas Elektronik"/>
  </r>
  <r>
    <n v="567"/>
    <s v="736 K/PDT/2026"/>
    <x v="0"/>
    <s v="K"/>
    <s v="PENGADILAN NEGERI DOMPU"/>
    <s v="PMH"/>
    <d v="2025-11-12T00:00:00"/>
    <d v="2026-01-28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DYA"/>
    <s v="DIAN YUSTISIA ANGGRAINI, S.H., M.Hum."/>
    <n v="0"/>
    <n v="0"/>
    <d v="2026-04-09T00:00:00"/>
    <n v="50"/>
    <s v="Perdata"/>
    <s v="Kasasi Biasa"/>
    <s v="Hakim 3 Majelis"/>
    <s v="Berkas Elektronik"/>
  </r>
  <r>
    <n v="568"/>
    <s v="169 PK/PDT/2026"/>
    <x v="0"/>
    <s v="PK"/>
    <s v="PENGADILAN NEGERI TANGERANG"/>
    <s v="WANPRESTASI"/>
    <d v="2025-10-15T00:00:00"/>
    <d v="2026-01-28T00:00:00"/>
    <d v="2026-02-26T00:00:00"/>
    <d v="2026-03-09T00:00:00"/>
    <s v="H-PW"/>
    <s v="Dr. PANJI WIDAGDO, S.H., M.H."/>
    <s v="H-HRP"/>
    <s v="Dr. HERU PRAMONO, S.H., M.Hum."/>
    <s v="H-IGS"/>
    <s v="I GUSTI AGUNG SUMANATHA, S.H., M.H"/>
    <n v="0"/>
    <n v="0"/>
    <n v="0"/>
    <n v="0"/>
    <s v="A-UPS"/>
    <s v="UNGGUL PRAYUDHO SATRIYO, S.H., M.H."/>
    <n v="0"/>
    <n v="0"/>
    <d v="2026-04-09T00:00:00"/>
    <n v="43"/>
    <s v="Perdata"/>
    <s v="PK Biasa"/>
    <s v="Hakim 3 Majelis"/>
    <s v="Berkas Elektronik"/>
  </r>
  <r>
    <n v="569"/>
    <s v="31 K/PID.SUS/2026"/>
    <x v="1"/>
    <s v="K"/>
    <s v="PENGADILAN NEGERI TANJUNG KARANG"/>
    <s v="Perlindungan Anak"/>
    <d v="2025-12-03T00:00:00"/>
    <d v="2026-01-02T00:00:00"/>
    <d v="2026-01-12T00:00:00"/>
    <d v="2026-01-20T00:00:00"/>
    <s v="H-NEY"/>
    <s v="NOOR EDI YONO, S.H., M.H."/>
    <s v="H-HASP"/>
    <s v="Dr. H. ACHMAD SETYO PUDJOHARSOYO, S.H., M.Hum."/>
    <s v="H-HM"/>
    <s v="HIDAYAT MANAO, S.H., M.H."/>
    <n v="0"/>
    <n v="0"/>
    <n v="0"/>
    <n v="0"/>
    <s v="A-WGA"/>
    <s v="WILGANIA AMMERILIA, S.H., M.H."/>
    <n v="0"/>
    <n v="0"/>
    <d v="2026-04-09T00:00:00"/>
    <n v="88"/>
    <s v="Pidana"/>
    <s v="Kasasi Biasa"/>
    <s v="Hakim 3 Majelis"/>
    <s v="Berkas Elektronik"/>
  </r>
  <r>
    <n v="570"/>
    <s v="785 K/PDT/2026"/>
    <x v="0"/>
    <s v="K"/>
    <s v="PENGADILAN NEGERI TEGAL"/>
    <s v="PERBUATAN MELAWAN HUKUM"/>
    <d v="2025-11-12T00:00:00"/>
    <d v="2026-02-03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n v="0"/>
    <d v="2026-04-09T00:00:00"/>
    <n v="46"/>
    <s v="Perdata"/>
    <s v="Kasasi Biasa"/>
    <s v="Hakim 3 Majelis"/>
    <s v="Berkas Elektronik"/>
  </r>
  <r>
    <n v="571"/>
    <s v="5231 K/PDT/2025"/>
    <x v="0"/>
    <s v="K"/>
    <s v="PENGADILAN NEGERI MAKASSAR"/>
    <s v="PMH"/>
    <d v="2025-01-13T00:00:00"/>
    <d v="2025-09-17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DYA"/>
    <s v="DIAN YUSTISIA ANGGRAINI, S.H., M.Hum."/>
    <n v="0"/>
    <n v="0"/>
    <d v="2026-04-09T00:00:00"/>
    <n v="147"/>
    <s v="Perdata"/>
    <s v="Kasasi Biasa"/>
    <s v="Hakim 3 Majelis"/>
    <s v="Berkas Elektronik"/>
  </r>
  <r>
    <n v="572"/>
    <s v="3637 K/PDT/2025"/>
    <x v="0"/>
    <s v="K"/>
    <s v="PENGADILAN NEGERI SINGARAJA"/>
    <s v="PERBUATAN MELAWAN HUKUM"/>
    <d v="2025-02-21T00:00:00"/>
    <d v="2025-07-08T00:00:00"/>
    <d v="2025-09-29T00:00:00"/>
    <d v="2025-10-08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09T00:00:00"/>
    <n v="193"/>
    <s v="Perdata"/>
    <s v="Kasasi Biasa"/>
    <s v="Hakim 3 Majelis"/>
    <s v="Berkas Elektronik"/>
  </r>
  <r>
    <n v="573"/>
    <s v="3910 K/PDT/2025"/>
    <x v="0"/>
    <s v="K"/>
    <s v="PENGADILAN NEGERI CIKARANG"/>
    <s v="WANPRESTASI"/>
    <d v="2025-06-05T00:00:00"/>
    <d v="2025-07-18T00:00:00"/>
    <d v="2025-10-13T00:00:00"/>
    <d v="2025-10-23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n v="0"/>
    <d v="2026-04-09T00:00:00"/>
    <n v="179"/>
    <s v="Perdata"/>
    <s v="Kasasi Biasa"/>
    <s v="Hakim 3 Majelis"/>
    <s v="Berkas Elektronik"/>
  </r>
  <r>
    <n v="574"/>
    <s v="4843 K/PDT/2025"/>
    <x v="0"/>
    <s v="K"/>
    <s v="PENGADILAN NEGERI BALE BANDUNG"/>
    <s v="PMH"/>
    <d v="2025-05-20T00:00:00"/>
    <d v="2025-08-27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n v="0"/>
    <n v="0"/>
    <d v="2026-04-09T00:00:00"/>
    <n v="151"/>
    <s v="Perdata"/>
    <s v="Kasasi Biasa"/>
    <s v="Hakim 3 Majelis"/>
    <s v="Berkas Elektronik"/>
  </r>
  <r>
    <n v="575"/>
    <s v="3906 K/PDT/2025"/>
    <x v="0"/>
    <s v="K"/>
    <s v="PENGADILAN NEGERI SURABAYA"/>
    <s v="PMH"/>
    <d v="2025-05-28T00:00:00"/>
    <d v="2025-07-18T00:00:00"/>
    <d v="2025-10-13T00:00:00"/>
    <d v="2025-10-23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09T00:00:00"/>
    <n v="179"/>
    <s v="Perdata"/>
    <s v="Kasasi Biasa"/>
    <s v="Hakim 3 Majelis"/>
    <s v="Berkas Elektronik"/>
  </r>
  <r>
    <n v="576"/>
    <s v="4458 K/PDT/2025"/>
    <x v="0"/>
    <s v="K"/>
    <s v="PENGADILAN NEGERI KLATEN"/>
    <s v="PERBUATAN MELAWAN HUKUM"/>
    <d v="2025-07-14T00:00:00"/>
    <d v="2025-08-19T00:00:00"/>
    <d v="2025-10-27T00:00:00"/>
    <d v="2025-11-06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n v="0"/>
    <n v="0"/>
    <d v="2026-04-09T00:00:00"/>
    <n v="165"/>
    <s v="Perdata"/>
    <s v="Kasasi Biasa"/>
    <s v="Hakim 3 Majelis"/>
    <s v="Berkas Elektronik"/>
  </r>
  <r>
    <n v="577"/>
    <s v="5615 K/PDT/2025"/>
    <x v="0"/>
    <s v="K"/>
    <s v="PENGADILAN NEGERI JOMBANG"/>
    <s v="PMH"/>
    <d v="2025-07-10T00:00:00"/>
    <d v="2025-09-30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09T00:00:00"/>
    <n v="137"/>
    <s v="Perdata"/>
    <s v="Kasasi Biasa"/>
    <s v="Hakim 3 Majelis"/>
    <s v="Berkas Elektronik"/>
  </r>
  <r>
    <n v="578"/>
    <s v="4604 K/PDT/2025"/>
    <x v="0"/>
    <s v="K"/>
    <s v="PENGADILAN NEGERI BANGIL"/>
    <s v="WANPRESTASI"/>
    <d v="2025-07-21T00:00:00"/>
    <d v="2025-08-21T00:00:00"/>
    <d v="2025-11-03T00:00:00"/>
    <d v="2025-11-12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09T00:00:00"/>
    <n v="158"/>
    <s v="Perdata"/>
    <s v="Kasasi Biasa"/>
    <s v="Hakim 3 Majelis"/>
    <s v="Berkas Elektronik"/>
  </r>
  <r>
    <n v="579"/>
    <s v="5535 K/PDT/2025"/>
    <x v="0"/>
    <s v="K"/>
    <s v="PENGADILAN NEGERI GRESIK"/>
    <s v="PMH"/>
    <d v="2025-09-09T00:00:00"/>
    <d v="2025-09-25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09T00:00:00"/>
    <n v="137"/>
    <s v="Perdata"/>
    <s v="Kasasi Biasa"/>
    <s v="Hakim 3 Majelis"/>
    <s v="Berkas Elektronik"/>
  </r>
  <r>
    <n v="580"/>
    <s v="6212 K/PDT/2025"/>
    <x v="0"/>
    <s v="K"/>
    <s v="PENGADILAN NEGERI TARUTUNG"/>
    <s v="PMH"/>
    <d v="2025-10-07T00:00:00"/>
    <d v="2025-10-27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n v="0"/>
    <d v="2026-04-09T00:00:00"/>
    <n v="121"/>
    <s v="Perdata"/>
    <s v="Kasasi Biasa"/>
    <s v="Hakim 3 Majelis"/>
    <s v="Berkas Elektronik"/>
  </r>
  <r>
    <n v="581"/>
    <s v="5205 K/PDT/2025"/>
    <x v="0"/>
    <s v="K"/>
    <s v="PENGADILAN NEGERI SIDOARJO"/>
    <s v="PERBUATAN MELAWAN HUKUM"/>
    <d v="2025-08-20T00:00:00"/>
    <d v="2025-09-16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09T00:00:00"/>
    <n v="147"/>
    <s v="Perdata"/>
    <s v="Kasasi Biasa"/>
    <s v="Hakim 3 Majelis"/>
    <s v="Berkas Elektronik"/>
  </r>
  <r>
    <n v="582"/>
    <s v="4942 K/PDT/2025"/>
    <x v="0"/>
    <s v="K"/>
    <s v="PENGADILAN NEGERI BALIKPAPAN"/>
    <s v="BANTAHAN"/>
    <d v="2025-08-13T00:00:00"/>
    <d v="2025-08-29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09T00:00:00"/>
    <n v="151"/>
    <s v="Perdata"/>
    <s v="Kasasi Biasa"/>
    <s v="Hakim 3 Majelis"/>
    <s v="Berkas Elektronik"/>
  </r>
  <r>
    <n v="583"/>
    <s v="6144 K/PDT/2025"/>
    <x v="0"/>
    <s v="K"/>
    <s v="PENGADILAN NEGERI DENPASAR"/>
    <s v="PERBUATAN MELAWAN HUKUM"/>
    <d v="2025-10-07T00:00:00"/>
    <d v="2025-10-22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09T00:00:00"/>
    <n v="121"/>
    <s v="Perdata"/>
    <s v="Kasasi Biasa"/>
    <s v="Hakim 3 Majelis"/>
    <s v="Berkas Elektronik"/>
  </r>
  <r>
    <n v="584"/>
    <s v="5949 K/PDT/2025"/>
    <x v="0"/>
    <s v="K"/>
    <s v="PENGADILAN NEGERI SURAKARTA"/>
    <s v="PMH"/>
    <d v="2025-10-08T00:00:00"/>
    <d v="2025-10-14T00:00:00"/>
    <d v="2025-12-05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09T00:00:00"/>
    <n v="126"/>
    <s v="Perdata"/>
    <s v="Kasasi Biasa"/>
    <s v="Hakim 3 Majelis"/>
    <s v="Berkas Elektronik"/>
  </r>
  <r>
    <n v="585"/>
    <s v="29 K/PID.SUS/2026"/>
    <x v="1"/>
    <s v="K"/>
    <s v="PENGADILAN NEGERI TANJUNG BALAI KARIMUN"/>
    <s v="Perlindungan Pekerja Migran"/>
    <d v="2025-11-04T00:00:00"/>
    <d v="2026-01-02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YST"/>
    <s v="YUSTISIANA, S.H."/>
    <n v="0"/>
    <n v="0"/>
    <d v="2026-04-09T00:00:00"/>
    <n v="73"/>
    <s v="Pidana"/>
    <s v="Kasasi Biasa"/>
    <s v="Hakim 3 Majelis"/>
    <s v="Berkas Elektronik"/>
  </r>
  <r>
    <n v="586"/>
    <s v="41 K/AG/2026"/>
    <x v="3"/>
    <s v="K"/>
    <s v="PENGADILAN AGAMA LUMAJANG"/>
    <s v="Waris"/>
    <d v="2025-11-12T00:00:00"/>
    <d v="2026-01-09T00:00:00"/>
    <d v="2026-01-15T00:00:00"/>
    <d v="2026-02-06T00:00:00"/>
    <s v="H-MHY"/>
    <s v="Dra. Hj. MUHAYAH, S.H., M.H."/>
    <s v="H-LA"/>
    <s v="Dr. Hj. LAILATUL AROFAH, M.H."/>
    <s v="H-IR"/>
    <s v="Dr. IMRON ROSYADI, S.H., M.H."/>
    <n v="0"/>
    <n v="0"/>
    <n v="0"/>
    <n v="0"/>
    <s v="A-SYA"/>
    <s v="SYAIFUL ANNAS, S.H.I., M.Sy."/>
    <n v="0"/>
    <n v="0"/>
    <d v="2026-04-09T00:00:00"/>
    <n v="85"/>
    <s v="Agama"/>
    <s v="Kasasi Biasa"/>
    <s v="Hakim 3 Majelis"/>
    <s v="Berkas Elektronik"/>
  </r>
  <r>
    <n v="587"/>
    <s v="457 K/PID.SUS/2026"/>
    <x v="1"/>
    <s v="K"/>
    <s v="PENGADILAN NEGERI PALOPO"/>
    <s v="Narkotika"/>
    <d v="2025-11-03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YST"/>
    <s v="YUSTISIANA, S.H."/>
    <n v="0"/>
    <n v="0"/>
    <d v="2026-04-09T00:00:00"/>
    <n v="73"/>
    <s v="Pidana"/>
    <s v="Kasasi Biasa"/>
    <s v="Hakim 3 Majelis"/>
    <s v="Berkas Elektronik"/>
  </r>
  <r>
    <n v="588"/>
    <s v="120 PK/PID.SUS/2026"/>
    <x v="1"/>
    <s v="PK"/>
    <s v="PENGADILAN NEGERI NGAWI"/>
    <s v="Narkotika"/>
    <d v="2025-11-03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YST"/>
    <s v="YUSTISIANA, S.H."/>
    <n v="0"/>
    <n v="0"/>
    <d v="2026-04-09T00:00:00"/>
    <n v="73"/>
    <s v="Pidana"/>
    <s v="PK Biasa"/>
    <s v="Hakim 3 Majelis"/>
    <s v="Berkas Elektronik"/>
  </r>
  <r>
    <n v="589"/>
    <s v="685 K/PID.SUS/2026"/>
    <x v="1"/>
    <s v="K"/>
    <s v="PENGADILAN NEGERI PEKALONGAN"/>
    <s v="Narkotika"/>
    <d v="2025-11-06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9T00:00:00"/>
    <n v="78"/>
    <s v="Pidana"/>
    <s v="Kasasi Biasa"/>
    <s v="Hakim 3 Majelis"/>
    <s v="Berkas Elektronik"/>
  </r>
  <r>
    <n v="590"/>
    <s v="2008 K/PID.SUS/2026"/>
    <x v="1"/>
    <s v="K"/>
    <s v="PENGADILAN NEGERI BANYUWANGI"/>
    <s v="Narkotika"/>
    <d v="2025-12-08T00:00:00"/>
    <d v="2026-01-29T00:00:00"/>
    <d v="2026-02-04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n v="0"/>
    <d v="2026-04-09T00:00:00"/>
    <n v="65"/>
    <s v="Pidana"/>
    <s v="Kasasi Biasa"/>
    <s v="Hakim 3 Majelis"/>
    <s v="Berkas Elektronik"/>
  </r>
  <r>
    <n v="591"/>
    <s v="3 K/AG/2026"/>
    <x v="3"/>
    <s v="K"/>
    <s v="PENGADILAN AGAMA SURAKARTA"/>
    <s v="Waris (Perlawanan)"/>
    <d v="2025-10-29T00:00:00"/>
    <d v="2026-01-02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IQ"/>
    <s v="Dr. MUHAMMAD IQBAL, S.H.I., S.H., M.H.I."/>
    <n v="0"/>
    <n v="0"/>
    <d v="2026-04-09T00:00:00"/>
    <n v="80"/>
    <s v="Agama"/>
    <s v="Kasasi Biasa"/>
    <s v="Hakim 3 Majelis"/>
    <s v="Berkas Elektronik"/>
  </r>
  <r>
    <n v="592"/>
    <s v="6 PK/PID/2026"/>
    <x v="5"/>
    <s v="PK"/>
    <s v="PN NEGARA"/>
    <s v="Penggelapan"/>
    <m/>
    <d v="2026-01-02T00:00:00"/>
    <d v="2026-01-14T00:00:00"/>
    <d v="2026-01-26T00:00:00"/>
    <s v="H-STJ"/>
    <s v="SUTARJO, S.H., M.H."/>
    <s v="H-SRD"/>
    <s v="SURADI, S.H., S.Sos., M.H."/>
    <s v="H-DBS"/>
    <s v="Dr. H. DWIARSO BUDI SANTIARTO, S.H., M.Hum."/>
    <n v="0"/>
    <n v="0"/>
    <n v="0"/>
    <n v="0"/>
    <s v="A-MAP"/>
    <s v="MARIO PARAKAS, S.H., M.H."/>
    <n v="0"/>
    <n v="0"/>
    <d v="2026-04-09T00:00:00"/>
    <n v="86"/>
    <s v="Pidana"/>
    <s v="PK Biasa"/>
    <s v="Hakim 3 Majelis"/>
    <s v="Berkas Manual"/>
  </r>
  <r>
    <n v="593"/>
    <s v="175 K/PDT/2026"/>
    <x v="0"/>
    <s v="K"/>
    <s v="PENGADILAN NEGERI JAKARTA SELATAN"/>
    <s v="WANPRESTASI"/>
    <d v="2025-09-22T00:00:00"/>
    <d v="2026-01-02T00:00:00"/>
    <d v="2026-01-22T00:00:00"/>
    <d v="2026-02-12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n v="0"/>
    <n v="0"/>
    <d v="2026-04-09T00:00:00"/>
    <n v="78"/>
    <s v="Perdata"/>
    <s v="Kasasi Biasa"/>
    <s v="Hakim 3 Majelis"/>
    <s v="Berkas Elektronik"/>
  </r>
  <r>
    <n v="594"/>
    <s v="2989 K/PID.SUS/2026"/>
    <x v="1"/>
    <s v="K"/>
    <s v="PENGADILAN NEGERI MOJOKERTO"/>
    <s v="Narkotika"/>
    <d v="2026-01-13T00:00:00"/>
    <d v="2026-02-18T00:00:00"/>
    <d v="2026-02-20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n v="0"/>
    <d v="2026-04-09T00:00:00"/>
    <n v="49"/>
    <s v="Pidana"/>
    <s v="Kasasi Biasa"/>
    <s v="Hakim 3 Majelis"/>
    <s v="Berkas Elektronik"/>
  </r>
  <r>
    <n v="595"/>
    <s v="1004 K/PDT/2026"/>
    <x v="0"/>
    <s v="K"/>
    <s v="PENGADILAN NEGERI MANADO"/>
    <s v="WANPRESTASI"/>
    <d v="2025-11-26T00:00:00"/>
    <d v="2026-02-19T00:00:00"/>
    <d v="2026-02-25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n v="0"/>
    <d v="2026-04-09T00:00:00"/>
    <n v="44"/>
    <s v="Perdata"/>
    <s v="Kasasi Biasa"/>
    <s v="Hakim 3 Majelis"/>
    <s v="Berkas Elektronik"/>
  </r>
  <r>
    <n v="596"/>
    <s v="416 PK/PID.SUS/2026"/>
    <x v="1"/>
    <s v="PK"/>
    <s v="PENGADILAN NEGERI BANGKINANG"/>
    <s v="Narkotika"/>
    <d v="2025-11-24T00:00:00"/>
    <d v="2026-01-13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n v="0"/>
    <d v="2026-04-09T00:00:00"/>
    <n v="58"/>
    <s v="Pidana"/>
    <s v="PK Biasa"/>
    <s v="Hakim 3 Majelis"/>
    <s v="Berkas Elektronik"/>
  </r>
  <r>
    <n v="597"/>
    <s v="1055 K/PDT/2026"/>
    <x v="0"/>
    <s v="K"/>
    <s v="PENGADILAN NEGERI DENPASAR"/>
    <s v="PERCERAIAN"/>
    <d v="2025-11-27T00:00:00"/>
    <d v="2026-02-20T00:00:00"/>
    <d v="2026-02-25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n v="0"/>
    <d v="2026-04-09T00:00:00"/>
    <n v="44"/>
    <s v="Perdata"/>
    <s v="Kasasi Biasa"/>
    <s v="Hakim 3 Majelis"/>
    <s v="Berkas Elektronik"/>
  </r>
  <r>
    <n v="598"/>
    <s v="77 PK/PDT/2026"/>
    <x v="0"/>
    <s v="PK"/>
    <s v="PENGADILAN NEGERI DEPOK"/>
    <s v="WANPRESTASI"/>
    <d v="2025-10-29T00:00:00"/>
    <d v="2026-01-12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n v="0"/>
    <d v="2026-04-09T00:00:00"/>
    <n v="65"/>
    <s v="Perdata"/>
    <s v="PK Biasa"/>
    <s v="Hakim 3 Majelis"/>
    <s v="Berkas Elektronik"/>
  </r>
  <r>
    <n v="599"/>
    <s v="386 K/PDT/2026"/>
    <x v="0"/>
    <s v="K"/>
    <s v="PENGADILAN NEGERI JAKARTA TIMUR"/>
    <s v="PERBUATAN MELAWAN HUKUM"/>
    <d v="2025-10-24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09T00:00:00"/>
    <n v="65"/>
    <s v="Perdata"/>
    <s v="Kasasi Biasa"/>
    <s v="Hakim 3 Majelis"/>
    <s v="Berkas Elektronik"/>
  </r>
  <r>
    <n v="600"/>
    <s v="108 PK/TUN/TF/2025"/>
    <x v="6"/>
    <s v="PK"/>
    <s v="PENGADILAN TATA USAHA NEGARA JAKARTA"/>
    <s v="TINDAKAN FAKTUAL"/>
    <d v="2025-04-17T00:00:00"/>
    <d v="2025-08-07T00:00:00"/>
    <d v="2025-09-17T00:00:00"/>
    <d v="2026-02-25T00:00:00"/>
    <s v="H-LTC"/>
    <s v="Hj. LULIK TRI CAHYANINGRUM, S.H., M.H."/>
    <s v="H-YSN"/>
    <s v="Dr. YOSRAN, S.H., M.Hum."/>
    <s v="H-YLS"/>
    <s v="Dr. H. YULIUS, S.H. M.H."/>
    <n v="0"/>
    <n v="0"/>
    <n v="0"/>
    <n v="0"/>
    <s v="A-DEK"/>
    <s v="DEWI ELIZA KUSUMANINGRUM, S.H., M.H."/>
    <n v="0"/>
    <n v="0"/>
    <d v="2026-04-09T00:00:00"/>
    <n v="205"/>
    <s v="Tata Usaha Negara"/>
    <s v="PK Biasa"/>
    <s v="Hakim 3 Majelis"/>
    <s v="Berkas Elektronik"/>
  </r>
  <r>
    <n v="601"/>
    <s v="275 PK/PID.SUS/2026"/>
    <x v="1"/>
    <s v="PK"/>
    <s v="PENGADILAN NEGERI JAKARTA BARAT"/>
    <s v="Narkotika"/>
    <d v="2025-11-14T00:00:00"/>
    <d v="2026-01-09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RYR"/>
    <s v="ROZI YHOND ROLAND, S.H., M.H."/>
    <n v="0"/>
    <n v="0"/>
    <d v="2026-04-09T00:00:00"/>
    <n v="59"/>
    <s v="Pidana"/>
    <s v="PK Biasa"/>
    <s v="Hakim 3 Majelis"/>
    <s v="Berkas Elektronik"/>
  </r>
  <r>
    <n v="602"/>
    <s v="97 K/AG/2026"/>
    <x v="3"/>
    <s v="K"/>
    <s v="PENGADILAN AGAMA BINTUHAN"/>
    <s v="Waris"/>
    <d v="2025-11-27T00:00:00"/>
    <d v="2026-01-21T00:00:00"/>
    <d v="2026-02-10T00:00:00"/>
    <d v="2026-02-26T00:00:00"/>
    <s v="H-MHY"/>
    <s v="Dra. Hj. MUHAYAH, S.H., M.H."/>
    <s v="H-LA"/>
    <s v="Dr. Hj. LAILATUL AROFAH, M.H."/>
    <s v="H-IR"/>
    <s v="Dr. IMRON ROSYADI, S.H., M.H."/>
    <n v="0"/>
    <n v="0"/>
    <n v="0"/>
    <n v="0"/>
    <s v="A-SYA"/>
    <s v="SYAIFUL ANNAS, S.H.I., M.Sy."/>
    <n v="0"/>
    <n v="0"/>
    <d v="2026-04-09T00:00:00"/>
    <n v="59"/>
    <s v="Agama"/>
    <s v="Kasasi Biasa"/>
    <s v="Hakim 3 Majelis"/>
    <s v="Berkas Elektronik"/>
  </r>
  <r>
    <n v="603"/>
    <s v="310 K/PDT/2026"/>
    <x v="0"/>
    <s v="K"/>
    <s v="PENGADILAN NEGERI MAKASSAR"/>
    <s v="PERBUATAN MELAWAN HUKUM"/>
    <d v="2025-10-14T00:00:00"/>
    <d v="2026-01-06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LIS"/>
    <s v="LISMAWATI, S.H., M.H."/>
    <n v="0"/>
    <n v="0"/>
    <d v="2026-04-09T00:00:00"/>
    <n v="71"/>
    <s v="Perdata"/>
    <s v="Kasasi Biasa"/>
    <s v="Hakim 3 Majelis"/>
    <s v="Berkas Elektronik"/>
  </r>
  <r>
    <n v="604"/>
    <s v="230 K/PID/2026"/>
    <x v="5"/>
    <s v="K"/>
    <s v="PENGADILAN NEGERI MEDAN"/>
    <s v="Penganiayaan"/>
    <d v="2026-01-12T00:00:00"/>
    <d v="2026-01-21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9T00:00:00"/>
    <n v="57"/>
    <s v="Pidana"/>
    <s v="Kasasi Biasa"/>
    <s v="Hakim 3 Majelis"/>
    <s v="Berkas Elektronik"/>
  </r>
  <r>
    <n v="605"/>
    <s v="315 K/PDT/2026"/>
    <x v="0"/>
    <s v="K"/>
    <s v="PENGADILAN NEGERI DENPASAR"/>
    <s v="WANPRESTASI"/>
    <d v="2025-10-14T00:00:00"/>
    <d v="2026-01-0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09T00:00:00"/>
    <n v="50"/>
    <s v="Perdata"/>
    <s v="Kasasi Biasa"/>
    <s v="Hakim 3 Majelis"/>
    <s v="Berkas Elektronik"/>
  </r>
  <r>
    <n v="606"/>
    <s v="727 K/PDT/2026"/>
    <x v="0"/>
    <s v="K"/>
    <s v="PENGADILAN NEGERI BANDA ACEH"/>
    <s v="WANPRESTASI"/>
    <d v="2025-11-12T00:00:00"/>
    <d v="2026-01-27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n v="0"/>
    <d v="2026-04-09T00:00:00"/>
    <n v="46"/>
    <s v="Perdata"/>
    <s v="Kasasi Biasa"/>
    <s v="Hakim 3 Majelis"/>
    <s v="Berkas Elektronik"/>
  </r>
  <r>
    <n v="607"/>
    <s v="253 K/PID.SUS/2026"/>
    <x v="1"/>
    <s v="K"/>
    <s v="PENGADILAN NEGERI MAROS"/>
    <s v="Perdagangan Orang"/>
    <d v="2025-10-24T00:00:00"/>
    <d v="2026-01-06T00:00:00"/>
    <d v="2026-01-13T00:00:00"/>
    <d v="2026-01-29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9T00:00:00"/>
    <n v="87"/>
    <s v="Pidana"/>
    <s v="Kasasi Biasa"/>
    <s v="Hakim 3 Majelis"/>
    <s v="Berkas Elektronik"/>
  </r>
  <r>
    <n v="608"/>
    <s v="223 K/PID.SUS/2026"/>
    <x v="1"/>
    <s v="K"/>
    <s v="PENGADILAN NEGERI PASURUAN"/>
    <s v="Narkotika"/>
    <d v="2025-10-27T00:00:00"/>
    <d v="2026-01-06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09T00:00:00"/>
    <n v="88"/>
    <s v="Pidana"/>
    <s v="Kasasi Biasa"/>
    <s v="Hakim 3 Majelis"/>
    <s v="Berkas Elektronik"/>
  </r>
  <r>
    <n v="609"/>
    <s v="424 K/PID.SUS/2026"/>
    <x v="1"/>
    <s v="K"/>
    <s v="PENGADILAN NEGERI SIBUHUAN"/>
    <s v="Narkotika"/>
    <d v="2025-10-30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YU"/>
    <s v="AYU AMELIA, S.H., M.H."/>
    <n v="0"/>
    <n v="0"/>
    <d v="2026-04-09T00:00:00"/>
    <n v="79"/>
    <s v="Pidana"/>
    <s v="Kasasi Biasa"/>
    <s v="Hakim 3 Majelis"/>
    <s v="Berkas Elektronik"/>
  </r>
  <r>
    <n v="610"/>
    <s v="209 PK/PDT/2026"/>
    <x v="0"/>
    <s v="PK"/>
    <s v="PENGADILAN NEGERI BATULICIN"/>
    <s v="PERBUATAN MELAWAN HUKUM"/>
    <d v="2025-10-21T00:00:00"/>
    <d v="2026-02-03T00:00:00"/>
    <d v="2026-02-18T00:00:00"/>
    <d v="2026-02-26T00:00:00"/>
    <s v="H-PW"/>
    <s v="Dr. PANJI WIDAGDO, S.H., M.H."/>
    <s v="H-HRP"/>
    <s v="Dr. HERU PRAMONO, S.H., M.Hum."/>
    <s v="H-DBS"/>
    <s v="Dr. H. DWIARSO BUDI SANTIARTO, S.H., M.Hum."/>
    <n v="0"/>
    <n v="0"/>
    <n v="0"/>
    <n v="0"/>
    <s v="A-UPS"/>
    <s v="UNGGUL PRAYUDHO SATRIYO, S.H., M.H."/>
    <n v="0"/>
    <n v="0"/>
    <d v="2026-04-09T00:00:00"/>
    <n v="51"/>
    <s v="Perdata"/>
    <s v="PK Biasa"/>
    <s v="Hakim 3 Majelis"/>
    <s v="Berkas Elektronik"/>
  </r>
  <r>
    <n v="611"/>
    <s v="64 PK/PDT/2026"/>
    <x v="0"/>
    <s v="PK"/>
    <s v="PENGADILAN NEGERI BENGKULU"/>
    <s v="PERBUATAN MELAWAN HUKUM"/>
    <d v="2025-09-24T00:00:00"/>
    <d v="2026-01-09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RD"/>
    <s v="RECHTIKA DIANITA, S.H., M.H."/>
    <n v="0"/>
    <n v="0"/>
    <d v="2026-04-09T00:00:00"/>
    <n v="50"/>
    <s v="Perdata"/>
    <s v="PK Biasa"/>
    <s v="Hakim 3 Majelis"/>
    <s v="Berkas Elektronik"/>
  </r>
  <r>
    <n v="612"/>
    <s v="123 PK/PID.SUS/2026"/>
    <x v="1"/>
    <s v="PK"/>
    <s v="PENGADILAN NEGERI SIMALUNGUN"/>
    <s v="Perlindungan Anak"/>
    <d v="2025-10-27T00:00:00"/>
    <d v="2026-01-07T00:00:00"/>
    <d v="2026-01-13T00:00:00"/>
    <d v="2026-01-21T00:00:00"/>
    <s v="H-STJ"/>
    <s v="SUTARJO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09T00:00:00"/>
    <n v="87"/>
    <s v="Pidana"/>
    <s v="PK Biasa"/>
    <s v="Hakim 3 Majelis"/>
    <s v="Berkas Elektronik"/>
  </r>
  <r>
    <n v="613"/>
    <s v="404 K/PID.SUS/2026"/>
    <x v="1"/>
    <s v="K"/>
    <s v="PENGADILAN NEGERI STABAT"/>
    <s v="Narkotika"/>
    <d v="2025-10-29T00:00:00"/>
    <d v="2026-01-07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AP"/>
    <s v="ANDHIKA PERDANA, S.H., M.H."/>
    <n v="0"/>
    <n v="0"/>
    <d v="2026-04-09T00:00:00"/>
    <n v="81"/>
    <s v="Pidana"/>
    <s v="Kasasi Biasa"/>
    <s v="Hakim 3 Majelis"/>
    <s v="Berkas Elektronik"/>
  </r>
  <r>
    <n v="614"/>
    <s v="259 K/PID.SUS/2026"/>
    <x v="1"/>
    <s v="K"/>
    <s v="PENGADILAN NEGERI GRESIK"/>
    <s v="Informasi dan Transaksi Elektronik (ITE)"/>
    <d v="2025-11-04T00:00:00"/>
    <d v="2026-01-06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09T00:00:00"/>
    <n v="73"/>
    <s v="Pidana"/>
    <s v="Kasasi Biasa"/>
    <s v="Hakim 3 Majelis"/>
    <s v="Berkas Elektronik"/>
  </r>
  <r>
    <n v="615"/>
    <s v="710 K/PID.SUS/2026"/>
    <x v="1"/>
    <s v="K"/>
    <s v="PENGADILAN NEGERI SAMBAS"/>
    <s v="Narkotika"/>
    <d v="2025-11-12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09T00:00:00"/>
    <n v="80"/>
    <s v="Pidana"/>
    <s v="Kasasi Biasa"/>
    <s v="Hakim 3 Majelis"/>
    <s v="Berkas Elektronik"/>
  </r>
  <r>
    <n v="616"/>
    <s v="153 PK/PDT/2026"/>
    <x v="0"/>
    <s v="PK"/>
    <s v="PENGADILAN NEGERI PANGKALPINANG"/>
    <s v="PERBUATAN MELAWAN HUKUM"/>
    <d v="2025-10-13T00:00:00"/>
    <d v="2026-01-2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09T00:00:00"/>
    <n v="50"/>
    <s v="Perdata"/>
    <s v="PK Biasa"/>
    <s v="Hakim 3 Majelis"/>
    <s v="Berkas Elektronik"/>
  </r>
  <r>
    <n v="617"/>
    <s v="192 PK/PDT/2026"/>
    <x v="0"/>
    <s v="PK"/>
    <s v="PENGADILAN NEGERI BANDUNG"/>
    <s v="PERBUATAN MELAWAN HUKUM"/>
    <d v="2025-10-22T00:00:00"/>
    <d v="2026-02-02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09T00:00:00"/>
    <n v="50"/>
    <s v="Perdata"/>
    <s v="PK Biasa"/>
    <s v="Hakim 3 Majelis"/>
    <s v="Berkas Elektronik"/>
  </r>
  <r>
    <n v="618"/>
    <s v="176 PK/PID.SUS/2026"/>
    <x v="1"/>
    <s v="PK"/>
    <s v="PENGADILAN NEGERI SUNGAI LIAT"/>
    <s v="Narkotika"/>
    <d v="2025-10-30T00:00:00"/>
    <d v="2026-01-08T00:00:00"/>
    <d v="2026-01-12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09T00:00:00"/>
    <n v="88"/>
    <s v="Pidana"/>
    <s v="PK Biasa"/>
    <s v="Hakim 3 Majelis"/>
    <s v="Berkas Elektronik"/>
  </r>
  <r>
    <n v="619"/>
    <s v="405 K/PID.SUS/2026"/>
    <x v="1"/>
    <s v="K"/>
    <s v="PENGADILAN NEGERI MAKASSAR"/>
    <s v="Narkotika"/>
    <d v="2025-11-04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09T00:00:00"/>
    <n v="73"/>
    <s v="Pidana"/>
    <s v="Kasasi Biasa"/>
    <s v="Hakim 3 Majelis"/>
    <s v="Berkas Elektronik"/>
  </r>
  <r>
    <n v="620"/>
    <s v="621 K/PID.SUS/2026"/>
    <x v="1"/>
    <s v="K"/>
    <s v="PENGADILAN NEGERI BOYOLALI"/>
    <s v="Narkotika"/>
    <d v="2025-11-06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78"/>
    <s v="Pidana"/>
    <s v="Kasasi Biasa"/>
    <s v="Hakim 3 Majelis"/>
    <s v="Berkas Elektronik"/>
  </r>
  <r>
    <n v="621"/>
    <s v="53 PK/PDT/2026"/>
    <x v="0"/>
    <s v="PK"/>
    <s v="PENGADILAN NEGERI JAKARTA PUSAT"/>
    <s v="PERBUATAN MELAWAN HUKUM"/>
    <d v="2025-09-22T00:00:00"/>
    <d v="2026-01-08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n v="0"/>
    <d v="2026-04-09T00:00:00"/>
    <n v="65"/>
    <s v="Perdata"/>
    <s v="PK Biasa"/>
    <s v="Hakim 3 Majelis"/>
    <s v="Berkas Elektronik"/>
  </r>
  <r>
    <n v="622"/>
    <s v="88 PK/PDT/2026"/>
    <x v="0"/>
    <s v="PK"/>
    <s v="PENGADILAN NEGERI JAYAPURA"/>
    <s v="PERBUATAN MELAWAN HUKUM"/>
    <d v="2025-09-26T00:00:00"/>
    <d v="2026-01-13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09T00:00:00"/>
    <n v="50"/>
    <s v="Perdata"/>
    <s v="PK Biasa"/>
    <s v="Hakim 3 Majelis"/>
    <s v="Berkas Elektronik"/>
  </r>
  <r>
    <n v="623"/>
    <s v="101 PK/PDT/2026"/>
    <x v="0"/>
    <s v="PK"/>
    <s v="PENGADILAN NEGERI MAKASSAR"/>
    <s v="PERBUATAN MELAWAN HUKUM"/>
    <d v="2025-10-01T00:00:00"/>
    <d v="2026-01-15T00:00:00"/>
    <d v="2026-02-20T00:00:00"/>
    <d v="2026-03-02T00:00:00"/>
    <s v="H-PW"/>
    <s v="Dr. PANJI WIDAGDO, S.H., M.H."/>
    <s v="H-NI"/>
    <s v="Dr. NANI INDRAWATI, S.H., M.Hum."/>
    <s v="H-IGS"/>
    <s v="I GUSTI AGUNG SUMANATHA, S.H., M.H"/>
    <n v="0"/>
    <n v="0"/>
    <n v="0"/>
    <n v="0"/>
    <s v="A-IRM"/>
    <s v="IRMA MARDIANA, S.H., M.H."/>
    <n v="0"/>
    <n v="0"/>
    <d v="2026-04-09T00:00:00"/>
    <n v="49"/>
    <s v="Perdata"/>
    <s v="PK Biasa"/>
    <s v="Hakim 3 Majelis"/>
    <s v="Berkas Elektronik"/>
  </r>
  <r>
    <n v="624"/>
    <s v="2762 K/PID.SUS/2026"/>
    <x v="1"/>
    <s v="K"/>
    <s v="PENGADILAN NEGERI MAKASSAR"/>
    <s v="Narkotika"/>
    <d v="2026-01-19T00:00:00"/>
    <d v="2026-02-09T00:00:00"/>
    <d v="2026-02-12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n v="0"/>
    <d v="2026-04-09T00:00:00"/>
    <n v="57"/>
    <s v="Pidana"/>
    <s v="Kasasi Biasa"/>
    <s v="Hakim 3 Majelis"/>
    <s v="Berkas Elektronik"/>
  </r>
  <r>
    <n v="625"/>
    <s v="222 PK/PID.SUS/2026"/>
    <x v="1"/>
    <s v="PK"/>
    <s v="PENGADILAN NEGERI MEDAN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YUFA"/>
    <s v="YUNINDRO FUJI ARIYANTO, S.H., M.H."/>
    <n v="0"/>
    <n v="0"/>
    <d v="2026-04-09T00:00:00"/>
    <n v="73"/>
    <s v="Pidana"/>
    <s v="PK Biasa"/>
    <s v="Hakim 3 Majelis"/>
    <s v="Berkas Elektronik"/>
  </r>
  <r>
    <n v="626"/>
    <s v="1660 K/PID.SUS/2026"/>
    <x v="1"/>
    <s v="K"/>
    <s v="PENGADILAN NEGERI PADANG"/>
    <s v="Narkotika"/>
    <d v="2026-01-02T00:00:00"/>
    <d v="2026-01-26T00:00:00"/>
    <d v="2026-01-27T00:00:00"/>
    <d v="2026-02-04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09T00:00:00"/>
    <n v="73"/>
    <s v="Pidana"/>
    <s v="Kasasi Biasa"/>
    <s v="Hakim 3 Majelis"/>
    <s v="Berkas Elektronik"/>
  </r>
  <r>
    <n v="627"/>
    <s v="1385 K/PID.SUS/2026"/>
    <x v="1"/>
    <s v="K"/>
    <s v="PENGADILAN NEGERI KISARAN"/>
    <s v="Narkotika"/>
    <d v="2025-12-15T00:00:00"/>
    <d v="2026-01-21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MAP"/>
    <s v="MARIO PARAKAS, S.H., M.H."/>
    <n v="0"/>
    <n v="0"/>
    <d v="2026-04-09T00:00:00"/>
    <n v="72"/>
    <s v="Pidana"/>
    <s v="Kasasi Biasa"/>
    <s v="Hakim 3 Majelis"/>
    <s v="Berkas Elektronik"/>
  </r>
  <r>
    <n v="628"/>
    <s v="434 K/PID.SUS/2026"/>
    <x v="1"/>
    <s v="K"/>
    <s v="PENGADILAN NEGERI SURABAYA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MAP"/>
    <s v="MARIO PARAKAS, S.H., M.H."/>
    <n v="0"/>
    <n v="0"/>
    <d v="2026-04-09T00:00:00"/>
    <n v="73"/>
    <s v="Pidana"/>
    <s v="Kasasi Biasa"/>
    <s v="Hakim 3 Majelis"/>
    <s v="Berkas Elektronik"/>
  </r>
  <r>
    <n v="629"/>
    <s v="1905 K/PID.SUS/2026"/>
    <x v="1"/>
    <s v="K"/>
    <s v="PENGADILAN NEGERI PANGKALAN BALAI"/>
    <s v="Narkotika"/>
    <d v="2025-12-15T00:00:00"/>
    <d v="2026-01-28T00:00:00"/>
    <d v="2026-01-28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09T00:00:00"/>
    <n v="72"/>
    <s v="Pidana"/>
    <s v="Kasasi Biasa"/>
    <s v="Hakim 3 Majelis"/>
    <s v="Berkas Elektronik"/>
  </r>
  <r>
    <n v="630"/>
    <s v="1352 K/PID.SUS/2026"/>
    <x v="1"/>
    <s v="K"/>
    <s v="PENGADILAN NEGERI KISARAN"/>
    <s v="Narkotika"/>
    <d v="2025-12-12T00:00:00"/>
    <d v="2026-01-21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n v="0"/>
    <d v="2026-04-09T00:00:00"/>
    <n v="58"/>
    <s v="Pidana"/>
    <s v="Kasasi Biasa"/>
    <s v="Hakim 3 Majelis"/>
    <s v="Berkas Elektronik"/>
  </r>
  <r>
    <n v="631"/>
    <s v="197 K/PID.SUS/2026"/>
    <x v="1"/>
    <s v="K"/>
    <s v="PENGADILAN NEGERI KARANGANYAR"/>
    <s v="Narkotika"/>
    <d v="2025-10-27T00:00:00"/>
    <d v="2026-01-06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GA"/>
    <s v="WILGANIA AMMERILIA, S.H., M.H."/>
    <n v="0"/>
    <n v="0"/>
    <d v="2026-04-09T00:00:00"/>
    <n v="79"/>
    <s v="Pidana"/>
    <s v="Kasasi Biasa"/>
    <s v="Hakim 3 Majelis"/>
    <s v="Berkas Elektronik"/>
  </r>
  <r>
    <n v="632"/>
    <s v="139 PK/PID.SUS/2026"/>
    <x v="1"/>
    <s v="PK"/>
    <s v="PENGADILAN NEGERI TEBING TINGGI"/>
    <s v="Narkotika"/>
    <d v="2025-10-29T00:00:00"/>
    <d v="2026-01-07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AYU"/>
    <s v="AYU AMELIA, S.H., M.H."/>
    <n v="0"/>
    <n v="0"/>
    <d v="2026-04-09T00:00:00"/>
    <n v="85"/>
    <s v="Pidana"/>
    <s v="PK Biasa"/>
    <s v="Hakim 3 Majelis"/>
    <s v="Berkas Elektronik"/>
  </r>
  <r>
    <n v="633"/>
    <s v="229 PK/PID.SUS/2026"/>
    <x v="1"/>
    <s v="PK"/>
    <s v="PENGADILAN NEGERI PEKANBARU"/>
    <s v="Narkotika"/>
    <d v="2025-11-05T00:00:00"/>
    <d v="2026-01-08T00:00:00"/>
    <d v="2026-01-28T00:00:00"/>
    <d v="2026-02-05T00:00:00"/>
    <s v="H-JUP"/>
    <s v="JUPRIYADI, S.H., M.Hum."/>
    <s v="H-SGT"/>
    <s v="SIGID TRIYONO, S.H., M.H."/>
    <s v="H-AMA"/>
    <s v="AINAL MARDHIAH, S.H., M.H."/>
    <s v="H-SRD"/>
    <s v="SURADI, S.H., S.Sos., M.H."/>
    <s v="H-PH"/>
    <s v="Dr. PRIM HARYADI, S.H., M.H."/>
    <s v="A-RYR"/>
    <s v="ROZI YHOND ROLAND, S.H., M.H."/>
    <n v="0"/>
    <n v="0"/>
    <d v="2026-04-09T00:00:00"/>
    <n v="72"/>
    <s v="Pidana"/>
    <s v="PK Biasa"/>
    <s v="Hakim 5 Majelis"/>
    <s v="Berkas Elektronik"/>
  </r>
  <r>
    <n v="634"/>
    <s v="980 K/PID.SUS/2026"/>
    <x v="1"/>
    <s v="K"/>
    <s v="PENGADILAN NEGERI BENGKULU"/>
    <s v="Narkotika"/>
    <d v="2025-11-14T00:00:00"/>
    <d v="2026-01-15T00:00:00"/>
    <d v="2026-01-19T00:00:00"/>
    <d v="2026-01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09T00:00:00"/>
    <n v="81"/>
    <s v="Pidana"/>
    <s v="Kasasi Biasa"/>
    <s v="Hakim 3 Majelis"/>
    <s v="Berkas Elektronik"/>
  </r>
  <r>
    <n v="635"/>
    <s v="207 PK/PID.SUS/2026"/>
    <x v="1"/>
    <s v="PK"/>
    <s v="PENGADILAN NEGERI KOBA"/>
    <s v="Narkotika"/>
    <d v="2025-11-05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SSM"/>
    <s v="SETIA SRI MARIANA, S.H., M.H."/>
    <n v="0"/>
    <n v="0"/>
    <d v="2026-04-09T00:00:00"/>
    <n v="73"/>
    <s v="Pidana"/>
    <s v="PK Biasa"/>
    <s v="Hakim 3 Majelis"/>
    <s v="Berkas Elektronik"/>
  </r>
  <r>
    <n v="636"/>
    <s v="490 K/PID.SUS/2026"/>
    <x v="1"/>
    <s v="K"/>
    <s v="PENGADILAN NEGERI BANDA ACEH"/>
    <s v="Narkotika"/>
    <d v="2025-11-05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YST"/>
    <s v="YUSTISIANA, S.H."/>
    <n v="0"/>
    <n v="0"/>
    <d v="2026-04-09T00:00:00"/>
    <n v="73"/>
    <s v="Pidana"/>
    <s v="Kasasi Biasa"/>
    <s v="Hakim 3 Majelis"/>
    <s v="Berkas Elektronik"/>
  </r>
  <r>
    <n v="637"/>
    <s v="486 K/PID.SUS/2026"/>
    <x v="1"/>
    <s v="K"/>
    <s v="PENGADILAN NEGERI MAKASSAR"/>
    <s v="Narkotika"/>
    <d v="2025-11-12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GA"/>
    <s v="WILGANIA AMMERILIA, S.H., M.H."/>
    <n v="0"/>
    <n v="0"/>
    <d v="2026-04-09T00:00:00"/>
    <n v="79"/>
    <s v="Pidana"/>
    <s v="Kasasi Biasa"/>
    <s v="Hakim 3 Majelis"/>
    <s v="Berkas Elektronik"/>
  </r>
  <r>
    <n v="638"/>
    <s v="461 K/PID.SUS/2026"/>
    <x v="1"/>
    <s v="K"/>
    <s v="PENGADILAN NEGERI MAKASSAR"/>
    <s v="Narkotika"/>
    <d v="2025-11-06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GA"/>
    <s v="WILGANIA AMMERILIA, S.H., M.H."/>
    <n v="0"/>
    <n v="0"/>
    <d v="2026-04-09T00:00:00"/>
    <n v="79"/>
    <s v="Pidana"/>
    <s v="Kasasi Biasa"/>
    <s v="Hakim 3 Majelis"/>
    <s v="Berkas Elektronik"/>
  </r>
  <r>
    <n v="639"/>
    <s v="202 PK/PID.SUS/2026"/>
    <x v="1"/>
    <s v="PK"/>
    <s v="PENGADILAN NEGERI SEKAYU"/>
    <s v="Narkotika"/>
    <d v="2025-10-21T00:00:00"/>
    <d v="2026-01-08T00:00:00"/>
    <d v="2026-01-21T00:00:00"/>
    <d v="2026-01-26T00:00:00"/>
    <s v="H-HASP"/>
    <s v="Dr. H. ACHMAD SETYO PUDJOHARSOYO, S.H., M.Hum."/>
    <s v="H-NEY"/>
    <s v="NOOR EDI YONO, S.H., M.H."/>
    <s v="H-APH"/>
    <s v="Dr. AGUSTINUS PURNOMO HADI, S.H., M.H."/>
    <s v="H-SRD"/>
    <s v="SURADI, S.H., S.Sos., M.H."/>
    <s v="H-PH"/>
    <s v="Dr. PRIM HARYADI, S.H., M.H."/>
    <s v="A-END"/>
    <s v="ENDANG LESTARI, S.H., M.Kn."/>
    <n v="0"/>
    <n v="0"/>
    <d v="2026-04-09T00:00:00"/>
    <n v="79"/>
    <s v="Pidana"/>
    <s v="PK Biasa"/>
    <s v="Hakim 5 Majelis"/>
    <s v="Berkas Elektronik"/>
  </r>
  <r>
    <n v="640"/>
    <s v="450 K/PID.SUS/2026"/>
    <x v="1"/>
    <s v="K"/>
    <s v="PENGADILAN NEGERI BATAM"/>
    <s v="Narkotika"/>
    <d v="2025-10-28T00:00:00"/>
    <d v="2026-01-08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END"/>
    <s v="ENDANG LESTARI, S.H., M.Kn."/>
    <n v="0"/>
    <n v="0"/>
    <d v="2026-04-09T00:00:00"/>
    <n v="81"/>
    <s v="Pidana"/>
    <s v="Kasasi Biasa"/>
    <s v="Hakim 3 Majelis"/>
    <s v="Berkas Elektronik"/>
  </r>
  <r>
    <n v="641"/>
    <s v="380 PK/PID.SUS/2026"/>
    <x v="1"/>
    <s v="PK"/>
    <s v="PENGADILAN NEGERI PEKANBARU"/>
    <s v="Narkotika"/>
    <d v="2025-11-21T00:00:00"/>
    <d v="2026-01-13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n v="0"/>
    <d v="2026-04-09T00:00:00"/>
    <n v="58"/>
    <s v="Pidana"/>
    <s v="PK Biasa"/>
    <s v="Hakim 3 Majelis"/>
    <s v="Berkas Elektronik"/>
  </r>
  <r>
    <n v="642"/>
    <s v="210 PK/PDT/2026"/>
    <x v="0"/>
    <s v="PK"/>
    <s v="PENGADILAN NEGERI TANGERANG"/>
    <s v="PERBUATAN MELAWAN HUKUM"/>
    <d v="2025-10-24T00:00:00"/>
    <d v="2026-02-04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09T00:00:00"/>
    <n v="50"/>
    <s v="Perdata"/>
    <s v="PK Biasa"/>
    <s v="Hakim 3 Majelis"/>
    <s v="Berkas Elektronik"/>
  </r>
  <r>
    <n v="643"/>
    <s v="110 PK/PDT/2026"/>
    <x v="0"/>
    <s v="PK"/>
    <s v="PENGADILAN NEGERI JAKARTA PUSAT"/>
    <s v="PERBUATAN MELAWAN HUKUM"/>
    <d v="2025-10-03T00:00:00"/>
    <d v="2026-01-19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09T00:00:00"/>
    <n v="65"/>
    <s v="Perdata"/>
    <s v="PK Biasa"/>
    <s v="Hakim 3 Majelis"/>
    <s v="Berkas Elektronik"/>
  </r>
  <r>
    <n v="644"/>
    <s v="427 K/PID.SUS/2026"/>
    <x v="1"/>
    <s v="K"/>
    <s v="PENGADILAN NEGERI PAINAN"/>
    <s v="Narkotika"/>
    <d v="2025-10-30T00:00:00"/>
    <d v="2026-01-08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09T00:00:00"/>
    <n v="87"/>
    <s v="Pidana"/>
    <s v="Kasasi Biasa"/>
    <s v="Hakim 3 Majelis"/>
    <s v="Berkas Elektronik"/>
  </r>
  <r>
    <n v="645"/>
    <s v="506 K/PID.SUS/2026"/>
    <x v="1"/>
    <s v="K"/>
    <s v="PENGADILAN NEGERI PEKANBARU"/>
    <s v="Narkotika"/>
    <d v="2025-11-26T00:00:00"/>
    <d v="2026-01-08T00:00:00"/>
    <d v="2026-01-12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WID"/>
    <s v="WIDYATINSRI KUNCORO YAKTI, S.H., M.H."/>
    <n v="0"/>
    <n v="0"/>
    <d v="2026-04-09T00:00:00"/>
    <n v="88"/>
    <s v="Pidana"/>
    <s v="Kasasi Biasa"/>
    <s v="Hakim 3 Majelis"/>
    <s v="Berkas Elektronik"/>
  </r>
  <r>
    <n v="646"/>
    <s v="375 K/PID.SUS/2026"/>
    <x v="1"/>
    <s v="K"/>
    <s v="PENGADILAN NEGERI BANDUNG"/>
    <s v="Korupsi"/>
    <d v="2025-11-26T00:00:00"/>
    <d v="2026-01-07T00:00:00"/>
    <d v="2026-01-14T00:00:00"/>
    <d v="2026-01-22T00:00:00"/>
    <s v="H-AH-SYS"/>
    <s v="Dr. SININTHA YULIANSIH SIBARANI, S.H., M.H."/>
    <s v="H-STJ"/>
    <s v="SUTARJO, S.H., M.H."/>
    <s v="H-PH"/>
    <s v="Dr. PRIM HARYADI, S.H., M.H."/>
    <n v="0"/>
    <n v="0"/>
    <n v="0"/>
    <n v="0"/>
    <s v="A-WID"/>
    <s v="WIDYATINSRI KUNCORO YAKTI, S.H., M.H."/>
    <n v="0"/>
    <n v="0"/>
    <d v="2026-04-09T00:00:00"/>
    <n v="86"/>
    <s v="Pidana"/>
    <s v="Kasasi Khusus"/>
    <s v="Hakim 3 Majelis"/>
    <s v="Berkas Elektronik"/>
  </r>
  <r>
    <n v="647"/>
    <s v="84 K/PID.SUS/2026"/>
    <x v="1"/>
    <s v="K"/>
    <s v="PENGADILAN NEGERI SINJAI"/>
    <s v="Narkotika"/>
    <d v="2025-10-24T00:00:00"/>
    <d v="2026-01-05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09T00:00:00"/>
    <n v="87"/>
    <s v="Pidana"/>
    <s v="Kasasi Biasa"/>
    <s v="Hakim 3 Majelis"/>
    <s v="Berkas Elektronik"/>
  </r>
  <r>
    <n v="648"/>
    <s v="45 K/PID.SUS/2026"/>
    <x v="1"/>
    <s v="K"/>
    <s v="PENGADILAN NEGERI BAJAWA"/>
    <s v="Kekerasan Seksual"/>
    <d v="2025-10-14T00:00:00"/>
    <d v="2026-01-02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09T00:00:00"/>
    <n v="88"/>
    <s v="Pidana"/>
    <s v="Kasasi Biasa"/>
    <s v="Hakim 3 Majelis"/>
    <s v="Berkas Elektronik"/>
  </r>
  <r>
    <n v="649"/>
    <s v="336 K/PID.SUS/2026"/>
    <x v="1"/>
    <s v="K"/>
    <s v="PENGADILAN NEGERI BENGKALIS"/>
    <s v="Narkotika"/>
    <d v="2025-10-27T00:00:00"/>
    <d v="2026-01-07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88"/>
    <s v="Pidana"/>
    <s v="Kasasi Biasa"/>
    <s v="Hakim 3 Majelis"/>
    <s v="Berkas Elektronik"/>
  </r>
  <r>
    <n v="650"/>
    <s v="282 K/PID.SUS/2026"/>
    <x v="1"/>
    <s v="K"/>
    <s v="PENGADILAN NEGERI PURWOKERTO"/>
    <s v="Tentang Perbankan"/>
    <d v="2025-10-24T00:00:00"/>
    <d v="2026-01-06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MOU"/>
    <s v="MOCHAMAD UMARYAJI, S.H., M.H."/>
    <n v="0"/>
    <n v="0"/>
    <d v="2026-04-09T00:00:00"/>
    <n v="85"/>
    <s v="Pidana"/>
    <s v="Kasasi Biasa"/>
    <s v="Hakim 3 Majelis"/>
    <s v="Berkas Elektronik"/>
  </r>
  <r>
    <n v="651"/>
    <s v="69 K/PID.SUS/2026"/>
    <x v="1"/>
    <s v="K"/>
    <s v="PENGADILAN NEGERI BENGKULU"/>
    <s v="Narkotika"/>
    <d v="2025-10-24T00:00:00"/>
    <d v="2026-01-05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88"/>
    <s v="Pidana"/>
    <s v="Kasasi Biasa"/>
    <s v="Hakim 3 Majelis"/>
    <s v="Berkas Elektronik"/>
  </r>
  <r>
    <n v="652"/>
    <s v="166 PK/PID.SUS/2026"/>
    <x v="1"/>
    <s v="PK"/>
    <s v="PENGADILAN NEGERI TEMBILAHAN"/>
    <s v="Narkotika"/>
    <d v="2025-10-31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MOU"/>
    <s v="MOCHAMAD UMARYAJI, S.H., M.H."/>
    <n v="0"/>
    <n v="0"/>
    <d v="2026-04-09T00:00:00"/>
    <n v="85"/>
    <s v="Pidana"/>
    <s v="PK Biasa"/>
    <s v="Hakim 3 Majelis"/>
    <s v="Berkas Elektronik"/>
  </r>
  <r>
    <n v="653"/>
    <s v="277 PK/PID.SUS/2026"/>
    <x v="1"/>
    <s v="PK"/>
    <s v="PENGADILAN NEGERI MENTOK"/>
    <s v="Narkotika"/>
    <d v="2025-11-06T00:00:00"/>
    <d v="2026-01-09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NSK"/>
    <s v="NASRUL KADIR, S.H., M.H."/>
    <n v="0"/>
    <n v="0"/>
    <d v="2026-04-09T00:00:00"/>
    <n v="85"/>
    <s v="Pidana"/>
    <s v="PK Biasa"/>
    <s v="Hakim 3 Majelis"/>
    <s v="Berkas Elektronik"/>
  </r>
  <r>
    <n v="654"/>
    <s v="414 K/PID.SUS/2026"/>
    <x v="1"/>
    <s v="K"/>
    <s v="PENGADILAN NEGERI SIDIKALANG"/>
    <s v="Narkotika"/>
    <d v="2025-11-06T00:00:00"/>
    <d v="2026-01-07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MOU"/>
    <s v="MOCHAMAD UMARYAJI, S.H., M.H."/>
    <n v="0"/>
    <n v="0"/>
    <d v="2026-04-09T00:00:00"/>
    <n v="85"/>
    <s v="Pidana"/>
    <s v="Kasasi Biasa"/>
    <s v="Hakim 3 Majelis"/>
    <s v="Berkas Elektronik"/>
  </r>
  <r>
    <n v="655"/>
    <s v="186 PK/PID.SUS/2026"/>
    <x v="1"/>
    <s v="PK"/>
    <s v="PENGADILAN NEGERI JAKARTA UTARA"/>
    <s v="Narkotika"/>
    <d v="2025-11-12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MOU"/>
    <s v="MOCHAMAD UMARYAJI, S.H., M.H."/>
    <n v="0"/>
    <n v="0"/>
    <d v="2026-04-09T00:00:00"/>
    <n v="85"/>
    <s v="Pidana"/>
    <s v="PK Biasa"/>
    <s v="Hakim 3 Majelis"/>
    <s v="Berkas Elektronik"/>
  </r>
  <r>
    <n v="656"/>
    <s v="137 K/PID.SUS/2026"/>
    <x v="1"/>
    <s v="K"/>
    <s v="PENGADILAN NEGERI BANDUNG"/>
    <s v="Korupsi"/>
    <d v="2025-11-12T00:00:00"/>
    <d v="2026-01-05T00:00:00"/>
    <d v="2026-01-13T00:00:00"/>
    <d v="2026-01-21T00:00:00"/>
    <s v="H-AH-AMJ"/>
    <s v="Dr. ARIZON MEGA JAYA, S.H., M.H."/>
    <s v="H-NEY"/>
    <s v="NOOR EDI YONO, S.H., M.H."/>
    <s v="H-YP"/>
    <s v="Dr. YOHANES PRIYANA, S.H., M.H."/>
    <n v="0"/>
    <n v="0"/>
    <n v="0"/>
    <n v="0"/>
    <s v="A-LIZ"/>
    <s v="LIZA UTARI, S.H., M.H."/>
    <n v="0"/>
    <n v="0"/>
    <d v="2026-04-09T00:00:00"/>
    <n v="87"/>
    <s v="Pidana"/>
    <s v="Kasasi Khusus"/>
    <s v="Hakim 3 Majelis"/>
    <s v="Berkas Elektronik"/>
  </r>
  <r>
    <n v="657"/>
    <s v="187 PK/PID.SUS/2026"/>
    <x v="1"/>
    <s v="PK"/>
    <s v="PENGADILAN NEGERI SURABAYA"/>
    <s v="Narkotika"/>
    <d v="2025-11-06T00:00:00"/>
    <d v="2026-01-08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9T00:00:00"/>
    <n v="87"/>
    <s v="Pidana"/>
    <s v="PK Biasa"/>
    <s v="Hakim 3 Majelis"/>
    <s v="Berkas Elektronik"/>
  </r>
  <r>
    <n v="658"/>
    <s v="149 K/PID.SUS/2026"/>
    <x v="1"/>
    <s v="K"/>
    <s v="PENGADILAN NEGERI KISARAN"/>
    <s v="Narkotika"/>
    <d v="2025-11-13T00:00:00"/>
    <d v="2026-01-05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88"/>
    <s v="Pidana"/>
    <s v="Kasasi Biasa"/>
    <s v="Hakim 3 Majelis"/>
    <s v="Berkas Elektronik"/>
  </r>
  <r>
    <n v="659"/>
    <s v="289 PK/PID.SUS/2026"/>
    <x v="1"/>
    <s v="PK"/>
    <s v="PENGADILAN NEGERI BATURAJA"/>
    <s v="Narkotika"/>
    <d v="2025-11-12T00:00:00"/>
    <d v="2026-01-09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9T00:00:00"/>
    <n v="87"/>
    <s v="Pidana"/>
    <s v="PK Biasa"/>
    <s v="Hakim 3 Majelis"/>
    <s v="Berkas Elektronik"/>
  </r>
  <r>
    <n v="660"/>
    <s v="472 K/PID.SUS/2026"/>
    <x v="1"/>
    <s v="K"/>
    <s v="PENGADILAN NEGERI TANJUNG KARANG"/>
    <s v="Narkotika"/>
    <d v="2025-12-08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MOU"/>
    <s v="MOCHAMAD UMARYAJI, S.H., M.H."/>
    <n v="0"/>
    <n v="0"/>
    <d v="2026-04-09T00:00:00"/>
    <n v="85"/>
    <s v="Pidana"/>
    <s v="Kasasi Biasa"/>
    <s v="Hakim 3 Majelis"/>
    <s v="Berkas Elektronik"/>
  </r>
  <r>
    <n v="661"/>
    <s v="523 K/PID.SUS/2026"/>
    <x v="1"/>
    <s v="K"/>
    <s v="PENGADILAN NEGERI SEI RAMPAH"/>
    <s v="Perlindungan Anak"/>
    <d v="2025-11-21T00:00:00"/>
    <d v="2026-01-08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88"/>
    <s v="Pidana"/>
    <s v="Kasasi Biasa"/>
    <s v="Hakim 3 Majelis"/>
    <s v="Berkas Elektronik"/>
  </r>
  <r>
    <n v="662"/>
    <s v="471 K/PID.SUS/2026"/>
    <x v="1"/>
    <s v="K"/>
    <s v="PENGADILAN NEGERI SIMALUNGUN"/>
    <s v="Narkotika"/>
    <d v="2025-11-24T00:00:00"/>
    <d v="2026-01-08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9T00:00:00"/>
    <n v="87"/>
    <s v="Pidana"/>
    <s v="Kasasi Biasa"/>
    <s v="Hakim 3 Majelis"/>
    <s v="Berkas Elektronik"/>
  </r>
  <r>
    <n v="663"/>
    <s v="154 PK/PID.SUS/2026"/>
    <x v="1"/>
    <s v="PK"/>
    <s v="PENGADILAN NEGERI PASAMAN BARAT"/>
    <s v="Narkotika"/>
    <d v="2025-11-27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9T00:00:00"/>
    <n v="87"/>
    <s v="Pidana"/>
    <s v="PK Biasa"/>
    <s v="Hakim 3 Majelis"/>
    <s v="Berkas Elektronik"/>
  </r>
  <r>
    <n v="664"/>
    <s v="53 K/PID/2026"/>
    <x v="5"/>
    <s v="K"/>
    <s v="PENGADILAN NEGERI CIBINONG"/>
    <s v="TP. Senjata Tajam"/>
    <d v="2025-12-03T00:00:00"/>
    <d v="2026-01-08T00:00:00"/>
    <d v="2026-01-13T00:00:00"/>
    <d v="2026-01-29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9T00:00:00"/>
    <n v="87"/>
    <s v="Pidana"/>
    <s v="Kasasi Biasa"/>
    <s v="Hakim 3 Majelis"/>
    <s v="Berkas Elektronik"/>
  </r>
  <r>
    <n v="665"/>
    <s v="29 PK/PID.SUS/2026"/>
    <x v="1"/>
    <s v="PK"/>
    <s v="PENGADILAN NEGERI PADANG SIDEMPUAN"/>
    <s v="Narkotika"/>
    <d v="2025-10-24T00:00:00"/>
    <d v="2026-01-05T00:00:00"/>
    <d v="2026-01-12T00:00:00"/>
    <d v="2026-01-20T00:00:00"/>
    <s v="H-NEY"/>
    <s v="NOOR EDI YONO, S.H., M.H."/>
    <s v="H-HASP"/>
    <s v="Dr. H. ACHMAD SETYO PUDJOHARSOYO, S.H., M.Hum."/>
    <s v="H-HM"/>
    <s v="HIDAYAT MANAO, S.H., M.H."/>
    <n v="0"/>
    <n v="0"/>
    <n v="0"/>
    <n v="0"/>
    <s v="A-BUP"/>
    <s v="BUNGARAN PAKPAHAN, S.H., M.H."/>
    <n v="0"/>
    <n v="0"/>
    <d v="2026-04-09T00:00:00"/>
    <n v="88"/>
    <s v="Pidana"/>
    <s v="PK Biasa"/>
    <s v="Hakim 3 Majelis"/>
    <s v="Berkas Elektronik"/>
  </r>
  <r>
    <n v="666"/>
    <s v="57 K/AG/2026"/>
    <x v="3"/>
    <s v="K"/>
    <s v="PENGADILAN AGAMA PALEMBANG"/>
    <s v="Cerai Gugat"/>
    <d v="2025-11-13T00:00:00"/>
    <d v="2026-01-12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ILM"/>
    <s v="Dr. ILMAN HASJIM, S.H.I., M.H."/>
    <n v="0"/>
    <n v="0"/>
    <d v="2026-04-09T00:00:00"/>
    <n v="65"/>
    <s v="Agama"/>
    <s v="Kasasi Biasa"/>
    <s v="Hakim 3 Majelis"/>
    <s v="Berkas Elektronik"/>
  </r>
  <r>
    <n v="667"/>
    <s v="92 K/AG/2026"/>
    <x v="3"/>
    <s v="K"/>
    <s v="PENGADILAN AGAMA TEGAL"/>
    <s v="Cerai Gugat"/>
    <d v="2025-11-26T00:00:00"/>
    <d v="2026-01-21T00:00:00"/>
    <d v="2026-02-10T00:00:00"/>
    <d v="2026-02-26T00:00:00"/>
    <s v="H-MHY"/>
    <s v="Dra. Hj. MUHAYAH, S.H., M.H."/>
    <s v="H-LA"/>
    <s v="Dr. Hj. LAILATUL AROFAH, M.H."/>
    <s v="H-IR"/>
    <s v="Dr. IMRON ROSYADI, S.H., M.H."/>
    <n v="0"/>
    <n v="0"/>
    <n v="0"/>
    <n v="0"/>
    <s v="A-NHY"/>
    <s v="NIHAYATUL ISTIQOMAH, S.HI., M.H."/>
    <n v="0"/>
    <n v="0"/>
    <d v="2026-04-09T00:00:00"/>
    <n v="59"/>
    <s v="Agama"/>
    <s v="Kasasi Biasa"/>
    <s v="Hakim 3 Majelis"/>
    <s v="Berkas Elektronik"/>
  </r>
  <r>
    <n v="668"/>
    <s v="650 K/PID.SUS/2026"/>
    <x v="1"/>
    <s v="K"/>
    <s v="PENGADILAN NEGERI PANGKALAN BUN"/>
    <s v="Narkotika"/>
    <d v="2025-10-31T00:00:00"/>
    <d v="2026-01-12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AP"/>
    <s v="MARIO PARAKAS, S.H., M.H."/>
    <n v="0"/>
    <n v="0"/>
    <d v="2026-04-09T00:00:00"/>
    <n v="85"/>
    <s v="Pidana"/>
    <s v="Kasasi Biasa"/>
    <s v="Hakim 3 Majelis"/>
    <s v="Berkas Elektronik"/>
  </r>
  <r>
    <n v="669"/>
    <s v="804 K/PID.SUS/2026"/>
    <x v="1"/>
    <s v="K"/>
    <s v="PENGADILAN NEGERI SERANG"/>
    <s v="Narkotika"/>
    <d v="2025-11-05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9T00:00:00"/>
    <n v="78"/>
    <s v="Pidana"/>
    <s v="Kasasi Biasa"/>
    <s v="Hakim 3 Majelis"/>
    <s v="Berkas Elektronik"/>
  </r>
  <r>
    <n v="670"/>
    <s v="229 K/PID.SUS/2026"/>
    <x v="1"/>
    <s v="K"/>
    <s v="PENGADILAN NEGERI SENGKANG"/>
    <s v="Narkotika"/>
    <d v="2025-10-27T00:00:00"/>
    <d v="2026-01-06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09T00:00:00"/>
    <n v="88"/>
    <s v="Pidana"/>
    <s v="Kasasi Biasa"/>
    <s v="Hakim 3 Majelis"/>
    <s v="Berkas Elektronik"/>
  </r>
  <r>
    <n v="671"/>
    <s v="479 PK/PID.SUS/2026"/>
    <x v="1"/>
    <s v="PK"/>
    <s v="PENGADILAN NEGERI PEKANBARU"/>
    <s v="Narkotika"/>
    <d v="2025-11-27T00:00:00"/>
    <d v="2026-01-14T00:00:00"/>
    <d v="2026-02-04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n v="0"/>
    <d v="2026-04-09T00:00:00"/>
    <n v="65"/>
    <s v="Pidana"/>
    <s v="PK Biasa"/>
    <s v="Hakim 3 Majelis"/>
    <s v="Berkas Elektronik"/>
  </r>
  <r>
    <n v="672"/>
    <s v="233 PK/PID.SUS/2026"/>
    <x v="1"/>
    <s v="PK"/>
    <s v="PENGADILAN NEGERI RANTAU PRAPAT"/>
    <s v="Narkotika"/>
    <d v="2025-11-07T00:00:00"/>
    <d v="2026-01-08T00:00:00"/>
    <d v="2026-02-04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n v="0"/>
    <d v="2026-04-09T00:00:00"/>
    <n v="65"/>
    <s v="Pidana"/>
    <s v="PK Biasa"/>
    <s v="Hakim 3 Majelis"/>
    <s v="Berkas Elektronik"/>
  </r>
  <r>
    <n v="673"/>
    <s v="31 PK/PDT/2026"/>
    <x v="0"/>
    <s v="PK"/>
    <s v="PENGADILAN NEGERI MAKASSAR"/>
    <s v="PERLAWANAN"/>
    <d v="2025-09-19T00:00:00"/>
    <d v="2026-01-07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09T00:00:00"/>
    <n v="85"/>
    <s v="Perdata"/>
    <s v="PK Biasa"/>
    <s v="Hakim 3 Majelis"/>
    <s v="Berkas Elektronik"/>
  </r>
  <r>
    <n v="674"/>
    <s v="40 PK/PDT/2026"/>
    <x v="0"/>
    <s v="PK"/>
    <s v="PENGADILAN NEGERI PEMATANG SIANTAR"/>
    <s v="PERBUATAN MELAWAN HUKUM"/>
    <d v="2025-09-22T00:00:00"/>
    <d v="2026-01-07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09T00:00:00"/>
    <n v="85"/>
    <s v="Perdata"/>
    <s v="PK Biasa"/>
    <s v="Hakim 3 Majelis"/>
    <s v="Berkas Elektronik"/>
  </r>
  <r>
    <n v="675"/>
    <s v="296 PK/PID.SUS/2026"/>
    <x v="1"/>
    <s v="PK"/>
    <s v="PENGADILAN NEGERI DENPASAR"/>
    <s v="Narkotika"/>
    <d v="2025-11-14T00:00:00"/>
    <d v="2026-01-09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SSM"/>
    <s v="SETIA SRI MARIANA, S.H., M.H."/>
    <n v="0"/>
    <n v="0"/>
    <d v="2026-04-09T00:00:00"/>
    <n v="80"/>
    <s v="Pidana"/>
    <s v="PK Biasa"/>
    <s v="Hakim 3 Majelis"/>
    <s v="Berkas Elektronik"/>
  </r>
  <r>
    <n v="676"/>
    <s v="192 K/PID.SUS/2026"/>
    <x v="1"/>
    <s v="K"/>
    <s v="PENGADILAN NEGERI SRAGEN"/>
    <s v="Narkotika"/>
    <d v="2025-10-27T00:00:00"/>
    <d v="2026-01-06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ID"/>
    <s v="WIDYATINSRI KUNCORO YAKTI, S.H., M.H."/>
    <n v="0"/>
    <n v="0"/>
    <d v="2026-04-09T00:00:00"/>
    <n v="85"/>
    <s v="Pidana"/>
    <s v="Kasasi Biasa"/>
    <s v="Hakim 3 Majelis"/>
    <s v="Berkas Elektronik"/>
  </r>
  <r>
    <n v="677"/>
    <s v="493 K/PID.SUS/2026"/>
    <x v="1"/>
    <s v="K"/>
    <s v="PENGADILAN NEGERI SABANG"/>
    <s v="Perdagangan Orang"/>
    <d v="2025-11-12T00:00:00"/>
    <d v="2026-01-08T00:00:00"/>
    <d v="2026-01-13T00:00:00"/>
    <d v="2026-01-29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9T00:00:00"/>
    <n v="87"/>
    <s v="Pidana"/>
    <s v="Kasasi Biasa"/>
    <s v="Hakim 3 Majelis"/>
    <s v="Berkas Elektronik"/>
  </r>
  <r>
    <n v="678"/>
    <s v="402 K/PID.SUS/2026"/>
    <x v="1"/>
    <s v="K"/>
    <s v="PENGADILAN NEGERI SLEMAN"/>
    <s v="Narkotika"/>
    <d v="2025-10-29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COP"/>
    <s v="CORPIONER, S.H."/>
    <n v="0"/>
    <n v="0"/>
    <d v="2026-04-09T00:00:00"/>
    <n v="87"/>
    <s v="Pidana"/>
    <s v="Kasasi Biasa"/>
    <s v="Hakim 3 Majelis"/>
    <s v="Berkas Elektronik"/>
  </r>
  <r>
    <n v="679"/>
    <s v="524 K/PID.SUS/2026"/>
    <x v="1"/>
    <s v="K"/>
    <s v="PENGADILAN NEGERI SEI RAMPAH"/>
    <s v="Perlindungan Anak"/>
    <d v="2025-11-21T00:00:00"/>
    <d v="2026-01-08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09T00:00:00"/>
    <n v="88"/>
    <s v="Pidana"/>
    <s v="Kasasi Biasa"/>
    <s v="Hakim 3 Majelis"/>
    <s v="Berkas Elektronik"/>
  </r>
  <r>
    <n v="680"/>
    <s v="44 K/PID/2026"/>
    <x v="5"/>
    <s v="K"/>
    <s v="PENGADILAN NEGERI KETAPANG"/>
    <s v="Pencurian dalam keadaan memberatkan"/>
    <d v="2025-11-27T00:00:00"/>
    <d v="2026-01-08T00:00:00"/>
    <d v="2026-01-12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END"/>
    <s v="ENDANG LESTARI, S.H., M.Kn."/>
    <n v="0"/>
    <n v="0"/>
    <d v="2026-04-09T00:00:00"/>
    <n v="88"/>
    <s v="Pidana"/>
    <s v="Kasasi Biasa"/>
    <s v="Hakim 3 Majelis"/>
    <s v="Berkas Elektronik"/>
  </r>
  <r>
    <n v="681"/>
    <s v="376 K/PID.SUS/2026"/>
    <x v="1"/>
    <s v="K"/>
    <s v="PENGADILAN NEGERI DONGGALA"/>
    <s v="Narkotika"/>
    <d v="2025-11-27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YST"/>
    <s v="YUSTISIANA, S.H."/>
    <n v="0"/>
    <n v="0"/>
    <d v="2026-04-09T00:00:00"/>
    <n v="73"/>
    <s v="Pidana"/>
    <s v="Kasasi Biasa"/>
    <s v="Hakim 3 Majelis"/>
    <s v="Berkas Elektronik"/>
  </r>
  <r>
    <n v="682"/>
    <s v="154 K/PID/2026"/>
    <x v="5"/>
    <s v="K"/>
    <s v="PENGADILAN NEGERI SAMBAS"/>
    <s v="Pencurian dalam keadaan memberatkan"/>
    <d v="2025-12-19T00:00:00"/>
    <d v="2026-01-15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9T00:00:00"/>
    <n v="57"/>
    <s v="Pidana"/>
    <s v="Kasasi Biasa"/>
    <s v="Hakim 3 Majelis"/>
    <s v="Berkas Elektronik"/>
  </r>
  <r>
    <n v="683"/>
    <s v="1255 K/PID.SUS/2026"/>
    <x v="1"/>
    <s v="K"/>
    <s v="PENGADILAN NEGERI KUALA SIMPANG"/>
    <s v="Narkotika"/>
    <d v="2025-11-26T00:00:00"/>
    <d v="2026-01-21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n v="0"/>
    <d v="2026-04-09T00:00:00"/>
    <n v="58"/>
    <s v="Pidana"/>
    <s v="Kasasi Biasa"/>
    <s v="Hakim 3 Majelis"/>
    <s v="Berkas Elektronik"/>
  </r>
  <r>
    <n v="684"/>
    <s v="1642 K/PID.SUS/2026"/>
    <x v="1"/>
    <s v="K"/>
    <s v="PENGADILAN NEGERI TUBAN"/>
    <s v="Narkotika"/>
    <d v="2025-12-05T00:00:00"/>
    <d v="2026-01-26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RYR"/>
    <s v="ROZI YHOND ROLAND, S.H., M.H."/>
    <n v="0"/>
    <n v="0"/>
    <d v="2026-04-09T00:00:00"/>
    <n v="59"/>
    <s v="Pidana"/>
    <s v="Kasasi Biasa"/>
    <s v="Hakim 3 Majelis"/>
    <s v="Berkas Elektronik"/>
  </r>
  <r>
    <n v="685"/>
    <s v="2045 K/PID.SUS/2026"/>
    <x v="1"/>
    <s v="K"/>
    <s v="PENGADILAN NEGERI SLEMAN"/>
    <s v="Narkotika"/>
    <d v="2025-12-19T00:00:00"/>
    <d v="2026-01-29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n v="0"/>
    <d v="2026-04-09T00:00:00"/>
    <n v="58"/>
    <s v="Pidana"/>
    <s v="Kasasi Biasa"/>
    <s v="Hakim 3 Majelis"/>
    <s v="Berkas Elektronik"/>
  </r>
  <r>
    <n v="686"/>
    <s v="1875 K/PID.SUS/2026"/>
    <x v="1"/>
    <s v="K"/>
    <s v="PENGADILAN NEGERI MALANG"/>
    <s v="Narkotika"/>
    <d v="2025-12-09T00:00:00"/>
    <d v="2026-01-27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n v="0"/>
    <d v="2026-04-09T00:00:00"/>
    <n v="58"/>
    <s v="Pidana"/>
    <s v="Kasasi Biasa"/>
    <s v="Hakim 3 Majelis"/>
    <s v="Berkas Elektronik"/>
  </r>
  <r>
    <n v="687"/>
    <s v="1539 K/PID.SUS/2026"/>
    <x v="1"/>
    <s v="K"/>
    <s v="PENGADILAN NEGERI RABA/BIMA"/>
    <s v="Narkotika"/>
    <d v="2025-12-03T00:00:00"/>
    <d v="2026-01-23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n v="0"/>
    <d v="2026-04-09T00:00:00"/>
    <n v="58"/>
    <s v="Pidana"/>
    <s v="Kasasi Biasa"/>
    <s v="Hakim 3 Majelis"/>
    <s v="Berkas Elektronik"/>
  </r>
  <r>
    <n v="688"/>
    <s v="2279 K/PID.SUS/2026"/>
    <x v="1"/>
    <s v="K"/>
    <s v="PENGADILAN NEGERI PADANG SIDEMPUAN"/>
    <s v="Narkotika"/>
    <d v="2025-12-22T00:00:00"/>
    <d v="2026-02-03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RYR"/>
    <s v="ROZI YHOND ROLAND, S.H., M.H."/>
    <n v="0"/>
    <n v="0"/>
    <d v="2026-04-09T00:00:00"/>
    <n v="59"/>
    <s v="Pidana"/>
    <s v="Kasasi Biasa"/>
    <s v="Hakim 3 Majelis"/>
    <s v="Berkas Elektronik"/>
  </r>
  <r>
    <n v="689"/>
    <s v="112 PK/PID.SUS/2026"/>
    <x v="1"/>
    <s v="PK"/>
    <s v="PENGADILAN NEGERI MATARAM"/>
    <s v="Narkotika"/>
    <d v="2025-10-28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RST"/>
    <s v="RETNO SUSETYANI, S.H."/>
    <n v="0"/>
    <n v="0"/>
    <d v="2026-04-09T00:00:00"/>
    <n v="87"/>
    <s v="Pidana"/>
    <s v="PK Biasa"/>
    <s v="Hakim 3 Majelis"/>
    <s v="Berkas Elektronik"/>
  </r>
  <r>
    <n v="690"/>
    <s v="326 K/PID.SUS/2026"/>
    <x v="1"/>
    <s v="K"/>
    <s v="PENGADILAN NEGERI WONOSOBO"/>
    <s v="Narkotika"/>
    <d v="2025-10-30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RST"/>
    <s v="RETNO SUSETYANI, S.H."/>
    <n v="0"/>
    <n v="0"/>
    <d v="2026-04-09T00:00:00"/>
    <n v="87"/>
    <s v="Pidana"/>
    <s v="Kasasi Biasa"/>
    <s v="Hakim 3 Majelis"/>
    <s v="Berkas Elektronik"/>
  </r>
  <r>
    <n v="691"/>
    <s v="480 K/PID.SUS/2026"/>
    <x v="1"/>
    <s v="K"/>
    <s v="PENGADILAN NEGERI PADANG"/>
    <s v="Narkotika"/>
    <d v="2025-12-01T00:00:00"/>
    <d v="2026-01-08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88"/>
    <s v="Pidana"/>
    <s v="Kasasi Biasa"/>
    <s v="Hakim 3 Majelis"/>
    <s v="Berkas Elektronik"/>
  </r>
  <r>
    <n v="692"/>
    <s v="725 K/PID.SUS/2026"/>
    <x v="1"/>
    <s v="K"/>
    <s v="PENGADILAN NEGERI PALU"/>
    <s v="Narkotika"/>
    <d v="2025-11-13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09T00:00:00"/>
    <n v="80"/>
    <s v="Pidana"/>
    <s v="Kasasi Biasa"/>
    <s v="Hakim 3 Majelis"/>
    <s v="Berkas Elektronik"/>
  </r>
  <r>
    <n v="693"/>
    <s v="195 K/PID.SUS/2026"/>
    <x v="1"/>
    <s v="K"/>
    <s v="PENGADILAN NEGERI SOLOK"/>
    <s v="Narkotika"/>
    <d v="2025-10-27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END"/>
    <s v="ENDANG LESTARI, S.H., M.Kn."/>
    <n v="0"/>
    <n v="0"/>
    <d v="2026-04-09T00:00:00"/>
    <n v="87"/>
    <s v="Pidana"/>
    <s v="Kasasi Biasa"/>
    <s v="Hakim 3 Majelis"/>
    <s v="Berkas Elektronik"/>
  </r>
  <r>
    <n v="694"/>
    <s v="143 K/PID.SUS/2026"/>
    <x v="1"/>
    <s v="K"/>
    <s v="PENGADILAN NEGERI KISARAN"/>
    <s v="Narkotika"/>
    <d v="2025-11-12T00:00:00"/>
    <d v="2026-01-05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09T00:00:00"/>
    <n v="73"/>
    <s v="Pidana"/>
    <s v="Kasasi Biasa"/>
    <s v="Hakim 3 Majelis"/>
    <s v="Berkas Elektronik"/>
  </r>
  <r>
    <n v="695"/>
    <s v="172 PK/PID.SUS/2026"/>
    <x v="1"/>
    <s v="PK"/>
    <s v="PENGADILAN NEGERI PASIR PENGARAIAN"/>
    <s v="Narkotika"/>
    <d v="2025-11-04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YST"/>
    <s v="YUSTISIANA, S.H."/>
    <n v="0"/>
    <n v="0"/>
    <d v="2026-04-09T00:00:00"/>
    <n v="73"/>
    <s v="Pidana"/>
    <s v="PK Biasa"/>
    <s v="Hakim 3 Majelis"/>
    <s v="Berkas Elektronik"/>
  </r>
  <r>
    <n v="696"/>
    <s v="1008 K/PID.SUS/2026"/>
    <x v="1"/>
    <s v="K"/>
    <s v="PENGADILAN NEGERI ROKAN HILIR"/>
    <s v="Narkotika"/>
    <d v="2025-11-21T00:00:00"/>
    <d v="2026-01-15T00:00:00"/>
    <d v="2026-01-19T00:00:00"/>
    <d v="2026-01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UL"/>
    <s v="Dr. MULIYAWAN, S.H., M.H."/>
    <n v="0"/>
    <n v="0"/>
    <d v="2026-04-09T00:00:00"/>
    <n v="81"/>
    <s v="Pidana"/>
    <s v="Kasasi Biasa"/>
    <s v="Hakim 3 Majelis"/>
    <s v="Berkas Elektronik"/>
  </r>
  <r>
    <n v="697"/>
    <s v="1239 K/PID.SUS/2026"/>
    <x v="1"/>
    <s v="K"/>
    <s v="PENGADILAN NEGERI MAKASSAR"/>
    <s v="Narkotika"/>
    <d v="2025-12-03T00:00:00"/>
    <d v="2026-01-20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MAP"/>
    <s v="MARIO PARAKAS, S.H., M.H."/>
    <n v="0"/>
    <n v="0"/>
    <d v="2026-04-09T00:00:00"/>
    <n v="72"/>
    <s v="Pidana"/>
    <s v="Kasasi Biasa"/>
    <s v="Hakim 3 Majelis"/>
    <s v="Berkas Elektronik"/>
  </r>
  <r>
    <n v="698"/>
    <s v="1511 K/PID.SUS/2026"/>
    <x v="1"/>
    <s v="K"/>
    <s v="PENGADILAN NEGERI SIMALUNGUN"/>
    <s v="Narkotika"/>
    <d v="2025-12-15T00:00:00"/>
    <d v="2026-01-22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MAP"/>
    <s v="MARIO PARAKAS, S.H., M.H."/>
    <n v="0"/>
    <n v="0"/>
    <d v="2026-04-09T00:00:00"/>
    <n v="72"/>
    <s v="Pidana"/>
    <s v="Kasasi Biasa"/>
    <s v="Hakim 3 Majelis"/>
    <s v="Berkas Elektronik"/>
  </r>
  <r>
    <n v="699"/>
    <s v="26 K/MIL/2026"/>
    <x v="4"/>
    <s v="K"/>
    <s v="PENGADILAN MILITER I-03 PADANG"/>
    <s v="Penganiayaan"/>
    <d v="2025-12-02T00:00:00"/>
    <d v="2026-01-08T00:00:00"/>
    <d v="2026-01-19T00:00:00"/>
    <d v="2026-01-26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RST"/>
    <s v="RETNO SUSETYANI, S.H."/>
    <n v="0"/>
    <n v="0"/>
    <d v="2026-04-09T00:00:00"/>
    <n v="81"/>
    <s v="Militer"/>
    <s v="Kasasi Biasa"/>
    <s v="Hakim 3 Majelis"/>
    <s v="Berkas Elektronik"/>
  </r>
  <r>
    <n v="700"/>
    <s v="27 K/MIL/2026"/>
    <x v="4"/>
    <s v="K"/>
    <s v="PENGADILAN MILITER I-03 PADANG"/>
    <s v="Narkotika"/>
    <d v="2025-12-02T00:00:00"/>
    <d v="2026-01-08T00:00:00"/>
    <d v="2026-01-19T00:00:00"/>
    <d v="2026-01-26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RST"/>
    <s v="RETNO SUSETYANI, S.H."/>
    <n v="0"/>
    <n v="0"/>
    <d v="2026-04-09T00:00:00"/>
    <n v="81"/>
    <s v="Militer"/>
    <s v="Kasasi Biasa"/>
    <s v="Hakim 3 Majelis"/>
    <s v="Berkas Elektronik"/>
  </r>
  <r>
    <n v="701"/>
    <s v="76 K/MIL/2026"/>
    <x v="4"/>
    <s v="K"/>
    <s v="PENGADILAN MILITER II-09 BANDUNG"/>
    <s v="PENIPUAN"/>
    <d v="2026-01-22T00:00:00"/>
    <d v="2026-02-06T00:00:00"/>
    <d v="2026-02-12T00:00:00"/>
    <d v="2026-02-19T00:00:00"/>
    <s v="H-SGS"/>
    <s v="Dr. SUGENG SUTRIS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n v="0"/>
    <d v="2026-04-09T00:00:00"/>
    <n v="57"/>
    <s v="Militer"/>
    <s v="Kasasi Biasa"/>
    <s v="Hakim 3 Majelis"/>
    <s v="Berkas Elektronik"/>
  </r>
  <r>
    <n v="702"/>
    <s v="38 K/MIL/2026"/>
    <x v="4"/>
    <s v="K"/>
    <s v="PENGADILAN MILITER I-03 PADANG"/>
    <s v="Narkotika"/>
    <d v="2025-12-15T00:00:00"/>
    <d v="2026-01-12T00:00:00"/>
    <d v="2026-01-20T00:00:00"/>
    <d v="2026-01-26T00:00:00"/>
    <s v="H-SGS"/>
    <s v="Dr. SUGENG SUTRISNO, S.H., M.H."/>
    <s v="H-TMA"/>
    <s v="Dr. TAMA ULINTA BR TARIGAN, S.H., M.Kn."/>
    <s v="H-HM"/>
    <s v="HIDAYAT MANAO, S.H., M.H."/>
    <n v="0"/>
    <n v="0"/>
    <n v="0"/>
    <n v="0"/>
    <s v="A-COP"/>
    <s v="CORPIONER, S.H."/>
    <n v="0"/>
    <n v="0"/>
    <d v="2026-04-09T00:00:00"/>
    <n v="80"/>
    <s v="Militer"/>
    <s v="Kasasi Biasa"/>
    <s v="Hakim 3 Majelis"/>
    <s v="Berkas Elektronik"/>
  </r>
  <r>
    <n v="703"/>
    <s v="238 PK/PID.SUS/2026"/>
    <x v="1"/>
    <s v="PK"/>
    <s v="PENGADILAN NEGERI RANTAU PRAPAT"/>
    <s v="Narkotika"/>
    <d v="2025-11-12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END"/>
    <s v="ENDANG LESTARI, S.H., M.Kn."/>
    <n v="0"/>
    <n v="0"/>
    <d v="2026-04-09T00:00:00"/>
    <n v="85"/>
    <s v="Pidana"/>
    <s v="PK Biasa"/>
    <s v="Hakim 3 Majelis"/>
    <s v="Berkas Elektronik"/>
  </r>
  <r>
    <n v="704"/>
    <s v="191 K/PID.SUS/2026"/>
    <x v="1"/>
    <s v="K"/>
    <s v="PENGADILAN NEGERI SRAGEN"/>
    <s v="Narkotika"/>
    <d v="2025-10-27T00:00:00"/>
    <d v="2026-01-06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09T00:00:00"/>
    <n v="87"/>
    <s v="Pidana"/>
    <s v="Kasasi Biasa"/>
    <s v="Hakim 3 Majelis"/>
    <s v="Berkas Elektronik"/>
  </r>
  <r>
    <n v="705"/>
    <s v="118 PK/PID.SUS/2026"/>
    <x v="1"/>
    <s v="PK"/>
    <s v="PENGADILAN NEGERI PALEMBANG"/>
    <s v="Narkotika"/>
    <d v="2025-10-29T00:00:00"/>
    <d v="2026-01-07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SN"/>
    <s v="SUNARDI, S.H."/>
    <n v="0"/>
    <n v="0"/>
    <d v="2026-04-09T00:00:00"/>
    <n v="85"/>
    <s v="Pidana"/>
    <s v="PK Biasa"/>
    <s v="Hakim 3 Majelis"/>
    <s v="Berkas Elektronik"/>
  </r>
  <r>
    <n v="706"/>
    <s v="17 PK/PID/2026"/>
    <x v="5"/>
    <s v="PK"/>
    <s v="PENGADILAN NEGERI RENGAT/INDRAGIRI"/>
    <s v="Pemalsuan surat"/>
    <d v="2025-11-19T00:00:00"/>
    <d v="2026-01-05T00:00:00"/>
    <d v="2026-01-27T00:00:00"/>
    <d v="2026-02-25T00:00:00"/>
    <s v="H-STJ"/>
    <s v="SUTARJO, S.H., M.H."/>
    <s v="H-HASP"/>
    <s v="Dr. H. ACHMAD SETYO PUDJOHARSOYO, S.H., M.Hum."/>
    <s v="H-SOE"/>
    <s v="SOESILO, S.H., M.H."/>
    <n v="0"/>
    <n v="0"/>
    <n v="0"/>
    <n v="0"/>
    <s v="A-BRAZ"/>
    <s v="BAYU RUHUL AZAM, S.H., M.H."/>
    <n v="0"/>
    <n v="0"/>
    <d v="2026-04-09T00:00:00"/>
    <n v="73"/>
    <s v="Pidana"/>
    <s v="PK Biasa"/>
    <s v="Hakim 3 Majelis"/>
    <s v="Berkas Elektronik"/>
  </r>
  <r>
    <n v="707"/>
    <s v="165 K/PID.SUS/2026"/>
    <x v="1"/>
    <s v="K"/>
    <s v="PENGADILAN NEGERI PURWOKERTO"/>
    <s v="kesehatan"/>
    <d v="2025-10-24T00:00:00"/>
    <d v="2026-01-05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BOY"/>
    <s v="BOYKE B.S NAPITUPULU, S.E., S.H., M.Kn"/>
    <n v="0"/>
    <n v="0"/>
    <d v="2026-04-09T00:00:00"/>
    <n v="85"/>
    <s v="Pidana"/>
    <s v="Kasasi Biasa"/>
    <s v="Hakim 3 Majelis"/>
    <s v="Berkas Elektronik"/>
  </r>
  <r>
    <n v="708"/>
    <s v="34 K/MIL/2026"/>
    <x v="4"/>
    <s v="K"/>
    <s v="PENGADILAN MILITER I-03 PADANG"/>
    <s v="Narkotika"/>
    <d v="2025-12-08T00:00:00"/>
    <d v="2026-01-12T00:00:00"/>
    <d v="2026-01-19T00:00:00"/>
    <d v="2026-01-26T00:00:00"/>
    <s v="H-SGS"/>
    <s v="Dr. SUGENG SUTRISNO, S.H., M.H."/>
    <s v="H-APH"/>
    <s v="Dr. AGUSTINUS PURNOMO HADI, S.H., M.H."/>
    <s v="H-HM"/>
    <s v="HIDAYAT MANAO, S.H., M.H."/>
    <n v="0"/>
    <n v="0"/>
    <n v="0"/>
    <n v="0"/>
    <s v="A-SN"/>
    <s v="SUNARDI, S.H."/>
    <n v="0"/>
    <n v="0"/>
    <d v="2026-04-09T00:00:00"/>
    <n v="81"/>
    <s v="Militer"/>
    <s v="Kasasi Biasa"/>
    <s v="Hakim 3 Majelis"/>
    <s v="Berkas Elektronik"/>
  </r>
  <r>
    <n v="709"/>
    <s v="142 K/PDT/2026"/>
    <x v="0"/>
    <s v="K"/>
    <s v="PENGADILAN NEGERI TARAKAN"/>
    <s v="PERBUATAN MELAWAN HUKUM"/>
    <d v="2025-08-29T00:00:00"/>
    <d v="2026-01-02T00:00:00"/>
    <d v="2026-01-19T00:00:00"/>
    <d v="2026-02-04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09T00:00:00"/>
    <n v="81"/>
    <s v="Perdata"/>
    <s v="Kasasi Biasa"/>
    <s v="Hakim 3 Majelis"/>
    <s v="Berkas Elektronik"/>
  </r>
  <r>
    <n v="710"/>
    <s v="479 K/PID.SUS/2026"/>
    <x v="1"/>
    <s v="K"/>
    <s v="PENGADILAN NEGERI TANJUNG KARANG"/>
    <s v="Narkotika"/>
    <d v="2025-12-08T00:00:00"/>
    <d v="2026-01-08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9T00:00:00"/>
    <n v="87"/>
    <s v="Pidana"/>
    <s v="Kasasi Biasa"/>
    <s v="Hakim 3 Majelis"/>
    <s v="Berkas Elektronik"/>
  </r>
  <r>
    <n v="711"/>
    <s v="475 K/PID.SUS/2026"/>
    <x v="1"/>
    <s v="K"/>
    <s v="PENGADILAN NEGERI PADANG"/>
    <s v="Narkotika"/>
    <d v="2025-12-11T00:00:00"/>
    <d v="2026-01-08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88"/>
    <s v="Pidana"/>
    <s v="Kasasi Biasa"/>
    <s v="Hakim 3 Majelis"/>
    <s v="Berkas Elektronik"/>
  </r>
  <r>
    <n v="712"/>
    <s v="392 K/PID.SUS/2026"/>
    <x v="1"/>
    <s v="K"/>
    <s v="PENGADILAN NEGERI MEUREUDU"/>
    <s v="Narkotika"/>
    <d v="2025-11-04T00:00:00"/>
    <d v="2026-01-07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88"/>
    <s v="Pidana"/>
    <s v="Kasasi Biasa"/>
    <s v="Hakim 3 Majelis"/>
    <s v="Berkas Elektronik"/>
  </r>
  <r>
    <n v="713"/>
    <s v="498 K/PID.SUS/2026"/>
    <x v="1"/>
    <s v="K"/>
    <s v="PENGADILAN NEGERI MAKASSAR"/>
    <s v="Perlindungan Anak"/>
    <d v="2025-11-06T00:00:00"/>
    <d v="2026-01-08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88"/>
    <s v="Pidana"/>
    <s v="Kasasi Biasa"/>
    <s v="Hakim 3 Majelis"/>
    <s v="Berkas Elektronik"/>
  </r>
  <r>
    <n v="714"/>
    <s v="32 K/MIL/2026"/>
    <x v="4"/>
    <s v="K"/>
    <s v="PENGADILAN MILITER I-04 PALEMBANG"/>
    <s v="Pembunuhan"/>
    <d v="2025-11-27T00:00:00"/>
    <d v="2026-01-12T00:00:00"/>
    <d v="2026-01-19T00:00:00"/>
    <d v="2026-01-26T00:00:00"/>
    <s v="H-SGS"/>
    <s v="Dr. SUGENG SUTRISNO, S.H., M.H."/>
    <s v="H-APH"/>
    <s v="Dr. AGUSTINUS PURNOMO HADI, S.H., M.H."/>
    <s v="H-HM"/>
    <s v="HIDAYAT MANAO, S.H., M.H."/>
    <n v="0"/>
    <n v="0"/>
    <n v="0"/>
    <n v="0"/>
    <s v="A-SN"/>
    <s v="SUNARDI, S.H."/>
    <n v="0"/>
    <n v="0"/>
    <d v="2026-04-09T00:00:00"/>
    <n v="81"/>
    <s v="Militer"/>
    <s v="Kasasi Biasa"/>
    <s v="Hakim 3 Majelis"/>
    <s v="Berkas Elektronik"/>
  </r>
  <r>
    <n v="715"/>
    <s v="33 K/MIL/2026"/>
    <x v="4"/>
    <s v="K"/>
    <s v="PENGADILAN MILITER I-04 PALEMBANG"/>
    <s v="KEKERASAN"/>
    <d v="2025-12-01T00:00:00"/>
    <d v="2026-01-12T00:00:00"/>
    <d v="2026-01-19T00:00:00"/>
    <d v="2026-01-26T00:00:00"/>
    <s v="H-SGS"/>
    <s v="Dr. SUGENG SUTRISNO, S.H., M.H."/>
    <s v="H-APH"/>
    <s v="Dr. AGUSTINUS PURNOMO HADI, S.H., M.H."/>
    <s v="H-HM"/>
    <s v="HIDAYAT MANAO, S.H., M.H."/>
    <n v="0"/>
    <n v="0"/>
    <n v="0"/>
    <n v="0"/>
    <s v="A-SN"/>
    <s v="SUNARDI, S.H."/>
    <n v="0"/>
    <n v="0"/>
    <d v="2026-04-09T00:00:00"/>
    <n v="81"/>
    <s v="Militer"/>
    <s v="Kasasi Biasa"/>
    <s v="Hakim 3 Majelis"/>
    <s v="Berkas Elektronik"/>
  </r>
  <r>
    <n v="716"/>
    <s v="1114 K/PID.SUS/2026"/>
    <x v="1"/>
    <s v="K"/>
    <s v="PENGADILAN NEGERI KISARAN"/>
    <s v="Narkotika"/>
    <d v="2025-12-02T00:00:00"/>
    <d v="2026-01-19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n v="0"/>
    <d v="2026-04-09T00:00:00"/>
    <n v="72"/>
    <s v="Pidana"/>
    <s v="Kasasi Biasa"/>
    <s v="Hakim 3 Majelis"/>
    <s v="Berkas Elektronik"/>
  </r>
  <r>
    <n v="717"/>
    <s v="412 K/PID.SUS/2026"/>
    <x v="1"/>
    <s v="K"/>
    <s v="PENGADILAN NEGERI GORONTALO"/>
    <s v="Fidusia"/>
    <d v="2025-12-18T00:00:00"/>
    <d v="2026-01-07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88"/>
    <s v="Pidana"/>
    <s v="Kasasi Biasa"/>
    <s v="Hakim 3 Majelis"/>
    <s v="Berkas Elektronik"/>
  </r>
  <r>
    <n v="718"/>
    <s v="549 K/PID.SUS/2026"/>
    <x v="1"/>
    <s v="K"/>
    <s v="PENGADILAN NEGERI JOMBANG"/>
    <s v="Narkotika"/>
    <d v="2025-10-30T00:00:00"/>
    <d v="2026-01-09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AGD"/>
    <s v="AGUNG DARMAWAN, S.H., M.H."/>
    <n v="0"/>
    <n v="0"/>
    <d v="2026-04-09T00:00:00"/>
    <n v="85"/>
    <s v="Pidana"/>
    <s v="Kasasi Biasa"/>
    <s v="Hakim 3 Majelis"/>
    <s v="Berkas Elektronik"/>
  </r>
  <r>
    <n v="719"/>
    <s v="472 PK/PID.SUS/2026"/>
    <x v="1"/>
    <s v="PK"/>
    <s v="PENGADILAN NEGERI TRENGGALEK"/>
    <s v="Narkotika"/>
    <d v="2025-11-27T00:00:00"/>
    <d v="2026-01-14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n v="0"/>
    <d v="2026-04-09T00:00:00"/>
    <n v="59"/>
    <s v="Pidana"/>
    <s v="PK Biasa"/>
    <s v="Hakim 3 Majelis"/>
    <s v="Berkas Elektronik"/>
  </r>
  <r>
    <n v="720"/>
    <s v="478 K/PID.SUS/2026"/>
    <x v="1"/>
    <s v="K"/>
    <s v="PENGADILAN NEGERI TANJUNG KARANG"/>
    <s v="Narkotika"/>
    <d v="2025-12-08T00:00:00"/>
    <d v="2026-01-08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9T00:00:00"/>
    <n v="87"/>
    <s v="Pidana"/>
    <s v="Kasasi Biasa"/>
    <s v="Hakim 3 Majelis"/>
    <s v="Berkas Elektronik"/>
  </r>
  <r>
    <n v="721"/>
    <s v="57 PK/PID.SUS/2026"/>
    <x v="1"/>
    <s v="PK"/>
    <s v="PENGADILAN NEGERI KABANJAHE"/>
    <s v="Informasi dan Transaksi Elektronik (ITE)"/>
    <d v="2025-10-23T00:00:00"/>
    <d v="2026-01-06T00:00:00"/>
    <d v="2026-01-13T00:00:00"/>
    <d v="2026-01-21T00:00:00"/>
    <s v="H-STJ"/>
    <s v="SUTARJO, S.H., M.H."/>
    <s v="H-AMA"/>
    <s v="AINAL MARDHIAH, S.H., M.H."/>
    <s v="H-SOE"/>
    <s v="SOESILO, S.H., M.H."/>
    <n v="0"/>
    <n v="0"/>
    <n v="0"/>
    <n v="0"/>
    <s v="A-WEN"/>
    <s v="WENDY PRATAMA PUTRA, S.H."/>
    <n v="0"/>
    <n v="0"/>
    <d v="2026-04-09T00:00:00"/>
    <n v="87"/>
    <s v="Pidana"/>
    <s v="PK Biasa"/>
    <s v="Hakim 3 Majelis"/>
    <s v="Berkas Elektronik"/>
  </r>
  <r>
    <n v="722"/>
    <s v="482 K/PID.SUS/2026"/>
    <x v="1"/>
    <s v="K"/>
    <s v="PENGADILAN NEGERI PADANG SIDEMPUAN"/>
    <s v="Narkotika"/>
    <d v="2025-10-24T00:00:00"/>
    <d v="2026-01-08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RST"/>
    <s v="RETNO SUSETYANI, S.H."/>
    <n v="0"/>
    <n v="0"/>
    <d v="2026-04-09T00:00:00"/>
    <n v="87"/>
    <s v="Pidana"/>
    <s v="Kasasi Biasa"/>
    <s v="Hakim 3 Majelis"/>
    <s v="Berkas Elektronik"/>
  </r>
  <r>
    <n v="723"/>
    <s v="717 PK/PDT/2025"/>
    <x v="0"/>
    <s v="PK"/>
    <s v="PENGADILAN NEGERI DENPASAR"/>
    <s v="PERBUATAN MELAWAN HUKUM"/>
    <d v="2025-03-12T00:00:00"/>
    <d v="2025-05-08T00:00:00"/>
    <d v="2025-07-15T00:00:00"/>
    <d v="2026-01-26T00:00:00"/>
    <s v="H-NE"/>
    <s v="Dr. NURUL ELMIYAH, S.H. M.H."/>
    <s v="H-NI"/>
    <s v="Dr. NANI INDRAWATI, S.H., M.Hum."/>
    <s v="H-EH"/>
    <s v="ENNID HASANUDDIN, S.H., C.N., M.H."/>
    <s v="H-HRP"/>
    <s v="Dr. HERU PRAMONO, S.H., M.Hum."/>
    <s v="H-DBS"/>
    <s v="Dr. H. DWIARSO BUDI SANTIARTO, S.H., M.Hum."/>
    <s v="A-WEP"/>
    <s v="WAWAN EDI PRASTIYO, S.H., M.H."/>
    <n v="0"/>
    <n v="0"/>
    <d v="2026-04-10T00:00:00"/>
    <n v="270"/>
    <s v="Perdata"/>
    <s v="PK Biasa"/>
    <s v="Hakim 5 Majelis"/>
    <s v="Berkas Elektronik"/>
  </r>
  <r>
    <n v="724"/>
    <s v="167 K/PDT/2026"/>
    <x v="0"/>
    <s v="K"/>
    <s v="PENGADILAN NEGERI KUTAI BARAT"/>
    <s v="PERBUATAN MELAWAN HUKUM"/>
    <d v="2025-09-17T00:00:00"/>
    <d v="2026-01-02T00:00:00"/>
    <d v="2026-01-14T00:00:00"/>
    <d v="2026-02-03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n v="0"/>
    <d v="2026-04-10T00:00:00"/>
    <n v="87"/>
    <s v="Perdata"/>
    <s v="Kasasi Biasa"/>
    <s v="Hakim 3 Majelis"/>
    <s v="Berkas Elektronik"/>
  </r>
  <r>
    <n v="725"/>
    <s v="39 K/PDT/2026"/>
    <x v="0"/>
    <s v="K"/>
    <s v="PENGADILAN NEGERI MEDAN"/>
    <s v="PMH"/>
    <d v="2025-03-11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10T00:00:00"/>
    <n v="86"/>
    <s v="Perdata"/>
    <s v="Kasasi Biasa"/>
    <s v="Hakim 3 Majelis"/>
    <s v="Berkas Elektronik"/>
  </r>
  <r>
    <n v="726"/>
    <s v="653 K/PDT/2026"/>
    <x v="0"/>
    <s v="K"/>
    <s v="PENGADILAN NEGERI MAKASSAR"/>
    <s v="WANPRESTASI"/>
    <d v="2024-12-13T00:00:00"/>
    <d v="2026-01-20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0T00:00:00"/>
    <n v="51"/>
    <s v="Perdata"/>
    <s v="Kasasi Biasa"/>
    <s v="Hakim 3 Majelis"/>
    <s v="Berkas Elektronik"/>
  </r>
  <r>
    <n v="727"/>
    <s v="21 K/PDT/2026"/>
    <x v="0"/>
    <s v="K"/>
    <s v="PENGADILAN NEGERI BANDUNG"/>
    <s v="PMH"/>
    <d v="2025-01-09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10T00:00:00"/>
    <n v="86"/>
    <s v="Perdata"/>
    <s v="Kasasi Biasa"/>
    <s v="Hakim 3 Majelis"/>
    <s v="Berkas Elektronik"/>
  </r>
  <r>
    <n v="728"/>
    <s v="40 K/PDT/2026"/>
    <x v="0"/>
    <s v="K"/>
    <s v="PENGADILAN NEGERI BANDUNG"/>
    <s v="PMH"/>
    <d v="2025-03-11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10T00:00:00"/>
    <n v="86"/>
    <s v="Perdata"/>
    <s v="Kasasi Biasa"/>
    <s v="Hakim 3 Majelis"/>
    <s v="Berkas Elektronik"/>
  </r>
  <r>
    <n v="729"/>
    <s v="37 K/PDT/2026"/>
    <x v="0"/>
    <s v="K"/>
    <s v="PENGADILAN NEGERI JAKARTA PUSAT"/>
    <s v="PERBUATAN MELAWAN HUKUM"/>
    <d v="2025-02-27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n v="0"/>
    <d v="2026-04-10T00:00:00"/>
    <n v="86"/>
    <s v="Perdata"/>
    <s v="Kasasi Biasa"/>
    <s v="Hakim 3 Majelis"/>
    <s v="Berkas Elektronik"/>
  </r>
  <r>
    <n v="730"/>
    <s v="48 K/PDT/2026"/>
    <x v="0"/>
    <s v="K"/>
    <s v="PENGADILAN NEGERI MEDAN"/>
    <s v="WANPRESTASI"/>
    <d v="2025-03-26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n v="0"/>
    <d v="2026-04-10T00:00:00"/>
    <n v="86"/>
    <s v="Perdata"/>
    <s v="Kasasi Biasa"/>
    <s v="Hakim 3 Majelis"/>
    <s v="Berkas Elektronik"/>
  </r>
  <r>
    <n v="731"/>
    <s v="148 PK/PDT/2026"/>
    <x v="0"/>
    <s v="PK"/>
    <s v="PENGADILAN NEGERI DEPOK"/>
    <s v="WANPRESTASI"/>
    <d v="2025-10-14T00:00:00"/>
    <d v="2026-01-26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10T00:00:00"/>
    <n v="44"/>
    <s v="Perdata"/>
    <s v="PK Biasa"/>
    <s v="Hakim 3 Majelis"/>
    <s v="Berkas Elektronik"/>
  </r>
  <r>
    <n v="732"/>
    <s v="62 K/PDT.SUS-PHI/2026"/>
    <x v="2"/>
    <s v="K"/>
    <s v="PENGADILAN NEGERI JAKARTA PUSAT"/>
    <s v="PHI"/>
    <d v="2025-09-23T00:00:00"/>
    <d v="2026-01-21T00:00:00"/>
    <d v="2026-01-26T00:00:00"/>
    <d v="2026-02-19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n v="0"/>
    <n v="0"/>
    <d v="2026-04-10T00:00:00"/>
    <n v="75"/>
    <s v="Perdata"/>
    <s v="Kasasi Biasa"/>
    <s v="Hakim 3 Majelis"/>
    <s v="Berkas Elektronik"/>
  </r>
  <r>
    <n v="733"/>
    <s v="355 K/PDT/2026"/>
    <x v="0"/>
    <s v="K"/>
    <s v="PENGADILAN NEGERI JAKARTA SELATAN"/>
    <s v="WARISAN (sengketa warisan)"/>
    <d v="2025-10-21T00:00:00"/>
    <d v="2026-01-0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0T00:00:00"/>
    <n v="51"/>
    <s v="Perdata"/>
    <s v="Kasasi Biasa"/>
    <s v="Hakim 3 Majelis"/>
    <s v="Berkas Elektronik"/>
  </r>
  <r>
    <n v="734"/>
    <s v="160 K/PID.SUS/2026"/>
    <x v="1"/>
    <s v="K"/>
    <s v="PENGADILAN NEGERI JAKARTA PUSAT"/>
    <s v="Tipikor"/>
    <d v="2025-10-24T00:00:00"/>
    <d v="2026-01-05T00:00:00"/>
    <d v="2026-01-14T00:00:00"/>
    <d v="2026-01-22T00:00:00"/>
    <s v="H-AH-AMJ"/>
    <s v="Dr. ARIZON MEGA JAYA, S.H., M.H."/>
    <s v="H-STJ"/>
    <s v="SUTARJO, S.H., M.H."/>
    <s v="H-PH"/>
    <s v="Dr. PRIM HARYADI, S.H., M.H."/>
    <n v="0"/>
    <n v="0"/>
    <n v="0"/>
    <n v="0"/>
    <s v="A-AMIR"/>
    <s v="H. AMIRUDDIN MAHMUD, S.H., M.H."/>
    <n v="0"/>
    <n v="0"/>
    <d v="2026-04-10T00:00:00"/>
    <n v="87"/>
    <s v="Pidana"/>
    <s v="Kasasi Khusus"/>
    <s v="Hakim 3 Majelis"/>
    <s v="Berkas Elektronik"/>
  </r>
  <r>
    <n v="735"/>
    <s v="451 K/PDT/2026"/>
    <x v="0"/>
    <s v="K"/>
    <s v="PENGADILAN NEGERI MENGGALA"/>
    <s v="WANPRESTASI"/>
    <d v="2025-10-24T00:00:00"/>
    <d v="2026-01-07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0T00:00:00"/>
    <n v="51"/>
    <s v="Perdata"/>
    <s v="Kasasi Biasa"/>
    <s v="Hakim 3 Majelis"/>
    <s v="Berkas Elektronik"/>
  </r>
  <r>
    <n v="736"/>
    <s v="515 K/PID.SUS/2026"/>
    <x v="1"/>
    <s v="K"/>
    <s v="PENGADILAN NEGERI TANJUNG BALAI KARIMUN"/>
    <s v="Keimigrasian"/>
    <d v="2025-11-04T00:00:00"/>
    <d v="2026-01-08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10T00:00:00"/>
    <n v="89"/>
    <s v="Pidana"/>
    <s v="Kasasi Biasa"/>
    <s v="Hakim 3 Majelis"/>
    <s v="Berkas Elektronik"/>
  </r>
  <r>
    <n v="737"/>
    <s v="235 K/PID.SUS/2026"/>
    <x v="1"/>
    <s v="K"/>
    <s v="PENGADILAN NEGERI RENGAT/INDRAGIRI"/>
    <s v="Perlindungan Anak"/>
    <d v="2025-10-24T00:00:00"/>
    <d v="2026-01-06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6"/>
    <s v="Pidana"/>
    <s v="Kasasi Biasa"/>
    <s v="Hakim 3 Majelis"/>
    <s v="Berkas Elektronik"/>
  </r>
  <r>
    <n v="738"/>
    <s v="544 K/PID.SUS/2026"/>
    <x v="1"/>
    <s v="K"/>
    <s v="PENGADILAN NEGERI JOMBANG"/>
    <s v="Perlindungan Anak"/>
    <d v="2025-10-30T00:00:00"/>
    <d v="2026-01-09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6"/>
    <s v="Pidana"/>
    <s v="Kasasi Biasa"/>
    <s v="Hakim 3 Majelis"/>
    <s v="Berkas Elektronik"/>
  </r>
  <r>
    <n v="739"/>
    <s v="576 K/PID.SUS/2026"/>
    <x v="1"/>
    <s v="K"/>
    <s v="PENGADILAN NEGERI BENGKALIS"/>
    <s v="Perlindungan Anak"/>
    <d v="2025-10-27T00:00:00"/>
    <d v="2026-01-09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6"/>
    <s v="Pidana"/>
    <s v="Kasasi Biasa"/>
    <s v="Hakim 3 Majelis"/>
    <s v="Berkas Elektronik"/>
  </r>
  <r>
    <n v="740"/>
    <s v="36 K/MIL/2026"/>
    <x v="4"/>
    <s v="K"/>
    <s v="PENGADILAN MILITER III-19 JAYAPURA"/>
    <s v="DESERSI"/>
    <d v="2025-12-09T00:00:00"/>
    <d v="2026-01-12T00:00:00"/>
    <d v="2026-01-19T00:00:00"/>
    <d v="2026-01-26T00:00:00"/>
    <s v="H-SGS"/>
    <s v="Dr. SUGENG SUTRIS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10T00:00:00"/>
    <n v="82"/>
    <s v="Militer"/>
    <s v="Kasasi Biasa"/>
    <s v="Hakim 3 Majelis"/>
    <s v="Berkas Elektronik"/>
  </r>
  <r>
    <n v="741"/>
    <s v="145 PK/PDT/2026"/>
    <x v="0"/>
    <s v="PK"/>
    <s v="PENGADILAN NEGERI SINGARAJA"/>
    <s v="PERBUATAN MELAWAN HUKUM"/>
    <d v="2025-10-09T00:00:00"/>
    <d v="2026-01-26T00:00:00"/>
    <d v="2026-02-26T00:00:00"/>
    <d v="2026-03-09T00:00:00"/>
    <s v="H-HMI"/>
    <s v="Prof. Dr. HAMDI, S.H., M.Hum."/>
    <s v="H-HRP"/>
    <s v="Dr. HERU PRAMONO, S.H., M.Hum."/>
    <s v="H-IGS"/>
    <s v="I GUSTI AGUNG SUMANATHA, S.H., M.H"/>
    <n v="0"/>
    <n v="0"/>
    <n v="0"/>
    <n v="0"/>
    <s v="A-WEP"/>
    <s v="WAWAN EDI PRASTIYO, S.H., M.H."/>
    <n v="0"/>
    <n v="0"/>
    <d v="2026-04-10T00:00:00"/>
    <n v="44"/>
    <s v="Perdata"/>
    <s v="PK Biasa"/>
    <s v="Hakim 3 Majelis"/>
    <s v="Berkas Elektronik"/>
  </r>
  <r>
    <n v="742"/>
    <s v="55 PK/PID.SUS/2026"/>
    <x v="1"/>
    <s v="PK"/>
    <s v="PENGADILAN NEGERI CIKARANG"/>
    <s v="Perdagangan Orang"/>
    <d v="2025-10-09T00:00:00"/>
    <d v="2026-01-06T00:00:00"/>
    <d v="2026-01-12T00:00:00"/>
    <d v="2026-01-20T00:00:00"/>
    <s v="H-NEY"/>
    <s v="NOOR EDI YONO, S.H., M.H."/>
    <s v="H-HASP"/>
    <s v="Dr. H. ACHMAD SETYO PUDJOHARSOYO, S.H., M.Hum."/>
    <s v="H-HM"/>
    <s v="HIDAYAT MANAO, S.H., M.H."/>
    <n v="0"/>
    <n v="0"/>
    <n v="0"/>
    <n v="0"/>
    <s v="A-FST"/>
    <s v="FIRDAUS SYAFAAT, S.H., S.E., M.H."/>
    <n v="0"/>
    <n v="0"/>
    <d v="2026-04-10T00:00:00"/>
    <n v="89"/>
    <s v="Pidana"/>
    <s v="PK Biasa"/>
    <s v="Hakim 3 Majelis"/>
    <s v="Berkas Elektronik"/>
  </r>
  <r>
    <n v="743"/>
    <s v="26 K/TUN/2026"/>
    <x v="6"/>
    <s v="K"/>
    <s v="PENGADILAN TATA USAHA NEGARA JAKARTA"/>
    <s v="KEPEGAWAIAN"/>
    <d v="2025-10-28T00:00:00"/>
    <d v="2026-01-13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PYU"/>
    <s v="PANCA YUNIOR UTOMO, S.H., M.H."/>
    <n v="0"/>
    <n v="0"/>
    <d v="2026-04-10T00:00:00"/>
    <n v="47"/>
    <s v="Tata Usaha Negara"/>
    <s v="Kasasi Biasa"/>
    <s v="Hakim 3 Majelis"/>
    <s v="Berkas Elektronik"/>
  </r>
  <r>
    <n v="744"/>
    <s v="1152 PK/PDT/2025"/>
    <x v="0"/>
    <s v="PK"/>
    <s v="PENGADILAN NEGERI DEPOK"/>
    <s v="PERBUATAN MELAWAN HUKUM"/>
    <d v="2025-07-07T00:00:00"/>
    <d v="2025-08-11T00:00:00"/>
    <d v="2025-11-14T00:00:00"/>
    <d v="2026-01-19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10T00:00:00"/>
    <n v="148"/>
    <s v="Perdata"/>
    <s v="PK Biasa"/>
    <s v="Hakim 3 Majelis"/>
    <s v="Berkas Elektronik"/>
  </r>
  <r>
    <n v="745"/>
    <s v="10 PK/PDT/2026"/>
    <x v="0"/>
    <s v="PK"/>
    <s v="PENGADILAN NEGERI MUARA BULIAN"/>
    <s v="PERBUATAN MELAWAN HUKUM"/>
    <d v="2025-09-26T00:00:00"/>
    <d v="2026-01-05T00:00:00"/>
    <d v="2026-01-22T00:00:00"/>
    <d v="2026-02-12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10T00:00:00"/>
    <n v="79"/>
    <s v="Perdata"/>
    <s v="PK Biasa"/>
    <s v="Hakim 3 Majelis"/>
    <s v="Berkas Elektronik"/>
  </r>
  <r>
    <n v="746"/>
    <s v="228 PK/PDT/2026"/>
    <x v="0"/>
    <s v="PK"/>
    <s v="PENGADILAN NEGERI DOBO"/>
    <s v="PERBUATAN MELAWAN HUKUM"/>
    <d v="2025-10-24T00:00:00"/>
    <d v="2026-02-0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0T00:00:00"/>
    <n v="51"/>
    <s v="Perdata"/>
    <s v="PK Biasa"/>
    <s v="Hakim 3 Majelis"/>
    <s v="Berkas Elektronik"/>
  </r>
  <r>
    <n v="747"/>
    <s v="806 K/PDT/2026"/>
    <x v="0"/>
    <s v="K"/>
    <s v="PENGADILAN NEGERI JAKARTA SELATAN"/>
    <s v="PMH"/>
    <d v="2025-11-13T00:00:00"/>
    <d v="2026-02-05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0T00:00:00"/>
    <n v="51"/>
    <s v="Perdata"/>
    <s v="Kasasi Biasa"/>
    <s v="Hakim 3 Majelis"/>
    <s v="Berkas Elektronik"/>
  </r>
  <r>
    <n v="748"/>
    <s v="840 K/PDT/2026"/>
    <x v="0"/>
    <s v="K"/>
    <s v="PENGADILAN NEGERI PONTIANAK"/>
    <s v="PMH"/>
    <d v="2025-11-14T00:00:00"/>
    <d v="2026-02-11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0T00:00:00"/>
    <n v="51"/>
    <s v="Perdata"/>
    <s v="Kasasi Biasa"/>
    <s v="Hakim 3 Majelis"/>
    <s v="Berkas Elektronik"/>
  </r>
  <r>
    <n v="749"/>
    <s v="36 K/TUN/2026"/>
    <x v="6"/>
    <s v="K"/>
    <s v="PENGADILAN TATA USAHA NEGARA JAKARTA"/>
    <s v="PERIZINAN"/>
    <d v="2025-11-06T00:00:00"/>
    <d v="2026-01-13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0T00:00:00"/>
    <n v="60"/>
    <s v="Tata Usaha Negara"/>
    <s v="Kasasi Biasa"/>
    <s v="Hakim 3 Majelis"/>
    <s v="Berkas Elektronik"/>
  </r>
  <r>
    <n v="750"/>
    <s v="98 K/TUN/2026"/>
    <x v="6"/>
    <s v="K"/>
    <s v="PENGADILAN TATA USAHA NEGARA JAKARTA"/>
    <s v="Lain-lain"/>
    <d v="2025-12-02T00:00:00"/>
    <d v="2026-01-22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0T00:00:00"/>
    <n v="60"/>
    <s v="Tata Usaha Negara"/>
    <s v="Kasasi Biasa"/>
    <s v="Hakim 3 Majelis"/>
    <s v="Berkas Elektronik"/>
  </r>
  <r>
    <n v="751"/>
    <s v="73 K/TUN/2026"/>
    <x v="6"/>
    <s v="K"/>
    <s v="PENGADILAN TATA USAHA NEGARA SERANG"/>
    <s v="PERTANAHAN"/>
    <d v="2025-11-07T00:00:00"/>
    <d v="2026-01-15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0T00:00:00"/>
    <n v="60"/>
    <s v="Tata Usaha Negara"/>
    <s v="Kasasi Biasa"/>
    <s v="Hakim 3 Majelis"/>
    <s v="Berkas Elektronik"/>
  </r>
  <r>
    <n v="752"/>
    <s v="59 PK/PDT/2026"/>
    <x v="0"/>
    <s v="PK"/>
    <s v="PENGADILAN NEGERI BANTAENG"/>
    <s v="PERBUATAN MELAWAN HUKUM"/>
    <d v="2025-09-22T00:00:00"/>
    <d v="2026-01-08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DYA"/>
    <s v="DIAN YUSTISIA ANGGRAINI, S.H., M.Hum."/>
    <n v="0"/>
    <n v="0"/>
    <d v="2026-04-10T00:00:00"/>
    <n v="66"/>
    <s v="Perdata"/>
    <s v="PK Biasa"/>
    <s v="Hakim 3 Majelis"/>
    <s v="Berkas Elektronik"/>
  </r>
  <r>
    <n v="753"/>
    <s v="35 K/TUN/2026"/>
    <x v="6"/>
    <s v="K"/>
    <s v="PENGADILAN TATA USAHA NEGARA BANDUNG"/>
    <s v="PERTANAHAN"/>
    <d v="2025-10-09T00:00:00"/>
    <d v="2026-01-13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PYU"/>
    <s v="PANCA YUNIOR UTOMO, S.H., M.H."/>
    <n v="0"/>
    <n v="0"/>
    <d v="2026-04-10T00:00:00"/>
    <n v="47"/>
    <s v="Tata Usaha Negara"/>
    <s v="Kasasi Biasa"/>
    <s v="Hakim 3 Majelis"/>
    <s v="Berkas Elektronik"/>
  </r>
  <r>
    <n v="754"/>
    <s v="122 K/TUN/2026"/>
    <x v="6"/>
    <s v="K"/>
    <s v="PENGADILAN TINGGI TATA USAHA NEGARA JAKARTA"/>
    <s v="Lain-lain"/>
    <d v="2025-11-26T00:00:00"/>
    <d v="2026-02-04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HAS"/>
    <s v="HERY ABDUH SASMITO, S.H., M.H."/>
    <n v="0"/>
    <n v="0"/>
    <d v="2026-04-10T00:00:00"/>
    <n v="60"/>
    <s v="Tata Usaha Negara"/>
    <s v="Kasasi Biasa"/>
    <s v="Hakim 3 Majelis"/>
    <s v="Berkas Elektronik"/>
  </r>
  <r>
    <n v="755"/>
    <s v="464 K/PDT/2026"/>
    <x v="0"/>
    <s v="K"/>
    <s v="PENGADILAN NEGERI LIMBOTO"/>
    <s v="PERBUATAN MELAWAN HUKUM"/>
    <d v="2025-10-24T00:00:00"/>
    <d v="2026-01-07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0T00:00:00"/>
    <n v="51"/>
    <s v="Perdata"/>
    <s v="Kasasi Biasa"/>
    <s v="Hakim 3 Majelis"/>
    <s v="Berkas Elektronik"/>
  </r>
  <r>
    <n v="756"/>
    <s v="130 K/TUN/2026"/>
    <x v="6"/>
    <s v="K"/>
    <s v="PENGADILAN TATA USAHA NEGARA KUPANG"/>
    <s v="KEPEGAWAIAN"/>
    <d v="2025-12-16T00:00:00"/>
    <d v="2026-02-04T00:00:00"/>
    <d v="2026-02-23T00:00:00"/>
    <d v="2026-03-11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PYU"/>
    <s v="PANCA YUNIOR UTOMO, S.H., M.H."/>
    <n v="0"/>
    <n v="0"/>
    <d v="2026-04-10T00:00:00"/>
    <n v="47"/>
    <s v="Tata Usaha Negara"/>
    <s v="Kasasi Biasa"/>
    <s v="Hakim 3 Majelis"/>
    <s v="Berkas Elektronik"/>
  </r>
  <r>
    <n v="757"/>
    <s v="60 K/TUN/2026"/>
    <x v="6"/>
    <s v="K"/>
    <s v="PENGADILAN TATA USAHA NEGARA PALEMBANG"/>
    <s v="KEPEGAWAIAN"/>
    <d v="2025-08-28T00:00:00"/>
    <d v="2026-01-14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PYU"/>
    <s v="PANCA YUNIOR UTOMO, S.H., M.H."/>
    <n v="0"/>
    <n v="0"/>
    <d v="2026-04-10T00:00:00"/>
    <n v="47"/>
    <s v="Tata Usaha Negara"/>
    <s v="Kasasi Biasa"/>
    <s v="Hakim 3 Majelis"/>
    <s v="Berkas Elektronik"/>
  </r>
  <r>
    <n v="758"/>
    <s v="620 K/PDT/2026"/>
    <x v="0"/>
    <s v="K"/>
    <s v="PENGADILAN NEGERI MOJOKERTO"/>
    <s v="PMH"/>
    <d v="2025-11-04T00:00:00"/>
    <d v="2026-01-19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0T00:00:00"/>
    <n v="51"/>
    <s v="Perdata"/>
    <s v="Kasasi Biasa"/>
    <s v="Hakim 3 Majelis"/>
    <s v="Berkas Elektronik"/>
  </r>
  <r>
    <n v="759"/>
    <s v="54 PK/PDT/2026"/>
    <x v="0"/>
    <s v="PK"/>
    <s v="PENGADILAN NEGERI PARIAMAN"/>
    <s v="PERBUATAN MELAWAN HUKUM"/>
    <d v="2025-09-23T00:00:00"/>
    <d v="2026-01-08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0T00:00:00"/>
    <n v="51"/>
    <s v="Perdata"/>
    <s v="PK Biasa"/>
    <s v="Hakim 3 Majelis"/>
    <s v="Berkas Elektronik"/>
  </r>
  <r>
    <n v="760"/>
    <s v="131 K/PDT.SUS-PHI/2026"/>
    <x v="2"/>
    <s v="K"/>
    <s v="PENGADILAN NEGERI KUPANG"/>
    <s v="PHI"/>
    <d v="2025-11-24T00:00:00"/>
    <d v="2026-01-29T00:00:00"/>
    <d v="2026-02-27T00:00:00"/>
    <d v="2026-03-04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n v="0"/>
    <n v="0"/>
    <d v="2026-04-10T00:00:00"/>
    <n v="43"/>
    <s v="Perdata"/>
    <s v="Kasasi Biasa"/>
    <s v="Hakim 3 Majelis"/>
    <s v="Berkas Elektronik"/>
  </r>
  <r>
    <n v="761"/>
    <s v="118 K/PDT.SUS-PHI/2026"/>
    <x v="2"/>
    <s v="K"/>
    <s v="PENGADILAN NEGERI YOGYAKARTA"/>
    <s v="PHI"/>
    <d v="2025-06-10T00:00:00"/>
    <d v="2026-01-29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SKK"/>
    <s v="AGUSTINUS SANGKAKALA, S.H., M.H."/>
    <n v="0"/>
    <n v="0"/>
    <d v="2026-04-10T00:00:00"/>
    <n v="51"/>
    <s v="Perdata"/>
    <s v="Kasasi Biasa"/>
    <s v="Hakim 3 Majelis"/>
    <s v="Berkas Elektronik"/>
  </r>
  <r>
    <n v="762"/>
    <s v="344 K/PDT/2026"/>
    <x v="0"/>
    <s v="K"/>
    <s v="PENGADILAN NEGERI BANTAENG"/>
    <s v="PERBUATAN MELAWAN HUKUM"/>
    <d v="2025-10-17T00:00:00"/>
    <d v="2026-01-0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0T00:00:00"/>
    <n v="51"/>
    <s v="Perdata"/>
    <s v="Kasasi Biasa"/>
    <s v="Hakim 3 Majelis"/>
    <s v="Berkas Elektronik"/>
  </r>
  <r>
    <n v="763"/>
    <s v="501 K/PDT/2026"/>
    <x v="0"/>
    <s v="K"/>
    <s v="PENGADILAN NEGERI BANDUNG"/>
    <s v="PMH"/>
    <d v="2025-01-20T00:00:00"/>
    <d v="2026-01-13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0T00:00:00"/>
    <n v="51"/>
    <s v="Perdata"/>
    <s v="Kasasi Biasa"/>
    <s v="Hakim 3 Majelis"/>
    <s v="Berkas Elektronik"/>
  </r>
  <r>
    <n v="764"/>
    <s v="537 K/PDT/2026"/>
    <x v="0"/>
    <s v="K"/>
    <s v="PENGADILAN NEGERI PADANG"/>
    <s v="SENGKETA HARTA PUSAKA TINGGI"/>
    <d v="2025-10-30T00:00:00"/>
    <d v="2026-01-13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0T00:00:00"/>
    <n v="51"/>
    <s v="Perdata"/>
    <s v="Kasasi Biasa"/>
    <s v="Hakim 3 Majelis"/>
    <s v="Berkas Elektronik"/>
  </r>
  <r>
    <n v="765"/>
    <s v="102 K/PID/2026"/>
    <x v="5"/>
    <s v="K"/>
    <s v="PENGADILAN NEGERI BATURAJA"/>
    <s v="Pencurian dalam keadaan memberatkan"/>
    <d v="2025-12-23T00:00:00"/>
    <d v="2026-01-09T00:00:00"/>
    <d v="2026-01-23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URA"/>
    <s v="HAMSURAH, S.H., M.H."/>
    <n v="0"/>
    <n v="0"/>
    <d v="2026-04-10T00:00:00"/>
    <n v="78"/>
    <s v="Pidana"/>
    <s v="Kasasi Biasa"/>
    <s v="Hakim 3 Majelis"/>
    <s v="Berkas Elektronik"/>
  </r>
  <r>
    <n v="766"/>
    <s v="207 K/PID/2026"/>
    <x v="5"/>
    <s v="K"/>
    <s v="PENGADILAN NEGERI TARUTUNG"/>
    <s v="Menggunakan Surat Palsu"/>
    <d v="2025-11-26T00:00:00"/>
    <d v="2026-01-20T00:00:00"/>
    <d v="2026-01-22T00:00:00"/>
    <d v="2026-02-19T00:00:00"/>
    <s v="H-STJ"/>
    <s v="SUTARJO, S.H., M.H."/>
    <s v="H-NEY"/>
    <s v="NOOR EDI YONO, S.H., M.H."/>
    <s v="H-YNT"/>
    <s v="Prof. Dr. YANTO, S.H., M.H."/>
    <n v="0"/>
    <n v="0"/>
    <n v="0"/>
    <n v="0"/>
    <s v="A-URA"/>
    <s v="HAMSURAH, S.H., M.H."/>
    <n v="0"/>
    <n v="0"/>
    <d v="2026-04-10T00:00:00"/>
    <n v="79"/>
    <s v="Pidana"/>
    <s v="Kasasi Biasa"/>
    <s v="Hakim 3 Majelis"/>
    <s v="Berkas Elektronik"/>
  </r>
  <r>
    <n v="767"/>
    <s v="84 K/PDT/2026"/>
    <x v="0"/>
    <s v="K"/>
    <s v="PENGADILAN NEGERI UNAAHA"/>
    <s v="PMH"/>
    <d v="2025-06-26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n v="0"/>
    <d v="2026-04-10T00:00:00"/>
    <n v="86"/>
    <s v="Perdata"/>
    <s v="Kasasi Biasa"/>
    <s v="Hakim 3 Majelis"/>
    <s v="Berkas Elektronik"/>
  </r>
  <r>
    <n v="768"/>
    <s v="1091 PK/PDT/2025"/>
    <x v="0"/>
    <s v="PK"/>
    <s v="PENGADILAN NEGERI JAKARTA SELATAN"/>
    <s v="WANPRESTASI"/>
    <d v="2025-06-30T00:00:00"/>
    <d v="2025-07-24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10T00:00:00"/>
    <n v="152"/>
    <s v="Perdata"/>
    <s v="PK Biasa"/>
    <s v="Hakim 3 Majelis"/>
    <s v="Berkas Elektronik"/>
  </r>
  <r>
    <n v="769"/>
    <s v="185 K/PDT/2026"/>
    <x v="0"/>
    <s v="K"/>
    <s v="PENGADILAN NEGERI JAKARTA TIMUR"/>
    <s v="PMH"/>
    <d v="2025-09-24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10T00:00:00"/>
    <n v="86"/>
    <s v="Perdata"/>
    <s v="Kasasi Biasa"/>
    <s v="Hakim 3 Majelis"/>
    <s v="Berkas Elektronik"/>
  </r>
  <r>
    <n v="770"/>
    <s v="173 PK/PDT/2026"/>
    <x v="0"/>
    <s v="PK"/>
    <s v="PENGADILAN NEGERI JAYAPURA"/>
    <s v="PERBUATAN MELAWAN HUKUM"/>
    <d v="2025-09-30T00:00:00"/>
    <d v="2026-01-28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0T00:00:00"/>
    <n v="51"/>
    <s v="Perdata"/>
    <s v="PK Biasa"/>
    <s v="Hakim 3 Majelis"/>
    <s v="Berkas Elektronik"/>
  </r>
  <r>
    <n v="771"/>
    <s v="182 PK/PDT/2026"/>
    <x v="0"/>
    <s v="PK"/>
    <s v="PENGADILAN NEGERI BANDUNG"/>
    <s v="PERBUATAN MELAWAN HUKUM"/>
    <d v="2025-10-21T00:00:00"/>
    <d v="2026-02-02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0T00:00:00"/>
    <n v="51"/>
    <s v="Perdata"/>
    <s v="PK Biasa"/>
    <s v="Hakim 3 Majelis"/>
    <s v="Berkas Elektronik"/>
  </r>
  <r>
    <n v="772"/>
    <s v="269 K/PID.SUS/2026"/>
    <x v="1"/>
    <s v="K"/>
    <s v="PENGADILAN NEGERI KISARAN"/>
    <s v="Narkotika"/>
    <d v="2025-11-14T00:00:00"/>
    <d v="2026-01-06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0T00:00:00"/>
    <n v="89"/>
    <s v="Pidana"/>
    <s v="Kasasi Biasa"/>
    <s v="Hakim 3 Majelis"/>
    <s v="Berkas Elektronik"/>
  </r>
  <r>
    <n v="773"/>
    <s v="136 PK/PDT/2026"/>
    <x v="0"/>
    <s v="PK"/>
    <s v="PENGADILAN NEGERI SANGATTA"/>
    <s v="PERBUATAN MELAWAN HUKUM"/>
    <d v="2025-10-09T00:00:00"/>
    <d v="2026-01-22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10T00:00:00"/>
    <n v="44"/>
    <s v="Perdata"/>
    <s v="PK Biasa"/>
    <s v="Hakim 3 Majelis"/>
    <s v="Berkas Elektronik"/>
  </r>
  <r>
    <n v="774"/>
    <s v="102 PK/PDT/2026"/>
    <x v="0"/>
    <s v="PK"/>
    <s v="PENGADILAN NEGERI BOGOR"/>
    <s v="WANPRESTASI"/>
    <d v="2025-10-01T00:00:00"/>
    <d v="2026-01-15T00:00:00"/>
    <d v="2026-02-20T00:00:00"/>
    <d v="2026-03-02T00:00:00"/>
    <s v="H-NE"/>
    <s v="Dr. NURUL ELMIYAH, S.H. M.H."/>
    <s v="H-HRP"/>
    <s v="Dr. HERU PRAMONO, S.H., M.Hum."/>
    <s v="H-IGS"/>
    <s v="I GUSTI AGUNG SUMANATHA, S.H., M.H"/>
    <n v="0"/>
    <n v="0"/>
    <n v="0"/>
    <n v="0"/>
    <s v="A-FBW"/>
    <s v="FEBRY WIDJAJANTO, S.H., M.H."/>
    <n v="0"/>
    <n v="0"/>
    <d v="2026-04-10T00:00:00"/>
    <n v="50"/>
    <s v="Perdata"/>
    <s v="PK Biasa"/>
    <s v="Hakim 3 Majelis"/>
    <s v="Berkas Elektronik"/>
  </r>
  <r>
    <n v="775"/>
    <s v="104 K/TUN/2026"/>
    <x v="6"/>
    <s v="K"/>
    <s v="PENGADILAN TATA USAHA NEGARA MEDAN"/>
    <s v="KEPEGAWAIAN"/>
    <d v="2025-12-09T00:00:00"/>
    <d v="2026-01-26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PYU"/>
    <s v="PANCA YUNIOR UTOMO, S.H., M.H."/>
    <n v="0"/>
    <n v="0"/>
    <d v="2026-04-10T00:00:00"/>
    <n v="47"/>
    <s v="Tata Usaha Negara"/>
    <s v="Kasasi Biasa"/>
    <s v="Hakim 3 Majelis"/>
    <s v="Berkas Elektronik"/>
  </r>
  <r>
    <n v="776"/>
    <s v="134 K/TUN/2026"/>
    <x v="6"/>
    <s v="K"/>
    <s v="PENGADILAN TINGGI TATA USAHA NEGARA JAKARTA"/>
    <s v="Lain-lain"/>
    <d v="2025-12-12T00:00:00"/>
    <d v="2026-02-05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HAS"/>
    <s v="HERY ABDUH SASMITO, S.H., M.H."/>
    <n v="0"/>
    <n v="0"/>
    <d v="2026-04-10T00:00:00"/>
    <n v="60"/>
    <s v="Tata Usaha Negara"/>
    <s v="Kasasi Biasa"/>
    <s v="Hakim 3 Majelis"/>
    <s v="Berkas Elektronik"/>
  </r>
  <r>
    <n v="777"/>
    <s v="28 K/PDT/2026"/>
    <x v="0"/>
    <s v="K"/>
    <s v="PENGADILAN NEGERI TEMANGGUNG"/>
    <s v="WANPRESTASI"/>
    <d v="2025-02-17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n v="0"/>
    <d v="2026-04-10T00:00:00"/>
    <n v="86"/>
    <s v="Perdata"/>
    <s v="Kasasi Biasa"/>
    <s v="Hakim 3 Majelis"/>
    <s v="Berkas Elektronik"/>
  </r>
  <r>
    <n v="778"/>
    <s v="58 K/PID.SUS/2026"/>
    <x v="1"/>
    <s v="K"/>
    <s v="PENGADILAN NEGERI MARTAPURA"/>
    <s v="Perlindungan Anak"/>
    <d v="2025-10-14T00:00:00"/>
    <d v="2026-01-02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6"/>
    <s v="Pidana"/>
    <s v="Kasasi Biasa"/>
    <s v="Hakim 3 Majelis"/>
    <s v="Berkas Elektronik"/>
  </r>
  <r>
    <n v="779"/>
    <s v="271 K/PID.SUS/2026"/>
    <x v="1"/>
    <s v="K"/>
    <s v="PENGADILAN NEGERI RENGAT/INDRAGIRI"/>
    <s v="Narkotika"/>
    <d v="2025-10-24T00:00:00"/>
    <d v="2026-01-06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6"/>
    <s v="Pidana"/>
    <s v="Kasasi Biasa"/>
    <s v="Hakim 3 Majelis"/>
    <s v="Berkas Elektronik"/>
  </r>
  <r>
    <n v="780"/>
    <s v="364 K/PID.SUS/2026"/>
    <x v="1"/>
    <s v="K"/>
    <s v="PENGADILAN NEGERI KABUPATEN SEMARANG DI UNGARAN"/>
    <s v="Narkotika"/>
    <d v="2025-10-17T00:00:00"/>
    <d v="2026-01-07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6"/>
    <s v="Pidana"/>
    <s v="Kasasi Biasa"/>
    <s v="Hakim 3 Majelis"/>
    <s v="Berkas Elektronik"/>
  </r>
  <r>
    <n v="781"/>
    <s v="345 K/PID.SUS/2026"/>
    <x v="1"/>
    <s v="K"/>
    <s v="PENGADILAN NEGERI MOJOKERTO"/>
    <s v="Narkotika"/>
    <d v="2025-10-28T00:00:00"/>
    <d v="2026-01-07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6"/>
    <s v="Pidana"/>
    <s v="Kasasi Biasa"/>
    <s v="Hakim 3 Majelis"/>
    <s v="Berkas Elektronik"/>
  </r>
  <r>
    <n v="782"/>
    <s v="344 K/PID.SUS/2026"/>
    <x v="1"/>
    <s v="K"/>
    <s v="PENGADILAN NEGERI PRAYA"/>
    <s v="Narkotika"/>
    <d v="2025-10-28T00:00:00"/>
    <d v="2026-01-07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6"/>
    <s v="Pidana"/>
    <s v="Kasasi Biasa"/>
    <s v="Hakim 3 Majelis"/>
    <s v="Berkas Elektronik"/>
  </r>
  <r>
    <n v="783"/>
    <s v="32 K/PID/2026"/>
    <x v="5"/>
    <s v="K"/>
    <s v="PENGADILAN NEGERI JENEPONTO"/>
    <s v="TP. Kekerasan thd barang"/>
    <d v="2025-11-21T00:00:00"/>
    <d v="2026-01-07T00:00:00"/>
    <d v="2026-01-14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7"/>
    <s v="Pidana"/>
    <s v="Kasasi Biasa"/>
    <s v="Hakim 3 Majelis"/>
    <s v="Berkas Elektronik"/>
  </r>
  <r>
    <n v="784"/>
    <s v="256 K/PID.SUS/2026"/>
    <x v="1"/>
    <s v="K"/>
    <s v="PENGADILAN NEGERI WONOSOBO"/>
    <s v="Lingkungan Hidup"/>
    <d v="2025-11-26T00:00:00"/>
    <d v="2026-01-06T00:00:00"/>
    <d v="2026-01-14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7"/>
    <s v="Pidana"/>
    <s v="Kasasi Biasa"/>
    <s v="Hakim 3 Majelis"/>
    <s v="Berkas Elektronik"/>
  </r>
  <r>
    <n v="785"/>
    <s v="35 K/MIL/2026"/>
    <x v="4"/>
    <s v="K"/>
    <s v="PENGADILAN MILITER III-12 SURABAYA"/>
    <s v="SENPI &amp; MUNISI"/>
    <d v="2025-12-08T00:00:00"/>
    <d v="2026-01-12T00:00:00"/>
    <d v="2026-01-19T00:00:00"/>
    <d v="2026-01-26T00:00:00"/>
    <s v="H-SGS"/>
    <s v="Dr. SUGENG SUTRIS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10T00:00:00"/>
    <n v="82"/>
    <s v="Militer"/>
    <s v="Kasasi Biasa"/>
    <s v="Hakim 3 Majelis"/>
    <s v="Berkas Elektronik"/>
  </r>
  <r>
    <n v="786"/>
    <s v="150 PK/PDT/2026"/>
    <x v="0"/>
    <s v="PK"/>
    <s v="PENGADILAN NEGERI JAKARTA SELATAN"/>
    <s v="WANPRESTASI"/>
    <d v="2025-10-10T00:00:00"/>
    <d v="2026-01-26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0T00:00:00"/>
    <n v="66"/>
    <s v="Perdata"/>
    <s v="PK Biasa"/>
    <s v="Hakim 3 Majelis"/>
    <s v="Berkas Elektronik"/>
  </r>
  <r>
    <n v="787"/>
    <s v="123 PK/PDT/2026"/>
    <x v="0"/>
    <s v="PK"/>
    <s v="PENGADILAN NEGERI MEDAN"/>
    <s v="PERBUATAN MELAWAN HUKUM"/>
    <d v="2025-10-07T00:00:00"/>
    <d v="2026-01-21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10T00:00:00"/>
    <n v="44"/>
    <s v="Perdata"/>
    <s v="PK Biasa"/>
    <s v="Hakim 3 Majelis"/>
    <s v="Berkas Elektronik"/>
  </r>
  <r>
    <n v="788"/>
    <s v="137 PK/PDT/2026"/>
    <x v="0"/>
    <s v="PK"/>
    <s v="PENGADILAN NEGERI JAKARTA UTARA"/>
    <s v="PERBUATAN MELAWAN HUKUM"/>
    <d v="2025-10-09T00:00:00"/>
    <d v="2026-01-22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10T00:00:00"/>
    <n v="58"/>
    <s v="Perdata"/>
    <s v="PK Biasa"/>
    <s v="Hakim 3 Majelis"/>
    <s v="Berkas Elektronik"/>
  </r>
  <r>
    <n v="789"/>
    <s v="182 K/PID.SUS/2026"/>
    <x v="1"/>
    <s v="K"/>
    <s v="PENGADILAN NEGERI ROKAN HILIR"/>
    <s v="Narkotika"/>
    <d v="2025-10-27T00:00:00"/>
    <d v="2026-01-06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6"/>
    <s v="Pidana"/>
    <s v="Kasasi Biasa"/>
    <s v="Hakim 3 Majelis"/>
    <s v="Berkas Elektronik"/>
  </r>
  <r>
    <n v="790"/>
    <s v="35 PK/PDT/2026"/>
    <x v="0"/>
    <s v="PK"/>
    <s v="PENGADILAN NEGERI JAKARTA UTARA"/>
    <s v="PERBUATAN MELAWAN HUKUM"/>
    <d v="2025-09-18T00:00:00"/>
    <d v="2026-01-07T00:00:00"/>
    <d v="2026-01-14T00:00:00"/>
    <d v="2026-03-05T00:00:00"/>
    <s v="H-PW"/>
    <s v="Dr. PANJI WIDAGDO, S.H., M.H."/>
    <s v="H-HRP"/>
    <s v="Dr. HERU PRAMONO, S.H., M.Hum."/>
    <s v="H-IGS"/>
    <s v="I GUSTI AGUNG SUMANATHA, S.H., M.H"/>
    <n v="0"/>
    <n v="0"/>
    <n v="0"/>
    <n v="0"/>
    <s v="A-WEP"/>
    <s v="WAWAN EDI PRASTIYO, S.H., M.H."/>
    <n v="0"/>
    <n v="0"/>
    <d v="2026-04-10T00:00:00"/>
    <n v="87"/>
    <s v="Perdata"/>
    <s v="PK Biasa"/>
    <s v="Hakim 3 Majelis"/>
    <s v="Berkas Elektronik"/>
  </r>
  <r>
    <n v="791"/>
    <s v="48 PK/PDT/2026"/>
    <x v="0"/>
    <s v="PK"/>
    <s v="PENGADILAN NEGERI TANGERANG"/>
    <s v="PERBUATAN MELAWAN HUKUM"/>
    <d v="2025-09-26T00:00:00"/>
    <d v="2026-01-08T00:00:00"/>
    <d v="2026-01-22T00:00:00"/>
    <d v="2026-02-12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10T00:00:00"/>
    <n v="79"/>
    <s v="Perdata"/>
    <s v="PK Biasa"/>
    <s v="Hakim 3 Majelis"/>
    <s v="Berkas Elektronik"/>
  </r>
  <r>
    <n v="792"/>
    <s v="206 K/PID/2026"/>
    <x v="5"/>
    <s v="K"/>
    <s v="PENGADILAN NEGERI GUNUNG SUGIH"/>
    <s v="Penggelapan"/>
    <d v="2025-11-24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0T00:00:00"/>
    <n v="67"/>
    <s v="Pidana"/>
    <s v="Kasasi Biasa"/>
    <s v="Hakim 3 Majelis"/>
    <s v="Berkas Elektronik"/>
  </r>
  <r>
    <n v="793"/>
    <s v="143 K/PID/2026"/>
    <x v="5"/>
    <s v="K"/>
    <s v="PENGADILAN NEGERI MANADO"/>
    <s v="Penganiayaan"/>
    <d v="2025-12-09T00:00:00"/>
    <d v="2026-01-14T00:00:00"/>
    <d v="2026-02-12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0T00:00:00"/>
    <n v="58"/>
    <s v="Pidana"/>
    <s v="Kasasi Biasa"/>
    <s v="Hakim 3 Majelis"/>
    <s v="Berkas Elektronik"/>
  </r>
  <r>
    <n v="794"/>
    <s v="36 K/PID/2026"/>
    <x v="5"/>
    <s v="K"/>
    <s v="PENGADILAN NEGERI PURBALINGGA"/>
    <s v="Penipuan "/>
    <d v="2025-11-20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FST"/>
    <s v="FIRDAUS SYAFAAT, S.H., S.E., M.H."/>
    <n v="0"/>
    <n v="0"/>
    <d v="2026-04-10T00:00:00"/>
    <n v="88"/>
    <s v="Pidana"/>
    <s v="Kasasi Biasa"/>
    <s v="Hakim 3 Majelis"/>
    <s v="Berkas Elektronik"/>
  </r>
  <r>
    <n v="795"/>
    <s v="153 K/PID.SUS/2026"/>
    <x v="1"/>
    <s v="K"/>
    <s v="PENGADILAN NEGERI MAKASSAR"/>
    <s v="Korupsi"/>
    <d v="2025-10-15T00:00:00"/>
    <d v="2026-01-05T00:00:00"/>
    <d v="2026-01-14T00:00:00"/>
    <d v="2026-01-22T00:00:00"/>
    <s v="H-AH-AMJ"/>
    <s v="Dr. ARIZON MEGA JAYA, S.H., M.H."/>
    <s v="H-STJ"/>
    <s v="SUTARJO, S.H., M.H."/>
    <s v="H-PH"/>
    <s v="Dr. PRIM HARYADI, S.H., M.H."/>
    <n v="0"/>
    <n v="0"/>
    <n v="0"/>
    <n v="0"/>
    <s v="A-ASW"/>
    <s v="ASRI SURYA WILDHANA, S.H., M.H."/>
    <n v="0"/>
    <n v="0"/>
    <d v="2026-04-10T00:00:00"/>
    <n v="87"/>
    <s v="Pidana"/>
    <s v="Kasasi Khusus"/>
    <s v="Hakim 3 Majelis"/>
    <s v="Berkas Elektronik"/>
  </r>
  <r>
    <n v="796"/>
    <s v="701 K/PDT/2026"/>
    <x v="0"/>
    <s v="K"/>
    <s v="PENGADILAN NEGERI BLANGPIDIE"/>
    <s v="PERBUATAN MELAWAN HUKUM"/>
    <d v="2025-08-27T00:00:00"/>
    <d v="2026-01-2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3T00:00:00"/>
    <n v="69"/>
    <s v="Perdata"/>
    <s v="Kasasi Biasa"/>
    <s v="Hakim 3 Majelis"/>
    <s v="Berkas Elektronik"/>
  </r>
  <r>
    <n v="797"/>
    <s v="278 PK/PID.SUS/2026"/>
    <x v="1"/>
    <s v="PK"/>
    <s v="PENGADILAN NEGERI KOBA"/>
    <s v="Narkotika"/>
    <d v="2025-11-05T00:00:00"/>
    <d v="2026-01-09T00:00:00"/>
    <d v="2026-01-15T00:00:00"/>
    <d v="2026-01-21T00:00:00"/>
    <s v="H-SGT"/>
    <s v="SIGID TRIYONO, S.H., M.H."/>
    <s v="H-TMA"/>
    <s v="Dr. TAMA ULINTA BR TARIGAN, S.H., M.Kn."/>
    <s v="H-SL"/>
    <s v="Dr. SALMAN LUTHAN, S.H., M.H."/>
    <n v="0"/>
    <n v="0"/>
    <n v="0"/>
    <n v="0"/>
    <s v="A-YUFA"/>
    <s v="YUNINDRO FUJI ARIYANTO, S.H., M.H."/>
    <n v="0"/>
    <n v="0"/>
    <d v="2026-04-13T00:00:00"/>
    <n v="89"/>
    <s v="Pidana"/>
    <s v="PK Biasa"/>
    <s v="Hakim 3 Majelis"/>
    <s v="Berkas Elektronik"/>
  </r>
  <r>
    <n v="798"/>
    <s v="124 K/PDT/2026"/>
    <x v="0"/>
    <s v="K"/>
    <s v="PENGADILAN NEGERI JAMBI"/>
    <s v="PERLAWANAN"/>
    <d v="2025-08-20T00:00:00"/>
    <d v="2026-01-02T00:00:00"/>
    <d v="2026-01-22T00:00:00"/>
    <d v="2026-02-12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13T00:00:00"/>
    <n v="82"/>
    <s v="Perdata"/>
    <s v="Kasasi Biasa"/>
    <s v="Hakim 3 Majelis"/>
    <s v="Berkas Elektronik"/>
  </r>
  <r>
    <n v="799"/>
    <s v="208 K/PDT/2026"/>
    <x v="0"/>
    <s v="K"/>
    <s v="PENGADILAN NEGERI SITUBONDO"/>
    <s v="PERBUATAN MELAWAN HUKUM"/>
    <d v="2025-09-26T00:00:00"/>
    <d v="2026-01-05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n v="0"/>
    <d v="2026-04-13T00:00:00"/>
    <n v="69"/>
    <s v="Perdata"/>
    <s v="Kasasi Biasa"/>
    <s v="Hakim 3 Majelis"/>
    <s v="Berkas Elektronik"/>
  </r>
  <r>
    <n v="800"/>
    <s v="283 K/PDT/2026"/>
    <x v="0"/>
    <s v="K"/>
    <s v="PENGADILAN NEGERI KAB. MADIUN"/>
    <s v="PMH"/>
    <d v="2025-10-09T00:00:00"/>
    <d v="2026-01-05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DYA"/>
    <s v="DIAN YUSTISIA ANGGRAINI, S.H., M.Hum."/>
    <n v="0"/>
    <n v="0"/>
    <d v="2026-04-13T00:00:00"/>
    <n v="69"/>
    <s v="Perdata"/>
    <s v="Kasasi Biasa"/>
    <s v="Hakim 3 Majelis"/>
    <s v="Berkas Elektronik"/>
  </r>
  <r>
    <n v="801"/>
    <s v="385 K/PDT/2026"/>
    <x v="0"/>
    <s v="K"/>
    <s v="PENGADILAN NEGERI GRESIK"/>
    <s v="PERBUATAN MELAWAN HUKUM"/>
    <d v="2025-11-07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Kasasi Biasa"/>
    <s v="Hakim 3 Majelis"/>
    <s v="Berkas Elektronik"/>
  </r>
  <r>
    <n v="802"/>
    <s v="44 PK/PDT/2026"/>
    <x v="0"/>
    <s v="PK"/>
    <s v="PENGADILAN NEGERI PEMATANG SIANTAR"/>
    <s v="PERBUATAN MELAWAN HUKUM"/>
    <d v="2025-09-22T00:00:00"/>
    <d v="2026-01-07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PK Biasa"/>
    <s v="Hakim 3 Majelis"/>
    <s v="Berkas Elektronik"/>
  </r>
  <r>
    <n v="803"/>
    <s v="439 K/PDT/2026"/>
    <x v="0"/>
    <s v="K"/>
    <s v="PENGADILAN NEGERI BATAM"/>
    <s v="PMH"/>
    <d v="2025-10-24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Kasasi Biasa"/>
    <s v="Hakim 3 Majelis"/>
    <s v="Berkas Elektronik"/>
  </r>
  <r>
    <n v="804"/>
    <s v="69 K/TUN/2026"/>
    <x v="6"/>
    <s v="K"/>
    <s v="PENGADILAN TATA USAHA NEGARA BANDUNG"/>
    <s v="PERTANAHAN"/>
    <d v="2025-10-15T00:00:00"/>
    <d v="2026-01-15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3T00:00:00"/>
    <n v="63"/>
    <s v="Tata Usaha Negara"/>
    <s v="Kasasi Biasa"/>
    <s v="Hakim 3 Majelis"/>
    <s v="Berkas Elektronik"/>
  </r>
  <r>
    <n v="805"/>
    <s v="651 K/PDT/2026"/>
    <x v="0"/>
    <s v="K"/>
    <s v="PENGADILAN NEGERI MEDAN"/>
    <s v="PMH"/>
    <d v="2024-08-14T00:00:00"/>
    <d v="2026-01-20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13T00:00:00"/>
    <n v="61"/>
    <s v="Perdata"/>
    <s v="Kasasi Biasa"/>
    <s v="Hakim 3 Majelis"/>
    <s v="Berkas Elektronik"/>
  </r>
  <r>
    <n v="806"/>
    <s v="54 K/PDT/2026"/>
    <x v="0"/>
    <s v="K"/>
    <s v="PENGADILAN NEGERI ENDE"/>
    <s v="PERBUATAN MELAWAN HUKUM"/>
    <d v="2025-04-15T00:00:00"/>
    <d v="2026-01-02T00:00:00"/>
    <d v="2026-01-14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13T00:00:00"/>
    <n v="90"/>
    <s v="Perdata"/>
    <s v="Kasasi Biasa"/>
    <s v="Hakim 3 Majelis"/>
    <s v="Berkas Elektronik"/>
  </r>
  <r>
    <n v="807"/>
    <s v="304 K/PDT/2026"/>
    <x v="0"/>
    <s v="K"/>
    <s v="PENGADILAN NEGERI TANJUNG KARANG"/>
    <s v="PERBUATAN MELAWAN HUKUM"/>
    <d v="2025-07-30T00:00:00"/>
    <d v="2026-01-0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3T00:00:00"/>
    <n v="54"/>
    <s v="Perdata"/>
    <s v="Kasasi Biasa"/>
    <s v="Hakim 3 Majelis"/>
    <s v="Berkas Elektronik"/>
  </r>
  <r>
    <n v="808"/>
    <s v="711 K/PDT/2026"/>
    <x v="0"/>
    <s v="K"/>
    <s v="PENGADILAN NEGERI MAROS"/>
    <s v="PERBUATAN MELAWAN HUKUM"/>
    <d v="2025-08-08T00:00:00"/>
    <d v="2026-01-2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3T00:00:00"/>
    <n v="54"/>
    <s v="Perdata"/>
    <s v="Kasasi Biasa"/>
    <s v="Hakim 3 Majelis"/>
    <s v="Berkas Elektronik"/>
  </r>
  <r>
    <n v="809"/>
    <s v="23 PK/PDT/2026"/>
    <x v="0"/>
    <s v="PK"/>
    <s v="PENGADILAN NEGERI MEDAN"/>
    <s v="HARTA GONO GINI"/>
    <d v="2025-09-18T00:00:00"/>
    <d v="2026-01-06T00:00:00"/>
    <d v="2026-01-15T00:00:00"/>
    <d v="2026-01-29T00:00:00"/>
    <s v="H-ASB"/>
    <s v="AGUS SUBROTO, S.H., M.Kn."/>
    <s v="H-EH"/>
    <s v="ENNID HASANUDDIN, S.H., C.N., M.H."/>
    <s v="H-SM"/>
    <s v="SYAMSUL MA'ARIF, S.H., LL.M., Ph.D."/>
    <n v="0"/>
    <n v="0"/>
    <n v="0"/>
    <n v="0"/>
    <s v="A-SAH"/>
    <s v="SUPID ARSO HANANTO, S.H., LL.M."/>
    <n v="0"/>
    <n v="0"/>
    <d v="2026-04-13T00:00:00"/>
    <n v="89"/>
    <s v="Perdata"/>
    <s v="PK Biasa"/>
    <s v="Hakim 3 Majelis"/>
    <s v="Berkas Elektronik"/>
  </r>
  <r>
    <n v="810"/>
    <s v="17 PK/PDT/2026"/>
    <x v="0"/>
    <s v="PK"/>
    <s v="PENGADILAN NEGERI BATURAJA"/>
    <s v="PERBUATAN MELAWAN HUKUM"/>
    <d v="2025-09-17T00:00:00"/>
    <d v="2026-01-06T00:00:00"/>
    <d v="2026-01-15T00:00:00"/>
    <d v="2026-01-29T00:00:00"/>
    <s v="H-ASB"/>
    <s v="AGUS SUBROTO, S.H., M.Kn."/>
    <s v="H-EH"/>
    <s v="ENNID HASANUDDIN, S.H., C.N., M.H."/>
    <s v="H-SM"/>
    <s v="SYAMSUL MA'ARIF, S.H., LL.M., Ph.D."/>
    <n v="0"/>
    <n v="0"/>
    <n v="0"/>
    <n v="0"/>
    <s v="A-SAH"/>
    <s v="SUPID ARSO HANANTO, S.H., LL.M."/>
    <n v="0"/>
    <n v="0"/>
    <d v="2026-04-13T00:00:00"/>
    <n v="89"/>
    <s v="Perdata"/>
    <s v="PK Biasa"/>
    <s v="Hakim 3 Majelis"/>
    <s v="Berkas Elektronik"/>
  </r>
  <r>
    <n v="811"/>
    <s v="50 K/PDT.SUS-PHI/2026"/>
    <x v="2"/>
    <s v="K"/>
    <s v="PENGADILAN NEGERI BANDUNG"/>
    <s v="PHI"/>
    <d v="2025-11-12T00:00:00"/>
    <d v="2026-01-20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3T00:00:00"/>
    <n v="54"/>
    <s v="Perdata"/>
    <s v="Kasasi Biasa"/>
    <s v="Hakim 3 Majelis"/>
    <s v="Berkas Elektronik"/>
  </r>
  <r>
    <n v="812"/>
    <s v="290 K/PDT/2026"/>
    <x v="0"/>
    <s v="K"/>
    <s v="PENGADILAN NEGERI TANGERANG"/>
    <s v="PERMOHONAN PENETAPAN"/>
    <d v="2025-10-10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13T00:00:00"/>
    <n v="75"/>
    <s v="Perdata"/>
    <s v="Kasasi Biasa"/>
    <s v="Hakim 3 Majelis"/>
    <s v="Berkas Elektronik"/>
  </r>
  <r>
    <n v="813"/>
    <s v="489 K/PDT/2026"/>
    <x v="0"/>
    <s v="K"/>
    <s v="PENGADILAN NEGERI MALANG"/>
    <s v="WANPRESTASI"/>
    <d v="2025-10-28T00:00:00"/>
    <d v="2026-01-07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3T00:00:00"/>
    <n v="54"/>
    <s v="Perdata"/>
    <s v="Kasasi Biasa"/>
    <s v="Hakim 3 Majelis"/>
    <s v="Berkas Elektronik"/>
  </r>
  <r>
    <n v="814"/>
    <s v="631 K/PDT/2026"/>
    <x v="0"/>
    <s v="K"/>
    <s v="PENGADILAN NEGERI JAKARTA SELATAN"/>
    <s v="WANPRESTASI"/>
    <d v="2025-11-06T00:00:00"/>
    <d v="2026-01-19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n v="0"/>
    <d v="2026-04-13T00:00:00"/>
    <n v="50"/>
    <s v="Perdata"/>
    <s v="Kasasi Biasa"/>
    <s v="Hakim 3 Majelis"/>
    <s v="Berkas Elektronik"/>
  </r>
  <r>
    <n v="815"/>
    <s v="38 PK/PDT/2026"/>
    <x v="0"/>
    <s v="PK"/>
    <s v="PENGADILAN NEGERI JAKARTA PUSAT"/>
    <s v="PERLAWANAN"/>
    <d v="2025-09-19T00:00:00"/>
    <d v="2026-01-07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13T00:00:00"/>
    <n v="89"/>
    <s v="Perdata"/>
    <s v="PK Biasa"/>
    <s v="Hakim 3 Majelis"/>
    <s v="Berkas Elektronik"/>
  </r>
  <r>
    <n v="816"/>
    <s v="58 PK/PID.SUS-LH/2026"/>
    <x v="1"/>
    <s v="PK"/>
    <s v="PENGADILAN NEGERI BANYUWANGI"/>
    <s v="Konservasi Sumber Daya Alam"/>
    <d v="2025-10-22T00:00:00"/>
    <d v="2026-01-06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13T00:00:00"/>
    <n v="89"/>
    <s v="Pidana"/>
    <s v="PK Biasa"/>
    <s v="Hakim 3 Majelis"/>
    <s v="Berkas Elektronik"/>
  </r>
  <r>
    <n v="817"/>
    <s v="561 K/PDT/2026"/>
    <x v="0"/>
    <s v="K"/>
    <s v="PENGADILAN NEGERI PRAYA"/>
    <s v="PERBUATAN MELAWAN HUKUM"/>
    <d v="2025-10-31T00:00:00"/>
    <d v="2026-01-13T00:00:00"/>
    <d v="2026-02-20T00:00:00"/>
    <d v="2026-03-02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13T00:00:00"/>
    <n v="53"/>
    <s v="Perdata"/>
    <s v="Kasasi Biasa"/>
    <s v="Hakim 3 Majelis"/>
    <s v="Berkas Elektronik"/>
  </r>
  <r>
    <n v="818"/>
    <s v="60 K/PID.SUS/2026"/>
    <x v="1"/>
    <s v="K"/>
    <s v="PENGADILAN NEGERI MALILI"/>
    <s v="Perlindungan Anak"/>
    <d v="2025-10-16T00:00:00"/>
    <d v="2026-01-02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13T00:00:00"/>
    <n v="89"/>
    <s v="Pidana"/>
    <s v="Kasasi Biasa"/>
    <s v="Hakim 3 Majelis"/>
    <s v="Berkas Elektronik"/>
  </r>
  <r>
    <n v="819"/>
    <s v="539 K/PDT/2026"/>
    <x v="0"/>
    <s v="K"/>
    <s v="PENGADILAN NEGERI SURAKARTA"/>
    <s v="PERLAWANAN TERHADAP LELANG"/>
    <d v="2025-10-30T00:00:00"/>
    <d v="2026-01-13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13T00:00:00"/>
    <n v="61"/>
    <s v="Perdata"/>
    <s v="Kasasi Biasa"/>
    <s v="Hakim 3 Majelis"/>
    <s v="Berkas Elektronik"/>
  </r>
  <r>
    <n v="820"/>
    <s v="408 K/PID.SUS/2026"/>
    <x v="1"/>
    <s v="K"/>
    <s v="PENGADILAN NEGERI TANJUNG BALAI KARIMUN"/>
    <s v="Narkotika"/>
    <d v="2025-10-30T00:00:00"/>
    <d v="2026-01-07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IDR"/>
    <s v="INDRA JOSEPH MARPAUNG, S.H."/>
    <n v="0"/>
    <n v="0"/>
    <d v="2026-04-13T00:00:00"/>
    <n v="89"/>
    <s v="Pidana"/>
    <s v="Kasasi Biasa"/>
    <s v="Hakim 3 Majelis"/>
    <s v="Berkas Elektronik"/>
  </r>
  <r>
    <n v="821"/>
    <s v="685 K/PDT/2026"/>
    <x v="0"/>
    <s v="K"/>
    <s v="PENGADILAN NEGERI JEMBER"/>
    <s v="PERBUATAN MELAWAN HUKUM"/>
    <d v="2025-11-06T00:00:00"/>
    <d v="2026-01-21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3T00:00:00"/>
    <n v="54"/>
    <s v="Perdata"/>
    <s v="Kasasi Biasa"/>
    <s v="Hakim 3 Majelis"/>
    <s v="Berkas Elektronik"/>
  </r>
  <r>
    <n v="822"/>
    <s v="484 K/PID.SUS/2026"/>
    <x v="1"/>
    <s v="K"/>
    <s v="PENGADILAN NEGERI KABANJAHE"/>
    <s v="Narkotika"/>
    <d v="2025-10-27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AGD"/>
    <s v="AGUNG DARMAWAN, S.H., M.H."/>
    <n v="0"/>
    <n v="0"/>
    <d v="2026-04-13T00:00:00"/>
    <n v="89"/>
    <s v="Pidana"/>
    <s v="Kasasi Biasa"/>
    <s v="Hakim 3 Majelis"/>
    <s v="Berkas Elektronik"/>
  </r>
  <r>
    <n v="823"/>
    <s v="459 K/PDT/2026"/>
    <x v="0"/>
    <s v="K"/>
    <s v="PENGADILAN NEGERI TENGGARONG"/>
    <s v="PERBUATAN MELAWAN HUKUM"/>
    <d v="2025-10-24T00:00:00"/>
    <d v="2026-01-07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n v="0"/>
    <d v="2026-04-13T00:00:00"/>
    <n v="50"/>
    <s v="Perdata"/>
    <s v="Kasasi Biasa"/>
    <s v="Hakim 3 Majelis"/>
    <s v="Berkas Elektronik"/>
  </r>
  <r>
    <n v="824"/>
    <s v="109 K/PDT.SUS-PHI/2026"/>
    <x v="2"/>
    <s v="K"/>
    <s v="PENGADILAN NEGERI GORONTALO"/>
    <s v="PHI"/>
    <d v="2025-11-27T00:00:00"/>
    <d v="2026-01-27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3T00:00:00"/>
    <n v="54"/>
    <s v="Perdata"/>
    <s v="Kasasi Biasa"/>
    <s v="Hakim 3 Majelis"/>
    <s v="Berkas Elektronik"/>
  </r>
  <r>
    <n v="825"/>
    <s v="178 K/PID/2026"/>
    <x v="5"/>
    <s v="K"/>
    <s v="PENGADILAN NEGERI BANTAENG"/>
    <s v="Penadahan"/>
    <d v="2025-11-07T00:00:00"/>
    <d v="2026-01-19T00:00:00"/>
    <d v="2026-01-21T00:00:00"/>
    <d v="2026-01-29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WND"/>
    <s v="WANDA ANDRIYENNI, S.H., M.Kn."/>
    <n v="0"/>
    <n v="0"/>
    <d v="2026-04-13T00:00:00"/>
    <n v="83"/>
    <s v="Pidana"/>
    <s v="Kasasi Biasa"/>
    <s v="Hakim 3 Majelis"/>
    <s v="Berkas Elektronik"/>
  </r>
  <r>
    <n v="826"/>
    <s v="216 PK/PID.SUS/2026"/>
    <x v="1"/>
    <s v="PK"/>
    <s v="PENGADILAN NEGERI PASURUAN"/>
    <s v="Narkotika"/>
    <d v="2025-11-04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NSK"/>
    <s v="NASRUL KADIR, S.H., M.H."/>
    <n v="0"/>
    <n v="0"/>
    <d v="2026-04-13T00:00:00"/>
    <n v="89"/>
    <s v="Pidana"/>
    <s v="PK Biasa"/>
    <s v="Hakim 3 Majelis"/>
    <s v="Berkas Elektronik"/>
  </r>
  <r>
    <n v="827"/>
    <s v="43 K/PID/2026"/>
    <x v="5"/>
    <s v="K"/>
    <s v="PENGADILAN NEGERI SUMBAWA BESAR"/>
    <s v="Perbuatan tidak menyenangkan"/>
    <d v="2025-11-27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IDR"/>
    <s v="INDRA JOSEPH MARPAUNG, S.H."/>
    <n v="0"/>
    <n v="0"/>
    <d v="2026-04-13T00:00:00"/>
    <n v="89"/>
    <s v="Pidana"/>
    <s v="Kasasi Biasa"/>
    <s v="Hakim 3 Majelis"/>
    <s v="Berkas Elektronik"/>
  </r>
  <r>
    <n v="828"/>
    <s v="180 PK/PDT/2026"/>
    <x v="0"/>
    <s v="PK"/>
    <s v="PENGADILAN NEGERI KEPANJEN"/>
    <s v="PERBUATAN MELAWAN HUKUM"/>
    <d v="2025-10-21T00:00:00"/>
    <d v="2026-01-30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n v="0"/>
    <n v="0"/>
    <d v="2026-04-13T00:00:00"/>
    <n v="54"/>
    <s v="Perdata"/>
    <s v="PK Biasa"/>
    <s v="Hakim 3 Majelis"/>
    <s v="Berkas Elektronik"/>
  </r>
  <r>
    <n v="829"/>
    <s v="1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3T00:00:00"/>
    <n v="68"/>
    <s v="Tata Usaha Negara"/>
    <s v="PK Biasa"/>
    <s v="Hakim 3 Majelis"/>
    <s v="Berkas Manual"/>
  </r>
  <r>
    <n v="830"/>
    <s v="1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3T00:00:00"/>
    <n v="68"/>
    <s v="Tata Usaha Negara"/>
    <s v="PK Biasa"/>
    <s v="Hakim 3 Majelis"/>
    <s v="Berkas Manual"/>
  </r>
  <r>
    <n v="831"/>
    <s v="76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32"/>
    <s v="11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3T00:00:00"/>
    <n v="68"/>
    <s v="Tata Usaha Negara"/>
    <s v="PK Biasa"/>
    <s v="Hakim 3 Majelis"/>
    <s v="Berkas Manual"/>
  </r>
  <r>
    <n v="833"/>
    <s v="12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34"/>
    <s v="161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35"/>
    <s v="166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36"/>
    <s v="167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37"/>
    <s v="181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38"/>
    <s v="212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39"/>
    <s v="21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40"/>
    <s v="384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41"/>
    <s v="586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42"/>
    <s v="651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43"/>
    <s v="824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44"/>
    <s v="843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45"/>
    <s v="87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46"/>
    <s v="919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47"/>
    <s v="101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48"/>
    <s v="1024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49"/>
    <s v="1045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50"/>
    <s v="1046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51"/>
    <s v="1049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52"/>
    <s v="1055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53"/>
    <s v="108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54"/>
    <s v="111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55"/>
    <s v="111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56"/>
    <s v="118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57"/>
    <s v="1263 B/PK/PJK/2026"/>
    <x v="6"/>
    <s v="PJK"/>
    <m/>
    <m/>
    <m/>
    <d v="2026-01-14T00:00:00"/>
    <d v="2026-02-05T00:00:00"/>
    <d v="2026-03-05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58"/>
    <s v="133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59"/>
    <s v="136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60"/>
    <s v="5021 K/PDT/2025"/>
    <x v="0"/>
    <s v="K"/>
    <s v="PENGADILAN NEGERI TELUK KUANTAN"/>
    <s v="PERBUATAN MELAWAN HUKUM"/>
    <d v="2025-01-09T00:00:00"/>
    <d v="2025-09-12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13T00:00:00"/>
    <n v="155"/>
    <s v="Perdata"/>
    <s v="Kasasi Biasa"/>
    <s v="Hakim 3 Majelis"/>
    <s v="Berkas Elektronik"/>
  </r>
  <r>
    <n v="861"/>
    <s v="5025 K/PDT/2025"/>
    <x v="0"/>
    <s v="K"/>
    <s v="PENGADILAN NEGERI TANGERANG"/>
    <s v="PERBUATAN MELAWAN HUKUM"/>
    <d v="2025-02-13T00:00:00"/>
    <d v="2025-09-12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LIS"/>
    <s v="LISMAWATI, S.H., M.H."/>
    <n v="0"/>
    <n v="0"/>
    <d v="2026-04-13T00:00:00"/>
    <n v="155"/>
    <s v="Perdata"/>
    <s v="Kasasi Biasa"/>
    <s v="Hakim 3 Majelis"/>
    <s v="Berkas Elektronik"/>
  </r>
  <r>
    <n v="862"/>
    <s v="590 K/TUN/2025"/>
    <x v="6"/>
    <s v="K"/>
    <s v="PENGADILAN TATA USAHA NEGARA BANDUNG"/>
    <s v="Lain-lain"/>
    <d v="2025-07-24T00:00:00"/>
    <d v="2025-08-11T00:00:00"/>
    <d v="2025-09-30T00:00:00"/>
    <d v="2026-02-25T00:00:00"/>
    <s v="H-CB"/>
    <s v="Dr. CERAH BANGUN, S.H., M.H."/>
    <s v="H-YMW"/>
    <s v="Prof. Dr. H. YODI MARTONO WAHYUNADI, S.H., M.H."/>
    <s v="H-YLS"/>
    <s v="Dr. H. YULIUS, S.H. M.H."/>
    <n v="0"/>
    <n v="0"/>
    <n v="0"/>
    <n v="0"/>
    <s v="A-SDN"/>
    <s v="Dr. SUDARSONO, S.H., M.H."/>
    <n v="0"/>
    <n v="0"/>
    <d v="2026-04-13T00:00:00"/>
    <n v="196"/>
    <s v="Tata Usaha Negara"/>
    <s v="Kasasi Biasa"/>
    <s v="Hakim 3 Majelis"/>
    <s v="Berkas Elektronik"/>
  </r>
  <r>
    <n v="863"/>
    <s v="4972 K/PDT/2025"/>
    <x v="0"/>
    <s v="K"/>
    <s v="PENGADILAN NEGERI JAKARTA SELATAN"/>
    <s v="PMH"/>
    <d v="2025-08-15T00:00:00"/>
    <d v="2025-08-29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13T00:00:00"/>
    <n v="155"/>
    <s v="Perdata"/>
    <s v="Kasasi Biasa"/>
    <s v="Hakim 3 Majelis"/>
    <s v="Berkas Elektronik"/>
  </r>
  <r>
    <n v="864"/>
    <s v="6058 K/PDT/2025"/>
    <x v="0"/>
    <s v="K"/>
    <s v="PENGADILAN NEGERI JAKARTA SELATAN"/>
    <s v="SENGKETA KEPENGURUSAN PERUSAHAAN (RUPS)"/>
    <d v="2025-09-11T00:00:00"/>
    <d v="2025-10-20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LIS"/>
    <s v="LISMAWATI, S.H., M.H."/>
    <n v="0"/>
    <n v="0"/>
    <d v="2026-04-13T00:00:00"/>
    <n v="125"/>
    <s v="Perdata"/>
    <s v="Kasasi Biasa"/>
    <s v="Hakim 3 Majelis"/>
    <s v="Berkas Elektronik"/>
  </r>
  <r>
    <n v="865"/>
    <s v="4719 K/PDT/2025"/>
    <x v="0"/>
    <s v="K"/>
    <s v="PENGADILAN NEGERI SURABAYA"/>
    <s v="PMH"/>
    <d v="2025-07-31T00:00:00"/>
    <d v="2025-08-25T00:00:00"/>
    <d v="2025-11-03T00:00:00"/>
    <d v="2025-11-12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13T00:00:00"/>
    <n v="162"/>
    <s v="Perdata"/>
    <s v="Kasasi Biasa"/>
    <s v="Hakim 3 Majelis"/>
    <s v="Berkas Elektronik"/>
  </r>
  <r>
    <n v="866"/>
    <s v="5829 K/PDT/2025"/>
    <x v="0"/>
    <s v="K"/>
    <s v="PENGADILAN NEGERI MARTAPURA"/>
    <s v="WANPRESTASI"/>
    <d v="2025-09-09T00:00:00"/>
    <d v="2025-10-09T00:00:00"/>
    <d v="2025-12-03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13T00:00:00"/>
    <n v="132"/>
    <s v="Perdata"/>
    <s v="Kasasi Biasa"/>
    <s v="Hakim 3 Majelis"/>
    <s v="Berkas Elektronik"/>
  </r>
  <r>
    <n v="867"/>
    <s v="5853 K/PDT/2025"/>
    <x v="0"/>
    <s v="K"/>
    <s v="PENGADILAN NEGERI GORONTALO"/>
    <s v="TANAH"/>
    <d v="2025-09-10T00:00:00"/>
    <d v="2025-10-09T00:00:00"/>
    <d v="2025-12-03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13T00:00:00"/>
    <n v="132"/>
    <s v="Perdata"/>
    <s v="Kasasi Biasa"/>
    <s v="Hakim 3 Majelis"/>
    <s v="Berkas Elektronik"/>
  </r>
  <r>
    <n v="868"/>
    <s v="5800 K/PDT/2025"/>
    <x v="0"/>
    <s v="K"/>
    <s v="PENGADILAN NEGERI SURAKARTA"/>
    <s v="PMH"/>
    <d v="2025-09-24T00:00:00"/>
    <d v="2025-10-07T00:00:00"/>
    <d v="2025-12-03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13T00:00:00"/>
    <n v="132"/>
    <s v="Perdata"/>
    <s v="Kasasi Biasa"/>
    <s v="Hakim 3 Majelis"/>
    <s v="Berkas Elektronik"/>
  </r>
  <r>
    <n v="869"/>
    <s v="5871 K/PDT/2025"/>
    <x v="0"/>
    <s v="K"/>
    <s v="PENGADILAN NEGERI LUBUK PAKAM"/>
    <s v="WANPRESTASI"/>
    <d v="2025-09-11T00:00:00"/>
    <d v="2025-10-09T00:00:00"/>
    <d v="2025-12-03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LIS"/>
    <s v="LISMAWATI, S.H., M.H."/>
    <n v="0"/>
    <n v="0"/>
    <d v="2026-04-13T00:00:00"/>
    <n v="132"/>
    <s v="Perdata"/>
    <s v="Kasasi Biasa"/>
    <s v="Hakim 3 Majelis"/>
    <s v="Berkas Elektronik"/>
  </r>
  <r>
    <n v="870"/>
    <s v="47 K/AG/2026"/>
    <x v="3"/>
    <s v="K"/>
    <s v="PENGADILAN AGAMA YOGYAKARTA"/>
    <s v="Cerai Gugat"/>
    <d v="2025-11-12T00:00:00"/>
    <d v="2026-01-09T00:00:00"/>
    <d v="2026-01-15T00:00:00"/>
    <d v="2026-02-06T00:00:00"/>
    <s v="H-MHY"/>
    <s v="Dra. Hj. MUHAYAH, S.H., M.H."/>
    <s v="H-LA"/>
    <s v="Dr. Hj. LAILATUL AROFAH, M.H."/>
    <s v="H-IR"/>
    <s v="Dr. IMRON ROSYADI, S.H., M.H."/>
    <n v="0"/>
    <n v="0"/>
    <n v="0"/>
    <n v="0"/>
    <s v="A-BJ"/>
    <s v="BADRUL JAMAL, S.H., M.H."/>
    <n v="0"/>
    <n v="0"/>
    <d v="2026-04-13T00:00:00"/>
    <n v="89"/>
    <s v="Agama"/>
    <s v="Kasasi Biasa"/>
    <s v="Hakim 3 Majelis"/>
    <s v="Berkas Elektronik"/>
  </r>
  <r>
    <n v="871"/>
    <s v="48 K/AG/2026"/>
    <x v="3"/>
    <s v="K"/>
    <s v="PENGADILAN AGAMA SINGKAWANG"/>
    <s v="Cerai Gugat"/>
    <d v="2025-11-12T00:00:00"/>
    <d v="2026-01-09T00:00:00"/>
    <d v="2026-01-15T00:00:00"/>
    <d v="2026-02-06T00:00:00"/>
    <s v="H-MHY"/>
    <s v="Dra. Hj. MUHAYAH, S.H., M.H."/>
    <s v="H-LA"/>
    <s v="Dr. Hj. LAILATUL AROFAH, M.H."/>
    <s v="H-IR"/>
    <s v="Dr. IMRON ROSYADI, S.H., M.H."/>
    <n v="0"/>
    <n v="0"/>
    <n v="0"/>
    <n v="0"/>
    <s v="A-BJ"/>
    <s v="BADRUL JAMAL, S.H., M.H."/>
    <n v="0"/>
    <n v="0"/>
    <d v="2026-04-13T00:00:00"/>
    <n v="89"/>
    <s v="Agama"/>
    <s v="Kasasi Biasa"/>
    <s v="Hakim 3 Majelis"/>
    <s v="Berkas Elektronik"/>
  </r>
  <r>
    <n v="872"/>
    <s v="778 K/PDT/2026"/>
    <x v="0"/>
    <s v="K"/>
    <s v="PENGADILAN NEGERI SANGATTA"/>
    <s v="WANPRESTASI"/>
    <d v="2025-11-13T00:00:00"/>
    <d v="2026-02-02T00:00:00"/>
    <d v="2026-02-26T00:00:00"/>
    <d v="2026-03-11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13T00:00:00"/>
    <n v="47"/>
    <s v="Perdata"/>
    <s v="Kasasi Biasa"/>
    <s v="Hakim 3 Majelis"/>
    <s v="Berkas Elektronik"/>
  </r>
  <r>
    <n v="873"/>
    <s v="114 K/TUN/2026"/>
    <x v="6"/>
    <s v="K"/>
    <s v="PENGADILAN TINGGI TATA USAHA NEGARA JAKARTA"/>
    <s v="Lain-lain"/>
    <d v="2025-12-04T00:00:00"/>
    <d v="2026-01-26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4-13T00:00:00"/>
    <n v="64"/>
    <s v="Tata Usaha Negara"/>
    <s v="Kasasi Biasa"/>
    <s v="Hakim 3 Majelis"/>
    <s v="Berkas Elektronik"/>
  </r>
  <r>
    <n v="874"/>
    <s v="183 K/PDT.SUS-PHI/2026"/>
    <x v="2"/>
    <s v="K"/>
    <s v="PENGADILAN NEGERI JAYAPURA"/>
    <s v="PHI"/>
    <d v="2025-12-12T00:00:00"/>
    <d v="2026-02-04T00:00:00"/>
    <d v="2026-02-13T00:00:00"/>
    <d v="2026-02-19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HNI"/>
    <s v="IRMA HANI NASUTION, S.H., M.H."/>
    <n v="0"/>
    <n v="0"/>
    <d v="2026-04-13T00:00:00"/>
    <n v="60"/>
    <s v="Perdata"/>
    <s v="Kasasi Biasa"/>
    <s v="Hakim 3 Majelis"/>
    <s v="Berkas Elektronik"/>
  </r>
  <r>
    <n v="875"/>
    <s v="956 K/PDT/2026"/>
    <x v="0"/>
    <s v="K"/>
    <s v="PENGADILAN NEGERI SAROLANGUN"/>
    <s v="PERBUATAN MELAWAN HUKUM"/>
    <d v="2025-11-21T00:00:00"/>
    <d v="2026-02-18T00:00:00"/>
    <d v="2026-02-20T00:00:00"/>
    <d v="2026-03-02T00:00:00"/>
    <s v="H-ASB"/>
    <s v="AGUS SUBROTO, S.H., M.Kn."/>
    <s v="H-EH"/>
    <s v="ENNID HASANUDDIN, S.H., C.N., M.H."/>
    <s v="H-PPT"/>
    <s v="Dr. PRI PAMBUDI TEGUH, S.H., M.H."/>
    <n v="0"/>
    <n v="0"/>
    <n v="0"/>
    <n v="0"/>
    <s v="A-JB"/>
    <s v="JARNO BUDIYONO, S.H."/>
    <n v="0"/>
    <n v="0"/>
    <d v="2026-04-13T00:00:00"/>
    <n v="53"/>
    <s v="Perdata"/>
    <s v="Kasasi Biasa"/>
    <s v="Hakim 3 Majelis"/>
    <s v="Berkas Elektronik"/>
  </r>
  <r>
    <n v="876"/>
    <s v="213 K/PID/2026"/>
    <x v="5"/>
    <s v="K"/>
    <s v="PENGADILAN NEGERI GUNUNG SITOLI"/>
    <s v="TP. Kesusilaan"/>
    <d v="2025-12-02T00:00:00"/>
    <d v="2026-01-20T00:00:00"/>
    <d v="2026-01-26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13T00:00:00"/>
    <n v="78"/>
    <s v="Pidana"/>
    <s v="Kasasi Biasa"/>
    <s v="Hakim 3 Majelis"/>
    <s v="Berkas Elektronik"/>
  </r>
  <r>
    <n v="877"/>
    <s v="343 K/PDT/2026"/>
    <x v="0"/>
    <s v="K"/>
    <s v="PENGADILAN NEGERI MEDAN"/>
    <s v="PERCERAIAN"/>
    <d v="2025-10-17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13T00:00:00"/>
    <n v="76"/>
    <s v="Perdata"/>
    <s v="Kasasi Biasa"/>
    <s v="Hakim 3 Majelis"/>
    <s v="Berkas Elektronik"/>
  </r>
  <r>
    <n v="878"/>
    <s v="392 K/PDT/2026"/>
    <x v="0"/>
    <s v="K"/>
    <s v="PENGADILAN NEGERI KEDIRI"/>
    <s v="PMH"/>
    <d v="2025-10-22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n v="0"/>
    <d v="2026-04-13T00:00:00"/>
    <n v="76"/>
    <s v="Perdata"/>
    <s v="Kasasi Biasa"/>
    <s v="Hakim 3 Majelis"/>
    <s v="Berkas Elektronik"/>
  </r>
  <r>
    <n v="879"/>
    <s v="425 K/PDT/2026"/>
    <x v="0"/>
    <s v="K"/>
    <s v="PENGADILAN NEGERI INDRAMAYU"/>
    <s v="PERBUATAN MELAWAN HUKUM"/>
    <d v="2025-10-24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n v="0"/>
    <d v="2026-04-13T00:00:00"/>
    <n v="76"/>
    <s v="Perdata"/>
    <s v="Kasasi Biasa"/>
    <s v="Hakim 3 Majelis"/>
    <s v="Berkas Elektronik"/>
  </r>
  <r>
    <n v="880"/>
    <s v="182 K/PDT.SUS-PHI/2026"/>
    <x v="2"/>
    <s v="K"/>
    <s v="PENGADILAN NEGERI JAYAPURA"/>
    <s v="PHI"/>
    <d v="2025-12-12T00:00:00"/>
    <d v="2026-02-04T00:00:00"/>
    <d v="2026-02-13T00:00:00"/>
    <d v="2026-02-19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ARY"/>
    <s v="ARYANIEK ANDAYANI, S.H., M.H."/>
    <n v="0"/>
    <n v="0"/>
    <d v="2026-04-13T00:00:00"/>
    <n v="60"/>
    <s v="Perdata"/>
    <s v="Kasasi Biasa"/>
    <s v="Hakim 3 Majelis"/>
    <s v="Berkas Elektronik"/>
  </r>
  <r>
    <n v="881"/>
    <s v="152 K/PDT/2026"/>
    <x v="0"/>
    <s v="K"/>
    <s v="PENGADILAN NEGERI TANJUNG KARANG"/>
    <s v="PERCERAIAN"/>
    <d v="2025-09-08T00:00:00"/>
    <d v="2026-01-02T00:00:00"/>
    <d v="2026-01-22T00:00:00"/>
    <d v="2026-02-23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n v="0"/>
    <n v="0"/>
    <d v="2026-04-13T00:00:00"/>
    <n v="82"/>
    <s v="Perdata"/>
    <s v="Kasasi Biasa"/>
    <s v="Hakim 3 Majelis"/>
    <s v="Berkas Elektronik"/>
  </r>
  <r>
    <n v="882"/>
    <s v="138 K/PDT/2026"/>
    <x v="0"/>
    <s v="K"/>
    <s v="PENGADILAN NEGERI PADANG PANJANG"/>
    <s v="PERBUATAN MELAWAN HUKUM"/>
    <d v="2025-08-27T00:00:00"/>
    <d v="2026-01-02T00:00:00"/>
    <d v="2026-01-22T00:00:00"/>
    <d v="2026-02-23T00:00:00"/>
    <s v="H-NI"/>
    <s v="Dr. NANI INDRAWATI, S.H., M.Hum."/>
    <s v="H-HRP"/>
    <s v="Dr. HERU PRAMONO, S.H., M.Hum."/>
    <s v="H-IBR"/>
    <s v="Dr. IBRAHIM, S.H, M.H, LL.M."/>
    <n v="0"/>
    <n v="0"/>
    <n v="0"/>
    <n v="0"/>
    <s v="A-YOI"/>
    <s v="PRAYOGI WIDODO, S.H."/>
    <n v="0"/>
    <n v="0"/>
    <d v="2026-04-13T00:00:00"/>
    <n v="82"/>
    <s v="Perdata"/>
    <s v="Kasasi Biasa"/>
    <s v="Hakim 3 Majelis"/>
    <s v="Berkas Elektronik"/>
  </r>
  <r>
    <n v="883"/>
    <s v="195 K/PDT/2026"/>
    <x v="0"/>
    <s v="K"/>
    <s v="PENGADILAN NEGERI BANDUNG"/>
    <s v="BANTAHAN"/>
    <d v="2025-09-02T00:00:00"/>
    <d v="2026-01-02T00:00:00"/>
    <d v="2026-01-22T00:00:00"/>
    <d v="2026-02-23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n v="0"/>
    <n v="0"/>
    <d v="2026-04-13T00:00:00"/>
    <n v="82"/>
    <s v="Perdata"/>
    <s v="Kasasi Biasa"/>
    <s v="Hakim 3 Majelis"/>
    <s v="Berkas Elektronik"/>
  </r>
  <r>
    <n v="884"/>
    <s v="184 K/PDT/2026"/>
    <x v="0"/>
    <s v="K"/>
    <s v="PENGADILAN NEGERI BENGKULU"/>
    <s v="WANPRESTASI"/>
    <d v="2025-09-24T00:00:00"/>
    <d v="2026-01-02T00:00:00"/>
    <d v="2026-01-22T00:00:00"/>
    <d v="2026-02-23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13T00:00:00"/>
    <n v="82"/>
    <s v="Perdata"/>
    <s v="Kasasi Biasa"/>
    <s v="Hakim 3 Majelis"/>
    <s v="Berkas Elektronik"/>
  </r>
  <r>
    <n v="885"/>
    <s v="96 K/TUN/2026"/>
    <x v="6"/>
    <s v="K"/>
    <s v="PENGADILAN TATA USAHA NEGARA MEDAN"/>
    <s v="PERTANAHAN"/>
    <d v="2025-11-26T00:00:00"/>
    <d v="2026-01-22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4-13T00:00:00"/>
    <n v="64"/>
    <s v="Tata Usaha Negara"/>
    <s v="Kasasi Biasa"/>
    <s v="Hakim 3 Majelis"/>
    <s v="Berkas Elektronik"/>
  </r>
  <r>
    <n v="886"/>
    <s v="29 K/TUN/2026"/>
    <x v="6"/>
    <s v="K"/>
    <s v="PENGADILAN TATA USAHA NEGARA JAMBI"/>
    <s v="PERTANAHAN"/>
    <d v="2025-09-24T00:00:00"/>
    <d v="2026-01-13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4-13T00:00:00"/>
    <n v="64"/>
    <s v="Tata Usaha Negara"/>
    <s v="Kasasi Biasa"/>
    <s v="Hakim 3 Majelis"/>
    <s v="Berkas Elektronik"/>
  </r>
  <r>
    <n v="887"/>
    <s v="104 PK/PDT/2026"/>
    <x v="0"/>
    <s v="PK"/>
    <s v="PENGADILAN NEGERI TANGERANG"/>
    <s v="BANTAHAN"/>
    <d v="2025-10-01T00:00:00"/>
    <d v="2026-01-15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PK Biasa"/>
    <s v="Hakim 3 Majelis"/>
    <s v="Berkas Elektronik"/>
  </r>
  <r>
    <n v="888"/>
    <s v="96 K/PDT/2026"/>
    <x v="0"/>
    <s v="K"/>
    <s v="PENGADILAN NEGERI DUMAI"/>
    <s v="PERBUATAN MELAWAN HUKUM"/>
    <d v="2025-07-24T00:00:00"/>
    <d v="2026-01-02T00:00:00"/>
    <d v="2026-01-1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n v="0"/>
    <n v="0"/>
    <d v="2026-04-13T00:00:00"/>
    <n v="90"/>
    <s v="Perdata"/>
    <s v="Kasasi Biasa"/>
    <s v="Hakim 3 Majelis"/>
    <s v="Berkas Elektronik"/>
  </r>
  <r>
    <n v="889"/>
    <s v="234 K/PDT/2026"/>
    <x v="0"/>
    <s v="K"/>
    <s v="PENGADILAN NEGERI JAKARTA UTARA"/>
    <s v="PMH"/>
    <d v="2025-10-03T00:00:00"/>
    <d v="2026-01-05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Kasasi Biasa"/>
    <s v="Hakim 3 Majelis"/>
    <s v="Berkas Elektronik"/>
  </r>
  <r>
    <n v="890"/>
    <s v="241 K/PDT/2026"/>
    <x v="0"/>
    <s v="K"/>
    <s v="PENGADILAN NEGERI SEMARANG"/>
    <s v="WANPRESTASI"/>
    <d v="2025-10-03T00:00:00"/>
    <d v="2026-01-05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Kasasi Biasa"/>
    <s v="Hakim 3 Majelis"/>
    <s v="Berkas Elektronik"/>
  </r>
  <r>
    <n v="891"/>
    <s v="307 K/PDT/2026"/>
    <x v="0"/>
    <s v="K"/>
    <s v="PENGADILAN NEGERI PRAYA"/>
    <s v="PERBUATAN MELAWAN HUKUM"/>
    <d v="2025-10-14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Kasasi Biasa"/>
    <s v="Hakim 3 Majelis"/>
    <s v="Berkas Elektronik"/>
  </r>
  <r>
    <n v="892"/>
    <s v="313 K/PDT/2026"/>
    <x v="0"/>
    <s v="K"/>
    <s v="PENGADILAN NEGERI JAKARTA UTARA"/>
    <s v="HARTA GONO GINI DAN HAK ASUH ANAK"/>
    <d v="2025-10-14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n v="0"/>
    <d v="2026-04-13T00:00:00"/>
    <n v="69"/>
    <s v="Perdata"/>
    <s v="Kasasi Biasa"/>
    <s v="Hakim 3 Majelis"/>
    <s v="Berkas Elektronik"/>
  </r>
  <r>
    <n v="893"/>
    <s v="318 K/PDT/2026"/>
    <x v="0"/>
    <s v="K"/>
    <s v="PENGADILAN NEGERI KENDARI"/>
    <s v="PMH"/>
    <d v="2025-10-14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Kasasi Biasa"/>
    <s v="Hakim 3 Majelis"/>
    <s v="Berkas Elektronik"/>
  </r>
  <r>
    <n v="894"/>
    <s v="401 K/PDT/2026"/>
    <x v="0"/>
    <s v="K"/>
    <s v="PENGADILAN NEGERI MAKALE"/>
    <s v="PERBUATAN MELAWAN HUKUM"/>
    <d v="2025-10-24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Kasasi Biasa"/>
    <s v="Hakim 3 Majelis"/>
    <s v="Berkas Elektronik"/>
  </r>
  <r>
    <n v="895"/>
    <s v="420 K/PDT/2026"/>
    <x v="0"/>
    <s v="K"/>
    <s v="PENGADILAN NEGERI BALE BANDUNG"/>
    <s v="PERBUATAN MELAWAN HUKUM"/>
    <d v="2025-10-24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Kasasi Biasa"/>
    <s v="Hakim 3 Majelis"/>
    <s v="Berkas Elektronik"/>
  </r>
  <r>
    <n v="896"/>
    <s v="231 K/PDT/2026"/>
    <x v="0"/>
    <s v="K"/>
    <s v="PENGADILAN NEGERI BALIKPAPAN"/>
    <s v="PMH"/>
    <d v="2025-10-03T00:00:00"/>
    <d v="2026-01-05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n v="0"/>
    <d v="2026-04-13T00:00:00"/>
    <n v="69"/>
    <s v="Perdata"/>
    <s v="Kasasi Biasa"/>
    <s v="Hakim 3 Majelis"/>
    <s v="Berkas Elektronik"/>
  </r>
  <r>
    <n v="897"/>
    <s v="212 K/PDT/2026"/>
    <x v="0"/>
    <s v="K"/>
    <s v="PENGADILAN NEGERI YOGYAKARTA"/>
    <s v="SENGKETA TANAH"/>
    <d v="2025-09-29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13T00:00:00"/>
    <n v="75"/>
    <s v="Perdata"/>
    <s v="Kasasi Biasa"/>
    <s v="Hakim 3 Majelis"/>
    <s v="Berkas Elektronik"/>
  </r>
  <r>
    <n v="898"/>
    <s v="25 K/TUN/2026"/>
    <x v="6"/>
    <s v="K"/>
    <s v="PENGADILAN TATA USAHA NEGARA JAKARTA"/>
    <s v="PERIZINAN"/>
    <d v="2025-10-15T00:00:00"/>
    <d v="2026-01-13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Y"/>
    <s v="MOHAMAD YUSUP, S.H., M.H."/>
    <n v="0"/>
    <n v="0"/>
    <d v="2026-04-13T00:00:00"/>
    <n v="64"/>
    <s v="Tata Usaha Negara"/>
    <s v="Kasasi Biasa"/>
    <s v="Hakim 3 Majelis"/>
    <s v="Berkas Elektronik"/>
  </r>
  <r>
    <n v="899"/>
    <s v="700 K/PDT/2026"/>
    <x v="0"/>
    <s v="K"/>
    <s v="PENGADILAN NEGERI KABANJAHE"/>
    <s v="GANTI RUGI (atas perbuatan melawan hukum)"/>
    <d v="2025-08-07T00:00:00"/>
    <d v="2026-01-21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13T00:00:00"/>
    <n v="47"/>
    <s v="Perdata"/>
    <s v="Kasasi Biasa"/>
    <s v="Hakim 3 Majelis"/>
    <s v="Berkas Elektronik"/>
  </r>
  <r>
    <n v="900"/>
    <s v="421 K/PDT/2026"/>
    <x v="0"/>
    <s v="K"/>
    <s v="PENGADILAN NEGERI BONTANG"/>
    <s v="PERBUATAN MELAWAN HUKUM"/>
    <d v="2025-10-24T00:00:00"/>
    <d v="2026-01-0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3T00:00:00"/>
    <n v="54"/>
    <s v="Perdata"/>
    <s v="Kasasi Biasa"/>
    <s v="Hakim 3 Majelis"/>
    <s v="Berkas Elektronik"/>
  </r>
  <r>
    <n v="901"/>
    <s v="841 K/PDT/2026"/>
    <x v="0"/>
    <s v="K"/>
    <s v="PENGADILAN NEGERI SEI RAMPAH"/>
    <s v="PERBUATAN MELAWAN HUKUM"/>
    <d v="2025-11-14T00:00:00"/>
    <d v="2026-02-11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n v="0"/>
    <d v="2026-04-13T00:00:00"/>
    <n v="50"/>
    <s v="Perdata"/>
    <s v="Kasasi Biasa"/>
    <s v="Hakim 3 Majelis"/>
    <s v="Berkas Elektronik"/>
  </r>
  <r>
    <n v="902"/>
    <s v="659 K/PDT/2026"/>
    <x v="0"/>
    <s v="K"/>
    <s v="PENGADILAN NEGERI YOGYAKARTA"/>
    <s v="HUTANG PIUTANG"/>
    <d v="2025-11-05T00:00:00"/>
    <d v="2026-01-20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13T00:00:00"/>
    <n v="47"/>
    <s v="Perdata"/>
    <s v="Kasasi Biasa"/>
    <s v="Hakim 3 Majelis"/>
    <s v="Berkas Elektronik"/>
  </r>
  <r>
    <n v="903"/>
    <s v="428 K/PDT/2026"/>
    <x v="0"/>
    <s v="K"/>
    <s v="PENGADILAN NEGERI DEMAK"/>
    <s v="PERBUATAN MELAWAN HUKUM"/>
    <d v="2025-10-24T00:00:00"/>
    <d v="2026-01-0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n v="0"/>
    <n v="0"/>
    <d v="2026-04-13T00:00:00"/>
    <n v="54"/>
    <s v="Perdata"/>
    <s v="Kasasi Biasa"/>
    <s v="Hakim 3 Majelis"/>
    <s v="Berkas Elektronik"/>
  </r>
  <r>
    <n v="904"/>
    <s v="745 K/PDT/2026"/>
    <x v="0"/>
    <s v="K"/>
    <s v="PENGADILAN NEGERI MEDAN"/>
    <s v="PERBUATAN MELAWAN HUKUM"/>
    <d v="2025-05-20T00:00:00"/>
    <d v="2026-01-29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13T00:00:00"/>
    <n v="47"/>
    <s v="Perdata"/>
    <s v="Kasasi Biasa"/>
    <s v="Hakim 3 Majelis"/>
    <s v="Berkas Elektronik"/>
  </r>
  <r>
    <n v="905"/>
    <s v="390 K/PDT/2026"/>
    <x v="0"/>
    <s v="K"/>
    <s v="PENGADILAN NEGERI JAKARTA TIMUR"/>
    <s v="PERBUATAN MELAWAN HUKUM"/>
    <d v="2025-10-24T00:00:00"/>
    <d v="2026-01-0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3T00:00:00"/>
    <n v="54"/>
    <s v="Perdata"/>
    <s v="Kasasi Biasa"/>
    <s v="Hakim 3 Majelis"/>
    <s v="Berkas Elektronik"/>
  </r>
  <r>
    <n v="906"/>
    <s v="819 K/PDT/2026"/>
    <x v="0"/>
    <s v="K"/>
    <s v="PENGADILAN NEGERI JAKARTA SELATAN"/>
    <s v="PERBUATAN MELAWAN HUKUM"/>
    <d v="2025-11-13T00:00:00"/>
    <d v="2026-02-0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3T00:00:00"/>
    <n v="54"/>
    <s v="Perdata"/>
    <s v="Kasasi Biasa"/>
    <s v="Hakim 3 Majelis"/>
    <s v="Berkas Elektronik"/>
  </r>
  <r>
    <n v="907"/>
    <s v="724 K/PDT/2026"/>
    <x v="0"/>
    <s v="K"/>
    <s v="PENGADILAN NEGERI BELOPA"/>
    <s v="PERBUATAN MELAWAN HUKUM ATAS PENGUASAAN TANAH ORANG LAIN"/>
    <d v="2025-11-07T00:00:00"/>
    <d v="2026-01-27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13T00:00:00"/>
    <n v="47"/>
    <s v="Perdata"/>
    <s v="Kasasi Biasa"/>
    <s v="Hakim 3 Majelis"/>
    <s v="Berkas Elektronik"/>
  </r>
  <r>
    <n v="908"/>
    <s v="393 K/PDT/2026"/>
    <x v="0"/>
    <s v="K"/>
    <s v="PENGADILAN NEGERI PADANG"/>
    <s v="PERBUATAN MELAWAN HUKUM"/>
    <d v="2025-10-22T00:00:00"/>
    <d v="2026-01-0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3T00:00:00"/>
    <n v="54"/>
    <s v="Perdata"/>
    <s v="Kasasi Biasa"/>
    <s v="Hakim 3 Majelis"/>
    <s v="Berkas Elektronik"/>
  </r>
  <r>
    <n v="909"/>
    <s v="272 K/PDT/2026"/>
    <x v="0"/>
    <s v="K"/>
    <s v="PENGADILAN NEGERI MAKASSAR"/>
    <s v="PERBUATAN MELAWAN HUKUM"/>
    <d v="2025-10-09T00:00:00"/>
    <d v="2026-01-05T00:00:00"/>
    <d v="2026-02-04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DYA"/>
    <s v="DIAN YUSTISIA ANGGRAINI, S.H., M.Hum."/>
    <n v="0"/>
    <n v="0"/>
    <d v="2026-04-13T00:00:00"/>
    <n v="69"/>
    <s v="Perdata"/>
    <s v="Kasasi Biasa"/>
    <s v="Hakim 3 Majelis"/>
    <s v="Berkas Elektronik"/>
  </r>
  <r>
    <n v="910"/>
    <s v="820 K/PDT/2026"/>
    <x v="0"/>
    <s v="K"/>
    <s v="PENGADILAN NEGERI PEKANBARU"/>
    <s v="WANPRESTASI"/>
    <d v="2025-11-13T00:00:00"/>
    <d v="2026-02-06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n v="0"/>
    <d v="2026-04-13T00:00:00"/>
    <n v="50"/>
    <s v="Perdata"/>
    <s v="Kasasi Biasa"/>
    <s v="Hakim 3 Majelis"/>
    <s v="Berkas Elektronik"/>
  </r>
  <r>
    <n v="911"/>
    <s v="668 K/PDT/2026"/>
    <x v="0"/>
    <s v="K"/>
    <s v="PENGADILAN NEGERI MUARA BULIAN"/>
    <s v="PERBUATAN MELAWAN HUKUM"/>
    <d v="2025-11-06T00:00:00"/>
    <d v="2026-01-20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n v="0"/>
    <n v="0"/>
    <d v="2026-04-13T00:00:00"/>
    <n v="54"/>
    <s v="Perdata"/>
    <s v="Kasasi Biasa"/>
    <s v="Hakim 3 Majelis"/>
    <s v="Berkas Elektronik"/>
  </r>
  <r>
    <n v="912"/>
    <s v="582 K/PDT/2026"/>
    <x v="0"/>
    <s v="K"/>
    <s v="PENGADILAN NEGERI TEGAL"/>
    <s v="GUGATAN"/>
    <d v="2025-11-03T00:00:00"/>
    <d v="2026-01-13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3T00:00:00"/>
    <n v="54"/>
    <s v="Perdata"/>
    <s v="Kasasi Biasa"/>
    <s v="Hakim 3 Majelis"/>
    <s v="Berkas Elektronik"/>
  </r>
  <r>
    <n v="913"/>
    <s v="219 K/PDT/2026"/>
    <x v="0"/>
    <s v="K"/>
    <s v="PENGADILAN NEGERI SURAKARTA"/>
    <s v="GUGATAN"/>
    <d v="2025-09-30T00:00:00"/>
    <d v="2026-01-05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3T00:00:00"/>
    <n v="54"/>
    <s v="Perdata"/>
    <s v="Kasasi Biasa"/>
    <s v="Hakim 3 Majelis"/>
    <s v="Berkas Elektronik"/>
  </r>
  <r>
    <n v="914"/>
    <s v="84 PK/PDT/2026"/>
    <x v="0"/>
    <s v="PK"/>
    <s v="PENGADILAN NEGERI TANJUNG PINANG"/>
    <s v="PERBUATAN MELAWAN HUKUM"/>
    <d v="2025-09-30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DYA"/>
    <s v="DIAN YUSTISIA ANGGRAINI, S.H., M.Hum."/>
    <n v="0"/>
    <n v="0"/>
    <d v="2026-04-13T00:00:00"/>
    <n v="69"/>
    <s v="Perdata"/>
    <s v="PK Biasa"/>
    <s v="Hakim 3 Majelis"/>
    <s v="Berkas Elektronik"/>
  </r>
  <r>
    <n v="915"/>
    <s v="160 PK/PDT/2026"/>
    <x v="0"/>
    <s v="PK"/>
    <s v="PENGADILAN NEGERI BALE BANDUNG"/>
    <s v="PERBUATAN MELAWAN HUKUM"/>
    <d v="2025-10-14T00:00:00"/>
    <d v="2026-01-27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n v="0"/>
    <d v="2026-04-13T00:00:00"/>
    <n v="69"/>
    <s v="Perdata"/>
    <s v="PK Biasa"/>
    <s v="Hakim 3 Majelis"/>
    <s v="Berkas Elektronik"/>
  </r>
  <r>
    <n v="916"/>
    <s v="480 K/PDT/2026"/>
    <x v="0"/>
    <s v="K"/>
    <s v="PENGADILAN NEGERI AMBON"/>
    <s v="WANPRESTASI"/>
    <d v="2025-10-27T00:00:00"/>
    <d v="2026-01-07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3T00:00:00"/>
    <n v="69"/>
    <s v="Perdata"/>
    <s v="Kasasi Biasa"/>
    <s v="Hakim 3 Majelis"/>
    <s v="Berkas Elektronik"/>
  </r>
  <r>
    <n v="917"/>
    <s v="500 K/PDT/2026"/>
    <x v="0"/>
    <s v="K"/>
    <s v="PENGADILAN NEGERI SIDIKALANG"/>
    <s v="PMH"/>
    <d v="2025-10-28T00:00:00"/>
    <d v="2026-01-07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3T00:00:00"/>
    <n v="69"/>
    <s v="Perdata"/>
    <s v="Kasasi Biasa"/>
    <s v="Hakim 3 Majelis"/>
    <s v="Berkas Elektronik"/>
  </r>
  <r>
    <n v="918"/>
    <s v="526 K/PDT/2026"/>
    <x v="0"/>
    <s v="K"/>
    <s v="PENGADILAN NEGERI MUARA ENIM"/>
    <s v="PERBUATAN MELAWAN HUKUM"/>
    <d v="2025-10-29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ZZ"/>
    <s v="AFDIL AZIZI, S.H., M.Kn."/>
    <n v="0"/>
    <n v="0"/>
    <d v="2026-04-13T00:00:00"/>
    <n v="69"/>
    <s v="Perdata"/>
    <s v="Kasasi Biasa"/>
    <s v="Hakim 3 Majelis"/>
    <s v="Berkas Elektronik"/>
  </r>
  <r>
    <n v="919"/>
    <s v="571 K/PDT/2026"/>
    <x v="0"/>
    <s v="K"/>
    <s v="PENGADILAN NEGERI MEDAN"/>
    <s v="WANPRESTASI"/>
    <d v="2025-11-03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n v="0"/>
    <n v="0"/>
    <d v="2026-04-13T00:00:00"/>
    <n v="69"/>
    <s v="Perdata"/>
    <s v="Kasasi Biasa"/>
    <s v="Hakim 3 Majelis"/>
    <s v="Berkas Elektronik"/>
  </r>
  <r>
    <n v="920"/>
    <s v="742 K/PDT/2026"/>
    <x v="0"/>
    <s v="K"/>
    <s v="PENGADILAN NEGERI PENAJAM"/>
    <s v="PERBUATAN MELAWAN HUKUM"/>
    <d v="2025-05-09T00:00:00"/>
    <d v="2026-01-29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3T00:00:00"/>
    <n v="69"/>
    <s v="Perdata"/>
    <s v="Kasasi Biasa"/>
    <s v="Hakim 3 Majelis"/>
    <s v="Berkas Elektronik"/>
  </r>
  <r>
    <n v="921"/>
    <s v="113 PK/PDT/2026"/>
    <x v="0"/>
    <s v="PK"/>
    <s v="PENGADILAN NEGERI PALU"/>
    <s v="PERBUATAN MELAWAN HUKUM"/>
    <d v="2025-10-03T00:00:00"/>
    <d v="2026-01-19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ELA"/>
    <s v="ELA NURLAELA, S.H., M.H."/>
    <n v="0"/>
    <n v="0"/>
    <d v="2026-04-13T00:00:00"/>
    <n v="69"/>
    <s v="Perdata"/>
    <s v="PK Biasa"/>
    <s v="Hakim 3 Majelis"/>
    <s v="Berkas Elektronik"/>
  </r>
  <r>
    <n v="922"/>
    <s v="436 K/PDT/2026"/>
    <x v="0"/>
    <s v="K"/>
    <s v="PENGADILAN NEGERI TANGERANG"/>
    <s v="PERCERAIAN"/>
    <d v="2025-10-24T00:00:00"/>
    <d v="2026-01-06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RD"/>
    <s v="RECHTIKA DIANITA, S.H., M.H."/>
    <n v="0"/>
    <n v="0"/>
    <d v="2026-04-13T00:00:00"/>
    <n v="69"/>
    <s v="Perdata"/>
    <s v="Kasasi Biasa"/>
    <s v="Hakim 3 Majelis"/>
    <s v="Berkas Elektronik"/>
  </r>
  <r>
    <n v="923"/>
    <s v="559 K/PDT/2026"/>
    <x v="0"/>
    <s v="K"/>
    <s v="PENGADILAN NEGERI JAKARTA SELATAN"/>
    <s v="WANPRESTASI"/>
    <d v="2025-10-31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3T00:00:00"/>
    <n v="69"/>
    <s v="Perdata"/>
    <s v="Kasasi Biasa"/>
    <s v="Hakim 3 Majelis"/>
    <s v="Berkas Elektronik"/>
  </r>
  <r>
    <n v="924"/>
    <s v="678 K/PDT/2026"/>
    <x v="0"/>
    <s v="K"/>
    <s v="PENGADILAN NEGERI SUMENEP"/>
    <s v="PMH"/>
    <d v="2025-08-25T00:00:00"/>
    <d v="2026-01-21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RD"/>
    <s v="RECHTIKA DIANITA, S.H., M.H."/>
    <n v="0"/>
    <n v="0"/>
    <d v="2026-04-13T00:00:00"/>
    <n v="69"/>
    <s v="Perdata"/>
    <s v="Kasasi Biasa"/>
    <s v="Hakim 3 Majelis"/>
    <s v="Berkas Elektronik"/>
  </r>
  <r>
    <n v="925"/>
    <s v="53 K/PDT.SUS-PHI/2026"/>
    <x v="2"/>
    <s v="K"/>
    <s v="PENGADILAN NEGERI PALANGKARAYA"/>
    <s v="PHI"/>
    <d v="2025-11-13T00:00:00"/>
    <d v="2026-01-20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3T00:00:00"/>
    <n v="54"/>
    <s v="Perdata"/>
    <s v="Kasasi Biasa"/>
    <s v="Hakim 3 Majelis"/>
    <s v="Berkas Elektronik"/>
  </r>
  <r>
    <n v="926"/>
    <s v="269 K/PDT/2026"/>
    <x v="0"/>
    <s v="K"/>
    <s v="PENGADILAN NEGERI POLEWALI"/>
    <s v="TANAH (Sengketa tanah)"/>
    <d v="2025-10-08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n v="0"/>
    <d v="2026-04-13T00:00:00"/>
    <n v="76"/>
    <s v="Perdata"/>
    <s v="Kasasi Biasa"/>
    <s v="Hakim 3 Majelis"/>
    <s v="Berkas Elektronik"/>
  </r>
  <r>
    <n v="927"/>
    <s v="408 K/PDT/2026"/>
    <x v="0"/>
    <s v="K"/>
    <s v="PENGADILAN NEGERI SUKABUMI"/>
    <s v="PERBUATAN MELAWAN HUKUM"/>
    <d v="2025-10-24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n v="0"/>
    <d v="2026-04-13T00:00:00"/>
    <n v="76"/>
    <s v="Perdata"/>
    <s v="Kasasi Biasa"/>
    <s v="Hakim 3 Majelis"/>
    <s v="Berkas Elektronik"/>
  </r>
  <r>
    <n v="928"/>
    <s v="398 K/PDT/2026"/>
    <x v="0"/>
    <s v="K"/>
    <s v="PENGADILAN NEGERI JAKARTA TIMUR"/>
    <s v="WANPRESTASI"/>
    <d v="2025-10-24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13T00:00:00"/>
    <n v="76"/>
    <s v="Perdata"/>
    <s v="Kasasi Biasa"/>
    <s v="Hakim 3 Majelis"/>
    <s v="Berkas Elektronik"/>
  </r>
  <r>
    <n v="929"/>
    <s v="6120 K/PDT/2025"/>
    <x v="0"/>
    <s v="K"/>
    <s v="PENGADILAN NEGERI TANGERANG"/>
    <s v="BANTAHAN"/>
    <d v="2025-04-28T00:00:00"/>
    <d v="2025-10-22T00:00:00"/>
    <d v="2025-12-01T00:00:00"/>
    <d v="2025-12-19T00:00:00"/>
    <s v="H-NI"/>
    <s v="Dr. NANI INDRAWATI, S.H., M.Hum."/>
    <s v="H-EH"/>
    <s v="ENNID HASANUDDIN, S.H., C.N., M.H."/>
    <s v="H-IBR"/>
    <s v="Dr. IBRAHIM, S.H, M.H, LL.M."/>
    <n v="0"/>
    <n v="0"/>
    <n v="0"/>
    <n v="0"/>
    <s v="A-BYU"/>
    <s v="WUNGU PUTRO BAYU KUMORO, S.H., M.H."/>
    <n v="0"/>
    <n v="0"/>
    <d v="2026-04-13T00:00:00"/>
    <n v="134"/>
    <s v="Perdata"/>
    <s v="Kasasi Biasa"/>
    <s v="Hakim 3 Majelis"/>
    <s v="Berkas Elektronik"/>
  </r>
  <r>
    <n v="930"/>
    <s v="5916 K/PDT/2025"/>
    <x v="0"/>
    <s v="K"/>
    <s v="PENGADILAN NEGERI SIDOARJO"/>
    <s v="PERBUATAN MELAWAN HUKUM"/>
    <d v="2025-05-09T00:00:00"/>
    <d v="2025-10-13T00:00:00"/>
    <d v="2025-12-01T00:00:00"/>
    <d v="2025-12-19T00:00:00"/>
    <s v="H-NI"/>
    <s v="Dr. NANI INDRAWATI, S.H., M.Hum."/>
    <s v="H-EH"/>
    <s v="ENNID HASANUDDIN, S.H., C.N., M.H."/>
    <s v="H-IBR"/>
    <s v="Dr. IBRAHIM, S.H, M.H, LL.M."/>
    <n v="0"/>
    <n v="0"/>
    <n v="0"/>
    <n v="0"/>
    <s v="A-BYU"/>
    <s v="WUNGU PUTRO BAYU KUMORO, S.H., M.H."/>
    <n v="0"/>
    <n v="0"/>
    <d v="2026-04-13T00:00:00"/>
    <n v="134"/>
    <s v="Perdata"/>
    <s v="Kasasi Biasa"/>
    <s v="Hakim 3 Majelis"/>
    <s v="Berkas Elektronik"/>
  </r>
  <r>
    <n v="931"/>
    <s v="162 PK/PDT/2026"/>
    <x v="0"/>
    <s v="PK"/>
    <s v="PENGADILAN NEGERI SUMBAWA BESAR"/>
    <s v="PERBUATAN MELAWAN HUKUM"/>
    <d v="2025-10-14T00:00:00"/>
    <d v="2026-01-27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ELA"/>
    <s v="ELA NURLAELA, S.H., M.H."/>
    <n v="0"/>
    <n v="0"/>
    <d v="2026-04-13T00:00:00"/>
    <n v="50"/>
    <s v="Perdata"/>
    <s v="PK Biasa"/>
    <s v="Hakim 3 Majelis"/>
    <s v="Berkas Elektronik"/>
  </r>
  <r>
    <n v="932"/>
    <s v="467 K/PID.SUS/2026"/>
    <x v="1"/>
    <s v="K"/>
    <s v="PENGADILAN NEGERI MAKASSAR"/>
    <s v="Narkotika"/>
    <d v="2025-11-06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SN"/>
    <s v="SUNARDI, S.H."/>
    <n v="0"/>
    <n v="0"/>
    <d v="2026-04-13T00:00:00"/>
    <n v="89"/>
    <s v="Pidana"/>
    <s v="Kasasi Biasa"/>
    <s v="Hakim 3 Majelis"/>
    <s v="Berkas Elektronik"/>
  </r>
  <r>
    <n v="933"/>
    <s v="95 K/PDT.SUS-PHI/2026"/>
    <x v="2"/>
    <s v="K"/>
    <s v="PENGADILAN NEGERI SEMARANG"/>
    <s v="PHI"/>
    <d v="2025-11-26T00:00:00"/>
    <d v="2026-01-23T00:00:00"/>
    <d v="2026-02-04T00:00:00"/>
    <d v="2026-03-11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ARY"/>
    <s v="ARYANIEK ANDAYANI, S.H., M.H."/>
    <n v="0"/>
    <n v="0"/>
    <d v="2026-04-13T00:00:00"/>
    <n v="69"/>
    <s v="Perdata"/>
    <s v="Kasasi Biasa"/>
    <s v="Hakim 3 Majelis"/>
    <s v="Berkas Elektronik"/>
  </r>
  <r>
    <n v="934"/>
    <s v="196 K/PDT.SUS-PHI/2026"/>
    <x v="2"/>
    <s v="K"/>
    <s v="PENGADILAN NEGERI MEDAN"/>
    <s v="PHI"/>
    <d v="2025-12-04T00:00:00"/>
    <d v="2026-02-11T00:00:00"/>
    <d v="2026-02-23T00:00:00"/>
    <d v="2026-03-10T00:00:00"/>
    <s v="A.AH-SS"/>
    <s v="SUGENG SANTOSO PN, S.H., M.M., M.H."/>
    <s v="H-AH-SGY"/>
    <s v="Dr. SUGIYANTO, S.H., M.H."/>
    <s v="H-NE"/>
    <s v="Dr. NURUL ELMIYAH, S.H. M.H."/>
    <n v="0"/>
    <n v="0"/>
    <n v="0"/>
    <n v="0"/>
    <s v="A-SY"/>
    <s v="SYAIFULLAH, S.H."/>
    <n v="0"/>
    <n v="0"/>
    <d v="2026-04-13T00:00:00"/>
    <n v="50"/>
    <s v="Perdata"/>
    <s v="Kasasi Biasa"/>
    <s v="Hakim 3 Majelis"/>
    <s v="Berkas Elektronik"/>
  </r>
  <r>
    <n v="935"/>
    <s v="19 K/PDT.SUS-PHI/2026"/>
    <x v="2"/>
    <s v="K"/>
    <s v="PENGADILAN NEGERI JAKARTA PUSAT"/>
    <s v="PHI"/>
    <d v="2025-10-15T00:00:00"/>
    <d v="2026-01-12T00:00:00"/>
    <d v="2026-01-23T00:00:00"/>
    <d v="2026-02-11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n v="0"/>
    <n v="0"/>
    <d v="2026-04-13T00:00:00"/>
    <n v="81"/>
    <s v="Perdata"/>
    <s v="Kasasi Biasa"/>
    <s v="Hakim 3 Majelis"/>
    <s v="Berkas Elektronik"/>
  </r>
  <r>
    <n v="936"/>
    <s v="4932 K/PDT/2025"/>
    <x v="0"/>
    <s v="K"/>
    <s v="PENGADILAN NEGERI MEDAN"/>
    <s v="PERBUATAN MELAWAN HUKUM"/>
    <d v="2025-08-15T00:00:00"/>
    <d v="2025-08-29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DYA"/>
    <s v="DIAN YUSTISIA ANGGRAINI, S.H., M.Hum."/>
    <n v="0"/>
    <n v="0"/>
    <d v="2026-04-13T00:00:00"/>
    <n v="155"/>
    <s v="Perdata"/>
    <s v="Kasasi Biasa"/>
    <s v="Hakim 3 Majelis"/>
    <s v="Berkas Elektronik"/>
  </r>
  <r>
    <n v="937"/>
    <s v="93 PK/PDT/2026"/>
    <x v="0"/>
    <s v="PK"/>
    <s v="PENGADILAN NEGERI MANADO"/>
    <s v="PERLAWANAN"/>
    <d v="2025-09-29T00:00:00"/>
    <d v="2026-01-14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PK Biasa"/>
    <s v="Hakim 3 Majelis"/>
    <s v="Berkas Elektronik"/>
  </r>
  <r>
    <n v="938"/>
    <s v="263 K/PDT/2026"/>
    <x v="0"/>
    <s v="K"/>
    <s v="PENGADILAN NEGERI SUNGGUMINASA"/>
    <s v="PERBUATAN MELAWAN HUKUM"/>
    <d v="2025-10-08T00:00:00"/>
    <d v="2026-01-05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Kasasi Biasa"/>
    <s v="Hakim 3 Majelis"/>
    <s v="Berkas Elektronik"/>
  </r>
  <r>
    <n v="939"/>
    <s v="121 PK/PDT/2026"/>
    <x v="0"/>
    <s v="PK"/>
    <s v="PENGADILAN NEGERI SAMPIT"/>
    <s v="PERBUATAN MELAWAN HUKUM"/>
    <d v="2025-10-06T00:00:00"/>
    <d v="2026-01-20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n v="0"/>
    <d v="2026-04-13T00:00:00"/>
    <n v="50"/>
    <s v="Perdata"/>
    <s v="PK Biasa"/>
    <s v="Hakim 3 Majelis"/>
    <s v="Berkas Elektronik"/>
  </r>
  <r>
    <n v="940"/>
    <s v="144 PK/PDT/2026"/>
    <x v="0"/>
    <s v="PK"/>
    <s v="PENGADILAN NEGERI AMURANG"/>
    <s v="PERBUATAN MELAWAN HUKUM"/>
    <d v="2025-10-09T00:00:00"/>
    <d v="2026-01-26T00:00:00"/>
    <d v="2026-02-26T00:00:00"/>
    <d v="2026-03-09T00:00:00"/>
    <s v="H-PW"/>
    <s v="Dr. PANJI WIDAGDO, S.H., M.H."/>
    <s v="H-RM"/>
    <s v="Dr. RAHMI MULYATI, S.H., M.H."/>
    <s v="H-IGS"/>
    <s v="I GUSTI AGUNG SUMANATHA, S.H., M.H"/>
    <n v="0"/>
    <n v="0"/>
    <n v="0"/>
    <n v="0"/>
    <s v="A-FIO"/>
    <s v="FIONA IRNAZWEN, S.H., M.H."/>
    <n v="0"/>
    <n v="0"/>
    <d v="2026-04-13T00:00:00"/>
    <n v="47"/>
    <s v="Perdata"/>
    <s v="PK Biasa"/>
    <s v="Hakim 3 Majelis"/>
    <s v="Berkas Elektronik"/>
  </r>
  <r>
    <n v="941"/>
    <s v="287 PK/PID.SUS/2026"/>
    <x v="1"/>
    <s v="PK"/>
    <s v="PENGADILAN NEGERI BINJAI"/>
    <s v="Narkotika"/>
    <d v="2025-11-07T00:00:00"/>
    <d v="2026-01-09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3T00:00:00"/>
    <n v="83"/>
    <s v="Pidana"/>
    <s v="PK Biasa"/>
    <s v="Hakim 3 Majelis"/>
    <s v="Berkas Elektronik"/>
  </r>
  <r>
    <n v="942"/>
    <s v="106 K/PDT/2026"/>
    <x v="0"/>
    <s v="K"/>
    <s v="PENGADILAN NEGERI SUMBAWA BESAR"/>
    <s v="TANAH"/>
    <d v="2025-08-01T00:00:00"/>
    <d v="2026-01-02T00:00:00"/>
    <d v="2026-01-22T00:00:00"/>
    <d v="2026-02-12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13T00:00:00"/>
    <n v="82"/>
    <s v="Perdata"/>
    <s v="Kasasi Biasa"/>
    <s v="Hakim 3 Majelis"/>
    <s v="Berkas Elektronik"/>
  </r>
  <r>
    <n v="943"/>
    <s v="119 PK/PDT/2026"/>
    <x v="0"/>
    <s v="PK"/>
    <s v="PENGADILAN NEGERI MEDAN"/>
    <s v="PERBUATAN MELAWAN HUKUM"/>
    <d v="2025-10-03T00:00:00"/>
    <d v="2026-01-20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FJY"/>
    <s v="FIRMAN JAYA, S.H."/>
    <n v="0"/>
    <n v="0"/>
    <d v="2026-04-13T00:00:00"/>
    <n v="50"/>
    <s v="Perdata"/>
    <s v="PK Biasa"/>
    <s v="Hakim 3 Majelis"/>
    <s v="Berkas Elektronik"/>
  </r>
  <r>
    <n v="944"/>
    <s v="4 K/AG/JN/2026"/>
    <x v="3"/>
    <s v="K"/>
    <s v="MAHKAMAH SYAR'IYAH LHOKSEUMAWE"/>
    <s v="Zina"/>
    <d v="2025-12-22T00:00:00"/>
    <d v="2026-01-07T00:00:00"/>
    <d v="2026-01-15T00:00:00"/>
    <d v="2026-02-06T00:00:00"/>
    <s v="H-MHY"/>
    <s v="Dra. Hj. MUHAYAH, S.H., M.H."/>
    <s v="H-LA"/>
    <s v="Dr. Hj. LAILATUL AROFAH, M.H."/>
    <s v="H-IR"/>
    <s v="Dr. IMRON ROSYADI, S.H., M.H."/>
    <n v="0"/>
    <n v="0"/>
    <n v="0"/>
    <n v="0"/>
    <s v="A-BJ"/>
    <s v="BADRUL JAMAL, S.H., M.H."/>
    <n v="0"/>
    <n v="0"/>
    <d v="2026-04-13T00:00:00"/>
    <n v="89"/>
    <s v="Agama"/>
    <s v="Kasasi Biasa"/>
    <s v="Hakim 3 Majelis"/>
    <s v="Berkas Elektronik"/>
  </r>
  <r>
    <n v="945"/>
    <s v="412 K/PDT/2026"/>
    <x v="0"/>
    <s v="K"/>
    <s v="PENGADILAN NEGERI PROBOLINGGO"/>
    <s v="HARTA GONO GINI"/>
    <d v="2025-10-24T00:00:00"/>
    <d v="2026-01-06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3T00:00:00"/>
    <n v="69"/>
    <s v="Perdata"/>
    <s v="Kasasi Biasa"/>
    <s v="Hakim 3 Majelis"/>
    <s v="Berkas Elektronik"/>
  </r>
  <r>
    <n v="946"/>
    <s v="675 K/PDT/2026"/>
    <x v="0"/>
    <s v="K"/>
    <s v="PENGADILAN NEGERI JAKARTA PUSAT"/>
    <s v="PERBUATAN MELAWAN HUKUM"/>
    <d v="2025-12-08T00:00:00"/>
    <d v="2026-01-20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3T00:00:00"/>
    <n v="69"/>
    <s v="Perdata"/>
    <s v="Kasasi Biasa"/>
    <s v="Hakim 3 Majelis"/>
    <s v="Berkas Elektronik"/>
  </r>
  <r>
    <n v="947"/>
    <s v="416 K/PDT/2026"/>
    <x v="0"/>
    <s v="K"/>
    <s v="PENGADILAN NEGERI STABAT"/>
    <s v="PMH"/>
    <d v="2025-10-24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DYA"/>
    <s v="DIAN YUSTISIA ANGGRAINI, S.H., M.Hum."/>
    <n v="0"/>
    <n v="0"/>
    <d v="2026-04-13T00:00:00"/>
    <n v="69"/>
    <s v="Perdata"/>
    <s v="Kasasi Biasa"/>
    <s v="Hakim 3 Majelis"/>
    <s v="Berkas Elektronik"/>
  </r>
  <r>
    <n v="948"/>
    <s v="56 PK/PID.SUS/2026"/>
    <x v="1"/>
    <s v="PK"/>
    <s v="PENGADILAN NEGERI PALU"/>
    <s v="Korupsi"/>
    <d v="2025-10-21T00:00:00"/>
    <d v="2026-01-06T00:00:00"/>
    <d v="2026-01-15T00:00:00"/>
    <d v="2026-01-28T00:00:00"/>
    <s v="H-AH-SYS"/>
    <s v="Dr. SININTHA YULIANSIH SIBARANI, S.H., M.H."/>
    <s v="H-HASP"/>
    <s v="Dr. H. ACHMAD SETYO PUDJOHARSOYO, S.H., M.Hum."/>
    <s v="H-JUP"/>
    <s v="JUPRIYADI, S.H., M.Hum."/>
    <n v="0"/>
    <n v="0"/>
    <n v="0"/>
    <n v="0"/>
    <s v="A-AMIR"/>
    <s v="H. AMIRUDDIN MAHMUD, S.H., M.H."/>
    <n v="0"/>
    <n v="0"/>
    <d v="2026-04-13T00:00:00"/>
    <n v="89"/>
    <s v="Pidana"/>
    <s v="PK Khusus"/>
    <s v="Hakim 3 Majelis"/>
    <s v="Berkas Elektronik"/>
  </r>
  <r>
    <n v="949"/>
    <s v="107 PK/PDT/2026"/>
    <x v="0"/>
    <s v="PK"/>
    <s v="PENGADILAN NEGERI JAKARTA SELATAN"/>
    <s v="PERBUATAN MELAWAN HUKUM"/>
    <d v="2025-10-02T00:00:00"/>
    <d v="2026-01-19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n v="0"/>
    <n v="0"/>
    <d v="2026-04-13T00:00:00"/>
    <n v="69"/>
    <s v="Perdata"/>
    <s v="PK Biasa"/>
    <s v="Hakim 3 Majelis"/>
    <s v="Berkas Elektronik"/>
  </r>
  <r>
    <n v="950"/>
    <s v="657 K/PDT/2026"/>
    <x v="0"/>
    <s v="K"/>
    <s v="PENGADILAN NEGERI SUNGGUMINASA"/>
    <s v="PERBUATAN MELAWAN HUKUM"/>
    <d v="2025-11-05T00:00:00"/>
    <d v="2026-01-20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n v="0"/>
    <n v="0"/>
    <d v="2026-04-13T00:00:00"/>
    <n v="69"/>
    <s v="Perdata"/>
    <s v="Kasasi Biasa"/>
    <s v="Hakim 3 Majelis"/>
    <s v="Berkas Elektronik"/>
  </r>
  <r>
    <n v="951"/>
    <s v="170 PK/PDT/2026"/>
    <x v="0"/>
    <s v="PK"/>
    <s v="PENGADILAN NEGERI JEMBER"/>
    <s v="BANTAHAN"/>
    <d v="2025-10-14T00:00:00"/>
    <d v="2026-01-28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RD"/>
    <s v="RECHTIKA DIANITA, S.H., M.H."/>
    <n v="0"/>
    <n v="0"/>
    <d v="2026-04-13T00:00:00"/>
    <n v="69"/>
    <s v="Perdata"/>
    <s v="PK Biasa"/>
    <s v="Hakim 3 Majelis"/>
    <s v="Berkas Elektronik"/>
  </r>
  <r>
    <n v="952"/>
    <s v="222 PK/PDT/2026"/>
    <x v="0"/>
    <s v="PK"/>
    <s v="PENGADILAN NEGERI BATANG"/>
    <s v="PERBUATAN MELAWAN HUKUM"/>
    <d v="2025-10-24T00:00:00"/>
    <d v="2026-02-05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DYA"/>
    <s v="DIAN YUSTISIA ANGGRAINI, S.H., M.Hum."/>
    <n v="0"/>
    <n v="0"/>
    <d v="2026-04-13T00:00:00"/>
    <n v="54"/>
    <s v="Perdata"/>
    <s v="PK Biasa"/>
    <s v="Hakim 3 Majelis"/>
    <s v="Berkas Elektronik"/>
  </r>
  <r>
    <n v="953"/>
    <s v="82 PK/PDT/2026"/>
    <x v="0"/>
    <s v="PK"/>
    <s v="PENGADILAN NEGERI SAWAHLUNTO"/>
    <s v="WARISAN"/>
    <d v="2025-09-30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n v="0"/>
    <d v="2026-04-13T00:00:00"/>
    <n v="69"/>
    <s v="Perdata"/>
    <s v="PK Biasa"/>
    <s v="Hakim 3 Majelis"/>
    <s v="Berkas Elektronik"/>
  </r>
  <r>
    <n v="954"/>
    <s v="94 PK/PDT/2026"/>
    <x v="0"/>
    <s v="PK"/>
    <s v="PENGADILAN NEGERI KUPANG"/>
    <s v="PERBUATAN MELAWAN HUKUM"/>
    <d v="2025-09-29T00:00:00"/>
    <d v="2026-01-14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n v="0"/>
    <d v="2026-04-13T00:00:00"/>
    <n v="49"/>
    <s v="Perdata"/>
    <s v="PK Biasa"/>
    <s v="Hakim 3 Majelis"/>
    <s v="Berkas Elektronik"/>
  </r>
  <r>
    <n v="955"/>
    <s v="17 PK/PID.SUS/2026"/>
    <x v="1"/>
    <s v="PK"/>
    <s v="PENGADILAN NEGERI TANGERANG"/>
    <s v="Tentang Merek"/>
    <d v="2025-09-26T00:00:00"/>
    <d v="2026-01-05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13T00:00:00"/>
    <n v="89"/>
    <s v="Pidana"/>
    <s v="PK Biasa"/>
    <s v="Hakim 3 Majelis"/>
    <s v="Berkas Elektronik"/>
  </r>
  <r>
    <n v="956"/>
    <s v="18 PK/PID.SUS-LH/2026"/>
    <x v="1"/>
    <s v="PK"/>
    <s v="PENGADILAN NEGERI TANJUNG PANDAN"/>
    <s v="Lingkungan Hidup"/>
    <d v="2025-10-03T00:00:00"/>
    <d v="2026-01-05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13T00:00:00"/>
    <n v="89"/>
    <s v="Pidana"/>
    <s v="PK Biasa"/>
    <s v="Hakim 3 Majelis"/>
    <s v="Berkas Elektronik"/>
  </r>
  <r>
    <n v="957"/>
    <s v="540 K/PID.SUS/2026"/>
    <x v="1"/>
    <s v="K"/>
    <s v="PENGADILAN NEGERI TENGGARONG"/>
    <s v="Narkotika"/>
    <d v="2025-11-27T00:00:00"/>
    <d v="2026-01-08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13T00:00:00"/>
    <n v="89"/>
    <s v="Pidana"/>
    <s v="Kasasi Biasa"/>
    <s v="Hakim 3 Majelis"/>
    <s v="Berkas Elektronik"/>
  </r>
  <r>
    <n v="958"/>
    <s v="94 K/TUN/2026"/>
    <x v="6"/>
    <s v="K"/>
    <s v="PENGADILAN TATA USAHA NEGARA JAKARTA"/>
    <s v="PERIZINAN"/>
    <d v="2025-07-04T00:00:00"/>
    <d v="2026-01-22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IDF"/>
    <s v="IDA FARIDHA, S.H., M.H."/>
    <n v="0"/>
    <n v="0"/>
    <d v="2026-04-13T00:00:00"/>
    <n v="63"/>
    <s v="Tata Usaha Negara"/>
    <s v="Kasasi Biasa"/>
    <s v="Hakim 3 Majelis"/>
    <s v="Berkas Elektronik"/>
  </r>
  <r>
    <n v="959"/>
    <s v="575 K/PID.SUS/2026"/>
    <x v="1"/>
    <s v="K"/>
    <s v="PENGADILAN NEGERI MEDAN"/>
    <s v="Narkotika"/>
    <d v="2025-11-05T00:00:00"/>
    <d v="2026-01-09T00:00:00"/>
    <d v="2026-01-15T00:00:00"/>
    <d v="2026-01-21T00:00:00"/>
    <s v="H-SGT"/>
    <s v="SIGID TRIYONO, S.H., M.H."/>
    <s v="H-TMA"/>
    <s v="Dr. TAMA ULINTA BR TARIGAN, S.H., M.Kn."/>
    <s v="H-SL"/>
    <s v="Dr. SALMAN LUTHAN, S.H., M.H."/>
    <n v="0"/>
    <n v="0"/>
    <n v="0"/>
    <n v="0"/>
    <s v="A-YUFA"/>
    <s v="YUNINDRO FUJI ARIYANTO, S.H., M.H."/>
    <n v="0"/>
    <n v="0"/>
    <d v="2026-04-13T00:00:00"/>
    <n v="89"/>
    <s v="Pidana"/>
    <s v="Kasasi Biasa"/>
    <s v="Hakim 3 Majelis"/>
    <s v="Berkas Elektronik"/>
  </r>
  <r>
    <n v="960"/>
    <s v="626 K/PID.SUS/2026"/>
    <x v="1"/>
    <s v="K"/>
    <s v="PENGADILAN NEGERI LUBUK PAKAM"/>
    <s v="Narkotika"/>
    <d v="2025-11-06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3T00:00:00"/>
    <n v="84"/>
    <s v="Pidana"/>
    <s v="Kasasi Biasa"/>
    <s v="Hakim 3 Majelis"/>
    <s v="Berkas Elektronik"/>
  </r>
  <r>
    <n v="961"/>
    <s v="616 K/PID.SUS/2026"/>
    <x v="1"/>
    <s v="K"/>
    <s v="PENGADILAN NEGERI KABANJAHE"/>
    <s v="Narkotika"/>
    <d v="2025-11-05T00:00:00"/>
    <d v="2026-01-12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13T00:00:00"/>
    <n v="89"/>
    <s v="Pidana"/>
    <s v="Kasasi Biasa"/>
    <s v="Hakim 3 Majelis"/>
    <s v="Berkas Elektronik"/>
  </r>
  <r>
    <n v="962"/>
    <s v="31 K/AG/2026"/>
    <x v="3"/>
    <s v="K"/>
    <s v="PENGADILAN AGAMA CIKARANG"/>
    <s v="Harta Bersama"/>
    <d v="2025-11-06T00:00:00"/>
    <d v="2026-01-08T00:00:00"/>
    <d v="2026-01-15T00:00:00"/>
    <d v="2026-02-03T00:00:00"/>
    <s v="H-MHY"/>
    <s v="Dra. Hj. MUHAYAH, S.H., M.H."/>
    <s v="H-LA"/>
    <s v="Dr. Hj. LAILATUL AROFAH, M.H."/>
    <s v="H-BU"/>
    <s v="Drs. H. BUSRA, S.H., M.H."/>
    <n v="0"/>
    <n v="0"/>
    <n v="0"/>
    <n v="0"/>
    <s v="A-AIJ"/>
    <s v="ADI IRFAN JAUHARI, L.C., M.A."/>
    <n v="0"/>
    <n v="0"/>
    <d v="2026-04-13T00:00:00"/>
    <n v="89"/>
    <s v="Agama"/>
    <s v="Kasasi Biasa"/>
    <s v="Hakim 3 Majelis"/>
    <s v="Berkas Elektronik"/>
  </r>
  <r>
    <n v="963"/>
    <s v="117 K/TUN/2026"/>
    <x v="6"/>
    <s v="K"/>
    <s v="PENGADILAN TATA USAHA NEGARA MATARAM"/>
    <s v="PERTANAHAN"/>
    <d v="2025-12-11T00:00:00"/>
    <d v="2026-01-26T00:00:00"/>
    <d v="2026-02-09T00:00:00"/>
    <d v="2026-03-03T00:00:00"/>
    <s v="H-DMG"/>
    <s v="Dr. DIANA MALEMITA GINTING, Ak., S.H., M.Si., M.H."/>
    <s v="H-YMW"/>
    <s v="Prof. Dr. H. YODI MARTONO WAHYUNADI, S.H., M.H."/>
    <s v="H-IF"/>
    <s v="Dr. IRFAN FACHRUDIN, S.H., M.H."/>
    <n v="0"/>
    <n v="0"/>
    <n v="0"/>
    <n v="0"/>
    <s v="A-FF"/>
    <s v="FEBBY FAJRURRAHMAN, S.H., M.H."/>
    <n v="0"/>
    <n v="0"/>
    <d v="2026-04-13T00:00:00"/>
    <n v="64"/>
    <s v="Tata Usaha Negara"/>
    <s v="Kasasi Biasa"/>
    <s v="Hakim 3 Majelis"/>
    <s v="Berkas Elektronik"/>
  </r>
  <r>
    <n v="964"/>
    <s v="508 K/PID.SUS-LH/2026"/>
    <x v="1"/>
    <s v="K"/>
    <s v="PENGADILAN NEGERI RANTAU"/>
    <s v="Lingkungan Hidup"/>
    <d v="2025-12-10T00:00:00"/>
    <d v="2026-01-08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13T00:00:00"/>
    <n v="89"/>
    <s v="Pidana"/>
    <s v="Kasasi Biasa"/>
    <s v="Hakim 3 Majelis"/>
    <s v="Berkas Elektronik"/>
  </r>
  <r>
    <n v="965"/>
    <s v="163 K/PID/2026"/>
    <x v="5"/>
    <s v="K"/>
    <s v="PENGADILAN NEGERI SURABAYA"/>
    <s v="Penipuan "/>
    <d v="2025-12-22T00:00:00"/>
    <d v="2026-01-19T00:00:00"/>
    <d v="2026-02-19T00:00:00"/>
    <d v="2026-03-04T00:00:00"/>
    <s v="H-HASP"/>
    <s v="Dr. H. ACHMAD SETYO PUDJOHARSOYO, S.H., M.Hum."/>
    <s v="H-STJ"/>
    <s v="SUTARJO, S.H., M.H."/>
    <s v="H-SOE"/>
    <s v="SOESILO, S.H., M.H."/>
    <n v="0"/>
    <n v="0"/>
    <n v="0"/>
    <n v="0"/>
    <s v="A-YUFA"/>
    <s v="YUNINDRO FUJI ARIYANTO, S.H., M.H."/>
    <n v="0"/>
    <n v="0"/>
    <d v="2026-04-13T00:00:00"/>
    <n v="54"/>
    <s v="Pidana"/>
    <s v="Kasasi Biasa"/>
    <s v="Hakim 3 Majelis"/>
    <s v="Berkas Elektronik"/>
  </r>
  <r>
    <n v="966"/>
    <s v="47 K/TUN/2026"/>
    <x v="6"/>
    <s v="K"/>
    <s v="PENGADILAN TATA USAHA NEGARA SURABAYA"/>
    <s v="PERTANAHAN"/>
    <d v="2025-11-06T00:00:00"/>
    <d v="2026-01-14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4-13T00:00:00"/>
    <n v="64"/>
    <s v="Tata Usaha Negara"/>
    <s v="Kasasi Biasa"/>
    <s v="Hakim 3 Majelis"/>
    <s v="Berkas Elektronik"/>
  </r>
  <r>
    <n v="967"/>
    <s v="76 K/TUN/2026"/>
    <x v="6"/>
    <s v="K"/>
    <s v="PENGADILAN TATA USAHA NEGARA BENGKULU"/>
    <s v="PERTANAHAN"/>
    <d v="2025-11-21T00:00:00"/>
    <d v="2026-01-15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4-13T00:00:00"/>
    <n v="64"/>
    <s v="Tata Usaha Negara"/>
    <s v="Kasasi Biasa"/>
    <s v="Hakim 3 Majelis"/>
    <s v="Berkas Elektronik"/>
  </r>
  <r>
    <n v="968"/>
    <s v="108 K/TUN/2026"/>
    <x v="6"/>
    <s v="K"/>
    <s v="PENGADILAN TATA USAHA NEGARA TANJUNG PINANG"/>
    <s v="PERTANAHAN"/>
    <d v="2025-11-27T00:00:00"/>
    <d v="2026-01-26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4-13T00:00:00"/>
    <n v="64"/>
    <s v="Tata Usaha Negara"/>
    <s v="Kasasi Biasa"/>
    <s v="Hakim 3 Majelis"/>
    <s v="Berkas Elektronik"/>
  </r>
  <r>
    <n v="969"/>
    <s v="349 K/PID.SUS/2026"/>
    <x v="1"/>
    <s v="K"/>
    <s v="PENGADILAN NEGERI RABA/BIMA"/>
    <s v="Narkotika"/>
    <d v="2025-10-28T00:00:00"/>
    <d v="2026-01-07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IDR"/>
    <s v="INDRA JOSEPH MARPAUNG, S.H."/>
    <n v="0"/>
    <n v="0"/>
    <d v="2026-04-13T00:00:00"/>
    <n v="89"/>
    <s v="Pidana"/>
    <s v="Kasasi Biasa"/>
    <s v="Hakim 3 Majelis"/>
    <s v="Berkas Elektronik"/>
  </r>
  <r>
    <n v="970"/>
    <s v="46 K/AG/2026"/>
    <x v="3"/>
    <s v="K"/>
    <s v="PENGADILAN AGAMA ENDE"/>
    <s v="Waris"/>
    <d v="2025-11-12T00:00:00"/>
    <d v="2026-01-09T00:00:00"/>
    <d v="2026-01-15T00:00:00"/>
    <d v="2026-02-06T00:00:00"/>
    <s v="H-MHY"/>
    <s v="Dra. Hj. MUHAYAH, S.H., M.H."/>
    <s v="H-LA"/>
    <s v="Dr. Hj. LAILATUL AROFAH, M.H."/>
    <s v="H-IR"/>
    <s v="Dr. IMRON ROSYADI, S.H., M.H."/>
    <n v="0"/>
    <n v="0"/>
    <n v="0"/>
    <n v="0"/>
    <s v="A-UT"/>
    <s v="UTEN TAHIR, S.H.I., M.H."/>
    <n v="0"/>
    <n v="0"/>
    <d v="2026-04-13T00:00:00"/>
    <n v="89"/>
    <s v="Agama"/>
    <s v="Kasasi Biasa"/>
    <s v="Hakim 3 Majelis"/>
    <s v="Berkas Elektronik"/>
  </r>
  <r>
    <n v="971"/>
    <s v="224 K/PDT.SUS-PHI/2026"/>
    <x v="2"/>
    <s v="K"/>
    <s v="PENGADILAN NEGERI GRESIK"/>
    <s v="PHI"/>
    <d v="2026-01-06T00:00:00"/>
    <d v="2026-02-13T00:00:00"/>
    <d v="2026-03-03T00:00:00"/>
    <d v="2026-03-09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3T00:00:00"/>
    <n v="42"/>
    <s v="Perdata"/>
    <s v="Kasasi Biasa"/>
    <s v="Hakim 3 Majelis"/>
    <s v="Berkas Elektronik"/>
  </r>
  <r>
    <n v="972"/>
    <s v="223 PK/PID.SUS/2026"/>
    <x v="1"/>
    <s v="PK"/>
    <s v="PENGADILAN NEGERI MALANG"/>
    <s v="Narkotika"/>
    <d v="2025-11-07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MSY"/>
    <s v="MASYE KUMAUNANG, S.H."/>
    <n v="0"/>
    <n v="0"/>
    <d v="2026-04-13T00:00:00"/>
    <n v="89"/>
    <s v="Pidana"/>
    <s v="PK Biasa"/>
    <s v="Hakim 3 Majelis"/>
    <s v="Berkas Elektronik"/>
  </r>
  <r>
    <n v="973"/>
    <s v="235 PK/PDT/2026"/>
    <x v="0"/>
    <s v="PK"/>
    <s v="PENGADILAN NEGERI JAKARTA BARAT"/>
    <s v="PERBUATAN MELAWAN HUKUM"/>
    <d v="2025-10-27T00:00:00"/>
    <d v="2026-02-06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n v="0"/>
    <d v="2026-04-13T00:00:00"/>
    <n v="50"/>
    <s v="Perdata"/>
    <s v="PK Biasa"/>
    <s v="Hakim 3 Majelis"/>
    <s v="Berkas Elektronik"/>
  </r>
  <r>
    <n v="974"/>
    <s v="658 K/PID.SUS/2026"/>
    <x v="1"/>
    <s v="K"/>
    <s v="PENGADILAN NEGERI JAKARTA TIMUR"/>
    <s v="Narkotika"/>
    <d v="2025-11-05T00:00:00"/>
    <d v="2026-01-12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13T00:00:00"/>
    <n v="89"/>
    <s v="Pidana"/>
    <s v="Kasasi Biasa"/>
    <s v="Hakim 3 Majelis"/>
    <s v="Berkas Elektronik"/>
  </r>
  <r>
    <n v="975"/>
    <s v="143 PK/PDT/2026"/>
    <x v="0"/>
    <s v="PK"/>
    <s v="PENGADILAN NEGERI SIDRAP"/>
    <s v="PERBUATAN MELAWAN HUKUM"/>
    <d v="2025-10-09T00:00:00"/>
    <d v="2026-01-26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n v="0"/>
    <d v="2026-04-13T00:00:00"/>
    <n v="50"/>
    <s v="Perdata"/>
    <s v="PK Biasa"/>
    <s v="Hakim 3 Majelis"/>
    <s v="Berkas Elektronik"/>
  </r>
  <r>
    <n v="976"/>
    <s v="5 PK/PDT/2026"/>
    <x v="0"/>
    <s v="PK"/>
    <s v="PENGADILAN NEGERI AIRMADIDI"/>
    <s v="TANAH"/>
    <d v="2025-09-08T00:00:00"/>
    <d v="2026-01-05T00:00:00"/>
    <d v="2026-01-15T00:00:00"/>
    <d v="2026-02-19T00:00:00"/>
    <s v="H-LP"/>
    <s v="Dr. LUCAS PRAKOSO, S.H., M.Hum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13T00:00:00"/>
    <n v="89"/>
    <s v="Perdata"/>
    <s v="PK Biasa"/>
    <s v="Hakim 3 Majelis"/>
    <s v="Berkas Elektronik"/>
  </r>
  <r>
    <n v="977"/>
    <s v="257 PK/PID.SUS/2026"/>
    <x v="1"/>
    <s v="PK"/>
    <s v="PENGADILAN NEGERI KEPANJEN"/>
    <s v="Narkotika"/>
    <d v="2025-11-07T00:00:00"/>
    <d v="2026-01-09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FST"/>
    <s v="FIRDAUS SYAFAAT, S.H., S.E., M.H."/>
    <n v="0"/>
    <n v="0"/>
    <d v="2026-04-13T00:00:00"/>
    <n v="89"/>
    <s v="Pidana"/>
    <s v="PK Biasa"/>
    <s v="Hakim 3 Majelis"/>
    <s v="Berkas Elektronik"/>
  </r>
  <r>
    <n v="978"/>
    <s v="660 K/PID.SUS/2026"/>
    <x v="1"/>
    <s v="K"/>
    <s v="PENGADILAN NEGERI LUBUK PAKAM"/>
    <s v="Narkotika"/>
    <d v="2025-11-06T00:00:00"/>
    <d v="2026-01-12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FST"/>
    <s v="FIRDAUS SYAFAAT, S.H., S.E., M.H."/>
    <n v="0"/>
    <n v="0"/>
    <d v="2026-04-13T00:00:00"/>
    <n v="89"/>
    <s v="Pidana"/>
    <s v="Kasasi Biasa"/>
    <s v="Hakim 3 Majelis"/>
    <s v="Berkas Elektronik"/>
  </r>
  <r>
    <n v="979"/>
    <s v="132 PK/PDT/2026"/>
    <x v="0"/>
    <s v="PK"/>
    <s v="PENGADILAN NEGERI JAKARTA TIMUR"/>
    <s v="WANPRESTASI"/>
    <d v="2026-01-02T00:00:00"/>
    <d v="2026-01-21T00:00:00"/>
    <d v="2026-02-12T00:00:00"/>
    <d v="2026-02-26T00:00:00"/>
    <s v="H-ASB"/>
    <s v="AGUS SUBROTO, S.H., M.Kn."/>
    <s v="H-EH"/>
    <s v="ENNID HASANUDDIN, S.H., C.N., M.H."/>
    <s v="H-SM"/>
    <s v="SYAMSUL MA'ARIF, S.H., LL.M., Ph.D."/>
    <n v="0"/>
    <n v="0"/>
    <n v="0"/>
    <n v="0"/>
    <s v="A-SAH"/>
    <s v="SUPID ARSO HANANTO, S.H., LL.M."/>
    <n v="0"/>
    <n v="0"/>
    <d v="2026-04-13T00:00:00"/>
    <n v="61"/>
    <s v="Perdata"/>
    <s v="PK Biasa"/>
    <s v="Hakim 3 Majelis"/>
    <s v="Berkas Elektronik"/>
  </r>
  <r>
    <n v="980"/>
    <s v="306 PK/PID.SUS/2026"/>
    <x v="1"/>
    <s v="PK"/>
    <s v="PENGADILAN NEGERI TANGERANG"/>
    <s v="Perdagangan Orang"/>
    <d v="2025-11-12T00:00:00"/>
    <d v="2026-01-12T00:00:00"/>
    <d v="2026-01-15T00:00:00"/>
    <d v="2026-04-08T00:00:00"/>
    <s v="H-NEY"/>
    <s v="NOOR EDI YONO, S.H., M.H."/>
    <s v="H-AMA"/>
    <s v="AINAL MARDHIAH, S.H., M.H."/>
    <s v="H-SHT"/>
    <s v="Dr. SUHARTO, S.H., M.Hum."/>
    <n v="0"/>
    <n v="0"/>
    <n v="0"/>
    <n v="0"/>
    <s v="A-WID"/>
    <s v="WIDYATINSRI KUNCORO YAKTI, S.H., M.H."/>
    <n v="0"/>
    <n v="0"/>
    <d v="2026-04-13T00:00:00"/>
    <n v="89"/>
    <s v="Pidana"/>
    <s v="PK Biasa"/>
    <s v="Hakim 3 Majelis"/>
    <s v="Berkas Elektronik"/>
  </r>
  <r>
    <n v="981"/>
    <s v="1062 K/Pdt.Sus-Pailit/2025"/>
    <x v="2"/>
    <s v="K"/>
    <s v="PN Jakarta Pusat"/>
    <s v="Pailit"/>
    <m/>
    <d v="2025-09-12T00:00:00"/>
    <d v="2025-09-29T00:00:00"/>
    <d v="2025-11-12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n v="0"/>
    <n v="0"/>
    <d v="2026-04-14T00:00:00"/>
    <n v="198"/>
    <s v="Perdata"/>
    <s v="Kasasi Khusus"/>
    <s v="Hakim 3 Majelis"/>
    <s v="Berkas Manual"/>
  </r>
  <r>
    <n v="982"/>
    <s v="179 PK/PID.SUS/2026"/>
    <x v="1"/>
    <s v="PK"/>
    <s v="PENGADILAN NEGERI ROKAN HILIR"/>
    <s v="Narkotika"/>
    <d v="2025-10-29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4T00:00:00"/>
    <n v="83"/>
    <s v="Pidana"/>
    <s v="PK Biasa"/>
    <s v="Hakim 3 Majelis"/>
    <s v="Berkas Elektronik"/>
  </r>
  <r>
    <n v="983"/>
    <s v="610 K/PDT/2026"/>
    <x v="0"/>
    <s v="K"/>
    <s v="PENGADILAN NEGERI PADANG SIDEMPUAN"/>
    <s v="PERBUATAN MELAWAN HUKUM"/>
    <d v="2025-10-16T00:00:00"/>
    <d v="2026-01-19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n v="0"/>
    <d v="2026-04-14T00:00:00"/>
    <n v="70"/>
    <s v="Perdata"/>
    <s v="Kasasi Biasa"/>
    <s v="Hakim 3 Majelis"/>
    <s v="Berkas Elektronik"/>
  </r>
  <r>
    <n v="984"/>
    <s v="161 K/PDT/2026"/>
    <x v="0"/>
    <s v="K"/>
    <s v="PENGADILAN NEGERI SIMALUNGUN"/>
    <s v="WARIS"/>
    <d v="2025-09-15T00:00:00"/>
    <d v="2026-01-02T00:00:00"/>
    <d v="2026-01-22T00:00:00"/>
    <d v="2026-02-12T00:00:00"/>
    <s v="H-NI"/>
    <s v="Dr. NANI INDRAWATI, S.H., M.Hum."/>
    <s v="H-HRP"/>
    <s v="Dr. HERU PRAMONO, S.H., M.Hum."/>
    <s v="H-IBR"/>
    <s v="Dr. IBRAHIM, S.H, M.H, LL.M."/>
    <n v="0"/>
    <n v="0"/>
    <n v="0"/>
    <n v="0"/>
    <s v="A-ARY"/>
    <s v="ARYANIEK ANDAYANI, S.H., M.H."/>
    <n v="0"/>
    <n v="0"/>
    <d v="2026-04-14T00:00:00"/>
    <n v="83"/>
    <s v="Perdata"/>
    <s v="Kasasi Biasa"/>
    <s v="Hakim 3 Majelis"/>
    <s v="Berkas Elektronik"/>
  </r>
  <r>
    <n v="985"/>
    <s v="695 K/PDT/2026"/>
    <x v="0"/>
    <s v="K"/>
    <s v="PENGADILAN NEGERI TANGERANG"/>
    <s v="PERCERAIAN / PERWALIAN ANAK"/>
    <d v="2025-11-07T00:00:00"/>
    <d v="2026-01-21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RY"/>
    <s v="ARYANIEK ANDAYANI, S.H., M.H."/>
    <n v="0"/>
    <n v="0"/>
    <d v="2026-04-14T00:00:00"/>
    <n v="70"/>
    <s v="Perdata"/>
    <s v="Kasasi Biasa"/>
    <s v="Hakim 3 Majelis"/>
    <s v="Berkas Elektronik"/>
  </r>
  <r>
    <n v="986"/>
    <s v="444 K/PDT/2026"/>
    <x v="0"/>
    <s v="K"/>
    <s v="PENGADILAN NEGERI JAKARTA TIMUR"/>
    <s v="PERBUATAN MELAWAN HUKUM"/>
    <d v="2025-10-24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ELA"/>
    <s v="ELA NURLAELA, S.H., M.H."/>
    <n v="0"/>
    <n v="0"/>
    <d v="2026-04-14T00:00:00"/>
    <n v="70"/>
    <s v="Perdata"/>
    <s v="Kasasi Biasa"/>
    <s v="Hakim 3 Majelis"/>
    <s v="Berkas Elektronik"/>
  </r>
  <r>
    <n v="987"/>
    <s v="115 K/TUN/2026"/>
    <x v="6"/>
    <s v="K"/>
    <s v="PENGADILAN TATA USAHA NEGARA SERANG"/>
    <s v="PERTANAHAN"/>
    <d v="2025-11-24T00:00:00"/>
    <d v="2026-01-26T00:00:00"/>
    <d v="2026-02-09T00:00:00"/>
    <d v="2026-03-0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4T00:00:00"/>
    <n v="65"/>
    <s v="Tata Usaha Negara"/>
    <s v="Kasasi Biasa"/>
    <s v="Hakim 3 Majelis"/>
    <s v="Berkas Elektronik"/>
  </r>
  <r>
    <n v="988"/>
    <s v="111 K/PDT/2026"/>
    <x v="0"/>
    <s v="K"/>
    <s v="PENGADILAN NEGERI AMBON"/>
    <s v="PERBUATAN MELAWAN HUKUM"/>
    <d v="2025-08-13T00:00:00"/>
    <d v="2026-01-02T00:00:00"/>
    <d v="2026-01-22T00:00:00"/>
    <d v="2026-02-23T00:00:00"/>
    <s v="H-NI"/>
    <s v="Dr. NANI INDRAWATI, S.H., M.Hum."/>
    <s v="H-HRP"/>
    <s v="Dr. HERU PRAMONO, S.H., M.Hum."/>
    <s v="H-IBR"/>
    <s v="Dr. IBRAHIM, S.H, M.H, LL.M."/>
    <n v="0"/>
    <n v="0"/>
    <n v="0"/>
    <n v="0"/>
    <s v="A-SKK"/>
    <s v="AGUSTINUS SANGKAKALA, S.H., M.H."/>
    <n v="0"/>
    <n v="0"/>
    <d v="2026-04-14T00:00:00"/>
    <n v="83"/>
    <s v="Perdata"/>
    <s v="Kasasi Biasa"/>
    <s v="Hakim 3 Majelis"/>
    <s v="Berkas Elektronik"/>
  </r>
  <r>
    <n v="989"/>
    <s v="268 K/PDT/2026"/>
    <x v="0"/>
    <s v="K"/>
    <s v="PENGADILAN NEGERI MAKASSAR"/>
    <s v="TANAH"/>
    <d v="2025-10-08T00:00:00"/>
    <d v="2026-01-05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YOI"/>
    <s v="PRAYOGI WIDODO, S.H."/>
    <n v="0"/>
    <n v="0"/>
    <d v="2026-04-14T00:00:00"/>
    <n v="50"/>
    <s v="Perdata"/>
    <s v="Kasasi Biasa"/>
    <s v="Hakim 3 Majelis"/>
    <s v="Berkas Elektronik"/>
  </r>
  <r>
    <n v="990"/>
    <s v="308 K/PDT/2026"/>
    <x v="0"/>
    <s v="K"/>
    <s v="PENGADILAN NEGERI BEKASI"/>
    <s v="PERBUATAN MELAWAN HUKUM"/>
    <d v="2025-10-14T00:00:00"/>
    <d v="2026-01-06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ARY"/>
    <s v="ARYANIEK ANDAYANI, S.H., M.H."/>
    <n v="0"/>
    <n v="0"/>
    <d v="2026-04-14T00:00:00"/>
    <n v="50"/>
    <s v="Perdata"/>
    <s v="Kasasi Biasa"/>
    <s v="Hakim 3 Majelis"/>
    <s v="Berkas Elektronik"/>
  </r>
  <r>
    <n v="991"/>
    <s v="1086 K/PID.SUS/2026"/>
    <x v="1"/>
    <s v="K"/>
    <s v="PENGADILAN NEGERI BATAM"/>
    <s v="Keimigrasian"/>
    <d v="2025-10-01T00:00:00"/>
    <d v="2026-01-19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14T00:00:00"/>
    <n v="63"/>
    <s v="Pidana"/>
    <s v="Kasasi Biasa"/>
    <s v="Hakim 3 Majelis"/>
    <s v="Berkas Elektronik"/>
  </r>
  <r>
    <n v="992"/>
    <s v="21 K/PDT.SUS-PHI/2026"/>
    <x v="2"/>
    <s v="K"/>
    <s v="PENGADILAN NEGERI BANDUNG"/>
    <s v="PHI"/>
    <d v="2025-10-24T00:00:00"/>
    <d v="2026-01-12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4T00:00:00"/>
    <n v="55"/>
    <s v="Perdata"/>
    <s v="Kasasi Biasa"/>
    <s v="Hakim 3 Majelis"/>
    <s v="Berkas Elektronik"/>
  </r>
  <r>
    <n v="993"/>
    <s v="576 K/PDT/2026"/>
    <x v="0"/>
    <s v="K"/>
    <s v="PENGADILAN NEGERI SUKOHARJO"/>
    <s v="PMH"/>
    <d v="2025-11-03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ELA"/>
    <s v="ELA NURLAELA, S.H., M.H."/>
    <n v="0"/>
    <n v="0"/>
    <d v="2026-04-14T00:00:00"/>
    <n v="51"/>
    <s v="Perdata"/>
    <s v="Kasasi Biasa"/>
    <s v="Hakim 3 Majelis"/>
    <s v="Berkas Elektronik"/>
  </r>
  <r>
    <n v="994"/>
    <s v="544 K/PDT/2026"/>
    <x v="0"/>
    <s v="K"/>
    <s v="PENGADILAN NEGERI PRAYA"/>
    <s v="PERBUATAN MELAWAN HUKUM"/>
    <d v="2025-10-30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ELA"/>
    <s v="ELA NURLAELA, S.H., M.H."/>
    <n v="0"/>
    <n v="0"/>
    <d v="2026-04-14T00:00:00"/>
    <n v="51"/>
    <s v="Perdata"/>
    <s v="Kasasi Biasa"/>
    <s v="Hakim 3 Majelis"/>
    <s v="Berkas Elektronik"/>
  </r>
  <r>
    <n v="995"/>
    <s v="30 K/AG/2026"/>
    <x v="3"/>
    <s v="K"/>
    <s v="PENGADILAN AGAMA PATI"/>
    <s v="Cerai Talak"/>
    <d v="2025-11-05T00:00:00"/>
    <d v="2026-01-08T00:00:00"/>
    <d v="2026-01-21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ADF"/>
    <s v="DARUL FADLI, S.H.I., M.A."/>
    <n v="0"/>
    <n v="0"/>
    <d v="2026-04-14T00:00:00"/>
    <n v="84"/>
    <s v="Agama"/>
    <s v="Kasasi Biasa"/>
    <s v="Hakim 3 Majelis"/>
    <s v="Berkas Elektronik"/>
  </r>
  <r>
    <n v="996"/>
    <s v="784 K/PID.SUS/2026"/>
    <x v="1"/>
    <s v="K"/>
    <s v="PENGADILAN NEGERI MAKASSAR"/>
    <s v="Narkotika"/>
    <d v="2025-11-14T00:00:00"/>
    <d v="2026-01-13T00:00:00"/>
    <d v="2026-01-21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14T00:00:00"/>
    <n v="84"/>
    <s v="Pidana"/>
    <s v="Kasasi Biasa"/>
    <s v="Hakim 3 Majelis"/>
    <s v="Berkas Elektronik"/>
  </r>
  <r>
    <n v="997"/>
    <s v="667 K/PID.SUS/2026"/>
    <x v="1"/>
    <s v="K"/>
    <s v="PENGADILAN NEGERI LUBUK PAKAM"/>
    <s v="Narkotika"/>
    <d v="2025-11-07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14T00:00:00"/>
    <n v="85"/>
    <s v="Pidana"/>
    <s v="Kasasi Biasa"/>
    <s v="Hakim 3 Majelis"/>
    <s v="Berkas Elektronik"/>
  </r>
  <r>
    <n v="998"/>
    <s v="274 PK/PID.SUS/2026"/>
    <x v="1"/>
    <s v="PK"/>
    <s v="PENGADILAN NEGERI TANJUNG BALAI KARIMUN"/>
    <s v="Narkotika"/>
    <d v="2025-11-12T00:00:00"/>
    <d v="2026-01-09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4T00:00:00"/>
    <n v="85"/>
    <s v="Pidana"/>
    <s v="PK Biasa"/>
    <s v="Hakim 3 Majelis"/>
    <s v="Berkas Elektronik"/>
  </r>
  <r>
    <n v="999"/>
    <s v="732 K/PID.SUS/2026"/>
    <x v="1"/>
    <s v="K"/>
    <s v="PENGADILAN NEGERI MAKASSAR"/>
    <s v="Korupsi"/>
    <d v="2025-11-06T00:00:00"/>
    <d v="2026-01-13T00:00:00"/>
    <d v="2026-01-26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14T00:00:00"/>
    <n v="79"/>
    <s v="Pidana"/>
    <s v="Kasasi Khusus"/>
    <s v="Hakim 3 Majelis"/>
    <s v="Berkas Elektronik"/>
  </r>
  <r>
    <n v="1000"/>
    <s v="889 K/PID.SUS/2026"/>
    <x v="1"/>
    <s v="K"/>
    <s v="PENGADILAN NEGERI TANJUNG KARANG"/>
    <s v="Narkotika"/>
    <d v="2025-12-09T00:00:00"/>
    <d v="2026-01-14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14T00:00:00"/>
    <n v="85"/>
    <s v="Pidana"/>
    <s v="Kasasi Biasa"/>
    <s v="Hakim 3 Majelis"/>
    <s v="Berkas Elektronik"/>
  </r>
  <r>
    <n v="1001"/>
    <s v="567 PK/PID.SUS/2026"/>
    <x v="1"/>
    <s v="PK"/>
    <s v="PENGADILAN NEGERI PELALAWAN"/>
    <s v="Narkotika"/>
    <d v="2025-12-04T00:00:00"/>
    <d v="2026-01-15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14T00:00:00"/>
    <n v="63"/>
    <s v="Pidana"/>
    <s v="PK Biasa"/>
    <s v="Hakim 3 Majelis"/>
    <s v="Berkas Elektronik"/>
  </r>
  <r>
    <n v="1002"/>
    <s v="1212 K/PID.SUS/2026"/>
    <x v="1"/>
    <s v="K"/>
    <s v="PENGADILAN NEGERI MAMUJU"/>
    <s v="Narkotika"/>
    <d v="2025-11-24T00:00:00"/>
    <d v="2026-01-20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14T00:00:00"/>
    <n v="79"/>
    <s v="Pidana"/>
    <s v="Kasasi Biasa"/>
    <s v="Hakim 3 Majelis"/>
    <s v="Berkas Elektronik"/>
  </r>
  <r>
    <n v="1003"/>
    <s v="837 K/PID.SUS/2026"/>
    <x v="1"/>
    <s v="K"/>
    <s v="PENGADILAN NEGERI KABUPATEN TEGAL DI SLAWI"/>
    <s v="Narkotika"/>
    <d v="2025-11-12T00:00:00"/>
    <d v="2026-01-14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14T00:00:00"/>
    <n v="79"/>
    <s v="Pidana"/>
    <s v="Kasasi Biasa"/>
    <s v="Hakim 3 Majelis"/>
    <s v="Berkas Elektronik"/>
  </r>
  <r>
    <n v="1004"/>
    <s v="858 K/PID.SUS/2026"/>
    <x v="1"/>
    <s v="K"/>
    <s v="PENGADILAN NEGERI JAKARTA UTARA"/>
    <s v="KDRT"/>
    <d v="2026-01-07T00:00:00"/>
    <d v="2026-01-14T00:00:00"/>
    <d v="2026-01-23T00:00:00"/>
    <d v="2026-01-28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14T00:00:00"/>
    <n v="82"/>
    <s v="Pidana"/>
    <s v="Kasasi Biasa"/>
    <s v="Hakim 3 Majelis"/>
    <s v="Berkas Elektronik"/>
  </r>
  <r>
    <n v="1005"/>
    <s v="584 PK/PID.SUS/2026"/>
    <x v="1"/>
    <s v="PK"/>
    <s v="PENGADILAN NEGERI BLAMBANGAN UMPU"/>
    <s v="Narkotika"/>
    <d v="2025-12-08T00:00:00"/>
    <d v="2026-01-15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4T00:00:00"/>
    <n v="83"/>
    <s v="Pidana"/>
    <s v="PK Biasa"/>
    <s v="Hakim 3 Majelis"/>
    <s v="Berkas Elektronik"/>
  </r>
  <r>
    <n v="1006"/>
    <s v="41 K/MIL/2026"/>
    <x v="4"/>
    <s v="K"/>
    <s v="PENGADILAN MILITER I-04 PALEMBANG"/>
    <s v="Korupsi"/>
    <d v="2025-12-12T00:00:00"/>
    <d v="2026-01-12T00:00:00"/>
    <d v="2026-01-20T00:00:00"/>
    <d v="2026-01-26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14T00:00:00"/>
    <n v="85"/>
    <s v="Militer"/>
    <s v="Kasasi Biasa"/>
    <s v="Hakim 3 Majelis"/>
    <s v="Berkas Elektronik"/>
  </r>
  <r>
    <n v="1007"/>
    <s v="665 K/PDT/2026"/>
    <x v="0"/>
    <s v="K"/>
    <s v="PENGADILAN NEGERI SURABAYA"/>
    <s v="GUGATAN PERWALIAN ANAK"/>
    <d v="2025-11-06T00:00:00"/>
    <d v="2026-01-20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4T00:00:00"/>
    <n v="55"/>
    <s v="Perdata"/>
    <s v="Kasasi Biasa"/>
    <s v="Hakim 3 Majelis"/>
    <s v="Berkas Elektronik"/>
  </r>
  <r>
    <n v="1008"/>
    <s v="49 PK/PID/2026"/>
    <x v="5"/>
    <s v="PK"/>
    <s v="PENGADILAN NEGERI RANTAU PRAPAT"/>
    <s v="Pencurian dengan kekerasan"/>
    <d v="2025-12-19T00:00:00"/>
    <d v="2026-01-12T00:00:00"/>
    <d v="2026-02-02T00:00:00"/>
    <d v="2026-02-23T00:00:00"/>
    <s v="H-HASP"/>
    <s v="Dr. H. ACHMAD SETYO PUDJOHARSOYO, S.H., M.Hum."/>
    <s v="H-SGT"/>
    <s v="SIGID TRIYONO, S.H., M.H."/>
    <s v="H-SHT"/>
    <s v="Dr. SUHARTO, S.H., M.Hum."/>
    <n v="0"/>
    <n v="0"/>
    <n v="0"/>
    <n v="0"/>
    <s v="A-SSM"/>
    <s v="SETIA SRI MARIANA, S.H., M.H."/>
    <n v="0"/>
    <n v="0"/>
    <d v="2026-04-14T00:00:00"/>
    <n v="72"/>
    <s v="Pidana"/>
    <s v="PK Biasa"/>
    <s v="Hakim 3 Majelis"/>
    <s v="Berkas Elektronik"/>
  </r>
  <r>
    <n v="1009"/>
    <s v="127 K/PDT.SUS-PHI/2026"/>
    <x v="2"/>
    <s v="K"/>
    <s v="PENGADILAN NEGERI SEMARANG"/>
    <s v="PHI"/>
    <d v="2025-10-24T00:00:00"/>
    <d v="2026-01-29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4T00:00:00"/>
    <n v="55"/>
    <s v="Perdata"/>
    <s v="Kasasi Biasa"/>
    <s v="Hakim 3 Majelis"/>
    <s v="Berkas Elektronik"/>
  </r>
  <r>
    <n v="1010"/>
    <s v="5210 K/PDT/2025"/>
    <x v="0"/>
    <s v="K"/>
    <s v="PENGADILAN NEGERI MOJOKERTO"/>
    <s v="WANPRESTASI"/>
    <d v="2025-08-25T00:00:00"/>
    <d v="2025-09-16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RY"/>
    <s v="ARYANIEK ANDAYANI, S.H., M.H."/>
    <n v="0"/>
    <n v="0"/>
    <d v="2026-04-14T00:00:00"/>
    <n v="152"/>
    <s v="Perdata"/>
    <s v="Kasasi Biasa"/>
    <s v="Hakim 3 Majelis"/>
    <s v="Berkas Elektronik"/>
  </r>
  <r>
    <n v="1011"/>
    <s v="317 K/PID/2026"/>
    <x v="5"/>
    <s v="K"/>
    <s v="PENGADILAN NEGERI TANJUNG PINANG"/>
    <s v="Pencurian dalam keadaan memberatkan"/>
    <d v="2026-01-09T00:00:00"/>
    <d v="2026-01-28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14T00:00:00"/>
    <n v="63"/>
    <s v="Pidana"/>
    <s v="Kasasi Biasa"/>
    <s v="Hakim 3 Majelis"/>
    <s v="Berkas Elektronik"/>
  </r>
  <r>
    <n v="1012"/>
    <s v="1019 K/PID.SUS/2026"/>
    <x v="1"/>
    <s v="K"/>
    <s v="PENGADILAN NEGERI SANGGAU"/>
    <s v="Narkotika"/>
    <d v="2025-11-20T00:00:00"/>
    <d v="2026-01-19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14T00:00:00"/>
    <n v="79"/>
    <s v="Pidana"/>
    <s v="Kasasi Biasa"/>
    <s v="Hakim 3 Majelis"/>
    <s v="Berkas Elektronik"/>
  </r>
  <r>
    <n v="1013"/>
    <s v="129 K/PID/2026"/>
    <x v="5"/>
    <s v="K"/>
    <s v="PENGADILAN NEGERI TONDANO"/>
    <s v="Pencurian dalam keadaan memberatkan"/>
    <d v="2026-01-07T00:00:00"/>
    <d v="2026-01-14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14T00:00:00"/>
    <n v="83"/>
    <s v="Pidana"/>
    <s v="Kasasi Biasa"/>
    <s v="Hakim 3 Majelis"/>
    <s v="Berkas Elektronik"/>
  </r>
  <r>
    <n v="1014"/>
    <s v="153 K/PID/2026"/>
    <x v="5"/>
    <s v="K"/>
    <s v="PENGADILAN NEGERI AIRMADIDI"/>
    <s v="Penipuan "/>
    <d v="2025-12-19T00:00:00"/>
    <d v="2026-01-15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14T00:00:00"/>
    <n v="83"/>
    <s v="Pidana"/>
    <s v="Kasasi Biasa"/>
    <s v="Hakim 3 Majelis"/>
    <s v="Berkas Elektronik"/>
  </r>
  <r>
    <n v="1015"/>
    <s v="133 K/PID/2026"/>
    <x v="5"/>
    <s v="K"/>
    <s v="PENGADILAN NEGERI TRENGGALEK"/>
    <s v="TP. Menghasut Secara Lisan"/>
    <d v="2025-10-24T00:00:00"/>
    <d v="2026-01-14T00:00:00"/>
    <d v="2026-02-03T00:00:00"/>
    <d v="2026-02-11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14T00:00:00"/>
    <n v="71"/>
    <s v="Pidana"/>
    <s v="Kasasi Biasa"/>
    <s v="Hakim 3 Majelis"/>
    <s v="Berkas Elektronik"/>
  </r>
  <r>
    <n v="1016"/>
    <s v="231 K/PDT.SUS-PHI/2026"/>
    <x v="2"/>
    <s v="K"/>
    <s v="PENGADILAN NEGERI AMBON"/>
    <s v="PHI"/>
    <d v="2025-12-23T00:00:00"/>
    <d v="2026-02-18T00:00:00"/>
    <d v="2026-03-03T00:00:00"/>
    <d v="2026-03-09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4T00:00:00"/>
    <n v="43"/>
    <s v="Perdata"/>
    <s v="Kasasi Biasa"/>
    <s v="Hakim 3 Majelis"/>
    <s v="Berkas Elektronik"/>
  </r>
  <r>
    <n v="1017"/>
    <s v="201 K/PDT.SUS-PHI/2026"/>
    <x v="2"/>
    <s v="K"/>
    <s v="PENGADILAN NEGERI SURABAYA"/>
    <s v="PHI"/>
    <d v="2025-12-08T00:00:00"/>
    <d v="2026-02-11T00:00:00"/>
    <d v="2026-02-23T00:00:00"/>
    <d v="2026-03-10T00:00:00"/>
    <s v="A.AH-SS"/>
    <s v="SUGENG SANTOSO PN, S.H., M.M., M.H."/>
    <s v="H-AH-SGY"/>
    <s v="Dr. SUGIYANTO, S.H., M.H."/>
    <s v="H-NE"/>
    <s v="Dr. NURUL ELMIYAH, S.H. M.H."/>
    <n v="0"/>
    <n v="0"/>
    <n v="0"/>
    <n v="0"/>
    <s v="A-AND"/>
    <s v="ANDRI PURWANTO, S.H., M.H."/>
    <n v="0"/>
    <n v="0"/>
    <d v="2026-04-14T00:00:00"/>
    <n v="51"/>
    <s v="Perdata"/>
    <s v="Kasasi Biasa"/>
    <s v="Hakim 3 Majelis"/>
    <s v="Berkas Elektronik"/>
  </r>
  <r>
    <n v="1018"/>
    <s v="304 K/PID/2026"/>
    <x v="5"/>
    <s v="K"/>
    <s v="PENGADILAN NEGERI PALEMBANG"/>
    <s v="Penipuan "/>
    <d v="2026-01-02T00:00:00"/>
    <d v="2026-01-28T00:00:00"/>
    <d v="2026-02-04T00:00:00"/>
    <d v="2026-02-24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14T00:00:00"/>
    <n v="70"/>
    <s v="Pidana"/>
    <s v="Kasasi Biasa"/>
    <s v="Hakim 3 Majelis"/>
    <s v="Berkas Elektronik"/>
  </r>
  <r>
    <n v="1019"/>
    <s v="50 K/TUN/2026"/>
    <x v="6"/>
    <s v="K"/>
    <s v="PENGADILAN TATA USAHA NEGARA BANDUNG"/>
    <s v="PERTANAHAN"/>
    <d v="2025-11-06T00:00:00"/>
    <d v="2026-01-14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4-14T00:00:00"/>
    <n v="65"/>
    <s v="Tata Usaha Negara"/>
    <s v="Kasasi Biasa"/>
    <s v="Hakim 3 Majelis"/>
    <s v="Berkas Elektronik"/>
  </r>
  <r>
    <n v="1020"/>
    <s v="364 K/PDT/2026"/>
    <x v="0"/>
    <s v="K"/>
    <s v="PENGADILAN NEGERI BATUSANGKAR"/>
    <s v="PERBUATAN MELAWAN HUKUM"/>
    <d v="2025-10-22T00:00:00"/>
    <d v="2026-01-06T00:00:00"/>
    <d v="2026-02-09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LIS"/>
    <s v="LISMAWATI, S.H., M.H."/>
    <n v="0"/>
    <n v="0"/>
    <d v="2026-04-14T00:00:00"/>
    <n v="65"/>
    <s v="Perdata"/>
    <s v="Kasasi Biasa"/>
    <s v="Hakim 3 Majelis"/>
    <s v="Berkas Elektronik"/>
  </r>
  <r>
    <n v="1021"/>
    <s v="928 PK/PID.SUS/2026"/>
    <x v="1"/>
    <s v="PK"/>
    <s v="PENGADILAN NEGERI RANTAU PRAPAT"/>
    <s v="Narkotika"/>
    <d v="2025-12-22T00:00:00"/>
    <d v="2026-01-26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4T00:00:00"/>
    <n v="77"/>
    <s v="Pidana"/>
    <s v="PK Biasa"/>
    <s v="Hakim 3 Majelis"/>
    <s v="Berkas Elektronik"/>
  </r>
  <r>
    <n v="1022"/>
    <s v="365 K/PDT/2026"/>
    <x v="0"/>
    <s v="K"/>
    <s v="PENGADILAN NEGERI BANDUNG"/>
    <s v="PERBUATAN MELAWAN HUKUM"/>
    <d v="2025-10-22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n v="0"/>
    <n v="0"/>
    <d v="2026-04-14T00:00:00"/>
    <n v="70"/>
    <s v="Perdata"/>
    <s v="Kasasi Biasa"/>
    <s v="Hakim 3 Majelis"/>
    <s v="Berkas Elektronik"/>
  </r>
  <r>
    <n v="1023"/>
    <s v="372 K/PDT/2026"/>
    <x v="0"/>
    <s v="K"/>
    <s v="PENGADILAN NEGERI MALANG"/>
    <s v="PERBUATAN MELAWAN HUKUM"/>
    <d v="2025-10-22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YOI"/>
    <s v="PRAYOGI WIDODO, S.H."/>
    <n v="0"/>
    <n v="0"/>
    <d v="2026-04-14T00:00:00"/>
    <n v="70"/>
    <s v="Perdata"/>
    <s v="Kasasi Biasa"/>
    <s v="Hakim 3 Majelis"/>
    <s v="Berkas Elektronik"/>
  </r>
  <r>
    <n v="1024"/>
    <s v="382 K/PDT/2026"/>
    <x v="0"/>
    <s v="K"/>
    <s v="PENGADILAN NEGERI SIBOLGA"/>
    <s v="PERBUATAN MELAWAN HUKUM"/>
    <d v="2025-10-22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YOI"/>
    <s v="PRAYOGI WIDODO, S.H."/>
    <n v="0"/>
    <n v="0"/>
    <d v="2026-04-14T00:00:00"/>
    <n v="70"/>
    <s v="Perdata"/>
    <s v="Kasasi Biasa"/>
    <s v="Hakim 3 Majelis"/>
    <s v="Berkas Elektronik"/>
  </r>
  <r>
    <n v="1025"/>
    <s v="247 K/PDT/2026"/>
    <x v="0"/>
    <s v="K"/>
    <s v="PENGADILAN NEGERI SAMPIT"/>
    <s v="PERBUATAN MELAWAN HUKUM"/>
    <d v="2025-10-06T00:00:00"/>
    <d v="2026-01-05T00:00:00"/>
    <d v="2026-02-09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14T00:00:00"/>
    <n v="65"/>
    <s v="Perdata"/>
    <s v="Kasasi Biasa"/>
    <s v="Hakim 3 Majelis"/>
    <s v="Berkas Elektronik"/>
  </r>
  <r>
    <n v="1026"/>
    <s v="1158 PK/PID.SUS/2026"/>
    <x v="1"/>
    <s v="PK"/>
    <s v="PENGADILAN NEGERI STABAT"/>
    <s v="Narkotika"/>
    <d v="2026-01-05T00:00:00"/>
    <d v="2026-02-04T00:00:00"/>
    <d v="2026-02-13T00:00:00"/>
    <d v="2026-02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4T00:00:00"/>
    <n v="61"/>
    <s v="Pidana"/>
    <s v="PK Biasa"/>
    <s v="Hakim 3 Majelis"/>
    <s v="Berkas Elektronik"/>
  </r>
  <r>
    <n v="1027"/>
    <s v="162 K/PDT.SUS-PHI/2026"/>
    <x v="2"/>
    <s v="K"/>
    <s v="PENGADILAN NEGERI PANGKALPINANG"/>
    <s v="PHI"/>
    <d v="2025-12-05T00:00:00"/>
    <d v="2026-02-03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4T00:00:00"/>
    <n v="55"/>
    <s v="Perdata"/>
    <s v="Kasasi Biasa"/>
    <s v="Hakim 3 Majelis"/>
    <s v="Berkas Elektronik"/>
  </r>
  <r>
    <n v="1028"/>
    <s v="472 K/PDT/2026"/>
    <x v="0"/>
    <s v="K"/>
    <s v="PENGADILAN NEGERI JAKARTA SELATAN"/>
    <s v="PERLAWANAN"/>
    <d v="2025-10-27T00:00:00"/>
    <d v="2026-01-07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ELA"/>
    <s v="ELA NURLAELA, S.H., M.H."/>
    <n v="0"/>
    <n v="0"/>
    <d v="2026-04-14T00:00:00"/>
    <n v="51"/>
    <s v="Perdata"/>
    <s v="Kasasi Biasa"/>
    <s v="Hakim 3 Majelis"/>
    <s v="Berkas Elektronik"/>
  </r>
  <r>
    <n v="1029"/>
    <s v="458 K/PDT/2026"/>
    <x v="0"/>
    <s v="K"/>
    <s v="PENGADILAN NEGERI TARUTUNG"/>
    <s v="PERBUATAN MELAWAN HUKUM"/>
    <d v="2025-11-05T00:00:00"/>
    <d v="2026-01-07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n v="0"/>
    <n v="0"/>
    <d v="2026-04-14T00:00:00"/>
    <n v="51"/>
    <s v="Perdata"/>
    <s v="Kasasi Biasa"/>
    <s v="Hakim 3 Majelis"/>
    <s v="Berkas Elektronik"/>
  </r>
  <r>
    <n v="1030"/>
    <s v="239 K/PDT/2026"/>
    <x v="0"/>
    <s v="K"/>
    <s v="PENGADILAN NEGERI TEGAL"/>
    <s v="PERBUATAN MELAWAN HUKUM"/>
    <d v="2025-10-03T00:00:00"/>
    <d v="2026-01-05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SKK"/>
    <s v="AGUSTINUS SANGKAKALA, S.H., M.H."/>
    <n v="0"/>
    <n v="0"/>
    <d v="2026-04-14T00:00:00"/>
    <n v="55"/>
    <s v="Perdata"/>
    <s v="Kasasi Biasa"/>
    <s v="Hakim 3 Majelis"/>
    <s v="Berkas Elektronik"/>
  </r>
  <r>
    <n v="1031"/>
    <s v="622 K/PDT/2026"/>
    <x v="0"/>
    <s v="K"/>
    <s v="PENGADILAN NEGERI KOTOBARU"/>
    <s v="PERBUATAN MELAWAN HUKUM"/>
    <d v="2025-11-04T00:00:00"/>
    <d v="2026-01-19T00:00:00"/>
    <d v="2026-02-19T00:00:00"/>
    <d v="2026-03-09T00:00:00"/>
    <s v="H-RM"/>
    <s v="Dr. RAHMI MULYATI, S.H., M.H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4T00:00:00"/>
    <n v="55"/>
    <s v="Perdata"/>
    <s v="Kasasi Biasa"/>
    <s v="Hakim 3 Majelis"/>
    <s v="Berkas Elektronik"/>
  </r>
  <r>
    <n v="1032"/>
    <s v="554 K/PDT/2026"/>
    <x v="0"/>
    <s v="K"/>
    <s v="PENGADILAN NEGERI JAKARTA UTARA"/>
    <s v="PERBUATAN MELAWAN HUKUM"/>
    <d v="2025-10-31T00:00:00"/>
    <d v="2026-01-13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4T00:00:00"/>
    <n v="55"/>
    <s v="Perdata"/>
    <s v="Kasasi Biasa"/>
    <s v="Hakim 3 Majelis"/>
    <s v="Berkas Elektronik"/>
  </r>
  <r>
    <n v="1033"/>
    <s v="403 K/PDT/2026"/>
    <x v="0"/>
    <s v="K"/>
    <s v="PENGADILAN NEGERI DEPOK"/>
    <s v="PMH"/>
    <d v="2025-10-24T00:00:00"/>
    <d v="2026-01-06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ARY"/>
    <s v="ARYANIEK ANDAYANI, S.H., M.H."/>
    <n v="0"/>
    <n v="0"/>
    <d v="2026-04-14T00:00:00"/>
    <n v="50"/>
    <s v="Perdata"/>
    <s v="Kasasi Biasa"/>
    <s v="Hakim 3 Majelis"/>
    <s v="Berkas Elektronik"/>
  </r>
  <r>
    <n v="1034"/>
    <s v="578 K/PDT/2026"/>
    <x v="0"/>
    <s v="K"/>
    <s v="PENGADILAN NEGERI KARANGANYAR"/>
    <s v="PERBUATAN MELAWAN HUKUM"/>
    <d v="2025-11-03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YOI"/>
    <s v="PRAYOGI WIDODO, S.H."/>
    <n v="0"/>
    <n v="0"/>
    <d v="2026-04-14T00:00:00"/>
    <n v="51"/>
    <s v="Perdata"/>
    <s v="Kasasi Biasa"/>
    <s v="Hakim 3 Majelis"/>
    <s v="Berkas Elektronik"/>
  </r>
  <r>
    <n v="1035"/>
    <s v="227 K/PDT/2026"/>
    <x v="0"/>
    <s v="K"/>
    <s v="PENGADILAN NEGERI DEPOK"/>
    <s v="PMH"/>
    <d v="2025-10-03T00:00:00"/>
    <d v="2026-01-05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SKK"/>
    <s v="AGUSTINUS SANGKAKALA, S.H., M.H."/>
    <n v="0"/>
    <n v="0"/>
    <d v="2026-04-14T00:00:00"/>
    <n v="50"/>
    <s v="Perdata"/>
    <s v="Kasasi Biasa"/>
    <s v="Hakim 3 Majelis"/>
    <s v="Berkas Elektronik"/>
  </r>
  <r>
    <n v="1036"/>
    <s v="607 K/PDT/2026"/>
    <x v="0"/>
    <s v="K"/>
    <s v="PENGADILAN NEGERI SUNGAI PENUH"/>
    <s v="PERBUATAN MELAWAN HUKUM"/>
    <d v="2025-10-03T00:00:00"/>
    <d v="2026-01-19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n v="0"/>
    <n v="0"/>
    <d v="2026-04-14T00:00:00"/>
    <n v="51"/>
    <s v="Perdata"/>
    <s v="Kasasi Biasa"/>
    <s v="Hakim 3 Majelis"/>
    <s v="Berkas Elektronik"/>
  </r>
  <r>
    <n v="1037"/>
    <s v="47 K/PDT.SUS-PHI/2026"/>
    <x v="2"/>
    <s v="K"/>
    <s v="PENGADILAN NEGERI JAKARTA PUSAT"/>
    <s v="PHI"/>
    <d v="2025-07-25T00:00:00"/>
    <d v="2026-01-20T00:00:00"/>
    <d v="2026-02-04T00:00:00"/>
    <d v="2026-03-11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AFZ"/>
    <s v="AFRIZAL, S.H., M.H."/>
    <n v="0"/>
    <n v="0"/>
    <d v="2026-04-14T00:00:00"/>
    <n v="70"/>
    <s v="Perdata"/>
    <s v="Kasasi Biasa"/>
    <s v="Hakim 3 Majelis"/>
    <s v="Berkas Elektronik"/>
  </r>
  <r>
    <n v="1038"/>
    <s v="545 K/PDT/2026"/>
    <x v="0"/>
    <s v="K"/>
    <s v="PENGADILAN NEGERI RANTAU PRAPAT"/>
    <s v="TANAH"/>
    <d v="2025-10-30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n v="0"/>
    <n v="0"/>
    <d v="2026-04-14T00:00:00"/>
    <n v="51"/>
    <s v="Perdata"/>
    <s v="Kasasi Biasa"/>
    <s v="Hakim 3 Majelis"/>
    <s v="Berkas Elektronik"/>
  </r>
  <r>
    <n v="1039"/>
    <s v="2519 K/PID.SUS/2026"/>
    <x v="1"/>
    <s v="K"/>
    <s v="PENGADILAN NEGERI PADANG"/>
    <s v="Narkotika"/>
    <d v="2026-01-08T00:00:00"/>
    <d v="2026-02-05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MAP"/>
    <s v="MARIO PARAKAS, S.H., M.H."/>
    <n v="0"/>
    <n v="0"/>
    <d v="2026-04-14T00:00:00"/>
    <n v="62"/>
    <s v="Pidana"/>
    <s v="Kasasi Biasa"/>
    <s v="Hakim 3 Majelis"/>
    <s v="Berkas Elektronik"/>
  </r>
  <r>
    <n v="1040"/>
    <s v="133 K/TUN/2026"/>
    <x v="6"/>
    <s v="K"/>
    <s v="PENGADILAN TINGGI TATA USAHA NEGARA MANADO"/>
    <s v="Lain-lain"/>
    <d v="2025-12-23T00:00:00"/>
    <d v="2026-02-05T00:00:00"/>
    <d v="2026-02-10T00:00:00"/>
    <d v="2026-03-11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4T00:00:00"/>
    <n v="64"/>
    <s v="Tata Usaha Negara"/>
    <s v="Kasasi Biasa"/>
    <s v="Hakim 3 Majelis"/>
    <s v="Berkas Elektronik"/>
  </r>
  <r>
    <n v="1041"/>
    <s v="55 K/PDT.SUS-PHI/2026"/>
    <x v="2"/>
    <s v="K"/>
    <s v="PENGADILAN NEGERI GRESIK"/>
    <s v="PHI"/>
    <d v="2025-11-19T00:00:00"/>
    <d v="2026-01-20T00:00:00"/>
    <d v="2026-02-04T00:00:00"/>
    <d v="2026-03-11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AFZ"/>
    <s v="AFRIZAL, S.H., M.H."/>
    <n v="0"/>
    <n v="0"/>
    <d v="2026-04-14T00:00:00"/>
    <n v="70"/>
    <s v="Perdata"/>
    <s v="Kasasi Biasa"/>
    <s v="Hakim 3 Majelis"/>
    <s v="Berkas Elektronik"/>
  </r>
  <r>
    <n v="1042"/>
    <s v="494 K/PDT/2026"/>
    <x v="0"/>
    <s v="K"/>
    <s v="PENGADILAN NEGERI PASARWAJO"/>
    <s v="PMH"/>
    <d v="2025-10-28T00:00:00"/>
    <d v="2026-01-07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n v="0"/>
    <d v="2026-04-14T00:00:00"/>
    <n v="70"/>
    <s v="Perdata"/>
    <s v="Kasasi Biasa"/>
    <s v="Hakim 3 Majelis"/>
    <s v="Berkas Elektronik"/>
  </r>
  <r>
    <n v="1043"/>
    <s v="36 K/PDT.SUS-PHI/2026"/>
    <x v="2"/>
    <s v="K"/>
    <s v="PENGADILAN NEGERI GORONTALO"/>
    <s v="PHI"/>
    <d v="2025-11-06T00:00:00"/>
    <d v="2026-01-12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4T00:00:00"/>
    <n v="55"/>
    <s v="Perdata"/>
    <s v="Kasasi Biasa"/>
    <s v="Hakim 3 Majelis"/>
    <s v="Berkas Elektronik"/>
  </r>
  <r>
    <n v="1044"/>
    <s v="228 PK/PID.SUS/2026"/>
    <x v="1"/>
    <s v="PK"/>
    <s v="PENGADILAN NEGERI KETAPANG"/>
    <s v="Narkotika"/>
    <d v="2025-11-05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URA"/>
    <s v="HAMSURAH, S.H., M.H."/>
    <n v="0"/>
    <n v="0"/>
    <d v="2026-04-14T00:00:00"/>
    <n v="78"/>
    <s v="Pidana"/>
    <s v="PK Biasa"/>
    <s v="Hakim 3 Majelis"/>
    <s v="Berkas Elektronik"/>
  </r>
  <r>
    <n v="1045"/>
    <s v="826 K/PID.SUS/2026"/>
    <x v="1"/>
    <s v="K"/>
    <s v="PENGADILAN NEGERI KEBUMEN"/>
    <s v="Informasi dan Transaksi Elektronik (ITE)"/>
    <d v="2025-11-05T00:00:00"/>
    <d v="2026-01-14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14T00:00:00"/>
    <n v="79"/>
    <s v="Pidana"/>
    <s v="Kasasi Biasa"/>
    <s v="Hakim 3 Majelis"/>
    <s v="Berkas Elektronik"/>
  </r>
  <r>
    <n v="1046"/>
    <s v="632 K/PID.SUS/2026"/>
    <x v="1"/>
    <s v="K"/>
    <s v="PENGADILAN NEGERI BOYOLALI"/>
    <s v="Narkotika"/>
    <d v="2025-11-05T00:00:00"/>
    <d v="2026-01-12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14T00:00:00"/>
    <n v="79"/>
    <s v="Pidana"/>
    <s v="Kasasi Biasa"/>
    <s v="Hakim 3 Majelis"/>
    <s v="Berkas Elektronik"/>
  </r>
  <r>
    <n v="1047"/>
    <s v="1057 K/PID.SUS/2026"/>
    <x v="1"/>
    <s v="K"/>
    <s v="PENGADILAN NEGERI SUNGAI PENUH"/>
    <s v="Narkotika"/>
    <d v="2025-11-18T00:00:00"/>
    <d v="2026-01-19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14T00:00:00"/>
    <n v="79"/>
    <s v="Pidana"/>
    <s v="Kasasi Biasa"/>
    <s v="Hakim 3 Majelis"/>
    <s v="Berkas Elektronik"/>
  </r>
  <r>
    <n v="1048"/>
    <s v="947 K/PID.SUS/2026"/>
    <x v="1"/>
    <s v="K"/>
    <s v="PENGADILAN NEGERI MAKASSAR"/>
    <s v="Narkotika"/>
    <d v="2025-11-19T00:00:00"/>
    <d v="2026-01-15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14T00:00:00"/>
    <n v="79"/>
    <s v="Pidana"/>
    <s v="Kasasi Biasa"/>
    <s v="Hakim 3 Majelis"/>
    <s v="Berkas Elektronik"/>
  </r>
  <r>
    <n v="1049"/>
    <s v="434 PK/PID.SUS/2026"/>
    <x v="1"/>
    <s v="PK"/>
    <s v="PENGADILAN NEGERI POSO"/>
    <s v="Narkotika"/>
    <d v="2025-11-24T00:00:00"/>
    <d v="2026-01-13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MUL"/>
    <s v="Dr. MULIYAWAN, S.H., M.H."/>
    <n v="0"/>
    <n v="0"/>
    <d v="2026-04-14T00:00:00"/>
    <n v="85"/>
    <s v="Pidana"/>
    <s v="PK Biasa"/>
    <s v="Hakim 3 Majelis"/>
    <s v="Berkas Elektronik"/>
  </r>
  <r>
    <n v="1050"/>
    <s v="998 K/PID.SUS/2026"/>
    <x v="1"/>
    <s v="K"/>
    <s v="PENGADILAN NEGERI TANJUNG PINANG"/>
    <s v="Narkotika"/>
    <d v="2025-11-24T00:00:00"/>
    <d v="2026-01-15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14T00:00:00"/>
    <n v="79"/>
    <s v="Pidana"/>
    <s v="Kasasi Biasa"/>
    <s v="Hakim 3 Majelis"/>
    <s v="Berkas Elektronik"/>
  </r>
  <r>
    <n v="1051"/>
    <s v="823 K/PID.SUS/2026"/>
    <x v="1"/>
    <s v="K"/>
    <s v="PENGADILAN NEGERI PAGAR ALAM"/>
    <s v="Narkotika"/>
    <d v="2025-11-07T00:00:00"/>
    <d v="2026-01-14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MAP"/>
    <s v="MARIO PARAKAS, S.H., M.H."/>
    <n v="0"/>
    <n v="0"/>
    <d v="2026-04-14T00:00:00"/>
    <n v="83"/>
    <s v="Pidana"/>
    <s v="Kasasi Biasa"/>
    <s v="Hakim 3 Majelis"/>
    <s v="Berkas Elektronik"/>
  </r>
  <r>
    <n v="1052"/>
    <s v="843 K/PID.SUS/2026"/>
    <x v="1"/>
    <s v="K"/>
    <s v="PENGADILAN NEGERI KEBUMEN"/>
    <s v="Narkotika"/>
    <d v="2025-11-12T00:00:00"/>
    <d v="2026-01-14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MAP"/>
    <s v="MARIO PARAKAS, S.H., M.H."/>
    <n v="0"/>
    <n v="0"/>
    <d v="2026-04-14T00:00:00"/>
    <n v="83"/>
    <s v="Pidana"/>
    <s v="Kasasi Biasa"/>
    <s v="Hakim 3 Majelis"/>
    <s v="Berkas Elektronik"/>
  </r>
  <r>
    <n v="1053"/>
    <s v="694 K/PID.SUS/2026"/>
    <x v="1"/>
    <s v="K"/>
    <s v="PENGADILAN NEGERI SIDRAP"/>
    <s v="Narkotika"/>
    <d v="2025-11-12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MAP"/>
    <s v="MARIO PARAKAS, S.H., M.H."/>
    <n v="0"/>
    <n v="0"/>
    <d v="2026-04-14T00:00:00"/>
    <n v="83"/>
    <s v="Pidana"/>
    <s v="Kasasi Biasa"/>
    <s v="Hakim 3 Majelis"/>
    <s v="Berkas Elektronik"/>
  </r>
  <r>
    <n v="1054"/>
    <s v="1055 K/PID.SUS/2026"/>
    <x v="1"/>
    <s v="K"/>
    <s v="PENGADILAN NEGERI PAYAKUMBUH"/>
    <s v="Narkotika"/>
    <d v="2025-11-18T00:00:00"/>
    <d v="2026-01-19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14T00:00:00"/>
    <n v="63"/>
    <s v="Pidana"/>
    <s v="Kasasi Biasa"/>
    <s v="Hakim 3 Majelis"/>
    <s v="Berkas Elektronik"/>
  </r>
  <r>
    <n v="1055"/>
    <s v="952 K/PID.SUS/2026"/>
    <x v="1"/>
    <s v="K"/>
    <s v="PENGADILAN NEGERI MAKASSAR"/>
    <s v="Narkotika"/>
    <d v="2025-11-20T00:00:00"/>
    <d v="2026-01-15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MAP"/>
    <s v="MARIO PARAKAS, S.H., M.H."/>
    <n v="0"/>
    <n v="0"/>
    <d v="2026-04-14T00:00:00"/>
    <n v="83"/>
    <s v="Pidana"/>
    <s v="Kasasi Biasa"/>
    <s v="Hakim 3 Majelis"/>
    <s v="Berkas Elektronik"/>
  </r>
  <r>
    <n v="1056"/>
    <s v="558 PK/PID.SUS/2026"/>
    <x v="1"/>
    <s v="PK"/>
    <s v="PENGADILAN NEGERI PANGKALPINANG"/>
    <s v="Narkotika"/>
    <d v="2025-12-02T00:00:00"/>
    <d v="2026-01-15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4T00:00:00"/>
    <n v="83"/>
    <s v="Pidana"/>
    <s v="PK Biasa"/>
    <s v="Hakim 3 Majelis"/>
    <s v="Berkas Elektronik"/>
  </r>
  <r>
    <n v="1057"/>
    <s v="592 PK/PID.SUS/2026"/>
    <x v="1"/>
    <s v="PK"/>
    <s v="PENGADILAN NEGERI LUBUK PAKAM"/>
    <s v="Narkotika"/>
    <d v="2025-12-02T00:00:00"/>
    <d v="2026-01-15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4T00:00:00"/>
    <n v="83"/>
    <s v="Pidana"/>
    <s v="PK Biasa"/>
    <s v="Hakim 3 Majelis"/>
    <s v="Berkas Elektronik"/>
  </r>
  <r>
    <n v="1058"/>
    <s v="638 PK/PID.SUS/2026"/>
    <x v="1"/>
    <s v="PK"/>
    <s v="PENGADILAN NEGERI PANGKALPINANG"/>
    <s v="Narkotika"/>
    <d v="2025-12-09T00:00:00"/>
    <d v="2026-01-20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4T00:00:00"/>
    <n v="83"/>
    <s v="Pidana"/>
    <s v="PK Biasa"/>
    <s v="Hakim 3 Majelis"/>
    <s v="Berkas Elektronik"/>
  </r>
  <r>
    <n v="1059"/>
    <s v="505 PK/PID.SUS/2026"/>
    <x v="1"/>
    <s v="PK"/>
    <s v="PENGADILAN NEGERI JAMBI"/>
    <s v="Narkotika"/>
    <d v="2025-11-20T00:00:00"/>
    <d v="2026-01-14T00:00:00"/>
    <d v="2026-01-19T00:00:00"/>
    <d v="2026-01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4T00:00:00"/>
    <n v="86"/>
    <s v="Pidana"/>
    <s v="PK Biasa"/>
    <s v="Hakim 3 Majelis"/>
    <s v="Berkas Elektronik"/>
  </r>
  <r>
    <n v="1060"/>
    <s v="521 PK/PID.SUS/2026"/>
    <x v="1"/>
    <s v="PK"/>
    <s v="PENGADILAN NEGERI JEMBER"/>
    <s v="Narkotika"/>
    <d v="2025-11-27T00:00:00"/>
    <d v="2026-01-15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WID"/>
    <s v="WIDYATINSRI KUNCORO YAKTI, S.H., M.H."/>
    <n v="0"/>
    <n v="0"/>
    <d v="2026-04-14T00:00:00"/>
    <n v="83"/>
    <s v="Pidana"/>
    <s v="PK Biasa"/>
    <s v="Hakim 3 Majelis"/>
    <s v="Berkas Elektronik"/>
  </r>
  <r>
    <n v="1061"/>
    <s v="297 K/PDT.SUS-PHI/2026"/>
    <x v="2"/>
    <s v="K"/>
    <s v="PENGADILAN NEGERI BANDUNG"/>
    <s v="PHI"/>
    <d v="2025-12-01T00:00:00"/>
    <d v="2026-02-25T00:00:00"/>
    <d v="2026-02-27T00:00:00"/>
    <d v="2026-03-09T00:00:00"/>
    <s v="A.AH-SS"/>
    <s v="SUGENG SANTOSO PN, S.H., M.M., M.H."/>
    <s v="H-AH-SGY"/>
    <s v="Dr. SUGIYANTO, S.H., M.H."/>
    <s v="H-ASB"/>
    <s v="AGUS SUBROTO, S.H., M.Kn."/>
    <n v="0"/>
    <n v="0"/>
    <n v="0"/>
    <n v="0"/>
    <s v="A-LIS"/>
    <s v="LISMAWATI, S.H., M.H."/>
    <n v="0"/>
    <n v="0"/>
    <d v="2026-04-14T00:00:00"/>
    <n v="47"/>
    <s v="Perdata"/>
    <s v="Kasasi Biasa"/>
    <s v="Hakim 3 Majelis"/>
    <s v="Berkas Elektronik"/>
  </r>
  <r>
    <n v="1062"/>
    <s v="96 K/PDT.SUS-PHI/2026"/>
    <x v="2"/>
    <s v="K"/>
    <s v="PENGADILAN NEGERI PALEMBANG"/>
    <s v="PHI"/>
    <d v="2025-11-26T00:00:00"/>
    <d v="2026-01-23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4T00:00:00"/>
    <n v="55"/>
    <s v="Perdata"/>
    <s v="Kasasi Biasa"/>
    <s v="Hakim 3 Majelis"/>
    <s v="Berkas Elektronik"/>
  </r>
  <r>
    <n v="1063"/>
    <s v="4 PK/PDT.SUS-PAILIT/2026"/>
    <x v="2"/>
    <s v="PK"/>
    <s v="PENGADILAN NEGERI SEMARANG"/>
    <s v="PAILIT"/>
    <d v="2025-11-12T00:00:00"/>
    <d v="2026-01-20T00:00:00"/>
    <d v="2026-02-18T00:00:00"/>
    <d v="2026-02-26T00:00:00"/>
    <s v="H-HRP"/>
    <s v="Dr. HERU PRAMONO, S.H., M.Hum."/>
    <s v="H-EH"/>
    <s v="ENNID HASANUDDIN, S.H., C.N., M.H."/>
    <s v="H-DBS"/>
    <s v="Dr. H. DWIARSO BUDI SANTIARTO, S.H., M.Hum."/>
    <n v="0"/>
    <n v="0"/>
    <n v="0"/>
    <n v="0"/>
    <s v="A-IRM"/>
    <s v="IRMA MARDIANA, S.H., M.H."/>
    <n v="0"/>
    <n v="0"/>
    <d v="2026-04-14T00:00:00"/>
    <n v="56"/>
    <s v="Perdata"/>
    <s v="PK Khusus"/>
    <s v="Hakim 3 Majelis"/>
    <s v="Berkas Elektronik"/>
  </r>
  <r>
    <n v="1064"/>
    <s v="4 K/AG/2026"/>
    <x v="3"/>
    <s v="K"/>
    <s v="PENGADILAN AGAMA MEDAN"/>
    <s v="Ekonomi Syariah"/>
    <d v="2025-10-29T00:00:00"/>
    <d v="2026-01-02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RS"/>
    <s v="RIO SATRIA, S.H.I., M.E.Sy"/>
    <n v="0"/>
    <n v="0"/>
    <d v="2026-04-14T00:00:00"/>
    <n v="85"/>
    <s v="Agama"/>
    <s v="Kasasi Biasa"/>
    <s v="Hakim 3 Majelis"/>
    <s v="Berkas Elektronik"/>
  </r>
  <r>
    <n v="1065"/>
    <s v="253 PK/PID.SUS/2026"/>
    <x v="1"/>
    <s v="PK"/>
    <s v="PENGADILAN NEGERI BANGIL"/>
    <s v="Narkotika"/>
    <d v="2025-11-06T00:00:00"/>
    <d v="2026-01-09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4T00:00:00"/>
    <n v="84"/>
    <s v="Pidana"/>
    <s v="PK Biasa"/>
    <s v="Hakim 3 Majelis"/>
    <s v="Berkas Elektronik"/>
  </r>
  <r>
    <n v="1066"/>
    <s v="713 PK/PID.SUS/2026"/>
    <x v="1"/>
    <s v="PK"/>
    <s v="PENGADILAN NEGERI LUBUK PAKAM"/>
    <s v="Narkotika"/>
    <d v="2025-12-10T00:00:00"/>
    <d v="2026-01-21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n v="0"/>
    <n v="0"/>
    <d v="2026-04-14T00:00:00"/>
    <n v="83"/>
    <s v="Pidana"/>
    <s v="PK Biasa"/>
    <s v="Hakim 3 Majelis"/>
    <s v="Berkas Elektronik"/>
  </r>
  <r>
    <n v="1067"/>
    <s v="154 K/PDT/2026"/>
    <x v="0"/>
    <s v="K"/>
    <s v="PENGADILAN NEGERI MADIUN"/>
    <s v="WANPRESTASI"/>
    <d v="2025-09-09T00:00:00"/>
    <d v="2026-01-02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YOI"/>
    <s v="PRAYOGI WIDODO, S.H."/>
    <n v="0"/>
    <n v="0"/>
    <d v="2026-04-14T00:00:00"/>
    <n v="70"/>
    <s v="Perdata"/>
    <s v="Kasasi Biasa"/>
    <s v="Hakim 3 Majelis"/>
    <s v="Berkas Elektronik"/>
  </r>
  <r>
    <n v="1068"/>
    <s v="379 K/PDT/2026"/>
    <x v="0"/>
    <s v="K"/>
    <s v="PENGADILAN NEGERI WATAMPONE"/>
    <s v="PMH"/>
    <d v="2025-10-22T00:00:00"/>
    <d v="2026-01-06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n v="0"/>
    <d v="2026-04-14T00:00:00"/>
    <n v="50"/>
    <s v="Perdata"/>
    <s v="Kasasi Biasa"/>
    <s v="Hakim 3 Majelis"/>
    <s v="Berkas Elektronik"/>
  </r>
  <r>
    <n v="1069"/>
    <s v="417 PK/PID.SUS/2026"/>
    <x v="1"/>
    <s v="PK"/>
    <s v="PENGADILAN NEGERI BANGKINANG"/>
    <s v="Narkotika"/>
    <d v="2025-11-24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4T00:00:00"/>
    <n v="85"/>
    <s v="Pidana"/>
    <s v="PK Biasa"/>
    <s v="Hakim 3 Majelis"/>
    <s v="Berkas Elektronik"/>
  </r>
  <r>
    <n v="1070"/>
    <s v="668 PK/PID.SUS/2026"/>
    <x v="1"/>
    <s v="PK"/>
    <s v="PENGADILAN NEGERI BATANG"/>
    <s v="Narkotika"/>
    <d v="2025-12-10T00:00:00"/>
    <d v="2026-01-20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14T00:00:00"/>
    <n v="83"/>
    <s v="Pidana"/>
    <s v="PK Biasa"/>
    <s v="Hakim 3 Majelis"/>
    <s v="Berkas Elektronik"/>
  </r>
  <r>
    <n v="1071"/>
    <s v="723 PK/PID.SUS/2026"/>
    <x v="1"/>
    <s v="PK"/>
    <s v="PENGADILAN NEGERI MENTOK"/>
    <s v="Narkotika"/>
    <d v="2025-12-10T00:00:00"/>
    <d v="2026-01-21T00:00:00"/>
    <d v="2026-02-24T00:00:00"/>
    <d v="2026-03-05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14T00:00:00"/>
    <n v="50"/>
    <s v="Pidana"/>
    <s v="PK Biasa"/>
    <s v="Hakim 3 Majelis"/>
    <s v="Berkas Elektronik"/>
  </r>
  <r>
    <n v="1072"/>
    <s v="783 PK/PID.SUS/2026"/>
    <x v="1"/>
    <s v="PK"/>
    <s v="PENGADILAN NEGERI MUKOMUKO"/>
    <s v="Narkotika"/>
    <d v="2025-12-05T00:00:00"/>
    <d v="2026-01-21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4T00:00:00"/>
    <n v="77"/>
    <s v="Pidana"/>
    <s v="PK Biasa"/>
    <s v="Hakim 3 Majelis"/>
    <s v="Berkas Elektronik"/>
  </r>
  <r>
    <n v="1073"/>
    <s v="256 PK/PID.SUS/2026"/>
    <x v="1"/>
    <s v="PK"/>
    <s v="PENGADILAN NEGERI SIBUHUAN"/>
    <s v="Narkotika"/>
    <d v="2025-10-29T00:00:00"/>
    <d v="2026-01-09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4T00:00:00"/>
    <n v="86"/>
    <s v="Pidana"/>
    <s v="PK Biasa"/>
    <s v="Hakim 3 Majelis"/>
    <s v="Berkas Elektronik"/>
  </r>
  <r>
    <n v="1074"/>
    <s v="259 PK/PID.SUS/2026"/>
    <x v="1"/>
    <s v="PK"/>
    <s v="PENGADILAN NEGERI PALEMBANG"/>
    <s v="Narkotika"/>
    <d v="2025-11-12T00:00:00"/>
    <d v="2026-01-09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4T00:00:00"/>
    <n v="86"/>
    <s v="Pidana"/>
    <s v="PK Biasa"/>
    <s v="Hakim 3 Majelis"/>
    <s v="Berkas Elektronik"/>
  </r>
  <r>
    <n v="1075"/>
    <s v="506 PK/PID.SUS/2026"/>
    <x v="1"/>
    <s v="PK"/>
    <s v="PENGADILAN NEGERI BINJAI"/>
    <s v="Narkotika"/>
    <d v="2025-12-04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14T00:00:00"/>
    <n v="85"/>
    <s v="Pidana"/>
    <s v="PK Biasa"/>
    <s v="Hakim 3 Majelis"/>
    <s v="Berkas Elektronik"/>
  </r>
  <r>
    <n v="1076"/>
    <s v="1331 K/PID.SUS/2026"/>
    <x v="1"/>
    <s v="K"/>
    <s v="PENGADILAN NEGERI PEKANBARU"/>
    <s v="Narkotika"/>
    <d v="2025-12-08T00:00:00"/>
    <d v="2026-01-21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4T00:00:00"/>
    <n v="83"/>
    <s v="Pidana"/>
    <s v="Kasasi Biasa"/>
    <s v="Hakim 3 Majelis"/>
    <s v="Berkas Elektronik"/>
  </r>
  <r>
    <n v="1077"/>
    <s v="13 K/AG/2026"/>
    <x v="3"/>
    <s v="K"/>
    <s v="PENGADILAN AGAMA BEKASI"/>
    <s v="Cerai Gugat"/>
    <d v="2025-11-03T00:00:00"/>
    <d v="2026-01-06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FAD"/>
    <s v="Dr. MUHAMMAD FADHLY ASE, S.H.I., M.Sy."/>
    <n v="0"/>
    <n v="0"/>
    <d v="2026-04-14T00:00:00"/>
    <n v="85"/>
    <s v="Agama"/>
    <s v="Kasasi Biasa"/>
    <s v="Hakim 3 Majelis"/>
    <s v="Berkas Elektronik"/>
  </r>
  <r>
    <n v="1078"/>
    <s v="263 K/PDT.SUS-PHI/2026"/>
    <x v="2"/>
    <s v="K"/>
    <s v="PENGADILAN NEGERI SERANG"/>
    <s v="PHI"/>
    <d v="2026-01-14T00:00:00"/>
    <d v="2026-02-20T00:00:00"/>
    <d v="2026-03-03T00:00:00"/>
    <d v="2026-03-09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4T00:00:00"/>
    <n v="43"/>
    <s v="Perdata"/>
    <s v="Kasasi Biasa"/>
    <s v="Hakim 3 Majelis"/>
    <s v="Berkas Elektronik"/>
  </r>
  <r>
    <n v="1079"/>
    <s v="6 K/AG/JN/2026"/>
    <x v="3"/>
    <s v="K"/>
    <s v="MAHKAMAH SYAR'IYAH BLANGPIDIE"/>
    <s v="Pemerkosaan"/>
    <d v="2026-01-06T00:00:00"/>
    <d v="2026-01-07T00:00:00"/>
    <d v="2026-01-15T00:00:00"/>
    <d v="2026-02-06T00:00:00"/>
    <s v="H-MHY"/>
    <s v="Dra. Hj. MUHAYAH, S.H., M.H."/>
    <s v="H-LA"/>
    <s v="Dr. Hj. LAILATUL AROFAH, M.H."/>
    <s v="H-IR"/>
    <s v="Dr. IMRON ROSYADI, S.H., M.H."/>
    <n v="0"/>
    <n v="0"/>
    <n v="0"/>
    <n v="0"/>
    <s v="A-FAD"/>
    <s v="Dr. MUHAMMAD FADHLY ASE, S.H.I., M.Sy."/>
    <n v="0"/>
    <n v="0"/>
    <d v="2026-04-14T00:00:00"/>
    <n v="90"/>
    <s v="Agama"/>
    <s v="Kasasi Biasa"/>
    <s v="Hakim 3 Majelis"/>
    <s v="Berkas Elektronik"/>
  </r>
  <r>
    <n v="1080"/>
    <s v="704 K/PID.SUS/2026"/>
    <x v="1"/>
    <s v="K"/>
    <s v="PENGADILAN NEGERI MAMUJU"/>
    <s v="Narkotika"/>
    <d v="2025-11-12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14T00:00:00"/>
    <n v="85"/>
    <s v="Pidana"/>
    <s v="Kasasi Biasa"/>
    <s v="Hakim 3 Majelis"/>
    <s v="Berkas Elektronik"/>
  </r>
  <r>
    <n v="1081"/>
    <s v="653 K/PID.SUS/2026"/>
    <x v="1"/>
    <s v="K"/>
    <s v="PENGADILAN NEGERI LUBUK PAKAM"/>
    <s v="Narkotika"/>
    <d v="2025-11-05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NSK"/>
    <s v="NASRUL KADIR, S.H., M.H."/>
    <n v="0"/>
    <n v="0"/>
    <d v="2026-04-14T00:00:00"/>
    <n v="85"/>
    <s v="Pidana"/>
    <s v="Kasasi Biasa"/>
    <s v="Hakim 3 Majelis"/>
    <s v="Berkas Elektronik"/>
  </r>
  <r>
    <n v="1082"/>
    <s v="1246 K/PID.SUS/2026"/>
    <x v="1"/>
    <s v="K"/>
    <s v="PENGADILAN NEGERI BANYUWANGI"/>
    <s v="Narkotika"/>
    <d v="2025-11-21T00:00:00"/>
    <d v="2026-01-20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14T00:00:00"/>
    <n v="84"/>
    <s v="Pidana"/>
    <s v="Kasasi Biasa"/>
    <s v="Hakim 3 Majelis"/>
    <s v="Berkas Elektronik"/>
  </r>
  <r>
    <n v="1083"/>
    <s v="62 K/TUN/2026"/>
    <x v="6"/>
    <s v="K"/>
    <s v="PENGADILAN TATA USAHA NEGARA BANDUNG"/>
    <s v="PERTANAHAN"/>
    <d v="2025-07-24T00:00:00"/>
    <d v="2026-01-15T00:00:00"/>
    <d v="2026-02-10T00:00:00"/>
    <d v="2026-03-11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14T00:00:00"/>
    <n v="64"/>
    <s v="Tata Usaha Negara"/>
    <s v="Kasasi Biasa"/>
    <s v="Hakim 3 Majelis"/>
    <s v="Berkas Elektronik"/>
  </r>
  <r>
    <n v="1084"/>
    <s v="296 K/PID/2026"/>
    <x v="5"/>
    <s v="K"/>
    <s v="PENGADILAN NEGERI SERANG"/>
    <s v="TP. Pemalsuan Surat"/>
    <d v="2026-01-14T00:00:00"/>
    <d v="2026-01-27T00:00:00"/>
    <d v="2026-01-29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14T00:00:00"/>
    <n v="76"/>
    <s v="Pidana"/>
    <s v="Kasasi Biasa"/>
    <s v="Hakim 3 Majelis"/>
    <s v="Berkas Elektronik"/>
  </r>
  <r>
    <n v="1085"/>
    <s v="281 K/PID/2026"/>
    <x v="5"/>
    <s v="K"/>
    <s v="PENGADILAN NEGERI MAKASSAR"/>
    <s v="Penganiayaan"/>
    <d v="2025-12-23T00:00:00"/>
    <d v="2026-01-27T00:00:00"/>
    <d v="2026-01-29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14T00:00:00"/>
    <n v="76"/>
    <s v="Pidana"/>
    <s v="Kasasi Biasa"/>
    <s v="Hakim 3 Majelis"/>
    <s v="Berkas Elektronik"/>
  </r>
  <r>
    <n v="1086"/>
    <s v="257 K/PID/2026"/>
    <x v="5"/>
    <s v="K"/>
    <s v="PENGADILAN NEGERI MARTAPURA"/>
    <s v="Pencurian dalam keadaan memberatkan"/>
    <d v="2025-12-15T00:00:00"/>
    <d v="2026-01-22T00:00:00"/>
    <d v="2026-01-26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14T00:00:00"/>
    <n v="79"/>
    <s v="Pidana"/>
    <s v="Kasasi Biasa"/>
    <s v="Hakim 3 Majelis"/>
    <s v="Berkas Elektronik"/>
  </r>
  <r>
    <n v="1087"/>
    <s v="287 K/PID/2026"/>
    <x v="5"/>
    <s v="K"/>
    <s v="PENGADILAN NEGERI PEKANBARU"/>
    <s v="Penipuan "/>
    <d v="2026-01-06T00:00:00"/>
    <d v="2026-01-27T00:00:00"/>
    <d v="2026-01-29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NMI"/>
    <s v="NURRAHMI, S.H., M.H."/>
    <n v="0"/>
    <n v="0"/>
    <d v="2026-04-14T00:00:00"/>
    <n v="76"/>
    <s v="Pidana"/>
    <s v="Kasasi Biasa"/>
    <s v="Hakim 3 Majelis"/>
    <s v="Berkas Elektronik"/>
  </r>
  <r>
    <n v="1088"/>
    <s v="902 PK/PID.SUS/2026"/>
    <x v="1"/>
    <s v="PK"/>
    <s v="PENGADILAN NEGERI KISARAN"/>
    <s v="Narkotika"/>
    <d v="2025-12-22T00:00:00"/>
    <d v="2026-01-26T00:00:00"/>
    <d v="2026-02-13T00:00:00"/>
    <d v="2026-02-26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4T00:00:00"/>
    <n v="61"/>
    <s v="Pidana"/>
    <s v="PK Biasa"/>
    <s v="Hakim 3 Majelis"/>
    <s v="Berkas Elektronik"/>
  </r>
  <r>
    <n v="1089"/>
    <s v="261 K/PID.SUS/2026"/>
    <x v="1"/>
    <s v="K"/>
    <s v="PENGADILAN NEGERI LUWUK"/>
    <s v="Narkotika"/>
    <d v="2025-12-04T00:00:00"/>
    <d v="2026-01-06T00:00:00"/>
    <d v="2026-01-27T00:00:00"/>
    <d v="2026-02-03T00:00:00"/>
    <s v="H-SGS"/>
    <s v="Dr. SUGENG SUTRISNO, S.H., M.H."/>
    <s v="H-YNT"/>
    <s v="Prof. Dr. YANTO, S.H., M.H."/>
    <s v="H-SOE"/>
    <s v="SOESILO, S.H., M.H."/>
    <n v="0"/>
    <n v="0"/>
    <n v="0"/>
    <n v="0"/>
    <s v="A-SN"/>
    <s v="SUNARDI, S.H."/>
    <n v="0"/>
    <n v="0"/>
    <d v="2026-04-14T00:00:00"/>
    <n v="78"/>
    <s v="Pidana"/>
    <s v="Kasasi Biasa"/>
    <s v="Hakim 3 Majelis"/>
    <s v="Berkas Elektronik"/>
  </r>
  <r>
    <n v="1090"/>
    <s v="1107 PK/PID.SUS/2026"/>
    <x v="1"/>
    <s v="PK"/>
    <s v="PENGADILAN NEGERI TANJUNG BALAI ASAHAN"/>
    <s v="Narkotika"/>
    <d v="2026-01-02T00:00:00"/>
    <d v="2026-02-02T00:00:00"/>
    <d v="2026-02-13T00:00:00"/>
    <d v="2026-02-26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4T00:00:00"/>
    <n v="61"/>
    <s v="Pidana"/>
    <s v="PK Biasa"/>
    <s v="Hakim 3 Majelis"/>
    <s v="Berkas Elektronik"/>
  </r>
  <r>
    <n v="1091"/>
    <s v="741 PK/PID.SUS/2026"/>
    <x v="1"/>
    <s v="PK"/>
    <s v="PENGADILAN NEGERI PULAU PUNJUNG"/>
    <s v="Narkotika"/>
    <d v="2025-12-08T00:00:00"/>
    <d v="2026-01-21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4T00:00:00"/>
    <n v="83"/>
    <s v="Pidana"/>
    <s v="PK Biasa"/>
    <s v="Hakim 3 Majelis"/>
    <s v="Berkas Elektronik"/>
  </r>
  <r>
    <n v="1092"/>
    <s v="1122 K/PID.SUS/2026"/>
    <x v="1"/>
    <s v="K"/>
    <s v="PENGADILAN NEGERI BENGKALIS"/>
    <s v="Narkotika"/>
    <d v="2025-11-24T00:00:00"/>
    <d v="2026-01-20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14T00:00:00"/>
    <n v="79"/>
    <s v="Pidana"/>
    <s v="Kasasi Biasa"/>
    <s v="Hakim 3 Majelis"/>
    <s v="Berkas Elektronik"/>
  </r>
  <r>
    <n v="1093"/>
    <s v="332 PK/PID.SUS/2026"/>
    <x v="1"/>
    <s v="PK"/>
    <s v="PENGADILAN NEGERI SIDIKALANG"/>
    <s v="Narkotika"/>
    <d v="2025-11-12T00:00:00"/>
    <d v="2026-01-12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4T00:00:00"/>
    <n v="85"/>
    <s v="Pidana"/>
    <s v="PK Biasa"/>
    <s v="Hakim 3 Majelis"/>
    <s v="Berkas Elektronik"/>
  </r>
  <r>
    <n v="1094"/>
    <s v="791 K/PID.SUS/2026"/>
    <x v="1"/>
    <s v="K"/>
    <s v="PENGADILAN NEGERI MAKASSAR"/>
    <s v="Narkotika"/>
    <d v="2025-11-12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MUL"/>
    <s v="Dr. MULIYAWAN, S.H., M.H."/>
    <n v="0"/>
    <n v="0"/>
    <d v="2026-04-14T00:00:00"/>
    <n v="85"/>
    <s v="Pidana"/>
    <s v="Kasasi Biasa"/>
    <s v="Hakim 3 Majelis"/>
    <s v="Berkas Elektronik"/>
  </r>
  <r>
    <n v="1095"/>
    <s v="2053 K/PID.SUS/2026"/>
    <x v="1"/>
    <s v="K"/>
    <s v="PENGADILAN NEGERI KUNINGAN"/>
    <s v="Fidusia"/>
    <d v="2025-11-05T00:00:00"/>
    <d v="2026-01-29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14T00:00:00"/>
    <n v="63"/>
    <s v="Pidana"/>
    <s v="Kasasi Biasa"/>
    <s v="Hakim 3 Majelis"/>
    <s v="Berkas Elektronik"/>
  </r>
  <r>
    <n v="1096"/>
    <s v="436 PK/PID.SUS/2026"/>
    <x v="1"/>
    <s v="PK"/>
    <s v="PENGADILAN NEGERI BANGIL"/>
    <s v="Narkotika"/>
    <d v="2025-11-12T00:00:00"/>
    <d v="2026-01-13T00:00:00"/>
    <d v="2026-01-19T00:00:00"/>
    <d v="2026-01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4T00:00:00"/>
    <n v="86"/>
    <s v="Pidana"/>
    <s v="PK Biasa"/>
    <s v="Hakim 3 Majelis"/>
    <s v="Berkas Elektronik"/>
  </r>
  <r>
    <n v="1097"/>
    <s v="248 K/PID/2026"/>
    <x v="5"/>
    <s v="K"/>
    <s v="PENGADILAN NEGERI GUNUNG SUGIH"/>
    <s v="Pencurian dalam keadaan memberatkan"/>
    <d v="2026-01-08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4T00:00:00"/>
    <n v="71"/>
    <s v="Pidana"/>
    <s v="Kasasi Biasa"/>
    <s v="Hakim 3 Majelis"/>
    <s v="Berkas Elektronik"/>
  </r>
  <r>
    <n v="1098"/>
    <s v="147 K/PDT.SUS-PAILIT/2026"/>
    <x v="2"/>
    <s v="K"/>
    <s v="PENGADILAN NEGERI SEMARANG"/>
    <s v="PAILIT"/>
    <d v="2025-11-20T00:00:00"/>
    <d v="2026-02-03T00:00:00"/>
    <d v="2026-02-18T00:00:00"/>
    <d v="2026-02-26T00:00:00"/>
    <s v="H-PPT"/>
    <s v="Dr. PRI PAMBUDI TEGUH, S.H., M.H."/>
    <s v="H-HRP"/>
    <s v="Dr. HERU PRAMONO, S.H., M.Hum."/>
    <s v="H-DBS"/>
    <s v="Dr. H. DWIARSO BUDI SANTIARTO, S.H., M.Hum."/>
    <n v="0"/>
    <n v="0"/>
    <n v="0"/>
    <n v="0"/>
    <s v="A-IRM"/>
    <s v="IRMA MARDIANA, S.H., M.H."/>
    <n v="0"/>
    <n v="0"/>
    <d v="2026-04-14T00:00:00"/>
    <n v="56"/>
    <s v="Perdata"/>
    <s v="Kasasi Khusus"/>
    <s v="Hakim 3 Majelis"/>
    <s v="Berkas Elektronik"/>
  </r>
  <r>
    <n v="1099"/>
    <s v="186 K/PID/2026"/>
    <x v="5"/>
    <s v="K"/>
    <s v="PENGADILAN NEGERI DEPOK"/>
    <s v="Penipuan "/>
    <d v="2025-11-12T00:00:00"/>
    <d v="2026-01-19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MUL"/>
    <s v="Dr. MULIYAWAN, S.H., M.H."/>
    <n v="0"/>
    <n v="0"/>
    <d v="2026-04-14T00:00:00"/>
    <n v="71"/>
    <s v="Pidana"/>
    <s v="Kasasi Biasa"/>
    <s v="Hakim 3 Majelis"/>
    <s v="Berkas Elektronik"/>
  </r>
  <r>
    <n v="1100"/>
    <s v="10 PK/PID/2026"/>
    <x v="5"/>
    <s v="PK"/>
    <s v="PENGADILAN NEGERI CURUP"/>
    <s v="Pencurian dalam keadaan memberatkan"/>
    <d v="2025-11-12T00:00:00"/>
    <d v="2026-01-05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14T00:00:00"/>
    <n v="83"/>
    <s v="Pidana"/>
    <s v="PK Biasa"/>
    <s v="Hakim 3 Majelis"/>
    <s v="Berkas Elektronik"/>
  </r>
  <r>
    <n v="1101"/>
    <s v="243 K/PID/2026"/>
    <x v="5"/>
    <s v="K"/>
    <s v="PENGADILAN NEGERI KAB. KEDIRI"/>
    <s v="TP. Penggelapan"/>
    <d v="2026-01-09T00:00:00"/>
    <d v="2026-01-22T00:00:00"/>
    <d v="2026-01-26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14T00:00:00"/>
    <n v="79"/>
    <s v="Pidana"/>
    <s v="Kasasi Biasa"/>
    <s v="Hakim 3 Majelis"/>
    <s v="Berkas Elektronik"/>
  </r>
  <r>
    <n v="1102"/>
    <s v="179 K/PID/2026"/>
    <x v="5"/>
    <s v="K"/>
    <s v="PENGADILAN NEGERI MEUREUDU"/>
    <s v="Penipuan "/>
    <d v="2025-11-12T00:00:00"/>
    <d v="2026-01-19T00:00:00"/>
    <d v="2026-01-22T00:00:00"/>
    <d v="2026-01-29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NMI"/>
    <s v="NURRAHMI, S.H., M.H."/>
    <n v="0"/>
    <n v="0"/>
    <d v="2026-04-14T00:00:00"/>
    <n v="83"/>
    <s v="Pidana"/>
    <s v="Kasasi Biasa"/>
    <s v="Hakim 3 Majelis"/>
    <s v="Berkas Elektronik"/>
  </r>
  <r>
    <n v="1103"/>
    <s v="245 K/PID/2026"/>
    <x v="5"/>
    <s v="K"/>
    <s v="PENGADILAN NEGERI PONTIANAK"/>
    <s v="Penipuan "/>
    <d v="2025-12-15T00:00:00"/>
    <d v="2026-01-22T00:00:00"/>
    <d v="2026-01-26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NMI"/>
    <s v="NURRAHMI, S.H., M.H."/>
    <n v="0"/>
    <n v="0"/>
    <d v="2026-04-14T00:00:00"/>
    <n v="79"/>
    <s v="Pidana"/>
    <s v="Kasasi Biasa"/>
    <s v="Hakim 3 Majelis"/>
    <s v="Berkas Elektronik"/>
  </r>
  <r>
    <n v="1104"/>
    <s v="914 K/PID.SUS/2026"/>
    <x v="1"/>
    <s v="K"/>
    <s v="PENGADILAN NEGERI MERAUKE"/>
    <s v="Penganiayaan/ anak"/>
    <d v="2026-01-13T00:00:00"/>
    <d v="2026-01-14T00:00:00"/>
    <d v="2026-01-19T00:00:00"/>
    <d v="2026-01-23T00:00:00"/>
    <n v="0"/>
    <n v="0"/>
    <n v="0"/>
    <n v="0"/>
    <s v="H-HASP"/>
    <s v="Dr. H. ACHMAD SETYO PUDJOHARSOYO, S.H., M.Hum."/>
    <n v="0"/>
    <n v="0"/>
    <n v="0"/>
    <n v="0"/>
    <s v="A-WND"/>
    <s v="WANDA ANDRIYENNI, S.H., M.Kn."/>
    <n v="0"/>
    <n v="0"/>
    <d v="2026-04-14T00:00:00"/>
    <n v="86"/>
    <s v="Pidana"/>
    <s v="Kasasi Biasa"/>
    <s v="Hakim Tunggal"/>
    <s v="Berkas Elektronik"/>
  </r>
  <r>
    <n v="1105"/>
    <s v="40 K/MIL/2026"/>
    <x v="4"/>
    <s v="K"/>
    <s v="PENGADILAN MILITER I-04 PALEMBANG"/>
    <s v="Korupsi"/>
    <d v="2025-12-12T00:00:00"/>
    <d v="2026-01-12T00:00:00"/>
    <d v="2026-01-20T00:00:00"/>
    <d v="2026-01-26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14T00:00:00"/>
    <n v="85"/>
    <s v="Militer"/>
    <s v="Kasasi Biasa"/>
    <s v="Hakim 3 Majelis"/>
    <s v="Berkas Elektronik"/>
  </r>
  <r>
    <n v="1106"/>
    <s v="181 K/PDT.SUS-PHI/2026"/>
    <x v="2"/>
    <s v="K"/>
    <s v="PENGADILAN NEGERI PALEMBANG"/>
    <s v="PHI"/>
    <d v="2025-12-11T00:00:00"/>
    <d v="2026-02-04T00:00:00"/>
    <d v="2026-02-23T00:00:00"/>
    <d v="2026-03-10T00:00:00"/>
    <s v="A.AH-SS"/>
    <s v="SUGENG SANTOSO PN, S.H., M.M., M.H."/>
    <s v="H-AH-SGY"/>
    <s v="Dr. SUGIYANTO, S.H., M.H."/>
    <s v="H-NE"/>
    <s v="Dr. NURUL ELMIYAH, S.H. M.H."/>
    <n v="0"/>
    <n v="0"/>
    <n v="0"/>
    <n v="0"/>
    <s v="A-LIS"/>
    <s v="LISMAWATI, S.H., M.H."/>
    <n v="0"/>
    <n v="0"/>
    <d v="2026-04-14T00:00:00"/>
    <n v="51"/>
    <s v="Perdata"/>
    <s v="Kasasi Biasa"/>
    <s v="Hakim 3 Majelis"/>
    <s v="Berkas Elektronik"/>
  </r>
  <r>
    <n v="1107"/>
    <s v="18 K/TUN/2026"/>
    <x v="6"/>
    <s v="K"/>
    <s v="PENGADILAN TATA USAHA NEGARA JAKARTA"/>
    <s v="Lain-lain"/>
    <d v="2025-10-15T00:00:00"/>
    <d v="2026-01-12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4-14T00:00:00"/>
    <n v="65"/>
    <s v="Tata Usaha Negara"/>
    <s v="Kasasi Biasa"/>
    <s v="Hakim 3 Majelis"/>
    <s v="Berkas Elektronik"/>
  </r>
  <r>
    <n v="1108"/>
    <s v="221 K/PID/2026"/>
    <x v="5"/>
    <s v="K"/>
    <s v="PENGADILAN NEGERI YOGYAKARTA"/>
    <s v="Pencurian dalam keadaan memberatkan"/>
    <d v="2026-01-13T00:00:00"/>
    <d v="2026-01-21T00:00:00"/>
    <d v="2026-01-22T00:00:00"/>
    <d v="2026-01-29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14T00:00:00"/>
    <n v="83"/>
    <s v="Pidana"/>
    <s v="Kasasi Biasa"/>
    <s v="Hakim 3 Majelis"/>
    <s v="Berkas Elektronik"/>
  </r>
  <r>
    <n v="1109"/>
    <s v="139 K/PID/2026"/>
    <x v="5"/>
    <s v="K"/>
    <s v="PENGADILAN NEGERI GORONTALO"/>
    <s v="Penipuan "/>
    <d v="2025-10-30T00:00:00"/>
    <d v="2026-01-14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MUL"/>
    <s v="Dr. MULIYAWAN, S.H., M.H."/>
    <n v="0"/>
    <n v="0"/>
    <d v="2026-04-14T00:00:00"/>
    <n v="83"/>
    <s v="Pidana"/>
    <s v="Kasasi Biasa"/>
    <s v="Hakim 3 Majelis"/>
    <s v="Berkas Elektronik"/>
  </r>
  <r>
    <n v="1110"/>
    <s v="237 K/PDT.SUS-PHI/2026"/>
    <x v="2"/>
    <s v="K"/>
    <s v="PENGADILAN NEGERI TERNATE"/>
    <s v="PHI"/>
    <d v="2026-01-07T00:00:00"/>
    <d v="2026-02-18T00:00:00"/>
    <d v="2026-03-03T00:00:00"/>
    <d v="2026-03-09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LIS"/>
    <s v="LISMAWATI, S.H., M.H."/>
    <n v="0"/>
    <n v="0"/>
    <d v="2026-04-14T00:00:00"/>
    <n v="43"/>
    <s v="Perdata"/>
    <s v="Kasasi Biasa"/>
    <s v="Hakim 3 Majelis"/>
    <s v="Berkas Elektronik"/>
  </r>
  <r>
    <n v="1111"/>
    <s v="136 K/TUN/2026"/>
    <x v="6"/>
    <s v="K"/>
    <s v="PENGADILAN TATA USAHA NEGARA PEKANBARU"/>
    <s v="KEPEGAWAIAN"/>
    <d v="2025-12-03T00:00:00"/>
    <d v="2026-02-05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4T00:00:00"/>
    <n v="64"/>
    <s v="Tata Usaha Negara"/>
    <s v="Kasasi Biasa"/>
    <s v="Hakim 3 Majelis"/>
    <s v="Berkas Elektronik"/>
  </r>
  <r>
    <n v="1112"/>
    <s v="29 K/AG/2026"/>
    <x v="3"/>
    <s v="K"/>
    <s v="PENGADILAN AGAMA METRO"/>
    <s v="Cerai Talak"/>
    <d v="2025-11-05T00:00:00"/>
    <d v="2026-01-08T00:00:00"/>
    <d v="2026-01-21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ADF"/>
    <s v="DARUL FADLI, S.H.I., M.A."/>
    <n v="0"/>
    <n v="0"/>
    <d v="2026-04-14T00:00:00"/>
    <n v="84"/>
    <s v="Agama"/>
    <s v="Kasasi Biasa"/>
    <s v="Hakim 3 Majelis"/>
    <s v="Berkas Elektronik"/>
  </r>
  <r>
    <n v="1113"/>
    <s v="829 K/PDT/2026"/>
    <x v="0"/>
    <s v="K"/>
    <s v="PENGADILAN NEGERI SUNGAI LIAT"/>
    <s v="PERBUATAN MELAWAN HUKUM"/>
    <d v="2025-11-13T00:00:00"/>
    <d v="2026-02-11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n v="0"/>
    <d v="2026-04-15T00:00:00"/>
    <n v="52"/>
    <s v="Perdata"/>
    <s v="Kasasi Biasa"/>
    <s v="Hakim 3 Majelis"/>
    <s v="Berkas Elektronik"/>
  </r>
  <r>
    <n v="1114"/>
    <s v="1065 K/PID.SUS/2026"/>
    <x v="1"/>
    <s v="K"/>
    <s v="PENGADILAN NEGERI BANYUWANGI"/>
    <s v="Narkotika"/>
    <d v="2025-11-18T00:00:00"/>
    <d v="2026-01-19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BOY"/>
    <s v="BOYKE B.S NAPITUPULU, S.E., S.H., M.Kn"/>
    <n v="0"/>
    <n v="0"/>
    <d v="2026-04-15T00:00:00"/>
    <n v="84"/>
    <s v="Pidana"/>
    <s v="Kasasi Biasa"/>
    <s v="Hakim 3 Majelis"/>
    <s v="Berkas Elektronik"/>
  </r>
  <r>
    <n v="1115"/>
    <s v="81 PK/PDT/2026"/>
    <x v="0"/>
    <s v="PK"/>
    <s v="PENGADILAN NEGERI SUNGGUMINASA"/>
    <s v="PERBUATAN MELAWAN HUKUM"/>
    <d v="2025-09-26T00:00:00"/>
    <d v="2026-01-13T00:00:00"/>
    <d v="2026-02-04T00:00:00"/>
    <d v="2026-03-11T00:00:00"/>
    <s v="H-LP"/>
    <s v="Dr. LUCAS PRAKOSO, S.H., M.Hum."/>
    <s v="H-HRP"/>
    <s v="Dr. HERU PRAMONO, S.H., M.Hum."/>
    <s v="H-PW"/>
    <s v="Dr. PANJI WIDAGDO, S.H., M.H."/>
    <n v="0"/>
    <n v="0"/>
    <n v="0"/>
    <n v="0"/>
    <s v="A-FIT"/>
    <s v="FITRIA HANDAYANI GINTING, S.H., M.Kn."/>
    <n v="0"/>
    <n v="0"/>
    <d v="2026-04-15T00:00:00"/>
    <n v="71"/>
    <s v="Perdata"/>
    <s v="PK Biasa"/>
    <s v="Hakim 3 Majelis"/>
    <s v="Berkas Elektronik"/>
  </r>
  <r>
    <n v="1116"/>
    <s v="423 K/PDT/2026"/>
    <x v="0"/>
    <s v="K"/>
    <s v="PENGADILAN NEGERI CIBINONG"/>
    <s v="PERLAWANAN"/>
    <d v="2025-10-24T00:00:00"/>
    <d v="2026-01-06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n v="0"/>
    <d v="2026-04-15T00:00:00"/>
    <n v="71"/>
    <s v="Perdata"/>
    <s v="Kasasi Biasa"/>
    <s v="Hakim 3 Majelis"/>
    <s v="Berkas Elektronik"/>
  </r>
  <r>
    <n v="1117"/>
    <s v="594 K/PDT/2026"/>
    <x v="0"/>
    <s v="K"/>
    <s v="PENGADILAN NEGERI DENPASAR"/>
    <s v="PERCERAIAN"/>
    <d v="2025-11-04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n v="0"/>
    <d v="2026-04-15T00:00:00"/>
    <n v="71"/>
    <s v="Perdata"/>
    <s v="Kasasi Biasa"/>
    <s v="Hakim 3 Majelis"/>
    <s v="Berkas Elektronik"/>
  </r>
  <r>
    <n v="1118"/>
    <s v="429 K/PDT/2026"/>
    <x v="0"/>
    <s v="K"/>
    <s v="PENGADILAN NEGERI BOGOR"/>
    <s v="PERBUATAN MELAWAN HUKUM"/>
    <d v="2025-10-24T00:00:00"/>
    <d v="2026-01-06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19"/>
    <s v="639 K/PDT/2026"/>
    <x v="0"/>
    <s v="K"/>
    <s v="PENGADILAN NEGERI SIDOARJO"/>
    <s v="PERBUATAN MELAWAN HUKUM"/>
    <d v="2025-11-05T00:00:00"/>
    <d v="2026-01-19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20"/>
    <s v="52 K/PDT.SUS-PHI/2026"/>
    <x v="2"/>
    <s v="K"/>
    <s v="PENGADILAN NEGERI PANGKALPINANG"/>
    <s v="PHI"/>
    <d v="2025-11-12T00:00:00"/>
    <d v="2026-01-20T00:00:00"/>
    <d v="2026-02-04T00:00:00"/>
    <d v="2026-03-11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21"/>
    <s v="133 K/PDT.SUS-PHI/2026"/>
    <x v="2"/>
    <s v="K"/>
    <s v="PENGADILAN NEGERI PANGKALPINANG"/>
    <s v="PHI"/>
    <d v="2025-12-02T00:00:00"/>
    <d v="2026-01-29T00:00:00"/>
    <d v="2026-02-04T00:00:00"/>
    <d v="2026-03-11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22"/>
    <s v="81 K/PDT.SUS-PHI/2026"/>
    <x v="2"/>
    <s v="K"/>
    <s v="PENGADILAN NEGERI SEMARANG"/>
    <s v="PHI"/>
    <d v="2025-11-20T00:00:00"/>
    <d v="2026-01-23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15T00:00:00"/>
    <n v="56"/>
    <s v="Perdata"/>
    <s v="Kasasi Biasa"/>
    <s v="Hakim 3 Majelis"/>
    <s v="Berkas Elektronik"/>
  </r>
  <r>
    <n v="1123"/>
    <s v="717 K/PID.SUS/2026"/>
    <x v="1"/>
    <s v="K"/>
    <s v="PENGADILAN NEGERI MAJENE"/>
    <s v="Narkotika"/>
    <d v="2025-11-07T00:00:00"/>
    <d v="2026-01-13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MAP"/>
    <s v="MARIO PARAKAS, S.H., M.H."/>
    <n v="0"/>
    <n v="0"/>
    <d v="2026-04-15T00:00:00"/>
    <n v="84"/>
    <s v="Pidana"/>
    <s v="Kasasi Biasa"/>
    <s v="Hakim 3 Majelis"/>
    <s v="Berkas Elektronik"/>
  </r>
  <r>
    <n v="1124"/>
    <s v="16 K/PDT/2026"/>
    <x v="0"/>
    <s v="K"/>
    <s v="PENGADILAN NEGERI BANDUNG"/>
    <s v="PERBUATAN MELAWAN HUKUM"/>
    <d v="2024-12-13T00:00:00"/>
    <d v="2026-01-02T00:00:00"/>
    <d v="2026-01-19T00:00:00"/>
    <d v="2026-02-04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15T00:00:00"/>
    <n v="87"/>
    <s v="Perdata"/>
    <s v="Kasasi Biasa"/>
    <s v="Hakim 3 Majelis"/>
    <s v="Berkas Elektronik"/>
  </r>
  <r>
    <n v="1125"/>
    <s v="98 K/PDT/2026"/>
    <x v="0"/>
    <s v="K"/>
    <s v="PENGADILAN NEGERI TANJUNG KARANG"/>
    <s v="GUGATAN"/>
    <d v="2025-07-30T00:00:00"/>
    <d v="2026-01-02T00:00:00"/>
    <d v="2026-01-19T00:00:00"/>
    <d v="2026-02-04T00:00:00"/>
    <s v="H-HRP"/>
    <s v="Dr. HERU PRAMONO, S.H., M.Hum."/>
    <s v="H-EH"/>
    <s v="ENNID HASANUDDIN, S.H., C.N., M.H."/>
    <s v="H-RM"/>
    <s v="Dr. RAHMI MULYATI, S.H., M.H."/>
    <n v="0"/>
    <n v="0"/>
    <n v="0"/>
    <n v="0"/>
    <s v="A-LIA"/>
    <s v="AMEILIA SUKMASARI, S.H., M.H."/>
    <n v="0"/>
    <n v="0"/>
    <d v="2026-04-15T00:00:00"/>
    <n v="87"/>
    <s v="Perdata"/>
    <s v="Kasasi Biasa"/>
    <s v="Hakim 3 Majelis"/>
    <s v="Berkas Elektronik"/>
  </r>
  <r>
    <n v="1126"/>
    <s v="170 K/PDT/2026"/>
    <x v="0"/>
    <s v="K"/>
    <s v="PENGADILAN NEGERI KABUPATEN MAGELANG DI MUNGKID"/>
    <s v="PMH"/>
    <d v="2025-09-18T00:00:00"/>
    <d v="2026-01-02T00:00:00"/>
    <d v="2026-01-19T00:00:00"/>
    <d v="2026-02-04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15T00:00:00"/>
    <n v="87"/>
    <s v="Perdata"/>
    <s v="Kasasi Biasa"/>
    <s v="Hakim 3 Majelis"/>
    <s v="Berkas Elektronik"/>
  </r>
  <r>
    <n v="1127"/>
    <s v="190 K/PDT/2026"/>
    <x v="0"/>
    <s v="K"/>
    <s v="PENGADILAN NEGERI JAMBI"/>
    <s v="PMH"/>
    <d v="2025-09-09T00:00:00"/>
    <d v="2026-01-02T00:00:00"/>
    <d v="2026-01-19T00:00:00"/>
    <d v="2026-03-12T00:00:00"/>
    <s v="H-HRP"/>
    <s v="Dr. HERU PRAMONO, S.H., M.Hum."/>
    <s v="H-EH"/>
    <s v="ENNID HASANUDDIN, S.H., C.N., M.H."/>
    <s v="H-HMI"/>
    <s v="Prof. Dr. HAMDI, S.H., M.Hum."/>
    <n v="0"/>
    <n v="0"/>
    <n v="0"/>
    <n v="0"/>
    <s v="A-LIA"/>
    <s v="AMEILIA SUKMASARI, S.H., M.H."/>
    <n v="0"/>
    <n v="0"/>
    <d v="2026-04-15T00:00:00"/>
    <n v="87"/>
    <s v="Perdata"/>
    <s v="Kasasi Biasa"/>
    <s v="Hakim 3 Majelis"/>
    <s v="Berkas Elektronik"/>
  </r>
  <r>
    <n v="1128"/>
    <s v="285 K/PDT/2026"/>
    <x v="0"/>
    <s v="K"/>
    <s v="PENGADILAN NEGERI LABUHA"/>
    <s v="PERBUATAN MELAWAN HUKUM"/>
    <d v="2025-10-09T00:00:00"/>
    <d v="2026-01-05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ELA"/>
    <s v="ELA NURLAELA, S.H., M.H."/>
    <n v="0"/>
    <n v="0"/>
    <d v="2026-04-15T00:00:00"/>
    <n v="51"/>
    <s v="Perdata"/>
    <s v="Kasasi Biasa"/>
    <s v="Hakim 3 Majelis"/>
    <s v="Berkas Elektronik"/>
  </r>
  <r>
    <n v="1129"/>
    <s v="4 PK/AG/2026"/>
    <x v="3"/>
    <s v="PK"/>
    <s v="PENGADILAN AGAMA SOREANG"/>
    <s v="Harta Bersama"/>
    <d v="2025-10-29T00:00:00"/>
    <d v="2026-01-05T00:00:00"/>
    <d v="2026-01-20T00:00:00"/>
    <d v="2026-02-04T00:00:00"/>
    <s v="H-IR"/>
    <s v="Dr. IMRON ROSYADI, S.H., M.H."/>
    <s v="H-BU"/>
    <s v="Drs. H. BUSRA, S.H., M.H."/>
    <s v="H-YS"/>
    <s v="Dr. H. YASARDIN, S.H., M.HUM."/>
    <n v="0"/>
    <n v="0"/>
    <n v="0"/>
    <n v="0"/>
    <s v="A-IQ"/>
    <s v="Dr. MUHAMMAD IQBAL, S.H.I., S.H., M.H.I."/>
    <n v="0"/>
    <n v="0"/>
    <d v="2026-04-15T00:00:00"/>
    <n v="86"/>
    <s v="Agama"/>
    <s v="PK Biasa"/>
    <s v="Hakim 3 Majelis"/>
    <s v="Berkas Elektronik"/>
  </r>
  <r>
    <n v="1130"/>
    <s v="399 PK/PID.SUS/2026"/>
    <x v="1"/>
    <s v="PK"/>
    <s v="PENGADILAN NEGERI PELALAWAN"/>
    <s v="Narkotika"/>
    <d v="2025-11-21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5T00:00:00"/>
    <n v="86"/>
    <s v="Pidana"/>
    <s v="PK Biasa"/>
    <s v="Hakim 3 Majelis"/>
    <s v="Berkas Elektronik"/>
  </r>
  <r>
    <n v="1131"/>
    <s v="706 K/PID.SUS/2026"/>
    <x v="1"/>
    <s v="K"/>
    <s v="PENGADILAN NEGERI SANGGAU"/>
    <s v="Narkotika"/>
    <d v="2025-11-12T00:00:00"/>
    <d v="2026-01-13T00:00:00"/>
    <d v="2026-01-19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MAP"/>
    <s v="MARIO PARAKAS, S.H., M.H."/>
    <n v="0"/>
    <n v="0"/>
    <d v="2026-04-15T00:00:00"/>
    <n v="87"/>
    <s v="Pidana"/>
    <s v="Kasasi Biasa"/>
    <s v="Hakim 3 Majelis"/>
    <s v="Berkas Elektronik"/>
  </r>
  <r>
    <n v="1132"/>
    <s v="883 K/PID.SUS/2026"/>
    <x v="1"/>
    <s v="K"/>
    <s v="PENGADILAN NEGERI PADANG SIDEMPUAN"/>
    <s v="Narkotika"/>
    <d v="2025-11-04T00:00:00"/>
    <d v="2026-01-14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5T00:00:00"/>
    <n v="86"/>
    <s v="Pidana"/>
    <s v="Kasasi Biasa"/>
    <s v="Hakim 3 Majelis"/>
    <s v="Berkas Elektronik"/>
  </r>
  <r>
    <n v="1133"/>
    <s v="1172 K/PID.SUS/2026"/>
    <x v="1"/>
    <s v="K"/>
    <s v="PENGADILAN NEGERI TANAH GROGOT"/>
    <s v="Narkotika"/>
    <d v="2025-11-24T00:00:00"/>
    <d v="2026-01-20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5T00:00:00"/>
    <n v="84"/>
    <s v="Pidana"/>
    <s v="Kasasi Biasa"/>
    <s v="Hakim 3 Majelis"/>
    <s v="Berkas Elektronik"/>
  </r>
  <r>
    <n v="1134"/>
    <s v="1007 K/PID.SUS/2026"/>
    <x v="1"/>
    <s v="K"/>
    <s v="PENGADILAN NEGERI JOMBANG"/>
    <s v="Narkotika"/>
    <d v="2025-11-17T00:00:00"/>
    <d v="2026-01-15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5T00:00:00"/>
    <n v="84"/>
    <s v="Pidana"/>
    <s v="Kasasi Biasa"/>
    <s v="Hakim 3 Majelis"/>
    <s v="Berkas Elektronik"/>
  </r>
  <r>
    <n v="1135"/>
    <s v="339 PK/PID.SUS/2026"/>
    <x v="1"/>
    <s v="PK"/>
    <s v="PENGADILAN NEGERI BANGKINANG"/>
    <s v="Narkotika"/>
    <d v="2025-11-14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15T00:00:00"/>
    <n v="86"/>
    <s v="Pidana"/>
    <s v="PK Biasa"/>
    <s v="Hakim 3 Majelis"/>
    <s v="Berkas Elektronik"/>
  </r>
  <r>
    <n v="1136"/>
    <s v="164 K/PID/2026"/>
    <x v="5"/>
    <s v="K"/>
    <s v="PENGADILAN NEGERI BALE BANDUNG"/>
    <s v="Keterangan Palsu (Akta Authentik)"/>
    <d v="2025-12-22T00:00:00"/>
    <d v="2026-01-19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YUFA"/>
    <s v="YUNINDRO FUJI ARIYANTO, S.H., M.H."/>
    <n v="0"/>
    <n v="0"/>
    <d v="2026-04-15T00:00:00"/>
    <n v="72"/>
    <s v="Pidana"/>
    <s v="Kasasi Biasa"/>
    <s v="Hakim 3 Majelis"/>
    <s v="Berkas Elektronik"/>
  </r>
  <r>
    <n v="1137"/>
    <s v="107 K/PDT.SUS-PHI/2026"/>
    <x v="2"/>
    <s v="K"/>
    <s v="PENGADILAN NEGERI BANDUNG"/>
    <s v="PHI"/>
    <d v="2025-11-27T00:00:00"/>
    <d v="2026-01-27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15T00:00:00"/>
    <n v="56"/>
    <s v="Perdata"/>
    <s v="Kasasi Biasa"/>
    <s v="Hakim 3 Majelis"/>
    <s v="Berkas Elektronik"/>
  </r>
  <r>
    <n v="1138"/>
    <s v="6040 K/PDT/2025"/>
    <x v="0"/>
    <s v="K"/>
    <s v="PENGADILAN NEGERI JAMBI"/>
    <s v="PERBUATAN MELAWAN HUKUM"/>
    <d v="2025-01-10T00:00:00"/>
    <d v="2025-10-17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27"/>
    <s v="Perdata"/>
    <s v="Kasasi Biasa"/>
    <s v="Hakim 3 Majelis"/>
    <s v="Berkas Elektronik"/>
  </r>
  <r>
    <n v="1139"/>
    <s v="30 K/PDT/2026"/>
    <x v="0"/>
    <s v="K"/>
    <s v="PENGADILAN NEGERI BANDUNG"/>
    <s v="WANPRESTASI"/>
    <d v="2025-02-17T00:00:00"/>
    <d v="2026-01-02T00:00:00"/>
    <d v="2026-01-19T00:00:00"/>
    <d v="2026-02-04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15T00:00:00"/>
    <n v="87"/>
    <s v="Perdata"/>
    <s v="Kasasi Biasa"/>
    <s v="Hakim 3 Majelis"/>
    <s v="Berkas Elektronik"/>
  </r>
  <r>
    <n v="1140"/>
    <s v="5643 K/PDT/2025"/>
    <x v="0"/>
    <s v="K"/>
    <s v="PENGADILAN NEGERI LAMONGAN"/>
    <s v="PERBUATAN MELAWAN HUKUM"/>
    <d v="2025-07-16T00:00:00"/>
    <d v="2025-09-30T00:00:00"/>
    <d v="2025-11-24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43"/>
    <s v="Perdata"/>
    <s v="Kasasi Biasa"/>
    <s v="Hakim 3 Majelis"/>
    <s v="Berkas Elektronik"/>
  </r>
  <r>
    <n v="1141"/>
    <s v="5599 K/PDT/2025"/>
    <x v="0"/>
    <s v="K"/>
    <s v="PENGADILAN NEGERI SIDOARJO"/>
    <s v="PERBUATAN MELAWAN HUKUM"/>
    <d v="2025-07-04T00:00:00"/>
    <d v="2025-09-29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43"/>
    <s v="Perdata"/>
    <s v="Kasasi Biasa"/>
    <s v="Hakim 3 Majelis"/>
    <s v="Berkas Elektronik"/>
  </r>
  <r>
    <n v="1142"/>
    <s v="4237 K/PDT/2025"/>
    <x v="0"/>
    <s v="K"/>
    <s v="PENGADILAN NEGERI SERANG"/>
    <s v="PERBUATAN MELAWAN HUKUM"/>
    <d v="2025-07-04T00:00:00"/>
    <d v="2025-08-11T00:00:00"/>
    <d v="2025-10-20T00:00:00"/>
    <d v="2025-10-29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78"/>
    <s v="Perdata"/>
    <s v="Kasasi Biasa"/>
    <s v="Hakim 3 Majelis"/>
    <s v="Berkas Elektronik"/>
  </r>
  <r>
    <n v="1143"/>
    <s v="5042 K/PDT/2025"/>
    <x v="0"/>
    <s v="K"/>
    <s v="PENGADILAN NEGERI BATULICIN"/>
    <s v="PMH"/>
    <d v="2025-07-04T00:00:00"/>
    <d v="2025-09-12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57"/>
    <s v="Perdata"/>
    <s v="Kasasi Biasa"/>
    <s v="Hakim 3 Majelis"/>
    <s v="Berkas Elektronik"/>
  </r>
  <r>
    <n v="1144"/>
    <s v="5367 K/PDT/2025"/>
    <x v="0"/>
    <s v="K"/>
    <s v="PENGADILAN NEGERI SURABAYA"/>
    <s v="GANTI RUGI ATAS PERBUATAN MELAWAN HUKUM"/>
    <d v="2025-09-02T00:00:00"/>
    <d v="2025-09-22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BOY"/>
    <s v="BOYKE B.S NAPITUPULU, S.E., S.H., M.Kn"/>
    <n v="0"/>
    <n v="0"/>
    <d v="2026-04-15T00:00:00"/>
    <n v="153"/>
    <s v="Perdata"/>
    <s v="Kasasi Biasa"/>
    <s v="Hakim 3 Majelis"/>
    <s v="Berkas Elektronik"/>
  </r>
  <r>
    <n v="1145"/>
    <s v="5389 K/PDT/2025"/>
    <x v="0"/>
    <s v="K"/>
    <s v="PENGADILAN NEGERI DEPOK"/>
    <s v="WANPRESTASI"/>
    <d v="2025-08-06T00:00:00"/>
    <d v="2025-09-22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15T00:00:00"/>
    <n v="153"/>
    <s v="Perdata"/>
    <s v="Kasasi Biasa"/>
    <s v="Hakim 3 Majelis"/>
    <s v="Berkas Elektronik"/>
  </r>
  <r>
    <n v="1146"/>
    <s v="5418 K/PDT/2025"/>
    <x v="0"/>
    <s v="K"/>
    <s v="PENGADILAN NEGERI MOJOKERTO"/>
    <s v="PMH"/>
    <d v="2025-09-08T00:00:00"/>
    <d v="2025-09-23T00:00:00"/>
    <d v="2025-11-24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43"/>
    <s v="Perdata"/>
    <s v="Kasasi Biasa"/>
    <s v="Hakim 3 Majelis"/>
    <s v="Berkas Elektronik"/>
  </r>
  <r>
    <n v="1147"/>
    <s v="5587 K/PDT/2025"/>
    <x v="0"/>
    <s v="K"/>
    <s v="PENGADILAN NEGERI WATAMPONE"/>
    <s v="PMH"/>
    <d v="2025-09-23T00:00:00"/>
    <d v="2025-09-29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43"/>
    <s v="Perdata"/>
    <s v="Kasasi Biasa"/>
    <s v="Hakim 3 Majelis"/>
    <s v="Berkas Elektronik"/>
  </r>
  <r>
    <n v="1148"/>
    <s v="6164 K/PDT/2025"/>
    <x v="0"/>
    <s v="K"/>
    <s v="PENGADILAN NEGERI PEKANBARU"/>
    <s v="PMH"/>
    <d v="2025-10-01T00:00:00"/>
    <d v="2025-10-22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27"/>
    <s v="Perdata"/>
    <s v="Kasasi Biasa"/>
    <s v="Hakim 3 Majelis"/>
    <s v="Berkas Elektronik"/>
  </r>
  <r>
    <n v="1149"/>
    <s v="615 K/PID.SUS/2026"/>
    <x v="1"/>
    <s v="K"/>
    <s v="PENGADILAN NEGERI PURWODADI"/>
    <s v="Narkotika"/>
    <d v="2025-11-05T00:00:00"/>
    <d v="2026-01-12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15T00:00:00"/>
    <n v="84"/>
    <s v="Pidana"/>
    <s v="Kasasi Biasa"/>
    <s v="Hakim 3 Majelis"/>
    <s v="Berkas Elektronik"/>
  </r>
  <r>
    <n v="1150"/>
    <s v="719 K/PID.SUS/2026"/>
    <x v="1"/>
    <s v="K"/>
    <s v="PENGADILAN NEGERI MAJENE"/>
    <s v="Narkotika"/>
    <d v="2025-11-07T00:00:00"/>
    <d v="2026-01-13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15T00:00:00"/>
    <n v="84"/>
    <s v="Pidana"/>
    <s v="Kasasi Biasa"/>
    <s v="Hakim 3 Majelis"/>
    <s v="Berkas Elektronik"/>
  </r>
  <r>
    <n v="1151"/>
    <s v="609 PK/PID.SUS/2026"/>
    <x v="1"/>
    <s v="PK"/>
    <s v="PENGADILAN NEGERI PEKANBARU"/>
    <s v="Narkotika"/>
    <d v="2025-11-28T00:00:00"/>
    <d v="2026-01-19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15T00:00:00"/>
    <n v="85"/>
    <s v="Pidana"/>
    <s v="PK Biasa"/>
    <s v="Hakim 3 Majelis"/>
    <s v="Berkas Elektronik"/>
  </r>
  <r>
    <n v="1152"/>
    <s v="11 K/AG/2026"/>
    <x v="3"/>
    <s v="K"/>
    <s v="PENGADILAN AGAMA PARE-PARE"/>
    <s v="Cerai Talak"/>
    <d v="2025-11-27T00:00:00"/>
    <d v="2026-01-06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SQ"/>
    <s v="H. SHOFA'U QOLBI DJABIR, LC., M.A."/>
    <n v="0"/>
    <n v="0"/>
    <d v="2026-04-15T00:00:00"/>
    <n v="86"/>
    <s v="Agama"/>
    <s v="Kasasi Biasa"/>
    <s v="Hakim 3 Majelis"/>
    <s v="Berkas Elektronik"/>
  </r>
  <r>
    <n v="1153"/>
    <s v="1113 K/PID.SUS/2026"/>
    <x v="1"/>
    <s v="K"/>
    <s v="PENGADILAN NEGERI BENGKULU"/>
    <s v="Narkotika"/>
    <d v="2025-11-20T00:00:00"/>
    <d v="2026-01-19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5T00:00:00"/>
    <n v="84"/>
    <s v="Pidana"/>
    <s v="Kasasi Biasa"/>
    <s v="Hakim 3 Majelis"/>
    <s v="Berkas Elektronik"/>
  </r>
  <r>
    <n v="1154"/>
    <s v="834 K/PID.SUS/2026"/>
    <x v="1"/>
    <s v="K"/>
    <s v="PENGADILAN NEGERI IDI"/>
    <s v="Narkotika"/>
    <d v="2025-11-12T00:00:00"/>
    <d v="2026-01-14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15T00:00:00"/>
    <n v="84"/>
    <s v="Pidana"/>
    <s v="Kasasi Biasa"/>
    <s v="Hakim 3 Majelis"/>
    <s v="Berkas Elektronik"/>
  </r>
  <r>
    <n v="1155"/>
    <s v="50 K/AG/2026"/>
    <x v="3"/>
    <s v="K"/>
    <s v="PENGADILAN AGAMA KEPAHIANG"/>
    <s v="Cerai Gugat"/>
    <d v="2025-11-12T00:00:00"/>
    <d v="2026-01-09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RS"/>
    <s v="RIO SATRIA, S.H.I., M.E.Sy"/>
    <n v="0"/>
    <n v="0"/>
    <d v="2026-04-15T00:00:00"/>
    <n v="71"/>
    <s v="Agama"/>
    <s v="Kasasi Biasa"/>
    <s v="Hakim 3 Majelis"/>
    <s v="Berkas Elektronik"/>
  </r>
  <r>
    <n v="1156"/>
    <s v="221 K/PDT/2026"/>
    <x v="0"/>
    <s v="K"/>
    <s v="PENGADILAN NEGERI JAKARTA UTARA"/>
    <s v="WANPRESTASI"/>
    <d v="2025-10-01T00:00:00"/>
    <d v="2026-01-05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n v="0"/>
    <d v="2026-04-15T00:00:00"/>
    <n v="71"/>
    <s v="Perdata"/>
    <s v="Kasasi Biasa"/>
    <s v="Hakim 3 Majelis"/>
    <s v="Berkas Elektronik"/>
  </r>
  <r>
    <n v="1157"/>
    <s v="566 K/PDT/2026"/>
    <x v="0"/>
    <s v="K"/>
    <s v="PENGADILAN NEGERI BATAM"/>
    <s v="PERMOHONAN PENETAPAN"/>
    <d v="2025-10-31T00:00:00"/>
    <d v="2026-01-13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15T00:00:00"/>
    <n v="63"/>
    <s v="Perdata"/>
    <s v="Kasasi Biasa"/>
    <s v="Hakim 3 Majelis"/>
    <s v="Berkas Elektronik"/>
  </r>
  <r>
    <n v="1158"/>
    <s v="8 K/AG/2026"/>
    <x v="3"/>
    <s v="K"/>
    <s v="PENGADILAN AGAMA KARANGANYAR"/>
    <s v="Cerai Talak"/>
    <d v="2025-10-30T00:00:00"/>
    <d v="2026-01-02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HZ"/>
    <s v="HIZBUDDIN MADDATUANG, S.H., M.H."/>
    <n v="0"/>
    <n v="0"/>
    <d v="2026-04-15T00:00:00"/>
    <n v="86"/>
    <s v="Agama"/>
    <s v="Kasasi Biasa"/>
    <s v="Hakim 3 Majelis"/>
    <s v="Berkas Elektronik"/>
  </r>
  <r>
    <n v="1159"/>
    <s v="26 K/PDT.SUS-PHI/2026"/>
    <x v="2"/>
    <s v="K"/>
    <s v="PENGADILAN NEGERI SEMARANG"/>
    <s v="PHI"/>
    <d v="2025-10-24T00:00:00"/>
    <d v="2026-01-12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15T00:00:00"/>
    <n v="56"/>
    <s v="Perdata"/>
    <s v="Kasasi Biasa"/>
    <s v="Hakim 3 Majelis"/>
    <s v="Berkas Elektronik"/>
  </r>
  <r>
    <n v="1160"/>
    <s v="486 K/PDT/2026"/>
    <x v="0"/>
    <s v="K"/>
    <s v="PENGADILAN NEGERI JAKARTA PUSAT"/>
    <s v="PERBUATAN MELAWAN HUKUM"/>
    <d v="2025-10-28T00:00:00"/>
    <d v="2026-01-07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5T00:00:00"/>
    <n v="52"/>
    <s v="Perdata"/>
    <s v="Kasasi Biasa"/>
    <s v="Hakim 3 Majelis"/>
    <s v="Berkas Elektronik"/>
  </r>
  <r>
    <n v="1161"/>
    <s v="556 K/PDT/2026"/>
    <x v="0"/>
    <s v="K"/>
    <s v="PENGADILAN NEGERI PALEMBANG"/>
    <s v="PERBUATAN MELAWAN HUKUM"/>
    <d v="2025-10-31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n v="0"/>
    <d v="2026-04-15T00:00:00"/>
    <n v="52"/>
    <s v="Perdata"/>
    <s v="Kasasi Biasa"/>
    <s v="Hakim 3 Majelis"/>
    <s v="Berkas Elektronik"/>
  </r>
  <r>
    <n v="1162"/>
    <s v="531 K/PDT/2026"/>
    <x v="0"/>
    <s v="K"/>
    <s v="PENGADILAN NEGERI BATAM"/>
    <s v="PMH"/>
    <d v="2025-10-30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5T00:00:00"/>
    <n v="52"/>
    <s v="Perdata"/>
    <s v="Kasasi Biasa"/>
    <s v="Hakim 3 Majelis"/>
    <s v="Berkas Elektronik"/>
  </r>
  <r>
    <n v="1163"/>
    <s v="12 K/AG/2026"/>
    <x v="3"/>
    <s v="K"/>
    <s v="PENGADILAN AGAMA MANADO"/>
    <s v="Cerai Talak"/>
    <d v="2025-11-03T00:00:00"/>
    <d v="2026-01-06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SQ"/>
    <s v="H. SHOFA'U QOLBI DJABIR, LC., M.A."/>
    <n v="0"/>
    <n v="0"/>
    <d v="2026-04-15T00:00:00"/>
    <n v="86"/>
    <s v="Agama"/>
    <s v="Kasasi Biasa"/>
    <s v="Hakim 3 Majelis"/>
    <s v="Berkas Elektronik"/>
  </r>
  <r>
    <n v="1164"/>
    <s v="151 PK/PDT/2026"/>
    <x v="0"/>
    <s v="PK"/>
    <s v="PENGADILAN NEGERI JAKARTA SELATAN"/>
    <s v="PERBUATAN MELAWAN HUKUM"/>
    <d v="2025-10-27T00:00:00"/>
    <d v="2026-01-26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RY"/>
    <s v="ARYANIEK ANDAYANI, S.H., M.H."/>
    <n v="0"/>
    <n v="0"/>
    <d v="2026-04-15T00:00:00"/>
    <n v="52"/>
    <s v="Perdata"/>
    <s v="PK Biasa"/>
    <s v="Hakim 3 Majelis"/>
    <s v="Berkas Elektronik"/>
  </r>
  <r>
    <n v="1165"/>
    <s v="589 K/PDT/2026"/>
    <x v="0"/>
    <s v="K"/>
    <s v="PENGADILAN NEGERI TENGGARONG"/>
    <s v="PERMOHONAN PENETAPAN"/>
    <d v="2025-11-04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n v="0"/>
    <d v="2026-04-15T00:00:00"/>
    <n v="52"/>
    <s v="Perdata"/>
    <s v="Kasasi Biasa"/>
    <s v="Hakim 3 Majelis"/>
    <s v="Berkas Elektronik"/>
  </r>
  <r>
    <n v="1166"/>
    <s v="419 K/PDT/2026"/>
    <x v="0"/>
    <s v="K"/>
    <s v="PENGADILAN NEGERI SURABAYA"/>
    <s v="PERBUATAN MELAWAN HUKUM"/>
    <d v="2025-10-24T00:00:00"/>
    <d v="2026-01-06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n v="0"/>
    <d v="2026-04-15T00:00:00"/>
    <n v="71"/>
    <s v="Perdata"/>
    <s v="Kasasi Biasa"/>
    <s v="Hakim 3 Majelis"/>
    <s v="Berkas Elektronik"/>
  </r>
  <r>
    <n v="1167"/>
    <s v="482 K/PDT/2026"/>
    <x v="0"/>
    <s v="K"/>
    <s v="PENGADILAN NEGERI KLATEN"/>
    <s v="PMH"/>
    <d v="2025-10-27T00:00:00"/>
    <d v="2026-01-07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68"/>
    <s v="509 K/PDT/2026"/>
    <x v="0"/>
    <s v="K"/>
    <s v="PENGADILAN NEGERI BANYUWANGI"/>
    <s v="PERCERAIAN"/>
    <d v="2025-10-15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69"/>
    <s v="514 K/PDT/2026"/>
    <x v="0"/>
    <s v="K"/>
    <s v="PENGADILAN NEGERI KENDARI"/>
    <s v="PMH"/>
    <d v="2025-10-28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n v="0"/>
    <d v="2026-04-15T00:00:00"/>
    <n v="71"/>
    <s v="Perdata"/>
    <s v="Kasasi Biasa"/>
    <s v="Hakim 3 Majelis"/>
    <s v="Berkas Elektronik"/>
  </r>
  <r>
    <n v="1170"/>
    <s v="534 K/PDT/2026"/>
    <x v="0"/>
    <s v="K"/>
    <s v="PENGADILAN NEGERI BOJONEGORO"/>
    <s v="WARIS"/>
    <d v="2025-10-30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n v="0"/>
    <d v="2026-04-15T00:00:00"/>
    <n v="71"/>
    <s v="Perdata"/>
    <s v="Kasasi Biasa"/>
    <s v="Hakim 3 Majelis"/>
    <s v="Berkas Elektronik"/>
  </r>
  <r>
    <n v="1171"/>
    <s v="580 K/PDT/2026"/>
    <x v="0"/>
    <s v="K"/>
    <s v="PENGADILAN NEGERI BANYUWANGI"/>
    <s v="PERBUATAN MELAWAN HUKUM"/>
    <d v="2025-11-03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72"/>
    <s v="611 K/PDT/2026"/>
    <x v="0"/>
    <s v="K"/>
    <s v="PENGADILAN NEGERI  GEDONG TATAAN"/>
    <s v="PERBUATAN MELAWAN HUKUM"/>
    <d v="2025-10-20T00:00:00"/>
    <d v="2026-01-19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73"/>
    <s v="78 PK/PDT/2026"/>
    <x v="0"/>
    <s v="PK"/>
    <s v="PENGADILAN NEGERI JAKARTA UTARA"/>
    <s v="PERBUATAN MELAWAN HUKUM"/>
    <d v="2025-09-24T00:00:00"/>
    <d v="2026-01-12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n v="0"/>
    <n v="0"/>
    <d v="2026-04-15T00:00:00"/>
    <n v="71"/>
    <s v="Perdata"/>
    <s v="PK Biasa"/>
    <s v="Hakim 3 Majelis"/>
    <s v="Berkas Elektronik"/>
  </r>
  <r>
    <n v="1174"/>
    <s v="133 PK/PDT/2026"/>
    <x v="0"/>
    <s v="PK"/>
    <s v="PENGADILAN NEGERI BEKASI"/>
    <s v="GUGATAN GANTI RUGI"/>
    <d v="2025-10-09T00:00:00"/>
    <d v="2026-01-22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PK Biasa"/>
    <s v="Hakim 3 Majelis"/>
    <s v="Berkas Elektronik"/>
  </r>
  <r>
    <n v="1175"/>
    <s v="625 K/PDT/2026"/>
    <x v="0"/>
    <s v="K"/>
    <s v="PENGADILAN NEGERI TULUNGAGUNG"/>
    <s v="PMH"/>
    <d v="2025-11-04T00:00:00"/>
    <d v="2026-01-19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76"/>
    <s v="743 K/PDT/2026"/>
    <x v="0"/>
    <s v="K"/>
    <s v="PENGADILAN NEGERI SUMENEP"/>
    <s v="PERBUATAN MELAWAN HUKUM"/>
    <d v="2025-05-15T00:00:00"/>
    <d v="2026-01-29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77"/>
    <s v="49 K/AG/2026"/>
    <x v="3"/>
    <s v="K"/>
    <s v="MAHKAMAH SYAR'IYAH JANTHO "/>
    <s v="Waris"/>
    <d v="2025-11-12T00:00:00"/>
    <d v="2026-01-09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RS"/>
    <s v="RIO SATRIA, S.H.I., M.E.Sy"/>
    <n v="0"/>
    <n v="0"/>
    <d v="2026-04-15T00:00:00"/>
    <n v="71"/>
    <s v="Agama"/>
    <s v="Kasasi Biasa"/>
    <s v="Hakim 3 Majelis"/>
    <s v="Berkas Elektronik"/>
  </r>
  <r>
    <n v="1178"/>
    <s v="2 K/AG/JN/2026"/>
    <x v="3"/>
    <s v="K"/>
    <s v="MAHKAMAH SYAR'IYAH JANTHO "/>
    <s v="Pemerkosaan"/>
    <d v="2025-12-09T00:00:00"/>
    <d v="2026-01-07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RS"/>
    <s v="RIO SATRIA, S.H.I., M.E.Sy"/>
    <n v="0"/>
    <n v="0"/>
    <d v="2026-04-15T00:00:00"/>
    <n v="86"/>
    <s v="Agama"/>
    <s v="Kasasi Biasa"/>
    <s v="Hakim 3 Majelis"/>
    <s v="Berkas Elektronik"/>
  </r>
  <r>
    <n v="1179"/>
    <s v="4400 K/PDT/2025"/>
    <x v="0"/>
    <s v="K"/>
    <s v="PENGADILAN NEGERI TANJUNG BALAI ASAHAN"/>
    <s v="PERBUATAN MELAWAN HUKUM"/>
    <d v="2025-06-17T00:00:00"/>
    <d v="2025-08-15T00:00:00"/>
    <d v="2025-10-27T00:00:00"/>
    <d v="2025-11-06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71"/>
    <s v="Perdata"/>
    <s v="Kasasi Biasa"/>
    <s v="Hakim 3 Majelis"/>
    <s v="Berkas Elektronik"/>
  </r>
  <r>
    <n v="1180"/>
    <s v="6192 K/PDT/2025"/>
    <x v="0"/>
    <s v="K"/>
    <s v="PENGADILAN NEGERI SUNGGUMINASA"/>
    <s v="WANPRESTASI"/>
    <d v="2025-10-07T00:00:00"/>
    <d v="2025-10-24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27"/>
    <s v="Perdata"/>
    <s v="Kasasi Biasa"/>
    <s v="Hakim 3 Majelis"/>
    <s v="Berkas Elektronik"/>
  </r>
  <r>
    <n v="1181"/>
    <s v="1 K/AG/2026"/>
    <x v="3"/>
    <s v="K"/>
    <s v="PENGADILAN AGAMA BANDUNG"/>
    <s v="Ekonomi Syariah"/>
    <d v="2025-10-28T00:00:00"/>
    <d v="2026-01-02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IQ"/>
    <s v="Dr. MUHAMMAD IQBAL, S.H.I., S.H., M.H.I."/>
    <n v="0"/>
    <n v="0"/>
    <d v="2026-04-15T00:00:00"/>
    <n v="86"/>
    <s v="Agama"/>
    <s v="Kasasi Biasa"/>
    <s v="Hakim 3 Majelis"/>
    <s v="Berkas Elektronik"/>
  </r>
  <r>
    <n v="1182"/>
    <s v="48 K/PDT.SUS-PHI/2026"/>
    <x v="2"/>
    <s v="K"/>
    <s v="PENGADILAN NEGERI MAKASSAR"/>
    <s v="PHI"/>
    <d v="2025-08-22T00:00:00"/>
    <d v="2026-01-20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15T00:00:00"/>
    <n v="56"/>
    <s v="Perdata"/>
    <s v="Kasasi Biasa"/>
    <s v="Hakim 3 Majelis"/>
    <s v="Berkas Elektronik"/>
  </r>
  <r>
    <n v="1183"/>
    <s v="51 K/PDT.SUS-PHI/2026"/>
    <x v="2"/>
    <s v="K"/>
    <s v="PENGADILAN NEGERI SERANG"/>
    <s v="PHI"/>
    <d v="2025-11-12T00:00:00"/>
    <d v="2026-01-20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15T00:00:00"/>
    <n v="56"/>
    <s v="Perdata"/>
    <s v="Kasasi Biasa"/>
    <s v="Hakim 3 Majelis"/>
    <s v="Berkas Elektronik"/>
  </r>
  <r>
    <n v="1184"/>
    <s v="122 K/PDT.SUS-PHI/2026"/>
    <x v="2"/>
    <s v="K"/>
    <s v="PENGADILAN NEGERI PEKANBARU"/>
    <s v="PHI"/>
    <d v="2025-08-28T00:00:00"/>
    <d v="2026-01-29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15T00:00:00"/>
    <n v="56"/>
    <s v="Perdata"/>
    <s v="Kasasi Biasa"/>
    <s v="Hakim 3 Majelis"/>
    <s v="Berkas Elektronik"/>
  </r>
  <r>
    <n v="1185"/>
    <s v="160 K/PDT.SUS-PHI/2026"/>
    <x v="2"/>
    <s v="K"/>
    <s v="PENGADILAN NEGERI JAKARTA PUSAT"/>
    <s v="PHI"/>
    <d v="2025-12-05T00:00:00"/>
    <d v="2026-02-03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15T00:00:00"/>
    <n v="56"/>
    <s v="Perdata"/>
    <s v="Kasasi Biasa"/>
    <s v="Hakim 3 Majelis"/>
    <s v="Berkas Elektronik"/>
  </r>
  <r>
    <n v="1186"/>
    <s v="185 K/PDT.SUS-PHI/2026"/>
    <x v="2"/>
    <s v="K"/>
    <s v="PENGADILAN NEGERI PONTIANAK"/>
    <s v="PHI"/>
    <d v="2025-12-12T00:00:00"/>
    <d v="2026-02-04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15T00:00:00"/>
    <n v="56"/>
    <s v="Perdata"/>
    <s v="Kasasi Biasa"/>
    <s v="Hakim 3 Majelis"/>
    <s v="Berkas Elektronik"/>
  </r>
  <r>
    <n v="1187"/>
    <s v="64 K/PDT.SUS-PHI/2026"/>
    <x v="2"/>
    <s v="K"/>
    <s v="PENGADILAN NEGERI MEDAN"/>
    <s v="PHI"/>
    <d v="2025-09-26T00:00:00"/>
    <d v="2026-01-21T00:00:00"/>
    <d v="2026-02-04T00:00:00"/>
    <d v="2026-03-11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88"/>
    <s v="91 K/PDT.SUS-PHI/2026"/>
    <x v="2"/>
    <s v="K"/>
    <s v="PENGADILAN NEGERI MEDAN"/>
    <s v="PHI"/>
    <d v="2025-11-24T00:00:00"/>
    <d v="2026-01-23T00:00:00"/>
    <d v="2026-02-04T00:00:00"/>
    <d v="2026-03-11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89"/>
    <s v="89 K/PDT.SUS-PHI/2026"/>
    <x v="2"/>
    <s v="K"/>
    <s v="PENGADILAN NEGERI MEDAN"/>
    <s v="PHI"/>
    <d v="2025-11-24T00:00:00"/>
    <d v="2026-01-23T00:00:00"/>
    <d v="2026-02-04T00:00:00"/>
    <d v="2026-03-11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90"/>
    <s v="138 PK/PDT/2026"/>
    <x v="0"/>
    <s v="PK"/>
    <s v="PENGADILAN NEGERI KUDUS"/>
    <s v="PERBUATAN MELAWAN HUKUM"/>
    <d v="2025-10-09T00:00:00"/>
    <d v="2026-01-22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RY"/>
    <s v="ARYANIEK ANDAYANI, S.H., M.H."/>
    <n v="0"/>
    <n v="0"/>
    <d v="2026-04-15T00:00:00"/>
    <n v="71"/>
    <s v="Perdata"/>
    <s v="PK Biasa"/>
    <s v="Hakim 3 Majelis"/>
    <s v="Berkas Elektronik"/>
  </r>
  <r>
    <n v="1191"/>
    <s v="106 K/PID/2026"/>
    <x v="5"/>
    <s v="K"/>
    <s v="PENGADILAN NEGERI PEMALANG"/>
    <s v="Penggelapan"/>
    <d v="2025-12-05T00:00:00"/>
    <d v="2026-01-09T00:00:00"/>
    <d v="2026-01-22T00:00:00"/>
    <d v="2026-02-03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5T00:00:00"/>
    <n v="84"/>
    <s v="Pidana"/>
    <s v="Kasasi Biasa"/>
    <s v="Hakim 3 Majelis"/>
    <s v="Berkas Elektronik"/>
  </r>
  <r>
    <n v="1192"/>
    <s v="144 PK/PID.SUS/2026"/>
    <x v="1"/>
    <s v="PK"/>
    <s v="PENGADILAN NEGERI TANJUNG PANDAN"/>
    <s v="Narkotika"/>
    <d v="2025-10-29T00:00:00"/>
    <d v="2026-01-07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NSK"/>
    <s v="NASRUL KADIR, S.H., M.H."/>
    <n v="0"/>
    <n v="0"/>
    <d v="2026-04-15T00:00:00"/>
    <n v="87"/>
    <s v="Pidana"/>
    <s v="PK Biasa"/>
    <s v="Hakim 3 Majelis"/>
    <s v="Berkas Elektronik"/>
  </r>
  <r>
    <n v="1193"/>
    <s v="564 K/PID.SUS/2026"/>
    <x v="1"/>
    <s v="K"/>
    <s v="PENGADILAN NEGERI NGANJUK"/>
    <s v="Narkotika"/>
    <d v="2025-11-26T00:00:00"/>
    <d v="2026-01-09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5T00:00:00"/>
    <n v="86"/>
    <s v="Pidana"/>
    <s v="Kasasi Biasa"/>
    <s v="Hakim 3 Majelis"/>
    <s v="Berkas Elektronik"/>
  </r>
  <r>
    <n v="1194"/>
    <s v="346 PK/PID.SUS/2026"/>
    <x v="1"/>
    <s v="PK"/>
    <s v="PENGADILAN NEGERI JAKARTA TIMUR"/>
    <s v="ANAK/Pembunuhan"/>
    <d v="2025-11-19T00:00:00"/>
    <d v="2026-01-12T00:00:00"/>
    <d v="2026-01-20T00:00:00"/>
    <d v="2026-01-26T00:00:00"/>
    <n v="0"/>
    <n v="0"/>
    <n v="0"/>
    <n v="0"/>
    <s v="H-SRD"/>
    <s v="SURADI, S.H., S.Sos., M.H."/>
    <n v="0"/>
    <n v="0"/>
    <n v="0"/>
    <n v="0"/>
    <s v="A-NSK"/>
    <s v="NASRUL KADIR, S.H., M.H."/>
    <n v="0"/>
    <n v="0"/>
    <d v="2026-04-15T00:00:00"/>
    <n v="86"/>
    <s v="Pidana"/>
    <s v="PK Biasa"/>
    <s v="Hakim Tunggal"/>
    <s v="Berkas Elektronik"/>
  </r>
  <r>
    <n v="1195"/>
    <s v="1107 PK/PDT/2025"/>
    <x v="0"/>
    <s v="PK"/>
    <s v="PENGADILAN NEGERI JAKARTA UTARA"/>
    <s v="WANPRESTASI"/>
    <d v="2025-06-19T00:00:00"/>
    <d v="2025-07-28T00:00:00"/>
    <d v="2025-10-29T00:00:00"/>
    <d v="2025-12-15T00:00:00"/>
    <s v="H-EH"/>
    <s v="ENNID HASANUDDIN, S.H., C.N., M.H."/>
    <s v="H-HRP"/>
    <s v="Dr. HERU PRAMONO, S.H., M.Hum."/>
    <s v="H-MYW"/>
    <s v="Dr. Drs. MUHAMMAD YUNUS WAHAB, S.H., M.H."/>
    <n v="0"/>
    <n v="0"/>
    <n v="0"/>
    <n v="0"/>
    <s v="A-BYU"/>
    <s v="WUNGU PUTRO BAYU KUMORO, S.H., M.H."/>
    <n v="0"/>
    <n v="0"/>
    <d v="2026-04-15T00:00:00"/>
    <n v="169"/>
    <s v="Perdata"/>
    <s v="PK Biasa"/>
    <s v="Hakim 3 Majelis"/>
    <s v="Berkas Elektronik"/>
  </r>
  <r>
    <n v="1196"/>
    <s v="279 K/PDT/2026"/>
    <x v="0"/>
    <s v="K"/>
    <s v="PENGADILAN NEGERI TARUTUNG"/>
    <s v="PERBUATAN MELAWAN HUKUM"/>
    <d v="2025-10-09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n v="0"/>
    <d v="2026-04-15T00:00:00"/>
    <n v="78"/>
    <s v="Perdata"/>
    <s v="Kasasi Biasa"/>
    <s v="Hakim 3 Majelis"/>
    <s v="Berkas Elektronik"/>
  </r>
  <r>
    <n v="1197"/>
    <s v="1280 PK/PDT/2025"/>
    <x v="0"/>
    <s v="PK"/>
    <s v="PENGADILAN NEGERI TANGERANG"/>
    <s v="PERBUATAN MELAWAN HUKUM"/>
    <d v="2025-07-31T00:00:00"/>
    <d v="2025-09-12T00:00:00"/>
    <d v="2025-12-03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BOY"/>
    <s v="BOYKE B.S NAPITUPULU, S.E., S.H., M.Kn"/>
    <n v="0"/>
    <n v="0"/>
    <d v="2026-04-15T00:00:00"/>
    <n v="134"/>
    <s v="Perdata"/>
    <s v="PK Biasa"/>
    <s v="Hakim 3 Majelis"/>
    <s v="Berkas Elektronik"/>
  </r>
  <r>
    <n v="1198"/>
    <s v="6361 K/PDT/2025"/>
    <x v="0"/>
    <s v="K"/>
    <s v="PENGADILAN NEGERI BELOPA"/>
    <s v="PERBUATAN MELAWAN HUKUM"/>
    <d v="2025-08-15T00:00:00"/>
    <d v="2025-10-30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27"/>
    <s v="Perdata"/>
    <s v="Kasasi Biasa"/>
    <s v="Hakim 3 Majelis"/>
    <s v="Berkas Elektronik"/>
  </r>
  <r>
    <n v="1199"/>
    <s v="73 PK/PDT/2026"/>
    <x v="0"/>
    <s v="PK"/>
    <s v="PENGADILAN NEGERI SURAKARTA"/>
    <s v="PERBUATAN MELAWAN HUKUM"/>
    <d v="2025-09-24T00:00:00"/>
    <d v="2026-01-12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n v="0"/>
    <d v="2026-04-15T00:00:00"/>
    <n v="71"/>
    <s v="Perdata"/>
    <s v="PK Biasa"/>
    <s v="Hakim 3 Majelis"/>
    <s v="Berkas Elektronik"/>
  </r>
  <r>
    <n v="1200"/>
    <s v="1051 K/PID.SUS/2026"/>
    <x v="1"/>
    <s v="K"/>
    <s v="PENGADILAN NEGERI SURAKARTA"/>
    <s v="Narkotika"/>
    <d v="2025-11-17T00:00:00"/>
    <d v="2026-01-1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5T00:00:00"/>
    <n v="86"/>
    <s v="Pidana"/>
    <s v="Kasasi Biasa"/>
    <s v="Hakim 3 Majelis"/>
    <s v="Berkas Elektronik"/>
  </r>
  <r>
    <n v="1201"/>
    <s v="357 PK/PID.SUS/2026"/>
    <x v="1"/>
    <s v="PK"/>
    <s v="PENGADILAN NEGERI KEPANJEN"/>
    <s v="Narkotika"/>
    <d v="2025-11-19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5T00:00:00"/>
    <n v="86"/>
    <s v="Pidana"/>
    <s v="PK Biasa"/>
    <s v="Hakim 3 Majelis"/>
    <s v="Berkas Elektronik"/>
  </r>
  <r>
    <n v="1202"/>
    <s v="867 K/PID.SUS/2026"/>
    <x v="1"/>
    <s v="K"/>
    <s v="PENGADILAN NEGERI POSO"/>
    <s v="Narkotika"/>
    <d v="2025-11-14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MAP"/>
    <s v="MARIO PARAKAS, S.H., M.H."/>
    <n v="0"/>
    <n v="0"/>
    <d v="2026-04-15T00:00:00"/>
    <n v="86"/>
    <s v="Pidana"/>
    <s v="Kasasi Biasa"/>
    <s v="Hakim 3 Majelis"/>
    <s v="Berkas Elektronik"/>
  </r>
  <r>
    <n v="1203"/>
    <s v="630 K/PID.SUS/2026"/>
    <x v="1"/>
    <s v="K"/>
    <s v="PENGADILAN NEGERI TEGAL"/>
    <s v="Narkotika"/>
    <d v="2025-11-06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5T00:00:00"/>
    <n v="86"/>
    <s v="Pidana"/>
    <s v="Kasasi Biasa"/>
    <s v="Hakim 3 Majelis"/>
    <s v="Berkas Elektronik"/>
  </r>
  <r>
    <n v="1204"/>
    <s v="12 K/PID.SUS/2026"/>
    <x v="1"/>
    <s v="K"/>
    <s v="PENGADILAN NEGERI YOGYAKARTA"/>
    <s v="Korupsi"/>
    <d v="2025-10-21T00:00:00"/>
    <d v="2026-01-02T00:00:00"/>
    <d v="2026-01-20T00:00:00"/>
    <d v="2026-01-28T00:00:00"/>
    <s v="H-AH-ANS"/>
    <s v="H. ANSORI, S.H., M.H."/>
    <s v="H-SGT"/>
    <s v="SIGID TRIYONO, S.H., M.H."/>
    <s v="H-SOE"/>
    <s v="SOESILO, S.H., M.H."/>
    <n v="0"/>
    <n v="0"/>
    <n v="0"/>
    <n v="0"/>
    <s v="A-NDW"/>
    <s v="NUR KHOLIDA DWI WATI, S.H., M.H."/>
    <n v="0"/>
    <n v="0"/>
    <d v="2026-04-15T00:00:00"/>
    <n v="86"/>
    <s v="Pidana"/>
    <s v="Kasasi Khusus"/>
    <s v="Hakim 3 Majelis"/>
    <s v="Berkas Elektronik"/>
  </r>
  <r>
    <n v="1205"/>
    <s v="234 PK/PID.SUS/2026"/>
    <x v="1"/>
    <s v="PK"/>
    <s v="PENGADILAN NEGERI PULAU PUNJUNG"/>
    <s v="Narkotika"/>
    <d v="2025-11-06T00:00:00"/>
    <d v="2026-01-08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MAP"/>
    <s v="MARIO PARAKAS, S.H., M.H."/>
    <n v="0"/>
    <n v="0"/>
    <d v="2026-04-15T00:00:00"/>
    <n v="85"/>
    <s v="Pidana"/>
    <s v="PK Biasa"/>
    <s v="Hakim 3 Majelis"/>
    <s v="Berkas Elektronik"/>
  </r>
  <r>
    <n v="1206"/>
    <s v="484 K/PDT/2026"/>
    <x v="0"/>
    <s v="K"/>
    <s v="PENGADILAN NEGERI POSO"/>
    <s v="GUGATAN"/>
    <d v="2025-10-27T00:00:00"/>
    <d v="2026-01-07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LIA"/>
    <s v="AMEILIA SUKMASARI, S.H., M.H."/>
    <n v="0"/>
    <n v="0"/>
    <d v="2026-04-15T00:00:00"/>
    <n v="77"/>
    <s v="Perdata"/>
    <s v="Kasasi Biasa"/>
    <s v="Hakim 3 Majelis"/>
    <s v="Berkas Elektronik"/>
  </r>
  <r>
    <n v="1207"/>
    <s v="18 K/AG/2026"/>
    <x v="3"/>
    <s v="K"/>
    <s v="PENGADILAN AGAMA PONTIANAK"/>
    <s v="Cerai Talak"/>
    <d v="2025-11-04T00:00:00"/>
    <d v="2026-01-06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EH"/>
    <s v="H. EDI HUDIATA, LC., M.H."/>
    <n v="0"/>
    <n v="0"/>
    <d v="2026-04-15T00:00:00"/>
    <n v="86"/>
    <s v="Agama"/>
    <s v="Kasasi Biasa"/>
    <s v="Hakim 3 Majelis"/>
    <s v="Berkas Elektronik"/>
  </r>
  <r>
    <n v="1208"/>
    <s v="189 K/PID/2026"/>
    <x v="5"/>
    <s v="K"/>
    <s v="PENGADILAN NEGERI KAYUAGUNG"/>
    <s v="Penganiayaan"/>
    <d v="2025-11-17T00:00:00"/>
    <d v="2026-01-19T00:00:00"/>
    <d v="2026-01-22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15T00:00:00"/>
    <n v="84"/>
    <s v="Pidana"/>
    <s v="Kasasi Biasa"/>
    <s v="Hakim 3 Majelis"/>
    <s v="Berkas Elektronik"/>
  </r>
  <r>
    <n v="1209"/>
    <s v="203 K/PID/2026"/>
    <x v="5"/>
    <s v="K"/>
    <s v="PENGADILAN NEGERI BOJONEGORO"/>
    <s v="TP. Senjata Tajam"/>
    <d v="2026-01-13T00:00:00"/>
    <d v="2026-01-20T00:00:00"/>
    <d v="2026-01-22T00:00:00"/>
    <d v="2026-02-18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15T00:00:00"/>
    <n v="84"/>
    <s v="Pidana"/>
    <s v="Kasasi Biasa"/>
    <s v="Hakim 3 Majelis"/>
    <s v="Berkas Elektronik"/>
  </r>
  <r>
    <n v="1210"/>
    <s v="5 PK/AG/2026"/>
    <x v="3"/>
    <s v="PK"/>
    <s v="PENGADILAN AGAMA JAKARTA SELATAN"/>
    <s v="Cerai Talak"/>
    <d v="2025-11-03T00:00:00"/>
    <d v="2026-01-05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FW"/>
    <s v="FIRMAN WAHYUDI, S.H.I., M.H."/>
    <n v="0"/>
    <n v="0"/>
    <d v="2026-04-15T00:00:00"/>
    <n v="86"/>
    <s v="Agama"/>
    <s v="PK Biasa"/>
    <s v="Hakim 3 Majelis"/>
    <s v="Berkas Elektronik"/>
  </r>
  <r>
    <n v="1211"/>
    <s v="166 K/PID/2026"/>
    <x v="5"/>
    <s v="K"/>
    <s v="PENGADILAN NEGERI LUBUK LINGGAU"/>
    <s v="Pembunuhan"/>
    <d v="2025-12-23T00:00:00"/>
    <d v="2026-01-19T00:00:00"/>
    <d v="2026-01-22T00:00:00"/>
    <d v="2026-02-18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15T00:00:00"/>
    <n v="84"/>
    <s v="Pidana"/>
    <s v="Kasasi Biasa"/>
    <s v="Hakim 3 Majelis"/>
    <s v="Berkas Elektronik"/>
  </r>
  <r>
    <n v="1212"/>
    <s v="25 PK/PDT/2026"/>
    <x v="0"/>
    <s v="PK"/>
    <s v="PENGADILAN NEGERI TANGERANG"/>
    <s v="PERBUATAN MELAWAN HUKUM"/>
    <d v="2025-11-12T00:00:00"/>
    <d v="2026-01-06T00:00:00"/>
    <d v="2026-01-19T00:00:00"/>
    <d v="2026-03-12T00:00:00"/>
    <s v="H-HRP"/>
    <s v="Dr. HERU PRAMONO, S.H., M.Hum."/>
    <s v="H-EH"/>
    <s v="ENNID HASANUDDIN, S.H., C.N., M.H."/>
    <s v="H-HMI"/>
    <s v="Prof. Dr. HAMDI, S.H., M.Hum."/>
    <n v="0"/>
    <n v="0"/>
    <n v="0"/>
    <n v="0"/>
    <s v="A-GIE"/>
    <s v="ANGGI PRAYURISMAN, S.H., M.H."/>
    <n v="0"/>
    <n v="0"/>
    <d v="2026-04-15T00:00:00"/>
    <n v="87"/>
    <s v="Perdata"/>
    <s v="PK Biasa"/>
    <s v="Hakim 3 Majelis"/>
    <s v="Berkas Elektronik"/>
  </r>
  <r>
    <n v="1213"/>
    <s v="56 PK/PDT/2026"/>
    <x v="0"/>
    <s v="PK"/>
    <s v="PENGADILAN NEGERI PEKANBARU"/>
    <s v="PERBUATAN MELAWAN HUKUM"/>
    <d v="2025-09-23T00:00:00"/>
    <d v="2026-01-08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15T00:00:00"/>
    <n v="77"/>
    <s v="Perdata"/>
    <s v="PK Biasa"/>
    <s v="Hakim 3 Majelis"/>
    <s v="Berkas Elektronik"/>
  </r>
  <r>
    <n v="1214"/>
    <s v="155 PK/PDT/2026"/>
    <x v="0"/>
    <s v="PK"/>
    <s v="PENGADILAN NEGERI MAKASSAR"/>
    <s v="PERBUATAN MELAWAN HUKUM"/>
    <d v="2025-10-14T00:00:00"/>
    <d v="2026-01-26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5T00:00:00"/>
    <n v="52"/>
    <s v="Perdata"/>
    <s v="PK Biasa"/>
    <s v="Hakim 3 Majelis"/>
    <s v="Berkas Elektronik"/>
  </r>
  <r>
    <n v="1215"/>
    <s v="628 K/PDT/2026"/>
    <x v="0"/>
    <s v="K"/>
    <s v="PENGADILAN NEGERI TANJUNG KARANG"/>
    <s v="PERBUATAN MELAWAN HUKUM"/>
    <d v="2025-11-05T00:00:00"/>
    <d v="2026-01-19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DYA"/>
    <s v="DIAN YUSTISIA ANGGRAINI, S.H., M.Hum."/>
    <n v="0"/>
    <n v="0"/>
    <d v="2026-04-15T00:00:00"/>
    <n v="52"/>
    <s v="Perdata"/>
    <s v="Kasasi Biasa"/>
    <s v="Hakim 3 Majelis"/>
    <s v="Berkas Elektronik"/>
  </r>
  <r>
    <n v="1216"/>
    <s v="772 K/PID.SUS/2026"/>
    <x v="1"/>
    <s v="K"/>
    <s v="PENGADILAN NEGERI BANDA ACEH"/>
    <s v="Narkotika"/>
    <d v="2025-11-19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6T00:00:00"/>
    <n v="85"/>
    <s v="Pidana"/>
    <s v="Kasasi Biasa"/>
    <s v="Hakim 3 Majelis"/>
    <s v="Berkas Elektronik"/>
  </r>
  <r>
    <n v="1217"/>
    <s v="702 K/PDT/2026"/>
    <x v="0"/>
    <s v="K"/>
    <s v="PENGADILAN NEGERI SIMALUNGUN"/>
    <s v="PERLAWANAN"/>
    <d v="2025-10-22T00:00:00"/>
    <d v="2026-01-2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6T00:00:00"/>
    <n v="72"/>
    <s v="Perdata"/>
    <s v="Kasasi Biasa"/>
    <s v="Hakim 3 Majelis"/>
    <s v="Berkas Elektronik"/>
  </r>
  <r>
    <n v="1218"/>
    <s v="907 K/PID.SUS/2026"/>
    <x v="1"/>
    <s v="K"/>
    <s v="PENGADILAN NEGERI SUNGGUMINASA"/>
    <s v="Narkotika"/>
    <d v="2025-11-14T00:00:00"/>
    <d v="2026-01-14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16T00:00:00"/>
    <n v="79"/>
    <s v="Pidana"/>
    <s v="Kasasi Biasa"/>
    <s v="Hakim 3 Majelis"/>
    <s v="Berkas Elektronik"/>
  </r>
  <r>
    <n v="1219"/>
    <s v="1120 K/PID.SUS/2026"/>
    <x v="1"/>
    <s v="K"/>
    <s v="PENGADILAN NEGERI TANJUNG BALAI KARIMUN"/>
    <s v="Narkotika"/>
    <d v="2025-11-25T00:00:00"/>
    <d v="2026-01-19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16T00:00:00"/>
    <n v="79"/>
    <s v="Pidana"/>
    <s v="Kasasi Biasa"/>
    <s v="Hakim 3 Majelis"/>
    <s v="Berkas Elektronik"/>
  </r>
  <r>
    <n v="1220"/>
    <s v="487 K/PDT/2026"/>
    <x v="0"/>
    <s v="K"/>
    <s v="PENGADILAN NEGERI SIDOARJO"/>
    <s v="PMH"/>
    <d v="2025-10-28T00:00:00"/>
    <d v="2026-01-07T00:00:00"/>
    <d v="2026-02-04T00:00:00"/>
    <d v="2026-03-05T00:00:00"/>
    <s v="H-RM"/>
    <s v="Dr. RAHMI MULYATI, S.H., M.H."/>
    <s v="H-HRP"/>
    <s v="Dr. HERU PRAMONO, S.H., M.Hum."/>
    <s v="H-PW"/>
    <s v="Dr. PANJI WIDAGDO, S.H., M.H."/>
    <n v="0"/>
    <n v="0"/>
    <n v="0"/>
    <n v="0"/>
    <s v="A-AFZ"/>
    <s v="AFRIZAL, S.H., M.H."/>
    <n v="0"/>
    <n v="0"/>
    <d v="2026-04-16T00:00:00"/>
    <n v="72"/>
    <s v="Perdata"/>
    <s v="Kasasi Biasa"/>
    <s v="Hakim 3 Majelis"/>
    <s v="Berkas Elektronik"/>
  </r>
  <r>
    <n v="1221"/>
    <s v="424 K/PDT/2026"/>
    <x v="0"/>
    <s v="K"/>
    <s v="PENGADILAN NEGERI SUNGAI PENUH"/>
    <s v="PERBUATAN MELAWAN HUKUM"/>
    <d v="2025-10-24T00:00:00"/>
    <d v="2026-01-06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6T00:00:00"/>
    <n v="72"/>
    <s v="Perdata"/>
    <s v="Kasasi Biasa"/>
    <s v="Hakim 3 Majelis"/>
    <s v="Berkas Elektronik"/>
  </r>
  <r>
    <n v="1222"/>
    <s v="93 K/TUN/2026"/>
    <x v="6"/>
    <s v="K"/>
    <s v="PENGADILAN TATA USAHA NEGARA SEMARANG"/>
    <s v="PERTANAHAN"/>
    <d v="2025-11-14T00:00:00"/>
    <d v="2026-01-22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4-16T00:00:00"/>
    <n v="66"/>
    <s v="Tata Usaha Negara"/>
    <s v="Kasasi Biasa"/>
    <s v="Hakim 3 Majelis"/>
    <s v="Berkas Elektronik"/>
  </r>
  <r>
    <n v="1223"/>
    <s v="292 PK/PID.SUS/2026"/>
    <x v="1"/>
    <s v="PK"/>
    <s v="PENGADILAN NEGERI TANJUNG PANDAN"/>
    <s v="Narkotika"/>
    <d v="2025-11-12T00:00:00"/>
    <d v="2026-01-09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WID"/>
    <s v="WIDYATINSRI KUNCORO YAKTI, S.H., M.H."/>
    <n v="0"/>
    <n v="0"/>
    <d v="2026-04-16T00:00:00"/>
    <n v="87"/>
    <s v="Pidana"/>
    <s v="PK Biasa"/>
    <s v="Hakim 3 Majelis"/>
    <s v="Berkas Elektronik"/>
  </r>
  <r>
    <n v="1224"/>
    <s v="757 K/PID.SUS/2026"/>
    <x v="1"/>
    <s v="K"/>
    <s v="PENGADILAN NEGERI BATULICIN"/>
    <s v="Perlindungan Anak"/>
    <d v="2025-10-28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6T00:00:00"/>
    <n v="85"/>
    <s v="Pidana"/>
    <s v="Kasasi Biasa"/>
    <s v="Hakim 3 Majelis"/>
    <s v="Berkas Elektronik"/>
  </r>
  <r>
    <n v="1225"/>
    <s v="101 K/PDT/2026"/>
    <x v="0"/>
    <s v="K"/>
    <s v="PENGADILAN NEGERI MAKASSAR"/>
    <s v="PERBUATAN MELAWAN HUKUM"/>
    <d v="2025-07-30T00:00:00"/>
    <d v="2026-01-02T00:00:00"/>
    <d v="2026-01-1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16T00:00:00"/>
    <n v="88"/>
    <s v="Perdata"/>
    <s v="Kasasi Biasa"/>
    <s v="Hakim 3 Majelis"/>
    <s v="Berkas Elektronik"/>
  </r>
  <r>
    <n v="1226"/>
    <s v="519 K/PDT/2026"/>
    <x v="0"/>
    <s v="K"/>
    <s v="PENGADILAN NEGERI MAKASSAR"/>
    <s v="PERBUATAN MELAWAN HUKUM"/>
    <d v="2025-10-29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16T00:00:00"/>
    <n v="78"/>
    <s v="Perdata"/>
    <s v="Kasasi Biasa"/>
    <s v="Hakim 3 Majelis"/>
    <s v="Berkas Elektronik"/>
  </r>
  <r>
    <n v="1227"/>
    <s v="1081 K/PID.SUS/2026"/>
    <x v="1"/>
    <s v="K"/>
    <s v="PENGADILAN NEGERI TRENGGALEK"/>
    <s v="Informasi dan Transaksi Elektronik (ITE)"/>
    <d v="2025-09-26T00:00:00"/>
    <d v="2026-01-19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16T00:00:00"/>
    <n v="85"/>
    <s v="Pidana"/>
    <s v="Kasasi Biasa"/>
    <s v="Hakim 3 Majelis"/>
    <s v="Berkas Elektronik"/>
  </r>
  <r>
    <n v="1228"/>
    <s v="367 K/PID.SUS/2026"/>
    <x v="1"/>
    <s v="K"/>
    <s v="PENGADILAN NEGERI MEDAN"/>
    <s v="Tipikor"/>
    <d v="2025-11-14T00:00:00"/>
    <d v="2026-01-07T00:00:00"/>
    <d v="2026-01-29T00:00:00"/>
    <d v="2026-02-11T00:00:00"/>
    <s v="H-AH-ANS"/>
    <s v="H. ANSORI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16T00:00:00"/>
    <n v="78"/>
    <s v="Pidana"/>
    <s v="Kasasi Khusus"/>
    <s v="Hakim 3 Majelis"/>
    <s v="Berkas Elektronik"/>
  </r>
  <r>
    <n v="1229"/>
    <s v="464 K/PID.SUS/2026"/>
    <x v="1"/>
    <s v="K"/>
    <s v="PENGADILAN NEGERI TANJUNG BALAI KARIMUN"/>
    <s v="Narkotika"/>
    <d v="2025-11-12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VIT"/>
    <s v="ADIATY ROVITA, S.H., M.H."/>
    <n v="0"/>
    <n v="0"/>
    <d v="2026-04-16T00:00:00"/>
    <n v="80"/>
    <s v="Pidana"/>
    <s v="Kasasi Biasa"/>
    <s v="Hakim 3 Majelis"/>
    <s v="Berkas Elektronik"/>
  </r>
  <r>
    <n v="1230"/>
    <s v="19 K/AG/2026"/>
    <x v="3"/>
    <s v="K"/>
    <s v="PENGADILAN AGAMA SEI RAMPAH"/>
    <s v="Cerai Talak"/>
    <d v="2025-11-04T00:00:00"/>
    <d v="2026-01-06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EH"/>
    <s v="H. EDI HUDIATA, LC., M.H."/>
    <n v="0"/>
    <n v="0"/>
    <d v="2026-04-16T00:00:00"/>
    <n v="87"/>
    <s v="Agama"/>
    <s v="Kasasi Biasa"/>
    <s v="Hakim 3 Majelis"/>
    <s v="Berkas Elektronik"/>
  </r>
  <r>
    <n v="1231"/>
    <s v="470 K/PID.SUS/2026"/>
    <x v="1"/>
    <s v="K"/>
    <s v="PENGADILAN NEGERI MEDAN"/>
    <s v="Narkotika"/>
    <d v="2025-11-12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DEV"/>
    <s v="DEVRI ANDRI, S.H., M.H."/>
    <n v="0"/>
    <n v="0"/>
    <d v="2026-04-16T00:00:00"/>
    <n v="80"/>
    <s v="Pidana"/>
    <s v="Kasasi Biasa"/>
    <s v="Hakim 3 Majelis"/>
    <s v="Berkas Elektronik"/>
  </r>
  <r>
    <n v="1232"/>
    <s v="327 K/PID.SUS/2026"/>
    <x v="1"/>
    <s v="K"/>
    <s v="PENGADILAN NEGERI TANAH GROGOT"/>
    <s v="Narkotika"/>
    <d v="2025-10-30T00:00:00"/>
    <d v="2026-01-07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VIT"/>
    <s v="ADIATY ROVITA, S.H., M.H."/>
    <n v="0"/>
    <n v="0"/>
    <d v="2026-04-16T00:00:00"/>
    <n v="80"/>
    <s v="Pidana"/>
    <s v="Kasasi Biasa"/>
    <s v="Hakim 3 Majelis"/>
    <s v="Berkas Elektronik"/>
  </r>
  <r>
    <n v="1233"/>
    <s v="435 PK/PID.SUS/2026"/>
    <x v="1"/>
    <s v="PK"/>
    <s v="PENGADILAN NEGERI LUBUK PAKAM"/>
    <s v="Narkotika"/>
    <d v="2025-11-24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7"/>
    <s v="Pidana"/>
    <s v="PK Biasa"/>
    <s v="Hakim 3 Majelis"/>
    <s v="Berkas Elektronik"/>
  </r>
  <r>
    <n v="1234"/>
    <s v="588 K/PID.SUS/2026"/>
    <x v="1"/>
    <s v="K"/>
    <s v="PENGADILAN NEGERI JOMBANG"/>
    <s v="Narkotika"/>
    <d v="2025-10-31T00:00:00"/>
    <d v="2026-01-09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6T00:00:00"/>
    <n v="88"/>
    <s v="Pidana"/>
    <s v="Kasasi Biasa"/>
    <s v="Hakim 3 Majelis"/>
    <s v="Berkas Elektronik"/>
  </r>
  <r>
    <n v="1235"/>
    <s v="776 K/PID.SUS/2026"/>
    <x v="1"/>
    <s v="K"/>
    <s v="PENGADILAN NEGERI RANTAU PRAPAT"/>
    <s v="Narkotika"/>
    <d v="2025-11-18T00:00:00"/>
    <d v="2026-01-13T00:00:00"/>
    <d v="2026-01-19T00:00:00"/>
    <d v="2026-01-26T00:00:00"/>
    <s v="H-SGT"/>
    <s v="SIGID TRIYONO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16T00:00:00"/>
    <n v="88"/>
    <s v="Pidana"/>
    <s v="Kasasi Biasa"/>
    <s v="Hakim 3 Majelis"/>
    <s v="Berkas Elektronik"/>
  </r>
  <r>
    <n v="1236"/>
    <s v="370 PK/PID.SUS/2026"/>
    <x v="1"/>
    <s v="PK"/>
    <s v="PENGADILAN NEGERI KEPANJEN"/>
    <s v="Narkotika"/>
    <d v="2025-11-21T00:00:00"/>
    <d v="2026-01-12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MUL"/>
    <s v="Dr. MULIYAWAN, S.H., M.H."/>
    <n v="0"/>
    <n v="0"/>
    <d v="2026-04-16T00:00:00"/>
    <n v="85"/>
    <s v="Pidana"/>
    <s v="PK Biasa"/>
    <s v="Hakim 3 Majelis"/>
    <s v="Berkas Elektronik"/>
  </r>
  <r>
    <n v="1237"/>
    <s v="921 K/PID.SUS/2026"/>
    <x v="1"/>
    <s v="K"/>
    <s v="PENGADILAN NEGERI PEKALONGAN"/>
    <s v="Narkotika"/>
    <d v="2025-11-17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81"/>
    <s v="Pidana"/>
    <s v="Kasasi Biasa"/>
    <s v="Hakim 3 Majelis"/>
    <s v="Berkas Elektronik"/>
  </r>
  <r>
    <n v="1238"/>
    <s v="1345 K/PID.SUS/2026"/>
    <x v="1"/>
    <s v="K"/>
    <s v="PENGADILAN NEGERI KISARAN"/>
    <s v="Narkotika"/>
    <d v="2025-12-11T00:00:00"/>
    <d v="2026-01-21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73"/>
    <s v="Pidana"/>
    <s v="Kasasi Biasa"/>
    <s v="Hakim 3 Majelis"/>
    <s v="Berkas Elektronik"/>
  </r>
  <r>
    <n v="1239"/>
    <s v="1207 K/PID.SUS/2026"/>
    <x v="1"/>
    <s v="K"/>
    <s v="PENGADILAN NEGERI YOGYAKARTA"/>
    <s v="Tipikor"/>
    <d v="2025-11-27T00:00:00"/>
    <d v="2026-01-20T00:00:00"/>
    <d v="2026-01-22T00:00:00"/>
    <d v="2026-02-1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6T00:00:00"/>
    <n v="85"/>
    <s v="Pidana"/>
    <s v="Kasasi Khusus"/>
    <s v="Hakim 3 Majelis"/>
    <s v="Berkas Elektronik"/>
  </r>
  <r>
    <n v="1240"/>
    <s v="639 K/PID.SUS/2026"/>
    <x v="1"/>
    <s v="K"/>
    <s v="PENGADILAN NEGERI SINTANG"/>
    <s v="Narkotika"/>
    <d v="2025-11-07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6T00:00:00"/>
    <n v="87"/>
    <s v="Pidana"/>
    <s v="Kasasi Biasa"/>
    <s v="Hakim 3 Majelis"/>
    <s v="Berkas Elektronik"/>
  </r>
  <r>
    <n v="1241"/>
    <s v="910 K/PID.SUS/2026"/>
    <x v="1"/>
    <s v="K"/>
    <s v="PENGADILAN NEGERI BATAM"/>
    <s v="Narkotika"/>
    <d v="2025-11-14T00:00:00"/>
    <d v="2026-01-14T00:00:00"/>
    <d v="2026-01-21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WID"/>
    <s v="WIDYATINSRI KUNCORO YAKTI, S.H., M.H."/>
    <n v="0"/>
    <n v="0"/>
    <d v="2026-04-16T00:00:00"/>
    <n v="86"/>
    <s v="Pidana"/>
    <s v="Kasasi Biasa"/>
    <s v="Hakim 3 Majelis"/>
    <s v="Berkas Elektronik"/>
  </r>
  <r>
    <n v="1242"/>
    <s v="586 PK/PID.SUS/2026"/>
    <x v="1"/>
    <s v="PK"/>
    <s v="PENGADILAN NEGERI TEMBILAHAN"/>
    <s v="Narkotika"/>
    <d v="2025-12-02T00:00:00"/>
    <d v="2026-01-15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65"/>
    <s v="Pidana"/>
    <s v="PK Biasa"/>
    <s v="Hakim 3 Majelis"/>
    <s v="Berkas Elektronik"/>
  </r>
  <r>
    <n v="1243"/>
    <s v="1597 K/PID.SUS/2026"/>
    <x v="1"/>
    <s v="K"/>
    <s v="PENGADILAN NEGERI TENGGARONG"/>
    <s v="Narkotika"/>
    <d v="2026-01-12T00:00:00"/>
    <d v="2026-01-23T00:00:00"/>
    <d v="2026-01-26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1"/>
    <s v="Pidana"/>
    <s v="Kasasi Biasa"/>
    <s v="Hakim 3 Majelis"/>
    <s v="Berkas Elektronik"/>
  </r>
  <r>
    <n v="1244"/>
    <s v="1472 K/PID.SUS/2026"/>
    <x v="1"/>
    <s v="K"/>
    <s v="PENGADILAN NEGERI MANOKWARI"/>
    <s v="Tipikor"/>
    <d v="2025-12-09T00:00:00"/>
    <d v="2026-01-22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16T00:00:00"/>
    <n v="73"/>
    <s v="Pidana"/>
    <s v="Kasasi Khusus"/>
    <s v="Hakim 3 Majelis"/>
    <s v="Berkas Elektronik"/>
  </r>
  <r>
    <n v="1245"/>
    <s v="1229 K/PID.SUS/2026"/>
    <x v="1"/>
    <s v="K"/>
    <s v="PENGADILAN NEGERI POLEWALI"/>
    <s v="Narkotika"/>
    <d v="2025-11-24T00:00:00"/>
    <d v="2026-01-20T00:00:00"/>
    <d v="2026-01-22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6T00:00:00"/>
    <n v="85"/>
    <s v="Pidana"/>
    <s v="Kasasi Biasa"/>
    <s v="Hakim 3 Majelis"/>
    <s v="Berkas Elektronik"/>
  </r>
  <r>
    <n v="1246"/>
    <s v="1365 K/PID.SUS/2026"/>
    <x v="1"/>
    <s v="K"/>
    <s v="PENGADILAN NEGERI MAKASSAR"/>
    <s v="Narkotika"/>
    <d v="2025-12-08T00:00:00"/>
    <d v="2026-01-21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n v="0"/>
    <n v="0"/>
    <d v="2026-04-16T00:00:00"/>
    <n v="85"/>
    <s v="Pidana"/>
    <s v="Kasasi Biasa"/>
    <s v="Hakim 3 Majelis"/>
    <s v="Berkas Elektronik"/>
  </r>
  <r>
    <n v="1247"/>
    <s v="1105 K/PID.SUS/2026"/>
    <x v="1"/>
    <s v="K"/>
    <s v="PENGADILAN NEGERI SUMBAWA BESAR"/>
    <s v="Pencucian Uang"/>
    <d v="2025-11-19T00:00:00"/>
    <d v="2026-01-19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n v="0"/>
    <d v="2026-04-16T00:00:00"/>
    <n v="79"/>
    <s v="Pidana"/>
    <s v="Kasasi Biasa"/>
    <s v="Hakim 3 Majelis"/>
    <s v="Berkas Elektronik"/>
  </r>
  <r>
    <n v="1248"/>
    <s v="840 K/PID.SUS/2026"/>
    <x v="1"/>
    <s v="K"/>
    <s v="PENGADILAN NEGERI BANYUWANGI"/>
    <s v="Narkotika"/>
    <d v="2025-11-12T00:00:00"/>
    <d v="2026-01-14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6T00:00:00"/>
    <n v="85"/>
    <s v="Pidana"/>
    <s v="Kasasi Biasa"/>
    <s v="Hakim 3 Majelis"/>
    <s v="Berkas Elektronik"/>
  </r>
  <r>
    <n v="1249"/>
    <s v="1310 K/PID.SUS/2026"/>
    <x v="1"/>
    <s v="K"/>
    <s v="PENGADILAN NEGERI MAJENE"/>
    <s v="Narkotika"/>
    <d v="2025-11-27T00:00:00"/>
    <d v="2026-01-21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6T00:00:00"/>
    <n v="85"/>
    <s v="Pidana"/>
    <s v="Kasasi Biasa"/>
    <s v="Hakim 3 Majelis"/>
    <s v="Berkas Elektronik"/>
  </r>
  <r>
    <n v="1250"/>
    <s v="1046 K/PID.SUS/2026"/>
    <x v="1"/>
    <s v="K"/>
    <s v="PENGADILAN NEGERI BOYOLALI"/>
    <s v="Narkotika"/>
    <d v="2025-11-17T00:00:00"/>
    <d v="2026-01-19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16T00:00:00"/>
    <n v="85"/>
    <s v="Pidana"/>
    <s v="Kasasi Biasa"/>
    <s v="Hakim 3 Majelis"/>
    <s v="Berkas Elektronik"/>
  </r>
  <r>
    <n v="1251"/>
    <s v="689 PK/PID.SUS/2026"/>
    <x v="1"/>
    <s v="PK"/>
    <s v="PENGADILAN NEGERI PARIAMAN"/>
    <s v="Narkotika"/>
    <d v="2025-12-05T00:00:00"/>
    <d v="2026-01-20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5"/>
    <s v="Pidana"/>
    <s v="PK Biasa"/>
    <s v="Hakim 3 Majelis"/>
    <s v="Berkas Elektronik"/>
  </r>
  <r>
    <n v="1252"/>
    <s v="1412 K/PID.SUS/2026"/>
    <x v="1"/>
    <s v="K"/>
    <s v="PENGADILAN NEGERI SENGKANG"/>
    <s v="Narkotika"/>
    <d v="2025-12-01T00:00:00"/>
    <d v="2026-01-22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4"/>
    <s v="Pidana"/>
    <s v="Kasasi Biasa"/>
    <s v="Hakim 3 Majelis"/>
    <s v="Berkas Elektronik"/>
  </r>
  <r>
    <n v="1253"/>
    <s v="1413 K/PID.SUS/2026"/>
    <x v="1"/>
    <s v="K"/>
    <s v="PENGADILAN NEGERI SENGKANG"/>
    <s v="Narkotika"/>
    <d v="2025-12-01T00:00:00"/>
    <d v="2026-01-22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4"/>
    <s v="Pidana"/>
    <s v="Kasasi Biasa"/>
    <s v="Hakim 3 Majelis"/>
    <s v="Berkas Elektronik"/>
  </r>
  <r>
    <n v="1254"/>
    <s v="1744 K/PID.SUS/2026"/>
    <x v="1"/>
    <s v="K"/>
    <s v="PENGADILAN NEGERI RANTAU PRAPAT"/>
    <s v="Narkotika"/>
    <d v="2025-12-05T00:00:00"/>
    <d v="2026-01-26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n v="0"/>
    <n v="0"/>
    <d v="2026-04-16T00:00:00"/>
    <n v="66"/>
    <s v="Pidana"/>
    <s v="Kasasi Biasa"/>
    <s v="Hakim 3 Majelis"/>
    <s v="Berkas Elektronik"/>
  </r>
  <r>
    <n v="1255"/>
    <s v="162 K/PID/2026"/>
    <x v="5"/>
    <s v="K"/>
    <s v="PENGADILAN NEGERI YOGYAKARTA"/>
    <s v="TP. Perbuatan cabul"/>
    <d v="2025-12-22T00:00:00"/>
    <d v="2026-01-19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YUFA"/>
    <s v="YUNINDRO FUJI ARIYANTO, S.H., M.H."/>
    <n v="0"/>
    <n v="0"/>
    <d v="2026-04-16T00:00:00"/>
    <n v="79"/>
    <s v="Pidana"/>
    <s v="Kasasi Biasa"/>
    <s v="Hakim 3 Majelis"/>
    <s v="Berkas Elektronik"/>
  </r>
  <r>
    <n v="1256"/>
    <s v="1330 K/PID.SUS/2026"/>
    <x v="1"/>
    <s v="K"/>
    <s v="PENGADILAN NEGERI RANTAU PRAPAT"/>
    <s v="Narkotika"/>
    <d v="2025-12-02T00:00:00"/>
    <d v="2026-01-21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n v="0"/>
    <n v="0"/>
    <d v="2026-04-16T00:00:00"/>
    <n v="85"/>
    <s v="Pidana"/>
    <s v="Kasasi Biasa"/>
    <s v="Hakim 3 Majelis"/>
    <s v="Berkas Elektronik"/>
  </r>
  <r>
    <n v="1257"/>
    <s v="1505 K/PID.SUS/2026"/>
    <x v="1"/>
    <s v="K"/>
    <s v="PENGADILAN NEGERI SAUMLAKI"/>
    <s v="Anak/ Perlindungan anak"/>
    <d v="2026-01-20T00:00:00"/>
    <d v="2026-01-22T00:00:00"/>
    <d v="2026-01-26T00:00:00"/>
    <d v="2026-01-27T00:00:00"/>
    <n v="0"/>
    <n v="0"/>
    <n v="0"/>
    <n v="0"/>
    <s v="H-NEY"/>
    <s v="NOOR EDI YONO, S.H., M.H."/>
    <n v="0"/>
    <n v="0"/>
    <n v="0"/>
    <n v="0"/>
    <s v="A-FST"/>
    <s v="FIRDAUS SYAFAAT, S.H., S.E., M.H."/>
    <n v="0"/>
    <n v="0"/>
    <d v="2026-04-16T00:00:00"/>
    <n v="81"/>
    <s v="Pidana"/>
    <s v="Kasasi Biasa"/>
    <s v="Hakim Tunggal"/>
    <s v="Berkas Elektronik"/>
  </r>
  <r>
    <n v="1258"/>
    <s v="743 K/PID.SUS/2026"/>
    <x v="1"/>
    <s v="K"/>
    <s v="PENGADILAN NEGERI SAMPIT"/>
    <s v="Perlindungan Anak"/>
    <d v="2025-11-12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6T00:00:00"/>
    <n v="87"/>
    <s v="Pidana"/>
    <s v="Kasasi Biasa"/>
    <s v="Hakim 3 Majelis"/>
    <s v="Berkas Elektronik"/>
  </r>
  <r>
    <n v="1259"/>
    <s v="1595 K/PID.SUS/2026"/>
    <x v="1"/>
    <s v="K"/>
    <s v="PENGADILAN NEGERI TENGGARONG"/>
    <s v="Narkotika"/>
    <d v="2026-01-08T00:00:00"/>
    <d v="2026-01-23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SSM"/>
    <s v="SETIA SRI MARIANA, S.H., M.H."/>
    <n v="0"/>
    <n v="0"/>
    <d v="2026-04-16T00:00:00"/>
    <n v="73"/>
    <s v="Pidana"/>
    <s v="Kasasi Biasa"/>
    <s v="Hakim 3 Majelis"/>
    <s v="Berkas Elektronik"/>
  </r>
  <r>
    <n v="1260"/>
    <s v="1456 K/PID.SUS/2026"/>
    <x v="1"/>
    <s v="K"/>
    <s v="PENGADILAN NEGERI MATARAM"/>
    <s v="Korupsi"/>
    <d v="2025-12-02T00:00:00"/>
    <d v="2026-01-22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16T00:00:00"/>
    <n v="73"/>
    <s v="Pidana"/>
    <s v="Kasasi Khusus"/>
    <s v="Hakim 3 Majelis"/>
    <s v="Berkas Elektronik"/>
  </r>
  <r>
    <n v="1261"/>
    <s v="67 PK/PID.SUS/2026"/>
    <x v="1"/>
    <s v="PK"/>
    <s v="PENGADILAN NEGERI RANTAU PRAPAT"/>
    <s v="Narkotika"/>
    <d v="2025-10-28T00:00:00"/>
    <d v="2026-01-06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AP"/>
    <s v="ANDHIKA PERDANA, S.H., M.H."/>
    <n v="0"/>
    <n v="0"/>
    <d v="2026-04-16T00:00:00"/>
    <n v="85"/>
    <s v="Pidana"/>
    <s v="PK Biasa"/>
    <s v="Hakim 3 Majelis"/>
    <s v="Berkas Elektronik"/>
  </r>
  <r>
    <n v="1262"/>
    <s v="607 K/PID.SUS/2026"/>
    <x v="1"/>
    <s v="K"/>
    <s v="PENGADILAN NEGERI SINTANG"/>
    <s v="Narkotika"/>
    <d v="2025-11-04T00:00:00"/>
    <d v="2026-01-09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16T00:00:00"/>
    <n v="88"/>
    <s v="Pidana"/>
    <s v="Kasasi Biasa"/>
    <s v="Hakim 3 Majelis"/>
    <s v="Berkas Elektronik"/>
  </r>
  <r>
    <n v="1263"/>
    <s v="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264"/>
    <s v="16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265"/>
    <s v="19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266"/>
    <s v="28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267"/>
    <s v="2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CSA"/>
    <s v="CUNDO SUBHAN ARNOJO, S.H., M.H."/>
    <n v="0"/>
    <n v="0"/>
    <d v="2026-04-16T00:00:00"/>
    <n v="71"/>
    <s v="Tata Usaha Negara"/>
    <s v="PK Biasa"/>
    <s v="Hakim 3 Majelis"/>
    <s v="Berkas Manual"/>
  </r>
  <r>
    <n v="1268"/>
    <s v="3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269"/>
    <s v="38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270"/>
    <s v="42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271"/>
    <s v="6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272"/>
    <s v="82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273"/>
    <s v="96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274"/>
    <s v="104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275"/>
    <s v="117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276"/>
    <s v="12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277"/>
    <s v="129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278"/>
    <s v="14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279"/>
    <s v="14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280"/>
    <s v="158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281"/>
    <s v="164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6T00:00:00"/>
    <n v="71"/>
    <s v="Tata Usaha Negara"/>
    <s v="PK Biasa"/>
    <s v="Hakim 3 Majelis"/>
    <s v="Berkas Manual"/>
  </r>
  <r>
    <n v="1282"/>
    <s v="165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283"/>
    <s v="171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284"/>
    <s v="175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285"/>
    <s v="191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286"/>
    <s v="198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287"/>
    <s v="208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288"/>
    <s v="21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HAS"/>
    <s v="HERY ABDUH SASMITO, S.H., M.H."/>
    <n v="0"/>
    <n v="0"/>
    <d v="2026-04-16T00:00:00"/>
    <n v="71"/>
    <s v="Tata Usaha Negara"/>
    <s v="PK Biasa"/>
    <s v="Hakim 3 Majelis"/>
    <s v="Berkas Manual"/>
  </r>
  <r>
    <n v="1289"/>
    <s v="220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290"/>
    <s v="22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6T00:00:00"/>
    <n v="71"/>
    <s v="Tata Usaha Negara"/>
    <s v="PK Biasa"/>
    <s v="Hakim 3 Majelis"/>
    <s v="Berkas Manual"/>
  </r>
  <r>
    <n v="1291"/>
    <s v="238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292"/>
    <s v="24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6T00:00:00"/>
    <n v="71"/>
    <s v="Tata Usaha Negara"/>
    <s v="PK Biasa"/>
    <s v="Hakim 3 Majelis"/>
    <s v="Berkas Manual"/>
  </r>
  <r>
    <n v="1293"/>
    <s v="245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294"/>
    <s v="257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295"/>
    <s v="278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6T00:00:00"/>
    <n v="71"/>
    <s v="Tata Usaha Negara"/>
    <s v="PK Biasa"/>
    <s v="Hakim 3 Majelis"/>
    <s v="Berkas Manual"/>
  </r>
  <r>
    <n v="1296"/>
    <s v="291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6T00:00:00"/>
    <n v="71"/>
    <s v="Tata Usaha Negara"/>
    <s v="PK Biasa"/>
    <s v="Hakim 3 Majelis"/>
    <s v="Berkas Manual"/>
  </r>
  <r>
    <n v="1297"/>
    <s v="30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6T00:00:00"/>
    <n v="71"/>
    <s v="Tata Usaha Negara"/>
    <s v="PK Biasa"/>
    <s v="Hakim 3 Majelis"/>
    <s v="Berkas Manual"/>
  </r>
  <r>
    <n v="1298"/>
    <s v="308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6T00:00:00"/>
    <n v="71"/>
    <s v="Tata Usaha Negara"/>
    <s v="PK Biasa"/>
    <s v="Hakim 3 Majelis"/>
    <s v="Berkas Manual"/>
  </r>
  <r>
    <n v="1299"/>
    <s v="309 B/PK/PJK/2026"/>
    <x v="6"/>
    <s v="PJK"/>
    <m/>
    <m/>
    <m/>
    <d v="2026-01-14T00:00:00"/>
    <d v="2026-02-05T00:00:00"/>
    <d v="2026-03-05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00"/>
    <s v="319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01"/>
    <s v="32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02"/>
    <s v="352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03"/>
    <s v="353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04"/>
    <s v="357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HAS"/>
    <s v="HERY ABDUH SASMITO, S.H., M.H."/>
    <n v="0"/>
    <n v="0"/>
    <d v="2026-04-16T00:00:00"/>
    <n v="71"/>
    <s v="Tata Usaha Negara"/>
    <s v="PK Biasa"/>
    <s v="Hakim 3 Majelis"/>
    <s v="Berkas Manual"/>
  </r>
  <r>
    <n v="1305"/>
    <s v="373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06"/>
    <s v="39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07"/>
    <s v="400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308"/>
    <s v="41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09"/>
    <s v="421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10"/>
    <s v="425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311"/>
    <s v="432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12"/>
    <s v="433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13"/>
    <s v="444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14"/>
    <s v="45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15"/>
    <s v="455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16"/>
    <s v="461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17"/>
    <s v="471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6T00:00:00"/>
    <n v="71"/>
    <s v="Tata Usaha Negara"/>
    <s v="PK Biasa"/>
    <s v="Hakim 3 Majelis"/>
    <s v="Berkas Manual"/>
  </r>
  <r>
    <n v="1318"/>
    <s v="47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319"/>
    <s v="482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20"/>
    <s v="508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321"/>
    <s v="519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22"/>
    <s v="52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23"/>
    <s v="542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6T00:00:00"/>
    <n v="71"/>
    <s v="Tata Usaha Negara"/>
    <s v="PK Biasa"/>
    <s v="Hakim 3 Majelis"/>
    <s v="Berkas Manual"/>
  </r>
  <r>
    <n v="1324"/>
    <s v="549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25"/>
    <s v="557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26"/>
    <s v="563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6T00:00:00"/>
    <n v="71"/>
    <s v="Tata Usaha Negara"/>
    <s v="PK Biasa"/>
    <s v="Hakim 3 Majelis"/>
    <s v="Berkas Manual"/>
  </r>
  <r>
    <n v="1327"/>
    <s v="574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28"/>
    <s v="57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29"/>
    <s v="601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30"/>
    <s v="608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31"/>
    <s v="611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32"/>
    <s v="618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33"/>
    <s v="623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34"/>
    <s v="62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35"/>
    <s v="647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36"/>
    <s v="648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37"/>
    <s v="655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338"/>
    <s v="664 B/PK/PJK/2026"/>
    <x v="6"/>
    <s v="PJK"/>
    <m/>
    <m/>
    <m/>
    <d v="2026-01-14T00:00:00"/>
    <d v="2026-02-05T00:00:00"/>
    <d v="2026-03-05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39"/>
    <s v="674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340"/>
    <s v="676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41"/>
    <s v="692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42"/>
    <s v="698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43"/>
    <s v="707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44"/>
    <s v="708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345"/>
    <s v="713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46"/>
    <s v="72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47"/>
    <s v="733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48"/>
    <s v="741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49"/>
    <s v="747 B/PK/PJK/2026"/>
    <x v="6"/>
    <s v="PJK"/>
    <m/>
    <m/>
    <m/>
    <d v="2026-01-14T00:00:00"/>
    <d v="2026-02-05T00:00:00"/>
    <d v="2026-03-05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50"/>
    <s v="748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51"/>
    <s v="77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52"/>
    <s v="794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53"/>
    <s v="79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6T00:00:00"/>
    <n v="71"/>
    <s v="Tata Usaha Negara"/>
    <s v="PK Biasa"/>
    <s v="Hakim 3 Majelis"/>
    <s v="Berkas Manual"/>
  </r>
  <r>
    <n v="1354"/>
    <s v="798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55"/>
    <s v="80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6T00:00:00"/>
    <n v="71"/>
    <s v="Tata Usaha Negara"/>
    <s v="PK Biasa"/>
    <s v="Hakim 3 Majelis"/>
    <s v="Berkas Manual"/>
  </r>
  <r>
    <n v="1356"/>
    <s v="81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57"/>
    <s v="820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58"/>
    <s v="833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359"/>
    <s v="83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60"/>
    <s v="84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61"/>
    <s v="851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362"/>
    <s v="86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63"/>
    <s v="868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6T00:00:00"/>
    <n v="71"/>
    <s v="Tata Usaha Negara"/>
    <s v="PK Biasa"/>
    <s v="Hakim 3 Majelis"/>
    <s v="Berkas Manual"/>
  </r>
  <r>
    <n v="1364"/>
    <s v="873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65"/>
    <s v="878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366"/>
    <s v="883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367"/>
    <s v="88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68"/>
    <s v="890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369"/>
    <s v="895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70"/>
    <s v="898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71"/>
    <s v="910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HAS"/>
    <s v="HERY ABDUH SASMITO, S.H., M.H."/>
    <n v="0"/>
    <n v="0"/>
    <d v="2026-04-16T00:00:00"/>
    <n v="71"/>
    <s v="Tata Usaha Negara"/>
    <s v="PK Biasa"/>
    <s v="Hakim 3 Majelis"/>
    <s v="Berkas Manual"/>
  </r>
  <r>
    <n v="1372"/>
    <s v="94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73"/>
    <s v="95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74"/>
    <s v="95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75"/>
    <s v="965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376"/>
    <s v="978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77"/>
    <s v="97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78"/>
    <s v="983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79"/>
    <s v="990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80"/>
    <s v="998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81"/>
    <s v="99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82"/>
    <s v="1005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83"/>
    <s v="1006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384"/>
    <s v="1008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85"/>
    <s v="1023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86"/>
    <s v="1027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87"/>
    <s v="103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88"/>
    <s v="1054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389"/>
    <s v="1056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390"/>
    <s v="1069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91"/>
    <s v="1070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92"/>
    <s v="1074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93"/>
    <s v="1080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94"/>
    <s v="1082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95"/>
    <s v="1090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96"/>
    <s v="110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397"/>
    <s v="112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98"/>
    <s v="1140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99"/>
    <s v="1192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400"/>
    <s v="119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HAS"/>
    <s v="HERY ABDUH SASMITO, S.H., M.H."/>
    <n v="0"/>
    <n v="0"/>
    <d v="2026-04-16T00:00:00"/>
    <n v="71"/>
    <s v="Tata Usaha Negara"/>
    <s v="PK Biasa"/>
    <s v="Hakim 3 Majelis"/>
    <s v="Berkas Manual"/>
  </r>
  <r>
    <n v="1401"/>
    <s v="1205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402"/>
    <s v="1212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403"/>
    <s v="1222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404"/>
    <s v="124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HAS"/>
    <s v="HERY ABDUH SASMITO, S.H., M.H."/>
    <n v="0"/>
    <n v="0"/>
    <d v="2026-04-16T00:00:00"/>
    <n v="71"/>
    <s v="Tata Usaha Negara"/>
    <s v="PK Biasa"/>
    <s v="Hakim 3 Majelis"/>
    <s v="Berkas Manual"/>
  </r>
  <r>
    <n v="1405"/>
    <s v="1261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406"/>
    <s v="1273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407"/>
    <s v="128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408"/>
    <s v="129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09"/>
    <s v="1295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410"/>
    <s v="130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11"/>
    <s v="132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12"/>
    <s v="133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413"/>
    <s v="135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6T00:00:00"/>
    <n v="71"/>
    <s v="Tata Usaha Negara"/>
    <s v="PK Biasa"/>
    <s v="Hakim 3 Majelis"/>
    <s v="Berkas Manual"/>
  </r>
  <r>
    <n v="1414"/>
    <s v="135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415"/>
    <s v="1362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416"/>
    <s v="136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6T00:00:00"/>
    <n v="71"/>
    <s v="Tata Usaha Negara"/>
    <s v="PK Biasa"/>
    <s v="Hakim 3 Majelis"/>
    <s v="Berkas Manual"/>
  </r>
  <r>
    <n v="1417"/>
    <s v="1365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6T00:00:00"/>
    <n v="71"/>
    <s v="Tata Usaha Negara"/>
    <s v="PK Biasa"/>
    <s v="Hakim 3 Majelis"/>
    <s v="Berkas Manual"/>
  </r>
  <r>
    <n v="1418"/>
    <s v="1369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419"/>
    <s v="1381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20"/>
    <s v="138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6T00:00:00"/>
    <n v="71"/>
    <s v="Tata Usaha Negara"/>
    <s v="PK Biasa"/>
    <s v="Hakim 3 Majelis"/>
    <s v="Berkas Manual"/>
  </r>
  <r>
    <n v="1421"/>
    <s v="1389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22"/>
    <s v="1400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423"/>
    <s v="140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424"/>
    <s v="1405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425"/>
    <s v="1412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426"/>
    <s v="1413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427"/>
    <s v="141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428"/>
    <s v="142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29"/>
    <s v="1444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430"/>
    <s v="144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431"/>
    <s v="146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32"/>
    <s v="146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33"/>
    <s v="147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34"/>
    <s v="148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35"/>
    <s v="148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36"/>
    <s v="1494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437"/>
    <s v="657 K/PID.SUS/2026"/>
    <x v="1"/>
    <s v="K"/>
    <s v="PENGADILAN NEGERI MEDAN"/>
    <s v="Narkotika"/>
    <d v="2025-11-05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6T00:00:00"/>
    <n v="87"/>
    <s v="Pidana"/>
    <s v="Kasasi Biasa"/>
    <s v="Hakim 3 Majelis"/>
    <s v="Berkas Elektronik"/>
  </r>
  <r>
    <n v="1438"/>
    <s v="476 PK/PID.SUS/2026"/>
    <x v="1"/>
    <s v="PK"/>
    <s v="PENGADILAN NEGERI SEI RAMPAH"/>
    <s v="Narkotika"/>
    <d v="2025-11-20T00:00:00"/>
    <d v="2026-01-14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7"/>
    <s v="Pidana"/>
    <s v="PK Biasa"/>
    <s v="Hakim 3 Majelis"/>
    <s v="Berkas Elektronik"/>
  </r>
  <r>
    <n v="1439"/>
    <s v="1171 K/PID.SUS/2026"/>
    <x v="1"/>
    <s v="K"/>
    <s v="PENGADILAN NEGERI BENGKULU"/>
    <s v="Narkotika"/>
    <d v="2025-11-21T00:00:00"/>
    <d v="2026-01-20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16T00:00:00"/>
    <n v="81"/>
    <s v="Pidana"/>
    <s v="Kasasi Biasa"/>
    <s v="Hakim 3 Majelis"/>
    <s v="Berkas Elektronik"/>
  </r>
  <r>
    <n v="1440"/>
    <s v="533 PK/PID.SUS/2026"/>
    <x v="1"/>
    <s v="PK"/>
    <s v="PENGADILAN NEGERI LUBUK PAKAM"/>
    <s v="Narkotika"/>
    <d v="2025-11-24T00:00:00"/>
    <d v="2026-01-15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16T00:00:00"/>
    <n v="87"/>
    <s v="Pidana"/>
    <s v="PK Biasa"/>
    <s v="Hakim 3 Majelis"/>
    <s v="Berkas Elektronik"/>
  </r>
  <r>
    <n v="1441"/>
    <s v="1266 K/PID.SUS/2026"/>
    <x v="1"/>
    <s v="K"/>
    <s v="PENGADILAN NEGERI MEDAN"/>
    <s v="Narkotika"/>
    <d v="2025-11-21T00:00:00"/>
    <d v="2026-01-21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16T00:00:00"/>
    <n v="81"/>
    <s v="Pidana"/>
    <s v="Kasasi Biasa"/>
    <s v="Hakim 3 Majelis"/>
    <s v="Berkas Elektronik"/>
  </r>
  <r>
    <n v="1442"/>
    <s v="944 K/PID.SUS/2026"/>
    <x v="1"/>
    <s v="K"/>
    <s v="PENGADILAN NEGERI SINTANG"/>
    <s v="Narkotika"/>
    <d v="2025-11-1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6T00:00:00"/>
    <n v="87"/>
    <s v="Pidana"/>
    <s v="Kasasi Biasa"/>
    <s v="Hakim 3 Majelis"/>
    <s v="Berkas Elektronik"/>
  </r>
  <r>
    <n v="1443"/>
    <s v="315 PK/PID.SUS/2026"/>
    <x v="1"/>
    <s v="PK"/>
    <s v="PENGADILAN NEGERI DENPASAR"/>
    <s v="Narkotika"/>
    <d v="2025-11-12T00:00:00"/>
    <d v="2026-01-12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MAP"/>
    <s v="MARIO PARAKAS, S.H., M.H."/>
    <n v="0"/>
    <n v="0"/>
    <d v="2026-04-16T00:00:00"/>
    <n v="85"/>
    <s v="Pidana"/>
    <s v="PK Biasa"/>
    <s v="Hakim 3 Majelis"/>
    <s v="Berkas Elektronik"/>
  </r>
  <r>
    <n v="1444"/>
    <s v="551 K/PID.SUS/2026"/>
    <x v="1"/>
    <s v="K"/>
    <s v="PENGADILAN NEGERI PONTIANAK"/>
    <s v="Kekerasan Seksual"/>
    <d v="2025-11-28T00:00:00"/>
    <d v="2026-01-09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16T00:00:00"/>
    <n v="80"/>
    <s v="Pidana"/>
    <s v="Kasasi Biasa"/>
    <s v="Hakim 3 Majelis"/>
    <s v="Berkas Elektronik"/>
  </r>
  <r>
    <n v="1445"/>
    <s v="789 K/PID.SUS/2026"/>
    <x v="1"/>
    <s v="K"/>
    <s v="PENGADILAN NEGERI TANJUNG PINANG"/>
    <s v="Narkotika"/>
    <d v="2025-11-24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6T00:00:00"/>
    <n v="87"/>
    <s v="Pidana"/>
    <s v="Kasasi Biasa"/>
    <s v="Hakim 3 Majelis"/>
    <s v="Berkas Elektronik"/>
  </r>
  <r>
    <n v="1446"/>
    <s v="680 K/PID.SUS/2026"/>
    <x v="1"/>
    <s v="K"/>
    <s v="PENGADILAN NEGERI LUBUK PAKAM"/>
    <s v="Narkotika"/>
    <d v="2025-11-05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6T00:00:00"/>
    <n v="85"/>
    <s v="Pidana"/>
    <s v="Kasasi Biasa"/>
    <s v="Hakim 3 Majelis"/>
    <s v="Berkas Elektronik"/>
  </r>
  <r>
    <n v="1447"/>
    <s v="688 K/PID.SUS/2026"/>
    <x v="1"/>
    <s v="K"/>
    <s v="PENGADILAN NEGERI KEDIRI"/>
    <s v="Narkotika"/>
    <d v="2025-11-06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6T00:00:00"/>
    <n v="85"/>
    <s v="Pidana"/>
    <s v="Kasasi Biasa"/>
    <s v="Hakim 3 Majelis"/>
    <s v="Berkas Elektronik"/>
  </r>
  <r>
    <n v="1448"/>
    <s v="664 K/PID.SUS/2026"/>
    <x v="1"/>
    <s v="K"/>
    <s v="PENGADILAN NEGERI MUARA BULIAN"/>
    <s v="Narkotika"/>
    <d v="2025-11-07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MUL"/>
    <s v="Dr. MULIYAWAN, S.H., M.H."/>
    <n v="0"/>
    <n v="0"/>
    <d v="2026-04-16T00:00:00"/>
    <n v="85"/>
    <s v="Pidana"/>
    <s v="Kasasi Biasa"/>
    <s v="Hakim 3 Majelis"/>
    <s v="Berkas Elektronik"/>
  </r>
  <r>
    <n v="1449"/>
    <s v="750 K/PID.SUS/2026"/>
    <x v="1"/>
    <s v="K"/>
    <s v="PENGADILAN NEGERI WATAMPONE"/>
    <s v="Perlindungan Anak"/>
    <d v="2025-11-12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n v="0"/>
    <d v="2026-04-16T00:00:00"/>
    <n v="81"/>
    <s v="Pidana"/>
    <s v="Kasasi Biasa"/>
    <s v="Hakim 3 Majelis"/>
    <s v="Berkas Elektronik"/>
  </r>
  <r>
    <n v="1450"/>
    <s v="850 K/PID.SUS/2026"/>
    <x v="1"/>
    <s v="K"/>
    <s v="PENGADILAN NEGERI SEMARANG"/>
    <s v="Perlindungan Anak"/>
    <d v="2025-11-14T00:00:00"/>
    <d v="2026-01-14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16T00:00:00"/>
    <n v="81"/>
    <s v="Pidana"/>
    <s v="Kasasi Biasa"/>
    <s v="Hakim 3 Majelis"/>
    <s v="Berkas Elektronik"/>
  </r>
  <r>
    <n v="1451"/>
    <s v="763 K/PID.SUS/2026"/>
    <x v="1"/>
    <s v="K"/>
    <s v="PENGADILAN NEGERI NEGARA"/>
    <s v="Kekerasan Seksual"/>
    <d v="2025-11-04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6T00:00:00"/>
    <n v="85"/>
    <s v="Pidana"/>
    <s v="Kasasi Biasa"/>
    <s v="Hakim 3 Majelis"/>
    <s v="Berkas Elektronik"/>
  </r>
  <r>
    <n v="1452"/>
    <s v="1002 K/PID.SUS/2026"/>
    <x v="1"/>
    <s v="K"/>
    <s v="PENGADILAN NEGERI POLEWALI"/>
    <s v="Narkotika"/>
    <d v="2025-11-19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6T00:00:00"/>
    <n v="87"/>
    <s v="Pidana"/>
    <s v="Kasasi Biasa"/>
    <s v="Hakim 3 Majelis"/>
    <s v="Berkas Elektronik"/>
  </r>
  <r>
    <n v="1453"/>
    <s v="1003 K/PID.SUS/2026"/>
    <x v="1"/>
    <s v="K"/>
    <s v="PENGADILAN NEGERI POLEWALI"/>
    <s v="Narkotika"/>
    <d v="2025-11-19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81"/>
    <s v="Pidana"/>
    <s v="Kasasi Biasa"/>
    <s v="Hakim 3 Majelis"/>
    <s v="Berkas Elektronik"/>
  </r>
  <r>
    <n v="1454"/>
    <s v="854 K/PID.SUS/2026"/>
    <x v="1"/>
    <s v="K"/>
    <s v="PENGADILAN NEGERI BARABAI"/>
    <s v="Perlindungan Anak"/>
    <d v="2025-11-04T00:00:00"/>
    <d v="2026-01-14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6T00:00:00"/>
    <n v="85"/>
    <s v="Pidana"/>
    <s v="Kasasi Biasa"/>
    <s v="Hakim 3 Majelis"/>
    <s v="Berkas Elektronik"/>
  </r>
  <r>
    <n v="1455"/>
    <s v="485 PK/PID.SUS/2026"/>
    <x v="1"/>
    <s v="PK"/>
    <s v="PENGADILAN NEGERI PASIR PENGARAIAN"/>
    <s v="Narkotika"/>
    <d v="2025-11-25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6T00:00:00"/>
    <n v="87"/>
    <s v="Pidana"/>
    <s v="PK Biasa"/>
    <s v="Hakim 3 Majelis"/>
    <s v="Berkas Elektronik"/>
  </r>
  <r>
    <n v="1456"/>
    <s v="973 K/PID.SUS/2026"/>
    <x v="1"/>
    <s v="K"/>
    <s v="PENGADILAN NEGERI TANJUNG JABUNG TIMUR"/>
    <s v="Narkotika"/>
    <d v="2025-11-17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16T00:00:00"/>
    <n v="81"/>
    <s v="Pidana"/>
    <s v="Kasasi Biasa"/>
    <s v="Hakim 3 Majelis"/>
    <s v="Berkas Elektronik"/>
  </r>
  <r>
    <n v="1457"/>
    <s v="917 K/PID.SUS/2026"/>
    <x v="1"/>
    <s v="K"/>
    <s v="PENGADILAN NEGERI PURBALINGGA"/>
    <s v="kesehatan"/>
    <d v="2025-11-13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81"/>
    <s v="Pidana"/>
    <s v="Kasasi Biasa"/>
    <s v="Hakim 3 Majelis"/>
    <s v="Berkas Elektronik"/>
  </r>
  <r>
    <n v="1458"/>
    <s v="943 K/PID.SUS/2026"/>
    <x v="1"/>
    <s v="K"/>
    <s v="PENGADILAN NEGERI PADANG SIDEMPUAN"/>
    <s v="Narkotika"/>
    <d v="2025-11-14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16T00:00:00"/>
    <n v="81"/>
    <s v="Pidana"/>
    <s v="Kasasi Biasa"/>
    <s v="Hakim 3 Majelis"/>
    <s v="Berkas Elektronik"/>
  </r>
  <r>
    <n v="1459"/>
    <s v="1547 K/PID.SUS/2026"/>
    <x v="1"/>
    <s v="K"/>
    <s v="PENGADILAN NEGERI CURUP"/>
    <s v="Narkotika"/>
    <d v="2025-12-02T00:00:00"/>
    <d v="2026-01-23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n v="0"/>
    <d v="2026-04-16T00:00:00"/>
    <n v="79"/>
    <s v="Pidana"/>
    <s v="Kasasi Biasa"/>
    <s v="Hakim 3 Majelis"/>
    <s v="Berkas Elektronik"/>
  </r>
  <r>
    <n v="1460"/>
    <s v="1418 K/PID.SUS/2026"/>
    <x v="1"/>
    <s v="K"/>
    <s v="PENGADILAN NEGERI PARE-PARE"/>
    <s v="Narkotika"/>
    <d v="2025-12-01T00:00:00"/>
    <d v="2026-01-22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16T00:00:00"/>
    <n v="79"/>
    <s v="Pidana"/>
    <s v="Kasasi Biasa"/>
    <s v="Hakim 3 Majelis"/>
    <s v="Berkas Elektronik"/>
  </r>
  <r>
    <n v="1461"/>
    <s v="1231 K/PID.SUS/2026"/>
    <x v="1"/>
    <s v="K"/>
    <s v="PENGADILAN NEGERI SUNGGUMINASA"/>
    <s v="Narkotika"/>
    <d v="2025-11-25T00:00:00"/>
    <d v="2026-01-20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6"/>
    <s v="Pidana"/>
    <s v="Kasasi Biasa"/>
    <s v="Hakim 3 Majelis"/>
    <s v="Berkas Elektronik"/>
  </r>
  <r>
    <n v="1462"/>
    <s v="12 K/TUN/KI/2026"/>
    <x v="6"/>
    <s v="K"/>
    <s v="PENGADILAN TATA USAHA NEGARA TANJUNG PINANG"/>
    <s v="KETERBUKAAN INFORMASI PUBLIK"/>
    <d v="2025-12-03T00:00:00"/>
    <d v="2026-01-12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16T00:00:00"/>
    <n v="67"/>
    <s v="Tata Usaha Negara"/>
    <s v="Kasasi Biasa"/>
    <s v="Hakim 3 Majelis"/>
    <s v="Berkas Elektronik"/>
  </r>
  <r>
    <n v="1463"/>
    <s v="1607 K/PID.SUS/2026"/>
    <x v="1"/>
    <s v="K"/>
    <s v="PENGADILAN NEGERI RANTAU PRAPAT"/>
    <s v="Narkotika"/>
    <d v="2025-12-02T00:00:00"/>
    <d v="2026-01-23T00:00:00"/>
    <d v="2026-01-26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1"/>
    <s v="Pidana"/>
    <s v="Kasasi Biasa"/>
    <s v="Hakim 3 Majelis"/>
    <s v="Berkas Elektronik"/>
  </r>
  <r>
    <n v="1464"/>
    <s v="1723 K/PID.SUS/2026"/>
    <x v="1"/>
    <s v="K"/>
    <s v="PENGADILAN NEGERI SURABAYA"/>
    <s v="Narkotika"/>
    <d v="2025-12-12T00:00:00"/>
    <d v="2026-01-26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6T00:00:00"/>
    <n v="80"/>
    <s v="Pidana"/>
    <s v="Kasasi Biasa"/>
    <s v="Hakim 3 Majelis"/>
    <s v="Berkas Elektronik"/>
  </r>
  <r>
    <n v="1465"/>
    <s v="526 K/PID.SUS/2026"/>
    <x v="1"/>
    <s v="K"/>
    <s v="PENGADILAN NEGERI SEI RAMPAH"/>
    <s v="Narkotika"/>
    <d v="2025-11-2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WID"/>
    <s v="WIDYATINSRI KUNCORO YAKTI, S.H., M.H."/>
    <n v="0"/>
    <n v="0"/>
    <d v="2026-04-16T00:00:00"/>
    <n v="80"/>
    <s v="Pidana"/>
    <s v="Kasasi Biasa"/>
    <s v="Hakim 3 Majelis"/>
    <s v="Berkas Elektronik"/>
  </r>
  <r>
    <n v="1466"/>
    <s v="992 K/PID.SUS/2026"/>
    <x v="1"/>
    <s v="K"/>
    <s v="PENGADILAN NEGERI MEDAN"/>
    <s v="Narkotika"/>
    <d v="2025-11-20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n v="0"/>
    <n v="0"/>
    <d v="2026-04-16T00:00:00"/>
    <n v="87"/>
    <s v="Pidana"/>
    <s v="Kasasi Biasa"/>
    <s v="Hakim 3 Majelis"/>
    <s v="Berkas Elektronik"/>
  </r>
  <r>
    <n v="1467"/>
    <s v="1261 K/PID.SUS/2026"/>
    <x v="1"/>
    <s v="K"/>
    <s v="PENGADILAN NEGERI SURAKARTA"/>
    <s v="Narkotika"/>
    <d v="2025-11-19T00:00:00"/>
    <d v="2026-01-21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6"/>
    <s v="Pidana"/>
    <s v="Kasasi Biasa"/>
    <s v="Hakim 3 Majelis"/>
    <s v="Berkas Elektronik"/>
  </r>
  <r>
    <n v="1468"/>
    <s v="1309 K/PID.SUS/2026"/>
    <x v="1"/>
    <s v="K"/>
    <s v="PENGADILAN NEGERI MAJENE"/>
    <s v="Narkotika"/>
    <d v="2025-11-27T00:00:00"/>
    <d v="2026-01-21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5"/>
    <s v="Pidana"/>
    <s v="Kasasi Biasa"/>
    <s v="Hakim 3 Majelis"/>
    <s v="Berkas Elektronik"/>
  </r>
  <r>
    <n v="1469"/>
    <s v="2567 K/PID.SUS/2026"/>
    <x v="1"/>
    <s v="K"/>
    <s v="PENGADILAN NEGERI SURABAYA"/>
    <s v="Narkotika"/>
    <d v="2026-01-07T00:00:00"/>
    <d v="2026-02-05T00:00:00"/>
    <d v="2026-02-11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16T00:00:00"/>
    <n v="65"/>
    <s v="Pidana"/>
    <s v="Kasasi Biasa"/>
    <s v="Hakim 3 Majelis"/>
    <s v="Berkas Elektronik"/>
  </r>
  <r>
    <n v="1470"/>
    <s v="955 K/PID.SUS/2026"/>
    <x v="1"/>
    <s v="K"/>
    <s v="PENGADILAN NEGERI SURABAYA"/>
    <s v="Tipikor"/>
    <d v="2025-11-18T00:00:00"/>
    <d v="2026-01-15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73"/>
    <s v="Pidana"/>
    <s v="Kasasi Khusus"/>
    <s v="Hakim 3 Majelis"/>
    <s v="Berkas Elektronik"/>
  </r>
  <r>
    <n v="1471"/>
    <s v="1461 K/PID.SUS/2026"/>
    <x v="1"/>
    <s v="K"/>
    <s v="PENGADILAN NEGERI SURABAYA"/>
    <s v="Narkotika"/>
    <d v="2025-12-03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16T00:00:00"/>
    <n v="73"/>
    <s v="Pidana"/>
    <s v="Kasasi Biasa"/>
    <s v="Hakim 3 Majelis"/>
    <s v="Berkas Elektronik"/>
  </r>
  <r>
    <n v="1472"/>
    <s v="290 PK/PID.SUS/2026"/>
    <x v="1"/>
    <s v="PK"/>
    <s v="PENGADILAN NEGERI BATUSANGKAR"/>
    <s v="Narkotika"/>
    <d v="2025-11-07T00:00:00"/>
    <d v="2026-01-09T00:00:00"/>
    <d v="2026-02-03T00:00:00"/>
    <d v="2026-02-11T00:00:00"/>
    <s v="H-STJ"/>
    <s v="SUTARJO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16T00:00:00"/>
    <n v="73"/>
    <s v="Pidana"/>
    <s v="PK Biasa"/>
    <s v="Hakim 3 Majelis"/>
    <s v="Berkas Elektronik"/>
  </r>
  <r>
    <n v="1473"/>
    <s v="135 K/PID/2026"/>
    <x v="5"/>
    <s v="K"/>
    <s v="PENGADILAN NEGERI PEKALONGAN"/>
    <s v="Penistaan tertulis"/>
    <d v="2025-10-27T00:00:00"/>
    <d v="2026-01-14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16T00:00:00"/>
    <n v="65"/>
    <s v="Pidana"/>
    <s v="Kasasi Biasa"/>
    <s v="Hakim 3 Majelis"/>
    <s v="Berkas Elektronik"/>
  </r>
  <r>
    <n v="1474"/>
    <s v="1536 K/PID.SUS/2026"/>
    <x v="1"/>
    <s v="K"/>
    <s v="PENGADILAN NEGERI TELUK KUANTAN"/>
    <s v="Narkotika"/>
    <d v="2025-12-03T00:00:00"/>
    <d v="2026-01-23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65"/>
    <s v="Pidana"/>
    <s v="Kasasi Biasa"/>
    <s v="Hakim 3 Majelis"/>
    <s v="Berkas Elektronik"/>
  </r>
  <r>
    <n v="1475"/>
    <s v="83 K/PDT/2026"/>
    <x v="0"/>
    <s v="K"/>
    <s v="PENGADILAN NEGERI SIAK SRI INDRAPURA"/>
    <s v="GUGATAN"/>
    <d v="2025-06-25T00:00:00"/>
    <d v="2026-01-02T00:00:00"/>
    <d v="2026-01-22T00:00:00"/>
    <d v="2026-02-23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16T00:00:00"/>
    <n v="85"/>
    <s v="Perdata"/>
    <s v="Kasasi Biasa"/>
    <s v="Hakim 3 Majelis"/>
    <s v="Berkas Elektronik"/>
  </r>
  <r>
    <n v="1476"/>
    <s v="1018 PK/PID.SUS/2026"/>
    <x v="1"/>
    <s v="PK"/>
    <s v="PENGADILAN NEGERI GIANYAR"/>
    <s v="Narkotika"/>
    <d v="2025-12-22T00:00:00"/>
    <d v="2026-01-29T00:00:00"/>
    <d v="2026-01-30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RFW"/>
    <s v="RISCA FAJARWATI, S.H., M.H."/>
    <n v="0"/>
    <n v="0"/>
    <d v="2026-04-16T00:00:00"/>
    <n v="77"/>
    <s v="Pidana"/>
    <s v="PK Biasa"/>
    <s v="Hakim 3 Majelis"/>
    <s v="Berkas Elektronik"/>
  </r>
  <r>
    <n v="1477"/>
    <s v="1859 K/PID.SUS/2026"/>
    <x v="1"/>
    <s v="K"/>
    <s v="PENGADILAN NEGERI PADANG"/>
    <s v="Narkotika"/>
    <d v="2026-01-05T00:00:00"/>
    <d v="2026-01-27T00:00:00"/>
    <d v="2026-01-29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16T00:00:00"/>
    <n v="78"/>
    <s v="Pidana"/>
    <s v="Kasasi Biasa"/>
    <s v="Hakim 3 Majelis"/>
    <s v="Berkas Elektronik"/>
  </r>
  <r>
    <n v="1478"/>
    <s v="34 K/TUN/2026"/>
    <x v="6"/>
    <s v="K"/>
    <s v="PENGADILAN TATA USAHA NEGARA SEMARANG"/>
    <s v="Lain-lain"/>
    <d v="2025-10-15T00:00:00"/>
    <d v="2026-01-13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4-16T00:00:00"/>
    <n v="66"/>
    <s v="Tata Usaha Negara"/>
    <s v="Kasasi Biasa"/>
    <s v="Hakim 3 Majelis"/>
    <s v="Berkas Elektronik"/>
  </r>
  <r>
    <n v="1479"/>
    <s v="53 K/TUN/2026"/>
    <x v="6"/>
    <s v="K"/>
    <s v="PENGADILAN TATA USAHA NEGARA PALEMBANG"/>
    <s v="KEPEGAWAIAN"/>
    <d v="2025-10-28T00:00:00"/>
    <d v="2026-01-14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4-16T00:00:00"/>
    <n v="66"/>
    <s v="Tata Usaha Negara"/>
    <s v="Kasasi Biasa"/>
    <s v="Hakim 3 Majelis"/>
    <s v="Berkas Elektronik"/>
  </r>
  <r>
    <n v="1480"/>
    <s v="331 K/PDT/2026"/>
    <x v="0"/>
    <s v="K"/>
    <s v="PENGADILAN NEGERI POSO"/>
    <s v="GANTI RUGI ATAS PERBUATAN MELAWAN HUKUM"/>
    <d v="2025-10-15T00:00:00"/>
    <d v="2026-01-06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16T00:00:00"/>
    <n v="78"/>
    <s v="Perdata"/>
    <s v="Kasasi Biasa"/>
    <s v="Hakim 3 Majelis"/>
    <s v="Berkas Elektronik"/>
  </r>
  <r>
    <n v="1481"/>
    <s v="2354 K/PID.SUS/2026"/>
    <x v="1"/>
    <s v="K"/>
    <s v="PENGADILAN NEGERI LAHAT"/>
    <s v="Narkotika"/>
    <d v="2026-01-08T00:00:00"/>
    <d v="2026-02-03T00:00:00"/>
    <d v="2026-02-04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SIR"/>
    <s v="SRI INDAH RAHMAWATI, S.H."/>
    <n v="0"/>
    <n v="0"/>
    <d v="2026-04-16T00:00:00"/>
    <n v="72"/>
    <s v="Pidana"/>
    <s v="Kasasi Biasa"/>
    <s v="Hakim 3 Majelis"/>
    <s v="Berkas Elektronik"/>
  </r>
  <r>
    <n v="1482"/>
    <s v="1640 K/PID.SUS/2026"/>
    <x v="1"/>
    <s v="K"/>
    <s v="PENGADILAN NEGERI SURAKARTA"/>
    <s v="Narkotika"/>
    <d v="2025-12-04T00:00:00"/>
    <d v="2026-01-26T00:00:00"/>
    <d v="2026-01-28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RFW"/>
    <s v="RISCA FAJARWATI, S.H., M.H."/>
    <n v="0"/>
    <n v="0"/>
    <d v="2026-04-16T00:00:00"/>
    <n v="79"/>
    <s v="Pidana"/>
    <s v="Kasasi Biasa"/>
    <s v="Hakim 3 Majelis"/>
    <s v="Berkas Elektronik"/>
  </r>
  <r>
    <n v="1483"/>
    <s v="826 PK/PID.SUS/2026"/>
    <x v="1"/>
    <s v="PK"/>
    <s v="PENGADILAN NEGERI LUBUK BASUNG"/>
    <s v="Narkotika"/>
    <d v="2025-12-10T00:00:00"/>
    <d v="2026-01-22T00:00:00"/>
    <d v="2026-01-26T00:00:00"/>
    <d v="2026-02-25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6T00:00:00"/>
    <n v="81"/>
    <s v="Pidana"/>
    <s v="PK Biasa"/>
    <s v="Hakim 3 Majelis"/>
    <s v="Berkas Elektronik"/>
  </r>
  <r>
    <n v="1484"/>
    <s v="502 K/PDT/2026"/>
    <x v="0"/>
    <s v="K"/>
    <s v="PENGADILAN NEGERI PADANG SIDEMPUAN"/>
    <s v="PERBUATAN MELAWAN HUKUM"/>
    <d v="2025-03-26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16T00:00:00"/>
    <n v="78"/>
    <s v="Perdata"/>
    <s v="Kasasi Biasa"/>
    <s v="Hakim 3 Majelis"/>
    <s v="Berkas Elektronik"/>
  </r>
  <r>
    <n v="1485"/>
    <s v="750 PK/PID.SUS/2026"/>
    <x v="1"/>
    <s v="PK"/>
    <s v="PENGADILAN NEGERI TEMBILAHAN"/>
    <s v="Narkotika"/>
    <d v="2025-12-03T00:00:00"/>
    <d v="2026-01-21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16T00:00:00"/>
    <n v="65"/>
    <s v="Pidana"/>
    <s v="PK Biasa"/>
    <s v="Hakim 3 Majelis"/>
    <s v="Berkas Elektronik"/>
  </r>
  <r>
    <n v="1486"/>
    <s v="1230 PK/PID.SUS/2026"/>
    <x v="1"/>
    <s v="PK"/>
    <s v="PENGADILAN NEGERI SEI RAMPAH"/>
    <s v="Narkotika"/>
    <d v="2026-01-08T00:00:00"/>
    <d v="2026-02-25T00:00:00"/>
    <d v="2026-02-26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n v="0"/>
    <d v="2026-04-16T00:00:00"/>
    <n v="50"/>
    <s v="Pidana"/>
    <s v="PK Biasa"/>
    <s v="Hakim 3 Majelis"/>
    <s v="Berkas Elektronik"/>
  </r>
  <r>
    <n v="1487"/>
    <s v="3253 K/PID.SUS/2026"/>
    <x v="1"/>
    <s v="K"/>
    <s v="PENGADILAN NEGERI SINJAI"/>
    <s v="Narkotika"/>
    <d v="2026-01-14T00:00:00"/>
    <d v="2026-02-23T00:00:00"/>
    <d v="2026-02-24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16T00:00:00"/>
    <n v="52"/>
    <s v="Pidana"/>
    <s v="Kasasi Biasa"/>
    <s v="Hakim 3 Majelis"/>
    <s v="Berkas Elektronik"/>
  </r>
  <r>
    <n v="1488"/>
    <s v="3638 K/PID.SUS/2026"/>
    <x v="1"/>
    <s v="K"/>
    <s v="PENGADILAN NEGERI JAKARTA UTARA"/>
    <s v="Narkotika"/>
    <d v="2026-01-27T00:00:00"/>
    <d v="2026-03-02T00:00:00"/>
    <d v="2026-03-04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n v="0"/>
    <d v="2026-04-16T00:00:00"/>
    <n v="44"/>
    <s v="Pidana"/>
    <s v="Kasasi Biasa"/>
    <s v="Hakim 3 Majelis"/>
    <s v="Berkas Elektronik"/>
  </r>
  <r>
    <n v="1489"/>
    <s v="2329 K/PID.SUS/2026"/>
    <x v="1"/>
    <s v="K"/>
    <s v="PENGADILAN NEGERI TANJUNG KARANG"/>
    <s v="Narkotika"/>
    <d v="2026-01-05T00:00:00"/>
    <d v="2026-02-03T00:00:00"/>
    <d v="2026-02-18T00:00:00"/>
    <d v="2026-03-03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6T00:00:00"/>
    <n v="58"/>
    <s v="Pidana"/>
    <s v="Kasasi Biasa"/>
    <s v="Hakim 3 Majelis"/>
    <s v="Berkas Elektronik"/>
  </r>
  <r>
    <n v="1490"/>
    <s v="65 K/TUN/2026"/>
    <x v="6"/>
    <s v="K"/>
    <s v="PENGADILAN TATA USAHA NEGARA JAKARTA"/>
    <s v="KEPEGAWAIAN"/>
    <d v="2025-11-19T00:00:00"/>
    <d v="2026-01-15T00:00:00"/>
    <d v="2026-02-10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HAS"/>
    <s v="HERY ABDUH SASMITO, S.H., M.H."/>
    <n v="0"/>
    <n v="0"/>
    <d v="2026-04-16T00:00:00"/>
    <n v="66"/>
    <s v="Tata Usaha Negara"/>
    <s v="Kasasi Biasa"/>
    <s v="Hakim 3 Majelis"/>
    <s v="Berkas Elektronik"/>
  </r>
  <r>
    <n v="1491"/>
    <s v="667 K/PDT/2026"/>
    <x v="0"/>
    <s v="K"/>
    <s v="PENGADILAN NEGERI DENPASAR"/>
    <s v="PMH"/>
    <d v="2025-11-06T00:00:00"/>
    <d v="2026-01-20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6T00:00:00"/>
    <n v="72"/>
    <s v="Perdata"/>
    <s v="Kasasi Biasa"/>
    <s v="Hakim 3 Majelis"/>
    <s v="Berkas Elektronik"/>
  </r>
  <r>
    <n v="1492"/>
    <s v="8215 K/PID.SUS/2025"/>
    <x v="1"/>
    <s v="K"/>
    <s v="PENGADILAN NEGERI BANDA ACEH"/>
    <s v="Korupsi"/>
    <d v="2025-06-16T00:00:00"/>
    <d v="2025-07-10T00:00:00"/>
    <d v="2025-07-16T00:00:00"/>
    <d v="2025-09-19T00:00:00"/>
    <s v="H-AH-APH"/>
    <s v="Dr. AGUSTINUS PURNOMO HADI, S.H., M.H."/>
    <s v="H-STJ"/>
    <s v="SUTARJO, S.H., M.H."/>
    <s v="H-SJ"/>
    <s v="Prof. Dr. H. SURYA JAYA, S.H., M.HUM."/>
    <n v="0"/>
    <n v="0"/>
    <n v="0"/>
    <n v="0"/>
    <s v="A-URA"/>
    <s v="HAMSURAH, S.H., M.H."/>
    <n v="0"/>
    <n v="0"/>
    <d v="2026-04-16T00:00:00"/>
    <n v="275"/>
    <s v="Pidana"/>
    <s v="Kasasi Khusus"/>
    <s v="Hakim 3 Majelis"/>
    <s v="Berkas Elektronik"/>
  </r>
  <r>
    <n v="1493"/>
    <s v="462 K/PID.SUS/2026"/>
    <x v="1"/>
    <s v="K"/>
    <s v="PENGADILAN NEGERI MAKASSAR"/>
    <s v="Narkotika"/>
    <d v="2025-11-0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URA"/>
    <s v="HAMSURAH, S.H., M.H."/>
    <n v="0"/>
    <n v="0"/>
    <d v="2026-04-16T00:00:00"/>
    <n v="80"/>
    <s v="Pidana"/>
    <s v="Kasasi Biasa"/>
    <s v="Hakim 3 Majelis"/>
    <s v="Berkas Elektronik"/>
  </r>
  <r>
    <n v="1494"/>
    <s v="4651 K/PID.SUS/2026"/>
    <x v="1"/>
    <s v="K"/>
    <s v="PENGADILAN NEGERI BENGKALIS"/>
    <s v="Narkotika"/>
    <d v="2026-03-16T00:00:00"/>
    <d v="2026-03-17T00:00:00"/>
    <d v="2026-04-06T00:00:00"/>
    <d v="2026-04-07T00:00:00"/>
    <n v="0"/>
    <n v="0"/>
    <n v="0"/>
    <n v="0"/>
    <s v="H-AMA"/>
    <s v="AINAL MARDHIAH, S.H., M.H."/>
    <n v="0"/>
    <n v="0"/>
    <n v="0"/>
    <n v="0"/>
    <s v="A-SIM"/>
    <s v="SYAEFUL IMAM, S.H., M.H."/>
    <n v="0"/>
    <n v="0"/>
    <d v="2026-04-16T00:00:00"/>
    <n v="11"/>
    <s v="Pidana"/>
    <s v="Kasasi Biasa"/>
    <s v="Hakim Tunggal"/>
    <s v="Berkas Elektronik"/>
  </r>
  <r>
    <n v="1495"/>
    <s v="1155 K/PID.SUS/2026"/>
    <x v="1"/>
    <s v="K"/>
    <s v="PENGADILAN NEGERI KOTOBARU"/>
    <s v="Narkotika"/>
    <d v="2025-11-19T00:00:00"/>
    <d v="2026-01-20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6T00:00:00"/>
    <n v="85"/>
    <s v="Pidana"/>
    <s v="Kasasi Biasa"/>
    <s v="Hakim 3 Majelis"/>
    <s v="Berkas Elektronik"/>
  </r>
  <r>
    <n v="1496"/>
    <s v="1398 K/PID.SUS/2026"/>
    <x v="1"/>
    <s v="K"/>
    <s v="PENGADILAN NEGERI MAJENE"/>
    <s v="Narkotika"/>
    <d v="2025-11-27T00:00:00"/>
    <d v="2026-01-21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6T00:00:00"/>
    <n v="85"/>
    <s v="Pidana"/>
    <s v="Kasasi Biasa"/>
    <s v="Hakim 3 Majelis"/>
    <s v="Berkas Elektronik"/>
  </r>
  <r>
    <n v="1497"/>
    <s v="2595 K/PID.SUS/2026"/>
    <x v="1"/>
    <s v="K"/>
    <s v="PENGADILAN NEGERI TENGGARONG"/>
    <s v="Narkotika"/>
    <d v="2026-01-28T00:00:00"/>
    <d v="2026-02-06T00:00:00"/>
    <d v="2026-02-18T00:00:00"/>
    <d v="2026-03-03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6T00:00:00"/>
    <n v="58"/>
    <s v="Pidana"/>
    <s v="Kasasi Biasa"/>
    <s v="Hakim 3 Majelis"/>
    <s v="Berkas Elektronik"/>
  </r>
  <r>
    <n v="1498"/>
    <s v="1164 K/PID.SUS/2026"/>
    <x v="1"/>
    <s v="K"/>
    <s v="PENGADILAN NEGERI KUPANG"/>
    <s v="KDRT"/>
    <d v="2026-01-06T00:00:00"/>
    <d v="2026-01-20T00:00:00"/>
    <d v="2026-01-22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6T00:00:00"/>
    <n v="85"/>
    <s v="Pidana"/>
    <s v="Kasasi Biasa"/>
    <s v="Hakim 3 Majelis"/>
    <s v="Berkas Elektronik"/>
  </r>
  <r>
    <n v="1499"/>
    <s v="1180 K/PID.SUS/2026"/>
    <x v="1"/>
    <s v="K"/>
    <s v="PENGADILAN NEGERI KISARAN"/>
    <s v="Narkotika"/>
    <d v="2025-12-11T00:00:00"/>
    <d v="2026-01-20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6T00:00:00"/>
    <n v="85"/>
    <s v="Pidana"/>
    <s v="Kasasi Biasa"/>
    <s v="Hakim 3 Majelis"/>
    <s v="Berkas Elektronik"/>
  </r>
  <r>
    <n v="1500"/>
    <s v="831 K/PID.SUS/2026"/>
    <x v="1"/>
    <s v="K"/>
    <s v="PENGADILAN NEGERI PADANG SIDEMPUAN"/>
    <s v="Narkotika"/>
    <d v="2025-11-12T00:00:00"/>
    <d v="2026-01-14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6T00:00:00"/>
    <n v="88"/>
    <s v="Pidana"/>
    <s v="Kasasi Biasa"/>
    <s v="Hakim 3 Majelis"/>
    <s v="Berkas Elektronik"/>
  </r>
  <r>
    <n v="1501"/>
    <s v="465 K/PID.SUS/2026"/>
    <x v="1"/>
    <s v="K"/>
    <s v="PENGADILAN NEGERI TANJUNG BALAI KARIMUN"/>
    <s v="Narkotika"/>
    <d v="2025-11-12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VIT"/>
    <s v="ADIATY ROVITA, S.H., M.H."/>
    <n v="0"/>
    <n v="0"/>
    <d v="2026-04-16T00:00:00"/>
    <n v="86"/>
    <s v="Pidana"/>
    <s v="Kasasi Biasa"/>
    <s v="Hakim 3 Majelis"/>
    <s v="Berkas Elektronik"/>
  </r>
  <r>
    <n v="1502"/>
    <s v="489 K/PID.SUS/2026"/>
    <x v="1"/>
    <s v="K"/>
    <s v="PENGADILAN NEGERI RANTAU PRAPAT"/>
    <s v="Narkotika"/>
    <d v="2025-11-04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VIT"/>
    <s v="ADIATY ROVITA, S.H., M.H."/>
    <n v="0"/>
    <n v="0"/>
    <d v="2026-04-16T00:00:00"/>
    <n v="86"/>
    <s v="Pidana"/>
    <s v="Kasasi Biasa"/>
    <s v="Hakim 3 Majelis"/>
    <s v="Berkas Elektronik"/>
  </r>
  <r>
    <n v="1503"/>
    <s v="10 K/AG/2026"/>
    <x v="3"/>
    <s v="K"/>
    <s v="PENGADILAN AGAMA KARANGANYAR"/>
    <s v="Cerai Gugat"/>
    <d v="2025-10-30T00:00:00"/>
    <d v="2026-01-02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SQ"/>
    <s v="H. SHOFA'U QOLBI DJABIR, LC., M.A."/>
    <n v="0"/>
    <n v="0"/>
    <d v="2026-04-16T00:00:00"/>
    <n v="87"/>
    <s v="Agama"/>
    <s v="Kasasi Biasa"/>
    <s v="Hakim 3 Majelis"/>
    <s v="Berkas Elektronik"/>
  </r>
  <r>
    <n v="1504"/>
    <s v="1429 K/PID.SUS/2026"/>
    <x v="1"/>
    <s v="K"/>
    <s v="PENGADILAN NEGERI SALATIGA"/>
    <s v="Narkotika"/>
    <d v="2025-11-27T00:00:00"/>
    <d v="2026-01-22T00:00:00"/>
    <d v="2026-01-26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n v="0"/>
    <n v="0"/>
    <d v="2026-04-16T00:00:00"/>
    <n v="81"/>
    <s v="Pidana"/>
    <s v="Kasasi Biasa"/>
    <s v="Hakim 3 Majelis"/>
    <s v="Berkas Elektronik"/>
  </r>
  <r>
    <n v="1505"/>
    <s v="2732 K/PID.SUS/2026"/>
    <x v="1"/>
    <s v="K"/>
    <s v="PENGADILAN NEGERI PARINGIN"/>
    <s v="Narkotika"/>
    <d v="2026-01-05T00:00:00"/>
    <d v="2026-02-09T00:00:00"/>
    <d v="2026-02-11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n v="0"/>
    <d v="2026-04-16T00:00:00"/>
    <n v="65"/>
    <s v="Pidana"/>
    <s v="Kasasi Biasa"/>
    <s v="Hakim 3 Majelis"/>
    <s v="Berkas Elektronik"/>
  </r>
  <r>
    <n v="1506"/>
    <s v="303 K/PID.SUS/2026"/>
    <x v="1"/>
    <s v="K"/>
    <s v="PENGADILAN NEGERI ARGA MAKMUR"/>
    <s v="Narkotika"/>
    <d v="2025-10-28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R"/>
    <s v="DIAH RAHMAWATI, S.H., M.H."/>
    <n v="0"/>
    <n v="0"/>
    <d v="2026-04-16T00:00:00"/>
    <n v="86"/>
    <s v="Pidana"/>
    <s v="Kasasi Biasa"/>
    <s v="Hakim 3 Majelis"/>
    <s v="Berkas Elektronik"/>
  </r>
  <r>
    <n v="1507"/>
    <s v="329 K/PID.SUS/2026"/>
    <x v="1"/>
    <s v="K"/>
    <s v="PENGADILAN NEGERI MAMUJU"/>
    <s v="Narkotika"/>
    <d v="2025-10-30T00:00:00"/>
    <d v="2026-01-07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DR"/>
    <s v="DIAH RAHMAWATI, S.H., M.H."/>
    <n v="0"/>
    <n v="0"/>
    <d v="2026-04-16T00:00:00"/>
    <n v="80"/>
    <s v="Pidana"/>
    <s v="Kasasi Biasa"/>
    <s v="Hakim 3 Majelis"/>
    <s v="Berkas Elektronik"/>
  </r>
  <r>
    <n v="1508"/>
    <s v="581 K/PID.SUS/2026"/>
    <x v="1"/>
    <s v="K"/>
    <s v="PENGADILAN NEGERI WATAMPONE"/>
    <s v="Narkotika"/>
    <d v="2025-10-31T00:00:00"/>
    <d v="2026-01-09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6T00:00:00"/>
    <n v="85"/>
    <s v="Pidana"/>
    <s v="Kasasi Biasa"/>
    <s v="Hakim 3 Majelis"/>
    <s v="Berkas Elektronik"/>
  </r>
  <r>
    <n v="1509"/>
    <s v="1093 K/PID.SUS/2026"/>
    <x v="1"/>
    <s v="K"/>
    <s v="PENGADILAN NEGERI SAMARINDA"/>
    <s v="Narkotika"/>
    <d v="2025-11-28T00:00:00"/>
    <d v="2026-01-19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6T00:00:00"/>
    <n v="73"/>
    <s v="Pidana"/>
    <s v="Kasasi Biasa"/>
    <s v="Hakim 3 Majelis"/>
    <s v="Berkas Elektronik"/>
  </r>
  <r>
    <n v="1510"/>
    <s v="1116 K/PID.SUS/2026"/>
    <x v="1"/>
    <s v="K"/>
    <s v="PENGADILAN NEGERI JANTHO"/>
    <s v="Narkotika"/>
    <d v="2025-11-19T00:00:00"/>
    <d v="2026-01-19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16T00:00:00"/>
    <n v="79"/>
    <s v="Pidana"/>
    <s v="Kasasi Biasa"/>
    <s v="Hakim 3 Majelis"/>
    <s v="Berkas Elektronik"/>
  </r>
  <r>
    <n v="1511"/>
    <s v="715 K/PID.SUS/2026"/>
    <x v="1"/>
    <s v="K"/>
    <s v="PENGADILAN NEGERI BANTAENG"/>
    <s v="Narkotika"/>
    <d v="2025-11-07T00:00:00"/>
    <d v="2026-01-13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16T00:00:00"/>
    <n v="88"/>
    <s v="Pidana"/>
    <s v="Kasasi Biasa"/>
    <s v="Hakim 3 Majelis"/>
    <s v="Berkas Elektronik"/>
  </r>
  <r>
    <n v="1512"/>
    <s v="1253 K/PID.SUS/2026"/>
    <x v="1"/>
    <s v="K"/>
    <s v="PENGADILAN NEGERI KEPANJEN"/>
    <s v="Narkotika"/>
    <d v="2025-11-26T00:00:00"/>
    <d v="2026-01-21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n v="0"/>
    <n v="0"/>
    <d v="2026-04-16T00:00:00"/>
    <n v="66"/>
    <s v="Pidana"/>
    <s v="Kasasi Biasa"/>
    <s v="Hakim 3 Majelis"/>
    <s v="Berkas Elektronik"/>
  </r>
  <r>
    <n v="1513"/>
    <s v="330 K/PID.SUS/2026"/>
    <x v="1"/>
    <s v="K"/>
    <s v="PENGADILAN NEGERI BATANG"/>
    <s v="Narkotika"/>
    <d v="2025-10-30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GA"/>
    <s v="WILGANIA AMMERILIA, S.H., M.H."/>
    <n v="0"/>
    <n v="0"/>
    <d v="2026-04-16T00:00:00"/>
    <n v="86"/>
    <s v="Pidana"/>
    <s v="Kasasi Biasa"/>
    <s v="Hakim 3 Majelis"/>
    <s v="Berkas Elektronik"/>
  </r>
  <r>
    <n v="1514"/>
    <s v="358 K/PID.SUS/2026"/>
    <x v="1"/>
    <s v="K"/>
    <s v="PENGADILAN NEGERI KEPANJEN"/>
    <s v="Narkotika"/>
    <d v="2025-10-28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GA"/>
    <s v="WILGANIA AMMERILIA, S.H., M.H."/>
    <n v="0"/>
    <n v="0"/>
    <d v="2026-04-16T00:00:00"/>
    <n v="86"/>
    <s v="Pidana"/>
    <s v="Kasasi Biasa"/>
    <s v="Hakim 3 Majelis"/>
    <s v="Berkas Elektronik"/>
  </r>
  <r>
    <n v="1515"/>
    <s v="1040 PK/PID.SUS/2026"/>
    <x v="1"/>
    <s v="PK"/>
    <s v="PENGADILAN NEGERI JAMBI"/>
    <s v="Narkotika"/>
    <d v="2025-12-23T00:00:00"/>
    <d v="2026-01-30T00:00:00"/>
    <d v="2026-02-13T00:00:00"/>
    <d v="2026-02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6T00:00:00"/>
    <n v="63"/>
    <s v="Pidana"/>
    <s v="PK Biasa"/>
    <s v="Hakim 3 Majelis"/>
    <s v="Berkas Elektronik"/>
  </r>
  <r>
    <n v="1516"/>
    <s v="1534 K/PID.SUS/2026"/>
    <x v="1"/>
    <s v="K"/>
    <s v="PENGADILAN NEGERI LUBUK PAKAM"/>
    <s v="Narkotika"/>
    <d v="2025-12-03T00:00:00"/>
    <d v="2026-01-23T00:00:00"/>
    <d v="2026-01-26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6T00:00:00"/>
    <n v="81"/>
    <s v="Pidana"/>
    <s v="Kasasi Biasa"/>
    <s v="Hakim 3 Majelis"/>
    <s v="Berkas Elektronik"/>
  </r>
  <r>
    <n v="1517"/>
    <s v="1445 K/PID.SUS/2026"/>
    <x v="1"/>
    <s v="K"/>
    <s v="PENGADILAN NEGERI LHOKSUKON"/>
    <s v="Narkotika"/>
    <d v="2025-12-02T00:00:00"/>
    <d v="2026-01-22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4"/>
    <s v="Pidana"/>
    <s v="Kasasi Biasa"/>
    <s v="Hakim 3 Majelis"/>
    <s v="Berkas Elektronik"/>
  </r>
  <r>
    <n v="1518"/>
    <s v="3639 K/PID.SUS/2026"/>
    <x v="1"/>
    <s v="K"/>
    <s v="PENGADILAN NEGERI JAKARTA UTARA"/>
    <s v="Narkotika"/>
    <d v="2026-01-27T00:00:00"/>
    <d v="2026-03-02T00:00:00"/>
    <d v="2026-03-05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16T00:00:00"/>
    <n v="43"/>
    <s v="Pidana"/>
    <s v="Kasasi Biasa"/>
    <s v="Hakim 3 Majelis"/>
    <s v="Berkas Elektronik"/>
  </r>
  <r>
    <n v="1519"/>
    <s v="1627 K/PID.SUS/2026"/>
    <x v="1"/>
    <s v="K"/>
    <s v="PENGADILAN NEGERI SURABAYA"/>
    <s v="Narkotika"/>
    <d v="2025-12-04T00:00:00"/>
    <d v="2026-01-26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16T00:00:00"/>
    <n v="65"/>
    <s v="Pidana"/>
    <s v="Kasasi Biasa"/>
    <s v="Hakim 3 Majelis"/>
    <s v="Berkas Elektronik"/>
  </r>
  <r>
    <n v="1520"/>
    <s v="1548 K/PID.SUS/2026"/>
    <x v="1"/>
    <s v="K"/>
    <s v="PENGADILAN NEGERI SUKOHARJO"/>
    <s v="Narkotika"/>
    <d v="2025-12-02T00:00:00"/>
    <d v="2026-01-23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16T00:00:00"/>
    <n v="79"/>
    <s v="Pidana"/>
    <s v="Kasasi Biasa"/>
    <s v="Hakim 3 Majelis"/>
    <s v="Berkas Elektronik"/>
  </r>
  <r>
    <n v="1521"/>
    <s v="1195 K/PID.SUS/2026"/>
    <x v="1"/>
    <s v="K"/>
    <s v="PENGADILAN NEGERI SURABAYA"/>
    <s v="Korupsi"/>
    <d v="2025-11-27T00:00:00"/>
    <d v="2026-01-20T00:00:00"/>
    <d v="2026-01-28T00:00:00"/>
    <d v="2026-02-04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END"/>
    <s v="ENDANG LESTARI, S.H., M.Kn."/>
    <n v="0"/>
    <n v="0"/>
    <d v="2026-04-16T00:00:00"/>
    <n v="79"/>
    <s v="Pidana"/>
    <s v="Kasasi Khusus"/>
    <s v="Hakim 3 Majelis"/>
    <s v="Berkas Elektronik"/>
  </r>
  <r>
    <n v="1522"/>
    <s v="1443 K/PID.SUS/2026"/>
    <x v="1"/>
    <s v="K"/>
    <s v="PENGADILAN NEGERI SUNGGUMINASA"/>
    <s v="Narkotika"/>
    <d v="2025-12-02T00:00:00"/>
    <d v="2026-01-22T00:00:00"/>
    <d v="2026-01-26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16T00:00:00"/>
    <n v="81"/>
    <s v="Pidana"/>
    <s v="Kasasi Biasa"/>
    <s v="Hakim 3 Majelis"/>
    <s v="Berkas Elektronik"/>
  </r>
  <r>
    <n v="1523"/>
    <s v="10 PK/PID.SUS/2026"/>
    <x v="1"/>
    <s v="PK"/>
    <s v="PENGADILAN NEGERI KENDARI"/>
    <s v="Korupsi"/>
    <d v="2025-10-10T00:00:00"/>
    <d v="2026-01-05T00:00:00"/>
    <d v="2026-02-02T00:00:00"/>
    <d v="2026-02-23T00:00:00"/>
    <s v="H-AH-AMJ"/>
    <s v="Dr. ARIZON MEGA JAYA, S.H., M.H."/>
    <s v="H-SGT"/>
    <s v="SIGID TRIYONO, S.H., M.H."/>
    <s v="H-SHT"/>
    <s v="Dr. SUHARTO, S.H., M.Hum."/>
    <n v="0"/>
    <n v="0"/>
    <n v="0"/>
    <n v="0"/>
    <s v="A-YUFA"/>
    <s v="YUNINDRO FUJI ARIYANTO, S.H., M.H."/>
    <n v="0"/>
    <n v="0"/>
    <d v="2026-04-16T00:00:00"/>
    <n v="74"/>
    <s v="Pidana"/>
    <s v="PK Khusus"/>
    <s v="Hakim 3 Majelis"/>
    <s v="Berkas Elektronik"/>
  </r>
  <r>
    <n v="1524"/>
    <s v="178 PK/PID.SUS/2026"/>
    <x v="1"/>
    <s v="PK"/>
    <s v="PENGADILAN NEGERI LUWUK"/>
    <s v="Narkotika"/>
    <d v="2025-11-05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16T00:00:00"/>
    <n v="80"/>
    <s v="Pidana"/>
    <s v="PK Biasa"/>
    <s v="Hakim 3 Majelis"/>
    <s v="Berkas Elektronik"/>
  </r>
  <r>
    <n v="1525"/>
    <s v="682 K/PID.SUS/2026"/>
    <x v="1"/>
    <s v="K"/>
    <s v="PENGADILAN NEGERI MOJOKERTO"/>
    <s v="Narkotika"/>
    <d v="2025-11-06T00:00:00"/>
    <d v="2026-01-12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n v="0"/>
    <d v="2026-04-16T00:00:00"/>
    <n v="81"/>
    <s v="Pidana"/>
    <s v="Kasasi Biasa"/>
    <s v="Hakim 3 Majelis"/>
    <s v="Berkas Elektronik"/>
  </r>
  <r>
    <n v="1526"/>
    <s v="611 K/PID.SUS/2026"/>
    <x v="1"/>
    <s v="K"/>
    <s v="PENGADILAN NEGERI TANJUNG PATI"/>
    <s v="Narkotika"/>
    <d v="2025-11-05T00:00:00"/>
    <d v="2026-01-12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n v="0"/>
    <d v="2026-04-16T00:00:00"/>
    <n v="81"/>
    <s v="Pidana"/>
    <s v="Kasasi Biasa"/>
    <s v="Hakim 3 Majelis"/>
    <s v="Berkas Elektronik"/>
  </r>
  <r>
    <n v="1527"/>
    <s v="601 K/PID.SUS/2026"/>
    <x v="1"/>
    <s v="K"/>
    <s v="PENGADILAN NEGERI TANGERANG"/>
    <s v="Narkotika"/>
    <d v="2025-11-12T00:00:00"/>
    <d v="2026-01-09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n v="0"/>
    <d v="2026-04-16T00:00:00"/>
    <n v="81"/>
    <s v="Pidana"/>
    <s v="Kasasi Biasa"/>
    <s v="Hakim 3 Majelis"/>
    <s v="Berkas Elektronik"/>
  </r>
  <r>
    <n v="1528"/>
    <s v="1013 K/PID.SUS/2026"/>
    <x v="1"/>
    <s v="K"/>
    <s v="PENGADILAN NEGERI JAKARTA SELATAN"/>
    <s v="Perdagangan Orang"/>
    <d v="2025-11-18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16T00:00:00"/>
    <n v="81"/>
    <s v="Pidana"/>
    <s v="Kasasi Biasa"/>
    <s v="Hakim 3 Majelis"/>
    <s v="Berkas Elektronik"/>
  </r>
  <r>
    <n v="1529"/>
    <s v="1174 K/PID.SUS/2026"/>
    <x v="1"/>
    <s v="K"/>
    <s v="PENGADILAN NEGERI AMUNTAI"/>
    <s v="Narkotika"/>
    <d v="2025-11-20T00:00:00"/>
    <d v="2026-01-20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16T00:00:00"/>
    <n v="81"/>
    <s v="Pidana"/>
    <s v="Kasasi Biasa"/>
    <s v="Hakim 3 Majelis"/>
    <s v="Berkas Elektronik"/>
  </r>
  <r>
    <n v="1530"/>
    <s v="1025 K/PID.SUS/2026"/>
    <x v="1"/>
    <s v="K"/>
    <s v="PENGADILAN NEGERI SAMBAS"/>
    <s v="Narkotika"/>
    <d v="2025-11-20T00:00:00"/>
    <d v="2026-01-19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16T00:00:00"/>
    <n v="81"/>
    <s v="Pidana"/>
    <s v="Kasasi Biasa"/>
    <s v="Hakim 3 Majelis"/>
    <s v="Berkas Elektronik"/>
  </r>
  <r>
    <n v="1531"/>
    <s v="1165 K/PID.SUS/2026"/>
    <x v="1"/>
    <s v="K"/>
    <s v="PENGADILAN NEGERI PANGKALAN BUN"/>
    <s v="Narkotika"/>
    <d v="2025-11-21T00:00:00"/>
    <d v="2026-01-20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16T00:00:00"/>
    <n v="81"/>
    <s v="Pidana"/>
    <s v="Kasasi Biasa"/>
    <s v="Hakim 3 Majelis"/>
    <s v="Berkas Elektronik"/>
  </r>
  <r>
    <n v="1532"/>
    <s v="1440 K/PID.SUS/2026"/>
    <x v="1"/>
    <s v="K"/>
    <s v="PENGADILAN NEGERI TEBING TINGGI"/>
    <s v="Narkotika"/>
    <d v="2025-12-01T00:00:00"/>
    <d v="2026-01-22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4"/>
    <s v="Pidana"/>
    <s v="Kasasi Biasa"/>
    <s v="Hakim 3 Majelis"/>
    <s v="Berkas Elektronik"/>
  </r>
  <r>
    <n v="1533"/>
    <s v="1177 K/PID.SUS/2026"/>
    <x v="1"/>
    <s v="K"/>
    <s v="PENGADILAN NEGERI STABAT"/>
    <s v="Narkotika"/>
    <d v="2025-11-24T00:00:00"/>
    <d v="2026-01-20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6"/>
    <s v="Pidana"/>
    <s v="Kasasi Biasa"/>
    <s v="Hakim 3 Majelis"/>
    <s v="Berkas Elektronik"/>
  </r>
  <r>
    <n v="1534"/>
    <s v="1676 K/PID.SUS/2026"/>
    <x v="1"/>
    <s v="K"/>
    <s v="PENGADILAN NEGERI TANJUNG KARANG"/>
    <s v="Tipikor"/>
    <d v="2025-12-05T00:00:00"/>
    <d v="2026-01-26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16T00:00:00"/>
    <n v="73"/>
    <s v="Pidana"/>
    <s v="Kasasi Khusus"/>
    <s v="Hakim 3 Majelis"/>
    <s v="Berkas Elektronik"/>
  </r>
  <r>
    <n v="1535"/>
    <s v="1884 K/PID.SUS/2026"/>
    <x v="1"/>
    <s v="K"/>
    <s v="PENGADILAN NEGERI TEMANGGUNG"/>
    <s v="Narkotika"/>
    <d v="2025-12-10T00:00:00"/>
    <d v="2026-01-28T00:00:00"/>
    <d v="2026-01-28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16T00:00:00"/>
    <n v="79"/>
    <s v="Pidana"/>
    <s v="Kasasi Biasa"/>
    <s v="Hakim 3 Majelis"/>
    <s v="Berkas Elektronik"/>
  </r>
  <r>
    <n v="1536"/>
    <s v="2270 K/PID.SUS/2026"/>
    <x v="1"/>
    <s v="K"/>
    <s v="PENGADILAN NEGERI WATAMPONE"/>
    <s v="Narkotika"/>
    <d v="2025-12-24T00:00:00"/>
    <d v="2026-02-03T00:00:00"/>
    <d v="2026-02-04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16T00:00:00"/>
    <n v="72"/>
    <s v="Pidana"/>
    <s v="Kasasi Biasa"/>
    <s v="Hakim 3 Majelis"/>
    <s v="Berkas Elektronik"/>
  </r>
  <r>
    <n v="1537"/>
    <s v="644 PK/PID.SUS/2026"/>
    <x v="1"/>
    <s v="PK"/>
    <s v="PENGADILAN NEGERI PANGKALPINANG"/>
    <s v="Narkotika"/>
    <d v="2025-11-03T00:00:00"/>
    <d v="2026-01-20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6"/>
    <s v="Pidana"/>
    <s v="PK Biasa"/>
    <s v="Hakim 3 Majelis"/>
    <s v="Berkas Elektronik"/>
  </r>
  <r>
    <n v="1538"/>
    <s v="1362 K/PID.SUS/2026"/>
    <x v="1"/>
    <s v="K"/>
    <s v="PENGADILAN NEGERI SURABAYA"/>
    <s v="Narkotika"/>
    <d v="2025-11-27T00:00:00"/>
    <d v="2026-01-21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16T00:00:00"/>
    <n v="79"/>
    <s v="Pidana"/>
    <s v="Kasasi Biasa"/>
    <s v="Hakim 3 Majelis"/>
    <s v="Berkas Elektronik"/>
  </r>
  <r>
    <n v="1539"/>
    <s v="92 PK/PID.SUS/2026"/>
    <x v="1"/>
    <s v="PK"/>
    <s v="PENGADILAN NEGERI BATURAJA"/>
    <s v="Narkotika"/>
    <d v="2025-10-24T00:00:00"/>
    <d v="2026-01-06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16T00:00:00"/>
    <n v="86"/>
    <s v="Pidana"/>
    <s v="PK Biasa"/>
    <s v="Hakim 3 Majelis"/>
    <s v="Berkas Elektronik"/>
  </r>
  <r>
    <n v="1540"/>
    <s v="624 PK/PID.SUS/2026"/>
    <x v="1"/>
    <s v="PK"/>
    <s v="PENGADILAN NEGERI MEDAN"/>
    <s v="Narkotika"/>
    <d v="2025-10-28T00:00:00"/>
    <d v="2026-01-19T00:00:00"/>
    <d v="2026-02-02T00:00:00"/>
    <d v="2026-02-23T00:00:00"/>
    <s v="H-HASP"/>
    <s v="Dr. H. ACHMAD SETYO PUDJOHARSOYO, S.H., M.Hum."/>
    <s v="H-STJ"/>
    <s v="SUTARJO, S.H., M.H."/>
    <s v="H-SHT"/>
    <s v="Dr. SUHARTO, S.H., M.Hum."/>
    <n v="0"/>
    <n v="0"/>
    <n v="0"/>
    <n v="0"/>
    <s v="A-SSM"/>
    <s v="SETIA SRI MARIANA, S.H., M.H."/>
    <n v="0"/>
    <n v="0"/>
    <d v="2026-04-16T00:00:00"/>
    <n v="74"/>
    <s v="Pidana"/>
    <s v="PK Biasa"/>
    <s v="Hakim 3 Majelis"/>
    <s v="Berkas Elektronik"/>
  </r>
  <r>
    <n v="1541"/>
    <s v="1478 K/PID.SUS/2026"/>
    <x v="1"/>
    <s v="K"/>
    <s v="PENGADILAN NEGERI NGANJUK"/>
    <s v="Perlindungan Anak"/>
    <d v="2025-12-18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SSM"/>
    <s v="SETIA SRI MARIANA, S.H., M.H."/>
    <n v="0"/>
    <n v="0"/>
    <d v="2026-04-16T00:00:00"/>
    <n v="73"/>
    <s v="Pidana"/>
    <s v="Kasasi Biasa"/>
    <s v="Hakim 3 Majelis"/>
    <s v="Berkas Elektronik"/>
  </r>
  <r>
    <n v="1542"/>
    <s v="529 K/PID.SUS/2026"/>
    <x v="1"/>
    <s v="K"/>
    <s v="PENGADILAN NEGERI PEKANBARU"/>
    <s v="Narkotika"/>
    <d v="2025-11-25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16T00:00:00"/>
    <n v="86"/>
    <s v="Pidana"/>
    <s v="Kasasi Biasa"/>
    <s v="Hakim 3 Majelis"/>
    <s v="Berkas Elektronik"/>
  </r>
  <r>
    <n v="1543"/>
    <s v="3637 K/PID.SUS/2026"/>
    <x v="1"/>
    <s v="K"/>
    <s v="PENGADILAN NEGERI JAKARTA UTARA"/>
    <s v="Narkotika"/>
    <d v="2026-01-27T00:00:00"/>
    <d v="2026-03-02T00:00:00"/>
    <d v="2026-03-04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n v="0"/>
    <d v="2026-04-16T00:00:00"/>
    <n v="44"/>
    <s v="Pidana"/>
    <s v="Kasasi Biasa"/>
    <s v="Hakim 3 Majelis"/>
    <s v="Berkas Elektronik"/>
  </r>
  <r>
    <n v="1544"/>
    <s v="1186 K/PID.SUS/2026"/>
    <x v="1"/>
    <s v="K"/>
    <s v="PENGADILAN NEGERI SURABAYA"/>
    <s v="Narkotika"/>
    <d v="2025-11-25T00:00:00"/>
    <d v="2026-01-20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16T00:00:00"/>
    <n v="79"/>
    <s v="Pidana"/>
    <s v="Kasasi Biasa"/>
    <s v="Hakim 3 Majelis"/>
    <s v="Berkas Elektronik"/>
  </r>
  <r>
    <n v="1545"/>
    <s v="1495 K/PID.SUS/2026"/>
    <x v="1"/>
    <s v="K"/>
    <s v="PENGADILAN NEGERI TANJUNG BALAI KARIMUN"/>
    <s v="Narkotika"/>
    <d v="2025-12-02T00:00:00"/>
    <d v="2026-01-22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n v="0"/>
    <d v="2026-04-16T00:00:00"/>
    <n v="79"/>
    <s v="Pidana"/>
    <s v="Kasasi Biasa"/>
    <s v="Hakim 3 Majelis"/>
    <s v="Berkas Elektronik"/>
  </r>
  <r>
    <n v="1546"/>
    <s v="1349 K/PID.SUS/2026"/>
    <x v="1"/>
    <s v="K"/>
    <s v="PENGADILAN NEGERI KISARAN"/>
    <s v="Narkotika"/>
    <d v="2025-12-12T00:00:00"/>
    <d v="2026-01-21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n v="0"/>
    <d v="2026-04-16T00:00:00"/>
    <n v="79"/>
    <s v="Pidana"/>
    <s v="Kasasi Biasa"/>
    <s v="Hakim 3 Majelis"/>
    <s v="Berkas Elektronik"/>
  </r>
  <r>
    <n v="1547"/>
    <s v="2094 K/PID.SUS-LH/2026"/>
    <x v="1"/>
    <s v="K"/>
    <s v="PENGADILAN NEGERI SAMPIT"/>
    <s v="Perkebunan"/>
    <d v="2026-01-21T00:00:00"/>
    <d v="2026-01-30T00:00:00"/>
    <d v="2026-02-02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16T00:00:00"/>
    <n v="74"/>
    <s v="Pidana"/>
    <s v="Kasasi Biasa"/>
    <s v="Hakim 3 Majelis"/>
    <s v="Berkas Elektronik"/>
  </r>
  <r>
    <n v="1548"/>
    <s v="147 K/PID.SUS/2026"/>
    <x v="1"/>
    <s v="K"/>
    <s v="PENGADILAN NEGERI SAMARINDA"/>
    <s v="Korupsi"/>
    <d v="2025-10-22T00:00:00"/>
    <d v="2026-01-05T00:00:00"/>
    <d v="2026-01-29T00:00:00"/>
    <d v="2026-02-11T00:00:00"/>
    <s v="H-AH-ANS"/>
    <s v="H. ANSORI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16T00:00:00"/>
    <n v="78"/>
    <s v="Pidana"/>
    <s v="Kasasi Khusus"/>
    <s v="Hakim 3 Majelis"/>
    <s v="Berkas Elektronik"/>
  </r>
  <r>
    <n v="1549"/>
    <s v="548 K/PID.SUS/2026"/>
    <x v="1"/>
    <s v="K"/>
    <s v="PENGADILAN NEGERI JOMBANG"/>
    <s v="Narkotika"/>
    <d v="2025-10-30T00:00:00"/>
    <d v="2026-01-09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6T00:00:00"/>
    <n v="85"/>
    <s v="Pidana"/>
    <s v="Kasasi Biasa"/>
    <s v="Hakim 3 Majelis"/>
    <s v="Berkas Elektronik"/>
  </r>
  <r>
    <n v="1550"/>
    <s v="252 PK/PID.SUS/2026"/>
    <x v="1"/>
    <s v="PK"/>
    <s v="PENGADILAN NEGERI GIANYAR"/>
    <s v="Narkotika"/>
    <d v="2025-11-07T00:00:00"/>
    <d v="2026-01-09T00:00:00"/>
    <d v="2026-02-03T00:00:00"/>
    <d v="2026-02-11T00:00:00"/>
    <s v="H-STJ"/>
    <s v="SUTARJO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16T00:00:00"/>
    <n v="73"/>
    <s v="Pidana"/>
    <s v="PK Biasa"/>
    <s v="Hakim 3 Majelis"/>
    <s v="Berkas Elektronik"/>
  </r>
  <r>
    <n v="1551"/>
    <s v="835 K/PID.SUS/2026"/>
    <x v="1"/>
    <s v="K"/>
    <s v="PENGADILAN NEGERI BANYUWANGI"/>
    <s v="Narkotika"/>
    <d v="2025-11-12T00:00:00"/>
    <d v="2026-01-14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16T00:00:00"/>
    <n v="81"/>
    <s v="Pidana"/>
    <s v="Kasasi Biasa"/>
    <s v="Hakim 3 Majelis"/>
    <s v="Berkas Elektronik"/>
  </r>
  <r>
    <n v="1552"/>
    <s v="913 K/PID.SUS/2026"/>
    <x v="1"/>
    <s v="K"/>
    <s v="PENGADILAN NEGERI LAMONGAN"/>
    <s v="Narkotika"/>
    <d v="2025-11-13T00:00:00"/>
    <d v="2026-01-14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16T00:00:00"/>
    <n v="81"/>
    <s v="Pidana"/>
    <s v="Kasasi Biasa"/>
    <s v="Hakim 3 Majelis"/>
    <s v="Berkas Elektronik"/>
  </r>
  <r>
    <n v="1553"/>
    <s v="136 K/PID.SUS/2026"/>
    <x v="1"/>
    <s v="K"/>
    <s v="PENGADILAN NEGERI MEDAN"/>
    <s v="Tipikor"/>
    <d v="2025-11-14T00:00:00"/>
    <d v="2026-01-05T00:00:00"/>
    <d v="2026-01-29T00:00:00"/>
    <d v="2026-02-11T00:00:00"/>
    <s v="H-AH-ANS"/>
    <s v="H. ANSORI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16T00:00:00"/>
    <n v="78"/>
    <s v="Pidana"/>
    <s v="Kasasi Khusus"/>
    <s v="Hakim 3 Majelis"/>
    <s v="Berkas Elektronik"/>
  </r>
  <r>
    <n v="1554"/>
    <s v="389 K/PID.SUS/2026"/>
    <x v="1"/>
    <s v="K"/>
    <s v="PENGADILAN NEGERI PEKALONGAN"/>
    <s v="Perdagangan Orang"/>
    <d v="2025-10-30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VIT"/>
    <s v="ADIATY ROVITA, S.H., M.H."/>
    <n v="0"/>
    <n v="0"/>
    <d v="2026-04-16T00:00:00"/>
    <n v="80"/>
    <s v="Pidana"/>
    <s v="Kasasi Biasa"/>
    <s v="Hakim 3 Majelis"/>
    <s v="Berkas Elektronik"/>
  </r>
  <r>
    <n v="1555"/>
    <s v="152 PK/PID.SUS/2026"/>
    <x v="1"/>
    <s v="PK"/>
    <s v="PENGADILAN NEGERI KEPAHIANG"/>
    <s v="Narkotika"/>
    <d v="2025-11-04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VIT"/>
    <s v="ADIATY ROVITA, S.H., M.H."/>
    <n v="0"/>
    <n v="0"/>
    <d v="2026-04-16T00:00:00"/>
    <n v="80"/>
    <s v="Pidana"/>
    <s v="PK Biasa"/>
    <s v="Hakim 3 Majelis"/>
    <s v="Berkas Elektronik"/>
  </r>
  <r>
    <n v="1556"/>
    <s v="698 PK/PID.SUS/2026"/>
    <x v="1"/>
    <s v="PK"/>
    <s v="PENGADILAN NEGERI PEKANBARU"/>
    <s v="Narkotika"/>
    <d v="2025-11-07T00:00:00"/>
    <d v="2026-01-20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6"/>
    <s v="Pidana"/>
    <s v="PK Biasa"/>
    <s v="Hakim 3 Majelis"/>
    <s v="Berkas Elektronik"/>
  </r>
  <r>
    <n v="1557"/>
    <s v="954 K/PID.SUS/2026"/>
    <x v="1"/>
    <s v="K"/>
    <s v="PENGADILAN NEGERI TANGERANG"/>
    <s v="Narkotika"/>
    <d v="2025-11-17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81"/>
    <s v="Pidana"/>
    <s v="Kasasi Biasa"/>
    <s v="Hakim 3 Majelis"/>
    <s v="Berkas Elektronik"/>
  </r>
  <r>
    <n v="1558"/>
    <s v="923 K/PID.SUS/2026"/>
    <x v="1"/>
    <s v="K"/>
    <s v="PENGADILAN NEGERI TEBING TINGGI"/>
    <s v="Narkotika"/>
    <d v="2025-11-17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16T00:00:00"/>
    <n v="81"/>
    <s v="Pidana"/>
    <s v="Kasasi Biasa"/>
    <s v="Hakim 3 Majelis"/>
    <s v="Berkas Elektronik"/>
  </r>
  <r>
    <n v="1559"/>
    <s v="22 K/PID/2026"/>
    <x v="5"/>
    <s v="K"/>
    <s v="PENGADILAN NEGERI CIBINONG"/>
    <s v="Lalu Lintas"/>
    <d v="2025-11-17T00:00:00"/>
    <d v="2026-01-05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YU"/>
    <s v="AYU AMELIA, S.H., M.H."/>
    <n v="0"/>
    <n v="0"/>
    <d v="2026-04-16T00:00:00"/>
    <n v="80"/>
    <s v="Pidana"/>
    <s v="Kasasi Biasa"/>
    <s v="Hakim 3 Majelis"/>
    <s v="Berkas Elektronik"/>
  </r>
  <r>
    <n v="1560"/>
    <s v="402 PK/PID.SUS/2026"/>
    <x v="1"/>
    <s v="PK"/>
    <s v="PENGADILAN NEGERI SELONG"/>
    <s v="Narkotika"/>
    <d v="2025-11-21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WEN"/>
    <s v="WENDY PRATAMA PUTRA, S.H."/>
    <n v="0"/>
    <n v="0"/>
    <d v="2026-04-16T00:00:00"/>
    <n v="87"/>
    <s v="Pidana"/>
    <s v="PK Biasa"/>
    <s v="Hakim 3 Majelis"/>
    <s v="Berkas Elektronik"/>
  </r>
  <r>
    <n v="1561"/>
    <s v="404 PK/PID.SUS/2026"/>
    <x v="1"/>
    <s v="PK"/>
    <s v="PENGADILAN NEGERI SIBUHUAN"/>
    <s v="Narkotika"/>
    <d v="2025-11-21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WEN"/>
    <s v="WENDY PRATAMA PUTRA, S.H."/>
    <n v="0"/>
    <n v="0"/>
    <d v="2026-04-16T00:00:00"/>
    <n v="87"/>
    <s v="Pidana"/>
    <s v="PK Biasa"/>
    <s v="Hakim 3 Majelis"/>
    <s v="Berkas Elektronik"/>
  </r>
  <r>
    <n v="1562"/>
    <s v="1021 K/PID.SUS/2026"/>
    <x v="1"/>
    <s v="K"/>
    <s v="PENGADILAN NEGERI TELUK KUANTAN"/>
    <s v="Narkotika"/>
    <d v="2025-11-20T00:00:00"/>
    <d v="2026-01-19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81"/>
    <s v="Pidana"/>
    <s v="Kasasi Biasa"/>
    <s v="Hakim 3 Majelis"/>
    <s v="Berkas Elektronik"/>
  </r>
  <r>
    <n v="1563"/>
    <s v="1157 K/PID.SUS/2026"/>
    <x v="1"/>
    <s v="K"/>
    <s v="PENGADILAN NEGERI SURAKARTA"/>
    <s v="Narkotika"/>
    <d v="2025-11-19T00:00:00"/>
    <d v="2026-01-20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6"/>
    <s v="Pidana"/>
    <s v="Kasasi Biasa"/>
    <s v="Hakim 3 Majelis"/>
    <s v="Berkas Elektronik"/>
  </r>
  <r>
    <n v="1564"/>
    <s v="1477 K/PID.SUS/2026"/>
    <x v="1"/>
    <s v="K"/>
    <s v="PENGADILAN NEGERI KETAPANG"/>
    <s v="Narkotika"/>
    <d v="2025-11-26T00:00:00"/>
    <d v="2026-01-22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16T00:00:00"/>
    <n v="65"/>
    <s v="Pidana"/>
    <s v="Kasasi Biasa"/>
    <s v="Hakim 3 Majelis"/>
    <s v="Berkas Elektronik"/>
  </r>
  <r>
    <n v="1565"/>
    <s v="258 K/PID.SUS/2026"/>
    <x v="1"/>
    <s v="K"/>
    <s v="PENGADILAN NEGERI KABUPATEN SEMARANG DI UNGARAN"/>
    <s v="Perlindungan Konsumen"/>
    <d v="2025-11-26T00:00:00"/>
    <d v="2026-01-06T00:00:00"/>
    <d v="2026-02-03T00:00:00"/>
    <d v="2026-02-11T00:00:00"/>
    <s v="H-STJ"/>
    <s v="SUTARJO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16T00:00:00"/>
    <n v="73"/>
    <s v="Pidana"/>
    <s v="Kasasi Biasa"/>
    <s v="Hakim 3 Majelis"/>
    <s v="Berkas Elektronik"/>
  </r>
  <r>
    <n v="1566"/>
    <s v="433 PK/PID.SUS/2026"/>
    <x v="1"/>
    <s v="PK"/>
    <s v="PENGADILAN NEGERI ROKAN HILIR"/>
    <s v="Narkotika"/>
    <d v="2025-11-26T00:00:00"/>
    <d v="2026-01-13T00:00:00"/>
    <d v="2026-02-02T00:00:00"/>
    <d v="2026-02-26T00:00:00"/>
    <s v="H-STJ"/>
    <s v="SUTARJO, S.H., M.H."/>
    <s v="H-SRD"/>
    <s v="SURADI, S.H., S.Sos., M.H."/>
    <s v="H-SHT"/>
    <s v="Dr. SUHARTO, S.H., M.Hum."/>
    <n v="0"/>
    <n v="0"/>
    <n v="0"/>
    <n v="0"/>
    <s v="A-YUFA"/>
    <s v="YUNINDRO FUJI ARIYANTO, S.H., M.H."/>
    <n v="0"/>
    <n v="0"/>
    <d v="2026-04-16T00:00:00"/>
    <n v="74"/>
    <s v="Pidana"/>
    <s v="PK Biasa"/>
    <s v="Hakim 3 Majelis"/>
    <s v="Berkas Elektronik"/>
  </r>
  <r>
    <n v="1567"/>
    <s v="1131 K/PID.SUS/2026"/>
    <x v="1"/>
    <s v="K"/>
    <s v="PENGADILAN NEGERI SLEMAN"/>
    <s v="Narkotika"/>
    <d v="2025-11-26T00:00:00"/>
    <d v="2026-01-20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16T00:00:00"/>
    <n v="73"/>
    <s v="Pidana"/>
    <s v="Kasasi Biasa"/>
    <s v="Hakim 3 Majelis"/>
    <s v="Berkas Elektronik"/>
  </r>
  <r>
    <n v="1568"/>
    <s v="1091 K/PID.SUS/2026"/>
    <x v="1"/>
    <s v="K"/>
    <s v="PENGADILAN NEGERI SIDOARJO"/>
    <s v="Narkotika"/>
    <d v="2025-11-25T00:00:00"/>
    <d v="2026-01-19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81"/>
    <s v="Pidana"/>
    <s v="Kasasi Biasa"/>
    <s v="Hakim 3 Majelis"/>
    <s v="Berkas Elektronik"/>
  </r>
  <r>
    <n v="1569"/>
    <s v="442 PK/PID.SUS/2026"/>
    <x v="1"/>
    <s v="PK"/>
    <s v="PENGADILAN NEGERI BANYUWANGI"/>
    <s v="Narkotika"/>
    <d v="2025-11-25T00:00:00"/>
    <d v="2026-01-14T00:00:00"/>
    <d v="2026-02-02T00:00:00"/>
    <d v="2026-02-26T00:00:00"/>
    <s v="H-STJ"/>
    <s v="SUTARJO, S.H., M.H."/>
    <s v="H-SRD"/>
    <s v="SURADI, S.H., S.Sos., M.H."/>
    <s v="H-SHT"/>
    <s v="Dr. SUHARTO, S.H., M.Hum."/>
    <n v="0"/>
    <n v="0"/>
    <n v="0"/>
    <n v="0"/>
    <s v="A-YUFA"/>
    <s v="YUNINDRO FUJI ARIYANTO, S.H., M.H."/>
    <n v="0"/>
    <n v="0"/>
    <d v="2026-04-16T00:00:00"/>
    <n v="74"/>
    <s v="Pidana"/>
    <s v="PK Biasa"/>
    <s v="Hakim 3 Majelis"/>
    <s v="Berkas Elektronik"/>
  </r>
  <r>
    <n v="1570"/>
    <s v="1146 K/PID.SUS/2026"/>
    <x v="1"/>
    <s v="K"/>
    <s v="PENGADILAN NEGERI RABA/BIMA"/>
    <s v="Narkotika"/>
    <d v="2025-11-26T00:00:00"/>
    <d v="2026-01-20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6"/>
    <s v="Pidana"/>
    <s v="Kasasi Biasa"/>
    <s v="Hakim 3 Majelis"/>
    <s v="Berkas Elektronik"/>
  </r>
  <r>
    <n v="1571"/>
    <s v="16 PK/PID/2026"/>
    <x v="5"/>
    <s v="PK"/>
    <s v="PENGADILAN NEGERI JAKARTA SELATAN"/>
    <s v="Pemalsuan surat"/>
    <d v="2025-11-18T00:00:00"/>
    <d v="2026-01-05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YU"/>
    <s v="AYU AMELIA, S.H., M.H."/>
    <n v="0"/>
    <n v="0"/>
    <d v="2026-04-16T00:00:00"/>
    <n v="80"/>
    <s v="Pidana"/>
    <s v="PK Biasa"/>
    <s v="Hakim 3 Majelis"/>
    <s v="Berkas Elektronik"/>
  </r>
  <r>
    <n v="1572"/>
    <s v="491 PK/PID.SUS/2026"/>
    <x v="1"/>
    <s v="PK"/>
    <s v="PENGADILAN NEGERI TANJUNG PANDAN"/>
    <s v="Narkotika"/>
    <d v="2025-11-28T00:00:00"/>
    <d v="2026-01-14T00:00:00"/>
    <d v="2026-01-19T00:00:00"/>
    <d v="2026-01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EN"/>
    <s v="WENDY PRATAMA PUTRA, S.H."/>
    <n v="0"/>
    <n v="0"/>
    <d v="2026-04-16T00:00:00"/>
    <n v="88"/>
    <s v="Pidana"/>
    <s v="PK Biasa"/>
    <s v="Hakim 3 Majelis"/>
    <s v="Berkas Elektronik"/>
  </r>
  <r>
    <n v="1573"/>
    <s v="1494 K/PID.SUS/2026"/>
    <x v="1"/>
    <s v="K"/>
    <s v="PENGADILAN NEGERI TANJUNG BALAI KARIMUN"/>
    <s v="Narkotika"/>
    <d v="2025-12-02T00:00:00"/>
    <d v="2026-01-22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5"/>
    <s v="Pidana"/>
    <s v="Kasasi Biasa"/>
    <s v="Hakim 3 Majelis"/>
    <s v="Berkas Elektronik"/>
  </r>
  <r>
    <n v="1574"/>
    <s v="569 PK/PID.SUS/2026"/>
    <x v="1"/>
    <s v="PK"/>
    <s v="PENGADILAN NEGERI BENGKALIS"/>
    <s v="Narkotika"/>
    <d v="2025-12-02T00:00:00"/>
    <d v="2026-01-15T00:00:00"/>
    <d v="2026-01-19T00:00:00"/>
    <d v="2026-01-26T00:00:00"/>
    <s v="H-AMA"/>
    <s v="AINAL MARDHIAH, S.H., M.H."/>
    <s v="H-NEY"/>
    <s v="NOOR EDI YONO, S.H., M.H."/>
    <s v="H-YNT"/>
    <s v="Prof. Dr. YANTO, S.H., M.H."/>
    <n v="0"/>
    <n v="0"/>
    <n v="0"/>
    <n v="0"/>
    <s v="A-WEN"/>
    <s v="WENDY PRATAMA PUTRA, S.H."/>
    <n v="0"/>
    <n v="0"/>
    <d v="2026-04-16T00:00:00"/>
    <n v="88"/>
    <s v="Pidana"/>
    <s v="PK Biasa"/>
    <s v="Hakim 3 Majelis"/>
    <s v="Berkas Elektronik"/>
  </r>
  <r>
    <n v="1575"/>
    <s v="1541 K/PID.SUS/2026"/>
    <x v="1"/>
    <s v="K"/>
    <s v="PENGADILAN NEGERI SURAKARTA"/>
    <s v="Narkotika"/>
    <d v="2025-12-01T00:00:00"/>
    <d v="2026-01-23T00:00:00"/>
    <d v="2026-01-28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6T00:00:00"/>
    <n v="79"/>
    <s v="Pidana"/>
    <s v="Kasasi Biasa"/>
    <s v="Hakim 3 Majelis"/>
    <s v="Berkas Elektronik"/>
  </r>
  <r>
    <n v="1576"/>
    <s v="1243 K/PID.SUS/2026"/>
    <x v="1"/>
    <s v="K"/>
    <s v="PENGADILAN NEGERI PADANG"/>
    <s v="Narkotika"/>
    <d v="2025-12-11T00:00:00"/>
    <d v="2026-01-20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5"/>
    <s v="Pidana"/>
    <s v="Kasasi Biasa"/>
    <s v="Hakim 3 Majelis"/>
    <s v="Berkas Elektronik"/>
  </r>
  <r>
    <n v="1577"/>
    <s v="1645 K/PID.SUS/2026"/>
    <x v="1"/>
    <s v="K"/>
    <s v="PENGADILAN NEGERI RANTAU PRAPAT"/>
    <s v="Narkotika"/>
    <d v="2025-12-05T00:00:00"/>
    <d v="2026-01-26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0"/>
    <s v="Pidana"/>
    <s v="Kasasi Biasa"/>
    <s v="Hakim 3 Majelis"/>
    <s v="Berkas Elektronik"/>
  </r>
  <r>
    <n v="1578"/>
    <s v="1551 K/PID.SUS/2026"/>
    <x v="1"/>
    <s v="K"/>
    <s v="PENGADILAN NEGERI NGANJUK"/>
    <s v="Narkotika"/>
    <d v="2025-12-22T00:00:00"/>
    <d v="2026-01-23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73"/>
    <s v="Pidana"/>
    <s v="Kasasi Biasa"/>
    <s v="Hakim 3 Majelis"/>
    <s v="Berkas Elektronik"/>
  </r>
  <r>
    <n v="1579"/>
    <s v="1967 K/PID.SUS/2026"/>
    <x v="1"/>
    <s v="K"/>
    <s v="PENGADILAN NEGERI NGANJUK"/>
    <s v="Narkotika"/>
    <d v="2025-12-22T00:00:00"/>
    <d v="2026-01-28T00:00:00"/>
    <d v="2026-02-02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SIM"/>
    <s v="SYAEFUL IMAM, S.H., M.H."/>
    <n v="0"/>
    <n v="0"/>
    <d v="2026-04-16T00:00:00"/>
    <n v="74"/>
    <s v="Pidana"/>
    <s v="Kasasi Biasa"/>
    <s v="Hakim 3 Majelis"/>
    <s v="Berkas Elektronik"/>
  </r>
  <r>
    <n v="1580"/>
    <s v="2181 K/PID.SUS/2026"/>
    <x v="1"/>
    <s v="K"/>
    <s v="PENGADILAN NEGERI BANYUWANGI"/>
    <s v="Narkotika"/>
    <d v="2025-12-19T00:00:00"/>
    <d v="2026-02-02T00:00:00"/>
    <d v="2026-02-25T00:00:00"/>
    <d v="2026-03-10T00:00:00"/>
    <s v="H-AMA"/>
    <s v="AINAL MARDHIAH, S.H., M.H."/>
    <s v="H-NEY"/>
    <s v="NOOR EDI YONO, S.H., M.H."/>
    <s v="H-YNT"/>
    <s v="Prof. Dr. YANTO, S.H., M.H."/>
    <n v="0"/>
    <n v="0"/>
    <n v="0"/>
    <n v="0"/>
    <s v="A-RYR"/>
    <s v="ROZI YHOND ROLAND, S.H., M.H."/>
    <n v="0"/>
    <n v="0"/>
    <d v="2026-04-16T00:00:00"/>
    <n v="51"/>
    <s v="Pidana"/>
    <s v="Kasasi Biasa"/>
    <s v="Hakim 3 Majelis"/>
    <s v="Berkas Elektronik"/>
  </r>
  <r>
    <n v="1581"/>
    <s v="2367 K/PID.SUS/2026"/>
    <x v="1"/>
    <s v="K"/>
    <s v="PENGADILAN NEGERI SURABAYA"/>
    <s v="Narkotika"/>
    <d v="2026-01-02T00:00:00"/>
    <d v="2026-02-04T00:00:00"/>
    <d v="2026-02-24T00:00:00"/>
    <d v="2026-03-05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n v="0"/>
    <d v="2026-04-16T00:00:00"/>
    <n v="52"/>
    <s v="Pidana"/>
    <s v="Kasasi Biasa"/>
    <s v="Hakim 3 Majelis"/>
    <s v="Berkas Elektronik"/>
  </r>
  <r>
    <n v="1582"/>
    <s v="1137 PK/PID.SUS/2026"/>
    <x v="1"/>
    <s v="PK"/>
    <s v="PENGADILAN NEGERI BENGKALIS"/>
    <s v="Narkotika"/>
    <d v="2026-01-06T00:00:00"/>
    <d v="2026-02-03T00:00:00"/>
    <d v="2026-02-04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16T00:00:00"/>
    <n v="72"/>
    <s v="Pidana"/>
    <s v="PK Biasa"/>
    <s v="Hakim 3 Majelis"/>
    <s v="Berkas Elektronik"/>
  </r>
  <r>
    <n v="1583"/>
    <s v="2721 K/PID.SUS/2026"/>
    <x v="1"/>
    <s v="K"/>
    <s v="PENGADILAN NEGERI TEBING TINGGI"/>
    <s v="Narkotika"/>
    <d v="2026-01-09T00:00:00"/>
    <d v="2026-02-09T00:00:00"/>
    <d v="2026-02-25T00:00:00"/>
    <d v="2026-03-10T00:00:00"/>
    <s v="H-AMA"/>
    <s v="AINAL MARDHIAH, S.H., M.H."/>
    <s v="H-NEY"/>
    <s v="NOOR EDI YONO, S.H., M.H."/>
    <s v="H-YNT"/>
    <s v="Prof. Dr. YANTO, S.H., M.H."/>
    <n v="0"/>
    <n v="0"/>
    <n v="0"/>
    <n v="0"/>
    <s v="A-RYR"/>
    <s v="ROZI YHOND ROLAND, S.H., M.H."/>
    <n v="0"/>
    <n v="0"/>
    <d v="2026-04-16T00:00:00"/>
    <n v="51"/>
    <s v="Pidana"/>
    <s v="Kasasi Biasa"/>
    <s v="Hakim 3 Majelis"/>
    <s v="Berkas Elektronik"/>
  </r>
  <r>
    <n v="1584"/>
    <s v="829 K/PID.SUS/2026"/>
    <x v="1"/>
    <s v="K"/>
    <s v="PENGADILAN NEGERI SURAKARTA"/>
    <s v="Narkotika"/>
    <d v="2025-11-12T00:00:00"/>
    <d v="2026-01-14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MUL"/>
    <s v="Dr. MULIYAWAN, S.H., M.H."/>
    <n v="0"/>
    <n v="0"/>
    <d v="2026-04-16T00:00:00"/>
    <n v="85"/>
    <s v="Pidana"/>
    <s v="Kasasi Biasa"/>
    <s v="Hakim 3 Majelis"/>
    <s v="Berkas Elektronik"/>
  </r>
  <r>
    <n v="1585"/>
    <s v="1657 K/PID.SUS/2026"/>
    <x v="1"/>
    <s v="K"/>
    <s v="PENGADILAN NEGERI MAKASSAR"/>
    <s v="Narkotika"/>
    <d v="2025-12-17T00:00:00"/>
    <d v="2026-01-26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73"/>
    <s v="Pidana"/>
    <s v="Kasasi Biasa"/>
    <s v="Hakim 3 Majelis"/>
    <s v="Berkas Elektronik"/>
  </r>
  <r>
    <n v="1586"/>
    <s v="405 PK/PID.SUS/2026"/>
    <x v="1"/>
    <s v="PK"/>
    <s v="PENGADILAN NEGERI PASIR PENGARAIAN"/>
    <s v="Narkotika"/>
    <d v="2025-11-21T00:00:00"/>
    <d v="2026-01-13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UL"/>
    <s v="Dr. MULIYAWAN, S.H., M.H."/>
    <n v="0"/>
    <n v="0"/>
    <d v="2026-04-16T00:00:00"/>
    <n v="65"/>
    <s v="Pidana"/>
    <s v="PK Biasa"/>
    <s v="Hakim 3 Majelis"/>
    <s v="Berkas Elektronik"/>
  </r>
  <r>
    <n v="1587"/>
    <s v="171 PK/PID.SUS/2026"/>
    <x v="1"/>
    <s v="PK"/>
    <s v="PENGADILAN NEGERI DONGGALA"/>
    <s v="Narkotika"/>
    <d v="2025-11-03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16T00:00:00"/>
    <n v="85"/>
    <s v="Pidana"/>
    <s v="PK Biasa"/>
    <s v="Hakim 3 Majelis"/>
    <s v="Berkas Elektronik"/>
  </r>
  <r>
    <n v="1588"/>
    <s v="1069 K/PID.SUS/2026"/>
    <x v="1"/>
    <s v="K"/>
    <s v="PENGADILAN NEGERI WATAMPONE"/>
    <s v="Narkotika"/>
    <d v="2025-11-19T00:00:00"/>
    <d v="2026-01-19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16T00:00:00"/>
    <n v="65"/>
    <s v="Pidana"/>
    <s v="Kasasi Biasa"/>
    <s v="Hakim 3 Majelis"/>
    <s v="Berkas Elektronik"/>
  </r>
  <r>
    <n v="1589"/>
    <s v="426 K/PID.SUS/2026"/>
    <x v="1"/>
    <s v="K"/>
    <s v="PENGADILAN NEGERI SINTANG"/>
    <s v="Narkotika"/>
    <d v="2025-10-30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16T00:00:00"/>
    <n v="85"/>
    <s v="Pidana"/>
    <s v="Kasasi Biasa"/>
    <s v="Hakim 3 Majelis"/>
    <s v="Berkas Elektronik"/>
  </r>
  <r>
    <n v="1590"/>
    <s v="206 PK/PID.SUS/2026"/>
    <x v="1"/>
    <s v="PK"/>
    <s v="PENGADILAN NEGERI SLEMAN"/>
    <s v="Narkotika"/>
    <d v="2025-11-03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16T00:00:00"/>
    <n v="85"/>
    <s v="Pidana"/>
    <s v="PK Biasa"/>
    <s v="Hakim 3 Majelis"/>
    <s v="Berkas Elektronik"/>
  </r>
  <r>
    <n v="1591"/>
    <s v="1367 K/PID.SUS/2026"/>
    <x v="1"/>
    <s v="K"/>
    <s v="PENGADILAN NEGERI BATAM"/>
    <s v="Narkotika"/>
    <d v="2025-12-01T00:00:00"/>
    <d v="2026-01-21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UL"/>
    <s v="Dr. MULIYAWAN, S.H., M.H."/>
    <n v="0"/>
    <n v="0"/>
    <d v="2026-04-16T00:00:00"/>
    <n v="85"/>
    <s v="Pidana"/>
    <s v="Kasasi Biasa"/>
    <s v="Hakim 3 Majelis"/>
    <s v="Berkas Elektronik"/>
  </r>
  <r>
    <n v="1592"/>
    <s v="1481 K/PID.SUS/2026"/>
    <x v="1"/>
    <s v="K"/>
    <s v="PENGADILAN NEGERI KISARAN"/>
    <s v="Narkotika"/>
    <d v="2025-12-17T00:00:00"/>
    <d v="2026-01-22T00:00:00"/>
    <d v="2026-01-26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NSK"/>
    <s v="NASRUL KADIR, S.H., M.H."/>
    <n v="0"/>
    <n v="0"/>
    <d v="2026-04-16T00:00:00"/>
    <n v="81"/>
    <s v="Pidana"/>
    <s v="Kasasi Biasa"/>
    <s v="Hakim 3 Majelis"/>
    <s v="Berkas Elektronik"/>
  </r>
  <r>
    <n v="1593"/>
    <s v="1699 K/PID.SUS-LH/2026"/>
    <x v="1"/>
    <s v="K"/>
    <s v="PENGADILAN NEGERI SAMPIT"/>
    <s v="Perkebunan"/>
    <d v="2026-01-13T00:00:00"/>
    <d v="2026-01-26T00:00:00"/>
    <d v="2026-02-03T00:00:00"/>
    <d v="2026-02-11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16T00:00:00"/>
    <n v="73"/>
    <s v="Pidana"/>
    <s v="Kasasi Biasa"/>
    <s v="Hakim 3 Majelis"/>
    <s v="Berkas Elektronik"/>
  </r>
  <r>
    <n v="1594"/>
    <s v="952 PK/PID.SUS/2026"/>
    <x v="1"/>
    <s v="PK"/>
    <s v="PENGADILAN NEGERI LUBUK BASUNG"/>
    <s v="Narkotika"/>
    <d v="2025-12-23T00:00:00"/>
    <d v="2026-01-27T00:00:00"/>
    <d v="2026-01-29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BOY"/>
    <s v="BOYKE B.S NAPITUPULU, S.E., S.H., M.Kn"/>
    <n v="0"/>
    <n v="0"/>
    <d v="2026-04-16T00:00:00"/>
    <n v="78"/>
    <s v="Pidana"/>
    <s v="PK Biasa"/>
    <s v="Hakim 3 Majelis"/>
    <s v="Berkas Elektronik"/>
  </r>
  <r>
    <n v="1595"/>
    <s v="1289 K/PID.SUS/2026"/>
    <x v="1"/>
    <s v="K"/>
    <s v="PENGADILAN NEGERI DEMAK"/>
    <s v="Narkotika"/>
    <d v="2025-11-25T00:00:00"/>
    <d v="2026-01-21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BOY"/>
    <s v="BOYKE B.S NAPITUPULU, S.E., S.H., M.Kn"/>
    <n v="0"/>
    <n v="0"/>
    <d v="2026-04-16T00:00:00"/>
    <n v="85"/>
    <s v="Pidana"/>
    <s v="Kasasi Biasa"/>
    <s v="Hakim 3 Majelis"/>
    <s v="Berkas Elektronik"/>
  </r>
  <r>
    <n v="1596"/>
    <s v="127 K/PID.SUS/2026"/>
    <x v="1"/>
    <s v="K"/>
    <s v="PENGADILAN NEGERI JAKARTA PUSAT"/>
    <s v="Tipikor"/>
    <d v="2025-11-07T00:00:00"/>
    <d v="2026-01-05T00:00:00"/>
    <d v="2026-01-20T00:00:00"/>
    <d v="2026-01-28T00:00:00"/>
    <s v="H-AH-ANS"/>
    <s v="H. ANSORI, S.H., M.H."/>
    <s v="H-SGT"/>
    <s v="SIGID TRIYONO, S.H., M.H."/>
    <s v="H-SOE"/>
    <s v="SOESILO, S.H., M.H."/>
    <n v="0"/>
    <n v="0"/>
    <n v="0"/>
    <n v="0"/>
    <s v="A-AP"/>
    <s v="ANDHIKA PERDANA, S.H., M.H."/>
    <n v="0"/>
    <n v="0"/>
    <d v="2026-04-16T00:00:00"/>
    <n v="87"/>
    <s v="Pidana"/>
    <s v="Kasasi Khusus"/>
    <s v="Hakim 3 Majelis"/>
    <s v="Berkas Elektronik"/>
  </r>
  <r>
    <n v="1597"/>
    <s v="655 PK/PID.SUS/2026"/>
    <x v="1"/>
    <s v="PK"/>
    <s v="PENGADILAN NEGERI STABAT"/>
    <s v="Narkotika"/>
    <d v="2025-11-27T00:00:00"/>
    <d v="2026-01-20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16T00:00:00"/>
    <n v="86"/>
    <s v="Pidana"/>
    <s v="PK Biasa"/>
    <s v="Hakim 3 Majelis"/>
    <s v="Berkas Elektronik"/>
  </r>
  <r>
    <n v="1598"/>
    <s v="3369 K/PID.SUS/2026"/>
    <x v="1"/>
    <s v="K"/>
    <s v="PENGADILAN NEGERI RANTAU PRAPAT"/>
    <s v="Narkotika"/>
    <d v="2026-01-21T00:00:00"/>
    <d v="2026-02-25T00:00:00"/>
    <d v="2026-02-27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n v="0"/>
    <d v="2026-04-16T00:00:00"/>
    <n v="49"/>
    <s v="Pidana"/>
    <s v="Kasasi Biasa"/>
    <s v="Hakim 3 Majelis"/>
    <s v="Berkas Elektronik"/>
  </r>
  <r>
    <n v="1599"/>
    <s v="736 K/PID.SUS/2026"/>
    <x v="1"/>
    <s v="K"/>
    <s v="PENGADILAN NEGERI YOGYAKARTA"/>
    <s v="Korupsi"/>
    <d v="2025-09-23T00:00:00"/>
    <d v="2026-01-13T00:00:00"/>
    <d v="2026-01-19T00:00:00"/>
    <d v="2026-01-26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6T00:00:00"/>
    <n v="88"/>
    <s v="Pidana"/>
    <s v="Kasasi Khusus"/>
    <s v="Hakim 3 Majelis"/>
    <s v="Berkas Elektronik"/>
  </r>
  <r>
    <n v="1600"/>
    <s v="799 K/PID.SUS/2026"/>
    <x v="1"/>
    <s v="K"/>
    <s v="PENGADILAN NEGERI MEDAN"/>
    <s v="Narkotika"/>
    <d v="2025-11-12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6T00:00:00"/>
    <n v="85"/>
    <s v="Pidana"/>
    <s v="Kasasi Biasa"/>
    <s v="Hakim 3 Majelis"/>
    <s v="Berkas Elektronik"/>
  </r>
  <r>
    <n v="1601"/>
    <s v="586 K/PID.SUS/2026"/>
    <x v="1"/>
    <s v="K"/>
    <s v="PENGADILAN NEGERI YOGYAKARTA"/>
    <s v="Tipikor"/>
    <d v="2025-11-27T00:00:00"/>
    <d v="2026-01-09T00:00:00"/>
    <d v="2026-01-19T00:00:00"/>
    <d v="2026-01-26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6T00:00:00"/>
    <n v="88"/>
    <s v="Pidana"/>
    <s v="Kasasi Khusus"/>
    <s v="Hakim 3 Majelis"/>
    <s v="Berkas Elektronik"/>
  </r>
  <r>
    <n v="1602"/>
    <s v="1173 K/PID.SUS/2026"/>
    <x v="1"/>
    <s v="K"/>
    <s v="PENGADILAN NEGERI SAMBAS"/>
    <s v="Narkotika"/>
    <d v="2025-11-24T00:00:00"/>
    <d v="2026-01-20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6T00:00:00"/>
    <n v="85"/>
    <s v="Pidana"/>
    <s v="Kasasi Biasa"/>
    <s v="Hakim 3 Majelis"/>
    <s v="Berkas Elektronik"/>
  </r>
  <r>
    <n v="1603"/>
    <s v="1303 K/PID.SUS/2026"/>
    <x v="1"/>
    <s v="K"/>
    <s v="PENGADILAN NEGERI BENGKAYANG"/>
    <s v="Narkotika"/>
    <d v="2025-11-27T00:00:00"/>
    <d v="2026-01-21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6T00:00:00"/>
    <n v="85"/>
    <s v="Pidana"/>
    <s v="Kasasi Biasa"/>
    <s v="Hakim 3 Majelis"/>
    <s v="Berkas Elektronik"/>
  </r>
  <r>
    <n v="1604"/>
    <s v="54 K/TUN/2026"/>
    <x v="6"/>
    <s v="K"/>
    <s v="PENGADILAN TATA USAHA NEGARA SURABAYA"/>
    <s v="KEPEGAWAIAN"/>
    <d v="2025-10-27T00:00:00"/>
    <d v="2026-01-14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4-16T00:00:00"/>
    <n v="66"/>
    <s v="Tata Usaha Negara"/>
    <s v="Kasasi Biasa"/>
    <s v="Hakim 3 Majelis"/>
    <s v="Berkas Elektronik"/>
  </r>
  <r>
    <n v="1605"/>
    <s v="95 K/TUN/2026"/>
    <x v="6"/>
    <s v="K"/>
    <s v="PENGADILAN TATA USAHA NEGARA JAYAPURA"/>
    <s v="PERTANAHAN"/>
    <d v="2025-11-24T00:00:00"/>
    <d v="2026-01-22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4-16T00:00:00"/>
    <n v="66"/>
    <s v="Tata Usaha Negara"/>
    <s v="Kasasi Biasa"/>
    <s v="Hakim 3 Majelis"/>
    <s v="Berkas Elektronik"/>
  </r>
  <r>
    <n v="1606"/>
    <s v="726 K/PID.SUS/2026"/>
    <x v="1"/>
    <s v="K"/>
    <s v="PENGADILAN NEGERI MOJOKERTO"/>
    <s v="Narkotika"/>
    <d v="2025-11-07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6T00:00:00"/>
    <n v="87"/>
    <s v="Pidana"/>
    <s v="Kasasi Biasa"/>
    <s v="Hakim 3 Majelis"/>
    <s v="Berkas Elektronik"/>
  </r>
  <r>
    <n v="1607"/>
    <s v="872 PK/PID.SUS/2026"/>
    <x v="1"/>
    <s v="PK"/>
    <s v="PENGADILAN NEGERI JEMBER"/>
    <s v="Narkotika"/>
    <d v="2025-12-19T00:00:00"/>
    <d v="2026-01-23T00:00:00"/>
    <d v="2026-01-28T00:00:00"/>
    <d v="2026-02-25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n v="0"/>
    <n v="0"/>
    <d v="2026-04-16T00:00:00"/>
    <n v="79"/>
    <s v="Pidana"/>
    <s v="PK Biasa"/>
    <s v="Hakim 3 Majelis"/>
    <s v="Berkas Elektronik"/>
  </r>
  <r>
    <n v="1608"/>
    <s v="739 K/PID.SUS/2026"/>
    <x v="1"/>
    <s v="K"/>
    <s v="PENGADILAN NEGERI BENGKALIS"/>
    <s v="Narkotika"/>
    <d v="2025-12-04T00:00:00"/>
    <d v="2026-01-13T00:00:00"/>
    <d v="2026-01-22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AP"/>
    <s v="ANDHIKA PERDANA, S.H., M.H."/>
    <n v="0"/>
    <n v="0"/>
    <d v="2026-04-16T00:00:00"/>
    <n v="85"/>
    <s v="Pidana"/>
    <s v="Kasasi Biasa"/>
    <s v="Hakim 3 Majelis"/>
    <s v="Berkas Elektronik"/>
  </r>
  <r>
    <n v="1609"/>
    <s v="1295 K/PID.SUS/2026"/>
    <x v="1"/>
    <s v="K"/>
    <s v="PENGADILAN NEGERI KETAPANG"/>
    <s v="Narkotika"/>
    <d v="2025-11-26T00:00:00"/>
    <d v="2026-01-21T00:00:00"/>
    <d v="2026-01-22T00:00:00"/>
    <d v="2026-02-11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16T00:00:00"/>
    <n v="85"/>
    <s v="Pidana"/>
    <s v="Kasasi Biasa"/>
    <s v="Hakim 3 Majelis"/>
    <s v="Berkas Elektronik"/>
  </r>
  <r>
    <n v="1610"/>
    <s v="590 K/PID.SUS/2026"/>
    <x v="1"/>
    <s v="K"/>
    <s v="PENGADILAN NEGERI JOMBANG"/>
    <s v="Narkotika"/>
    <d v="2025-10-31T00:00:00"/>
    <d v="2026-01-0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16T00:00:00"/>
    <n v="87"/>
    <s v="Pidana"/>
    <s v="Kasasi Biasa"/>
    <s v="Hakim 3 Majelis"/>
    <s v="Berkas Elektronik"/>
  </r>
  <r>
    <n v="1611"/>
    <s v="82 K/TUN/2026"/>
    <x v="6"/>
    <s v="K"/>
    <s v="PENGADILAN TATA USAHA NEGARA BANDUNG"/>
    <s v="PERTANAHAN"/>
    <d v="2025-11-21T00:00:00"/>
    <d v="2026-01-22T00:00:00"/>
    <d v="2026-02-10T00:00:00"/>
    <d v="2026-03-0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16T00:00:00"/>
    <n v="66"/>
    <s v="Tata Usaha Negara"/>
    <s v="Kasasi Biasa"/>
    <s v="Hakim 3 Majelis"/>
    <s v="Berkas Elektronik"/>
  </r>
  <r>
    <n v="1612"/>
    <s v="429 K/PID.SUS/2026"/>
    <x v="1"/>
    <s v="K"/>
    <s v="PENGADILAN NEGERI SINTANG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YUFA"/>
    <s v="YUNINDRO FUJI ARIYANTO, S.H., M.H."/>
    <n v="0"/>
    <n v="0"/>
    <d v="2026-04-16T00:00:00"/>
    <n v="80"/>
    <s v="Pidana"/>
    <s v="Kasasi Biasa"/>
    <s v="Hakim 3 Majelis"/>
    <s v="Berkas Elektronik"/>
  </r>
  <r>
    <n v="1613"/>
    <s v="1066 K/PID.SUS/2026"/>
    <x v="1"/>
    <s v="K"/>
    <s v="PENGADILAN NEGERI BANYUWANGI"/>
    <s v="Narkotika"/>
    <d v="2025-11-18T00:00:00"/>
    <d v="2026-01-19T00:00:00"/>
    <d v="2026-01-22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n v="0"/>
    <d v="2026-04-16T00:00:00"/>
    <n v="85"/>
    <s v="Pidana"/>
    <s v="Kasasi Biasa"/>
    <s v="Hakim 3 Majelis"/>
    <s v="Berkas Elektronik"/>
  </r>
  <r>
    <n v="1614"/>
    <s v="1524 K/PID.SUS/2026"/>
    <x v="1"/>
    <s v="K"/>
    <s v="PENGADILAN NEGERI AMUNTAI"/>
    <s v="Narkotika"/>
    <d v="2025-12-02T00:00:00"/>
    <d v="2026-01-23T00:00:00"/>
    <d v="2026-01-26T00:00:00"/>
    <d v="2026-02-18T00:00:00"/>
    <s v="H-SGT"/>
    <s v="SIGID TRIYON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n v="0"/>
    <d v="2026-04-16T00:00:00"/>
    <n v="81"/>
    <s v="Pidana"/>
    <s v="Kasasi Biasa"/>
    <s v="Hakim 3 Majelis"/>
    <s v="Berkas Elektronik"/>
  </r>
  <r>
    <n v="1615"/>
    <s v="1273 K/PID.SUS/2026"/>
    <x v="1"/>
    <s v="K"/>
    <s v="PENGADILAN NEGERI STABAT"/>
    <s v="Narkotika"/>
    <d v="2025-11-27T00:00:00"/>
    <d v="2026-01-21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YUFA"/>
    <s v="YUNINDRO FUJI ARIYANTO, S.H., M.H."/>
    <n v="0"/>
    <n v="0"/>
    <d v="2026-04-16T00:00:00"/>
    <n v="79"/>
    <s v="Pidana"/>
    <s v="Kasasi Biasa"/>
    <s v="Hakim 3 Majelis"/>
    <s v="Berkas Elektronik"/>
  </r>
  <r>
    <n v="1616"/>
    <s v="22 K/TUN/2026"/>
    <x v="6"/>
    <s v="K"/>
    <s v="PENGADILAN TATA USAHA NEGARA SURABAYA"/>
    <s v="PERTANAHAN"/>
    <d v="2025-09-09T00:00:00"/>
    <d v="2026-01-13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4-16T00:00:00"/>
    <n v="66"/>
    <s v="Tata Usaha Negara"/>
    <s v="Kasasi Biasa"/>
    <s v="Hakim 3 Majelis"/>
    <s v="Berkas Elektronik"/>
  </r>
  <r>
    <n v="1617"/>
    <s v="116 K/TUN/2026"/>
    <x v="6"/>
    <s v="K"/>
    <s v="PENGADILAN TATA USAHA NEGARA MAKASAR"/>
    <s v="PERTANAHAN"/>
    <d v="2025-12-02T00:00:00"/>
    <d v="2026-01-26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4-16T00:00:00"/>
    <n v="66"/>
    <s v="Tata Usaha Negara"/>
    <s v="Kasasi Biasa"/>
    <s v="Hakim 3 Majelis"/>
    <s v="Berkas Elektronik"/>
  </r>
  <r>
    <n v="1618"/>
    <s v="95 K/PDT/2026"/>
    <x v="0"/>
    <s v="K"/>
    <s v="PENGADILAN NEGERI KABANJAHE"/>
    <s v="PMH"/>
    <d v="2025-07-22T00:00:00"/>
    <d v="2026-01-02T00:00:00"/>
    <d v="2026-01-22T00:00:00"/>
    <d v="2026-02-23T00:00:00"/>
    <s v="H-NI"/>
    <s v="Dr. NANI INDRAWATI, S.H., M.Hum."/>
    <s v="H-HRP"/>
    <s v="Dr. HERU PRAMONO, S.H., M.Hum."/>
    <s v="H-IBR"/>
    <s v="Dr. IBRAHIM, S.H, M.H, LL.M."/>
    <n v="0"/>
    <n v="0"/>
    <n v="0"/>
    <n v="0"/>
    <s v="A-SEA"/>
    <s v="SRI ENDANG TEGUH ASMARANI, S.H., M.H."/>
    <n v="0"/>
    <n v="0"/>
    <d v="2026-04-16T00:00:00"/>
    <n v="85"/>
    <s v="Perdata"/>
    <s v="Kasasi Biasa"/>
    <s v="Hakim 3 Majelis"/>
    <s v="Berkas Elektronik"/>
  </r>
  <r>
    <n v="1619"/>
    <s v="873 K/PID.SUS/2026"/>
    <x v="1"/>
    <s v="K"/>
    <s v="PENGADILAN NEGERI KOTABUMI"/>
    <s v="Narkotika"/>
    <d v="2025-11-18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6T00:00:00"/>
    <n v="87"/>
    <s v="Pidana"/>
    <s v="Kasasi Biasa"/>
    <s v="Hakim 3 Majelis"/>
    <s v="Berkas Elektronik"/>
  </r>
  <r>
    <n v="1620"/>
    <s v="782 K/PID.SUS/2026"/>
    <x v="1"/>
    <s v="K"/>
    <s v="PENGADILAN NEGERI MAKASSAR"/>
    <s v="Narkotika"/>
    <d v="2025-11-14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6T00:00:00"/>
    <n v="87"/>
    <s v="Pidana"/>
    <s v="Kasasi Biasa"/>
    <s v="Hakim 3 Majelis"/>
    <s v="Berkas Elektronik"/>
  </r>
  <r>
    <n v="1621"/>
    <s v="570 K/PID.SUS/2026"/>
    <x v="1"/>
    <s v="K"/>
    <s v="PENGADILAN NEGERI POLEWALI"/>
    <s v="Narkotika"/>
    <d v="2025-11-12T00:00:00"/>
    <d v="2026-01-0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6T00:00:00"/>
    <n v="87"/>
    <s v="Pidana"/>
    <s v="Kasasi Biasa"/>
    <s v="Hakim 3 Majelis"/>
    <s v="Berkas Elektronik"/>
  </r>
  <r>
    <n v="1622"/>
    <s v="716 PK/PID.SUS/2026"/>
    <x v="1"/>
    <s v="PK"/>
    <s v="PENGADILAN NEGERI BATURAJA"/>
    <s v="Narkotika"/>
    <d v="2025-12-10T00:00:00"/>
    <d v="2026-01-21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6T00:00:00"/>
    <n v="84"/>
    <s v="Pidana"/>
    <s v="PK Biasa"/>
    <s v="Hakim 3 Majelis"/>
    <s v="Berkas Elektronik"/>
  </r>
  <r>
    <n v="1623"/>
    <s v="110 K/PID/2026"/>
    <x v="5"/>
    <s v="K"/>
    <s v="PENGADILAN NEGERI DEPOK"/>
    <s v="Penghasutan"/>
    <d v="2025-12-24T00:00:00"/>
    <d v="2026-01-09T00:00:00"/>
    <d v="2026-01-23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6T00:00:00"/>
    <n v="84"/>
    <s v="Pidana"/>
    <s v="Kasasi Biasa"/>
    <s v="Hakim 3 Majelis"/>
    <s v="Berkas Elektronik"/>
  </r>
  <r>
    <n v="1624"/>
    <s v="15 PK/AG/2026"/>
    <x v="3"/>
    <s v="PK"/>
    <s v="PENGADILAN AGAMA JAMBI"/>
    <s v="Cerai Talak"/>
    <d v="2025-11-14T00:00:00"/>
    <d v="2026-01-08T00:00:00"/>
    <d v="2026-02-04T00:00:00"/>
    <d v="2026-02-19T00:00:00"/>
    <s v="H-BU"/>
    <s v="Drs. H. BUSRA, S.H., M.H."/>
    <s v="H-MHY"/>
    <s v="Dra. Hj. MUHAYAH, S.H., M.H."/>
    <s v="H-YS"/>
    <s v="Dr. H. YASARDIN, S.H., M.HUM."/>
    <n v="0"/>
    <n v="0"/>
    <n v="0"/>
    <n v="0"/>
    <s v="A-FW"/>
    <s v="FIRMAN WAHYUDI, S.H.I., M.H."/>
    <n v="0"/>
    <n v="0"/>
    <d v="2026-04-16T00:00:00"/>
    <n v="72"/>
    <s v="Agama"/>
    <s v="PK Biasa"/>
    <s v="Hakim 3 Majelis"/>
    <s v="Berkas Elektronik"/>
  </r>
  <r>
    <n v="1625"/>
    <s v="1153 K/PID.SUS/2026"/>
    <x v="1"/>
    <s v="K"/>
    <s v="PENGADILAN NEGERI SINJAI"/>
    <s v="Narkotika"/>
    <d v="2025-11-19T00:00:00"/>
    <d v="2026-01-20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6T00:00:00"/>
    <n v="85"/>
    <s v="Pidana"/>
    <s v="Kasasi Biasa"/>
    <s v="Hakim 3 Majelis"/>
    <s v="Berkas Elektronik"/>
  </r>
  <r>
    <n v="1626"/>
    <s v="1209 K/PID.SUS/2026"/>
    <x v="1"/>
    <s v="K"/>
    <s v="PENGADILAN NEGERI MANADO"/>
    <s v="Tipikor"/>
    <d v="2025-11-24T00:00:00"/>
    <d v="2026-01-20T00:00:00"/>
    <d v="2026-01-22T00:00:00"/>
    <d v="2026-02-1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6T00:00:00"/>
    <n v="85"/>
    <s v="Pidana"/>
    <s v="Kasasi Khusus"/>
    <s v="Hakim 3 Majelis"/>
    <s v="Berkas Elektronik"/>
  </r>
  <r>
    <n v="1627"/>
    <s v="20 PK/PID/2026"/>
    <x v="5"/>
    <s v="PK"/>
    <s v="PENGADILAN NEGERI PADANG SIDEMPUAN"/>
    <s v="TP. Melakukan kekerasan thd orang"/>
    <d v="2025-11-13T00:00:00"/>
    <d v="2026-01-05T00:00:00"/>
    <d v="2026-02-02T00:00:00"/>
    <d v="2026-02-23T00:00:00"/>
    <s v="H-NEY"/>
    <s v="NOOR EDI YONO, S.H., M.H."/>
    <s v="H-STJ"/>
    <s v="SUTARJO, S.H., M.H."/>
    <s v="H-SHT"/>
    <s v="Dr. SUHARTO, S.H., M.Hum."/>
    <n v="0"/>
    <n v="0"/>
    <n v="0"/>
    <n v="0"/>
    <s v="A-SSM"/>
    <s v="SETIA SRI MARIANA, S.H., M.H."/>
    <n v="0"/>
    <n v="0"/>
    <d v="2026-04-16T00:00:00"/>
    <n v="74"/>
    <s v="Pidana"/>
    <s v="PK Biasa"/>
    <s v="Hakim 3 Majelis"/>
    <s v="Berkas Elektronik"/>
  </r>
  <r>
    <n v="1628"/>
    <s v="1659 K/PID.SUS/2026"/>
    <x v="1"/>
    <s v="K"/>
    <s v="PENGADILAN NEGERI NGANJUK"/>
    <s v="Narkotika"/>
    <d v="2025-12-19T00:00:00"/>
    <d v="2026-01-26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6T00:00:00"/>
    <n v="79"/>
    <s v="Pidana"/>
    <s v="Kasasi Biasa"/>
    <s v="Hakim 3 Majelis"/>
    <s v="Berkas Elektronik"/>
  </r>
  <r>
    <n v="1629"/>
    <s v="902 K/PID.SUS/2026"/>
    <x v="1"/>
    <s v="K"/>
    <s v="PENGADILAN NEGERI LUBUK PAKAM"/>
    <s v="Narkotika"/>
    <d v="2025-11-14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6T00:00:00"/>
    <n v="87"/>
    <s v="Pidana"/>
    <s v="Kasasi Biasa"/>
    <s v="Hakim 3 Majelis"/>
    <s v="Berkas Elektronik"/>
  </r>
  <r>
    <n v="1630"/>
    <s v="536 K/PID.SUS/2026"/>
    <x v="1"/>
    <s v="K"/>
    <s v="PENGADILAN NEGERI NGANJUK"/>
    <s v="Narkotika"/>
    <d v="2025-11-2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NDW"/>
    <s v="NUR KHOLIDA DWI WATI, S.H., M.H."/>
    <n v="0"/>
    <n v="0"/>
    <d v="2026-04-16T00:00:00"/>
    <n v="80"/>
    <s v="Pidana"/>
    <s v="Kasasi Biasa"/>
    <s v="Hakim 3 Majelis"/>
    <s v="Berkas Elektronik"/>
  </r>
  <r>
    <n v="1631"/>
    <s v="697 K/PID.SUS/2026"/>
    <x v="1"/>
    <s v="K"/>
    <s v="PENGADILAN NEGERI SIDIKALANG"/>
    <s v="Narkotika"/>
    <d v="2025-11-12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6T00:00:00"/>
    <n v="87"/>
    <s v="Pidana"/>
    <s v="Kasasi Biasa"/>
    <s v="Hakim 3 Majelis"/>
    <s v="Berkas Elektronik"/>
  </r>
  <r>
    <n v="1632"/>
    <s v="1175 K/PID.SUS/2026"/>
    <x v="1"/>
    <s v="K"/>
    <s v="PENGADILAN NEGERI SIDIKALANG"/>
    <s v="Narkotika"/>
    <d v="2025-11-25T00:00:00"/>
    <d v="2026-01-20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16T00:00:00"/>
    <n v="85"/>
    <s v="Pidana"/>
    <s v="Kasasi Biasa"/>
    <s v="Hakim 3 Majelis"/>
    <s v="Berkas Elektronik"/>
  </r>
  <r>
    <n v="1633"/>
    <s v="1656 K/PID.SUS/2026"/>
    <x v="1"/>
    <s v="K"/>
    <s v="PENGADILAN NEGERI SIDOARJO"/>
    <s v="kesehatan"/>
    <d v="2025-12-17T00:00:00"/>
    <d v="2026-01-26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16T00:00:00"/>
    <n v="73"/>
    <s v="Pidana"/>
    <s v="Kasasi Biasa"/>
    <s v="Hakim 3 Majelis"/>
    <s v="Berkas Elektronik"/>
  </r>
  <r>
    <n v="1634"/>
    <s v="31 K/TUN/2026"/>
    <x v="6"/>
    <s v="K"/>
    <s v="PENGADILAN TATA USAHA NEGARA JAKARTA"/>
    <s v="PERTANAHAN"/>
    <d v="2025-07-22T00:00:00"/>
    <d v="2026-01-13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4-16T00:00:00"/>
    <n v="66"/>
    <s v="Tata Usaha Negara"/>
    <s v="Kasasi Biasa"/>
    <s v="Hakim 3 Majelis"/>
    <s v="Berkas Elektronik"/>
  </r>
  <r>
    <n v="1635"/>
    <s v="94 K/PID/2026"/>
    <x v="5"/>
    <s v="K"/>
    <s v="PENGADILAN NEGERI GUNUNG SUGIH"/>
    <s v="Penipuan "/>
    <d v="2025-12-24T00:00:00"/>
    <d v="2026-01-09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6T00:00:00"/>
    <n v="73"/>
    <s v="Pidana"/>
    <s v="Kasasi Biasa"/>
    <s v="Hakim 3 Majelis"/>
    <s v="Berkas Elektronik"/>
  </r>
  <r>
    <n v="1636"/>
    <s v="32 K/TUN/2026"/>
    <x v="6"/>
    <s v="K"/>
    <s v="PENGADILAN TATA USAHA NEGARA JAKARTA"/>
    <s v="Lain-lain"/>
    <d v="2025-10-28T00:00:00"/>
    <d v="2026-01-13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16T00:00:00"/>
    <n v="67"/>
    <s v="Tata Usaha Negara"/>
    <s v="Kasasi Biasa"/>
    <s v="Hakim 3 Majelis"/>
    <s v="Berkas Elektronik"/>
  </r>
  <r>
    <n v="1637"/>
    <s v="981 PK/PID.SUS/2026"/>
    <x v="1"/>
    <s v="PK"/>
    <s v="PENGADILAN NEGERI BANDA ACEH"/>
    <s v="Narkotika"/>
    <d v="2025-12-24T00:00:00"/>
    <d v="2026-01-28T00:00:00"/>
    <d v="2026-02-13T00:00:00"/>
    <d v="2026-02-26T00:00:00"/>
    <s v="H-AMA"/>
    <s v="AINAL MARDHIAH, S.H., M.H."/>
    <s v="H-NEY"/>
    <s v="NOOR EDI YONO, S.H., M.H."/>
    <s v="H-YNT"/>
    <s v="Prof. Dr. YANTO, S.H., M.H."/>
    <n v="0"/>
    <n v="0"/>
    <n v="0"/>
    <n v="0"/>
    <s v="A-RFW"/>
    <s v="RISCA FAJARWATI, S.H., M.H."/>
    <n v="0"/>
    <n v="0"/>
    <d v="2026-04-16T00:00:00"/>
    <n v="63"/>
    <s v="Pidana"/>
    <s v="PK Biasa"/>
    <s v="Hakim 3 Majelis"/>
    <s v="Berkas Elektronik"/>
  </r>
  <r>
    <n v="1638"/>
    <s v="1728 K/PID.SUS/2026"/>
    <x v="1"/>
    <s v="K"/>
    <s v="PENGADILAN NEGERI SURABAYA"/>
    <s v="Narkotika"/>
    <d v="2025-12-12T00:00:00"/>
    <d v="2026-01-26T00:00:00"/>
    <d v="2026-01-28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6T00:00:00"/>
    <n v="79"/>
    <s v="Pidana"/>
    <s v="Kasasi Biasa"/>
    <s v="Hakim 3 Majelis"/>
    <s v="Berkas Elektronik"/>
  </r>
  <r>
    <n v="1639"/>
    <s v="38 K/TUN/2026"/>
    <x v="6"/>
    <s v="K"/>
    <s v="PENGADILAN TINGGI TATA USAHA NEGARA JAKARTA"/>
    <s v="Lain-lain"/>
    <d v="2025-10-29T00:00:00"/>
    <d v="2026-01-13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16T00:00:00"/>
    <n v="67"/>
    <s v="Tata Usaha Negara"/>
    <s v="Kasasi Biasa"/>
    <s v="Hakim 3 Majelis"/>
    <s v="Berkas Elektronik"/>
  </r>
  <r>
    <n v="1640"/>
    <s v="763 PK/PID.SUS/2026"/>
    <x v="1"/>
    <s v="PK"/>
    <s v="PENGADILAN NEGERI PALOPO"/>
    <s v="Narkotika"/>
    <d v="2025-12-10T00:00:00"/>
    <d v="2026-01-21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16T00:00:00"/>
    <n v="65"/>
    <s v="Pidana"/>
    <s v="PK Biasa"/>
    <s v="Hakim 3 Majelis"/>
    <s v="Berkas Elektronik"/>
  </r>
  <r>
    <n v="1641"/>
    <s v="169 PK/PID.SUS/2026"/>
    <x v="1"/>
    <s v="PK"/>
    <s v="PENGADILAN NEGERI MEDAN"/>
    <s v="Perlindungan Anak"/>
    <d v="2025-11-12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16T00:00:00"/>
    <n v="86"/>
    <s v="Pidana"/>
    <s v="PK Biasa"/>
    <s v="Hakim 3 Majelis"/>
    <s v="Berkas Elektronik"/>
  </r>
  <r>
    <n v="1642"/>
    <s v="778 PK/PID.SUS/2026"/>
    <x v="1"/>
    <s v="PK"/>
    <s v="PENGADILAN NEGERI SELONG"/>
    <s v="Narkotika"/>
    <d v="2025-11-20T00:00:00"/>
    <d v="2026-01-21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0"/>
    <s v="Pidana"/>
    <s v="PK Biasa"/>
    <s v="Hakim 3 Majelis"/>
    <s v="Berkas Elektronik"/>
  </r>
  <r>
    <n v="1643"/>
    <s v="685 PK/PID.SUS/2026"/>
    <x v="1"/>
    <s v="PK"/>
    <s v="PENGADILAN NEGERI TENGGARONG"/>
    <s v="Narkotika"/>
    <d v="2025-12-11T00:00:00"/>
    <d v="2026-01-20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5"/>
    <s v="Pidana"/>
    <s v="PK Biasa"/>
    <s v="Hakim 3 Majelis"/>
    <s v="Berkas Elektronik"/>
  </r>
  <r>
    <n v="1644"/>
    <s v="1351 K/PID.SUS/2026"/>
    <x v="1"/>
    <s v="K"/>
    <s v="PENGADILAN NEGERI KISARAN"/>
    <s v="Narkotika"/>
    <d v="2025-12-12T00:00:00"/>
    <d v="2026-01-21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16T00:00:00"/>
    <n v="65"/>
    <s v="Pidana"/>
    <s v="Kasasi Biasa"/>
    <s v="Hakim 3 Majelis"/>
    <s v="Berkas Elektronik"/>
  </r>
  <r>
    <n v="1645"/>
    <s v="39 K/MIL/2026"/>
    <x v="4"/>
    <s v="K"/>
    <s v="PENGADILAN MILITER I-03 PADANG"/>
    <s v="Narkotika"/>
    <d v="2025-12-15T00:00:00"/>
    <d v="2026-01-12T00:00:00"/>
    <d v="2026-01-20T00:00:00"/>
    <d v="2026-01-26T00:00:00"/>
    <s v="H-SGS"/>
    <s v="Dr. SUGENG SUTRISNO, S.H., M.H."/>
    <s v="H-TMA"/>
    <s v="Dr. TAMA ULINTA BR TARIGAN, S.H., M.Kn."/>
    <s v="H-HM"/>
    <s v="HIDAYAT MANAO, S.H., M.H."/>
    <n v="0"/>
    <n v="0"/>
    <n v="0"/>
    <n v="0"/>
    <s v="A-RST"/>
    <s v="RETNO SUSETYANI, S.H."/>
    <n v="0"/>
    <n v="0"/>
    <d v="2026-04-16T00:00:00"/>
    <n v="87"/>
    <s v="Militer"/>
    <s v="Kasasi Biasa"/>
    <s v="Hakim 3 Majelis"/>
    <s v="Berkas Elektronik"/>
  </r>
  <r>
    <n v="1646"/>
    <s v="146 K/PID/2026"/>
    <x v="5"/>
    <s v="K"/>
    <s v="PENGADILAN NEGERI LAHAT"/>
    <s v="Penganiayaan"/>
    <d v="2025-12-22T00:00:00"/>
    <d v="2026-01-15T00:00:00"/>
    <d v="2026-01-26T00:00:00"/>
    <d v="2026-02-25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n v="0"/>
    <d v="2026-04-16T00:00:00"/>
    <n v="81"/>
    <s v="Pidana"/>
    <s v="Kasasi Biasa"/>
    <s v="Hakim 3 Majelis"/>
    <s v="Berkas Elektronik"/>
  </r>
  <r>
    <n v="1647"/>
    <s v="606 K/PID.SUS/2026"/>
    <x v="1"/>
    <s v="K"/>
    <s v="PENGADILAN NEGERI SITUBONDO"/>
    <s v="Narkotika"/>
    <d v="2025-11-04T00:00:00"/>
    <d v="2026-01-09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6T00:00:00"/>
    <n v="88"/>
    <s v="Pidana"/>
    <s v="Kasasi Biasa"/>
    <s v="Hakim 3 Majelis"/>
    <s v="Berkas Elektronik"/>
  </r>
  <r>
    <n v="1648"/>
    <s v="481 K/PID.SUS/2026"/>
    <x v="1"/>
    <s v="K"/>
    <s v="PENGADILAN NEGERI MANADO"/>
    <s v="kesehatan"/>
    <d v="2026-01-05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URA"/>
    <s v="HAMSURAH, S.H., M.H."/>
    <n v="0"/>
    <n v="0"/>
    <d v="2026-04-16T00:00:00"/>
    <n v="80"/>
    <s v="Pidana"/>
    <s v="Kasasi Biasa"/>
    <s v="Hakim 3 Majelis"/>
    <s v="Berkas Elektronik"/>
  </r>
  <r>
    <n v="1649"/>
    <s v="988 K/PID.SUS/2026"/>
    <x v="1"/>
    <s v="K"/>
    <s v="PENGADILAN NEGERI SIAK SRI INDRAPURA"/>
    <s v="Narkotika"/>
    <d v="2025-11-17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6T00:00:00"/>
    <n v="87"/>
    <s v="Pidana"/>
    <s v="Kasasi Biasa"/>
    <s v="Hakim 3 Majelis"/>
    <s v="Berkas Elektronik"/>
  </r>
  <r>
    <n v="1650"/>
    <s v="428 PK/PID.SUS/2026"/>
    <x v="1"/>
    <s v="PK"/>
    <s v="PENGADILAN NEGERI TANJUNG BALAI ASAHAN"/>
    <s v="Narkotika"/>
    <d v="2025-11-18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6T00:00:00"/>
    <n v="87"/>
    <s v="Pidana"/>
    <s v="PK Biasa"/>
    <s v="Hakim 3 Majelis"/>
    <s v="Berkas Elektronik"/>
  </r>
  <r>
    <n v="1651"/>
    <s v="253 K/PID/2026"/>
    <x v="5"/>
    <s v="K"/>
    <s v="PENGADILAN NEGERI MEDAN"/>
    <s v="TP. Pengrusakan Barang"/>
    <d v="2026-01-07T00:00:00"/>
    <d v="2026-01-22T00:00:00"/>
    <d v="2026-01-26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AP"/>
    <s v="ANDHIKA PERDANA, S.H., M.H."/>
    <n v="0"/>
    <n v="0"/>
    <d v="2026-04-16T00:00:00"/>
    <n v="81"/>
    <s v="Pidana"/>
    <s v="Kasasi Biasa"/>
    <s v="Hakim 3 Majelis"/>
    <s v="Berkas Elektronik"/>
  </r>
  <r>
    <n v="1652"/>
    <s v="624 K/PID.SUS/2026"/>
    <x v="1"/>
    <s v="K"/>
    <s v="PENGADILAN NEGERI TEBING TINGGI"/>
    <s v="Narkotika"/>
    <d v="2025-11-07T00:00:00"/>
    <d v="2026-01-12T00:00:00"/>
    <d v="2026-01-21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AP"/>
    <s v="ANDHIKA PERDANA, S.H., M.H."/>
    <n v="0"/>
    <n v="0"/>
    <d v="2026-04-16T00:00:00"/>
    <n v="86"/>
    <s v="Pidana"/>
    <s v="Kasasi Biasa"/>
    <s v="Hakim 3 Majelis"/>
    <s v="Berkas Elektronik"/>
  </r>
  <r>
    <n v="1653"/>
    <s v="115 K/PID/2026"/>
    <x v="5"/>
    <s v="K"/>
    <s v="PENGADILAN NEGERI SAMPIT"/>
    <s v="Penipuan "/>
    <d v="2025-12-24T00:00:00"/>
    <d v="2026-01-13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16T00:00:00"/>
    <n v="73"/>
    <s v="Pidana"/>
    <s v="Kasasi Biasa"/>
    <s v="Hakim 3 Majelis"/>
    <s v="Berkas Elektronik"/>
  </r>
  <r>
    <n v="1654"/>
    <s v="2182 K/PID.SUS/2026"/>
    <x v="1"/>
    <s v="K"/>
    <s v="PENGADILAN NEGERI TEMANGGUNG"/>
    <s v="Narkotika"/>
    <d v="2025-12-19T00:00:00"/>
    <d v="2026-02-02T00:00:00"/>
    <d v="2026-02-04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16T00:00:00"/>
    <n v="72"/>
    <s v="Pidana"/>
    <s v="Kasasi Biasa"/>
    <s v="Hakim 3 Majelis"/>
    <s v="Berkas Elektronik"/>
  </r>
  <r>
    <n v="1655"/>
    <s v="198 K/PID/2026"/>
    <x v="5"/>
    <s v="K"/>
    <s v="PENGADILAN NEGERI RANTAU PRAPAT"/>
    <s v="Pemalsuan surat"/>
    <d v="2025-11-19T00:00:00"/>
    <d v="2026-01-1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6T00:00:00"/>
    <n v="85"/>
    <s v="Pidana"/>
    <s v="Kasasi Biasa"/>
    <s v="Hakim 3 Majelis"/>
    <s v="Berkas Elektronik"/>
  </r>
  <r>
    <n v="1656"/>
    <s v="1880 K/PID.SUS/2026"/>
    <x v="1"/>
    <s v="K"/>
    <s v="PENGADILAN NEGERI BANGIL"/>
    <s v="Narkotika"/>
    <d v="2025-12-08T00:00:00"/>
    <d v="2026-01-27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16T00:00:00"/>
    <n v="65"/>
    <s v="Pidana"/>
    <s v="Kasasi Biasa"/>
    <s v="Hakim 3 Majelis"/>
    <s v="Berkas Elektronik"/>
  </r>
  <r>
    <n v="1657"/>
    <s v="45 K/MIL/2026"/>
    <x v="4"/>
    <s v="K"/>
    <s v="PENGADILAN MILITER I-03 PADANG"/>
    <s v="Narkotika"/>
    <d v="2025-12-04T00:00:00"/>
    <d v="2026-01-13T00:00:00"/>
    <d v="2026-01-20T00:00:00"/>
    <d v="2026-01-26T00:00:00"/>
    <s v="H-SGS"/>
    <s v="Dr. SUGENG SUTRISNO, S.H., M.H."/>
    <s v="H-TMA"/>
    <s v="Dr. TAMA ULINTA BR TARIGAN, S.H., M.Kn."/>
    <s v="H-HM"/>
    <s v="HIDAYAT MANAO, S.H., M.H."/>
    <n v="0"/>
    <n v="0"/>
    <n v="0"/>
    <n v="0"/>
    <s v="A-SN"/>
    <s v="SUNARDI, S.H."/>
    <n v="0"/>
    <n v="0"/>
    <d v="2026-04-16T00:00:00"/>
    <n v="87"/>
    <s v="Militer"/>
    <s v="Kasasi Biasa"/>
    <s v="Hakim 3 Majelis"/>
    <s v="Berkas Elektronik"/>
  </r>
  <r>
    <n v="1658"/>
    <s v="93 K/PID/2026"/>
    <x v="5"/>
    <s v="K"/>
    <s v="PENGADILAN NEGERI DEPOK"/>
    <s v="TP. Melakukan kekerasan thd orang"/>
    <d v="2025-12-24T00:00:00"/>
    <d v="2026-01-09T00:00:00"/>
    <d v="2026-01-23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16T00:00:00"/>
    <n v="84"/>
    <s v="Pidana"/>
    <s v="Kasasi Biasa"/>
    <s v="Hakim 3 Majelis"/>
    <s v="Berkas Elektronik"/>
  </r>
  <r>
    <n v="1659"/>
    <s v="105 K/TUN/2026"/>
    <x v="6"/>
    <s v="K"/>
    <s v="PENGADILAN TATA USAHA NEGARA BANDUNG"/>
    <s v="Lain-lain"/>
    <d v="2025-11-20T00:00:00"/>
    <d v="2026-01-26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16T00:00:00"/>
    <n v="67"/>
    <s v="Tata Usaha Negara"/>
    <s v="Kasasi Biasa"/>
    <s v="Hakim 3 Majelis"/>
    <s v="Berkas Elektronik"/>
  </r>
  <r>
    <n v="1660"/>
    <s v="352 PK/PID.SUS/2026"/>
    <x v="1"/>
    <s v="PK"/>
    <s v="PENGADILAN NEGERI MANDAILING NATAL"/>
    <s v="Narkotika"/>
    <d v="2025-11-18T00:00:00"/>
    <d v="2026-01-12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6T00:00:00"/>
    <n v="87"/>
    <s v="Pidana"/>
    <s v="PK Biasa"/>
    <s v="Hakim 3 Majelis"/>
    <s v="Berkas Elektronik"/>
  </r>
  <r>
    <n v="1661"/>
    <s v="565 PK/PID.SUS/2026"/>
    <x v="1"/>
    <s v="PK"/>
    <s v="PENGADILAN NEGERI BENGKALIS"/>
    <s v="Narkotika"/>
    <d v="2025-12-01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6T00:00:00"/>
    <n v="87"/>
    <s v="Pidana"/>
    <s v="PK Biasa"/>
    <s v="Hakim 3 Majelis"/>
    <s v="Berkas Elektronik"/>
  </r>
  <r>
    <n v="1662"/>
    <s v="91 PK/PID.SUS/2026"/>
    <x v="1"/>
    <s v="PK"/>
    <s v="PENGADILAN NEGERI PAINAN"/>
    <s v="Narkotika"/>
    <d v="2025-10-24T00:00:00"/>
    <d v="2026-01-06T00:00:00"/>
    <d v="2026-02-02T00:00:00"/>
    <d v="2026-03-02T00:00:00"/>
    <s v="H-SGT"/>
    <s v="SIGID TRIYONO, S.H., M.H."/>
    <s v="H-SRD"/>
    <s v="SURADI, S.H., S.Sos., M.H."/>
    <s v="H-SHT"/>
    <s v="Dr. SUHARTO, S.H., M.Hum."/>
    <n v="0"/>
    <n v="0"/>
    <n v="0"/>
    <n v="0"/>
    <s v="A-YUFA"/>
    <s v="YUNINDRO FUJI ARIYANTO, S.H., M.H."/>
    <n v="0"/>
    <n v="0"/>
    <d v="2026-04-16T00:00:00"/>
    <n v="74"/>
    <s v="Pidana"/>
    <s v="PK Biasa"/>
    <s v="Hakim 3 Majelis"/>
    <s v="Berkas Elektronik"/>
  </r>
  <r>
    <n v="1663"/>
    <s v="174 PK/PID.SUS/2026"/>
    <x v="1"/>
    <s v="PK"/>
    <s v="PENGADILAN NEGERI MATARAM"/>
    <s v="Narkotika"/>
    <d v="2025-11-03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NMI"/>
    <s v="NURRAHMI, S.H., M.H."/>
    <n v="0"/>
    <n v="0"/>
    <d v="2026-04-16T00:00:00"/>
    <n v="80"/>
    <s v="Pidana"/>
    <s v="PK Biasa"/>
    <s v="Hakim 3 Majelis"/>
    <s v="Berkas Elektronik"/>
  </r>
  <r>
    <n v="1664"/>
    <s v="1433 K/PID.SUS/2026"/>
    <x v="1"/>
    <s v="K"/>
    <s v="PENGADILAN NEGERI KAB. KEDIRI"/>
    <s v="Narkotika"/>
    <d v="2025-11-28T00:00:00"/>
    <d v="2026-01-22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16T00:00:00"/>
    <n v="79"/>
    <s v="Pidana"/>
    <s v="Kasasi Biasa"/>
    <s v="Hakim 3 Majelis"/>
    <s v="Berkas Elektronik"/>
  </r>
  <r>
    <n v="1665"/>
    <s v="439 K/PID.SUS/2026"/>
    <x v="1"/>
    <s v="K"/>
    <s v="PENGADILAN NEGERI MANOKWARI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YUFA"/>
    <s v="YUNINDRO FUJI ARIYANTO, S.H., M.H."/>
    <n v="0"/>
    <n v="0"/>
    <d v="2026-04-16T00:00:00"/>
    <n v="80"/>
    <s v="Pidana"/>
    <s v="Kasasi Biasa"/>
    <s v="Hakim 3 Majelis"/>
    <s v="Berkas Elektronik"/>
  </r>
  <r>
    <n v="1666"/>
    <s v="126 K/PID/2026"/>
    <x v="5"/>
    <s v="K"/>
    <s v="PENGADILAN NEGERI KARAWANG"/>
    <s v="Pemalsuan mata uang"/>
    <d v="2026-01-05T00:00:00"/>
    <d v="2026-01-14T00:00:00"/>
    <d v="2026-01-22T00:00:00"/>
    <d v="2026-02-18T00:00:00"/>
    <s v="H-SGT"/>
    <s v="SIGID TRIYONO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16T00:00:00"/>
    <n v="85"/>
    <s v="Pidana"/>
    <s v="Kasasi Biasa"/>
    <s v="Hakim 3 Majelis"/>
    <s v="Berkas Elektronik"/>
  </r>
  <r>
    <n v="1667"/>
    <s v="1011 K/PID.SUS/2026"/>
    <x v="1"/>
    <s v="K"/>
    <s v="PENGADILAN NEGERI KOTABARU"/>
    <s v="Perlindungan Anak"/>
    <d v="2025-11-18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16T00:00:00"/>
    <n v="81"/>
    <s v="Pidana"/>
    <s v="Kasasi Biasa"/>
    <s v="Hakim 3 Majelis"/>
    <s v="Berkas Elektronik"/>
  </r>
  <r>
    <n v="1668"/>
    <s v="2815 K/PID.SUS/2026"/>
    <x v="1"/>
    <s v="K"/>
    <s v="PENGADILAN NEGERI BANYUWANGI"/>
    <s v="Narkotika"/>
    <d v="2026-01-08T00:00:00"/>
    <d v="2026-02-10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n v="0"/>
    <d v="2026-04-16T00:00:00"/>
    <n v="64"/>
    <s v="Pidana"/>
    <s v="Kasasi Biasa"/>
    <s v="Hakim 3 Majelis"/>
    <s v="Berkas Elektronik"/>
  </r>
  <r>
    <n v="1669"/>
    <s v="1128 K/PID.SUS/2026"/>
    <x v="1"/>
    <s v="K"/>
    <s v="PENGADILAN NEGERI BENGKULU"/>
    <s v="Narkotika"/>
    <d v="2025-11-25T00:00:00"/>
    <d v="2026-01-20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670"/>
    <s v="44 PK/PID.SUS/2026"/>
    <x v="1"/>
    <s v="PK"/>
    <s v="PENGADILAN NEGERI CIBADAK"/>
    <s v="Perlindungan Anak"/>
    <d v="2025-10-24T00:00:00"/>
    <d v="2026-01-05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17T00:00:00"/>
    <n v="80"/>
    <s v="Pidana"/>
    <s v="PK Biasa"/>
    <s v="Hakim 3 Majelis"/>
    <s v="Berkas Elektronik"/>
  </r>
  <r>
    <n v="1671"/>
    <s v="159 PK/PID.SUS/2026"/>
    <x v="1"/>
    <s v="PK"/>
    <s v="PENGADILAN NEGERI PASAMAN BARAT"/>
    <s v="Narkotika"/>
    <d v="2025-10-29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YUFA"/>
    <s v="YUNINDRO FUJI ARIYANTO, S.H., M.H."/>
    <n v="0"/>
    <n v="0"/>
    <d v="2026-04-17T00:00:00"/>
    <n v="80"/>
    <s v="Pidana"/>
    <s v="PK Biasa"/>
    <s v="Hakim 3 Majelis"/>
    <s v="Berkas Elektronik"/>
  </r>
  <r>
    <n v="1672"/>
    <s v="755 K/PID.SUS/2026"/>
    <x v="1"/>
    <s v="K"/>
    <s v="PENGADILAN NEGERI JAKARTA BARAT"/>
    <s v="Narkotika"/>
    <d v="2025-11-12T00:00:00"/>
    <d v="2026-01-13T00:00:00"/>
    <d v="2026-01-21T00:00:00"/>
    <d v="2026-02-03T00:00:00"/>
    <s v="H-AMA"/>
    <s v="AINAL MARDHIAH, S.H., M.H."/>
    <s v="H-NEY"/>
    <s v="NOOR EDI YONO, S.H., M.H."/>
    <s v="H-YNT"/>
    <s v="Prof. Dr. YANTO, S.H., M.H."/>
    <n v="0"/>
    <n v="0"/>
    <n v="0"/>
    <n v="0"/>
    <s v="A-FST"/>
    <s v="FIRDAUS SYAFAAT, S.H., S.E., M.H."/>
    <n v="0"/>
    <n v="0"/>
    <d v="2026-04-17T00:00:00"/>
    <n v="87"/>
    <s v="Pidana"/>
    <s v="Kasasi Biasa"/>
    <s v="Hakim 3 Majelis"/>
    <s v="Berkas Elektronik"/>
  </r>
  <r>
    <n v="1673"/>
    <s v="2337 K/PID.SUS/2026"/>
    <x v="1"/>
    <s v="K"/>
    <s v="PENGADILAN NEGERI MUKOMUKO"/>
    <s v="Narkotika"/>
    <d v="2025-12-22T00:00:00"/>
    <d v="2026-02-03T00:00:00"/>
    <d v="2026-02-18T00:00:00"/>
    <d v="2026-03-03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17T00:00:00"/>
    <n v="59"/>
    <s v="Pidana"/>
    <s v="Kasasi Biasa"/>
    <s v="Hakim 3 Majelis"/>
    <s v="Berkas Elektronik"/>
  </r>
  <r>
    <n v="1674"/>
    <s v="1119 K/PID.SUS/2026"/>
    <x v="1"/>
    <s v="K"/>
    <s v="PENGADILAN NEGERI TANJUNG BALAI KARIMUN"/>
    <s v="Narkotika"/>
    <d v="2025-11-25T00:00:00"/>
    <d v="2026-01-19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Kasasi Biasa"/>
    <s v="Hakim 3 Majelis"/>
    <s v="Berkas Elektronik"/>
  </r>
  <r>
    <n v="1675"/>
    <s v="309 PK/PID.SUS/2026"/>
    <x v="1"/>
    <s v="PK"/>
    <s v="PENGADILAN NEGERI BATURAJA"/>
    <s v="Narkotika"/>
    <d v="2025-11-13T00:00:00"/>
    <d v="2026-01-12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PK Biasa"/>
    <s v="Hakim 3 Majelis"/>
    <s v="Berkas Elektronik"/>
  </r>
  <r>
    <n v="1676"/>
    <s v="599 K/PID.SUS/2026"/>
    <x v="1"/>
    <s v="K"/>
    <s v="PENGADILAN NEGERI KETAPANG"/>
    <s v="Narkotika"/>
    <d v="2025-10-29T00:00:00"/>
    <d v="2026-01-09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677"/>
    <s v="683 K/PID.SUS/2026"/>
    <x v="1"/>
    <s v="K"/>
    <s v="PENGADILAN NEGERI MOJOKERTO"/>
    <s v="Narkotika"/>
    <d v="2025-11-06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1678"/>
    <s v="203 PK/PID.SUS/2026"/>
    <x v="1"/>
    <s v="PK"/>
    <s v="PENGADILAN NEGERI BUKITTINGGI"/>
    <s v="Minyak dan Gas Bumi"/>
    <d v="2025-10-16T00:00:00"/>
    <d v="2026-01-09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7T00:00:00"/>
    <n v="86"/>
    <s v="Pidana"/>
    <s v="PK Biasa"/>
    <s v="Hakim 3 Majelis"/>
    <s v="Berkas Elektronik"/>
  </r>
  <r>
    <n v="1679"/>
    <s v="767 K/PID.SUS/2026"/>
    <x v="1"/>
    <s v="K"/>
    <s v="PENGADILAN NEGERI TANJUNG BALAI KARIMUN"/>
    <s v="Narkotika"/>
    <d v="2025-11-13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n v="0"/>
    <d v="2026-04-17T00:00:00"/>
    <n v="86"/>
    <s v="Pidana"/>
    <s v="Kasasi Biasa"/>
    <s v="Hakim 3 Majelis"/>
    <s v="Berkas Elektronik"/>
  </r>
  <r>
    <n v="1680"/>
    <s v="748 K/PID.SUS/2026"/>
    <x v="1"/>
    <s v="K"/>
    <s v="PENGADILAN NEGERI TELUK KUANTAN"/>
    <s v="Narkotika"/>
    <d v="2025-11-12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n v="0"/>
    <d v="2026-04-17T00:00:00"/>
    <n v="86"/>
    <s v="Pidana"/>
    <s v="Kasasi Biasa"/>
    <s v="Hakim 3 Majelis"/>
    <s v="Berkas Elektronik"/>
  </r>
  <r>
    <n v="1681"/>
    <s v="756 K/PID.SUS/2026"/>
    <x v="1"/>
    <s v="K"/>
    <s v="PENGADILAN NEGERI BOYOLALI"/>
    <s v="Narkotika"/>
    <d v="2025-10-28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682"/>
    <s v="714 K/PID.SUS/2026"/>
    <x v="1"/>
    <s v="K"/>
    <s v="PENGADILAN NEGERI PRABUMULIH"/>
    <s v="Narkotika"/>
    <d v="2025-11-07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n v="0"/>
    <d v="2026-04-17T00:00:00"/>
    <n v="86"/>
    <s v="Pidana"/>
    <s v="Kasasi Biasa"/>
    <s v="Hakim 3 Majelis"/>
    <s v="Berkas Elektronik"/>
  </r>
  <r>
    <n v="1683"/>
    <s v="7 PK/AG/2026"/>
    <x v="3"/>
    <s v="PK"/>
    <s v="PENGADILAN AGAMA JAKARTA SELATAN"/>
    <s v="Cerai Gugat"/>
    <d v="2025-11-03T00:00:00"/>
    <d v="2026-01-05T00:00:00"/>
    <d v="2026-01-20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HZ"/>
    <s v="HIZBUDDIN MADDATUANG, S.H., M.H."/>
    <n v="0"/>
    <n v="0"/>
    <d v="2026-04-17T00:00:00"/>
    <n v="88"/>
    <s v="Agama"/>
    <s v="PK Biasa"/>
    <s v="Hakim 3 Majelis"/>
    <s v="Berkas Elektronik"/>
  </r>
  <r>
    <n v="1684"/>
    <s v="16 PK/PID.SUS/2026"/>
    <x v="1"/>
    <s v="PK"/>
    <s v="PENGADILAN NEGERI PEKANBARU"/>
    <s v="Narkotika"/>
    <d v="2025-09-29T00:00:00"/>
    <d v="2026-01-05T00:00:00"/>
    <d v="2026-01-28T00:00:00"/>
    <d v="2026-02-05T00:00:00"/>
    <s v="H-JUP"/>
    <s v="JUPRIYADI, S.H., M.Hum."/>
    <s v="H-YP"/>
    <s v="Dr. YOHANES PRIYANA, S.H., M.H."/>
    <s v="H-STJ"/>
    <s v="SUTARJO, S.H., M.H."/>
    <s v="H-YNT"/>
    <s v="Prof. Dr. YANTO, S.H., M.H."/>
    <s v="H-PH"/>
    <s v="Dr. PRIM HARYADI, S.H., M.H."/>
    <s v="A-MOU"/>
    <s v="MOCHAMAD UMARYAJI, S.H., M.H."/>
    <n v="0"/>
    <n v="0"/>
    <d v="2026-04-17T00:00:00"/>
    <n v="80"/>
    <s v="Pidana"/>
    <s v="PK Biasa"/>
    <s v="Hakim 5 Majelis"/>
    <s v="Berkas Elektronik"/>
  </r>
  <r>
    <n v="1685"/>
    <s v="553 PK/PID.SUS/2026"/>
    <x v="1"/>
    <s v="PK"/>
    <s v="PENGADILAN NEGERI LUBUK SIKAPING"/>
    <s v="Narkotika"/>
    <d v="2025-12-02T00:00:00"/>
    <d v="2026-01-15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7T00:00:00"/>
    <n v="86"/>
    <s v="Pidana"/>
    <s v="PK Biasa"/>
    <s v="Hakim 3 Majelis"/>
    <s v="Berkas Elektronik"/>
  </r>
  <r>
    <n v="1686"/>
    <s v="28 K/AG/2026"/>
    <x v="3"/>
    <s v="K"/>
    <s v="PENGADILAN AGAMA TANGERANG"/>
    <s v="Ekonomi Syariah"/>
    <d v="2025-11-05T00:00:00"/>
    <d v="2026-01-08T00:00:00"/>
    <d v="2026-01-21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ADF"/>
    <s v="DARUL FADLI, S.H.I., M.A."/>
    <n v="0"/>
    <n v="0"/>
    <d v="2026-04-17T00:00:00"/>
    <n v="87"/>
    <s v="Agama"/>
    <s v="Kasasi Biasa"/>
    <s v="Hakim 3 Majelis"/>
    <s v="Berkas Elektronik"/>
  </r>
  <r>
    <n v="1687"/>
    <s v="26 K/PID.SUS/2026"/>
    <x v="1"/>
    <s v="K"/>
    <s v="PENGADILAN NEGERI YOGYAKARTA"/>
    <s v="Korupsi"/>
    <d v="2025-10-22T00:00:00"/>
    <d v="2026-01-02T00:00:00"/>
    <d v="2026-01-20T00:00:00"/>
    <d v="2026-01-28T00:00:00"/>
    <s v="H-AH-ANS"/>
    <s v="H. ANSORI, S.H., M.H."/>
    <s v="H-AMA"/>
    <s v="AINAL MARDHIAH, S.H., M.H."/>
    <s v="H-SOE"/>
    <s v="SOESILO, S.H., M.H."/>
    <n v="0"/>
    <n v="0"/>
    <n v="0"/>
    <n v="0"/>
    <s v="A-RYR"/>
    <s v="ROZI YHOND ROLAND, S.H., M.H."/>
    <n v="0"/>
    <n v="0"/>
    <d v="2026-04-17T00:00:00"/>
    <n v="88"/>
    <s v="Pidana"/>
    <s v="Kasasi Khusus"/>
    <s v="Hakim 3 Majelis"/>
    <s v="Berkas Elektronik"/>
  </r>
  <r>
    <n v="1688"/>
    <s v="280 PK/PID.SUS/2026"/>
    <x v="1"/>
    <s v="PK"/>
    <s v="PENGADILAN NEGERI SEI RAMPAH"/>
    <s v="Perlindungan Anak"/>
    <d v="2025-11-06T00:00:00"/>
    <d v="2026-01-09T00:00:00"/>
    <d v="2026-01-22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NSK"/>
    <s v="NASRUL KADIR, S.H., M.H."/>
    <n v="0"/>
    <n v="0"/>
    <d v="2026-04-17T00:00:00"/>
    <n v="86"/>
    <s v="Pidana"/>
    <s v="PK Biasa"/>
    <s v="Hakim 3 Majelis"/>
    <s v="Berkas Elektronik"/>
  </r>
  <r>
    <n v="1689"/>
    <s v="806 PK/PID.SUS/2026"/>
    <x v="1"/>
    <s v="PK"/>
    <s v="PENGADILAN NEGERI GARUT"/>
    <s v="Perdagangan Orang"/>
    <d v="2025-11-12T00:00:00"/>
    <d v="2026-01-22T00:00:00"/>
    <d v="2026-02-02T00:00:00"/>
    <d v="2026-03-02T00:00:00"/>
    <s v="H-HASP"/>
    <s v="Dr. H. ACHMAD SETYO PUDJOHARSOYO, S.H., M.Hum."/>
    <s v="H-SGT"/>
    <s v="SIGID TRIYONO, S.H., M.H."/>
    <s v="H-SHT"/>
    <s v="Dr. SUHARTO, S.H., M.Hum."/>
    <n v="0"/>
    <n v="0"/>
    <n v="0"/>
    <n v="0"/>
    <s v="A-SSM"/>
    <s v="SETIA SRI MARIANA, S.H., M.H."/>
    <n v="0"/>
    <n v="0"/>
    <d v="2026-04-17T00:00:00"/>
    <n v="75"/>
    <s v="Pidana"/>
    <s v="PK Biasa"/>
    <s v="Hakim 3 Majelis"/>
    <s v="Berkas Elektronik"/>
  </r>
  <r>
    <n v="1690"/>
    <s v="200 K/PID/2026"/>
    <x v="5"/>
    <s v="K"/>
    <s v="PENGADILAN NEGERI PONTIANAK"/>
    <s v="TP. Kealpaan menyebabkan matinya orang"/>
    <d v="2025-11-21T00:00:00"/>
    <d v="2026-01-19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Kasasi Biasa"/>
    <s v="Hakim 3 Majelis"/>
    <s v="Berkas Elektronik"/>
  </r>
  <r>
    <n v="1691"/>
    <s v="370 K/PID.SUS/2026"/>
    <x v="1"/>
    <s v="K"/>
    <s v="PENGADILAN NEGERI MEDAN"/>
    <s v="Korupsi"/>
    <d v="2025-11-17T00:00:00"/>
    <d v="2026-01-07T00:00:00"/>
    <d v="2026-01-21T00:00:00"/>
    <d v="2026-01-26T00:00:00"/>
    <s v="H-AH-SYS"/>
    <s v="Dr. SININTHA YULIANSIH SIBARANI, S.H., M.H."/>
    <s v="H-STJ"/>
    <s v="SUTARJO, S.H., M.H."/>
    <s v="H-PH"/>
    <s v="Dr. PRIM HARYADI, S.H., M.H."/>
    <n v="0"/>
    <n v="0"/>
    <n v="0"/>
    <n v="0"/>
    <s v="A-AMIR"/>
    <s v="H. AMIRUDDIN MAHMUD, S.H., M.H."/>
    <n v="0"/>
    <n v="0"/>
    <d v="2026-04-17T00:00:00"/>
    <n v="87"/>
    <s v="Pidana"/>
    <s v="Kasasi Khusus"/>
    <s v="Hakim 3 Majelis"/>
    <s v="Berkas Elektronik"/>
  </r>
  <r>
    <n v="1692"/>
    <s v="298 K/PID.SUS/2026"/>
    <x v="1"/>
    <s v="K"/>
    <s v="PENGADILAN NEGERI PASIR PENGARAIAN"/>
    <s v="Perlindungan Anak"/>
    <d v="2025-10-27T00:00:00"/>
    <d v="2026-01-06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WEN"/>
    <s v="WENDY PRATAMA PUTRA, S.H."/>
    <n v="0"/>
    <n v="0"/>
    <d v="2026-04-17T00:00:00"/>
    <n v="89"/>
    <s v="Pidana"/>
    <s v="Kasasi Biasa"/>
    <s v="Hakim 3 Majelis"/>
    <s v="Berkas Elektronik"/>
  </r>
  <r>
    <n v="1693"/>
    <s v="165 PK/PID.SUS/2026"/>
    <x v="1"/>
    <s v="PK"/>
    <s v="PENGADILAN NEGERI BATURAJA"/>
    <s v="Narkotika"/>
    <d v="2025-10-31T00:00:00"/>
    <d v="2026-01-07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17T00:00:00"/>
    <n v="88"/>
    <s v="Pidana"/>
    <s v="PK Biasa"/>
    <s v="Hakim 3 Majelis"/>
    <s v="Berkas Elektronik"/>
  </r>
  <r>
    <n v="1694"/>
    <s v="403 K/PID.SUS/2026"/>
    <x v="1"/>
    <s v="K"/>
    <s v="PENGADILAN NEGERI MOJOKERTO"/>
    <s v="Narkotika"/>
    <d v="2025-10-29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SK"/>
    <s v="NASRUL KADIR, S.H., M.H."/>
    <n v="0"/>
    <n v="0"/>
    <d v="2026-04-17T00:00:00"/>
    <n v="87"/>
    <s v="Pidana"/>
    <s v="Kasasi Biasa"/>
    <s v="Hakim 3 Majelis"/>
    <s v="Berkas Elektronik"/>
  </r>
  <r>
    <n v="1695"/>
    <s v="522 K/PID.SUS/2026"/>
    <x v="1"/>
    <s v="K"/>
    <s v="PENGADILAN NEGERI MAKASSAR"/>
    <s v="Narkotika"/>
    <d v="2025-11-07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HPY"/>
    <s v="HAPPY TRY SULISTIYONO, S.H., M.H."/>
    <n v="0"/>
    <n v="0"/>
    <d v="2026-04-17T00:00:00"/>
    <n v="87"/>
    <s v="Pidana"/>
    <s v="Kasasi Biasa"/>
    <s v="Hakim 3 Majelis"/>
    <s v="Berkas Elektronik"/>
  </r>
  <r>
    <n v="1696"/>
    <s v="466 K/PID.SUS/2026"/>
    <x v="1"/>
    <s v="K"/>
    <s v="PENGADILAN NEGERI MEDAN"/>
    <s v="Narkotika"/>
    <d v="2025-11-12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EV"/>
    <s v="DEVRI ANDRI, S.H., M.H."/>
    <n v="0"/>
    <n v="0"/>
    <d v="2026-04-17T00:00:00"/>
    <n v="87"/>
    <s v="Pidana"/>
    <s v="Kasasi Biasa"/>
    <s v="Hakim 3 Majelis"/>
    <s v="Berkas Elektronik"/>
  </r>
  <r>
    <n v="1697"/>
    <s v="420 K/PID.SUS/2026"/>
    <x v="1"/>
    <s v="K"/>
    <s v="PENGADILAN NEGERI SURABAYA"/>
    <s v="Narkotika"/>
    <d v="2025-10-29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17T00:00:00"/>
    <n v="87"/>
    <s v="Pidana"/>
    <s v="Kasasi Biasa"/>
    <s v="Hakim 3 Majelis"/>
    <s v="Berkas Elektronik"/>
  </r>
  <r>
    <n v="1698"/>
    <s v="778 K/PID.SUS/2026"/>
    <x v="1"/>
    <s v="K"/>
    <s v="PENGADILAN NEGERI PEKANBARU"/>
    <s v="Narkotika"/>
    <d v="2025-11-25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7T00:00:00"/>
    <n v="88"/>
    <s v="Pidana"/>
    <s v="Kasasi Biasa"/>
    <s v="Hakim 3 Majelis"/>
    <s v="Berkas Elektronik"/>
  </r>
  <r>
    <n v="1699"/>
    <s v="605 K/PID.SUS/2026"/>
    <x v="1"/>
    <s v="K"/>
    <s v="PENGADILAN NEGERI MEDAN"/>
    <s v="Narkotika"/>
    <d v="2025-11-12T00:00:00"/>
    <d v="2026-01-0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Kasasi Biasa"/>
    <s v="Hakim 3 Majelis"/>
    <s v="Berkas Elektronik"/>
  </r>
  <r>
    <n v="1700"/>
    <s v="770 K/PID.SUS/2026"/>
    <x v="1"/>
    <s v="K"/>
    <s v="PENGADILAN NEGERI TANJUNG BALAI KARIMUN"/>
    <s v="Narkotika"/>
    <d v="2025-11-17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Kasasi Biasa"/>
    <s v="Hakim 3 Majelis"/>
    <s v="Berkas Elektronik"/>
  </r>
  <r>
    <n v="1701"/>
    <s v="768 K/PID.SUS/2026"/>
    <x v="1"/>
    <s v="K"/>
    <s v="PENGADILAN NEGERI TANJUNG BALAI KARIMUN"/>
    <s v="Narkotika"/>
    <d v="2025-11-14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WID"/>
    <s v="WIDYATINSRI KUNCORO YAKTI, S.H., M.H."/>
    <n v="0"/>
    <n v="0"/>
    <d v="2026-04-17T00:00:00"/>
    <n v="88"/>
    <s v="Pidana"/>
    <s v="Kasasi Biasa"/>
    <s v="Hakim 3 Majelis"/>
    <s v="Berkas Elektronik"/>
  </r>
  <r>
    <n v="1702"/>
    <s v="758 K/PID.SUS/2026"/>
    <x v="1"/>
    <s v="K"/>
    <s v="PENGADILAN NEGERI CURUP"/>
    <s v="Narkotika"/>
    <d v="2025-11-12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1703"/>
    <s v="663 K/PID.SUS/2026"/>
    <x v="1"/>
    <s v="K"/>
    <s v="PENGADILAN NEGERI STABAT"/>
    <s v="Narkotika"/>
    <d v="2025-11-07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1704"/>
    <s v="741 K/PID.SUS/2026"/>
    <x v="1"/>
    <s v="K"/>
    <s v="PENGADILAN NEGERI KAB. KEDIRI"/>
    <s v="Narkotika"/>
    <d v="2025-11-12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1705"/>
    <s v="798 K/PID.SUS/2026"/>
    <x v="1"/>
    <s v="K"/>
    <s v="PENGADILAN NEGERI MEDAN"/>
    <s v="Narkotika"/>
    <d v="2025-11-12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1706"/>
    <s v="312 PK/PID.SUS/2026"/>
    <x v="1"/>
    <s v="PK"/>
    <s v="PENGADILAN NEGERI TULUNGAGUNG"/>
    <s v="Narkotika"/>
    <d v="2025-11-17T00:00:00"/>
    <d v="2026-01-12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PK Biasa"/>
    <s v="Hakim 3 Majelis"/>
    <s v="Berkas Elektronik"/>
  </r>
  <r>
    <n v="1707"/>
    <s v="813 K/PID.SUS/2026"/>
    <x v="1"/>
    <s v="K"/>
    <s v="PENGADILAN NEGERI POLEWALI"/>
    <s v="Narkotika"/>
    <d v="2025-11-12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1708"/>
    <s v="197 K/PID/2026"/>
    <x v="5"/>
    <s v="K"/>
    <s v="PENGADILAN NEGERI RANTAU PRAPAT"/>
    <s v="Pemalsuan surat"/>
    <d v="2025-11-19T00:00:00"/>
    <d v="2026-01-1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COP"/>
    <s v="CORPIONER, S.H."/>
    <n v="0"/>
    <n v="0"/>
    <d v="2026-04-17T00:00:00"/>
    <n v="86"/>
    <s v="Pidana"/>
    <s v="Kasasi Biasa"/>
    <s v="Hakim 3 Majelis"/>
    <s v="Berkas Elektronik"/>
  </r>
  <r>
    <n v="1709"/>
    <s v="184 K/PID/2026"/>
    <x v="5"/>
    <s v="K"/>
    <s v="PENGADILAN NEGERI SOE"/>
    <s v="Pemalsuan surat"/>
    <d v="2025-11-07T00:00:00"/>
    <d v="2026-01-19T00:00:00"/>
    <d v="2026-02-03T00:00:00"/>
    <d v="2026-02-11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n v="0"/>
    <d v="2026-04-17T00:00:00"/>
    <n v="74"/>
    <s v="Pidana"/>
    <s v="Kasasi Biasa"/>
    <s v="Hakim 3 Majelis"/>
    <s v="Berkas Elektronik"/>
  </r>
  <r>
    <n v="1710"/>
    <s v="956 K/PID.SUS/2026"/>
    <x v="1"/>
    <s v="K"/>
    <s v="PENGADILAN NEGERI SURABAYA"/>
    <s v="Korupsi"/>
    <d v="2025-11-18T00:00:00"/>
    <d v="2026-01-15T00:00:00"/>
    <d v="2026-01-21T00:00:00"/>
    <d v="2026-02-1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17T00:00:00"/>
    <n v="87"/>
    <s v="Pidana"/>
    <s v="Kasasi Khusus"/>
    <s v="Hakim 3 Majelis"/>
    <s v="Berkas Elektronik"/>
  </r>
  <r>
    <n v="1711"/>
    <s v="645 K/PID.SUS/2026"/>
    <x v="1"/>
    <s v="K"/>
    <s v="PENGADILAN NEGERI TASIKMALAYA"/>
    <s v="Perlindungan Anak"/>
    <d v="2025-11-04T00:00:00"/>
    <d v="2026-01-12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n v="0"/>
    <d v="2026-04-17T00:00:00"/>
    <n v="88"/>
    <s v="Pidana"/>
    <s v="Kasasi Biasa"/>
    <s v="Hakim 3 Majelis"/>
    <s v="Berkas Elektronik"/>
  </r>
  <r>
    <n v="1712"/>
    <s v="971 K/PID.SUS/2026"/>
    <x v="1"/>
    <s v="K"/>
    <s v="PENGADILAN NEGERI KISARAN"/>
    <s v="Narkotika"/>
    <d v="2025-12-02T00:00:00"/>
    <d v="2026-01-15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MAP"/>
    <s v="MARIO PARAKAS, S.H., M.H."/>
    <n v="0"/>
    <n v="0"/>
    <d v="2026-04-17T00:00:00"/>
    <n v="88"/>
    <s v="Pidana"/>
    <s v="Kasasi Biasa"/>
    <s v="Hakim 3 Majelis"/>
    <s v="Berkas Elektronik"/>
  </r>
  <r>
    <n v="1713"/>
    <s v="576 PK/PID.SUS/2026"/>
    <x v="1"/>
    <s v="PK"/>
    <s v="PENGADILAN NEGERI RENGAT/INDRAGIRI"/>
    <s v="Narkotika"/>
    <d v="2025-12-01T00:00:00"/>
    <d v="2026-01-15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17T00:00:00"/>
    <n v="86"/>
    <s v="Pidana"/>
    <s v="PK Biasa"/>
    <s v="Hakim 3 Majelis"/>
    <s v="Berkas Elektronik"/>
  </r>
  <r>
    <n v="1714"/>
    <s v="270 K/PID/2026"/>
    <x v="5"/>
    <s v="K"/>
    <s v="PENGADILAN NEGERI SERANG"/>
    <s v="Penggelapan"/>
    <d v="2025-12-05T00:00:00"/>
    <d v="2026-01-27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17T00:00:00"/>
    <n v="66"/>
    <s v="Pidana"/>
    <s v="Kasasi Biasa"/>
    <s v="Hakim 3 Majelis"/>
    <s v="Berkas Elektronik"/>
  </r>
  <r>
    <n v="1715"/>
    <s v="807 K/PID.SUS/2026"/>
    <x v="1"/>
    <s v="K"/>
    <s v="PENGADILAN NEGERI KABANJAHE"/>
    <s v="Narkotika"/>
    <d v="2025-11-13T00:00:00"/>
    <d v="2026-01-13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7T00:00:00"/>
    <n v="88"/>
    <s v="Pidana"/>
    <s v="Kasasi Biasa"/>
    <s v="Hakim 3 Majelis"/>
    <s v="Berkas Elektronik"/>
  </r>
  <r>
    <n v="1716"/>
    <s v="44 K/MIL/2026"/>
    <x v="4"/>
    <s v="K"/>
    <s v="PENGADILAN MILITER II-10 SEMARANG"/>
    <s v="PENIPUAN"/>
    <d v="2025-11-13T00:00:00"/>
    <d v="2026-01-13T00:00:00"/>
    <d v="2026-01-20T00:00:00"/>
    <d v="2026-01-26T00:00:00"/>
    <s v="H-SGS"/>
    <s v="Dr. SUGENG SUTRISNO, S.H., M.H."/>
    <s v="H-TMA"/>
    <s v="Dr. TAMA ULINTA BR TARIGAN, S.H., M.Kn."/>
    <s v="H-HM"/>
    <s v="HIDAYAT MANAO, S.H., M.H."/>
    <n v="0"/>
    <n v="0"/>
    <n v="0"/>
    <n v="0"/>
    <s v="A-IDR"/>
    <s v="INDRA JOSEPH MARPAUNG, S.H."/>
    <n v="0"/>
    <n v="0"/>
    <d v="2026-04-17T00:00:00"/>
    <n v="88"/>
    <s v="Militer"/>
    <s v="Kasasi Biasa"/>
    <s v="Hakim 3 Majelis"/>
    <s v="Berkas Elektronik"/>
  </r>
  <r>
    <n v="1717"/>
    <s v="925 K/PID.SUS/2026"/>
    <x v="1"/>
    <s v="K"/>
    <s v="PENGADILAN NEGERI SLEMAN"/>
    <s v="Narkotika"/>
    <d v="2025-11-18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1718"/>
    <s v="886 K/PID.SUS/2026"/>
    <x v="1"/>
    <s v="K"/>
    <s v="PENGADILAN NEGERI TANJUNG KARANG"/>
    <s v="Narkotika"/>
    <d v="2025-12-12T00:00:00"/>
    <d v="2026-01-14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1719"/>
    <s v="620 K/PID.SUS/2026"/>
    <x v="1"/>
    <s v="K"/>
    <s v="PENGADILAN NEGERI KAYUAGUNG"/>
    <s v="Narkotika"/>
    <d v="2025-11-05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1720"/>
    <s v="929 K/PID.SUS/2026"/>
    <x v="1"/>
    <s v="K"/>
    <s v="PENGADILAN NEGERI MAMUJU"/>
    <s v="Narkotika"/>
    <d v="2025-11-18T00:00:00"/>
    <d v="2026-01-15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1721"/>
    <s v="897 K/PID.SUS/2026"/>
    <x v="1"/>
    <s v="K"/>
    <s v="PENGADILAN NEGERI CIREBON"/>
    <s v="Narkotika"/>
    <d v="2025-11-13T00:00:00"/>
    <d v="2026-01-14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722"/>
    <s v="702 PK/PID.SUS/2026"/>
    <x v="1"/>
    <s v="PK"/>
    <s v="PENGADILAN NEGERI LUBUK PAKAM"/>
    <s v="Narkotika"/>
    <d v="2025-12-05T00:00:00"/>
    <d v="2026-01-21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PK Biasa"/>
    <s v="Hakim 3 Majelis"/>
    <s v="Berkas Elektronik"/>
  </r>
  <r>
    <n v="1723"/>
    <s v="912 K/PID.SUS/2026"/>
    <x v="1"/>
    <s v="K"/>
    <s v="PENGADILAN NEGERI KRAKSAAN"/>
    <s v="Perlindungan Anak"/>
    <d v="2025-11-13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7T00:00:00"/>
    <n v="88"/>
    <s v="Pidana"/>
    <s v="Kasasi Biasa"/>
    <s v="Hakim 3 Majelis"/>
    <s v="Berkas Elektronik"/>
  </r>
  <r>
    <n v="1724"/>
    <s v="975 K/PID.SUS/2026"/>
    <x v="1"/>
    <s v="K"/>
    <s v="PENGADILAN NEGERI SERANG"/>
    <s v="Narkotika"/>
    <d v="2025-11-17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1725"/>
    <s v="1493 K/PID.SUS/2026"/>
    <x v="1"/>
    <s v="K"/>
    <s v="PENGADILAN NEGERI BENGKAYANG"/>
    <s v="Narkotika"/>
    <d v="2025-11-28T00:00:00"/>
    <d v="2026-01-22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AP"/>
    <s v="MARIO PARAKAS, S.H., M.H."/>
    <n v="0"/>
    <n v="0"/>
    <d v="2026-04-17T00:00:00"/>
    <n v="86"/>
    <s v="Pidana"/>
    <s v="Kasasi Biasa"/>
    <s v="Hakim 3 Majelis"/>
    <s v="Berkas Elektronik"/>
  </r>
  <r>
    <n v="1726"/>
    <s v="836 K/PID.SUS/2026"/>
    <x v="1"/>
    <s v="K"/>
    <s v="PENGADILAN NEGERI BIAK"/>
    <s v="Perlindungan Anak"/>
    <d v="2025-11-07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7T00:00:00"/>
    <n v="88"/>
    <s v="Pidana"/>
    <s v="Kasasi Biasa"/>
    <s v="Hakim 3 Majelis"/>
    <s v="Berkas Elektronik"/>
  </r>
  <r>
    <n v="1727"/>
    <s v="1020 K/PID.SUS/2026"/>
    <x v="1"/>
    <s v="K"/>
    <s v="PENGADILAN NEGERI SANGGAU"/>
    <s v="Narkotika"/>
    <d v="2025-11-20T00:00:00"/>
    <d v="2026-01-19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7T00:00:00"/>
    <n v="86"/>
    <s v="Pidana"/>
    <s v="Kasasi Biasa"/>
    <s v="Hakim 3 Majelis"/>
    <s v="Berkas Elektronik"/>
  </r>
  <r>
    <n v="1728"/>
    <s v="24 K/MIL/2026"/>
    <x v="4"/>
    <s v="K"/>
    <s v="PENGADILAN MILITER III-17 MANADO"/>
    <s v="Penganiayaan"/>
    <d v="2025-11-27T00:00:00"/>
    <d v="2026-01-08T00:00:00"/>
    <d v="2026-01-19T00:00:00"/>
    <d v="2026-01-26T00:00:00"/>
    <s v="H-SGS"/>
    <s v="Dr. SUGENG SUTRISNO, S.H., M.H."/>
    <s v="H-TMA"/>
    <s v="Dr. TAMA ULINTA BR TARIGAN, S.H., M.Kn."/>
    <s v="H-HM"/>
    <s v="HIDAYAT MANAO, S.H., M.H."/>
    <n v="0"/>
    <n v="0"/>
    <n v="0"/>
    <n v="0"/>
    <s v="A-IDR"/>
    <s v="INDRA JOSEPH MARPAUNG, S.H."/>
    <n v="0"/>
    <n v="0"/>
    <d v="2026-04-17T00:00:00"/>
    <n v="89"/>
    <s v="Militer"/>
    <s v="Kasasi Biasa"/>
    <s v="Hakim 3 Majelis"/>
    <s v="Berkas Elektronik"/>
  </r>
  <r>
    <n v="1729"/>
    <s v="915 K/PID.SUS/2026"/>
    <x v="1"/>
    <s v="K"/>
    <s v="PENGADILAN NEGERI TUBEI"/>
    <s v="Perlindungan Anak"/>
    <d v="2025-11-13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WID"/>
    <s v="WIDYATINSRI KUNCORO YAKTI, S.H., M.H."/>
    <n v="0"/>
    <n v="0"/>
    <d v="2026-04-17T00:00:00"/>
    <n v="88"/>
    <s v="Pidana"/>
    <s v="Kasasi Biasa"/>
    <s v="Hakim 3 Majelis"/>
    <s v="Berkas Elektronik"/>
  </r>
  <r>
    <n v="1730"/>
    <s v="1004 K/PID.SUS/2026"/>
    <x v="1"/>
    <s v="K"/>
    <s v="PENGADILAN NEGERI KABUPATEN SEMARANG DI UNGARAN"/>
    <s v="Narkotika"/>
    <d v="2025-11-17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17T00:00:00"/>
    <n v="82"/>
    <s v="Pidana"/>
    <s v="Kasasi Biasa"/>
    <s v="Hakim 3 Majelis"/>
    <s v="Berkas Elektronik"/>
  </r>
  <r>
    <n v="1731"/>
    <s v="918 K/PID.SUS/2026"/>
    <x v="1"/>
    <s v="K"/>
    <s v="PENGADILAN NEGERI PURBALINGGA"/>
    <s v="kesehatan"/>
    <d v="2025-11-13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1732"/>
    <s v="1286 K/PID.SUS/2026"/>
    <x v="1"/>
    <s v="K"/>
    <s v="PENGADILAN NEGERI TANJUNG PATI"/>
    <s v="Perlindungan Anak"/>
    <d v="2025-11-24T00:00:00"/>
    <d v="2026-01-21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733"/>
    <s v="1449 K/PID.SUS/2026"/>
    <x v="1"/>
    <s v="K"/>
    <s v="PENGADILAN NEGERI TEBING TINGGI"/>
    <s v="Narkotika"/>
    <d v="2025-12-02T00:00:00"/>
    <d v="2026-01-22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5"/>
    <s v="Pidana"/>
    <s v="Kasasi Biasa"/>
    <s v="Hakim 3 Majelis"/>
    <s v="Berkas Elektronik"/>
  </r>
  <r>
    <n v="1734"/>
    <s v="427 PK/PID.SUS/2026"/>
    <x v="1"/>
    <s v="PK"/>
    <s v="PENGADILAN NEGERI BALIGE"/>
    <s v="Narkotika"/>
    <d v="2025-11-21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7T00:00:00"/>
    <n v="86"/>
    <s v="Pidana"/>
    <s v="PK Biasa"/>
    <s v="Hakim 3 Majelis"/>
    <s v="Berkas Elektronik"/>
  </r>
  <r>
    <n v="1735"/>
    <s v="43 K/MIL/2026"/>
    <x v="4"/>
    <s v="K"/>
    <s v="PENGADILAN MILITER II-10 SEMARANG"/>
    <s v="CABUL"/>
    <d v="2025-11-05T00:00:00"/>
    <d v="2026-01-13T00:00:00"/>
    <d v="2026-01-20T00:00:00"/>
    <d v="2026-01-26T00:00:00"/>
    <s v="H-SGS"/>
    <s v="Dr. SUGENG SUTRIS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17T00:00:00"/>
    <n v="88"/>
    <s v="Militer"/>
    <s v="Kasasi Biasa"/>
    <s v="Hakim 3 Majelis"/>
    <s v="Berkas Elektronik"/>
  </r>
  <r>
    <n v="1736"/>
    <s v="371 PK/PID.SUS/2026"/>
    <x v="1"/>
    <s v="PK"/>
    <s v="PENGADILAN NEGERI TANJUNG PANDAN"/>
    <s v="Narkotika"/>
    <d v="2025-11-19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17T00:00:00"/>
    <n v="88"/>
    <s v="Pidana"/>
    <s v="PK Biasa"/>
    <s v="Hakim 3 Majelis"/>
    <s v="Berkas Elektronik"/>
  </r>
  <r>
    <n v="1737"/>
    <s v="330 PK/PID.SUS/2026"/>
    <x v="1"/>
    <s v="PK"/>
    <s v="PENGADILAN NEGERI TANJUNG PANDAN"/>
    <s v="Narkotika"/>
    <d v="2025-11-19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17T00:00:00"/>
    <n v="88"/>
    <s v="Pidana"/>
    <s v="PK Biasa"/>
    <s v="Hakim 3 Majelis"/>
    <s v="Berkas Elektronik"/>
  </r>
  <r>
    <n v="1738"/>
    <s v="347 PK/PID.SUS/2026"/>
    <x v="1"/>
    <s v="PK"/>
    <s v="PENGADILAN NEGERI TRENGGALEK"/>
    <s v="Narkotika"/>
    <d v="2025-11-26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PK Biasa"/>
    <s v="Hakim 3 Majelis"/>
    <s v="Berkas Elektronik"/>
  </r>
  <r>
    <n v="1739"/>
    <s v="635 PK/PID.SUS/2026"/>
    <x v="1"/>
    <s v="PK"/>
    <s v="PENGADILAN NEGERI BATURAJA"/>
    <s v="Narkotika"/>
    <d v="2025-12-09T00:00:00"/>
    <d v="2026-01-19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PK Biasa"/>
    <s v="Hakim 3 Majelis"/>
    <s v="Berkas Elektronik"/>
  </r>
  <r>
    <n v="1740"/>
    <s v="1380 K/PID.SUS/2026"/>
    <x v="1"/>
    <s v="K"/>
    <s v="PENGADILAN NEGERI KAB. MADIUN"/>
    <s v="Narkotika"/>
    <d v="2025-11-27T00:00:00"/>
    <d v="2026-01-21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6"/>
    <s v="Pidana"/>
    <s v="Kasasi Biasa"/>
    <s v="Hakim 3 Majelis"/>
    <s v="Berkas Elektronik"/>
  </r>
  <r>
    <n v="1741"/>
    <s v="261 PK/PID.SUS/2026"/>
    <x v="1"/>
    <s v="PK"/>
    <s v="PENGADILAN NEGERI RANTAU PRAPAT"/>
    <s v="Narkotika"/>
    <d v="2025-11-12T00:00:00"/>
    <d v="2026-01-09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PK Biasa"/>
    <s v="Hakim 3 Majelis"/>
    <s v="Berkas Elektronik"/>
  </r>
  <r>
    <n v="1742"/>
    <s v="1074 K/PID.SUS/2026"/>
    <x v="1"/>
    <s v="K"/>
    <s v="PENGADILAN NEGERI POLEWALI"/>
    <s v="Narkotika"/>
    <d v="2025-12-12T00:00:00"/>
    <d v="2026-01-19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Kasasi Biasa"/>
    <s v="Hakim 3 Majelis"/>
    <s v="Berkas Elektronik"/>
  </r>
  <r>
    <n v="1743"/>
    <s v="714 PK/PID.SUS/2026"/>
    <x v="1"/>
    <s v="PK"/>
    <s v="PENGADILAN NEGERI JEPARA"/>
    <s v="Narkotika"/>
    <d v="2025-12-10T00:00:00"/>
    <d v="2026-01-21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5"/>
    <s v="Pidana"/>
    <s v="PK Biasa"/>
    <s v="Hakim 3 Majelis"/>
    <s v="Berkas Elektronik"/>
  </r>
  <r>
    <n v="1744"/>
    <s v="343 PK/PID.SUS/2026"/>
    <x v="1"/>
    <s v="PK"/>
    <s v="PENGADILAN NEGERI PADANG"/>
    <s v="Narkotika"/>
    <d v="2025-11-20T00:00:00"/>
    <d v="2026-01-12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YUFA"/>
    <s v="YUNINDRO FUJI ARIYANTO, S.H., M.H."/>
    <n v="0"/>
    <n v="0"/>
    <d v="2026-04-17T00:00:00"/>
    <n v="88"/>
    <s v="Pidana"/>
    <s v="PK Biasa"/>
    <s v="Hakim 3 Majelis"/>
    <s v="Berkas Elektronik"/>
  </r>
  <r>
    <n v="1745"/>
    <s v="993 K/PID.SUS/2026"/>
    <x v="1"/>
    <s v="K"/>
    <s v="PENGADILAN NEGERI SLEMAN"/>
    <s v="Perlindungan anak/ anak"/>
    <d v="2026-01-13T00:00:00"/>
    <d v="2026-01-15T00:00:00"/>
    <d v="2026-01-21T00:00:00"/>
    <d v="2026-01-23T00:00:00"/>
    <n v="0"/>
    <n v="0"/>
    <n v="0"/>
    <n v="0"/>
    <s v="H-SGT"/>
    <s v="SIGID TRIYONO, S.H., M.H."/>
    <n v="0"/>
    <n v="0"/>
    <n v="0"/>
    <n v="0"/>
    <s v="A-CAR"/>
    <s v="Dr. CAROLINA, S.H., M.H."/>
    <n v="0"/>
    <n v="0"/>
    <d v="2026-04-17T00:00:00"/>
    <n v="87"/>
    <s v="Pidana"/>
    <s v="Kasasi Biasa"/>
    <s v="Hakim Tunggal"/>
    <s v="Berkas Elektronik"/>
  </r>
  <r>
    <n v="1746"/>
    <s v="964 K/PID.SUS/2026"/>
    <x v="1"/>
    <s v="K"/>
    <s v="PENGADILAN NEGERI PALU"/>
    <s v="Korupsi"/>
    <d v="2025-11-19T00:00:00"/>
    <d v="2026-01-15T00:00:00"/>
    <d v="2026-01-20T00:00:00"/>
    <d v="2026-01-28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END"/>
    <s v="ENDANG LESTARI, S.H., M.Kn."/>
    <n v="0"/>
    <n v="0"/>
    <d v="2026-04-17T00:00:00"/>
    <n v="88"/>
    <s v="Pidana"/>
    <s v="Kasasi Khusus"/>
    <s v="Hakim 3 Majelis"/>
    <s v="Berkas Elektronik"/>
  </r>
  <r>
    <n v="1747"/>
    <s v="137 K/PID/2026"/>
    <x v="5"/>
    <s v="K"/>
    <s v="PENGADILAN NEGERI RENGAT/INDRAGIRI"/>
    <s v="Pencemaran nama baik"/>
    <d v="2025-10-29T00:00:00"/>
    <d v="2026-01-14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1748"/>
    <s v="594 K/PID.SUS/2026"/>
    <x v="1"/>
    <s v="K"/>
    <s v="PENGADILAN NEGERI ROKAN HILIR"/>
    <s v="Narkotika"/>
    <d v="2025-11-04T00:00:00"/>
    <d v="2026-01-09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UFA"/>
    <s v="YUNINDRO FUJI ARIYANTO, S.H., M.H."/>
    <n v="0"/>
    <n v="0"/>
    <d v="2026-04-17T00:00:00"/>
    <n v="88"/>
    <s v="Pidana"/>
    <s v="Kasasi Biasa"/>
    <s v="Hakim 3 Majelis"/>
    <s v="Berkas Elektronik"/>
  </r>
  <r>
    <n v="1749"/>
    <s v="883 PK/PID.SUS/2026"/>
    <x v="1"/>
    <s v="PK"/>
    <s v="PENGADILAN NEGERI KENDARI"/>
    <s v="Korupsi"/>
    <d v="2025-12-19T00:00:00"/>
    <d v="2026-01-23T00:00:00"/>
    <d v="2026-02-02T00:00:00"/>
    <d v="2026-02-23T00:00:00"/>
    <s v="H-AH-ANS"/>
    <s v="H. ANSORI, S.H., M.H."/>
    <s v="H-STJ"/>
    <s v="SUTARJO, S.H., M.H."/>
    <s v="H-SHT"/>
    <s v="Dr. SUHARTO, S.H., M.Hum."/>
    <n v="0"/>
    <n v="0"/>
    <n v="0"/>
    <n v="0"/>
    <s v="A-SSM"/>
    <s v="SETIA SRI MARIANA, S.H., M.H."/>
    <n v="0"/>
    <n v="0"/>
    <d v="2026-04-17T00:00:00"/>
    <n v="75"/>
    <s v="Pidana"/>
    <s v="PK Khusus"/>
    <s v="Hakim 3 Majelis"/>
    <s v="Berkas Elektronik"/>
  </r>
  <r>
    <n v="1750"/>
    <s v="29 PK/PID/2026"/>
    <x v="5"/>
    <s v="PK"/>
    <s v="PENGADILAN NEGERI TABANAN"/>
    <s v="Penganiayaan berat"/>
    <d v="2025-12-03T00:00:00"/>
    <d v="2026-01-06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AP"/>
    <s v="ANDHIKA PERDANA, S.H., M.H."/>
    <n v="0"/>
    <n v="0"/>
    <d v="2026-04-17T00:00:00"/>
    <n v="86"/>
    <s v="Pidana"/>
    <s v="PK Biasa"/>
    <s v="Hakim 3 Majelis"/>
    <s v="Berkas Elektronik"/>
  </r>
  <r>
    <n v="1751"/>
    <s v="95 PK/PID.SUS/2026"/>
    <x v="1"/>
    <s v="PK"/>
    <s v="PENGADILAN NEGERI LUBUK PAKAM"/>
    <s v="Narkotika"/>
    <d v="2025-10-24T00:00:00"/>
    <d v="2026-01-06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AP"/>
    <s v="ANDHIKA PERDANA, S.H., M.H."/>
    <n v="0"/>
    <n v="0"/>
    <d v="2026-04-17T00:00:00"/>
    <n v="86"/>
    <s v="Pidana"/>
    <s v="PK Biasa"/>
    <s v="Hakim 3 Majelis"/>
    <s v="Berkas Elektronik"/>
  </r>
  <r>
    <n v="1752"/>
    <s v="143 PK/PID.SUS/2026"/>
    <x v="1"/>
    <s v="PK"/>
    <s v="PENGADILAN NEGERI DENPASAR"/>
    <s v="Narkotika"/>
    <d v="2025-11-04T00:00:00"/>
    <d v="2026-01-07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17T00:00:00"/>
    <n v="86"/>
    <s v="Pidana"/>
    <s v="PK Biasa"/>
    <s v="Hakim 3 Majelis"/>
    <s v="Berkas Elektronik"/>
  </r>
  <r>
    <n v="1753"/>
    <s v="220 PK/PID.SUS/2026"/>
    <x v="1"/>
    <s v="PK"/>
    <s v="PENGADILAN NEGERI RANTAU PRAPAT"/>
    <s v="Narkotika"/>
    <d v="2025-11-06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PK Biasa"/>
    <s v="Hakim 3 Majelis"/>
    <s v="Berkas Elektronik"/>
  </r>
  <r>
    <n v="1754"/>
    <s v="412 PK/PID.SUS/2026"/>
    <x v="1"/>
    <s v="PK"/>
    <s v="PENGADILAN NEGERI TENGGARONG"/>
    <s v="Narkotika"/>
    <d v="2025-11-25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PK Biasa"/>
    <s v="Hakim 3 Majelis"/>
    <s v="Berkas Elektronik"/>
  </r>
  <r>
    <n v="1755"/>
    <s v="631 PK/PID.SUS/2026"/>
    <x v="1"/>
    <s v="PK"/>
    <s v="PENGADILAN NEGERI PASIR PENGARAIAN"/>
    <s v="Narkotika"/>
    <d v="2025-12-05T00:00:00"/>
    <d v="2026-01-19T00:00:00"/>
    <d v="2026-01-22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17T00:00:00"/>
    <n v="86"/>
    <s v="Pidana"/>
    <s v="PK Biasa"/>
    <s v="Hakim 3 Majelis"/>
    <s v="Berkas Elektronik"/>
  </r>
  <r>
    <n v="1756"/>
    <s v="577 PK/PID.SUS/2026"/>
    <x v="1"/>
    <s v="PK"/>
    <s v="PENGADILAN NEGERI PRABUMULIH"/>
    <s v="Narkotika"/>
    <d v="2025-12-01T00:00:00"/>
    <d v="2026-01-15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17T00:00:00"/>
    <n v="87"/>
    <s v="Pidana"/>
    <s v="PK Biasa"/>
    <s v="Hakim 3 Majelis"/>
    <s v="Berkas Elektronik"/>
  </r>
  <r>
    <n v="1757"/>
    <s v="1006 K/PID.SUS/2026"/>
    <x v="1"/>
    <s v="K"/>
    <s v="PENGADILAN NEGERI SAMPANG"/>
    <s v="Narkotika"/>
    <d v="2025-11-25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1758"/>
    <s v="23 PK/PID/2026"/>
    <x v="5"/>
    <s v="PK"/>
    <s v="PENGADILAN NEGERI BENGKALIS"/>
    <s v="Pembunuhan"/>
    <d v="2025-11-13T00:00:00"/>
    <d v="2026-01-05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GA"/>
    <s v="WILGANIA AMMERILIA, S.H., M.H."/>
    <n v="0"/>
    <n v="0"/>
    <d v="2026-04-17T00:00:00"/>
    <n v="80"/>
    <s v="Pidana"/>
    <s v="PK Biasa"/>
    <s v="Hakim 3 Majelis"/>
    <s v="Berkas Elektronik"/>
  </r>
  <r>
    <n v="1759"/>
    <s v="733 PK/PID.SUS/2026"/>
    <x v="1"/>
    <s v="PK"/>
    <s v="PENGADILAN NEGERI TENGGARONG"/>
    <s v="Narkotika"/>
    <d v="2025-11-12T00:00:00"/>
    <d v="2026-01-21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PK Biasa"/>
    <s v="Hakim 3 Majelis"/>
    <s v="Berkas Elektronik"/>
  </r>
  <r>
    <n v="1760"/>
    <s v="12 PK/PID.SUS/2026"/>
    <x v="1"/>
    <s v="PK"/>
    <s v="PENGADILAN NEGERI PANGKALPINANG"/>
    <s v="Tipikor"/>
    <d v="2025-10-22T00:00:00"/>
    <d v="2026-01-05T00:00:00"/>
    <d v="2026-01-28T00:00:00"/>
    <d v="2026-02-05T00:00:00"/>
    <s v="H-AH-SYS"/>
    <s v="Dr. SININTHA YULIANSIH SIBARANI, S.H., M.H."/>
    <s v="H-STJ"/>
    <s v="SUTARJO, S.H., M.H."/>
    <s v="H-PH"/>
    <s v="Dr. PRIM HARYADI, S.H., M.H."/>
    <n v="0"/>
    <n v="0"/>
    <n v="0"/>
    <n v="0"/>
    <s v="A-URA"/>
    <s v="HAMSURAH, S.H., M.H."/>
    <n v="0"/>
    <n v="0"/>
    <d v="2026-04-17T00:00:00"/>
    <n v="80"/>
    <s v="Pidana"/>
    <s v="PK Khusus"/>
    <s v="Hakim 3 Majelis"/>
    <s v="Berkas Elektronik"/>
  </r>
  <r>
    <n v="1761"/>
    <s v="283 PK/PID.SUS/2026"/>
    <x v="1"/>
    <s v="PK"/>
    <s v="PENGADILAN NEGERI ARGA MAKMUR"/>
    <s v="Narkotika"/>
    <d v="2025-11-05T00:00:00"/>
    <d v="2026-01-0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17T00:00:00"/>
    <n v="88"/>
    <s v="Pidana"/>
    <s v="PK Biasa"/>
    <s v="Hakim 3 Majelis"/>
    <s v="Berkas Elektronik"/>
  </r>
  <r>
    <n v="1762"/>
    <s v="26 PK/PID/2026"/>
    <x v="5"/>
    <s v="PK"/>
    <s v="PENGADILAN NEGERI WAINGAPU"/>
    <s v="Pencurian dalam keadaan memberatkan"/>
    <d v="2025-11-27T00:00:00"/>
    <d v="2026-01-06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HPY"/>
    <s v="HAPPY TRY SULISTIYONO, S.H., M.H."/>
    <n v="0"/>
    <n v="0"/>
    <d v="2026-04-17T00:00:00"/>
    <n v="80"/>
    <s v="Pidana"/>
    <s v="PK Biasa"/>
    <s v="Hakim 3 Majelis"/>
    <s v="Berkas Elektronik"/>
  </r>
  <r>
    <n v="1763"/>
    <s v="126 PK/PID.SUS/2026"/>
    <x v="1"/>
    <s v="PK"/>
    <s v="PENGADILAN NEGERI SUNGAI PENUH"/>
    <s v="Narkotika"/>
    <d v="2025-10-27T00:00:00"/>
    <d v="2026-01-07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17T00:00:00"/>
    <n v="80"/>
    <s v="Pidana"/>
    <s v="PK Biasa"/>
    <s v="Hakim 3 Majelis"/>
    <s v="Berkas Elektronik"/>
  </r>
  <r>
    <n v="1764"/>
    <s v="602 K/PID.SUS/2026"/>
    <x v="1"/>
    <s v="K"/>
    <s v="PENGADILAN NEGERI SAMARINDA"/>
    <s v="Pencucian Uang"/>
    <d v="2025-11-05T00:00:00"/>
    <d v="2026-01-09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1765"/>
    <s v="209 PK/PID.SUS/2026"/>
    <x v="1"/>
    <s v="PK"/>
    <s v="PENGADILAN NEGERI SIBOLGA"/>
    <s v="Narkotika"/>
    <d v="2025-11-04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VIT"/>
    <s v="ADIATY ROVITA, S.H., M.H."/>
    <n v="0"/>
    <n v="0"/>
    <d v="2026-04-17T00:00:00"/>
    <n v="80"/>
    <s v="Pidana"/>
    <s v="PK Biasa"/>
    <s v="Hakim 3 Majelis"/>
    <s v="Berkas Elektronik"/>
  </r>
  <r>
    <n v="1766"/>
    <s v="634 K/PID.SUS/2026"/>
    <x v="1"/>
    <s v="K"/>
    <s v="PENGADILAN NEGERI STABAT"/>
    <s v="Narkotika"/>
    <d v="2025-11-06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767"/>
    <s v="999 K/PID.SUS/2026"/>
    <x v="1"/>
    <s v="K"/>
    <s v="PENGADILAN NEGERI TANJUNG PINANG"/>
    <s v="Narkotika"/>
    <d v="2025-11-24T00:00:00"/>
    <d v="2026-01-15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17T00:00:00"/>
    <n v="82"/>
    <s v="Pidana"/>
    <s v="Kasasi Biasa"/>
    <s v="Hakim 3 Majelis"/>
    <s v="Berkas Elektronik"/>
  </r>
  <r>
    <n v="1768"/>
    <s v="728 K/PID.SUS/2026"/>
    <x v="1"/>
    <s v="K"/>
    <s v="PENGADILAN NEGERI MAMUJU"/>
    <s v="Narkotika"/>
    <d v="2025-11-07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NMI"/>
    <s v="NURRAHMI, S.H., M.H."/>
    <n v="0"/>
    <n v="0"/>
    <d v="2026-04-17T00:00:00"/>
    <n v="86"/>
    <s v="Pidana"/>
    <s v="Kasasi Biasa"/>
    <s v="Hakim 3 Majelis"/>
    <s v="Berkas Elektronik"/>
  </r>
  <r>
    <n v="1769"/>
    <s v="489 PK/PID.SUS/2026"/>
    <x v="1"/>
    <s v="PK"/>
    <s v="PENGADILAN NEGERI DENPASAR"/>
    <s v="Narkotika"/>
    <d v="2025-11-26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PK Biasa"/>
    <s v="Hakim 3 Majelis"/>
    <s v="Berkas Elektronik"/>
  </r>
  <r>
    <n v="1770"/>
    <s v="724 K/PID.SUS/2026"/>
    <x v="1"/>
    <s v="K"/>
    <s v="PENGADILAN NEGERI POLEWALI"/>
    <s v="Narkotika"/>
    <d v="2025-11-13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Kasasi Biasa"/>
    <s v="Hakim 3 Majelis"/>
    <s v="Berkas Elektronik"/>
  </r>
  <r>
    <n v="1771"/>
    <s v="855 PK/PID.SUS/2026"/>
    <x v="1"/>
    <s v="PK"/>
    <s v="PENGADILAN NEGERI PEKANBARU"/>
    <s v="Narkotika"/>
    <d v="2025-12-19T00:00:00"/>
    <d v="2026-01-23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5"/>
    <s v="Pidana"/>
    <s v="PK Biasa"/>
    <s v="Hakim 3 Majelis"/>
    <s v="Berkas Elektronik"/>
  </r>
  <r>
    <n v="1772"/>
    <s v="848 K/PID.SUS/2026"/>
    <x v="1"/>
    <s v="K"/>
    <s v="PENGADILAN NEGERI NGAWI"/>
    <s v="Perlindungan Anak"/>
    <d v="2025-11-12T00:00:00"/>
    <d v="2026-01-14T00:00:00"/>
    <d v="2026-01-22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17T00:00:00"/>
    <n v="86"/>
    <s v="Pidana"/>
    <s v="Kasasi Biasa"/>
    <s v="Hakim 3 Majelis"/>
    <s v="Berkas Elektronik"/>
  </r>
  <r>
    <n v="1773"/>
    <s v="1045 K/PID.SUS/2026"/>
    <x v="1"/>
    <s v="K"/>
    <s v="PENGADILAN NEGERI SINJAI"/>
    <s v="Narkotika"/>
    <d v="2025-11-21T00:00:00"/>
    <d v="2026-01-19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17T00:00:00"/>
    <n v="82"/>
    <s v="Pidana"/>
    <s v="Kasasi Biasa"/>
    <s v="Hakim 3 Majelis"/>
    <s v="Berkas Elektronik"/>
  </r>
  <r>
    <n v="1774"/>
    <s v="833 PK/PID.SUS/2026"/>
    <x v="1"/>
    <s v="PK"/>
    <s v="PENGADILAN NEGERI BINJAI"/>
    <s v="Narkotika"/>
    <d v="2025-12-18T00:00:00"/>
    <d v="2026-01-22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5"/>
    <s v="Pidana"/>
    <s v="PK Biasa"/>
    <s v="Hakim 3 Majelis"/>
    <s v="Berkas Elektronik"/>
  </r>
  <r>
    <n v="1775"/>
    <s v="527 PK/PID.SUS/2026"/>
    <x v="1"/>
    <s v="PK"/>
    <s v="PENGADILAN NEGERI BONDOWOSO"/>
    <s v="Narkotika"/>
    <d v="2025-12-0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PK Biasa"/>
    <s v="Hakim 3 Majelis"/>
    <s v="Berkas Elektronik"/>
  </r>
  <r>
    <n v="1776"/>
    <s v="1063 K/PID.SUS/2026"/>
    <x v="1"/>
    <s v="K"/>
    <s v="PENGADILAN NEGERI PANGKALAN BUN"/>
    <s v="Narkotika"/>
    <d v="2025-11-18T00:00:00"/>
    <d v="2026-01-19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7"/>
    <s v="Pidana"/>
    <s v="Kasasi Biasa"/>
    <s v="Hakim 3 Majelis"/>
    <s v="Berkas Elektronik"/>
  </r>
  <r>
    <n v="1777"/>
    <s v="536 PK/PID.SUS/2026"/>
    <x v="1"/>
    <s v="PK"/>
    <s v="PENGADILAN NEGERI MOJOKERTO"/>
    <s v="Narkotika"/>
    <d v="2025-12-08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n v="0"/>
    <d v="2026-04-17T00:00:00"/>
    <n v="88"/>
    <s v="Pidana"/>
    <s v="PK Biasa"/>
    <s v="Hakim 3 Majelis"/>
    <s v="Berkas Elektronik"/>
  </r>
  <r>
    <n v="1778"/>
    <s v="554 PK/PID.SUS/2026"/>
    <x v="1"/>
    <s v="PK"/>
    <s v="PENGADILAN NEGERI JEMBER"/>
    <s v="Narkotika"/>
    <d v="2025-12-08T00:00:00"/>
    <d v="2026-01-15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8"/>
    <s v="Pidana"/>
    <s v="PK Biasa"/>
    <s v="Hakim 3 Majelis"/>
    <s v="Berkas Elektronik"/>
  </r>
  <r>
    <n v="1779"/>
    <s v="1329 K/PID.SUS/2026"/>
    <x v="1"/>
    <s v="K"/>
    <s v="PENGADILAN NEGERI JAKARTA SELATAN"/>
    <s v="Perlindungan Anak"/>
    <d v="2025-12-09T00:00:00"/>
    <d v="2026-01-21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Kasasi Biasa"/>
    <s v="Hakim 3 Majelis"/>
    <s v="Berkas Elektronik"/>
  </r>
  <r>
    <n v="1780"/>
    <s v="2758 K/PID.SUS/2026"/>
    <x v="1"/>
    <s v="K"/>
    <s v="PENGADILAN NEGERI RANTAU"/>
    <s v="Narkotika"/>
    <d v="2026-01-09T00:00:00"/>
    <d v="2026-02-09T00:00:00"/>
    <d v="2026-02-12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n v="0"/>
    <d v="2026-04-17T00:00:00"/>
    <n v="65"/>
    <s v="Pidana"/>
    <s v="Kasasi Biasa"/>
    <s v="Hakim 3 Majelis"/>
    <s v="Berkas Elektronik"/>
  </r>
  <r>
    <n v="1781"/>
    <s v="394 K/PID/2026"/>
    <x v="5"/>
    <s v="K"/>
    <s v="PENGADILAN NEGERI KUDUS"/>
    <s v="Judi"/>
    <d v="2026-01-14T00:00:00"/>
    <d v="2026-02-04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17T00:00:00"/>
    <n v="57"/>
    <s v="Pidana"/>
    <s v="Kasasi Biasa"/>
    <s v="Hakim 3 Majelis"/>
    <s v="Berkas Elektronik"/>
  </r>
  <r>
    <n v="1782"/>
    <s v="650 K/PID/2026"/>
    <x v="5"/>
    <s v="K"/>
    <s v="PENGADILAN NEGERI KALIANDA"/>
    <s v="Penggelapan dalam jabatan"/>
    <d v="2026-03-02T00:00:00"/>
    <d v="2026-03-04T00:00:00"/>
    <d v="2026-03-06T00:00:00"/>
    <d v="2026-03-10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17T00:00:00"/>
    <n v="43"/>
    <s v="Pidana"/>
    <s v="Kasasi Biasa"/>
    <s v="Hakim 3 Majelis"/>
    <s v="Berkas Elektronik"/>
  </r>
  <r>
    <n v="1783"/>
    <s v="131 K/TUN/2026"/>
    <x v="6"/>
    <s v="K"/>
    <s v="PENGADILAN TINGGI TATA USAHA NEGARA JAKARTA"/>
    <s v="KEPEGAWAIAN"/>
    <d v="2025-11-26T00:00:00"/>
    <d v="2026-02-05T00:00:00"/>
    <d v="2026-02-10T00:00:00"/>
    <d v="2026-03-11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7T00:00:00"/>
    <n v="67"/>
    <s v="Tata Usaha Negara"/>
    <s v="Kasasi Biasa"/>
    <s v="Hakim 3 Majelis"/>
    <s v="Berkas Elektronik"/>
  </r>
  <r>
    <n v="1784"/>
    <s v="27 K/AG/2026"/>
    <x v="3"/>
    <s v="K"/>
    <s v="PENGADILAN AGAMA GORONTALO"/>
    <s v="Waris"/>
    <d v="2025-11-04T00:00:00"/>
    <d v="2026-01-08T00:00:00"/>
    <d v="2026-01-20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ARS"/>
    <s v="Dr. ARMANSYAH, LC., M.H."/>
    <n v="0"/>
    <n v="0"/>
    <d v="2026-04-17T00:00:00"/>
    <n v="88"/>
    <s v="Agama"/>
    <s v="Kasasi Biasa"/>
    <s v="Hakim 3 Majelis"/>
    <s v="Berkas Elektronik"/>
  </r>
  <r>
    <n v="1785"/>
    <s v="1 K/AG/JN/2026"/>
    <x v="3"/>
    <s v="K"/>
    <s v="MAHKAMAH SYAR'IYAH TAPAK TUAN"/>
    <s v="Pelecehan Seksual"/>
    <d v="2025-11-27T00:00:00"/>
    <d v="2026-01-02T00:00:00"/>
    <d v="2026-01-20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AIJ"/>
    <s v="ADI IRFAN JAUHARI, L.C., M.A."/>
    <n v="0"/>
    <n v="0"/>
    <d v="2026-04-17T00:00:00"/>
    <n v="88"/>
    <s v="Agama"/>
    <s v="Kasasi Biasa"/>
    <s v="Hakim 3 Majelis"/>
    <s v="Berkas Elektronik"/>
  </r>
  <r>
    <n v="1786"/>
    <s v="258 PK/PID.SUS/2026"/>
    <x v="1"/>
    <s v="PK"/>
    <s v="PENGADILAN NEGERI KUPANG"/>
    <s v="Perlindungan Anak"/>
    <d v="2025-10-31T00:00:00"/>
    <d v="2026-01-09T00:00:00"/>
    <d v="2026-01-22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PK Biasa"/>
    <s v="Hakim 3 Majelis"/>
    <s v="Berkas Elektronik"/>
  </r>
  <r>
    <n v="1787"/>
    <s v="1333 K/PID.SUS/2026"/>
    <x v="1"/>
    <s v="K"/>
    <s v="PENGADILAN NEGERI NATUNA"/>
    <s v="Narkotika"/>
    <d v="2025-12-05T00:00:00"/>
    <d v="2026-01-21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17T00:00:00"/>
    <n v="74"/>
    <s v="Pidana"/>
    <s v="Kasasi Biasa"/>
    <s v="Hakim 3 Majelis"/>
    <s v="Berkas Elektronik"/>
  </r>
  <r>
    <n v="1788"/>
    <s v="1071 K/PID.SUS/2026"/>
    <x v="1"/>
    <s v="K"/>
    <s v="PENGADILAN NEGERI POLEWALI"/>
    <s v="Narkotika"/>
    <d v="2025-12-12T00:00:00"/>
    <d v="2026-01-19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Kasasi Biasa"/>
    <s v="Hakim 3 Majelis"/>
    <s v="Berkas Elektronik"/>
  </r>
  <r>
    <n v="1789"/>
    <s v="333 K/PID/2026"/>
    <x v="5"/>
    <s v="K"/>
    <s v="PENGADILAN NEGERI NEGARA"/>
    <s v="Perbuatan cabul"/>
    <d v="2025-12-22T00:00:00"/>
    <d v="2026-01-29T00:00:00"/>
    <d v="2026-02-04T00:00:00"/>
    <d v="2026-02-11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17T00:00:00"/>
    <n v="73"/>
    <s v="Pidana"/>
    <s v="Kasasi Biasa"/>
    <s v="Hakim 3 Majelis"/>
    <s v="Berkas Elektronik"/>
  </r>
  <r>
    <n v="1790"/>
    <s v="445 K/PID/2026"/>
    <x v="5"/>
    <s v="K"/>
    <s v="PENGADILAN NEGERI SIAK SRI INDRAPURA"/>
    <s v="Pencurian"/>
    <d v="2026-02-09T00:00:00"/>
    <d v="2026-02-12T00:00:00"/>
    <d v="2026-02-12T00:00:00"/>
    <d v="2026-02-13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n v="0"/>
    <d v="2026-04-17T00:00:00"/>
    <n v="65"/>
    <s v="Pidana"/>
    <s v="Kasasi Biasa"/>
    <s v="Hakim 3 Majelis"/>
    <s v="Berkas Elektronik"/>
  </r>
  <r>
    <n v="1791"/>
    <s v="338 K/PID/2026"/>
    <x v="5"/>
    <s v="K"/>
    <s v="PENGADILAN NEGERI TENGGARONG"/>
    <s v="Penggelapan dalam jabatan"/>
    <d v="2026-01-20T00:00:00"/>
    <d v="2026-02-02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17T00:00:00"/>
    <n v="74"/>
    <s v="Pidana"/>
    <s v="Kasasi Biasa"/>
    <s v="Hakim 3 Majelis"/>
    <s v="Berkas Elektronik"/>
  </r>
  <r>
    <n v="1792"/>
    <s v="2979 K/PID.SUS/2026"/>
    <x v="1"/>
    <s v="K"/>
    <s v="PENGADILAN NEGERI LUBUK PAKAM"/>
    <s v="Narkotika"/>
    <d v="2026-01-13T00:00:00"/>
    <d v="2026-02-18T00:00:00"/>
    <d v="2026-02-20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n v="0"/>
    <d v="2026-04-17T00:00:00"/>
    <n v="57"/>
    <s v="Pidana"/>
    <s v="Kasasi Biasa"/>
    <s v="Hakim 3 Majelis"/>
    <s v="Berkas Elektronik"/>
  </r>
  <r>
    <n v="1793"/>
    <s v="438 PK/PID.SUS/2026"/>
    <x v="1"/>
    <s v="PK"/>
    <s v="PENGADILAN NEGERI SAMPANG"/>
    <s v="Narkotika"/>
    <d v="2025-11-26T00:00:00"/>
    <d v="2026-01-13T00:00:00"/>
    <d v="2026-01-22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17T00:00:00"/>
    <n v="86"/>
    <s v="Pidana"/>
    <s v="PK Biasa"/>
    <s v="Hakim 3 Majelis"/>
    <s v="Berkas Elektronik"/>
  </r>
  <r>
    <n v="1794"/>
    <s v="601 PK/PID.SUS/2026"/>
    <x v="1"/>
    <s v="PK"/>
    <s v="PENGADILAN NEGERI PANGKALPINANG"/>
    <s v="Narkotika"/>
    <d v="2025-12-03T00:00:00"/>
    <d v="2026-01-19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17T00:00:00"/>
    <n v="86"/>
    <s v="Pidana"/>
    <s v="PK Biasa"/>
    <s v="Hakim 3 Majelis"/>
    <s v="Berkas Elektronik"/>
  </r>
  <r>
    <n v="1795"/>
    <s v="281 PK/PID.SUS/2026"/>
    <x v="1"/>
    <s v="PK"/>
    <s v="PENGADILAN NEGERI PEKANBARU"/>
    <s v="Narkotika"/>
    <d v="2025-11-12T00:00:00"/>
    <d v="2026-01-0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NMI"/>
    <s v="NURRAHMI, S.H., M.H."/>
    <n v="0"/>
    <n v="0"/>
    <d v="2026-04-17T00:00:00"/>
    <n v="86"/>
    <s v="Pidana"/>
    <s v="PK Biasa"/>
    <s v="Hakim 3 Majelis"/>
    <s v="Berkas Elektronik"/>
  </r>
  <r>
    <n v="1796"/>
    <s v="403 PK/PID.SUS/2026"/>
    <x v="1"/>
    <s v="PK"/>
    <s v="PENGADILAN NEGERI ROKAN HILIR"/>
    <s v="Narkotika"/>
    <d v="2025-11-21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PK Biasa"/>
    <s v="Hakim 3 Majelis"/>
    <s v="Berkas Elektronik"/>
  </r>
  <r>
    <n v="1797"/>
    <s v="176 K/PID/2026"/>
    <x v="5"/>
    <s v="K"/>
    <s v="PENGADILAN NEGERI PASANGKAYU"/>
    <s v="Pencurian dalam keadaan memberatkan"/>
    <d v="2025-11-12T00:00:00"/>
    <d v="2026-01-1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Kasasi Biasa"/>
    <s v="Hakim 3 Majelis"/>
    <s v="Berkas Elektronik"/>
  </r>
  <r>
    <n v="1798"/>
    <s v="1017 K/PID.SUS/2026"/>
    <x v="1"/>
    <s v="K"/>
    <s v="PENGADILAN NEGERI LHOKSEUMAWE"/>
    <s v="Narkotika"/>
    <d v="2025-11-20T00:00:00"/>
    <d v="2026-01-1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7T00:00:00"/>
    <n v="86"/>
    <s v="Pidana"/>
    <s v="Kasasi Biasa"/>
    <s v="Hakim 3 Majelis"/>
    <s v="Berkas Elektronik"/>
  </r>
  <r>
    <n v="1799"/>
    <s v="885 PK/PID.SUS/2026"/>
    <x v="1"/>
    <s v="PK"/>
    <s v="PENGADILAN NEGERI RABA/BIMA"/>
    <s v="Narkotika"/>
    <d v="2025-12-18T00:00:00"/>
    <d v="2026-01-23T00:00:00"/>
    <d v="2026-02-02T00:00:00"/>
    <d v="2026-02-23T00:00:00"/>
    <s v="H-HASP"/>
    <s v="Dr. H. ACHMAD SETYO PUDJOHARSOYO, S.H., M.Hum."/>
    <s v="H-STJ"/>
    <s v="SUTARJO, S.H., M.H."/>
    <s v="H-SHT"/>
    <s v="Dr. SUHARTO, S.H., M.Hum."/>
    <n v="0"/>
    <n v="0"/>
    <n v="0"/>
    <n v="0"/>
    <s v="A-SSM"/>
    <s v="SETIA SRI MARIANA, S.H., M.H."/>
    <n v="0"/>
    <n v="0"/>
    <d v="2026-04-17T00:00:00"/>
    <n v="75"/>
    <s v="Pidana"/>
    <s v="PK Biasa"/>
    <s v="Hakim 3 Majelis"/>
    <s v="Berkas Elektronik"/>
  </r>
  <r>
    <n v="1800"/>
    <s v="501 PK/PID.SUS/2026"/>
    <x v="1"/>
    <s v="PK"/>
    <s v="PENGADILAN NEGERI KUPANG"/>
    <s v="Korupsi"/>
    <d v="2025-11-21T00:00:00"/>
    <d v="2026-01-14T00:00:00"/>
    <d v="2026-01-26T00:00:00"/>
    <d v="2026-02-25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7T00:00:00"/>
    <n v="82"/>
    <s v="Pidana"/>
    <s v="PK Khusus"/>
    <s v="Hakim 3 Majelis"/>
    <s v="Berkas Elektronik"/>
  </r>
  <r>
    <n v="1801"/>
    <s v="340 PK/PID.SUS/2026"/>
    <x v="1"/>
    <s v="PK"/>
    <s v="PENGADILAN NEGERI KAYUAGUNG"/>
    <s v="Narkotika"/>
    <d v="2025-11-17T00:00:00"/>
    <d v="2026-01-12T00:00:00"/>
    <d v="2026-01-26T00:00:00"/>
    <d v="2026-02-25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7T00:00:00"/>
    <n v="82"/>
    <s v="Pidana"/>
    <s v="PK Biasa"/>
    <s v="Hakim 3 Majelis"/>
    <s v="Berkas Elektronik"/>
  </r>
  <r>
    <n v="1802"/>
    <s v="406 PK/PID.SUS/2026"/>
    <x v="1"/>
    <s v="PK"/>
    <s v="PENGADILAN NEGERI RABA/BIMA"/>
    <s v="Narkotika"/>
    <d v="2025-11-19T00:00:00"/>
    <d v="2026-01-13T00:00:00"/>
    <d v="2026-01-26T00:00:00"/>
    <d v="2026-02-25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7T00:00:00"/>
    <n v="82"/>
    <s v="Pidana"/>
    <s v="PK Biasa"/>
    <s v="Hakim 3 Majelis"/>
    <s v="Berkas Elektronik"/>
  </r>
  <r>
    <n v="1803"/>
    <s v="1577 K/PID.SUS/2026"/>
    <x v="1"/>
    <s v="K"/>
    <s v="PENGADILAN NEGERI SALATIGA"/>
    <s v="Narkotika"/>
    <d v="2025-12-01T00:00:00"/>
    <d v="2026-01-23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17T00:00:00"/>
    <n v="80"/>
    <s v="Pidana"/>
    <s v="Kasasi Biasa"/>
    <s v="Hakim 3 Majelis"/>
    <s v="Berkas Elektronik"/>
  </r>
  <r>
    <n v="1804"/>
    <s v="1954 K/PID.SUS/2026"/>
    <x v="1"/>
    <s v="K"/>
    <s v="PENGADILAN NEGERI KISARAN"/>
    <s v="Narkotika"/>
    <d v="2025-12-24T00:00:00"/>
    <d v="2026-01-28T00:00:00"/>
    <d v="2026-02-19T00:00:00"/>
    <d v="2026-02-26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17T00:00:00"/>
    <n v="58"/>
    <s v="Pidana"/>
    <s v="Kasasi Biasa"/>
    <s v="Hakim 3 Majelis"/>
    <s v="Berkas Elektronik"/>
  </r>
  <r>
    <n v="1805"/>
    <s v="361 PK/PID.SUS/2026"/>
    <x v="1"/>
    <s v="PK"/>
    <s v="PENGADILAN NEGERI TEBING TINGGI"/>
    <s v="Narkotika"/>
    <d v="2025-11-17T00:00:00"/>
    <d v="2026-01-12T00:00:00"/>
    <d v="2026-01-26T00:00:00"/>
    <d v="2026-02-25T00:00:00"/>
    <s v="H-SGT"/>
    <s v="SIGID TRIYONO, S.H., M.H."/>
    <s v="H-NEY"/>
    <s v="NOOR EDI YONO, S.H., M.H."/>
    <s v="H-YNT"/>
    <s v="Prof. Dr. YANTO, S.H., M.H."/>
    <n v="0"/>
    <n v="0"/>
    <n v="0"/>
    <n v="0"/>
    <s v="A-NSK"/>
    <s v="NASRUL KADIR, S.H., M.H."/>
    <n v="0"/>
    <n v="0"/>
    <d v="2026-04-17T00:00:00"/>
    <n v="82"/>
    <s v="Pidana"/>
    <s v="PK Biasa"/>
    <s v="Hakim 3 Majelis"/>
    <s v="Berkas Elektronik"/>
  </r>
  <r>
    <n v="1806"/>
    <s v="776 PK/PID.SUS/2026"/>
    <x v="1"/>
    <s v="PK"/>
    <s v="PENGADILAN NEGERI TOLI-TOLI"/>
    <s v="Narkotika"/>
    <d v="2025-11-19T00:00:00"/>
    <d v="2026-01-21T00:00:00"/>
    <d v="2026-01-28T00:00:00"/>
    <d v="2026-02-25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n v="0"/>
    <d v="2026-04-17T00:00:00"/>
    <n v="80"/>
    <s v="Pidana"/>
    <s v="PK Biasa"/>
    <s v="Hakim 3 Majelis"/>
    <s v="Berkas Elektronik"/>
  </r>
  <r>
    <n v="1807"/>
    <s v="1756 K/PID.SUS/2026"/>
    <x v="1"/>
    <s v="K"/>
    <s v="PENGADILAN NEGERI MUKOMUKO"/>
    <s v="Narkotika"/>
    <d v="2025-12-08T00:00:00"/>
    <d v="2026-01-27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SSM"/>
    <s v="SETIA SRI MARIANA, S.H., M.H."/>
    <n v="0"/>
    <n v="0"/>
    <d v="2026-04-17T00:00:00"/>
    <n v="66"/>
    <s v="Pidana"/>
    <s v="Kasasi Biasa"/>
    <s v="Hakim 3 Majelis"/>
    <s v="Berkas Elektronik"/>
  </r>
  <r>
    <n v="1808"/>
    <s v="1599 K/PID.SUS/2026"/>
    <x v="1"/>
    <s v="K"/>
    <s v="PENGADILAN NEGERI TENGGARONG"/>
    <s v="Narkotika"/>
    <d v="2026-01-13T00:00:00"/>
    <d v="2026-01-23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65"/>
    <s v="Pidana"/>
    <s v="Kasasi Biasa"/>
    <s v="Hakim 3 Majelis"/>
    <s v="Berkas Elektronik"/>
  </r>
  <r>
    <n v="1809"/>
    <s v="77 K/TUN/2026"/>
    <x v="6"/>
    <s v="K"/>
    <s v="PENGADILAN TATA USAHA NEGARA BANDAR LAMPUNG"/>
    <s v="PERTANAHAN"/>
    <d v="2025-11-27T00:00:00"/>
    <d v="2026-01-15T00:00:00"/>
    <d v="2026-02-10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7T00:00:00"/>
    <n v="67"/>
    <s v="Tata Usaha Negara"/>
    <s v="Kasasi Biasa"/>
    <s v="Hakim 3 Majelis"/>
    <s v="Berkas Elektronik"/>
  </r>
  <r>
    <n v="1810"/>
    <s v="45 K/TUN/2026"/>
    <x v="6"/>
    <s v="K"/>
    <s v="PENGADILAN TATA USAHA NEGARA BANDUNG"/>
    <s v="PERTANAHAN"/>
    <d v="2025-10-03T00:00:00"/>
    <d v="2026-01-14T00:00:00"/>
    <d v="2026-02-10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7T00:00:00"/>
    <n v="67"/>
    <s v="Tata Usaha Negara"/>
    <s v="Kasasi Biasa"/>
    <s v="Hakim 3 Majelis"/>
    <s v="Berkas Elektronik"/>
  </r>
  <r>
    <n v="1811"/>
    <s v="125 K/TUN/2026"/>
    <x v="6"/>
    <s v="K"/>
    <s v="PENGADILAN TATA USAHA NEGARA DENPASAR"/>
    <s v="KEPEGAWAIAN"/>
    <d v="2025-09-25T00:00:00"/>
    <d v="2026-02-04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7T00:00:00"/>
    <n v="67"/>
    <s v="Tata Usaha Negara"/>
    <s v="Kasasi Biasa"/>
    <s v="Hakim 3 Majelis"/>
    <s v="Berkas Elektronik"/>
  </r>
  <r>
    <n v="1812"/>
    <s v="3229 K/PID.SUS/2026"/>
    <x v="1"/>
    <s v="K"/>
    <s v="PENGADILAN NEGERI NEGARA"/>
    <s v="Narkotika"/>
    <d v="2026-01-15T00:00:00"/>
    <d v="2026-02-23T00:00:00"/>
    <d v="2026-02-24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n v="0"/>
    <d v="2026-04-17T00:00:00"/>
    <n v="53"/>
    <s v="Pidana"/>
    <s v="Kasasi Biasa"/>
    <s v="Hakim 3 Majelis"/>
    <s v="Berkas Elektronik"/>
  </r>
  <r>
    <n v="1813"/>
    <s v="26 K/AG/2026"/>
    <x v="3"/>
    <s v="K"/>
    <s v="PENGADILAN AGAMA TENGGARONG"/>
    <s v="Cerai Gugat"/>
    <d v="2025-11-04T00:00:00"/>
    <d v="2026-01-08T00:00:00"/>
    <d v="2026-01-20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ARS"/>
    <s v="Dr. ARMANSYAH, LC., M.H."/>
    <n v="0"/>
    <n v="0"/>
    <d v="2026-04-17T00:00:00"/>
    <n v="88"/>
    <s v="Agama"/>
    <s v="Kasasi Biasa"/>
    <s v="Hakim 3 Majelis"/>
    <s v="Berkas Elektronik"/>
  </r>
  <r>
    <n v="1814"/>
    <s v="792 K/PID.SUS/2026"/>
    <x v="1"/>
    <s v="K"/>
    <s v="PENGADILAN NEGERI SURABAYA"/>
    <s v="Narkotika"/>
    <d v="2025-11-12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1815"/>
    <s v="508 PK/PID.SUS/2026"/>
    <x v="1"/>
    <s v="PK"/>
    <s v="PENGADILAN NEGERI BUKITTINGGI"/>
    <s v="Narkotika"/>
    <d v="2025-11-20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UFA"/>
    <s v="YUNINDRO FUJI ARIYANTO, S.H., M.H."/>
    <n v="0"/>
    <n v="0"/>
    <d v="2026-04-17T00:00:00"/>
    <n v="88"/>
    <s v="Pidana"/>
    <s v="PK Biasa"/>
    <s v="Hakim 3 Majelis"/>
    <s v="Berkas Elektronik"/>
  </r>
  <r>
    <n v="1816"/>
    <s v="1738 K/PID.SUS/2026"/>
    <x v="1"/>
    <s v="K"/>
    <s v="PENGADILAN NEGERI SEI RAMPAH"/>
    <s v="Narkotika"/>
    <d v="2025-12-12T00:00:00"/>
    <d v="2026-01-26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17T00:00:00"/>
    <n v="74"/>
    <s v="Pidana"/>
    <s v="Kasasi Biasa"/>
    <s v="Hakim 3 Majelis"/>
    <s v="Berkas Elektronik"/>
  </r>
  <r>
    <n v="1817"/>
    <s v="1589 K/PID.SUS/2026"/>
    <x v="1"/>
    <s v="K"/>
    <s v="PENGADILAN NEGERI LUWUK"/>
    <s v="Narkotika"/>
    <d v="2025-12-24T00:00:00"/>
    <d v="2026-01-23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17T00:00:00"/>
    <n v="74"/>
    <s v="Pidana"/>
    <s v="Kasasi Biasa"/>
    <s v="Hakim 3 Majelis"/>
    <s v="Berkas Elektronik"/>
  </r>
  <r>
    <n v="1818"/>
    <s v="1544 K/PID.SUS/2026"/>
    <x v="1"/>
    <s v="K"/>
    <s v="PENGADILAN NEGERI LHOKSUKON"/>
    <s v="Narkotika"/>
    <d v="2025-12-02T00:00:00"/>
    <d v="2026-01-23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17T00:00:00"/>
    <n v="74"/>
    <s v="Pidana"/>
    <s v="Kasasi Biasa"/>
    <s v="Hakim 3 Majelis"/>
    <s v="Berkas Elektronik"/>
  </r>
  <r>
    <n v="1819"/>
    <s v="1274 K/PID.SUS/2026"/>
    <x v="1"/>
    <s v="K"/>
    <s v="PENGADILAN NEGERI BANDA ACEH"/>
    <s v="Narkotika"/>
    <d v="2025-11-27T00:00:00"/>
    <d v="2026-01-21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17T00:00:00"/>
    <n v="74"/>
    <s v="Pidana"/>
    <s v="Kasasi Biasa"/>
    <s v="Hakim 3 Majelis"/>
    <s v="Berkas Elektronik"/>
  </r>
  <r>
    <n v="1820"/>
    <s v="711 K/PID.SUS/2026"/>
    <x v="1"/>
    <s v="K"/>
    <s v="PENGADILAN NEGERI WONOSOBO"/>
    <s v="Narkotika"/>
    <d v="2025-11-07T00:00:00"/>
    <d v="2026-01-13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17T00:00:00"/>
    <n v="82"/>
    <s v="Pidana"/>
    <s v="Kasasi Biasa"/>
    <s v="Hakim 3 Majelis"/>
    <s v="Berkas Elektronik"/>
  </r>
  <r>
    <n v="1821"/>
    <s v="189 PK/PID.SUS/2026"/>
    <x v="1"/>
    <s v="PK"/>
    <s v="PENGADILAN NEGERI BANGKINANG"/>
    <s v="Narkotika"/>
    <d v="2025-11-0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DEV"/>
    <s v="DEVRI ANDRI, S.H., M.H."/>
    <n v="0"/>
    <n v="0"/>
    <d v="2026-04-17T00:00:00"/>
    <n v="81"/>
    <s v="Pidana"/>
    <s v="PK Biasa"/>
    <s v="Hakim 3 Majelis"/>
    <s v="Berkas Elektronik"/>
  </r>
  <r>
    <n v="1822"/>
    <s v="224 PK/PID.SUS/2026"/>
    <x v="1"/>
    <s v="PK"/>
    <s v="PENGADILAN NEGERI RANTAU PRAPAT"/>
    <s v="Narkotika"/>
    <d v="2025-11-0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DEV"/>
    <s v="DEVRI ANDRI, S.H., M.H."/>
    <n v="0"/>
    <n v="0"/>
    <d v="2026-04-17T00:00:00"/>
    <n v="81"/>
    <s v="Pidana"/>
    <s v="PK Biasa"/>
    <s v="Hakim 3 Majelis"/>
    <s v="Berkas Elektronik"/>
  </r>
  <r>
    <n v="1823"/>
    <s v="887 PK/PID.SUS/2026"/>
    <x v="1"/>
    <s v="PK"/>
    <s v="PENGADILAN NEGERI TEMBILAHAN"/>
    <s v="Narkotika"/>
    <d v="2025-12-19T00:00:00"/>
    <d v="2026-01-26T00:00:00"/>
    <d v="2026-01-28T00:00:00"/>
    <d v="2026-02-25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n v="0"/>
    <d v="2026-04-17T00:00:00"/>
    <n v="80"/>
    <s v="Pidana"/>
    <s v="PK Biasa"/>
    <s v="Hakim 3 Majelis"/>
    <s v="Berkas Elektronik"/>
  </r>
  <r>
    <n v="1824"/>
    <s v="895 PK/PID.SUS/2026"/>
    <x v="1"/>
    <s v="PK"/>
    <s v="PENGADILAN NEGERI SIDRAP"/>
    <s v="Narkotika"/>
    <d v="2025-12-19T00:00:00"/>
    <d v="2026-01-26T00:00:00"/>
    <d v="2026-01-27T00:00:00"/>
    <d v="2026-02-04T00:00:00"/>
    <s v="H-NEY"/>
    <s v="NOOR EDI YONO, S.H., M.H."/>
    <s v="H-AMA"/>
    <s v="AINAL MARDHIAH, S.H., M.H."/>
    <s v="H-DBS"/>
    <s v="Dr. H. DWIARSO BUDI SANTIARTO, S.H., M.Hum."/>
    <n v="0"/>
    <n v="0"/>
    <n v="0"/>
    <n v="0"/>
    <s v="A-WID"/>
    <s v="WIDYATINSRI KUNCORO YAKTI, S.H., M.H."/>
    <n v="0"/>
    <n v="0"/>
    <d v="2026-04-17T00:00:00"/>
    <n v="81"/>
    <s v="Pidana"/>
    <s v="PK Biasa"/>
    <s v="Hakim 3 Majelis"/>
    <s v="Berkas Elektronik"/>
  </r>
  <r>
    <n v="1825"/>
    <s v="896 PK/PID.SUS/2026"/>
    <x v="1"/>
    <s v="PK"/>
    <s v="PENGADILAN NEGERI SIDRAP"/>
    <s v="Narkotika"/>
    <d v="2025-12-19T00:00:00"/>
    <d v="2026-01-26T00:00:00"/>
    <d v="2026-01-27T00:00:00"/>
    <d v="2026-02-04T00:00:00"/>
    <s v="H-NEY"/>
    <s v="NOOR EDI YONO, S.H., M.H."/>
    <s v="H-AMA"/>
    <s v="AINAL MARDHIAH, S.H., M.H."/>
    <s v="H-DBS"/>
    <s v="Dr. H. DWIARSO BUDI SANTIARTO, S.H., M.Hum."/>
    <n v="0"/>
    <n v="0"/>
    <n v="0"/>
    <n v="0"/>
    <s v="A-WID"/>
    <s v="WIDYATINSRI KUNCORO YAKTI, S.H., M.H."/>
    <n v="0"/>
    <n v="0"/>
    <d v="2026-04-17T00:00:00"/>
    <n v="81"/>
    <s v="Pidana"/>
    <s v="PK Biasa"/>
    <s v="Hakim 3 Majelis"/>
    <s v="Berkas Elektronik"/>
  </r>
  <r>
    <n v="1826"/>
    <s v="208 PK/PID.SUS/2026"/>
    <x v="1"/>
    <s v="PK"/>
    <s v="PENGADILAN NEGERI MALANG"/>
    <s v="Narkotika"/>
    <d v="2025-10-31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VIT"/>
    <s v="ADIATY ROVITA, S.H., M.H."/>
    <n v="0"/>
    <n v="0"/>
    <d v="2026-04-17T00:00:00"/>
    <n v="80"/>
    <s v="Pidana"/>
    <s v="PK Biasa"/>
    <s v="Hakim 3 Majelis"/>
    <s v="Berkas Elektronik"/>
  </r>
  <r>
    <n v="1827"/>
    <s v="210 PK/PID.SUS/2026"/>
    <x v="1"/>
    <s v="PK"/>
    <s v="PENGADILAN NEGERI TUBEI"/>
    <s v="Narkotika"/>
    <d v="2025-11-04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VIT"/>
    <s v="ADIATY ROVITA, S.H., M.H."/>
    <n v="0"/>
    <n v="0"/>
    <d v="2026-04-17T00:00:00"/>
    <n v="80"/>
    <s v="Pidana"/>
    <s v="PK Biasa"/>
    <s v="Hakim 3 Majelis"/>
    <s v="Berkas Elektronik"/>
  </r>
  <r>
    <n v="1828"/>
    <s v="1519 K/PID.SUS/2026"/>
    <x v="1"/>
    <s v="K"/>
    <s v="PENGADILAN NEGERI TANJUNG KARANG"/>
    <s v="Korupsi"/>
    <d v="2025-11-26T00:00:00"/>
    <d v="2026-01-22T00:00:00"/>
    <d v="2026-01-26T00:00:00"/>
    <d v="2026-02-19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7T00:00:00"/>
    <n v="82"/>
    <s v="Pidana"/>
    <s v="Kasasi Khusus"/>
    <s v="Hakim 3 Majelis"/>
    <s v="Berkas Elektronik"/>
  </r>
  <r>
    <n v="1829"/>
    <s v="1383 K/PID.SUS/2026"/>
    <x v="1"/>
    <s v="K"/>
    <s v="PENGADILAN NEGERI JAKARTA PUSAT"/>
    <s v="Tipikor"/>
    <d v="2025-11-27T00:00:00"/>
    <d v="2026-01-21T00:00:00"/>
    <d v="2026-01-22T00:00:00"/>
    <d v="2026-02-19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7T00:00:00"/>
    <n v="86"/>
    <s v="Pidana"/>
    <s v="Kasasi Khusus"/>
    <s v="Hakim 3 Majelis"/>
    <s v="Berkas Elektronik"/>
  </r>
  <r>
    <n v="1830"/>
    <s v="1685 K/PID.SUS/2026"/>
    <x v="1"/>
    <s v="K"/>
    <s v="PENGADILAN NEGERI TANJUNG BALAI ASAHAN"/>
    <s v="Narkotika"/>
    <d v="2025-12-18T00:00:00"/>
    <d v="2026-01-26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7T00:00:00"/>
    <n v="80"/>
    <s v="Pidana"/>
    <s v="Kasasi Biasa"/>
    <s v="Hakim 3 Majelis"/>
    <s v="Berkas Elektronik"/>
  </r>
  <r>
    <n v="1831"/>
    <s v="1113 PK/PID.SUS/2026"/>
    <x v="1"/>
    <s v="PK"/>
    <s v="PENGADILAN NEGERI BALIGE"/>
    <s v="Narkotika"/>
    <d v="2026-01-05T00:00:00"/>
    <d v="2026-02-03T00:00:00"/>
    <d v="2026-02-04T00:00:00"/>
    <d v="2026-02-12T00:00:00"/>
    <s v="H-NEY"/>
    <s v="NOOR EDI YONO, S.H., M.H."/>
    <s v="H-AMA"/>
    <s v="AINAL MARDHIAH, S.H., M.H."/>
    <s v="H-DBS"/>
    <s v="Dr. H. DWIARSO BUDI SANTIARTO, S.H., M.Hum."/>
    <n v="0"/>
    <n v="0"/>
    <n v="0"/>
    <n v="0"/>
    <s v="A-WID"/>
    <s v="WIDYATINSRI KUNCORO YAKTI, S.H., M.H."/>
    <n v="0"/>
    <n v="0"/>
    <d v="2026-04-17T00:00:00"/>
    <n v="73"/>
    <s v="Pidana"/>
    <s v="PK Biasa"/>
    <s v="Hakim 3 Majelis"/>
    <s v="Berkas Elektronik"/>
  </r>
  <r>
    <n v="1832"/>
    <s v="797 K/PID.SUS/2026"/>
    <x v="1"/>
    <s v="K"/>
    <s v="PENGADILAN NEGERI SURABAYA"/>
    <s v="Narkotika"/>
    <d v="2025-11-12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Kasasi Biasa"/>
    <s v="Hakim 3 Majelis"/>
    <s v="Berkas Elektronik"/>
  </r>
  <r>
    <n v="1833"/>
    <s v="324 PK/PID.SUS/2026"/>
    <x v="1"/>
    <s v="PK"/>
    <s v="PENGADILAN NEGERI LUBUK BASUNG"/>
    <s v="Narkotika"/>
    <d v="2025-11-12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PK Biasa"/>
    <s v="Hakim 3 Majelis"/>
    <s v="Berkas Elektronik"/>
  </r>
  <r>
    <n v="1834"/>
    <s v="666 K/PID.SUS/2026"/>
    <x v="1"/>
    <s v="K"/>
    <s v="PENGADILAN NEGERI LUBUK PAKAM"/>
    <s v="Narkotika"/>
    <d v="2025-11-07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Kasasi Biasa"/>
    <s v="Hakim 3 Majelis"/>
    <s v="Berkas Elektronik"/>
  </r>
  <r>
    <n v="1835"/>
    <s v="329 PK/PID.SUS/2026"/>
    <x v="1"/>
    <s v="PK"/>
    <s v="PENGADILAN NEGERI GIANYAR"/>
    <s v="Narkotika"/>
    <d v="2025-11-14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PK Biasa"/>
    <s v="Hakim 3 Majelis"/>
    <s v="Berkas Elektronik"/>
  </r>
  <r>
    <n v="1836"/>
    <s v="674 K/PID.SUS/2026"/>
    <x v="1"/>
    <s v="K"/>
    <s v="PENGADILAN NEGERI KETAPANG"/>
    <s v="Narkotika"/>
    <d v="2025-11-04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Kasasi Biasa"/>
    <s v="Hakim 3 Majelis"/>
    <s v="Berkas Elektronik"/>
  </r>
  <r>
    <n v="1837"/>
    <s v="338 PK/PID.SUS/2026"/>
    <x v="1"/>
    <s v="PK"/>
    <s v="PENGADILAN NEGERI KOBA"/>
    <s v="Narkotika"/>
    <d v="2025-11-19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PK Biasa"/>
    <s v="Hakim 3 Majelis"/>
    <s v="Berkas Elektronik"/>
  </r>
  <r>
    <n v="1838"/>
    <s v="1361 K/PID.SUS/2026"/>
    <x v="1"/>
    <s v="K"/>
    <s v="PENGADILAN NEGERI MAKASSAR"/>
    <s v="Narkotika"/>
    <d v="2025-12-08T00:00:00"/>
    <d v="2026-01-21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6"/>
    <s v="Pidana"/>
    <s v="Kasasi Biasa"/>
    <s v="Hakim 3 Majelis"/>
    <s v="Berkas Elektronik"/>
  </r>
  <r>
    <n v="1839"/>
    <s v="1178 K/PID.SUS/2026"/>
    <x v="1"/>
    <s v="K"/>
    <s v="PENGADILAN NEGERI KISARAN"/>
    <s v="Narkotika"/>
    <d v="2025-12-09T00:00:00"/>
    <d v="2026-01-20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6"/>
    <s v="Pidana"/>
    <s v="Kasasi Biasa"/>
    <s v="Hakim 3 Majelis"/>
    <s v="Berkas Elektronik"/>
  </r>
  <r>
    <n v="1840"/>
    <s v="1339 K/PID.SUS/2026"/>
    <x v="1"/>
    <s v="K"/>
    <s v="PENGADILAN NEGERI MOJOKERTO"/>
    <s v="Narkotika"/>
    <d v="2025-11-27T00:00:00"/>
    <d v="2026-01-21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6"/>
    <s v="Pidana"/>
    <s v="Kasasi Biasa"/>
    <s v="Hakim 3 Majelis"/>
    <s v="Berkas Elektronik"/>
  </r>
  <r>
    <n v="1841"/>
    <s v="459 PK/PID.SUS/2026"/>
    <x v="1"/>
    <s v="PK"/>
    <s v="PENGADILAN NEGERI GIANYAR"/>
    <s v="Narkotika"/>
    <d v="2025-11-27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MUL"/>
    <s v="Dr. MULIYAWAN, S.H., M.H."/>
    <n v="0"/>
    <n v="0"/>
    <d v="2026-04-17T00:00:00"/>
    <n v="88"/>
    <s v="Pidana"/>
    <s v="PK Biasa"/>
    <s v="Hakim 3 Majelis"/>
    <s v="Berkas Elektronik"/>
  </r>
  <r>
    <n v="1842"/>
    <s v="1241 K/PID.SUS/2026"/>
    <x v="1"/>
    <s v="K"/>
    <s v="PENGADILAN NEGERI SEI RAMPAH"/>
    <s v="Narkotika"/>
    <d v="2025-12-04T00:00:00"/>
    <d v="2026-01-20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6"/>
    <s v="Pidana"/>
    <s v="Kasasi Biasa"/>
    <s v="Hakim 3 Majelis"/>
    <s v="Berkas Elektronik"/>
  </r>
  <r>
    <n v="1843"/>
    <s v="562 PK/PID.SUS/2026"/>
    <x v="1"/>
    <s v="PK"/>
    <s v="PENGADILAN NEGERI TELUK KUANTAN"/>
    <s v="Narkotika"/>
    <d v="2025-11-27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MUL"/>
    <s v="Dr. MULIYAWAN, S.H., M.H."/>
    <n v="0"/>
    <n v="0"/>
    <d v="2026-04-17T00:00:00"/>
    <n v="88"/>
    <s v="Pidana"/>
    <s v="PK Biasa"/>
    <s v="Hakim 3 Majelis"/>
    <s v="Berkas Elektronik"/>
  </r>
  <r>
    <n v="1844"/>
    <s v="565 K/PID.SUS/2026"/>
    <x v="1"/>
    <s v="K"/>
    <s v="PENGADILAN NEGERI NGANJUK"/>
    <s v="Narkotika"/>
    <d v="2025-11-27T00:00:00"/>
    <d v="2026-01-0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7T00:00:00"/>
    <n v="88"/>
    <s v="Pidana"/>
    <s v="Kasasi Biasa"/>
    <s v="Hakim 3 Majelis"/>
    <s v="Berkas Elektronik"/>
  </r>
  <r>
    <n v="1845"/>
    <s v="531 PK/PID.SUS/2026"/>
    <x v="1"/>
    <s v="PK"/>
    <s v="PENGADILAN NEGERI MENGGALA"/>
    <s v="Narkotika"/>
    <d v="2025-11-26T00:00:00"/>
    <d v="2026-01-15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PK Biasa"/>
    <s v="Hakim 3 Majelis"/>
    <s v="Berkas Elektronik"/>
  </r>
  <r>
    <n v="1846"/>
    <s v="327 PK/PID.SUS/2026"/>
    <x v="1"/>
    <s v="PK"/>
    <s v="PENGADILAN NEGERI SIAK SRI INDRAPURA"/>
    <s v="Narkotika"/>
    <d v="2025-11-18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7T00:00:00"/>
    <n v="88"/>
    <s v="Pidana"/>
    <s v="PK Biasa"/>
    <s v="Hakim 3 Majelis"/>
    <s v="Berkas Elektronik"/>
  </r>
  <r>
    <n v="1847"/>
    <s v="759 K/PID.SUS/2026"/>
    <x v="1"/>
    <s v="K"/>
    <s v="PENGADILAN NEGERI CURUP"/>
    <s v="Narkotika"/>
    <d v="2025-11-21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7T00:00:00"/>
    <n v="88"/>
    <s v="Pidana"/>
    <s v="Kasasi Biasa"/>
    <s v="Hakim 3 Majelis"/>
    <s v="Berkas Elektronik"/>
  </r>
  <r>
    <n v="1848"/>
    <s v="1559 K/PID.SUS/2026"/>
    <x v="1"/>
    <s v="K"/>
    <s v="PENGADILAN NEGERI  GEDONG TATAAN"/>
    <s v="Narkotika"/>
    <d v="2025-11-27T00:00:00"/>
    <d v="2026-01-23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7T00:00:00"/>
    <n v="85"/>
    <s v="Pidana"/>
    <s v="Kasasi Biasa"/>
    <s v="Hakim 3 Majelis"/>
    <s v="Berkas Elektronik"/>
  </r>
  <r>
    <n v="1849"/>
    <s v="591 K/PID.SUS/2026"/>
    <x v="1"/>
    <s v="K"/>
    <s v="PENGADILAN NEGERI PRAYA"/>
    <s v="Narkotika"/>
    <d v="2025-11-03T00:00:00"/>
    <d v="2026-01-09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1850"/>
    <s v="567 K/PID.SUS/2026"/>
    <x v="1"/>
    <s v="K"/>
    <s v="PENGADILAN NEGERI ROKAN HILIR"/>
    <s v="Perlindungan Anak"/>
    <d v="2025-11-03T00:00:00"/>
    <d v="2026-01-09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1851"/>
    <s v="360 PK/PID.SUS/2026"/>
    <x v="1"/>
    <s v="PK"/>
    <s v="PENGADILAN NEGERI CURUP"/>
    <s v="Narkotika"/>
    <d v="2025-11-14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8"/>
    <s v="Pidana"/>
    <s v="PK Biasa"/>
    <s v="Hakim 3 Majelis"/>
    <s v="Berkas Elektronik"/>
  </r>
  <r>
    <n v="1852"/>
    <s v="326 PK/PID.SUS/2026"/>
    <x v="1"/>
    <s v="PK"/>
    <s v="PENGADILAN NEGERI DENPASAR"/>
    <s v="Narkotika"/>
    <d v="2025-11-14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8"/>
    <s v="Pidana"/>
    <s v="PK Biasa"/>
    <s v="Hakim 3 Majelis"/>
    <s v="Berkas Elektronik"/>
  </r>
  <r>
    <n v="1853"/>
    <s v="761 PK/PID.SUS/2026"/>
    <x v="1"/>
    <s v="PK"/>
    <s v="PENGADILAN NEGERI BENGKALIS"/>
    <s v="Narkotika"/>
    <d v="2025-12-05T00:00:00"/>
    <d v="2026-01-21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6"/>
    <s v="Pidana"/>
    <s v="PK Biasa"/>
    <s v="Hakim 3 Majelis"/>
    <s v="Berkas Elektronik"/>
  </r>
  <r>
    <n v="1854"/>
    <s v="301 PK/PID.SUS/2026"/>
    <x v="1"/>
    <s v="PK"/>
    <s v="PENGADILAN NEGERI TENGGARONG"/>
    <s v="Narkotika"/>
    <d v="2025-11-12T00:00:00"/>
    <d v="2026-01-0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8"/>
    <s v="Pidana"/>
    <s v="PK Biasa"/>
    <s v="Hakim 3 Majelis"/>
    <s v="Berkas Elektronik"/>
  </r>
  <r>
    <n v="1855"/>
    <s v="543 PK/PID.SUS/2026"/>
    <x v="1"/>
    <s v="PK"/>
    <s v="PENGADILAN NEGERI BALIGE"/>
    <s v="Narkotika"/>
    <d v="2025-12-04T00:00:00"/>
    <d v="2026-01-15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8"/>
    <s v="Pidana"/>
    <s v="PK Biasa"/>
    <s v="Hakim 3 Majelis"/>
    <s v="Berkas Elektronik"/>
  </r>
  <r>
    <n v="1856"/>
    <s v="356 PK/PID.SUS/2026"/>
    <x v="1"/>
    <s v="PK"/>
    <s v="PENGADILAN NEGERI RENGAT/INDRAGIRI"/>
    <s v="Narkotika"/>
    <d v="2025-11-14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UFA"/>
    <s v="YUNINDRO FUJI ARIYANTO, S.H., M.H."/>
    <n v="0"/>
    <n v="0"/>
    <d v="2026-04-17T00:00:00"/>
    <n v="88"/>
    <s v="Pidana"/>
    <s v="PK Biasa"/>
    <s v="Hakim 3 Majelis"/>
    <s v="Berkas Elektronik"/>
  </r>
  <r>
    <n v="1857"/>
    <s v="245 PK/PID.SUS/2026"/>
    <x v="1"/>
    <s v="PK"/>
    <s v="PENGADILAN NEGERI MEDAN"/>
    <s v="Narkotika"/>
    <d v="2025-11-12T00:00:00"/>
    <d v="2026-01-09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SSM"/>
    <s v="SETIA SRI MARIANA, S.H., M.H."/>
    <n v="0"/>
    <n v="0"/>
    <d v="2026-04-17T00:00:00"/>
    <n v="88"/>
    <s v="Pidana"/>
    <s v="PK Biasa"/>
    <s v="Hakim 3 Majelis"/>
    <s v="Berkas Elektronik"/>
  </r>
  <r>
    <n v="1858"/>
    <s v="795 K/PID.SUS/2026"/>
    <x v="1"/>
    <s v="K"/>
    <s v="PENGADILAN NEGERI SURABAYA"/>
    <s v="Narkotika"/>
    <d v="2025-11-12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7T00:00:00"/>
    <n v="88"/>
    <s v="Pidana"/>
    <s v="Kasasi Biasa"/>
    <s v="Hakim 3 Majelis"/>
    <s v="Berkas Elektronik"/>
  </r>
  <r>
    <n v="1859"/>
    <s v="175 PK/PID.SUS/2026"/>
    <x v="1"/>
    <s v="PK"/>
    <s v="PENGADILAN NEGERI PADANG SIDEMPUAN"/>
    <s v="Perlindungan Anak"/>
    <d v="2025-11-03T00:00:00"/>
    <d v="2026-01-08T00:00:00"/>
    <d v="2026-02-02T00:00:00"/>
    <d v="2026-02-23T00:00:00"/>
    <s v="H-STJ"/>
    <s v="SUTARJO, S.H., M.H."/>
    <s v="H-AMA"/>
    <s v="AINAL MARDHIAH, S.H., M.H."/>
    <s v="H-SHT"/>
    <s v="Dr. SUHARTO, S.H., M.Hum."/>
    <n v="0"/>
    <n v="0"/>
    <n v="0"/>
    <n v="0"/>
    <s v="A-SSM"/>
    <s v="SETIA SRI MARIANA, S.H., M.H."/>
    <n v="0"/>
    <n v="0"/>
    <d v="2026-04-17T00:00:00"/>
    <n v="75"/>
    <s v="Pidana"/>
    <s v="PK Biasa"/>
    <s v="Hakim 3 Majelis"/>
    <s v="Berkas Elektronik"/>
  </r>
  <r>
    <n v="1860"/>
    <s v="193 PK/PID.SUS/2026"/>
    <x v="1"/>
    <s v="PK"/>
    <s v="PENGADILAN NEGERI KOBA"/>
    <s v="Narkotika"/>
    <d v="2025-11-05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YUFA"/>
    <s v="YUNINDRO FUJI ARIYANTO, S.H., M.H."/>
    <n v="0"/>
    <n v="0"/>
    <d v="2026-04-17T00:00:00"/>
    <n v="80"/>
    <s v="Pidana"/>
    <s v="PK Biasa"/>
    <s v="Hakim 3 Majelis"/>
    <s v="Berkas Elektronik"/>
  </r>
  <r>
    <n v="1861"/>
    <s v="631 K/PID.SUS/2026"/>
    <x v="1"/>
    <s v="K"/>
    <s v="PENGADILAN NEGERI SINGKIL"/>
    <s v="Narkotika"/>
    <d v="2025-11-05T00:00:00"/>
    <d v="2026-01-12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1862"/>
    <s v="730 PK/PID.SUS/2026"/>
    <x v="1"/>
    <s v="PK"/>
    <s v="PENGADILAN NEGERI SIDIKALANG"/>
    <s v="Narkotika"/>
    <d v="2025-12-10T00:00:00"/>
    <d v="2026-01-21T00:00:00"/>
    <d v="2026-01-22T00:00:00"/>
    <d v="2026-02-18T00:00:00"/>
    <s v="H-SGT"/>
    <s v="SIGID TRIYON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17T00:00:00"/>
    <n v="86"/>
    <s v="Pidana"/>
    <s v="PK Biasa"/>
    <s v="Hakim 3 Majelis"/>
    <s v="Berkas Elektronik"/>
  </r>
  <r>
    <n v="1863"/>
    <s v="800 PK/PID.SUS/2026"/>
    <x v="1"/>
    <s v="PK"/>
    <s v="PENGADILAN NEGERI PADANG SIDEMPUAN"/>
    <s v="Narkotika"/>
    <d v="2025-12-08T00:00:00"/>
    <d v="2026-01-22T00:00:00"/>
    <d v="2026-02-02T00:00:00"/>
    <d v="2026-03-02T00:00:00"/>
    <s v="H-HASP"/>
    <s v="Dr. H. ACHMAD SETYO PUDJOHARSOYO, S.H., M.Hum."/>
    <s v="H-SRD"/>
    <s v="SURADI, S.H., S.Sos., M.H."/>
    <s v="H-SHT"/>
    <s v="Dr. SUHARTO, S.H., M.Hum."/>
    <n v="0"/>
    <n v="0"/>
    <n v="0"/>
    <n v="0"/>
    <s v="A-SSM"/>
    <s v="SETIA SRI MARIANA, S.H., M.H."/>
    <n v="0"/>
    <n v="0"/>
    <d v="2026-04-17T00:00:00"/>
    <n v="75"/>
    <s v="Pidana"/>
    <s v="PK Biasa"/>
    <s v="Hakim 3 Majelis"/>
    <s v="Berkas Elektronik"/>
  </r>
  <r>
    <n v="1864"/>
    <s v="431 PK/PID.SUS/2026"/>
    <x v="1"/>
    <s v="PK"/>
    <s v="PENGADILAN NEGERI ROKAN HILIR"/>
    <s v="Narkotika"/>
    <d v="2025-11-26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7T00:00:00"/>
    <n v="88"/>
    <s v="Pidana"/>
    <s v="PK Biasa"/>
    <s v="Hakim 3 Majelis"/>
    <s v="Berkas Elektronik"/>
  </r>
  <r>
    <n v="1865"/>
    <s v="1301 K/PID.SUS/2026"/>
    <x v="1"/>
    <s v="K"/>
    <s v="PENGADILAN NEGERI SURABAYA"/>
    <s v="Korupsi"/>
    <d v="2025-11-27T00:00:00"/>
    <d v="2026-01-21T00:00:00"/>
    <d v="2026-01-28T00:00:00"/>
    <d v="2026-02-04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SSM"/>
    <s v="SETIA SRI MARIANA, S.H., M.H."/>
    <n v="0"/>
    <n v="0"/>
    <d v="2026-04-17T00:00:00"/>
    <n v="80"/>
    <s v="Pidana"/>
    <s v="Kasasi Khusus"/>
    <s v="Hakim 3 Majelis"/>
    <s v="Berkas Elektronik"/>
  </r>
  <r>
    <n v="1866"/>
    <s v="1042 K/PID.SUS/2026"/>
    <x v="1"/>
    <s v="K"/>
    <s v="PENGADILAN NEGERI AMUNTAI"/>
    <s v="Narkotika"/>
    <d v="2025-11-21T00:00:00"/>
    <d v="2026-01-19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SSM"/>
    <s v="SETIA SRI MARIANA, S.H., M.H."/>
    <n v="0"/>
    <n v="0"/>
    <d v="2026-04-17T00:00:00"/>
    <n v="74"/>
    <s v="Pidana"/>
    <s v="Kasasi Biasa"/>
    <s v="Hakim 3 Majelis"/>
    <s v="Berkas Elektronik"/>
  </r>
  <r>
    <n v="1867"/>
    <s v="248 PK/PID.SUS/2026"/>
    <x v="1"/>
    <s v="PK"/>
    <s v="PENGADILAN NEGERI BATURAJA"/>
    <s v="Narkotika"/>
    <d v="2025-10-30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17T00:00:00"/>
    <n v="86"/>
    <s v="Pidana"/>
    <s v="PK Biasa"/>
    <s v="Hakim 3 Majelis"/>
    <s v="Berkas Elektronik"/>
  </r>
  <r>
    <n v="1868"/>
    <s v="465 PK/PID.SUS/2026"/>
    <x v="1"/>
    <s v="PK"/>
    <s v="PENGADILAN NEGERI DUMAI"/>
    <s v="Narkotika"/>
    <d v="2025-11-27T00:00:00"/>
    <d v="2026-01-14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17T00:00:00"/>
    <n v="86"/>
    <s v="Pidana"/>
    <s v="PK Biasa"/>
    <s v="Hakim 3 Majelis"/>
    <s v="Berkas Elektronik"/>
  </r>
  <r>
    <n v="1869"/>
    <s v="888 PK/PID.SUS/2026"/>
    <x v="1"/>
    <s v="PK"/>
    <s v="PENGADILAN NEGERI ROKAN HILIR"/>
    <s v="Narkotika"/>
    <d v="2025-12-22T00:00:00"/>
    <d v="2026-01-26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17T00:00:00"/>
    <n v="80"/>
    <s v="Pidana"/>
    <s v="PK Biasa"/>
    <s v="Hakim 3 Majelis"/>
    <s v="Berkas Elektronik"/>
  </r>
  <r>
    <n v="1870"/>
    <s v="1876 K/PID.SUS/2026"/>
    <x v="1"/>
    <s v="K"/>
    <s v="PENGADILAN NEGERI SAMBAS"/>
    <s v="Narkotika"/>
    <d v="2025-12-05T00:00:00"/>
    <d v="2026-01-27T00:00:00"/>
    <d v="2026-02-18T00:00:00"/>
    <d v="2026-03-03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17T00:00:00"/>
    <n v="59"/>
    <s v="Pidana"/>
    <s v="Kasasi Biasa"/>
    <s v="Hakim 3 Majelis"/>
    <s v="Berkas Elektronik"/>
  </r>
  <r>
    <n v="1871"/>
    <s v="458 PK/PID.SUS/2026"/>
    <x v="1"/>
    <s v="PK"/>
    <s v="PENGADILAN NEGERI RENGAT/INDRAGIRI"/>
    <s v="Narkotika"/>
    <d v="2025-11-26T00:00:00"/>
    <d v="2026-01-14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7T00:00:00"/>
    <n v="86"/>
    <s v="Pidana"/>
    <s v="PK Biasa"/>
    <s v="Hakim 3 Majelis"/>
    <s v="Berkas Elektronik"/>
  </r>
  <r>
    <n v="1872"/>
    <s v="182 PK/PID.SUS/2026"/>
    <x v="1"/>
    <s v="PK"/>
    <s v="PENGADILAN NEGERI SUNGAI LIAT"/>
    <s v="Narkotika"/>
    <d v="2025-10-30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17T00:00:00"/>
    <n v="86"/>
    <s v="Pidana"/>
    <s v="PK Biasa"/>
    <s v="Hakim 3 Majelis"/>
    <s v="Berkas Elektronik"/>
  </r>
  <r>
    <n v="1873"/>
    <s v="713 K/PID.SUS/2026"/>
    <x v="1"/>
    <s v="K"/>
    <s v="PENGADILAN NEGERI BATURAJA"/>
    <s v="Narkotika"/>
    <d v="2025-11-07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n v="0"/>
    <d v="2026-04-17T00:00:00"/>
    <n v="88"/>
    <s v="Pidana"/>
    <s v="Kasasi Biasa"/>
    <s v="Hakim 3 Majelis"/>
    <s v="Berkas Elektronik"/>
  </r>
  <r>
    <n v="1874"/>
    <s v="733 K/PID.SUS/2026"/>
    <x v="1"/>
    <s v="K"/>
    <s v="PENGADILAN NEGERI SENGKANG"/>
    <s v="Narkotika"/>
    <d v="2025-11-07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17T00:00:00"/>
    <n v="88"/>
    <s v="Pidana"/>
    <s v="Kasasi Biasa"/>
    <s v="Hakim 3 Majelis"/>
    <s v="Berkas Elektronik"/>
  </r>
  <r>
    <n v="1875"/>
    <s v="879 K/PID.SUS/2026"/>
    <x v="1"/>
    <s v="K"/>
    <s v="PENGADILAN NEGERI BENGKULU"/>
    <s v="Tipikor"/>
    <d v="2025-11-14T00:00:00"/>
    <d v="2026-01-14T00:00:00"/>
    <d v="2026-01-20T00:00:00"/>
    <d v="2026-01-28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DR"/>
    <s v="DIAH RAHMAWATI, S.H., M.H."/>
    <n v="0"/>
    <n v="0"/>
    <d v="2026-04-17T00:00:00"/>
    <n v="88"/>
    <s v="Pidana"/>
    <s v="Kasasi Khusus"/>
    <s v="Hakim 3 Majelis"/>
    <s v="Berkas Elektronik"/>
  </r>
  <r>
    <n v="1876"/>
    <s v="382 PK/PID.SUS/2026"/>
    <x v="1"/>
    <s v="PK"/>
    <s v="PENGADILAN NEGERI KEPANJEN"/>
    <s v="Narkotika"/>
    <d v="2025-11-21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UFA"/>
    <s v="YUNINDRO FUJI ARIYANTO, S.H., M.H."/>
    <n v="0"/>
    <n v="0"/>
    <d v="2026-04-17T00:00:00"/>
    <n v="88"/>
    <s v="Pidana"/>
    <s v="PK Biasa"/>
    <s v="Hakim 3 Majelis"/>
    <s v="Berkas Elektronik"/>
  </r>
  <r>
    <n v="1877"/>
    <s v="396 PK/PID.SUS/2026"/>
    <x v="1"/>
    <s v="PK"/>
    <s v="PENGADILAN NEGERI MEDAN"/>
    <s v="Narkotika"/>
    <d v="2025-11-24T00:00:00"/>
    <d v="2026-01-13T00:00:00"/>
    <d v="2026-01-22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17T00:00:00"/>
    <n v="86"/>
    <s v="Pidana"/>
    <s v="PK Biasa"/>
    <s v="Hakim 3 Majelis"/>
    <s v="Berkas Elektronik"/>
  </r>
  <r>
    <n v="1878"/>
    <s v="605 PK/PID.SUS/2026"/>
    <x v="1"/>
    <s v="PK"/>
    <s v="PENGADILAN NEGERI SINGARAJA"/>
    <s v="Narkotika"/>
    <d v="2025-12-03T00:00:00"/>
    <d v="2026-01-19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n v="0"/>
    <n v="0"/>
    <d v="2026-04-17T00:00:00"/>
    <n v="86"/>
    <s v="Pidana"/>
    <s v="PK Biasa"/>
    <s v="Hakim 3 Majelis"/>
    <s v="Berkas Elektronik"/>
  </r>
  <r>
    <n v="1879"/>
    <s v="878 K/PID.SUS/2026"/>
    <x v="1"/>
    <s v="K"/>
    <s v="PENGADILAN NEGERI MANOKWARI"/>
    <s v="Korupsi"/>
    <d v="2025-12-08T00:00:00"/>
    <d v="2026-01-14T00:00:00"/>
    <d v="2026-01-22T00:00:00"/>
    <d v="2026-02-19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17T00:00:00"/>
    <n v="86"/>
    <s v="Pidana"/>
    <s v="Kasasi Khusus"/>
    <s v="Hakim 3 Majelis"/>
    <s v="Berkas Elektronik"/>
  </r>
  <r>
    <n v="1880"/>
    <s v="547 PK/PID.SUS/2026"/>
    <x v="1"/>
    <s v="PK"/>
    <s v="PENGADILAN NEGERI SUMENEP"/>
    <s v="Narkotika"/>
    <d v="2025-12-0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n v="0"/>
    <d v="2026-04-17T00:00:00"/>
    <n v="88"/>
    <s v="Pidana"/>
    <s v="PK Biasa"/>
    <s v="Hakim 3 Majelis"/>
    <s v="Berkas Elektronik"/>
  </r>
  <r>
    <n v="1881"/>
    <s v="808 PK/PID.SUS/2026"/>
    <x v="1"/>
    <s v="PK"/>
    <s v="PENGADILAN NEGERI SEMARANG"/>
    <s v="Narkotika"/>
    <d v="2025-12-23T00:00:00"/>
    <d v="2026-01-22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17T00:00:00"/>
    <n v="81"/>
    <s v="Pidana"/>
    <s v="PK Biasa"/>
    <s v="Hakim 3 Majelis"/>
    <s v="Berkas Elektronik"/>
  </r>
  <r>
    <n v="1882"/>
    <s v="989 K/PID.SUS/2026"/>
    <x v="1"/>
    <s v="K"/>
    <s v="PENGADILAN NEGERI BANDA ACEH"/>
    <s v="Narkotika"/>
    <d v="2025-11-19T00:00:00"/>
    <d v="2026-01-15T00:00:00"/>
    <d v="2026-01-21T00:00:00"/>
    <d v="2026-02-03T00:00:00"/>
    <s v="H-STJ"/>
    <s v="SUTARJO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17T00:00:00"/>
    <n v="87"/>
    <s v="Pidana"/>
    <s v="Kasasi Biasa"/>
    <s v="Hakim 3 Majelis"/>
    <s v="Berkas Elektronik"/>
  </r>
  <r>
    <n v="1883"/>
    <s v="115 PK/PID.SUS/2026"/>
    <x v="1"/>
    <s v="PK"/>
    <s v="PENGADILAN NEGERI BANDA ACEH"/>
    <s v="Korupsi"/>
    <d v="2025-10-28T00:00:00"/>
    <d v="2026-01-07T00:00:00"/>
    <d v="2026-01-21T00:00:00"/>
    <d v="2026-01-26T00:00:00"/>
    <s v="H-AH-AMJ"/>
    <s v="Dr. ARIZON MEGA JAYA, S.H., M.H."/>
    <s v="H-STJ"/>
    <s v="SUTARJO, S.H., M.H."/>
    <s v="H-PH"/>
    <s v="Dr. PRIM HARYADI, S.H., M.H."/>
    <n v="0"/>
    <n v="0"/>
    <n v="0"/>
    <n v="0"/>
    <s v="A-DR"/>
    <s v="DIAH RAHMAWATI, S.H., M.H."/>
    <n v="0"/>
    <n v="0"/>
    <d v="2026-04-17T00:00:00"/>
    <n v="87"/>
    <s v="Pidana"/>
    <s v="PK Khusus"/>
    <s v="Hakim 3 Majelis"/>
    <s v="Berkas Elektronik"/>
  </r>
  <r>
    <n v="1884"/>
    <s v="723 K/PID.SUS/2026"/>
    <x v="1"/>
    <s v="K"/>
    <s v="PENGADILAN NEGERI TANAH GROGOT"/>
    <s v="Narkotika"/>
    <d v="2025-11-13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1885"/>
    <s v="737 K/PID.SUS/2026"/>
    <x v="1"/>
    <s v="K"/>
    <s v="PENGADILAN NEGERI MEDAN"/>
    <s v="Korupsi"/>
    <d v="2025-09-23T00:00:00"/>
    <d v="2026-01-13T00:00:00"/>
    <d v="2026-01-21T00:00:00"/>
    <d v="2026-02-1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17T00:00:00"/>
    <n v="87"/>
    <s v="Pidana"/>
    <s v="Kasasi Khusus"/>
    <s v="Hakim 3 Majelis"/>
    <s v="Berkas Elektronik"/>
  </r>
  <r>
    <n v="1886"/>
    <s v="675 K/PID.SUS/2026"/>
    <x v="1"/>
    <s v="K"/>
    <s v="PENGADILAN NEGERI KETAPANG"/>
    <s v="Narkotika"/>
    <d v="2025-11-04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17T00:00:00"/>
    <n v="88"/>
    <s v="Pidana"/>
    <s v="Kasasi Biasa"/>
    <s v="Hakim 3 Majelis"/>
    <s v="Berkas Elektronik"/>
  </r>
  <r>
    <n v="1887"/>
    <s v="642 K/PID.SUS/2026"/>
    <x v="1"/>
    <s v="K"/>
    <s v="PENGADILAN NEGERI AMUNTAI"/>
    <s v="Informasi dan Transaksi Elektronik (ITE)"/>
    <d v="2025-11-04T00:00:00"/>
    <d v="2026-01-12T00:00:00"/>
    <d v="2026-01-19T00:00:00"/>
    <d v="2026-01-26T00:00:00"/>
    <s v="H-SGT"/>
    <s v="SIGID TRIYONO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17T00:00:00"/>
    <n v="89"/>
    <s v="Pidana"/>
    <s v="Kasasi Biasa"/>
    <s v="Hakim 3 Majelis"/>
    <s v="Berkas Elektronik"/>
  </r>
  <r>
    <n v="1888"/>
    <s v="294 PK/PID.SUS/2026"/>
    <x v="1"/>
    <s v="PK"/>
    <s v="PENGADILAN NEGERI PADANG"/>
    <s v="Narkotika"/>
    <d v="2025-11-13T00:00:00"/>
    <d v="2026-01-09T00:00:00"/>
    <d v="2026-01-19T00:00:00"/>
    <d v="2026-01-26T00:00:00"/>
    <s v="H-SGT"/>
    <s v="SIGID TRIYONO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17T00:00:00"/>
    <n v="89"/>
    <s v="Pidana"/>
    <s v="PK Biasa"/>
    <s v="Hakim 3 Majelis"/>
    <s v="Berkas Elektronik"/>
  </r>
  <r>
    <n v="1889"/>
    <s v="842 K/PID.SUS/2026"/>
    <x v="1"/>
    <s v="K"/>
    <s v="PENGADILAN NEGERI KLATEN"/>
    <s v="Narkotika"/>
    <d v="2025-11-12T00:00:00"/>
    <d v="2026-01-14T00:00:00"/>
    <d v="2026-01-19T00:00:00"/>
    <d v="2026-01-26T00:00:00"/>
    <s v="H-AMA"/>
    <s v="AINAL MARDHIAH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17T00:00:00"/>
    <n v="89"/>
    <s v="Pidana"/>
    <s v="Kasasi Biasa"/>
    <s v="Hakim 3 Majelis"/>
    <s v="Berkas Elektronik"/>
  </r>
  <r>
    <n v="1890"/>
    <s v="710 PK/PID.SUS/2026"/>
    <x v="1"/>
    <s v="PK"/>
    <s v="PENGADILAN NEGERI RENGAT/INDRAGIRI"/>
    <s v="Narkotika"/>
    <d v="2025-12-11T00:00:00"/>
    <d v="2026-01-21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NSK"/>
    <s v="NASRUL KADIR, S.H., M.H."/>
    <n v="0"/>
    <n v="0"/>
    <d v="2026-04-17T00:00:00"/>
    <n v="86"/>
    <s v="Pidana"/>
    <s v="PK Biasa"/>
    <s v="Hakim 3 Majelis"/>
    <s v="Berkas Elektronik"/>
  </r>
  <r>
    <n v="1891"/>
    <s v="1118 K/PID.SUS/2026"/>
    <x v="1"/>
    <s v="K"/>
    <s v="PENGADILAN NEGERI MEDAN"/>
    <s v="Narkotika"/>
    <d v="2025-12-11T00:00:00"/>
    <d v="2026-01-19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NSK"/>
    <s v="NASRUL KADIR, S.H., M.H."/>
    <n v="0"/>
    <n v="0"/>
    <d v="2026-04-17T00:00:00"/>
    <n v="87"/>
    <s v="Pidana"/>
    <s v="Kasasi Biasa"/>
    <s v="Hakim 3 Majelis"/>
    <s v="Berkas Elektronik"/>
  </r>
  <r>
    <n v="1892"/>
    <s v="411 K/PID.SUS/2026"/>
    <x v="1"/>
    <s v="K"/>
    <s v="PENGADILAN NEGERI JAKARTA SELATAN"/>
    <s v="kesehatan"/>
    <d v="2025-10-28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17T00:00:00"/>
    <n v="87"/>
    <s v="Pidana"/>
    <s v="Kasasi Biasa"/>
    <s v="Hakim 3 Majelis"/>
    <s v="Berkas Elektronik"/>
  </r>
  <r>
    <n v="1893"/>
    <s v="243 PK/PID.SUS/2026"/>
    <x v="1"/>
    <s v="PK"/>
    <s v="PENGADILAN NEGERI KEPANJEN"/>
    <s v="Narkotika"/>
    <d v="2025-11-14T00:00:00"/>
    <d v="2026-01-09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7T00:00:00"/>
    <n v="87"/>
    <s v="Pidana"/>
    <s v="PK Biasa"/>
    <s v="Hakim 3 Majelis"/>
    <s v="Berkas Elektronik"/>
  </r>
  <r>
    <n v="1894"/>
    <s v="542 K/PID.SUS/2026"/>
    <x v="1"/>
    <s v="K"/>
    <s v="PENGADILAN NEGERI SEI RAMPAH"/>
    <s v="Narkotika"/>
    <d v="2025-11-28T00:00:00"/>
    <d v="2026-01-09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17T00:00:00"/>
    <n v="87"/>
    <s v="Pidana"/>
    <s v="Kasasi Biasa"/>
    <s v="Hakim 3 Majelis"/>
    <s v="Berkas Elektronik"/>
  </r>
  <r>
    <n v="1895"/>
    <s v="978 K/PID.SUS/2026"/>
    <x v="1"/>
    <s v="K"/>
    <s v="PENGADILAN NEGERI SEMARANG"/>
    <s v="Perlindungan Anak"/>
    <d v="2025-11-14T00:00:00"/>
    <d v="2026-01-15T00:00:00"/>
    <d v="2026-01-21T00:00:00"/>
    <d v="2026-02-03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17T00:00:00"/>
    <n v="87"/>
    <s v="Pidana"/>
    <s v="Kasasi Biasa"/>
    <s v="Hakim 3 Majelis"/>
    <s v="Berkas Elektronik"/>
  </r>
  <r>
    <n v="1896"/>
    <s v="958 K/PID.SUS/2026"/>
    <x v="1"/>
    <s v="K"/>
    <s v="PENGADILAN NEGERI SURAKARTA"/>
    <s v="Narkotika"/>
    <d v="2025-11-13T00:00:00"/>
    <d v="2026-01-15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17T00:00:00"/>
    <n v="86"/>
    <s v="Pidana"/>
    <s v="Kasasi Biasa"/>
    <s v="Hakim 3 Majelis"/>
    <s v="Berkas Elektronik"/>
  </r>
  <r>
    <n v="1897"/>
    <s v="877 K/PID.SUS/2026"/>
    <x v="1"/>
    <s v="K"/>
    <s v="PENGADILAN NEGERI TANJUNG BALAI KARIMUN"/>
    <s v="Narkotika"/>
    <d v="2025-11-25T00:00:00"/>
    <d v="2026-01-14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1898"/>
    <s v="870 K/PID.SUS/2026"/>
    <x v="1"/>
    <s v="K"/>
    <s v="PENGADILAN NEGERI KOTABUMI"/>
    <s v="Narkotika"/>
    <d v="2025-11-17T00:00:00"/>
    <d v="2026-01-14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1899"/>
    <s v="1005 K/PID.SUS/2026"/>
    <x v="1"/>
    <s v="K"/>
    <s v="PENGADILAN NEGERI SERANG"/>
    <s v="Narkotika"/>
    <d v="2025-11-17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7T00:00:00"/>
    <n v="88"/>
    <s v="Pidana"/>
    <s v="Kasasi Biasa"/>
    <s v="Hakim 3 Majelis"/>
    <s v="Berkas Elektronik"/>
  </r>
  <r>
    <n v="1900"/>
    <s v="979 K/PID.SUS/2026"/>
    <x v="1"/>
    <s v="K"/>
    <s v="PENGADILAN NEGERI BANGIL"/>
    <s v="Narkotika"/>
    <d v="2025-11-1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7T00:00:00"/>
    <n v="88"/>
    <s v="Pidana"/>
    <s v="Kasasi Biasa"/>
    <s v="Hakim 3 Majelis"/>
    <s v="Berkas Elektronik"/>
  </r>
  <r>
    <n v="1901"/>
    <s v="974 K/PID.SUS/2026"/>
    <x v="1"/>
    <s v="K"/>
    <s v="PENGADILAN NEGERI KUPANG"/>
    <s v="Korupsi"/>
    <d v="2025-12-24T00:00:00"/>
    <d v="2026-01-15T00:00:00"/>
    <d v="2026-01-20T00:00:00"/>
    <d v="2026-01-28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Khusus"/>
    <s v="Hakim 3 Majelis"/>
    <s v="Berkas Elektronik"/>
  </r>
  <r>
    <n v="1902"/>
    <s v="639 PK/PID.SUS/2026"/>
    <x v="1"/>
    <s v="PK"/>
    <s v="PENGADILAN NEGERI PEKANBARU"/>
    <s v="Narkotika"/>
    <d v="2025-12-09T00:00:00"/>
    <d v="2026-01-20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17T00:00:00"/>
    <n v="86"/>
    <s v="Pidana"/>
    <s v="PK Biasa"/>
    <s v="Hakim 3 Majelis"/>
    <s v="Berkas Elektronik"/>
  </r>
  <r>
    <n v="1903"/>
    <s v="313 K/PID.SUS/2026"/>
    <x v="1"/>
    <s v="K"/>
    <s v="PENGADILAN NEGERI GORONTALO"/>
    <s v="Narkotika"/>
    <d v="2025-10-27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OU"/>
    <s v="MOCHAMAD UMARYAJI, S.H., M.H."/>
    <n v="0"/>
    <n v="0"/>
    <d v="2026-04-17T00:00:00"/>
    <n v="87"/>
    <s v="Pidana"/>
    <s v="Kasasi Biasa"/>
    <s v="Hakim 3 Majelis"/>
    <s v="Berkas Elektronik"/>
  </r>
  <r>
    <n v="1904"/>
    <s v="927 K/PID.SUS/2026"/>
    <x v="1"/>
    <s v="K"/>
    <s v="PENGADILAN NEGERI BANGIL"/>
    <s v="Narkotika"/>
    <d v="2025-11-1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WEN"/>
    <s v="WENDY PRATAMA PUTRA, S.H."/>
    <n v="0"/>
    <n v="0"/>
    <d v="2026-04-17T00:00:00"/>
    <n v="88"/>
    <s v="Pidana"/>
    <s v="Kasasi Biasa"/>
    <s v="Hakim 3 Majelis"/>
    <s v="Berkas Elektronik"/>
  </r>
  <r>
    <n v="1905"/>
    <s v="377 PK/PID.SUS/2026"/>
    <x v="1"/>
    <s v="PK"/>
    <s v="PENGADILAN NEGERI DENPASAR"/>
    <s v="Narkotika"/>
    <d v="2025-11-21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WEN"/>
    <s v="WENDY PRATAMA PUTRA, S.H."/>
    <n v="0"/>
    <n v="0"/>
    <d v="2026-04-17T00:00:00"/>
    <n v="88"/>
    <s v="Pidana"/>
    <s v="PK Biasa"/>
    <s v="Hakim 3 Majelis"/>
    <s v="Berkas Elektronik"/>
  </r>
  <r>
    <n v="1906"/>
    <s v="353 K/PID.SUS/2026"/>
    <x v="1"/>
    <s v="K"/>
    <s v="PENGADILAN NEGERI STABAT"/>
    <s v="Narkotika"/>
    <d v="2025-10-29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P"/>
    <s v="ANDHIKA PERDANA, S.H., M.H."/>
    <n v="0"/>
    <n v="0"/>
    <d v="2026-04-17T00:00:00"/>
    <n v="87"/>
    <s v="Pidana"/>
    <s v="Kasasi Biasa"/>
    <s v="Hakim 3 Majelis"/>
    <s v="Berkas Elektronik"/>
  </r>
  <r>
    <n v="1907"/>
    <s v="418 K/PID.SUS/2026"/>
    <x v="1"/>
    <s v="K"/>
    <s v="PENGADILAN NEGERI SELONG"/>
    <s v="Narkotika"/>
    <d v="2025-10-29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P"/>
    <s v="ANDHIKA PERDANA, S.H., M.H."/>
    <n v="0"/>
    <n v="0"/>
    <d v="2026-04-17T00:00:00"/>
    <n v="87"/>
    <s v="Pidana"/>
    <s v="Kasasi Biasa"/>
    <s v="Hakim 3 Majelis"/>
    <s v="Berkas Elektronik"/>
  </r>
  <r>
    <n v="1908"/>
    <s v="598 K/PID.SUS/2026"/>
    <x v="1"/>
    <s v="K"/>
    <s v="PENGADILAN NEGERI BENGKALIS"/>
    <s v="Perlindungan Pekerja Migran"/>
    <d v="2025-11-04T00:00:00"/>
    <d v="2026-01-09T00:00:00"/>
    <d v="2026-01-21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FST"/>
    <s v="FIRDAUS SYAFAAT, S.H., S.E., M.H."/>
    <n v="0"/>
    <n v="0"/>
    <d v="2026-04-17T00:00:00"/>
    <n v="87"/>
    <s v="Pidana"/>
    <s v="Kasasi Biasa"/>
    <s v="Hakim 3 Majelis"/>
    <s v="Berkas Elektronik"/>
  </r>
  <r>
    <n v="1909"/>
    <s v="452 K/PID.SUS/2026"/>
    <x v="1"/>
    <s v="K"/>
    <s v="PENGADILAN NEGERI WATAMPONE"/>
    <s v="Narkotika"/>
    <d v="2025-10-31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GD"/>
    <s v="AGUNG DARMAWAN, S.H., M.H."/>
    <n v="0"/>
    <n v="0"/>
    <d v="2026-04-17T00:00:00"/>
    <n v="87"/>
    <s v="Pidana"/>
    <s v="Kasasi Biasa"/>
    <s v="Hakim 3 Majelis"/>
    <s v="Berkas Elektronik"/>
  </r>
  <r>
    <n v="1910"/>
    <s v="659 K/PID.SUS/2026"/>
    <x v="1"/>
    <s v="K"/>
    <s v="PENGADILAN NEGERI LUBUK PAKAM"/>
    <s v="Narkotika"/>
    <d v="2025-11-06T00:00:00"/>
    <d v="2026-01-12T00:00:00"/>
    <d v="2026-01-21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17T00:00:00"/>
    <n v="87"/>
    <s v="Pidana"/>
    <s v="Kasasi Biasa"/>
    <s v="Hakim 3 Majelis"/>
    <s v="Berkas Elektronik"/>
  </r>
  <r>
    <n v="1911"/>
    <s v="701 K/PID.SUS/2026"/>
    <x v="1"/>
    <s v="K"/>
    <s v="PENGADILAN NEGERI POLEWALI"/>
    <s v="Narkotika"/>
    <d v="2025-11-12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FST"/>
    <s v="FIRDAUS SYAFAAT, S.H., S.E., M.H."/>
    <n v="0"/>
    <n v="0"/>
    <d v="2026-04-17T00:00:00"/>
    <n v="82"/>
    <s v="Pidana"/>
    <s v="Kasasi Biasa"/>
    <s v="Hakim 3 Majelis"/>
    <s v="Berkas Elektronik"/>
  </r>
  <r>
    <n v="1912"/>
    <s v="864 K/PID.SUS/2026"/>
    <x v="1"/>
    <s v="K"/>
    <s v="PENGADILAN NEGERI DEPOK"/>
    <s v="Narkotika"/>
    <d v="2025-11-13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1913"/>
    <s v="990 K/PID.SUS/2026"/>
    <x v="1"/>
    <s v="K"/>
    <s v="PENGADILAN NEGERI SUNGAI PENUH"/>
    <s v="Narkotika"/>
    <d v="2025-11-17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17T00:00:00"/>
    <n v="88"/>
    <s v="Pidana"/>
    <s v="Kasasi Biasa"/>
    <s v="Hakim 3 Majelis"/>
    <s v="Berkas Elektronik"/>
  </r>
  <r>
    <n v="1914"/>
    <s v="941 K/PID.SUS/2026"/>
    <x v="1"/>
    <s v="K"/>
    <s v="PENGADILAN NEGERI KABUPATEN MAGELANG DI MUNGKID"/>
    <s v="Narkotika"/>
    <d v="2025-11-1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1915"/>
    <s v="367 PK/PID.SUS/2026"/>
    <x v="1"/>
    <s v="PK"/>
    <s v="PENGADILAN NEGERI BANGKALAN"/>
    <s v="Perlindungan Anak"/>
    <d v="2025-11-19T00:00:00"/>
    <d v="2026-01-12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7T00:00:00"/>
    <n v="86"/>
    <s v="Pidana"/>
    <s v="PK Biasa"/>
    <s v="Hakim 3 Majelis"/>
    <s v="Berkas Elektronik"/>
  </r>
  <r>
    <n v="1916"/>
    <s v="348 PK/PID.SUS/2026"/>
    <x v="1"/>
    <s v="PK"/>
    <s v="PENGADILAN NEGERI MEDAN"/>
    <s v="Narkotika"/>
    <d v="2025-11-24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PK Biasa"/>
    <s v="Hakim 3 Majelis"/>
    <s v="Berkas Elektronik"/>
  </r>
  <r>
    <n v="1917"/>
    <s v="1147 K/PID.SUS/2026"/>
    <x v="1"/>
    <s v="K"/>
    <s v="PENGADILAN NEGERI BATANG"/>
    <s v="Narkotika"/>
    <d v="2025-11-26T00:00:00"/>
    <d v="2026-01-20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7T00:00:00"/>
    <n v="86"/>
    <s v="Pidana"/>
    <s v="Kasasi Biasa"/>
    <s v="Hakim 3 Majelis"/>
    <s v="Berkas Elektronik"/>
  </r>
  <r>
    <n v="1918"/>
    <s v="475 PK/PID.SUS/2026"/>
    <x v="1"/>
    <s v="PK"/>
    <s v="PENGADILAN NEGERI ROKAN HILIR"/>
    <s v="Narkotika"/>
    <d v="2025-11-27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PK Biasa"/>
    <s v="Hakim 3 Majelis"/>
    <s v="Berkas Elektronik"/>
  </r>
  <r>
    <n v="1919"/>
    <s v="437 PK/PID.SUS/2026"/>
    <x v="1"/>
    <s v="PK"/>
    <s v="PENGADILAN NEGERI TANJUNG PANDAN"/>
    <s v="Narkotika"/>
    <d v="2025-11-26T00:00:00"/>
    <d v="2026-01-13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n v="0"/>
    <d v="2026-04-17T00:00:00"/>
    <n v="88"/>
    <s v="Pidana"/>
    <s v="PK Biasa"/>
    <s v="Hakim 3 Majelis"/>
    <s v="Berkas Elektronik"/>
  </r>
  <r>
    <n v="1920"/>
    <s v="607 PK/PID.SUS/2026"/>
    <x v="1"/>
    <s v="PK"/>
    <s v="PENGADILAN NEGERI PALANGKARAYA"/>
    <s v="Narkotika"/>
    <d v="2025-12-03T00:00:00"/>
    <d v="2026-01-19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17T00:00:00"/>
    <n v="86"/>
    <s v="Pidana"/>
    <s v="PK Biasa"/>
    <s v="Hakim 3 Majelis"/>
    <s v="Berkas Elektronik"/>
  </r>
  <r>
    <n v="1921"/>
    <s v="496 PK/PID.SUS/2026"/>
    <x v="1"/>
    <s v="PK"/>
    <s v="PENGADILAN NEGERI TANJUNG PANDAN"/>
    <s v="Narkotika"/>
    <d v="2025-12-01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PK Biasa"/>
    <s v="Hakim 3 Majelis"/>
    <s v="Berkas Elektronik"/>
  </r>
  <r>
    <n v="1922"/>
    <s v="535 PK/PID.SUS/2026"/>
    <x v="1"/>
    <s v="PK"/>
    <s v="PENGADILAN NEGERI MOJOKERTO"/>
    <s v="Narkotika"/>
    <d v="2025-12-0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PK Biasa"/>
    <s v="Hakim 3 Majelis"/>
    <s v="Berkas Elektronik"/>
  </r>
  <r>
    <n v="1923"/>
    <s v="528 PK/PID.SUS/2026"/>
    <x v="1"/>
    <s v="PK"/>
    <s v="PENGADILAN NEGERI YOGYAKARTA"/>
    <s v="Narkotika"/>
    <d v="2025-12-0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n v="0"/>
    <d v="2026-04-17T00:00:00"/>
    <n v="88"/>
    <s v="Pidana"/>
    <s v="PK Biasa"/>
    <s v="Hakim 3 Majelis"/>
    <s v="Berkas Elektronik"/>
  </r>
  <r>
    <n v="1924"/>
    <s v="1314 K/PID.SUS/2026"/>
    <x v="1"/>
    <s v="K"/>
    <s v="PENGADILAN NEGERI SEI RAMPAH"/>
    <s v="Narkotika"/>
    <d v="2025-12-09T00:00:00"/>
    <d v="2026-01-21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FST"/>
    <s v="FIRDAUS SYAFAAT, S.H., S.E., M.H."/>
    <n v="0"/>
    <n v="0"/>
    <d v="2026-04-17T00:00:00"/>
    <n v="86"/>
    <s v="Pidana"/>
    <s v="Kasasi Biasa"/>
    <s v="Hakim 3 Majelis"/>
    <s v="Berkas Elektronik"/>
  </r>
  <r>
    <n v="1925"/>
    <s v="768 PK/PID.SUS/2026"/>
    <x v="1"/>
    <s v="PK"/>
    <s v="PENGADILAN NEGERI PADANG"/>
    <s v="Narkotika"/>
    <d v="2025-12-12T00:00:00"/>
    <d v="2026-01-21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17T00:00:00"/>
    <n v="86"/>
    <s v="Pidana"/>
    <s v="PK Biasa"/>
    <s v="Hakim 3 Majelis"/>
    <s v="Berkas Elektronik"/>
  </r>
  <r>
    <n v="1926"/>
    <s v="34 PK/PID/2026"/>
    <x v="5"/>
    <s v="PK"/>
    <s v="PENGADILAN NEGERI BENGKULU"/>
    <s v="TP. Penyerobotan tanah"/>
    <d v="2025-12-05T00:00:00"/>
    <d v="2026-01-07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GA"/>
    <s v="WILGANIA AMMERILIA, S.H., M.H."/>
    <n v="0"/>
    <n v="0"/>
    <d v="2026-04-17T00:00:00"/>
    <n v="80"/>
    <s v="Pidana"/>
    <s v="PK Biasa"/>
    <s v="Hakim 3 Majelis"/>
    <s v="Berkas Elektronik"/>
  </r>
  <r>
    <n v="1927"/>
    <s v="622 K/PID.SUS/2026"/>
    <x v="1"/>
    <s v="K"/>
    <s v="PENGADILAN NEGERI KABUPATEN SEMARANG DI UNGARAN"/>
    <s v="Narkotika"/>
    <d v="2025-11-06T00:00:00"/>
    <d v="2026-01-12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1928"/>
    <s v="175 K/PID/2026"/>
    <x v="5"/>
    <s v="K"/>
    <s v="PENGADILAN NEGERI JAKARTA UTARA"/>
    <s v="TP. Kekerasan thd barang"/>
    <d v="2025-11-07T00:00:00"/>
    <d v="2026-01-19T00:00:00"/>
    <d v="2026-01-22T00:00:00"/>
    <d v="2026-02-18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7T00:00:00"/>
    <n v="86"/>
    <s v="Pidana"/>
    <s v="Kasasi Biasa"/>
    <s v="Hakim 3 Majelis"/>
    <s v="Berkas Elektronik"/>
  </r>
  <r>
    <n v="1929"/>
    <s v="845 K/PID.SUS/2026"/>
    <x v="1"/>
    <s v="K"/>
    <s v="PENGADILAN NEGERI BUOL"/>
    <s v="Narkotika"/>
    <d v="2025-11-12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1930"/>
    <s v="830 K/PID.SUS/2026"/>
    <x v="1"/>
    <s v="K"/>
    <s v="PENGADILAN NEGERI DUMAI"/>
    <s v="Narkotika"/>
    <d v="2025-11-12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1931"/>
    <s v="569 K/PID.SUS/2026"/>
    <x v="1"/>
    <s v="K"/>
    <s v="PENGADILAN NEGERI POLEWALI"/>
    <s v="Narkotika"/>
    <d v="2025-11-03T00:00:00"/>
    <d v="2026-01-09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932"/>
    <s v="383 PK/PID.SUS/2026"/>
    <x v="1"/>
    <s v="PK"/>
    <s v="PENGADILAN NEGERI SELONG"/>
    <s v="Narkotika"/>
    <d v="2025-11-06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33"/>
    <s v="681 K/PID.SUS/2026"/>
    <x v="1"/>
    <s v="K"/>
    <s v="PENGADILAN NEGERI LUBUK PAKAM"/>
    <s v="Narkotika"/>
    <d v="2025-11-05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934"/>
    <s v="655 K/PID.SUS/2026"/>
    <x v="1"/>
    <s v="K"/>
    <s v="PENGADILAN NEGERI SITUBONDO"/>
    <s v="Narkotika"/>
    <d v="2025-11-05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935"/>
    <s v="566 K/PID.SUS/2026"/>
    <x v="1"/>
    <s v="K"/>
    <s v="PENGADILAN NEGERI MOJOKERTO"/>
    <s v="Narkotika"/>
    <d v="2025-11-03T00:00:00"/>
    <d v="2026-01-09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936"/>
    <s v="1245 K/PID.SUS/2026"/>
    <x v="1"/>
    <s v="K"/>
    <s v="PENGADILAN NEGERI SEI RAMPAH"/>
    <s v="Narkotika"/>
    <d v="2025-12-08T00:00:00"/>
    <d v="2026-01-20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937"/>
    <s v="353 PK/PID.SUS/2026"/>
    <x v="1"/>
    <s v="PK"/>
    <s v="PENGADILAN NEGERI BEKASI"/>
    <s v="Narkotika"/>
    <d v="2025-11-18T00:00:00"/>
    <d v="2026-01-12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38"/>
    <s v="681 PK/PID.SUS/2026"/>
    <x v="1"/>
    <s v="PK"/>
    <s v="PENGADILAN NEGERI PALOPO"/>
    <s v="Narkotika"/>
    <d v="2025-12-10T00:00:00"/>
    <d v="2026-01-20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39"/>
    <s v="398 PK/PID.SUS/2026"/>
    <x v="1"/>
    <s v="PK"/>
    <s v="PENGADILAN NEGERI MEDAN"/>
    <s v="Narkotika"/>
    <d v="2025-11-26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40"/>
    <s v="15 PK/PID/2026"/>
    <x v="5"/>
    <s v="PK"/>
    <s v="PENGADILAN NEGERI JEPARA"/>
    <s v="Penggelapan"/>
    <d v="2025-11-14T00:00:00"/>
    <d v="2026-01-05T00:00:00"/>
    <d v="2026-01-27T00:00:00"/>
    <d v="2026-02-25T00:00:00"/>
    <s v="H-STJ"/>
    <s v="SUTARJO, S.H., M.H."/>
    <s v="H-AMA"/>
    <s v="AINAL MARDHIAH, S.H., M.H."/>
    <s v="H-SOE"/>
    <s v="SOESILO, S.H., M.H."/>
    <n v="0"/>
    <n v="0"/>
    <n v="0"/>
    <n v="0"/>
    <s v="A-URA"/>
    <s v="HAMSURAH, S.H., M.H."/>
    <n v="0"/>
    <n v="0"/>
    <d v="2026-04-17T00:00:00"/>
    <n v="81"/>
    <s v="Pidana"/>
    <s v="PK Biasa"/>
    <s v="Hakim 3 Majelis"/>
    <s v="Berkas Elektronik"/>
  </r>
  <r>
    <n v="1941"/>
    <s v="271 PK/PID.SUS/2026"/>
    <x v="1"/>
    <s v="PK"/>
    <s v="PENGADILAN NEGERI PASIR PENGARAIAN"/>
    <s v="Narkotika"/>
    <d v="2025-11-13T00:00:00"/>
    <d v="2026-01-09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42"/>
    <s v="395 PK/PID.SUS/2026"/>
    <x v="1"/>
    <s v="PK"/>
    <s v="PENGADILAN NEGERI SUNGAI LIAT"/>
    <s v="Narkotika"/>
    <d v="2025-11-17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43"/>
    <s v="887 K/PID.SUS/2026"/>
    <x v="1"/>
    <s v="K"/>
    <s v="PENGADILAN NEGERI TENGGARONG"/>
    <s v="Narkotika"/>
    <d v="2025-12-11T00:00:00"/>
    <d v="2026-01-14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944"/>
    <s v="574 PK/PID.SUS/2026"/>
    <x v="1"/>
    <s v="PK"/>
    <s v="PENGADILAN NEGERI JAKARTA PUSAT"/>
    <s v="Narkotika"/>
    <d v="2025-12-01T00:00:00"/>
    <d v="2026-01-15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45"/>
    <s v="614 PK/PID.SUS/2026"/>
    <x v="1"/>
    <s v="PK"/>
    <s v="PENGADILAN NEGERI TEBING TINGGI"/>
    <s v="Narkotika"/>
    <d v="2025-12-04T00:00:00"/>
    <d v="2026-01-19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46"/>
    <s v="729 PK/PID.SUS/2026"/>
    <x v="1"/>
    <s v="PK"/>
    <s v="PENGADILAN NEGERI LUMAJANG"/>
    <s v="Narkotika"/>
    <d v="2025-12-03T00:00:00"/>
    <d v="2026-01-21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PK Biasa"/>
    <s v="Hakim 3 Majelis"/>
    <s v="Berkas Elektronik"/>
  </r>
  <r>
    <n v="1947"/>
    <s v="619 PK/PID.SUS/2026"/>
    <x v="1"/>
    <s v="PK"/>
    <s v="PENGADILAN NEGERI PULAU PUNJUNG"/>
    <s v="Narkotika"/>
    <d v="2025-12-09T00:00:00"/>
    <d v="2026-01-19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PK Biasa"/>
    <s v="Hakim 3 Majelis"/>
    <s v="Berkas Elektronik"/>
  </r>
  <r>
    <n v="1948"/>
    <s v="760 PK/PID.SUS/2026"/>
    <x v="1"/>
    <s v="PK"/>
    <s v="PENGADILAN NEGERI RANTAU PRAPAT"/>
    <s v="Narkotika"/>
    <d v="2025-12-04T00:00:00"/>
    <d v="2026-01-21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49"/>
    <s v="473 PK/PID.SUS/2026"/>
    <x v="1"/>
    <s v="PK"/>
    <s v="PENGADILAN NEGERI JEMBER"/>
    <s v="Narkotika"/>
    <d v="2025-11-27T00:00:00"/>
    <d v="2026-01-14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PK Biasa"/>
    <s v="Hakim 3 Majelis"/>
    <s v="Berkas Elektronik"/>
  </r>
  <r>
    <n v="1950"/>
    <s v="1159 K/PID.SUS/2026"/>
    <x v="1"/>
    <s v="K"/>
    <s v="PENGADILAN NEGERI TANJUNG PINANG"/>
    <s v="Narkotika"/>
    <d v="2025-11-25T00:00:00"/>
    <d v="2026-01-20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951"/>
    <s v="884 K/PID.SUS/2026"/>
    <x v="1"/>
    <s v="K"/>
    <s v="PENGADILAN NEGERI TANJUNG BALAI KARIMUN"/>
    <s v="Narkotika"/>
    <d v="2025-11-25T00:00:00"/>
    <d v="2026-01-14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952"/>
    <s v="420 PK/PID.SUS/2026"/>
    <x v="1"/>
    <s v="PK"/>
    <s v="PENGADILAN NEGERI KABANJAHE"/>
    <s v="Narkotika"/>
    <d v="2025-11-25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53"/>
    <s v="401 PK/PID.SUS/2026"/>
    <x v="1"/>
    <s v="PK"/>
    <s v="PENGADILAN NEGERI BANGKINANG"/>
    <s v="Narkotika"/>
    <d v="2025-11-24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54"/>
    <s v="1226 K/PID.SUS/2026"/>
    <x v="1"/>
    <s v="K"/>
    <s v="PENGADILAN NEGERI SANGGAU"/>
    <s v="Narkotika"/>
    <d v="2025-11-21T00:00:00"/>
    <d v="2026-01-20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955"/>
    <s v="1269 K/PID.SUS/2026"/>
    <x v="1"/>
    <s v="K"/>
    <s v="PENGADILAN NEGERI ENREKANG"/>
    <s v="Narkotika"/>
    <d v="2025-11-21T00:00:00"/>
    <d v="2026-01-21T00:00:00"/>
    <d v="2026-02-03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74"/>
    <s v="Pidana"/>
    <s v="Kasasi Biasa"/>
    <s v="Hakim 3 Majelis"/>
    <s v="Berkas Elektronik"/>
  </r>
  <r>
    <n v="1956"/>
    <s v="525 PK/PID.SUS/2026"/>
    <x v="1"/>
    <s v="PK"/>
    <s v="PENGADILAN NEGERI GIANYAR"/>
    <s v="Narkotika"/>
    <d v="2025-12-05T00:00:00"/>
    <d v="2026-01-15T00:00:00"/>
    <d v="2026-01-22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FST"/>
    <s v="FIRDAUS SYAFAAT, S.H., S.E., M.H."/>
    <n v="0"/>
    <n v="0"/>
    <d v="2026-04-17T00:00:00"/>
    <n v="86"/>
    <s v="Pidana"/>
    <s v="PK Biasa"/>
    <s v="Hakim 3 Majelis"/>
    <s v="Berkas Elektronik"/>
  </r>
  <r>
    <n v="1957"/>
    <s v="87 K/TUN/2026"/>
    <x v="6"/>
    <s v="K"/>
    <s v="PENGADILAN TATA USAHA NEGARA JAKARTA"/>
    <s v="BADAN HUKUM"/>
    <d v="2025-11-12T00:00:00"/>
    <d v="2026-01-22T00:00:00"/>
    <d v="2026-02-10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7T00:00:00"/>
    <n v="67"/>
    <s v="Tata Usaha Negara"/>
    <s v="Kasasi Biasa"/>
    <s v="Hakim 3 Majelis"/>
    <s v="Berkas Elektronik"/>
  </r>
  <r>
    <n v="1958"/>
    <s v="127 K/TUN/2026"/>
    <x v="6"/>
    <s v="K"/>
    <s v="PENGADILAN TINGGI TATA USAHA NEGARA JAKARTA"/>
    <s v="Lain-lain"/>
    <d v="2025-12-02T00:00:00"/>
    <d v="2026-02-04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7T00:00:00"/>
    <n v="67"/>
    <s v="Tata Usaha Negara"/>
    <s v="Kasasi Biasa"/>
    <s v="Hakim 3 Majelis"/>
    <s v="Berkas Elektronik"/>
  </r>
  <r>
    <n v="1959"/>
    <s v="1026 K/PID.SUS/2026"/>
    <x v="1"/>
    <s v="K"/>
    <s v="PENGADILAN NEGERI SRAGEN"/>
    <s v="Narkotika"/>
    <d v="2025-11-20T00:00:00"/>
    <d v="2026-01-19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Kasasi Biasa"/>
    <s v="Hakim 3 Majelis"/>
    <s v="Berkas Elektronik"/>
  </r>
  <r>
    <n v="1960"/>
    <s v="1278 K/PID.SUS/2026"/>
    <x v="1"/>
    <s v="K"/>
    <s v="PENGADILAN NEGERI PADANG SIDEMPUAN"/>
    <s v="Narkotika"/>
    <d v="2025-11-27T00:00:00"/>
    <d v="2026-01-21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Kasasi Biasa"/>
    <s v="Hakim 3 Majelis"/>
    <s v="Berkas Elektronik"/>
  </r>
  <r>
    <n v="1961"/>
    <s v="931 K/PID.SUS/2026"/>
    <x v="1"/>
    <s v="K"/>
    <s v="PENGADILAN NEGERI MEDAN"/>
    <s v="Narkotika"/>
    <d v="2025-11-18T00:00:00"/>
    <d v="2026-01-15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MAP"/>
    <s v="MARIO PARAKAS, S.H., M.H."/>
    <n v="0"/>
    <n v="0"/>
    <d v="2026-04-17T00:00:00"/>
    <n v="88"/>
    <s v="Pidana"/>
    <s v="Kasasi Biasa"/>
    <s v="Hakim 3 Majelis"/>
    <s v="Berkas Elektronik"/>
  </r>
  <r>
    <n v="1962"/>
    <s v="661 PK/PID.SUS/2026"/>
    <x v="1"/>
    <s v="PK"/>
    <s v="PENGADILAN NEGERI SUMENEP"/>
    <s v="Narkotika"/>
    <d v="2025-12-10T00:00:00"/>
    <d v="2026-01-20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PK Biasa"/>
    <s v="Hakim 3 Majelis"/>
    <s v="Berkas Elektronik"/>
  </r>
  <r>
    <n v="1963"/>
    <s v="318 PK/PID.SUS/2026"/>
    <x v="1"/>
    <s v="PK"/>
    <s v="PENGADILAN NEGERI PARIGI"/>
    <s v="Narkotika"/>
    <d v="2025-11-14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MAP"/>
    <s v="MARIO PARAKAS, S.H., M.H."/>
    <n v="0"/>
    <n v="0"/>
    <d v="2026-04-17T00:00:00"/>
    <n v="88"/>
    <s v="Pidana"/>
    <s v="PK Biasa"/>
    <s v="Hakim 3 Majelis"/>
    <s v="Berkas Elektronik"/>
  </r>
  <r>
    <n v="1964"/>
    <s v="1240 K/PID.SUS/2026"/>
    <x v="1"/>
    <s v="K"/>
    <s v="PENGADILAN NEGERI MAKASSAR"/>
    <s v="Narkotika"/>
    <d v="2025-12-03T00:00:00"/>
    <d v="2026-01-20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Kasasi Biasa"/>
    <s v="Hakim 3 Majelis"/>
    <s v="Berkas Elektronik"/>
  </r>
  <r>
    <n v="1965"/>
    <s v="369 PK/PID.SUS/2026"/>
    <x v="1"/>
    <s v="PK"/>
    <s v="PENGADILAN NEGERI BANGKALAN"/>
    <s v="Narkotika"/>
    <d v="2025-11-18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8"/>
    <s v="Pidana"/>
    <s v="PK Biasa"/>
    <s v="Hakim 3 Majelis"/>
    <s v="Berkas Elektronik"/>
  </r>
  <r>
    <n v="1966"/>
    <s v="3 K/PID.SUS/2026"/>
    <x v="1"/>
    <s v="K"/>
    <s v="PENGADILAN NEGERI MEDAN"/>
    <s v="Korupsi"/>
    <d v="2025-10-27T00:00:00"/>
    <d v="2026-01-02T00:00:00"/>
    <d v="2026-01-20T00:00:00"/>
    <d v="2026-02-11T00:00:00"/>
    <s v="H-AH-ANS"/>
    <s v="H. ANSORI, S.H., M.H."/>
    <s v="H-SGT"/>
    <s v="SIGID TRIYONO, S.H., M.H."/>
    <s v="H-SOE"/>
    <s v="SOESILO, S.H., M.H."/>
    <n v="0"/>
    <n v="0"/>
    <n v="0"/>
    <n v="0"/>
    <s v="A-CAR"/>
    <s v="Dr. CAROLINA, S.H., M.H."/>
    <n v="0"/>
    <n v="0"/>
    <d v="2026-04-17T00:00:00"/>
    <n v="88"/>
    <s v="Pidana"/>
    <s v="Kasasi Khusus"/>
    <s v="Hakim 3 Majelis"/>
    <s v="Berkas Elektronik"/>
  </r>
  <r>
    <n v="1967"/>
    <s v="226 K/PID.SUS/2026"/>
    <x v="1"/>
    <s v="K"/>
    <s v="PENGADILAN NEGERI SINGKAWANG"/>
    <s v="Narkotika"/>
    <d v="2025-10-27T00:00:00"/>
    <d v="2026-01-06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CAR"/>
    <s v="Dr. CAROLINA, S.H., M.H."/>
    <n v="0"/>
    <n v="0"/>
    <d v="2026-04-17T00:00:00"/>
    <n v="89"/>
    <s v="Pidana"/>
    <s v="Kasasi Biasa"/>
    <s v="Hakim 3 Majelis"/>
    <s v="Berkas Elektronik"/>
  </r>
  <r>
    <n v="1968"/>
    <s v="131 K/PID.SUS/2026"/>
    <x v="1"/>
    <s v="K"/>
    <s v="PENGADILAN NEGERI JAYAPURA"/>
    <s v="Korupsi"/>
    <d v="2025-10-29T00:00:00"/>
    <d v="2026-01-05T00:00:00"/>
    <d v="2026-01-20T00:00:00"/>
    <d v="2026-01-28T00:00:00"/>
    <s v="H-AH-ANS"/>
    <s v="H. ANSORI, S.H., M.H."/>
    <s v="H-SGT"/>
    <s v="SIGID TRIYONO, S.H., M.H."/>
    <s v="H-SOE"/>
    <s v="SOESILO, S.H., M.H."/>
    <n v="0"/>
    <n v="0"/>
    <n v="0"/>
    <n v="0"/>
    <s v="A-CAR"/>
    <s v="Dr. CAROLINA, S.H., M.H."/>
    <n v="0"/>
    <n v="0"/>
    <d v="2026-04-17T00:00:00"/>
    <n v="88"/>
    <s v="Pidana"/>
    <s v="Kasasi Khusus"/>
    <s v="Hakim 3 Majelis"/>
    <s v="Berkas Elektronik"/>
  </r>
  <r>
    <n v="1969"/>
    <s v="673 K/PID.SUS/2026"/>
    <x v="1"/>
    <s v="K"/>
    <s v="PENGADILAN NEGERI BANGIL"/>
    <s v="Narkotika"/>
    <d v="2025-11-04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1970"/>
    <s v="600 K/PID.SUS/2026"/>
    <x v="1"/>
    <s v="K"/>
    <s v="PENGADILAN NEGERI GIANYAR"/>
    <s v="Narkotika"/>
    <d v="2025-11-04T00:00:00"/>
    <d v="2026-01-0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1971"/>
    <s v="777 K/PID.SUS/2026"/>
    <x v="1"/>
    <s v="K"/>
    <s v="PENGADILAN NEGERI TANJUNG BALAI ASAHAN"/>
    <s v="Narkotika"/>
    <d v="2025-11-26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1972"/>
    <s v="587 PK/PID.SUS/2026"/>
    <x v="1"/>
    <s v="PK"/>
    <s v="PENGADILAN NEGERI SUNGAI LIAT"/>
    <s v="Narkotika"/>
    <d v="2025-12-02T00:00:00"/>
    <d v="2026-01-15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8"/>
    <s v="Pidana"/>
    <s v="PK Biasa"/>
    <s v="Hakim 3 Majelis"/>
    <s v="Berkas Elektronik"/>
  </r>
  <r>
    <n v="1973"/>
    <s v="1211 K/PID.SUS/2026"/>
    <x v="1"/>
    <s v="K"/>
    <s v="PENGADILAN NEGERI STABAT"/>
    <s v="Narkotika"/>
    <d v="2025-11-20T00:00:00"/>
    <d v="2026-01-20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17T00:00:00"/>
    <n v="87"/>
    <s v="Pidana"/>
    <s v="Kasasi Biasa"/>
    <s v="Hakim 3 Majelis"/>
    <s v="Berkas Elektronik"/>
  </r>
  <r>
    <n v="1974"/>
    <s v="5 K/PID.SUS/2026"/>
    <x v="1"/>
    <s v="K"/>
    <s v="PENGADILAN NEGERI MEDAN"/>
    <s v="Korupsi"/>
    <d v="2025-10-27T00:00:00"/>
    <d v="2026-01-02T00:00:00"/>
    <d v="2026-01-20T00:00:00"/>
    <d v="2026-02-11T00:00:00"/>
    <s v="H-AH-ANS"/>
    <s v="H. ANSORI, S.H., M.H."/>
    <s v="H-SGT"/>
    <s v="SIGID TRIYONO, S.H., M.H."/>
    <s v="H-SOE"/>
    <s v="SOESILO, S.H., M.H."/>
    <n v="0"/>
    <n v="0"/>
    <n v="0"/>
    <n v="0"/>
    <s v="A-RFW"/>
    <s v="RISCA FAJARWATI, S.H., M.H."/>
    <n v="0"/>
    <n v="0"/>
    <d v="2026-04-17T00:00:00"/>
    <n v="88"/>
    <s v="Pidana"/>
    <s v="Kasasi Khusus"/>
    <s v="Hakim 3 Majelis"/>
    <s v="Berkas Elektronik"/>
  </r>
  <r>
    <n v="1975"/>
    <s v="303 PK/PID.SUS/2026"/>
    <x v="1"/>
    <s v="PK"/>
    <s v="PENGADILAN NEGERI PEKANBARU"/>
    <s v="Narkotika"/>
    <d v="2025-11-13T00:00:00"/>
    <d v="2026-01-0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8"/>
    <s v="Pidana"/>
    <s v="PK Biasa"/>
    <s v="Hakim 3 Majelis"/>
    <s v="Berkas Elektronik"/>
  </r>
  <r>
    <n v="1976"/>
    <s v="689 K/PID.SUS/2026"/>
    <x v="1"/>
    <s v="K"/>
    <s v="PENGADILAN NEGERI KOLAKA"/>
    <s v="Narkotika"/>
    <d v="2025-11-06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1977"/>
    <s v="678 K/PID.SUS/2026"/>
    <x v="1"/>
    <s v="K"/>
    <s v="PENGADILAN NEGERI TUBAN"/>
    <s v="Narkotika"/>
    <d v="2025-11-05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1978"/>
    <s v="149 PK/PID.SUS/2026"/>
    <x v="1"/>
    <s v="PK"/>
    <s v="PENGADILAN NEGERI KETAPANG"/>
    <s v="Narkotika"/>
    <d v="2025-10-29T00:00:00"/>
    <d v="2026-01-07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17T00:00:00"/>
    <n v="86"/>
    <s v="Pidana"/>
    <s v="PK Biasa"/>
    <s v="Hakim 3 Majelis"/>
    <s v="Berkas Elektronik"/>
  </r>
  <r>
    <n v="1979"/>
    <s v="270 PK/PID.SUS/2026"/>
    <x v="1"/>
    <s v="PK"/>
    <s v="PENGADILAN NEGERI PASIR PENGARAIAN"/>
    <s v="Narkotika"/>
    <d v="2025-11-13T00:00:00"/>
    <d v="2026-01-09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7T00:00:00"/>
    <n v="86"/>
    <s v="Pidana"/>
    <s v="PK Biasa"/>
    <s v="Hakim 3 Majelis"/>
    <s v="Berkas Elektronik"/>
  </r>
  <r>
    <n v="1980"/>
    <s v="794 K/PID.SUS/2026"/>
    <x v="1"/>
    <s v="K"/>
    <s v="PENGADILAN NEGERI SURABAYA"/>
    <s v="Narkotika"/>
    <d v="2025-11-12T00:00:00"/>
    <d v="2026-01-13T00:00:00"/>
    <d v="2026-01-21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CAR"/>
    <s v="Dr. CAROLINA, S.H., M.H."/>
    <n v="0"/>
    <n v="0"/>
    <d v="2026-04-17T00:00:00"/>
    <n v="87"/>
    <s v="Pidana"/>
    <s v="Kasasi Biasa"/>
    <s v="Hakim 3 Majelis"/>
    <s v="Berkas Elektronik"/>
  </r>
  <r>
    <n v="1981"/>
    <s v="177 K/PID/2026"/>
    <x v="5"/>
    <s v="K"/>
    <s v="PENGADILAN NEGERI LUBUK PAKAM"/>
    <s v="TP. Melakukan kekerasan thd orang"/>
    <d v="2025-11-12T00:00:00"/>
    <d v="2026-01-19T00:00:00"/>
    <d v="2026-01-26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AP"/>
    <s v="MARIO PARAKAS, S.H., M.H."/>
    <n v="0"/>
    <n v="0"/>
    <d v="2026-04-17T00:00:00"/>
    <n v="82"/>
    <s v="Pidana"/>
    <s v="Kasasi Biasa"/>
    <s v="Hakim 3 Majelis"/>
    <s v="Berkas Elektronik"/>
  </r>
  <r>
    <n v="1982"/>
    <s v="492 K/PID.SUS/2026"/>
    <x v="1"/>
    <s v="K"/>
    <s v="PENGADILAN NEGERI TANJUNG BALAI KARIMUN"/>
    <s v="Imigrasi"/>
    <d v="2025-11-07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17T00:00:00"/>
    <n v="86"/>
    <s v="Pidana"/>
    <s v="Kasasi Biasa"/>
    <s v="Hakim 3 Majelis"/>
    <s v="Berkas Elektronik"/>
  </r>
  <r>
    <n v="1983"/>
    <s v="872 K/PID.SUS/2026"/>
    <x v="1"/>
    <s v="K"/>
    <s v="PENGADILAN NEGERI KOTABUMI"/>
    <s v="Narkotika"/>
    <d v="2025-11-18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1984"/>
    <s v="462 PK/PID.SUS/2026"/>
    <x v="1"/>
    <s v="PK"/>
    <s v="PENGADILAN NEGERI KOBA"/>
    <s v="Narkotika"/>
    <d v="2025-11-20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n v="0"/>
    <d v="2026-04-17T00:00:00"/>
    <n v="88"/>
    <s v="Pidana"/>
    <s v="PK Biasa"/>
    <s v="Hakim 3 Majelis"/>
    <s v="Berkas Elektronik"/>
  </r>
  <r>
    <n v="1985"/>
    <s v="774 K/PID.SUS/2026"/>
    <x v="1"/>
    <s v="K"/>
    <s v="PENGADILAN NEGERI RANTAU PRAPAT"/>
    <s v="Narkotika"/>
    <d v="2025-11-18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1986"/>
    <s v="387 PK/PID.SUS/2026"/>
    <x v="1"/>
    <s v="PK"/>
    <s v="PENGADILAN NEGERI KUTAI BARAT"/>
    <s v="Narkotika"/>
    <d v="2025-11-17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17T00:00:00"/>
    <n v="88"/>
    <s v="Pidana"/>
    <s v="PK Biasa"/>
    <s v="Hakim 3 Majelis"/>
    <s v="Berkas Elektronik"/>
  </r>
  <r>
    <n v="1987"/>
    <s v="779 K/PID.SUS/2026"/>
    <x v="1"/>
    <s v="K"/>
    <s v="PENGADILAN NEGERI KISARAN"/>
    <s v="Narkotika"/>
    <d v="2025-11-27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1988"/>
    <s v="1252 K/PID.SUS/2026"/>
    <x v="1"/>
    <s v="K"/>
    <s v="PENGADILAN NEGERI POSO"/>
    <s v="Narkotika"/>
    <d v="2025-11-26T00:00:00"/>
    <d v="2026-01-21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7"/>
    <s v="Pidana"/>
    <s v="Kasasi Biasa"/>
    <s v="Hakim 3 Majelis"/>
    <s v="Berkas Elektronik"/>
  </r>
  <r>
    <n v="1989"/>
    <s v="440 PK/PID.SUS/2026"/>
    <x v="1"/>
    <s v="PK"/>
    <s v="PENGADILAN NEGERI BANGIL"/>
    <s v="Narkotika"/>
    <d v="2025-11-26T00:00:00"/>
    <d v="2026-01-13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7T00:00:00"/>
    <n v="88"/>
    <s v="Pidana"/>
    <s v="PK Biasa"/>
    <s v="Hakim 3 Majelis"/>
    <s v="Berkas Elektronik"/>
  </r>
  <r>
    <n v="1990"/>
    <s v="1326 K/PID.SUS/2026"/>
    <x v="1"/>
    <s v="K"/>
    <s v="PENGADILAN NEGERI SIMALUNGUN"/>
    <s v="Narkotika"/>
    <d v="2025-12-10T00:00:00"/>
    <d v="2026-01-21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6"/>
    <s v="Pidana"/>
    <s v="Kasasi Biasa"/>
    <s v="Hakim 3 Majelis"/>
    <s v="Berkas Elektronik"/>
  </r>
  <r>
    <n v="1991"/>
    <s v="1500 K/PID.SUS/2026"/>
    <x v="1"/>
    <s v="K"/>
    <s v="PENGADILAN NEGERI SIDOARJO"/>
    <s v="Narkotika"/>
    <d v="2025-12-08T00:00:00"/>
    <d v="2026-01-22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5"/>
    <s v="Pidana"/>
    <s v="Kasasi Biasa"/>
    <s v="Hakim 3 Majelis"/>
    <s v="Berkas Elektronik"/>
  </r>
  <r>
    <n v="1992"/>
    <s v="1531 K/PID.SUS/2026"/>
    <x v="1"/>
    <s v="K"/>
    <s v="PENGADILAN NEGERI POSO"/>
    <s v="Narkotika"/>
    <d v="2025-12-03T00:00:00"/>
    <d v="2026-01-23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5"/>
    <s v="Pidana"/>
    <s v="Kasasi Biasa"/>
    <s v="Hakim 3 Majelis"/>
    <s v="Berkas Elektronik"/>
  </r>
  <r>
    <n v="1993"/>
    <s v="1242 K/PID.SUS/2026"/>
    <x v="1"/>
    <s v="K"/>
    <s v="PENGADILAN NEGERI SEI RAMPAH"/>
    <s v="Narkotika"/>
    <d v="2025-12-04T00:00:00"/>
    <d v="2026-01-20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6"/>
    <s v="Pidana"/>
    <s v="Kasasi Biasa"/>
    <s v="Hakim 3 Majelis"/>
    <s v="Berkas Elektronik"/>
  </r>
  <r>
    <n v="1994"/>
    <s v="755 PK/PID.SUS/2026"/>
    <x v="1"/>
    <s v="PK"/>
    <s v="PENGADILAN NEGERI KISARAN"/>
    <s v="Narkotika"/>
    <d v="2025-12-10T00:00:00"/>
    <d v="2026-01-21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7T00:00:00"/>
    <n v="86"/>
    <s v="Pidana"/>
    <s v="PK Biasa"/>
    <s v="Hakim 3 Majelis"/>
    <s v="Berkas Elektronik"/>
  </r>
  <r>
    <n v="1995"/>
    <s v="9 K/AG/2026"/>
    <x v="3"/>
    <s v="K"/>
    <s v="PENGADILAN AGAMA MOJOKERTO"/>
    <s v="Waris"/>
    <d v="2025-10-30T00:00:00"/>
    <d v="2026-01-02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HZ"/>
    <s v="HIZBUDDIN MADDATUANG, S.H., M.H."/>
    <n v="0"/>
    <n v="0"/>
    <d v="2026-04-17T00:00:00"/>
    <n v="88"/>
    <s v="Agama"/>
    <s v="Kasasi Biasa"/>
    <s v="Hakim 3 Majelis"/>
    <s v="Berkas Elektronik"/>
  </r>
  <r>
    <n v="1996"/>
    <s v="691 K/PID.SUS/2026"/>
    <x v="1"/>
    <s v="K"/>
    <s v="PENGADILAN NEGERI SEMARANG"/>
    <s v="Narkotika"/>
    <d v="2025-11-07T00:00:00"/>
    <d v="2026-01-12T00:00:00"/>
    <d v="2026-01-19T00:00:00"/>
    <d v="2026-01-26T00:00:00"/>
    <s v="H-AMA"/>
    <s v="AINAL MARDHIAH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17T00:00:00"/>
    <n v="89"/>
    <s v="Pidana"/>
    <s v="Kasasi Biasa"/>
    <s v="Hakim 3 Majelis"/>
    <s v="Berkas Elektronik"/>
  </r>
  <r>
    <n v="1997"/>
    <s v="455 PK/PID.SUS/2026"/>
    <x v="1"/>
    <s v="PK"/>
    <s v="PENGADILAN NEGERI PANGKALPINANG"/>
    <s v="Narkotika"/>
    <d v="2025-11-26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n v="0"/>
    <d v="2026-04-17T00:00:00"/>
    <n v="88"/>
    <s v="Pidana"/>
    <s v="PK Biasa"/>
    <s v="Hakim 3 Majelis"/>
    <s v="Berkas Elektronik"/>
  </r>
  <r>
    <n v="1998"/>
    <s v="861 K/PID.SUS/2026"/>
    <x v="1"/>
    <s v="K"/>
    <s v="PENGADILAN NEGERI TELUK KUANTAN"/>
    <s v="Narkotika"/>
    <d v="2025-11-13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n v="0"/>
    <d v="2026-04-17T00:00:00"/>
    <n v="88"/>
    <s v="Pidana"/>
    <s v="Kasasi Biasa"/>
    <s v="Hakim 3 Majelis"/>
    <s v="Berkas Elektronik"/>
  </r>
  <r>
    <n v="1999"/>
    <s v="752 K/PID.SUS/2026"/>
    <x v="1"/>
    <s v="K"/>
    <s v="PENGADILAN NEGERI LUBUK PAKAM"/>
    <s v="Narkotika"/>
    <d v="2025-11-12T00:00:00"/>
    <d v="2026-01-13T00:00:00"/>
    <d v="2026-01-21T00:00:00"/>
    <d v="2026-02-03T00:00:00"/>
    <s v="H-AMA"/>
    <s v="AINAL MARDHIAH, S.H., M.H."/>
    <s v="H-NEY"/>
    <s v="NOOR EDI YONO, S.H., M.H."/>
    <s v="H-YNT"/>
    <s v="Prof. Dr. YANTO, S.H., M.H."/>
    <n v="0"/>
    <n v="0"/>
    <n v="0"/>
    <n v="0"/>
    <s v="A-FST"/>
    <s v="FIRDAUS SYAFAAT, S.H., S.E., M.H."/>
    <n v="0"/>
    <n v="0"/>
    <d v="2026-04-17T00:00:00"/>
    <n v="87"/>
    <s v="Pidana"/>
    <s v="Kasasi Biasa"/>
    <s v="Hakim 3 Majelis"/>
    <s v="Berkas Elektronik"/>
  </r>
  <r>
    <n v="2000"/>
    <s v="454 PK/PID.SUS/2026"/>
    <x v="1"/>
    <s v="PK"/>
    <s v="PENGADILAN NEGERI PANGKALPINANG"/>
    <s v="Narkotika"/>
    <d v="2025-11-25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n v="0"/>
    <d v="2026-04-17T00:00:00"/>
    <n v="88"/>
    <s v="Pidana"/>
    <s v="PK Biasa"/>
    <s v="Hakim 3 Majelis"/>
    <s v="Berkas Elektronik"/>
  </r>
  <r>
    <n v="2001"/>
    <s v="731 K/PID.SUS/2026"/>
    <x v="1"/>
    <s v="K"/>
    <s v="PENGADILAN NEGERI JAKARTA PUSAT"/>
    <s v="Korupsi"/>
    <d v="2025-11-07T00:00:00"/>
    <d v="2026-01-13T00:00:00"/>
    <d v="2026-01-19T00:00:00"/>
    <d v="2026-01-26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17T00:00:00"/>
    <n v="89"/>
    <s v="Pidana"/>
    <s v="Kasasi Khusus"/>
    <s v="Hakim 3 Majelis"/>
    <s v="Berkas Elektronik"/>
  </r>
  <r>
    <n v="2002"/>
    <s v="796 K/PID.SUS/2026"/>
    <x v="1"/>
    <s v="K"/>
    <s v="PENGADILAN NEGERI KAB. KEDIRI"/>
    <s v="Narkotika"/>
    <d v="2025-11-12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Kasasi Biasa"/>
    <s v="Hakim 3 Majelis"/>
    <s v="Berkas Elektronik"/>
  </r>
  <r>
    <n v="2003"/>
    <s v="264 PK/PID.SUS/2026"/>
    <x v="1"/>
    <s v="PK"/>
    <s v="PENGADILAN NEGERI LUBUK PAKAM"/>
    <s v="Narkotika"/>
    <d v="2025-11-12T00:00:00"/>
    <d v="2026-01-0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NMI"/>
    <s v="NURRAHMI, S.H., M.H."/>
    <n v="0"/>
    <n v="0"/>
    <d v="2026-04-17T00:00:00"/>
    <n v="86"/>
    <s v="Pidana"/>
    <s v="PK Biasa"/>
    <s v="Hakim 3 Majelis"/>
    <s v="Berkas Elektronik"/>
  </r>
  <r>
    <n v="2004"/>
    <s v="945 K/PID.SUS/2026"/>
    <x v="1"/>
    <s v="K"/>
    <s v="PENGADILAN NEGERI PADANG SIDEMPUAN"/>
    <s v="Narkotika"/>
    <d v="2025-11-17T00:00:00"/>
    <d v="2026-01-15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Kasasi Biasa"/>
    <s v="Hakim 3 Majelis"/>
    <s v="Berkas Elektronik"/>
  </r>
  <r>
    <n v="2005"/>
    <s v="1060 K/PID.SUS/2026"/>
    <x v="1"/>
    <s v="K"/>
    <s v="PENGADILAN NEGERI PAINAN"/>
    <s v="Narkotika"/>
    <d v="2025-11-18T00:00:00"/>
    <d v="2026-01-19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7"/>
    <s v="Pidana"/>
    <s v="Kasasi Biasa"/>
    <s v="Hakim 3 Majelis"/>
    <s v="Berkas Elektronik"/>
  </r>
  <r>
    <n v="2006"/>
    <s v="273 PK/PID.SUS/2026"/>
    <x v="1"/>
    <s v="PK"/>
    <s v="PENGADILAN NEGERI SIAK SRI INDRAPURA"/>
    <s v="Narkotika"/>
    <d v="2025-11-14T00:00:00"/>
    <d v="2026-01-0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MAP"/>
    <s v="MARIO PARAKAS, S.H., M.H."/>
    <n v="0"/>
    <n v="0"/>
    <d v="2026-04-17T00:00:00"/>
    <n v="86"/>
    <s v="Pidana"/>
    <s v="PK Biasa"/>
    <s v="Hakim 3 Majelis"/>
    <s v="Berkas Elektronik"/>
  </r>
  <r>
    <n v="2007"/>
    <s v="960 K/PID.SUS/2026"/>
    <x v="1"/>
    <s v="K"/>
    <s v="PENGADILAN NEGERI WONOSOBO"/>
    <s v="Narkotika"/>
    <d v="2025-11-1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NMI"/>
    <s v="NURRAHMI, S.H., M.H."/>
    <n v="0"/>
    <n v="0"/>
    <d v="2026-04-17T00:00:00"/>
    <n v="88"/>
    <s v="Pidana"/>
    <s v="Kasasi Biasa"/>
    <s v="Hakim 3 Majelis"/>
    <s v="Berkas Elektronik"/>
  </r>
  <r>
    <n v="2008"/>
    <s v="959 K/PID.SUS/2026"/>
    <x v="1"/>
    <s v="K"/>
    <s v="PENGADILAN NEGERI PAINAN"/>
    <s v="Narkotika"/>
    <d v="2025-11-1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NMI"/>
    <s v="NURRAHMI, S.H., M.H."/>
    <n v="0"/>
    <n v="0"/>
    <d v="2026-04-17T00:00:00"/>
    <n v="88"/>
    <s v="Pidana"/>
    <s v="Kasasi Biasa"/>
    <s v="Hakim 3 Majelis"/>
    <s v="Berkas Elektronik"/>
  </r>
  <r>
    <n v="2009"/>
    <s v="939 K/PID.SUS/2026"/>
    <x v="1"/>
    <s v="K"/>
    <s v="PENGADILAN NEGERI PADANG SIDEMPUAN"/>
    <s v="Narkotika"/>
    <d v="2025-11-1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2010"/>
    <s v="609 K/PID.SUS/2026"/>
    <x v="1"/>
    <s v="K"/>
    <s v="PENGADILAN NEGERI AMUNTAI"/>
    <s v="Narkotika"/>
    <d v="2025-11-04T00:00:00"/>
    <d v="2026-01-09T00:00:00"/>
    <d v="2026-01-21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AP"/>
    <s v="ANDHIKA PERDANA, S.H., M.H."/>
    <n v="0"/>
    <n v="0"/>
    <d v="2026-04-17T00:00:00"/>
    <n v="87"/>
    <s v="Pidana"/>
    <s v="Kasasi Biasa"/>
    <s v="Hakim 3 Majelis"/>
    <s v="Berkas Elektronik"/>
  </r>
  <r>
    <n v="2011"/>
    <s v="773 K/PID.SUS/2026"/>
    <x v="1"/>
    <s v="K"/>
    <s v="PENGADILAN NEGERI TARUTUNG"/>
    <s v="Narkotika"/>
    <d v="2025-11-18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2012"/>
    <s v="25 K/MIL/2026"/>
    <x v="4"/>
    <s v="K"/>
    <s v="PENGADILAN MILITER II-08 JAKARTA"/>
    <s v="DESERSI"/>
    <d v="2025-11-27T00:00:00"/>
    <d v="2026-01-08T00:00:00"/>
    <d v="2026-01-19T00:00:00"/>
    <d v="2026-01-26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IDR"/>
    <s v="INDRA JOSEPH MARPAUNG, S.H."/>
    <n v="0"/>
    <n v="0"/>
    <d v="2026-04-17T00:00:00"/>
    <n v="89"/>
    <s v="Militer"/>
    <s v="Kasasi Biasa"/>
    <s v="Hakim 3 Majelis"/>
    <s v="Berkas Elektronik"/>
  </r>
  <r>
    <n v="2013"/>
    <s v="996 K/PID.SUS/2026"/>
    <x v="1"/>
    <s v="K"/>
    <s v="PENGADILAN NEGERI CURUP"/>
    <s v="Narkotika"/>
    <d v="2025-11-21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WEN"/>
    <s v="WENDY PRATAMA PUTRA, S.H."/>
    <n v="0"/>
    <n v="0"/>
    <d v="2026-04-17T00:00:00"/>
    <n v="88"/>
    <s v="Pidana"/>
    <s v="Kasasi Biasa"/>
    <s v="Hakim 3 Majelis"/>
    <s v="Berkas Elektronik"/>
  </r>
  <r>
    <n v="2014"/>
    <s v="92 K/PID/2026"/>
    <x v="5"/>
    <s v="K"/>
    <s v="PENGADILAN NEGERI PALEMBANG"/>
    <s v="Penggelapan dalam jabatan"/>
    <d v="2025-12-24T00:00:00"/>
    <d v="2026-01-09T00:00:00"/>
    <d v="2026-01-19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17T00:00:00"/>
    <n v="89"/>
    <s v="Pidana"/>
    <s v="Kasasi Biasa"/>
    <s v="Hakim 3 Majelis"/>
    <s v="Berkas Elektronik"/>
  </r>
  <r>
    <n v="2015"/>
    <s v="857 K/PID.SUS/2026"/>
    <x v="1"/>
    <s v="K"/>
    <s v="PENGADILAN NEGERI PAINAN"/>
    <s v="Narkotika"/>
    <d v="2025-11-12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WEN"/>
    <s v="WENDY PRATAMA PUTRA, S.H."/>
    <n v="0"/>
    <n v="0"/>
    <d v="2026-04-17T00:00:00"/>
    <n v="88"/>
    <s v="Pidana"/>
    <s v="Kasasi Biasa"/>
    <s v="Hakim 3 Majelis"/>
    <s v="Berkas Elektronik"/>
  </r>
  <r>
    <n v="2016"/>
    <s v="987 K/PID.SUS/2026"/>
    <x v="1"/>
    <s v="K"/>
    <s v="PENGADILAN NEGERI SURABAYA"/>
    <s v="Informasi dan Transaksi Elektronik (ITE)"/>
    <d v="2025-11-18T00:00:00"/>
    <d v="2026-01-15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2017"/>
    <s v="88 PK/PID.SUS/2026"/>
    <x v="1"/>
    <s v="PK"/>
    <s v="PENGADILAN NEGERI POSO"/>
    <s v="Narkotika"/>
    <d v="2025-10-28T00:00:00"/>
    <d v="2026-01-06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AP"/>
    <s v="ANDHIKA PERDANA, S.H., M.H."/>
    <n v="0"/>
    <n v="0"/>
    <d v="2026-04-17T00:00:00"/>
    <n v="86"/>
    <s v="Pidana"/>
    <s v="PK Biasa"/>
    <s v="Hakim 3 Majelis"/>
    <s v="Berkas Elektronik"/>
  </r>
  <r>
    <n v="2018"/>
    <s v="597 K/PID.SUS/2026"/>
    <x v="1"/>
    <s v="K"/>
    <s v="PENGADILAN NEGERI WATAMPONE"/>
    <s v="Narkotika"/>
    <d v="2025-11-04T00:00:00"/>
    <d v="2026-01-09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2019"/>
    <s v="308 PK/PID.SUS/2026"/>
    <x v="1"/>
    <s v="PK"/>
    <s v="PENGADILAN NEGERI BATURAJA"/>
    <s v="Narkotika"/>
    <d v="2025-11-13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PK Biasa"/>
    <s v="Hakim 3 Majelis"/>
    <s v="Berkas Elektronik"/>
  </r>
  <r>
    <n v="2020"/>
    <s v="967 K/PID.SUS/2026"/>
    <x v="1"/>
    <s v="K"/>
    <s v="PENGADILAN NEGERI PINRANG"/>
    <s v="Narkotika"/>
    <d v="2025-11-17T00:00:00"/>
    <d v="2026-01-15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2021"/>
    <s v="1027 K/PID.SUS/2026"/>
    <x v="1"/>
    <s v="K"/>
    <s v="PENGADILAN NEGERI SITUBONDO"/>
    <s v="Narkotika"/>
    <d v="2025-11-20T00:00:00"/>
    <d v="2026-01-1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7T00:00:00"/>
    <n v="88"/>
    <s v="Pidana"/>
    <s v="Kasasi Biasa"/>
    <s v="Hakim 3 Majelis"/>
    <s v="Berkas Elektronik"/>
  </r>
  <r>
    <n v="2022"/>
    <s v="881 K/PID.SUS/2026"/>
    <x v="1"/>
    <s v="K"/>
    <s v="PENGADILAN NEGERI SEMARANG"/>
    <s v="Narkotika"/>
    <d v="2025-11-13T00:00:00"/>
    <d v="2026-01-14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2023"/>
    <s v="646 K/PID.SUS/2026"/>
    <x v="1"/>
    <s v="K"/>
    <s v="PENGADILAN NEGERI MANDAILING NATAL"/>
    <s v="Informasi dan Transaksi Elektronik (ITE)"/>
    <d v="2025-11-19T00:00:00"/>
    <d v="2026-01-12T00:00:00"/>
    <d v="2026-01-20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8"/>
    <s v="Pidana"/>
    <s v="Kasasi Biasa"/>
    <s v="Hakim 3 Majelis"/>
    <s v="Berkas Elektronik"/>
  </r>
  <r>
    <n v="2024"/>
    <s v="1000 K/PID.SUS/2026"/>
    <x v="1"/>
    <s v="K"/>
    <s v="PENGADILAN NEGERI PARE-PARE"/>
    <s v="Narkotika"/>
    <d v="2025-11-19T00:00:00"/>
    <d v="2026-01-15T00:00:00"/>
    <d v="2026-01-19T00:00:00"/>
    <d v="2026-01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17T00:00:00"/>
    <n v="89"/>
    <s v="Pidana"/>
    <s v="Kasasi Biasa"/>
    <s v="Hakim 3 Majelis"/>
    <s v="Berkas Elektronik"/>
  </r>
  <r>
    <n v="2025"/>
    <s v="1219 K/PID.SUS/2026"/>
    <x v="1"/>
    <s v="K"/>
    <s v="PENGADILAN NEGERI TELUK KUANTAN"/>
    <s v="Narkotika"/>
    <d v="2025-11-20T00:00:00"/>
    <d v="2026-01-20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17T00:00:00"/>
    <n v="86"/>
    <s v="Pidana"/>
    <s v="Kasasi Biasa"/>
    <s v="Hakim 3 Majelis"/>
    <s v="Berkas Elektronik"/>
  </r>
  <r>
    <n v="2026"/>
    <s v="613 K/PID.SUS/2026"/>
    <x v="1"/>
    <s v="K"/>
    <s v="PENGADILAN NEGERI BINJAI"/>
    <s v="Narkotika"/>
    <d v="2025-11-05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2027"/>
    <s v="1024 K/PID.SUS/2026"/>
    <x v="1"/>
    <s v="K"/>
    <s v="PENGADILAN NEGERI SAMBAS"/>
    <s v="Narkotika"/>
    <d v="2025-11-20T00:00:00"/>
    <d v="2026-01-19T00:00:00"/>
    <d v="2026-01-22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6"/>
    <s v="Pidana"/>
    <s v="Kasasi Biasa"/>
    <s v="Hakim 3 Majelis"/>
    <s v="Berkas Elektronik"/>
  </r>
  <r>
    <n v="2028"/>
    <s v="1232 K/PID.SUS/2026"/>
    <x v="1"/>
    <s v="K"/>
    <s v="PENGADILAN NEGERI SUNGGUMINASA"/>
    <s v="Narkotika"/>
    <d v="2025-11-25T00:00:00"/>
    <d v="2026-01-20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Kasasi Biasa"/>
    <s v="Hakim 3 Majelis"/>
    <s v="Berkas Elektronik"/>
  </r>
  <r>
    <n v="2029"/>
    <s v="997 K/PID.SUS/2026"/>
    <x v="1"/>
    <s v="K"/>
    <s v="PENGADILAN NEGERI KUTAI BARAT"/>
    <s v="Narkotika"/>
    <d v="2025-11-21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NMI"/>
    <s v="NURRAHMI, S.H., M.H."/>
    <n v="0"/>
    <n v="0"/>
    <d v="2026-04-17T00:00:00"/>
    <n v="88"/>
    <s v="Pidana"/>
    <s v="Kasasi Biasa"/>
    <s v="Hakim 3 Majelis"/>
    <s v="Berkas Elektronik"/>
  </r>
  <r>
    <n v="2030"/>
    <s v="771 K/PID.SUS/2026"/>
    <x v="1"/>
    <s v="K"/>
    <s v="PENGADILAN NEGERI TANJUNG BALAI KARIMUN"/>
    <s v="Narkotika"/>
    <d v="2025-11-25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2031"/>
    <s v="530 K/PID.SUS/2026"/>
    <x v="1"/>
    <s v="K"/>
    <s v="PENGADILAN NEGERI NGANJUK"/>
    <s v="Narkotika"/>
    <d v="2025-11-26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ID"/>
    <s v="WIDYATINSRI KUNCORO YAKTI, S.H., M.H."/>
    <n v="0"/>
    <n v="0"/>
    <d v="2026-04-17T00:00:00"/>
    <n v="87"/>
    <s v="Pidana"/>
    <s v="Kasasi Biasa"/>
    <s v="Hakim 3 Majelis"/>
    <s v="Berkas Elektronik"/>
  </r>
  <r>
    <n v="2032"/>
    <s v="432 PK/PID.SUS/2026"/>
    <x v="1"/>
    <s v="PK"/>
    <s v="PENGADILAN NEGERI KABANJAHE"/>
    <s v="Narkotika"/>
    <d v="2025-11-25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PK Biasa"/>
    <s v="Hakim 3 Majelis"/>
    <s v="Berkas Elektronik"/>
  </r>
  <r>
    <n v="2033"/>
    <s v="538 PK/PID.SUS/2026"/>
    <x v="1"/>
    <s v="PK"/>
    <s v="PENGADILAN NEGERI KABANJAHE"/>
    <s v="Narkotika"/>
    <d v="2025-11-26T00:00:00"/>
    <d v="2026-01-15T00:00:00"/>
    <d v="2026-01-19T00:00:00"/>
    <d v="2026-01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17T00:00:00"/>
    <n v="89"/>
    <s v="Pidana"/>
    <s v="PK Biasa"/>
    <s v="Hakim 3 Majelis"/>
    <s v="Berkas Elektronik"/>
  </r>
  <r>
    <n v="2034"/>
    <s v="439 PK/PID.SUS/2026"/>
    <x v="1"/>
    <s v="PK"/>
    <s v="PENGADILAN NEGERI TANJUNG PANDAN"/>
    <s v="Narkotika"/>
    <d v="2025-11-26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PK Biasa"/>
    <s v="Hakim 3 Majelis"/>
    <s v="Berkas Elektronik"/>
  </r>
  <r>
    <n v="2035"/>
    <s v="781 K/PID.SUS/2026"/>
    <x v="1"/>
    <s v="K"/>
    <s v="PENGADILAN NEGERI KISARAN"/>
    <s v="Narkotika"/>
    <d v="2025-11-27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Kasasi Biasa"/>
    <s v="Hakim 3 Majelis"/>
    <s v="Berkas Elektronik"/>
  </r>
  <r>
    <n v="2036"/>
    <s v="1492 K/PID.SUS/2026"/>
    <x v="1"/>
    <s v="K"/>
    <s v="PENGADILAN NEGERI BALIGE"/>
    <s v="Narkotika"/>
    <d v="2025-11-27T00:00:00"/>
    <d v="2026-01-22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NMI"/>
    <s v="NURRAHMI, S.H., M.H."/>
    <n v="0"/>
    <n v="0"/>
    <d v="2026-04-17T00:00:00"/>
    <n v="86"/>
    <s v="Pidana"/>
    <s v="Kasasi Biasa"/>
    <s v="Hakim 3 Majelis"/>
    <s v="Berkas Elektronik"/>
  </r>
  <r>
    <n v="2037"/>
    <s v="21 K/AG/2026"/>
    <x v="3"/>
    <s v="K"/>
    <s v="PENGADILAN AGAMA CILACAP"/>
    <s v="Harta Bersama"/>
    <d v="2025-11-04T00:00:00"/>
    <d v="2026-01-07T00:00:00"/>
    <d v="2026-01-20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ILM"/>
    <s v="Dr. ILMAN HASJIM, S.H.I., M.H."/>
    <n v="0"/>
    <n v="0"/>
    <d v="2026-04-17T00:00:00"/>
    <n v="88"/>
    <s v="Agama"/>
    <s v="Kasasi Biasa"/>
    <s v="Hakim 3 Majelis"/>
    <s v="Berkas Elektronik"/>
  </r>
  <r>
    <n v="2038"/>
    <s v="19 PK/AG/2026"/>
    <x v="3"/>
    <s v="PK"/>
    <s v="PENGADILAN AGAMA JEMBER"/>
    <s v="Cerai Talak"/>
    <d v="2025-11-28T00:00:00"/>
    <d v="2026-01-13T00:00:00"/>
    <d v="2026-02-04T00:00:00"/>
    <d v="2026-02-24T00:00:00"/>
    <s v="H-MHY"/>
    <s v="Dra. Hj. MUHAYAH, S.H., M.H."/>
    <s v="H-LA"/>
    <s v="Dr. Hj. LAILATUL AROFAH, M.H."/>
    <s v="H-BU"/>
    <s v="Drs. H. BUSRA, S.H., M.H."/>
    <n v="0"/>
    <n v="0"/>
    <n v="0"/>
    <n v="0"/>
    <s v="A-FAD"/>
    <s v="Dr. MUHAMMAD FADHLY ASE, S.H.I., M.Sy."/>
    <n v="0"/>
    <n v="0"/>
    <d v="2026-04-17T00:00:00"/>
    <n v="73"/>
    <s v="Agama"/>
    <s v="PK Biasa"/>
    <s v="Hakim 3 Majelis"/>
    <s v="Berkas Elektronik"/>
  </r>
  <r>
    <n v="2039"/>
    <s v="1097 K/PID.SUS/2026"/>
    <x v="1"/>
    <s v="K"/>
    <s v="PENGADILAN NEGERI TANJUNG BALAI ASAHAN"/>
    <s v="Narkotika"/>
    <d v="2025-12-01T00:00:00"/>
    <d v="2026-01-19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17T00:00:00"/>
    <n v="88"/>
    <s v="Pidana"/>
    <s v="Kasasi Biasa"/>
    <s v="Hakim 3 Majelis"/>
    <s v="Berkas Elektronik"/>
  </r>
  <r>
    <n v="2040"/>
    <s v="633 PK/PID.SUS/2026"/>
    <x v="1"/>
    <s v="PK"/>
    <s v="PENGADILAN NEGERI PANGKALPINANG"/>
    <s v="Narkotika"/>
    <d v="2025-12-05T00:00:00"/>
    <d v="2026-01-19T00:00:00"/>
    <d v="2026-01-22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6"/>
    <s v="Pidana"/>
    <s v="PK Biasa"/>
    <s v="Hakim 3 Majelis"/>
    <s v="Berkas Elektronik"/>
  </r>
  <r>
    <n v="2041"/>
    <s v="49 K/PID.SUS/2026"/>
    <x v="1"/>
    <s v="K"/>
    <s v="PENGADILAN NEGERI SLEMAN"/>
    <s v="Narkotika"/>
    <d v="2025-12-09T00:00:00"/>
    <d v="2026-01-02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Kasasi Biasa"/>
    <s v="Hakim 3 Majelis"/>
    <s v="Berkas Elektronik"/>
  </r>
  <r>
    <n v="2042"/>
    <s v="905 K/PID.SUS/2026"/>
    <x v="1"/>
    <s v="K"/>
    <s v="PENGADILAN NEGERI LUBUK PAKAM"/>
    <s v="Narkotika"/>
    <d v="2025-11-19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7T00:00:00"/>
    <n v="88"/>
    <s v="Pidana"/>
    <s v="Kasasi Biasa"/>
    <s v="Hakim 3 Majelis"/>
    <s v="Berkas Elektronik"/>
  </r>
  <r>
    <n v="2043"/>
    <s v="82 K/PID/2026"/>
    <x v="5"/>
    <s v="K"/>
    <s v="PENGADILAN NEGERI BANYUMAS"/>
    <s v="Penipuan "/>
    <d v="2025-12-15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Kasasi Biasa"/>
    <s v="Hakim 3 Majelis"/>
    <s v="Berkas Elektronik"/>
  </r>
  <r>
    <n v="2044"/>
    <s v="298 K/PID/2026"/>
    <x v="5"/>
    <s v="K"/>
    <s v="PENGADILAN NEGERI TENGGARONG"/>
    <s v="Penggelapan dalam jabatan"/>
    <d v="2026-01-20T00:00:00"/>
    <d v="2026-01-27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17T00:00:00"/>
    <n v="74"/>
    <s v="Pidana"/>
    <s v="Kasasi Biasa"/>
    <s v="Hakim 3 Majelis"/>
    <s v="Berkas Elektronik"/>
  </r>
  <r>
    <n v="2045"/>
    <s v="316 K/PID.SUS/2026"/>
    <x v="1"/>
    <s v="K"/>
    <s v="PENGADILAN NEGERI DEMAK"/>
    <s v="Narkotika"/>
    <d v="2025-10-29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17T00:00:00"/>
    <n v="87"/>
    <s v="Pidana"/>
    <s v="Kasasi Biasa"/>
    <s v="Hakim 3 Majelis"/>
    <s v="Berkas Elektronik"/>
  </r>
  <r>
    <n v="2046"/>
    <s v="323 K/PID.SUS/2026"/>
    <x v="1"/>
    <s v="K"/>
    <s v="PENGADILAN NEGERI SAMBAS"/>
    <s v="Narkotika"/>
    <d v="2025-10-29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17T00:00:00"/>
    <n v="87"/>
    <s v="Pidana"/>
    <s v="Kasasi Biasa"/>
    <s v="Hakim 3 Majelis"/>
    <s v="Berkas Elektronik"/>
  </r>
  <r>
    <n v="2047"/>
    <s v="22 K/AG/2026"/>
    <x v="3"/>
    <s v="K"/>
    <s v="PENGADILAN AGAMA BAU-BAU"/>
    <s v="Waris"/>
    <d v="2025-11-04T00:00:00"/>
    <d v="2026-01-07T00:00:00"/>
    <d v="2026-01-20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ILM"/>
    <s v="Dr. ILMAN HASJIM, S.H.I., M.H."/>
    <n v="0"/>
    <n v="0"/>
    <d v="2026-04-17T00:00:00"/>
    <n v="88"/>
    <s v="Agama"/>
    <s v="Kasasi Biasa"/>
    <s v="Hakim 3 Majelis"/>
    <s v="Berkas Elektronik"/>
  </r>
  <r>
    <n v="2048"/>
    <s v="25 K/AG/2026"/>
    <x v="3"/>
    <s v="K"/>
    <s v="PENGADILAN AGAMA WATANSOPPENG"/>
    <s v="Cerai Talak"/>
    <d v="2025-11-04T00:00:00"/>
    <d v="2026-01-07T00:00:00"/>
    <d v="2026-01-20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ARS"/>
    <s v="Dr. ARMANSYAH, LC., M.H."/>
    <n v="0"/>
    <n v="0"/>
    <d v="2026-04-17T00:00:00"/>
    <n v="88"/>
    <s v="Agama"/>
    <s v="Kasasi Biasa"/>
    <s v="Hakim 3 Majelis"/>
    <s v="Berkas Elektronik"/>
  </r>
  <r>
    <n v="2049"/>
    <s v="734 K/PID.SUS/2026"/>
    <x v="1"/>
    <s v="K"/>
    <s v="PENGADILAN NEGERI SURABAYA"/>
    <s v="Narkotika"/>
    <d v="2025-11-12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17T00:00:00"/>
    <n v="88"/>
    <s v="Pidana"/>
    <s v="Kasasi Biasa"/>
    <s v="Hakim 3 Majelis"/>
    <s v="Berkas Elektronik"/>
  </r>
  <r>
    <n v="2050"/>
    <s v="1106 K/PID.SUS/2026"/>
    <x v="1"/>
    <s v="K"/>
    <s v="PENGADILAN NEGERI KETAPANG"/>
    <s v="Narkotika"/>
    <d v="2025-11-19T00:00:00"/>
    <d v="2026-01-19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NDW"/>
    <s v="NUR KHOLIDA DWI WATI, S.H., M.H."/>
    <n v="0"/>
    <n v="0"/>
    <d v="2026-04-17T00:00:00"/>
    <n v="88"/>
    <s v="Pidana"/>
    <s v="Kasasi Biasa"/>
    <s v="Hakim 3 Majelis"/>
    <s v="Berkas Elektronik"/>
  </r>
  <r>
    <n v="2051"/>
    <s v="66 PK/PID.SUS/2026"/>
    <x v="1"/>
    <s v="PK"/>
    <s v="PENGADILAN NEGERI SUNGAI LIAT"/>
    <s v="Narkotika"/>
    <d v="2025-10-24T00:00:00"/>
    <d v="2026-01-06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AP"/>
    <s v="ANDHIKA PERDANA, S.H., M.H."/>
    <n v="0"/>
    <n v="0"/>
    <d v="2026-04-17T00:00:00"/>
    <n v="86"/>
    <s v="Pidana"/>
    <s v="PK Biasa"/>
    <s v="Hakim 3 Majelis"/>
    <s v="Berkas Elektronik"/>
  </r>
  <r>
    <n v="2052"/>
    <s v="363 K/PID.SUS-LH/2026"/>
    <x v="1"/>
    <s v="K"/>
    <s v="PENGADILAN NEGERI KANDANGAN"/>
    <s v="Lingkungan Hidup"/>
    <d v="2025-10-10T00:00:00"/>
    <d v="2026-01-07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WEN"/>
    <s v="WENDY PRATAMA PUTRA, S.H."/>
    <n v="0"/>
    <n v="0"/>
    <d v="2026-04-17T00:00:00"/>
    <n v="89"/>
    <s v="Pidana"/>
    <s v="Kasasi Biasa"/>
    <s v="Hakim 3 Majelis"/>
    <s v="Berkas Elektronik"/>
  </r>
  <r>
    <n v="2053"/>
    <s v="1009 K/PID.SUS/2026"/>
    <x v="1"/>
    <s v="K"/>
    <s v="PENGADILAN NEGERI BOYOLALI"/>
    <s v="Narkotika"/>
    <d v="2025-11-17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2054"/>
    <s v="132 K/PID/2026"/>
    <x v="5"/>
    <s v="K"/>
    <s v="PENGADILAN NEGERI LUBUK PAKAM"/>
    <s v="Penipuan "/>
    <d v="2025-10-27T00:00:00"/>
    <d v="2026-01-14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n v="0"/>
    <d v="2026-04-17T00:00:00"/>
    <n v="86"/>
    <s v="Pidana"/>
    <s v="Kasasi Biasa"/>
    <s v="Hakim 3 Majelis"/>
    <s v="Berkas Elektronik"/>
  </r>
  <r>
    <n v="2055"/>
    <s v="167 PK/PID.SUS/2026"/>
    <x v="1"/>
    <s v="PK"/>
    <s v="PENGADILAN NEGERI SLEMAN"/>
    <s v="Narkotika"/>
    <d v="2025-11-03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17T00:00:00"/>
    <n v="80"/>
    <s v="Pidana"/>
    <s v="PK Biasa"/>
    <s v="Hakim 3 Majelis"/>
    <s v="Berkas Elektronik"/>
  </r>
  <r>
    <n v="2056"/>
    <s v="844 K/PID.SUS/2026"/>
    <x v="1"/>
    <s v="K"/>
    <s v="PENGADILAN NEGERI BUOL"/>
    <s v="Narkotika"/>
    <d v="2025-11-12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7T00:00:00"/>
    <n v="88"/>
    <s v="Pidana"/>
    <s v="Kasasi Biasa"/>
    <s v="Hakim 3 Majelis"/>
    <s v="Berkas Elektronik"/>
  </r>
  <r>
    <n v="2057"/>
    <s v="61 K/AG/2026"/>
    <x v="3"/>
    <s v="K"/>
    <s v="PENGADILAN AGAMA SURABAYA"/>
    <s v="Cerai Gugat"/>
    <d v="2025-11-13T00:00:00"/>
    <d v="2026-01-12T00:00:00"/>
    <d v="2026-02-02T00:00:00"/>
    <d v="2026-02-19T00:00:00"/>
    <s v="H-BU"/>
    <s v="Drs. H. BUSRA, S.H., M.H."/>
    <s v="H-MHY"/>
    <s v="Dra. Hj. MUHAYAH, S.H., M.H."/>
    <s v="H-YS"/>
    <s v="Dr. H. YASARDIN, S.H., M.HUM."/>
    <n v="0"/>
    <n v="0"/>
    <n v="0"/>
    <n v="0"/>
    <s v="A-FAD"/>
    <s v="Dr. MUHAMMAD FADHLY ASE, S.H.I., M.Sy."/>
    <n v="0"/>
    <n v="0"/>
    <d v="2026-04-17T00:00:00"/>
    <n v="75"/>
    <s v="Agama"/>
    <s v="Kasasi Biasa"/>
    <s v="Hakim 3 Majelis"/>
    <s v="Berkas Elektronik"/>
  </r>
  <r>
    <n v="2058"/>
    <s v="393 PK/PID.SUS/2026"/>
    <x v="1"/>
    <s v="PK"/>
    <s v="PENGADILAN NEGERI SELONG"/>
    <s v="Narkotika"/>
    <d v="2025-11-19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n v="0"/>
    <d v="2026-04-17T00:00:00"/>
    <n v="86"/>
    <s v="Pidana"/>
    <s v="PK Biasa"/>
    <s v="Hakim 3 Majelis"/>
    <s v="Berkas Elektronik"/>
  </r>
  <r>
    <n v="2059"/>
    <s v="62 K/AG/2026"/>
    <x v="3"/>
    <s v="K"/>
    <s v="PENGADILAN AGAMA GIRI MENANG"/>
    <s v="Hibah"/>
    <d v="2025-11-13T00:00:00"/>
    <d v="2026-01-12T00:00:00"/>
    <d v="2026-02-02T00:00:00"/>
    <d v="2026-02-19T00:00:00"/>
    <s v="H-BU"/>
    <s v="Drs. H. BUSRA, S.H., M.H."/>
    <s v="H-MHY"/>
    <s v="Dra. Hj. MUHAYAH, S.H., M.H."/>
    <s v="H-YS"/>
    <s v="Dr. H. YASARDIN, S.H., M.HUM."/>
    <n v="0"/>
    <n v="0"/>
    <n v="0"/>
    <n v="0"/>
    <s v="A-FAD"/>
    <s v="Dr. MUHAMMAD FADHLY ASE, S.H.I., M.Sy."/>
    <n v="0"/>
    <n v="0"/>
    <d v="2026-04-17T00:00:00"/>
    <n v="75"/>
    <s v="Agama"/>
    <s v="Kasasi Biasa"/>
    <s v="Hakim 3 Majelis"/>
    <s v="Berkas Elektronik"/>
  </r>
  <r>
    <n v="2060"/>
    <s v="463 PK/PID.SUS/2026"/>
    <x v="1"/>
    <s v="PK"/>
    <s v="PENGADILAN NEGERI PANGKALPINANG"/>
    <s v="Narkotika"/>
    <d v="2025-11-20T00:00:00"/>
    <d v="2026-01-14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n v="0"/>
    <d v="2026-04-17T00:00:00"/>
    <n v="86"/>
    <s v="Pidana"/>
    <s v="PK Biasa"/>
    <s v="Hakim 3 Majelis"/>
    <s v="Berkas Elektronik"/>
  </r>
  <r>
    <n v="2061"/>
    <s v="809 K/PID.SUS/2026"/>
    <x v="1"/>
    <s v="K"/>
    <s v="PENGADILAN NEGERI SANGGAU"/>
    <s v="Narkotika"/>
    <d v="2025-11-12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n v="0"/>
    <d v="2026-04-17T00:00:00"/>
    <n v="86"/>
    <s v="Pidana"/>
    <s v="Kasasi Biasa"/>
    <s v="Hakim 3 Majelis"/>
    <s v="Berkas Elektronik"/>
  </r>
  <r>
    <n v="2062"/>
    <s v="815 K/PID.SUS/2026"/>
    <x v="1"/>
    <s v="K"/>
    <s v="PENGADILAN NEGERI MAKASSAR"/>
    <s v="Narkotika"/>
    <d v="2025-11-14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n v="0"/>
    <d v="2026-04-17T00:00:00"/>
    <n v="86"/>
    <s v="Pidana"/>
    <s v="Kasasi Biasa"/>
    <s v="Hakim 3 Majelis"/>
    <s v="Berkas Elektronik"/>
  </r>
  <r>
    <n v="2063"/>
    <s v="1446 K/PID.SUS/2026"/>
    <x v="1"/>
    <s v="K"/>
    <s v="PENGADILAN NEGERI LHOKSUKON"/>
    <s v="Narkotika"/>
    <d v="2025-12-02T00:00:00"/>
    <d v="2026-01-22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65"/>
    <s v="Pidana"/>
    <s v="Kasasi Biasa"/>
    <s v="Hakim 3 Majelis"/>
    <s v="Berkas Elektronik"/>
  </r>
  <r>
    <n v="2064"/>
    <s v="1560 K/PID.SUS/2026"/>
    <x v="1"/>
    <s v="K"/>
    <s v="PENGADILAN NEGERI PASANGKAYU"/>
    <s v="Narkotika"/>
    <d v="2025-11-27T00:00:00"/>
    <d v="2026-01-23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65"/>
    <s v="Pidana"/>
    <s v="Kasasi Biasa"/>
    <s v="Hakim 3 Majelis"/>
    <s v="Berkas Elektronik"/>
  </r>
  <r>
    <n v="2065"/>
    <s v="1047 K/PID.SUS/2026"/>
    <x v="1"/>
    <s v="K"/>
    <s v="PENGADILAN NEGERI AMBON"/>
    <s v="Narkotika"/>
    <d v="2025-11-17T00:00:00"/>
    <d v="2026-01-19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Kasasi Biasa"/>
    <s v="Hakim 3 Majelis"/>
    <s v="Berkas Elektronik"/>
  </r>
  <r>
    <n v="2066"/>
    <s v="107 K/PID/2026"/>
    <x v="5"/>
    <s v="K"/>
    <s v="PENGADILAN NEGERI SUNGAI LIAT"/>
    <s v="TP. Melakukan kekerasan thd orang"/>
    <d v="2026-01-02T00:00:00"/>
    <d v="2026-01-09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Kasasi Biasa"/>
    <s v="Hakim 3 Majelis"/>
    <s v="Berkas Elektronik"/>
  </r>
  <r>
    <n v="2067"/>
    <s v="36 PK/PID/2026"/>
    <x v="5"/>
    <s v="PK"/>
    <s v="PENGADILAN NEGERI PADANG"/>
    <s v="Penganiayaan yang mengakibatkan matinya orang"/>
    <d v="2025-12-10T00:00:00"/>
    <d v="2026-01-07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HPY"/>
    <s v="HAPPY TRY SULISTIYONO, S.H., M.H."/>
    <n v="0"/>
    <n v="0"/>
    <d v="2026-04-17T00:00:00"/>
    <n v="80"/>
    <s v="Pidana"/>
    <s v="PK Biasa"/>
    <s v="Hakim 3 Majelis"/>
    <s v="Berkas Elektronik"/>
  </r>
  <r>
    <n v="2068"/>
    <s v="1095 K/PID.SUS/2026"/>
    <x v="1"/>
    <s v="K"/>
    <s v="PENGADILAN NEGERI SAMARINDA"/>
    <s v="Narkotika"/>
    <d v="2025-11-28T00:00:00"/>
    <d v="2026-01-19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2069"/>
    <s v="617 K/PID.SUS/2026"/>
    <x v="1"/>
    <s v="K"/>
    <s v="PENGADILAN NEGERI MEDAN"/>
    <s v="Narkotika"/>
    <d v="2025-11-05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2070"/>
    <s v="1382 K/PID.SUS/2026"/>
    <x v="1"/>
    <s v="K"/>
    <s v="PENGADILAN NEGERI JAKARTA PUSAT"/>
    <s v="Tipikor"/>
    <d v="2025-11-27T00:00:00"/>
    <d v="2026-01-21T00:00:00"/>
    <d v="2026-01-22T00:00:00"/>
    <d v="2026-02-19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17T00:00:00"/>
    <n v="86"/>
    <s v="Pidana"/>
    <s v="Kasasi Khusus"/>
    <s v="Hakim 3 Majelis"/>
    <s v="Berkas Elektronik"/>
  </r>
  <r>
    <n v="2071"/>
    <s v="1262 K/PID.SUS/2026"/>
    <x v="1"/>
    <s v="K"/>
    <s v="PENGADILAN NEGERI SURAKARTA"/>
    <s v="Narkotika"/>
    <d v="2025-11-19T00:00:00"/>
    <d v="2026-01-21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Kasasi Biasa"/>
    <s v="Hakim 3 Majelis"/>
    <s v="Berkas Elektronik"/>
  </r>
  <r>
    <n v="2072"/>
    <s v="288 PK/PID.SUS/2026"/>
    <x v="1"/>
    <s v="PK"/>
    <s v="PENGADILAN NEGERI KABANJAHE"/>
    <s v="Narkotika"/>
    <d v="2025-11-12T00:00:00"/>
    <d v="2026-01-09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PK Biasa"/>
    <s v="Hakim 3 Majelis"/>
    <s v="Berkas Elektronik"/>
  </r>
  <r>
    <n v="2073"/>
    <s v="745 K/PID.SUS/2026"/>
    <x v="1"/>
    <s v="K"/>
    <s v="PENGADILAN NEGERI SLEMAN"/>
    <s v="Narkotika"/>
    <d v="2025-11-12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Kasasi Biasa"/>
    <s v="Hakim 3 Majelis"/>
    <s v="Berkas Elektronik"/>
  </r>
  <r>
    <n v="2074"/>
    <s v="282 PK/PID.SUS/2026"/>
    <x v="1"/>
    <s v="PK"/>
    <s v="PENGADILAN NEGERI ARGA MAKMUR"/>
    <s v="Narkotika"/>
    <d v="2025-11-05T00:00:00"/>
    <d v="2026-01-0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PK Biasa"/>
    <s v="Hakim 3 Majelis"/>
    <s v="Berkas Elektronik"/>
  </r>
  <r>
    <n v="2075"/>
    <s v="247 K/PID/2026"/>
    <x v="5"/>
    <s v="K"/>
    <s v="PENGADILAN NEGERI KOTA AGUNG"/>
    <s v="TP. Penggelapan dlm jabatan"/>
    <d v="2026-01-08T00:00:00"/>
    <d v="2026-01-22T00:00:00"/>
    <d v="2026-01-26T00:00:00"/>
    <d v="2026-02-03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7T00:00:00"/>
    <n v="82"/>
    <s v="Pidana"/>
    <s v="Kasasi Biasa"/>
    <s v="Hakim 3 Majelis"/>
    <s v="Berkas Elektronik"/>
  </r>
  <r>
    <n v="2076"/>
    <s v="373 PK/PID.SUS/2026"/>
    <x v="1"/>
    <s v="PK"/>
    <s v="PENGADILAN NEGERI PEKANBARU"/>
    <s v="Narkotika"/>
    <d v="2025-11-19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17T00:00:00"/>
    <n v="88"/>
    <s v="Pidana"/>
    <s v="PK Biasa"/>
    <s v="Hakim 3 Majelis"/>
    <s v="Berkas Elektronik"/>
  </r>
  <r>
    <n v="2077"/>
    <s v="610 PK/PID.SUS/2026"/>
    <x v="1"/>
    <s v="PK"/>
    <s v="PENGADILAN NEGERI SINGARAJA"/>
    <s v="Narkotika"/>
    <d v="2025-12-03T00:00:00"/>
    <d v="2026-01-19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17T00:00:00"/>
    <n v="87"/>
    <s v="Pidana"/>
    <s v="PK Biasa"/>
    <s v="Hakim 3 Majelis"/>
    <s v="Berkas Elektronik"/>
  </r>
  <r>
    <n v="2078"/>
    <s v="542 PK/PID.SUS/2026"/>
    <x v="1"/>
    <s v="PK"/>
    <s v="PENGADILAN NEGERI BATUSANGKAR"/>
    <s v="Narkotika"/>
    <d v="2025-11-26T00:00:00"/>
    <d v="2026-01-15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17T00:00:00"/>
    <n v="88"/>
    <s v="Pidana"/>
    <s v="PK Biasa"/>
    <s v="Hakim 3 Majelis"/>
    <s v="Berkas Elektronik"/>
  </r>
  <r>
    <n v="2079"/>
    <s v="37 K/MIL/2026"/>
    <x v="4"/>
    <s v="K"/>
    <s v="PENGADILAN MILITER II-09 BANDUNG"/>
    <s v="PERZINAHAN"/>
    <d v="2025-12-11T00:00:00"/>
    <d v="2026-01-12T00:00:00"/>
    <d v="2026-01-19T00:00:00"/>
    <d v="2026-01-26T00:00:00"/>
    <s v="H-SGS"/>
    <s v="Dr. SUGENG SUTRIS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17T00:00:00"/>
    <n v="89"/>
    <s v="Militer"/>
    <s v="Kasasi Biasa"/>
    <s v="Hakim 3 Majelis"/>
    <s v="Berkas Elektronik"/>
  </r>
  <r>
    <n v="2080"/>
    <s v="474 PK/PID.SUS/2026"/>
    <x v="1"/>
    <s v="PK"/>
    <s v="PENGADILAN NEGERI SEI RAMPAH"/>
    <s v="Narkotika"/>
    <d v="2025-11-20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NDW"/>
    <s v="NUR KHOLIDA DWI WATI, S.H., M.H."/>
    <n v="0"/>
    <n v="0"/>
    <d v="2026-04-17T00:00:00"/>
    <n v="88"/>
    <s v="Pidana"/>
    <s v="PK Biasa"/>
    <s v="Hakim 3 Majelis"/>
    <s v="Berkas Elektronik"/>
  </r>
  <r>
    <n v="2081"/>
    <s v="1039 K/PID.SUS/2026"/>
    <x v="1"/>
    <s v="K"/>
    <s v="PENGADILAN NEGERI TELUK KUANTAN"/>
    <s v="Narkotika"/>
    <d v="2025-11-21T00:00:00"/>
    <d v="2026-01-19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2082"/>
    <s v="637 K/PID.SUS/2026"/>
    <x v="1"/>
    <s v="K"/>
    <s v="PENGADILAN NEGERI SENGKANG"/>
    <s v="Narkotika"/>
    <d v="2025-11-07T00:00:00"/>
    <d v="2026-01-12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2083"/>
    <s v="953 K/PID.SUS/2026"/>
    <x v="1"/>
    <s v="K"/>
    <s v="PENGADILAN NEGERI TEBING TINGGI"/>
    <s v="Narkotika"/>
    <d v="2025-11-17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2084"/>
    <s v="384 PK/PID.SUS/2026"/>
    <x v="1"/>
    <s v="PK"/>
    <s v="PENGADILAN NEGERI MALANG"/>
    <s v="Narkotika"/>
    <d v="2025-11-20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17T00:00:00"/>
    <n v="88"/>
    <s v="Pidana"/>
    <s v="PK Biasa"/>
    <s v="Hakim 3 Majelis"/>
    <s v="Berkas Elektronik"/>
  </r>
  <r>
    <n v="2085"/>
    <s v="950 K/PID.SUS/2026"/>
    <x v="1"/>
    <s v="K"/>
    <s v="PENGADILAN NEGERI MAKASSAR"/>
    <s v="Narkotika"/>
    <d v="2025-11-20T00:00:00"/>
    <d v="2026-01-15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MAP"/>
    <s v="MARIO PARAKAS, S.H., M.H."/>
    <n v="0"/>
    <n v="0"/>
    <d v="2026-04-17T00:00:00"/>
    <n v="88"/>
    <s v="Pidana"/>
    <s v="Kasasi Biasa"/>
    <s v="Hakim 3 Majelis"/>
    <s v="Berkas Elektronik"/>
  </r>
  <r>
    <n v="2086"/>
    <s v="152 K/PID.SUS/2026"/>
    <x v="1"/>
    <s v="K"/>
    <s v="PENGADILAN NEGERI JAKARTA PUSAT"/>
    <s v="Informasi dan Transaksi Elektronik (ITE)"/>
    <d v="2025-10-14T00:00:00"/>
    <d v="2026-01-05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WEN"/>
    <s v="WENDY PRATAMA PUTRA, S.H."/>
    <n v="0"/>
    <n v="0"/>
    <d v="2026-04-17T00:00:00"/>
    <n v="89"/>
    <s v="Pidana"/>
    <s v="Kasasi Biasa"/>
    <s v="Hakim 3 Majelis"/>
    <s v="Berkas Elektronik"/>
  </r>
  <r>
    <n v="2087"/>
    <s v="957 K/PID.SUS/2026"/>
    <x v="1"/>
    <s v="K"/>
    <s v="PENGADILAN NEGERI SURABAYA"/>
    <s v="Narkotika"/>
    <d v="2025-11-19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2088"/>
    <s v="293 PK/PID.SUS/2026"/>
    <x v="1"/>
    <s v="PK"/>
    <s v="PENGADILAN NEGERI SIAK SRI INDRAPURA"/>
    <s v="Narkotika"/>
    <d v="2025-11-13T00:00:00"/>
    <d v="2026-01-0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PK Biasa"/>
    <s v="Hakim 3 Majelis"/>
    <s v="Berkas Elektronik"/>
  </r>
  <r>
    <n v="2089"/>
    <s v="549 PK/PID.SUS/2026"/>
    <x v="1"/>
    <s v="PK"/>
    <s v="PENGADILAN NEGERI DENPASAR"/>
    <s v="Narkotika"/>
    <d v="2025-12-03T00:00:00"/>
    <d v="2026-01-15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PK Biasa"/>
    <s v="Hakim 3 Majelis"/>
    <s v="Berkas Elektronik"/>
  </r>
  <r>
    <n v="2090"/>
    <s v="753 K/PID.SUS/2026"/>
    <x v="1"/>
    <s v="K"/>
    <s v="PENGADILAN NEGERI SANGGAU"/>
    <s v="Narkotika"/>
    <d v="2025-11-12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2091"/>
    <s v="981 K/PID.SUS/2026"/>
    <x v="1"/>
    <s v="K"/>
    <s v="PENGADILAN NEGERI DEPOK"/>
    <s v="Narkotika"/>
    <d v="2025-11-1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2092"/>
    <s v="131 K/PID/2026"/>
    <x v="5"/>
    <s v="K"/>
    <s v="PENGADILAN NEGERI BOJONEGORO"/>
    <s v="TP. Senjata Tajam"/>
    <d v="2026-01-08T00:00:00"/>
    <d v="2026-01-14T00:00:00"/>
    <d v="2026-01-22T00:00:00"/>
    <d v="2026-02-18T00:00:00"/>
    <s v="H-SGT"/>
    <s v="SIGID TRIYONO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17T00:00:00"/>
    <n v="86"/>
    <s v="Pidana"/>
    <s v="Kasasi Biasa"/>
    <s v="Hakim 3 Majelis"/>
    <s v="Berkas Elektronik"/>
  </r>
  <r>
    <n v="2093"/>
    <s v="322 PK/PID.SUS/2026"/>
    <x v="1"/>
    <s v="PK"/>
    <s v="PENGADILAN NEGERI LUBUK BASUNG"/>
    <s v="Narkotika"/>
    <d v="2025-11-04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PK Biasa"/>
    <s v="Hakim 3 Majelis"/>
    <s v="Berkas Elektronik"/>
  </r>
  <r>
    <n v="2094"/>
    <s v="521 K/PID.SUS/2026"/>
    <x v="1"/>
    <s v="K"/>
    <s v="PENGADILAN NEGERI MAKASSAR"/>
    <s v="Narkotika"/>
    <d v="2025-11-07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HPY"/>
    <s v="HAPPY TRY SULISTIYONO, S.H., M.H."/>
    <n v="0"/>
    <n v="0"/>
    <d v="2026-04-17T00:00:00"/>
    <n v="87"/>
    <s v="Pidana"/>
    <s v="Kasasi Biasa"/>
    <s v="Hakim 3 Majelis"/>
    <s v="Berkas Elektronik"/>
  </r>
  <r>
    <n v="2095"/>
    <s v="423 PK/PID.SUS/2026"/>
    <x v="1"/>
    <s v="PK"/>
    <s v="PENGADILAN NEGERI PANGKALPINANG"/>
    <s v="Narkotika"/>
    <d v="2025-11-26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PK Biasa"/>
    <s v="Hakim 3 Majelis"/>
    <s v="Berkas Elektronik"/>
  </r>
  <r>
    <n v="2096"/>
    <s v="790 K/PID.SUS/2026"/>
    <x v="1"/>
    <s v="K"/>
    <s v="PENGADILAN NEGERI MAKASSAR"/>
    <s v="Narkotika"/>
    <d v="2025-11-12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NMI"/>
    <s v="NURRAHMI, S.H., M.H."/>
    <n v="0"/>
    <n v="0"/>
    <d v="2026-04-17T00:00:00"/>
    <n v="86"/>
    <s v="Pidana"/>
    <s v="Kasasi Biasa"/>
    <s v="Hakim 3 Majelis"/>
    <s v="Berkas Elektronik"/>
  </r>
  <r>
    <n v="2097"/>
    <s v="124 K/PID/2026"/>
    <x v="5"/>
    <s v="K"/>
    <s v="PENGADILAN NEGERI KALIANDA"/>
    <s v="Pencurian dalam keadaan memberatkan"/>
    <d v="2026-01-05T00:00:00"/>
    <d v="2026-01-13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7T00:00:00"/>
    <n v="86"/>
    <s v="Pidana"/>
    <s v="Kasasi Biasa"/>
    <s v="Hakim 3 Majelis"/>
    <s v="Berkas Elektronik"/>
  </r>
  <r>
    <n v="2098"/>
    <s v="400 PK/PID.SUS/2026"/>
    <x v="1"/>
    <s v="PK"/>
    <s v="PENGADILAN NEGERI BLITAR"/>
    <s v="Narkotika"/>
    <d v="2025-11-26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PK Biasa"/>
    <s v="Hakim 3 Majelis"/>
    <s v="Berkas Elektronik"/>
  </r>
  <r>
    <n v="2099"/>
    <s v="483 PK/PID.SUS/2026"/>
    <x v="1"/>
    <s v="PK"/>
    <s v="PENGADILAN NEGERI NEGARA"/>
    <s v="Narkotika"/>
    <d v="2025-11-25T00:00:00"/>
    <d v="2026-01-14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7T00:00:00"/>
    <n v="86"/>
    <s v="Pidana"/>
    <s v="PK Biasa"/>
    <s v="Hakim 3 Majelis"/>
    <s v="Berkas Elektronik"/>
  </r>
  <r>
    <n v="2100"/>
    <s v="421 PK/PID.SUS/2026"/>
    <x v="1"/>
    <s v="PK"/>
    <s v="PENGADILAN NEGERI DENPASAR"/>
    <s v="Narkotika"/>
    <d v="2025-11-26T00:00:00"/>
    <d v="2026-01-13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PK Biasa"/>
    <s v="Hakim 3 Majelis"/>
    <s v="Berkas Elektronik"/>
  </r>
  <r>
    <n v="2101"/>
    <s v="456 PK/PID.SUS/2026"/>
    <x v="1"/>
    <s v="PK"/>
    <s v="PENGADILAN NEGERI PANGKALPINANG"/>
    <s v="Narkotika"/>
    <d v="2025-11-24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NMI"/>
    <s v="NURRAHMI, S.H., M.H."/>
    <n v="0"/>
    <n v="0"/>
    <d v="2026-04-17T00:00:00"/>
    <n v="88"/>
    <s v="Pidana"/>
    <s v="PK Biasa"/>
    <s v="Hakim 3 Majelis"/>
    <s v="Berkas Elektronik"/>
  </r>
  <r>
    <n v="2102"/>
    <s v="374 PK/PID.SUS/2026"/>
    <x v="1"/>
    <s v="PK"/>
    <s v="PENGADILAN NEGERI JEMBER"/>
    <s v="Narkotika"/>
    <d v="2025-11-20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17T00:00:00"/>
    <n v="88"/>
    <s v="Pidana"/>
    <s v="PK Biasa"/>
    <s v="Hakim 3 Majelis"/>
    <s v="Berkas Elektronik"/>
  </r>
  <r>
    <n v="2103"/>
    <s v="721 K/PID.SUS/2026"/>
    <x v="1"/>
    <s v="K"/>
    <s v="PENGADILAN NEGERI BALIGE"/>
    <s v="Narkotika"/>
    <d v="2025-11-13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2104"/>
    <s v="266 K/PID.SUS/2026"/>
    <x v="1"/>
    <s v="K"/>
    <s v="PENGADILAN NEGERI KISARAN"/>
    <s v="Narkotika"/>
    <d v="2025-11-13T00:00:00"/>
    <d v="2026-01-06T00:00:00"/>
    <d v="2026-01-27T00:00:00"/>
    <d v="2026-02-03T00:00:00"/>
    <s v="H-SGS"/>
    <s v="Dr. SUGENG SUTRISNO, S.H., M.H."/>
    <s v="H-YNT"/>
    <s v="Prof. Dr. YANTO, S.H., M.H."/>
    <s v="H-SOE"/>
    <s v="SOESILO, S.H., M.H."/>
    <n v="0"/>
    <n v="0"/>
    <n v="0"/>
    <n v="0"/>
    <s v="A-MUL"/>
    <s v="Dr. MULIYAWAN, S.H., M.H."/>
    <n v="0"/>
    <n v="0"/>
    <d v="2026-04-17T00:00:00"/>
    <n v="81"/>
    <s v="Pidana"/>
    <s v="Kasasi Biasa"/>
    <s v="Hakim 3 Majelis"/>
    <s v="Berkas Elektronik"/>
  </r>
  <r>
    <n v="2105"/>
    <s v="163 PK/PID.SUS/2026"/>
    <x v="1"/>
    <s v="PK"/>
    <s v="PENGADILAN NEGERI SENGKANG"/>
    <s v="Narkotika"/>
    <d v="2025-11-04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VIT"/>
    <s v="ADIATY ROVITA, S.H., M.H."/>
    <n v="0"/>
    <n v="0"/>
    <d v="2026-04-17T00:00:00"/>
    <n v="80"/>
    <s v="Pidana"/>
    <s v="PK Biasa"/>
    <s v="Hakim 3 Majelis"/>
    <s v="Berkas Elektronik"/>
  </r>
  <r>
    <n v="2106"/>
    <s v="541 K/PID.SUS/2026"/>
    <x v="1"/>
    <s v="K"/>
    <s v="PENGADILAN NEGERI SEI RAMPAH"/>
    <s v="Narkotika"/>
    <d v="2025-11-28T00:00:00"/>
    <d v="2026-01-09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17T00:00:00"/>
    <n v="87"/>
    <s v="Pidana"/>
    <s v="Kasasi Biasa"/>
    <s v="Hakim 3 Majelis"/>
    <s v="Berkas Elektronik"/>
  </r>
  <r>
    <n v="2107"/>
    <s v="730 K/PID.SUS/2026"/>
    <x v="1"/>
    <s v="K"/>
    <s v="PENGADILAN NEGERI MANADO"/>
    <s v="Korupsi"/>
    <d v="2025-11-06T00:00:00"/>
    <d v="2026-01-13T00:00:00"/>
    <d v="2026-01-19T00:00:00"/>
    <d v="2026-01-26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17T00:00:00"/>
    <n v="89"/>
    <s v="Pidana"/>
    <s v="Kasasi Khusus"/>
    <s v="Hakim 3 Majelis"/>
    <s v="Berkas Elektronik"/>
  </r>
  <r>
    <n v="2108"/>
    <s v="850 PK/PID.SUS/2026"/>
    <x v="1"/>
    <s v="PK"/>
    <s v="PENGADILAN NEGERI LUBUK PAKAM"/>
    <s v="Narkotika"/>
    <d v="2025-12-05T00:00:00"/>
    <d v="2026-01-23T00:00:00"/>
    <d v="2026-01-28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0"/>
    <s v="Pidana"/>
    <s v="PK Biasa"/>
    <s v="Hakim 3 Majelis"/>
    <s v="Berkas Elektronik"/>
  </r>
  <r>
    <n v="2109"/>
    <s v="1230 K/PID.SUS/2026"/>
    <x v="1"/>
    <s v="K"/>
    <s v="PENGADILAN NEGERI SUNGGUMINASA"/>
    <s v="Narkotika"/>
    <d v="2025-11-25T00:00:00"/>
    <d v="2026-01-20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SSM"/>
    <s v="SETIA SRI MARIANA, S.H., M.H."/>
    <n v="0"/>
    <n v="0"/>
    <d v="2026-04-17T00:00:00"/>
    <n v="74"/>
    <s v="Pidana"/>
    <s v="Kasasi Biasa"/>
    <s v="Hakim 3 Majelis"/>
    <s v="Berkas Elektronik"/>
  </r>
  <r>
    <n v="2110"/>
    <s v="488 PK/PID.SUS/2026"/>
    <x v="1"/>
    <s v="PK"/>
    <s v="PENGADILAN NEGERI DENPASAR"/>
    <s v="Narkotika"/>
    <d v="2025-11-21T00:00:00"/>
    <d v="2026-01-14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17T00:00:00"/>
    <n v="82"/>
    <s v="Pidana"/>
    <s v="PK Biasa"/>
    <s v="Hakim 3 Majelis"/>
    <s v="Berkas Elektronik"/>
  </r>
  <r>
    <n v="2111"/>
    <s v="1224 K/PID.SUS/2026"/>
    <x v="1"/>
    <s v="K"/>
    <s v="PENGADILAN NEGERI STABAT"/>
    <s v="Narkotika"/>
    <d v="2025-11-24T00:00:00"/>
    <d v="2026-01-20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17T00:00:00"/>
    <n v="86"/>
    <s v="Pidana"/>
    <s v="Kasasi Biasa"/>
    <s v="Hakim 3 Majelis"/>
    <s v="Berkas Elektronik"/>
  </r>
  <r>
    <n v="2112"/>
    <s v="1251 K/PID.SUS/2026"/>
    <x v="1"/>
    <s v="K"/>
    <s v="PENGADILAN NEGERI AMBON"/>
    <s v="Narkotika"/>
    <d v="2025-11-25T00:00:00"/>
    <d v="2026-01-21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17T00:00:00"/>
    <n v="86"/>
    <s v="Pidana"/>
    <s v="Kasasi Biasa"/>
    <s v="Hakim 3 Majelis"/>
    <s v="Berkas Elektronik"/>
  </r>
  <r>
    <n v="2113"/>
    <s v="1745 K/PID.SUS/2026"/>
    <x v="1"/>
    <s v="K"/>
    <s v="PENGADILAN NEGERI KOTOBARU"/>
    <s v="Narkotika"/>
    <d v="2025-12-05T00:00:00"/>
    <d v="2026-01-26T00:00:00"/>
    <d v="2026-02-19T00:00:00"/>
    <d v="2026-02-26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17T00:00:00"/>
    <n v="58"/>
    <s v="Pidana"/>
    <s v="Kasasi Biasa"/>
    <s v="Hakim 3 Majelis"/>
    <s v="Berkas Elektronik"/>
  </r>
  <r>
    <n v="2114"/>
    <s v="3076 K/PID.SUS/2026"/>
    <x v="1"/>
    <s v="K"/>
    <s v="PENGADILAN NEGERI YOGYAKARTA"/>
    <s v="Narkotika"/>
    <d v="2026-01-13T00:00:00"/>
    <d v="2026-02-19T00:00:00"/>
    <d v="2026-02-20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n v="0"/>
    <d v="2026-04-17T00:00:00"/>
    <n v="57"/>
    <s v="Pidana"/>
    <s v="Kasasi Biasa"/>
    <s v="Hakim 3 Majelis"/>
    <s v="Berkas Elektronik"/>
  </r>
  <r>
    <n v="2115"/>
    <s v="3074 K/PID.SUS/2026"/>
    <x v="1"/>
    <s v="K"/>
    <s v="PENGADILAN NEGERI PROBOLINGGO"/>
    <s v="Narkotika"/>
    <d v="2026-01-13T00:00:00"/>
    <d v="2026-02-19T00:00:00"/>
    <d v="2026-02-20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n v="0"/>
    <d v="2026-04-17T00:00:00"/>
    <n v="57"/>
    <s v="Pidana"/>
    <s v="Kasasi Biasa"/>
    <s v="Hakim 3 Majelis"/>
    <s v="Berkas Elektronik"/>
  </r>
  <r>
    <n v="2116"/>
    <s v="33 PK/PID.SUS/2026"/>
    <x v="1"/>
    <s v="PK"/>
    <s v="PENGADILAN NEGERI TULUNGAGUNG"/>
    <s v="Narkotika"/>
    <d v="2025-10-24T00:00:00"/>
    <d v="2026-01-05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17T00:00:00"/>
    <n v="86"/>
    <s v="Pidana"/>
    <s v="PK Biasa"/>
    <s v="Hakim 3 Majelis"/>
    <s v="Berkas Elektronik"/>
  </r>
  <r>
    <n v="2117"/>
    <s v="1355 K/PID.SUS/2026"/>
    <x v="1"/>
    <s v="K"/>
    <s v="PENGADILAN NEGERI LUBUK BASUNG"/>
    <s v="Penganiayaan/ anak"/>
    <d v="2026-01-14T00:00:00"/>
    <d v="2026-01-21T00:00:00"/>
    <d v="2026-01-22T00:00:00"/>
    <d v="2026-01-23T00:00:00"/>
    <n v="0"/>
    <n v="0"/>
    <n v="0"/>
    <n v="0"/>
    <s v="H-HASP"/>
    <s v="Dr. H. ACHMAD SETYO PUDJOHARSOYO, S.H., M.Hum."/>
    <n v="0"/>
    <n v="0"/>
    <n v="0"/>
    <n v="0"/>
    <s v="A-WND"/>
    <s v="WANDA ANDRIYENNI, S.H., M.Kn."/>
    <n v="0"/>
    <n v="0"/>
    <d v="2026-04-17T00:00:00"/>
    <n v="86"/>
    <s v="Pidana"/>
    <s v="Kasasi Biasa"/>
    <s v="Hakim Tunggal"/>
    <s v="Berkas Elektronik"/>
  </r>
  <r>
    <n v="2118"/>
    <s v="579 PK/PID.SUS/2026"/>
    <x v="1"/>
    <s v="PK"/>
    <s v="PENGADILAN NEGERI SIBUHUAN"/>
    <s v="Narkotika"/>
    <d v="2025-12-04T00:00:00"/>
    <d v="2026-01-15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n v="0"/>
    <n v="0"/>
    <d v="2026-04-17T00:00:00"/>
    <n v="86"/>
    <s v="Pidana"/>
    <s v="PK Biasa"/>
    <s v="Hakim 3 Majelis"/>
    <s v="Berkas Elektronik"/>
  </r>
  <r>
    <n v="2119"/>
    <s v="1313 K/PID.SUS/2026"/>
    <x v="1"/>
    <s v="K"/>
    <s v="PENGADILAN NEGERI SEI RAMPAH"/>
    <s v="Narkotika"/>
    <d v="2025-12-09T00:00:00"/>
    <d v="2026-01-21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2120"/>
    <s v="780 K/PID.SUS/2026"/>
    <x v="1"/>
    <s v="K"/>
    <s v="PENGADILAN NEGERI PONTIANAK"/>
    <s v="Narkotika"/>
    <d v="2025-12-01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2121"/>
    <s v="1056 K/PID.SUS/2026"/>
    <x v="1"/>
    <s v="K"/>
    <s v="PENGADILAN NEGERI PAYAKUMBUH"/>
    <s v="Narkotika"/>
    <d v="2025-11-18T00:00:00"/>
    <d v="2026-01-19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2122"/>
    <s v="544 PK/PID.SUS/2026"/>
    <x v="1"/>
    <s v="PK"/>
    <s v="PENGADILAN NEGERI GIANYAR"/>
    <s v="Narkotika"/>
    <d v="2025-12-03T00:00:00"/>
    <d v="2026-01-15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2123"/>
    <s v="471 PK/PID.SUS/2026"/>
    <x v="1"/>
    <s v="PK"/>
    <s v="PENGADILAN NEGERI JEMBER"/>
    <s v="Narkotika"/>
    <d v="2025-11-27T00:00:00"/>
    <d v="2026-01-14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PK Biasa"/>
    <s v="Hakim 3 Majelis"/>
    <s v="Berkas Elektronik"/>
  </r>
  <r>
    <n v="2124"/>
    <s v="703 PK/PID.SUS/2026"/>
    <x v="1"/>
    <s v="PK"/>
    <s v="PENGADILAN NEGERI MENGGALA"/>
    <s v="Narkotika"/>
    <d v="2025-12-10T00:00:00"/>
    <d v="2026-01-21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PK Biasa"/>
    <s v="Hakim 3 Majelis"/>
    <s v="Berkas Elektronik"/>
  </r>
  <r>
    <n v="2125"/>
    <s v="616 PK/PID.SUS/2026"/>
    <x v="1"/>
    <s v="PK"/>
    <s v="PENGADILAN NEGERI ROKAN HILIR"/>
    <s v="Narkotika"/>
    <d v="2025-12-04T00:00:00"/>
    <d v="2026-01-19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17T00:00:00"/>
    <n v="86"/>
    <s v="Pidana"/>
    <s v="PK Biasa"/>
    <s v="Hakim 3 Majelis"/>
    <s v="Berkas Elektronik"/>
  </r>
  <r>
    <n v="2126"/>
    <s v="1321 K/PID.SUS/2026"/>
    <x v="1"/>
    <s v="K"/>
    <s v="PENGADILAN NEGERI SIMALUNGUN"/>
    <s v="Narkotika"/>
    <d v="2025-12-08T00:00:00"/>
    <d v="2026-01-21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NMI"/>
    <s v="NURRAHMI, S.H., M.H."/>
    <n v="0"/>
    <n v="0"/>
    <d v="2026-04-17T00:00:00"/>
    <n v="86"/>
    <s v="Pidana"/>
    <s v="Kasasi Biasa"/>
    <s v="Hakim 3 Majelis"/>
    <s v="Berkas Elektronik"/>
  </r>
  <r>
    <n v="2127"/>
    <s v="180 PK/PID.SUS/2026"/>
    <x v="1"/>
    <s v="PK"/>
    <s v="PENGADILAN NEGERI SIAK SRI INDRAPURA"/>
    <s v="Narkotika"/>
    <d v="2025-10-31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17T00:00:00"/>
    <n v="80"/>
    <s v="Pidana"/>
    <s v="PK Biasa"/>
    <s v="Hakim 3 Majelis"/>
    <s v="Berkas Elektronik"/>
  </r>
  <r>
    <n v="2128"/>
    <s v="862 K/PID.SUS/2026"/>
    <x v="1"/>
    <s v="K"/>
    <s v="PENGADILAN NEGERI SAMBAS"/>
    <s v="Narkotika"/>
    <d v="2025-11-13T00:00:00"/>
    <d v="2026-01-14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Kasasi Biasa"/>
    <s v="Hakim 3 Majelis"/>
    <s v="Berkas Elektronik"/>
  </r>
  <r>
    <n v="2129"/>
    <s v="852 K/PID.SUS/2026"/>
    <x v="1"/>
    <s v="K"/>
    <s v="PENGADILAN NEGERI STABAT"/>
    <s v="Narkotika"/>
    <d v="2025-11-13T00:00:00"/>
    <d v="2026-01-14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Kasasi Biasa"/>
    <s v="Hakim 3 Majelis"/>
    <s v="Berkas Elektronik"/>
  </r>
  <r>
    <n v="2130"/>
    <s v="645 PK/PID.SUS/2026"/>
    <x v="1"/>
    <s v="PK"/>
    <s v="PENGADILAN NEGERI MATARAM"/>
    <s v="Narkotika"/>
    <d v="2025-11-03T00:00:00"/>
    <d v="2026-01-20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PK Biasa"/>
    <s v="Hakim 3 Majelis"/>
    <s v="Berkas Elektronik"/>
  </r>
  <r>
    <n v="2131"/>
    <s v="1513 K/PID.SUS/2026"/>
    <x v="1"/>
    <s v="K"/>
    <s v="PENGADILAN NEGERI SURABAYA"/>
    <s v="Narkotika"/>
    <d v="2025-12-03T00:00:00"/>
    <d v="2026-01-22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65"/>
    <s v="Pidana"/>
    <s v="Kasasi Biasa"/>
    <s v="Hakim 3 Majelis"/>
    <s v="Berkas Elektronik"/>
  </r>
  <r>
    <n v="2132"/>
    <s v="641 K/PID.SUS/2026"/>
    <x v="1"/>
    <s v="K"/>
    <s v="PENGADILAN NEGERI SUKOHARJO"/>
    <s v="Narkotika"/>
    <d v="2025-11-04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Kasasi Biasa"/>
    <s v="Hakim 3 Majelis"/>
    <s v="Berkas Elektronik"/>
  </r>
  <r>
    <n v="2133"/>
    <s v="495 PK/PID.SUS/2026"/>
    <x v="1"/>
    <s v="PK"/>
    <s v="PENGADILAN NEGERI SEI RAMPAH"/>
    <s v="Narkotika"/>
    <d v="2025-11-20T00:00:00"/>
    <d v="2026-01-14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ID"/>
    <s v="WIDYATINSRI KUNCORO YAKTI, S.H., M.H."/>
    <n v="0"/>
    <n v="0"/>
    <d v="2026-04-17T00:00:00"/>
    <n v="86"/>
    <s v="Pidana"/>
    <s v="PK Biasa"/>
    <s v="Hakim 3 Majelis"/>
    <s v="Berkas Elektronik"/>
  </r>
  <r>
    <n v="2134"/>
    <s v="628 K/PID.SUS/2026"/>
    <x v="1"/>
    <s v="K"/>
    <s v="PENGADILAN NEGERI SIDRAP"/>
    <s v="Narkotika"/>
    <d v="2025-11-06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Kasasi Biasa"/>
    <s v="Hakim 3 Majelis"/>
    <s v="Berkas Elektronik"/>
  </r>
  <r>
    <n v="2135"/>
    <s v="785 K/PID.SUS/2026"/>
    <x v="1"/>
    <s v="K"/>
    <s v="PENGADILAN NEGERI POLEWALI"/>
    <s v="Narkotika"/>
    <d v="2025-11-12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WEN"/>
    <s v="WENDY PRATAMA PUTRA, S.H."/>
    <n v="0"/>
    <n v="0"/>
    <d v="2026-04-20T00:00:00"/>
    <n v="89"/>
    <s v="Pidana"/>
    <s v="Kasasi Biasa"/>
    <s v="Hakim 3 Majelis"/>
    <s v="Berkas Elektronik"/>
  </r>
  <r>
    <n v="2136"/>
    <s v="331 K/PID/2026"/>
    <x v="5"/>
    <s v="K"/>
    <s v="PENGADILAN NEGERI BATUSANGKAR"/>
    <s v="Pemerasan dan ancaman"/>
    <d v="2026-01-13T00:00:00"/>
    <d v="2026-01-29T00:00:00"/>
    <d v="2026-02-04T00:00:00"/>
    <d v="2026-02-20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20T00:00:00"/>
    <n v="76"/>
    <s v="Pidana"/>
    <s v="Kasasi Biasa"/>
    <s v="Hakim 3 Majelis"/>
    <s v="Berkas Elektronik"/>
  </r>
  <r>
    <n v="2137"/>
    <s v="78 K/PDT.SUS-HKI/2026"/>
    <x v="2"/>
    <s v="K"/>
    <s v="PENGADILAN NEGERI JAKARTA PUSAT"/>
    <s v="HKI"/>
    <d v="2025-11-14T00:00:00"/>
    <d v="2026-01-23T00:00:00"/>
    <d v="2026-02-26T00:00:00"/>
    <d v="2026-03-09T00:00:00"/>
    <s v="H-PW"/>
    <s v="Dr. PANJI WIDAGDO, S.H., M.H."/>
    <s v="H-RM"/>
    <s v="Dr. RAHMI MULYATI, S.H., M.H."/>
    <s v="H-IGS"/>
    <s v="I GUSTI AGUNG SUMANATHA, S.H., M.H"/>
    <n v="0"/>
    <n v="0"/>
    <n v="0"/>
    <n v="0"/>
    <s v="A-WEP"/>
    <s v="WAWAN EDI PRASTIYO, S.H., M.H."/>
    <n v="0"/>
    <n v="0"/>
    <d v="2026-04-20T00:00:00"/>
    <n v="54"/>
    <s v="Perdata"/>
    <s v="Kasasi Khusus"/>
    <s v="Hakim 3 Majelis"/>
    <s v="Berkas Elektronik"/>
  </r>
  <r>
    <n v="2138"/>
    <s v="470 K/PDT/2026"/>
    <x v="0"/>
    <s v="K"/>
    <s v="PENGADILAN NEGERI MAKASSAR"/>
    <s v="PERBUATAN MELAWAN HUKUM"/>
    <d v="2025-10-27T00:00:00"/>
    <d v="2026-01-07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SKK"/>
    <s v="AGUSTINUS SANGKAKALA, S.H., M.H."/>
    <n v="0"/>
    <n v="0"/>
    <d v="2026-04-20T00:00:00"/>
    <n v="76"/>
    <s v="Perdata"/>
    <s v="Kasasi Biasa"/>
    <s v="Hakim 3 Majelis"/>
    <s v="Berkas Elektronik"/>
  </r>
  <r>
    <n v="2139"/>
    <s v="669 K/PDT/2026"/>
    <x v="0"/>
    <s v="K"/>
    <s v="PENGADILAN NEGERI TANGERANG"/>
    <s v="PERBUATAN MELAWAN HUKUM"/>
    <d v="2025-11-06T00:00:00"/>
    <d v="2026-01-20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n v="0"/>
    <n v="0"/>
    <d v="2026-04-20T00:00:00"/>
    <n v="76"/>
    <s v="Perdata"/>
    <s v="Kasasi Biasa"/>
    <s v="Hakim 3 Majelis"/>
    <s v="Berkas Elektronik"/>
  </r>
  <r>
    <n v="2140"/>
    <s v="55 K/TUN/2026"/>
    <x v="6"/>
    <s v="K"/>
    <s v="PENGADILAN TATA USAHA NEGARA PANGKAL PINANG"/>
    <s v="PERTANAHAN"/>
    <d v="2025-10-24T00:00:00"/>
    <d v="2026-01-14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20T00:00:00"/>
    <n v="57"/>
    <s v="Tata Usaha Negara"/>
    <s v="Kasasi Biasa"/>
    <s v="Hakim 3 Majelis"/>
    <s v="Berkas Elektronik"/>
  </r>
  <r>
    <n v="2141"/>
    <s v="1202 K/PID.SUS/2026"/>
    <x v="1"/>
    <s v="K"/>
    <s v="PENGADILAN NEGERI MAKASSAR"/>
    <s v="Perlindungan Anak"/>
    <d v="2025-11-26T00:00:00"/>
    <d v="2026-01-20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20T00:00:00"/>
    <n v="89"/>
    <s v="Pidana"/>
    <s v="Kasasi Biasa"/>
    <s v="Hakim 3 Majelis"/>
    <s v="Berkas Elektronik"/>
  </r>
  <r>
    <n v="2142"/>
    <s v="1052 K/PID.SUS/2026"/>
    <x v="1"/>
    <s v="K"/>
    <s v="PENGADILAN NEGERI KABUPATEN MAGELANG DI MUNGKID"/>
    <s v="Narkotika"/>
    <d v="2025-11-17T00:00:00"/>
    <d v="2026-01-19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20T00:00:00"/>
    <n v="89"/>
    <s v="Pidana"/>
    <s v="Kasasi Biasa"/>
    <s v="Hakim 3 Majelis"/>
    <s v="Berkas Elektronik"/>
  </r>
  <r>
    <n v="2143"/>
    <s v="1399 K/PID.SUS/2026"/>
    <x v="1"/>
    <s v="K"/>
    <s v="PENGADILAN NEGERI BATAM"/>
    <s v="Narkotika"/>
    <d v="2025-12-01T00:00:00"/>
    <d v="2026-01-21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MUL"/>
    <s v="Dr. MULIYAWAN, S.H., M.H."/>
    <n v="0"/>
    <n v="0"/>
    <d v="2026-04-20T00:00:00"/>
    <n v="89"/>
    <s v="Pidana"/>
    <s v="Kasasi Biasa"/>
    <s v="Hakim 3 Majelis"/>
    <s v="Berkas Elektronik"/>
  </r>
  <r>
    <n v="2144"/>
    <s v="1391 K/PID.SUS/2026"/>
    <x v="1"/>
    <s v="K"/>
    <s v="PENGADILAN NEGERI NABIRE"/>
    <s v="Narkotika"/>
    <d v="2025-11-25T00:00:00"/>
    <d v="2026-01-21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20T00:00:00"/>
    <n v="89"/>
    <s v="Pidana"/>
    <s v="Kasasi Biasa"/>
    <s v="Hakim 3 Majelis"/>
    <s v="Berkas Elektronik"/>
  </r>
  <r>
    <n v="2145"/>
    <s v="696 K/PID.SUS/2026"/>
    <x v="1"/>
    <s v="K"/>
    <s v="PENGADILAN NEGERI LUBUK PAKAM"/>
    <s v="Narkotika"/>
    <d v="2025-11-12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MUL"/>
    <s v="Dr. MULIYAWAN, S.H., M.H."/>
    <n v="0"/>
    <n v="0"/>
    <d v="2026-04-20T00:00:00"/>
    <n v="89"/>
    <s v="Pidana"/>
    <s v="Kasasi Biasa"/>
    <s v="Hakim 3 Majelis"/>
    <s v="Berkas Elektronik"/>
  </r>
  <r>
    <n v="2146"/>
    <s v="722 K/PID.SUS/2026"/>
    <x v="1"/>
    <s v="K"/>
    <s v="PENGADILAN NEGERI BALIGE"/>
    <s v="Narkotika"/>
    <d v="2025-11-13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WEN"/>
    <s v="WENDY PRATAMA PUTRA, S.H."/>
    <n v="0"/>
    <n v="0"/>
    <d v="2026-04-20T00:00:00"/>
    <n v="89"/>
    <s v="Pidana"/>
    <s v="Kasasi Biasa"/>
    <s v="Hakim 3 Majelis"/>
    <s v="Berkas Elektronik"/>
  </r>
  <r>
    <n v="2147"/>
    <s v="117 K/PDT/2026"/>
    <x v="0"/>
    <s v="K"/>
    <s v="PENGADILAN NEGERI JAMBI"/>
    <s v="GUGATAN"/>
    <d v="2025-08-15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n v="0"/>
    <d v="2026-04-20T00:00:00"/>
    <n v="96"/>
    <s v="Perdata"/>
    <s v="Kasasi Biasa"/>
    <s v="Hakim 3 Majelis"/>
    <s v="Berkas Elektronik"/>
  </r>
  <r>
    <n v="2148"/>
    <s v="112 K/PDT/2026"/>
    <x v="0"/>
    <s v="K"/>
    <s v="PENGADILAN NEGERI BATANG"/>
    <s v="WANPRESTASI"/>
    <d v="2025-08-13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n v="0"/>
    <d v="2026-04-20T00:00:00"/>
    <n v="96"/>
    <s v="Perdata"/>
    <s v="Kasasi Biasa"/>
    <s v="Hakim 3 Majelis"/>
    <s v="Berkas Elektronik"/>
  </r>
  <r>
    <n v="2149"/>
    <s v="584 K/PDT/2026"/>
    <x v="0"/>
    <s v="K"/>
    <s v="PENGADILAN NEGERI SEMARANG"/>
    <s v="PERBUATAN MELAWAN HUKUM"/>
    <d v="2025-11-04T00:00:00"/>
    <d v="2026-01-13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20T00:00:00"/>
    <n v="68"/>
    <s v="Perdata"/>
    <s v="Kasasi Biasa"/>
    <s v="Hakim 3 Majelis"/>
    <s v="Berkas Elektronik"/>
  </r>
  <r>
    <n v="2150"/>
    <s v="121 K/PDT.SUS-PHI/2026"/>
    <x v="2"/>
    <s v="K"/>
    <s v="PENGADILAN NEGERI MEDAN"/>
    <s v="PHI"/>
    <d v="2025-08-26T00:00:00"/>
    <d v="2026-01-29T00:00:00"/>
    <d v="2026-02-13T00:00:00"/>
    <d v="2026-03-05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EA"/>
    <s v="SRI ENDANG TEGUH ASMARANI, S.H., M.H."/>
    <n v="0"/>
    <n v="0"/>
    <d v="2026-04-20T00:00:00"/>
    <n v="67"/>
    <s v="Perdata"/>
    <s v="Kasasi Biasa"/>
    <s v="Hakim 3 Majelis"/>
    <s v="Berkas Elektronik"/>
  </r>
  <r>
    <n v="2151"/>
    <s v="153 K/PDT/2026"/>
    <x v="0"/>
    <s v="K"/>
    <s v="PENGADILAN NEGERI SENGETI"/>
    <s v="PMH"/>
    <d v="2025-09-08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20T00:00:00"/>
    <n v="96"/>
    <s v="Perdata"/>
    <s v="Kasasi Biasa"/>
    <s v="Hakim 3 Majelis"/>
    <s v="Berkas Elektronik"/>
  </r>
  <r>
    <n v="2152"/>
    <s v="233 K/PDT/2026"/>
    <x v="0"/>
    <s v="K"/>
    <s v="PENGADILAN NEGERI PADANG"/>
    <s v="PERBUATAN MELAWAN HUKUM"/>
    <d v="2025-10-03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n v="0"/>
    <d v="2026-04-20T00:00:00"/>
    <n v="83"/>
    <s v="Perdata"/>
    <s v="Kasasi Biasa"/>
    <s v="Hakim 3 Majelis"/>
    <s v="Berkas Elektronik"/>
  </r>
  <r>
    <n v="2153"/>
    <s v="316 K/PDT/2026"/>
    <x v="0"/>
    <s v="K"/>
    <s v="PENGADILAN NEGERI BANGIL"/>
    <s v="WANPRESTASI"/>
    <d v="2025-10-14T00:00:00"/>
    <d v="2026-01-06T00:00:00"/>
    <d v="2026-01-26T00:00:00"/>
    <d v="2026-02-26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20T00:00:00"/>
    <n v="85"/>
    <s v="Perdata"/>
    <s v="Kasasi Biasa"/>
    <s v="Hakim 3 Majelis"/>
    <s v="Berkas Elektronik"/>
  </r>
  <r>
    <n v="2154"/>
    <s v="238 K/PDT/2026"/>
    <x v="0"/>
    <s v="K"/>
    <s v="PENGADILAN NEGERI TEGAL"/>
    <s v="PERLAWANAN"/>
    <d v="2025-10-03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n v="0"/>
    <d v="2026-04-20T00:00:00"/>
    <n v="83"/>
    <s v="Perdata"/>
    <s v="Kasasi Biasa"/>
    <s v="Hakim 3 Majelis"/>
    <s v="Berkas Elektronik"/>
  </r>
  <r>
    <n v="2155"/>
    <s v="173 PK/PID.SUS/2026"/>
    <x v="1"/>
    <s v="PK"/>
    <s v="PENGADILAN NEGERI LUBUK PAKAM"/>
    <s v="Perlindungan Anak"/>
    <d v="2025-11-04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20T00:00:00"/>
    <n v="90"/>
    <s v="Pidana"/>
    <s v="PK Biasa"/>
    <s v="Hakim 3 Majelis"/>
    <s v="Berkas Elektronik"/>
  </r>
  <r>
    <n v="2156"/>
    <s v="156 K/PID.SUS/2026"/>
    <x v="1"/>
    <s v="K"/>
    <s v="PENGADILAN NEGERI SEMARANG"/>
    <s v="Korupsi"/>
    <d v="2025-10-17T00:00:00"/>
    <d v="2026-01-05T00:00:00"/>
    <d v="2026-01-21T00:00:00"/>
    <d v="2026-01-26T00:00:00"/>
    <s v="H-AH-AMJ"/>
    <s v="Dr. ARIZON MEGA JAYA, S.H., M.H."/>
    <s v="H-STJ"/>
    <s v="SUTARJO, S.H., M.H."/>
    <s v="H-PH"/>
    <s v="Dr. PRIM HARYADI, S.H., M.H."/>
    <n v="0"/>
    <n v="0"/>
    <n v="0"/>
    <n v="0"/>
    <s v="A-DOS"/>
    <s v="DODIK SETYO WIJAYANTO, S.H."/>
    <n v="0"/>
    <n v="0"/>
    <d v="2026-04-20T00:00:00"/>
    <n v="90"/>
    <s v="Pidana"/>
    <s v="Kasasi Khusus"/>
    <s v="Hakim 3 Majelis"/>
    <s v="Berkas Elektronik"/>
  </r>
  <r>
    <n v="2157"/>
    <s v="209 K/PID.SUS/2026"/>
    <x v="1"/>
    <s v="K"/>
    <s v="PENGADILAN NEGERI BENGKALIS"/>
    <s v="Narkotika"/>
    <d v="2025-10-27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IDR"/>
    <s v="INDRA JOSEPH MARPAUNG, S.H."/>
    <n v="0"/>
    <n v="0"/>
    <d v="2026-04-20T00:00:00"/>
    <n v="98"/>
    <s v="Pidana"/>
    <s v="Kasasi Biasa"/>
    <s v="Hakim 3 Majelis"/>
    <s v="Berkas Elektronik"/>
  </r>
  <r>
    <n v="2158"/>
    <s v="991 K/PID.SUS/2026"/>
    <x v="1"/>
    <s v="K"/>
    <s v="PENGADILAN NEGERI SUNGAI PENUH"/>
    <s v="Narkotika"/>
    <d v="2025-11-17T00:00:00"/>
    <d v="2026-01-15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20T00:00:00"/>
    <n v="89"/>
    <s v="Pidana"/>
    <s v="Kasasi Biasa"/>
    <s v="Hakim 3 Majelis"/>
    <s v="Berkas Elektronik"/>
  </r>
  <r>
    <n v="2159"/>
    <s v="1126 K/PID.SUS/2026"/>
    <x v="1"/>
    <s v="K"/>
    <s v="PENGADILAN NEGERI KUTAI BARAT"/>
    <s v="Narkotika"/>
    <d v="2025-11-25T00:00:00"/>
    <d v="2026-01-20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20T00:00:00"/>
    <n v="89"/>
    <s v="Pidana"/>
    <s v="Kasasi Biasa"/>
    <s v="Hakim 3 Majelis"/>
    <s v="Berkas Elektronik"/>
  </r>
  <r>
    <n v="2160"/>
    <s v="37 K/PID/2026"/>
    <x v="5"/>
    <s v="K"/>
    <s v="PENGADILAN NEGERI JOMBANG"/>
    <s v="Pembunuhan berencana"/>
    <d v="2025-11-25T00:00:00"/>
    <d v="2026-01-07T00:00:00"/>
    <d v="2026-02-03T00:00:00"/>
    <d v="2026-02-11T00:00:00"/>
    <s v="H-STJ"/>
    <s v="SUTARJO, S.H., M.H."/>
    <s v="H-AMA"/>
    <s v="AINAL MARDHIAH, S.H., M.H."/>
    <s v="H-SOE"/>
    <s v="SOESILO, S.H., M.H."/>
    <n v="0"/>
    <n v="0"/>
    <n v="0"/>
    <n v="0"/>
    <s v="A-WID"/>
    <s v="WIDYATINSRI KUNCORO YAKTI, S.H., M.H."/>
    <n v="0"/>
    <n v="0"/>
    <d v="2026-04-20T00:00:00"/>
    <n v="77"/>
    <s v="Pidana"/>
    <s v="Kasasi Biasa"/>
    <s v="Hakim 3 Majelis"/>
    <s v="Berkas Elektronik"/>
  </r>
  <r>
    <n v="2161"/>
    <s v="105 PK/PID.SUS/2026"/>
    <x v="1"/>
    <s v="PK"/>
    <s v="PENGADILAN NEGERI TEBING TINGGI"/>
    <s v="Narkotika"/>
    <d v="2025-10-27T00:00:00"/>
    <d v="2026-01-07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20T00:00:00"/>
    <n v="89"/>
    <s v="Pidana"/>
    <s v="PK Biasa"/>
    <s v="Hakim 3 Majelis"/>
    <s v="Berkas Elektronik"/>
  </r>
  <r>
    <n v="2162"/>
    <s v="476 K/PID.SUS/2026"/>
    <x v="1"/>
    <s v="K"/>
    <s v="PENGADILAN NEGERI PADANG"/>
    <s v="Narkotika"/>
    <d v="2025-12-09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YST"/>
    <s v="YUSTISIANA, S.H."/>
    <n v="0"/>
    <n v="0"/>
    <d v="2026-04-20T00:00:00"/>
    <n v="84"/>
    <s v="Pidana"/>
    <s v="Kasasi Biasa"/>
    <s v="Hakim 3 Majelis"/>
    <s v="Berkas Elektronik"/>
  </r>
  <r>
    <n v="2163"/>
    <s v="5000 K/PDT/2025"/>
    <x v="0"/>
    <s v="K"/>
    <s v="PENGADILAN NEGERI JAKARTA PUSAT"/>
    <s v="PMH"/>
    <d v="2025-04-23T00:00:00"/>
    <d v="2025-09-08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n v="0"/>
    <n v="0"/>
    <d v="2026-04-20T00:00:00"/>
    <n v="162"/>
    <s v="Perdata"/>
    <s v="Kasasi Biasa"/>
    <s v="Hakim 3 Majelis"/>
    <s v="Berkas Elektronik"/>
  </r>
  <r>
    <n v="2164"/>
    <s v="4123 K/PDT/2025"/>
    <x v="0"/>
    <s v="K"/>
    <s v="PENGADILAN NEGERI SALATIGA"/>
    <s v="PERLAWANAN TERHADAP LELANG"/>
    <d v="2025-06-02T00:00:00"/>
    <d v="2025-08-01T00:00:00"/>
    <d v="2025-10-13T00:00:00"/>
    <d v="2025-10-23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n v="0"/>
    <n v="0"/>
    <d v="2026-04-20T00:00:00"/>
    <n v="190"/>
    <s v="Perdata"/>
    <s v="Kasasi Biasa"/>
    <s v="Hakim 3 Majelis"/>
    <s v="Berkas Elektronik"/>
  </r>
  <r>
    <n v="2165"/>
    <s v="4903 K/PDT/2025"/>
    <x v="0"/>
    <s v="K"/>
    <s v="PENGADILAN NEGERI KARAWANG"/>
    <s v="PMH"/>
    <d v="2025-07-24T00:00:00"/>
    <d v="2025-08-29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n v="0"/>
    <n v="0"/>
    <d v="2026-04-20T00:00:00"/>
    <n v="162"/>
    <s v="Perdata"/>
    <s v="Kasasi Biasa"/>
    <s v="Hakim 3 Majelis"/>
    <s v="Berkas Elektronik"/>
  </r>
  <r>
    <n v="2166"/>
    <s v="5678 K/PDT/2025"/>
    <x v="0"/>
    <s v="K"/>
    <s v="PENGADILAN NEGERI LUBUK PAKAM"/>
    <s v="PERBUATAN MELAWAN HUKUM"/>
    <d v="2025-09-18T00:00:00"/>
    <d v="2025-09-30T00:00:00"/>
    <d v="2025-12-03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20T00:00:00"/>
    <n v="139"/>
    <s v="Perdata"/>
    <s v="Kasasi Biasa"/>
    <s v="Hakim 3 Majelis"/>
    <s v="Berkas Elektronik"/>
  </r>
  <r>
    <n v="2167"/>
    <s v="665 K/PID.SUS/2026"/>
    <x v="1"/>
    <s v="K"/>
    <s v="PENGADILAN NEGERI SIBUHUAN"/>
    <s v="Narkotika"/>
    <d v="2025-11-07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MUL"/>
    <s v="Dr. MULIYAWAN, S.H., M.H."/>
    <n v="0"/>
    <n v="0"/>
    <d v="2026-04-20T00:00:00"/>
    <n v="89"/>
    <s v="Pidana"/>
    <s v="Kasasi Biasa"/>
    <s v="Hakim 3 Majelis"/>
    <s v="Berkas Elektronik"/>
  </r>
  <r>
    <n v="2168"/>
    <s v="123 K/PID/2026"/>
    <x v="5"/>
    <s v="K"/>
    <s v="PENGADILAN NEGERI BANGKO"/>
    <s v="Pencurian"/>
    <d v="2026-01-05T00:00:00"/>
    <d v="2026-01-13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20T00:00:00"/>
    <n v="83"/>
    <s v="Pidana"/>
    <s v="Kasasi Biasa"/>
    <s v="Hakim 3 Majelis"/>
    <s v="Berkas Elektronik"/>
  </r>
  <r>
    <n v="2169"/>
    <s v="6 K/TUN/2026"/>
    <x v="6"/>
    <s v="K"/>
    <s v="PENGADILAN TATA USAHA NEGARA SERANG"/>
    <s v="Lain-lain"/>
    <d v="2025-10-29T00:00:00"/>
    <d v="2026-01-12T00:00:00"/>
    <d v="2026-02-23T00:00:00"/>
    <d v="2026-03-11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20T00:00:00"/>
    <n v="57"/>
    <s v="Tata Usaha Negara"/>
    <s v="Kasasi Biasa"/>
    <s v="Hakim 3 Majelis"/>
    <s v="Berkas Elektronik"/>
  </r>
  <r>
    <n v="2170"/>
    <s v="487 PK/PID.SUS/2026"/>
    <x v="1"/>
    <s v="PK"/>
    <s v="PENGADILAN NEGERI BATANG"/>
    <s v="Narkotika"/>
    <d v="2025-11-26T00:00:00"/>
    <d v="2026-01-14T00:00:00"/>
    <d v="2026-02-03T00:00:00"/>
    <d v="2026-02-1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0T00:00:00"/>
    <n v="77"/>
    <s v="Pidana"/>
    <s v="PK Biasa"/>
    <s v="Hakim 3 Majelis"/>
    <s v="Berkas Elektronik"/>
  </r>
  <r>
    <n v="2171"/>
    <s v="476 K/PID/2026"/>
    <x v="5"/>
    <s v="K"/>
    <s v="PENGADILAN NEGERI MENGGALA"/>
    <s v="Pencurian dalam keadaan memberatkan"/>
    <d v="2026-02-06T00:00:00"/>
    <d v="2026-02-18T00:00:00"/>
    <d v="2026-02-20T00:00:00"/>
    <d v="2026-02-26T00:00:00"/>
    <s v="H-HASP"/>
    <s v="Dr. H. ACHMAD SETYO PUDJOHARSOYO, S.H., M.Hum."/>
    <s v="H-NEY"/>
    <s v="NOOR EDI YONO, S.H., M.H."/>
    <s v="H-JUP"/>
    <s v="JUPRIYADI, S.H., M.Hum."/>
    <n v="0"/>
    <n v="0"/>
    <n v="0"/>
    <n v="0"/>
    <s v="A-KKO"/>
    <s v="KOKO RIYANTO, S.H., M.H."/>
    <n v="0"/>
    <n v="0"/>
    <d v="2026-04-20T00:00:00"/>
    <n v="60"/>
    <s v="Pidana"/>
    <s v="Kasasi Biasa"/>
    <s v="Hakim 3 Majelis"/>
    <s v="Berkas Elektronik"/>
  </r>
  <r>
    <n v="2172"/>
    <s v="858 K/PDT/2026"/>
    <x v="0"/>
    <s v="K"/>
    <s v="PENGADILAN NEGERI DEPOK"/>
    <s v="WANPRESTASI"/>
    <d v="2025-11-17T00:00:00"/>
    <d v="2026-02-11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n v="0"/>
    <d v="2026-04-20T00:00:00"/>
    <n v="42"/>
    <s v="Perdata"/>
    <s v="Kasasi Biasa"/>
    <s v="Hakim 3 Majelis"/>
    <s v="Berkas Elektronik"/>
  </r>
  <r>
    <n v="2173"/>
    <s v="213 K/PDT/2026"/>
    <x v="0"/>
    <s v="K"/>
    <s v="PENGADILAN NEGERI TASIKMALAYA"/>
    <s v="BANTAHAN/PERLAWANAN"/>
    <d v="2025-09-29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n v="0"/>
    <d v="2026-04-20T00:00:00"/>
    <n v="83"/>
    <s v="Perdata"/>
    <s v="Kasasi Biasa"/>
    <s v="Hakim 3 Majelis"/>
    <s v="Berkas Elektronik"/>
  </r>
  <r>
    <n v="2174"/>
    <s v="389 K/PDT/2026"/>
    <x v="0"/>
    <s v="K"/>
    <s v="PENGADILAN NEGERI JAKARTA TIMUR"/>
    <s v="PERBUATAN MELAWAN HUKUM"/>
    <d v="2025-10-24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n v="0"/>
    <d v="2026-04-20T00:00:00"/>
    <n v="83"/>
    <s v="Perdata"/>
    <s v="Kasasi Biasa"/>
    <s v="Hakim 3 Majelis"/>
    <s v="Berkas Elektronik"/>
  </r>
  <r>
    <n v="2175"/>
    <s v="391 K/PDT/2026"/>
    <x v="0"/>
    <s v="K"/>
    <s v="PENGADILAN NEGERI GORONTALO"/>
    <s v="PERBUATAN MELAWAN HUKUM"/>
    <d v="2025-10-22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n v="0"/>
    <n v="0"/>
    <d v="2026-04-20T00:00:00"/>
    <n v="76"/>
    <s v="Perdata"/>
    <s v="Kasasi Biasa"/>
    <s v="Hakim 3 Majelis"/>
    <s v="Berkas Elektronik"/>
  </r>
  <r>
    <n v="2176"/>
    <s v="553 K/PDT/2026"/>
    <x v="0"/>
    <s v="K"/>
    <s v="PENGADILAN NEGERI JAKARTA SELATAN"/>
    <s v="PERBUATAN MELAWAN HUKUM"/>
    <d v="2025-10-31T00:00:00"/>
    <d v="2026-01-13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20T00:00:00"/>
    <n v="68"/>
    <s v="Perdata"/>
    <s v="Kasasi Biasa"/>
    <s v="Hakim 3 Majelis"/>
    <s v="Berkas Elektronik"/>
  </r>
  <r>
    <n v="2177"/>
    <s v="307 K/PID/2026"/>
    <x v="5"/>
    <s v="K"/>
    <s v="PENGADILAN NEGERI PATI"/>
    <s v="Penipuan "/>
    <d v="2026-01-05T00:00:00"/>
    <d v="2026-01-28T00:00:00"/>
    <d v="2026-02-04T00:00:00"/>
    <d v="2026-02-11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20T00:00:00"/>
    <n v="76"/>
    <s v="Pidana"/>
    <s v="Kasasi Biasa"/>
    <s v="Hakim 3 Majelis"/>
    <s v="Berkas Elektronik"/>
  </r>
  <r>
    <n v="2178"/>
    <s v="364 K/PID/2026"/>
    <x v="5"/>
    <s v="K"/>
    <s v="PENGADILAN NEGERI MEULABOH"/>
    <s v="Penganiayaan"/>
    <d v="2026-01-13T00:00:00"/>
    <d v="2026-02-03T00:00:00"/>
    <d v="2026-02-05T00:00:00"/>
    <d v="2026-02-11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20T00:00:00"/>
    <n v="75"/>
    <s v="Pidana"/>
    <s v="Kasasi Biasa"/>
    <s v="Hakim 3 Majelis"/>
    <s v="Berkas Elektronik"/>
  </r>
  <r>
    <n v="2179"/>
    <s v="728 K/PDT/2026"/>
    <x v="0"/>
    <s v="K"/>
    <s v="PENGADILAN NEGERI SERANG"/>
    <s v="WANPRESTASI"/>
    <d v="2025-11-12T00:00:00"/>
    <d v="2026-01-27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IRM"/>
    <s v="IRMA MARDIANA, S.H., M.H."/>
    <n v="0"/>
    <n v="0"/>
    <d v="2026-04-20T00:00:00"/>
    <n v="54"/>
    <s v="Perdata"/>
    <s v="Kasasi Biasa"/>
    <s v="Hakim 3 Majelis"/>
    <s v="Berkas Elektronik"/>
  </r>
  <r>
    <n v="2180"/>
    <s v="565 K/PDT/2026"/>
    <x v="0"/>
    <s v="K"/>
    <s v="PENGADILAN NEGERI PEMALANG"/>
    <s v="PMH"/>
    <d v="2025-10-31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n v="0"/>
    <n v="0"/>
    <d v="2026-04-20T00:00:00"/>
    <n v="57"/>
    <s v="Perdata"/>
    <s v="Kasasi Biasa"/>
    <s v="Hakim 3 Majelis"/>
    <s v="Berkas Elektronik"/>
  </r>
  <r>
    <n v="2181"/>
    <s v="663 K/PDT/2026"/>
    <x v="0"/>
    <s v="K"/>
    <s v="PENGADILAN NEGERI MAKALE"/>
    <s v="PERBUATAN MELAWAN HUKUM"/>
    <d v="2025-11-06T00:00:00"/>
    <d v="2026-01-20T00:00:00"/>
    <d v="2026-02-26T00:00:00"/>
    <d v="2026-03-11T00:00:00"/>
    <s v="H-PW"/>
    <s v="Dr. PANJI WIDAGDO, S.H., M.H."/>
    <s v="H-ASB"/>
    <s v="AGUS SUBROTO, S.H., M.Kn."/>
    <s v="H-IGS"/>
    <s v="I GUSTI AGUNG SUMANATHA, S.H., M.H"/>
    <n v="0"/>
    <n v="0"/>
    <n v="0"/>
    <n v="0"/>
    <s v="A-IRM"/>
    <s v="IRMA MARDIANA, S.H., M.H."/>
    <n v="0"/>
    <n v="0"/>
    <d v="2026-04-20T00:00:00"/>
    <n v="54"/>
    <s v="Perdata"/>
    <s v="Kasasi Biasa"/>
    <s v="Hakim 3 Majelis"/>
    <s v="Berkas Elektronik"/>
  </r>
  <r>
    <n v="2182"/>
    <s v="106 K/PDT.SUS-PHI/2026"/>
    <x v="2"/>
    <s v="K"/>
    <s v="PENGADILAN NEGERI SAMARINDA"/>
    <s v="PHI"/>
    <d v="2025-11-27T00:00:00"/>
    <d v="2026-01-27T00:00:00"/>
    <d v="2026-02-13T00:00:00"/>
    <d v="2026-03-05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EA"/>
    <s v="SRI ENDANG TEGUH ASMARANI, S.H., M.H."/>
    <n v="0"/>
    <n v="0"/>
    <d v="2026-04-20T00:00:00"/>
    <n v="67"/>
    <s v="Perdata"/>
    <s v="Kasasi Biasa"/>
    <s v="Hakim 3 Majelis"/>
    <s v="Berkas Elektronik"/>
  </r>
  <r>
    <n v="2183"/>
    <s v="72 K/TUN/2026"/>
    <x v="6"/>
    <s v="K"/>
    <s v="PENGADILAN TATA USAHA NEGARA YOGYAKARTA"/>
    <s v="PERTANAHAN"/>
    <d v="2025-11-17T00:00:00"/>
    <d v="2026-01-15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20T00:00:00"/>
    <n v="57"/>
    <s v="Tata Usaha Negara"/>
    <s v="Kasasi Biasa"/>
    <s v="Hakim 3 Majelis"/>
    <s v="Berkas Elektronik"/>
  </r>
  <r>
    <n v="2184"/>
    <s v="8 K/PDT.SUS-PHI/2026"/>
    <x v="2"/>
    <s v="K"/>
    <s v="PENGADILAN NEGERI PALU"/>
    <s v="PHI"/>
    <d v="2025-08-27T00:00:00"/>
    <d v="2026-01-08T00:00:00"/>
    <d v="2026-02-13T00:00:00"/>
    <d v="2026-03-05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EA"/>
    <s v="SRI ENDANG TEGUH ASMARANI, S.H., M.H."/>
    <n v="0"/>
    <n v="0"/>
    <d v="2026-04-20T00:00:00"/>
    <n v="67"/>
    <s v="Perdata"/>
    <s v="Kasasi Biasa"/>
    <s v="Hakim 3 Majelis"/>
    <s v="Berkas Elektronik"/>
  </r>
  <r>
    <n v="2185"/>
    <s v="111 K/TUN/2026"/>
    <x v="6"/>
    <s v="K"/>
    <s v="PENGADILAN TATA USAHA NEGARA MEDAN"/>
    <s v="PERTANAHAN"/>
    <d v="2025-12-04T00:00:00"/>
    <d v="2026-01-26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20T00:00:00"/>
    <n v="57"/>
    <s v="Tata Usaha Negara"/>
    <s v="Kasasi Biasa"/>
    <s v="Hakim 3 Majelis"/>
    <s v="Berkas Elektronik"/>
  </r>
  <r>
    <n v="2186"/>
    <s v="135 K/TUN/2026"/>
    <x v="6"/>
    <s v="K"/>
    <s v="PENGADILAN TATA USAHA NEGARA JAKARTA"/>
    <s v="BADAN HUKUM"/>
    <d v="2025-12-17T00:00:00"/>
    <d v="2026-02-05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20T00:00:00"/>
    <n v="57"/>
    <s v="Tata Usaha Negara"/>
    <s v="Kasasi Biasa"/>
    <s v="Hakim 3 Majelis"/>
    <s v="Berkas Elektronik"/>
  </r>
  <r>
    <n v="2187"/>
    <s v="597 K/PDT/2026"/>
    <x v="0"/>
    <s v="K"/>
    <s v="PENGADILAN NEGERI JAKARTA SELATAN"/>
    <s v="PERBUATAN MELAWAN HUKUM"/>
    <d v="2025-11-04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20T00:00:00"/>
    <n v="76"/>
    <s v="Perdata"/>
    <s v="Kasasi Biasa"/>
    <s v="Hakim 3 Majelis"/>
    <s v="Berkas Elektronik"/>
  </r>
  <r>
    <n v="2188"/>
    <s v="800 K/PDT/2026"/>
    <x v="0"/>
    <s v="K"/>
    <s v="PENGADILAN NEGERI BANGKINANG"/>
    <s v="GUGATAN"/>
    <d v="2025-11-12T00:00:00"/>
    <d v="2026-02-04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n v="0"/>
    <d v="2026-04-20T00:00:00"/>
    <n v="42"/>
    <s v="Perdata"/>
    <s v="Kasasi Biasa"/>
    <s v="Hakim 3 Majelis"/>
    <s v="Berkas Elektronik"/>
  </r>
  <r>
    <n v="2189"/>
    <s v="618 K/PID.SUS/2026"/>
    <x v="1"/>
    <s v="K"/>
    <s v="PENGADILAN NEGERI TELUK KUANTAN"/>
    <s v="Narkotika"/>
    <d v="2025-11-05T00:00:00"/>
    <d v="2026-01-12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20T00:00:00"/>
    <n v="89"/>
    <s v="Pidana"/>
    <s v="Kasasi Biasa"/>
    <s v="Hakim 3 Majelis"/>
    <s v="Berkas Elektronik"/>
  </r>
  <r>
    <n v="2190"/>
    <s v="345 K/PID/2026"/>
    <x v="5"/>
    <s v="K"/>
    <s v="PENGADILAN NEGERI CIBINONG"/>
    <s v="Penggelapan dalam jabatan"/>
    <d v="2025-12-23T00:00:00"/>
    <d v="2026-02-02T00:00:00"/>
    <d v="2026-02-05T00:00:00"/>
    <d v="2026-02-11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20T00:00:00"/>
    <n v="75"/>
    <s v="Pidana"/>
    <s v="Kasasi Biasa"/>
    <s v="Hakim 3 Majelis"/>
    <s v="Berkas Elektronik"/>
  </r>
  <r>
    <n v="2191"/>
    <s v="20 K/PDT.SUS-PHI/2026"/>
    <x v="2"/>
    <s v="K"/>
    <s v="PENGADILAN NEGERI PEKANBARU"/>
    <s v="PHI"/>
    <d v="2025-10-22T00:00:00"/>
    <d v="2026-01-12T00:00:00"/>
    <d v="2026-02-13T00:00:00"/>
    <d v="2026-03-05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EA"/>
    <s v="SRI ENDANG TEGUH ASMARANI, S.H., M.H."/>
    <n v="0"/>
    <n v="0"/>
    <d v="2026-04-20T00:00:00"/>
    <n v="67"/>
    <s v="Perdata"/>
    <s v="Kasasi Biasa"/>
    <s v="Hakim 3 Majelis"/>
    <s v="Berkas Elektronik"/>
  </r>
  <r>
    <n v="2192"/>
    <s v="70 K/PDT.SUS-PHI/2026"/>
    <x v="2"/>
    <s v="K"/>
    <s v="PENGADILAN NEGERI JAKARTA PUSAT"/>
    <s v="PHI"/>
    <d v="2025-10-24T00:00:00"/>
    <d v="2026-01-21T00:00:00"/>
    <d v="2026-02-13T00:00:00"/>
    <d v="2026-03-05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EA"/>
    <s v="SRI ENDANG TEGUH ASMARANI, S.H., M.H."/>
    <n v="0"/>
    <n v="0"/>
    <d v="2026-04-20T00:00:00"/>
    <n v="67"/>
    <s v="Perdata"/>
    <s v="Kasasi Biasa"/>
    <s v="Hakim 3 Majelis"/>
    <s v="Berkas Elektronik"/>
  </r>
  <r>
    <n v="2193"/>
    <s v="124 K/PDT.SUS-PHI/2026"/>
    <x v="2"/>
    <s v="K"/>
    <s v="PENGADILAN NEGERI TANJUNG KARANG"/>
    <s v="PHI"/>
    <d v="2025-10-13T00:00:00"/>
    <d v="2026-01-29T00:00:00"/>
    <d v="2026-02-13T00:00:00"/>
    <d v="2026-03-05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EA"/>
    <s v="SRI ENDANG TEGUH ASMARANI, S.H., M.H."/>
    <n v="0"/>
    <n v="0"/>
    <d v="2026-04-20T00:00:00"/>
    <n v="67"/>
    <s v="Perdata"/>
    <s v="Kasasi Biasa"/>
    <s v="Hakim 3 Majelis"/>
    <s v="Berkas Elektronik"/>
  </r>
  <r>
    <n v="2194"/>
    <s v="524 K/PDT/2026"/>
    <x v="0"/>
    <s v="K"/>
    <s v="PENGADILAN NEGERI TANGERANG"/>
    <s v="WANPRESTASI"/>
    <d v="2025-10-29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n v="0"/>
    <n v="0"/>
    <d v="2026-04-20T00:00:00"/>
    <n v="76"/>
    <s v="Perdata"/>
    <s v="Kasasi Biasa"/>
    <s v="Hakim 3 Majelis"/>
    <s v="Berkas Elektronik"/>
  </r>
  <r>
    <n v="2195"/>
    <s v="39 K/PDT.SUS-HKI/2026"/>
    <x v="2"/>
    <s v="K"/>
    <s v="PENGADILAN NEGERI JAKARTA PUSAT"/>
    <s v="HKI"/>
    <d v="2025-07-08T00:00:00"/>
    <d v="2026-01-20T00:00:00"/>
    <d v="2026-02-04T00:00:00"/>
    <d v="2026-03-11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n v="0"/>
    <n v="0"/>
    <d v="2026-04-20T00:00:00"/>
    <n v="76"/>
    <s v="Perdata"/>
    <s v="Kasasi Khusus"/>
    <s v="Hakim 3 Majelis"/>
    <s v="Berkas Elektronik"/>
  </r>
  <r>
    <n v="2196"/>
    <s v="288 K/PID/2026"/>
    <x v="5"/>
    <s v="K"/>
    <s v="PENGADILAN NEGERI JOMBANG"/>
    <s v="Pembunuhan berencana"/>
    <d v="2026-01-05T00:00:00"/>
    <d v="2026-01-27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n v="0"/>
    <d v="2026-04-20T00:00:00"/>
    <n v="77"/>
    <s v="Pidana"/>
    <s v="Kasasi Biasa"/>
    <s v="Hakim 3 Majelis"/>
    <s v="Berkas Elektronik"/>
  </r>
  <r>
    <n v="2197"/>
    <s v="114 K/PID/2026"/>
    <x v="5"/>
    <s v="K"/>
    <s v="PENGADILAN NEGERI SAMPIT"/>
    <s v="Penipuan "/>
    <d v="2025-12-24T00:00:00"/>
    <d v="2026-01-13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n v="0"/>
    <d v="2026-04-20T00:00:00"/>
    <n v="77"/>
    <s v="Pidana"/>
    <s v="Kasasi Biasa"/>
    <s v="Hakim 3 Majelis"/>
    <s v="Berkas Elektronik"/>
  </r>
  <r>
    <n v="2198"/>
    <s v="137 K/TUN/2026"/>
    <x v="6"/>
    <s v="K"/>
    <s v="PENGADILAN TATA USAHA NEGARA MAKASAR"/>
    <s v="PERTANAHAN"/>
    <d v="2025-12-15T00:00:00"/>
    <d v="2026-02-05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20T00:00:00"/>
    <n v="57"/>
    <s v="Tata Usaha Negara"/>
    <s v="Kasasi Biasa"/>
    <s v="Hakim 3 Majelis"/>
    <s v="Berkas Elektronik"/>
  </r>
  <r>
    <n v="2199"/>
    <s v="469 K/PID.SUS/2026"/>
    <x v="1"/>
    <s v="K"/>
    <s v="PENGADILAN NEGERI SIDOARJO"/>
    <s v="Narkotika"/>
    <d v="2025-11-07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20T00:00:00"/>
    <n v="89"/>
    <s v="Pidana"/>
    <s v="Kasasi Biasa"/>
    <s v="Hakim 3 Majelis"/>
    <s v="Berkas Elektronik"/>
  </r>
  <r>
    <n v="2200"/>
    <s v="411 PK/PID.SUS/2026"/>
    <x v="1"/>
    <s v="PK"/>
    <s v="PENGADILAN NEGERI POSO"/>
    <s v="Narkotika"/>
    <d v="2025-11-25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20T00:00:00"/>
    <n v="89"/>
    <s v="Pidana"/>
    <s v="PK Biasa"/>
    <s v="Hakim 3 Majelis"/>
    <s v="Berkas Elektronik"/>
  </r>
  <r>
    <n v="2201"/>
    <s v="113 PK/PID.SUS/2026"/>
    <x v="1"/>
    <s v="PK"/>
    <s v="PENGADILAN NEGERI MATARAM"/>
    <s v="Narkotika"/>
    <d v="2025-10-28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20T00:00:00"/>
    <n v="90"/>
    <s v="Pidana"/>
    <s v="PK Biasa"/>
    <s v="Hakim 3 Majelis"/>
    <s v="Berkas Elektronik"/>
  </r>
  <r>
    <n v="2202"/>
    <s v="832 K/PID.SUS/2026"/>
    <x v="1"/>
    <s v="K"/>
    <s v="PENGADILAN NEGERI SURABAYA"/>
    <s v="Narkotika"/>
    <d v="2025-11-27T00:00:00"/>
    <d v="2026-01-14T00:00:00"/>
    <d v="2026-01-22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DOS"/>
    <s v="DODIK SETYO WIJAYANTO, S.H."/>
    <n v="0"/>
    <n v="0"/>
    <d v="2026-04-20T00:00:00"/>
    <n v="89"/>
    <s v="Pidana"/>
    <s v="Kasasi Biasa"/>
    <s v="Hakim 3 Majelis"/>
    <s v="Berkas Elektronik"/>
  </r>
  <r>
    <n v="2203"/>
    <s v="735 K/PID.SUS/2026"/>
    <x v="1"/>
    <s v="K"/>
    <s v="PENGADILAN NEGERI KUTAI BARAT"/>
    <s v="Narkotika"/>
    <d v="2025-11-12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0T00:00:00"/>
    <n v="89"/>
    <s v="Pidana"/>
    <s v="Kasasi Biasa"/>
    <s v="Hakim 3 Majelis"/>
    <s v="Berkas Elektronik"/>
  </r>
  <r>
    <n v="2204"/>
    <s v="185 K/PID/2026"/>
    <x v="5"/>
    <s v="K"/>
    <s v="PENGADILAN NEGERI BENGKULU"/>
    <s v="Pemalsuan surat"/>
    <d v="2025-11-12T00:00:00"/>
    <d v="2026-01-1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20T00:00:00"/>
    <n v="89"/>
    <s v="Pidana"/>
    <s v="Kasasi Biasa"/>
    <s v="Hakim 3 Majelis"/>
    <s v="Berkas Elektronik"/>
  </r>
  <r>
    <n v="2205"/>
    <s v="397 PK/PID.SUS/2026"/>
    <x v="1"/>
    <s v="PK"/>
    <s v="PENGADILAN NEGERI BINJAI"/>
    <s v="Narkotika"/>
    <d v="2025-11-20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YUFA"/>
    <s v="YUNINDRO FUJI ARIYANTO, S.H., M.H."/>
    <n v="0"/>
    <n v="0"/>
    <d v="2026-04-20T00:00:00"/>
    <n v="89"/>
    <s v="Pidana"/>
    <s v="PK Biasa"/>
    <s v="Hakim 3 Majelis"/>
    <s v="Berkas Elektronik"/>
  </r>
  <r>
    <n v="2206"/>
    <s v="69 PK/PID/2026"/>
    <x v="5"/>
    <s v="PK"/>
    <s v="PENGADILAN NEGERI UNAAHA"/>
    <s v="Pembunuhan"/>
    <d v="2026-01-05T00:00:00"/>
    <d v="2026-01-27T00:00:00"/>
    <d v="2026-03-04T00:00:00"/>
    <d v="2026-03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0T00:00:00"/>
    <n v="48"/>
    <s v="Pidana"/>
    <s v="PK Biasa"/>
    <s v="Hakim 3 Majelis"/>
    <s v="Berkas Elektronik"/>
  </r>
  <r>
    <n v="2207"/>
    <s v="638 K/PID.SUS/2026"/>
    <x v="1"/>
    <s v="K"/>
    <s v="PENGADILAN NEGERI SENGKANG"/>
    <s v="Narkotika"/>
    <d v="2025-11-07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WEN"/>
    <s v="WENDY PRATAMA PUTRA, S.H."/>
    <n v="0"/>
    <n v="0"/>
    <d v="2026-04-20T00:00:00"/>
    <n v="89"/>
    <s v="Pidana"/>
    <s v="Kasasi Biasa"/>
    <s v="Hakim 3 Majelis"/>
    <s v="Berkas Elektronik"/>
  </r>
  <r>
    <n v="2208"/>
    <s v="1284 K/PID.SUS/2026"/>
    <x v="1"/>
    <s v="K"/>
    <s v="PENGADILAN NEGERI RENGAT/INDRAGIRI"/>
    <s v="Narkotika"/>
    <d v="2025-11-24T00:00:00"/>
    <d v="2026-01-21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20T00:00:00"/>
    <n v="89"/>
    <s v="Pidana"/>
    <s v="Kasasi Biasa"/>
    <s v="Hakim 3 Majelis"/>
    <s v="Berkas Elektronik"/>
  </r>
  <r>
    <n v="2209"/>
    <s v="1271 K/PID.SUS/2026"/>
    <x v="1"/>
    <s v="K"/>
    <s v="PENGADILAN NEGERI MUARA BUNGO"/>
    <s v="Narkotika"/>
    <d v="2025-11-27T00:00:00"/>
    <d v="2026-01-21T00:00:00"/>
    <d v="2026-01-22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MUL"/>
    <s v="Dr. MULIYAWAN, S.H., M.H."/>
    <n v="0"/>
    <n v="0"/>
    <d v="2026-04-20T00:00:00"/>
    <n v="89"/>
    <s v="Pidana"/>
    <s v="Kasasi Biasa"/>
    <s v="Hakim 3 Majelis"/>
    <s v="Berkas Elektronik"/>
  </r>
  <r>
    <n v="2210"/>
    <s v="490 PK/PID.SUS/2026"/>
    <x v="1"/>
    <s v="PK"/>
    <s v="PENGADILAN NEGERI SAMPANG"/>
    <s v="Narkotika"/>
    <d v="2025-11-26T00:00:00"/>
    <d v="2026-01-14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20T00:00:00"/>
    <n v="89"/>
    <s v="Pidana"/>
    <s v="PK Biasa"/>
    <s v="Hakim 3 Majelis"/>
    <s v="Berkas Elektronik"/>
  </r>
  <r>
    <n v="2211"/>
    <s v="343 K/PID/2026"/>
    <x v="5"/>
    <s v="K"/>
    <s v="PENGADILAN NEGERI BLORA"/>
    <s v="TP. Pembunuhan berencana"/>
    <d v="2025-12-22T00:00:00"/>
    <d v="2026-02-02T00:00:00"/>
    <d v="2026-02-05T00:00:00"/>
    <d v="2026-02-20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20T00:00:00"/>
    <n v="75"/>
    <s v="Pidana"/>
    <s v="Kasasi Biasa"/>
    <s v="Hakim 3 Majelis"/>
    <s v="Berkas Elektronik"/>
  </r>
  <r>
    <n v="2212"/>
    <s v="150 K/PID/2026"/>
    <x v="5"/>
    <s v="K"/>
    <s v="PENGADILAN NEGERI SIDOARJO"/>
    <s v="Penggelapan dalam jabatan"/>
    <d v="2025-12-17T00:00:00"/>
    <d v="2026-01-15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MUL"/>
    <s v="Dr. MULIYAWAN, S.H., M.H."/>
    <n v="0"/>
    <n v="0"/>
    <d v="2026-04-20T00:00:00"/>
    <n v="83"/>
    <s v="Pidana"/>
    <s v="Kasasi Biasa"/>
    <s v="Hakim 3 Majelis"/>
    <s v="Berkas Elektronik"/>
  </r>
  <r>
    <n v="2213"/>
    <s v="662 K/PID/2026"/>
    <x v="5"/>
    <s v="K"/>
    <s v="PENGADILAN NEGERI KALIANDA"/>
    <s v="Penganiayaan"/>
    <d v="2026-02-25T00:00:00"/>
    <d v="2026-03-05T00:00:00"/>
    <d v="2026-03-13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n v="0"/>
    <n v="0"/>
    <d v="2026-04-20T00:00:00"/>
    <n v="39"/>
    <s v="Pidana"/>
    <s v="Kasasi Biasa"/>
    <s v="Hakim 3 Majelis"/>
    <s v="Berkas Elektronik"/>
  </r>
  <r>
    <n v="2214"/>
    <s v="417 K/PID/2026"/>
    <x v="5"/>
    <s v="K"/>
    <s v="PENGADILAN NEGERI MAKASSAR"/>
    <s v="Penipuan "/>
    <d v="2026-01-20T00:00:00"/>
    <d v="2026-02-12T00:00:00"/>
    <d v="2026-02-18T00:00:00"/>
    <d v="2026-03-03T00:00:00"/>
    <s v="H-AMA"/>
    <s v="AINAL MARDHIAH, S.H., M.H."/>
    <s v="H-NEY"/>
    <s v="NOOR EDI YONO, S.H., M.H."/>
    <s v="H-YNT"/>
    <s v="Prof. Dr. YANTO, S.H., M.H."/>
    <n v="0"/>
    <n v="0"/>
    <n v="0"/>
    <n v="0"/>
    <s v="A-SSM"/>
    <s v="SETIA SRI MARIANA, S.H., M.H."/>
    <n v="0"/>
    <n v="0"/>
    <d v="2026-04-20T00:00:00"/>
    <n v="62"/>
    <s v="Pidana"/>
    <s v="Kasasi Biasa"/>
    <s v="Hakim 3 Majelis"/>
    <s v="Berkas Elektronik"/>
  </r>
  <r>
    <n v="2215"/>
    <s v="892 K/PID.SUS/2026"/>
    <x v="1"/>
    <s v="K"/>
    <s v="PENGADILAN NEGERI BANGIL"/>
    <s v="Narkotika"/>
    <d v="2025-11-12T00:00:00"/>
    <d v="2026-01-14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WEN"/>
    <s v="WENDY PRATAMA PUTRA, S.H."/>
    <n v="0"/>
    <n v="0"/>
    <d v="2026-04-20T00:00:00"/>
    <n v="89"/>
    <s v="Pidana"/>
    <s v="Kasasi Biasa"/>
    <s v="Hakim 3 Majelis"/>
    <s v="Berkas Elektronik"/>
  </r>
  <r>
    <n v="2216"/>
    <s v="805 K/PID.SUS/2026"/>
    <x v="1"/>
    <s v="K"/>
    <s v="PENGADILAN NEGERI PURWOKERTO"/>
    <s v="kesehatan"/>
    <d v="2025-11-21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WEN"/>
    <s v="WENDY PRATAMA PUTRA, S.H."/>
    <n v="0"/>
    <n v="0"/>
    <d v="2026-04-20T00:00:00"/>
    <n v="89"/>
    <s v="Pidana"/>
    <s v="Kasasi Biasa"/>
    <s v="Hakim 3 Majelis"/>
    <s v="Berkas Elektronik"/>
  </r>
  <r>
    <n v="2217"/>
    <s v="519 K/PID/2026"/>
    <x v="5"/>
    <s v="K"/>
    <s v="PENGADILAN NEGERI MEDAN"/>
    <s v="Penggelapan dalam jabatan"/>
    <d v="2026-01-30T00:00:00"/>
    <d v="2026-02-20T00:00:00"/>
    <d v="2026-02-25T00:00:00"/>
    <d v="2026-03-05T00:00:00"/>
    <s v="H-SGT"/>
    <s v="SIGID TRIYONO, S.H., M.H."/>
    <s v="H-AMA"/>
    <s v="AINAL MARDHIAH, S.H., M.H."/>
    <s v="H-JUP"/>
    <s v="JUPRIYADI, S.H., M.Hum."/>
    <n v="0"/>
    <n v="0"/>
    <n v="0"/>
    <n v="0"/>
    <s v="A-KKO"/>
    <s v="KOKO RIYANTO, S.H., M.H."/>
    <n v="0"/>
    <n v="0"/>
    <d v="2026-04-20T00:00:00"/>
    <n v="55"/>
    <s v="Pidana"/>
    <s v="Kasasi Biasa"/>
    <s v="Hakim 3 Majelis"/>
    <s v="Berkas Elektronik"/>
  </r>
  <r>
    <n v="2218"/>
    <s v="1185 K/PID.SUS/2026"/>
    <x v="1"/>
    <s v="K"/>
    <s v="PENGADILAN NEGERI SURABAYA"/>
    <s v="Narkotika"/>
    <d v="2025-11-25T00:00:00"/>
    <d v="2026-01-20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FST"/>
    <s v="FIRDAUS SYAFAAT, S.H., S.E., M.H."/>
    <n v="0"/>
    <n v="0"/>
    <d v="2026-04-20T00:00:00"/>
    <n v="89"/>
    <s v="Pidana"/>
    <s v="Kasasi Biasa"/>
    <s v="Hakim 3 Majelis"/>
    <s v="Berkas Elektronik"/>
  </r>
  <r>
    <n v="2219"/>
    <s v="803 K/PID.SUS/2026"/>
    <x v="1"/>
    <s v="K"/>
    <s v="PENGADILAN NEGERI MEDAN"/>
    <s v="Narkotika"/>
    <d v="2025-11-13T00:00:00"/>
    <d v="2026-01-13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WEN"/>
    <s v="WENDY PRATAMA PUTRA, S.H."/>
    <n v="0"/>
    <n v="0"/>
    <d v="2026-04-20T00:00:00"/>
    <n v="89"/>
    <s v="Pidana"/>
    <s v="Kasasi Biasa"/>
    <s v="Hakim 3 Majelis"/>
    <s v="Berkas Elektronik"/>
  </r>
  <r>
    <n v="2220"/>
    <s v="291 K/PID/2026"/>
    <x v="5"/>
    <s v="K"/>
    <s v="PENGADILAN NEGERI TRENGGALEK"/>
    <s v="TP. Bermain Judi"/>
    <d v="2026-01-14T00:00:00"/>
    <d v="2026-01-27T00:00:00"/>
    <d v="2026-01-28T00:00:00"/>
    <d v="2026-01-29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20T00:00:00"/>
    <n v="83"/>
    <s v="Pidana"/>
    <s v="Kasasi Biasa"/>
    <s v="Hakim 3 Majelis"/>
    <s v="Berkas Elektronik"/>
  </r>
  <r>
    <n v="2221"/>
    <s v="60 K/PDT/2026"/>
    <x v="0"/>
    <s v="K"/>
    <s v="PENGADILAN NEGERI TARAKAN"/>
    <s v="PMH"/>
    <d v="2025-04-23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n v="0"/>
    <d v="2026-04-20T00:00:00"/>
    <n v="96"/>
    <s v="Perdata"/>
    <s v="Kasasi Biasa"/>
    <s v="Hakim 3 Majelis"/>
    <s v="Berkas Elektronik"/>
  </r>
  <r>
    <n v="2222"/>
    <s v="1181 K/PID.SUS/2026"/>
    <x v="1"/>
    <s v="K"/>
    <s v="PENGADILAN NEGERI SALATIGA"/>
    <s v="Perlindungan Anak"/>
    <d v="2025-11-19T00:00:00"/>
    <d v="2026-01-20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20T00:00:00"/>
    <n v="89"/>
    <s v="Pidana"/>
    <s v="Kasasi Biasa"/>
    <s v="Hakim 3 Majelis"/>
    <s v="Berkas Elektronik"/>
  </r>
  <r>
    <n v="2223"/>
    <s v="210 K/PID/2026"/>
    <x v="5"/>
    <s v="K"/>
    <s v="PENGADILAN NEGERI BUKITTINGGI"/>
    <s v="TP. Pengrusakan Barang"/>
    <d v="2025-11-27T00:00:00"/>
    <d v="2026-01-20T00:00:00"/>
    <d v="2026-01-27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20T00:00:00"/>
    <n v="84"/>
    <s v="Pidana"/>
    <s v="Kasasi Biasa"/>
    <s v="Hakim 3 Majelis"/>
    <s v="Berkas Elektronik"/>
  </r>
  <r>
    <n v="2224"/>
    <s v="209 K/PID/2026"/>
    <x v="5"/>
    <s v="K"/>
    <s v="PENGADILAN NEGERI PANGKALAN BUN"/>
    <s v="Lalu Lintas"/>
    <d v="2025-11-26T00:00:00"/>
    <d v="2026-01-20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20T00:00:00"/>
    <n v="89"/>
    <s v="Pidana"/>
    <s v="Kasasi Biasa"/>
    <s v="Hakim 3 Majelis"/>
    <s v="Berkas Elektronik"/>
  </r>
  <r>
    <n v="2225"/>
    <s v="39 PK/PID/2026"/>
    <x v="5"/>
    <s v="PK"/>
    <s v="PENGADILAN NEGERI MAUMERE"/>
    <s v="Penggelapan dalam jabatan"/>
    <d v="2025-12-09T00:00:00"/>
    <d v="2026-01-07T00:00:00"/>
    <d v="2026-01-28T00:00:00"/>
    <d v="2026-02-05T00:00:00"/>
    <s v="H-STJ"/>
    <s v="SUTARJO, S.H., M.H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20T00:00:00"/>
    <n v="83"/>
    <s v="Pidana"/>
    <s v="PK Biasa"/>
    <s v="Hakim 3 Majelis"/>
    <s v="Berkas Elektronik"/>
  </r>
  <r>
    <n v="2226"/>
    <s v="118 K/PID/2026"/>
    <x v="5"/>
    <s v="K"/>
    <s v="PENGADILAN NEGERI SAMPIT"/>
    <s v="Penipuan "/>
    <d v="2025-12-24T00:00:00"/>
    <d v="2026-01-13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P"/>
    <s v="ANDHIKA PERDANA, S.H., M.H."/>
    <n v="0"/>
    <n v="0"/>
    <d v="2026-04-20T00:00:00"/>
    <n v="77"/>
    <s v="Pidana"/>
    <s v="Kasasi Biasa"/>
    <s v="Hakim 3 Majelis"/>
    <s v="Berkas Elektronik"/>
  </r>
  <r>
    <n v="2227"/>
    <s v="2 PK/MIL/2026"/>
    <x v="4"/>
    <s v="PK"/>
    <s v="PENGADILAN MILITER I-03 PADANG"/>
    <s v="Pembunuhan"/>
    <d v="2026-01-05T00:00:00"/>
    <d v="2026-01-15T00:00:00"/>
    <d v="2026-01-27T00:00:00"/>
    <d v="2026-02-04T00:00:00"/>
    <s v="H-APH"/>
    <s v="Dr. AGUSTINUS PURNOMO HADI, S.H., M.H."/>
    <s v="H-STJ"/>
    <s v="SUTARJO, S.H., M.H."/>
    <s v="H-DBS"/>
    <s v="Dr. H. DWIARSO BUDI SANTIARTO, S.H., M.Hum."/>
    <n v="0"/>
    <n v="0"/>
    <n v="0"/>
    <n v="0"/>
    <s v="A-BOY"/>
    <s v="BOYKE B.S NAPITUPULU, S.E., S.H., M.Kn"/>
    <n v="0"/>
    <n v="0"/>
    <d v="2026-04-20T00:00:00"/>
    <n v="84"/>
    <s v="Militer"/>
    <s v="PK Biasa"/>
    <s v="Hakim 3 Majelis"/>
    <s v="Berkas Elektronik"/>
  </r>
  <r>
    <n v="2228"/>
    <s v="413 PK/PID.SUS/2026"/>
    <x v="1"/>
    <s v="PK"/>
    <s v="PENGADILAN NEGERI JAMBI"/>
    <s v="Narkotika"/>
    <d v="2025-11-25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20T00:00:00"/>
    <n v="89"/>
    <s v="Pidana"/>
    <s v="PK Biasa"/>
    <s v="Hakim 3 Majelis"/>
    <s v="Berkas Elektronik"/>
  </r>
  <r>
    <n v="2229"/>
    <s v="116 PK/PID.SUS/2026"/>
    <x v="1"/>
    <s v="PK"/>
    <s v="PENGADILAN NEGERI RANTAU PRAPAT"/>
    <s v="Narkotika"/>
    <d v="2025-10-28T00:00:00"/>
    <d v="2026-01-07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20T00:00:00"/>
    <n v="89"/>
    <s v="Pidana"/>
    <s v="PK Biasa"/>
    <s v="Hakim 3 Majelis"/>
    <s v="Berkas Elektronik"/>
  </r>
  <r>
    <n v="2230"/>
    <s v="1335 K/PID.SUS/2026"/>
    <x v="1"/>
    <s v="K"/>
    <s v="PENGADILAN NEGERI BENGKULU"/>
    <s v="Narkotika"/>
    <d v="2025-11-25T00:00:00"/>
    <d v="2026-01-21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20T00:00:00"/>
    <n v="89"/>
    <s v="Pidana"/>
    <s v="Kasasi Biasa"/>
    <s v="Hakim 3 Majelis"/>
    <s v="Berkas Elektronik"/>
  </r>
  <r>
    <n v="2231"/>
    <s v="574 K/PID.SUS/2026"/>
    <x v="1"/>
    <s v="K"/>
    <s v="PENGADILAN NEGERI ROKAN HILIR"/>
    <s v="Narkotika"/>
    <d v="2025-11-04T00:00:00"/>
    <d v="2026-01-09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20T00:00:00"/>
    <n v="89"/>
    <s v="Pidana"/>
    <s v="Kasasi Biasa"/>
    <s v="Hakim 3 Majelis"/>
    <s v="Berkas Elektronik"/>
  </r>
  <r>
    <n v="2232"/>
    <s v="1109 K/PID.SUS/2026"/>
    <x v="1"/>
    <s v="K"/>
    <s v="PENGADILAN NEGERI JEMBER"/>
    <s v="Narkotika"/>
    <d v="2025-11-19T00:00:00"/>
    <d v="2026-01-19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20T00:00:00"/>
    <n v="89"/>
    <s v="Pidana"/>
    <s v="Kasasi Biasa"/>
    <s v="Hakim 3 Majelis"/>
    <s v="Berkas Elektronik"/>
  </r>
  <r>
    <n v="2233"/>
    <s v="1142 K/PID.SUS/2026"/>
    <x v="1"/>
    <s v="K"/>
    <s v="PENGADILAN NEGERI PADANG SIDEMPUAN"/>
    <s v="Narkotika"/>
    <d v="2025-11-26T00:00:00"/>
    <d v="2026-01-20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20T00:00:00"/>
    <n v="89"/>
    <s v="Pidana"/>
    <s v="Kasasi Biasa"/>
    <s v="Hakim 3 Majelis"/>
    <s v="Berkas Elektronik"/>
  </r>
  <r>
    <n v="2234"/>
    <s v="893 K/PID.SUS/2026"/>
    <x v="1"/>
    <s v="K"/>
    <s v="PENGADILAN NEGERI SINGKIL"/>
    <s v="Narkotika"/>
    <d v="2025-11-12T00:00:00"/>
    <d v="2026-01-14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WEN"/>
    <s v="WENDY PRATAMA PUTRA, S.H."/>
    <n v="0"/>
    <n v="0"/>
    <d v="2026-04-20T00:00:00"/>
    <n v="89"/>
    <s v="Pidana"/>
    <s v="Kasasi Biasa"/>
    <s v="Hakim 3 Majelis"/>
    <s v="Berkas Elektronik"/>
  </r>
  <r>
    <n v="2235"/>
    <s v="859 K/PDT/2026"/>
    <x v="0"/>
    <s v="K"/>
    <s v="PENGADILAN NEGERI PANGKALPINANG"/>
    <s v="WANPRESTASI"/>
    <d v="2025-11-17T00:00:00"/>
    <d v="2026-02-11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RD"/>
    <s v="RECHTIKA DIANITA, S.H., M.H."/>
    <n v="0"/>
    <n v="0"/>
    <d v="2026-04-21T00:00:00"/>
    <n v="43"/>
    <s v="Perdata"/>
    <s v="Kasasi Biasa"/>
    <s v="Hakim 3 Majelis"/>
    <s v="Berkas Elektronik"/>
  </r>
  <r>
    <n v="2236"/>
    <s v="1073 K/PID.SUS/2026"/>
    <x v="1"/>
    <s v="K"/>
    <s v="PENGADILAN NEGERI POLEWALI"/>
    <s v="Perlindungan Anak"/>
    <d v="2025-12-12T00:00:00"/>
    <d v="2026-01-19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n v="0"/>
    <n v="0"/>
    <d v="2026-04-21T00:00:00"/>
    <n v="84"/>
    <s v="Pidana"/>
    <s v="Kasasi Biasa"/>
    <s v="Hakim 3 Majelis"/>
    <s v="Berkas Elektronik"/>
  </r>
  <r>
    <n v="2237"/>
    <s v="96 PK/PDT/2026"/>
    <x v="0"/>
    <s v="PK"/>
    <s v="PENGADILAN NEGERI JAKARTA SELATAN"/>
    <s v="WANPRESTASI"/>
    <d v="2025-09-29T00:00:00"/>
    <d v="2026-01-14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LIS"/>
    <s v="LISMAWATI, S.H., M.H."/>
    <n v="0"/>
    <n v="0"/>
    <d v="2026-04-21T00:00:00"/>
    <n v="77"/>
    <s v="Perdata"/>
    <s v="PK Biasa"/>
    <s v="Hakim 3 Majelis"/>
    <s v="Berkas Elektronik"/>
  </r>
  <r>
    <n v="2238"/>
    <s v="322 K/PDT/2026"/>
    <x v="0"/>
    <s v="K"/>
    <s v="PENGADILAN NEGERI LIMBOTO"/>
    <s v="PERBUATAN MELAWAN HUKUM"/>
    <d v="2025-10-15T00:00:00"/>
    <d v="2026-01-06T00:00:00"/>
    <d v="2026-02-24T00:00:00"/>
    <d v="2026-04-08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n v="0"/>
    <d v="2026-04-21T00:00:00"/>
    <n v="57"/>
    <s v="Perdata"/>
    <s v="Kasasi Biasa"/>
    <s v="Hakim 3 Majelis"/>
    <s v="Berkas Elektronik"/>
  </r>
  <r>
    <n v="2239"/>
    <s v="1082 K/PID.SUS/2026"/>
    <x v="1"/>
    <s v="K"/>
    <s v="PENGADILAN NEGERI SUMBAWA BESAR"/>
    <s v="Kekerasan Dalam Rumah Tangga"/>
    <d v="2025-09-29T00:00:00"/>
    <d v="2026-01-19T00:00:00"/>
    <d v="2026-01-28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n v="0"/>
    <d v="2026-04-21T00:00:00"/>
    <n v="84"/>
    <s v="Pidana"/>
    <s v="Kasasi Biasa"/>
    <s v="Hakim 3 Majelis"/>
    <s v="Berkas Elektronik"/>
  </r>
  <r>
    <n v="2240"/>
    <s v="555 K/PDT/2026"/>
    <x v="0"/>
    <s v="K"/>
    <s v="PENGADILAN NEGERI JAKARTA UTARA"/>
    <s v="WANPRESTASI"/>
    <d v="2025-10-31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21T00:00:00"/>
    <n v="83"/>
    <s v="Perdata"/>
    <s v="Kasasi Biasa"/>
    <s v="Hakim 3 Majelis"/>
    <s v="Berkas Elektronik"/>
  </r>
  <r>
    <n v="2241"/>
    <s v="122 PK/PID.SUS/2026"/>
    <x v="1"/>
    <s v="PK"/>
    <s v="PENGADILAN NEGERI BANYUWANGI"/>
    <s v="Narkotika"/>
    <d v="2025-10-27T00:00:00"/>
    <d v="2026-01-07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FST"/>
    <s v="FIRDAUS SYAFAAT, S.H., S.E., M.H."/>
    <n v="0"/>
    <n v="0"/>
    <d v="2026-04-21T00:00:00"/>
    <n v="84"/>
    <s v="Pidana"/>
    <s v="PK Biasa"/>
    <s v="Hakim 3 Majelis"/>
    <s v="Berkas Elektronik"/>
  </r>
  <r>
    <n v="2242"/>
    <s v="705 K/PID.SUS/2026"/>
    <x v="1"/>
    <s v="K"/>
    <s v="PENGADILAN NEGERI DEMAK"/>
    <s v="Narkotika"/>
    <d v="2025-11-12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NMI"/>
    <s v="NURRAHMI, S.H., M.H."/>
    <n v="0"/>
    <n v="0"/>
    <d v="2026-04-21T00:00:00"/>
    <n v="90"/>
    <s v="Pidana"/>
    <s v="Kasasi Biasa"/>
    <s v="Hakim 3 Majelis"/>
    <s v="Berkas Elektronik"/>
  </r>
  <r>
    <n v="2243"/>
    <s v="232 K/PID/2026"/>
    <x v="5"/>
    <s v="K"/>
    <s v="PENGADILAN NEGERI NEGARA"/>
    <s v="Penggelapan"/>
    <d v="2025-12-08T00:00:00"/>
    <d v="2026-01-21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21T00:00:00"/>
    <n v="90"/>
    <s v="Pidana"/>
    <s v="Kasasi Biasa"/>
    <s v="Hakim 3 Majelis"/>
    <s v="Berkas Elektronik"/>
  </r>
  <r>
    <n v="2244"/>
    <s v="181 PK/PID.SUS/2026"/>
    <x v="1"/>
    <s v="PK"/>
    <s v="PENGADILAN NEGERI TUBEI"/>
    <s v="Perlindungan Anak"/>
    <d v="2025-11-04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21T00:00:00"/>
    <n v="85"/>
    <s v="Pidana"/>
    <s v="PK Biasa"/>
    <s v="Hakim 3 Majelis"/>
    <s v="Berkas Elektronik"/>
  </r>
  <r>
    <n v="2245"/>
    <s v="199 K/PID/2026"/>
    <x v="5"/>
    <s v="K"/>
    <s v="PENGADILAN NEGERI KUALA KAPUAS"/>
    <s v="Penganiayaan"/>
    <d v="2025-11-19T00:00:00"/>
    <d v="2026-01-19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21T00:00:00"/>
    <n v="90"/>
    <s v="Pidana"/>
    <s v="Kasasi Biasa"/>
    <s v="Hakim 3 Majelis"/>
    <s v="Berkas Elektronik"/>
  </r>
  <r>
    <n v="2246"/>
    <s v="1127 K/PID.SUS/2026"/>
    <x v="1"/>
    <s v="K"/>
    <s v="PENGADILAN NEGERI SUNGAI PENUH"/>
    <s v="Narkotika"/>
    <d v="2025-11-25T00:00:00"/>
    <d v="2026-01-20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WID"/>
    <s v="WIDYATINSRI KUNCORO YAKTI, S.H., M.H."/>
    <n v="0"/>
    <n v="0"/>
    <d v="2026-04-21T00:00:00"/>
    <n v="84"/>
    <s v="Pidana"/>
    <s v="Kasasi Biasa"/>
    <s v="Hakim 3 Majelis"/>
    <s v="Berkas Elektronik"/>
  </r>
  <r>
    <n v="2247"/>
    <s v="1483 K/PID.SUS/2026"/>
    <x v="1"/>
    <s v="K"/>
    <s v="PENGADILAN NEGERI KISARAN"/>
    <s v="Narkotika"/>
    <d v="2025-12-17T00:00:00"/>
    <d v="2026-01-22T00:00:00"/>
    <d v="2026-01-26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MUL"/>
    <s v="Dr. MULIYAWAN, S.H., M.H."/>
    <n v="0"/>
    <n v="0"/>
    <d v="2026-04-21T00:00:00"/>
    <n v="86"/>
    <s v="Pidana"/>
    <s v="Kasasi Biasa"/>
    <s v="Hakim 3 Majelis"/>
    <s v="Berkas Elektronik"/>
  </r>
  <r>
    <n v="2248"/>
    <s v="160 K/PID/2026"/>
    <x v="5"/>
    <s v="K"/>
    <s v="PENGADILAN NEGERI WATAMPONE"/>
    <s v="Pembunuhan berencana"/>
    <d v="2025-12-22T00:00:00"/>
    <d v="2026-01-19T00:00:00"/>
    <d v="2026-01-22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21T00:00:00"/>
    <n v="90"/>
    <s v="Pidana"/>
    <s v="Kasasi Biasa"/>
    <s v="Hakim 3 Majelis"/>
    <s v="Berkas Elektronik"/>
  </r>
  <r>
    <n v="2249"/>
    <s v="143 K/PDT/2026"/>
    <x v="0"/>
    <s v="K"/>
    <s v="PENGADILAN NEGERI KENDAL"/>
    <s v="WANPRESTASI"/>
    <d v="2025-08-29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21T00:00:00"/>
    <n v="97"/>
    <s v="Perdata"/>
    <s v="Kasasi Biasa"/>
    <s v="Hakim 3 Majelis"/>
    <s v="Berkas Elektronik"/>
  </r>
  <r>
    <n v="2250"/>
    <s v="2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51"/>
    <s v="3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252"/>
    <s v="4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253"/>
    <s v="66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1T00:00:00"/>
    <n v="76"/>
    <s v="Tata Usaha Negara"/>
    <s v="PK Biasa"/>
    <s v="Hakim 3 Majelis"/>
    <s v="Berkas Manual"/>
  </r>
  <r>
    <n v="2254"/>
    <s v="71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255"/>
    <s v="77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1T00:00:00"/>
    <n v="76"/>
    <s v="Tata Usaha Negara"/>
    <s v="PK Biasa"/>
    <s v="Hakim 3 Majelis"/>
    <s v="Berkas Manual"/>
  </r>
  <r>
    <n v="2256"/>
    <s v="8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57"/>
    <s v="8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58"/>
    <s v="9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59"/>
    <s v="97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260"/>
    <s v="10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61"/>
    <s v="103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262"/>
    <s v="107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263"/>
    <s v="10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64"/>
    <s v="115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65"/>
    <s v="13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66"/>
    <s v="143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67"/>
    <s v="147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268"/>
    <s v="172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69"/>
    <s v="174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270"/>
    <s v="206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71"/>
    <s v="21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272"/>
    <s v="215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273"/>
    <s v="22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274"/>
    <s v="235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75"/>
    <s v="24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76"/>
    <s v="25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277"/>
    <s v="259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78"/>
    <s v="262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79"/>
    <s v="269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80"/>
    <s v="282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81"/>
    <s v="283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282"/>
    <s v="285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283"/>
    <s v="290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84"/>
    <s v="29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85"/>
    <s v="302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86"/>
    <s v="305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87"/>
    <s v="307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88"/>
    <s v="314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89"/>
    <s v="315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290"/>
    <s v="318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91"/>
    <s v="326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92"/>
    <s v="351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93"/>
    <s v="359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94"/>
    <s v="371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95"/>
    <s v="37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96"/>
    <s v="38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97"/>
    <s v="387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98"/>
    <s v="393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99"/>
    <s v="398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00"/>
    <s v="401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01"/>
    <s v="404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02"/>
    <s v="410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03"/>
    <s v="412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04"/>
    <s v="413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1T00:00:00"/>
    <n v="76"/>
    <s v="Tata Usaha Negara"/>
    <s v="PK Biasa"/>
    <s v="Hakim 3 Majelis"/>
    <s v="Berkas Manual"/>
  </r>
  <r>
    <n v="2305"/>
    <s v="41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06"/>
    <s v="42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07"/>
    <s v="422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08"/>
    <s v="431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09"/>
    <s v="45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10"/>
    <s v="460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11"/>
    <s v="462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12"/>
    <s v="463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13"/>
    <s v="464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14"/>
    <s v="46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15"/>
    <s v="46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16"/>
    <s v="470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17"/>
    <s v="483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18"/>
    <s v="491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19"/>
    <s v="49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320"/>
    <s v="499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21"/>
    <s v="505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22"/>
    <s v="517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23"/>
    <s v="52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324"/>
    <s v="526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25"/>
    <s v="53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26"/>
    <s v="535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27"/>
    <s v="540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28"/>
    <s v="561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29"/>
    <s v="57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30"/>
    <s v="576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31"/>
    <s v="58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32"/>
    <s v="594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33"/>
    <s v="600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334"/>
    <s v="629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35"/>
    <s v="632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36"/>
    <s v="645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37"/>
    <s v="65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38"/>
    <s v="66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39"/>
    <s v="666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40"/>
    <s v="67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41"/>
    <s v="689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42"/>
    <s v="69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43"/>
    <s v="720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44"/>
    <s v="740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45"/>
    <s v="755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346"/>
    <s v="756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47"/>
    <s v="759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48"/>
    <s v="776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49"/>
    <s v="784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50"/>
    <s v="787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51"/>
    <s v="82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52"/>
    <s v="840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353"/>
    <s v="84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354"/>
    <s v="871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55"/>
    <s v="896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356"/>
    <s v="923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57"/>
    <s v="93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58"/>
    <s v="954 B/PK/PJK/2026"/>
    <x v="6"/>
    <s v="PJK"/>
    <m/>
    <m/>
    <m/>
    <d v="2026-01-14T00:00:00"/>
    <d v="2026-02-05T00:00:00"/>
    <d v="2026-03-05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59"/>
    <s v="971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360"/>
    <s v="105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61"/>
    <s v="1065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62"/>
    <s v="108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63"/>
    <s v="1106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64"/>
    <s v="1112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365"/>
    <s v="1115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66"/>
    <s v="1146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67"/>
    <s v="1147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368"/>
    <s v="1161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69"/>
    <s v="1174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370"/>
    <s v="121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71"/>
    <s v="1256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1T00:00:00"/>
    <n v="76"/>
    <s v="Tata Usaha Negara"/>
    <s v="PK Biasa"/>
    <s v="Hakim 3 Majelis"/>
    <s v="Berkas Manual"/>
  </r>
  <r>
    <n v="2372"/>
    <s v="1257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73"/>
    <s v="125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74"/>
    <s v="127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75"/>
    <s v="131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76"/>
    <s v="1314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77"/>
    <s v="1325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78"/>
    <s v="134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79"/>
    <s v="1388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80"/>
    <s v="1406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81"/>
    <s v="1408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382"/>
    <s v="1419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83"/>
    <s v="1459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1T00:00:00"/>
    <n v="76"/>
    <s v="Tata Usaha Negara"/>
    <s v="PK Biasa"/>
    <s v="Hakim 3 Majelis"/>
    <s v="Berkas Manual"/>
  </r>
  <r>
    <n v="2384"/>
    <s v="147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385"/>
    <s v="1485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1T00:00:00"/>
    <n v="76"/>
    <s v="Tata Usaha Negara"/>
    <s v="PK Biasa"/>
    <s v="Hakim 3 Majelis"/>
    <s v="Berkas Manual"/>
  </r>
  <r>
    <n v="2386"/>
    <s v="148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87"/>
    <s v="1490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1T00:00:00"/>
    <n v="76"/>
    <s v="Tata Usaha Negara"/>
    <s v="PK Biasa"/>
    <s v="Hakim 3 Majelis"/>
    <s v="Berkas Manual"/>
  </r>
  <r>
    <n v="2388"/>
    <s v="151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89"/>
    <s v="152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90"/>
    <s v="152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91"/>
    <s v="1394 K/PID.SUS/2026"/>
    <x v="1"/>
    <s v="K"/>
    <s v="PENGADILAN NEGERI BANYUWANGI"/>
    <s v="Narkotika"/>
    <d v="2025-11-25T00:00:00"/>
    <d v="2026-01-21T00:00:00"/>
    <d v="2026-01-28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21T00:00:00"/>
    <n v="84"/>
    <s v="Pidana"/>
    <s v="Kasasi Biasa"/>
    <s v="Hakim 3 Majelis"/>
    <s v="Berkas Elektronik"/>
  </r>
  <r>
    <n v="2392"/>
    <s v="922 PK/PDT/2025"/>
    <x v="0"/>
    <s v="PK"/>
    <s v="PENGADILAN NEGERI AMBON"/>
    <s v="HIBAH"/>
    <d v="2025-05-07T00:00:00"/>
    <d v="2025-06-10T00:00:00"/>
    <d v="2025-10-20T00:00:00"/>
    <d v="2025-10-29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21T00:00:00"/>
    <n v="184"/>
    <s v="Perdata"/>
    <s v="PK Biasa"/>
    <s v="Hakim 3 Majelis"/>
    <s v="Berkas Elektronik"/>
  </r>
  <r>
    <n v="2393"/>
    <s v="241 PK/PID.SUS/2026"/>
    <x v="1"/>
    <s v="PK"/>
    <s v="PENGADILAN NEGERI DENPASAR"/>
    <s v="Narkotika"/>
    <d v="2025-11-12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FST"/>
    <s v="FIRDAUS SYAFAAT, S.H., S.E., M.H."/>
    <n v="0"/>
    <n v="0"/>
    <d v="2026-04-21T00:00:00"/>
    <n v="84"/>
    <s v="Pidana"/>
    <s v="PK Biasa"/>
    <s v="Hakim 3 Majelis"/>
    <s v="Berkas Elektronik"/>
  </r>
  <r>
    <n v="2394"/>
    <s v="557 K/PID.SUS/2026"/>
    <x v="1"/>
    <s v="K"/>
    <s v="PENGADILAN NEGERI SAMARINDA"/>
    <s v="Tipikor"/>
    <d v="2025-10-30T00:00:00"/>
    <d v="2026-01-09T00:00:00"/>
    <d v="2026-01-28T00:00:00"/>
    <d v="2026-02-05T00:00:00"/>
    <s v="H-AH-SYS"/>
    <s v="Dr. SININTHA YULIANSIH SIBARANI, S.H., M.H."/>
    <s v="H-STJ"/>
    <s v="SUTARJO, S.H., M.H."/>
    <s v="H-PH"/>
    <s v="Dr. PRIM HARYADI, S.H., M.H."/>
    <n v="0"/>
    <n v="0"/>
    <n v="0"/>
    <n v="0"/>
    <s v="A-NMI"/>
    <s v="NURRAHMI, S.H., M.H."/>
    <n v="0"/>
    <n v="0"/>
    <d v="2026-04-21T00:00:00"/>
    <n v="84"/>
    <s v="Pidana"/>
    <s v="Kasasi Khusus"/>
    <s v="Hakim 3 Majelis"/>
    <s v="Berkas Elektronik"/>
  </r>
  <r>
    <n v="2395"/>
    <s v="922 K/PID.SUS/2026"/>
    <x v="1"/>
    <s v="K"/>
    <s v="PENGADILAN NEGERI TARUTUNG"/>
    <s v="Perlindungan Anak"/>
    <d v="2025-11-18T00:00:00"/>
    <d v="2026-01-15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GA"/>
    <s v="WILGANIA AMMERILIA, S.H., M.H."/>
    <n v="0"/>
    <n v="0"/>
    <d v="2026-04-21T00:00:00"/>
    <n v="86"/>
    <s v="Pidana"/>
    <s v="Kasasi Biasa"/>
    <s v="Hakim 3 Majelis"/>
    <s v="Berkas Elektronik"/>
  </r>
  <r>
    <n v="2396"/>
    <s v="1234 K/PID.SUS/2026"/>
    <x v="1"/>
    <s v="K"/>
    <s v="PENGADILAN NEGERI TANJUNG PINANG"/>
    <s v="Narkotika"/>
    <d v="2025-11-25T00:00:00"/>
    <d v="2026-01-20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n v="0"/>
    <d v="2026-04-21T00:00:00"/>
    <n v="86"/>
    <s v="Pidana"/>
    <s v="Kasasi Biasa"/>
    <s v="Hakim 3 Majelis"/>
    <s v="Berkas Elektronik"/>
  </r>
  <r>
    <n v="2397"/>
    <s v="1064 K/PID.SUS/2026"/>
    <x v="1"/>
    <s v="K"/>
    <s v="PENGADILAN NEGERI BANYUWANGI"/>
    <s v="Narkotika"/>
    <d v="2025-11-18T00:00:00"/>
    <d v="2026-01-19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GA"/>
    <s v="WILGANIA AMMERILIA, S.H., M.H."/>
    <n v="0"/>
    <n v="0"/>
    <d v="2026-04-21T00:00:00"/>
    <n v="86"/>
    <s v="Pidana"/>
    <s v="Kasasi Biasa"/>
    <s v="Hakim 3 Majelis"/>
    <s v="Berkas Elektronik"/>
  </r>
  <r>
    <n v="2398"/>
    <s v="220 K/PDT.SUS-PHI/2026"/>
    <x v="2"/>
    <s v="K"/>
    <s v="PENGADILAN NEGERI BENGKULU"/>
    <s v="PHI"/>
    <d v="2026-01-05T00:00:00"/>
    <d v="2026-02-13T00:00:00"/>
    <d v="2026-02-23T00:00:00"/>
    <d v="2026-03-09T00:00:00"/>
    <s v="A.AH-SS"/>
    <s v="SUGENG SANTOSO PN, S.H., M.M., M.H."/>
    <s v="H-AH-SGY"/>
    <s v="Dr. SUGIYANTO, S.H., M.H."/>
    <s v="H-ASB"/>
    <s v="AGUS SUBROTO, S.H., M.Kn."/>
    <n v="0"/>
    <n v="0"/>
    <n v="0"/>
    <n v="0"/>
    <s v="A-AKP"/>
    <s v="ADHIKA BUDI PRASETYO, S.H., M.BA., M.H."/>
    <n v="0"/>
    <n v="0"/>
    <d v="2026-04-21T00:00:00"/>
    <n v="58"/>
    <s v="Perdata"/>
    <s v="Kasasi Biasa"/>
    <s v="Hakim 3 Majelis"/>
    <s v="Berkas Elektronik"/>
  </r>
  <r>
    <n v="2399"/>
    <s v="1439 K/PID.SUS/2026"/>
    <x v="1"/>
    <s v="K"/>
    <s v="PENGADILAN NEGERI PEMATANG SIANTAR"/>
    <s v="Narkotika"/>
    <d v="2025-12-01T00:00:00"/>
    <d v="2026-01-22T00:00:00"/>
    <d v="2026-01-26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21T00:00:00"/>
    <n v="86"/>
    <s v="Pidana"/>
    <s v="Kasasi Biasa"/>
    <s v="Hakim 3 Majelis"/>
    <s v="Berkas Elektronik"/>
  </r>
  <r>
    <n v="2400"/>
    <s v="473 K/PID.SUS/2026"/>
    <x v="1"/>
    <s v="K"/>
    <s v="PENGADILAN NEGERI TENGGARONG"/>
    <s v="Narkotika"/>
    <d v="2025-11-27T00:00:00"/>
    <d v="2026-01-08T00:00:00"/>
    <d v="2026-02-03T00:00:00"/>
    <d v="2026-02-11T00:00:00"/>
    <s v="H-STJ"/>
    <s v="SUTARJO, S.H., M.H."/>
    <s v="H-AMA"/>
    <s v="AINAL MARDHIAH, S.H., M.H."/>
    <s v="H-SOE"/>
    <s v="SOESILO, S.H., M.H."/>
    <n v="0"/>
    <n v="0"/>
    <n v="0"/>
    <n v="0"/>
    <s v="A-URA"/>
    <s v="HAMSURAH, S.H., M.H."/>
    <n v="0"/>
    <n v="0"/>
    <d v="2026-04-21T00:00:00"/>
    <n v="78"/>
    <s v="Pidana"/>
    <s v="Kasasi Biasa"/>
    <s v="Hakim 3 Majelis"/>
    <s v="Berkas Elektronik"/>
  </r>
  <r>
    <n v="2401"/>
    <s v="970 K/PDT/2026"/>
    <x v="0"/>
    <s v="K"/>
    <s v="PENGADILAN NEGERI JAKARTA SELATAN"/>
    <s v="PERCERAIAN"/>
    <d v="2025-11-24T00:00:00"/>
    <d v="2026-02-18T00:00:00"/>
    <d v="2026-02-20T00:00:00"/>
    <d v="2026-03-02T00:00:00"/>
    <s v="H-ASB"/>
    <s v="AGUS SUBROTO, S.H., M.Kn."/>
    <s v="H-EH"/>
    <s v="ENNID HASANUDDIN, S.H., C.N., M.H."/>
    <s v="H-PPT"/>
    <s v="Dr. PRI PAMBUDI TEGUH, S.H., M.H."/>
    <n v="0"/>
    <n v="0"/>
    <n v="0"/>
    <n v="0"/>
    <s v="A-LR"/>
    <s v="LUSIANTARI RAMADHANIA, S.H., M.H."/>
    <n v="0"/>
    <n v="0"/>
    <d v="2026-04-21T00:00:00"/>
    <n v="61"/>
    <s v="Perdata"/>
    <s v="Kasasi Biasa"/>
    <s v="Hakim 3 Majelis"/>
    <s v="Berkas Elektronik"/>
  </r>
  <r>
    <n v="2402"/>
    <s v="178 PK/PDT/2026"/>
    <x v="0"/>
    <s v="PK"/>
    <s v="PENGADILAN NEGERI BATUSANGKAR"/>
    <s v="PERBUATAN MELAWAN HUKUM"/>
    <d v="2025-10-16T00:00:00"/>
    <d v="2026-01-30T00:00:00"/>
    <d v="2026-02-20T00:00:00"/>
    <d v="2026-03-02T00:00:00"/>
    <s v="H-ASB"/>
    <s v="AGUS SUBROTO, S.H., M.Kn."/>
    <s v="H-EH"/>
    <s v="ENNID HASANUDDIN, S.H., C.N., M.H."/>
    <s v="H-PPT"/>
    <s v="Dr. PRI PAMBUDI TEGUH, S.H., M.H."/>
    <n v="0"/>
    <n v="0"/>
    <n v="0"/>
    <n v="0"/>
    <s v="A-LR"/>
    <s v="LUSIANTARI RAMADHANIA, S.H., M.H."/>
    <n v="0"/>
    <n v="0"/>
    <d v="2026-04-21T00:00:00"/>
    <n v="61"/>
    <s v="Perdata"/>
    <s v="PK Biasa"/>
    <s v="Hakim 3 Majelis"/>
    <s v="Berkas Elektronik"/>
  </r>
  <r>
    <n v="2403"/>
    <s v="341 K/PDT/2026"/>
    <x v="0"/>
    <s v="K"/>
    <s v="PENGADILAN NEGERI AMURANG"/>
    <s v="PERBUATAN MELAWAN HUKUM"/>
    <d v="2025-10-17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21T00:00:00"/>
    <n v="84"/>
    <s v="Perdata"/>
    <s v="Kasasi Biasa"/>
    <s v="Hakim 3 Majelis"/>
    <s v="Berkas Elektronik"/>
  </r>
  <r>
    <n v="2404"/>
    <s v="223 K/PDT/2026"/>
    <x v="0"/>
    <s v="K"/>
    <s v="PENGADILAN NEGERI BALIKPAPAN"/>
    <s v="PMH"/>
    <d v="2025-10-01T00:00:00"/>
    <d v="2026-01-05T00:00:00"/>
    <d v="2026-01-22T00:00:00"/>
    <d v="2026-02-23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21T00:00:00"/>
    <n v="90"/>
    <s v="Perdata"/>
    <s v="Kasasi Biasa"/>
    <s v="Hakim 3 Majelis"/>
    <s v="Berkas Elektronik"/>
  </r>
  <r>
    <n v="2405"/>
    <s v="156 K/PID/2026"/>
    <x v="5"/>
    <s v="K"/>
    <s v="PENGADILAN NEGERI PURWAKARTA"/>
    <s v="Pencurian"/>
    <d v="2025-12-19T00:00:00"/>
    <d v="2026-01-19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21T00:00:00"/>
    <n v="90"/>
    <s v="Pidana"/>
    <s v="Kasasi Biasa"/>
    <s v="Hakim 3 Majelis"/>
    <s v="Berkas Elektronik"/>
  </r>
  <r>
    <n v="2406"/>
    <s v="474 K/PDT/2026"/>
    <x v="0"/>
    <s v="K"/>
    <s v="PENGADILAN NEGERI JAKARTA PUSAT"/>
    <s v="PERBUATAN MELAWAN HUKUM"/>
    <d v="2025-10-27T00:00:00"/>
    <d v="2026-01-07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21T00:00:00"/>
    <n v="83"/>
    <s v="Perdata"/>
    <s v="Kasasi Biasa"/>
    <s v="Hakim 3 Majelis"/>
    <s v="Berkas Elektronik"/>
  </r>
  <r>
    <n v="2407"/>
    <s v="781 PK/PID.SUS/2026"/>
    <x v="1"/>
    <s v="PK"/>
    <s v="PENGADILAN NEGERI POSO"/>
    <s v="Narkotika"/>
    <d v="2025-11-26T00:00:00"/>
    <d v="2026-01-21T00:00:00"/>
    <d v="2026-01-28T00:00:00"/>
    <d v="2026-02-25T00:00:00"/>
    <s v="H-STJ"/>
    <s v="SUTARJO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21T00:00:00"/>
    <n v="84"/>
    <s v="Pidana"/>
    <s v="PK Biasa"/>
    <s v="Hakim 3 Majelis"/>
    <s v="Berkas Elektronik"/>
  </r>
  <r>
    <n v="2408"/>
    <s v="452 K/PDT/2026"/>
    <x v="0"/>
    <s v="K"/>
    <s v="PENGADILAN NEGERI LUBUK LINGGAU"/>
    <s v="PERCERAIAN"/>
    <d v="2025-10-24T00:00:00"/>
    <d v="2026-01-07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21T00:00:00"/>
    <n v="83"/>
    <s v="Perdata"/>
    <s v="Kasasi Biasa"/>
    <s v="Hakim 3 Majelis"/>
    <s v="Berkas Elektronik"/>
  </r>
  <r>
    <n v="2409"/>
    <s v="181 K/PDT/2026"/>
    <x v="0"/>
    <s v="K"/>
    <s v="PENGADILAN NEGERI MALILI"/>
    <s v="PMH"/>
    <d v="2025-09-23T00:00:00"/>
    <d v="2026-01-02T00:00:00"/>
    <d v="2026-02-05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FIO"/>
    <s v="FIONA IRNAZWEN, S.H., M.H."/>
    <n v="0"/>
    <n v="0"/>
    <d v="2026-04-21T00:00:00"/>
    <n v="76"/>
    <s v="Perdata"/>
    <s v="Kasasi Biasa"/>
    <s v="Hakim 3 Majelis"/>
    <s v="Berkas Elektronik"/>
  </r>
  <r>
    <n v="2410"/>
    <s v="232 K/PDT.SUS-PHI/2026"/>
    <x v="2"/>
    <s v="K"/>
    <s v="PENGADILAN NEGERI MEDAN"/>
    <s v="PHI"/>
    <d v="2025-12-23T00:00:00"/>
    <d v="2026-02-18T00:00:00"/>
    <d v="2026-02-23T00:00:00"/>
    <d v="2026-03-05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n v="0"/>
    <n v="0"/>
    <d v="2026-04-21T00:00:00"/>
    <n v="58"/>
    <s v="Perdata"/>
    <s v="Kasasi Biasa"/>
    <s v="Hakim 3 Majelis"/>
    <s v="Berkas Elektronik"/>
  </r>
  <r>
    <n v="2411"/>
    <s v="731 K/PDT/2026"/>
    <x v="0"/>
    <s v="K"/>
    <s v="PENGADILAN NEGERI DEPOK"/>
    <s v="PMH"/>
    <d v="2025-10-14T00:00:00"/>
    <d v="2026-01-28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RD"/>
    <s v="RECHTIKA DIANITA, S.H., M.H."/>
    <n v="0"/>
    <n v="0"/>
    <d v="2026-04-21T00:00:00"/>
    <n v="43"/>
    <s v="Perdata"/>
    <s v="Kasasi Biasa"/>
    <s v="Hakim 3 Majelis"/>
    <s v="Berkas Elektronik"/>
  </r>
  <r>
    <n v="2412"/>
    <s v="213 K/PDT.SUS-PHI/2026"/>
    <x v="2"/>
    <s v="K"/>
    <s v="PENGADILAN NEGERI PONTIANAK"/>
    <s v="PHI"/>
    <d v="2025-12-19T00:00:00"/>
    <d v="2026-02-13T00:00:00"/>
    <d v="2026-02-23T00:00:00"/>
    <d v="2026-03-05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n v="0"/>
    <n v="0"/>
    <d v="2026-04-21T00:00:00"/>
    <n v="58"/>
    <s v="Perdata"/>
    <s v="Kasasi Biasa"/>
    <s v="Hakim 3 Majelis"/>
    <s v="Berkas Elektronik"/>
  </r>
  <r>
    <n v="2413"/>
    <s v="189 PK/PDT/2026"/>
    <x v="0"/>
    <s v="PK"/>
    <s v="PENGADILAN NEGERI JAKARTA PUSAT"/>
    <s v="CLASS ACTION"/>
    <d v="2025-10-22T00:00:00"/>
    <d v="2026-02-02T00:00:00"/>
    <d v="2026-02-26T00:00:00"/>
    <d v="2026-03-09T00:00:00"/>
    <s v="H-HMI"/>
    <s v="Prof. Dr. HAMDI, S.H., M.Hum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21T00:00:00"/>
    <n v="55"/>
    <s v="Perdata"/>
    <s v="PK Biasa"/>
    <s v="Hakim 3 Majelis"/>
    <s v="Berkas Elektronik"/>
  </r>
  <r>
    <n v="2414"/>
    <s v="313 K/PDT.SUS-PHI/2026"/>
    <x v="2"/>
    <s v="K"/>
    <s v="PENGADILAN NEGERI MANADO"/>
    <s v="PHI"/>
    <d v="2026-01-26T00:00:00"/>
    <d v="2026-03-03T00:00:00"/>
    <d v="2026-03-05T00:00:00"/>
    <d v="2026-03-09T00:00:00"/>
    <s v="A.AH-SS"/>
    <s v="SUGENG SANTOSO PN, S.H., M.M., M.H."/>
    <s v="H-AH-SGY"/>
    <s v="Dr. SUGIYANTO, S.H., M.H."/>
    <s v="H-ASB"/>
    <s v="AGUS SUBROTO, S.H., M.Kn."/>
    <n v="0"/>
    <n v="0"/>
    <n v="0"/>
    <n v="0"/>
    <s v="A-AKP"/>
    <s v="ADHIKA BUDI PRASETYO, S.H., M.BA., M.H."/>
    <n v="0"/>
    <n v="0"/>
    <d v="2026-04-21T00:00:00"/>
    <n v="48"/>
    <s v="Perdata"/>
    <s v="Kasasi Biasa"/>
    <s v="Hakim 3 Majelis"/>
    <s v="Berkas Elektronik"/>
  </r>
  <r>
    <n v="2415"/>
    <s v="726 K/PDT/2026"/>
    <x v="0"/>
    <s v="K"/>
    <s v="PENGADILAN NEGERI ARGA MAKMUR"/>
    <s v="PERBUATAN MELAWAN HUKUM"/>
    <d v="2025-11-07T00:00:00"/>
    <d v="2026-01-27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RD"/>
    <s v="RECHTIKA DIANITA, S.H., M.H."/>
    <n v="0"/>
    <n v="0"/>
    <d v="2026-04-21T00:00:00"/>
    <n v="43"/>
    <s v="Perdata"/>
    <s v="Kasasi Biasa"/>
    <s v="Hakim 3 Majelis"/>
    <s v="Berkas Elektronik"/>
  </r>
  <r>
    <n v="2416"/>
    <s v="407 K/PDT/2026"/>
    <x v="0"/>
    <s v="K"/>
    <s v="PENGADILAN NEGERI PONTIANAK"/>
    <s v="WANPRESTASI"/>
    <d v="2025-10-24T00:00:00"/>
    <d v="2026-01-06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DYA"/>
    <s v="DIAN YUSTISIA ANGGRAINI, S.H., M.Hum."/>
    <n v="0"/>
    <n v="0"/>
    <d v="2026-04-21T00:00:00"/>
    <n v="77"/>
    <s v="Perdata"/>
    <s v="Kasasi Biasa"/>
    <s v="Hakim 3 Majelis"/>
    <s v="Berkas Elektronik"/>
  </r>
  <r>
    <n v="2417"/>
    <s v="236 K/PDT/2026"/>
    <x v="0"/>
    <s v="K"/>
    <s v="PENGADILAN NEGERI BUKITTINGGI"/>
    <s v="GANTI RUGI"/>
    <d v="2025-10-03T00:00:00"/>
    <d v="2026-01-05T00:00:00"/>
    <d v="2026-02-24T00:00:00"/>
    <d v="2026-04-08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n v="0"/>
    <d v="2026-04-21T00:00:00"/>
    <n v="57"/>
    <s v="Perdata"/>
    <s v="Kasasi Biasa"/>
    <s v="Hakim 3 Majelis"/>
    <s v="Berkas Elektronik"/>
  </r>
  <r>
    <n v="2418"/>
    <s v="258 C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419"/>
    <s v="324 C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420"/>
    <s v="436 C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421"/>
    <s v="525 C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422"/>
    <s v="865 C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423"/>
    <s v="1397 C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424"/>
    <s v="1448 C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425"/>
    <s v="7 PK/PDT/2026"/>
    <x v="0"/>
    <s v="PK"/>
    <s v="PENGADILAN NEGERI SOLOK"/>
    <s v="PERBUATAN MELAWAN HUKUM"/>
    <d v="2025-09-11T00:00:00"/>
    <d v="2026-01-05T00:00:00"/>
    <d v="2026-01-14T00:00:00"/>
    <d v="2026-03-11T00:00:00"/>
    <s v="H-HMI"/>
    <s v="Prof. Dr. HAMDI, S.H., M.Hum."/>
    <s v="H-ASB"/>
    <s v="AGUS SUBROTO, S.H., M.Kn."/>
    <s v="H-HRP"/>
    <s v="Dr. HERU PRAMONO, S.H., M.Hum."/>
    <s v="H-EH"/>
    <s v="ENNID HASANUDDIN, S.H., C.N., M.H."/>
    <s v="H-IGS"/>
    <s v="I GUSTI AGUNG SUMANATHA, S.H., M.H"/>
    <s v="A-IRM"/>
    <s v="IRMA MARDIANA, S.H., M.H."/>
    <n v="0"/>
    <n v="0"/>
    <d v="2026-04-21T00:00:00"/>
    <n v="98"/>
    <s v="Perdata"/>
    <s v="PK Biasa"/>
    <s v="Hakim 5 Majelis"/>
    <s v="Berkas Elektronik"/>
  </r>
  <r>
    <n v="2426"/>
    <s v="629 K/PID.SUS/2026"/>
    <x v="1"/>
    <s v="K"/>
    <s v="PENGADILAN NEGERI SIDRAP"/>
    <s v="Narkotika"/>
    <d v="2025-11-06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21T00:00:00"/>
    <n v="90"/>
    <s v="Pidana"/>
    <s v="Kasasi Biasa"/>
    <s v="Hakim 3 Majelis"/>
    <s v="Berkas Elektronik"/>
  </r>
  <r>
    <n v="2427"/>
    <s v="67 K/PDT.SUS-PHI/2026"/>
    <x v="2"/>
    <s v="K"/>
    <s v="PENGADILAN NEGERI PALEMBANG"/>
    <s v="PHI"/>
    <d v="2025-10-15T00:00:00"/>
    <d v="2026-01-21T00:00:00"/>
    <d v="2026-02-23T00:00:00"/>
    <d v="2026-03-05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n v="0"/>
    <n v="0"/>
    <d v="2026-04-21T00:00:00"/>
    <n v="58"/>
    <s v="Perdata"/>
    <s v="Kasasi Biasa"/>
    <s v="Hakim 3 Majelis"/>
    <s v="Berkas Elektronik"/>
  </r>
  <r>
    <n v="2428"/>
    <s v="86 K/PDT.SUS-PHI/2026"/>
    <x v="2"/>
    <s v="K"/>
    <s v="PENGADILAN NEGERI MEDAN"/>
    <s v="PHI"/>
    <d v="2025-11-24T00:00:00"/>
    <d v="2026-01-23T00:00:00"/>
    <d v="2026-02-23T00:00:00"/>
    <d v="2026-03-05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n v="0"/>
    <n v="0"/>
    <d v="2026-04-21T00:00:00"/>
    <n v="58"/>
    <s v="Perdata"/>
    <s v="Kasasi Biasa"/>
    <s v="Hakim 3 Majelis"/>
    <s v="Berkas Elektronik"/>
  </r>
  <r>
    <n v="2429"/>
    <s v="240 K/PDT.SUS-PHI/2026"/>
    <x v="2"/>
    <s v="K"/>
    <s v="PENGADILAN NEGERI BANDUNG"/>
    <s v="PHI"/>
    <d v="2026-01-08T00:00:00"/>
    <d v="2026-02-18T00:00:00"/>
    <d v="2026-02-23T00:00:00"/>
    <d v="2026-03-09T00:00:00"/>
    <s v="A.AH-SS"/>
    <s v="SUGENG SANTOSO PN, S.H., M.M., M.H."/>
    <s v="H-AH-SGY"/>
    <s v="Dr. SUGIYANTO, S.H., M.H."/>
    <s v="H-ASB"/>
    <s v="AGUS SUBROTO, S.H., M.Kn."/>
    <n v="0"/>
    <n v="0"/>
    <n v="0"/>
    <n v="0"/>
    <s v="A-AKP"/>
    <s v="ADHIKA BUDI PRASETYO, S.H., M.BA., M.H."/>
    <n v="0"/>
    <n v="0"/>
    <d v="2026-04-21T00:00:00"/>
    <n v="58"/>
    <s v="Perdata"/>
    <s v="Kasasi Biasa"/>
    <s v="Hakim 3 Majelis"/>
    <s v="Berkas Elektronik"/>
  </r>
  <r>
    <n v="2430"/>
    <s v="221 K/PDT.SUS-PHI/2026"/>
    <x v="2"/>
    <s v="K"/>
    <s v="PENGADILAN NEGERI BENGKULU"/>
    <s v="PHI"/>
    <d v="2026-01-05T00:00:00"/>
    <d v="2026-02-13T00:00:00"/>
    <d v="2026-02-23T00:00:00"/>
    <d v="2026-03-09T00:00:00"/>
    <s v="A.AH-SS"/>
    <s v="SUGENG SANTOSO PN, S.H., M.M., M.H."/>
    <s v="H-AH-SGY"/>
    <s v="Dr. SUGIYANTO, S.H., M.H."/>
    <s v="H-ASB"/>
    <s v="AGUS SUBROTO, S.H., M.Kn."/>
    <n v="0"/>
    <n v="0"/>
    <n v="0"/>
    <n v="0"/>
    <s v="A-IRM"/>
    <s v="IRMA MARDIANA, S.H., M.H."/>
    <n v="0"/>
    <n v="0"/>
    <d v="2026-04-21T00:00:00"/>
    <n v="58"/>
    <s v="Perdata"/>
    <s v="Kasasi Biasa"/>
    <s v="Hakim 3 Majelis"/>
    <s v="Berkas Elektronik"/>
  </r>
  <r>
    <n v="2431"/>
    <s v="130 PK/PDT/2026"/>
    <x v="0"/>
    <s v="PK"/>
    <s v="PENGADILAN NEGERI JAKARTA UTARA"/>
    <s v="PERBUATAN MELAWAN HUKUM"/>
    <d v="2025-10-08T00:00:00"/>
    <d v="2026-01-21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21T00:00:00"/>
    <n v="69"/>
    <s v="Perdata"/>
    <s v="PK Biasa"/>
    <s v="Hakim 3 Majelis"/>
    <s v="Berkas Elektronik"/>
  </r>
  <r>
    <n v="2432"/>
    <s v="131 PK/PDT/2026"/>
    <x v="0"/>
    <s v="PK"/>
    <s v="PENGADILAN NEGERI BEKASI"/>
    <s v="PERBUATAN MELAWAN HUKUM"/>
    <d v="2025-10-09T00:00:00"/>
    <d v="2026-01-21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21T00:00:00"/>
    <n v="69"/>
    <s v="Perdata"/>
    <s v="PK Biasa"/>
    <s v="Hakim 3 Majelis"/>
    <s v="Berkas Elektronik"/>
  </r>
  <r>
    <n v="2433"/>
    <s v="65 PK/PDT/2026"/>
    <x v="0"/>
    <s v="PK"/>
    <s v="PENGADILAN NEGERI MERAUKE"/>
    <s v="PERBUATAN MELAWAN HUKUM"/>
    <d v="2025-09-26T00:00:00"/>
    <d v="2026-01-09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n v="0"/>
    <d v="2026-04-21T00:00:00"/>
    <n v="84"/>
    <s v="Perdata"/>
    <s v="PK Biasa"/>
    <s v="Hakim 3 Majelis"/>
    <s v="Berkas Elektronik"/>
  </r>
  <r>
    <n v="2434"/>
    <s v="270 PK/PDT/2026"/>
    <x v="0"/>
    <s v="PK"/>
    <s v="PENGADILAN NEGERI TANGERANG"/>
    <s v="PERLAWANAN"/>
    <d v="2026-01-30T00:00:00"/>
    <d v="2026-02-18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21T00:00:00"/>
    <n v="55"/>
    <s v="Perdata"/>
    <s v="PK Biasa"/>
    <s v="Hakim 3 Majelis"/>
    <s v="Berkas Elektronik"/>
  </r>
  <r>
    <n v="2435"/>
    <s v="90 PK/PID.SUS/2026"/>
    <x v="1"/>
    <s v="PK"/>
    <s v="PENGADILAN NEGERI BANGKINANG"/>
    <s v="Narkotika"/>
    <d v="2025-10-24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OU"/>
    <s v="MOCHAMAD UMARYAJI, S.H., M.H."/>
    <n v="0"/>
    <n v="0"/>
    <d v="2026-04-21T00:00:00"/>
    <n v="84"/>
    <s v="Pidana"/>
    <s v="PK Biasa"/>
    <s v="Hakim 3 Majelis"/>
    <s v="Berkas Elektronik"/>
  </r>
  <r>
    <n v="2436"/>
    <s v="744 K/PID.SUS/2026"/>
    <x v="1"/>
    <s v="K"/>
    <s v="PENGADILAN NEGERI KAB. KEDIRI"/>
    <s v="Narkotika"/>
    <d v="2025-11-12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n v="0"/>
    <d v="2026-04-21T00:00:00"/>
    <n v="86"/>
    <s v="Pidana"/>
    <s v="Kasasi Biasa"/>
    <s v="Hakim 3 Majelis"/>
    <s v="Berkas Elektronik"/>
  </r>
  <r>
    <n v="2437"/>
    <s v="170 PK/PID.SUS/2026"/>
    <x v="1"/>
    <s v="PK"/>
    <s v="PENGADILAN NEGERI BANYUWANGI"/>
    <s v="Narkotika"/>
    <d v="2025-11-12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END"/>
    <s v="ENDANG LESTARI, S.H., M.Kn."/>
    <n v="0"/>
    <n v="0"/>
    <d v="2026-04-21T00:00:00"/>
    <n v="85"/>
    <s v="Pidana"/>
    <s v="PK Biasa"/>
    <s v="Hakim 3 Majelis"/>
    <s v="Berkas Elektronik"/>
  </r>
  <r>
    <n v="2438"/>
    <s v="149 K/PDT/2026"/>
    <x v="0"/>
    <s v="K"/>
    <s v="PENGADILAN NEGERI NUNUKAN"/>
    <s v="PERBUATAN MELAWAN HUKUM"/>
    <d v="2025-09-04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21T00:00:00"/>
    <n v="97"/>
    <s v="Perdata"/>
    <s v="Kasasi Biasa"/>
    <s v="Hakim 3 Majelis"/>
    <s v="Berkas Elektronik"/>
  </r>
  <r>
    <n v="2439"/>
    <s v="28 K/PDT.SUS-PHI/2026"/>
    <x v="2"/>
    <s v="K"/>
    <s v="PENGADILAN NEGERI BANDUNG"/>
    <s v="PHI"/>
    <d v="2025-10-28T00:00:00"/>
    <d v="2026-01-12T00:00:00"/>
    <d v="2026-01-23T00:00:00"/>
    <d v="2026-02-11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LIS"/>
    <s v="LISMAWATI, S.H., M.H."/>
    <n v="0"/>
    <n v="0"/>
    <d v="2026-04-21T00:00:00"/>
    <n v="89"/>
    <s v="Perdata"/>
    <s v="Kasasi Biasa"/>
    <s v="Hakim 3 Majelis"/>
    <s v="Berkas Elektronik"/>
  </r>
  <r>
    <n v="2440"/>
    <s v="214 K/PDT.SUS-PHI/2026"/>
    <x v="2"/>
    <s v="K"/>
    <s v="PENGADILAN NEGERI MEDAN"/>
    <s v="PHI"/>
    <d v="2025-12-19T00:00:00"/>
    <d v="2026-02-13T00:00:00"/>
    <d v="2026-02-23T00:00:00"/>
    <d v="2026-03-10T00:00:00"/>
    <s v="A.AH-SS"/>
    <s v="SUGENG SANTOSO PN, S.H., M.M., M.H."/>
    <s v="H-AH-SGY"/>
    <s v="Dr. SUGIYANTO, S.H., M.H."/>
    <s v="H-NE"/>
    <s v="Dr. NURUL ELMIYAH, S.H. M.H."/>
    <n v="0"/>
    <n v="0"/>
    <n v="0"/>
    <n v="0"/>
    <s v="A-ARY"/>
    <s v="ARYANIEK ANDAYANI, S.H., M.H."/>
    <n v="0"/>
    <n v="0"/>
    <d v="2026-04-21T00:00:00"/>
    <n v="58"/>
    <s v="Perdata"/>
    <s v="Kasasi Biasa"/>
    <s v="Hakim 3 Majelis"/>
    <s v="Berkas Elektronik"/>
  </r>
  <r>
    <n v="2441"/>
    <s v="211 K/PDT.SUS-PHI/2026"/>
    <x v="2"/>
    <s v="K"/>
    <s v="PENGADILAN NEGERI DENPASAR"/>
    <s v="PHI"/>
    <d v="2025-12-18T00:00:00"/>
    <d v="2026-02-13T00:00:00"/>
    <d v="2026-02-23T00:00:00"/>
    <d v="2026-03-10T00:00:00"/>
    <s v="A.AH-SS"/>
    <s v="SUGENG SANTOSO PN, S.H., M.M., M.H."/>
    <s v="H-AH-SGY"/>
    <s v="Dr. SUGIYANTO, S.H., M.H."/>
    <s v="H-NE"/>
    <s v="Dr. NURUL ELMIYAH, S.H. M.H."/>
    <n v="0"/>
    <n v="0"/>
    <n v="0"/>
    <n v="0"/>
    <s v="A-AND"/>
    <s v="ANDRI PURWANTO, S.H., M.H."/>
    <n v="0"/>
    <n v="0"/>
    <d v="2026-04-21T00:00:00"/>
    <n v="58"/>
    <s v="Perdata"/>
    <s v="Kasasi Biasa"/>
    <s v="Hakim 3 Majelis"/>
    <s v="Berkas Elektronik"/>
  </r>
  <r>
    <n v="2442"/>
    <s v="140 PK/PID.SUS/2026"/>
    <x v="1"/>
    <s v="PK"/>
    <s v="PENGADILAN NEGERI SUNGAI LIAT"/>
    <s v="Narkotika"/>
    <d v="2025-10-30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GA"/>
    <s v="WILGANIA AMMERILIA, S.H., M.H."/>
    <n v="0"/>
    <n v="0"/>
    <d v="2026-04-21T00:00:00"/>
    <n v="84"/>
    <s v="Pidana"/>
    <s v="PK Biasa"/>
    <s v="Hakim 3 Majelis"/>
    <s v="Berkas Elektronik"/>
  </r>
  <r>
    <n v="2443"/>
    <s v="709 K/PID.SUS/2026"/>
    <x v="1"/>
    <s v="K"/>
    <s v="PENGADILAN NEGERI MUARA BULIAN"/>
    <s v="Narkotika"/>
    <d v="2025-11-12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GA"/>
    <s v="WILGANIA AMMERILIA, S.H., M.H."/>
    <n v="0"/>
    <n v="0"/>
    <d v="2026-04-21T00:00:00"/>
    <n v="86"/>
    <s v="Pidana"/>
    <s v="Kasasi Biasa"/>
    <s v="Hakim 3 Majelis"/>
    <s v="Berkas Elektronik"/>
  </r>
  <r>
    <n v="2444"/>
    <s v="1460 K/PID.SUS/2026"/>
    <x v="1"/>
    <s v="K"/>
    <s v="PENGADILAN NEGERI PADANG"/>
    <s v="Narkotika"/>
    <d v="2025-12-22T00:00:00"/>
    <d v="2026-01-22T00:00:00"/>
    <d v="2026-01-26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21T00:00:00"/>
    <n v="86"/>
    <s v="Pidana"/>
    <s v="Kasasi Biasa"/>
    <s v="Hakim 3 Majelis"/>
    <s v="Berkas Elektronik"/>
  </r>
  <r>
    <n v="2445"/>
    <s v="1928 K/PID.SUS/2026"/>
    <x v="1"/>
    <s v="K"/>
    <s v="PENGADILAN NEGERI TAPAKTUAN"/>
    <s v="Keimigrasian"/>
    <d v="2025-12-09T00:00:00"/>
    <d v="2026-01-28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21T00:00:00"/>
    <n v="61"/>
    <s v="Pidana"/>
    <s v="Kasasi Biasa"/>
    <s v="Hakim 3 Majelis"/>
    <s v="Berkas Elektronik"/>
  </r>
  <r>
    <n v="2446"/>
    <s v="212 PK/PID.SUS/2026"/>
    <x v="1"/>
    <s v="PK"/>
    <s v="PENGADILAN NEGERI SURABAYA"/>
    <s v="Narkotika"/>
    <d v="2025-11-06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21T00:00:00"/>
    <n v="90"/>
    <s v="Pidana"/>
    <s v="PK Biasa"/>
    <s v="Hakim 3 Majelis"/>
    <s v="Berkas Elektronik"/>
  </r>
  <r>
    <n v="2447"/>
    <s v="802 K/PID.SUS/2026"/>
    <x v="1"/>
    <s v="K"/>
    <s v="PENGADILAN NEGERI SURABAYA"/>
    <s v="Narkotika"/>
    <d v="2025-11-12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MUL"/>
    <s v="Dr. MULIYAWAN, S.H., M.H."/>
    <n v="0"/>
    <n v="0"/>
    <d v="2026-04-21T00:00:00"/>
    <n v="90"/>
    <s v="Pidana"/>
    <s v="Kasasi Biasa"/>
    <s v="Hakim 3 Majelis"/>
    <s v="Berkas Elektronik"/>
  </r>
  <r>
    <n v="2448"/>
    <s v="447 PK/PID.SUS/2026"/>
    <x v="1"/>
    <s v="PK"/>
    <s v="PENGADILAN NEGERI MANADO"/>
    <s v="Korupsi"/>
    <d v="2025-11-26T00:00:00"/>
    <d v="2026-01-14T00:00:00"/>
    <d v="2026-01-26T00:00:00"/>
    <d v="2026-02-25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21T00:00:00"/>
    <n v="86"/>
    <s v="Pidana"/>
    <s v="PK Khusus"/>
    <s v="Hakim 3 Majelis"/>
    <s v="Berkas Elektronik"/>
  </r>
  <r>
    <n v="2449"/>
    <s v="1342 K/PID.SUS/2026"/>
    <x v="1"/>
    <s v="K"/>
    <s v="PENGADILAN NEGERI MEDAN"/>
    <s v="Perlindungan Anak"/>
    <d v="2025-12-02T00:00:00"/>
    <d v="2026-01-21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1T00:00:00"/>
    <n v="90"/>
    <s v="Pidana"/>
    <s v="Kasasi Biasa"/>
    <s v="Hakim 3 Majelis"/>
    <s v="Berkas Elektronik"/>
  </r>
  <r>
    <n v="2450"/>
    <s v="1225 K/PID.SUS/2026"/>
    <x v="1"/>
    <s v="K"/>
    <s v="PENGADILAN NEGERI STABAT"/>
    <s v="Narkotika"/>
    <d v="2025-11-24T00:00:00"/>
    <d v="2026-01-20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WID"/>
    <s v="WIDYATINSRI KUNCORO YAKTI, S.H., M.H."/>
    <n v="0"/>
    <n v="0"/>
    <d v="2026-04-21T00:00:00"/>
    <n v="84"/>
    <s v="Pidana"/>
    <s v="Kasasi Biasa"/>
    <s v="Hakim 3 Majelis"/>
    <s v="Berkas Elektronik"/>
  </r>
  <r>
    <n v="2451"/>
    <s v="1389 K/PID.SUS/2026"/>
    <x v="1"/>
    <s v="K"/>
    <s v="PENGADILAN NEGERI STABAT"/>
    <s v="Narkotika"/>
    <d v="2025-11-27T00:00:00"/>
    <d v="2026-01-21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WID"/>
    <s v="WIDYATINSRI KUNCORO YAKTI, S.H., M.H."/>
    <n v="0"/>
    <n v="0"/>
    <d v="2026-04-21T00:00:00"/>
    <n v="84"/>
    <s v="Pidana"/>
    <s v="Kasasi Biasa"/>
    <s v="Hakim 3 Majelis"/>
    <s v="Berkas Elektronik"/>
  </r>
  <r>
    <n v="2452"/>
    <s v="1369 K/PID.SUS/2026"/>
    <x v="1"/>
    <s v="K"/>
    <s v="PENGADILAN NEGERI BATAM"/>
    <s v="Narkotika"/>
    <d v="2025-12-01T00:00:00"/>
    <d v="2026-01-21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ID"/>
    <s v="WIDYATINSRI KUNCORO YAKTI, S.H., M.H."/>
    <n v="0"/>
    <n v="0"/>
    <d v="2026-04-21T00:00:00"/>
    <n v="90"/>
    <s v="Pidana"/>
    <s v="Kasasi Biasa"/>
    <s v="Hakim 3 Majelis"/>
    <s v="Berkas Elektronik"/>
  </r>
  <r>
    <n v="2453"/>
    <s v="1502 K/PID.SUS/2026"/>
    <x v="1"/>
    <s v="K"/>
    <s v="PENGADILAN NEGERI MAKASSAR"/>
    <s v="Narkotika"/>
    <d v="2025-12-11T00:00:00"/>
    <d v="2026-01-22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WID"/>
    <s v="WIDYATINSRI KUNCORO YAKTI, S.H., M.H."/>
    <n v="0"/>
    <n v="0"/>
    <d v="2026-04-21T00:00:00"/>
    <n v="84"/>
    <s v="Pidana"/>
    <s v="Kasasi Biasa"/>
    <s v="Hakim 3 Majelis"/>
    <s v="Berkas Elektronik"/>
  </r>
  <r>
    <n v="2454"/>
    <s v="2927 K/PID.SUS/2026"/>
    <x v="1"/>
    <s v="K"/>
    <s v="PENGADILAN NEGERI TANJUNG BALAI ASAHAN"/>
    <s v="Narkotika"/>
    <d v="2026-02-09T00:00:00"/>
    <d v="2026-02-11T00:00:00"/>
    <d v="2026-02-18T00:00:00"/>
    <d v="2026-03-03T00:00:00"/>
    <s v="H-AMA"/>
    <s v="AINAL MARDHIAH, S.H., M.H."/>
    <s v="H-NEY"/>
    <s v="NOOR EDI YONO, S.H., M.H."/>
    <s v="H-YNT"/>
    <s v="Prof. Dr. YANTO, S.H., M.H."/>
    <n v="0"/>
    <n v="0"/>
    <n v="0"/>
    <n v="0"/>
    <s v="A-WID"/>
    <s v="WIDYATINSRI KUNCORO YAKTI, S.H., M.H."/>
    <n v="0"/>
    <n v="0"/>
    <d v="2026-04-21T00:00:00"/>
    <n v="63"/>
    <s v="Pidana"/>
    <s v="Kasasi Biasa"/>
    <s v="Hakim 3 Majelis"/>
    <s v="Berkas Elektronik"/>
  </r>
  <r>
    <n v="2455"/>
    <s v="1170 K/PID.SUS/2026"/>
    <x v="1"/>
    <s v="K"/>
    <s v="PENGADILAN NEGERI KARANGANYAR"/>
    <s v="Narkotika"/>
    <d v="2025-11-19T00:00:00"/>
    <d v="2026-01-20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21T00:00:00"/>
    <n v="90"/>
    <s v="Pidana"/>
    <s v="Kasasi Biasa"/>
    <s v="Hakim 3 Majelis"/>
    <s v="Berkas Elektronik"/>
  </r>
  <r>
    <n v="2456"/>
    <s v="1080 K/PID.SUS/2026"/>
    <x v="1"/>
    <s v="K"/>
    <s v="PENGADILAN NEGERI PANGKALAN BUN"/>
    <s v="Pencucian Uang"/>
    <d v="2025-09-26T00:00:00"/>
    <d v="2026-01-19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21T00:00:00"/>
    <n v="90"/>
    <s v="Pidana"/>
    <s v="Kasasi Biasa"/>
    <s v="Hakim 3 Majelis"/>
    <s v="Berkas Elektronik"/>
  </r>
  <r>
    <n v="2457"/>
    <s v="32 K/PDT.SUS-PHI/2026"/>
    <x v="2"/>
    <s v="K"/>
    <s v="PENGADILAN NEGERI SERANG"/>
    <s v="PHI"/>
    <d v="2025-11-05T00:00:00"/>
    <d v="2026-01-12T00:00:00"/>
    <d v="2026-01-23T00:00:00"/>
    <d v="2026-02-11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ARY"/>
    <s v="ARYANIEK ANDAYANI, S.H., M.H."/>
    <n v="0"/>
    <n v="0"/>
    <d v="2026-04-21T00:00:00"/>
    <n v="89"/>
    <s v="Perdata"/>
    <s v="Kasasi Biasa"/>
    <s v="Hakim 3 Majelis"/>
    <s v="Berkas Elektronik"/>
  </r>
  <r>
    <n v="2458"/>
    <s v="73 K/PDT.SUS-PHI/2026"/>
    <x v="2"/>
    <s v="K"/>
    <s v="PENGADILAN NEGERI BANDUNG"/>
    <s v="PHI"/>
    <d v="2025-11-06T00:00:00"/>
    <d v="2026-01-21T00:00:00"/>
    <d v="2026-02-24T00:00:00"/>
    <d v="2026-03-05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ARY"/>
    <s v="ARYANIEK ANDAYANI, S.H., M.H."/>
    <n v="0"/>
    <n v="0"/>
    <d v="2026-04-21T00:00:00"/>
    <n v="57"/>
    <s v="Perdata"/>
    <s v="Kasasi Biasa"/>
    <s v="Hakim 3 Majelis"/>
    <s v="Berkas Elektronik"/>
  </r>
  <r>
    <n v="2459"/>
    <s v="225 PK/PID.SUS/2026"/>
    <x v="1"/>
    <s v="PK"/>
    <s v="PENGADILAN NEGERI RANTAU PRAPAT"/>
    <s v="Narkotika"/>
    <d v="2025-11-06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FST"/>
    <s v="FIRDAUS SYAFAAT, S.H., S.E., M.H."/>
    <n v="0"/>
    <n v="0"/>
    <d v="2026-04-21T00:00:00"/>
    <n v="84"/>
    <s v="Pidana"/>
    <s v="PK Biasa"/>
    <s v="Hakim 3 Majelis"/>
    <s v="Berkas Elektronik"/>
  </r>
  <r>
    <n v="2460"/>
    <s v="119 PK/PID.SUS/2026"/>
    <x v="1"/>
    <s v="PK"/>
    <s v="PENGADILAN NEGERI SENGKANG"/>
    <s v="Narkotika"/>
    <d v="2025-11-04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OU"/>
    <s v="MOCHAMAD UMARYAJI, S.H., M.H."/>
    <n v="0"/>
    <n v="0"/>
    <d v="2026-04-21T00:00:00"/>
    <n v="84"/>
    <s v="Pidana"/>
    <s v="PK Biasa"/>
    <s v="Hakim 3 Majelis"/>
    <s v="Berkas Elektronik"/>
  </r>
  <r>
    <n v="2461"/>
    <s v="766 PK/PID.SUS/2026"/>
    <x v="1"/>
    <s v="PK"/>
    <s v="PENGADILAN NEGERI SEI RAMPAH"/>
    <s v="Narkotika"/>
    <d v="2025-12-11T00:00:00"/>
    <d v="2026-01-21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ID"/>
    <s v="WIDYATINSRI KUNCORO YAKTI, S.H., M.H."/>
    <n v="0"/>
    <n v="0"/>
    <d v="2026-04-21T00:00:00"/>
    <n v="86"/>
    <s v="Pidana"/>
    <s v="PK Biasa"/>
    <s v="Hakim 3 Majelis"/>
    <s v="Berkas Elektronik"/>
  </r>
  <r>
    <n v="2462"/>
    <s v="428 K/PID.SUS/2026"/>
    <x v="1"/>
    <s v="K"/>
    <s v="PENGADILAN NEGERI TUAL"/>
    <s v="Narkotika"/>
    <d v="2025-10-30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EV"/>
    <s v="DEVRI ANDRI, S.H., M.H."/>
    <n v="0"/>
    <n v="0"/>
    <d v="2026-04-21T00:00:00"/>
    <n v="84"/>
    <s v="Pidana"/>
    <s v="Kasasi Biasa"/>
    <s v="Hakim 3 Majelis"/>
    <s v="Berkas Elektronik"/>
  </r>
  <r>
    <n v="2463"/>
    <s v="1508 K/PID.SUS/2026"/>
    <x v="1"/>
    <s v="K"/>
    <s v="PENGADILAN NEGERI MEUREUDU"/>
    <s v="Narkotika"/>
    <d v="2025-12-11T00:00:00"/>
    <d v="2026-01-22T00:00:00"/>
    <d v="2026-01-26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21T00:00:00"/>
    <n v="86"/>
    <s v="Pidana"/>
    <s v="Kasasi Biasa"/>
    <s v="Hakim 3 Majelis"/>
    <s v="Berkas Elektronik"/>
  </r>
  <r>
    <n v="2464"/>
    <s v="1268 K/PID.SUS/2026"/>
    <x v="1"/>
    <s v="K"/>
    <s v="PENGADILAN NEGERI SINGKIL"/>
    <s v="Narkotika"/>
    <d v="2025-11-21T00:00:00"/>
    <d v="2026-01-21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21T00:00:00"/>
    <n v="90"/>
    <s v="Pidana"/>
    <s v="Kasasi Biasa"/>
    <s v="Hakim 3 Majelis"/>
    <s v="Berkas Elektronik"/>
  </r>
  <r>
    <n v="2465"/>
    <s v="3 K/PDT.SUS-PHI/2026"/>
    <x v="2"/>
    <s v="K"/>
    <s v="PENGADILAN NEGERI PEKANBARU"/>
    <s v="PHI"/>
    <d v="2025-05-09T00:00:00"/>
    <d v="2026-01-08T00:00:00"/>
    <d v="2026-02-23T00:00:00"/>
    <d v="2026-03-05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n v="0"/>
    <n v="0"/>
    <d v="2026-04-21T00:00:00"/>
    <n v="58"/>
    <s v="Perdata"/>
    <s v="Kasasi Biasa"/>
    <s v="Hakim 3 Majelis"/>
    <s v="Berkas Elektronik"/>
  </r>
  <r>
    <n v="2466"/>
    <s v="241 K/PDT.SUS-PHI/2026"/>
    <x v="2"/>
    <s v="K"/>
    <s v="PENGADILAN NEGERI BANDUNG"/>
    <s v="PHI"/>
    <d v="2026-01-08T00:00:00"/>
    <d v="2026-02-18T00:00:00"/>
    <d v="2026-02-23T00:00:00"/>
    <d v="2026-03-09T00:00:00"/>
    <s v="A.AH-SS"/>
    <s v="SUGENG SANTOSO PN, S.H., M.M., M.H."/>
    <s v="H-AH-SGY"/>
    <s v="Dr. SUGIYANTO, S.H., M.H."/>
    <s v="H-ASB"/>
    <s v="AGUS SUBROTO, S.H., M.Kn."/>
    <n v="0"/>
    <n v="0"/>
    <n v="0"/>
    <n v="0"/>
    <s v="A-SKK"/>
    <s v="AGUSTINUS SANGKAKALA, S.H., M.H."/>
    <n v="0"/>
    <n v="0"/>
    <d v="2026-04-21T00:00:00"/>
    <n v="58"/>
    <s v="Perdata"/>
    <s v="Kasasi Biasa"/>
    <s v="Hakim 3 Majelis"/>
    <s v="Berkas Elektronik"/>
  </r>
  <r>
    <n v="2467"/>
    <s v="197 K/PDT.SUS-PHI/2026"/>
    <x v="2"/>
    <s v="K"/>
    <s v="PENGADILAN NEGERI JAKARTA PUSAT"/>
    <s v="PHI"/>
    <d v="2025-12-05T00:00:00"/>
    <d v="2026-02-11T00:00:00"/>
    <d v="2026-02-23T00:00:00"/>
    <d v="2026-03-10T00:00:00"/>
    <s v="A.AH-SS"/>
    <s v="SUGENG SANTOSO PN, S.H., M.M., M.H."/>
    <s v="H-AH-SGY"/>
    <s v="Dr. SUGIYANTO, S.H., M.H."/>
    <s v="H-NE"/>
    <s v="Dr. NURUL ELMIYAH, S.H. M.H."/>
    <n v="0"/>
    <n v="0"/>
    <n v="0"/>
    <n v="0"/>
    <s v="A-AND"/>
    <s v="ANDRI PURWANTO, S.H., M.H."/>
    <n v="0"/>
    <n v="0"/>
    <d v="2026-04-21T00:00:00"/>
    <n v="58"/>
    <s v="Perdata"/>
    <s v="Kasasi Biasa"/>
    <s v="Hakim 3 Majelis"/>
    <s v="Berkas Elektronik"/>
  </r>
  <r>
    <n v="2468"/>
    <s v="211 K/PID/2026"/>
    <x v="5"/>
    <s v="K"/>
    <s v="PENGADILAN NEGERI KUALA KAPUAS"/>
    <s v="Tanpa hak menggunakan senjata penikam"/>
    <d v="2025-12-01T00:00:00"/>
    <d v="2026-01-20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21T00:00:00"/>
    <n v="90"/>
    <s v="Pidana"/>
    <s v="Kasasi Biasa"/>
    <s v="Hakim 3 Majelis"/>
    <s v="Berkas Elektronik"/>
  </r>
  <r>
    <n v="2469"/>
    <s v="158 K/PID/2026"/>
    <x v="5"/>
    <s v="K"/>
    <s v="PENGADILAN NEGERI KABUPATEN SEMARANG DI UNGARAN"/>
    <s v="Penganiayaan mengakibatkan mati"/>
    <d v="2025-12-19T00:00:00"/>
    <d v="2026-01-19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21T00:00:00"/>
    <n v="90"/>
    <s v="Pidana"/>
    <s v="Kasasi Biasa"/>
    <s v="Hakim 3 Majelis"/>
    <s v="Berkas Elektronik"/>
  </r>
  <r>
    <n v="2470"/>
    <s v="122 K/PID/2026"/>
    <x v="5"/>
    <s v="K"/>
    <s v="PENGADILAN NEGERI SANGGAU"/>
    <s v="Pencurian dalam keadaan memberatkan"/>
    <d v="2026-01-05T00:00:00"/>
    <d v="2026-01-13T00:00:00"/>
    <d v="2026-01-22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WEN"/>
    <s v="WENDY PRATAMA PUTRA, S.H."/>
    <n v="0"/>
    <n v="0"/>
    <d v="2026-04-21T00:00:00"/>
    <n v="90"/>
    <s v="Pidana"/>
    <s v="Kasasi Biasa"/>
    <s v="Hakim 3 Majelis"/>
    <s v="Berkas Elektronik"/>
  </r>
  <r>
    <n v="2471"/>
    <s v="130 K/PID/2026"/>
    <x v="5"/>
    <s v="K"/>
    <s v="PENGADILAN NEGERI PALOPO"/>
    <s v="Penganiayaan"/>
    <d v="2026-01-07T00:00:00"/>
    <d v="2026-01-14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21T00:00:00"/>
    <n v="90"/>
    <s v="Pidana"/>
    <s v="Kasasi Biasa"/>
    <s v="Hakim 3 Majelis"/>
    <s v="Berkas Elektronik"/>
  </r>
  <r>
    <n v="2472"/>
    <s v="71 PK/PDT/2026"/>
    <x v="0"/>
    <s v="PK"/>
    <s v="PENGADILAN NEGERI MEDAN"/>
    <s v="PERBUATAN MELAWAN HUKUM"/>
    <d v="2025-09-24T00:00:00"/>
    <d v="2026-01-12T00:00:00"/>
    <d v="2026-02-20T00:00:00"/>
    <d v="2026-03-02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21T00:00:00"/>
    <n v="61"/>
    <s v="Perdata"/>
    <s v="PK Biasa"/>
    <s v="Hakim 3 Majelis"/>
    <s v="Berkas Elektronik"/>
  </r>
  <r>
    <n v="2473"/>
    <s v="177 PK/PDT/2026"/>
    <x v="0"/>
    <s v="PK"/>
    <s v="PENGADILAN NEGERI BATUSANGKAR"/>
    <s v="PERBUATAN MELAWAN HUKUM"/>
    <d v="2025-10-16T00:00:00"/>
    <d v="2026-01-30T00:00:00"/>
    <d v="2026-02-20T00:00:00"/>
    <d v="2026-03-02T00:00:00"/>
    <s v="H-ASB"/>
    <s v="AGUS SUBROTO, S.H., M.Kn."/>
    <s v="H-EH"/>
    <s v="ENNID HASANUDDIN, S.H., C.N., M.H."/>
    <s v="H-PPT"/>
    <s v="Dr. PRI PAMBUDI TEGUH, S.H., M.H."/>
    <n v="0"/>
    <n v="0"/>
    <n v="0"/>
    <n v="0"/>
    <s v="A-IRM"/>
    <s v="IRMA MARDIANA, S.H., M.H."/>
    <n v="0"/>
    <n v="0"/>
    <d v="2026-04-21T00:00:00"/>
    <n v="61"/>
    <s v="Perdata"/>
    <s v="PK Biasa"/>
    <s v="Hakim 3 Majelis"/>
    <s v="Berkas Elektronik"/>
  </r>
  <r>
    <n v="2474"/>
    <s v="761 K/PID.SUS/2026"/>
    <x v="1"/>
    <s v="K"/>
    <s v="PENGADILAN NEGERI KETAPANG"/>
    <s v="Narkotika"/>
    <d v="2025-10-29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GA"/>
    <s v="WILGANIA AMMERILIA, S.H., M.H."/>
    <n v="0"/>
    <n v="0"/>
    <d v="2026-04-21T00:00:00"/>
    <n v="86"/>
    <s v="Pidana"/>
    <s v="Kasasi Biasa"/>
    <s v="Hakim 3 Majelis"/>
    <s v="Berkas Elektronik"/>
  </r>
  <r>
    <n v="2475"/>
    <s v="171 K/PID/2026"/>
    <x v="5"/>
    <s v="K"/>
    <s v="PENGADILAN NEGERI MALANG"/>
    <s v="Surat palsu"/>
    <d v="2025-11-03T00:00:00"/>
    <d v="2026-01-19T00:00:00"/>
    <d v="2026-01-26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n v="0"/>
    <d v="2026-04-21T00:00:00"/>
    <n v="86"/>
    <s v="Pidana"/>
    <s v="Kasasi Biasa"/>
    <s v="Hakim 3 Majelis"/>
    <s v="Berkas Elektronik"/>
  </r>
  <r>
    <n v="2476"/>
    <s v="558 K/PID.SUS/2026"/>
    <x v="1"/>
    <s v="K"/>
    <s v="PENGADILAN NEGERI SUNGGUMINASA"/>
    <s v="Narkotika"/>
    <d v="2025-10-30T00:00:00"/>
    <d v="2026-01-09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BYI"/>
    <s v="BAYUARDI, S.H., M.H."/>
    <n v="0"/>
    <n v="0"/>
    <d v="2026-04-21T00:00:00"/>
    <n v="84"/>
    <s v="Pidana"/>
    <s v="Kasasi Biasa"/>
    <s v="Hakim 3 Majelis"/>
    <s v="Berkas Elektronik"/>
  </r>
  <r>
    <n v="2477"/>
    <s v="560 K/PID.SUS/2026"/>
    <x v="1"/>
    <s v="K"/>
    <s v="PENGADILAN NEGERI BANGKALAN"/>
    <s v="Narkotika"/>
    <d v="2025-11-04T00:00:00"/>
    <d v="2026-01-09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BYI"/>
    <s v="BAYUARDI, S.H., M.H."/>
    <n v="0"/>
    <n v="0"/>
    <d v="2026-04-21T00:00:00"/>
    <n v="84"/>
    <s v="Pidana"/>
    <s v="Kasasi Biasa"/>
    <s v="Hakim 3 Majelis"/>
    <s v="Berkas Elektronik"/>
  </r>
  <r>
    <n v="2478"/>
    <s v="159 K/PID/2026"/>
    <x v="5"/>
    <s v="K"/>
    <s v="PENGADILAN NEGERI RANTAU PRAPAT"/>
    <s v="Pembunuhan"/>
    <d v="2025-12-19T00:00:00"/>
    <d v="2026-01-19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21T00:00:00"/>
    <n v="90"/>
    <s v="Pidana"/>
    <s v="Kasasi Biasa"/>
    <s v="Hakim 3 Majelis"/>
    <s v="Berkas Elektronik"/>
  </r>
  <r>
    <n v="2479"/>
    <s v="119 K/PID/2026"/>
    <x v="5"/>
    <s v="K"/>
    <s v="PENGADILAN NEGERI LUBUK PAKAM"/>
    <s v="Penganiayaan"/>
    <d v="2025-12-24T00:00:00"/>
    <d v="2026-01-13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21T00:00:00"/>
    <n v="90"/>
    <s v="Pidana"/>
    <s v="Kasasi Biasa"/>
    <s v="Hakim 3 Majelis"/>
    <s v="Berkas Elektronik"/>
  </r>
  <r>
    <n v="2480"/>
    <s v="224 K/PID/2026"/>
    <x v="5"/>
    <s v="K"/>
    <s v="PENGADILAN NEGERI LUBUK PAKAM"/>
    <s v="Pembunuhan"/>
    <d v="2026-01-13T00:00:00"/>
    <d v="2026-01-21T00:00:00"/>
    <d v="2026-01-22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IDR"/>
    <s v="INDRA JOSEPH MARPAUNG, S.H."/>
    <n v="0"/>
    <n v="0"/>
    <d v="2026-04-21T00:00:00"/>
    <n v="90"/>
    <s v="Pidana"/>
    <s v="Kasasi Biasa"/>
    <s v="Hakim 3 Majelis"/>
    <s v="Berkas Elektronik"/>
  </r>
  <r>
    <n v="2481"/>
    <s v="227 K/PID/2026"/>
    <x v="5"/>
    <s v="K"/>
    <s v="PENGADILAN NEGERI GUNUNG SUGIH"/>
    <s v="Pemerasan"/>
    <d v="2026-01-13T00:00:00"/>
    <d v="2026-01-21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IDR"/>
    <s v="INDRA JOSEPH MARPAUNG, S.H."/>
    <n v="0"/>
    <n v="0"/>
    <d v="2026-04-21T00:00:00"/>
    <n v="90"/>
    <s v="Pidana"/>
    <s v="Kasasi Biasa"/>
    <s v="Hakim 3 Majelis"/>
    <s v="Berkas Elektronik"/>
  </r>
  <r>
    <n v="2482"/>
    <s v="127 K/PID/2026"/>
    <x v="5"/>
    <s v="K"/>
    <s v="PENGADILAN NEGERI DENPASAR"/>
    <s v="Penipuan "/>
    <d v="2026-01-05T00:00:00"/>
    <d v="2026-01-14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SN"/>
    <s v="SUNARDI, S.H."/>
    <n v="0"/>
    <n v="0"/>
    <d v="2026-04-21T00:00:00"/>
    <n v="90"/>
    <s v="Pidana"/>
    <s v="Kasasi Biasa"/>
    <s v="Hakim 3 Majelis"/>
    <s v="Berkas Elektronik"/>
  </r>
  <r>
    <n v="2483"/>
    <s v="637 K/PDT/2026"/>
    <x v="0"/>
    <s v="K"/>
    <s v="PENGADILAN NEGERI KISARAN"/>
    <s v="PERBUATAN MELAWAN HUKUM"/>
    <d v="2025-11-05T00:00:00"/>
    <d v="2026-01-19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n v="0"/>
    <d v="2026-04-21T00:00:00"/>
    <n v="58"/>
    <s v="Perdata"/>
    <s v="Kasasi Biasa"/>
    <s v="Hakim 3 Majelis"/>
    <s v="Berkas Elektronik"/>
  </r>
  <r>
    <n v="2484"/>
    <s v="739 K/PDT/2026"/>
    <x v="0"/>
    <s v="K"/>
    <s v="PENGADILAN NEGERI MALANG"/>
    <s v="PERBUATAN MELAWAN HUKUM"/>
    <d v="2025-11-12T00:00:00"/>
    <d v="2026-01-28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n v="0"/>
    <d v="2026-04-22T00:00:00"/>
    <n v="78"/>
    <s v="Perdata"/>
    <s v="Kasasi Biasa"/>
    <s v="Hakim 3 Majelis"/>
    <s v="Berkas Elektronik"/>
  </r>
  <r>
    <n v="2485"/>
    <s v="730 K/PDT/2026"/>
    <x v="0"/>
    <s v="K"/>
    <s v="PENGADILAN NEGERI JAKARTA BARAT"/>
    <s v="PERBUATAN MELAWAN HUKUM"/>
    <d v="2025-11-17T00:00:00"/>
    <d v="2026-01-27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n v="0"/>
    <d v="2026-04-22T00:00:00"/>
    <n v="78"/>
    <s v="Perdata"/>
    <s v="Kasasi Biasa"/>
    <s v="Hakim 3 Majelis"/>
    <s v="Berkas Elektronik"/>
  </r>
  <r>
    <n v="2486"/>
    <s v="495 K/PDT/2026"/>
    <x v="0"/>
    <s v="K"/>
    <s v="PENGADILAN NEGERI MALANG"/>
    <s v="PERBUATAN MELAWAN HUKUM"/>
    <d v="2025-10-28T00:00:00"/>
    <d v="2026-01-07T00:00:00"/>
    <d v="2026-02-04T00:00:00"/>
    <d v="2026-03-12T00:00:00"/>
    <s v="H-HRP"/>
    <s v="Dr. HERU PRAMONO, S.H., M.Hum."/>
    <s v="H-EH"/>
    <s v="ENNID HASANUDDIN, S.H., C.N., M.H."/>
    <s v="H-HMI"/>
    <s v="Prof. Dr. HAMDI, S.H., M.Hum."/>
    <n v="0"/>
    <n v="0"/>
    <n v="0"/>
    <n v="0"/>
    <s v="A-DYA"/>
    <s v="DIAN YUSTISIA ANGGRAINI, S.H., M.Hum."/>
    <n v="0"/>
    <n v="0"/>
    <d v="2026-04-22T00:00:00"/>
    <n v="78"/>
    <s v="Perdata"/>
    <s v="Kasasi Biasa"/>
    <s v="Hakim 3 Majelis"/>
    <s v="Berkas Elektronik"/>
  </r>
  <r>
    <n v="2487"/>
    <s v="462 K/PDT/2026"/>
    <x v="0"/>
    <s v="K"/>
    <s v="PENGADILAN NEGERI SUNGGUMINASA"/>
    <s v="PERBUATAN MELAWAN HUKUM"/>
    <d v="2025-10-24T00:00:00"/>
    <d v="2026-01-07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n v="0"/>
    <d v="2026-04-22T00:00:00"/>
    <n v="78"/>
    <s v="Perdata"/>
    <s v="Kasasi Biasa"/>
    <s v="Hakim 3 Majelis"/>
    <s v="Berkas Elektronik"/>
  </r>
  <r>
    <n v="2488"/>
    <s v="14 K/TUN/2026"/>
    <x v="6"/>
    <s v="K"/>
    <s v="PENGADILAN TATA USAHA NEGARA JAKARTA"/>
    <s v="PERIZINAN"/>
    <d v="2025-10-29T00:00:00"/>
    <d v="2026-01-12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CSA"/>
    <s v="CUNDO SUBHAN ARNOJO, S.H., M.H."/>
    <n v="0"/>
    <n v="0"/>
    <d v="2026-04-22T00:00:00"/>
    <n v="72"/>
    <s v="Tata Usaha Negara"/>
    <s v="Kasasi Biasa"/>
    <s v="Hakim 3 Majelis"/>
    <s v="Berkas Elektronik"/>
  </r>
  <r>
    <n v="2489"/>
    <s v="1149 K/PID.SUS/2026"/>
    <x v="1"/>
    <s v="K"/>
    <s v="PENGADILAN NEGERI KUALA SIMPANG"/>
    <s v="Narkotika"/>
    <d v="2025-11-26T00:00:00"/>
    <d v="2026-01-20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22T00:00:00"/>
    <n v="62"/>
    <s v="Pidana"/>
    <s v="Kasasi Biasa"/>
    <s v="Hakim 3 Majelis"/>
    <s v="Berkas Elektronik"/>
  </r>
  <r>
    <n v="2490"/>
    <s v="1235 K/PID.SUS/2026"/>
    <x v="1"/>
    <s v="K"/>
    <s v="PENGADILAN NEGERI TANJUNG PINANG"/>
    <s v="Narkotika"/>
    <d v="2025-11-25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n v="0"/>
    <d v="2026-04-22T00:00:00"/>
    <n v="79"/>
    <s v="Pidana"/>
    <s v="Kasasi Biasa"/>
    <s v="Hakim 3 Majelis"/>
    <s v="Berkas Elektronik"/>
  </r>
  <r>
    <n v="2491"/>
    <s v="1298 K/PID.SUS/2026"/>
    <x v="1"/>
    <s v="K"/>
    <s v="PENGADILAN NEGERI SANGGAU"/>
    <s v="Narkotika"/>
    <d v="2025-11-26T00:00:00"/>
    <d v="2026-01-21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n v="0"/>
    <d v="2026-04-22T00:00:00"/>
    <n v="79"/>
    <s v="Pidana"/>
    <s v="Kasasi Biasa"/>
    <s v="Hakim 3 Majelis"/>
    <s v="Berkas Elektronik"/>
  </r>
  <r>
    <n v="2492"/>
    <s v="696 PK/PID.SUS/2026"/>
    <x v="1"/>
    <s v="PK"/>
    <s v="PENGADILAN NEGERI PEKANBARU"/>
    <s v="Narkotika"/>
    <d v="2025-11-12T00:00:00"/>
    <d v="2026-01-20T00:00:00"/>
    <d v="2026-02-03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MUL"/>
    <s v="Dr. MULIYAWAN, S.H., M.H."/>
    <n v="0"/>
    <n v="0"/>
    <d v="2026-04-22T00:00:00"/>
    <n v="79"/>
    <s v="Pidana"/>
    <s v="PK Biasa"/>
    <s v="Hakim 3 Majelis"/>
    <s v="Berkas Elektronik"/>
  </r>
  <r>
    <n v="2493"/>
    <s v="182 K/PDT/2026"/>
    <x v="0"/>
    <s v="K"/>
    <s v="PENGADILAN NEGERI BENGKULU"/>
    <s v="WANPRESTASI"/>
    <d v="2025-09-24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22T00:00:00"/>
    <n v="98"/>
    <s v="Perdata"/>
    <s v="Kasasi Biasa"/>
    <s v="Hakim 3 Majelis"/>
    <s v="Berkas Elektronik"/>
  </r>
  <r>
    <n v="2494"/>
    <s v="680 K/PDT/2026"/>
    <x v="0"/>
    <s v="K"/>
    <s v="PENGADILAN NEGERI BANDUNG"/>
    <s v="PMH"/>
    <d v="2025-09-03T00:00:00"/>
    <d v="2026-01-21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n v="0"/>
    <d v="2026-04-22T00:00:00"/>
    <n v="59"/>
    <s v="Perdata"/>
    <s v="Kasasi Biasa"/>
    <s v="Hakim 3 Majelis"/>
    <s v="Berkas Elektronik"/>
  </r>
  <r>
    <n v="2495"/>
    <s v="46 K/TUN/2026"/>
    <x v="6"/>
    <s v="K"/>
    <s v="PENGADILAN TATA USAHA NEGARA BANDUNG"/>
    <s v="PERTANAHAN"/>
    <d v="2025-08-25T00:00:00"/>
    <d v="2026-01-14T00:00:00"/>
    <d v="2026-02-23T00:00:00"/>
    <d v="2026-03-11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PPY"/>
    <s v="POPPY PRASTIANY, S.H."/>
    <n v="0"/>
    <n v="0"/>
    <d v="2026-04-22T00:00:00"/>
    <n v="59"/>
    <s v="Tata Usaha Negara"/>
    <s v="Kasasi Biasa"/>
    <s v="Hakim 3 Majelis"/>
    <s v="Berkas Elektronik"/>
  </r>
  <r>
    <n v="2496"/>
    <s v="50 PK/PID.SUS/2026"/>
    <x v="1"/>
    <s v="PK"/>
    <s v="PENGADILAN NEGERI MAKASSAR"/>
    <s v="Tipikor"/>
    <d v="2025-10-21T00:00:00"/>
    <d v="2025-10-30T00:00:00"/>
    <d v="2026-02-11T00:00:00"/>
    <d v="2026-02-26T00:00:00"/>
    <s v="H-AH-ANS"/>
    <s v="H. ANSORI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22T00:00:00"/>
    <n v="71"/>
    <s v="Pidana"/>
    <s v="PK Khusus"/>
    <s v="Hakim 3 Majelis"/>
    <s v="Berkas Elektronik"/>
  </r>
  <r>
    <n v="2497"/>
    <s v="306 K/PDT/2026"/>
    <x v="0"/>
    <s v="K"/>
    <s v="PENGADILAN NEGERI GRESIK"/>
    <s v="PERBUATAN MELAWAN HUKUM"/>
    <d v="2025-09-19T00:00:00"/>
    <d v="2026-01-06T00:00:00"/>
    <d v="2026-02-09T00:00:00"/>
    <d v="2026-03-11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22T00:00:00"/>
    <n v="73"/>
    <s v="Perdata"/>
    <s v="Kasasi Biasa"/>
    <s v="Hakim 3 Majelis"/>
    <s v="Berkas Elektronik"/>
  </r>
  <r>
    <n v="2498"/>
    <s v="476 K/PDT/2026"/>
    <x v="0"/>
    <s v="K"/>
    <s v="PENGADILAN NEGERI PEKANBARU"/>
    <s v="PERBUATAN MELAWAN HUKUM"/>
    <d v="2025-10-27T00:00:00"/>
    <d v="2026-01-07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RD"/>
    <s v="RECHTIKA DIANITA, S.H., M.H."/>
    <n v="0"/>
    <n v="0"/>
    <d v="2026-04-22T00:00:00"/>
    <n v="59"/>
    <s v="Perdata"/>
    <s v="Kasasi Biasa"/>
    <s v="Hakim 3 Majelis"/>
    <s v="Berkas Elektronik"/>
  </r>
  <r>
    <n v="2499"/>
    <s v="250 PK/PID.SUS/2026"/>
    <x v="1"/>
    <s v="PK"/>
    <s v="PENGADILAN NEGERI SIAK SRI INDRAPURA"/>
    <s v="Narkotika"/>
    <d v="2025-11-0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DR"/>
    <s v="DIAH RAHMAWATI, S.H., M.H."/>
    <n v="0"/>
    <n v="0"/>
    <d v="2026-04-22T00:00:00"/>
    <n v="86"/>
    <s v="Pidana"/>
    <s v="PK Biasa"/>
    <s v="Hakim 3 Majelis"/>
    <s v="Berkas Elektronik"/>
  </r>
  <r>
    <n v="2500"/>
    <s v="645 K/PDT/2026"/>
    <x v="0"/>
    <s v="K"/>
    <s v="PENGADILAN NEGERI SERANG"/>
    <s v="PERMOHONAN PENETAPAN"/>
    <d v="2025-11-05T00:00:00"/>
    <d v="2026-01-19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22T00:00:00"/>
    <n v="59"/>
    <s v="Perdata"/>
    <s v="Kasasi Biasa"/>
    <s v="Hakim 3 Majelis"/>
    <s v="Berkas Elektronik"/>
  </r>
  <r>
    <n v="2501"/>
    <s v="183 PK/PID.SUS/2026"/>
    <x v="1"/>
    <s v="PK"/>
    <s v="PENGADILAN NEGERI AMBON"/>
    <s v="Korupsi"/>
    <d v="2025-10-30T00:00:00"/>
    <d v="2026-01-08T00:00:00"/>
    <d v="2026-01-28T00:00:00"/>
    <d v="2026-02-05T00:00:00"/>
    <s v="H-AH-ANS"/>
    <s v="H. ANSORI, S.H., M.H."/>
    <s v="H-YNT"/>
    <s v="Prof. Dr. YANTO, S.H., M.H."/>
    <s v="H-PH"/>
    <s v="Dr. PRIM HARYADI, S.H., M.H."/>
    <n v="0"/>
    <n v="0"/>
    <n v="0"/>
    <n v="0"/>
    <s v="A-ASW"/>
    <s v="ASRI SURYA WILDHANA, S.H., M.H."/>
    <n v="0"/>
    <n v="0"/>
    <d v="2026-04-22T00:00:00"/>
    <n v="85"/>
    <s v="Pidana"/>
    <s v="PK Khusus"/>
    <s v="Hakim 3 Majelis"/>
    <s v="Berkas Elektronik"/>
  </r>
  <r>
    <n v="2502"/>
    <s v="438 K/PID.SUS/2026"/>
    <x v="1"/>
    <s v="K"/>
    <s v="PENGADILAN NEGERI MANDAILING NATAL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GD"/>
    <s v="AGUNG DARMAWAN, S.H., M.H."/>
    <n v="0"/>
    <n v="0"/>
    <d v="2026-04-22T00:00:00"/>
    <n v="86"/>
    <s v="Pidana"/>
    <s v="Kasasi Biasa"/>
    <s v="Hakim 3 Majelis"/>
    <s v="Berkas Elektronik"/>
  </r>
  <r>
    <n v="2503"/>
    <s v="801 K/PID.SUS/2026"/>
    <x v="1"/>
    <s v="K"/>
    <s v="PENGADILAN NEGERI SURABAYA"/>
    <s v="Narkotika"/>
    <d v="2025-11-18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FST"/>
    <s v="FIRDAUS SYAFAAT, S.H., S.E., M.H."/>
    <n v="0"/>
    <n v="0"/>
    <d v="2026-04-22T00:00:00"/>
    <n v="87"/>
    <s v="Pidana"/>
    <s v="Kasasi Biasa"/>
    <s v="Hakim 3 Majelis"/>
    <s v="Berkas Elektronik"/>
  </r>
  <r>
    <n v="2504"/>
    <s v="891 K/PID.SUS/2026"/>
    <x v="1"/>
    <s v="K"/>
    <s v="PENGADILAN NEGERI DUMAI"/>
    <s v="Perlindungan Anak"/>
    <d v="2025-11-12T00:00:00"/>
    <d v="2026-01-14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22T00:00:00"/>
    <n v="87"/>
    <s v="Pidana"/>
    <s v="Kasasi Biasa"/>
    <s v="Hakim 3 Majelis"/>
    <s v="Berkas Elektronik"/>
  </r>
  <r>
    <n v="2505"/>
    <s v="1192 K/PID.SUS/2026"/>
    <x v="1"/>
    <s v="K"/>
    <s v="PENGADILAN NEGERI SURABAYA"/>
    <s v="Narkotika"/>
    <d v="2025-11-26T00:00:00"/>
    <d v="2026-01-20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n v="0"/>
    <d v="2026-04-22T00:00:00"/>
    <n v="85"/>
    <s v="Pidana"/>
    <s v="Kasasi Biasa"/>
    <s v="Hakim 3 Majelis"/>
    <s v="Berkas Elektronik"/>
  </r>
  <r>
    <n v="2506"/>
    <s v="1581 K/PID.SUS/2026"/>
    <x v="1"/>
    <s v="K"/>
    <s v="PENGADILAN NEGERI NATUNA"/>
    <s v="Narkotika"/>
    <d v="2025-12-17T00:00:00"/>
    <d v="2026-01-23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n v="0"/>
    <n v="0"/>
    <d v="2026-04-22T00:00:00"/>
    <n v="85"/>
    <s v="Pidana"/>
    <s v="Kasasi Biasa"/>
    <s v="Hakim 3 Majelis"/>
    <s v="Berkas Elektronik"/>
  </r>
  <r>
    <n v="2507"/>
    <s v="968 K/PID.SUS/2026"/>
    <x v="1"/>
    <s v="K"/>
    <s v="PENGADILAN NEGERI PASANGKAYU"/>
    <s v="Narkotika"/>
    <d v="2025-11-17T00:00:00"/>
    <d v="2026-01-15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FST"/>
    <s v="FIRDAUS SYAFAAT, S.H., S.E., M.H."/>
    <n v="0"/>
    <n v="0"/>
    <d v="2026-04-22T00:00:00"/>
    <n v="87"/>
    <s v="Pidana"/>
    <s v="Kasasi Biasa"/>
    <s v="Hakim 3 Majelis"/>
    <s v="Berkas Elektronik"/>
  </r>
  <r>
    <n v="2508"/>
    <s v="969 K/PID.SUS/2026"/>
    <x v="1"/>
    <s v="K"/>
    <s v="PENGADILAN NEGERI TRENGGALEK"/>
    <s v="Narkotika"/>
    <d v="2025-11-17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22T00:00:00"/>
    <n v="87"/>
    <s v="Pidana"/>
    <s v="Kasasi Biasa"/>
    <s v="Hakim 3 Majelis"/>
    <s v="Berkas Elektronik"/>
  </r>
  <r>
    <n v="2509"/>
    <s v="1285 K/PID.SUS/2026"/>
    <x v="1"/>
    <s v="K"/>
    <s v="PENGADILAN NEGERI RENGAT/INDRAGIRI"/>
    <s v="Narkotika"/>
    <d v="2025-11-24T00:00:00"/>
    <d v="2026-01-21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n v="0"/>
    <d v="2026-04-22T00:00:00"/>
    <n v="87"/>
    <s v="Pidana"/>
    <s v="Kasasi Biasa"/>
    <s v="Hakim 3 Majelis"/>
    <s v="Berkas Elektronik"/>
  </r>
  <r>
    <n v="2510"/>
    <s v="90 K/TUN/2026"/>
    <x v="6"/>
    <s v="K"/>
    <s v="PENGADILAN TINGGI TATA USAHA NEGARA JAKARTA"/>
    <s v="KEPEGAWAIAN"/>
    <d v="2025-11-21T00:00:00"/>
    <d v="2026-01-22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2T00:00:00"/>
    <n v="73"/>
    <s v="Tata Usaha Negara"/>
    <s v="Kasasi Biasa"/>
    <s v="Hakim 3 Majelis"/>
    <s v="Berkas Elektronik"/>
  </r>
  <r>
    <n v="2511"/>
    <s v="1130 K/PID.SUS/2026"/>
    <x v="1"/>
    <s v="K"/>
    <s v="PENGADILAN NEGERI BARRU"/>
    <s v="Narkotika"/>
    <d v="2025-11-25T00:00:00"/>
    <d v="2026-01-20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22T00:00:00"/>
    <n v="85"/>
    <s v="Pidana"/>
    <s v="Kasasi Biasa"/>
    <s v="Hakim 3 Majelis"/>
    <s v="Berkas Elektronik"/>
  </r>
  <r>
    <n v="2512"/>
    <s v="1435 K/PID.SUS/2026"/>
    <x v="1"/>
    <s v="K"/>
    <s v="PENGADILAN NEGERI ROKAN HILIR"/>
    <s v="Narkotika"/>
    <d v="2025-11-28T00:00:00"/>
    <d v="2026-01-22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2T00:00:00"/>
    <n v="71"/>
    <s v="Pidana"/>
    <s v="Kasasi Biasa"/>
    <s v="Hakim 3 Majelis"/>
    <s v="Berkas Elektronik"/>
  </r>
  <r>
    <n v="2513"/>
    <s v="1579 K/PID.SUS/2026"/>
    <x v="1"/>
    <s v="K"/>
    <s v="PENGADILAN NEGERI RANTAU PRAPAT"/>
    <s v="Narkotika"/>
    <d v="2025-12-02T00:00:00"/>
    <d v="2026-01-23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22T00:00:00"/>
    <n v="71"/>
    <s v="Pidana"/>
    <s v="Kasasi Biasa"/>
    <s v="Hakim 3 Majelis"/>
    <s v="Berkas Elektronik"/>
  </r>
  <r>
    <n v="2514"/>
    <s v="1464 K/PID.SUS/2026"/>
    <x v="1"/>
    <s v="K"/>
    <s v="PENGADILAN NEGERI SURABAYA"/>
    <s v="Narkotika"/>
    <d v="2025-12-03T00:00:00"/>
    <d v="2026-01-22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GA"/>
    <s v="WILGANIA AMMERILIA, S.H., M.H."/>
    <n v="0"/>
    <n v="0"/>
    <d v="2026-04-22T00:00:00"/>
    <n v="85"/>
    <s v="Pidana"/>
    <s v="Kasasi Biasa"/>
    <s v="Hakim 3 Majelis"/>
    <s v="Berkas Elektronik"/>
  </r>
  <r>
    <n v="2515"/>
    <s v="1428 K/PID.SUS/2026"/>
    <x v="1"/>
    <s v="K"/>
    <s v="PENGADILAN NEGERI PASANGKAYU"/>
    <s v="Narkotika"/>
    <d v="2025-11-26T00:00:00"/>
    <d v="2026-01-22T00:00:00"/>
    <d v="2026-01-26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22T00:00:00"/>
    <n v="87"/>
    <s v="Pidana"/>
    <s v="Kasasi Biasa"/>
    <s v="Hakim 3 Majelis"/>
    <s v="Berkas Elektronik"/>
  </r>
  <r>
    <n v="2516"/>
    <s v="1248 K/PID.SUS/2026"/>
    <x v="1"/>
    <s v="K"/>
    <s v="PENGADILAN NEGERI MALANG"/>
    <s v="Narkotika"/>
    <d v="2025-11-21T00:00:00"/>
    <d v="2026-01-20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AMIR"/>
    <s v="H. AMIRUDDIN MAHMUD, S.H., M.H."/>
    <n v="0"/>
    <n v="0"/>
    <d v="2026-04-22T00:00:00"/>
    <n v="85"/>
    <s v="Pidana"/>
    <s v="Kasasi Biasa"/>
    <s v="Hakim 3 Majelis"/>
    <s v="Berkas Elektronik"/>
  </r>
  <r>
    <n v="2517"/>
    <s v="1503 K/PID.SUS/2026"/>
    <x v="1"/>
    <s v="K"/>
    <s v="PENGADILAN NEGERI KAYUAGUNG"/>
    <s v="Narkotika"/>
    <d v="2025-12-09T00:00:00"/>
    <d v="2026-01-22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n v="0"/>
    <d v="2026-04-22T00:00:00"/>
    <n v="79"/>
    <s v="Pidana"/>
    <s v="Kasasi Biasa"/>
    <s v="Hakim 3 Majelis"/>
    <s v="Berkas Elektronik"/>
  </r>
  <r>
    <n v="2518"/>
    <s v="935 K/PID.SUS/2026"/>
    <x v="1"/>
    <s v="K"/>
    <s v="PENGADILAN NEGERI SIBUHUAN"/>
    <s v="Narkotika"/>
    <d v="2025-11-14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22T00:00:00"/>
    <n v="87"/>
    <s v="Pidana"/>
    <s v="Kasasi Biasa"/>
    <s v="Hakim 3 Majelis"/>
    <s v="Berkas Elektronik"/>
  </r>
  <r>
    <n v="2519"/>
    <s v="413 K/PID.SUS-LH/2026"/>
    <x v="1"/>
    <s v="K"/>
    <s v="PENGADILAN NEGERI KUTACANE"/>
    <s v="Lingkungan Hidup"/>
    <d v="2025-11-14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22T00:00:00"/>
    <n v="86"/>
    <s v="Pidana"/>
    <s v="Kasasi Biasa"/>
    <s v="Hakim 3 Majelis"/>
    <s v="Berkas Elektronik"/>
  </r>
  <r>
    <n v="2520"/>
    <s v="1603 K/PID.SUS/2025"/>
    <x v="1"/>
    <s v="K"/>
    <s v="PENGADILAN NEGERI GORONTALO"/>
    <s v="Korupsi"/>
    <d v="2024-12-06T00:00:00"/>
    <d v="2025-02-12T00:00:00"/>
    <d v="2025-02-17T00:00:00"/>
    <d v="2025-04-10T00:00:00"/>
    <s v="H-AH-AMJ"/>
    <s v="Dr. ARIZON MEGA JAYA, S.H., M.H."/>
    <s v="H-YNT"/>
    <s v="Prof. Dr. YANTO, S.H., M.H."/>
    <s v="H-PH"/>
    <s v="Dr. PRIM HARYADI, S.H., M.H."/>
    <n v="0"/>
    <n v="0"/>
    <n v="0"/>
    <n v="0"/>
    <s v="A-DOS"/>
    <s v="DODIK SETYO WIJAYANTO, S.H."/>
    <n v="0"/>
    <n v="0"/>
    <d v="2026-04-22T00:00:00"/>
    <n v="430"/>
    <s v="Pidana"/>
    <s v="Kasasi Khusus"/>
    <s v="Hakim 3 Majelis"/>
    <s v="Berkas Elektronik"/>
  </r>
  <r>
    <n v="2521"/>
    <s v="5091 K/PDT/2025"/>
    <x v="0"/>
    <s v="K"/>
    <s v="PENGADILAN NEGERI BALE BANDUNG"/>
    <s v="PMH"/>
    <d v="2025-01-07T00:00:00"/>
    <d v="2025-09-12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22T00:00:00"/>
    <n v="160"/>
    <s v="Perdata"/>
    <s v="Kasasi Biasa"/>
    <s v="Hakim 3 Majelis"/>
    <s v="Berkas Elektronik"/>
  </r>
  <r>
    <n v="2522"/>
    <s v="3885 K/PDT/2025"/>
    <x v="0"/>
    <s v="K"/>
    <s v="PENGADILAN NEGERI SANGATTA"/>
    <s v="PERBUATAN MELAWAN HUKUM"/>
    <d v="2025-06-13T00:00:00"/>
    <d v="2025-07-18T00:00:00"/>
    <d v="2025-10-13T00:00:00"/>
    <d v="2025-10-23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22T00:00:00"/>
    <n v="192"/>
    <s v="Perdata"/>
    <s v="Kasasi Biasa"/>
    <s v="Hakim 3 Majelis"/>
    <s v="Berkas Elektronik"/>
  </r>
  <r>
    <n v="2523"/>
    <s v="5522 K/PDT/2025"/>
    <x v="0"/>
    <s v="K"/>
    <s v="PENGADILAN NEGERI CIKARANG"/>
    <s v="PERBUATAN MELAWAN HUKUM"/>
    <d v="2025-08-21T00:00:00"/>
    <d v="2025-09-25T00:00:00"/>
    <d v="2025-11-24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22T00:00:00"/>
    <n v="150"/>
    <s v="Perdata"/>
    <s v="Kasasi Biasa"/>
    <s v="Hakim 3 Majelis"/>
    <s v="Berkas Elektronik"/>
  </r>
  <r>
    <n v="2524"/>
    <s v="4706 K/PDT/2025"/>
    <x v="0"/>
    <s v="K"/>
    <s v="PENGADILAN NEGERI BIREUEN"/>
    <s v="PERBUATAN MELAWAN HUKUM"/>
    <d v="2025-08-07T00:00:00"/>
    <d v="2025-08-25T00:00:00"/>
    <d v="2025-11-03T00:00:00"/>
    <d v="2025-11-12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22T00:00:00"/>
    <n v="171"/>
    <s v="Perdata"/>
    <s v="Kasasi Biasa"/>
    <s v="Hakim 3 Majelis"/>
    <s v="Berkas Elektronik"/>
  </r>
  <r>
    <n v="2525"/>
    <s v="5362 K/PDT/2025"/>
    <x v="0"/>
    <s v="K"/>
    <s v="PENGADILAN NEGERI JAKARTA SELATAN"/>
    <s v="PEMBATALAN AKTE PERDAMAIAN"/>
    <d v="2025-09-02T00:00:00"/>
    <d v="2025-09-22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22T00:00:00"/>
    <n v="160"/>
    <s v="Perdata"/>
    <s v="Kasasi Biasa"/>
    <s v="Hakim 3 Majelis"/>
    <s v="Berkas Elektronik"/>
  </r>
  <r>
    <n v="2526"/>
    <s v="5209 K/PDT/2025"/>
    <x v="0"/>
    <s v="K"/>
    <s v="PENGADILAN NEGERI TERNATE"/>
    <s v="PERBUATAN MELAWAN HUKUM"/>
    <d v="2025-08-25T00:00:00"/>
    <d v="2025-09-16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n v="0"/>
    <d v="2026-04-22T00:00:00"/>
    <n v="160"/>
    <s v="Perdata"/>
    <s v="Kasasi Biasa"/>
    <s v="Hakim 3 Majelis"/>
    <s v="Berkas Elektronik"/>
  </r>
  <r>
    <n v="2527"/>
    <s v="5416 K/PDT/2025"/>
    <x v="0"/>
    <s v="K"/>
    <s v="PENGADILAN NEGERI TANJUNG JABUNG TIMUR"/>
    <s v="PERBUATAN MELAWAN HUKUM"/>
    <d v="2025-09-08T00:00:00"/>
    <d v="2025-09-23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22T00:00:00"/>
    <n v="160"/>
    <s v="Perdata"/>
    <s v="Kasasi Biasa"/>
    <s v="Hakim 3 Majelis"/>
    <s v="Berkas Elektronik"/>
  </r>
  <r>
    <n v="2528"/>
    <s v="5189 K/PDT/2025"/>
    <x v="0"/>
    <s v="K"/>
    <s v="PENGADILAN NEGERI SEMARANG"/>
    <s v="PMH"/>
    <d v="2025-08-22T00:00:00"/>
    <d v="2025-09-16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22T00:00:00"/>
    <n v="160"/>
    <s v="Perdata"/>
    <s v="Kasasi Biasa"/>
    <s v="Hakim 3 Majelis"/>
    <s v="Berkas Elektronik"/>
  </r>
  <r>
    <n v="2529"/>
    <s v="5807 K/PDT/2025"/>
    <x v="0"/>
    <s v="K"/>
    <s v="PENGADILAN NEGERI DENPASAR"/>
    <s v="PMH"/>
    <d v="2025-09-26T00:00:00"/>
    <d v="2025-10-07T00:00:00"/>
    <d v="2025-12-03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22T00:00:00"/>
    <n v="141"/>
    <s v="Perdata"/>
    <s v="Kasasi Biasa"/>
    <s v="Hakim 3 Majelis"/>
    <s v="Berkas Elektronik"/>
  </r>
  <r>
    <n v="2530"/>
    <s v="5996 K/PDT/2025"/>
    <x v="0"/>
    <s v="K"/>
    <s v="PENGADILAN NEGERI NANGA BULIK"/>
    <s v="WANPRESTASI"/>
    <d v="2025-09-04T00:00:00"/>
    <d v="2025-10-15T00:00:00"/>
    <d v="2025-12-05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22T00:00:00"/>
    <n v="139"/>
    <s v="Perdata"/>
    <s v="Kasasi Biasa"/>
    <s v="Hakim 3 Majelis"/>
    <s v="Berkas Elektronik"/>
  </r>
  <r>
    <n v="2531"/>
    <s v="5938 K/PDT/2025"/>
    <x v="0"/>
    <s v="K"/>
    <s v="PENGADILAN NEGERI SAMPIT"/>
    <s v="PMH"/>
    <d v="2025-10-03T00:00:00"/>
    <d v="2025-10-14T00:00:00"/>
    <d v="2025-12-08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n v="0"/>
    <d v="2026-04-22T00:00:00"/>
    <n v="136"/>
    <s v="Perdata"/>
    <s v="Kasasi Biasa"/>
    <s v="Hakim 3 Majelis"/>
    <s v="Berkas Elektronik"/>
  </r>
  <r>
    <n v="2532"/>
    <s v="6268 K/PDT/2025"/>
    <x v="0"/>
    <s v="K"/>
    <s v="PENGADILAN NEGERI CIANJUR"/>
    <s v="PERBUATAN MELAWAN HUKUM"/>
    <d v="2025-10-10T00:00:00"/>
    <d v="2025-10-28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22T00:00:00"/>
    <n v="134"/>
    <s v="Perdata"/>
    <s v="Kasasi Biasa"/>
    <s v="Hakim 3 Majelis"/>
    <s v="Berkas Elektronik"/>
  </r>
  <r>
    <n v="2533"/>
    <s v="6301 K/PDT/2025"/>
    <x v="0"/>
    <s v="K"/>
    <s v="PENGADILAN NEGERI MAROS"/>
    <s v="PERBUATAN MELAWAN HUKUM"/>
    <d v="2025-10-07T00:00:00"/>
    <d v="2025-10-29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22T00:00:00"/>
    <n v="134"/>
    <s v="Perdata"/>
    <s v="Kasasi Biasa"/>
    <s v="Hakim 3 Majelis"/>
    <s v="Berkas Elektronik"/>
  </r>
  <r>
    <n v="2534"/>
    <s v="623 K/PID.SUS/2026"/>
    <x v="1"/>
    <s v="K"/>
    <s v="PENGADILAN NEGERI MAMUJU"/>
    <s v="Narkotika"/>
    <d v="2025-11-07T00:00:00"/>
    <d v="2026-01-12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2T00:00:00"/>
    <n v="87"/>
    <s v="Pidana"/>
    <s v="Kasasi Biasa"/>
    <s v="Hakim 3 Majelis"/>
    <s v="Berkas Elektronik"/>
  </r>
  <r>
    <n v="2535"/>
    <s v="949 K/PID.SUS/2026"/>
    <x v="1"/>
    <s v="K"/>
    <s v="PENGADILAN NEGERI MAKASSAR"/>
    <s v="Narkotika"/>
    <d v="2025-11-20T00:00:00"/>
    <d v="2026-01-15T00:00:00"/>
    <d v="2026-01-26T00:00:00"/>
    <d v="2026-02-04T00:00:00"/>
    <s v="H-SGT"/>
    <s v="SIGID TRIYONO, S.H., M.H."/>
    <s v="H-SGS"/>
    <s v="Dr. SUGENG SUTRISNO, S.H., M.H."/>
    <s v="H-JUP"/>
    <s v="JUPRIYADI, S.H., M.Hum."/>
    <n v="0"/>
    <n v="0"/>
    <n v="0"/>
    <n v="0"/>
    <s v="A-AGD"/>
    <s v="AGUNG DARMAWAN, S.H., M.H."/>
    <n v="0"/>
    <n v="0"/>
    <d v="2026-04-22T00:00:00"/>
    <n v="87"/>
    <s v="Pidana"/>
    <s v="Kasasi Biasa"/>
    <s v="Hakim 3 Majelis"/>
    <s v="Berkas Elektronik"/>
  </r>
  <r>
    <n v="2536"/>
    <s v="855 K/PID.SUS/2026"/>
    <x v="1"/>
    <s v="K"/>
    <s v="PENGADILAN NEGERI SUNGGUMINASA"/>
    <s v="Narkotika"/>
    <d v="2025-11-14T00:00:00"/>
    <d v="2026-01-14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22T00:00:00"/>
    <n v="85"/>
    <s v="Pidana"/>
    <s v="Kasasi Biasa"/>
    <s v="Hakim 3 Majelis"/>
    <s v="Berkas Elektronik"/>
  </r>
  <r>
    <n v="2537"/>
    <s v="1068 K/PID.SUS/2026"/>
    <x v="1"/>
    <s v="K"/>
    <s v="PENGADILAN NEGERI POLEWALI"/>
    <s v="Narkotika"/>
    <d v="2025-11-19T00:00:00"/>
    <d v="2026-01-19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22T00:00:00"/>
    <n v="87"/>
    <s v="Pidana"/>
    <s v="Kasasi Biasa"/>
    <s v="Hakim 3 Majelis"/>
    <s v="Berkas Elektronik"/>
  </r>
  <r>
    <n v="2538"/>
    <s v="833 K/PID.SUS/2026"/>
    <x v="1"/>
    <s v="K"/>
    <s v="PENGADILAN NEGERI BATURAJA"/>
    <s v="Narkotika"/>
    <d v="2025-11-12T00:00:00"/>
    <d v="2026-01-14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n v="0"/>
    <d v="2026-04-22T00:00:00"/>
    <n v="87"/>
    <s v="Pidana"/>
    <s v="Kasasi Biasa"/>
    <s v="Hakim 3 Majelis"/>
    <s v="Berkas Elektronik"/>
  </r>
  <r>
    <n v="2539"/>
    <s v="1010 K/PID.SUS/2026"/>
    <x v="1"/>
    <s v="K"/>
    <s v="PENGADILAN NEGERI NGAWI"/>
    <s v="Perlindungan Anak"/>
    <d v="2025-11-17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22T00:00:00"/>
    <n v="87"/>
    <s v="Pidana"/>
    <s v="Kasasi Biasa"/>
    <s v="Hakim 3 Majelis"/>
    <s v="Berkas Elektronik"/>
  </r>
  <r>
    <n v="2540"/>
    <s v="1586 K/PID.SUS/2026"/>
    <x v="1"/>
    <s v="K"/>
    <s v="PENGADILAN NEGERI TANJUNG KARANG"/>
    <s v="Narkotika"/>
    <d v="2025-12-18T00:00:00"/>
    <d v="2026-01-23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NMI"/>
    <s v="NURRAHMI, S.H., M.H."/>
    <n v="0"/>
    <n v="0"/>
    <d v="2026-04-22T00:00:00"/>
    <n v="85"/>
    <s v="Pidana"/>
    <s v="Kasasi Biasa"/>
    <s v="Hakim 3 Majelis"/>
    <s v="Berkas Elektronik"/>
  </r>
  <r>
    <n v="2541"/>
    <s v="596 K/PID.SUS/2026"/>
    <x v="1"/>
    <s v="K"/>
    <s v="PENGADILAN NEGERI MANADO"/>
    <s v="Tipikor"/>
    <d v="2025-11-04T00:00:00"/>
    <d v="2026-01-09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22T00:00:00"/>
    <n v="79"/>
    <s v="Pidana"/>
    <s v="Kasasi Khusus"/>
    <s v="Hakim 3 Majelis"/>
    <s v="Berkas Elektronik"/>
  </r>
  <r>
    <n v="2542"/>
    <s v="1786 K/PID.SUS/2026"/>
    <x v="1"/>
    <s v="K"/>
    <s v="PENGADILAN NEGERI SAWAHLUNTO"/>
    <s v="Narkotika"/>
    <d v="2025-12-23T00:00:00"/>
    <d v="2026-01-27T00:00:00"/>
    <d v="2026-01-29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22T00:00:00"/>
    <n v="84"/>
    <s v="Pidana"/>
    <s v="Kasasi Biasa"/>
    <s v="Hakim 3 Majelis"/>
    <s v="Berkas Elektronik"/>
  </r>
  <r>
    <n v="2543"/>
    <s v="1662 K/PID.SUS/2026"/>
    <x v="1"/>
    <s v="K"/>
    <s v="PENGADILAN NEGERI PEKANBARU"/>
    <s v="Narkotika"/>
    <d v="2025-12-08T00:00:00"/>
    <d v="2026-01-26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22T00:00:00"/>
    <n v="86"/>
    <s v="Pidana"/>
    <s v="Kasasi Biasa"/>
    <s v="Hakim 3 Majelis"/>
    <s v="Berkas Elektronik"/>
  </r>
  <r>
    <n v="2544"/>
    <s v="1819 K/PID.SUS/2026"/>
    <x v="1"/>
    <s v="K"/>
    <s v="PENGADILAN NEGERI MAMUJU"/>
    <s v="Narkotika"/>
    <d v="2025-12-04T00:00:00"/>
    <d v="2026-01-27T00:00:00"/>
    <d v="2026-01-28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2T00:00:00"/>
    <n v="85"/>
    <s v="Pidana"/>
    <s v="Kasasi Biasa"/>
    <s v="Hakim 3 Majelis"/>
    <s v="Berkas Elektronik"/>
  </r>
  <r>
    <n v="2545"/>
    <s v="1816 K/PID.SUS/2026"/>
    <x v="1"/>
    <s v="K"/>
    <s v="PENGADILAN NEGERI SRAGEN"/>
    <s v="Narkotika"/>
    <d v="2025-12-03T00:00:00"/>
    <d v="2026-01-27T00:00:00"/>
    <d v="2026-01-28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2T00:00:00"/>
    <n v="85"/>
    <s v="Pidana"/>
    <s v="Kasasi Biasa"/>
    <s v="Hakim 3 Majelis"/>
    <s v="Berkas Elektronik"/>
  </r>
  <r>
    <n v="2546"/>
    <s v="111 K/PID/2026"/>
    <x v="5"/>
    <s v="K"/>
    <s v="PENGADILAN NEGERI KETAPANG"/>
    <s v="Penggelapan dalam jabatan"/>
    <d v="2025-12-23T00:00:00"/>
    <d v="2026-01-09T00:00:00"/>
    <d v="2026-01-23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COP"/>
    <s v="CORPIONER, S.H."/>
    <n v="0"/>
    <n v="0"/>
    <d v="2026-04-22T00:00:00"/>
    <n v="90"/>
    <s v="Pidana"/>
    <s v="Kasasi Biasa"/>
    <s v="Hakim 3 Majelis"/>
    <s v="Berkas Elektronik"/>
  </r>
  <r>
    <n v="2547"/>
    <s v="1206 K/PID.SUS/2026"/>
    <x v="1"/>
    <s v="K"/>
    <s v="PENGADILAN NEGERI KOTAMOBAGU"/>
    <s v="Perlindungan Anak"/>
    <d v="2025-11-28T00:00:00"/>
    <d v="2026-01-20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SSM"/>
    <s v="SETIA SRI MARIANA, S.H., M.H."/>
    <n v="0"/>
    <n v="0"/>
    <d v="2026-04-22T00:00:00"/>
    <n v="85"/>
    <s v="Pidana"/>
    <s v="Kasasi Biasa"/>
    <s v="Hakim 3 Majelis"/>
    <s v="Berkas Elektronik"/>
  </r>
  <r>
    <n v="2548"/>
    <s v="299 K/PDT/2026"/>
    <x v="0"/>
    <s v="K"/>
    <s v="PENGADILAN NEGERI PRAYA"/>
    <s v="PERMOHONAN IJIN RUPS LB."/>
    <d v="2025-10-14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22T00:00:00"/>
    <n v="85"/>
    <s v="Perdata"/>
    <s v="Kasasi Biasa"/>
    <s v="Hakim 3 Majelis"/>
    <s v="Berkas Elektronik"/>
  </r>
  <r>
    <n v="2549"/>
    <s v="449 PK/PID.SUS/2026"/>
    <x v="1"/>
    <s v="PK"/>
    <s v="PENGADILAN NEGERI JEMBER"/>
    <s v="Narkotika"/>
    <d v="2025-11-27T00:00:00"/>
    <d v="2026-01-14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SSM"/>
    <s v="SETIA SRI MARIANA, S.H., M.H."/>
    <n v="0"/>
    <n v="0"/>
    <d v="2026-04-22T00:00:00"/>
    <n v="71"/>
    <s v="Pidana"/>
    <s v="PK Biasa"/>
    <s v="Hakim 3 Majelis"/>
    <s v="Berkas Elektronik"/>
  </r>
  <r>
    <n v="2550"/>
    <s v="2112 K/PID.SUS/2026"/>
    <x v="1"/>
    <s v="K"/>
    <s v="PENGADILAN NEGERI AMBON"/>
    <s v="Narkotika"/>
    <d v="2025-12-19T00:00:00"/>
    <d v="2026-01-30T00:00:00"/>
    <d v="2026-02-24T00:00:00"/>
    <d v="2026-03-03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n v="0"/>
    <n v="0"/>
    <d v="2026-04-22T00:00:00"/>
    <n v="58"/>
    <s v="Pidana"/>
    <s v="Kasasi Biasa"/>
    <s v="Hakim 3 Majelis"/>
    <s v="Berkas Elektronik"/>
  </r>
  <r>
    <n v="2551"/>
    <s v="103 K/TUN/2026"/>
    <x v="6"/>
    <s v="K"/>
    <s v="PENGADILAN TATA USAHA NEGARA BANDAR LAMPUNG"/>
    <s v="PEMERINTAHAN  DESA"/>
    <d v="2025-11-24T00:00:00"/>
    <d v="2026-01-26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CSA"/>
    <s v="CUNDO SUBHAN ARNOJO, S.H., M.H."/>
    <n v="0"/>
    <n v="0"/>
    <d v="2026-04-22T00:00:00"/>
    <n v="72"/>
    <s v="Tata Usaha Negara"/>
    <s v="Kasasi Biasa"/>
    <s v="Hakim 3 Majelis"/>
    <s v="Berkas Elektronik"/>
  </r>
  <r>
    <n v="2552"/>
    <s v="2565 K/PID.SUS/2026"/>
    <x v="1"/>
    <s v="K"/>
    <s v="PENGADILAN NEGERI KABANJAHE"/>
    <s v="Narkotika"/>
    <d v="2026-01-07T00:00:00"/>
    <d v="2026-02-05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SSM"/>
    <s v="SETIA SRI MARIANA, S.H., M.H."/>
    <n v="0"/>
    <n v="0"/>
    <d v="2026-04-22T00:00:00"/>
    <n v="56"/>
    <s v="Pidana"/>
    <s v="Kasasi Biasa"/>
    <s v="Hakim 3 Majelis"/>
    <s v="Berkas Elektronik"/>
  </r>
  <r>
    <n v="2553"/>
    <s v="446 PK/PID.SUS/2026"/>
    <x v="1"/>
    <s v="PK"/>
    <s v="PENGADILAN NEGERI MANADO"/>
    <s v="Korupsi"/>
    <d v="2025-11-26T00:00:00"/>
    <d v="2026-01-14T00:00:00"/>
    <d v="2026-01-26T00:00:00"/>
    <d v="2026-02-25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22T00:00:00"/>
    <n v="87"/>
    <s v="Pidana"/>
    <s v="PK Khusus"/>
    <s v="Hakim 3 Majelis"/>
    <s v="Berkas Elektronik"/>
  </r>
  <r>
    <n v="2554"/>
    <s v="1637 K/PID.SUS/2026"/>
    <x v="1"/>
    <s v="K"/>
    <s v="PENGADILAN NEGERI TANJUNG PINANG"/>
    <s v="Narkotika"/>
    <d v="2025-12-04T00:00:00"/>
    <d v="2026-01-26T00:00:00"/>
    <d v="2026-01-28T00:00:00"/>
    <d v="2026-02-25T00:00:00"/>
    <s v="H-SGT"/>
    <s v="SIGID TRIYON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22T00:00:00"/>
    <n v="85"/>
    <s v="Pidana"/>
    <s v="Kasasi Biasa"/>
    <s v="Hakim 3 Majelis"/>
    <s v="Berkas Elektronik"/>
  </r>
  <r>
    <n v="2555"/>
    <s v="775 PK/PID.SUS/2026"/>
    <x v="1"/>
    <s v="PK"/>
    <s v="PENGADILAN NEGERI LUBUK BASUNG"/>
    <s v="Narkotika"/>
    <d v="2025-12-12T00:00:00"/>
    <d v="2026-01-22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22T00:00:00"/>
    <n v="87"/>
    <s v="Pidana"/>
    <s v="PK Biasa"/>
    <s v="Hakim 3 Majelis"/>
    <s v="Berkas Elektronik"/>
  </r>
  <r>
    <n v="2556"/>
    <s v="452 PK/PID.SUS/2026"/>
    <x v="1"/>
    <s v="PK"/>
    <s v="PENGADILAN NEGERI BATANG"/>
    <s v="Perlindungan Anak"/>
    <d v="2025-11-26T00:00:00"/>
    <d v="2026-01-14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22T00:00:00"/>
    <n v="87"/>
    <s v="Pidana"/>
    <s v="PK Biasa"/>
    <s v="Hakim 3 Majelis"/>
    <s v="Berkas Elektronik"/>
  </r>
  <r>
    <n v="2557"/>
    <s v="511 PK/PID.SUS/2026"/>
    <x v="1"/>
    <s v="PK"/>
    <s v="PENGADILAN NEGERI PEKANBARU"/>
    <s v="Narkotika"/>
    <d v="2025-11-27T00:00:00"/>
    <d v="2026-01-14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SSM"/>
    <s v="SETIA SRI MARIANA, S.H., M.H."/>
    <n v="0"/>
    <n v="0"/>
    <d v="2026-04-22T00:00:00"/>
    <n v="72"/>
    <s v="Pidana"/>
    <s v="PK Biasa"/>
    <s v="Hakim 3 Majelis"/>
    <s v="Berkas Elektronik"/>
  </r>
  <r>
    <n v="2558"/>
    <s v="323 K/PDT/2026"/>
    <x v="0"/>
    <s v="K"/>
    <s v="PENGADILAN NEGERI JAKARTA BARAT"/>
    <s v="PERCERAIAN"/>
    <d v="2025-10-15T00:00:00"/>
    <d v="2026-01-06T00:00:00"/>
    <d v="2026-01-26T00:00:00"/>
    <d v="2026-02-26T00:00:00"/>
    <s v="H-LP"/>
    <s v="Dr. LUCAS PRAKOSO, S.H., M.Hum."/>
    <s v="H-HRP"/>
    <s v="Dr. HERU PRAMONO, S.H., M.Hum."/>
    <s v="H-HMI"/>
    <s v="Prof. Dr. HAMDI, S.H., M.Hum."/>
    <n v="0"/>
    <n v="0"/>
    <n v="0"/>
    <n v="0"/>
    <s v="A-RD"/>
    <s v="RECHTIKA DIANITA, S.H., M.H."/>
    <n v="0"/>
    <n v="0"/>
    <d v="2026-04-22T00:00:00"/>
    <n v="87"/>
    <s v="Perdata"/>
    <s v="Kasasi Biasa"/>
    <s v="Hakim 3 Majelis"/>
    <s v="Berkas Elektronik"/>
  </r>
  <r>
    <n v="2559"/>
    <s v="2496 K/PID.SUS/2026"/>
    <x v="1"/>
    <s v="K"/>
    <s v="PENGADILAN NEGERI BANDA ACEH"/>
    <s v="Narkotika"/>
    <d v="2026-01-06T00:00:00"/>
    <d v="2026-02-05T00:00:00"/>
    <d v="2026-02-19T00:00:00"/>
    <d v="2026-02-26T00:00:00"/>
    <s v="H-SGT"/>
    <s v="SIGID TRIYONO, S.H., M.H."/>
    <s v="H-AMA"/>
    <s v="AINAL MARDHIAH, S.H., M.H."/>
    <s v="H-JUP"/>
    <s v="JUPRIYADI, S.H., M.Hum."/>
    <n v="0"/>
    <n v="0"/>
    <n v="0"/>
    <n v="0"/>
    <s v="A-IUS"/>
    <s v="Dr. IUSTIKA PUSPA SARI, S.H., M.H."/>
    <n v="0"/>
    <n v="0"/>
    <d v="2026-04-22T00:00:00"/>
    <n v="63"/>
    <s v="Pidana"/>
    <s v="Kasasi Biasa"/>
    <s v="Hakim 3 Majelis"/>
    <s v="Berkas Elektronik"/>
  </r>
  <r>
    <n v="2560"/>
    <s v="931 PK/PID.SUS/2026"/>
    <x v="1"/>
    <s v="PK"/>
    <s v="PENGADILAN NEGERI PANGKALPINANG"/>
    <s v="Narkotika"/>
    <d v="2025-12-23T00:00:00"/>
    <d v="2026-01-27T00:00:00"/>
    <d v="2026-02-13T00:00:00"/>
    <d v="2026-02-26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22T00:00:00"/>
    <n v="69"/>
    <s v="Pidana"/>
    <s v="PK Biasa"/>
    <s v="Hakim 3 Majelis"/>
    <s v="Berkas Elektronik"/>
  </r>
  <r>
    <n v="2561"/>
    <s v="560 PK/PID.SUS/2026"/>
    <x v="1"/>
    <s v="PK"/>
    <s v="PENGADILAN NEGERI MATARAM"/>
    <s v="Narkotika"/>
    <d v="2025-12-08T00:00:00"/>
    <d v="2026-01-15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2T00:00:00"/>
    <n v="71"/>
    <s v="Pidana"/>
    <s v="PK Biasa"/>
    <s v="Hakim 3 Majelis"/>
    <s v="Berkas Elektronik"/>
  </r>
  <r>
    <n v="2562"/>
    <s v="216 K/PID/2026"/>
    <x v="5"/>
    <s v="K"/>
    <s v="PENGADILAN NEGERI GRESIK"/>
    <s v="Pemalsuan surat"/>
    <d v="2025-11-27T00:00:00"/>
    <d v="2026-01-20T00:00:00"/>
    <d v="2026-02-24T00:00:00"/>
    <d v="2026-03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n v="0"/>
    <n v="0"/>
    <d v="2026-04-22T00:00:00"/>
    <n v="58"/>
    <s v="Pidana"/>
    <s v="Kasasi Biasa"/>
    <s v="Hakim 3 Majelis"/>
    <s v="Berkas Elektronik"/>
  </r>
  <r>
    <n v="2563"/>
    <s v="2255 K/PID.SUS/2026"/>
    <x v="1"/>
    <s v="K"/>
    <s v="PENGADILAN NEGERI MUARA TEWEH"/>
    <s v="Narkotika"/>
    <d v="2025-12-23T00:00:00"/>
    <d v="2026-02-03T00:00:00"/>
    <d v="2026-02-24T00:00:00"/>
    <d v="2026-03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n v="0"/>
    <d v="2026-04-22T00:00:00"/>
    <n v="58"/>
    <s v="Pidana"/>
    <s v="Kasasi Biasa"/>
    <s v="Hakim 3 Majelis"/>
    <s v="Berkas Elektronik"/>
  </r>
  <r>
    <n v="2564"/>
    <s v="642 K/PDT/2026"/>
    <x v="0"/>
    <s v="K"/>
    <s v="PENGADILAN NEGERI YOGYAKARTA"/>
    <s v="PMH"/>
    <d v="2025-11-05T00:00:00"/>
    <d v="2026-01-19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22T00:00:00"/>
    <n v="59"/>
    <s v="Perdata"/>
    <s v="Kasasi Biasa"/>
    <s v="Hakim 3 Majelis"/>
    <s v="Berkas Elektronik"/>
  </r>
  <r>
    <n v="2565"/>
    <s v="655 K/PDT/2026"/>
    <x v="0"/>
    <s v="K"/>
    <s v="PENGADILAN NEGERI JAKARTA SELATAN"/>
    <s v="WARISAN"/>
    <d v="2025-10-31T00:00:00"/>
    <d v="2026-01-20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n v="0"/>
    <d v="2026-04-22T00:00:00"/>
    <n v="59"/>
    <s v="Perdata"/>
    <s v="Kasasi Biasa"/>
    <s v="Hakim 3 Majelis"/>
    <s v="Berkas Elektronik"/>
  </r>
  <r>
    <n v="2566"/>
    <s v="1973 K/PID.SUS/2026"/>
    <x v="1"/>
    <s v="K"/>
    <s v="PENGADILAN NEGERI TARUTUNG"/>
    <s v="Perlindungan Anak"/>
    <d v="2026-01-02T00:00:00"/>
    <d v="2026-01-28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56"/>
    <s v="Pidana"/>
    <s v="Kasasi Biasa"/>
    <s v="Hakim 3 Majelis"/>
    <s v="Berkas Elektronik"/>
  </r>
  <r>
    <n v="2567"/>
    <s v="2986 K/PID.SUS/2026"/>
    <x v="1"/>
    <s v="K"/>
    <s v="PENGADILAN NEGERI BANDA ACEH"/>
    <s v="Narkotika"/>
    <d v="2026-01-13T00:00:00"/>
    <d v="2026-02-18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56"/>
    <s v="Pidana"/>
    <s v="Kasasi Biasa"/>
    <s v="Hakim 3 Majelis"/>
    <s v="Berkas Elektronik"/>
  </r>
  <r>
    <n v="2568"/>
    <s v="3196 K/PID.SUS/2026"/>
    <x v="1"/>
    <s v="K"/>
    <s v="PENGADILAN NEGERI LUBUK PAKAM"/>
    <s v="Narkotika"/>
    <d v="2026-01-15T00:00:00"/>
    <d v="2026-02-20T00:00:00"/>
    <d v="2026-02-24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22T00:00:00"/>
    <n v="58"/>
    <s v="Pidana"/>
    <s v="Kasasi Biasa"/>
    <s v="Hakim 3 Majelis"/>
    <s v="Berkas Elektronik"/>
  </r>
  <r>
    <n v="2569"/>
    <s v="623 K/PDT/2026"/>
    <x v="0"/>
    <s v="K"/>
    <s v="PENGADILAN NEGERI PRAYA"/>
    <s v="PMH"/>
    <d v="2025-11-04T00:00:00"/>
    <d v="2026-01-19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22T00:00:00"/>
    <n v="59"/>
    <s v="Perdata"/>
    <s v="Kasasi Biasa"/>
    <s v="Hakim 3 Majelis"/>
    <s v="Berkas Elektronik"/>
  </r>
  <r>
    <n v="2570"/>
    <s v="2358 K/PID.SUS/2026"/>
    <x v="1"/>
    <s v="K"/>
    <s v="PENGADILAN NEGERI SAMPIT"/>
    <s v="Narkotika"/>
    <d v="2025-12-24T00:00:00"/>
    <d v="2026-02-03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56"/>
    <s v="Pidana"/>
    <s v="Kasasi Biasa"/>
    <s v="Hakim 3 Majelis"/>
    <s v="Berkas Elektronik"/>
  </r>
  <r>
    <n v="2571"/>
    <s v="99 K/TUN/2026"/>
    <x v="6"/>
    <s v="K"/>
    <s v="PENGADILAN TINGGI TATA USAHA NEGARA JAKARTA"/>
    <s v="Lain-lain"/>
    <d v="2025-12-02T00:00:00"/>
    <d v="2026-01-22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SDN"/>
    <s v="Dr. SUDARSONO, S.H., M.H."/>
    <n v="0"/>
    <n v="0"/>
    <d v="2026-04-22T00:00:00"/>
    <n v="59"/>
    <s v="Tata Usaha Negara"/>
    <s v="Kasasi Biasa"/>
    <s v="Hakim 3 Majelis"/>
    <s v="Berkas Elektronik"/>
  </r>
  <r>
    <n v="2572"/>
    <s v="507 K/PDT/2026"/>
    <x v="0"/>
    <s v="K"/>
    <s v="PENGADILAN NEGERI TANJUNG KARANG"/>
    <s v="WANPRESTASI"/>
    <d v="2025-07-30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FJY"/>
    <s v="FIRMAN JAYA, S.H."/>
    <n v="0"/>
    <n v="0"/>
    <d v="2026-04-22T00:00:00"/>
    <n v="59"/>
    <s v="Perdata"/>
    <s v="Kasasi Biasa"/>
    <s v="Hakim 3 Majelis"/>
    <s v="Berkas Elektronik"/>
  </r>
  <r>
    <n v="2573"/>
    <s v="722 K/PDT/2026"/>
    <x v="0"/>
    <s v="K"/>
    <s v="PENGADILAN NEGERI MEMPAWAH"/>
    <s v="PERBUATAN MELAWAN HUKUM"/>
    <d v="2025-10-28T00:00:00"/>
    <d v="2026-01-27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22T00:00:00"/>
    <n v="56"/>
    <s v="Perdata"/>
    <s v="Kasasi Biasa"/>
    <s v="Hakim 3 Majelis"/>
    <s v="Berkas Elektronik"/>
  </r>
  <r>
    <n v="2574"/>
    <s v="3550 K/PID.SUS/2026"/>
    <x v="1"/>
    <s v="K"/>
    <s v="PENGADILAN NEGERI TANJUNG BALAI ASAHAN"/>
    <s v="Narkotika"/>
    <d v="2026-01-26T00:00:00"/>
    <d v="2026-02-27T00:00:00"/>
    <d v="2026-03-02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22T00:00:00"/>
    <n v="52"/>
    <s v="Pidana"/>
    <s v="Kasasi Biasa"/>
    <s v="Hakim 3 Majelis"/>
    <s v="Berkas Elektronik"/>
  </r>
  <r>
    <n v="2575"/>
    <s v="16 K/TUN/TF/2026"/>
    <x v="6"/>
    <s v="K"/>
    <s v="PENGADILAN TATA USAHA NEGARA BANDUNG"/>
    <s v="TINDAKAN FAKTUAL"/>
    <d v="2025-10-24T00:00:00"/>
    <d v="2026-01-12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PPY"/>
    <s v="POPPY PRASTIANY, S.H."/>
    <n v="0"/>
    <n v="0"/>
    <d v="2026-04-22T00:00:00"/>
    <n v="59"/>
    <s v="Tata Usaha Negara"/>
    <s v="Kasasi Biasa"/>
    <s v="Hakim 3 Majelis"/>
    <s v="Berkas Elektronik"/>
  </r>
  <r>
    <n v="2576"/>
    <s v="450 K/PDT/2026"/>
    <x v="0"/>
    <s v="K"/>
    <s v="PENGADILAN NEGERI BELOPA"/>
    <s v="PERBUATAN MELAWAN HUKUM"/>
    <d v="2025-10-24T00:00:00"/>
    <d v="2026-01-06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n v="0"/>
    <d v="2026-04-22T00:00:00"/>
    <n v="78"/>
    <s v="Perdata"/>
    <s v="Kasasi Biasa"/>
    <s v="Hakim 3 Majelis"/>
    <s v="Berkas Elektronik"/>
  </r>
  <r>
    <n v="2577"/>
    <s v="649 K/PDT/2026"/>
    <x v="0"/>
    <s v="K"/>
    <s v="PENGADILAN NEGERI BANGIL"/>
    <s v="PERBUATAN MELAWAN HUKUM"/>
    <d v="2025-11-05T00:00:00"/>
    <d v="2026-01-19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n v="0"/>
    <d v="2026-04-22T00:00:00"/>
    <n v="78"/>
    <s v="Perdata"/>
    <s v="Kasasi Biasa"/>
    <s v="Hakim 3 Majelis"/>
    <s v="Berkas Elektronik"/>
  </r>
  <r>
    <n v="2578"/>
    <s v="20 K/TUN/2026"/>
    <x v="6"/>
    <s v="K"/>
    <s v="PENGADILAN TINGGI TATA USAHA NEGARA MANADO"/>
    <s v="Lain-lain"/>
    <d v="2025-09-30T00:00:00"/>
    <d v="2026-01-12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2T00:00:00"/>
    <n v="51"/>
    <s v="Tata Usaha Negara"/>
    <s v="Kasasi Biasa"/>
    <s v="Hakim 3 Majelis"/>
    <s v="Berkas Elektronik"/>
  </r>
  <r>
    <n v="2579"/>
    <s v="89 K/TUN/2026"/>
    <x v="6"/>
    <s v="K"/>
    <s v="PENGADILAN TATA USAHA NEGARA JAKARTA"/>
    <s v="PERTANAHAN"/>
    <d v="2025-12-02T00:00:00"/>
    <d v="2026-01-22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2T00:00:00"/>
    <n v="51"/>
    <s v="Tata Usaha Negara"/>
    <s v="Kasasi Biasa"/>
    <s v="Hakim 3 Majelis"/>
    <s v="Berkas Elektronik"/>
  </r>
  <r>
    <n v="2580"/>
    <s v="1210 PK/PID.SUS/2026"/>
    <x v="1"/>
    <s v="PK"/>
    <s v="PENGADILAN NEGERI ROKAN HILIR"/>
    <s v="Narkotika"/>
    <d v="2026-01-09T00:00:00"/>
    <d v="2026-02-20T00:00:00"/>
    <d v="2026-03-03T00:00:00"/>
    <d v="2026-03-12T00:00:00"/>
    <s v="H-YP"/>
    <s v="Dr. YOHANES PRIYANA, S.H., M.H."/>
    <s v="H-SRD"/>
    <s v="SURADI, S.H., S.Sos., M.H."/>
    <s v="H-DBS"/>
    <s v="Dr. H. DWIARSO BUDI SANTIARTO, S.H., M.Hum."/>
    <n v="0"/>
    <n v="0"/>
    <n v="0"/>
    <n v="0"/>
    <s v="A-WID"/>
    <s v="WIDYATINSRI KUNCORO YAKTI, S.H., M.H."/>
    <n v="0"/>
    <n v="0"/>
    <d v="2026-04-22T00:00:00"/>
    <n v="51"/>
    <s v="Pidana"/>
    <s v="PK Biasa"/>
    <s v="Hakim 3 Majelis"/>
    <s v="Berkas Elektronik"/>
  </r>
  <r>
    <n v="2581"/>
    <s v="3090 K/PID.SUS/2026"/>
    <x v="1"/>
    <s v="K"/>
    <s v="PENGADILAN NEGERI SITUBONDO"/>
    <s v="Narkotika"/>
    <d v="2026-01-14T00:00:00"/>
    <d v="2026-02-19T00:00:00"/>
    <d v="2026-03-04T00:00:00"/>
    <d v="2026-03-12T00:00:00"/>
    <s v="H-SGS"/>
    <s v="Dr. SUGENG SUTRISNO, S.H., M.H."/>
    <s v="H-SRD"/>
    <s v="SURADI, S.H., S.Sos., M.H."/>
    <s v="H-HM"/>
    <s v="HIDAYAT MANAO, S.H., M.H."/>
    <n v="0"/>
    <n v="0"/>
    <n v="0"/>
    <n v="0"/>
    <s v="A-SSM"/>
    <s v="SETIA SRI MARIANA, S.H., M.H."/>
    <n v="0"/>
    <n v="0"/>
    <d v="2026-04-22T00:00:00"/>
    <n v="50"/>
    <s v="Pidana"/>
    <s v="Kasasi Biasa"/>
    <s v="Hakim 3 Majelis"/>
    <s v="Berkas Elektronik"/>
  </r>
  <r>
    <n v="2582"/>
    <s v="1516 K/PID.SUS/2026"/>
    <x v="1"/>
    <s v="K"/>
    <s v="PENGADILAN NEGERI BANGLI"/>
    <s v="Narkotika"/>
    <d v="2025-12-05T00:00:00"/>
    <d v="2026-01-22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2T00:00:00"/>
    <n v="71"/>
    <s v="Pidana"/>
    <s v="Kasasi Biasa"/>
    <s v="Hakim 3 Majelis"/>
    <s v="Berkas Elektronik"/>
  </r>
  <r>
    <n v="2583"/>
    <s v="765 K/PID.SUS/2026"/>
    <x v="1"/>
    <s v="K"/>
    <s v="PENGADILAN NEGERI TANJUNG BALAI KARIMUN"/>
    <s v="Narkotika"/>
    <d v="2025-11-17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n v="0"/>
    <d v="2026-04-22T00:00:00"/>
    <n v="87"/>
    <s v="Pidana"/>
    <s v="Kasasi Biasa"/>
    <s v="Hakim 3 Majelis"/>
    <s v="Berkas Elektronik"/>
  </r>
  <r>
    <n v="2584"/>
    <s v="712 K/PID.SUS/2026"/>
    <x v="1"/>
    <s v="K"/>
    <s v="PENGADILAN NEGERI WONOSOBO"/>
    <s v="Narkotika"/>
    <d v="2025-11-07T00:00:00"/>
    <d v="2026-01-13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22T00:00:00"/>
    <n v="87"/>
    <s v="Pidana"/>
    <s v="Kasasi Biasa"/>
    <s v="Hakim 3 Majelis"/>
    <s v="Berkas Elektronik"/>
  </r>
  <r>
    <n v="2585"/>
    <s v="890 K/PID.SUS/2026"/>
    <x v="1"/>
    <s v="K"/>
    <s v="PENGADILAN NEGERI SINTANG"/>
    <s v="Pornografi"/>
    <d v="2025-11-07T00:00:00"/>
    <d v="2026-01-14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22T00:00:00"/>
    <n v="87"/>
    <s v="Pidana"/>
    <s v="Kasasi Biasa"/>
    <s v="Hakim 3 Majelis"/>
    <s v="Berkas Elektronik"/>
  </r>
  <r>
    <n v="2586"/>
    <s v="1023 K/PID.SUS/2026"/>
    <x v="1"/>
    <s v="K"/>
    <s v="PENGADILAN NEGERI JAKARTA UTARA"/>
    <s v="Narkotika"/>
    <d v="2025-11-20T00:00:00"/>
    <d v="2026-01-19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22T00:00:00"/>
    <n v="79"/>
    <s v="Pidana"/>
    <s v="Kasasi Biasa"/>
    <s v="Hakim 3 Majelis"/>
    <s v="Berkas Elektronik"/>
  </r>
  <r>
    <n v="2587"/>
    <s v="1035 PK/PID.SUS/2026"/>
    <x v="1"/>
    <s v="PK"/>
    <s v="PENGADILAN NEGERI SUNGAI PENUH"/>
    <s v="Narkotika"/>
    <d v="2025-12-23T00:00:00"/>
    <d v="2026-01-30T00:00:00"/>
    <d v="2026-02-13T00:00:00"/>
    <d v="2026-02-26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22T00:00:00"/>
    <n v="69"/>
    <s v="Pidana"/>
    <s v="PK Biasa"/>
    <s v="Hakim 3 Majelis"/>
    <s v="Berkas Elektronik"/>
  </r>
  <r>
    <n v="2588"/>
    <s v="934 K/PID.SUS/2026"/>
    <x v="1"/>
    <s v="K"/>
    <s v="PENGADILAN NEGERI MEDAN"/>
    <s v="Narkotika"/>
    <d v="2025-11-14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n v="0"/>
    <d v="2026-04-22T00:00:00"/>
    <n v="87"/>
    <s v="Pidana"/>
    <s v="Kasasi Biasa"/>
    <s v="Hakim 3 Majelis"/>
    <s v="Berkas Elektronik"/>
  </r>
  <r>
    <n v="2589"/>
    <s v="268 PK/PID.SUS/2026"/>
    <x v="1"/>
    <s v="PK"/>
    <s v="PENGADILAN NEGERI SURABAYA"/>
    <s v="Narkotika"/>
    <d v="2025-11-12T00:00:00"/>
    <d v="2026-01-09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SY"/>
    <s v="MASYE KUMAUNANG, S.H."/>
    <n v="0"/>
    <n v="0"/>
    <d v="2026-04-22T00:00:00"/>
    <n v="85"/>
    <s v="Pidana"/>
    <s v="PK Biasa"/>
    <s v="Hakim 3 Majelis"/>
    <s v="Berkas Elektronik"/>
  </r>
  <r>
    <n v="2590"/>
    <s v="217 PK/PID.SUS/2026"/>
    <x v="1"/>
    <s v="PK"/>
    <s v="PENGADILAN NEGERI ROKAN HILIR"/>
    <s v="Narkotika"/>
    <d v="2025-11-0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MSY"/>
    <s v="MASYE KUMAUNANG, S.H."/>
    <n v="0"/>
    <n v="0"/>
    <d v="2026-04-22T00:00:00"/>
    <n v="86"/>
    <s v="Pidana"/>
    <s v="PK Biasa"/>
    <s v="Hakim 3 Majelis"/>
    <s v="Berkas Elektronik"/>
  </r>
  <r>
    <n v="2591"/>
    <s v="146 K/PID.SUS/2026"/>
    <x v="1"/>
    <s v="K"/>
    <s v="PENGADILAN NEGERI KISARAN"/>
    <s v="Narkotika"/>
    <d v="2025-11-12T00:00:00"/>
    <d v="2026-01-05T00:00:00"/>
    <d v="2026-01-27T00:00:00"/>
    <d v="2026-02-03T00:00:00"/>
    <s v="H-SGS"/>
    <s v="Dr. SUGENG SUTRISNO, S.H., M.H."/>
    <s v="H-YNT"/>
    <s v="Prof. Dr. YANTO, S.H., M.H."/>
    <s v="H-SOE"/>
    <s v="SOESILO, S.H., M.H."/>
    <n v="0"/>
    <n v="0"/>
    <n v="0"/>
    <n v="0"/>
    <s v="A-MSY"/>
    <s v="MASYE KUMAUNANG, S.H."/>
    <n v="0"/>
    <n v="0"/>
    <d v="2026-04-22T00:00:00"/>
    <n v="86"/>
    <s v="Pidana"/>
    <s v="Kasasi Biasa"/>
    <s v="Hakim 3 Majelis"/>
    <s v="Berkas Elektronik"/>
  </r>
  <r>
    <n v="2592"/>
    <s v="168 PK/PID.SUS/2026"/>
    <x v="1"/>
    <s v="PK"/>
    <s v="PENGADILAN NEGERI BANGKINANG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MSY"/>
    <s v="MASYE KUMAUNANG, S.H."/>
    <n v="0"/>
    <n v="0"/>
    <d v="2026-04-22T00:00:00"/>
    <n v="86"/>
    <s v="Pidana"/>
    <s v="PK Biasa"/>
    <s v="Hakim 3 Majelis"/>
    <s v="Berkas Elektronik"/>
  </r>
  <r>
    <n v="2593"/>
    <s v="1740 K/PID.SUS/2026"/>
    <x v="1"/>
    <s v="K"/>
    <s v="PENGADILAN NEGERI BANGKALAN"/>
    <s v="Narkotika"/>
    <d v="2025-12-11T00:00:00"/>
    <d v="2026-01-26T00:00:00"/>
    <d v="2026-01-28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22T00:00:00"/>
    <n v="85"/>
    <s v="Pidana"/>
    <s v="Kasasi Biasa"/>
    <s v="Hakim 3 Majelis"/>
    <s v="Berkas Elektronik"/>
  </r>
  <r>
    <n v="2594"/>
    <s v="1639 K/PID.SUS/2026"/>
    <x v="1"/>
    <s v="K"/>
    <s v="PENGADILAN NEGERI SURAKARTA"/>
    <s v="Narkotika"/>
    <d v="2025-12-04T00:00:00"/>
    <d v="2026-01-26T00:00:00"/>
    <d v="2026-01-28T00:00:00"/>
    <d v="2026-02-25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22T00:00:00"/>
    <n v="85"/>
    <s v="Pidana"/>
    <s v="Kasasi Biasa"/>
    <s v="Hakim 3 Majelis"/>
    <s v="Berkas Elektronik"/>
  </r>
  <r>
    <n v="2595"/>
    <s v="1669 K/PID.SUS/2026"/>
    <x v="1"/>
    <s v="K"/>
    <s v="PENGADILAN NEGERI STABAT"/>
    <s v="Narkotika"/>
    <d v="2025-12-04T00:00:00"/>
    <d v="2026-01-26T00:00:00"/>
    <d v="2026-01-28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22T00:00:00"/>
    <n v="85"/>
    <s v="Pidana"/>
    <s v="Kasasi Biasa"/>
    <s v="Hakim 3 Majelis"/>
    <s v="Berkas Elektronik"/>
  </r>
  <r>
    <n v="2596"/>
    <s v="1427 K/PID.SUS/2026"/>
    <x v="1"/>
    <s v="K"/>
    <s v="PENGADILAN NEGERI PANGKALAN BUN"/>
    <s v="Narkotika"/>
    <d v="2025-11-26T00:00:00"/>
    <d v="2026-01-22T00:00:00"/>
    <d v="2026-01-26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22T00:00:00"/>
    <n v="87"/>
    <s v="Pidana"/>
    <s v="Kasasi Biasa"/>
    <s v="Hakim 3 Majelis"/>
    <s v="Berkas Elektronik"/>
  </r>
  <r>
    <n v="2597"/>
    <s v="1191 K/PID.SUS/2026"/>
    <x v="1"/>
    <s v="K"/>
    <s v="PENGADILAN NEGERI SURABAYA"/>
    <s v="Perlindungan Anak"/>
    <d v="2025-11-25T00:00:00"/>
    <d v="2026-01-20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n v="0"/>
    <d v="2026-04-22T00:00:00"/>
    <n v="87"/>
    <s v="Pidana"/>
    <s v="Kasasi Biasa"/>
    <s v="Hakim 3 Majelis"/>
    <s v="Berkas Elektronik"/>
  </r>
  <r>
    <n v="2598"/>
    <s v="249 PK/PID.SUS/2026"/>
    <x v="1"/>
    <s v="PK"/>
    <s v="PENGADILAN NEGERI BATUSANGKAR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DR"/>
    <s v="DIAH RAHMAWATI, S.H., M.H."/>
    <n v="0"/>
    <n v="0"/>
    <d v="2026-04-22T00:00:00"/>
    <n v="86"/>
    <s v="Pidana"/>
    <s v="PK Biasa"/>
    <s v="Hakim 3 Majelis"/>
    <s v="Berkas Elektronik"/>
  </r>
  <r>
    <n v="2599"/>
    <s v="1221 K/PID.SUS/2026"/>
    <x v="1"/>
    <s v="K"/>
    <s v="PENGADILAN NEGERI STABAT"/>
    <s v="Narkotika"/>
    <d v="2025-11-21T00:00:00"/>
    <d v="2026-01-20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n v="0"/>
    <d v="2026-04-22T00:00:00"/>
    <n v="87"/>
    <s v="Pidana"/>
    <s v="Kasasi Biasa"/>
    <s v="Hakim 3 Majelis"/>
    <s v="Berkas Elektronik"/>
  </r>
  <r>
    <n v="2600"/>
    <s v="5269 K/PDT/2025"/>
    <x v="0"/>
    <s v="K"/>
    <s v="PENGADILAN NEGERI BANJARBARU"/>
    <s v="PMH"/>
    <d v="2025-08-28T00:00:00"/>
    <d v="2025-09-18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22T00:00:00"/>
    <n v="160"/>
    <s v="Perdata"/>
    <s v="Kasasi Biasa"/>
    <s v="Hakim 3 Majelis"/>
    <s v="Berkas Elektronik"/>
  </r>
  <r>
    <n v="2601"/>
    <s v="5391 K/PDT/2025"/>
    <x v="0"/>
    <s v="K"/>
    <s v="PENGADILAN NEGERI JAKARTA PUSAT"/>
    <s v="PERBUATAN MELAWAN HUKUM"/>
    <d v="2025-09-03T00:00:00"/>
    <d v="2025-09-22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22T00:00:00"/>
    <n v="160"/>
    <s v="Perdata"/>
    <s v="Kasasi Biasa"/>
    <s v="Hakim 3 Majelis"/>
    <s v="Berkas Elektronik"/>
  </r>
  <r>
    <n v="2602"/>
    <s v="1742 K/PID.SUS/2026"/>
    <x v="1"/>
    <s v="K"/>
    <s v="PENGADILAN NEGERI SAMBAS"/>
    <s v="Narkotika"/>
    <d v="2025-12-05T00:00:00"/>
    <d v="2026-01-26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22T00:00:00"/>
    <n v="86"/>
    <s v="Pidana"/>
    <s v="Kasasi Biasa"/>
    <s v="Hakim 3 Majelis"/>
    <s v="Berkas Elektronik"/>
  </r>
  <r>
    <n v="2603"/>
    <s v="3293 K/PID.SUS/2026"/>
    <x v="1"/>
    <s v="K"/>
    <s v="PENGADILAN NEGERI RABA/BIMA"/>
    <s v="Narkotika"/>
    <d v="2026-01-20T00:00:00"/>
    <d v="2026-02-24T00:00:00"/>
    <d v="2026-03-04T00:00:00"/>
    <d v="2026-03-11T00:00:00"/>
    <s v="H-AMA"/>
    <s v="AINAL MARDHIAH, S.H., M.H."/>
    <s v="H-SRD"/>
    <s v="SURADI, S.H., S.Sos., M.H."/>
    <s v="H-PH"/>
    <s v="Dr. PRIM HARYADI, S.H., M.H."/>
    <n v="0"/>
    <n v="0"/>
    <n v="0"/>
    <n v="0"/>
    <s v="A-RYR"/>
    <s v="ROZI YHOND ROLAND, S.H., M.H."/>
    <n v="0"/>
    <n v="0"/>
    <d v="2026-04-22T00:00:00"/>
    <n v="50"/>
    <s v="Pidana"/>
    <s v="Kasasi Biasa"/>
    <s v="Hakim 3 Majelis"/>
    <s v="Berkas Elektronik"/>
  </r>
  <r>
    <n v="2604"/>
    <s v="1049 K/PID.SUS/2026"/>
    <x v="1"/>
    <s v="K"/>
    <s v="PENGADILAN NEGERI SURAKARTA"/>
    <s v="Narkotika"/>
    <d v="2025-11-17T00:00:00"/>
    <d v="2026-01-19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22T00:00:00"/>
    <n v="87"/>
    <s v="Pidana"/>
    <s v="Kasasi Biasa"/>
    <s v="Hakim 3 Majelis"/>
    <s v="Berkas Elektronik"/>
  </r>
  <r>
    <n v="2605"/>
    <s v="1161 K/PID.SUS/2026"/>
    <x v="1"/>
    <s v="K"/>
    <s v="PENGADILAN NEGERI SIBUHUAN"/>
    <s v="Narkotika"/>
    <d v="2025-11-20T00:00:00"/>
    <d v="2026-01-20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22T00:00:00"/>
    <n v="87"/>
    <s v="Pidana"/>
    <s v="Kasasi Biasa"/>
    <s v="Hakim 3 Majelis"/>
    <s v="Berkas Elektronik"/>
  </r>
  <r>
    <n v="2606"/>
    <s v="2281 K/PID.SUS/2026"/>
    <x v="1"/>
    <s v="K"/>
    <s v="PENGADILAN NEGERI KUALA KAPUAS"/>
    <s v="Narkotika"/>
    <d v="2025-12-22T00:00:00"/>
    <d v="2026-02-03T00:00:00"/>
    <d v="2026-02-24T00:00:00"/>
    <d v="2026-03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n v="0"/>
    <d v="2026-04-22T00:00:00"/>
    <n v="58"/>
    <s v="Pidana"/>
    <s v="Kasasi Biasa"/>
    <s v="Hakim 3 Majelis"/>
    <s v="Berkas Elektronik"/>
  </r>
  <r>
    <n v="2607"/>
    <s v="994 K/PID.SUS/2026"/>
    <x v="1"/>
    <s v="K"/>
    <s v="PENGADILAN NEGERI BANDA ACEH"/>
    <s v="Narkotika"/>
    <d v="2025-11-21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22T00:00:00"/>
    <n v="87"/>
    <s v="Pidana"/>
    <s v="Kasasi Biasa"/>
    <s v="Hakim 3 Majelis"/>
    <s v="Berkas Elektronik"/>
  </r>
  <r>
    <n v="2608"/>
    <s v="1216 K/PID.SUS/2026"/>
    <x v="1"/>
    <s v="K"/>
    <s v="PENGADILAN NEGERI BANGKALAN"/>
    <s v="Pelayaran"/>
    <d v="2025-10-06T00:00:00"/>
    <d v="2026-01-20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2T00:00:00"/>
    <n v="71"/>
    <s v="Pidana"/>
    <s v="Kasasi Biasa"/>
    <s v="Hakim 3 Majelis"/>
    <s v="Berkas Elektronik"/>
  </r>
  <r>
    <n v="2609"/>
    <s v="1218 K/PID.SUS/2026"/>
    <x v="1"/>
    <s v="K"/>
    <s v="PENGADILAN NEGERI BANGKALAN"/>
    <s v="Pelayaran"/>
    <d v="2025-10-07T00:00:00"/>
    <d v="2026-01-20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2T00:00:00"/>
    <n v="71"/>
    <s v="Pidana"/>
    <s v="Kasasi Biasa"/>
    <s v="Hakim 3 Majelis"/>
    <s v="Berkas Elektronik"/>
  </r>
  <r>
    <n v="2610"/>
    <s v="453 K/PID.SUS/2026"/>
    <x v="1"/>
    <s v="K"/>
    <s v="PENGADILAN NEGERI STABAT"/>
    <s v="Narkotika"/>
    <d v="2025-10-31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GD"/>
    <s v="AGUNG DARMAWAN, S.H., M.H."/>
    <n v="0"/>
    <n v="0"/>
    <d v="2026-04-22T00:00:00"/>
    <n v="86"/>
    <s v="Pidana"/>
    <s v="Kasasi Biasa"/>
    <s v="Hakim 3 Majelis"/>
    <s v="Berkas Elektronik"/>
  </r>
  <r>
    <n v="2611"/>
    <s v="1293 K/PID.SUS/2026"/>
    <x v="1"/>
    <s v="K"/>
    <s v="PENGADILAN NEGERI JAMBI"/>
    <s v="Korupsi"/>
    <d v="2025-11-26T00:00:00"/>
    <d v="2026-01-21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22T00:00:00"/>
    <n v="79"/>
    <s v="Pidana"/>
    <s v="Kasasi Khusus"/>
    <s v="Hakim 3 Majelis"/>
    <s v="Berkas Elektronik"/>
  </r>
  <r>
    <n v="2612"/>
    <s v="1749 K/PID.SUS/2026"/>
    <x v="1"/>
    <s v="K"/>
    <s v="PENGADILAN NEGERI RANTAU PRAPAT"/>
    <s v="Narkotika"/>
    <d v="2025-12-02T00:00:00"/>
    <d v="2026-01-26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22T00:00:00"/>
    <n v="71"/>
    <s v="Pidana"/>
    <s v="Kasasi Biasa"/>
    <s v="Hakim 3 Majelis"/>
    <s v="Berkas Elektronik"/>
  </r>
  <r>
    <n v="2613"/>
    <s v="1358 K/PID.SUS/2026"/>
    <x v="1"/>
    <s v="K"/>
    <s v="PENGADILAN NEGERI MAKASSAR"/>
    <s v="Narkotika"/>
    <d v="2025-12-04T00:00:00"/>
    <d v="2026-01-21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n v="0"/>
    <d v="2026-04-22T00:00:00"/>
    <n v="79"/>
    <s v="Pidana"/>
    <s v="Kasasi Biasa"/>
    <s v="Hakim 3 Majelis"/>
    <s v="Berkas Elektronik"/>
  </r>
  <r>
    <n v="2614"/>
    <s v="1714 K/PID.SUS/2026"/>
    <x v="1"/>
    <s v="K"/>
    <s v="PENGADILAN NEGERI PEKALONGAN"/>
    <s v="Narkotika"/>
    <d v="2025-12-08T00:00:00"/>
    <d v="2026-01-26T00:00:00"/>
    <d v="2026-02-18T00:00:00"/>
    <d v="2026-03-03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2T00:00:00"/>
    <n v="64"/>
    <s v="Pidana"/>
    <s v="Kasasi Biasa"/>
    <s v="Hakim 3 Majelis"/>
    <s v="Berkas Elektronik"/>
  </r>
  <r>
    <n v="2615"/>
    <s v="1486 K/PID.SUS/2026"/>
    <x v="1"/>
    <s v="K"/>
    <s v="PENGADILAN NEGERI BANDA ACEH"/>
    <s v="Tipikor"/>
    <d v="2025-12-08T00:00:00"/>
    <d v="2026-01-22T00:00:00"/>
    <d v="2026-02-03T00:00:00"/>
    <d v="2026-02-12T00:00:00"/>
    <s v="H-AH-AMJ"/>
    <s v="Dr. ARIZON MEGA JAYA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22T00:00:00"/>
    <n v="79"/>
    <s v="Pidana"/>
    <s v="Kasasi Khusus"/>
    <s v="Hakim 3 Majelis"/>
    <s v="Berkas Elektronik"/>
  </r>
  <r>
    <n v="2616"/>
    <s v="1760 K/PID.SUS/2026"/>
    <x v="1"/>
    <s v="K"/>
    <s v="PENGADILAN NEGERI GUNUNG SITOLI"/>
    <s v="Narkotika"/>
    <d v="2025-12-08T00:00:00"/>
    <d v="2026-01-27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n v="0"/>
    <d v="2026-04-22T00:00:00"/>
    <n v="79"/>
    <s v="Pidana"/>
    <s v="Kasasi Biasa"/>
    <s v="Hakim 3 Majelis"/>
    <s v="Berkas Elektronik"/>
  </r>
  <r>
    <n v="2617"/>
    <s v="1179 K/PID.SUS/2026"/>
    <x v="1"/>
    <s v="K"/>
    <s v="PENGADILAN NEGERI KISARAN"/>
    <s v="Narkotika"/>
    <d v="2025-12-09T00:00:00"/>
    <d v="2026-01-20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22T00:00:00"/>
    <n v="79"/>
    <s v="Pidana"/>
    <s v="Kasasi Biasa"/>
    <s v="Hakim 3 Majelis"/>
    <s v="Berkas Elektronik"/>
  </r>
  <r>
    <n v="2618"/>
    <s v="1938 K/PID.SUS/2026"/>
    <x v="1"/>
    <s v="K"/>
    <s v="PENGADILAN NEGERI PADANG SIDEMPUAN"/>
    <s v="Narkotika"/>
    <d v="2025-12-19T00:00:00"/>
    <d v="2026-01-28T00:00:00"/>
    <d v="2026-02-23T00:00:00"/>
    <d v="2026-03-04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2T00:00:00"/>
    <n v="59"/>
    <s v="Pidana"/>
    <s v="Kasasi Biasa"/>
    <s v="Hakim 3 Majelis"/>
    <s v="Berkas Elektronik"/>
  </r>
  <r>
    <n v="2619"/>
    <s v="1063 PK/PID.SUS/2026"/>
    <x v="1"/>
    <s v="PK"/>
    <s v="PENGADILAN NEGERI SUMENEP"/>
    <s v="Narkotika"/>
    <d v="2026-01-13T00:00:00"/>
    <d v="2026-01-30T00:00:00"/>
    <d v="2026-02-13T00:00:00"/>
    <d v="2026-02-26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22T00:00:00"/>
    <n v="69"/>
    <s v="Pidana"/>
    <s v="PK Biasa"/>
    <s v="Hakim 3 Majelis"/>
    <s v="Berkas Elektronik"/>
  </r>
  <r>
    <n v="2620"/>
    <s v="4824 K/PDT/2025"/>
    <x v="0"/>
    <s v="K"/>
    <s v="PENGADILAN NEGERI SEMARANG"/>
    <s v="WANPRESTASI"/>
    <d v="2025-07-09T00:00:00"/>
    <d v="2025-08-26T00:00:00"/>
    <d v="2025-11-03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n v="0"/>
    <n v="0"/>
    <d v="2026-04-22T00:00:00"/>
    <n v="171"/>
    <s v="Perdata"/>
    <s v="Kasasi Biasa"/>
    <s v="Hakim 3 Majelis"/>
    <s v="Berkas Elektronik"/>
  </r>
  <r>
    <n v="2621"/>
    <s v="6117 K/PDT/2025"/>
    <x v="0"/>
    <s v="K"/>
    <s v="PENGADILAN NEGERI SERANG"/>
    <s v="WANPRESTASI"/>
    <d v="2025-10-03T00:00:00"/>
    <d v="2025-10-22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22T00:00:00"/>
    <n v="134"/>
    <s v="Perdata"/>
    <s v="Kasasi Biasa"/>
    <s v="Hakim 3 Majelis"/>
    <s v="Berkas Elektronik"/>
  </r>
  <r>
    <n v="2622"/>
    <s v="6246 K/PID.SUS/2026"/>
    <x v="1"/>
    <s v="K"/>
    <s v="PENGADILAN NEGERI RANGKASBITUNG"/>
    <s v="Anak/ Perlindungan anak"/>
    <d v="2026-04-15T00:00:00"/>
    <d v="2026-04-16T00:00:00"/>
    <d v="2026-04-17T00:00:00"/>
    <d v="2026-04-17T00:00:00"/>
    <n v="0"/>
    <n v="0"/>
    <n v="0"/>
    <n v="0"/>
    <s v="H-AMA"/>
    <s v="AINAL MARDHIAH, S.H., M.H."/>
    <n v="0"/>
    <n v="0"/>
    <n v="0"/>
    <n v="0"/>
    <s v="A-RYR"/>
    <s v="ROZI YHOND ROLAND, S.H., M.H."/>
    <n v="0"/>
    <n v="0"/>
    <d v="2026-04-22T00:00:00"/>
    <n v="6"/>
    <s v="Pidana"/>
    <s v="Kasasi Biasa"/>
    <s v="Hakim Tunggal"/>
    <s v="Berkas Elektronik"/>
  </r>
  <r>
    <n v="2623"/>
    <s v="341 K/PID.SUS/2026"/>
    <x v="1"/>
    <s v="K"/>
    <s v="PENGADILAN NEGERI RABA/BIMA"/>
    <s v="Narkotika"/>
    <d v="2025-10-31T00:00:00"/>
    <d v="2026-01-07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URA"/>
    <s v="HAMSURAH, S.H., M.H."/>
    <n v="0"/>
    <n v="0"/>
    <d v="2026-04-22T00:00:00"/>
    <n v="86"/>
    <s v="Pidana"/>
    <s v="Kasasi Biasa"/>
    <s v="Hakim 3 Majelis"/>
    <s v="Berkas Elektronik"/>
  </r>
  <r>
    <n v="2624"/>
    <s v="205 PK/PID.SUS-LH/2026"/>
    <x v="1"/>
    <s v="PK"/>
    <s v="PENGADILAN NEGERI MAKASSAR"/>
    <s v="Lingkungan Hidup"/>
    <d v="2025-10-24T00:00:00"/>
    <d v="2026-01-09T00:00:00"/>
    <d v="2026-01-26T00:00:00"/>
    <d v="2026-02-25T00:00:00"/>
    <s v="H-SGT"/>
    <s v="SIGID TRIYONO, S.H., M.H."/>
    <s v="H-NEY"/>
    <s v="NOOR EDI YONO, S.H., M.H."/>
    <s v="H-YNT"/>
    <s v="Prof. Dr. YANTO, S.H., M.H."/>
    <n v="0"/>
    <n v="0"/>
    <n v="0"/>
    <n v="0"/>
    <s v="A-CAR"/>
    <s v="Dr. CAROLINA, S.H., M.H."/>
    <n v="0"/>
    <n v="0"/>
    <d v="2026-04-22T00:00:00"/>
    <n v="87"/>
    <s v="Pidana"/>
    <s v="PK Biasa"/>
    <s v="Hakim 3 Majelis"/>
    <s v="Berkas Elektronik"/>
  </r>
  <r>
    <n v="2625"/>
    <s v="84 PK/PID.SUS/2026"/>
    <x v="1"/>
    <s v="PK"/>
    <s v="PENGADILAN NEGERI SIBUHUAN"/>
    <s v="Narkotika"/>
    <d v="2025-10-28T00:00:00"/>
    <d v="2026-01-06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GA"/>
    <s v="WILGANIA AMMERILIA, S.H., M.H."/>
    <n v="0"/>
    <n v="0"/>
    <d v="2026-04-22T00:00:00"/>
    <n v="85"/>
    <s v="Pidana"/>
    <s v="PK Biasa"/>
    <s v="Hakim 3 Majelis"/>
    <s v="Berkas Elektronik"/>
  </r>
  <r>
    <n v="2626"/>
    <s v="211 PK/PID.SUS/2026"/>
    <x v="1"/>
    <s v="PK"/>
    <s v="PENGADILAN NEGERI SURABAYA"/>
    <s v="Narkotika"/>
    <d v="2025-11-06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SY"/>
    <s v="MASYE KUMAUNANG, S.H."/>
    <n v="0"/>
    <n v="0"/>
    <d v="2026-04-22T00:00:00"/>
    <n v="85"/>
    <s v="Pidana"/>
    <s v="PK Biasa"/>
    <s v="Hakim 3 Majelis"/>
    <s v="Berkas Elektronik"/>
  </r>
  <r>
    <n v="2627"/>
    <s v="643 PK/PID.SUS/2026"/>
    <x v="1"/>
    <s v="PK"/>
    <s v="PENGADILAN NEGERI MATARAM"/>
    <s v="Perdagangan Orang"/>
    <d v="2025-11-03T00:00:00"/>
    <d v="2026-01-20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22T00:00:00"/>
    <n v="87"/>
    <s v="Pidana"/>
    <s v="PK Biasa"/>
    <s v="Hakim 3 Majelis"/>
    <s v="Berkas Elektronik"/>
  </r>
  <r>
    <n v="2628"/>
    <s v="60 PK/PID.SUS/2026"/>
    <x v="1"/>
    <s v="PK"/>
    <s v="PENGADILAN NEGERI RANTAU PRAPAT"/>
    <s v="Narkotika"/>
    <d v="2025-10-28T00:00:00"/>
    <d v="2026-01-06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GA"/>
    <s v="WILGANIA AMMERILIA, S.H., M.H."/>
    <n v="0"/>
    <n v="0"/>
    <d v="2026-04-22T00:00:00"/>
    <n v="85"/>
    <s v="Pidana"/>
    <s v="PK Biasa"/>
    <s v="Hakim 3 Majelis"/>
    <s v="Berkas Elektronik"/>
  </r>
  <r>
    <n v="2629"/>
    <s v="845 PK/PID.SUS/2026"/>
    <x v="1"/>
    <s v="PK"/>
    <s v="PENGADILAN NEGERI ROKAN HILIR"/>
    <s v="Narkotika"/>
    <d v="2025-12-17T00:00:00"/>
    <d v="2026-01-22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22T00:00:00"/>
    <n v="87"/>
    <s v="Pidana"/>
    <s v="PK Biasa"/>
    <s v="Hakim 3 Majelis"/>
    <s v="Berkas Elektronik"/>
  </r>
  <r>
    <n v="2630"/>
    <s v="2302 K/PID.SUS/2026"/>
    <x v="1"/>
    <s v="K"/>
    <s v="PENGADILAN NEGERI PONTIANAK"/>
    <s v="Narkotika"/>
    <d v="2026-01-02T00:00:00"/>
    <d v="2026-02-03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22T00:00:00"/>
    <n v="62"/>
    <s v="Pidana"/>
    <s v="Kasasi Biasa"/>
    <s v="Hakim 3 Majelis"/>
    <s v="Berkas Elektronik"/>
  </r>
  <r>
    <n v="2631"/>
    <s v="2042 K/PID.SUS/2026"/>
    <x v="1"/>
    <s v="K"/>
    <s v="PENGADILAN NEGERI LUWUK"/>
    <s v="Narkotika"/>
    <d v="2025-12-17T00:00:00"/>
    <d v="2026-01-29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AP"/>
    <s v="MARIO PARAKAS, S.H., M.H."/>
    <n v="0"/>
    <n v="0"/>
    <d v="2026-04-22T00:00:00"/>
    <n v="79"/>
    <s v="Pidana"/>
    <s v="Kasasi Biasa"/>
    <s v="Hakim 3 Majelis"/>
    <s v="Berkas Elektronik"/>
  </r>
  <r>
    <n v="2632"/>
    <s v="828 PK/PID.SUS/2026"/>
    <x v="1"/>
    <s v="PK"/>
    <s v="PENGADILAN NEGERI BENGKULU"/>
    <s v="Narkotika"/>
    <d v="2025-12-15T00:00:00"/>
    <d v="2026-01-22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22T00:00:00"/>
    <n v="87"/>
    <s v="Pidana"/>
    <s v="PK Biasa"/>
    <s v="Hakim 3 Majelis"/>
    <s v="Berkas Elektronik"/>
  </r>
  <r>
    <n v="2633"/>
    <s v="151 PK/PID.SUS/2026"/>
    <x v="1"/>
    <s v="PK"/>
    <s v="PENGADILAN NEGERI BATANG"/>
    <s v="Narkotika"/>
    <d v="2025-11-03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EV"/>
    <s v="DEVRI ANDRI, S.H., M.H."/>
    <n v="0"/>
    <n v="0"/>
    <d v="2026-04-22T00:00:00"/>
    <n v="85"/>
    <s v="Pidana"/>
    <s v="PK Biasa"/>
    <s v="Hakim 3 Majelis"/>
    <s v="Berkas Elektronik"/>
  </r>
  <r>
    <n v="2634"/>
    <s v="684 K/PID.SUS/2026"/>
    <x v="1"/>
    <s v="K"/>
    <s v="PENGADILAN NEGERI MOJOKERTO"/>
    <s v="Perdagangan Orang"/>
    <d v="2025-11-06T00:00:00"/>
    <d v="2026-01-12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2T00:00:00"/>
    <n v="87"/>
    <s v="Pidana"/>
    <s v="Kasasi Biasa"/>
    <s v="Hakim 3 Majelis"/>
    <s v="Berkas Elektronik"/>
  </r>
  <r>
    <n v="2635"/>
    <s v="221 PK/PID.SUS/2026"/>
    <x v="1"/>
    <s v="PK"/>
    <s v="PENGADILAN NEGERI RANTAU PRAPAT"/>
    <s v="Narkotika"/>
    <d v="2025-11-06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EV"/>
    <s v="DEVRI ANDRI, S.H., M.H."/>
    <n v="0"/>
    <n v="0"/>
    <d v="2026-04-22T00:00:00"/>
    <n v="85"/>
    <s v="Pidana"/>
    <s v="PK Biasa"/>
    <s v="Hakim 3 Majelis"/>
    <s v="Berkas Elektronik"/>
  </r>
  <r>
    <n v="2636"/>
    <s v="838 K/PID.SUS/2026"/>
    <x v="1"/>
    <s v="K"/>
    <s v="PENGADILAN NEGERI KABUPATEN TEGAL DI SLAWI"/>
    <s v="Narkotika"/>
    <d v="2025-11-12T00:00:00"/>
    <d v="2026-01-14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2T00:00:00"/>
    <n v="87"/>
    <s v="Pidana"/>
    <s v="Kasasi Biasa"/>
    <s v="Hakim 3 Majelis"/>
    <s v="Berkas Elektronik"/>
  </r>
  <r>
    <n v="2637"/>
    <s v="946 K/PID.SUS/2026"/>
    <x v="1"/>
    <s v="K"/>
    <s v="PENGADILAN NEGERI MAKASSAR"/>
    <s v="Narkotika"/>
    <d v="2025-11-18T00:00:00"/>
    <d v="2026-01-15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2T00:00:00"/>
    <n v="87"/>
    <s v="Pidana"/>
    <s v="Kasasi Biasa"/>
    <s v="Hakim 3 Majelis"/>
    <s v="Berkas Elektronik"/>
  </r>
  <r>
    <n v="2638"/>
    <s v="478 PK/PID.SUS/2026"/>
    <x v="1"/>
    <s v="PK"/>
    <s v="PENGADILAN NEGERI RENGAT/INDRAGIRI"/>
    <s v="Narkotika"/>
    <d v="2025-11-19T00:00:00"/>
    <d v="2026-01-14T00:00:00"/>
    <d v="2026-01-26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22T00:00:00"/>
    <n v="87"/>
    <s v="Pidana"/>
    <s v="PK Biasa"/>
    <s v="Hakim 3 Majelis"/>
    <s v="Berkas Elektronik"/>
  </r>
  <r>
    <n v="2639"/>
    <s v="1463 K/PID.SUS/2026"/>
    <x v="1"/>
    <s v="K"/>
    <s v="PENGADILAN NEGERI SURABAYA"/>
    <s v="Narkotika"/>
    <d v="2025-12-03T00:00:00"/>
    <d v="2026-01-22T00:00:00"/>
    <d v="2026-01-26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22T00:00:00"/>
    <n v="87"/>
    <s v="Pidana"/>
    <s v="Kasasi Biasa"/>
    <s v="Hakim 3 Majelis"/>
    <s v="Berkas Elektronik"/>
  </r>
  <r>
    <n v="2640"/>
    <s v="1781 K/PID.SUS/2026"/>
    <x v="1"/>
    <s v="K"/>
    <s v="PENGADILAN NEGERI SOLOK"/>
    <s v="Narkotika"/>
    <d v="2025-12-10T00:00:00"/>
    <d v="2026-01-27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22T00:00:00"/>
    <n v="71"/>
    <s v="Pidana"/>
    <s v="Kasasi Biasa"/>
    <s v="Hakim 3 Majelis"/>
    <s v="Berkas Elektronik"/>
  </r>
  <r>
    <n v="2641"/>
    <s v="1765 K/PID.SUS/2026"/>
    <x v="1"/>
    <s v="K"/>
    <s v="PENGADILAN NEGERI BENGKALIS"/>
    <s v="Narkotika"/>
    <d v="2025-12-08T00:00:00"/>
    <d v="2026-01-27T00:00:00"/>
    <d v="2026-02-19T00:00:00"/>
    <d v="2026-02-26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22T00:00:00"/>
    <n v="63"/>
    <s v="Pidana"/>
    <s v="Kasasi Biasa"/>
    <s v="Hakim 3 Majelis"/>
    <s v="Berkas Elektronik"/>
  </r>
  <r>
    <n v="2642"/>
    <s v="1353 K/PID.SUS/2026"/>
    <x v="1"/>
    <s v="K"/>
    <s v="PENGADILAN NEGERI KISARAN"/>
    <s v="Narkotika"/>
    <d v="2025-12-15T00:00:00"/>
    <d v="2026-01-21T00:00:00"/>
    <d v="2026-01-26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ID"/>
    <s v="WIDYATINSRI KUNCORO YAKTI, S.H., M.H."/>
    <n v="0"/>
    <n v="0"/>
    <d v="2026-04-22T00:00:00"/>
    <n v="87"/>
    <s v="Pidana"/>
    <s v="Kasasi Biasa"/>
    <s v="Hakim 3 Majelis"/>
    <s v="Berkas Elektronik"/>
  </r>
  <r>
    <n v="2643"/>
    <s v="891 PK/PID.SUS/2026"/>
    <x v="1"/>
    <s v="PK"/>
    <s v="PENGADILAN NEGERI DUMAI"/>
    <s v="Narkotika"/>
    <d v="2025-12-19T00:00:00"/>
    <d v="2026-01-26T00:00:00"/>
    <d v="2026-01-28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22T00:00:00"/>
    <n v="85"/>
    <s v="Pidana"/>
    <s v="PK Biasa"/>
    <s v="Hakim 3 Majelis"/>
    <s v="Berkas Elektronik"/>
  </r>
  <r>
    <n v="2644"/>
    <s v="821 PK/PID.SUS/2026"/>
    <x v="1"/>
    <s v="PK"/>
    <s v="PENGADILAN NEGERI PEKANBARU"/>
    <s v="Narkotika"/>
    <d v="2025-12-15T00:00:00"/>
    <d v="2026-01-22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22T00:00:00"/>
    <n v="87"/>
    <s v="Pidana"/>
    <s v="PK Biasa"/>
    <s v="Hakim 3 Majelis"/>
    <s v="Berkas Elektronik"/>
  </r>
  <r>
    <n v="2645"/>
    <s v="1701 K/PID.SUS/2026"/>
    <x v="1"/>
    <s v="K"/>
    <s v="PENGADILAN NEGERI SEMARANG"/>
    <s v="Cukai"/>
    <d v="2026-01-09T00:00:00"/>
    <d v="2026-01-26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22T00:00:00"/>
    <n v="71"/>
    <s v="Pidana"/>
    <s v="Kasasi Biasa"/>
    <s v="Hakim 3 Majelis"/>
    <s v="Berkas Elektronik"/>
  </r>
  <r>
    <n v="2646"/>
    <s v="1337 K/PID.SUS/2026"/>
    <x v="1"/>
    <s v="K"/>
    <s v="PENGADILAN NEGERI KUALA SIMPANG"/>
    <s v="Narkotika"/>
    <d v="2025-11-25T00:00:00"/>
    <d v="2026-01-21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22T00:00:00"/>
    <n v="79"/>
    <s v="Pidana"/>
    <s v="Kasasi Biasa"/>
    <s v="Hakim 3 Majelis"/>
    <s v="Berkas Elektronik"/>
  </r>
  <r>
    <n v="2647"/>
    <s v="1437 K/PID.SUS/2026"/>
    <x v="1"/>
    <s v="K"/>
    <s v="PENGADILAN NEGERI TEGAL"/>
    <s v="Narkotika"/>
    <d v="2025-11-28T00:00:00"/>
    <d v="2026-01-22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22T00:00:00"/>
    <n v="79"/>
    <s v="Pidana"/>
    <s v="Kasasi Biasa"/>
    <s v="Hakim 3 Majelis"/>
    <s v="Berkas Elektronik"/>
  </r>
  <r>
    <n v="2648"/>
    <s v="986 K/PID.SUS/2026"/>
    <x v="1"/>
    <s v="K"/>
    <s v="PENGADILAN NEGERI MAKASSAR"/>
    <s v="Narkotika"/>
    <d v="2025-11-20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22T00:00:00"/>
    <n v="87"/>
    <s v="Pidana"/>
    <s v="Kasasi Biasa"/>
    <s v="Hakim 3 Majelis"/>
    <s v="Berkas Elektronik"/>
  </r>
  <r>
    <n v="2649"/>
    <s v="1545 K/PID.SUS/2026"/>
    <x v="1"/>
    <s v="K"/>
    <s v="PENGADILAN NEGERI LHOKSUKON"/>
    <s v="Narkotika"/>
    <d v="2025-12-02T00:00:00"/>
    <d v="2026-01-23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22T00:00:00"/>
    <n v="79"/>
    <s v="Pidana"/>
    <s v="Kasasi Biasa"/>
    <s v="Hakim 3 Majelis"/>
    <s v="Berkas Elektronik"/>
  </r>
  <r>
    <n v="2650"/>
    <s v="296 K/PID.SUS/2026"/>
    <x v="1"/>
    <s v="K"/>
    <s v="PENGADILAN NEGERI SIMALUNGUN"/>
    <s v="Narkotika"/>
    <d v="2025-11-14T00:00:00"/>
    <d v="2026-01-06T00:00:00"/>
    <d v="2026-01-27T00:00:00"/>
    <d v="2026-02-03T00:00:00"/>
    <s v="H-SGS"/>
    <s v="Dr. SUGENG SUTRISNO, S.H., M.H."/>
    <s v="H-YNT"/>
    <s v="Prof. Dr. YANTO, S.H., M.H."/>
    <s v="H-SOE"/>
    <s v="SOESILO, S.H., M.H."/>
    <n v="0"/>
    <n v="0"/>
    <n v="0"/>
    <n v="0"/>
    <s v="A-IDR"/>
    <s v="INDRA JOSEPH MARPAUNG, S.H."/>
    <n v="0"/>
    <n v="0"/>
    <d v="2026-04-22T00:00:00"/>
    <n v="86"/>
    <s v="Pidana"/>
    <s v="Kasasi Biasa"/>
    <s v="Hakim 3 Majelis"/>
    <s v="Berkas Elektronik"/>
  </r>
  <r>
    <n v="2651"/>
    <s v="2142 K/PID.SUS/2026"/>
    <x v="1"/>
    <s v="K"/>
    <s v="PENGADILAN NEGERI BUOL"/>
    <s v="Narkotika"/>
    <d v="2025-12-22T00:00:00"/>
    <d v="2026-01-30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70"/>
    <s v="Pidana"/>
    <s v="Kasasi Biasa"/>
    <s v="Hakim 3 Majelis"/>
    <s v="Berkas Elektronik"/>
  </r>
  <r>
    <n v="2652"/>
    <s v="2963 K/PID.SUS/2026"/>
    <x v="1"/>
    <s v="K"/>
    <s v="PENGADILAN NEGERI LAMONGAN"/>
    <s v="Narkotika"/>
    <d v="2026-01-13T00:00:00"/>
    <d v="2026-02-13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56"/>
    <s v="Pidana"/>
    <s v="Kasasi Biasa"/>
    <s v="Hakim 3 Majelis"/>
    <s v="Berkas Elektronik"/>
  </r>
  <r>
    <n v="2653"/>
    <s v="1997 K/PID.SUS/2026"/>
    <x v="1"/>
    <s v="K"/>
    <s v="PENGADILAN NEGERI BINJAI"/>
    <s v="Narkotika"/>
    <d v="2025-12-11T00:00:00"/>
    <d v="2026-01-28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56"/>
    <s v="Pidana"/>
    <s v="Kasasi Biasa"/>
    <s v="Hakim 3 Majelis"/>
    <s v="Berkas Elektronik"/>
  </r>
  <r>
    <n v="2654"/>
    <s v="1622 K/PID.SUS/2026"/>
    <x v="1"/>
    <s v="K"/>
    <s v="PENGADILAN NEGERI PANGKALAN BUN"/>
    <s v="Narkotika"/>
    <d v="2025-12-04T00:00:00"/>
    <d v="2026-01-26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70"/>
    <s v="Pidana"/>
    <s v="Kasasi Biasa"/>
    <s v="Hakim 3 Majelis"/>
    <s v="Berkas Elektronik"/>
  </r>
  <r>
    <n v="2655"/>
    <s v="2391 K/PID.SUS/2026"/>
    <x v="1"/>
    <s v="K"/>
    <s v="PENGADILAN NEGERI AMBON"/>
    <s v="Narkotika"/>
    <d v="2025-12-22T00:00:00"/>
    <d v="2026-02-04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70"/>
    <s v="Pidana"/>
    <s v="Kasasi Biasa"/>
    <s v="Hakim 3 Majelis"/>
    <s v="Berkas Elektronik"/>
  </r>
  <r>
    <n v="2656"/>
    <s v="34 PK/PID.SUS/2026"/>
    <x v="1"/>
    <s v="PK"/>
    <s v="PENGADILAN NEGERI MEDAN"/>
    <s v="Tipikor"/>
    <d v="2025-10-24T00:00:00"/>
    <d v="2026-01-05T00:00:00"/>
    <d v="2026-02-02T00:00:00"/>
    <d v="2026-02-23T00:00:00"/>
    <s v="H-AH-ANS"/>
    <s v="H. ANSORI, S.H., M.H."/>
    <s v="H-STJ"/>
    <s v="SUTARJO, S.H., M.H."/>
    <s v="H-SHT"/>
    <s v="Dr. SUHARTO, S.H., M.Hum."/>
    <n v="0"/>
    <n v="0"/>
    <n v="0"/>
    <n v="0"/>
    <s v="A-URA"/>
    <s v="HAMSURAH, S.H., M.H."/>
    <n v="0"/>
    <n v="0"/>
    <d v="2026-04-22T00:00:00"/>
    <n v="80"/>
    <s v="Pidana"/>
    <s v="PK Khusus"/>
    <s v="Hakim 3 Majelis"/>
    <s v="Berkas Elektronik"/>
  </r>
  <r>
    <n v="2657"/>
    <s v="1036 K/PID.SUS/2026"/>
    <x v="1"/>
    <s v="K"/>
    <s v="PENGADILAN NEGERI SOLOK"/>
    <s v="Narkotika"/>
    <d v="2025-11-21T00:00:00"/>
    <d v="2026-01-19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n v="0"/>
    <n v="0"/>
    <d v="2026-04-22T00:00:00"/>
    <n v="79"/>
    <s v="Pidana"/>
    <s v="Kasasi Biasa"/>
    <s v="Hakim 3 Majelis"/>
    <s v="Berkas Elektronik"/>
  </r>
  <r>
    <n v="2658"/>
    <s v="1228 K/PID.SUS/2026"/>
    <x v="1"/>
    <s v="K"/>
    <s v="PENGADILAN NEGERI KAB. KEDIRI"/>
    <s v="Narkotika"/>
    <d v="2025-11-24T00:00:00"/>
    <d v="2026-01-20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22T00:00:00"/>
    <n v="85"/>
    <s v="Pidana"/>
    <s v="Kasasi Biasa"/>
    <s v="Hakim 3 Majelis"/>
    <s v="Berkas Elektronik"/>
  </r>
  <r>
    <n v="2659"/>
    <s v="1111 K/PID.SUS/2026"/>
    <x v="1"/>
    <s v="K"/>
    <s v="PENGADILAN NEGERI MAKASSAR"/>
    <s v="Narkotika"/>
    <d v="2025-11-25T00:00:00"/>
    <d v="2026-01-19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AMIR"/>
    <s v="H. AMIRUDDIN MAHMUD, S.H., M.H."/>
    <n v="0"/>
    <n v="0"/>
    <d v="2026-04-22T00:00:00"/>
    <n v="85"/>
    <s v="Pidana"/>
    <s v="Kasasi Biasa"/>
    <s v="Hakim 3 Majelis"/>
    <s v="Berkas Elektronik"/>
  </r>
  <r>
    <n v="2660"/>
    <s v="1491 K/PID.SUS/2026"/>
    <x v="1"/>
    <s v="K"/>
    <s v="PENGADILAN NEGERI SURABAYA"/>
    <s v="Narkotika"/>
    <d v="2025-11-27T00:00:00"/>
    <d v="2026-01-22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n v="0"/>
    <d v="2026-04-22T00:00:00"/>
    <n v="85"/>
    <s v="Pidana"/>
    <s v="Kasasi Biasa"/>
    <s v="Hakim 3 Majelis"/>
    <s v="Berkas Elektronik"/>
  </r>
  <r>
    <n v="2661"/>
    <s v="1518 K/PID.SUS/2026"/>
    <x v="1"/>
    <s v="K"/>
    <s v="PENGADILAN NEGERI SURABAYA"/>
    <s v="Narkotika"/>
    <d v="2025-12-04T00:00:00"/>
    <d v="2026-01-22T00:00:00"/>
    <d v="2026-01-26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22T00:00:00"/>
    <n v="87"/>
    <s v="Pidana"/>
    <s v="Kasasi Biasa"/>
    <s v="Hakim 3 Majelis"/>
    <s v="Berkas Elektronik"/>
  </r>
  <r>
    <n v="2662"/>
    <s v="1112 K/PID.SUS/2026"/>
    <x v="1"/>
    <s v="K"/>
    <s v="PENGADILAN NEGERI SEI RAMPAH"/>
    <s v="Narkotika"/>
    <d v="2025-12-04T00:00:00"/>
    <d v="2026-01-19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AMIR"/>
    <s v="H. AMIRUDDIN MAHMUD, S.H., M.H."/>
    <n v="0"/>
    <n v="0"/>
    <d v="2026-04-22T00:00:00"/>
    <n v="85"/>
    <s v="Pidana"/>
    <s v="Kasasi Biasa"/>
    <s v="Hakim 3 Majelis"/>
    <s v="Berkas Elektronik"/>
  </r>
  <r>
    <n v="2663"/>
    <s v="1814 K/PID.SUS/2026"/>
    <x v="1"/>
    <s v="K"/>
    <s v="PENGADILAN NEGERI RABA/BIMA"/>
    <s v="Narkotika"/>
    <d v="2025-12-11T00:00:00"/>
    <d v="2026-01-27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22T00:00:00"/>
    <n v="73"/>
    <s v="Pidana"/>
    <s v="Kasasi Biasa"/>
    <s v="Hakim 3 Majelis"/>
    <s v="Berkas Elektronik"/>
  </r>
  <r>
    <n v="2664"/>
    <s v="2480 K/PID.SUS/2026"/>
    <x v="1"/>
    <s v="K"/>
    <s v="PENGADILAN NEGERI MEDAN"/>
    <s v="Korupsi"/>
    <d v="2025-12-03T00:00:00"/>
    <d v="2026-02-04T00:00:00"/>
    <d v="2026-02-13T00:00:00"/>
    <d v="2026-03-03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SSM"/>
    <s v="SETIA SRI MARIANA, S.H., M.H."/>
    <n v="0"/>
    <n v="0"/>
    <d v="2026-04-22T00:00:00"/>
    <n v="69"/>
    <s v="Pidana"/>
    <s v="Kasasi Khusus"/>
    <s v="Hakim 3 Majelis"/>
    <s v="Berkas Elektronik"/>
  </r>
  <r>
    <n v="2665"/>
    <s v="1320 K/PID.SUS/2026"/>
    <x v="1"/>
    <s v="K"/>
    <s v="PENGADILAN NEGERI TANJUNG BALAI ASAHAN"/>
    <s v="Narkotika"/>
    <d v="2025-12-15T00:00:00"/>
    <d v="2026-01-21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MUL"/>
    <s v="Dr. MULIYAWAN, S.H., M.H."/>
    <n v="0"/>
    <n v="0"/>
    <d v="2026-04-22T00:00:00"/>
    <n v="85"/>
    <s v="Pidana"/>
    <s v="Kasasi Biasa"/>
    <s v="Hakim 3 Majelis"/>
    <s v="Berkas Elektronik"/>
  </r>
  <r>
    <n v="2666"/>
    <s v="2988 K/PID.SUS/2026"/>
    <x v="1"/>
    <s v="K"/>
    <s v="PENGADILAN NEGERI SINGARAJA"/>
    <s v="Informasi dan Transaksi Elektronik (ITE)"/>
    <d v="2026-02-06T00:00:00"/>
    <d v="2026-02-18T00:00:00"/>
    <d v="2026-02-20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IUS"/>
    <s v="Dr. IUSTIKA PUSPA SARI, S.H., M.H."/>
    <n v="0"/>
    <n v="0"/>
    <d v="2026-04-22T00:00:00"/>
    <n v="62"/>
    <s v="Pidana"/>
    <s v="Kasasi Biasa"/>
    <s v="Hakim 3 Majelis"/>
    <s v="Berkas Elektronik"/>
  </r>
  <r>
    <n v="2667"/>
    <s v="7 K/TUN/KI/2026"/>
    <x v="6"/>
    <s v="K"/>
    <s v="PENGADILAN TATA USAHA NEGARA PADANG"/>
    <s v="KETERBUKAAN INFORMASI PUBLIK"/>
    <d v="2025-11-12T00:00:00"/>
    <d v="2026-01-12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2T00:00:00"/>
    <n v="51"/>
    <s v="Tata Usaha Negara"/>
    <s v="Kasasi Biasa"/>
    <s v="Hakim 3 Majelis"/>
    <s v="Berkas Elektronik"/>
  </r>
  <r>
    <n v="2668"/>
    <s v="128 K/TUN/2026"/>
    <x v="6"/>
    <s v="K"/>
    <s v="PENGADILAN TATA USAHA NEGARA BANDUNG"/>
    <s v="PERTANAHAN"/>
    <d v="2025-12-12T00:00:00"/>
    <d v="2026-02-04T00:00:00"/>
    <d v="2026-03-04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MJ"/>
    <s v="ANDHI MARTUARAJA, S.H., M.H."/>
    <n v="0"/>
    <n v="0"/>
    <d v="2026-04-22T00:00:00"/>
    <n v="50"/>
    <s v="Tata Usaha Negara"/>
    <s v="Kasasi Biasa"/>
    <s v="Hakim 3 Majelis"/>
    <s v="Berkas Elektronik"/>
  </r>
  <r>
    <n v="2669"/>
    <s v="1889 K/PID.SUS/2026"/>
    <x v="1"/>
    <s v="K"/>
    <s v="PENGADILAN NEGERI SLEMAN"/>
    <s v="Narkotika"/>
    <d v="2025-12-11T00:00:00"/>
    <d v="2026-01-28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22T00:00:00"/>
    <n v="79"/>
    <s v="Pidana"/>
    <s v="Kasasi Biasa"/>
    <s v="Hakim 3 Majelis"/>
    <s v="Berkas Elektronik"/>
  </r>
  <r>
    <n v="2670"/>
    <s v="392 PK/PID.SUS/2026"/>
    <x v="1"/>
    <s v="PK"/>
    <s v="PENGADILAN NEGERI SELONG"/>
    <s v="Narkotika"/>
    <d v="2025-11-19T00:00:00"/>
    <d v="2026-01-13T00:00:00"/>
    <d v="2026-01-26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FST"/>
    <s v="FIRDAUS SYAFAAT, S.H., S.E., M.H."/>
    <n v="0"/>
    <n v="0"/>
    <d v="2026-04-22T00:00:00"/>
    <n v="87"/>
    <s v="Pidana"/>
    <s v="PK Biasa"/>
    <s v="Hakim 3 Majelis"/>
    <s v="Berkas Elektronik"/>
  </r>
  <r>
    <n v="2671"/>
    <s v="1060 PK/PID.SUS/2026"/>
    <x v="1"/>
    <s v="PK"/>
    <s v="PENGADILAN NEGERI SELONG"/>
    <s v="Narkotika"/>
    <d v="2025-12-23T00:00:00"/>
    <d v="2026-01-30T00:00:00"/>
    <d v="2026-02-13T00:00:00"/>
    <d v="2026-02-26T00:00:00"/>
    <s v="H-STJ"/>
    <s v="SUTARJO, S.H., M.H."/>
    <s v="H-NEY"/>
    <s v="NOOR EDI YONO, S.H., M.H."/>
    <s v="H-YNT"/>
    <s v="Prof. Dr. YANTO, S.H., M.H."/>
    <n v="0"/>
    <n v="0"/>
    <n v="0"/>
    <n v="0"/>
    <s v="A-FST"/>
    <s v="FIRDAUS SYAFAAT, S.H., S.E., M.H."/>
    <n v="0"/>
    <n v="0"/>
    <d v="2026-04-22T00:00:00"/>
    <n v="69"/>
    <s v="Pidana"/>
    <s v="PK Biasa"/>
    <s v="Hakim 3 Majelis"/>
    <s v="Berkas Elektronik"/>
  </r>
  <r>
    <n v="2672"/>
    <s v="550 K/PID.SUS/2026"/>
    <x v="1"/>
    <s v="K"/>
    <s v="PENGADILAN NEGERI JOMBANG"/>
    <s v="Narkotika"/>
    <d v="2025-10-30T00:00:00"/>
    <d v="2026-01-09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BYI"/>
    <s v="BAYUARDI, S.H., M.H."/>
    <n v="0"/>
    <n v="0"/>
    <d v="2026-04-22T00:00:00"/>
    <n v="85"/>
    <s v="Pidana"/>
    <s v="Kasasi Biasa"/>
    <s v="Hakim 3 Majelis"/>
    <s v="Berkas Elektronik"/>
  </r>
  <r>
    <n v="2673"/>
    <s v="394 K/PID.SUS/2026"/>
    <x v="1"/>
    <s v="K"/>
    <s v="PENGADILAN NEGERI MAKASSAR"/>
    <s v="Narkotika"/>
    <d v="2025-10-30T00:00:00"/>
    <d v="2026-01-07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YT"/>
    <s v="Hj. YUANITA TARID, S.H., M.H."/>
    <n v="0"/>
    <n v="0"/>
    <d v="2026-04-22T00:00:00"/>
    <n v="86"/>
    <s v="Pidana"/>
    <s v="Kasasi Biasa"/>
    <s v="Hakim 3 Majelis"/>
    <s v="Berkas Elektronik"/>
  </r>
  <r>
    <n v="2674"/>
    <s v="1208 K/PID.SUS/2026"/>
    <x v="1"/>
    <s v="K"/>
    <s v="PENGADILAN NEGERI MAKASSAR"/>
    <s v="Narkotika"/>
    <d v="2025-11-27T00:00:00"/>
    <d v="2026-01-20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n v="0"/>
    <d v="2026-04-22T00:00:00"/>
    <n v="85"/>
    <s v="Pidana"/>
    <s v="Kasasi Biasa"/>
    <s v="Hakim 3 Majelis"/>
    <s v="Berkas Elektronik"/>
  </r>
  <r>
    <n v="2675"/>
    <s v="469 PK/PID.SUS/2026"/>
    <x v="1"/>
    <s v="PK"/>
    <s v="PENGADILAN NEGERI MENGGALA"/>
    <s v="Narkotika"/>
    <d v="2025-12-03T00:00:00"/>
    <d v="2026-01-14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2T00:00:00"/>
    <n v="71"/>
    <s v="Pidana"/>
    <s v="PK Biasa"/>
    <s v="Hakim 3 Majelis"/>
    <s v="Berkas Elektronik"/>
  </r>
  <r>
    <n v="2676"/>
    <s v="1182 PK/PID.SUS/2026"/>
    <x v="1"/>
    <s v="PK"/>
    <s v="PENGADILAN NEGERI BINJAI"/>
    <s v="Narkotika"/>
    <d v="2025-12-19T00:00:00"/>
    <d v="2026-02-10T00:00:00"/>
    <d v="2026-03-03T00:00:00"/>
    <d v="2026-03-12T00:00:00"/>
    <s v="H-HASP"/>
    <s v="Dr. H. ACHMAD SETYO PUDJOHARSOYO, S.H., M.Hum."/>
    <s v="H-STJ"/>
    <s v="SUTARJO, S.H., M.H."/>
    <s v="H-NEY"/>
    <s v="NOOR EDI YONO, S.H., M.H."/>
    <s v="H-SRD"/>
    <s v="SURADI, S.H., S.Sos., M.H."/>
    <s v="H-DBS"/>
    <s v="Dr. H. DWIARSO BUDI SANTIARTO, S.H., M.Hum."/>
    <s v="A-KKO"/>
    <s v="KOKO RIYANTO, S.H., M.H."/>
    <n v="0"/>
    <n v="0"/>
    <d v="2026-04-22T00:00:00"/>
    <n v="51"/>
    <s v="Pidana"/>
    <s v="PK Biasa"/>
    <s v="Hakim 5 Majelis"/>
    <s v="Berkas Elektronik"/>
  </r>
  <r>
    <n v="2677"/>
    <s v="932 PK/PID.SUS/2026"/>
    <x v="1"/>
    <s v="PK"/>
    <s v="PENGADILAN NEGERI RENGAT/INDRAGIRI"/>
    <s v="Narkotika"/>
    <d v="2025-12-23T00:00:00"/>
    <d v="2026-01-27T00:00:00"/>
    <d v="2026-02-24T00:00:00"/>
    <d v="2026-03-03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n v="0"/>
    <n v="0"/>
    <d v="2026-04-22T00:00:00"/>
    <n v="58"/>
    <s v="Pidana"/>
    <s v="PK Biasa"/>
    <s v="Hakim 3 Majelis"/>
    <s v="Berkas Elektronik"/>
  </r>
  <r>
    <n v="2678"/>
    <s v="1006 PK/PID.SUS/2026"/>
    <x v="1"/>
    <s v="PK"/>
    <s v="PENGADILAN NEGERI BALIGE"/>
    <s v="Narkotika"/>
    <d v="2026-01-05T00:00:00"/>
    <d v="2026-01-28T00:00:00"/>
    <d v="2026-02-24T00:00:00"/>
    <d v="2026-03-03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n v="0"/>
    <n v="0"/>
    <d v="2026-04-22T00:00:00"/>
    <n v="58"/>
    <s v="Pidana"/>
    <s v="PK Biasa"/>
    <s v="Hakim 3 Majelis"/>
    <s v="Berkas Elektronik"/>
  </r>
  <r>
    <n v="2679"/>
    <s v="2489 K/PID.SUS/2026"/>
    <x v="1"/>
    <s v="K"/>
    <s v="PENGADILAN NEGERI PADANG SIDEMPUAN"/>
    <s v="Narkotika"/>
    <d v="2026-01-06T00:00:00"/>
    <d v="2026-02-05T00:00:00"/>
    <d v="2026-02-24T00:00:00"/>
    <d v="2026-03-03T00:00:00"/>
    <s v="H-AMA"/>
    <s v="AINAL MARDHIAH, S.H., M.H."/>
    <s v="H-NEY"/>
    <s v="NOOR EDI YONO, S.H., M.H."/>
    <s v="H-PH"/>
    <s v="Dr. PRIM HARYADI, S.H., M.H."/>
    <n v="0"/>
    <n v="0"/>
    <n v="0"/>
    <n v="0"/>
    <s v="A-BYI"/>
    <s v="BAYUARDI, S.H., M.H."/>
    <n v="0"/>
    <n v="0"/>
    <d v="2026-04-22T00:00:00"/>
    <n v="58"/>
    <s v="Pidana"/>
    <s v="Kasasi Biasa"/>
    <s v="Hakim 3 Majelis"/>
    <s v="Berkas Elektronik"/>
  </r>
  <r>
    <n v="2680"/>
    <s v="2710 K/PID.SUS/2026"/>
    <x v="1"/>
    <s v="K"/>
    <s v="PENGADILAN NEGERI PADANG"/>
    <s v="Narkotika"/>
    <d v="2026-01-19T00:00:00"/>
    <d v="2026-02-09T00:00:00"/>
    <d v="2026-02-18T00:00:00"/>
    <d v="2026-03-03T00:00:00"/>
    <s v="H-STJ"/>
    <s v="SUTARJO, S.H., M.H."/>
    <s v="H-NEY"/>
    <s v="NOOR EDI YONO, S.H., M.H."/>
    <s v="H-YNT"/>
    <s v="Prof. Dr. YANTO, S.H., M.H."/>
    <n v="0"/>
    <n v="0"/>
    <n v="0"/>
    <n v="0"/>
    <s v="A-KKO"/>
    <s v="KOKO RIYANTO, S.H., M.H."/>
    <n v="0"/>
    <n v="0"/>
    <d v="2026-04-22T00:00:00"/>
    <n v="64"/>
    <s v="Pidana"/>
    <s v="Kasasi Biasa"/>
    <s v="Hakim 3 Majelis"/>
    <s v="Berkas Elektronik"/>
  </r>
  <r>
    <n v="2681"/>
    <s v="1136 PK/PID.SUS/2026"/>
    <x v="1"/>
    <s v="PK"/>
    <s v="PENGADILAN NEGERI PALANGKARAYA"/>
    <s v="Narkotika"/>
    <d v="2026-01-05T00:00:00"/>
    <d v="2026-02-03T00:00:00"/>
    <d v="2026-02-04T00:00:00"/>
    <d v="2026-02-12T00:00:00"/>
    <s v="H-STJ"/>
    <s v="SUTARJO, S.H., M.H."/>
    <s v="H-SRD"/>
    <s v="SURADI, S.H., S.Sos., M.H."/>
    <s v="H-DBS"/>
    <s v="Dr. H. DWIARSO BUDI SANTIARTO, S.H., M.Hum."/>
    <n v="0"/>
    <n v="0"/>
    <n v="0"/>
    <n v="0"/>
    <s v="A-WID"/>
    <s v="WIDYATINSRI KUNCORO YAKTI, S.H., M.H."/>
    <n v="0"/>
    <n v="0"/>
    <d v="2026-04-22T00:00:00"/>
    <n v="78"/>
    <s v="Pidana"/>
    <s v="PK Biasa"/>
    <s v="Hakim 3 Majelis"/>
    <s v="Berkas Elektronik"/>
  </r>
  <r>
    <n v="2682"/>
    <s v="1025 PK/PID.SUS/2026"/>
    <x v="1"/>
    <s v="PK"/>
    <s v="PENGADILAN NEGERI SUMENEP"/>
    <s v="Perlindungan Anak"/>
    <d v="2026-01-09T00:00:00"/>
    <d v="2026-01-30T00:00:00"/>
    <d v="2026-02-04T00:00:00"/>
    <d v="2026-02-12T00:00:00"/>
    <s v="H-NEY"/>
    <s v="NOOR EDI YONO, S.H., M.H."/>
    <s v="H-SRD"/>
    <s v="SURADI, S.H., S.Sos., M.H."/>
    <s v="H-DBS"/>
    <s v="Dr. H. DWIARSO BUDI SANTIARTO, S.H., M.Hum."/>
    <n v="0"/>
    <n v="0"/>
    <n v="0"/>
    <n v="0"/>
    <s v="A-WID"/>
    <s v="WIDYATINSRI KUNCORO YAKTI, S.H., M.H."/>
    <n v="0"/>
    <n v="0"/>
    <d v="2026-04-22T00:00:00"/>
    <n v="78"/>
    <s v="Pidana"/>
    <s v="PK Biasa"/>
    <s v="Hakim 3 Majelis"/>
    <s v="Berkas Elektronik"/>
  </r>
  <r>
    <n v="2683"/>
    <s v="5381 K/PDT/2025"/>
    <x v="0"/>
    <s v="K"/>
    <s v="PENGADILAN NEGERI SENGETI"/>
    <s v="GANTI RUGI"/>
    <d v="2025-07-28T00:00:00"/>
    <d v="2025-09-22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22T00:00:00"/>
    <n v="160"/>
    <s v="Perdata"/>
    <s v="Kasasi Biasa"/>
    <s v="Hakim 3 Majelis"/>
    <s v="Berkas Elektronik"/>
  </r>
  <r>
    <n v="2684"/>
    <s v="3376 K/PID.SUS/2026"/>
    <x v="1"/>
    <s v="K"/>
    <s v="PENGADILAN NEGERI BANYUMAS"/>
    <s v="Cukai"/>
    <d v="2026-01-21T00:00:00"/>
    <d v="2026-02-25T00:00:00"/>
    <d v="2026-02-27T00:00:00"/>
    <d v="2026-03-09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n v="0"/>
    <d v="2026-04-22T00:00:00"/>
    <n v="55"/>
    <s v="Pidana"/>
    <s v="Kasasi Biasa"/>
    <s v="Hakim 3 Majelis"/>
    <s v="Berkas Elektronik"/>
  </r>
  <r>
    <n v="2685"/>
    <s v="5916 K/PID.SUS/2026"/>
    <x v="1"/>
    <s v="K"/>
    <s v="PENGADILAN NEGERI MARTAPURA"/>
    <s v="Anak/ Perlindungan anak"/>
    <d v="2026-04-10T00:00:00"/>
    <d v="2026-04-14T00:00:00"/>
    <d v="2026-04-17T00:00:00"/>
    <d v="2026-04-17T00:00:00"/>
    <n v="0"/>
    <n v="0"/>
    <n v="0"/>
    <n v="0"/>
    <s v="H-AMA"/>
    <s v="AINAL MARDHIAH, S.H., M.H."/>
    <n v="0"/>
    <n v="0"/>
    <n v="0"/>
    <n v="0"/>
    <s v="A-RYR"/>
    <s v="ROZI YHOND ROLAND, S.H., M.H."/>
    <n v="0"/>
    <n v="0"/>
    <d v="2026-04-22T00:00:00"/>
    <n v="6"/>
    <s v="Pidana"/>
    <s v="Kasasi Biasa"/>
    <s v="Hakim Tunggal"/>
    <s v="Berkas Elektronik"/>
  </r>
  <r>
    <n v="2686"/>
    <s v="2206 K/PID.SUS/2026"/>
    <x v="1"/>
    <s v="K"/>
    <s v="PENGADILAN NEGERI TELUK KUANTAN"/>
    <s v="Narkotika"/>
    <d v="2025-12-22T00:00:00"/>
    <d v="2026-02-02T00:00:00"/>
    <d v="2026-03-03T00:00:00"/>
    <d v="2026-03-09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n v="0"/>
    <d v="2026-04-22T00:00:00"/>
    <n v="51"/>
    <s v="Pidana"/>
    <s v="Kasasi Biasa"/>
    <s v="Hakim 3 Majelis"/>
    <s v="Berkas Elektronik"/>
  </r>
  <r>
    <n v="2687"/>
    <s v="71 K/TUN/2026"/>
    <x v="6"/>
    <s v="K"/>
    <s v="PENGADILAN TINGGI TATA USAHA NEGARA JAKARTA"/>
    <s v="Lain-lain"/>
    <d v="2025-11-17T00:00:00"/>
    <d v="2026-01-15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CSA"/>
    <s v="CUNDO SUBHAN ARNOJO, S.H., M.H."/>
    <n v="0"/>
    <n v="0"/>
    <d v="2026-04-22T00:00:00"/>
    <n v="72"/>
    <s v="Tata Usaha Negara"/>
    <s v="Kasasi Biasa"/>
    <s v="Hakim 3 Majelis"/>
    <s v="Berkas Elektronik"/>
  </r>
  <r>
    <n v="2688"/>
    <s v="879 PK/PID.SUS/2026"/>
    <x v="1"/>
    <s v="PK"/>
    <s v="PENGADILAN NEGERI BANGKINANG"/>
    <s v="Narkotika"/>
    <d v="2025-12-19T00:00:00"/>
    <d v="2026-01-23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NSK"/>
    <s v="NASRUL KADIR, S.H., M.H."/>
    <n v="0"/>
    <n v="0"/>
    <d v="2026-04-22T00:00:00"/>
    <n v="86"/>
    <s v="Pidana"/>
    <s v="PK Biasa"/>
    <s v="Hakim 3 Majelis"/>
    <s v="Berkas Elektronik"/>
  </r>
  <r>
    <n v="2689"/>
    <s v="1611 K/PID.SUS/2026"/>
    <x v="1"/>
    <s v="K"/>
    <s v="PENGADILAN NEGERI JAKARTA PUSAT"/>
    <s v="Narkotika"/>
    <d v="2025-12-01T00:00:00"/>
    <d v="2026-01-23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22T00:00:00"/>
    <n v="86"/>
    <s v="Pidana"/>
    <s v="Kasasi Biasa"/>
    <s v="Hakim 3 Majelis"/>
    <s v="Berkas Elektronik"/>
  </r>
  <r>
    <n v="2690"/>
    <s v="1496 K/PID.SUS/2026"/>
    <x v="1"/>
    <s v="K"/>
    <s v="PENGADILAN NEGERI BANDA ACEH"/>
    <s v="Narkotika"/>
    <d v="2025-12-03T00:00:00"/>
    <d v="2026-01-22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n v="0"/>
    <d v="2026-04-22T00:00:00"/>
    <n v="71"/>
    <s v="Pidana"/>
    <s v="Kasasi Biasa"/>
    <s v="Hakim 3 Majelis"/>
    <s v="Berkas Elektronik"/>
  </r>
  <r>
    <n v="2691"/>
    <s v="1190 K/PID.SUS/2026"/>
    <x v="1"/>
    <s v="K"/>
    <s v="PENGADILAN NEGERI SURABAYA"/>
    <s v="Narkotika"/>
    <d v="2025-11-25T00:00:00"/>
    <d v="2026-01-20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n v="0"/>
    <d v="2026-04-22T00:00:00"/>
    <n v="71"/>
    <s v="Pidana"/>
    <s v="Kasasi Biasa"/>
    <s v="Hakim 3 Majelis"/>
    <s v="Berkas Elektronik"/>
  </r>
  <r>
    <n v="2692"/>
    <s v="2471 K/PID.SUS/2026"/>
    <x v="1"/>
    <s v="K"/>
    <s v="PENGADILAN NEGERI KISARAN"/>
    <s v="Narkotika"/>
    <d v="2026-01-06T00:00:00"/>
    <d v="2026-02-04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SSM"/>
    <s v="SETIA SRI MARIANA, S.H., M.H."/>
    <n v="0"/>
    <n v="0"/>
    <d v="2026-04-22T00:00:00"/>
    <n v="56"/>
    <s v="Pidana"/>
    <s v="Kasasi Biasa"/>
    <s v="Hakim 3 Majelis"/>
    <s v="Berkas Elektronik"/>
  </r>
  <r>
    <n v="2693"/>
    <s v="792 PK/PID.SUS/2026"/>
    <x v="1"/>
    <s v="PK"/>
    <s v="PENGADILAN NEGERI PANGKALPINANG"/>
    <s v="Narkotika"/>
    <d v="2025-12-15T00:00:00"/>
    <d v="2026-01-22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n v="0"/>
    <d v="2026-04-22T00:00:00"/>
    <n v="71"/>
    <s v="Pidana"/>
    <s v="PK Biasa"/>
    <s v="Hakim 3 Majelis"/>
    <s v="Berkas Elektronik"/>
  </r>
  <r>
    <n v="2694"/>
    <s v="2997 K/PID.SUS/2026"/>
    <x v="1"/>
    <s v="K"/>
    <s v="PENGADILAN NEGERI RANTAU PRAPAT"/>
    <s v="Narkotika"/>
    <d v="2026-01-21T00:00:00"/>
    <d v="2026-02-18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SSM"/>
    <s v="SETIA SRI MARIANA, S.H., M.H."/>
    <n v="0"/>
    <n v="0"/>
    <d v="2026-04-22T00:00:00"/>
    <n v="56"/>
    <s v="Pidana"/>
    <s v="Kasasi Biasa"/>
    <s v="Hakim 3 Majelis"/>
    <s v="Berkas Elektronik"/>
  </r>
  <r>
    <n v="2695"/>
    <s v="839 K/PID.SUS/2026"/>
    <x v="1"/>
    <s v="K"/>
    <s v="PENGADILAN NEGERI BOYOLALI"/>
    <s v="Narkotika"/>
    <d v="2025-11-12T00:00:00"/>
    <d v="2026-01-14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FST"/>
    <s v="FIRDAUS SYAFAAT, S.H., S.E., M.H."/>
    <n v="0"/>
    <n v="0"/>
    <d v="2026-04-22T00:00:00"/>
    <n v="87"/>
    <s v="Pidana"/>
    <s v="Kasasi Biasa"/>
    <s v="Hakim 3 Majelis"/>
    <s v="Berkas Elektronik"/>
  </r>
  <r>
    <n v="2696"/>
    <s v="280 K/PDT/2026"/>
    <x v="0"/>
    <s v="K"/>
    <s v="PENGADILAN NEGERI TARUTUNG"/>
    <s v="PMH"/>
    <d v="2025-10-09T00:00:00"/>
    <d v="2026-01-05T00:00:00"/>
    <d v="2026-02-09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22T00:00:00"/>
    <n v="73"/>
    <s v="Perdata"/>
    <s v="Kasasi Biasa"/>
    <s v="Hakim 3 Majelis"/>
    <s v="Berkas Elektronik"/>
  </r>
  <r>
    <n v="2697"/>
    <s v="2555 K/PID.SUS/2026"/>
    <x v="1"/>
    <s v="K"/>
    <s v="PENGADILAN NEGERI PADANG SIDEMPUAN"/>
    <s v="Narkotika"/>
    <d v="2026-01-07T00:00:00"/>
    <d v="2026-02-05T00:00:00"/>
    <d v="2026-02-18T00:00:00"/>
    <d v="2026-03-03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n v="0"/>
    <d v="2026-04-22T00:00:00"/>
    <n v="64"/>
    <s v="Pidana"/>
    <s v="Kasasi Biasa"/>
    <s v="Hakim 3 Majelis"/>
    <s v="Berkas Elektronik"/>
  </r>
  <r>
    <n v="2698"/>
    <s v="438 K/PID/2026"/>
    <x v="5"/>
    <s v="K"/>
    <s v="PENGADILAN NEGERI PURBALINGGA"/>
    <s v="Tanpa hak menggunakan senjata penikam"/>
    <d v="2026-01-21T00:00:00"/>
    <d v="2026-02-12T00:00:00"/>
    <d v="2026-02-24T00:00:00"/>
    <d v="2026-03-03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n v="0"/>
    <n v="0"/>
    <d v="2026-04-22T00:00:00"/>
    <n v="58"/>
    <s v="Pidana"/>
    <s v="Kasasi Biasa"/>
    <s v="Hakim 3 Majelis"/>
    <s v="Berkas Elektronik"/>
  </r>
  <r>
    <n v="2699"/>
    <s v="1663 K/PID.SUS/2026"/>
    <x v="1"/>
    <s v="K"/>
    <s v="PENGADILAN NEGERI TANJUNG KARANG"/>
    <s v="Narkotika"/>
    <d v="2025-12-23T00:00:00"/>
    <d v="2026-01-26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22T00:00:00"/>
    <n v="86"/>
    <s v="Pidana"/>
    <s v="Kasasi Biasa"/>
    <s v="Hakim 3 Majelis"/>
    <s v="Berkas Elektronik"/>
  </r>
  <r>
    <n v="2700"/>
    <s v="341 K/PID/2026"/>
    <x v="5"/>
    <s v="K"/>
    <s v="PENGADILAN NEGERI SURABAYA"/>
    <s v="Penipuan "/>
    <d v="2026-01-22T00:00:00"/>
    <d v="2026-02-02T00:00:00"/>
    <d v="2026-02-19T00:00:00"/>
    <d v="2026-02-26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22T00:00:00"/>
    <n v="63"/>
    <s v="Pidana"/>
    <s v="Kasasi Biasa"/>
    <s v="Hakim 3 Majelis"/>
    <s v="Berkas Elektronik"/>
  </r>
  <r>
    <n v="2701"/>
    <s v="218 PK/PID.SUS/2026"/>
    <x v="1"/>
    <s v="PK"/>
    <s v="PENGADILAN NEGERI ROKAN HILIR"/>
    <s v="Narkotika"/>
    <d v="2025-11-06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BYI"/>
    <s v="BAYUARDI, S.H., M.H."/>
    <n v="0"/>
    <n v="0"/>
    <d v="2026-04-22T00:00:00"/>
    <n v="85"/>
    <s v="Pidana"/>
    <s v="PK Biasa"/>
    <s v="Hakim 3 Majelis"/>
    <s v="Berkas Elektronik"/>
  </r>
  <r>
    <n v="2702"/>
    <s v="8 PK/PID.SUS/2026"/>
    <x v="1"/>
    <s v="PK"/>
    <s v="PENGADILAN NEGERI MAKASSAR"/>
    <s v="Korupsi"/>
    <d v="2025-10-09T00:00:00"/>
    <d v="2026-01-02T00:00:00"/>
    <d v="2026-01-29T00:00:00"/>
    <d v="2026-02-11T00:00:00"/>
    <s v="H-AH-ANS"/>
    <s v="H. ANSORI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22T00:00:00"/>
    <n v="84"/>
    <s v="Pidana"/>
    <s v="PK Khusus"/>
    <s v="Hakim 3 Majelis"/>
    <s v="Berkas Elektronik"/>
  </r>
  <r>
    <n v="2703"/>
    <s v="708 K/PID.SUS/2026"/>
    <x v="1"/>
    <s v="K"/>
    <s v="PENGADILAN NEGERI SANGGAU"/>
    <s v="Narkotika"/>
    <d v="2025-11-12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2T00:00:00"/>
    <n v="87"/>
    <s v="Pidana"/>
    <s v="Kasasi Biasa"/>
    <s v="Hakim 3 Majelis"/>
    <s v="Berkas Elektronik"/>
  </r>
  <r>
    <n v="2704"/>
    <s v="920 K/PID.SUS/2026"/>
    <x v="1"/>
    <s v="K"/>
    <s v="PENGADILAN NEGERI BENGKULU"/>
    <s v="Perlindungan Anak"/>
    <d v="2025-11-14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n v="0"/>
    <d v="2026-04-22T00:00:00"/>
    <n v="87"/>
    <s v="Pidana"/>
    <s v="Kasasi Biasa"/>
    <s v="Hakim 3 Majelis"/>
    <s v="Berkas Elektronik"/>
  </r>
  <r>
    <n v="2705"/>
    <s v="625 PK/PID.SUS/2026"/>
    <x v="1"/>
    <s v="PK"/>
    <s v="PENGADILAN NEGERI KENDARI"/>
    <s v="Korupsi"/>
    <d v="2025-10-28T00:00:00"/>
    <d v="2026-01-19T00:00:00"/>
    <d v="2026-01-27T00:00:00"/>
    <d v="2026-02-04T00:00:00"/>
    <s v="H-AH-ANS"/>
    <s v="H. ANSORI, S.H., M.H."/>
    <s v="H-AMA"/>
    <s v="AINAL MARDHIAH, S.H., M.H."/>
    <s v="H-DBS"/>
    <s v="Dr. H. DWIARSO BUDI SANTIARTO, S.H., M.Hum."/>
    <n v="0"/>
    <n v="0"/>
    <n v="0"/>
    <n v="0"/>
    <s v="A-MAP"/>
    <s v="MARIO PARAKAS, S.H., M.H."/>
    <n v="0"/>
    <n v="0"/>
    <d v="2026-04-22T00:00:00"/>
    <n v="86"/>
    <s v="Pidana"/>
    <s v="PK Khusus"/>
    <s v="Hakim 3 Majelis"/>
    <s v="Berkas Elektronik"/>
  </r>
  <r>
    <n v="2706"/>
    <s v="1614 K/PID.SUS/2026"/>
    <x v="1"/>
    <s v="K"/>
    <s v="PENGADILAN NEGERI PADANG SIDEMPUAN"/>
    <s v="Narkotika"/>
    <d v="2025-12-02T00:00:00"/>
    <d v="2026-01-23T00:00:00"/>
    <d v="2026-01-28T00:00:00"/>
    <d v="2026-02-25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22T00:00:00"/>
    <n v="85"/>
    <s v="Pidana"/>
    <s v="Kasasi Biasa"/>
    <s v="Hakim 3 Majelis"/>
    <s v="Berkas Elektronik"/>
  </r>
  <r>
    <n v="2707"/>
    <s v="2163 K/PID.SUS/2026"/>
    <x v="1"/>
    <s v="K"/>
    <s v="PENGADILAN NEGERI KETAPANG"/>
    <s v="Narkotika"/>
    <d v="2025-12-19T00:00:00"/>
    <d v="2026-02-02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56"/>
    <s v="Pidana"/>
    <s v="Kasasi Biasa"/>
    <s v="Hakim 3 Majelis"/>
    <s v="Berkas Elektronik"/>
  </r>
  <r>
    <n v="2708"/>
    <s v="445 K/PID.SUS/2026"/>
    <x v="1"/>
    <s v="K"/>
    <s v="PENGADILAN NEGERI TUBAN"/>
    <s v="Narkotika"/>
    <d v="2025-11-03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MUL"/>
    <s v="Dr. MULIYAWAN, S.H., M.H."/>
    <n v="0"/>
    <n v="0"/>
    <d v="2026-04-22T00:00:00"/>
    <n v="86"/>
    <s v="Pidana"/>
    <s v="Kasasi Biasa"/>
    <s v="Hakim 3 Majelis"/>
    <s v="Berkas Elektronik"/>
  </r>
  <r>
    <n v="2709"/>
    <s v="1187 K/PID.SUS/2026"/>
    <x v="1"/>
    <s v="K"/>
    <s v="PENGADILAN NEGERI SURABAYA"/>
    <s v="Narkotika"/>
    <d v="2025-11-25T00:00:00"/>
    <d v="2026-01-20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n v="0"/>
    <d v="2026-04-22T00:00:00"/>
    <n v="87"/>
    <s v="Pidana"/>
    <s v="Kasasi Biasa"/>
    <s v="Hakim 3 Majelis"/>
    <s v="Berkas Elektronik"/>
  </r>
  <r>
    <n v="2710"/>
    <s v="1628 K/PID.SUS/2026"/>
    <x v="1"/>
    <s v="K"/>
    <s v="PENGADILAN NEGERI PATI"/>
    <s v="Narkotika"/>
    <d v="2025-12-04T00:00:00"/>
    <d v="2026-01-26T00:00:00"/>
    <d v="2026-02-04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n v="0"/>
    <d v="2026-04-22T00:00:00"/>
    <n v="78"/>
    <s v="Pidana"/>
    <s v="Kasasi Biasa"/>
    <s v="Hakim 3 Majelis"/>
    <s v="Berkas Elektronik"/>
  </r>
  <r>
    <n v="2711"/>
    <s v="1596 K/PID.SUS/2026"/>
    <x v="1"/>
    <s v="K"/>
    <s v="PENGADILAN NEGERI TENGGARONG"/>
    <s v="Narkotika"/>
    <d v="2026-01-08T00:00:00"/>
    <d v="2026-01-23T00:00:00"/>
    <d v="2026-01-26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22T00:00:00"/>
    <n v="87"/>
    <s v="Pidana"/>
    <s v="Kasasi Biasa"/>
    <s v="Hakim 3 Majelis"/>
    <s v="Berkas Elektronik"/>
  </r>
  <r>
    <n v="2712"/>
    <s v="215 PK/PID.SUS/2026"/>
    <x v="1"/>
    <s v="PK"/>
    <s v="PENGADILAN NEGERI PASIR PENGARAIAN"/>
    <s v="Narkotika"/>
    <d v="2025-11-0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DR"/>
    <s v="DIAH RAHMAWATI, S.H., M.H."/>
    <n v="0"/>
    <n v="0"/>
    <d v="2026-04-22T00:00:00"/>
    <n v="86"/>
    <s v="Pidana"/>
    <s v="PK Biasa"/>
    <s v="Hakim 3 Majelis"/>
    <s v="Berkas Elektronik"/>
  </r>
  <r>
    <n v="2713"/>
    <s v="3016 K/PID.SUS/2026"/>
    <x v="1"/>
    <s v="K"/>
    <s v="PENGADILAN NEGERI BATANG"/>
    <s v="Narkotika"/>
    <d v="2026-01-13T00:00:00"/>
    <d v="2026-02-19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56"/>
    <s v="Pidana"/>
    <s v="Kasasi Biasa"/>
    <s v="Hakim 3 Majelis"/>
    <s v="Berkas Elektronik"/>
  </r>
  <r>
    <n v="2714"/>
    <s v="747 K/PID.SUS/2026"/>
    <x v="1"/>
    <s v="K"/>
    <s v="PENGADILAN NEGERI SIDIKALANG"/>
    <s v="Narkotika"/>
    <d v="2025-11-12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n v="0"/>
    <d v="2026-04-22T00:00:00"/>
    <n v="87"/>
    <s v="Pidana"/>
    <s v="Kasasi Biasa"/>
    <s v="Hakim 3 Majelis"/>
    <s v="Berkas Elektronik"/>
  </r>
  <r>
    <n v="2715"/>
    <s v="693 K/PID.SUS/2026"/>
    <x v="1"/>
    <s v="K"/>
    <s v="PENGADILAN NEGERI BENGKULU"/>
    <s v="Narkotika"/>
    <d v="2025-11-12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n v="0"/>
    <d v="2026-04-22T00:00:00"/>
    <n v="87"/>
    <s v="Pidana"/>
    <s v="Kasasi Biasa"/>
    <s v="Hakim 3 Majelis"/>
    <s v="Berkas Elektronik"/>
  </r>
  <r>
    <n v="2716"/>
    <s v="1297 K/PID.SUS/2026"/>
    <x v="1"/>
    <s v="K"/>
    <s v="PENGADILAN NEGERI RUTENG"/>
    <s v="Perdagangan Orang"/>
    <d v="2025-11-26T00:00:00"/>
    <d v="2026-01-21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22T00:00:00"/>
    <n v="79"/>
    <s v="Pidana"/>
    <s v="Kasasi Biasa"/>
    <s v="Hakim 3 Majelis"/>
    <s v="Berkas Elektronik"/>
  </r>
  <r>
    <n v="2717"/>
    <s v="1294 K/PID.SUS/2026"/>
    <x v="1"/>
    <s v="K"/>
    <s v="PENGADILAN NEGERI PALU"/>
    <s v="Korupsi"/>
    <d v="2025-11-25T00:00:00"/>
    <d v="2026-01-21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22T00:00:00"/>
    <n v="79"/>
    <s v="Pidana"/>
    <s v="Kasasi Khusus"/>
    <s v="Hakim 3 Majelis"/>
    <s v="Berkas Elektronik"/>
  </r>
  <r>
    <n v="2718"/>
    <s v="2862 K/PID.SUS/2026"/>
    <x v="1"/>
    <s v="K"/>
    <s v="PENGADILAN NEGERI STABAT"/>
    <s v="Narkotika"/>
    <d v="2026-01-09T00:00:00"/>
    <d v="2026-02-10T00:00:00"/>
    <d v="2026-02-12T00:00:00"/>
    <d v="2026-02-19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n v="0"/>
    <d v="2026-04-22T00:00:00"/>
    <n v="70"/>
    <s v="Pidana"/>
    <s v="Kasasi Biasa"/>
    <s v="Hakim 3 Majelis"/>
    <s v="Berkas Elektronik"/>
  </r>
  <r>
    <n v="2719"/>
    <s v="3636 K/PID.SUS/2026"/>
    <x v="1"/>
    <s v="K"/>
    <s v="PENGADILAN NEGERI JAKARTA UTARA"/>
    <s v="Narkotika"/>
    <d v="2026-01-27T00:00:00"/>
    <d v="2026-03-02T00:00:00"/>
    <d v="2026-03-03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22T00:00:00"/>
    <n v="51"/>
    <s v="Pidana"/>
    <s v="Kasasi Biasa"/>
    <s v="Hakim 3 Majelis"/>
    <s v="Berkas Elektronik"/>
  </r>
  <r>
    <n v="2720"/>
    <s v="500 K/PID/2026"/>
    <x v="5"/>
    <s v="K"/>
    <s v="PENGADILAN NEGERI PEKALONGAN"/>
    <s v="Penadahan"/>
    <d v="2026-01-29T00:00:00"/>
    <d v="2026-02-18T00:00:00"/>
    <d v="2026-02-23T00:00:00"/>
    <d v="2026-03-0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n v="0"/>
    <d v="2026-04-22T00:00:00"/>
    <n v="59"/>
    <s v="Pidana"/>
    <s v="Kasasi Biasa"/>
    <s v="Hakim 3 Majelis"/>
    <s v="Berkas Elektronik"/>
  </r>
  <r>
    <n v="2721"/>
    <s v="2839 K/PID.SUS/2026"/>
    <x v="1"/>
    <s v="K"/>
    <s v="PENGADILAN NEGERI SAWAHLUNTO"/>
    <s v="Narkotika"/>
    <d v="2026-01-08T00:00:00"/>
    <d v="2026-02-10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n v="0"/>
    <d v="2026-04-22T00:00:00"/>
    <n v="70"/>
    <s v="Pidana"/>
    <s v="Kasasi Biasa"/>
    <s v="Hakim 3 Majelis"/>
    <s v="Berkas Elektronik"/>
  </r>
  <r>
    <n v="2722"/>
    <s v="1053 K/PID.SUS/2026"/>
    <x v="1"/>
    <s v="K"/>
    <s v="PENGADILAN NEGERI SUNGAI PENUH"/>
    <s v="Narkotika"/>
    <d v="2025-11-18T00:00:00"/>
    <d v="2026-01-19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n v="0"/>
    <d v="2026-04-22T00:00:00"/>
    <n v="85"/>
    <s v="Pidana"/>
    <s v="Kasasi Biasa"/>
    <s v="Hakim 3 Majelis"/>
    <s v="Berkas Elektronik"/>
  </r>
  <r>
    <n v="2723"/>
    <s v="1788 K/PID.SUS/2026"/>
    <x v="1"/>
    <s v="K"/>
    <s v="PENGADILAN NEGERI STABAT"/>
    <s v="Narkotika"/>
    <d v="2025-12-04T00:00:00"/>
    <d v="2026-01-27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22T00:00:00"/>
    <n v="79"/>
    <s v="Pidana"/>
    <s v="Kasasi Biasa"/>
    <s v="Hakim 3 Majelis"/>
    <s v="Berkas Elektronik"/>
  </r>
  <r>
    <n v="2724"/>
    <s v="1058 K/PID.SUS/2026"/>
    <x v="1"/>
    <s v="K"/>
    <s v="PENGADILAN NEGERI SUNGAI PENUH"/>
    <s v="Narkotika"/>
    <d v="2025-11-18T00:00:00"/>
    <d v="2026-01-19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22T00:00:00"/>
    <n v="87"/>
    <s v="Pidana"/>
    <s v="Kasasi Biasa"/>
    <s v="Hakim 3 Majelis"/>
    <s v="Berkas Elektronik"/>
  </r>
  <r>
    <n v="2725"/>
    <s v="2110 K/PID.SUS/2026"/>
    <x v="1"/>
    <s v="K"/>
    <s v="PENGADILAN NEGERI KABUPATEN MAGELANG DI MUNGKID"/>
    <s v="Narkotika"/>
    <d v="2025-12-19T00:00:00"/>
    <d v="2026-01-30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22T00:00:00"/>
    <n v="62"/>
    <s v="Pidana"/>
    <s v="Kasasi Biasa"/>
    <s v="Hakim 3 Majelis"/>
    <s v="Berkas Elektronik"/>
  </r>
  <r>
    <n v="2726"/>
    <s v="951 PK/PID.SUS/2026"/>
    <x v="1"/>
    <s v="PK"/>
    <s v="PENGADILAN NEGERI SUNGAI LIAT"/>
    <s v="Narkotika"/>
    <d v="2025-12-23T00:00:00"/>
    <d v="2026-01-27T00:00:00"/>
    <d v="2026-02-24T00:00:00"/>
    <d v="2026-03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n v="0"/>
    <n v="0"/>
    <d v="2026-04-22T00:00:00"/>
    <n v="58"/>
    <s v="Pidana"/>
    <s v="PK Biasa"/>
    <s v="Hakim 3 Majelis"/>
    <s v="Berkas Elektronik"/>
  </r>
  <r>
    <n v="2727"/>
    <s v="39 K/TUN/2026"/>
    <x v="6"/>
    <s v="K"/>
    <s v="PENGADILAN TATA USAHA NEGARA AMBON"/>
    <s v="PERTANAHAN"/>
    <d v="2025-11-07T00:00:00"/>
    <d v="2026-01-13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2T00:00:00"/>
    <n v="72"/>
    <s v="Tata Usaha Negara"/>
    <s v="Kasasi Biasa"/>
    <s v="Hakim 3 Majelis"/>
    <s v="Berkas Elektronik"/>
  </r>
  <r>
    <n v="2728"/>
    <s v="164 PK/PID.SUS/2026"/>
    <x v="1"/>
    <s v="PK"/>
    <s v="PENGADILAN NEGERI BONDOWOSO"/>
    <s v="Narkotika"/>
    <d v="2025-11-04T00:00:00"/>
    <d v="2026-01-07T00:00:00"/>
    <d v="2026-02-03T00:00:00"/>
    <d v="2026-02-11T00:00:00"/>
    <s v="H-STJ"/>
    <s v="SUTARJO, S.H., M.H."/>
    <s v="H-AMA"/>
    <s v="AINAL MARDHIAH, S.H., M.H."/>
    <s v="H-SOE"/>
    <s v="SOESILO, S.H., M.H."/>
    <n v="0"/>
    <n v="0"/>
    <n v="0"/>
    <n v="0"/>
    <s v="A-MSY"/>
    <s v="MASYE KUMAUNANG, S.H."/>
    <n v="0"/>
    <n v="0"/>
    <d v="2026-04-22T00:00:00"/>
    <n v="79"/>
    <s v="Pidana"/>
    <s v="PK Biasa"/>
    <s v="Hakim 3 Majelis"/>
    <s v="Berkas Elektronik"/>
  </r>
  <r>
    <n v="2729"/>
    <s v="494 K/PID.SUS/2026"/>
    <x v="1"/>
    <s v="K"/>
    <s v="PENGADILAN NEGERI TANJUNG BALAI ASAHAN"/>
    <s v="Narkotika"/>
    <d v="2025-11-24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22T00:00:00"/>
    <n v="86"/>
    <s v="Pidana"/>
    <s v="Kasasi Biasa"/>
    <s v="Hakim 3 Majelis"/>
    <s v="Berkas Elektronik"/>
  </r>
  <r>
    <n v="2730"/>
    <s v="2072 K/PID.SUS/2026"/>
    <x v="1"/>
    <s v="K"/>
    <s v="PENGADILAN NEGERI KETAPANG"/>
    <s v="Kekerasan Seksual"/>
    <d v="2025-12-19T00:00:00"/>
    <d v="2026-01-29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70"/>
    <s v="Pidana"/>
    <s v="Kasasi Biasa"/>
    <s v="Hakim 3 Majelis"/>
    <s v="Berkas Elektronik"/>
  </r>
  <r>
    <n v="2731"/>
    <s v="707 K/PID.SUS/2026"/>
    <x v="1"/>
    <s v="K"/>
    <s v="PENGADILAN NEGERI SANGGAU"/>
    <s v="Narkotika"/>
    <d v="2025-11-12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2T00:00:00"/>
    <n v="87"/>
    <s v="Pidana"/>
    <s v="Kasasi Biasa"/>
    <s v="Hakim 3 Majelis"/>
    <s v="Berkas Elektronik"/>
  </r>
  <r>
    <n v="2732"/>
    <s v="976 K/PID.SUS/2026"/>
    <x v="1"/>
    <s v="K"/>
    <s v="PENGADILAN NEGERI STABAT"/>
    <s v="Narkotika"/>
    <d v="2025-11-14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n v="0"/>
    <d v="2026-04-22T00:00:00"/>
    <n v="87"/>
    <s v="Pidana"/>
    <s v="Kasasi Biasa"/>
    <s v="Hakim 3 Majelis"/>
    <s v="Berkas Elektronik"/>
  </r>
  <r>
    <n v="2733"/>
    <s v="3359 K/PID.SUS/2026"/>
    <x v="1"/>
    <s v="K"/>
    <s v="PENGADILAN NEGERI RANTAU PRAPAT"/>
    <s v="Narkotika"/>
    <d v="2026-01-23T00:00:00"/>
    <d v="2026-02-25T00:00:00"/>
    <d v="2026-02-27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22T00:00:00"/>
    <n v="55"/>
    <s v="Pidana"/>
    <s v="Kasasi Biasa"/>
    <s v="Hakim 3 Majelis"/>
    <s v="Berkas Elektronik"/>
  </r>
  <r>
    <n v="2734"/>
    <s v="3604 K/PID.SUS/2026"/>
    <x v="1"/>
    <s v="K"/>
    <s v="PENGADILAN NEGERI PADANG"/>
    <s v="Narkotika"/>
    <d v="2026-01-27T00:00:00"/>
    <d v="2026-03-02T00:00:00"/>
    <d v="2026-03-03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22T00:00:00"/>
    <n v="51"/>
    <s v="Pidana"/>
    <s v="Kasasi Biasa"/>
    <s v="Hakim 3 Majelis"/>
    <s v="Berkas Elektronik"/>
  </r>
  <r>
    <n v="2735"/>
    <s v="1643 K/PID.SUS/2026"/>
    <x v="1"/>
    <s v="K"/>
    <s v="PENGADILAN NEGERI WATAMPONE"/>
    <s v="Narkotika"/>
    <d v="2025-12-05T00:00:00"/>
    <d v="2026-01-26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n v="0"/>
    <d v="2026-04-22T00:00:00"/>
    <n v="79"/>
    <s v="Pidana"/>
    <s v="Kasasi Biasa"/>
    <s v="Hakim 3 Majelis"/>
    <s v="Berkas Elektronik"/>
  </r>
  <r>
    <n v="2736"/>
    <s v="1315 K/PID.SUS/2026"/>
    <x v="1"/>
    <s v="K"/>
    <s v="PENGADILAN NEGERI RANTAU PRAPAT"/>
    <s v="Narkotika"/>
    <d v="2025-12-02T00:00:00"/>
    <d v="2026-01-21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n v="0"/>
    <n v="0"/>
    <d v="2026-04-22T00:00:00"/>
    <n v="85"/>
    <s v="Pidana"/>
    <s v="Kasasi Biasa"/>
    <s v="Hakim 3 Majelis"/>
    <s v="Berkas Elektronik"/>
  </r>
  <r>
    <n v="2737"/>
    <s v="1332 K/PID.SUS/2026"/>
    <x v="1"/>
    <s v="K"/>
    <s v="PENGADILAN NEGERI TANJUNG KARANG"/>
    <s v="Narkotika"/>
    <d v="2025-12-08T00:00:00"/>
    <d v="2026-01-21T00:00:00"/>
    <d v="2026-01-26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AP"/>
    <s v="ANDHIKA PERDANA, S.H., M.H."/>
    <n v="0"/>
    <n v="0"/>
    <d v="2026-04-22T00:00:00"/>
    <n v="87"/>
    <s v="Pidana"/>
    <s v="Kasasi Biasa"/>
    <s v="Hakim 3 Majelis"/>
    <s v="Berkas Elektronik"/>
  </r>
  <r>
    <n v="2738"/>
    <s v="109 K/PID/2026"/>
    <x v="5"/>
    <s v="K"/>
    <s v="PENGADILAN NEGERI SALATIGA"/>
    <s v="TP. Senjata Tajam"/>
    <d v="2025-12-24T00:00:00"/>
    <d v="2026-01-09T00:00:00"/>
    <d v="2026-01-23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COP"/>
    <s v="CORPIONER, S.H."/>
    <n v="0"/>
    <n v="0"/>
    <d v="2026-04-22T00:00:00"/>
    <n v="90"/>
    <s v="Pidana"/>
    <s v="Kasasi Biasa"/>
    <s v="Hakim 3 Majelis"/>
    <s v="Berkas Elektronik"/>
  </r>
  <r>
    <n v="2739"/>
    <s v="226 K/PID/2026"/>
    <x v="5"/>
    <s v="K"/>
    <s v="PENGADILAN NEGERI PARIGI"/>
    <s v="Penggelapan dalam jabatan"/>
    <d v="2026-01-13T00:00:00"/>
    <d v="2026-01-21T00:00:00"/>
    <d v="2026-01-23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COP"/>
    <s v="CORPIONER, S.H."/>
    <n v="0"/>
    <n v="0"/>
    <d v="2026-04-22T00:00:00"/>
    <n v="90"/>
    <s v="Pidana"/>
    <s v="Kasasi Biasa"/>
    <s v="Hakim 3 Majelis"/>
    <s v="Berkas Elektronik"/>
  </r>
  <r>
    <n v="2740"/>
    <s v="100 K/PID/2026"/>
    <x v="5"/>
    <s v="K"/>
    <s v="PENGADILAN NEGERI PALU"/>
    <s v="Penipuan berlanjut"/>
    <d v="2025-12-23T00:00:00"/>
    <d v="2026-01-09T00:00:00"/>
    <d v="2026-01-23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HPY"/>
    <s v="HAPPY TRY SULISTIYONO, S.H., M.H."/>
    <n v="0"/>
    <n v="0"/>
    <d v="2026-04-22T00:00:00"/>
    <n v="90"/>
    <s v="Pidana"/>
    <s v="Kasasi Biasa"/>
    <s v="Hakim 3 Majelis"/>
    <s v="Berkas Elektronik"/>
  </r>
  <r>
    <n v="2741"/>
    <s v="102 PK/PID/2026"/>
    <x v="5"/>
    <s v="PK"/>
    <s v="PENGADILAN NEGERI KENDARI"/>
    <s v="Pemalsuan surat"/>
    <d v="2026-01-26T00:00:00"/>
    <d v="2026-02-25T00:00:00"/>
    <d v="2026-03-03T00:00:00"/>
    <d v="2026-03-12T00:00:00"/>
    <s v="H-JUP"/>
    <s v="JUPRIYADI, S.H., M.Hum."/>
    <s v="H-HASP"/>
    <s v="Dr. H. ACHMAD SETYO PUDJOHARSOYO, S.H., M.Hum."/>
    <s v="H-STJ"/>
    <s v="SUTARJO, S.H., M.H."/>
    <s v="H-SRD"/>
    <s v="SURADI, S.H., S.Sos., M.H."/>
    <s v="H-DBS"/>
    <s v="Dr. H. DWIARSO BUDI SANTIARTO, S.H., M.Hum."/>
    <s v="A-WID"/>
    <s v="WIDYATINSRI KUNCORO YAKTI, S.H., M.H."/>
    <n v="0"/>
    <n v="0"/>
    <d v="2026-04-22T00:00:00"/>
    <n v="51"/>
    <s v="Pidana"/>
    <s v="PK Biasa"/>
    <s v="Hakim 5 Majelis"/>
    <s v="Berkas Elektronik"/>
  </r>
  <r>
    <n v="2742"/>
    <s v="16 PK/AG/2026"/>
    <x v="3"/>
    <s v="PK"/>
    <s v="PENGADILAN AGAMA KRUI"/>
    <s v="Cerai Gugat"/>
    <d v="2025-11-19T00:00:00"/>
    <d v="2026-01-08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RS"/>
    <s v="RIO SATRIA, S.H.I., M.E.Sy"/>
    <n v="0"/>
    <n v="0"/>
    <d v="2026-04-23T00:00:00"/>
    <n v="79"/>
    <s v="Agama"/>
    <s v="PK Biasa"/>
    <s v="Hakim 3 Majelis"/>
    <s v="Berkas Elektronik"/>
  </r>
  <r>
    <n v="2743"/>
    <s v="150 PK/PID.SUS/2026"/>
    <x v="1"/>
    <s v="PK"/>
    <s v="PENGADILAN NEGERI PASIR PENGARAIAN"/>
    <s v="Narkotika"/>
    <d v="2025-10-31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23T00:00:00"/>
    <n v="86"/>
    <s v="Pidana"/>
    <s v="PK Biasa"/>
    <s v="Hakim 3 Majelis"/>
    <s v="Berkas Elektronik"/>
  </r>
  <r>
    <n v="2744"/>
    <s v="216 K/PDT/2026"/>
    <x v="0"/>
    <s v="K"/>
    <s v="PENGADILAN NEGERI YOGYAKARTA"/>
    <s v="PMH"/>
    <d v="2025-09-29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23T00:00:00"/>
    <n v="86"/>
    <s v="Perdata"/>
    <s v="Kasasi Biasa"/>
    <s v="Hakim 3 Majelis"/>
    <s v="Berkas Elektronik"/>
  </r>
  <r>
    <n v="2745"/>
    <s v="516 K/PDT/2026"/>
    <x v="0"/>
    <s v="K"/>
    <s v="PENGADILAN NEGERI JAMBI"/>
    <s v="PERBUATAN MELAWAN HUKUM"/>
    <d v="2025-10-28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ZZ"/>
    <s v="AFDIL AZIZI, S.H., M.Kn."/>
    <n v="0"/>
    <n v="0"/>
    <d v="2026-04-23T00:00:00"/>
    <n v="79"/>
    <s v="Perdata"/>
    <s v="Kasasi Biasa"/>
    <s v="Hakim 3 Majelis"/>
    <s v="Berkas Elektronik"/>
  </r>
  <r>
    <n v="2746"/>
    <s v="126 K/PDT/2026"/>
    <x v="0"/>
    <s v="K"/>
    <s v="PENGADILAN NEGERI JAMBI"/>
    <s v="PMH"/>
    <d v="2025-08-20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23T00:00:00"/>
    <n v="99"/>
    <s v="Perdata"/>
    <s v="Kasasi Biasa"/>
    <s v="Hakim 3 Majelis"/>
    <s v="Berkas Elektronik"/>
  </r>
  <r>
    <n v="2747"/>
    <s v="262 K/PDT/2026"/>
    <x v="0"/>
    <s v="K"/>
    <s v="PENGADILAN NEGERI SUNGGUMINASA"/>
    <s v="PERBUATAN MELAWAN HUKUM"/>
    <d v="2025-10-08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LIA"/>
    <s v="AMEILIA SUKMASARI, S.H., M.H."/>
    <n v="0"/>
    <n v="0"/>
    <d v="2026-04-23T00:00:00"/>
    <n v="85"/>
    <s v="Perdata"/>
    <s v="Kasasi Biasa"/>
    <s v="Hakim 3 Majelis"/>
    <s v="Berkas Elektronik"/>
  </r>
  <r>
    <n v="2748"/>
    <s v="505 K/PDT/2026"/>
    <x v="0"/>
    <s v="K"/>
    <s v="PENGADILAN NEGERI PALU"/>
    <s v="PERBUATAN MELAWAN HUKUM"/>
    <d v="2025-04-22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3T00:00:00"/>
    <n v="85"/>
    <s v="Perdata"/>
    <s v="Kasasi Biasa"/>
    <s v="Hakim 3 Majelis"/>
    <s v="Berkas Elektronik"/>
  </r>
  <r>
    <n v="2749"/>
    <s v="201 K/PDT/2026"/>
    <x v="0"/>
    <s v="K"/>
    <s v="PENGADILAN NEGERI BANGKINANG"/>
    <s v="PMH"/>
    <d v="2025-10-16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3T00:00:00"/>
    <n v="85"/>
    <s v="Perdata"/>
    <s v="Kasasi Biasa"/>
    <s v="Hakim 3 Majelis"/>
    <s v="Berkas Elektronik"/>
  </r>
  <r>
    <n v="2750"/>
    <s v="87 PK/PDT/2026"/>
    <x v="0"/>
    <s v="PK"/>
    <s v="PENGADILAN NEGERI CIBINONG"/>
    <s v="PERBUATAN MELAWAN HUKUM"/>
    <d v="2025-09-24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23T00:00:00"/>
    <n v="85"/>
    <s v="Perdata"/>
    <s v="PK Biasa"/>
    <s v="Hakim 3 Majelis"/>
    <s v="Berkas Elektronik"/>
  </r>
  <r>
    <n v="2751"/>
    <s v="194 K/PDT/2026"/>
    <x v="0"/>
    <s v="K"/>
    <s v="PENGADILAN NEGERI BINJAI"/>
    <s v="PERBUATAN MELAWAN HUKUM"/>
    <d v="2025-09-02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23T00:00:00"/>
    <n v="99"/>
    <s v="Perdata"/>
    <s v="Kasasi Biasa"/>
    <s v="Hakim 3 Majelis"/>
    <s v="Berkas Elektronik"/>
  </r>
  <r>
    <n v="2752"/>
    <s v="100 PK/PDT/2026"/>
    <x v="0"/>
    <s v="PK"/>
    <s v="PENGADILAN NEGERI SURABAYA"/>
    <s v="PERCERAIAN"/>
    <d v="2025-09-30T00:00:00"/>
    <d v="2026-01-14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23T00:00:00"/>
    <n v="86"/>
    <s v="Perdata"/>
    <s v="PK Biasa"/>
    <s v="Hakim 3 Majelis"/>
    <s v="Berkas Elektronik"/>
  </r>
  <r>
    <n v="2753"/>
    <s v="204 K/PDT/2026"/>
    <x v="0"/>
    <s v="K"/>
    <s v="PENGADILAN NEGERI KENDARI"/>
    <s v="WANPRESTASI"/>
    <d v="2025-09-09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3T00:00:00"/>
    <n v="85"/>
    <s v="Perdata"/>
    <s v="Kasasi Biasa"/>
    <s v="Hakim 3 Majelis"/>
    <s v="Berkas Elektronik"/>
  </r>
  <r>
    <n v="2754"/>
    <s v="402 K/PDT/2026"/>
    <x v="0"/>
    <s v="K"/>
    <s v="PENGADILAN NEGERI SAMARINDA"/>
    <s v="PMH"/>
    <d v="2025-10-24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23T00:00:00"/>
    <n v="86"/>
    <s v="Perdata"/>
    <s v="Kasasi Biasa"/>
    <s v="Hakim 3 Majelis"/>
    <s v="Berkas Elektronik"/>
  </r>
  <r>
    <n v="2755"/>
    <s v="356 K/PDT/2026"/>
    <x v="0"/>
    <s v="K"/>
    <s v="PENGADILAN NEGERI JAKARTA SELATAN"/>
    <s v="PMH"/>
    <d v="2025-10-21T00:00:00"/>
    <d v="2026-01-06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3T00:00:00"/>
    <n v="85"/>
    <s v="Perdata"/>
    <s v="Kasasi Biasa"/>
    <s v="Hakim 3 Majelis"/>
    <s v="Berkas Elektronik"/>
  </r>
  <r>
    <n v="2756"/>
    <s v="151 K/PDT/2026"/>
    <x v="0"/>
    <s v="K"/>
    <s v="PENGADILAN NEGERI AMBON"/>
    <s v="PMH"/>
    <d v="2025-09-04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n v="0"/>
    <d v="2026-04-23T00:00:00"/>
    <n v="99"/>
    <s v="Perdata"/>
    <s v="Kasasi Biasa"/>
    <s v="Hakim 3 Majelis"/>
    <s v="Berkas Elektronik"/>
  </r>
  <r>
    <n v="2757"/>
    <s v="375 K/PDT/2026"/>
    <x v="0"/>
    <s v="K"/>
    <s v="PENGADILAN NEGERI BOJONEGORO"/>
    <s v="PERBUATAN MELAWAN HUKUM"/>
    <d v="2025-10-22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23T00:00:00"/>
    <n v="86"/>
    <s v="Perdata"/>
    <s v="Kasasi Biasa"/>
    <s v="Hakim 3 Majelis"/>
    <s v="Berkas Elektronik"/>
  </r>
  <r>
    <n v="2758"/>
    <s v="592 K/PDT/2026"/>
    <x v="0"/>
    <s v="K"/>
    <s v="PENGADILAN NEGERI BEKASI"/>
    <s v="PMH"/>
    <d v="2025-11-04T00:00:00"/>
    <d v="2026-01-13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23T00:00:00"/>
    <n v="71"/>
    <s v="Perdata"/>
    <s v="Kasasi Biasa"/>
    <s v="Hakim 3 Majelis"/>
    <s v="Berkas Elektronik"/>
  </r>
  <r>
    <n v="2759"/>
    <s v="498 K/PDT/2026"/>
    <x v="0"/>
    <s v="K"/>
    <s v="PENGADILAN NEGERI PEMATANG SIANTAR"/>
    <s v="GONO GINI"/>
    <d v="2025-10-28T00:00:00"/>
    <d v="2026-01-07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3T00:00:00"/>
    <n v="85"/>
    <s v="Perdata"/>
    <s v="Kasasi Biasa"/>
    <s v="Hakim 3 Majelis"/>
    <s v="Berkas Elektronik"/>
  </r>
  <r>
    <n v="2760"/>
    <s v="511 K/PDT/2026"/>
    <x v="0"/>
    <s v="K"/>
    <s v="PENGADILAN NEGERI RANTAU PRAPAT"/>
    <s v="WARIS"/>
    <d v="2025-10-24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LIA"/>
    <s v="AMEILIA SUKMASARI, S.H., M.H."/>
    <n v="0"/>
    <n v="0"/>
    <d v="2026-04-23T00:00:00"/>
    <n v="85"/>
    <s v="Perdata"/>
    <s v="Kasasi Biasa"/>
    <s v="Hakim 3 Majelis"/>
    <s v="Berkas Elektronik"/>
  </r>
  <r>
    <n v="2761"/>
    <s v="583 K/PDT/2026"/>
    <x v="0"/>
    <s v="K"/>
    <s v="PENGADILAN NEGERI REMBANG"/>
    <s v="PERBUATAN MELAWAN HUKUM"/>
    <d v="2025-11-03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LIA"/>
    <s v="AMEILIA SUKMASARI, S.H., M.H."/>
    <n v="0"/>
    <n v="0"/>
    <d v="2026-04-23T00:00:00"/>
    <n v="85"/>
    <s v="Perdata"/>
    <s v="Kasasi Biasa"/>
    <s v="Hakim 3 Majelis"/>
    <s v="Berkas Elektronik"/>
  </r>
  <r>
    <n v="2762"/>
    <s v="788 K/PDT/2026"/>
    <x v="0"/>
    <s v="K"/>
    <s v="PENGADILAN NEGERI BONTANG"/>
    <s v="PERMOHONAN PENETAPAN"/>
    <d v="2025-11-12T00:00:00"/>
    <d v="2026-02-03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23T00:00:00"/>
    <n v="57"/>
    <s v="Perdata"/>
    <s v="Kasasi Biasa"/>
    <s v="Hakim 3 Majelis"/>
    <s v="Berkas Elektronik"/>
  </r>
  <r>
    <n v="2763"/>
    <s v="465 K/PDT/2026"/>
    <x v="0"/>
    <s v="K"/>
    <s v="PENGADILAN NEGERI TONDANO"/>
    <s v="PERBUATAN MELAWAN HUKUM"/>
    <d v="2025-10-24T00:00:00"/>
    <d v="2026-01-07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3T00:00:00"/>
    <n v="85"/>
    <s v="Perdata"/>
    <s v="Kasasi Biasa"/>
    <s v="Hakim 3 Majelis"/>
    <s v="Berkas Elektronik"/>
  </r>
  <r>
    <n v="2764"/>
    <s v="280 K/PID/2026"/>
    <x v="5"/>
    <s v="K"/>
    <s v="PENGADILAN NEGERI TANGERANG"/>
    <s v="Pemalsuan surat"/>
    <d v="2025-12-23T00:00:00"/>
    <d v="2026-01-27T00:00:00"/>
    <d v="2026-01-29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23T00:00:00"/>
    <n v="85"/>
    <s v="Pidana"/>
    <s v="Kasasi Biasa"/>
    <s v="Hakim 3 Majelis"/>
    <s v="Berkas Elektronik"/>
  </r>
  <r>
    <n v="2765"/>
    <s v="1415 K/PID.SUS/2026"/>
    <x v="1"/>
    <s v="K"/>
    <s v="PENGADILAN NEGERI BENGKALIS"/>
    <s v="Narkotika"/>
    <d v="2025-12-01T00:00:00"/>
    <d v="2026-01-22T00:00:00"/>
    <d v="2026-01-28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23T00:00:00"/>
    <n v="86"/>
    <s v="Pidana"/>
    <s v="Kasasi Biasa"/>
    <s v="Hakim 3 Majelis"/>
    <s v="Berkas Elektronik"/>
  </r>
  <r>
    <n v="2766"/>
    <s v="95 K/PID/2026"/>
    <x v="5"/>
    <s v="K"/>
    <s v="PENGADILAN NEGERI GUNUNG SUGIH"/>
    <s v="Pencurian"/>
    <d v="2025-12-24T00:00:00"/>
    <d v="2026-01-09T00:00:00"/>
    <d v="2026-01-28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RST"/>
    <s v="RETNO SUSETYANI, S.H."/>
    <n v="0"/>
    <n v="0"/>
    <d v="2026-04-23T00:00:00"/>
    <n v="86"/>
    <s v="Pidana"/>
    <s v="Kasasi Biasa"/>
    <s v="Hakim 3 Majelis"/>
    <s v="Berkas Elektronik"/>
  </r>
  <r>
    <n v="2767"/>
    <s v="101 K/PID/2026"/>
    <x v="5"/>
    <s v="K"/>
    <s v="PENGADILAN NEGERI LIMBOTO"/>
    <s v="Pencurian dalam keadaan memberatkan"/>
    <d v="2025-12-23T00:00:00"/>
    <d v="2026-01-09T00:00:00"/>
    <d v="2026-01-28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RST"/>
    <s v="RETNO SUSETYANI, S.H."/>
    <n v="0"/>
    <n v="0"/>
    <d v="2026-04-23T00:00:00"/>
    <n v="86"/>
    <s v="Pidana"/>
    <s v="Kasasi Biasa"/>
    <s v="Hakim 3 Majelis"/>
    <s v="Berkas Elektronik"/>
  </r>
  <r>
    <n v="2768"/>
    <s v="61 PK/PID/2026"/>
    <x v="5"/>
    <s v="PK"/>
    <s v="PENGADILAN NEGERI PONTIANAK"/>
    <s v="Kekerasan mengakibatkan matinya orang"/>
    <d v="2026-01-08T00:00:00"/>
    <d v="2026-01-15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DR"/>
    <s v="DIAH RAHMAWATI, S.H., M.H."/>
    <n v="0"/>
    <n v="0"/>
    <d v="2026-04-23T00:00:00"/>
    <n v="74"/>
    <s v="Pidana"/>
    <s v="PK Biasa"/>
    <s v="Hakim 3 Majelis"/>
    <s v="Berkas Elektronik"/>
  </r>
  <r>
    <n v="2769"/>
    <s v="1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770"/>
    <s v="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771"/>
    <s v="7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772"/>
    <s v="11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2773"/>
    <s v="17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774"/>
    <s v="1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775"/>
    <s v="31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776"/>
    <s v="43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777"/>
    <s v="45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778"/>
    <s v="48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779"/>
    <s v="5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780"/>
    <s v="54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781"/>
    <s v="58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782"/>
    <s v="59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783"/>
    <s v="6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784"/>
    <s v="62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3T00:00:00"/>
    <n v="78"/>
    <s v="Tata Usaha Negara"/>
    <s v="PK Biasa"/>
    <s v="Hakim 3 Majelis"/>
    <s v="Berkas Manual"/>
  </r>
  <r>
    <n v="2785"/>
    <s v="65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786"/>
    <s v="67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787"/>
    <s v="70 B/PK/PJK/2026"/>
    <x v="6"/>
    <s v="PJK"/>
    <m/>
    <m/>
    <m/>
    <d v="2026-01-14T00:00:00"/>
    <d v="2026-02-05T00:00:00"/>
    <d v="2026-03-05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788"/>
    <s v="7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789"/>
    <s v="73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790"/>
    <s v="74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791"/>
    <s v="8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792"/>
    <s v="83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793"/>
    <s v="86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794"/>
    <s v="8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795"/>
    <s v="9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3T00:00:00"/>
    <n v="78"/>
    <s v="Tata Usaha Negara"/>
    <s v="PK Biasa"/>
    <s v="Hakim 3 Majelis"/>
    <s v="Berkas Manual"/>
  </r>
  <r>
    <n v="2796"/>
    <s v="9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2797"/>
    <s v="93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798"/>
    <s v="98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799"/>
    <s v="100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800"/>
    <s v="11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3T00:00:00"/>
    <n v="78"/>
    <s v="Tata Usaha Negara"/>
    <s v="PK Biasa"/>
    <s v="Hakim 3 Majelis"/>
    <s v="Berkas Manual"/>
  </r>
  <r>
    <n v="2801"/>
    <s v="11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3T00:00:00"/>
    <n v="78"/>
    <s v="Tata Usaha Negara"/>
    <s v="PK Biasa"/>
    <s v="Hakim 3 Majelis"/>
    <s v="Berkas Manual"/>
  </r>
  <r>
    <n v="2802"/>
    <s v="116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03"/>
    <s v="119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04"/>
    <s v="122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805"/>
    <s v="124 B/PK/PJK/2026"/>
    <x v="6"/>
    <s v="PJK"/>
    <m/>
    <m/>
    <m/>
    <d v="2026-01-14T00:00:00"/>
    <d v="2026-02-05T00:00:00"/>
    <d v="2026-03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3T00:00:00"/>
    <n v="78"/>
    <s v="Tata Usaha Negara"/>
    <s v="PK Biasa"/>
    <s v="Hakim 3 Majelis"/>
    <s v="Berkas Manual"/>
  </r>
  <r>
    <n v="2806"/>
    <s v="132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07"/>
    <s v="13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808"/>
    <s v="13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09"/>
    <s v="139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10"/>
    <s v="140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11"/>
    <s v="142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12"/>
    <s v="15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13"/>
    <s v="15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14"/>
    <s v="15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15"/>
    <s v="15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2816"/>
    <s v="176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17"/>
    <s v="177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18"/>
    <s v="17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19"/>
    <s v="18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20"/>
    <s v="183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2821"/>
    <s v="18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22"/>
    <s v="19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23"/>
    <s v="19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2824"/>
    <s v="195 B/PK/PJK/2026"/>
    <x v="6"/>
    <s v="PJK"/>
    <m/>
    <m/>
    <m/>
    <d v="2026-01-14T00:00:00"/>
    <d v="2026-02-05T00:00:00"/>
    <d v="2026-03-05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825"/>
    <s v="201 B/PK/PJK/2026"/>
    <x v="6"/>
    <s v="PJK"/>
    <m/>
    <m/>
    <m/>
    <d v="2026-01-14T00:00:00"/>
    <d v="2026-02-05T00:00:00"/>
    <d v="2026-03-05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26"/>
    <s v="20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27"/>
    <s v="204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28"/>
    <s v="224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829"/>
    <s v="225 B/PK/PJK/2026"/>
    <x v="6"/>
    <s v="PJK"/>
    <m/>
    <m/>
    <m/>
    <d v="2026-01-14T00:00:00"/>
    <d v="2026-02-05T00:00:00"/>
    <d v="2026-03-05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30"/>
    <s v="226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31"/>
    <s v="229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832"/>
    <s v="23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3T00:00:00"/>
    <n v="78"/>
    <s v="Tata Usaha Negara"/>
    <s v="PK Biasa"/>
    <s v="Hakim 3 Majelis"/>
    <s v="Berkas Manual"/>
  </r>
  <r>
    <n v="2833"/>
    <s v="23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3T00:00:00"/>
    <n v="78"/>
    <s v="Tata Usaha Negara"/>
    <s v="PK Biasa"/>
    <s v="Hakim 3 Majelis"/>
    <s v="Berkas Manual"/>
  </r>
  <r>
    <n v="2834"/>
    <s v="241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35"/>
    <s v="246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36"/>
    <s v="249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37"/>
    <s v="25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38"/>
    <s v="252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39"/>
    <s v="256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40"/>
    <s v="263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41"/>
    <s v="268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42"/>
    <s v="273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43"/>
    <s v="277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844"/>
    <s v="27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45"/>
    <s v="28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46"/>
    <s v="28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47"/>
    <s v="289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48"/>
    <s v="292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49"/>
    <s v="297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50"/>
    <s v="298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851"/>
    <s v="30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52"/>
    <s v="30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53"/>
    <s v="322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54"/>
    <s v="323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55"/>
    <s v="325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856"/>
    <s v="32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57"/>
    <s v="33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58"/>
    <s v="334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59"/>
    <s v="34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60"/>
    <s v="346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61"/>
    <s v="34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62"/>
    <s v="355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3T00:00:00"/>
    <n v="78"/>
    <s v="Tata Usaha Negara"/>
    <s v="PK Biasa"/>
    <s v="Hakim 3 Majelis"/>
    <s v="Berkas Manual"/>
  </r>
  <r>
    <n v="2863"/>
    <s v="35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64"/>
    <s v="360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65"/>
    <s v="365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66"/>
    <s v="369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867"/>
    <s v="37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68"/>
    <s v="374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69"/>
    <s v="38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70"/>
    <s v="388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71"/>
    <s v="39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72"/>
    <s v="39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73"/>
    <s v="395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74"/>
    <s v="40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75"/>
    <s v="40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76"/>
    <s v="40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77"/>
    <s v="408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78"/>
    <s v="414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79"/>
    <s v="42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80"/>
    <s v="438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81"/>
    <s v="439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882"/>
    <s v="44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83"/>
    <s v="447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84"/>
    <s v="448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85"/>
    <s v="45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86"/>
    <s v="452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87"/>
    <s v="457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88"/>
    <s v="46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2889"/>
    <s v="473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2890"/>
    <s v="475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91"/>
    <s v="489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92"/>
    <s v="49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93"/>
    <s v="492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894"/>
    <s v="496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95"/>
    <s v="500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96"/>
    <s v="51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97"/>
    <s v="513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98"/>
    <s v="515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899"/>
    <s v="52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00"/>
    <s v="527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01"/>
    <s v="533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02"/>
    <s v="53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2903"/>
    <s v="543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04"/>
    <s v="546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905"/>
    <s v="54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06"/>
    <s v="55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07"/>
    <s v="555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08"/>
    <s v="55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09"/>
    <s v="559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10"/>
    <s v="56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911"/>
    <s v="58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12"/>
    <s v="58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13"/>
    <s v="593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14"/>
    <s v="596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15"/>
    <s v="60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16"/>
    <s v="605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17"/>
    <s v="615 B/PK/PJK/2026"/>
    <x v="6"/>
    <s v="PJK"/>
    <m/>
    <m/>
    <m/>
    <d v="2026-01-14T00:00:00"/>
    <d v="2026-02-05T00:00:00"/>
    <d v="2026-03-05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18"/>
    <s v="616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19"/>
    <s v="619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20"/>
    <s v="627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21"/>
    <s v="63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22"/>
    <s v="633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2923"/>
    <s v="641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924"/>
    <s v="64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925"/>
    <s v="65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26"/>
    <s v="657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27"/>
    <s v="66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28"/>
    <s v="67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29"/>
    <s v="680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30"/>
    <s v="68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31"/>
    <s v="683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32"/>
    <s v="684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33"/>
    <s v="685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34"/>
    <s v="686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935"/>
    <s v="687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2936"/>
    <s v="69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37"/>
    <s v="694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38"/>
    <s v="695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39"/>
    <s v="697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940"/>
    <s v="705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41"/>
    <s v="712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42"/>
    <s v="71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943"/>
    <s v="715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44"/>
    <s v="71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45"/>
    <s v="71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2946"/>
    <s v="723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947"/>
    <s v="72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48"/>
    <s v="73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49"/>
    <s v="735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950"/>
    <s v="736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951"/>
    <s v="742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52"/>
    <s v="743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53"/>
    <s v="744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54"/>
    <s v="745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55"/>
    <s v="746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56"/>
    <s v="749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57"/>
    <s v="75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58"/>
    <s v="75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59"/>
    <s v="77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960"/>
    <s v="779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61"/>
    <s v="783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62"/>
    <s v="788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963"/>
    <s v="796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64"/>
    <s v="801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65"/>
    <s v="80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966"/>
    <s v="80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67"/>
    <s v="81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968"/>
    <s v="81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969"/>
    <s v="82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970"/>
    <s v="83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71"/>
    <s v="832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72"/>
    <s v="83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973"/>
    <s v="844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3T00:00:00"/>
    <n v="78"/>
    <s v="Tata Usaha Negara"/>
    <s v="PK Biasa"/>
    <s v="Hakim 3 Majelis"/>
    <s v="Berkas Manual"/>
  </r>
  <r>
    <n v="2974"/>
    <s v="84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75"/>
    <s v="849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76"/>
    <s v="85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77"/>
    <s v="852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78"/>
    <s v="853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79"/>
    <s v="854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80"/>
    <s v="85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81"/>
    <s v="856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82"/>
    <s v="85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83"/>
    <s v="861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984"/>
    <s v="863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85"/>
    <s v="86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86"/>
    <s v="867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2987"/>
    <s v="87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88"/>
    <s v="88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89"/>
    <s v="881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2990"/>
    <s v="88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91"/>
    <s v="886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92"/>
    <s v="889 B/PK/PJK/2026"/>
    <x v="6"/>
    <s v="PJK"/>
    <m/>
    <m/>
    <m/>
    <d v="2026-01-14T00:00:00"/>
    <d v="2026-02-05T00:00:00"/>
    <d v="2026-03-11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93"/>
    <s v="89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2994"/>
    <s v="893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95"/>
    <s v="900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996"/>
    <s v="905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97"/>
    <s v="906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998"/>
    <s v="91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99"/>
    <s v="915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3000"/>
    <s v="91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001"/>
    <s v="921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02"/>
    <s v="92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03"/>
    <s v="933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04"/>
    <s v="935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005"/>
    <s v="94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006"/>
    <s v="942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007"/>
    <s v="944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08"/>
    <s v="94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09"/>
    <s v="95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10"/>
    <s v="953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3011"/>
    <s v="95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12"/>
    <s v="96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13"/>
    <s v="96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14"/>
    <s v="966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15"/>
    <s v="968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016"/>
    <s v="97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3017"/>
    <s v="985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018"/>
    <s v="986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19"/>
    <s v="98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020"/>
    <s v="991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21"/>
    <s v="996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22"/>
    <s v="997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023"/>
    <s v="1004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24"/>
    <s v="1009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025"/>
    <s v="1011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26"/>
    <s v="1016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027"/>
    <s v="1022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028"/>
    <s v="1030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29"/>
    <s v="103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030"/>
    <s v="103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31"/>
    <s v="1039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32"/>
    <s v="104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33"/>
    <s v="1042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34"/>
    <s v="104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35"/>
    <s v="1053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36"/>
    <s v="105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37"/>
    <s v="1059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3038"/>
    <s v="1068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39"/>
    <s v="1072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40"/>
    <s v="1085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3041"/>
    <s v="1086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42"/>
    <s v="1088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043"/>
    <s v="1093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44"/>
    <s v="1095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3T00:00:00"/>
    <n v="78"/>
    <s v="Tata Usaha Negara"/>
    <s v="PK Biasa"/>
    <s v="Hakim 3 Majelis"/>
    <s v="Berkas Manual"/>
  </r>
  <r>
    <n v="3045"/>
    <s v="109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46"/>
    <s v="110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3047"/>
    <s v="110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48"/>
    <s v="1113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49"/>
    <s v="1116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50"/>
    <s v="112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51"/>
    <s v="1131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3T00:00:00"/>
    <n v="78"/>
    <s v="Tata Usaha Negara"/>
    <s v="PK Biasa"/>
    <s v="Hakim 3 Majelis"/>
    <s v="Berkas Manual"/>
  </r>
  <r>
    <n v="3052"/>
    <s v="1132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53"/>
    <s v="1135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54"/>
    <s v="1138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55"/>
    <s v="1141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56"/>
    <s v="1143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57"/>
    <s v="1151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3T00:00:00"/>
    <n v="78"/>
    <s v="Tata Usaha Negara"/>
    <s v="PK Biasa"/>
    <s v="Hakim 3 Majelis"/>
    <s v="Berkas Manual"/>
  </r>
  <r>
    <n v="3058"/>
    <s v="1152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59"/>
    <s v="115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3060"/>
    <s v="117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3061"/>
    <s v="117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3062"/>
    <s v="118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63"/>
    <s v="1193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64"/>
    <s v="1199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3065"/>
    <s v="1202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3066"/>
    <s v="120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3067"/>
    <s v="1208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068"/>
    <s v="1209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3069"/>
    <s v="121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70"/>
    <s v="121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71"/>
    <s v="121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72"/>
    <s v="1223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73"/>
    <s v="1224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3074"/>
    <s v="1229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75"/>
    <s v="1232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76"/>
    <s v="1237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77"/>
    <s v="1238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3078"/>
    <s v="1247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079"/>
    <s v="1250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80"/>
    <s v="1251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81"/>
    <s v="1260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82"/>
    <s v="126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83"/>
    <s v="127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84"/>
    <s v="127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85"/>
    <s v="128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86"/>
    <s v="128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3087"/>
    <s v="128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88"/>
    <s v="129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89"/>
    <s v="1297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90"/>
    <s v="130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91"/>
    <s v="131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92"/>
    <s v="1312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93"/>
    <s v="1313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94"/>
    <s v="132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95"/>
    <s v="1327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96"/>
    <s v="133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97"/>
    <s v="1333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098"/>
    <s v="133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3099"/>
    <s v="134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100"/>
    <s v="134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101"/>
    <s v="1344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102"/>
    <s v="135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103"/>
    <s v="1367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104"/>
    <s v="136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105"/>
    <s v="1379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106"/>
    <s v="138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107"/>
    <s v="138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3108"/>
    <s v="138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109"/>
    <s v="1395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10"/>
    <s v="1396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111"/>
    <s v="140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112"/>
    <s v="141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13"/>
    <s v="141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3114"/>
    <s v="142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115"/>
    <s v="142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16"/>
    <s v="143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117"/>
    <s v="143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18"/>
    <s v="143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19"/>
    <s v="143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120"/>
    <s v="143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3121"/>
    <s v="1441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122"/>
    <s v="1445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3123"/>
    <s v="1446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3124"/>
    <s v="145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3125"/>
    <s v="145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126"/>
    <s v="145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3127"/>
    <s v="145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128"/>
    <s v="1455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3T00:00:00"/>
    <n v="78"/>
    <s v="Tata Usaha Negara"/>
    <s v="PK Biasa"/>
    <s v="Hakim 3 Majelis"/>
    <s v="Berkas Manual"/>
  </r>
  <r>
    <n v="3129"/>
    <s v="145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30"/>
    <s v="145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3131"/>
    <s v="146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32"/>
    <s v="146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33"/>
    <s v="146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134"/>
    <s v="1467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3135"/>
    <s v="146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3136"/>
    <s v="1473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137"/>
    <s v="1482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138"/>
    <s v="148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39"/>
    <s v="1484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140"/>
    <s v="148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141"/>
    <s v="1489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142"/>
    <s v="1492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143"/>
    <s v="149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44"/>
    <s v="1495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145"/>
    <s v="149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146"/>
    <s v="149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147"/>
    <s v="1499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48"/>
    <s v="150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49"/>
    <s v="1505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150"/>
    <s v="150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51"/>
    <s v="150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3152"/>
    <s v="151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153"/>
    <s v="151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54"/>
    <s v="151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3155"/>
    <s v="151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56"/>
    <s v="905 PK/PID.SUS/2026"/>
    <x v="1"/>
    <s v="PK"/>
    <s v="PENGADILAN NEGERI SEI RAMPAH"/>
    <s v="Narkotika"/>
    <d v="2025-12-19T00:00:00"/>
    <d v="2026-01-26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3T00:00:00"/>
    <n v="87"/>
    <s v="Pidana"/>
    <s v="PK Biasa"/>
    <s v="Hakim 3 Majelis"/>
    <s v="Berkas Elektronik"/>
  </r>
  <r>
    <n v="3157"/>
    <s v="4 PK/PID.SUS-LH/2026"/>
    <x v="1"/>
    <s v="PK"/>
    <s v="PENGADILAN NEGERI TANJUNG PANDAN"/>
    <s v="Lingkungan Hidup"/>
    <d v="2025-09-30T00:00:00"/>
    <d v="2026-01-02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23T00:00:00"/>
    <n v="86"/>
    <s v="Pidana"/>
    <s v="PK Biasa"/>
    <s v="Hakim 3 Majelis"/>
    <s v="Berkas Elektronik"/>
  </r>
  <r>
    <n v="3158"/>
    <s v="790 PK/PID.SUS/2026"/>
    <x v="1"/>
    <s v="PK"/>
    <s v="PENGADILAN NEGERI SIDOARJO"/>
    <s v="Narkotika"/>
    <d v="2025-12-15T00:00:00"/>
    <d v="2026-01-22T00:00:00"/>
    <d v="2026-01-28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3T00:00:00"/>
    <n v="86"/>
    <s v="Pidana"/>
    <s v="PK Biasa"/>
    <s v="Hakim 3 Majelis"/>
    <s v="Berkas Elektronik"/>
  </r>
  <r>
    <n v="3159"/>
    <s v="397 K/PID/2026"/>
    <x v="5"/>
    <s v="K"/>
    <s v="PENGADILAN NEGERI PAINAN"/>
    <s v="Penipuan "/>
    <d v="2026-01-14T00:00:00"/>
    <d v="2026-02-04T00:00:00"/>
    <d v="2026-02-12T00:00:00"/>
    <d v="2026-02-18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23T00:00:00"/>
    <n v="71"/>
    <s v="Pidana"/>
    <s v="Kasasi Biasa"/>
    <s v="Hakim 3 Majelis"/>
    <s v="Berkas Elektronik"/>
  </r>
  <r>
    <n v="3160"/>
    <s v="926 K/PDT/2026"/>
    <x v="0"/>
    <s v="K"/>
    <s v="PENGADILAN NEGERI TANGERANG"/>
    <s v="PERLAWANAN"/>
    <d v="2025-11-20T00:00:00"/>
    <d v="2026-02-13T00:00:00"/>
    <d v="2026-03-30T00:00:00"/>
    <d v="2026-04-13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23T00:00:00"/>
    <n v="25"/>
    <s v="Perdata"/>
    <s v="Kasasi Biasa"/>
    <s v="Hakim 3 Majelis"/>
    <s v="Berkas Elektronik"/>
  </r>
  <r>
    <n v="3161"/>
    <s v="217 K/PDT/2026"/>
    <x v="0"/>
    <s v="K"/>
    <s v="PENGADILAN NEGERI TABANAN"/>
    <s v="PERBUATAN MELAWAN HUKUM"/>
    <d v="2025-09-30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23T00:00:00"/>
    <n v="86"/>
    <s v="Perdata"/>
    <s v="Kasasi Biasa"/>
    <s v="Hakim 3 Majelis"/>
    <s v="Berkas Elektronik"/>
  </r>
  <r>
    <n v="3162"/>
    <s v="266 K/PDT/2026"/>
    <x v="0"/>
    <s v="K"/>
    <s v="PENGADILAN NEGERI SINGARAJA"/>
    <s v="WARIS"/>
    <d v="2025-10-08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23T00:00:00"/>
    <n v="86"/>
    <s v="Perdata"/>
    <s v="Kasasi Biasa"/>
    <s v="Hakim 3 Majelis"/>
    <s v="Berkas Elektronik"/>
  </r>
  <r>
    <n v="3163"/>
    <s v="229 K/PDT/2026"/>
    <x v="0"/>
    <s v="K"/>
    <s v="PENGADILAN NEGERI JAKARTA PUSAT"/>
    <s v="PMH"/>
    <d v="2025-10-03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23T00:00:00"/>
    <n v="86"/>
    <s v="Perdata"/>
    <s v="Kasasi Biasa"/>
    <s v="Hakim 3 Majelis"/>
    <s v="Berkas Elektronik"/>
  </r>
  <r>
    <n v="3164"/>
    <s v="256 K/PDT/2026"/>
    <x v="0"/>
    <s v="K"/>
    <s v="PENGADILAN NEGERI SEMARANG"/>
    <s v="PERBUATAN MELAWAN HUKUM"/>
    <d v="2025-10-07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23T00:00:00"/>
    <n v="86"/>
    <s v="Perdata"/>
    <s v="Kasasi Biasa"/>
    <s v="Hakim 3 Majelis"/>
    <s v="Berkas Elektronik"/>
  </r>
  <r>
    <n v="3165"/>
    <s v="259 K/PDT/2026"/>
    <x v="0"/>
    <s v="K"/>
    <s v="PENGADILAN NEGERI TANJUNG KARANG"/>
    <s v="WANPRESTASI"/>
    <d v="2025-10-08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n v="0"/>
    <d v="2026-04-23T00:00:00"/>
    <n v="86"/>
    <s v="Perdata"/>
    <s v="Kasasi Biasa"/>
    <s v="Hakim 3 Majelis"/>
    <s v="Berkas Elektronik"/>
  </r>
  <r>
    <n v="3166"/>
    <s v="261 K/PDT/2026"/>
    <x v="0"/>
    <s v="K"/>
    <s v="PENGADILAN NEGERI SUNGGUMINASA"/>
    <s v="PERBUATAN MELAWAN HUKUM"/>
    <d v="2025-10-08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n v="0"/>
    <d v="2026-04-23T00:00:00"/>
    <n v="86"/>
    <s v="Perdata"/>
    <s v="Kasasi Biasa"/>
    <s v="Hakim 3 Majelis"/>
    <s v="Berkas Elektronik"/>
  </r>
  <r>
    <n v="3167"/>
    <s v="314 K/PDT/2026"/>
    <x v="0"/>
    <s v="K"/>
    <s v="PENGADILAN NEGERI KUDUS"/>
    <s v="WANPRESTASI"/>
    <d v="2025-10-14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23T00:00:00"/>
    <n v="86"/>
    <s v="Perdata"/>
    <s v="Kasasi Biasa"/>
    <s v="Hakim 3 Majelis"/>
    <s v="Berkas Elektronik"/>
  </r>
  <r>
    <n v="3168"/>
    <s v="327 K/PDT/2026"/>
    <x v="0"/>
    <s v="K"/>
    <s v="PENGADILAN NEGERI JAKARTA BARAT"/>
    <s v="PERBUATAN MELAWAN HUKUM"/>
    <d v="2025-10-15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23T00:00:00"/>
    <n v="86"/>
    <s v="Perdata"/>
    <s v="Kasasi Biasa"/>
    <s v="Hakim 3 Majelis"/>
    <s v="Berkas Elektronik"/>
  </r>
  <r>
    <n v="3169"/>
    <s v="340 K/PDT/2026"/>
    <x v="0"/>
    <s v="K"/>
    <s v="PENGADILAN NEGERI BANYUWANGI"/>
    <s v="PMH"/>
    <d v="2025-10-16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n v="0"/>
    <d v="2026-04-23T00:00:00"/>
    <n v="86"/>
    <s v="Perdata"/>
    <s v="Kasasi Biasa"/>
    <s v="Hakim 3 Majelis"/>
    <s v="Berkas Elektronik"/>
  </r>
  <r>
    <n v="3170"/>
    <s v="377 K/PDT/2026"/>
    <x v="0"/>
    <s v="K"/>
    <s v="PENGADILAN NEGERI BANGKALAN"/>
    <s v="PMH"/>
    <d v="2025-10-22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23T00:00:00"/>
    <n v="86"/>
    <s v="Perdata"/>
    <s v="Kasasi Biasa"/>
    <s v="Hakim 3 Majelis"/>
    <s v="Berkas Elektronik"/>
  </r>
  <r>
    <n v="3171"/>
    <s v="58 K/MIL/2026"/>
    <x v="4"/>
    <s v="K"/>
    <s v="PENGADILAN MILITER II-11 YOGYAKARTA"/>
    <s v="Narkotika"/>
    <d v="2025-12-22T00:00:00"/>
    <d v="2026-02-05T00:00:00"/>
    <d v="2026-02-12T00:00:00"/>
    <d v="2026-02-19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23T00:00:00"/>
    <n v="71"/>
    <s v="Militer"/>
    <s v="Kasasi Biasa"/>
    <s v="Hakim 3 Majelis"/>
    <s v="Berkas Elektronik"/>
  </r>
  <r>
    <n v="3172"/>
    <s v="214 K/PDT/2026"/>
    <x v="0"/>
    <s v="K"/>
    <s v="PENGADILAN NEGERI BALIKPAPAN"/>
    <s v="PMH"/>
    <d v="2025-09-29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23T00:00:00"/>
    <n v="85"/>
    <s v="Perdata"/>
    <s v="Kasasi Biasa"/>
    <s v="Hakim 3 Majelis"/>
    <s v="Berkas Elektronik"/>
  </r>
  <r>
    <n v="3173"/>
    <s v="225 K/PDT/2026"/>
    <x v="0"/>
    <s v="K"/>
    <s v="PENGADILAN NEGERI BANYUWANGI"/>
    <s v="PERBUATAN MELAWAN HUKUM"/>
    <d v="2025-10-02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3T00:00:00"/>
    <n v="85"/>
    <s v="Perdata"/>
    <s v="Kasasi Biasa"/>
    <s v="Hakim 3 Majelis"/>
    <s v="Berkas Elektronik"/>
  </r>
  <r>
    <n v="3174"/>
    <s v="240 K/PDT/2026"/>
    <x v="0"/>
    <s v="K"/>
    <s v="PENGADILAN NEGERI TANJUNG KARANG"/>
    <s v="PERBUATAN MELAWAN HUKUM"/>
    <d v="2025-10-03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3T00:00:00"/>
    <n v="85"/>
    <s v="Perdata"/>
    <s v="Kasasi Biasa"/>
    <s v="Hakim 3 Majelis"/>
    <s v="Berkas Elektronik"/>
  </r>
  <r>
    <n v="3175"/>
    <s v="248 K/PDT/2026"/>
    <x v="0"/>
    <s v="K"/>
    <s v="PENGADILAN NEGERI SUNGGUMINASA"/>
    <s v="TANAH (Menuntut Pembatalan Jual beli tanah/Bangunan)"/>
    <d v="2025-10-07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LIS"/>
    <s v="LISMAWATI, S.H., M.H."/>
    <n v="0"/>
    <n v="0"/>
    <d v="2026-04-23T00:00:00"/>
    <n v="85"/>
    <s v="Perdata"/>
    <s v="Kasasi Biasa"/>
    <s v="Hakim 3 Majelis"/>
    <s v="Berkas Elektronik"/>
  </r>
  <r>
    <n v="3176"/>
    <s v="295 K/PDT/2026"/>
    <x v="0"/>
    <s v="K"/>
    <s v="PENGADILAN NEGERI BITUNG"/>
    <s v="PMH"/>
    <d v="2025-10-13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LIA"/>
    <s v="AMEILIA SUKMASARI, S.H., M.H."/>
    <n v="0"/>
    <n v="0"/>
    <d v="2026-04-23T00:00:00"/>
    <n v="85"/>
    <s v="Perdata"/>
    <s v="Kasasi Biasa"/>
    <s v="Hakim 3 Majelis"/>
    <s v="Berkas Elektronik"/>
  </r>
  <r>
    <n v="3177"/>
    <s v="676 PK/PID.SUS/2026"/>
    <x v="1"/>
    <s v="PK"/>
    <s v="PENGADILAN NEGERI JAYAPURA"/>
    <s v="Perlindungan Anak"/>
    <d v="2025-12-09T00:00:00"/>
    <d v="2026-01-20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23T00:00:00"/>
    <n v="88"/>
    <s v="Pidana"/>
    <s v="PK Biasa"/>
    <s v="Hakim 3 Majelis"/>
    <s v="Berkas Elektronik"/>
  </r>
  <r>
    <n v="3178"/>
    <s v="424 PK/PID.SUS/2026"/>
    <x v="1"/>
    <s v="PK"/>
    <s v="PENGADILAN NEGERI KOTA TIMIKA KABUPATEN MIMIKA"/>
    <s v="Perlindungan Anak"/>
    <d v="2025-11-20T00:00:00"/>
    <d v="2026-01-13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23T00:00:00"/>
    <n v="88"/>
    <s v="Pidana"/>
    <s v="PK Biasa"/>
    <s v="Hakim 3 Majelis"/>
    <s v="Berkas Elektronik"/>
  </r>
  <r>
    <n v="3179"/>
    <s v="381 K/PDT/2026"/>
    <x v="0"/>
    <s v="K"/>
    <s v="PENGADILAN NEGERI JAKARTA TIMUR"/>
    <s v="WANPRESTASI"/>
    <d v="2025-10-22T00:00:00"/>
    <d v="2026-01-06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3T00:00:00"/>
    <n v="85"/>
    <s v="Perdata"/>
    <s v="Kasasi Biasa"/>
    <s v="Hakim 3 Majelis"/>
    <s v="Berkas Elektronik"/>
  </r>
  <r>
    <n v="3180"/>
    <s v="404 K/PDT/2026"/>
    <x v="0"/>
    <s v="K"/>
    <s v="PENGADILAN NEGERI BANJARMASIN"/>
    <s v="PMH"/>
    <d v="2025-10-24T00:00:00"/>
    <d v="2026-01-06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3T00:00:00"/>
    <n v="85"/>
    <s v="Perdata"/>
    <s v="Kasasi Biasa"/>
    <s v="Hakim 3 Majelis"/>
    <s v="Berkas Elektronik"/>
  </r>
  <r>
    <n v="3181"/>
    <s v="546 K/PDT/2026"/>
    <x v="0"/>
    <s v="K"/>
    <s v="PENGADILAN NEGERI JAKARTA UTARA"/>
    <s v="PERBUATAN MELAWAN HUKUM"/>
    <d v="2025-10-31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3T00:00:00"/>
    <n v="85"/>
    <s v="Perdata"/>
    <s v="Kasasi Biasa"/>
    <s v="Hakim 3 Majelis"/>
    <s v="Berkas Elektronik"/>
  </r>
  <r>
    <n v="3182"/>
    <s v="210 K/PDT/2026"/>
    <x v="0"/>
    <s v="K"/>
    <s v="PENGADILAN NEGERI BEKASI"/>
    <s v="WANPRESTASI"/>
    <d v="2025-09-29T00:00:00"/>
    <d v="2026-01-05T00:00:00"/>
    <d v="2026-01-28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23T00:00:00"/>
    <n v="86"/>
    <s v="Perdata"/>
    <s v="Kasasi Biasa"/>
    <s v="Hakim 3 Majelis"/>
    <s v="Berkas Elektronik"/>
  </r>
  <r>
    <n v="3183"/>
    <s v="446 K/PDT/2026"/>
    <x v="0"/>
    <s v="K"/>
    <s v="PENGADILAN NEGERI NAMLEA"/>
    <s v="PMH"/>
    <d v="2025-10-24T00:00:00"/>
    <d v="2026-01-06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23T00:00:00"/>
    <n v="71"/>
    <s v="Perdata"/>
    <s v="Kasasi Biasa"/>
    <s v="Hakim 3 Majelis"/>
    <s v="Berkas Elektronik"/>
  </r>
  <r>
    <n v="3184"/>
    <s v="598 K/PDT/2026"/>
    <x v="0"/>
    <s v="K"/>
    <s v="PENGADILAN NEGERI SURABAYA"/>
    <s v="PERBUATAN MELAWAN HUKUM"/>
    <d v="2025-11-04T00:00:00"/>
    <d v="2026-01-13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n v="0"/>
    <d v="2026-04-23T00:00:00"/>
    <n v="71"/>
    <s v="Perdata"/>
    <s v="Kasasi Biasa"/>
    <s v="Hakim 3 Majelis"/>
    <s v="Berkas Elektronik"/>
  </r>
  <r>
    <n v="3185"/>
    <s v="321 K/PID/2026"/>
    <x v="5"/>
    <s v="K"/>
    <s v="PENGADILAN NEGERI SAMPIT"/>
    <s v="Penganiayaan"/>
    <d v="2026-01-09T00:00:00"/>
    <d v="2026-01-29T00:00:00"/>
    <d v="2026-02-04T00:00:00"/>
    <d v="2026-02-20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23T00:00:00"/>
    <n v="79"/>
    <s v="Pidana"/>
    <s v="Kasasi Biasa"/>
    <s v="Hakim 3 Majelis"/>
    <s v="Berkas Elektronik"/>
  </r>
  <r>
    <n v="3186"/>
    <s v="395 K/PID/2026"/>
    <x v="5"/>
    <s v="K"/>
    <s v="PENGADILAN NEGERI SUBANG"/>
    <s v="Pembunuhan berencana"/>
    <d v="2026-01-14T00:00:00"/>
    <d v="2026-02-04T00:00:00"/>
    <d v="2026-02-12T00:00:00"/>
    <d v="2026-02-18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23T00:00:00"/>
    <n v="71"/>
    <s v="Pidana"/>
    <s v="Kasasi Biasa"/>
    <s v="Hakim 3 Majelis"/>
    <s v="Berkas Elektronik"/>
  </r>
  <r>
    <n v="3187"/>
    <s v="646 K/PDT/2026"/>
    <x v="0"/>
    <s v="K"/>
    <s v="PENGADILAN NEGERI LUMAJANG"/>
    <s v="PERLAWANAN"/>
    <d v="2025-10-21T00:00:00"/>
    <d v="2026-01-19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3T00:00:00"/>
    <n v="85"/>
    <s v="Perdata"/>
    <s v="Kasasi Biasa"/>
    <s v="Hakim 3 Majelis"/>
    <s v="Berkas Elektronik"/>
  </r>
  <r>
    <n v="3188"/>
    <s v="671 K/PDT/2026"/>
    <x v="0"/>
    <s v="K"/>
    <s v="PENGADILAN NEGERI JAMBI"/>
    <s v="PMH"/>
    <d v="2025-11-06T00:00:00"/>
    <d v="2026-01-20T00:00:00"/>
    <d v="2026-02-26T00:00:00"/>
    <d v="2026-03-11T00:00:00"/>
    <s v="H-PW"/>
    <s v="Dr. PANJI WIDAGDO, S.H., M.H."/>
    <s v="H-ASB"/>
    <s v="AGUS SUBROTO, S.H., M.Kn."/>
    <s v="H-IGS"/>
    <s v="I GUSTI AGUNG SUMANATHA, S.H., M.H"/>
    <n v="0"/>
    <n v="0"/>
    <n v="0"/>
    <n v="0"/>
    <s v="A-FIO"/>
    <s v="FIONA IRNAZWEN, S.H., M.H."/>
    <n v="0"/>
    <n v="0"/>
    <d v="2026-04-23T00:00:00"/>
    <n v="57"/>
    <s v="Perdata"/>
    <s v="Kasasi Biasa"/>
    <s v="Hakim 3 Majelis"/>
    <s v="Berkas Elektronik"/>
  </r>
  <r>
    <n v="3189"/>
    <s v="650 K/PDT/2026"/>
    <x v="0"/>
    <s v="K"/>
    <s v="PENGADILAN NEGERI BEKASI"/>
    <s v="PERCERAIAN"/>
    <d v="2025-11-05T00:00:00"/>
    <d v="2026-01-19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ELA"/>
    <s v="ELA NURLAELA, S.H., M.H."/>
    <n v="0"/>
    <n v="0"/>
    <d v="2026-04-23T00:00:00"/>
    <n v="60"/>
    <s v="Perdata"/>
    <s v="Kasasi Biasa"/>
    <s v="Hakim 3 Majelis"/>
    <s v="Berkas Elektronik"/>
  </r>
  <r>
    <n v="3190"/>
    <s v="479 K/PDT/2026"/>
    <x v="0"/>
    <s v="K"/>
    <s v="PENGADILAN NEGERI PALANGKARAYA"/>
    <s v="PERBUATAN MELAWAN HUKUM"/>
    <d v="2025-10-27T00:00:00"/>
    <d v="2026-01-07T00:00:00"/>
    <d v="2026-02-20T00:00:00"/>
    <d v="2026-03-11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23T00:00:00"/>
    <n v="63"/>
    <s v="Perdata"/>
    <s v="Kasasi Biasa"/>
    <s v="Hakim 3 Majelis"/>
    <s v="Berkas Elektronik"/>
  </r>
  <r>
    <n v="3191"/>
    <s v="74 PK/PDT/2026"/>
    <x v="0"/>
    <s v="PK"/>
    <s v="PENGADILAN NEGERI MAKALE"/>
    <s v="PERBUATAN MELAWAN HUKUM"/>
    <d v="2025-09-26T00:00:00"/>
    <d v="2026-01-12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RD"/>
    <s v="RECHTIKA DIANITA, S.H., M.H."/>
    <n v="0"/>
    <n v="0"/>
    <d v="2026-04-23T00:00:00"/>
    <n v="79"/>
    <s v="Perdata"/>
    <s v="PK Biasa"/>
    <s v="Hakim 3 Majelis"/>
    <s v="Berkas Elektronik"/>
  </r>
  <r>
    <n v="3192"/>
    <s v="689 K/PDT/2026"/>
    <x v="0"/>
    <s v="K"/>
    <s v="PENGADILAN NEGERI GUNUNG SITOLI"/>
    <s v="PERCERAIAN"/>
    <d v="2025-11-06T00:00:00"/>
    <d v="2026-01-21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ELA"/>
    <s v="ELA NURLAELA, S.H., M.H."/>
    <n v="0"/>
    <n v="0"/>
    <d v="2026-04-23T00:00:00"/>
    <n v="79"/>
    <s v="Perdata"/>
    <s v="Kasasi Biasa"/>
    <s v="Hakim 3 Majelis"/>
    <s v="Berkas Elektronik"/>
  </r>
  <r>
    <n v="3193"/>
    <s v="426 C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3T00:00:00"/>
    <n v="78"/>
    <s v="Tata Usaha Negara"/>
    <s v="PK Biasa"/>
    <s v="Hakim 3 Majelis"/>
    <s v="Berkas Manual"/>
  </r>
  <r>
    <n v="3194"/>
    <s v="704 C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3T00:00:00"/>
    <n v="78"/>
    <s v="Tata Usaha Negara"/>
    <s v="PK Biasa"/>
    <s v="Hakim 3 Majelis"/>
    <s v="Berkas Manual"/>
  </r>
  <r>
    <n v="3195"/>
    <s v="797 C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3T00:00:00"/>
    <n v="78"/>
    <s v="Tata Usaha Negara"/>
    <s v="PK Biasa"/>
    <s v="Hakim 3 Majelis"/>
    <s v="Berkas Manual"/>
  </r>
  <r>
    <n v="3196"/>
    <s v="985 K/PDT/2026"/>
    <x v="0"/>
    <s v="K"/>
    <s v="PENGADILAN NEGERI JAKARTA SELATAN"/>
    <s v="PERBUATAN MELAWAN HUKUM"/>
    <d v="2025-11-24T00:00:00"/>
    <d v="2026-02-19T00:00:00"/>
    <d v="2026-03-30T00:00:00"/>
    <d v="2026-04-13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23T00:00:00"/>
    <n v="25"/>
    <s v="Perdata"/>
    <s v="Kasasi Biasa"/>
    <s v="Hakim 3 Majelis"/>
    <s v="Berkas Elektronik"/>
  </r>
  <r>
    <n v="3197"/>
    <s v="5140 K/PDT/2025"/>
    <x v="0"/>
    <s v="K"/>
    <s v="PENGADILAN NEGERI WATAMPONE"/>
    <s v="PERBUATAN MELAWAN HUKUM"/>
    <d v="2025-03-03T00:00:00"/>
    <d v="2025-09-15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23T00:00:00"/>
    <n v="161"/>
    <s v="Perdata"/>
    <s v="Kasasi Biasa"/>
    <s v="Hakim 3 Majelis"/>
    <s v="Berkas Elektronik"/>
  </r>
  <r>
    <n v="3198"/>
    <s v="72 PK/PDT/2026"/>
    <x v="0"/>
    <s v="PK"/>
    <s v="PENGADILAN NEGERI JAKARTA SELATAN"/>
    <s v="PERBUATAN MELAWAN HUKUM"/>
    <d v="2025-09-24T00:00:00"/>
    <d v="2026-01-12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23T00:00:00"/>
    <n v="86"/>
    <s v="Perdata"/>
    <s v="PK Biasa"/>
    <s v="Hakim 3 Majelis"/>
    <s v="Berkas Elektronik"/>
  </r>
  <r>
    <n v="3199"/>
    <s v="574 K/PDT/2026"/>
    <x v="0"/>
    <s v="K"/>
    <s v="PENGADILAN NEGERI BOGOR"/>
    <s v="PMH"/>
    <d v="2025-11-03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23T00:00:00"/>
    <n v="60"/>
    <s v="Perdata"/>
    <s v="Kasasi Biasa"/>
    <s v="Hakim 3 Majelis"/>
    <s v="Berkas Elektronik"/>
  </r>
  <r>
    <n v="3200"/>
    <s v="312 K/PDT/2026"/>
    <x v="0"/>
    <s v="K"/>
    <s v="PENGADILAN NEGERI STABAT"/>
    <s v="PERBUATAN MELAWAN HUKUM ATAS PENGUASAAN TANAH ORANG LAIN"/>
    <d v="2025-10-14T00:00:00"/>
    <d v="2026-01-06T00:00:00"/>
    <d v="2026-01-26T00:00:00"/>
    <d v="2026-02-26T00:00:00"/>
    <s v="H-LP"/>
    <s v="Dr. LUCAS PRAKOSO, S.H., M.Hum."/>
    <s v="H-HRP"/>
    <s v="Dr. HERU PRAMONO, S.H., M.Hum."/>
    <s v="H-HMI"/>
    <s v="Prof. Dr. HAMDI, S.H., M.Hum."/>
    <n v="0"/>
    <n v="0"/>
    <n v="0"/>
    <n v="0"/>
    <s v="A-DYA"/>
    <s v="DIAN YUSTISIA ANGGRAINI, S.H., M.Hum."/>
    <n v="0"/>
    <n v="0"/>
    <d v="2026-04-23T00:00:00"/>
    <n v="88"/>
    <s v="Perdata"/>
    <s v="Kasasi Biasa"/>
    <s v="Hakim 3 Majelis"/>
    <s v="Berkas Elektronik"/>
  </r>
  <r>
    <n v="3201"/>
    <s v="23 K/TUN/2026"/>
    <x v="6"/>
    <s v="K"/>
    <s v="PENGADILAN TATA USAHA NEGARA JAKARTA"/>
    <s v="KEPEGAWAIAN"/>
    <d v="2025-06-02T00:00:00"/>
    <d v="2026-01-13T00:00:00"/>
    <d v="2026-03-04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MJ"/>
    <s v="ANDHI MARTUARAJA, S.H., M.H."/>
    <n v="0"/>
    <n v="0"/>
    <d v="2026-04-23T00:00:00"/>
    <n v="51"/>
    <s v="Tata Usaha Negara"/>
    <s v="Kasasi Biasa"/>
    <s v="Hakim 3 Majelis"/>
    <s v="Berkas Elektronik"/>
  </r>
  <r>
    <n v="3202"/>
    <s v="103 PK/PDT/2026"/>
    <x v="0"/>
    <s v="PK"/>
    <s v="PENGADILAN NEGERI TANGERANG"/>
    <s v="PERBUATAN MELAWAN HUKUM"/>
    <d v="2025-10-02T00:00:00"/>
    <d v="2026-01-1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23T00:00:00"/>
    <n v="86"/>
    <s v="Perdata"/>
    <s v="PK Biasa"/>
    <s v="Hakim 3 Majelis"/>
    <s v="Berkas Elektronik"/>
  </r>
  <r>
    <n v="3203"/>
    <s v="334 K/PDT/2026"/>
    <x v="0"/>
    <s v="K"/>
    <s v="PENGADILAN NEGERI TANGERANG"/>
    <s v="PERBUATAN MELAWAN HUKUM"/>
    <d v="2025-10-16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23T00:00:00"/>
    <n v="86"/>
    <s v="Perdata"/>
    <s v="Kasasi Biasa"/>
    <s v="Hakim 3 Majelis"/>
    <s v="Berkas Elektronik"/>
  </r>
  <r>
    <n v="3204"/>
    <s v="550 K/PDT/2026"/>
    <x v="0"/>
    <s v="K"/>
    <s v="PENGADILAN NEGERI PONTIANAK"/>
    <s v="PERBUATAN MELAWAN HUKUM"/>
    <d v="2025-10-31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3T00:00:00"/>
    <n v="85"/>
    <s v="Perdata"/>
    <s v="Kasasi Biasa"/>
    <s v="Hakim 3 Majelis"/>
    <s v="Berkas Elektronik"/>
  </r>
  <r>
    <n v="3205"/>
    <s v="332 K/PDT/2026"/>
    <x v="0"/>
    <s v="K"/>
    <s v="PENGADILAN NEGERI LUBUK PAKAM"/>
    <s v="PERBUATAN MELAWAN HUKUM"/>
    <d v="2025-10-15T00:00:00"/>
    <d v="2026-01-06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23T00:00:00"/>
    <n v="59"/>
    <s v="Perdata"/>
    <s v="Kasasi Biasa"/>
    <s v="Hakim 3 Majelis"/>
    <s v="Berkas Elektronik"/>
  </r>
  <r>
    <n v="3206"/>
    <s v="407 PK/PID.SUS/2026"/>
    <x v="1"/>
    <s v="PK"/>
    <s v="PENGADILAN NEGERI RABA/BIMA"/>
    <s v="Narkotika"/>
    <d v="2025-11-19T00:00:00"/>
    <d v="2026-01-13T00:00:00"/>
    <d v="2026-01-26T00:00:00"/>
    <d v="2026-02-25T00:00:00"/>
    <s v="H-SGT"/>
    <s v="SIGID TRIYON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23T00:00:00"/>
    <n v="88"/>
    <s v="Pidana"/>
    <s v="PK Biasa"/>
    <s v="Hakim 3 Majelis"/>
    <s v="Berkas Elektronik"/>
  </r>
  <r>
    <n v="3207"/>
    <s v="1846 K/PID.SUS/2026"/>
    <x v="1"/>
    <s v="K"/>
    <s v="PENGADILAN NEGERI POLEWALI"/>
    <s v="Narkotika"/>
    <d v="2025-12-04T00:00:00"/>
    <d v="2026-01-27T00:00:00"/>
    <d v="2026-01-28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3T00:00:00"/>
    <n v="86"/>
    <s v="Pidana"/>
    <s v="Kasasi Biasa"/>
    <s v="Hakim 3 Majelis"/>
    <s v="Berkas Elektronik"/>
  </r>
  <r>
    <n v="3208"/>
    <s v="481 PK/PID.SUS/2026"/>
    <x v="1"/>
    <s v="PK"/>
    <s v="PENGADILAN NEGERI SUNGAI LIAT"/>
    <s v="Narkotika"/>
    <d v="2025-11-24T00:00:00"/>
    <d v="2026-01-14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23T00:00:00"/>
    <n v="88"/>
    <s v="Pidana"/>
    <s v="PK Biasa"/>
    <s v="Hakim 3 Majelis"/>
    <s v="Berkas Elektronik"/>
  </r>
  <r>
    <n v="3209"/>
    <s v="447 K/PDT/2026"/>
    <x v="0"/>
    <s v="K"/>
    <s v="PENGADILAN NEGERI JAYAPURA"/>
    <s v="PERCERAIAN"/>
    <d v="2025-10-24T00:00:00"/>
    <d v="2026-01-06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3T00:00:00"/>
    <n v="85"/>
    <s v="Perdata"/>
    <s v="Kasasi Biasa"/>
    <s v="Hakim 3 Majelis"/>
    <s v="Berkas Elektronik"/>
  </r>
  <r>
    <n v="3210"/>
    <s v="1987 K/PID.SUS/2026"/>
    <x v="1"/>
    <s v="K"/>
    <s v="PENGADILAN NEGERI SURABAYA"/>
    <s v="Narkotika"/>
    <d v="2025-12-15T00:00:00"/>
    <d v="2026-01-28T00:00:00"/>
    <d v="2026-01-28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3T00:00:00"/>
    <n v="86"/>
    <s v="Pidana"/>
    <s v="Kasasi Biasa"/>
    <s v="Hakim 3 Majelis"/>
    <s v="Berkas Elektronik"/>
  </r>
  <r>
    <n v="3211"/>
    <s v="1772 K/PID.SUS/2026"/>
    <x v="1"/>
    <s v="K"/>
    <s v="PENGADILAN NEGERI TANJUNG REDEB"/>
    <s v="Narkotika"/>
    <d v="2025-12-10T00:00:00"/>
    <d v="2026-01-27T00:00:00"/>
    <d v="2026-01-28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3T00:00:00"/>
    <n v="86"/>
    <s v="Pidana"/>
    <s v="Kasasi Biasa"/>
    <s v="Hakim 3 Majelis"/>
    <s v="Berkas Elektronik"/>
  </r>
  <r>
    <n v="3212"/>
    <s v="1989 K/PID.SUS/2026"/>
    <x v="1"/>
    <s v="K"/>
    <s v="PENGADILAN NEGERI SURABAYA"/>
    <s v="Narkotika"/>
    <d v="2025-12-19T00:00:00"/>
    <d v="2026-01-28T00:00:00"/>
    <d v="2026-01-28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3T00:00:00"/>
    <n v="86"/>
    <s v="Pidana"/>
    <s v="Kasasi Biasa"/>
    <s v="Hakim 3 Majelis"/>
    <s v="Berkas Elektronik"/>
  </r>
  <r>
    <n v="3213"/>
    <s v="43 PK/PDT/2026"/>
    <x v="0"/>
    <s v="PK"/>
    <s v="PENGADILAN NEGERI SIDOARJO"/>
    <s v="PERBUATAN MELAWAN HUKUM"/>
    <d v="2025-09-22T00:00:00"/>
    <d v="2026-01-07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3T00:00:00"/>
    <n v="85"/>
    <s v="Perdata"/>
    <s v="PK Biasa"/>
    <s v="Hakim 3 Majelis"/>
    <s v="Berkas Elektronik"/>
  </r>
  <r>
    <n v="3214"/>
    <s v="930 PK/PID.SUS/2026"/>
    <x v="1"/>
    <s v="PK"/>
    <s v="PENGADILAN NEGERI PASIR PENGARAIAN"/>
    <s v="Narkotika"/>
    <d v="2025-12-24T00:00:00"/>
    <d v="2026-01-26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3T00:00:00"/>
    <n v="87"/>
    <s v="Pidana"/>
    <s v="PK Biasa"/>
    <s v="Hakim 3 Majelis"/>
    <s v="Berkas Elektronik"/>
  </r>
  <r>
    <n v="3215"/>
    <s v="22 PK/AG/2026"/>
    <x v="3"/>
    <s v="PK"/>
    <s v="PENGADILAN AGAMA SELONG"/>
    <s v="Waris"/>
    <d v="2025-12-01T00:00:00"/>
    <d v="2026-01-20T00:00:00"/>
    <d v="2026-02-04T00:00:00"/>
    <d v="2026-02-12T00:00:00"/>
    <s v="H-IR"/>
    <s v="Dr. IMRON ROSYADI, S.H., M.H."/>
    <s v="H-LA"/>
    <s v="Dr. Hj. LAILATUL AROFAH, M.H."/>
    <s v="H-DBS"/>
    <s v="Dr. H. DWIARSO BUDI SANTIARTO, S.H., M.Hum."/>
    <n v="0"/>
    <n v="0"/>
    <n v="0"/>
    <n v="0"/>
    <s v="A-IQ"/>
    <s v="Dr. MUHAMMAD IQBAL, S.H.I., S.H., M.H.I."/>
    <n v="0"/>
    <n v="0"/>
    <d v="2026-04-23T00:00:00"/>
    <n v="79"/>
    <s v="Agama"/>
    <s v="PK Biasa"/>
    <s v="Hakim 3 Majelis"/>
    <s v="Berkas Elektronik"/>
  </r>
  <r>
    <n v="3216"/>
    <s v="134 PK/PID.SUS/2026"/>
    <x v="1"/>
    <s v="PK"/>
    <s v="PENGADILAN NEGERI PELALAWAN"/>
    <s v="Narkotika"/>
    <d v="2025-10-28T00:00:00"/>
    <d v="2026-01-07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R"/>
    <s v="DIAH RAHMAWATI, S.H., M.H."/>
    <n v="0"/>
    <n v="0"/>
    <d v="2026-04-23T00:00:00"/>
    <n v="86"/>
    <s v="Pidana"/>
    <s v="PK Biasa"/>
    <s v="Hakim 3 Majelis"/>
    <s v="Berkas Elektronik"/>
  </r>
  <r>
    <n v="3217"/>
    <s v="141 PK/PID.SUS/2026"/>
    <x v="1"/>
    <s v="PK"/>
    <s v="PENGADILAN NEGERI BEKASI"/>
    <s v="Perlindungan Anak"/>
    <d v="2025-11-03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23T00:00:00"/>
    <n v="86"/>
    <s v="Pidana"/>
    <s v="PK Biasa"/>
    <s v="Hakim 3 Majelis"/>
    <s v="Berkas Elektronik"/>
  </r>
  <r>
    <n v="3218"/>
    <s v="629 PK/PID.SUS/2026"/>
    <x v="1"/>
    <s v="PK"/>
    <s v="PENGADILAN NEGERI JEMBER"/>
    <s v="Administrasi Kependudukan"/>
    <d v="2025-10-29T00:00:00"/>
    <d v="2026-01-19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23T00:00:00"/>
    <n v="88"/>
    <s v="Pidana"/>
    <s v="PK Biasa"/>
    <s v="Hakim 3 Majelis"/>
    <s v="Berkas Elektronik"/>
  </r>
  <r>
    <n v="3219"/>
    <s v="734 PK/PID.SUS/2026"/>
    <x v="1"/>
    <s v="PK"/>
    <s v="PENGADILAN NEGERI BANDUNG"/>
    <s v="Korupsi"/>
    <d v="2025-11-12T00:00:00"/>
    <d v="2026-01-21T00:00:00"/>
    <d v="2026-01-26T00:00:00"/>
    <d v="2026-02-25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23T00:00:00"/>
    <n v="88"/>
    <s v="Pidana"/>
    <s v="PK Khusus"/>
    <s v="Hakim 3 Majelis"/>
    <s v="Berkas Elektronik"/>
  </r>
  <r>
    <n v="3220"/>
    <s v="715 PK/PID.SUS/2026"/>
    <x v="1"/>
    <s v="PK"/>
    <s v="PENGADILAN NEGERI BATURAJA"/>
    <s v="Narkotika"/>
    <d v="2025-12-10T00:00:00"/>
    <d v="2026-01-21T00:00:00"/>
    <d v="2026-01-28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3T00:00:00"/>
    <n v="86"/>
    <s v="Pidana"/>
    <s v="PK Biasa"/>
    <s v="Hakim 3 Majelis"/>
    <s v="Berkas Elektronik"/>
  </r>
  <r>
    <n v="3221"/>
    <s v="103 K/PID/2026"/>
    <x v="5"/>
    <s v="K"/>
    <s v="PENGADILAN NEGERI SIAK SRI INDRAPURA"/>
    <s v="Penipuan "/>
    <d v="2025-12-03T00:00:00"/>
    <d v="2026-01-09T00:00:00"/>
    <d v="2026-01-22T00:00:00"/>
    <d v="2026-01-29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RST"/>
    <s v="RETNO SUSETYANI, S.H."/>
    <n v="0"/>
    <n v="0"/>
    <d v="2026-04-23T00:00:00"/>
    <n v="92"/>
    <s v="Pidana"/>
    <s v="Kasasi Biasa"/>
    <s v="Hakim 3 Majelis"/>
    <s v="Berkas Elektronik"/>
  </r>
  <r>
    <n v="3222"/>
    <s v="823 PK/PID.SUS/2026"/>
    <x v="1"/>
    <s v="PK"/>
    <s v="PENGADILAN NEGERI SURABAYA"/>
    <s v="Narkotika"/>
    <d v="2025-12-15T00:00:00"/>
    <d v="2026-01-22T00:00:00"/>
    <d v="2026-01-28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3T00:00:00"/>
    <n v="86"/>
    <s v="Pidana"/>
    <s v="PK Biasa"/>
    <s v="Hakim 3 Majelis"/>
    <s v="Berkas Elektronik"/>
  </r>
  <r>
    <n v="3223"/>
    <s v="377 K/PID/2026"/>
    <x v="5"/>
    <s v="K"/>
    <s v="PENGADILAN NEGERI KEDIRI"/>
    <s v="Pencurian dalam keadaan memberatkan"/>
    <d v="2026-01-27T00:00:00"/>
    <d v="2026-02-04T00:00:00"/>
    <d v="2026-02-12T00:00:00"/>
    <d v="2026-02-13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23T00:00:00"/>
    <n v="71"/>
    <s v="Pidana"/>
    <s v="Kasasi Biasa"/>
    <s v="Hakim 3 Majelis"/>
    <s v="Berkas Elektronik"/>
  </r>
  <r>
    <n v="3224"/>
    <s v="521 K/PDT/2026"/>
    <x v="0"/>
    <s v="K"/>
    <s v="PENGADILAN NEGERI JAKARTA UTARA"/>
    <s v="PERBUATAN MELAWAN HUKUM"/>
    <d v="2025-10-29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3T00:00:00"/>
    <n v="85"/>
    <s v="Perdata"/>
    <s v="Kasasi Biasa"/>
    <s v="Hakim 3 Majelis"/>
    <s v="Berkas Elektronik"/>
  </r>
  <r>
    <n v="3225"/>
    <s v="251 K/PID/2026"/>
    <x v="5"/>
    <s v="K"/>
    <s v="PENGADILAN NEGERI PADANG"/>
    <s v="Penipuan "/>
    <d v="2026-01-08T00:00:00"/>
    <d v="2026-01-22T00:00:00"/>
    <d v="2026-01-26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SN"/>
    <s v="SUNARDI, S.H."/>
    <n v="0"/>
    <n v="0"/>
    <d v="2026-04-23T00:00:00"/>
    <n v="88"/>
    <s v="Pidana"/>
    <s v="Kasasi Biasa"/>
    <s v="Hakim 3 Majelis"/>
    <s v="Berkas Elektronik"/>
  </r>
  <r>
    <n v="3226"/>
    <s v="1823 K/PID.SUS/2026"/>
    <x v="1"/>
    <s v="K"/>
    <s v="PENGADILAN NEGERI SINJAI"/>
    <s v="Narkotika"/>
    <d v="2025-12-05T00:00:00"/>
    <d v="2026-01-27T00:00:00"/>
    <d v="2026-01-28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3T00:00:00"/>
    <n v="86"/>
    <s v="Pidana"/>
    <s v="Kasasi Biasa"/>
    <s v="Hakim 3 Majelis"/>
    <s v="Berkas Elektronik"/>
  </r>
  <r>
    <n v="3227"/>
    <s v="201 K/PID/2026"/>
    <x v="5"/>
    <s v="K"/>
    <s v="PENGADILAN NEGERI GIANYAR"/>
    <s v="Pencurian dalam keadaan memberatkan"/>
    <d v="2026-01-14T00:00:00"/>
    <d v="2026-01-20T00:00:00"/>
    <d v="2026-01-23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23T00:00:00"/>
    <n v="91"/>
    <s v="Pidana"/>
    <s v="Kasasi Biasa"/>
    <s v="Hakim 3 Majelis"/>
    <s v="Berkas Elektronik"/>
  </r>
  <r>
    <n v="3228"/>
    <s v="386 K/PID/2026"/>
    <x v="5"/>
    <s v="K"/>
    <s v="PENGADILAN NEGERI PANGKALAN BALAI"/>
    <s v="Pencurian"/>
    <d v="2026-01-14T00:00:00"/>
    <d v="2026-02-04T00:00:00"/>
    <d v="2026-02-12T00:00:00"/>
    <d v="2026-02-18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23T00:00:00"/>
    <n v="71"/>
    <s v="Pidana"/>
    <s v="Kasasi Biasa"/>
    <s v="Hakim 3 Majelis"/>
    <s v="Berkas Elektronik"/>
  </r>
  <r>
    <n v="3229"/>
    <s v="354 K/PID/2026"/>
    <x v="5"/>
    <s v="K"/>
    <s v="PENGADILAN NEGERI KAYUAGUNG"/>
    <s v="Penipuan "/>
    <d v="2026-01-08T00:00:00"/>
    <d v="2026-02-02T00:00:00"/>
    <d v="2026-02-05T00:00:00"/>
    <d v="2026-02-20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23T00:00:00"/>
    <n v="78"/>
    <s v="Pidana"/>
    <s v="Kasasi Biasa"/>
    <s v="Hakim 3 Majelis"/>
    <s v="Berkas Elektronik"/>
  </r>
  <r>
    <n v="3230"/>
    <s v="342 K/PID/2026"/>
    <x v="5"/>
    <s v="K"/>
    <s v="PENGADILAN NEGERI POLEWALI"/>
    <s v="Penganiayaan"/>
    <d v="2026-01-23T00:00:00"/>
    <d v="2026-02-02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DR"/>
    <s v="DIAH RAHMAWATI, S.H., M.H."/>
    <n v="0"/>
    <n v="0"/>
    <d v="2026-04-23T00:00:00"/>
    <n v="74"/>
    <s v="Pidana"/>
    <s v="Kasasi Biasa"/>
    <s v="Hakim 3 Majelis"/>
    <s v="Berkas Elektronik"/>
  </r>
  <r>
    <n v="3231"/>
    <s v="260 K/PID/2026"/>
    <x v="5"/>
    <s v="K"/>
    <s v="PENGADILAN NEGERI LAHAT"/>
    <s v="Penganiayaan mengakibatkan mati"/>
    <d v="2026-01-21T00:00:00"/>
    <d v="2026-01-27T00:00:00"/>
    <d v="2026-02-13T00:00:00"/>
    <d v="2026-02-24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23T00:00:00"/>
    <n v="70"/>
    <s v="Pidana"/>
    <s v="Kasasi Biasa"/>
    <s v="Hakim 3 Majelis"/>
    <s v="Berkas Elektronik"/>
  </r>
  <r>
    <n v="3232"/>
    <s v="136 PK/PID.SUS/2026"/>
    <x v="1"/>
    <s v="PK"/>
    <s v="PENGADILAN NEGERI TANJUNG PANDAN"/>
    <s v="Narkotika"/>
    <d v="2025-10-29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23T00:00:00"/>
    <n v="86"/>
    <s v="Pidana"/>
    <s v="PK Biasa"/>
    <s v="Hakim 3 Majelis"/>
    <s v="Berkas Elektronik"/>
  </r>
  <r>
    <n v="3233"/>
    <s v="46 PK/PDT/2026"/>
    <x v="0"/>
    <s v="PK"/>
    <s v="PENGADILAN NEGERI JAKARTA UTARA"/>
    <s v="PERBUATAN MELAWAN HUKUM"/>
    <d v="2025-11-13T00:00:00"/>
    <d v="2026-01-07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LIA"/>
    <s v="AMEILIA SUKMASARI, S.H., M.H."/>
    <n v="0"/>
    <n v="0"/>
    <d v="2026-04-23T00:00:00"/>
    <n v="85"/>
    <s v="Perdata"/>
    <s v="PK Biasa"/>
    <s v="Hakim 3 Majelis"/>
    <s v="Berkas Elektronik"/>
  </r>
  <r>
    <n v="3234"/>
    <s v="75 PK/PDT/2026"/>
    <x v="0"/>
    <s v="PK"/>
    <s v="PENGADILAN NEGERI SANGATTA"/>
    <s v="PERBUATAN MELAWAN HUKUM"/>
    <d v="2025-09-26T00:00:00"/>
    <d v="2026-01-12T00:00:00"/>
    <d v="2026-01-28T00:00:00"/>
    <d v="2026-02-26T00:00:00"/>
    <s v="H-NE"/>
    <s v="Dr. NURUL ELMIYAH, S.H. M.H."/>
    <s v="H-ASB"/>
    <s v="AGUS SUBROTO, S.H., M.Kn."/>
    <s v="H-HRP"/>
    <s v="Dr. HERU PRAMONO, S.H., M.Hum."/>
    <s v="H-EH"/>
    <s v="ENNID HASANUDDIN, S.H., C.N., M.H."/>
    <s v="H-SM"/>
    <s v="SYAMSUL MA'ARIF, S.H., LL.M., Ph.D."/>
    <s v="A-AIM"/>
    <s v="ANDI IMRAN MAKULAU, S.H., M.H."/>
    <n v="0"/>
    <n v="0"/>
    <d v="2026-04-23T00:00:00"/>
    <n v="86"/>
    <s v="Perdata"/>
    <s v="PK Biasa"/>
    <s v="Hakim 5 Majelis"/>
    <s v="Berkas Elektronik"/>
  </r>
  <r>
    <n v="3235"/>
    <s v="387 K/PID/2026"/>
    <x v="5"/>
    <s v="K"/>
    <s v="PENGADILAN NEGERI JANTHO"/>
    <s v="Penganiayaan"/>
    <d v="2026-01-14T00:00:00"/>
    <d v="2026-02-04T00:00:00"/>
    <d v="2026-02-12T00:00:00"/>
    <d v="2026-02-18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23T00:00:00"/>
    <n v="71"/>
    <s v="Pidana"/>
    <s v="Kasasi Biasa"/>
    <s v="Hakim 3 Majelis"/>
    <s v="Berkas Elektronik"/>
  </r>
  <r>
    <n v="3236"/>
    <s v="99 PK/PDT/2026"/>
    <x v="0"/>
    <s v="PK"/>
    <s v="PENGADILAN NEGERI BANDUNG"/>
    <s v="PERBUATAN MELAWAN HUKUM"/>
    <d v="2025-09-30T00:00:00"/>
    <d v="2026-01-14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23T00:00:00"/>
    <n v="86"/>
    <s v="Perdata"/>
    <s v="PK Biasa"/>
    <s v="Hakim 3 Majelis"/>
    <s v="Berkas Elektronik"/>
  </r>
  <r>
    <n v="3237"/>
    <s v="111 PK/PDT/2026"/>
    <x v="0"/>
    <s v="PK"/>
    <s v="PENGADILAN NEGERI JAMBI"/>
    <s v="PERBUATAN MELAWAN HUKUM"/>
    <d v="2025-10-03T00:00:00"/>
    <d v="2026-01-19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23T00:00:00"/>
    <n v="86"/>
    <s v="Perdata"/>
    <s v="PK Biasa"/>
    <s v="Hakim 3 Majelis"/>
    <s v="Berkas Elektronik"/>
  </r>
  <r>
    <n v="3238"/>
    <s v="68 PK/PDT/2026"/>
    <x v="0"/>
    <s v="PK"/>
    <s v="PENGADILAN NEGERI MUARA BULIAN"/>
    <s v="PERBUATAN MELAWAN HUKUM"/>
    <d v="2025-09-26T00:00:00"/>
    <d v="2026-01-12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n v="0"/>
    <d v="2026-04-23T00:00:00"/>
    <n v="86"/>
    <s v="Perdata"/>
    <s v="PK Biasa"/>
    <s v="Hakim 3 Majelis"/>
    <s v="Berkas Elektronik"/>
  </r>
  <r>
    <n v="3239"/>
    <s v="55 PK/PDT/2026"/>
    <x v="0"/>
    <s v="PK"/>
    <s v="PENGADILAN NEGERI DENPASAR"/>
    <s v="WANPRESTASI"/>
    <d v="2025-09-23T00:00:00"/>
    <d v="2026-01-08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3T00:00:00"/>
    <n v="85"/>
    <s v="Perdata"/>
    <s v="PK Biasa"/>
    <s v="Hakim 3 Majelis"/>
    <s v="Berkas Elektronik"/>
  </r>
  <r>
    <n v="3240"/>
    <s v="532 K/PID.SUS/2026"/>
    <x v="1"/>
    <s v="K"/>
    <s v="PENGADILAN NEGERI JAKARTA SELATAN"/>
    <s v="Perlindungan Anak"/>
    <d v="2025-10-28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24T00:00:00"/>
    <n v="87"/>
    <s v="Pidana"/>
    <s v="Kasasi Biasa"/>
    <s v="Hakim 3 Majelis"/>
    <s v="Berkas Elektronik"/>
  </r>
  <r>
    <n v="3241"/>
    <s v="239 PK/PID.SUS/2026"/>
    <x v="1"/>
    <s v="PK"/>
    <s v="PENGADILAN NEGERI SELONG"/>
    <s v="Narkotika"/>
    <d v="2025-11-07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FST"/>
    <s v="FIRDAUS SYAFAAT, S.H., S.E., M.H."/>
    <n v="0"/>
    <n v="0"/>
    <d v="2026-04-24T00:00:00"/>
    <n v="87"/>
    <s v="Pidana"/>
    <s v="PK Biasa"/>
    <s v="Hakim 3 Majelis"/>
    <s v="Berkas Elektronik"/>
  </r>
  <r>
    <n v="3242"/>
    <s v="1509 K/PID.SUS/2026"/>
    <x v="1"/>
    <s v="K"/>
    <s v="PENGADILAN NEGERI MAKASSAR"/>
    <s v="Narkotika"/>
    <d v="2025-12-12T00:00:00"/>
    <d v="2026-01-22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73"/>
    <s v="Pidana"/>
    <s v="Kasasi Biasa"/>
    <s v="Hakim 3 Majelis"/>
    <s v="Berkas Elektronik"/>
  </r>
  <r>
    <n v="3243"/>
    <s v="1033 K/PID.SUS/2026"/>
    <x v="1"/>
    <s v="K"/>
    <s v="PENGADILAN NEGERI PUTUSSIBAU"/>
    <s v="Narkotika"/>
    <d v="2025-11-20T00:00:00"/>
    <d v="2026-01-19T00:00:00"/>
    <d v="2026-02-04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n v="0"/>
    <d v="2026-04-24T00:00:00"/>
    <n v="80"/>
    <s v="Pidana"/>
    <s v="Kasasi Biasa"/>
    <s v="Hakim 3 Majelis"/>
    <s v="Berkas Elektronik"/>
  </r>
  <r>
    <n v="3244"/>
    <s v="1102 K/PID.SUS/2026"/>
    <x v="1"/>
    <s v="K"/>
    <s v="PENGADILAN NEGERI SELONG"/>
    <s v="Narkotika"/>
    <d v="2025-11-19T00:00:00"/>
    <d v="2026-01-19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24T00:00:00"/>
    <n v="87"/>
    <s v="Pidana"/>
    <s v="Kasasi Biasa"/>
    <s v="Hakim 3 Majelis"/>
    <s v="Berkas Elektronik"/>
  </r>
  <r>
    <n v="3245"/>
    <s v="2355 K/PID.SUS/2026"/>
    <x v="1"/>
    <s v="K"/>
    <s v="PENGADILAN NEGERI LAHAT"/>
    <s v="Narkotika"/>
    <d v="2025-12-23T00:00:00"/>
    <d v="2026-02-03T00:00:00"/>
    <d v="2026-02-04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80"/>
    <s v="Pidana"/>
    <s v="Kasasi Biasa"/>
    <s v="Hakim 3 Majelis"/>
    <s v="Berkas Elektronik"/>
  </r>
  <r>
    <n v="3246"/>
    <s v="736 PK/PID.SUS/2026"/>
    <x v="1"/>
    <s v="PK"/>
    <s v="PENGADILAN NEGERI TANJUNG BALAI KARIMUN"/>
    <s v="Perlindungan Anak"/>
    <d v="2025-11-18T00:00:00"/>
    <d v="2026-01-21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24T00:00:00"/>
    <n v="81"/>
    <s v="Pidana"/>
    <s v="PK Biasa"/>
    <s v="Hakim 3 Majelis"/>
    <s v="Berkas Elektronik"/>
  </r>
  <r>
    <n v="3247"/>
    <s v="135 PK/PID.SUS/2026"/>
    <x v="1"/>
    <s v="PK"/>
    <s v="PENGADILAN NEGERI MEDAN"/>
    <s v="Narkotika"/>
    <d v="2025-10-28T00:00:00"/>
    <d v="2026-01-07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R"/>
    <s v="DIAH RAHMAWATI, S.H., M.H."/>
    <n v="0"/>
    <n v="0"/>
    <d v="2026-04-24T00:00:00"/>
    <n v="87"/>
    <s v="Pidana"/>
    <s v="PK Biasa"/>
    <s v="Hakim 3 Majelis"/>
    <s v="Berkas Elektronik"/>
  </r>
  <r>
    <n v="3248"/>
    <s v="557 PK/PID.SUS/2026"/>
    <x v="1"/>
    <s v="PK"/>
    <s v="PENGADILAN NEGERI BENGKALIS"/>
    <s v="Narkotika"/>
    <d v="2025-12-02T00:00:00"/>
    <d v="2026-01-15T00:00:00"/>
    <d v="2026-02-23T00:00:00"/>
    <d v="2026-03-04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4T00:00:00"/>
    <n v="61"/>
    <s v="Pidana"/>
    <s v="PK Biasa"/>
    <s v="Hakim 3 Majelis"/>
    <s v="Berkas Elektronik"/>
  </r>
  <r>
    <n v="3249"/>
    <s v="1324 K/PID.SUS/2026"/>
    <x v="1"/>
    <s v="K"/>
    <s v="PENGADILAN NEGERI SIMALUNGUN"/>
    <s v="Narkotika"/>
    <d v="2025-12-08T00:00:00"/>
    <d v="2026-01-21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4T00:00:00"/>
    <n v="73"/>
    <s v="Pidana"/>
    <s v="Kasasi Biasa"/>
    <s v="Hakim 3 Majelis"/>
    <s v="Berkas Elektronik"/>
  </r>
  <r>
    <n v="3250"/>
    <s v="662 K/PID.SUS/2026"/>
    <x v="1"/>
    <s v="K"/>
    <s v="PENGADILAN NEGERI KOLAKA"/>
    <s v="Perlindungan Anak"/>
    <d v="2025-11-06T00:00:00"/>
    <d v="2026-01-12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24T00:00:00"/>
    <n v="89"/>
    <s v="Pidana"/>
    <s v="Kasasi Biasa"/>
    <s v="Hakim 3 Majelis"/>
    <s v="Berkas Elektronik"/>
  </r>
  <r>
    <n v="3251"/>
    <s v="700 K/PID.SUS/2026"/>
    <x v="1"/>
    <s v="K"/>
    <s v="PENGADILAN NEGERI MALANG"/>
    <s v="Narkotika"/>
    <d v="2025-11-12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24T00:00:00"/>
    <n v="89"/>
    <s v="Pidana"/>
    <s v="Kasasi Biasa"/>
    <s v="Hakim 3 Majelis"/>
    <s v="Berkas Elektronik"/>
  </r>
  <r>
    <n v="3252"/>
    <s v="46 K/PDT.SUS-PAILIT/2026"/>
    <x v="2"/>
    <s v="K"/>
    <s v="PENGADILAN NEGERI MAKASSAR"/>
    <s v="PAILIT"/>
    <d v="2025-11-04T00:00:00"/>
    <d v="2026-01-20T00:00:00"/>
    <d v="2026-02-26T00:00:00"/>
    <d v="2026-03-09T00:00:00"/>
    <s v="H-PW"/>
    <s v="Dr. PANJI WIDAGDO, S.H., M.H."/>
    <s v="H-RM"/>
    <s v="Dr. RAHMI MULYATI, S.H., M.H."/>
    <s v="H-IGS"/>
    <s v="I GUSTI AGUNG SUMANATHA, S.H., M.H"/>
    <n v="0"/>
    <n v="0"/>
    <n v="0"/>
    <n v="0"/>
    <s v="A-WEP"/>
    <s v="WAWAN EDI PRASTIYO, S.H., M.H."/>
    <n v="0"/>
    <n v="0"/>
    <d v="2026-04-24T00:00:00"/>
    <n v="58"/>
    <s v="Perdata"/>
    <s v="Kasasi Khusus"/>
    <s v="Hakim 3 Majelis"/>
    <s v="Berkas Elektronik"/>
  </r>
  <r>
    <n v="3253"/>
    <s v="1194 K/PID.SUS/2026"/>
    <x v="1"/>
    <s v="K"/>
    <s v="PENGADILAN NEGERI SURABAYA"/>
    <s v="Korupsi"/>
    <d v="2025-11-27T00:00:00"/>
    <d v="2026-01-20T00:00:00"/>
    <d v="2026-01-28T00:00:00"/>
    <d v="2026-02-04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FST"/>
    <s v="FIRDAUS SYAFAAT, S.H., S.E., M.H."/>
    <n v="0"/>
    <n v="0"/>
    <d v="2026-04-24T00:00:00"/>
    <n v="87"/>
    <s v="Pidana"/>
    <s v="Kasasi Khusus"/>
    <s v="Hakim 3 Majelis"/>
    <s v="Berkas Elektronik"/>
  </r>
  <r>
    <n v="3254"/>
    <s v="936 K/PID.SUS/2026"/>
    <x v="1"/>
    <s v="K"/>
    <s v="PENGADILAN NEGERI SURABAYA"/>
    <s v="Narkotika"/>
    <d v="2025-11-19T00:00:00"/>
    <d v="2026-01-15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24T00:00:00"/>
    <n v="89"/>
    <s v="Pidana"/>
    <s v="Kasasi Biasa"/>
    <s v="Hakim 3 Majelis"/>
    <s v="Berkas Elektronik"/>
  </r>
  <r>
    <n v="3255"/>
    <s v="1350 K/PID.SUS/2026"/>
    <x v="1"/>
    <s v="K"/>
    <s v="PENGADILAN NEGERI KISARAN"/>
    <s v="Narkotika"/>
    <d v="2025-12-12T00:00:00"/>
    <d v="2026-01-21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73"/>
    <s v="Pidana"/>
    <s v="Kasasi Biasa"/>
    <s v="Hakim 3 Majelis"/>
    <s v="Berkas Elektronik"/>
  </r>
  <r>
    <n v="3256"/>
    <s v="192 PK/PID.SUS/2026"/>
    <x v="1"/>
    <s v="PK"/>
    <s v="PENGADILAN NEGERI BLITAR"/>
    <s v="Narkotika"/>
    <d v="2025-11-12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FST"/>
    <s v="FIRDAUS SYAFAAT, S.H., S.E., M.H."/>
    <n v="0"/>
    <n v="0"/>
    <d v="2026-04-24T00:00:00"/>
    <n v="88"/>
    <s v="Pidana"/>
    <s v="PK Biasa"/>
    <s v="Hakim 3 Majelis"/>
    <s v="Berkas Elektronik"/>
  </r>
  <r>
    <n v="3257"/>
    <s v="1407 K/PID.SUS/2026"/>
    <x v="1"/>
    <s v="K"/>
    <s v="PENGADILAN NEGERI MOJOKERTO"/>
    <s v="Narkotika"/>
    <d v="2025-12-01T00:00:00"/>
    <d v="2026-01-22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258"/>
    <s v="1390 K/PID.SUS/2026"/>
    <x v="1"/>
    <s v="K"/>
    <s v="PENGADILAN NEGERI MUKOMUKO"/>
    <s v="Narkotika"/>
    <d v="2025-11-27T00:00:00"/>
    <d v="2026-01-21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WEN"/>
    <s v="WENDY PRATAMA PUTRA, S.H."/>
    <n v="0"/>
    <n v="0"/>
    <d v="2026-04-24T00:00:00"/>
    <n v="93"/>
    <s v="Pidana"/>
    <s v="Kasasi Biasa"/>
    <s v="Hakim 3 Majelis"/>
    <s v="Berkas Elektronik"/>
  </r>
  <r>
    <n v="3259"/>
    <s v="1717 K/PID.SUS/2026"/>
    <x v="1"/>
    <s v="K"/>
    <s v="PENGADILAN NEGERI JAKARTA BARAT"/>
    <s v="Narkotika"/>
    <d v="2025-12-03T00:00:00"/>
    <d v="2026-01-26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n v="0"/>
    <d v="2026-04-24T00:00:00"/>
    <n v="74"/>
    <s v="Pidana"/>
    <s v="Kasasi Biasa"/>
    <s v="Hakim 3 Majelis"/>
    <s v="Berkas Elektronik"/>
  </r>
  <r>
    <n v="3260"/>
    <s v="1759 K/PID.SUS/2026"/>
    <x v="1"/>
    <s v="K"/>
    <s v="PENGADILAN NEGERI BUOL"/>
    <s v="Narkotika"/>
    <d v="2025-12-08T00:00:00"/>
    <d v="2026-01-27T00:00:00"/>
    <d v="2026-02-18T00:00:00"/>
    <d v="2026-03-03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24T00:00:00"/>
    <n v="66"/>
    <s v="Pidana"/>
    <s v="Kasasi Biasa"/>
    <s v="Hakim 3 Majelis"/>
    <s v="Berkas Elektronik"/>
  </r>
  <r>
    <n v="3261"/>
    <s v="2134 K/PID.SUS/2026"/>
    <x v="1"/>
    <s v="K"/>
    <s v="PENGADILAN NEGERI KABUPATEN MAGELANG DI MUNGKID"/>
    <s v="Narkotika"/>
    <d v="2025-12-19T00:00:00"/>
    <d v="2026-01-30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64"/>
    <s v="Pidana"/>
    <s v="Kasasi Biasa"/>
    <s v="Hakim 3 Majelis"/>
    <s v="Berkas Elektronik"/>
  </r>
  <r>
    <n v="3262"/>
    <s v="2038 K/PID.SUS/2026"/>
    <x v="1"/>
    <s v="K"/>
    <s v="PENGADILAN NEGERI PARE-PARE"/>
    <s v="Perlindungan Anak"/>
    <d v="2025-12-10T00:00:00"/>
    <d v="2026-01-29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24T00:00:00"/>
    <n v="75"/>
    <s v="Pidana"/>
    <s v="Kasasi Biasa"/>
    <s v="Hakim 3 Majelis"/>
    <s v="Berkas Elektronik"/>
  </r>
  <r>
    <n v="3263"/>
    <s v="697 PK/PID.SUS/2026"/>
    <x v="1"/>
    <s v="PK"/>
    <s v="PENGADILAN NEGERI BLITAR"/>
    <s v="Narkotika"/>
    <d v="2025-11-12T00:00:00"/>
    <d v="2026-01-20T00:00:00"/>
    <d v="2026-02-03T00:00:00"/>
    <d v="2026-02-11T00:00:00"/>
    <s v="H-HASP"/>
    <s v="Dr. H. ACHMAD SETYO PUDJOHARSOYO, S.H., M.Hum."/>
    <s v="H-STJ"/>
    <s v="SUTARJO, S.H., M.H."/>
    <s v="H-SOE"/>
    <s v="SOESILO, S.H., M.H."/>
    <n v="0"/>
    <n v="0"/>
    <n v="0"/>
    <n v="0"/>
    <s v="A-MUL"/>
    <s v="Dr. MULIYAWAN, S.H., M.H."/>
    <n v="0"/>
    <n v="0"/>
    <d v="2026-04-24T00:00:00"/>
    <n v="81"/>
    <s v="Pidana"/>
    <s v="PK Biasa"/>
    <s v="Hakim 3 Majelis"/>
    <s v="Berkas Elektronik"/>
  </r>
  <r>
    <n v="3264"/>
    <s v="1467 K/PID.SUS/2026"/>
    <x v="1"/>
    <s v="K"/>
    <s v="PENGADILAN NEGERI SURABAYA"/>
    <s v="Tipikor"/>
    <d v="2025-12-08T00:00:00"/>
    <d v="2026-01-22T00:00:00"/>
    <d v="2026-01-27T00:00:00"/>
    <d v="2026-02-04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LIZ"/>
    <s v="LIZA UTARI, S.H., M.H."/>
    <n v="0"/>
    <n v="0"/>
    <d v="2026-04-24T00:00:00"/>
    <n v="88"/>
    <s v="Pidana"/>
    <s v="Kasasi Khusus"/>
    <s v="Hakim 3 Majelis"/>
    <s v="Berkas Elektronik"/>
  </r>
  <r>
    <n v="3265"/>
    <s v="1388 K/PID.SUS/2026"/>
    <x v="1"/>
    <s v="K"/>
    <s v="PENGADILAN NEGERI AMBON"/>
    <s v="Kekerasan Dalam Rumah Tangga"/>
    <d v="2025-11-25T00:00:00"/>
    <d v="2026-01-21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24T00:00:00"/>
    <n v="87"/>
    <s v="Pidana"/>
    <s v="Kasasi Biasa"/>
    <s v="Hakim 3 Majelis"/>
    <s v="Berkas Elektronik"/>
  </r>
  <r>
    <n v="3266"/>
    <s v="158 PK/PID.SUS/2026"/>
    <x v="1"/>
    <s v="PK"/>
    <s v="PENGADILAN NEGERI PANGKALPINANG"/>
    <s v="Narkotika"/>
    <d v="2025-11-03T00:00:00"/>
    <d v="2026-01-07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WEN"/>
    <s v="WENDY PRATAMA PUTRA, S.H."/>
    <n v="0"/>
    <n v="0"/>
    <d v="2026-04-24T00:00:00"/>
    <n v="88"/>
    <s v="Pidana"/>
    <s v="PK Biasa"/>
    <s v="Hakim 3 Majelis"/>
    <s v="Berkas Elektronik"/>
  </r>
  <r>
    <n v="3267"/>
    <s v="679 K/PID.SUS/2026"/>
    <x v="1"/>
    <s v="K"/>
    <s v="PENGADILAN NEGERI JAKARTA BARAT"/>
    <s v="Tentang Perbankan"/>
    <d v="2025-11-05T00:00:00"/>
    <d v="2026-01-12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24T00:00:00"/>
    <n v="89"/>
    <s v="Pidana"/>
    <s v="Kasasi Biasa"/>
    <s v="Hakim 3 Majelis"/>
    <s v="Berkas Elektronik"/>
  </r>
  <r>
    <n v="3268"/>
    <s v="926 K/PID.SUS/2026"/>
    <x v="1"/>
    <s v="K"/>
    <s v="PENGADILAN NEGERI BULUKUMBA"/>
    <s v="Narkotika"/>
    <d v="2025-11-14T00:00:00"/>
    <d v="2026-01-15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EN"/>
    <s v="WENDY PRATAMA PUTRA, S.H."/>
    <n v="0"/>
    <n v="0"/>
    <d v="2026-04-24T00:00:00"/>
    <n v="89"/>
    <s v="Pidana"/>
    <s v="Kasasi Biasa"/>
    <s v="Hakim 3 Majelis"/>
    <s v="Berkas Elektronik"/>
  </r>
  <r>
    <n v="3269"/>
    <s v="1451 K/PID.SUS/2026"/>
    <x v="1"/>
    <s v="K"/>
    <s v="PENGADILAN NEGERI KAB. KEDIRI"/>
    <s v="Pornografi"/>
    <d v="2025-12-02T00:00:00"/>
    <d v="2026-01-22T00:00:00"/>
    <d v="2026-01-28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24T00:00:00"/>
    <n v="87"/>
    <s v="Pidana"/>
    <s v="Kasasi Biasa"/>
    <s v="Hakim 3 Majelis"/>
    <s v="Berkas Elektronik"/>
  </r>
  <r>
    <n v="3270"/>
    <s v="1276 K/PID.SUS/2026"/>
    <x v="1"/>
    <s v="K"/>
    <s v="PENGADILAN NEGERI GRESIK"/>
    <s v="Narkotika"/>
    <d v="2025-11-27T00:00:00"/>
    <d v="2026-01-21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n v="0"/>
    <d v="2026-04-24T00:00:00"/>
    <n v="87"/>
    <s v="Pidana"/>
    <s v="Kasasi Biasa"/>
    <s v="Hakim 3 Majelis"/>
    <s v="Berkas Elektronik"/>
  </r>
  <r>
    <n v="3271"/>
    <s v="2550 K/PID.SUS/2026"/>
    <x v="1"/>
    <s v="K"/>
    <s v="PENGADILAN NEGERI MAKASSAR"/>
    <s v="Narkotika"/>
    <d v="2026-01-06T00:00:00"/>
    <d v="2026-02-05T00:00:00"/>
    <d v="2026-02-11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73"/>
    <s v="Pidana"/>
    <s v="Kasasi Biasa"/>
    <s v="Hakim 3 Majelis"/>
    <s v="Berkas Elektronik"/>
  </r>
  <r>
    <n v="3272"/>
    <s v="264 K/PDT.SUS-PHI/2026"/>
    <x v="2"/>
    <s v="K"/>
    <s v="PENGADILAN NEGERI SERANG"/>
    <s v="PHI"/>
    <d v="2026-01-14T00:00:00"/>
    <d v="2026-02-20T00:00:00"/>
    <d v="2026-02-26T00:00:00"/>
    <d v="2026-03-09T00:00:00"/>
    <s v="A.AH-SS"/>
    <s v="SUGENG SANTOSO PN, S.H., M.M., M.H."/>
    <s v="H-AH-SGY"/>
    <s v="Dr. SUGIYANTO, S.H., M.H."/>
    <s v="H-ASB"/>
    <s v="AGUS SUBROTO, S.H., M.Kn."/>
    <n v="0"/>
    <n v="0"/>
    <n v="0"/>
    <n v="0"/>
    <s v="A-AKP"/>
    <s v="ADHIKA BUDI PRASETYO, S.H., M.BA., M.H."/>
    <n v="0"/>
    <n v="0"/>
    <d v="2026-04-24T00:00:00"/>
    <n v="58"/>
    <s v="Perdata"/>
    <s v="Kasasi Biasa"/>
    <s v="Hakim 3 Majelis"/>
    <s v="Berkas Elektronik"/>
  </r>
  <r>
    <n v="3273"/>
    <s v="1990 K/PID.SUS/2026"/>
    <x v="1"/>
    <s v="K"/>
    <s v="PENGADILAN NEGERI KISARAN"/>
    <s v="Narkotika"/>
    <d v="2025-12-23T00:00:00"/>
    <d v="2026-01-28T00:00:00"/>
    <d v="2026-02-04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n v="0"/>
    <d v="2026-04-24T00:00:00"/>
    <n v="80"/>
    <s v="Pidana"/>
    <s v="Kasasi Biasa"/>
    <s v="Hakim 3 Majelis"/>
    <s v="Berkas Elektronik"/>
  </r>
  <r>
    <n v="3274"/>
    <s v="51 PK/PDT/2026"/>
    <x v="0"/>
    <s v="PK"/>
    <s v="TARUTUNG"/>
    <s v="TANAH"/>
    <m/>
    <d v="2026-01-08T00:00:00"/>
    <d v="2026-02-13T00:00:00"/>
    <d v="2026-03-09T00:00:00"/>
    <s v="H-HMI"/>
    <s v="Prof. Dr. HAMDI, S.H., M.Hum."/>
    <s v="H-IBR"/>
    <s v="Dr. IBRAHIM, S.H, M.H, LL.M."/>
    <s v="H-IGS"/>
    <s v="I GUSTI AGUNG SUMANATHA, S.H., M.H"/>
    <n v="0"/>
    <n v="0"/>
    <n v="0"/>
    <n v="0"/>
    <s v="A-IRM"/>
    <s v="IRMA MARDIANA, S.H., M.H."/>
    <n v="0"/>
    <n v="0"/>
    <d v="2026-04-24T00:00:00"/>
    <n v="71"/>
    <s v="Perdata"/>
    <s v="PK Biasa"/>
    <s v="Hakim 3 Majelis"/>
    <s v="Berkas Manual"/>
  </r>
  <r>
    <n v="3275"/>
    <s v="52 PK/PDT/2026"/>
    <x v="0"/>
    <s v="PK"/>
    <s v="JAKARTA PUSAT"/>
    <s v="PERLAWANAN"/>
    <m/>
    <d v="2026-01-08T00:00:00"/>
    <d v="2026-02-13T00:00:00"/>
    <d v="2026-03-11T00:00:00"/>
    <s v="H-PW"/>
    <s v="Dr. PANJI WIDAGDO, S.H., M.H."/>
    <s v="H-HRP"/>
    <s v="Dr. HERU PRAMONO, S.H., M.Hum."/>
    <s v="H-IGS"/>
    <s v="I GUSTI AGUNG SUMANATHA, S.H., M.H"/>
    <n v="0"/>
    <n v="0"/>
    <n v="0"/>
    <n v="0"/>
    <s v="A-WEP"/>
    <s v="WAWAN EDI PRASTIYO, S.H., M.H."/>
    <n v="0"/>
    <n v="0"/>
    <d v="2026-04-24T00:00:00"/>
    <n v="71"/>
    <s v="Perdata"/>
    <s v="PK Biasa"/>
    <s v="Hakim 3 Majelis"/>
    <s v="Berkas Manual"/>
  </r>
  <r>
    <n v="3276"/>
    <s v="1488 K/PID.SUS/2026"/>
    <x v="1"/>
    <s v="K"/>
    <s v="PENGADILAN NEGERI BANDA ACEH"/>
    <s v="Tipikor"/>
    <d v="2025-12-08T00:00:00"/>
    <d v="2026-01-22T00:00:00"/>
    <d v="2026-01-26T00:00:00"/>
    <d v="2026-02-1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24T00:00:00"/>
    <n v="89"/>
    <s v="Pidana"/>
    <s v="Kasasi Khusus"/>
    <s v="Hakim 3 Majelis"/>
    <s v="Berkas Elektronik"/>
  </r>
  <r>
    <n v="3277"/>
    <s v="1592 K/PID.SUS/2026"/>
    <x v="1"/>
    <s v="K"/>
    <s v="PENGADILAN NEGERI PADANG"/>
    <s v="Narkotika"/>
    <d v="2026-01-02T00:00:00"/>
    <d v="2026-01-23T00:00:00"/>
    <d v="2026-01-26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24T00:00:00"/>
    <n v="89"/>
    <s v="Pidana"/>
    <s v="Kasasi Biasa"/>
    <s v="Hakim 3 Majelis"/>
    <s v="Berkas Elektronik"/>
  </r>
  <r>
    <n v="3278"/>
    <s v="1416 K/PID.SUS/2026"/>
    <x v="1"/>
    <s v="K"/>
    <s v="PENGADILAN NEGERI SIDRAP"/>
    <s v="Narkotika"/>
    <d v="2025-12-01T00:00:00"/>
    <d v="2026-01-22T00:00:00"/>
    <d v="2026-01-26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24T00:00:00"/>
    <n v="89"/>
    <s v="Pidana"/>
    <s v="Kasasi Biasa"/>
    <s v="Hakim 3 Majelis"/>
    <s v="Berkas Elektronik"/>
  </r>
  <r>
    <n v="3279"/>
    <s v="1512 K/PID.SUS/2026"/>
    <x v="1"/>
    <s v="K"/>
    <s v="PENGADILAN NEGERI SUKOHARJO"/>
    <s v="Narkotika"/>
    <d v="2025-11-27T00:00:00"/>
    <d v="2026-01-22T00:00:00"/>
    <d v="2026-01-26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24T00:00:00"/>
    <n v="89"/>
    <s v="Pidana"/>
    <s v="Kasasi Biasa"/>
    <s v="Hakim 3 Majelis"/>
    <s v="Berkas Elektronik"/>
  </r>
  <r>
    <n v="3280"/>
    <s v="468 K/PID/2026"/>
    <x v="5"/>
    <s v="K"/>
    <s v="PENGADILAN NEGERI SINGKAWANG"/>
    <s v="Pencurian"/>
    <d v="2026-01-22T00:00:00"/>
    <d v="2026-02-13T00:00:00"/>
    <d v="2026-02-24T00:00:00"/>
    <d v="2026-03-03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n v="0"/>
    <d v="2026-04-24T00:00:00"/>
    <n v="60"/>
    <s v="Pidana"/>
    <s v="Kasasi Biasa"/>
    <s v="Hakim 3 Majelis"/>
    <s v="Berkas Elektronik"/>
  </r>
  <r>
    <n v="3281"/>
    <s v="209 K/PDT.SUS-HKI/2026"/>
    <x v="2"/>
    <s v="K"/>
    <s v="PENGADILAN NEGERI SURABAYA"/>
    <s v="HKI"/>
    <d v="2025-12-19T00:00:00"/>
    <d v="2026-02-13T00:00:00"/>
    <d v="2026-02-26T00:00:00"/>
    <d v="2026-03-10T00:00:00"/>
    <s v="H-NE"/>
    <s v="Dr. NURUL ELMIYAH, S.H. M.H."/>
    <s v="H-NI"/>
    <s v="Dr. NANI INDRAWATI, S.H., M.Hum."/>
    <s v="H-SM"/>
    <s v="SYAMSUL MA'ARIF, S.H., LL.M., Ph.D."/>
    <n v="0"/>
    <n v="0"/>
    <n v="0"/>
    <n v="0"/>
    <s v="A-TYO"/>
    <s v="PRASETYO NUGROHO, S.H., M.H."/>
    <n v="0"/>
    <n v="0"/>
    <d v="2026-04-24T00:00:00"/>
    <n v="58"/>
    <s v="Perdata"/>
    <s v="Kasasi Khusus"/>
    <s v="Hakim 3 Majelis"/>
    <s v="Berkas Elektronik"/>
  </r>
  <r>
    <n v="3282"/>
    <s v="484 PK/PID.SUS/2026"/>
    <x v="1"/>
    <s v="PK"/>
    <s v="PENGADILAN NEGERI LUBUK PAKAM"/>
    <s v="Narkotika"/>
    <d v="2025-11-26T00:00:00"/>
    <d v="2026-01-14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n v="0"/>
    <d v="2026-04-24T00:00:00"/>
    <n v="73"/>
    <s v="Pidana"/>
    <s v="PK Biasa"/>
    <s v="Hakim 3 Majelis"/>
    <s v="Berkas Elektronik"/>
  </r>
  <r>
    <n v="3283"/>
    <s v="596 PK/PID.SUS/2026"/>
    <x v="1"/>
    <s v="PK"/>
    <s v="PENGADILAN NEGERI BUKITTINGGI"/>
    <s v="Narkotika"/>
    <d v="2025-12-03T00:00:00"/>
    <d v="2026-01-19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n v="0"/>
    <d v="2026-04-24T00:00:00"/>
    <n v="73"/>
    <s v="Pidana"/>
    <s v="PK Biasa"/>
    <s v="Hakim 3 Majelis"/>
    <s v="Berkas Elektronik"/>
  </r>
  <r>
    <n v="3284"/>
    <s v="128 K/AG/2026"/>
    <x v="3"/>
    <s v="K"/>
    <s v="PENGADILAN AGAMA SOREANG"/>
    <s v="Cerai Gugat"/>
    <d v="2025-12-02T00:00:00"/>
    <d v="2026-01-28T00:00:00"/>
    <d v="2026-02-25T00:00:00"/>
    <d v="2026-03-12T00:00:00"/>
    <s v="H-MHY"/>
    <s v="Dra. Hj. MUHAYAH, S.H., M.H."/>
    <s v="H-LA"/>
    <s v="Dr. Hj. LAILATUL AROFAH, M.H."/>
    <s v="H-BU"/>
    <s v="Drs. H. BUSRA, S.H., M.H."/>
    <n v="0"/>
    <n v="0"/>
    <n v="0"/>
    <n v="0"/>
    <s v="A-FH"/>
    <s v="FAJAR HERNAWAN, S.H.I., M.E.I"/>
    <n v="0"/>
    <n v="0"/>
    <d v="2026-04-24T00:00:00"/>
    <n v="59"/>
    <s v="Agama"/>
    <s v="Kasasi Biasa"/>
    <s v="Hakim 3 Majelis"/>
    <s v="Berkas Elektronik"/>
  </r>
  <r>
    <n v="3285"/>
    <s v="60 K/AG/2026"/>
    <x v="3"/>
    <s v="K"/>
    <s v="PENGADILAN AGAMA PEKANBARU"/>
    <s v="Harta Bersama"/>
    <d v="2025-11-13T00:00:00"/>
    <d v="2026-01-12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IQ"/>
    <s v="Dr. MUHAMMAD IQBAL, S.H.I., S.H., M.H.I."/>
    <n v="0"/>
    <n v="0"/>
    <d v="2026-04-24T00:00:00"/>
    <n v="80"/>
    <s v="Agama"/>
    <s v="Kasasi Biasa"/>
    <s v="Hakim 3 Majelis"/>
    <s v="Berkas Elektronik"/>
  </r>
  <r>
    <n v="3286"/>
    <s v="480 PK/PID.SUS/2026"/>
    <x v="1"/>
    <s v="PK"/>
    <s v="PENGADILAN NEGERI DENPASAR"/>
    <s v="Narkotika"/>
    <d v="2025-12-02T00:00:00"/>
    <d v="2026-01-14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BYI"/>
    <s v="BAYUARDI, S.H., M.H."/>
    <n v="0"/>
    <n v="0"/>
    <d v="2026-04-24T00:00:00"/>
    <n v="75"/>
    <s v="Pidana"/>
    <s v="PK Biasa"/>
    <s v="Hakim 3 Majelis"/>
    <s v="Berkas Elektronik"/>
  </r>
  <r>
    <n v="3287"/>
    <s v="1800 K/PID.SUS/2026"/>
    <x v="1"/>
    <s v="K"/>
    <s v="PENGADILAN NEGERI POLEWALI"/>
    <s v="Narkotika"/>
    <d v="2025-12-08T00:00:00"/>
    <d v="2026-01-27T00:00:00"/>
    <d v="2026-01-30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4T00:00:00"/>
    <n v="85"/>
    <s v="Pidana"/>
    <s v="Kasasi Biasa"/>
    <s v="Hakim 3 Majelis"/>
    <s v="Berkas Elektronik"/>
  </r>
  <r>
    <n v="3288"/>
    <s v="1972 K/PID.SUS/2026"/>
    <x v="1"/>
    <s v="K"/>
    <s v="PENGADILAN NEGERI SIDOARJO"/>
    <s v="Narkotika"/>
    <d v="2026-01-07T00:00:00"/>
    <d v="2026-01-28T00:00:00"/>
    <d v="2026-01-30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4T00:00:00"/>
    <n v="85"/>
    <s v="Pidana"/>
    <s v="Kasasi Biasa"/>
    <s v="Hakim 3 Majelis"/>
    <s v="Berkas Elektronik"/>
  </r>
  <r>
    <n v="3289"/>
    <s v="2065 K/PID.SUS/2026"/>
    <x v="1"/>
    <s v="K"/>
    <s v="PENGADILAN NEGERI POLEWALI"/>
    <s v="Narkotika"/>
    <d v="2025-12-22T00:00:00"/>
    <d v="2026-01-29T00:00:00"/>
    <d v="2026-02-0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24T00:00:00"/>
    <n v="82"/>
    <s v="Pidana"/>
    <s v="Kasasi Biasa"/>
    <s v="Hakim 3 Majelis"/>
    <s v="Berkas Elektronik"/>
  </r>
  <r>
    <n v="3290"/>
    <s v="1835 K/PID.SUS/2026"/>
    <x v="1"/>
    <s v="K"/>
    <s v="PENGADILAN NEGERI SINGKAWANG"/>
    <s v="Narkotika"/>
    <d v="2025-12-09T00:00:00"/>
    <d v="2026-01-27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SIM"/>
    <s v="SYAEFUL IMAM, S.H., M.H."/>
    <n v="0"/>
    <n v="0"/>
    <d v="2026-04-24T00:00:00"/>
    <n v="75"/>
    <s v="Pidana"/>
    <s v="Kasasi Biasa"/>
    <s v="Hakim 3 Majelis"/>
    <s v="Berkas Elektronik"/>
  </r>
  <r>
    <n v="3291"/>
    <s v="1971 K/PID.SUS/2026"/>
    <x v="1"/>
    <s v="K"/>
    <s v="PENGADILAN NEGERI TENGGARONG"/>
    <s v="Narkotika"/>
    <d v="2026-01-22T00:00:00"/>
    <d v="2026-01-28T00:00:00"/>
    <d v="2026-01-29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24T00:00:00"/>
    <n v="86"/>
    <s v="Pidana"/>
    <s v="Kasasi Biasa"/>
    <s v="Hakim 3 Majelis"/>
    <s v="Berkas Elektronik"/>
  </r>
  <r>
    <n v="3292"/>
    <s v="976 PK/PID.SUS/2026"/>
    <x v="1"/>
    <s v="PK"/>
    <s v="PENGADILAN NEGERI PADANG SIDEMPUAN"/>
    <s v="Narkotika"/>
    <d v="2025-12-22T00:00:00"/>
    <d v="2026-01-28T00:00:00"/>
    <d v="2026-02-04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24T00:00:00"/>
    <n v="80"/>
    <s v="Pidana"/>
    <s v="PK Biasa"/>
    <s v="Hakim 3 Majelis"/>
    <s v="Berkas Elektronik"/>
  </r>
  <r>
    <n v="3293"/>
    <s v="999 PK/PID.SUS/2026"/>
    <x v="1"/>
    <s v="PK"/>
    <s v="PENGADILAN NEGERI DENPASAR"/>
    <s v="Narkotika"/>
    <d v="2025-12-23T00:00:00"/>
    <d v="2026-01-28T00:00:00"/>
    <d v="2026-01-29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86"/>
    <s v="Pidana"/>
    <s v="PK Biasa"/>
    <s v="Hakim 3 Majelis"/>
    <s v="Berkas Elektronik"/>
  </r>
  <r>
    <n v="3294"/>
    <s v="1718 K/PID.SUS/2026"/>
    <x v="1"/>
    <s v="K"/>
    <s v="PENGADILAN NEGERI SURABAYA"/>
    <s v="Tipikor"/>
    <d v="2025-12-08T00:00:00"/>
    <d v="2026-01-26T00:00:00"/>
    <d v="2026-02-11T00:00:00"/>
    <d v="2026-02-25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24T00:00:00"/>
    <n v="73"/>
    <s v="Pidana"/>
    <s v="Kasasi Khusus"/>
    <s v="Hakim 3 Majelis"/>
    <s v="Berkas Elektronik"/>
  </r>
  <r>
    <n v="3295"/>
    <s v="314 PK/PID.SUS/2026"/>
    <x v="1"/>
    <s v="PK"/>
    <s v="PENGADILAN NEGERI SIDOARJO"/>
    <s v="Perlindungan Anak"/>
    <d v="2025-11-18T00:00:00"/>
    <d v="2026-01-12T00:00:00"/>
    <d v="2026-01-26T00:00:00"/>
    <d v="2026-02-25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24T00:00:00"/>
    <n v="89"/>
    <s v="Pidana"/>
    <s v="PK Biasa"/>
    <s v="Hakim 3 Majelis"/>
    <s v="Berkas Elektronik"/>
  </r>
  <r>
    <n v="3296"/>
    <s v="851 PK/PID.SUS/2026"/>
    <x v="1"/>
    <s v="PK"/>
    <s v="PENGADILAN NEGERI BENGKALIS"/>
    <s v="Narkotika"/>
    <d v="2025-12-18T00:00:00"/>
    <d v="2026-01-23T00:00:00"/>
    <d v="2026-01-26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WID"/>
    <s v="WIDYATINSRI KUNCORO YAKTI, S.H., M.H."/>
    <n v="0"/>
    <n v="0"/>
    <d v="2026-04-24T00:00:00"/>
    <n v="89"/>
    <s v="Pidana"/>
    <s v="PK Biasa"/>
    <s v="Hakim 3 Majelis"/>
    <s v="Berkas Elektronik"/>
  </r>
  <r>
    <n v="3297"/>
    <s v="1594 K/PID.SUS/2026"/>
    <x v="1"/>
    <s v="K"/>
    <s v="PENGADILAN NEGERI PADANG"/>
    <s v="Narkotika"/>
    <d v="2026-01-02T00:00:00"/>
    <d v="2026-01-23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24T00:00:00"/>
    <n v="87"/>
    <s v="Pidana"/>
    <s v="Kasasi Biasa"/>
    <s v="Hakim 3 Majelis"/>
    <s v="Berkas Elektronik"/>
  </r>
  <r>
    <n v="3298"/>
    <s v="286 K/PDT.SUS-PHI/2026"/>
    <x v="2"/>
    <s v="K"/>
    <s v="PENGADILAN NEGERI MEDAN"/>
    <s v="PHI"/>
    <d v="2026-01-26T00:00:00"/>
    <d v="2026-02-24T00:00:00"/>
    <d v="2026-03-02T00:00:00"/>
    <d v="2026-03-09T00:00:00"/>
    <s v="A.AH-SS"/>
    <s v="SUGENG SANTOSO PN, S.H., M.M., M.H."/>
    <s v="H-AH-SGY"/>
    <s v="Dr. SUGIYANTO, S.H., M.H."/>
    <s v="H-ASB"/>
    <s v="AGUS SUBROTO, S.H., M.Kn."/>
    <n v="0"/>
    <n v="0"/>
    <n v="0"/>
    <n v="0"/>
    <s v="A-AKP"/>
    <s v="ADHIKA BUDI PRASETYO, S.H., M.BA., M.H."/>
    <n v="0"/>
    <n v="0"/>
    <d v="2026-04-24T00:00:00"/>
    <n v="54"/>
    <s v="Perdata"/>
    <s v="Kasasi Biasa"/>
    <s v="Hakim 3 Majelis"/>
    <s v="Berkas Elektronik"/>
  </r>
  <r>
    <n v="3299"/>
    <s v="1291 K/PID.SUS/2026"/>
    <x v="1"/>
    <s v="K"/>
    <s v="PENGADILAN NEGERI SENGKANG"/>
    <s v="Narkotika"/>
    <d v="2025-11-25T00:00:00"/>
    <d v="2026-01-21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00"/>
    <s v="1379 K/PID.SUS/2026"/>
    <x v="1"/>
    <s v="K"/>
    <s v="PENGADILAN NEGERI SURABAYA"/>
    <s v="Narkotika"/>
    <d v="2025-11-27T00:00:00"/>
    <d v="2026-01-21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01"/>
    <s v="3 PK/PDT.SUS-PAILIT/2026"/>
    <x v="2"/>
    <s v="PK"/>
    <s v="PENGADILAN NEGERI MEDAN"/>
    <s v="PAILIT"/>
    <d v="2025-09-19T00:00:00"/>
    <d v="2026-01-20T00:00:00"/>
    <d v="2026-02-24T00:00:00"/>
    <d v="2026-03-10T00:00:00"/>
    <s v="H-ASB"/>
    <s v="AGUS SUBROTO, S.H., M.Kn."/>
    <s v="H-EH"/>
    <s v="ENNID HASANUDDIN, S.H., C.N., M.H."/>
    <s v="H-RM"/>
    <s v="Dr. RAHMI MULYATI, S.H., M.H."/>
    <n v="0"/>
    <n v="0"/>
    <n v="0"/>
    <n v="0"/>
    <s v="A-IRM"/>
    <s v="IRMA MARDIANA, S.H., M.H."/>
    <n v="0"/>
    <n v="0"/>
    <d v="2026-04-24T00:00:00"/>
    <n v="60"/>
    <s v="Perdata"/>
    <s v="PK Khusus"/>
    <s v="Hakim 3 Majelis"/>
    <s v="Berkas Elektronik"/>
  </r>
  <r>
    <n v="3302"/>
    <s v="99 K/PDT.SUS-PAILIT/2026"/>
    <x v="2"/>
    <s v="K"/>
    <s v="PENGADILAN NEGERI MEDAN"/>
    <s v="PAILIT"/>
    <d v="2025-09-08T00:00:00"/>
    <d v="2026-01-27T00:00:00"/>
    <d v="2026-02-26T00:00:00"/>
    <d v="2026-03-09T00:00:00"/>
    <s v="H-PW"/>
    <s v="Dr. PANJI WIDAGDO, S.H., M.H."/>
    <s v="H-RM"/>
    <s v="Dr. RAHMI MULYATI, S.H., M.H."/>
    <s v="H-IGS"/>
    <s v="I GUSTI AGUNG SUMANATHA, S.H., M.H"/>
    <n v="0"/>
    <n v="0"/>
    <n v="0"/>
    <n v="0"/>
    <s v="A-WEP"/>
    <s v="WAWAN EDI PRASTIYO, S.H., M.H."/>
    <n v="0"/>
    <n v="0"/>
    <d v="2026-04-24T00:00:00"/>
    <n v="58"/>
    <s v="Perdata"/>
    <s v="Kasasi Khusus"/>
    <s v="Hakim 3 Majelis"/>
    <s v="Berkas Elektronik"/>
  </r>
  <r>
    <n v="3303"/>
    <s v="1747 K/PID.SUS/2026"/>
    <x v="1"/>
    <s v="K"/>
    <s v="PENGADILAN NEGERI KEDIRI"/>
    <s v="kesehatan"/>
    <d v="2025-12-02T00:00:00"/>
    <d v="2026-01-26T00:00:00"/>
    <d v="2026-02-23T00:00:00"/>
    <d v="2026-03-04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n v="0"/>
    <d v="2026-04-24T00:00:00"/>
    <n v="61"/>
    <s v="Pidana"/>
    <s v="Kasasi Biasa"/>
    <s v="Hakim 3 Majelis"/>
    <s v="Berkas Elektronik"/>
  </r>
  <r>
    <n v="3304"/>
    <s v="1184 K/PID.SUS/2026"/>
    <x v="1"/>
    <s v="K"/>
    <s v="PENGADILAN NEGERI PADANG SIDEMPUAN"/>
    <s v="Narkotika"/>
    <d v="2025-11-21T00:00:00"/>
    <d v="2026-01-20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05"/>
    <s v="49 K/PDT.SUS-PHI/2026"/>
    <x v="2"/>
    <s v="K"/>
    <s v="PENGADILAN NEGERI MEDAN"/>
    <s v="PHI"/>
    <d v="2025-09-10T00:00:00"/>
    <d v="2026-01-20T00:00:00"/>
    <d v="2026-02-24T00:00:00"/>
    <d v="2026-03-05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SP"/>
    <s v="SELVIANA PURBA, S.H., LL.M."/>
    <n v="0"/>
    <n v="0"/>
    <d v="2026-04-24T00:00:00"/>
    <n v="60"/>
    <s v="Perdata"/>
    <s v="Kasasi Biasa"/>
    <s v="Hakim 3 Majelis"/>
    <s v="Berkas Elektronik"/>
  </r>
  <r>
    <n v="3306"/>
    <s v="194 PK/PID.SUS/2026"/>
    <x v="1"/>
    <s v="PK"/>
    <s v="PENGADILAN NEGERI RANTAU PRAPAT"/>
    <s v="Narkotika"/>
    <d v="2025-11-12T00:00:00"/>
    <d v="2026-01-08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AP"/>
    <s v="MARIO PARAKAS, S.H., M.H."/>
    <n v="0"/>
    <n v="0"/>
    <d v="2026-04-24T00:00:00"/>
    <n v="87"/>
    <s v="Pidana"/>
    <s v="PK Biasa"/>
    <s v="Hakim 3 Majelis"/>
    <s v="Berkas Elektronik"/>
  </r>
  <r>
    <n v="3307"/>
    <s v="2324 K/PID.SUS/2026"/>
    <x v="1"/>
    <s v="K"/>
    <s v="PENGADILAN NEGERI AMBON"/>
    <s v="Tipikor"/>
    <d v="2025-12-22T00:00:00"/>
    <d v="2026-02-03T00:00:00"/>
    <d v="2026-02-13T00:00:00"/>
    <d v="2026-03-03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24T00:00:00"/>
    <n v="71"/>
    <s v="Pidana"/>
    <s v="Kasasi Khusus"/>
    <s v="Hakim 3 Majelis"/>
    <s v="Berkas Elektronik"/>
  </r>
  <r>
    <n v="3308"/>
    <s v="79 K/PDT.SUS-PAILIT/2026"/>
    <x v="2"/>
    <s v="K"/>
    <s v="PENGADILAN NEGERI MAKASSAR"/>
    <s v="PKPU"/>
    <d v="2025-08-22T00:00:00"/>
    <d v="2026-01-23T00:00:00"/>
    <d v="2026-02-04T00:00:00"/>
    <d v="2026-03-11T00:00:00"/>
    <s v="H-LP"/>
    <s v="Dr. LUCAS PRAKOSO, S.H., M.Hum."/>
    <s v="H-HRP"/>
    <s v="Dr. HERU PRAMONO, S.H., M.Hum."/>
    <s v="H-HMI"/>
    <s v="Prof. Dr. HAMDI, S.H., M.Hum."/>
    <n v="0"/>
    <n v="0"/>
    <n v="0"/>
    <n v="0"/>
    <s v="A-FBW"/>
    <s v="FEBRY WIDJAJANTO, S.H., M.H."/>
    <n v="0"/>
    <n v="0"/>
    <d v="2026-04-24T00:00:00"/>
    <n v="80"/>
    <s v="Perdata"/>
    <s v="Kasasi Khusus"/>
    <s v="Hakim 3 Majelis"/>
    <s v="Berkas Elektronik"/>
  </r>
  <r>
    <n v="3309"/>
    <s v="425 PK/PID.SUS/2026"/>
    <x v="1"/>
    <s v="PK"/>
    <s v="PENGADILAN NEGERI KOBA"/>
    <s v="Narkotika"/>
    <d v="2025-11-20T00:00:00"/>
    <d v="2026-01-13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AP"/>
    <s v="MARIO PARAKAS, S.H., M.H."/>
    <n v="0"/>
    <n v="0"/>
    <d v="2026-04-24T00:00:00"/>
    <n v="89"/>
    <s v="Pidana"/>
    <s v="PK Biasa"/>
    <s v="Hakim 3 Majelis"/>
    <s v="Berkas Elektronik"/>
  </r>
  <r>
    <n v="3310"/>
    <s v="5354 K/PID.SUS/2026"/>
    <x v="1"/>
    <s v="K"/>
    <s v="PENGADILAN NEGERI MENTOK"/>
    <s v="Narkotika - Anak"/>
    <d v="2026-04-01T00:00:00"/>
    <d v="2026-04-07T00:00:00"/>
    <d v="2026-04-13T00:00:00"/>
    <d v="2026-04-13T00:00:00"/>
    <n v="0"/>
    <n v="0"/>
    <n v="0"/>
    <n v="0"/>
    <s v="H-AMA"/>
    <s v="AINAL MARDHIAH, S.H., M.H."/>
    <n v="0"/>
    <n v="0"/>
    <n v="0"/>
    <n v="0"/>
    <s v="A-RFW"/>
    <s v="RISCA FAJARWATI, S.H., M.H."/>
    <n v="0"/>
    <n v="0"/>
    <d v="2026-04-24T00:00:00"/>
    <n v="12"/>
    <s v="Pidana"/>
    <s v="Kasasi Biasa"/>
    <s v="Hakim Tunggal"/>
    <s v="Berkas Elektronik"/>
  </r>
  <r>
    <n v="3311"/>
    <s v="441 PK/PID.SUS/2026"/>
    <x v="1"/>
    <s v="PK"/>
    <s v="PENGADILAN NEGERI PALANGKARAYA"/>
    <s v="Tipikor"/>
    <d v="2025-11-19T00:00:00"/>
    <d v="2026-01-13T00:00:00"/>
    <d v="2026-01-28T00:00:00"/>
    <d v="2026-02-05T00:00:00"/>
    <s v="H-AH-AMJ"/>
    <s v="Dr. ARIZON MEGA JAYA, S.H., M.H."/>
    <s v="H-STJ"/>
    <s v="SUTARJO, S.H., M.H."/>
    <s v="H-PH"/>
    <s v="Dr. PRIM HARYADI, S.H., M.H."/>
    <n v="0"/>
    <n v="0"/>
    <n v="0"/>
    <n v="0"/>
    <s v="A-AMIR"/>
    <s v="H. AMIRUDDIN MAHMUD, S.H., M.H."/>
    <n v="0"/>
    <n v="0"/>
    <d v="2026-04-24T00:00:00"/>
    <n v="87"/>
    <s v="Pidana"/>
    <s v="PK Khusus"/>
    <s v="Hakim 3 Majelis"/>
    <s v="Berkas Elektronik"/>
  </r>
  <r>
    <n v="3312"/>
    <s v="507 PK/PID.SUS/2026"/>
    <x v="1"/>
    <s v="PK"/>
    <s v="PENGADILAN NEGERI TEMBILAHAN"/>
    <s v="Narkotika"/>
    <d v="2025-11-19T00:00:00"/>
    <d v="2026-01-14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24T00:00:00"/>
    <n v="75"/>
    <s v="Pidana"/>
    <s v="PK Biasa"/>
    <s v="Hakim 3 Majelis"/>
    <s v="Berkas Elektronik"/>
  </r>
  <r>
    <n v="3313"/>
    <s v="515 PK/PID.SUS/2026"/>
    <x v="1"/>
    <s v="PK"/>
    <s v="PENGADILAN NEGERI KUTAI BARAT"/>
    <s v="Narkotika"/>
    <d v="2025-11-27T00:00:00"/>
    <d v="2026-01-14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BYI"/>
    <s v="BAYUARDI, S.H., M.H."/>
    <n v="0"/>
    <n v="0"/>
    <d v="2026-04-24T00:00:00"/>
    <n v="75"/>
    <s v="Pidana"/>
    <s v="PK Biasa"/>
    <s v="Hakim 3 Majelis"/>
    <s v="Berkas Elektronik"/>
  </r>
  <r>
    <n v="3314"/>
    <s v="1572 K/PID.SUS/2026"/>
    <x v="1"/>
    <s v="K"/>
    <s v="PENGADILAN NEGERI BOGOR"/>
    <s v="Narkotika"/>
    <d v="2025-12-01T00:00:00"/>
    <d v="2026-01-23T00:00:00"/>
    <d v="2026-02-10T00:00:00"/>
    <d v="2026-03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n v="0"/>
    <d v="2026-04-24T00:00:00"/>
    <n v="74"/>
    <s v="Pidana"/>
    <s v="Kasasi Biasa"/>
    <s v="Hakim 3 Majelis"/>
    <s v="Berkas Elektronik"/>
  </r>
  <r>
    <n v="3315"/>
    <s v="1258 K/PID.SUS/2026"/>
    <x v="1"/>
    <s v="K"/>
    <s v="PENGADILAN NEGERI PELAIHARI"/>
    <s v="Narkotika"/>
    <d v="2025-11-26T00:00:00"/>
    <d v="2026-01-21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24T00:00:00"/>
    <n v="87"/>
    <s v="Pidana"/>
    <s v="Kasasi Biasa"/>
    <s v="Hakim 3 Majelis"/>
    <s v="Berkas Elektronik"/>
  </r>
  <r>
    <n v="3316"/>
    <s v="1103 K/PID.SUS/2026"/>
    <x v="1"/>
    <s v="K"/>
    <s v="PENGADILAN NEGERI KETAPANG"/>
    <s v="Narkotika"/>
    <d v="2025-11-19T00:00:00"/>
    <d v="2026-01-19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24T00:00:00"/>
    <n v="87"/>
    <s v="Pidana"/>
    <s v="Kasasi Biasa"/>
    <s v="Hakim 3 Majelis"/>
    <s v="Berkas Elektronik"/>
  </r>
  <r>
    <n v="3317"/>
    <s v="1419 K/PID.SUS/2026"/>
    <x v="1"/>
    <s v="K"/>
    <s v="PENGADILAN NEGERI PARE-PARE"/>
    <s v="Narkotika"/>
    <d v="2025-12-01T00:00:00"/>
    <d v="2026-01-22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24T00:00:00"/>
    <n v="87"/>
    <s v="Pidana"/>
    <s v="Kasasi Biasa"/>
    <s v="Hakim 3 Majelis"/>
    <s v="Berkas Elektronik"/>
  </r>
  <r>
    <n v="3318"/>
    <s v="1434 K/PID.SUS/2026"/>
    <x v="1"/>
    <s v="K"/>
    <s v="PENGADILAN NEGERI STABAT"/>
    <s v="Narkotika"/>
    <d v="2025-11-28T00:00:00"/>
    <d v="2026-01-22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24T00:00:00"/>
    <n v="87"/>
    <s v="Pidana"/>
    <s v="Kasasi Biasa"/>
    <s v="Hakim 3 Majelis"/>
    <s v="Berkas Elektronik"/>
  </r>
  <r>
    <n v="3319"/>
    <s v="132 PK/PID.SUS/2026"/>
    <x v="1"/>
    <s v="PK"/>
    <s v="PENGADILAN NEGERI BANGKINANG"/>
    <s v="Narkotika"/>
    <d v="2025-10-24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END"/>
    <s v="ENDANG LESTARI, S.H., M.Kn."/>
    <n v="0"/>
    <n v="0"/>
    <d v="2026-04-24T00:00:00"/>
    <n v="87"/>
    <s v="Pidana"/>
    <s v="PK Biasa"/>
    <s v="Hakim 3 Majelis"/>
    <s v="Berkas Elektronik"/>
  </r>
  <r>
    <n v="3320"/>
    <s v="385 PK/PID.SUS/2026"/>
    <x v="1"/>
    <s v="PK"/>
    <s v="PENGADILAN NEGERI SIDOARJO"/>
    <s v="Narkotika"/>
    <d v="2025-11-13T00:00:00"/>
    <d v="2026-01-13T00:00:00"/>
    <d v="2026-01-26T00:00:00"/>
    <d v="2026-02-25T00:00:00"/>
    <s v="H-SGT"/>
    <s v="SIGID TRIYON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24T00:00:00"/>
    <n v="89"/>
    <s v="Pidana"/>
    <s v="PK Biasa"/>
    <s v="Hakim 3 Majelis"/>
    <s v="Berkas Elektronik"/>
  </r>
  <r>
    <n v="3321"/>
    <s v="191 PK/PID.SUS/2026"/>
    <x v="1"/>
    <s v="PK"/>
    <s v="PENGADILAN NEGERI PASIR PENGARAIAN"/>
    <s v="Narkotika"/>
    <d v="2025-11-12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END"/>
    <s v="ENDANG LESTARI, S.H., M.Kn."/>
    <n v="0"/>
    <n v="0"/>
    <d v="2026-04-24T00:00:00"/>
    <n v="87"/>
    <s v="Pidana"/>
    <s v="PK Biasa"/>
    <s v="Hakim 3 Majelis"/>
    <s v="Berkas Elektronik"/>
  </r>
  <r>
    <n v="3322"/>
    <s v="448 PK/PID.SUS/2026"/>
    <x v="1"/>
    <s v="PK"/>
    <s v="PENGADILAN NEGERI JAKARTA PUSAT"/>
    <s v="Korupsi"/>
    <d v="2025-11-19T00:00:00"/>
    <d v="2026-01-14T00:00:00"/>
    <d v="2026-01-27T00:00:00"/>
    <d v="2026-02-04T00:00:00"/>
    <s v="H-AH-ANS"/>
    <s v="H. ANSORI, S.H., M.H."/>
    <s v="H-AH-SYS"/>
    <s v="Dr. SININTHA YULIANSIH SIBARANI, S.H., M.H."/>
    <s v="H-HASP"/>
    <s v="Dr. H. ACHMAD SETYO PUDJOHARSOYO, S.H., M.Hum."/>
    <s v="H-STJ"/>
    <s v="SUTARJO, S.H., M.H."/>
    <s v="H-DBS"/>
    <s v="Dr. H. DWIARSO BUDI SANTIARTO, S.H., M.Hum."/>
    <s v="A-MAP"/>
    <s v="MARIO PARAKAS, S.H., M.H."/>
    <n v="0"/>
    <n v="0"/>
    <d v="2026-04-24T00:00:00"/>
    <n v="88"/>
    <s v="Pidana"/>
    <s v="PK Khusus"/>
    <s v="Hakim 5 Majelis"/>
    <s v="Berkas Elektronik"/>
  </r>
  <r>
    <n v="3323"/>
    <s v="779 PK/PID.SUS/2026"/>
    <x v="1"/>
    <s v="PK"/>
    <s v="PENGADILAN NEGERI BLITAR"/>
    <s v="Narkotika"/>
    <d v="2025-11-20T00:00:00"/>
    <d v="2026-01-21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24T00:00:00"/>
    <n v="81"/>
    <s v="Pidana"/>
    <s v="PK Biasa"/>
    <s v="Hakim 3 Majelis"/>
    <s v="Berkas Elektronik"/>
  </r>
  <r>
    <n v="3324"/>
    <s v="740 PK/PID.SUS/2026"/>
    <x v="1"/>
    <s v="PK"/>
    <s v="PENGADILAN NEGERI SEMARANG"/>
    <s v="Perpajakan"/>
    <d v="2025-11-19T00:00:00"/>
    <d v="2026-01-21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24T00:00:00"/>
    <n v="89"/>
    <s v="Pidana"/>
    <s v="PK Biasa"/>
    <s v="Hakim 3 Majelis"/>
    <s v="Berkas Elektronik"/>
  </r>
  <r>
    <n v="3325"/>
    <s v="660 PK/PID.SUS/2026"/>
    <x v="1"/>
    <s v="PK"/>
    <s v="PENGADILAN NEGERI PALANGKARAYA"/>
    <s v="Korupsi"/>
    <d v="2025-12-01T00:00:00"/>
    <d v="2026-01-20T00:00:00"/>
    <d v="2026-01-26T00:00:00"/>
    <d v="2026-02-25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MAP"/>
    <s v="MARIO PARAKAS, S.H., M.H."/>
    <n v="0"/>
    <n v="0"/>
    <d v="2026-04-24T00:00:00"/>
    <n v="89"/>
    <s v="Pidana"/>
    <s v="PK Khusus"/>
    <s v="Hakim 3 Majelis"/>
    <s v="Berkas Elektronik"/>
  </r>
  <r>
    <n v="3326"/>
    <s v="161 PK/PID.SUS/2026"/>
    <x v="1"/>
    <s v="PK"/>
    <s v="PENGADILAN NEGERI SIAK SRI INDRAPURA"/>
    <s v="Narkotika"/>
    <d v="2025-11-04T00:00:00"/>
    <d v="2026-01-07T00:00:00"/>
    <d v="2026-02-03T00:00:00"/>
    <d v="2026-02-11T00:00:00"/>
    <s v="H-STJ"/>
    <s v="SUTARJO, S.H., M.H."/>
    <s v="H-AMA"/>
    <s v="AINAL MARDHIAH, S.H., M.H."/>
    <s v="H-SOE"/>
    <s v="SOESILO, S.H., M.H."/>
    <n v="0"/>
    <n v="0"/>
    <n v="0"/>
    <n v="0"/>
    <s v="A-DEV"/>
    <s v="DEVRI ANDRI, S.H., M.H."/>
    <n v="0"/>
    <n v="0"/>
    <d v="2026-04-24T00:00:00"/>
    <n v="81"/>
    <s v="Pidana"/>
    <s v="PK Biasa"/>
    <s v="Hakim 3 Majelis"/>
    <s v="Berkas Elektronik"/>
  </r>
  <r>
    <n v="3327"/>
    <s v="920 PK/PID.SUS/2026"/>
    <x v="1"/>
    <s v="PK"/>
    <s v="PENGADILAN NEGERI MOJOKERTO"/>
    <s v="Narkotika"/>
    <d v="2025-12-18T00:00:00"/>
    <d v="2026-01-26T00:00:00"/>
    <d v="2026-01-28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87"/>
    <s v="Pidana"/>
    <s v="PK Biasa"/>
    <s v="Hakim 3 Majelis"/>
    <s v="Berkas Elektronik"/>
  </r>
  <r>
    <n v="3328"/>
    <s v="1711 K/PID.SUS/2026"/>
    <x v="1"/>
    <s v="K"/>
    <s v="PENGADILAN NEGERI SAMPIT"/>
    <s v="Narkotika"/>
    <d v="2025-12-08T00:00:00"/>
    <d v="2026-01-26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24T00:00:00"/>
    <n v="87"/>
    <s v="Pidana"/>
    <s v="Kasasi Biasa"/>
    <s v="Hakim 3 Majelis"/>
    <s v="Berkas Elektronik"/>
  </r>
  <r>
    <n v="3329"/>
    <s v="968 PK/PID.SUS/2026"/>
    <x v="1"/>
    <s v="PK"/>
    <s v="PENGADILAN NEGERI RANTAU PRAPAT"/>
    <s v="Narkotika"/>
    <d v="2025-12-19T00:00:00"/>
    <d v="2026-01-28T00:00:00"/>
    <d v="2026-02-03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81"/>
    <s v="Pidana"/>
    <s v="PK Biasa"/>
    <s v="Hakim 3 Majelis"/>
    <s v="Berkas Elektronik"/>
  </r>
  <r>
    <n v="3330"/>
    <s v="1073 PK/PID.SUS/2026"/>
    <x v="1"/>
    <s v="PK"/>
    <s v="PENGADILAN NEGERI PADANG"/>
    <s v="Narkotika"/>
    <d v="2026-01-02T00:00:00"/>
    <d v="2026-01-30T00:00:00"/>
    <d v="2026-02-04T00:00:00"/>
    <d v="2026-02-12T00:00:00"/>
    <s v="H-SGT"/>
    <s v="SIGID TRIYONO, S.H., M.H."/>
    <s v="H-SRD"/>
    <s v="SURADI, S.H., S.Sos., M.H."/>
    <s v="H-DBS"/>
    <s v="Dr. H. DWIARSO BUDI SANTIARTO, S.H., M.Hum."/>
    <n v="0"/>
    <n v="0"/>
    <n v="0"/>
    <n v="0"/>
    <s v="A-WID"/>
    <s v="WIDYATINSRI KUNCORO YAKTI, S.H., M.H."/>
    <n v="0"/>
    <n v="0"/>
    <d v="2026-04-24T00:00:00"/>
    <n v="80"/>
    <s v="Pidana"/>
    <s v="PK Biasa"/>
    <s v="Hakim 3 Majelis"/>
    <s v="Berkas Elektronik"/>
  </r>
  <r>
    <n v="3331"/>
    <s v="2478 K/PID.SUS/2026"/>
    <x v="1"/>
    <s v="K"/>
    <s v="PENGADILAN NEGERI KAB. KEDIRI"/>
    <s v="Narkotika"/>
    <d v="2026-01-05T00:00:00"/>
    <d v="2026-02-04T00:00:00"/>
    <d v="2026-02-11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73"/>
    <s v="Pidana"/>
    <s v="Kasasi Biasa"/>
    <s v="Hakim 3 Majelis"/>
    <s v="Berkas Elektronik"/>
  </r>
  <r>
    <n v="3332"/>
    <s v="1008 PK/PID.SUS/2026"/>
    <x v="1"/>
    <s v="PK"/>
    <s v="PENGADILAN NEGERI JEMBER"/>
    <s v="Narkotika"/>
    <d v="2026-01-05T00:00:00"/>
    <d v="2026-01-28T00:00:00"/>
    <d v="2026-01-30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85"/>
    <s v="Pidana"/>
    <s v="PK Biasa"/>
    <s v="Hakim 3 Majelis"/>
    <s v="Berkas Elektronik"/>
  </r>
  <r>
    <n v="3333"/>
    <s v="1546 K/PID.SUS/2026"/>
    <x v="1"/>
    <s v="K"/>
    <s v="PENGADILAN NEGERI PRAYA"/>
    <s v="Narkotika"/>
    <d v="2025-12-02T00:00:00"/>
    <d v="2026-01-23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24T00:00:00"/>
    <n v="87"/>
    <s v="Pidana"/>
    <s v="Kasasi Biasa"/>
    <s v="Hakim 3 Majelis"/>
    <s v="Berkas Elektronik"/>
  </r>
  <r>
    <n v="3334"/>
    <s v="199 K/PDT.SUS-PHI/2026"/>
    <x v="2"/>
    <s v="K"/>
    <s v="PENGADILAN NEGERI BANDUNG"/>
    <s v="PHI"/>
    <d v="2025-12-08T00:00:00"/>
    <d v="2026-02-11T00:00:00"/>
    <d v="2026-02-23T00:00:00"/>
    <d v="2026-03-10T00:00:00"/>
    <s v="A.AH-SS"/>
    <s v="SUGENG SANTOSO PN, S.H., M.M., M.H."/>
    <s v="H-AH-SGY"/>
    <s v="Dr. SUGIYANTO, S.H., M.H."/>
    <s v="H-NE"/>
    <s v="Dr. NURUL ELMIYAH, S.H. M.H."/>
    <n v="0"/>
    <n v="0"/>
    <n v="0"/>
    <n v="0"/>
    <s v="A-SY"/>
    <s v="SYAIFULLAH, S.H."/>
    <n v="0"/>
    <n v="0"/>
    <d v="2026-04-24T00:00:00"/>
    <n v="61"/>
    <s v="Perdata"/>
    <s v="Kasasi Biasa"/>
    <s v="Hakim 3 Majelis"/>
    <s v="Berkas Elektronik"/>
  </r>
  <r>
    <n v="3335"/>
    <s v="1690 K/PID.SUS/2026"/>
    <x v="1"/>
    <s v="K"/>
    <s v="PENGADILAN NEGERI KISARAN"/>
    <s v="Narkotika"/>
    <d v="2025-12-19T00:00:00"/>
    <d v="2026-01-26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24T00:00:00"/>
    <n v="87"/>
    <s v="Pidana"/>
    <s v="Kasasi Biasa"/>
    <s v="Hakim 3 Majelis"/>
    <s v="Berkas Elektronik"/>
  </r>
  <r>
    <n v="3336"/>
    <s v="1934 K/PID.SUS/2026"/>
    <x v="1"/>
    <s v="K"/>
    <s v="PENGADILAN NEGERI KAB. KEDIRI"/>
    <s v="Narkotika"/>
    <d v="2025-12-15T00:00:00"/>
    <d v="2026-01-28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73"/>
    <s v="Pidana"/>
    <s v="Kasasi Biasa"/>
    <s v="Hakim 3 Majelis"/>
    <s v="Berkas Elektronik"/>
  </r>
  <r>
    <n v="3337"/>
    <s v="1334 K/PID.SUS/2026"/>
    <x v="1"/>
    <s v="K"/>
    <s v="PENGADILAN NEGERI TEMANGGUNG"/>
    <s v="Psikotropika"/>
    <d v="2025-12-10T00:00:00"/>
    <d v="2026-01-21T00:00:00"/>
    <d v="2026-02-19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65"/>
    <s v="Pidana"/>
    <s v="Kasasi Biasa"/>
    <s v="Hakim 3 Majelis"/>
    <s v="Berkas Elektronik"/>
  </r>
  <r>
    <n v="3338"/>
    <s v="1841 K/PID.SUS/2026"/>
    <x v="1"/>
    <s v="K"/>
    <s v="PENGADILAN NEGERI TAPAKTUAN"/>
    <s v="Imigrasi"/>
    <d v="2025-12-09T00:00:00"/>
    <d v="2026-01-27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64"/>
    <s v="Pidana"/>
    <s v="Kasasi Biasa"/>
    <s v="Hakim 3 Majelis"/>
    <s v="Berkas Elektronik"/>
  </r>
  <r>
    <n v="3339"/>
    <s v="1710 K/PID.SUS/2026"/>
    <x v="1"/>
    <s v="K"/>
    <s v="PENGADILAN NEGERI LIMBOTO"/>
    <s v="Informasi dan Transaksi Elektronik (ITE)"/>
    <d v="2025-10-14T00:00:00"/>
    <d v="2026-01-26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64"/>
    <s v="Pidana"/>
    <s v="Kasasi Biasa"/>
    <s v="Hakim 3 Majelis"/>
    <s v="Berkas Elektronik"/>
  </r>
  <r>
    <n v="3340"/>
    <s v="746 PK/PID.SUS/2026"/>
    <x v="1"/>
    <s v="PK"/>
    <s v="PENGADILAN NEGERI TENGGARONG"/>
    <s v="Narkotika"/>
    <d v="2025-12-11T00:00:00"/>
    <d v="2026-01-21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73"/>
    <s v="Pidana"/>
    <s v="PK Biasa"/>
    <s v="Hakim 3 Majelis"/>
    <s v="Berkas Elektronik"/>
  </r>
  <r>
    <n v="3341"/>
    <s v="1156 K/PID.SUS/2026"/>
    <x v="1"/>
    <s v="K"/>
    <s v="PENGADILAN NEGERI IDI"/>
    <s v="Narkotika"/>
    <d v="2025-11-19T00:00:00"/>
    <d v="2026-01-20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73"/>
    <s v="Pidana"/>
    <s v="Kasasi Biasa"/>
    <s v="Hakim 3 Majelis"/>
    <s v="Berkas Elektronik"/>
  </r>
  <r>
    <n v="3342"/>
    <s v="1632 K/PID.SUS/2026"/>
    <x v="1"/>
    <s v="K"/>
    <s v="PENGADILAN NEGERI SELONG"/>
    <s v="Narkotika"/>
    <d v="2025-12-04T00:00:00"/>
    <d v="2026-01-26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73"/>
    <s v="Pidana"/>
    <s v="Kasasi Biasa"/>
    <s v="Hakim 3 Majelis"/>
    <s v="Berkas Elektronik"/>
  </r>
  <r>
    <n v="3343"/>
    <s v="251 K/PID.SUS/2026"/>
    <x v="1"/>
    <s v="K"/>
    <s v="PENGADILAN NEGERI JAKARTA PUSAT"/>
    <s v="Tipikor"/>
    <d v="2025-10-29T00:00:00"/>
    <d v="2026-01-06T00:00:00"/>
    <d v="2026-01-29T00:00:00"/>
    <d v="2026-02-11T00:00:00"/>
    <s v="H-AH-ANS"/>
    <s v="H. ANSORI, S.H., M.H."/>
    <s v="H-SGT"/>
    <s v="SIGID TRIYONO, S.H., M.H."/>
    <s v="H-SOE"/>
    <s v="SOESILO, S.H., M.H."/>
    <n v="0"/>
    <n v="0"/>
    <n v="0"/>
    <n v="0"/>
    <s v="A-AP"/>
    <s v="ANDHIKA PERDANA, S.H., M.H."/>
    <n v="0"/>
    <n v="0"/>
    <d v="2026-04-24T00:00:00"/>
    <n v="86"/>
    <s v="Pidana"/>
    <s v="Kasasi Khusus"/>
    <s v="Hakim 3 Majelis"/>
    <s v="Berkas Elektronik"/>
  </r>
  <r>
    <n v="3344"/>
    <s v="532 PK/PID.SUS/2026"/>
    <x v="1"/>
    <s v="PK"/>
    <s v="PENGADILAN NEGERI TEMBILAHAN"/>
    <s v="Narkotika"/>
    <d v="2025-11-24T00:00:00"/>
    <d v="2026-01-15T00:00:00"/>
    <d v="2026-02-02T00:00:00"/>
    <d v="2026-03-02T00:00:00"/>
    <s v="H-STJ"/>
    <s v="SUTARJO, S.H., M.H."/>
    <s v="H-SGT"/>
    <s v="SIGID TRIYONO, S.H., M.H."/>
    <s v="H-SHT"/>
    <s v="Dr. SUHARTO, S.H., M.Hum."/>
    <n v="0"/>
    <n v="0"/>
    <n v="0"/>
    <n v="0"/>
    <s v="A-SSM"/>
    <s v="SETIA SRI MARIANA, S.H., M.H."/>
    <n v="0"/>
    <n v="0"/>
    <d v="2026-04-24T00:00:00"/>
    <n v="82"/>
    <s v="Pidana"/>
    <s v="PK Biasa"/>
    <s v="Hakim 3 Majelis"/>
    <s v="Berkas Elektronik"/>
  </r>
  <r>
    <n v="3345"/>
    <s v="1188 K/PID.SUS/2026"/>
    <x v="1"/>
    <s v="K"/>
    <s v="PENGADILAN NEGERI SURABAYA"/>
    <s v="Narkotika"/>
    <d v="2025-11-25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n v="0"/>
    <n v="0"/>
    <d v="2026-04-24T00:00:00"/>
    <n v="81"/>
    <s v="Pidana"/>
    <s v="Kasasi Biasa"/>
    <s v="Hakim 3 Majelis"/>
    <s v="Berkas Elektronik"/>
  </r>
  <r>
    <n v="3346"/>
    <s v="1260 K/PID.SUS/2026"/>
    <x v="1"/>
    <s v="K"/>
    <s v="PENGADILAN NEGERI SURABAYA"/>
    <s v="Narkotika"/>
    <d v="2025-11-27T00:00:00"/>
    <d v="2026-01-21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47"/>
    <s v="1626 K/PID.SUS/2026"/>
    <x v="1"/>
    <s v="K"/>
    <s v="PENGADILAN NEGERI TOLI-TOLI"/>
    <s v="Narkotika"/>
    <d v="2025-12-04T00:00:00"/>
    <d v="2026-01-26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24T00:00:00"/>
    <n v="87"/>
    <s v="Pidana"/>
    <s v="Kasasi Biasa"/>
    <s v="Hakim 3 Majelis"/>
    <s v="Berkas Elektronik"/>
  </r>
  <r>
    <n v="3348"/>
    <s v="634 PK/PID.SUS/2026"/>
    <x v="1"/>
    <s v="PK"/>
    <s v="PENGADILAN NEGERI PANGKALPINANG"/>
    <s v="Narkotika"/>
    <d v="2025-12-08T00:00:00"/>
    <d v="2026-01-19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4T00:00:00"/>
    <n v="73"/>
    <s v="Pidana"/>
    <s v="PK Biasa"/>
    <s v="Hakim 3 Majelis"/>
    <s v="Berkas Elektronik"/>
  </r>
  <r>
    <n v="3349"/>
    <s v="1653 K/PID.SUS/2026"/>
    <x v="1"/>
    <s v="K"/>
    <s v="PENGADILAN NEGERI SIMALUNGUN"/>
    <s v="Narkotika"/>
    <d v="2025-12-15T00:00:00"/>
    <d v="2026-01-26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24T00:00:00"/>
    <n v="73"/>
    <s v="Pidana"/>
    <s v="Kasasi Biasa"/>
    <s v="Hakim 3 Majelis"/>
    <s v="Berkas Elektronik"/>
  </r>
  <r>
    <n v="3350"/>
    <s v="52 PK/PID.SUS/2026"/>
    <x v="1"/>
    <s v="PK"/>
    <s v="PENGADILAN NEGERI MAKASSAR"/>
    <s v="Tipikor"/>
    <d v="2025-10-31T00:00:00"/>
    <d v="2026-01-05T00:00:00"/>
    <d v="2026-02-11T00:00:00"/>
    <d v="2026-02-26T00:00:00"/>
    <s v="H-AH-ANS"/>
    <s v="H. ANSORI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24T00:00:00"/>
    <n v="73"/>
    <s v="Pidana"/>
    <s v="PK Khusus"/>
    <s v="Hakim 3 Majelis"/>
    <s v="Berkas Elektronik"/>
  </r>
  <r>
    <n v="3351"/>
    <s v="1043 K/PID.SUS/2026"/>
    <x v="1"/>
    <s v="K"/>
    <s v="PENGADILAN NEGERI AMUNTAI"/>
    <s v="Narkotika"/>
    <d v="2025-11-21T00:00:00"/>
    <d v="2026-01-19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52"/>
    <s v="2481 K/PID.SUS/2026"/>
    <x v="1"/>
    <s v="K"/>
    <s v="PENGADILAN NEGERI PEMALANG"/>
    <s v="Informasi dan Transaksi Elektronik (ITE)"/>
    <d v="2025-12-01T00:00:00"/>
    <d v="2026-02-05T00:00:00"/>
    <d v="2026-02-27T00:00:00"/>
    <d v="2026-03-09T00:00:00"/>
    <s v="H-AMA"/>
    <s v="AINAL MARDHIAH, S.H., M.H."/>
    <s v="H-SRD"/>
    <s v="SURADI, S.H., S.Sos., M.H."/>
    <s v="H-SOE"/>
    <s v="SOESILO, S.H., M.H."/>
    <n v="0"/>
    <n v="0"/>
    <n v="0"/>
    <n v="0"/>
    <s v="A-YUFA"/>
    <s v="YUNINDRO FUJI ARIYANTO, S.H., M.H."/>
    <n v="0"/>
    <n v="0"/>
    <d v="2026-04-24T00:00:00"/>
    <n v="57"/>
    <s v="Pidana"/>
    <s v="Kasasi Biasa"/>
    <s v="Hakim 3 Majelis"/>
    <s v="Berkas Elektronik"/>
  </r>
  <r>
    <n v="3353"/>
    <s v="1395 K/PID.SUS/2026"/>
    <x v="1"/>
    <s v="K"/>
    <s v="PENGADILAN NEGERI SIDRAP"/>
    <s v="Narkotika"/>
    <d v="2025-11-25T00:00:00"/>
    <d v="2026-01-21T00:00:00"/>
    <d v="2026-02-03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n v="0"/>
    <d v="2026-04-24T00:00:00"/>
    <n v="81"/>
    <s v="Pidana"/>
    <s v="Kasasi Biasa"/>
    <s v="Hakim 3 Majelis"/>
    <s v="Berkas Elektronik"/>
  </r>
  <r>
    <n v="3354"/>
    <s v="110 PK/PID.SUS/2026"/>
    <x v="1"/>
    <s v="PK"/>
    <s v="PENGADILAN NEGERI PANGKALPINANG"/>
    <s v="Narkotika"/>
    <d v="2025-10-28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R"/>
    <s v="DIAH RAHMAWATI, S.H., M.H."/>
    <n v="0"/>
    <n v="0"/>
    <d v="2026-04-24T00:00:00"/>
    <n v="87"/>
    <s v="Pidana"/>
    <s v="PK Biasa"/>
    <s v="Hakim 3 Majelis"/>
    <s v="Berkas Elektronik"/>
  </r>
  <r>
    <n v="3355"/>
    <s v="1249 PK/PID.SUS/2026"/>
    <x v="1"/>
    <s v="PK"/>
    <s v="PENGADILAN NEGERI PONTIANAK"/>
    <s v="Narkotika"/>
    <d v="2026-01-02T00:00:00"/>
    <d v="2026-03-02T00:00:00"/>
    <d v="2026-03-27T00:00:00"/>
    <d v="2026-04-07T00:00:00"/>
    <s v="H-YP"/>
    <s v="Dr. YOHANES PRIYANA, S.H., M.H."/>
    <s v="H-HASP"/>
    <s v="Dr. H. ACHMAD SETYO PUDJOHARSOYO, S.H., M.Hum."/>
    <s v="H-SGT"/>
    <s v="SIGID TRIYONO, S.H., M.H."/>
    <s v="H-SRD"/>
    <s v="SURADI, S.H., S.Sos., M.H."/>
    <s v="H-DBS"/>
    <s v="Dr. H. DWIARSO BUDI SANTIARTO, S.H., M.Hum."/>
    <s v="A-WID"/>
    <s v="WIDYATINSRI KUNCORO YAKTI, S.H., M.H."/>
    <n v="0"/>
    <n v="0"/>
    <d v="2026-04-24T00:00:00"/>
    <n v="29"/>
    <s v="Pidana"/>
    <s v="PK Biasa"/>
    <s v="Hakim 5 Majelis"/>
    <s v="Berkas Elektronik"/>
  </r>
  <r>
    <n v="3356"/>
    <s v="1430 K/PID.SUS/2026"/>
    <x v="1"/>
    <s v="K"/>
    <s v="PENGADILAN NEGERI LAMONGAN"/>
    <s v="Narkotika"/>
    <d v="2025-11-27T00:00:00"/>
    <d v="2026-01-22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57"/>
    <s v="2652 K/PID.SUS/2026"/>
    <x v="1"/>
    <s v="K"/>
    <s v="PENGADILAN NEGERI TANJUNG KARANG"/>
    <s v="Narkotika"/>
    <d v="2025-12-08T00:00:00"/>
    <d v="2026-02-06T00:00:00"/>
    <d v="2026-02-11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WID"/>
    <s v="WIDYATINSRI KUNCORO YAKTI, S.H., M.H."/>
    <n v="0"/>
    <n v="0"/>
    <d v="2026-04-24T00:00:00"/>
    <n v="73"/>
    <s v="Pidana"/>
    <s v="Kasasi Biasa"/>
    <s v="Hakim 3 Majelis"/>
    <s v="Berkas Elektronik"/>
  </r>
  <r>
    <n v="3358"/>
    <s v="705 PK/PID.SUS/2026"/>
    <x v="1"/>
    <s v="PK"/>
    <s v="PENGADILAN NEGERI SOLOK"/>
    <s v="Narkotika"/>
    <d v="2025-12-05T00:00:00"/>
    <d v="2026-01-21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n v="0"/>
    <d v="2026-04-24T00:00:00"/>
    <n v="73"/>
    <s v="Pidana"/>
    <s v="PK Biasa"/>
    <s v="Hakim 3 Majelis"/>
    <s v="Berkas Elektronik"/>
  </r>
  <r>
    <n v="3359"/>
    <s v="948 K/PID.SUS/2026"/>
    <x v="1"/>
    <s v="K"/>
    <s v="PENGADILAN NEGERI MAKASSAR"/>
    <s v="Narkotika"/>
    <d v="2025-11-20T00:00:00"/>
    <d v="2026-01-15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24T00:00:00"/>
    <n v="89"/>
    <s v="Pidana"/>
    <s v="Kasasi Biasa"/>
    <s v="Hakim 3 Majelis"/>
    <s v="Berkas Elektronik"/>
  </r>
  <r>
    <n v="3360"/>
    <s v="1059 K/PID.SUS/2026"/>
    <x v="1"/>
    <s v="K"/>
    <s v="PENGADILAN NEGERI PASANGKAYU"/>
    <s v="Narkotika"/>
    <d v="2025-11-18T00:00:00"/>
    <d v="2026-01-19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61"/>
    <s v="362 K/PID.SUS/2026"/>
    <x v="1"/>
    <s v="K"/>
    <s v="PENGADILAN NEGERI BOYOLALI"/>
    <s v="Pencucian Uang"/>
    <d v="2025-10-09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24T00:00:00"/>
    <n v="87"/>
    <s v="Pidana"/>
    <s v="Kasasi Biasa"/>
    <s v="Hakim 3 Majelis"/>
    <s v="Berkas Elektronik"/>
  </r>
  <r>
    <n v="3362"/>
    <s v="40 K/PDT.SUS-HKI/2026"/>
    <x v="2"/>
    <s v="K"/>
    <s v="PENGADILAN NEGERI JAKARTA PUSAT"/>
    <s v="HKI"/>
    <d v="2025-08-13T00:00:00"/>
    <d v="2026-01-20T00:00:00"/>
    <d v="2026-02-20T00:00:00"/>
    <d v="2026-03-05T00:00:00"/>
    <s v="H-PW"/>
    <s v="Dr. PANJI WIDAGDO, S.H., M.H."/>
    <s v="H-RM"/>
    <s v="Dr. RAHMI MULYATI, S.H., M.H."/>
    <s v="H-IGS"/>
    <s v="I GUSTI AGUNG SUMANATHA, S.H., M.H"/>
    <n v="0"/>
    <n v="0"/>
    <n v="0"/>
    <n v="0"/>
    <s v="A-FBW"/>
    <s v="FEBRY WIDJAJANTO, S.H., M.H."/>
    <n v="0"/>
    <n v="0"/>
    <d v="2026-04-24T00:00:00"/>
    <n v="64"/>
    <s v="Perdata"/>
    <s v="Kasasi Khusus"/>
    <s v="Hakim 3 Majelis"/>
    <s v="Berkas Elektronik"/>
  </r>
  <r>
    <n v="3363"/>
    <s v="263 PK/PID.SUS/2026"/>
    <x v="1"/>
    <s v="PK"/>
    <s v="PENGADILAN NEGERI BATURAJA"/>
    <s v="Narkotika"/>
    <d v="2025-11-12T00:00:00"/>
    <d v="2026-01-09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4T00:00:00"/>
    <n v="73"/>
    <s v="Pidana"/>
    <s v="PK Biasa"/>
    <s v="Hakim 3 Majelis"/>
    <s v="Berkas Elektronik"/>
  </r>
  <r>
    <n v="3364"/>
    <s v="157 K/PID.SUS/2026"/>
    <x v="1"/>
    <s v="K"/>
    <s v="PENGADILAN NEGERI MAKASSAR"/>
    <s v="Tipikor"/>
    <d v="2025-10-22T00:00:00"/>
    <d v="2026-01-05T00:00:00"/>
    <d v="2026-01-29T00:00:00"/>
    <d v="2026-02-11T00:00:00"/>
    <s v="H-AH-ANS"/>
    <s v="H. ANSORI, S.H., M.H."/>
    <s v="H-SGT"/>
    <s v="SIGID TRIYONO, S.H., M.H."/>
    <s v="H-SOE"/>
    <s v="SOESILO, S.H., M.H."/>
    <n v="0"/>
    <n v="0"/>
    <n v="0"/>
    <n v="0"/>
    <s v="A-NSK"/>
    <s v="NASRUL KADIR, S.H., M.H."/>
    <n v="0"/>
    <n v="0"/>
    <d v="2026-04-24T00:00:00"/>
    <n v="86"/>
    <s v="Pidana"/>
    <s v="Kasasi Khusus"/>
    <s v="Hakim 3 Majelis"/>
    <s v="Berkas Elektronik"/>
  </r>
  <r>
    <n v="3365"/>
    <s v="249 K/PID.SUS/2026"/>
    <x v="1"/>
    <s v="K"/>
    <s v="PENGADILAN NEGERI MAKASSAR"/>
    <s v="Tipikor"/>
    <d v="2025-10-22T00:00:00"/>
    <d v="2026-01-06T00:00:00"/>
    <d v="2026-01-29T00:00:00"/>
    <d v="2026-02-11T00:00:00"/>
    <s v="H-AH-ANS"/>
    <s v="H. ANSORI, S.H., M.H."/>
    <s v="H-SGT"/>
    <s v="SIGID TRIYONO, S.H., M.H."/>
    <s v="H-SOE"/>
    <s v="SOESILO, S.H., M.H."/>
    <n v="0"/>
    <n v="0"/>
    <n v="0"/>
    <n v="0"/>
    <s v="A-NSK"/>
    <s v="NASRUL KADIR, S.H., M.H."/>
    <n v="0"/>
    <n v="0"/>
    <d v="2026-04-24T00:00:00"/>
    <n v="86"/>
    <s v="Pidana"/>
    <s v="Kasasi Khusus"/>
    <s v="Hakim 3 Majelis"/>
    <s v="Berkas Elektronik"/>
  </r>
  <r>
    <n v="3366"/>
    <s v="900 K/PID.SUS/2026"/>
    <x v="1"/>
    <s v="K"/>
    <s v="PENGADILAN NEGERI BATAM"/>
    <s v="Narkotika"/>
    <d v="2025-11-14T00:00:00"/>
    <d v="2026-01-14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24T00:00:00"/>
    <n v="89"/>
    <s v="Pidana"/>
    <s v="Kasasi Biasa"/>
    <s v="Hakim 3 Majelis"/>
    <s v="Berkas Elektronik"/>
  </r>
  <r>
    <n v="3367"/>
    <s v="909 K/PID.SUS/2026"/>
    <x v="1"/>
    <s v="K"/>
    <s v="PENGADILAN NEGERI KEPANJEN"/>
    <s v="Narkotika"/>
    <d v="2025-11-14T00:00:00"/>
    <d v="2026-01-14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24T00:00:00"/>
    <n v="89"/>
    <s v="Pidana"/>
    <s v="Kasasi Biasa"/>
    <s v="Hakim 3 Majelis"/>
    <s v="Berkas Elektronik"/>
  </r>
  <r>
    <n v="3368"/>
    <s v="555 K/PID.SUS/2026"/>
    <x v="1"/>
    <s v="K"/>
    <s v="PENGADILAN NEGERI AMBON"/>
    <s v="Korupsi"/>
    <d v="2025-10-30T00:00:00"/>
    <d v="2026-01-09T00:00:00"/>
    <d v="2026-02-11T00:00:00"/>
    <d v="2026-02-26T00:00:00"/>
    <s v="H-AH-ANS"/>
    <s v="H. ANSORI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24T00:00:00"/>
    <n v="73"/>
    <s v="Pidana"/>
    <s v="Kasasi Khusus"/>
    <s v="Hakim 3 Majelis"/>
    <s v="Berkas Elektronik"/>
  </r>
  <r>
    <n v="3369"/>
    <s v="2238 K/PID.SUS/2026"/>
    <x v="1"/>
    <s v="K"/>
    <s v="PENGADILAN NEGERI BULUKUMBA"/>
    <s v="Pelanggaran Lalu Lintas (PIK) / Anak"/>
    <d v="2026-01-30T00:00:00"/>
    <d v="2026-02-02T00:00:00"/>
    <d v="2026-02-06T00:00:00"/>
    <d v="2026-02-11T00:00:00"/>
    <n v="0"/>
    <n v="0"/>
    <n v="0"/>
    <n v="0"/>
    <s v="H-SGT"/>
    <s v="SIGID TRIYONO, S.H., M.H."/>
    <n v="0"/>
    <n v="0"/>
    <n v="0"/>
    <n v="0"/>
    <s v="A-AP"/>
    <s v="ANDHIKA PERDANA, S.H., M.H."/>
    <n v="0"/>
    <n v="0"/>
    <d v="2026-04-24T00:00:00"/>
    <n v="78"/>
    <s v="Pidana"/>
    <s v="Kasasi Biasa"/>
    <s v="Hakim Tunggal"/>
    <s v="Berkas Elektronik"/>
  </r>
  <r>
    <n v="3370"/>
    <s v="445 PK/PID.SUS/2026"/>
    <x v="1"/>
    <s v="PK"/>
    <s v="PENGADILAN NEGERI TENGGARONG"/>
    <s v="Narkotika"/>
    <d v="2025-11-25T00:00:00"/>
    <d v="2026-01-14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4T00:00:00"/>
    <n v="73"/>
    <s v="Pidana"/>
    <s v="PK Biasa"/>
    <s v="Hakim 3 Majelis"/>
    <s v="Berkas Elektronik"/>
  </r>
  <r>
    <n v="3371"/>
    <s v="1299 K/PID.SUS/2026"/>
    <x v="1"/>
    <s v="K"/>
    <s v="PENGADILAN NEGERI SURABAYA"/>
    <s v="Narkotika"/>
    <d v="2025-11-27T00:00:00"/>
    <d v="2026-01-21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ND"/>
    <s v="WANDA ANDRIYENNI, S.H., M.Kn."/>
    <n v="0"/>
    <n v="0"/>
    <d v="2026-04-24T00:00:00"/>
    <n v="87"/>
    <s v="Pidana"/>
    <s v="Kasasi Biasa"/>
    <s v="Hakim 3 Majelis"/>
    <s v="Berkas Elektronik"/>
  </r>
  <r>
    <n v="3372"/>
    <s v="378 K/PID.SUS/2026"/>
    <x v="1"/>
    <s v="K"/>
    <s v="PENGADILAN NEGERI BANDUNG"/>
    <s v="Tipikor"/>
    <d v="2025-12-01T00:00:00"/>
    <d v="2026-01-07T00:00:00"/>
    <d v="2026-02-04T00:00:00"/>
    <d v="2026-02-11T00:00:00"/>
    <s v="H-AH-ANS"/>
    <s v="H. ANSORI, S.H., M.H."/>
    <s v="H-SGT"/>
    <s v="SIGID TRIYONO, S.H., M.H."/>
    <s v="H-SOE"/>
    <s v="SOESILO, S.H., M.H."/>
    <n v="0"/>
    <n v="0"/>
    <n v="0"/>
    <n v="0"/>
    <s v="A-AP"/>
    <s v="ANDHIKA PERDANA, S.H., M.H."/>
    <n v="0"/>
    <n v="0"/>
    <d v="2026-04-24T00:00:00"/>
    <n v="80"/>
    <s v="Pidana"/>
    <s v="Kasasi Khusus"/>
    <s v="Hakim 3 Majelis"/>
    <s v="Berkas Elektronik"/>
  </r>
  <r>
    <n v="3373"/>
    <s v="1424 K/PID.SUS/2026"/>
    <x v="1"/>
    <s v="K"/>
    <s v="PENGADILAN NEGERI MAKASSAR"/>
    <s v="Narkotika"/>
    <d v="2025-12-15T00:00:00"/>
    <d v="2026-01-22T00:00:00"/>
    <d v="2026-01-28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4T00:00:00"/>
    <n v="87"/>
    <s v="Pidana"/>
    <s v="Kasasi Biasa"/>
    <s v="Hakim 3 Majelis"/>
    <s v="Berkas Elektronik"/>
  </r>
  <r>
    <n v="3374"/>
    <s v="1344 K/PID.SUS/2026"/>
    <x v="1"/>
    <s v="K"/>
    <s v="PENGADILAN NEGERI MEDAN"/>
    <s v="Narkotika"/>
    <d v="2025-12-12T00:00:00"/>
    <d v="2026-01-21T00:00:00"/>
    <d v="2026-01-28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4T00:00:00"/>
    <n v="87"/>
    <s v="Pidana"/>
    <s v="Kasasi Biasa"/>
    <s v="Hakim 3 Majelis"/>
    <s v="Berkas Elektronik"/>
  </r>
  <r>
    <n v="3375"/>
    <s v="214 PK/PID.SUS/2026"/>
    <x v="1"/>
    <s v="PK"/>
    <s v="PENGADILAN NEGERI JEMBER"/>
    <s v="Narkotika"/>
    <d v="2025-11-06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R"/>
    <s v="DIAH RAHMAWATI, S.H., M.H."/>
    <n v="0"/>
    <n v="0"/>
    <d v="2026-04-24T00:00:00"/>
    <n v="87"/>
    <s v="Pidana"/>
    <s v="PK Biasa"/>
    <s v="Hakim 3 Majelis"/>
    <s v="Berkas Elektronik"/>
  </r>
  <r>
    <n v="3376"/>
    <s v="1801 K/PID.SUS/2026"/>
    <x v="1"/>
    <s v="K"/>
    <s v="PENGADILAN NEGERI POLEWALI"/>
    <s v="Narkotika"/>
    <d v="2025-12-08T00:00:00"/>
    <d v="2026-01-27T00:00:00"/>
    <d v="2026-01-30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4T00:00:00"/>
    <n v="85"/>
    <s v="Pidana"/>
    <s v="Kasasi Biasa"/>
    <s v="Hakim 3 Majelis"/>
    <s v="Berkas Elektronik"/>
  </r>
  <r>
    <n v="3377"/>
    <s v="1810 K/PID.SUS/2026"/>
    <x v="1"/>
    <s v="K"/>
    <s v="PENGADILAN NEGERI TELUK KUANTAN"/>
    <s v="Narkotika"/>
    <d v="2025-12-09T00:00:00"/>
    <d v="2026-01-27T00:00:00"/>
    <d v="2026-01-30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4T00:00:00"/>
    <n v="85"/>
    <s v="Pidana"/>
    <s v="Kasasi Biasa"/>
    <s v="Hakim 3 Majelis"/>
    <s v="Berkas Elektronik"/>
  </r>
  <r>
    <n v="3378"/>
    <s v="535 K/PID.SUS/2026"/>
    <x v="1"/>
    <s v="K"/>
    <s v="PENGADILAN NEGERI SURABAYA"/>
    <s v="Narkotika"/>
    <d v="2025-10-30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R"/>
    <s v="DIAH RAHMAWATI, S.H., M.H."/>
    <n v="0"/>
    <n v="0"/>
    <d v="2026-04-24T00:00:00"/>
    <n v="87"/>
    <s v="Pidana"/>
    <s v="Kasasi Biasa"/>
    <s v="Hakim 3 Majelis"/>
    <s v="Berkas Elektronik"/>
  </r>
  <r>
    <n v="3379"/>
    <s v="1453 K/PID.SUS/2026"/>
    <x v="1"/>
    <s v="K"/>
    <s v="PENGADILAN NEGERI PEMATANG SIANTAR"/>
    <s v="Narkotika"/>
    <d v="2025-12-02T00:00:00"/>
    <d v="2026-01-22T00:00:00"/>
    <d v="2026-01-28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4T00:00:00"/>
    <n v="87"/>
    <s v="Pidana"/>
    <s v="Kasasi Biasa"/>
    <s v="Hakim 3 Majelis"/>
    <s v="Berkas Elektronik"/>
  </r>
  <r>
    <n v="3380"/>
    <s v="1650 K/PID.SUS/2026"/>
    <x v="1"/>
    <s v="K"/>
    <s v="PENGADILAN NEGERI TANJUNG"/>
    <s v="Narkotika"/>
    <d v="2025-12-05T00:00:00"/>
    <d v="2026-01-26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24T00:00:00"/>
    <n v="87"/>
    <s v="Pidana"/>
    <s v="Kasasi Biasa"/>
    <s v="Hakim 3 Majelis"/>
    <s v="Berkas Elektronik"/>
  </r>
  <r>
    <n v="3381"/>
    <s v="545 PK/PID.SUS/2026"/>
    <x v="1"/>
    <s v="PK"/>
    <s v="PENGADILAN NEGERI DENPASAR"/>
    <s v="Narkotika"/>
    <d v="2025-12-05T00:00:00"/>
    <d v="2026-01-15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4T00:00:00"/>
    <n v="73"/>
    <s v="Pidana"/>
    <s v="PK Biasa"/>
    <s v="Hakim 3 Majelis"/>
    <s v="Berkas Elektronik"/>
  </r>
  <r>
    <n v="3382"/>
    <s v="2041 K/PID.SUS/2026"/>
    <x v="1"/>
    <s v="K"/>
    <s v="PENGADILAN NEGERI BATAM"/>
    <s v="Narkotika"/>
    <d v="2025-12-19T00:00:00"/>
    <d v="2026-01-29T00:00:00"/>
    <d v="2026-01-30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NSK"/>
    <s v="NASRUL KADIR, S.H., M.H."/>
    <n v="0"/>
    <n v="0"/>
    <d v="2026-04-24T00:00:00"/>
    <n v="85"/>
    <s v="Pidana"/>
    <s v="Kasasi Biasa"/>
    <s v="Hakim 3 Majelis"/>
    <s v="Berkas Elektronik"/>
  </r>
  <r>
    <n v="3383"/>
    <s v="813 PK/PID.SUS/2026"/>
    <x v="1"/>
    <s v="PK"/>
    <s v="PENGADILAN NEGERI MATARAM"/>
    <s v="Narkotika"/>
    <d v="2025-12-08T00:00:00"/>
    <d v="2026-01-22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24T00:00:00"/>
    <n v="89"/>
    <s v="Pidana"/>
    <s v="PK Biasa"/>
    <s v="Hakim 3 Majelis"/>
    <s v="Berkas Elektronik"/>
  </r>
  <r>
    <n v="3384"/>
    <s v="1796 K/PID.SUS/2026"/>
    <x v="1"/>
    <s v="K"/>
    <s v="PENGADILAN NEGERI LUBUK PAKAM"/>
    <s v="Narkotika"/>
    <d v="2025-12-08T00:00:00"/>
    <d v="2026-01-27T00:00:00"/>
    <d v="2026-01-30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4T00:00:00"/>
    <n v="85"/>
    <s v="Pidana"/>
    <s v="Kasasi Biasa"/>
    <s v="Hakim 3 Majelis"/>
    <s v="Berkas Elektronik"/>
  </r>
  <r>
    <n v="3385"/>
    <s v="1916 K/PID.SUS/2026"/>
    <x v="1"/>
    <s v="K"/>
    <s v="PENGADILAN NEGERI KETAPANG"/>
    <s v="Narkotika"/>
    <d v="2025-12-09T00:00:00"/>
    <d v="2026-01-28T00:00:00"/>
    <d v="2026-01-28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24T00:00:00"/>
    <n v="87"/>
    <s v="Pidana"/>
    <s v="Kasasi Biasa"/>
    <s v="Hakim 3 Majelis"/>
    <s v="Berkas Elektronik"/>
  </r>
  <r>
    <n v="3386"/>
    <s v="1155 PK/PID.SUS/2026"/>
    <x v="1"/>
    <s v="PK"/>
    <s v="PENGADILAN NEGERI MEDAN"/>
    <s v="Pencucian Uang"/>
    <d v="2025-12-12T00:00:00"/>
    <d v="2026-02-05T00:00:00"/>
    <d v="2026-02-13T00:00:00"/>
    <d v="2026-03-03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ASW"/>
    <s v="ASRI SURYA WILDHANA, S.H., M.H."/>
    <n v="0"/>
    <n v="0"/>
    <d v="2026-04-24T00:00:00"/>
    <n v="71"/>
    <s v="Pidana"/>
    <s v="PK Biasa"/>
    <s v="Hakim 3 Majelis"/>
    <s v="Berkas Elektronik"/>
  </r>
  <r>
    <n v="3387"/>
    <s v="571 PK/PID.SUS/2026"/>
    <x v="1"/>
    <s v="PK"/>
    <s v="PENGADILAN NEGERI SLEMAN"/>
    <s v="Narkotika"/>
    <d v="2025-12-03T00:00:00"/>
    <d v="2026-01-15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n v="0"/>
    <d v="2026-04-24T00:00:00"/>
    <n v="73"/>
    <s v="Pidana"/>
    <s v="PK Biasa"/>
    <s v="Hakim 3 Majelis"/>
    <s v="Berkas Elektronik"/>
  </r>
  <r>
    <n v="3388"/>
    <s v="1346 K/PID.SUS/2026"/>
    <x v="1"/>
    <s v="K"/>
    <s v="PENGADILAN NEGERI KISARAN"/>
    <s v="Narkotika"/>
    <d v="2025-12-11T00:00:00"/>
    <d v="2026-01-21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n v="0"/>
    <d v="2026-04-24T00:00:00"/>
    <n v="81"/>
    <s v="Pidana"/>
    <s v="Kasasi Biasa"/>
    <s v="Hakim 3 Majelis"/>
    <s v="Berkas Elektronik"/>
  </r>
  <r>
    <n v="3389"/>
    <s v="1806 K/PID.SUS/2026"/>
    <x v="1"/>
    <s v="K"/>
    <s v="PENGADILAN NEGERI PARE-PARE"/>
    <s v="Narkotika"/>
    <d v="2025-12-10T00:00:00"/>
    <d v="2026-01-27T00:00:00"/>
    <d v="2026-01-29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24T00:00:00"/>
    <n v="86"/>
    <s v="Pidana"/>
    <s v="Kasasi Biasa"/>
    <s v="Hakim 3 Majelis"/>
    <s v="Berkas Elektronik"/>
  </r>
  <r>
    <n v="3390"/>
    <s v="1067 K/PID.SUS/2026"/>
    <x v="1"/>
    <s v="K"/>
    <s v="PENGADILAN NEGERI SURAKARTA"/>
    <s v="Narkotika"/>
    <d v="2025-11-18T00:00:00"/>
    <d v="2026-01-19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91"/>
    <s v="1277 K/PID.SUS/2026"/>
    <x v="1"/>
    <s v="K"/>
    <s v="PENGADILAN NEGERI SENGKANG"/>
    <s v="Narkotika"/>
    <d v="2025-11-27T00:00:00"/>
    <d v="2026-01-21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92"/>
    <s v="1159 PK/PID.SUS/2026"/>
    <x v="1"/>
    <s v="PK"/>
    <s v="PENGADILAN NEGERI LUBUK PAKAM"/>
    <s v="Narkotika"/>
    <d v="2026-01-05T00:00:00"/>
    <d v="2026-02-04T00:00:00"/>
    <d v="2026-02-11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73"/>
    <s v="Pidana"/>
    <s v="PK Biasa"/>
    <s v="Hakim 3 Majelis"/>
    <s v="Berkas Elektronik"/>
  </r>
  <r>
    <n v="3393"/>
    <s v="944 PK/PID.SUS/2026"/>
    <x v="1"/>
    <s v="PK"/>
    <s v="PENGADILAN NEGERI PEKANBARU"/>
    <s v="Narkotika"/>
    <d v="2025-12-23T00:00:00"/>
    <d v="2026-01-27T00:00:00"/>
    <d v="2026-01-29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24T00:00:00"/>
    <n v="86"/>
    <s v="Pidana"/>
    <s v="PK Biasa"/>
    <s v="Hakim 3 Majelis"/>
    <s v="Berkas Elektronik"/>
  </r>
  <r>
    <n v="3394"/>
    <s v="1939 K/PID.SUS/2026"/>
    <x v="1"/>
    <s v="K"/>
    <s v="PENGADILAN NEGERI BANGIL"/>
    <s v="Narkotika"/>
    <d v="2025-12-15T00:00:00"/>
    <d v="2026-01-28T00:00:00"/>
    <d v="2026-01-29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24T00:00:00"/>
    <n v="86"/>
    <s v="Pidana"/>
    <s v="Kasasi Biasa"/>
    <s v="Hakim 3 Majelis"/>
    <s v="Berkas Elektronik"/>
  </r>
  <r>
    <n v="3395"/>
    <s v="2210 K/PID.SUS/2026"/>
    <x v="1"/>
    <s v="K"/>
    <s v="PENGADILAN NEGERI STABAT"/>
    <s v="Narkotika"/>
    <d v="2025-12-22T00:00:00"/>
    <d v="2026-02-02T00:00:00"/>
    <d v="2026-02-04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80"/>
    <s v="Pidana"/>
    <s v="Kasasi Biasa"/>
    <s v="Hakim 3 Majelis"/>
    <s v="Berkas Elektronik"/>
  </r>
  <r>
    <n v="3396"/>
    <s v="1115 K/PID.SUS/2026"/>
    <x v="1"/>
    <s v="K"/>
    <s v="PENGADILAN NEGERI MOJOKERTO"/>
    <s v="Narkotika"/>
    <d v="2025-11-19T00:00:00"/>
    <d v="2026-01-19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97"/>
    <s v="1037 K/PID.SUS/2026"/>
    <x v="1"/>
    <s v="K"/>
    <s v="PENGADILAN NEGERI PARIGI"/>
    <s v="Narkotika"/>
    <d v="2025-11-21T00:00:00"/>
    <d v="2026-01-19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98"/>
    <s v="240 K/PID.SUS/2026"/>
    <x v="1"/>
    <s v="K"/>
    <s v="PENGADILAN NEGERI LUWUK"/>
    <s v="Narkotika"/>
    <d v="2025-12-11T00:00:00"/>
    <d v="2026-01-06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WEN"/>
    <s v="WENDY PRATAMA PUTRA, S.H."/>
    <n v="0"/>
    <n v="0"/>
    <d v="2026-04-24T00:00:00"/>
    <n v="88"/>
    <s v="Pidana"/>
    <s v="Kasasi Biasa"/>
    <s v="Hakim 3 Majelis"/>
    <s v="Berkas Elektronik"/>
  </r>
  <r>
    <n v="3399"/>
    <s v="417 K/PID.SUS/2026"/>
    <x v="1"/>
    <s v="K"/>
    <s v="PENGADILAN NEGERI SIDOARJO"/>
    <s v="Perlindungan Anak"/>
    <d v="2025-11-04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WEN"/>
    <s v="WENDY PRATAMA PUTRA, S.H."/>
    <n v="0"/>
    <n v="0"/>
    <d v="2026-04-24T00:00:00"/>
    <n v="88"/>
    <s v="Pidana"/>
    <s v="Kasasi Biasa"/>
    <s v="Hakim 3 Majelis"/>
    <s v="Berkas Elektronik"/>
  </r>
  <r>
    <n v="3400"/>
    <s v="732 PK/PID.SUS/2026"/>
    <x v="1"/>
    <s v="PK"/>
    <s v="PENGADILAN NEGERI LUBUK PAKAM"/>
    <s v="Narkotika"/>
    <d v="2025-10-28T00:00:00"/>
    <d v="2026-01-21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EN"/>
    <s v="WENDY PRATAMA PUTRA, S.H."/>
    <n v="0"/>
    <n v="0"/>
    <d v="2026-04-24T00:00:00"/>
    <n v="89"/>
    <s v="Pidana"/>
    <s v="PK Biasa"/>
    <s v="Hakim 3 Majelis"/>
    <s v="Berkas Elektronik"/>
  </r>
  <r>
    <n v="3401"/>
    <s v="204 PK/PID.SUS/2026"/>
    <x v="1"/>
    <s v="PK"/>
    <s v="PENGADILAN NEGERI SENGKANG"/>
    <s v="Informasi dan Transaksi Elektronik (ITE)"/>
    <d v="2025-10-24T00:00:00"/>
    <d v="2026-01-09T00:00:00"/>
    <d v="2026-02-03T00:00:00"/>
    <d v="2026-02-1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24T00:00:00"/>
    <n v="81"/>
    <s v="Pidana"/>
    <s v="PK Biasa"/>
    <s v="Hakim 3 Majelis"/>
    <s v="Berkas Elektronik"/>
  </r>
  <r>
    <n v="3402"/>
    <s v="801 PK/PID.SUS/2026"/>
    <x v="1"/>
    <s v="PK"/>
    <s v="PENGADILAN NEGERI AMLAPURA"/>
    <s v="Narkotika"/>
    <d v="2025-12-08T00:00:00"/>
    <d v="2026-01-22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PK Biasa"/>
    <s v="Hakim 3 Majelis"/>
    <s v="Berkas Elektronik"/>
  </r>
  <r>
    <n v="3403"/>
    <s v="1150 K/PID.SUS/2026"/>
    <x v="1"/>
    <s v="K"/>
    <s v="PENGADILAN NEGERI SIAK SRI INDRAPURA"/>
    <s v="Narkotika"/>
    <d v="2025-11-26T00:00:00"/>
    <d v="2026-01-20T00:00:00"/>
    <d v="2026-01-28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24T00:00:00"/>
    <n v="87"/>
    <s v="Pidana"/>
    <s v="Kasasi Biasa"/>
    <s v="Hakim 3 Majelis"/>
    <s v="Berkas Elektronik"/>
  </r>
  <r>
    <n v="3404"/>
    <s v="391 K/PID/2026"/>
    <x v="5"/>
    <s v="K"/>
    <s v="PENGADILAN NEGERI JAKARTA SELATAN"/>
    <s v="Penipuan "/>
    <d v="2026-01-14T00:00:00"/>
    <d v="2026-02-04T00:00:00"/>
    <d v="2026-02-13T00:00:00"/>
    <d v="2026-03-03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24T00:00:00"/>
    <n v="71"/>
    <s v="Pidana"/>
    <s v="Kasasi Biasa"/>
    <s v="Hakim 3 Majelis"/>
    <s v="Berkas Elektronik"/>
  </r>
  <r>
    <n v="3405"/>
    <s v="58 K/AG/2026"/>
    <x v="3"/>
    <s v="K"/>
    <s v="PENGADILAN AGAMA SUNGAILIAT"/>
    <s v="Ekonomi Syariah"/>
    <d v="2025-11-13T00:00:00"/>
    <d v="2026-01-12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IQ"/>
    <s v="Dr. MUHAMMAD IQBAL, S.H.I., S.H., M.H.I."/>
    <n v="0"/>
    <n v="0"/>
    <d v="2026-04-24T00:00:00"/>
    <n v="80"/>
    <s v="Agama"/>
    <s v="Kasasi Biasa"/>
    <s v="Hakim 3 Majelis"/>
    <s v="Berkas Elektronik"/>
  </r>
  <r>
    <n v="3406"/>
    <s v="59 K/AG/2026"/>
    <x v="3"/>
    <s v="K"/>
    <s v="PENGADILAN AGAMA KAJEN"/>
    <s v="Cerai Gugat"/>
    <d v="2025-11-13T00:00:00"/>
    <d v="2026-01-12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IQ"/>
    <s v="Dr. MUHAMMAD IQBAL, S.H.I., S.H., M.H.I."/>
    <n v="0"/>
    <n v="0"/>
    <d v="2026-04-24T00:00:00"/>
    <n v="80"/>
    <s v="Agama"/>
    <s v="Kasasi Biasa"/>
    <s v="Hakim 3 Majelis"/>
    <s v="Berkas Elektronik"/>
  </r>
  <r>
    <n v="3407"/>
    <s v="81 K/AG/2026"/>
    <x v="3"/>
    <s v="K"/>
    <s v="PENGADILAN AGAMA SIAK SRI INDRAPURA"/>
    <s v="Cerai Gugat"/>
    <d v="2025-11-21T00:00:00"/>
    <d v="2026-01-20T00:00:00"/>
    <d v="2026-02-04T00:00:00"/>
    <d v="2026-02-24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n v="0"/>
    <n v="0"/>
    <d v="2026-04-24T00:00:00"/>
    <n v="80"/>
    <s v="Agama"/>
    <s v="Kasasi Biasa"/>
    <s v="Hakim 3 Majelis"/>
    <s v="Berkas Elektronik"/>
  </r>
  <r>
    <n v="3408"/>
    <s v="21 PK/AG/2026"/>
    <x v="3"/>
    <s v="PK"/>
    <s v="PENGADILAN AGAMA BANYUWANGI"/>
    <s v="Cerai Gugat"/>
    <d v="2025-12-01T00:00:00"/>
    <d v="2026-01-20T00:00:00"/>
    <d v="2026-02-04T00:00:00"/>
    <d v="2026-02-24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n v="0"/>
    <n v="0"/>
    <d v="2026-04-24T00:00:00"/>
    <n v="80"/>
    <s v="Agama"/>
    <s v="PK Biasa"/>
    <s v="Hakim 3 Majelis"/>
    <s v="Berkas Elektronik"/>
  </r>
  <r>
    <n v="3409"/>
    <s v="83 K/PDT.SUS-PHI/2026"/>
    <x v="2"/>
    <s v="K"/>
    <s v="PENGADILAN NEGERI TERNATE"/>
    <s v="PHI"/>
    <d v="2025-11-20T00:00:00"/>
    <d v="2026-01-23T00:00:00"/>
    <d v="2026-02-24T00:00:00"/>
    <d v="2026-03-05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SP"/>
    <s v="SELVIANA PURBA, S.H., LL.M."/>
    <n v="0"/>
    <n v="0"/>
    <d v="2026-04-24T00:00:00"/>
    <n v="60"/>
    <s v="Perdata"/>
    <s v="Kasasi Biasa"/>
    <s v="Hakim 3 Majelis"/>
    <s v="Berkas Elektronik"/>
  </r>
  <r>
    <n v="3410"/>
    <s v="85 K/PDT.SUS-PHI/2026"/>
    <x v="2"/>
    <s v="K"/>
    <s v="PENGADILAN NEGERI JAKARTA PUSAT"/>
    <s v="PHI"/>
    <d v="2025-11-24T00:00:00"/>
    <d v="2026-01-23T00:00:00"/>
    <d v="2026-02-24T00:00:00"/>
    <d v="2026-03-05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SP"/>
    <s v="SELVIANA PURBA, S.H., LL.M."/>
    <n v="0"/>
    <n v="0"/>
    <d v="2026-04-24T00:00:00"/>
    <n v="60"/>
    <s v="Perdata"/>
    <s v="Kasasi Biasa"/>
    <s v="Hakim 3 Majelis"/>
    <s v="Berkas Elektronik"/>
  </r>
  <r>
    <n v="3411"/>
    <s v="717 PK/PID.SUS/2026"/>
    <x v="1"/>
    <s v="PK"/>
    <s v="PENGADILAN NEGERI BENGKULU"/>
    <s v="Narkotika"/>
    <d v="2025-12-11T00:00:00"/>
    <d v="2026-01-21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24T00:00:00"/>
    <n v="89"/>
    <s v="Pidana"/>
    <s v="PK Biasa"/>
    <s v="Hakim 3 Majelis"/>
    <s v="Berkas Elektronik"/>
  </r>
  <r>
    <n v="3412"/>
    <s v="904 K/PID.SUS/2026"/>
    <x v="1"/>
    <s v="K"/>
    <s v="PENGADILAN NEGERI LUBUK PAKAM"/>
    <s v="Narkotika"/>
    <d v="2025-11-14T00:00:00"/>
    <d v="2026-01-14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24T00:00:00"/>
    <n v="89"/>
    <s v="Pidana"/>
    <s v="Kasasi Biasa"/>
    <s v="Hakim 3 Majelis"/>
    <s v="Berkas Elektronik"/>
  </r>
  <r>
    <n v="3413"/>
    <s v="1578 K/PID.SUS/2026"/>
    <x v="1"/>
    <s v="K"/>
    <s v="PENGADILAN NEGERI SIDRAP"/>
    <s v="Narkotika"/>
    <d v="2025-12-01T00:00:00"/>
    <d v="2026-01-23T00:00:00"/>
    <d v="2026-01-28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4T00:00:00"/>
    <n v="87"/>
    <s v="Pidana"/>
    <s v="Kasasi Biasa"/>
    <s v="Hakim 3 Majelis"/>
    <s v="Berkas Elektronik"/>
  </r>
  <r>
    <n v="3414"/>
    <s v="1809 K/PID.SUS/2026"/>
    <x v="1"/>
    <s v="K"/>
    <s v="PENGADILAN NEGERI PASIR PENGARAIAN"/>
    <s v="Narkotika"/>
    <d v="2025-12-08T00:00:00"/>
    <d v="2026-01-27T00:00:00"/>
    <d v="2026-01-30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4T00:00:00"/>
    <n v="85"/>
    <s v="Pidana"/>
    <s v="Kasasi Biasa"/>
    <s v="Hakim 3 Majelis"/>
    <s v="Berkas Elektronik"/>
  </r>
  <r>
    <n v="3415"/>
    <s v="1110 K/PID.SUS/2026"/>
    <x v="1"/>
    <s v="K"/>
    <s v="PENGADILAN NEGERI KETAPANG"/>
    <s v="Narkotika"/>
    <d v="2025-11-19T00:00:00"/>
    <d v="2026-01-19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AMIR"/>
    <s v="H. AMIRUDDIN MAHMUD, S.H., M.H."/>
    <n v="0"/>
    <n v="0"/>
    <d v="2026-04-24T00:00:00"/>
    <n v="87"/>
    <s v="Pidana"/>
    <s v="Kasasi Biasa"/>
    <s v="Hakim 3 Majelis"/>
    <s v="Berkas Elektronik"/>
  </r>
  <r>
    <n v="3416"/>
    <s v="305 PK/PID.SUS/2026"/>
    <x v="1"/>
    <s v="PK"/>
    <s v="PENGADILAN NEGERI JAMBI"/>
    <s v="Korupsi"/>
    <d v="2025-11-12T00:00:00"/>
    <d v="2026-01-09T00:00:00"/>
    <d v="2026-01-28T00:00:00"/>
    <d v="2026-02-04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NMI"/>
    <s v="NURRAHMI, S.H., M.H."/>
    <n v="0"/>
    <n v="0"/>
    <d v="2026-04-24T00:00:00"/>
    <n v="87"/>
    <s v="Pidana"/>
    <s v="PK Khusus"/>
    <s v="Hakim 3 Majelis"/>
    <s v="Berkas Elektronik"/>
  </r>
  <r>
    <n v="3417"/>
    <s v="834 PK/PID.SUS/2026"/>
    <x v="1"/>
    <s v="PK"/>
    <s v="PENGADILAN NEGERI BUKITTINGGI"/>
    <s v="Narkotika"/>
    <d v="2025-12-18T00:00:00"/>
    <d v="2026-01-22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EN"/>
    <s v="WENDY PRATAMA PUTRA, S.H."/>
    <n v="0"/>
    <n v="0"/>
    <d v="2026-04-24T00:00:00"/>
    <n v="89"/>
    <s v="Pidana"/>
    <s v="PK Biasa"/>
    <s v="Hakim 3 Majelis"/>
    <s v="Berkas Elektronik"/>
  </r>
  <r>
    <n v="3418"/>
    <s v="219 PK/PID.SUS/2026"/>
    <x v="1"/>
    <s v="PK"/>
    <s v="PENGADILAN NEGERI SEI RAMPAH"/>
    <s v="Narkotika"/>
    <d v="2025-11-0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WEN"/>
    <s v="WENDY PRATAMA PUTRA, S.H."/>
    <n v="0"/>
    <n v="0"/>
    <d v="2026-04-24T00:00:00"/>
    <n v="88"/>
    <s v="Pidana"/>
    <s v="PK Biasa"/>
    <s v="Hakim 3 Majelis"/>
    <s v="Berkas Elektronik"/>
  </r>
  <r>
    <n v="3419"/>
    <s v="678 PK/PID.SUS/2026"/>
    <x v="1"/>
    <s v="PK"/>
    <s v="PENGADILAN NEGERI DUMAI"/>
    <s v="Narkotika"/>
    <d v="2025-12-09T00:00:00"/>
    <d v="2026-01-20T00:00:00"/>
    <d v="2026-02-02T00:00:00"/>
    <d v="2026-03-02T00:00:00"/>
    <s v="H-HASP"/>
    <s v="Dr. H. ACHMAD SETYO PUDJOHARSOYO, S.H., M.Hum."/>
    <s v="H-SRD"/>
    <s v="SURADI, S.H., S.Sos., M.H."/>
    <s v="H-SHT"/>
    <s v="Dr. SUHARTO, S.H., M.Hum."/>
    <n v="0"/>
    <n v="0"/>
    <n v="0"/>
    <n v="0"/>
    <s v="A-SSM"/>
    <s v="SETIA SRI MARIANA, S.H., M.H."/>
    <n v="0"/>
    <n v="0"/>
    <d v="2026-04-24T00:00:00"/>
    <n v="82"/>
    <s v="Pidana"/>
    <s v="PK Biasa"/>
    <s v="Hakim 3 Majelis"/>
    <s v="Berkas Elektronik"/>
  </r>
  <r>
    <n v="3420"/>
    <s v="1457 K/PID.SUS/2026"/>
    <x v="1"/>
    <s v="K"/>
    <s v="PENGADILAN NEGERI PEMATANG SIANTAR"/>
    <s v="Narkotika"/>
    <d v="2025-12-02T00:00:00"/>
    <d v="2026-01-22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n v="0"/>
    <d v="2026-04-24T00:00:00"/>
    <n v="81"/>
    <s v="Pidana"/>
    <s v="Kasasi Biasa"/>
    <s v="Hakim 3 Majelis"/>
    <s v="Berkas Elektronik"/>
  </r>
  <r>
    <n v="3421"/>
    <s v="2061 K/PID.SUS/2026"/>
    <x v="1"/>
    <s v="K"/>
    <s v="PENGADILAN NEGERI TARUTUNG"/>
    <s v="Narkotika"/>
    <d v="2025-12-22T00:00:00"/>
    <d v="2026-01-29T00:00:00"/>
    <d v="2026-01-30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24T00:00:00"/>
    <n v="85"/>
    <s v="Pidana"/>
    <s v="Kasasi Biasa"/>
    <s v="Hakim 3 Majelis"/>
    <s v="Berkas Elektronik"/>
  </r>
  <r>
    <n v="3422"/>
    <s v="628 PK/PID.SUS/2026"/>
    <x v="1"/>
    <s v="PK"/>
    <s v="PENGADILAN NEGERI TANJUNG PANDAN"/>
    <s v="Narkotika"/>
    <d v="2025-10-29T00:00:00"/>
    <d v="2026-01-19T00:00:00"/>
    <d v="2026-01-28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24T00:00:00"/>
    <n v="87"/>
    <s v="Pidana"/>
    <s v="PK Biasa"/>
    <s v="Hakim 3 Majelis"/>
    <s v="Berkas Elektronik"/>
  </r>
  <r>
    <n v="3423"/>
    <s v="1466 K/PID.SUS/2026"/>
    <x v="1"/>
    <s v="K"/>
    <s v="PENGADILAN NEGERI SURABAYA"/>
    <s v="Tipikor"/>
    <d v="2025-12-08T00:00:00"/>
    <d v="2026-01-22T00:00:00"/>
    <d v="2026-01-27T00:00:00"/>
    <d v="2026-02-04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YT"/>
    <s v="Hj. YUANITA TARID, S.H., M.H."/>
    <n v="0"/>
    <n v="0"/>
    <d v="2026-04-24T00:00:00"/>
    <n v="88"/>
    <s v="Pidana"/>
    <s v="Kasasi Khusus"/>
    <s v="Hakim 3 Majelis"/>
    <s v="Berkas Elektronik"/>
  </r>
  <r>
    <n v="3424"/>
    <s v="157 K/PID/2026"/>
    <x v="5"/>
    <s v="K"/>
    <s v="PENGADILAN NEGERI KUDUS"/>
    <s v="Pencurian dalam keadaan memberatkan"/>
    <d v="2025-12-19T00:00:00"/>
    <d v="2026-01-19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EN"/>
    <s v="WENDY PRATAMA PUTRA, S.H."/>
    <n v="0"/>
    <n v="0"/>
    <d v="2026-04-24T00:00:00"/>
    <n v="87"/>
    <s v="Pidana"/>
    <s v="Kasasi Biasa"/>
    <s v="Hakim 3 Majelis"/>
    <s v="Berkas Elektronik"/>
  </r>
  <r>
    <n v="3425"/>
    <s v="301 K/PID/2026"/>
    <x v="5"/>
    <s v="K"/>
    <s v="PENGADILAN NEGERI PADANG SIDEMPUAN"/>
    <s v="Pencurian dalam keadaan memberatkan"/>
    <d v="2026-01-21T00:00:00"/>
    <d v="2026-01-28T00:00:00"/>
    <d v="2026-02-04T00:00:00"/>
    <d v="2026-02-12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24T00:00:00"/>
    <n v="80"/>
    <s v="Pidana"/>
    <s v="Kasasi Biasa"/>
    <s v="Hakim 3 Majelis"/>
    <s v="Berkas Elektronik"/>
  </r>
  <r>
    <n v="3426"/>
    <s v="78 PK/PID.SUS/2026"/>
    <x v="1"/>
    <s v="PK"/>
    <s v="PENGADILAN NEGERI BENGKULU"/>
    <s v="Narkotika"/>
    <d v="2025-10-27T00:00:00"/>
    <d v="2026-01-06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FST"/>
    <s v="FIRDAUS SYAFAAT, S.H., S.E., M.H."/>
    <n v="0"/>
    <n v="0"/>
    <d v="2026-04-24T00:00:00"/>
    <n v="87"/>
    <s v="Pidana"/>
    <s v="PK Biasa"/>
    <s v="Hakim 3 Majelis"/>
    <s v="Berkas Elektronik"/>
  </r>
  <r>
    <n v="3427"/>
    <s v="237 PK/PID.SUS/2026"/>
    <x v="1"/>
    <s v="PK"/>
    <s v="PENGADILAN NEGERI LUBUK BASUNG"/>
    <s v="Narkotika"/>
    <d v="2025-11-12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FST"/>
    <s v="FIRDAUS SYAFAAT, S.H., S.E., M.H."/>
    <n v="0"/>
    <n v="0"/>
    <d v="2026-04-24T00:00:00"/>
    <n v="88"/>
    <s v="Pidana"/>
    <s v="PK Biasa"/>
    <s v="Hakim 3 Majelis"/>
    <s v="Berkas Elektronik"/>
  </r>
  <r>
    <n v="3428"/>
    <s v="1677 K/PID.SUS/2026"/>
    <x v="1"/>
    <s v="K"/>
    <s v="PENGADILAN NEGERI PANGKALAN BUN"/>
    <s v="Narkotika"/>
    <d v="2025-12-05T00:00:00"/>
    <d v="2026-01-26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24T00:00:00"/>
    <n v="87"/>
    <s v="Pidana"/>
    <s v="Kasasi Biasa"/>
    <s v="Hakim 3 Majelis"/>
    <s v="Berkas Elektronik"/>
  </r>
  <r>
    <n v="3429"/>
    <s v="2235 K/PID.SUS/2026"/>
    <x v="1"/>
    <s v="K"/>
    <s v="PENGADILAN NEGERI LUBUK PAKAM"/>
    <s v="Narkotika"/>
    <d v="2025-12-22T00:00:00"/>
    <d v="2026-02-02T00:00:00"/>
    <d v="2026-02-04T00:00:00"/>
    <d v="2026-02-24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24T00:00:00"/>
    <n v="80"/>
    <s v="Pidana"/>
    <s v="Kasasi Biasa"/>
    <s v="Hakim 3 Majelis"/>
    <s v="Berkas Elektronik"/>
  </r>
  <r>
    <n v="3430"/>
    <s v="2227 K/PID.SUS/2026"/>
    <x v="1"/>
    <s v="K"/>
    <s v="PENGADILAN NEGERI BANGIL"/>
    <s v="Narkotika"/>
    <d v="2025-12-22T00:00:00"/>
    <d v="2026-02-02T00:00:00"/>
    <d v="2026-02-03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BOY"/>
    <s v="BOYKE B.S NAPITUPULU, S.E., S.H., M.Kn"/>
    <n v="0"/>
    <n v="0"/>
    <d v="2026-04-24T00:00:00"/>
    <n v="81"/>
    <s v="Pidana"/>
    <s v="Kasasi Biasa"/>
    <s v="Hakim 3 Majelis"/>
    <s v="Berkas Elektronik"/>
  </r>
  <r>
    <n v="3431"/>
    <s v="2154 K/PID.SUS/2026"/>
    <x v="1"/>
    <s v="K"/>
    <s v="PENGADILAN NEGERI MAKASSAR"/>
    <s v="Narkotika"/>
    <d v="2025-12-23T00:00:00"/>
    <d v="2026-02-02T00:00:00"/>
    <d v="2026-02-03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BOY"/>
    <s v="BOYKE B.S NAPITUPULU, S.E., S.H., M.Kn"/>
    <n v="0"/>
    <n v="0"/>
    <d v="2026-04-24T00:00:00"/>
    <n v="81"/>
    <s v="Pidana"/>
    <s v="Kasasi Biasa"/>
    <s v="Hakim 3 Majelis"/>
    <s v="Berkas Elektronik"/>
  </r>
  <r>
    <n v="3432"/>
    <s v="433 K/PID/2026"/>
    <x v="5"/>
    <s v="K"/>
    <s v="PENGADILAN NEGERI WAINGAPU"/>
    <s v="Pencurian dalam keadaan memberatkan"/>
    <d v="2026-01-20T00:00:00"/>
    <d v="2026-02-12T00:00:00"/>
    <d v="2026-02-23T00:00:00"/>
    <d v="2026-03-04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n v="0"/>
    <d v="2026-04-24T00:00:00"/>
    <n v="61"/>
    <s v="Pidana"/>
    <s v="Kasasi Biasa"/>
    <s v="Hakim 3 Majelis"/>
    <s v="Berkas Elektronik"/>
  </r>
  <r>
    <n v="3433"/>
    <s v="121 K/PID/2026"/>
    <x v="5"/>
    <s v="K"/>
    <s v="PENGADILAN NEGERI KARAWANG"/>
    <s v="Pemalsuan mata uang"/>
    <d v="2026-01-02T00:00:00"/>
    <d v="2026-01-13T00:00:00"/>
    <d v="2026-02-23T00:00:00"/>
    <d v="2026-03-04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n v="0"/>
    <d v="2026-04-24T00:00:00"/>
    <n v="61"/>
    <s v="Pidana"/>
    <s v="Kasasi Biasa"/>
    <s v="Hakim 3 Majelis"/>
    <s v="Berkas Elektronik"/>
  </r>
  <r>
    <n v="3434"/>
    <s v="4428 K/PID.SUS/2026"/>
    <x v="1"/>
    <s v="K"/>
    <s v="PENGADILAN NEGERI RENGAT/INDRAGIRI"/>
    <s v="Perlindungan anak/ anak"/>
    <d v="2026-03-09T00:00:00"/>
    <d v="2026-03-13T00:00:00"/>
    <d v="2026-03-13T00:00:00"/>
    <d v="2026-03-13T00:00:00"/>
    <n v="0"/>
    <n v="0"/>
    <n v="0"/>
    <n v="0"/>
    <s v="H-STJ"/>
    <s v="SUTARJO, S.H., M.H."/>
    <n v="0"/>
    <n v="0"/>
    <n v="0"/>
    <n v="0"/>
    <s v="A-YST"/>
    <s v="YUSTISIANA, S.H."/>
    <n v="0"/>
    <n v="0"/>
    <d v="2026-04-24T00:00:00"/>
    <n v="43"/>
    <s v="Pidana"/>
    <s v="Kasasi Biasa"/>
    <s v="Hakim Tunggal"/>
    <s v="Berkas Elektronik"/>
  </r>
  <r>
    <n v="3435"/>
    <s v="371 K/PID.SUS/2026"/>
    <x v="1"/>
    <s v="K"/>
    <s v="PENGADILAN NEGERI MEDAN"/>
    <s v="Korupsi"/>
    <d v="2025-11-17T00:00:00"/>
    <d v="2026-01-07T00:00:00"/>
    <d v="2026-01-28T00:00:00"/>
    <d v="2026-02-05T00:00:00"/>
    <s v="H-AH-SYS"/>
    <s v="Dr. SININTHA YULIANSIH SIBARANI, S.H., M.H."/>
    <s v="H-STJ"/>
    <s v="SUTARJO, S.H., M.H."/>
    <s v="H-PH"/>
    <s v="Dr. PRIM HARYADI, S.H., M.H."/>
    <n v="0"/>
    <n v="0"/>
    <n v="0"/>
    <n v="0"/>
    <s v="A-DOS"/>
    <s v="DODIK SETYO WIJAYANTO, S.H."/>
    <n v="0"/>
    <n v="0"/>
    <d v="2026-04-24T00:00:00"/>
    <n v="87"/>
    <s v="Pidana"/>
    <s v="Kasasi Khusus"/>
    <s v="Hakim 3 Majelis"/>
    <s v="Berkas Elektronik"/>
  </r>
  <r>
    <n v="3436"/>
    <s v="1623 K/PID.SUS/2026"/>
    <x v="1"/>
    <s v="K"/>
    <s v="PENGADILAN NEGERI BOGOR"/>
    <s v="Narkotika"/>
    <d v="2025-12-04T00:00:00"/>
    <d v="2026-01-26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n v="0"/>
    <d v="2026-04-24T00:00:00"/>
    <n v="74"/>
    <s v="Pidana"/>
    <s v="Kasasi Biasa"/>
    <s v="Hakim 3 Majelis"/>
    <s v="Berkas Elektronik"/>
  </r>
  <r>
    <n v="3437"/>
    <s v="1030 K/PID.SUS/2026"/>
    <x v="1"/>
    <s v="K"/>
    <s v="PENGADILAN NEGERI PUTUSSIBAU"/>
    <s v="Narkotika"/>
    <d v="2025-11-20T00:00:00"/>
    <d v="2026-01-19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n v="0"/>
    <d v="2026-04-24T00:00:00"/>
    <n v="74"/>
    <s v="Pidana"/>
    <s v="Kasasi Biasa"/>
    <s v="Hakim 3 Majelis"/>
    <s v="Berkas Elektronik"/>
  </r>
  <r>
    <n v="3438"/>
    <s v="695 PK/PID.SUS/2026"/>
    <x v="1"/>
    <s v="PK"/>
    <s v="PENGADILAN NEGERI PEKANBARU"/>
    <s v="Narkotika"/>
    <d v="2025-11-07T00:00:00"/>
    <d v="2026-01-20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4T00:00:00"/>
    <n v="73"/>
    <s v="Pidana"/>
    <s v="PK Biasa"/>
    <s v="Hakim 3 Majelis"/>
    <s v="Berkas Elektronik"/>
  </r>
  <r>
    <n v="3439"/>
    <s v="83 K/AG/2026"/>
    <x v="3"/>
    <s v="K"/>
    <s v="PENGADILAN AGAMA KOTA PADANG SIDEMPUAN"/>
    <s v="Cerai Talak"/>
    <d v="2025-11-21T00:00:00"/>
    <d v="2026-01-20T00:00:00"/>
    <d v="2026-02-04T00:00:00"/>
    <d v="2026-02-24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n v="0"/>
    <n v="0"/>
    <d v="2026-04-24T00:00:00"/>
    <n v="80"/>
    <s v="Agama"/>
    <s v="Kasasi Biasa"/>
    <s v="Hakim 3 Majelis"/>
    <s v="Berkas Elektronik"/>
  </r>
  <r>
    <n v="3440"/>
    <s v="670 K/PID/2026"/>
    <x v="5"/>
    <s v="K"/>
    <s v="PENGADILAN NEGERI GUNUNG SUGIH"/>
    <s v="Penganiyaan"/>
    <d v="2026-03-04T00:00:00"/>
    <d v="2026-03-06T00:00:00"/>
    <d v="2026-03-10T00:00:00"/>
    <d v="2026-03-10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n v="0"/>
    <d v="2026-04-24T00:00:00"/>
    <n v="46"/>
    <s v="Pidana"/>
    <s v="Kasasi Biasa"/>
    <s v="Hakim 3 Majelis"/>
    <s v="Berkas Elektronik"/>
  </r>
  <r>
    <n v="3441"/>
    <s v="284 K/PID.SUS/2026"/>
    <x v="1"/>
    <s v="K"/>
    <s v="PENGADILAN NEGERI SERANG"/>
    <s v="Korupsi"/>
    <d v="2025-10-27T00:00:00"/>
    <d v="2026-01-06T00:00:00"/>
    <d v="2026-02-04T00:00:00"/>
    <d v="2026-02-11T00:00:00"/>
    <s v="H-AH-ANS"/>
    <s v="H. ANSORI, S.H., M.H."/>
    <s v="H-SGT"/>
    <s v="SIGID TRIYONO, S.H., M.H."/>
    <s v="H-SOE"/>
    <s v="SOESILO, S.H., M.H."/>
    <n v="0"/>
    <n v="0"/>
    <n v="0"/>
    <n v="0"/>
    <s v="A-CAR"/>
    <s v="Dr. CAROLINA, S.H., M.H."/>
    <n v="0"/>
    <n v="0"/>
    <d v="2026-04-24T00:00:00"/>
    <n v="80"/>
    <s v="Pidana"/>
    <s v="Kasasi Khusus"/>
    <s v="Hakim 3 Majelis"/>
    <s v="Berkas Elektronik"/>
  </r>
  <r>
    <n v="3442"/>
    <s v="240 PK/PID.SUS/2026"/>
    <x v="1"/>
    <s v="PK"/>
    <s v="PENGADILAN NEGERI DENPASAR"/>
    <s v="Narkotika"/>
    <d v="2025-11-12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FST"/>
    <s v="FIRDAUS SYAFAAT, S.H., S.E., M.H."/>
    <n v="0"/>
    <n v="0"/>
    <d v="2026-04-24T00:00:00"/>
    <n v="87"/>
    <s v="Pidana"/>
    <s v="PK Biasa"/>
    <s v="Hakim 3 Majelis"/>
    <s v="Berkas Elektronik"/>
  </r>
  <r>
    <n v="3443"/>
    <s v="269 PK/PID.SUS/2026"/>
    <x v="1"/>
    <s v="PK"/>
    <s v="PENGADILAN NEGERI SANGATTA"/>
    <s v="Narkotika"/>
    <d v="2025-11-13T00:00:00"/>
    <d v="2026-01-09T00:00:00"/>
    <d v="2026-01-28T00:00:00"/>
    <d v="2026-02-05T00:00:00"/>
    <s v="H-HASP"/>
    <s v="Dr. H. ACHMAD SETYO PUDJOHARSOYO, S.H., M.Hum."/>
    <s v="H-NEY"/>
    <s v="NOOR EDI YONO, S.H., M.H."/>
    <s v="H-STJ"/>
    <s v="SUTARJO, S.H., M.H."/>
    <s v="H-SRD"/>
    <s v="SURADI, S.H., S.Sos., M.H."/>
    <s v="H-PH"/>
    <s v="Dr. PRIM HARYADI, S.H., M.H."/>
    <s v="A-FST"/>
    <s v="FIRDAUS SYAFAAT, S.H., S.E., M.H."/>
    <n v="0"/>
    <n v="0"/>
    <d v="2026-04-24T00:00:00"/>
    <n v="87"/>
    <s v="Pidana"/>
    <s v="PK Biasa"/>
    <s v="Hakim 5 Majelis"/>
    <s v="Berkas Elektronik"/>
  </r>
  <r>
    <n v="3444"/>
    <s v="419 PK/PID.SUS/2026"/>
    <x v="1"/>
    <s v="PK"/>
    <s v="PENGADILAN NEGERI BENGKALIS"/>
    <s v="Narkotika"/>
    <d v="2025-11-25T00:00:00"/>
    <d v="2026-01-13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n v="0"/>
    <d v="2026-04-24T00:00:00"/>
    <n v="73"/>
    <s v="Pidana"/>
    <s v="PK Biasa"/>
    <s v="Hakim 3 Majelis"/>
    <s v="Berkas Elektronik"/>
  </r>
  <r>
    <n v="3445"/>
    <s v="1368 K/PID.SUS/2026"/>
    <x v="1"/>
    <s v="K"/>
    <s v="PENGADILAN NEGERI BATAM"/>
    <s v="Narkotika"/>
    <d v="2025-12-01T00:00:00"/>
    <d v="2026-01-21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n v="0"/>
    <d v="2026-04-24T00:00:00"/>
    <n v="87"/>
    <s v="Pidana"/>
    <s v="Kasasi Biasa"/>
    <s v="Hakim 3 Majelis"/>
    <s v="Berkas Elektronik"/>
  </r>
  <r>
    <n v="3446"/>
    <s v="240 K/PID/2026"/>
    <x v="5"/>
    <s v="K"/>
    <s v="PENGADILAN NEGERI SIDOARJO"/>
    <s v="Penganiayaan"/>
    <d v="2025-12-11T00:00:00"/>
    <d v="2026-01-21T00:00:00"/>
    <d v="2026-02-13T00:00:00"/>
    <d v="2026-02-24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24T00:00:00"/>
    <n v="71"/>
    <s v="Pidana"/>
    <s v="Kasasi Biasa"/>
    <s v="Hakim 3 Majelis"/>
    <s v="Berkas Elektronik"/>
  </r>
  <r>
    <n v="3447"/>
    <s v="289 K/PID/2026"/>
    <x v="5"/>
    <s v="K"/>
    <s v="PENGADILAN NEGERI PADANG"/>
    <s v="Penggelapan dalam jabatan"/>
    <d v="2026-01-02T00:00:00"/>
    <d v="2026-01-27T00:00:00"/>
    <d v="2026-02-13T00:00:00"/>
    <d v="2026-02-24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24T00:00:00"/>
    <n v="71"/>
    <s v="Pidana"/>
    <s v="Kasasi Biasa"/>
    <s v="Hakim 3 Majelis"/>
    <s v="Berkas Elektronik"/>
  </r>
  <r>
    <n v="3448"/>
    <s v="202 K/PID/2026"/>
    <x v="5"/>
    <s v="K"/>
    <s v="PENGADILAN NEGERI PALOPO"/>
    <s v="Lalu Lintas"/>
    <d v="2026-01-14T00:00:00"/>
    <d v="2026-01-20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n v="0"/>
    <d v="2026-04-24T00:00:00"/>
    <n v="81"/>
    <s v="Pidana"/>
    <s v="Kasasi Biasa"/>
    <s v="Hakim 3 Majelis"/>
    <s v="Berkas Elektronik"/>
  </r>
  <r>
    <n v="3449"/>
    <s v="112 K/PID/2026"/>
    <x v="5"/>
    <s v="K"/>
    <s v="PENGADILAN NEGERI SAMPIT"/>
    <s v="Penipuan "/>
    <d v="2025-12-24T00:00:00"/>
    <d v="2026-01-13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CAR"/>
    <s v="Dr. CAROLINA, S.H., M.H."/>
    <n v="0"/>
    <n v="0"/>
    <d v="2026-04-24T00:00:00"/>
    <n v="81"/>
    <s v="Pidana"/>
    <s v="Kasasi Biasa"/>
    <s v="Hakim 3 Majelis"/>
    <s v="Berkas Elektronik"/>
  </r>
  <r>
    <n v="3450"/>
    <s v="282 K/PID/2026"/>
    <x v="5"/>
    <s v="K"/>
    <s v="PENGADILAN NEGERI SURABAYA"/>
    <s v="Judi"/>
    <d v="2025-12-23T00:00:00"/>
    <d v="2026-01-27T00:00:00"/>
    <d v="2026-02-13T00:00:00"/>
    <d v="2026-02-24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24T00:00:00"/>
    <n v="71"/>
    <s v="Pidana"/>
    <s v="Kasasi Biasa"/>
    <s v="Hakim 3 Majelis"/>
    <s v="Berkas Elektronik"/>
  </r>
  <r>
    <n v="3451"/>
    <s v="242 K/PID/2026"/>
    <x v="5"/>
    <s v="K"/>
    <s v="PENGADILAN NEGERI TRENGGALEK"/>
    <s v="Akta Otentik"/>
    <d v="2026-01-09T00:00:00"/>
    <d v="2026-01-22T00:00:00"/>
    <d v="2026-01-26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24T00:00:00"/>
    <n v="89"/>
    <s v="Pidana"/>
    <s v="Kasasi Biasa"/>
    <s v="Hakim 3 Majelis"/>
    <s v="Berkas Elektronik"/>
  </r>
  <r>
    <n v="3452"/>
    <s v="259 K/PID/2026"/>
    <x v="5"/>
    <s v="K"/>
    <s v="PENGADILAN NEGERI BATAM"/>
    <s v="Penggelapan"/>
    <d v="2025-12-17T00:00:00"/>
    <d v="2026-01-22T00:00:00"/>
    <d v="2026-01-28T00:00:00"/>
    <d v="2026-02-25T00:00:00"/>
    <s v="H-SGT"/>
    <s v="SIGID TRIYONO, S.H., M.H."/>
    <s v="H-NEY"/>
    <s v="NOOR EDI YONO, S.H., M.H."/>
    <s v="H-YNT"/>
    <s v="Prof. Dr. YANTO, S.H., M.H."/>
    <n v="0"/>
    <n v="0"/>
    <n v="0"/>
    <n v="0"/>
    <s v="A-CAR"/>
    <s v="Dr. CAROLINA, S.H., M.H."/>
    <n v="0"/>
    <n v="0"/>
    <d v="2026-04-24T00:00:00"/>
    <n v="87"/>
    <s v="Pidana"/>
    <s v="Kasasi Biasa"/>
    <s v="Hakim 3 Majelis"/>
    <s v="Berkas Elektronik"/>
  </r>
  <r>
    <n v="3453"/>
    <s v="134 K/PDT.SUS-PAILIT/2026"/>
    <x v="2"/>
    <s v="K"/>
    <s v="PENGADILAN NEGERI JAKARTA PUSAT"/>
    <s v="PKPU"/>
    <d v="2025-08-20T00:00:00"/>
    <d v="2026-01-30T00:00:00"/>
    <d v="2026-02-26T00:00:00"/>
    <d v="2026-03-09T00:00:00"/>
    <s v="H-PW"/>
    <s v="Dr. PANJI WIDAGDO, S.H., M.H."/>
    <s v="H-RM"/>
    <s v="Dr. RAHMI MULYATI, S.H., M.H."/>
    <s v="H-IGS"/>
    <s v="I GUSTI AGUNG SUMANATHA, S.H., M.H"/>
    <n v="0"/>
    <n v="0"/>
    <n v="0"/>
    <n v="0"/>
    <s v="A-WEP"/>
    <s v="WAWAN EDI PRASTIYO, S.H., M.H."/>
    <n v="0"/>
    <n v="0"/>
    <d v="2026-04-24T00:00:00"/>
    <n v="58"/>
    <s v="Perdata"/>
    <s v="Kasasi Khusus"/>
    <s v="Hakim 3 Majelis"/>
    <s v="Berkas Elektronik"/>
  </r>
  <r>
    <n v="3454"/>
    <s v="268 K/PDT.SUS-PHI/2026"/>
    <x v="2"/>
    <s v="K"/>
    <s v="PENGADILAN NEGERI SERANG"/>
    <s v="PHI"/>
    <d v="2026-01-14T00:00:00"/>
    <d v="2026-02-23T00:00:00"/>
    <d v="2026-02-27T00:00:00"/>
    <d v="2026-03-09T00:00:00"/>
    <s v="A.AH-SS"/>
    <s v="SUGENG SANTOSO PN, S.H., M.M., M.H."/>
    <s v="H-AH-SGY"/>
    <s v="Dr. SUGIYANTO, S.H., M.H."/>
    <s v="H-ASB"/>
    <s v="AGUS SUBROTO, S.H., M.Kn."/>
    <n v="0"/>
    <n v="0"/>
    <n v="0"/>
    <n v="0"/>
    <s v="A-AKP"/>
    <s v="ADHIKA BUDI PRASETYO, S.H., M.BA., M.H."/>
    <n v="0"/>
    <n v="0"/>
    <d v="2026-04-24T00:00:00"/>
    <n v="57"/>
    <s v="Perdata"/>
    <s v="Kasasi Biasa"/>
    <s v="Hakim 3 Majelis"/>
    <s v="Berkas Elektronik"/>
  </r>
  <r>
    <n v="3455"/>
    <s v="196 PK/PID.SUS/2026"/>
    <x v="1"/>
    <s v="PK"/>
    <s v="PENGADILAN NEGERI SURABAYA"/>
    <s v="Cukai"/>
    <d v="2025-09-19T00:00:00"/>
    <d v="2026-01-08T00:00:00"/>
    <d v="2026-01-28T00:00:00"/>
    <d v="2026-02-05T00:00:00"/>
    <s v="H-YP"/>
    <s v="Dr. YOHANES PRIYANA, S.H., M.H."/>
    <s v="H-STJ"/>
    <s v="SUTARJO, S.H., M.H."/>
    <s v="H-HASP"/>
    <s v="Dr. H. ACHMAD SETYO PUDJOHARSOYO, S.H., M.Hum."/>
    <s v="H-APH"/>
    <s v="Dr. AGUSTINUS PURNOMO HADI, S.H., M.H."/>
    <s v="H-PH"/>
    <s v="Dr. PRIM HARYADI, S.H., M.H."/>
    <s v="A-AMIR"/>
    <s v="H. AMIRUDDIN MAHMUD, S.H., M.H."/>
    <n v="0"/>
    <n v="0"/>
    <d v="2026-04-24T00:00:00"/>
    <n v="87"/>
    <s v="Pidana"/>
    <s v="PK Biasa"/>
    <s v="Hakim 5 Majelis"/>
    <s v="Berkas Elektronik"/>
  </r>
  <r>
    <n v="3456"/>
    <s v="623 PK/PID.SUS/2026"/>
    <x v="1"/>
    <s v="PK"/>
    <s v="PENGADILAN NEGERI BONDOWOSO"/>
    <s v="Narkotika"/>
    <d v="2025-10-27T00:00:00"/>
    <d v="2026-01-19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PK Biasa"/>
    <s v="Hakim 3 Majelis"/>
    <s v="Berkas Elektronik"/>
  </r>
  <r>
    <n v="3457"/>
    <s v="691 PK/PID.SUS/2026"/>
    <x v="1"/>
    <s v="PK"/>
    <s v="PENGADILAN NEGERI MEDAN"/>
    <s v="Tenaga Listrik"/>
    <d v="2025-11-06T00:00:00"/>
    <d v="2026-01-20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DR"/>
    <s v="DIAH RAHMAWATI, S.H., M.H."/>
    <n v="0"/>
    <n v="0"/>
    <d v="2026-04-24T00:00:00"/>
    <n v="75"/>
    <s v="Pidana"/>
    <s v="PK Biasa"/>
    <s v="Hakim 3 Majelis"/>
    <s v="Berkas Elektronik"/>
  </r>
  <r>
    <n v="3458"/>
    <s v="188 PK/PID.SUS/2026"/>
    <x v="1"/>
    <s v="PK"/>
    <s v="PENGADILAN NEGERI PROBOLINGGO"/>
    <s v="Narkotika"/>
    <d v="2025-11-12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FST"/>
    <s v="FIRDAUS SYAFAAT, S.H., S.E., M.H."/>
    <n v="0"/>
    <n v="0"/>
    <d v="2026-04-24T00:00:00"/>
    <n v="87"/>
    <s v="Pidana"/>
    <s v="PK Biasa"/>
    <s v="Hakim 3 Majelis"/>
    <s v="Berkas Elektronik"/>
  </r>
  <r>
    <n v="3459"/>
    <s v="376 PK/PID.SUS/2026"/>
    <x v="1"/>
    <s v="PK"/>
    <s v="PENGADILAN NEGERI SLEMAN"/>
    <s v="Narkotika"/>
    <d v="2025-11-14T00:00:00"/>
    <d v="2026-01-13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4T00:00:00"/>
    <n v="73"/>
    <s v="Pidana"/>
    <s v="PK Biasa"/>
    <s v="Hakim 3 Majelis"/>
    <s v="Berkas Elektronik"/>
  </r>
  <r>
    <n v="3460"/>
    <s v="2494 K/PID.SUS/2026"/>
    <x v="1"/>
    <s v="K"/>
    <s v="PENGADILAN NEGERI BANDA ACEH"/>
    <s v="Narkotika"/>
    <d v="2026-01-06T00:00:00"/>
    <d v="2026-02-05T00:00:00"/>
    <d v="2026-02-11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73"/>
    <s v="Pidana"/>
    <s v="Kasasi Biasa"/>
    <s v="Hakim 3 Majelis"/>
    <s v="Berkas Elektronik"/>
  </r>
  <r>
    <n v="3461"/>
    <s v="1883 K/PID.SUS/2026"/>
    <x v="1"/>
    <s v="K"/>
    <s v="PENGADILAN NEGERI BATURAJA"/>
    <s v="Narkotika"/>
    <d v="2025-12-10T00:00:00"/>
    <d v="2026-01-28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73"/>
    <s v="Pidana"/>
    <s v="Kasasi Biasa"/>
    <s v="Hakim 3 Majelis"/>
    <s v="Berkas Elektronik"/>
  </r>
  <r>
    <n v="3462"/>
    <s v="686 PK/PID.SUS/2026"/>
    <x v="1"/>
    <s v="PK"/>
    <s v="PENGADILAN NEGERI LIWA KABUPATEN LAMPUNG BARAT"/>
    <s v="Narkotika"/>
    <d v="2025-12-10T00:00:00"/>
    <d v="2026-01-20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73"/>
    <s v="Pidana"/>
    <s v="PK Biasa"/>
    <s v="Hakim 3 Majelis"/>
    <s v="Berkas Elektronik"/>
  </r>
  <r>
    <n v="3463"/>
    <s v="2218 K/PID.SUS/2026"/>
    <x v="1"/>
    <s v="K"/>
    <s v="PENGADILAN NEGERI SURABAYA"/>
    <s v="Narkotika"/>
    <d v="2025-12-22T00:00:00"/>
    <d v="2026-02-02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64"/>
    <s v="Pidana"/>
    <s v="Kasasi Biasa"/>
    <s v="Hakim 3 Majelis"/>
    <s v="Berkas Elektronik"/>
  </r>
  <r>
    <n v="3464"/>
    <s v="2528 K/PID.SUS/2026"/>
    <x v="1"/>
    <s v="K"/>
    <s v="PENGADILAN NEGERI KETAPANG"/>
    <s v="Perlindungan Anak"/>
    <d v="2026-02-02T00:00:00"/>
    <d v="2026-02-05T00:00:00"/>
    <d v="2026-02-05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24T00:00:00"/>
    <n v="79"/>
    <s v="Pidana"/>
    <s v="Kasasi Biasa"/>
    <s v="Hakim 3 Majelis"/>
    <s v="Berkas Elektronik"/>
  </r>
  <r>
    <n v="3465"/>
    <s v="2106 K/PID.SUS/2026"/>
    <x v="1"/>
    <s v="K"/>
    <s v="PENGADILAN NEGERI PARE-PARE"/>
    <s v="Narkotika"/>
    <d v="2025-12-19T00:00:00"/>
    <d v="2026-01-30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24T00:00:00"/>
    <n v="64"/>
    <s v="Pidana"/>
    <s v="Kasasi Biasa"/>
    <s v="Hakim 3 Majelis"/>
    <s v="Berkas Elektronik"/>
  </r>
  <r>
    <n v="3466"/>
    <s v="1039 PK/PID.SUS/2026"/>
    <x v="1"/>
    <s v="PK"/>
    <s v="PENGADILAN NEGERI BANGKO"/>
    <s v="Narkotika"/>
    <d v="2025-12-23T00:00:00"/>
    <d v="2026-01-30T00:00:00"/>
    <d v="2026-02-04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80"/>
    <s v="Pidana"/>
    <s v="PK Biasa"/>
    <s v="Hakim 3 Majelis"/>
    <s v="Berkas Elektronik"/>
  </r>
  <r>
    <n v="3467"/>
    <s v="2458 K/PID.SUS/2026"/>
    <x v="1"/>
    <s v="K"/>
    <s v="PENGADILAN NEGERI GORONTALO"/>
    <s v="Kekerasan Seksual"/>
    <d v="2025-11-24T00:00:00"/>
    <d v="2026-02-04T00:00:00"/>
    <d v="2026-02-27T00:00:00"/>
    <d v="2026-03-10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n v="0"/>
    <d v="2026-04-24T00:00:00"/>
    <n v="57"/>
    <s v="Pidana"/>
    <s v="Kasasi Biasa"/>
    <s v="Hakim 3 Majelis"/>
    <s v="Berkas Elektronik"/>
  </r>
  <r>
    <n v="3468"/>
    <s v="1840 K/PID.SUS/2026"/>
    <x v="1"/>
    <s v="K"/>
    <s v="PENGADILAN NEGERI TAPAKTUAN"/>
    <s v="Keimigrasian"/>
    <d v="2025-12-09T00:00:00"/>
    <d v="2026-01-27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24T00:00:00"/>
    <n v="64"/>
    <s v="Pidana"/>
    <s v="Kasasi Biasa"/>
    <s v="Hakim 3 Majelis"/>
    <s v="Berkas Elektronik"/>
  </r>
  <r>
    <n v="3469"/>
    <s v="2058 K/PID.SUS/2026"/>
    <x v="1"/>
    <s v="K"/>
    <s v="PENGADILAN NEGERI POSO"/>
    <s v="Narkotika"/>
    <d v="2025-12-19T00:00:00"/>
    <d v="2026-01-29T00:00:00"/>
    <d v="2026-02-23T00:00:00"/>
    <d v="2026-03-04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n v="0"/>
    <d v="2026-04-24T00:00:00"/>
    <n v="61"/>
    <s v="Pidana"/>
    <s v="Kasasi Biasa"/>
    <s v="Hakim 3 Majelis"/>
    <s v="Berkas Elektronik"/>
  </r>
  <r>
    <n v="3470"/>
    <s v="1204 K/PID.SUS/2026"/>
    <x v="1"/>
    <s v="K"/>
    <s v="PENGADILAN NEGERI MAKASSAR"/>
    <s v="Narkotika"/>
    <d v="2025-11-27T00:00:00"/>
    <d v="2026-01-20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n v="0"/>
    <d v="2026-04-24T00:00:00"/>
    <n v="73"/>
    <s v="Pidana"/>
    <s v="Kasasi Biasa"/>
    <s v="Hakim 3 Majelis"/>
    <s v="Berkas Elektronik"/>
  </r>
  <r>
    <n v="3471"/>
    <s v="1619 K/PID.SUS/2026"/>
    <x v="1"/>
    <s v="K"/>
    <s v="PENGADILAN NEGERI TANJUNG PANDAN"/>
    <s v="kesehatan"/>
    <d v="2025-12-23T00:00:00"/>
    <d v="2026-01-23T00:00:00"/>
    <d v="2026-02-27T00:00:00"/>
    <d v="2026-03-10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n v="0"/>
    <d v="2026-04-24T00:00:00"/>
    <n v="57"/>
    <s v="Pidana"/>
    <s v="Kasasi Biasa"/>
    <s v="Hakim 3 Majelis"/>
    <s v="Berkas Elektronik"/>
  </r>
  <r>
    <n v="3472"/>
    <s v="2283 K/PID.SUS/2026"/>
    <x v="1"/>
    <s v="K"/>
    <s v="PENGADILAN NEGERI PASIR PENGARAIAN"/>
    <s v="Narkotika"/>
    <d v="2025-12-22T00:00:00"/>
    <d v="2026-02-03T00:00:00"/>
    <d v="2026-02-24T00:00:00"/>
    <d v="2026-03-05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n v="0"/>
    <d v="2026-04-24T00:00:00"/>
    <n v="60"/>
    <s v="Pidana"/>
    <s v="Kasasi Biasa"/>
    <s v="Hakim 3 Majelis"/>
    <s v="Berkas Elektronik"/>
  </r>
  <r>
    <n v="3473"/>
    <s v="612 PK/PID.SUS/2026"/>
    <x v="1"/>
    <s v="PK"/>
    <s v="PENGADILAN NEGERI PROBOLINGGO"/>
    <s v="Narkotika"/>
    <d v="2025-12-08T00:00:00"/>
    <d v="2026-01-19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PK Biasa"/>
    <s v="Hakim 3 Majelis"/>
    <s v="Berkas Elektronik"/>
  </r>
  <r>
    <n v="3474"/>
    <s v="1032 K/PID.SUS/2026"/>
    <x v="1"/>
    <s v="K"/>
    <s v="PENGADILAN NEGERI PUTUSSIBAU"/>
    <s v="Narkotika"/>
    <d v="2025-11-20T00:00:00"/>
    <d v="2026-01-19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n v="0"/>
    <d v="2026-04-24T00:00:00"/>
    <n v="74"/>
    <s v="Pidana"/>
    <s v="Kasasi Biasa"/>
    <s v="Hakim 3 Majelis"/>
    <s v="Berkas Elektronik"/>
  </r>
  <r>
    <n v="3475"/>
    <s v="1705 K/PID.SUS/2026"/>
    <x v="1"/>
    <s v="K"/>
    <s v="PENGADILAN NEGERI BENGKALIS"/>
    <s v="Anak/ Perlindungan anak"/>
    <d v="2026-01-22T00:00:00"/>
    <d v="2026-01-26T00:00:00"/>
    <d v="2026-01-28T00:00:00"/>
    <d v="2026-02-02T00:00:00"/>
    <n v="0"/>
    <n v="0"/>
    <n v="0"/>
    <n v="0"/>
    <s v="H-SGT"/>
    <s v="SIGID TRIYONO, S.H., M.H."/>
    <n v="0"/>
    <n v="0"/>
    <n v="0"/>
    <n v="0"/>
    <s v="A-CAR"/>
    <s v="Dr. CAROLINA, S.H., M.H."/>
    <n v="0"/>
    <n v="0"/>
    <d v="2026-04-24T00:00:00"/>
    <n v="87"/>
    <s v="Pidana"/>
    <s v="Kasasi Biasa"/>
    <s v="Hakim Tunggal"/>
    <s v="Berkas Elektronik"/>
  </r>
  <r>
    <n v="3476"/>
    <s v="544 PK/PDT/2025"/>
    <x v="0"/>
    <s v="PK"/>
    <s v="PENGADILAN NEGERI JAKARTA PUSAT"/>
    <s v="PERLAWANAN"/>
    <d v="2025-02-04T00:00:00"/>
    <d v="2025-04-14T00:00:00"/>
    <d v="2025-07-15T00:00:00"/>
    <d v="2025-12-18T00:00:00"/>
    <s v="H-PW"/>
    <s v="Dr. PANJI WIDAGDO, S.H., M.H."/>
    <s v="H-NI"/>
    <s v="Dr. NANI INDRAWATI, S.H., M.Hum."/>
    <s v="H-SHT"/>
    <s v="Dr. SUHARTO, S.H., M.Hum."/>
    <n v="0"/>
    <n v="0"/>
    <n v="0"/>
    <n v="0"/>
    <s v="A-FBW"/>
    <s v="FEBRY WIDJAJANTO, S.H., M.H."/>
    <n v="0"/>
    <n v="0"/>
    <d v="2026-04-27T00:00:00"/>
    <n v="287"/>
    <s v="Perdata"/>
    <s v="PK Biasa"/>
    <s v="Hakim 3 Majelis"/>
    <s v="Berkas Elektronik"/>
  </r>
  <r>
    <n v="3477"/>
    <s v="63 K/AG/2026"/>
    <x v="3"/>
    <s v="K"/>
    <s v="PENGADILAN AGAMA STABAT"/>
    <s v="Isbath Nikah"/>
    <d v="2025-11-13T00:00:00"/>
    <d v="2026-01-12T00:00:00"/>
    <d v="2026-02-04T00:00:00"/>
    <d v="2026-02-19T00:00:00"/>
    <s v="H-BU"/>
    <s v="Drs. H. BUSRA, S.H., M.H."/>
    <s v="H-MHY"/>
    <s v="Dra. Hj. MUHAYAH, S.H., M.H."/>
    <s v="H-YS"/>
    <s v="Dr. H. YASARDIN, S.H., M.HUM."/>
    <n v="0"/>
    <n v="0"/>
    <n v="0"/>
    <n v="0"/>
    <s v="A-AF"/>
    <s v="APIT FARID, S.H.I"/>
    <n v="0"/>
    <n v="0"/>
    <d v="2026-04-27T00:00:00"/>
    <n v="83"/>
    <s v="Agama"/>
    <s v="Kasasi Biasa"/>
    <s v="Hakim 3 Majelis"/>
    <s v="Berkas Elektronik"/>
  </r>
  <r>
    <n v="3478"/>
    <s v="4 K/TUN/2026"/>
    <x v="6"/>
    <s v="K"/>
    <s v="PENGADILAN TATA USAHA NEGARA KUPANG"/>
    <s v="PERTANAHAN"/>
    <d v="2025-10-27T00:00:00"/>
    <d v="2026-01-12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PYU"/>
    <s v="PANCA YUNIOR UTOMO, S.H., M.H."/>
    <n v="0"/>
    <n v="0"/>
    <d v="2026-04-27T00:00:00"/>
    <n v="56"/>
    <s v="Tata Usaha Negara"/>
    <s v="Kasasi Biasa"/>
    <s v="Hakim 3 Majelis"/>
    <s v="Berkas Elektronik"/>
  </r>
  <r>
    <n v="3479"/>
    <s v="51 K/TUN/2026"/>
    <x v="6"/>
    <s v="K"/>
    <s v="PENGADILAN TATA USAHA NEGARA SURABAYA"/>
    <s v="PERTANAHAN"/>
    <d v="2025-11-06T00:00:00"/>
    <d v="2026-01-14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PYU"/>
    <s v="PANCA YUNIOR UTOMO, S.H., M.H."/>
    <n v="0"/>
    <n v="0"/>
    <d v="2026-04-27T00:00:00"/>
    <n v="56"/>
    <s v="Tata Usaha Negara"/>
    <s v="Kasasi Biasa"/>
    <s v="Hakim 3 Majelis"/>
    <s v="Berkas Elektronik"/>
  </r>
  <r>
    <n v="3480"/>
    <s v="974 PK/PID.SUS/2026"/>
    <x v="1"/>
    <s v="PK"/>
    <s v="PENGADILAN NEGERI TANJUNG BALAI KARIMUN"/>
    <s v="Narkotika"/>
    <d v="2025-11-17T00:00:00"/>
    <d v="2026-01-28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27T00:00:00"/>
    <n v="76"/>
    <s v="Pidana"/>
    <s v="PK Biasa"/>
    <s v="Hakim 3 Majelis"/>
    <s v="Berkas Elektronik"/>
  </r>
  <r>
    <n v="3481"/>
    <s v="466 K/PDT/2026"/>
    <x v="0"/>
    <s v="K"/>
    <s v="PENGADILAN NEGERI SEMARANG"/>
    <s v="PERBUATAN MELAWAN HUKUM"/>
    <d v="2025-10-27T00:00:00"/>
    <d v="2026-01-07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64"/>
    <s v="Perdata"/>
    <s v="Kasasi Biasa"/>
    <s v="Hakim 3 Majelis"/>
    <s v="Berkas Elektronik"/>
  </r>
  <r>
    <n v="3482"/>
    <s v="58 PK/PDT/2026"/>
    <x v="0"/>
    <s v="PK"/>
    <s v="PENGADILAN NEGERI MAKASSAR"/>
    <s v="PERBUATAN MELAWAN HUKUM"/>
    <d v="2025-09-23T00:00:00"/>
    <d v="2026-01-08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n v="0"/>
    <n v="0"/>
    <d v="2026-04-27T00:00:00"/>
    <n v="63"/>
    <s v="Perdata"/>
    <s v="PK Biasa"/>
    <s v="Hakim 3 Majelis"/>
    <s v="Berkas Elektronik"/>
  </r>
  <r>
    <n v="3483"/>
    <s v="80 PK/PDT/2026"/>
    <x v="0"/>
    <s v="PK"/>
    <s v="PENGADILAN NEGERI BEKASI"/>
    <s v="PERBUATAN MELAWAN HUKUM"/>
    <d v="2025-10-24T00:00:00"/>
    <d v="2026-01-12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SEA"/>
    <s v="SRI ENDANG TEGUH ASMARANI, S.H., M.H."/>
    <n v="0"/>
    <n v="0"/>
    <d v="2026-04-27T00:00:00"/>
    <n v="63"/>
    <s v="Perdata"/>
    <s v="PK Biasa"/>
    <s v="Hakim 3 Majelis"/>
    <s v="Berkas Elektronik"/>
  </r>
  <r>
    <n v="3484"/>
    <s v="321 K/PDT/2026"/>
    <x v="0"/>
    <s v="K"/>
    <s v="PENGADILAN NEGERI JAKARTA BARAT"/>
    <s v="PERLAWANAN"/>
    <d v="2025-10-15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n v="0"/>
    <d v="2026-04-27T00:00:00"/>
    <n v="90"/>
    <s v="Perdata"/>
    <s v="Kasasi Biasa"/>
    <s v="Hakim 3 Majelis"/>
    <s v="Berkas Elektronik"/>
  </r>
  <r>
    <n v="3485"/>
    <s v="215 K/PDT/2026"/>
    <x v="0"/>
    <s v="K"/>
    <s v="PENGADILAN NEGERI KAYUAGUNG"/>
    <s v="GUGATAN"/>
    <d v="2025-09-29T00:00:00"/>
    <d v="2026-01-05T00:00:00"/>
    <d v="2026-02-05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n v="0"/>
    <d v="2026-04-27T00:00:00"/>
    <n v="82"/>
    <s v="Perdata"/>
    <s v="Kasasi Biasa"/>
    <s v="Hakim 3 Majelis"/>
    <s v="Berkas Elektronik"/>
  </r>
  <r>
    <n v="3486"/>
    <s v="572 K/PDT/2026"/>
    <x v="0"/>
    <s v="K"/>
    <s v="PENGADILAN NEGERI JAKARTA BARAT"/>
    <s v="SENGKETA TANAH"/>
    <d v="2025-11-03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64"/>
    <s v="Perdata"/>
    <s v="Kasasi Biasa"/>
    <s v="Hakim 3 Majelis"/>
    <s v="Berkas Elektronik"/>
  </r>
  <r>
    <n v="3487"/>
    <s v="475 K/PDT/2026"/>
    <x v="0"/>
    <s v="K"/>
    <s v="PENGADILAN NEGERI GRESIK"/>
    <s v="PERBUATAN MELAWAN HUKUM"/>
    <d v="2025-10-27T00:00:00"/>
    <d v="2026-01-07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n v="0"/>
    <n v="0"/>
    <d v="2026-04-27T00:00:00"/>
    <n v="64"/>
    <s v="Perdata"/>
    <s v="Kasasi Biasa"/>
    <s v="Hakim 3 Majelis"/>
    <s v="Berkas Elektronik"/>
  </r>
  <r>
    <n v="3488"/>
    <s v="772 K/PDT/2026"/>
    <x v="0"/>
    <s v="K"/>
    <s v="PENGADILAN NEGERI PRAYA"/>
    <s v="PERBUATAN MELAWAN HUKUM"/>
    <d v="2025-11-12T00:00:00"/>
    <d v="2026-02-02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n v="0"/>
    <d v="2026-04-27T00:00:00"/>
    <n v="64"/>
    <s v="Perdata"/>
    <s v="Kasasi Biasa"/>
    <s v="Hakim 3 Majelis"/>
    <s v="Berkas Elektronik"/>
  </r>
  <r>
    <n v="3489"/>
    <s v="84 K/TUN/2026"/>
    <x v="6"/>
    <s v="K"/>
    <s v="PENGADILAN TATA USAHA NEGARA DENPASAR"/>
    <s v="PERTANAHAN"/>
    <d v="2025-11-27T00:00:00"/>
    <d v="2026-01-22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R"/>
    <s v="MICHAEL RENALDY ZEIN, S.H., M.H."/>
    <n v="0"/>
    <n v="0"/>
    <d v="2026-04-27T00:00:00"/>
    <n v="77"/>
    <s v="Tata Usaha Negara"/>
    <s v="Kasasi Biasa"/>
    <s v="Hakim 3 Majelis"/>
    <s v="Berkas Elektronik"/>
  </r>
  <r>
    <n v="3490"/>
    <s v="463 K/PDT/2026"/>
    <x v="0"/>
    <s v="K"/>
    <s v="PENGADILAN NEGERI BANGKINANG"/>
    <s v="PERBUATAN MELAWAN HUKUM"/>
    <d v="2025-10-24T00:00:00"/>
    <d v="2026-01-07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27T00:00:00"/>
    <n v="75"/>
    <s v="Perdata"/>
    <s v="Kasasi Biasa"/>
    <s v="Hakim 3 Majelis"/>
    <s v="Berkas Elektronik"/>
  </r>
  <r>
    <n v="3491"/>
    <s v="492 PK/PID.SUS/2026"/>
    <x v="1"/>
    <s v="PK"/>
    <s v="PENGADILAN NEGERI MENGGALA"/>
    <s v="Narkotika"/>
    <d v="2025-11-26T00:00:00"/>
    <d v="2026-01-14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7T00:00:00"/>
    <n v="76"/>
    <s v="Pidana"/>
    <s v="PK Biasa"/>
    <s v="Hakim 3 Majelis"/>
    <s v="Berkas Elektronik"/>
  </r>
  <r>
    <n v="3492"/>
    <s v="468 PK/PID.SUS/2026"/>
    <x v="1"/>
    <s v="PK"/>
    <s v="PENGADILAN NEGERI JAMBI"/>
    <s v="Narkotika"/>
    <d v="2025-12-03T00:00:00"/>
    <d v="2026-01-14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7T00:00:00"/>
    <n v="76"/>
    <s v="Pidana"/>
    <s v="PK Biasa"/>
    <s v="Hakim 3 Majelis"/>
    <s v="Berkas Elektronik"/>
  </r>
  <r>
    <n v="3493"/>
    <s v="710 K/PDT/2026"/>
    <x v="0"/>
    <s v="K"/>
    <s v="PENGADILAN NEGERI TEBO"/>
    <s v="PMH"/>
    <d v="2025-11-18T00:00:00"/>
    <d v="2026-01-23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LIA"/>
    <s v="AMEILIA SUKMASARI, S.H., M.H."/>
    <n v="0"/>
    <n v="0"/>
    <d v="2026-04-27T00:00:00"/>
    <n v="68"/>
    <s v="Perdata"/>
    <s v="Kasasi Biasa"/>
    <s v="Hakim 3 Majelis"/>
    <s v="Berkas Elektronik"/>
  </r>
  <r>
    <n v="3494"/>
    <s v="135 PK/PDT/2026"/>
    <x v="0"/>
    <s v="PK"/>
    <s v="PENGADILAN NEGERI TANGERANG"/>
    <s v="PERBUATAN MELAWAN HUKUM"/>
    <d v="2025-10-09T00:00:00"/>
    <d v="2026-01-22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n v="0"/>
    <d v="2026-04-27T00:00:00"/>
    <n v="64"/>
    <s v="Perdata"/>
    <s v="PK Biasa"/>
    <s v="Hakim 3 Majelis"/>
    <s v="Berkas Elektronik"/>
  </r>
  <r>
    <n v="3495"/>
    <s v="699 PK/PID.SUS/2026"/>
    <x v="1"/>
    <s v="PK"/>
    <s v="PENGADILAN NEGERI SERANG"/>
    <s v="Tipikor"/>
    <d v="2025-11-13T00:00:00"/>
    <d v="2026-01-20T00:00:00"/>
    <d v="2026-01-28T00:00:00"/>
    <d v="2026-02-05T00:00:00"/>
    <s v="H-AH-AMJ"/>
    <s v="Dr. ARIZON MEGA JAYA, S.H., M.H."/>
    <s v="H-STJ"/>
    <s v="SUTARJO, S.H., M.H."/>
    <s v="H-PH"/>
    <s v="Dr. PRIM HARYADI, S.H., M.H."/>
    <n v="0"/>
    <n v="0"/>
    <n v="0"/>
    <n v="0"/>
    <s v="A-WEN"/>
    <s v="WENDY PRATAMA PUTRA, S.H."/>
    <n v="0"/>
    <n v="0"/>
    <d v="2026-04-27T00:00:00"/>
    <n v="90"/>
    <s v="Pidana"/>
    <s v="PK Khusus"/>
    <s v="Hakim 3 Majelis"/>
    <s v="Berkas Elektronik"/>
  </r>
  <r>
    <n v="3496"/>
    <s v="1207 PK/PDT/2025"/>
    <x v="0"/>
    <s v="PK"/>
    <s v="PENGADILAN NEGERI KENDARI"/>
    <s v="PERBUATAN MELAWAN HUKUM"/>
    <d v="2025-07-16T00:00:00"/>
    <d v="2025-08-25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27T00:00:00"/>
    <n v="155"/>
    <s v="Perdata"/>
    <s v="PK Biasa"/>
    <s v="Hakim 3 Majelis"/>
    <s v="Berkas Elektronik"/>
  </r>
  <r>
    <n v="3497"/>
    <s v="1185 PK/PDT/2025"/>
    <x v="0"/>
    <s v="PK"/>
    <s v="PENGADILAN NEGERI MEDAN"/>
    <s v="PERBUATAN MELAWAN HUKUM"/>
    <d v="2025-07-29T00:00:00"/>
    <d v="2025-08-20T00:00:00"/>
    <d v="2025-11-24T00:00:00"/>
    <d v="2025-12-15T00:00:00"/>
    <s v="H-NE"/>
    <s v="Dr. NURUL ELMIYAH, S.H. M.H."/>
    <s v="H-RM"/>
    <s v="Dr. RAHMI MULYATI, S.H., M.H."/>
    <s v="H-NI"/>
    <s v="Dr. NANI INDRAWATI, S.H., M.Hum."/>
    <s v="H-ASB"/>
    <s v="AGUS SUBROTO, S.H., M.Kn."/>
    <s v="H-SM"/>
    <s v="SYAMSUL MA'ARIF, S.H., LL.M., Ph.D."/>
    <s v="A-IBF"/>
    <s v="ISMU BAHAIDURI FEBRI KURNIA, S.H., M.H."/>
    <n v="0"/>
    <n v="0"/>
    <d v="2026-04-27T00:00:00"/>
    <n v="155"/>
    <s v="Perdata"/>
    <s v="PK Biasa"/>
    <s v="Hakim 5 Majelis"/>
    <s v="Berkas Elektronik"/>
  </r>
  <r>
    <n v="3498"/>
    <s v="1516 PK/PDT/2025"/>
    <x v="0"/>
    <s v="PK"/>
    <s v="PENGADILAN NEGERI SUMENEP"/>
    <s v="PERBUATAN MELAWAN HUKUM"/>
    <d v="2025-09-10T00:00:00"/>
    <d v="2025-10-28T00:00:00"/>
    <d v="2025-12-01T00:00:00"/>
    <d v="2026-01-05T00:00:00"/>
    <s v="H-NI"/>
    <s v="Dr. NANI INDRAWATI, S.H., M.Hum."/>
    <s v="H-ASB"/>
    <s v="AGUS SUBROTO, S.H., M.Kn."/>
    <s v="H-IBR"/>
    <s v="Dr. IBRAHIM, S.H, M.H, LL.M."/>
    <n v="0"/>
    <n v="0"/>
    <n v="0"/>
    <n v="0"/>
    <s v="A-BYU"/>
    <s v="WUNGU PUTRO BAYU KUMORO, S.H., M.H."/>
    <n v="0"/>
    <n v="0"/>
    <d v="2026-04-27T00:00:00"/>
    <n v="148"/>
    <s v="Perdata"/>
    <s v="PK Biasa"/>
    <s v="Hakim 3 Majelis"/>
    <s v="Berkas Elektronik"/>
  </r>
  <r>
    <n v="3499"/>
    <s v="5620 K/PDT/2025"/>
    <x v="0"/>
    <s v="K"/>
    <s v="PENGADILAN NEGERI MAKASSAR"/>
    <s v="PMH"/>
    <d v="2025-08-27T00:00:00"/>
    <d v="2025-09-30T00:00:00"/>
    <d v="2025-11-24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DYA"/>
    <s v="DIAN YUSTISIA ANGGRAINI, S.H., M.Hum."/>
    <n v="0"/>
    <n v="0"/>
    <d v="2026-04-27T00:00:00"/>
    <n v="155"/>
    <s v="Perdata"/>
    <s v="Kasasi Biasa"/>
    <s v="Hakim 3 Majelis"/>
    <s v="Berkas Elektronik"/>
  </r>
  <r>
    <n v="3500"/>
    <s v="6196 K/PDT/2025"/>
    <x v="0"/>
    <s v="K"/>
    <s v="PENGADILAN NEGERI TARUTUNG"/>
    <s v="PERBUATAN MELAWAN HUKUM"/>
    <d v="2025-10-08T00:00:00"/>
    <d v="2025-10-24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RY"/>
    <s v="ARYANIEK ANDAYANI, S.H., M.H."/>
    <n v="0"/>
    <n v="0"/>
    <d v="2026-04-27T00:00:00"/>
    <n v="139"/>
    <s v="Perdata"/>
    <s v="Kasasi Biasa"/>
    <s v="Hakim 3 Majelis"/>
    <s v="Berkas Elektronik"/>
  </r>
  <r>
    <n v="3501"/>
    <s v="5728 K/PDT/2025"/>
    <x v="0"/>
    <s v="K"/>
    <s v="PENGADILAN NEGERI KUPANG"/>
    <s v="PERBUATAN MELAWAN HUKUM"/>
    <d v="2025-09-04T00:00:00"/>
    <d v="2025-10-02T00:00:00"/>
    <d v="2025-12-03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n v="0"/>
    <d v="2026-04-27T00:00:00"/>
    <n v="146"/>
    <s v="Perdata"/>
    <s v="Kasasi Biasa"/>
    <s v="Hakim 3 Majelis"/>
    <s v="Berkas Elektronik"/>
  </r>
  <r>
    <n v="3502"/>
    <s v="139 K/TUN/2026"/>
    <x v="6"/>
    <s v="K"/>
    <s v="PENGADILAN TATA USAHA NEGARA PANGKAL PINANG"/>
    <s v="KEPEGAWAIAN"/>
    <d v="2025-12-23T00:00:00"/>
    <d v="2026-02-05T00:00:00"/>
    <d v="2026-02-23T00:00:00"/>
    <d v="2026-03-11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PPY"/>
    <s v="POPPY PRASTIANY, S.H."/>
    <n v="0"/>
    <n v="0"/>
    <d v="2026-04-27T00:00:00"/>
    <n v="64"/>
    <s v="Tata Usaha Negara"/>
    <s v="Kasasi Biasa"/>
    <s v="Hakim 3 Majelis"/>
    <s v="Berkas Elektronik"/>
  </r>
  <r>
    <n v="3503"/>
    <s v="267 K/PID/2026"/>
    <x v="5"/>
    <s v="K"/>
    <s v="PENGADILAN NEGERI DONGGALA"/>
    <s v="Penganiayaan"/>
    <d v="2025-12-23T00:00:00"/>
    <d v="2026-01-27T00:00:00"/>
    <d v="2026-01-29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SN"/>
    <s v="SUNARDI, S.H."/>
    <n v="0"/>
    <n v="0"/>
    <d v="2026-04-27T00:00:00"/>
    <n v="89"/>
    <s v="Pidana"/>
    <s v="Kasasi Biasa"/>
    <s v="Hakim 3 Majelis"/>
    <s v="Berkas Elektronik"/>
  </r>
  <r>
    <n v="3504"/>
    <s v="834 K/PDT/2026"/>
    <x v="0"/>
    <s v="K"/>
    <s v="PENGADILAN NEGERI BANDUNG"/>
    <s v="WANPRESTASI"/>
    <d v="2025-11-14T00:00:00"/>
    <d v="2026-02-11T00:00:00"/>
    <d v="2026-02-27T00:00:00"/>
    <d v="2026-03-10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7T00:00:00"/>
    <n v="60"/>
    <s v="Perdata"/>
    <s v="Kasasi Biasa"/>
    <s v="Hakim 3 Majelis"/>
    <s v="Berkas Elektronik"/>
  </r>
  <r>
    <n v="3505"/>
    <s v="880 K/PDT/2026"/>
    <x v="0"/>
    <s v="K"/>
    <s v="PENGADILAN NEGERI SURAKARTA"/>
    <s v="BANTAHAN/PERLAWANAN"/>
    <d v="2025-11-18T00:00:00"/>
    <d v="2026-02-12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n v="0"/>
    <d v="2026-04-27T00:00:00"/>
    <n v="64"/>
    <s v="Perdata"/>
    <s v="Kasasi Biasa"/>
    <s v="Hakim 3 Majelis"/>
    <s v="Berkas Elektronik"/>
  </r>
  <r>
    <n v="3506"/>
    <s v="294 K/PDT/2026"/>
    <x v="0"/>
    <s v="K"/>
    <s v="PENGADILAN NEGERI JAKARTA PUSAT"/>
    <s v="PMH"/>
    <d v="2025-10-13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27T00:00:00"/>
    <n v="90"/>
    <s v="Perdata"/>
    <s v="Kasasi Biasa"/>
    <s v="Hakim 3 Majelis"/>
    <s v="Berkas Elektronik"/>
  </r>
  <r>
    <n v="3507"/>
    <s v="328 K/PDT/2026"/>
    <x v="0"/>
    <s v="K"/>
    <s v="PENGADILAN NEGERI RANGKASBITUNG"/>
    <s v="PERBUATAN MELAWAN HUKUM"/>
    <d v="2025-10-15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n v="0"/>
    <d v="2026-04-27T00:00:00"/>
    <n v="90"/>
    <s v="Perdata"/>
    <s v="Kasasi Biasa"/>
    <s v="Hakim 3 Majelis"/>
    <s v="Berkas Elektronik"/>
  </r>
  <r>
    <n v="3508"/>
    <s v="367 K/PDT/2026"/>
    <x v="0"/>
    <s v="K"/>
    <s v="PENGADILAN NEGERI CIBINONG"/>
    <s v="GANTI RUGI"/>
    <d v="2025-10-22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27T00:00:00"/>
    <n v="90"/>
    <s v="Perdata"/>
    <s v="Kasasi Biasa"/>
    <s v="Hakim 3 Majelis"/>
    <s v="Berkas Elektronik"/>
  </r>
  <r>
    <n v="3509"/>
    <s v="1043 K/PDT/2026"/>
    <x v="0"/>
    <s v="K"/>
    <s v="PENGADILAN NEGERI SEMARANG"/>
    <s v="PERMOHONAN PENETAPAN"/>
    <d v="2025-11-27T00:00:00"/>
    <d v="2026-02-20T00:00:00"/>
    <d v="2026-02-25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n v="0"/>
    <d v="2026-04-27T00:00:00"/>
    <n v="62"/>
    <s v="Perdata"/>
    <s v="Kasasi Biasa"/>
    <s v="Hakim 3 Majelis"/>
    <s v="Berkas Elektronik"/>
  </r>
  <r>
    <n v="3510"/>
    <s v="274 K/PDT/2026"/>
    <x v="0"/>
    <s v="K"/>
    <s v="PENGADILAN NEGERI JAKARTA SELATAN"/>
    <s v="PMH"/>
    <d v="2025-10-09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7T00:00:00"/>
    <n v="89"/>
    <s v="Perdata"/>
    <s v="Kasasi Biasa"/>
    <s v="Hakim 3 Majelis"/>
    <s v="Berkas Elektronik"/>
  </r>
  <r>
    <n v="3511"/>
    <s v="207 K/PDT/2026"/>
    <x v="0"/>
    <s v="K"/>
    <s v="PENGADILAN NEGERI SAMARINDA"/>
    <s v="PERBUATAN MELAWAN HUKUM"/>
    <d v="2025-09-26T00:00:00"/>
    <d v="2026-01-05T00:00:00"/>
    <d v="2026-01-28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27T00:00:00"/>
    <n v="90"/>
    <s v="Perdata"/>
    <s v="Kasasi Biasa"/>
    <s v="Hakim 3 Majelis"/>
    <s v="Berkas Elektronik"/>
  </r>
  <r>
    <n v="3512"/>
    <s v="627 K/PDT/2026"/>
    <x v="0"/>
    <s v="K"/>
    <s v="PENGADILAN NEGERI GUNUNG SUGIH"/>
    <s v="WANPRESTASI"/>
    <d v="2025-11-04T00:00:00"/>
    <d v="2026-01-19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27T00:00:00"/>
    <n v="75"/>
    <s v="Perdata"/>
    <s v="Kasasi Biasa"/>
    <s v="Hakim 3 Majelis"/>
    <s v="Berkas Elektronik"/>
  </r>
  <r>
    <n v="3513"/>
    <s v="347 K/PID/2026"/>
    <x v="5"/>
    <s v="K"/>
    <s v="PENGADILAN NEGERI CILACAP"/>
    <s v="Penipuan "/>
    <d v="2025-12-24T00:00:00"/>
    <d v="2026-02-02T00:00:00"/>
    <d v="2026-02-04T00:00:00"/>
    <d v="2026-02-11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27T00:00:00"/>
    <n v="83"/>
    <s v="Pidana"/>
    <s v="Kasasi Biasa"/>
    <s v="Hakim 3 Majelis"/>
    <s v="Berkas Elektronik"/>
  </r>
  <r>
    <n v="3514"/>
    <s v="356 K/PID/2026"/>
    <x v="5"/>
    <s v="K"/>
    <s v="PENGADILAN NEGERI KALIANDA"/>
    <s v="Penggelapan dalam jabatan"/>
    <d v="2026-01-09T00:00:00"/>
    <d v="2026-02-02T00:00:00"/>
    <d v="2026-02-04T00:00:00"/>
    <d v="2026-02-11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27T00:00:00"/>
    <n v="83"/>
    <s v="Pidana"/>
    <s v="Kasasi Biasa"/>
    <s v="Hakim 3 Majelis"/>
    <s v="Berkas Elektronik"/>
  </r>
  <r>
    <n v="3515"/>
    <s v="218 K/PDT/2026"/>
    <x v="0"/>
    <s v="K"/>
    <s v="PENGADILAN NEGERI MALANG"/>
    <s v="PERLAWANAN"/>
    <d v="2025-09-30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7T00:00:00"/>
    <n v="89"/>
    <s v="Perdata"/>
    <s v="Kasasi Biasa"/>
    <s v="Hakim 3 Majelis"/>
    <s v="Berkas Elektronik"/>
  </r>
  <r>
    <n v="3516"/>
    <s v="915 PK/PID.SUS/2026"/>
    <x v="1"/>
    <s v="PK"/>
    <s v="PENGADILAN NEGERI SEI RAMPAH"/>
    <s v="Narkotika"/>
    <d v="2025-11-20T00:00:00"/>
    <d v="2026-01-26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7T00:00:00"/>
    <n v="76"/>
    <s v="Pidana"/>
    <s v="PK Biasa"/>
    <s v="Hakim 3 Majelis"/>
    <s v="Berkas Elektronik"/>
  </r>
  <r>
    <n v="3517"/>
    <s v="796 K/PDT/2026"/>
    <x v="0"/>
    <s v="K"/>
    <s v="PENGADILAN NEGERI MANADO"/>
    <s v="WANPRESTASI"/>
    <d v="2025-11-27T00:00:00"/>
    <d v="2026-02-04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n v="0"/>
    <d v="2026-04-27T00:00:00"/>
    <n v="64"/>
    <s v="Perdata"/>
    <s v="Kasasi Biasa"/>
    <s v="Hakim 3 Majelis"/>
    <s v="Berkas Elektronik"/>
  </r>
  <r>
    <n v="3518"/>
    <s v="237 PK/PDT/2026"/>
    <x v="0"/>
    <s v="PK"/>
    <s v="PENGADILAN NEGERI JAKARTA SELATAN"/>
    <s v="PERBUATAN MELAWAN HUKUM"/>
    <d v="2025-10-27T00:00:00"/>
    <d v="2026-02-11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n v="0"/>
    <d v="2026-04-27T00:00:00"/>
    <n v="64"/>
    <s v="Perdata"/>
    <s v="PK Biasa"/>
    <s v="Hakim 3 Majelis"/>
    <s v="Berkas Elektronik"/>
  </r>
  <r>
    <n v="3519"/>
    <s v="716 K/PDT/2026"/>
    <x v="0"/>
    <s v="K"/>
    <s v="PENGADILAN NEGERI BANDUNG"/>
    <s v="PMH"/>
    <d v="2025-11-12T00:00:00"/>
    <d v="2026-01-26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n v="0"/>
    <d v="2026-04-27T00:00:00"/>
    <n v="64"/>
    <s v="Perdata"/>
    <s v="Kasasi Biasa"/>
    <s v="Hakim 3 Majelis"/>
    <s v="Berkas Elektronik"/>
  </r>
  <r>
    <n v="3520"/>
    <s v="687 K/PDT/2026"/>
    <x v="0"/>
    <s v="K"/>
    <s v="PENGADILAN NEGERI JAKARTA SELATAN"/>
    <s v="PMH"/>
    <d v="2025-11-06T00:00:00"/>
    <d v="2026-01-21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49"/>
    <s v="Perdata"/>
    <s v="Kasasi Biasa"/>
    <s v="Hakim 3 Majelis"/>
    <s v="Berkas Elektronik"/>
  </r>
  <r>
    <n v="3521"/>
    <s v="52 K/TUN/2026"/>
    <x v="6"/>
    <s v="K"/>
    <s v="PENGADILAN TATA USAHA NEGARA MAKASAR"/>
    <s v="PERTANAHAN"/>
    <d v="2025-10-29T00:00:00"/>
    <d v="2026-01-14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R"/>
    <s v="MICHAEL RENALDY ZEIN, S.H., M.H."/>
    <n v="0"/>
    <n v="0"/>
    <d v="2026-04-27T00:00:00"/>
    <n v="77"/>
    <s v="Tata Usaha Negara"/>
    <s v="Kasasi Biasa"/>
    <s v="Hakim 3 Majelis"/>
    <s v="Berkas Elektronik"/>
  </r>
  <r>
    <n v="3522"/>
    <s v="522 K/PID/2026"/>
    <x v="5"/>
    <s v="K"/>
    <s v="PENGADILAN NEGERI KRAKSAAN"/>
    <s v="Pencurian dalam keadaan memberatkan"/>
    <d v="2026-01-30T00:00:00"/>
    <d v="2026-02-20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PRO"/>
    <s v="PRONGGO JOYONEGARA, S.H."/>
    <n v="0"/>
    <n v="0"/>
    <d v="2026-04-27T00:00:00"/>
    <n v="61"/>
    <s v="Pidana"/>
    <s v="Kasasi Biasa"/>
    <s v="Hakim 3 Majelis"/>
    <s v="Berkas Elektronik"/>
  </r>
  <r>
    <n v="3523"/>
    <s v="129 K/TUN/2026"/>
    <x v="6"/>
    <s v="K"/>
    <s v="PENGADILAN TATA USAHA NEGARA JAKARTA"/>
    <s v="PERIZINAN"/>
    <d v="2025-12-12T00:00:00"/>
    <d v="2026-02-04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R"/>
    <s v="MICHAEL RENALDY ZEIN, S.H., M.H."/>
    <n v="0"/>
    <n v="0"/>
    <d v="2026-04-27T00:00:00"/>
    <n v="77"/>
    <s v="Tata Usaha Negara"/>
    <s v="Kasasi Biasa"/>
    <s v="Hakim 3 Majelis"/>
    <s v="Berkas Elektronik"/>
  </r>
  <r>
    <n v="3524"/>
    <s v="284 PK/PDT/2026"/>
    <x v="0"/>
    <s v="PK"/>
    <s v="PENGADILAN NEGERI TANGERANG"/>
    <s v="WANPRESTASI"/>
    <d v="2025-11-05T00:00:00"/>
    <d v="2026-02-18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FJY"/>
    <s v="FIRMAN JAYA, S.H."/>
    <n v="0"/>
    <n v="0"/>
    <d v="2026-04-27T00:00:00"/>
    <n v="49"/>
    <s v="Perdata"/>
    <s v="PK Biasa"/>
    <s v="Hakim 3 Majelis"/>
    <s v="Berkas Elektronik"/>
  </r>
  <r>
    <n v="3525"/>
    <s v="260 K/PDT/2026"/>
    <x v="0"/>
    <s v="K"/>
    <s v="PENGADILAN NEGERI TANJUNG KARANG"/>
    <s v="SENGKETA TANAH"/>
    <d v="2025-10-08T00:00:00"/>
    <d v="2026-01-05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LIA"/>
    <s v="AMEILIA SUKMASARI, S.H., M.H."/>
    <n v="0"/>
    <n v="0"/>
    <d v="2026-04-27T00:00:00"/>
    <n v="68"/>
    <s v="Perdata"/>
    <s v="Kasasi Biasa"/>
    <s v="Hakim 3 Majelis"/>
    <s v="Berkas Elektronik"/>
  </r>
  <r>
    <n v="3526"/>
    <s v="114 PK/PDT/2026"/>
    <x v="0"/>
    <s v="PK"/>
    <s v="PENGADILAN NEGERI JAKARTA SELATAN"/>
    <s v="PERBUATAN MELAWAN HUKUM"/>
    <d v="2025-10-03T00:00:00"/>
    <d v="2026-01-19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27T00:00:00"/>
    <n v="63"/>
    <s v="Perdata"/>
    <s v="PK Biasa"/>
    <s v="Hakim 3 Majelis"/>
    <s v="Berkas Elektronik"/>
  </r>
  <r>
    <n v="3527"/>
    <s v="630 K/PDT/2026"/>
    <x v="0"/>
    <s v="K"/>
    <s v="PENGADILAN NEGERI DEPOK"/>
    <s v="PERBUATAN MELAWAN HUKUM"/>
    <d v="2025-11-05T00:00:00"/>
    <d v="2026-01-19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64"/>
    <s v="Perdata"/>
    <s v="Kasasi Biasa"/>
    <s v="Hakim 3 Majelis"/>
    <s v="Berkas Elektronik"/>
  </r>
  <r>
    <n v="3528"/>
    <s v="177 K/PDT/2026"/>
    <x v="0"/>
    <s v="K"/>
    <s v="PENGADILAN NEGERI SEMARANG"/>
    <s v="PMH"/>
    <d v="2025-09-22T00:00:00"/>
    <d v="2026-01-02T00:00:00"/>
    <d v="2026-01-14T00:00:00"/>
    <d v="2026-03-11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27T00:00:00"/>
    <n v="104"/>
    <s v="Perdata"/>
    <s v="Kasasi Biasa"/>
    <s v="Hakim 3 Majelis"/>
    <s v="Berkas Elektronik"/>
  </r>
  <r>
    <n v="3529"/>
    <s v="523 K/PDT/2026"/>
    <x v="0"/>
    <s v="K"/>
    <s v="PENGADILAN NEGERI BINJAI"/>
    <s v="WANPRESTASI"/>
    <d v="2025-10-29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64"/>
    <s v="Perdata"/>
    <s v="Kasasi Biasa"/>
    <s v="Hakim 3 Majelis"/>
    <s v="Berkas Elektronik"/>
  </r>
  <r>
    <n v="3530"/>
    <s v="74 K/TUN/TF/2026"/>
    <x v="6"/>
    <s v="K"/>
    <s v="PENGADILAN TATA USAHA NEGARA JAKARTA"/>
    <s v="TINDAKAN FAKTUAL"/>
    <d v="2025-11-06T00:00:00"/>
    <d v="2026-01-15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R"/>
    <s v="MICHAEL RENALDY ZEIN, S.H., M.H."/>
    <n v="0"/>
    <n v="0"/>
    <d v="2026-04-27T00:00:00"/>
    <n v="77"/>
    <s v="Tata Usaha Negara"/>
    <s v="Kasasi Biasa"/>
    <s v="Hakim 3 Majelis"/>
    <s v="Berkas Elektronik"/>
  </r>
  <r>
    <n v="3531"/>
    <s v="658 K/PDT/2026"/>
    <x v="0"/>
    <s v="K"/>
    <s v="PENGADILAN NEGERI AMBON"/>
    <s v="PENGOSONGAN ATAS TANAH RUMAH"/>
    <d v="2025-11-05T00:00:00"/>
    <d v="2026-01-20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n v="0"/>
    <d v="2026-04-27T00:00:00"/>
    <n v="64"/>
    <s v="Perdata"/>
    <s v="Kasasi Biasa"/>
    <s v="Hakim 3 Majelis"/>
    <s v="Berkas Elektronik"/>
  </r>
  <r>
    <n v="3532"/>
    <s v="706 K/PDT/2026"/>
    <x v="0"/>
    <s v="K"/>
    <s v="PENGADILAN NEGERI JAYAPURA"/>
    <s v="BANTAHAN"/>
    <d v="2025-11-12T00:00:00"/>
    <d v="2026-01-23T00:00:00"/>
    <d v="2026-02-24T00:00:00"/>
    <d v="2026-03-10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7T00:00:00"/>
    <n v="63"/>
    <s v="Perdata"/>
    <s v="Kasasi Biasa"/>
    <s v="Hakim 3 Majelis"/>
    <s v="Berkas Elektronik"/>
  </r>
  <r>
    <n v="3533"/>
    <s v="264 K/PDT/2026"/>
    <x v="0"/>
    <s v="K"/>
    <s v="PENGADILAN NEGERI SUNGGUMINASA"/>
    <s v="PERBUATAN MELAWAN HUKUM"/>
    <d v="2025-10-08T00:00:00"/>
    <d v="2026-01-05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27T00:00:00"/>
    <n v="63"/>
    <s v="Perdata"/>
    <s v="Kasasi Biasa"/>
    <s v="Hakim 3 Majelis"/>
    <s v="Berkas Elektronik"/>
  </r>
  <r>
    <n v="3534"/>
    <s v="1027 K/PDT/2026"/>
    <x v="0"/>
    <s v="K"/>
    <s v="PENGADILAN NEGERI JAKARTA SELATAN"/>
    <s v="PERBUATAN MELAWAN HUKUM"/>
    <d v="2025-11-04T00:00:00"/>
    <d v="2026-02-20T00:00:00"/>
    <d v="2026-02-25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n v="0"/>
    <d v="2026-04-27T00:00:00"/>
    <n v="62"/>
    <s v="Perdata"/>
    <s v="Kasasi Biasa"/>
    <s v="Hakim 3 Majelis"/>
    <s v="Berkas Elektronik"/>
  </r>
  <r>
    <n v="3535"/>
    <s v="641 K/PDT/2026"/>
    <x v="0"/>
    <s v="K"/>
    <s v="PENGADILAN NEGERI BALIGE"/>
    <s v="PMH"/>
    <d v="2025-11-05T00:00:00"/>
    <d v="2026-01-19T00:00:00"/>
    <d v="2026-02-24T00:00:00"/>
    <d v="2026-03-10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7T00:00:00"/>
    <n v="63"/>
    <s v="Perdata"/>
    <s v="Kasasi Biasa"/>
    <s v="Hakim 3 Majelis"/>
    <s v="Berkas Elektronik"/>
  </r>
  <r>
    <n v="3536"/>
    <s v="187 PK/PDT/2026"/>
    <x v="0"/>
    <s v="PK"/>
    <s v="PENGADILAN NEGERI SANGATTA"/>
    <s v="WANPRESTASI"/>
    <d v="2025-10-22T00:00:00"/>
    <d v="2026-02-02T00:00:00"/>
    <d v="2026-02-24T00:00:00"/>
    <d v="2026-03-10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7T00:00:00"/>
    <n v="63"/>
    <s v="Perdata"/>
    <s v="PK Biasa"/>
    <s v="Hakim 3 Majelis"/>
    <s v="Berkas Elektronik"/>
  </r>
  <r>
    <n v="3537"/>
    <s v="717 K/PDT/2026"/>
    <x v="0"/>
    <s v="K"/>
    <s v="PENGADILAN NEGERI BANDUNG"/>
    <s v="PMH"/>
    <d v="2025-11-12T00:00:00"/>
    <d v="2026-01-26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49"/>
    <s v="Perdata"/>
    <s v="Kasasi Biasa"/>
    <s v="Hakim 3 Majelis"/>
    <s v="Berkas Elektronik"/>
  </r>
  <r>
    <n v="3538"/>
    <s v="861 K/PDT/2026"/>
    <x v="0"/>
    <s v="K"/>
    <s v="PENGADILAN NEGERI BEKASI"/>
    <s v="WANPRESTASI"/>
    <d v="2025-11-17T00:00:00"/>
    <d v="2026-02-11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FJY"/>
    <s v="FIRMAN JAYA, S.H."/>
    <n v="0"/>
    <n v="0"/>
    <d v="2026-04-27T00:00:00"/>
    <n v="49"/>
    <s v="Perdata"/>
    <s v="Kasasi Biasa"/>
    <s v="Hakim 3 Majelis"/>
    <s v="Berkas Elektronik"/>
  </r>
  <r>
    <n v="3539"/>
    <s v="978 K/PDT/2026"/>
    <x v="0"/>
    <s v="K"/>
    <s v="PENGADILAN NEGERI TANGERANG"/>
    <s v="PERBUATAN MELAWAN HUKUM"/>
    <d v="2025-11-25T00:00:00"/>
    <d v="2026-02-18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49"/>
    <s v="Perdata"/>
    <s v="Kasasi Biasa"/>
    <s v="Hakim 3 Majelis"/>
    <s v="Berkas Elektronik"/>
  </r>
  <r>
    <n v="3540"/>
    <s v="782 K/PDT/2026"/>
    <x v="0"/>
    <s v="K"/>
    <s v="PENGADILAN NEGERI SELONG"/>
    <s v="PERBUATAN MELAWAN HUKUM"/>
    <d v="2025-11-12T00:00:00"/>
    <d v="2026-02-03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FJY"/>
    <s v="FIRMAN JAYA, S.H."/>
    <n v="0"/>
    <n v="0"/>
    <d v="2026-04-27T00:00:00"/>
    <n v="49"/>
    <s v="Perdata"/>
    <s v="Kasasi Biasa"/>
    <s v="Hakim 3 Majelis"/>
    <s v="Berkas Elektronik"/>
  </r>
  <r>
    <n v="3541"/>
    <s v="387 K/PDT/2026"/>
    <x v="0"/>
    <s v="K"/>
    <s v="PENGADILAN NEGERI JAKARTA TIMUR"/>
    <s v="PERBUATAN MELAWAN HUKUM"/>
    <d v="2025-10-24T00:00:00"/>
    <d v="2026-01-06T00:00:00"/>
    <d v="2026-02-24T00:00:00"/>
    <d v="2026-04-08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n v="0"/>
    <n v="0"/>
    <d v="2026-04-27T00:00:00"/>
    <n v="63"/>
    <s v="Perdata"/>
    <s v="Kasasi Biasa"/>
    <s v="Hakim 3 Majelis"/>
    <s v="Berkas Elektronik"/>
  </r>
  <r>
    <n v="3542"/>
    <s v="920 K/PDT/2026"/>
    <x v="0"/>
    <s v="K"/>
    <s v="PENGADILAN NEGERI KISARAN"/>
    <s v="PERBUATAN MELAWAN HUKUM"/>
    <d v="2025-11-19T00:00:00"/>
    <d v="2026-02-13T00:00:00"/>
    <d v="2026-03-30T00:00:00"/>
    <d v="2026-04-13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27T00:00:00"/>
    <n v="29"/>
    <s v="Perdata"/>
    <s v="Kasasi Biasa"/>
    <s v="Hakim 3 Majelis"/>
    <s v="Berkas Elektronik"/>
  </r>
  <r>
    <n v="3543"/>
    <s v="1028 K/PDT/2026"/>
    <x v="0"/>
    <s v="K"/>
    <s v="PENGADILAN NEGERI TENGGARONG"/>
    <s v="PERBUATAN MELAWAN HUKUM"/>
    <d v="2025-11-04T00:00:00"/>
    <d v="2026-02-20T00:00:00"/>
    <d v="2026-03-30T00:00:00"/>
    <d v="2026-04-13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27T00:00:00"/>
    <n v="29"/>
    <s v="Perdata"/>
    <s v="Kasasi Biasa"/>
    <s v="Hakim 3 Majelis"/>
    <s v="Berkas Elektronik"/>
  </r>
  <r>
    <n v="3544"/>
    <s v="1445 PK/PDT/2025"/>
    <x v="0"/>
    <s v="PK"/>
    <s v="PENGADILAN NEGERI MATARAM"/>
    <s v="PERLAWANAN"/>
    <d v="2025-09-02T00:00:00"/>
    <d v="2025-10-10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27T00:00:00"/>
    <n v="139"/>
    <s v="Perdata"/>
    <s v="PK Biasa"/>
    <s v="Hakim 3 Majelis"/>
    <s v="Berkas Elektronik"/>
  </r>
  <r>
    <n v="3545"/>
    <s v="723 K/PDT/2026"/>
    <x v="0"/>
    <s v="K"/>
    <s v="PENGADILAN NEGERI SIDIKALANG"/>
    <s v="PMH"/>
    <d v="2025-10-28T00:00:00"/>
    <d v="2026-01-27T00:00:00"/>
    <d v="2026-02-24T00:00:00"/>
    <d v="2026-04-16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n v="0"/>
    <d v="2026-04-27T00:00:00"/>
    <n v="63"/>
    <s v="Perdata"/>
    <s v="Kasasi Biasa"/>
    <s v="Hakim 3 Majelis"/>
    <s v="Berkas Elektronik"/>
  </r>
  <r>
    <n v="3546"/>
    <s v="889 PK/PDT/2025"/>
    <x v="0"/>
    <s v="PK"/>
    <s v="PENGADILAN NEGERI TANJUNG REDEB"/>
    <s v="PERBUATAN MELAWAN HUKUM"/>
    <d v="2025-05-19T00:00:00"/>
    <d v="2025-06-02T00:00:00"/>
    <d v="2025-10-13T00:00:00"/>
    <d v="2025-10-23T00:00:00"/>
    <s v="H-LP"/>
    <s v="Dr. LUCAS PRAKOSO, S.H., M.Hum."/>
    <s v="H-ASB"/>
    <s v="AGUS SUBROTO, S.H., M.Kn."/>
    <s v="H-SM"/>
    <s v="SYAMSUL MA'ARIF, S.H., LL.M., Ph.D."/>
    <n v="0"/>
    <n v="0"/>
    <n v="0"/>
    <n v="0"/>
    <s v="A-DYA"/>
    <s v="DIAN YUSTISIA ANGGRAINI, S.H., M.Hum."/>
    <n v="0"/>
    <n v="0"/>
    <d v="2026-04-27T00:00:00"/>
    <n v="197"/>
    <s v="Perdata"/>
    <s v="PK Biasa"/>
    <s v="Hakim 3 Majelis"/>
    <s v="Berkas Elektronik"/>
  </r>
  <r>
    <n v="3547"/>
    <s v="989 PK/PDT/2025"/>
    <x v="0"/>
    <s v="PK"/>
    <s v="PENGADILAN NEGERI BALIKPAPAN"/>
    <s v="PERBUATAN MELAWAN HUKUM"/>
    <d v="2025-05-28T00:00:00"/>
    <d v="2025-07-04T00:00:00"/>
    <d v="2025-07-17T00:00:00"/>
    <d v="2025-12-01T00:00:00"/>
    <s v="H-NE"/>
    <s v="Dr. NURUL ELMIYAH, S.H. M.H."/>
    <s v="H-RM"/>
    <s v="Dr. RAHMI MULYATI, S.H., M.H."/>
    <s v="H-SM"/>
    <s v="SYAMSUL MA'ARIF, S.H., LL.M., Ph.D."/>
    <n v="0"/>
    <n v="0"/>
    <n v="0"/>
    <n v="0"/>
    <s v="A-MNI"/>
    <s v="SRI MURNIATI, S.H., M.Hum."/>
    <n v="0"/>
    <n v="0"/>
    <d v="2026-04-27T00:00:00"/>
    <n v="285"/>
    <s v="Perdata"/>
    <s v="PK Biasa"/>
    <s v="Hakim 3 Majelis"/>
    <s v="Berkas Elektronik"/>
  </r>
  <r>
    <n v="3548"/>
    <s v="1378 PK/PDT/2025"/>
    <x v="0"/>
    <s v="PK"/>
    <s v="PENGADILAN NEGERI SURAKARTA"/>
    <s v="HARTA GONO GINI"/>
    <d v="2025-08-07T00:00:00"/>
    <d v="2025-09-29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RY"/>
    <s v="ARYANIEK ANDAYANI, S.H., M.H."/>
    <n v="0"/>
    <n v="0"/>
    <d v="2026-04-27T00:00:00"/>
    <n v="139"/>
    <s v="Perdata"/>
    <s v="PK Biasa"/>
    <s v="Hakim 3 Majelis"/>
    <s v="Berkas Elektronik"/>
  </r>
  <r>
    <n v="3549"/>
    <s v="4952 K/PDT/2025"/>
    <x v="0"/>
    <s v="K"/>
    <s v="PENGADILAN NEGERI SAMARINDA"/>
    <s v="PERBUATAN MELAWAN HUKUM"/>
    <d v="2025-08-08T00:00:00"/>
    <d v="2025-08-29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27T00:00:00"/>
    <n v="169"/>
    <s v="Perdata"/>
    <s v="Kasasi Biasa"/>
    <s v="Hakim 3 Majelis"/>
    <s v="Berkas Elektronik"/>
  </r>
  <r>
    <n v="3550"/>
    <s v="5115 K/PDT/2025"/>
    <x v="0"/>
    <s v="K"/>
    <s v="PENGADILAN NEGERI KEPANJEN"/>
    <s v="WANPRESTASI"/>
    <d v="2025-02-18T00:00:00"/>
    <d v="2025-09-15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n v="0"/>
    <d v="2026-04-27T00:00:00"/>
    <n v="165"/>
    <s v="Perdata"/>
    <s v="Kasasi Biasa"/>
    <s v="Hakim 3 Majelis"/>
    <s v="Berkas Elektronik"/>
  </r>
  <r>
    <n v="3551"/>
    <s v="129 PK/PDT/2026"/>
    <x v="0"/>
    <s v="PK"/>
    <s v="PENGADILAN NEGERI JAKARTA UTARA"/>
    <s v="PERCERAIAN"/>
    <d v="2025-10-08T00:00:00"/>
    <d v="2026-01-21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27T00:00:00"/>
    <n v="75"/>
    <s v="Perdata"/>
    <s v="PK Biasa"/>
    <s v="Hakim 3 Majelis"/>
    <s v="Berkas Elektronik"/>
  </r>
  <r>
    <n v="3552"/>
    <s v="117 PK/PDT/2026"/>
    <x v="0"/>
    <s v="PK"/>
    <s v="PENGADILAN NEGERI JAKARTA PUSAT"/>
    <s v="PERBUATAN MELAWAN HUKUM"/>
    <d v="2025-10-03T00:00:00"/>
    <d v="2026-01-19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27T00:00:00"/>
    <n v="75"/>
    <s v="Perdata"/>
    <s v="PK Biasa"/>
    <s v="Hakim 3 Majelis"/>
    <s v="Berkas Elektronik"/>
  </r>
  <r>
    <n v="3553"/>
    <s v="166 PK/PDT/2026"/>
    <x v="0"/>
    <s v="PK"/>
    <s v="PENGADILAN NEGERI JEPARA"/>
    <s v="PERBUATAN MELAWAN HUKUM"/>
    <d v="2025-10-14T00:00:00"/>
    <d v="2026-01-28T00:00:00"/>
    <d v="2026-02-24T00:00:00"/>
    <d v="2026-03-10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7T00:00:00"/>
    <n v="63"/>
    <s v="Perdata"/>
    <s v="PK Biasa"/>
    <s v="Hakim 3 Majelis"/>
    <s v="Berkas Elektronik"/>
  </r>
  <r>
    <n v="3554"/>
    <s v="807 PK/PDT/2025"/>
    <x v="0"/>
    <s v="PK"/>
    <s v="PENGADILAN NEGERI BUKITTINGGI"/>
    <s v="WANPRESTASI"/>
    <d v="2025-04-16T00:00:00"/>
    <d v="2025-05-20T00:00:00"/>
    <d v="2025-09-22T00:00:00"/>
    <d v="2025-10-16T00:00:00"/>
    <s v="H-LP"/>
    <s v="Dr. LUCAS PRAKOSO, S.H., M.Hum."/>
    <s v="H-ASB"/>
    <s v="AGUS SUBROTO, S.H., M.Kn."/>
    <s v="H-SM"/>
    <s v="SYAMSUL MA'ARIF, S.H., LL.M., Ph.D."/>
    <n v="0"/>
    <n v="0"/>
    <n v="0"/>
    <n v="0"/>
    <s v="A-SKK"/>
    <s v="AGUSTINUS SANGKAKALA, S.H., M.H."/>
    <n v="0"/>
    <n v="0"/>
    <d v="2026-04-27T00:00:00"/>
    <n v="218"/>
    <s v="Perdata"/>
    <s v="PK Biasa"/>
    <s v="Hakim 3 Majelis"/>
    <s v="Berkas Elektronik"/>
  </r>
  <r>
    <n v="3555"/>
    <s v="86 PK/PDT/2026"/>
    <x v="0"/>
    <s v="PK"/>
    <s v="PENGADILAN NEGERI BENGKULU"/>
    <s v="PERBUATAN MELAWAN HUKUM"/>
    <d v="2025-09-24T00:00:00"/>
    <d v="2026-01-13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27T00:00:00"/>
    <n v="63"/>
    <s v="Perdata"/>
    <s v="PK Biasa"/>
    <s v="Hakim 3 Majelis"/>
    <s v="Berkas Elektronik"/>
  </r>
  <r>
    <n v="3556"/>
    <s v="661 K/PDT/2026"/>
    <x v="0"/>
    <s v="K"/>
    <s v="PENGADILAN NEGERI SIAK SRI INDRAPURA"/>
    <s v="WANPRESTASI"/>
    <d v="2025-11-05T00:00:00"/>
    <d v="2026-01-20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n v="0"/>
    <d v="2026-04-27T00:00:00"/>
    <n v="64"/>
    <s v="Perdata"/>
    <s v="Kasasi Biasa"/>
    <s v="Hakim 3 Majelis"/>
    <s v="Berkas Elektronik"/>
  </r>
  <r>
    <n v="3557"/>
    <s v="690 K/PDT/2026"/>
    <x v="0"/>
    <s v="K"/>
    <s v="PENGADILAN NEGERI UNAAHA"/>
    <s v="PMH"/>
    <d v="2025-11-06T00:00:00"/>
    <d v="2026-01-21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n v="0"/>
    <d v="2026-04-27T00:00:00"/>
    <n v="64"/>
    <s v="Perdata"/>
    <s v="Kasasi Biasa"/>
    <s v="Hakim 3 Majelis"/>
    <s v="Berkas Elektronik"/>
  </r>
  <r>
    <n v="3558"/>
    <s v="286 PK/PDT/2026"/>
    <x v="0"/>
    <s v="PK"/>
    <s v="PENGADILAN NEGERI SIDRAP"/>
    <s v="SENGKETA TANAH"/>
    <d v="2025-11-05T00:00:00"/>
    <d v="2026-02-18T00:00:00"/>
    <d v="2026-03-03T00:00:00"/>
    <d v="2026-03-12T00:00:00"/>
    <s v="H-PPT"/>
    <s v="Dr. PRI PAMBUDI TEGUH, S.H., M.H."/>
    <s v="H-HRP"/>
    <s v="Dr. HERU PRAMONO, S.H., M.Hum."/>
    <s v="H-DBS"/>
    <s v="Dr. H. DWIARSO BUDI SANTIARTO, S.H., M.Hum."/>
    <n v="0"/>
    <n v="0"/>
    <n v="0"/>
    <n v="0"/>
    <s v="A-NHD"/>
    <s v="NURHUDA, S.H., M.H."/>
    <n v="0"/>
    <n v="0"/>
    <d v="2026-04-27T00:00:00"/>
    <n v="56"/>
    <s v="Perdata"/>
    <s v="PK Biasa"/>
    <s v="Hakim 3 Majelis"/>
    <s v="Berkas Elektronik"/>
  </r>
  <r>
    <n v="3559"/>
    <s v="252 PK/PDT/2026"/>
    <x v="0"/>
    <s v="PK"/>
    <s v="PENGADILAN NEGERI PRAYA"/>
    <s v="PERBUATAN MELAWAN HUKUM"/>
    <d v="2025-10-28T00:00:00"/>
    <d v="2026-02-12T00:00:00"/>
    <d v="2026-03-30T00:00:00"/>
    <d v="2026-04-13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27T00:00:00"/>
    <n v="29"/>
    <s v="Perdata"/>
    <s v="PK Biasa"/>
    <s v="Hakim 3 Majelis"/>
    <s v="Berkas Elektronik"/>
  </r>
  <r>
    <n v="3560"/>
    <s v="915 K/PDT/2026"/>
    <x v="0"/>
    <s v="K"/>
    <s v="PENGADILAN NEGERI SITUBONDO"/>
    <s v="PERBUATAN MELAWAN HUKUM"/>
    <d v="2025-11-19T00:00:00"/>
    <d v="2026-02-13T00:00:00"/>
    <d v="2026-03-30T00:00:00"/>
    <d v="2026-04-13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27T00:00:00"/>
    <n v="29"/>
    <s v="Perdata"/>
    <s v="Kasasi Biasa"/>
    <s v="Hakim 3 Majelis"/>
    <s v="Berkas Elektronik"/>
  </r>
  <r>
    <n v="3561"/>
    <s v="311 K/PDT/2026"/>
    <x v="0"/>
    <s v="K"/>
    <s v="PENGADILAN NEGERI JAKARTA TIMUR"/>
    <s v="WARISAN"/>
    <d v="2025-10-14T00:00:00"/>
    <d v="2026-01-06T00:00:00"/>
    <d v="2026-02-04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83"/>
    <s v="Perdata"/>
    <s v="Kasasi Biasa"/>
    <s v="Hakim 3 Majelis"/>
    <s v="Berkas Elektronik"/>
  </r>
  <r>
    <n v="3562"/>
    <s v="821 K/PDT/2026"/>
    <x v="0"/>
    <s v="K"/>
    <s v="PENGADILAN NEGERI SIDOARJO"/>
    <s v="PERLAWANAN"/>
    <d v="2025-10-30T00:00:00"/>
    <d v="2026-02-11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49"/>
    <s v="Perdata"/>
    <s v="Kasasi Biasa"/>
    <s v="Hakim 3 Majelis"/>
    <s v="Berkas Elektronik"/>
  </r>
  <r>
    <n v="3563"/>
    <s v="146 PK/PDT/2026"/>
    <x v="0"/>
    <s v="PK"/>
    <s v="PENGADILAN NEGERI RENGAT/INDRAGIRI"/>
    <s v="WARISAN"/>
    <d v="2025-10-10T00:00:00"/>
    <d v="2026-01-26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n v="0"/>
    <d v="2026-04-27T00:00:00"/>
    <n v="64"/>
    <s v="Perdata"/>
    <s v="PK Biasa"/>
    <s v="Hakim 3 Majelis"/>
    <s v="Berkas Elektronik"/>
  </r>
  <r>
    <n v="3564"/>
    <s v="61 K/TUN/2026"/>
    <x v="6"/>
    <s v="K"/>
    <s v="PENGADILAN TATA USAHA NEGARA BANDA ACEH"/>
    <s v="PERTANAHAN"/>
    <d v="2025-11-13T00:00:00"/>
    <d v="2026-01-15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PYU"/>
    <s v="PANCA YUNIOR UTOMO, S.H., M.H."/>
    <n v="0"/>
    <n v="0"/>
    <d v="2026-04-27T00:00:00"/>
    <n v="56"/>
    <s v="Tata Usaha Negara"/>
    <s v="Kasasi Biasa"/>
    <s v="Hakim 3 Majelis"/>
    <s v="Berkas Elektronik"/>
  </r>
  <r>
    <n v="3565"/>
    <s v="85 K/TUN/2026"/>
    <x v="6"/>
    <s v="K"/>
    <s v="PENGADILAN TATA USAHA NEGARA PADANG"/>
    <s v="KEPEGAWAIAN"/>
    <d v="2025-11-27T00:00:00"/>
    <d v="2026-01-22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PYU"/>
    <s v="PANCA YUNIOR UTOMO, S.H., M.H."/>
    <n v="0"/>
    <n v="0"/>
    <d v="2026-04-27T00:00:00"/>
    <n v="56"/>
    <s v="Tata Usaha Negara"/>
    <s v="Kasasi Biasa"/>
    <s v="Hakim 3 Majelis"/>
    <s v="Berkas Elektronik"/>
  </r>
  <r>
    <n v="3566"/>
    <s v="455 K/TUN/2025"/>
    <x v="6"/>
    <s v="K"/>
    <s v="PENGADILAN TATA USAHA NEGARA KUPANG"/>
    <s v="KEPEGAWAIAN"/>
    <d v="2025-05-16T00:00:00"/>
    <d v="2025-06-18T00:00:00"/>
    <d v="2025-09-30T00:00:00"/>
    <d v="2026-02-25T00:00:00"/>
    <s v="H-LTC"/>
    <s v="Hj. LULIK TRI CAHYANINGRUM, S.H., M.H."/>
    <s v="H-YSN"/>
    <s v="Dr. YOSRAN, S.H., M.Hum."/>
    <s v="H-YLS"/>
    <s v="Dr. H. YULIUS, S.H. M.H."/>
    <n v="0"/>
    <n v="0"/>
    <n v="0"/>
    <n v="0"/>
    <s v="A-TRT"/>
    <s v="A. TIRTA IRAWAN, S.H., M.H."/>
    <n v="0"/>
    <n v="0"/>
    <d v="2026-04-27T00:00:00"/>
    <n v="210"/>
    <s v="Tata Usaha Negara"/>
    <s v="Kasasi Biasa"/>
    <s v="Hakim 3 Majelis"/>
    <s v="Berkas Elektronik"/>
  </r>
  <r>
    <n v="3567"/>
    <s v="78 K/TUN/2026"/>
    <x v="6"/>
    <s v="K"/>
    <s v="PENGADILAN TATA USAHA NEGARA JAKARTA"/>
    <s v="Lain-lain"/>
    <d v="2025-11-19T00:00:00"/>
    <d v="2026-01-15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R"/>
    <s v="MICHAEL RENALDY ZEIN, S.H., M.H."/>
    <n v="0"/>
    <n v="0"/>
    <d v="2026-04-27T00:00:00"/>
    <n v="77"/>
    <s v="Tata Usaha Negara"/>
    <s v="Kasasi Biasa"/>
    <s v="Hakim 3 Majelis"/>
    <s v="Berkas Elektronik"/>
  </r>
  <r>
    <n v="3568"/>
    <s v="118 K/TUN/2026"/>
    <x v="6"/>
    <s v="K"/>
    <s v="PENGADILAN TINGGI TATA USAHA NEGARA JAKARTA"/>
    <s v="Lain-lain"/>
    <d v="2025-12-02T00:00:00"/>
    <d v="2026-01-26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R"/>
    <s v="MICHAEL RENALDY ZEIN, S.H., M.H."/>
    <n v="0"/>
    <n v="0"/>
    <d v="2026-04-27T00:00:00"/>
    <n v="77"/>
    <s v="Tata Usaha Negara"/>
    <s v="Kasasi Biasa"/>
    <s v="Hakim 3 Majelis"/>
    <s v="Berkas Elektronik"/>
  </r>
  <r>
    <n v="3569"/>
    <s v="396 K/PDT/2026"/>
    <x v="0"/>
    <s v="K"/>
    <s v="PENGADILAN NEGERI JAKARTA TIMUR"/>
    <s v="PERBUATAN MELAWAN HUKUM"/>
    <d v="2025-10-24T00:00:00"/>
    <d v="2026-01-06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7T00:00:00"/>
    <n v="89"/>
    <s v="Perdata"/>
    <s v="Kasasi Biasa"/>
    <s v="Hakim 3 Majelis"/>
    <s v="Berkas Elektronik"/>
  </r>
  <r>
    <n v="3570"/>
    <s v="317 K/PDT/2026"/>
    <x v="0"/>
    <s v="K"/>
    <s v="PENGADILAN NEGERI TARAKAN"/>
    <s v="PMH"/>
    <d v="2025-10-14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27T00:00:00"/>
    <n v="90"/>
    <s v="Perdata"/>
    <s v="Kasasi Biasa"/>
    <s v="Hakim 3 Majelis"/>
    <s v="Berkas Elektronik"/>
  </r>
  <r>
    <n v="3571"/>
    <s v="1363 PK/PDT/2025"/>
    <x v="0"/>
    <s v="PK"/>
    <s v="PENGADILAN NEGERI JAKARTA SELATAN"/>
    <s v="PERBUATAN MELAWAN HUKUM"/>
    <d v="2025-08-08T00:00:00"/>
    <d v="2025-09-26T00:00:00"/>
    <d v="2025-11-06T00:00:00"/>
    <d v="2025-11-24T00:00:00"/>
    <s v="H-HW"/>
    <s v="Prof. Dr. H. HASWANDI. S.H., S.E., M.Hum., M.M."/>
    <s v="H-NI"/>
    <s v="Dr. NANI INDRAWATI, S.H., M.Hum."/>
    <s v="H-IBR"/>
    <s v="Dr. IBRAHIM, S.H, M.H, LL.M."/>
    <n v="0"/>
    <n v="0"/>
    <n v="0"/>
    <n v="0"/>
    <s v="A-BYU"/>
    <s v="WUNGU PUTRO BAYU KUMORO, S.H., M.H."/>
    <n v="0"/>
    <n v="0"/>
    <d v="2026-04-27T00:00:00"/>
    <n v="173"/>
    <s v="Perdata"/>
    <s v="PK Biasa"/>
    <s v="Hakim 3 Majelis"/>
    <s v="Berkas Elektronik"/>
  </r>
  <r>
    <n v="3572"/>
    <s v="109 PK/PDT/2026"/>
    <x v="0"/>
    <s v="PK"/>
    <s v="PENGADILAN NEGERI TANGERANG"/>
    <s v="PERBUATAN MELAWAN HUKUM"/>
    <d v="2025-10-03T00:00:00"/>
    <d v="2026-01-19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27T00:00:00"/>
    <n v="90"/>
    <s v="Perdata"/>
    <s v="PK Biasa"/>
    <s v="Hakim 3 Majelis"/>
    <s v="Berkas Elektronik"/>
  </r>
  <r>
    <n v="3573"/>
    <s v="70 PK/PDT/2026"/>
    <x v="0"/>
    <s v="PK"/>
    <s v="PENGADILAN NEGERI JAKARTA UTARA"/>
    <s v="WANPRESTASI"/>
    <d v="2025-09-24T00:00:00"/>
    <d v="2026-01-12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n v="0"/>
    <n v="0"/>
    <d v="2026-04-27T00:00:00"/>
    <n v="63"/>
    <s v="Perdata"/>
    <s v="PK Biasa"/>
    <s v="Hakim 3 Majelis"/>
    <s v="Berkas Elektronik"/>
  </r>
  <r>
    <n v="3574"/>
    <s v="1584 K/PID.SUS/2026"/>
    <x v="1"/>
    <s v="K"/>
    <s v="PENGADILAN NEGERI KISARAN"/>
    <s v="Narkotika"/>
    <d v="2025-12-18T00:00:00"/>
    <d v="2026-01-23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EN"/>
    <s v="WENDY PRATAMA PUTRA, S.H."/>
    <n v="0"/>
    <n v="0"/>
    <d v="2026-04-27T00:00:00"/>
    <n v="90"/>
    <s v="Pidana"/>
    <s v="Kasasi Biasa"/>
    <s v="Hakim 3 Majelis"/>
    <s v="Berkas Elektronik"/>
  </r>
  <r>
    <n v="3575"/>
    <s v="534 PK/PID.SUS/2026"/>
    <x v="1"/>
    <s v="PK"/>
    <s v="PENGADILAN NEGERI TEMBILAHAN"/>
    <s v="Narkotika"/>
    <d v="2025-11-25T00:00:00"/>
    <d v="2026-01-15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7T00:00:00"/>
    <n v="76"/>
    <s v="Pidana"/>
    <s v="PK Biasa"/>
    <s v="Hakim 3 Majelis"/>
    <s v="Berkas Elektronik"/>
  </r>
  <r>
    <n v="3576"/>
    <s v="1417 K/PID.SUS/2026"/>
    <x v="1"/>
    <s v="K"/>
    <s v="PENGADILAN NEGERI SURAKARTA"/>
    <s v="Narkotika"/>
    <d v="2025-12-01T00:00:00"/>
    <d v="2026-01-22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7T00:00:00"/>
    <n v="76"/>
    <s v="Pidana"/>
    <s v="Kasasi Biasa"/>
    <s v="Hakim 3 Majelis"/>
    <s v="Berkas Elektronik"/>
  </r>
  <r>
    <n v="3577"/>
    <s v="578 PK/PID.SUS/2026"/>
    <x v="1"/>
    <s v="PK"/>
    <s v="PENGADILAN NEGERI BINJAI"/>
    <s v="Narkotika"/>
    <d v="2025-12-05T00:00:00"/>
    <d v="2026-01-15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7T00:00:00"/>
    <n v="76"/>
    <s v="Pidana"/>
    <s v="PK Biasa"/>
    <s v="Hakim 3 Majelis"/>
    <s v="Berkas Elektronik"/>
  </r>
  <r>
    <n v="3578"/>
    <s v="516 PK/PID.SUS/2026"/>
    <x v="1"/>
    <s v="PK"/>
    <s v="PENGADILAN NEGERI KOBA"/>
    <s v="Narkotika"/>
    <d v="2025-12-04T00:00:00"/>
    <d v="2026-01-14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7T00:00:00"/>
    <n v="76"/>
    <s v="Pidana"/>
    <s v="PK Biasa"/>
    <s v="Hakim 3 Majelis"/>
    <s v="Berkas Elektronik"/>
  </r>
  <r>
    <n v="3579"/>
    <s v="804 PK/PID.SUS/2026"/>
    <x v="1"/>
    <s v="PK"/>
    <s v="PENGADILAN NEGERI MENTOK"/>
    <s v="Narkotika"/>
    <d v="2025-11-06T00:00:00"/>
    <d v="2026-01-22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n v="0"/>
    <d v="2026-04-27T00:00:00"/>
    <n v="76"/>
    <s v="Pidana"/>
    <s v="PK Biasa"/>
    <s v="Hakim 3 Majelis"/>
    <s v="Berkas Elektronik"/>
  </r>
  <r>
    <n v="3580"/>
    <s v="498 PK/PID.SUS/2026"/>
    <x v="1"/>
    <s v="PK"/>
    <s v="PENGADILAN NEGERI BATAM"/>
    <s v="Narkotika"/>
    <d v="2025-11-25T00:00:00"/>
    <d v="2026-01-15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n v="0"/>
    <d v="2026-04-27T00:00:00"/>
    <n v="76"/>
    <s v="Pidana"/>
    <s v="PK Biasa"/>
    <s v="Hakim 3 Majelis"/>
    <s v="Berkas Elektronik"/>
  </r>
  <r>
    <n v="3581"/>
    <s v="539 PK/PID.SUS/2026"/>
    <x v="1"/>
    <s v="PK"/>
    <s v="PENGADILAN NEGERI BANYUWANGI"/>
    <s v="Narkotika"/>
    <d v="2025-12-04T00:00:00"/>
    <d v="2026-01-15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n v="0"/>
    <d v="2026-04-27T00:00:00"/>
    <n v="76"/>
    <s v="Pidana"/>
    <s v="PK Biasa"/>
    <s v="Hakim 3 Majelis"/>
    <s v="Berkas Elektronik"/>
  </r>
  <r>
    <n v="3582"/>
    <s v="225 K/PID/2026"/>
    <x v="5"/>
    <s v="K"/>
    <s v="PENGADILAN NEGERI SITUBONDO"/>
    <s v="Lalu Lintas"/>
    <d v="2026-01-13T00:00:00"/>
    <d v="2026-01-21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n v="0"/>
    <d v="2026-04-27T00:00:00"/>
    <n v="67"/>
    <s v="Pidana"/>
    <s v="Kasasi Biasa"/>
    <s v="Hakim 3 Majelis"/>
    <s v="Berkas Elektronik"/>
  </r>
  <r>
    <n v="3583"/>
    <s v="2418 K/PID.SUS/2026"/>
    <x v="1"/>
    <s v="K"/>
    <s v="PENGADILAN NEGERI KOTAMOBAGU"/>
    <s v="Kekerasan Seksual"/>
    <d v="2025-11-28T00:00:00"/>
    <d v="2026-02-04T00:00:00"/>
    <d v="2026-02-27T00:00:00"/>
    <d v="2026-03-09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n v="0"/>
    <d v="2026-04-27T00:00:00"/>
    <n v="60"/>
    <s v="Pidana"/>
    <s v="Kasasi Biasa"/>
    <s v="Hakim 3 Majelis"/>
    <s v="Berkas Elektronik"/>
  </r>
  <r>
    <n v="3584"/>
    <s v="1411 K/PID.SUS/2026"/>
    <x v="1"/>
    <s v="K"/>
    <s v="PENGADILAN NEGERI SENGKANG"/>
    <s v="Narkotika"/>
    <d v="2025-12-01T00:00:00"/>
    <d v="2026-01-22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27T00:00:00"/>
    <n v="76"/>
    <s v="Pidana"/>
    <s v="Kasasi Biasa"/>
    <s v="Hakim 3 Majelis"/>
    <s v="Berkas Elektronik"/>
  </r>
  <r>
    <n v="3585"/>
    <s v="3506 K/PID.SUS/2026"/>
    <x v="1"/>
    <s v="K"/>
    <s v="PENGADILAN NEGERI PADANG"/>
    <s v="Perikanan"/>
    <d v="2026-02-24T00:00:00"/>
    <d v="2026-02-26T00:00:00"/>
    <d v="2026-03-02T00:00:00"/>
    <d v="2026-03-04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7T00:00:00"/>
    <n v="57"/>
    <s v="Pidana"/>
    <s v="Kasasi Biasa"/>
    <s v="Hakim 3 Majelis"/>
    <s v="Berkas Elektronik"/>
  </r>
  <r>
    <n v="3586"/>
    <s v="90 K/AG/2026"/>
    <x v="3"/>
    <s v="K"/>
    <s v="PENGADILAN AGAMA BANTAENG"/>
    <s v="Harta Bersama"/>
    <d v="2025-11-25T00:00:00"/>
    <d v="2026-01-20T00:00:00"/>
    <d v="2026-02-04T00:00:00"/>
    <d v="2026-02-24T00:00:00"/>
    <s v="H-MHY"/>
    <s v="Dra. Hj. MUHAYAH, S.H., M.H."/>
    <s v="H-LA"/>
    <s v="Dr. Hj. LAILATUL AROFAH, M.H."/>
    <s v="H-BU"/>
    <s v="Drs. H. BUSRA, S.H., M.H."/>
    <n v="0"/>
    <n v="0"/>
    <n v="0"/>
    <n v="0"/>
    <s v="A-NHY"/>
    <s v="NIHAYATUL ISTIQOMAH, S.HI., M.H."/>
    <n v="0"/>
    <n v="0"/>
    <d v="2026-04-27T00:00:00"/>
    <n v="83"/>
    <s v="Agama"/>
    <s v="Kasasi Biasa"/>
    <s v="Hakim 3 Majelis"/>
    <s v="Berkas Elektronik"/>
  </r>
  <r>
    <n v="3587"/>
    <s v="82 K/AG/2026"/>
    <x v="3"/>
    <s v="K"/>
    <s v="PENGADILAN AGAMA JAKARTA SELATAN"/>
    <s v="Waris"/>
    <d v="2025-11-21T00:00:00"/>
    <d v="2026-01-20T00:00:00"/>
    <d v="2026-02-04T00:00:00"/>
    <d v="2026-02-24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n v="0"/>
    <n v="0"/>
    <d v="2026-04-27T00:00:00"/>
    <n v="83"/>
    <s v="Agama"/>
    <s v="Kasasi Biasa"/>
    <s v="Hakim 3 Majelis"/>
    <s v="Berkas Elektronik"/>
  </r>
  <r>
    <n v="3588"/>
    <s v="1924 K/PID.SUS/2026"/>
    <x v="1"/>
    <s v="K"/>
    <s v="PENGADILAN NEGERI BANGIL"/>
    <s v="Narkotika"/>
    <d v="2025-12-11T00:00:00"/>
    <d v="2026-01-28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27T00:00:00"/>
    <n v="76"/>
    <s v="Pidana"/>
    <s v="Kasasi Biasa"/>
    <s v="Hakim 3 Majelis"/>
    <s v="Berkas Elektronik"/>
  </r>
  <r>
    <n v="3589"/>
    <s v="518 PK/PID.SUS/2026"/>
    <x v="1"/>
    <s v="PK"/>
    <s v="PENGADILAN NEGERI SEI RAMPAH"/>
    <s v="Narkotika"/>
    <d v="2025-11-27T00:00:00"/>
    <d v="2026-01-14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n v="0"/>
    <d v="2026-04-27T00:00:00"/>
    <n v="76"/>
    <s v="Pidana"/>
    <s v="PK Biasa"/>
    <s v="Hakim 3 Majelis"/>
    <s v="Berkas Elektronik"/>
  </r>
  <r>
    <n v="3590"/>
    <s v="566 PK/PID.SUS/2026"/>
    <x v="1"/>
    <s v="PK"/>
    <s v="PENGADILAN NEGERI JAMBI"/>
    <s v="Narkotika"/>
    <d v="2025-11-28T00:00:00"/>
    <d v="2026-01-15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7T00:00:00"/>
    <n v="76"/>
    <s v="Pidana"/>
    <s v="PK Biasa"/>
    <s v="Hakim 3 Majelis"/>
    <s v="Berkas Elektronik"/>
  </r>
  <r>
    <n v="3591"/>
    <s v="514 PK/PID.SUS/2026"/>
    <x v="1"/>
    <s v="PK"/>
    <s v="PENGADILAN NEGERI SEI RAMPAH"/>
    <s v="Narkotika"/>
    <d v="2025-11-20T00:00:00"/>
    <d v="2026-01-14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27T00:00:00"/>
    <n v="76"/>
    <s v="Pidana"/>
    <s v="PK Biasa"/>
    <s v="Hakim 3 Majelis"/>
    <s v="Berkas Elektronik"/>
  </r>
  <r>
    <n v="3592"/>
    <s v="75 K/AG/2026"/>
    <x v="3"/>
    <s v="K"/>
    <s v="PENGADILAN AGAMA SORONG"/>
    <s v="Harta Bersama"/>
    <d v="2025-11-20T00:00:00"/>
    <d v="2026-01-13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AIJ"/>
    <s v="ADI IRFAN JAUHARI, L.C., M.A."/>
    <n v="0"/>
    <n v="0"/>
    <d v="2026-04-27T00:00:00"/>
    <n v="83"/>
    <s v="Agama"/>
    <s v="Kasasi Biasa"/>
    <s v="Hakim 3 Majelis"/>
    <s v="Berkas Elektronik"/>
  </r>
  <r>
    <n v="3593"/>
    <s v="871 K/PDT/2026"/>
    <x v="0"/>
    <s v="K"/>
    <s v="PENGADILAN NEGERI KUPANG"/>
    <s v="PERBUATAN MELAWAN HUKUM"/>
    <d v="2025-11-17T00:00:00"/>
    <d v="2026-02-12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49"/>
    <s v="Perdata"/>
    <s v="Kasasi Biasa"/>
    <s v="Hakim 3 Majelis"/>
    <s v="Berkas Elektronik"/>
  </r>
  <r>
    <n v="3594"/>
    <s v="27 K/TUN/2026"/>
    <x v="6"/>
    <s v="K"/>
    <s v="PENGADILAN TATA USAHA NEGARA JAKARTA"/>
    <s v="PERIZINAN"/>
    <d v="2025-10-09T00:00:00"/>
    <d v="2026-01-13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R"/>
    <s v="MICHAEL RENALDY ZEIN, S.H., M.H."/>
    <n v="0"/>
    <n v="0"/>
    <d v="2026-04-27T00:00:00"/>
    <n v="77"/>
    <s v="Tata Usaha Negara"/>
    <s v="Kasasi Biasa"/>
    <s v="Hakim 3 Majelis"/>
    <s v="Berkas Elektronik"/>
  </r>
  <r>
    <n v="3595"/>
    <s v="318 K/PID/2026"/>
    <x v="5"/>
    <s v="K"/>
    <s v="PENGADILAN NEGERI TANJUNG KARANG"/>
    <s v="Pencurian dalam keadaan memberatkan"/>
    <d v="2026-01-08T00:00:00"/>
    <d v="2026-01-28T00:00:00"/>
    <d v="2026-02-04T00:00:00"/>
    <d v="2026-02-11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27T00:00:00"/>
    <n v="83"/>
    <s v="Pidana"/>
    <s v="Kasasi Biasa"/>
    <s v="Hakim 3 Majelis"/>
    <s v="Berkas Elektronik"/>
  </r>
  <r>
    <n v="3596"/>
    <s v="56 K/TUN/2026"/>
    <x v="6"/>
    <s v="K"/>
    <s v="PENGADILAN TATA USAHA NEGARA JAKARTA"/>
    <s v="KEPEGAWAIAN"/>
    <d v="2025-11-06T00:00:00"/>
    <d v="2026-01-14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PPY"/>
    <s v="POPPY PRASTIANY, S.H."/>
    <n v="0"/>
    <n v="0"/>
    <d v="2026-04-27T00:00:00"/>
    <n v="64"/>
    <s v="Tata Usaha Negara"/>
    <s v="Kasasi Biasa"/>
    <s v="Hakim 3 Majelis"/>
    <s v="Berkas Elektronik"/>
  </r>
  <r>
    <n v="3597"/>
    <s v="67 PK/PDT/2026"/>
    <x v="0"/>
    <s v="PK"/>
    <s v="PENGADILAN NEGERI GORONTALO"/>
    <s v="PERBUATAN MELAWAN HUKUM"/>
    <d v="2025-09-26T00:00:00"/>
    <d v="2026-01-12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SP"/>
    <s v="SELVIANA PURBA, S.H., LL.M."/>
    <n v="0"/>
    <n v="0"/>
    <d v="2026-04-27T00:00:00"/>
    <n v="63"/>
    <s v="Perdata"/>
    <s v="PK Biasa"/>
    <s v="Hakim 3 Majelis"/>
    <s v="Berkas Elektronik"/>
  </r>
  <r>
    <n v="3598"/>
    <s v="167 PK/PDT/2026"/>
    <x v="0"/>
    <s v="PK"/>
    <s v="PENGADILAN NEGERI KLATEN"/>
    <s v="PERBUATAN MELAWAN HUKUM"/>
    <d v="2025-10-14T00:00:00"/>
    <d v="2026-01-28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EA"/>
    <s v="SRI ENDANG TEGUH ASMARANI, S.H., M.H."/>
    <n v="0"/>
    <n v="0"/>
    <d v="2026-04-27T00:00:00"/>
    <n v="64"/>
    <s v="Perdata"/>
    <s v="PK Biasa"/>
    <s v="Hakim 3 Majelis"/>
    <s v="Berkas Elektronik"/>
  </r>
  <r>
    <n v="3599"/>
    <s v="184 PK/PDT/2026"/>
    <x v="0"/>
    <s v="PK"/>
    <s v="PENGADILAN NEGERI STABAT"/>
    <s v="PERBUATAN MELAWAN HUKUM"/>
    <d v="2025-10-16T00:00:00"/>
    <d v="2026-02-02T00:00:00"/>
    <d v="2026-02-26T00:00:00"/>
    <d v="2026-03-09T00:00:00"/>
    <s v="H-PW"/>
    <s v="Dr. PANJI WIDAGDO, S.H., M.H."/>
    <s v="H-HRP"/>
    <s v="Dr. HERU PRAMONO, S.H., M.Hum."/>
    <s v="H-IGS"/>
    <s v="I GUSTI AGUNG SUMANATHA, S.H., M.H"/>
    <n v="0"/>
    <n v="0"/>
    <n v="0"/>
    <n v="0"/>
    <s v="A-UPS"/>
    <s v="UNGGUL PRAYUDHO SATRIYO, S.H., M.H."/>
    <n v="0"/>
    <n v="0"/>
    <d v="2026-04-27T00:00:00"/>
    <n v="61"/>
    <s v="Perdata"/>
    <s v="PK Biasa"/>
    <s v="Hakim 3 Majelis"/>
    <s v="Berkas Elektronik"/>
  </r>
  <r>
    <n v="3600"/>
    <s v="164 PK/PDT/2026"/>
    <x v="0"/>
    <s v="PK"/>
    <s v="PENGADILAN NEGERI BATUSANGKAR"/>
    <s v="PERBUATAN MELAWAN HUKUM"/>
    <d v="2025-10-14T00:00:00"/>
    <d v="2026-01-27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n v="0"/>
    <n v="0"/>
    <d v="2026-04-27T00:00:00"/>
    <n v="64"/>
    <s v="Perdata"/>
    <s v="PK Biasa"/>
    <s v="Hakim 3 Majelis"/>
    <s v="Berkas Elektronik"/>
  </r>
  <r>
    <n v="3601"/>
    <s v="16 PK/PDT/2026"/>
    <x v="0"/>
    <s v="PK"/>
    <s v="PENGADILAN NEGERI TANJUNG BALAI ASAHAN"/>
    <s v="PERBUATAN MELAWAN HUKUM"/>
    <d v="2025-09-16T00:00:00"/>
    <d v="2026-01-06T00:00:00"/>
    <d v="2026-01-14T00:00:00"/>
    <d v="2026-03-05T00:00:00"/>
    <s v="H-PW"/>
    <s v="Dr. PANJI WIDAGDO, S.H., M.H."/>
    <s v="H-HRP"/>
    <s v="Dr. HERU PRAMONO, S.H., M.Hum."/>
    <s v="H-IGS"/>
    <s v="I GUSTI AGUNG SUMANATHA, S.H., M.H"/>
    <n v="0"/>
    <n v="0"/>
    <n v="0"/>
    <n v="0"/>
    <s v="A-FBW"/>
    <s v="FEBRY WIDJAJANTO, S.H., M.H."/>
    <n v="0"/>
    <n v="0"/>
    <d v="2026-04-27T00:00:00"/>
    <n v="104"/>
    <s v="Perdata"/>
    <s v="PK Biasa"/>
    <s v="Hakim 3 Majelis"/>
    <s v="Berkas Elektronik"/>
  </r>
  <r>
    <n v="3602"/>
    <s v="149 PK/PDT/2026"/>
    <x v="0"/>
    <s v="PK"/>
    <s v="PENGADILAN NEGERI DEPOK"/>
    <s v="BANTAHAN/PERLAWANAN"/>
    <d v="2025-10-14T00:00:00"/>
    <d v="2026-01-26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64"/>
    <s v="Perdata"/>
    <s v="PK Biasa"/>
    <s v="Hakim 3 Majelis"/>
    <s v="Berkas Elektronik"/>
  </r>
  <r>
    <n v="3603"/>
    <s v="6038 K/PDT/2025"/>
    <x v="0"/>
    <s v="K"/>
    <s v="PENGADILAN NEGERI BANDUNG"/>
    <s v="PMH"/>
    <d v="2024-12-03T00:00:00"/>
    <d v="2025-10-17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27T00:00:00"/>
    <n v="139"/>
    <s v="Perdata"/>
    <s v="Kasasi Biasa"/>
    <s v="Hakim 3 Majelis"/>
    <s v="Berkas Elektronik"/>
  </r>
  <r>
    <n v="3604"/>
    <s v="375 K/PID/2026"/>
    <x v="5"/>
    <s v="K"/>
    <s v="PENGADILAN NEGERI TAPAKTUAN"/>
    <s v="Penggelapan"/>
    <d v="2026-01-13T00:00:00"/>
    <d v="2026-02-03T00:00:00"/>
    <d v="2026-02-04T00:00:00"/>
    <d v="2026-02-20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NMI"/>
    <s v="NURRAHMI, S.H., M.H."/>
    <n v="0"/>
    <n v="0"/>
    <d v="2026-04-27T00:00:00"/>
    <n v="83"/>
    <s v="Pidana"/>
    <s v="Kasasi Biasa"/>
    <s v="Hakim 3 Majelis"/>
    <s v="Berkas Elektronik"/>
  </r>
  <r>
    <n v="3605"/>
    <s v="365 K/PID/2026"/>
    <x v="5"/>
    <s v="K"/>
    <s v="PENGADILAN NEGERI POSO"/>
    <s v="Penggelapan"/>
    <d v="2026-01-05T00:00:00"/>
    <d v="2026-02-03T00:00:00"/>
    <d v="2026-02-04T00:00:00"/>
    <d v="2026-02-11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27T00:00:00"/>
    <n v="83"/>
    <s v="Pidana"/>
    <s v="Kasasi Biasa"/>
    <s v="Hakim 3 Majelis"/>
    <s v="Berkas Elektronik"/>
  </r>
  <r>
    <n v="3606"/>
    <s v="148 K/PID/2026"/>
    <x v="5"/>
    <s v="K"/>
    <s v="PENGADILAN NEGERI AMBON"/>
    <s v="Pembunuhan berencana"/>
    <d v="2026-01-08T00:00:00"/>
    <d v="2026-01-15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n v="0"/>
    <d v="2026-04-27T00:00:00"/>
    <n v="90"/>
    <s v="Pidana"/>
    <s v="Kasasi Biasa"/>
    <s v="Hakim 3 Majelis"/>
    <s v="Berkas Elektronik"/>
  </r>
  <r>
    <n v="3607"/>
    <s v="51 K/AG/2026"/>
    <x v="3"/>
    <s v="K"/>
    <s v="PENGADILAN AGAMA PANGKAJENE"/>
    <s v="Pembatalan Nikah"/>
    <d v="2025-11-12T00:00:00"/>
    <d v="2026-01-09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FW"/>
    <s v="FIRMAN WAHYUDI, S.H.I., M.H."/>
    <n v="0"/>
    <n v="0"/>
    <d v="2026-04-27T00:00:00"/>
    <n v="83"/>
    <s v="Agama"/>
    <s v="Kasasi Biasa"/>
    <s v="Hakim 3 Majelis"/>
    <s v="Berkas Elektronik"/>
  </r>
  <r>
    <n v="3608"/>
    <s v="68 K/AG/2026"/>
    <x v="3"/>
    <s v="K"/>
    <s v="PENGADILAN AGAMA KOTA MADYA MALANG"/>
    <s v="Harta Bersama"/>
    <d v="2025-11-14T00:00:00"/>
    <d v="2026-01-12T00:00:00"/>
    <d v="2026-02-04T00:00:00"/>
    <d v="2026-02-19T00:00:00"/>
    <s v="H-BU"/>
    <s v="Drs. H. BUSRA, S.H., M.H."/>
    <s v="H-MHY"/>
    <s v="Dra. Hj. MUHAYAH, S.H., M.H."/>
    <s v="H-YS"/>
    <s v="Dr. H. YASARDIN, S.H., M.HUM."/>
    <n v="0"/>
    <n v="0"/>
    <n v="0"/>
    <n v="0"/>
    <s v="A-ADF"/>
    <s v="DARUL FADLI, S.H.I., M.A."/>
    <n v="0"/>
    <n v="0"/>
    <d v="2026-04-28T00:00:00"/>
    <n v="84"/>
    <s v="Agama"/>
    <s v="Kasasi Biasa"/>
    <s v="Hakim 3 Majelis"/>
    <s v="Berkas Elektronik"/>
  </r>
  <r>
    <n v="3609"/>
    <s v="2183 K/PID.SUS/2026"/>
    <x v="1"/>
    <s v="K"/>
    <s v="PENGADILAN NEGERI KLATEN"/>
    <s v="Narkotika"/>
    <d v="2025-12-19T00:00:00"/>
    <d v="2026-02-02T00:00:00"/>
    <d v="2026-02-04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8T00:00:00"/>
    <n v="84"/>
    <s v="Pidana"/>
    <s v="Kasasi Biasa"/>
    <s v="Hakim 3 Majelis"/>
    <s v="Berkas Elektronik"/>
  </r>
  <r>
    <n v="3610"/>
    <s v="2021 K/PID.SUS/2026"/>
    <x v="1"/>
    <s v="K"/>
    <s v="PENGADILAN NEGERI WONOGIRI"/>
    <s v="Narkotika"/>
    <d v="2025-12-11T00:00:00"/>
    <d v="2026-01-29T00:00:00"/>
    <d v="2026-02-04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8T00:00:00"/>
    <n v="84"/>
    <s v="Pidana"/>
    <s v="Kasasi Biasa"/>
    <s v="Hakim 3 Majelis"/>
    <s v="Berkas Elektronik"/>
  </r>
  <r>
    <n v="3611"/>
    <s v="2190 K/PID.SUS/2026"/>
    <x v="1"/>
    <s v="K"/>
    <s v="PENGADILAN NEGERI SANGGAU"/>
    <s v="Narkotika"/>
    <d v="2025-12-19T00:00:00"/>
    <d v="2026-02-02T00:00:00"/>
    <d v="2026-02-04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8T00:00:00"/>
    <n v="84"/>
    <s v="Pidana"/>
    <s v="Kasasi Biasa"/>
    <s v="Hakim 3 Majelis"/>
    <s v="Berkas Elektronik"/>
  </r>
  <r>
    <n v="3612"/>
    <s v="2153 K/PID.SUS/2026"/>
    <x v="1"/>
    <s v="K"/>
    <s v="PENGADILAN NEGERI MAKASSAR"/>
    <s v="Narkotika"/>
    <d v="2025-12-23T00:00:00"/>
    <d v="2026-02-02T00:00:00"/>
    <d v="2026-02-03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NMI"/>
    <s v="NURRAHMI, S.H., M.H."/>
    <n v="0"/>
    <n v="0"/>
    <d v="2026-04-28T00:00:00"/>
    <n v="85"/>
    <s v="Pidana"/>
    <s v="Kasasi Biasa"/>
    <s v="Hakim 3 Majelis"/>
    <s v="Berkas Elektronik"/>
  </r>
  <r>
    <n v="3613"/>
    <s v="1137 K/PID.SUS/2026"/>
    <x v="1"/>
    <s v="K"/>
    <s v="PENGADILAN NEGERI CURUP"/>
    <s v="Narkotika"/>
    <d v="2025-11-26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NMI"/>
    <s v="NURRAHMI, S.H., M.H."/>
    <n v="0"/>
    <n v="0"/>
    <d v="2026-04-28T00:00:00"/>
    <n v="85"/>
    <s v="Pidana"/>
    <s v="Kasasi Biasa"/>
    <s v="Hakim 3 Majelis"/>
    <s v="Berkas Elektronik"/>
  </r>
  <r>
    <n v="3614"/>
    <s v="30 K/TUN/TF/2026"/>
    <x v="6"/>
    <s v="K"/>
    <s v="PENGADILAN TATA USAHA NEGARA PALEMBANG"/>
    <s v="TINDAKAN FAKTUAL"/>
    <d v="2025-09-03T00:00:00"/>
    <d v="2026-01-13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TRT"/>
    <s v="A. TIRTA IRAWAN, S.H., M.H."/>
    <n v="0"/>
    <n v="0"/>
    <d v="2026-04-28T00:00:00"/>
    <n v="65"/>
    <s v="Tata Usaha Negara"/>
    <s v="Kasasi Biasa"/>
    <s v="Hakim 3 Majelis"/>
    <s v="Berkas Elektronik"/>
  </r>
  <r>
    <n v="3615"/>
    <s v="400 K/PID/2026"/>
    <x v="5"/>
    <s v="K"/>
    <s v="PENGADILAN NEGERI RANTAU PRAPAT"/>
    <s v="Pencurian"/>
    <d v="2026-01-15T00:00:00"/>
    <d v="2026-02-04T00:00:00"/>
    <d v="2026-02-12T00:00:00"/>
    <d v="2026-02-18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28T00:00:00"/>
    <n v="76"/>
    <s v="Pidana"/>
    <s v="Kasasi Biasa"/>
    <s v="Hakim 3 Majelis"/>
    <s v="Berkas Elektronik"/>
  </r>
  <r>
    <n v="3616"/>
    <s v="1227 K/PID.SUS/2026"/>
    <x v="1"/>
    <s v="K"/>
    <s v="PENGADILAN NEGERI SIDRAP"/>
    <s v="Narkotika"/>
    <d v="2025-11-21T00:00:00"/>
    <d v="2026-01-20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n v="0"/>
    <d v="2026-04-28T00:00:00"/>
    <n v="77"/>
    <s v="Pidana"/>
    <s v="Kasasi Biasa"/>
    <s v="Hakim 3 Majelis"/>
    <s v="Berkas Elektronik"/>
  </r>
  <r>
    <n v="3617"/>
    <s v="285 K/PID/2026"/>
    <x v="5"/>
    <s v="K"/>
    <s v="PENGADILAN NEGERI BANYUMAS"/>
    <s v="Pencurian dalam keadaan memberatkan"/>
    <d v="2025-12-24T00:00:00"/>
    <d v="2026-01-27T00:00:00"/>
    <d v="2026-02-13T00:00:00"/>
    <d v="2026-02-24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28T00:00:00"/>
    <n v="75"/>
    <s v="Pidana"/>
    <s v="Kasasi Biasa"/>
    <s v="Hakim 3 Majelis"/>
    <s v="Berkas Elektronik"/>
  </r>
  <r>
    <n v="3618"/>
    <s v="1099 K/PID.SUS/2026"/>
    <x v="1"/>
    <s v="K"/>
    <s v="PENGADILAN NEGERI TANJUNG KARANG"/>
    <s v="Narkotika"/>
    <d v="2025-12-18T00:00:00"/>
    <d v="2026-01-19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n v="0"/>
    <d v="2026-04-28T00:00:00"/>
    <n v="85"/>
    <s v="Pidana"/>
    <s v="Kasasi Biasa"/>
    <s v="Hakim 3 Majelis"/>
    <s v="Berkas Elektronik"/>
  </r>
  <r>
    <n v="3619"/>
    <s v="1 PK/TUN/TF/2026"/>
    <x v="6"/>
    <s v="PK"/>
    <s v="PENGADILAN TATA USAHA NEGARA JAKARTA"/>
    <s v="TINDAKAN FAKTUAL"/>
    <d v="2025-05-19T00:00:00"/>
    <d v="2026-01-15T00:00:00"/>
    <d v="2026-02-23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8T00:00:00"/>
    <n v="65"/>
    <s v="Tata Usaha Negara"/>
    <s v="PK Biasa"/>
    <s v="Hakim 3 Majelis"/>
    <s v="Berkas Elektronik"/>
  </r>
  <r>
    <n v="3620"/>
    <s v="2518 K/PID.SUS/2026"/>
    <x v="1"/>
    <s v="K"/>
    <s v="PENGADILAN NEGERI PADANG"/>
    <s v="Narkotika"/>
    <d v="2026-01-08T00:00:00"/>
    <d v="2026-02-05T00:00:00"/>
    <d v="2026-02-11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8T00:00:00"/>
    <n v="77"/>
    <s v="Pidana"/>
    <s v="Kasasi Biasa"/>
    <s v="Hakim 3 Majelis"/>
    <s v="Berkas Elektronik"/>
  </r>
  <r>
    <n v="3621"/>
    <s v="297 K/PID/2026"/>
    <x v="5"/>
    <s v="K"/>
    <s v="PENGADILAN NEGERI KALIANDA"/>
    <s v="Pemerasan"/>
    <d v="2026-01-14T00:00:00"/>
    <d v="2026-01-27T00:00:00"/>
    <d v="2026-02-02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n v="0"/>
    <d v="2026-04-28T00:00:00"/>
    <n v="86"/>
    <s v="Pidana"/>
    <s v="Kasasi Biasa"/>
    <s v="Hakim 3 Majelis"/>
    <s v="Berkas Elektronik"/>
  </r>
  <r>
    <n v="3622"/>
    <s v="406 K/PID/2026"/>
    <x v="5"/>
    <s v="K"/>
    <s v="PENGADILAN NEGERI PALANGKARAYA"/>
    <s v="Lalu Lintas"/>
    <d v="2026-02-04T00:00:00"/>
    <d v="2026-02-06T00:00:00"/>
    <d v="2026-02-06T00:00:00"/>
    <d v="2026-02-06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28T00:00:00"/>
    <n v="82"/>
    <s v="Pidana"/>
    <s v="Kasasi Biasa"/>
    <s v="Hakim 3 Majelis"/>
    <s v="Berkas Elektronik"/>
  </r>
  <r>
    <n v="3623"/>
    <s v="66 K/TUN/2026"/>
    <x v="6"/>
    <s v="K"/>
    <s v="PENGADILAN TATA USAHA NEGARA JAMBI"/>
    <s v="PERTANAHAN"/>
    <d v="2025-11-18T00:00:00"/>
    <d v="2026-01-15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TRT"/>
    <s v="A. TIRTA IRAWAN, S.H., M.H."/>
    <n v="0"/>
    <n v="0"/>
    <d v="2026-04-28T00:00:00"/>
    <n v="65"/>
    <s v="Tata Usaha Negara"/>
    <s v="Kasasi Biasa"/>
    <s v="Hakim 3 Majelis"/>
    <s v="Berkas Elektronik"/>
  </r>
  <r>
    <n v="3624"/>
    <s v="121 K/TUN/2026"/>
    <x v="6"/>
    <s v="K"/>
    <s v="PENGADILAN TATA USAHA NEGARA SEMARANG"/>
    <s v="PERTANAHAN"/>
    <d v="2025-12-03T00:00:00"/>
    <d v="2026-02-04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28T00:00:00"/>
    <n v="65"/>
    <s v="Tata Usaha Negara"/>
    <s v="Kasasi Biasa"/>
    <s v="Hakim 3 Majelis"/>
    <s v="Berkas Elektronik"/>
  </r>
  <r>
    <n v="3625"/>
    <s v="2760 K/PID.SUS/2026"/>
    <x v="1"/>
    <s v="K"/>
    <s v="PENGADILAN NEGERI MAKASSAR"/>
    <s v="Narkotika"/>
    <d v="2026-01-15T00:00:00"/>
    <d v="2026-02-09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n v="0"/>
    <d v="2026-04-28T00:00:00"/>
    <n v="76"/>
    <s v="Pidana"/>
    <s v="Kasasi Biasa"/>
    <s v="Hakim 3 Majelis"/>
    <s v="Berkas Elektronik"/>
  </r>
  <r>
    <n v="3626"/>
    <s v="404 K/PID/2026"/>
    <x v="5"/>
    <s v="K"/>
    <s v="PENGADILAN NEGERI BATUSANGKAR"/>
    <s v="Penganiayaan"/>
    <d v="2026-01-15T00:00:00"/>
    <d v="2026-02-04T00:00:00"/>
    <d v="2026-02-12T00:00:00"/>
    <d v="2026-02-18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28T00:00:00"/>
    <n v="76"/>
    <s v="Pidana"/>
    <s v="Kasasi Biasa"/>
    <s v="Hakim 3 Majelis"/>
    <s v="Berkas Elektronik"/>
  </r>
  <r>
    <n v="3627"/>
    <s v="2852 K/PID.SUS/2026"/>
    <x v="1"/>
    <s v="K"/>
    <s v="PENGADILAN NEGERI MOJOKERTO"/>
    <s v="Narkotika"/>
    <d v="2026-01-09T00:00:00"/>
    <d v="2026-02-10T00:00:00"/>
    <d v="2026-02-11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n v="0"/>
    <d v="2026-04-28T00:00:00"/>
    <n v="77"/>
    <s v="Pidana"/>
    <s v="Kasasi Biasa"/>
    <s v="Hakim 3 Majelis"/>
    <s v="Berkas Elektronik"/>
  </r>
  <r>
    <n v="3628"/>
    <s v="2887 K/PID.SUS/2026"/>
    <x v="1"/>
    <s v="K"/>
    <s v="PENGADILAN NEGERI SERUI"/>
    <s v="Narkotika"/>
    <d v="2026-01-08T00:00:00"/>
    <d v="2026-02-10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n v="0"/>
    <d v="2026-04-28T00:00:00"/>
    <n v="76"/>
    <s v="Pidana"/>
    <s v="Kasasi Biasa"/>
    <s v="Hakim 3 Majelis"/>
    <s v="Berkas Elektronik"/>
  </r>
  <r>
    <n v="3629"/>
    <s v="2857 K/PID.SUS/2026"/>
    <x v="1"/>
    <s v="K"/>
    <s v="PENGADILAN NEGERI TANJUNG KARANG"/>
    <s v="Narkotika"/>
    <d v="2026-01-26T00:00:00"/>
    <d v="2026-02-10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MFI"/>
    <s v="M. FAHRI IKHSAN, S.H., M.H."/>
    <n v="0"/>
    <n v="0"/>
    <d v="2026-04-28T00:00:00"/>
    <n v="62"/>
    <s v="Pidana"/>
    <s v="Kasasi Biasa"/>
    <s v="Hakim 3 Majelis"/>
    <s v="Berkas Elektronik"/>
  </r>
  <r>
    <n v="3630"/>
    <s v="1406 K/PID.SUS/2026"/>
    <x v="1"/>
    <s v="K"/>
    <s v="PENGADILAN NEGERI MAMUJU"/>
    <s v="Narkotika"/>
    <d v="2025-12-01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n v="0"/>
    <d v="2026-04-28T00:00:00"/>
    <n v="85"/>
    <s v="Pidana"/>
    <s v="Kasasi Biasa"/>
    <s v="Hakim 3 Majelis"/>
    <s v="Berkas Elektronik"/>
  </r>
  <r>
    <n v="3631"/>
    <s v="48 K/MIL/2026"/>
    <x v="4"/>
    <s v="K"/>
    <s v="PENGADILAN MILITER I-03 PADANG"/>
    <s v="Narkotika"/>
    <d v="2025-12-10T00:00:00"/>
    <d v="2026-02-05T00:00:00"/>
    <d v="2026-02-12T00:00:00"/>
    <d v="2026-02-19T00:00:00"/>
    <s v="H-SGS"/>
    <s v="Dr. SUGENG SUTRISNO, S.H., M.H."/>
    <s v="H-TMA"/>
    <s v="Dr. TAMA ULINTA BR TARIGAN, S.H., M.Kn."/>
    <s v="H-HM"/>
    <s v="HIDAYAT MANAO, S.H., M.H."/>
    <n v="0"/>
    <n v="0"/>
    <n v="0"/>
    <n v="0"/>
    <s v="A-IDR"/>
    <s v="INDRA JOSEPH MARPAUNG, S.H."/>
    <n v="0"/>
    <n v="0"/>
    <d v="2026-04-28T00:00:00"/>
    <n v="76"/>
    <s v="Militer"/>
    <s v="Kasasi Biasa"/>
    <s v="Hakim 3 Majelis"/>
    <s v="Berkas Elektronik"/>
  </r>
  <r>
    <n v="3632"/>
    <s v="369 K/PID/2026"/>
    <x v="5"/>
    <s v="K"/>
    <s v="PENGADILAN NEGERI TUBAN"/>
    <s v="Penggelapan dalam jabatan"/>
    <d v="2026-01-13T00:00:00"/>
    <d v="2026-02-03T00:00:00"/>
    <d v="2026-02-12T00:00:00"/>
    <d v="2026-02-24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n v="0"/>
    <d v="2026-04-28T00:00:00"/>
    <n v="76"/>
    <s v="Pidana"/>
    <s v="Kasasi Biasa"/>
    <s v="Hakim 3 Majelis"/>
    <s v="Berkas Elektronik"/>
  </r>
  <r>
    <n v="3633"/>
    <s v="2848 K/PID.SUS/2026"/>
    <x v="1"/>
    <s v="K"/>
    <s v="PENGADILAN NEGERI KOTOBARU"/>
    <s v="Narkotika"/>
    <d v="2026-01-08T00:00:00"/>
    <d v="2026-02-10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n v="0"/>
    <d v="2026-04-28T00:00:00"/>
    <n v="76"/>
    <s v="Pidana"/>
    <s v="Kasasi Biasa"/>
    <s v="Hakim 3 Majelis"/>
    <s v="Berkas Elektronik"/>
  </r>
  <r>
    <n v="3634"/>
    <s v="2855 K/PID.SUS/2026"/>
    <x v="1"/>
    <s v="K"/>
    <s v="PENGADILAN NEGERI SIBUHUAN"/>
    <s v="Narkotika"/>
    <d v="2026-01-09T00:00:00"/>
    <d v="2026-02-10T00:00:00"/>
    <d v="2026-02-11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n v="0"/>
    <d v="2026-04-28T00:00:00"/>
    <n v="77"/>
    <s v="Pidana"/>
    <s v="Kasasi Biasa"/>
    <s v="Hakim 3 Majelis"/>
    <s v="Berkas Elektronik"/>
  </r>
  <r>
    <n v="3635"/>
    <s v="80 K/TUN/2026"/>
    <x v="6"/>
    <s v="K"/>
    <s v="PENGADILAN TATA USAHA NEGARA BANDUNG"/>
    <s v="PERTANAHAN"/>
    <d v="2025-10-10T00:00:00"/>
    <d v="2026-01-15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4-28T00:00:00"/>
    <n v="78"/>
    <s v="Tata Usaha Negara"/>
    <s v="Kasasi Biasa"/>
    <s v="Hakim 3 Majelis"/>
    <s v="Berkas Elektronik"/>
  </r>
  <r>
    <n v="3636"/>
    <s v="2554 K/PID.SUS/2026"/>
    <x v="1"/>
    <s v="K"/>
    <s v="PENGADILAN NEGERI TANJUNG BALAI ASAHAN"/>
    <s v="Narkotika"/>
    <d v="2026-01-07T00:00:00"/>
    <d v="2026-02-05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IUS"/>
    <s v="Dr. IUSTIKA PUSPA SARI, S.H., M.H."/>
    <n v="0"/>
    <n v="0"/>
    <d v="2026-04-28T00:00:00"/>
    <n v="62"/>
    <s v="Pidana"/>
    <s v="Kasasi Biasa"/>
    <s v="Hakim 3 Majelis"/>
    <s v="Berkas Elektronik"/>
  </r>
  <r>
    <n v="3637"/>
    <s v="2905 K/PID.SUS/2026"/>
    <x v="1"/>
    <s v="K"/>
    <s v="PENGADILAN NEGERI BANYUWANGI"/>
    <s v="Narkotika"/>
    <d v="2026-01-09T00:00:00"/>
    <d v="2026-02-11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n v="0"/>
    <d v="2026-04-28T00:00:00"/>
    <n v="76"/>
    <s v="Pidana"/>
    <s v="Kasasi Biasa"/>
    <s v="Hakim 3 Majelis"/>
    <s v="Berkas Elektronik"/>
  </r>
  <r>
    <n v="3638"/>
    <s v="405 K/PID/2026"/>
    <x v="5"/>
    <s v="K"/>
    <s v="PENGADILAN NEGERI PEMATANG SIANTAR"/>
    <s v="TP. Penganiayaan berat"/>
    <d v="2026-01-15T00:00:00"/>
    <d v="2026-02-04T00:00:00"/>
    <d v="2026-02-19T00:00:00"/>
    <d v="2026-02-26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28T00:00:00"/>
    <n v="69"/>
    <s v="Pidana"/>
    <s v="Kasasi Biasa"/>
    <s v="Hakim 3 Majelis"/>
    <s v="Berkas Elektronik"/>
  </r>
  <r>
    <n v="3639"/>
    <s v="1280 K/PID.SUS/2026"/>
    <x v="1"/>
    <s v="K"/>
    <s v="PENGADILAN NEGERI SINTANG"/>
    <s v="Narkotika"/>
    <d v="2025-11-27T00:00:00"/>
    <d v="2026-01-21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n v="0"/>
    <d v="2026-04-28T00:00:00"/>
    <n v="77"/>
    <s v="Pidana"/>
    <s v="Kasasi Biasa"/>
    <s v="Hakim 3 Majelis"/>
    <s v="Berkas Elektronik"/>
  </r>
  <r>
    <n v="3640"/>
    <s v="1613 K/PID.SUS/2026"/>
    <x v="1"/>
    <s v="K"/>
    <s v="PENGADILAN NEGERI RANTAU PRAPAT"/>
    <s v="Narkotika"/>
    <d v="2025-12-02T00:00:00"/>
    <d v="2026-01-23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n v="0"/>
    <d v="2026-04-28T00:00:00"/>
    <n v="77"/>
    <s v="Pidana"/>
    <s v="Kasasi Biasa"/>
    <s v="Hakim 3 Majelis"/>
    <s v="Berkas Elektronik"/>
  </r>
  <r>
    <n v="3641"/>
    <s v="229 K/PID/2026"/>
    <x v="5"/>
    <s v="K"/>
    <s v="PENGADILAN NEGERI PEMATANG SIANTAR"/>
    <s v="TP. Melakukan kekerasan thd orang"/>
    <d v="2026-01-13T00:00:00"/>
    <d v="2026-01-21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28T00:00:00"/>
    <n v="76"/>
    <s v="Pidana"/>
    <s v="Kasasi Biasa"/>
    <s v="Hakim 3 Majelis"/>
    <s v="Berkas Elektronik"/>
  </r>
  <r>
    <n v="3642"/>
    <s v="57 K/TUN/2026"/>
    <x v="6"/>
    <s v="K"/>
    <s v="PENGADILAN TINGGI TATA USAHA NEGARA JAKARTA"/>
    <s v="Lain-lain"/>
    <d v="2025-11-05T00:00:00"/>
    <d v="2026-01-14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TRT"/>
    <s v="A. TIRTA IRAWAN, S.H., M.H."/>
    <n v="0"/>
    <n v="0"/>
    <d v="2026-04-28T00:00:00"/>
    <n v="65"/>
    <s v="Tata Usaha Negara"/>
    <s v="Kasasi Biasa"/>
    <s v="Hakim 3 Majelis"/>
    <s v="Berkas Elektronik"/>
  </r>
  <r>
    <n v="3643"/>
    <s v="13 K/TUN/2026"/>
    <x v="6"/>
    <s v="K"/>
    <s v="PENGADILAN TINGGI TATA USAHA NEGARA JAKARTA"/>
    <s v="Lain-lain"/>
    <d v="2025-10-29T00:00:00"/>
    <d v="2026-01-12T00:00:00"/>
    <d v="2026-03-04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MJ"/>
    <s v="ANDHI MARTUARAJA, S.H., M.H."/>
    <n v="0"/>
    <n v="0"/>
    <d v="2026-04-28T00:00:00"/>
    <n v="56"/>
    <s v="Tata Usaha Negara"/>
    <s v="Kasasi Biasa"/>
    <s v="Hakim 3 Majelis"/>
    <s v="Berkas Elektronik"/>
  </r>
  <r>
    <n v="3644"/>
    <s v="223 K/PID/2026"/>
    <x v="5"/>
    <s v="K"/>
    <s v="PENGADILAN NEGERI SUNGAI PENUH"/>
    <s v="Main judi"/>
    <d v="2026-01-13T00:00:00"/>
    <d v="2026-01-21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28T00:00:00"/>
    <n v="76"/>
    <s v="Pidana"/>
    <s v="Kasasi Biasa"/>
    <s v="Hakim 3 Majelis"/>
    <s v="Berkas Elektronik"/>
  </r>
  <r>
    <n v="3645"/>
    <s v="150 K/AG/2026"/>
    <x v="3"/>
    <s v="K"/>
    <s v="PENGADILAN AGAMA PURWOKERTO"/>
    <s v="Cerai Talak"/>
    <d v="2025-12-08T00:00:00"/>
    <d v="2026-02-03T00:00:00"/>
    <d v="2026-02-25T00:00:00"/>
    <d v="2026-03-11T00:00:00"/>
    <s v="H-MHY"/>
    <s v="Dra. Hj. MUHAYAH, S.H., M.H."/>
    <s v="H-LA"/>
    <s v="Dr. Hj. LAILATUL AROFAH, M.H."/>
    <s v="H-IR"/>
    <s v="Dr. IMRON ROSYADI, S.H., M.H."/>
    <n v="0"/>
    <n v="0"/>
    <n v="0"/>
    <n v="0"/>
    <s v="A-NHY"/>
    <s v="NIHAYATUL ISTIQOMAH, S.HI., M.H."/>
    <n v="0"/>
    <n v="0"/>
    <d v="2026-04-28T00:00:00"/>
    <n v="63"/>
    <s v="Agama"/>
    <s v="Kasasi Biasa"/>
    <s v="Hakim 3 Majelis"/>
    <s v="Berkas Elektronik"/>
  </r>
  <r>
    <n v="3646"/>
    <s v="1175 PK/PID.SUS/2026"/>
    <x v="1"/>
    <s v="PK"/>
    <s v="PENGADILAN NEGERI BENGKALIS"/>
    <s v="Keimigrasian"/>
    <d v="2025-12-02T00:00:00"/>
    <d v="2026-02-06T00:00:00"/>
    <d v="2026-02-23T00:00:00"/>
    <d v="2026-03-04T00:00:00"/>
    <s v="H-HASP"/>
    <s v="Dr. H. ACHMAD SETYO PUDJOHARSOYO, S.H., M.Hum."/>
    <s v="H-STJ"/>
    <s v="SUTARJO, S.H., M.H."/>
    <s v="H-SOE"/>
    <s v="SOESILO, S.H., M.H."/>
    <n v="0"/>
    <n v="0"/>
    <n v="0"/>
    <n v="0"/>
    <s v="A-PRO"/>
    <s v="PRONGGO JOYONEGARA, S.H."/>
    <n v="0"/>
    <n v="0"/>
    <d v="2026-04-28T00:00:00"/>
    <n v="65"/>
    <s v="Pidana"/>
    <s v="PK Biasa"/>
    <s v="Hakim 3 Majelis"/>
    <s v="Berkas Elektronik"/>
  </r>
  <r>
    <n v="3647"/>
    <s v="216 K/PDT.SUS-PHI/2026"/>
    <x v="2"/>
    <s v="K"/>
    <s v="PENGADILAN NEGERI MEDAN"/>
    <s v="PHI"/>
    <d v="2025-12-19T00:00:00"/>
    <d v="2026-02-13T00:00:00"/>
    <d v="2026-02-23T00:00:00"/>
    <d v="2026-03-09T00:00:00"/>
    <s v="A.AH-SS"/>
    <s v="SUGENG SANTOSO PN, S.H., M.M., M.H."/>
    <s v="H-AH-SGY"/>
    <s v="Dr. SUGIYANTO, S.H., M.H."/>
    <s v="H-ASB"/>
    <s v="AGUS SUBROTO, S.H., M.Kn."/>
    <n v="0"/>
    <n v="0"/>
    <n v="0"/>
    <n v="0"/>
    <s v="A-AKP"/>
    <s v="ADHIKA BUDI PRASETYO, S.H., M.BA., M.H."/>
    <n v="0"/>
    <n v="0"/>
    <d v="2026-04-28T00:00:00"/>
    <n v="65"/>
    <s v="Perdata"/>
    <s v="Kasasi Biasa"/>
    <s v="Hakim 3 Majelis"/>
    <s v="Berkas Elektronik"/>
  </r>
  <r>
    <n v="3648"/>
    <s v="107 K/TUN/2026"/>
    <x v="6"/>
    <s v="K"/>
    <s v="PENGADILAN TATA USAHA NEGARA KUPANG"/>
    <s v="PERTANAHAN"/>
    <d v="2025-12-08T00:00:00"/>
    <d v="2026-01-26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8T00:00:00"/>
    <n v="57"/>
    <s v="Tata Usaha Negara"/>
    <s v="Kasasi Biasa"/>
    <s v="Hakim 3 Majelis"/>
    <s v="Berkas Elektronik"/>
  </r>
  <r>
    <n v="3649"/>
    <s v="155 K/AG/2026"/>
    <x v="3"/>
    <s v="K"/>
    <s v="PENGADILAN AGAMA TUBAN"/>
    <s v="Cerai Talak"/>
    <d v="2025-12-09T00:00:00"/>
    <d v="2026-02-03T00:00:00"/>
    <d v="2026-02-25T00:00:00"/>
    <d v="2026-03-12T00:00:00"/>
    <s v="H-MHY"/>
    <s v="Dra. Hj. MUHAYAH, S.H., M.H."/>
    <s v="H-LA"/>
    <s v="Dr. Hj. LAILATUL AROFAH, M.H."/>
    <s v="H-BU"/>
    <s v="Drs. H. BUSRA, S.H., M.H."/>
    <n v="0"/>
    <n v="0"/>
    <n v="0"/>
    <n v="0"/>
    <s v="A-AZA"/>
    <s v="AHMAD ZAINUL ANAM, S.H.I., M.S.I."/>
    <n v="0"/>
    <n v="0"/>
    <d v="2026-04-28T00:00:00"/>
    <n v="63"/>
    <s v="Agama"/>
    <s v="Kasasi Biasa"/>
    <s v="Hakim 3 Majelis"/>
    <s v="Berkas Elektronik"/>
  </r>
  <r>
    <n v="3650"/>
    <s v="4 PK/TUN/TF/2026"/>
    <x v="6"/>
    <s v="PK"/>
    <s v="PENGADILAN TATA USAHA NEGARA JAKARTA"/>
    <s v="TINDAKAN FAKTUAL"/>
    <d v="2025-06-23T00:00:00"/>
    <d v="2026-01-15T00:00:00"/>
    <d v="2026-02-23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8T00:00:00"/>
    <n v="65"/>
    <s v="Tata Usaha Negara"/>
    <s v="PK Biasa"/>
    <s v="Hakim 3 Majelis"/>
    <s v="Berkas Elektronik"/>
  </r>
  <r>
    <n v="3651"/>
    <s v="5480 K/PID.SUS/2026"/>
    <x v="1"/>
    <s v="K"/>
    <s v="PENGADILAN NEGERI DOMPU"/>
    <s v="Narkotika"/>
    <d v="2026-03-30T00:00:00"/>
    <d v="2026-04-08T00:00:00"/>
    <d v="2026-04-13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n v="0"/>
    <d v="2026-04-28T00:00:00"/>
    <n v="16"/>
    <s v="Pidana"/>
    <s v="Kasasi Biasa"/>
    <s v="Hakim 3 Majelis"/>
    <s v="Berkas Elektronik"/>
  </r>
  <r>
    <n v="3652"/>
    <s v="2877 K/PID.SUS/2026"/>
    <x v="1"/>
    <s v="K"/>
    <s v="PENGADILAN NEGERI PANGKALAN BUN"/>
    <s v="Narkotika"/>
    <d v="2026-01-08T00:00:00"/>
    <d v="2026-02-10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n v="0"/>
    <d v="2026-04-28T00:00:00"/>
    <n v="76"/>
    <s v="Pidana"/>
    <s v="Kasasi Biasa"/>
    <s v="Hakim 3 Majelis"/>
    <s v="Berkas Elektronik"/>
  </r>
  <r>
    <n v="3653"/>
    <s v="1249 K/PID.SUS/2026"/>
    <x v="1"/>
    <s v="K"/>
    <s v="PENGADILAN NEGERI SAMBAS"/>
    <s v="Narkotika"/>
    <d v="2025-11-24T00:00:00"/>
    <d v="2026-01-20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n v="0"/>
    <d v="2026-04-28T00:00:00"/>
    <n v="77"/>
    <s v="Pidana"/>
    <s v="Kasasi Biasa"/>
    <s v="Hakim 3 Majelis"/>
    <s v="Berkas Elektronik"/>
  </r>
  <r>
    <n v="3654"/>
    <s v="1558 K/PID.SUS/2026"/>
    <x v="1"/>
    <s v="K"/>
    <s v="PENGADILAN NEGERI SURAKARTA"/>
    <s v="Narkotika"/>
    <d v="2025-11-27T00:00:00"/>
    <d v="2026-01-23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n v="0"/>
    <d v="2026-04-28T00:00:00"/>
    <n v="77"/>
    <s v="Pidana"/>
    <s v="Kasasi Biasa"/>
    <s v="Hakim 3 Majelis"/>
    <s v="Berkas Elektronik"/>
  </r>
  <r>
    <n v="3655"/>
    <s v="759 PK/PID.SUS/2026"/>
    <x v="1"/>
    <s v="PK"/>
    <s v="PENGADILAN NEGERI RANTAU PRAPAT"/>
    <s v="Narkotika"/>
    <d v="2025-12-03T00:00:00"/>
    <d v="2026-01-21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n v="0"/>
    <d v="2026-04-28T00:00:00"/>
    <n v="77"/>
    <s v="Pidana"/>
    <s v="PK Biasa"/>
    <s v="Hakim 3 Majelis"/>
    <s v="Berkas Elektronik"/>
  </r>
  <r>
    <n v="3656"/>
    <s v="1712 K/PID.SUS/2026"/>
    <x v="1"/>
    <s v="K"/>
    <s v="PENGADILAN NEGERI CIKARANG"/>
    <s v="Perpajakan"/>
    <d v="2026-01-07T00:00:00"/>
    <d v="2026-01-26T00:00:00"/>
    <d v="2026-02-03T00:00:00"/>
    <d v="2026-02-11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n v="0"/>
    <d v="2026-04-28T00:00:00"/>
    <n v="85"/>
    <s v="Pidana"/>
    <s v="Kasasi Biasa"/>
    <s v="Hakim 3 Majelis"/>
    <s v="Berkas Elektronik"/>
  </r>
  <r>
    <n v="3657"/>
    <s v="2165 K/PID.SUS/2026"/>
    <x v="1"/>
    <s v="K"/>
    <s v="PENGADILAN NEGERI PANGKALAN BUN"/>
    <s v="Narkotika"/>
    <d v="2025-12-19T00:00:00"/>
    <d v="2026-02-02T00:00:00"/>
    <d v="2026-02-23T00:00:00"/>
    <d v="2026-03-04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n v="0"/>
    <d v="2026-04-28T00:00:00"/>
    <n v="65"/>
    <s v="Pidana"/>
    <s v="Kasasi Biasa"/>
    <s v="Hakim 3 Majelis"/>
    <s v="Berkas Elektronik"/>
  </r>
  <r>
    <n v="3658"/>
    <s v="1925 K/PID.SUS/2026"/>
    <x v="1"/>
    <s v="K"/>
    <s v="PENGADILAN NEGERI BENGKULU"/>
    <s v="Narkotika"/>
    <d v="2025-12-11T00:00:00"/>
    <d v="2026-01-28T00:00:00"/>
    <d v="2026-01-29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28T00:00:00"/>
    <n v="90"/>
    <s v="Pidana"/>
    <s v="Kasasi Biasa"/>
    <s v="Hakim 3 Majelis"/>
    <s v="Berkas Elektronik"/>
  </r>
  <r>
    <n v="3659"/>
    <s v="1684 K/PID.SUS/2026"/>
    <x v="1"/>
    <s v="K"/>
    <s v="PENGADILAN NEGERI SIDOARJO"/>
    <s v="kesehatan"/>
    <d v="2025-12-11T00:00:00"/>
    <d v="2026-01-26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n v="0"/>
    <d v="2026-04-28T00:00:00"/>
    <n v="85"/>
    <s v="Pidana"/>
    <s v="Kasasi Biasa"/>
    <s v="Hakim 3 Majelis"/>
    <s v="Berkas Elektronik"/>
  </r>
  <r>
    <n v="3660"/>
    <s v="1683 K/PID.SUS/2026"/>
    <x v="1"/>
    <s v="K"/>
    <s v="PENGADILAN NEGERI SIDOARJO"/>
    <s v="kesehatan"/>
    <d v="2025-12-11T00:00:00"/>
    <d v="2026-01-26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n v="0"/>
    <d v="2026-04-28T00:00:00"/>
    <n v="85"/>
    <s v="Pidana"/>
    <s v="Kasasi Biasa"/>
    <s v="Hakim 3 Majelis"/>
    <s v="Berkas Elektronik"/>
  </r>
  <r>
    <n v="3661"/>
    <s v="116 K/PID/2026"/>
    <x v="5"/>
    <s v="K"/>
    <s v="PENGADILAN NEGERI SAMPIT"/>
    <s v="Penipuan "/>
    <d v="2025-12-24T00:00:00"/>
    <d v="2026-01-13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28T00:00:00"/>
    <n v="85"/>
    <s v="Pidana"/>
    <s v="Kasasi Biasa"/>
    <s v="Hakim 3 Majelis"/>
    <s v="Berkas Elektronik"/>
  </r>
  <r>
    <n v="3662"/>
    <s v="117 K/PID/2026"/>
    <x v="5"/>
    <s v="K"/>
    <s v="PENGADILAN NEGERI SAMPIT"/>
    <s v="Penipuan "/>
    <d v="2025-12-24T00:00:00"/>
    <d v="2026-01-13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28T00:00:00"/>
    <n v="85"/>
    <s v="Pidana"/>
    <s v="Kasasi Biasa"/>
    <s v="Hakim 3 Majelis"/>
    <s v="Berkas Elektronik"/>
  </r>
  <r>
    <n v="3663"/>
    <s v="396 K/PID/2026"/>
    <x v="5"/>
    <s v="K"/>
    <s v="PENGADILAN NEGERI SALATIGA"/>
    <s v="Penggelapan dalam jabatan"/>
    <d v="2026-01-14T00:00:00"/>
    <d v="2026-02-04T00:00:00"/>
    <d v="2026-02-19T00:00:00"/>
    <d v="2026-02-26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28T00:00:00"/>
    <n v="69"/>
    <s v="Pidana"/>
    <s v="Kasasi Biasa"/>
    <s v="Hakim 3 Majelis"/>
    <s v="Berkas Elektronik"/>
  </r>
  <r>
    <n v="3664"/>
    <s v="15 PK/TUN/2026"/>
    <x v="6"/>
    <s v="PK"/>
    <s v="PENGADILAN TATA USAHA NEGARA KUPANG"/>
    <s v="Lain-lain"/>
    <d v="2025-10-14T00:00:00"/>
    <d v="2026-01-15T00:00:00"/>
    <d v="2026-02-23T00:00:00"/>
    <d v="2026-03-13T00:00:00"/>
    <s v="H-HS"/>
    <s v="Dr. HARI SUGIHARTO, S.H., M.H."/>
    <s v="H-LTC"/>
    <s v="Hj. LULIK TRI CAHYANINGRUM, S.H., M.H."/>
    <s v="H-YLS"/>
    <s v="Dr. H. YULIUS, S.H. M.H."/>
    <n v="0"/>
    <n v="0"/>
    <n v="0"/>
    <n v="0"/>
    <s v="A-TRT"/>
    <s v="A. TIRTA IRAWAN, S.H., M.H."/>
    <n v="0"/>
    <n v="0"/>
    <d v="2026-04-28T00:00:00"/>
    <n v="65"/>
    <s v="Tata Usaha Negara"/>
    <s v="PK Biasa"/>
    <s v="Hakim 3 Majelis"/>
    <s v="Berkas Elektronik"/>
  </r>
  <r>
    <n v="3665"/>
    <s v="264 K/PID/2026"/>
    <x v="5"/>
    <s v="K"/>
    <s v="PENGADILAN NEGERI TRENGGALEK"/>
    <s v="Main judi"/>
    <d v="2025-12-16T00:00:00"/>
    <d v="2026-01-27T00:00:00"/>
    <d v="2026-01-29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WEN"/>
    <s v="WENDY PRATAMA PUTRA, S.H."/>
    <n v="0"/>
    <n v="0"/>
    <d v="2026-04-28T00:00:00"/>
    <n v="90"/>
    <s v="Pidana"/>
    <s v="Kasasi Biasa"/>
    <s v="Hakim 3 Majelis"/>
    <s v="Berkas Elektronik"/>
  </r>
  <r>
    <n v="3666"/>
    <s v="399 K/PID/2026"/>
    <x v="5"/>
    <s v="K"/>
    <s v="PENGADILAN NEGERI SIMALUNGUN"/>
    <s v="Penggelapan"/>
    <d v="2026-01-15T00:00:00"/>
    <d v="2026-02-04T00:00:00"/>
    <d v="2026-02-12T00:00:00"/>
    <d v="2026-02-18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28T00:00:00"/>
    <n v="76"/>
    <s v="Pidana"/>
    <s v="Kasasi Biasa"/>
    <s v="Hakim 3 Majelis"/>
    <s v="Berkas Elektronik"/>
  </r>
  <r>
    <n v="3667"/>
    <s v="669 K/PID/2026"/>
    <x v="5"/>
    <s v="K"/>
    <s v="PENGADILAN NEGERI GUNUNG SUGIH"/>
    <s v="Pencurian dalam keadaan memberatkan"/>
    <d v="2026-03-04T00:00:00"/>
    <d v="2026-03-06T00:00:00"/>
    <d v="2026-03-10T00:00:00"/>
    <d v="2026-03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28T00:00:00"/>
    <n v="50"/>
    <s v="Pidana"/>
    <s v="Kasasi Biasa"/>
    <s v="Hakim 3 Majelis"/>
    <s v="Berkas Elektronik"/>
  </r>
  <r>
    <n v="3668"/>
    <s v="96 K/AG/2026"/>
    <x v="3"/>
    <s v="K"/>
    <s v="PENGADILAN AGAMA SOASIO"/>
    <s v="Harta Bersama"/>
    <d v="2025-11-26T00:00:00"/>
    <d v="2026-01-21T00:00:00"/>
    <d v="2026-02-10T00:00:00"/>
    <d v="2026-02-26T00:00:00"/>
    <s v="H-MHY"/>
    <s v="Dra. Hj. MUHAYAH, S.H., M.H."/>
    <s v="H-LA"/>
    <s v="Dr. Hj. LAILATUL AROFAH, M.H."/>
    <s v="H-IR"/>
    <s v="Dr. IMRON ROSYADI, S.H., M.H."/>
    <n v="0"/>
    <n v="0"/>
    <n v="0"/>
    <n v="0"/>
    <s v="A-SYA"/>
    <s v="SYAIFUL ANNAS, S.H.I., M.Sy."/>
    <n v="0"/>
    <n v="0"/>
    <d v="2026-04-28T00:00:00"/>
    <n v="78"/>
    <s v="Agama"/>
    <s v="Kasasi Biasa"/>
    <s v="Hakim 3 Majelis"/>
    <s v="Berkas Elektronik"/>
  </r>
  <r>
    <n v="3669"/>
    <s v="2829 K/PID.SUS/2026"/>
    <x v="1"/>
    <s v="K"/>
    <s v="PENGADILAN NEGERI MOJOKERTO"/>
    <s v="Narkotika"/>
    <d v="2026-01-09T00:00:00"/>
    <d v="2026-02-10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n v="0"/>
    <d v="2026-04-28T00:00:00"/>
    <n v="76"/>
    <s v="Pidana"/>
    <s v="Kasasi Biasa"/>
    <s v="Hakim 3 Majelis"/>
    <s v="Berkas Elektronik"/>
  </r>
  <r>
    <n v="3670"/>
    <s v="2885 K/PID.SUS/2026"/>
    <x v="1"/>
    <s v="K"/>
    <s v="PENGADILAN NEGERI PADANG SIDEMPUAN"/>
    <s v="Narkotika"/>
    <d v="2026-01-08T00:00:00"/>
    <d v="2026-02-10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n v="0"/>
    <d v="2026-04-28T00:00:00"/>
    <n v="76"/>
    <s v="Pidana"/>
    <s v="Kasasi Biasa"/>
    <s v="Hakim 3 Majelis"/>
    <s v="Berkas Elektronik"/>
  </r>
  <r>
    <n v="3671"/>
    <s v="2778 K/PID.SUS/2026"/>
    <x v="1"/>
    <s v="K"/>
    <s v="PENGADILAN NEGERI TANJUNG BALAI ASAHAN"/>
    <s v="Narkotika"/>
    <d v="2026-01-20T00:00:00"/>
    <d v="2026-02-09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n v="0"/>
    <d v="2026-04-28T00:00:00"/>
    <n v="76"/>
    <s v="Pidana"/>
    <s v="Kasasi Biasa"/>
    <s v="Hakim 3 Majelis"/>
    <s v="Berkas Elektronik"/>
  </r>
  <r>
    <n v="3672"/>
    <s v="66 K/MIL/2026"/>
    <x v="4"/>
    <s v="K"/>
    <s v="PENGADILAN MILITER II-09 BANDUNG"/>
    <s v="UUPA"/>
    <d v="2026-01-05T00:00:00"/>
    <d v="2026-02-06T00:00:00"/>
    <d v="2026-02-20T00:00:00"/>
    <d v="2026-02-25T00:00:00"/>
    <s v="H-SGS"/>
    <s v="Dr. SUGENG SUTRIS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n v="0"/>
    <d v="2026-04-28T00:00:00"/>
    <n v="68"/>
    <s v="Militer"/>
    <s v="Kasasi Biasa"/>
    <s v="Hakim 3 Majelis"/>
    <s v="Berkas Elektronik"/>
  </r>
  <r>
    <n v="3673"/>
    <s v="113 K/PID/2026"/>
    <x v="5"/>
    <s v="K"/>
    <s v="PENGADILAN NEGERI SAMPIT"/>
    <s v="Penipuan "/>
    <d v="2025-12-24T00:00:00"/>
    <d v="2026-01-13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28T00:00:00"/>
    <n v="85"/>
    <s v="Pidana"/>
    <s v="Kasasi Biasa"/>
    <s v="Hakim 3 Majelis"/>
    <s v="Berkas Elektronik"/>
  </r>
  <r>
    <n v="3674"/>
    <s v="340 K/PID/2026"/>
    <x v="5"/>
    <s v="K"/>
    <s v="PENGADILAN NEGERI PEMALANG"/>
    <s v="Pencurian dalam keadaan memberatkan"/>
    <d v="2026-01-21T00:00:00"/>
    <d v="2026-02-02T00:00:00"/>
    <d v="2026-02-04T00:00:00"/>
    <d v="2026-02-24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n v="0"/>
    <d v="2026-04-28T00:00:00"/>
    <n v="84"/>
    <s v="Pidana"/>
    <s v="Kasasi Biasa"/>
    <s v="Hakim 3 Majelis"/>
    <s v="Berkas Elektronik"/>
  </r>
  <r>
    <n v="3675"/>
    <s v="250 K/PID/2026"/>
    <x v="5"/>
    <s v="K"/>
    <s v="PENGADILAN NEGERI PEKANBARU"/>
    <s v="Penipuan "/>
    <d v="2026-01-08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28T00:00:00"/>
    <n v="85"/>
    <s v="Pidana"/>
    <s v="Kasasi Biasa"/>
    <s v="Hakim 3 Majelis"/>
    <s v="Berkas Elektronik"/>
  </r>
  <r>
    <n v="3676"/>
    <s v="168 K/PID/2026"/>
    <x v="5"/>
    <s v="K"/>
    <s v="PENGADILAN NEGERI MANNA"/>
    <s v="Penipuan "/>
    <d v="2025-11-04T00:00:00"/>
    <d v="2026-01-19T00:00:00"/>
    <d v="2026-02-24T00:00:00"/>
    <d v="2026-03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GA"/>
    <s v="WILGANIA AMMERILIA, S.H., M.H."/>
    <n v="0"/>
    <n v="0"/>
    <d v="2026-04-28T00:00:00"/>
    <n v="64"/>
    <s v="Pidana"/>
    <s v="Kasasi Biasa"/>
    <s v="Hakim 3 Majelis"/>
    <s v="Berkas Elektronik"/>
  </r>
  <r>
    <n v="3677"/>
    <s v="279 K/PID/2026"/>
    <x v="5"/>
    <s v="K"/>
    <s v="PENGADILAN NEGERI PRAYA"/>
    <s v="Penipuan "/>
    <d v="2025-12-22T00:00:00"/>
    <d v="2026-01-27T00:00:00"/>
    <d v="2026-01-29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WEN"/>
    <s v="WENDY PRATAMA PUTRA, S.H."/>
    <n v="0"/>
    <n v="0"/>
    <d v="2026-04-28T00:00:00"/>
    <n v="90"/>
    <s v="Pidana"/>
    <s v="Kasasi Biasa"/>
    <s v="Hakim 3 Majelis"/>
    <s v="Berkas Elektronik"/>
  </r>
  <r>
    <n v="3678"/>
    <s v="303 K/PID/2026"/>
    <x v="5"/>
    <s v="K"/>
    <s v="PENGADILAN NEGERI SERANG"/>
    <s v="Pemerasan"/>
    <d v="2026-01-22T00:00:00"/>
    <d v="2026-01-28T00:00:00"/>
    <d v="2026-02-04T00:00:00"/>
    <d v="2026-02-24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n v="0"/>
    <d v="2026-04-28T00:00:00"/>
    <n v="84"/>
    <s v="Pidana"/>
    <s v="Kasasi Biasa"/>
    <s v="Hakim 3 Majelis"/>
    <s v="Berkas Elektronik"/>
  </r>
  <r>
    <n v="3679"/>
    <s v="69 K/AG/2026"/>
    <x v="3"/>
    <s v="K"/>
    <s v="PENGADILAN AGAMA DABO SINGKEP"/>
    <s v="Cerai Gugat"/>
    <d v="2025-11-14T00:00:00"/>
    <d v="2026-01-12T00:00:00"/>
    <d v="2026-02-04T00:00:00"/>
    <d v="2026-02-19T00:00:00"/>
    <s v="H-BU"/>
    <s v="Drs. H. BUSRA, S.H., M.H."/>
    <s v="H-MHY"/>
    <s v="Dra. Hj. MUHAYAH, S.H., M.H."/>
    <s v="H-YS"/>
    <s v="Dr. H. YASARDIN, S.H., M.HUM."/>
    <n v="0"/>
    <n v="0"/>
    <n v="0"/>
    <n v="0"/>
    <s v="A-ADF"/>
    <s v="DARUL FADLI, S.H.I., M.A."/>
    <n v="0"/>
    <n v="0"/>
    <d v="2026-04-28T00:00:00"/>
    <n v="84"/>
    <s v="Agama"/>
    <s v="Kasasi Biasa"/>
    <s v="Hakim 3 Majelis"/>
    <s v="Berkas Elektronik"/>
  </r>
  <r>
    <n v="3680"/>
    <s v="1441 K/PID.SUS/2026"/>
    <x v="1"/>
    <s v="K"/>
    <s v="PENGADILAN NEGERI PEMATANG SIANTAR"/>
    <s v="Narkotika"/>
    <d v="2025-12-01T00:00:00"/>
    <d v="2026-01-22T00:00:00"/>
    <d v="2026-02-04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n v="0"/>
    <d v="2026-04-29T00:00:00"/>
    <n v="85"/>
    <s v="Pidana"/>
    <s v="Kasasi Biasa"/>
    <s v="Hakim 3 Majelis"/>
    <s v="Berkas Elektronik"/>
  </r>
  <r>
    <n v="3681"/>
    <s v="350 K/PID/2026"/>
    <x v="5"/>
    <s v="K"/>
    <s v="PENGADILAN NEGERI SAMARINDA"/>
    <s v="Penipuan "/>
    <d v="2026-01-06T00:00:00"/>
    <d v="2026-02-02T00:00:00"/>
    <d v="2026-02-12T00:00:00"/>
    <d v="2026-02-19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29T00:00:00"/>
    <n v="77"/>
    <s v="Pidana"/>
    <s v="Kasasi Biasa"/>
    <s v="Hakim 3 Majelis"/>
    <s v="Berkas Elektronik"/>
  </r>
  <r>
    <n v="3682"/>
    <s v="69 K/PDT.SUS-PHI/2026"/>
    <x v="2"/>
    <s v="K"/>
    <s v="PENGADILAN NEGERI PEKANBARU"/>
    <s v="PHI"/>
    <d v="2025-10-22T00:00:00"/>
    <d v="2026-01-21T00:00:00"/>
    <d v="2026-02-24T00:00:00"/>
    <d v="2026-03-05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n v="0"/>
    <n v="0"/>
    <d v="2026-04-29T00:00:00"/>
    <n v="65"/>
    <s v="Perdata"/>
    <s v="Kasasi Biasa"/>
    <s v="Hakim 3 Majelis"/>
    <s v="Berkas Elektronik"/>
  </r>
  <r>
    <n v="3683"/>
    <s v="1144 K/PID.SUS/2026"/>
    <x v="1"/>
    <s v="K"/>
    <s v="PENGADILAN NEGERI ROKAN HILIR"/>
    <s v="Narkotika"/>
    <d v="2025-11-26T00:00:00"/>
    <d v="2026-01-20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29T00:00:00"/>
    <n v="86"/>
    <s v="Pidana"/>
    <s v="Kasasi Biasa"/>
    <s v="Hakim 3 Majelis"/>
    <s v="Berkas Elektronik"/>
  </r>
  <r>
    <n v="3684"/>
    <s v="1081 PK/PID.SUS/2026"/>
    <x v="1"/>
    <s v="PK"/>
    <s v="PENGADILAN NEGERI DENPASAR"/>
    <s v="Narkotika"/>
    <d v="2026-01-14T00:00:00"/>
    <d v="2026-02-02T00:00:00"/>
    <d v="2026-02-13T00:00:00"/>
    <d v="2026-02-26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29T00:00:00"/>
    <n v="76"/>
    <s v="Pidana"/>
    <s v="PK Biasa"/>
    <s v="Hakim 3 Majelis"/>
    <s v="Berkas Elektronik"/>
  </r>
  <r>
    <n v="3685"/>
    <s v="2139 K/PID.SUS/2026"/>
    <x v="1"/>
    <s v="K"/>
    <s v="PENGADILAN NEGERI BONTANG"/>
    <s v="Perdagangan Orang / Anak"/>
    <d v="2026-01-21T00:00:00"/>
    <d v="2026-01-30T00:00:00"/>
    <d v="2026-02-05T00:00:00"/>
    <d v="2026-02-06T00:00:00"/>
    <n v="0"/>
    <n v="0"/>
    <n v="0"/>
    <n v="0"/>
    <s v="H-HASP"/>
    <s v="Dr. H. ACHMAD SETYO PUDJOHARSOYO, S.H., M.Hum."/>
    <n v="0"/>
    <n v="0"/>
    <n v="0"/>
    <n v="0"/>
    <s v="A-WND"/>
    <s v="WANDA ANDRIYENNI, S.H., M.Kn."/>
    <n v="0"/>
    <n v="0"/>
    <d v="2026-04-29T00:00:00"/>
    <n v="84"/>
    <s v="Pidana"/>
    <s v="Kasasi Biasa"/>
    <s v="Hakim Tunggal"/>
    <s v="Berkas Elektronik"/>
  </r>
  <r>
    <n v="3686"/>
    <s v="57 K/MIL/2026"/>
    <x v="4"/>
    <s v="K"/>
    <s v="PENGADILAN MILITER II-11 YOGYAKARTA"/>
    <s v="Penganiayaan"/>
    <d v="2025-12-22T00:00:00"/>
    <d v="2026-02-05T00:00:00"/>
    <d v="2026-02-12T00:00:00"/>
    <d v="2026-02-19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29T00:00:00"/>
    <n v="77"/>
    <s v="Militer"/>
    <s v="Kasasi Biasa"/>
    <s v="Hakim 3 Majelis"/>
    <s v="Berkas Elektronik"/>
  </r>
  <r>
    <n v="3687"/>
    <s v="1096 K/PID.SUS/2026"/>
    <x v="1"/>
    <s v="K"/>
    <s v="PENGADILAN NEGERI TANJUNG BALAI ASAHAN"/>
    <s v="Perlindungan Anak"/>
    <d v="2025-11-28T00:00:00"/>
    <d v="2026-01-19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29T00:00:00"/>
    <n v="86"/>
    <s v="Pidana"/>
    <s v="Kasasi Biasa"/>
    <s v="Hakim 3 Majelis"/>
    <s v="Berkas Elektronik"/>
  </r>
  <r>
    <n v="3688"/>
    <s v="1305 K/PID.SUS/2026"/>
    <x v="1"/>
    <s v="K"/>
    <s v="PENGADILAN NEGERI MAMUJU"/>
    <s v="Narkotika"/>
    <d v="2025-11-27T00:00:00"/>
    <d v="2026-01-21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DEV"/>
    <s v="DEVRI ANDRI, S.H., M.H."/>
    <n v="0"/>
    <n v="0"/>
    <d v="2026-04-29T00:00:00"/>
    <n v="86"/>
    <s v="Pidana"/>
    <s v="Kasasi Biasa"/>
    <s v="Hakim 3 Majelis"/>
    <s v="Berkas Elektronik"/>
  </r>
  <r>
    <n v="3689"/>
    <s v="1405 K/PID.SUS/2026"/>
    <x v="1"/>
    <s v="K"/>
    <s v="PENGADILAN NEGERI MAMUJU"/>
    <s v="Narkotika"/>
    <d v="2025-12-01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29T00:00:00"/>
    <n v="86"/>
    <s v="Pidana"/>
    <s v="Kasasi Biasa"/>
    <s v="Hakim 3 Majelis"/>
    <s v="Berkas Elektronik"/>
  </r>
  <r>
    <n v="3690"/>
    <s v="885 K/PID.SUS/2026"/>
    <x v="1"/>
    <s v="K"/>
    <s v="PENGADILAN NEGERI PADANG"/>
    <s v="Narkotika"/>
    <d v="2025-12-12T00:00:00"/>
    <d v="2026-01-14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29T00:00:00"/>
    <n v="86"/>
    <s v="Pidana"/>
    <s v="Kasasi Biasa"/>
    <s v="Hakim 3 Majelis"/>
    <s v="Berkas Elektronik"/>
  </r>
  <r>
    <n v="3691"/>
    <s v="1636 K/PID.SUS/2026"/>
    <x v="1"/>
    <s v="K"/>
    <s v="PENGADILAN NEGERI TANJUNG PINANG"/>
    <s v="Narkotika"/>
    <d v="2025-12-04T00:00:00"/>
    <d v="2026-01-26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29T00:00:00"/>
    <n v="86"/>
    <s v="Pidana"/>
    <s v="Kasasi Biasa"/>
    <s v="Hakim 3 Majelis"/>
    <s v="Berkas Elektronik"/>
  </r>
  <r>
    <n v="3692"/>
    <s v="2992 K/PID.SUS/2026"/>
    <x v="1"/>
    <s v="K"/>
    <s v="PENGADILAN NEGERI KALIANDA"/>
    <s v="Narkotika"/>
    <d v="2026-01-13T00:00:00"/>
    <d v="2026-02-18T00:00:00"/>
    <d v="2026-02-25T00:00:00"/>
    <d v="2026-03-10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29T00:00:00"/>
    <n v="64"/>
    <s v="Pidana"/>
    <s v="Kasasi Biasa"/>
    <s v="Hakim 3 Majelis"/>
    <s v="Berkas Elektronik"/>
  </r>
  <r>
    <n v="3693"/>
    <s v="777 PK/PID.SUS/2026"/>
    <x v="1"/>
    <s v="PK"/>
    <s v="PENGADILAN NEGERI SERANG"/>
    <s v="Fidusia"/>
    <d v="2025-11-20T00:00:00"/>
    <d v="2026-01-21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29T00:00:00"/>
    <n v="78"/>
    <s v="Pidana"/>
    <s v="PK Biasa"/>
    <s v="Hakim 3 Majelis"/>
    <s v="Berkas Elektronik"/>
  </r>
  <r>
    <n v="3694"/>
    <s v="260 PK/PID.SUS/2026"/>
    <x v="1"/>
    <s v="PK"/>
    <s v="PENGADILAN NEGERI RANTAU PRAPAT"/>
    <s v="Narkotika"/>
    <d v="2025-11-12T00:00:00"/>
    <d v="2026-01-09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29T00:00:00"/>
    <n v="78"/>
    <s v="Pidana"/>
    <s v="PK Biasa"/>
    <s v="Hakim 3 Majelis"/>
    <s v="Berkas Elektronik"/>
  </r>
  <r>
    <n v="3695"/>
    <s v="70 K/AG/2026"/>
    <x v="3"/>
    <s v="K"/>
    <s v="PENGADILAN AGAMA MAKASSAR"/>
    <s v="Hibah"/>
    <d v="2025-11-17T00:00:00"/>
    <d v="2026-01-12T00:00:00"/>
    <d v="2026-02-04T00:00:00"/>
    <d v="2026-02-19T00:00:00"/>
    <s v="H-BU"/>
    <s v="Drs. H. BUSRA, S.H., M.H."/>
    <s v="H-MHY"/>
    <s v="Dra. Hj. MUHAYAH, S.H., M.H."/>
    <s v="H-YS"/>
    <s v="Dr. H. YASARDIN, S.H., M.HUM."/>
    <n v="0"/>
    <n v="0"/>
    <n v="0"/>
    <n v="0"/>
    <s v="A-ADF"/>
    <s v="DARUL FADLI, S.H.I., M.A."/>
    <n v="0"/>
    <n v="0"/>
    <d v="2026-04-29T00:00:00"/>
    <n v="85"/>
    <s v="Agama"/>
    <s v="Kasasi Biasa"/>
    <s v="Hakim 3 Majelis"/>
    <s v="Berkas Elektronik"/>
  </r>
  <r>
    <n v="3696"/>
    <s v="71 K/AG/2026"/>
    <x v="3"/>
    <s v="K"/>
    <s v="MAHKAMAH SYAR'IYAH BANDA ACEH"/>
    <s v="Cerai Gugat"/>
    <d v="2025-11-17T00:00:00"/>
    <d v="2026-01-13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EH"/>
    <s v="H. EDI HUDIATA, LC., M.H."/>
    <n v="0"/>
    <n v="0"/>
    <d v="2026-04-29T00:00:00"/>
    <n v="85"/>
    <s v="Agama"/>
    <s v="Kasasi Biasa"/>
    <s v="Hakim 3 Majelis"/>
    <s v="Berkas Elektronik"/>
  </r>
  <r>
    <n v="3697"/>
    <s v="80 K/AG/2026"/>
    <x v="3"/>
    <s v="K"/>
    <s v="PENGADILAN AGAMA KABUPATEN KEDIRI"/>
    <s v="Waris"/>
    <d v="2025-11-21T00:00:00"/>
    <d v="2026-01-13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AZA"/>
    <s v="AHMAD ZAINUL ANAM, S.H.I., M.S.I."/>
    <n v="0"/>
    <n v="0"/>
    <d v="2026-04-29T00:00:00"/>
    <n v="85"/>
    <s v="Agama"/>
    <s v="Kasasi Biasa"/>
    <s v="Hakim 3 Majelis"/>
    <s v="Berkas Elektronik"/>
  </r>
  <r>
    <n v="3698"/>
    <s v="65 K/AG/2026"/>
    <x v="3"/>
    <s v="K"/>
    <s v="PENGADILAN AGAMA BLITAR"/>
    <s v="Cerai Gugat"/>
    <d v="2025-11-14T00:00:00"/>
    <d v="2026-01-12T00:00:00"/>
    <d v="2026-02-04T00:00:00"/>
    <d v="2026-02-19T00:00:00"/>
    <s v="H-BU"/>
    <s v="Drs. H. BUSRA, S.H., M.H."/>
    <s v="H-MHY"/>
    <s v="Dra. Hj. MUHAYAH, S.H., M.H."/>
    <s v="H-YS"/>
    <s v="Dr. H. YASARDIN, S.H., M.HUM."/>
    <n v="0"/>
    <n v="0"/>
    <n v="0"/>
    <n v="0"/>
    <s v="A-AF"/>
    <s v="APIT FARID, S.H.I"/>
    <n v="0"/>
    <n v="0"/>
    <d v="2026-04-29T00:00:00"/>
    <n v="85"/>
    <s v="Agama"/>
    <s v="Kasasi Biasa"/>
    <s v="Hakim 3 Majelis"/>
    <s v="Berkas Elektronik"/>
  </r>
  <r>
    <n v="3699"/>
    <s v="93 K/AG/2026"/>
    <x v="3"/>
    <s v="K"/>
    <s v="PENGADILAN AGAMA SITUBONDO"/>
    <s v="Waris"/>
    <d v="2025-11-26T00:00:00"/>
    <d v="2026-01-21T00:00:00"/>
    <d v="2026-02-10T00:00:00"/>
    <d v="2026-02-26T00:00:00"/>
    <s v="H-MHY"/>
    <s v="Dra. Hj. MUHAYAH, S.H., M.H."/>
    <s v="H-LA"/>
    <s v="Dr. Hj. LAILATUL AROFAH, M.H."/>
    <s v="H-IR"/>
    <s v="Dr. IMRON ROSYADI, S.H., M.H."/>
    <n v="0"/>
    <n v="0"/>
    <n v="0"/>
    <n v="0"/>
    <s v="A-BJ"/>
    <s v="BADRUL JAMAL, S.H., M.H."/>
    <n v="0"/>
    <n v="0"/>
    <d v="2026-04-29T00:00:00"/>
    <n v="79"/>
    <s v="Agama"/>
    <s v="Kasasi Biasa"/>
    <s v="Hakim 3 Majelis"/>
    <s v="Berkas Elektronik"/>
  </r>
  <r>
    <n v="3700"/>
    <s v="95 K/AG/2026"/>
    <x v="3"/>
    <s v="K"/>
    <s v="PENGADILAN AGAMA TANJUNG PATI"/>
    <s v="Cerai Gugat"/>
    <d v="2025-11-26T00:00:00"/>
    <d v="2026-01-21T00:00:00"/>
    <d v="2026-02-10T00:00:00"/>
    <d v="2026-02-26T00:00:00"/>
    <s v="H-MHY"/>
    <s v="Dra. Hj. MUHAYAH, S.H., M.H."/>
    <s v="H-LA"/>
    <s v="Dr. Hj. LAILATUL AROFAH, M.H."/>
    <s v="H-IR"/>
    <s v="Dr. IMRON ROSYADI, S.H., M.H."/>
    <n v="0"/>
    <n v="0"/>
    <n v="0"/>
    <n v="0"/>
    <s v="A-BJ"/>
    <s v="BADRUL JAMAL, S.H., M.H."/>
    <n v="0"/>
    <n v="0"/>
    <d v="2026-04-29T00:00:00"/>
    <n v="79"/>
    <s v="Agama"/>
    <s v="Kasasi Biasa"/>
    <s v="Hakim 3 Majelis"/>
    <s v="Berkas Elektronik"/>
  </r>
  <r>
    <n v="3701"/>
    <s v="1861 K/PID.SUS/2026"/>
    <x v="1"/>
    <s v="K"/>
    <s v="PENGADILAN NEGERI SIDOARJO"/>
    <s v="Narkotika"/>
    <d v="2025-12-17T00:00:00"/>
    <d v="2026-01-27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AMIR"/>
    <s v="H. AMIRUDDIN MAHMUD, S.H., M.H."/>
    <n v="0"/>
    <n v="0"/>
    <d v="2026-04-29T00:00:00"/>
    <n v="79"/>
    <s v="Pidana"/>
    <s v="Kasasi Biasa"/>
    <s v="Hakim 3 Majelis"/>
    <s v="Berkas Elektronik"/>
  </r>
  <r>
    <n v="3702"/>
    <s v="91 K/AG/2026"/>
    <x v="3"/>
    <s v="K"/>
    <s v="MAHKAMAH SYAR'IYAH BANDA ACEH"/>
    <s v="Ekonomi Syariah"/>
    <d v="2025-11-26T00:00:00"/>
    <d v="2026-01-21T00:00:00"/>
    <d v="2026-02-10T00:00:00"/>
    <d v="2026-02-26T00:00:00"/>
    <s v="H-MHY"/>
    <s v="Dra. Hj. MUHAYAH, S.H., M.H."/>
    <s v="H-LA"/>
    <s v="Dr. Hj. LAILATUL AROFAH, M.H."/>
    <s v="H-IR"/>
    <s v="Dr. IMRON ROSYADI, S.H., M.H."/>
    <n v="0"/>
    <n v="0"/>
    <n v="0"/>
    <n v="0"/>
    <s v="A-NHY"/>
    <s v="NIHAYATUL ISTIQOMAH, S.HI., M.H."/>
    <n v="0"/>
    <n v="0"/>
    <d v="2026-04-29T00:00:00"/>
    <n v="79"/>
    <s v="Agama"/>
    <s v="Kasasi Biasa"/>
    <s v="Hakim 3 Majelis"/>
    <s v="Berkas Elektronik"/>
  </r>
  <r>
    <n v="3703"/>
    <s v="1157 PK/PID.SUS/2026"/>
    <x v="1"/>
    <s v="PK"/>
    <s v="PENGADILAN NEGERI PASIR PENGARAIAN"/>
    <s v="Narkotika"/>
    <d v="2026-01-05T00:00:00"/>
    <d v="2026-02-04T00:00:00"/>
    <d v="2026-02-13T00:00:00"/>
    <d v="2026-02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29T00:00:00"/>
    <n v="76"/>
    <s v="Pidana"/>
    <s v="PK Biasa"/>
    <s v="Hakim 3 Majelis"/>
    <s v="Berkas Elektronik"/>
  </r>
  <r>
    <n v="3704"/>
    <s v="75 K/PDT.SUS-PHI/2026"/>
    <x v="2"/>
    <s v="K"/>
    <s v="PENGADILAN NEGERI SURABAYA"/>
    <s v="PHI"/>
    <d v="2025-11-14T00:00:00"/>
    <d v="2026-01-21T00:00:00"/>
    <d v="2026-02-24T00:00:00"/>
    <d v="2026-03-05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n v="0"/>
    <n v="0"/>
    <d v="2026-04-29T00:00:00"/>
    <n v="65"/>
    <s v="Perdata"/>
    <s v="Kasasi Biasa"/>
    <s v="Hakim 3 Majelis"/>
    <s v="Berkas Elektronik"/>
  </r>
  <r>
    <n v="3705"/>
    <s v="84 K/PDT.SUS-PHI/2026"/>
    <x v="2"/>
    <s v="K"/>
    <s v="PENGADILAN NEGERI TERNATE"/>
    <s v="PHI"/>
    <d v="2025-11-20T00:00:00"/>
    <d v="2026-01-23T00:00:00"/>
    <d v="2026-02-24T00:00:00"/>
    <d v="2026-03-05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n v="0"/>
    <n v="0"/>
    <d v="2026-04-29T00:00:00"/>
    <n v="65"/>
    <s v="Perdata"/>
    <s v="Kasasi Biasa"/>
    <s v="Hakim 3 Majelis"/>
    <s v="Berkas Elektronik"/>
  </r>
  <r>
    <n v="3706"/>
    <s v="2686 K/PID.SUS/2026"/>
    <x v="1"/>
    <s v="K"/>
    <s v="PENGADILAN NEGERI MOJOKERTO"/>
    <s v="Narkotika"/>
    <d v="2026-01-05T00:00:00"/>
    <d v="2026-02-09T00:00:00"/>
    <d v="2026-02-25T00:00:00"/>
    <d v="2026-03-10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29T00:00:00"/>
    <n v="64"/>
    <s v="Pidana"/>
    <s v="Kasasi Biasa"/>
    <s v="Hakim 3 Majelis"/>
    <s v="Berkas Elektronik"/>
  </r>
  <r>
    <n v="3707"/>
    <s v="2594 K/PID.SUS/2026"/>
    <x v="1"/>
    <s v="K"/>
    <s v="PENGADILAN NEGERI STABAT"/>
    <s v="Narkotika"/>
    <d v="2026-01-09T00:00:00"/>
    <d v="2026-02-06T00:00:00"/>
    <d v="2026-02-25T00:00:00"/>
    <d v="2026-03-10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29T00:00:00"/>
    <n v="64"/>
    <s v="Pidana"/>
    <s v="Kasasi Biasa"/>
    <s v="Hakim 3 Majelis"/>
    <s v="Berkas Elektronik"/>
  </r>
  <r>
    <n v="3708"/>
    <s v="2774 K/PID.SUS/2026"/>
    <x v="1"/>
    <s v="K"/>
    <s v="PENGADILAN NEGERI MAKASSAR"/>
    <s v="Narkotika"/>
    <d v="2026-01-20T00:00:00"/>
    <d v="2026-02-09T00:00:00"/>
    <d v="2026-02-25T00:00:00"/>
    <d v="2026-03-1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29T00:00:00"/>
    <n v="64"/>
    <s v="Pidana"/>
    <s v="Kasasi Biasa"/>
    <s v="Hakim 3 Majelis"/>
    <s v="Berkas Elektronik"/>
  </r>
  <r>
    <n v="3709"/>
    <s v="71 K/PDT.SUS-PHI/2026"/>
    <x v="2"/>
    <s v="K"/>
    <s v="PENGADILAN NEGERI SEMARANG"/>
    <s v="PHI"/>
    <d v="2025-10-24T00:00:00"/>
    <d v="2026-01-21T00:00:00"/>
    <d v="2026-02-23T00:00:00"/>
    <d v="2026-03-11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UPS"/>
    <s v="UNGGUL PRAYUDHO SATRIYO, S.H., M.H."/>
    <n v="0"/>
    <n v="0"/>
    <d v="2026-04-29T00:00:00"/>
    <n v="66"/>
    <s v="Perdata"/>
    <s v="Kasasi Biasa"/>
    <s v="Hakim 3 Majelis"/>
    <s v="Berkas Elektronik"/>
  </r>
  <r>
    <n v="3710"/>
    <s v="242 K/PDT.SUS-PHI/2026"/>
    <x v="2"/>
    <s v="K"/>
    <s v="PENGADILAN NEGERI MEDAN"/>
    <s v="PHI"/>
    <d v="2026-01-08T00:00:00"/>
    <d v="2026-02-18T00:00:00"/>
    <d v="2026-02-23T00:00:00"/>
    <d v="2026-03-11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UPS"/>
    <s v="UNGGUL PRAYUDHO SATRIYO, S.H., M.H."/>
    <n v="0"/>
    <n v="0"/>
    <d v="2026-04-29T00:00:00"/>
    <n v="66"/>
    <s v="Perdata"/>
    <s v="Kasasi Biasa"/>
    <s v="Hakim 3 Majelis"/>
    <s v="Berkas Elektronik"/>
  </r>
  <r>
    <n v="3711"/>
    <s v="4301 K/PID.SUS/2026"/>
    <x v="1"/>
    <s v="K"/>
    <s v="PENGADILAN NEGERI TENGGARONG"/>
    <s v="Pornografi"/>
    <d v="2026-02-26T00:00:00"/>
    <d v="2026-03-12T00:00:00"/>
    <d v="2026-03-13T00:00:00"/>
    <d v="2026-03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29T00:00:00"/>
    <n v="48"/>
    <s v="Pidana"/>
    <s v="Kasasi Biasa"/>
    <s v="Hakim 3 Majelis"/>
    <s v="Berkas Elektronik"/>
  </r>
  <r>
    <n v="3712"/>
    <s v="180 K/PDT.SUS-PHI/2026"/>
    <x v="2"/>
    <s v="K"/>
    <s v="PENGADILAN NEGERI GORONTALO"/>
    <s v="PHI"/>
    <d v="2025-12-11T00:00:00"/>
    <d v="2026-02-04T00:00:00"/>
    <d v="2026-02-24T00:00:00"/>
    <d v="2026-04-15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SKK"/>
    <s v="AGUSTINUS SANGKAKALA, S.H., M.H."/>
    <n v="0"/>
    <n v="0"/>
    <d v="2026-04-29T00:00:00"/>
    <n v="65"/>
    <s v="Perdata"/>
    <s v="Kasasi Biasa"/>
    <s v="Hakim 3 Majelis"/>
    <s v="Berkas Elektronik"/>
  </r>
  <r>
    <n v="3713"/>
    <s v="217 K/PDT.SUS-PHI/2026"/>
    <x v="2"/>
    <s v="K"/>
    <s v="PENGADILAN NEGERI PANGKALPINANG"/>
    <s v="PHI"/>
    <d v="2025-12-19T00:00:00"/>
    <d v="2026-02-13T00:00:00"/>
    <d v="2026-02-23T00:00:00"/>
    <d v="2026-03-10T00:00:00"/>
    <s v="A.AH-SS"/>
    <s v="SUGENG SANTOSO PN, S.H., M.M., M.H."/>
    <s v="H-AH-SGY"/>
    <s v="Dr. SUGIYANTO, S.H., M.H."/>
    <s v="H-NE"/>
    <s v="Dr. NURUL ELMIYAH, S.H. M.H."/>
    <n v="0"/>
    <n v="0"/>
    <n v="0"/>
    <n v="0"/>
    <s v="A-IRM"/>
    <s v="IRMA MARDIANA, S.H., M.H."/>
    <n v="0"/>
    <n v="0"/>
    <d v="2026-04-29T00:00:00"/>
    <n v="66"/>
    <s v="Perdata"/>
    <s v="Kasasi Biasa"/>
    <s v="Hakim 3 Majelis"/>
    <s v="Berkas Elektronik"/>
  </r>
  <r>
    <n v="3714"/>
    <s v="219 K/PDT.SUS-PHI/2026"/>
    <x v="2"/>
    <s v="K"/>
    <s v="PENGADILAN NEGERI MEDAN"/>
    <s v="PHI"/>
    <d v="2026-01-05T00:00:00"/>
    <d v="2026-02-13T00:00:00"/>
    <d v="2026-02-23T00:00:00"/>
    <d v="2026-03-11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UPS"/>
    <s v="UNGGUL PRAYUDHO SATRIYO, S.H., M.H."/>
    <n v="0"/>
    <n v="0"/>
    <d v="2026-04-29T00:00:00"/>
    <n v="66"/>
    <s v="Perdata"/>
    <s v="Kasasi Biasa"/>
    <s v="Hakim 3 Majelis"/>
    <s v="Berkas Elektronik"/>
  </r>
  <r>
    <n v="3715"/>
    <s v="165 K/PDT.SUS-PHI/2026"/>
    <x v="2"/>
    <s v="K"/>
    <s v="PENGADILAN NEGERI SERANG"/>
    <s v="PHI"/>
    <d v="2025-12-05T00:00:00"/>
    <d v="2026-02-03T00:00:00"/>
    <d v="2026-02-23T00:00:00"/>
    <d v="2026-03-11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UPS"/>
    <s v="UNGGUL PRAYUDHO SATRIYO, S.H., M.H."/>
    <n v="0"/>
    <n v="0"/>
    <d v="2026-04-29T00:00:00"/>
    <n v="66"/>
    <s v="Perdata"/>
    <s v="Kasasi Biasa"/>
    <s v="Hakim 3 Majelis"/>
    <s v="Berkas Elektronik"/>
  </r>
  <r>
    <n v="3716"/>
    <s v="72 K/PDT.SUS-PHI/2026"/>
    <x v="2"/>
    <s v="K"/>
    <s v="PENGADILAN NEGERI GORONTALO"/>
    <s v="PHI"/>
    <d v="2025-10-24T00:00:00"/>
    <d v="2026-01-21T00:00:00"/>
    <d v="2026-02-23T00:00:00"/>
    <d v="2026-03-11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BAW"/>
    <s v="BERTHA ARRY WAHYUNI, S.H., M.Kn."/>
    <n v="0"/>
    <n v="0"/>
    <d v="2026-04-29T00:00:00"/>
    <n v="66"/>
    <s v="Perdata"/>
    <s v="Kasasi Biasa"/>
    <s v="Hakim 3 Majelis"/>
    <s v="Berkas Elektronik"/>
  </r>
  <r>
    <n v="3717"/>
    <s v="1078 K/PID.SUS/2026"/>
    <x v="1"/>
    <s v="K"/>
    <s v="PENGADILAN NEGERI AIRMADIDI"/>
    <s v="Informasi dan Transaksi Elektronik (ITE)"/>
    <d v="2025-09-22T00:00:00"/>
    <d v="2026-01-19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29T00:00:00"/>
    <n v="78"/>
    <s v="Pidana"/>
    <s v="Kasasi Biasa"/>
    <s v="Hakim 3 Majelis"/>
    <s v="Berkas Elektronik"/>
  </r>
  <r>
    <n v="3718"/>
    <s v="378 PK/PID.SUS/2026"/>
    <x v="1"/>
    <s v="PK"/>
    <s v="PENGADILAN NEGERI BUKITTINGGI"/>
    <s v="Narkotika"/>
    <d v="2025-11-14T00:00:00"/>
    <d v="2026-01-13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29T00:00:00"/>
    <n v="78"/>
    <s v="Pidana"/>
    <s v="PK Biasa"/>
    <s v="Hakim 3 Majelis"/>
    <s v="Berkas Elektronik"/>
  </r>
  <r>
    <n v="3719"/>
    <s v="365 PK/PID.SUS/2026"/>
    <x v="1"/>
    <s v="PK"/>
    <s v="PENGADILAN NEGERI TANJUNG PANDAN"/>
    <s v="Narkotika"/>
    <d v="2025-11-19T00:00:00"/>
    <d v="2026-01-12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29T00:00:00"/>
    <n v="78"/>
    <s v="Pidana"/>
    <s v="PK Biasa"/>
    <s v="Hakim 3 Majelis"/>
    <s v="Berkas Elektronik"/>
  </r>
  <r>
    <n v="3720"/>
    <s v="1104 K/PID.SUS/2026"/>
    <x v="1"/>
    <s v="K"/>
    <s v="PENGADILAN NEGERI SUMENEP"/>
    <s v="Perlindungan Anak"/>
    <d v="2025-11-20T00:00:00"/>
    <d v="2026-01-19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29T00:00:00"/>
    <n v="86"/>
    <s v="Pidana"/>
    <s v="Kasasi Biasa"/>
    <s v="Hakim 3 Majelis"/>
    <s v="Berkas Elektronik"/>
  </r>
  <r>
    <n v="3721"/>
    <s v="1525 K/PID.SUS/2026"/>
    <x v="1"/>
    <s v="K"/>
    <s v="PENGADILAN NEGERI PADANG SIDEMPUAN"/>
    <s v="Narkotika"/>
    <d v="2025-12-02T00:00:00"/>
    <d v="2026-01-23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29T00:00:00"/>
    <n v="78"/>
    <s v="Pidana"/>
    <s v="Kasasi Biasa"/>
    <s v="Hakim 3 Majelis"/>
    <s v="Berkas Elektronik"/>
  </r>
  <r>
    <n v="3722"/>
    <s v="1300 K/PID.SUS/2026"/>
    <x v="1"/>
    <s v="K"/>
    <s v="PENGADILAN NEGERI SURABAYA"/>
    <s v="Narkotika"/>
    <d v="2025-11-27T00:00:00"/>
    <d v="2026-01-21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29T00:00:00"/>
    <n v="86"/>
    <s v="Pidana"/>
    <s v="Kasasi Biasa"/>
    <s v="Hakim 3 Majelis"/>
    <s v="Berkas Elektronik"/>
  </r>
  <r>
    <n v="3723"/>
    <s v="572 PK/PID.SUS/2026"/>
    <x v="1"/>
    <s v="PK"/>
    <s v="PENGADILAN NEGERI MATARAM"/>
    <s v="Narkotika"/>
    <d v="2025-12-01T00:00:00"/>
    <d v="2026-01-15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29T00:00:00"/>
    <n v="78"/>
    <s v="Pidana"/>
    <s v="PK Biasa"/>
    <s v="Hakim 3 Majelis"/>
    <s v="Berkas Elektronik"/>
  </r>
  <r>
    <n v="3724"/>
    <s v="1528 K/PID.SUS/2026"/>
    <x v="1"/>
    <s v="K"/>
    <s v="PENGADILAN NEGERI RANTAU PRAPAT"/>
    <s v="Narkotika"/>
    <d v="2025-12-02T00:00:00"/>
    <d v="2026-01-23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29T00:00:00"/>
    <n v="77"/>
    <s v="Pidana"/>
    <s v="Kasasi Biasa"/>
    <s v="Hakim 3 Majelis"/>
    <s v="Berkas Elektronik"/>
  </r>
  <r>
    <n v="3725"/>
    <s v="1386 K/PID.SUS/2026"/>
    <x v="1"/>
    <s v="K"/>
    <s v="PENGADILAN NEGERI TANJUNG KARANG"/>
    <s v="Tipikor"/>
    <d v="2025-12-05T00:00:00"/>
    <d v="2026-01-21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29T00:00:00"/>
    <n v="86"/>
    <s v="Pidana"/>
    <s v="Kasasi Khusus"/>
    <s v="Hakim 3 Majelis"/>
    <s v="Berkas Elektronik"/>
  </r>
  <r>
    <n v="3726"/>
    <s v="1803 K/PID.SUS/2026"/>
    <x v="1"/>
    <s v="K"/>
    <s v="PENGADILAN NEGERI GUNUNG SITOLI"/>
    <s v="Narkotika"/>
    <d v="2025-12-08T00:00:00"/>
    <d v="2026-01-27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29T00:00:00"/>
    <n v="86"/>
    <s v="Pidana"/>
    <s v="Kasasi Biasa"/>
    <s v="Hakim 3 Majelis"/>
    <s v="Berkas Elektronik"/>
  </r>
  <r>
    <n v="3727"/>
    <s v="1779 K/PID.SUS/2026"/>
    <x v="1"/>
    <s v="K"/>
    <s v="PENGADILAN NEGERI KETAPANG"/>
    <s v="Narkotika"/>
    <d v="2025-12-10T00:00:00"/>
    <d v="2026-01-27T00:00:00"/>
    <d v="2026-02-19T00:00:00"/>
    <d v="2026-02-26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29T00:00:00"/>
    <n v="70"/>
    <s v="Pidana"/>
    <s v="Kasasi Biasa"/>
    <s v="Hakim 3 Majelis"/>
    <s v="Berkas Elektronik"/>
  </r>
  <r>
    <n v="3728"/>
    <s v="1688 K/PID.SUS/2026"/>
    <x v="1"/>
    <s v="K"/>
    <s v="PENGADILAN NEGERI KISARAN"/>
    <s v="Narkotika"/>
    <d v="2025-12-19T00:00:00"/>
    <d v="2026-01-26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29T00:00:00"/>
    <n v="86"/>
    <s v="Pidana"/>
    <s v="Kasasi Biasa"/>
    <s v="Hakim 3 Majelis"/>
    <s v="Berkas Elektronik"/>
  </r>
  <r>
    <n v="3729"/>
    <s v="1894 K/PID.SUS/2026"/>
    <x v="1"/>
    <s v="K"/>
    <s v="PENGADILAN NEGERI BENGKALIS"/>
    <s v="Narkotika"/>
    <d v="2025-12-15T00:00:00"/>
    <d v="2026-01-28T00:00:00"/>
    <d v="2026-02-24T00:00:00"/>
    <d v="2026-03-05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29T00:00:00"/>
    <n v="65"/>
    <s v="Pidana"/>
    <s v="Kasasi Biasa"/>
    <s v="Hakim 3 Majelis"/>
    <s v="Berkas Elektronik"/>
  </r>
  <r>
    <n v="3730"/>
    <s v="1629 K/PID.SUS/2026"/>
    <x v="1"/>
    <s v="K"/>
    <s v="PENGADILAN NEGERI SIDRAP"/>
    <s v="Narkotika"/>
    <d v="2025-12-04T00:00:00"/>
    <d v="2026-01-26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29T00:00:00"/>
    <n v="86"/>
    <s v="Pidana"/>
    <s v="Kasasi Biasa"/>
    <s v="Hakim 3 Majelis"/>
    <s v="Berkas Elektronik"/>
  </r>
  <r>
    <n v="3731"/>
    <s v="1879 K/PID.SUS/2026"/>
    <x v="1"/>
    <s v="K"/>
    <s v="PENGADILAN NEGERI PARINGIN"/>
    <s v="Narkotika"/>
    <d v="2025-12-05T00:00:00"/>
    <d v="2026-01-27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29T00:00:00"/>
    <n v="86"/>
    <s v="Pidana"/>
    <s v="Kasasi Biasa"/>
    <s v="Hakim 3 Majelis"/>
    <s v="Berkas Elektronik"/>
  </r>
  <r>
    <n v="3732"/>
    <s v="2344 K/PID.SUS/2026"/>
    <x v="1"/>
    <s v="K"/>
    <s v="PENGADILAN NEGERI BANTAENG"/>
    <s v="Narkotika"/>
    <d v="2025-12-22T00:00:00"/>
    <d v="2026-02-03T00:00:00"/>
    <d v="2026-02-24T00:00:00"/>
    <d v="2026-03-05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29T00:00:00"/>
    <n v="65"/>
    <s v="Pidana"/>
    <s v="Kasasi Biasa"/>
    <s v="Hakim 3 Majelis"/>
    <s v="Berkas Elektronik"/>
  </r>
  <r>
    <n v="3733"/>
    <s v="2114 K/PID.SUS/2026"/>
    <x v="1"/>
    <s v="K"/>
    <s v="PENGADILAN NEGERI BATULICIN"/>
    <s v="Narkotika"/>
    <d v="2025-12-19T00:00:00"/>
    <d v="2026-01-30T00:00:00"/>
    <d v="2026-02-25T00:00:00"/>
    <d v="2026-03-10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29T00:00:00"/>
    <n v="64"/>
    <s v="Pidana"/>
    <s v="Kasasi Biasa"/>
    <s v="Hakim 3 Majelis"/>
    <s v="Berkas Elektronik"/>
  </r>
  <r>
    <n v="3734"/>
    <s v="2130 K/PID.SUS/2026"/>
    <x v="1"/>
    <s v="K"/>
    <s v="PENGADILAN NEGERI LUBUK SIKAPING"/>
    <s v="Narkotika"/>
    <d v="2025-12-19T00:00:00"/>
    <d v="2026-01-30T00:00:00"/>
    <d v="2026-02-25T00:00:00"/>
    <d v="2026-03-1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29T00:00:00"/>
    <n v="64"/>
    <s v="Pidana"/>
    <s v="Kasasi Biasa"/>
    <s v="Hakim 3 Majelis"/>
    <s v="Berkas Elektronik"/>
  </r>
  <r>
    <n v="3735"/>
    <s v="2828 K/PID.SUS/2026"/>
    <x v="1"/>
    <s v="K"/>
    <s v="PENGADILAN NEGERI ROKAN HILIR"/>
    <s v="Narkotika"/>
    <d v="2026-01-09T00:00:00"/>
    <d v="2026-02-10T00:00:00"/>
    <d v="2026-02-25T00:00:00"/>
    <d v="2026-03-1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29T00:00:00"/>
    <n v="64"/>
    <s v="Pidana"/>
    <s v="Kasasi Biasa"/>
    <s v="Hakim 3 Majelis"/>
    <s v="Berkas Elektronik"/>
  </r>
  <r>
    <n v="3736"/>
    <s v="3417 K/PID.SUS/2026"/>
    <x v="1"/>
    <s v="K"/>
    <s v="PENGADILAN NEGERI SINJAI"/>
    <s v="Minyak dan Gas Bumi"/>
    <d v="2026-02-10T00:00:00"/>
    <d v="2026-02-25T00:00:00"/>
    <d v="2026-03-02T00:00:00"/>
    <d v="2026-03-1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29T00:00:00"/>
    <n v="59"/>
    <s v="Pidana"/>
    <s v="Kasasi Biasa"/>
    <s v="Hakim 3 Majelis"/>
    <s v="Berkas Elektronik"/>
  </r>
  <r>
    <n v="3737"/>
    <s v="1555 K/PID.SUS/2026"/>
    <x v="1"/>
    <s v="K"/>
    <s v="PENGADILAN NEGERI KARAWANG"/>
    <s v="kesehatan"/>
    <d v="2025-11-26T00:00:00"/>
    <d v="2026-01-23T00:00:00"/>
    <d v="2026-02-04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n v="0"/>
    <d v="2026-04-29T00:00:00"/>
    <n v="85"/>
    <s v="Pidana"/>
    <s v="Kasasi Biasa"/>
    <s v="Hakim 3 Majelis"/>
    <s v="Berkas Elektronik"/>
  </r>
  <r>
    <n v="3738"/>
    <s v="1960 K/PID.SUS/2026"/>
    <x v="1"/>
    <s v="K"/>
    <s v="PENGADILAN NEGERI RANTAU PRAPAT"/>
    <s v="Narkotika"/>
    <d v="2025-12-22T00:00:00"/>
    <d v="2026-01-28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n v="0"/>
    <d v="2026-04-29T00:00:00"/>
    <n v="79"/>
    <s v="Pidana"/>
    <s v="Kasasi Biasa"/>
    <s v="Hakim 3 Majelis"/>
    <s v="Berkas Elektronik"/>
  </r>
  <r>
    <n v="3739"/>
    <s v="1913 K/PID.SUS/2026"/>
    <x v="1"/>
    <s v="K"/>
    <s v="PENGADILAN NEGERI KETAPANG"/>
    <s v="Narkotika"/>
    <d v="2025-12-09T00:00:00"/>
    <d v="2026-01-28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AMIR"/>
    <s v="H. AMIRUDDIN MAHMUD, S.H., M.H."/>
    <n v="0"/>
    <n v="0"/>
    <d v="2026-04-29T00:00:00"/>
    <n v="79"/>
    <s v="Pidana"/>
    <s v="Kasasi Biasa"/>
    <s v="Hakim 3 Majelis"/>
    <s v="Berkas Elektronik"/>
  </r>
  <r>
    <n v="3740"/>
    <s v="115 K/PDT.SUS-PHI/2026"/>
    <x v="2"/>
    <s v="K"/>
    <s v="PENGADILAN NEGERI SERANG"/>
    <s v="PHI"/>
    <d v="2025-12-02T00:00:00"/>
    <d v="2026-01-27T00:00:00"/>
    <d v="2026-02-24T00:00:00"/>
    <d v="2026-04-15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IRM"/>
    <s v="IRMA MARDIANA, S.H., M.H."/>
    <n v="0"/>
    <n v="0"/>
    <d v="2026-04-29T00:00:00"/>
    <n v="65"/>
    <s v="Perdata"/>
    <s v="Kasasi Biasa"/>
    <s v="Hakim 3 Majelis"/>
    <s v="Berkas Elektronik"/>
  </r>
  <r>
    <n v="3741"/>
    <s v="87 K/AG/2026"/>
    <x v="3"/>
    <s v="K"/>
    <s v="PENGADILAN AGAMA MAKASSAR"/>
    <s v="Cerai Gugat"/>
    <d v="2025-11-24T00:00:00"/>
    <d v="2026-01-20T00:00:00"/>
    <d v="2026-02-04T00:00:00"/>
    <d v="2026-02-24T00:00:00"/>
    <s v="H-MHY"/>
    <s v="Dra. Hj. MUHAYAH, S.H., M.H."/>
    <s v="H-LA"/>
    <s v="Dr. Hj. LAILATUL AROFAH, M.H."/>
    <s v="H-BU"/>
    <s v="Drs. H. BUSRA, S.H., M.H."/>
    <n v="0"/>
    <n v="0"/>
    <n v="0"/>
    <n v="0"/>
    <s v="A-MQ"/>
    <s v="HAYATUL MAQI, S.H.I., M.Si."/>
    <n v="0"/>
    <n v="0"/>
    <d v="2026-04-29T00:00:00"/>
    <n v="85"/>
    <s v="Agama"/>
    <s v="Kasasi Biasa"/>
    <s v="Hakim 3 Majelis"/>
    <s v="Berkas Elektronik"/>
  </r>
  <r>
    <n v="3742"/>
    <s v="94 K/AG/2026"/>
    <x v="3"/>
    <s v="K"/>
    <s v="PENGADILAN AGAMA KABUPATEN MALANG"/>
    <s v="Cerai Gugat"/>
    <d v="2025-11-26T00:00:00"/>
    <d v="2026-01-21T00:00:00"/>
    <d v="2026-02-10T00:00:00"/>
    <d v="2026-02-26T00:00:00"/>
    <s v="H-MHY"/>
    <s v="Dra. Hj. MUHAYAH, S.H., M.H."/>
    <s v="H-LA"/>
    <s v="Dr. Hj. LAILATUL AROFAH, M.H."/>
    <s v="H-IR"/>
    <s v="Dr. IMRON ROSYADI, S.H., M.H."/>
    <n v="0"/>
    <n v="0"/>
    <n v="0"/>
    <n v="0"/>
    <s v="A-BJ"/>
    <s v="BADRUL JAMAL, S.H., M.H."/>
    <n v="0"/>
    <n v="0"/>
    <d v="2026-04-29T00:00:00"/>
    <n v="79"/>
    <s v="Agama"/>
    <s v="Kasasi Biasa"/>
    <s v="Hakim 3 Majelis"/>
    <s v="Berkas Elektronik"/>
  </r>
  <r>
    <n v="3743"/>
    <s v="67 PK/PID/2026"/>
    <x v="5"/>
    <s v="PK"/>
    <s v="PENGADILAN NEGERI MATARAM"/>
    <s v="Penggelapan"/>
    <d v="2026-01-20T00:00:00"/>
    <d v="2026-01-23T00:00:00"/>
    <d v="2026-02-13T00:00:00"/>
    <d v="2026-02-26T00:00:00"/>
    <s v="H-SGT"/>
    <s v="SIGID TRIYON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29T00:00:00"/>
    <n v="76"/>
    <s v="Pidana"/>
    <s v="PK Biasa"/>
    <s v="Hakim 3 Majelis"/>
    <s v="Berkas Elektronik"/>
  </r>
  <r>
    <n v="3744"/>
    <s v="611 PK/PID.SUS/2026"/>
    <x v="1"/>
    <s v="PK"/>
    <s v="PENGADILAN NEGERI SURABAYA"/>
    <s v="Narkotika"/>
    <d v="2025-12-09T00:00:00"/>
    <d v="2026-01-19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n v="0"/>
    <d v="2026-04-29T00:00:00"/>
    <n v="80"/>
    <s v="Pidana"/>
    <s v="PK Biasa"/>
    <s v="Hakim 3 Majelis"/>
    <s v="Berkas Elektronik"/>
  </r>
  <r>
    <n v="3745"/>
    <s v="235 PK/PID.SUS/2026"/>
    <x v="1"/>
    <s v="PK"/>
    <s v="PENGADILAN NEGERI ROKAN HILIR"/>
    <s v="Narkotika"/>
    <d v="2025-11-06T00:00:00"/>
    <d v="2026-01-08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AMIR"/>
    <s v="H. AMIRUDDIN MAHMUD, S.H., M.H."/>
    <n v="0"/>
    <n v="0"/>
    <d v="2026-04-29T00:00:00"/>
    <n v="79"/>
    <s v="Pidana"/>
    <s v="PK Biasa"/>
    <s v="Hakim 3 Majelis"/>
    <s v="Berkas Elektronik"/>
  </r>
  <r>
    <n v="3746"/>
    <s v="79 K/MIL/2026"/>
    <x v="4"/>
    <s v="K"/>
    <s v="PENGADILAN MILITER III-13 MADIUN"/>
    <s v="TIDAK MENTAATI PERINTAH DINAS"/>
    <d v="2026-01-14T00:00:00"/>
    <d v="2026-02-19T00:00:00"/>
    <d v="2026-02-20T00:00:00"/>
    <d v="2026-02-25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29T00:00:00"/>
    <n v="69"/>
    <s v="Militer"/>
    <s v="Kasasi Biasa"/>
    <s v="Hakim 3 Majelis"/>
    <s v="Berkas Elektronik"/>
  </r>
  <r>
    <n v="3747"/>
    <s v="1420 K/PID.SUS/2026"/>
    <x v="1"/>
    <s v="K"/>
    <s v="PENGADILAN NEGERI PARE-PARE"/>
    <s v="Narkotika"/>
    <d v="2025-12-01T00:00:00"/>
    <d v="2026-01-22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29T00:00:00"/>
    <n v="86"/>
    <s v="Pidana"/>
    <s v="Kasasi Biasa"/>
    <s v="Hakim 3 Majelis"/>
    <s v="Berkas Elektronik"/>
  </r>
  <r>
    <n v="3748"/>
    <s v="1733 K/PID.SUS/2026"/>
    <x v="1"/>
    <s v="K"/>
    <s v="PENGADILAN NEGERI JAMBI"/>
    <s v="Korupsi"/>
    <d v="2025-12-17T00:00:00"/>
    <d v="2026-01-26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29T00:00:00"/>
    <n v="86"/>
    <s v="Pidana"/>
    <s v="Kasasi Khusus"/>
    <s v="Hakim 3 Majelis"/>
    <s v="Berkas Elektronik"/>
  </r>
  <r>
    <n v="3749"/>
    <s v="1631 K/PID.SUS/2026"/>
    <x v="1"/>
    <s v="K"/>
    <s v="PENGADILAN NEGERI SANGGAU"/>
    <s v="Narkotika"/>
    <d v="2025-12-04T00:00:00"/>
    <d v="2026-01-26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29T00:00:00"/>
    <n v="86"/>
    <s v="Pidana"/>
    <s v="Kasasi Biasa"/>
    <s v="Hakim 3 Majelis"/>
    <s v="Berkas Elektronik"/>
  </r>
  <r>
    <n v="3750"/>
    <s v="2 PK/TUN/TF/2026"/>
    <x v="6"/>
    <s v="PK"/>
    <s v="PENGADILAN TATA USAHA NEGARA BANDA ACEH"/>
    <s v="TINDAKAN FAKTUAL"/>
    <d v="2025-06-12T00:00:00"/>
    <d v="2026-01-15T00:00:00"/>
    <d v="2026-02-23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4-29T00:00:00"/>
    <n v="66"/>
    <s v="Tata Usaha Negara"/>
    <s v="PK Biasa"/>
    <s v="Hakim 3 Majelis"/>
    <s v="Berkas Elektronik"/>
  </r>
  <r>
    <n v="3751"/>
    <s v="1455 K/PID.SUS/2026"/>
    <x v="1"/>
    <s v="K"/>
    <s v="PENGADILAN NEGERI STABAT"/>
    <s v="Narkotika"/>
    <d v="2025-12-02T00:00:00"/>
    <d v="2026-01-22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29T00:00:00"/>
    <n v="77"/>
    <s v="Pidana"/>
    <s v="Kasasi Biasa"/>
    <s v="Hakim 3 Majelis"/>
    <s v="Berkas Elektronik"/>
  </r>
  <r>
    <n v="3752"/>
    <s v="1550 K/PID.SUS/2026"/>
    <x v="1"/>
    <s v="K"/>
    <s v="PENGADILAN NEGERI LHOKSUKON"/>
    <s v="Narkotika"/>
    <d v="2025-12-02T00:00:00"/>
    <d v="2026-01-23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29T00:00:00"/>
    <n v="77"/>
    <s v="Pidana"/>
    <s v="Kasasi Biasa"/>
    <s v="Hakim 3 Majelis"/>
    <s v="Berkas Elektronik"/>
  </r>
  <r>
    <n v="3753"/>
    <s v="2036 K/PID.SUS/2026"/>
    <x v="1"/>
    <s v="K"/>
    <s v="PENGADILAN NEGERI LUBUK PAKAM"/>
    <s v="Narkotika"/>
    <d v="2025-12-19T00:00:00"/>
    <d v="2026-01-29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n v="0"/>
    <d v="2026-04-29T00:00:00"/>
    <n v="80"/>
    <s v="Pidana"/>
    <s v="Kasasi Biasa"/>
    <s v="Hakim 3 Majelis"/>
    <s v="Berkas Elektronik"/>
  </r>
  <r>
    <n v="3754"/>
    <s v="79 K/AG/2026"/>
    <x v="3"/>
    <s v="K"/>
    <s v="PENGADILAN AGAMA SUKADANA"/>
    <s v="Hadhonah"/>
    <d v="2025-11-21T00:00:00"/>
    <d v="2026-01-13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AZA"/>
    <s v="AHMAD ZAINUL ANAM, S.H.I., M.S.I."/>
    <n v="0"/>
    <n v="0"/>
    <d v="2026-04-29T00:00:00"/>
    <n v="85"/>
    <s v="Agama"/>
    <s v="Kasasi Biasa"/>
    <s v="Hakim 3 Majelis"/>
    <s v="Berkas Elektronik"/>
  </r>
  <r>
    <n v="3755"/>
    <s v="518 K/PID/2026"/>
    <x v="5"/>
    <s v="K"/>
    <s v="PENGADILAN NEGERI SIGLI"/>
    <s v="Penipuan "/>
    <d v="2026-01-29T00:00:00"/>
    <d v="2026-02-20T00:00:00"/>
    <d v="2026-02-27T00:00:00"/>
    <d v="2026-03-09T00:00:00"/>
    <s v="H-AMA"/>
    <s v="AINAL MARDHIAH, S.H., M.H."/>
    <s v="H-SRD"/>
    <s v="SURADI, S.H., S.Sos., M.H."/>
    <s v="H-SOE"/>
    <s v="SOESILO, S.H., M.H."/>
    <n v="0"/>
    <n v="0"/>
    <n v="0"/>
    <n v="0"/>
    <s v="A-KKO"/>
    <s v="KOKO RIYANTO, S.H., M.H."/>
    <n v="0"/>
    <n v="0"/>
    <d v="2026-04-29T00:00:00"/>
    <n v="62"/>
    <s v="Pidana"/>
    <s v="Kasasi Biasa"/>
    <s v="Hakim 3 Majelis"/>
    <s v="Berkas Elektronik"/>
  </r>
  <r>
    <n v="3756"/>
    <s v="520 K/PID/2026"/>
    <x v="5"/>
    <s v="K"/>
    <s v="PENGADILAN NEGERI MEDAN"/>
    <s v="Penadahan"/>
    <d v="2026-01-30T00:00:00"/>
    <d v="2026-02-20T00:00:00"/>
    <d v="2026-02-25T00:00:00"/>
    <d v="2026-03-1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IUS"/>
    <s v="Dr. IUSTIKA PUSPA SARI, S.H., M.H."/>
    <n v="0"/>
    <n v="0"/>
    <d v="2026-04-29T00:00:00"/>
    <n v="64"/>
    <s v="Pidana"/>
    <s v="Kasasi Biasa"/>
    <s v="Hakim 3 Majelis"/>
    <s v="Berkas Elektronik"/>
  </r>
  <r>
    <n v="3757"/>
    <s v="72 K/AG/2026"/>
    <x v="3"/>
    <s v="K"/>
    <s v="PENGADILAN AGAMA BEKASI"/>
    <s v="Harta Bersama"/>
    <d v="2025-11-17T00:00:00"/>
    <d v="2026-01-13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EH"/>
    <s v="H. EDI HUDIATA, LC., M.H."/>
    <n v="0"/>
    <n v="0"/>
    <d v="2026-04-29T00:00:00"/>
    <n v="85"/>
    <s v="Agama"/>
    <s v="Kasasi Biasa"/>
    <s v="Hakim 3 Majelis"/>
    <s v="Berkas Elektronik"/>
  </r>
  <r>
    <n v="3758"/>
    <s v="89 K/AG/2026"/>
    <x v="3"/>
    <s v="K"/>
    <s v="PENGADILAN AGAMA KLATEN"/>
    <s v="Cerai Gugat"/>
    <d v="2025-11-25T00:00:00"/>
    <d v="2026-01-20T00:00:00"/>
    <d v="2026-02-04T00:00:00"/>
    <d v="2026-02-24T00:00:00"/>
    <s v="H-MHY"/>
    <s v="Dra. Hj. MUHAYAH, S.H., M.H."/>
    <s v="H-LA"/>
    <s v="Dr. Hj. LAILATUL AROFAH, M.H."/>
    <s v="H-BU"/>
    <s v="Drs. H. BUSRA, S.H., M.H."/>
    <n v="0"/>
    <n v="0"/>
    <n v="0"/>
    <n v="0"/>
    <s v="A-MQ"/>
    <s v="HAYATUL MAQI, S.H.I., M.Si."/>
    <n v="0"/>
    <n v="0"/>
    <d v="2026-04-29T00:00:00"/>
    <n v="85"/>
    <s v="Agama"/>
    <s v="Kasasi Biasa"/>
    <s v="Hakim 3 Majelis"/>
    <s v="Berkas Elektronik"/>
  </r>
  <r>
    <n v="3759"/>
    <s v="78 K/MIL/2026"/>
    <x v="4"/>
    <s v="K"/>
    <s v="PENGADILAN MILITER III-19 JAYAPURA"/>
    <s v="Narkotika"/>
    <d v="2026-01-08T00:00:00"/>
    <d v="2026-02-19T00:00:00"/>
    <d v="2026-02-20T00:00:00"/>
    <d v="2026-02-25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29T00:00:00"/>
    <n v="69"/>
    <s v="Militer"/>
    <s v="Kasasi Biasa"/>
    <s v="Hakim 3 Majelis"/>
    <s v="Berkas Elektronik"/>
  </r>
  <r>
    <n v="3760"/>
    <s v="330 K/PDT.SUS-PHI/2026"/>
    <x v="2"/>
    <s v="K"/>
    <s v="PENGADILAN NEGERI PALEMBANG"/>
    <s v="PHI"/>
    <d v="2026-02-05T00:00:00"/>
    <d v="2026-03-06T00:00:00"/>
    <d v="2026-03-13T00:00:00"/>
    <d v="2026-04-0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SKK"/>
    <s v="AGUSTINUS SANGKAKALA, S.H., M.H."/>
    <n v="0"/>
    <n v="0"/>
    <d v="2026-04-29T00:00:00"/>
    <n v="48"/>
    <s v="Perdata"/>
    <s v="Kasasi Biasa"/>
    <s v="Hakim 3 Majelis"/>
    <s v="Berkas Elektronik"/>
  </r>
  <r>
    <n v="3761"/>
    <s v="334 K/PID/2026"/>
    <x v="5"/>
    <s v="K"/>
    <s v="PENGADILAN NEGERI SEKAYU"/>
    <s v="Pembunuhan"/>
    <d v="2026-01-21T00:00:00"/>
    <d v="2026-01-29T00:00:00"/>
    <d v="2026-02-12T00:00:00"/>
    <d v="2026-02-24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29T00:00:00"/>
    <n v="77"/>
    <s v="Pidana"/>
    <s v="Kasasi Biasa"/>
    <s v="Hakim 3 Majelis"/>
    <s v="Berkas Elektronik"/>
  </r>
  <r>
    <n v="3762"/>
    <s v="594 K/PID/2026"/>
    <x v="5"/>
    <s v="K"/>
    <s v="PENGADILAN NEGERI TENGGARONG"/>
    <s v="Pencurian"/>
    <d v="2026-02-13T00:00:00"/>
    <d v="2026-02-26T00:00:00"/>
    <d v="2026-03-04T00:00:00"/>
    <d v="2026-03-10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29T00:00:00"/>
    <n v="57"/>
    <s v="Pidana"/>
    <s v="Kasasi Biasa"/>
    <s v="Hakim 3 Majelis"/>
    <s v="Berkas Elektronik"/>
  </r>
  <r>
    <n v="3763"/>
    <s v="255 K/PID/2026"/>
    <x v="5"/>
    <s v="K"/>
    <s v="PENGADILAN NEGERI SELAYAR"/>
    <s v="Pemalsuan surat"/>
    <d v="2026-01-02T00:00:00"/>
    <d v="2026-01-22T00:00:00"/>
    <d v="2026-02-13T00:00:00"/>
    <d v="2026-02-24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29T00:00:00"/>
    <n v="76"/>
    <s v="Pidana"/>
    <s v="Kasasi Biasa"/>
    <s v="Hakim 3 Majelis"/>
    <s v="Berkas Elektronik"/>
  </r>
  <r>
    <n v="3764"/>
    <s v="235 K/PDT.SUS-PHI/2026"/>
    <x v="2"/>
    <s v="K"/>
    <s v="PENGADILAN NEGERI BANDUNG"/>
    <s v="PHI"/>
    <d v="2026-01-02T00:00:00"/>
    <d v="2026-02-18T00:00:00"/>
    <d v="2026-02-23T00:00:00"/>
    <d v="2026-03-11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BAW"/>
    <s v="BERTHA ARRY WAHYUNI, S.H., M.Kn."/>
    <n v="0"/>
    <n v="0"/>
    <d v="2026-04-29T00:00:00"/>
    <n v="66"/>
    <s v="Perdata"/>
    <s v="Kasasi Biasa"/>
    <s v="Hakim 3 Majelis"/>
    <s v="Berkas Elektronik"/>
  </r>
  <r>
    <n v="3765"/>
    <s v="76 K/AG/2026"/>
    <x v="3"/>
    <s v="K"/>
    <s v="PENGADILAN AGAMA JAKARTA SELATAN"/>
    <s v="Cerai Gugat"/>
    <d v="2025-11-20T00:00:00"/>
    <d v="2026-01-13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SQ"/>
    <s v="H. SHOFA'U QOLBI DJABIR, LC., M.A."/>
    <n v="0"/>
    <n v="0"/>
    <d v="2026-04-30T00:00:00"/>
    <n v="86"/>
    <s v="Agama"/>
    <s v="Kasasi Biasa"/>
    <s v="Hakim 3 Majelis"/>
    <s v="Berkas Elektronik"/>
  </r>
  <r>
    <n v="3766"/>
    <s v="53 K/AG/2026"/>
    <x v="3"/>
    <s v="K"/>
    <s v="PENGADILAN AGAMA SUMBER"/>
    <s v="Isbath Nikah"/>
    <d v="2025-11-12T00:00:00"/>
    <d v="2026-01-09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HZ"/>
    <s v="HIZBUDDIN MADDATUANG, S.H., M.H."/>
    <n v="0"/>
    <n v="0"/>
    <d v="2026-04-30T00:00:00"/>
    <n v="86"/>
    <s v="Agama"/>
    <s v="Kasasi Biasa"/>
    <s v="Hakim 3 Majelis"/>
    <s v="Berkas Elektronik"/>
  </r>
  <r>
    <n v="3767"/>
    <s v="77 K/AG/2026"/>
    <x v="3"/>
    <s v="K"/>
    <s v="PENGADILAN AGAMA JAKARTA SELATAN"/>
    <s v="Cerai Gugat"/>
    <d v="2025-11-20T00:00:00"/>
    <d v="2026-01-13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SQ"/>
    <s v="H. SHOFA'U QOLBI DJABIR, LC., M.A."/>
    <n v="0"/>
    <n v="0"/>
    <d v="2026-04-30T00:00:00"/>
    <n v="86"/>
    <s v="Agama"/>
    <s v="Kasasi Biasa"/>
    <s v="Hakim 3 Majelis"/>
    <s v="Berkas Elektronik"/>
  </r>
  <r>
    <n v="3768"/>
    <s v="314 K/PID/2026"/>
    <x v="5"/>
    <s v="K"/>
    <s v="PENGADILAN NEGERI JAKARTA PUSAT"/>
    <s v="Kekerasan terhadap barang"/>
    <d v="2026-01-09T00:00:00"/>
    <d v="2026-01-28T00:00:00"/>
    <d v="2026-02-04T00:00:00"/>
    <d v="2026-02-11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30T00:00:00"/>
    <n v="86"/>
    <s v="Pidana"/>
    <s v="Kasasi Biasa"/>
    <s v="Hakim 3 Majelis"/>
    <s v="Berkas Elektronik"/>
  </r>
  <r>
    <n v="3769"/>
    <s v="78 K/AG/2026"/>
    <x v="3"/>
    <s v="K"/>
    <s v="PENGADILAN AGAMA SUKADANA"/>
    <s v="PERLAWANAN"/>
    <d v="2025-11-21T00:00:00"/>
    <d v="2026-01-13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AZA"/>
    <s v="AHMAD ZAINUL ANAM, S.H.I., M.S.I."/>
    <n v="0"/>
    <n v="0"/>
    <d v="2026-04-30T00:00:00"/>
    <n v="86"/>
    <s v="Agama"/>
    <s v="Kasasi Biasa"/>
    <s v="Hakim 3 Majelis"/>
    <s v="Berkas Elektronik"/>
  </r>
  <r>
    <n v="3770"/>
    <s v="327 K/PID/2026"/>
    <x v="5"/>
    <s v="K"/>
    <s v="PENGADILAN NEGERI SLEMAN"/>
    <s v="Tanpa hak menggunakan senjata penikam"/>
    <d v="2026-01-09T00:00:00"/>
    <d v="2026-01-29T00:00:00"/>
    <d v="2026-02-04T00:00:00"/>
    <d v="2026-02-20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WGA"/>
    <s v="WILGANIA AMMERILIA, S.H., M.H."/>
    <n v="0"/>
    <n v="0"/>
    <d v="2026-04-30T00:00:00"/>
    <n v="86"/>
    <s v="Pidana"/>
    <s v="Kasasi Biasa"/>
    <s v="Hakim 3 Majelis"/>
    <s v="Berkas Elektronik"/>
  </r>
  <r>
    <n v="3771"/>
    <s v="2101 K/PID.SUS/2026"/>
    <x v="1"/>
    <s v="K"/>
    <s v="PENGADILAN NEGERI SANGGAU"/>
    <s v="Narkotika"/>
    <d v="2025-12-19T00:00:00"/>
    <d v="2026-01-30T00:00:00"/>
    <d v="2026-02-24T00:00:00"/>
    <d v="2026-03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n v="0"/>
    <n v="0"/>
    <d v="2026-04-30T00:00:00"/>
    <n v="66"/>
    <s v="Pidana"/>
    <s v="Kasasi Biasa"/>
    <s v="Hakim 3 Majelis"/>
    <s v="Berkas Elektronik"/>
  </r>
  <r>
    <n v="3772"/>
    <s v="591 PK/PID.SUS/2026"/>
    <x v="1"/>
    <s v="PK"/>
    <s v="PENGADILAN NEGERI BINJAI"/>
    <s v="Narkotika"/>
    <d v="2025-12-02T00:00:00"/>
    <d v="2026-01-15T00:00:00"/>
    <d v="2026-02-12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30T00:00:00"/>
    <n v="78"/>
    <s v="Pidana"/>
    <s v="PK Biasa"/>
    <s v="Hakim 3 Majelis"/>
    <s v="Berkas Elektronik"/>
  </r>
  <r>
    <n v="3773"/>
    <s v="600 K/PDT/2026"/>
    <x v="0"/>
    <s v="K"/>
    <s v="PENGADILAN NEGERI CIBINONG"/>
    <s v="PERBUATAN MELAWAN HUKUM"/>
    <d v="2025-11-04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RD"/>
    <s v="RECHTIKA DIANITA, S.H., M.H."/>
    <n v="0"/>
    <n v="0"/>
    <d v="2026-04-30T00:00:00"/>
    <n v="86"/>
    <s v="Perdata"/>
    <s v="Kasasi Biasa"/>
    <s v="Hakim 3 Majelis"/>
    <s v="Berkas Elektronik"/>
  </r>
  <r>
    <n v="3774"/>
    <s v="1487 K/PID.SUS/2026"/>
    <x v="1"/>
    <s v="K"/>
    <s v="PENGADILAN NEGERI BANDA ACEH"/>
    <s v="Tipikor"/>
    <d v="2025-12-08T00:00:00"/>
    <d v="2026-01-22T00:00:00"/>
    <d v="2026-02-03T00:00:00"/>
    <d v="2026-02-11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FST"/>
    <s v="FIRDAUS SYAFAAT, S.H., S.E., M.H."/>
    <n v="0"/>
    <n v="0"/>
    <d v="2026-04-30T00:00:00"/>
    <n v="87"/>
    <s v="Pidana"/>
    <s v="Kasasi Khusus"/>
    <s v="Hakim 3 Majelis"/>
    <s v="Berkas Elektronik"/>
  </r>
  <r>
    <n v="3775"/>
    <s v="1866 K/PID.SUS/2026"/>
    <x v="1"/>
    <s v="K"/>
    <s v="PENGADILAN NEGERI TANGERANG"/>
    <s v="Fidusia"/>
    <d v="2025-10-28T00:00:00"/>
    <d v="2026-01-27T00:00:00"/>
    <d v="2026-02-03T00:00:00"/>
    <d v="2026-02-1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30T00:00:00"/>
    <n v="87"/>
    <s v="Pidana"/>
    <s v="Kasasi Biasa"/>
    <s v="Hakim 3 Majelis"/>
    <s v="Berkas Elektronik"/>
  </r>
  <r>
    <n v="3776"/>
    <s v="181 K/PID/2026"/>
    <x v="5"/>
    <s v="K"/>
    <s v="PENGADILAN NEGERI PANGKALAN BALAI"/>
    <s v="Pemalsuan surat"/>
    <d v="2025-11-12T00:00:00"/>
    <d v="2026-01-19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MAP"/>
    <s v="MARIO PARAKAS, S.H., M.H."/>
    <n v="0"/>
    <n v="0"/>
    <d v="2026-04-30T00:00:00"/>
    <n v="87"/>
    <s v="Pidana"/>
    <s v="Kasasi Biasa"/>
    <s v="Hakim 3 Majelis"/>
    <s v="Berkas Elektronik"/>
  </r>
  <r>
    <n v="3777"/>
    <s v="1140 K/PID.SUS/2026"/>
    <x v="1"/>
    <s v="K"/>
    <s v="PENGADILAN NEGERI WATAMPONE"/>
    <s v="Narkotika"/>
    <d v="2025-11-26T00:00:00"/>
    <d v="2026-01-20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30T00:00:00"/>
    <n v="87"/>
    <s v="Pidana"/>
    <s v="Kasasi Biasa"/>
    <s v="Hakim 3 Majelis"/>
    <s v="Berkas Elektronik"/>
  </r>
  <r>
    <n v="3778"/>
    <s v="1145 K/PID.SUS/2026"/>
    <x v="1"/>
    <s v="K"/>
    <s v="PENGADILAN NEGERI PANGKALAN BUN"/>
    <s v="Narkotika"/>
    <d v="2025-11-26T00:00:00"/>
    <d v="2026-01-20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30T00:00:00"/>
    <n v="87"/>
    <s v="Pidana"/>
    <s v="Kasasi Biasa"/>
    <s v="Hakim 3 Majelis"/>
    <s v="Berkas Elektronik"/>
  </r>
  <r>
    <n v="3779"/>
    <s v="1700 K/PID.SUS/2026"/>
    <x v="1"/>
    <s v="K"/>
    <s v="PENGADILAN NEGERI SUBANG"/>
    <s v="Perlindungan Anak"/>
    <d v="2026-01-05T00:00:00"/>
    <d v="2026-01-26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30T00:00:00"/>
    <n v="87"/>
    <s v="Pidana"/>
    <s v="Kasasi Biasa"/>
    <s v="Hakim 3 Majelis"/>
    <s v="Berkas Elektronik"/>
  </r>
  <r>
    <n v="3780"/>
    <s v="1085 K/PID.SUS/2026"/>
    <x v="1"/>
    <s v="K"/>
    <s v="PENGADILAN NEGERI BATAM"/>
    <s v="Keimigrasian"/>
    <d v="2025-10-01T00:00:00"/>
    <d v="2026-01-19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n v="0"/>
    <d v="2026-04-30T00:00:00"/>
    <n v="87"/>
    <s v="Pidana"/>
    <s v="Kasasi Biasa"/>
    <s v="Hakim 3 Majelis"/>
    <s v="Berkas Elektronik"/>
  </r>
  <r>
    <n v="3781"/>
    <s v="1079 K/PID.SUS/2026"/>
    <x v="1"/>
    <s v="K"/>
    <s v="PENGADILAN NEGERI TOBELO"/>
    <s v="Kekerasan Dalam Rumah Tangga"/>
    <d v="2025-09-24T00:00:00"/>
    <d v="2026-01-19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n v="0"/>
    <d v="2026-04-30T00:00:00"/>
    <n v="87"/>
    <s v="Pidana"/>
    <s v="Kasasi Biasa"/>
    <s v="Hakim 3 Majelis"/>
    <s v="Berkas Elektronik"/>
  </r>
  <r>
    <n v="3782"/>
    <s v="899 K/PID.SUS/2026"/>
    <x v="1"/>
    <s v="K"/>
    <s v="PENGADILAN NEGERI KETAPANG"/>
    <s v="Perlindungan Anak"/>
    <d v="2025-11-13T00:00:00"/>
    <d v="2026-01-14T00:00:00"/>
    <d v="2026-02-03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n v="0"/>
    <d v="2026-04-30T00:00:00"/>
    <n v="87"/>
    <s v="Pidana"/>
    <s v="Kasasi Biasa"/>
    <s v="Hakim 3 Majelis"/>
    <s v="Berkas Elektronik"/>
  </r>
  <r>
    <n v="3783"/>
    <s v="1223 K/PID.SUS/2026"/>
    <x v="1"/>
    <s v="K"/>
    <s v="PENGADILAN NEGERI STABAT"/>
    <s v="Narkotika"/>
    <d v="2025-11-21T00:00:00"/>
    <d v="2026-01-20T00:00:00"/>
    <d v="2026-02-03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n v="0"/>
    <d v="2026-04-30T00:00:00"/>
    <n v="87"/>
    <s v="Pidana"/>
    <s v="Kasasi Biasa"/>
    <s v="Hakim 3 Majelis"/>
    <s v="Berkas Elektronik"/>
  </r>
  <r>
    <n v="3784"/>
    <s v="1018 K/PID.SUS/2026"/>
    <x v="1"/>
    <s v="K"/>
    <s v="PENGADILAN NEGERI SANGGAU"/>
    <s v="Narkotika"/>
    <d v="2025-11-20T00:00:00"/>
    <d v="2026-01-19T00:00:00"/>
    <d v="2026-02-03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n v="0"/>
    <d v="2026-04-30T00:00:00"/>
    <n v="87"/>
    <s v="Pidana"/>
    <s v="Kasasi Biasa"/>
    <s v="Hakim 3 Majelis"/>
    <s v="Berkas Elektronik"/>
  </r>
  <r>
    <n v="3785"/>
    <s v="1675 K/PID.SUS/2026"/>
    <x v="1"/>
    <s v="K"/>
    <s v="PENGADILAN NEGERI POLEWALI"/>
    <s v="Narkotika"/>
    <d v="2025-12-04T00:00:00"/>
    <d v="2026-01-26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30T00:00:00"/>
    <n v="87"/>
    <s v="Pidana"/>
    <s v="Kasasi Biasa"/>
    <s v="Hakim 3 Majelis"/>
    <s v="Berkas Elektronik"/>
  </r>
  <r>
    <n v="3786"/>
    <s v="36 PK/PDT/2026"/>
    <x v="0"/>
    <s v="PK"/>
    <s v="PENGADILAN NEGERI DENPASAR"/>
    <s v="WANPRESTASI"/>
    <d v="2025-09-19T00:00:00"/>
    <d v="2026-01-07T00:00:00"/>
    <d v="2026-02-05T00:00:00"/>
    <d v="2026-04-13T00:00:00"/>
    <s v="H-HRP"/>
    <s v="Dr. HERU PRAMONO, S.H., M.Hum."/>
    <s v="H-EH"/>
    <s v="ENNID HASANUDDIN, S.H., C.N., M.H."/>
    <s v="H-MYW"/>
    <s v="Dr. Drs. MUHAMMAD YUNUS WAHAB, S.H., M.H."/>
    <n v="0"/>
    <n v="0"/>
    <n v="0"/>
    <n v="0"/>
    <s v="A-UPS"/>
    <s v="UNGGUL PRAYUDHO SATRIYO, S.H., M.H."/>
    <n v="0"/>
    <n v="0"/>
    <d v="2026-04-30T00:00:00"/>
    <n v="85"/>
    <s v="Perdata"/>
    <s v="PK Biasa"/>
    <s v="Hakim 3 Majelis"/>
    <s v="Berkas Elektronik"/>
  </r>
  <r>
    <n v="3787"/>
    <s v="129 K/PDT.SUS-PHI/2026"/>
    <x v="2"/>
    <s v="K"/>
    <s v="PENGADILAN NEGERI JAKARTA PUSAT"/>
    <s v="PHI"/>
    <d v="2025-11-14T00:00:00"/>
    <d v="2026-01-29T00:00:00"/>
    <d v="2026-02-24T00:00:00"/>
    <d v="2026-04-15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AFZ"/>
    <s v="AFRIZAL, S.H., M.H."/>
    <n v="0"/>
    <n v="0"/>
    <d v="2026-04-30T00:00:00"/>
    <n v="66"/>
    <s v="Perdata"/>
    <s v="Kasasi Biasa"/>
    <s v="Hakim 3 Majelis"/>
    <s v="Berkas Elektronik"/>
  </r>
  <r>
    <n v="3788"/>
    <s v="324 K/PDT/2026"/>
    <x v="0"/>
    <s v="K"/>
    <s v="PENGADILAN NEGERI JAKARTA BARAT"/>
    <s v="PERLAWANAN ATAS PENETAPAN PN  EKSEKUSI"/>
    <d v="2025-10-15T00:00:00"/>
    <d v="2026-01-06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SP"/>
    <s v="SELVIANA PURBA, S.H., LL.M."/>
    <n v="0"/>
    <n v="0"/>
    <d v="2026-04-30T00:00:00"/>
    <n v="66"/>
    <s v="Perdata"/>
    <s v="Kasasi Biasa"/>
    <s v="Hakim 3 Majelis"/>
    <s v="Berkas Elektronik"/>
  </r>
  <r>
    <n v="3789"/>
    <s v="291 K/PDT/2026"/>
    <x v="0"/>
    <s v="K"/>
    <s v="PENGADILAN NEGERI MEDAN"/>
    <s v="PERBUATAN MELAWAN HUKUM"/>
    <d v="2025-10-10T00:00:00"/>
    <d v="2026-01-05T00:00:00"/>
    <d v="2026-02-24T00:00:00"/>
    <d v="2026-04-08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n v="0"/>
    <n v="0"/>
    <d v="2026-04-30T00:00:00"/>
    <n v="66"/>
    <s v="Perdata"/>
    <s v="Kasasi Biasa"/>
    <s v="Hakim 3 Majelis"/>
    <s v="Berkas Elektronik"/>
  </r>
  <r>
    <n v="3790"/>
    <s v="626 PK/PID.SUS/2026"/>
    <x v="1"/>
    <s v="PK"/>
    <s v="PENGADILAN NEGERI KISARAN"/>
    <s v="Narkotika"/>
    <d v="2025-10-29T00:00:00"/>
    <d v="2026-01-19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BOY"/>
    <s v="BOYKE B.S NAPITUPULU, S.E., S.H., M.Kn"/>
    <n v="0"/>
    <n v="0"/>
    <d v="2026-04-30T00:00:00"/>
    <n v="79"/>
    <s v="Pidana"/>
    <s v="PK Biasa"/>
    <s v="Hakim 3 Majelis"/>
    <s v="Berkas Elektronik"/>
  </r>
  <r>
    <n v="3791"/>
    <s v="817 PK/PID.SUS/2026"/>
    <x v="1"/>
    <s v="PK"/>
    <s v="PENGADILAN NEGERI PANGKALPINANG"/>
    <s v="Narkotika"/>
    <d v="2025-12-16T00:00:00"/>
    <d v="2026-01-22T00:00:00"/>
    <d v="2026-02-13T00:00:00"/>
    <d v="2026-02-25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30T00:00:00"/>
    <n v="77"/>
    <s v="Pidana"/>
    <s v="PK Biasa"/>
    <s v="Hakim 3 Majelis"/>
    <s v="Berkas Elektronik"/>
  </r>
  <r>
    <n v="3792"/>
    <s v="588 PK/PID.SUS/2026"/>
    <x v="1"/>
    <s v="PK"/>
    <s v="PENGADILAN NEGERI JEMBER"/>
    <s v="Narkotika"/>
    <d v="2025-12-08T00:00:00"/>
    <d v="2026-01-15T00:00:00"/>
    <d v="2026-02-12T00:00:00"/>
    <d v="2026-02-19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30T00:00:00"/>
    <n v="78"/>
    <s v="Pidana"/>
    <s v="PK Biasa"/>
    <s v="Hakim 3 Majelis"/>
    <s v="Berkas Elektronik"/>
  </r>
  <r>
    <n v="3793"/>
    <s v="1134 K/PID.SUS/2026"/>
    <x v="1"/>
    <s v="K"/>
    <s v="PENGADILAN NEGERI CURUP"/>
    <s v="Narkotika"/>
    <d v="2025-11-26T00:00:00"/>
    <d v="2026-01-20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30T00:00:00"/>
    <n v="87"/>
    <s v="Pidana"/>
    <s v="Kasasi Biasa"/>
    <s v="Hakim 3 Majelis"/>
    <s v="Berkas Elektronik"/>
  </r>
  <r>
    <n v="3794"/>
    <s v="2067 K/PID.SUS/2026"/>
    <x v="1"/>
    <s v="K"/>
    <s v="PENGADILAN NEGERI TENGGARONG"/>
    <s v="Narkotika"/>
    <d v="2026-01-22T00:00:00"/>
    <d v="2026-01-29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n v="0"/>
    <n v="0"/>
    <d v="2026-04-30T00:00:00"/>
    <n v="80"/>
    <s v="Pidana"/>
    <s v="Kasasi Biasa"/>
    <s v="Hakim 3 Majelis"/>
    <s v="Berkas Elektronik"/>
  </r>
  <r>
    <n v="3795"/>
    <s v="1600 K/PID.SUS/2026"/>
    <x v="1"/>
    <s v="K"/>
    <s v="PENGADILAN NEGERI MAKASSAR"/>
    <s v="Kekerasan Seksual"/>
    <d v="2025-12-15T00:00:00"/>
    <d v="2026-01-23T00:00:00"/>
    <d v="2026-02-11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UL"/>
    <s v="Dr. MULIYAWAN, S.H., M.H."/>
    <n v="0"/>
    <n v="0"/>
    <d v="2026-04-30T00:00:00"/>
    <n v="79"/>
    <s v="Pidana"/>
    <s v="Kasasi Biasa"/>
    <s v="Hakim 3 Majelis"/>
    <s v="Berkas Elektronik"/>
  </r>
  <r>
    <n v="3796"/>
    <s v="1304 K/PID.SUS/2026"/>
    <x v="1"/>
    <s v="K"/>
    <s v="PENGADILAN NEGERI MAMUJU"/>
    <s v="Narkotika"/>
    <d v="2025-11-27T00:00:00"/>
    <d v="2026-01-21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n v="0"/>
    <n v="0"/>
    <d v="2026-04-30T00:00:00"/>
    <n v="80"/>
    <s v="Pidana"/>
    <s v="Kasasi Biasa"/>
    <s v="Hakim 3 Majelis"/>
    <s v="Berkas Elektronik"/>
  </r>
  <r>
    <n v="3797"/>
    <s v="1154 K/PID.SUS/2026"/>
    <x v="1"/>
    <s v="K"/>
    <s v="PENGADILAN NEGERI SIAK SRI INDRAPURA"/>
    <s v="Perlindungan Anak"/>
    <d v="2025-11-19T00:00:00"/>
    <d v="2026-01-20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n v="0"/>
    <n v="0"/>
    <d v="2026-04-30T00:00:00"/>
    <n v="80"/>
    <s v="Pidana"/>
    <s v="Kasasi Biasa"/>
    <s v="Hakim 3 Majelis"/>
    <s v="Berkas Elektronik"/>
  </r>
  <r>
    <n v="3798"/>
    <s v="1452 K/PID.SUS/2026"/>
    <x v="1"/>
    <s v="K"/>
    <s v="PENGADILAN NEGERI SINGKAWANG"/>
    <s v="Narkotika"/>
    <d v="2025-12-02T00:00:00"/>
    <d v="2026-01-22T00:00:00"/>
    <d v="2026-02-13T00:00:00"/>
    <d v="2026-02-24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30T00:00:00"/>
    <n v="77"/>
    <s v="Pidana"/>
    <s v="Kasasi Biasa"/>
    <s v="Hakim 3 Majelis"/>
    <s v="Berkas Elektronik"/>
  </r>
  <r>
    <n v="3799"/>
    <s v="1535 K/PID.SUS/2026"/>
    <x v="1"/>
    <s v="K"/>
    <s v="PENGADILAN NEGERI LUBUK PAKAM"/>
    <s v="Narkotika"/>
    <d v="2025-12-03T00:00:00"/>
    <d v="2026-01-23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30T00:00:00"/>
    <n v="81"/>
    <s v="Pidana"/>
    <s v="Kasasi Biasa"/>
    <s v="Hakim 3 Majelis"/>
    <s v="Berkas Elektronik"/>
  </r>
  <r>
    <n v="3800"/>
    <s v="1336 K/PID.SUS/2026"/>
    <x v="1"/>
    <s v="K"/>
    <s v="PENGADILAN NEGERI PANGKALAN BUN"/>
    <s v="Narkotika"/>
    <d v="2025-11-25T00:00:00"/>
    <d v="2026-01-21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FST"/>
    <s v="FIRDAUS SYAFAAT, S.H., S.E., M.H."/>
    <n v="0"/>
    <n v="0"/>
    <d v="2026-04-30T00:00:00"/>
    <n v="87"/>
    <s v="Pidana"/>
    <s v="Kasasi Biasa"/>
    <s v="Hakim 3 Majelis"/>
    <s v="Berkas Elektronik"/>
  </r>
  <r>
    <n v="3801"/>
    <s v="1557 K/PID.SUS/2026"/>
    <x v="1"/>
    <s v="K"/>
    <s v="PENGADILAN NEGERI AMBON"/>
    <s v="Tipikor"/>
    <d v="2025-11-27T00:00:00"/>
    <d v="2026-01-23T00:00:00"/>
    <d v="2026-02-03T00:00:00"/>
    <d v="2026-02-18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Kasasi Khusus"/>
    <s v="Hakim 3 Majelis"/>
    <s v="Berkas Elektronik"/>
  </r>
  <r>
    <n v="3802"/>
    <s v="1376 K/PID.SUS/2026"/>
    <x v="1"/>
    <s v="K"/>
    <s v="PENGADILAN NEGERI SURAKARTA"/>
    <s v="Narkotika"/>
    <d v="2025-11-27T00:00:00"/>
    <d v="2026-01-21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AMIR"/>
    <s v="H. AMIRUDDIN MAHMUD, S.H., M.H."/>
    <n v="0"/>
    <n v="0"/>
    <d v="2026-04-30T00:00:00"/>
    <n v="81"/>
    <s v="Pidana"/>
    <s v="Kasasi Biasa"/>
    <s v="Hakim 3 Majelis"/>
    <s v="Berkas Elektronik"/>
  </r>
  <r>
    <n v="3803"/>
    <s v="1634 K/PID.SUS/2026"/>
    <x v="1"/>
    <s v="K"/>
    <s v="PENGADILAN NEGERI POLEWALI"/>
    <s v="Narkotika"/>
    <d v="2025-12-04T00:00:00"/>
    <d v="2026-01-26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n v="0"/>
    <d v="2026-04-30T00:00:00"/>
    <n v="80"/>
    <s v="Pidana"/>
    <s v="Kasasi Biasa"/>
    <s v="Hakim 3 Majelis"/>
    <s v="Berkas Elektronik"/>
  </r>
  <r>
    <n v="3804"/>
    <s v="1244 K/PID.SUS-LH/2026"/>
    <x v="1"/>
    <s v="K"/>
    <s v="PENGADILAN NEGERI STABAT"/>
    <s v="Lingkungan Hidup"/>
    <d v="2025-12-10T00:00:00"/>
    <d v="2026-01-20T00:00:00"/>
    <d v="2026-02-03T00:00:00"/>
    <d v="2026-02-11T00:00:00"/>
    <s v="H-HASP"/>
    <s v="Dr. H. ACHMAD SETYO PUDJOHARSOYO, S.H., M.Hum."/>
    <s v="H-STJ"/>
    <s v="SUTARJO, S.H., M.H."/>
    <s v="H-SOE"/>
    <s v="SOESILO, S.H., M.H."/>
    <n v="0"/>
    <n v="0"/>
    <n v="0"/>
    <n v="0"/>
    <s v="A-NMI"/>
    <s v="NURRAHMI, S.H., M.H."/>
    <n v="0"/>
    <n v="0"/>
    <d v="2026-04-30T00:00:00"/>
    <n v="87"/>
    <s v="Pidana"/>
    <s v="Kasasi Biasa"/>
    <s v="Hakim 3 Majelis"/>
    <s v="Berkas Elektronik"/>
  </r>
  <r>
    <n v="3805"/>
    <s v="1778 K/PID.SUS/2026"/>
    <x v="1"/>
    <s v="K"/>
    <s v="PENGADILAN NEGERI LUBUK PAKAM"/>
    <s v="Narkotika"/>
    <d v="2025-12-10T00:00:00"/>
    <d v="2026-01-27T00:00:00"/>
    <d v="2026-02-18T00:00:00"/>
    <d v="2026-03-03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30T00:00:00"/>
    <n v="72"/>
    <s v="Pidana"/>
    <s v="Kasasi Biasa"/>
    <s v="Hakim 3 Majelis"/>
    <s v="Berkas Elektronik"/>
  </r>
  <r>
    <n v="3806"/>
    <s v="1732 K/PID.SUS/2026"/>
    <x v="1"/>
    <s v="K"/>
    <s v="PENGADILAN NEGERI JAMBI"/>
    <s v="Narkotika"/>
    <d v="2025-12-09T00:00:00"/>
    <d v="2026-01-26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MUL"/>
    <s v="Dr. MULIYAWAN, S.H., M.H."/>
    <n v="0"/>
    <n v="0"/>
    <d v="2026-04-30T00:00:00"/>
    <n v="64"/>
    <s v="Pidana"/>
    <s v="Kasasi Biasa"/>
    <s v="Hakim 3 Majelis"/>
    <s v="Berkas Elektronik"/>
  </r>
  <r>
    <n v="3807"/>
    <s v="564 PK/PID.SUS/2026"/>
    <x v="1"/>
    <s v="PK"/>
    <s v="PENGADILAN NEGERI BLITAR"/>
    <s v="Narkotika"/>
    <d v="2025-11-28T00:00:00"/>
    <d v="2026-01-15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30T00:00:00"/>
    <n v="79"/>
    <s v="Pidana"/>
    <s v="PK Biasa"/>
    <s v="Hakim 3 Majelis"/>
    <s v="Berkas Elektronik"/>
  </r>
  <r>
    <n v="3808"/>
    <s v="2055 K/PID.SUS/2026"/>
    <x v="1"/>
    <s v="K"/>
    <s v="PENGADILAN NEGERI KETAPANG"/>
    <s v="Narkotika"/>
    <d v="2025-12-19T00:00:00"/>
    <d v="2026-01-29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n v="0"/>
    <d v="2026-04-30T00:00:00"/>
    <n v="80"/>
    <s v="Pidana"/>
    <s v="Kasasi Biasa"/>
    <s v="Hakim 3 Majelis"/>
    <s v="Berkas Elektronik"/>
  </r>
  <r>
    <n v="3809"/>
    <s v="1764 K/PID.SUS/2026"/>
    <x v="1"/>
    <s v="K"/>
    <s v="PENGADILAN NEGERI TEBO"/>
    <s v="Narkotika"/>
    <d v="2025-12-08T00:00:00"/>
    <d v="2026-01-27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n v="0"/>
    <n v="0"/>
    <d v="2026-04-30T00:00:00"/>
    <n v="80"/>
    <s v="Pidana"/>
    <s v="Kasasi Biasa"/>
    <s v="Hakim 3 Majelis"/>
    <s v="Berkas Elektronik"/>
  </r>
  <r>
    <n v="3810"/>
    <s v="1604 K/PID.SUS/2026"/>
    <x v="1"/>
    <s v="K"/>
    <s v="PENGADILAN NEGERI SEMARAPURA"/>
    <s v="Minyak dan Gas Bumi"/>
    <d v="2025-12-22T00:00:00"/>
    <d v="2026-01-23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WID"/>
    <s v="WIDYATINSRI KUNCORO YAKTI, S.H., M.H."/>
    <n v="0"/>
    <n v="0"/>
    <d v="2026-04-30T00:00:00"/>
    <n v="81"/>
    <s v="Pidana"/>
    <s v="Kasasi Biasa"/>
    <s v="Hakim 3 Majelis"/>
    <s v="Berkas Elektronik"/>
  </r>
  <r>
    <n v="3811"/>
    <s v="265 K/PID/2026"/>
    <x v="5"/>
    <s v="K"/>
    <s v="PENGADILAN NEGERI TRENGGALEK"/>
    <s v="Main judi"/>
    <d v="2025-12-16T00:00:00"/>
    <d v="2026-01-27T00:00:00"/>
    <d v="2026-03-03T00:00:00"/>
    <d v="2026-03-09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30T00:00:00"/>
    <n v="59"/>
    <s v="Pidana"/>
    <s v="Kasasi Biasa"/>
    <s v="Hakim 3 Majelis"/>
    <s v="Berkas Elektronik"/>
  </r>
  <r>
    <n v="3812"/>
    <s v="1753 K/PID.SUS/2026"/>
    <x v="1"/>
    <s v="K"/>
    <s v="PENGADILAN NEGERI RANTAU PRAPAT"/>
    <s v="Narkotika"/>
    <d v="2025-12-02T00:00:00"/>
    <d v="2026-01-26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n v="0"/>
    <n v="0"/>
    <d v="2026-04-30T00:00:00"/>
    <n v="80"/>
    <s v="Pidana"/>
    <s v="Kasasi Biasa"/>
    <s v="Hakim 3 Majelis"/>
    <s v="Berkas Elektronik"/>
  </r>
  <r>
    <n v="3813"/>
    <s v="774 PK/PID.SUS/2026"/>
    <x v="1"/>
    <s v="PK"/>
    <s v="PENGADILAN NEGERI BANGKINANG"/>
    <s v="Perlindungan Anak"/>
    <d v="2025-12-15T00:00:00"/>
    <d v="2026-01-22T00:00:00"/>
    <d v="2026-02-13T00:00:00"/>
    <d v="2026-02-26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30T00:00:00"/>
    <n v="77"/>
    <s v="Pidana"/>
    <s v="PK Biasa"/>
    <s v="Hakim 3 Majelis"/>
    <s v="Berkas Elektronik"/>
  </r>
  <r>
    <n v="3814"/>
    <s v="349 K/PID/2026"/>
    <x v="5"/>
    <s v="K"/>
    <s v="PENGADILAN NEGERI TRENGGALEK"/>
    <s v="Penipuan "/>
    <d v="2026-01-05T00:00:00"/>
    <d v="2026-02-02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END"/>
    <s v="ENDANG LESTARI, S.H., M.Kn."/>
    <n v="0"/>
    <n v="0"/>
    <d v="2026-04-30T00:00:00"/>
    <n v="81"/>
    <s v="Pidana"/>
    <s v="Kasasi Biasa"/>
    <s v="Hakim 3 Majelis"/>
    <s v="Berkas Elektronik"/>
  </r>
  <r>
    <n v="3815"/>
    <s v="1471 K/PID.SUS/2026"/>
    <x v="1"/>
    <s v="K"/>
    <s v="PENGADILAN NEGERI MANOKWARI"/>
    <s v="Tipikor"/>
    <d v="2025-12-08T00:00:00"/>
    <d v="2026-01-22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30T00:00:00"/>
    <n v="87"/>
    <s v="Pidana"/>
    <s v="Kasasi Khusus"/>
    <s v="Hakim 3 Majelis"/>
    <s v="Berkas Elektronik"/>
  </r>
  <r>
    <n v="3816"/>
    <s v="3599 K/PDT/2025"/>
    <x v="0"/>
    <s v="K"/>
    <s v="PENGADILAN NEGERI SURABAYA"/>
    <s v="PMH"/>
    <d v="2025-05-26T00:00:00"/>
    <d v="2025-07-08T00:00:00"/>
    <d v="2025-08-25T00:00:00"/>
    <d v="2025-10-23T00:00:00"/>
    <s v="H-RM"/>
    <s v="Dr. RAHMI MULYATI, S.H., M.H."/>
    <s v="H-LP"/>
    <s v="Dr. LUCAS PRAKOSO, S.H., M.Hum."/>
    <s v="H-SM"/>
    <s v="SYAMSUL MA'ARIF, S.H., LL.M., Ph.D."/>
    <n v="0"/>
    <n v="0"/>
    <n v="0"/>
    <n v="0"/>
    <s v="A-SLO"/>
    <s v="SELO TANTULAR, S.H., M.H."/>
    <n v="0"/>
    <n v="0"/>
    <d v="2026-04-30T00:00:00"/>
    <n v="249"/>
    <s v="Perdata"/>
    <s v="Kasasi Biasa"/>
    <s v="Hakim 3 Majelis"/>
    <s v="Berkas Elektronik"/>
  </r>
  <r>
    <n v="3817"/>
    <s v="5142 K/PDT/2025"/>
    <x v="0"/>
    <s v="K"/>
    <s v="PENGADILAN NEGERI TANJUNG KARANG"/>
    <s v="PMH"/>
    <d v="2025-07-14T00:00:00"/>
    <d v="2025-09-16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30T00:00:00"/>
    <n v="168"/>
    <s v="Perdata"/>
    <s v="Kasasi Biasa"/>
    <s v="Hakim 3 Majelis"/>
    <s v="Berkas Elektronik"/>
  </r>
  <r>
    <n v="3818"/>
    <s v="6056 K/PDT/2025"/>
    <x v="0"/>
    <s v="K"/>
    <s v="PENGADILAN NEGERI YOGYAKARTA"/>
    <s v="PERBUATAN MELAWAN HUKUM"/>
    <d v="2025-09-04T00:00:00"/>
    <d v="2025-10-20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30T00:00:00"/>
    <n v="142"/>
    <s v="Perdata"/>
    <s v="Kasasi Biasa"/>
    <s v="Hakim 3 Majelis"/>
    <s v="Berkas Elektronik"/>
  </r>
  <r>
    <n v="3819"/>
    <s v="5687 K/PDT/2025"/>
    <x v="0"/>
    <s v="K"/>
    <s v="PENGADILAN NEGERI DEMAK"/>
    <s v="PMH"/>
    <d v="2025-09-19T00:00:00"/>
    <d v="2025-09-30T00:00:00"/>
    <d v="2025-12-03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30T00:00:00"/>
    <n v="149"/>
    <s v="Perdata"/>
    <s v="Kasasi Biasa"/>
    <s v="Hakim 3 Majelis"/>
    <s v="Berkas Elektronik"/>
  </r>
  <r>
    <n v="3820"/>
    <s v="2618 K/PID.SUS/2026"/>
    <x v="1"/>
    <s v="K"/>
    <s v="PENGADILAN NEGERI KISARAN"/>
    <s v="Narkotika"/>
    <d v="2026-01-13T00:00:00"/>
    <d v="2026-02-06T00:00:00"/>
    <d v="2026-02-18T00:00:00"/>
    <d v="2026-03-03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30T00:00:00"/>
    <n v="72"/>
    <s v="Pidana"/>
    <s v="Kasasi Biasa"/>
    <s v="Hakim 3 Majelis"/>
    <s v="Berkas Elektronik"/>
  </r>
  <r>
    <n v="3821"/>
    <s v="67 K/TUN/2026"/>
    <x v="6"/>
    <s v="K"/>
    <s v="PENGADILAN TINGGI TATA USAHA NEGARA JAKARTA"/>
    <s v="Lain-lain"/>
    <d v="2025-11-17T00:00:00"/>
    <d v="2026-01-15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30T00:00:00"/>
    <n v="80"/>
    <s v="Tata Usaha Negara"/>
    <s v="Kasasi Biasa"/>
    <s v="Hakim 3 Majelis"/>
    <s v="Berkas Elektronik"/>
  </r>
  <r>
    <n v="3822"/>
    <s v="49 K/TUN/2026"/>
    <x v="6"/>
    <s v="K"/>
    <s v="PENGADILAN TATA USAHA NEGARA JAKARTA"/>
    <s v="PERTANAHAN"/>
    <d v="2025-11-06T00:00:00"/>
    <d v="2026-01-14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30T00:00:00"/>
    <n v="80"/>
    <s v="Tata Usaha Negara"/>
    <s v="Kasasi Biasa"/>
    <s v="Hakim 3 Majelis"/>
    <s v="Berkas Elektronik"/>
  </r>
  <r>
    <n v="3823"/>
    <s v="2790 K/PID.SUS/2026"/>
    <x v="1"/>
    <s v="K"/>
    <s v="PENGADILAN NEGERI RANTAU PRAPAT"/>
    <s v="Narkotika"/>
    <d v="2026-01-20T00:00:00"/>
    <d v="2026-02-09T00:00:00"/>
    <d v="2026-02-25T00:00:00"/>
    <d v="2026-03-10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30T00:00:00"/>
    <n v="65"/>
    <s v="Pidana"/>
    <s v="Kasasi Biasa"/>
    <s v="Hakim 3 Majelis"/>
    <s v="Berkas Elektronik"/>
  </r>
  <r>
    <n v="3824"/>
    <s v="1139 K/PID.SUS/2026"/>
    <x v="1"/>
    <s v="K"/>
    <s v="PENGADILAN NEGERI WATAMPONE"/>
    <s v="Narkotika"/>
    <d v="2025-11-26T00:00:00"/>
    <d v="2026-01-20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NMI"/>
    <s v="NURRAHMI, S.H., M.H."/>
    <n v="0"/>
    <n v="0"/>
    <d v="2026-04-30T00:00:00"/>
    <n v="87"/>
    <s v="Pidana"/>
    <s v="Kasasi Biasa"/>
    <s v="Hakim 3 Majelis"/>
    <s v="Berkas Elektronik"/>
  </r>
  <r>
    <n v="3825"/>
    <s v="1404 K/PID.SUS/2026"/>
    <x v="1"/>
    <s v="K"/>
    <s v="PENGADILAN NEGERI MAMUJU"/>
    <s v="Narkotika"/>
    <d v="2025-12-01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30T00:00:00"/>
    <n v="87"/>
    <s v="Pidana"/>
    <s v="Kasasi Biasa"/>
    <s v="Hakim 3 Majelis"/>
    <s v="Berkas Elektronik"/>
  </r>
  <r>
    <n v="3826"/>
    <s v="1575 K/PID.SUS/2026"/>
    <x v="1"/>
    <s v="K"/>
    <s v="PENGADILAN NEGERI SALATIGA"/>
    <s v="Narkotika"/>
    <d v="2025-12-01T00:00:00"/>
    <d v="2026-01-23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30T00:00:00"/>
    <n v="87"/>
    <s v="Pidana"/>
    <s v="Kasasi Biasa"/>
    <s v="Hakim 3 Majelis"/>
    <s v="Berkas Elektronik"/>
  </r>
  <r>
    <n v="3827"/>
    <s v="1863 K/PID.SUS/2026"/>
    <x v="1"/>
    <s v="K"/>
    <s v="PENGADILAN NEGERI MALILI"/>
    <s v="Perlindungan Anak"/>
    <d v="2025-10-27T00:00:00"/>
    <d v="2026-01-27T00:00:00"/>
    <d v="2026-02-03T00:00:00"/>
    <d v="2026-02-11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n v="0"/>
    <d v="2026-04-30T00:00:00"/>
    <n v="87"/>
    <s v="Pidana"/>
    <s v="Kasasi Biasa"/>
    <s v="Hakim 3 Majelis"/>
    <s v="Berkas Elektronik"/>
  </r>
  <r>
    <n v="3828"/>
    <s v="243 K/PDT.SUS-PHI/2026"/>
    <x v="2"/>
    <s v="K"/>
    <s v="PENGADILAN NEGERI MEDAN"/>
    <s v="PHI"/>
    <d v="2026-01-09T00:00:00"/>
    <d v="2026-02-18T00:00:00"/>
    <d v="2026-03-03T00:00:00"/>
    <d v="2026-03-09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30T00:00:00"/>
    <n v="59"/>
    <s v="Perdata"/>
    <s v="Kasasi Biasa"/>
    <s v="Hakim 3 Majelis"/>
    <s v="Berkas Elektronik"/>
  </r>
  <r>
    <n v="3829"/>
    <s v="250 K/PDT.SUS-PHI/2026"/>
    <x v="2"/>
    <s v="K"/>
    <s v="PENGADILAN NEGERI PALANGKARAYA"/>
    <s v="PHI"/>
    <d v="2026-01-06T00:00:00"/>
    <d v="2026-02-19T00:00:00"/>
    <d v="2026-03-03T00:00:00"/>
    <d v="2026-03-09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30T00:00:00"/>
    <n v="59"/>
    <s v="Perdata"/>
    <s v="Kasasi Biasa"/>
    <s v="Hakim 3 Majelis"/>
    <s v="Berkas Elektronik"/>
  </r>
  <r>
    <n v="3830"/>
    <s v="362 K/PID/2026"/>
    <x v="5"/>
    <s v="K"/>
    <s v="PENGADILAN NEGERI JAKARTA UTARA"/>
    <s v="Penggelapan dalam jabatan"/>
    <d v="2026-01-13T00:00:00"/>
    <d v="2026-02-03T00:00:00"/>
    <d v="2026-02-11T00:00:00"/>
    <d v="2026-02-18T00:00:00"/>
    <s v="H-SGT"/>
    <s v="SIGID TRIYON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30T00:00:00"/>
    <n v="79"/>
    <s v="Pidana"/>
    <s v="Kasasi Biasa"/>
    <s v="Hakim 3 Majelis"/>
    <s v="Berkas Elektronik"/>
  </r>
  <r>
    <n v="3831"/>
    <s v="345 PK/PID.SUS/2026"/>
    <x v="1"/>
    <s v="PK"/>
    <s v="PENGADILAN NEGERI RANTAU PRAPAT"/>
    <s v="Perlindungan Anak"/>
    <d v="2025-11-19T00:00:00"/>
    <d v="2026-01-12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30T00:00:00"/>
    <n v="87"/>
    <s v="Pidana"/>
    <s v="PK Biasa"/>
    <s v="Hakim 3 Majelis"/>
    <s v="Berkas Elektronik"/>
  </r>
  <r>
    <n v="3832"/>
    <s v="1713 K/PID.SUS/2026"/>
    <x v="1"/>
    <s v="K"/>
    <s v="PENGADILAN NEGERI KLATEN"/>
    <s v="Perlindungan Anak"/>
    <d v="2025-12-01T00:00:00"/>
    <d v="2026-01-26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Kasasi Biasa"/>
    <s v="Hakim 3 Majelis"/>
    <s v="Berkas Elektronik"/>
  </r>
  <r>
    <n v="3833"/>
    <s v="273 K/PDT/2026"/>
    <x v="0"/>
    <s v="K"/>
    <s v="PENGADILAN NEGERI BENGKALIS"/>
    <s v="PMH"/>
    <d v="2025-10-09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30T00:00:00"/>
    <n v="93"/>
    <s v="Perdata"/>
    <s v="Kasasi Biasa"/>
    <s v="Hakim 3 Majelis"/>
    <s v="Berkas Elektronik"/>
  </r>
  <r>
    <n v="3834"/>
    <s v="136 K/PID/2026"/>
    <x v="5"/>
    <s v="K"/>
    <s v="PENGADILAN NEGERI TANJUNG BALAI ASAHAN"/>
    <s v="Merusak barang sesuatu kepunyaan orang lain"/>
    <d v="2025-10-29T00:00:00"/>
    <d v="2026-01-14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30T00:00:00"/>
    <n v="79"/>
    <s v="Pidana"/>
    <s v="Kasasi Biasa"/>
    <s v="Hakim 3 Majelis"/>
    <s v="Berkas Elektronik"/>
  </r>
  <r>
    <n v="3835"/>
    <s v="364 PK/PID.SUS/2026"/>
    <x v="1"/>
    <s v="PK"/>
    <s v="PENGADILAN NEGERI TANJUNG PANDAN"/>
    <s v="Perlindungan Anak"/>
    <d v="2025-11-19T00:00:00"/>
    <d v="2026-01-12T00:00:00"/>
    <d v="2026-02-03T00:00:00"/>
    <d v="2026-02-19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30T00:00:00"/>
    <n v="87"/>
    <s v="Pidana"/>
    <s v="PK Biasa"/>
    <s v="Hakim 3 Majelis"/>
    <s v="Berkas Elektronik"/>
  </r>
  <r>
    <n v="3836"/>
    <s v="582 PK/PID.SUS/2026"/>
    <x v="1"/>
    <s v="PK"/>
    <s v="PENGADILAN NEGERI SUNGAI LIAT"/>
    <s v="Narkotika"/>
    <d v="2025-12-02T00:00:00"/>
    <d v="2026-01-15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30T00:00:00"/>
    <n v="79"/>
    <s v="Pidana"/>
    <s v="PK Biasa"/>
    <s v="Hakim 3 Majelis"/>
    <s v="Berkas Elektronik"/>
  </r>
  <r>
    <n v="3837"/>
    <s v="73 K/AG/2026"/>
    <x v="3"/>
    <s v="K"/>
    <s v="PENGADILAN AGAMA PADANG"/>
    <s v="Cerai Talak"/>
    <d v="2025-11-19T00:00:00"/>
    <d v="2026-01-13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AIJ"/>
    <s v="ADI IRFAN JAUHARI, L.C., M.A."/>
    <n v="0"/>
    <n v="0"/>
    <d v="2026-04-30T00:00:00"/>
    <n v="86"/>
    <s v="Agama"/>
    <s v="Kasasi Biasa"/>
    <s v="Hakim 3 Majelis"/>
    <s v="Berkas Elektronik"/>
  </r>
  <r>
    <n v="3838"/>
    <s v="74 K/AG/2026"/>
    <x v="3"/>
    <s v="K"/>
    <s v="PENGADILAN AGAMA PURWOKERTO"/>
    <s v="PERLAWANAN"/>
    <d v="2025-11-19T00:00:00"/>
    <d v="2026-01-13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AIJ"/>
    <s v="ADI IRFAN JAUHARI, L.C., M.A."/>
    <n v="0"/>
    <n v="0"/>
    <d v="2026-04-30T00:00:00"/>
    <n v="86"/>
    <s v="Agama"/>
    <s v="Kasasi Biasa"/>
    <s v="Hakim 3 Majelis"/>
    <s v="Berkas Elektronik"/>
  </r>
  <r>
    <n v="3839"/>
    <s v="134 K/PID/2026"/>
    <x v="5"/>
    <s v="K"/>
    <s v="PENGADILAN NEGERI TRENGGALEK"/>
    <s v="Kekerasan / Ancaman"/>
    <d v="2025-10-24T00:00:00"/>
    <d v="2026-01-14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30T00:00:00"/>
    <n v="81"/>
    <s v="Pidana"/>
    <s v="Kasasi Biasa"/>
    <s v="Hakim 3 Majelis"/>
    <s v="Berkas Elektronik"/>
  </r>
  <r>
    <n v="3840"/>
    <s v="2338 K/PID.SUS/2026"/>
    <x v="1"/>
    <s v="K"/>
    <s v="PENGADILAN NEGERI KEPANJEN"/>
    <s v="Narkotika"/>
    <d v="2025-12-22T00:00:00"/>
    <d v="2026-02-03T00:00:00"/>
    <d v="2026-02-04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30T00:00:00"/>
    <n v="86"/>
    <s v="Pidana"/>
    <s v="Kasasi Biasa"/>
    <s v="Hakim 3 Majelis"/>
    <s v="Berkas Elektronik"/>
  </r>
  <r>
    <n v="3841"/>
    <s v="2280 K/PID.SUS/2026"/>
    <x v="1"/>
    <s v="K"/>
    <s v="PENGADILAN NEGERI BARABAI"/>
    <s v="Narkotika"/>
    <d v="2025-12-22T00:00:00"/>
    <d v="2026-02-03T00:00:00"/>
    <d v="2026-02-04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30T00:00:00"/>
    <n v="86"/>
    <s v="Pidana"/>
    <s v="Kasasi Biasa"/>
    <s v="Hakim 3 Majelis"/>
    <s v="Berkas Elektronik"/>
  </r>
  <r>
    <n v="3842"/>
    <s v="2308 K/PID.SUS/2026"/>
    <x v="1"/>
    <s v="K"/>
    <s v="PENGADILAN NEGERI BARABAI"/>
    <s v="Narkotika"/>
    <d v="2025-12-22T00:00:00"/>
    <d v="2026-02-03T00:00:00"/>
    <d v="2026-02-04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30T00:00:00"/>
    <n v="86"/>
    <s v="Pidana"/>
    <s v="Kasasi Biasa"/>
    <s v="Hakim 3 Majelis"/>
    <s v="Berkas Elektronik"/>
  </r>
  <r>
    <n v="3843"/>
    <s v="579 K/PID/2026"/>
    <x v="5"/>
    <s v="K"/>
    <s v="PENGADILAN NEGERI MEDAN"/>
    <s v="Pencurian dengan kekerasan"/>
    <d v="2026-02-12T00:00:00"/>
    <d v="2026-02-25T00:00:00"/>
    <d v="2026-02-27T00:00:00"/>
    <d v="2026-03-09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30T00:00:00"/>
    <n v="63"/>
    <s v="Pidana"/>
    <s v="Kasasi Biasa"/>
    <s v="Hakim 3 Majelis"/>
    <s v="Berkas Elektronik"/>
  </r>
  <r>
    <n v="3844"/>
    <s v="1606 K/PID.SUS/2026"/>
    <x v="1"/>
    <s v="K"/>
    <s v="PENGADILAN NEGERI KOTOBARU"/>
    <s v="Narkotika"/>
    <d v="2025-12-01T00:00:00"/>
    <d v="2026-01-23T00:00:00"/>
    <d v="2026-02-19T00:00:00"/>
    <d v="2026-02-26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30T00:00:00"/>
    <n v="71"/>
    <s v="Pidana"/>
    <s v="Kasasi Biasa"/>
    <s v="Hakim 3 Majelis"/>
    <s v="Berkas Elektronik"/>
  </r>
  <r>
    <n v="3845"/>
    <s v="1142 PK/PID.SUS/2026"/>
    <x v="1"/>
    <s v="PK"/>
    <s v="PENGADILAN NEGERI PASIR PENGARAIAN"/>
    <s v="Perlindungan Anak"/>
    <d v="2026-01-21T00:00:00"/>
    <d v="2026-02-03T00:00:00"/>
    <d v="2026-02-13T00:00:00"/>
    <d v="2026-02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30T00:00:00"/>
    <n v="77"/>
    <s v="Pidana"/>
    <s v="PK Biasa"/>
    <s v="Hakim 3 Majelis"/>
    <s v="Berkas Elektronik"/>
  </r>
  <r>
    <n v="3846"/>
    <s v="595 K/PDT/2026"/>
    <x v="0"/>
    <s v="K"/>
    <s v="PENGADILAN NEGERI TANGERANG"/>
    <s v="PEMBATALAN AKTE PERDAMAIAN"/>
    <d v="2025-11-04T00:00:00"/>
    <d v="2026-01-13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30T00:00:00"/>
    <n v="78"/>
    <s v="Perdata"/>
    <s v="Kasasi Biasa"/>
    <s v="Hakim 3 Majelis"/>
    <s v="Berkas Elektronik"/>
  </r>
  <r>
    <n v="3847"/>
    <s v="1977 K/PID.SUS/2026"/>
    <x v="1"/>
    <s v="K"/>
    <s v="PENGADILAN NEGERI MAKASSAR"/>
    <s v="Narkotika"/>
    <d v="2025-12-19T00:00:00"/>
    <d v="2026-01-28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30T00:00:00"/>
    <n v="78"/>
    <s v="Pidana"/>
    <s v="Kasasi Biasa"/>
    <s v="Hakim 3 Majelis"/>
    <s v="Berkas Elektronik"/>
  </r>
  <r>
    <n v="3848"/>
    <s v="309 K/PID/2026"/>
    <x v="5"/>
    <s v="K"/>
    <s v="PENGADILAN NEGERI BEKASI"/>
    <s v="TP. Pengrusakan Barang"/>
    <d v="2026-01-08T00:00:00"/>
    <d v="2026-01-28T00:00:00"/>
    <d v="2026-02-04T00:00:00"/>
    <d v="2026-02-20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WND"/>
    <s v="WANDA ANDRIYENNI, S.H., M.Kn."/>
    <n v="0"/>
    <n v="0"/>
    <d v="2026-04-30T00:00:00"/>
    <n v="86"/>
    <s v="Pidana"/>
    <s v="Kasasi Biasa"/>
    <s v="Hakim 3 Majelis"/>
    <s v="Berkas Elektronik"/>
  </r>
  <r>
    <n v="3849"/>
    <s v="175 K/PDT.SUS-PHI/2026"/>
    <x v="2"/>
    <s v="K"/>
    <s v="PENGADILAN NEGERI BANDUNG"/>
    <s v="PHI"/>
    <d v="2025-12-11T00:00:00"/>
    <d v="2026-02-04T00:00:00"/>
    <d v="2026-02-23T00:00:00"/>
    <d v="2026-03-10T00:00:00"/>
    <s v="A.AH-SS"/>
    <s v="SUGENG SANTOSO PN, S.H., M.M., M.H."/>
    <s v="H-AH-SGY"/>
    <s v="Dr. SUGIYANTO, S.H., M.H."/>
    <s v="H-NE"/>
    <s v="Dr. NURUL ELMIYAH, S.H. M.H."/>
    <n v="0"/>
    <n v="0"/>
    <n v="0"/>
    <n v="0"/>
    <s v="A-LIS"/>
    <s v="LISMAWATI, S.H., M.H."/>
    <n v="0"/>
    <n v="0"/>
    <d v="2026-04-30T00:00:00"/>
    <n v="67"/>
    <s v="Perdata"/>
    <s v="Kasasi Biasa"/>
    <s v="Hakim 3 Majelis"/>
    <s v="Berkas Elektronik"/>
  </r>
  <r>
    <n v="3850"/>
    <s v="875 PK/PID.SUS/2026"/>
    <x v="1"/>
    <s v="PK"/>
    <s v="PENGADILAN NEGERI KENDARI"/>
    <s v="Korupsi"/>
    <d v="2025-12-18T00:00:00"/>
    <d v="2026-01-23T00:00:00"/>
    <d v="2026-02-13T00:00:00"/>
    <d v="2026-03-03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30T00:00:00"/>
    <n v="77"/>
    <s v="Pidana"/>
    <s v="PK Khusus"/>
    <s v="Hakim 3 Majelis"/>
    <s v="Berkas Elektronik"/>
  </r>
  <r>
    <n v="3851"/>
    <s v="1737 K/PID.SUS/2026"/>
    <x v="1"/>
    <s v="K"/>
    <s v="PENGADILAN NEGERI SORONG"/>
    <s v="Penghapusan KDRT"/>
    <d v="2025-12-01T00:00:00"/>
    <d v="2026-01-26T00:00:00"/>
    <d v="2026-02-24T00:00:00"/>
    <d v="2026-03-04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30T00:00:00"/>
    <n v="66"/>
    <s v="Pidana"/>
    <s v="Kasasi Biasa"/>
    <s v="Hakim 3 Majelis"/>
    <s v="Berkas Elektronik"/>
  </r>
  <r>
    <n v="3852"/>
    <s v="557 K/PDT/2026"/>
    <x v="0"/>
    <s v="K"/>
    <s v="PENGADILAN NEGERI JAKARTA SELATAN"/>
    <s v="PERBUATAN MELAWAN HUKUM"/>
    <d v="2025-10-31T00:00:00"/>
    <d v="2026-01-13T00:00:00"/>
    <d v="2026-02-05T00:00:00"/>
    <d v="2026-03-10T00:00:00"/>
    <s v="H-HRP"/>
    <s v="Dr. HERU PRAMONO, S.H., M.Hum."/>
    <s v="H-EH"/>
    <s v="ENNID HASANUDDIN, S.H., C.N., M.H."/>
    <s v="H-RM"/>
    <s v="Dr. RAHMI MULYATI, S.H., M.H."/>
    <n v="0"/>
    <n v="0"/>
    <n v="0"/>
    <n v="0"/>
    <s v="A-UPS"/>
    <s v="UNGGUL PRAYUDHO SATRIYO, S.H., M.H."/>
    <n v="0"/>
    <n v="0"/>
    <d v="2026-04-30T00:00:00"/>
    <n v="85"/>
    <s v="Perdata"/>
    <s v="Kasasi Biasa"/>
    <s v="Hakim 3 Majelis"/>
    <s v="Berkas Elektronik"/>
  </r>
  <r>
    <n v="3853"/>
    <s v="37 K/TUN/2026"/>
    <x v="6"/>
    <s v="K"/>
    <s v="PENGADILAN TATA USAHA NEGARA PEKANBARU"/>
    <s v="PERTANAHAN"/>
    <d v="2025-10-24T00:00:00"/>
    <d v="2026-01-13T00:00:00"/>
    <d v="2026-02-10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SPR"/>
    <s v="SEPTIA PUTRI RIKO, S.H., M.Kn."/>
    <n v="0"/>
    <n v="0"/>
    <d v="2026-04-30T00:00:00"/>
    <n v="80"/>
    <s v="Tata Usaha Negara"/>
    <s v="Kasasi Biasa"/>
    <s v="Hakim 3 Majelis"/>
    <s v="Berkas Elektronik"/>
  </r>
  <r>
    <n v="3854"/>
    <s v="138 K/TUN/2026"/>
    <x v="6"/>
    <s v="K"/>
    <s v="PENGADILAN TATA USAHA NEGARA PALEMBANG"/>
    <s v="KEPEGAWAIAN"/>
    <d v="2025-12-23T00:00:00"/>
    <d v="2026-02-05T00:00:00"/>
    <d v="2026-02-10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SPR"/>
    <s v="SEPTIA PUTRI RIKO, S.H., M.Kn."/>
    <n v="0"/>
    <n v="0"/>
    <d v="2026-04-30T00:00:00"/>
    <n v="80"/>
    <s v="Tata Usaha Negara"/>
    <s v="Kasasi Biasa"/>
    <s v="Hakim 3 Majelis"/>
    <s v="Berkas Elektronik"/>
  </r>
  <r>
    <n v="3855"/>
    <s v="113 K/TUN/2026"/>
    <x v="6"/>
    <s v="K"/>
    <s v="PENGADILAN TATA USAHA NEGARA MEDAN"/>
    <s v="PERTANAHAN"/>
    <d v="2025-12-09T00:00:00"/>
    <d v="2026-01-26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30T00:00:00"/>
    <n v="80"/>
    <s v="Tata Usaha Negara"/>
    <s v="Kasasi Biasa"/>
    <s v="Hakim 3 Majelis"/>
    <s v="Berkas Elektronik"/>
  </r>
  <r>
    <n v="3856"/>
    <s v="1968 K/PID.SUS/2026"/>
    <x v="1"/>
    <s v="K"/>
    <s v="PENGADILAN NEGERI POLEWALI"/>
    <s v="Narkotika"/>
    <d v="2025-12-10T00:00:00"/>
    <d v="2026-01-28T00:00:00"/>
    <d v="2026-02-18T00:00:00"/>
    <d v="2026-03-03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30T00:00:00"/>
    <n v="72"/>
    <s v="Pidana"/>
    <s v="Kasasi Biasa"/>
    <s v="Hakim 3 Majelis"/>
    <s v="Berkas Elektronik"/>
  </r>
  <r>
    <n v="3857"/>
    <s v="456 K/PID/2026"/>
    <x v="5"/>
    <s v="K"/>
    <s v="PENGADILAN NEGERI PADANG SIDEMPUAN"/>
    <s v="Penipuan "/>
    <d v="2026-01-26T00:00:00"/>
    <d v="2026-02-13T00:00:00"/>
    <d v="2026-02-27T00:00:00"/>
    <d v="2026-03-09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30T00:00:00"/>
    <n v="63"/>
    <s v="Pidana"/>
    <s v="Kasasi Biasa"/>
    <s v="Hakim 3 Majelis"/>
    <s v="Berkas Elektronik"/>
  </r>
  <r>
    <n v="3858"/>
    <s v="358 K/PID/2026"/>
    <x v="5"/>
    <s v="K"/>
    <s v="PENGADILAN NEGERI GUNUNG SUGIH"/>
    <s v="Pencurian dalam keadaan memberatkan"/>
    <d v="2026-01-09T00:00:00"/>
    <d v="2026-02-02T00:00:00"/>
    <d v="2026-02-24T00:00:00"/>
    <d v="2026-03-03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30T00:00:00"/>
    <n v="66"/>
    <s v="Pidana"/>
    <s v="Kasasi Biasa"/>
    <s v="Hakim 3 Majelis"/>
    <s v="Berkas Elektronik"/>
  </r>
  <r>
    <n v="3859"/>
    <s v="2162 K/PID.SUS/2026"/>
    <x v="1"/>
    <s v="K"/>
    <s v="PENGADILAN NEGERI RANGKASBITUNG"/>
    <s v="Perlindungan Anak"/>
    <d v="2025-12-19T00:00:00"/>
    <d v="2026-02-02T00:00:00"/>
    <d v="2026-02-25T00:00:00"/>
    <d v="2026-03-05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30T00:00:00"/>
    <n v="65"/>
    <s v="Pidana"/>
    <s v="Kasasi Biasa"/>
    <s v="Hakim 3 Majelis"/>
    <s v="Berkas Elektronik"/>
  </r>
  <r>
    <n v="3860"/>
    <s v="119 K/TUN/2026"/>
    <x v="6"/>
    <s v="K"/>
    <s v="PENGADILAN TATA USAHA NEGARA JAKARTA"/>
    <s v="Lain-lain"/>
    <d v="2025-12-02T00:00:00"/>
    <d v="2026-01-26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SPR"/>
    <s v="SEPTIA PUTRI RIKO, S.H., M.Kn."/>
    <n v="0"/>
    <n v="0"/>
    <d v="2026-04-30T00:00:00"/>
    <n v="80"/>
    <s v="Tata Usaha Negara"/>
    <s v="Kasasi Biasa"/>
    <s v="Hakim 3 Majelis"/>
    <s v="Berkas Elektronik"/>
  </r>
  <r>
    <n v="3861"/>
    <s v="3112 K/PID.SUS/2026"/>
    <x v="1"/>
    <s v="K"/>
    <s v="PENGADILAN NEGERI LIMBOTO"/>
    <s v="Perlindungan Anak"/>
    <d v="2026-01-14T00:00:00"/>
    <d v="2026-02-20T00:00:00"/>
    <d v="2026-02-25T00:00:00"/>
    <d v="2026-03-05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30T00:00:00"/>
    <n v="65"/>
    <s v="Pidana"/>
    <s v="Kasasi Biasa"/>
    <s v="Hakim 3 Majelis"/>
    <s v="Berkas Elektronik"/>
  </r>
  <r>
    <n v="3862"/>
    <s v="102 K/PDT.SUS-PAILIT/2026"/>
    <x v="2"/>
    <s v="K"/>
    <s v="PENGADILAN NEGERI JAKARTA PUSAT"/>
    <s v="PKPU"/>
    <d v="2025-11-20T00:00:00"/>
    <d v="2026-01-27T00:00:00"/>
    <d v="2026-02-20T00:00:00"/>
    <d v="2026-03-09T00:00:00"/>
    <s v="H-PW"/>
    <s v="Dr. PANJI WIDAGDO, S.H., M.H."/>
    <s v="H-RM"/>
    <s v="Dr. RAHMI MULYATI, S.H., M.H."/>
    <s v="H-IGS"/>
    <s v="I GUSTI AGUNG SUMANATHA, S.H., M.H"/>
    <n v="0"/>
    <n v="0"/>
    <n v="0"/>
    <n v="0"/>
    <s v="A-FBW"/>
    <s v="FEBRY WIDJAJANTO, S.H., M.H."/>
    <n v="0"/>
    <n v="0"/>
    <d v="2026-04-30T00:00:00"/>
    <n v="70"/>
    <s v="Perdata"/>
    <s v="Kasasi Khusus"/>
    <s v="Hakim 3 Majelis"/>
    <s v="Berkas Elektronik"/>
  </r>
  <r>
    <n v="3863"/>
    <s v="686 K/PDT/2026"/>
    <x v="0"/>
    <s v="K"/>
    <s v="PENGADILAN NEGERI SLEMAN"/>
    <s v="PERBUATAN MELAWAN HUKUM"/>
    <d v="2025-11-06T00:00:00"/>
    <d v="2026-01-21T00:00:00"/>
    <d v="2026-02-24T00:00:00"/>
    <d v="2026-03-10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30T00:00:00"/>
    <n v="66"/>
    <s v="Perdata"/>
    <s v="Kasasi Biasa"/>
    <s v="Hakim 3 Majelis"/>
    <s v="Berkas Elektronik"/>
  </r>
  <r>
    <n v="3864"/>
    <s v="44 K/TUN/2026"/>
    <x v="6"/>
    <s v="K"/>
    <s v="PENGADILAN TATA USAHA NEGARA MATARAM"/>
    <s v="PERTANAHAN"/>
    <d v="2025-10-22T00:00:00"/>
    <d v="2026-01-14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30T00:00:00"/>
    <n v="80"/>
    <s v="Tata Usaha Negara"/>
    <s v="Kasasi Biasa"/>
    <s v="Hakim 3 Majelis"/>
    <s v="Berkas Elektronik"/>
  </r>
  <r>
    <n v="3865"/>
    <s v="333 K/PDT.SUS-PHI/2026"/>
    <x v="2"/>
    <s v="K"/>
    <s v="PENGADILAN NEGERI PALEMBANG"/>
    <s v="PHI"/>
    <d v="2026-02-06T00:00:00"/>
    <d v="2026-03-09T00:00:00"/>
    <d v="2026-03-13T00:00:00"/>
    <d v="2026-04-0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ELA"/>
    <s v="ELA NURLAELA, S.H., M.H."/>
    <n v="0"/>
    <n v="0"/>
    <d v="2026-04-30T00:00:00"/>
    <n v="49"/>
    <s v="Perdata"/>
    <s v="Kasasi Biasa"/>
    <s v="Hakim 3 Majelis"/>
    <s v="Berkas Elektronik"/>
  </r>
  <r>
    <n v="3866"/>
    <s v="229 K/PDT.SUS-PHI/2026"/>
    <x v="2"/>
    <s v="K"/>
    <s v="PENGADILAN NEGERI MEDAN"/>
    <s v="PHI"/>
    <d v="2025-12-19T00:00:00"/>
    <d v="2026-02-18T00:00:00"/>
    <d v="2026-03-03T00:00:00"/>
    <d v="2026-03-09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30T00:00:00"/>
    <n v="59"/>
    <s v="Perdata"/>
    <s v="Kasasi Biasa"/>
    <s v="Hakim 3 Majelis"/>
    <s v="Berkas Elektronik"/>
  </r>
  <r>
    <n v="3867"/>
    <s v="3025 K/PID.SUS/2026"/>
    <x v="1"/>
    <s v="K"/>
    <s v="PENGADILAN NEGERI MALANG"/>
    <s v="Narkotika"/>
    <d v="2026-01-13T00:00:00"/>
    <d v="2026-02-19T00:00:00"/>
    <d v="2026-03-02T00:00:00"/>
    <d v="2026-03-10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30T00:00:00"/>
    <n v="60"/>
    <s v="Pidana"/>
    <s v="Kasasi Biasa"/>
    <s v="Hakim 3 Majelis"/>
    <s v="Berkas Elektronik"/>
  </r>
  <r>
    <n v="3868"/>
    <s v="2158 K/PID.SUS/2026"/>
    <x v="1"/>
    <s v="K"/>
    <s v="PENGADILAN NEGERI JOMBANG"/>
    <s v="Narkotika"/>
    <d v="2025-12-19T00:00:00"/>
    <d v="2026-02-02T00:00:00"/>
    <d v="2026-02-25T00:00:00"/>
    <d v="2026-03-1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30T00:00:00"/>
    <n v="65"/>
    <s v="Pidana"/>
    <s v="Kasasi Biasa"/>
    <s v="Hakim 3 Majelis"/>
    <s v="Berkas Elektronik"/>
  </r>
  <r>
    <n v="3869"/>
    <s v="654 K/PDT/2026"/>
    <x v="0"/>
    <s v="K"/>
    <s v="PENGADILAN NEGERI PEMATANG SIANTAR"/>
    <s v="PMH"/>
    <d v="2025-01-24T00:00:00"/>
    <d v="2026-01-20T00:00:00"/>
    <d v="2026-02-24T00:00:00"/>
    <d v="2026-03-10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30T00:00:00"/>
    <n v="66"/>
    <s v="Perdata"/>
    <s v="Kasasi Biasa"/>
    <s v="Hakim 3 Majelis"/>
    <s v="Berkas Elektronik"/>
  </r>
  <r>
    <n v="3870"/>
    <s v="11 K/TUN/KI/2026"/>
    <x v="6"/>
    <s v="K"/>
    <s v="PENGADILAN TATA USAHA NEGARA SEMARANG"/>
    <s v="KETERBUKAAN INFORMASI PUBLIK"/>
    <d v="2025-11-20T00:00:00"/>
    <d v="2026-01-12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PPY"/>
    <s v="POPPY PRASTIANY, S.H."/>
    <n v="0"/>
    <n v="0"/>
    <d v="2026-04-30T00:00:00"/>
    <n v="59"/>
    <s v="Tata Usaha Negara"/>
    <s v="Kasasi Biasa"/>
    <s v="Hakim 3 Majelis"/>
    <s v="Berkas Elektronik"/>
  </r>
  <r>
    <n v="3871"/>
    <s v="42 K/TUN/2026"/>
    <x v="6"/>
    <s v="K"/>
    <s v="PENGADILAN TINGGI TATA USAHA NEGARA JAKARTA"/>
    <s v="KEPEGAWAIAN"/>
    <d v="2025-11-04T00:00:00"/>
    <d v="2026-01-14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PPY"/>
    <s v="POPPY PRASTIANY, S.H."/>
    <n v="0"/>
    <n v="0"/>
    <d v="2026-04-30T00:00:00"/>
    <n v="59"/>
    <s v="Tata Usaha Negara"/>
    <s v="Kasasi Biasa"/>
    <s v="Hakim 3 Majelis"/>
    <s v="Berkas Elektronik"/>
  </r>
  <r>
    <n v="3872"/>
    <s v="7 K/AG/JN/2026"/>
    <x v="3"/>
    <s v="K"/>
    <s v="MAHKAMAH SYAR'IYAH BANDA ACEH"/>
    <s v="Pemerkosaan"/>
    <d v="2026-01-29T00:00:00"/>
    <d v="2026-02-05T00:00:00"/>
    <d v="2026-03-06T00:00:00"/>
    <d v="2026-03-11T00:00:00"/>
    <s v="H-LA"/>
    <s v="Dr. Hj. LAILATUL AROFAH, M.H."/>
    <s v="H-MHY"/>
    <s v="Dra. Hj. MUHAYAH, S.H., M.H."/>
    <s v="H-IR"/>
    <s v="Dr. IMRON ROSYADI, S.H., M.H."/>
    <n v="0"/>
    <n v="0"/>
    <n v="0"/>
    <n v="0"/>
    <s v="A-RS"/>
    <s v="RIO SATRIA, S.H.I., M.E.Sy"/>
    <n v="0"/>
    <n v="0"/>
    <d v="2026-04-30T00:00:00"/>
    <n v="56"/>
    <s v="Agama"/>
    <s v="Kasasi Biasa"/>
    <s v="Hakim 3 Majelis"/>
    <s v="Berkas Elektronik"/>
  </r>
  <r>
    <n v="3873"/>
    <s v="9 PK/TUN/2026"/>
    <x v="6"/>
    <s v="PK"/>
    <s v="PENGADILAN TATA USAHA NEGARA BANDA ACEH"/>
    <s v="PERTANAHAN"/>
    <d v="2025-07-29T00:00:00"/>
    <d v="2026-01-15T00:00:00"/>
    <d v="2026-02-23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AI"/>
    <s v="ADI IRAWAN, S.H., M.H."/>
    <n v="0"/>
    <n v="0"/>
    <d v="2026-04-30T00:00:00"/>
    <n v="67"/>
    <s v="Tata Usaha Negara"/>
    <s v="PK Biasa"/>
    <s v="Hakim 3 Majelis"/>
    <s v="Berkas Elektronik"/>
  </r>
  <r>
    <n v="3874"/>
    <s v="238 K/PDT.SUS-PHI/2026"/>
    <x v="2"/>
    <s v="K"/>
    <s v="PENGADILAN NEGERI MEDAN"/>
    <s v="PHI"/>
    <d v="2026-01-07T00:00:00"/>
    <d v="2026-02-18T00:00:00"/>
    <d v="2026-02-23T00:00:00"/>
    <d v="2026-03-11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BAW"/>
    <s v="BERTHA ARRY WAHYUNI, S.H., M.Kn."/>
    <n v="0"/>
    <n v="0"/>
    <d v="2026-04-30T00:00:00"/>
    <n v="67"/>
    <s v="Perdata"/>
    <s v="Kasasi Biasa"/>
    <s v="Hakim 3 Majelis"/>
    <s v="Berkas Elektronik"/>
  </r>
  <r>
    <n v="3875"/>
    <s v="580 K/PID/2026"/>
    <x v="5"/>
    <s v="K"/>
    <s v="PENGADILAN NEGERI CIKARANG"/>
    <s v="Pembunuhan"/>
    <d v="2026-02-12T00:00:00"/>
    <d v="2026-02-25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30T00:00:00"/>
    <n v="35"/>
    <s v="Pidana"/>
    <s v="Kasasi Biasa"/>
    <s v="Hakim 3 Majelis"/>
    <s v="Berkas Elektronik"/>
  </r>
  <r>
    <n v="3876"/>
    <s v="656 PK/PID.SUS/2026"/>
    <x v="1"/>
    <s v="PK"/>
    <s v="PENGADILAN NEGERI PALANGKARAYA"/>
    <s v="Korupsi"/>
    <d v="2025-11-27T00:00:00"/>
    <d v="2026-01-20T00:00:00"/>
    <d v="2026-02-23T00:00:00"/>
    <d v="2026-04-01T00:00:00"/>
    <s v="H-AH-ANS"/>
    <s v="H. ANSORI, S.H., M.H."/>
    <s v="H-SRD"/>
    <s v="SURADI, S.H., S.Sos., M.H."/>
    <s v="H-SOE"/>
    <s v="SOESILO, S.H., M.H."/>
    <n v="0"/>
    <n v="0"/>
    <n v="0"/>
    <n v="0"/>
    <s v="A-SSM"/>
    <s v="SETIA SRI MARIANA, S.H., M.H."/>
    <n v="0"/>
    <n v="0"/>
    <d v="2026-04-30T00:00:00"/>
    <n v="67"/>
    <s v="Pidana"/>
    <s v="PK Khusus"/>
    <s v="Hakim 3 Majelis"/>
    <s v="Berkas Elektronik"/>
  </r>
  <r>
    <n v="3877"/>
    <s v="3 PK/MIL/2026"/>
    <x v="4"/>
    <s v="PK"/>
    <s v="PENGADILAN MILITER II-10 SEMARANG"/>
    <s v="KESUSILAAN"/>
    <d v="2025-12-22T00:00:00"/>
    <d v="2026-02-05T00:00:00"/>
    <d v="2026-02-13T00:00:00"/>
    <d v="2026-04-08T00:00:00"/>
    <s v="H-APH"/>
    <s v="Dr. AGUSTINUS PURNOMO HADI, S.H., M.H."/>
    <s v="H-SRD"/>
    <s v="SURADI, S.H., S.Sos., M.H."/>
    <s v="H-SHT"/>
    <s v="Dr. SUHARTO, S.H., M.Hum."/>
    <n v="0"/>
    <n v="0"/>
    <n v="0"/>
    <n v="0"/>
    <s v="A-BOY"/>
    <s v="BOYKE B.S NAPITUPULU, S.E., S.H., M.Kn"/>
    <n v="0"/>
    <n v="0"/>
    <d v="2026-04-30T00:00:00"/>
    <n v="77"/>
    <s v="Militer"/>
    <s v="PK Biasa"/>
    <s v="Hakim 3 Majelis"/>
    <s v="Berkas Elektronik"/>
  </r>
  <r>
    <n v="3878"/>
    <s v="973 K/PDT/2026"/>
    <x v="0"/>
    <s v="K"/>
    <s v="PENGADILAN NEGERI MAKASSAR"/>
    <s v="PERBUATAN MELAWAN HUKUM"/>
    <d v="2025-11-25T00:00:00"/>
    <d v="2026-02-18T00:00:00"/>
    <d v="2026-03-30T00:00:00"/>
    <d v="2026-04-13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RY"/>
    <s v="ARYANIEK ANDAYANI, S.H., M.H."/>
    <n v="0"/>
    <n v="0"/>
    <d v="2026-04-30T00:00:00"/>
    <n v="32"/>
    <s v="Perdata"/>
    <s v="Kasasi Biasa"/>
    <s v="Hakim 3 Majelis"/>
    <s v="Berkas Elektronik"/>
  </r>
  <r>
    <n v="3879"/>
    <s v="179 K/PDT.SUS-PHI/2026"/>
    <x v="2"/>
    <s v="K"/>
    <s v="PENGADILAN NEGERI GORONTALO"/>
    <s v="PHI"/>
    <d v="2025-12-11T00:00:00"/>
    <d v="2026-02-04T00:00:00"/>
    <d v="2026-02-24T00:00:00"/>
    <d v="2026-04-15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ELA"/>
    <s v="ELA NURLAELA, S.H., M.H."/>
    <n v="0"/>
    <n v="0"/>
    <d v="2026-04-30T00:00:00"/>
    <n v="66"/>
    <s v="Perdata"/>
    <s v="Kasasi Biasa"/>
    <s v="Hakim 3 Majelis"/>
    <s v="Berkas Elektronik"/>
  </r>
  <r>
    <n v="3880"/>
    <s v="203 K/PDT.SUS-PHI/2026"/>
    <x v="2"/>
    <s v="K"/>
    <s v="PENGADILAN NEGERI BANDUNG"/>
    <s v="PHI"/>
    <d v="2025-12-18T00:00:00"/>
    <d v="2026-02-11T00:00:00"/>
    <d v="2026-02-24T00:00:00"/>
    <d v="2026-04-15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FIT"/>
    <s v="FITRIA HANDAYANI GINTING, S.H., M.Kn."/>
    <n v="0"/>
    <n v="0"/>
    <d v="2026-04-30T00:00:00"/>
    <n v="66"/>
    <s v="Perdata"/>
    <s v="Kasasi Biasa"/>
    <s v="Hakim 3 Majelis"/>
    <s v="Berkas Elektronik"/>
  </r>
  <r>
    <n v="3881"/>
    <s v="1725 K/PID.SUS/2026"/>
    <x v="1"/>
    <s v="K"/>
    <s v="PENGADILAN NEGERI MOJOKERTO"/>
    <s v="Narkotika"/>
    <d v="2025-12-05T00:00:00"/>
    <d v="2026-01-26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30T00:00:00"/>
    <n v="87"/>
    <s v="Pidana"/>
    <s v="Kasasi Biasa"/>
    <s v="Hakim 3 Majelis"/>
    <s v="Berkas Elektronik"/>
  </r>
  <r>
    <n v="3882"/>
    <s v="91 PK/PDT/2026"/>
    <x v="0"/>
    <s v="PK"/>
    <s v="PENGADILAN NEGERI JAKARTA UTARA"/>
    <s v="WANPRESTASI"/>
    <d v="2025-09-24T00:00:00"/>
    <d v="2026-01-13T00:00:00"/>
    <d v="2026-02-04T00:00:00"/>
    <d v="2026-04-14T00:00:00"/>
    <s v="H-LP"/>
    <s v="Dr. LUCAS PRAKOSO, S.H., M.Hum."/>
    <s v="H-HRP"/>
    <s v="Dr. HERU PRAMONO, S.H., M.Hum."/>
    <s v="H-NE"/>
    <s v="Dr. NURUL ELMIYAH, S.H. M.H."/>
    <n v="0"/>
    <n v="0"/>
    <n v="0"/>
    <n v="0"/>
    <s v="A-ADT"/>
    <s v="ADHITYA ARIWIRAWAN, S.H., M.H."/>
    <n v="0"/>
    <n v="0"/>
    <d v="2026-04-30T00:00:00"/>
    <n v="86"/>
    <s v="Perdata"/>
    <s v="PK Biasa"/>
    <s v="Hakim 3 Majelis"/>
    <s v="Berkas Elektronik"/>
  </r>
  <r>
    <n v="3883"/>
    <s v="135 K/PDT.SUS-PAILIT/2026"/>
    <x v="2"/>
    <s v="K"/>
    <s v="PENGADILAN NEGERI JAKARTA PUSAT"/>
    <s v="PKPU"/>
    <d v="2026-01-06T00:00:00"/>
    <d v="2026-01-30T00:00:00"/>
    <d v="2026-02-26T00:00:00"/>
    <d v="2026-03-09T00:00:00"/>
    <s v="H-PW"/>
    <s v="Dr. PANJI WIDAGDO, S.H., M.H."/>
    <s v="H-RM"/>
    <s v="Dr. RAHMI MULYATI, S.H., M.H."/>
    <s v="H-IGS"/>
    <s v="I GUSTI AGUNG SUMANATHA, S.H., M.H"/>
    <n v="0"/>
    <n v="0"/>
    <n v="0"/>
    <n v="0"/>
    <s v="A-FBW"/>
    <s v="FEBRY WIDJAJANTO, S.H., M.H."/>
    <n v="0"/>
    <n v="0"/>
    <d v="2026-04-30T00:00:00"/>
    <n v="64"/>
    <s v="Perdata"/>
    <s v="Kasasi Khusus"/>
    <s v="Hakim 3 Majelis"/>
    <s v="Berkas Elektronik"/>
  </r>
  <r>
    <n v="3884"/>
    <s v="532 K/PDT/2026"/>
    <x v="0"/>
    <s v="K"/>
    <s v="PENGADILAN NEGERI JAKARTA UTARA"/>
    <s v="GONO GINI"/>
    <d v="2025-10-30T00:00:00"/>
    <d v="2026-01-13T00:00:00"/>
    <d v="2026-02-05T00:00:00"/>
    <d v="2026-04-13T00:00:00"/>
    <s v="H-RM"/>
    <s v="Dr. RAHMI MULYATI, S.H., M.H."/>
    <s v="H-EH"/>
    <s v="ENNID HASANUDDIN, S.H., C.N., M.H."/>
    <s v="H-MYW"/>
    <s v="Dr. Drs. MUHAMMAD YUNUS WAHAB, S.H., M.H."/>
    <n v="0"/>
    <n v="0"/>
    <n v="0"/>
    <n v="0"/>
    <s v="A-FIO"/>
    <s v="FIONA IRNAZWEN, S.H., M.H."/>
    <n v="0"/>
    <n v="0"/>
    <d v="2026-04-30T00:00:00"/>
    <n v="85"/>
    <s v="Perdata"/>
    <s v="Kasasi Biasa"/>
    <s v="Hakim 3 Majelis"/>
    <s v="Berkas Elektronik"/>
  </r>
  <r>
    <n v="3885"/>
    <s v="331 K/PDT.SUS-PHI/2026"/>
    <x v="2"/>
    <s v="K"/>
    <s v="PENGADILAN NEGERI PALEMBANG"/>
    <s v="PHI"/>
    <d v="2026-02-05T00:00:00"/>
    <d v="2026-03-09T00:00:00"/>
    <d v="2026-03-13T00:00:00"/>
    <d v="2026-04-0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ELA"/>
    <s v="ELA NURLAELA, S.H., M.H."/>
    <n v="0"/>
    <n v="0"/>
    <d v="2026-04-30T00:00:00"/>
    <n v="49"/>
    <s v="Perdata"/>
    <s v="Kasasi Biasa"/>
    <s v="Hakim 3 Majelis"/>
    <s v="Berkas Elektronik"/>
  </r>
  <r>
    <n v="3886"/>
    <s v="195 K/PDT.SUS-PHI/2026"/>
    <x v="2"/>
    <s v="K"/>
    <s v="PENGADILAN NEGERI MEDAN"/>
    <s v="PHI"/>
    <d v="2025-12-04T00:00:00"/>
    <d v="2026-02-11T00:00:00"/>
    <d v="2026-03-03T00:00:00"/>
    <d v="2026-03-09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30T00:00:00"/>
    <n v="59"/>
    <s v="Perdata"/>
    <s v="Kasasi Biasa"/>
    <s v="Hakim 3 Majelis"/>
    <s v="Berkas Elektronik"/>
  </r>
  <r>
    <n v="3887"/>
    <s v="88 K/TUN/2026"/>
    <x v="6"/>
    <s v="K"/>
    <s v="PENGADILAN TATA USAHA NEGARA PONTIANAK"/>
    <s v="KEPEGAWAIAN"/>
    <d v="2025-12-02T00:00:00"/>
    <d v="2026-01-22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PPY"/>
    <s v="POPPY PRASTIANY, S.H."/>
    <n v="0"/>
    <n v="0"/>
    <d v="2026-04-30T00:00:00"/>
    <n v="59"/>
    <s v="Tata Usaha Negara"/>
    <s v="Kasasi Biasa"/>
    <s v="Hakim 3 Majelis"/>
    <s v="Berkas Elektronik"/>
  </r>
  <r>
    <n v="3888"/>
    <s v="1951 K/PID.SUS/2026"/>
    <x v="1"/>
    <s v="K"/>
    <s v="PENGADILAN NEGERI MANADO"/>
    <s v="Korupsi"/>
    <d v="2025-12-19T00:00:00"/>
    <d v="2026-01-28T00:00:00"/>
    <d v="2026-02-12T00:00:00"/>
    <d v="2026-02-18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END"/>
    <s v="ENDANG LESTARI, S.H., M.Kn."/>
    <n v="0"/>
    <n v="0"/>
    <d v="2026-04-30T00:00:00"/>
    <n v="78"/>
    <s v="Pidana"/>
    <s v="Kasasi Khusus"/>
    <s v="Hakim 3 Majelis"/>
    <s v="Berkas Elektronik"/>
  </r>
  <r>
    <n v="3889"/>
    <s v="649 PK/PID.SUS/2026"/>
    <x v="1"/>
    <s v="PK"/>
    <s v="PENGADILAN NEGERI TANJUNG KARANG"/>
    <s v="Korupsi"/>
    <d v="2025-11-06T00:00:00"/>
    <d v="2026-01-20T00:00:00"/>
    <d v="2026-02-03T00:00:00"/>
    <d v="2026-02-11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END"/>
    <s v="ENDANG LESTARI, S.H., M.Kn."/>
    <n v="0"/>
    <n v="0"/>
    <d v="2026-04-30T00:00:00"/>
    <n v="87"/>
    <s v="Pidana"/>
    <s v="PK Khusus"/>
    <s v="Hakim 3 Majelis"/>
    <s v="Berkas Elektronik"/>
  </r>
  <r>
    <n v="3890"/>
    <s v="809 PK/PID.SUS/2026"/>
    <x v="1"/>
    <s v="PK"/>
    <s v="PENGADILAN NEGERI JAKARTA SELATAN"/>
    <s v="Narkotika"/>
    <d v="2025-12-01T00:00:00"/>
    <d v="2026-01-22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n v="0"/>
    <d v="2026-04-30T00:00:00"/>
    <n v="79"/>
    <s v="Pidana"/>
    <s v="PK Biasa"/>
    <s v="Hakim 3 Majelis"/>
    <s v="Berkas Elektronik"/>
  </r>
  <r>
    <n v="3891"/>
    <s v="1978 K/PID.SUS/2026"/>
    <x v="1"/>
    <s v="K"/>
    <s v="PENGADILAN NEGERI MAKASSAR"/>
    <s v="Narkotika"/>
    <d v="2025-12-18T00:00:00"/>
    <d v="2026-01-28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30T00:00:00"/>
    <n v="87"/>
    <s v="Pidana"/>
    <s v="Kasasi Biasa"/>
    <s v="Hakim 3 Majelis"/>
    <s v="Berkas Elektronik"/>
  </r>
  <r>
    <n v="3892"/>
    <s v="1364 K/PID.SUS/2026"/>
    <x v="1"/>
    <s v="K"/>
    <s v="PENGADILAN NEGERI MAKASSAR"/>
    <s v="Narkotika"/>
    <d v="2025-12-11T00:00:00"/>
    <d v="2026-01-21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30T00:00:00"/>
    <n v="87"/>
    <s v="Pidana"/>
    <s v="Kasasi Biasa"/>
    <s v="Hakim 3 Majelis"/>
    <s v="Berkas Elektronik"/>
  </r>
  <r>
    <n v="3893"/>
    <s v="1553 K/PID.SUS/2026"/>
    <x v="1"/>
    <s v="K"/>
    <s v="PENGADILAN NEGERI TENGGARONG"/>
    <s v="Narkotika"/>
    <d v="2025-12-17T00:00:00"/>
    <d v="2026-01-23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30T00:00:00"/>
    <n v="78"/>
    <s v="Pidana"/>
    <s v="Kasasi Biasa"/>
    <s v="Hakim 3 Majelis"/>
    <s v="Berkas Elektronik"/>
  </r>
  <r>
    <n v="3894"/>
    <s v="1936 K/PID.SUS/2026"/>
    <x v="1"/>
    <s v="K"/>
    <s v="PENGADILAN NEGERI MALANG"/>
    <s v="Perlindungan Pekerja Migran"/>
    <d v="2025-12-15T00:00:00"/>
    <d v="2026-01-28T00:00:00"/>
    <d v="2026-02-19T00:00:00"/>
    <d v="2026-02-26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30T00:00:00"/>
    <n v="71"/>
    <s v="Pidana"/>
    <s v="Kasasi Biasa"/>
    <s v="Hakim 3 Majelis"/>
    <s v="Berkas Elektronik"/>
  </r>
  <r>
    <n v="3895"/>
    <s v="2566 K/PID.SUS/2026"/>
    <x v="1"/>
    <s v="K"/>
    <s v="PENGADILAN NEGERI PRAYA"/>
    <s v="Narkotika"/>
    <d v="2026-01-07T00:00:00"/>
    <d v="2026-02-05T00:00:00"/>
    <d v="2026-02-25T00:00:00"/>
    <d v="2026-03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30T00:00:00"/>
    <n v="65"/>
    <s v="Pidana"/>
    <s v="Kasasi Biasa"/>
    <s v="Hakim 3 Majelis"/>
    <s v="Berkas Elektronik"/>
  </r>
  <r>
    <n v="3896"/>
    <s v="1562 K/PID.SUS/2026"/>
    <x v="1"/>
    <s v="K"/>
    <s v="PENGADILAN NEGERI SURAKARTA"/>
    <s v="Narkotika"/>
    <d v="2025-11-27T00:00:00"/>
    <d v="2026-01-23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n v="0"/>
    <n v="0"/>
    <d v="2026-04-30T00:00:00"/>
    <n v="80"/>
    <s v="Pidana"/>
    <s v="Kasasi Biasa"/>
    <s v="Hakim 3 Majelis"/>
    <s v="Berkas Elektronik"/>
  </r>
  <r>
    <n v="3897"/>
    <s v="1205 K/PID.SUS/2026"/>
    <x v="1"/>
    <s v="K"/>
    <s v="PENGADILAN NEGERI NATUNA"/>
    <s v="Narkotika"/>
    <d v="2025-12-01T00:00:00"/>
    <d v="2026-01-20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n v="0"/>
    <d v="2026-04-30T00:00:00"/>
    <n v="87"/>
    <s v="Pidana"/>
    <s v="Kasasi Biasa"/>
    <s v="Hakim 3 Majelis"/>
    <s v="Berkas Elektronik"/>
  </r>
  <r>
    <n v="3898"/>
    <s v="1409 K/PID.SUS/2026"/>
    <x v="1"/>
    <s v="K"/>
    <s v="PENGADILAN NEGERI TEBING TINGGI"/>
    <s v="Narkotika"/>
    <d v="2025-12-01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n v="0"/>
    <d v="2026-04-30T00:00:00"/>
    <n v="87"/>
    <s v="Pidana"/>
    <s v="Kasasi Biasa"/>
    <s v="Hakim 3 Majelis"/>
    <s v="Berkas Elektronik"/>
  </r>
  <r>
    <n v="3899"/>
    <s v="1616 K/PID.SUS/2026"/>
    <x v="1"/>
    <s v="K"/>
    <s v="PENGADILAN NEGERI JAKARTA PUSAT"/>
    <s v="Korupsi"/>
    <d v="2026-01-02T00:00:00"/>
    <d v="2026-01-23T00:00:00"/>
    <d v="2026-02-11T00:00:00"/>
    <d v="2026-02-19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30T00:00:00"/>
    <n v="79"/>
    <s v="Pidana"/>
    <s v="Kasasi Khusus"/>
    <s v="Hakim 3 Majelis"/>
    <s v="Berkas Elektronik"/>
  </r>
  <r>
    <n v="3900"/>
    <s v="3012 K/PID.SUS/2026"/>
    <x v="1"/>
    <s v="K"/>
    <s v="PENGADILAN NEGERI SUNGGUMINASA"/>
    <s v="Anak/ Perlindungan anak"/>
    <d v="2026-02-12T00:00:00"/>
    <d v="2026-02-18T00:00:00"/>
    <d v="2026-02-23T00:00:00"/>
    <d v="2026-02-24T00:00:00"/>
    <n v="0"/>
    <n v="0"/>
    <n v="0"/>
    <n v="0"/>
    <s v="H-NEY"/>
    <s v="NOOR EDI YONO, S.H., M.H."/>
    <n v="0"/>
    <n v="0"/>
    <n v="0"/>
    <n v="0"/>
    <s v="A-END"/>
    <s v="ENDANG LESTARI, S.H., M.Kn."/>
    <n v="0"/>
    <n v="0"/>
    <d v="2026-04-30T00:00:00"/>
    <n v="67"/>
    <s v="Pidana"/>
    <s v="Kasasi Biasa"/>
    <s v="Hakim Tunggal"/>
    <s v="Berkas Elektronik"/>
  </r>
  <r>
    <n v="3901"/>
    <s v="2102 K/PID.SUS/2026"/>
    <x v="1"/>
    <s v="K"/>
    <s v="PENGADILAN NEGERI TENGGARONG"/>
    <s v="Narkotika"/>
    <d v="2026-01-28T00:00:00"/>
    <d v="2026-01-30T00:00:00"/>
    <d v="2026-02-12T00:00:00"/>
    <d v="2026-02-24T00:00:00"/>
    <s v="H-NEY"/>
    <s v="NOOR EDI YONO, S.H., M.H."/>
    <s v="H-APH"/>
    <s v="Dr. AGUSTINUS PURNOMO HADI, S.H., M.H."/>
    <s v="H-HM"/>
    <s v="HIDAYAT MANAO, S.H., M.H."/>
    <n v="0"/>
    <n v="0"/>
    <n v="0"/>
    <n v="0"/>
    <s v="A-YUFA"/>
    <s v="YUNINDRO FUJI ARIYANTO, S.H., M.H."/>
    <n v="0"/>
    <n v="0"/>
    <d v="2026-04-30T00:00:00"/>
    <n v="78"/>
    <s v="Pidana"/>
    <s v="Kasasi Biasa"/>
    <s v="Hakim 3 Majelis"/>
    <s v="Berkas Elektronik"/>
  </r>
  <r>
    <n v="3902"/>
    <s v="5540 K/PDT/2025"/>
    <x v="0"/>
    <s v="K"/>
    <s v="PENGADILAN NEGERI SURABAYA"/>
    <s v="PERBUATAN MELAWAN HUKUM"/>
    <d v="2025-09-09T00:00:00"/>
    <d v="2025-09-25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n v="0"/>
    <d v="2026-04-30T00:00:00"/>
    <n v="158"/>
    <s v="Perdata"/>
    <s v="Kasasi Biasa"/>
    <s v="Hakim 3 Majelis"/>
    <s v="Berkas Elektronik"/>
  </r>
  <r>
    <n v="3903"/>
    <s v="2057 K/PID.SUS/2026"/>
    <x v="1"/>
    <s v="K"/>
    <s v="PENGADILAN NEGERI KETAPANG"/>
    <s v="Narkotika"/>
    <d v="2025-12-19T00:00:00"/>
    <d v="2026-01-29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n v="0"/>
    <n v="0"/>
    <d v="2026-04-30T00:00:00"/>
    <n v="80"/>
    <s v="Pidana"/>
    <s v="Kasasi Biasa"/>
    <s v="Hakim 3 Majelis"/>
    <s v="Berkas Elektronik"/>
  </r>
  <r>
    <n v="3904"/>
    <s v="1292 K/PID.SUS/2026"/>
    <x v="1"/>
    <s v="K"/>
    <s v="PENGADILAN NEGERI PALU"/>
    <s v="Korupsi"/>
    <d v="2025-11-25T00:00:00"/>
    <d v="2026-01-21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30T00:00:00"/>
    <n v="87"/>
    <s v="Pidana"/>
    <s v="Kasasi Khusus"/>
    <s v="Hakim 3 Majelis"/>
    <s v="Berkas Elektronik"/>
  </r>
  <r>
    <n v="3905"/>
    <s v="1135 K/PID.SUS/2026"/>
    <x v="1"/>
    <s v="K"/>
    <s v="PENGADILAN NEGERI PROBOLINGGO"/>
    <s v="Narkotika"/>
    <d v="2025-11-26T00:00:00"/>
    <d v="2026-01-20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NMI"/>
    <s v="NURRAHMI, S.H., M.H."/>
    <n v="0"/>
    <n v="0"/>
    <d v="2026-04-30T00:00:00"/>
    <n v="87"/>
    <s v="Pidana"/>
    <s v="Kasasi Biasa"/>
    <s v="Hakim 3 Majelis"/>
    <s v="Berkas Elektronik"/>
  </r>
  <r>
    <n v="3906"/>
    <s v="970 K/PID.SUS/2026"/>
    <x v="1"/>
    <s v="K"/>
    <s v="PENGADILAN NEGERI KISARAN"/>
    <s v="Narkotika"/>
    <d v="2025-11-27T00:00:00"/>
    <d v="2026-01-15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NMI"/>
    <s v="NURRAHMI, S.H., M.H."/>
    <n v="0"/>
    <n v="0"/>
    <d v="2026-04-30T00:00:00"/>
    <n v="87"/>
    <s v="Pidana"/>
    <s v="Kasasi Biasa"/>
    <s v="Hakim 3 Majelis"/>
    <s v="Berkas Elektronik"/>
  </r>
  <r>
    <n v="3907"/>
    <s v="1431 K/PID.SUS/2026"/>
    <x v="1"/>
    <s v="K"/>
    <s v="PENGADILAN NEGERI SELONG"/>
    <s v="Narkotika"/>
    <d v="2025-11-27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30T00:00:00"/>
    <n v="87"/>
    <s v="Pidana"/>
    <s v="Kasasi Biasa"/>
    <s v="Hakim 3 Majelis"/>
    <s v="Berkas Elektronik"/>
  </r>
  <r>
    <n v="3908"/>
    <s v="880 K/PID.SUS/2026"/>
    <x v="1"/>
    <s v="K"/>
    <s v="PENGADILAN NEGERI MAKASSAR"/>
    <s v="Tipikor"/>
    <d v="2025-11-18T00:00:00"/>
    <d v="2026-01-14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30T00:00:00"/>
    <n v="87"/>
    <s v="Pidana"/>
    <s v="Kasasi Khusus"/>
    <s v="Hakim 3 Majelis"/>
    <s v="Berkas Elektronik"/>
  </r>
  <r>
    <n v="3909"/>
    <s v="1168 K/PID.SUS/2026"/>
    <x v="1"/>
    <s v="K"/>
    <s v="PENGADILAN NEGERI KISARAN"/>
    <s v="Narkotika"/>
    <d v="2025-12-05T00:00:00"/>
    <d v="2026-01-20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30T00:00:00"/>
    <n v="87"/>
    <s v="Pidana"/>
    <s v="Kasasi Biasa"/>
    <s v="Hakim 3 Majelis"/>
    <s v="Berkas Elektronik"/>
  </r>
  <r>
    <n v="3910"/>
    <s v="2285 K/PID.SUS/2026"/>
    <x v="1"/>
    <s v="K"/>
    <s v="PENGADILAN NEGERI MEDAN"/>
    <s v="Narkotika"/>
    <d v="2025-12-22T00:00:00"/>
    <d v="2026-02-03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n v="0"/>
    <n v="0"/>
    <d v="2026-04-30T00:00:00"/>
    <n v="81"/>
    <s v="Pidana"/>
    <s v="Kasasi Biasa"/>
    <s v="Hakim 3 Majelis"/>
    <s v="Berkas Elektronik"/>
  </r>
  <r>
    <n v="3911"/>
    <s v="2125 K/PID.SUS/2026"/>
    <x v="1"/>
    <s v="K"/>
    <s v="PENGADILAN NEGERI RABA/BIMA"/>
    <s v="Narkotika"/>
    <d v="2025-12-22T00:00:00"/>
    <d v="2026-01-30T00:00:00"/>
    <d v="2026-02-04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30T00:00:00"/>
    <n v="86"/>
    <s v="Pidana"/>
    <s v="Kasasi Biasa"/>
    <s v="Hakim 3 Majelis"/>
    <s v="Berkas Elektronik"/>
  </r>
  <r>
    <n v="3912"/>
    <s v="2614 K/PID.SUS/2026"/>
    <x v="1"/>
    <s v="K"/>
    <s v="PENGADILAN NEGERI KISARAN"/>
    <s v="Narkotika"/>
    <d v="2026-01-12T00:00:00"/>
    <d v="2026-02-06T00:00:00"/>
    <d v="2026-02-09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30T00:00:00"/>
    <n v="81"/>
    <s v="Pidana"/>
    <s v="Kasasi Biasa"/>
    <s v="Hakim 3 Majelis"/>
    <s v="Berkas Elektronik"/>
  </r>
  <r>
    <n v="3913"/>
    <s v="226 K/PDT.SUS-PAILIT/2026"/>
    <x v="2"/>
    <s v="K"/>
    <s v="PENGADILAN NEGERI SURABAYA"/>
    <s v="PAILIT"/>
    <d v="2025-12-22T00:00:00"/>
    <d v="2026-02-18T00:00:00"/>
    <d v="2026-02-24T00:00:00"/>
    <d v="2026-04-15T00:00:00"/>
    <s v="H-LP"/>
    <s v="Dr. LUCAS PRAKOSO, S.H., M.Hum."/>
    <s v="H-HRP"/>
    <s v="Dr. HERU PRAMONO, S.H., M.Hum."/>
    <s v="H-HMI"/>
    <s v="Prof. Dr. HAMDI, S.H., M.Hum."/>
    <n v="0"/>
    <n v="0"/>
    <n v="0"/>
    <n v="0"/>
    <s v="A-IRM"/>
    <s v="IRMA MARDIANA, S.H., M.H."/>
    <n v="0"/>
    <n v="0"/>
    <d v="2026-04-30T00:00:00"/>
    <n v="66"/>
    <s v="Perdata"/>
    <s v="Kasasi Khusus"/>
    <s v="Hakim 3 Majelis"/>
    <s v="Berkas Elektronik"/>
  </r>
  <r>
    <n v="3914"/>
    <s v="322 K/PDT.SUS-PHI/2026"/>
    <x v="2"/>
    <s v="K"/>
    <s v="PENGADILAN NEGERI KENDARI"/>
    <s v="PHI"/>
    <d v="2026-01-30T00:00:00"/>
    <d v="2026-03-06T00:00:00"/>
    <d v="2026-03-13T00:00:00"/>
    <d v="2026-04-0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n v="0"/>
    <n v="0"/>
    <d v="2026-04-30T00:00:00"/>
    <n v="49"/>
    <s v="Perdata"/>
    <s v="Kasasi Biasa"/>
    <s v="Hakim 3 Majelis"/>
    <s v="Berkas Elektronik"/>
  </r>
  <r>
    <n v="3915"/>
    <s v="202 K/PDT.SUS-PHI/2026"/>
    <x v="2"/>
    <s v="K"/>
    <s v="PENGADILAN NEGERI MEDAN"/>
    <s v="PHI"/>
    <d v="2025-12-08T00:00:00"/>
    <d v="2026-02-11T00:00:00"/>
    <d v="2026-02-23T00:00:00"/>
    <d v="2026-03-10T00:00:00"/>
    <s v="A.AH-SS"/>
    <s v="SUGENG SANTOSO PN, S.H., M.M., M.H."/>
    <s v="H-AH-SGY"/>
    <s v="Dr. SUGIYANTO, S.H., M.H."/>
    <s v="H-NE"/>
    <s v="Dr. NURUL ELMIYAH, S.H. M.H."/>
    <n v="0"/>
    <n v="0"/>
    <n v="0"/>
    <n v="0"/>
    <s v="A-LIS"/>
    <s v="LISMAWATI, S.H., M.H."/>
    <n v="0"/>
    <n v="0"/>
    <d v="2026-04-30T00:00:00"/>
    <n v="67"/>
    <s v="Perdata"/>
    <s v="Kasasi Biasa"/>
    <s v="Hakim 3 Majelis"/>
    <s v="Berkas Elektronik"/>
  </r>
  <r>
    <n v="3916"/>
    <s v="323 K/PDT.SUS-PHI/2026"/>
    <x v="2"/>
    <s v="K"/>
    <s v="PENGADILAN NEGERI KENDARI"/>
    <s v="PHI"/>
    <d v="2026-01-30T00:00:00"/>
    <d v="2026-03-06T00:00:00"/>
    <d v="2026-03-13T00:00:00"/>
    <d v="2026-04-0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n v="0"/>
    <n v="0"/>
    <d v="2026-04-30T00:00:00"/>
    <n v="49"/>
    <s v="Perdata"/>
    <s v="Kasasi Biasa"/>
    <s v="Hakim 3 Majelis"/>
    <s v="Berkas Elektronik"/>
  </r>
  <r>
    <n v="3917"/>
    <s v="1338 K/PID.SUS/2026"/>
    <x v="1"/>
    <s v="K"/>
    <s v="PENGADILAN NEGERI JAKARTA PUSAT"/>
    <s v="Narkotika"/>
    <d v="2025-11-25T00:00:00"/>
    <d v="2026-01-21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30T00:00:00"/>
    <n v="87"/>
    <s v="Pidana"/>
    <s v="Kasasi Biasa"/>
    <s v="Hakim 3 Majelis"/>
    <s v="Berkas Elektronik"/>
  </r>
  <r>
    <n v="3918"/>
    <s v="1530 K/PID.SUS/2026"/>
    <x v="1"/>
    <s v="K"/>
    <s v="PENGADILAN NEGERI RANTAU PRAPAT"/>
    <s v="Narkotika"/>
    <d v="2025-12-02T00:00:00"/>
    <d v="2026-01-23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30T00:00:00"/>
    <n v="87"/>
    <s v="Pidana"/>
    <s v="Kasasi Biasa"/>
    <s v="Hakim 3 Majelis"/>
    <s v="Berkas Elektronik"/>
  </r>
  <r>
    <n v="3919"/>
    <s v="1664 K/PID.SUS/2026"/>
    <x v="1"/>
    <s v="K"/>
    <s v="PENGADILAN NEGERI TANJUNG BALAI ASAHAN"/>
    <s v="Informasi dan Transaksi Elektronik (ITE)"/>
    <d v="2025-10-09T00:00:00"/>
    <d v="2026-01-26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30T00:00:00"/>
    <n v="87"/>
    <s v="Pidana"/>
    <s v="Kasasi Biasa"/>
    <s v="Hakim 3 Majelis"/>
    <s v="Berkas Elektronik"/>
  </r>
  <r>
    <n v="3920"/>
    <s v="4425 K/PDT/2025"/>
    <x v="0"/>
    <s v="K"/>
    <s v="PENGADILAN NEGERI MARTAPURA"/>
    <s v="GUGATAN"/>
    <d v="2025-07-02T00:00:00"/>
    <d v="2025-08-19T00:00:00"/>
    <d v="2025-10-27T00:00:00"/>
    <d v="2025-11-06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30T00:00:00"/>
    <n v="186"/>
    <s v="Perdata"/>
    <s v="Kasasi Biasa"/>
    <s v="Hakim 3 Majelis"/>
    <s v="Berkas Elektronik"/>
  </r>
  <r>
    <n v="3921"/>
    <s v="127 K/AG/2026"/>
    <x v="3"/>
    <s v="K"/>
    <s v="PENGADILAN AGAMA WONOSARI"/>
    <s v="Pencegahan Nikah"/>
    <d v="2025-12-02T00:00:00"/>
    <d v="2026-01-28T00:00:00"/>
    <d v="2026-02-25T00:00:00"/>
    <d v="2026-03-12T00:00:00"/>
    <s v="H-MHY"/>
    <s v="Dra. Hj. MUHAYAH, S.H., M.H."/>
    <s v="H-LA"/>
    <s v="Dr. Hj. LAILATUL AROFAH, M.H."/>
    <s v="H-BU"/>
    <s v="Drs. H. BUSRA, S.H., M.H."/>
    <n v="0"/>
    <n v="0"/>
    <n v="0"/>
    <n v="0"/>
    <s v="A-ADF"/>
    <s v="DARUL FADLI, S.H.I., M.A."/>
    <n v="0"/>
    <n v="0"/>
    <d v="2026-04-30T00:00:00"/>
    <n v="65"/>
    <s v="Agama"/>
    <s v="Kasasi Biasa"/>
    <s v="Hakim 3 Majelis"/>
    <s v="Berkas Elektronik"/>
  </r>
  <r>
    <n v="3922"/>
    <s v="1527 K/PID.SUS/2026"/>
    <x v="1"/>
    <s v="K"/>
    <s v="PENGADILAN NEGERI SIDRAP"/>
    <s v="Narkotika"/>
    <d v="2025-12-02T00:00:00"/>
    <d v="2026-01-23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Kasasi Biasa"/>
    <s v="Hakim 3 Majelis"/>
    <s v="Berkas Elektronik"/>
  </r>
  <r>
    <n v="3923"/>
    <s v="5904 K/PDT/2025"/>
    <x v="0"/>
    <s v="K"/>
    <s v="PENGADILAN NEGERI TANJUNG BALAI ASAHAN"/>
    <s v="PMH"/>
    <d v="2025-08-06T00:00:00"/>
    <d v="2025-10-13T00:00:00"/>
    <d v="2025-12-05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30T00:00:00"/>
    <n v="147"/>
    <s v="Perdata"/>
    <s v="Kasasi Biasa"/>
    <s v="Hakim 3 Majelis"/>
    <s v="Berkas Elektronik"/>
  </r>
  <r>
    <n v="3924"/>
    <s v="2558 K/PID.SUS/2026"/>
    <x v="1"/>
    <s v="K"/>
    <s v="PENGADILAN NEGERI BANGKALAN"/>
    <s v="Narkotika"/>
    <d v="2026-01-13T00:00:00"/>
    <d v="2026-02-05T00:00:00"/>
    <d v="2026-02-09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MAP"/>
    <s v="MARIO PARAKAS, S.H., M.H."/>
    <n v="0"/>
    <n v="0"/>
    <d v="2026-04-30T00:00:00"/>
    <n v="81"/>
    <s v="Pidana"/>
    <s v="Kasasi Biasa"/>
    <s v="Hakim 3 Majelis"/>
    <s v="Berkas Elektronik"/>
  </r>
  <r>
    <n v="3925"/>
    <s v="1148 K/PID.SUS/2026"/>
    <x v="1"/>
    <s v="K"/>
    <s v="PENGADILAN NEGERI LUBUK PAKAM"/>
    <s v="Narkotika"/>
    <d v="2025-11-26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Kasasi Biasa"/>
    <s v="Hakim 3 Majelis"/>
    <s v="Berkas Elektronik"/>
  </r>
  <r>
    <n v="3926"/>
    <s v="1115 PK/PID.SUS/2026"/>
    <x v="1"/>
    <s v="PK"/>
    <s v="PENGADILAN NEGERI LUBUK BASUNG"/>
    <s v="Narkotika"/>
    <d v="2026-01-05T00:00:00"/>
    <d v="2026-02-03T00:00:00"/>
    <d v="2026-02-13T00:00:00"/>
    <d v="2026-02-26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30T00:00:00"/>
    <n v="77"/>
    <s v="Pidana"/>
    <s v="PK Biasa"/>
    <s v="Hakim 3 Majelis"/>
    <s v="Berkas Elektronik"/>
  </r>
  <r>
    <n v="3927"/>
    <s v="1281 K/PID.SUS/2026"/>
    <x v="1"/>
    <s v="K"/>
    <s v="PENGADILAN NEGERI BOYOLALI"/>
    <s v="Narkotika"/>
    <d v="2025-11-19T00:00:00"/>
    <d v="2026-01-21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Kasasi Biasa"/>
    <s v="Hakim 3 Majelis"/>
    <s v="Berkas Elektronik"/>
  </r>
  <r>
    <n v="3928"/>
    <s v="1138 K/PID.SUS/2026"/>
    <x v="1"/>
    <s v="K"/>
    <s v="PENGADILAN NEGERI WATAMPONE"/>
    <s v="Narkotika"/>
    <d v="2025-11-26T00:00:00"/>
    <d v="2026-01-20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NMI"/>
    <s v="NURRAHMI, S.H., M.H."/>
    <n v="0"/>
    <n v="0"/>
    <d v="2026-04-30T00:00:00"/>
    <n v="87"/>
    <s v="Pidana"/>
    <s v="Kasasi Biasa"/>
    <s v="Hakim 3 Majelis"/>
    <s v="Berkas Elektronik"/>
  </r>
  <r>
    <n v="3929"/>
    <s v="1083 K/PID.SUS/2026"/>
    <x v="1"/>
    <s v="K"/>
    <s v="PENGADILAN NEGERI DOMPU"/>
    <s v="Informasi dan Transaksi Elektronik (ITE)"/>
    <d v="2025-09-29T00:00:00"/>
    <d v="2026-01-19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n v="0"/>
    <d v="2026-04-30T00:00:00"/>
    <n v="87"/>
    <s v="Pidana"/>
    <s v="Kasasi Biasa"/>
    <s v="Hakim 3 Majelis"/>
    <s v="Berkas Elektronik"/>
  </r>
  <r>
    <n v="3930"/>
    <s v="1152 K/PID.SUS/2026"/>
    <x v="1"/>
    <s v="K"/>
    <s v="PENGADILAN NEGERI BANYUWANGI"/>
    <s v="Narkotika"/>
    <d v="2025-11-19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30T00:00:00"/>
    <n v="87"/>
    <s v="Pidana"/>
    <s v="Kasasi Biasa"/>
    <s v="Hakim 3 Majelis"/>
    <s v="Berkas Elektronik"/>
  </r>
  <r>
    <n v="3931"/>
    <s v="1974 K/PID.SUS/2026"/>
    <x v="1"/>
    <s v="K"/>
    <s v="PENGADILAN NEGERI SEI RAMPAH"/>
    <s v="Narkotika"/>
    <d v="2025-12-12T00:00:00"/>
    <d v="2026-01-28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NMI"/>
    <s v="NURRAHMI, S.H., M.H."/>
    <n v="0"/>
    <n v="0"/>
    <d v="2026-04-30T00:00:00"/>
    <n v="81"/>
    <s v="Pidana"/>
    <s v="Kasasi Biasa"/>
    <s v="Hakim 3 Majelis"/>
    <s v="Berkas Elektronik"/>
  </r>
  <r>
    <n v="3932"/>
    <s v="1982 K/PID.SUS/2026"/>
    <x v="1"/>
    <s v="K"/>
    <s v="PENGADILAN NEGERI BANGLI"/>
    <s v="Narkotika"/>
    <d v="2025-12-18T00:00:00"/>
    <d v="2026-01-28T00:00:00"/>
    <d v="2026-02-18T00:00:00"/>
    <d v="2026-03-03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30T00:00:00"/>
    <n v="72"/>
    <s v="Pidana"/>
    <s v="Kasasi Biasa"/>
    <s v="Hakim 3 Majelis"/>
    <s v="Berkas Elektronik"/>
  </r>
  <r>
    <n v="3933"/>
    <s v="555 PK/PID.SUS/2026"/>
    <x v="1"/>
    <s v="PK"/>
    <s v="PENGADILAN NEGERI PEKANBARU"/>
    <s v="Korupsi"/>
    <d v="2025-11-18T00:00:00"/>
    <d v="2026-01-12T00:00:00"/>
    <d v="2026-02-03T00:00:00"/>
    <d v="2026-02-11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PK Khusus"/>
    <s v="Hakim 3 Majelis"/>
    <s v="Berkas Elektronik"/>
  </r>
  <r>
    <n v="3934"/>
    <s v="1891 K/PID.SUS/2026"/>
    <x v="1"/>
    <s v="K"/>
    <s v="PENGADILAN NEGERI SENGKANG"/>
    <s v="Narkotika"/>
    <d v="2025-12-15T00:00:00"/>
    <d v="2026-01-28T00:00:00"/>
    <d v="2026-02-18T00:00:00"/>
    <d v="2026-03-03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30T00:00:00"/>
    <n v="72"/>
    <s v="Pidana"/>
    <s v="Kasasi Biasa"/>
    <s v="Hakim 3 Majelis"/>
    <s v="Berkas Elektronik"/>
  </r>
  <r>
    <n v="3935"/>
    <s v="2422 K/PID.SUS/2026"/>
    <x v="1"/>
    <s v="K"/>
    <s v="PENGADILAN NEGERI GORONTALO"/>
    <s v="Perlindungan Anak"/>
    <d v="2025-11-13T00:00:00"/>
    <d v="2026-02-04T00:00:00"/>
    <d v="2026-02-12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MUL"/>
    <s v="Dr. MULIYAWAN, S.H., M.H."/>
    <n v="0"/>
    <n v="0"/>
    <d v="2026-04-30T00:00:00"/>
    <n v="78"/>
    <s v="Pidana"/>
    <s v="Kasasi Biasa"/>
    <s v="Hakim 3 Majelis"/>
    <s v="Berkas Elektronik"/>
  </r>
  <r>
    <n v="3936"/>
    <s v="2993 K/PID.SUS/2026"/>
    <x v="1"/>
    <s v="K"/>
    <s v="PENGADILAN NEGERI PALU"/>
    <s v="Korupsi"/>
    <d v="2026-01-13T00:00:00"/>
    <d v="2026-02-18T00:00:00"/>
    <d v="2026-02-24T00:00:00"/>
    <d v="2026-03-1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30T00:00:00"/>
    <n v="66"/>
    <s v="Pidana"/>
    <s v="Kasasi Khusus"/>
    <s v="Hakim 3 Majelis"/>
    <s v="Berkas Elektronik"/>
  </r>
  <r>
    <n v="3937"/>
    <s v="2445 K/PID.SUS/2026"/>
    <x v="1"/>
    <s v="K"/>
    <s v="PENGADILAN NEGERI LUBUK PAKAM"/>
    <s v="Narkotika"/>
    <d v="2025-12-24T00:00:00"/>
    <d v="2026-02-04T00:00:00"/>
    <d v="2026-02-25T00:00:00"/>
    <d v="2026-03-1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30T00:00:00"/>
    <n v="65"/>
    <s v="Pidana"/>
    <s v="Kasasi Biasa"/>
    <s v="Hakim 3 Majelis"/>
    <s v="Berkas Elektronik"/>
  </r>
  <r>
    <n v="3938"/>
    <s v="2696 K/PID.SUS/2026"/>
    <x v="1"/>
    <s v="K"/>
    <s v="PENGADILAN NEGERI SANGGAU"/>
    <s v="Narkotika"/>
    <d v="2026-01-05T00:00:00"/>
    <d v="2026-02-09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PRO"/>
    <s v="PRONGGO JOYONEGARA, S.H."/>
    <n v="0"/>
    <n v="0"/>
    <d v="2026-04-30T00:00:00"/>
    <n v="64"/>
    <s v="Pidana"/>
    <s v="Kasasi Biasa"/>
    <s v="Hakim 3 Majelis"/>
    <s v="Berkas Elektronik"/>
  </r>
  <r>
    <n v="3939"/>
    <s v="1089 PK/PID.SUS/2026"/>
    <x v="1"/>
    <s v="PK"/>
    <s v="PENGADILAN NEGERI MAKASSAR"/>
    <s v="Narkotika"/>
    <d v="2025-12-24T00:00:00"/>
    <d v="2026-02-02T00:00:00"/>
    <d v="2026-02-04T00:00:00"/>
    <d v="2026-02-12T00:00:00"/>
    <s v="H-AMA"/>
    <s v="AINAL MARDHIAH, S.H., M.H."/>
    <s v="H-SRD"/>
    <s v="SURADI, S.H., S.Sos., M.H."/>
    <s v="H-DBS"/>
    <s v="Dr. H. DWIARSO BUDI SANTIARTO, S.H., M.Hum."/>
    <n v="0"/>
    <n v="0"/>
    <n v="0"/>
    <n v="0"/>
    <s v="A-MAP"/>
    <s v="MARIO PARAKAS, S.H., M.H."/>
    <n v="0"/>
    <n v="0"/>
    <d v="2026-04-30T00:00:00"/>
    <n v="86"/>
    <s v="Pidana"/>
    <s v="PK Biasa"/>
    <s v="Hakim 3 Majelis"/>
    <s v="Berkas Elektronik"/>
  </r>
  <r>
    <n v="3940"/>
    <s v="1799 K/PID.SUS/2026"/>
    <x v="1"/>
    <s v="K"/>
    <s v="PENGADILAN NEGERI PANGKALAN BUN"/>
    <s v="Narkotika"/>
    <d v="2025-12-05T00:00:00"/>
    <d v="2026-01-27T00:00:00"/>
    <d v="2026-02-18T00:00:00"/>
    <d v="2026-03-03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30T00:00:00"/>
    <n v="72"/>
    <s v="Pidana"/>
    <s v="Kasasi Biasa"/>
    <s v="Hakim 3 Majelis"/>
    <s v="Berkas Elektronik"/>
  </r>
  <r>
    <n v="3941"/>
    <s v="961 PK/PID.SUS/2026"/>
    <x v="1"/>
    <s v="PK"/>
    <s v="PENGADILAN NEGERI MALANG"/>
    <s v="Narkotika"/>
    <d v="2026-01-22T00:00:00"/>
    <d v="2026-02-03T00:00:00"/>
    <d v="2026-02-13T00:00:00"/>
    <d v="2026-02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30T00:00:00"/>
    <n v="77"/>
    <s v="Pidana"/>
    <s v="PK Biasa"/>
    <s v="Hakim 3 Majelis"/>
    <s v="Berkas Elektronik"/>
  </r>
  <r>
    <n v="3942"/>
    <s v="1962 K/PID.SUS/2026"/>
    <x v="1"/>
    <s v="K"/>
    <s v="PENGADILAN NEGERI KOLAKA"/>
    <s v="Narkotika"/>
    <d v="2025-12-22T00:00:00"/>
    <d v="2026-01-28T00:00:00"/>
    <d v="2026-02-18T00:00:00"/>
    <d v="2026-03-03T00:00:00"/>
    <s v="H-STJ"/>
    <s v="SUTARJO, S.H., M.H."/>
    <s v="H-NEY"/>
    <s v="NOOR EDI YONO, S.H., M.H."/>
    <s v="H-YNT"/>
    <s v="Prof. Dr. YANTO, S.H., M.H."/>
    <n v="0"/>
    <n v="0"/>
    <n v="0"/>
    <n v="0"/>
    <s v="A-MUL"/>
    <s v="Dr. MULIYAWAN, S.H., M.H."/>
    <n v="0"/>
    <n v="0"/>
    <d v="2026-04-30T00:00:00"/>
    <n v="72"/>
    <s v="Pidana"/>
    <s v="Kasasi Biasa"/>
    <s v="Hakim 3 Majelis"/>
    <s v="Berkas Elektronik"/>
  </r>
  <r>
    <n v="3943"/>
    <s v="1716 K/PID.SUS/2026"/>
    <x v="1"/>
    <s v="K"/>
    <s v="PENGADILAN NEGERI PEKALONGAN"/>
    <s v="Narkotika"/>
    <d v="2025-12-12T00:00:00"/>
    <d v="2026-01-26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30T00:00:00"/>
    <n v="81"/>
    <s v="Pidana"/>
    <s v="Kasasi Biasa"/>
    <s v="Hakim 3 Majelis"/>
    <s v="Berkas Elektronik"/>
  </r>
  <r>
    <n v="3944"/>
    <s v="1703 K/PID.SUS-LH/2026"/>
    <x v="1"/>
    <s v="K"/>
    <s v="PENGADILAN NEGERI WATES"/>
    <s v="Lingkungan Hidup"/>
    <d v="2026-01-13T00:00:00"/>
    <d v="2026-01-26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30T00:00:00"/>
    <n v="81"/>
    <s v="Pidana"/>
    <s v="Kasasi Biasa"/>
    <s v="Hakim 3 Majelis"/>
    <s v="Berkas Elektronik"/>
  </r>
  <r>
    <n v="3945"/>
    <s v="1133 K/PID.SUS/2026"/>
    <x v="1"/>
    <s v="K"/>
    <s v="PENGADILAN NEGERI MEMPAWAH"/>
    <s v="Narkotika"/>
    <d v="2025-11-26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30T00:00:00"/>
    <n v="87"/>
    <s v="Pidana"/>
    <s v="Kasasi Biasa"/>
    <s v="Hakim 3 Majelis"/>
    <s v="Berkas Elektronik"/>
  </r>
  <r>
    <n v="3946"/>
    <s v="1199 K/PID.SUS/2026"/>
    <x v="1"/>
    <s v="K"/>
    <s v="PENGADILAN NEGERI KOTOBARU"/>
    <s v="Narkotika"/>
    <d v="2025-11-25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30T00:00:00"/>
    <n v="87"/>
    <s v="Pidana"/>
    <s v="Kasasi Biasa"/>
    <s v="Hakim 3 Majelis"/>
    <s v="Berkas Elektronik"/>
  </r>
  <r>
    <n v="3947"/>
    <s v="1649 K/PID.SUS/2026"/>
    <x v="1"/>
    <s v="K"/>
    <s v="PENGADILAN NEGERI PANGKALAN BUN"/>
    <s v="Narkotika"/>
    <d v="2025-12-05T00:00:00"/>
    <d v="2026-01-26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30T00:00:00"/>
    <n v="87"/>
    <s v="Pidana"/>
    <s v="Kasasi Biasa"/>
    <s v="Hakim 3 Majelis"/>
    <s v="Berkas Elektronik"/>
  </r>
  <r>
    <n v="3948"/>
    <s v="302 K/PID/2026"/>
    <x v="5"/>
    <s v="K"/>
    <s v="PENGADILAN NEGERI KALIANDA"/>
    <s v="Penggelapan dalam jabatan"/>
    <d v="2026-01-21T00:00:00"/>
    <d v="2026-01-28T00:00:00"/>
    <d v="2026-02-04T00:00:00"/>
    <d v="2026-02-19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30T00:00:00"/>
    <n v="86"/>
    <s v="Pidana"/>
    <s v="Kasasi Biasa"/>
    <s v="Hakim 3 Majelis"/>
    <s v="Berkas Elektronik"/>
  </r>
  <r>
    <n v="3949"/>
    <s v="101 K/PDT.SUS-PAILIT/2026"/>
    <x v="2"/>
    <s v="K"/>
    <s v="PENGADILAN NEGERI JAKARTA PUSAT"/>
    <s v="PAILIT"/>
    <d v="2025-11-27T00:00:00"/>
    <d v="2026-01-27T00:00:00"/>
    <d v="2026-02-26T00:00:00"/>
    <d v="2026-03-10T00:00:00"/>
    <s v="H-NE"/>
    <s v="Dr. NURUL ELMIYAH, S.H. M.H."/>
    <s v="H-NI"/>
    <s v="Dr. NANI INDRAWATI, S.H., M.Hum."/>
    <s v="H-SM"/>
    <s v="SYAMSUL MA'ARIF, S.H., LL.M., Ph.D."/>
    <n v="0"/>
    <n v="0"/>
    <n v="0"/>
    <n v="0"/>
    <s v="A-SAH"/>
    <s v="SUPID ARSO HANANTO, S.H., LL.M."/>
    <n v="0"/>
    <n v="0"/>
    <d v="2026-04-30T00:00:00"/>
    <n v="64"/>
    <s v="Perdata"/>
    <s v="Kasasi Khusus"/>
    <s v="Hakim 3 Majelis"/>
    <s v="Berkas Elektronik"/>
  </r>
  <r>
    <n v="3950"/>
    <s v="104 K/PDT.SUS-BPSK/2026"/>
    <x v="2"/>
    <s v="K"/>
    <s v="PENGADILAN NEGERI INDRAMAYU"/>
    <s v="BPSK"/>
    <d v="2025-10-07T00:00:00"/>
    <d v="2026-01-27T00:00:00"/>
    <d v="2026-02-26T00:00:00"/>
    <d v="2026-03-10T00:00:00"/>
    <s v="H-NE"/>
    <s v="Dr. NURUL ELMIYAH, S.H. M.H."/>
    <s v="H-NI"/>
    <s v="Dr. NANI INDRAWATI, S.H., M.Hum."/>
    <s v="H-SM"/>
    <s v="SYAMSUL MA'ARIF, S.H., LL.M., Ph.D."/>
    <n v="0"/>
    <n v="0"/>
    <n v="0"/>
    <n v="0"/>
    <s v="A-SAH"/>
    <s v="SUPID ARSO HANANTO, S.H., LL.M."/>
    <n v="0"/>
    <n v="0"/>
    <d v="2026-04-30T00:00:00"/>
    <n v="64"/>
    <s v="Perdata"/>
    <s v="Kasasi Biasa"/>
    <s v="Hakim 3 Majelis"/>
    <s v="Berkas Elektronik"/>
  </r>
  <r>
    <n v="3951"/>
    <s v="2015 K/PID.SUS/2026"/>
    <x v="1"/>
    <s v="K"/>
    <s v="PENGADILAN NEGERI RAHA"/>
    <s v="Narkotika"/>
    <d v="2025-12-11T00:00:00"/>
    <d v="2026-01-29T00:00:00"/>
    <d v="2026-02-0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30T00:00:00"/>
    <n v="88"/>
    <s v="Pidana"/>
    <s v="Kasasi Biasa"/>
    <s v="Hakim 3 Majelis"/>
    <s v="Berkas Elektronik"/>
  </r>
  <r>
    <n v="3952"/>
    <s v="81 PK/PID.SUS/2026"/>
    <x v="1"/>
    <s v="PK"/>
    <s v="PENGADILAN NEGERI LUBUK PAKAM"/>
    <s v="Perpajakan"/>
    <d v="2025-10-28T00:00:00"/>
    <d v="2026-01-06T00:00:00"/>
    <d v="2026-02-12T00:00:00"/>
    <d v="2026-02-1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30T00:00:00"/>
    <n v="78"/>
    <s v="Pidana"/>
    <s v="PK Biasa"/>
    <s v="Hakim 3 Majelis"/>
    <s v="Berkas Elektronik"/>
  </r>
  <r>
    <n v="3953"/>
    <s v="880 PK/PID.SUS/2026"/>
    <x v="1"/>
    <s v="PK"/>
    <s v="PENGADILAN NEGERI JAMBI"/>
    <s v="Narkotika"/>
    <d v="2025-12-19T00:00:00"/>
    <d v="2026-01-23T00:00:00"/>
    <d v="2026-02-13T00:00:00"/>
    <d v="2026-02-24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30T00:00:00"/>
    <n v="77"/>
    <s v="Pidana"/>
    <s v="PK Biasa"/>
    <s v="Hakim 3 Majelis"/>
    <s v="Berkas Elektronik"/>
  </r>
  <r>
    <n v="3954"/>
    <s v="1357 K/PID.SUS/2026"/>
    <x v="1"/>
    <s v="K"/>
    <s v="PENGADILAN NEGERI MAKASSAR"/>
    <s v="Narkotika"/>
    <d v="2025-12-04T00:00:00"/>
    <d v="2026-01-21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Kasasi Biasa"/>
    <s v="Hakim 3 Majelis"/>
    <s v="Berkas Elektronik"/>
  </r>
  <r>
    <n v="3955"/>
    <s v="1442 K/PID.SUS/2026"/>
    <x v="1"/>
    <s v="K"/>
    <s v="PENGADILAN NEGERI BALE BANDUNG"/>
    <s v="Narkotika"/>
    <d v="2025-12-01T00:00:00"/>
    <d v="2026-01-22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Kasasi Biasa"/>
    <s v="Hakim 3 Majelis"/>
    <s v="Berkas Elektronik"/>
  </r>
  <r>
    <n v="3956"/>
    <s v="822 K/PID.SUS/2026"/>
    <x v="1"/>
    <s v="K"/>
    <s v="PENGADILAN NEGERI JOMBANG"/>
    <s v="Informasi dan Transaksi Elektronik (ITE)"/>
    <d v="2025-11-04T00:00:00"/>
    <d v="2026-01-14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30T00:00:00"/>
    <n v="87"/>
    <s v="Pidana"/>
    <s v="Kasasi Biasa"/>
    <s v="Hakim 3 Majelis"/>
    <s v="Berkas Elektronik"/>
  </r>
  <r>
    <n v="3957"/>
    <s v="1484 K/PID.SUS/2026"/>
    <x v="1"/>
    <s v="K"/>
    <s v="PENGADILAN NEGERI KISARAN"/>
    <s v="Narkotika"/>
    <d v="2025-12-17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n v="0"/>
    <d v="2026-04-30T00:00:00"/>
    <n v="87"/>
    <s v="Pidana"/>
    <s v="Kasasi Biasa"/>
    <s v="Hakim 3 Majelis"/>
    <s v="Berkas Elektronik"/>
  </r>
  <r>
    <n v="3958"/>
    <s v="2137 K/PID.SUS/2026"/>
    <x v="1"/>
    <s v="K"/>
    <s v="PENGADILAN NEGERI KETAPANG"/>
    <s v="Narkotika"/>
    <d v="2025-12-19T00:00:00"/>
    <d v="2026-01-30T00:00:00"/>
    <d v="2026-02-03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30T00:00:00"/>
    <n v="87"/>
    <s v="Pidana"/>
    <s v="Kasasi Biasa"/>
    <s v="Hakim 3 Majelis"/>
    <s v="Berkas Elektronik"/>
  </r>
  <r>
    <n v="3959"/>
    <s v="379 PK/PID.SUS-LH/2026"/>
    <x v="1"/>
    <s v="PK"/>
    <s v="PENGADILAN NEGERI PASIR PENGARAIAN"/>
    <s v="Lingkungan Hidup"/>
    <d v="2025-11-14T00:00:00"/>
    <d v="2026-01-13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PK Biasa"/>
    <s v="Hakim 3 Majelis"/>
    <s v="Berkas Elektronik"/>
  </r>
  <r>
    <n v="3960"/>
    <s v="602 PK/PID.SUS/2026"/>
    <x v="1"/>
    <s v="PK"/>
    <s v="PENGADILAN NEGERI PANGKALPINANG"/>
    <s v="Narkotika"/>
    <d v="2025-12-03T00:00:00"/>
    <d v="2026-01-19T00:00:00"/>
    <d v="2026-02-13T00:00:00"/>
    <d v="2026-02-24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30T00:00:00"/>
    <n v="77"/>
    <s v="Pidana"/>
    <s v="PK Biasa"/>
    <s v="Hakim 3 Majelis"/>
    <s v="Berkas Elektronik"/>
  </r>
  <r>
    <n v="3961"/>
    <s v="1655 K/PID.SUS/2026"/>
    <x v="1"/>
    <s v="K"/>
    <s v="PENGADILAN NEGERI MEDAN"/>
    <s v="Narkotika"/>
    <d v="2025-12-17T00:00:00"/>
    <d v="2026-01-26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n v="0"/>
    <d v="2026-04-30T00:00:00"/>
    <n v="87"/>
    <s v="Pidana"/>
    <s v="Kasasi Biasa"/>
    <s v="Hakim 3 Majelis"/>
    <s v="Berkas Elektronik"/>
  </r>
  <r>
    <n v="3962"/>
    <s v="2318 K/PID.SUS/2026"/>
    <x v="1"/>
    <s v="K"/>
    <s v="PENGADILAN NEGERI MEDAN"/>
    <s v="Narkotika"/>
    <d v="2025-12-22T00:00:00"/>
    <d v="2026-02-03T00:00:00"/>
    <d v="2026-02-04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30T00:00:00"/>
    <n v="86"/>
    <s v="Pidana"/>
    <s v="Kasasi Biasa"/>
    <s v="Hakim 3 Majelis"/>
    <s v="Berkas Elektronik"/>
  </r>
  <r>
    <n v="3963"/>
    <s v="520 PK/PID.SUS/2026"/>
    <x v="1"/>
    <s v="PK"/>
    <s v="PENGADILAN NEGERI BLITAR"/>
    <s v="Narkotika"/>
    <d v="2025-12-04T00:00:00"/>
    <d v="2026-01-14T00:00:00"/>
    <d v="2026-02-12T00:00:00"/>
    <d v="2026-02-19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30T00:00:00"/>
    <n v="78"/>
    <s v="Pidana"/>
    <s v="PK Biasa"/>
    <s v="Hakim 3 Majelis"/>
    <s v="Berkas Elektronik"/>
  </r>
  <r>
    <n v="3964"/>
    <s v="548 PK/PID.SUS/2026"/>
    <x v="1"/>
    <s v="PK"/>
    <s v="PENGADILAN NEGERI TRENGGALEK"/>
    <s v="Narkotika"/>
    <d v="2025-12-03T00:00:00"/>
    <d v="2026-01-15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AMIR"/>
    <s v="H. AMIRUDDIN MAHMUD, S.H., M.H."/>
    <n v="0"/>
    <n v="0"/>
    <d v="2026-04-30T00:00:00"/>
    <n v="81"/>
    <s v="Pidana"/>
    <s v="PK Biasa"/>
    <s v="Hakim 3 Majelis"/>
    <s v="Berkas Elektronik"/>
  </r>
  <r>
    <n v="3965"/>
    <s v="581 PK/PID.SUS/2026"/>
    <x v="1"/>
    <s v="PK"/>
    <s v="PENGADILAN NEGERI TANJUNG PATI"/>
    <s v="Narkotika"/>
    <d v="2025-12-02T00:00:00"/>
    <d v="2026-01-15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n v="0"/>
    <d v="2026-04-30T00:00:00"/>
    <n v="80"/>
    <s v="Pidana"/>
    <s v="PK Biasa"/>
    <s v="Hakim 3 Majelis"/>
    <s v="Berkas Elektronik"/>
  </r>
  <r>
    <n v="3966"/>
    <s v="568 PK/PID.SUS/2026"/>
    <x v="1"/>
    <s v="PK"/>
    <s v="PENGADILAN NEGERI TEMBILAHAN"/>
    <s v="Narkotika"/>
    <d v="2025-12-01T00:00:00"/>
    <d v="2026-01-15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n v="0"/>
    <d v="2026-04-30T00:00:00"/>
    <n v="80"/>
    <s v="Pidana"/>
    <s v="PK Biasa"/>
    <s v="Hakim 3 Majelis"/>
    <s v="Berkas Elektronik"/>
  </r>
  <r>
    <n v="3967"/>
    <s v="1674 K/PID.SUS/2026"/>
    <x v="1"/>
    <s v="K"/>
    <s v="PENGADILAN NEGERI METRO"/>
    <s v="Informasi dan Transaksi Elektronik (ITE)"/>
    <d v="2025-12-03T00:00:00"/>
    <d v="2026-01-26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n v="0"/>
    <n v="0"/>
    <d v="2026-04-30T00:00:00"/>
    <n v="80"/>
    <s v="Pidana"/>
    <s v="Kasasi Biasa"/>
    <s v="Hakim 3 Majelis"/>
    <s v="Berkas Elektronik"/>
  </r>
  <r>
    <n v="3968"/>
    <s v="1402 K/PID.SUS/2026"/>
    <x v="1"/>
    <s v="K"/>
    <s v="PENGADILAN NEGERI BOGOR"/>
    <s v="Narkotika"/>
    <d v="2025-11-28T00:00:00"/>
    <d v="2026-01-22T00:00:00"/>
    <d v="2026-02-10T00:00:00"/>
    <d v="2026-03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SM"/>
    <s v="SETIA SRI MARIANA, S.H., M.H."/>
    <n v="0"/>
    <n v="0"/>
    <d v="2026-04-30T00:00:00"/>
    <n v="80"/>
    <s v="Pidana"/>
    <s v="Kasasi Biasa"/>
    <s v="Hakim 3 Majelis"/>
    <s v="Berkas Elektronik"/>
  </r>
  <r>
    <n v="3969"/>
    <s v="1254 K/PID.SUS/2026"/>
    <x v="1"/>
    <s v="K"/>
    <s v="PENGADILAN NEGERI KEPANJEN"/>
    <s v="Narkotika"/>
    <d v="2025-11-26T00:00:00"/>
    <d v="2026-01-21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SIM"/>
    <s v="SYAEFUL IMAM, S.H., M.H."/>
    <n v="0"/>
    <n v="0"/>
    <d v="2026-04-30T00:00:00"/>
    <n v="80"/>
    <s v="Pidana"/>
    <s v="Kasasi Biasa"/>
    <s v="Hakim 3 Majelis"/>
    <s v="Berkas Elektronik"/>
  </r>
  <r>
    <n v="3970"/>
    <s v="1914 K/PID.SUS/2026"/>
    <x v="1"/>
    <s v="K"/>
    <s v="PENGADILAN NEGERI KETAPANG"/>
    <s v="Narkotika"/>
    <d v="2025-12-09T00:00:00"/>
    <d v="2026-01-28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n v="0"/>
    <n v="0"/>
    <d v="2026-04-30T00:00:00"/>
    <n v="80"/>
    <s v="Pidana"/>
    <s v="Kasasi Biasa"/>
    <s v="Hakim 3 Majelis"/>
    <s v="Berkas Elektronik"/>
  </r>
  <r>
    <n v="3971"/>
    <s v="701 PK/PID.SUS/2026"/>
    <x v="1"/>
    <s v="PK"/>
    <s v="PENGADILAN NEGERI PEKANBARU"/>
    <s v="Narkotika"/>
    <d v="2025-12-11T00:00:00"/>
    <d v="2026-01-21T00:00:00"/>
    <d v="2026-02-13T00:00:00"/>
    <d v="2026-02-25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n v="0"/>
    <n v="0"/>
    <d v="2026-04-30T00:00:00"/>
    <n v="77"/>
    <s v="Pidana"/>
    <s v="PK Biasa"/>
    <s v="Hakim 3 Majelis"/>
    <s v="Berkas Elektronik"/>
  </r>
  <r>
    <n v="3972"/>
    <s v="277 K/PID/2026"/>
    <x v="5"/>
    <s v="K"/>
    <s v="PENGADILAN NEGERI KETAPANG"/>
    <s v="Penganiayaan"/>
    <d v="2025-12-19T00:00:00"/>
    <d v="2026-01-27T00:00:00"/>
    <d v="2026-02-24T00:00:00"/>
    <d v="2026-03-03T00:00:00"/>
    <s v="H-AMA"/>
    <s v="AINAL MARDHIAH, S.H., M.H."/>
    <s v="H-SRD"/>
    <s v="SURADI, S.H., S.Sos., M.H."/>
    <s v="H-PH"/>
    <s v="Dr. PRIM HARYADI, S.H., M.H."/>
    <n v="0"/>
    <n v="0"/>
    <n v="0"/>
    <n v="0"/>
    <s v="A-SSM"/>
    <s v="SETIA SRI MARIANA, S.H., M.H."/>
    <n v="0"/>
    <n v="0"/>
    <d v="2026-04-30T00:00:00"/>
    <n v="66"/>
    <s v="Pidana"/>
    <s v="Kasasi Biasa"/>
    <s v="Hakim 3 Majelis"/>
    <s v="Berkas Elektronik"/>
  </r>
  <r>
    <n v="3973"/>
    <s v="971 PK/PID.SUS/2026"/>
    <x v="1"/>
    <s v="PK"/>
    <s v="PENGADILAN NEGERI TEBING TINGGI"/>
    <s v="Narkotika"/>
    <d v="2025-12-22T00:00:00"/>
    <d v="2026-01-28T00:00:00"/>
    <d v="2026-02-03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30T00:00:00"/>
    <n v="87"/>
    <s v="Pidana"/>
    <s v="PK Biasa"/>
    <s v="Hakim 3 Majelis"/>
    <s v="Berkas Elektronik"/>
  </r>
  <r>
    <n v="3974"/>
    <s v="2274 K/PID.SUS/2026"/>
    <x v="1"/>
    <s v="K"/>
    <s v="PENGADILAN NEGERI PADANG SIDEMPUAN"/>
    <s v="Narkotika"/>
    <d v="2025-12-22T00:00:00"/>
    <d v="2026-02-03T00:00:00"/>
    <d v="2026-02-04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30T00:00:00"/>
    <n v="86"/>
    <s v="Pidana"/>
    <s v="Kasasi Biasa"/>
    <s v="Hakim 3 Majelis"/>
    <s v="Berkas Elektronik"/>
  </r>
  <r>
    <n v="3975"/>
    <s v="2086 K/PID.SUS/2026"/>
    <x v="1"/>
    <s v="K"/>
    <s v="PENGADILAN NEGERI MEMPAWAH"/>
    <s v="Narkotika"/>
    <d v="2026-01-09T00:00:00"/>
    <d v="2026-01-30T00:00:00"/>
    <d v="2026-02-04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30T00:00:00"/>
    <n v="86"/>
    <s v="Pidana"/>
    <s v="Kasasi Biasa"/>
    <s v="Hakim 3 Majelis"/>
    <s v="Berkas Elektronik"/>
  </r>
  <r>
    <n v="3976"/>
    <s v="368 K/PID/2026"/>
    <x v="5"/>
    <s v="K"/>
    <s v="PENGADILAN NEGERI BANGKO"/>
    <s v="Pemerasan"/>
    <d v="2026-01-09T00:00:00"/>
    <d v="2026-02-03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SIM"/>
    <s v="SYAEFUL IMAM, S.H., M.H."/>
    <n v="0"/>
    <n v="0"/>
    <d v="2026-04-30T00:00:00"/>
    <n v="80"/>
    <s v="Pidana"/>
    <s v="Kasasi Biasa"/>
    <s v="Hakim 3 Majelis"/>
    <s v="Berkas Elektronik"/>
  </r>
  <r>
    <n v="3977"/>
    <s v="1103 PK/PID.SUS/2026"/>
    <x v="1"/>
    <s v="PK"/>
    <s v="PENGADILAN NEGERI PALU"/>
    <s v="Narkotika"/>
    <d v="2026-01-21T00:00:00"/>
    <d v="2026-02-03T00:00:00"/>
    <d v="2026-02-04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30T00:00:00"/>
    <n v="86"/>
    <s v="Pidana"/>
    <s v="PK Biasa"/>
    <s v="Hakim 3 Majelis"/>
    <s v="Berkas Elektronik"/>
  </r>
  <r>
    <n v="3978"/>
    <s v="68 PK/PID/2026"/>
    <x v="5"/>
    <s v="PK"/>
    <s v="PENGADILAN NEGERI MATARAM"/>
    <s v="Penggelapan"/>
    <d v="2026-01-20T00:00:00"/>
    <d v="2026-01-23T00:00:00"/>
    <d v="2026-02-13T00:00:00"/>
    <d v="2026-02-26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30T00:00:00"/>
    <n v="77"/>
    <s v="Pidana"/>
    <s v="PK Biasa"/>
    <s v="Hakim 3 Majelis"/>
    <s v="Berkas Elektronik"/>
  </r>
  <r>
    <n v="3979"/>
    <s v="1093 PK/PID.SUS/2026"/>
    <x v="1"/>
    <s v="PK"/>
    <s v="PENGADILAN NEGERI JAKARTA PUSAT"/>
    <s v="Narkotika"/>
    <d v="2026-01-20T00:00:00"/>
    <d v="2026-02-02T00:00:00"/>
    <d v="2026-02-04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30T00:00:00"/>
    <n v="86"/>
    <s v="Pidana"/>
    <s v="PK Biasa"/>
    <s v="Hakim 3 Majelis"/>
    <s v="Berkas Elektronik"/>
  </r>
  <r>
    <n v="3980"/>
    <s v="372 PK/PID.SUS/2026"/>
    <x v="1"/>
    <s v="PK"/>
    <s v="PENGADILAN NEGERI RANTAU PRAPAT"/>
    <s v="Narkotika"/>
    <d v="2025-11-19T00:00:00"/>
    <d v="2026-01-13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n v="0"/>
    <d v="2026-04-30T00:00:00"/>
    <n v="81"/>
    <s v="Pidana"/>
    <s v="PK Biasa"/>
    <s v="Hakim 3 Majelis"/>
    <s v="Berkas Elektronik"/>
  </r>
  <r>
    <n v="3981"/>
    <s v="1603 K/PID.SUS/2026"/>
    <x v="1"/>
    <s v="K"/>
    <s v="PENGADILAN NEGERI WONOSOBO"/>
    <s v="Informasi dan Transaksi Elektronik (ITE)"/>
    <d v="2025-12-22T00:00:00"/>
    <d v="2026-01-23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30T00:00:00"/>
    <n v="87"/>
    <s v="Pidana"/>
    <s v="Kasasi Biasa"/>
    <s v="Hakim 3 Majelis"/>
    <s v="Berkas Elektronik"/>
  </r>
  <r>
    <n v="3982"/>
    <s v="1363 K/PID.SUS/2026"/>
    <x v="1"/>
    <s v="K"/>
    <s v="PENGADILAN NEGERI SURABAYA"/>
    <s v="Narkotika"/>
    <d v="2025-11-27T00:00:00"/>
    <d v="2026-01-21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30T00:00:00"/>
    <n v="87"/>
    <s v="Pidana"/>
    <s v="Kasasi Biasa"/>
    <s v="Hakim 3 Majelis"/>
    <s v="Berkas Elektronik"/>
  </r>
  <r>
    <n v="3983"/>
    <s v="1312 K/PID.SUS/2026"/>
    <x v="1"/>
    <s v="K"/>
    <s v="PENGADILAN NEGERI SEI RAMPAH"/>
    <s v="Narkotika"/>
    <d v="2025-12-09T00:00:00"/>
    <d v="2026-01-21T00:00:00"/>
    <d v="2026-02-03T00:00:00"/>
    <d v="2026-02-11T00:00:00"/>
    <s v="H-SGT"/>
    <s v="SIGID TRIYONO, S.H., M.H."/>
    <s v="H-SGS"/>
    <s v="Dr. SUGENG SUTRISNO, S.H., M.H."/>
    <s v="H-JUP"/>
    <s v="JUPRIYADI, S.H., M.Hum."/>
    <n v="0"/>
    <n v="0"/>
    <n v="0"/>
    <n v="0"/>
    <s v="A-MEWA"/>
    <s v="MENI WARLIA, S.H., M.H."/>
    <n v="0"/>
    <n v="0"/>
    <d v="2026-04-30T00:00:00"/>
    <n v="87"/>
    <s v="Pidana"/>
    <s v="Kasasi Biasa"/>
    <s v="Hakim 3 Majelis"/>
    <s v="Berkas Elektronik"/>
  </r>
  <r>
    <n v="3984"/>
    <s v="25 PK/AG/2026"/>
    <x v="3"/>
    <s v="PK"/>
    <s v="PENGADILAN AGAMA KENDARI"/>
    <s v="Waris"/>
    <d v="2025-12-02T00:00:00"/>
    <d v="2026-01-20T00:00:00"/>
    <d v="2026-02-04T00:00:00"/>
    <d v="2026-02-26T00:00:00"/>
    <s v="H-LA"/>
    <s v="Dr. Hj. LAILATUL AROFAH, M.H."/>
    <s v="H-MHY"/>
    <s v="Dra. Hj. MUHAYAH, S.H., M.H."/>
    <s v="H-DBS"/>
    <s v="Dr. H. DWIARSO BUDI SANTIARTO, S.H., M.Hum."/>
    <n v="0"/>
    <n v="0"/>
    <n v="0"/>
    <n v="0"/>
    <s v="A-AIJ"/>
    <s v="ADI IRFAN JAUHARI, L.C., M.A."/>
    <n v="0"/>
    <n v="0"/>
    <d v="2026-04-30T00:00:00"/>
    <n v="86"/>
    <s v="Agama"/>
    <s v="PK Biasa"/>
    <s v="Hakim 3 Majelis"/>
    <s v="Berkas Elektronik"/>
  </r>
  <r>
    <n v="3985"/>
    <s v="1050 K/PID.SUS/2026"/>
    <x v="1"/>
    <s v="K"/>
    <s v="PENGADILAN NEGERI MAGELANG"/>
    <s v="Narkotika"/>
    <d v="2025-11-17T00:00:00"/>
    <d v="2026-01-19T00:00:00"/>
    <d v="2026-02-03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30T00:00:00"/>
    <n v="87"/>
    <s v="Pidana"/>
    <s v="Kasasi Biasa"/>
    <s v="Hakim 3 Majelis"/>
    <s v="Berkas Elektronik"/>
  </r>
  <r>
    <n v="3986"/>
    <s v="1687 K/PID.SUS/2026"/>
    <x v="1"/>
    <s v="K"/>
    <s v="PENGADILAN NEGERI KISARAN"/>
    <s v="Narkotika"/>
    <d v="2025-12-19T00:00:00"/>
    <d v="2026-01-26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30T00:00:00"/>
    <n v="81"/>
    <s v="Pidana"/>
    <s v="Kasasi Biasa"/>
    <s v="Hakim 3 Majelis"/>
    <s v="Berkas Elektronik"/>
  </r>
  <r>
    <n v="3987"/>
    <s v="1821 K/PID.SUS/2026"/>
    <x v="1"/>
    <s v="K"/>
    <s v="PENGADILAN NEGERI PAINAN"/>
    <s v="Narkotika"/>
    <d v="2025-12-03T00:00:00"/>
    <d v="2026-01-27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30T00:00:00"/>
    <n v="81"/>
    <s v="Pidana"/>
    <s v="Kasasi Biasa"/>
    <s v="Hakim 3 Majelis"/>
    <s v="Berkas Elektronik"/>
  </r>
  <r>
    <n v="3988"/>
    <s v="1770 K/PID.SUS/2026"/>
    <x v="1"/>
    <s v="K"/>
    <s v="PENGADILAN NEGERI BENGKULU"/>
    <s v="Narkotika"/>
    <d v="2025-12-10T00:00:00"/>
    <d v="2026-01-27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30T00:00:00"/>
    <n v="87"/>
    <s v="Pidana"/>
    <s v="Kasasi Biasa"/>
    <s v="Hakim 3 Majelis"/>
    <s v="Berkas Elektronik"/>
  </r>
  <r>
    <n v="3989"/>
    <s v="1447 K/PID.SUS/2026"/>
    <x v="1"/>
    <s v="K"/>
    <s v="PENGADILAN NEGERI CURUP"/>
    <s v="Narkotika"/>
    <d v="2025-12-02T00:00:00"/>
    <d v="2026-01-22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30T00:00:00"/>
    <n v="87"/>
    <s v="Pidana"/>
    <s v="Kasasi Biasa"/>
    <s v="Hakim 3 Majelis"/>
    <s v="Berkas Elektronik"/>
  </r>
  <r>
    <n v="3990"/>
    <s v="1458 K/PID.SUS/2026"/>
    <x v="1"/>
    <s v="K"/>
    <s v="PENGADILAN NEGERI RANTAU PRAPAT"/>
    <s v="Narkotika"/>
    <d v="2025-12-02T00:00:00"/>
    <d v="2026-01-22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RFW"/>
    <s v="RISCA FAJARWATI, S.H., M.H."/>
    <n v="0"/>
    <n v="0"/>
    <d v="2026-04-30T00:00:00"/>
    <n v="81"/>
    <s v="Pidana"/>
    <s v="Kasasi Biasa"/>
    <s v="Hakim 3 Majelis"/>
    <s v="Berkas Elektronik"/>
  </r>
  <r>
    <n v="3991"/>
    <s v="2507 K/PID.SUS/2026"/>
    <x v="1"/>
    <s v="K"/>
    <s v="PENGADILAN NEGERI PEKALONGAN"/>
    <s v="Narkotika"/>
    <d v="2026-01-12T00:00:00"/>
    <d v="2026-02-05T00:00:00"/>
    <d v="2026-02-09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30T00:00:00"/>
    <n v="81"/>
    <s v="Pidana"/>
    <s v="Kasasi Biasa"/>
    <s v="Hakim 3 Majelis"/>
    <s v="Berkas Elektronik"/>
  </r>
  <r>
    <n v="3992"/>
    <s v="1287 K/PID.SUS/2026"/>
    <x v="1"/>
    <s v="K"/>
    <s v="PENGADILAN NEGERI JAKARTA TIMUR"/>
    <s v="Narkotika"/>
    <d v="2025-11-25T00:00:00"/>
    <d v="2026-01-21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30T00:00:00"/>
    <n v="87"/>
    <s v="Pidana"/>
    <s v="Kasasi Biasa"/>
    <s v="Hakim 3 Majelis"/>
    <s v="Berkas Elektronik"/>
  </r>
  <r>
    <n v="3993"/>
    <s v="672 PK/PID.SUS/2026"/>
    <x v="1"/>
    <s v="PK"/>
    <s v="PENGADILAN NEGERI TERNATE"/>
    <s v="Korupsi"/>
    <d v="2025-12-02T00:00:00"/>
    <d v="2026-01-20T00:00:00"/>
    <d v="2026-02-03T00:00:00"/>
    <d v="2026-02-11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FST"/>
    <s v="FIRDAUS SYAFAAT, S.H., S.E., M.H."/>
    <n v="0"/>
    <n v="0"/>
    <d v="2026-04-30T00:00:00"/>
    <n v="87"/>
    <s v="Pidana"/>
    <s v="PK Khusus"/>
    <s v="Hakim 3 Majelis"/>
    <s v="Berkas Elektronik"/>
  </r>
  <r>
    <n v="3994"/>
    <s v="1117 K/PID.SUS/2026"/>
    <x v="1"/>
    <s v="K"/>
    <s v="PENGADILAN NEGERI MEDAN"/>
    <s v="Narkotika"/>
    <d v="2025-11-21T00:00:00"/>
    <d v="2026-01-19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30T00:00:00"/>
    <n v="87"/>
    <s v="Pidana"/>
    <s v="Kasasi Biasa"/>
    <s v="Hakim 3 Majelis"/>
    <s v="Berkas Elektronik"/>
  </r>
  <r>
    <n v="3995"/>
    <s v="2056 K/PID.SUS/2026"/>
    <x v="1"/>
    <s v="K"/>
    <s v="PENGADILAN NEGERI KETAPANG"/>
    <s v="Narkotika"/>
    <d v="2025-12-19T00:00:00"/>
    <d v="2026-01-29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n v="0"/>
    <n v="0"/>
    <d v="2026-04-30T00:00:00"/>
    <n v="80"/>
    <s v="Pidana"/>
    <s v="Kasasi Biasa"/>
    <s v="Hakim 3 Majelis"/>
    <s v="Berkas Elektronik"/>
  </r>
  <r>
    <n v="3996"/>
    <s v="2180 K/PID.SUS/2026"/>
    <x v="1"/>
    <s v="K"/>
    <s v="PENGADILAN NEGERI BANGIL"/>
    <s v="Narkotika"/>
    <d v="2025-12-22T00:00:00"/>
    <d v="2026-02-02T00:00:00"/>
    <d v="2026-02-12T00:00:00"/>
    <d v="2026-02-1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30T00:00:00"/>
    <n v="78"/>
    <s v="Pidana"/>
    <s v="Kasasi Biasa"/>
    <s v="Hakim 3 Majelis"/>
    <s v="Berkas Elektronik"/>
  </r>
  <r>
    <n v="3997"/>
    <s v="2490 K/PID.SUS/2026"/>
    <x v="1"/>
    <s v="K"/>
    <s v="PENGADILAN NEGERI PADANG SIDEMPUAN"/>
    <s v="Narkotika"/>
    <d v="2026-01-06T00:00:00"/>
    <d v="2026-02-05T00:00:00"/>
    <d v="2026-02-19T00:00:00"/>
    <d v="2026-02-26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30T00:00:00"/>
    <n v="71"/>
    <s v="Pidana"/>
    <s v="Kasasi Biasa"/>
    <s v="Hakim 3 Majelis"/>
    <s v="Berkas Elektronik"/>
  </r>
  <r>
    <n v="3998"/>
    <s v="41 K/TUN/2026"/>
    <x v="6"/>
    <s v="K"/>
    <s v="PENGADILAN TATA USAHA NEGARA SEMARANG"/>
    <s v="Lain-lain"/>
    <d v="2025-11-06T00:00:00"/>
    <d v="2026-01-14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30T00:00:00"/>
    <n v="59"/>
    <s v="Tata Usaha Negara"/>
    <s v="Kasasi Biasa"/>
    <s v="Hakim 3 Majelis"/>
    <s v="Berkas Elektronik"/>
  </r>
  <r>
    <n v="3999"/>
    <s v="59 K/TUN/2026"/>
    <x v="6"/>
    <s v="K"/>
    <s v="PENGADILAN TATA USAHA NEGARA JAKARTA"/>
    <s v="BADAN HUKUM"/>
    <d v="2025-11-06T00:00:00"/>
    <d v="2026-01-14T00:00:00"/>
    <d v="2026-02-23T00:00:00"/>
    <d v="2026-03-11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SDN"/>
    <s v="Dr. SUDARSONO, S.H., M.H."/>
    <n v="0"/>
    <n v="0"/>
    <d v="2026-04-30T00:00:00"/>
    <n v="67"/>
    <s v="Tata Usaha Negara"/>
    <s v="Kasasi Biasa"/>
    <s v="Hakim 3 Majelis"/>
    <s v="Berkas Elektronik"/>
  </r>
  <r>
    <n v="4000"/>
    <s v="1515 K/PID.SUS/2026"/>
    <x v="1"/>
    <s v="K"/>
    <s v="PENGADILAN NEGERI SUKOHARJO"/>
    <s v="Narkotika"/>
    <d v="2025-12-02T00:00:00"/>
    <d v="2026-01-22T00:00:00"/>
    <d v="2026-02-13T00:00:00"/>
    <d v="2026-02-25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30T00:00:00"/>
    <n v="77"/>
    <s v="Pidana"/>
    <s v="Kasasi Biasa"/>
    <s v="Hakim 3 Majelis"/>
    <s v="Berkas Elektronik"/>
  </r>
  <r>
    <n v="4001"/>
    <s v="2120 K/PID.SUS/2026"/>
    <x v="1"/>
    <s v="K"/>
    <s v="PENGADILAN NEGERI PRAYA"/>
    <s v="Narkotika"/>
    <d v="2025-12-22T00:00:00"/>
    <d v="2026-01-30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n v="0"/>
    <n v="0"/>
    <d v="2026-04-30T00:00:00"/>
    <n v="80"/>
    <s v="Pidana"/>
    <s v="Kasasi Biasa"/>
    <s v="Hakim 3 Majelis"/>
    <s v="Berkas Elektronik"/>
  </r>
  <r>
    <n v="4002"/>
    <s v="33 K/TUN/2026"/>
    <x v="6"/>
    <s v="K"/>
    <s v="PENGADILAN TATA USAHA NEGARA JAKARTA"/>
    <s v="Lain-lain"/>
    <d v="2025-08-07T00:00:00"/>
    <d v="2026-01-13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30T00:00:00"/>
    <n v="80"/>
    <s v="Tata Usaha Negara"/>
    <s v="Kasasi Biasa"/>
    <s v="Hakim 3 Majelis"/>
    <s v="Berkas Elektronik"/>
  </r>
  <r>
    <n v="4003"/>
    <s v="140 K/TUN/2026"/>
    <x v="6"/>
    <s v="K"/>
    <s v="PENGADILAN TATA USAHA NEGARA SERANG"/>
    <s v="PERTANAHAN"/>
    <d v="2025-12-24T00:00:00"/>
    <d v="2026-02-05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30T00:00:00"/>
    <n v="80"/>
    <s v="Tata Usaha Negara"/>
    <s v="Kasasi Biasa"/>
    <s v="Hakim 3 Majelis"/>
    <s v="Berkas Elektronik"/>
  </r>
  <r>
    <n v="4004"/>
    <s v="509 K/PID/2026"/>
    <x v="5"/>
    <s v="K"/>
    <s v="PENGADILAN NEGERI MUARA ENIM"/>
    <s v="Penggelapan"/>
    <d v="2026-01-29T00:00:00"/>
    <d v="2026-02-19T00:00:00"/>
    <d v="2026-03-04T00:00:00"/>
    <d v="2026-03-10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30T00:00:00"/>
    <n v="58"/>
    <s v="Pidana"/>
    <s v="Kasasi Biasa"/>
    <s v="Hakim 3 Majelis"/>
    <s v="Berkas Elektronik"/>
  </r>
  <r>
    <n v="4005"/>
    <s v="558 K/PID/2026"/>
    <x v="5"/>
    <s v="K"/>
    <s v="PENGADILAN NEGERI TEBO"/>
    <s v="Kekerasan mengakibatkan matinya orang"/>
    <d v="2026-01-26T00:00:00"/>
    <d v="2026-02-24T00:00:00"/>
    <d v="2026-02-27T00:00:00"/>
    <d v="2026-03-10T00:00:00"/>
    <s v="H-HASP"/>
    <s v="Dr. H. ACHMAD SETYO PUDJOHARSOYO, S.H., M.Hum."/>
    <s v="H-STJ"/>
    <s v="SUTARJO, S.H., M.H."/>
    <s v="H-SOE"/>
    <s v="SOESILO, S.H., M.H."/>
    <n v="0"/>
    <n v="0"/>
    <n v="0"/>
    <n v="0"/>
    <s v="A-MUL"/>
    <s v="Dr. MULIYAWAN, S.H., M.H."/>
    <n v="0"/>
    <n v="0"/>
    <d v="2026-04-30T00:00:00"/>
    <n v="63"/>
    <s v="Pidana"/>
    <s v="Kasasi Biasa"/>
    <s v="Hakim 3 Majelis"/>
    <s v="Berkas Elektronik"/>
  </r>
  <r>
    <n v="4006"/>
    <s v="847 K/PID.SUS/2026"/>
    <x v="1"/>
    <s v="K"/>
    <s v="PENGADILAN NEGERI BONTANG"/>
    <s v="Informasi dan Transaksi Elektronik (ITE)"/>
    <d v="2025-11-12T00:00:00"/>
    <d v="2026-01-14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Kasasi Biasa"/>
    <s v="Hakim 3 Majelis"/>
    <s v="Berkas Elektronik"/>
  </r>
  <r>
    <n v="4007"/>
    <s v="128 K/PDT.SUS-PHI/2026"/>
    <x v="2"/>
    <s v="K"/>
    <s v="PENGADILAN NEGERI SEMARANG"/>
    <s v="PHI"/>
    <d v="2025-10-24T00:00:00"/>
    <d v="2026-01-29T00:00:00"/>
    <d v="2026-02-23T00:00:00"/>
    <d v="2026-03-11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BAW"/>
    <s v="BERTHA ARRY WAHYUNI, S.H., M.Kn."/>
    <n v="0"/>
    <n v="0"/>
    <d v="2026-04-30T00:00:00"/>
    <n v="67"/>
    <s v="Perdata"/>
    <s v="Kasasi Biasa"/>
    <s v="Hakim 3 Majelis"/>
    <s v="Berkas Elektronik"/>
  </r>
  <r>
    <n v="4008"/>
    <s v="168 K/PDT.SUS-PHI/2026"/>
    <x v="2"/>
    <s v="K"/>
    <s v="PENGADILAN NEGERI MEDAN"/>
    <s v="PHI"/>
    <d v="2025-12-08T00:00:00"/>
    <d v="2026-02-04T00:00:00"/>
    <d v="2026-02-23T00:00:00"/>
    <d v="2026-03-11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BAW"/>
    <s v="BERTHA ARRY WAHYUNI, S.H., M.Kn."/>
    <n v="0"/>
    <n v="0"/>
    <d v="2026-04-30T00:00:00"/>
    <n v="67"/>
    <s v="Perdata"/>
    <s v="Kasasi Biasa"/>
    <s v="Hakim 3 Majelis"/>
    <s v="Berkas Elektronik"/>
  </r>
  <r>
    <n v="4009"/>
    <s v="1272 K/PID.SUS/2026"/>
    <x v="1"/>
    <s v="K"/>
    <s v="PENGADILAN NEGERI STABAT"/>
    <s v="Narkotika"/>
    <d v="2025-11-27T00:00:00"/>
    <d v="2026-01-21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Kasasi Biasa"/>
    <s v="Hakim 3 Majelis"/>
    <s v="Berkas Elektronik"/>
  </r>
  <r>
    <n v="4010"/>
    <s v="1323 K/PID.SUS/2026"/>
    <x v="1"/>
    <s v="K"/>
    <s v="PENGADILAN NEGERI SIMALUNGUN"/>
    <s v="Narkotika"/>
    <d v="2025-12-08T00:00:00"/>
    <d v="2026-01-21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30T00:00:00"/>
    <n v="87"/>
    <s v="Pidana"/>
    <s v="Kasasi Biasa"/>
    <s v="Hakim 3 Majelis"/>
    <s v="Berkas Elektronik"/>
  </r>
  <r>
    <n v="4011"/>
    <s v="1482 K/PID.SUS/2026"/>
    <x v="1"/>
    <s v="K"/>
    <s v="PENGADILAN NEGERI KISARAN"/>
    <s v="Narkotika"/>
    <d v="2025-12-17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30T00:00:00"/>
    <n v="87"/>
    <s v="Pidana"/>
    <s v="Kasasi Biasa"/>
    <s v="Hakim 3 Majelis"/>
    <s v="Berkas Elektronik"/>
  </r>
  <r>
    <n v="4012"/>
    <s v="1259 K/PID.SUS/2026"/>
    <x v="1"/>
    <s v="K"/>
    <s v="PENGADILAN NEGERI RABA/BIMA"/>
    <s v="Narkotika"/>
    <d v="2025-11-26T00:00:00"/>
    <d v="2026-01-21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Kasasi Biasa"/>
    <s v="Hakim 3 Majelis"/>
    <s v="Berkas Elektronik"/>
  </r>
  <r>
    <n v="4013"/>
    <s v="807 PK/PID.SUS/2026"/>
    <x v="1"/>
    <s v="PK"/>
    <s v="PENGADILAN NEGERI BANGKO"/>
    <s v="Narkotika"/>
    <d v="2025-11-13T00:00:00"/>
    <d v="2026-01-22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PK Biasa"/>
    <s v="Hakim 3 Majelis"/>
    <s v="Berkas Elektronik"/>
  </r>
  <r>
    <n v="4014"/>
    <s v="477 PK/PID.SUS/2026"/>
    <x v="1"/>
    <s v="PK"/>
    <s v="PENGADILAN NEGERI RENGAT/INDRAGIRI"/>
    <s v="Narkotika"/>
    <d v="2025-11-19T00:00:00"/>
    <d v="2026-01-14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30T00:00:00"/>
    <n v="87"/>
    <s v="Pidana"/>
    <s v="PK Biasa"/>
    <s v="Hakim 3 Majelis"/>
    <s v="Berkas Elektronik"/>
  </r>
  <r>
    <n v="4015"/>
    <s v="912 PK/PID.SUS/2026"/>
    <x v="1"/>
    <s v="PK"/>
    <s v="PENGADILAN NEGERI PAYAKUMBUH"/>
    <s v="Narkotika"/>
    <d v="2025-10-30T00:00:00"/>
    <d v="2026-01-26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PK Biasa"/>
    <s v="Hakim 3 Majelis"/>
    <s v="Berkas Elektronik"/>
  </r>
  <r>
    <n v="4016"/>
    <s v="1091 PK/PID.SUS/2026"/>
    <x v="1"/>
    <s v="PK"/>
    <s v="PENGADILAN NEGERI SIDOARJO"/>
    <s v="Narkotika"/>
    <d v="2026-01-15T00:00:00"/>
    <d v="2026-02-02T00:00:00"/>
    <d v="2026-02-03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30T00:00:00"/>
    <n v="87"/>
    <s v="Pidana"/>
    <s v="PK Biasa"/>
    <s v="Hakim 3 Majelis"/>
    <s v="Berkas Elektronik"/>
  </r>
  <r>
    <n v="4017"/>
    <s v="1400 K/PID.SUS/2026"/>
    <x v="1"/>
    <s v="K"/>
    <s v="PENGADILAN NEGERI AMUNTAI"/>
    <s v="Narkotika"/>
    <d v="2025-12-01T00:00:00"/>
    <d v="2026-01-21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30T00:00:00"/>
    <n v="87"/>
    <s v="Pidana"/>
    <s v="Kasasi Biasa"/>
    <s v="Hakim 3 Majelis"/>
    <s v="Berkas Elektronik"/>
  </r>
  <r>
    <n v="4018"/>
    <s v="1574 K/PID.SUS/2026"/>
    <x v="1"/>
    <s v="K"/>
    <s v="PENGADILAN NEGERI SAMBAS"/>
    <s v="Narkotika"/>
    <d v="2025-12-01T00:00:00"/>
    <d v="2026-01-23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30T00:00:00"/>
    <n v="87"/>
    <s v="Pidana"/>
    <s v="Kasasi Biasa"/>
    <s v="Hakim 3 Majelis"/>
    <s v="Berkas Elektronik"/>
  </r>
  <r>
    <n v="4019"/>
    <s v="1945 K/PID.SUS/2026"/>
    <x v="1"/>
    <s v="K"/>
    <s v="PENGADILAN NEGERI MAKASSAR"/>
    <s v="Narkotika"/>
    <d v="2025-12-19T00:00:00"/>
    <d v="2026-01-28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30T00:00:00"/>
    <n v="87"/>
    <s v="Pidana"/>
    <s v="Kasasi Biasa"/>
    <s v="Hakim 3 Majelis"/>
    <s v="Berkas Elektronik"/>
  </r>
  <r>
    <n v="4020"/>
    <s v="1565 K/PID.SUS/2026"/>
    <x v="1"/>
    <s v="K"/>
    <s v="PENGADILAN NEGERI KISARAN"/>
    <s v="Narkotika"/>
    <d v="2025-12-18T00:00:00"/>
    <d v="2026-01-23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WEN"/>
    <s v="WENDY PRATAMA PUTRA, S.H."/>
    <n v="0"/>
    <n v="0"/>
    <d v="2026-04-30T00:00:00"/>
    <n v="87"/>
    <s v="Pidana"/>
    <s v="Kasasi Biasa"/>
    <s v="Hakim 3 Majelis"/>
    <s v="Berkas Elektronik"/>
  </r>
  <r>
    <n v="4021"/>
    <s v="1602 K/PID.SUS/2026"/>
    <x v="1"/>
    <s v="K"/>
    <s v="PENGADILAN NEGERI SEI RAMPAH"/>
    <s v="Narkotika"/>
    <d v="2025-12-12T00:00:00"/>
    <d v="2026-01-23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WEN"/>
    <s v="WENDY PRATAMA PUTRA, S.H."/>
    <n v="0"/>
    <n v="0"/>
    <d v="2026-04-30T00:00:00"/>
    <n v="87"/>
    <s v="Pidana"/>
    <s v="Kasasi Biasa"/>
    <s v="Hakim 3 Majelis"/>
    <s v="Berkas Elektronik"/>
  </r>
  <r>
    <n v="4022"/>
    <s v="1123 K/PID.SUS/2026"/>
    <x v="1"/>
    <s v="K"/>
    <s v="PENGADILAN NEGERI MOJOKERTO"/>
    <s v="Narkotika"/>
    <d v="2025-11-24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WEN"/>
    <s v="WENDY PRATAMA PUTRA, S.H."/>
    <n v="0"/>
    <n v="0"/>
    <d v="2026-04-30T00:00:00"/>
    <n v="87"/>
    <s v="Pidana"/>
    <s v="Kasasi Biasa"/>
    <s v="Hakim 3 Majelis"/>
    <s v="Berkas Elektronik"/>
  </r>
  <r>
    <n v="4023"/>
    <s v="1983 K/PID.SUS/2026"/>
    <x v="1"/>
    <s v="K"/>
    <s v="PENGADILAN NEGERI LUWUK"/>
    <s v="Narkotika"/>
    <d v="2026-01-21T00:00:00"/>
    <d v="2026-01-28T00:00:00"/>
    <d v="2026-02-04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n v="0"/>
    <d v="2026-04-30T00:00:00"/>
    <n v="86"/>
    <s v="Pidana"/>
    <s v="Kasasi Biasa"/>
    <s v="Hakim 3 Majelis"/>
    <s v="Berkas Elektronik"/>
  </r>
  <r>
    <n v="4024"/>
    <s v="1410 K/PID.SUS/2026"/>
    <x v="1"/>
    <s v="K"/>
    <s v="PENGADILAN NEGERI TEBING TINGGI"/>
    <s v="Narkotika"/>
    <d v="2025-12-01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n v="0"/>
    <d v="2026-04-30T00:00:00"/>
    <n v="87"/>
    <s v="Pidana"/>
    <s v="Kasasi Biasa"/>
    <s v="Hakim 3 Majelis"/>
    <s v="Berkas Elektronik"/>
  </r>
  <r>
    <n v="4025"/>
    <s v="1843 K/PID.SUS/2026"/>
    <x v="1"/>
    <s v="K"/>
    <s v="PENGADILAN NEGERI KISARAN"/>
    <s v="Narkotika"/>
    <d v="2025-12-23T00:00:00"/>
    <d v="2026-01-27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30T00:00:00"/>
    <n v="87"/>
    <s v="Pidana"/>
    <s v="Kasasi Biasa"/>
    <s v="Hakim 3 Majelis"/>
    <s v="Berkas Elektronik"/>
  </r>
  <r>
    <n v="4026"/>
    <s v="52 K/AG/2026"/>
    <x v="3"/>
    <s v="K"/>
    <s v="PENGADILAN AGAMA PRAYA"/>
    <s v="Waris"/>
    <d v="2025-11-12T00:00:00"/>
    <d v="2026-01-09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FW"/>
    <s v="FIRMAN WAHYUDI, S.H.I., M.H."/>
    <n v="0"/>
    <n v="0"/>
    <d v="2026-04-30T00:00:00"/>
    <n v="86"/>
    <s v="Agama"/>
    <s v="Kasasi Biasa"/>
    <s v="Hakim 3 Majelis"/>
    <s v="Berkas Elektronik"/>
  </r>
  <r>
    <n v="4027"/>
    <s v="88 K/AG/2026"/>
    <x v="3"/>
    <s v="K"/>
    <s v="PENGADILAN AGAMA SUNGGUMINASA"/>
    <s v="Harta Bersama"/>
    <d v="2025-11-25T00:00:00"/>
    <d v="2026-01-20T00:00:00"/>
    <d v="2026-02-04T00:00:00"/>
    <d v="2026-02-24T00:00:00"/>
    <s v="H-MHY"/>
    <s v="Dra. Hj. MUHAYAH, S.H., M.H."/>
    <s v="H-LA"/>
    <s v="Dr. Hj. LAILATUL AROFAH, M.H."/>
    <s v="H-BU"/>
    <s v="Drs. H. BUSRA, S.H., M.H."/>
    <n v="0"/>
    <n v="0"/>
    <n v="0"/>
    <n v="0"/>
    <s v="A-MQ"/>
    <s v="HAYATUL MAQI, S.H.I., M.Si."/>
    <n v="0"/>
    <n v="0"/>
    <d v="2026-04-30T00:00:00"/>
    <n v="86"/>
    <s v="Agama"/>
    <s v="Kasasi Biasa"/>
    <s v="Hakim 3 Majelis"/>
    <s v="Berkas Elektronik"/>
  </r>
  <r>
    <n v="4028"/>
    <s v="20 PK/AG/2026"/>
    <x v="3"/>
    <s v="PK"/>
    <s v="PENGADILAN AGAMA BANYUWANGI"/>
    <s v="Cerai Talak"/>
    <d v="2025-12-01T00:00:00"/>
    <d v="2026-01-20T00:00:00"/>
    <d v="2026-02-04T00:00:00"/>
    <d v="2026-02-19T00:00:00"/>
    <s v="H-BU"/>
    <s v="Drs. H. BUSRA, S.H., M.H."/>
    <s v="H-MHY"/>
    <s v="Dra. Hj. MUHAYAH, S.H., M.H."/>
    <s v="H-YS"/>
    <s v="Dr. H. YASARDIN, S.H., M.HUM."/>
    <n v="0"/>
    <n v="0"/>
    <n v="0"/>
    <n v="0"/>
    <s v="A-SQ"/>
    <s v="H. SHOFA'U QOLBI DJABIR, LC., M.A."/>
    <n v="0"/>
    <n v="0"/>
    <d v="2026-04-30T00:00:00"/>
    <n v="86"/>
    <s v="Agama"/>
    <s v="PK Biasa"/>
    <s v="Hakim 3 Majelis"/>
    <s v="Berkas Elektronik"/>
  </r>
  <r>
    <n v="4029"/>
    <s v="1250 K/PID.SUS/2026"/>
    <x v="1"/>
    <s v="K"/>
    <s v="PENGADILAN NEGERI STABAT"/>
    <s v="Narkotika"/>
    <d v="2025-11-24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WEN"/>
    <s v="WENDY PRATAMA PUTRA, S.H."/>
    <n v="0"/>
    <n v="0"/>
    <d v="2026-04-30T00:00:00"/>
    <n v="87"/>
    <s v="Pidana"/>
    <s v="Kasasi Biasa"/>
    <s v="Hakim 3 Majelis"/>
    <s v="Berkas Elektronik"/>
  </r>
  <r>
    <n v="4030"/>
    <s v="157 K/PDT.SUS-PHI/2026"/>
    <x v="2"/>
    <s v="K"/>
    <s v="PENGADILAN NEGERI GORONTALO"/>
    <s v="PHI"/>
    <d v="2025-12-03T00:00:00"/>
    <d v="2026-02-03T00:00:00"/>
    <d v="2026-02-23T00:00:00"/>
    <d v="2026-03-11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BAW"/>
    <s v="BERTHA ARRY WAHYUNI, S.H., M.Kn."/>
    <n v="0"/>
    <n v="0"/>
    <d v="2026-04-30T00:00:00"/>
    <n v="67"/>
    <s v="Perdata"/>
    <s v="Kasasi Biasa"/>
    <s v="Hakim 3 Majelis"/>
    <s v="Berkas Elektronik"/>
  </r>
  <r>
    <n v="4031"/>
    <s v="810 PK/PID.SUS/2026"/>
    <x v="1"/>
    <s v="PK"/>
    <s v="PENGADILAN NEGERI RANTAU PRAPAT"/>
    <s v="Narkotika"/>
    <d v="2025-11-07T00:00:00"/>
    <d v="2026-01-22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PK Biasa"/>
    <s v="Hakim 3 Majelis"/>
    <s v="Berkas Elektronik"/>
  </r>
  <r>
    <n v="4032"/>
    <s v="346 K/PID/2026"/>
    <x v="5"/>
    <s v="K"/>
    <s v="PENGADILAN NEGERI SUNGAI PENUH"/>
    <s v="Main judi"/>
    <d v="2025-12-23T00:00:00"/>
    <d v="2026-02-02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WEN"/>
    <s v="WENDY PRATAMA PUTRA, S.H."/>
    <n v="0"/>
    <n v="0"/>
    <d v="2026-04-30T00:00:00"/>
    <n v="87"/>
    <s v="Pidana"/>
    <s v="Kasasi Biasa"/>
    <s v="Hakim 3 Majelis"/>
    <s v="Berkas Elektronik"/>
  </r>
  <r>
    <n v="4033"/>
    <s v="436 K/PID/2026"/>
    <x v="5"/>
    <s v="K"/>
    <s v="PENGADILAN NEGERI TONDANO"/>
    <s v="Pembunuhan"/>
    <d v="2026-01-21T00:00:00"/>
    <d v="2026-02-12T00:00:00"/>
    <d v="2026-02-24T00:00:00"/>
    <d v="2026-03-03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n v="0"/>
    <d v="2026-04-30T00:00:00"/>
    <n v="66"/>
    <s v="Pidana"/>
    <s v="Kasasi Biasa"/>
    <s v="Hakim 3 Majelis"/>
    <s v="Berkas Elektronik"/>
  </r>
  <r>
    <n v="4034"/>
    <s v="1160 K/PID.SUS/2026"/>
    <x v="1"/>
    <s v="K"/>
    <s v="PENGADILAN NEGERI LUBUK PAKAM"/>
    <s v="Narkotika"/>
    <d v="2025-11-20T00:00:00"/>
    <d v="2026-01-20T00:00:00"/>
    <d v="2026-02-03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n v="0"/>
    <d v="2026-04-30T00:00:00"/>
    <n v="87"/>
    <s v="Pidana"/>
    <s v="Kasasi Biasa"/>
    <s v="Hakim 3 Majelis"/>
    <s v="Berkas Elektronik"/>
  </r>
  <r>
    <n v="4035"/>
    <s v="1182 K/PID.SUS/2026"/>
    <x v="1"/>
    <s v="K"/>
    <s v="PENGADILAN NEGERI SRAGEN"/>
    <s v="Narkotika"/>
    <d v="2025-11-19T00:00:00"/>
    <d v="2026-01-20T00:00:00"/>
    <d v="2026-02-03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n v="0"/>
    <d v="2026-04-30T00:00:00"/>
    <n v="87"/>
    <s v="Pidana"/>
    <s v="Kasasi Biasa"/>
    <s v="Hakim 3 Majelis"/>
    <s v="Berkas Elektronik"/>
  </r>
  <r>
    <n v="4036"/>
    <s v="1328 K/PID.SUS/2026"/>
    <x v="1"/>
    <s v="K"/>
    <s v="PENGADILAN NEGERI BANDA ACEH"/>
    <s v="Narkotika"/>
    <d v="2025-11-27T00:00:00"/>
    <d v="2026-01-21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30T00:00:00"/>
    <n v="87"/>
    <s v="Pidana"/>
    <s v="Kasasi Biasa"/>
    <s v="Hakim 3 Majelis"/>
    <s v="Berkas Elektronik"/>
  </r>
  <r>
    <n v="4037"/>
    <s v="1825 K/PID.SUS/2026"/>
    <x v="1"/>
    <s v="K"/>
    <s v="PENGADILAN NEGERI STABAT"/>
    <s v="Narkotika"/>
    <d v="2025-12-05T00:00:00"/>
    <d v="2026-01-27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30T00:00:00"/>
    <n v="87"/>
    <s v="Pidana"/>
    <s v="Kasasi Biasa"/>
    <s v="Hakim 3 Majelis"/>
    <s v="Berkas Elektronik"/>
  </r>
  <r>
    <n v="4038"/>
    <s v="674 PK/PID.SUS/2026"/>
    <x v="1"/>
    <s v="PK"/>
    <s v="PENGADILAN NEGERI YOGYAKARTA"/>
    <s v="Korupsi"/>
    <d v="2025-12-03T00:00:00"/>
    <d v="2026-01-20T00:00:00"/>
    <d v="2026-02-12T00:00:00"/>
    <d v="2026-02-18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END"/>
    <s v="ENDANG LESTARI, S.H., M.Kn."/>
    <n v="0"/>
    <n v="0"/>
    <d v="2026-04-30T00:00:00"/>
    <n v="78"/>
    <s v="Pidana"/>
    <s v="PK Khusus"/>
    <s v="Hakim 3 Majelis"/>
    <s v="Berkas Elektronik"/>
  </r>
  <r>
    <n v="4039"/>
    <s v="1585 K/PID.SUS/2026"/>
    <x v="1"/>
    <s v="K"/>
    <s v="PENGADILAN NEGERI TANJUNG KARANG"/>
    <s v="Narkotika"/>
    <d v="2025-12-18T00:00:00"/>
    <d v="2026-01-23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WEN"/>
    <s v="WENDY PRATAMA PUTRA, S.H."/>
    <n v="0"/>
    <n v="0"/>
    <d v="2026-04-30T00:00:00"/>
    <n v="87"/>
    <s v="Pidana"/>
    <s v="Kasasi Biasa"/>
    <s v="Hakim 3 Majelis"/>
    <s v="Berkas Elektronik"/>
  </r>
  <r>
    <n v="4040"/>
    <s v="1213 K/PID.SUS/2026"/>
    <x v="1"/>
    <s v="K"/>
    <s v="PENGADILAN NEGERI MAMUJU"/>
    <s v="Narkotika"/>
    <d v="2025-11-24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WEN"/>
    <s v="WENDY PRATAMA PUTRA, S.H."/>
    <n v="0"/>
    <n v="0"/>
    <d v="2026-04-30T00:00:00"/>
    <n v="87"/>
    <s v="Pidana"/>
    <s v="Kasasi Biasa"/>
    <s v="Hakim 3 Majelis"/>
    <s v="Berkas Elektronik"/>
  </r>
  <r>
    <n v="4041"/>
    <s v="434 K/PID/2026"/>
    <x v="5"/>
    <s v="K"/>
    <s v="PENGADILAN NEGERI BANTUL"/>
    <s v="Pembunuhan berencana"/>
    <d v="2026-01-21T00:00:00"/>
    <d v="2026-02-12T00:00:00"/>
    <d v="2026-02-18T00:00:00"/>
    <d v="2026-02-24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n v="0"/>
    <d v="2026-04-30T00:00:00"/>
    <n v="72"/>
    <s v="Pidana"/>
    <s v="Kasasi Biasa"/>
    <s v="Hakim 3 Majelis"/>
    <s v="Berkas Elektronik"/>
  </r>
  <r>
    <n v="4042"/>
    <s v="218 K/PID/2026"/>
    <x v="5"/>
    <s v="K"/>
    <s v="PENGADILAN NEGERI RABA/BIMA"/>
    <s v="Pemerasan dan ancaman"/>
    <d v="2025-11-27T00:00:00"/>
    <d v="2026-01-20T00:00:00"/>
    <d v="2026-02-03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30T00:00:00"/>
    <n v="87"/>
    <s v="Pidana"/>
    <s v="Kasasi Biasa"/>
    <s v="Hakim 3 Majelis"/>
    <s v="Berkas Elektronik"/>
  </r>
  <r>
    <n v="4043"/>
    <s v="494 PK/PID.SUS/2026"/>
    <x v="1"/>
    <s v="PK"/>
    <s v="PENGADILAN NEGERI TANJUNG PANDAN"/>
    <s v="Narkotika"/>
    <d v="2025-12-01T00:00:00"/>
    <d v="2026-01-14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30T00:00:00"/>
    <n v="79"/>
    <s v="Pidana"/>
    <s v="PK Biasa"/>
    <s v="Hakim 3 Majelis"/>
    <s v="Berkas Elektronik"/>
  </r>
  <r>
    <n v="4044"/>
    <s v="254 K/PID/2026"/>
    <x v="5"/>
    <s v="K"/>
    <s v="PENGADILAN NEGERI KETAPANG"/>
    <s v="Penggelapan dalam jabatan"/>
    <d v="2025-12-24T00:00:00"/>
    <d v="2026-01-22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n v="0"/>
    <d v="2026-04-30T00:00:00"/>
    <n v="80"/>
    <s v="Pidana"/>
    <s v="Kasasi Biasa"/>
    <s v="Hakim 3 Majelis"/>
    <s v="Berkas Elektronik"/>
  </r>
  <r>
    <n v="4045"/>
    <s v="2096 K/PID.SUS/2026"/>
    <x v="1"/>
    <s v="K"/>
    <s v="PENGADILAN NEGERI TABANAN"/>
    <s v="Informasi dan Transaksi Elektronik (ITE)"/>
    <d v="2026-01-21T00:00:00"/>
    <d v="2026-01-30T00:00:00"/>
    <d v="2026-02-03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WEN"/>
    <s v="WENDY PRATAMA PUTRA, S.H."/>
    <n v="0"/>
    <n v="0"/>
    <d v="2026-04-30T00:00:00"/>
    <n v="87"/>
    <s v="Pidana"/>
    <s v="Kasasi Biasa"/>
    <s v="Hakim 3 Majelis"/>
    <s v="Berkas Elektronik"/>
  </r>
  <r>
    <n v="4046"/>
    <s v="55 K/AG/2026"/>
    <x v="3"/>
    <s v="K"/>
    <s v="PENGADILAN AGAMA BONTANG"/>
    <s v="Waris"/>
    <d v="2025-11-12T00:00:00"/>
    <d v="2026-01-12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ILM"/>
    <s v="Dr. ILMAN HASJIM, S.H.I., M.H."/>
    <n v="0"/>
    <n v="0"/>
    <d v="2026-04-30T00:00:00"/>
    <n v="86"/>
    <s v="Agama"/>
    <s v="Kasasi Biasa"/>
    <s v="Hakim 3 Majelis"/>
    <s v="Berkas Elektronik"/>
  </r>
  <r>
    <n v="4047"/>
    <s v="54 K/AG/2026"/>
    <x v="3"/>
    <s v="K"/>
    <s v="PENGADILAN AGAMA LUBUK PAKAM"/>
    <s v="Cerai Gugat"/>
    <d v="2025-11-12T00:00:00"/>
    <d v="2026-01-12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HZ"/>
    <s v="HIZBUDDIN MADDATUANG, S.H., M.H."/>
    <n v="0"/>
    <n v="0"/>
    <d v="2026-04-30T00:00:00"/>
    <n v="86"/>
    <s v="Agama"/>
    <s v="Kasasi Biasa"/>
    <s v="Hakim 3 Majelis"/>
    <s v="Berkas Elektronik"/>
  </r>
  <r>
    <n v="4048"/>
    <s v="148 K/PDT.SUS-PAILIT/2026"/>
    <x v="2"/>
    <s v="K"/>
    <s v="PENGADILAN NEGERI SEMARANG"/>
    <s v="PAILIT"/>
    <d v="2025-12-03T00:00:00"/>
    <d v="2026-02-03T00:00:00"/>
    <d v="2026-02-19T00:00:00"/>
    <d v="2026-03-09T00:00:00"/>
    <s v="H-PW"/>
    <s v="Dr. PANJI WIDAGDO, S.H., M.H."/>
    <s v="H-RM"/>
    <s v="Dr. RAHMI MULYATI, S.H., M.H."/>
    <s v="H-IGS"/>
    <s v="I GUSTI AGUNG SUMANATHA, S.H., M.H"/>
    <n v="0"/>
    <n v="0"/>
    <n v="0"/>
    <n v="0"/>
    <s v="A-FBW"/>
    <s v="FEBRY WIDJAJANTO, S.H., M.H."/>
    <n v="0"/>
    <n v="0"/>
    <d v="2026-04-30T00:00:00"/>
    <n v="71"/>
    <s v="Perdata"/>
    <s v="Kasasi Khusus"/>
    <s v="Hakim 3 Majelis"/>
    <s v="Berkas Elektronik"/>
  </r>
  <r>
    <n v="4049"/>
    <s v="5 PK/PDT.SUS-PAILIT/2026"/>
    <x v="2"/>
    <s v="PK"/>
    <s v="PENGADILAN NEGERI SEMARANG"/>
    <s v="PAILIT"/>
    <d v="2025-10-24T00:00:00"/>
    <d v="2026-02-03T00:00:00"/>
    <d v="2026-02-26T00:00:00"/>
    <d v="2026-03-09T00:00:00"/>
    <s v="H-PW"/>
    <s v="Dr. PANJI WIDAGDO, S.H., M.H."/>
    <s v="H-RM"/>
    <s v="Dr. RAHMI MULYATI, S.H., M.H."/>
    <s v="H-IGS"/>
    <s v="I GUSTI AGUNG SUMANATHA, S.H., M.H"/>
    <n v="0"/>
    <n v="0"/>
    <n v="0"/>
    <n v="0"/>
    <s v="A-FBW"/>
    <s v="FEBRY WIDJAJANTO, S.H., M.H."/>
    <n v="0"/>
    <n v="0"/>
    <d v="2026-04-30T00:00:00"/>
    <n v="64"/>
    <s v="Perdata"/>
    <s v="PK Khusus"/>
    <s v="Hakim 3 Majelis"/>
    <s v="Berkas Elektronik"/>
  </r>
  <r>
    <n v="4050"/>
    <s v="9450 K/Pid.Sus-Kbrt/2025"/>
    <x v="1"/>
    <s v="K"/>
    <m/>
    <s v="Korupsi (Keberatan)"/>
    <m/>
    <d v="2025-08-21T00:00:00"/>
    <d v="2025-09-22T00:00:00"/>
    <d v="2025-10-28T00:00:00"/>
    <s v="H-AH-AMJ"/>
    <s v="Dr. ARIZON MEGA JAYA, S.H., M.H."/>
    <s v="H-YNT"/>
    <s v="Prof. Dr. YANTO, S.H., M.H."/>
    <s v="H-DBS"/>
    <s v="Dr. H. DWIARSO BUDI SANTIARTO, S.H., M.Hum."/>
    <n v="0"/>
    <n v="0"/>
    <n v="0"/>
    <n v="0"/>
    <s v="A-DOS"/>
    <s v="DODIK SETYO WIJAYANTO, S.H."/>
    <s v="Dwi Tomo"/>
    <n v="0"/>
    <d v="2026-04-09T00:00:00"/>
    <n v="200"/>
    <s v="Pidana"/>
    <s v="Kasasi Khusus"/>
    <s v="Hakim 3 Majelis"/>
    <s v="Berkas Manual"/>
  </r>
  <r>
    <n v="4051"/>
    <s v="1 PK/Pid.Sus/2026"/>
    <x v="1"/>
    <s v="PK"/>
    <m/>
    <s v="Narkotika"/>
    <m/>
    <d v="2026-01-02T00:00:00"/>
    <d v="2026-01-19T00:00:00"/>
    <d v="2026-01-26T00:00:00"/>
    <s v="H-HASP"/>
    <s v="Dr. H. ACHMAD SETYO PUDJOHARSOYO, S.H., M.Hum."/>
    <s v="H-STJ"/>
    <s v="SUTARJO, S.H., M.H."/>
    <s v="H-SGT"/>
    <s v="SIGID TRIYONO, S.H., M.H."/>
    <s v="H-SRD"/>
    <s v="SURADI, S.H., S.Sos., M.H."/>
    <s v="H-DBS"/>
    <s v="Dr. H. DWIARSO BUDI SANTIARTO, S.H., M.Hum."/>
    <s v="A-WID"/>
    <s v="WIDYATINSRI KUNCORO YAKTI, S.H., M.H."/>
    <s v="Tety Siti Rochmat Setyawaty"/>
    <n v="0"/>
    <d v="2026-04-09T00:00:00"/>
    <n v="81"/>
    <s v="Pidana"/>
    <s v="PK Biasa"/>
    <s v="Hakim 5 Majelis"/>
    <s v="Berkas Manual"/>
  </r>
  <r>
    <n v="4052"/>
    <s v="818 K/Pid.Sus-Kbrt/2026"/>
    <x v="1"/>
    <s v="K"/>
    <m/>
    <s v="Korupsi (Keberatan)"/>
    <m/>
    <d v="2026-01-14T00:00:00"/>
    <d v="2026-01-30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MEWA"/>
    <s v="MENI WARLIA, S.H., M.H."/>
    <s v="Emilia Djaja"/>
    <n v="0"/>
    <d v="2026-04-23T00:00:00"/>
    <n v="84"/>
    <s v="Pidana"/>
    <s v="Kasasi Khusus"/>
    <s v="Hakim 3 Majelis"/>
    <s v="Berkas Manual"/>
  </r>
  <r>
    <n v="4053"/>
    <s v="6499 K/Pid.Sus-LH/2024"/>
    <x v="1"/>
    <s v="K"/>
    <m/>
    <s v="Lingkungan Hidup"/>
    <m/>
    <d v="2024-09-12T00:00:00"/>
    <d v="2024-09-24T00:00:00"/>
    <d v="2024-12-16T00:00:00"/>
    <s v="H-HM"/>
    <s v="HIDAYAT MANAO, S.H., M.H."/>
    <s v="H-NEY"/>
    <s v="NOOR EDI YONO, S.H., M.H."/>
    <s v="H-SJ"/>
    <s v="Prof. Dr. H. SURYA JAYA, S.H., M.HUM."/>
    <n v="0"/>
    <n v="0"/>
    <n v="0"/>
    <n v="0"/>
    <s v="A-MUL"/>
    <s v="Dr. MULIYAWAN, S.H., M.H."/>
    <s v="Tety Siti Rochmat Setyawaty"/>
    <n v="0"/>
    <d v="2026-04-29T00:00:00"/>
    <n v="583"/>
    <s v="Pidana"/>
    <s v="Kasasi Biasa"/>
    <s v="Hakim 3 Majelis"/>
    <s v="Berkas Manual"/>
  </r>
  <r>
    <n v="4054"/>
    <s v="817 K/Pid.Sus-Kbrt/2026"/>
    <x v="1"/>
    <s v="K"/>
    <m/>
    <s v="Korupsi (Keberatan)"/>
    <m/>
    <d v="2026-01-14T00:00:00"/>
    <d v="2026-01-30T00:00:00"/>
    <d v="2026-02-11T00:00:00"/>
    <s v="H-AH-ANS"/>
    <s v="H. ANSORI, S.H., M.H."/>
    <s v="H-SRD"/>
    <s v="SURADI, S.H., S.Sos., M.H."/>
    <s v="H-SOE"/>
    <s v="SOESILO, S.H., M.H."/>
    <n v="0"/>
    <n v="0"/>
    <n v="0"/>
    <n v="0"/>
    <s v="A-BRAZ"/>
    <s v="BAYU RUHUL AZAM, S.H., M.H."/>
    <s v="Dwi Tomo"/>
    <n v="0"/>
    <d v="2026-04-29T00:00:00"/>
    <n v="90"/>
    <s v="Pidana"/>
    <s v="Kasasi Khusus"/>
    <s v="Hakim 3 Majelis"/>
    <s v="Berkas Manual"/>
  </r>
  <r>
    <n v="4055"/>
    <s v="819 K/Pid.Sus-Kbrt/2026"/>
    <x v="1"/>
    <s v="K"/>
    <m/>
    <s v="Korupsi (Keberatan)"/>
    <m/>
    <d v="2026-01-14T00:00:00"/>
    <d v="2026-01-30T00:00:00"/>
    <d v="2026-02-11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YT"/>
    <s v="Hj. YUANITA TARID, S.H., M.H."/>
    <s v="Dwi Tomo"/>
    <n v="0"/>
    <d v="2026-04-29T00:00:00"/>
    <n v="90"/>
    <s v="Pidana"/>
    <s v="Kasasi Khusus"/>
    <s v="Hakim 3 Majelis"/>
    <s v="Berkas Manual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00">
  <r>
    <n v="1"/>
    <s v="75 PK/PDT/2026"/>
    <x v="0"/>
    <s v="Perdata"/>
    <x v="0"/>
    <s v="H-SM"/>
    <s v="H-HRP"/>
    <s v="H-NE"/>
    <s v="H-ASB"/>
    <s v="H-EH"/>
    <s v="A-AIM"/>
    <s v="Budi Prasetyo"/>
    <d v="2026-01-12T00:00:00"/>
    <d v="2026-01-28T00:00:00"/>
    <d v="2026-02-26T00:00:00"/>
    <d v="2026-04-23T00:00:00"/>
    <n v="86"/>
    <x v="0"/>
  </r>
  <r>
    <n v="2"/>
    <s v="6 PK/PID.SUS/2026"/>
    <x v="1"/>
    <s v="Pidana"/>
    <x v="0"/>
    <s v="H-SHT"/>
    <s v="H-AMA"/>
    <s v="H-SGT"/>
    <s v="H-NEY"/>
    <s v="H-SRD"/>
    <s v="A-RYR"/>
    <s v="Murganda Sitompul"/>
    <d v="2026-01-02T00:00:00"/>
    <d v="2026-02-02T00:00:00"/>
    <d v="2026-03-02T00:00:00"/>
    <d v="2026-04-08T00:00:00"/>
    <n v="66"/>
    <x v="0"/>
  </r>
  <r>
    <n v="3"/>
    <s v="229 PK/PID.SUS/2026"/>
    <x v="1"/>
    <s v="Pidana"/>
    <x v="0"/>
    <s v="H-PH"/>
    <s v="H-AMA"/>
    <s v="H-JUP"/>
    <s v="H-SGT"/>
    <s v="H-SRD"/>
    <s v="A-RYR"/>
    <s v="Murganda Sitompul"/>
    <d v="2026-01-08T00:00:00"/>
    <d v="2026-01-28T00:00:00"/>
    <d v="2026-02-05T00:00:00"/>
    <d v="2026-04-09T00:00:00"/>
    <n v="72"/>
    <x v="0"/>
  </r>
  <r>
    <n v="4"/>
    <s v="202 PK/PID.SUS/2026"/>
    <x v="1"/>
    <s v="Pidana"/>
    <x v="0"/>
    <s v="H-PH"/>
    <s v="H-APH"/>
    <s v="H-HASP"/>
    <s v="H-NEY"/>
    <s v="H-SRD"/>
    <s v="A-END"/>
    <s v="Murganda Sitompul"/>
    <d v="2026-01-08T00:00:00"/>
    <d v="2026-01-21T00:00:00"/>
    <d v="2026-01-26T00:00:00"/>
    <d v="2026-04-09T00:00:00"/>
    <n v="79"/>
    <x v="0"/>
  </r>
  <r>
    <n v="5"/>
    <s v="16 PK/PID.SUS/2026"/>
    <x v="1"/>
    <s v="Pidana"/>
    <x v="0"/>
    <s v="H-PH"/>
    <s v="H-STJ"/>
    <s v="H-JUP"/>
    <s v="H-YP"/>
    <s v="H-YNT"/>
    <s v="A-MOU"/>
    <s v="Murganda Sitompul"/>
    <d v="2026-01-05T00:00:00"/>
    <d v="2026-01-28T00:00:00"/>
    <d v="2026-02-05T00:00:00"/>
    <d v="2026-04-17T00:00:00"/>
    <n v="80"/>
    <x v="0"/>
  </r>
  <r>
    <n v="6"/>
    <s v="269 PK/PID.SUS/2026"/>
    <x v="1"/>
    <s v="Pidana"/>
    <x v="0"/>
    <s v="H-PH"/>
    <s v="H-STJ"/>
    <s v="H-HASP"/>
    <s v="H-NEY"/>
    <s v="H-SRD"/>
    <s v="A-FST"/>
    <s v="Tety Siti Rochmat Setyawati"/>
    <d v="2026-01-09T00:00:00"/>
    <d v="2026-01-28T00:00:00"/>
    <d v="2026-02-05T00:00:00"/>
    <d v="2026-04-24T00:00:00"/>
    <n v="87"/>
    <x v="0"/>
  </r>
  <r>
    <n v="7"/>
    <s v="196 PK/PID.SUS/2026"/>
    <x v="1"/>
    <s v="Pidana"/>
    <x v="0"/>
    <s v="H-PH"/>
    <s v="H-HASP"/>
    <s v="H-YP"/>
    <s v="H-STJ"/>
    <s v="H-APH"/>
    <s v="A-AMIR"/>
    <s v="Tety Siti Rochmat Setyawati"/>
    <d v="2026-01-08T00:00:00"/>
    <d v="2026-01-28T00:00:00"/>
    <d v="2026-02-05T00:00:00"/>
    <d v="2026-04-24T00:00:00"/>
    <n v="87"/>
    <x v="0"/>
  </r>
  <r>
    <n v="8"/>
    <s v="102 PK/PID/2026"/>
    <x v="2"/>
    <s v="Pidana"/>
    <x v="0"/>
    <s v="H-DBS"/>
    <s v="H-STJ"/>
    <s v="H-JUP"/>
    <s v="H-HASP"/>
    <s v="H-SRD"/>
    <s v="A-WID"/>
    <s v="I Gusti Agung Bagus Komang Wijaya Adhi"/>
    <d v="2026-02-25T00:00:00"/>
    <d v="2026-03-03T00:00:00"/>
    <d v="2026-03-12T00:00:00"/>
    <d v="2026-04-22T00:00:00"/>
    <n v="51"/>
    <x v="0"/>
  </r>
  <r>
    <n v="9"/>
    <s v="916 PK/PID.SUS/2026"/>
    <x v="1"/>
    <s v="Pidana"/>
    <x v="0"/>
    <s v="H-DBS"/>
    <s v="H-HASP"/>
    <s v="H-YP"/>
    <s v="H-NEY"/>
    <s v="H-SRD"/>
    <s v="A-MAP"/>
    <s v="Tety Siti Rochmat Setyawati"/>
    <d v="2026-01-26T00:00:00"/>
    <d v="2026-02-04T00:00:00"/>
    <d v="2026-02-12T00:00:00"/>
    <d v="2026-04-06T00:00:00"/>
    <n v="62"/>
    <x v="0"/>
  </r>
  <r>
    <n v="10"/>
    <s v="502 PK/PID.SUS/2026"/>
    <x v="1"/>
    <s v="Pidana"/>
    <x v="0"/>
    <s v="H-DBS"/>
    <s v="H-AMA"/>
    <s v="H-HASP"/>
    <s v="H-SGT"/>
    <s v="H-SRD"/>
    <s v="A-WID"/>
    <s v="Tety Siti Rochmat Setyawati"/>
    <d v="2026-01-14T00:00:00"/>
    <d v="2026-01-27T00:00:00"/>
    <d v="2026-02-04T00:00:00"/>
    <d v="2026-04-08T00:00:00"/>
    <n v="72"/>
    <x v="0"/>
  </r>
  <r>
    <n v="11"/>
    <s v="1182 PK/PID.SUS/2026"/>
    <x v="1"/>
    <s v="Pidana"/>
    <x v="0"/>
    <s v="H-DBS"/>
    <s v="H-NEY"/>
    <s v="H-HASP"/>
    <s v="H-STJ"/>
    <s v="H-SRD"/>
    <s v="A-KKO"/>
    <s v="Murganda Sitompul"/>
    <d v="2026-02-10T00:00:00"/>
    <d v="2026-03-03T00:00:00"/>
    <d v="2026-03-12T00:00:00"/>
    <d v="2026-04-22T00:00:00"/>
    <n v="51"/>
    <x v="0"/>
  </r>
  <r>
    <n v="12"/>
    <s v="448 PK/PID.SUS/2026"/>
    <x v="1"/>
    <s v="Pidana"/>
    <x v="1"/>
    <s v="H-DBS"/>
    <s v="H-HASP"/>
    <s v="H-AH-ANS"/>
    <s v="H-AH-SYS"/>
    <s v="H-STJ"/>
    <s v="A-MAP"/>
    <s v="Dwi Tomo"/>
    <d v="2026-01-14T00:00:00"/>
    <d v="2026-01-27T00:00:00"/>
    <d v="2026-02-04T00:00:00"/>
    <d v="2026-04-24T00:00:00"/>
    <n v="88"/>
    <x v="0"/>
  </r>
  <r>
    <n v="13"/>
    <s v="1249 PK/PID.SUS/2026"/>
    <x v="1"/>
    <s v="Pidana"/>
    <x v="0"/>
    <s v="H-DBS"/>
    <s v="H-SGT"/>
    <s v="H-YP"/>
    <s v="H-HASP"/>
    <s v="H-SRD"/>
    <s v="A-WID"/>
    <s v="Murganda Sitompul"/>
    <d v="2026-03-02T00:00:00"/>
    <d v="2026-03-27T00:00:00"/>
    <d v="2026-04-07T00:00:00"/>
    <d v="2026-04-24T00:00:00"/>
    <n v="29"/>
    <x v="0"/>
  </r>
  <r>
    <n v="14"/>
    <s v="1 PK/Pid.Sus/2026"/>
    <x v="1"/>
    <s v="Pidana"/>
    <x v="0"/>
    <s v="H-DBS"/>
    <s v="H-SGT"/>
    <s v="H-HASP"/>
    <s v="H-STJ"/>
    <s v="H-SRD"/>
    <s v="A-WID"/>
    <s v="Tety Siti Rochmat Setyawati"/>
    <d v="2026-01-02T00:00:00"/>
    <d v="2026-01-19T00:00:00"/>
    <d v="2026-01-26T00:00:00"/>
    <d v="2026-04-09T00:00:00"/>
    <n v="81"/>
    <x v="0"/>
  </r>
  <r>
    <n v="15"/>
    <s v="16 K/AG/2026"/>
    <x v="3"/>
    <s v="Agama"/>
    <x v="2"/>
    <n v="0"/>
    <s v="H-YS"/>
    <s v="H-BU"/>
    <s v="H-MHY"/>
    <n v="0"/>
    <s v="A-AF"/>
    <n v="0"/>
    <d v="2026-01-06T00:00:00"/>
    <d v="2026-01-20T00:00:00"/>
    <d v="2026-02-04T00:00:00"/>
    <d v="2026-04-01T00:00:00"/>
    <n v="72"/>
    <x v="1"/>
  </r>
  <r>
    <n v="16"/>
    <s v="6 PK/AG/2026"/>
    <x v="3"/>
    <s v="Agama"/>
    <x v="0"/>
    <n v="0"/>
    <s v="H-YS"/>
    <s v="H-BU"/>
    <s v="H-MHY"/>
    <n v="0"/>
    <s v="A-AF"/>
    <s v="Darul Husni"/>
    <d v="2026-01-05T00:00:00"/>
    <d v="2026-01-20T00:00:00"/>
    <d v="2026-02-04T00:00:00"/>
    <d v="2026-04-01T00:00:00"/>
    <n v="72"/>
    <x v="1"/>
  </r>
  <r>
    <n v="17"/>
    <s v="14 K/AG/2026"/>
    <x v="3"/>
    <s v="Agama"/>
    <x v="2"/>
    <n v="0"/>
    <s v="H-YS"/>
    <s v="H-BU"/>
    <s v="H-MHY"/>
    <n v="0"/>
    <s v="A-FAD"/>
    <n v="0"/>
    <d v="2026-01-06T00:00:00"/>
    <d v="2026-01-20T00:00:00"/>
    <d v="2026-02-04T00:00:00"/>
    <d v="2026-04-02T00:00:00"/>
    <n v="73"/>
    <x v="1"/>
  </r>
  <r>
    <n v="18"/>
    <s v="17 K/AG/2026"/>
    <x v="3"/>
    <s v="Agama"/>
    <x v="2"/>
    <n v="0"/>
    <s v="H-YS"/>
    <s v="H-BU"/>
    <s v="H-MHY"/>
    <n v="0"/>
    <s v="A-AF"/>
    <s v="Darul Husni"/>
    <d v="2026-01-06T00:00:00"/>
    <d v="2026-01-20T00:00:00"/>
    <d v="2026-02-04T00:00:00"/>
    <d v="2026-04-02T00:00:00"/>
    <n v="73"/>
    <x v="1"/>
  </r>
  <r>
    <n v="19"/>
    <s v="15 K/AG/2026"/>
    <x v="3"/>
    <s v="Agama"/>
    <x v="2"/>
    <n v="0"/>
    <s v="H-YS"/>
    <s v="H-BU"/>
    <s v="H-MHY"/>
    <n v="0"/>
    <s v="A-FAD"/>
    <s v="Suhaimi"/>
    <d v="2026-01-06T00:00:00"/>
    <d v="2026-01-20T00:00:00"/>
    <d v="2026-02-04T00:00:00"/>
    <d v="2026-04-02T00:00:00"/>
    <n v="73"/>
    <x v="1"/>
  </r>
  <r>
    <n v="20"/>
    <s v="64 K/AG/2026"/>
    <x v="3"/>
    <s v="Agama"/>
    <x v="2"/>
    <n v="0"/>
    <s v="H-YS"/>
    <s v="H-BU"/>
    <s v="H-MHY"/>
    <n v="0"/>
    <s v="A-AF"/>
    <s v="Dr. Ahmad Mujahidin, S.H., M.H."/>
    <d v="2026-01-12T00:00:00"/>
    <d v="2026-02-04T00:00:00"/>
    <d v="2026-02-19T00:00:00"/>
    <d v="2026-04-08T00:00:00"/>
    <n v="64"/>
    <x v="1"/>
  </r>
  <r>
    <n v="21"/>
    <s v="20 K/AG/2026"/>
    <x v="3"/>
    <s v="Agama"/>
    <x v="2"/>
    <n v="0"/>
    <s v="H-YS"/>
    <s v="H-BU"/>
    <s v="H-MHY"/>
    <n v="0"/>
    <s v="A-RS"/>
    <s v="Suhaimi"/>
    <d v="2026-01-06T00:00:00"/>
    <d v="2026-01-20T00:00:00"/>
    <d v="2026-02-04T00:00:00"/>
    <d v="2026-04-08T00:00:00"/>
    <n v="79"/>
    <x v="1"/>
  </r>
  <r>
    <n v="22"/>
    <s v="33 K/AG/2026"/>
    <x v="3"/>
    <s v="Agama"/>
    <x v="2"/>
    <n v="0"/>
    <s v="H-BU"/>
    <s v="H-MHY"/>
    <s v="H-LA"/>
    <n v="0"/>
    <s v="A-FRS"/>
    <s v="Suhaimi"/>
    <d v="2026-01-08T00:00:00"/>
    <d v="2026-01-15T00:00:00"/>
    <d v="2026-02-03T00:00:00"/>
    <d v="2026-04-08T00:00:00"/>
    <n v="84"/>
    <x v="1"/>
  </r>
  <r>
    <n v="23"/>
    <s v="40 K/AG/2026"/>
    <x v="3"/>
    <s v="Agama"/>
    <x v="2"/>
    <n v="0"/>
    <s v="H-BU"/>
    <s v="H-MHY"/>
    <s v="H-LA"/>
    <n v="0"/>
    <s v="A-MQ"/>
    <s v="Tamah"/>
    <d v="2026-01-09T00:00:00"/>
    <d v="2026-01-15T00:00:00"/>
    <d v="2026-02-03T00:00:00"/>
    <d v="2026-04-08T00:00:00"/>
    <n v="84"/>
    <x v="1"/>
  </r>
  <r>
    <n v="24"/>
    <s v="35 K/AG/2026"/>
    <x v="3"/>
    <s v="Agama"/>
    <x v="2"/>
    <n v="0"/>
    <s v="H-BU"/>
    <s v="H-MHY"/>
    <s v="H-LA"/>
    <n v="0"/>
    <s v="A-FRS"/>
    <s v="Dr. Ahmad Mujahidin, S.H., M.H."/>
    <d v="2026-01-08T00:00:00"/>
    <d v="2026-01-15T00:00:00"/>
    <d v="2026-02-03T00:00:00"/>
    <d v="2026-04-08T00:00:00"/>
    <n v="84"/>
    <x v="1"/>
  </r>
  <r>
    <n v="25"/>
    <s v="13 PK/AG/2026"/>
    <x v="3"/>
    <s v="Agama"/>
    <x v="0"/>
    <n v="0"/>
    <s v="H-YS"/>
    <s v="H-BU"/>
    <s v="H-IR"/>
    <n v="0"/>
    <s v="A-SYA"/>
    <s v="Darul Husni"/>
    <d v="2026-01-07T00:00:00"/>
    <d v="2026-02-04T00:00:00"/>
    <d v="2026-02-19T00:00:00"/>
    <d v="2026-04-08T00:00:00"/>
    <n v="64"/>
    <x v="1"/>
  </r>
  <r>
    <n v="26"/>
    <s v="56 K/AG/2026"/>
    <x v="3"/>
    <s v="Agama"/>
    <x v="2"/>
    <n v="0"/>
    <s v="H-YS"/>
    <s v="H-BU"/>
    <s v="H-IR"/>
    <n v="0"/>
    <s v="A-ILM"/>
    <s v="Tamah"/>
    <d v="2026-01-12T00:00:00"/>
    <d v="2026-02-04T00:00:00"/>
    <d v="2026-02-19T00:00:00"/>
    <d v="2026-04-08T00:00:00"/>
    <n v="64"/>
    <x v="1"/>
  </r>
  <r>
    <n v="27"/>
    <s v="84 K/AG/2026"/>
    <x v="3"/>
    <s v="Agama"/>
    <x v="2"/>
    <n v="0"/>
    <s v="H-BU"/>
    <s v="H-MHY"/>
    <s v="H-LA"/>
    <n v="0"/>
    <s v="A-FH"/>
    <s v="Darul Husni"/>
    <d v="2026-01-20T00:00:00"/>
    <d v="2026-02-04T00:00:00"/>
    <d v="2026-02-24T00:00:00"/>
    <d v="2026-04-08T00:00:00"/>
    <n v="64"/>
    <x v="1"/>
  </r>
  <r>
    <n v="28"/>
    <s v="6 K/AG/2026"/>
    <x v="3"/>
    <s v="Agama"/>
    <x v="2"/>
    <n v="0"/>
    <s v="H-YS"/>
    <s v="H-BU"/>
    <s v="H-IR"/>
    <n v="0"/>
    <s v="A-FW"/>
    <s v="Tamah"/>
    <d v="2026-01-02T00:00:00"/>
    <d v="2026-01-20T00:00:00"/>
    <d v="2026-02-04T00:00:00"/>
    <d v="2026-04-08T00:00:00"/>
    <n v="79"/>
    <x v="1"/>
  </r>
  <r>
    <n v="29"/>
    <s v="7 K/AG/2026"/>
    <x v="3"/>
    <s v="Agama"/>
    <x v="2"/>
    <n v="0"/>
    <s v="H-YS"/>
    <s v="H-BU"/>
    <s v="H-IR"/>
    <n v="0"/>
    <s v="A-FW"/>
    <s v="Suhaimi"/>
    <d v="2026-01-02T00:00:00"/>
    <d v="2026-01-20T00:00:00"/>
    <d v="2026-02-04T00:00:00"/>
    <d v="2026-04-08T00:00:00"/>
    <n v="79"/>
    <x v="1"/>
  </r>
  <r>
    <n v="30"/>
    <s v="34 K/AG/2026"/>
    <x v="3"/>
    <s v="Agama"/>
    <x v="2"/>
    <n v="0"/>
    <s v="H-BU"/>
    <s v="H-MHY"/>
    <s v="H-LA"/>
    <n v="0"/>
    <s v="A-FRS"/>
    <s v="Dr. Ahmad Mujahidin, S.H., M.H."/>
    <d v="2026-01-08T00:00:00"/>
    <d v="2026-01-15T00:00:00"/>
    <d v="2026-02-03T00:00:00"/>
    <d v="2026-04-08T00:00:00"/>
    <n v="84"/>
    <x v="1"/>
  </r>
  <r>
    <n v="31"/>
    <s v="23 K/AG/2026"/>
    <x v="3"/>
    <s v="Agama"/>
    <x v="2"/>
    <n v="0"/>
    <s v="H-YS"/>
    <s v="H-IR"/>
    <s v="H-LA"/>
    <n v="0"/>
    <s v="A-ILM"/>
    <s v="Suhaimi"/>
    <d v="2026-01-07T00:00:00"/>
    <d v="2026-01-20T00:00:00"/>
    <d v="2026-02-04T00:00:00"/>
    <d v="2026-04-08T00:00:00"/>
    <n v="79"/>
    <x v="1"/>
  </r>
  <r>
    <n v="32"/>
    <s v="38 K/AG/2026"/>
    <x v="3"/>
    <s v="Agama"/>
    <x v="2"/>
    <n v="0"/>
    <s v="H-BU"/>
    <s v="H-MHY"/>
    <s v="H-LA"/>
    <n v="0"/>
    <s v="A-MQ"/>
    <s v="Suhaimi"/>
    <d v="2026-01-09T00:00:00"/>
    <d v="2026-01-15T00:00:00"/>
    <d v="2026-02-03T00:00:00"/>
    <d v="2026-04-08T00:00:00"/>
    <n v="84"/>
    <x v="1"/>
  </r>
  <r>
    <n v="33"/>
    <s v="2 K/AG/2026"/>
    <x v="3"/>
    <s v="Agama"/>
    <x v="2"/>
    <n v="0"/>
    <s v="H-YS"/>
    <s v="H-BU"/>
    <s v="H-IR"/>
    <n v="0"/>
    <s v="A-IQ"/>
    <s v="Tamah"/>
    <d v="2026-01-02T00:00:00"/>
    <d v="2026-01-20T00:00:00"/>
    <d v="2026-02-04T00:00:00"/>
    <d v="2026-04-08T00:00:00"/>
    <n v="79"/>
    <x v="1"/>
  </r>
  <r>
    <n v="34"/>
    <s v="41 K/AG/2026"/>
    <x v="3"/>
    <s v="Agama"/>
    <x v="2"/>
    <n v="0"/>
    <s v="H-IR"/>
    <s v="H-MHY"/>
    <s v="H-LA"/>
    <n v="0"/>
    <s v="A-SYA"/>
    <s v="Darul Husni"/>
    <d v="2026-01-09T00:00:00"/>
    <d v="2026-01-15T00:00:00"/>
    <d v="2026-02-06T00:00:00"/>
    <d v="2026-04-09T00:00:00"/>
    <n v="85"/>
    <x v="1"/>
  </r>
  <r>
    <n v="35"/>
    <s v="3 K/AG/2026"/>
    <x v="3"/>
    <s v="Agama"/>
    <x v="2"/>
    <n v="0"/>
    <s v="H-YS"/>
    <s v="H-BU"/>
    <s v="H-IR"/>
    <n v="0"/>
    <s v="A-IQ"/>
    <s v="Tamah"/>
    <d v="2026-01-02T00:00:00"/>
    <d v="2026-01-20T00:00:00"/>
    <d v="2026-02-04T00:00:00"/>
    <d v="2026-04-09T00:00:00"/>
    <n v="80"/>
    <x v="1"/>
  </r>
  <r>
    <n v="36"/>
    <s v="97 K/AG/2026"/>
    <x v="3"/>
    <s v="Agama"/>
    <x v="2"/>
    <n v="0"/>
    <s v="H-IR"/>
    <s v="H-MHY"/>
    <s v="H-LA"/>
    <n v="0"/>
    <s v="A-SYA"/>
    <s v="Darul Husni"/>
    <d v="2026-01-21T00:00:00"/>
    <d v="2026-02-10T00:00:00"/>
    <d v="2026-02-26T00:00:00"/>
    <d v="2026-04-09T00:00:00"/>
    <n v="59"/>
    <x v="1"/>
  </r>
  <r>
    <n v="37"/>
    <s v="57 K/AG/2026"/>
    <x v="3"/>
    <s v="Agama"/>
    <x v="2"/>
    <n v="0"/>
    <s v="H-YS"/>
    <s v="H-BU"/>
    <s v="H-IR"/>
    <n v="0"/>
    <s v="A-ILM"/>
    <s v="Tamah"/>
    <d v="2026-01-12T00:00:00"/>
    <d v="2026-02-04T00:00:00"/>
    <d v="2026-02-19T00:00:00"/>
    <d v="2026-04-09T00:00:00"/>
    <n v="65"/>
    <x v="1"/>
  </r>
  <r>
    <n v="38"/>
    <s v="92 K/AG/2026"/>
    <x v="3"/>
    <s v="Agama"/>
    <x v="2"/>
    <n v="0"/>
    <s v="H-IR"/>
    <s v="H-MHY"/>
    <s v="H-LA"/>
    <n v="0"/>
    <s v="A-NHY"/>
    <s v="Darul Husni"/>
    <d v="2026-01-21T00:00:00"/>
    <d v="2026-02-10T00:00:00"/>
    <d v="2026-02-26T00:00:00"/>
    <d v="2026-04-09T00:00:00"/>
    <n v="59"/>
    <x v="1"/>
  </r>
  <r>
    <n v="39"/>
    <s v="47 K/AG/2026"/>
    <x v="3"/>
    <s v="Agama"/>
    <x v="2"/>
    <n v="0"/>
    <s v="H-IR"/>
    <s v="H-MHY"/>
    <s v="H-LA"/>
    <n v="0"/>
    <s v="A-BJ"/>
    <s v="Darul Husni"/>
    <d v="2026-01-09T00:00:00"/>
    <d v="2026-01-15T00:00:00"/>
    <d v="2026-02-06T00:00:00"/>
    <d v="2026-04-13T00:00:00"/>
    <n v="89"/>
    <x v="1"/>
  </r>
  <r>
    <n v="40"/>
    <s v="48 K/AG/2026"/>
    <x v="3"/>
    <s v="Agama"/>
    <x v="2"/>
    <n v="0"/>
    <s v="H-IR"/>
    <s v="H-MHY"/>
    <s v="H-LA"/>
    <n v="0"/>
    <s v="A-BJ"/>
    <s v="Tamah"/>
    <d v="2026-01-09T00:00:00"/>
    <d v="2026-01-15T00:00:00"/>
    <d v="2026-02-06T00:00:00"/>
    <d v="2026-04-13T00:00:00"/>
    <n v="89"/>
    <x v="1"/>
  </r>
  <r>
    <n v="41"/>
    <s v="4 K/AG/JN/2026"/>
    <x v="3"/>
    <s v="Agama"/>
    <x v="2"/>
    <n v="0"/>
    <s v="H-IR"/>
    <s v="H-MHY"/>
    <s v="H-LA"/>
    <n v="0"/>
    <s v="A-BJ"/>
    <n v="0"/>
    <d v="2026-01-07T00:00:00"/>
    <d v="2026-01-15T00:00:00"/>
    <d v="2026-02-06T00:00:00"/>
    <d v="2026-04-13T00:00:00"/>
    <n v="89"/>
    <x v="1"/>
  </r>
  <r>
    <n v="42"/>
    <s v="31 K/AG/2026"/>
    <x v="3"/>
    <s v="Agama"/>
    <x v="2"/>
    <n v="0"/>
    <s v="H-BU"/>
    <s v="H-MHY"/>
    <s v="H-LA"/>
    <n v="0"/>
    <s v="A-AIJ"/>
    <s v="Dr. Ahmad Mujahidin, S.H., M.H."/>
    <d v="2026-01-08T00:00:00"/>
    <d v="2026-01-15T00:00:00"/>
    <d v="2026-02-03T00:00:00"/>
    <d v="2026-04-13T00:00:00"/>
    <n v="89"/>
    <x v="1"/>
  </r>
  <r>
    <n v="43"/>
    <s v="46 K/AG/2026"/>
    <x v="3"/>
    <s v="Agama"/>
    <x v="2"/>
    <n v="0"/>
    <s v="H-IR"/>
    <s v="H-MHY"/>
    <s v="H-LA"/>
    <n v="0"/>
    <s v="A-UT"/>
    <s v="Darul Husni"/>
    <d v="2026-01-09T00:00:00"/>
    <d v="2026-01-15T00:00:00"/>
    <d v="2026-02-06T00:00:00"/>
    <d v="2026-04-13T00:00:00"/>
    <n v="89"/>
    <x v="1"/>
  </r>
  <r>
    <n v="44"/>
    <s v="30 K/AG/2026"/>
    <x v="3"/>
    <s v="Agama"/>
    <x v="2"/>
    <n v="0"/>
    <s v="H-YS"/>
    <s v="H-IR"/>
    <s v="H-LA"/>
    <n v="0"/>
    <s v="A-ADF"/>
    <s v="Dr. Ahmad Mujahidin, S.H., M.H."/>
    <d v="2026-01-08T00:00:00"/>
    <d v="2026-01-21T00:00:00"/>
    <d v="2026-02-04T00:00:00"/>
    <d v="2026-04-14T00:00:00"/>
    <n v="84"/>
    <x v="1"/>
  </r>
  <r>
    <n v="45"/>
    <s v="4 K/AG/2026"/>
    <x v="3"/>
    <s v="Agama"/>
    <x v="2"/>
    <n v="0"/>
    <s v="H-YS"/>
    <s v="H-BU"/>
    <s v="H-IR"/>
    <n v="0"/>
    <s v="A-RS"/>
    <s v="Darul Husni"/>
    <d v="2026-01-02T00:00:00"/>
    <d v="2026-01-20T00:00:00"/>
    <d v="2026-02-04T00:00:00"/>
    <d v="2026-04-14T00:00:00"/>
    <n v="85"/>
    <x v="1"/>
  </r>
  <r>
    <n v="46"/>
    <s v="13 K/AG/2026"/>
    <x v="3"/>
    <s v="Agama"/>
    <x v="2"/>
    <n v="0"/>
    <s v="H-YS"/>
    <s v="H-BU"/>
    <s v="H-MHY"/>
    <n v="0"/>
    <s v="A-FAD"/>
    <s v="Dr. Ahmad Mujahidin, S.H., M.H."/>
    <d v="2026-01-06T00:00:00"/>
    <d v="2026-01-20T00:00:00"/>
    <d v="2026-02-04T00:00:00"/>
    <d v="2026-04-14T00:00:00"/>
    <n v="85"/>
    <x v="1"/>
  </r>
  <r>
    <n v="47"/>
    <s v="6 K/AG/JN/2026"/>
    <x v="3"/>
    <s v="Agama"/>
    <x v="2"/>
    <n v="0"/>
    <s v="H-IR"/>
    <s v="H-MHY"/>
    <s v="H-LA"/>
    <n v="0"/>
    <s v="A-FAD"/>
    <n v="0"/>
    <d v="2026-01-07T00:00:00"/>
    <d v="2026-01-15T00:00:00"/>
    <d v="2026-02-06T00:00:00"/>
    <d v="2026-04-14T00:00:00"/>
    <n v="90"/>
    <x v="1"/>
  </r>
  <r>
    <n v="48"/>
    <s v="29 K/AG/2026"/>
    <x v="3"/>
    <s v="Agama"/>
    <x v="2"/>
    <n v="0"/>
    <s v="H-YS"/>
    <s v="H-IR"/>
    <s v="H-LA"/>
    <n v="0"/>
    <s v="A-ADF"/>
    <s v="Dr. Ahmad Mujahidin, S.H., M.H."/>
    <d v="2026-01-08T00:00:00"/>
    <d v="2026-01-21T00:00:00"/>
    <d v="2026-02-04T00:00:00"/>
    <d v="2026-04-14T00:00:00"/>
    <n v="84"/>
    <x v="1"/>
  </r>
  <r>
    <n v="49"/>
    <s v="4 PK/AG/2026"/>
    <x v="3"/>
    <s v="Agama"/>
    <x v="0"/>
    <n v="0"/>
    <s v="H-YS"/>
    <s v="H-IR"/>
    <s v="H-BU"/>
    <n v="0"/>
    <s v="A-IQ"/>
    <s v="Tamah"/>
    <d v="2026-01-05T00:00:00"/>
    <d v="2026-01-20T00:00:00"/>
    <d v="2026-02-04T00:00:00"/>
    <d v="2026-04-15T00:00:00"/>
    <n v="86"/>
    <x v="1"/>
  </r>
  <r>
    <n v="50"/>
    <s v="11 K/AG/2026"/>
    <x v="3"/>
    <s v="Agama"/>
    <x v="2"/>
    <n v="0"/>
    <s v="H-YS"/>
    <s v="H-BU"/>
    <s v="H-MHY"/>
    <n v="0"/>
    <s v="A-SQ"/>
    <s v="Dr. Ahmad Mujahidin, S.H., M.H."/>
    <d v="2026-01-06T00:00:00"/>
    <d v="2026-01-20T00:00:00"/>
    <d v="2026-02-04T00:00:00"/>
    <d v="2026-04-15T00:00:00"/>
    <n v="86"/>
    <x v="1"/>
  </r>
  <r>
    <n v="51"/>
    <s v="50 K/AG/2026"/>
    <x v="3"/>
    <s v="Agama"/>
    <x v="2"/>
    <n v="0"/>
    <s v="H-YS"/>
    <s v="H-BU"/>
    <s v="H-IR"/>
    <n v="0"/>
    <s v="A-RS"/>
    <s v="Tamah"/>
    <d v="2026-01-09T00:00:00"/>
    <d v="2026-02-04T00:00:00"/>
    <d v="2026-02-19T00:00:00"/>
    <d v="2026-04-15T00:00:00"/>
    <n v="71"/>
    <x v="1"/>
  </r>
  <r>
    <n v="52"/>
    <s v="8 K/AG/2026"/>
    <x v="3"/>
    <s v="Agama"/>
    <x v="2"/>
    <n v="0"/>
    <s v="H-YS"/>
    <s v="H-BU"/>
    <s v="H-IR"/>
    <n v="0"/>
    <s v="A-HZ"/>
    <s v="Tamah"/>
    <d v="2026-01-02T00:00:00"/>
    <d v="2026-01-20T00:00:00"/>
    <d v="2026-02-04T00:00:00"/>
    <d v="2026-04-15T00:00:00"/>
    <n v="86"/>
    <x v="1"/>
  </r>
  <r>
    <n v="53"/>
    <s v="12 K/AG/2026"/>
    <x v="3"/>
    <s v="Agama"/>
    <x v="2"/>
    <n v="0"/>
    <s v="H-YS"/>
    <s v="H-BU"/>
    <s v="H-MHY"/>
    <n v="0"/>
    <s v="A-SQ"/>
    <s v="Suhaimi"/>
    <d v="2026-01-06T00:00:00"/>
    <d v="2026-01-20T00:00:00"/>
    <d v="2026-02-04T00:00:00"/>
    <d v="2026-04-15T00:00:00"/>
    <n v="86"/>
    <x v="1"/>
  </r>
  <r>
    <n v="54"/>
    <s v="49 K/AG/2026"/>
    <x v="3"/>
    <s v="Agama"/>
    <x v="2"/>
    <n v="0"/>
    <s v="H-YS"/>
    <s v="H-BU"/>
    <s v="H-IR"/>
    <n v="0"/>
    <s v="A-RS"/>
    <s v="Tamah"/>
    <d v="2026-01-09T00:00:00"/>
    <d v="2026-02-04T00:00:00"/>
    <d v="2026-02-19T00:00:00"/>
    <d v="2026-04-15T00:00:00"/>
    <n v="71"/>
    <x v="1"/>
  </r>
  <r>
    <n v="55"/>
    <s v="2 K/AG/JN/2026"/>
    <x v="3"/>
    <s v="Agama"/>
    <x v="2"/>
    <n v="0"/>
    <s v="H-YS"/>
    <s v="H-BU"/>
    <s v="H-IR"/>
    <n v="0"/>
    <s v="A-RS"/>
    <n v="0"/>
    <d v="2026-01-07T00:00:00"/>
    <d v="2026-01-20T00:00:00"/>
    <d v="2026-02-04T00:00:00"/>
    <d v="2026-04-15T00:00:00"/>
    <n v="86"/>
    <x v="1"/>
  </r>
  <r>
    <n v="56"/>
    <s v="1 K/AG/2026"/>
    <x v="3"/>
    <s v="Agama"/>
    <x v="2"/>
    <n v="0"/>
    <s v="H-YS"/>
    <s v="H-BU"/>
    <s v="H-IR"/>
    <n v="0"/>
    <s v="A-IQ"/>
    <s v="Tamah"/>
    <d v="2026-01-02T00:00:00"/>
    <d v="2026-01-20T00:00:00"/>
    <d v="2026-02-04T00:00:00"/>
    <d v="2026-04-15T00:00:00"/>
    <n v="86"/>
    <x v="1"/>
  </r>
  <r>
    <n v="57"/>
    <s v="18 K/AG/2026"/>
    <x v="3"/>
    <s v="Agama"/>
    <x v="2"/>
    <n v="0"/>
    <s v="H-YS"/>
    <s v="H-BU"/>
    <s v="H-MHY"/>
    <n v="0"/>
    <s v="A-EH"/>
    <s v="Suhaimi"/>
    <d v="2026-01-06T00:00:00"/>
    <d v="2026-01-20T00:00:00"/>
    <d v="2026-02-04T00:00:00"/>
    <d v="2026-04-15T00:00:00"/>
    <n v="86"/>
    <x v="1"/>
  </r>
  <r>
    <n v="58"/>
    <s v="5 PK/AG/2026"/>
    <x v="3"/>
    <s v="Agama"/>
    <x v="0"/>
    <n v="0"/>
    <s v="H-YS"/>
    <s v="H-BU"/>
    <s v="H-IR"/>
    <n v="0"/>
    <s v="A-FW"/>
    <n v="0"/>
    <d v="2026-01-05T00:00:00"/>
    <d v="2026-01-20T00:00:00"/>
    <d v="2026-02-04T00:00:00"/>
    <d v="2026-04-15T00:00:00"/>
    <n v="86"/>
    <x v="1"/>
  </r>
  <r>
    <n v="59"/>
    <s v="19 K/AG/2026"/>
    <x v="3"/>
    <s v="Agama"/>
    <x v="2"/>
    <n v="0"/>
    <s v="H-YS"/>
    <s v="H-BU"/>
    <s v="H-MHY"/>
    <n v="0"/>
    <s v="A-EH"/>
    <s v="Suhaimi"/>
    <d v="2026-01-06T00:00:00"/>
    <d v="2026-01-20T00:00:00"/>
    <d v="2026-02-04T00:00:00"/>
    <d v="2026-04-16T00:00:00"/>
    <n v="87"/>
    <x v="1"/>
  </r>
  <r>
    <n v="60"/>
    <s v="10 K/AG/2026"/>
    <x v="3"/>
    <s v="Agama"/>
    <x v="2"/>
    <n v="0"/>
    <s v="H-YS"/>
    <s v="H-BU"/>
    <s v="H-IR"/>
    <n v="0"/>
    <s v="A-SQ"/>
    <s v="Darul Husni"/>
    <d v="2026-01-02T00:00:00"/>
    <d v="2026-01-20T00:00:00"/>
    <d v="2026-02-04T00:00:00"/>
    <d v="2026-04-16T00:00:00"/>
    <n v="87"/>
    <x v="1"/>
  </r>
  <r>
    <n v="61"/>
    <s v="15 PK/AG/2026"/>
    <x v="3"/>
    <s v="Agama"/>
    <x v="0"/>
    <n v="0"/>
    <s v="H-YS"/>
    <s v="H-BU"/>
    <s v="H-MHY"/>
    <n v="0"/>
    <s v="A-FW"/>
    <s v="Suhaimi"/>
    <d v="2026-01-08T00:00:00"/>
    <d v="2026-02-04T00:00:00"/>
    <d v="2026-02-19T00:00:00"/>
    <d v="2026-04-16T00:00:00"/>
    <n v="72"/>
    <x v="1"/>
  </r>
  <r>
    <n v="62"/>
    <s v="7 PK/AG/2026"/>
    <x v="3"/>
    <s v="Agama"/>
    <x v="0"/>
    <n v="0"/>
    <s v="H-YS"/>
    <s v="H-IR"/>
    <s v="H-LA"/>
    <n v="0"/>
    <s v="A-HZ"/>
    <s v="Suhaimi"/>
    <d v="2026-01-05T00:00:00"/>
    <d v="2026-01-20T00:00:00"/>
    <d v="2026-02-04T00:00:00"/>
    <d v="2026-04-17T00:00:00"/>
    <n v="88"/>
    <x v="1"/>
  </r>
  <r>
    <n v="63"/>
    <s v="28 K/AG/2026"/>
    <x v="3"/>
    <s v="Agama"/>
    <x v="2"/>
    <n v="0"/>
    <s v="H-YS"/>
    <s v="H-IR"/>
    <s v="H-LA"/>
    <n v="0"/>
    <s v="A-ADF"/>
    <s v="Suhaimi"/>
    <d v="2026-01-08T00:00:00"/>
    <d v="2026-01-21T00:00:00"/>
    <d v="2026-02-04T00:00:00"/>
    <d v="2026-04-17T00:00:00"/>
    <n v="87"/>
    <x v="1"/>
  </r>
  <r>
    <n v="64"/>
    <s v="27 K/AG/2026"/>
    <x v="3"/>
    <s v="Agama"/>
    <x v="2"/>
    <n v="0"/>
    <s v="H-YS"/>
    <s v="H-IR"/>
    <s v="H-LA"/>
    <n v="0"/>
    <s v="A-ARS"/>
    <s v="Suhaimi"/>
    <d v="2026-01-08T00:00:00"/>
    <d v="2026-01-20T00:00:00"/>
    <d v="2026-02-04T00:00:00"/>
    <d v="2026-04-17T00:00:00"/>
    <n v="88"/>
    <x v="1"/>
  </r>
  <r>
    <n v="65"/>
    <s v="1 K/AG/JN/2026"/>
    <x v="3"/>
    <s v="Agama"/>
    <x v="2"/>
    <n v="0"/>
    <s v="H-YS"/>
    <s v="H-IR"/>
    <s v="H-LA"/>
    <n v="0"/>
    <s v="A-AIJ"/>
    <s v="Tamah"/>
    <d v="2026-01-02T00:00:00"/>
    <d v="2026-01-20T00:00:00"/>
    <d v="2026-02-04T00:00:00"/>
    <d v="2026-04-17T00:00:00"/>
    <n v="88"/>
    <x v="1"/>
  </r>
  <r>
    <n v="66"/>
    <s v="26 K/AG/2026"/>
    <x v="3"/>
    <s v="Agama"/>
    <x v="2"/>
    <n v="0"/>
    <s v="H-YS"/>
    <s v="H-IR"/>
    <s v="H-LA"/>
    <n v="0"/>
    <s v="A-ARS"/>
    <s v="Suhaimi"/>
    <d v="2026-01-08T00:00:00"/>
    <d v="2026-01-20T00:00:00"/>
    <d v="2026-02-04T00:00:00"/>
    <d v="2026-04-17T00:00:00"/>
    <n v="88"/>
    <x v="1"/>
  </r>
  <r>
    <n v="67"/>
    <s v="9 K/AG/2026"/>
    <x v="3"/>
    <s v="Agama"/>
    <x v="2"/>
    <n v="0"/>
    <s v="H-YS"/>
    <s v="H-BU"/>
    <s v="H-IR"/>
    <n v="0"/>
    <s v="A-HZ"/>
    <s v="Darul Husni"/>
    <d v="2026-01-02T00:00:00"/>
    <d v="2026-01-20T00:00:00"/>
    <d v="2026-02-04T00:00:00"/>
    <d v="2026-04-17T00:00:00"/>
    <n v="88"/>
    <x v="1"/>
  </r>
  <r>
    <n v="68"/>
    <s v="21 K/AG/2026"/>
    <x v="3"/>
    <s v="Agama"/>
    <x v="2"/>
    <n v="0"/>
    <s v="H-YS"/>
    <s v="H-IR"/>
    <s v="H-LA"/>
    <n v="0"/>
    <s v="A-ILM"/>
    <s v="Suhaimi"/>
    <d v="2026-01-07T00:00:00"/>
    <d v="2026-01-20T00:00:00"/>
    <d v="2026-02-04T00:00:00"/>
    <d v="2026-04-17T00:00:00"/>
    <n v="88"/>
    <x v="1"/>
  </r>
  <r>
    <n v="69"/>
    <s v="19 PK/AG/2026"/>
    <x v="3"/>
    <s v="Agama"/>
    <x v="0"/>
    <n v="0"/>
    <s v="H-BU"/>
    <s v="H-MHY"/>
    <s v="H-LA"/>
    <n v="0"/>
    <s v="A-FAD"/>
    <s v="Darul Husni"/>
    <d v="2026-01-13T00:00:00"/>
    <d v="2026-02-04T00:00:00"/>
    <d v="2026-02-24T00:00:00"/>
    <d v="2026-04-17T00:00:00"/>
    <n v="73"/>
    <x v="1"/>
  </r>
  <r>
    <n v="70"/>
    <s v="22 K/AG/2026"/>
    <x v="3"/>
    <s v="Agama"/>
    <x v="2"/>
    <n v="0"/>
    <s v="H-YS"/>
    <s v="H-IR"/>
    <s v="H-LA"/>
    <n v="0"/>
    <s v="A-ILM"/>
    <s v="Darul Husni"/>
    <d v="2026-01-07T00:00:00"/>
    <d v="2026-01-20T00:00:00"/>
    <d v="2026-02-04T00:00:00"/>
    <d v="2026-04-17T00:00:00"/>
    <n v="88"/>
    <x v="1"/>
  </r>
  <r>
    <n v="71"/>
    <s v="25 K/AG/2026"/>
    <x v="3"/>
    <s v="Agama"/>
    <x v="2"/>
    <n v="0"/>
    <s v="H-YS"/>
    <s v="H-IR"/>
    <s v="H-LA"/>
    <n v="0"/>
    <s v="A-ARS"/>
    <s v="Suhaimi"/>
    <d v="2026-01-07T00:00:00"/>
    <d v="2026-01-20T00:00:00"/>
    <d v="2026-02-04T00:00:00"/>
    <d v="2026-04-17T00:00:00"/>
    <n v="88"/>
    <x v="1"/>
  </r>
  <r>
    <n v="72"/>
    <s v="61 K/AG/2026"/>
    <x v="3"/>
    <s v="Agama"/>
    <x v="2"/>
    <n v="0"/>
    <s v="H-YS"/>
    <s v="H-BU"/>
    <s v="H-MHY"/>
    <n v="0"/>
    <s v="A-FAD"/>
    <s v="Suhaimi"/>
    <d v="2026-01-12T00:00:00"/>
    <d v="2026-02-02T00:00:00"/>
    <d v="2026-02-19T00:00:00"/>
    <d v="2026-04-17T00:00:00"/>
    <n v="75"/>
    <x v="1"/>
  </r>
  <r>
    <n v="73"/>
    <s v="62 K/AG/2026"/>
    <x v="3"/>
    <s v="Agama"/>
    <x v="2"/>
    <n v="0"/>
    <s v="H-YS"/>
    <s v="H-BU"/>
    <s v="H-MHY"/>
    <n v="0"/>
    <s v="A-FAD"/>
    <s v="Darul Husni"/>
    <d v="2026-01-12T00:00:00"/>
    <d v="2026-02-02T00:00:00"/>
    <d v="2026-02-19T00:00:00"/>
    <d v="2026-04-17T00:00:00"/>
    <n v="75"/>
    <x v="1"/>
  </r>
  <r>
    <n v="74"/>
    <s v="16 PK/AG/2026"/>
    <x v="3"/>
    <s v="Agama"/>
    <x v="0"/>
    <n v="0"/>
    <s v="H-YS"/>
    <s v="H-IR"/>
    <s v="H-LA"/>
    <n v="0"/>
    <s v="A-RS"/>
    <s v="Tamah"/>
    <d v="2026-01-08T00:00:00"/>
    <d v="2026-02-04T00:00:00"/>
    <d v="2026-02-19T00:00:00"/>
    <d v="2026-04-23T00:00:00"/>
    <n v="79"/>
    <x v="1"/>
  </r>
  <r>
    <n v="75"/>
    <s v="22 PK/AG/2026"/>
    <x v="3"/>
    <s v="Agama"/>
    <x v="0"/>
    <n v="0"/>
    <s v="H-DBS"/>
    <s v="H-IR"/>
    <s v="H-LA"/>
    <n v="0"/>
    <s v="A-IQ"/>
    <s v="Suhaimi"/>
    <d v="2026-01-20T00:00:00"/>
    <d v="2026-02-04T00:00:00"/>
    <d v="2026-02-12T00:00:00"/>
    <d v="2026-04-23T00:00:00"/>
    <n v="79"/>
    <x v="1"/>
  </r>
  <r>
    <n v="76"/>
    <s v="128 K/AG/2026"/>
    <x v="3"/>
    <s v="Agama"/>
    <x v="2"/>
    <n v="0"/>
    <s v="H-BU"/>
    <s v="H-MHY"/>
    <s v="H-LA"/>
    <n v="0"/>
    <s v="A-FH"/>
    <s v="Dr. Ahmad Mujahidin, S.H., M.H."/>
    <d v="2026-01-28T00:00:00"/>
    <d v="2026-02-25T00:00:00"/>
    <d v="2026-03-12T00:00:00"/>
    <d v="2026-04-24T00:00:00"/>
    <n v="59"/>
    <x v="1"/>
  </r>
  <r>
    <n v="77"/>
    <s v="60 K/AG/2026"/>
    <x v="3"/>
    <s v="Agama"/>
    <x v="2"/>
    <n v="0"/>
    <s v="H-YS"/>
    <s v="H-BU"/>
    <s v="H-IR"/>
    <n v="0"/>
    <s v="A-IQ"/>
    <s v="Dr. Ahmad Mujahidin, S.H., M.H."/>
    <d v="2026-01-12T00:00:00"/>
    <d v="2026-02-04T00:00:00"/>
    <d v="2026-02-19T00:00:00"/>
    <d v="2026-04-24T00:00:00"/>
    <n v="80"/>
    <x v="1"/>
  </r>
  <r>
    <n v="78"/>
    <s v="58 K/AG/2026"/>
    <x v="3"/>
    <s v="Agama"/>
    <x v="2"/>
    <n v="0"/>
    <s v="H-YS"/>
    <s v="H-BU"/>
    <s v="H-IR"/>
    <n v="0"/>
    <s v="A-IQ"/>
    <s v="Darul Husni"/>
    <d v="2026-01-12T00:00:00"/>
    <d v="2026-02-04T00:00:00"/>
    <d v="2026-02-19T00:00:00"/>
    <d v="2026-04-24T00:00:00"/>
    <n v="80"/>
    <x v="1"/>
  </r>
  <r>
    <n v="79"/>
    <s v="59 K/AG/2026"/>
    <x v="3"/>
    <s v="Agama"/>
    <x v="2"/>
    <n v="0"/>
    <s v="H-YS"/>
    <s v="H-BU"/>
    <s v="H-IR"/>
    <n v="0"/>
    <s v="A-IQ"/>
    <s v="Dr. Ahmad Mujahidin, S.H., M.H."/>
    <d v="2026-01-12T00:00:00"/>
    <d v="2026-02-04T00:00:00"/>
    <d v="2026-02-19T00:00:00"/>
    <d v="2026-04-24T00:00:00"/>
    <n v="80"/>
    <x v="1"/>
  </r>
  <r>
    <n v="80"/>
    <s v="81 K/AG/2026"/>
    <x v="3"/>
    <s v="Agama"/>
    <x v="2"/>
    <n v="0"/>
    <s v="H-BU"/>
    <s v="H-MHY"/>
    <s v="H-LA"/>
    <n v="0"/>
    <s v="A-FRS"/>
    <s v="Tamah"/>
    <d v="2026-01-20T00:00:00"/>
    <d v="2026-02-04T00:00:00"/>
    <d v="2026-02-24T00:00:00"/>
    <d v="2026-04-24T00:00:00"/>
    <n v="80"/>
    <x v="1"/>
  </r>
  <r>
    <n v="81"/>
    <s v="21 PK/AG/2026"/>
    <x v="3"/>
    <s v="Agama"/>
    <x v="0"/>
    <n v="0"/>
    <s v="H-BU"/>
    <s v="H-MHY"/>
    <s v="H-LA"/>
    <n v="0"/>
    <s v="A-FRS"/>
    <s v="Tamah"/>
    <d v="2026-01-20T00:00:00"/>
    <d v="2026-02-04T00:00:00"/>
    <d v="2026-02-24T00:00:00"/>
    <d v="2026-04-24T00:00:00"/>
    <n v="80"/>
    <x v="1"/>
  </r>
  <r>
    <n v="82"/>
    <s v="83 K/AG/2026"/>
    <x v="3"/>
    <s v="Agama"/>
    <x v="2"/>
    <n v="0"/>
    <s v="H-BU"/>
    <s v="H-MHY"/>
    <s v="H-LA"/>
    <n v="0"/>
    <s v="A-FRS"/>
    <s v="Dr. Ahmad Mujahidin, S.H., M.H."/>
    <d v="2026-01-20T00:00:00"/>
    <d v="2026-02-04T00:00:00"/>
    <d v="2026-02-24T00:00:00"/>
    <d v="2026-04-24T00:00:00"/>
    <n v="80"/>
    <x v="1"/>
  </r>
  <r>
    <n v="83"/>
    <s v="63 K/AG/2026"/>
    <x v="3"/>
    <s v="Agama"/>
    <x v="2"/>
    <n v="0"/>
    <s v="H-YS"/>
    <s v="H-BU"/>
    <s v="H-MHY"/>
    <n v="0"/>
    <s v="A-AF"/>
    <s v="Dr. Ahmad Mujahidin, S.H., M.H."/>
    <d v="2026-01-12T00:00:00"/>
    <d v="2026-02-04T00:00:00"/>
    <d v="2026-02-19T00:00:00"/>
    <d v="2026-04-27T00:00:00"/>
    <n v="83"/>
    <x v="1"/>
  </r>
  <r>
    <n v="84"/>
    <s v="90 K/AG/2026"/>
    <x v="3"/>
    <s v="Agama"/>
    <x v="2"/>
    <n v="0"/>
    <s v="H-BU"/>
    <s v="H-MHY"/>
    <s v="H-LA"/>
    <n v="0"/>
    <s v="A-NHY"/>
    <s v="Darul Husni"/>
    <d v="2026-01-20T00:00:00"/>
    <d v="2026-02-04T00:00:00"/>
    <d v="2026-02-24T00:00:00"/>
    <d v="2026-04-27T00:00:00"/>
    <n v="83"/>
    <x v="1"/>
  </r>
  <r>
    <n v="85"/>
    <s v="82 K/AG/2026"/>
    <x v="3"/>
    <s v="Agama"/>
    <x v="2"/>
    <n v="0"/>
    <s v="H-BU"/>
    <s v="H-MHY"/>
    <s v="H-LA"/>
    <n v="0"/>
    <s v="A-FRS"/>
    <s v="Tamah"/>
    <d v="2026-01-20T00:00:00"/>
    <d v="2026-02-04T00:00:00"/>
    <d v="2026-02-24T00:00:00"/>
    <d v="2026-04-27T00:00:00"/>
    <n v="83"/>
    <x v="1"/>
  </r>
  <r>
    <n v="86"/>
    <s v="75 K/AG/2026"/>
    <x v="3"/>
    <s v="Agama"/>
    <x v="2"/>
    <n v="0"/>
    <s v="H-YS"/>
    <s v="H-IR"/>
    <s v="H-LA"/>
    <n v="0"/>
    <s v="A-AIJ"/>
    <n v="0"/>
    <d v="2026-01-13T00:00:00"/>
    <d v="2026-02-04T00:00:00"/>
    <d v="2026-02-19T00:00:00"/>
    <d v="2026-04-27T00:00:00"/>
    <n v="83"/>
    <x v="1"/>
  </r>
  <r>
    <n v="87"/>
    <s v="51 K/AG/2026"/>
    <x v="3"/>
    <s v="Agama"/>
    <x v="2"/>
    <n v="0"/>
    <s v="H-YS"/>
    <s v="H-BU"/>
    <s v="H-IR"/>
    <n v="0"/>
    <s v="A-FW"/>
    <s v="Darul Husni"/>
    <d v="2026-01-09T00:00:00"/>
    <d v="2026-02-04T00:00:00"/>
    <d v="2026-02-19T00:00:00"/>
    <d v="2026-04-27T00:00:00"/>
    <n v="83"/>
    <x v="1"/>
  </r>
  <r>
    <n v="88"/>
    <s v="68 K/AG/2026"/>
    <x v="3"/>
    <s v="Agama"/>
    <x v="2"/>
    <n v="0"/>
    <s v="H-YS"/>
    <s v="H-BU"/>
    <s v="H-MHY"/>
    <n v="0"/>
    <s v="A-ADF"/>
    <s v="Suhaimi"/>
    <d v="2026-01-12T00:00:00"/>
    <d v="2026-02-04T00:00:00"/>
    <d v="2026-02-19T00:00:00"/>
    <d v="2026-04-28T00:00:00"/>
    <n v="84"/>
    <x v="1"/>
  </r>
  <r>
    <n v="89"/>
    <s v="150 K/AG/2026"/>
    <x v="3"/>
    <s v="Agama"/>
    <x v="2"/>
    <n v="0"/>
    <s v="H-IR"/>
    <s v="H-MHY"/>
    <s v="H-LA"/>
    <n v="0"/>
    <s v="A-NHY"/>
    <s v="Suhaimi"/>
    <d v="2026-02-03T00:00:00"/>
    <d v="2026-02-25T00:00:00"/>
    <d v="2026-03-11T00:00:00"/>
    <d v="2026-04-28T00:00:00"/>
    <n v="63"/>
    <x v="1"/>
  </r>
  <r>
    <n v="90"/>
    <s v="155 K/AG/2026"/>
    <x v="3"/>
    <s v="Agama"/>
    <x v="2"/>
    <n v="0"/>
    <s v="H-BU"/>
    <s v="H-MHY"/>
    <s v="H-LA"/>
    <n v="0"/>
    <s v="A-AZA"/>
    <s v="Suhaimi"/>
    <d v="2026-02-03T00:00:00"/>
    <d v="2026-02-25T00:00:00"/>
    <d v="2026-03-12T00:00:00"/>
    <d v="2026-04-28T00:00:00"/>
    <n v="63"/>
    <x v="1"/>
  </r>
  <r>
    <n v="91"/>
    <s v="96 K/AG/2026"/>
    <x v="3"/>
    <s v="Agama"/>
    <x v="2"/>
    <n v="0"/>
    <s v="H-IR"/>
    <s v="H-MHY"/>
    <s v="H-LA"/>
    <n v="0"/>
    <s v="A-SYA"/>
    <s v="Darul Husni"/>
    <d v="2026-01-21T00:00:00"/>
    <d v="2026-02-10T00:00:00"/>
    <d v="2026-02-26T00:00:00"/>
    <d v="2026-04-28T00:00:00"/>
    <n v="78"/>
    <x v="1"/>
  </r>
  <r>
    <n v="92"/>
    <s v="69 K/AG/2026"/>
    <x v="3"/>
    <s v="Agama"/>
    <x v="2"/>
    <n v="0"/>
    <s v="H-YS"/>
    <s v="H-BU"/>
    <s v="H-MHY"/>
    <n v="0"/>
    <s v="A-ADF"/>
    <s v="Suhaimi"/>
    <d v="2026-01-12T00:00:00"/>
    <d v="2026-02-04T00:00:00"/>
    <d v="2026-02-19T00:00:00"/>
    <d v="2026-04-28T00:00:00"/>
    <n v="84"/>
    <x v="1"/>
  </r>
  <r>
    <n v="93"/>
    <s v="70 K/AG/2026"/>
    <x v="3"/>
    <s v="Agama"/>
    <x v="2"/>
    <n v="0"/>
    <s v="H-YS"/>
    <s v="H-BU"/>
    <s v="H-MHY"/>
    <n v="0"/>
    <s v="A-ADF"/>
    <s v="Suhaimi"/>
    <d v="2026-01-12T00:00:00"/>
    <d v="2026-02-04T00:00:00"/>
    <d v="2026-02-19T00:00:00"/>
    <d v="2026-04-29T00:00:00"/>
    <n v="85"/>
    <x v="1"/>
  </r>
  <r>
    <n v="94"/>
    <s v="71 K/AG/2026"/>
    <x v="3"/>
    <s v="Agama"/>
    <x v="2"/>
    <n v="0"/>
    <s v="H-YS"/>
    <s v="H-IR"/>
    <s v="H-LA"/>
    <n v="0"/>
    <s v="A-EH"/>
    <s v="Suhaimi"/>
    <d v="2026-01-13T00:00:00"/>
    <d v="2026-02-04T00:00:00"/>
    <d v="2026-02-19T00:00:00"/>
    <d v="2026-04-29T00:00:00"/>
    <n v="85"/>
    <x v="1"/>
  </r>
  <r>
    <n v="95"/>
    <s v="80 K/AG/2026"/>
    <x v="3"/>
    <s v="Agama"/>
    <x v="2"/>
    <n v="0"/>
    <s v="H-YS"/>
    <s v="H-IR"/>
    <s v="H-LA"/>
    <n v="0"/>
    <s v="A-AZA"/>
    <s v="Tamah"/>
    <d v="2026-01-13T00:00:00"/>
    <d v="2026-02-04T00:00:00"/>
    <d v="2026-02-19T00:00:00"/>
    <d v="2026-04-29T00:00:00"/>
    <n v="85"/>
    <x v="1"/>
  </r>
  <r>
    <n v="96"/>
    <s v="65 K/AG/2026"/>
    <x v="3"/>
    <s v="Agama"/>
    <x v="2"/>
    <n v="0"/>
    <s v="H-YS"/>
    <s v="H-BU"/>
    <s v="H-MHY"/>
    <n v="0"/>
    <s v="A-AF"/>
    <s v="Suhaimi"/>
    <d v="2026-01-12T00:00:00"/>
    <d v="2026-02-04T00:00:00"/>
    <d v="2026-02-19T00:00:00"/>
    <d v="2026-04-29T00:00:00"/>
    <n v="85"/>
    <x v="1"/>
  </r>
  <r>
    <n v="97"/>
    <s v="93 K/AG/2026"/>
    <x v="3"/>
    <s v="Agama"/>
    <x v="2"/>
    <n v="0"/>
    <s v="H-IR"/>
    <s v="H-MHY"/>
    <s v="H-LA"/>
    <n v="0"/>
    <s v="A-BJ"/>
    <s v="Dr. Ahmad Mujahidin, S.H., M.H."/>
    <d v="2026-01-21T00:00:00"/>
    <d v="2026-02-10T00:00:00"/>
    <d v="2026-02-26T00:00:00"/>
    <d v="2026-04-29T00:00:00"/>
    <n v="79"/>
    <x v="1"/>
  </r>
  <r>
    <n v="98"/>
    <s v="95 K/AG/2026"/>
    <x v="3"/>
    <s v="Agama"/>
    <x v="2"/>
    <n v="0"/>
    <s v="H-IR"/>
    <s v="H-MHY"/>
    <s v="H-LA"/>
    <n v="0"/>
    <s v="A-BJ"/>
    <s v="Dr. Ahmad Mujahidin, S.H., M.H."/>
    <d v="2026-01-21T00:00:00"/>
    <d v="2026-02-10T00:00:00"/>
    <d v="2026-02-26T00:00:00"/>
    <d v="2026-04-29T00:00:00"/>
    <n v="79"/>
    <x v="1"/>
  </r>
  <r>
    <n v="99"/>
    <s v="91 K/AG/2026"/>
    <x v="3"/>
    <s v="Agama"/>
    <x v="2"/>
    <n v="0"/>
    <s v="H-IR"/>
    <s v="H-MHY"/>
    <s v="H-LA"/>
    <n v="0"/>
    <s v="A-NHY"/>
    <s v="Darul Husni"/>
    <d v="2026-01-21T00:00:00"/>
    <d v="2026-02-10T00:00:00"/>
    <d v="2026-02-26T00:00:00"/>
    <d v="2026-04-29T00:00:00"/>
    <n v="79"/>
    <x v="1"/>
  </r>
  <r>
    <n v="100"/>
    <s v="87 K/AG/2026"/>
    <x v="3"/>
    <s v="Agama"/>
    <x v="2"/>
    <n v="0"/>
    <s v="H-BU"/>
    <s v="H-MHY"/>
    <s v="H-LA"/>
    <n v="0"/>
    <s v="A-MQ"/>
    <s v="Darul Husni"/>
    <d v="2026-01-20T00:00:00"/>
    <d v="2026-02-04T00:00:00"/>
    <d v="2026-02-24T00:00:00"/>
    <d v="2026-04-29T00:00:00"/>
    <n v="85"/>
    <x v="1"/>
  </r>
  <r>
    <n v="101"/>
    <s v="94 K/AG/2026"/>
    <x v="3"/>
    <s v="Agama"/>
    <x v="2"/>
    <n v="0"/>
    <s v="H-IR"/>
    <s v="H-MHY"/>
    <s v="H-LA"/>
    <n v="0"/>
    <s v="A-BJ"/>
    <s v="Dr. Ahmad Mujahidin, S.H., M.H."/>
    <d v="2026-01-21T00:00:00"/>
    <d v="2026-02-10T00:00:00"/>
    <d v="2026-02-26T00:00:00"/>
    <d v="2026-04-29T00:00:00"/>
    <n v="79"/>
    <x v="1"/>
  </r>
  <r>
    <n v="102"/>
    <s v="79 K/AG/2026"/>
    <x v="3"/>
    <s v="Agama"/>
    <x v="2"/>
    <n v="0"/>
    <s v="H-YS"/>
    <s v="H-IR"/>
    <s v="H-LA"/>
    <n v="0"/>
    <s v="A-AZA"/>
    <s v="Dr. Ahmad Mujahidin, S.H., M.H."/>
    <d v="2026-01-13T00:00:00"/>
    <d v="2026-02-04T00:00:00"/>
    <d v="2026-02-19T00:00:00"/>
    <d v="2026-04-29T00:00:00"/>
    <n v="85"/>
    <x v="1"/>
  </r>
  <r>
    <n v="103"/>
    <s v="72 K/AG/2026"/>
    <x v="3"/>
    <s v="Agama"/>
    <x v="2"/>
    <n v="0"/>
    <s v="H-YS"/>
    <s v="H-IR"/>
    <s v="H-LA"/>
    <n v="0"/>
    <s v="A-EH"/>
    <s v="Suhaimi"/>
    <d v="2026-01-13T00:00:00"/>
    <d v="2026-02-04T00:00:00"/>
    <d v="2026-02-19T00:00:00"/>
    <d v="2026-04-29T00:00:00"/>
    <n v="85"/>
    <x v="1"/>
  </r>
  <r>
    <n v="104"/>
    <s v="89 K/AG/2026"/>
    <x v="3"/>
    <s v="Agama"/>
    <x v="2"/>
    <n v="0"/>
    <s v="H-BU"/>
    <s v="H-MHY"/>
    <s v="H-LA"/>
    <n v="0"/>
    <s v="A-MQ"/>
    <s v="Dr. Ahmad Mujahidin, S.H., M.H."/>
    <d v="2026-01-20T00:00:00"/>
    <d v="2026-02-04T00:00:00"/>
    <d v="2026-02-24T00:00:00"/>
    <d v="2026-04-29T00:00:00"/>
    <n v="85"/>
    <x v="1"/>
  </r>
  <r>
    <n v="105"/>
    <s v="76 K/AG/2026"/>
    <x v="3"/>
    <s v="Agama"/>
    <x v="2"/>
    <n v="0"/>
    <s v="H-YS"/>
    <s v="H-IR"/>
    <s v="H-LA"/>
    <n v="0"/>
    <s v="A-SQ"/>
    <s v="Tamah"/>
    <d v="2026-01-13T00:00:00"/>
    <d v="2026-02-04T00:00:00"/>
    <d v="2026-02-19T00:00:00"/>
    <d v="2026-04-30T00:00:00"/>
    <n v="86"/>
    <x v="1"/>
  </r>
  <r>
    <n v="106"/>
    <s v="53 K/AG/2026"/>
    <x v="3"/>
    <s v="Agama"/>
    <x v="2"/>
    <n v="0"/>
    <s v="H-YS"/>
    <s v="H-BU"/>
    <s v="H-IR"/>
    <n v="0"/>
    <s v="A-HZ"/>
    <s v="Suhaimi"/>
    <d v="2026-01-09T00:00:00"/>
    <d v="2026-02-04T00:00:00"/>
    <d v="2026-02-19T00:00:00"/>
    <d v="2026-04-30T00:00:00"/>
    <n v="86"/>
    <x v="1"/>
  </r>
  <r>
    <n v="107"/>
    <s v="77 K/AG/2026"/>
    <x v="3"/>
    <s v="Agama"/>
    <x v="2"/>
    <n v="0"/>
    <s v="H-YS"/>
    <s v="H-IR"/>
    <s v="H-LA"/>
    <n v="0"/>
    <s v="A-SQ"/>
    <s v="Tamah"/>
    <d v="2026-01-13T00:00:00"/>
    <d v="2026-02-04T00:00:00"/>
    <d v="2026-02-19T00:00:00"/>
    <d v="2026-04-30T00:00:00"/>
    <n v="86"/>
    <x v="1"/>
  </r>
  <r>
    <n v="108"/>
    <s v="78 K/AG/2026"/>
    <x v="3"/>
    <s v="Agama"/>
    <x v="2"/>
    <n v="0"/>
    <s v="H-YS"/>
    <s v="H-IR"/>
    <s v="H-LA"/>
    <n v="0"/>
    <s v="A-AZA"/>
    <s v="Tamah"/>
    <d v="2026-01-13T00:00:00"/>
    <d v="2026-02-04T00:00:00"/>
    <d v="2026-02-19T00:00:00"/>
    <d v="2026-04-30T00:00:00"/>
    <n v="86"/>
    <x v="1"/>
  </r>
  <r>
    <n v="109"/>
    <s v="73 K/AG/2026"/>
    <x v="3"/>
    <s v="Agama"/>
    <x v="2"/>
    <n v="0"/>
    <s v="H-YS"/>
    <s v="H-IR"/>
    <s v="H-LA"/>
    <n v="0"/>
    <s v="A-AIJ"/>
    <s v="Tamah"/>
    <d v="2026-01-13T00:00:00"/>
    <d v="2026-02-04T00:00:00"/>
    <d v="2026-02-19T00:00:00"/>
    <d v="2026-04-30T00:00:00"/>
    <n v="86"/>
    <x v="1"/>
  </r>
  <r>
    <n v="110"/>
    <s v="74 K/AG/2026"/>
    <x v="3"/>
    <s v="Agama"/>
    <x v="2"/>
    <n v="0"/>
    <s v="H-YS"/>
    <s v="H-IR"/>
    <s v="H-LA"/>
    <n v="0"/>
    <s v="A-AIJ"/>
    <s v="Dr. Ahmad Mujahidin, S.H., M.H."/>
    <d v="2026-01-13T00:00:00"/>
    <d v="2026-02-04T00:00:00"/>
    <d v="2026-02-19T00:00:00"/>
    <d v="2026-04-30T00:00:00"/>
    <n v="86"/>
    <x v="1"/>
  </r>
  <r>
    <n v="111"/>
    <s v="7 K/AG/JN/2026"/>
    <x v="3"/>
    <s v="Agama"/>
    <x v="2"/>
    <n v="0"/>
    <s v="H-IR"/>
    <s v="H-LA"/>
    <s v="H-MHY"/>
    <n v="0"/>
    <s v="A-RS"/>
    <s v="Tamah"/>
    <d v="2026-02-05T00:00:00"/>
    <d v="2026-03-06T00:00:00"/>
    <d v="2026-03-11T00:00:00"/>
    <d v="2026-04-30T00:00:00"/>
    <n v="56"/>
    <x v="1"/>
  </r>
  <r>
    <n v="112"/>
    <s v="127 K/AG/2026"/>
    <x v="3"/>
    <s v="Agama"/>
    <x v="2"/>
    <n v="0"/>
    <s v="H-BU"/>
    <s v="H-MHY"/>
    <s v="H-LA"/>
    <n v="0"/>
    <s v="A-ADF"/>
    <s v="Dr. Ahmad Mujahidin, S.H., M.H."/>
    <d v="2026-01-28T00:00:00"/>
    <d v="2026-02-25T00:00:00"/>
    <d v="2026-03-12T00:00:00"/>
    <d v="2026-04-30T00:00:00"/>
    <n v="65"/>
    <x v="1"/>
  </r>
  <r>
    <n v="113"/>
    <s v="25 PK/AG/2026"/>
    <x v="3"/>
    <s v="Agama"/>
    <x v="0"/>
    <n v="0"/>
    <s v="H-DBS"/>
    <s v="H-LA"/>
    <s v="H-MHY"/>
    <n v="0"/>
    <s v="A-AIJ"/>
    <s v="Tamah"/>
    <d v="2026-01-20T00:00:00"/>
    <d v="2026-02-04T00:00:00"/>
    <d v="2026-02-26T00:00:00"/>
    <d v="2026-04-30T00:00:00"/>
    <n v="86"/>
    <x v="1"/>
  </r>
  <r>
    <n v="114"/>
    <s v="52 K/AG/2026"/>
    <x v="3"/>
    <s v="Agama"/>
    <x v="2"/>
    <n v="0"/>
    <s v="H-YS"/>
    <s v="H-BU"/>
    <s v="H-IR"/>
    <n v="0"/>
    <s v="A-FW"/>
    <s v="Tamah"/>
    <d v="2026-01-09T00:00:00"/>
    <d v="2026-02-04T00:00:00"/>
    <d v="2026-02-19T00:00:00"/>
    <d v="2026-04-30T00:00:00"/>
    <n v="86"/>
    <x v="1"/>
  </r>
  <r>
    <n v="115"/>
    <s v="88 K/AG/2026"/>
    <x v="3"/>
    <s v="Agama"/>
    <x v="2"/>
    <n v="0"/>
    <s v="H-BU"/>
    <s v="H-MHY"/>
    <s v="H-LA"/>
    <n v="0"/>
    <s v="A-MQ"/>
    <s v="Darul Husni"/>
    <d v="2026-01-20T00:00:00"/>
    <d v="2026-02-04T00:00:00"/>
    <d v="2026-02-24T00:00:00"/>
    <d v="2026-04-30T00:00:00"/>
    <n v="86"/>
    <x v="1"/>
  </r>
  <r>
    <n v="116"/>
    <s v="20 PK/AG/2026"/>
    <x v="3"/>
    <s v="Agama"/>
    <x v="0"/>
    <n v="0"/>
    <s v="H-YS"/>
    <s v="H-BU"/>
    <s v="H-MHY"/>
    <n v="0"/>
    <s v="A-SQ"/>
    <s v="Darul Husni"/>
    <d v="2026-01-20T00:00:00"/>
    <d v="2026-02-04T00:00:00"/>
    <d v="2026-02-19T00:00:00"/>
    <d v="2026-04-30T00:00:00"/>
    <n v="86"/>
    <x v="1"/>
  </r>
  <r>
    <n v="117"/>
    <s v="55 K/AG/2026"/>
    <x v="3"/>
    <s v="Agama"/>
    <x v="2"/>
    <n v="0"/>
    <s v="H-YS"/>
    <s v="H-BU"/>
    <s v="H-IR"/>
    <n v="0"/>
    <s v="A-ILM"/>
    <s v="Dr. Ahmad Mujahidin, S.H., M.H."/>
    <d v="2026-01-12T00:00:00"/>
    <d v="2026-02-04T00:00:00"/>
    <d v="2026-02-19T00:00:00"/>
    <d v="2026-04-30T00:00:00"/>
    <n v="86"/>
    <x v="1"/>
  </r>
  <r>
    <n v="118"/>
    <s v="54 K/AG/2026"/>
    <x v="3"/>
    <s v="Agama"/>
    <x v="2"/>
    <n v="0"/>
    <s v="H-YS"/>
    <s v="H-BU"/>
    <s v="H-IR"/>
    <n v="0"/>
    <s v="A-HZ"/>
    <s v="Tamah"/>
    <d v="2026-01-12T00:00:00"/>
    <d v="2026-02-04T00:00:00"/>
    <d v="2026-02-19T00:00:00"/>
    <d v="2026-04-30T00:00:00"/>
    <n v="86"/>
    <x v="1"/>
  </r>
  <r>
    <n v="119"/>
    <s v="6 K/MIL/2026"/>
    <x v="4"/>
    <s v="Militer"/>
    <x v="2"/>
    <n v="0"/>
    <s v="H-HM"/>
    <s v="H-SGS"/>
    <s v="H-TMA"/>
    <n v="0"/>
    <s v="A-SN"/>
    <n v="0"/>
    <d v="2026-01-06T00:00:00"/>
    <d v="2026-01-08T00:00:00"/>
    <d v="2026-01-15T00:00:00"/>
    <d v="2026-04-01T00:00:00"/>
    <n v="84"/>
    <x v="1"/>
  </r>
  <r>
    <n v="120"/>
    <s v="7 K/MIL/2026"/>
    <x v="4"/>
    <s v="Militer"/>
    <x v="2"/>
    <n v="0"/>
    <s v="H-HM"/>
    <s v="H-SGS"/>
    <s v="H-APH"/>
    <n v="0"/>
    <s v="A-SN"/>
    <n v="0"/>
    <d v="2026-01-06T00:00:00"/>
    <d v="2026-01-08T00:00:00"/>
    <d v="2026-01-15T00:00:00"/>
    <d v="2026-04-01T00:00:00"/>
    <n v="84"/>
    <x v="1"/>
  </r>
  <r>
    <n v="121"/>
    <s v="14 K/MIL/2026"/>
    <x v="4"/>
    <s v="Militer"/>
    <x v="2"/>
    <n v="0"/>
    <s v="H-HM"/>
    <s v="H-TMA"/>
    <s v="H-APH"/>
    <n v="0"/>
    <s v="A-RST"/>
    <n v="0"/>
    <d v="2026-01-07T00:00:00"/>
    <d v="2026-01-08T00:00:00"/>
    <d v="2026-01-15T00:00:00"/>
    <d v="2026-04-01T00:00:00"/>
    <n v="84"/>
    <x v="1"/>
  </r>
  <r>
    <n v="122"/>
    <s v="5 K/MIL/2026"/>
    <x v="4"/>
    <s v="Militer"/>
    <x v="2"/>
    <n v="0"/>
    <s v="H-HM"/>
    <s v="H-SGS"/>
    <s v="H-TMA"/>
    <n v="0"/>
    <s v="A-IDR"/>
    <n v="0"/>
    <d v="2026-01-06T00:00:00"/>
    <d v="2026-01-08T00:00:00"/>
    <d v="2026-01-15T00:00:00"/>
    <d v="2026-04-01T00:00:00"/>
    <n v="84"/>
    <x v="1"/>
  </r>
  <r>
    <n v="123"/>
    <s v="9 K/MIL/2026"/>
    <x v="4"/>
    <s v="Militer"/>
    <x v="2"/>
    <n v="0"/>
    <s v="H-HM"/>
    <s v="H-SGS"/>
    <s v="H-APH"/>
    <n v="0"/>
    <s v="A-SIR"/>
    <n v="0"/>
    <d v="2026-01-07T00:00:00"/>
    <d v="2026-01-08T00:00:00"/>
    <d v="2026-01-15T00:00:00"/>
    <d v="2026-04-02T00:00:00"/>
    <n v="85"/>
    <x v="1"/>
  </r>
  <r>
    <n v="124"/>
    <s v="8 K/MIL/2026"/>
    <x v="4"/>
    <s v="Militer"/>
    <x v="2"/>
    <n v="0"/>
    <s v="H-HM"/>
    <s v="H-SGS"/>
    <s v="H-APH"/>
    <n v="0"/>
    <s v="A-SIR"/>
    <n v="0"/>
    <d v="2026-01-07T00:00:00"/>
    <d v="2026-01-08T00:00:00"/>
    <d v="2026-01-15T00:00:00"/>
    <d v="2026-04-02T00:00:00"/>
    <n v="85"/>
    <x v="1"/>
  </r>
  <r>
    <n v="125"/>
    <s v="22 K/MIL/2026"/>
    <x v="4"/>
    <s v="Militer"/>
    <x v="2"/>
    <n v="0"/>
    <s v="H-HM"/>
    <s v="H-SGS"/>
    <s v="H-TMA"/>
    <n v="0"/>
    <s v="A-SIR"/>
    <n v="0"/>
    <d v="2026-01-08T00:00:00"/>
    <d v="2026-01-19T00:00:00"/>
    <d v="2026-01-26T00:00:00"/>
    <d v="2026-04-06T00:00:00"/>
    <n v="78"/>
    <x v="1"/>
  </r>
  <r>
    <n v="126"/>
    <s v="15 K/MIL/2026"/>
    <x v="4"/>
    <s v="Militer"/>
    <x v="2"/>
    <n v="0"/>
    <s v="H-HM"/>
    <s v="H-TMA"/>
    <s v="H-APH"/>
    <n v="0"/>
    <s v="A-RST"/>
    <n v="0"/>
    <d v="2026-01-07T00:00:00"/>
    <d v="2026-01-08T00:00:00"/>
    <d v="2026-01-15T00:00:00"/>
    <d v="2026-04-06T00:00:00"/>
    <n v="89"/>
    <x v="1"/>
  </r>
  <r>
    <n v="127"/>
    <s v="13 K/MIL/2026"/>
    <x v="4"/>
    <s v="Militer"/>
    <x v="2"/>
    <n v="0"/>
    <s v="H-HM"/>
    <s v="H-TMA"/>
    <s v="H-APH"/>
    <n v="0"/>
    <s v="A-COP"/>
    <n v="0"/>
    <d v="2026-01-07T00:00:00"/>
    <d v="2026-01-08T00:00:00"/>
    <d v="2026-01-15T00:00:00"/>
    <d v="2026-04-06T00:00:00"/>
    <n v="89"/>
    <x v="1"/>
  </r>
  <r>
    <n v="128"/>
    <s v="28 K/MIL/2026"/>
    <x v="4"/>
    <s v="Militer"/>
    <x v="2"/>
    <n v="0"/>
    <s v="H-HM"/>
    <s v="H-TMA"/>
    <s v="H-APH"/>
    <n v="0"/>
    <s v="A-RST"/>
    <n v="0"/>
    <d v="2026-01-09T00:00:00"/>
    <d v="2026-01-19T00:00:00"/>
    <d v="2026-01-26T00:00:00"/>
    <d v="2026-04-06T00:00:00"/>
    <n v="78"/>
    <x v="1"/>
  </r>
  <r>
    <n v="129"/>
    <s v="12 K/MIL/2026"/>
    <x v="4"/>
    <s v="Militer"/>
    <x v="2"/>
    <n v="0"/>
    <s v="H-HM"/>
    <s v="H-SGS"/>
    <s v="H-APH"/>
    <n v="0"/>
    <s v="A-COP"/>
    <n v="0"/>
    <d v="2026-01-07T00:00:00"/>
    <d v="2026-01-08T00:00:00"/>
    <d v="2026-01-15T00:00:00"/>
    <d v="2026-04-06T00:00:00"/>
    <n v="89"/>
    <x v="1"/>
  </r>
  <r>
    <n v="130"/>
    <s v="11 K/MIL/2026"/>
    <x v="4"/>
    <s v="Militer"/>
    <x v="2"/>
    <n v="0"/>
    <s v="H-HM"/>
    <s v="H-SGS"/>
    <s v="H-APH"/>
    <n v="0"/>
    <s v="A-COP"/>
    <n v="0"/>
    <d v="2026-01-07T00:00:00"/>
    <d v="2026-01-08T00:00:00"/>
    <d v="2026-01-15T00:00:00"/>
    <d v="2026-04-06T00:00:00"/>
    <n v="89"/>
    <x v="1"/>
  </r>
  <r>
    <n v="131"/>
    <s v="4 K/MIL/2026"/>
    <x v="4"/>
    <s v="Militer"/>
    <x v="2"/>
    <n v="0"/>
    <s v="H-HM"/>
    <s v="H-SGS"/>
    <s v="H-TMA"/>
    <n v="0"/>
    <s v="A-IDR"/>
    <n v="0"/>
    <d v="2026-01-06T00:00:00"/>
    <d v="2026-01-08T00:00:00"/>
    <d v="2026-01-15T00:00:00"/>
    <d v="2026-04-06T00:00:00"/>
    <n v="89"/>
    <x v="1"/>
  </r>
  <r>
    <n v="132"/>
    <s v="17 K/MIL/2026"/>
    <x v="4"/>
    <s v="Militer"/>
    <x v="2"/>
    <n v="0"/>
    <s v="H-HM"/>
    <s v="H-TMA"/>
    <s v="H-APH"/>
    <n v="0"/>
    <s v="A-BOY"/>
    <n v="0"/>
    <d v="2026-01-07T00:00:00"/>
    <d v="2026-01-08T00:00:00"/>
    <d v="2026-01-15T00:00:00"/>
    <d v="2026-04-07T00:00:00"/>
    <n v="90"/>
    <x v="1"/>
  </r>
  <r>
    <n v="133"/>
    <s v="16 K/MIL/2026"/>
    <x v="4"/>
    <s v="Militer"/>
    <x v="2"/>
    <n v="0"/>
    <s v="H-HM"/>
    <s v="H-TMA"/>
    <s v="H-APH"/>
    <n v="0"/>
    <s v="A-BOY"/>
    <n v="0"/>
    <d v="2026-01-07T00:00:00"/>
    <d v="2026-01-08T00:00:00"/>
    <d v="2026-01-15T00:00:00"/>
    <d v="2026-04-07T00:00:00"/>
    <n v="90"/>
    <x v="1"/>
  </r>
  <r>
    <n v="134"/>
    <s v="20 K/MIL/2026"/>
    <x v="4"/>
    <s v="Militer"/>
    <x v="2"/>
    <n v="0"/>
    <s v="H-HM"/>
    <s v="H-SGS"/>
    <s v="H-TMA"/>
    <n v="0"/>
    <s v="A-BUP"/>
    <n v="0"/>
    <d v="2026-01-08T00:00:00"/>
    <d v="2026-01-19T00:00:00"/>
    <d v="2026-01-26T00:00:00"/>
    <d v="2026-04-08T00:00:00"/>
    <n v="80"/>
    <x v="1"/>
  </r>
  <r>
    <n v="135"/>
    <s v="29 K/MIL/2026"/>
    <x v="4"/>
    <s v="Militer"/>
    <x v="2"/>
    <n v="0"/>
    <s v="H-HM"/>
    <s v="H-TMA"/>
    <s v="H-APH"/>
    <n v="0"/>
    <s v="A-COP"/>
    <n v="0"/>
    <d v="2026-01-09T00:00:00"/>
    <d v="2026-01-19T00:00:00"/>
    <d v="2026-01-26T00:00:00"/>
    <d v="2026-04-09T00:00:00"/>
    <n v="81"/>
    <x v="1"/>
  </r>
  <r>
    <n v="136"/>
    <s v="30 K/MIL/2026"/>
    <x v="4"/>
    <s v="Militer"/>
    <x v="2"/>
    <n v="0"/>
    <s v="H-HM"/>
    <s v="H-TMA"/>
    <s v="H-APH"/>
    <n v="0"/>
    <s v="A-COP"/>
    <n v="0"/>
    <d v="2026-01-09T00:00:00"/>
    <d v="2026-01-19T00:00:00"/>
    <d v="2026-01-26T00:00:00"/>
    <d v="2026-04-09T00:00:00"/>
    <n v="81"/>
    <x v="1"/>
  </r>
  <r>
    <n v="137"/>
    <s v="31 K/MIL/2026"/>
    <x v="4"/>
    <s v="Militer"/>
    <x v="2"/>
    <n v="0"/>
    <s v="H-HM"/>
    <s v="H-TMA"/>
    <s v="H-APH"/>
    <n v="0"/>
    <s v="A-COP"/>
    <n v="0"/>
    <d v="2026-01-09T00:00:00"/>
    <d v="2026-01-19T00:00:00"/>
    <d v="2026-01-26T00:00:00"/>
    <d v="2026-04-09T00:00:00"/>
    <n v="81"/>
    <x v="1"/>
  </r>
  <r>
    <n v="138"/>
    <s v="26 K/MIL/2026"/>
    <x v="4"/>
    <s v="Militer"/>
    <x v="2"/>
    <n v="0"/>
    <s v="H-HM"/>
    <s v="H-TMA"/>
    <s v="H-APH"/>
    <n v="0"/>
    <s v="A-RST"/>
    <n v="0"/>
    <d v="2026-01-08T00:00:00"/>
    <d v="2026-01-19T00:00:00"/>
    <d v="2026-01-26T00:00:00"/>
    <d v="2026-04-09T00:00:00"/>
    <n v="81"/>
    <x v="1"/>
  </r>
  <r>
    <n v="139"/>
    <s v="27 K/MIL/2026"/>
    <x v="4"/>
    <s v="Militer"/>
    <x v="2"/>
    <n v="0"/>
    <s v="H-HM"/>
    <s v="H-TMA"/>
    <s v="H-APH"/>
    <n v="0"/>
    <s v="A-RST"/>
    <n v="0"/>
    <d v="2026-01-08T00:00:00"/>
    <d v="2026-01-19T00:00:00"/>
    <d v="2026-01-26T00:00:00"/>
    <d v="2026-04-09T00:00:00"/>
    <n v="81"/>
    <x v="1"/>
  </r>
  <r>
    <n v="140"/>
    <s v="76 K/MIL/2026"/>
    <x v="4"/>
    <s v="Militer"/>
    <x v="2"/>
    <n v="0"/>
    <s v="H-HM"/>
    <s v="H-SGS"/>
    <s v="H-APH"/>
    <n v="0"/>
    <s v="A-BUP"/>
    <n v="0"/>
    <d v="2026-02-06T00:00:00"/>
    <d v="2026-02-12T00:00:00"/>
    <d v="2026-02-19T00:00:00"/>
    <d v="2026-04-09T00:00:00"/>
    <n v="57"/>
    <x v="1"/>
  </r>
  <r>
    <n v="141"/>
    <s v="38 K/MIL/2026"/>
    <x v="4"/>
    <s v="Militer"/>
    <x v="2"/>
    <n v="0"/>
    <s v="H-HM"/>
    <s v="H-SGS"/>
    <s v="H-TMA"/>
    <n v="0"/>
    <s v="A-COP"/>
    <n v="0"/>
    <d v="2026-01-12T00:00:00"/>
    <d v="2026-01-20T00:00:00"/>
    <d v="2026-01-26T00:00:00"/>
    <d v="2026-04-09T00:00:00"/>
    <n v="80"/>
    <x v="1"/>
  </r>
  <r>
    <n v="142"/>
    <s v="34 K/MIL/2026"/>
    <x v="4"/>
    <s v="Militer"/>
    <x v="2"/>
    <n v="0"/>
    <s v="H-HM"/>
    <s v="H-SGS"/>
    <s v="H-APH"/>
    <n v="0"/>
    <s v="A-SN"/>
    <n v="0"/>
    <d v="2026-01-12T00:00:00"/>
    <d v="2026-01-19T00:00:00"/>
    <d v="2026-01-26T00:00:00"/>
    <d v="2026-04-09T00:00:00"/>
    <n v="81"/>
    <x v="1"/>
  </r>
  <r>
    <n v="143"/>
    <s v="32 K/MIL/2026"/>
    <x v="4"/>
    <s v="Militer"/>
    <x v="2"/>
    <n v="0"/>
    <s v="H-HM"/>
    <s v="H-SGS"/>
    <s v="H-APH"/>
    <n v="0"/>
    <s v="A-SN"/>
    <n v="0"/>
    <d v="2026-01-12T00:00:00"/>
    <d v="2026-01-19T00:00:00"/>
    <d v="2026-01-26T00:00:00"/>
    <d v="2026-04-09T00:00:00"/>
    <n v="81"/>
    <x v="1"/>
  </r>
  <r>
    <n v="144"/>
    <s v="33 K/MIL/2026"/>
    <x v="4"/>
    <s v="Militer"/>
    <x v="2"/>
    <n v="0"/>
    <s v="H-HM"/>
    <s v="H-SGS"/>
    <s v="H-APH"/>
    <n v="0"/>
    <s v="A-SN"/>
    <n v="0"/>
    <d v="2026-01-12T00:00:00"/>
    <d v="2026-01-19T00:00:00"/>
    <d v="2026-01-26T00:00:00"/>
    <d v="2026-04-09T00:00:00"/>
    <n v="81"/>
    <x v="1"/>
  </r>
  <r>
    <n v="145"/>
    <s v="36 K/MIL/2026"/>
    <x v="4"/>
    <s v="Militer"/>
    <x v="2"/>
    <n v="0"/>
    <s v="H-HM"/>
    <s v="H-SGS"/>
    <s v="H-APH"/>
    <n v="0"/>
    <s v="A-BOY"/>
    <n v="0"/>
    <d v="2026-01-12T00:00:00"/>
    <d v="2026-01-19T00:00:00"/>
    <d v="2026-01-26T00:00:00"/>
    <d v="2026-04-10T00:00:00"/>
    <n v="82"/>
    <x v="1"/>
  </r>
  <r>
    <n v="146"/>
    <s v="35 K/MIL/2026"/>
    <x v="4"/>
    <s v="Militer"/>
    <x v="2"/>
    <n v="0"/>
    <s v="H-HM"/>
    <s v="H-SGS"/>
    <s v="H-APH"/>
    <n v="0"/>
    <s v="A-BOY"/>
    <n v="0"/>
    <d v="2026-01-12T00:00:00"/>
    <d v="2026-01-19T00:00:00"/>
    <d v="2026-01-26T00:00:00"/>
    <d v="2026-04-10T00:00:00"/>
    <n v="82"/>
    <x v="1"/>
  </r>
  <r>
    <n v="147"/>
    <s v="41 K/MIL/2026"/>
    <x v="4"/>
    <s v="Militer"/>
    <x v="2"/>
    <n v="0"/>
    <s v="H-HM"/>
    <s v="H-SGS"/>
    <s v="H-APH"/>
    <n v="0"/>
    <s v="A-SIR"/>
    <n v="0"/>
    <d v="2026-01-12T00:00:00"/>
    <d v="2026-01-20T00:00:00"/>
    <d v="2026-01-26T00:00:00"/>
    <d v="2026-04-14T00:00:00"/>
    <n v="85"/>
    <x v="1"/>
  </r>
  <r>
    <n v="148"/>
    <s v="40 K/MIL/2026"/>
    <x v="4"/>
    <s v="Militer"/>
    <x v="2"/>
    <n v="0"/>
    <s v="H-HM"/>
    <s v="H-SGS"/>
    <s v="H-APH"/>
    <n v="0"/>
    <s v="A-SIR"/>
    <n v="0"/>
    <d v="2026-01-12T00:00:00"/>
    <d v="2026-01-20T00:00:00"/>
    <d v="2026-01-26T00:00:00"/>
    <d v="2026-04-14T00:00:00"/>
    <n v="85"/>
    <x v="1"/>
  </r>
  <r>
    <n v="149"/>
    <s v="39 K/MIL/2026"/>
    <x v="4"/>
    <s v="Militer"/>
    <x v="2"/>
    <n v="0"/>
    <s v="H-HM"/>
    <s v="H-SGS"/>
    <s v="H-TMA"/>
    <n v="0"/>
    <s v="A-RST"/>
    <n v="0"/>
    <d v="2026-01-12T00:00:00"/>
    <d v="2026-01-20T00:00:00"/>
    <d v="2026-01-26T00:00:00"/>
    <d v="2026-04-16T00:00:00"/>
    <n v="87"/>
    <x v="1"/>
  </r>
  <r>
    <n v="150"/>
    <s v="45 K/MIL/2026"/>
    <x v="4"/>
    <s v="Militer"/>
    <x v="2"/>
    <n v="0"/>
    <s v="H-HM"/>
    <s v="H-SGS"/>
    <s v="H-TMA"/>
    <n v="0"/>
    <s v="A-SN"/>
    <n v="0"/>
    <d v="2026-01-13T00:00:00"/>
    <d v="2026-01-20T00:00:00"/>
    <d v="2026-01-26T00:00:00"/>
    <d v="2026-04-16T00:00:00"/>
    <n v="87"/>
    <x v="1"/>
  </r>
  <r>
    <n v="151"/>
    <s v="44 K/MIL/2026"/>
    <x v="4"/>
    <s v="Militer"/>
    <x v="2"/>
    <n v="0"/>
    <s v="H-HM"/>
    <s v="H-SGS"/>
    <s v="H-TMA"/>
    <n v="0"/>
    <s v="A-IDR"/>
    <n v="0"/>
    <d v="2026-01-13T00:00:00"/>
    <d v="2026-01-20T00:00:00"/>
    <d v="2026-01-26T00:00:00"/>
    <d v="2026-04-17T00:00:00"/>
    <n v="88"/>
    <x v="1"/>
  </r>
  <r>
    <n v="152"/>
    <s v="24 K/MIL/2026"/>
    <x v="4"/>
    <s v="Militer"/>
    <x v="2"/>
    <n v="0"/>
    <s v="H-HM"/>
    <s v="H-SGS"/>
    <s v="H-TMA"/>
    <n v="0"/>
    <s v="A-IDR"/>
    <n v="0"/>
    <d v="2026-01-08T00:00:00"/>
    <d v="2026-01-19T00:00:00"/>
    <d v="2026-01-26T00:00:00"/>
    <d v="2026-04-17T00:00:00"/>
    <n v="89"/>
    <x v="1"/>
  </r>
  <r>
    <n v="153"/>
    <s v="43 K/MIL/2026"/>
    <x v="4"/>
    <s v="Militer"/>
    <x v="2"/>
    <n v="0"/>
    <s v="H-HM"/>
    <s v="H-SGS"/>
    <s v="H-APH"/>
    <n v="0"/>
    <s v="A-BOY"/>
    <n v="0"/>
    <d v="2026-01-13T00:00:00"/>
    <d v="2026-01-20T00:00:00"/>
    <d v="2026-01-26T00:00:00"/>
    <d v="2026-04-17T00:00:00"/>
    <n v="88"/>
    <x v="1"/>
  </r>
  <r>
    <n v="154"/>
    <s v="25 K/MIL/2026"/>
    <x v="4"/>
    <s v="Militer"/>
    <x v="2"/>
    <n v="0"/>
    <s v="H-HM"/>
    <s v="H-TMA"/>
    <s v="H-APH"/>
    <n v="0"/>
    <s v="A-IDR"/>
    <n v="0"/>
    <d v="2026-01-08T00:00:00"/>
    <d v="2026-01-19T00:00:00"/>
    <d v="2026-01-26T00:00:00"/>
    <d v="2026-04-17T00:00:00"/>
    <n v="89"/>
    <x v="1"/>
  </r>
  <r>
    <n v="155"/>
    <s v="37 K/MIL/2026"/>
    <x v="4"/>
    <s v="Militer"/>
    <x v="2"/>
    <n v="0"/>
    <s v="H-HM"/>
    <s v="H-SGS"/>
    <s v="H-APH"/>
    <n v="0"/>
    <s v="A-BOY"/>
    <n v="0"/>
    <d v="2026-01-12T00:00:00"/>
    <d v="2026-01-19T00:00:00"/>
    <d v="2026-01-26T00:00:00"/>
    <d v="2026-04-17T00:00:00"/>
    <n v="89"/>
    <x v="1"/>
  </r>
  <r>
    <n v="156"/>
    <s v="2 PK/MIL/2026"/>
    <x v="4"/>
    <s v="Militer"/>
    <x v="0"/>
    <n v="0"/>
    <s v="H-DBS"/>
    <s v="H-APH"/>
    <s v="H-STJ"/>
    <n v="0"/>
    <s v="A-BOY"/>
    <n v="0"/>
    <d v="2026-01-15T00:00:00"/>
    <d v="2026-01-27T00:00:00"/>
    <d v="2026-02-04T00:00:00"/>
    <d v="2026-04-20T00:00:00"/>
    <n v="84"/>
    <x v="1"/>
  </r>
  <r>
    <n v="157"/>
    <s v="58 K/MIL/2026"/>
    <x v="4"/>
    <s v="Militer"/>
    <x v="2"/>
    <n v="0"/>
    <s v="H-HM"/>
    <s v="H-SGS"/>
    <s v="H-APH"/>
    <n v="0"/>
    <s v="A-SIR"/>
    <n v="0"/>
    <d v="2026-02-05T00:00:00"/>
    <d v="2026-02-12T00:00:00"/>
    <d v="2026-02-19T00:00:00"/>
    <d v="2026-04-23T00:00:00"/>
    <n v="71"/>
    <x v="1"/>
  </r>
  <r>
    <n v="158"/>
    <s v="48 K/MIL/2026"/>
    <x v="4"/>
    <s v="Militer"/>
    <x v="2"/>
    <n v="0"/>
    <s v="H-HM"/>
    <s v="H-SGS"/>
    <s v="H-TMA"/>
    <n v="0"/>
    <s v="A-IDR"/>
    <n v="0"/>
    <d v="2026-02-05T00:00:00"/>
    <d v="2026-02-12T00:00:00"/>
    <d v="2026-02-19T00:00:00"/>
    <d v="2026-04-28T00:00:00"/>
    <n v="76"/>
    <x v="1"/>
  </r>
  <r>
    <n v="159"/>
    <s v="66 K/MIL/2026"/>
    <x v="4"/>
    <s v="Militer"/>
    <x v="2"/>
    <n v="0"/>
    <s v="H-HM"/>
    <s v="H-SGS"/>
    <s v="H-APH"/>
    <n v="0"/>
    <s v="A-BUP"/>
    <n v="0"/>
    <d v="2026-02-06T00:00:00"/>
    <d v="2026-02-20T00:00:00"/>
    <d v="2026-02-25T00:00:00"/>
    <d v="2026-04-28T00:00:00"/>
    <n v="68"/>
    <x v="1"/>
  </r>
  <r>
    <n v="160"/>
    <s v="57 K/MIL/2026"/>
    <x v="4"/>
    <s v="Militer"/>
    <x v="2"/>
    <n v="0"/>
    <s v="H-HM"/>
    <s v="H-SGS"/>
    <s v="H-APH"/>
    <n v="0"/>
    <s v="A-SIR"/>
    <n v="0"/>
    <d v="2026-02-05T00:00:00"/>
    <d v="2026-02-12T00:00:00"/>
    <d v="2026-02-19T00:00:00"/>
    <d v="2026-04-29T00:00:00"/>
    <n v="77"/>
    <x v="1"/>
  </r>
  <r>
    <n v="161"/>
    <s v="79 K/MIL/2026"/>
    <x v="4"/>
    <s v="Militer"/>
    <x v="2"/>
    <n v="0"/>
    <s v="H-HM"/>
    <s v="H-TMA"/>
    <s v="H-APH"/>
    <n v="0"/>
    <s v="A-SIR"/>
    <n v="0"/>
    <d v="2026-02-19T00:00:00"/>
    <d v="2026-02-20T00:00:00"/>
    <d v="2026-02-25T00:00:00"/>
    <d v="2026-04-29T00:00:00"/>
    <n v="69"/>
    <x v="1"/>
  </r>
  <r>
    <n v="162"/>
    <s v="78 K/MIL/2026"/>
    <x v="4"/>
    <s v="Militer"/>
    <x v="2"/>
    <n v="0"/>
    <s v="H-HM"/>
    <s v="H-TMA"/>
    <s v="H-APH"/>
    <n v="0"/>
    <s v="A-SIR"/>
    <n v="0"/>
    <d v="2026-02-19T00:00:00"/>
    <d v="2026-02-20T00:00:00"/>
    <d v="2026-02-25T00:00:00"/>
    <d v="2026-04-29T00:00:00"/>
    <n v="69"/>
    <x v="1"/>
  </r>
  <r>
    <n v="163"/>
    <s v="3 PK/MIL/2026"/>
    <x v="4"/>
    <s v="Militer"/>
    <x v="0"/>
    <n v="0"/>
    <s v="H-SHT"/>
    <s v="H-APH"/>
    <s v="H-SRD"/>
    <n v="0"/>
    <s v="A-BOY"/>
    <n v="0"/>
    <d v="2026-02-05T00:00:00"/>
    <d v="2026-02-13T00:00:00"/>
    <d v="2026-04-08T00:00:00"/>
    <d v="2026-04-30T00:00:00"/>
    <n v="77"/>
    <x v="1"/>
  </r>
  <r>
    <n v="164"/>
    <s v="203 PK/PDT/2026"/>
    <x v="0"/>
    <s v="Perdata"/>
    <x v="0"/>
    <n v="0"/>
    <s v="H-MYW"/>
    <s v="H-LP"/>
    <s v="H-EH"/>
    <n v="0"/>
    <s v="A-AFM"/>
    <s v="Endah Detty Pertiwi"/>
    <d v="2026-02-03T00:00:00"/>
    <d v="2026-02-19T00:00:00"/>
    <d v="2026-03-02T00:00:00"/>
    <d v="2026-04-01T00:00:00"/>
    <n v="42"/>
    <x v="1"/>
  </r>
  <r>
    <n v="165"/>
    <s v="31 K/PDT/2026"/>
    <x v="0"/>
    <s v="Perdata"/>
    <x v="2"/>
    <n v="0"/>
    <s v="H-SM"/>
    <s v="H-PPT"/>
    <s v="H-ASB"/>
    <n v="0"/>
    <s v="A-SAH"/>
    <n v="0"/>
    <d v="2026-01-02T00:00:00"/>
    <d v="2026-01-15T00:00:00"/>
    <d v="2026-01-29T00:00:00"/>
    <d v="2026-04-01T00:00:00"/>
    <n v="77"/>
    <x v="1"/>
  </r>
  <r>
    <n v="166"/>
    <s v="134 PK/PDT/2026"/>
    <x v="0"/>
    <s v="Perdata"/>
    <x v="0"/>
    <n v="0"/>
    <s v="H-MYW"/>
    <s v="H-LP"/>
    <s v="H-EH"/>
    <n v="0"/>
    <s v="A-WPN"/>
    <s v="Ferry Agustina Budi Utami"/>
    <d v="2026-01-22T00:00:00"/>
    <d v="2026-02-19T00:00:00"/>
    <d v="2026-03-02T00:00:00"/>
    <d v="2026-04-01T00:00:00"/>
    <n v="42"/>
    <x v="1"/>
  </r>
  <r>
    <n v="167"/>
    <s v="39 PK/PDT/2026"/>
    <x v="0"/>
    <s v="Perdata"/>
    <x v="0"/>
    <n v="0"/>
    <s v="H-RM"/>
    <s v="H-HRP"/>
    <s v="H-EH"/>
    <n v="0"/>
    <s v="A-MNI"/>
    <s v="Sutedjo Bomantoro"/>
    <d v="2026-01-07T00:00:00"/>
    <d v="2026-01-19T00:00:00"/>
    <d v="2026-02-04T00:00:00"/>
    <d v="2026-04-01T00:00:00"/>
    <n v="73"/>
    <x v="1"/>
  </r>
  <r>
    <n v="168"/>
    <s v="85 K/PDT/2026"/>
    <x v="0"/>
    <s v="Perdata"/>
    <x v="2"/>
    <n v="0"/>
    <s v="H-SM"/>
    <s v="H-PPT"/>
    <s v="H-ASB"/>
    <n v="0"/>
    <s v="A-SAH"/>
    <n v="0"/>
    <d v="2026-01-02T00:00:00"/>
    <d v="2026-01-15T00:00:00"/>
    <d v="2026-01-29T00:00:00"/>
    <d v="2026-04-01T00:00:00"/>
    <n v="77"/>
    <x v="1"/>
  </r>
  <r>
    <n v="169"/>
    <s v="42 PK/PDT/2026"/>
    <x v="0"/>
    <s v="Perdata"/>
    <x v="0"/>
    <n v="0"/>
    <s v="H-MYW"/>
    <s v="H-LP"/>
    <s v="H-EH"/>
    <n v="0"/>
    <s v="A-WPN"/>
    <s v="Susi Saptati"/>
    <d v="2026-01-07T00:00:00"/>
    <d v="2026-02-19T00:00:00"/>
    <d v="2026-03-02T00:00:00"/>
    <d v="2026-04-01T00:00:00"/>
    <n v="42"/>
    <x v="1"/>
  </r>
  <r>
    <n v="170"/>
    <s v="91 K/PDT/2026"/>
    <x v="0"/>
    <s v="Perdata"/>
    <x v="2"/>
    <n v="0"/>
    <s v="H-PW"/>
    <s v="H-MYW"/>
    <s v="H-RM"/>
    <n v="0"/>
    <s v="A-UPS"/>
    <n v="0"/>
    <d v="2026-01-02T00:00:00"/>
    <d v="2026-02-05T00:00:00"/>
    <d v="2026-02-19T00:00:00"/>
    <d v="2026-04-01T00:00:00"/>
    <n v="56"/>
    <x v="1"/>
  </r>
  <r>
    <n v="171"/>
    <s v="517 K/PDT/2026"/>
    <x v="0"/>
    <s v="Perdata"/>
    <x v="2"/>
    <n v="0"/>
    <s v="H-PW"/>
    <s v="H-MYW"/>
    <s v="H-RM"/>
    <n v="0"/>
    <s v="A-UPS"/>
    <n v="0"/>
    <d v="2026-01-13T00:00:00"/>
    <d v="2026-02-05T00:00:00"/>
    <d v="2026-02-19T00:00:00"/>
    <d v="2026-04-01T00:00:00"/>
    <n v="56"/>
    <x v="1"/>
  </r>
  <r>
    <n v="172"/>
    <s v="216 PK/PDT/2026"/>
    <x v="0"/>
    <s v="Perdata"/>
    <x v="0"/>
    <n v="0"/>
    <s v="H-MYW"/>
    <s v="H-LP"/>
    <s v="H-EH"/>
    <n v="0"/>
    <s v="A-WPN"/>
    <n v="0"/>
    <d v="2026-02-05T00:00:00"/>
    <d v="2026-02-19T00:00:00"/>
    <d v="2026-03-02T00:00:00"/>
    <d v="2026-04-01T00:00:00"/>
    <n v="42"/>
    <x v="1"/>
  </r>
  <r>
    <n v="173"/>
    <s v="418 K/PDT/2026"/>
    <x v="0"/>
    <s v="Perdata"/>
    <x v="2"/>
    <n v="0"/>
    <s v="H-PW"/>
    <s v="H-MYW"/>
    <s v="H-RM"/>
    <n v="0"/>
    <s v="A-UPS"/>
    <n v="0"/>
    <d v="2026-01-06T00:00:00"/>
    <d v="2026-02-05T00:00:00"/>
    <d v="2026-02-19T00:00:00"/>
    <d v="2026-04-01T00:00:00"/>
    <n v="56"/>
    <x v="1"/>
  </r>
  <r>
    <n v="174"/>
    <s v="530 K/PDT/2026"/>
    <x v="0"/>
    <s v="Perdata"/>
    <x v="2"/>
    <n v="0"/>
    <s v="H-PW"/>
    <s v="H-MYW"/>
    <s v="H-RM"/>
    <n v="0"/>
    <s v="A-UPS"/>
    <n v="0"/>
    <d v="2026-01-13T00:00:00"/>
    <d v="2026-02-05T00:00:00"/>
    <d v="2026-02-19T00:00:00"/>
    <d v="2026-04-01T00:00:00"/>
    <n v="56"/>
    <x v="1"/>
  </r>
  <r>
    <n v="175"/>
    <s v="485 K/PDT/2026"/>
    <x v="0"/>
    <s v="Perdata"/>
    <x v="2"/>
    <n v="0"/>
    <s v="H-PW"/>
    <s v="H-MYW"/>
    <s v="H-RM"/>
    <n v="0"/>
    <s v="A-UPS"/>
    <n v="0"/>
    <d v="2026-01-07T00:00:00"/>
    <d v="2026-02-05T00:00:00"/>
    <d v="2026-02-19T00:00:00"/>
    <d v="2026-04-01T00:00:00"/>
    <n v="56"/>
    <x v="1"/>
  </r>
  <r>
    <n v="176"/>
    <s v="3 K/PDT/2026"/>
    <x v="0"/>
    <s v="Perdata"/>
    <x v="2"/>
    <n v="0"/>
    <s v="H-IGS"/>
    <s v="H-PW"/>
    <s v="H-ASB"/>
    <n v="0"/>
    <s v="A-FBW"/>
    <s v="Budi Prasetyo"/>
    <d v="2026-01-02T00:00:00"/>
    <d v="2026-01-14T00:00:00"/>
    <d v="2026-02-26T00:00:00"/>
    <d v="2026-04-01T00:00:00"/>
    <n v="78"/>
    <x v="1"/>
  </r>
  <r>
    <n v="177"/>
    <s v="89 PK/PDT/2026"/>
    <x v="0"/>
    <s v="Perdata"/>
    <x v="0"/>
    <n v="0"/>
    <s v="H-MYW"/>
    <s v="H-LP"/>
    <s v="H-EH"/>
    <n v="0"/>
    <s v="A-AFM"/>
    <s v="Retno Kusrini"/>
    <d v="2026-01-13T00:00:00"/>
    <d v="2026-02-19T00:00:00"/>
    <d v="2026-03-02T00:00:00"/>
    <d v="2026-04-01T00:00:00"/>
    <n v="42"/>
    <x v="1"/>
  </r>
  <r>
    <n v="178"/>
    <s v="156 PK/PDT/2026"/>
    <x v="0"/>
    <s v="Perdata"/>
    <x v="0"/>
    <n v="0"/>
    <s v="H-MYW"/>
    <s v="H-LP"/>
    <s v="H-EH"/>
    <n v="0"/>
    <s v="A-AFM"/>
    <n v="0"/>
    <d v="2026-01-27T00:00:00"/>
    <d v="2026-02-19T00:00:00"/>
    <d v="2026-03-02T00:00:00"/>
    <d v="2026-04-01T00:00:00"/>
    <n v="42"/>
    <x v="1"/>
  </r>
  <r>
    <n v="179"/>
    <s v="41 PK/PDT/2026"/>
    <x v="0"/>
    <s v="Perdata"/>
    <x v="0"/>
    <n v="0"/>
    <s v="H-MYW"/>
    <s v="H-LP"/>
    <s v="H-EH"/>
    <n v="0"/>
    <s v="A-AFM"/>
    <s v="Endang Wahyu Utami"/>
    <d v="2026-01-07T00:00:00"/>
    <d v="2026-02-19T00:00:00"/>
    <d v="2026-03-02T00:00:00"/>
    <d v="2026-04-01T00:00:00"/>
    <n v="42"/>
    <x v="1"/>
  </r>
  <r>
    <n v="180"/>
    <s v="62 PK/PDT/2026"/>
    <x v="0"/>
    <s v="Perdata"/>
    <x v="0"/>
    <n v="0"/>
    <s v="H-MYW"/>
    <s v="H-LP"/>
    <s v="H-EH"/>
    <n v="0"/>
    <s v="A-WPN"/>
    <s v="Budi Prasetyo"/>
    <d v="2026-01-09T00:00:00"/>
    <d v="2026-02-19T00:00:00"/>
    <d v="2026-03-02T00:00:00"/>
    <d v="2026-04-01T00:00:00"/>
    <n v="42"/>
    <x v="1"/>
  </r>
  <r>
    <n v="181"/>
    <s v="183 PK/PDT/2026"/>
    <x v="0"/>
    <s v="Perdata"/>
    <x v="0"/>
    <n v="0"/>
    <s v="H-MYW"/>
    <s v="H-LP"/>
    <s v="H-EH"/>
    <n v="0"/>
    <s v="A-WPN"/>
    <s v="Ni Luh Perginasari Artitah Rini"/>
    <d v="2026-02-02T00:00:00"/>
    <d v="2026-02-19T00:00:00"/>
    <d v="2026-03-02T00:00:00"/>
    <d v="2026-04-01T00:00:00"/>
    <n v="42"/>
    <x v="1"/>
  </r>
  <r>
    <n v="182"/>
    <s v="350 K/PDT/2026"/>
    <x v="0"/>
    <s v="Perdata"/>
    <x v="2"/>
    <n v="0"/>
    <s v="H-PW"/>
    <s v="H-MYW"/>
    <s v="H-RM"/>
    <n v="0"/>
    <s v="A-NHD"/>
    <n v="0"/>
    <d v="2026-01-06T00:00:00"/>
    <d v="2026-02-05T00:00:00"/>
    <d v="2026-02-19T00:00:00"/>
    <d v="2026-04-01T00:00:00"/>
    <n v="56"/>
    <x v="1"/>
  </r>
  <r>
    <n v="183"/>
    <s v="112 PK/PDT/2026"/>
    <x v="0"/>
    <s v="Perdata"/>
    <x v="0"/>
    <n v="0"/>
    <s v="H-IGS"/>
    <s v="H-PW"/>
    <s v="H-ASB"/>
    <n v="0"/>
    <s v="A-IRM"/>
    <s v="Budi Prasetyo"/>
    <d v="2026-01-19T00:00:00"/>
    <d v="2026-02-20T00:00:00"/>
    <d v="2026-03-02T00:00:00"/>
    <d v="2026-04-01T00:00:00"/>
    <n v="41"/>
    <x v="1"/>
  </r>
  <r>
    <n v="184"/>
    <s v="164 K/PDT/2026"/>
    <x v="0"/>
    <s v="Perdata"/>
    <x v="2"/>
    <n v="0"/>
    <s v="H-SM"/>
    <s v="H-PPT"/>
    <s v="H-ASB"/>
    <n v="0"/>
    <s v="A-LR"/>
    <n v="0"/>
    <d v="2026-01-02T00:00:00"/>
    <d v="2026-01-15T00:00:00"/>
    <d v="2026-01-29T00:00:00"/>
    <d v="2026-04-02T00:00:00"/>
    <n v="78"/>
    <x v="1"/>
  </r>
  <r>
    <n v="185"/>
    <s v="139 K/PDT/2026"/>
    <x v="0"/>
    <s v="Perdata"/>
    <x v="2"/>
    <n v="0"/>
    <s v="H-IGS"/>
    <s v="H-PW"/>
    <s v="H-ASB"/>
    <n v="0"/>
    <s v="A-FBW"/>
    <s v="Endang Wahyu Utami"/>
    <d v="2026-01-02T00:00:00"/>
    <d v="2026-01-14T00:00:00"/>
    <d v="2026-02-26T00:00:00"/>
    <d v="2026-04-02T00:00:00"/>
    <n v="79"/>
    <x v="1"/>
  </r>
  <r>
    <n v="186"/>
    <s v="612 K/PDT/2026"/>
    <x v="0"/>
    <s v="Perdata"/>
    <x v="2"/>
    <n v="0"/>
    <s v="H-IGS"/>
    <s v="H-PW"/>
    <s v="H-ASB"/>
    <n v="0"/>
    <s v="A-ASN"/>
    <s v="Edy Pramono"/>
    <d v="2026-01-19T00:00:00"/>
    <d v="2026-02-26T00:00:00"/>
    <d v="2026-03-11T00:00:00"/>
    <d v="2026-04-02T00:00:00"/>
    <n v="36"/>
    <x v="1"/>
  </r>
  <r>
    <n v="187"/>
    <s v="455 K/PDT/2026"/>
    <x v="0"/>
    <s v="Perdata"/>
    <x v="2"/>
    <n v="0"/>
    <s v="H-IGS"/>
    <s v="H-PW"/>
    <s v="H-ASB"/>
    <n v="0"/>
    <s v="A-ASN"/>
    <n v="0"/>
    <d v="2026-01-07T00:00:00"/>
    <d v="2026-02-20T00:00:00"/>
    <d v="2026-03-02T00:00:00"/>
    <d v="2026-04-02T00:00:00"/>
    <n v="42"/>
    <x v="1"/>
  </r>
  <r>
    <n v="188"/>
    <s v="132 K/PDT/2026"/>
    <x v="0"/>
    <s v="Perdata"/>
    <x v="2"/>
    <n v="0"/>
    <s v="H-IGS"/>
    <s v="H-PW"/>
    <s v="H-ASB"/>
    <n v="0"/>
    <s v="A-FBW"/>
    <n v="0"/>
    <d v="2026-01-02T00:00:00"/>
    <d v="2026-01-14T00:00:00"/>
    <d v="2026-02-26T00:00:00"/>
    <d v="2026-04-02T00:00:00"/>
    <n v="79"/>
    <x v="1"/>
  </r>
  <r>
    <n v="189"/>
    <s v="209 K/PDT/2026"/>
    <x v="0"/>
    <s v="Perdata"/>
    <x v="2"/>
    <n v="0"/>
    <s v="H-IGS"/>
    <s v="H-PW"/>
    <s v="H-ASB"/>
    <n v="0"/>
    <s v="A-FBW"/>
    <s v="Edy Pramono"/>
    <d v="2026-01-05T00:00:00"/>
    <d v="2026-02-09T00:00:00"/>
    <d v="2026-02-26T00:00:00"/>
    <d v="2026-04-02T00:00:00"/>
    <n v="53"/>
    <x v="1"/>
  </r>
  <r>
    <n v="190"/>
    <s v="292 K/PDT/2026"/>
    <x v="0"/>
    <s v="Perdata"/>
    <x v="2"/>
    <n v="0"/>
    <s v="H-IGS"/>
    <s v="H-PW"/>
    <s v="H-ASB"/>
    <n v="0"/>
    <s v="A-FBW"/>
    <n v="0"/>
    <d v="2026-01-05T00:00:00"/>
    <d v="2026-02-09T00:00:00"/>
    <d v="2026-02-26T00:00:00"/>
    <d v="2026-04-02T00:00:00"/>
    <n v="53"/>
    <x v="1"/>
  </r>
  <r>
    <n v="191"/>
    <s v="293 K/PDT/2026"/>
    <x v="0"/>
    <s v="Perdata"/>
    <x v="2"/>
    <n v="0"/>
    <s v="H-IGS"/>
    <s v="H-PW"/>
    <s v="H-ASB"/>
    <n v="0"/>
    <s v="A-ASN"/>
    <n v="0"/>
    <d v="2026-01-05T00:00:00"/>
    <d v="2026-02-09T00:00:00"/>
    <d v="2026-02-26T00:00:00"/>
    <d v="2026-04-02T00:00:00"/>
    <n v="53"/>
    <x v="1"/>
  </r>
  <r>
    <n v="192"/>
    <s v="445 K/PDT/2026"/>
    <x v="0"/>
    <s v="Perdata"/>
    <x v="2"/>
    <n v="0"/>
    <s v="H-IGS"/>
    <s v="H-PW"/>
    <s v="H-ASB"/>
    <n v="0"/>
    <s v="A-ASN"/>
    <n v="0"/>
    <d v="2026-01-06T00:00:00"/>
    <d v="2026-02-20T00:00:00"/>
    <d v="2026-03-02T00:00:00"/>
    <d v="2026-04-02T00:00:00"/>
    <n v="42"/>
    <x v="1"/>
  </r>
  <r>
    <n v="193"/>
    <s v="677 K/PDT/2026"/>
    <x v="0"/>
    <s v="Perdata"/>
    <x v="2"/>
    <n v="0"/>
    <s v="H-IGS"/>
    <s v="H-PW"/>
    <s v="H-ASB"/>
    <n v="0"/>
    <s v="A-ASN"/>
    <n v="0"/>
    <d v="2026-01-21T00:00:00"/>
    <d v="2026-02-26T00:00:00"/>
    <d v="2026-03-09T00:00:00"/>
    <d v="2026-04-02T00:00:00"/>
    <n v="36"/>
    <x v="1"/>
  </r>
  <r>
    <n v="194"/>
    <s v="551 K/PDT/2026"/>
    <x v="0"/>
    <s v="Perdata"/>
    <x v="2"/>
    <n v="0"/>
    <s v="H-IGS"/>
    <s v="H-PW"/>
    <s v="H-ASB"/>
    <n v="0"/>
    <s v="A-IRM"/>
    <s v="Budi Prasetyo"/>
    <d v="2026-01-13T00:00:00"/>
    <d v="2026-02-20T00:00:00"/>
    <d v="2026-03-02T00:00:00"/>
    <d v="2026-04-02T00:00:00"/>
    <n v="42"/>
    <x v="1"/>
  </r>
  <r>
    <n v="195"/>
    <s v="107 K/PDT/2026"/>
    <x v="0"/>
    <s v="Perdata"/>
    <x v="2"/>
    <n v="0"/>
    <s v="H-SM"/>
    <s v="H-PPT"/>
    <s v="H-ASB"/>
    <n v="0"/>
    <s v="A-JB"/>
    <n v="0"/>
    <d v="2026-01-02T00:00:00"/>
    <d v="2026-01-15T00:00:00"/>
    <d v="2026-01-29T00:00:00"/>
    <d v="2026-04-02T00:00:00"/>
    <n v="78"/>
    <x v="1"/>
  </r>
  <r>
    <n v="196"/>
    <s v="81 K/PDT/2026"/>
    <x v="0"/>
    <s v="Perdata"/>
    <x v="2"/>
    <n v="0"/>
    <s v="H-NE"/>
    <s v="H-NI"/>
    <s v="H-LP"/>
    <n v="0"/>
    <s v="A-LIS"/>
    <n v="0"/>
    <d v="2026-01-02T00:00:00"/>
    <d v="2026-01-14T00:00:00"/>
    <d v="2026-02-03T00:00:00"/>
    <d v="2026-04-08T00:00:00"/>
    <n v="85"/>
    <x v="1"/>
  </r>
  <r>
    <n v="197"/>
    <s v="193 K/PDT/2026"/>
    <x v="0"/>
    <s v="Perdata"/>
    <x v="2"/>
    <n v="0"/>
    <s v="H-IGS"/>
    <s v="H-PW"/>
    <s v="H-ASB"/>
    <n v="0"/>
    <s v="A-UPS"/>
    <s v="Endang Wahyu Utami"/>
    <d v="2026-01-02T00:00:00"/>
    <d v="2026-02-26T00:00:00"/>
    <d v="2026-03-11T00:00:00"/>
    <d v="2026-04-08T00:00:00"/>
    <n v="42"/>
    <x v="1"/>
  </r>
  <r>
    <n v="198"/>
    <s v="359 K/PDT/2026"/>
    <x v="0"/>
    <s v="Perdata"/>
    <x v="2"/>
    <n v="0"/>
    <s v="H-RM"/>
    <s v="H-HRP"/>
    <s v="H-EH"/>
    <n v="0"/>
    <s v="A-GIE"/>
    <n v="0"/>
    <d v="2026-01-06T00:00:00"/>
    <d v="2026-01-29T00:00:00"/>
    <d v="2026-02-25T00:00:00"/>
    <d v="2026-04-08T00:00:00"/>
    <n v="70"/>
    <x v="1"/>
  </r>
  <r>
    <n v="199"/>
    <s v="635 K/PDT/2026"/>
    <x v="0"/>
    <s v="Perdata"/>
    <x v="2"/>
    <n v="0"/>
    <s v="H-IGS"/>
    <s v="H-PW"/>
    <s v="H-ASB"/>
    <n v="0"/>
    <s v="A-WEP"/>
    <s v="Sutedjo Bomantoro"/>
    <d v="2026-01-19T00:00:00"/>
    <d v="2026-02-26T00:00:00"/>
    <d v="2026-03-09T00:00:00"/>
    <d v="2026-04-08T00:00:00"/>
    <n v="42"/>
    <x v="1"/>
  </r>
  <r>
    <n v="200"/>
    <s v="560 K/PDT/2026"/>
    <x v="0"/>
    <s v="Perdata"/>
    <x v="2"/>
    <n v="0"/>
    <s v="H-RM"/>
    <s v="H-HRP"/>
    <s v="H-EH"/>
    <n v="0"/>
    <s v="A-GIE"/>
    <n v="0"/>
    <d v="2026-01-13T00:00:00"/>
    <d v="2026-01-29T00:00:00"/>
    <d v="2026-02-25T00:00:00"/>
    <d v="2026-04-08T00:00:00"/>
    <n v="70"/>
    <x v="1"/>
  </r>
  <r>
    <n v="201"/>
    <s v="257 K/PDT/2026"/>
    <x v="0"/>
    <s v="Perdata"/>
    <x v="2"/>
    <n v="0"/>
    <s v="H-MYW"/>
    <s v="H-LP"/>
    <s v="H-EH"/>
    <n v="0"/>
    <s v="A-TYO"/>
    <n v="0"/>
    <d v="2026-01-05T00:00:00"/>
    <d v="2026-02-19T00:00:00"/>
    <d v="2026-03-02T00:00:00"/>
    <d v="2026-04-08T00:00:00"/>
    <n v="49"/>
    <x v="1"/>
  </r>
  <r>
    <n v="202"/>
    <s v="449 K/PDT/2026"/>
    <x v="0"/>
    <s v="Perdata"/>
    <x v="2"/>
    <n v="0"/>
    <s v="H-IGS"/>
    <s v="H-PW"/>
    <s v="H-ASB"/>
    <n v="0"/>
    <s v="A-WEP"/>
    <n v="0"/>
    <d v="2026-01-06T00:00:00"/>
    <d v="2026-02-20T00:00:00"/>
    <d v="2026-03-02T00:00:00"/>
    <d v="2026-04-08T00:00:00"/>
    <n v="48"/>
    <x v="1"/>
  </r>
  <r>
    <n v="203"/>
    <s v="951 K/PDT/2026"/>
    <x v="0"/>
    <s v="Perdata"/>
    <x v="2"/>
    <n v="0"/>
    <s v="H-PPT"/>
    <s v="H-ASB"/>
    <s v="H-EH"/>
    <n v="0"/>
    <s v="A-IRM"/>
    <s v="Ferry Agustina Budi Utami"/>
    <d v="2026-02-18T00:00:00"/>
    <d v="2026-02-20T00:00:00"/>
    <d v="2026-03-02T00:00:00"/>
    <d v="2026-04-08T00:00:00"/>
    <n v="48"/>
    <x v="1"/>
  </r>
  <r>
    <n v="204"/>
    <s v="267 K/PDT/2026"/>
    <x v="0"/>
    <s v="Perdata"/>
    <x v="2"/>
    <n v="0"/>
    <s v="H-IGS"/>
    <s v="H-PW"/>
    <s v="H-ASB"/>
    <n v="0"/>
    <s v="A-WEP"/>
    <s v="Retno Kusrini"/>
    <d v="2026-01-05T00:00:00"/>
    <d v="2026-02-09T00:00:00"/>
    <d v="2026-02-26T00:00:00"/>
    <d v="2026-04-08T00:00:00"/>
    <n v="59"/>
    <x v="1"/>
  </r>
  <r>
    <n v="205"/>
    <s v="202 K/PDT/2026"/>
    <x v="0"/>
    <s v="Perdata"/>
    <x v="2"/>
    <n v="0"/>
    <s v="H-RM"/>
    <s v="H-HRP"/>
    <s v="H-EH"/>
    <n v="0"/>
    <s v="A-GIE"/>
    <n v="0"/>
    <d v="2026-01-05T00:00:00"/>
    <d v="2026-01-29T00:00:00"/>
    <d v="2026-02-25T00:00:00"/>
    <d v="2026-04-08T00:00:00"/>
    <n v="70"/>
    <x v="1"/>
  </r>
  <r>
    <n v="206"/>
    <s v="558 K/PDT/2026"/>
    <x v="0"/>
    <s v="Perdata"/>
    <x v="2"/>
    <n v="0"/>
    <s v="H-IGS"/>
    <s v="H-PW"/>
    <s v="H-ASB"/>
    <n v="0"/>
    <s v="A-WEP"/>
    <n v="0"/>
    <d v="2026-01-13T00:00:00"/>
    <d v="2026-02-20T00:00:00"/>
    <d v="2026-03-02T00:00:00"/>
    <d v="2026-04-08T00:00:00"/>
    <n v="48"/>
    <x v="1"/>
  </r>
  <r>
    <n v="207"/>
    <s v="548 K/PDT/2026"/>
    <x v="0"/>
    <s v="Perdata"/>
    <x v="2"/>
    <n v="0"/>
    <s v="H-IGS"/>
    <s v="H-PW"/>
    <s v="H-ASB"/>
    <n v="0"/>
    <s v="A-FBW"/>
    <n v="0"/>
    <d v="2026-01-13T00:00:00"/>
    <d v="2026-02-20T00:00:00"/>
    <d v="2026-03-02T00:00:00"/>
    <d v="2026-04-08T00:00:00"/>
    <n v="48"/>
    <x v="1"/>
  </r>
  <r>
    <n v="208"/>
    <s v="205 K/PDT/2026"/>
    <x v="0"/>
    <s v="Perdata"/>
    <x v="2"/>
    <n v="0"/>
    <s v="H-IGS"/>
    <s v="H-PW"/>
    <s v="H-ASB"/>
    <n v="0"/>
    <s v="A-WEP"/>
    <s v="Sutedjo Bomantoro"/>
    <d v="2026-01-05T00:00:00"/>
    <d v="2026-02-09T00:00:00"/>
    <d v="2026-03-05T00:00:00"/>
    <d v="2026-04-08T00:00:00"/>
    <n v="59"/>
    <x v="1"/>
  </r>
  <r>
    <n v="209"/>
    <s v="22 K/PDT/2026"/>
    <x v="0"/>
    <s v="Perdata"/>
    <x v="2"/>
    <n v="0"/>
    <s v="H-NE"/>
    <s v="H-NI"/>
    <s v="H-LP"/>
    <n v="0"/>
    <s v="A-ASN"/>
    <s v="Ninil Eva Yustina"/>
    <d v="2026-01-02T00:00:00"/>
    <d v="2026-01-14T00:00:00"/>
    <d v="2026-02-25T00:00:00"/>
    <d v="2026-04-08T00:00:00"/>
    <n v="85"/>
    <x v="1"/>
  </r>
  <r>
    <n v="210"/>
    <s v="145 K/PDT/2026"/>
    <x v="0"/>
    <s v="Perdata"/>
    <x v="2"/>
    <n v="0"/>
    <s v="H-NE"/>
    <s v="H-NI"/>
    <s v="H-LP"/>
    <n v="0"/>
    <s v="A-ASN"/>
    <s v="Endang Wahyu Utami"/>
    <d v="2026-01-02T00:00:00"/>
    <d v="2026-01-14T00:00:00"/>
    <d v="2026-02-25T00:00:00"/>
    <d v="2026-04-08T00:00:00"/>
    <n v="85"/>
    <x v="1"/>
  </r>
  <r>
    <n v="211"/>
    <s v="206 K/PDT/2026"/>
    <x v="0"/>
    <s v="Perdata"/>
    <x v="2"/>
    <n v="0"/>
    <s v="H-RM"/>
    <s v="H-HRP"/>
    <s v="H-EH"/>
    <n v="0"/>
    <s v="A-GIE"/>
    <s v="Endang Wahyu Utami"/>
    <d v="2026-01-05T00:00:00"/>
    <d v="2026-01-29T00:00:00"/>
    <d v="2026-02-25T00:00:00"/>
    <d v="2026-04-08T00:00:00"/>
    <n v="70"/>
    <x v="1"/>
  </r>
  <r>
    <n v="212"/>
    <s v="287 K/PDT/2026"/>
    <x v="0"/>
    <s v="Perdata"/>
    <x v="2"/>
    <n v="0"/>
    <s v="H-RM"/>
    <s v="H-HRP"/>
    <s v="H-EH"/>
    <n v="0"/>
    <s v="A-GIE"/>
    <s v="Susi Saptati"/>
    <d v="2026-01-05T00:00:00"/>
    <d v="2026-01-29T00:00:00"/>
    <d v="2026-02-25T00:00:00"/>
    <d v="2026-04-08T00:00:00"/>
    <n v="70"/>
    <x v="1"/>
  </r>
  <r>
    <n v="213"/>
    <s v="552 K/PDT/2026"/>
    <x v="0"/>
    <s v="Perdata"/>
    <x v="2"/>
    <n v="0"/>
    <s v="H-NE"/>
    <s v="H-NI"/>
    <s v="H-LP"/>
    <n v="0"/>
    <s v="A-RD"/>
    <n v="0"/>
    <d v="2026-01-13T00:00:00"/>
    <d v="2026-02-23T00:00:00"/>
    <d v="2026-03-10T00:00:00"/>
    <d v="2026-04-08T00:00:00"/>
    <n v="45"/>
    <x v="1"/>
  </r>
  <r>
    <n v="214"/>
    <s v="399 K/PDT/2026"/>
    <x v="0"/>
    <s v="Perdata"/>
    <x v="2"/>
    <n v="0"/>
    <s v="H-NE"/>
    <s v="H-NI"/>
    <s v="H-LP"/>
    <n v="0"/>
    <s v="A-SEA"/>
    <n v="0"/>
    <d v="2026-01-06T00:00:00"/>
    <d v="2026-02-04T00:00:00"/>
    <d v="2026-02-25T00:00:00"/>
    <d v="2026-04-08T00:00:00"/>
    <n v="64"/>
    <x v="1"/>
  </r>
  <r>
    <n v="215"/>
    <s v="336 K/PDT/2026"/>
    <x v="0"/>
    <s v="Perdata"/>
    <x v="2"/>
    <n v="0"/>
    <s v="H-IGS"/>
    <s v="H-PW"/>
    <s v="H-ASB"/>
    <n v="0"/>
    <s v="A-FBW"/>
    <n v="0"/>
    <d v="2026-01-06T00:00:00"/>
    <d v="2026-02-09T00:00:00"/>
    <d v="2026-02-26T00:00:00"/>
    <d v="2026-04-08T00:00:00"/>
    <n v="59"/>
    <x v="1"/>
  </r>
  <r>
    <n v="216"/>
    <s v="249 K/PDT/2026"/>
    <x v="0"/>
    <s v="Perdata"/>
    <x v="2"/>
    <n v="0"/>
    <s v="H-NE"/>
    <s v="H-NI"/>
    <s v="H-LP"/>
    <n v="0"/>
    <s v="A-SY"/>
    <s v="Endah Detty Pertiwi"/>
    <d v="2026-01-05T00:00:00"/>
    <d v="2026-02-04T00:00:00"/>
    <d v="2026-02-25T00:00:00"/>
    <d v="2026-04-09T00:00:00"/>
    <n v="65"/>
    <x v="1"/>
  </r>
  <r>
    <n v="217"/>
    <s v="253 K/PDT/2026"/>
    <x v="0"/>
    <s v="Perdata"/>
    <x v="2"/>
    <n v="0"/>
    <s v="H-NE"/>
    <s v="H-NI"/>
    <s v="H-LP"/>
    <n v="0"/>
    <s v="A-SY"/>
    <n v="0"/>
    <d v="2026-01-05T00:00:00"/>
    <d v="2026-02-04T00:00:00"/>
    <d v="2026-02-25T00:00:00"/>
    <d v="2026-04-09T00:00:00"/>
    <n v="65"/>
    <x v="1"/>
  </r>
  <r>
    <n v="218"/>
    <s v="45 PK/PDT/2026"/>
    <x v="0"/>
    <s v="Perdata"/>
    <x v="0"/>
    <n v="0"/>
    <s v="H-MYW"/>
    <s v="H-LP"/>
    <s v="H-EH"/>
    <n v="0"/>
    <s v="A-TYO"/>
    <s v="Endah Detty Pertiwi"/>
    <d v="2026-01-07T00:00:00"/>
    <d v="2026-02-19T00:00:00"/>
    <d v="2026-03-02T00:00:00"/>
    <d v="2026-04-09T00:00:00"/>
    <n v="50"/>
    <x v="1"/>
  </r>
  <r>
    <n v="219"/>
    <s v="230 K/PDT/2026"/>
    <x v="0"/>
    <s v="Perdata"/>
    <x v="2"/>
    <n v="0"/>
    <s v="H-MYW"/>
    <s v="H-LP"/>
    <s v="H-EH"/>
    <n v="0"/>
    <s v="A-TYO"/>
    <n v="0"/>
    <d v="2026-01-05T00:00:00"/>
    <d v="2026-02-19T00:00:00"/>
    <d v="2026-03-02T00:00:00"/>
    <d v="2026-04-09T00:00:00"/>
    <n v="50"/>
    <x v="1"/>
  </r>
  <r>
    <n v="220"/>
    <s v="60 PK/PDT/2026"/>
    <x v="0"/>
    <s v="Perdata"/>
    <x v="0"/>
    <n v="0"/>
    <s v="H-MYW"/>
    <s v="H-LP"/>
    <s v="H-EH"/>
    <n v="0"/>
    <s v="A-TYO"/>
    <s v="Budi Prasetyo"/>
    <d v="2026-01-08T00:00:00"/>
    <d v="2026-02-19T00:00:00"/>
    <d v="2026-03-02T00:00:00"/>
    <d v="2026-04-09T00:00:00"/>
    <n v="50"/>
    <x v="1"/>
  </r>
  <r>
    <n v="221"/>
    <s v="697 K/PDT/2026"/>
    <x v="0"/>
    <s v="Perdata"/>
    <x v="2"/>
    <n v="0"/>
    <s v="H-MYW"/>
    <s v="H-LP"/>
    <s v="H-EH"/>
    <n v="0"/>
    <s v="A-RD"/>
    <n v="0"/>
    <d v="2026-01-21T00:00:00"/>
    <d v="2026-02-19T00:00:00"/>
    <d v="2026-03-02T00:00:00"/>
    <d v="2026-04-09T00:00:00"/>
    <n v="50"/>
    <x v="1"/>
  </r>
  <r>
    <n v="222"/>
    <s v="128 PK/PDT/2026"/>
    <x v="0"/>
    <s v="Perdata"/>
    <x v="0"/>
    <n v="0"/>
    <s v="H-MYW"/>
    <s v="H-LP"/>
    <s v="H-EH"/>
    <n v="0"/>
    <s v="A-TYO"/>
    <s v="Budi Prasetyo"/>
    <d v="2026-01-21T00:00:00"/>
    <d v="2026-02-19T00:00:00"/>
    <d v="2026-03-02T00:00:00"/>
    <d v="2026-04-09T00:00:00"/>
    <n v="50"/>
    <x v="1"/>
  </r>
  <r>
    <n v="223"/>
    <s v="670 K/PDT/2026"/>
    <x v="0"/>
    <s v="Perdata"/>
    <x v="2"/>
    <n v="0"/>
    <s v="H-PW"/>
    <s v="H-MYW"/>
    <s v="H-RM"/>
    <n v="0"/>
    <s v="A-NHD"/>
    <n v="0"/>
    <d v="2026-01-20T00:00:00"/>
    <d v="2026-02-23T00:00:00"/>
    <d v="2026-03-05T00:00:00"/>
    <d v="2026-04-09T00:00:00"/>
    <n v="46"/>
    <x v="1"/>
  </r>
  <r>
    <n v="224"/>
    <s v="736 K/PDT/2026"/>
    <x v="0"/>
    <s v="Perdata"/>
    <x v="2"/>
    <n v="0"/>
    <s v="H-MYW"/>
    <s v="H-LP"/>
    <s v="H-EH"/>
    <n v="0"/>
    <s v="A-DYA"/>
    <n v="0"/>
    <d v="2026-01-28T00:00:00"/>
    <d v="2026-02-19T00:00:00"/>
    <d v="2026-03-02T00:00:00"/>
    <d v="2026-04-09T00:00:00"/>
    <n v="50"/>
    <x v="1"/>
  </r>
  <r>
    <n v="225"/>
    <s v="169 PK/PDT/2026"/>
    <x v="0"/>
    <s v="Perdata"/>
    <x v="0"/>
    <n v="0"/>
    <s v="H-IGS"/>
    <s v="H-PW"/>
    <s v="H-HRP"/>
    <n v="0"/>
    <s v="A-UPS"/>
    <s v="Susi Saptati"/>
    <d v="2026-01-28T00:00:00"/>
    <d v="2026-02-26T00:00:00"/>
    <d v="2026-03-09T00:00:00"/>
    <d v="2026-04-09T00:00:00"/>
    <n v="43"/>
    <x v="1"/>
  </r>
  <r>
    <n v="226"/>
    <s v="785 K/PDT/2026"/>
    <x v="0"/>
    <s v="Perdata"/>
    <x v="2"/>
    <n v="0"/>
    <s v="H-PW"/>
    <s v="H-MYW"/>
    <s v="H-RM"/>
    <n v="0"/>
    <s v="A-BAW"/>
    <n v="0"/>
    <d v="2026-02-03T00:00:00"/>
    <d v="2026-02-23T00:00:00"/>
    <d v="2026-03-05T00:00:00"/>
    <d v="2026-04-09T00:00:00"/>
    <n v="46"/>
    <x v="1"/>
  </r>
  <r>
    <n v="227"/>
    <s v="175 K/PDT/2026"/>
    <x v="0"/>
    <s v="Perdata"/>
    <x v="2"/>
    <n v="0"/>
    <s v="H-IBR"/>
    <s v="H-NI"/>
    <s v="H-HRP"/>
    <n v="0"/>
    <s v="A-BYU"/>
    <n v="0"/>
    <d v="2026-01-02T00:00:00"/>
    <d v="2026-01-22T00:00:00"/>
    <d v="2026-02-12T00:00:00"/>
    <d v="2026-04-09T00:00:00"/>
    <n v="78"/>
    <x v="1"/>
  </r>
  <r>
    <n v="228"/>
    <s v="1004 K/PDT/2026"/>
    <x v="0"/>
    <s v="Perdata"/>
    <x v="2"/>
    <n v="0"/>
    <s v="H-PW"/>
    <s v="H-MYW"/>
    <s v="H-RM"/>
    <n v="0"/>
    <s v="A-NHD"/>
    <n v="0"/>
    <d v="2026-02-19T00:00:00"/>
    <d v="2026-02-25T00:00:00"/>
    <d v="2026-03-05T00:00:00"/>
    <d v="2026-04-09T00:00:00"/>
    <n v="44"/>
    <x v="1"/>
  </r>
  <r>
    <n v="229"/>
    <s v="1055 K/PDT/2026"/>
    <x v="0"/>
    <s v="Perdata"/>
    <x v="2"/>
    <n v="0"/>
    <s v="H-PW"/>
    <s v="H-MYW"/>
    <s v="H-RM"/>
    <n v="0"/>
    <s v="A-BAW"/>
    <n v="0"/>
    <d v="2026-02-20T00:00:00"/>
    <d v="2026-02-25T00:00:00"/>
    <d v="2026-03-05T00:00:00"/>
    <d v="2026-04-09T00:00:00"/>
    <n v="44"/>
    <x v="1"/>
  </r>
  <r>
    <n v="230"/>
    <s v="77 PK/PDT/2026"/>
    <x v="0"/>
    <s v="Perdata"/>
    <x v="0"/>
    <n v="0"/>
    <s v="H-NE"/>
    <s v="H-NI"/>
    <s v="H-LP"/>
    <n v="0"/>
    <s v="A-ASN"/>
    <s v="Endang Wahyu Utami"/>
    <d v="2026-01-12T00:00:00"/>
    <d v="2026-02-04T00:00:00"/>
    <d v="2026-02-25T00:00:00"/>
    <d v="2026-04-09T00:00:00"/>
    <n v="65"/>
    <x v="1"/>
  </r>
  <r>
    <n v="231"/>
    <s v="386 K/PDT/2026"/>
    <x v="0"/>
    <s v="Perdata"/>
    <x v="2"/>
    <n v="0"/>
    <s v="H-NE"/>
    <s v="H-NI"/>
    <s v="H-LP"/>
    <n v="0"/>
    <s v="A-SY"/>
    <n v="0"/>
    <d v="2026-01-06T00:00:00"/>
    <d v="2026-02-04T00:00:00"/>
    <d v="2026-02-25T00:00:00"/>
    <d v="2026-04-09T00:00:00"/>
    <n v="65"/>
    <x v="1"/>
  </r>
  <r>
    <n v="232"/>
    <s v="310 K/PDT/2026"/>
    <x v="0"/>
    <s v="Perdata"/>
    <x v="2"/>
    <n v="0"/>
    <s v="H-RM"/>
    <s v="H-HRP"/>
    <s v="H-EH"/>
    <n v="0"/>
    <s v="A-LIS"/>
    <n v="0"/>
    <d v="2026-01-06T00:00:00"/>
    <d v="2026-01-29T00:00:00"/>
    <d v="2026-02-25T00:00:00"/>
    <d v="2026-04-09T00:00:00"/>
    <n v="71"/>
    <x v="1"/>
  </r>
  <r>
    <n v="233"/>
    <s v="315 K/PDT/2026"/>
    <x v="0"/>
    <s v="Perdata"/>
    <x v="2"/>
    <n v="0"/>
    <s v="H-MYW"/>
    <s v="H-LP"/>
    <s v="H-EH"/>
    <n v="0"/>
    <s v="A-TYO"/>
    <s v="Endang Wahyu Utami"/>
    <d v="2026-01-06T00:00:00"/>
    <d v="2026-02-19T00:00:00"/>
    <d v="2026-03-02T00:00:00"/>
    <d v="2026-04-09T00:00:00"/>
    <n v="50"/>
    <x v="1"/>
  </r>
  <r>
    <n v="234"/>
    <s v="727 K/PDT/2026"/>
    <x v="0"/>
    <s v="Perdata"/>
    <x v="2"/>
    <n v="0"/>
    <s v="H-PW"/>
    <s v="H-MYW"/>
    <s v="H-RM"/>
    <n v="0"/>
    <s v="A-NHD"/>
    <n v="0"/>
    <d v="2026-01-27T00:00:00"/>
    <d v="2026-02-23T00:00:00"/>
    <d v="2026-03-05T00:00:00"/>
    <d v="2026-04-09T00:00:00"/>
    <n v="46"/>
    <x v="1"/>
  </r>
  <r>
    <n v="235"/>
    <s v="209 PK/PDT/2026"/>
    <x v="0"/>
    <s v="Perdata"/>
    <x v="0"/>
    <n v="0"/>
    <s v="H-DBS"/>
    <s v="H-PW"/>
    <s v="H-HRP"/>
    <n v="0"/>
    <s v="A-UPS"/>
    <s v="Ninil Eva Yustina"/>
    <d v="2026-02-03T00:00:00"/>
    <d v="2026-02-18T00:00:00"/>
    <d v="2026-02-26T00:00:00"/>
    <d v="2026-04-09T00:00:00"/>
    <n v="51"/>
    <x v="1"/>
  </r>
  <r>
    <n v="236"/>
    <s v="64 PK/PDT/2026"/>
    <x v="0"/>
    <s v="Perdata"/>
    <x v="0"/>
    <n v="0"/>
    <s v="H-MYW"/>
    <s v="H-LP"/>
    <s v="H-EH"/>
    <n v="0"/>
    <s v="A-RD"/>
    <s v="Edy Pramono"/>
    <d v="2026-01-09T00:00:00"/>
    <d v="2026-02-19T00:00:00"/>
    <d v="2026-03-02T00:00:00"/>
    <d v="2026-04-09T00:00:00"/>
    <n v="50"/>
    <x v="1"/>
  </r>
  <r>
    <n v="237"/>
    <s v="153 PK/PDT/2026"/>
    <x v="0"/>
    <s v="Perdata"/>
    <x v="0"/>
    <n v="0"/>
    <s v="H-MYW"/>
    <s v="H-LP"/>
    <s v="H-EH"/>
    <n v="0"/>
    <s v="A-TYO"/>
    <n v="0"/>
    <d v="2026-01-26T00:00:00"/>
    <d v="2026-02-19T00:00:00"/>
    <d v="2026-03-02T00:00:00"/>
    <d v="2026-04-09T00:00:00"/>
    <n v="50"/>
    <x v="1"/>
  </r>
  <r>
    <n v="238"/>
    <s v="192 PK/PDT/2026"/>
    <x v="0"/>
    <s v="Perdata"/>
    <x v="0"/>
    <n v="0"/>
    <s v="H-MYW"/>
    <s v="H-LP"/>
    <s v="H-EH"/>
    <n v="0"/>
    <s v="A-TYO"/>
    <s v="Endah Detty Pertiwi"/>
    <d v="2026-02-02T00:00:00"/>
    <d v="2026-02-19T00:00:00"/>
    <d v="2026-03-02T00:00:00"/>
    <d v="2026-04-09T00:00:00"/>
    <n v="50"/>
    <x v="1"/>
  </r>
  <r>
    <n v="239"/>
    <s v="53 PK/PDT/2026"/>
    <x v="0"/>
    <s v="Perdata"/>
    <x v="0"/>
    <n v="0"/>
    <s v="H-NE"/>
    <s v="H-NI"/>
    <s v="H-LP"/>
    <n v="0"/>
    <s v="A-ASN"/>
    <s v="Ferry Agustina Budi Utami"/>
    <d v="2026-01-08T00:00:00"/>
    <d v="2026-02-04T00:00:00"/>
    <d v="2026-02-25T00:00:00"/>
    <d v="2026-04-09T00:00:00"/>
    <n v="65"/>
    <x v="1"/>
  </r>
  <r>
    <n v="240"/>
    <s v="88 PK/PDT/2026"/>
    <x v="0"/>
    <s v="Perdata"/>
    <x v="0"/>
    <n v="0"/>
    <s v="H-MYW"/>
    <s v="H-LP"/>
    <s v="H-EH"/>
    <n v="0"/>
    <s v="A-TYO"/>
    <s v="Sutedjo Bomantoro"/>
    <d v="2026-01-13T00:00:00"/>
    <d v="2026-02-19T00:00:00"/>
    <d v="2026-03-02T00:00:00"/>
    <d v="2026-04-09T00:00:00"/>
    <n v="50"/>
    <x v="1"/>
  </r>
  <r>
    <n v="241"/>
    <s v="101 PK/PDT/2026"/>
    <x v="0"/>
    <s v="Perdata"/>
    <x v="0"/>
    <n v="0"/>
    <s v="H-IGS"/>
    <s v="H-PW"/>
    <s v="H-NI"/>
    <n v="0"/>
    <s v="A-IRM"/>
    <s v="Edy Pramono"/>
    <d v="2026-01-15T00:00:00"/>
    <d v="2026-02-20T00:00:00"/>
    <d v="2026-03-02T00:00:00"/>
    <d v="2026-04-09T00:00:00"/>
    <n v="49"/>
    <x v="1"/>
  </r>
  <r>
    <n v="242"/>
    <s v="210 PK/PDT/2026"/>
    <x v="0"/>
    <s v="Perdata"/>
    <x v="0"/>
    <n v="0"/>
    <s v="H-MYW"/>
    <s v="H-LP"/>
    <s v="H-EH"/>
    <n v="0"/>
    <s v="A-TYO"/>
    <s v="Budi Prasetyo"/>
    <d v="2026-02-04T00:00:00"/>
    <d v="2026-02-19T00:00:00"/>
    <d v="2026-03-02T00:00:00"/>
    <d v="2026-04-09T00:00:00"/>
    <n v="50"/>
    <x v="1"/>
  </r>
  <r>
    <n v="243"/>
    <s v="110 PK/PDT/2026"/>
    <x v="0"/>
    <s v="Perdata"/>
    <x v="0"/>
    <n v="0"/>
    <s v="H-NE"/>
    <s v="H-NI"/>
    <s v="H-LP"/>
    <n v="0"/>
    <s v="A-SY"/>
    <s v="Ferry Agustina Budi Utami"/>
    <d v="2026-01-19T00:00:00"/>
    <d v="2026-02-04T00:00:00"/>
    <d v="2026-02-25T00:00:00"/>
    <d v="2026-04-09T00:00:00"/>
    <n v="65"/>
    <x v="1"/>
  </r>
  <r>
    <n v="244"/>
    <s v="31 PK/PDT/2026"/>
    <x v="0"/>
    <s v="Perdata"/>
    <x v="0"/>
    <n v="0"/>
    <s v="H-SM"/>
    <s v="H-PPT"/>
    <s v="H-ASB"/>
    <n v="0"/>
    <s v="A-SAH"/>
    <s v="Budi Prasetyo"/>
    <d v="2026-01-07T00:00:00"/>
    <d v="2026-01-15T00:00:00"/>
    <d v="2026-01-29T00:00:00"/>
    <d v="2026-04-09T00:00:00"/>
    <n v="85"/>
    <x v="1"/>
  </r>
  <r>
    <n v="245"/>
    <s v="40 PK/PDT/2026"/>
    <x v="0"/>
    <s v="Perdata"/>
    <x v="0"/>
    <n v="0"/>
    <s v="H-SM"/>
    <s v="H-PPT"/>
    <s v="H-ASB"/>
    <n v="0"/>
    <s v="A-AIM"/>
    <s v="Susi Saptati"/>
    <d v="2026-01-07T00:00:00"/>
    <d v="2026-01-15T00:00:00"/>
    <d v="2026-01-29T00:00:00"/>
    <d v="2026-04-09T00:00:00"/>
    <n v="85"/>
    <x v="1"/>
  </r>
  <r>
    <n v="246"/>
    <s v="142 K/PDT/2026"/>
    <x v="0"/>
    <s v="Perdata"/>
    <x v="2"/>
    <n v="0"/>
    <s v="H-RM"/>
    <s v="H-HRP"/>
    <s v="H-EH"/>
    <n v="0"/>
    <s v="A-MNI"/>
    <n v="0"/>
    <d v="2026-01-02T00:00:00"/>
    <d v="2026-01-19T00:00:00"/>
    <d v="2026-02-04T00:00:00"/>
    <d v="2026-04-09T00:00:00"/>
    <n v="81"/>
    <x v="1"/>
  </r>
  <r>
    <n v="247"/>
    <s v="167 K/PDT/2026"/>
    <x v="0"/>
    <s v="Perdata"/>
    <x v="2"/>
    <n v="0"/>
    <s v="H-NE"/>
    <s v="H-NI"/>
    <s v="H-LP"/>
    <n v="0"/>
    <s v="A-SSI"/>
    <s v="Endang Wahyu Utami"/>
    <d v="2026-01-02T00:00:00"/>
    <d v="2026-01-14T00:00:00"/>
    <d v="2026-02-03T00:00:00"/>
    <d v="2026-04-10T00:00:00"/>
    <n v="87"/>
    <x v="1"/>
  </r>
  <r>
    <n v="248"/>
    <s v="39 K/PDT/2026"/>
    <x v="0"/>
    <s v="Perdata"/>
    <x v="2"/>
    <n v="0"/>
    <s v="H-SM"/>
    <s v="H-PPT"/>
    <s v="H-ASB"/>
    <n v="0"/>
    <s v="A-SAH"/>
    <n v="0"/>
    <d v="2026-01-02T00:00:00"/>
    <d v="2026-01-15T00:00:00"/>
    <d v="2026-01-29T00:00:00"/>
    <d v="2026-04-10T00:00:00"/>
    <n v="86"/>
    <x v="1"/>
  </r>
  <r>
    <n v="249"/>
    <s v="653 K/PDT/2026"/>
    <x v="0"/>
    <s v="Perdata"/>
    <x v="2"/>
    <n v="0"/>
    <s v="H-MYW"/>
    <s v="H-LP"/>
    <s v="H-EH"/>
    <n v="0"/>
    <s v="A-TYO"/>
    <n v="0"/>
    <d v="2026-01-20T00:00:00"/>
    <d v="2026-02-19T00:00:00"/>
    <d v="2026-03-02T00:00:00"/>
    <d v="2026-04-10T00:00:00"/>
    <n v="51"/>
    <x v="1"/>
  </r>
  <r>
    <n v="250"/>
    <s v="21 K/PDT/2026"/>
    <x v="0"/>
    <s v="Perdata"/>
    <x v="2"/>
    <n v="0"/>
    <s v="H-SM"/>
    <s v="H-PPT"/>
    <s v="H-ASB"/>
    <n v="0"/>
    <s v="A-SAH"/>
    <s v="Ninil Eva Yustina"/>
    <d v="2026-01-02T00:00:00"/>
    <d v="2026-01-15T00:00:00"/>
    <d v="2026-01-29T00:00:00"/>
    <d v="2026-04-10T00:00:00"/>
    <n v="86"/>
    <x v="1"/>
  </r>
  <r>
    <n v="251"/>
    <s v="40 K/PDT/2026"/>
    <x v="0"/>
    <s v="Perdata"/>
    <x v="2"/>
    <n v="0"/>
    <s v="H-SM"/>
    <s v="H-PPT"/>
    <s v="H-ASB"/>
    <n v="0"/>
    <s v="A-SAH"/>
    <n v="0"/>
    <d v="2026-01-02T00:00:00"/>
    <d v="2026-01-15T00:00:00"/>
    <d v="2026-01-29T00:00:00"/>
    <d v="2026-04-10T00:00:00"/>
    <n v="86"/>
    <x v="1"/>
  </r>
  <r>
    <n v="252"/>
    <s v="37 K/PDT/2026"/>
    <x v="0"/>
    <s v="Perdata"/>
    <x v="2"/>
    <n v="0"/>
    <s v="H-SM"/>
    <s v="H-PPT"/>
    <s v="H-ASB"/>
    <n v="0"/>
    <s v="A-LR"/>
    <n v="0"/>
    <d v="2026-01-02T00:00:00"/>
    <d v="2026-01-15T00:00:00"/>
    <d v="2026-01-29T00:00:00"/>
    <d v="2026-04-10T00:00:00"/>
    <n v="86"/>
    <x v="1"/>
  </r>
  <r>
    <n v="253"/>
    <s v="48 K/PDT/2026"/>
    <x v="0"/>
    <s v="Perdata"/>
    <x v="2"/>
    <n v="0"/>
    <s v="H-SM"/>
    <s v="H-PPT"/>
    <s v="H-ASB"/>
    <n v="0"/>
    <s v="A-LR"/>
    <s v="Sutedjo Bomantoro"/>
    <d v="2026-01-02T00:00:00"/>
    <d v="2026-01-15T00:00:00"/>
    <d v="2026-01-29T00:00:00"/>
    <d v="2026-04-10T00:00:00"/>
    <n v="86"/>
    <x v="1"/>
  </r>
  <r>
    <n v="254"/>
    <s v="148 PK/PDT/2026"/>
    <x v="0"/>
    <s v="Perdata"/>
    <x v="0"/>
    <n v="0"/>
    <s v="H-IGS"/>
    <s v="H-PW"/>
    <s v="H-ASB"/>
    <n v="0"/>
    <s v="A-FBW"/>
    <s v="Ferry Agustina Budi Utami"/>
    <d v="2026-01-26T00:00:00"/>
    <d v="2026-02-26T00:00:00"/>
    <d v="2026-03-09T00:00:00"/>
    <d v="2026-04-10T00:00:00"/>
    <n v="44"/>
    <x v="1"/>
  </r>
  <r>
    <n v="255"/>
    <s v="355 K/PDT/2026"/>
    <x v="0"/>
    <s v="Perdata"/>
    <x v="2"/>
    <n v="0"/>
    <s v="H-MYW"/>
    <s v="H-LP"/>
    <s v="H-EH"/>
    <n v="0"/>
    <s v="A-TYO"/>
    <s v="Ni Luh Perginasari Artitah Rini"/>
    <d v="2026-01-06T00:00:00"/>
    <d v="2026-02-19T00:00:00"/>
    <d v="2026-03-02T00:00:00"/>
    <d v="2026-04-10T00:00:00"/>
    <n v="51"/>
    <x v="1"/>
  </r>
  <r>
    <n v="256"/>
    <s v="451 K/PDT/2026"/>
    <x v="0"/>
    <s v="Perdata"/>
    <x v="2"/>
    <n v="0"/>
    <s v="H-MYW"/>
    <s v="H-LP"/>
    <s v="H-EH"/>
    <n v="0"/>
    <s v="A-TYO"/>
    <n v="0"/>
    <d v="2026-01-07T00:00:00"/>
    <d v="2026-02-19T00:00:00"/>
    <d v="2026-03-02T00:00:00"/>
    <d v="2026-04-10T00:00:00"/>
    <n v="51"/>
    <x v="1"/>
  </r>
  <r>
    <n v="257"/>
    <s v="145 PK/PDT/2026"/>
    <x v="0"/>
    <s v="Perdata"/>
    <x v="0"/>
    <n v="0"/>
    <s v="H-IGS"/>
    <s v="H-HMI"/>
    <s v="H-HRP"/>
    <n v="0"/>
    <s v="A-WEP"/>
    <s v="Ninil Eva Yustina"/>
    <d v="2026-01-26T00:00:00"/>
    <d v="2026-02-26T00:00:00"/>
    <d v="2026-03-09T00:00:00"/>
    <d v="2026-04-10T00:00:00"/>
    <n v="44"/>
    <x v="1"/>
  </r>
  <r>
    <n v="258"/>
    <s v="10 PK/PDT/2026"/>
    <x v="0"/>
    <s v="Perdata"/>
    <x v="0"/>
    <n v="0"/>
    <s v="H-IBR"/>
    <s v="H-NI"/>
    <s v="H-HRP"/>
    <n v="0"/>
    <s v="A-FJY"/>
    <s v="Budi Prasetyo"/>
    <d v="2026-01-05T00:00:00"/>
    <d v="2026-01-22T00:00:00"/>
    <d v="2026-02-12T00:00:00"/>
    <d v="2026-04-10T00:00:00"/>
    <n v="79"/>
    <x v="1"/>
  </r>
  <r>
    <n v="259"/>
    <s v="228 PK/PDT/2026"/>
    <x v="0"/>
    <s v="Perdata"/>
    <x v="0"/>
    <n v="0"/>
    <s v="H-MYW"/>
    <s v="H-LP"/>
    <s v="H-EH"/>
    <n v="0"/>
    <s v="A-AFM"/>
    <s v="Sutedjo Bomantoro"/>
    <d v="2026-02-06T00:00:00"/>
    <d v="2026-02-19T00:00:00"/>
    <d v="2026-03-02T00:00:00"/>
    <d v="2026-04-10T00:00:00"/>
    <n v="51"/>
    <x v="1"/>
  </r>
  <r>
    <n v="260"/>
    <s v="806 K/PDT/2026"/>
    <x v="0"/>
    <s v="Perdata"/>
    <x v="2"/>
    <n v="0"/>
    <s v="H-MYW"/>
    <s v="H-LP"/>
    <s v="H-EH"/>
    <n v="0"/>
    <s v="A-TYO"/>
    <n v="0"/>
    <d v="2026-02-05T00:00:00"/>
    <d v="2026-02-19T00:00:00"/>
    <d v="2026-03-02T00:00:00"/>
    <d v="2026-04-10T00:00:00"/>
    <n v="51"/>
    <x v="1"/>
  </r>
  <r>
    <n v="261"/>
    <s v="840 K/PDT/2026"/>
    <x v="0"/>
    <s v="Perdata"/>
    <x v="2"/>
    <n v="0"/>
    <s v="H-MYW"/>
    <s v="H-LP"/>
    <s v="H-EH"/>
    <n v="0"/>
    <s v="A-TYO"/>
    <n v="0"/>
    <d v="2026-02-11T00:00:00"/>
    <d v="2026-02-19T00:00:00"/>
    <d v="2026-03-02T00:00:00"/>
    <d v="2026-04-10T00:00:00"/>
    <n v="51"/>
    <x v="1"/>
  </r>
  <r>
    <n v="262"/>
    <s v="59 PK/PDT/2026"/>
    <x v="0"/>
    <s v="Perdata"/>
    <x v="0"/>
    <n v="0"/>
    <s v="H-NE"/>
    <s v="H-NI"/>
    <s v="H-LP"/>
    <n v="0"/>
    <s v="A-DYA"/>
    <s v="Retno Kusrini"/>
    <d v="2026-01-08T00:00:00"/>
    <d v="2026-02-04T00:00:00"/>
    <d v="2026-02-25T00:00:00"/>
    <d v="2026-04-10T00:00:00"/>
    <n v="66"/>
    <x v="1"/>
  </r>
  <r>
    <n v="263"/>
    <s v="464 K/PDT/2026"/>
    <x v="0"/>
    <s v="Perdata"/>
    <x v="2"/>
    <n v="0"/>
    <s v="H-MYW"/>
    <s v="H-LP"/>
    <s v="H-EH"/>
    <n v="0"/>
    <s v="A-TYO"/>
    <n v="0"/>
    <d v="2026-01-07T00:00:00"/>
    <d v="2026-02-19T00:00:00"/>
    <d v="2026-03-02T00:00:00"/>
    <d v="2026-04-10T00:00:00"/>
    <n v="51"/>
    <x v="1"/>
  </r>
  <r>
    <n v="264"/>
    <s v="620 K/PDT/2026"/>
    <x v="0"/>
    <s v="Perdata"/>
    <x v="2"/>
    <n v="0"/>
    <s v="H-MYW"/>
    <s v="H-LP"/>
    <s v="H-EH"/>
    <n v="0"/>
    <s v="A-TYO"/>
    <n v="0"/>
    <d v="2026-01-19T00:00:00"/>
    <d v="2026-02-19T00:00:00"/>
    <d v="2026-03-02T00:00:00"/>
    <d v="2026-04-10T00:00:00"/>
    <n v="51"/>
    <x v="1"/>
  </r>
  <r>
    <n v="265"/>
    <s v="54 PK/PDT/2026"/>
    <x v="0"/>
    <s v="Perdata"/>
    <x v="0"/>
    <n v="0"/>
    <s v="H-MYW"/>
    <s v="H-LP"/>
    <s v="H-EH"/>
    <n v="0"/>
    <s v="A-AFM"/>
    <s v="Sutedjo Bomantoro"/>
    <d v="2026-01-08T00:00:00"/>
    <d v="2026-02-19T00:00:00"/>
    <d v="2026-03-02T00:00:00"/>
    <d v="2026-04-10T00:00:00"/>
    <n v="51"/>
    <x v="1"/>
  </r>
  <r>
    <n v="266"/>
    <s v="344 K/PDT/2026"/>
    <x v="0"/>
    <s v="Perdata"/>
    <x v="2"/>
    <n v="0"/>
    <s v="H-MYW"/>
    <s v="H-LP"/>
    <s v="H-EH"/>
    <n v="0"/>
    <s v="A-TYO"/>
    <n v="0"/>
    <d v="2026-01-06T00:00:00"/>
    <d v="2026-02-19T00:00:00"/>
    <d v="2026-03-02T00:00:00"/>
    <d v="2026-04-10T00:00:00"/>
    <n v="51"/>
    <x v="1"/>
  </r>
  <r>
    <n v="267"/>
    <s v="501 K/PDT/2026"/>
    <x v="0"/>
    <s v="Perdata"/>
    <x v="2"/>
    <n v="0"/>
    <s v="H-MYW"/>
    <s v="H-LP"/>
    <s v="H-EH"/>
    <n v="0"/>
    <s v="A-TYO"/>
    <n v="0"/>
    <d v="2026-01-13T00:00:00"/>
    <d v="2026-02-19T00:00:00"/>
    <d v="2026-03-02T00:00:00"/>
    <d v="2026-04-10T00:00:00"/>
    <n v="51"/>
    <x v="1"/>
  </r>
  <r>
    <n v="268"/>
    <s v="537 K/PDT/2026"/>
    <x v="0"/>
    <s v="Perdata"/>
    <x v="2"/>
    <n v="0"/>
    <s v="H-MYW"/>
    <s v="H-LP"/>
    <s v="H-EH"/>
    <n v="0"/>
    <s v="A-TYO"/>
    <s v="Edy Pramono"/>
    <d v="2026-01-13T00:00:00"/>
    <d v="2026-02-19T00:00:00"/>
    <d v="2026-03-02T00:00:00"/>
    <d v="2026-04-10T00:00:00"/>
    <n v="51"/>
    <x v="1"/>
  </r>
  <r>
    <n v="269"/>
    <s v="84 K/PDT/2026"/>
    <x v="0"/>
    <s v="Perdata"/>
    <x v="2"/>
    <n v="0"/>
    <s v="H-SM"/>
    <s v="H-PPT"/>
    <s v="H-ASB"/>
    <n v="0"/>
    <s v="A-JB"/>
    <n v="0"/>
    <d v="2026-01-02T00:00:00"/>
    <d v="2026-01-15T00:00:00"/>
    <d v="2026-01-29T00:00:00"/>
    <d v="2026-04-10T00:00:00"/>
    <n v="86"/>
    <x v="1"/>
  </r>
  <r>
    <n v="270"/>
    <s v="185 K/PDT/2026"/>
    <x v="0"/>
    <s v="Perdata"/>
    <x v="2"/>
    <n v="0"/>
    <s v="H-SM"/>
    <s v="H-PPT"/>
    <s v="H-ASB"/>
    <n v="0"/>
    <s v="A-AIM"/>
    <s v="Ferry Agustina Budi Utami"/>
    <d v="2026-01-02T00:00:00"/>
    <d v="2026-01-15T00:00:00"/>
    <d v="2026-01-29T00:00:00"/>
    <d v="2026-04-10T00:00:00"/>
    <n v="86"/>
    <x v="1"/>
  </r>
  <r>
    <n v="271"/>
    <s v="173 PK/PDT/2026"/>
    <x v="0"/>
    <s v="Perdata"/>
    <x v="0"/>
    <n v="0"/>
    <s v="H-MYW"/>
    <s v="H-LP"/>
    <s v="H-EH"/>
    <n v="0"/>
    <s v="A-AFM"/>
    <s v="Endah Detty Pertiwi"/>
    <d v="2026-01-28T00:00:00"/>
    <d v="2026-02-19T00:00:00"/>
    <d v="2026-03-02T00:00:00"/>
    <d v="2026-04-10T00:00:00"/>
    <n v="51"/>
    <x v="1"/>
  </r>
  <r>
    <n v="272"/>
    <s v="182 PK/PDT/2026"/>
    <x v="0"/>
    <s v="Perdata"/>
    <x v="0"/>
    <n v="0"/>
    <s v="H-MYW"/>
    <s v="H-LP"/>
    <s v="H-EH"/>
    <n v="0"/>
    <s v="A-AFM"/>
    <s v="Retno Kusrini"/>
    <d v="2026-02-02T00:00:00"/>
    <d v="2026-02-19T00:00:00"/>
    <d v="2026-03-02T00:00:00"/>
    <d v="2026-04-10T00:00:00"/>
    <n v="51"/>
    <x v="1"/>
  </r>
  <r>
    <n v="273"/>
    <s v="136 PK/PDT/2026"/>
    <x v="0"/>
    <s v="Perdata"/>
    <x v="0"/>
    <n v="0"/>
    <s v="H-IGS"/>
    <s v="H-PW"/>
    <s v="H-ASB"/>
    <n v="0"/>
    <s v="A-FBW"/>
    <s v="Sutedjo Bomantoro"/>
    <d v="2026-01-22T00:00:00"/>
    <d v="2026-02-26T00:00:00"/>
    <d v="2026-03-09T00:00:00"/>
    <d v="2026-04-10T00:00:00"/>
    <n v="44"/>
    <x v="1"/>
  </r>
  <r>
    <n v="274"/>
    <s v="102 PK/PDT/2026"/>
    <x v="0"/>
    <s v="Perdata"/>
    <x v="0"/>
    <n v="0"/>
    <s v="H-IGS"/>
    <s v="H-NE"/>
    <s v="H-HRP"/>
    <n v="0"/>
    <s v="A-FBW"/>
    <s v="Retno Kusrini"/>
    <d v="2026-01-15T00:00:00"/>
    <d v="2026-02-20T00:00:00"/>
    <d v="2026-03-02T00:00:00"/>
    <d v="2026-04-10T00:00:00"/>
    <n v="50"/>
    <x v="1"/>
  </r>
  <r>
    <n v="275"/>
    <s v="28 K/PDT/2026"/>
    <x v="0"/>
    <s v="Perdata"/>
    <x v="2"/>
    <n v="0"/>
    <s v="H-SM"/>
    <s v="H-PPT"/>
    <s v="H-ASB"/>
    <n v="0"/>
    <s v="A-IDM"/>
    <n v="0"/>
    <d v="2026-01-02T00:00:00"/>
    <d v="2026-01-15T00:00:00"/>
    <d v="2026-01-29T00:00:00"/>
    <d v="2026-04-10T00:00:00"/>
    <n v="86"/>
    <x v="1"/>
  </r>
  <r>
    <n v="276"/>
    <s v="150 PK/PDT/2026"/>
    <x v="0"/>
    <s v="Perdata"/>
    <x v="0"/>
    <n v="0"/>
    <s v="H-HMI"/>
    <s v="H-LP"/>
    <s v="H-HRP"/>
    <n v="0"/>
    <s v="A-ADT"/>
    <s v="Retno Kusrini"/>
    <d v="2026-01-26T00:00:00"/>
    <d v="2026-02-04T00:00:00"/>
    <d v="2026-03-12T00:00:00"/>
    <d v="2026-04-10T00:00:00"/>
    <n v="66"/>
    <x v="1"/>
  </r>
  <r>
    <n v="277"/>
    <s v="123 PK/PDT/2026"/>
    <x v="0"/>
    <s v="Perdata"/>
    <x v="0"/>
    <n v="0"/>
    <s v="H-IGS"/>
    <s v="H-PW"/>
    <s v="H-ASB"/>
    <n v="0"/>
    <s v="A-WEP"/>
    <s v="Retno Kusrini"/>
    <d v="2026-01-21T00:00:00"/>
    <d v="2026-02-26T00:00:00"/>
    <d v="2026-03-09T00:00:00"/>
    <d v="2026-04-10T00:00:00"/>
    <n v="44"/>
    <x v="1"/>
  </r>
  <r>
    <n v="278"/>
    <s v="137 PK/PDT/2026"/>
    <x v="0"/>
    <s v="Perdata"/>
    <x v="0"/>
    <n v="0"/>
    <s v="H-SM"/>
    <s v="H-PPT"/>
    <s v="H-ASB"/>
    <n v="0"/>
    <s v="A-SAH"/>
    <s v="Edy Pramono"/>
    <d v="2026-01-22T00:00:00"/>
    <d v="2026-02-12T00:00:00"/>
    <d v="2026-02-26T00:00:00"/>
    <d v="2026-04-10T00:00:00"/>
    <n v="58"/>
    <x v="1"/>
  </r>
  <r>
    <n v="279"/>
    <s v="35 PK/PDT/2026"/>
    <x v="0"/>
    <s v="Perdata"/>
    <x v="0"/>
    <n v="0"/>
    <s v="H-IGS"/>
    <s v="H-PW"/>
    <s v="H-HRP"/>
    <n v="0"/>
    <s v="A-WEP"/>
    <s v="Budi Prasetyo"/>
    <d v="2026-01-07T00:00:00"/>
    <d v="2026-01-14T00:00:00"/>
    <d v="2026-03-05T00:00:00"/>
    <d v="2026-04-10T00:00:00"/>
    <n v="87"/>
    <x v="1"/>
  </r>
  <r>
    <n v="280"/>
    <s v="48 PK/PDT/2026"/>
    <x v="0"/>
    <s v="Perdata"/>
    <x v="0"/>
    <n v="0"/>
    <s v="H-IBR"/>
    <s v="H-NI"/>
    <s v="H-HRP"/>
    <n v="0"/>
    <s v="A-FJY"/>
    <s v="Ferry Agustina Budi Utami"/>
    <d v="2026-01-08T00:00:00"/>
    <d v="2026-01-22T00:00:00"/>
    <d v="2026-02-12T00:00:00"/>
    <d v="2026-04-10T00:00:00"/>
    <n v="79"/>
    <x v="1"/>
  </r>
  <r>
    <n v="281"/>
    <s v="701 K/PDT/2026"/>
    <x v="0"/>
    <s v="Perdata"/>
    <x v="2"/>
    <n v="0"/>
    <s v="H-HMI"/>
    <s v="H-LP"/>
    <s v="H-HRP"/>
    <n v="0"/>
    <s v="A-ADT"/>
    <s v="Ferry Agustina Budi Utami"/>
    <d v="2026-01-23T00:00:00"/>
    <d v="2026-02-04T00:00:00"/>
    <d v="2026-03-12T00:00:00"/>
    <d v="2026-04-13T00:00:00"/>
    <n v="69"/>
    <x v="1"/>
  </r>
  <r>
    <n v="282"/>
    <s v="124 K/PDT/2026"/>
    <x v="0"/>
    <s v="Perdata"/>
    <x v="2"/>
    <n v="0"/>
    <s v="H-IBR"/>
    <s v="H-NI"/>
    <s v="H-HRP"/>
    <n v="0"/>
    <s v="A-FJY"/>
    <s v="Ferry Agustina Budi Utami"/>
    <d v="2026-01-02T00:00:00"/>
    <d v="2026-01-22T00:00:00"/>
    <d v="2026-02-12T00:00:00"/>
    <d v="2026-04-13T00:00:00"/>
    <n v="82"/>
    <x v="1"/>
  </r>
  <r>
    <n v="283"/>
    <s v="208 K/PDT/2026"/>
    <x v="0"/>
    <s v="Perdata"/>
    <x v="2"/>
    <n v="0"/>
    <s v="H-NE"/>
    <s v="H-NI"/>
    <s v="H-LP"/>
    <n v="0"/>
    <s v="A-SSI"/>
    <s v="Endah Detty Pertiwi"/>
    <d v="2026-01-05T00:00:00"/>
    <d v="2026-02-04T00:00:00"/>
    <d v="2026-02-25T00:00:00"/>
    <d v="2026-04-13T00:00:00"/>
    <n v="69"/>
    <x v="1"/>
  </r>
  <r>
    <n v="284"/>
    <s v="283 K/PDT/2026"/>
    <x v="0"/>
    <s v="Perdata"/>
    <x v="2"/>
    <n v="0"/>
    <s v="H-NE"/>
    <s v="H-NI"/>
    <s v="H-LP"/>
    <n v="0"/>
    <s v="A-DYA"/>
    <n v="0"/>
    <d v="2026-01-05T00:00:00"/>
    <d v="2026-02-04T00:00:00"/>
    <d v="2026-02-25T00:00:00"/>
    <d v="2026-04-13T00:00:00"/>
    <n v="69"/>
    <x v="1"/>
  </r>
  <r>
    <n v="285"/>
    <s v="385 K/PDT/2026"/>
    <x v="0"/>
    <s v="Perdata"/>
    <x v="2"/>
    <n v="0"/>
    <s v="H-NE"/>
    <s v="H-NI"/>
    <s v="H-LP"/>
    <n v="0"/>
    <s v="A-AND"/>
    <n v="0"/>
    <d v="2026-01-06T00:00:00"/>
    <d v="2026-02-04T00:00:00"/>
    <d v="2026-02-25T00:00:00"/>
    <d v="2026-04-13T00:00:00"/>
    <n v="69"/>
    <x v="1"/>
  </r>
  <r>
    <n v="286"/>
    <s v="44 PK/PDT/2026"/>
    <x v="0"/>
    <s v="Perdata"/>
    <x v="0"/>
    <n v="0"/>
    <s v="H-NE"/>
    <s v="H-NI"/>
    <s v="H-LP"/>
    <n v="0"/>
    <s v="A-AND"/>
    <s v="Ninil Eva Yustina"/>
    <d v="2026-01-07T00:00:00"/>
    <d v="2026-02-04T00:00:00"/>
    <d v="2026-02-25T00:00:00"/>
    <d v="2026-04-13T00:00:00"/>
    <n v="69"/>
    <x v="1"/>
  </r>
  <r>
    <n v="287"/>
    <s v="439 K/PDT/2026"/>
    <x v="0"/>
    <s v="Perdata"/>
    <x v="2"/>
    <n v="0"/>
    <s v="H-NE"/>
    <s v="H-NI"/>
    <s v="H-LP"/>
    <n v="0"/>
    <s v="A-AND"/>
    <s v="Ninil Eva Yustina"/>
    <d v="2026-01-06T00:00:00"/>
    <d v="2026-02-04T00:00:00"/>
    <d v="2026-02-25T00:00:00"/>
    <d v="2026-04-13T00:00:00"/>
    <n v="69"/>
    <x v="1"/>
  </r>
  <r>
    <n v="288"/>
    <s v="651 K/PDT/2026"/>
    <x v="0"/>
    <s v="Perdata"/>
    <x v="2"/>
    <n v="0"/>
    <s v="H-SM"/>
    <s v="H-PPT"/>
    <s v="H-ASB"/>
    <n v="0"/>
    <s v="A-SAH"/>
    <n v="0"/>
    <d v="2026-01-20T00:00:00"/>
    <d v="2026-02-12T00:00:00"/>
    <d v="2026-02-26T00:00:00"/>
    <d v="2026-04-13T00:00:00"/>
    <n v="61"/>
    <x v="1"/>
  </r>
  <r>
    <n v="289"/>
    <s v="54 K/PDT/2026"/>
    <x v="0"/>
    <s v="Perdata"/>
    <x v="2"/>
    <n v="0"/>
    <s v="H-IGS"/>
    <s v="H-PW"/>
    <s v="H-ASB"/>
    <n v="0"/>
    <s v="A-FBW"/>
    <s v="Endang Wahyu Utami"/>
    <d v="2026-01-02T00:00:00"/>
    <d v="2026-01-14T00:00:00"/>
    <d v="2026-02-26T00:00:00"/>
    <d v="2026-04-13T00:00:00"/>
    <n v="90"/>
    <x v="1"/>
  </r>
  <r>
    <n v="290"/>
    <s v="304 K/PDT/2026"/>
    <x v="0"/>
    <s v="Perdata"/>
    <x v="2"/>
    <n v="0"/>
    <s v="H-MYW"/>
    <s v="H-LP"/>
    <s v="H-EH"/>
    <n v="0"/>
    <s v="A-AFM"/>
    <s v="Edy Pramono"/>
    <d v="2026-01-06T00:00:00"/>
    <d v="2026-02-19T00:00:00"/>
    <d v="2026-03-02T00:00:00"/>
    <d v="2026-04-13T00:00:00"/>
    <n v="54"/>
    <x v="1"/>
  </r>
  <r>
    <n v="291"/>
    <s v="711 K/PDT/2026"/>
    <x v="0"/>
    <s v="Perdata"/>
    <x v="2"/>
    <n v="0"/>
    <s v="H-MYW"/>
    <s v="H-LP"/>
    <s v="H-EH"/>
    <n v="0"/>
    <s v="A-AFM"/>
    <n v="0"/>
    <d v="2026-01-26T00:00:00"/>
    <d v="2026-02-19T00:00:00"/>
    <d v="2026-03-02T00:00:00"/>
    <d v="2026-04-13T00:00:00"/>
    <n v="54"/>
    <x v="1"/>
  </r>
  <r>
    <n v="292"/>
    <s v="23 PK/PDT/2026"/>
    <x v="0"/>
    <s v="Perdata"/>
    <x v="0"/>
    <n v="0"/>
    <s v="H-SM"/>
    <s v="H-ASB"/>
    <s v="H-EH"/>
    <n v="0"/>
    <s v="A-SAH"/>
    <s v="Ninil Eva Yustina"/>
    <d v="2026-01-06T00:00:00"/>
    <d v="2026-01-15T00:00:00"/>
    <d v="2026-01-29T00:00:00"/>
    <d v="2026-04-13T00:00:00"/>
    <n v="89"/>
    <x v="1"/>
  </r>
  <r>
    <n v="293"/>
    <s v="17 PK/PDT/2026"/>
    <x v="0"/>
    <s v="Perdata"/>
    <x v="0"/>
    <n v="0"/>
    <s v="H-SM"/>
    <s v="H-ASB"/>
    <s v="H-EH"/>
    <n v="0"/>
    <s v="A-SAH"/>
    <s v="Endah Detty Pertiwi"/>
    <d v="2026-01-06T00:00:00"/>
    <d v="2026-01-15T00:00:00"/>
    <d v="2026-01-29T00:00:00"/>
    <d v="2026-04-13T00:00:00"/>
    <n v="89"/>
    <x v="1"/>
  </r>
  <r>
    <n v="294"/>
    <s v="290 K/PDT/2026"/>
    <x v="0"/>
    <s v="Perdata"/>
    <x v="2"/>
    <n v="0"/>
    <s v="H-RM"/>
    <s v="H-HRP"/>
    <s v="H-EH"/>
    <n v="0"/>
    <s v="A-SLO"/>
    <n v="0"/>
    <d v="2026-01-05T00:00:00"/>
    <d v="2026-01-29T00:00:00"/>
    <d v="2026-02-25T00:00:00"/>
    <d v="2026-04-13T00:00:00"/>
    <n v="75"/>
    <x v="1"/>
  </r>
  <r>
    <n v="295"/>
    <s v="489 K/PDT/2026"/>
    <x v="0"/>
    <s v="Perdata"/>
    <x v="2"/>
    <n v="0"/>
    <s v="H-MYW"/>
    <s v="H-LP"/>
    <s v="H-EH"/>
    <n v="0"/>
    <s v="A-AFM"/>
    <n v="0"/>
    <d v="2026-01-07T00:00:00"/>
    <d v="2026-02-19T00:00:00"/>
    <d v="2026-03-02T00:00:00"/>
    <d v="2026-04-13T00:00:00"/>
    <n v="54"/>
    <x v="1"/>
  </r>
  <r>
    <n v="296"/>
    <s v="631 K/PDT/2026"/>
    <x v="0"/>
    <s v="Perdata"/>
    <x v="2"/>
    <n v="0"/>
    <s v="H-NE"/>
    <s v="H-NI"/>
    <s v="H-LP"/>
    <n v="0"/>
    <s v="A-ASN"/>
    <n v="0"/>
    <d v="2026-01-19T00:00:00"/>
    <d v="2026-02-23T00:00:00"/>
    <d v="2026-03-10T00:00:00"/>
    <d v="2026-04-13T00:00:00"/>
    <n v="50"/>
    <x v="1"/>
  </r>
  <r>
    <n v="297"/>
    <s v="38 PK/PDT/2026"/>
    <x v="0"/>
    <s v="Perdata"/>
    <x v="0"/>
    <n v="0"/>
    <s v="H-SM"/>
    <s v="H-PPT"/>
    <s v="H-ASB"/>
    <n v="0"/>
    <s v="A-SAH"/>
    <s v="Edy Pramono"/>
    <d v="2026-01-07T00:00:00"/>
    <d v="2026-01-15T00:00:00"/>
    <d v="2026-01-29T00:00:00"/>
    <d v="2026-04-13T00:00:00"/>
    <n v="89"/>
    <x v="1"/>
  </r>
  <r>
    <n v="298"/>
    <s v="561 K/PDT/2026"/>
    <x v="0"/>
    <s v="Perdata"/>
    <x v="2"/>
    <n v="0"/>
    <s v="H-IGS"/>
    <s v="H-PW"/>
    <s v="H-ASB"/>
    <n v="0"/>
    <s v="A-FBW"/>
    <n v="0"/>
    <d v="2026-01-13T00:00:00"/>
    <d v="2026-02-20T00:00:00"/>
    <d v="2026-03-02T00:00:00"/>
    <d v="2026-04-13T00:00:00"/>
    <n v="53"/>
    <x v="1"/>
  </r>
  <r>
    <n v="299"/>
    <s v="539 K/PDT/2026"/>
    <x v="0"/>
    <s v="Perdata"/>
    <x v="2"/>
    <n v="0"/>
    <s v="H-SM"/>
    <s v="H-PPT"/>
    <s v="H-ASB"/>
    <n v="0"/>
    <s v="A-SAH"/>
    <n v="0"/>
    <d v="2026-01-13T00:00:00"/>
    <d v="2026-02-12T00:00:00"/>
    <d v="2026-02-26T00:00:00"/>
    <d v="2026-04-13T00:00:00"/>
    <n v="61"/>
    <x v="1"/>
  </r>
  <r>
    <n v="300"/>
    <s v="685 K/PDT/2026"/>
    <x v="0"/>
    <s v="Perdata"/>
    <x v="2"/>
    <n v="0"/>
    <s v="H-MYW"/>
    <s v="H-LP"/>
    <s v="H-EH"/>
    <n v="0"/>
    <s v="A-AFM"/>
    <n v="0"/>
    <d v="2026-01-21T00:00:00"/>
    <d v="2026-02-19T00:00:00"/>
    <d v="2026-03-02T00:00:00"/>
    <d v="2026-04-13T00:00:00"/>
    <n v="54"/>
    <x v="1"/>
  </r>
  <r>
    <n v="301"/>
    <s v="459 K/PDT/2026"/>
    <x v="0"/>
    <s v="Perdata"/>
    <x v="2"/>
    <n v="0"/>
    <s v="H-NE"/>
    <s v="H-NI"/>
    <s v="H-LP"/>
    <n v="0"/>
    <s v="A-ASN"/>
    <n v="0"/>
    <d v="2026-01-07T00:00:00"/>
    <d v="2026-02-23T00:00:00"/>
    <d v="2026-03-10T00:00:00"/>
    <d v="2026-04-13T00:00:00"/>
    <n v="50"/>
    <x v="1"/>
  </r>
  <r>
    <n v="302"/>
    <s v="180 PK/PDT/2026"/>
    <x v="0"/>
    <s v="Perdata"/>
    <x v="0"/>
    <n v="0"/>
    <s v="H-MYW"/>
    <s v="H-LP"/>
    <s v="H-EH"/>
    <n v="0"/>
    <s v="A-WPN"/>
    <s v="Endang Wahyu Utami"/>
    <d v="2026-01-30T00:00:00"/>
    <d v="2026-02-19T00:00:00"/>
    <d v="2026-03-02T00:00:00"/>
    <d v="2026-04-13T00:00:00"/>
    <n v="54"/>
    <x v="1"/>
  </r>
  <r>
    <n v="303"/>
    <s v="778 K/PDT/2026"/>
    <x v="0"/>
    <s v="Perdata"/>
    <x v="2"/>
    <n v="0"/>
    <s v="H-IGS"/>
    <s v="H-PW"/>
    <s v="H-ASB"/>
    <n v="0"/>
    <s v="A-WEP"/>
    <n v="0"/>
    <d v="2026-02-02T00:00:00"/>
    <d v="2026-02-26T00:00:00"/>
    <d v="2026-03-11T00:00:00"/>
    <d v="2026-04-13T00:00:00"/>
    <n v="47"/>
    <x v="1"/>
  </r>
  <r>
    <n v="304"/>
    <s v="956 K/PDT/2026"/>
    <x v="0"/>
    <s v="Perdata"/>
    <x v="2"/>
    <n v="0"/>
    <s v="H-PPT"/>
    <s v="H-ASB"/>
    <s v="H-EH"/>
    <n v="0"/>
    <s v="A-JB"/>
    <n v="0"/>
    <d v="2026-02-18T00:00:00"/>
    <d v="2026-02-20T00:00:00"/>
    <d v="2026-03-02T00:00:00"/>
    <d v="2026-04-13T00:00:00"/>
    <n v="53"/>
    <x v="1"/>
  </r>
  <r>
    <n v="305"/>
    <s v="343 K/PDT/2026"/>
    <x v="0"/>
    <s v="Perdata"/>
    <x v="2"/>
    <n v="0"/>
    <s v="H-SM"/>
    <s v="H-PPT"/>
    <s v="H-ASB"/>
    <n v="0"/>
    <s v="A-SHO"/>
    <n v="0"/>
    <d v="2026-01-06T00:00:00"/>
    <d v="2026-01-28T00:00:00"/>
    <d v="2026-02-19T00:00:00"/>
    <d v="2026-04-13T00:00:00"/>
    <n v="76"/>
    <x v="1"/>
  </r>
  <r>
    <n v="306"/>
    <s v="392 K/PDT/2026"/>
    <x v="0"/>
    <s v="Perdata"/>
    <x v="2"/>
    <n v="0"/>
    <s v="H-SM"/>
    <s v="H-PPT"/>
    <s v="H-ASB"/>
    <n v="0"/>
    <s v="A-JB"/>
    <n v="0"/>
    <d v="2026-01-06T00:00:00"/>
    <d v="2026-01-28T00:00:00"/>
    <d v="2026-02-19T00:00:00"/>
    <d v="2026-04-13T00:00:00"/>
    <n v="76"/>
    <x v="1"/>
  </r>
  <r>
    <n v="307"/>
    <s v="425 K/PDT/2026"/>
    <x v="0"/>
    <s v="Perdata"/>
    <x v="2"/>
    <n v="0"/>
    <s v="H-SM"/>
    <s v="H-PPT"/>
    <s v="H-ASB"/>
    <n v="0"/>
    <s v="A-JB"/>
    <n v="0"/>
    <d v="2026-01-06T00:00:00"/>
    <d v="2026-01-28T00:00:00"/>
    <d v="2026-02-19T00:00:00"/>
    <d v="2026-04-13T00:00:00"/>
    <n v="76"/>
    <x v="1"/>
  </r>
  <r>
    <n v="308"/>
    <s v="152 K/PDT/2026"/>
    <x v="0"/>
    <s v="Perdata"/>
    <x v="2"/>
    <n v="0"/>
    <s v="H-IBR"/>
    <s v="H-NI"/>
    <s v="H-HRP"/>
    <n v="0"/>
    <s v="A-BYU"/>
    <n v="0"/>
    <d v="2026-01-02T00:00:00"/>
    <d v="2026-01-22T00:00:00"/>
    <d v="2026-02-23T00:00:00"/>
    <d v="2026-04-13T00:00:00"/>
    <n v="82"/>
    <x v="1"/>
  </r>
  <r>
    <n v="309"/>
    <s v="138 K/PDT/2026"/>
    <x v="0"/>
    <s v="Perdata"/>
    <x v="2"/>
    <n v="0"/>
    <s v="H-IBR"/>
    <s v="H-NI"/>
    <s v="H-HRP"/>
    <n v="0"/>
    <s v="A-YOI"/>
    <n v="0"/>
    <d v="2026-01-02T00:00:00"/>
    <d v="2026-01-22T00:00:00"/>
    <d v="2026-02-23T00:00:00"/>
    <d v="2026-04-13T00:00:00"/>
    <n v="82"/>
    <x v="1"/>
  </r>
  <r>
    <n v="310"/>
    <s v="195 K/PDT/2026"/>
    <x v="0"/>
    <s v="Perdata"/>
    <x v="2"/>
    <n v="0"/>
    <s v="H-IBR"/>
    <s v="H-NI"/>
    <s v="H-HRP"/>
    <n v="0"/>
    <s v="A-BYU"/>
    <n v="0"/>
    <d v="2026-01-02T00:00:00"/>
    <d v="2026-01-22T00:00:00"/>
    <d v="2026-02-23T00:00:00"/>
    <d v="2026-04-13T00:00:00"/>
    <n v="82"/>
    <x v="1"/>
  </r>
  <r>
    <n v="311"/>
    <s v="184 K/PDT/2026"/>
    <x v="0"/>
    <s v="Perdata"/>
    <x v="2"/>
    <n v="0"/>
    <s v="H-IBR"/>
    <s v="H-NI"/>
    <s v="H-HRP"/>
    <n v="0"/>
    <s v="A-FJY"/>
    <n v="0"/>
    <d v="2026-01-02T00:00:00"/>
    <d v="2026-01-22T00:00:00"/>
    <d v="2026-02-23T00:00:00"/>
    <d v="2026-04-13T00:00:00"/>
    <n v="82"/>
    <x v="1"/>
  </r>
  <r>
    <n v="312"/>
    <s v="104 PK/PDT/2026"/>
    <x v="0"/>
    <s v="Perdata"/>
    <x v="0"/>
    <n v="0"/>
    <s v="H-NE"/>
    <s v="H-NI"/>
    <s v="H-LP"/>
    <n v="0"/>
    <s v="A-AND"/>
    <s v="Ni Luh Perginasari Artitah Rini"/>
    <d v="2026-01-15T00:00:00"/>
    <d v="2026-02-04T00:00:00"/>
    <d v="2026-02-25T00:00:00"/>
    <d v="2026-04-13T00:00:00"/>
    <n v="69"/>
    <x v="1"/>
  </r>
  <r>
    <n v="313"/>
    <s v="96 K/PDT/2026"/>
    <x v="0"/>
    <s v="Perdata"/>
    <x v="2"/>
    <n v="0"/>
    <s v="H-NE"/>
    <s v="H-NI"/>
    <s v="H-LP"/>
    <n v="0"/>
    <s v="A-SKK"/>
    <s v="Edy Pramono"/>
    <d v="2026-01-02T00:00:00"/>
    <d v="2026-01-14T00:00:00"/>
    <d v="2026-02-25T00:00:00"/>
    <d v="2026-04-13T00:00:00"/>
    <n v="90"/>
    <x v="1"/>
  </r>
  <r>
    <n v="314"/>
    <s v="234 K/PDT/2026"/>
    <x v="0"/>
    <s v="Perdata"/>
    <x v="2"/>
    <n v="0"/>
    <s v="H-NE"/>
    <s v="H-NI"/>
    <s v="H-LP"/>
    <n v="0"/>
    <s v="A-AND"/>
    <n v="0"/>
    <d v="2026-01-05T00:00:00"/>
    <d v="2026-02-04T00:00:00"/>
    <d v="2026-02-25T00:00:00"/>
    <d v="2026-04-13T00:00:00"/>
    <n v="69"/>
    <x v="1"/>
  </r>
  <r>
    <n v="315"/>
    <s v="241 K/PDT/2026"/>
    <x v="0"/>
    <s v="Perdata"/>
    <x v="2"/>
    <n v="0"/>
    <s v="H-NE"/>
    <s v="H-NI"/>
    <s v="H-LP"/>
    <n v="0"/>
    <s v="A-AND"/>
    <n v="0"/>
    <d v="2026-01-05T00:00:00"/>
    <d v="2026-02-04T00:00:00"/>
    <d v="2026-02-25T00:00:00"/>
    <d v="2026-04-13T00:00:00"/>
    <n v="69"/>
    <x v="1"/>
  </r>
  <r>
    <n v="316"/>
    <s v="307 K/PDT/2026"/>
    <x v="0"/>
    <s v="Perdata"/>
    <x v="2"/>
    <n v="0"/>
    <s v="H-NE"/>
    <s v="H-NI"/>
    <s v="H-LP"/>
    <n v="0"/>
    <s v="A-AND"/>
    <n v="0"/>
    <d v="2026-01-06T00:00:00"/>
    <d v="2026-02-04T00:00:00"/>
    <d v="2026-02-25T00:00:00"/>
    <d v="2026-04-13T00:00:00"/>
    <n v="69"/>
    <x v="1"/>
  </r>
  <r>
    <n v="317"/>
    <s v="313 K/PDT/2026"/>
    <x v="0"/>
    <s v="Perdata"/>
    <x v="2"/>
    <n v="0"/>
    <s v="H-NE"/>
    <s v="H-NI"/>
    <s v="H-LP"/>
    <n v="0"/>
    <s v="A-SSI"/>
    <s v="Endang Wahyu Utami"/>
    <d v="2026-01-06T00:00:00"/>
    <d v="2026-02-04T00:00:00"/>
    <d v="2026-02-25T00:00:00"/>
    <d v="2026-04-13T00:00:00"/>
    <n v="69"/>
    <x v="1"/>
  </r>
  <r>
    <n v="318"/>
    <s v="318 K/PDT/2026"/>
    <x v="0"/>
    <s v="Perdata"/>
    <x v="2"/>
    <n v="0"/>
    <s v="H-NE"/>
    <s v="H-NI"/>
    <s v="H-LP"/>
    <n v="0"/>
    <s v="A-AND"/>
    <n v="0"/>
    <d v="2026-01-06T00:00:00"/>
    <d v="2026-02-04T00:00:00"/>
    <d v="2026-02-25T00:00:00"/>
    <d v="2026-04-13T00:00:00"/>
    <n v="69"/>
    <x v="1"/>
  </r>
  <r>
    <n v="319"/>
    <s v="401 K/PDT/2026"/>
    <x v="0"/>
    <s v="Perdata"/>
    <x v="2"/>
    <n v="0"/>
    <s v="H-NE"/>
    <s v="H-NI"/>
    <s v="H-LP"/>
    <n v="0"/>
    <s v="A-AND"/>
    <n v="0"/>
    <d v="2026-01-06T00:00:00"/>
    <d v="2026-02-04T00:00:00"/>
    <d v="2026-02-25T00:00:00"/>
    <d v="2026-04-13T00:00:00"/>
    <n v="69"/>
    <x v="1"/>
  </r>
  <r>
    <n v="320"/>
    <s v="420 K/PDT/2026"/>
    <x v="0"/>
    <s v="Perdata"/>
    <x v="2"/>
    <n v="0"/>
    <s v="H-NE"/>
    <s v="H-NI"/>
    <s v="H-LP"/>
    <n v="0"/>
    <s v="A-AND"/>
    <n v="0"/>
    <d v="2026-01-06T00:00:00"/>
    <d v="2026-02-04T00:00:00"/>
    <d v="2026-02-25T00:00:00"/>
    <d v="2026-04-13T00:00:00"/>
    <n v="69"/>
    <x v="1"/>
  </r>
  <r>
    <n v="321"/>
    <s v="231 K/PDT/2026"/>
    <x v="0"/>
    <s v="Perdata"/>
    <x v="2"/>
    <n v="0"/>
    <s v="H-NE"/>
    <s v="H-NI"/>
    <s v="H-LP"/>
    <n v="0"/>
    <s v="A-SSI"/>
    <n v="0"/>
    <d v="2026-01-05T00:00:00"/>
    <d v="2026-02-04T00:00:00"/>
    <d v="2026-02-25T00:00:00"/>
    <d v="2026-04-13T00:00:00"/>
    <n v="69"/>
    <x v="1"/>
  </r>
  <r>
    <n v="322"/>
    <s v="212 K/PDT/2026"/>
    <x v="0"/>
    <s v="Perdata"/>
    <x v="2"/>
    <n v="0"/>
    <s v="H-RM"/>
    <s v="H-HRP"/>
    <s v="H-EH"/>
    <n v="0"/>
    <s v="A-SLO"/>
    <n v="0"/>
    <d v="2026-01-05T00:00:00"/>
    <d v="2026-01-29T00:00:00"/>
    <d v="2026-02-25T00:00:00"/>
    <d v="2026-04-13T00:00:00"/>
    <n v="75"/>
    <x v="1"/>
  </r>
  <r>
    <n v="323"/>
    <s v="700 K/PDT/2026"/>
    <x v="0"/>
    <s v="Perdata"/>
    <x v="2"/>
    <n v="0"/>
    <s v="H-IGS"/>
    <s v="H-PW"/>
    <s v="H-ASB"/>
    <n v="0"/>
    <s v="A-WEP"/>
    <n v="0"/>
    <d v="2026-01-21T00:00:00"/>
    <d v="2026-02-26T00:00:00"/>
    <d v="2026-03-09T00:00:00"/>
    <d v="2026-04-13T00:00:00"/>
    <n v="47"/>
    <x v="1"/>
  </r>
  <r>
    <n v="324"/>
    <s v="421 K/PDT/2026"/>
    <x v="0"/>
    <s v="Perdata"/>
    <x v="2"/>
    <n v="0"/>
    <s v="H-MYW"/>
    <s v="H-LP"/>
    <s v="H-EH"/>
    <n v="0"/>
    <s v="A-AFM"/>
    <n v="0"/>
    <d v="2026-01-06T00:00:00"/>
    <d v="2026-02-19T00:00:00"/>
    <d v="2026-03-02T00:00:00"/>
    <d v="2026-04-13T00:00:00"/>
    <n v="54"/>
    <x v="1"/>
  </r>
  <r>
    <n v="325"/>
    <s v="841 K/PDT/2026"/>
    <x v="0"/>
    <s v="Perdata"/>
    <x v="2"/>
    <n v="0"/>
    <s v="H-PW"/>
    <s v="H-MYW"/>
    <s v="H-RM"/>
    <n v="0"/>
    <s v="A-BAW"/>
    <n v="0"/>
    <d v="2026-02-11T00:00:00"/>
    <d v="2026-02-23T00:00:00"/>
    <d v="2026-03-05T00:00:00"/>
    <d v="2026-04-13T00:00:00"/>
    <n v="50"/>
    <x v="1"/>
  </r>
  <r>
    <n v="326"/>
    <s v="659 K/PDT/2026"/>
    <x v="0"/>
    <s v="Perdata"/>
    <x v="2"/>
    <n v="0"/>
    <s v="H-IGS"/>
    <s v="H-PW"/>
    <s v="H-ASB"/>
    <n v="0"/>
    <s v="A-FBW"/>
    <n v="0"/>
    <d v="2026-01-20T00:00:00"/>
    <d v="2026-02-26T00:00:00"/>
    <d v="2026-03-09T00:00:00"/>
    <d v="2026-04-13T00:00:00"/>
    <n v="47"/>
    <x v="1"/>
  </r>
  <r>
    <n v="327"/>
    <s v="428 K/PDT/2026"/>
    <x v="0"/>
    <s v="Perdata"/>
    <x v="2"/>
    <n v="0"/>
    <s v="H-MYW"/>
    <s v="H-LP"/>
    <s v="H-EH"/>
    <n v="0"/>
    <s v="A-WPN"/>
    <n v="0"/>
    <d v="2026-01-06T00:00:00"/>
    <d v="2026-02-19T00:00:00"/>
    <d v="2026-03-02T00:00:00"/>
    <d v="2026-04-13T00:00:00"/>
    <n v="54"/>
    <x v="1"/>
  </r>
  <r>
    <n v="328"/>
    <s v="745 K/PDT/2026"/>
    <x v="0"/>
    <s v="Perdata"/>
    <x v="2"/>
    <n v="0"/>
    <s v="H-IGS"/>
    <s v="H-PW"/>
    <s v="H-ASB"/>
    <n v="0"/>
    <s v="A-WEP"/>
    <n v="0"/>
    <d v="2026-01-29T00:00:00"/>
    <d v="2026-02-26T00:00:00"/>
    <d v="2026-03-09T00:00:00"/>
    <d v="2026-04-13T00:00:00"/>
    <n v="47"/>
    <x v="1"/>
  </r>
  <r>
    <n v="329"/>
    <s v="390 K/PDT/2026"/>
    <x v="0"/>
    <s v="Perdata"/>
    <x v="2"/>
    <n v="0"/>
    <s v="H-MYW"/>
    <s v="H-LP"/>
    <s v="H-EH"/>
    <n v="0"/>
    <s v="A-AFM"/>
    <n v="0"/>
    <d v="2026-01-06T00:00:00"/>
    <d v="2026-02-19T00:00:00"/>
    <d v="2026-03-02T00:00:00"/>
    <d v="2026-04-13T00:00:00"/>
    <n v="54"/>
    <x v="1"/>
  </r>
  <r>
    <n v="330"/>
    <s v="819 K/PDT/2026"/>
    <x v="0"/>
    <s v="Perdata"/>
    <x v="2"/>
    <n v="0"/>
    <s v="H-MYW"/>
    <s v="H-LP"/>
    <s v="H-EH"/>
    <n v="0"/>
    <s v="A-AFM"/>
    <s v="Budi Prasetyo"/>
    <d v="2026-02-06T00:00:00"/>
    <d v="2026-02-19T00:00:00"/>
    <d v="2026-03-02T00:00:00"/>
    <d v="2026-04-13T00:00:00"/>
    <n v="54"/>
    <x v="1"/>
  </r>
  <r>
    <n v="331"/>
    <s v="724 K/PDT/2026"/>
    <x v="0"/>
    <s v="Perdata"/>
    <x v="2"/>
    <n v="0"/>
    <s v="H-IGS"/>
    <s v="H-PW"/>
    <s v="H-ASB"/>
    <n v="0"/>
    <s v="A-WEP"/>
    <s v="Sutedjo Bomantoro"/>
    <d v="2026-01-27T00:00:00"/>
    <d v="2026-02-26T00:00:00"/>
    <d v="2026-03-09T00:00:00"/>
    <d v="2026-04-13T00:00:00"/>
    <n v="47"/>
    <x v="1"/>
  </r>
  <r>
    <n v="332"/>
    <s v="393 K/PDT/2026"/>
    <x v="0"/>
    <s v="Perdata"/>
    <x v="2"/>
    <n v="0"/>
    <s v="H-MYW"/>
    <s v="H-LP"/>
    <s v="H-EH"/>
    <n v="0"/>
    <s v="A-AFM"/>
    <n v="0"/>
    <d v="2026-01-06T00:00:00"/>
    <d v="2026-02-19T00:00:00"/>
    <d v="2026-03-02T00:00:00"/>
    <d v="2026-04-13T00:00:00"/>
    <n v="54"/>
    <x v="1"/>
  </r>
  <r>
    <n v="333"/>
    <s v="272 K/PDT/2026"/>
    <x v="0"/>
    <s v="Perdata"/>
    <x v="2"/>
    <n v="0"/>
    <s v="H-NE"/>
    <s v="H-NI"/>
    <s v="H-LP"/>
    <n v="0"/>
    <s v="A-DYA"/>
    <n v="0"/>
    <d v="2026-01-05T00:00:00"/>
    <d v="2026-02-04T00:00:00"/>
    <d v="2026-03-10T00:00:00"/>
    <d v="2026-04-13T00:00:00"/>
    <n v="69"/>
    <x v="1"/>
  </r>
  <r>
    <n v="334"/>
    <s v="820 K/PDT/2026"/>
    <x v="0"/>
    <s v="Perdata"/>
    <x v="2"/>
    <n v="0"/>
    <s v="H-PW"/>
    <s v="H-MYW"/>
    <s v="H-RM"/>
    <n v="0"/>
    <s v="A-NHD"/>
    <s v="Ni Luh Perginasari Artitah Rini"/>
    <d v="2026-02-06T00:00:00"/>
    <d v="2026-02-23T00:00:00"/>
    <d v="2026-03-05T00:00:00"/>
    <d v="2026-04-13T00:00:00"/>
    <n v="50"/>
    <x v="1"/>
  </r>
  <r>
    <n v="335"/>
    <s v="668 K/PDT/2026"/>
    <x v="0"/>
    <s v="Perdata"/>
    <x v="2"/>
    <n v="0"/>
    <s v="H-MYW"/>
    <s v="H-LP"/>
    <s v="H-EH"/>
    <n v="0"/>
    <s v="A-WPN"/>
    <n v="0"/>
    <d v="2026-01-20T00:00:00"/>
    <d v="2026-02-19T00:00:00"/>
    <d v="2026-03-02T00:00:00"/>
    <d v="2026-04-13T00:00:00"/>
    <n v="54"/>
    <x v="1"/>
  </r>
  <r>
    <n v="336"/>
    <s v="582 K/PDT/2026"/>
    <x v="0"/>
    <s v="Perdata"/>
    <x v="2"/>
    <n v="0"/>
    <s v="H-MYW"/>
    <s v="H-LP"/>
    <s v="H-EH"/>
    <n v="0"/>
    <s v="A-AFM"/>
    <n v="0"/>
    <d v="2026-01-13T00:00:00"/>
    <d v="2026-02-19T00:00:00"/>
    <d v="2026-03-02T00:00:00"/>
    <d v="2026-04-13T00:00:00"/>
    <n v="54"/>
    <x v="1"/>
  </r>
  <r>
    <n v="337"/>
    <s v="219 K/PDT/2026"/>
    <x v="0"/>
    <s v="Perdata"/>
    <x v="2"/>
    <n v="0"/>
    <s v="H-MYW"/>
    <s v="H-LP"/>
    <s v="H-EH"/>
    <n v="0"/>
    <s v="A-AFM"/>
    <n v="0"/>
    <d v="2026-01-05T00:00:00"/>
    <d v="2026-02-19T00:00:00"/>
    <d v="2026-03-02T00:00:00"/>
    <d v="2026-04-13T00:00:00"/>
    <n v="54"/>
    <x v="1"/>
  </r>
  <r>
    <n v="338"/>
    <s v="84 PK/PDT/2026"/>
    <x v="0"/>
    <s v="Perdata"/>
    <x v="0"/>
    <n v="0"/>
    <s v="H-HMI"/>
    <s v="H-LP"/>
    <s v="H-HRP"/>
    <n v="0"/>
    <s v="A-DYA"/>
    <s v="Endah Detty Pertiwi"/>
    <d v="2026-01-13T00:00:00"/>
    <d v="2026-02-04T00:00:00"/>
    <d v="2026-03-12T00:00:00"/>
    <d v="2026-04-13T00:00:00"/>
    <n v="69"/>
    <x v="1"/>
  </r>
  <r>
    <n v="339"/>
    <s v="160 PK/PDT/2026"/>
    <x v="0"/>
    <s v="Perdata"/>
    <x v="0"/>
    <n v="0"/>
    <s v="H-HMI"/>
    <s v="H-LP"/>
    <s v="H-HRP"/>
    <n v="0"/>
    <s v="A-YOI"/>
    <s v="Budi Prasetyo"/>
    <d v="2026-01-27T00:00:00"/>
    <d v="2026-02-04T00:00:00"/>
    <d v="2026-03-12T00:00:00"/>
    <d v="2026-04-13T00:00:00"/>
    <n v="69"/>
    <x v="1"/>
  </r>
  <r>
    <n v="340"/>
    <s v="480 K/PDT/2026"/>
    <x v="0"/>
    <s v="Perdata"/>
    <x v="2"/>
    <n v="0"/>
    <s v="H-HMI"/>
    <s v="H-LP"/>
    <s v="H-HRP"/>
    <n v="0"/>
    <s v="A-ADT"/>
    <s v="Sutedjo Bomantoro"/>
    <d v="2026-01-07T00:00:00"/>
    <d v="2026-02-04T00:00:00"/>
    <d v="2026-03-12T00:00:00"/>
    <d v="2026-04-13T00:00:00"/>
    <n v="69"/>
    <x v="1"/>
  </r>
  <r>
    <n v="341"/>
    <s v="500 K/PDT/2026"/>
    <x v="0"/>
    <s v="Perdata"/>
    <x v="2"/>
    <n v="0"/>
    <s v="H-HMI"/>
    <s v="H-LP"/>
    <s v="H-HRP"/>
    <n v="0"/>
    <s v="A-ADT"/>
    <n v="0"/>
    <d v="2026-01-07T00:00:00"/>
    <d v="2026-02-04T00:00:00"/>
    <d v="2026-03-12T00:00:00"/>
    <d v="2026-04-13T00:00:00"/>
    <n v="69"/>
    <x v="1"/>
  </r>
  <r>
    <n v="342"/>
    <s v="526 K/PDT/2026"/>
    <x v="0"/>
    <s v="Perdata"/>
    <x v="2"/>
    <n v="0"/>
    <s v="H-HMI"/>
    <s v="H-LP"/>
    <s v="H-HRP"/>
    <n v="0"/>
    <s v="A-AZZ"/>
    <n v="0"/>
    <d v="2026-01-13T00:00:00"/>
    <d v="2026-02-04T00:00:00"/>
    <d v="2026-03-12T00:00:00"/>
    <d v="2026-04-13T00:00:00"/>
    <n v="69"/>
    <x v="1"/>
  </r>
  <r>
    <n v="343"/>
    <s v="571 K/PDT/2026"/>
    <x v="0"/>
    <s v="Perdata"/>
    <x v="2"/>
    <n v="0"/>
    <s v="H-HMI"/>
    <s v="H-LP"/>
    <s v="H-HRP"/>
    <n v="0"/>
    <s v="A-ASN"/>
    <n v="0"/>
    <d v="2026-01-13T00:00:00"/>
    <d v="2026-02-04T00:00:00"/>
    <d v="2026-03-12T00:00:00"/>
    <d v="2026-04-13T00:00:00"/>
    <n v="69"/>
    <x v="1"/>
  </r>
  <r>
    <n v="344"/>
    <s v="742 K/PDT/2026"/>
    <x v="0"/>
    <s v="Perdata"/>
    <x v="2"/>
    <n v="0"/>
    <s v="H-HMI"/>
    <s v="H-LP"/>
    <s v="H-HRP"/>
    <n v="0"/>
    <s v="A-ADT"/>
    <n v="0"/>
    <d v="2026-01-29T00:00:00"/>
    <d v="2026-02-04T00:00:00"/>
    <d v="2026-03-12T00:00:00"/>
    <d v="2026-04-13T00:00:00"/>
    <n v="69"/>
    <x v="1"/>
  </r>
  <r>
    <n v="345"/>
    <s v="113 PK/PDT/2026"/>
    <x v="0"/>
    <s v="Perdata"/>
    <x v="0"/>
    <n v="0"/>
    <s v="H-HMI"/>
    <s v="H-LP"/>
    <s v="H-HRP"/>
    <n v="0"/>
    <s v="A-ELA"/>
    <s v="Ferry Agustina Budi Utami"/>
    <d v="2026-01-19T00:00:00"/>
    <d v="2026-02-04T00:00:00"/>
    <d v="2026-03-12T00:00:00"/>
    <d v="2026-04-13T00:00:00"/>
    <n v="69"/>
    <x v="1"/>
  </r>
  <r>
    <n v="346"/>
    <s v="436 K/PDT/2026"/>
    <x v="0"/>
    <s v="Perdata"/>
    <x v="2"/>
    <n v="0"/>
    <s v="H-HMI"/>
    <s v="H-LP"/>
    <s v="H-HRP"/>
    <n v="0"/>
    <s v="A-RD"/>
    <n v="0"/>
    <d v="2026-01-06T00:00:00"/>
    <d v="2026-02-04T00:00:00"/>
    <d v="2026-03-12T00:00:00"/>
    <d v="2026-04-13T00:00:00"/>
    <n v="69"/>
    <x v="1"/>
  </r>
  <r>
    <n v="347"/>
    <s v="559 K/PDT/2026"/>
    <x v="0"/>
    <s v="Perdata"/>
    <x v="2"/>
    <n v="0"/>
    <s v="H-HMI"/>
    <s v="H-LP"/>
    <s v="H-HRP"/>
    <n v="0"/>
    <s v="A-ADT"/>
    <n v="0"/>
    <d v="2026-01-13T00:00:00"/>
    <d v="2026-02-04T00:00:00"/>
    <d v="2026-03-12T00:00:00"/>
    <d v="2026-04-13T00:00:00"/>
    <n v="69"/>
    <x v="1"/>
  </r>
  <r>
    <n v="348"/>
    <s v="678 K/PDT/2026"/>
    <x v="0"/>
    <s v="Perdata"/>
    <x v="2"/>
    <n v="0"/>
    <s v="H-HMI"/>
    <s v="H-LP"/>
    <s v="H-HRP"/>
    <n v="0"/>
    <s v="A-RD"/>
    <n v="0"/>
    <d v="2026-01-21T00:00:00"/>
    <d v="2026-02-04T00:00:00"/>
    <d v="2026-03-12T00:00:00"/>
    <d v="2026-04-13T00:00:00"/>
    <n v="69"/>
    <x v="1"/>
  </r>
  <r>
    <n v="349"/>
    <s v="269 K/PDT/2026"/>
    <x v="0"/>
    <s v="Perdata"/>
    <x v="2"/>
    <n v="0"/>
    <s v="H-SM"/>
    <s v="H-PPT"/>
    <s v="H-ASB"/>
    <n v="0"/>
    <s v="A-LR"/>
    <s v="Budi Prasetyo"/>
    <d v="2026-01-05T00:00:00"/>
    <d v="2026-01-28T00:00:00"/>
    <d v="2026-02-19T00:00:00"/>
    <d v="2026-04-13T00:00:00"/>
    <n v="76"/>
    <x v="1"/>
  </r>
  <r>
    <n v="350"/>
    <s v="408 K/PDT/2026"/>
    <x v="0"/>
    <s v="Perdata"/>
    <x v="2"/>
    <n v="0"/>
    <s v="H-SM"/>
    <s v="H-PPT"/>
    <s v="H-ASB"/>
    <n v="0"/>
    <s v="A-LR"/>
    <s v="Sutedjo Bomantoro"/>
    <d v="2026-01-06T00:00:00"/>
    <d v="2026-01-28T00:00:00"/>
    <d v="2026-02-19T00:00:00"/>
    <d v="2026-04-13T00:00:00"/>
    <n v="76"/>
    <x v="1"/>
  </r>
  <r>
    <n v="351"/>
    <s v="398 K/PDT/2026"/>
    <x v="0"/>
    <s v="Perdata"/>
    <x v="2"/>
    <n v="0"/>
    <s v="H-SM"/>
    <s v="H-PPT"/>
    <s v="H-ASB"/>
    <n v="0"/>
    <s v="A-IRM"/>
    <s v="Edy Pramono"/>
    <d v="2026-01-06T00:00:00"/>
    <d v="2026-01-28T00:00:00"/>
    <d v="2026-02-19T00:00:00"/>
    <d v="2026-04-13T00:00:00"/>
    <n v="76"/>
    <x v="1"/>
  </r>
  <r>
    <n v="352"/>
    <s v="162 PK/PDT/2026"/>
    <x v="0"/>
    <s v="Perdata"/>
    <x v="0"/>
    <n v="0"/>
    <s v="H-NE"/>
    <s v="H-NI"/>
    <s v="H-LP"/>
    <n v="0"/>
    <s v="A-ELA"/>
    <s v="Ninil Eva Yustina"/>
    <d v="2026-01-27T00:00:00"/>
    <d v="2026-02-23T00:00:00"/>
    <d v="2026-03-10T00:00:00"/>
    <d v="2026-04-13T00:00:00"/>
    <n v="50"/>
    <x v="1"/>
  </r>
  <r>
    <n v="353"/>
    <s v="93 PK/PDT/2026"/>
    <x v="0"/>
    <s v="Perdata"/>
    <x v="0"/>
    <n v="0"/>
    <s v="H-NE"/>
    <s v="H-NI"/>
    <s v="H-LP"/>
    <n v="0"/>
    <s v="A-AND"/>
    <s v="Ninil Eva Yustina"/>
    <d v="2026-01-14T00:00:00"/>
    <d v="2026-02-04T00:00:00"/>
    <d v="2026-02-25T00:00:00"/>
    <d v="2026-04-13T00:00:00"/>
    <n v="69"/>
    <x v="1"/>
  </r>
  <r>
    <n v="354"/>
    <s v="263 K/PDT/2026"/>
    <x v="0"/>
    <s v="Perdata"/>
    <x v="2"/>
    <n v="0"/>
    <s v="H-NE"/>
    <s v="H-NI"/>
    <s v="H-LP"/>
    <n v="0"/>
    <s v="A-AND"/>
    <s v="Ninil Eva Yustina"/>
    <d v="2026-01-05T00:00:00"/>
    <d v="2026-02-04T00:00:00"/>
    <d v="2026-02-25T00:00:00"/>
    <d v="2026-04-13T00:00:00"/>
    <n v="69"/>
    <x v="1"/>
  </r>
  <r>
    <n v="355"/>
    <s v="121 PK/PDT/2026"/>
    <x v="0"/>
    <s v="Perdata"/>
    <x v="0"/>
    <n v="0"/>
    <s v="H-PW"/>
    <s v="H-MYW"/>
    <s v="H-RM"/>
    <n v="0"/>
    <s v="A-FIO"/>
    <s v="Budi Prasetyo"/>
    <d v="2026-01-20T00:00:00"/>
    <d v="2026-02-23T00:00:00"/>
    <d v="2026-03-05T00:00:00"/>
    <d v="2026-04-13T00:00:00"/>
    <n v="50"/>
    <x v="1"/>
  </r>
  <r>
    <n v="356"/>
    <s v="144 PK/PDT/2026"/>
    <x v="0"/>
    <s v="Perdata"/>
    <x v="0"/>
    <n v="0"/>
    <s v="H-IGS"/>
    <s v="H-PW"/>
    <s v="H-RM"/>
    <n v="0"/>
    <s v="A-FIO"/>
    <s v="Endah Detty Pertiwi"/>
    <d v="2026-01-26T00:00:00"/>
    <d v="2026-02-26T00:00:00"/>
    <d v="2026-03-09T00:00:00"/>
    <d v="2026-04-13T00:00:00"/>
    <n v="47"/>
    <x v="1"/>
  </r>
  <r>
    <n v="357"/>
    <s v="106 K/PDT/2026"/>
    <x v="0"/>
    <s v="Perdata"/>
    <x v="2"/>
    <n v="0"/>
    <s v="H-IBR"/>
    <s v="H-NI"/>
    <s v="H-HRP"/>
    <n v="0"/>
    <s v="A-FJY"/>
    <n v="0"/>
    <d v="2026-01-02T00:00:00"/>
    <d v="2026-01-22T00:00:00"/>
    <d v="2026-02-12T00:00:00"/>
    <d v="2026-04-13T00:00:00"/>
    <n v="82"/>
    <x v="1"/>
  </r>
  <r>
    <n v="358"/>
    <s v="119 PK/PDT/2026"/>
    <x v="0"/>
    <s v="Perdata"/>
    <x v="0"/>
    <n v="0"/>
    <s v="H-NE"/>
    <s v="H-NI"/>
    <s v="H-LP"/>
    <n v="0"/>
    <s v="A-FJY"/>
    <s v="Sutedjo Bomantoro"/>
    <d v="2026-01-20T00:00:00"/>
    <d v="2026-02-23T00:00:00"/>
    <d v="2026-03-10T00:00:00"/>
    <d v="2026-04-13T00:00:00"/>
    <n v="50"/>
    <x v="1"/>
  </r>
  <r>
    <n v="359"/>
    <s v="412 K/PDT/2026"/>
    <x v="0"/>
    <s v="Perdata"/>
    <x v="2"/>
    <n v="0"/>
    <s v="H-HMI"/>
    <s v="H-LP"/>
    <s v="H-HRP"/>
    <n v="0"/>
    <s v="A-ADT"/>
    <n v="0"/>
    <d v="2026-01-06T00:00:00"/>
    <d v="2026-02-04T00:00:00"/>
    <d v="2026-03-12T00:00:00"/>
    <d v="2026-04-13T00:00:00"/>
    <n v="69"/>
    <x v="1"/>
  </r>
  <r>
    <n v="360"/>
    <s v="675 K/PDT/2026"/>
    <x v="0"/>
    <s v="Perdata"/>
    <x v="2"/>
    <n v="0"/>
    <s v="H-HMI"/>
    <s v="H-LP"/>
    <s v="H-HRP"/>
    <n v="0"/>
    <s v="A-ADT"/>
    <n v="0"/>
    <d v="2026-01-20T00:00:00"/>
    <d v="2026-02-04T00:00:00"/>
    <d v="2026-03-12T00:00:00"/>
    <d v="2026-04-13T00:00:00"/>
    <n v="69"/>
    <x v="1"/>
  </r>
  <r>
    <n v="361"/>
    <s v="416 K/PDT/2026"/>
    <x v="0"/>
    <s v="Perdata"/>
    <x v="2"/>
    <n v="0"/>
    <s v="H-NE"/>
    <s v="H-NI"/>
    <s v="H-LP"/>
    <n v="0"/>
    <s v="A-DYA"/>
    <n v="0"/>
    <d v="2026-01-06T00:00:00"/>
    <d v="2026-02-04T00:00:00"/>
    <d v="2026-02-25T00:00:00"/>
    <d v="2026-04-13T00:00:00"/>
    <n v="69"/>
    <x v="1"/>
  </r>
  <r>
    <n v="362"/>
    <s v="107 PK/PDT/2026"/>
    <x v="0"/>
    <s v="Perdata"/>
    <x v="0"/>
    <n v="0"/>
    <s v="H-HMI"/>
    <s v="H-LP"/>
    <s v="H-HRP"/>
    <n v="0"/>
    <s v="A-ASN"/>
    <s v="Ni Luh Perginasari Artitah Rini"/>
    <d v="2026-01-19T00:00:00"/>
    <d v="2026-02-04T00:00:00"/>
    <d v="2026-03-12T00:00:00"/>
    <d v="2026-04-13T00:00:00"/>
    <n v="69"/>
    <x v="1"/>
  </r>
  <r>
    <n v="363"/>
    <s v="657 K/PDT/2026"/>
    <x v="0"/>
    <s v="Perdata"/>
    <x v="2"/>
    <n v="0"/>
    <s v="H-HMI"/>
    <s v="H-LP"/>
    <s v="H-HRP"/>
    <n v="0"/>
    <s v="A-ASN"/>
    <n v="0"/>
    <d v="2026-01-20T00:00:00"/>
    <d v="2026-02-04T00:00:00"/>
    <d v="2026-03-12T00:00:00"/>
    <d v="2026-04-13T00:00:00"/>
    <n v="69"/>
    <x v="1"/>
  </r>
  <r>
    <n v="364"/>
    <s v="170 PK/PDT/2026"/>
    <x v="0"/>
    <s v="Perdata"/>
    <x v="0"/>
    <n v="0"/>
    <s v="H-HMI"/>
    <s v="H-LP"/>
    <s v="H-HRP"/>
    <n v="0"/>
    <s v="A-RD"/>
    <s v="Edy Pramono"/>
    <d v="2026-01-28T00:00:00"/>
    <d v="2026-02-04T00:00:00"/>
    <d v="2026-03-12T00:00:00"/>
    <d v="2026-04-13T00:00:00"/>
    <n v="69"/>
    <x v="1"/>
  </r>
  <r>
    <n v="365"/>
    <s v="222 PK/PDT/2026"/>
    <x v="0"/>
    <s v="Perdata"/>
    <x v="0"/>
    <n v="0"/>
    <s v="H-MYW"/>
    <s v="H-LP"/>
    <s v="H-EH"/>
    <n v="0"/>
    <s v="A-DYA"/>
    <n v="0"/>
    <d v="2026-02-05T00:00:00"/>
    <d v="2026-02-19T00:00:00"/>
    <d v="2026-03-02T00:00:00"/>
    <d v="2026-04-13T00:00:00"/>
    <n v="54"/>
    <x v="1"/>
  </r>
  <r>
    <n v="366"/>
    <s v="82 PK/PDT/2026"/>
    <x v="0"/>
    <s v="Perdata"/>
    <x v="0"/>
    <n v="0"/>
    <s v="H-HMI"/>
    <s v="H-LP"/>
    <s v="H-HRP"/>
    <n v="0"/>
    <s v="A-YOI"/>
    <s v="Budi Prasetyo"/>
    <d v="2026-01-13T00:00:00"/>
    <d v="2026-02-04T00:00:00"/>
    <d v="2026-03-12T00:00:00"/>
    <d v="2026-04-13T00:00:00"/>
    <n v="69"/>
    <x v="1"/>
  </r>
  <r>
    <n v="367"/>
    <s v="94 PK/PDT/2026"/>
    <x v="0"/>
    <s v="Perdata"/>
    <x v="0"/>
    <n v="0"/>
    <s v="H-IBR"/>
    <s v="H-NI"/>
    <s v="H-HRP"/>
    <n v="0"/>
    <s v="A-DM"/>
    <s v="Endang Wahyu Utami"/>
    <d v="2026-01-14T00:00:00"/>
    <d v="2026-02-24T00:00:00"/>
    <d v="2026-03-09T00:00:00"/>
    <d v="2026-04-13T00:00:00"/>
    <n v="49"/>
    <x v="1"/>
  </r>
  <r>
    <n v="368"/>
    <s v="235 PK/PDT/2026"/>
    <x v="0"/>
    <s v="Perdata"/>
    <x v="0"/>
    <n v="0"/>
    <s v="H-PW"/>
    <s v="H-MYW"/>
    <s v="H-RM"/>
    <n v="0"/>
    <s v="A-FIO"/>
    <s v="Endah Detty Pertiwi"/>
    <d v="2026-02-06T00:00:00"/>
    <d v="2026-02-23T00:00:00"/>
    <d v="2026-03-05T00:00:00"/>
    <d v="2026-04-13T00:00:00"/>
    <n v="50"/>
    <x v="1"/>
  </r>
  <r>
    <n v="369"/>
    <s v="143 PK/PDT/2026"/>
    <x v="0"/>
    <s v="Perdata"/>
    <x v="0"/>
    <n v="0"/>
    <s v="H-NE"/>
    <s v="H-NI"/>
    <s v="H-LP"/>
    <n v="0"/>
    <s v="A-ASN"/>
    <s v="Endang Wahyu Utami"/>
    <d v="2026-01-26T00:00:00"/>
    <d v="2026-02-23T00:00:00"/>
    <d v="2026-03-10T00:00:00"/>
    <d v="2026-04-13T00:00:00"/>
    <n v="50"/>
    <x v="1"/>
  </r>
  <r>
    <n v="370"/>
    <s v="5 PK/PDT/2026"/>
    <x v="0"/>
    <s v="Perdata"/>
    <x v="0"/>
    <n v="0"/>
    <s v="H-SM"/>
    <s v="H-LP"/>
    <s v="H-ASB"/>
    <n v="0"/>
    <s v="A-SAH"/>
    <s v="Endah Detty Pertiwi"/>
    <d v="2026-01-05T00:00:00"/>
    <d v="2026-01-15T00:00:00"/>
    <d v="2026-02-19T00:00:00"/>
    <d v="2026-04-13T00:00:00"/>
    <n v="89"/>
    <x v="1"/>
  </r>
  <r>
    <n v="371"/>
    <s v="132 PK/PDT/2026"/>
    <x v="0"/>
    <s v="Perdata"/>
    <x v="0"/>
    <n v="0"/>
    <s v="H-SM"/>
    <s v="H-ASB"/>
    <s v="H-EH"/>
    <n v="0"/>
    <s v="A-SAH"/>
    <s v="Budi Prasetyo"/>
    <d v="2026-01-21T00:00:00"/>
    <d v="2026-02-12T00:00:00"/>
    <d v="2026-02-26T00:00:00"/>
    <d v="2026-04-13T00:00:00"/>
    <n v="61"/>
    <x v="1"/>
  </r>
  <r>
    <n v="372"/>
    <s v="610 K/PDT/2026"/>
    <x v="0"/>
    <s v="Perdata"/>
    <x v="2"/>
    <n v="0"/>
    <s v="H-HMI"/>
    <s v="H-LP"/>
    <s v="H-HRP"/>
    <n v="0"/>
    <s v="A-YOI"/>
    <n v="0"/>
    <d v="2026-01-19T00:00:00"/>
    <d v="2026-02-04T00:00:00"/>
    <d v="2026-03-12T00:00:00"/>
    <d v="2026-04-14T00:00:00"/>
    <n v="70"/>
    <x v="1"/>
  </r>
  <r>
    <n v="373"/>
    <s v="161 K/PDT/2026"/>
    <x v="0"/>
    <s v="Perdata"/>
    <x v="2"/>
    <n v="0"/>
    <s v="H-IBR"/>
    <s v="H-NI"/>
    <s v="H-HRP"/>
    <n v="0"/>
    <s v="A-ARY"/>
    <s v="Endang Wahyu Utami"/>
    <d v="2026-01-02T00:00:00"/>
    <d v="2026-01-22T00:00:00"/>
    <d v="2026-02-12T00:00:00"/>
    <d v="2026-04-14T00:00:00"/>
    <n v="83"/>
    <x v="1"/>
  </r>
  <r>
    <n v="374"/>
    <s v="695 K/PDT/2026"/>
    <x v="0"/>
    <s v="Perdata"/>
    <x v="2"/>
    <n v="0"/>
    <s v="H-HMI"/>
    <s v="H-LP"/>
    <s v="H-HRP"/>
    <n v="0"/>
    <s v="A-ARY"/>
    <n v="0"/>
    <d v="2026-01-21T00:00:00"/>
    <d v="2026-02-04T00:00:00"/>
    <d v="2026-03-12T00:00:00"/>
    <d v="2026-04-14T00:00:00"/>
    <n v="70"/>
    <x v="1"/>
  </r>
  <r>
    <n v="375"/>
    <s v="444 K/PDT/2026"/>
    <x v="0"/>
    <s v="Perdata"/>
    <x v="2"/>
    <n v="0"/>
    <s v="H-NE"/>
    <s v="H-NI"/>
    <s v="H-LP"/>
    <n v="0"/>
    <s v="A-ELA"/>
    <s v="Ni Luh Perginasari Artitah Rini"/>
    <d v="2026-01-06T00:00:00"/>
    <d v="2026-02-04T00:00:00"/>
    <d v="2026-02-25T00:00:00"/>
    <d v="2026-04-14T00:00:00"/>
    <n v="70"/>
    <x v="1"/>
  </r>
  <r>
    <n v="376"/>
    <s v="111 K/PDT/2026"/>
    <x v="0"/>
    <s v="Perdata"/>
    <x v="2"/>
    <n v="0"/>
    <s v="H-IBR"/>
    <s v="H-NI"/>
    <s v="H-HRP"/>
    <n v="0"/>
    <s v="A-SKK"/>
    <s v="Budi Prasetyo"/>
    <d v="2026-01-02T00:00:00"/>
    <d v="2026-01-22T00:00:00"/>
    <d v="2026-02-23T00:00:00"/>
    <d v="2026-04-14T00:00:00"/>
    <n v="83"/>
    <x v="1"/>
  </r>
  <r>
    <n v="377"/>
    <s v="268 K/PDT/2026"/>
    <x v="0"/>
    <s v="Perdata"/>
    <x v="2"/>
    <n v="0"/>
    <s v="H-IBR"/>
    <s v="H-NI"/>
    <s v="H-HRP"/>
    <n v="0"/>
    <s v="A-YOI"/>
    <n v="0"/>
    <d v="2026-01-05T00:00:00"/>
    <d v="2026-02-24T00:00:00"/>
    <d v="2026-03-09T00:00:00"/>
    <d v="2026-04-14T00:00:00"/>
    <n v="50"/>
    <x v="1"/>
  </r>
  <r>
    <n v="378"/>
    <s v="308 K/PDT/2026"/>
    <x v="0"/>
    <s v="Perdata"/>
    <x v="2"/>
    <n v="0"/>
    <s v="H-IBR"/>
    <s v="H-NI"/>
    <s v="H-HRP"/>
    <n v="0"/>
    <s v="A-ARY"/>
    <s v="Budi Prasetyo"/>
    <d v="2026-01-06T00:00:00"/>
    <d v="2026-02-24T00:00:00"/>
    <d v="2026-03-09T00:00:00"/>
    <d v="2026-04-14T00:00:00"/>
    <n v="50"/>
    <x v="1"/>
  </r>
  <r>
    <n v="379"/>
    <s v="576 K/PDT/2026"/>
    <x v="0"/>
    <s v="Perdata"/>
    <x v="2"/>
    <n v="0"/>
    <s v="H-NE"/>
    <s v="H-NI"/>
    <s v="H-LP"/>
    <n v="0"/>
    <s v="A-ELA"/>
    <n v="0"/>
    <d v="2026-01-13T00:00:00"/>
    <d v="2026-02-23T00:00:00"/>
    <d v="2026-03-10T00:00:00"/>
    <d v="2026-04-14T00:00:00"/>
    <n v="51"/>
    <x v="1"/>
  </r>
  <r>
    <n v="380"/>
    <s v="544 K/PDT/2026"/>
    <x v="0"/>
    <s v="Perdata"/>
    <x v="2"/>
    <n v="0"/>
    <s v="H-NE"/>
    <s v="H-NI"/>
    <s v="H-LP"/>
    <n v="0"/>
    <s v="A-ELA"/>
    <n v="0"/>
    <d v="2026-01-13T00:00:00"/>
    <d v="2026-02-23T00:00:00"/>
    <d v="2026-03-10T00:00:00"/>
    <d v="2026-04-14T00:00:00"/>
    <n v="51"/>
    <x v="1"/>
  </r>
  <r>
    <n v="381"/>
    <s v="665 K/PDT/2026"/>
    <x v="0"/>
    <s v="Perdata"/>
    <x v="2"/>
    <n v="0"/>
    <s v="H-MYW"/>
    <s v="H-LP"/>
    <s v="H-EH"/>
    <n v="0"/>
    <s v="A-TYO"/>
    <n v="0"/>
    <d v="2026-01-20T00:00:00"/>
    <d v="2026-02-19T00:00:00"/>
    <d v="2026-03-02T00:00:00"/>
    <d v="2026-04-14T00:00:00"/>
    <n v="55"/>
    <x v="1"/>
  </r>
  <r>
    <n v="382"/>
    <s v="364 K/PDT/2026"/>
    <x v="0"/>
    <s v="Perdata"/>
    <x v="2"/>
    <n v="0"/>
    <s v="H-IGS"/>
    <s v="H-PW"/>
    <s v="H-ASB"/>
    <n v="0"/>
    <s v="A-LIS"/>
    <n v="0"/>
    <d v="2026-01-06T00:00:00"/>
    <d v="2026-02-09T00:00:00"/>
    <d v="2026-02-26T00:00:00"/>
    <d v="2026-04-14T00:00:00"/>
    <n v="65"/>
    <x v="1"/>
  </r>
  <r>
    <n v="383"/>
    <s v="365 K/PDT/2026"/>
    <x v="0"/>
    <s v="Perdata"/>
    <x v="2"/>
    <n v="0"/>
    <s v="H-NE"/>
    <s v="H-NI"/>
    <s v="H-LP"/>
    <n v="0"/>
    <s v="A-SKK"/>
    <s v="Ni Luh Perginasari Artitah Rini"/>
    <d v="2026-01-06T00:00:00"/>
    <d v="2026-02-04T00:00:00"/>
    <d v="2026-02-25T00:00:00"/>
    <d v="2026-04-14T00:00:00"/>
    <n v="70"/>
    <x v="1"/>
  </r>
  <r>
    <n v="384"/>
    <s v="372 K/PDT/2026"/>
    <x v="0"/>
    <s v="Perdata"/>
    <x v="2"/>
    <n v="0"/>
    <s v="H-NE"/>
    <s v="H-NI"/>
    <s v="H-LP"/>
    <n v="0"/>
    <s v="A-YOI"/>
    <n v="0"/>
    <d v="2026-01-06T00:00:00"/>
    <d v="2026-02-04T00:00:00"/>
    <d v="2026-02-25T00:00:00"/>
    <d v="2026-04-14T00:00:00"/>
    <n v="70"/>
    <x v="1"/>
  </r>
  <r>
    <n v="385"/>
    <s v="382 K/PDT/2026"/>
    <x v="0"/>
    <s v="Perdata"/>
    <x v="2"/>
    <n v="0"/>
    <s v="H-NE"/>
    <s v="H-NI"/>
    <s v="H-LP"/>
    <n v="0"/>
    <s v="A-YOI"/>
    <n v="0"/>
    <d v="2026-01-06T00:00:00"/>
    <d v="2026-02-04T00:00:00"/>
    <d v="2026-02-25T00:00:00"/>
    <d v="2026-04-14T00:00:00"/>
    <n v="70"/>
    <x v="1"/>
  </r>
  <r>
    <n v="386"/>
    <s v="247 K/PDT/2026"/>
    <x v="0"/>
    <s v="Perdata"/>
    <x v="2"/>
    <n v="0"/>
    <s v="H-IGS"/>
    <s v="H-PW"/>
    <s v="H-ASB"/>
    <n v="0"/>
    <s v="A-FBW"/>
    <s v="Budi Prasetyo"/>
    <d v="2026-01-05T00:00:00"/>
    <d v="2026-02-09T00:00:00"/>
    <d v="2026-02-26T00:00:00"/>
    <d v="2026-04-14T00:00:00"/>
    <n v="65"/>
    <x v="1"/>
  </r>
  <r>
    <n v="387"/>
    <s v="472 K/PDT/2026"/>
    <x v="0"/>
    <s v="Perdata"/>
    <x v="2"/>
    <n v="0"/>
    <s v="H-NE"/>
    <s v="H-NI"/>
    <s v="H-LP"/>
    <n v="0"/>
    <s v="A-ELA"/>
    <n v="0"/>
    <d v="2026-01-07T00:00:00"/>
    <d v="2026-02-23T00:00:00"/>
    <d v="2026-03-10T00:00:00"/>
    <d v="2026-04-14T00:00:00"/>
    <n v="51"/>
    <x v="1"/>
  </r>
  <r>
    <n v="388"/>
    <s v="458 K/PDT/2026"/>
    <x v="0"/>
    <s v="Perdata"/>
    <x v="2"/>
    <n v="0"/>
    <s v="H-NE"/>
    <s v="H-NI"/>
    <s v="H-LP"/>
    <n v="0"/>
    <s v="A-SKK"/>
    <n v="0"/>
    <d v="2026-01-07T00:00:00"/>
    <d v="2026-02-23T00:00:00"/>
    <d v="2026-03-10T00:00:00"/>
    <d v="2026-04-14T00:00:00"/>
    <n v="51"/>
    <x v="1"/>
  </r>
  <r>
    <n v="389"/>
    <s v="239 K/PDT/2026"/>
    <x v="0"/>
    <s v="Perdata"/>
    <x v="2"/>
    <n v="0"/>
    <s v="H-MYW"/>
    <s v="H-LP"/>
    <s v="H-EH"/>
    <n v="0"/>
    <s v="A-SKK"/>
    <n v="0"/>
    <d v="2026-01-05T00:00:00"/>
    <d v="2026-02-19T00:00:00"/>
    <d v="2026-03-02T00:00:00"/>
    <d v="2026-04-14T00:00:00"/>
    <n v="55"/>
    <x v="1"/>
  </r>
  <r>
    <n v="390"/>
    <s v="622 K/PDT/2026"/>
    <x v="0"/>
    <s v="Perdata"/>
    <x v="2"/>
    <n v="0"/>
    <s v="H-MYW"/>
    <s v="H-RM"/>
    <s v="H-EH"/>
    <n v="0"/>
    <s v="A-TYO"/>
    <n v="0"/>
    <d v="2026-01-19T00:00:00"/>
    <d v="2026-02-19T00:00:00"/>
    <d v="2026-03-09T00:00:00"/>
    <d v="2026-04-14T00:00:00"/>
    <n v="55"/>
    <x v="1"/>
  </r>
  <r>
    <n v="391"/>
    <s v="554 K/PDT/2026"/>
    <x v="0"/>
    <s v="Perdata"/>
    <x v="2"/>
    <n v="0"/>
    <s v="H-MYW"/>
    <s v="H-LP"/>
    <s v="H-EH"/>
    <n v="0"/>
    <s v="A-TYO"/>
    <n v="0"/>
    <d v="2026-01-13T00:00:00"/>
    <d v="2026-02-19T00:00:00"/>
    <d v="2026-03-02T00:00:00"/>
    <d v="2026-04-14T00:00:00"/>
    <n v="55"/>
    <x v="1"/>
  </r>
  <r>
    <n v="392"/>
    <s v="403 K/PDT/2026"/>
    <x v="0"/>
    <s v="Perdata"/>
    <x v="2"/>
    <n v="0"/>
    <s v="H-IBR"/>
    <s v="H-NI"/>
    <s v="H-HRP"/>
    <n v="0"/>
    <s v="A-ARY"/>
    <n v="0"/>
    <d v="2026-01-06T00:00:00"/>
    <d v="2026-02-24T00:00:00"/>
    <d v="2026-03-09T00:00:00"/>
    <d v="2026-04-14T00:00:00"/>
    <n v="50"/>
    <x v="1"/>
  </r>
  <r>
    <n v="393"/>
    <s v="578 K/PDT/2026"/>
    <x v="0"/>
    <s v="Perdata"/>
    <x v="2"/>
    <n v="0"/>
    <s v="H-NE"/>
    <s v="H-NI"/>
    <s v="H-LP"/>
    <n v="0"/>
    <s v="A-YOI"/>
    <n v="0"/>
    <d v="2026-01-13T00:00:00"/>
    <d v="2026-02-23T00:00:00"/>
    <d v="2026-03-10T00:00:00"/>
    <d v="2026-04-14T00:00:00"/>
    <n v="51"/>
    <x v="1"/>
  </r>
  <r>
    <n v="394"/>
    <s v="227 K/PDT/2026"/>
    <x v="0"/>
    <s v="Perdata"/>
    <x v="2"/>
    <n v="0"/>
    <s v="H-IBR"/>
    <s v="H-NI"/>
    <s v="H-HRP"/>
    <n v="0"/>
    <s v="A-SKK"/>
    <n v="0"/>
    <d v="2026-01-05T00:00:00"/>
    <d v="2026-02-24T00:00:00"/>
    <d v="2026-03-09T00:00:00"/>
    <d v="2026-04-14T00:00:00"/>
    <n v="50"/>
    <x v="1"/>
  </r>
  <r>
    <n v="395"/>
    <s v="607 K/PDT/2026"/>
    <x v="0"/>
    <s v="Perdata"/>
    <x v="2"/>
    <n v="0"/>
    <s v="H-NE"/>
    <s v="H-NI"/>
    <s v="H-LP"/>
    <n v="0"/>
    <s v="A-SKK"/>
    <n v="0"/>
    <d v="2026-01-19T00:00:00"/>
    <d v="2026-02-23T00:00:00"/>
    <d v="2026-03-10T00:00:00"/>
    <d v="2026-04-14T00:00:00"/>
    <n v="51"/>
    <x v="1"/>
  </r>
  <r>
    <n v="396"/>
    <s v="545 K/PDT/2026"/>
    <x v="0"/>
    <s v="Perdata"/>
    <x v="2"/>
    <n v="0"/>
    <s v="H-NE"/>
    <s v="H-NI"/>
    <s v="H-LP"/>
    <n v="0"/>
    <s v="A-SKK"/>
    <n v="0"/>
    <d v="2026-01-13T00:00:00"/>
    <d v="2026-02-23T00:00:00"/>
    <d v="2026-03-10T00:00:00"/>
    <d v="2026-04-14T00:00:00"/>
    <n v="51"/>
    <x v="1"/>
  </r>
  <r>
    <n v="397"/>
    <s v="494 K/PDT/2026"/>
    <x v="0"/>
    <s v="Perdata"/>
    <x v="2"/>
    <n v="0"/>
    <s v="H-HMI"/>
    <s v="H-LP"/>
    <s v="H-HRP"/>
    <n v="0"/>
    <s v="A-YOI"/>
    <n v="0"/>
    <d v="2026-01-07T00:00:00"/>
    <d v="2026-02-04T00:00:00"/>
    <d v="2026-03-12T00:00:00"/>
    <d v="2026-04-14T00:00:00"/>
    <n v="70"/>
    <x v="1"/>
  </r>
  <r>
    <n v="398"/>
    <s v="154 K/PDT/2026"/>
    <x v="0"/>
    <s v="Perdata"/>
    <x v="2"/>
    <n v="0"/>
    <s v="H-NE"/>
    <s v="H-NI"/>
    <s v="H-LP"/>
    <n v="0"/>
    <s v="A-YOI"/>
    <n v="0"/>
    <d v="2026-01-02T00:00:00"/>
    <d v="2026-02-04T00:00:00"/>
    <d v="2026-02-25T00:00:00"/>
    <d v="2026-04-14T00:00:00"/>
    <n v="70"/>
    <x v="1"/>
  </r>
  <r>
    <n v="399"/>
    <s v="379 K/PDT/2026"/>
    <x v="0"/>
    <s v="Perdata"/>
    <x v="2"/>
    <n v="0"/>
    <s v="H-IBR"/>
    <s v="H-NI"/>
    <s v="H-HRP"/>
    <n v="0"/>
    <s v="A-DM"/>
    <s v="Edy Pramono"/>
    <d v="2026-01-06T00:00:00"/>
    <d v="2026-02-24T00:00:00"/>
    <d v="2026-03-09T00:00:00"/>
    <d v="2026-04-14T00:00:00"/>
    <n v="50"/>
    <x v="1"/>
  </r>
  <r>
    <n v="400"/>
    <s v="829 K/PDT/2026"/>
    <x v="0"/>
    <s v="Perdata"/>
    <x v="2"/>
    <n v="0"/>
    <s v="H-PW"/>
    <s v="H-MYW"/>
    <s v="H-RM"/>
    <n v="0"/>
    <s v="A-BAW"/>
    <n v="0"/>
    <d v="2026-02-11T00:00:00"/>
    <d v="2026-02-23T00:00:00"/>
    <d v="2026-03-05T00:00:00"/>
    <d v="2026-04-15T00:00:00"/>
    <n v="52"/>
    <x v="1"/>
  </r>
  <r>
    <n v="401"/>
    <s v="81 PK/PDT/2026"/>
    <x v="0"/>
    <s v="Perdata"/>
    <x v="0"/>
    <n v="0"/>
    <s v="H-PW"/>
    <s v="H-LP"/>
    <s v="H-HRP"/>
    <n v="0"/>
    <s v="A-FIT"/>
    <s v="Susi Saptati"/>
    <d v="2026-01-13T00:00:00"/>
    <d v="2026-02-04T00:00:00"/>
    <d v="2026-03-11T00:00:00"/>
    <d v="2026-04-15T00:00:00"/>
    <n v="71"/>
    <x v="1"/>
  </r>
  <r>
    <n v="402"/>
    <s v="423 K/PDT/2026"/>
    <x v="0"/>
    <s v="Perdata"/>
    <x v="2"/>
    <n v="0"/>
    <s v="H-HMI"/>
    <s v="H-LP"/>
    <s v="H-HRP"/>
    <n v="0"/>
    <s v="A-AFZ"/>
    <n v="0"/>
    <d v="2026-01-06T00:00:00"/>
    <d v="2026-02-04T00:00:00"/>
    <d v="2026-03-12T00:00:00"/>
    <d v="2026-04-15T00:00:00"/>
    <n v="71"/>
    <x v="1"/>
  </r>
  <r>
    <n v="403"/>
    <s v="594 K/PDT/2026"/>
    <x v="0"/>
    <s v="Perdata"/>
    <x v="2"/>
    <n v="0"/>
    <s v="H-HMI"/>
    <s v="H-LP"/>
    <s v="H-HRP"/>
    <n v="0"/>
    <s v="A-AFZ"/>
    <n v="0"/>
    <d v="2026-01-13T00:00:00"/>
    <d v="2026-02-04T00:00:00"/>
    <d v="2026-03-12T00:00:00"/>
    <d v="2026-04-15T00:00:00"/>
    <n v="71"/>
    <x v="1"/>
  </r>
  <r>
    <n v="404"/>
    <s v="429 K/PDT/2026"/>
    <x v="0"/>
    <s v="Perdata"/>
    <x v="2"/>
    <n v="0"/>
    <s v="H-HMI"/>
    <s v="H-LP"/>
    <s v="H-HRP"/>
    <n v="0"/>
    <s v="A-FIT"/>
    <n v="0"/>
    <d v="2026-01-06T00:00:00"/>
    <d v="2026-02-04T00:00:00"/>
    <d v="2026-03-12T00:00:00"/>
    <d v="2026-04-15T00:00:00"/>
    <n v="71"/>
    <x v="1"/>
  </r>
  <r>
    <n v="405"/>
    <s v="639 K/PDT/2026"/>
    <x v="0"/>
    <s v="Perdata"/>
    <x v="2"/>
    <n v="0"/>
    <s v="H-HMI"/>
    <s v="H-LP"/>
    <s v="H-HRP"/>
    <n v="0"/>
    <s v="A-FIT"/>
    <n v="0"/>
    <d v="2026-01-19T00:00:00"/>
    <d v="2026-02-04T00:00:00"/>
    <d v="2026-03-12T00:00:00"/>
    <d v="2026-04-15T00:00:00"/>
    <n v="71"/>
    <x v="1"/>
  </r>
  <r>
    <n v="406"/>
    <s v="16 K/PDT/2026"/>
    <x v="0"/>
    <s v="Perdata"/>
    <x v="2"/>
    <n v="0"/>
    <s v="H-RM"/>
    <s v="H-HRP"/>
    <s v="H-EH"/>
    <n v="0"/>
    <s v="A-MNI"/>
    <n v="0"/>
    <d v="2026-01-02T00:00:00"/>
    <d v="2026-01-19T00:00:00"/>
    <d v="2026-02-04T00:00:00"/>
    <d v="2026-04-15T00:00:00"/>
    <n v="87"/>
    <x v="1"/>
  </r>
  <r>
    <n v="407"/>
    <s v="98 K/PDT/2026"/>
    <x v="0"/>
    <s v="Perdata"/>
    <x v="2"/>
    <n v="0"/>
    <s v="H-RM"/>
    <s v="H-HRP"/>
    <s v="H-EH"/>
    <n v="0"/>
    <s v="A-LIA"/>
    <n v="0"/>
    <d v="2026-01-02T00:00:00"/>
    <d v="2026-01-19T00:00:00"/>
    <d v="2026-02-04T00:00:00"/>
    <d v="2026-04-15T00:00:00"/>
    <n v="87"/>
    <x v="1"/>
  </r>
  <r>
    <n v="408"/>
    <s v="170 K/PDT/2026"/>
    <x v="0"/>
    <s v="Perdata"/>
    <x v="2"/>
    <n v="0"/>
    <s v="H-RM"/>
    <s v="H-HRP"/>
    <s v="H-EH"/>
    <n v="0"/>
    <s v="A-MNI"/>
    <n v="0"/>
    <d v="2026-01-02T00:00:00"/>
    <d v="2026-01-19T00:00:00"/>
    <d v="2026-02-04T00:00:00"/>
    <d v="2026-04-15T00:00:00"/>
    <n v="87"/>
    <x v="1"/>
  </r>
  <r>
    <n v="409"/>
    <s v="190 K/PDT/2026"/>
    <x v="0"/>
    <s v="Perdata"/>
    <x v="2"/>
    <n v="0"/>
    <s v="H-HMI"/>
    <s v="H-HRP"/>
    <s v="H-EH"/>
    <n v="0"/>
    <s v="A-LIA"/>
    <n v="0"/>
    <d v="2026-01-02T00:00:00"/>
    <d v="2026-01-19T00:00:00"/>
    <d v="2026-03-12T00:00:00"/>
    <d v="2026-04-15T00:00:00"/>
    <n v="87"/>
    <x v="1"/>
  </r>
  <r>
    <n v="410"/>
    <s v="285 K/PDT/2026"/>
    <x v="0"/>
    <s v="Perdata"/>
    <x v="2"/>
    <n v="0"/>
    <s v="H-IBR"/>
    <s v="H-NI"/>
    <s v="H-HRP"/>
    <n v="0"/>
    <s v="A-ELA"/>
    <s v="Ninil Eva Yustina"/>
    <d v="2026-01-05T00:00:00"/>
    <d v="2026-02-24T00:00:00"/>
    <d v="2026-03-09T00:00:00"/>
    <d v="2026-04-15T00:00:00"/>
    <n v="51"/>
    <x v="1"/>
  </r>
  <r>
    <n v="411"/>
    <s v="30 K/PDT/2026"/>
    <x v="0"/>
    <s v="Perdata"/>
    <x v="2"/>
    <n v="0"/>
    <s v="H-RM"/>
    <s v="H-HRP"/>
    <s v="H-EH"/>
    <n v="0"/>
    <s v="A-MNI"/>
    <s v="Budi Prasetyo"/>
    <d v="2026-01-02T00:00:00"/>
    <d v="2026-01-19T00:00:00"/>
    <d v="2026-02-04T00:00:00"/>
    <d v="2026-04-15T00:00:00"/>
    <n v="87"/>
    <x v="1"/>
  </r>
  <r>
    <n v="412"/>
    <s v="221 K/PDT/2026"/>
    <x v="0"/>
    <s v="Perdata"/>
    <x v="2"/>
    <n v="0"/>
    <s v="H-NE"/>
    <s v="H-NI"/>
    <s v="H-LP"/>
    <n v="0"/>
    <s v="A-SSI"/>
    <n v="0"/>
    <d v="2026-01-05T00:00:00"/>
    <d v="2026-02-04T00:00:00"/>
    <d v="2026-02-25T00:00:00"/>
    <d v="2026-04-15T00:00:00"/>
    <n v="71"/>
    <x v="1"/>
  </r>
  <r>
    <n v="413"/>
    <s v="566 K/PDT/2026"/>
    <x v="0"/>
    <s v="Perdata"/>
    <x v="2"/>
    <n v="0"/>
    <s v="H-SM"/>
    <s v="H-PPT"/>
    <s v="H-ASB"/>
    <n v="0"/>
    <s v="A-IRM"/>
    <n v="0"/>
    <d v="2026-01-13T00:00:00"/>
    <d v="2026-02-12T00:00:00"/>
    <d v="2026-02-26T00:00:00"/>
    <d v="2026-04-15T00:00:00"/>
    <n v="63"/>
    <x v="1"/>
  </r>
  <r>
    <n v="414"/>
    <s v="486 K/PDT/2026"/>
    <x v="0"/>
    <s v="Perdata"/>
    <x v="2"/>
    <n v="0"/>
    <s v="H-NE"/>
    <s v="H-NI"/>
    <s v="H-LP"/>
    <n v="0"/>
    <s v="A-AND"/>
    <n v="0"/>
    <d v="2026-01-07T00:00:00"/>
    <d v="2026-02-23T00:00:00"/>
    <d v="2026-03-10T00:00:00"/>
    <d v="2026-04-15T00:00:00"/>
    <n v="52"/>
    <x v="1"/>
  </r>
  <r>
    <n v="415"/>
    <s v="556 K/PDT/2026"/>
    <x v="0"/>
    <s v="Perdata"/>
    <x v="2"/>
    <n v="0"/>
    <s v="H-NE"/>
    <s v="H-NI"/>
    <s v="H-LP"/>
    <n v="0"/>
    <s v="A-SSI"/>
    <s v="Budi Prasetyo"/>
    <d v="2026-01-13T00:00:00"/>
    <d v="2026-02-23T00:00:00"/>
    <d v="2026-03-10T00:00:00"/>
    <d v="2026-04-15T00:00:00"/>
    <n v="52"/>
    <x v="1"/>
  </r>
  <r>
    <n v="416"/>
    <s v="531 K/PDT/2026"/>
    <x v="0"/>
    <s v="Perdata"/>
    <x v="2"/>
    <n v="0"/>
    <s v="H-NE"/>
    <s v="H-NI"/>
    <s v="H-LP"/>
    <n v="0"/>
    <s v="A-AND"/>
    <s v="Ninil Eva Yustina"/>
    <d v="2026-01-13T00:00:00"/>
    <d v="2026-02-23T00:00:00"/>
    <d v="2026-03-10T00:00:00"/>
    <d v="2026-04-15T00:00:00"/>
    <n v="52"/>
    <x v="1"/>
  </r>
  <r>
    <n v="417"/>
    <s v="151 PK/PDT/2026"/>
    <x v="0"/>
    <s v="Perdata"/>
    <x v="0"/>
    <n v="0"/>
    <s v="H-NE"/>
    <s v="H-NI"/>
    <s v="H-LP"/>
    <n v="0"/>
    <s v="A-ARY"/>
    <s v="Budi Prasetyo"/>
    <d v="2026-01-26T00:00:00"/>
    <d v="2026-02-23T00:00:00"/>
    <d v="2026-03-10T00:00:00"/>
    <d v="2026-04-15T00:00:00"/>
    <n v="52"/>
    <x v="1"/>
  </r>
  <r>
    <n v="418"/>
    <s v="589 K/PDT/2026"/>
    <x v="0"/>
    <s v="Perdata"/>
    <x v="2"/>
    <n v="0"/>
    <s v="H-NE"/>
    <s v="H-NI"/>
    <s v="H-LP"/>
    <n v="0"/>
    <s v="A-SSI"/>
    <n v="0"/>
    <d v="2026-01-13T00:00:00"/>
    <d v="2026-02-23T00:00:00"/>
    <d v="2026-03-10T00:00:00"/>
    <d v="2026-04-15T00:00:00"/>
    <n v="52"/>
    <x v="1"/>
  </r>
  <r>
    <n v="419"/>
    <s v="419 K/PDT/2026"/>
    <x v="0"/>
    <s v="Perdata"/>
    <x v="2"/>
    <n v="0"/>
    <s v="H-HMI"/>
    <s v="H-LP"/>
    <s v="H-HRP"/>
    <n v="0"/>
    <s v="A-AFZ"/>
    <n v="0"/>
    <d v="2026-01-06T00:00:00"/>
    <d v="2026-02-04T00:00:00"/>
    <d v="2026-03-12T00:00:00"/>
    <d v="2026-04-15T00:00:00"/>
    <n v="71"/>
    <x v="1"/>
  </r>
  <r>
    <n v="420"/>
    <s v="482 K/PDT/2026"/>
    <x v="0"/>
    <s v="Perdata"/>
    <x v="2"/>
    <n v="0"/>
    <s v="H-HMI"/>
    <s v="H-LP"/>
    <s v="H-HRP"/>
    <n v="0"/>
    <s v="A-FIT"/>
    <n v="0"/>
    <d v="2026-01-07T00:00:00"/>
    <d v="2026-02-04T00:00:00"/>
    <d v="2026-03-12T00:00:00"/>
    <d v="2026-04-15T00:00:00"/>
    <n v="71"/>
    <x v="1"/>
  </r>
  <r>
    <n v="421"/>
    <s v="509 K/PDT/2026"/>
    <x v="0"/>
    <s v="Perdata"/>
    <x v="2"/>
    <n v="0"/>
    <s v="H-HMI"/>
    <s v="H-LP"/>
    <s v="H-HRP"/>
    <n v="0"/>
    <s v="A-FIT"/>
    <n v="0"/>
    <d v="2026-01-13T00:00:00"/>
    <d v="2026-02-04T00:00:00"/>
    <d v="2026-03-12T00:00:00"/>
    <d v="2026-04-15T00:00:00"/>
    <n v="71"/>
    <x v="1"/>
  </r>
  <r>
    <n v="422"/>
    <s v="514 K/PDT/2026"/>
    <x v="0"/>
    <s v="Perdata"/>
    <x v="2"/>
    <n v="0"/>
    <s v="H-HMI"/>
    <s v="H-LP"/>
    <s v="H-HRP"/>
    <n v="0"/>
    <s v="A-AFZ"/>
    <n v="0"/>
    <d v="2026-01-13T00:00:00"/>
    <d v="2026-02-04T00:00:00"/>
    <d v="2026-03-12T00:00:00"/>
    <d v="2026-04-15T00:00:00"/>
    <n v="71"/>
    <x v="1"/>
  </r>
  <r>
    <n v="423"/>
    <s v="534 K/PDT/2026"/>
    <x v="0"/>
    <s v="Perdata"/>
    <x v="2"/>
    <n v="0"/>
    <s v="H-HMI"/>
    <s v="H-LP"/>
    <s v="H-HRP"/>
    <n v="0"/>
    <s v="A-AFZ"/>
    <n v="0"/>
    <d v="2026-01-13T00:00:00"/>
    <d v="2026-02-04T00:00:00"/>
    <d v="2026-03-12T00:00:00"/>
    <d v="2026-04-15T00:00:00"/>
    <n v="71"/>
    <x v="1"/>
  </r>
  <r>
    <n v="424"/>
    <s v="580 K/PDT/2026"/>
    <x v="0"/>
    <s v="Perdata"/>
    <x v="2"/>
    <n v="0"/>
    <s v="H-HMI"/>
    <s v="H-LP"/>
    <s v="H-HRP"/>
    <n v="0"/>
    <s v="A-FIT"/>
    <n v="0"/>
    <d v="2026-01-13T00:00:00"/>
    <d v="2026-02-04T00:00:00"/>
    <d v="2026-03-12T00:00:00"/>
    <d v="2026-04-15T00:00:00"/>
    <n v="71"/>
    <x v="1"/>
  </r>
  <r>
    <n v="425"/>
    <s v="611 K/PDT/2026"/>
    <x v="0"/>
    <s v="Perdata"/>
    <x v="2"/>
    <n v="0"/>
    <s v="H-HMI"/>
    <s v="H-LP"/>
    <s v="H-HRP"/>
    <n v="0"/>
    <s v="A-FIT"/>
    <n v="0"/>
    <d v="2026-01-19T00:00:00"/>
    <d v="2026-02-04T00:00:00"/>
    <d v="2026-03-12T00:00:00"/>
    <d v="2026-04-15T00:00:00"/>
    <n v="71"/>
    <x v="1"/>
  </r>
  <r>
    <n v="426"/>
    <s v="78 PK/PDT/2026"/>
    <x v="0"/>
    <s v="Perdata"/>
    <x v="0"/>
    <n v="0"/>
    <s v="H-HMI"/>
    <s v="H-LP"/>
    <s v="H-HRP"/>
    <n v="0"/>
    <s v="A-ASN"/>
    <s v="Edy Pramono"/>
    <d v="2026-01-12T00:00:00"/>
    <d v="2026-02-04T00:00:00"/>
    <d v="2026-03-12T00:00:00"/>
    <d v="2026-04-15T00:00:00"/>
    <n v="71"/>
    <x v="1"/>
  </r>
  <r>
    <n v="427"/>
    <s v="133 PK/PDT/2026"/>
    <x v="0"/>
    <s v="Perdata"/>
    <x v="0"/>
    <n v="0"/>
    <s v="H-HMI"/>
    <s v="H-LP"/>
    <s v="H-HRP"/>
    <n v="0"/>
    <s v="A-FIT"/>
    <s v="Susi Saptati"/>
    <d v="2026-01-22T00:00:00"/>
    <d v="2026-02-04T00:00:00"/>
    <d v="2026-03-12T00:00:00"/>
    <d v="2026-04-15T00:00:00"/>
    <n v="71"/>
    <x v="1"/>
  </r>
  <r>
    <n v="428"/>
    <s v="625 K/PDT/2026"/>
    <x v="0"/>
    <s v="Perdata"/>
    <x v="2"/>
    <n v="0"/>
    <s v="H-HMI"/>
    <s v="H-LP"/>
    <s v="H-HRP"/>
    <n v="0"/>
    <s v="A-FIT"/>
    <n v="0"/>
    <d v="2026-01-19T00:00:00"/>
    <d v="2026-02-04T00:00:00"/>
    <d v="2026-03-12T00:00:00"/>
    <d v="2026-04-15T00:00:00"/>
    <n v="71"/>
    <x v="1"/>
  </r>
  <r>
    <n v="429"/>
    <s v="743 K/PDT/2026"/>
    <x v="0"/>
    <s v="Perdata"/>
    <x v="2"/>
    <n v="0"/>
    <s v="H-HMI"/>
    <s v="H-LP"/>
    <s v="H-HRP"/>
    <n v="0"/>
    <s v="A-FIT"/>
    <n v="0"/>
    <d v="2026-01-29T00:00:00"/>
    <d v="2026-02-04T00:00:00"/>
    <d v="2026-03-12T00:00:00"/>
    <d v="2026-04-15T00:00:00"/>
    <n v="71"/>
    <x v="1"/>
  </r>
  <r>
    <n v="430"/>
    <s v="138 PK/PDT/2026"/>
    <x v="0"/>
    <s v="Perdata"/>
    <x v="0"/>
    <n v="0"/>
    <s v="H-HMI"/>
    <s v="H-LP"/>
    <s v="H-HRP"/>
    <n v="0"/>
    <s v="A-ARY"/>
    <s v="Ni Luh Perginasari Artitah Rini"/>
    <d v="2026-01-22T00:00:00"/>
    <d v="2026-02-04T00:00:00"/>
    <d v="2026-03-12T00:00:00"/>
    <d v="2026-04-15T00:00:00"/>
    <n v="71"/>
    <x v="1"/>
  </r>
  <r>
    <n v="431"/>
    <s v="279 K/PDT/2026"/>
    <x v="0"/>
    <s v="Perdata"/>
    <x v="2"/>
    <n v="0"/>
    <s v="H-SM"/>
    <s v="H-PPT"/>
    <s v="H-ASB"/>
    <n v="0"/>
    <s v="A-AKP"/>
    <s v="Endang Wahyu Utami"/>
    <d v="2026-01-05T00:00:00"/>
    <d v="2026-01-28T00:00:00"/>
    <d v="2026-02-19T00:00:00"/>
    <d v="2026-04-15T00:00:00"/>
    <n v="78"/>
    <x v="1"/>
  </r>
  <r>
    <n v="432"/>
    <s v="73 PK/PDT/2026"/>
    <x v="0"/>
    <s v="Perdata"/>
    <x v="0"/>
    <n v="0"/>
    <s v="H-HMI"/>
    <s v="H-LP"/>
    <s v="H-HRP"/>
    <n v="0"/>
    <s v="A-AFZ"/>
    <s v="Sutedjo Bomantoro"/>
    <d v="2026-01-12T00:00:00"/>
    <d v="2026-02-04T00:00:00"/>
    <d v="2026-03-12T00:00:00"/>
    <d v="2026-04-15T00:00:00"/>
    <n v="71"/>
    <x v="1"/>
  </r>
  <r>
    <n v="433"/>
    <s v="484 K/PDT/2026"/>
    <x v="0"/>
    <s v="Perdata"/>
    <x v="2"/>
    <n v="0"/>
    <s v="H-RM"/>
    <s v="H-HRP"/>
    <s v="H-EH"/>
    <n v="0"/>
    <s v="A-LIA"/>
    <n v="0"/>
    <d v="2026-01-07T00:00:00"/>
    <d v="2026-01-29T00:00:00"/>
    <d v="2026-02-25T00:00:00"/>
    <d v="2026-04-15T00:00:00"/>
    <n v="77"/>
    <x v="1"/>
  </r>
  <r>
    <n v="434"/>
    <s v="25 PK/PDT/2026"/>
    <x v="0"/>
    <s v="Perdata"/>
    <x v="0"/>
    <n v="0"/>
    <s v="H-HMI"/>
    <s v="H-HRP"/>
    <s v="H-EH"/>
    <n v="0"/>
    <s v="A-GIE"/>
    <s v="Endang Wahyu Utami"/>
    <d v="2026-01-06T00:00:00"/>
    <d v="2026-01-19T00:00:00"/>
    <d v="2026-03-12T00:00:00"/>
    <d v="2026-04-15T00:00:00"/>
    <n v="87"/>
    <x v="1"/>
  </r>
  <r>
    <n v="435"/>
    <s v="56 PK/PDT/2026"/>
    <x v="0"/>
    <s v="Perdata"/>
    <x v="0"/>
    <n v="0"/>
    <s v="H-RM"/>
    <s v="H-HRP"/>
    <s v="H-EH"/>
    <n v="0"/>
    <s v="A-GIE"/>
    <s v="Budi Prasetyo"/>
    <d v="2026-01-08T00:00:00"/>
    <d v="2026-01-29T00:00:00"/>
    <d v="2026-02-25T00:00:00"/>
    <d v="2026-04-15T00:00:00"/>
    <n v="77"/>
    <x v="1"/>
  </r>
  <r>
    <n v="436"/>
    <s v="155 PK/PDT/2026"/>
    <x v="0"/>
    <s v="Perdata"/>
    <x v="0"/>
    <n v="0"/>
    <s v="H-NE"/>
    <s v="H-NI"/>
    <s v="H-LP"/>
    <n v="0"/>
    <s v="A-AND"/>
    <s v="Susi Saptati"/>
    <d v="2026-01-26T00:00:00"/>
    <d v="2026-02-23T00:00:00"/>
    <d v="2026-03-10T00:00:00"/>
    <d v="2026-04-15T00:00:00"/>
    <n v="52"/>
    <x v="1"/>
  </r>
  <r>
    <n v="437"/>
    <s v="628 K/PDT/2026"/>
    <x v="0"/>
    <s v="Perdata"/>
    <x v="2"/>
    <n v="0"/>
    <s v="H-NE"/>
    <s v="H-NI"/>
    <s v="H-LP"/>
    <n v="0"/>
    <s v="A-DYA"/>
    <s v="Ni Luh Perginasari Artitah Rini"/>
    <d v="2026-01-19T00:00:00"/>
    <d v="2026-02-23T00:00:00"/>
    <d v="2026-03-10T00:00:00"/>
    <d v="2026-04-15T00:00:00"/>
    <n v="52"/>
    <x v="1"/>
  </r>
  <r>
    <n v="438"/>
    <s v="702 K/PDT/2026"/>
    <x v="0"/>
    <s v="Perdata"/>
    <x v="2"/>
    <n v="0"/>
    <s v="H-HMI"/>
    <s v="H-LP"/>
    <s v="H-HRP"/>
    <n v="0"/>
    <s v="A-ADT"/>
    <n v="0"/>
    <d v="2026-01-23T00:00:00"/>
    <d v="2026-02-04T00:00:00"/>
    <d v="2026-03-12T00:00:00"/>
    <d v="2026-04-16T00:00:00"/>
    <n v="72"/>
    <x v="1"/>
  </r>
  <r>
    <n v="439"/>
    <s v="487 K/PDT/2026"/>
    <x v="0"/>
    <s v="Perdata"/>
    <x v="2"/>
    <n v="0"/>
    <s v="H-PW"/>
    <s v="H-RM"/>
    <s v="H-HRP"/>
    <n v="0"/>
    <s v="A-AFZ"/>
    <n v="0"/>
    <d v="2026-01-07T00:00:00"/>
    <d v="2026-02-04T00:00:00"/>
    <d v="2026-03-05T00:00:00"/>
    <d v="2026-04-16T00:00:00"/>
    <n v="72"/>
    <x v="1"/>
  </r>
  <r>
    <n v="440"/>
    <s v="424 K/PDT/2026"/>
    <x v="0"/>
    <s v="Perdata"/>
    <x v="2"/>
    <n v="0"/>
    <s v="H-HMI"/>
    <s v="H-LP"/>
    <s v="H-HRP"/>
    <n v="0"/>
    <s v="A-ADT"/>
    <n v="0"/>
    <d v="2026-01-06T00:00:00"/>
    <d v="2026-02-04T00:00:00"/>
    <d v="2026-03-12T00:00:00"/>
    <d v="2026-04-16T00:00:00"/>
    <n v="72"/>
    <x v="1"/>
  </r>
  <r>
    <n v="441"/>
    <s v="101 K/PDT/2026"/>
    <x v="0"/>
    <s v="Perdata"/>
    <x v="2"/>
    <n v="0"/>
    <s v="H-RM"/>
    <s v="H-HRP"/>
    <s v="H-EH"/>
    <n v="0"/>
    <s v="A-SLO"/>
    <s v="Retno Kusrini"/>
    <d v="2026-01-02T00:00:00"/>
    <d v="2026-01-19T00:00:00"/>
    <d v="2026-02-25T00:00:00"/>
    <d v="2026-04-16T00:00:00"/>
    <n v="88"/>
    <x v="1"/>
  </r>
  <r>
    <n v="442"/>
    <s v="519 K/PDT/2026"/>
    <x v="0"/>
    <s v="Perdata"/>
    <x v="2"/>
    <n v="0"/>
    <s v="H-RM"/>
    <s v="H-HRP"/>
    <s v="H-EH"/>
    <n v="0"/>
    <s v="A-GIE"/>
    <n v="0"/>
    <d v="2026-01-13T00:00:00"/>
    <d v="2026-01-29T00:00:00"/>
    <d v="2026-02-25T00:00:00"/>
    <d v="2026-04-16T00:00:00"/>
    <n v="78"/>
    <x v="1"/>
  </r>
  <r>
    <n v="443"/>
    <s v="83 K/PDT/2026"/>
    <x v="0"/>
    <s v="Perdata"/>
    <x v="2"/>
    <n v="0"/>
    <s v="H-IBR"/>
    <s v="H-NI"/>
    <s v="H-HRP"/>
    <n v="0"/>
    <s v="A-FJY"/>
    <s v="Endah Detty Pertiwi"/>
    <d v="2026-01-02T00:00:00"/>
    <d v="2026-01-22T00:00:00"/>
    <d v="2026-02-23T00:00:00"/>
    <d v="2026-04-16T00:00:00"/>
    <n v="85"/>
    <x v="1"/>
  </r>
  <r>
    <n v="444"/>
    <s v="331 K/PDT/2026"/>
    <x v="0"/>
    <s v="Perdata"/>
    <x v="2"/>
    <n v="0"/>
    <s v="H-RM"/>
    <s v="H-HRP"/>
    <s v="H-EH"/>
    <n v="0"/>
    <s v="A-GIE"/>
    <n v="0"/>
    <d v="2026-01-06T00:00:00"/>
    <d v="2026-01-29T00:00:00"/>
    <d v="2026-02-25T00:00:00"/>
    <d v="2026-04-16T00:00:00"/>
    <n v="78"/>
    <x v="1"/>
  </r>
  <r>
    <n v="445"/>
    <s v="502 K/PDT/2026"/>
    <x v="0"/>
    <s v="Perdata"/>
    <x v="2"/>
    <n v="0"/>
    <s v="H-RM"/>
    <s v="H-HRP"/>
    <s v="H-EH"/>
    <n v="0"/>
    <s v="A-GIE"/>
    <n v="0"/>
    <d v="2026-01-13T00:00:00"/>
    <d v="2026-01-29T00:00:00"/>
    <d v="2026-02-25T00:00:00"/>
    <d v="2026-04-16T00:00:00"/>
    <n v="78"/>
    <x v="1"/>
  </r>
  <r>
    <n v="446"/>
    <s v="667 K/PDT/2026"/>
    <x v="0"/>
    <s v="Perdata"/>
    <x v="2"/>
    <n v="0"/>
    <s v="H-HMI"/>
    <s v="H-LP"/>
    <s v="H-HRP"/>
    <n v="0"/>
    <s v="A-ADT"/>
    <n v="0"/>
    <d v="2026-01-20T00:00:00"/>
    <d v="2026-02-04T00:00:00"/>
    <d v="2026-03-12T00:00:00"/>
    <d v="2026-04-16T00:00:00"/>
    <n v="72"/>
    <x v="1"/>
  </r>
  <r>
    <n v="447"/>
    <s v="95 K/PDT/2026"/>
    <x v="0"/>
    <s v="Perdata"/>
    <x v="2"/>
    <n v="0"/>
    <s v="H-IBR"/>
    <s v="H-NI"/>
    <s v="H-HRP"/>
    <n v="0"/>
    <s v="A-SEA"/>
    <n v="0"/>
    <d v="2026-01-02T00:00:00"/>
    <d v="2026-01-22T00:00:00"/>
    <d v="2026-02-23T00:00:00"/>
    <d v="2026-04-16T00:00:00"/>
    <n v="85"/>
    <x v="1"/>
  </r>
  <r>
    <n v="448"/>
    <s v="470 K/PDT/2026"/>
    <x v="0"/>
    <s v="Perdata"/>
    <x v="2"/>
    <n v="0"/>
    <s v="H-HMI"/>
    <s v="H-LP"/>
    <s v="H-HRP"/>
    <n v="0"/>
    <s v="A-SKK"/>
    <n v="0"/>
    <d v="2026-01-07T00:00:00"/>
    <d v="2026-02-04T00:00:00"/>
    <d v="2026-03-12T00:00:00"/>
    <d v="2026-04-20T00:00:00"/>
    <n v="76"/>
    <x v="1"/>
  </r>
  <r>
    <n v="449"/>
    <s v="669 K/PDT/2026"/>
    <x v="0"/>
    <s v="Perdata"/>
    <x v="2"/>
    <n v="0"/>
    <s v="H-HMI"/>
    <s v="H-LP"/>
    <s v="H-HRP"/>
    <n v="0"/>
    <s v="A-ASN"/>
    <s v="Ninil Eva Yustina"/>
    <d v="2026-01-20T00:00:00"/>
    <d v="2026-02-04T00:00:00"/>
    <d v="2026-03-12T00:00:00"/>
    <d v="2026-04-20T00:00:00"/>
    <n v="76"/>
    <x v="1"/>
  </r>
  <r>
    <n v="450"/>
    <s v="584 K/PDT/2026"/>
    <x v="0"/>
    <s v="Perdata"/>
    <x v="2"/>
    <n v="0"/>
    <s v="H-SM"/>
    <s v="H-PPT"/>
    <s v="H-ASB"/>
    <n v="0"/>
    <s v="A-IRM"/>
    <n v="0"/>
    <d v="2026-01-13T00:00:00"/>
    <d v="2026-02-12T00:00:00"/>
    <d v="2026-02-26T00:00:00"/>
    <d v="2026-04-20T00:00:00"/>
    <n v="68"/>
    <x v="1"/>
  </r>
  <r>
    <n v="451"/>
    <s v="233 K/PDT/2026"/>
    <x v="0"/>
    <s v="Perdata"/>
    <x v="2"/>
    <n v="0"/>
    <s v="H-SM"/>
    <s v="H-PPT"/>
    <s v="H-ASB"/>
    <n v="0"/>
    <s v="A-LR"/>
    <n v="0"/>
    <d v="2026-01-05T00:00:00"/>
    <d v="2026-01-28T00:00:00"/>
    <d v="2026-02-19T00:00:00"/>
    <d v="2026-04-20T00:00:00"/>
    <n v="83"/>
    <x v="1"/>
  </r>
  <r>
    <n v="452"/>
    <s v="316 K/PDT/2026"/>
    <x v="0"/>
    <s v="Perdata"/>
    <x v="2"/>
    <n v="0"/>
    <s v="H-HMI"/>
    <s v="H-LP"/>
    <s v="H-HRP"/>
    <n v="0"/>
    <s v="A-FIT"/>
    <s v="Endah Detty Pertiwi"/>
    <d v="2026-01-06T00:00:00"/>
    <d v="2026-01-26T00:00:00"/>
    <d v="2026-02-26T00:00:00"/>
    <d v="2026-04-20T00:00:00"/>
    <n v="85"/>
    <x v="1"/>
  </r>
  <r>
    <n v="453"/>
    <s v="238 K/PDT/2026"/>
    <x v="0"/>
    <s v="Perdata"/>
    <x v="2"/>
    <n v="0"/>
    <s v="H-SM"/>
    <s v="H-PPT"/>
    <s v="H-ASB"/>
    <n v="0"/>
    <s v="A-JB"/>
    <n v="0"/>
    <d v="2026-01-05T00:00:00"/>
    <d v="2026-01-28T00:00:00"/>
    <d v="2026-02-19T00:00:00"/>
    <d v="2026-04-20T00:00:00"/>
    <n v="83"/>
    <x v="1"/>
  </r>
  <r>
    <n v="454"/>
    <s v="858 K/PDT/2026"/>
    <x v="0"/>
    <s v="Perdata"/>
    <x v="2"/>
    <n v="0"/>
    <s v="H-NE"/>
    <s v="H-NI"/>
    <s v="H-LP"/>
    <n v="0"/>
    <s v="A-ASN"/>
    <n v="0"/>
    <d v="2026-02-11T00:00:00"/>
    <d v="2026-03-10T00:00:00"/>
    <d v="2026-04-06T00:00:00"/>
    <d v="2026-04-20T00:00:00"/>
    <n v="42"/>
    <x v="1"/>
  </r>
  <r>
    <n v="455"/>
    <s v="213 K/PDT/2026"/>
    <x v="0"/>
    <s v="Perdata"/>
    <x v="2"/>
    <n v="0"/>
    <s v="H-SM"/>
    <s v="H-PPT"/>
    <s v="H-ASB"/>
    <n v="0"/>
    <s v="A-LR"/>
    <n v="0"/>
    <d v="2026-01-05T00:00:00"/>
    <d v="2026-01-28T00:00:00"/>
    <d v="2026-02-19T00:00:00"/>
    <d v="2026-04-20T00:00:00"/>
    <n v="83"/>
    <x v="1"/>
  </r>
  <r>
    <n v="456"/>
    <s v="389 K/PDT/2026"/>
    <x v="0"/>
    <s v="Perdata"/>
    <x v="2"/>
    <n v="0"/>
    <s v="H-SM"/>
    <s v="H-PPT"/>
    <s v="H-ASB"/>
    <n v="0"/>
    <s v="A-LR"/>
    <n v="0"/>
    <d v="2026-01-06T00:00:00"/>
    <d v="2026-01-28T00:00:00"/>
    <d v="2026-02-19T00:00:00"/>
    <d v="2026-04-20T00:00:00"/>
    <n v="83"/>
    <x v="1"/>
  </r>
  <r>
    <n v="457"/>
    <s v="391 K/PDT/2026"/>
    <x v="0"/>
    <s v="Perdata"/>
    <x v="2"/>
    <n v="0"/>
    <s v="H-NE"/>
    <s v="H-NI"/>
    <s v="H-LP"/>
    <n v="0"/>
    <s v="A-SKK"/>
    <s v="Budi Prasetyo"/>
    <d v="2026-01-06T00:00:00"/>
    <d v="2026-02-04T00:00:00"/>
    <d v="2026-02-25T00:00:00"/>
    <d v="2026-04-20T00:00:00"/>
    <n v="76"/>
    <x v="1"/>
  </r>
  <r>
    <n v="458"/>
    <s v="553 K/PDT/2026"/>
    <x v="0"/>
    <s v="Perdata"/>
    <x v="2"/>
    <n v="0"/>
    <s v="H-SM"/>
    <s v="H-PPT"/>
    <s v="H-ASB"/>
    <n v="0"/>
    <s v="A-SAH"/>
    <n v="0"/>
    <d v="2026-01-13T00:00:00"/>
    <d v="2026-02-12T00:00:00"/>
    <d v="2026-02-26T00:00:00"/>
    <d v="2026-04-20T00:00:00"/>
    <n v="68"/>
    <x v="1"/>
  </r>
  <r>
    <n v="459"/>
    <s v="728 K/PDT/2026"/>
    <x v="0"/>
    <s v="Perdata"/>
    <x v="2"/>
    <n v="0"/>
    <s v="H-IGS"/>
    <s v="H-PW"/>
    <s v="H-ASB"/>
    <n v="0"/>
    <s v="A-IRM"/>
    <s v="Endah Detty Pertiwi"/>
    <d v="2026-01-27T00:00:00"/>
    <d v="2026-02-26T00:00:00"/>
    <d v="2026-03-09T00:00:00"/>
    <d v="2026-04-20T00:00:00"/>
    <n v="54"/>
    <x v="1"/>
  </r>
  <r>
    <n v="460"/>
    <s v="565 K/PDT/2026"/>
    <x v="0"/>
    <s v="Perdata"/>
    <x v="2"/>
    <n v="0"/>
    <s v="H-NE"/>
    <s v="H-NI"/>
    <s v="H-LP"/>
    <n v="0"/>
    <s v="A-SKK"/>
    <n v="0"/>
    <d v="2026-01-13T00:00:00"/>
    <d v="2026-02-23T00:00:00"/>
    <d v="2026-03-10T00:00:00"/>
    <d v="2026-04-20T00:00:00"/>
    <n v="57"/>
    <x v="1"/>
  </r>
  <r>
    <n v="461"/>
    <s v="663 K/PDT/2026"/>
    <x v="0"/>
    <s v="Perdata"/>
    <x v="2"/>
    <n v="0"/>
    <s v="H-IGS"/>
    <s v="H-PW"/>
    <s v="H-ASB"/>
    <n v="0"/>
    <s v="A-IRM"/>
    <s v="Ninil Eva Yustina"/>
    <d v="2026-01-20T00:00:00"/>
    <d v="2026-02-26T00:00:00"/>
    <d v="2026-03-11T00:00:00"/>
    <d v="2026-04-20T00:00:00"/>
    <n v="54"/>
    <x v="1"/>
  </r>
  <r>
    <n v="462"/>
    <s v="597 K/PDT/2026"/>
    <x v="0"/>
    <s v="Perdata"/>
    <x v="2"/>
    <n v="0"/>
    <s v="H-HMI"/>
    <s v="H-LP"/>
    <s v="H-HRP"/>
    <n v="0"/>
    <s v="A-FIT"/>
    <n v="0"/>
    <d v="2026-01-13T00:00:00"/>
    <d v="2026-02-04T00:00:00"/>
    <d v="2026-03-12T00:00:00"/>
    <d v="2026-04-20T00:00:00"/>
    <n v="76"/>
    <x v="1"/>
  </r>
  <r>
    <n v="463"/>
    <s v="800 K/PDT/2026"/>
    <x v="0"/>
    <s v="Perdata"/>
    <x v="2"/>
    <n v="0"/>
    <s v="H-NE"/>
    <s v="H-NI"/>
    <s v="H-LP"/>
    <n v="0"/>
    <s v="A-ASN"/>
    <n v="0"/>
    <d v="2026-02-04T00:00:00"/>
    <d v="2026-03-10T00:00:00"/>
    <d v="2026-04-06T00:00:00"/>
    <d v="2026-04-20T00:00:00"/>
    <n v="42"/>
    <x v="1"/>
  </r>
  <r>
    <n v="464"/>
    <s v="524 K/PDT/2026"/>
    <x v="0"/>
    <s v="Perdata"/>
    <x v="2"/>
    <n v="0"/>
    <s v="H-HMI"/>
    <s v="H-LP"/>
    <s v="H-HRP"/>
    <n v="0"/>
    <s v="A-ASN"/>
    <n v="0"/>
    <d v="2026-01-13T00:00:00"/>
    <d v="2026-02-04T00:00:00"/>
    <d v="2026-03-12T00:00:00"/>
    <d v="2026-04-20T00:00:00"/>
    <n v="76"/>
    <x v="1"/>
  </r>
  <r>
    <n v="465"/>
    <s v="859 K/PDT/2026"/>
    <x v="0"/>
    <s v="Perdata"/>
    <x v="2"/>
    <n v="0"/>
    <s v="H-NE"/>
    <s v="H-NI"/>
    <s v="H-LP"/>
    <n v="0"/>
    <s v="A-RD"/>
    <n v="0"/>
    <d v="2026-02-11T00:00:00"/>
    <d v="2026-03-10T00:00:00"/>
    <d v="2026-04-06T00:00:00"/>
    <d v="2026-04-21T00:00:00"/>
    <n v="43"/>
    <x v="1"/>
  </r>
  <r>
    <n v="466"/>
    <s v="96 PK/PDT/2026"/>
    <x v="0"/>
    <s v="Perdata"/>
    <x v="0"/>
    <n v="0"/>
    <s v="H-HMI"/>
    <s v="H-LP"/>
    <s v="H-HRP"/>
    <n v="0"/>
    <s v="A-LIS"/>
    <s v="Endah Detty Pertiwi"/>
    <d v="2026-01-14T00:00:00"/>
    <d v="2026-02-04T00:00:00"/>
    <d v="2026-03-12T00:00:00"/>
    <d v="2026-04-21T00:00:00"/>
    <n v="77"/>
    <x v="1"/>
  </r>
  <r>
    <n v="467"/>
    <s v="322 K/PDT/2026"/>
    <x v="0"/>
    <s v="Perdata"/>
    <x v="2"/>
    <n v="0"/>
    <s v="H-IBR"/>
    <s v="H-NI"/>
    <s v="H-HRP"/>
    <n v="0"/>
    <s v="A-DM"/>
    <s v="Ferry Agustina Budi Utami"/>
    <d v="2026-01-06T00:00:00"/>
    <d v="2026-02-24T00:00:00"/>
    <d v="2026-04-08T00:00:00"/>
    <d v="2026-04-21T00:00:00"/>
    <n v="57"/>
    <x v="1"/>
  </r>
  <r>
    <n v="468"/>
    <s v="555 K/PDT/2026"/>
    <x v="0"/>
    <s v="Perdata"/>
    <x v="2"/>
    <n v="0"/>
    <s v="H-RM"/>
    <s v="H-HRP"/>
    <s v="H-EH"/>
    <n v="0"/>
    <s v="A-GIE"/>
    <s v="Sutedjo Bomantoro"/>
    <d v="2026-01-13T00:00:00"/>
    <d v="2026-01-29T00:00:00"/>
    <d v="2026-02-25T00:00:00"/>
    <d v="2026-04-21T00:00:00"/>
    <n v="83"/>
    <x v="1"/>
  </r>
  <r>
    <n v="469"/>
    <s v="970 K/PDT/2026"/>
    <x v="0"/>
    <s v="Perdata"/>
    <x v="2"/>
    <n v="0"/>
    <s v="H-PPT"/>
    <s v="H-ASB"/>
    <s v="H-EH"/>
    <n v="0"/>
    <s v="A-LR"/>
    <n v="0"/>
    <d v="2026-02-18T00:00:00"/>
    <d v="2026-02-20T00:00:00"/>
    <d v="2026-03-02T00:00:00"/>
    <d v="2026-04-21T00:00:00"/>
    <n v="61"/>
    <x v="1"/>
  </r>
  <r>
    <n v="470"/>
    <s v="178 PK/PDT/2026"/>
    <x v="0"/>
    <s v="Perdata"/>
    <x v="0"/>
    <n v="0"/>
    <s v="H-PPT"/>
    <s v="H-ASB"/>
    <s v="H-EH"/>
    <n v="0"/>
    <s v="A-LR"/>
    <s v="Retno Kusrini"/>
    <d v="2026-01-30T00:00:00"/>
    <d v="2026-02-20T00:00:00"/>
    <d v="2026-03-02T00:00:00"/>
    <d v="2026-04-21T00:00:00"/>
    <n v="61"/>
    <x v="1"/>
  </r>
  <r>
    <n v="471"/>
    <s v="341 K/PDT/2026"/>
    <x v="0"/>
    <s v="Perdata"/>
    <x v="2"/>
    <n v="0"/>
    <s v="H-SM"/>
    <s v="H-PPT"/>
    <s v="H-ASB"/>
    <n v="0"/>
    <s v="A-SSP"/>
    <s v="Retno Kusrini"/>
    <d v="2026-01-06T00:00:00"/>
    <d v="2026-01-28T00:00:00"/>
    <d v="2026-02-19T00:00:00"/>
    <d v="2026-04-21T00:00:00"/>
    <n v="84"/>
    <x v="1"/>
  </r>
  <r>
    <n v="472"/>
    <s v="223 K/PDT/2026"/>
    <x v="0"/>
    <s v="Perdata"/>
    <x v="2"/>
    <n v="0"/>
    <s v="H-IBR"/>
    <s v="H-NI"/>
    <s v="H-HRP"/>
    <n v="0"/>
    <s v="A-FJY"/>
    <s v="Sutedjo Bomantoro"/>
    <d v="2026-01-05T00:00:00"/>
    <d v="2026-01-22T00:00:00"/>
    <d v="2026-02-23T00:00:00"/>
    <d v="2026-04-21T00:00:00"/>
    <n v="90"/>
    <x v="1"/>
  </r>
  <r>
    <n v="473"/>
    <s v="474 K/PDT/2026"/>
    <x v="0"/>
    <s v="Perdata"/>
    <x v="2"/>
    <n v="0"/>
    <s v="H-RM"/>
    <s v="H-HRP"/>
    <s v="H-EH"/>
    <n v="0"/>
    <s v="A-GIE"/>
    <n v="0"/>
    <d v="2026-01-07T00:00:00"/>
    <d v="2026-01-29T00:00:00"/>
    <d v="2026-02-25T00:00:00"/>
    <d v="2026-04-21T00:00:00"/>
    <n v="83"/>
    <x v="1"/>
  </r>
  <r>
    <n v="474"/>
    <s v="452 K/PDT/2026"/>
    <x v="0"/>
    <s v="Perdata"/>
    <x v="2"/>
    <n v="0"/>
    <s v="H-RM"/>
    <s v="H-HRP"/>
    <s v="H-EH"/>
    <n v="0"/>
    <s v="A-GIE"/>
    <n v="0"/>
    <d v="2026-01-07T00:00:00"/>
    <d v="2026-01-29T00:00:00"/>
    <d v="2026-02-25T00:00:00"/>
    <d v="2026-04-21T00:00:00"/>
    <n v="83"/>
    <x v="1"/>
  </r>
  <r>
    <n v="475"/>
    <s v="181 K/PDT/2026"/>
    <x v="0"/>
    <s v="Perdata"/>
    <x v="2"/>
    <n v="0"/>
    <s v="H-NE"/>
    <s v="H-NI"/>
    <s v="H-LP"/>
    <n v="0"/>
    <s v="A-FIO"/>
    <n v="0"/>
    <d v="2026-01-02T00:00:00"/>
    <d v="2026-02-05T00:00:00"/>
    <d v="2026-03-10T00:00:00"/>
    <d v="2026-04-21T00:00:00"/>
    <n v="76"/>
    <x v="1"/>
  </r>
  <r>
    <n v="476"/>
    <s v="731 K/PDT/2026"/>
    <x v="0"/>
    <s v="Perdata"/>
    <x v="2"/>
    <n v="0"/>
    <s v="H-NE"/>
    <s v="H-NI"/>
    <s v="H-LP"/>
    <n v="0"/>
    <s v="A-RD"/>
    <s v="Sutedjo Bomantoro"/>
    <d v="2026-01-28T00:00:00"/>
    <d v="2026-03-10T00:00:00"/>
    <d v="2026-04-06T00:00:00"/>
    <d v="2026-04-21T00:00:00"/>
    <n v="43"/>
    <x v="1"/>
  </r>
  <r>
    <n v="477"/>
    <s v="189 PK/PDT/2026"/>
    <x v="0"/>
    <s v="Perdata"/>
    <x v="0"/>
    <n v="0"/>
    <s v="H-IGS"/>
    <s v="H-HMI"/>
    <s v="H-ASB"/>
    <n v="0"/>
    <s v="A-WEP"/>
    <s v="Sutedjo Bomantoro"/>
    <d v="2026-02-02T00:00:00"/>
    <d v="2026-02-26T00:00:00"/>
    <d v="2026-03-09T00:00:00"/>
    <d v="2026-04-21T00:00:00"/>
    <n v="55"/>
    <x v="1"/>
  </r>
  <r>
    <n v="478"/>
    <s v="726 K/PDT/2026"/>
    <x v="0"/>
    <s v="Perdata"/>
    <x v="2"/>
    <n v="0"/>
    <s v="H-NE"/>
    <s v="H-NI"/>
    <s v="H-LP"/>
    <n v="0"/>
    <s v="A-RD"/>
    <n v="0"/>
    <d v="2026-01-27T00:00:00"/>
    <d v="2026-03-10T00:00:00"/>
    <d v="2026-04-06T00:00:00"/>
    <d v="2026-04-21T00:00:00"/>
    <n v="43"/>
    <x v="1"/>
  </r>
  <r>
    <n v="479"/>
    <s v="407 K/PDT/2026"/>
    <x v="0"/>
    <s v="Perdata"/>
    <x v="2"/>
    <n v="0"/>
    <s v="H-HMI"/>
    <s v="H-LP"/>
    <s v="H-HRP"/>
    <n v="0"/>
    <s v="A-DYA"/>
    <s v="Ferry Agustina Budi Utami"/>
    <d v="2026-01-06T00:00:00"/>
    <d v="2026-02-04T00:00:00"/>
    <d v="2026-03-12T00:00:00"/>
    <d v="2026-04-21T00:00:00"/>
    <n v="77"/>
    <x v="1"/>
  </r>
  <r>
    <n v="480"/>
    <s v="236 K/PDT/2026"/>
    <x v="0"/>
    <s v="Perdata"/>
    <x v="2"/>
    <n v="0"/>
    <s v="H-IBR"/>
    <s v="H-NI"/>
    <s v="H-HRP"/>
    <n v="0"/>
    <s v="A-DM"/>
    <n v="0"/>
    <d v="2026-01-05T00:00:00"/>
    <d v="2026-02-24T00:00:00"/>
    <d v="2026-04-08T00:00:00"/>
    <d v="2026-04-21T00:00:00"/>
    <n v="57"/>
    <x v="1"/>
  </r>
  <r>
    <n v="481"/>
    <s v="130 PK/PDT/2026"/>
    <x v="0"/>
    <s v="Perdata"/>
    <x v="0"/>
    <n v="0"/>
    <s v="H-SM"/>
    <s v="H-PPT"/>
    <s v="H-ASB"/>
    <n v="0"/>
    <s v="A-IRM"/>
    <n v="0"/>
    <d v="2026-01-21T00:00:00"/>
    <d v="2026-02-12T00:00:00"/>
    <d v="2026-02-26T00:00:00"/>
    <d v="2026-04-21T00:00:00"/>
    <n v="69"/>
    <x v="1"/>
  </r>
  <r>
    <n v="482"/>
    <s v="131 PK/PDT/2026"/>
    <x v="0"/>
    <s v="Perdata"/>
    <x v="0"/>
    <n v="0"/>
    <s v="H-SM"/>
    <s v="H-PPT"/>
    <s v="H-ASB"/>
    <n v="0"/>
    <s v="A-IRM"/>
    <s v="Ferry Agustina Budi Utami"/>
    <d v="2026-01-21T00:00:00"/>
    <d v="2026-02-12T00:00:00"/>
    <d v="2026-02-26T00:00:00"/>
    <d v="2026-04-21T00:00:00"/>
    <n v="69"/>
    <x v="1"/>
  </r>
  <r>
    <n v="483"/>
    <s v="65 PK/PDT/2026"/>
    <x v="0"/>
    <s v="Perdata"/>
    <x v="0"/>
    <n v="0"/>
    <s v="H-SM"/>
    <s v="H-PPT"/>
    <s v="H-ASB"/>
    <n v="0"/>
    <s v="A-LR"/>
    <s v="Edy Pramono"/>
    <d v="2026-01-09T00:00:00"/>
    <d v="2026-01-28T00:00:00"/>
    <d v="2026-02-19T00:00:00"/>
    <d v="2026-04-21T00:00:00"/>
    <n v="84"/>
    <x v="1"/>
  </r>
  <r>
    <n v="484"/>
    <s v="270 PK/PDT/2026"/>
    <x v="0"/>
    <s v="Perdata"/>
    <x v="0"/>
    <n v="0"/>
    <s v="H-IGS"/>
    <s v="H-PW"/>
    <s v="H-ASB"/>
    <n v="0"/>
    <s v="A-WEP"/>
    <s v="Ni Luh Perginasari Artitah Rini"/>
    <d v="2026-02-18T00:00:00"/>
    <d v="2026-02-26T00:00:00"/>
    <d v="2026-03-09T00:00:00"/>
    <d v="2026-04-21T00:00:00"/>
    <n v="55"/>
    <x v="1"/>
  </r>
  <r>
    <n v="485"/>
    <s v="71 PK/PDT/2026"/>
    <x v="0"/>
    <s v="Perdata"/>
    <x v="0"/>
    <n v="0"/>
    <s v="H-IGS"/>
    <s v="H-PW"/>
    <s v="H-ASB"/>
    <n v="0"/>
    <s v="A-WEP"/>
    <s v="Retno Kusrini"/>
    <d v="2026-01-12T00:00:00"/>
    <d v="2026-02-20T00:00:00"/>
    <d v="2026-03-02T00:00:00"/>
    <d v="2026-04-21T00:00:00"/>
    <n v="61"/>
    <x v="1"/>
  </r>
  <r>
    <n v="486"/>
    <s v="177 PK/PDT/2026"/>
    <x v="0"/>
    <s v="Perdata"/>
    <x v="0"/>
    <n v="0"/>
    <s v="H-PPT"/>
    <s v="H-ASB"/>
    <s v="H-EH"/>
    <n v="0"/>
    <s v="A-IRM"/>
    <s v="Endah Detty Pertiwi"/>
    <d v="2026-01-30T00:00:00"/>
    <d v="2026-02-20T00:00:00"/>
    <d v="2026-03-02T00:00:00"/>
    <d v="2026-04-21T00:00:00"/>
    <n v="61"/>
    <x v="1"/>
  </r>
  <r>
    <n v="487"/>
    <s v="637 K/PDT/2026"/>
    <x v="0"/>
    <s v="Perdata"/>
    <x v="2"/>
    <n v="0"/>
    <s v="H-PW"/>
    <s v="H-MYW"/>
    <s v="H-RM"/>
    <n v="0"/>
    <s v="A-BAW"/>
    <n v="0"/>
    <d v="2026-01-19T00:00:00"/>
    <d v="2026-02-23T00:00:00"/>
    <d v="2026-03-05T00:00:00"/>
    <d v="2026-04-21T00:00:00"/>
    <n v="58"/>
    <x v="1"/>
  </r>
  <r>
    <n v="488"/>
    <s v="739 K/PDT/2026"/>
    <x v="0"/>
    <s v="Perdata"/>
    <x v="2"/>
    <n v="0"/>
    <s v="H-HMI"/>
    <s v="H-LP"/>
    <s v="H-HRP"/>
    <n v="0"/>
    <s v="A-YOI"/>
    <n v="0"/>
    <d v="2026-01-28T00:00:00"/>
    <d v="2026-02-04T00:00:00"/>
    <d v="2026-03-12T00:00:00"/>
    <d v="2026-04-22T00:00:00"/>
    <n v="78"/>
    <x v="1"/>
  </r>
  <r>
    <n v="489"/>
    <s v="730 K/PDT/2026"/>
    <x v="0"/>
    <s v="Perdata"/>
    <x v="2"/>
    <n v="0"/>
    <s v="H-HMI"/>
    <s v="H-LP"/>
    <s v="H-HRP"/>
    <n v="0"/>
    <s v="A-YOI"/>
    <n v="0"/>
    <d v="2026-01-27T00:00:00"/>
    <d v="2026-02-04T00:00:00"/>
    <d v="2026-03-12T00:00:00"/>
    <d v="2026-04-22T00:00:00"/>
    <n v="78"/>
    <x v="1"/>
  </r>
  <r>
    <n v="490"/>
    <s v="495 K/PDT/2026"/>
    <x v="0"/>
    <s v="Perdata"/>
    <x v="2"/>
    <n v="0"/>
    <s v="H-HMI"/>
    <s v="H-HRP"/>
    <s v="H-EH"/>
    <n v="0"/>
    <s v="A-DYA"/>
    <n v="0"/>
    <d v="2026-01-07T00:00:00"/>
    <d v="2026-02-04T00:00:00"/>
    <d v="2026-03-12T00:00:00"/>
    <d v="2026-04-22T00:00:00"/>
    <n v="78"/>
    <x v="1"/>
  </r>
  <r>
    <n v="491"/>
    <s v="462 K/PDT/2026"/>
    <x v="0"/>
    <s v="Perdata"/>
    <x v="2"/>
    <n v="0"/>
    <s v="H-HMI"/>
    <s v="H-LP"/>
    <s v="H-HRP"/>
    <n v="0"/>
    <s v="A-YOI"/>
    <n v="0"/>
    <d v="2026-01-07T00:00:00"/>
    <d v="2026-02-04T00:00:00"/>
    <d v="2026-03-12T00:00:00"/>
    <d v="2026-04-22T00:00:00"/>
    <n v="78"/>
    <x v="1"/>
  </r>
  <r>
    <n v="492"/>
    <s v="680 K/PDT/2026"/>
    <x v="0"/>
    <s v="Perdata"/>
    <x v="2"/>
    <n v="0"/>
    <s v="H-PW"/>
    <s v="H-MYW"/>
    <s v="H-RM"/>
    <n v="0"/>
    <s v="A-UPS"/>
    <n v="0"/>
    <d v="2026-01-21T00:00:00"/>
    <d v="2026-02-23T00:00:00"/>
    <d v="2026-03-05T00:00:00"/>
    <d v="2026-04-22T00:00:00"/>
    <n v="59"/>
    <x v="1"/>
  </r>
  <r>
    <n v="493"/>
    <s v="306 K/PDT/2026"/>
    <x v="0"/>
    <s v="Perdata"/>
    <x v="2"/>
    <n v="0"/>
    <s v="H-IGS"/>
    <s v="H-PW"/>
    <s v="H-ASB"/>
    <n v="0"/>
    <s v="A-WEP"/>
    <n v="0"/>
    <d v="2026-01-06T00:00:00"/>
    <d v="2026-02-09T00:00:00"/>
    <d v="2026-03-11T00:00:00"/>
    <d v="2026-04-22T00:00:00"/>
    <n v="73"/>
    <x v="1"/>
  </r>
  <r>
    <n v="494"/>
    <s v="476 K/PDT/2026"/>
    <x v="0"/>
    <s v="Perdata"/>
    <x v="2"/>
    <n v="0"/>
    <s v="H-NE"/>
    <s v="H-NI"/>
    <s v="H-LP"/>
    <n v="0"/>
    <s v="A-RD"/>
    <n v="0"/>
    <d v="2026-01-07T00:00:00"/>
    <d v="2026-02-23T00:00:00"/>
    <d v="2026-03-10T00:00:00"/>
    <d v="2026-04-22T00:00:00"/>
    <n v="59"/>
    <x v="1"/>
  </r>
  <r>
    <n v="495"/>
    <s v="645 K/PDT/2026"/>
    <x v="0"/>
    <s v="Perdata"/>
    <x v="2"/>
    <n v="0"/>
    <s v="H-NE"/>
    <s v="H-NI"/>
    <s v="H-LP"/>
    <n v="0"/>
    <s v="A-AND"/>
    <n v="0"/>
    <d v="2026-01-19T00:00:00"/>
    <d v="2026-02-23T00:00:00"/>
    <d v="2026-03-10T00:00:00"/>
    <d v="2026-04-22T00:00:00"/>
    <n v="59"/>
    <x v="1"/>
  </r>
  <r>
    <n v="496"/>
    <s v="299 K/PDT/2026"/>
    <x v="0"/>
    <s v="Perdata"/>
    <x v="2"/>
    <n v="0"/>
    <s v="H-SM"/>
    <s v="H-PPT"/>
    <s v="H-ASB"/>
    <n v="0"/>
    <s v="A-SHO"/>
    <n v="0"/>
    <d v="2026-01-05T00:00:00"/>
    <d v="2026-01-28T00:00:00"/>
    <d v="2026-02-19T00:00:00"/>
    <d v="2026-04-22T00:00:00"/>
    <n v="85"/>
    <x v="1"/>
  </r>
  <r>
    <n v="497"/>
    <s v="323 K/PDT/2026"/>
    <x v="0"/>
    <s v="Perdata"/>
    <x v="2"/>
    <n v="0"/>
    <s v="H-HMI"/>
    <s v="H-LP"/>
    <s v="H-HRP"/>
    <n v="0"/>
    <s v="A-RD"/>
    <n v="0"/>
    <d v="2026-01-06T00:00:00"/>
    <d v="2026-01-26T00:00:00"/>
    <d v="2026-02-26T00:00:00"/>
    <d v="2026-04-22T00:00:00"/>
    <n v="87"/>
    <x v="1"/>
  </r>
  <r>
    <n v="498"/>
    <s v="642 K/PDT/2026"/>
    <x v="0"/>
    <s v="Perdata"/>
    <x v="2"/>
    <n v="0"/>
    <s v="H-NE"/>
    <s v="H-NI"/>
    <s v="H-LP"/>
    <n v="0"/>
    <s v="A-AND"/>
    <n v="0"/>
    <d v="2026-01-19T00:00:00"/>
    <d v="2026-02-23T00:00:00"/>
    <d v="2026-03-10T00:00:00"/>
    <d v="2026-04-22T00:00:00"/>
    <n v="59"/>
    <x v="1"/>
  </r>
  <r>
    <n v="499"/>
    <s v="655 K/PDT/2026"/>
    <x v="0"/>
    <s v="Perdata"/>
    <x v="2"/>
    <n v="0"/>
    <s v="H-PW"/>
    <s v="H-MYW"/>
    <s v="H-RM"/>
    <n v="0"/>
    <s v="A-UPS"/>
    <n v="0"/>
    <d v="2026-01-20T00:00:00"/>
    <d v="2026-02-23T00:00:00"/>
    <d v="2026-03-05T00:00:00"/>
    <d v="2026-04-22T00:00:00"/>
    <n v="59"/>
    <x v="1"/>
  </r>
  <r>
    <n v="500"/>
    <s v="623 K/PDT/2026"/>
    <x v="0"/>
    <s v="Perdata"/>
    <x v="2"/>
    <n v="0"/>
    <s v="H-NE"/>
    <s v="H-NI"/>
    <s v="H-LP"/>
    <n v="0"/>
    <s v="A-AND"/>
    <n v="0"/>
    <d v="2026-01-19T00:00:00"/>
    <d v="2026-02-23T00:00:00"/>
    <d v="2026-03-10T00:00:00"/>
    <d v="2026-04-22T00:00:00"/>
    <n v="59"/>
    <x v="1"/>
  </r>
  <r>
    <n v="501"/>
    <s v="507 K/PDT/2026"/>
    <x v="0"/>
    <s v="Perdata"/>
    <x v="2"/>
    <n v="0"/>
    <s v="H-NE"/>
    <s v="H-NI"/>
    <s v="H-LP"/>
    <n v="0"/>
    <s v="A-FJY"/>
    <s v="Budi Prasetyo"/>
    <d v="2026-01-13T00:00:00"/>
    <d v="2026-02-23T00:00:00"/>
    <d v="2026-03-10T00:00:00"/>
    <d v="2026-04-22T00:00:00"/>
    <n v="59"/>
    <x v="1"/>
  </r>
  <r>
    <n v="502"/>
    <s v="722 K/PDT/2026"/>
    <x v="0"/>
    <s v="Perdata"/>
    <x v="2"/>
    <n v="0"/>
    <s v="H-IGS"/>
    <s v="H-PW"/>
    <s v="H-ASB"/>
    <n v="0"/>
    <s v="A-WEP"/>
    <s v="Ferry Agustina Budi Utami"/>
    <d v="2026-01-27T00:00:00"/>
    <d v="2026-02-26T00:00:00"/>
    <d v="2026-03-09T00:00:00"/>
    <d v="2026-04-22T00:00:00"/>
    <n v="56"/>
    <x v="1"/>
  </r>
  <r>
    <n v="503"/>
    <s v="450 K/PDT/2026"/>
    <x v="0"/>
    <s v="Perdata"/>
    <x v="2"/>
    <n v="0"/>
    <s v="H-HMI"/>
    <s v="H-LP"/>
    <s v="H-HRP"/>
    <n v="0"/>
    <s v="A-YOI"/>
    <s v="Ninil Eva Yustina"/>
    <d v="2026-01-06T00:00:00"/>
    <d v="2026-02-04T00:00:00"/>
    <d v="2026-03-12T00:00:00"/>
    <d v="2026-04-22T00:00:00"/>
    <n v="78"/>
    <x v="1"/>
  </r>
  <r>
    <n v="504"/>
    <s v="649 K/PDT/2026"/>
    <x v="0"/>
    <s v="Perdata"/>
    <x v="2"/>
    <n v="0"/>
    <s v="H-HMI"/>
    <s v="H-LP"/>
    <s v="H-HRP"/>
    <n v="0"/>
    <s v="A-YOI"/>
    <n v="0"/>
    <d v="2026-01-19T00:00:00"/>
    <d v="2026-02-04T00:00:00"/>
    <d v="2026-03-12T00:00:00"/>
    <d v="2026-04-22T00:00:00"/>
    <n v="78"/>
    <x v="1"/>
  </r>
  <r>
    <n v="505"/>
    <s v="280 K/PDT/2026"/>
    <x v="0"/>
    <s v="Perdata"/>
    <x v="2"/>
    <n v="0"/>
    <s v="H-IGS"/>
    <s v="H-PW"/>
    <s v="H-ASB"/>
    <n v="0"/>
    <s v="A-FBW"/>
    <s v="Ferry Agustina Budi Utami"/>
    <d v="2026-01-05T00:00:00"/>
    <d v="2026-02-09T00:00:00"/>
    <d v="2026-02-26T00:00:00"/>
    <d v="2026-04-22T00:00:00"/>
    <n v="73"/>
    <x v="1"/>
  </r>
  <r>
    <n v="506"/>
    <s v="216 K/PDT/2026"/>
    <x v="0"/>
    <s v="Perdata"/>
    <x v="2"/>
    <n v="0"/>
    <s v="H-SM"/>
    <s v="H-PPT"/>
    <s v="H-ASB"/>
    <n v="0"/>
    <s v="A-IRM"/>
    <n v="0"/>
    <d v="2026-01-05T00:00:00"/>
    <d v="2026-01-28T00:00:00"/>
    <d v="2026-02-19T00:00:00"/>
    <d v="2026-04-23T00:00:00"/>
    <n v="86"/>
    <x v="1"/>
  </r>
  <r>
    <n v="507"/>
    <s v="516 K/PDT/2026"/>
    <x v="0"/>
    <s v="Perdata"/>
    <x v="2"/>
    <n v="0"/>
    <s v="H-HMI"/>
    <s v="H-LP"/>
    <s v="H-HRP"/>
    <n v="0"/>
    <s v="A-AZZ"/>
    <n v="0"/>
    <d v="2026-01-13T00:00:00"/>
    <d v="2026-02-04T00:00:00"/>
    <d v="2026-03-12T00:00:00"/>
    <d v="2026-04-23T00:00:00"/>
    <n v="79"/>
    <x v="1"/>
  </r>
  <r>
    <n v="508"/>
    <s v="262 K/PDT/2026"/>
    <x v="0"/>
    <s v="Perdata"/>
    <x v="2"/>
    <n v="0"/>
    <s v="H-RM"/>
    <s v="H-HRP"/>
    <s v="H-EH"/>
    <n v="0"/>
    <s v="A-LIA"/>
    <s v="Endah Detty Pertiwi"/>
    <d v="2026-01-05T00:00:00"/>
    <d v="2026-01-29T00:00:00"/>
    <d v="2026-02-25T00:00:00"/>
    <d v="2026-04-23T00:00:00"/>
    <n v="85"/>
    <x v="1"/>
  </r>
  <r>
    <n v="509"/>
    <s v="505 K/PDT/2026"/>
    <x v="0"/>
    <s v="Perdata"/>
    <x v="2"/>
    <n v="0"/>
    <s v="H-RM"/>
    <s v="H-HRP"/>
    <s v="H-EH"/>
    <n v="0"/>
    <s v="A-SLO"/>
    <n v="0"/>
    <d v="2026-01-13T00:00:00"/>
    <d v="2026-01-29T00:00:00"/>
    <d v="2026-02-25T00:00:00"/>
    <d v="2026-04-23T00:00:00"/>
    <n v="85"/>
    <x v="1"/>
  </r>
  <r>
    <n v="510"/>
    <s v="201 K/PDT/2026"/>
    <x v="0"/>
    <s v="Perdata"/>
    <x v="2"/>
    <n v="0"/>
    <s v="H-RM"/>
    <s v="H-HRP"/>
    <s v="H-EH"/>
    <n v="0"/>
    <s v="A-MNI"/>
    <s v="Endang Wahyu Utami"/>
    <d v="2026-01-05T00:00:00"/>
    <d v="2026-01-29T00:00:00"/>
    <d v="2026-02-25T00:00:00"/>
    <d v="2026-04-23T00:00:00"/>
    <n v="85"/>
    <x v="1"/>
  </r>
  <r>
    <n v="511"/>
    <s v="87 PK/PDT/2026"/>
    <x v="0"/>
    <s v="Perdata"/>
    <x v="0"/>
    <n v="0"/>
    <s v="H-RM"/>
    <s v="H-HRP"/>
    <s v="H-EH"/>
    <n v="0"/>
    <s v="A-GIE"/>
    <s v="Edy Pramono"/>
    <d v="2026-01-13T00:00:00"/>
    <d v="2026-01-29T00:00:00"/>
    <d v="2026-02-25T00:00:00"/>
    <d v="2026-04-23T00:00:00"/>
    <n v="85"/>
    <x v="1"/>
  </r>
  <r>
    <n v="512"/>
    <s v="100 PK/PDT/2026"/>
    <x v="0"/>
    <s v="Perdata"/>
    <x v="0"/>
    <n v="0"/>
    <s v="H-SM"/>
    <s v="H-PPT"/>
    <s v="H-ASB"/>
    <n v="0"/>
    <s v="A-SAH"/>
    <n v="0"/>
    <d v="2026-01-14T00:00:00"/>
    <d v="2026-01-28T00:00:00"/>
    <d v="2026-02-19T00:00:00"/>
    <d v="2026-04-23T00:00:00"/>
    <n v="86"/>
    <x v="1"/>
  </r>
  <r>
    <n v="513"/>
    <s v="204 K/PDT/2026"/>
    <x v="0"/>
    <s v="Perdata"/>
    <x v="2"/>
    <n v="0"/>
    <s v="H-RM"/>
    <s v="H-HRP"/>
    <s v="H-EH"/>
    <n v="0"/>
    <s v="A-SLO"/>
    <s v="Edy Pramono"/>
    <d v="2026-01-05T00:00:00"/>
    <d v="2026-01-29T00:00:00"/>
    <d v="2026-02-25T00:00:00"/>
    <d v="2026-04-23T00:00:00"/>
    <n v="85"/>
    <x v="1"/>
  </r>
  <r>
    <n v="514"/>
    <s v="402 K/PDT/2026"/>
    <x v="0"/>
    <s v="Perdata"/>
    <x v="2"/>
    <n v="0"/>
    <s v="H-SM"/>
    <s v="H-PPT"/>
    <s v="H-ASB"/>
    <n v="0"/>
    <s v="A-SAH"/>
    <n v="0"/>
    <d v="2026-01-06T00:00:00"/>
    <d v="2026-01-28T00:00:00"/>
    <d v="2026-02-19T00:00:00"/>
    <d v="2026-04-23T00:00:00"/>
    <n v="86"/>
    <x v="1"/>
  </r>
  <r>
    <n v="515"/>
    <s v="356 K/PDT/2026"/>
    <x v="0"/>
    <s v="Perdata"/>
    <x v="2"/>
    <n v="0"/>
    <s v="H-RM"/>
    <s v="H-HRP"/>
    <s v="H-EH"/>
    <n v="0"/>
    <s v="A-MNI"/>
    <n v="0"/>
    <d v="2026-01-06T00:00:00"/>
    <d v="2026-01-29T00:00:00"/>
    <d v="2026-02-25T00:00:00"/>
    <d v="2026-04-23T00:00:00"/>
    <n v="85"/>
    <x v="1"/>
  </r>
  <r>
    <n v="516"/>
    <s v="375 K/PDT/2026"/>
    <x v="0"/>
    <s v="Perdata"/>
    <x v="2"/>
    <n v="0"/>
    <s v="H-SM"/>
    <s v="H-PPT"/>
    <s v="H-ASB"/>
    <n v="0"/>
    <s v="A-AZZ"/>
    <n v="0"/>
    <d v="2026-01-06T00:00:00"/>
    <d v="2026-01-28T00:00:00"/>
    <d v="2026-02-19T00:00:00"/>
    <d v="2026-04-23T00:00:00"/>
    <n v="86"/>
    <x v="1"/>
  </r>
  <r>
    <n v="517"/>
    <s v="592 K/PDT/2026"/>
    <x v="0"/>
    <s v="Perdata"/>
    <x v="2"/>
    <n v="0"/>
    <s v="H-SM"/>
    <s v="H-PPT"/>
    <s v="H-ASB"/>
    <n v="0"/>
    <s v="A-AZZ"/>
    <n v="0"/>
    <d v="2026-01-13T00:00:00"/>
    <d v="2026-02-12T00:00:00"/>
    <d v="2026-02-26T00:00:00"/>
    <d v="2026-04-23T00:00:00"/>
    <n v="71"/>
    <x v="1"/>
  </r>
  <r>
    <n v="518"/>
    <s v="498 K/PDT/2026"/>
    <x v="0"/>
    <s v="Perdata"/>
    <x v="2"/>
    <n v="0"/>
    <s v="H-RM"/>
    <s v="H-HRP"/>
    <s v="H-EH"/>
    <n v="0"/>
    <s v="A-MNI"/>
    <n v="0"/>
    <d v="2026-01-07T00:00:00"/>
    <d v="2026-01-29T00:00:00"/>
    <d v="2026-02-25T00:00:00"/>
    <d v="2026-04-23T00:00:00"/>
    <n v="85"/>
    <x v="1"/>
  </r>
  <r>
    <n v="519"/>
    <s v="511 K/PDT/2026"/>
    <x v="0"/>
    <s v="Perdata"/>
    <x v="2"/>
    <n v="0"/>
    <s v="H-RM"/>
    <s v="H-HRP"/>
    <s v="H-EH"/>
    <n v="0"/>
    <s v="A-LIA"/>
    <s v="Edy Pramono"/>
    <d v="2026-01-13T00:00:00"/>
    <d v="2026-01-29T00:00:00"/>
    <d v="2026-02-25T00:00:00"/>
    <d v="2026-04-23T00:00:00"/>
    <n v="85"/>
    <x v="1"/>
  </r>
  <r>
    <n v="520"/>
    <s v="583 K/PDT/2026"/>
    <x v="0"/>
    <s v="Perdata"/>
    <x v="2"/>
    <n v="0"/>
    <s v="H-RM"/>
    <s v="H-HRP"/>
    <s v="H-EH"/>
    <n v="0"/>
    <s v="A-LIA"/>
    <n v="0"/>
    <d v="2026-01-13T00:00:00"/>
    <d v="2026-01-29T00:00:00"/>
    <d v="2026-02-25T00:00:00"/>
    <d v="2026-04-23T00:00:00"/>
    <n v="85"/>
    <x v="1"/>
  </r>
  <r>
    <n v="521"/>
    <s v="788 K/PDT/2026"/>
    <x v="0"/>
    <s v="Perdata"/>
    <x v="2"/>
    <n v="0"/>
    <s v="H-IGS"/>
    <s v="H-PW"/>
    <s v="H-ASB"/>
    <n v="0"/>
    <s v="A-FBW"/>
    <n v="0"/>
    <d v="2026-02-03T00:00:00"/>
    <d v="2026-02-26T00:00:00"/>
    <d v="2026-03-09T00:00:00"/>
    <d v="2026-04-23T00:00:00"/>
    <n v="57"/>
    <x v="1"/>
  </r>
  <r>
    <n v="522"/>
    <s v="465 K/PDT/2026"/>
    <x v="0"/>
    <s v="Perdata"/>
    <x v="2"/>
    <n v="0"/>
    <s v="H-RM"/>
    <s v="H-HRP"/>
    <s v="H-EH"/>
    <n v="0"/>
    <s v="A-MNI"/>
    <n v="0"/>
    <d v="2026-01-07T00:00:00"/>
    <d v="2026-01-29T00:00:00"/>
    <d v="2026-02-25T00:00:00"/>
    <d v="2026-04-23T00:00:00"/>
    <n v="85"/>
    <x v="1"/>
  </r>
  <r>
    <n v="523"/>
    <s v="926 K/PDT/2026"/>
    <x v="0"/>
    <s v="Perdata"/>
    <x v="2"/>
    <n v="0"/>
    <s v="H-MYW"/>
    <s v="H-LP"/>
    <s v="H-EH"/>
    <n v="0"/>
    <s v="A-TYO"/>
    <n v="0"/>
    <d v="2026-02-13T00:00:00"/>
    <d v="2026-03-30T00:00:00"/>
    <d v="2026-04-13T00:00:00"/>
    <d v="2026-04-23T00:00:00"/>
    <n v="25"/>
    <x v="1"/>
  </r>
  <r>
    <n v="524"/>
    <s v="217 K/PDT/2026"/>
    <x v="0"/>
    <s v="Perdata"/>
    <x v="2"/>
    <n v="0"/>
    <s v="H-SM"/>
    <s v="H-PPT"/>
    <s v="H-ASB"/>
    <n v="0"/>
    <s v="A-IRM"/>
    <s v="Ni Luh Perginasari Artitah Rini"/>
    <d v="2026-01-05T00:00:00"/>
    <d v="2026-01-28T00:00:00"/>
    <d v="2026-02-19T00:00:00"/>
    <d v="2026-04-23T00:00:00"/>
    <n v="86"/>
    <x v="1"/>
  </r>
  <r>
    <n v="525"/>
    <s v="266 K/PDT/2026"/>
    <x v="0"/>
    <s v="Perdata"/>
    <x v="2"/>
    <n v="0"/>
    <s v="H-SM"/>
    <s v="H-PPT"/>
    <s v="H-ASB"/>
    <n v="0"/>
    <s v="A-IRM"/>
    <s v="Retno Kusrini"/>
    <d v="2026-01-05T00:00:00"/>
    <d v="2026-01-28T00:00:00"/>
    <d v="2026-02-19T00:00:00"/>
    <d v="2026-04-23T00:00:00"/>
    <n v="86"/>
    <x v="1"/>
  </r>
  <r>
    <n v="526"/>
    <s v="229 K/PDT/2026"/>
    <x v="0"/>
    <s v="Perdata"/>
    <x v="2"/>
    <n v="0"/>
    <s v="H-SM"/>
    <s v="H-PPT"/>
    <s v="H-ASB"/>
    <n v="0"/>
    <s v="A-SAH"/>
    <s v="Ninil Eva Yustina"/>
    <d v="2026-01-05T00:00:00"/>
    <d v="2026-01-28T00:00:00"/>
    <d v="2026-02-19T00:00:00"/>
    <d v="2026-04-23T00:00:00"/>
    <n v="86"/>
    <x v="1"/>
  </r>
  <r>
    <n v="527"/>
    <s v="256 K/PDT/2026"/>
    <x v="0"/>
    <s v="Perdata"/>
    <x v="2"/>
    <n v="0"/>
    <s v="H-SM"/>
    <s v="H-PPT"/>
    <s v="H-ASB"/>
    <n v="0"/>
    <s v="A-AZZ"/>
    <n v="0"/>
    <d v="2026-01-05T00:00:00"/>
    <d v="2026-01-28T00:00:00"/>
    <d v="2026-02-19T00:00:00"/>
    <d v="2026-04-23T00:00:00"/>
    <n v="86"/>
    <x v="1"/>
  </r>
  <r>
    <n v="528"/>
    <s v="259 K/PDT/2026"/>
    <x v="0"/>
    <s v="Perdata"/>
    <x v="2"/>
    <n v="0"/>
    <s v="H-SM"/>
    <s v="H-PPT"/>
    <s v="H-ASB"/>
    <n v="0"/>
    <s v="A-AKP"/>
    <s v="Endang Wahyu Utami"/>
    <d v="2026-01-05T00:00:00"/>
    <d v="2026-01-28T00:00:00"/>
    <d v="2026-02-19T00:00:00"/>
    <d v="2026-04-23T00:00:00"/>
    <n v="86"/>
    <x v="1"/>
  </r>
  <r>
    <n v="529"/>
    <s v="261 K/PDT/2026"/>
    <x v="0"/>
    <s v="Perdata"/>
    <x v="2"/>
    <n v="0"/>
    <s v="H-SM"/>
    <s v="H-PPT"/>
    <s v="H-ASB"/>
    <n v="0"/>
    <s v="A-JB"/>
    <s v="Edy Pramono"/>
    <d v="2026-01-05T00:00:00"/>
    <d v="2026-01-28T00:00:00"/>
    <d v="2026-02-19T00:00:00"/>
    <d v="2026-04-23T00:00:00"/>
    <n v="86"/>
    <x v="1"/>
  </r>
  <r>
    <n v="530"/>
    <s v="314 K/PDT/2026"/>
    <x v="0"/>
    <s v="Perdata"/>
    <x v="2"/>
    <n v="0"/>
    <s v="H-SM"/>
    <s v="H-PPT"/>
    <s v="H-ASB"/>
    <n v="0"/>
    <s v="A-SHO"/>
    <n v="0"/>
    <d v="2026-01-06T00:00:00"/>
    <d v="2026-01-28T00:00:00"/>
    <d v="2026-02-19T00:00:00"/>
    <d v="2026-04-23T00:00:00"/>
    <n v="86"/>
    <x v="1"/>
  </r>
  <r>
    <n v="531"/>
    <s v="327 K/PDT/2026"/>
    <x v="0"/>
    <s v="Perdata"/>
    <x v="2"/>
    <n v="0"/>
    <s v="H-SM"/>
    <s v="H-PPT"/>
    <s v="H-ASB"/>
    <n v="0"/>
    <s v="A-AZZ"/>
    <s v="Susi Saptati"/>
    <d v="2026-01-06T00:00:00"/>
    <d v="2026-01-28T00:00:00"/>
    <d v="2026-02-19T00:00:00"/>
    <d v="2026-04-23T00:00:00"/>
    <n v="86"/>
    <x v="1"/>
  </r>
  <r>
    <n v="532"/>
    <s v="340 K/PDT/2026"/>
    <x v="0"/>
    <s v="Perdata"/>
    <x v="2"/>
    <n v="0"/>
    <s v="H-SM"/>
    <s v="H-PPT"/>
    <s v="H-ASB"/>
    <n v="0"/>
    <s v="A-AKP"/>
    <n v="0"/>
    <d v="2026-01-06T00:00:00"/>
    <d v="2026-01-28T00:00:00"/>
    <d v="2026-02-19T00:00:00"/>
    <d v="2026-04-23T00:00:00"/>
    <n v="86"/>
    <x v="1"/>
  </r>
  <r>
    <n v="533"/>
    <s v="377 K/PDT/2026"/>
    <x v="0"/>
    <s v="Perdata"/>
    <x v="2"/>
    <n v="0"/>
    <s v="H-SM"/>
    <s v="H-PPT"/>
    <s v="H-ASB"/>
    <n v="0"/>
    <s v="A-SAH"/>
    <n v="0"/>
    <d v="2026-01-06T00:00:00"/>
    <d v="2026-01-28T00:00:00"/>
    <d v="2026-02-19T00:00:00"/>
    <d v="2026-04-23T00:00:00"/>
    <n v="86"/>
    <x v="1"/>
  </r>
  <r>
    <n v="534"/>
    <s v="214 K/PDT/2026"/>
    <x v="0"/>
    <s v="Perdata"/>
    <x v="2"/>
    <n v="0"/>
    <s v="H-RM"/>
    <s v="H-HRP"/>
    <s v="H-EH"/>
    <n v="0"/>
    <s v="A-GIE"/>
    <n v="0"/>
    <d v="2026-01-05T00:00:00"/>
    <d v="2026-01-29T00:00:00"/>
    <d v="2026-02-25T00:00:00"/>
    <d v="2026-04-23T00:00:00"/>
    <n v="85"/>
    <x v="1"/>
  </r>
  <r>
    <n v="535"/>
    <s v="225 K/PDT/2026"/>
    <x v="0"/>
    <s v="Perdata"/>
    <x v="2"/>
    <n v="0"/>
    <s v="H-RM"/>
    <s v="H-HRP"/>
    <s v="H-EH"/>
    <n v="0"/>
    <s v="A-SLO"/>
    <s v="Budi Prasetyo"/>
    <d v="2026-01-05T00:00:00"/>
    <d v="2026-01-29T00:00:00"/>
    <d v="2026-02-25T00:00:00"/>
    <d v="2026-04-23T00:00:00"/>
    <n v="85"/>
    <x v="1"/>
  </r>
  <r>
    <n v="536"/>
    <s v="240 K/PDT/2026"/>
    <x v="0"/>
    <s v="Perdata"/>
    <x v="2"/>
    <n v="0"/>
    <s v="H-RM"/>
    <s v="H-HRP"/>
    <s v="H-EH"/>
    <n v="0"/>
    <s v="A-MNI"/>
    <n v="0"/>
    <d v="2026-01-05T00:00:00"/>
    <d v="2026-01-29T00:00:00"/>
    <d v="2026-02-25T00:00:00"/>
    <d v="2026-04-23T00:00:00"/>
    <n v="85"/>
    <x v="1"/>
  </r>
  <r>
    <n v="537"/>
    <s v="248 K/PDT/2026"/>
    <x v="0"/>
    <s v="Perdata"/>
    <x v="2"/>
    <n v="0"/>
    <s v="H-RM"/>
    <s v="H-HRP"/>
    <s v="H-EH"/>
    <n v="0"/>
    <s v="A-LIS"/>
    <n v="0"/>
    <d v="2026-01-05T00:00:00"/>
    <d v="2026-01-29T00:00:00"/>
    <d v="2026-02-25T00:00:00"/>
    <d v="2026-04-23T00:00:00"/>
    <n v="85"/>
    <x v="1"/>
  </r>
  <r>
    <n v="538"/>
    <s v="295 K/PDT/2026"/>
    <x v="0"/>
    <s v="Perdata"/>
    <x v="2"/>
    <n v="0"/>
    <s v="H-RM"/>
    <s v="H-HRP"/>
    <s v="H-EH"/>
    <n v="0"/>
    <s v="A-LIA"/>
    <s v="Endah Detty Pertiwi"/>
    <d v="2026-01-05T00:00:00"/>
    <d v="2026-01-29T00:00:00"/>
    <d v="2026-02-25T00:00:00"/>
    <d v="2026-04-23T00:00:00"/>
    <n v="85"/>
    <x v="1"/>
  </r>
  <r>
    <n v="539"/>
    <s v="381 K/PDT/2026"/>
    <x v="0"/>
    <s v="Perdata"/>
    <x v="2"/>
    <n v="0"/>
    <s v="H-RM"/>
    <s v="H-HRP"/>
    <s v="H-EH"/>
    <n v="0"/>
    <s v="A-SLO"/>
    <n v="0"/>
    <d v="2026-01-06T00:00:00"/>
    <d v="2026-01-29T00:00:00"/>
    <d v="2026-02-25T00:00:00"/>
    <d v="2026-04-23T00:00:00"/>
    <n v="85"/>
    <x v="1"/>
  </r>
  <r>
    <n v="540"/>
    <s v="404 K/PDT/2026"/>
    <x v="0"/>
    <s v="Perdata"/>
    <x v="2"/>
    <n v="0"/>
    <s v="H-RM"/>
    <s v="H-HRP"/>
    <s v="H-EH"/>
    <n v="0"/>
    <s v="A-SLO"/>
    <n v="0"/>
    <d v="2026-01-06T00:00:00"/>
    <d v="2026-01-29T00:00:00"/>
    <d v="2026-02-25T00:00:00"/>
    <d v="2026-04-23T00:00:00"/>
    <n v="85"/>
    <x v="1"/>
  </r>
  <r>
    <n v="541"/>
    <s v="546 K/PDT/2026"/>
    <x v="0"/>
    <s v="Perdata"/>
    <x v="2"/>
    <n v="0"/>
    <s v="H-RM"/>
    <s v="H-HRP"/>
    <s v="H-EH"/>
    <n v="0"/>
    <s v="A-SLO"/>
    <n v="0"/>
    <d v="2026-01-13T00:00:00"/>
    <d v="2026-01-29T00:00:00"/>
    <d v="2026-02-25T00:00:00"/>
    <d v="2026-04-23T00:00:00"/>
    <n v="85"/>
    <x v="1"/>
  </r>
  <r>
    <n v="542"/>
    <s v="210 K/PDT/2026"/>
    <x v="0"/>
    <s v="Perdata"/>
    <x v="2"/>
    <n v="0"/>
    <s v="H-SM"/>
    <s v="H-PPT"/>
    <s v="H-ASB"/>
    <n v="0"/>
    <s v="A-IRM"/>
    <s v="Endang Wahyu Utami"/>
    <d v="2026-01-05T00:00:00"/>
    <d v="2026-01-28T00:00:00"/>
    <d v="2026-02-26T00:00:00"/>
    <d v="2026-04-23T00:00:00"/>
    <n v="86"/>
    <x v="1"/>
  </r>
  <r>
    <n v="543"/>
    <s v="446 K/PDT/2026"/>
    <x v="0"/>
    <s v="Perdata"/>
    <x v="2"/>
    <n v="0"/>
    <s v="H-SM"/>
    <s v="H-PPT"/>
    <s v="H-ASB"/>
    <n v="0"/>
    <s v="A-AZZ"/>
    <n v="0"/>
    <d v="2026-01-06T00:00:00"/>
    <d v="2026-02-12T00:00:00"/>
    <d v="2026-02-26T00:00:00"/>
    <d v="2026-04-23T00:00:00"/>
    <n v="71"/>
    <x v="1"/>
  </r>
  <r>
    <n v="544"/>
    <s v="598 K/PDT/2026"/>
    <x v="0"/>
    <s v="Perdata"/>
    <x v="2"/>
    <n v="0"/>
    <s v="H-SM"/>
    <s v="H-PPT"/>
    <s v="H-ASB"/>
    <n v="0"/>
    <s v="A-AKP"/>
    <n v="0"/>
    <d v="2026-01-13T00:00:00"/>
    <d v="2026-02-12T00:00:00"/>
    <d v="2026-02-26T00:00:00"/>
    <d v="2026-04-23T00:00:00"/>
    <n v="71"/>
    <x v="1"/>
  </r>
  <r>
    <n v="545"/>
    <s v="646 K/PDT/2026"/>
    <x v="0"/>
    <s v="Perdata"/>
    <x v="2"/>
    <n v="0"/>
    <s v="H-RM"/>
    <s v="H-HRP"/>
    <s v="H-EH"/>
    <n v="0"/>
    <s v="A-MNI"/>
    <n v="0"/>
    <d v="2026-01-19T00:00:00"/>
    <d v="2026-01-29T00:00:00"/>
    <d v="2026-02-25T00:00:00"/>
    <d v="2026-04-23T00:00:00"/>
    <n v="85"/>
    <x v="1"/>
  </r>
  <r>
    <n v="546"/>
    <s v="671 K/PDT/2026"/>
    <x v="0"/>
    <s v="Perdata"/>
    <x v="2"/>
    <n v="0"/>
    <s v="H-IGS"/>
    <s v="H-PW"/>
    <s v="H-ASB"/>
    <n v="0"/>
    <s v="A-FIO"/>
    <n v="0"/>
    <d v="2026-01-20T00:00:00"/>
    <d v="2026-02-26T00:00:00"/>
    <d v="2026-03-11T00:00:00"/>
    <d v="2026-04-23T00:00:00"/>
    <n v="57"/>
    <x v="1"/>
  </r>
  <r>
    <n v="547"/>
    <s v="650 K/PDT/2026"/>
    <x v="0"/>
    <s v="Perdata"/>
    <x v="2"/>
    <n v="0"/>
    <s v="H-NE"/>
    <s v="H-NI"/>
    <s v="H-LP"/>
    <n v="0"/>
    <s v="A-ELA"/>
    <n v="0"/>
    <d v="2026-01-19T00:00:00"/>
    <d v="2026-02-23T00:00:00"/>
    <d v="2026-03-10T00:00:00"/>
    <d v="2026-04-23T00:00:00"/>
    <n v="60"/>
    <x v="1"/>
  </r>
  <r>
    <n v="548"/>
    <s v="479 K/PDT/2026"/>
    <x v="0"/>
    <s v="Perdata"/>
    <x v="2"/>
    <n v="0"/>
    <s v="H-IGS"/>
    <s v="H-PW"/>
    <s v="H-ASB"/>
    <n v="0"/>
    <s v="A-FBW"/>
    <n v="0"/>
    <d v="2026-01-07T00:00:00"/>
    <d v="2026-02-20T00:00:00"/>
    <d v="2026-03-11T00:00:00"/>
    <d v="2026-04-23T00:00:00"/>
    <n v="63"/>
    <x v="1"/>
  </r>
  <r>
    <n v="549"/>
    <s v="74 PK/PDT/2026"/>
    <x v="0"/>
    <s v="Perdata"/>
    <x v="0"/>
    <n v="0"/>
    <s v="H-HMI"/>
    <s v="H-LP"/>
    <s v="H-HRP"/>
    <n v="0"/>
    <s v="A-RD"/>
    <s v="Susi Saptati"/>
    <d v="2026-01-12T00:00:00"/>
    <d v="2026-02-04T00:00:00"/>
    <d v="2026-03-12T00:00:00"/>
    <d v="2026-04-23T00:00:00"/>
    <n v="79"/>
    <x v="1"/>
  </r>
  <r>
    <n v="550"/>
    <s v="689 K/PDT/2026"/>
    <x v="0"/>
    <s v="Perdata"/>
    <x v="2"/>
    <n v="0"/>
    <s v="H-HMI"/>
    <s v="H-LP"/>
    <s v="H-HRP"/>
    <n v="0"/>
    <s v="A-ELA"/>
    <n v="0"/>
    <d v="2026-01-21T00:00:00"/>
    <d v="2026-02-04T00:00:00"/>
    <d v="2026-03-12T00:00:00"/>
    <d v="2026-04-23T00:00:00"/>
    <n v="79"/>
    <x v="1"/>
  </r>
  <r>
    <n v="551"/>
    <s v="985 K/PDT/2026"/>
    <x v="0"/>
    <s v="Perdata"/>
    <x v="2"/>
    <n v="0"/>
    <s v="H-MYW"/>
    <s v="H-LP"/>
    <s v="H-EH"/>
    <n v="0"/>
    <s v="A-TYO"/>
    <n v="0"/>
    <d v="2026-02-19T00:00:00"/>
    <d v="2026-03-30T00:00:00"/>
    <d v="2026-04-13T00:00:00"/>
    <d v="2026-04-23T00:00:00"/>
    <n v="25"/>
    <x v="1"/>
  </r>
  <r>
    <n v="552"/>
    <s v="72 PK/PDT/2026"/>
    <x v="0"/>
    <s v="Perdata"/>
    <x v="0"/>
    <n v="0"/>
    <s v="H-SM"/>
    <s v="H-PPT"/>
    <s v="H-ASB"/>
    <n v="0"/>
    <s v="A-SAH"/>
    <s v="Endang Wahyu Utami"/>
    <d v="2026-01-12T00:00:00"/>
    <d v="2026-01-28T00:00:00"/>
    <d v="2026-02-19T00:00:00"/>
    <d v="2026-04-23T00:00:00"/>
    <n v="86"/>
    <x v="1"/>
  </r>
  <r>
    <n v="553"/>
    <s v="574 K/PDT/2026"/>
    <x v="0"/>
    <s v="Perdata"/>
    <x v="2"/>
    <n v="0"/>
    <s v="H-NE"/>
    <s v="H-NI"/>
    <s v="H-LP"/>
    <n v="0"/>
    <s v="A-AND"/>
    <n v="0"/>
    <d v="2026-01-13T00:00:00"/>
    <d v="2026-02-23T00:00:00"/>
    <d v="2026-03-10T00:00:00"/>
    <d v="2026-04-23T00:00:00"/>
    <n v="60"/>
    <x v="1"/>
  </r>
  <r>
    <n v="554"/>
    <s v="312 K/PDT/2026"/>
    <x v="0"/>
    <s v="Perdata"/>
    <x v="2"/>
    <n v="0"/>
    <s v="H-HMI"/>
    <s v="H-LP"/>
    <s v="H-HRP"/>
    <n v="0"/>
    <s v="A-DYA"/>
    <s v="Susi Saptati"/>
    <d v="2026-01-06T00:00:00"/>
    <d v="2026-01-26T00:00:00"/>
    <d v="2026-02-26T00:00:00"/>
    <d v="2026-04-23T00:00:00"/>
    <n v="88"/>
    <x v="1"/>
  </r>
  <r>
    <n v="555"/>
    <s v="103 PK/PDT/2026"/>
    <x v="0"/>
    <s v="Perdata"/>
    <x v="0"/>
    <n v="0"/>
    <s v="H-SM"/>
    <s v="H-PPT"/>
    <s v="H-ASB"/>
    <n v="0"/>
    <s v="A-AIM"/>
    <s v="Ni Luh Perginasari Artitah Rini"/>
    <d v="2026-01-15T00:00:00"/>
    <d v="2026-01-28T00:00:00"/>
    <d v="2026-02-19T00:00:00"/>
    <d v="2026-04-23T00:00:00"/>
    <n v="86"/>
    <x v="1"/>
  </r>
  <r>
    <n v="556"/>
    <s v="334 K/PDT/2026"/>
    <x v="0"/>
    <s v="Perdata"/>
    <x v="2"/>
    <n v="0"/>
    <s v="H-SM"/>
    <s v="H-PPT"/>
    <s v="H-ASB"/>
    <n v="0"/>
    <s v="A-AIM"/>
    <n v="0"/>
    <d v="2026-01-06T00:00:00"/>
    <d v="2026-01-28T00:00:00"/>
    <d v="2026-02-19T00:00:00"/>
    <d v="2026-04-23T00:00:00"/>
    <n v="86"/>
    <x v="1"/>
  </r>
  <r>
    <n v="557"/>
    <s v="550 K/PDT/2026"/>
    <x v="0"/>
    <s v="Perdata"/>
    <x v="2"/>
    <n v="0"/>
    <s v="H-RM"/>
    <s v="H-HRP"/>
    <s v="H-EH"/>
    <n v="0"/>
    <s v="A-SLO"/>
    <n v="0"/>
    <d v="2026-01-13T00:00:00"/>
    <d v="2026-01-29T00:00:00"/>
    <d v="2026-02-25T00:00:00"/>
    <d v="2026-04-23T00:00:00"/>
    <n v="85"/>
    <x v="1"/>
  </r>
  <r>
    <n v="558"/>
    <s v="332 K/PDT/2026"/>
    <x v="0"/>
    <s v="Perdata"/>
    <x v="2"/>
    <n v="0"/>
    <s v="H-IBR"/>
    <s v="H-NI"/>
    <s v="H-HRP"/>
    <n v="0"/>
    <s v="A-FJY"/>
    <n v="0"/>
    <d v="2026-01-06T00:00:00"/>
    <d v="2026-02-24T00:00:00"/>
    <d v="2026-03-09T00:00:00"/>
    <d v="2026-04-23T00:00:00"/>
    <n v="59"/>
    <x v="1"/>
  </r>
  <r>
    <n v="559"/>
    <s v="447 K/PDT/2026"/>
    <x v="0"/>
    <s v="Perdata"/>
    <x v="2"/>
    <n v="0"/>
    <s v="H-RM"/>
    <s v="H-HRP"/>
    <s v="H-EH"/>
    <n v="0"/>
    <s v="A-SLO"/>
    <n v="0"/>
    <d v="2026-01-06T00:00:00"/>
    <d v="2026-01-29T00:00:00"/>
    <d v="2026-02-25T00:00:00"/>
    <d v="2026-04-23T00:00:00"/>
    <n v="85"/>
    <x v="1"/>
  </r>
  <r>
    <n v="560"/>
    <s v="43 PK/PDT/2026"/>
    <x v="0"/>
    <s v="Perdata"/>
    <x v="0"/>
    <n v="0"/>
    <s v="H-RM"/>
    <s v="H-HRP"/>
    <s v="H-EH"/>
    <n v="0"/>
    <s v="A-MNI"/>
    <s v="Ferry Agustina Budi Utami"/>
    <d v="2026-01-07T00:00:00"/>
    <d v="2026-01-29T00:00:00"/>
    <d v="2026-02-25T00:00:00"/>
    <d v="2026-04-23T00:00:00"/>
    <n v="85"/>
    <x v="1"/>
  </r>
  <r>
    <n v="561"/>
    <s v="521 K/PDT/2026"/>
    <x v="0"/>
    <s v="Perdata"/>
    <x v="2"/>
    <n v="0"/>
    <s v="H-RM"/>
    <s v="H-HRP"/>
    <s v="H-EH"/>
    <n v="0"/>
    <s v="A-MNI"/>
    <n v="0"/>
    <d v="2026-01-13T00:00:00"/>
    <d v="2026-01-29T00:00:00"/>
    <d v="2026-02-25T00:00:00"/>
    <d v="2026-04-23T00:00:00"/>
    <n v="85"/>
    <x v="1"/>
  </r>
  <r>
    <n v="562"/>
    <s v="46 PK/PDT/2026"/>
    <x v="0"/>
    <s v="Perdata"/>
    <x v="0"/>
    <n v="0"/>
    <s v="H-RM"/>
    <s v="H-HRP"/>
    <s v="H-EH"/>
    <n v="0"/>
    <s v="A-LIA"/>
    <s v="Edy Pramono"/>
    <d v="2026-01-07T00:00:00"/>
    <d v="2026-01-29T00:00:00"/>
    <d v="2026-02-25T00:00:00"/>
    <d v="2026-04-23T00:00:00"/>
    <n v="85"/>
    <x v="1"/>
  </r>
  <r>
    <n v="563"/>
    <s v="99 PK/PDT/2026"/>
    <x v="0"/>
    <s v="Perdata"/>
    <x v="0"/>
    <n v="0"/>
    <s v="H-SM"/>
    <s v="H-PPT"/>
    <s v="H-ASB"/>
    <n v="0"/>
    <s v="A-AIM"/>
    <s v="Sutedjo Bomantoro"/>
    <d v="2026-01-14T00:00:00"/>
    <d v="2026-01-28T00:00:00"/>
    <d v="2026-02-19T00:00:00"/>
    <d v="2026-04-23T00:00:00"/>
    <n v="86"/>
    <x v="1"/>
  </r>
  <r>
    <n v="564"/>
    <s v="111 PK/PDT/2026"/>
    <x v="0"/>
    <s v="Perdata"/>
    <x v="0"/>
    <n v="0"/>
    <s v="H-SM"/>
    <s v="H-PPT"/>
    <s v="H-ASB"/>
    <n v="0"/>
    <s v="A-SAH"/>
    <s v="Susi Saptati"/>
    <d v="2026-01-19T00:00:00"/>
    <d v="2026-01-28T00:00:00"/>
    <d v="2026-02-19T00:00:00"/>
    <d v="2026-04-23T00:00:00"/>
    <n v="86"/>
    <x v="1"/>
  </r>
  <r>
    <n v="565"/>
    <s v="68 PK/PDT/2026"/>
    <x v="0"/>
    <s v="Perdata"/>
    <x v="0"/>
    <n v="0"/>
    <s v="H-SM"/>
    <s v="H-PPT"/>
    <s v="H-ASB"/>
    <n v="0"/>
    <s v="A-LR"/>
    <s v="Ferry Agustina Budi Utami"/>
    <d v="2026-01-12T00:00:00"/>
    <d v="2026-01-28T00:00:00"/>
    <d v="2026-02-19T00:00:00"/>
    <d v="2026-04-23T00:00:00"/>
    <n v="86"/>
    <x v="1"/>
  </r>
  <r>
    <n v="566"/>
    <s v="55 PK/PDT/2026"/>
    <x v="0"/>
    <s v="Perdata"/>
    <x v="0"/>
    <n v="0"/>
    <s v="H-RM"/>
    <s v="H-HRP"/>
    <s v="H-EH"/>
    <n v="0"/>
    <s v="A-SLO"/>
    <s v="Ferry Agustina Budi Utami"/>
    <d v="2026-01-08T00:00:00"/>
    <d v="2026-01-29T00:00:00"/>
    <d v="2026-02-25T00:00:00"/>
    <d v="2026-04-23T00:00:00"/>
    <n v="85"/>
    <x v="1"/>
  </r>
  <r>
    <n v="567"/>
    <s v="51 PK/PDT/2026"/>
    <x v="0"/>
    <s v="Perdata"/>
    <x v="0"/>
    <n v="0"/>
    <s v="H-IGS"/>
    <s v="H-HMI"/>
    <s v="H-IBR"/>
    <n v="0"/>
    <s v="A-IRM"/>
    <s v="Ferry Agustina Budi Utami"/>
    <d v="2026-01-08T00:00:00"/>
    <d v="2026-02-13T00:00:00"/>
    <d v="2026-03-09T00:00:00"/>
    <d v="2026-04-24T00:00:00"/>
    <n v="71"/>
    <x v="1"/>
  </r>
  <r>
    <n v="568"/>
    <s v="52 PK/PDT/2026"/>
    <x v="0"/>
    <s v="Perdata"/>
    <x v="0"/>
    <n v="0"/>
    <s v="H-IGS"/>
    <s v="H-PW"/>
    <s v="H-HRP"/>
    <n v="0"/>
    <s v="A-WEP"/>
    <s v="Retno Kusrini"/>
    <d v="2026-01-08T00:00:00"/>
    <d v="2026-02-13T00:00:00"/>
    <d v="2026-03-11T00:00:00"/>
    <d v="2026-04-24T00:00:00"/>
    <n v="71"/>
    <x v="1"/>
  </r>
  <r>
    <n v="569"/>
    <s v="466 K/PDT/2026"/>
    <x v="0"/>
    <s v="Perdata"/>
    <x v="2"/>
    <n v="0"/>
    <s v="H-NE"/>
    <s v="H-NI"/>
    <s v="H-LP"/>
    <n v="0"/>
    <s v="A-SY"/>
    <n v="0"/>
    <d v="2026-01-07T00:00:00"/>
    <d v="2026-02-23T00:00:00"/>
    <d v="2026-03-10T00:00:00"/>
    <d v="2026-04-27T00:00:00"/>
    <n v="64"/>
    <x v="1"/>
  </r>
  <r>
    <n v="570"/>
    <s v="58 PK/PDT/2026"/>
    <x v="0"/>
    <s v="Perdata"/>
    <x v="0"/>
    <n v="0"/>
    <s v="H-IBR"/>
    <s v="H-NI"/>
    <s v="H-HRP"/>
    <n v="0"/>
    <s v="A-BYU"/>
    <s v="Ninil Eva Yustina"/>
    <d v="2026-01-08T00:00:00"/>
    <d v="2026-02-24T00:00:00"/>
    <d v="2026-03-09T00:00:00"/>
    <d v="2026-04-27T00:00:00"/>
    <n v="63"/>
    <x v="1"/>
  </r>
  <r>
    <n v="571"/>
    <s v="80 PK/PDT/2026"/>
    <x v="0"/>
    <s v="Perdata"/>
    <x v="0"/>
    <n v="0"/>
    <s v="H-IBR"/>
    <s v="H-NI"/>
    <s v="H-HRP"/>
    <n v="0"/>
    <s v="A-SEA"/>
    <n v="0"/>
    <d v="2026-01-12T00:00:00"/>
    <d v="2026-02-24T00:00:00"/>
    <d v="2026-03-09T00:00:00"/>
    <d v="2026-04-27T00:00:00"/>
    <n v="63"/>
    <x v="1"/>
  </r>
  <r>
    <n v="572"/>
    <s v="321 K/PDT/2026"/>
    <x v="0"/>
    <s v="Perdata"/>
    <x v="2"/>
    <n v="0"/>
    <s v="H-SM"/>
    <s v="H-PPT"/>
    <s v="H-ASB"/>
    <n v="0"/>
    <s v="A-IDM"/>
    <s v="Endah Detty Pertiwi"/>
    <d v="2026-01-06T00:00:00"/>
    <d v="2026-01-28T00:00:00"/>
    <d v="2026-02-19T00:00:00"/>
    <d v="2026-04-27T00:00:00"/>
    <n v="90"/>
    <x v="1"/>
  </r>
  <r>
    <n v="573"/>
    <s v="215 K/PDT/2026"/>
    <x v="0"/>
    <s v="Perdata"/>
    <x v="2"/>
    <n v="0"/>
    <s v="H-PW"/>
    <s v="H-MYW"/>
    <s v="H-RM"/>
    <n v="0"/>
    <s v="A-FIO"/>
    <n v="0"/>
    <d v="2026-01-05T00:00:00"/>
    <d v="2026-02-05T00:00:00"/>
    <d v="2026-03-05T00:00:00"/>
    <d v="2026-04-27T00:00:00"/>
    <n v="82"/>
    <x v="1"/>
  </r>
  <r>
    <n v="574"/>
    <s v="572 K/PDT/2026"/>
    <x v="0"/>
    <s v="Perdata"/>
    <x v="2"/>
    <n v="0"/>
    <s v="H-NE"/>
    <s v="H-NI"/>
    <s v="H-LP"/>
    <n v="0"/>
    <s v="A-SY"/>
    <s v="Endang Wahyu Utami"/>
    <d v="2026-01-13T00:00:00"/>
    <d v="2026-02-23T00:00:00"/>
    <d v="2026-03-10T00:00:00"/>
    <d v="2026-04-27T00:00:00"/>
    <n v="64"/>
    <x v="1"/>
  </r>
  <r>
    <n v="575"/>
    <s v="475 K/PDT/2026"/>
    <x v="0"/>
    <s v="Perdata"/>
    <x v="2"/>
    <n v="0"/>
    <s v="H-NE"/>
    <s v="H-NI"/>
    <s v="H-LP"/>
    <n v="0"/>
    <s v="A-SKK"/>
    <n v="0"/>
    <d v="2026-01-07T00:00:00"/>
    <d v="2026-02-23T00:00:00"/>
    <d v="2026-03-10T00:00:00"/>
    <d v="2026-04-27T00:00:00"/>
    <n v="64"/>
    <x v="1"/>
  </r>
  <r>
    <n v="576"/>
    <s v="772 K/PDT/2026"/>
    <x v="0"/>
    <s v="Perdata"/>
    <x v="2"/>
    <n v="0"/>
    <s v="H-PW"/>
    <s v="H-MYW"/>
    <s v="H-RM"/>
    <n v="0"/>
    <s v="A-NHD"/>
    <n v="0"/>
    <d v="2026-02-02T00:00:00"/>
    <d v="2026-02-23T00:00:00"/>
    <d v="2026-03-05T00:00:00"/>
    <d v="2026-04-27T00:00:00"/>
    <n v="64"/>
    <x v="1"/>
  </r>
  <r>
    <n v="577"/>
    <s v="463 K/PDT/2026"/>
    <x v="0"/>
    <s v="Perdata"/>
    <x v="2"/>
    <n v="0"/>
    <s v="H-SM"/>
    <s v="H-PPT"/>
    <s v="H-ASB"/>
    <n v="0"/>
    <s v="A-SHO"/>
    <s v="Edy Pramono"/>
    <d v="2026-01-07T00:00:00"/>
    <d v="2026-02-12T00:00:00"/>
    <d v="2026-02-26T00:00:00"/>
    <d v="2026-04-27T00:00:00"/>
    <n v="75"/>
    <x v="1"/>
  </r>
  <r>
    <n v="578"/>
    <s v="710 K/PDT/2026"/>
    <x v="0"/>
    <s v="Perdata"/>
    <x v="2"/>
    <n v="0"/>
    <s v="H-MYW"/>
    <s v="H-LP"/>
    <s v="H-EH"/>
    <n v="0"/>
    <s v="A-LIA"/>
    <n v="0"/>
    <d v="2026-01-23T00:00:00"/>
    <d v="2026-02-19T00:00:00"/>
    <d v="2026-03-02T00:00:00"/>
    <d v="2026-04-27T00:00:00"/>
    <n v="68"/>
    <x v="1"/>
  </r>
  <r>
    <n v="579"/>
    <s v="135 PK/PDT/2026"/>
    <x v="0"/>
    <s v="Perdata"/>
    <x v="0"/>
    <n v="0"/>
    <s v="H-PW"/>
    <s v="H-MYW"/>
    <s v="H-RM"/>
    <n v="0"/>
    <s v="A-UPS"/>
    <s v="Budi Prasetyo"/>
    <d v="2026-01-22T00:00:00"/>
    <d v="2026-02-23T00:00:00"/>
    <d v="2026-03-05T00:00:00"/>
    <d v="2026-04-27T00:00:00"/>
    <n v="64"/>
    <x v="1"/>
  </r>
  <r>
    <n v="580"/>
    <s v="834 K/PDT/2026"/>
    <x v="0"/>
    <s v="Perdata"/>
    <x v="2"/>
    <n v="0"/>
    <s v="H-RM"/>
    <s v="H-HRP"/>
    <s v="H-EH"/>
    <n v="0"/>
    <s v="A-SLO"/>
    <n v="0"/>
    <d v="2026-02-11T00:00:00"/>
    <d v="2026-02-27T00:00:00"/>
    <d v="2026-03-10T00:00:00"/>
    <d v="2026-04-27T00:00:00"/>
    <n v="60"/>
    <x v="1"/>
  </r>
  <r>
    <n v="581"/>
    <s v="880 K/PDT/2026"/>
    <x v="0"/>
    <s v="Perdata"/>
    <x v="2"/>
    <n v="0"/>
    <s v="H-PW"/>
    <s v="H-MYW"/>
    <s v="H-RM"/>
    <n v="0"/>
    <s v="A-UPS"/>
    <n v="0"/>
    <d v="2026-02-12T00:00:00"/>
    <d v="2026-02-23T00:00:00"/>
    <d v="2026-03-05T00:00:00"/>
    <d v="2026-04-27T00:00:00"/>
    <n v="64"/>
    <x v="1"/>
  </r>
  <r>
    <n v="582"/>
    <s v="294 K/PDT/2026"/>
    <x v="0"/>
    <s v="Perdata"/>
    <x v="2"/>
    <n v="0"/>
    <s v="H-SM"/>
    <s v="H-PPT"/>
    <s v="H-ASB"/>
    <n v="0"/>
    <s v="A-AIM"/>
    <s v="Ninil Eva Yustina"/>
    <d v="2026-01-05T00:00:00"/>
    <d v="2026-01-28T00:00:00"/>
    <d v="2026-02-19T00:00:00"/>
    <d v="2026-04-27T00:00:00"/>
    <n v="90"/>
    <x v="1"/>
  </r>
  <r>
    <n v="583"/>
    <s v="328 K/PDT/2026"/>
    <x v="0"/>
    <s v="Perdata"/>
    <x v="2"/>
    <n v="0"/>
    <s v="H-SM"/>
    <s v="H-PPT"/>
    <s v="H-ASB"/>
    <n v="0"/>
    <s v="A-IDM"/>
    <s v="Endang Wahyu Utami"/>
    <d v="2026-01-06T00:00:00"/>
    <d v="2026-01-28T00:00:00"/>
    <d v="2026-02-19T00:00:00"/>
    <d v="2026-04-27T00:00:00"/>
    <n v="90"/>
    <x v="1"/>
  </r>
  <r>
    <n v="584"/>
    <s v="367 K/PDT/2026"/>
    <x v="0"/>
    <s v="Perdata"/>
    <x v="2"/>
    <n v="0"/>
    <s v="H-SM"/>
    <s v="H-PPT"/>
    <s v="H-ASB"/>
    <n v="0"/>
    <s v="A-SAH"/>
    <n v="0"/>
    <d v="2026-01-06T00:00:00"/>
    <d v="2026-01-28T00:00:00"/>
    <d v="2026-02-19T00:00:00"/>
    <d v="2026-04-27T00:00:00"/>
    <n v="90"/>
    <x v="1"/>
  </r>
  <r>
    <n v="585"/>
    <s v="1043 K/PDT/2026"/>
    <x v="0"/>
    <s v="Perdata"/>
    <x v="2"/>
    <n v="0"/>
    <s v="H-PW"/>
    <s v="H-MYW"/>
    <s v="H-RM"/>
    <n v="0"/>
    <s v="A-NHD"/>
    <n v="0"/>
    <d v="2026-02-20T00:00:00"/>
    <d v="2026-02-25T00:00:00"/>
    <d v="2026-03-05T00:00:00"/>
    <d v="2026-04-27T00:00:00"/>
    <n v="62"/>
    <x v="1"/>
  </r>
  <r>
    <n v="586"/>
    <s v="274 K/PDT/2026"/>
    <x v="0"/>
    <s v="Perdata"/>
    <x v="2"/>
    <n v="0"/>
    <s v="H-RM"/>
    <s v="H-HRP"/>
    <s v="H-EH"/>
    <n v="0"/>
    <s v="A-MNI"/>
    <n v="0"/>
    <d v="2026-01-05T00:00:00"/>
    <d v="2026-01-29T00:00:00"/>
    <d v="2026-02-25T00:00:00"/>
    <d v="2026-04-27T00:00:00"/>
    <n v="89"/>
    <x v="1"/>
  </r>
  <r>
    <n v="587"/>
    <s v="207 K/PDT/2026"/>
    <x v="0"/>
    <s v="Perdata"/>
    <x v="2"/>
    <n v="0"/>
    <s v="H-SM"/>
    <s v="H-PPT"/>
    <s v="H-ASB"/>
    <n v="0"/>
    <s v="A-IRM"/>
    <s v="Endang Wahyu Utami"/>
    <d v="2026-01-05T00:00:00"/>
    <d v="2026-01-28T00:00:00"/>
    <d v="2026-02-26T00:00:00"/>
    <d v="2026-04-27T00:00:00"/>
    <n v="90"/>
    <x v="1"/>
  </r>
  <r>
    <n v="588"/>
    <s v="627 K/PDT/2026"/>
    <x v="0"/>
    <s v="Perdata"/>
    <x v="2"/>
    <n v="0"/>
    <s v="H-SM"/>
    <s v="H-PPT"/>
    <s v="H-ASB"/>
    <n v="0"/>
    <s v="A-SSP"/>
    <n v="0"/>
    <d v="2026-01-19T00:00:00"/>
    <d v="2026-02-12T00:00:00"/>
    <d v="2026-02-26T00:00:00"/>
    <d v="2026-04-27T00:00:00"/>
    <n v="75"/>
    <x v="1"/>
  </r>
  <r>
    <n v="589"/>
    <s v="218 K/PDT/2026"/>
    <x v="0"/>
    <s v="Perdata"/>
    <x v="2"/>
    <n v="0"/>
    <s v="H-RM"/>
    <s v="H-HRP"/>
    <s v="H-EH"/>
    <n v="0"/>
    <s v="A-MNI"/>
    <n v="0"/>
    <d v="2026-01-05T00:00:00"/>
    <d v="2026-01-29T00:00:00"/>
    <d v="2026-02-25T00:00:00"/>
    <d v="2026-04-27T00:00:00"/>
    <n v="89"/>
    <x v="1"/>
  </r>
  <r>
    <n v="590"/>
    <s v="796 K/PDT/2026"/>
    <x v="0"/>
    <s v="Perdata"/>
    <x v="2"/>
    <n v="0"/>
    <s v="H-PW"/>
    <s v="H-MYW"/>
    <s v="H-RM"/>
    <n v="0"/>
    <s v="A-FIO"/>
    <s v="Budi Prasetyo"/>
    <d v="2026-02-04T00:00:00"/>
    <d v="2026-02-23T00:00:00"/>
    <d v="2026-03-05T00:00:00"/>
    <d v="2026-04-27T00:00:00"/>
    <n v="64"/>
    <x v="1"/>
  </r>
  <r>
    <n v="591"/>
    <s v="237 PK/PDT/2026"/>
    <x v="0"/>
    <s v="Perdata"/>
    <x v="0"/>
    <n v="0"/>
    <s v="H-PW"/>
    <s v="H-MYW"/>
    <s v="H-RM"/>
    <n v="0"/>
    <s v="A-NHD"/>
    <s v="Ninil Eva Yustina"/>
    <d v="2026-02-11T00:00:00"/>
    <d v="2026-02-23T00:00:00"/>
    <d v="2026-03-05T00:00:00"/>
    <d v="2026-04-27T00:00:00"/>
    <n v="64"/>
    <x v="1"/>
  </r>
  <r>
    <n v="592"/>
    <s v="716 K/PDT/2026"/>
    <x v="0"/>
    <s v="Perdata"/>
    <x v="2"/>
    <n v="0"/>
    <s v="H-PW"/>
    <s v="H-MYW"/>
    <s v="H-RM"/>
    <n v="0"/>
    <s v="A-NHD"/>
    <n v="0"/>
    <d v="2026-01-26T00:00:00"/>
    <d v="2026-02-23T00:00:00"/>
    <d v="2026-03-05T00:00:00"/>
    <d v="2026-04-27T00:00:00"/>
    <n v="64"/>
    <x v="1"/>
  </r>
  <r>
    <n v="593"/>
    <s v="687 K/PDT/2026"/>
    <x v="0"/>
    <s v="Perdata"/>
    <x v="2"/>
    <n v="0"/>
    <s v="H-NE"/>
    <s v="H-NI"/>
    <s v="H-LP"/>
    <n v="0"/>
    <s v="A-SY"/>
    <s v="Endah Detty Pertiwi"/>
    <d v="2026-01-21T00:00:00"/>
    <d v="2026-03-10T00:00:00"/>
    <d v="2026-04-06T00:00:00"/>
    <d v="2026-04-27T00:00:00"/>
    <n v="49"/>
    <x v="1"/>
  </r>
  <r>
    <n v="594"/>
    <s v="284 PK/PDT/2026"/>
    <x v="0"/>
    <s v="Perdata"/>
    <x v="0"/>
    <n v="0"/>
    <s v="H-NE"/>
    <s v="H-NI"/>
    <s v="H-LP"/>
    <n v="0"/>
    <s v="A-FJY"/>
    <s v="Ninil Eva Yustina"/>
    <d v="2026-02-18T00:00:00"/>
    <d v="2026-03-10T00:00:00"/>
    <d v="2026-04-06T00:00:00"/>
    <d v="2026-04-27T00:00:00"/>
    <n v="49"/>
    <x v="1"/>
  </r>
  <r>
    <n v="595"/>
    <s v="260 K/PDT/2026"/>
    <x v="0"/>
    <s v="Perdata"/>
    <x v="2"/>
    <n v="0"/>
    <s v="H-MYW"/>
    <s v="H-LP"/>
    <s v="H-EH"/>
    <n v="0"/>
    <s v="A-LIA"/>
    <n v="0"/>
    <d v="2026-01-05T00:00:00"/>
    <d v="2026-02-19T00:00:00"/>
    <d v="2026-03-02T00:00:00"/>
    <d v="2026-04-27T00:00:00"/>
    <n v="68"/>
    <x v="1"/>
  </r>
  <r>
    <n v="596"/>
    <s v="114 PK/PDT/2026"/>
    <x v="0"/>
    <s v="Perdata"/>
    <x v="0"/>
    <n v="0"/>
    <s v="H-IBR"/>
    <s v="H-NI"/>
    <s v="H-HRP"/>
    <n v="0"/>
    <s v="A-FJY"/>
    <s v="Ninil Eva Yustina"/>
    <d v="2026-01-19T00:00:00"/>
    <d v="2026-02-24T00:00:00"/>
    <d v="2026-03-09T00:00:00"/>
    <d v="2026-04-27T00:00:00"/>
    <n v="63"/>
    <x v="1"/>
  </r>
  <r>
    <n v="597"/>
    <s v="630 K/PDT/2026"/>
    <x v="0"/>
    <s v="Perdata"/>
    <x v="2"/>
    <n v="0"/>
    <s v="H-NE"/>
    <s v="H-NI"/>
    <s v="H-LP"/>
    <n v="0"/>
    <s v="A-SY"/>
    <n v="0"/>
    <d v="2026-01-19T00:00:00"/>
    <d v="2026-02-23T00:00:00"/>
    <d v="2026-03-10T00:00:00"/>
    <d v="2026-04-27T00:00:00"/>
    <n v="64"/>
    <x v="1"/>
  </r>
  <r>
    <n v="598"/>
    <s v="523 K/PDT/2026"/>
    <x v="0"/>
    <s v="Perdata"/>
    <x v="2"/>
    <n v="0"/>
    <s v="H-NE"/>
    <s v="H-NI"/>
    <s v="H-LP"/>
    <n v="0"/>
    <s v="A-SY"/>
    <s v="Sutedjo Bomantoro"/>
    <d v="2026-01-13T00:00:00"/>
    <d v="2026-02-23T00:00:00"/>
    <d v="2026-03-10T00:00:00"/>
    <d v="2026-04-27T00:00:00"/>
    <n v="64"/>
    <x v="1"/>
  </r>
  <r>
    <n v="599"/>
    <s v="658 K/PDT/2026"/>
    <x v="0"/>
    <s v="Perdata"/>
    <x v="2"/>
    <n v="0"/>
    <s v="H-PW"/>
    <s v="H-MYW"/>
    <s v="H-RM"/>
    <n v="0"/>
    <s v="A-UPS"/>
    <n v="0"/>
    <d v="2026-01-20T00:00:00"/>
    <d v="2026-02-23T00:00:00"/>
    <d v="2026-03-05T00:00:00"/>
    <d v="2026-04-27T00:00:00"/>
    <n v="64"/>
    <x v="1"/>
  </r>
  <r>
    <n v="600"/>
    <s v="706 K/PDT/2026"/>
    <x v="0"/>
    <s v="Perdata"/>
    <x v="2"/>
    <n v="0"/>
    <s v="H-RM"/>
    <s v="H-HRP"/>
    <s v="H-EH"/>
    <n v="0"/>
    <s v="A-SLO"/>
    <n v="0"/>
    <d v="2026-01-23T00:00:00"/>
    <d v="2026-02-24T00:00:00"/>
    <d v="2026-03-10T00:00:00"/>
    <d v="2026-04-27T00:00:00"/>
    <n v="63"/>
    <x v="1"/>
  </r>
  <r>
    <n v="601"/>
    <s v="264 K/PDT/2026"/>
    <x v="0"/>
    <s v="Perdata"/>
    <x v="2"/>
    <n v="0"/>
    <s v="H-IBR"/>
    <s v="H-NI"/>
    <s v="H-HRP"/>
    <n v="0"/>
    <s v="A-FJY"/>
    <n v="0"/>
    <d v="2026-01-05T00:00:00"/>
    <d v="2026-02-24T00:00:00"/>
    <d v="2026-03-09T00:00:00"/>
    <d v="2026-04-27T00:00:00"/>
    <n v="63"/>
    <x v="1"/>
  </r>
  <r>
    <n v="602"/>
    <s v="1027 K/PDT/2026"/>
    <x v="0"/>
    <s v="Perdata"/>
    <x v="2"/>
    <n v="0"/>
    <s v="H-PW"/>
    <s v="H-MYW"/>
    <s v="H-RM"/>
    <n v="0"/>
    <s v="A-NHD"/>
    <n v="0"/>
    <d v="2026-02-20T00:00:00"/>
    <d v="2026-02-25T00:00:00"/>
    <d v="2026-03-05T00:00:00"/>
    <d v="2026-04-27T00:00:00"/>
    <n v="62"/>
    <x v="1"/>
  </r>
  <r>
    <n v="603"/>
    <s v="641 K/PDT/2026"/>
    <x v="0"/>
    <s v="Perdata"/>
    <x v="2"/>
    <n v="0"/>
    <s v="H-RM"/>
    <s v="H-HRP"/>
    <s v="H-EH"/>
    <n v="0"/>
    <s v="A-SLO"/>
    <s v="Susi Saptati"/>
    <d v="2026-01-19T00:00:00"/>
    <d v="2026-02-24T00:00:00"/>
    <d v="2026-03-10T00:00:00"/>
    <d v="2026-04-27T00:00:00"/>
    <n v="63"/>
    <x v="1"/>
  </r>
  <r>
    <n v="604"/>
    <s v="187 PK/PDT/2026"/>
    <x v="0"/>
    <s v="Perdata"/>
    <x v="0"/>
    <n v="0"/>
    <s v="H-RM"/>
    <s v="H-HRP"/>
    <s v="H-EH"/>
    <n v="0"/>
    <s v="A-SLO"/>
    <s v="Endang Wahyu Utami"/>
    <d v="2026-02-02T00:00:00"/>
    <d v="2026-02-24T00:00:00"/>
    <d v="2026-03-10T00:00:00"/>
    <d v="2026-04-27T00:00:00"/>
    <n v="63"/>
    <x v="1"/>
  </r>
  <r>
    <n v="605"/>
    <s v="717 K/PDT/2026"/>
    <x v="0"/>
    <s v="Perdata"/>
    <x v="2"/>
    <n v="0"/>
    <s v="H-NE"/>
    <s v="H-NI"/>
    <s v="H-LP"/>
    <n v="0"/>
    <s v="A-SY"/>
    <n v="0"/>
    <d v="2026-01-26T00:00:00"/>
    <d v="2026-03-10T00:00:00"/>
    <d v="2026-04-06T00:00:00"/>
    <d v="2026-04-27T00:00:00"/>
    <n v="49"/>
    <x v="1"/>
  </r>
  <r>
    <n v="606"/>
    <s v="861 K/PDT/2026"/>
    <x v="0"/>
    <s v="Perdata"/>
    <x v="2"/>
    <n v="0"/>
    <s v="H-NE"/>
    <s v="H-NI"/>
    <s v="H-LP"/>
    <n v="0"/>
    <s v="A-FJY"/>
    <n v="0"/>
    <d v="2026-02-11T00:00:00"/>
    <d v="2026-03-10T00:00:00"/>
    <d v="2026-04-06T00:00:00"/>
    <d v="2026-04-27T00:00:00"/>
    <n v="49"/>
    <x v="1"/>
  </r>
  <r>
    <n v="607"/>
    <s v="978 K/PDT/2026"/>
    <x v="0"/>
    <s v="Perdata"/>
    <x v="2"/>
    <n v="0"/>
    <s v="H-NE"/>
    <s v="H-NI"/>
    <s v="H-LP"/>
    <n v="0"/>
    <s v="A-SY"/>
    <n v="0"/>
    <d v="2026-02-18T00:00:00"/>
    <d v="2026-03-10T00:00:00"/>
    <d v="2026-04-06T00:00:00"/>
    <d v="2026-04-27T00:00:00"/>
    <n v="49"/>
    <x v="1"/>
  </r>
  <r>
    <n v="608"/>
    <s v="782 K/PDT/2026"/>
    <x v="0"/>
    <s v="Perdata"/>
    <x v="2"/>
    <n v="0"/>
    <s v="H-NE"/>
    <s v="H-NI"/>
    <s v="H-LP"/>
    <n v="0"/>
    <s v="A-FJY"/>
    <n v="0"/>
    <d v="2026-02-03T00:00:00"/>
    <d v="2026-03-10T00:00:00"/>
    <d v="2026-04-06T00:00:00"/>
    <d v="2026-04-27T00:00:00"/>
    <n v="49"/>
    <x v="1"/>
  </r>
  <r>
    <n v="609"/>
    <s v="387 K/PDT/2026"/>
    <x v="0"/>
    <s v="Perdata"/>
    <x v="2"/>
    <n v="0"/>
    <s v="H-IBR"/>
    <s v="H-NI"/>
    <s v="H-HRP"/>
    <n v="0"/>
    <s v="A-HNI"/>
    <n v="0"/>
    <d v="2026-01-06T00:00:00"/>
    <d v="2026-02-24T00:00:00"/>
    <d v="2026-04-08T00:00:00"/>
    <d v="2026-04-27T00:00:00"/>
    <n v="63"/>
    <x v="1"/>
  </r>
  <r>
    <n v="610"/>
    <s v="920 K/PDT/2026"/>
    <x v="0"/>
    <s v="Perdata"/>
    <x v="2"/>
    <n v="0"/>
    <s v="H-MYW"/>
    <s v="H-LP"/>
    <s v="H-EH"/>
    <n v="0"/>
    <s v="A-AFM"/>
    <n v="0"/>
    <d v="2026-02-13T00:00:00"/>
    <d v="2026-03-30T00:00:00"/>
    <d v="2026-04-13T00:00:00"/>
    <d v="2026-04-27T00:00:00"/>
    <n v="29"/>
    <x v="1"/>
  </r>
  <r>
    <n v="611"/>
    <s v="1028 K/PDT/2026"/>
    <x v="0"/>
    <s v="Perdata"/>
    <x v="2"/>
    <n v="0"/>
    <s v="H-MYW"/>
    <s v="H-LP"/>
    <s v="H-EH"/>
    <n v="0"/>
    <s v="A-AFM"/>
    <n v="0"/>
    <d v="2026-02-20T00:00:00"/>
    <d v="2026-03-30T00:00:00"/>
    <d v="2026-04-13T00:00:00"/>
    <d v="2026-04-27T00:00:00"/>
    <n v="29"/>
    <x v="1"/>
  </r>
  <r>
    <n v="612"/>
    <s v="723 K/PDT/2026"/>
    <x v="0"/>
    <s v="Perdata"/>
    <x v="2"/>
    <n v="0"/>
    <s v="H-HMI"/>
    <s v="H-LP"/>
    <s v="H-HRP"/>
    <n v="0"/>
    <s v="A-AFZ"/>
    <s v="Ferry Agustina Budi Utami"/>
    <d v="2026-01-27T00:00:00"/>
    <d v="2026-02-24T00:00:00"/>
    <d v="2026-04-16T00:00:00"/>
    <d v="2026-04-27T00:00:00"/>
    <n v="63"/>
    <x v="1"/>
  </r>
  <r>
    <n v="613"/>
    <s v="129 PK/PDT/2026"/>
    <x v="0"/>
    <s v="Perdata"/>
    <x v="0"/>
    <n v="0"/>
    <s v="H-SM"/>
    <s v="H-PPT"/>
    <s v="H-ASB"/>
    <n v="0"/>
    <s v="A-IRM"/>
    <n v="0"/>
    <d v="2026-01-21T00:00:00"/>
    <d v="2026-02-12T00:00:00"/>
    <d v="2026-02-26T00:00:00"/>
    <d v="2026-04-27T00:00:00"/>
    <n v="75"/>
    <x v="1"/>
  </r>
  <r>
    <n v="614"/>
    <s v="117 PK/PDT/2026"/>
    <x v="0"/>
    <s v="Perdata"/>
    <x v="0"/>
    <n v="0"/>
    <s v="H-SM"/>
    <s v="H-PPT"/>
    <s v="H-ASB"/>
    <n v="0"/>
    <s v="A-AIM"/>
    <s v="Susi Saptati"/>
    <d v="2026-01-19T00:00:00"/>
    <d v="2026-02-12T00:00:00"/>
    <d v="2026-02-26T00:00:00"/>
    <d v="2026-04-27T00:00:00"/>
    <n v="75"/>
    <x v="1"/>
  </r>
  <r>
    <n v="615"/>
    <s v="166 PK/PDT/2026"/>
    <x v="0"/>
    <s v="Perdata"/>
    <x v="0"/>
    <n v="0"/>
    <s v="H-RM"/>
    <s v="H-HRP"/>
    <s v="H-EH"/>
    <n v="0"/>
    <s v="A-SLO"/>
    <s v="Sutedjo Bomantoro"/>
    <d v="2026-01-28T00:00:00"/>
    <d v="2026-02-24T00:00:00"/>
    <d v="2026-03-10T00:00:00"/>
    <d v="2026-04-27T00:00:00"/>
    <n v="63"/>
    <x v="1"/>
  </r>
  <r>
    <n v="616"/>
    <s v="86 PK/PDT/2026"/>
    <x v="0"/>
    <s v="Perdata"/>
    <x v="0"/>
    <n v="0"/>
    <s v="H-IBR"/>
    <s v="H-NI"/>
    <s v="H-HRP"/>
    <n v="0"/>
    <s v="A-FJY"/>
    <s v="Ni Luh Perginasari Artitah Rini"/>
    <d v="2026-01-13T00:00:00"/>
    <d v="2026-02-24T00:00:00"/>
    <d v="2026-03-09T00:00:00"/>
    <d v="2026-04-27T00:00:00"/>
    <n v="63"/>
    <x v="1"/>
  </r>
  <r>
    <n v="617"/>
    <s v="661 K/PDT/2026"/>
    <x v="0"/>
    <s v="Perdata"/>
    <x v="2"/>
    <n v="0"/>
    <s v="H-PW"/>
    <s v="H-MYW"/>
    <s v="H-RM"/>
    <n v="0"/>
    <s v="A-FIO"/>
    <s v="Edy Pramono"/>
    <d v="2026-01-20T00:00:00"/>
    <d v="2026-02-23T00:00:00"/>
    <d v="2026-03-05T00:00:00"/>
    <d v="2026-04-27T00:00:00"/>
    <n v="64"/>
    <x v="1"/>
  </r>
  <r>
    <n v="618"/>
    <s v="690 K/PDT/2026"/>
    <x v="0"/>
    <s v="Perdata"/>
    <x v="2"/>
    <n v="0"/>
    <s v="H-PW"/>
    <s v="H-MYW"/>
    <s v="H-RM"/>
    <n v="0"/>
    <s v="A-FIO"/>
    <n v="0"/>
    <d v="2026-01-21T00:00:00"/>
    <d v="2026-02-23T00:00:00"/>
    <d v="2026-03-05T00:00:00"/>
    <d v="2026-04-27T00:00:00"/>
    <n v="64"/>
    <x v="1"/>
  </r>
  <r>
    <n v="619"/>
    <s v="286 PK/PDT/2026"/>
    <x v="0"/>
    <s v="Perdata"/>
    <x v="0"/>
    <n v="0"/>
    <s v="H-DBS"/>
    <s v="H-PPT"/>
    <s v="H-HRP"/>
    <n v="0"/>
    <s v="A-NHD"/>
    <s v="Retno Kusrini"/>
    <d v="2026-02-18T00:00:00"/>
    <d v="2026-03-03T00:00:00"/>
    <d v="2026-03-12T00:00:00"/>
    <d v="2026-04-27T00:00:00"/>
    <n v="56"/>
    <x v="1"/>
  </r>
  <r>
    <n v="620"/>
    <s v="252 PK/PDT/2026"/>
    <x v="0"/>
    <s v="Perdata"/>
    <x v="0"/>
    <n v="0"/>
    <s v="H-MYW"/>
    <s v="H-LP"/>
    <s v="H-EH"/>
    <n v="0"/>
    <s v="A-AFM"/>
    <s v="Endah Detty Pertiwi"/>
    <d v="2026-02-12T00:00:00"/>
    <d v="2026-03-30T00:00:00"/>
    <d v="2026-04-13T00:00:00"/>
    <d v="2026-04-27T00:00:00"/>
    <n v="29"/>
    <x v="1"/>
  </r>
  <r>
    <n v="621"/>
    <s v="915 K/PDT/2026"/>
    <x v="0"/>
    <s v="Perdata"/>
    <x v="2"/>
    <n v="0"/>
    <s v="H-MYW"/>
    <s v="H-LP"/>
    <s v="H-EH"/>
    <n v="0"/>
    <s v="A-AFM"/>
    <n v="0"/>
    <d v="2026-02-13T00:00:00"/>
    <d v="2026-03-30T00:00:00"/>
    <d v="2026-04-13T00:00:00"/>
    <d v="2026-04-27T00:00:00"/>
    <n v="29"/>
    <x v="1"/>
  </r>
  <r>
    <n v="622"/>
    <s v="311 K/PDT/2026"/>
    <x v="0"/>
    <s v="Perdata"/>
    <x v="2"/>
    <n v="0"/>
    <s v="H-NE"/>
    <s v="H-NI"/>
    <s v="H-LP"/>
    <n v="0"/>
    <s v="A-SY"/>
    <s v="Ninil Eva Yustina"/>
    <d v="2026-01-06T00:00:00"/>
    <d v="2026-02-04T00:00:00"/>
    <d v="2026-03-10T00:00:00"/>
    <d v="2026-04-27T00:00:00"/>
    <n v="83"/>
    <x v="1"/>
  </r>
  <r>
    <n v="623"/>
    <s v="821 K/PDT/2026"/>
    <x v="0"/>
    <s v="Perdata"/>
    <x v="2"/>
    <n v="0"/>
    <s v="H-NE"/>
    <s v="H-NI"/>
    <s v="H-LP"/>
    <n v="0"/>
    <s v="A-SY"/>
    <n v="0"/>
    <d v="2026-02-11T00:00:00"/>
    <d v="2026-03-10T00:00:00"/>
    <d v="2026-04-06T00:00:00"/>
    <d v="2026-04-27T00:00:00"/>
    <n v="49"/>
    <x v="1"/>
  </r>
  <r>
    <n v="624"/>
    <s v="146 PK/PDT/2026"/>
    <x v="0"/>
    <s v="Perdata"/>
    <x v="0"/>
    <n v="0"/>
    <s v="H-PW"/>
    <s v="H-MYW"/>
    <s v="H-RM"/>
    <n v="0"/>
    <s v="A-BAW"/>
    <n v="0"/>
    <d v="2026-01-26T00:00:00"/>
    <d v="2026-02-23T00:00:00"/>
    <d v="2026-03-05T00:00:00"/>
    <d v="2026-04-27T00:00:00"/>
    <n v="64"/>
    <x v="1"/>
  </r>
  <r>
    <n v="625"/>
    <s v="396 K/PDT/2026"/>
    <x v="0"/>
    <s v="Perdata"/>
    <x v="2"/>
    <n v="0"/>
    <s v="H-RM"/>
    <s v="H-HRP"/>
    <s v="H-EH"/>
    <n v="0"/>
    <s v="A-MNI"/>
    <s v="Ferry Agustina Budi Utami"/>
    <d v="2026-01-06T00:00:00"/>
    <d v="2026-01-29T00:00:00"/>
    <d v="2026-02-25T00:00:00"/>
    <d v="2026-04-27T00:00:00"/>
    <n v="89"/>
    <x v="1"/>
  </r>
  <r>
    <n v="626"/>
    <s v="317 K/PDT/2026"/>
    <x v="0"/>
    <s v="Perdata"/>
    <x v="2"/>
    <n v="0"/>
    <s v="H-SM"/>
    <s v="H-PPT"/>
    <s v="H-ASB"/>
    <n v="0"/>
    <s v="A-SSP"/>
    <s v="Retno Kusrini"/>
    <d v="2026-01-06T00:00:00"/>
    <d v="2026-01-28T00:00:00"/>
    <d v="2026-02-19T00:00:00"/>
    <d v="2026-04-27T00:00:00"/>
    <n v="90"/>
    <x v="1"/>
  </r>
  <r>
    <n v="627"/>
    <s v="109 PK/PDT/2026"/>
    <x v="0"/>
    <s v="Perdata"/>
    <x v="0"/>
    <n v="0"/>
    <s v="H-SM"/>
    <s v="H-PPT"/>
    <s v="H-ASB"/>
    <n v="0"/>
    <s v="A-AIM"/>
    <s v="Ninil Eva Yustina"/>
    <d v="2026-01-19T00:00:00"/>
    <d v="2026-01-28T00:00:00"/>
    <d v="2026-02-19T00:00:00"/>
    <d v="2026-04-27T00:00:00"/>
    <n v="90"/>
    <x v="1"/>
  </r>
  <r>
    <n v="628"/>
    <s v="70 PK/PDT/2026"/>
    <x v="0"/>
    <s v="Perdata"/>
    <x v="0"/>
    <n v="0"/>
    <s v="H-IBR"/>
    <s v="H-NI"/>
    <s v="H-HRP"/>
    <n v="0"/>
    <s v="A-BYU"/>
    <s v="Retno Kusrini"/>
    <d v="2026-01-12T00:00:00"/>
    <d v="2026-02-24T00:00:00"/>
    <d v="2026-03-09T00:00:00"/>
    <d v="2026-04-27T00:00:00"/>
    <n v="63"/>
    <x v="1"/>
  </r>
  <r>
    <n v="629"/>
    <s v="871 K/PDT/2026"/>
    <x v="0"/>
    <s v="Perdata"/>
    <x v="2"/>
    <n v="0"/>
    <s v="H-NE"/>
    <s v="H-NI"/>
    <s v="H-LP"/>
    <n v="0"/>
    <s v="A-SY"/>
    <n v="0"/>
    <d v="2026-02-12T00:00:00"/>
    <d v="2026-03-10T00:00:00"/>
    <d v="2026-04-06T00:00:00"/>
    <d v="2026-04-27T00:00:00"/>
    <n v="49"/>
    <x v="1"/>
  </r>
  <r>
    <n v="630"/>
    <s v="67 PK/PDT/2026"/>
    <x v="0"/>
    <s v="Perdata"/>
    <x v="0"/>
    <n v="0"/>
    <s v="H-IBR"/>
    <s v="H-NI"/>
    <s v="H-HRP"/>
    <n v="0"/>
    <s v="A-SP"/>
    <s v="Sutedjo Bomantoro"/>
    <d v="2026-01-12T00:00:00"/>
    <d v="2026-02-24T00:00:00"/>
    <d v="2026-03-09T00:00:00"/>
    <d v="2026-04-27T00:00:00"/>
    <n v="63"/>
    <x v="1"/>
  </r>
  <r>
    <n v="631"/>
    <s v="167 PK/PDT/2026"/>
    <x v="0"/>
    <s v="Perdata"/>
    <x v="0"/>
    <n v="0"/>
    <s v="H-NE"/>
    <s v="H-NI"/>
    <s v="H-LP"/>
    <n v="0"/>
    <s v="A-SEA"/>
    <n v="0"/>
    <d v="2026-01-28T00:00:00"/>
    <d v="2026-02-23T00:00:00"/>
    <d v="2026-03-10T00:00:00"/>
    <d v="2026-04-27T00:00:00"/>
    <n v="64"/>
    <x v="1"/>
  </r>
  <r>
    <n v="632"/>
    <s v="184 PK/PDT/2026"/>
    <x v="0"/>
    <s v="Perdata"/>
    <x v="0"/>
    <n v="0"/>
    <s v="H-IGS"/>
    <s v="H-PW"/>
    <s v="H-HRP"/>
    <n v="0"/>
    <s v="A-UPS"/>
    <s v="Sutedjo Bomantoro"/>
    <d v="2026-02-02T00:00:00"/>
    <d v="2026-02-26T00:00:00"/>
    <d v="2026-03-09T00:00:00"/>
    <d v="2026-04-27T00:00:00"/>
    <n v="61"/>
    <x v="1"/>
  </r>
  <r>
    <n v="633"/>
    <s v="164 PK/PDT/2026"/>
    <x v="0"/>
    <s v="Perdata"/>
    <x v="0"/>
    <n v="0"/>
    <s v="H-NE"/>
    <s v="H-NI"/>
    <s v="H-LP"/>
    <n v="0"/>
    <s v="A-SKK"/>
    <s v="Endah Detty Pertiwi"/>
    <d v="2026-01-27T00:00:00"/>
    <d v="2026-02-23T00:00:00"/>
    <d v="2026-03-10T00:00:00"/>
    <d v="2026-04-27T00:00:00"/>
    <n v="64"/>
    <x v="1"/>
  </r>
  <r>
    <n v="634"/>
    <s v="149 PK/PDT/2026"/>
    <x v="0"/>
    <s v="Perdata"/>
    <x v="0"/>
    <n v="0"/>
    <s v="H-NE"/>
    <s v="H-NI"/>
    <s v="H-LP"/>
    <n v="0"/>
    <s v="A-SY"/>
    <s v="Endang Wahyu Utami"/>
    <d v="2026-01-26T00:00:00"/>
    <d v="2026-02-23T00:00:00"/>
    <d v="2026-03-10T00:00:00"/>
    <d v="2026-04-27T00:00:00"/>
    <n v="64"/>
    <x v="1"/>
  </r>
  <r>
    <n v="635"/>
    <s v="600 K/PDT/2026"/>
    <x v="0"/>
    <s v="Perdata"/>
    <x v="2"/>
    <n v="0"/>
    <s v="H-HMI"/>
    <s v="H-LP"/>
    <s v="H-HRP"/>
    <n v="0"/>
    <s v="A-RD"/>
    <n v="0"/>
    <d v="2026-01-13T00:00:00"/>
    <d v="2026-02-04T00:00:00"/>
    <d v="2026-03-12T00:00:00"/>
    <d v="2026-04-30T00:00:00"/>
    <n v="86"/>
    <x v="1"/>
  </r>
  <r>
    <n v="636"/>
    <s v="36 PK/PDT/2026"/>
    <x v="0"/>
    <s v="Perdata"/>
    <x v="0"/>
    <n v="0"/>
    <s v="H-MYW"/>
    <s v="H-HRP"/>
    <s v="H-EH"/>
    <n v="0"/>
    <s v="A-UPS"/>
    <s v="Edy Pramono"/>
    <d v="2026-01-07T00:00:00"/>
    <d v="2026-02-05T00:00:00"/>
    <d v="2026-04-13T00:00:00"/>
    <d v="2026-04-30T00:00:00"/>
    <n v="85"/>
    <x v="1"/>
  </r>
  <r>
    <n v="637"/>
    <s v="324 K/PDT/2026"/>
    <x v="0"/>
    <s v="Perdata"/>
    <x v="2"/>
    <n v="0"/>
    <s v="H-IBR"/>
    <s v="H-NI"/>
    <s v="H-HRP"/>
    <n v="0"/>
    <s v="A-SP"/>
    <n v="0"/>
    <d v="2026-01-06T00:00:00"/>
    <d v="2026-02-24T00:00:00"/>
    <d v="2026-03-09T00:00:00"/>
    <d v="2026-04-30T00:00:00"/>
    <n v="66"/>
    <x v="1"/>
  </r>
  <r>
    <n v="638"/>
    <s v="291 K/PDT/2026"/>
    <x v="0"/>
    <s v="Perdata"/>
    <x v="2"/>
    <n v="0"/>
    <s v="H-IBR"/>
    <s v="H-NI"/>
    <s v="H-HRP"/>
    <n v="0"/>
    <s v="A-BYU"/>
    <n v="0"/>
    <d v="2026-01-05T00:00:00"/>
    <d v="2026-02-24T00:00:00"/>
    <d v="2026-04-08T00:00:00"/>
    <d v="2026-04-30T00:00:00"/>
    <n v="66"/>
    <x v="1"/>
  </r>
  <r>
    <n v="639"/>
    <s v="595 K/PDT/2026"/>
    <x v="0"/>
    <s v="Perdata"/>
    <x v="2"/>
    <n v="0"/>
    <s v="H-SM"/>
    <s v="H-PPT"/>
    <s v="H-ASB"/>
    <n v="0"/>
    <s v="A-AIM"/>
    <n v="0"/>
    <d v="2026-01-13T00:00:00"/>
    <d v="2026-02-12T00:00:00"/>
    <d v="2026-02-26T00:00:00"/>
    <d v="2026-04-30T00:00:00"/>
    <n v="78"/>
    <x v="1"/>
  </r>
  <r>
    <n v="640"/>
    <s v="557 K/PDT/2026"/>
    <x v="0"/>
    <s v="Perdata"/>
    <x v="2"/>
    <n v="0"/>
    <s v="H-RM"/>
    <s v="H-HRP"/>
    <s v="H-EH"/>
    <n v="0"/>
    <s v="A-UPS"/>
    <n v="0"/>
    <d v="2026-01-13T00:00:00"/>
    <d v="2026-02-05T00:00:00"/>
    <d v="2026-03-10T00:00:00"/>
    <d v="2026-04-30T00:00:00"/>
    <n v="85"/>
    <x v="1"/>
  </r>
  <r>
    <n v="641"/>
    <s v="686 K/PDT/2026"/>
    <x v="0"/>
    <s v="Perdata"/>
    <x v="2"/>
    <n v="0"/>
    <s v="H-RM"/>
    <s v="H-HRP"/>
    <s v="H-EH"/>
    <n v="0"/>
    <s v="A-SLO"/>
    <n v="0"/>
    <d v="2026-01-21T00:00:00"/>
    <d v="2026-02-24T00:00:00"/>
    <d v="2026-03-10T00:00:00"/>
    <d v="2026-04-30T00:00:00"/>
    <n v="66"/>
    <x v="1"/>
  </r>
  <r>
    <n v="642"/>
    <s v="654 K/PDT/2026"/>
    <x v="0"/>
    <s v="Perdata"/>
    <x v="2"/>
    <n v="0"/>
    <s v="H-RM"/>
    <s v="H-HRP"/>
    <s v="H-EH"/>
    <n v="0"/>
    <s v="A-SLO"/>
    <n v="0"/>
    <d v="2026-01-20T00:00:00"/>
    <d v="2026-02-24T00:00:00"/>
    <d v="2026-03-10T00:00:00"/>
    <d v="2026-04-30T00:00:00"/>
    <n v="66"/>
    <x v="1"/>
  </r>
  <r>
    <n v="643"/>
    <s v="973 K/PDT/2026"/>
    <x v="0"/>
    <s v="Perdata"/>
    <x v="2"/>
    <n v="0"/>
    <s v="H-MYW"/>
    <s v="H-LP"/>
    <s v="H-EH"/>
    <n v="0"/>
    <s v="A-ARY"/>
    <n v="0"/>
    <d v="2026-02-18T00:00:00"/>
    <d v="2026-03-30T00:00:00"/>
    <d v="2026-04-13T00:00:00"/>
    <d v="2026-04-30T00:00:00"/>
    <n v="32"/>
    <x v="1"/>
  </r>
  <r>
    <n v="644"/>
    <s v="91 PK/PDT/2026"/>
    <x v="0"/>
    <s v="Perdata"/>
    <x v="0"/>
    <n v="0"/>
    <s v="H-NE"/>
    <s v="H-LP"/>
    <s v="H-HRP"/>
    <n v="0"/>
    <s v="A-ADT"/>
    <s v="Endah Detty Pertiwi"/>
    <d v="2026-01-13T00:00:00"/>
    <d v="2026-02-04T00:00:00"/>
    <d v="2026-04-14T00:00:00"/>
    <d v="2026-04-30T00:00:00"/>
    <n v="86"/>
    <x v="1"/>
  </r>
  <r>
    <n v="645"/>
    <s v="532 K/PDT/2026"/>
    <x v="0"/>
    <s v="Perdata"/>
    <x v="2"/>
    <n v="0"/>
    <s v="H-MYW"/>
    <s v="H-RM"/>
    <s v="H-EH"/>
    <n v="0"/>
    <s v="A-FIO"/>
    <n v="0"/>
    <d v="2026-01-13T00:00:00"/>
    <d v="2026-02-05T00:00:00"/>
    <d v="2026-04-13T00:00:00"/>
    <d v="2026-04-30T00:00:00"/>
    <n v="85"/>
    <x v="1"/>
  </r>
  <r>
    <n v="646"/>
    <s v="60 K/PDT.SUS-PHI/2026"/>
    <x v="5"/>
    <s v="Perdata"/>
    <x v="2"/>
    <n v="0"/>
    <s v="H-ASB"/>
    <s v="A.AH-SS"/>
    <s v="H-AH-SGY"/>
    <n v="0"/>
    <s v="A-AKP"/>
    <s v="Nawangsari"/>
    <d v="2026-01-21T00:00:00"/>
    <d v="2026-01-28T00:00:00"/>
    <d v="2026-02-19T00:00:00"/>
    <d v="2026-04-01T00:00:00"/>
    <n v="64"/>
    <x v="1"/>
  </r>
  <r>
    <n v="647"/>
    <s v="59 K/PDT.SUS-PHI/2026"/>
    <x v="5"/>
    <s v="Perdata"/>
    <x v="2"/>
    <n v="0"/>
    <s v="H-ASB"/>
    <s v="A.AH-SS"/>
    <s v="H-AH-SGY"/>
    <n v="0"/>
    <s v="A-AKP"/>
    <s v="Sutoto Adiputro"/>
    <d v="2026-01-21T00:00:00"/>
    <d v="2026-01-28T00:00:00"/>
    <d v="2026-02-19T00:00:00"/>
    <d v="2026-04-01T00:00:00"/>
    <n v="64"/>
    <x v="1"/>
  </r>
  <r>
    <n v="648"/>
    <s v="114 K/PDT.SUS-PHI/2026"/>
    <x v="5"/>
    <s v="Perdata"/>
    <x v="2"/>
    <n v="0"/>
    <s v="H-EH"/>
    <s v="A.AH-SS"/>
    <s v="A.AH-JND"/>
    <n v="0"/>
    <s v="A-ARY"/>
    <s v="Titik Tejaningsih"/>
    <d v="2026-01-27T00:00:00"/>
    <d v="2026-02-09T00:00:00"/>
    <d v="2026-02-19T00:00:00"/>
    <d v="2026-04-02T00:00:00"/>
    <n v="53"/>
    <x v="1"/>
  </r>
  <r>
    <n v="649"/>
    <s v="130 K/PDT.SUS-PHI/2026"/>
    <x v="5"/>
    <s v="Perdata"/>
    <x v="2"/>
    <n v="0"/>
    <s v="H-EH"/>
    <s v="A.AH-SS"/>
    <s v="A.AH-JND"/>
    <n v="0"/>
    <s v="A-IRM"/>
    <s v="Albertus Usada"/>
    <d v="2026-01-29T00:00:00"/>
    <d v="2026-02-09T00:00:00"/>
    <d v="2026-02-19T00:00:00"/>
    <d v="2026-04-02T00:00:00"/>
    <n v="53"/>
    <x v="1"/>
  </r>
  <r>
    <n v="650"/>
    <s v="61 K/PDT.SUS-PHI/2026"/>
    <x v="5"/>
    <s v="Perdata"/>
    <x v="2"/>
    <n v="0"/>
    <s v="H-EH"/>
    <s v="A.AH-SS"/>
    <s v="A.AH-JND"/>
    <n v="0"/>
    <s v="A-LIS"/>
    <s v="Albertus Usada"/>
    <d v="2026-01-21T00:00:00"/>
    <d v="2026-01-26T00:00:00"/>
    <d v="2026-02-19T00:00:00"/>
    <d v="2026-04-08T00:00:00"/>
    <n v="73"/>
    <x v="1"/>
  </r>
  <r>
    <n v="651"/>
    <s v="245 K/PDT.SUS-PHI/2026"/>
    <x v="5"/>
    <s v="Perdata"/>
    <x v="2"/>
    <n v="0"/>
    <s v="H-EH"/>
    <s v="A.AH-SS"/>
    <s v="A.AH-JND"/>
    <n v="0"/>
    <s v="A-LIS"/>
    <s v="Titik Tejaningsih"/>
    <d v="2026-02-19T00:00:00"/>
    <d v="2026-02-27T00:00:00"/>
    <d v="2026-03-04T00:00:00"/>
    <d v="2026-04-08T00:00:00"/>
    <n v="41"/>
    <x v="1"/>
  </r>
  <r>
    <n v="652"/>
    <s v="66 K/PDT.SUS-PHI/2026"/>
    <x v="5"/>
    <s v="Perdata"/>
    <x v="2"/>
    <n v="0"/>
    <s v="H-MYW"/>
    <s v="H.AH-JK"/>
    <s v="H-AH-SGY"/>
    <n v="0"/>
    <s v="A-FIO"/>
    <s v="Sutoto Adiputro"/>
    <d v="2026-01-21T00:00:00"/>
    <d v="2026-02-19T00:00:00"/>
    <d v="2026-03-02T00:00:00"/>
    <d v="2026-04-08T00:00:00"/>
    <n v="49"/>
    <x v="1"/>
  </r>
  <r>
    <n v="653"/>
    <s v="63 K/PDT.SUS-PHI/2026"/>
    <x v="5"/>
    <s v="Perdata"/>
    <x v="2"/>
    <n v="0"/>
    <s v="H-MYW"/>
    <s v="H.AH-JK"/>
    <s v="H-AH-SGY"/>
    <n v="0"/>
    <s v="A-IRM"/>
    <s v="Nawangsari"/>
    <d v="2026-01-21T00:00:00"/>
    <d v="2026-02-19T00:00:00"/>
    <d v="2026-03-02T00:00:00"/>
    <d v="2026-04-08T00:00:00"/>
    <n v="49"/>
    <x v="1"/>
  </r>
  <r>
    <n v="654"/>
    <s v="62 K/PDT.SUS-PHI/2026"/>
    <x v="5"/>
    <s v="Perdata"/>
    <x v="2"/>
    <n v="0"/>
    <s v="H-EH"/>
    <s v="A.AH-SS"/>
    <s v="A.AH-JND"/>
    <n v="0"/>
    <s v="A-LIS"/>
    <s v="Rafmiwan Murianeti"/>
    <d v="2026-01-21T00:00:00"/>
    <d v="2026-01-26T00:00:00"/>
    <d v="2026-02-19T00:00:00"/>
    <d v="2026-04-10T00:00:00"/>
    <n v="75"/>
    <x v="1"/>
  </r>
  <r>
    <n v="655"/>
    <s v="131 K/PDT.SUS-PHI/2026"/>
    <x v="5"/>
    <s v="Perdata"/>
    <x v="2"/>
    <n v="0"/>
    <s v="H-EH"/>
    <s v="A.AH-SS"/>
    <s v="A.AH-JND"/>
    <n v="0"/>
    <s v="A-LIS"/>
    <s v="Albertus Usada"/>
    <d v="2026-01-29T00:00:00"/>
    <d v="2026-02-27T00:00:00"/>
    <d v="2026-03-04T00:00:00"/>
    <d v="2026-04-10T00:00:00"/>
    <n v="43"/>
    <x v="1"/>
  </r>
  <r>
    <n v="656"/>
    <s v="118 K/PDT.SUS-PHI/2026"/>
    <x v="5"/>
    <s v="Perdata"/>
    <x v="2"/>
    <n v="0"/>
    <s v="H-MYW"/>
    <s v="H.AH-JK"/>
    <s v="H-AH-SGY"/>
    <n v="0"/>
    <s v="A-SKK"/>
    <s v="Rafmiwan Murianeti"/>
    <d v="2026-01-29T00:00:00"/>
    <d v="2026-02-19T00:00:00"/>
    <d v="2026-03-02T00:00:00"/>
    <d v="2026-04-10T00:00:00"/>
    <n v="51"/>
    <x v="1"/>
  </r>
  <r>
    <n v="657"/>
    <s v="50 K/PDT.SUS-PHI/2026"/>
    <x v="5"/>
    <s v="Perdata"/>
    <x v="2"/>
    <n v="0"/>
    <s v="H-MYW"/>
    <s v="H.AH-JK"/>
    <s v="H-AH-SGY"/>
    <n v="0"/>
    <s v="A-TYO"/>
    <s v="Sutoto Adiputro"/>
    <d v="2026-01-20T00:00:00"/>
    <d v="2026-02-19T00:00:00"/>
    <d v="2026-03-02T00:00:00"/>
    <d v="2026-04-13T00:00:00"/>
    <n v="54"/>
    <x v="1"/>
  </r>
  <r>
    <n v="658"/>
    <s v="109 K/PDT.SUS-PHI/2026"/>
    <x v="5"/>
    <s v="Perdata"/>
    <x v="2"/>
    <n v="0"/>
    <s v="H-MYW"/>
    <s v="H.AH-JK"/>
    <s v="H-AH-SGY"/>
    <n v="0"/>
    <s v="A-TYO"/>
    <s v="Sutoto Adiputro"/>
    <d v="2026-01-27T00:00:00"/>
    <d v="2026-02-19T00:00:00"/>
    <d v="2026-03-02T00:00:00"/>
    <d v="2026-04-13T00:00:00"/>
    <n v="54"/>
    <x v="1"/>
  </r>
  <r>
    <n v="659"/>
    <s v="183 K/PDT.SUS-PHI/2026"/>
    <x v="5"/>
    <s v="Perdata"/>
    <x v="2"/>
    <n v="0"/>
    <s v="H-EH"/>
    <s v="A.AH-SS"/>
    <s v="A.AH-JND"/>
    <n v="0"/>
    <s v="A-HNI"/>
    <s v="Sutoto Adiputro"/>
    <d v="2026-02-04T00:00:00"/>
    <d v="2026-02-13T00:00:00"/>
    <d v="2026-02-19T00:00:00"/>
    <d v="2026-04-13T00:00:00"/>
    <n v="60"/>
    <x v="1"/>
  </r>
  <r>
    <n v="660"/>
    <s v="182 K/PDT.SUS-PHI/2026"/>
    <x v="5"/>
    <s v="Perdata"/>
    <x v="2"/>
    <n v="0"/>
    <s v="H-EH"/>
    <s v="A.AH-SS"/>
    <s v="A.AH-JND"/>
    <n v="0"/>
    <s v="A-ARY"/>
    <s v="Sutoto Adiputro"/>
    <d v="2026-02-04T00:00:00"/>
    <d v="2026-02-13T00:00:00"/>
    <d v="2026-02-19T00:00:00"/>
    <d v="2026-04-13T00:00:00"/>
    <n v="60"/>
    <x v="1"/>
  </r>
  <r>
    <n v="661"/>
    <s v="53 K/PDT.SUS-PHI/2026"/>
    <x v="5"/>
    <s v="Perdata"/>
    <x v="2"/>
    <n v="0"/>
    <s v="H-MYW"/>
    <s v="H.AH-JK"/>
    <s v="H-AH-SGY"/>
    <n v="0"/>
    <s v="A-TYO"/>
    <s v="Tafsir Sembiring Meliala"/>
    <d v="2026-01-20T00:00:00"/>
    <d v="2026-02-19T00:00:00"/>
    <d v="2026-03-02T00:00:00"/>
    <d v="2026-04-13T00:00:00"/>
    <n v="54"/>
    <x v="1"/>
  </r>
  <r>
    <n v="662"/>
    <s v="95 K/PDT.SUS-PHI/2026"/>
    <x v="5"/>
    <s v="Perdata"/>
    <x v="2"/>
    <n v="0"/>
    <s v="H-HMI"/>
    <s v="A.AH-SS"/>
    <s v="H.AH-AY"/>
    <n v="0"/>
    <s v="A-ARY"/>
    <s v="Sutoto Adiputro"/>
    <d v="2026-01-23T00:00:00"/>
    <d v="2026-02-04T00:00:00"/>
    <d v="2026-03-11T00:00:00"/>
    <d v="2026-04-13T00:00:00"/>
    <n v="69"/>
    <x v="1"/>
  </r>
  <r>
    <n v="663"/>
    <s v="196 K/PDT.SUS-PHI/2026"/>
    <x v="5"/>
    <s v="Perdata"/>
    <x v="2"/>
    <n v="0"/>
    <s v="H-NE"/>
    <s v="A.AH-SS"/>
    <s v="H-AH-SGY"/>
    <n v="0"/>
    <s v="A-SY"/>
    <s v="Tafsir Sembiring Meliala"/>
    <d v="2026-02-11T00:00:00"/>
    <d v="2026-02-23T00:00:00"/>
    <d v="2026-03-10T00:00:00"/>
    <d v="2026-04-13T00:00:00"/>
    <n v="50"/>
    <x v="1"/>
  </r>
  <r>
    <n v="664"/>
    <s v="19 K/PDT.SUS-PHI/2026"/>
    <x v="5"/>
    <s v="Perdata"/>
    <x v="2"/>
    <n v="0"/>
    <s v="H-IBR"/>
    <s v="H.AH-JK"/>
    <s v="A.AH-JND"/>
    <n v="0"/>
    <s v="A-HNI"/>
    <s v="Nawangsari"/>
    <d v="2026-01-12T00:00:00"/>
    <d v="2026-01-23T00:00:00"/>
    <d v="2026-02-11T00:00:00"/>
    <d v="2026-04-13T00:00:00"/>
    <n v="81"/>
    <x v="1"/>
  </r>
  <r>
    <n v="665"/>
    <s v="224 K/PDT.SUS-PHI/2026"/>
    <x v="5"/>
    <s v="Perdata"/>
    <x v="2"/>
    <n v="0"/>
    <s v="H-MYW"/>
    <s v="H.AH-JK"/>
    <s v="H-AH-SGY"/>
    <n v="0"/>
    <s v="A-TYO"/>
    <s v="Nawangsari"/>
    <d v="2026-02-13T00:00:00"/>
    <d v="2026-03-03T00:00:00"/>
    <d v="2026-03-09T00:00:00"/>
    <d v="2026-04-13T00:00:00"/>
    <n v="42"/>
    <x v="1"/>
  </r>
  <r>
    <n v="666"/>
    <s v="21 K/PDT.SUS-PHI/2026"/>
    <x v="5"/>
    <s v="Perdata"/>
    <x v="2"/>
    <n v="0"/>
    <s v="H-MYW"/>
    <s v="H.AH-JK"/>
    <s v="H-AH-SGY"/>
    <n v="0"/>
    <s v="A-TYO"/>
    <s v="Tafsir Sembiring Meliala"/>
    <d v="2026-01-12T00:00:00"/>
    <d v="2026-02-19T00:00:00"/>
    <d v="2026-03-02T00:00:00"/>
    <d v="2026-04-14T00:00:00"/>
    <n v="55"/>
    <x v="1"/>
  </r>
  <r>
    <n v="667"/>
    <s v="127 K/PDT.SUS-PHI/2026"/>
    <x v="5"/>
    <s v="Perdata"/>
    <x v="2"/>
    <n v="0"/>
    <s v="H-MYW"/>
    <s v="H.AH-JK"/>
    <s v="H-AH-SGY"/>
    <n v="0"/>
    <s v="A-TYO"/>
    <s v="Sutoto Adiputro"/>
    <d v="2026-01-29T00:00:00"/>
    <d v="2026-02-19T00:00:00"/>
    <d v="2026-03-02T00:00:00"/>
    <d v="2026-04-14T00:00:00"/>
    <n v="55"/>
    <x v="1"/>
  </r>
  <r>
    <n v="668"/>
    <s v="231 K/PDT.SUS-PHI/2026"/>
    <x v="5"/>
    <s v="Perdata"/>
    <x v="2"/>
    <n v="0"/>
    <s v="H-MYW"/>
    <s v="H.AH-JK"/>
    <s v="H-AH-SGY"/>
    <n v="0"/>
    <s v="A-TYO"/>
    <s v="Tafsir Sembiring Meliala"/>
    <d v="2026-02-18T00:00:00"/>
    <d v="2026-03-03T00:00:00"/>
    <d v="2026-03-09T00:00:00"/>
    <d v="2026-04-14T00:00:00"/>
    <n v="43"/>
    <x v="1"/>
  </r>
  <r>
    <n v="669"/>
    <s v="201 K/PDT.SUS-PHI/2026"/>
    <x v="5"/>
    <s v="Perdata"/>
    <x v="2"/>
    <n v="0"/>
    <s v="H-NE"/>
    <s v="A.AH-SS"/>
    <s v="H-AH-SGY"/>
    <n v="0"/>
    <s v="A-AND"/>
    <s v="Nawangsari"/>
    <d v="2026-02-11T00:00:00"/>
    <d v="2026-02-23T00:00:00"/>
    <d v="2026-03-10T00:00:00"/>
    <d v="2026-04-14T00:00:00"/>
    <n v="51"/>
    <x v="1"/>
  </r>
  <r>
    <n v="670"/>
    <s v="162 K/PDT.SUS-PHI/2026"/>
    <x v="5"/>
    <s v="Perdata"/>
    <x v="2"/>
    <n v="0"/>
    <s v="H-MYW"/>
    <s v="H.AH-JK"/>
    <s v="H-AH-SGY"/>
    <n v="0"/>
    <s v="A-TYO"/>
    <s v="Sutoto Adiputro"/>
    <d v="2026-02-03T00:00:00"/>
    <d v="2026-02-19T00:00:00"/>
    <d v="2026-03-02T00:00:00"/>
    <d v="2026-04-14T00:00:00"/>
    <n v="55"/>
    <x v="1"/>
  </r>
  <r>
    <n v="671"/>
    <s v="47 K/PDT.SUS-PHI/2026"/>
    <x v="5"/>
    <s v="Perdata"/>
    <x v="2"/>
    <n v="0"/>
    <s v="H-HMI"/>
    <s v="A.AH-SS"/>
    <s v="H.AH-AY"/>
    <n v="0"/>
    <s v="A-AFZ"/>
    <s v="Nawangsari"/>
    <d v="2026-01-20T00:00:00"/>
    <d v="2026-02-04T00:00:00"/>
    <d v="2026-03-11T00:00:00"/>
    <d v="2026-04-14T00:00:00"/>
    <n v="70"/>
    <x v="1"/>
  </r>
  <r>
    <n v="672"/>
    <s v="55 K/PDT.SUS-PHI/2026"/>
    <x v="5"/>
    <s v="Perdata"/>
    <x v="2"/>
    <n v="0"/>
    <s v="H-HMI"/>
    <s v="A.AH-SS"/>
    <s v="H.AH-AY"/>
    <n v="0"/>
    <s v="A-AFZ"/>
    <s v="Rafmiwan Murianeti"/>
    <d v="2026-01-20T00:00:00"/>
    <d v="2026-02-04T00:00:00"/>
    <d v="2026-03-11T00:00:00"/>
    <d v="2026-04-14T00:00:00"/>
    <n v="70"/>
    <x v="1"/>
  </r>
  <r>
    <n v="673"/>
    <s v="36 K/PDT.SUS-PHI/2026"/>
    <x v="5"/>
    <s v="Perdata"/>
    <x v="2"/>
    <n v="0"/>
    <s v="H-MYW"/>
    <s v="H.AH-JK"/>
    <s v="H-AH-SGY"/>
    <n v="0"/>
    <s v="A-TYO"/>
    <s v="Tafsir Sembiring Meliala"/>
    <d v="2026-01-12T00:00:00"/>
    <d v="2026-02-19T00:00:00"/>
    <d v="2026-03-02T00:00:00"/>
    <d v="2026-04-14T00:00:00"/>
    <n v="55"/>
    <x v="1"/>
  </r>
  <r>
    <n v="674"/>
    <s v="297 K/PDT.SUS-PHI/2026"/>
    <x v="5"/>
    <s v="Perdata"/>
    <x v="2"/>
    <n v="0"/>
    <s v="H-ASB"/>
    <s v="A.AH-SS"/>
    <s v="H-AH-SGY"/>
    <n v="0"/>
    <s v="A-LIS"/>
    <s v="Sutoto Adiputro"/>
    <d v="2026-02-25T00:00:00"/>
    <d v="2026-02-27T00:00:00"/>
    <d v="2026-03-09T00:00:00"/>
    <d v="2026-04-14T00:00:00"/>
    <n v="47"/>
    <x v="1"/>
  </r>
  <r>
    <n v="675"/>
    <s v="96 K/PDT.SUS-PHI/2026"/>
    <x v="5"/>
    <s v="Perdata"/>
    <x v="2"/>
    <n v="0"/>
    <s v="H-MYW"/>
    <s v="H.AH-JK"/>
    <s v="H-AH-SGY"/>
    <n v="0"/>
    <s v="A-TYO"/>
    <s v="Albertus Usada"/>
    <d v="2026-01-23T00:00:00"/>
    <d v="2026-02-19T00:00:00"/>
    <d v="2026-03-02T00:00:00"/>
    <d v="2026-04-14T00:00:00"/>
    <n v="55"/>
    <x v="1"/>
  </r>
  <r>
    <n v="676"/>
    <s v="4 PK/PDT.SUS-PAILIT/2026"/>
    <x v="5"/>
    <s v="Perdata"/>
    <x v="1"/>
    <n v="0"/>
    <s v="H-DBS"/>
    <s v="H-HRP"/>
    <s v="H-EH"/>
    <n v="0"/>
    <s v="A-IRM"/>
    <s v="Titik Tejaningsih"/>
    <d v="2026-01-20T00:00:00"/>
    <d v="2026-02-18T00:00:00"/>
    <d v="2026-02-26T00:00:00"/>
    <d v="2026-04-14T00:00:00"/>
    <n v="56"/>
    <x v="1"/>
  </r>
  <r>
    <n v="677"/>
    <s v="263 K/PDT.SUS-PHI/2026"/>
    <x v="5"/>
    <s v="Perdata"/>
    <x v="2"/>
    <n v="0"/>
    <s v="H-MYW"/>
    <s v="H.AH-JK"/>
    <s v="H-AH-SGY"/>
    <n v="0"/>
    <s v="A-TYO"/>
    <s v="Tafsir Sembiring Meliala"/>
    <d v="2026-02-20T00:00:00"/>
    <d v="2026-03-03T00:00:00"/>
    <d v="2026-03-09T00:00:00"/>
    <d v="2026-04-14T00:00:00"/>
    <n v="43"/>
    <x v="1"/>
  </r>
  <r>
    <n v="678"/>
    <s v="147 K/PDT.SUS-PAILIT/2026"/>
    <x v="5"/>
    <s v="Perdata"/>
    <x v="3"/>
    <n v="0"/>
    <s v="H-DBS"/>
    <s v="H-PPT"/>
    <s v="H-HRP"/>
    <n v="0"/>
    <s v="A-IRM"/>
    <s v="Titik Tejaningsih"/>
    <d v="2026-02-03T00:00:00"/>
    <d v="2026-02-18T00:00:00"/>
    <d v="2026-02-26T00:00:00"/>
    <d v="2026-04-14T00:00:00"/>
    <n v="56"/>
    <x v="1"/>
  </r>
  <r>
    <n v="679"/>
    <s v="181 K/PDT.SUS-PHI/2026"/>
    <x v="5"/>
    <s v="Perdata"/>
    <x v="2"/>
    <n v="0"/>
    <s v="H-NE"/>
    <s v="A.AH-SS"/>
    <s v="H-AH-SGY"/>
    <n v="0"/>
    <s v="A-LIS"/>
    <s v="Rafmiwan Murianeti"/>
    <d v="2026-02-04T00:00:00"/>
    <d v="2026-02-23T00:00:00"/>
    <d v="2026-03-10T00:00:00"/>
    <d v="2026-04-14T00:00:00"/>
    <n v="51"/>
    <x v="1"/>
  </r>
  <r>
    <n v="680"/>
    <s v="237 K/PDT.SUS-PHI/2026"/>
    <x v="5"/>
    <s v="Perdata"/>
    <x v="2"/>
    <n v="0"/>
    <s v="H-MYW"/>
    <s v="H.AH-JK"/>
    <s v="H-AH-SGY"/>
    <n v="0"/>
    <s v="A-LIS"/>
    <s v="Sutoto Adiputro"/>
    <d v="2026-02-18T00:00:00"/>
    <d v="2026-03-03T00:00:00"/>
    <d v="2026-03-09T00:00:00"/>
    <d v="2026-04-14T00:00:00"/>
    <n v="43"/>
    <x v="1"/>
  </r>
  <r>
    <n v="681"/>
    <s v="52 K/PDT.SUS-PHI/2026"/>
    <x v="5"/>
    <s v="Perdata"/>
    <x v="2"/>
    <n v="0"/>
    <s v="H-HMI"/>
    <s v="A.AH-SS"/>
    <s v="H.AH-AY"/>
    <n v="0"/>
    <s v="A-FIT"/>
    <s v="Rafmiwan Murianeti"/>
    <d v="2026-01-20T00:00:00"/>
    <d v="2026-02-04T00:00:00"/>
    <d v="2026-03-11T00:00:00"/>
    <d v="2026-04-15T00:00:00"/>
    <n v="71"/>
    <x v="1"/>
  </r>
  <r>
    <n v="682"/>
    <s v="133 K/PDT.SUS-PHI/2026"/>
    <x v="5"/>
    <s v="Perdata"/>
    <x v="2"/>
    <n v="0"/>
    <s v="H-HMI"/>
    <s v="A.AH-SS"/>
    <s v="H.AH-AY"/>
    <n v="0"/>
    <s v="A-FIT"/>
    <s v="Sutoto Adiputro"/>
    <d v="2026-01-29T00:00:00"/>
    <d v="2026-02-04T00:00:00"/>
    <d v="2026-03-11T00:00:00"/>
    <d v="2026-04-15T00:00:00"/>
    <n v="71"/>
    <x v="1"/>
  </r>
  <r>
    <n v="683"/>
    <s v="81 K/PDT.SUS-PHI/2026"/>
    <x v="5"/>
    <s v="Perdata"/>
    <x v="2"/>
    <n v="0"/>
    <s v="H-MYW"/>
    <s v="H.AH-JK"/>
    <s v="H-AH-SGY"/>
    <n v="0"/>
    <s v="A-WPN"/>
    <s v="Tafsir Sembiring Meliala"/>
    <d v="2026-01-23T00:00:00"/>
    <d v="2026-02-19T00:00:00"/>
    <d v="2026-03-02T00:00:00"/>
    <d v="2026-04-15T00:00:00"/>
    <n v="56"/>
    <x v="1"/>
  </r>
  <r>
    <n v="684"/>
    <s v="107 K/PDT.SUS-PHI/2026"/>
    <x v="5"/>
    <s v="Perdata"/>
    <x v="2"/>
    <n v="0"/>
    <s v="H-MYW"/>
    <s v="H.AH-JK"/>
    <s v="H-AH-SGY"/>
    <n v="0"/>
    <s v="A-WPN"/>
    <s v="Titik Tejaningsih"/>
    <d v="2026-01-27T00:00:00"/>
    <d v="2026-02-19T00:00:00"/>
    <d v="2026-03-02T00:00:00"/>
    <d v="2026-04-15T00:00:00"/>
    <n v="56"/>
    <x v="1"/>
  </r>
  <r>
    <n v="685"/>
    <s v="26 K/PDT.SUS-PHI/2026"/>
    <x v="5"/>
    <s v="Perdata"/>
    <x v="2"/>
    <n v="0"/>
    <s v="H-MYW"/>
    <s v="H.AH-JK"/>
    <s v="H-AH-SGY"/>
    <n v="0"/>
    <s v="A-WPN"/>
    <s v="Tafsir Sembiring Meliala"/>
    <d v="2026-01-12T00:00:00"/>
    <d v="2026-02-19T00:00:00"/>
    <d v="2026-03-02T00:00:00"/>
    <d v="2026-04-15T00:00:00"/>
    <n v="56"/>
    <x v="1"/>
  </r>
  <r>
    <n v="686"/>
    <s v="48 K/PDT.SUS-PHI/2026"/>
    <x v="5"/>
    <s v="Perdata"/>
    <x v="2"/>
    <n v="0"/>
    <s v="H-MYW"/>
    <s v="H.AH-JK"/>
    <s v="H-AH-SGY"/>
    <n v="0"/>
    <s v="A-WPN"/>
    <s v="Tafsir Sembiring Meliala"/>
    <d v="2026-01-20T00:00:00"/>
    <d v="2026-02-19T00:00:00"/>
    <d v="2026-03-02T00:00:00"/>
    <d v="2026-04-15T00:00:00"/>
    <n v="56"/>
    <x v="1"/>
  </r>
  <r>
    <n v="687"/>
    <s v="51 K/PDT.SUS-PHI/2026"/>
    <x v="5"/>
    <s v="Perdata"/>
    <x v="2"/>
    <n v="0"/>
    <s v="H-MYW"/>
    <s v="H.AH-JK"/>
    <s v="H-AH-SGY"/>
    <n v="0"/>
    <s v="A-WPN"/>
    <s v="Tafsir Sembiring Meliala"/>
    <d v="2026-01-20T00:00:00"/>
    <d v="2026-02-19T00:00:00"/>
    <d v="2026-03-02T00:00:00"/>
    <d v="2026-04-15T00:00:00"/>
    <n v="56"/>
    <x v="1"/>
  </r>
  <r>
    <n v="688"/>
    <s v="122 K/PDT.SUS-PHI/2026"/>
    <x v="5"/>
    <s v="Perdata"/>
    <x v="2"/>
    <n v="0"/>
    <s v="H-MYW"/>
    <s v="H.AH-JK"/>
    <s v="H-AH-SGY"/>
    <n v="0"/>
    <s v="A-WPN"/>
    <s v="Albertus Usada"/>
    <d v="2026-01-29T00:00:00"/>
    <d v="2026-02-19T00:00:00"/>
    <d v="2026-03-02T00:00:00"/>
    <d v="2026-04-15T00:00:00"/>
    <n v="56"/>
    <x v="1"/>
  </r>
  <r>
    <n v="689"/>
    <s v="160 K/PDT.SUS-PHI/2026"/>
    <x v="5"/>
    <s v="Perdata"/>
    <x v="2"/>
    <n v="0"/>
    <s v="H-MYW"/>
    <s v="H.AH-JK"/>
    <s v="H-AH-SGY"/>
    <n v="0"/>
    <s v="A-WPN"/>
    <s v="Albertus Usada"/>
    <d v="2026-02-03T00:00:00"/>
    <d v="2026-02-19T00:00:00"/>
    <d v="2026-03-02T00:00:00"/>
    <d v="2026-04-15T00:00:00"/>
    <n v="56"/>
    <x v="1"/>
  </r>
  <r>
    <n v="690"/>
    <s v="185 K/PDT.SUS-PHI/2026"/>
    <x v="5"/>
    <s v="Perdata"/>
    <x v="2"/>
    <n v="0"/>
    <s v="H-MYW"/>
    <s v="H.AH-JK"/>
    <s v="H-AH-SGY"/>
    <n v="0"/>
    <s v="A-WPN"/>
    <s v="Tafsir Sembiring Meliala"/>
    <d v="2026-02-04T00:00:00"/>
    <d v="2026-02-19T00:00:00"/>
    <d v="2026-03-02T00:00:00"/>
    <d v="2026-04-15T00:00:00"/>
    <n v="56"/>
    <x v="1"/>
  </r>
  <r>
    <n v="691"/>
    <s v="64 K/PDT.SUS-PHI/2026"/>
    <x v="5"/>
    <s v="Perdata"/>
    <x v="2"/>
    <n v="0"/>
    <s v="H-HMI"/>
    <s v="A.AH-SS"/>
    <s v="H.AH-AY"/>
    <n v="0"/>
    <s v="A-FIT"/>
    <s v="Rafmiwan Murianeti"/>
    <d v="2026-01-21T00:00:00"/>
    <d v="2026-02-04T00:00:00"/>
    <d v="2026-03-11T00:00:00"/>
    <d v="2026-04-15T00:00:00"/>
    <n v="71"/>
    <x v="1"/>
  </r>
  <r>
    <n v="692"/>
    <s v="91 K/PDT.SUS-PHI/2026"/>
    <x v="5"/>
    <s v="Perdata"/>
    <x v="2"/>
    <n v="0"/>
    <s v="H-HMI"/>
    <s v="A.AH-SS"/>
    <s v="H.AH-AY"/>
    <n v="0"/>
    <s v="A-FIT"/>
    <s v="Tafsir Sembiring Meliala"/>
    <d v="2026-01-23T00:00:00"/>
    <d v="2026-02-04T00:00:00"/>
    <d v="2026-03-11T00:00:00"/>
    <d v="2026-04-15T00:00:00"/>
    <n v="71"/>
    <x v="1"/>
  </r>
  <r>
    <n v="693"/>
    <s v="89 K/PDT.SUS-PHI/2026"/>
    <x v="5"/>
    <s v="Perdata"/>
    <x v="2"/>
    <n v="0"/>
    <s v="H-HMI"/>
    <s v="A.AH-SS"/>
    <s v="H.AH-AY"/>
    <n v="0"/>
    <s v="A-FIT"/>
    <s v="Tafsir Sembiring Meliala"/>
    <d v="2026-01-23T00:00:00"/>
    <d v="2026-02-04T00:00:00"/>
    <d v="2026-03-11T00:00:00"/>
    <d v="2026-04-15T00:00:00"/>
    <n v="71"/>
    <x v="1"/>
  </r>
  <r>
    <n v="694"/>
    <s v="78 K/PDT.SUS-HKI/2026"/>
    <x v="5"/>
    <s v="Perdata"/>
    <x v="3"/>
    <n v="0"/>
    <s v="H-IGS"/>
    <s v="H-PW"/>
    <s v="H-RM"/>
    <n v="0"/>
    <s v="A-WEP"/>
    <s v="Rafmiwan Murianeti"/>
    <d v="2026-01-23T00:00:00"/>
    <d v="2026-02-26T00:00:00"/>
    <d v="2026-03-09T00:00:00"/>
    <d v="2026-04-20T00:00:00"/>
    <n v="54"/>
    <x v="1"/>
  </r>
  <r>
    <n v="695"/>
    <s v="121 K/PDT.SUS-PHI/2026"/>
    <x v="5"/>
    <s v="Perdata"/>
    <x v="2"/>
    <n v="0"/>
    <s v="H-NI"/>
    <s v="H.AH-JK"/>
    <s v="A.AH-JND"/>
    <n v="0"/>
    <s v="A-SEA"/>
    <s v="Titik Tejaningsih"/>
    <d v="2026-01-29T00:00:00"/>
    <d v="2026-02-13T00:00:00"/>
    <d v="2026-03-05T00:00:00"/>
    <d v="2026-04-20T00:00:00"/>
    <n v="67"/>
    <x v="1"/>
  </r>
  <r>
    <n v="696"/>
    <s v="106 K/PDT.SUS-PHI/2026"/>
    <x v="5"/>
    <s v="Perdata"/>
    <x v="2"/>
    <n v="0"/>
    <s v="H-NI"/>
    <s v="H.AH-JK"/>
    <s v="A.AH-JND"/>
    <n v="0"/>
    <s v="A-SEA"/>
    <s v="Rafmiwan Murianeti"/>
    <d v="2026-01-27T00:00:00"/>
    <d v="2026-02-13T00:00:00"/>
    <d v="2026-03-05T00:00:00"/>
    <d v="2026-04-20T00:00:00"/>
    <n v="67"/>
    <x v="1"/>
  </r>
  <r>
    <n v="697"/>
    <s v="8 K/PDT.SUS-PHI/2026"/>
    <x v="5"/>
    <s v="Perdata"/>
    <x v="2"/>
    <n v="0"/>
    <s v="H-NI"/>
    <s v="H.AH-JK"/>
    <s v="A.AH-JND"/>
    <n v="0"/>
    <s v="A-SEA"/>
    <s v="Titik Tejaningsih"/>
    <d v="2026-01-08T00:00:00"/>
    <d v="2026-02-13T00:00:00"/>
    <d v="2026-03-05T00:00:00"/>
    <d v="2026-04-20T00:00:00"/>
    <n v="67"/>
    <x v="1"/>
  </r>
  <r>
    <n v="698"/>
    <s v="20 K/PDT.SUS-PHI/2026"/>
    <x v="5"/>
    <s v="Perdata"/>
    <x v="2"/>
    <n v="0"/>
    <s v="H-NI"/>
    <s v="H.AH-JK"/>
    <s v="A.AH-JND"/>
    <n v="0"/>
    <s v="A-SEA"/>
    <s v="Nawangsari"/>
    <d v="2026-01-12T00:00:00"/>
    <d v="2026-02-13T00:00:00"/>
    <d v="2026-03-05T00:00:00"/>
    <d v="2026-04-20T00:00:00"/>
    <n v="67"/>
    <x v="1"/>
  </r>
  <r>
    <n v="699"/>
    <s v="70 K/PDT.SUS-PHI/2026"/>
    <x v="5"/>
    <s v="Perdata"/>
    <x v="2"/>
    <n v="0"/>
    <s v="H-NI"/>
    <s v="H.AH-JK"/>
    <s v="A.AH-JND"/>
    <n v="0"/>
    <s v="A-SEA"/>
    <s v="Sutoto Adiputro"/>
    <d v="2026-01-21T00:00:00"/>
    <d v="2026-02-13T00:00:00"/>
    <d v="2026-03-05T00:00:00"/>
    <d v="2026-04-20T00:00:00"/>
    <n v="67"/>
    <x v="1"/>
  </r>
  <r>
    <n v="700"/>
    <s v="124 K/PDT.SUS-PHI/2026"/>
    <x v="5"/>
    <s v="Perdata"/>
    <x v="2"/>
    <n v="0"/>
    <s v="H-NI"/>
    <s v="H.AH-JK"/>
    <s v="A.AH-JND"/>
    <n v="0"/>
    <s v="A-SEA"/>
    <s v="Albertus Usada"/>
    <d v="2026-01-29T00:00:00"/>
    <d v="2026-02-13T00:00:00"/>
    <d v="2026-03-05T00:00:00"/>
    <d v="2026-04-20T00:00:00"/>
    <n v="67"/>
    <x v="1"/>
  </r>
  <r>
    <n v="701"/>
    <s v="39 K/PDT.SUS-HKI/2026"/>
    <x v="5"/>
    <s v="Perdata"/>
    <x v="3"/>
    <n v="0"/>
    <s v="H-HMI"/>
    <s v="H-LP"/>
    <s v="H-HRP"/>
    <n v="0"/>
    <s v="A-ASN"/>
    <s v="Tafsir Sembiring Meliala"/>
    <d v="2026-01-20T00:00:00"/>
    <d v="2026-02-04T00:00:00"/>
    <d v="2026-03-11T00:00:00"/>
    <d v="2026-04-20T00:00:00"/>
    <n v="76"/>
    <x v="1"/>
  </r>
  <r>
    <n v="702"/>
    <s v="220 K/PDT.SUS-PHI/2026"/>
    <x v="5"/>
    <s v="Perdata"/>
    <x v="2"/>
    <n v="0"/>
    <s v="H-ASB"/>
    <s v="A.AH-SS"/>
    <s v="H-AH-SGY"/>
    <n v="0"/>
    <s v="A-AKP"/>
    <s v="Tafsir Sembiring Meliala"/>
    <d v="2026-02-13T00:00:00"/>
    <d v="2026-02-23T00:00:00"/>
    <d v="2026-03-09T00:00:00"/>
    <d v="2026-04-21T00:00:00"/>
    <n v="58"/>
    <x v="1"/>
  </r>
  <r>
    <n v="703"/>
    <s v="232 K/PDT.SUS-PHI/2026"/>
    <x v="5"/>
    <s v="Perdata"/>
    <x v="2"/>
    <n v="0"/>
    <s v="H-LP"/>
    <s v="H.AH-JK"/>
    <s v="A.AH-JND"/>
    <n v="0"/>
    <s v="A-ASN"/>
    <s v="Titik Tejaningsih"/>
    <d v="2026-02-18T00:00:00"/>
    <d v="2026-02-23T00:00:00"/>
    <d v="2026-03-05T00:00:00"/>
    <d v="2026-04-21T00:00:00"/>
    <n v="58"/>
    <x v="1"/>
  </r>
  <r>
    <n v="704"/>
    <s v="213 K/PDT.SUS-PHI/2026"/>
    <x v="5"/>
    <s v="Perdata"/>
    <x v="2"/>
    <n v="0"/>
    <s v="H-LP"/>
    <s v="H.AH-JK"/>
    <s v="A.AH-JND"/>
    <n v="0"/>
    <s v="A-ASN"/>
    <s v="Tafsir Sembiring Meliala"/>
    <d v="2026-02-13T00:00:00"/>
    <d v="2026-02-23T00:00:00"/>
    <d v="2026-03-05T00:00:00"/>
    <d v="2026-04-21T00:00:00"/>
    <n v="58"/>
    <x v="1"/>
  </r>
  <r>
    <n v="705"/>
    <s v="313 K/PDT.SUS-PHI/2026"/>
    <x v="5"/>
    <s v="Perdata"/>
    <x v="2"/>
    <n v="0"/>
    <s v="H-ASB"/>
    <s v="A.AH-SS"/>
    <s v="H-AH-SGY"/>
    <n v="0"/>
    <s v="A-AKP"/>
    <s v="Rafmiwan Murianeti"/>
    <d v="2026-03-03T00:00:00"/>
    <d v="2026-03-05T00:00:00"/>
    <d v="2026-03-09T00:00:00"/>
    <d v="2026-04-21T00:00:00"/>
    <n v="48"/>
    <x v="1"/>
  </r>
  <r>
    <n v="706"/>
    <s v="67 K/PDT.SUS-PHI/2026"/>
    <x v="5"/>
    <s v="Perdata"/>
    <x v="2"/>
    <n v="0"/>
    <s v="H-LP"/>
    <s v="H.AH-JK"/>
    <s v="A.AH-JND"/>
    <n v="0"/>
    <s v="A-ASN"/>
    <s v="Tafsir Sembiring Meliala"/>
    <d v="2026-01-21T00:00:00"/>
    <d v="2026-02-23T00:00:00"/>
    <d v="2026-03-05T00:00:00"/>
    <d v="2026-04-21T00:00:00"/>
    <n v="58"/>
    <x v="1"/>
  </r>
  <r>
    <n v="707"/>
    <s v="86 K/PDT.SUS-PHI/2026"/>
    <x v="5"/>
    <s v="Perdata"/>
    <x v="2"/>
    <n v="0"/>
    <s v="H-LP"/>
    <s v="H.AH-JK"/>
    <s v="A.AH-JND"/>
    <n v="0"/>
    <s v="A-ASN"/>
    <s v="Nawangsari"/>
    <d v="2026-01-23T00:00:00"/>
    <d v="2026-02-23T00:00:00"/>
    <d v="2026-03-05T00:00:00"/>
    <d v="2026-04-21T00:00:00"/>
    <n v="58"/>
    <x v="1"/>
  </r>
  <r>
    <n v="708"/>
    <s v="240 K/PDT.SUS-PHI/2026"/>
    <x v="5"/>
    <s v="Perdata"/>
    <x v="2"/>
    <n v="0"/>
    <s v="H-ASB"/>
    <s v="A.AH-SS"/>
    <s v="H-AH-SGY"/>
    <n v="0"/>
    <s v="A-AKP"/>
    <s v="Sutoto Adiputro"/>
    <d v="2026-02-18T00:00:00"/>
    <d v="2026-02-23T00:00:00"/>
    <d v="2026-03-09T00:00:00"/>
    <d v="2026-04-21T00:00:00"/>
    <n v="58"/>
    <x v="1"/>
  </r>
  <r>
    <n v="709"/>
    <s v="221 K/PDT.SUS-PHI/2026"/>
    <x v="5"/>
    <s v="Perdata"/>
    <x v="2"/>
    <n v="0"/>
    <s v="H-ASB"/>
    <s v="A.AH-SS"/>
    <s v="H-AH-SGY"/>
    <n v="0"/>
    <s v="A-IRM"/>
    <s v="Tafsir Sembiring Meliala"/>
    <d v="2026-02-13T00:00:00"/>
    <d v="2026-02-23T00:00:00"/>
    <d v="2026-03-09T00:00:00"/>
    <d v="2026-04-21T00:00:00"/>
    <n v="58"/>
    <x v="1"/>
  </r>
  <r>
    <n v="710"/>
    <s v="28 K/PDT.SUS-PHI/2026"/>
    <x v="5"/>
    <s v="Perdata"/>
    <x v="2"/>
    <n v="0"/>
    <s v="H-IBR"/>
    <s v="H.AH-JK"/>
    <s v="A.AH-JND"/>
    <n v="0"/>
    <s v="A-LIS"/>
    <s v="Albertus Usada"/>
    <d v="2026-01-12T00:00:00"/>
    <d v="2026-01-23T00:00:00"/>
    <d v="2026-02-11T00:00:00"/>
    <d v="2026-04-21T00:00:00"/>
    <n v="89"/>
    <x v="1"/>
  </r>
  <r>
    <n v="711"/>
    <s v="214 K/PDT.SUS-PHI/2026"/>
    <x v="5"/>
    <s v="Perdata"/>
    <x v="2"/>
    <n v="0"/>
    <s v="H-NE"/>
    <s v="A.AH-SS"/>
    <s v="H-AH-SGY"/>
    <n v="0"/>
    <s v="A-ARY"/>
    <s v="Nawangsari"/>
    <d v="2026-02-13T00:00:00"/>
    <d v="2026-02-23T00:00:00"/>
    <d v="2026-03-10T00:00:00"/>
    <d v="2026-04-21T00:00:00"/>
    <n v="58"/>
    <x v="1"/>
  </r>
  <r>
    <n v="712"/>
    <s v="211 K/PDT.SUS-PHI/2026"/>
    <x v="5"/>
    <s v="Perdata"/>
    <x v="2"/>
    <n v="0"/>
    <s v="H-NE"/>
    <s v="A.AH-SS"/>
    <s v="H-AH-SGY"/>
    <n v="0"/>
    <s v="A-AND"/>
    <s v="Tafsir Sembiring Meliala"/>
    <d v="2026-02-13T00:00:00"/>
    <d v="2026-02-23T00:00:00"/>
    <d v="2026-03-10T00:00:00"/>
    <d v="2026-04-21T00:00:00"/>
    <n v="58"/>
    <x v="1"/>
  </r>
  <r>
    <n v="713"/>
    <s v="32 K/PDT.SUS-PHI/2026"/>
    <x v="5"/>
    <s v="Perdata"/>
    <x v="2"/>
    <n v="0"/>
    <s v="H-IBR"/>
    <s v="H.AH-JK"/>
    <s v="A.AH-JND"/>
    <n v="0"/>
    <s v="A-ARY"/>
    <s v="Rafmiwan Murianeti"/>
    <d v="2026-01-12T00:00:00"/>
    <d v="2026-01-23T00:00:00"/>
    <d v="2026-02-11T00:00:00"/>
    <d v="2026-04-21T00:00:00"/>
    <n v="89"/>
    <x v="1"/>
  </r>
  <r>
    <n v="714"/>
    <s v="73 K/PDT.SUS-PHI/2026"/>
    <x v="5"/>
    <s v="Perdata"/>
    <x v="2"/>
    <n v="0"/>
    <s v="H-IBR"/>
    <s v="H.AH-JK"/>
    <s v="A.AH-JND"/>
    <n v="0"/>
    <s v="A-ARY"/>
    <s v="Tafsir Sembiring Meliala"/>
    <d v="2026-01-21T00:00:00"/>
    <d v="2026-02-24T00:00:00"/>
    <d v="2026-03-05T00:00:00"/>
    <d v="2026-04-21T00:00:00"/>
    <n v="57"/>
    <x v="1"/>
  </r>
  <r>
    <n v="715"/>
    <s v="3 K/PDT.SUS-PHI/2026"/>
    <x v="5"/>
    <s v="Perdata"/>
    <x v="2"/>
    <n v="0"/>
    <s v="H-LP"/>
    <s v="H.AH-JK"/>
    <s v="A.AH-JND"/>
    <n v="0"/>
    <s v="A-ASN"/>
    <s v="Tafsir Sembiring Meliala"/>
    <d v="2026-01-08T00:00:00"/>
    <d v="2026-02-23T00:00:00"/>
    <d v="2026-03-05T00:00:00"/>
    <d v="2026-04-21T00:00:00"/>
    <n v="58"/>
    <x v="1"/>
  </r>
  <r>
    <n v="716"/>
    <s v="241 K/PDT.SUS-PHI/2026"/>
    <x v="5"/>
    <s v="Perdata"/>
    <x v="2"/>
    <n v="0"/>
    <s v="H-ASB"/>
    <s v="A.AH-SS"/>
    <s v="H-AH-SGY"/>
    <n v="0"/>
    <s v="A-SKK"/>
    <s v="Sutoto Adiputro"/>
    <d v="2026-02-18T00:00:00"/>
    <d v="2026-02-23T00:00:00"/>
    <d v="2026-03-09T00:00:00"/>
    <d v="2026-04-21T00:00:00"/>
    <n v="58"/>
    <x v="1"/>
  </r>
  <r>
    <n v="717"/>
    <s v="197 K/PDT.SUS-PHI/2026"/>
    <x v="5"/>
    <s v="Perdata"/>
    <x v="2"/>
    <n v="0"/>
    <s v="H-NE"/>
    <s v="A.AH-SS"/>
    <s v="H-AH-SGY"/>
    <n v="0"/>
    <s v="A-AND"/>
    <s v="Rafmiwan Murianeti"/>
    <d v="2026-02-11T00:00:00"/>
    <d v="2026-02-23T00:00:00"/>
    <d v="2026-03-10T00:00:00"/>
    <d v="2026-04-21T00:00:00"/>
    <n v="58"/>
    <x v="1"/>
  </r>
  <r>
    <n v="718"/>
    <s v="46 K/PDT.SUS-PAILIT/2026"/>
    <x v="5"/>
    <s v="Perdata"/>
    <x v="3"/>
    <n v="0"/>
    <s v="H-IGS"/>
    <s v="H-PW"/>
    <s v="H-RM"/>
    <n v="0"/>
    <s v="A-WEP"/>
    <s v="Titik Tejaningsih"/>
    <d v="2026-01-20T00:00:00"/>
    <d v="2026-02-26T00:00:00"/>
    <d v="2026-03-09T00:00:00"/>
    <d v="2026-04-24T00:00:00"/>
    <n v="58"/>
    <x v="1"/>
  </r>
  <r>
    <n v="719"/>
    <s v="264 K/PDT.SUS-PHI/2026"/>
    <x v="5"/>
    <s v="Perdata"/>
    <x v="2"/>
    <n v="0"/>
    <s v="H-ASB"/>
    <s v="A.AH-SS"/>
    <s v="H-AH-SGY"/>
    <n v="0"/>
    <s v="A-AKP"/>
    <s v="Nawangsari"/>
    <d v="2026-02-20T00:00:00"/>
    <d v="2026-02-26T00:00:00"/>
    <d v="2026-03-09T00:00:00"/>
    <d v="2026-04-24T00:00:00"/>
    <n v="58"/>
    <x v="1"/>
  </r>
  <r>
    <n v="720"/>
    <s v="209 K/PDT.SUS-HKI/2026"/>
    <x v="5"/>
    <s v="Perdata"/>
    <x v="3"/>
    <n v="0"/>
    <s v="H-SM"/>
    <s v="H-NE"/>
    <s v="H-NI"/>
    <n v="0"/>
    <s v="A-TYO"/>
    <s v="Rafmiwan Murianeti"/>
    <d v="2026-02-13T00:00:00"/>
    <d v="2026-02-26T00:00:00"/>
    <d v="2026-03-10T00:00:00"/>
    <d v="2026-04-24T00:00:00"/>
    <n v="58"/>
    <x v="1"/>
  </r>
  <r>
    <n v="721"/>
    <s v="286 K/PDT.SUS-PHI/2026"/>
    <x v="5"/>
    <s v="Perdata"/>
    <x v="2"/>
    <n v="0"/>
    <s v="H-ASB"/>
    <s v="A.AH-SS"/>
    <s v="H-AH-SGY"/>
    <n v="0"/>
    <s v="A-AKP"/>
    <s v="Tafsir Sembiring Meliala"/>
    <d v="2026-02-24T00:00:00"/>
    <d v="2026-03-02T00:00:00"/>
    <d v="2026-03-09T00:00:00"/>
    <d v="2026-04-24T00:00:00"/>
    <n v="54"/>
    <x v="1"/>
  </r>
  <r>
    <n v="722"/>
    <s v="3 PK/PDT.SUS-PAILIT/2026"/>
    <x v="5"/>
    <s v="Perdata"/>
    <x v="1"/>
    <n v="0"/>
    <s v="H-RM"/>
    <s v="H-ASB"/>
    <s v="H-EH"/>
    <n v="0"/>
    <s v="A-IRM"/>
    <s v="Albertus Usada"/>
    <d v="2026-01-20T00:00:00"/>
    <d v="2026-02-24T00:00:00"/>
    <d v="2026-03-10T00:00:00"/>
    <d v="2026-04-24T00:00:00"/>
    <n v="60"/>
    <x v="1"/>
  </r>
  <r>
    <n v="723"/>
    <s v="99 K/PDT.SUS-PAILIT/2026"/>
    <x v="5"/>
    <s v="Perdata"/>
    <x v="3"/>
    <n v="0"/>
    <s v="H-IGS"/>
    <s v="H-PW"/>
    <s v="H-RM"/>
    <n v="0"/>
    <s v="A-WEP"/>
    <s v="Titik Tejaningsih"/>
    <d v="2026-01-27T00:00:00"/>
    <d v="2026-02-26T00:00:00"/>
    <d v="2026-03-09T00:00:00"/>
    <d v="2026-04-24T00:00:00"/>
    <n v="58"/>
    <x v="1"/>
  </r>
  <r>
    <n v="724"/>
    <s v="49 K/PDT.SUS-PHI/2026"/>
    <x v="5"/>
    <s v="Perdata"/>
    <x v="2"/>
    <n v="0"/>
    <s v="H-IBR"/>
    <s v="H.AH-JK"/>
    <s v="A.AH-JND"/>
    <n v="0"/>
    <s v="A-SP"/>
    <s v="Titik Tejaningsih"/>
    <d v="2026-01-20T00:00:00"/>
    <d v="2026-02-24T00:00:00"/>
    <d v="2026-03-05T00:00:00"/>
    <d v="2026-04-24T00:00:00"/>
    <n v="60"/>
    <x v="1"/>
  </r>
  <r>
    <n v="725"/>
    <s v="79 K/PDT.SUS-PAILIT/2026"/>
    <x v="5"/>
    <s v="Perdata"/>
    <x v="3"/>
    <n v="0"/>
    <s v="H-HMI"/>
    <s v="H-LP"/>
    <s v="H-HRP"/>
    <n v="0"/>
    <s v="A-FBW"/>
    <s v="Tafsir Sembiring Meliala"/>
    <d v="2026-01-23T00:00:00"/>
    <d v="2026-02-04T00:00:00"/>
    <d v="2026-03-11T00:00:00"/>
    <d v="2026-04-24T00:00:00"/>
    <n v="80"/>
    <x v="1"/>
  </r>
  <r>
    <n v="726"/>
    <s v="199 K/PDT.SUS-PHI/2026"/>
    <x v="5"/>
    <s v="Perdata"/>
    <x v="2"/>
    <n v="0"/>
    <s v="H-NE"/>
    <s v="A.AH-SS"/>
    <s v="H-AH-SGY"/>
    <n v="0"/>
    <s v="A-SY"/>
    <s v="Nawangsari"/>
    <d v="2026-02-11T00:00:00"/>
    <d v="2026-02-23T00:00:00"/>
    <d v="2026-03-10T00:00:00"/>
    <d v="2026-04-24T00:00:00"/>
    <n v="61"/>
    <x v="1"/>
  </r>
  <r>
    <n v="727"/>
    <s v="40 K/PDT.SUS-HKI/2026"/>
    <x v="5"/>
    <s v="Perdata"/>
    <x v="3"/>
    <n v="0"/>
    <s v="H-IGS"/>
    <s v="H-PW"/>
    <s v="H-RM"/>
    <n v="0"/>
    <s v="A-FBW"/>
    <s v="Nawangsari"/>
    <d v="2026-01-20T00:00:00"/>
    <d v="2026-02-20T00:00:00"/>
    <d v="2026-03-05T00:00:00"/>
    <d v="2026-04-24T00:00:00"/>
    <n v="64"/>
    <x v="1"/>
  </r>
  <r>
    <n v="728"/>
    <s v="83 K/PDT.SUS-PHI/2026"/>
    <x v="5"/>
    <s v="Perdata"/>
    <x v="2"/>
    <n v="0"/>
    <s v="H-IBR"/>
    <s v="H.AH-JK"/>
    <s v="A.AH-JND"/>
    <n v="0"/>
    <s v="A-SP"/>
    <s v="Albertus Usada"/>
    <d v="2026-01-23T00:00:00"/>
    <d v="2026-02-24T00:00:00"/>
    <d v="2026-03-05T00:00:00"/>
    <d v="2026-04-24T00:00:00"/>
    <n v="60"/>
    <x v="1"/>
  </r>
  <r>
    <n v="729"/>
    <s v="85 K/PDT.SUS-PHI/2026"/>
    <x v="5"/>
    <s v="Perdata"/>
    <x v="2"/>
    <n v="0"/>
    <s v="H-IBR"/>
    <s v="H.AH-JK"/>
    <s v="A.AH-JND"/>
    <n v="0"/>
    <s v="A-SP"/>
    <s v="Tafsir Sembiring Meliala"/>
    <d v="2026-01-23T00:00:00"/>
    <d v="2026-02-24T00:00:00"/>
    <d v="2026-03-05T00:00:00"/>
    <d v="2026-04-24T00:00:00"/>
    <n v="60"/>
    <x v="1"/>
  </r>
  <r>
    <n v="730"/>
    <s v="134 K/PDT.SUS-PAILIT/2026"/>
    <x v="5"/>
    <s v="Perdata"/>
    <x v="3"/>
    <n v="0"/>
    <s v="H-IGS"/>
    <s v="H-PW"/>
    <s v="H-RM"/>
    <n v="0"/>
    <s v="A-WEP"/>
    <s v="Albertus Usada"/>
    <d v="2026-01-30T00:00:00"/>
    <d v="2026-02-26T00:00:00"/>
    <d v="2026-03-09T00:00:00"/>
    <d v="2026-04-24T00:00:00"/>
    <n v="58"/>
    <x v="1"/>
  </r>
  <r>
    <n v="731"/>
    <s v="268 K/PDT.SUS-PHI/2026"/>
    <x v="5"/>
    <s v="Perdata"/>
    <x v="2"/>
    <n v="0"/>
    <s v="H-ASB"/>
    <s v="A.AH-SS"/>
    <s v="H-AH-SGY"/>
    <n v="0"/>
    <s v="A-AKP"/>
    <s v="Nawangsari"/>
    <d v="2026-02-23T00:00:00"/>
    <d v="2026-02-27T00:00:00"/>
    <d v="2026-03-09T00:00:00"/>
    <d v="2026-04-24T00:00:00"/>
    <n v="57"/>
    <x v="1"/>
  </r>
  <r>
    <n v="732"/>
    <s v="216 K/PDT.SUS-PHI/2026"/>
    <x v="5"/>
    <s v="Perdata"/>
    <x v="2"/>
    <n v="0"/>
    <s v="H-ASB"/>
    <s v="A.AH-SS"/>
    <s v="H-AH-SGY"/>
    <n v="0"/>
    <s v="A-AKP"/>
    <s v="Rafmiwan Murianeti"/>
    <d v="2026-02-13T00:00:00"/>
    <d v="2026-02-23T00:00:00"/>
    <d v="2026-03-09T00:00:00"/>
    <d v="2026-04-28T00:00:00"/>
    <n v="65"/>
    <x v="1"/>
  </r>
  <r>
    <n v="733"/>
    <s v="69 K/PDT.SUS-PHI/2026"/>
    <x v="5"/>
    <s v="Perdata"/>
    <x v="2"/>
    <n v="0"/>
    <s v="H-IBR"/>
    <s v="H.AH-JK"/>
    <s v="A.AH-JND"/>
    <n v="0"/>
    <s v="A-HNI"/>
    <s v="Albertus Usada"/>
    <d v="2026-01-21T00:00:00"/>
    <d v="2026-02-24T00:00:00"/>
    <d v="2026-03-05T00:00:00"/>
    <d v="2026-04-29T00:00:00"/>
    <n v="65"/>
    <x v="1"/>
  </r>
  <r>
    <n v="734"/>
    <s v="75 K/PDT.SUS-PHI/2026"/>
    <x v="5"/>
    <s v="Perdata"/>
    <x v="2"/>
    <n v="0"/>
    <s v="H-IBR"/>
    <s v="H.AH-JK"/>
    <s v="A.AH-JND"/>
    <n v="0"/>
    <s v="A-HNI"/>
    <s v="Albertus Usada"/>
    <d v="2026-01-21T00:00:00"/>
    <d v="2026-02-24T00:00:00"/>
    <d v="2026-03-05T00:00:00"/>
    <d v="2026-04-29T00:00:00"/>
    <n v="65"/>
    <x v="1"/>
  </r>
  <r>
    <n v="735"/>
    <s v="84 K/PDT.SUS-PHI/2026"/>
    <x v="5"/>
    <s v="Perdata"/>
    <x v="2"/>
    <n v="0"/>
    <s v="H-IBR"/>
    <s v="H.AH-JK"/>
    <s v="A.AH-JND"/>
    <n v="0"/>
    <s v="A-HNI"/>
    <s v="Albertus Usada"/>
    <d v="2026-01-23T00:00:00"/>
    <d v="2026-02-24T00:00:00"/>
    <d v="2026-03-05T00:00:00"/>
    <d v="2026-04-29T00:00:00"/>
    <n v="65"/>
    <x v="1"/>
  </r>
  <r>
    <n v="736"/>
    <s v="71 K/PDT.SUS-PHI/2026"/>
    <x v="5"/>
    <s v="Perdata"/>
    <x v="2"/>
    <n v="0"/>
    <s v="H-PW"/>
    <s v="A.AH-SS"/>
    <s v="H.AH-AY"/>
    <n v="0"/>
    <s v="A-UPS"/>
    <s v="Nawangsari"/>
    <d v="2026-01-21T00:00:00"/>
    <d v="2026-02-23T00:00:00"/>
    <d v="2026-03-11T00:00:00"/>
    <d v="2026-04-29T00:00:00"/>
    <n v="66"/>
    <x v="1"/>
  </r>
  <r>
    <n v="737"/>
    <s v="242 K/PDT.SUS-PHI/2026"/>
    <x v="5"/>
    <s v="Perdata"/>
    <x v="2"/>
    <n v="0"/>
    <s v="H-PW"/>
    <s v="A.AH-SS"/>
    <s v="H.AH-AY"/>
    <n v="0"/>
    <s v="A-UPS"/>
    <s v="Nawangsari"/>
    <d v="2026-02-18T00:00:00"/>
    <d v="2026-02-23T00:00:00"/>
    <d v="2026-03-11T00:00:00"/>
    <d v="2026-04-29T00:00:00"/>
    <n v="66"/>
    <x v="1"/>
  </r>
  <r>
    <n v="738"/>
    <s v="180 K/PDT.SUS-PHI/2026"/>
    <x v="5"/>
    <s v="Perdata"/>
    <x v="2"/>
    <n v="0"/>
    <s v="H-HMI"/>
    <s v="A.AH-SS"/>
    <s v="H.AH-AY"/>
    <n v="0"/>
    <s v="A-SKK"/>
    <s v="Tafsir Sembiring Meliala"/>
    <d v="2026-02-04T00:00:00"/>
    <d v="2026-02-24T00:00:00"/>
    <d v="2026-04-15T00:00:00"/>
    <d v="2026-04-29T00:00:00"/>
    <n v="65"/>
    <x v="1"/>
  </r>
  <r>
    <n v="739"/>
    <s v="217 K/PDT.SUS-PHI/2026"/>
    <x v="5"/>
    <s v="Perdata"/>
    <x v="2"/>
    <n v="0"/>
    <s v="H-NE"/>
    <s v="A.AH-SS"/>
    <s v="H-AH-SGY"/>
    <n v="0"/>
    <s v="A-IRM"/>
    <s v="Sutoto Adiputro"/>
    <d v="2026-02-13T00:00:00"/>
    <d v="2026-02-23T00:00:00"/>
    <d v="2026-03-10T00:00:00"/>
    <d v="2026-04-29T00:00:00"/>
    <n v="66"/>
    <x v="1"/>
  </r>
  <r>
    <n v="740"/>
    <s v="219 K/PDT.SUS-PHI/2026"/>
    <x v="5"/>
    <s v="Perdata"/>
    <x v="2"/>
    <n v="0"/>
    <s v="H-PW"/>
    <s v="A.AH-SS"/>
    <s v="H.AH-AY"/>
    <n v="0"/>
    <s v="A-UPS"/>
    <s v="Albertus Usada"/>
    <d v="2026-02-13T00:00:00"/>
    <d v="2026-02-23T00:00:00"/>
    <d v="2026-03-11T00:00:00"/>
    <d v="2026-04-29T00:00:00"/>
    <n v="66"/>
    <x v="1"/>
  </r>
  <r>
    <n v="741"/>
    <s v="165 K/PDT.SUS-PHI/2026"/>
    <x v="5"/>
    <s v="Perdata"/>
    <x v="2"/>
    <n v="0"/>
    <s v="H-PW"/>
    <s v="A.AH-SS"/>
    <s v="H.AH-AY"/>
    <n v="0"/>
    <s v="A-UPS"/>
    <s v="Nawangsari"/>
    <d v="2026-02-03T00:00:00"/>
    <d v="2026-02-23T00:00:00"/>
    <d v="2026-03-11T00:00:00"/>
    <d v="2026-04-29T00:00:00"/>
    <n v="66"/>
    <x v="1"/>
  </r>
  <r>
    <n v="742"/>
    <s v="72 K/PDT.SUS-PHI/2026"/>
    <x v="5"/>
    <s v="Perdata"/>
    <x v="2"/>
    <n v="0"/>
    <s v="H-PW"/>
    <s v="A.AH-SS"/>
    <s v="H.AH-AY"/>
    <n v="0"/>
    <s v="A-BAW"/>
    <s v="Sutoto Adiputro"/>
    <d v="2026-01-21T00:00:00"/>
    <d v="2026-02-23T00:00:00"/>
    <d v="2026-03-11T00:00:00"/>
    <d v="2026-04-29T00:00:00"/>
    <n v="66"/>
    <x v="1"/>
  </r>
  <r>
    <n v="743"/>
    <s v="115 K/PDT.SUS-PHI/2026"/>
    <x v="5"/>
    <s v="Perdata"/>
    <x v="2"/>
    <n v="0"/>
    <s v="H-HMI"/>
    <s v="A.AH-SS"/>
    <s v="H.AH-AY"/>
    <n v="0"/>
    <s v="A-IRM"/>
    <s v="Titik Tejaningsih"/>
    <d v="2026-01-27T00:00:00"/>
    <d v="2026-02-24T00:00:00"/>
    <d v="2026-04-15T00:00:00"/>
    <d v="2026-04-29T00:00:00"/>
    <n v="65"/>
    <x v="1"/>
  </r>
  <r>
    <n v="744"/>
    <s v="330 K/PDT.SUS-PHI/2026"/>
    <x v="5"/>
    <s v="Perdata"/>
    <x v="2"/>
    <n v="0"/>
    <s v="H-EH"/>
    <s v="A.AH-SS"/>
    <s v="A.AH-JND"/>
    <n v="0"/>
    <s v="A-SKK"/>
    <s v="Rafmiwan Murianeti"/>
    <d v="2026-03-06T00:00:00"/>
    <d v="2026-03-13T00:00:00"/>
    <d v="2026-04-02T00:00:00"/>
    <d v="2026-04-29T00:00:00"/>
    <n v="48"/>
    <x v="1"/>
  </r>
  <r>
    <n v="745"/>
    <s v="235 K/PDT.SUS-PHI/2026"/>
    <x v="5"/>
    <s v="Perdata"/>
    <x v="2"/>
    <n v="0"/>
    <s v="H-PW"/>
    <s v="A.AH-SS"/>
    <s v="H.AH-AY"/>
    <n v="0"/>
    <s v="A-BAW"/>
    <s v="Rafmiwan Murianeti"/>
    <d v="2026-02-18T00:00:00"/>
    <d v="2026-02-23T00:00:00"/>
    <d v="2026-03-11T00:00:00"/>
    <d v="2026-04-29T00:00:00"/>
    <n v="66"/>
    <x v="1"/>
  </r>
  <r>
    <n v="746"/>
    <s v="129 K/PDT.SUS-PHI/2026"/>
    <x v="5"/>
    <s v="Perdata"/>
    <x v="2"/>
    <n v="0"/>
    <s v="H-HMI"/>
    <s v="A.AH-SS"/>
    <s v="H.AH-AY"/>
    <n v="0"/>
    <s v="A-AFZ"/>
    <s v="Sutoto Adiputro"/>
    <d v="2026-01-29T00:00:00"/>
    <d v="2026-02-24T00:00:00"/>
    <d v="2026-04-15T00:00:00"/>
    <d v="2026-04-30T00:00:00"/>
    <n v="66"/>
    <x v="1"/>
  </r>
  <r>
    <n v="747"/>
    <s v="243 K/PDT.SUS-PHI/2026"/>
    <x v="5"/>
    <s v="Perdata"/>
    <x v="2"/>
    <n v="0"/>
    <s v="H-MYW"/>
    <s v="H.AH-JK"/>
    <s v="H-AH-SGY"/>
    <n v="0"/>
    <s v="A-WPN"/>
    <s v="Rafmiwan Murianeti"/>
    <d v="2026-02-18T00:00:00"/>
    <d v="2026-03-03T00:00:00"/>
    <d v="2026-03-09T00:00:00"/>
    <d v="2026-04-30T00:00:00"/>
    <n v="59"/>
    <x v="1"/>
  </r>
  <r>
    <n v="748"/>
    <s v="250 K/PDT.SUS-PHI/2026"/>
    <x v="5"/>
    <s v="Perdata"/>
    <x v="2"/>
    <n v="0"/>
    <s v="H-MYW"/>
    <s v="H.AH-JK"/>
    <s v="H-AH-SGY"/>
    <n v="0"/>
    <s v="A-WPN"/>
    <s v="Rafmiwan Murianeti"/>
    <d v="2026-02-19T00:00:00"/>
    <d v="2026-03-03T00:00:00"/>
    <d v="2026-03-09T00:00:00"/>
    <d v="2026-04-30T00:00:00"/>
    <n v="59"/>
    <x v="1"/>
  </r>
  <r>
    <n v="749"/>
    <s v="175 K/PDT.SUS-PHI/2026"/>
    <x v="5"/>
    <s v="Perdata"/>
    <x v="2"/>
    <n v="0"/>
    <s v="H-NE"/>
    <s v="A.AH-SS"/>
    <s v="H-AH-SGY"/>
    <n v="0"/>
    <s v="A-LIS"/>
    <s v="Albertus Usada"/>
    <d v="2026-02-04T00:00:00"/>
    <d v="2026-02-23T00:00:00"/>
    <d v="2026-03-10T00:00:00"/>
    <d v="2026-04-30T00:00:00"/>
    <n v="67"/>
    <x v="1"/>
  </r>
  <r>
    <n v="750"/>
    <s v="102 K/PDT.SUS-PAILIT/2026"/>
    <x v="5"/>
    <s v="Perdata"/>
    <x v="3"/>
    <n v="0"/>
    <s v="H-IGS"/>
    <s v="H-PW"/>
    <s v="H-RM"/>
    <n v="0"/>
    <s v="A-FBW"/>
    <s v="Tafsir Sembiring Meliala"/>
    <d v="2026-01-27T00:00:00"/>
    <d v="2026-02-20T00:00:00"/>
    <d v="2026-03-09T00:00:00"/>
    <d v="2026-04-30T00:00:00"/>
    <n v="70"/>
    <x v="1"/>
  </r>
  <r>
    <n v="751"/>
    <s v="333 K/PDT.SUS-PHI/2026"/>
    <x v="5"/>
    <s v="Perdata"/>
    <x v="2"/>
    <n v="0"/>
    <s v="H-EH"/>
    <s v="A.AH-SS"/>
    <s v="A.AH-JND"/>
    <n v="0"/>
    <s v="A-ELA"/>
    <s v="Nawangsari"/>
    <d v="2026-03-09T00:00:00"/>
    <d v="2026-03-13T00:00:00"/>
    <d v="2026-04-02T00:00:00"/>
    <d v="2026-04-30T00:00:00"/>
    <n v="49"/>
    <x v="1"/>
  </r>
  <r>
    <n v="752"/>
    <s v="229 K/PDT.SUS-PHI/2026"/>
    <x v="5"/>
    <s v="Perdata"/>
    <x v="2"/>
    <n v="0"/>
    <s v="H-MYW"/>
    <s v="H.AH-JK"/>
    <s v="H-AH-SGY"/>
    <n v="0"/>
    <s v="A-WPN"/>
    <s v="Sutoto Adiputro"/>
    <d v="2026-02-18T00:00:00"/>
    <d v="2026-03-03T00:00:00"/>
    <d v="2026-03-09T00:00:00"/>
    <d v="2026-04-30T00:00:00"/>
    <n v="59"/>
    <x v="1"/>
  </r>
  <r>
    <n v="753"/>
    <s v="238 K/PDT.SUS-PHI/2026"/>
    <x v="5"/>
    <s v="Perdata"/>
    <x v="2"/>
    <n v="0"/>
    <s v="H-PW"/>
    <s v="A.AH-SS"/>
    <s v="H.AH-AY"/>
    <n v="0"/>
    <s v="A-BAW"/>
    <s v="Sutoto Adiputro"/>
    <d v="2026-02-18T00:00:00"/>
    <d v="2026-02-23T00:00:00"/>
    <d v="2026-03-11T00:00:00"/>
    <d v="2026-04-30T00:00:00"/>
    <n v="67"/>
    <x v="1"/>
  </r>
  <r>
    <n v="754"/>
    <s v="179 K/PDT.SUS-PHI/2026"/>
    <x v="5"/>
    <s v="Perdata"/>
    <x v="2"/>
    <n v="0"/>
    <s v="H-HMI"/>
    <s v="A.AH-SS"/>
    <s v="H.AH-AY"/>
    <n v="0"/>
    <s v="A-ELA"/>
    <s v="Albertus Usada"/>
    <d v="2026-02-04T00:00:00"/>
    <d v="2026-02-24T00:00:00"/>
    <d v="2026-04-15T00:00:00"/>
    <d v="2026-04-30T00:00:00"/>
    <n v="66"/>
    <x v="1"/>
  </r>
  <r>
    <n v="755"/>
    <s v="203 K/PDT.SUS-PHI/2026"/>
    <x v="5"/>
    <s v="Perdata"/>
    <x v="2"/>
    <n v="0"/>
    <s v="H-HMI"/>
    <s v="A.AH-SS"/>
    <s v="H.AH-AY"/>
    <n v="0"/>
    <s v="A-FIT"/>
    <s v="Rafmiwan Murianeti"/>
    <d v="2026-02-11T00:00:00"/>
    <d v="2026-02-24T00:00:00"/>
    <d v="2026-04-15T00:00:00"/>
    <d v="2026-04-30T00:00:00"/>
    <n v="66"/>
    <x v="1"/>
  </r>
  <r>
    <n v="756"/>
    <s v="135 K/PDT.SUS-PAILIT/2026"/>
    <x v="5"/>
    <s v="Perdata"/>
    <x v="3"/>
    <n v="0"/>
    <s v="H-IGS"/>
    <s v="H-PW"/>
    <s v="H-RM"/>
    <n v="0"/>
    <s v="A-FBW"/>
    <s v="Albertus Usada"/>
    <d v="2026-01-30T00:00:00"/>
    <d v="2026-02-26T00:00:00"/>
    <d v="2026-03-09T00:00:00"/>
    <d v="2026-04-30T00:00:00"/>
    <n v="64"/>
    <x v="1"/>
  </r>
  <r>
    <n v="757"/>
    <s v="331 K/PDT.SUS-PHI/2026"/>
    <x v="5"/>
    <s v="Perdata"/>
    <x v="2"/>
    <n v="0"/>
    <s v="H-EH"/>
    <s v="A.AH-SS"/>
    <s v="A.AH-JND"/>
    <n v="0"/>
    <s v="A-ELA"/>
    <s v="Rafmiwan Murianeti"/>
    <d v="2026-03-09T00:00:00"/>
    <d v="2026-03-13T00:00:00"/>
    <d v="2026-04-02T00:00:00"/>
    <d v="2026-04-30T00:00:00"/>
    <n v="49"/>
    <x v="1"/>
  </r>
  <r>
    <n v="758"/>
    <s v="195 K/PDT.SUS-PHI/2026"/>
    <x v="5"/>
    <s v="Perdata"/>
    <x v="2"/>
    <n v="0"/>
    <s v="H-MYW"/>
    <s v="H.AH-JK"/>
    <s v="H-AH-SGY"/>
    <n v="0"/>
    <s v="A-WPN"/>
    <s v="Sutoto Adiputro"/>
    <d v="2026-02-11T00:00:00"/>
    <d v="2026-03-03T00:00:00"/>
    <d v="2026-03-09T00:00:00"/>
    <d v="2026-04-30T00:00:00"/>
    <n v="59"/>
    <x v="1"/>
  </r>
  <r>
    <n v="759"/>
    <s v="226 K/PDT.SUS-PAILIT/2026"/>
    <x v="5"/>
    <s v="Perdata"/>
    <x v="3"/>
    <n v="0"/>
    <s v="H-HMI"/>
    <s v="H-LP"/>
    <s v="H-HRP"/>
    <n v="0"/>
    <s v="A-IRM"/>
    <s v="Nawangsari"/>
    <d v="2026-02-18T00:00:00"/>
    <d v="2026-02-24T00:00:00"/>
    <d v="2026-04-15T00:00:00"/>
    <d v="2026-04-30T00:00:00"/>
    <n v="66"/>
    <x v="1"/>
  </r>
  <r>
    <n v="760"/>
    <s v="322 K/PDT.SUS-PHI/2026"/>
    <x v="5"/>
    <s v="Perdata"/>
    <x v="2"/>
    <n v="0"/>
    <s v="H-EH"/>
    <s v="A.AH-SS"/>
    <s v="A.AH-JND"/>
    <n v="0"/>
    <s v="A-LIS"/>
    <s v="Sutoto Adiputro"/>
    <d v="2026-03-06T00:00:00"/>
    <d v="2026-03-13T00:00:00"/>
    <d v="2026-04-02T00:00:00"/>
    <d v="2026-04-30T00:00:00"/>
    <n v="49"/>
    <x v="1"/>
  </r>
  <r>
    <n v="761"/>
    <s v="202 K/PDT.SUS-PHI/2026"/>
    <x v="5"/>
    <s v="Perdata"/>
    <x v="2"/>
    <n v="0"/>
    <s v="H-NE"/>
    <s v="A.AH-SS"/>
    <s v="H-AH-SGY"/>
    <n v="0"/>
    <s v="A-LIS"/>
    <s v="Tafsir Sembiring Meliala"/>
    <d v="2026-02-11T00:00:00"/>
    <d v="2026-02-23T00:00:00"/>
    <d v="2026-03-10T00:00:00"/>
    <d v="2026-04-30T00:00:00"/>
    <n v="67"/>
    <x v="1"/>
  </r>
  <r>
    <n v="762"/>
    <s v="323 K/PDT.SUS-PHI/2026"/>
    <x v="5"/>
    <s v="Perdata"/>
    <x v="2"/>
    <n v="0"/>
    <s v="H-EH"/>
    <s v="A.AH-SS"/>
    <s v="A.AH-JND"/>
    <n v="0"/>
    <s v="A-LIS"/>
    <s v="Sutoto Adiputro"/>
    <d v="2026-03-06T00:00:00"/>
    <d v="2026-03-13T00:00:00"/>
    <d v="2026-04-02T00:00:00"/>
    <d v="2026-04-30T00:00:00"/>
    <n v="49"/>
    <x v="1"/>
  </r>
  <r>
    <n v="763"/>
    <s v="101 K/PDT.SUS-PAILIT/2026"/>
    <x v="5"/>
    <s v="Perdata"/>
    <x v="3"/>
    <n v="0"/>
    <s v="H-SM"/>
    <s v="H-NE"/>
    <s v="H-NI"/>
    <n v="0"/>
    <s v="A-SAH"/>
    <s v="Titik Tejaningsih"/>
    <d v="2026-01-27T00:00:00"/>
    <d v="2026-02-26T00:00:00"/>
    <d v="2026-03-10T00:00:00"/>
    <d v="2026-04-30T00:00:00"/>
    <n v="64"/>
    <x v="1"/>
  </r>
  <r>
    <n v="764"/>
    <s v="104 K/PDT.SUS-BPSK/2026"/>
    <x v="5"/>
    <s v="Perdata"/>
    <x v="2"/>
    <n v="0"/>
    <s v="H-SM"/>
    <s v="H-NE"/>
    <s v="H-NI"/>
    <n v="0"/>
    <s v="A-SAH"/>
    <s v="Sutoto Adiputro"/>
    <d v="2026-01-27T00:00:00"/>
    <d v="2026-02-26T00:00:00"/>
    <d v="2026-03-10T00:00:00"/>
    <d v="2026-04-30T00:00:00"/>
    <n v="64"/>
    <x v="1"/>
  </r>
  <r>
    <n v="765"/>
    <s v="128 K/PDT.SUS-PHI/2026"/>
    <x v="5"/>
    <s v="Perdata"/>
    <x v="2"/>
    <n v="0"/>
    <s v="H-PW"/>
    <s v="A.AH-SS"/>
    <s v="H.AH-AY"/>
    <n v="0"/>
    <s v="A-BAW"/>
    <s v="Nawangsari"/>
    <d v="2026-01-29T00:00:00"/>
    <d v="2026-02-23T00:00:00"/>
    <d v="2026-03-11T00:00:00"/>
    <d v="2026-04-30T00:00:00"/>
    <n v="67"/>
    <x v="1"/>
  </r>
  <r>
    <n v="766"/>
    <s v="168 K/PDT.SUS-PHI/2026"/>
    <x v="5"/>
    <s v="Perdata"/>
    <x v="2"/>
    <n v="0"/>
    <s v="H-PW"/>
    <s v="A.AH-SS"/>
    <s v="H.AH-AY"/>
    <n v="0"/>
    <s v="A-BAW"/>
    <s v="Rafmiwan Murianeti"/>
    <d v="2026-02-04T00:00:00"/>
    <d v="2026-02-23T00:00:00"/>
    <d v="2026-03-11T00:00:00"/>
    <d v="2026-04-30T00:00:00"/>
    <n v="67"/>
    <x v="1"/>
  </r>
  <r>
    <n v="767"/>
    <s v="157 K/PDT.SUS-PHI/2026"/>
    <x v="5"/>
    <s v="Perdata"/>
    <x v="2"/>
    <n v="0"/>
    <s v="H-PW"/>
    <s v="A.AH-SS"/>
    <s v="H.AH-AY"/>
    <n v="0"/>
    <s v="A-BAW"/>
    <s v="Sutoto Adiputro"/>
    <d v="2026-02-03T00:00:00"/>
    <d v="2026-02-23T00:00:00"/>
    <d v="2026-03-11T00:00:00"/>
    <d v="2026-04-30T00:00:00"/>
    <n v="67"/>
    <x v="1"/>
  </r>
  <r>
    <n v="768"/>
    <s v="148 K/PDT.SUS-PAILIT/2026"/>
    <x v="5"/>
    <s v="Perdata"/>
    <x v="3"/>
    <n v="0"/>
    <s v="H-IGS"/>
    <s v="H-PW"/>
    <s v="H-RM"/>
    <n v="0"/>
    <s v="A-FBW"/>
    <s v="Titik Tejaningsih"/>
    <d v="2026-02-03T00:00:00"/>
    <d v="2026-02-19T00:00:00"/>
    <d v="2026-03-09T00:00:00"/>
    <d v="2026-04-30T00:00:00"/>
    <n v="71"/>
    <x v="1"/>
  </r>
  <r>
    <n v="769"/>
    <s v="5 PK/PDT.SUS-PAILIT/2026"/>
    <x v="5"/>
    <s v="Perdata"/>
    <x v="1"/>
    <n v="0"/>
    <s v="H-IGS"/>
    <s v="H-PW"/>
    <s v="H-RM"/>
    <n v="0"/>
    <s v="A-FBW"/>
    <s v="Titik Tejaningsih"/>
    <d v="2026-02-03T00:00:00"/>
    <d v="2026-02-26T00:00:00"/>
    <d v="2026-03-09T00:00:00"/>
    <d v="2026-04-30T00:00:00"/>
    <n v="64"/>
    <x v="1"/>
  </r>
  <r>
    <n v="770"/>
    <s v="7 K/PID/2026"/>
    <x v="2"/>
    <s v="Pidana"/>
    <x v="2"/>
    <n v="0"/>
    <s v="H-PH"/>
    <s v="H-HASP"/>
    <s v="H-APH"/>
    <n v="0"/>
    <s v="A-WND"/>
    <s v="Avrits"/>
    <d v="2026-01-02T00:00:00"/>
    <d v="2026-01-07T00:00:00"/>
    <d v="2026-01-20T00:00:00"/>
    <d v="2026-04-01T00:00:00"/>
    <n v="85"/>
    <x v="1"/>
  </r>
  <r>
    <n v="771"/>
    <s v="71 K/PID/2026"/>
    <x v="2"/>
    <s v="Pidana"/>
    <x v="2"/>
    <n v="0"/>
    <s v="H-YP"/>
    <s v="H-TMA"/>
    <s v="H-STJ"/>
    <n v="0"/>
    <s v="A-RST"/>
    <n v="0"/>
    <d v="2026-01-08T00:00:00"/>
    <d v="2026-01-13T00:00:00"/>
    <d v="2026-01-22T00:00:00"/>
    <d v="2026-04-01T00:00:00"/>
    <n v="79"/>
    <x v="1"/>
  </r>
  <r>
    <n v="772"/>
    <s v="420 K/PID/2026"/>
    <x v="2"/>
    <s v="Pidana"/>
    <x v="2"/>
    <n v="0"/>
    <s v="H-JUP"/>
    <s v="H-HASP"/>
    <s v="H-NEY"/>
    <n v="0"/>
    <s v="A-SSM"/>
    <n v="0"/>
    <d v="2026-02-12T00:00:00"/>
    <d v="2026-02-19T00:00:00"/>
    <d v="2026-02-26T00:00:00"/>
    <d v="2026-04-01T00:00:00"/>
    <n v="42"/>
    <x v="1"/>
  </r>
  <r>
    <n v="773"/>
    <s v="15 K/PID/2026"/>
    <x v="2"/>
    <s v="Pidana"/>
    <x v="2"/>
    <n v="0"/>
    <s v="H-HM"/>
    <s v="H-NEY"/>
    <s v="H-HASP"/>
    <n v="0"/>
    <s v="A-WND"/>
    <s v="Posma P Nainggolan"/>
    <d v="2026-01-02T00:00:00"/>
    <d v="2026-01-12T00:00:00"/>
    <d v="2026-01-20T00:00:00"/>
    <d v="2026-04-01T00:00:00"/>
    <n v="80"/>
    <x v="1"/>
  </r>
  <r>
    <n v="774"/>
    <s v="50 K/PID/2026"/>
    <x v="2"/>
    <s v="Pidana"/>
    <x v="2"/>
    <n v="0"/>
    <s v="H-PH"/>
    <s v="H-HASP"/>
    <s v="H-APH"/>
    <n v="0"/>
    <s v="A-WND"/>
    <n v="0"/>
    <d v="2026-01-08T00:00:00"/>
    <d v="2026-01-14T00:00:00"/>
    <d v="2026-01-20T00:00:00"/>
    <d v="2026-04-01T00:00:00"/>
    <n v="78"/>
    <x v="1"/>
  </r>
  <r>
    <n v="775"/>
    <s v="9 PK/PID/2026"/>
    <x v="2"/>
    <s v="Pidana"/>
    <x v="0"/>
    <n v="0"/>
    <s v="H-YP"/>
    <s v="H-TMA"/>
    <s v="H-STJ"/>
    <n v="0"/>
    <s v="A-LIZ"/>
    <s v="Posma P Nainggolan"/>
    <d v="2026-01-05T00:00:00"/>
    <d v="2026-01-13T00:00:00"/>
    <d v="2026-01-29T00:00:00"/>
    <d v="2026-04-01T00:00:00"/>
    <n v="79"/>
    <x v="1"/>
  </r>
  <r>
    <n v="776"/>
    <s v="23 K/PID/2026"/>
    <x v="2"/>
    <s v="Pidana"/>
    <x v="2"/>
    <n v="0"/>
    <s v="H-YP"/>
    <s v="H-TMA"/>
    <s v="H-STJ"/>
    <n v="0"/>
    <s v="A-YT"/>
    <n v="0"/>
    <d v="2026-01-05T00:00:00"/>
    <d v="2026-01-08T00:00:00"/>
    <d v="2026-01-14T00:00:00"/>
    <d v="2026-04-01T00:00:00"/>
    <n v="84"/>
    <x v="1"/>
  </r>
  <r>
    <n v="777"/>
    <s v="24 K/PID/2026"/>
    <x v="2"/>
    <s v="Pidana"/>
    <x v="2"/>
    <n v="0"/>
    <s v="H-PH"/>
    <s v="H-HASP"/>
    <s v="H-APH"/>
    <n v="0"/>
    <s v="A-MAP"/>
    <s v="Posma P Nainggolan"/>
    <d v="2026-01-05T00:00:00"/>
    <d v="2026-01-14T00:00:00"/>
    <d v="2026-01-20T00:00:00"/>
    <d v="2026-04-01T00:00:00"/>
    <n v="78"/>
    <x v="1"/>
  </r>
  <r>
    <n v="778"/>
    <s v="51 PK/PID/2026"/>
    <x v="2"/>
    <s v="Pidana"/>
    <x v="0"/>
    <n v="0"/>
    <s v="H-YNT"/>
    <s v="H-SGT"/>
    <s v="H-NEY"/>
    <n v="0"/>
    <s v="A-NSK"/>
    <n v="0"/>
    <d v="2026-01-12T00:00:00"/>
    <d v="2026-01-22T00:00:00"/>
    <d v="2026-02-11T00:00:00"/>
    <d v="2026-04-01T00:00:00"/>
    <n v="70"/>
    <x v="1"/>
  </r>
  <r>
    <n v="779"/>
    <s v="45 K/PID/2026"/>
    <x v="2"/>
    <s v="Pidana"/>
    <x v="2"/>
    <n v="0"/>
    <s v="H-YP"/>
    <s v="H-TMA"/>
    <s v="H-STJ"/>
    <n v="0"/>
    <s v="A-RST"/>
    <n v="0"/>
    <d v="2026-01-08T00:00:00"/>
    <d v="2026-01-13T00:00:00"/>
    <d v="2026-01-22T00:00:00"/>
    <d v="2026-04-01T00:00:00"/>
    <n v="79"/>
    <x v="1"/>
  </r>
  <r>
    <n v="780"/>
    <s v="190 K/PID/2026"/>
    <x v="2"/>
    <s v="Pidana"/>
    <x v="2"/>
    <n v="0"/>
    <s v="H-HM"/>
    <s v="H-SGS"/>
    <s v="H-SRD"/>
    <n v="0"/>
    <s v="A-IDR"/>
    <s v="I Gusti Agung Bagus Komang Wijaya Adhi"/>
    <d v="2026-01-19T00:00:00"/>
    <d v="2026-01-22T00:00:00"/>
    <d v="2026-02-12T00:00:00"/>
    <d v="2026-04-01T00:00:00"/>
    <n v="70"/>
    <x v="1"/>
  </r>
  <r>
    <n v="781"/>
    <s v="141 K/PID/2026"/>
    <x v="2"/>
    <s v="Pidana"/>
    <x v="2"/>
    <n v="0"/>
    <s v="H-SJ"/>
    <s v="H-STJ"/>
    <s v="H-SGS"/>
    <n v="0"/>
    <s v="A-NMI"/>
    <n v="0"/>
    <d v="2026-01-14T00:00:00"/>
    <d v="2026-01-19T00:00:00"/>
    <d v="2026-01-28T00:00:00"/>
    <d v="2026-04-02T00:00:00"/>
    <n v="74"/>
    <x v="1"/>
  </r>
  <r>
    <n v="782"/>
    <s v="33 K/PID/2026"/>
    <x v="2"/>
    <s v="Pidana"/>
    <x v="2"/>
    <n v="0"/>
    <s v="H-SOE"/>
    <s v="H-STJ"/>
    <s v="H-AMA"/>
    <n v="0"/>
    <s v="A-AYU"/>
    <n v="0"/>
    <d v="2026-01-07T00:00:00"/>
    <d v="2026-01-27T00:00:00"/>
    <d v="2026-02-03T00:00:00"/>
    <d v="2026-04-02T00:00:00"/>
    <n v="66"/>
    <x v="1"/>
  </r>
  <r>
    <n v="783"/>
    <s v="4 K/PID/2026"/>
    <x v="2"/>
    <s v="Pidana"/>
    <x v="2"/>
    <n v="0"/>
    <s v="H-SJ"/>
    <s v="H-APH"/>
    <s v="H-NEY"/>
    <n v="0"/>
    <s v="A-END"/>
    <n v="0"/>
    <d v="2026-01-02T00:00:00"/>
    <d v="2026-01-06T00:00:00"/>
    <d v="2026-01-09T00:00:00"/>
    <d v="2026-04-02T00:00:00"/>
    <n v="87"/>
    <x v="1"/>
  </r>
  <r>
    <n v="784"/>
    <s v="77 K/PID/2026"/>
    <x v="2"/>
    <s v="Pidana"/>
    <x v="2"/>
    <n v="0"/>
    <s v="H-SJ"/>
    <s v="H-APH"/>
    <s v="H-NEY"/>
    <n v="0"/>
    <s v="A-DR"/>
    <n v="0"/>
    <d v="2026-01-08T00:00:00"/>
    <d v="2026-01-09T00:00:00"/>
    <d v="2026-01-15T00:00:00"/>
    <d v="2026-04-02T00:00:00"/>
    <n v="84"/>
    <x v="1"/>
  </r>
  <r>
    <n v="785"/>
    <s v="142 K/PID/2026"/>
    <x v="2"/>
    <s v="Pidana"/>
    <x v="2"/>
    <n v="0"/>
    <s v="H-SJ"/>
    <s v="H-STJ"/>
    <s v="H-SGS"/>
    <n v="0"/>
    <s v="A-NMI"/>
    <s v="I Gusti Agung Bagus Komang Wijaya Adhi"/>
    <d v="2026-01-14T00:00:00"/>
    <d v="2026-01-19T00:00:00"/>
    <d v="2026-02-03T00:00:00"/>
    <d v="2026-04-02T00:00:00"/>
    <n v="74"/>
    <x v="1"/>
  </r>
  <r>
    <n v="786"/>
    <s v="40 K/PID/2026"/>
    <x v="2"/>
    <s v="Pidana"/>
    <x v="2"/>
    <n v="0"/>
    <s v="H-SOE"/>
    <s v="H-STJ"/>
    <s v="H-AMA"/>
    <n v="0"/>
    <s v="A-SIM"/>
    <n v="0"/>
    <d v="2026-01-08T00:00:00"/>
    <d v="2026-02-03T00:00:00"/>
    <d v="2026-02-11T00:00:00"/>
    <d v="2026-04-02T00:00:00"/>
    <n v="59"/>
    <x v="1"/>
  </r>
  <r>
    <n v="787"/>
    <s v="353 K/PID/2026"/>
    <x v="2"/>
    <s v="Pidana"/>
    <x v="2"/>
    <n v="0"/>
    <s v="H-JUP"/>
    <s v="H-SGT"/>
    <s v="H-AMA"/>
    <n v="0"/>
    <s v="A-AYU"/>
    <s v="Avrits"/>
    <d v="2026-02-02T00:00:00"/>
    <d v="2026-02-19T00:00:00"/>
    <d v="2026-02-26T00:00:00"/>
    <d v="2026-04-02T00:00:00"/>
    <n v="43"/>
    <x v="1"/>
  </r>
  <r>
    <n v="788"/>
    <s v="108 K/PID/2026"/>
    <x v="2"/>
    <s v="Pidana"/>
    <x v="2"/>
    <n v="0"/>
    <s v="H-JUP"/>
    <s v="H-SGT"/>
    <s v="H-AMA"/>
    <n v="0"/>
    <s v="A-MOU"/>
    <n v="0"/>
    <d v="2026-01-09T00:00:00"/>
    <d v="2026-01-23T00:00:00"/>
    <d v="2026-01-28T00:00:00"/>
    <d v="2026-04-02T00:00:00"/>
    <n v="70"/>
    <x v="1"/>
  </r>
  <r>
    <n v="789"/>
    <s v="39 K/PID/2026"/>
    <x v="2"/>
    <s v="Pidana"/>
    <x v="2"/>
    <n v="0"/>
    <s v="H-SJ"/>
    <s v="H-APH"/>
    <s v="H-NEY"/>
    <n v="0"/>
    <s v="A-DR"/>
    <n v="0"/>
    <d v="2026-01-08T00:00:00"/>
    <d v="2026-01-09T00:00:00"/>
    <d v="2026-01-15T00:00:00"/>
    <d v="2026-04-02T00:00:00"/>
    <n v="84"/>
    <x v="1"/>
  </r>
  <r>
    <n v="790"/>
    <s v="3 PK/PID/2026"/>
    <x v="2"/>
    <s v="Pidana"/>
    <x v="0"/>
    <n v="0"/>
    <s v="H-SJ"/>
    <s v="H-APH"/>
    <s v="H-NEY"/>
    <n v="0"/>
    <s v="A-WEN"/>
    <n v="0"/>
    <d v="2026-01-02T00:00:00"/>
    <d v="2026-01-06T00:00:00"/>
    <d v="2026-01-09T00:00:00"/>
    <d v="2026-04-02T00:00:00"/>
    <n v="87"/>
    <x v="1"/>
  </r>
  <r>
    <n v="791"/>
    <s v="16 K/PID/2026"/>
    <x v="2"/>
    <s v="Pidana"/>
    <x v="2"/>
    <n v="0"/>
    <s v="H-SJ"/>
    <s v="H-APH"/>
    <s v="H-NEY"/>
    <n v="0"/>
    <s v="A-WEN"/>
    <n v="0"/>
    <d v="2026-01-02T00:00:00"/>
    <d v="2026-01-06T00:00:00"/>
    <d v="2026-01-09T00:00:00"/>
    <d v="2026-04-02T00:00:00"/>
    <n v="87"/>
    <x v="1"/>
  </r>
  <r>
    <n v="792"/>
    <s v="11 K/PID/2026"/>
    <x v="2"/>
    <s v="Pidana"/>
    <x v="2"/>
    <n v="0"/>
    <s v="H-PH"/>
    <s v="H-HASP"/>
    <s v="H-APH"/>
    <n v="0"/>
    <s v="A-DOS"/>
    <s v="Machri Hendra"/>
    <d v="2026-01-02T00:00:00"/>
    <d v="2026-01-07T00:00:00"/>
    <d v="2026-01-20T00:00:00"/>
    <d v="2026-04-02T00:00:00"/>
    <n v="86"/>
    <x v="1"/>
  </r>
  <r>
    <n v="793"/>
    <s v="348 K/PID/2026"/>
    <x v="2"/>
    <s v="Pidana"/>
    <x v="2"/>
    <n v="0"/>
    <s v="H-JUP"/>
    <s v="H-SGT"/>
    <s v="H-AMA"/>
    <n v="0"/>
    <s v="A-AYU"/>
    <s v="Machri Hendra"/>
    <d v="2026-02-02T00:00:00"/>
    <d v="2026-02-19T00:00:00"/>
    <d v="2026-02-26T00:00:00"/>
    <d v="2026-04-02T00:00:00"/>
    <n v="43"/>
    <x v="1"/>
  </r>
  <r>
    <n v="794"/>
    <s v="19 K/PID/2026"/>
    <x v="2"/>
    <s v="Pidana"/>
    <x v="2"/>
    <n v="0"/>
    <s v="H-SJ"/>
    <s v="H-APH"/>
    <s v="H-NEY"/>
    <n v="0"/>
    <s v="A-FST"/>
    <n v="0"/>
    <d v="2026-01-02T00:00:00"/>
    <d v="2026-01-06T00:00:00"/>
    <d v="2026-01-09T00:00:00"/>
    <d v="2026-04-02T00:00:00"/>
    <n v="87"/>
    <x v="1"/>
  </r>
  <r>
    <n v="795"/>
    <s v="42 PK/PID/2026"/>
    <x v="2"/>
    <s v="Pidana"/>
    <x v="0"/>
    <n v="0"/>
    <s v="H-JUP"/>
    <s v="H-AMA"/>
    <s v="H-SRD"/>
    <n v="0"/>
    <s v="A-MOU"/>
    <s v="I Gusti Agung Bagus Komang Wijaya Adhi"/>
    <d v="2026-01-07T00:00:00"/>
    <d v="2026-01-15T00:00:00"/>
    <d v="2026-01-28T00:00:00"/>
    <d v="2026-04-02T00:00:00"/>
    <n v="78"/>
    <x v="1"/>
  </r>
  <r>
    <n v="796"/>
    <s v="2 PK/PID/2026"/>
    <x v="2"/>
    <s v="Pidana"/>
    <x v="0"/>
    <n v="0"/>
    <s v="H-SJ"/>
    <s v="H-APH"/>
    <s v="H-NEY"/>
    <n v="0"/>
    <s v="A-MUL"/>
    <s v="I Gusti Agung Bagus Komang Wijaya Adhi"/>
    <d v="2026-01-02T00:00:00"/>
    <d v="2026-01-06T00:00:00"/>
    <d v="2026-01-09T00:00:00"/>
    <d v="2026-04-02T00:00:00"/>
    <n v="87"/>
    <x v="1"/>
  </r>
  <r>
    <n v="797"/>
    <s v="195 K/PID/2026"/>
    <x v="2"/>
    <s v="Pidana"/>
    <x v="2"/>
    <n v="0"/>
    <s v="H-SJ"/>
    <s v="H-STJ"/>
    <s v="H-SGS"/>
    <n v="0"/>
    <s v="A-NMI"/>
    <n v="0"/>
    <d v="2026-01-19T00:00:00"/>
    <d v="2026-01-22T00:00:00"/>
    <d v="2026-01-28T00:00:00"/>
    <d v="2026-04-02T00:00:00"/>
    <n v="71"/>
    <x v="1"/>
  </r>
  <r>
    <n v="798"/>
    <s v="261 K/PID/2026"/>
    <x v="2"/>
    <s v="Pidana"/>
    <x v="2"/>
    <n v="0"/>
    <s v="H-SJ"/>
    <s v="H-STJ"/>
    <s v="H-SGS"/>
    <n v="0"/>
    <s v="A-MUL"/>
    <s v="I Gusti Agung Bagus Komang Wijaya Adhi"/>
    <d v="2026-01-27T00:00:00"/>
    <d v="2026-01-29T00:00:00"/>
    <d v="2026-02-03T00:00:00"/>
    <d v="2026-04-06T00:00:00"/>
    <n v="68"/>
    <x v="1"/>
  </r>
  <r>
    <n v="799"/>
    <s v="140 K/PID/2026"/>
    <x v="2"/>
    <s v="Pidana"/>
    <x v="2"/>
    <n v="0"/>
    <s v="H-SJ"/>
    <s v="H-STJ"/>
    <s v="H-SGS"/>
    <n v="0"/>
    <s v="A-MUL"/>
    <n v="0"/>
    <d v="2026-01-14T00:00:00"/>
    <d v="2026-01-19T00:00:00"/>
    <d v="2026-01-28T00:00:00"/>
    <d v="2026-04-06T00:00:00"/>
    <n v="78"/>
    <x v="1"/>
  </r>
  <r>
    <n v="800"/>
    <s v="196 K/PID/2026"/>
    <x v="2"/>
    <s v="Pidana"/>
    <x v="2"/>
    <n v="0"/>
    <s v="H-YNT"/>
    <s v="H-AMA"/>
    <s v="H-NEY"/>
    <n v="0"/>
    <s v="A-YUFA"/>
    <s v="Posma P Nainggolan"/>
    <d v="2026-01-19T00:00:00"/>
    <d v="2026-01-26T00:00:00"/>
    <d v="2026-02-18T00:00:00"/>
    <d v="2026-04-06T00:00:00"/>
    <n v="71"/>
    <x v="1"/>
  </r>
  <r>
    <n v="801"/>
    <s v="151 K/PID/2026"/>
    <x v="2"/>
    <s v="Pidana"/>
    <x v="2"/>
    <n v="0"/>
    <s v="H-SJ"/>
    <s v="H-STJ"/>
    <s v="H-SGS"/>
    <n v="0"/>
    <s v="A-MUL"/>
    <n v="0"/>
    <d v="2026-01-15T00:00:00"/>
    <d v="2026-01-22T00:00:00"/>
    <d v="2026-01-28T00:00:00"/>
    <d v="2026-04-06T00:00:00"/>
    <n v="75"/>
    <x v="1"/>
  </r>
  <r>
    <n v="802"/>
    <s v="35 K/PID/2026"/>
    <x v="2"/>
    <s v="Pidana"/>
    <x v="2"/>
    <n v="0"/>
    <s v="H-PH"/>
    <s v="H-HASP"/>
    <s v="H-APH"/>
    <n v="0"/>
    <s v="A-MSY"/>
    <n v="0"/>
    <d v="2026-01-07T00:00:00"/>
    <d v="2026-01-14T00:00:00"/>
    <d v="2026-01-20T00:00:00"/>
    <d v="2026-04-06T00:00:00"/>
    <n v="83"/>
    <x v="1"/>
  </r>
  <r>
    <n v="803"/>
    <s v="183 K/PID/2026"/>
    <x v="2"/>
    <s v="Pidana"/>
    <x v="2"/>
    <n v="0"/>
    <s v="H-SJ"/>
    <s v="H-STJ"/>
    <s v="H-SGS"/>
    <n v="0"/>
    <s v="A-MUL"/>
    <s v="Posma P Nainggolan"/>
    <d v="2026-01-19T00:00:00"/>
    <d v="2026-01-22T00:00:00"/>
    <d v="2026-01-28T00:00:00"/>
    <d v="2026-04-06T00:00:00"/>
    <n v="75"/>
    <x v="1"/>
  </r>
  <r>
    <n v="804"/>
    <s v="604 K/PID/2026"/>
    <x v="2"/>
    <s v="Pidana"/>
    <x v="2"/>
    <n v="0"/>
    <s v="H-PH"/>
    <s v="H-AMA"/>
    <s v="H-NEY"/>
    <n v="0"/>
    <s v="A-FRD"/>
    <n v="0"/>
    <d v="2026-03-02T00:00:00"/>
    <d v="2026-03-02T00:00:00"/>
    <d v="2026-03-03T00:00:00"/>
    <d v="2026-04-06T00:00:00"/>
    <n v="36"/>
    <x v="1"/>
  </r>
  <r>
    <n v="805"/>
    <s v="217 K/PID/2026"/>
    <x v="2"/>
    <s v="Pidana"/>
    <x v="2"/>
    <n v="0"/>
    <s v="H-SJ"/>
    <s v="H-TMA"/>
    <s v="H-HASP"/>
    <n v="0"/>
    <s v="A-MUL"/>
    <s v="I Gusti Agung Bagus Komang Wijaya Adhi"/>
    <d v="2026-01-20T00:00:00"/>
    <d v="2026-01-22T00:00:00"/>
    <d v="2026-01-29T00:00:00"/>
    <d v="2026-04-06T00:00:00"/>
    <n v="75"/>
    <x v="1"/>
  </r>
  <r>
    <n v="806"/>
    <s v="170 K/PID/2026"/>
    <x v="2"/>
    <s v="Pidana"/>
    <x v="2"/>
    <n v="0"/>
    <s v="H-SJ"/>
    <s v="H-TMA"/>
    <s v="H-HASP"/>
    <n v="0"/>
    <s v="A-MUL"/>
    <n v="0"/>
    <d v="2026-01-19T00:00:00"/>
    <d v="2026-01-21T00:00:00"/>
    <d v="2026-01-29T00:00:00"/>
    <d v="2026-04-06T00:00:00"/>
    <n v="76"/>
    <x v="1"/>
  </r>
  <r>
    <n v="807"/>
    <s v="256 K/PID/2026"/>
    <x v="2"/>
    <s v="Pidana"/>
    <x v="2"/>
    <n v="0"/>
    <s v="H-SJ"/>
    <s v="H-TMA"/>
    <s v="H-HASP"/>
    <n v="0"/>
    <s v="A-MUL"/>
    <s v="Avrits"/>
    <d v="2026-01-22T00:00:00"/>
    <d v="2026-01-23T00:00:00"/>
    <d v="2026-02-03T00:00:00"/>
    <d v="2026-04-06T00:00:00"/>
    <n v="74"/>
    <x v="1"/>
  </r>
  <r>
    <n v="808"/>
    <s v="33 PK/PID/2026"/>
    <x v="2"/>
    <s v="Pidana"/>
    <x v="0"/>
    <n v="0"/>
    <s v="H-SOE"/>
    <s v="H-STJ"/>
    <s v="H-AMA"/>
    <n v="0"/>
    <s v="A-RYR"/>
    <s v="I Gusti Agung Bagus Komang Wijaya Adhi"/>
    <d v="2026-01-07T00:00:00"/>
    <d v="2026-01-27T00:00:00"/>
    <d v="2026-02-04T00:00:00"/>
    <d v="2026-04-06T00:00:00"/>
    <n v="70"/>
    <x v="1"/>
  </r>
  <r>
    <n v="809"/>
    <s v="403 K/PID/2026"/>
    <x v="2"/>
    <s v="Pidana"/>
    <x v="2"/>
    <n v="0"/>
    <s v="H-PH"/>
    <s v="H-AMA"/>
    <s v="H-HASP"/>
    <n v="0"/>
    <s v="A-RYR"/>
    <n v="0"/>
    <d v="2026-02-04T00:00:00"/>
    <d v="2026-02-05T00:00:00"/>
    <d v="2026-02-05T00:00:00"/>
    <d v="2026-04-06T00:00:00"/>
    <n v="61"/>
    <x v="1"/>
  </r>
  <r>
    <n v="810"/>
    <s v="204 K/PID/2026"/>
    <x v="2"/>
    <s v="Pidana"/>
    <x v="2"/>
    <n v="0"/>
    <s v="H-PH"/>
    <s v="H-AMA"/>
    <s v="H-HASP"/>
    <n v="0"/>
    <s v="A-RYR"/>
    <n v="0"/>
    <d v="2026-01-20T00:00:00"/>
    <d v="2026-01-28T00:00:00"/>
    <d v="2026-02-05T00:00:00"/>
    <d v="2026-04-06T00:00:00"/>
    <n v="69"/>
    <x v="1"/>
  </r>
  <r>
    <n v="811"/>
    <s v="231 K/PID/2026"/>
    <x v="2"/>
    <s v="Pidana"/>
    <x v="2"/>
    <n v="0"/>
    <s v="H-SJ"/>
    <s v="H-TMA"/>
    <s v="H-HASP"/>
    <n v="0"/>
    <s v="A-MUL"/>
    <n v="0"/>
    <d v="2026-01-21T00:00:00"/>
    <d v="2026-01-22T00:00:00"/>
    <d v="2026-01-29T00:00:00"/>
    <d v="2026-04-06T00:00:00"/>
    <n v="75"/>
    <x v="1"/>
  </r>
  <r>
    <n v="812"/>
    <s v="51 K/PID/2026"/>
    <x v="2"/>
    <s v="Pidana"/>
    <x v="2"/>
    <n v="0"/>
    <s v="H-SJ"/>
    <s v="H-APH"/>
    <s v="H-NEY"/>
    <n v="0"/>
    <s v="A-WEN"/>
    <n v="0"/>
    <d v="2026-01-08T00:00:00"/>
    <d v="2026-01-09T00:00:00"/>
    <d v="2026-01-15T00:00:00"/>
    <d v="2026-04-07T00:00:00"/>
    <n v="89"/>
    <x v="1"/>
  </r>
  <r>
    <n v="813"/>
    <s v="40 PK/PID/2026"/>
    <x v="2"/>
    <s v="Pidana"/>
    <x v="0"/>
    <n v="0"/>
    <s v="H-SJ"/>
    <s v="H-APH"/>
    <s v="H-NEY"/>
    <n v="0"/>
    <s v="A-WEN"/>
    <n v="0"/>
    <d v="2026-01-07T00:00:00"/>
    <d v="2026-01-09T00:00:00"/>
    <d v="2026-01-15T00:00:00"/>
    <d v="2026-04-07T00:00:00"/>
    <n v="89"/>
    <x v="1"/>
  </r>
  <r>
    <n v="814"/>
    <s v="57 K/PID/2026"/>
    <x v="2"/>
    <s v="Pidana"/>
    <x v="2"/>
    <n v="0"/>
    <s v="H-SJ"/>
    <s v="H-APH"/>
    <s v="H-NEY"/>
    <n v="0"/>
    <s v="A-WEN"/>
    <s v="Posma P Nainggolan"/>
    <d v="2026-01-08T00:00:00"/>
    <d v="2026-01-09T00:00:00"/>
    <d v="2026-01-15T00:00:00"/>
    <d v="2026-04-07T00:00:00"/>
    <n v="89"/>
    <x v="1"/>
  </r>
  <r>
    <n v="815"/>
    <s v="58 K/PID/2026"/>
    <x v="2"/>
    <s v="Pidana"/>
    <x v="2"/>
    <n v="0"/>
    <s v="H-SJ"/>
    <s v="H-APH"/>
    <s v="H-NEY"/>
    <n v="0"/>
    <s v="A-WEN"/>
    <s v="Avrits"/>
    <d v="2026-01-08T00:00:00"/>
    <d v="2026-01-09T00:00:00"/>
    <d v="2026-01-15T00:00:00"/>
    <d v="2026-04-07T00:00:00"/>
    <n v="89"/>
    <x v="1"/>
  </r>
  <r>
    <n v="816"/>
    <s v="81 K/PID/2026"/>
    <x v="2"/>
    <s v="Pidana"/>
    <x v="2"/>
    <n v="0"/>
    <s v="H-SJ"/>
    <s v="H-APH"/>
    <s v="H-NEY"/>
    <n v="0"/>
    <s v="A-DR"/>
    <s v="I Gusti Agung Bagus Komang Wijaya Adhi"/>
    <d v="2026-01-08T00:00:00"/>
    <d v="2026-01-09T00:00:00"/>
    <d v="2026-01-15T00:00:00"/>
    <d v="2026-04-07T00:00:00"/>
    <n v="89"/>
    <x v="1"/>
  </r>
  <r>
    <n v="817"/>
    <s v="128 K/PID/2026"/>
    <x v="2"/>
    <s v="Pidana"/>
    <x v="2"/>
    <n v="0"/>
    <s v="H-SOE"/>
    <s v="H-HASP"/>
    <s v="H-STJ"/>
    <n v="0"/>
    <s v="A-YST"/>
    <s v="Posma P Nainggolan"/>
    <d v="2026-01-14T00:00:00"/>
    <d v="2026-02-03T00:00:00"/>
    <d v="2026-02-11T00:00:00"/>
    <d v="2026-04-07T00:00:00"/>
    <n v="64"/>
    <x v="1"/>
  </r>
  <r>
    <n v="818"/>
    <s v="62 PK/PID/2026"/>
    <x v="2"/>
    <s v="Pidana"/>
    <x v="0"/>
    <n v="0"/>
    <s v="H-YNT"/>
    <s v="H-STJ"/>
    <s v="H-NEY"/>
    <n v="0"/>
    <s v="A-YST"/>
    <s v="Posma P Nainggolan"/>
    <d v="2026-01-19T00:00:00"/>
    <d v="2026-01-26T00:00:00"/>
    <d v="2026-02-25T00:00:00"/>
    <d v="2026-04-07T00:00:00"/>
    <n v="72"/>
    <x v="1"/>
  </r>
  <r>
    <n v="819"/>
    <s v="125 K/PID/2026"/>
    <x v="2"/>
    <s v="Pidana"/>
    <x v="2"/>
    <n v="0"/>
    <s v="H-SJ"/>
    <s v="H-TMA"/>
    <s v="H-HASP"/>
    <n v="0"/>
    <s v="A-MUL"/>
    <s v="I Gusti Agung Bagus Komang Wijaya Adhi"/>
    <d v="2026-01-13T00:00:00"/>
    <d v="2026-01-22T00:00:00"/>
    <d v="2026-02-03T00:00:00"/>
    <d v="2026-04-07T00:00:00"/>
    <n v="76"/>
    <x v="1"/>
  </r>
  <r>
    <n v="820"/>
    <s v="249 K/PID/2026"/>
    <x v="2"/>
    <s v="Pidana"/>
    <x v="2"/>
    <n v="0"/>
    <s v="H-SOE"/>
    <s v="H-AMA"/>
    <s v="H-SRD"/>
    <n v="0"/>
    <s v="A-RYR"/>
    <n v="0"/>
    <d v="2026-01-22T00:00:00"/>
    <d v="2026-02-11T00:00:00"/>
    <d v="2026-02-25T00:00:00"/>
    <d v="2026-04-07T00:00:00"/>
    <n v="56"/>
    <x v="1"/>
  </r>
  <r>
    <n v="821"/>
    <s v="79 K/PID/2026"/>
    <x v="2"/>
    <s v="Pidana"/>
    <x v="2"/>
    <n v="0"/>
    <s v="H-SJ"/>
    <s v="H-APH"/>
    <s v="H-NEY"/>
    <n v="0"/>
    <s v="A-FST"/>
    <n v="0"/>
    <d v="2026-01-08T00:00:00"/>
    <d v="2026-01-09T00:00:00"/>
    <d v="2026-01-15T00:00:00"/>
    <d v="2026-04-07T00:00:00"/>
    <n v="89"/>
    <x v="1"/>
  </r>
  <r>
    <n v="822"/>
    <s v="78 K/PID/2026"/>
    <x v="2"/>
    <s v="Pidana"/>
    <x v="2"/>
    <n v="0"/>
    <s v="H-SJ"/>
    <s v="H-AMA"/>
    <s v="H-SGT"/>
    <n v="0"/>
    <s v="A-RYR"/>
    <n v="0"/>
    <d v="2026-01-08T00:00:00"/>
    <d v="2026-01-09T00:00:00"/>
    <d v="2026-01-21T00:00:00"/>
    <d v="2026-04-07T00:00:00"/>
    <n v="89"/>
    <x v="1"/>
  </r>
  <r>
    <n v="823"/>
    <s v="74 K/PID/2026"/>
    <x v="2"/>
    <s v="Pidana"/>
    <x v="2"/>
    <n v="0"/>
    <s v="H-SJ"/>
    <s v="H-APH"/>
    <s v="H-NEY"/>
    <n v="0"/>
    <s v="A-WEN"/>
    <s v="I Gusti Agung Bagus Komang Wijaya Adhi"/>
    <d v="2026-01-08T00:00:00"/>
    <d v="2026-01-09T00:00:00"/>
    <d v="2026-01-15T00:00:00"/>
    <d v="2026-04-07T00:00:00"/>
    <n v="89"/>
    <x v="1"/>
  </r>
  <r>
    <n v="824"/>
    <s v="104 K/PID/2026"/>
    <x v="2"/>
    <s v="Pidana"/>
    <x v="2"/>
    <n v="0"/>
    <s v="H-SJ"/>
    <s v="H-TMA"/>
    <s v="H-HASP"/>
    <n v="0"/>
    <s v="A-MUL"/>
    <n v="0"/>
    <d v="2026-01-09T00:00:00"/>
    <d v="2026-01-22T00:00:00"/>
    <d v="2026-01-29T00:00:00"/>
    <d v="2026-04-07T00:00:00"/>
    <n v="76"/>
    <x v="1"/>
  </r>
  <r>
    <n v="825"/>
    <s v="212 K/PID/2026"/>
    <x v="2"/>
    <s v="Pidana"/>
    <x v="2"/>
    <n v="0"/>
    <s v="H-SOE"/>
    <s v="H-AMA"/>
    <s v="H-SRD"/>
    <n v="0"/>
    <s v="A-RYR"/>
    <n v="0"/>
    <d v="2026-01-20T00:00:00"/>
    <d v="2026-02-20T00:00:00"/>
    <d v="2026-03-03T00:00:00"/>
    <d v="2026-04-07T00:00:00"/>
    <n v="47"/>
    <x v="1"/>
  </r>
  <r>
    <n v="826"/>
    <s v="47 K/PID/2026"/>
    <x v="2"/>
    <s v="Pidana"/>
    <x v="2"/>
    <n v="0"/>
    <s v="H-SJ"/>
    <s v="H-AMA"/>
    <s v="H-SGT"/>
    <n v="0"/>
    <s v="A-WEN"/>
    <n v="0"/>
    <d v="2026-01-08T00:00:00"/>
    <d v="2026-01-09T00:00:00"/>
    <d v="2026-01-15T00:00:00"/>
    <d v="2026-04-07T00:00:00"/>
    <n v="89"/>
    <x v="1"/>
  </r>
  <r>
    <n v="827"/>
    <s v="138 K/PID/2026"/>
    <x v="2"/>
    <s v="Pidana"/>
    <x v="2"/>
    <n v="0"/>
    <s v="H-YNT"/>
    <s v="H-STJ"/>
    <s v="H-NEY"/>
    <n v="0"/>
    <s v="A-YST"/>
    <s v="I Gusti Agung Bagus Komang Wijaya Adhi"/>
    <d v="2026-01-14T00:00:00"/>
    <d v="2026-01-22T00:00:00"/>
    <d v="2026-02-11T00:00:00"/>
    <d v="2026-04-07T00:00:00"/>
    <n v="76"/>
    <x v="1"/>
  </r>
  <r>
    <n v="828"/>
    <s v="17 K/PID/2026"/>
    <x v="2"/>
    <s v="Pidana"/>
    <x v="2"/>
    <n v="0"/>
    <s v="H-SOE"/>
    <s v="H-STJ"/>
    <s v="H-AMA"/>
    <n v="0"/>
    <s v="A-YST"/>
    <n v="0"/>
    <d v="2026-01-02T00:00:00"/>
    <d v="2026-01-27T00:00:00"/>
    <d v="2026-02-04T00:00:00"/>
    <d v="2026-04-07T00:00:00"/>
    <n v="71"/>
    <x v="1"/>
  </r>
  <r>
    <n v="829"/>
    <s v="80 K/PID/2026"/>
    <x v="2"/>
    <s v="Pidana"/>
    <x v="2"/>
    <n v="0"/>
    <s v="H-SJ"/>
    <s v="H-APH"/>
    <s v="H-NEY"/>
    <n v="0"/>
    <s v="A-DR"/>
    <n v="0"/>
    <d v="2026-01-08T00:00:00"/>
    <d v="2026-01-09T00:00:00"/>
    <d v="2026-01-15T00:00:00"/>
    <d v="2026-04-07T00:00:00"/>
    <n v="89"/>
    <x v="1"/>
  </r>
  <r>
    <n v="830"/>
    <s v="72 K/PID/2026"/>
    <x v="2"/>
    <s v="Pidana"/>
    <x v="2"/>
    <n v="0"/>
    <s v="H-SJ"/>
    <s v="H-APH"/>
    <s v="H-NEY"/>
    <n v="0"/>
    <s v="A-WEN"/>
    <n v="0"/>
    <d v="2026-01-08T00:00:00"/>
    <d v="2026-01-09T00:00:00"/>
    <d v="2026-01-15T00:00:00"/>
    <d v="2026-04-07T00:00:00"/>
    <n v="89"/>
    <x v="1"/>
  </r>
  <r>
    <n v="831"/>
    <s v="477 K/PID/2026"/>
    <x v="2"/>
    <s v="Pidana"/>
    <x v="2"/>
    <n v="0"/>
    <s v="H-YP"/>
    <s v="H-NEY"/>
    <s v="H-STJ"/>
    <n v="0"/>
    <s v="A-YST"/>
    <n v="0"/>
    <d v="2026-02-18T00:00:00"/>
    <d v="2026-02-20T00:00:00"/>
    <d v="2026-02-25T00:00:00"/>
    <d v="2026-04-07T00:00:00"/>
    <n v="47"/>
    <x v="1"/>
  </r>
  <r>
    <n v="832"/>
    <s v="41 K/PID/2026"/>
    <x v="2"/>
    <s v="Pidana"/>
    <x v="2"/>
    <n v="0"/>
    <s v="H-SJ"/>
    <s v="H-APH"/>
    <s v="H-NEY"/>
    <n v="0"/>
    <s v="A-END"/>
    <s v="Avrits"/>
    <d v="2026-01-08T00:00:00"/>
    <d v="2026-01-12T00:00:00"/>
    <d v="2026-01-15T00:00:00"/>
    <d v="2026-04-07T00:00:00"/>
    <n v="86"/>
    <x v="1"/>
  </r>
  <r>
    <n v="833"/>
    <s v="90 K/PID/2026"/>
    <x v="2"/>
    <s v="Pidana"/>
    <x v="2"/>
    <n v="0"/>
    <s v="H-SJ"/>
    <s v="H-APH"/>
    <s v="H-NEY"/>
    <n v="0"/>
    <s v="A-FST"/>
    <s v="Posma P Nainggolan"/>
    <d v="2026-01-08T00:00:00"/>
    <d v="2026-01-09T00:00:00"/>
    <d v="2026-01-15T00:00:00"/>
    <d v="2026-04-07T00:00:00"/>
    <n v="89"/>
    <x v="1"/>
  </r>
  <r>
    <n v="834"/>
    <s v="63 K/PID/2026"/>
    <x v="2"/>
    <s v="Pidana"/>
    <x v="2"/>
    <n v="0"/>
    <s v="H-SJ"/>
    <s v="H-AMA"/>
    <s v="H-SGT"/>
    <n v="0"/>
    <s v="A-WEN"/>
    <s v="Avrits"/>
    <d v="2026-01-08T00:00:00"/>
    <d v="2026-01-09T00:00:00"/>
    <d v="2026-01-21T00:00:00"/>
    <d v="2026-04-08T00:00:00"/>
    <n v="90"/>
    <x v="1"/>
  </r>
  <r>
    <n v="835"/>
    <s v="54 K/PID/2026"/>
    <x v="2"/>
    <s v="Pidana"/>
    <x v="2"/>
    <n v="0"/>
    <s v="H-SJ"/>
    <s v="H-AMA"/>
    <s v="H-SGT"/>
    <n v="0"/>
    <s v="A-WEN"/>
    <n v="0"/>
    <d v="2026-01-08T00:00:00"/>
    <d v="2026-01-09T00:00:00"/>
    <d v="2026-01-15T00:00:00"/>
    <d v="2026-04-08T00:00:00"/>
    <n v="90"/>
    <x v="1"/>
  </r>
  <r>
    <n v="836"/>
    <s v="67 K/PID/2026"/>
    <x v="2"/>
    <s v="Pidana"/>
    <x v="2"/>
    <n v="0"/>
    <s v="H-SJ"/>
    <s v="H-AMA"/>
    <s v="H-SGT"/>
    <n v="0"/>
    <s v="A-WEN"/>
    <n v="0"/>
    <d v="2026-01-08T00:00:00"/>
    <d v="2026-01-09T00:00:00"/>
    <d v="2026-01-15T00:00:00"/>
    <d v="2026-04-08T00:00:00"/>
    <n v="90"/>
    <x v="1"/>
  </r>
  <r>
    <n v="837"/>
    <s v="86 K/PID/2026"/>
    <x v="2"/>
    <s v="Pidana"/>
    <x v="2"/>
    <n v="0"/>
    <s v="H-SJ"/>
    <s v="H-AMA"/>
    <s v="H-SGT"/>
    <n v="0"/>
    <s v="A-NSK"/>
    <s v="I Gusti Agung Bagus Komang Wijaya Adhi"/>
    <d v="2026-01-08T00:00:00"/>
    <d v="2026-01-09T00:00:00"/>
    <d v="2026-01-15T00:00:00"/>
    <d v="2026-04-08T00:00:00"/>
    <n v="90"/>
    <x v="1"/>
  </r>
  <r>
    <n v="838"/>
    <s v="147 K/PID/2026"/>
    <x v="2"/>
    <s v="Pidana"/>
    <x v="2"/>
    <n v="0"/>
    <s v="H-SOE"/>
    <s v="H-HASP"/>
    <s v="H-STJ"/>
    <n v="0"/>
    <s v="A-BRAZ"/>
    <s v="I Gusti Agung Bagus Komang Wijaya Adhi"/>
    <d v="2026-01-15T00:00:00"/>
    <d v="2026-02-03T00:00:00"/>
    <d v="2026-02-11T00:00:00"/>
    <d v="2026-04-08T00:00:00"/>
    <n v="65"/>
    <x v="1"/>
  </r>
  <r>
    <n v="839"/>
    <s v="46 PK/PID/2026"/>
    <x v="2"/>
    <s v="Pidana"/>
    <x v="0"/>
    <n v="0"/>
    <s v="H-SJ"/>
    <s v="H-AMA"/>
    <s v="H-SGT"/>
    <n v="0"/>
    <s v="A-NSK"/>
    <s v="Machri Hendra"/>
    <d v="2026-01-09T00:00:00"/>
    <d v="2026-01-09T00:00:00"/>
    <d v="2026-01-15T00:00:00"/>
    <d v="2026-04-08T00:00:00"/>
    <n v="90"/>
    <x v="1"/>
  </r>
  <r>
    <n v="840"/>
    <s v="84 K/PID/2026"/>
    <x v="2"/>
    <s v="Pidana"/>
    <x v="2"/>
    <n v="0"/>
    <s v="H-SJ"/>
    <s v="H-APH"/>
    <s v="H-NEY"/>
    <n v="0"/>
    <s v="A-DR"/>
    <s v="Posma P Nainggolan"/>
    <d v="2026-01-08T00:00:00"/>
    <d v="2026-01-09T00:00:00"/>
    <d v="2026-01-21T00:00:00"/>
    <d v="2026-04-08T00:00:00"/>
    <n v="90"/>
    <x v="1"/>
  </r>
  <r>
    <n v="841"/>
    <s v="43 PK/PID/2026"/>
    <x v="2"/>
    <s v="Pidana"/>
    <x v="0"/>
    <n v="0"/>
    <s v="H-SJ"/>
    <s v="H-AMA"/>
    <s v="H-SGT"/>
    <n v="0"/>
    <s v="A-NSK"/>
    <s v="Avrits"/>
    <d v="2026-01-08T00:00:00"/>
    <d v="2026-01-09T00:00:00"/>
    <d v="2026-01-15T00:00:00"/>
    <d v="2026-04-08T00:00:00"/>
    <n v="90"/>
    <x v="1"/>
  </r>
  <r>
    <n v="842"/>
    <s v="69 K/PID/2026"/>
    <x v="2"/>
    <s v="Pidana"/>
    <x v="2"/>
    <n v="0"/>
    <s v="H-JUP"/>
    <s v="H-SGT"/>
    <s v="H-SGS"/>
    <n v="0"/>
    <s v="A-AGD"/>
    <s v="Machri Hendra"/>
    <d v="2026-01-08T00:00:00"/>
    <d v="2026-01-15T00:00:00"/>
    <d v="2026-01-28T00:00:00"/>
    <d v="2026-04-08T00:00:00"/>
    <n v="84"/>
    <x v="1"/>
  </r>
  <r>
    <n v="843"/>
    <s v="24 PK/PID/2026"/>
    <x v="2"/>
    <s v="Pidana"/>
    <x v="0"/>
    <n v="0"/>
    <s v="H-SOE"/>
    <s v="H-STJ"/>
    <s v="H-AMA"/>
    <n v="0"/>
    <s v="A-BRAZ"/>
    <s v="Posma P Nainggolan"/>
    <d v="2026-01-05T00:00:00"/>
    <d v="2026-02-03T00:00:00"/>
    <d v="2026-02-11T00:00:00"/>
    <d v="2026-04-08T00:00:00"/>
    <n v="65"/>
    <x v="1"/>
  </r>
  <r>
    <n v="844"/>
    <s v="35 PK/PID/2026"/>
    <x v="2"/>
    <s v="Pidana"/>
    <x v="0"/>
    <n v="0"/>
    <s v="H-SJ"/>
    <s v="H-APH"/>
    <s v="H-NEY"/>
    <n v="0"/>
    <s v="A-WEN"/>
    <s v="Machri Hendra"/>
    <d v="2026-01-07T00:00:00"/>
    <d v="2026-01-09T00:00:00"/>
    <d v="2026-01-15T00:00:00"/>
    <d v="2026-04-08T00:00:00"/>
    <n v="90"/>
    <x v="1"/>
  </r>
  <r>
    <n v="845"/>
    <s v="22 PK/PID/2026"/>
    <x v="2"/>
    <s v="Pidana"/>
    <x v="0"/>
    <n v="0"/>
    <s v="H-SOE"/>
    <s v="H-STJ"/>
    <s v="H-AMA"/>
    <n v="0"/>
    <s v="A-BRAZ"/>
    <s v="Machri Hendra"/>
    <d v="2026-01-05T00:00:00"/>
    <d v="2026-02-03T00:00:00"/>
    <d v="2026-02-11T00:00:00"/>
    <d v="2026-04-08T00:00:00"/>
    <n v="65"/>
    <x v="1"/>
  </r>
  <r>
    <n v="846"/>
    <s v="32 PK/PID/2026"/>
    <x v="2"/>
    <s v="Pidana"/>
    <x v="0"/>
    <n v="0"/>
    <s v="H-SJ"/>
    <s v="H-AMA"/>
    <s v="H-SGT"/>
    <n v="0"/>
    <s v="A-WEN"/>
    <s v="Avrits"/>
    <d v="2026-01-07T00:00:00"/>
    <d v="2026-01-09T00:00:00"/>
    <d v="2026-01-15T00:00:00"/>
    <d v="2026-04-08T00:00:00"/>
    <n v="90"/>
    <x v="1"/>
  </r>
  <r>
    <n v="847"/>
    <s v="27 PK/PID/2026"/>
    <x v="2"/>
    <s v="Pidana"/>
    <x v="0"/>
    <n v="0"/>
    <s v="H-SJ"/>
    <s v="H-APH"/>
    <s v="H-NEY"/>
    <n v="0"/>
    <s v="A-WEN"/>
    <n v="0"/>
    <d v="2026-01-06T00:00:00"/>
    <d v="2026-01-09T00:00:00"/>
    <d v="2026-01-15T00:00:00"/>
    <d v="2026-04-08T00:00:00"/>
    <n v="90"/>
    <x v="1"/>
  </r>
  <r>
    <n v="848"/>
    <s v="28 PK/PID/2026"/>
    <x v="2"/>
    <s v="Pidana"/>
    <x v="0"/>
    <n v="0"/>
    <s v="H-SJ"/>
    <s v="H-AMA"/>
    <s v="H-SGT"/>
    <n v="0"/>
    <s v="A-WEN"/>
    <n v="0"/>
    <d v="2026-01-06T00:00:00"/>
    <d v="2026-01-09T00:00:00"/>
    <d v="2026-01-15T00:00:00"/>
    <d v="2026-04-08T00:00:00"/>
    <n v="90"/>
    <x v="1"/>
  </r>
  <r>
    <n v="849"/>
    <s v="31 PK/PID/2026"/>
    <x v="2"/>
    <s v="Pidana"/>
    <x v="0"/>
    <n v="0"/>
    <s v="H-YP"/>
    <s v="H-TMA"/>
    <s v="H-STJ"/>
    <n v="0"/>
    <s v="A-RST"/>
    <n v="0"/>
    <d v="2026-01-07T00:00:00"/>
    <d v="2026-01-13T00:00:00"/>
    <d v="2026-01-22T00:00:00"/>
    <d v="2026-04-09T00:00:00"/>
    <n v="87"/>
    <x v="1"/>
  </r>
  <r>
    <n v="850"/>
    <s v="62 K/PID/2026"/>
    <x v="2"/>
    <s v="Pidana"/>
    <x v="2"/>
    <n v="0"/>
    <s v="H-SJ"/>
    <s v="H-APH"/>
    <s v="H-NEY"/>
    <n v="0"/>
    <s v="A-END"/>
    <n v="0"/>
    <d v="2026-01-08T00:00:00"/>
    <d v="2026-01-12T00:00:00"/>
    <d v="2026-01-15T00:00:00"/>
    <d v="2026-04-09T00:00:00"/>
    <n v="88"/>
    <x v="1"/>
  </r>
  <r>
    <n v="851"/>
    <s v="337 K/PID/2026"/>
    <x v="2"/>
    <s v="Pidana"/>
    <x v="2"/>
    <n v="0"/>
    <s v="H-YNT"/>
    <s v="H-SRD"/>
    <s v="H-HASP"/>
    <n v="0"/>
    <s v="A-VIT"/>
    <s v="Machri Hendra"/>
    <d v="2026-02-02T00:00:00"/>
    <d v="2026-02-11T00:00:00"/>
    <d v="2026-02-25T00:00:00"/>
    <d v="2026-04-09T00:00:00"/>
    <n v="58"/>
    <x v="1"/>
  </r>
  <r>
    <n v="852"/>
    <s v="6 PK/PID/2026"/>
    <x v="2"/>
    <s v="Pidana"/>
    <x v="0"/>
    <n v="0"/>
    <s v="H-DBS"/>
    <s v="H-STJ"/>
    <s v="H-SRD"/>
    <n v="0"/>
    <s v="A-MAP"/>
    <s v="I Gusti Agung Bagus Komang Wijaya Adhi"/>
    <d v="2026-01-02T00:00:00"/>
    <d v="2026-01-14T00:00:00"/>
    <d v="2026-01-26T00:00:00"/>
    <d v="2026-04-09T00:00:00"/>
    <n v="86"/>
    <x v="1"/>
  </r>
  <r>
    <n v="853"/>
    <s v="230 K/PID/2026"/>
    <x v="2"/>
    <s v="Pidana"/>
    <x v="2"/>
    <n v="0"/>
    <s v="H-HM"/>
    <s v="H-SGS"/>
    <s v="H-SRD"/>
    <n v="0"/>
    <s v="A-IDR"/>
    <n v="0"/>
    <d v="2026-01-21T00:00:00"/>
    <d v="2026-02-12T00:00:00"/>
    <d v="2026-02-26T00:00:00"/>
    <d v="2026-04-09T00:00:00"/>
    <n v="57"/>
    <x v="1"/>
  </r>
  <r>
    <n v="854"/>
    <s v="53 K/PID/2026"/>
    <x v="2"/>
    <s v="Pidana"/>
    <x v="2"/>
    <n v="0"/>
    <s v="H-YP"/>
    <s v="H-TMA"/>
    <s v="H-STJ"/>
    <n v="0"/>
    <s v="A-LIZ"/>
    <n v="0"/>
    <d v="2026-01-08T00:00:00"/>
    <d v="2026-01-13T00:00:00"/>
    <d v="2026-01-29T00:00:00"/>
    <d v="2026-04-09T00:00:00"/>
    <n v="87"/>
    <x v="1"/>
  </r>
  <r>
    <n v="855"/>
    <s v="44 K/PID/2026"/>
    <x v="2"/>
    <s v="Pidana"/>
    <x v="2"/>
    <n v="0"/>
    <s v="H-SJ"/>
    <s v="H-APH"/>
    <s v="H-NEY"/>
    <n v="0"/>
    <s v="A-END"/>
    <n v="0"/>
    <d v="2026-01-08T00:00:00"/>
    <d v="2026-01-12T00:00:00"/>
    <d v="2026-01-15T00:00:00"/>
    <d v="2026-04-09T00:00:00"/>
    <n v="88"/>
    <x v="1"/>
  </r>
  <r>
    <n v="856"/>
    <s v="154 K/PID/2026"/>
    <x v="2"/>
    <s v="Pidana"/>
    <x v="2"/>
    <n v="0"/>
    <s v="H-HM"/>
    <s v="H-SGS"/>
    <s v="H-SRD"/>
    <n v="0"/>
    <s v="A-IDR"/>
    <n v="0"/>
    <d v="2026-01-15T00:00:00"/>
    <d v="2026-02-12T00:00:00"/>
    <d v="2026-02-26T00:00:00"/>
    <d v="2026-04-09T00:00:00"/>
    <n v="57"/>
    <x v="1"/>
  </r>
  <r>
    <n v="857"/>
    <s v="17 PK/PID/2026"/>
    <x v="2"/>
    <s v="Pidana"/>
    <x v="0"/>
    <n v="0"/>
    <s v="H-SOE"/>
    <s v="H-STJ"/>
    <s v="H-HASP"/>
    <n v="0"/>
    <s v="A-BRAZ"/>
    <s v="Machri Hendra"/>
    <d v="2026-01-05T00:00:00"/>
    <d v="2026-01-27T00:00:00"/>
    <d v="2026-02-25T00:00:00"/>
    <d v="2026-04-09T00:00:00"/>
    <n v="73"/>
    <x v="1"/>
  </r>
  <r>
    <n v="858"/>
    <s v="102 K/PID/2026"/>
    <x v="2"/>
    <s v="Pidana"/>
    <x v="2"/>
    <n v="0"/>
    <s v="H-SJ"/>
    <s v="H-STJ"/>
    <s v="H-SGS"/>
    <n v="0"/>
    <s v="A-URA"/>
    <n v="0"/>
    <d v="2026-01-09T00:00:00"/>
    <d v="2026-01-23T00:00:00"/>
    <d v="2026-02-03T00:00:00"/>
    <d v="2026-04-10T00:00:00"/>
    <n v="78"/>
    <x v="1"/>
  </r>
  <r>
    <n v="859"/>
    <s v="207 K/PID/2026"/>
    <x v="2"/>
    <s v="Pidana"/>
    <x v="2"/>
    <n v="0"/>
    <s v="H-YNT"/>
    <s v="H-STJ"/>
    <s v="H-NEY"/>
    <n v="0"/>
    <s v="A-URA"/>
    <s v="Avrits"/>
    <d v="2026-01-20T00:00:00"/>
    <d v="2026-01-22T00:00:00"/>
    <d v="2026-02-19T00:00:00"/>
    <d v="2026-04-10T00:00:00"/>
    <n v="79"/>
    <x v="1"/>
  </r>
  <r>
    <n v="860"/>
    <s v="32 K/PID/2026"/>
    <x v="2"/>
    <s v="Pidana"/>
    <x v="2"/>
    <n v="0"/>
    <s v="H-PH"/>
    <s v="H-HASP"/>
    <s v="H-APH"/>
    <n v="0"/>
    <s v="A-AMIR"/>
    <n v="0"/>
    <d v="2026-01-07T00:00:00"/>
    <d v="2026-01-14T00:00:00"/>
    <d v="2026-01-20T00:00:00"/>
    <d v="2026-04-10T00:00:00"/>
    <n v="87"/>
    <x v="1"/>
  </r>
  <r>
    <n v="861"/>
    <s v="206 K/PID/2026"/>
    <x v="2"/>
    <s v="Pidana"/>
    <x v="2"/>
    <n v="0"/>
    <s v="H-YP"/>
    <s v="H-NEY"/>
    <s v="H-STJ"/>
    <n v="0"/>
    <s v="A-YST"/>
    <s v="I Gusti Agung Bagus Komang Wijaya Adhi"/>
    <d v="2026-01-20T00:00:00"/>
    <d v="2026-02-03T00:00:00"/>
    <d v="2026-02-11T00:00:00"/>
    <d v="2026-04-10T00:00:00"/>
    <n v="67"/>
    <x v="1"/>
  </r>
  <r>
    <n v="862"/>
    <s v="143 K/PID/2026"/>
    <x v="2"/>
    <s v="Pidana"/>
    <x v="2"/>
    <n v="0"/>
    <s v="H-YP"/>
    <s v="H-NEY"/>
    <s v="H-STJ"/>
    <n v="0"/>
    <s v="A-YST"/>
    <n v="0"/>
    <d v="2026-01-14T00:00:00"/>
    <d v="2026-02-12T00:00:00"/>
    <d v="2026-02-18T00:00:00"/>
    <d v="2026-04-10T00:00:00"/>
    <n v="58"/>
    <x v="1"/>
  </r>
  <r>
    <n v="863"/>
    <s v="36 K/PID/2026"/>
    <x v="2"/>
    <s v="Pidana"/>
    <x v="2"/>
    <n v="0"/>
    <s v="H-YP"/>
    <s v="H-TMA"/>
    <s v="H-STJ"/>
    <n v="0"/>
    <s v="A-FST"/>
    <s v="Machri Hendra"/>
    <d v="2026-01-07T00:00:00"/>
    <d v="2026-01-13T00:00:00"/>
    <d v="2026-01-22T00:00:00"/>
    <d v="2026-04-10T00:00:00"/>
    <n v="88"/>
    <x v="1"/>
  </r>
  <r>
    <n v="864"/>
    <s v="178 K/PID/2026"/>
    <x v="2"/>
    <s v="Pidana"/>
    <x v="2"/>
    <n v="0"/>
    <s v="H-SJ"/>
    <s v="H-TMA"/>
    <s v="H-HASP"/>
    <n v="0"/>
    <s v="A-WND"/>
    <n v="0"/>
    <d v="2026-01-19T00:00:00"/>
    <d v="2026-01-21T00:00:00"/>
    <d v="2026-01-29T00:00:00"/>
    <d v="2026-04-13T00:00:00"/>
    <n v="83"/>
    <x v="1"/>
  </r>
  <r>
    <n v="865"/>
    <s v="43 K/PID/2026"/>
    <x v="2"/>
    <s v="Pidana"/>
    <x v="2"/>
    <n v="0"/>
    <s v="H-JUP"/>
    <s v="H-SGT"/>
    <s v="H-SGS"/>
    <n v="0"/>
    <s v="A-IDR"/>
    <n v="0"/>
    <d v="2026-01-08T00:00:00"/>
    <d v="2026-01-15T00:00:00"/>
    <d v="2026-01-28T00:00:00"/>
    <d v="2026-04-13T00:00:00"/>
    <n v="89"/>
    <x v="1"/>
  </r>
  <r>
    <n v="866"/>
    <s v="213 K/PID/2026"/>
    <x v="2"/>
    <s v="Pidana"/>
    <x v="2"/>
    <n v="0"/>
    <s v="H-YNT"/>
    <s v="H-SRD"/>
    <s v="H-HASP"/>
    <n v="0"/>
    <s v="A-YUFA"/>
    <n v="0"/>
    <d v="2026-01-20T00:00:00"/>
    <d v="2026-01-26T00:00:00"/>
    <d v="2026-02-19T00:00:00"/>
    <d v="2026-04-13T00:00:00"/>
    <n v="78"/>
    <x v="1"/>
  </r>
  <r>
    <n v="867"/>
    <s v="163 K/PID/2026"/>
    <x v="2"/>
    <s v="Pidana"/>
    <x v="2"/>
    <n v="0"/>
    <s v="H-SOE"/>
    <s v="H-HASP"/>
    <s v="H-STJ"/>
    <n v="0"/>
    <s v="A-YUFA"/>
    <s v="Avrits"/>
    <d v="2026-01-19T00:00:00"/>
    <d v="2026-02-19T00:00:00"/>
    <d v="2026-03-04T00:00:00"/>
    <d v="2026-04-13T00:00:00"/>
    <n v="54"/>
    <x v="1"/>
  </r>
  <r>
    <n v="868"/>
    <s v="49 PK/PID/2026"/>
    <x v="2"/>
    <s v="Pidana"/>
    <x v="0"/>
    <n v="0"/>
    <s v="H-SHT"/>
    <s v="H-HASP"/>
    <s v="H-SGT"/>
    <n v="0"/>
    <s v="A-SSM"/>
    <n v="0"/>
    <d v="2026-01-12T00:00:00"/>
    <d v="2026-02-02T00:00:00"/>
    <d v="2026-02-23T00:00:00"/>
    <d v="2026-04-14T00:00:00"/>
    <n v="72"/>
    <x v="1"/>
  </r>
  <r>
    <n v="869"/>
    <s v="317 K/PID/2026"/>
    <x v="2"/>
    <s v="Pidana"/>
    <x v="2"/>
    <n v="0"/>
    <s v="H-SOE"/>
    <s v="H-AMA"/>
    <s v="H-SRD"/>
    <n v="0"/>
    <s v="A-RFW"/>
    <n v="0"/>
    <d v="2026-01-28T00:00:00"/>
    <d v="2026-02-11T00:00:00"/>
    <d v="2026-02-25T00:00:00"/>
    <d v="2026-04-14T00:00:00"/>
    <n v="63"/>
    <x v="1"/>
  </r>
  <r>
    <n v="870"/>
    <s v="129 K/PID/2026"/>
    <x v="2"/>
    <s v="Pidana"/>
    <x v="2"/>
    <n v="0"/>
    <s v="H-SJ"/>
    <s v="H-STJ"/>
    <s v="H-SGS"/>
    <n v="0"/>
    <s v="A-NMI"/>
    <n v="0"/>
    <d v="2026-01-14T00:00:00"/>
    <d v="2026-01-22T00:00:00"/>
    <d v="2026-01-28T00:00:00"/>
    <d v="2026-04-14T00:00:00"/>
    <n v="83"/>
    <x v="1"/>
  </r>
  <r>
    <n v="871"/>
    <s v="153 K/PID/2026"/>
    <x v="2"/>
    <s v="Pidana"/>
    <x v="2"/>
    <n v="0"/>
    <s v="H-SJ"/>
    <s v="H-STJ"/>
    <s v="H-SGS"/>
    <n v="0"/>
    <s v="A-NMI"/>
    <s v="Machri Hendra"/>
    <d v="2026-01-15T00:00:00"/>
    <d v="2026-01-22T00:00:00"/>
    <d v="2026-01-28T00:00:00"/>
    <d v="2026-04-14T00:00:00"/>
    <n v="83"/>
    <x v="1"/>
  </r>
  <r>
    <n v="872"/>
    <s v="133 K/PID/2026"/>
    <x v="2"/>
    <s v="Pidana"/>
    <x v="2"/>
    <n v="0"/>
    <s v="H-SOE"/>
    <s v="H-HASP"/>
    <s v="H-STJ"/>
    <n v="0"/>
    <s v="A-NDW"/>
    <n v="0"/>
    <d v="2026-01-14T00:00:00"/>
    <d v="2026-02-03T00:00:00"/>
    <d v="2026-02-11T00:00:00"/>
    <d v="2026-04-14T00:00:00"/>
    <n v="71"/>
    <x v="1"/>
  </r>
  <r>
    <n v="873"/>
    <s v="304 K/PID/2026"/>
    <x v="2"/>
    <s v="Pidana"/>
    <x v="2"/>
    <n v="0"/>
    <s v="H-SJ"/>
    <s v="H-TMA"/>
    <s v="H-HASP"/>
    <n v="0"/>
    <s v="A-MUL"/>
    <s v="Machri Hendra"/>
    <d v="2026-01-28T00:00:00"/>
    <d v="2026-02-04T00:00:00"/>
    <d v="2026-02-24T00:00:00"/>
    <d v="2026-04-14T00:00:00"/>
    <n v="70"/>
    <x v="1"/>
  </r>
  <r>
    <n v="874"/>
    <s v="296 K/PID/2026"/>
    <x v="2"/>
    <s v="Pidana"/>
    <x v="2"/>
    <n v="0"/>
    <s v="H-SJ"/>
    <s v="H-STJ"/>
    <s v="H-SGS"/>
    <n v="0"/>
    <s v="A-NMI"/>
    <s v="Posma P Nainggolan"/>
    <d v="2026-01-27T00:00:00"/>
    <d v="2026-01-29T00:00:00"/>
    <d v="2026-02-03T00:00:00"/>
    <d v="2026-04-14T00:00:00"/>
    <n v="76"/>
    <x v="1"/>
  </r>
  <r>
    <n v="875"/>
    <s v="281 K/PID/2026"/>
    <x v="2"/>
    <s v="Pidana"/>
    <x v="2"/>
    <n v="0"/>
    <s v="H-SJ"/>
    <s v="H-STJ"/>
    <s v="H-SGS"/>
    <n v="0"/>
    <s v="A-NMI"/>
    <n v="0"/>
    <d v="2026-01-27T00:00:00"/>
    <d v="2026-01-29T00:00:00"/>
    <d v="2026-02-03T00:00:00"/>
    <d v="2026-04-14T00:00:00"/>
    <n v="76"/>
    <x v="1"/>
  </r>
  <r>
    <n v="876"/>
    <s v="257 K/PID/2026"/>
    <x v="2"/>
    <s v="Pidana"/>
    <x v="2"/>
    <n v="0"/>
    <s v="H-SJ"/>
    <s v="H-STJ"/>
    <s v="H-SGS"/>
    <n v="0"/>
    <s v="A-NMI"/>
    <n v="0"/>
    <d v="2026-01-22T00:00:00"/>
    <d v="2026-01-26T00:00:00"/>
    <d v="2026-02-03T00:00:00"/>
    <d v="2026-04-14T00:00:00"/>
    <n v="79"/>
    <x v="1"/>
  </r>
  <r>
    <n v="877"/>
    <s v="287 K/PID/2026"/>
    <x v="2"/>
    <s v="Pidana"/>
    <x v="2"/>
    <n v="0"/>
    <s v="H-SJ"/>
    <s v="H-TMA"/>
    <s v="H-HASP"/>
    <n v="0"/>
    <s v="A-NMI"/>
    <s v="I Gusti Agung Bagus Komang Wijaya Adhi"/>
    <d v="2026-01-27T00:00:00"/>
    <d v="2026-01-29T00:00:00"/>
    <d v="2026-02-03T00:00:00"/>
    <d v="2026-04-14T00:00:00"/>
    <n v="76"/>
    <x v="1"/>
  </r>
  <r>
    <n v="878"/>
    <s v="248 K/PID/2026"/>
    <x v="2"/>
    <s v="Pidana"/>
    <x v="2"/>
    <n v="0"/>
    <s v="H-JUP"/>
    <s v="H-SGT"/>
    <s v="H-AMA"/>
    <n v="0"/>
    <s v="A-RFW"/>
    <n v="0"/>
    <d v="2026-01-22T00:00:00"/>
    <d v="2026-02-03T00:00:00"/>
    <d v="2026-02-11T00:00:00"/>
    <d v="2026-04-14T00:00:00"/>
    <n v="71"/>
    <x v="1"/>
  </r>
  <r>
    <n v="879"/>
    <s v="186 K/PID/2026"/>
    <x v="2"/>
    <s v="Pidana"/>
    <x v="2"/>
    <n v="0"/>
    <s v="H-YP"/>
    <s v="H-SRD"/>
    <s v="H-SGT"/>
    <n v="0"/>
    <s v="A-MUL"/>
    <s v="I Gusti Agung Bagus Komang Wijaya Adhi"/>
    <d v="2026-01-19T00:00:00"/>
    <d v="2026-02-03T00:00:00"/>
    <d v="2026-02-12T00:00:00"/>
    <d v="2026-04-14T00:00:00"/>
    <n v="71"/>
    <x v="1"/>
  </r>
  <r>
    <n v="880"/>
    <s v="10 PK/PID/2026"/>
    <x v="2"/>
    <s v="Pidana"/>
    <x v="0"/>
    <n v="0"/>
    <s v="H-HM"/>
    <s v="H-SGT"/>
    <s v="H-SRD"/>
    <n v="0"/>
    <s v="A-NSK"/>
    <n v="0"/>
    <d v="2026-01-05T00:00:00"/>
    <d v="2026-01-22T00:00:00"/>
    <d v="2026-01-29T00:00:00"/>
    <d v="2026-04-14T00:00:00"/>
    <n v="83"/>
    <x v="1"/>
  </r>
  <r>
    <n v="881"/>
    <s v="243 K/PID/2026"/>
    <x v="2"/>
    <s v="Pidana"/>
    <x v="2"/>
    <n v="0"/>
    <s v="H-SJ"/>
    <s v="H-TMA"/>
    <s v="H-HASP"/>
    <n v="0"/>
    <s v="A-MUL"/>
    <s v="I Gusti Agung Bagus Komang Wijaya Adhi"/>
    <d v="2026-01-22T00:00:00"/>
    <d v="2026-01-26T00:00:00"/>
    <d v="2026-02-03T00:00:00"/>
    <d v="2026-04-14T00:00:00"/>
    <n v="79"/>
    <x v="1"/>
  </r>
  <r>
    <n v="882"/>
    <s v="179 K/PID/2026"/>
    <x v="2"/>
    <s v="Pidana"/>
    <x v="2"/>
    <n v="0"/>
    <s v="H-SJ"/>
    <s v="H-TMA"/>
    <s v="H-HASP"/>
    <n v="0"/>
    <s v="A-NMI"/>
    <s v="Avrits"/>
    <d v="2026-01-19T00:00:00"/>
    <d v="2026-01-22T00:00:00"/>
    <d v="2026-01-29T00:00:00"/>
    <d v="2026-04-14T00:00:00"/>
    <n v="83"/>
    <x v="1"/>
  </r>
  <r>
    <n v="883"/>
    <s v="245 K/PID/2026"/>
    <x v="2"/>
    <s v="Pidana"/>
    <x v="2"/>
    <n v="0"/>
    <s v="H-SJ"/>
    <s v="H-TMA"/>
    <s v="H-HASP"/>
    <n v="0"/>
    <s v="A-NMI"/>
    <s v="Posma P Nainggolan"/>
    <d v="2026-01-22T00:00:00"/>
    <d v="2026-01-26T00:00:00"/>
    <d v="2026-02-03T00:00:00"/>
    <d v="2026-04-14T00:00:00"/>
    <n v="79"/>
    <x v="1"/>
  </r>
  <r>
    <n v="884"/>
    <s v="221 K/PID/2026"/>
    <x v="2"/>
    <s v="Pidana"/>
    <x v="2"/>
    <n v="0"/>
    <s v="H-SJ"/>
    <s v="H-TMA"/>
    <s v="H-HASP"/>
    <n v="0"/>
    <s v="A-MUL"/>
    <n v="0"/>
    <d v="2026-01-21T00:00:00"/>
    <d v="2026-01-22T00:00:00"/>
    <d v="2026-01-29T00:00:00"/>
    <d v="2026-04-14T00:00:00"/>
    <n v="83"/>
    <x v="1"/>
  </r>
  <r>
    <n v="885"/>
    <s v="139 K/PID/2026"/>
    <x v="2"/>
    <s v="Pidana"/>
    <x v="2"/>
    <n v="0"/>
    <s v="H-HM"/>
    <s v="H-SGS"/>
    <s v="H-SRD"/>
    <n v="0"/>
    <s v="A-MUL"/>
    <s v="Posma P Nainggolan"/>
    <d v="2026-01-14T00:00:00"/>
    <d v="2026-01-22T00:00:00"/>
    <d v="2026-02-03T00:00:00"/>
    <d v="2026-04-14T00:00:00"/>
    <n v="83"/>
    <x v="1"/>
  </r>
  <r>
    <n v="886"/>
    <s v="164 K/PID/2026"/>
    <x v="2"/>
    <s v="Pidana"/>
    <x v="2"/>
    <n v="0"/>
    <s v="H-JUP"/>
    <s v="H-SGT"/>
    <s v="H-AMA"/>
    <n v="0"/>
    <s v="A-YUFA"/>
    <s v="Posma P Nainggolan"/>
    <d v="2026-01-19T00:00:00"/>
    <d v="2026-02-03T00:00:00"/>
    <d v="2026-02-11T00:00:00"/>
    <d v="2026-04-15T00:00:00"/>
    <n v="72"/>
    <x v="1"/>
  </r>
  <r>
    <n v="887"/>
    <s v="106 K/PID/2026"/>
    <x v="2"/>
    <s v="Pidana"/>
    <x v="2"/>
    <n v="0"/>
    <s v="H-YNT"/>
    <s v="H-SRD"/>
    <s v="H-HASP"/>
    <n v="0"/>
    <s v="A-WGA"/>
    <s v="Machri Hendra"/>
    <d v="2026-01-09T00:00:00"/>
    <d v="2026-01-22T00:00:00"/>
    <d v="2026-02-03T00:00:00"/>
    <d v="2026-04-15T00:00:00"/>
    <n v="84"/>
    <x v="1"/>
  </r>
  <r>
    <n v="888"/>
    <s v="189 K/PID/2026"/>
    <x v="2"/>
    <s v="Pidana"/>
    <x v="2"/>
    <n v="0"/>
    <s v="H-YNT"/>
    <s v="H-SGT"/>
    <s v="H-NEY"/>
    <n v="0"/>
    <s v="A-DEV"/>
    <n v="0"/>
    <d v="2026-01-19T00:00:00"/>
    <d v="2026-01-22T00:00:00"/>
    <d v="2026-02-11T00:00:00"/>
    <d v="2026-04-15T00:00:00"/>
    <n v="84"/>
    <x v="1"/>
  </r>
  <r>
    <n v="889"/>
    <s v="203 K/PID/2026"/>
    <x v="2"/>
    <s v="Pidana"/>
    <x v="2"/>
    <n v="0"/>
    <s v="H-YNT"/>
    <s v="H-SGT"/>
    <s v="H-NEY"/>
    <n v="0"/>
    <s v="A-DEV"/>
    <n v="0"/>
    <d v="2026-01-20T00:00:00"/>
    <d v="2026-01-22T00:00:00"/>
    <d v="2026-02-18T00:00:00"/>
    <d v="2026-04-15T00:00:00"/>
    <n v="84"/>
    <x v="1"/>
  </r>
  <r>
    <n v="890"/>
    <s v="166 K/PID/2026"/>
    <x v="2"/>
    <s v="Pidana"/>
    <x v="2"/>
    <n v="0"/>
    <s v="H-YNT"/>
    <s v="H-SGT"/>
    <s v="H-NEY"/>
    <n v="0"/>
    <s v="A-DEV"/>
    <s v="Avrits"/>
    <d v="2026-01-19T00:00:00"/>
    <d v="2026-01-22T00:00:00"/>
    <d v="2026-02-18T00:00:00"/>
    <d v="2026-04-15T00:00:00"/>
    <n v="84"/>
    <x v="1"/>
  </r>
  <r>
    <n v="891"/>
    <s v="162 K/PID/2026"/>
    <x v="2"/>
    <s v="Pidana"/>
    <x v="2"/>
    <n v="0"/>
    <s v="H-PH"/>
    <s v="H-AMA"/>
    <s v="H-HASP"/>
    <n v="0"/>
    <s v="A-YUFA"/>
    <n v="0"/>
    <d v="2026-01-19T00:00:00"/>
    <d v="2026-01-28T00:00:00"/>
    <d v="2026-02-05T00:00:00"/>
    <d v="2026-04-16T00:00:00"/>
    <n v="79"/>
    <x v="1"/>
  </r>
  <r>
    <n v="892"/>
    <s v="135 K/PID/2026"/>
    <x v="2"/>
    <s v="Pidana"/>
    <x v="2"/>
    <n v="0"/>
    <s v="H-JUP"/>
    <s v="H-HASP"/>
    <s v="H-NEY"/>
    <n v="0"/>
    <s v="A-AYU"/>
    <n v="0"/>
    <d v="2026-01-14T00:00:00"/>
    <d v="2026-02-11T00:00:00"/>
    <d v="2026-02-19T00:00:00"/>
    <d v="2026-04-16T00:00:00"/>
    <n v="65"/>
    <x v="1"/>
  </r>
  <r>
    <n v="893"/>
    <s v="22 K/PID/2026"/>
    <x v="2"/>
    <s v="Pidana"/>
    <x v="2"/>
    <n v="0"/>
    <s v="H-SOE"/>
    <s v="H-STJ"/>
    <s v="H-AMA"/>
    <n v="0"/>
    <s v="A-AYU"/>
    <n v="0"/>
    <d v="2026-01-05T00:00:00"/>
    <d v="2026-01-27T00:00:00"/>
    <d v="2026-02-03T00:00:00"/>
    <d v="2026-04-16T00:00:00"/>
    <n v="80"/>
    <x v="1"/>
  </r>
  <r>
    <n v="894"/>
    <s v="16 PK/PID/2026"/>
    <x v="2"/>
    <s v="Pidana"/>
    <x v="0"/>
    <n v="0"/>
    <s v="H-SOE"/>
    <s v="H-STJ"/>
    <s v="H-AMA"/>
    <n v="0"/>
    <s v="A-AYU"/>
    <s v="Posma P Nainggolan"/>
    <d v="2026-01-05T00:00:00"/>
    <d v="2026-01-27T00:00:00"/>
    <d v="2026-02-03T00:00:00"/>
    <d v="2026-04-16T00:00:00"/>
    <n v="80"/>
    <x v="1"/>
  </r>
  <r>
    <n v="895"/>
    <s v="110 K/PID/2026"/>
    <x v="2"/>
    <s v="Pidana"/>
    <x v="2"/>
    <n v="0"/>
    <s v="H-YP"/>
    <s v="H-SRD"/>
    <s v="H-SGT"/>
    <n v="0"/>
    <s v="A-NSK"/>
    <n v="0"/>
    <d v="2026-01-09T00:00:00"/>
    <d v="2026-01-23T00:00:00"/>
    <d v="2026-01-29T00:00:00"/>
    <d v="2026-04-16T00:00:00"/>
    <n v="84"/>
    <x v="1"/>
  </r>
  <r>
    <n v="896"/>
    <s v="20 PK/PID/2026"/>
    <x v="2"/>
    <s v="Pidana"/>
    <x v="0"/>
    <n v="0"/>
    <s v="H-SHT"/>
    <s v="H-NEY"/>
    <s v="H-STJ"/>
    <n v="0"/>
    <s v="A-SSM"/>
    <n v="0"/>
    <d v="2026-01-05T00:00:00"/>
    <d v="2026-02-02T00:00:00"/>
    <d v="2026-02-23T00:00:00"/>
    <d v="2026-04-16T00:00:00"/>
    <n v="74"/>
    <x v="1"/>
  </r>
  <r>
    <n v="897"/>
    <s v="94 K/PID/2026"/>
    <x v="2"/>
    <s v="Pidana"/>
    <x v="2"/>
    <n v="0"/>
    <s v="H-YP"/>
    <s v="H-SRD"/>
    <s v="H-SGT"/>
    <n v="0"/>
    <s v="A-NSK"/>
    <s v="Posma P Nainggolan"/>
    <d v="2026-01-09T00:00:00"/>
    <d v="2026-02-03T00:00:00"/>
    <d v="2026-02-12T00:00:00"/>
    <d v="2026-04-16T00:00:00"/>
    <n v="73"/>
    <x v="1"/>
  </r>
  <r>
    <n v="898"/>
    <s v="146 K/PID/2026"/>
    <x v="2"/>
    <s v="Pidana"/>
    <x v="2"/>
    <n v="0"/>
    <s v="H-YNT"/>
    <s v="H-STJ"/>
    <s v="H-NEY"/>
    <n v="0"/>
    <s v="A-YUFA"/>
    <n v="0"/>
    <d v="2026-01-15T00:00:00"/>
    <d v="2026-01-26T00:00:00"/>
    <d v="2026-02-25T00:00:00"/>
    <d v="2026-04-16T00:00:00"/>
    <n v="81"/>
    <x v="1"/>
  </r>
  <r>
    <n v="899"/>
    <s v="253 K/PID/2026"/>
    <x v="2"/>
    <s v="Pidana"/>
    <x v="2"/>
    <n v="0"/>
    <s v="H-YNT"/>
    <s v="H-SGT"/>
    <s v="H-NEY"/>
    <n v="0"/>
    <s v="A-AP"/>
    <n v="0"/>
    <d v="2026-01-22T00:00:00"/>
    <d v="2026-01-26T00:00:00"/>
    <d v="2026-02-11T00:00:00"/>
    <d v="2026-04-16T00:00:00"/>
    <n v="81"/>
    <x v="1"/>
  </r>
  <r>
    <n v="900"/>
    <s v="115 K/PID/2026"/>
    <x v="2"/>
    <s v="Pidana"/>
    <x v="2"/>
    <n v="0"/>
    <s v="H-JUP"/>
    <s v="H-HASP"/>
    <s v="H-NEY"/>
    <n v="0"/>
    <s v="A-AGD"/>
    <s v="Posma P Nainggolan"/>
    <d v="2026-01-13T00:00:00"/>
    <d v="2026-02-03T00:00:00"/>
    <d v="2026-02-11T00:00:00"/>
    <d v="2026-04-16T00:00:00"/>
    <n v="73"/>
    <x v="1"/>
  </r>
  <r>
    <n v="901"/>
    <s v="198 K/PID/2026"/>
    <x v="2"/>
    <s v="Pidana"/>
    <x v="2"/>
    <n v="0"/>
    <s v="H-HM"/>
    <s v="H-SGS"/>
    <s v="H-SRD"/>
    <n v="0"/>
    <s v="A-SN"/>
    <s v="I Gusti Agung Bagus Komang Wijaya Adhi"/>
    <d v="2026-01-19T00:00:00"/>
    <d v="2026-01-22T00:00:00"/>
    <d v="2026-02-12T00:00:00"/>
    <d v="2026-04-16T00:00:00"/>
    <n v="85"/>
    <x v="1"/>
  </r>
  <r>
    <n v="902"/>
    <s v="93 K/PID/2026"/>
    <x v="2"/>
    <s v="Pidana"/>
    <x v="2"/>
    <n v="0"/>
    <s v="H-YP"/>
    <s v="H-SRD"/>
    <s v="H-SGT"/>
    <n v="0"/>
    <s v="A-AP"/>
    <n v="0"/>
    <d v="2026-01-09T00:00:00"/>
    <d v="2026-01-23T00:00:00"/>
    <d v="2026-01-29T00:00:00"/>
    <d v="2026-04-16T00:00:00"/>
    <n v="84"/>
    <x v="1"/>
  </r>
  <r>
    <n v="903"/>
    <s v="126 K/PID/2026"/>
    <x v="2"/>
    <s v="Pidana"/>
    <x v="2"/>
    <n v="0"/>
    <s v="H-YNT"/>
    <s v="H-SGT"/>
    <s v="H-NEY"/>
    <n v="0"/>
    <s v="A-DR"/>
    <s v="Machri Hendra"/>
    <d v="2026-01-14T00:00:00"/>
    <d v="2026-01-22T00:00:00"/>
    <d v="2026-02-18T00:00:00"/>
    <d v="2026-04-16T00:00:00"/>
    <n v="85"/>
    <x v="1"/>
  </r>
  <r>
    <n v="904"/>
    <s v="200 K/PID/2026"/>
    <x v="2"/>
    <s v="Pidana"/>
    <x v="2"/>
    <n v="0"/>
    <s v="H-YNT"/>
    <s v="H-SRD"/>
    <s v="H-HASP"/>
    <n v="0"/>
    <s v="A-DEV"/>
    <n v="0"/>
    <d v="2026-01-19T00:00:00"/>
    <d v="2026-01-22T00:00:00"/>
    <d v="2026-02-11T00:00:00"/>
    <d v="2026-04-17T00:00:00"/>
    <n v="86"/>
    <x v="1"/>
  </r>
  <r>
    <n v="905"/>
    <s v="197 K/PID/2026"/>
    <x v="2"/>
    <s v="Pidana"/>
    <x v="2"/>
    <n v="0"/>
    <s v="H-HM"/>
    <s v="H-SGS"/>
    <s v="H-SRD"/>
    <n v="0"/>
    <s v="A-COP"/>
    <s v="I Gusti Agung Bagus Komang Wijaya Adhi"/>
    <d v="2026-01-19T00:00:00"/>
    <d v="2026-01-22T00:00:00"/>
    <d v="2026-02-12T00:00:00"/>
    <d v="2026-04-17T00:00:00"/>
    <n v="86"/>
    <x v="1"/>
  </r>
  <r>
    <n v="906"/>
    <s v="184 K/PID/2026"/>
    <x v="2"/>
    <s v="Pidana"/>
    <x v="2"/>
    <n v="0"/>
    <s v="H-SOE"/>
    <s v="H-HASP"/>
    <s v="H-STJ"/>
    <n v="0"/>
    <s v="A-WGA"/>
    <s v="Machri Hendra"/>
    <d v="2026-01-19T00:00:00"/>
    <d v="2026-02-03T00:00:00"/>
    <d v="2026-02-11T00:00:00"/>
    <d v="2026-04-17T00:00:00"/>
    <n v="74"/>
    <x v="1"/>
  </r>
  <r>
    <n v="907"/>
    <s v="270 K/PID/2026"/>
    <x v="2"/>
    <s v="Pidana"/>
    <x v="2"/>
    <n v="0"/>
    <s v="H-JUP"/>
    <s v="H-SGT"/>
    <s v="H-AMA"/>
    <n v="0"/>
    <s v="A-AGD"/>
    <s v="I Gusti Agung Bagus Komang Wijaya Adhi"/>
    <d v="2026-01-27T00:00:00"/>
    <d v="2026-02-11T00:00:00"/>
    <d v="2026-02-19T00:00:00"/>
    <d v="2026-04-17T00:00:00"/>
    <n v="66"/>
    <x v="1"/>
  </r>
  <r>
    <n v="908"/>
    <s v="137 K/PID/2026"/>
    <x v="2"/>
    <s v="Pidana"/>
    <x v="2"/>
    <n v="0"/>
    <s v="H-YP"/>
    <s v="H-SRD"/>
    <s v="H-SGT"/>
    <n v="0"/>
    <s v="A-YT"/>
    <n v="0"/>
    <d v="2026-01-14T00:00:00"/>
    <d v="2026-01-20T00:00:00"/>
    <d v="2026-01-29T00:00:00"/>
    <d v="2026-04-17T00:00:00"/>
    <n v="88"/>
    <x v="1"/>
  </r>
  <r>
    <n v="909"/>
    <s v="29 PK/PID/2026"/>
    <x v="2"/>
    <s v="Pidana"/>
    <x v="0"/>
    <n v="0"/>
    <s v="H-HM"/>
    <s v="H-SGT"/>
    <s v="H-SRD"/>
    <n v="0"/>
    <s v="A-AP"/>
    <n v="0"/>
    <d v="2026-01-06T00:00:00"/>
    <d v="2026-01-22T00:00:00"/>
    <d v="2026-01-29T00:00:00"/>
    <d v="2026-04-17T00:00:00"/>
    <n v="86"/>
    <x v="1"/>
  </r>
  <r>
    <n v="910"/>
    <s v="23 PK/PID/2026"/>
    <x v="2"/>
    <s v="Pidana"/>
    <x v="0"/>
    <n v="0"/>
    <s v="H-PH"/>
    <s v="H-HASP"/>
    <s v="H-APH"/>
    <n v="0"/>
    <s v="A-WGA"/>
    <s v="Posma P Nainggolan"/>
    <d v="2026-01-05T00:00:00"/>
    <d v="2026-01-28T00:00:00"/>
    <d v="2026-02-03T00:00:00"/>
    <d v="2026-04-17T00:00:00"/>
    <n v="80"/>
    <x v="1"/>
  </r>
  <r>
    <n v="911"/>
    <s v="26 PK/PID/2026"/>
    <x v="2"/>
    <s v="Pidana"/>
    <x v="0"/>
    <n v="0"/>
    <s v="H-PH"/>
    <s v="H-HASP"/>
    <s v="H-APH"/>
    <n v="0"/>
    <s v="A-HPY"/>
    <n v="0"/>
    <d v="2026-01-06T00:00:00"/>
    <d v="2026-01-28T00:00:00"/>
    <d v="2026-02-05T00:00:00"/>
    <d v="2026-04-17T00:00:00"/>
    <n v="80"/>
    <x v="1"/>
  </r>
  <r>
    <n v="912"/>
    <s v="394 K/PID/2026"/>
    <x v="2"/>
    <s v="Pidana"/>
    <x v="2"/>
    <n v="0"/>
    <s v="H-SOE"/>
    <s v="H-AMA"/>
    <s v="H-SRD"/>
    <n v="0"/>
    <s v="A-BRAZ"/>
    <n v="0"/>
    <d v="2026-02-04T00:00:00"/>
    <d v="2026-02-20T00:00:00"/>
    <d v="2026-03-03T00:00:00"/>
    <d v="2026-04-17T00:00:00"/>
    <n v="57"/>
    <x v="1"/>
  </r>
  <r>
    <n v="913"/>
    <s v="650 K/PID/2026"/>
    <x v="2"/>
    <s v="Pidana"/>
    <x v="2"/>
    <n v="0"/>
    <s v="H-SOE"/>
    <s v="H-HASP"/>
    <s v="H-STJ"/>
    <n v="0"/>
    <s v="A-BRAZ"/>
    <n v="0"/>
    <d v="2026-03-04T00:00:00"/>
    <d v="2026-03-06T00:00:00"/>
    <d v="2026-03-10T00:00:00"/>
    <d v="2026-04-17T00:00:00"/>
    <n v="43"/>
    <x v="1"/>
  </r>
  <r>
    <n v="914"/>
    <s v="333 K/PID/2026"/>
    <x v="2"/>
    <s v="Pidana"/>
    <x v="2"/>
    <n v="0"/>
    <s v="H-YNT"/>
    <s v="H-STJ"/>
    <s v="H-NEY"/>
    <n v="0"/>
    <s v="A-DEV"/>
    <n v="0"/>
    <d v="2026-01-29T00:00:00"/>
    <d v="2026-02-04T00:00:00"/>
    <d v="2026-02-11T00:00:00"/>
    <d v="2026-04-17T00:00:00"/>
    <n v="73"/>
    <x v="1"/>
  </r>
  <r>
    <n v="915"/>
    <s v="445 K/PID/2026"/>
    <x v="2"/>
    <s v="Pidana"/>
    <x v="2"/>
    <n v="0"/>
    <s v="H-SOE"/>
    <s v="H-HASP"/>
    <s v="H-STJ"/>
    <n v="0"/>
    <s v="A-WGA"/>
    <n v="0"/>
    <d v="2026-02-12T00:00:00"/>
    <d v="2026-02-12T00:00:00"/>
    <d v="2026-02-13T00:00:00"/>
    <d v="2026-04-17T00:00:00"/>
    <n v="65"/>
    <x v="1"/>
  </r>
  <r>
    <n v="916"/>
    <s v="338 K/PID/2026"/>
    <x v="2"/>
    <s v="Pidana"/>
    <x v="2"/>
    <n v="0"/>
    <s v="H-JUP"/>
    <s v="H-HASP"/>
    <s v="H-NEY"/>
    <n v="0"/>
    <s v="A-HPY"/>
    <s v="I Gusti Agung Bagus Komang Wijaya Adhi"/>
    <d v="2026-02-02T00:00:00"/>
    <d v="2026-02-03T00:00:00"/>
    <d v="2026-02-11T00:00:00"/>
    <d v="2026-04-17T00:00:00"/>
    <n v="74"/>
    <x v="1"/>
  </r>
  <r>
    <n v="917"/>
    <s v="176 K/PID/2026"/>
    <x v="2"/>
    <s v="Pidana"/>
    <x v="2"/>
    <n v="0"/>
    <s v="H-HM"/>
    <s v="H-SGS"/>
    <s v="H-SRD"/>
    <n v="0"/>
    <s v="A-BUP"/>
    <n v="0"/>
    <d v="2026-01-19T00:00:00"/>
    <d v="2026-01-22T00:00:00"/>
    <d v="2026-02-12T00:00:00"/>
    <d v="2026-04-17T00:00:00"/>
    <n v="86"/>
    <x v="1"/>
  </r>
  <r>
    <n v="918"/>
    <s v="34 PK/PID/2026"/>
    <x v="2"/>
    <s v="Pidana"/>
    <x v="0"/>
    <n v="0"/>
    <s v="H-PH"/>
    <s v="H-HASP"/>
    <s v="H-APH"/>
    <n v="0"/>
    <s v="A-WGA"/>
    <n v="0"/>
    <d v="2026-01-07T00:00:00"/>
    <d v="2026-01-28T00:00:00"/>
    <d v="2026-02-05T00:00:00"/>
    <d v="2026-04-17T00:00:00"/>
    <n v="80"/>
    <x v="1"/>
  </r>
  <r>
    <n v="919"/>
    <s v="175 K/PID/2026"/>
    <x v="2"/>
    <s v="Pidana"/>
    <x v="2"/>
    <n v="0"/>
    <s v="H-YNT"/>
    <s v="H-SRD"/>
    <s v="H-HASP"/>
    <n v="0"/>
    <s v="A-WGA"/>
    <s v="I Gusti Agung Bagus Komang Wijaya Adhi"/>
    <d v="2026-01-19T00:00:00"/>
    <d v="2026-01-22T00:00:00"/>
    <d v="2026-02-18T00:00:00"/>
    <d v="2026-04-17T00:00:00"/>
    <n v="86"/>
    <x v="1"/>
  </r>
  <r>
    <n v="920"/>
    <s v="15 PK/PID/2026"/>
    <x v="2"/>
    <s v="Pidana"/>
    <x v="0"/>
    <n v="0"/>
    <s v="H-SOE"/>
    <s v="H-STJ"/>
    <s v="H-AMA"/>
    <n v="0"/>
    <s v="A-URA"/>
    <s v="Avrits"/>
    <d v="2026-01-05T00:00:00"/>
    <d v="2026-01-27T00:00:00"/>
    <d v="2026-02-25T00:00:00"/>
    <d v="2026-04-17T00:00:00"/>
    <n v="81"/>
    <x v="1"/>
  </r>
  <r>
    <n v="921"/>
    <s v="177 K/PID/2026"/>
    <x v="2"/>
    <s v="Pidana"/>
    <x v="2"/>
    <n v="0"/>
    <s v="H-YNT"/>
    <s v="H-SRD"/>
    <s v="H-HASP"/>
    <n v="0"/>
    <s v="A-MAP"/>
    <s v="Machri Hendra"/>
    <d v="2026-01-19T00:00:00"/>
    <d v="2026-01-26T00:00:00"/>
    <d v="2026-02-19T00:00:00"/>
    <d v="2026-04-17T00:00:00"/>
    <n v="82"/>
    <x v="1"/>
  </r>
  <r>
    <n v="922"/>
    <s v="92 K/PID/2026"/>
    <x v="2"/>
    <s v="Pidana"/>
    <x v="2"/>
    <n v="0"/>
    <s v="H-SJ"/>
    <s v="H-STJ"/>
    <s v="H-SGS"/>
    <n v="0"/>
    <s v="A-WEN"/>
    <s v="Machri Hendra"/>
    <d v="2026-01-09T00:00:00"/>
    <d v="2026-01-19T00:00:00"/>
    <d v="2026-01-28T00:00:00"/>
    <d v="2026-04-17T00:00:00"/>
    <n v="89"/>
    <x v="1"/>
  </r>
  <r>
    <n v="923"/>
    <s v="82 K/PID/2026"/>
    <x v="2"/>
    <s v="Pidana"/>
    <x v="2"/>
    <n v="0"/>
    <s v="H-HM"/>
    <s v="H-SGT"/>
    <s v="H-SRD"/>
    <n v="0"/>
    <s v="A-IDR"/>
    <s v="I Gusti Agung Bagus Komang Wijaya Adhi"/>
    <d v="2026-01-08T00:00:00"/>
    <d v="2026-01-22T00:00:00"/>
    <d v="2026-01-29T00:00:00"/>
    <d v="2026-04-17T00:00:00"/>
    <n v="86"/>
    <x v="1"/>
  </r>
  <r>
    <n v="924"/>
    <s v="298 K/PID/2026"/>
    <x v="2"/>
    <s v="Pidana"/>
    <x v="2"/>
    <n v="0"/>
    <s v="H-JUP"/>
    <s v="H-HASP"/>
    <s v="H-NEY"/>
    <n v="0"/>
    <s v="A-HPY"/>
    <s v="I Gusti Agung Bagus Komang Wijaya Adhi"/>
    <d v="2026-01-27T00:00:00"/>
    <d v="2026-02-03T00:00:00"/>
    <d v="2026-02-11T00:00:00"/>
    <d v="2026-04-17T00:00:00"/>
    <n v="74"/>
    <x v="1"/>
  </r>
  <r>
    <n v="925"/>
    <s v="132 K/PID/2026"/>
    <x v="2"/>
    <s v="Pidana"/>
    <x v="2"/>
    <n v="0"/>
    <s v="H-HM"/>
    <s v="H-SGS"/>
    <s v="H-SRD"/>
    <n v="0"/>
    <s v="A-WID"/>
    <s v="Avrits"/>
    <d v="2026-01-14T00:00:00"/>
    <d v="2026-01-22T00:00:00"/>
    <d v="2026-02-03T00:00:00"/>
    <d v="2026-04-17T00:00:00"/>
    <n v="86"/>
    <x v="1"/>
  </r>
  <r>
    <n v="926"/>
    <s v="107 K/PID/2026"/>
    <x v="2"/>
    <s v="Pidana"/>
    <x v="2"/>
    <n v="0"/>
    <s v="H-YNT"/>
    <s v="H-SRD"/>
    <s v="H-HASP"/>
    <n v="0"/>
    <s v="A-DEV"/>
    <n v="0"/>
    <d v="2026-01-09T00:00:00"/>
    <d v="2026-01-22T00:00:00"/>
    <d v="2026-02-19T00:00:00"/>
    <d v="2026-04-17T00:00:00"/>
    <n v="86"/>
    <x v="1"/>
  </r>
  <r>
    <n v="927"/>
    <s v="36 PK/PID/2026"/>
    <x v="2"/>
    <s v="Pidana"/>
    <x v="0"/>
    <n v="0"/>
    <s v="H-PH"/>
    <s v="H-HASP"/>
    <s v="H-APH"/>
    <n v="0"/>
    <s v="A-HPY"/>
    <n v="0"/>
    <d v="2026-01-07T00:00:00"/>
    <d v="2026-01-28T00:00:00"/>
    <d v="2026-02-05T00:00:00"/>
    <d v="2026-04-17T00:00:00"/>
    <n v="80"/>
    <x v="1"/>
  </r>
  <r>
    <n v="928"/>
    <s v="247 K/PID/2026"/>
    <x v="2"/>
    <s v="Pidana"/>
    <x v="2"/>
    <n v="0"/>
    <s v="H-YNT"/>
    <s v="H-SRD"/>
    <s v="H-HASP"/>
    <n v="0"/>
    <s v="A-WGA"/>
    <s v="Avrits"/>
    <d v="2026-01-22T00:00:00"/>
    <d v="2026-01-26T00:00:00"/>
    <d v="2026-02-03T00:00:00"/>
    <d v="2026-04-17T00:00:00"/>
    <n v="82"/>
    <x v="1"/>
  </r>
  <r>
    <n v="929"/>
    <s v="131 K/PID/2026"/>
    <x v="2"/>
    <s v="Pidana"/>
    <x v="2"/>
    <n v="0"/>
    <s v="H-YNT"/>
    <s v="H-SGT"/>
    <s v="H-NEY"/>
    <n v="0"/>
    <s v="A-END"/>
    <n v="0"/>
    <d v="2026-01-14T00:00:00"/>
    <d v="2026-01-22T00:00:00"/>
    <d v="2026-02-18T00:00:00"/>
    <d v="2026-04-17T00:00:00"/>
    <n v="86"/>
    <x v="1"/>
  </r>
  <r>
    <n v="930"/>
    <s v="124 K/PID/2026"/>
    <x v="2"/>
    <s v="Pidana"/>
    <x v="2"/>
    <n v="0"/>
    <s v="H-YNT"/>
    <s v="H-SRD"/>
    <s v="H-HASP"/>
    <n v="0"/>
    <s v="A-WGA"/>
    <n v="0"/>
    <d v="2026-01-13T00:00:00"/>
    <d v="2026-01-22T00:00:00"/>
    <d v="2026-02-19T00:00:00"/>
    <d v="2026-04-17T00:00:00"/>
    <n v="86"/>
    <x v="1"/>
  </r>
  <r>
    <n v="931"/>
    <s v="331 K/PID/2026"/>
    <x v="2"/>
    <s v="Pidana"/>
    <x v="2"/>
    <n v="0"/>
    <s v="H-SJ"/>
    <s v="H-TMA"/>
    <s v="H-HASP"/>
    <n v="0"/>
    <s v="A-MUL"/>
    <n v="0"/>
    <d v="2026-01-29T00:00:00"/>
    <d v="2026-02-04T00:00:00"/>
    <d v="2026-02-20T00:00:00"/>
    <d v="2026-04-20T00:00:00"/>
    <n v="76"/>
    <x v="1"/>
  </r>
  <r>
    <n v="932"/>
    <s v="37 K/PID/2026"/>
    <x v="2"/>
    <s v="Pidana"/>
    <x v="2"/>
    <n v="0"/>
    <s v="H-SOE"/>
    <s v="H-STJ"/>
    <s v="H-AMA"/>
    <n v="0"/>
    <s v="A-WID"/>
    <s v="I Gusti Agung Bagus Komang Wijaya Adhi"/>
    <d v="2026-01-07T00:00:00"/>
    <d v="2026-02-03T00:00:00"/>
    <d v="2026-02-11T00:00:00"/>
    <d v="2026-04-20T00:00:00"/>
    <n v="77"/>
    <x v="1"/>
  </r>
  <r>
    <n v="933"/>
    <s v="123 K/PID/2026"/>
    <x v="2"/>
    <s v="Pidana"/>
    <x v="2"/>
    <n v="0"/>
    <s v="H-PH"/>
    <s v="H-STJ"/>
    <s v="H-SGT"/>
    <n v="0"/>
    <s v="A-DOS"/>
    <n v="0"/>
    <d v="2026-01-13T00:00:00"/>
    <d v="2026-01-28T00:00:00"/>
    <d v="2026-02-03T00:00:00"/>
    <d v="2026-04-20T00:00:00"/>
    <n v="83"/>
    <x v="1"/>
  </r>
  <r>
    <n v="934"/>
    <s v="476 K/PID/2026"/>
    <x v="2"/>
    <s v="Pidana"/>
    <x v="2"/>
    <n v="0"/>
    <s v="H-JUP"/>
    <s v="H-HASP"/>
    <s v="H-NEY"/>
    <n v="0"/>
    <s v="A-KKO"/>
    <n v="0"/>
    <d v="2026-02-18T00:00:00"/>
    <d v="2026-02-20T00:00:00"/>
    <d v="2026-02-26T00:00:00"/>
    <d v="2026-04-20T00:00:00"/>
    <n v="60"/>
    <x v="1"/>
  </r>
  <r>
    <n v="935"/>
    <s v="307 K/PID/2026"/>
    <x v="2"/>
    <s v="Pidana"/>
    <x v="2"/>
    <n v="0"/>
    <s v="H-SJ"/>
    <s v="H-STJ"/>
    <s v="H-SGS"/>
    <n v="0"/>
    <s v="A-MUL"/>
    <s v="Posma P Nainggolan"/>
    <d v="2026-01-28T00:00:00"/>
    <d v="2026-02-04T00:00:00"/>
    <d v="2026-02-11T00:00:00"/>
    <d v="2026-04-20T00:00:00"/>
    <n v="76"/>
    <x v="1"/>
  </r>
  <r>
    <n v="936"/>
    <s v="364 K/PID/2026"/>
    <x v="2"/>
    <s v="Pidana"/>
    <x v="2"/>
    <n v="0"/>
    <s v="H-SJ"/>
    <s v="H-STJ"/>
    <s v="H-SGS"/>
    <n v="0"/>
    <s v="A-MUL"/>
    <n v="0"/>
    <d v="2026-02-03T00:00:00"/>
    <d v="2026-02-05T00:00:00"/>
    <d v="2026-02-11T00:00:00"/>
    <d v="2026-04-20T00:00:00"/>
    <n v="75"/>
    <x v="1"/>
  </r>
  <r>
    <n v="937"/>
    <s v="345 K/PID/2026"/>
    <x v="2"/>
    <s v="Pidana"/>
    <x v="2"/>
    <n v="0"/>
    <s v="H-SJ"/>
    <s v="H-STJ"/>
    <s v="H-SGS"/>
    <n v="0"/>
    <s v="A-MUL"/>
    <s v="Machri Hendra"/>
    <d v="2026-02-02T00:00:00"/>
    <d v="2026-02-05T00:00:00"/>
    <d v="2026-02-11T00:00:00"/>
    <d v="2026-04-20T00:00:00"/>
    <n v="75"/>
    <x v="1"/>
  </r>
  <r>
    <n v="938"/>
    <s v="288 K/PID/2026"/>
    <x v="2"/>
    <s v="Pidana"/>
    <x v="2"/>
    <n v="0"/>
    <s v="H-JUP"/>
    <s v="H-HASP"/>
    <s v="H-NEY"/>
    <n v="0"/>
    <s v="A-MOU"/>
    <s v="I Gusti Agung Bagus Komang Wijaya Adhi"/>
    <d v="2026-01-27T00:00:00"/>
    <d v="2026-02-03T00:00:00"/>
    <d v="2026-02-11T00:00:00"/>
    <d v="2026-04-20T00:00:00"/>
    <n v="77"/>
    <x v="1"/>
  </r>
  <r>
    <n v="939"/>
    <s v="114 K/PID/2026"/>
    <x v="2"/>
    <s v="Pidana"/>
    <x v="2"/>
    <n v="0"/>
    <s v="H-JUP"/>
    <s v="H-HASP"/>
    <s v="H-NEY"/>
    <n v="0"/>
    <s v="A-MOU"/>
    <s v="Posma P Nainggolan"/>
    <d v="2026-01-13T00:00:00"/>
    <d v="2026-02-03T00:00:00"/>
    <d v="2026-02-11T00:00:00"/>
    <d v="2026-04-20T00:00:00"/>
    <n v="77"/>
    <x v="1"/>
  </r>
  <r>
    <n v="940"/>
    <s v="185 K/PID/2026"/>
    <x v="2"/>
    <s v="Pidana"/>
    <x v="2"/>
    <n v="0"/>
    <s v="H-HM"/>
    <s v="H-SGS"/>
    <s v="H-SRD"/>
    <n v="0"/>
    <s v="A-BUP"/>
    <s v="Avrits"/>
    <d v="2026-01-19T00:00:00"/>
    <d v="2026-01-22T00:00:00"/>
    <d v="2026-02-12T00:00:00"/>
    <d v="2026-04-20T00:00:00"/>
    <n v="89"/>
    <x v="1"/>
  </r>
  <r>
    <n v="941"/>
    <s v="69 PK/PID/2026"/>
    <x v="2"/>
    <s v="Pidana"/>
    <x v="0"/>
    <n v="0"/>
    <s v="H-HM"/>
    <s v="H-SGS"/>
    <s v="H-SRD"/>
    <n v="0"/>
    <s v="A-IDR"/>
    <s v="Avrits"/>
    <d v="2026-01-27T00:00:00"/>
    <d v="2026-03-04T00:00:00"/>
    <d v="2026-03-12T00:00:00"/>
    <d v="2026-04-20T00:00:00"/>
    <n v="48"/>
    <x v="1"/>
  </r>
  <r>
    <n v="942"/>
    <s v="343 K/PID/2026"/>
    <x v="2"/>
    <s v="Pidana"/>
    <x v="2"/>
    <n v="0"/>
    <s v="H-SJ"/>
    <s v="H-TMA"/>
    <s v="H-HASP"/>
    <n v="0"/>
    <s v="A-MUL"/>
    <s v="Avrits"/>
    <d v="2026-02-02T00:00:00"/>
    <d v="2026-02-05T00:00:00"/>
    <d v="2026-02-20T00:00:00"/>
    <d v="2026-04-20T00:00:00"/>
    <n v="75"/>
    <x v="1"/>
  </r>
  <r>
    <n v="943"/>
    <s v="150 K/PID/2026"/>
    <x v="2"/>
    <s v="Pidana"/>
    <x v="2"/>
    <n v="0"/>
    <s v="H-PH"/>
    <s v="H-STJ"/>
    <s v="H-SGT"/>
    <n v="0"/>
    <s v="A-MUL"/>
    <s v="Avrits"/>
    <d v="2026-01-15T00:00:00"/>
    <d v="2026-01-28T00:00:00"/>
    <d v="2026-02-03T00:00:00"/>
    <d v="2026-04-20T00:00:00"/>
    <n v="83"/>
    <x v="1"/>
  </r>
  <r>
    <n v="944"/>
    <s v="662 K/PID/2026"/>
    <x v="2"/>
    <s v="Pidana"/>
    <x v="2"/>
    <n v="0"/>
    <s v="H-YP"/>
    <s v="H-NEY"/>
    <s v="H-STJ"/>
    <n v="0"/>
    <s v="A-SSM"/>
    <n v="0"/>
    <d v="2026-03-05T00:00:00"/>
    <d v="2026-03-13T00:00:00"/>
    <d v="2026-04-01T00:00:00"/>
    <d v="2026-04-20T00:00:00"/>
    <n v="39"/>
    <x v="1"/>
  </r>
  <r>
    <n v="945"/>
    <s v="417 K/PID/2026"/>
    <x v="2"/>
    <s v="Pidana"/>
    <x v="2"/>
    <n v="0"/>
    <s v="H-YNT"/>
    <s v="H-AMA"/>
    <s v="H-NEY"/>
    <n v="0"/>
    <s v="A-SSM"/>
    <s v="Posma P Nainggolan"/>
    <d v="2026-02-12T00:00:00"/>
    <d v="2026-02-18T00:00:00"/>
    <d v="2026-03-03T00:00:00"/>
    <d v="2026-04-20T00:00:00"/>
    <n v="62"/>
    <x v="1"/>
  </r>
  <r>
    <n v="946"/>
    <s v="519 K/PID/2026"/>
    <x v="2"/>
    <s v="Pidana"/>
    <x v="2"/>
    <n v="0"/>
    <s v="H-JUP"/>
    <s v="H-SGT"/>
    <s v="H-AMA"/>
    <n v="0"/>
    <s v="A-KKO"/>
    <s v="Machri Hendra"/>
    <d v="2026-02-20T00:00:00"/>
    <d v="2026-02-25T00:00:00"/>
    <d v="2026-03-05T00:00:00"/>
    <d v="2026-04-20T00:00:00"/>
    <n v="55"/>
    <x v="1"/>
  </r>
  <r>
    <n v="947"/>
    <s v="291 K/PID/2026"/>
    <x v="2"/>
    <s v="Pidana"/>
    <x v="2"/>
    <n v="0"/>
    <s v="H-PH"/>
    <s v="H-STJ"/>
    <s v="H-SGT"/>
    <n v="0"/>
    <s v="A-AMIR"/>
    <n v="0"/>
    <d v="2026-01-27T00:00:00"/>
    <d v="2026-01-28T00:00:00"/>
    <d v="2026-01-29T00:00:00"/>
    <d v="2026-04-20T00:00:00"/>
    <n v="83"/>
    <x v="1"/>
  </r>
  <r>
    <n v="948"/>
    <s v="210 K/PID/2026"/>
    <x v="2"/>
    <s v="Pidana"/>
    <x v="2"/>
    <n v="0"/>
    <s v="H-YP"/>
    <s v="H-SRD"/>
    <s v="H-SGT"/>
    <n v="0"/>
    <s v="A-YT"/>
    <n v="0"/>
    <d v="2026-01-20T00:00:00"/>
    <d v="2026-01-27T00:00:00"/>
    <d v="2026-02-03T00:00:00"/>
    <d v="2026-04-20T00:00:00"/>
    <n v="84"/>
    <x v="1"/>
  </r>
  <r>
    <n v="949"/>
    <s v="209 K/PID/2026"/>
    <x v="2"/>
    <s v="Pidana"/>
    <x v="2"/>
    <n v="0"/>
    <s v="H-HM"/>
    <s v="H-NEY"/>
    <s v="H-APH"/>
    <n v="0"/>
    <s v="A-BOY"/>
    <n v="0"/>
    <d v="2026-01-20T00:00:00"/>
    <d v="2026-01-22T00:00:00"/>
    <d v="2026-02-03T00:00:00"/>
    <d v="2026-04-20T00:00:00"/>
    <n v="89"/>
    <x v="1"/>
  </r>
  <r>
    <n v="950"/>
    <s v="39 PK/PID/2026"/>
    <x v="2"/>
    <s v="Pidana"/>
    <x v="0"/>
    <n v="0"/>
    <s v="H-PH"/>
    <s v="H-STJ"/>
    <s v="H-APH"/>
    <n v="0"/>
    <s v="A-DOS"/>
    <s v="I Gusti Agung Bagus Komang Wijaya Adhi"/>
    <d v="2026-01-07T00:00:00"/>
    <d v="2026-01-28T00:00:00"/>
    <d v="2026-02-05T00:00:00"/>
    <d v="2026-04-20T00:00:00"/>
    <n v="83"/>
    <x v="1"/>
  </r>
  <r>
    <n v="951"/>
    <s v="118 K/PID/2026"/>
    <x v="2"/>
    <s v="Pidana"/>
    <x v="2"/>
    <n v="0"/>
    <s v="H-JUP"/>
    <s v="H-HASP"/>
    <s v="H-NEY"/>
    <n v="0"/>
    <s v="A-AP"/>
    <s v="Posma P Nainggolan"/>
    <d v="2026-01-13T00:00:00"/>
    <d v="2026-02-03T00:00:00"/>
    <d v="2026-02-11T00:00:00"/>
    <d v="2026-04-20T00:00:00"/>
    <n v="77"/>
    <x v="1"/>
  </r>
  <r>
    <n v="952"/>
    <s v="232 K/PID/2026"/>
    <x v="2"/>
    <s v="Pidana"/>
    <x v="2"/>
    <n v="0"/>
    <s v="H-SJ"/>
    <s v="H-STJ"/>
    <s v="H-SGS"/>
    <n v="0"/>
    <s v="A-WEN"/>
    <s v="Posma P Nainggolan"/>
    <d v="2026-01-21T00:00:00"/>
    <d v="2026-01-22T00:00:00"/>
    <d v="2026-01-28T00:00:00"/>
    <d v="2026-04-21T00:00:00"/>
    <n v="90"/>
    <x v="1"/>
  </r>
  <r>
    <n v="953"/>
    <s v="199 K/PID/2026"/>
    <x v="2"/>
    <s v="Pidana"/>
    <x v="2"/>
    <n v="0"/>
    <s v="H-SJ"/>
    <s v="H-STJ"/>
    <s v="H-SGS"/>
    <n v="0"/>
    <s v="A-WEN"/>
    <n v="0"/>
    <d v="2026-01-19T00:00:00"/>
    <d v="2026-01-22T00:00:00"/>
    <d v="2026-01-28T00:00:00"/>
    <d v="2026-04-21T00:00:00"/>
    <n v="90"/>
    <x v="1"/>
  </r>
  <r>
    <n v="954"/>
    <s v="160 K/PID/2026"/>
    <x v="2"/>
    <s v="Pidana"/>
    <x v="2"/>
    <n v="0"/>
    <s v="H-SJ"/>
    <s v="H-STJ"/>
    <s v="H-SGS"/>
    <n v="0"/>
    <s v="A-WEN"/>
    <s v="I Gusti Agung Bagus Komang Wijaya Adhi"/>
    <d v="2026-01-19T00:00:00"/>
    <d v="2026-01-22T00:00:00"/>
    <d v="2026-02-03T00:00:00"/>
    <d v="2026-04-21T00:00:00"/>
    <n v="90"/>
    <x v="1"/>
  </r>
  <r>
    <n v="955"/>
    <s v="156 K/PID/2026"/>
    <x v="2"/>
    <s v="Pidana"/>
    <x v="2"/>
    <n v="0"/>
    <s v="H-SJ"/>
    <s v="H-STJ"/>
    <s v="H-SGS"/>
    <n v="0"/>
    <s v="A-WEN"/>
    <n v="0"/>
    <d v="2026-01-19T00:00:00"/>
    <d v="2026-01-22T00:00:00"/>
    <d v="2026-01-28T00:00:00"/>
    <d v="2026-04-21T00:00:00"/>
    <n v="90"/>
    <x v="1"/>
  </r>
  <r>
    <n v="956"/>
    <s v="211 K/PID/2026"/>
    <x v="2"/>
    <s v="Pidana"/>
    <x v="2"/>
    <n v="0"/>
    <s v="H-SJ"/>
    <s v="H-STJ"/>
    <s v="H-SGS"/>
    <n v="0"/>
    <s v="A-WEN"/>
    <n v="0"/>
    <d v="2026-01-20T00:00:00"/>
    <d v="2026-01-22T00:00:00"/>
    <d v="2026-01-28T00:00:00"/>
    <d v="2026-04-21T00:00:00"/>
    <n v="90"/>
    <x v="1"/>
  </r>
  <r>
    <n v="957"/>
    <s v="158 K/PID/2026"/>
    <x v="2"/>
    <s v="Pidana"/>
    <x v="2"/>
    <n v="0"/>
    <s v="H-SJ"/>
    <s v="H-STJ"/>
    <s v="H-SGS"/>
    <n v="0"/>
    <s v="A-WEN"/>
    <n v="0"/>
    <d v="2026-01-19T00:00:00"/>
    <d v="2026-01-22T00:00:00"/>
    <d v="2026-01-28T00:00:00"/>
    <d v="2026-04-21T00:00:00"/>
    <n v="90"/>
    <x v="1"/>
  </r>
  <r>
    <n v="958"/>
    <s v="122 K/PID/2026"/>
    <x v="2"/>
    <s v="Pidana"/>
    <x v="2"/>
    <n v="0"/>
    <s v="H-SJ"/>
    <s v="H-TMA"/>
    <s v="H-HASP"/>
    <n v="0"/>
    <s v="A-WEN"/>
    <n v="0"/>
    <d v="2026-01-13T00:00:00"/>
    <d v="2026-01-22T00:00:00"/>
    <d v="2026-02-03T00:00:00"/>
    <d v="2026-04-21T00:00:00"/>
    <n v="90"/>
    <x v="1"/>
  </r>
  <r>
    <n v="959"/>
    <s v="130 K/PID/2026"/>
    <x v="2"/>
    <s v="Pidana"/>
    <x v="2"/>
    <n v="0"/>
    <s v="H-SJ"/>
    <s v="H-STJ"/>
    <s v="H-SGS"/>
    <n v="0"/>
    <s v="A-WEN"/>
    <n v="0"/>
    <d v="2026-01-14T00:00:00"/>
    <d v="2026-01-22T00:00:00"/>
    <d v="2026-01-28T00:00:00"/>
    <d v="2026-04-21T00:00:00"/>
    <n v="90"/>
    <x v="1"/>
  </r>
  <r>
    <n v="960"/>
    <s v="171 K/PID/2026"/>
    <x v="2"/>
    <s v="Pidana"/>
    <x v="2"/>
    <n v="0"/>
    <s v="H-YNT"/>
    <s v="H-AMA"/>
    <s v="H-NEY"/>
    <n v="0"/>
    <s v="A-YUFA"/>
    <s v="Posma P Nainggolan"/>
    <d v="2026-01-19T00:00:00"/>
    <d v="2026-01-26T00:00:00"/>
    <d v="2026-02-25T00:00:00"/>
    <d v="2026-04-21T00:00:00"/>
    <n v="86"/>
    <x v="1"/>
  </r>
  <r>
    <n v="961"/>
    <s v="159 K/PID/2026"/>
    <x v="2"/>
    <s v="Pidana"/>
    <x v="2"/>
    <n v="0"/>
    <s v="H-SJ"/>
    <s v="H-STJ"/>
    <s v="H-SGS"/>
    <n v="0"/>
    <s v="A-WEN"/>
    <s v="Avrits"/>
    <d v="2026-01-19T00:00:00"/>
    <d v="2026-01-22T00:00:00"/>
    <d v="2026-01-28T00:00:00"/>
    <d v="2026-04-21T00:00:00"/>
    <n v="90"/>
    <x v="1"/>
  </r>
  <r>
    <n v="962"/>
    <s v="119 K/PID/2026"/>
    <x v="2"/>
    <s v="Pidana"/>
    <x v="2"/>
    <n v="0"/>
    <s v="H-SJ"/>
    <s v="H-STJ"/>
    <s v="H-SGS"/>
    <n v="0"/>
    <s v="A-WEN"/>
    <n v="0"/>
    <d v="2026-01-13T00:00:00"/>
    <d v="2026-01-22T00:00:00"/>
    <d v="2026-01-28T00:00:00"/>
    <d v="2026-04-21T00:00:00"/>
    <n v="90"/>
    <x v="1"/>
  </r>
  <r>
    <n v="963"/>
    <s v="224 K/PID/2026"/>
    <x v="2"/>
    <s v="Pidana"/>
    <x v="2"/>
    <n v="0"/>
    <s v="H-SJ"/>
    <s v="H-STJ"/>
    <s v="H-SGS"/>
    <n v="0"/>
    <s v="A-IDR"/>
    <s v="Posma P Nainggolan"/>
    <d v="2026-01-21T00:00:00"/>
    <d v="2026-01-22T00:00:00"/>
    <d v="2026-02-03T00:00:00"/>
    <d v="2026-04-21T00:00:00"/>
    <n v="90"/>
    <x v="1"/>
  </r>
  <r>
    <n v="964"/>
    <s v="227 K/PID/2026"/>
    <x v="2"/>
    <s v="Pidana"/>
    <x v="2"/>
    <n v="0"/>
    <s v="H-SJ"/>
    <s v="H-STJ"/>
    <s v="H-SGS"/>
    <n v="0"/>
    <s v="A-IDR"/>
    <n v="0"/>
    <d v="2026-01-21T00:00:00"/>
    <d v="2026-01-22T00:00:00"/>
    <d v="2026-01-28T00:00:00"/>
    <d v="2026-04-21T00:00:00"/>
    <n v="90"/>
    <x v="1"/>
  </r>
  <r>
    <n v="965"/>
    <s v="127 K/PID/2026"/>
    <x v="2"/>
    <s v="Pidana"/>
    <x v="2"/>
    <n v="0"/>
    <s v="H-SJ"/>
    <s v="H-STJ"/>
    <s v="H-SGS"/>
    <n v="0"/>
    <s v="A-SN"/>
    <s v="Posma P Nainggolan"/>
    <d v="2026-01-14T00:00:00"/>
    <d v="2026-01-22T00:00:00"/>
    <d v="2026-01-28T00:00:00"/>
    <d v="2026-04-21T00:00:00"/>
    <n v="90"/>
    <x v="1"/>
  </r>
  <r>
    <n v="966"/>
    <s v="111 K/PID/2026"/>
    <x v="2"/>
    <s v="Pidana"/>
    <x v="2"/>
    <n v="0"/>
    <s v="H-SJ"/>
    <s v="H-TMA"/>
    <s v="H-HASP"/>
    <n v="0"/>
    <s v="A-COP"/>
    <s v="Machri Hendra"/>
    <d v="2026-01-09T00:00:00"/>
    <d v="2026-01-23T00:00:00"/>
    <d v="2026-02-03T00:00:00"/>
    <d v="2026-04-22T00:00:00"/>
    <n v="90"/>
    <x v="1"/>
  </r>
  <r>
    <n v="967"/>
    <s v="216 K/PID/2026"/>
    <x v="2"/>
    <s v="Pidana"/>
    <x v="2"/>
    <n v="0"/>
    <s v="H-PH"/>
    <s v="H-AMA"/>
    <s v="H-HASP"/>
    <n v="0"/>
    <s v="A-RFW"/>
    <s v="Avrits"/>
    <d v="2026-01-20T00:00:00"/>
    <d v="2026-02-24T00:00:00"/>
    <d v="2026-03-05T00:00:00"/>
    <d v="2026-04-22T00:00:00"/>
    <n v="58"/>
    <x v="1"/>
  </r>
  <r>
    <n v="968"/>
    <s v="438 K/PID/2026"/>
    <x v="2"/>
    <s v="Pidana"/>
    <x v="2"/>
    <n v="0"/>
    <s v="H-YP"/>
    <s v="H-SRD"/>
    <s v="H-SGT"/>
    <n v="0"/>
    <s v="A-HND"/>
    <n v="0"/>
    <d v="2026-02-12T00:00:00"/>
    <d v="2026-02-24T00:00:00"/>
    <d v="2026-03-03T00:00:00"/>
    <d v="2026-04-22T00:00:00"/>
    <n v="58"/>
    <x v="1"/>
  </r>
  <r>
    <n v="969"/>
    <s v="341 K/PID/2026"/>
    <x v="2"/>
    <s v="Pidana"/>
    <x v="2"/>
    <n v="0"/>
    <s v="H-JUP"/>
    <s v="H-SGT"/>
    <s v="H-AMA"/>
    <n v="0"/>
    <s v="A-RFW"/>
    <s v="Posma P Nainggolan"/>
    <d v="2026-02-02T00:00:00"/>
    <d v="2026-02-19T00:00:00"/>
    <d v="2026-02-26T00:00:00"/>
    <d v="2026-04-22T00:00:00"/>
    <n v="63"/>
    <x v="1"/>
  </r>
  <r>
    <n v="970"/>
    <s v="500 K/PID/2026"/>
    <x v="2"/>
    <s v="Pidana"/>
    <x v="2"/>
    <n v="0"/>
    <s v="H-YNT"/>
    <s v="H-SRD"/>
    <s v="H-HASP"/>
    <n v="0"/>
    <s v="A-HND"/>
    <n v="0"/>
    <d v="2026-02-18T00:00:00"/>
    <d v="2026-02-23T00:00:00"/>
    <d v="2026-03-05T00:00:00"/>
    <d v="2026-04-22T00:00:00"/>
    <n v="59"/>
    <x v="1"/>
  </r>
  <r>
    <n v="971"/>
    <s v="109 K/PID/2026"/>
    <x v="2"/>
    <s v="Pidana"/>
    <x v="2"/>
    <n v="0"/>
    <s v="H-SJ"/>
    <s v="H-TMA"/>
    <s v="H-HASP"/>
    <n v="0"/>
    <s v="A-COP"/>
    <n v="0"/>
    <d v="2026-01-09T00:00:00"/>
    <d v="2026-01-23T00:00:00"/>
    <d v="2026-02-03T00:00:00"/>
    <d v="2026-04-22T00:00:00"/>
    <n v="90"/>
    <x v="1"/>
  </r>
  <r>
    <n v="972"/>
    <s v="226 K/PID/2026"/>
    <x v="2"/>
    <s v="Pidana"/>
    <x v="2"/>
    <n v="0"/>
    <s v="H-SJ"/>
    <s v="H-TMA"/>
    <s v="H-HASP"/>
    <n v="0"/>
    <s v="A-COP"/>
    <s v="Machri Hendra"/>
    <d v="2026-01-21T00:00:00"/>
    <d v="2026-01-23T00:00:00"/>
    <d v="2026-02-03T00:00:00"/>
    <d v="2026-04-22T00:00:00"/>
    <n v="90"/>
    <x v="1"/>
  </r>
  <r>
    <n v="973"/>
    <s v="100 K/PID/2026"/>
    <x v="2"/>
    <s v="Pidana"/>
    <x v="2"/>
    <n v="0"/>
    <s v="H-SJ"/>
    <s v="H-TMA"/>
    <s v="H-HASP"/>
    <n v="0"/>
    <s v="A-HPY"/>
    <s v="Machri Hendra"/>
    <d v="2026-01-09T00:00:00"/>
    <d v="2026-01-23T00:00:00"/>
    <d v="2026-02-03T00:00:00"/>
    <d v="2026-04-22T00:00:00"/>
    <n v="90"/>
    <x v="1"/>
  </r>
  <r>
    <n v="974"/>
    <s v="280 K/PID/2026"/>
    <x v="2"/>
    <s v="Pidana"/>
    <x v="2"/>
    <n v="0"/>
    <s v="H-SJ"/>
    <s v="H-TMA"/>
    <s v="H-HASP"/>
    <n v="0"/>
    <s v="A-MUL"/>
    <s v="Posma P Nainggolan"/>
    <d v="2026-01-27T00:00:00"/>
    <d v="2026-01-29T00:00:00"/>
    <d v="2026-02-03T00:00:00"/>
    <d v="2026-04-23T00:00:00"/>
    <n v="85"/>
    <x v="1"/>
  </r>
  <r>
    <n v="975"/>
    <s v="95 K/PID/2026"/>
    <x v="2"/>
    <s v="Pidana"/>
    <x v="2"/>
    <n v="0"/>
    <s v="H-SJ"/>
    <s v="H-TMA"/>
    <s v="H-HASP"/>
    <n v="0"/>
    <s v="A-RST"/>
    <n v="0"/>
    <d v="2026-01-09T00:00:00"/>
    <d v="2026-01-28T00:00:00"/>
    <d v="2026-02-03T00:00:00"/>
    <d v="2026-04-23T00:00:00"/>
    <n v="86"/>
    <x v="1"/>
  </r>
  <r>
    <n v="976"/>
    <s v="101 K/PID/2026"/>
    <x v="2"/>
    <s v="Pidana"/>
    <x v="2"/>
    <n v="0"/>
    <s v="H-SJ"/>
    <s v="H-TMA"/>
    <s v="H-HASP"/>
    <n v="0"/>
    <s v="A-RST"/>
    <n v="0"/>
    <d v="2026-01-09T00:00:00"/>
    <d v="2026-01-28T00:00:00"/>
    <d v="2026-02-03T00:00:00"/>
    <d v="2026-04-23T00:00:00"/>
    <n v="86"/>
    <x v="1"/>
  </r>
  <r>
    <n v="977"/>
    <s v="61 PK/PID/2026"/>
    <x v="2"/>
    <s v="Pidana"/>
    <x v="0"/>
    <n v="0"/>
    <s v="H-PH"/>
    <s v="H-AMA"/>
    <s v="H-NEY"/>
    <n v="0"/>
    <s v="A-DR"/>
    <n v="0"/>
    <d v="2026-01-15T00:00:00"/>
    <d v="2026-02-09T00:00:00"/>
    <d v="2026-02-24T00:00:00"/>
    <d v="2026-04-23T00:00:00"/>
    <n v="74"/>
    <x v="1"/>
  </r>
  <r>
    <n v="978"/>
    <s v="397 K/PID/2026"/>
    <x v="2"/>
    <s v="Pidana"/>
    <x v="2"/>
    <n v="0"/>
    <s v="H-SJ"/>
    <s v="H-STJ"/>
    <s v="H-SGS"/>
    <n v="0"/>
    <s v="A-MUL"/>
    <s v="I Gusti Agung Bagus Komang Wijaya Adhi"/>
    <d v="2026-02-04T00:00:00"/>
    <d v="2026-02-12T00:00:00"/>
    <d v="2026-02-18T00:00:00"/>
    <d v="2026-04-23T00:00:00"/>
    <n v="71"/>
    <x v="1"/>
  </r>
  <r>
    <n v="979"/>
    <s v="321 K/PID/2026"/>
    <x v="2"/>
    <s v="Pidana"/>
    <x v="2"/>
    <n v="0"/>
    <s v="H-SJ"/>
    <s v="H-TMA"/>
    <s v="H-HASP"/>
    <n v="0"/>
    <s v="A-MUL"/>
    <n v="0"/>
    <d v="2026-01-29T00:00:00"/>
    <d v="2026-02-04T00:00:00"/>
    <d v="2026-02-20T00:00:00"/>
    <d v="2026-04-23T00:00:00"/>
    <n v="79"/>
    <x v="1"/>
  </r>
  <r>
    <n v="980"/>
    <s v="395 K/PID/2026"/>
    <x v="2"/>
    <s v="Pidana"/>
    <x v="2"/>
    <n v="0"/>
    <s v="H-SJ"/>
    <s v="H-STJ"/>
    <s v="H-SGS"/>
    <n v="0"/>
    <s v="A-MUL"/>
    <s v="Posma P Nainggolan"/>
    <d v="2026-02-04T00:00:00"/>
    <d v="2026-02-12T00:00:00"/>
    <d v="2026-02-18T00:00:00"/>
    <d v="2026-04-23T00:00:00"/>
    <n v="71"/>
    <x v="1"/>
  </r>
  <r>
    <n v="981"/>
    <s v="377 K/PID/2026"/>
    <x v="2"/>
    <s v="Pidana"/>
    <x v="2"/>
    <n v="0"/>
    <s v="H-SJ"/>
    <s v="H-STJ"/>
    <s v="H-SGS"/>
    <n v="0"/>
    <s v="A-MUL"/>
    <n v="0"/>
    <d v="2026-02-04T00:00:00"/>
    <d v="2026-02-12T00:00:00"/>
    <d v="2026-02-13T00:00:00"/>
    <d v="2026-04-23T00:00:00"/>
    <n v="71"/>
    <x v="1"/>
  </r>
  <r>
    <n v="982"/>
    <s v="251 K/PID/2026"/>
    <x v="2"/>
    <s v="Pidana"/>
    <x v="2"/>
    <n v="0"/>
    <s v="H-SJ"/>
    <s v="H-STJ"/>
    <s v="H-SGS"/>
    <n v="0"/>
    <s v="A-SN"/>
    <s v="Machri Hendra"/>
    <d v="2026-01-22T00:00:00"/>
    <d v="2026-01-26T00:00:00"/>
    <d v="2026-02-03T00:00:00"/>
    <d v="2026-04-23T00:00:00"/>
    <n v="88"/>
    <x v="1"/>
  </r>
  <r>
    <n v="983"/>
    <s v="386 K/PID/2026"/>
    <x v="2"/>
    <s v="Pidana"/>
    <x v="2"/>
    <n v="0"/>
    <s v="H-SJ"/>
    <s v="H-STJ"/>
    <s v="H-SGS"/>
    <n v="0"/>
    <s v="A-MUL"/>
    <s v="I Gusti Agung Bagus Komang Wijaya Adhi"/>
    <d v="2026-02-04T00:00:00"/>
    <d v="2026-02-12T00:00:00"/>
    <d v="2026-02-18T00:00:00"/>
    <d v="2026-04-23T00:00:00"/>
    <n v="71"/>
    <x v="1"/>
  </r>
  <r>
    <n v="984"/>
    <s v="354 K/PID/2026"/>
    <x v="2"/>
    <s v="Pidana"/>
    <x v="2"/>
    <n v="0"/>
    <s v="H-SJ"/>
    <s v="H-TMA"/>
    <s v="H-HASP"/>
    <n v="0"/>
    <s v="A-MUL"/>
    <s v="Avrits"/>
    <d v="2026-02-02T00:00:00"/>
    <d v="2026-02-05T00:00:00"/>
    <d v="2026-02-20T00:00:00"/>
    <d v="2026-04-23T00:00:00"/>
    <n v="78"/>
    <x v="1"/>
  </r>
  <r>
    <n v="985"/>
    <s v="342 K/PID/2026"/>
    <x v="2"/>
    <s v="Pidana"/>
    <x v="2"/>
    <n v="0"/>
    <s v="H-PH"/>
    <s v="H-AMA"/>
    <s v="H-NEY"/>
    <n v="0"/>
    <s v="A-DR"/>
    <n v="0"/>
    <d v="2026-02-02T00:00:00"/>
    <d v="2026-02-09T00:00:00"/>
    <d v="2026-02-24T00:00:00"/>
    <d v="2026-04-23T00:00:00"/>
    <n v="74"/>
    <x v="1"/>
  </r>
  <r>
    <n v="986"/>
    <s v="260 K/PID/2026"/>
    <x v="2"/>
    <s v="Pidana"/>
    <x v="2"/>
    <n v="0"/>
    <s v="H-YP"/>
    <s v="H-SRD"/>
    <s v="H-SGT"/>
    <n v="0"/>
    <s v="A-NSK"/>
    <n v="0"/>
    <d v="2026-01-27T00:00:00"/>
    <d v="2026-02-13T00:00:00"/>
    <d v="2026-02-24T00:00:00"/>
    <d v="2026-04-23T00:00:00"/>
    <n v="70"/>
    <x v="1"/>
  </r>
  <r>
    <n v="987"/>
    <s v="387 K/PID/2026"/>
    <x v="2"/>
    <s v="Pidana"/>
    <x v="2"/>
    <n v="0"/>
    <s v="H-SJ"/>
    <s v="H-STJ"/>
    <s v="H-SGS"/>
    <n v="0"/>
    <s v="A-MUL"/>
    <n v="0"/>
    <d v="2026-02-04T00:00:00"/>
    <d v="2026-02-12T00:00:00"/>
    <d v="2026-02-18T00:00:00"/>
    <d v="2026-04-23T00:00:00"/>
    <n v="71"/>
    <x v="1"/>
  </r>
  <r>
    <n v="988"/>
    <s v="468 K/PID/2026"/>
    <x v="2"/>
    <s v="Pidana"/>
    <x v="2"/>
    <n v="0"/>
    <s v="H-YP"/>
    <s v="H-SRD"/>
    <s v="H-SGT"/>
    <n v="0"/>
    <s v="A-HRY"/>
    <n v="0"/>
    <d v="2026-02-13T00:00:00"/>
    <d v="2026-02-24T00:00:00"/>
    <d v="2026-03-03T00:00:00"/>
    <d v="2026-04-24T00:00:00"/>
    <n v="60"/>
    <x v="1"/>
  </r>
  <r>
    <n v="989"/>
    <s v="391 K/PID/2026"/>
    <x v="2"/>
    <s v="Pidana"/>
    <x v="2"/>
    <n v="0"/>
    <s v="H-YP"/>
    <s v="H-SRD"/>
    <s v="H-SGT"/>
    <n v="0"/>
    <s v="A-YT"/>
    <s v="I Gusti Agung Bagus Komang Wijaya Adhi"/>
    <d v="2026-02-04T00:00:00"/>
    <d v="2026-02-13T00:00:00"/>
    <d v="2026-03-03T00:00:00"/>
    <d v="2026-04-24T00:00:00"/>
    <n v="71"/>
    <x v="1"/>
  </r>
  <r>
    <n v="990"/>
    <s v="157 K/PID/2026"/>
    <x v="2"/>
    <s v="Pidana"/>
    <x v="2"/>
    <n v="0"/>
    <s v="H-PH"/>
    <s v="H-AMA"/>
    <s v="H-HASP"/>
    <n v="0"/>
    <s v="A-WEN"/>
    <n v="0"/>
    <d v="2026-01-19T00:00:00"/>
    <d v="2026-01-28T00:00:00"/>
    <d v="2026-02-05T00:00:00"/>
    <d v="2026-04-24T00:00:00"/>
    <n v="87"/>
    <x v="1"/>
  </r>
  <r>
    <n v="991"/>
    <s v="301 K/PID/2026"/>
    <x v="2"/>
    <s v="Pidana"/>
    <x v="2"/>
    <n v="0"/>
    <s v="H-HM"/>
    <s v="H-NEY"/>
    <s v="H-APH"/>
    <n v="0"/>
    <s v="A-BOY"/>
    <n v="0"/>
    <d v="2026-01-28T00:00:00"/>
    <d v="2026-02-04T00:00:00"/>
    <d v="2026-02-12T00:00:00"/>
    <d v="2026-04-24T00:00:00"/>
    <n v="80"/>
    <x v="1"/>
  </r>
  <r>
    <n v="992"/>
    <s v="433 K/PID/2026"/>
    <x v="2"/>
    <s v="Pidana"/>
    <x v="2"/>
    <n v="0"/>
    <s v="H-SOE"/>
    <s v="H-HASP"/>
    <s v="H-STJ"/>
    <n v="0"/>
    <s v="A-YST"/>
    <n v="0"/>
    <d v="2026-02-12T00:00:00"/>
    <d v="2026-02-23T00:00:00"/>
    <d v="2026-03-04T00:00:00"/>
    <d v="2026-04-24T00:00:00"/>
    <n v="61"/>
    <x v="1"/>
  </r>
  <r>
    <n v="993"/>
    <s v="121 K/PID/2026"/>
    <x v="2"/>
    <s v="Pidana"/>
    <x v="2"/>
    <n v="0"/>
    <s v="H-SOE"/>
    <s v="H-HASP"/>
    <s v="H-STJ"/>
    <n v="0"/>
    <s v="A-YST"/>
    <s v="Machri Hendra"/>
    <d v="2026-01-13T00:00:00"/>
    <d v="2026-02-23T00:00:00"/>
    <d v="2026-03-04T00:00:00"/>
    <d v="2026-04-24T00:00:00"/>
    <n v="61"/>
    <x v="1"/>
  </r>
  <r>
    <n v="994"/>
    <s v="670 K/PID/2026"/>
    <x v="2"/>
    <s v="Pidana"/>
    <x v="2"/>
    <n v="0"/>
    <s v="H-YP"/>
    <s v="H-NEY"/>
    <s v="H-STJ"/>
    <n v="0"/>
    <s v="A-HRY"/>
    <n v="0"/>
    <d v="2026-03-06T00:00:00"/>
    <d v="2026-03-10T00:00:00"/>
    <d v="2026-03-10T00:00:00"/>
    <d v="2026-04-24T00:00:00"/>
    <n v="46"/>
    <x v="1"/>
  </r>
  <r>
    <n v="995"/>
    <s v="240 K/PID/2026"/>
    <x v="2"/>
    <s v="Pidana"/>
    <x v="2"/>
    <n v="0"/>
    <s v="H-YP"/>
    <s v="H-SRD"/>
    <s v="H-SGT"/>
    <n v="0"/>
    <s v="A-CAR"/>
    <n v="0"/>
    <d v="2026-01-21T00:00:00"/>
    <d v="2026-02-13T00:00:00"/>
    <d v="2026-02-24T00:00:00"/>
    <d v="2026-04-24T00:00:00"/>
    <n v="71"/>
    <x v="1"/>
  </r>
  <r>
    <n v="996"/>
    <s v="289 K/PID/2026"/>
    <x v="2"/>
    <s v="Pidana"/>
    <x v="2"/>
    <n v="0"/>
    <s v="H-YP"/>
    <s v="H-SRD"/>
    <s v="H-SGT"/>
    <n v="0"/>
    <s v="A-CAR"/>
    <s v="Machri Hendra"/>
    <d v="2026-01-27T00:00:00"/>
    <d v="2026-02-13T00:00:00"/>
    <d v="2026-02-24T00:00:00"/>
    <d v="2026-04-24T00:00:00"/>
    <n v="71"/>
    <x v="1"/>
  </r>
  <r>
    <n v="997"/>
    <s v="202 K/PID/2026"/>
    <x v="2"/>
    <s v="Pidana"/>
    <x v="2"/>
    <n v="0"/>
    <s v="H-JUP"/>
    <s v="H-SGT"/>
    <s v="H-AMA"/>
    <n v="0"/>
    <s v="A-CAR"/>
    <n v="0"/>
    <d v="2026-01-20T00:00:00"/>
    <d v="2026-02-03T00:00:00"/>
    <d v="2026-02-11T00:00:00"/>
    <d v="2026-04-24T00:00:00"/>
    <n v="81"/>
    <x v="1"/>
  </r>
  <r>
    <n v="998"/>
    <s v="112 K/PID/2026"/>
    <x v="2"/>
    <s v="Pidana"/>
    <x v="2"/>
    <n v="0"/>
    <s v="H-JUP"/>
    <s v="H-HASP"/>
    <s v="H-NEY"/>
    <n v="0"/>
    <s v="A-CAR"/>
    <s v="Posma P Nainggolan"/>
    <d v="2026-01-13T00:00:00"/>
    <d v="2026-02-03T00:00:00"/>
    <d v="2026-02-11T00:00:00"/>
    <d v="2026-04-24T00:00:00"/>
    <n v="81"/>
    <x v="1"/>
  </r>
  <r>
    <n v="999"/>
    <s v="282 K/PID/2026"/>
    <x v="2"/>
    <s v="Pidana"/>
    <x v="2"/>
    <n v="0"/>
    <s v="H-YP"/>
    <s v="H-SRD"/>
    <s v="H-SGT"/>
    <n v="0"/>
    <s v="A-CAR"/>
    <n v="0"/>
    <d v="2026-01-27T00:00:00"/>
    <d v="2026-02-13T00:00:00"/>
    <d v="2026-02-24T00:00:00"/>
    <d v="2026-04-24T00:00:00"/>
    <n v="71"/>
    <x v="1"/>
  </r>
  <r>
    <n v="1000"/>
    <s v="242 K/PID/2026"/>
    <x v="2"/>
    <s v="Pidana"/>
    <x v="2"/>
    <n v="0"/>
    <s v="H-SJ"/>
    <s v="H-STJ"/>
    <s v="H-SGS"/>
    <n v="0"/>
    <s v="A-WEN"/>
    <s v="I Gusti Agung Bagus Komang Wijaya Adhi"/>
    <d v="2026-01-22T00:00:00"/>
    <d v="2026-01-26T00:00:00"/>
    <d v="2026-02-03T00:00:00"/>
    <d v="2026-04-24T00:00:00"/>
    <n v="89"/>
    <x v="1"/>
  </r>
  <r>
    <n v="1001"/>
    <s v="259 K/PID/2026"/>
    <x v="2"/>
    <s v="Pidana"/>
    <x v="2"/>
    <n v="0"/>
    <s v="H-YNT"/>
    <s v="H-SGT"/>
    <s v="H-NEY"/>
    <n v="0"/>
    <s v="A-CAR"/>
    <s v="Posma P Nainggolan"/>
    <d v="2026-01-22T00:00:00"/>
    <d v="2026-01-28T00:00:00"/>
    <d v="2026-02-25T00:00:00"/>
    <d v="2026-04-24T00:00:00"/>
    <n v="87"/>
    <x v="1"/>
  </r>
  <r>
    <n v="1002"/>
    <s v="267 K/PID/2026"/>
    <x v="2"/>
    <s v="Pidana"/>
    <x v="2"/>
    <n v="0"/>
    <s v="H-SJ"/>
    <s v="H-STJ"/>
    <s v="H-SGS"/>
    <n v="0"/>
    <s v="A-SN"/>
    <n v="0"/>
    <d v="2026-01-27T00:00:00"/>
    <d v="2026-01-29T00:00:00"/>
    <d v="2026-02-03T00:00:00"/>
    <d v="2026-04-27T00:00:00"/>
    <n v="89"/>
    <x v="1"/>
  </r>
  <r>
    <n v="1003"/>
    <s v="347 K/PID/2026"/>
    <x v="2"/>
    <s v="Pidana"/>
    <x v="2"/>
    <n v="0"/>
    <s v="H-SJ"/>
    <s v="H-STJ"/>
    <s v="H-SGS"/>
    <n v="0"/>
    <s v="A-NMI"/>
    <s v="Avrits"/>
    <d v="2026-02-02T00:00:00"/>
    <d v="2026-02-04T00:00:00"/>
    <d v="2026-02-11T00:00:00"/>
    <d v="2026-04-27T00:00:00"/>
    <n v="83"/>
    <x v="1"/>
  </r>
  <r>
    <n v="1004"/>
    <s v="356 K/PID/2026"/>
    <x v="2"/>
    <s v="Pidana"/>
    <x v="2"/>
    <n v="0"/>
    <s v="H-SJ"/>
    <s v="H-STJ"/>
    <s v="H-SGS"/>
    <n v="0"/>
    <s v="A-NMI"/>
    <s v="Avrits"/>
    <d v="2026-02-02T00:00:00"/>
    <d v="2026-02-04T00:00:00"/>
    <d v="2026-02-11T00:00:00"/>
    <d v="2026-04-27T00:00:00"/>
    <n v="83"/>
    <x v="1"/>
  </r>
  <r>
    <n v="1005"/>
    <s v="522 K/PID/2026"/>
    <x v="2"/>
    <s v="Pidana"/>
    <x v="2"/>
    <n v="0"/>
    <s v="H-HM"/>
    <s v="H-SGS"/>
    <s v="H-SRD"/>
    <n v="0"/>
    <s v="A-PRO"/>
    <n v="0"/>
    <d v="2026-02-20T00:00:00"/>
    <d v="2026-02-26T00:00:00"/>
    <d v="2026-03-05T00:00:00"/>
    <d v="2026-04-27T00:00:00"/>
    <n v="61"/>
    <x v="1"/>
  </r>
  <r>
    <n v="1006"/>
    <s v="225 K/PID/2026"/>
    <x v="2"/>
    <s v="Pidana"/>
    <x v="2"/>
    <n v="0"/>
    <s v="H-SOE"/>
    <s v="H-AMA"/>
    <s v="H-SRD"/>
    <n v="0"/>
    <s v="A-NDW"/>
    <n v="0"/>
    <d v="2026-01-21T00:00:00"/>
    <d v="2026-02-20T00:00:00"/>
    <d v="2026-03-03T00:00:00"/>
    <d v="2026-04-27T00:00:00"/>
    <n v="67"/>
    <x v="1"/>
  </r>
  <r>
    <n v="1007"/>
    <s v="318 K/PID/2026"/>
    <x v="2"/>
    <s v="Pidana"/>
    <x v="2"/>
    <n v="0"/>
    <s v="H-SJ"/>
    <s v="H-STJ"/>
    <s v="H-SGS"/>
    <n v="0"/>
    <s v="A-NMI"/>
    <n v="0"/>
    <d v="2026-01-28T00:00:00"/>
    <d v="2026-02-04T00:00:00"/>
    <d v="2026-02-11T00:00:00"/>
    <d v="2026-04-27T00:00:00"/>
    <n v="83"/>
    <x v="1"/>
  </r>
  <r>
    <n v="1008"/>
    <s v="375 K/PID/2026"/>
    <x v="2"/>
    <s v="Pidana"/>
    <x v="2"/>
    <n v="0"/>
    <s v="H-SJ"/>
    <s v="H-TMA"/>
    <s v="H-HASP"/>
    <n v="0"/>
    <s v="A-NMI"/>
    <s v="I Gusti Agung Bagus Komang Wijaya Adhi"/>
    <d v="2026-02-03T00:00:00"/>
    <d v="2026-02-04T00:00:00"/>
    <d v="2026-02-20T00:00:00"/>
    <d v="2026-04-27T00:00:00"/>
    <n v="83"/>
    <x v="1"/>
  </r>
  <r>
    <n v="1009"/>
    <s v="365 K/PID/2026"/>
    <x v="2"/>
    <s v="Pidana"/>
    <x v="2"/>
    <n v="0"/>
    <s v="H-SJ"/>
    <s v="H-STJ"/>
    <s v="H-SGS"/>
    <n v="0"/>
    <s v="A-NMI"/>
    <s v="Avrits"/>
    <d v="2026-02-03T00:00:00"/>
    <d v="2026-02-04T00:00:00"/>
    <d v="2026-02-11T00:00:00"/>
    <d v="2026-04-27T00:00:00"/>
    <n v="83"/>
    <x v="1"/>
  </r>
  <r>
    <n v="1010"/>
    <s v="148 K/PID/2026"/>
    <x v="2"/>
    <s v="Pidana"/>
    <x v="2"/>
    <n v="0"/>
    <s v="H-PH"/>
    <s v="H-AMA"/>
    <s v="H-HASP"/>
    <n v="0"/>
    <s v="A-DOS"/>
    <s v="I Gusti Agung Bagus Komang Wijaya Adhi"/>
    <d v="2026-01-15T00:00:00"/>
    <d v="2026-01-28T00:00:00"/>
    <d v="2026-02-05T00:00:00"/>
    <d v="2026-04-27T00:00:00"/>
    <n v="90"/>
    <x v="1"/>
  </r>
  <r>
    <n v="1011"/>
    <s v="400 K/PID/2026"/>
    <x v="2"/>
    <s v="Pidana"/>
    <x v="2"/>
    <n v="0"/>
    <s v="H-SJ"/>
    <s v="H-STJ"/>
    <s v="H-SGS"/>
    <n v="0"/>
    <s v="A-NMI"/>
    <n v="0"/>
    <d v="2026-02-04T00:00:00"/>
    <d v="2026-02-12T00:00:00"/>
    <d v="2026-02-18T00:00:00"/>
    <d v="2026-04-28T00:00:00"/>
    <n v="76"/>
    <x v="1"/>
  </r>
  <r>
    <n v="1012"/>
    <s v="285 K/PID/2026"/>
    <x v="2"/>
    <s v="Pidana"/>
    <x v="2"/>
    <n v="0"/>
    <s v="H-YP"/>
    <s v="H-SRD"/>
    <s v="H-SGT"/>
    <n v="0"/>
    <s v="A-NSK"/>
    <s v="I Gusti Agung Bagus Komang Wijaya Adhi"/>
    <d v="2026-01-27T00:00:00"/>
    <d v="2026-02-13T00:00:00"/>
    <d v="2026-02-24T00:00:00"/>
    <d v="2026-04-28T00:00:00"/>
    <n v="75"/>
    <x v="1"/>
  </r>
  <r>
    <n v="1013"/>
    <s v="297 K/PID/2026"/>
    <x v="2"/>
    <s v="Pidana"/>
    <x v="2"/>
    <n v="0"/>
    <s v="H-PH"/>
    <s v="H-STJ"/>
    <s v="H-SGT"/>
    <n v="0"/>
    <s v="A-AP"/>
    <n v="0"/>
    <d v="2026-01-27T00:00:00"/>
    <d v="2026-02-02T00:00:00"/>
    <d v="2026-02-05T00:00:00"/>
    <d v="2026-04-28T00:00:00"/>
    <n v="86"/>
    <x v="1"/>
  </r>
  <r>
    <n v="1014"/>
    <s v="406 K/PID/2026"/>
    <x v="2"/>
    <s v="Pidana"/>
    <x v="2"/>
    <n v="0"/>
    <s v="H-JUP"/>
    <s v="H-SGT"/>
    <s v="H-AMA"/>
    <n v="0"/>
    <s v="A-MEWA"/>
    <n v="0"/>
    <d v="2026-02-06T00:00:00"/>
    <d v="2026-02-06T00:00:00"/>
    <d v="2026-02-06T00:00:00"/>
    <d v="2026-04-28T00:00:00"/>
    <n v="82"/>
    <x v="1"/>
  </r>
  <r>
    <n v="1015"/>
    <s v="404 K/PID/2026"/>
    <x v="2"/>
    <s v="Pidana"/>
    <x v="2"/>
    <n v="0"/>
    <s v="H-SJ"/>
    <s v="H-STJ"/>
    <s v="H-SGS"/>
    <n v="0"/>
    <s v="A-NMI"/>
    <s v="I Gusti Agung Bagus Komang Wijaya Adhi"/>
    <d v="2026-02-04T00:00:00"/>
    <d v="2026-02-12T00:00:00"/>
    <d v="2026-02-18T00:00:00"/>
    <d v="2026-04-28T00:00:00"/>
    <n v="76"/>
    <x v="1"/>
  </r>
  <r>
    <n v="1016"/>
    <s v="369 K/PID/2026"/>
    <x v="2"/>
    <s v="Pidana"/>
    <x v="2"/>
    <n v="0"/>
    <s v="H-HM"/>
    <s v="H-NEY"/>
    <s v="H-APH"/>
    <n v="0"/>
    <s v="A-BUP"/>
    <s v="Machri Hendra"/>
    <d v="2026-02-03T00:00:00"/>
    <d v="2026-02-12T00:00:00"/>
    <d v="2026-02-24T00:00:00"/>
    <d v="2026-04-28T00:00:00"/>
    <n v="76"/>
    <x v="1"/>
  </r>
  <r>
    <n v="1017"/>
    <s v="405 K/PID/2026"/>
    <x v="2"/>
    <s v="Pidana"/>
    <x v="2"/>
    <n v="0"/>
    <s v="H-JUP"/>
    <s v="H-SGT"/>
    <s v="H-AMA"/>
    <n v="0"/>
    <s v="A-AYU"/>
    <n v="0"/>
    <d v="2026-02-04T00:00:00"/>
    <d v="2026-02-19T00:00:00"/>
    <d v="2026-02-26T00:00:00"/>
    <d v="2026-04-28T00:00:00"/>
    <n v="69"/>
    <x v="1"/>
  </r>
  <r>
    <n v="1018"/>
    <s v="229 K/PID/2026"/>
    <x v="2"/>
    <s v="Pidana"/>
    <x v="2"/>
    <n v="0"/>
    <s v="H-HM"/>
    <s v="H-SGS"/>
    <s v="H-SRD"/>
    <n v="0"/>
    <s v="A-BUP"/>
    <n v="0"/>
    <d v="2026-01-21T00:00:00"/>
    <d v="2026-02-12T00:00:00"/>
    <d v="2026-02-26T00:00:00"/>
    <d v="2026-04-28T00:00:00"/>
    <n v="76"/>
    <x v="1"/>
  </r>
  <r>
    <n v="1019"/>
    <s v="223 K/PID/2026"/>
    <x v="2"/>
    <s v="Pidana"/>
    <x v="2"/>
    <n v="0"/>
    <s v="H-HM"/>
    <s v="H-SGS"/>
    <s v="H-SRD"/>
    <n v="0"/>
    <s v="A-SIR"/>
    <n v="0"/>
    <d v="2026-01-21T00:00:00"/>
    <d v="2026-02-12T00:00:00"/>
    <d v="2026-02-26T00:00:00"/>
    <d v="2026-04-28T00:00:00"/>
    <n v="76"/>
    <x v="1"/>
  </r>
  <r>
    <n v="1020"/>
    <s v="116 K/PID/2026"/>
    <x v="2"/>
    <s v="Pidana"/>
    <x v="2"/>
    <n v="0"/>
    <s v="H-JUP"/>
    <s v="H-HASP"/>
    <s v="H-NEY"/>
    <n v="0"/>
    <s v="A-AYU"/>
    <s v="Posma P Nainggolan"/>
    <d v="2026-01-13T00:00:00"/>
    <d v="2026-02-03T00:00:00"/>
    <d v="2026-02-11T00:00:00"/>
    <d v="2026-04-28T00:00:00"/>
    <n v="85"/>
    <x v="1"/>
  </r>
  <r>
    <n v="1021"/>
    <s v="117 K/PID/2026"/>
    <x v="2"/>
    <s v="Pidana"/>
    <x v="2"/>
    <n v="0"/>
    <s v="H-JUP"/>
    <s v="H-HASP"/>
    <s v="H-NEY"/>
    <n v="0"/>
    <s v="A-MEWA"/>
    <s v="Posma P Nainggolan"/>
    <d v="2026-01-13T00:00:00"/>
    <d v="2026-02-03T00:00:00"/>
    <d v="2026-02-11T00:00:00"/>
    <d v="2026-04-28T00:00:00"/>
    <n v="85"/>
    <x v="1"/>
  </r>
  <r>
    <n v="1022"/>
    <s v="396 K/PID/2026"/>
    <x v="2"/>
    <s v="Pidana"/>
    <x v="2"/>
    <n v="0"/>
    <s v="H-JUP"/>
    <s v="H-HASP"/>
    <s v="H-NEY"/>
    <n v="0"/>
    <s v="A-MEWA"/>
    <s v="Machri Hendra"/>
    <d v="2026-02-04T00:00:00"/>
    <d v="2026-02-19T00:00:00"/>
    <d v="2026-02-26T00:00:00"/>
    <d v="2026-04-28T00:00:00"/>
    <n v="69"/>
    <x v="1"/>
  </r>
  <r>
    <n v="1023"/>
    <s v="264 K/PID/2026"/>
    <x v="2"/>
    <s v="Pidana"/>
    <x v="2"/>
    <n v="0"/>
    <s v="H-SJ"/>
    <s v="H-TMA"/>
    <s v="H-HASP"/>
    <n v="0"/>
    <s v="A-WEN"/>
    <n v="0"/>
    <d v="2026-01-27T00:00:00"/>
    <d v="2026-01-29T00:00:00"/>
    <d v="2026-02-03T00:00:00"/>
    <d v="2026-04-28T00:00:00"/>
    <n v="90"/>
    <x v="1"/>
  </r>
  <r>
    <n v="1024"/>
    <s v="399 K/PID/2026"/>
    <x v="2"/>
    <s v="Pidana"/>
    <x v="2"/>
    <n v="0"/>
    <s v="H-SJ"/>
    <s v="H-STJ"/>
    <s v="H-SGS"/>
    <n v="0"/>
    <s v="A-NMI"/>
    <s v="Posma P Nainggolan"/>
    <d v="2026-02-04T00:00:00"/>
    <d v="2026-02-12T00:00:00"/>
    <d v="2026-02-18T00:00:00"/>
    <d v="2026-04-28T00:00:00"/>
    <n v="76"/>
    <x v="1"/>
  </r>
  <r>
    <n v="1025"/>
    <s v="669 K/PID/2026"/>
    <x v="2"/>
    <s v="Pidana"/>
    <x v="2"/>
    <n v="0"/>
    <s v="H-YNT"/>
    <s v="H-SRD"/>
    <s v="H-HASP"/>
    <n v="0"/>
    <s v="A-VIT"/>
    <n v="0"/>
    <d v="2026-03-06T00:00:00"/>
    <d v="2026-03-10T00:00:00"/>
    <d v="2026-03-11T00:00:00"/>
    <d v="2026-04-28T00:00:00"/>
    <n v="50"/>
    <x v="1"/>
  </r>
  <r>
    <n v="1026"/>
    <s v="113 K/PID/2026"/>
    <x v="2"/>
    <s v="Pidana"/>
    <x v="2"/>
    <n v="0"/>
    <s v="H-JUP"/>
    <s v="H-HASP"/>
    <s v="H-NEY"/>
    <n v="0"/>
    <s v="A-MEWA"/>
    <s v="Posma P Nainggolan"/>
    <d v="2026-01-13T00:00:00"/>
    <d v="2026-02-03T00:00:00"/>
    <d v="2026-02-11T00:00:00"/>
    <d v="2026-04-28T00:00:00"/>
    <n v="85"/>
    <x v="1"/>
  </r>
  <r>
    <n v="1027"/>
    <s v="340 K/PID/2026"/>
    <x v="2"/>
    <s v="Pidana"/>
    <x v="2"/>
    <n v="0"/>
    <s v="H-HM"/>
    <s v="H-NEY"/>
    <s v="H-APH"/>
    <n v="0"/>
    <s v="A-BUP"/>
    <n v="0"/>
    <d v="2026-02-02T00:00:00"/>
    <d v="2026-02-04T00:00:00"/>
    <d v="2026-02-24T00:00:00"/>
    <d v="2026-04-28T00:00:00"/>
    <n v="84"/>
    <x v="1"/>
  </r>
  <r>
    <n v="1028"/>
    <s v="250 K/PID/2026"/>
    <x v="2"/>
    <s v="Pidana"/>
    <x v="2"/>
    <n v="0"/>
    <s v="H-JUP"/>
    <s v="H-SGT"/>
    <s v="H-AMA"/>
    <n v="0"/>
    <s v="A-MEWA"/>
    <s v="Machri Hendra"/>
    <d v="2026-01-22T00:00:00"/>
    <d v="2026-02-03T00:00:00"/>
    <d v="2026-02-11T00:00:00"/>
    <d v="2026-04-28T00:00:00"/>
    <n v="85"/>
    <x v="1"/>
  </r>
  <r>
    <n v="1029"/>
    <s v="168 K/PID/2026"/>
    <x v="2"/>
    <s v="Pidana"/>
    <x v="2"/>
    <n v="0"/>
    <s v="H-PH"/>
    <s v="H-AMA"/>
    <s v="H-HASP"/>
    <n v="0"/>
    <s v="A-WGA"/>
    <s v="I Gusti Agung Bagus Komang Wijaya Adhi"/>
    <d v="2026-01-19T00:00:00"/>
    <d v="2026-02-24T00:00:00"/>
    <d v="2026-03-05T00:00:00"/>
    <d v="2026-04-28T00:00:00"/>
    <n v="64"/>
    <x v="1"/>
  </r>
  <r>
    <n v="1030"/>
    <s v="279 K/PID/2026"/>
    <x v="2"/>
    <s v="Pidana"/>
    <x v="2"/>
    <n v="0"/>
    <s v="H-SJ"/>
    <s v="H-TMA"/>
    <s v="H-HASP"/>
    <n v="0"/>
    <s v="A-WEN"/>
    <s v="I Gusti Agung Bagus Komang Wijaya Adhi"/>
    <d v="2026-01-27T00:00:00"/>
    <d v="2026-01-29T00:00:00"/>
    <d v="2026-02-03T00:00:00"/>
    <d v="2026-04-28T00:00:00"/>
    <n v="90"/>
    <x v="1"/>
  </r>
  <r>
    <n v="1031"/>
    <s v="303 K/PID/2026"/>
    <x v="2"/>
    <s v="Pidana"/>
    <x v="2"/>
    <n v="0"/>
    <s v="H-HM"/>
    <s v="H-NEY"/>
    <s v="H-APH"/>
    <n v="0"/>
    <s v="A-BUP"/>
    <n v="0"/>
    <d v="2026-01-28T00:00:00"/>
    <d v="2026-02-04T00:00:00"/>
    <d v="2026-02-24T00:00:00"/>
    <d v="2026-04-28T00:00:00"/>
    <n v="84"/>
    <x v="1"/>
  </r>
  <r>
    <n v="1032"/>
    <s v="350 K/PID/2026"/>
    <x v="2"/>
    <s v="Pidana"/>
    <x v="2"/>
    <n v="0"/>
    <s v="H-YP"/>
    <s v="H-SRD"/>
    <s v="H-SGT"/>
    <n v="0"/>
    <s v="A-CAR"/>
    <s v="Machri Hendra"/>
    <d v="2026-02-02T00:00:00"/>
    <d v="2026-02-12T00:00:00"/>
    <d v="2026-02-19T00:00:00"/>
    <d v="2026-04-29T00:00:00"/>
    <n v="77"/>
    <x v="1"/>
  </r>
  <r>
    <n v="1033"/>
    <s v="67 PK/PID/2026"/>
    <x v="2"/>
    <s v="Pidana"/>
    <x v="0"/>
    <n v="0"/>
    <s v="H-YNT"/>
    <s v="H-SGT"/>
    <s v="H-NEY"/>
    <n v="0"/>
    <s v="A-MSY"/>
    <s v="Machri Hendra"/>
    <d v="2026-01-23T00:00:00"/>
    <d v="2026-02-13T00:00:00"/>
    <d v="2026-02-26T00:00:00"/>
    <d v="2026-04-29T00:00:00"/>
    <n v="76"/>
    <x v="1"/>
  </r>
  <r>
    <n v="1034"/>
    <s v="518 K/PID/2026"/>
    <x v="2"/>
    <s v="Pidana"/>
    <x v="2"/>
    <n v="0"/>
    <s v="H-SOE"/>
    <s v="H-AMA"/>
    <s v="H-SRD"/>
    <n v="0"/>
    <s v="A-KKO"/>
    <s v="Posma P Nainggolan"/>
    <d v="2026-02-20T00:00:00"/>
    <d v="2026-02-27T00:00:00"/>
    <d v="2026-03-09T00:00:00"/>
    <d v="2026-04-29T00:00:00"/>
    <n v="62"/>
    <x v="1"/>
  </r>
  <r>
    <n v="1035"/>
    <s v="520 K/PID/2026"/>
    <x v="2"/>
    <s v="Pidana"/>
    <x v="2"/>
    <n v="0"/>
    <s v="H-YNT"/>
    <s v="H-SRD"/>
    <s v="H-HASP"/>
    <n v="0"/>
    <s v="A-IUS"/>
    <n v="0"/>
    <d v="2026-02-20T00:00:00"/>
    <d v="2026-02-25T00:00:00"/>
    <d v="2026-03-10T00:00:00"/>
    <d v="2026-04-29T00:00:00"/>
    <n v="64"/>
    <x v="1"/>
  </r>
  <r>
    <n v="1036"/>
    <s v="334 K/PID/2026"/>
    <x v="2"/>
    <s v="Pidana"/>
    <x v="2"/>
    <n v="0"/>
    <s v="H-HM"/>
    <s v="H-NEY"/>
    <s v="H-APH"/>
    <n v="0"/>
    <s v="A-SIR"/>
    <s v="Machri Hendra"/>
    <d v="2026-01-29T00:00:00"/>
    <d v="2026-02-12T00:00:00"/>
    <d v="2026-02-24T00:00:00"/>
    <d v="2026-04-29T00:00:00"/>
    <n v="77"/>
    <x v="1"/>
  </r>
  <r>
    <n v="1037"/>
    <s v="594 K/PID/2026"/>
    <x v="2"/>
    <s v="Pidana"/>
    <x v="2"/>
    <n v="0"/>
    <s v="H-YP"/>
    <s v="H-NEY"/>
    <s v="H-STJ"/>
    <n v="0"/>
    <s v="A-YT"/>
    <n v="0"/>
    <d v="2026-02-26T00:00:00"/>
    <d v="2026-03-04T00:00:00"/>
    <d v="2026-03-10T00:00:00"/>
    <d v="2026-04-29T00:00:00"/>
    <n v="57"/>
    <x v="1"/>
  </r>
  <r>
    <n v="1038"/>
    <s v="255 K/PID/2026"/>
    <x v="2"/>
    <s v="Pidana"/>
    <x v="2"/>
    <n v="0"/>
    <s v="H-YP"/>
    <s v="H-SRD"/>
    <s v="H-SGT"/>
    <n v="0"/>
    <s v="A-NSK"/>
    <s v="I Gusti Agung Bagus Komang Wijaya Adhi"/>
    <d v="2026-01-22T00:00:00"/>
    <d v="2026-02-13T00:00:00"/>
    <d v="2026-02-24T00:00:00"/>
    <d v="2026-04-29T00:00:00"/>
    <n v="76"/>
    <x v="1"/>
  </r>
  <r>
    <n v="1039"/>
    <s v="314 K/PID/2026"/>
    <x v="2"/>
    <s v="Pidana"/>
    <x v="2"/>
    <n v="0"/>
    <s v="H-SJ"/>
    <s v="H-STJ"/>
    <s v="H-SGS"/>
    <n v="0"/>
    <s v="A-NMI"/>
    <s v="I Gusti Agung Bagus Komang Wijaya Adhi"/>
    <d v="2026-01-28T00:00:00"/>
    <d v="2026-02-04T00:00:00"/>
    <d v="2026-02-11T00:00:00"/>
    <d v="2026-04-30T00:00:00"/>
    <n v="86"/>
    <x v="1"/>
  </r>
  <r>
    <n v="1040"/>
    <s v="327 K/PID/2026"/>
    <x v="2"/>
    <s v="Pidana"/>
    <x v="2"/>
    <n v="0"/>
    <s v="H-SJ"/>
    <s v="H-TMA"/>
    <s v="H-HASP"/>
    <n v="0"/>
    <s v="A-WGA"/>
    <n v="0"/>
    <d v="2026-01-29T00:00:00"/>
    <d v="2026-02-04T00:00:00"/>
    <d v="2026-02-20T00:00:00"/>
    <d v="2026-04-30T00:00:00"/>
    <n v="86"/>
    <x v="1"/>
  </r>
  <r>
    <n v="1041"/>
    <s v="181 K/PID/2026"/>
    <x v="2"/>
    <s v="Pidana"/>
    <x v="2"/>
    <n v="0"/>
    <s v="H-YP"/>
    <s v="H-SRD"/>
    <s v="H-SGT"/>
    <n v="0"/>
    <s v="A-MAP"/>
    <s v="I Gusti Agung Bagus Komang Wijaya Adhi"/>
    <d v="2026-01-19T00:00:00"/>
    <d v="2026-02-03T00:00:00"/>
    <d v="2026-02-12T00:00:00"/>
    <d v="2026-04-30T00:00:00"/>
    <n v="87"/>
    <x v="1"/>
  </r>
  <r>
    <n v="1042"/>
    <s v="265 K/PID/2026"/>
    <x v="2"/>
    <s v="Pidana"/>
    <x v="2"/>
    <n v="0"/>
    <s v="H-SOE"/>
    <s v="H-AMA"/>
    <s v="H-SRD"/>
    <n v="0"/>
    <s v="A-SIM"/>
    <n v="0"/>
    <d v="2026-01-27T00:00:00"/>
    <d v="2026-03-03T00:00:00"/>
    <d v="2026-03-09T00:00:00"/>
    <d v="2026-04-30T00:00:00"/>
    <n v="59"/>
    <x v="1"/>
  </r>
  <r>
    <n v="1043"/>
    <s v="349 K/PID/2026"/>
    <x v="2"/>
    <s v="Pidana"/>
    <x v="2"/>
    <n v="0"/>
    <s v="H-PH"/>
    <s v="H-AMA"/>
    <s v="H-NEY"/>
    <n v="0"/>
    <s v="A-END"/>
    <s v="Avrits"/>
    <d v="2026-02-02T00:00:00"/>
    <d v="2026-02-09T00:00:00"/>
    <d v="2026-02-24T00:00:00"/>
    <d v="2026-04-30T00:00:00"/>
    <n v="81"/>
    <x v="1"/>
  </r>
  <r>
    <n v="1044"/>
    <s v="362 K/PID/2026"/>
    <x v="2"/>
    <s v="Pidana"/>
    <x v="2"/>
    <n v="0"/>
    <s v="H-YNT"/>
    <s v="H-SGT"/>
    <s v="H-NEY"/>
    <n v="0"/>
    <s v="A-MSY"/>
    <s v="Avrits"/>
    <d v="2026-02-03T00:00:00"/>
    <d v="2026-02-11T00:00:00"/>
    <d v="2026-02-18T00:00:00"/>
    <d v="2026-04-30T00:00:00"/>
    <n v="79"/>
    <x v="1"/>
  </r>
  <r>
    <n v="1045"/>
    <s v="136 K/PID/2026"/>
    <x v="2"/>
    <s v="Pidana"/>
    <x v="2"/>
    <n v="0"/>
    <s v="H-JUP"/>
    <s v="H-HASP"/>
    <s v="H-NEY"/>
    <n v="0"/>
    <s v="A-AGD"/>
    <n v="0"/>
    <d v="2026-01-14T00:00:00"/>
    <d v="2026-02-11T00:00:00"/>
    <d v="2026-02-19T00:00:00"/>
    <d v="2026-04-30T00:00:00"/>
    <n v="79"/>
    <x v="1"/>
  </r>
  <r>
    <n v="1046"/>
    <s v="134 K/PID/2026"/>
    <x v="2"/>
    <s v="Pidana"/>
    <x v="2"/>
    <n v="0"/>
    <s v="H-PH"/>
    <s v="H-STJ"/>
    <s v="H-SGT"/>
    <n v="0"/>
    <s v="A-DOS"/>
    <n v="0"/>
    <d v="2026-01-14T00:00:00"/>
    <d v="2026-02-09T00:00:00"/>
    <d v="2026-02-24T00:00:00"/>
    <d v="2026-04-30T00:00:00"/>
    <n v="81"/>
    <x v="1"/>
  </r>
  <r>
    <n v="1047"/>
    <s v="579 K/PID/2026"/>
    <x v="2"/>
    <s v="Pidana"/>
    <x v="2"/>
    <n v="0"/>
    <s v="H-SOE"/>
    <s v="H-AMA"/>
    <s v="H-SRD"/>
    <n v="0"/>
    <s v="A-SIM"/>
    <n v="0"/>
    <d v="2026-02-25T00:00:00"/>
    <d v="2026-02-27T00:00:00"/>
    <d v="2026-03-09T00:00:00"/>
    <d v="2026-04-30T00:00:00"/>
    <n v="63"/>
    <x v="1"/>
  </r>
  <r>
    <n v="1048"/>
    <s v="309 K/PID/2026"/>
    <x v="2"/>
    <s v="Pidana"/>
    <x v="2"/>
    <n v="0"/>
    <s v="H-SJ"/>
    <s v="H-TMA"/>
    <s v="H-HASP"/>
    <n v="0"/>
    <s v="A-WND"/>
    <n v="0"/>
    <d v="2026-01-28T00:00:00"/>
    <d v="2026-02-04T00:00:00"/>
    <d v="2026-02-20T00:00:00"/>
    <d v="2026-04-30T00:00:00"/>
    <n v="86"/>
    <x v="1"/>
  </r>
  <r>
    <n v="1049"/>
    <s v="456 K/PID/2026"/>
    <x v="2"/>
    <s v="Pidana"/>
    <x v="2"/>
    <n v="0"/>
    <s v="H-SOE"/>
    <s v="H-AMA"/>
    <s v="H-SRD"/>
    <n v="0"/>
    <s v="A-SIM"/>
    <s v="I Gusti Agung Bagus Komang Wijaya Adhi"/>
    <d v="2026-02-13T00:00:00"/>
    <d v="2026-02-27T00:00:00"/>
    <d v="2026-03-09T00:00:00"/>
    <d v="2026-04-30T00:00:00"/>
    <n v="63"/>
    <x v="1"/>
  </r>
  <r>
    <n v="1050"/>
    <s v="358 K/PID/2026"/>
    <x v="2"/>
    <s v="Pidana"/>
    <x v="2"/>
    <n v="0"/>
    <s v="H-YP"/>
    <s v="H-SRD"/>
    <s v="H-SGT"/>
    <n v="0"/>
    <s v="A-AP"/>
    <n v="0"/>
    <d v="2026-02-02T00:00:00"/>
    <d v="2026-02-24T00:00:00"/>
    <d v="2026-03-03T00:00:00"/>
    <d v="2026-04-30T00:00:00"/>
    <n v="66"/>
    <x v="1"/>
  </r>
  <r>
    <n v="1051"/>
    <s v="580 K/PID/2026"/>
    <x v="2"/>
    <s v="Pidana"/>
    <x v="2"/>
    <n v="0"/>
    <s v="H-YP"/>
    <s v="H-NEY"/>
    <s v="H-STJ"/>
    <n v="0"/>
    <s v="A-END"/>
    <s v="Machri Hendra"/>
    <d v="2026-02-25T00:00:00"/>
    <d v="2026-03-27T00:00:00"/>
    <d v="2026-04-08T00:00:00"/>
    <d v="2026-04-30T00:00:00"/>
    <n v="35"/>
    <x v="1"/>
  </r>
  <r>
    <n v="1052"/>
    <s v="302 K/PID/2026"/>
    <x v="2"/>
    <s v="Pidana"/>
    <x v="2"/>
    <n v="0"/>
    <s v="H-YP"/>
    <s v="H-SRD"/>
    <s v="H-SGT"/>
    <n v="0"/>
    <s v="A-AP"/>
    <s v="I Gusti Agung Bagus Komang Wijaya Adhi"/>
    <d v="2026-01-28T00:00:00"/>
    <d v="2026-02-04T00:00:00"/>
    <d v="2026-02-19T00:00:00"/>
    <d v="2026-04-30T00:00:00"/>
    <n v="86"/>
    <x v="1"/>
  </r>
  <r>
    <n v="1053"/>
    <s v="277 K/PID/2026"/>
    <x v="2"/>
    <s v="Pidana"/>
    <x v="2"/>
    <n v="0"/>
    <s v="H-PH"/>
    <s v="H-AMA"/>
    <s v="H-SRD"/>
    <n v="0"/>
    <s v="A-SSM"/>
    <n v="0"/>
    <d v="2026-01-27T00:00:00"/>
    <d v="2026-02-24T00:00:00"/>
    <d v="2026-03-03T00:00:00"/>
    <d v="2026-04-30T00:00:00"/>
    <n v="66"/>
    <x v="1"/>
  </r>
  <r>
    <n v="1054"/>
    <s v="368 K/PID/2026"/>
    <x v="2"/>
    <s v="Pidana"/>
    <x v="2"/>
    <n v="0"/>
    <s v="H-PH"/>
    <s v="H-AMA"/>
    <s v="H-SRD"/>
    <n v="0"/>
    <s v="A-SIM"/>
    <n v="0"/>
    <d v="2026-02-03T00:00:00"/>
    <d v="2026-02-10T00:00:00"/>
    <d v="2026-02-26T00:00:00"/>
    <d v="2026-04-30T00:00:00"/>
    <n v="80"/>
    <x v="1"/>
  </r>
  <r>
    <n v="1055"/>
    <s v="68 PK/PID/2026"/>
    <x v="2"/>
    <s v="Pidana"/>
    <x v="0"/>
    <n v="0"/>
    <s v="H-YNT"/>
    <s v="H-SGT"/>
    <s v="H-NEY"/>
    <n v="0"/>
    <s v="A-VIT"/>
    <s v="Machri Hendra"/>
    <d v="2026-01-23T00:00:00"/>
    <d v="2026-02-13T00:00:00"/>
    <d v="2026-02-26T00:00:00"/>
    <d v="2026-04-30T00:00:00"/>
    <n v="77"/>
    <x v="1"/>
  </r>
  <r>
    <n v="1056"/>
    <s v="509 K/PID/2026"/>
    <x v="2"/>
    <s v="Pidana"/>
    <x v="2"/>
    <n v="0"/>
    <s v="H-YP"/>
    <s v="H-NEY"/>
    <s v="H-STJ"/>
    <n v="0"/>
    <s v="A-YST"/>
    <s v="Avrits"/>
    <d v="2026-02-19T00:00:00"/>
    <d v="2026-03-04T00:00:00"/>
    <d v="2026-03-10T00:00:00"/>
    <d v="2026-04-30T00:00:00"/>
    <n v="58"/>
    <x v="1"/>
  </r>
  <r>
    <n v="1057"/>
    <s v="558 K/PID/2026"/>
    <x v="2"/>
    <s v="Pidana"/>
    <x v="2"/>
    <n v="0"/>
    <s v="H-SOE"/>
    <s v="H-HASP"/>
    <s v="H-STJ"/>
    <n v="0"/>
    <s v="A-MUL"/>
    <n v="0"/>
    <d v="2026-02-24T00:00:00"/>
    <d v="2026-02-27T00:00:00"/>
    <d v="2026-03-10T00:00:00"/>
    <d v="2026-04-30T00:00:00"/>
    <n v="63"/>
    <x v="1"/>
  </r>
  <r>
    <n v="1058"/>
    <s v="346 K/PID/2026"/>
    <x v="2"/>
    <s v="Pidana"/>
    <x v="2"/>
    <n v="0"/>
    <s v="H-YP"/>
    <s v="H-SRD"/>
    <s v="H-SGT"/>
    <n v="0"/>
    <s v="A-WEN"/>
    <n v="0"/>
    <d v="2026-02-02T00:00:00"/>
    <d v="2026-02-03T00:00:00"/>
    <d v="2026-02-12T00:00:00"/>
    <d v="2026-04-30T00:00:00"/>
    <n v="87"/>
    <x v="1"/>
  </r>
  <r>
    <n v="1059"/>
    <s v="436 K/PID/2026"/>
    <x v="2"/>
    <s v="Pidana"/>
    <x v="2"/>
    <n v="0"/>
    <s v="H-YP"/>
    <s v="H-SRD"/>
    <s v="H-SGT"/>
    <n v="0"/>
    <s v="A-HRY"/>
    <s v="Posma P Nainggolan"/>
    <d v="2026-02-12T00:00:00"/>
    <d v="2026-02-24T00:00:00"/>
    <d v="2026-03-03T00:00:00"/>
    <d v="2026-04-30T00:00:00"/>
    <n v="66"/>
    <x v="1"/>
  </r>
  <r>
    <n v="1060"/>
    <s v="434 K/PID/2026"/>
    <x v="2"/>
    <s v="Pidana"/>
    <x v="2"/>
    <n v="0"/>
    <s v="H-YP"/>
    <s v="H-SRD"/>
    <s v="H-SGT"/>
    <n v="0"/>
    <s v="A-HRY"/>
    <s v="Avrits"/>
    <d v="2026-02-12T00:00:00"/>
    <d v="2026-02-18T00:00:00"/>
    <d v="2026-02-24T00:00:00"/>
    <d v="2026-04-30T00:00:00"/>
    <n v="72"/>
    <x v="1"/>
  </r>
  <r>
    <n v="1061"/>
    <s v="218 K/PID/2026"/>
    <x v="2"/>
    <s v="Pidana"/>
    <x v="2"/>
    <n v="0"/>
    <s v="H-YP"/>
    <s v="H-NEY"/>
    <s v="H-STJ"/>
    <n v="0"/>
    <s v="A-YT"/>
    <s v="I Gusti Agung Bagus Komang Wijaya Adhi"/>
    <d v="2026-01-20T00:00:00"/>
    <d v="2026-02-03T00:00:00"/>
    <d v="2026-02-18T00:00:00"/>
    <d v="2026-04-30T00:00:00"/>
    <n v="87"/>
    <x v="1"/>
  </r>
  <r>
    <n v="1062"/>
    <s v="254 K/PID/2026"/>
    <x v="2"/>
    <s v="Pidana"/>
    <x v="2"/>
    <n v="0"/>
    <s v="H-PH"/>
    <s v="H-AMA"/>
    <s v="H-SRD"/>
    <n v="0"/>
    <s v="A-DOS"/>
    <s v="Avrits"/>
    <d v="2026-01-22T00:00:00"/>
    <d v="2026-02-10T00:00:00"/>
    <d v="2026-02-26T00:00:00"/>
    <d v="2026-04-30T00:00:00"/>
    <n v="80"/>
    <x v="1"/>
  </r>
  <r>
    <n v="1063"/>
    <s v="485 K/PID.SUS/2026"/>
    <x v="1"/>
    <s v="Pidana"/>
    <x v="2"/>
    <n v="0"/>
    <s v="H-YP"/>
    <s v="H-TMA"/>
    <s v="H-STJ"/>
    <n v="0"/>
    <s v="A-YT"/>
    <n v="0"/>
    <d v="2026-01-08T00:00:00"/>
    <d v="2026-01-08T00:00:00"/>
    <d v="2026-01-14T00:00:00"/>
    <d v="2026-04-01T00:00:00"/>
    <n v="84"/>
    <x v="1"/>
  </r>
  <r>
    <n v="1064"/>
    <s v="6 K/PID.SUS/2026"/>
    <x v="1"/>
    <s v="Pidana"/>
    <x v="3"/>
    <n v="0"/>
    <s v="H-PH"/>
    <s v="H-AH-SYS"/>
    <s v="H-STJ"/>
    <n v="0"/>
    <s v="A-AMIR"/>
    <s v="Emilia Djajasubagia"/>
    <d v="2026-01-02T00:00:00"/>
    <d v="2026-01-07T00:00:00"/>
    <d v="2026-01-22T00:00:00"/>
    <d v="2026-04-01T00:00:00"/>
    <n v="85"/>
    <x v="1"/>
  </r>
  <r>
    <n v="1065"/>
    <s v="277 K/PID.SUS/2026"/>
    <x v="1"/>
    <s v="Pidana"/>
    <x v="2"/>
    <n v="0"/>
    <s v="H-SOE"/>
    <s v="H-STJ"/>
    <s v="H-AMA"/>
    <n v="0"/>
    <s v="A-URA"/>
    <n v="0"/>
    <d v="2026-01-06T00:00:00"/>
    <d v="2026-01-13T00:00:00"/>
    <d v="2026-01-21T00:00:00"/>
    <d v="2026-04-01T00:00:00"/>
    <n v="79"/>
    <x v="1"/>
  </r>
  <r>
    <n v="1066"/>
    <s v="286 K/PID.SUS/2026"/>
    <x v="1"/>
    <s v="Pidana"/>
    <x v="2"/>
    <n v="0"/>
    <s v="H-SOE"/>
    <s v="H-STJ"/>
    <s v="H-AMA"/>
    <n v="0"/>
    <s v="A-URA"/>
    <n v="0"/>
    <d v="2026-01-06T00:00:00"/>
    <d v="2026-01-19T00:00:00"/>
    <d v="2026-01-27T00:00:00"/>
    <d v="2026-04-01T00:00:00"/>
    <n v="73"/>
    <x v="1"/>
  </r>
  <r>
    <n v="1067"/>
    <s v="71 K/PID.SUS/2026"/>
    <x v="1"/>
    <s v="Pidana"/>
    <x v="2"/>
    <n v="0"/>
    <s v="H-PH"/>
    <s v="H-HASP"/>
    <s v="H-APH"/>
    <n v="0"/>
    <s v="A-MAP"/>
    <n v="0"/>
    <d v="2026-01-05T00:00:00"/>
    <d v="2026-01-07T00:00:00"/>
    <d v="2026-01-20T00:00:00"/>
    <d v="2026-04-01T00:00:00"/>
    <n v="85"/>
    <x v="1"/>
  </r>
  <r>
    <n v="1068"/>
    <s v="513 K/PID.SUS/2026"/>
    <x v="1"/>
    <s v="Pidana"/>
    <x v="2"/>
    <n v="0"/>
    <s v="H-PH"/>
    <s v="H-HASP"/>
    <s v="H-APH"/>
    <n v="0"/>
    <s v="A-SSM"/>
    <n v="0"/>
    <d v="2026-01-08T00:00:00"/>
    <d v="2026-01-21T00:00:00"/>
    <d v="2026-01-26T00:00:00"/>
    <d v="2026-04-01T00:00:00"/>
    <n v="71"/>
    <x v="1"/>
  </r>
  <r>
    <n v="1069"/>
    <s v="751 K/PID.SUS/2026"/>
    <x v="1"/>
    <s v="Pidana"/>
    <x v="2"/>
    <n v="0"/>
    <s v="H-YP"/>
    <s v="H-SRD"/>
    <s v="H-SGT"/>
    <n v="0"/>
    <s v="A-AP"/>
    <s v="Murganda Sitompul"/>
    <d v="2026-01-13T00:00:00"/>
    <d v="2026-01-20T00:00:00"/>
    <d v="2026-01-29T00:00:00"/>
    <d v="2026-04-01T00:00:00"/>
    <n v="72"/>
    <x v="1"/>
  </r>
  <r>
    <n v="1070"/>
    <s v="1529 K/PID.SUS/2026"/>
    <x v="1"/>
    <s v="Pidana"/>
    <x v="2"/>
    <n v="0"/>
    <s v="H-PH"/>
    <s v="H-STJ"/>
    <s v="H-SGT"/>
    <n v="0"/>
    <s v="A-MAP"/>
    <n v="0"/>
    <d v="2026-01-23T00:00:00"/>
    <d v="2026-01-28T00:00:00"/>
    <d v="2026-02-05T00:00:00"/>
    <d v="2026-04-01T00:00:00"/>
    <n v="64"/>
    <x v="1"/>
  </r>
  <r>
    <n v="1071"/>
    <s v="211 K/PID.SUS/2026"/>
    <x v="1"/>
    <s v="Pidana"/>
    <x v="3"/>
    <n v="0"/>
    <s v="H-PH"/>
    <s v="H-AH-AMJ"/>
    <s v="H-STJ"/>
    <n v="0"/>
    <s v="A-URA"/>
    <s v="Dwi Tomo"/>
    <d v="2026-01-06T00:00:00"/>
    <d v="2026-01-28T00:00:00"/>
    <d v="2026-02-05T00:00:00"/>
    <d v="2026-04-01T00:00:00"/>
    <n v="64"/>
    <x v="1"/>
  </r>
  <r>
    <n v="1072"/>
    <s v="97 PK/PID.SUS/2026"/>
    <x v="1"/>
    <s v="Pidana"/>
    <x v="1"/>
    <n v="0"/>
    <s v="H-JUP"/>
    <s v="H-AH-SYS"/>
    <s v="H-SRD"/>
    <n v="0"/>
    <s v="A-AYU"/>
    <s v="Emilia Djajasubagia"/>
    <d v="2026-01-06T00:00:00"/>
    <d v="2026-01-08T00:00:00"/>
    <d v="2026-01-21T00:00:00"/>
    <d v="2026-04-01T00:00:00"/>
    <n v="84"/>
    <x v="1"/>
  </r>
  <r>
    <n v="1073"/>
    <s v="305 K/PID.SUS/2026"/>
    <x v="1"/>
    <s v="Pidana"/>
    <x v="2"/>
    <n v="0"/>
    <s v="H-SOE"/>
    <s v="H-STJ"/>
    <s v="H-AMA"/>
    <n v="0"/>
    <s v="A-RFW"/>
    <n v="0"/>
    <d v="2026-01-07T00:00:00"/>
    <d v="2026-01-19T00:00:00"/>
    <d v="2026-01-27T00:00:00"/>
    <d v="2026-04-01T00:00:00"/>
    <n v="73"/>
    <x v="1"/>
  </r>
  <r>
    <n v="1074"/>
    <s v="386 K/PID.SUS/2026"/>
    <x v="1"/>
    <s v="Pidana"/>
    <x v="2"/>
    <n v="0"/>
    <s v="H-SOE"/>
    <s v="H-STJ"/>
    <s v="H-AMA"/>
    <n v="0"/>
    <s v="A-RFW"/>
    <n v="0"/>
    <d v="2026-01-07T00:00:00"/>
    <d v="2026-01-27T00:00:00"/>
    <d v="2026-02-04T00:00:00"/>
    <d v="2026-04-01T00:00:00"/>
    <n v="65"/>
    <x v="1"/>
  </r>
  <r>
    <n v="1075"/>
    <s v="219 K/PID.SUS/2026"/>
    <x v="1"/>
    <s v="Pidana"/>
    <x v="2"/>
    <n v="0"/>
    <s v="H-SOE"/>
    <s v="H-STJ"/>
    <s v="H-AMA"/>
    <n v="0"/>
    <s v="A-RFW"/>
    <n v="0"/>
    <d v="2026-01-06T00:00:00"/>
    <d v="2026-01-19T00:00:00"/>
    <d v="2026-01-27T00:00:00"/>
    <d v="2026-04-01T00:00:00"/>
    <n v="73"/>
    <x v="1"/>
  </r>
  <r>
    <n v="1076"/>
    <s v="383 K/PID.SUS/2026"/>
    <x v="1"/>
    <s v="Pidana"/>
    <x v="3"/>
    <n v="0"/>
    <s v="H-PH"/>
    <s v="H-AH-AMJ"/>
    <s v="H-STJ"/>
    <n v="0"/>
    <s v="A-URA"/>
    <s v="Dwi Tomo"/>
    <d v="2026-01-07T00:00:00"/>
    <d v="2026-01-21T00:00:00"/>
    <d v="2026-01-26T00:00:00"/>
    <d v="2026-04-01T00:00:00"/>
    <n v="71"/>
    <x v="1"/>
  </r>
  <r>
    <n v="1077"/>
    <s v="1693 K/PID.SUS/2026"/>
    <x v="1"/>
    <s v="Pidana"/>
    <x v="2"/>
    <n v="0"/>
    <s v="H-PH"/>
    <s v="H-STJ"/>
    <s v="H-SGT"/>
    <n v="0"/>
    <s v="A-BYI"/>
    <n v="0"/>
    <d v="2026-01-26T00:00:00"/>
    <d v="2026-02-04T00:00:00"/>
    <d v="2026-02-05T00:00:00"/>
    <d v="2026-04-01T00:00:00"/>
    <n v="57"/>
    <x v="1"/>
  </r>
  <r>
    <n v="1078"/>
    <s v="368 K/PID.SUS/2026"/>
    <x v="1"/>
    <s v="Pidana"/>
    <x v="2"/>
    <n v="0"/>
    <s v="H-YP"/>
    <s v="H-TMA"/>
    <s v="H-STJ"/>
    <n v="0"/>
    <s v="A-WID"/>
    <s v="Tety Siti Rochmat Setyawati"/>
    <d v="2026-01-07T00:00:00"/>
    <d v="2026-01-13T00:00:00"/>
    <d v="2026-01-22T00:00:00"/>
    <d v="2026-04-01T00:00:00"/>
    <n v="79"/>
    <x v="1"/>
  </r>
  <r>
    <n v="1079"/>
    <s v="245 K/PID.SUS/2026"/>
    <x v="1"/>
    <s v="Pidana"/>
    <x v="3"/>
    <n v="0"/>
    <s v="H-PH"/>
    <s v="H-AH-SYS"/>
    <s v="H-STJ"/>
    <n v="0"/>
    <s v="A-URA"/>
    <s v="Dwi Tomo"/>
    <d v="2026-01-06T00:00:00"/>
    <d v="2026-01-14T00:00:00"/>
    <d v="2026-01-22T00:00:00"/>
    <d v="2026-04-01T00:00:00"/>
    <n v="78"/>
    <x v="1"/>
  </r>
  <r>
    <n v="1080"/>
    <s v="511 K/PID.SUS/2026"/>
    <x v="1"/>
    <s v="Pidana"/>
    <x v="2"/>
    <n v="0"/>
    <s v="H-PH"/>
    <s v="H-HASP"/>
    <s v="H-APH"/>
    <n v="0"/>
    <s v="A-BYI"/>
    <n v="0"/>
    <d v="2026-01-08T00:00:00"/>
    <d v="2026-01-21T00:00:00"/>
    <d v="2026-01-26T00:00:00"/>
    <d v="2026-04-01T00:00:00"/>
    <n v="71"/>
    <x v="1"/>
  </r>
  <r>
    <n v="1081"/>
    <s v="4225 K/PID.SUS/2026"/>
    <x v="1"/>
    <s v="Pidana"/>
    <x v="2"/>
    <n v="0"/>
    <s v="H-SRD"/>
    <n v="0"/>
    <n v="0"/>
    <n v="0"/>
    <s v="A-HND"/>
    <n v="0"/>
    <d v="2026-03-11T00:00:00"/>
    <d v="2026-03-11T00:00:00"/>
    <d v="2026-03-12T00:00:00"/>
    <d v="2026-04-01T00:00:00"/>
    <n v="22"/>
    <x v="2"/>
  </r>
  <r>
    <n v="1082"/>
    <s v="2002 K/PID.SUS/2026"/>
    <x v="1"/>
    <s v="Pidana"/>
    <x v="2"/>
    <n v="0"/>
    <s v="H-YP"/>
    <s v="H-SRD"/>
    <s v="H-SGT"/>
    <n v="0"/>
    <s v="A-YT"/>
    <n v="0"/>
    <d v="2026-01-28T00:00:00"/>
    <d v="2026-01-29T00:00:00"/>
    <d v="2026-01-29T00:00:00"/>
    <d v="2026-04-01T00:00:00"/>
    <n v="63"/>
    <x v="1"/>
  </r>
  <r>
    <n v="1083"/>
    <s v="906 K/PID.SUS/2026"/>
    <x v="1"/>
    <s v="Pidana"/>
    <x v="2"/>
    <n v="0"/>
    <s v="H-YNT"/>
    <s v="H-AMA"/>
    <s v="H-NEY"/>
    <n v="0"/>
    <s v="A-SSM"/>
    <n v="0"/>
    <d v="2026-01-14T00:00:00"/>
    <d v="2026-01-22T00:00:00"/>
    <d v="2026-02-11T00:00:00"/>
    <d v="2026-04-01T00:00:00"/>
    <n v="70"/>
    <x v="1"/>
  </r>
  <r>
    <n v="1084"/>
    <s v="849 K/PID.SUS/2026"/>
    <x v="1"/>
    <s v="Pidana"/>
    <x v="2"/>
    <n v="0"/>
    <s v="H-YP"/>
    <s v="H-SRD"/>
    <s v="H-SGT"/>
    <n v="0"/>
    <s v="A-URA"/>
    <n v="0"/>
    <d v="2026-01-14T00:00:00"/>
    <d v="2026-01-20T00:00:00"/>
    <d v="2026-02-03T00:00:00"/>
    <d v="2026-04-01T00:00:00"/>
    <n v="72"/>
    <x v="1"/>
  </r>
  <r>
    <n v="1085"/>
    <s v="145 K/PID.SUS/2026"/>
    <x v="1"/>
    <s v="Pidana"/>
    <x v="2"/>
    <n v="0"/>
    <s v="H-PH"/>
    <s v="H-STJ"/>
    <s v="H-YNT"/>
    <n v="0"/>
    <s v="A-AMIR"/>
    <n v="0"/>
    <d v="2026-01-05T00:00:00"/>
    <d v="2026-01-07T00:00:00"/>
    <d v="2026-01-14T00:00:00"/>
    <d v="2026-04-01T00:00:00"/>
    <n v="85"/>
    <x v="1"/>
  </r>
  <r>
    <n v="1086"/>
    <s v="430 K/PID.SUS/2026"/>
    <x v="1"/>
    <s v="Pidana"/>
    <x v="2"/>
    <n v="0"/>
    <s v="H-PH"/>
    <s v="H-HASP"/>
    <s v="H-APH"/>
    <n v="0"/>
    <s v="A-SSM"/>
    <n v="0"/>
    <d v="2026-01-08T00:00:00"/>
    <d v="2026-01-28T00:00:00"/>
    <d v="2026-02-03T00:00:00"/>
    <d v="2026-04-01T00:00:00"/>
    <n v="64"/>
    <x v="1"/>
  </r>
  <r>
    <n v="1087"/>
    <s v="201 K/PID.SUS/2026"/>
    <x v="1"/>
    <s v="Pidana"/>
    <x v="2"/>
    <n v="0"/>
    <s v="H-PH"/>
    <s v="H-HASP"/>
    <s v="H-APH"/>
    <n v="0"/>
    <s v="A-SSM"/>
    <n v="0"/>
    <d v="2026-01-06T00:00:00"/>
    <d v="2026-01-21T00:00:00"/>
    <d v="2026-01-26T00:00:00"/>
    <d v="2026-04-01T00:00:00"/>
    <n v="71"/>
    <x v="1"/>
  </r>
  <r>
    <n v="1088"/>
    <s v="78 K/PID.SUS/2026"/>
    <x v="1"/>
    <s v="Pidana"/>
    <x v="2"/>
    <n v="0"/>
    <s v="H-PH"/>
    <s v="H-HASP"/>
    <s v="H-APH"/>
    <n v="0"/>
    <s v="A-AMIR"/>
    <n v="0"/>
    <d v="2026-01-05T00:00:00"/>
    <d v="2026-01-07T00:00:00"/>
    <d v="2026-01-20T00:00:00"/>
    <d v="2026-04-01T00:00:00"/>
    <n v="85"/>
    <x v="1"/>
  </r>
  <r>
    <n v="1089"/>
    <s v="301 K/PID.SUS/2026"/>
    <x v="1"/>
    <s v="Pidana"/>
    <x v="2"/>
    <n v="0"/>
    <s v="H-PH"/>
    <s v="H-HASP"/>
    <s v="H-APH"/>
    <n v="0"/>
    <s v="A-MAP"/>
    <n v="0"/>
    <d v="2026-01-07T00:00:00"/>
    <d v="2026-01-21T00:00:00"/>
    <d v="2026-01-26T00:00:00"/>
    <d v="2026-04-01T00:00:00"/>
    <n v="71"/>
    <x v="1"/>
  </r>
  <r>
    <n v="1090"/>
    <s v="230 K/PID.SUS/2026"/>
    <x v="1"/>
    <s v="Pidana"/>
    <x v="2"/>
    <n v="0"/>
    <s v="H-PH"/>
    <s v="H-HASP"/>
    <s v="H-APH"/>
    <n v="0"/>
    <s v="A-MAP"/>
    <n v="0"/>
    <d v="2026-01-06T00:00:00"/>
    <d v="2026-01-07T00:00:00"/>
    <d v="2026-01-20T00:00:00"/>
    <d v="2026-04-01T00:00:00"/>
    <n v="85"/>
    <x v="1"/>
  </r>
  <r>
    <n v="1091"/>
    <s v="509 K/PID.SUS/2026"/>
    <x v="1"/>
    <s v="Pidana"/>
    <x v="2"/>
    <n v="0"/>
    <s v="H-PH"/>
    <s v="H-HASP"/>
    <s v="H-APH"/>
    <n v="0"/>
    <s v="A-MAP"/>
    <n v="0"/>
    <d v="2026-01-08T00:00:00"/>
    <d v="2026-01-21T00:00:00"/>
    <d v="2026-01-26T00:00:00"/>
    <d v="2026-04-01T00:00:00"/>
    <n v="71"/>
    <x v="1"/>
  </r>
  <r>
    <n v="1092"/>
    <s v="308 K/PID.SUS/2026"/>
    <x v="1"/>
    <s v="Pidana"/>
    <x v="2"/>
    <n v="0"/>
    <s v="H-PH"/>
    <s v="H-HASP"/>
    <s v="H-APH"/>
    <n v="0"/>
    <s v="A-MAP"/>
    <n v="0"/>
    <d v="2026-01-07T00:00:00"/>
    <d v="2026-01-21T00:00:00"/>
    <d v="2026-01-26T00:00:00"/>
    <d v="2026-04-01T00:00:00"/>
    <n v="71"/>
    <x v="1"/>
  </r>
  <r>
    <n v="1093"/>
    <s v="421 K/PID.SUS/2026"/>
    <x v="1"/>
    <s v="Pidana"/>
    <x v="2"/>
    <n v="0"/>
    <s v="H-PH"/>
    <s v="H-HASP"/>
    <s v="H-APH"/>
    <n v="0"/>
    <s v="A-MAP"/>
    <n v="0"/>
    <d v="2026-01-08T00:00:00"/>
    <d v="2026-01-21T00:00:00"/>
    <d v="2026-01-26T00:00:00"/>
    <d v="2026-04-01T00:00:00"/>
    <n v="71"/>
    <x v="1"/>
  </r>
  <r>
    <n v="1094"/>
    <s v="272 K/PID.SUS/2026"/>
    <x v="1"/>
    <s v="Pidana"/>
    <x v="2"/>
    <n v="0"/>
    <s v="H-YP"/>
    <s v="H-TMA"/>
    <s v="H-STJ"/>
    <n v="0"/>
    <s v="A-YT"/>
    <n v="0"/>
    <d v="2026-01-06T00:00:00"/>
    <d v="2026-01-07T00:00:00"/>
    <d v="2026-01-14T00:00:00"/>
    <d v="2026-04-01T00:00:00"/>
    <n v="85"/>
    <x v="1"/>
  </r>
  <r>
    <n v="1095"/>
    <s v="138 K/PID.SUS/2026"/>
    <x v="1"/>
    <s v="Pidana"/>
    <x v="3"/>
    <n v="0"/>
    <s v="H-YP"/>
    <s v="H-AH-AMJ"/>
    <s v="H-NEY"/>
    <n v="0"/>
    <s v="A-YT"/>
    <s v="Dwi Tomo"/>
    <d v="2026-01-05T00:00:00"/>
    <d v="2026-01-08T00:00:00"/>
    <d v="2026-01-14T00:00:00"/>
    <d v="2026-04-01T00:00:00"/>
    <n v="84"/>
    <x v="1"/>
  </r>
  <r>
    <n v="1096"/>
    <s v="1317 K/PID.SUS/2026"/>
    <x v="1"/>
    <s v="Pidana"/>
    <x v="2"/>
    <n v="0"/>
    <s v="H-YNT"/>
    <s v="H-AMA"/>
    <s v="H-NEY"/>
    <n v="0"/>
    <s v="A-RFW"/>
    <n v="0"/>
    <d v="2026-01-21T00:00:00"/>
    <d v="2026-01-22T00:00:00"/>
    <d v="2026-02-18T00:00:00"/>
    <d v="2026-04-01T00:00:00"/>
    <n v="70"/>
    <x v="1"/>
  </r>
  <r>
    <n v="1097"/>
    <s v="810 K/PID.SUS/2026"/>
    <x v="1"/>
    <s v="Pidana"/>
    <x v="2"/>
    <n v="0"/>
    <s v="H-YP"/>
    <s v="H-SRD"/>
    <s v="H-SGT"/>
    <n v="0"/>
    <s v="A-AP"/>
    <n v="0"/>
    <d v="2026-01-13T00:00:00"/>
    <d v="2026-01-20T00:00:00"/>
    <d v="2026-02-03T00:00:00"/>
    <d v="2026-04-01T00:00:00"/>
    <n v="72"/>
    <x v="1"/>
  </r>
  <r>
    <n v="1098"/>
    <s v="283 K/PID.SUS/2026"/>
    <x v="1"/>
    <s v="Pidana"/>
    <x v="3"/>
    <n v="0"/>
    <s v="H-PH"/>
    <s v="H-AH-AMJ"/>
    <s v="H-STJ"/>
    <n v="0"/>
    <s v="A-URA"/>
    <s v="Dwi Tomo"/>
    <d v="2026-01-06T00:00:00"/>
    <d v="2026-01-14T00:00:00"/>
    <d v="2026-01-22T00:00:00"/>
    <d v="2026-04-01T00:00:00"/>
    <n v="78"/>
    <x v="1"/>
  </r>
  <r>
    <n v="1099"/>
    <s v="67 K/PID.SUS/2026"/>
    <x v="1"/>
    <s v="Pidana"/>
    <x v="2"/>
    <n v="0"/>
    <s v="H-PH"/>
    <s v="H-HASP"/>
    <s v="H-APH"/>
    <n v="0"/>
    <s v="A-WND"/>
    <n v="0"/>
    <d v="2026-01-05T00:00:00"/>
    <d v="2026-01-07T00:00:00"/>
    <d v="2026-01-20T00:00:00"/>
    <d v="2026-04-02T00:00:00"/>
    <n v="86"/>
    <x v="1"/>
  </r>
  <r>
    <n v="1100"/>
    <s v="190 K/PID.SUS/2026"/>
    <x v="1"/>
    <s v="Pidana"/>
    <x v="2"/>
    <n v="0"/>
    <s v="H-PH"/>
    <s v="H-HASP"/>
    <s v="H-APH"/>
    <n v="0"/>
    <s v="A-WND"/>
    <n v="0"/>
    <d v="2026-01-06T00:00:00"/>
    <d v="2026-01-07T00:00:00"/>
    <d v="2026-01-20T00:00:00"/>
    <d v="2026-04-02T00:00:00"/>
    <n v="86"/>
    <x v="1"/>
  </r>
  <r>
    <n v="1101"/>
    <s v="62 PK/PID.SUS/2026"/>
    <x v="1"/>
    <s v="Pidana"/>
    <x v="0"/>
    <n v="0"/>
    <s v="H-SL"/>
    <s v="H-NEY"/>
    <s v="H-TMA"/>
    <n v="0"/>
    <s v="A-END"/>
    <n v="0"/>
    <d v="2026-01-06T00:00:00"/>
    <d v="2026-01-07T00:00:00"/>
    <d v="2026-01-21T00:00:00"/>
    <d v="2026-04-02T00:00:00"/>
    <n v="86"/>
    <x v="1"/>
  </r>
  <r>
    <n v="1102"/>
    <s v="27 PK/PID.SUS/2026"/>
    <x v="1"/>
    <s v="Pidana"/>
    <x v="0"/>
    <n v="0"/>
    <s v="H-PH"/>
    <s v="H-HASP"/>
    <s v="H-APH"/>
    <n v="0"/>
    <s v="A-DOS"/>
    <n v="0"/>
    <d v="2026-01-05T00:00:00"/>
    <d v="2026-01-07T00:00:00"/>
    <d v="2026-01-20T00:00:00"/>
    <d v="2026-04-02T00:00:00"/>
    <n v="86"/>
    <x v="1"/>
  </r>
  <r>
    <n v="1103"/>
    <s v="172 K/PID.SUS/2026"/>
    <x v="1"/>
    <s v="Pidana"/>
    <x v="2"/>
    <n v="0"/>
    <s v="H-YP"/>
    <s v="H-TMA"/>
    <s v="H-STJ"/>
    <n v="0"/>
    <s v="A-LIZ"/>
    <n v="0"/>
    <d v="2026-01-05T00:00:00"/>
    <d v="2026-01-07T00:00:00"/>
    <d v="2026-01-14T00:00:00"/>
    <d v="2026-04-02T00:00:00"/>
    <n v="86"/>
    <x v="1"/>
  </r>
  <r>
    <n v="1104"/>
    <s v="237 K/PID.SUS/2026"/>
    <x v="1"/>
    <s v="Pidana"/>
    <x v="2"/>
    <n v="0"/>
    <s v="H-PH"/>
    <s v="H-HASP"/>
    <s v="H-APH"/>
    <n v="0"/>
    <s v="A-DOS"/>
    <n v="0"/>
    <d v="2026-01-06T00:00:00"/>
    <d v="2026-01-07T00:00:00"/>
    <d v="2026-01-20T00:00:00"/>
    <d v="2026-04-02T00:00:00"/>
    <n v="86"/>
    <x v="1"/>
  </r>
  <r>
    <n v="1105"/>
    <s v="62 K/PID.SUS/2026"/>
    <x v="1"/>
    <s v="Pidana"/>
    <x v="2"/>
    <n v="0"/>
    <s v="H-SOE"/>
    <s v="H-SGS"/>
    <s v="H-YNT"/>
    <n v="0"/>
    <s v="A-SN"/>
    <n v="0"/>
    <d v="2026-01-05T00:00:00"/>
    <d v="2026-01-07T00:00:00"/>
    <d v="2026-01-13T00:00:00"/>
    <d v="2026-04-02T00:00:00"/>
    <n v="86"/>
    <x v="1"/>
  </r>
  <r>
    <n v="1106"/>
    <s v="415 K/PID.SUS/2026"/>
    <x v="1"/>
    <s v="Pidana"/>
    <x v="2"/>
    <n v="0"/>
    <s v="H-YP"/>
    <s v="H-TMA"/>
    <s v="H-STJ"/>
    <n v="0"/>
    <s v="A-YT"/>
    <n v="0"/>
    <d v="2026-01-07T00:00:00"/>
    <d v="2026-01-08T00:00:00"/>
    <d v="2026-01-14T00:00:00"/>
    <d v="2026-04-02T00:00:00"/>
    <n v="85"/>
    <x v="1"/>
  </r>
  <r>
    <n v="1107"/>
    <s v="103 K/PID.SUS/2026"/>
    <x v="1"/>
    <s v="Pidana"/>
    <x v="2"/>
    <n v="0"/>
    <s v="H-SL"/>
    <s v="H-NEY"/>
    <s v="H-TMA"/>
    <n v="0"/>
    <s v="A-END"/>
    <n v="0"/>
    <d v="2026-01-05T00:00:00"/>
    <d v="2026-01-07T00:00:00"/>
    <d v="2026-01-21T00:00:00"/>
    <d v="2026-04-02T00:00:00"/>
    <n v="86"/>
    <x v="1"/>
  </r>
  <r>
    <n v="1108"/>
    <s v="203 K/PID.SUS/2026"/>
    <x v="1"/>
    <s v="Pidana"/>
    <x v="2"/>
    <n v="0"/>
    <s v="H-SL"/>
    <s v="H-NEY"/>
    <s v="H-TMA"/>
    <n v="0"/>
    <s v="A-FST"/>
    <n v="0"/>
    <d v="2026-01-06T00:00:00"/>
    <d v="2026-01-08T00:00:00"/>
    <d v="2026-01-21T00:00:00"/>
    <d v="2026-04-02T00:00:00"/>
    <n v="85"/>
    <x v="1"/>
  </r>
  <r>
    <n v="1109"/>
    <s v="265 K/PID.SUS/2026"/>
    <x v="1"/>
    <s v="Pidana"/>
    <x v="2"/>
    <n v="0"/>
    <s v="H-YP"/>
    <s v="H-TMA"/>
    <s v="H-STJ"/>
    <n v="0"/>
    <s v="A-RST"/>
    <n v="0"/>
    <d v="2026-01-06T00:00:00"/>
    <d v="2026-01-07T00:00:00"/>
    <d v="2026-01-14T00:00:00"/>
    <d v="2026-04-02T00:00:00"/>
    <n v="86"/>
    <x v="1"/>
  </r>
  <r>
    <n v="1110"/>
    <s v="32 K/PID.SUS/2026"/>
    <x v="1"/>
    <s v="Pidana"/>
    <x v="2"/>
    <n v="0"/>
    <s v="H-YP"/>
    <s v="H-TMA"/>
    <s v="H-STJ"/>
    <n v="0"/>
    <s v="A-YT"/>
    <n v="0"/>
    <d v="2026-01-02T00:00:00"/>
    <d v="2026-01-07T00:00:00"/>
    <d v="2026-01-14T00:00:00"/>
    <d v="2026-04-02T00:00:00"/>
    <n v="86"/>
    <x v="1"/>
  </r>
  <r>
    <n v="1111"/>
    <s v="77 PK/PID.SUS/2026"/>
    <x v="1"/>
    <s v="Pidana"/>
    <x v="0"/>
    <n v="0"/>
    <s v="H-SL"/>
    <s v="H-NEY"/>
    <s v="H-TMA"/>
    <n v="0"/>
    <s v="A-FST"/>
    <n v="0"/>
    <d v="2026-01-06T00:00:00"/>
    <d v="2026-01-08T00:00:00"/>
    <d v="2026-01-21T00:00:00"/>
    <d v="2026-04-02T00:00:00"/>
    <n v="85"/>
    <x v="1"/>
  </r>
  <r>
    <n v="1112"/>
    <s v="816 K/Pid.Sus-Kbrt/2026"/>
    <x v="1"/>
    <s v="Pidana"/>
    <x v="3"/>
    <n v="0"/>
    <s v="H-YNT"/>
    <s v="H-AH-ANS"/>
    <s v="H-HASP"/>
    <n v="0"/>
    <s v="A-YUFA"/>
    <s v="Dwi Tomo"/>
    <d v="2026-01-14T00:00:00"/>
    <d v="2026-01-30T00:00:00"/>
    <d v="2026-02-13T00:00:00"/>
    <d v="2026-04-02T00:00:00"/>
    <n v="63"/>
    <x v="1"/>
  </r>
  <r>
    <n v="1113"/>
    <s v="80 PK/PID.SUS/2026"/>
    <x v="1"/>
    <s v="Pidana"/>
    <x v="0"/>
    <n v="0"/>
    <s v="H-SOE"/>
    <s v="H-STJ"/>
    <s v="H-AMA"/>
    <n v="0"/>
    <s v="A-RFW"/>
    <n v="0"/>
    <d v="2026-01-06T00:00:00"/>
    <d v="2026-01-13T00:00:00"/>
    <d v="2026-01-21T00:00:00"/>
    <d v="2026-04-02T00:00:00"/>
    <n v="80"/>
    <x v="1"/>
  </r>
  <r>
    <n v="1114"/>
    <s v="7 K/PID.SUS/2026"/>
    <x v="1"/>
    <s v="Pidana"/>
    <x v="3"/>
    <n v="0"/>
    <s v="H-PH"/>
    <s v="H-AH-AMJ"/>
    <s v="H-STJ"/>
    <n v="0"/>
    <s v="A-AMIR"/>
    <s v="Emilia Djajasubagia"/>
    <d v="2026-01-02T00:00:00"/>
    <d v="2026-01-07T00:00:00"/>
    <d v="2026-01-22T00:00:00"/>
    <d v="2026-04-02T00:00:00"/>
    <n v="86"/>
    <x v="1"/>
  </r>
  <r>
    <n v="1115"/>
    <s v="61 PK/PID.SUS/2026"/>
    <x v="1"/>
    <s v="Pidana"/>
    <x v="0"/>
    <n v="0"/>
    <s v="H-YP"/>
    <s v="H-TMA"/>
    <s v="H-STJ"/>
    <n v="0"/>
    <s v="A-YT"/>
    <n v="0"/>
    <d v="2026-01-06T00:00:00"/>
    <d v="2026-01-07T00:00:00"/>
    <d v="2026-01-14T00:00:00"/>
    <d v="2026-04-02T00:00:00"/>
    <n v="86"/>
    <x v="1"/>
  </r>
  <r>
    <n v="1116"/>
    <s v="96 K/PID.SUS/2026"/>
    <x v="1"/>
    <s v="Pidana"/>
    <x v="2"/>
    <n v="0"/>
    <s v="H-PH"/>
    <s v="H-HASP"/>
    <s v="H-APH"/>
    <n v="0"/>
    <s v="A-AMIR"/>
    <n v="0"/>
    <d v="2026-01-05T00:00:00"/>
    <d v="2026-01-07T00:00:00"/>
    <d v="2026-01-20T00:00:00"/>
    <d v="2026-04-02T00:00:00"/>
    <n v="86"/>
    <x v="1"/>
  </r>
  <r>
    <n v="1117"/>
    <s v="119 K/PID.SUS/2026"/>
    <x v="1"/>
    <s v="Pidana"/>
    <x v="2"/>
    <n v="0"/>
    <s v="H-PH"/>
    <s v="H-HASP"/>
    <s v="H-APH"/>
    <n v="0"/>
    <s v="A-AMIR"/>
    <n v="0"/>
    <d v="2026-01-05T00:00:00"/>
    <d v="2026-01-07T00:00:00"/>
    <d v="2026-01-20T00:00:00"/>
    <d v="2026-04-02T00:00:00"/>
    <n v="86"/>
    <x v="1"/>
  </r>
  <r>
    <n v="1118"/>
    <s v="139 K/PID.SUS/2026"/>
    <x v="1"/>
    <s v="Pidana"/>
    <x v="2"/>
    <n v="0"/>
    <s v="H-PH"/>
    <s v="H-HASP"/>
    <s v="H-APH"/>
    <n v="0"/>
    <s v="A-AMIR"/>
    <n v="0"/>
    <d v="2026-01-05T00:00:00"/>
    <d v="2026-01-07T00:00:00"/>
    <d v="2026-01-20T00:00:00"/>
    <d v="2026-04-02T00:00:00"/>
    <n v="86"/>
    <x v="1"/>
  </r>
  <r>
    <n v="1119"/>
    <s v="17 K/PID.SUS/2026"/>
    <x v="1"/>
    <s v="Pidana"/>
    <x v="2"/>
    <n v="0"/>
    <s v="H-SOE"/>
    <s v="H-SGS"/>
    <s v="H-YNT"/>
    <n v="0"/>
    <s v="A-MSY"/>
    <s v="Tety Siti Rochmat Setyawati"/>
    <d v="2026-01-02T00:00:00"/>
    <d v="2026-01-07T00:00:00"/>
    <d v="2026-01-13T00:00:00"/>
    <d v="2026-04-02T00:00:00"/>
    <n v="86"/>
    <x v="1"/>
  </r>
  <r>
    <n v="1120"/>
    <s v="130 K/PID.SUS/2026"/>
    <x v="1"/>
    <s v="Pidana"/>
    <x v="2"/>
    <n v="0"/>
    <s v="H-YP"/>
    <s v="H-TMA"/>
    <s v="H-STJ"/>
    <n v="0"/>
    <s v="A-YT"/>
    <n v="0"/>
    <d v="2026-01-05T00:00:00"/>
    <d v="2026-01-07T00:00:00"/>
    <d v="2026-01-14T00:00:00"/>
    <d v="2026-04-02T00:00:00"/>
    <n v="86"/>
    <x v="1"/>
  </r>
  <r>
    <n v="1121"/>
    <s v="307 K/PID.SUS/2026"/>
    <x v="1"/>
    <s v="Pidana"/>
    <x v="2"/>
    <n v="0"/>
    <s v="H-YP"/>
    <s v="H-TMA"/>
    <s v="H-STJ"/>
    <n v="0"/>
    <s v="A-YT"/>
    <n v="0"/>
    <d v="2026-01-07T00:00:00"/>
    <d v="2026-01-08T00:00:00"/>
    <d v="2026-01-14T00:00:00"/>
    <d v="2026-04-02T00:00:00"/>
    <n v="85"/>
    <x v="1"/>
  </r>
  <r>
    <n v="1122"/>
    <s v="11 K/PID.SUS/2026"/>
    <x v="1"/>
    <s v="Pidana"/>
    <x v="3"/>
    <n v="0"/>
    <s v="H-JUP"/>
    <s v="H-AH-SYS"/>
    <s v="H-SRD"/>
    <n v="0"/>
    <s v="A-MOU"/>
    <s v="Emilia Djajasubagia"/>
    <d v="2026-01-02T00:00:00"/>
    <d v="2026-01-08T00:00:00"/>
    <d v="2026-01-28T00:00:00"/>
    <d v="2026-04-02T00:00:00"/>
    <n v="85"/>
    <x v="1"/>
  </r>
  <r>
    <n v="1123"/>
    <s v="42 K/PID.SUS/2026"/>
    <x v="1"/>
    <s v="Pidana"/>
    <x v="2"/>
    <n v="0"/>
    <s v="H-PH"/>
    <s v="H-HASP"/>
    <s v="H-APH"/>
    <n v="0"/>
    <s v="A-WND"/>
    <n v="0"/>
    <d v="2026-01-02T00:00:00"/>
    <d v="2026-01-07T00:00:00"/>
    <d v="2026-01-20T00:00:00"/>
    <d v="2026-04-02T00:00:00"/>
    <n v="86"/>
    <x v="1"/>
  </r>
  <r>
    <n v="1124"/>
    <s v="108 K/PID.SUS/2026"/>
    <x v="1"/>
    <s v="Pidana"/>
    <x v="2"/>
    <n v="0"/>
    <s v="H-PH"/>
    <s v="H-HASP"/>
    <s v="H-APH"/>
    <n v="0"/>
    <s v="A-WND"/>
    <n v="0"/>
    <d v="2026-01-05T00:00:00"/>
    <d v="2026-01-07T00:00:00"/>
    <d v="2026-01-20T00:00:00"/>
    <d v="2026-04-02T00:00:00"/>
    <n v="86"/>
    <x v="1"/>
  </r>
  <r>
    <n v="1125"/>
    <s v="106 K/PID.SUS/2026"/>
    <x v="1"/>
    <s v="Pidana"/>
    <x v="2"/>
    <n v="0"/>
    <s v="H-PH"/>
    <s v="H-HASP"/>
    <s v="H-APH"/>
    <n v="0"/>
    <s v="A-WND"/>
    <n v="0"/>
    <d v="2026-01-05T00:00:00"/>
    <d v="2026-01-07T00:00:00"/>
    <d v="2026-01-20T00:00:00"/>
    <d v="2026-04-02T00:00:00"/>
    <n v="86"/>
    <x v="1"/>
  </r>
  <r>
    <n v="1126"/>
    <s v="53 PK/PID.SUS/2026"/>
    <x v="1"/>
    <s v="Pidana"/>
    <x v="1"/>
    <n v="0"/>
    <s v="H-PH"/>
    <s v="H-AH-SYS"/>
    <s v="H-YNT"/>
    <n v="0"/>
    <s v="A-NMI"/>
    <s v="Dwi Tomo"/>
    <d v="2026-01-05T00:00:00"/>
    <d v="2026-01-07T00:00:00"/>
    <d v="2026-01-22T00:00:00"/>
    <d v="2026-04-02T00:00:00"/>
    <n v="86"/>
    <x v="1"/>
  </r>
  <r>
    <n v="1127"/>
    <s v="72 K/PID.SUS/2026"/>
    <x v="1"/>
    <s v="Pidana"/>
    <x v="2"/>
    <n v="0"/>
    <s v="H-SOE"/>
    <s v="H-SGS"/>
    <s v="H-YNT"/>
    <n v="0"/>
    <s v="A-MAP"/>
    <n v="0"/>
    <d v="2026-01-05T00:00:00"/>
    <d v="2026-01-07T00:00:00"/>
    <d v="2026-01-13T00:00:00"/>
    <d v="2026-04-02T00:00:00"/>
    <n v="86"/>
    <x v="1"/>
  </r>
  <r>
    <n v="1128"/>
    <s v="294 K/PID.SUS/2026"/>
    <x v="1"/>
    <s v="Pidana"/>
    <x v="2"/>
    <n v="0"/>
    <s v="H-YP"/>
    <s v="H-TMA"/>
    <s v="H-STJ"/>
    <n v="0"/>
    <s v="A-YT"/>
    <n v="0"/>
    <d v="2026-01-06T00:00:00"/>
    <d v="2026-01-07T00:00:00"/>
    <d v="2026-01-14T00:00:00"/>
    <d v="2026-04-02T00:00:00"/>
    <n v="86"/>
    <x v="1"/>
  </r>
  <r>
    <n v="1129"/>
    <s v="339 K/PID.SUS/2026"/>
    <x v="1"/>
    <s v="Pidana"/>
    <x v="2"/>
    <n v="0"/>
    <s v="H-SL"/>
    <s v="H-NEY"/>
    <s v="H-TMA"/>
    <n v="0"/>
    <s v="A-FST"/>
    <n v="0"/>
    <d v="2026-01-07T00:00:00"/>
    <d v="2026-01-09T00:00:00"/>
    <d v="2026-01-22T00:00:00"/>
    <d v="2026-04-02T00:00:00"/>
    <n v="84"/>
    <x v="1"/>
  </r>
  <r>
    <n v="1130"/>
    <s v="68 K/PID.SUS/2026"/>
    <x v="1"/>
    <s v="Pidana"/>
    <x v="2"/>
    <n v="0"/>
    <s v="H-SL"/>
    <s v="H-NEY"/>
    <s v="H-TMA"/>
    <n v="0"/>
    <s v="A-RST"/>
    <n v="0"/>
    <d v="2026-01-05T00:00:00"/>
    <d v="2026-01-07T00:00:00"/>
    <d v="2026-01-21T00:00:00"/>
    <d v="2026-04-02T00:00:00"/>
    <n v="86"/>
    <x v="1"/>
  </r>
  <r>
    <n v="1131"/>
    <s v="37 K/PID.SUS/2026"/>
    <x v="1"/>
    <s v="Pidana"/>
    <x v="2"/>
    <n v="0"/>
    <s v="H-SL"/>
    <s v="H-NEY"/>
    <s v="H-TMA"/>
    <n v="0"/>
    <s v="A-RST"/>
    <n v="0"/>
    <d v="2026-01-02T00:00:00"/>
    <d v="2026-01-07T00:00:00"/>
    <d v="2026-01-21T00:00:00"/>
    <d v="2026-04-02T00:00:00"/>
    <n v="86"/>
    <x v="1"/>
  </r>
  <r>
    <n v="1132"/>
    <s v="262 K/PID.SUS/2026"/>
    <x v="1"/>
    <s v="Pidana"/>
    <x v="2"/>
    <n v="0"/>
    <s v="H-YP"/>
    <s v="H-TMA"/>
    <s v="H-STJ"/>
    <n v="0"/>
    <s v="A-RST"/>
    <n v="0"/>
    <d v="2026-01-06T00:00:00"/>
    <d v="2026-01-07T00:00:00"/>
    <d v="2026-01-14T00:00:00"/>
    <d v="2026-04-02T00:00:00"/>
    <n v="86"/>
    <x v="1"/>
  </r>
  <r>
    <n v="1133"/>
    <s v="206 K/PID.SUS/2026"/>
    <x v="1"/>
    <s v="Pidana"/>
    <x v="2"/>
    <n v="0"/>
    <s v="H-SL"/>
    <s v="H-NEY"/>
    <s v="H-TMA"/>
    <n v="0"/>
    <s v="A-END"/>
    <n v="0"/>
    <d v="2026-01-06T00:00:00"/>
    <d v="2026-01-08T00:00:00"/>
    <d v="2026-01-21T00:00:00"/>
    <d v="2026-04-02T00:00:00"/>
    <n v="85"/>
    <x v="1"/>
  </r>
  <r>
    <n v="1134"/>
    <s v="286 PK/PID.SUS/2026"/>
    <x v="1"/>
    <s v="Pidana"/>
    <x v="0"/>
    <n v="0"/>
    <s v="H-SL"/>
    <s v="H-NEY"/>
    <s v="H-TMA"/>
    <n v="0"/>
    <s v="A-END"/>
    <n v="0"/>
    <d v="2026-01-09T00:00:00"/>
    <d v="2026-01-09T00:00:00"/>
    <d v="2026-01-21T00:00:00"/>
    <d v="2026-04-02T00:00:00"/>
    <n v="84"/>
    <x v="1"/>
  </r>
  <r>
    <n v="1135"/>
    <s v="65 K/PID.SUS/2026"/>
    <x v="1"/>
    <s v="Pidana"/>
    <x v="2"/>
    <n v="0"/>
    <s v="H-PH"/>
    <s v="H-STJ"/>
    <s v="H-YNT"/>
    <n v="0"/>
    <s v="A-AMIR"/>
    <n v="0"/>
    <d v="2026-01-05T00:00:00"/>
    <d v="2026-01-07T00:00:00"/>
    <d v="2026-01-14T00:00:00"/>
    <d v="2026-04-02T00:00:00"/>
    <n v="86"/>
    <x v="1"/>
  </r>
  <r>
    <n v="1136"/>
    <s v="88 K/PID.SUS/2026"/>
    <x v="1"/>
    <s v="Pidana"/>
    <x v="2"/>
    <n v="0"/>
    <s v="H-SL"/>
    <s v="H-NEY"/>
    <s v="H-TMA"/>
    <n v="0"/>
    <s v="A-DR"/>
    <n v="0"/>
    <d v="2026-01-05T00:00:00"/>
    <d v="2026-01-07T00:00:00"/>
    <d v="2026-01-21T00:00:00"/>
    <d v="2026-04-02T00:00:00"/>
    <n v="86"/>
    <x v="1"/>
  </r>
  <r>
    <n v="1137"/>
    <s v="32 PK/PID.SUS/2026"/>
    <x v="1"/>
    <s v="Pidana"/>
    <x v="0"/>
    <n v="0"/>
    <s v="H-SL"/>
    <s v="H-NEY"/>
    <s v="H-TMA"/>
    <n v="0"/>
    <s v="A-DR"/>
    <n v="0"/>
    <d v="2026-01-05T00:00:00"/>
    <d v="2026-01-07T00:00:00"/>
    <d v="2026-01-21T00:00:00"/>
    <d v="2026-04-02T00:00:00"/>
    <n v="86"/>
    <x v="1"/>
  </r>
  <r>
    <n v="1138"/>
    <s v="314 K/PID.SUS/2026"/>
    <x v="1"/>
    <s v="Pidana"/>
    <x v="2"/>
    <n v="0"/>
    <s v="H-SL"/>
    <s v="H-NEY"/>
    <s v="H-TMA"/>
    <n v="0"/>
    <s v="A-DR"/>
    <n v="0"/>
    <d v="2026-01-07T00:00:00"/>
    <d v="2026-01-08T00:00:00"/>
    <d v="2026-01-22T00:00:00"/>
    <d v="2026-04-02T00:00:00"/>
    <n v="85"/>
    <x v="1"/>
  </r>
  <r>
    <n v="1139"/>
    <s v="231 K/PID.SUS/2026"/>
    <x v="1"/>
    <s v="Pidana"/>
    <x v="2"/>
    <n v="0"/>
    <s v="H-SL"/>
    <s v="H-NEY"/>
    <s v="H-TMA"/>
    <n v="0"/>
    <s v="A-DR"/>
    <n v="0"/>
    <d v="2026-01-06T00:00:00"/>
    <d v="2026-01-07T00:00:00"/>
    <d v="2026-01-21T00:00:00"/>
    <d v="2026-04-02T00:00:00"/>
    <n v="86"/>
    <x v="1"/>
  </r>
  <r>
    <n v="1140"/>
    <s v="267 K/PID.SUS/2026"/>
    <x v="1"/>
    <s v="Pidana"/>
    <x v="2"/>
    <n v="0"/>
    <s v="H-SL"/>
    <s v="H-NEY"/>
    <s v="H-TMA"/>
    <n v="0"/>
    <s v="A-COP"/>
    <n v="0"/>
    <d v="2026-01-06T00:00:00"/>
    <d v="2026-01-08T00:00:00"/>
    <d v="2026-01-22T00:00:00"/>
    <d v="2026-04-02T00:00:00"/>
    <n v="85"/>
    <x v="1"/>
  </r>
  <r>
    <n v="1141"/>
    <s v="268 K/PID.SUS/2026"/>
    <x v="1"/>
    <s v="Pidana"/>
    <x v="2"/>
    <n v="0"/>
    <s v="H-YP"/>
    <s v="H-TMA"/>
    <s v="H-STJ"/>
    <n v="0"/>
    <s v="A-RST"/>
    <n v="0"/>
    <d v="2026-01-06T00:00:00"/>
    <d v="2026-01-07T00:00:00"/>
    <d v="2026-01-14T00:00:00"/>
    <d v="2026-04-02T00:00:00"/>
    <n v="86"/>
    <x v="1"/>
  </r>
  <r>
    <n v="1142"/>
    <s v="179 K/PID.SUS/2026"/>
    <x v="1"/>
    <s v="Pidana"/>
    <x v="2"/>
    <n v="0"/>
    <s v="H-PH"/>
    <s v="H-HASP"/>
    <s v="H-APH"/>
    <n v="0"/>
    <s v="A-DOS"/>
    <n v="0"/>
    <d v="2026-01-05T00:00:00"/>
    <d v="2026-01-07T00:00:00"/>
    <d v="2026-01-20T00:00:00"/>
    <d v="2026-04-02T00:00:00"/>
    <n v="86"/>
    <x v="1"/>
  </r>
  <r>
    <n v="1143"/>
    <s v="82 K/PID.SUS/2026"/>
    <x v="1"/>
    <s v="Pidana"/>
    <x v="2"/>
    <n v="0"/>
    <s v="H-SOE"/>
    <s v="H-SGS"/>
    <s v="H-YNT"/>
    <n v="0"/>
    <s v="A-SN"/>
    <n v="0"/>
    <d v="2026-01-05T00:00:00"/>
    <d v="2026-01-07T00:00:00"/>
    <d v="2026-01-13T00:00:00"/>
    <d v="2026-04-02T00:00:00"/>
    <n v="86"/>
    <x v="1"/>
  </r>
  <r>
    <n v="1144"/>
    <s v="36 K/PID.SUS/2026"/>
    <x v="1"/>
    <s v="Pidana"/>
    <x v="2"/>
    <n v="0"/>
    <s v="H-SOE"/>
    <s v="H-SGS"/>
    <s v="H-YNT"/>
    <n v="0"/>
    <s v="A-SN"/>
    <n v="0"/>
    <d v="2026-01-02T00:00:00"/>
    <d v="2026-01-07T00:00:00"/>
    <d v="2026-01-13T00:00:00"/>
    <d v="2026-04-02T00:00:00"/>
    <n v="86"/>
    <x v="1"/>
  </r>
  <r>
    <n v="1145"/>
    <s v="38 K/PID.SUS/2026"/>
    <x v="1"/>
    <s v="Pidana"/>
    <x v="3"/>
    <n v="0"/>
    <s v="H-PH"/>
    <s v="H-AH-AMJ"/>
    <s v="H-YNT"/>
    <n v="0"/>
    <s v="A-DOS"/>
    <s v="Dwi Tomo"/>
    <d v="2026-01-02T00:00:00"/>
    <d v="2026-01-07T00:00:00"/>
    <d v="2026-01-22T00:00:00"/>
    <d v="2026-04-02T00:00:00"/>
    <n v="86"/>
    <x v="1"/>
  </r>
  <r>
    <n v="1146"/>
    <s v="9 PK/PID.SUS/2026"/>
    <x v="1"/>
    <s v="Pidana"/>
    <x v="0"/>
    <n v="0"/>
    <s v="H-JUP"/>
    <s v="H-SGT"/>
    <s v="H-SGS"/>
    <n v="0"/>
    <s v="A-AGD"/>
    <s v="Tety Siti Rochmat Setyawati"/>
    <d v="2026-01-02T00:00:00"/>
    <d v="2026-01-08T00:00:00"/>
    <d v="2026-01-28T00:00:00"/>
    <d v="2026-04-02T00:00:00"/>
    <n v="85"/>
    <x v="1"/>
  </r>
  <r>
    <n v="1147"/>
    <s v="21 K/PID.SUS/2026"/>
    <x v="1"/>
    <s v="Pidana"/>
    <x v="2"/>
    <n v="0"/>
    <s v="H-PH"/>
    <s v="H-HASP"/>
    <s v="H-APH"/>
    <n v="0"/>
    <s v="A-DOS"/>
    <s v="Tety Siti Rochmat Setyawati"/>
    <d v="2026-01-02T00:00:00"/>
    <d v="2026-01-07T00:00:00"/>
    <d v="2026-01-20T00:00:00"/>
    <d v="2026-04-02T00:00:00"/>
    <n v="86"/>
    <x v="1"/>
  </r>
  <r>
    <n v="1148"/>
    <s v="122 K/PID.SUS/2026"/>
    <x v="1"/>
    <s v="Pidana"/>
    <x v="2"/>
    <n v="0"/>
    <s v="H-SL"/>
    <s v="H-NEY"/>
    <s v="H-TMA"/>
    <n v="0"/>
    <s v="A-FST"/>
    <n v="0"/>
    <d v="2026-01-05T00:00:00"/>
    <d v="2026-01-07T00:00:00"/>
    <d v="2026-01-21T00:00:00"/>
    <d v="2026-04-02T00:00:00"/>
    <n v="86"/>
    <x v="1"/>
  </r>
  <r>
    <n v="1149"/>
    <s v="23 K/PID.SUS/2026"/>
    <x v="1"/>
    <s v="Pidana"/>
    <x v="3"/>
    <n v="0"/>
    <s v="H-YP"/>
    <s v="H-AH-AMJ"/>
    <s v="H-NEY"/>
    <n v="0"/>
    <s v="A-LIZ"/>
    <s v="Dwi Tomo"/>
    <d v="2026-01-02T00:00:00"/>
    <d v="2026-01-07T00:00:00"/>
    <d v="2026-01-14T00:00:00"/>
    <d v="2026-04-02T00:00:00"/>
    <n v="86"/>
    <x v="1"/>
  </r>
  <r>
    <n v="1150"/>
    <s v="93 PK/PID.SUS/2026"/>
    <x v="1"/>
    <s v="Pidana"/>
    <x v="0"/>
    <n v="0"/>
    <s v="H-SL"/>
    <s v="H-NEY"/>
    <s v="H-TMA"/>
    <n v="0"/>
    <s v="A-END"/>
    <n v="0"/>
    <d v="2026-01-06T00:00:00"/>
    <d v="2026-01-09T00:00:00"/>
    <d v="2026-01-21T00:00:00"/>
    <d v="2026-04-02T00:00:00"/>
    <n v="84"/>
    <x v="1"/>
  </r>
  <r>
    <n v="1151"/>
    <s v="279 K/PID.SUS/2026"/>
    <x v="1"/>
    <s v="Pidana"/>
    <x v="2"/>
    <n v="0"/>
    <s v="H-PH"/>
    <s v="H-HASP"/>
    <s v="H-APH"/>
    <n v="0"/>
    <s v="A-DOS"/>
    <s v="Murganda Sitompul"/>
    <d v="2026-01-06T00:00:00"/>
    <d v="2026-01-07T00:00:00"/>
    <d v="2026-01-08T00:00:00"/>
    <d v="2026-04-02T00:00:00"/>
    <n v="86"/>
    <x v="1"/>
  </r>
  <r>
    <n v="1152"/>
    <s v="281 K/PID.SUS/2026"/>
    <x v="1"/>
    <s v="Pidana"/>
    <x v="2"/>
    <n v="0"/>
    <s v="H-PH"/>
    <s v="H-HASP"/>
    <s v="H-APH"/>
    <n v="0"/>
    <s v="A-WND"/>
    <n v="0"/>
    <d v="2026-01-06T00:00:00"/>
    <d v="2026-01-07T00:00:00"/>
    <d v="2026-01-20T00:00:00"/>
    <d v="2026-04-02T00:00:00"/>
    <n v="86"/>
    <x v="1"/>
  </r>
  <r>
    <n v="1153"/>
    <s v="167 K/PID.SUS/2026"/>
    <x v="1"/>
    <s v="Pidana"/>
    <x v="2"/>
    <n v="0"/>
    <s v="H-SL"/>
    <s v="H-NEY"/>
    <s v="H-TMA"/>
    <n v="0"/>
    <s v="A-COP"/>
    <n v="0"/>
    <d v="2026-01-05T00:00:00"/>
    <d v="2026-01-07T00:00:00"/>
    <d v="2026-01-21T00:00:00"/>
    <d v="2026-04-02T00:00:00"/>
    <n v="86"/>
    <x v="1"/>
  </r>
  <r>
    <n v="1154"/>
    <s v="168 K/PID.SUS/2026"/>
    <x v="1"/>
    <s v="Pidana"/>
    <x v="2"/>
    <n v="0"/>
    <s v="H-SL"/>
    <s v="H-NEY"/>
    <s v="H-TMA"/>
    <n v="0"/>
    <s v="A-FST"/>
    <n v="0"/>
    <d v="2026-01-05T00:00:00"/>
    <d v="2026-01-07T00:00:00"/>
    <d v="2026-01-21T00:00:00"/>
    <d v="2026-04-02T00:00:00"/>
    <n v="86"/>
    <x v="1"/>
  </r>
  <r>
    <n v="1155"/>
    <s v="183 K/PID.SUS/2026"/>
    <x v="1"/>
    <s v="Pidana"/>
    <x v="2"/>
    <n v="0"/>
    <s v="H-YP"/>
    <s v="H-TMA"/>
    <s v="H-STJ"/>
    <n v="0"/>
    <s v="A-LIZ"/>
    <n v="0"/>
    <d v="2026-01-06T00:00:00"/>
    <d v="2026-01-07T00:00:00"/>
    <d v="2026-01-14T00:00:00"/>
    <d v="2026-04-02T00:00:00"/>
    <n v="86"/>
    <x v="1"/>
  </r>
  <r>
    <n v="1156"/>
    <s v="85 PK/PID.SUS/2026"/>
    <x v="1"/>
    <s v="Pidana"/>
    <x v="0"/>
    <n v="0"/>
    <s v="H-SOE"/>
    <s v="H-SGS"/>
    <s v="H-YNT"/>
    <n v="0"/>
    <s v="A-MAP"/>
    <n v="0"/>
    <d v="2026-01-06T00:00:00"/>
    <d v="2026-01-07T00:00:00"/>
    <d v="2026-01-13T00:00:00"/>
    <d v="2026-04-02T00:00:00"/>
    <n v="86"/>
    <x v="1"/>
  </r>
  <r>
    <n v="1157"/>
    <s v="285 K/PID.SUS/2026"/>
    <x v="1"/>
    <s v="Pidana"/>
    <x v="2"/>
    <n v="0"/>
    <s v="H-SL"/>
    <s v="H-NEY"/>
    <s v="H-TMA"/>
    <n v="0"/>
    <s v="A-END"/>
    <n v="0"/>
    <d v="2026-01-06T00:00:00"/>
    <d v="2026-01-07T00:00:00"/>
    <d v="2026-01-22T00:00:00"/>
    <d v="2026-04-02T00:00:00"/>
    <n v="86"/>
    <x v="1"/>
  </r>
  <r>
    <n v="1158"/>
    <s v="33 K/PID.SUS/2026"/>
    <x v="1"/>
    <s v="Pidana"/>
    <x v="2"/>
    <n v="0"/>
    <s v="H-PH"/>
    <s v="H-STJ"/>
    <s v="H-YNT"/>
    <n v="0"/>
    <s v="A-MSY"/>
    <n v="0"/>
    <d v="2026-01-02T00:00:00"/>
    <d v="2026-01-05T00:00:00"/>
    <d v="2026-01-14T00:00:00"/>
    <d v="2026-04-02T00:00:00"/>
    <n v="88"/>
    <x v="1"/>
  </r>
  <r>
    <n v="1159"/>
    <s v="121 K/PID.SUS/2026"/>
    <x v="1"/>
    <s v="Pidana"/>
    <x v="2"/>
    <n v="0"/>
    <s v="H-PH"/>
    <s v="H-HASP"/>
    <s v="H-APH"/>
    <n v="0"/>
    <s v="A-WND"/>
    <n v="0"/>
    <d v="2026-01-05T00:00:00"/>
    <d v="2026-01-07T00:00:00"/>
    <d v="2026-01-20T00:00:00"/>
    <d v="2026-04-02T00:00:00"/>
    <n v="86"/>
    <x v="1"/>
  </r>
  <r>
    <n v="1160"/>
    <s v="517 K/PID.SUS/2026"/>
    <x v="1"/>
    <s v="Pidana"/>
    <x v="2"/>
    <n v="0"/>
    <s v="H-YP"/>
    <s v="H-TMA"/>
    <s v="H-STJ"/>
    <n v="0"/>
    <s v="A-YT"/>
    <n v="0"/>
    <d v="2026-01-08T00:00:00"/>
    <d v="2026-01-08T00:00:00"/>
    <d v="2026-01-14T00:00:00"/>
    <d v="2026-04-02T00:00:00"/>
    <n v="85"/>
    <x v="1"/>
  </r>
  <r>
    <n v="1161"/>
    <s v="13 K/PID.SUS/2026"/>
    <x v="1"/>
    <s v="Pidana"/>
    <x v="3"/>
    <n v="0"/>
    <s v="H-PH"/>
    <s v="H-AH-SYS"/>
    <s v="H-YNT"/>
    <n v="0"/>
    <s v="A-VIT"/>
    <s v="Dwi Tomo"/>
    <d v="2026-01-02T00:00:00"/>
    <d v="2026-01-07T00:00:00"/>
    <d v="2026-01-22T00:00:00"/>
    <d v="2026-04-02T00:00:00"/>
    <n v="86"/>
    <x v="1"/>
  </r>
  <r>
    <n v="1162"/>
    <s v="86 K/PID.SUS/2026"/>
    <x v="1"/>
    <s v="Pidana"/>
    <x v="2"/>
    <n v="0"/>
    <s v="H-PH"/>
    <s v="H-HASP"/>
    <s v="H-APH"/>
    <n v="0"/>
    <s v="A-DOS"/>
    <n v="0"/>
    <d v="2026-01-05T00:00:00"/>
    <d v="2026-01-07T00:00:00"/>
    <d v="2026-01-20T00:00:00"/>
    <d v="2026-04-02T00:00:00"/>
    <n v="86"/>
    <x v="1"/>
  </r>
  <r>
    <n v="1163"/>
    <s v="25 K/PID.SUS-LH/2026"/>
    <x v="1"/>
    <s v="Pidana"/>
    <x v="2"/>
    <n v="0"/>
    <s v="H-PH"/>
    <s v="H-HASP"/>
    <s v="H-APH"/>
    <n v="0"/>
    <s v="A-DOS"/>
    <s v="Tety Siti Rochmat Setyawati"/>
    <d v="2026-01-02T00:00:00"/>
    <d v="2026-01-07T00:00:00"/>
    <d v="2026-01-20T00:00:00"/>
    <d v="2026-04-02T00:00:00"/>
    <n v="86"/>
    <x v="1"/>
  </r>
  <r>
    <n v="1164"/>
    <s v="247 K/PID.SUS/2026"/>
    <x v="1"/>
    <s v="Pidana"/>
    <x v="2"/>
    <n v="0"/>
    <s v="H-PH"/>
    <s v="H-HASP"/>
    <s v="H-APH"/>
    <n v="0"/>
    <s v="A-DOS"/>
    <n v="0"/>
    <d v="2026-01-06T00:00:00"/>
    <d v="2026-01-07T00:00:00"/>
    <d v="2026-01-20T00:00:00"/>
    <d v="2026-04-02T00:00:00"/>
    <n v="86"/>
    <x v="1"/>
  </r>
  <r>
    <n v="1165"/>
    <s v="2 K/PID.SUS/2026"/>
    <x v="1"/>
    <s v="Pidana"/>
    <x v="3"/>
    <n v="0"/>
    <s v="H-JUP"/>
    <s v="H-AH-SYS"/>
    <s v="H-SRD"/>
    <n v="0"/>
    <s v="A-MOU"/>
    <s v="Emilia Djajasubagia"/>
    <d v="2026-01-02T00:00:00"/>
    <d v="2026-01-08T00:00:00"/>
    <d v="2026-01-28T00:00:00"/>
    <d v="2026-04-02T00:00:00"/>
    <n v="85"/>
    <x v="1"/>
  </r>
  <r>
    <n v="1166"/>
    <s v="124 PK/PID.SUS/2026"/>
    <x v="1"/>
    <s v="Pidana"/>
    <x v="0"/>
    <n v="0"/>
    <s v="H-SL"/>
    <s v="H-NEY"/>
    <s v="H-TMA"/>
    <n v="0"/>
    <s v="A-FST"/>
    <n v="0"/>
    <d v="2026-01-07T00:00:00"/>
    <d v="2026-01-09T00:00:00"/>
    <d v="2026-01-21T00:00:00"/>
    <d v="2026-04-02T00:00:00"/>
    <n v="84"/>
    <x v="1"/>
  </r>
  <r>
    <n v="1167"/>
    <s v="129 PK/PID.SUS/2026"/>
    <x v="1"/>
    <s v="Pidana"/>
    <x v="0"/>
    <n v="0"/>
    <s v="H-SL"/>
    <s v="H-NEY"/>
    <s v="H-TMA"/>
    <n v="0"/>
    <s v="A-FST"/>
    <n v="0"/>
    <d v="2026-01-07T00:00:00"/>
    <d v="2026-01-09T00:00:00"/>
    <d v="2026-01-21T00:00:00"/>
    <d v="2026-04-02T00:00:00"/>
    <n v="84"/>
    <x v="1"/>
  </r>
  <r>
    <n v="1168"/>
    <s v="379 K/PID.SUS/2026"/>
    <x v="1"/>
    <s v="Pidana"/>
    <x v="2"/>
    <n v="0"/>
    <s v="H-HM"/>
    <s v="H-SGT"/>
    <s v="H-SRD"/>
    <n v="0"/>
    <s v="A-CAR"/>
    <s v="Murganda Sitompul"/>
    <d v="2026-01-07T00:00:00"/>
    <d v="2026-01-12T00:00:00"/>
    <d v="2026-01-22T00:00:00"/>
    <d v="2026-04-06T00:00:00"/>
    <n v="85"/>
    <x v="1"/>
  </r>
  <r>
    <n v="1169"/>
    <s v="10 K/PID.SUS/2026"/>
    <x v="1"/>
    <s v="Pidana"/>
    <x v="3"/>
    <n v="0"/>
    <s v="H-JUP"/>
    <s v="H-AH-SYS"/>
    <s v="H-SRD"/>
    <n v="0"/>
    <s v="A-MEWA"/>
    <s v="Emilia Djajasubagia"/>
    <d v="2026-01-02T00:00:00"/>
    <d v="2026-01-08T00:00:00"/>
    <d v="2026-01-28T00:00:00"/>
    <d v="2026-04-06T00:00:00"/>
    <n v="89"/>
    <x v="1"/>
  </r>
  <r>
    <n v="1170"/>
    <s v="391 K/PID.SUS/2026"/>
    <x v="1"/>
    <s v="Pidana"/>
    <x v="2"/>
    <n v="0"/>
    <s v="H-HM"/>
    <s v="H-SGT"/>
    <s v="H-SRD"/>
    <n v="0"/>
    <s v="A-CAR"/>
    <n v="0"/>
    <d v="2026-01-07T00:00:00"/>
    <d v="2026-01-12T00:00:00"/>
    <d v="2026-01-20T00:00:00"/>
    <d v="2026-04-06T00:00:00"/>
    <n v="85"/>
    <x v="1"/>
  </r>
  <r>
    <n v="1171"/>
    <s v="373 K/PID.SUS/2026"/>
    <x v="1"/>
    <s v="Pidana"/>
    <x v="2"/>
    <n v="0"/>
    <s v="H-HM"/>
    <s v="H-SGT"/>
    <s v="H-SRD"/>
    <n v="0"/>
    <s v="A-CAR"/>
    <n v="0"/>
    <d v="2026-01-07T00:00:00"/>
    <d v="2026-01-12T00:00:00"/>
    <d v="2026-01-20T00:00:00"/>
    <d v="2026-04-06T00:00:00"/>
    <n v="85"/>
    <x v="1"/>
  </r>
  <r>
    <n v="1172"/>
    <s v="396 K/PID.SUS/2026"/>
    <x v="1"/>
    <s v="Pidana"/>
    <x v="2"/>
    <n v="0"/>
    <s v="H-PH"/>
    <s v="H-HASP"/>
    <s v="H-APH"/>
    <n v="0"/>
    <s v="A-SSM"/>
    <n v="0"/>
    <d v="2026-01-07T00:00:00"/>
    <d v="2026-01-15T00:00:00"/>
    <d v="2026-01-22T00:00:00"/>
    <d v="2026-04-06T00:00:00"/>
    <n v="82"/>
    <x v="1"/>
  </r>
  <r>
    <n v="1173"/>
    <s v="369 K/PID.SUS/2026"/>
    <x v="1"/>
    <s v="Pidana"/>
    <x v="2"/>
    <n v="0"/>
    <s v="H-HM"/>
    <s v="H-SGT"/>
    <s v="H-SRD"/>
    <n v="0"/>
    <s v="A-CAR"/>
    <n v="0"/>
    <d v="2026-01-07T00:00:00"/>
    <d v="2026-01-12T00:00:00"/>
    <d v="2026-01-22T00:00:00"/>
    <d v="2026-04-06T00:00:00"/>
    <n v="85"/>
    <x v="1"/>
  </r>
  <r>
    <n v="1174"/>
    <s v="175 K/PID.SUS/2026"/>
    <x v="1"/>
    <s v="Pidana"/>
    <x v="2"/>
    <n v="0"/>
    <s v="H-HM"/>
    <s v="H-SGT"/>
    <s v="H-SRD"/>
    <n v="0"/>
    <s v="A-CAR"/>
    <n v="0"/>
    <d v="2026-01-05T00:00:00"/>
    <d v="2026-01-12T00:00:00"/>
    <d v="2026-01-22T00:00:00"/>
    <d v="2026-04-06T00:00:00"/>
    <n v="85"/>
    <x v="1"/>
  </r>
  <r>
    <n v="1175"/>
    <s v="328 K/PID.SUS/2026"/>
    <x v="1"/>
    <s v="Pidana"/>
    <x v="2"/>
    <n v="0"/>
    <s v="H-SL"/>
    <s v="H-NEY"/>
    <s v="H-TMA"/>
    <n v="0"/>
    <s v="A-DR"/>
    <n v="0"/>
    <d v="2026-01-07T00:00:00"/>
    <d v="2026-01-09T00:00:00"/>
    <d v="2026-01-22T00:00:00"/>
    <d v="2026-04-06T00:00:00"/>
    <n v="88"/>
    <x v="1"/>
  </r>
  <r>
    <n v="1176"/>
    <s v="401 K/PID.SUS/2026"/>
    <x v="1"/>
    <s v="Pidana"/>
    <x v="2"/>
    <n v="0"/>
    <s v="H-HM"/>
    <s v="H-SGT"/>
    <s v="H-SRD"/>
    <n v="0"/>
    <s v="A-CAR"/>
    <n v="0"/>
    <d v="2026-01-07T00:00:00"/>
    <d v="2026-01-12T00:00:00"/>
    <d v="2026-01-22T00:00:00"/>
    <d v="2026-04-06T00:00:00"/>
    <n v="85"/>
    <x v="1"/>
  </r>
  <r>
    <n v="1177"/>
    <s v="502 K/PID.SUS/2026"/>
    <x v="1"/>
    <s v="Pidana"/>
    <x v="2"/>
    <n v="0"/>
    <s v="H-SL"/>
    <s v="H-NEY"/>
    <s v="H-TMA"/>
    <n v="0"/>
    <s v="A-RST"/>
    <n v="0"/>
    <d v="2026-01-08T00:00:00"/>
    <d v="2026-01-12T00:00:00"/>
    <d v="2026-01-22T00:00:00"/>
    <d v="2026-04-06T00:00:00"/>
    <n v="85"/>
    <x v="1"/>
  </r>
  <r>
    <n v="1178"/>
    <s v="499 K/PID.SUS/2026"/>
    <x v="1"/>
    <s v="Pidana"/>
    <x v="2"/>
    <n v="0"/>
    <s v="H-HM"/>
    <s v="H-SGT"/>
    <s v="H-SRD"/>
    <n v="0"/>
    <s v="A-CAR"/>
    <n v="0"/>
    <d v="2026-01-08T00:00:00"/>
    <d v="2026-01-12T00:00:00"/>
    <d v="2026-01-22T00:00:00"/>
    <d v="2026-04-06T00:00:00"/>
    <n v="85"/>
    <x v="1"/>
  </r>
  <r>
    <n v="1179"/>
    <s v="320 K/PID.SUS/2026"/>
    <x v="1"/>
    <s v="Pidana"/>
    <x v="2"/>
    <n v="0"/>
    <s v="H-YP"/>
    <s v="H-TMA"/>
    <s v="H-STJ"/>
    <n v="0"/>
    <s v="A-COP"/>
    <n v="0"/>
    <d v="2026-01-07T00:00:00"/>
    <d v="2026-01-13T00:00:00"/>
    <d v="2026-01-22T00:00:00"/>
    <d v="2026-04-06T00:00:00"/>
    <n v="84"/>
    <x v="1"/>
  </r>
  <r>
    <n v="1180"/>
    <s v="242 PK/PID.SUS/2026"/>
    <x v="1"/>
    <s v="Pidana"/>
    <x v="0"/>
    <n v="0"/>
    <s v="H-SL"/>
    <s v="H-NEY"/>
    <s v="H-TMA"/>
    <n v="0"/>
    <s v="A-MAP"/>
    <n v="0"/>
    <d v="2026-01-08T00:00:00"/>
    <d v="2026-01-09T00:00:00"/>
    <d v="2026-01-21T00:00:00"/>
    <d v="2026-04-06T00:00:00"/>
    <n v="88"/>
    <x v="1"/>
  </r>
  <r>
    <n v="1181"/>
    <s v="177 PK/PID.SUS/2026"/>
    <x v="1"/>
    <s v="Pidana"/>
    <x v="0"/>
    <n v="0"/>
    <s v="H-JUP"/>
    <s v="H-SGT"/>
    <s v="H-SGS"/>
    <n v="0"/>
    <s v="A-NSK"/>
    <n v="0"/>
    <d v="2026-01-08T00:00:00"/>
    <d v="2026-01-15T00:00:00"/>
    <d v="2026-01-28T00:00:00"/>
    <d v="2026-04-06T00:00:00"/>
    <n v="82"/>
    <x v="1"/>
  </r>
  <r>
    <n v="1182"/>
    <s v="100 PK/PID.SUS/2026"/>
    <x v="1"/>
    <s v="Pidana"/>
    <x v="0"/>
    <n v="0"/>
    <s v="H-YP"/>
    <s v="H-TMA"/>
    <s v="H-STJ"/>
    <n v="0"/>
    <s v="A-LIZ"/>
    <n v="0"/>
    <d v="2026-01-06T00:00:00"/>
    <d v="2026-01-13T00:00:00"/>
    <d v="2026-01-22T00:00:00"/>
    <d v="2026-04-06T00:00:00"/>
    <n v="84"/>
    <x v="1"/>
  </r>
  <r>
    <n v="1183"/>
    <s v="1473 K/PID.SUS/2026"/>
    <x v="1"/>
    <s v="Pidana"/>
    <x v="3"/>
    <n v="0"/>
    <s v="H-YNT"/>
    <s v="H-AH-ANS"/>
    <s v="H-HASP"/>
    <n v="0"/>
    <s v="A-VIT"/>
    <s v="Dwi Tomo"/>
    <d v="2026-01-22T00:00:00"/>
    <d v="2026-01-23T00:00:00"/>
    <d v="2026-02-11T00:00:00"/>
    <d v="2026-04-06T00:00:00"/>
    <n v="74"/>
    <x v="1"/>
  </r>
  <r>
    <n v="1184"/>
    <s v="197 PK/PID.SUS/2026"/>
    <x v="1"/>
    <s v="Pidana"/>
    <x v="0"/>
    <n v="0"/>
    <s v="H-PH"/>
    <s v="H-HASP"/>
    <s v="H-APH"/>
    <n v="0"/>
    <s v="A-SSM"/>
    <s v="Tety Siti Rochmat Setyawati"/>
    <d v="2026-01-08T00:00:00"/>
    <d v="2026-01-28T00:00:00"/>
    <d v="2026-02-05T00:00:00"/>
    <d v="2026-04-06T00:00:00"/>
    <n v="69"/>
    <x v="1"/>
  </r>
  <r>
    <n v="1185"/>
    <s v="1432 K/PID.SUS/2026"/>
    <x v="1"/>
    <s v="Pidana"/>
    <x v="2"/>
    <n v="0"/>
    <s v="H-YNT"/>
    <s v="H-STJ"/>
    <s v="H-NEY"/>
    <n v="0"/>
    <s v="A-VIT"/>
    <n v="0"/>
    <d v="2026-01-22T00:00:00"/>
    <d v="2026-01-26T00:00:00"/>
    <d v="2026-02-18T00:00:00"/>
    <d v="2026-04-06T00:00:00"/>
    <n v="71"/>
    <x v="1"/>
  </r>
  <r>
    <n v="1186"/>
    <s v="21 PK/PID.SUS/2026"/>
    <x v="1"/>
    <s v="Pidana"/>
    <x v="0"/>
    <n v="0"/>
    <s v="H-SHT"/>
    <s v="H-STJ"/>
    <s v="H-SGT"/>
    <n v="0"/>
    <s v="A-YUFA"/>
    <s v="Murganda Sitompul"/>
    <d v="2026-01-05T00:00:00"/>
    <d v="2026-02-02T00:00:00"/>
    <d v="2026-02-23T00:00:00"/>
    <d v="2026-04-06T00:00:00"/>
    <n v="64"/>
    <x v="1"/>
  </r>
  <r>
    <n v="1187"/>
    <s v="1076 K/PID.SUS/2026"/>
    <x v="1"/>
    <s v="Pidana"/>
    <x v="2"/>
    <n v="0"/>
    <s v="H-NEY"/>
    <n v="0"/>
    <n v="0"/>
    <n v="0"/>
    <s v="A-END"/>
    <n v="0"/>
    <d v="2026-01-19T00:00:00"/>
    <d v="2026-01-21T00:00:00"/>
    <d v="2026-01-22T00:00:00"/>
    <d v="2026-04-06T00:00:00"/>
    <n v="76"/>
    <x v="2"/>
  </r>
  <r>
    <n v="1188"/>
    <s v="453 PK/PID.SUS/2026"/>
    <x v="1"/>
    <s v="Pidana"/>
    <x v="0"/>
    <n v="0"/>
    <s v="H-YNT"/>
    <s v="H-AMA"/>
    <s v="H-NEY"/>
    <n v="0"/>
    <s v="A-VIT"/>
    <n v="0"/>
    <d v="2026-01-14T00:00:00"/>
    <d v="2026-01-22T00:00:00"/>
    <d v="2026-02-18T00:00:00"/>
    <d v="2026-04-06T00:00:00"/>
    <n v="75"/>
    <x v="1"/>
  </r>
  <r>
    <n v="1189"/>
    <s v="236 PK/PID.SUS/2026"/>
    <x v="1"/>
    <s v="Pidana"/>
    <x v="0"/>
    <n v="0"/>
    <s v="H-SL"/>
    <s v="H-NEY"/>
    <s v="H-TMA"/>
    <n v="0"/>
    <s v="A-MAP"/>
    <n v="0"/>
    <d v="2026-01-08T00:00:00"/>
    <d v="2026-01-09T00:00:00"/>
    <d v="2026-01-21T00:00:00"/>
    <d v="2026-04-06T00:00:00"/>
    <n v="88"/>
    <x v="1"/>
  </r>
  <r>
    <n v="1190"/>
    <s v="226 PK/PID.SUS/2026"/>
    <x v="1"/>
    <s v="Pidana"/>
    <x v="0"/>
    <n v="0"/>
    <s v="H-PH"/>
    <s v="H-HASP"/>
    <s v="H-APH"/>
    <n v="0"/>
    <s v="A-AMIR"/>
    <n v="0"/>
    <d v="2026-01-08T00:00:00"/>
    <d v="2026-01-21T00:00:00"/>
    <d v="2026-01-26T00:00:00"/>
    <d v="2026-04-06T00:00:00"/>
    <n v="76"/>
    <x v="1"/>
  </r>
  <r>
    <n v="1191"/>
    <s v="198 PK/PID.SUS/2026"/>
    <x v="1"/>
    <s v="Pidana"/>
    <x v="0"/>
    <n v="0"/>
    <s v="H-PH"/>
    <s v="H-HASP"/>
    <s v="H-APH"/>
    <n v="0"/>
    <s v="A-SSM"/>
    <s v="Tety Siti Rochmat Setyawati"/>
    <d v="2026-01-08T00:00:00"/>
    <d v="2026-01-28T00:00:00"/>
    <d v="2026-02-05T00:00:00"/>
    <d v="2026-04-06T00:00:00"/>
    <n v="69"/>
    <x v="1"/>
  </r>
  <r>
    <n v="1192"/>
    <s v="487 K/PID.SUS/2026"/>
    <x v="1"/>
    <s v="Pidana"/>
    <x v="2"/>
    <n v="0"/>
    <s v="H-HM"/>
    <s v="H-SGT"/>
    <s v="H-SRD"/>
    <n v="0"/>
    <s v="A-CAR"/>
    <n v="0"/>
    <d v="2026-01-08T00:00:00"/>
    <d v="2026-01-12T00:00:00"/>
    <d v="2026-01-20T00:00:00"/>
    <d v="2026-04-06T00:00:00"/>
    <n v="85"/>
    <x v="1"/>
  </r>
  <r>
    <n v="1193"/>
    <s v="118 K/PID.SUS/2026"/>
    <x v="1"/>
    <s v="Pidana"/>
    <x v="2"/>
    <n v="0"/>
    <s v="H-HM"/>
    <s v="H-SGT"/>
    <s v="H-SRD"/>
    <n v="0"/>
    <s v="A-CAR"/>
    <n v="0"/>
    <d v="2026-01-05T00:00:00"/>
    <d v="2026-01-12T00:00:00"/>
    <d v="2026-01-22T00:00:00"/>
    <d v="2026-04-06T00:00:00"/>
    <n v="85"/>
    <x v="1"/>
  </r>
  <r>
    <n v="1194"/>
    <s v="496 K/PID.SUS/2026"/>
    <x v="1"/>
    <s v="Pidana"/>
    <x v="2"/>
    <n v="0"/>
    <s v="H-SL"/>
    <s v="H-NEY"/>
    <s v="H-TMA"/>
    <n v="0"/>
    <s v="A-MSY"/>
    <n v="0"/>
    <d v="2026-01-08T00:00:00"/>
    <d v="2026-01-09T00:00:00"/>
    <d v="2026-01-22T00:00:00"/>
    <d v="2026-04-06T00:00:00"/>
    <n v="88"/>
    <x v="1"/>
  </r>
  <r>
    <n v="1195"/>
    <s v="239 K/PID.SUS/2026"/>
    <x v="1"/>
    <s v="Pidana"/>
    <x v="2"/>
    <n v="0"/>
    <s v="H-HM"/>
    <s v="H-SGT"/>
    <s v="H-SRD"/>
    <n v="0"/>
    <s v="A-CAR"/>
    <n v="0"/>
    <d v="2026-01-06T00:00:00"/>
    <d v="2026-01-12T00:00:00"/>
    <d v="2026-01-22T00:00:00"/>
    <d v="2026-04-06T00:00:00"/>
    <n v="85"/>
    <x v="1"/>
  </r>
  <r>
    <n v="1196"/>
    <s v="580 PK/PID.SUS/2026"/>
    <x v="1"/>
    <s v="Pidana"/>
    <x v="0"/>
    <n v="0"/>
    <s v="H-YNT"/>
    <s v="H-STJ"/>
    <s v="H-NEY"/>
    <n v="0"/>
    <s v="A-VIT"/>
    <n v="0"/>
    <d v="2026-01-15T00:00:00"/>
    <d v="2026-01-22T00:00:00"/>
    <d v="2026-02-18T00:00:00"/>
    <d v="2026-04-06T00:00:00"/>
    <n v="75"/>
    <x v="1"/>
  </r>
  <r>
    <n v="1197"/>
    <s v="688 PK/PID.SUS/2026"/>
    <x v="1"/>
    <s v="Pidana"/>
    <x v="0"/>
    <n v="0"/>
    <s v="H-YNT"/>
    <s v="H-STJ"/>
    <s v="H-NEY"/>
    <n v="0"/>
    <s v="A-VIT"/>
    <n v="0"/>
    <d v="2026-01-20T00:00:00"/>
    <d v="2026-01-22T00:00:00"/>
    <d v="2026-02-18T00:00:00"/>
    <d v="2026-04-06T00:00:00"/>
    <n v="75"/>
    <x v="1"/>
  </r>
  <r>
    <n v="1198"/>
    <s v="386 PK/PID.SUS/2026"/>
    <x v="1"/>
    <s v="Pidana"/>
    <x v="0"/>
    <n v="0"/>
    <s v="H-YNT"/>
    <s v="H-AMA"/>
    <s v="H-NEY"/>
    <n v="0"/>
    <s v="A-VIT"/>
    <n v="0"/>
    <d v="2026-01-13T00:00:00"/>
    <d v="2026-01-22T00:00:00"/>
    <d v="2026-02-18T00:00:00"/>
    <d v="2026-04-06T00:00:00"/>
    <n v="75"/>
    <x v="1"/>
  </r>
  <r>
    <n v="1199"/>
    <s v="1267 K/PID.SUS/2026"/>
    <x v="1"/>
    <s v="Pidana"/>
    <x v="2"/>
    <n v="0"/>
    <s v="H-YNT"/>
    <s v="H-SRD"/>
    <s v="H-HASP"/>
    <n v="0"/>
    <s v="A-VIT"/>
    <n v="0"/>
    <d v="2026-01-21T00:00:00"/>
    <d v="2026-01-22T00:00:00"/>
    <d v="2026-02-11T00:00:00"/>
    <d v="2026-04-06T00:00:00"/>
    <n v="75"/>
    <x v="1"/>
  </r>
  <r>
    <n v="1200"/>
    <s v="267 PK/PID.SUS/2026"/>
    <x v="1"/>
    <s v="Pidana"/>
    <x v="0"/>
    <n v="0"/>
    <s v="H-YNT"/>
    <s v="H-AMA"/>
    <s v="H-NEY"/>
    <n v="0"/>
    <s v="A-SSM"/>
    <n v="0"/>
    <d v="2026-01-09T00:00:00"/>
    <d v="2026-01-26T00:00:00"/>
    <d v="2026-02-25T00:00:00"/>
    <d v="2026-04-06T00:00:00"/>
    <n v="71"/>
    <x v="1"/>
  </r>
  <r>
    <n v="1201"/>
    <s v="350 K/PID.SUS/2026"/>
    <x v="1"/>
    <s v="Pidana"/>
    <x v="2"/>
    <n v="0"/>
    <s v="H-SL"/>
    <s v="H-NEY"/>
    <s v="H-TMA"/>
    <n v="0"/>
    <s v="A-FST"/>
    <n v="0"/>
    <d v="2026-01-07T00:00:00"/>
    <d v="2026-01-09T00:00:00"/>
    <d v="2026-01-22T00:00:00"/>
    <d v="2026-04-06T00:00:00"/>
    <n v="88"/>
    <x v="1"/>
  </r>
  <r>
    <n v="1202"/>
    <s v="474 K/PID.SUS/2026"/>
    <x v="1"/>
    <s v="Pidana"/>
    <x v="2"/>
    <n v="0"/>
    <s v="H-SL"/>
    <s v="H-NEY"/>
    <s v="H-TMA"/>
    <n v="0"/>
    <s v="A-RST"/>
    <n v="0"/>
    <d v="2026-01-08T00:00:00"/>
    <d v="2026-01-12T00:00:00"/>
    <d v="2026-01-22T00:00:00"/>
    <d v="2026-04-06T00:00:00"/>
    <n v="85"/>
    <x v="1"/>
  </r>
  <r>
    <n v="1203"/>
    <s v="107 K/PID.SUS/2026"/>
    <x v="1"/>
    <s v="Pidana"/>
    <x v="2"/>
    <n v="0"/>
    <s v="H-SOE"/>
    <s v="H-SGS"/>
    <s v="H-YNT"/>
    <n v="0"/>
    <s v="A-DEV"/>
    <n v="0"/>
    <d v="2026-01-05T00:00:00"/>
    <d v="2026-01-13T00:00:00"/>
    <d v="2026-01-20T00:00:00"/>
    <d v="2026-04-06T00:00:00"/>
    <n v="84"/>
    <x v="1"/>
  </r>
  <r>
    <n v="1204"/>
    <s v="317 K/PID.SUS/2026"/>
    <x v="1"/>
    <s v="Pidana"/>
    <x v="2"/>
    <n v="0"/>
    <s v="H-SL"/>
    <s v="H-NEY"/>
    <s v="H-TMA"/>
    <n v="0"/>
    <s v="A-END"/>
    <n v="0"/>
    <d v="2026-01-07T00:00:00"/>
    <d v="2026-01-09T00:00:00"/>
    <d v="2026-01-22T00:00:00"/>
    <d v="2026-04-06T00:00:00"/>
    <n v="88"/>
    <x v="1"/>
  </r>
  <r>
    <n v="1205"/>
    <s v="325 K/PID.SUS/2026"/>
    <x v="1"/>
    <s v="Pidana"/>
    <x v="2"/>
    <n v="0"/>
    <s v="H-SL"/>
    <s v="H-NEY"/>
    <s v="H-TMA"/>
    <n v="0"/>
    <s v="A-DR"/>
    <n v="0"/>
    <d v="2026-01-07T00:00:00"/>
    <d v="2026-01-09T00:00:00"/>
    <d v="2026-01-22T00:00:00"/>
    <d v="2026-04-06T00:00:00"/>
    <n v="88"/>
    <x v="1"/>
  </r>
  <r>
    <n v="1206"/>
    <s v="302 K/PID.SUS/2026"/>
    <x v="1"/>
    <s v="Pidana"/>
    <x v="2"/>
    <n v="0"/>
    <s v="H-SL"/>
    <s v="H-NEY"/>
    <s v="H-TMA"/>
    <n v="0"/>
    <s v="A-COP"/>
    <n v="0"/>
    <d v="2026-01-07T00:00:00"/>
    <d v="2026-01-09T00:00:00"/>
    <d v="2026-01-22T00:00:00"/>
    <d v="2026-04-06T00:00:00"/>
    <n v="88"/>
    <x v="1"/>
  </r>
  <r>
    <n v="1207"/>
    <s v="546 K/PID.SUS/2026"/>
    <x v="1"/>
    <s v="Pidana"/>
    <x v="2"/>
    <n v="0"/>
    <s v="H-SL"/>
    <s v="H-NEY"/>
    <s v="H-TMA"/>
    <n v="0"/>
    <s v="A-COP"/>
    <n v="0"/>
    <d v="2026-01-09T00:00:00"/>
    <d v="2026-01-09T00:00:00"/>
    <d v="2026-01-22T00:00:00"/>
    <d v="2026-04-06T00:00:00"/>
    <n v="88"/>
    <x v="1"/>
  </r>
  <r>
    <n v="1208"/>
    <s v="497 K/PID.SUS/2026"/>
    <x v="1"/>
    <s v="Pidana"/>
    <x v="2"/>
    <n v="0"/>
    <s v="H-SL"/>
    <s v="H-NEY"/>
    <s v="H-TMA"/>
    <n v="0"/>
    <s v="A-COP"/>
    <n v="0"/>
    <d v="2026-01-08T00:00:00"/>
    <d v="2026-01-09T00:00:00"/>
    <d v="2026-01-22T00:00:00"/>
    <d v="2026-04-06T00:00:00"/>
    <n v="88"/>
    <x v="1"/>
  </r>
  <r>
    <n v="1209"/>
    <s v="125 PK/PID.SUS/2026"/>
    <x v="1"/>
    <s v="Pidana"/>
    <x v="0"/>
    <n v="0"/>
    <s v="H-YP"/>
    <s v="H-TMA"/>
    <s v="H-STJ"/>
    <n v="0"/>
    <s v="A-RST"/>
    <n v="0"/>
    <d v="2026-01-07T00:00:00"/>
    <d v="2026-01-13T00:00:00"/>
    <d v="2026-01-22T00:00:00"/>
    <d v="2026-04-06T00:00:00"/>
    <n v="84"/>
    <x v="1"/>
  </r>
  <r>
    <n v="1210"/>
    <s v="332 K/PID.SUS/2026"/>
    <x v="1"/>
    <s v="Pidana"/>
    <x v="2"/>
    <n v="0"/>
    <s v="H-SL"/>
    <s v="H-NEY"/>
    <s v="H-TMA"/>
    <n v="0"/>
    <s v="A-FST"/>
    <n v="0"/>
    <d v="2026-01-07T00:00:00"/>
    <d v="2026-01-09T00:00:00"/>
    <d v="2026-01-22T00:00:00"/>
    <d v="2026-04-06T00:00:00"/>
    <n v="88"/>
    <x v="1"/>
  </r>
  <r>
    <n v="1211"/>
    <s v="213 K/PID.SUS/2026"/>
    <x v="1"/>
    <s v="Pidana"/>
    <x v="2"/>
    <n v="0"/>
    <s v="H-SOE"/>
    <s v="H-SGS"/>
    <s v="H-YNT"/>
    <n v="0"/>
    <s v="A-DEV"/>
    <n v="0"/>
    <d v="2026-01-06T00:00:00"/>
    <d v="2026-01-13T00:00:00"/>
    <d v="2026-01-20T00:00:00"/>
    <d v="2026-04-06T00:00:00"/>
    <n v="84"/>
    <x v="1"/>
  </r>
  <r>
    <n v="1212"/>
    <s v="250 K/PID.SUS/2026"/>
    <x v="1"/>
    <s v="Pidana"/>
    <x v="2"/>
    <n v="0"/>
    <s v="H-PH"/>
    <s v="H-HASP"/>
    <s v="H-APH"/>
    <n v="0"/>
    <s v="A-DOS"/>
    <s v="Murganda Sitompul"/>
    <d v="2026-01-06T00:00:00"/>
    <d v="2026-01-15T00:00:00"/>
    <d v="2026-01-22T00:00:00"/>
    <d v="2026-04-06T00:00:00"/>
    <n v="82"/>
    <x v="1"/>
  </r>
  <r>
    <n v="1213"/>
    <s v="8 K/PID.SUS/2026"/>
    <x v="1"/>
    <s v="Pidana"/>
    <x v="3"/>
    <n v="0"/>
    <s v="H-JUP"/>
    <s v="H-AH-SYS"/>
    <s v="H-SRD"/>
    <n v="0"/>
    <s v="A-MEWA"/>
    <s v="Emilia Djajasubagia"/>
    <d v="2026-01-02T00:00:00"/>
    <d v="2026-01-08T00:00:00"/>
    <d v="2026-01-28T00:00:00"/>
    <d v="2026-04-06T00:00:00"/>
    <n v="89"/>
    <x v="1"/>
  </r>
  <r>
    <n v="1214"/>
    <s v="318 K/PID.SUS/2026"/>
    <x v="1"/>
    <s v="Pidana"/>
    <x v="2"/>
    <n v="0"/>
    <s v="H-HM"/>
    <s v="H-SGT"/>
    <s v="H-SRD"/>
    <n v="0"/>
    <s v="A-CAR"/>
    <n v="0"/>
    <d v="2026-01-07T00:00:00"/>
    <d v="2026-01-12T00:00:00"/>
    <d v="2026-01-22T00:00:00"/>
    <d v="2026-04-06T00:00:00"/>
    <n v="85"/>
    <x v="1"/>
  </r>
  <r>
    <n v="1215"/>
    <s v="458 K/PID.SUS/2026"/>
    <x v="1"/>
    <s v="Pidana"/>
    <x v="2"/>
    <n v="0"/>
    <s v="H-HM"/>
    <s v="H-SGT"/>
    <s v="H-SRD"/>
    <n v="0"/>
    <s v="A-CAR"/>
    <n v="0"/>
    <d v="2026-01-08T00:00:00"/>
    <d v="2026-01-12T00:00:00"/>
    <d v="2026-01-20T00:00:00"/>
    <d v="2026-04-06T00:00:00"/>
    <n v="85"/>
    <x v="1"/>
  </r>
  <r>
    <n v="1216"/>
    <s v="585 K/PID.SUS/2026"/>
    <x v="1"/>
    <s v="Pidana"/>
    <x v="2"/>
    <n v="0"/>
    <s v="H-PH"/>
    <s v="H-HASP"/>
    <s v="H-APH"/>
    <n v="0"/>
    <s v="A-DOS"/>
    <s v="Murganda Sitompul"/>
    <d v="2026-01-09T00:00:00"/>
    <d v="2026-01-15T00:00:00"/>
    <d v="2026-01-22T00:00:00"/>
    <d v="2026-04-06T00:00:00"/>
    <n v="82"/>
    <x v="1"/>
  </r>
  <r>
    <n v="1217"/>
    <s v="672 K/PID.SUS/2026"/>
    <x v="1"/>
    <s v="Pidana"/>
    <x v="2"/>
    <n v="0"/>
    <s v="H-HM"/>
    <s v="H-SGS"/>
    <s v="H-SRD"/>
    <n v="0"/>
    <s v="A-SN"/>
    <n v="0"/>
    <d v="2026-01-12T00:00:00"/>
    <d v="2026-01-22T00:00:00"/>
    <d v="2026-01-29T00:00:00"/>
    <d v="2026-04-07T00:00:00"/>
    <n v="76"/>
    <x v="1"/>
  </r>
  <r>
    <n v="1218"/>
    <s v="584 K/PID.SUS/2026"/>
    <x v="1"/>
    <s v="Pidana"/>
    <x v="3"/>
    <n v="0"/>
    <s v="H-SOE"/>
    <s v="H-AH-ANS"/>
    <s v="H-AMA"/>
    <n v="0"/>
    <s v="A-RYR"/>
    <s v="Emilia Djajasubagia"/>
    <d v="2026-01-09T00:00:00"/>
    <d v="2026-01-20T00:00:00"/>
    <d v="2026-01-28T00:00:00"/>
    <d v="2026-04-07T00:00:00"/>
    <n v="78"/>
    <x v="1"/>
  </r>
  <r>
    <n v="1219"/>
    <s v="336 PK/PID.SUS/2026"/>
    <x v="1"/>
    <s v="Pidana"/>
    <x v="0"/>
    <n v="0"/>
    <s v="H-JUP"/>
    <s v="H-HASP"/>
    <s v="H-NEY"/>
    <n v="0"/>
    <s v="A-AGD"/>
    <n v="0"/>
    <d v="2026-01-12T00:00:00"/>
    <d v="2026-01-15T00:00:00"/>
    <d v="2026-01-28T00:00:00"/>
    <d v="2026-04-07T00:00:00"/>
    <n v="83"/>
    <x v="1"/>
  </r>
  <r>
    <n v="1220"/>
    <s v="288 K/PID.SUS/2026"/>
    <x v="1"/>
    <s v="Pidana"/>
    <x v="2"/>
    <n v="0"/>
    <s v="H-SOE"/>
    <s v="H-SGS"/>
    <s v="H-YNT"/>
    <n v="0"/>
    <s v="A-MSY"/>
    <n v="0"/>
    <d v="2026-01-06T00:00:00"/>
    <d v="2026-01-13T00:00:00"/>
    <d v="2026-01-20T00:00:00"/>
    <d v="2026-04-07T00:00:00"/>
    <n v="85"/>
    <x v="1"/>
  </r>
  <r>
    <n v="1221"/>
    <s v="289 K/PID.SUS/2026"/>
    <x v="1"/>
    <s v="Pidana"/>
    <x v="2"/>
    <n v="0"/>
    <s v="H-SOE"/>
    <s v="H-SGS"/>
    <s v="H-YNT"/>
    <n v="0"/>
    <s v="A-MSY"/>
    <n v="0"/>
    <d v="2026-01-06T00:00:00"/>
    <d v="2026-01-13T00:00:00"/>
    <d v="2026-01-20T00:00:00"/>
    <d v="2026-04-07T00:00:00"/>
    <n v="85"/>
    <x v="1"/>
  </r>
  <r>
    <n v="1222"/>
    <s v="395 K/PID.SUS/2026"/>
    <x v="1"/>
    <s v="Pidana"/>
    <x v="2"/>
    <n v="0"/>
    <s v="H-YP"/>
    <s v="H-TMA"/>
    <s v="H-STJ"/>
    <n v="0"/>
    <s v="A-LIZ"/>
    <n v="0"/>
    <d v="2026-01-07T00:00:00"/>
    <d v="2026-01-13T00:00:00"/>
    <d v="2026-01-22T00:00:00"/>
    <d v="2026-04-07T00:00:00"/>
    <n v="85"/>
    <x v="1"/>
  </r>
  <r>
    <n v="1223"/>
    <s v="14 PK/PID.SUS/2026"/>
    <x v="1"/>
    <s v="Pidana"/>
    <x v="0"/>
    <n v="0"/>
    <s v="H-PH"/>
    <s v="H-HASP"/>
    <s v="H-APH"/>
    <n v="0"/>
    <s v="A-NMI"/>
    <s v="Murganda Sitompul"/>
    <d v="2026-01-05T00:00:00"/>
    <d v="2026-01-21T00:00:00"/>
    <d v="2026-01-26T00:00:00"/>
    <d v="2026-04-07T00:00:00"/>
    <n v="77"/>
    <x v="1"/>
  </r>
  <r>
    <n v="1224"/>
    <s v="221 K/PID.SUS/2026"/>
    <x v="1"/>
    <s v="Pidana"/>
    <x v="2"/>
    <n v="0"/>
    <s v="H-SOE"/>
    <s v="H-STJ"/>
    <s v="H-AMA"/>
    <n v="0"/>
    <s v="A-MUL"/>
    <n v="0"/>
    <d v="2026-01-06T00:00:00"/>
    <d v="2026-01-19T00:00:00"/>
    <d v="2026-01-27T00:00:00"/>
    <d v="2026-04-07T00:00:00"/>
    <n v="79"/>
    <x v="1"/>
  </r>
  <r>
    <n v="1225"/>
    <s v="321 K/PID.SUS/2026"/>
    <x v="1"/>
    <s v="Pidana"/>
    <x v="2"/>
    <n v="0"/>
    <s v="H-PH"/>
    <s v="H-HASP"/>
    <s v="H-APH"/>
    <n v="0"/>
    <s v="A-AP"/>
    <n v="0"/>
    <d v="2026-01-07T00:00:00"/>
    <d v="2026-01-21T00:00:00"/>
    <d v="2026-01-26T00:00:00"/>
    <d v="2026-04-07T00:00:00"/>
    <n v="77"/>
    <x v="1"/>
  </r>
  <r>
    <n v="1226"/>
    <s v="512 K/PID.SUS/2026"/>
    <x v="1"/>
    <s v="Pidana"/>
    <x v="2"/>
    <n v="0"/>
    <s v="H-SOE"/>
    <s v="H-STJ"/>
    <s v="H-AMA"/>
    <n v="0"/>
    <s v="A-AGD"/>
    <n v="0"/>
    <d v="2026-01-08T00:00:00"/>
    <d v="2026-01-27T00:00:00"/>
    <d v="2026-02-03T00:00:00"/>
    <d v="2026-04-07T00:00:00"/>
    <n v="71"/>
    <x v="1"/>
  </r>
  <r>
    <n v="1227"/>
    <s v="510 K/PID.SUS/2026"/>
    <x v="1"/>
    <s v="Pidana"/>
    <x v="2"/>
    <n v="0"/>
    <s v="H-SOE"/>
    <s v="H-STJ"/>
    <s v="H-AMA"/>
    <n v="0"/>
    <s v="A-YUFA"/>
    <n v="0"/>
    <d v="2026-01-08T00:00:00"/>
    <d v="2026-01-19T00:00:00"/>
    <d v="2026-01-27T00:00:00"/>
    <d v="2026-04-07T00:00:00"/>
    <n v="79"/>
    <x v="1"/>
  </r>
  <r>
    <n v="1228"/>
    <s v="443 K/PID.SUS/2026"/>
    <x v="1"/>
    <s v="Pidana"/>
    <x v="2"/>
    <n v="0"/>
    <s v="H-SOE"/>
    <s v="H-STJ"/>
    <s v="H-AMA"/>
    <n v="0"/>
    <s v="A-MUL"/>
    <n v="0"/>
    <d v="2026-01-08T00:00:00"/>
    <d v="2026-01-27T00:00:00"/>
    <d v="2026-02-03T00:00:00"/>
    <d v="2026-04-07T00:00:00"/>
    <n v="71"/>
    <x v="1"/>
  </r>
  <r>
    <n v="1229"/>
    <s v="312 K/PID.SUS/2026"/>
    <x v="1"/>
    <s v="Pidana"/>
    <x v="2"/>
    <n v="0"/>
    <s v="H-SOE"/>
    <s v="H-STJ"/>
    <s v="H-AMA"/>
    <n v="0"/>
    <s v="A-MUL"/>
    <n v="0"/>
    <d v="2026-01-07T00:00:00"/>
    <d v="2026-01-19T00:00:00"/>
    <d v="2026-01-27T00:00:00"/>
    <d v="2026-04-07T00:00:00"/>
    <n v="79"/>
    <x v="1"/>
  </r>
  <r>
    <n v="1230"/>
    <s v="227 K/PID.SUS/2026"/>
    <x v="1"/>
    <s v="Pidana"/>
    <x v="2"/>
    <n v="0"/>
    <s v="H-SOE"/>
    <s v="H-SGS"/>
    <s v="H-YNT"/>
    <n v="0"/>
    <s v="A-DEV"/>
    <n v="0"/>
    <d v="2026-01-06T00:00:00"/>
    <d v="2026-01-13T00:00:00"/>
    <d v="2026-01-20T00:00:00"/>
    <d v="2026-04-07T00:00:00"/>
    <n v="85"/>
    <x v="1"/>
  </r>
  <r>
    <n v="1231"/>
    <s v="319 K/PID.SUS/2026"/>
    <x v="1"/>
    <s v="Pidana"/>
    <x v="2"/>
    <n v="0"/>
    <s v="H-JUP"/>
    <s v="H-AMA"/>
    <s v="H-SRD"/>
    <n v="0"/>
    <s v="A-MOU"/>
    <n v="0"/>
    <d v="2026-01-07T00:00:00"/>
    <d v="2026-01-15T00:00:00"/>
    <d v="2026-01-28T00:00:00"/>
    <d v="2026-04-07T00:00:00"/>
    <n v="83"/>
    <x v="1"/>
  </r>
  <r>
    <n v="1232"/>
    <s v="589 K/PID.SUS/2026"/>
    <x v="1"/>
    <s v="Pidana"/>
    <x v="2"/>
    <n v="0"/>
    <s v="H-SL"/>
    <s v="H-SGT"/>
    <s v="H-TMA"/>
    <n v="0"/>
    <s v="A-COP"/>
    <n v="0"/>
    <d v="2026-01-09T00:00:00"/>
    <d v="2026-01-15T00:00:00"/>
    <d v="2026-01-21T00:00:00"/>
    <d v="2026-04-07T00:00:00"/>
    <n v="83"/>
    <x v="1"/>
  </r>
  <r>
    <n v="1233"/>
    <s v="671 K/PID.SUS/2026"/>
    <x v="1"/>
    <s v="Pidana"/>
    <x v="2"/>
    <n v="0"/>
    <s v="H-YP"/>
    <s v="H-SRD"/>
    <s v="H-SGT"/>
    <n v="0"/>
    <s v="A-YT"/>
    <s v="Tety Siti Rochmat Setyawati"/>
    <d v="2026-01-12T00:00:00"/>
    <d v="2026-01-20T00:00:00"/>
    <d v="2026-01-29T00:00:00"/>
    <d v="2026-04-07T00:00:00"/>
    <n v="78"/>
    <x v="1"/>
  </r>
  <r>
    <n v="1234"/>
    <s v="300 PK/PID.SUS/2026"/>
    <x v="1"/>
    <s v="Pidana"/>
    <x v="0"/>
    <n v="0"/>
    <s v="H-YNT"/>
    <s v="H-AMA"/>
    <s v="H-NEY"/>
    <n v="0"/>
    <s v="A-NMI"/>
    <n v="0"/>
    <d v="2026-01-09T00:00:00"/>
    <d v="2026-01-19T00:00:00"/>
    <d v="2026-01-26T00:00:00"/>
    <d v="2026-04-07T00:00:00"/>
    <n v="79"/>
    <x v="1"/>
  </r>
  <r>
    <n v="1235"/>
    <s v="160 PK/PID.SUS/2026"/>
    <x v="1"/>
    <s v="Pidana"/>
    <x v="0"/>
    <n v="0"/>
    <s v="H-YP"/>
    <s v="H-TMA"/>
    <s v="H-STJ"/>
    <n v="0"/>
    <s v="A-YT"/>
    <n v="0"/>
    <d v="2026-01-07T00:00:00"/>
    <d v="2026-01-13T00:00:00"/>
    <d v="2026-01-22T00:00:00"/>
    <d v="2026-04-07T00:00:00"/>
    <n v="85"/>
    <x v="1"/>
  </r>
  <r>
    <n v="1236"/>
    <s v="382 K/PID.SUS/2026"/>
    <x v="1"/>
    <s v="Pidana"/>
    <x v="2"/>
    <n v="0"/>
    <s v="H-JUP"/>
    <s v="H-AMA"/>
    <s v="H-SRD"/>
    <n v="0"/>
    <s v="A-MOU"/>
    <s v="Tety Siti Rochmat Setyawati"/>
    <d v="2026-01-07T00:00:00"/>
    <d v="2026-01-15T00:00:00"/>
    <d v="2026-01-28T00:00:00"/>
    <d v="2026-04-07T00:00:00"/>
    <n v="83"/>
    <x v="1"/>
  </r>
  <r>
    <n v="1237"/>
    <s v="426 PK/PID.SUS/2026"/>
    <x v="1"/>
    <s v="Pidana"/>
    <x v="0"/>
    <n v="0"/>
    <s v="H-YNT"/>
    <s v="H-AMA"/>
    <s v="H-NEY"/>
    <n v="0"/>
    <s v="A-MUL"/>
    <n v="0"/>
    <d v="2026-01-13T00:00:00"/>
    <d v="2026-01-19T00:00:00"/>
    <d v="2026-01-26T00:00:00"/>
    <d v="2026-04-07T00:00:00"/>
    <n v="79"/>
    <x v="1"/>
  </r>
  <r>
    <n v="1238"/>
    <s v="1029 K/PID.SUS/2026"/>
    <x v="1"/>
    <s v="Pidana"/>
    <x v="2"/>
    <n v="0"/>
    <s v="H-HM"/>
    <s v="H-SGS"/>
    <s v="H-SRD"/>
    <n v="0"/>
    <s v="A-IDR"/>
    <n v="0"/>
    <d v="2026-01-19T00:00:00"/>
    <d v="2026-01-22T00:00:00"/>
    <d v="2026-02-12T00:00:00"/>
    <d v="2026-04-07T00:00:00"/>
    <n v="76"/>
    <x v="1"/>
  </r>
  <r>
    <n v="1239"/>
    <s v="587 K/PID.SUS/2026"/>
    <x v="1"/>
    <s v="Pidana"/>
    <x v="2"/>
    <n v="0"/>
    <s v="H-YNT"/>
    <s v="H-SGT"/>
    <s v="H-NEY"/>
    <n v="0"/>
    <s v="A-DEV"/>
    <n v="0"/>
    <d v="2026-01-09T00:00:00"/>
    <d v="2026-01-19T00:00:00"/>
    <d v="2026-02-03T00:00:00"/>
    <d v="2026-04-07T00:00:00"/>
    <n v="79"/>
    <x v="1"/>
  </r>
  <r>
    <n v="1240"/>
    <s v="760 K/PID.SUS/2026"/>
    <x v="1"/>
    <s v="Pidana"/>
    <x v="2"/>
    <n v="0"/>
    <s v="H-JUP"/>
    <s v="H-HASP"/>
    <s v="H-NEY"/>
    <n v="0"/>
    <s v="A-MEWA"/>
    <n v="0"/>
    <d v="2026-01-13T00:00:00"/>
    <d v="2026-01-26T00:00:00"/>
    <d v="2026-02-04T00:00:00"/>
    <d v="2026-04-07T00:00:00"/>
    <n v="72"/>
    <x v="1"/>
  </r>
  <r>
    <n v="1241"/>
    <s v="425 K/PID.SUS/2026"/>
    <x v="1"/>
    <s v="Pidana"/>
    <x v="2"/>
    <n v="0"/>
    <s v="H-SOE"/>
    <s v="H-STJ"/>
    <s v="H-AMA"/>
    <n v="0"/>
    <s v="A-AGD"/>
    <n v="0"/>
    <d v="2026-01-08T00:00:00"/>
    <d v="2026-01-27T00:00:00"/>
    <d v="2026-02-03T00:00:00"/>
    <d v="2026-04-07T00:00:00"/>
    <n v="71"/>
    <x v="1"/>
  </r>
  <r>
    <n v="1242"/>
    <s v="876 K/PID.SUS/2026"/>
    <x v="1"/>
    <s v="Pidana"/>
    <x v="2"/>
    <n v="0"/>
    <s v="H-JUP"/>
    <s v="H-HASP"/>
    <s v="H-NEY"/>
    <n v="0"/>
    <s v="A-MEWA"/>
    <s v="Tety Siti Rochmat Setyawati"/>
    <d v="2026-01-14T00:00:00"/>
    <d v="2026-01-26T00:00:00"/>
    <d v="2026-02-04T00:00:00"/>
    <d v="2026-04-07T00:00:00"/>
    <n v="72"/>
    <x v="1"/>
  </r>
  <r>
    <n v="1243"/>
    <s v="966 K/PID.SUS/2026"/>
    <x v="1"/>
    <s v="Pidana"/>
    <x v="2"/>
    <n v="0"/>
    <s v="H-YP"/>
    <s v="H-SRD"/>
    <s v="H-SGT"/>
    <n v="0"/>
    <s v="A-LIZ"/>
    <n v="0"/>
    <d v="2026-01-15T00:00:00"/>
    <d v="2026-01-20T00:00:00"/>
    <d v="2026-02-03T00:00:00"/>
    <d v="2026-04-07T00:00:00"/>
    <n v="78"/>
    <x v="1"/>
  </r>
  <r>
    <n v="1244"/>
    <s v="938 K/PID.SUS/2026"/>
    <x v="1"/>
    <s v="Pidana"/>
    <x v="2"/>
    <n v="0"/>
    <s v="H-YP"/>
    <s v="H-SRD"/>
    <s v="H-SGT"/>
    <n v="0"/>
    <s v="A-LIZ"/>
    <n v="0"/>
    <d v="2026-01-15T00:00:00"/>
    <d v="2026-01-20T00:00:00"/>
    <d v="2026-02-03T00:00:00"/>
    <d v="2026-04-07T00:00:00"/>
    <n v="78"/>
    <x v="1"/>
  </r>
  <r>
    <n v="1245"/>
    <s v="1054 K/PID.SUS/2026"/>
    <x v="1"/>
    <s v="Pidana"/>
    <x v="2"/>
    <n v="0"/>
    <s v="H-YNT"/>
    <s v="H-SRD"/>
    <s v="H-HASP"/>
    <n v="0"/>
    <s v="A-MSY"/>
    <n v="0"/>
    <d v="2026-01-19T00:00:00"/>
    <d v="2026-01-22T00:00:00"/>
    <d v="2026-02-11T00:00:00"/>
    <d v="2026-04-07T00:00:00"/>
    <n v="76"/>
    <x v="1"/>
  </r>
  <r>
    <n v="1246"/>
    <s v="1236 K/PID.SUS/2026"/>
    <x v="1"/>
    <s v="Pidana"/>
    <x v="2"/>
    <n v="0"/>
    <s v="H-YNT"/>
    <s v="H-SRD"/>
    <s v="H-HASP"/>
    <n v="0"/>
    <s v="A-MSY"/>
    <n v="0"/>
    <d v="2026-01-20T00:00:00"/>
    <d v="2026-01-22T00:00:00"/>
    <d v="2026-02-11T00:00:00"/>
    <d v="2026-04-07T00:00:00"/>
    <n v="76"/>
    <x v="1"/>
  </r>
  <r>
    <n v="1247"/>
    <s v="2271 K/PID.SUS/2026"/>
    <x v="1"/>
    <s v="Pidana"/>
    <x v="2"/>
    <n v="0"/>
    <s v="H-PH"/>
    <s v="H-AMA"/>
    <s v="H-HASP"/>
    <n v="0"/>
    <s v="A-RYR"/>
    <n v="0"/>
    <d v="2026-02-03T00:00:00"/>
    <d v="2026-02-10T00:00:00"/>
    <d v="2026-02-26T00:00:00"/>
    <d v="2026-04-07T00:00:00"/>
    <n v="57"/>
    <x v="1"/>
  </r>
  <r>
    <n v="1248"/>
    <s v="380 K/PID.SUS/2026"/>
    <x v="1"/>
    <s v="Pidana"/>
    <x v="2"/>
    <n v="0"/>
    <s v="H-JUP"/>
    <s v="H-AMA"/>
    <s v="H-SRD"/>
    <n v="0"/>
    <s v="A-MOU"/>
    <n v="0"/>
    <d v="2026-01-07T00:00:00"/>
    <d v="2026-01-15T00:00:00"/>
    <d v="2026-01-28T00:00:00"/>
    <d v="2026-04-07T00:00:00"/>
    <n v="83"/>
    <x v="1"/>
  </r>
  <r>
    <n v="1249"/>
    <s v="539 K/PID.SUS/2026"/>
    <x v="1"/>
    <s v="Pidana"/>
    <x v="2"/>
    <n v="0"/>
    <s v="H-YP"/>
    <s v="H-TMA"/>
    <s v="H-STJ"/>
    <n v="0"/>
    <s v="A-LIZ"/>
    <n v="0"/>
    <d v="2026-01-08T00:00:00"/>
    <d v="2026-01-13T00:00:00"/>
    <d v="2026-01-22T00:00:00"/>
    <d v="2026-04-07T00:00:00"/>
    <n v="85"/>
    <x v="1"/>
  </r>
  <r>
    <n v="1250"/>
    <s v="888 K/PID.SUS/2026"/>
    <x v="1"/>
    <s v="Pidana"/>
    <x v="2"/>
    <n v="0"/>
    <s v="H-HM"/>
    <s v="H-SGS"/>
    <s v="H-SRD"/>
    <n v="0"/>
    <s v="A-IDR"/>
    <n v="0"/>
    <d v="2026-01-14T00:00:00"/>
    <d v="2026-01-22T00:00:00"/>
    <d v="2026-02-05T00:00:00"/>
    <d v="2026-04-07T00:00:00"/>
    <n v="76"/>
    <x v="1"/>
  </r>
  <r>
    <n v="1251"/>
    <s v="215 K/PID.SUS/2026"/>
    <x v="1"/>
    <s v="Pidana"/>
    <x v="2"/>
    <n v="0"/>
    <s v="H-PH"/>
    <s v="H-HASP"/>
    <s v="H-APH"/>
    <n v="0"/>
    <s v="A-END"/>
    <s v="Tety Siti Rochmat Setyawati"/>
    <d v="2026-01-06T00:00:00"/>
    <d v="2026-01-14T00:00:00"/>
    <d v="2026-01-20T00:00:00"/>
    <d v="2026-04-07T00:00:00"/>
    <n v="84"/>
    <x v="1"/>
  </r>
  <r>
    <n v="1252"/>
    <s v="686 K/PID.SUS/2026"/>
    <x v="1"/>
    <s v="Pidana"/>
    <x v="2"/>
    <n v="0"/>
    <s v="H-YNT"/>
    <s v="H-SGT"/>
    <s v="H-NEY"/>
    <n v="0"/>
    <s v="A-DEV"/>
    <n v="0"/>
    <d v="2026-01-12T00:00:00"/>
    <d v="2026-01-19T00:00:00"/>
    <d v="2026-02-03T00:00:00"/>
    <d v="2026-04-07T00:00:00"/>
    <n v="79"/>
    <x v="1"/>
  </r>
  <r>
    <n v="1253"/>
    <s v="695 K/PID.SUS/2026"/>
    <x v="1"/>
    <s v="Pidana"/>
    <x v="2"/>
    <n v="0"/>
    <s v="H-YNT"/>
    <s v="H-AMA"/>
    <s v="H-NEY"/>
    <n v="0"/>
    <s v="A-END"/>
    <n v="0"/>
    <d v="2026-01-13T00:00:00"/>
    <d v="2026-01-21T00:00:00"/>
    <d v="2026-02-03T00:00:00"/>
    <d v="2026-04-07T00:00:00"/>
    <n v="77"/>
    <x v="1"/>
  </r>
  <r>
    <n v="1254"/>
    <s v="140 K/PID.SUS/2026"/>
    <x v="1"/>
    <s v="Pidana"/>
    <x v="2"/>
    <n v="0"/>
    <s v="H-SOE"/>
    <s v="H-SGS"/>
    <s v="H-YNT"/>
    <n v="0"/>
    <s v="A-DEV"/>
    <n v="0"/>
    <d v="2026-01-05T00:00:00"/>
    <d v="2026-01-27T00:00:00"/>
    <d v="2026-02-03T00:00:00"/>
    <d v="2026-04-07T00:00:00"/>
    <n v="71"/>
    <x v="1"/>
  </r>
  <r>
    <n v="1255"/>
    <s v="311 K/PID.SUS/2026"/>
    <x v="1"/>
    <s v="Pidana"/>
    <x v="2"/>
    <n v="0"/>
    <s v="H-PH"/>
    <s v="H-HASP"/>
    <s v="H-APH"/>
    <n v="0"/>
    <s v="A-MOU"/>
    <n v="0"/>
    <d v="2026-01-07T00:00:00"/>
    <d v="2026-01-21T00:00:00"/>
    <d v="2026-01-26T00:00:00"/>
    <d v="2026-04-07T00:00:00"/>
    <n v="77"/>
    <x v="1"/>
  </r>
  <r>
    <n v="1256"/>
    <s v="647 K/PID.SUS/2026"/>
    <x v="1"/>
    <s v="Pidana"/>
    <x v="2"/>
    <n v="0"/>
    <s v="H-JUP"/>
    <s v="H-HASP"/>
    <s v="H-NEY"/>
    <n v="0"/>
    <s v="A-MOU"/>
    <n v="0"/>
    <d v="2026-01-12T00:00:00"/>
    <d v="2026-01-15T00:00:00"/>
    <d v="2026-01-28T00:00:00"/>
    <d v="2026-04-07T00:00:00"/>
    <n v="83"/>
    <x v="1"/>
  </r>
  <r>
    <n v="1257"/>
    <s v="531 K/PID.SUS/2026"/>
    <x v="1"/>
    <s v="Pidana"/>
    <x v="2"/>
    <n v="0"/>
    <s v="H-PH"/>
    <s v="H-HASP"/>
    <s v="H-APH"/>
    <n v="0"/>
    <s v="A-DOS"/>
    <s v="Murganda Sitompul"/>
    <d v="2026-01-08T00:00:00"/>
    <d v="2026-01-15T00:00:00"/>
    <d v="2026-01-22T00:00:00"/>
    <d v="2026-04-07T00:00:00"/>
    <n v="83"/>
    <x v="1"/>
  </r>
  <r>
    <n v="1258"/>
    <s v="123 K/PID.SUS/2026"/>
    <x v="1"/>
    <s v="Pidana"/>
    <x v="3"/>
    <n v="0"/>
    <s v="H-SOE"/>
    <s v="H-AH-ANS"/>
    <s v="H-AMA"/>
    <n v="0"/>
    <s v="A-DEV"/>
    <s v="Emilia Djajasubagia"/>
    <d v="2026-01-05T00:00:00"/>
    <d v="2026-01-20T00:00:00"/>
    <d v="2026-01-28T00:00:00"/>
    <d v="2026-04-07T00:00:00"/>
    <n v="78"/>
    <x v="1"/>
  </r>
  <r>
    <n v="1259"/>
    <s v="2915 K/PID.SUS/2026"/>
    <x v="1"/>
    <s v="Pidana"/>
    <x v="2"/>
    <n v="0"/>
    <s v="H-SL"/>
    <s v="H-SGT"/>
    <s v="H-TMA"/>
    <n v="0"/>
    <s v="A-PRO"/>
    <n v="0"/>
    <d v="2026-02-11T00:00:00"/>
    <d v="2026-02-12T00:00:00"/>
    <d v="2026-02-24T00:00:00"/>
    <d v="2026-04-07T00:00:00"/>
    <n v="55"/>
    <x v="1"/>
  </r>
  <r>
    <n v="1260"/>
    <s v="94 K/PID.SUS/2026"/>
    <x v="1"/>
    <s v="Pidana"/>
    <x v="2"/>
    <n v="0"/>
    <s v="H-JUP"/>
    <s v="H-SGT"/>
    <s v="H-SGS"/>
    <n v="0"/>
    <s v="A-SN"/>
    <s v="Murganda Sitompul"/>
    <d v="2026-01-05T00:00:00"/>
    <d v="2026-01-15T00:00:00"/>
    <d v="2026-01-28T00:00:00"/>
    <d v="2026-04-07T00:00:00"/>
    <n v="83"/>
    <x v="1"/>
  </r>
  <r>
    <n v="1261"/>
    <s v="437 K/PID.SUS/2026"/>
    <x v="1"/>
    <s v="Pidana"/>
    <x v="2"/>
    <n v="0"/>
    <s v="H-SOE"/>
    <s v="H-STJ"/>
    <s v="H-AMA"/>
    <n v="0"/>
    <s v="A-AGD"/>
    <n v="0"/>
    <d v="2026-01-08T00:00:00"/>
    <d v="2026-01-27T00:00:00"/>
    <d v="2026-02-03T00:00:00"/>
    <d v="2026-04-07T00:00:00"/>
    <n v="71"/>
    <x v="1"/>
  </r>
  <r>
    <n v="1262"/>
    <s v="432 K/PID.SUS/2026"/>
    <x v="1"/>
    <s v="Pidana"/>
    <x v="2"/>
    <n v="0"/>
    <s v="H-SOE"/>
    <s v="H-STJ"/>
    <s v="H-AMA"/>
    <n v="0"/>
    <s v="A-AGD"/>
    <n v="0"/>
    <d v="2026-01-08T00:00:00"/>
    <d v="2026-01-27T00:00:00"/>
    <d v="2026-02-03T00:00:00"/>
    <d v="2026-04-07T00:00:00"/>
    <n v="71"/>
    <x v="1"/>
  </r>
  <r>
    <n v="1263"/>
    <s v="687 K/PID.SUS/2026"/>
    <x v="1"/>
    <s v="Pidana"/>
    <x v="2"/>
    <n v="0"/>
    <s v="H-JUP"/>
    <s v="H-HASP"/>
    <s v="H-NEY"/>
    <n v="0"/>
    <s v="A-AGD"/>
    <n v="0"/>
    <d v="2026-01-12T00:00:00"/>
    <d v="2026-01-15T00:00:00"/>
    <d v="2026-01-28T00:00:00"/>
    <d v="2026-04-07T00:00:00"/>
    <n v="83"/>
    <x v="1"/>
  </r>
  <r>
    <n v="1264"/>
    <s v="388 K/PID.SUS/2026"/>
    <x v="1"/>
    <s v="Pidana"/>
    <x v="2"/>
    <n v="0"/>
    <s v="H-SOE"/>
    <s v="H-STJ"/>
    <s v="H-AMA"/>
    <n v="0"/>
    <s v="A-MOU"/>
    <n v="0"/>
    <d v="2026-01-07T00:00:00"/>
    <d v="2026-01-27T00:00:00"/>
    <d v="2026-02-04T00:00:00"/>
    <d v="2026-04-07T00:00:00"/>
    <n v="71"/>
    <x v="1"/>
  </r>
  <r>
    <n v="1265"/>
    <s v="908 K/PID.SUS/2026"/>
    <x v="1"/>
    <s v="Pidana"/>
    <x v="2"/>
    <n v="0"/>
    <s v="H-YP"/>
    <s v="H-SRD"/>
    <s v="H-SGT"/>
    <n v="0"/>
    <s v="A-YUFA"/>
    <n v="0"/>
    <d v="2026-01-14T00:00:00"/>
    <d v="2026-01-20T00:00:00"/>
    <d v="2026-02-03T00:00:00"/>
    <d v="2026-04-07T00:00:00"/>
    <n v="78"/>
    <x v="1"/>
  </r>
  <r>
    <n v="1266"/>
    <s v="1583 K/PID.SUS/2026"/>
    <x v="1"/>
    <s v="Pidana"/>
    <x v="2"/>
    <n v="0"/>
    <s v="H-PH"/>
    <s v="H-STJ"/>
    <s v="H-SGT"/>
    <n v="0"/>
    <s v="A-YUFA"/>
    <n v="0"/>
    <d v="2026-01-23T00:00:00"/>
    <d v="2026-01-28T00:00:00"/>
    <d v="2026-02-05T00:00:00"/>
    <d v="2026-04-07T00:00:00"/>
    <n v="70"/>
    <x v="1"/>
  </r>
  <r>
    <n v="1267"/>
    <s v="287 K/PID.SUS/2026"/>
    <x v="1"/>
    <s v="Pidana"/>
    <x v="2"/>
    <n v="0"/>
    <s v="H-SOE"/>
    <s v="H-SGS"/>
    <s v="H-YNT"/>
    <n v="0"/>
    <s v="A-MSY"/>
    <n v="0"/>
    <d v="2026-01-06T00:00:00"/>
    <d v="2026-01-13T00:00:00"/>
    <d v="2026-01-20T00:00:00"/>
    <d v="2026-04-07T00:00:00"/>
    <n v="85"/>
    <x v="1"/>
  </r>
  <r>
    <n v="1268"/>
    <s v="300 K/PID.SUS/2026"/>
    <x v="1"/>
    <s v="Pidana"/>
    <x v="2"/>
    <n v="0"/>
    <s v="H-SOE"/>
    <s v="H-SGS"/>
    <s v="H-YNT"/>
    <n v="0"/>
    <s v="A-MSY"/>
    <n v="0"/>
    <d v="2026-01-06T00:00:00"/>
    <d v="2026-01-13T00:00:00"/>
    <d v="2026-01-20T00:00:00"/>
    <d v="2026-04-07T00:00:00"/>
    <n v="85"/>
    <x v="1"/>
  </r>
  <r>
    <n v="1269"/>
    <s v="338 K/PID.SUS/2026"/>
    <x v="1"/>
    <s v="Pidana"/>
    <x v="2"/>
    <n v="0"/>
    <s v="H-SOE"/>
    <s v="H-STJ"/>
    <s v="H-AMA"/>
    <n v="0"/>
    <s v="A-MUL"/>
    <n v="0"/>
    <d v="2026-01-07T00:00:00"/>
    <d v="2026-01-19T00:00:00"/>
    <d v="2026-01-27T00:00:00"/>
    <d v="2026-04-07T00:00:00"/>
    <n v="79"/>
    <x v="1"/>
  </r>
  <r>
    <n v="1270"/>
    <s v="181 K/PID.SUS/2026"/>
    <x v="1"/>
    <s v="Pidana"/>
    <x v="2"/>
    <n v="0"/>
    <s v="H-SOE"/>
    <s v="H-STJ"/>
    <s v="H-AMA"/>
    <n v="0"/>
    <s v="A-MUL"/>
    <n v="0"/>
    <d v="2026-01-06T00:00:00"/>
    <d v="2026-01-19T00:00:00"/>
    <d v="2026-01-27T00:00:00"/>
    <d v="2026-04-07T00:00:00"/>
    <n v="79"/>
    <x v="1"/>
  </r>
  <r>
    <n v="1271"/>
    <s v="1719 K/PID.SUS/2026"/>
    <x v="1"/>
    <s v="Pidana"/>
    <x v="2"/>
    <n v="0"/>
    <s v="H-PH"/>
    <s v="H-AMA"/>
    <s v="H-HASP"/>
    <n v="0"/>
    <s v="A-RYR"/>
    <n v="0"/>
    <d v="2026-01-26T00:00:00"/>
    <d v="2026-02-10T00:00:00"/>
    <d v="2026-02-26T00:00:00"/>
    <d v="2026-04-07T00:00:00"/>
    <n v="57"/>
    <x v="1"/>
  </r>
  <r>
    <n v="1272"/>
    <s v="537 K/PID.SUS/2026"/>
    <x v="1"/>
    <s v="Pidana"/>
    <x v="2"/>
    <n v="0"/>
    <s v="H-SL"/>
    <s v="H-NEY"/>
    <s v="H-TMA"/>
    <n v="0"/>
    <s v="A-ASW"/>
    <n v="0"/>
    <d v="2026-01-08T00:00:00"/>
    <d v="2026-01-09T00:00:00"/>
    <d v="2026-01-22T00:00:00"/>
    <d v="2026-04-07T00:00:00"/>
    <n v="89"/>
    <x v="1"/>
  </r>
  <r>
    <n v="1273"/>
    <s v="189 K/PID.SUS/2026"/>
    <x v="1"/>
    <s v="Pidana"/>
    <x v="2"/>
    <n v="0"/>
    <s v="H-SOE"/>
    <s v="H-SGS"/>
    <s v="H-YNT"/>
    <n v="0"/>
    <s v="A-DEV"/>
    <n v="0"/>
    <d v="2026-01-06T00:00:00"/>
    <d v="2026-01-13T00:00:00"/>
    <d v="2026-01-20T00:00:00"/>
    <d v="2026-04-07T00:00:00"/>
    <n v="85"/>
    <x v="1"/>
  </r>
  <r>
    <n v="1274"/>
    <s v="442 K/PID.SUS/2026"/>
    <x v="1"/>
    <s v="Pidana"/>
    <x v="2"/>
    <n v="0"/>
    <s v="H-SOE"/>
    <s v="H-STJ"/>
    <s v="H-AMA"/>
    <n v="0"/>
    <s v="A-MUL"/>
    <n v="0"/>
    <d v="2026-01-08T00:00:00"/>
    <d v="2026-01-27T00:00:00"/>
    <d v="2026-02-03T00:00:00"/>
    <d v="2026-04-07T00:00:00"/>
    <n v="71"/>
    <x v="1"/>
  </r>
  <r>
    <n v="1275"/>
    <s v="495 K/PID.SUS/2026"/>
    <x v="1"/>
    <s v="Pidana"/>
    <x v="2"/>
    <n v="0"/>
    <s v="H-PH"/>
    <s v="H-HASP"/>
    <s v="H-APH"/>
    <n v="0"/>
    <s v="A-YUFA"/>
    <n v="0"/>
    <d v="2026-01-08T00:00:00"/>
    <d v="2026-01-21T00:00:00"/>
    <d v="2026-01-26T00:00:00"/>
    <d v="2026-04-07T00:00:00"/>
    <n v="77"/>
    <x v="1"/>
  </r>
  <r>
    <n v="1276"/>
    <s v="422 PK/PID.SUS/2026"/>
    <x v="1"/>
    <s v="Pidana"/>
    <x v="0"/>
    <n v="0"/>
    <s v="H-YP"/>
    <s v="H-NEY"/>
    <s v="H-STJ"/>
    <n v="0"/>
    <s v="A-END"/>
    <n v="0"/>
    <d v="2026-01-13T00:00:00"/>
    <d v="2026-02-03T00:00:00"/>
    <d v="2026-02-11T00:00:00"/>
    <d v="2026-04-07T00:00:00"/>
    <n v="64"/>
    <x v="1"/>
  </r>
  <r>
    <n v="1277"/>
    <s v="895 K/PID.SUS/2026"/>
    <x v="1"/>
    <s v="Pidana"/>
    <x v="2"/>
    <n v="0"/>
    <s v="H-YNT"/>
    <s v="H-AMA"/>
    <s v="H-NEY"/>
    <n v="0"/>
    <s v="A-DR"/>
    <n v="0"/>
    <d v="2026-01-14T00:00:00"/>
    <d v="2026-01-19T00:00:00"/>
    <d v="2026-01-26T00:00:00"/>
    <d v="2026-04-07T00:00:00"/>
    <n v="79"/>
    <x v="1"/>
  </r>
  <r>
    <n v="1278"/>
    <s v="1022 K/PID.SUS/2026"/>
    <x v="1"/>
    <s v="Pidana"/>
    <x v="2"/>
    <n v="0"/>
    <s v="H-HM"/>
    <s v="H-SGS"/>
    <s v="H-SRD"/>
    <n v="0"/>
    <s v="A-IDR"/>
    <n v="0"/>
    <d v="2026-01-19T00:00:00"/>
    <d v="2026-01-22T00:00:00"/>
    <d v="2026-02-12T00:00:00"/>
    <d v="2026-04-07T00:00:00"/>
    <n v="76"/>
    <x v="1"/>
  </r>
  <r>
    <n v="1279"/>
    <s v="746 K/PID.SUS/2026"/>
    <x v="1"/>
    <s v="Pidana"/>
    <x v="2"/>
    <n v="0"/>
    <s v="H-YNT"/>
    <s v="H-AMA"/>
    <s v="H-NEY"/>
    <n v="0"/>
    <s v="A-END"/>
    <n v="0"/>
    <d v="2026-01-13T00:00:00"/>
    <d v="2026-01-21T00:00:00"/>
    <d v="2026-02-03T00:00:00"/>
    <d v="2026-04-07T00:00:00"/>
    <n v="77"/>
    <x v="1"/>
  </r>
  <r>
    <n v="1280"/>
    <s v="690 K/PID.SUS/2026"/>
    <x v="1"/>
    <s v="Pidana"/>
    <x v="2"/>
    <n v="0"/>
    <s v="H-YNT"/>
    <s v="H-AMA"/>
    <s v="H-NEY"/>
    <n v="0"/>
    <s v="A-END"/>
    <n v="0"/>
    <d v="2026-01-12T00:00:00"/>
    <d v="2026-01-21T00:00:00"/>
    <d v="2026-02-03T00:00:00"/>
    <d v="2026-04-07T00:00:00"/>
    <n v="77"/>
    <x v="1"/>
  </r>
  <r>
    <n v="1281"/>
    <s v="1426 K/PID.SUS/2026"/>
    <x v="1"/>
    <s v="Pidana"/>
    <x v="2"/>
    <n v="0"/>
    <s v="H-YP"/>
    <s v="H-NEY"/>
    <s v="H-STJ"/>
    <n v="0"/>
    <s v="A-YT"/>
    <n v="0"/>
    <d v="2026-01-22T00:00:00"/>
    <d v="2026-01-28T00:00:00"/>
    <d v="2026-02-04T00:00:00"/>
    <d v="2026-04-07T00:00:00"/>
    <n v="70"/>
    <x v="1"/>
  </r>
  <r>
    <n v="1282"/>
    <s v="1162 K/PID.SUS/2026"/>
    <x v="1"/>
    <s v="Pidana"/>
    <x v="2"/>
    <n v="0"/>
    <s v="H-HM"/>
    <s v="H-SGS"/>
    <s v="H-SRD"/>
    <n v="0"/>
    <s v="A-IDR"/>
    <n v="0"/>
    <d v="2026-01-20T00:00:00"/>
    <d v="2026-01-22T00:00:00"/>
    <d v="2026-02-12T00:00:00"/>
    <d v="2026-04-07T00:00:00"/>
    <n v="76"/>
    <x v="1"/>
  </r>
  <r>
    <n v="1283"/>
    <s v="762 K/PID.SUS/2026"/>
    <x v="1"/>
    <s v="Pidana"/>
    <x v="2"/>
    <n v="0"/>
    <s v="H-JUP"/>
    <s v="H-HASP"/>
    <s v="H-NEY"/>
    <n v="0"/>
    <s v="A-MOU"/>
    <n v="0"/>
    <d v="2026-01-13T00:00:00"/>
    <d v="2026-01-15T00:00:00"/>
    <d v="2026-01-28T00:00:00"/>
    <d v="2026-04-07T00:00:00"/>
    <n v="83"/>
    <x v="1"/>
  </r>
  <r>
    <n v="1284"/>
    <s v="20 PK/PID.SUS/2026"/>
    <x v="1"/>
    <s v="Pidana"/>
    <x v="1"/>
    <n v="0"/>
    <s v="H-YP"/>
    <s v="H-AH-AMJ"/>
    <s v="H-NEY"/>
    <n v="0"/>
    <s v="A-FST"/>
    <s v="Emilia Djajasubagia"/>
    <d v="2026-01-05T00:00:00"/>
    <d v="2026-01-09T00:00:00"/>
    <d v="2026-01-14T00:00:00"/>
    <d v="2026-04-08T00:00:00"/>
    <n v="90"/>
    <x v="1"/>
  </r>
  <r>
    <n v="1285"/>
    <s v="2148 K/PID.SUS/2026"/>
    <x v="1"/>
    <s v="Pidana"/>
    <x v="2"/>
    <n v="0"/>
    <s v="H-SL"/>
    <s v="H-APH"/>
    <s v="H-AMA"/>
    <n v="0"/>
    <s v="A-RYR"/>
    <n v="0"/>
    <d v="2026-01-30T00:00:00"/>
    <d v="2026-02-03T00:00:00"/>
    <d v="2026-02-24T00:00:00"/>
    <d v="2026-04-08T00:00:00"/>
    <n v="65"/>
    <x v="1"/>
  </r>
  <r>
    <n v="1286"/>
    <s v="501 K/PID.SUS/2026"/>
    <x v="1"/>
    <s v="Pidana"/>
    <x v="2"/>
    <n v="0"/>
    <s v="H-PH"/>
    <s v="H-HASP"/>
    <s v="H-APH"/>
    <n v="0"/>
    <s v="A-WND"/>
    <n v="0"/>
    <d v="2026-01-08T00:00:00"/>
    <d v="2026-01-14T00:00:00"/>
    <d v="2026-01-20T00:00:00"/>
    <d v="2026-04-08T00:00:00"/>
    <n v="85"/>
    <x v="1"/>
  </r>
  <r>
    <n v="1287"/>
    <s v="307 PK/PID.SUS/2026"/>
    <x v="1"/>
    <s v="Pidana"/>
    <x v="0"/>
    <n v="0"/>
    <s v="H-YNT"/>
    <s v="H-SGT"/>
    <s v="H-NEY"/>
    <n v="0"/>
    <s v="A-DEV"/>
    <s v="Murganda Sitompul"/>
    <d v="2026-01-02T00:00:00"/>
    <d v="2026-01-19T00:00:00"/>
    <d v="2026-02-03T00:00:00"/>
    <d v="2026-04-08T00:00:00"/>
    <n v="80"/>
    <x v="1"/>
  </r>
  <r>
    <n v="1288"/>
    <s v="154 K/PID.SUS/2026"/>
    <x v="1"/>
    <s v="Pidana"/>
    <x v="3"/>
    <n v="0"/>
    <s v="H-PH"/>
    <s v="H-AH-SYS"/>
    <s v="H-STJ"/>
    <n v="0"/>
    <s v="A-NMI"/>
    <s v="Emilia Djajasubagia"/>
    <d v="2026-01-05T00:00:00"/>
    <d v="2026-01-14T00:00:00"/>
    <d v="2026-01-22T00:00:00"/>
    <d v="2026-04-08T00:00:00"/>
    <n v="85"/>
    <x v="1"/>
  </r>
  <r>
    <n v="1289"/>
    <s v="255 K/PID.SUS/2026"/>
    <x v="1"/>
    <s v="Pidana"/>
    <x v="2"/>
    <n v="0"/>
    <s v="H-PH"/>
    <s v="H-HASP"/>
    <s v="H-APH"/>
    <n v="0"/>
    <s v="A-NMI"/>
    <s v="Murganda Sitompul"/>
    <d v="2026-01-06T00:00:00"/>
    <d v="2026-01-15T00:00:00"/>
    <d v="2026-01-22T00:00:00"/>
    <d v="2026-04-08T00:00:00"/>
    <n v="84"/>
    <x v="1"/>
  </r>
  <r>
    <n v="1290"/>
    <s v="342 K/PID.SUS/2026"/>
    <x v="1"/>
    <s v="Pidana"/>
    <x v="2"/>
    <n v="0"/>
    <s v="H-YP"/>
    <s v="H-TMA"/>
    <s v="H-STJ"/>
    <n v="0"/>
    <s v="A-WID"/>
    <n v="0"/>
    <d v="2026-01-07T00:00:00"/>
    <d v="2026-01-13T00:00:00"/>
    <d v="2026-01-22T00:00:00"/>
    <d v="2026-04-08T00:00:00"/>
    <n v="86"/>
    <x v="1"/>
  </r>
  <r>
    <n v="1291"/>
    <s v="441 K/PID.SUS/2026"/>
    <x v="1"/>
    <s v="Pidana"/>
    <x v="2"/>
    <n v="0"/>
    <s v="H-PH"/>
    <s v="H-HASP"/>
    <s v="H-APH"/>
    <n v="0"/>
    <s v="A-NMI"/>
    <n v="0"/>
    <d v="2026-01-08T00:00:00"/>
    <d v="2026-01-21T00:00:00"/>
    <d v="2026-01-26T00:00:00"/>
    <d v="2026-04-08T00:00:00"/>
    <n v="78"/>
    <x v="1"/>
  </r>
  <r>
    <n v="1292"/>
    <s v="444 K/PID.SUS/2026"/>
    <x v="1"/>
    <s v="Pidana"/>
    <x v="2"/>
    <n v="0"/>
    <s v="H-PH"/>
    <s v="H-HASP"/>
    <s v="H-APH"/>
    <n v="0"/>
    <s v="A-NMI"/>
    <n v="0"/>
    <d v="2026-01-08T00:00:00"/>
    <d v="2026-01-21T00:00:00"/>
    <d v="2026-01-26T00:00:00"/>
    <d v="2026-04-08T00:00:00"/>
    <n v="78"/>
    <x v="1"/>
  </r>
  <r>
    <n v="1293"/>
    <s v="898 K/PID.SUS/2026"/>
    <x v="1"/>
    <s v="Pidana"/>
    <x v="2"/>
    <n v="0"/>
    <s v="H-YNT"/>
    <s v="H-AMA"/>
    <s v="H-NEY"/>
    <n v="0"/>
    <s v="A-END"/>
    <n v="0"/>
    <d v="2026-01-14T00:00:00"/>
    <d v="2026-01-21T00:00:00"/>
    <d v="2026-02-03T00:00:00"/>
    <d v="2026-04-08T00:00:00"/>
    <n v="78"/>
    <x v="1"/>
  </r>
  <r>
    <n v="1294"/>
    <s v="1107 K/PID.SUS/2026"/>
    <x v="1"/>
    <s v="Pidana"/>
    <x v="2"/>
    <n v="0"/>
    <s v="H-JUP"/>
    <s v="H-SGT"/>
    <s v="H-AMA"/>
    <n v="0"/>
    <s v="A-AYU"/>
    <n v="0"/>
    <d v="2026-01-19T00:00:00"/>
    <d v="2026-01-26T00:00:00"/>
    <d v="2026-02-04T00:00:00"/>
    <d v="2026-04-08T00:00:00"/>
    <n v="73"/>
    <x v="1"/>
  </r>
  <r>
    <n v="1295"/>
    <s v="972 K/PID.SUS/2026"/>
    <x v="1"/>
    <s v="Pidana"/>
    <x v="2"/>
    <n v="0"/>
    <s v="H-YNT"/>
    <s v="H-SRD"/>
    <s v="H-HASP"/>
    <n v="0"/>
    <s v="A-MSY"/>
    <n v="0"/>
    <d v="2026-01-15T00:00:00"/>
    <d v="2026-01-22T00:00:00"/>
    <d v="2026-02-11T00:00:00"/>
    <d v="2026-04-08T00:00:00"/>
    <n v="77"/>
    <x v="1"/>
  </r>
  <r>
    <n v="1296"/>
    <s v="1996 K/PID.SUS/2026"/>
    <x v="1"/>
    <s v="Pidana"/>
    <x v="2"/>
    <n v="0"/>
    <s v="H-PH"/>
    <s v="H-AMA"/>
    <s v="H-NEY"/>
    <n v="0"/>
    <s v="A-RYR"/>
    <n v="0"/>
    <d v="2026-01-28T00:00:00"/>
    <d v="2026-02-09T00:00:00"/>
    <d v="2026-02-24T00:00:00"/>
    <d v="2026-04-08T00:00:00"/>
    <n v="59"/>
    <x v="1"/>
  </r>
  <r>
    <n v="1297"/>
    <s v="96 PK/PID.SUS/2026"/>
    <x v="1"/>
    <s v="Pidana"/>
    <x v="0"/>
    <n v="0"/>
    <s v="H-SOE"/>
    <s v="H-STJ"/>
    <s v="H-AMA"/>
    <n v="0"/>
    <s v="A-SIM"/>
    <n v="0"/>
    <d v="2026-01-06T00:00:00"/>
    <d v="2026-01-27T00:00:00"/>
    <d v="2026-02-03T00:00:00"/>
    <d v="2026-04-08T00:00:00"/>
    <n v="72"/>
    <x v="1"/>
  </r>
  <r>
    <n v="1298"/>
    <s v="230 PK/PID.SUS/2026"/>
    <x v="1"/>
    <s v="Pidana"/>
    <x v="0"/>
    <n v="0"/>
    <s v="H-SOE"/>
    <s v="H-STJ"/>
    <s v="H-AMA"/>
    <n v="0"/>
    <s v="A-SIM"/>
    <n v="0"/>
    <d v="2026-01-08T00:00:00"/>
    <d v="2026-01-27T00:00:00"/>
    <d v="2026-02-04T00:00:00"/>
    <d v="2026-04-08T00:00:00"/>
    <n v="72"/>
    <x v="1"/>
  </r>
  <r>
    <n v="1299"/>
    <s v="519 K/PID.SUS/2026"/>
    <x v="1"/>
    <s v="Pidana"/>
    <x v="2"/>
    <n v="0"/>
    <s v="H-SOE"/>
    <s v="H-STJ"/>
    <s v="H-AMA"/>
    <n v="0"/>
    <s v="A-SIM"/>
    <n v="0"/>
    <d v="2026-01-08T00:00:00"/>
    <d v="2026-01-27T00:00:00"/>
    <d v="2026-02-04T00:00:00"/>
    <d v="2026-04-08T00:00:00"/>
    <n v="72"/>
    <x v="1"/>
  </r>
  <r>
    <n v="1300"/>
    <s v="514 K/PID.SUS/2026"/>
    <x v="1"/>
    <s v="Pidana"/>
    <x v="2"/>
    <n v="0"/>
    <s v="H-SOE"/>
    <s v="H-STJ"/>
    <s v="H-AMA"/>
    <n v="0"/>
    <s v="A-SIM"/>
    <n v="0"/>
    <d v="2026-01-08T00:00:00"/>
    <d v="2026-01-27T00:00:00"/>
    <d v="2026-02-03T00:00:00"/>
    <d v="2026-04-08T00:00:00"/>
    <n v="72"/>
    <x v="1"/>
  </r>
  <r>
    <n v="1301"/>
    <s v="422 K/PID.SUS/2026"/>
    <x v="1"/>
    <s v="Pidana"/>
    <x v="2"/>
    <n v="0"/>
    <s v="H-SOE"/>
    <s v="H-STJ"/>
    <s v="H-AMA"/>
    <n v="0"/>
    <s v="A-AYU"/>
    <n v="0"/>
    <d v="2026-01-08T00:00:00"/>
    <d v="2026-01-27T00:00:00"/>
    <d v="2026-02-03T00:00:00"/>
    <d v="2026-04-08T00:00:00"/>
    <n v="72"/>
    <x v="1"/>
  </r>
  <r>
    <n v="1302"/>
    <s v="933 K/PID.SUS/2026"/>
    <x v="1"/>
    <s v="Pidana"/>
    <x v="2"/>
    <n v="0"/>
    <s v="H-JUP"/>
    <s v="H-SGT"/>
    <s v="H-AMA"/>
    <n v="0"/>
    <s v="A-RYR"/>
    <n v="0"/>
    <d v="2026-01-15T00:00:00"/>
    <d v="2026-01-26T00:00:00"/>
    <d v="2026-02-04T00:00:00"/>
    <d v="2026-04-08T00:00:00"/>
    <n v="73"/>
    <x v="1"/>
  </r>
  <r>
    <n v="1303"/>
    <s v="1214 K/PID.SUS/2026"/>
    <x v="1"/>
    <s v="Pidana"/>
    <x v="2"/>
    <n v="0"/>
    <s v="H-PH"/>
    <s v="H-AMA"/>
    <s v="H-HASP"/>
    <n v="0"/>
    <s v="A-SIM"/>
    <n v="0"/>
    <d v="2026-01-20T00:00:00"/>
    <d v="2026-01-28T00:00:00"/>
    <d v="2026-02-05T00:00:00"/>
    <d v="2026-04-08T00:00:00"/>
    <n v="71"/>
    <x v="1"/>
  </r>
  <r>
    <n v="1304"/>
    <s v="841 K/PID.SUS/2026"/>
    <x v="1"/>
    <s v="Pidana"/>
    <x v="2"/>
    <n v="0"/>
    <s v="H-JUP"/>
    <s v="H-HASP"/>
    <s v="H-NEY"/>
    <n v="0"/>
    <s v="A-END"/>
    <n v="0"/>
    <d v="2026-01-14T00:00:00"/>
    <d v="2026-01-26T00:00:00"/>
    <d v="2026-02-04T00:00:00"/>
    <d v="2026-04-08T00:00:00"/>
    <n v="73"/>
    <x v="1"/>
  </r>
  <r>
    <n v="1305"/>
    <s v="1552 K/PID.SUS/2026"/>
    <x v="1"/>
    <s v="Pidana"/>
    <x v="2"/>
    <n v="0"/>
    <s v="H-YNT"/>
    <s v="H-SRD"/>
    <s v="H-HASP"/>
    <n v="0"/>
    <s v="A-MSY"/>
    <n v="0"/>
    <d v="2026-01-23T00:00:00"/>
    <d v="2026-01-26T00:00:00"/>
    <d v="2026-02-11T00:00:00"/>
    <d v="2026-04-08T00:00:00"/>
    <n v="73"/>
    <x v="1"/>
  </r>
  <r>
    <n v="1306"/>
    <s v="589 PK/PID.SUS/2026"/>
    <x v="1"/>
    <s v="Pidana"/>
    <x v="0"/>
    <n v="0"/>
    <s v="H-YNT"/>
    <s v="H-AMA"/>
    <s v="H-NEY"/>
    <n v="0"/>
    <s v="A-RYR"/>
    <n v="0"/>
    <d v="2026-01-20T00:00:00"/>
    <d v="2026-01-22T00:00:00"/>
    <d v="2026-02-18T00:00:00"/>
    <d v="2026-04-08T00:00:00"/>
    <n v="77"/>
    <x v="1"/>
  </r>
  <r>
    <n v="1307"/>
    <s v="2575 K/PID.SUS/2026"/>
    <x v="1"/>
    <s v="Pidana"/>
    <x v="2"/>
    <n v="0"/>
    <s v="H-SL"/>
    <s v="H-APH"/>
    <s v="H-AMA"/>
    <n v="0"/>
    <s v="A-RYR"/>
    <n v="0"/>
    <d v="2026-02-05T00:00:00"/>
    <d v="2026-02-11T00:00:00"/>
    <d v="2026-02-24T00:00:00"/>
    <d v="2026-04-08T00:00:00"/>
    <n v="57"/>
    <x v="1"/>
  </r>
  <r>
    <n v="1308"/>
    <s v="503 PK/PID.SUS/2026"/>
    <x v="1"/>
    <s v="Pidana"/>
    <x v="0"/>
    <n v="0"/>
    <s v="H-YNT"/>
    <s v="H-AMA"/>
    <s v="H-NEY"/>
    <n v="0"/>
    <s v="A-SIM"/>
    <n v="0"/>
    <d v="2026-01-14T00:00:00"/>
    <d v="2026-01-26T00:00:00"/>
    <d v="2026-02-25T00:00:00"/>
    <d v="2026-04-08T00:00:00"/>
    <n v="73"/>
    <x v="1"/>
  </r>
  <r>
    <n v="1309"/>
    <s v="1773 K/PID.SUS/2026"/>
    <x v="1"/>
    <s v="Pidana"/>
    <x v="2"/>
    <n v="0"/>
    <s v="H-PH"/>
    <s v="H-AMA"/>
    <s v="H-HASP"/>
    <n v="0"/>
    <s v="A-RYR"/>
    <n v="0"/>
    <d v="2026-01-27T00:00:00"/>
    <d v="2026-02-10T00:00:00"/>
    <d v="2026-02-26T00:00:00"/>
    <d v="2026-04-08T00:00:00"/>
    <n v="58"/>
    <x v="1"/>
  </r>
  <r>
    <n v="1310"/>
    <s v="342 PK/PID.SUS/2026"/>
    <x v="1"/>
    <s v="Pidana"/>
    <x v="0"/>
    <n v="0"/>
    <s v="H-YNT"/>
    <s v="H-AMA"/>
    <s v="H-NEY"/>
    <n v="0"/>
    <s v="A-SIM"/>
    <n v="0"/>
    <d v="2026-01-12T00:00:00"/>
    <d v="2026-01-26T00:00:00"/>
    <d v="2026-02-25T00:00:00"/>
    <d v="2026-04-08T00:00:00"/>
    <n v="73"/>
    <x v="1"/>
  </r>
  <r>
    <n v="1311"/>
    <s v="310 PK/PID.SUS/2026"/>
    <x v="1"/>
    <s v="Pidana"/>
    <x v="0"/>
    <n v="0"/>
    <s v="H-YNT"/>
    <s v="H-AMA"/>
    <s v="H-NEY"/>
    <n v="0"/>
    <s v="A-SIM"/>
    <n v="0"/>
    <d v="2026-01-12T00:00:00"/>
    <d v="2026-01-26T00:00:00"/>
    <d v="2026-02-25T00:00:00"/>
    <d v="2026-04-08T00:00:00"/>
    <n v="73"/>
    <x v="1"/>
  </r>
  <r>
    <n v="1312"/>
    <s v="246 K/PID.SUS/2026"/>
    <x v="1"/>
    <s v="Pidana"/>
    <x v="3"/>
    <n v="0"/>
    <s v="H-SOE"/>
    <s v="H-AH-ANS"/>
    <s v="H-SGT"/>
    <n v="0"/>
    <s v="A-AP"/>
    <s v="Dwi Tomo"/>
    <d v="2026-01-06T00:00:00"/>
    <d v="2026-01-20T00:00:00"/>
    <d v="2026-01-28T00:00:00"/>
    <d v="2026-04-08T00:00:00"/>
    <n v="79"/>
    <x v="1"/>
  </r>
  <r>
    <n v="1313"/>
    <s v="194 K/PID.SUS/2026"/>
    <x v="1"/>
    <s v="Pidana"/>
    <x v="2"/>
    <n v="0"/>
    <s v="H-PH"/>
    <s v="H-STJ"/>
    <s v="H-YNT"/>
    <n v="0"/>
    <s v="A-SSM"/>
    <n v="0"/>
    <d v="2026-01-06T00:00:00"/>
    <d v="2026-01-15T00:00:00"/>
    <d v="2026-01-22T00:00:00"/>
    <d v="2026-04-08T00:00:00"/>
    <n v="84"/>
    <x v="1"/>
  </r>
  <r>
    <n v="1314"/>
    <s v="398 K/PID.SUS/2026"/>
    <x v="1"/>
    <s v="Pidana"/>
    <x v="2"/>
    <n v="0"/>
    <s v="H-PH"/>
    <s v="H-HASP"/>
    <s v="H-APH"/>
    <n v="0"/>
    <s v="A-WND"/>
    <n v="0"/>
    <d v="2026-01-07T00:00:00"/>
    <d v="2026-01-15T00:00:00"/>
    <d v="2026-01-22T00:00:00"/>
    <d v="2026-04-08T00:00:00"/>
    <n v="84"/>
    <x v="1"/>
  </r>
  <r>
    <n v="1315"/>
    <s v="352 K/PID.SUS/2026"/>
    <x v="1"/>
    <s v="Pidana"/>
    <x v="2"/>
    <n v="0"/>
    <s v="H-PH"/>
    <s v="H-HASP"/>
    <s v="H-APH"/>
    <n v="0"/>
    <s v="A-WND"/>
    <n v="0"/>
    <d v="2026-01-07T00:00:00"/>
    <d v="2026-01-15T00:00:00"/>
    <d v="2026-01-22T00:00:00"/>
    <d v="2026-04-08T00:00:00"/>
    <n v="84"/>
    <x v="1"/>
  </r>
  <r>
    <n v="1316"/>
    <s v="559 K/PID.SUS/2026"/>
    <x v="1"/>
    <s v="Pidana"/>
    <x v="2"/>
    <n v="0"/>
    <s v="H-PH"/>
    <s v="H-HASP"/>
    <s v="H-APH"/>
    <n v="0"/>
    <s v="A-NMI"/>
    <s v="Tety Siti Rochmat Setyawati"/>
    <d v="2026-01-09T00:00:00"/>
    <d v="2026-01-28T00:00:00"/>
    <d v="2026-02-03T00:00:00"/>
    <d v="2026-04-08T00:00:00"/>
    <n v="71"/>
    <x v="1"/>
  </r>
  <r>
    <n v="1317"/>
    <s v="278 K/PID.SUS/2026"/>
    <x v="1"/>
    <s v="Pidana"/>
    <x v="2"/>
    <n v="0"/>
    <s v="H-PH"/>
    <s v="H-HASP"/>
    <s v="H-APH"/>
    <n v="0"/>
    <s v="A-NMI"/>
    <s v="Murganda Sitompul"/>
    <d v="2026-01-06T00:00:00"/>
    <d v="2026-01-14T00:00:00"/>
    <d v="2026-01-20T00:00:00"/>
    <d v="2026-04-08T00:00:00"/>
    <n v="85"/>
    <x v="1"/>
  </r>
  <r>
    <n v="1318"/>
    <s v="132 K/PID.SUS/2026"/>
    <x v="1"/>
    <s v="Pidana"/>
    <x v="3"/>
    <n v="0"/>
    <s v="H-SOE"/>
    <s v="H-AH-ANS"/>
    <s v="H-AMA"/>
    <n v="0"/>
    <s v="A-SIM"/>
    <s v="Emilia Djajasubagia"/>
    <d v="2026-01-05T00:00:00"/>
    <d v="2026-01-29T00:00:00"/>
    <d v="2026-02-11T00:00:00"/>
    <d v="2026-04-08T00:00:00"/>
    <n v="70"/>
    <x v="1"/>
  </r>
  <r>
    <n v="1319"/>
    <s v="431 K/PID.SUS/2026"/>
    <x v="1"/>
    <s v="Pidana"/>
    <x v="2"/>
    <n v="0"/>
    <s v="H-PH"/>
    <s v="H-HASP"/>
    <s v="H-APH"/>
    <n v="0"/>
    <s v="A-NMI"/>
    <n v="0"/>
    <d v="2026-01-08T00:00:00"/>
    <d v="2026-01-21T00:00:00"/>
    <d v="2026-01-26T00:00:00"/>
    <d v="2026-04-08T00:00:00"/>
    <n v="78"/>
    <x v="1"/>
  </r>
  <r>
    <n v="1320"/>
    <s v="556 K/PID.SUS/2026"/>
    <x v="1"/>
    <s v="Pidana"/>
    <x v="3"/>
    <n v="0"/>
    <s v="H-PH"/>
    <s v="H-AH-SYS"/>
    <s v="H-STJ"/>
    <n v="0"/>
    <s v="A-NMI"/>
    <s v="Dwi Tomo"/>
    <d v="2026-01-09T00:00:00"/>
    <d v="2026-01-21T00:00:00"/>
    <d v="2026-01-26T00:00:00"/>
    <d v="2026-04-08T00:00:00"/>
    <n v="78"/>
    <x v="1"/>
  </r>
  <r>
    <n v="1321"/>
    <s v="1220 K/PID.SUS/2026"/>
    <x v="1"/>
    <s v="Pidana"/>
    <x v="2"/>
    <n v="0"/>
    <s v="H-PH"/>
    <s v="H-AMA"/>
    <s v="H-SRD"/>
    <n v="0"/>
    <s v="A-SIM"/>
    <n v="0"/>
    <d v="2026-01-20T00:00:00"/>
    <d v="2026-01-28T00:00:00"/>
    <d v="2026-02-05T00:00:00"/>
    <d v="2026-04-08T00:00:00"/>
    <n v="71"/>
    <x v="1"/>
  </r>
  <r>
    <n v="1322"/>
    <s v="304 K/PID.SUS/2026"/>
    <x v="1"/>
    <s v="Pidana"/>
    <x v="2"/>
    <n v="0"/>
    <s v="H-PH"/>
    <s v="H-HASP"/>
    <s v="H-APH"/>
    <n v="0"/>
    <s v="A-NMI"/>
    <n v="0"/>
    <d v="2026-01-07T00:00:00"/>
    <d v="2026-01-21T00:00:00"/>
    <d v="2026-01-26T00:00:00"/>
    <d v="2026-04-08T00:00:00"/>
    <n v="78"/>
    <x v="1"/>
  </r>
  <r>
    <n v="1323"/>
    <s v="98 PK/PID.SUS/2026"/>
    <x v="1"/>
    <s v="Pidana"/>
    <x v="0"/>
    <n v="0"/>
    <s v="H-SOE"/>
    <s v="H-STJ"/>
    <s v="H-AMA"/>
    <n v="0"/>
    <s v="A-SIM"/>
    <n v="0"/>
    <d v="2026-01-06T00:00:00"/>
    <d v="2026-01-27T00:00:00"/>
    <d v="2026-02-03T00:00:00"/>
    <d v="2026-04-08T00:00:00"/>
    <n v="72"/>
    <x v="1"/>
  </r>
  <r>
    <n v="1324"/>
    <s v="995 K/PID.SUS/2026"/>
    <x v="1"/>
    <s v="Pidana"/>
    <x v="2"/>
    <n v="0"/>
    <s v="H-YNT"/>
    <s v="H-SRD"/>
    <s v="H-HASP"/>
    <n v="0"/>
    <s v="A-NMI"/>
    <n v="0"/>
    <d v="2026-01-15T00:00:00"/>
    <d v="2026-01-19T00:00:00"/>
    <d v="2026-01-26T00:00:00"/>
    <d v="2026-04-08T00:00:00"/>
    <n v="80"/>
    <x v="1"/>
  </r>
  <r>
    <n v="1325"/>
    <s v="298 PK/PID.SUS/2026"/>
    <x v="1"/>
    <s v="Pidana"/>
    <x v="0"/>
    <n v="0"/>
    <s v="H-YP"/>
    <s v="H-SRD"/>
    <s v="H-SGT"/>
    <n v="0"/>
    <s v="A-LIZ"/>
    <n v="0"/>
    <d v="2026-01-09T00:00:00"/>
    <d v="2026-01-20T00:00:00"/>
    <d v="2026-02-03T00:00:00"/>
    <d v="2026-04-08T00:00:00"/>
    <n v="79"/>
    <x v="1"/>
  </r>
  <r>
    <n v="1326"/>
    <s v="155 PK/PID.SUS/2026"/>
    <x v="1"/>
    <s v="Pidana"/>
    <x v="0"/>
    <n v="0"/>
    <s v="H-YP"/>
    <s v="H-TMA"/>
    <s v="H-STJ"/>
    <n v="0"/>
    <s v="A-LIZ"/>
    <n v="0"/>
    <d v="2026-01-07T00:00:00"/>
    <d v="2026-01-13T00:00:00"/>
    <d v="2026-01-22T00:00:00"/>
    <d v="2026-04-08T00:00:00"/>
    <n v="86"/>
    <x v="1"/>
  </r>
  <r>
    <n v="1327"/>
    <s v="291 PK/PID.SUS/2026"/>
    <x v="1"/>
    <s v="Pidana"/>
    <x v="0"/>
    <n v="0"/>
    <s v="H-HM"/>
    <s v="H-SGS"/>
    <s v="H-SRD"/>
    <n v="0"/>
    <s v="A-IDR"/>
    <n v="0"/>
    <d v="2026-01-09T00:00:00"/>
    <d v="2026-01-22T00:00:00"/>
    <d v="2026-02-03T00:00:00"/>
    <d v="2026-04-08T00:00:00"/>
    <n v="77"/>
    <x v="1"/>
  </r>
  <r>
    <n v="1328"/>
    <s v="1100 K/PID.SUS/2026"/>
    <x v="1"/>
    <s v="Pidana"/>
    <x v="2"/>
    <n v="0"/>
    <s v="H-YNT"/>
    <s v="H-STJ"/>
    <s v="H-NEY"/>
    <n v="0"/>
    <s v="A-END"/>
    <n v="0"/>
    <d v="2026-01-19T00:00:00"/>
    <d v="2026-01-21T00:00:00"/>
    <d v="2026-02-03T00:00:00"/>
    <d v="2026-04-08T00:00:00"/>
    <n v="78"/>
    <x v="1"/>
  </r>
  <r>
    <n v="1329"/>
    <s v="70 PK/PID.SUS/2026"/>
    <x v="1"/>
    <s v="Pidana"/>
    <x v="0"/>
    <n v="0"/>
    <s v="H-DBS"/>
    <s v="H-NEY"/>
    <s v="H-AMA"/>
    <n v="0"/>
    <s v="A-WID"/>
    <n v="0"/>
    <d v="2026-01-06T00:00:00"/>
    <d v="2026-01-15T00:00:00"/>
    <d v="2026-01-26T00:00:00"/>
    <d v="2026-04-08T00:00:00"/>
    <n v="84"/>
    <x v="1"/>
  </r>
  <r>
    <n v="1330"/>
    <s v="449 K/PID.SUS/2026"/>
    <x v="1"/>
    <s v="Pidana"/>
    <x v="2"/>
    <n v="0"/>
    <s v="H-SOE"/>
    <s v="H-STJ"/>
    <s v="H-AMA"/>
    <n v="0"/>
    <s v="A-END"/>
    <n v="0"/>
    <d v="2026-01-08T00:00:00"/>
    <d v="2026-01-19T00:00:00"/>
    <d v="2026-01-27T00:00:00"/>
    <d v="2026-04-08T00:00:00"/>
    <n v="80"/>
    <x v="1"/>
  </r>
  <r>
    <n v="1331"/>
    <s v="297 PK/PID.SUS/2026"/>
    <x v="1"/>
    <s v="Pidana"/>
    <x v="0"/>
    <n v="0"/>
    <s v="H-YNT"/>
    <s v="H-SGT"/>
    <s v="H-NEY"/>
    <n v="0"/>
    <s v="A-DEV"/>
    <n v="0"/>
    <d v="2026-01-09T00:00:00"/>
    <d v="2026-01-19T00:00:00"/>
    <d v="2026-02-03T00:00:00"/>
    <d v="2026-04-08T00:00:00"/>
    <n v="80"/>
    <x v="1"/>
  </r>
  <r>
    <n v="1332"/>
    <s v="304 PK/PID.SUS/2026"/>
    <x v="1"/>
    <s v="Pidana"/>
    <x v="0"/>
    <n v="0"/>
    <s v="H-YNT"/>
    <s v="H-AMA"/>
    <s v="H-NEY"/>
    <n v="0"/>
    <s v="A-DEV"/>
    <n v="0"/>
    <d v="2026-01-09T00:00:00"/>
    <d v="2026-01-19T00:00:00"/>
    <d v="2026-02-03T00:00:00"/>
    <d v="2026-04-08T00:00:00"/>
    <n v="80"/>
    <x v="1"/>
  </r>
  <r>
    <n v="1333"/>
    <s v="766 K/PID.SUS/2026"/>
    <x v="1"/>
    <s v="Pidana"/>
    <x v="2"/>
    <n v="0"/>
    <s v="H-JUP"/>
    <s v="H-HASP"/>
    <s v="H-NEY"/>
    <n v="0"/>
    <s v="A-END"/>
    <n v="0"/>
    <d v="2026-01-13T00:00:00"/>
    <d v="2026-01-26T00:00:00"/>
    <d v="2026-02-04T00:00:00"/>
    <d v="2026-04-08T00:00:00"/>
    <n v="73"/>
    <x v="1"/>
  </r>
  <r>
    <n v="1334"/>
    <s v="775 K/PID.SUS/2026"/>
    <x v="1"/>
    <s v="Pidana"/>
    <x v="2"/>
    <n v="0"/>
    <s v="H-JUP"/>
    <s v="H-HASP"/>
    <s v="H-NEY"/>
    <n v="0"/>
    <s v="A-END"/>
    <n v="0"/>
    <d v="2026-01-13T00:00:00"/>
    <d v="2026-01-26T00:00:00"/>
    <d v="2026-02-04T00:00:00"/>
    <d v="2026-04-08T00:00:00"/>
    <n v="73"/>
    <x v="1"/>
  </r>
  <r>
    <n v="1335"/>
    <s v="423 K/PID.SUS/2026"/>
    <x v="1"/>
    <s v="Pidana"/>
    <x v="2"/>
    <n v="0"/>
    <s v="H-SOE"/>
    <s v="H-STJ"/>
    <s v="H-AMA"/>
    <n v="0"/>
    <s v="A-AYU"/>
    <n v="0"/>
    <d v="2026-01-08T00:00:00"/>
    <d v="2026-01-27T00:00:00"/>
    <d v="2026-02-03T00:00:00"/>
    <d v="2026-04-08T00:00:00"/>
    <n v="72"/>
    <x v="1"/>
  </r>
  <r>
    <n v="1336"/>
    <s v="323 PK/PID.SUS/2026"/>
    <x v="1"/>
    <s v="Pidana"/>
    <x v="0"/>
    <n v="0"/>
    <s v="H-HM"/>
    <s v="H-SGS"/>
    <s v="H-SRD"/>
    <n v="0"/>
    <s v="A-SN"/>
    <n v="0"/>
    <d v="2026-01-12T00:00:00"/>
    <d v="2026-01-22T00:00:00"/>
    <d v="2026-02-03T00:00:00"/>
    <d v="2026-04-08T00:00:00"/>
    <n v="77"/>
    <x v="1"/>
  </r>
  <r>
    <n v="1337"/>
    <s v="573 K/PID.SUS/2026"/>
    <x v="1"/>
    <s v="Pidana"/>
    <x v="2"/>
    <n v="0"/>
    <s v="H-JUP"/>
    <s v="H-HASP"/>
    <s v="H-NEY"/>
    <n v="0"/>
    <s v="A-AGD"/>
    <n v="0"/>
    <d v="2026-01-09T00:00:00"/>
    <d v="2026-01-15T00:00:00"/>
    <d v="2026-01-28T00:00:00"/>
    <d v="2026-04-08T00:00:00"/>
    <n v="84"/>
    <x v="1"/>
  </r>
  <r>
    <n v="1338"/>
    <s v="493 PK/PID.SUS/2026"/>
    <x v="1"/>
    <s v="Pidana"/>
    <x v="0"/>
    <n v="0"/>
    <s v="H-YP"/>
    <s v="H-SRD"/>
    <s v="H-SGT"/>
    <n v="0"/>
    <s v="A-YUFA"/>
    <n v="0"/>
    <d v="2026-01-14T00:00:00"/>
    <d v="2026-01-20T00:00:00"/>
    <d v="2026-02-03T00:00:00"/>
    <d v="2026-04-08T00:00:00"/>
    <n v="79"/>
    <x v="1"/>
  </r>
  <r>
    <n v="1339"/>
    <s v="1387 K/PID.SUS/2026"/>
    <x v="1"/>
    <s v="Pidana"/>
    <x v="2"/>
    <n v="0"/>
    <s v="H-YNT"/>
    <s v="H-SRD"/>
    <s v="H-HASP"/>
    <n v="0"/>
    <s v="A-MSY"/>
    <n v="0"/>
    <d v="2026-01-21T00:00:00"/>
    <d v="2026-01-22T00:00:00"/>
    <d v="2026-02-19T00:00:00"/>
    <d v="2026-04-08T00:00:00"/>
    <n v="77"/>
    <x v="1"/>
  </r>
  <r>
    <n v="1340"/>
    <s v="1256 K/PID.SUS/2026"/>
    <x v="1"/>
    <s v="Pidana"/>
    <x v="2"/>
    <n v="0"/>
    <s v="H-YNT"/>
    <s v="H-SRD"/>
    <s v="H-HASP"/>
    <n v="0"/>
    <s v="A-MSY"/>
    <n v="0"/>
    <d v="2026-01-21T00:00:00"/>
    <d v="2026-01-22T00:00:00"/>
    <d v="2026-02-11T00:00:00"/>
    <d v="2026-04-08T00:00:00"/>
    <n v="77"/>
    <x v="1"/>
  </r>
  <r>
    <n v="1341"/>
    <s v="1257 K/PID.SUS/2026"/>
    <x v="1"/>
    <s v="Pidana"/>
    <x v="2"/>
    <n v="0"/>
    <s v="H-YNT"/>
    <s v="H-SRD"/>
    <s v="H-HASP"/>
    <n v="0"/>
    <s v="A-MSY"/>
    <n v="0"/>
    <d v="2026-01-21T00:00:00"/>
    <d v="2026-01-22T00:00:00"/>
    <d v="2026-02-11T00:00:00"/>
    <d v="2026-04-08T00:00:00"/>
    <n v="77"/>
    <x v="1"/>
  </r>
  <r>
    <n v="1342"/>
    <s v="1265 K/PID.SUS/2026"/>
    <x v="1"/>
    <s v="Pidana"/>
    <x v="2"/>
    <n v="0"/>
    <s v="H-YNT"/>
    <s v="H-SRD"/>
    <s v="H-HASP"/>
    <n v="0"/>
    <s v="A-MSY"/>
    <n v="0"/>
    <d v="2026-01-21T00:00:00"/>
    <d v="2026-01-22T00:00:00"/>
    <d v="2026-02-11T00:00:00"/>
    <d v="2026-04-08T00:00:00"/>
    <n v="77"/>
    <x v="1"/>
  </r>
  <r>
    <n v="1343"/>
    <s v="550 PK/PID.SUS/2026"/>
    <x v="1"/>
    <s v="Pidana"/>
    <x v="0"/>
    <n v="0"/>
    <s v="H-YNT"/>
    <s v="H-SRD"/>
    <s v="H-HASP"/>
    <n v="0"/>
    <s v="A-MSY"/>
    <n v="0"/>
    <d v="2026-01-15T00:00:00"/>
    <d v="2026-01-22T00:00:00"/>
    <d v="2026-02-19T00:00:00"/>
    <d v="2026-04-08T00:00:00"/>
    <n v="77"/>
    <x v="1"/>
  </r>
  <r>
    <n v="1344"/>
    <s v="317 PK/PID.SUS/2026"/>
    <x v="1"/>
    <s v="Pidana"/>
    <x v="0"/>
    <n v="0"/>
    <s v="H-YNT"/>
    <s v="H-AMA"/>
    <s v="H-NEY"/>
    <n v="0"/>
    <s v="A-MSY"/>
    <n v="0"/>
    <d v="2026-01-12T00:00:00"/>
    <d v="2026-01-22T00:00:00"/>
    <d v="2026-02-18T00:00:00"/>
    <d v="2026-04-08T00:00:00"/>
    <n v="77"/>
    <x v="1"/>
  </r>
  <r>
    <n v="1345"/>
    <s v="942 K/PID.SUS/2026"/>
    <x v="1"/>
    <s v="Pidana"/>
    <x v="2"/>
    <n v="0"/>
    <s v="H-YNT"/>
    <s v="H-SRD"/>
    <s v="H-HASP"/>
    <n v="0"/>
    <s v="A-MSY"/>
    <n v="0"/>
    <d v="2026-01-15T00:00:00"/>
    <d v="2026-01-22T00:00:00"/>
    <d v="2026-02-11T00:00:00"/>
    <d v="2026-04-08T00:00:00"/>
    <n v="77"/>
    <x v="1"/>
  </r>
  <r>
    <n v="1346"/>
    <s v="1438 K/PID.SUS/2026"/>
    <x v="1"/>
    <s v="Pidana"/>
    <x v="2"/>
    <n v="0"/>
    <s v="H-YNT"/>
    <s v="H-AMA"/>
    <s v="H-NEY"/>
    <n v="0"/>
    <s v="A-MSY"/>
    <n v="0"/>
    <d v="2026-01-22T00:00:00"/>
    <d v="2026-01-26T00:00:00"/>
    <d v="2026-02-18T00:00:00"/>
    <d v="2026-04-08T00:00:00"/>
    <n v="73"/>
    <x v="1"/>
  </r>
  <r>
    <n v="1347"/>
    <s v="1469 K/PID.SUS/2026"/>
    <x v="1"/>
    <s v="Pidana"/>
    <x v="2"/>
    <n v="0"/>
    <s v="H-YNT"/>
    <s v="H-STJ"/>
    <s v="H-NEY"/>
    <n v="0"/>
    <s v="A-MSY"/>
    <n v="0"/>
    <d v="2026-01-22T00:00:00"/>
    <d v="2026-01-26T00:00:00"/>
    <d v="2026-02-25T00:00:00"/>
    <d v="2026-04-08T00:00:00"/>
    <n v="73"/>
    <x v="1"/>
  </r>
  <r>
    <n v="1348"/>
    <s v="757 PK/PID.SUS/2026"/>
    <x v="1"/>
    <s v="Pidana"/>
    <x v="0"/>
    <n v="0"/>
    <s v="H-YNT"/>
    <s v="H-SRD"/>
    <s v="H-HASP"/>
    <n v="0"/>
    <s v="A-MSY"/>
    <n v="0"/>
    <d v="2026-01-21T00:00:00"/>
    <d v="2026-01-22T00:00:00"/>
    <d v="2026-02-19T00:00:00"/>
    <d v="2026-04-08T00:00:00"/>
    <n v="77"/>
    <x v="1"/>
  </r>
  <r>
    <n v="1349"/>
    <s v="171 K/PID.SUS/2026"/>
    <x v="1"/>
    <s v="Pidana"/>
    <x v="2"/>
    <n v="0"/>
    <s v="H-SOE"/>
    <s v="H-SGS"/>
    <s v="H-YNT"/>
    <n v="0"/>
    <s v="A-IDR"/>
    <n v="0"/>
    <d v="2026-01-05T00:00:00"/>
    <d v="2026-01-13T00:00:00"/>
    <d v="2026-01-20T00:00:00"/>
    <d v="2026-04-08T00:00:00"/>
    <n v="86"/>
    <x v="1"/>
  </r>
  <r>
    <n v="1350"/>
    <s v="520 K/PID.SUS/2026"/>
    <x v="1"/>
    <s v="Pidana"/>
    <x v="2"/>
    <n v="0"/>
    <s v="H-SOE"/>
    <s v="H-STJ"/>
    <s v="H-AMA"/>
    <n v="0"/>
    <s v="A-RYR"/>
    <n v="0"/>
    <d v="2026-01-08T00:00:00"/>
    <d v="2026-01-27T00:00:00"/>
    <d v="2026-02-04T00:00:00"/>
    <d v="2026-04-08T00:00:00"/>
    <n v="72"/>
    <x v="1"/>
  </r>
  <r>
    <n v="1351"/>
    <s v="545 K/PID.SUS/2026"/>
    <x v="1"/>
    <s v="Pidana"/>
    <x v="2"/>
    <n v="0"/>
    <s v="H-SOE"/>
    <s v="H-STJ"/>
    <s v="H-AMA"/>
    <n v="0"/>
    <s v="A-RYR"/>
    <n v="0"/>
    <d v="2026-01-09T00:00:00"/>
    <d v="2026-01-27T00:00:00"/>
    <d v="2026-02-03T00:00:00"/>
    <d v="2026-04-08T00:00:00"/>
    <n v="72"/>
    <x v="1"/>
  </r>
  <r>
    <n v="1352"/>
    <s v="397 K/PID.SUS/2026"/>
    <x v="1"/>
    <s v="Pidana"/>
    <x v="2"/>
    <n v="0"/>
    <s v="H-SOE"/>
    <s v="H-STJ"/>
    <s v="H-AMA"/>
    <n v="0"/>
    <s v="A-RYR"/>
    <n v="0"/>
    <d v="2026-01-07T00:00:00"/>
    <d v="2026-01-27T00:00:00"/>
    <d v="2026-02-03T00:00:00"/>
    <d v="2026-04-08T00:00:00"/>
    <n v="72"/>
    <x v="1"/>
  </r>
  <r>
    <n v="1353"/>
    <s v="145 PK/PID.SUS/2026"/>
    <x v="1"/>
    <s v="Pidana"/>
    <x v="0"/>
    <n v="0"/>
    <s v="H-SOE"/>
    <s v="H-STJ"/>
    <s v="H-AMA"/>
    <n v="0"/>
    <s v="A-RYR"/>
    <n v="0"/>
    <d v="2026-01-07T00:00:00"/>
    <d v="2026-01-27T00:00:00"/>
    <d v="2026-02-03T00:00:00"/>
    <d v="2026-04-08T00:00:00"/>
    <n v="72"/>
    <x v="1"/>
  </r>
  <r>
    <n v="1354"/>
    <s v="860 PK/PID.SUS/2026"/>
    <x v="1"/>
    <s v="Pidana"/>
    <x v="0"/>
    <n v="0"/>
    <s v="H-YNT"/>
    <s v="H-AMA"/>
    <s v="H-NEY"/>
    <n v="0"/>
    <s v="A-RYR"/>
    <n v="0"/>
    <d v="2026-01-23T00:00:00"/>
    <d v="2026-01-26T00:00:00"/>
    <d v="2026-02-25T00:00:00"/>
    <d v="2026-04-08T00:00:00"/>
    <n v="73"/>
    <x v="1"/>
  </r>
  <r>
    <n v="1355"/>
    <s v="2236 K/PID.SUS/2026"/>
    <x v="1"/>
    <s v="Pidana"/>
    <x v="2"/>
    <n v="0"/>
    <s v="H-PH"/>
    <s v="H-AMA"/>
    <s v="H-NEY"/>
    <n v="0"/>
    <s v="A-RYR"/>
    <n v="0"/>
    <d v="2026-02-02T00:00:00"/>
    <d v="2026-02-09T00:00:00"/>
    <d v="2026-02-24T00:00:00"/>
    <d v="2026-04-08T00:00:00"/>
    <n v="59"/>
    <x v="1"/>
  </r>
  <r>
    <n v="1356"/>
    <s v="1016 K/PID.SUS/2026"/>
    <x v="1"/>
    <s v="Pidana"/>
    <x v="2"/>
    <n v="0"/>
    <s v="H-HM"/>
    <s v="H-SGS"/>
    <s v="H-SRD"/>
    <n v="0"/>
    <s v="A-SIR"/>
    <n v="0"/>
    <d v="2026-01-19T00:00:00"/>
    <d v="2026-01-22T00:00:00"/>
    <d v="2026-02-12T00:00:00"/>
    <d v="2026-04-08T00:00:00"/>
    <n v="77"/>
    <x v="1"/>
  </r>
  <r>
    <n v="1357"/>
    <s v="585 PK/PID.SUS/2026"/>
    <x v="1"/>
    <s v="Pidana"/>
    <x v="0"/>
    <n v="0"/>
    <s v="H-YNT"/>
    <s v="H-SRD"/>
    <s v="H-HASP"/>
    <n v="0"/>
    <s v="A-MSY"/>
    <n v="0"/>
    <d v="2026-01-15T00:00:00"/>
    <d v="2026-01-22T00:00:00"/>
    <d v="2026-02-19T00:00:00"/>
    <d v="2026-04-08T00:00:00"/>
    <n v="77"/>
    <x v="1"/>
  </r>
  <r>
    <n v="1358"/>
    <s v="387 K/PID.SUS/2026"/>
    <x v="1"/>
    <s v="Pidana"/>
    <x v="2"/>
    <n v="0"/>
    <s v="H-SOE"/>
    <s v="H-STJ"/>
    <s v="H-AMA"/>
    <n v="0"/>
    <s v="A-RYR"/>
    <n v="0"/>
    <d v="2026-01-07T00:00:00"/>
    <d v="2026-01-27T00:00:00"/>
    <d v="2026-02-04T00:00:00"/>
    <d v="2026-04-08T00:00:00"/>
    <n v="72"/>
    <x v="1"/>
  </r>
  <r>
    <n v="1359"/>
    <s v="408 PK/PID.SUS/2026"/>
    <x v="1"/>
    <s v="Pidana"/>
    <x v="0"/>
    <n v="0"/>
    <s v="H-YNT"/>
    <s v="H-AMA"/>
    <s v="H-NEY"/>
    <n v="0"/>
    <s v="A-SIM"/>
    <n v="0"/>
    <d v="2026-01-13T00:00:00"/>
    <d v="2026-01-22T00:00:00"/>
    <d v="2026-02-18T00:00:00"/>
    <d v="2026-04-08T00:00:00"/>
    <n v="77"/>
    <x v="1"/>
  </r>
  <r>
    <n v="1360"/>
    <s v="1498 K/PID.SUS/2026"/>
    <x v="1"/>
    <s v="Pidana"/>
    <x v="2"/>
    <n v="0"/>
    <s v="H-PH"/>
    <s v="H-AMA"/>
    <s v="H-HASP"/>
    <n v="0"/>
    <s v="A-RYR"/>
    <n v="0"/>
    <d v="2026-01-22T00:00:00"/>
    <d v="2026-01-28T00:00:00"/>
    <d v="2026-02-05T00:00:00"/>
    <d v="2026-04-08T00:00:00"/>
    <n v="71"/>
    <x v="1"/>
  </r>
  <r>
    <n v="1361"/>
    <s v="526 PK/PID.SUS/2026"/>
    <x v="1"/>
    <s v="Pidana"/>
    <x v="0"/>
    <n v="0"/>
    <s v="H-HM"/>
    <s v="H-SGS"/>
    <s v="H-SRD"/>
    <n v="0"/>
    <s v="A-IDR"/>
    <n v="0"/>
    <d v="2026-01-15T00:00:00"/>
    <d v="2026-01-22T00:00:00"/>
    <d v="2026-02-12T00:00:00"/>
    <d v="2026-04-08T00:00:00"/>
    <n v="77"/>
    <x v="1"/>
  </r>
  <r>
    <n v="1362"/>
    <s v="354 PK/PID.SUS/2026"/>
    <x v="1"/>
    <s v="Pidana"/>
    <x v="0"/>
    <n v="0"/>
    <s v="H-YNT"/>
    <s v="H-AMA"/>
    <s v="H-NEY"/>
    <n v="0"/>
    <s v="A-DEV"/>
    <n v="0"/>
    <d v="2026-01-12T00:00:00"/>
    <d v="2026-01-19T00:00:00"/>
    <d v="2026-02-03T00:00:00"/>
    <d v="2026-04-08T00:00:00"/>
    <n v="80"/>
    <x v="1"/>
  </r>
  <r>
    <n v="1363"/>
    <s v="583 K/PID.SUS/2026"/>
    <x v="1"/>
    <s v="Pidana"/>
    <x v="2"/>
    <n v="0"/>
    <s v="H-SOE"/>
    <s v="H-STJ"/>
    <s v="H-AMA"/>
    <n v="0"/>
    <s v="A-SIM"/>
    <n v="0"/>
    <d v="2026-01-09T00:00:00"/>
    <d v="2026-01-27T00:00:00"/>
    <d v="2026-02-03T00:00:00"/>
    <d v="2026-04-08T00:00:00"/>
    <n v="72"/>
    <x v="1"/>
  </r>
  <r>
    <n v="1364"/>
    <s v="930 K/PID.SUS/2026"/>
    <x v="1"/>
    <s v="Pidana"/>
    <x v="2"/>
    <n v="0"/>
    <s v="H-YNT"/>
    <s v="H-AMA"/>
    <s v="H-NEY"/>
    <n v="0"/>
    <s v="A-END"/>
    <n v="0"/>
    <d v="2026-01-15T00:00:00"/>
    <d v="2026-01-21T00:00:00"/>
    <d v="2026-02-03T00:00:00"/>
    <d v="2026-04-08T00:00:00"/>
    <n v="78"/>
    <x v="1"/>
  </r>
  <r>
    <n v="1365"/>
    <s v="787 K/PID.SUS/2026"/>
    <x v="1"/>
    <s v="Pidana"/>
    <x v="2"/>
    <n v="0"/>
    <s v="H-JUP"/>
    <s v="H-HASP"/>
    <s v="H-NEY"/>
    <n v="0"/>
    <s v="A-AGD"/>
    <n v="0"/>
    <d v="2026-01-13T00:00:00"/>
    <d v="2026-01-15T00:00:00"/>
    <d v="2026-01-28T00:00:00"/>
    <d v="2026-04-08T00:00:00"/>
    <n v="84"/>
    <x v="1"/>
  </r>
  <r>
    <n v="1366"/>
    <s v="656 K/PID.SUS/2026"/>
    <x v="1"/>
    <s v="Pidana"/>
    <x v="2"/>
    <n v="0"/>
    <s v="H-JUP"/>
    <s v="H-HASP"/>
    <s v="H-NEY"/>
    <n v="0"/>
    <s v="A-DR"/>
    <n v="0"/>
    <d v="2026-01-12T00:00:00"/>
    <d v="2026-01-15T00:00:00"/>
    <d v="2026-01-28T00:00:00"/>
    <d v="2026-04-08T00:00:00"/>
    <n v="84"/>
    <x v="1"/>
  </r>
  <r>
    <n v="1367"/>
    <s v="321 PK/PID.SUS/2026"/>
    <x v="1"/>
    <s v="Pidana"/>
    <x v="0"/>
    <n v="0"/>
    <s v="H-HM"/>
    <s v="H-SGS"/>
    <s v="H-SRD"/>
    <n v="0"/>
    <s v="A-IDR"/>
    <n v="0"/>
    <d v="2026-01-12T00:00:00"/>
    <d v="2026-01-22T00:00:00"/>
    <d v="2026-02-03T00:00:00"/>
    <d v="2026-04-08T00:00:00"/>
    <n v="77"/>
    <x v="1"/>
  </r>
  <r>
    <n v="1368"/>
    <s v="162 K/PID.SUS/2026"/>
    <x v="1"/>
    <s v="Pidana"/>
    <x v="2"/>
    <n v="0"/>
    <s v="H-SOE"/>
    <s v="H-STJ"/>
    <s v="H-AMA"/>
    <n v="0"/>
    <s v="A-BRAZ"/>
    <n v="0"/>
    <d v="2026-01-05T00:00:00"/>
    <d v="2026-01-13T00:00:00"/>
    <d v="2026-01-21T00:00:00"/>
    <d v="2026-04-09T00:00:00"/>
    <n v="87"/>
    <x v="1"/>
  </r>
  <r>
    <n v="1369"/>
    <s v="518 K/PID.SUS/2026"/>
    <x v="1"/>
    <s v="Pidana"/>
    <x v="2"/>
    <n v="0"/>
    <s v="H-PH"/>
    <s v="H-HASP"/>
    <s v="H-APH"/>
    <n v="0"/>
    <s v="A-BOY"/>
    <n v="0"/>
    <d v="2026-01-08T00:00:00"/>
    <d v="2026-01-15T00:00:00"/>
    <d v="2026-01-22T00:00:00"/>
    <d v="2026-04-09T00:00:00"/>
    <n v="85"/>
    <x v="1"/>
  </r>
  <r>
    <n v="1370"/>
    <s v="7 PK/PID.SUS/2026"/>
    <x v="1"/>
    <s v="Pidana"/>
    <x v="0"/>
    <n v="0"/>
    <s v="H-HM"/>
    <s v="H-NEY"/>
    <s v="H-HASP"/>
    <n v="0"/>
    <s v="A-END"/>
    <s v="Tety Siti Rochmat Setyawati"/>
    <d v="2026-01-05T00:00:00"/>
    <d v="2026-01-12T00:00:00"/>
    <d v="2026-01-20T00:00:00"/>
    <d v="2026-04-09T00:00:00"/>
    <n v="88"/>
    <x v="1"/>
  </r>
  <r>
    <n v="1371"/>
    <s v="128 PK/PID.SUS/2026"/>
    <x v="1"/>
    <s v="Pidana"/>
    <x v="0"/>
    <n v="0"/>
    <s v="H-SOE"/>
    <s v="H-STJ"/>
    <s v="H-AMA"/>
    <n v="0"/>
    <s v="A-BRAZ"/>
    <n v="0"/>
    <d v="2026-01-07T00:00:00"/>
    <d v="2026-01-27T00:00:00"/>
    <d v="2026-02-03T00:00:00"/>
    <d v="2026-04-09T00:00:00"/>
    <n v="73"/>
    <x v="1"/>
  </r>
  <r>
    <n v="1372"/>
    <s v="416 K/PID.SUS/2026"/>
    <x v="1"/>
    <s v="Pidana"/>
    <x v="2"/>
    <n v="0"/>
    <s v="H-HM"/>
    <s v="H-SGT"/>
    <s v="H-SRD"/>
    <n v="0"/>
    <s v="A-BUP"/>
    <n v="0"/>
    <d v="2026-01-07T00:00:00"/>
    <d v="2026-01-12T00:00:00"/>
    <d v="2026-01-20T00:00:00"/>
    <d v="2026-04-09T00:00:00"/>
    <n v="88"/>
    <x v="1"/>
  </r>
  <r>
    <n v="1373"/>
    <s v="180 K/PID.SUS/2026"/>
    <x v="1"/>
    <s v="Pidana"/>
    <x v="2"/>
    <n v="0"/>
    <s v="H-SOE"/>
    <s v="H-STJ"/>
    <s v="H-AMA"/>
    <n v="0"/>
    <s v="A-MAP"/>
    <n v="0"/>
    <d v="2026-01-05T00:00:00"/>
    <d v="2026-01-19T00:00:00"/>
    <d v="2026-01-27T00:00:00"/>
    <d v="2026-04-09T00:00:00"/>
    <n v="81"/>
    <x v="1"/>
  </r>
  <r>
    <n v="1374"/>
    <s v="153 PK/PID.SUS/2026"/>
    <x v="1"/>
    <s v="Pidana"/>
    <x v="0"/>
    <n v="0"/>
    <s v="H-YP"/>
    <s v="H-TMA"/>
    <s v="H-STJ"/>
    <n v="0"/>
    <s v="A-END"/>
    <n v="0"/>
    <d v="2026-01-07T00:00:00"/>
    <d v="2026-01-13T00:00:00"/>
    <d v="2026-01-22T00:00:00"/>
    <d v="2026-04-09T00:00:00"/>
    <n v="87"/>
    <x v="1"/>
  </r>
  <r>
    <n v="1375"/>
    <s v="527 K/PID.SUS/2026"/>
    <x v="1"/>
    <s v="Pidana"/>
    <x v="2"/>
    <n v="0"/>
    <s v="H-JUP"/>
    <s v="H-SGT"/>
    <s v="H-SGS"/>
    <n v="0"/>
    <s v="A-WID"/>
    <n v="0"/>
    <d v="2026-01-08T00:00:00"/>
    <d v="2026-01-15T00:00:00"/>
    <d v="2026-01-28T00:00:00"/>
    <d v="2026-04-09T00:00:00"/>
    <n v="85"/>
    <x v="1"/>
  </r>
  <r>
    <n v="1376"/>
    <s v="217 K/PID.SUS/2026"/>
    <x v="1"/>
    <s v="Pidana"/>
    <x v="2"/>
    <n v="0"/>
    <s v="H-HM"/>
    <s v="H-SGT"/>
    <s v="H-SRD"/>
    <n v="0"/>
    <s v="A-BUP"/>
    <n v="0"/>
    <d v="2026-01-06T00:00:00"/>
    <d v="2026-01-12T00:00:00"/>
    <d v="2026-01-22T00:00:00"/>
    <d v="2026-04-09T00:00:00"/>
    <n v="88"/>
    <x v="1"/>
  </r>
  <r>
    <n v="1377"/>
    <s v="333 K/PID.SUS/2026"/>
    <x v="1"/>
    <s v="Pidana"/>
    <x v="2"/>
    <n v="0"/>
    <s v="H-HM"/>
    <s v="H-SGT"/>
    <s v="H-SRD"/>
    <n v="0"/>
    <s v="A-SIR"/>
    <n v="0"/>
    <d v="2026-01-07T00:00:00"/>
    <d v="2026-01-12T00:00:00"/>
    <d v="2026-01-22T00:00:00"/>
    <d v="2026-04-09T00:00:00"/>
    <n v="88"/>
    <x v="1"/>
  </r>
  <r>
    <n v="1378"/>
    <s v="335 K/PID.SUS/2026"/>
    <x v="1"/>
    <s v="Pidana"/>
    <x v="2"/>
    <n v="0"/>
    <s v="H-YP"/>
    <s v="H-TMA"/>
    <s v="H-STJ"/>
    <n v="0"/>
    <s v="A-WID"/>
    <n v="0"/>
    <d v="2026-01-07T00:00:00"/>
    <d v="2026-01-13T00:00:00"/>
    <d v="2026-01-22T00:00:00"/>
    <d v="2026-04-09T00:00:00"/>
    <n v="87"/>
    <x v="1"/>
  </r>
  <r>
    <n v="1379"/>
    <s v="407 K/PID.SUS/2026"/>
    <x v="1"/>
    <s v="Pidana"/>
    <x v="2"/>
    <n v="0"/>
    <s v="H-HM"/>
    <s v="H-SGT"/>
    <s v="H-SRD"/>
    <n v="0"/>
    <s v="A-BUP"/>
    <n v="0"/>
    <d v="2026-01-07T00:00:00"/>
    <d v="2026-01-12T00:00:00"/>
    <d v="2026-01-20T00:00:00"/>
    <d v="2026-04-09T00:00:00"/>
    <n v="88"/>
    <x v="1"/>
  </r>
  <r>
    <n v="1380"/>
    <s v="102 K/PID.SUS/2026"/>
    <x v="1"/>
    <s v="Pidana"/>
    <x v="2"/>
    <n v="0"/>
    <s v="H-HM"/>
    <s v="H-SGT"/>
    <s v="H-SRD"/>
    <n v="0"/>
    <s v="A-BUP"/>
    <n v="0"/>
    <d v="2026-01-05T00:00:00"/>
    <d v="2026-01-12T00:00:00"/>
    <d v="2026-01-22T00:00:00"/>
    <d v="2026-04-09T00:00:00"/>
    <n v="88"/>
    <x v="1"/>
  </r>
  <r>
    <n v="1381"/>
    <s v="225 K/PID.SUS/2026"/>
    <x v="1"/>
    <s v="Pidana"/>
    <x v="2"/>
    <n v="0"/>
    <s v="H-SOE"/>
    <s v="H-SGS"/>
    <s v="H-YNT"/>
    <n v="0"/>
    <s v="A-END"/>
    <n v="0"/>
    <d v="2026-01-06T00:00:00"/>
    <d v="2026-01-13T00:00:00"/>
    <d v="2026-01-20T00:00:00"/>
    <d v="2026-04-09T00:00:00"/>
    <n v="87"/>
    <x v="1"/>
  </r>
  <r>
    <n v="1382"/>
    <s v="503 K/PID.SUS/2026"/>
    <x v="1"/>
    <s v="Pidana"/>
    <x v="3"/>
    <n v="0"/>
    <s v="H-YP"/>
    <s v="H-AH-AMJ"/>
    <s v="H-NEY"/>
    <n v="0"/>
    <s v="A-MAP"/>
    <s v="Dwi Tomo"/>
    <d v="2026-01-08T00:00:00"/>
    <d v="2026-01-13T00:00:00"/>
    <d v="2026-01-21T00:00:00"/>
    <d v="2026-04-09T00:00:00"/>
    <n v="87"/>
    <x v="1"/>
  </r>
  <r>
    <n v="1383"/>
    <s v="200 K/PID.SUS/2026"/>
    <x v="1"/>
    <s v="Pidana"/>
    <x v="2"/>
    <n v="0"/>
    <s v="H-SOE"/>
    <s v="H-SGS"/>
    <s v="H-YNT"/>
    <n v="0"/>
    <s v="A-SN"/>
    <n v="0"/>
    <d v="2026-01-06T00:00:00"/>
    <d v="2026-01-13T00:00:00"/>
    <d v="2026-01-20T00:00:00"/>
    <d v="2026-04-09T00:00:00"/>
    <n v="87"/>
    <x v="1"/>
  </r>
  <r>
    <n v="1384"/>
    <s v="248 K/PID.SUS/2026"/>
    <x v="1"/>
    <s v="Pidana"/>
    <x v="2"/>
    <n v="0"/>
    <s v="H-HM"/>
    <s v="H-SGT"/>
    <s v="H-SRD"/>
    <n v="0"/>
    <s v="A-NSK"/>
    <n v="0"/>
    <d v="2026-01-06T00:00:00"/>
    <d v="2026-01-12T00:00:00"/>
    <d v="2026-01-22T00:00:00"/>
    <d v="2026-04-09T00:00:00"/>
    <n v="88"/>
    <x v="1"/>
  </r>
  <r>
    <n v="1385"/>
    <s v="360 K/PID.SUS/2026"/>
    <x v="1"/>
    <s v="Pidana"/>
    <x v="2"/>
    <n v="0"/>
    <s v="H-SOE"/>
    <s v="H-STJ"/>
    <s v="H-AMA"/>
    <n v="0"/>
    <s v="A-YST"/>
    <n v="0"/>
    <d v="2026-01-07T00:00:00"/>
    <d v="2026-01-19T00:00:00"/>
    <d v="2026-01-27T00:00:00"/>
    <d v="2026-04-09T00:00:00"/>
    <n v="81"/>
    <x v="1"/>
  </r>
  <r>
    <n v="1386"/>
    <s v="322 K/PID.SUS/2026"/>
    <x v="1"/>
    <s v="Pidana"/>
    <x v="2"/>
    <n v="0"/>
    <s v="H-SOE"/>
    <s v="H-STJ"/>
    <s v="H-AMA"/>
    <n v="0"/>
    <s v="A-NSK"/>
    <n v="0"/>
    <d v="2026-01-07T00:00:00"/>
    <d v="2026-01-19T00:00:00"/>
    <d v="2026-01-27T00:00:00"/>
    <d v="2026-04-09T00:00:00"/>
    <n v="81"/>
    <x v="1"/>
  </r>
  <r>
    <n v="1387"/>
    <s v="505 K/PID.SUS/2026"/>
    <x v="1"/>
    <s v="Pidana"/>
    <x v="3"/>
    <n v="0"/>
    <s v="H-YP"/>
    <s v="H-AH-AMJ"/>
    <s v="H-NEY"/>
    <n v="0"/>
    <s v="A-MAP"/>
    <s v="Emilia Djajasubagia"/>
    <d v="2026-01-08T00:00:00"/>
    <d v="2026-01-13T00:00:00"/>
    <d v="2026-01-21T00:00:00"/>
    <d v="2026-04-09T00:00:00"/>
    <n v="87"/>
    <x v="1"/>
  </r>
  <r>
    <n v="1388"/>
    <s v="504 K/PID.SUS/2026"/>
    <x v="1"/>
    <s v="Pidana"/>
    <x v="3"/>
    <n v="0"/>
    <s v="H-YP"/>
    <s v="H-AH-AMJ"/>
    <s v="H-NEY"/>
    <n v="0"/>
    <s v="A-MAP"/>
    <s v="Emilia Djajasubagia"/>
    <d v="2026-01-08T00:00:00"/>
    <d v="2026-01-13T00:00:00"/>
    <d v="2026-01-21T00:00:00"/>
    <d v="2026-04-09T00:00:00"/>
    <n v="87"/>
    <x v="1"/>
  </r>
  <r>
    <n v="1389"/>
    <s v="109 PK/PID.SUS/2026"/>
    <x v="1"/>
    <s v="Pidana"/>
    <x v="0"/>
    <n v="0"/>
    <s v="H-SOE"/>
    <s v="H-STJ"/>
    <s v="H-AMA"/>
    <n v="0"/>
    <s v="A-BRAZ"/>
    <n v="0"/>
    <d v="2026-01-07T00:00:00"/>
    <d v="2026-01-27T00:00:00"/>
    <d v="2026-02-03T00:00:00"/>
    <d v="2026-04-09T00:00:00"/>
    <n v="73"/>
    <x v="1"/>
  </r>
  <r>
    <n v="1390"/>
    <s v="871 K/PID.SUS/2026"/>
    <x v="1"/>
    <s v="Pidana"/>
    <x v="2"/>
    <n v="0"/>
    <s v="H-YP"/>
    <s v="H-SRD"/>
    <s v="H-SGT"/>
    <n v="0"/>
    <s v="A-AP"/>
    <n v="0"/>
    <d v="2026-01-14T00:00:00"/>
    <d v="2026-01-20T00:00:00"/>
    <d v="2026-02-03T00:00:00"/>
    <d v="2026-04-09T00:00:00"/>
    <n v="80"/>
    <x v="1"/>
  </r>
  <r>
    <n v="1391"/>
    <s v="510 PK/PID.SUS/2026"/>
    <x v="1"/>
    <s v="Pidana"/>
    <x v="0"/>
    <n v="0"/>
    <s v="H-YNT"/>
    <s v="H-SRD"/>
    <s v="H-HASP"/>
    <n v="0"/>
    <s v="A-SSM"/>
    <n v="0"/>
    <d v="2026-01-15T00:00:00"/>
    <d v="2026-01-26T00:00:00"/>
    <d v="2026-02-25T00:00:00"/>
    <d v="2026-04-09T00:00:00"/>
    <n v="74"/>
    <x v="1"/>
  </r>
  <r>
    <n v="1392"/>
    <s v="928 K/PID.SUS/2026"/>
    <x v="1"/>
    <s v="Pidana"/>
    <x v="2"/>
    <n v="0"/>
    <s v="H-YNT"/>
    <s v="H-SRD"/>
    <s v="H-HASP"/>
    <n v="0"/>
    <s v="A-WGA"/>
    <n v="0"/>
    <d v="2026-01-15T00:00:00"/>
    <d v="2026-01-19T00:00:00"/>
    <d v="2026-01-26T00:00:00"/>
    <d v="2026-04-09T00:00:00"/>
    <n v="81"/>
    <x v="1"/>
  </r>
  <r>
    <n v="1393"/>
    <s v="195 PK/PID.SUS/2026"/>
    <x v="1"/>
    <s v="Pidana"/>
    <x v="0"/>
    <n v="0"/>
    <s v="H-YP"/>
    <s v="H-TMA"/>
    <s v="H-STJ"/>
    <n v="0"/>
    <s v="A-LIZ"/>
    <n v="0"/>
    <d v="2026-01-08T00:00:00"/>
    <d v="2026-01-13T00:00:00"/>
    <d v="2026-01-22T00:00:00"/>
    <d v="2026-04-09T00:00:00"/>
    <n v="87"/>
    <x v="1"/>
  </r>
  <r>
    <n v="1394"/>
    <s v="937 K/PID.SUS/2026"/>
    <x v="1"/>
    <s v="Pidana"/>
    <x v="2"/>
    <n v="0"/>
    <s v="H-YNT"/>
    <s v="H-SRD"/>
    <s v="H-HASP"/>
    <n v="0"/>
    <s v="A-WGA"/>
    <n v="0"/>
    <d v="2026-01-15T00:00:00"/>
    <d v="2026-01-19T00:00:00"/>
    <d v="2026-01-26T00:00:00"/>
    <d v="2026-04-09T00:00:00"/>
    <n v="81"/>
    <x v="1"/>
  </r>
  <r>
    <n v="1395"/>
    <s v="185 PK/PID.SUS/2026"/>
    <x v="1"/>
    <s v="Pidana"/>
    <x v="0"/>
    <n v="0"/>
    <s v="H-SOE"/>
    <s v="H-STJ"/>
    <s v="H-AMA"/>
    <n v="0"/>
    <s v="A-YUFA"/>
    <n v="0"/>
    <d v="2026-01-08T00:00:00"/>
    <d v="2026-01-27T00:00:00"/>
    <d v="2026-02-04T00:00:00"/>
    <d v="2026-04-09T00:00:00"/>
    <n v="73"/>
    <x v="1"/>
  </r>
  <r>
    <n v="1396"/>
    <s v="470 PK/PID.SUS/2026"/>
    <x v="1"/>
    <s v="Pidana"/>
    <x v="0"/>
    <n v="0"/>
    <s v="H-JUP"/>
    <s v="H-SGT"/>
    <s v="H-AMA"/>
    <n v="0"/>
    <s v="A-RYR"/>
    <n v="0"/>
    <d v="2026-01-14T00:00:00"/>
    <d v="2026-02-11T00:00:00"/>
    <d v="2026-02-19T00:00:00"/>
    <d v="2026-04-09T00:00:00"/>
    <n v="58"/>
    <x v="1"/>
  </r>
  <r>
    <n v="1397"/>
    <s v="31 K/PID.SUS/2026"/>
    <x v="1"/>
    <s v="Pidana"/>
    <x v="2"/>
    <n v="0"/>
    <s v="H-HM"/>
    <s v="H-NEY"/>
    <s v="H-HASP"/>
    <n v="0"/>
    <s v="A-WGA"/>
    <n v="0"/>
    <d v="2026-01-02T00:00:00"/>
    <d v="2026-01-12T00:00:00"/>
    <d v="2026-01-20T00:00:00"/>
    <d v="2026-04-09T00:00:00"/>
    <n v="88"/>
    <x v="1"/>
  </r>
  <r>
    <n v="1398"/>
    <s v="29 K/PID.SUS/2026"/>
    <x v="1"/>
    <s v="Pidana"/>
    <x v="2"/>
    <n v="0"/>
    <s v="H-SOE"/>
    <s v="H-STJ"/>
    <s v="H-AMA"/>
    <n v="0"/>
    <s v="A-YST"/>
    <s v="Murganda Sitompul"/>
    <d v="2026-01-02T00:00:00"/>
    <d v="2026-01-27T00:00:00"/>
    <d v="2026-02-04T00:00:00"/>
    <d v="2026-04-09T00:00:00"/>
    <n v="73"/>
    <x v="1"/>
  </r>
  <r>
    <n v="1399"/>
    <s v="457 K/PID.SUS/2026"/>
    <x v="1"/>
    <s v="Pidana"/>
    <x v="2"/>
    <n v="0"/>
    <s v="H-SOE"/>
    <s v="H-STJ"/>
    <s v="H-AMA"/>
    <n v="0"/>
    <s v="A-YST"/>
    <n v="0"/>
    <d v="2026-01-08T00:00:00"/>
    <d v="2026-01-27T00:00:00"/>
    <d v="2026-02-03T00:00:00"/>
    <d v="2026-04-09T00:00:00"/>
    <n v="73"/>
    <x v="1"/>
  </r>
  <r>
    <n v="1400"/>
    <s v="120 PK/PID.SUS/2026"/>
    <x v="1"/>
    <s v="Pidana"/>
    <x v="0"/>
    <n v="0"/>
    <s v="H-SOE"/>
    <s v="H-STJ"/>
    <s v="H-AMA"/>
    <n v="0"/>
    <s v="A-YST"/>
    <n v="0"/>
    <d v="2026-01-07T00:00:00"/>
    <d v="2026-01-27T00:00:00"/>
    <d v="2026-02-04T00:00:00"/>
    <d v="2026-04-09T00:00:00"/>
    <n v="73"/>
    <x v="1"/>
  </r>
  <r>
    <n v="1401"/>
    <s v="685 K/PID.SUS/2026"/>
    <x v="1"/>
    <s v="Pidana"/>
    <x v="2"/>
    <n v="0"/>
    <s v="H-HM"/>
    <s v="H-SGS"/>
    <s v="H-SRD"/>
    <n v="0"/>
    <s v="A-IDR"/>
    <n v="0"/>
    <d v="2026-01-12T00:00:00"/>
    <d v="2026-01-22T00:00:00"/>
    <d v="2026-01-29T00:00:00"/>
    <d v="2026-04-09T00:00:00"/>
    <n v="78"/>
    <x v="1"/>
  </r>
  <r>
    <n v="1402"/>
    <s v="2008 K/PID.SUS/2026"/>
    <x v="1"/>
    <s v="Pidana"/>
    <x v="2"/>
    <n v="0"/>
    <s v="H-PH"/>
    <s v="H-STJ"/>
    <s v="H-SGT"/>
    <n v="0"/>
    <s v="A-BYI"/>
    <n v="0"/>
    <d v="2026-01-29T00:00:00"/>
    <d v="2026-02-04T00:00:00"/>
    <d v="2026-02-05T00:00:00"/>
    <d v="2026-04-09T00:00:00"/>
    <n v="65"/>
    <x v="1"/>
  </r>
  <r>
    <n v="1403"/>
    <s v="2989 K/PID.SUS/2026"/>
    <x v="1"/>
    <s v="Pidana"/>
    <x v="2"/>
    <n v="0"/>
    <s v="H-SL"/>
    <s v="H-APH"/>
    <s v="H-AMA"/>
    <n v="0"/>
    <s v="A-MFI"/>
    <n v="0"/>
    <d v="2026-02-18T00:00:00"/>
    <d v="2026-02-20T00:00:00"/>
    <d v="2026-03-09T00:00:00"/>
    <d v="2026-04-09T00:00:00"/>
    <n v="49"/>
    <x v="1"/>
  </r>
  <r>
    <n v="1404"/>
    <s v="416 PK/PID.SUS/2026"/>
    <x v="1"/>
    <s v="Pidana"/>
    <x v="0"/>
    <n v="0"/>
    <s v="H-JUP"/>
    <s v="H-SGT"/>
    <s v="H-AMA"/>
    <n v="0"/>
    <s v="A-RYR"/>
    <n v="0"/>
    <d v="2026-01-13T00:00:00"/>
    <d v="2026-02-11T00:00:00"/>
    <d v="2026-02-19T00:00:00"/>
    <d v="2026-04-09T00:00:00"/>
    <n v="58"/>
    <x v="1"/>
  </r>
  <r>
    <n v="1405"/>
    <s v="275 PK/PID.SUS/2026"/>
    <x v="1"/>
    <s v="Pidana"/>
    <x v="0"/>
    <n v="0"/>
    <s v="H-PH"/>
    <s v="H-AMA"/>
    <s v="H-SRD"/>
    <n v="0"/>
    <s v="A-RYR"/>
    <n v="0"/>
    <d v="2026-01-09T00:00:00"/>
    <d v="2026-02-10T00:00:00"/>
    <d v="2026-02-26T00:00:00"/>
    <d v="2026-04-09T00:00:00"/>
    <n v="59"/>
    <x v="1"/>
  </r>
  <r>
    <n v="1406"/>
    <s v="253 K/PID.SUS/2026"/>
    <x v="1"/>
    <s v="Pidana"/>
    <x v="2"/>
    <n v="0"/>
    <s v="H-YP"/>
    <s v="H-TMA"/>
    <s v="H-STJ"/>
    <n v="0"/>
    <s v="A-LIZ"/>
    <s v="Tety Siti Rochmat Setyawati"/>
    <d v="2026-01-06T00:00:00"/>
    <d v="2026-01-13T00:00:00"/>
    <d v="2026-01-29T00:00:00"/>
    <d v="2026-04-09T00:00:00"/>
    <n v="87"/>
    <x v="1"/>
  </r>
  <r>
    <n v="1407"/>
    <s v="223 K/PID.SUS/2026"/>
    <x v="1"/>
    <s v="Pidana"/>
    <x v="2"/>
    <n v="0"/>
    <s v="H-HM"/>
    <s v="H-SGT"/>
    <s v="H-SRD"/>
    <n v="0"/>
    <s v="A-NSK"/>
    <n v="0"/>
    <d v="2026-01-06T00:00:00"/>
    <d v="2026-01-12T00:00:00"/>
    <d v="2026-01-22T00:00:00"/>
    <d v="2026-04-09T00:00:00"/>
    <n v="88"/>
    <x v="1"/>
  </r>
  <r>
    <n v="1408"/>
    <s v="424 K/PID.SUS/2026"/>
    <x v="1"/>
    <s v="Pidana"/>
    <x v="2"/>
    <n v="0"/>
    <s v="H-PH"/>
    <s v="H-HASP"/>
    <s v="H-APH"/>
    <n v="0"/>
    <s v="A-AYU"/>
    <n v="0"/>
    <d v="2026-01-08T00:00:00"/>
    <d v="2026-01-21T00:00:00"/>
    <d v="2026-01-26T00:00:00"/>
    <d v="2026-04-09T00:00:00"/>
    <n v="79"/>
    <x v="1"/>
  </r>
  <r>
    <n v="1409"/>
    <s v="123 PK/PID.SUS/2026"/>
    <x v="1"/>
    <s v="Pidana"/>
    <x v="0"/>
    <n v="0"/>
    <s v="H-SOE"/>
    <s v="H-STJ"/>
    <s v="H-AMA"/>
    <n v="0"/>
    <s v="A-BRAZ"/>
    <n v="0"/>
    <d v="2026-01-07T00:00:00"/>
    <d v="2026-01-13T00:00:00"/>
    <d v="2026-01-21T00:00:00"/>
    <d v="2026-04-09T00:00:00"/>
    <n v="87"/>
    <x v="1"/>
  </r>
  <r>
    <n v="1410"/>
    <s v="404 K/PID.SUS/2026"/>
    <x v="1"/>
    <s v="Pidana"/>
    <x v="2"/>
    <n v="0"/>
    <s v="H-SOE"/>
    <s v="H-STJ"/>
    <s v="H-AMA"/>
    <n v="0"/>
    <s v="A-AP"/>
    <n v="0"/>
    <d v="2026-01-07T00:00:00"/>
    <d v="2026-01-19T00:00:00"/>
    <d v="2026-01-27T00:00:00"/>
    <d v="2026-04-09T00:00:00"/>
    <n v="81"/>
    <x v="1"/>
  </r>
  <r>
    <n v="1411"/>
    <s v="259 K/PID.SUS/2026"/>
    <x v="1"/>
    <s v="Pidana"/>
    <x v="2"/>
    <n v="0"/>
    <s v="H-SOE"/>
    <s v="H-STJ"/>
    <s v="H-AMA"/>
    <n v="0"/>
    <s v="A-BRAZ"/>
    <s v="Tety Siti Rochmat Setyawati"/>
    <d v="2026-01-06T00:00:00"/>
    <d v="2026-01-27T00:00:00"/>
    <d v="2026-02-04T00:00:00"/>
    <d v="2026-04-09T00:00:00"/>
    <n v="73"/>
    <x v="1"/>
  </r>
  <r>
    <n v="1412"/>
    <s v="710 K/PID.SUS/2026"/>
    <x v="1"/>
    <s v="Pidana"/>
    <x v="2"/>
    <n v="0"/>
    <s v="H-YP"/>
    <s v="H-SRD"/>
    <s v="H-SGT"/>
    <n v="0"/>
    <s v="A-NSK"/>
    <n v="0"/>
    <d v="2026-01-13T00:00:00"/>
    <d v="2026-01-20T00:00:00"/>
    <d v="2026-01-29T00:00:00"/>
    <d v="2026-04-09T00:00:00"/>
    <n v="80"/>
    <x v="1"/>
  </r>
  <r>
    <n v="1413"/>
    <s v="176 PK/PID.SUS/2026"/>
    <x v="1"/>
    <s v="Pidana"/>
    <x v="0"/>
    <n v="0"/>
    <s v="H-SL"/>
    <s v="H-NEY"/>
    <s v="H-TMA"/>
    <n v="0"/>
    <s v="A-ASW"/>
    <n v="0"/>
    <d v="2026-01-08T00:00:00"/>
    <d v="2026-01-12T00:00:00"/>
    <d v="2026-01-21T00:00:00"/>
    <d v="2026-04-09T00:00:00"/>
    <n v="88"/>
    <x v="1"/>
  </r>
  <r>
    <n v="1414"/>
    <s v="405 K/PID.SUS/2026"/>
    <x v="1"/>
    <s v="Pidana"/>
    <x v="2"/>
    <n v="0"/>
    <s v="H-SOE"/>
    <s v="H-STJ"/>
    <s v="H-AMA"/>
    <n v="0"/>
    <s v="A-BRAZ"/>
    <n v="0"/>
    <d v="2026-01-07T00:00:00"/>
    <d v="2026-01-27T00:00:00"/>
    <d v="2026-02-04T00:00:00"/>
    <d v="2026-04-09T00:00:00"/>
    <n v="73"/>
    <x v="1"/>
  </r>
  <r>
    <n v="1415"/>
    <s v="621 K/PID.SUS/2026"/>
    <x v="1"/>
    <s v="Pidana"/>
    <x v="2"/>
    <n v="0"/>
    <s v="H-HM"/>
    <s v="H-SGS"/>
    <s v="H-SRD"/>
    <n v="0"/>
    <s v="A-SIR"/>
    <n v="0"/>
    <d v="2026-01-12T00:00:00"/>
    <d v="2026-01-22T00:00:00"/>
    <d v="2026-01-29T00:00:00"/>
    <d v="2026-04-09T00:00:00"/>
    <n v="78"/>
    <x v="1"/>
  </r>
  <r>
    <n v="1416"/>
    <s v="2762 K/PID.SUS/2026"/>
    <x v="1"/>
    <s v="Pidana"/>
    <x v="2"/>
    <n v="0"/>
    <s v="H-SL"/>
    <s v="H-APH"/>
    <s v="H-AMA"/>
    <n v="0"/>
    <s v="A-MFI"/>
    <n v="0"/>
    <d v="2026-02-09T00:00:00"/>
    <d v="2026-02-12T00:00:00"/>
    <d v="2026-02-24T00:00:00"/>
    <d v="2026-04-09T00:00:00"/>
    <n v="57"/>
    <x v="1"/>
  </r>
  <r>
    <n v="1417"/>
    <s v="222 PK/PID.SUS/2026"/>
    <x v="1"/>
    <s v="Pidana"/>
    <x v="0"/>
    <n v="0"/>
    <s v="H-SOE"/>
    <s v="H-STJ"/>
    <s v="H-AMA"/>
    <n v="0"/>
    <s v="A-YUFA"/>
    <n v="0"/>
    <d v="2026-01-08T00:00:00"/>
    <d v="2026-01-27T00:00:00"/>
    <d v="2026-02-03T00:00:00"/>
    <d v="2026-04-09T00:00:00"/>
    <n v="73"/>
    <x v="1"/>
  </r>
  <r>
    <n v="1418"/>
    <s v="1660 K/PID.SUS/2026"/>
    <x v="1"/>
    <s v="Pidana"/>
    <x v="2"/>
    <n v="0"/>
    <s v="H-SL"/>
    <s v="H-APH"/>
    <s v="H-AMA"/>
    <n v="0"/>
    <s v="A-ASW"/>
    <n v="0"/>
    <d v="2026-01-26T00:00:00"/>
    <d v="2026-01-27T00:00:00"/>
    <d v="2026-02-04T00:00:00"/>
    <d v="2026-04-09T00:00:00"/>
    <n v="73"/>
    <x v="1"/>
  </r>
  <r>
    <n v="1419"/>
    <s v="1385 K/PID.SUS/2026"/>
    <x v="1"/>
    <s v="Pidana"/>
    <x v="2"/>
    <n v="0"/>
    <s v="H-PH"/>
    <s v="H-AMA"/>
    <s v="H-HASP"/>
    <n v="0"/>
    <s v="A-MAP"/>
    <n v="0"/>
    <d v="2026-01-21T00:00:00"/>
    <d v="2026-01-28T00:00:00"/>
    <d v="2026-02-05T00:00:00"/>
    <d v="2026-04-09T00:00:00"/>
    <n v="72"/>
    <x v="1"/>
  </r>
  <r>
    <n v="1420"/>
    <s v="434 K/PID.SUS/2026"/>
    <x v="1"/>
    <s v="Pidana"/>
    <x v="2"/>
    <n v="0"/>
    <s v="H-SOE"/>
    <s v="H-STJ"/>
    <s v="H-AMA"/>
    <n v="0"/>
    <s v="A-MAP"/>
    <n v="0"/>
    <d v="2026-01-08T00:00:00"/>
    <d v="2026-01-27T00:00:00"/>
    <d v="2026-02-03T00:00:00"/>
    <d v="2026-04-09T00:00:00"/>
    <n v="73"/>
    <x v="1"/>
  </r>
  <r>
    <n v="1421"/>
    <s v="1905 K/PID.SUS/2026"/>
    <x v="1"/>
    <s v="Pidana"/>
    <x v="2"/>
    <n v="0"/>
    <s v="H-SL"/>
    <s v="H-APH"/>
    <s v="H-AMA"/>
    <n v="0"/>
    <s v="A-ASW"/>
    <n v="0"/>
    <d v="2026-01-28T00:00:00"/>
    <d v="2026-01-28T00:00:00"/>
    <d v="2026-02-24T00:00:00"/>
    <d v="2026-04-09T00:00:00"/>
    <n v="72"/>
    <x v="1"/>
  </r>
  <r>
    <n v="1422"/>
    <s v="1352 K/PID.SUS/2026"/>
    <x v="1"/>
    <s v="Pidana"/>
    <x v="2"/>
    <n v="0"/>
    <s v="H-SOE"/>
    <s v="H-AMA"/>
    <s v="H-SRD"/>
    <n v="0"/>
    <s v="A-RYR"/>
    <n v="0"/>
    <d v="2026-01-21T00:00:00"/>
    <d v="2026-02-11T00:00:00"/>
    <d v="2026-02-25T00:00:00"/>
    <d v="2026-04-09T00:00:00"/>
    <n v="58"/>
    <x v="1"/>
  </r>
  <r>
    <n v="1423"/>
    <s v="197 K/PID.SUS/2026"/>
    <x v="1"/>
    <s v="Pidana"/>
    <x v="2"/>
    <n v="0"/>
    <s v="H-PH"/>
    <s v="H-HASP"/>
    <s v="H-APH"/>
    <n v="0"/>
    <s v="A-WGA"/>
    <n v="0"/>
    <d v="2026-01-06T00:00:00"/>
    <d v="2026-01-21T00:00:00"/>
    <d v="2026-01-26T00:00:00"/>
    <d v="2026-04-09T00:00:00"/>
    <n v="79"/>
    <x v="1"/>
  </r>
  <r>
    <n v="1424"/>
    <s v="139 PK/PID.SUS/2026"/>
    <x v="1"/>
    <s v="Pidana"/>
    <x v="0"/>
    <n v="0"/>
    <s v="H-JUP"/>
    <s v="H-SGT"/>
    <s v="H-SGS"/>
    <n v="0"/>
    <s v="A-AYU"/>
    <n v="0"/>
    <d v="2026-01-07T00:00:00"/>
    <d v="2026-01-15T00:00:00"/>
    <d v="2026-01-28T00:00:00"/>
    <d v="2026-04-09T00:00:00"/>
    <n v="85"/>
    <x v="1"/>
  </r>
  <r>
    <n v="1425"/>
    <s v="980 K/PID.SUS/2026"/>
    <x v="1"/>
    <s v="Pidana"/>
    <x v="2"/>
    <n v="0"/>
    <s v="H-YNT"/>
    <s v="H-SRD"/>
    <s v="H-HASP"/>
    <n v="0"/>
    <s v="A-WGA"/>
    <n v="0"/>
    <d v="2026-01-15T00:00:00"/>
    <d v="2026-01-19T00:00:00"/>
    <d v="2026-01-26T00:00:00"/>
    <d v="2026-04-09T00:00:00"/>
    <n v="81"/>
    <x v="1"/>
  </r>
  <r>
    <n v="1426"/>
    <s v="207 PK/PID.SUS/2026"/>
    <x v="1"/>
    <s v="Pidana"/>
    <x v="0"/>
    <n v="0"/>
    <s v="H-SOE"/>
    <s v="H-STJ"/>
    <s v="H-AMA"/>
    <n v="0"/>
    <s v="A-SSM"/>
    <n v="0"/>
    <d v="2026-01-08T00:00:00"/>
    <d v="2026-01-27T00:00:00"/>
    <d v="2026-02-04T00:00:00"/>
    <d v="2026-04-09T00:00:00"/>
    <n v="73"/>
    <x v="1"/>
  </r>
  <r>
    <n v="1427"/>
    <s v="490 K/PID.SUS/2026"/>
    <x v="1"/>
    <s v="Pidana"/>
    <x v="2"/>
    <n v="0"/>
    <s v="H-SOE"/>
    <s v="H-STJ"/>
    <s v="H-AMA"/>
    <n v="0"/>
    <s v="A-YST"/>
    <n v="0"/>
    <d v="2026-01-08T00:00:00"/>
    <d v="2026-01-27T00:00:00"/>
    <d v="2026-02-04T00:00:00"/>
    <d v="2026-04-09T00:00:00"/>
    <n v="73"/>
    <x v="1"/>
  </r>
  <r>
    <n v="1428"/>
    <s v="486 K/PID.SUS/2026"/>
    <x v="1"/>
    <s v="Pidana"/>
    <x v="2"/>
    <n v="0"/>
    <s v="H-PH"/>
    <s v="H-HASP"/>
    <s v="H-APH"/>
    <n v="0"/>
    <s v="A-WGA"/>
    <n v="0"/>
    <d v="2026-01-08T00:00:00"/>
    <d v="2026-01-21T00:00:00"/>
    <d v="2026-01-26T00:00:00"/>
    <d v="2026-04-09T00:00:00"/>
    <n v="79"/>
    <x v="1"/>
  </r>
  <r>
    <n v="1429"/>
    <s v="461 K/PID.SUS/2026"/>
    <x v="1"/>
    <s v="Pidana"/>
    <x v="2"/>
    <n v="0"/>
    <s v="H-PH"/>
    <s v="H-HASP"/>
    <s v="H-APH"/>
    <n v="0"/>
    <s v="A-WGA"/>
    <n v="0"/>
    <d v="2026-01-08T00:00:00"/>
    <d v="2026-01-21T00:00:00"/>
    <d v="2026-01-26T00:00:00"/>
    <d v="2026-04-09T00:00:00"/>
    <n v="79"/>
    <x v="1"/>
  </r>
  <r>
    <n v="1430"/>
    <s v="450 K/PID.SUS/2026"/>
    <x v="1"/>
    <s v="Pidana"/>
    <x v="2"/>
    <n v="0"/>
    <s v="H-SOE"/>
    <s v="H-STJ"/>
    <s v="H-AMA"/>
    <n v="0"/>
    <s v="A-END"/>
    <n v="0"/>
    <d v="2026-01-08T00:00:00"/>
    <d v="2026-01-19T00:00:00"/>
    <d v="2026-01-27T00:00:00"/>
    <d v="2026-04-09T00:00:00"/>
    <n v="81"/>
    <x v="1"/>
  </r>
  <r>
    <n v="1431"/>
    <s v="380 PK/PID.SUS/2026"/>
    <x v="1"/>
    <s v="Pidana"/>
    <x v="0"/>
    <n v="0"/>
    <s v="H-JUP"/>
    <s v="H-SGT"/>
    <s v="H-AMA"/>
    <n v="0"/>
    <s v="A-RYR"/>
    <n v="0"/>
    <d v="2026-01-13T00:00:00"/>
    <d v="2026-02-11T00:00:00"/>
    <d v="2026-02-19T00:00:00"/>
    <d v="2026-04-09T00:00:00"/>
    <n v="58"/>
    <x v="1"/>
  </r>
  <r>
    <n v="1432"/>
    <s v="427 K/PID.SUS/2026"/>
    <x v="1"/>
    <s v="Pidana"/>
    <x v="2"/>
    <n v="0"/>
    <s v="H-YP"/>
    <s v="H-TMA"/>
    <s v="H-STJ"/>
    <n v="0"/>
    <s v="A-WID"/>
    <n v="0"/>
    <d v="2026-01-08T00:00:00"/>
    <d v="2026-01-13T00:00:00"/>
    <d v="2026-01-22T00:00:00"/>
    <d v="2026-04-09T00:00:00"/>
    <n v="87"/>
    <x v="1"/>
  </r>
  <r>
    <n v="1433"/>
    <s v="506 K/PID.SUS/2026"/>
    <x v="1"/>
    <s v="Pidana"/>
    <x v="2"/>
    <n v="0"/>
    <s v="H-SL"/>
    <s v="H-NEY"/>
    <s v="H-TMA"/>
    <n v="0"/>
    <s v="A-WID"/>
    <n v="0"/>
    <d v="2026-01-08T00:00:00"/>
    <d v="2026-01-12T00:00:00"/>
    <d v="2026-01-22T00:00:00"/>
    <d v="2026-04-09T00:00:00"/>
    <n v="88"/>
    <x v="1"/>
  </r>
  <r>
    <n v="1434"/>
    <s v="375 K/PID.SUS/2026"/>
    <x v="1"/>
    <s v="Pidana"/>
    <x v="3"/>
    <n v="0"/>
    <s v="H-PH"/>
    <s v="H-AH-SYS"/>
    <s v="H-STJ"/>
    <n v="0"/>
    <s v="A-WID"/>
    <s v="Dwi Tomo"/>
    <d v="2026-01-07T00:00:00"/>
    <d v="2026-01-14T00:00:00"/>
    <d v="2026-01-22T00:00:00"/>
    <d v="2026-04-09T00:00:00"/>
    <n v="86"/>
    <x v="1"/>
  </r>
  <r>
    <n v="1435"/>
    <s v="84 K/PID.SUS/2026"/>
    <x v="1"/>
    <s v="Pidana"/>
    <x v="2"/>
    <n v="0"/>
    <s v="H-YP"/>
    <s v="H-TMA"/>
    <s v="H-STJ"/>
    <n v="0"/>
    <s v="A-WID"/>
    <n v="0"/>
    <d v="2026-01-05T00:00:00"/>
    <d v="2026-01-13T00:00:00"/>
    <d v="2026-01-22T00:00:00"/>
    <d v="2026-04-09T00:00:00"/>
    <n v="87"/>
    <x v="1"/>
  </r>
  <r>
    <n v="1436"/>
    <s v="45 K/PID.SUS/2026"/>
    <x v="1"/>
    <s v="Pidana"/>
    <x v="2"/>
    <n v="0"/>
    <s v="H-HM"/>
    <s v="H-SGT"/>
    <s v="H-SRD"/>
    <n v="0"/>
    <s v="A-BUP"/>
    <s v="Murganda Sitompul"/>
    <d v="2026-01-02T00:00:00"/>
    <d v="2026-01-12T00:00:00"/>
    <d v="2026-01-22T00:00:00"/>
    <d v="2026-04-09T00:00:00"/>
    <n v="88"/>
    <x v="1"/>
  </r>
  <r>
    <n v="1437"/>
    <s v="336 K/PID.SUS/2026"/>
    <x v="1"/>
    <s v="Pidana"/>
    <x v="2"/>
    <n v="0"/>
    <s v="H-HM"/>
    <s v="H-SGT"/>
    <s v="H-SRD"/>
    <n v="0"/>
    <s v="A-SIR"/>
    <n v="0"/>
    <d v="2026-01-07T00:00:00"/>
    <d v="2026-01-12T00:00:00"/>
    <d v="2026-01-22T00:00:00"/>
    <d v="2026-04-09T00:00:00"/>
    <n v="88"/>
    <x v="1"/>
  </r>
  <r>
    <n v="1438"/>
    <s v="282 K/PID.SUS/2026"/>
    <x v="1"/>
    <s v="Pidana"/>
    <x v="2"/>
    <n v="0"/>
    <s v="H-JUP"/>
    <s v="H-SGT"/>
    <s v="H-SGS"/>
    <n v="0"/>
    <s v="A-MOU"/>
    <s v="Murganda Sitompul"/>
    <d v="2026-01-06T00:00:00"/>
    <d v="2026-01-15T00:00:00"/>
    <d v="2026-01-28T00:00:00"/>
    <d v="2026-04-09T00:00:00"/>
    <n v="85"/>
    <x v="1"/>
  </r>
  <r>
    <n v="1439"/>
    <s v="69 K/PID.SUS/2026"/>
    <x v="1"/>
    <s v="Pidana"/>
    <x v="2"/>
    <n v="0"/>
    <s v="H-HM"/>
    <s v="H-SGT"/>
    <s v="H-SRD"/>
    <n v="0"/>
    <s v="A-SIR"/>
    <n v="0"/>
    <d v="2026-01-05T00:00:00"/>
    <d v="2026-01-12T00:00:00"/>
    <d v="2026-01-22T00:00:00"/>
    <d v="2026-04-09T00:00:00"/>
    <n v="88"/>
    <x v="1"/>
  </r>
  <r>
    <n v="1440"/>
    <s v="166 PK/PID.SUS/2026"/>
    <x v="1"/>
    <s v="Pidana"/>
    <x v="0"/>
    <n v="0"/>
    <s v="H-JUP"/>
    <s v="H-SGT"/>
    <s v="H-SGS"/>
    <n v="0"/>
    <s v="A-MOU"/>
    <n v="0"/>
    <d v="2026-01-08T00:00:00"/>
    <d v="2026-01-15T00:00:00"/>
    <d v="2026-01-28T00:00:00"/>
    <d v="2026-04-09T00:00:00"/>
    <n v="85"/>
    <x v="1"/>
  </r>
  <r>
    <n v="1441"/>
    <s v="277 PK/PID.SUS/2026"/>
    <x v="1"/>
    <s v="Pidana"/>
    <x v="0"/>
    <n v="0"/>
    <s v="H-JUP"/>
    <s v="H-SGT"/>
    <s v="H-SGS"/>
    <n v="0"/>
    <s v="A-NSK"/>
    <n v="0"/>
    <d v="2026-01-09T00:00:00"/>
    <d v="2026-01-15T00:00:00"/>
    <d v="2026-01-28T00:00:00"/>
    <d v="2026-04-09T00:00:00"/>
    <n v="85"/>
    <x v="1"/>
  </r>
  <r>
    <n v="1442"/>
    <s v="414 K/PID.SUS/2026"/>
    <x v="1"/>
    <s v="Pidana"/>
    <x v="2"/>
    <n v="0"/>
    <s v="H-JUP"/>
    <s v="H-SGT"/>
    <s v="H-SGS"/>
    <n v="0"/>
    <s v="A-MOU"/>
    <n v="0"/>
    <d v="2026-01-07T00:00:00"/>
    <d v="2026-01-15T00:00:00"/>
    <d v="2026-01-28T00:00:00"/>
    <d v="2026-04-09T00:00:00"/>
    <n v="85"/>
    <x v="1"/>
  </r>
  <r>
    <n v="1443"/>
    <s v="186 PK/PID.SUS/2026"/>
    <x v="1"/>
    <s v="Pidana"/>
    <x v="0"/>
    <n v="0"/>
    <s v="H-JUP"/>
    <s v="H-SGT"/>
    <s v="H-SGS"/>
    <n v="0"/>
    <s v="A-MOU"/>
    <n v="0"/>
    <d v="2026-01-08T00:00:00"/>
    <d v="2026-01-15T00:00:00"/>
    <d v="2026-01-28T00:00:00"/>
    <d v="2026-04-09T00:00:00"/>
    <n v="85"/>
    <x v="1"/>
  </r>
  <r>
    <n v="1444"/>
    <s v="137 K/PID.SUS/2026"/>
    <x v="1"/>
    <s v="Pidana"/>
    <x v="3"/>
    <n v="0"/>
    <s v="H-YP"/>
    <s v="H-AH-AMJ"/>
    <s v="H-NEY"/>
    <n v="0"/>
    <s v="A-LIZ"/>
    <s v="Dwi Tomo"/>
    <d v="2026-01-05T00:00:00"/>
    <d v="2026-01-13T00:00:00"/>
    <d v="2026-01-21T00:00:00"/>
    <d v="2026-04-09T00:00:00"/>
    <n v="87"/>
    <x v="1"/>
  </r>
  <r>
    <n v="1445"/>
    <s v="187 PK/PID.SUS/2026"/>
    <x v="1"/>
    <s v="Pidana"/>
    <x v="0"/>
    <n v="0"/>
    <s v="H-YP"/>
    <s v="H-TMA"/>
    <s v="H-STJ"/>
    <n v="0"/>
    <s v="A-LIZ"/>
    <n v="0"/>
    <d v="2026-01-08T00:00:00"/>
    <d v="2026-01-13T00:00:00"/>
    <d v="2026-01-22T00:00:00"/>
    <d v="2026-04-09T00:00:00"/>
    <n v="87"/>
    <x v="1"/>
  </r>
  <r>
    <n v="1446"/>
    <s v="149 K/PID.SUS/2026"/>
    <x v="1"/>
    <s v="Pidana"/>
    <x v="2"/>
    <n v="0"/>
    <s v="H-HM"/>
    <s v="H-SGT"/>
    <s v="H-SRD"/>
    <n v="0"/>
    <s v="A-SIR"/>
    <n v="0"/>
    <d v="2026-01-05T00:00:00"/>
    <d v="2026-01-12T00:00:00"/>
    <d v="2026-01-22T00:00:00"/>
    <d v="2026-04-09T00:00:00"/>
    <n v="88"/>
    <x v="1"/>
  </r>
  <r>
    <n v="1447"/>
    <s v="289 PK/PID.SUS/2026"/>
    <x v="1"/>
    <s v="Pidana"/>
    <x v="0"/>
    <n v="0"/>
    <s v="H-YP"/>
    <s v="H-TMA"/>
    <s v="H-STJ"/>
    <n v="0"/>
    <s v="A-YT"/>
    <n v="0"/>
    <d v="2026-01-09T00:00:00"/>
    <d v="2026-01-13T00:00:00"/>
    <d v="2026-01-22T00:00:00"/>
    <d v="2026-04-09T00:00:00"/>
    <n v="87"/>
    <x v="1"/>
  </r>
  <r>
    <n v="1448"/>
    <s v="472 K/PID.SUS/2026"/>
    <x v="1"/>
    <s v="Pidana"/>
    <x v="2"/>
    <n v="0"/>
    <s v="H-JUP"/>
    <s v="H-SGT"/>
    <s v="H-SGS"/>
    <n v="0"/>
    <s v="A-MOU"/>
    <n v="0"/>
    <d v="2026-01-08T00:00:00"/>
    <d v="2026-01-15T00:00:00"/>
    <d v="2026-01-28T00:00:00"/>
    <d v="2026-04-09T00:00:00"/>
    <n v="85"/>
    <x v="1"/>
  </r>
  <r>
    <n v="1449"/>
    <s v="523 K/PID.SUS/2026"/>
    <x v="1"/>
    <s v="Pidana"/>
    <x v="2"/>
    <n v="0"/>
    <s v="H-HM"/>
    <s v="H-SGT"/>
    <s v="H-SRD"/>
    <n v="0"/>
    <s v="A-SIR"/>
    <n v="0"/>
    <d v="2026-01-08T00:00:00"/>
    <d v="2026-01-12T00:00:00"/>
    <d v="2026-01-22T00:00:00"/>
    <d v="2026-04-09T00:00:00"/>
    <n v="88"/>
    <x v="1"/>
  </r>
  <r>
    <n v="1450"/>
    <s v="471 K/PID.SUS/2026"/>
    <x v="1"/>
    <s v="Pidana"/>
    <x v="2"/>
    <n v="0"/>
    <s v="H-YP"/>
    <s v="H-TMA"/>
    <s v="H-STJ"/>
    <n v="0"/>
    <s v="A-LIZ"/>
    <n v="0"/>
    <d v="2026-01-08T00:00:00"/>
    <d v="2026-01-13T00:00:00"/>
    <d v="2026-01-22T00:00:00"/>
    <d v="2026-04-09T00:00:00"/>
    <n v="87"/>
    <x v="1"/>
  </r>
  <r>
    <n v="1451"/>
    <s v="154 PK/PID.SUS/2026"/>
    <x v="1"/>
    <s v="Pidana"/>
    <x v="0"/>
    <n v="0"/>
    <s v="H-YP"/>
    <s v="H-TMA"/>
    <s v="H-STJ"/>
    <n v="0"/>
    <s v="A-LIZ"/>
    <n v="0"/>
    <d v="2026-01-07T00:00:00"/>
    <d v="2026-01-13T00:00:00"/>
    <d v="2026-01-22T00:00:00"/>
    <d v="2026-04-09T00:00:00"/>
    <n v="87"/>
    <x v="1"/>
  </r>
  <r>
    <n v="1452"/>
    <s v="29 PK/PID.SUS/2026"/>
    <x v="1"/>
    <s v="Pidana"/>
    <x v="0"/>
    <n v="0"/>
    <s v="H-HM"/>
    <s v="H-NEY"/>
    <s v="H-HASP"/>
    <n v="0"/>
    <s v="A-BUP"/>
    <n v="0"/>
    <d v="2026-01-05T00:00:00"/>
    <d v="2026-01-12T00:00:00"/>
    <d v="2026-01-20T00:00:00"/>
    <d v="2026-04-09T00:00:00"/>
    <n v="88"/>
    <x v="1"/>
  </r>
  <r>
    <n v="1453"/>
    <s v="650 K/PID.SUS/2026"/>
    <x v="1"/>
    <s v="Pidana"/>
    <x v="2"/>
    <n v="0"/>
    <s v="H-JUP"/>
    <s v="H-HASP"/>
    <s v="H-NEY"/>
    <n v="0"/>
    <s v="A-MAP"/>
    <n v="0"/>
    <d v="2026-01-12T00:00:00"/>
    <d v="2026-01-15T00:00:00"/>
    <d v="2026-01-28T00:00:00"/>
    <d v="2026-04-09T00:00:00"/>
    <n v="85"/>
    <x v="1"/>
  </r>
  <r>
    <n v="1454"/>
    <s v="804 K/PID.SUS/2026"/>
    <x v="1"/>
    <s v="Pidana"/>
    <x v="2"/>
    <n v="0"/>
    <s v="H-HM"/>
    <s v="H-SGS"/>
    <s v="H-SRD"/>
    <n v="0"/>
    <s v="A-IDR"/>
    <n v="0"/>
    <d v="2026-01-13T00:00:00"/>
    <d v="2026-01-22T00:00:00"/>
    <d v="2026-01-29T00:00:00"/>
    <d v="2026-04-09T00:00:00"/>
    <n v="78"/>
    <x v="1"/>
  </r>
  <r>
    <n v="1455"/>
    <s v="229 K/PID.SUS/2026"/>
    <x v="1"/>
    <s v="Pidana"/>
    <x v="2"/>
    <n v="0"/>
    <s v="H-HM"/>
    <s v="H-SGT"/>
    <s v="H-SRD"/>
    <n v="0"/>
    <s v="A-NSK"/>
    <n v="0"/>
    <d v="2026-01-06T00:00:00"/>
    <d v="2026-01-12T00:00:00"/>
    <d v="2026-01-22T00:00:00"/>
    <d v="2026-04-09T00:00:00"/>
    <n v="88"/>
    <x v="1"/>
  </r>
  <r>
    <n v="1456"/>
    <s v="479 PK/PID.SUS/2026"/>
    <x v="1"/>
    <s v="Pidana"/>
    <x v="0"/>
    <n v="0"/>
    <s v="H-PH"/>
    <s v="H-STJ"/>
    <s v="H-SGT"/>
    <n v="0"/>
    <s v="A-BYI"/>
    <n v="0"/>
    <d v="2026-01-14T00:00:00"/>
    <d v="2026-02-04T00:00:00"/>
    <d v="2026-02-05T00:00:00"/>
    <d v="2026-04-09T00:00:00"/>
    <n v="65"/>
    <x v="1"/>
  </r>
  <r>
    <n v="1457"/>
    <s v="233 PK/PID.SUS/2026"/>
    <x v="1"/>
    <s v="Pidana"/>
    <x v="0"/>
    <n v="0"/>
    <s v="H-PH"/>
    <s v="H-STJ"/>
    <s v="H-SGT"/>
    <n v="0"/>
    <s v="A-BYI"/>
    <n v="0"/>
    <d v="2026-01-08T00:00:00"/>
    <d v="2026-02-04T00:00:00"/>
    <d v="2026-02-05T00:00:00"/>
    <d v="2026-04-09T00:00:00"/>
    <n v="65"/>
    <x v="1"/>
  </r>
  <r>
    <n v="1458"/>
    <s v="296 PK/PID.SUS/2026"/>
    <x v="1"/>
    <s v="Pidana"/>
    <x v="0"/>
    <n v="0"/>
    <s v="H-YP"/>
    <s v="H-SRD"/>
    <s v="H-SGT"/>
    <n v="0"/>
    <s v="A-SSM"/>
    <n v="0"/>
    <d v="2026-01-09T00:00:00"/>
    <d v="2026-01-20T00:00:00"/>
    <d v="2026-01-29T00:00:00"/>
    <d v="2026-04-09T00:00:00"/>
    <n v="80"/>
    <x v="1"/>
  </r>
  <r>
    <n v="1459"/>
    <s v="192 K/PID.SUS/2026"/>
    <x v="1"/>
    <s v="Pidana"/>
    <x v="2"/>
    <n v="0"/>
    <s v="H-PH"/>
    <s v="H-HASP"/>
    <s v="H-APH"/>
    <n v="0"/>
    <s v="A-WID"/>
    <n v="0"/>
    <d v="2026-01-06T00:00:00"/>
    <d v="2026-01-15T00:00:00"/>
    <d v="2026-01-22T00:00:00"/>
    <d v="2026-04-09T00:00:00"/>
    <n v="85"/>
    <x v="1"/>
  </r>
  <r>
    <n v="1460"/>
    <s v="493 K/PID.SUS/2026"/>
    <x v="1"/>
    <s v="Pidana"/>
    <x v="2"/>
    <n v="0"/>
    <s v="H-YP"/>
    <s v="H-TMA"/>
    <s v="H-STJ"/>
    <n v="0"/>
    <s v="A-LIZ"/>
    <s v="Tety Siti Rochmat Setyawati"/>
    <d v="2026-01-08T00:00:00"/>
    <d v="2026-01-13T00:00:00"/>
    <d v="2026-01-29T00:00:00"/>
    <d v="2026-04-09T00:00:00"/>
    <n v="87"/>
    <x v="1"/>
  </r>
  <r>
    <n v="1461"/>
    <s v="402 K/PID.SUS/2026"/>
    <x v="1"/>
    <s v="Pidana"/>
    <x v="2"/>
    <n v="0"/>
    <s v="H-YP"/>
    <s v="H-TMA"/>
    <s v="H-STJ"/>
    <n v="0"/>
    <s v="A-COP"/>
    <n v="0"/>
    <d v="2026-01-07T00:00:00"/>
    <d v="2026-01-13T00:00:00"/>
    <d v="2026-01-22T00:00:00"/>
    <d v="2026-04-09T00:00:00"/>
    <n v="87"/>
    <x v="1"/>
  </r>
  <r>
    <n v="1462"/>
    <s v="524 K/PID.SUS/2026"/>
    <x v="1"/>
    <s v="Pidana"/>
    <x v="2"/>
    <n v="0"/>
    <s v="H-HM"/>
    <s v="H-SGT"/>
    <s v="H-SRD"/>
    <n v="0"/>
    <s v="A-BUP"/>
    <n v="0"/>
    <d v="2026-01-08T00:00:00"/>
    <d v="2026-01-12T00:00:00"/>
    <d v="2026-01-22T00:00:00"/>
    <d v="2026-04-09T00:00:00"/>
    <n v="88"/>
    <x v="1"/>
  </r>
  <r>
    <n v="1463"/>
    <s v="376 K/PID.SUS/2026"/>
    <x v="1"/>
    <s v="Pidana"/>
    <x v="2"/>
    <n v="0"/>
    <s v="H-SOE"/>
    <s v="H-STJ"/>
    <s v="H-AMA"/>
    <n v="0"/>
    <s v="A-YST"/>
    <n v="0"/>
    <d v="2026-01-07T00:00:00"/>
    <d v="2026-01-27T00:00:00"/>
    <d v="2026-02-04T00:00:00"/>
    <d v="2026-04-09T00:00:00"/>
    <n v="73"/>
    <x v="1"/>
  </r>
  <r>
    <n v="1464"/>
    <s v="1255 K/PID.SUS/2026"/>
    <x v="1"/>
    <s v="Pidana"/>
    <x v="2"/>
    <n v="0"/>
    <s v="H-SOE"/>
    <s v="H-AMA"/>
    <s v="H-SRD"/>
    <n v="0"/>
    <s v="A-RYR"/>
    <n v="0"/>
    <d v="2026-01-21T00:00:00"/>
    <d v="2026-02-11T00:00:00"/>
    <d v="2026-02-25T00:00:00"/>
    <d v="2026-04-09T00:00:00"/>
    <n v="58"/>
    <x v="1"/>
  </r>
  <r>
    <n v="1465"/>
    <s v="1642 K/PID.SUS/2026"/>
    <x v="1"/>
    <s v="Pidana"/>
    <x v="2"/>
    <n v="0"/>
    <s v="H-PH"/>
    <s v="H-AMA"/>
    <s v="H-SRD"/>
    <n v="0"/>
    <s v="A-RYR"/>
    <n v="0"/>
    <d v="2026-01-26T00:00:00"/>
    <d v="2026-02-10T00:00:00"/>
    <d v="2026-02-26T00:00:00"/>
    <d v="2026-04-09T00:00:00"/>
    <n v="59"/>
    <x v="1"/>
  </r>
  <r>
    <n v="1466"/>
    <s v="2045 K/PID.SUS/2026"/>
    <x v="1"/>
    <s v="Pidana"/>
    <x v="2"/>
    <n v="0"/>
    <s v="H-SOE"/>
    <s v="H-AMA"/>
    <s v="H-SRD"/>
    <n v="0"/>
    <s v="A-RYR"/>
    <n v="0"/>
    <d v="2026-01-29T00:00:00"/>
    <d v="2026-02-11T00:00:00"/>
    <d v="2026-02-25T00:00:00"/>
    <d v="2026-04-09T00:00:00"/>
    <n v="58"/>
    <x v="1"/>
  </r>
  <r>
    <n v="1467"/>
    <s v="1875 K/PID.SUS/2026"/>
    <x v="1"/>
    <s v="Pidana"/>
    <x v="2"/>
    <n v="0"/>
    <s v="H-SOE"/>
    <s v="H-AMA"/>
    <s v="H-SRD"/>
    <n v="0"/>
    <s v="A-RYR"/>
    <n v="0"/>
    <d v="2026-01-27T00:00:00"/>
    <d v="2026-02-11T00:00:00"/>
    <d v="2026-02-25T00:00:00"/>
    <d v="2026-04-09T00:00:00"/>
    <n v="58"/>
    <x v="1"/>
  </r>
  <r>
    <n v="1468"/>
    <s v="1539 K/PID.SUS/2026"/>
    <x v="1"/>
    <s v="Pidana"/>
    <x v="2"/>
    <n v="0"/>
    <s v="H-SOE"/>
    <s v="H-AMA"/>
    <s v="H-SRD"/>
    <n v="0"/>
    <s v="A-RYR"/>
    <n v="0"/>
    <d v="2026-01-23T00:00:00"/>
    <d v="2026-02-11T00:00:00"/>
    <d v="2026-02-25T00:00:00"/>
    <d v="2026-04-09T00:00:00"/>
    <n v="58"/>
    <x v="1"/>
  </r>
  <r>
    <n v="1469"/>
    <s v="2279 K/PID.SUS/2026"/>
    <x v="1"/>
    <s v="Pidana"/>
    <x v="2"/>
    <n v="0"/>
    <s v="H-PH"/>
    <s v="H-AMA"/>
    <s v="H-SRD"/>
    <n v="0"/>
    <s v="A-RYR"/>
    <n v="0"/>
    <d v="2026-02-03T00:00:00"/>
    <d v="2026-02-10T00:00:00"/>
    <d v="2026-02-26T00:00:00"/>
    <d v="2026-04-09T00:00:00"/>
    <n v="59"/>
    <x v="1"/>
  </r>
  <r>
    <n v="1470"/>
    <s v="112 PK/PID.SUS/2026"/>
    <x v="1"/>
    <s v="Pidana"/>
    <x v="0"/>
    <n v="0"/>
    <s v="H-YP"/>
    <s v="H-TMA"/>
    <s v="H-STJ"/>
    <n v="0"/>
    <s v="A-RST"/>
    <n v="0"/>
    <d v="2026-01-07T00:00:00"/>
    <d v="2026-01-13T00:00:00"/>
    <d v="2026-01-22T00:00:00"/>
    <d v="2026-04-09T00:00:00"/>
    <n v="87"/>
    <x v="1"/>
  </r>
  <r>
    <n v="1471"/>
    <s v="326 K/PID.SUS/2026"/>
    <x v="1"/>
    <s v="Pidana"/>
    <x v="2"/>
    <n v="0"/>
    <s v="H-YP"/>
    <s v="H-TMA"/>
    <s v="H-STJ"/>
    <n v="0"/>
    <s v="A-RST"/>
    <n v="0"/>
    <d v="2026-01-07T00:00:00"/>
    <d v="2026-01-13T00:00:00"/>
    <d v="2026-01-22T00:00:00"/>
    <d v="2026-04-09T00:00:00"/>
    <n v="87"/>
    <x v="1"/>
  </r>
  <r>
    <n v="1472"/>
    <s v="480 K/PID.SUS/2026"/>
    <x v="1"/>
    <s v="Pidana"/>
    <x v="2"/>
    <n v="0"/>
    <s v="H-HM"/>
    <s v="H-SGT"/>
    <s v="H-SRD"/>
    <n v="0"/>
    <s v="A-SIR"/>
    <n v="0"/>
    <d v="2026-01-08T00:00:00"/>
    <d v="2026-01-12T00:00:00"/>
    <d v="2026-01-20T00:00:00"/>
    <d v="2026-04-09T00:00:00"/>
    <n v="88"/>
    <x v="1"/>
  </r>
  <r>
    <n v="1473"/>
    <s v="725 K/PID.SUS/2026"/>
    <x v="1"/>
    <s v="Pidana"/>
    <x v="2"/>
    <n v="0"/>
    <s v="H-YP"/>
    <s v="H-SRD"/>
    <s v="H-SGT"/>
    <n v="0"/>
    <s v="A-NSK"/>
    <n v="0"/>
    <d v="2026-01-13T00:00:00"/>
    <d v="2026-01-20T00:00:00"/>
    <d v="2026-01-29T00:00:00"/>
    <d v="2026-04-09T00:00:00"/>
    <n v="80"/>
    <x v="1"/>
  </r>
  <r>
    <n v="1474"/>
    <s v="195 K/PID.SUS/2026"/>
    <x v="1"/>
    <s v="Pidana"/>
    <x v="2"/>
    <n v="0"/>
    <s v="H-SOE"/>
    <s v="H-SGS"/>
    <s v="H-YNT"/>
    <n v="0"/>
    <s v="A-END"/>
    <n v="0"/>
    <d v="2026-01-06T00:00:00"/>
    <d v="2026-01-13T00:00:00"/>
    <d v="2026-01-20T00:00:00"/>
    <d v="2026-04-09T00:00:00"/>
    <n v="87"/>
    <x v="1"/>
  </r>
  <r>
    <n v="1475"/>
    <s v="143 K/PID.SUS/2026"/>
    <x v="1"/>
    <s v="Pidana"/>
    <x v="2"/>
    <n v="0"/>
    <s v="H-SOE"/>
    <s v="H-STJ"/>
    <s v="H-AMA"/>
    <n v="0"/>
    <s v="A-BRAZ"/>
    <n v="0"/>
    <d v="2026-01-05T00:00:00"/>
    <d v="2026-01-27T00:00:00"/>
    <d v="2026-02-04T00:00:00"/>
    <d v="2026-04-09T00:00:00"/>
    <n v="73"/>
    <x v="1"/>
  </r>
  <r>
    <n v="1476"/>
    <s v="172 PK/PID.SUS/2026"/>
    <x v="1"/>
    <s v="Pidana"/>
    <x v="0"/>
    <n v="0"/>
    <s v="H-SOE"/>
    <s v="H-STJ"/>
    <s v="H-AMA"/>
    <n v="0"/>
    <s v="A-YST"/>
    <n v="0"/>
    <d v="2026-01-08T00:00:00"/>
    <d v="2026-01-27T00:00:00"/>
    <d v="2026-02-04T00:00:00"/>
    <d v="2026-04-09T00:00:00"/>
    <n v="73"/>
    <x v="1"/>
  </r>
  <r>
    <n v="1477"/>
    <s v="1008 K/PID.SUS/2026"/>
    <x v="1"/>
    <s v="Pidana"/>
    <x v="2"/>
    <n v="0"/>
    <s v="H-YNT"/>
    <s v="H-SRD"/>
    <s v="H-HASP"/>
    <n v="0"/>
    <s v="A-MUL"/>
    <n v="0"/>
    <d v="2026-01-15T00:00:00"/>
    <d v="2026-01-19T00:00:00"/>
    <d v="2026-01-26T00:00:00"/>
    <d v="2026-04-09T00:00:00"/>
    <n v="81"/>
    <x v="1"/>
  </r>
  <r>
    <n v="1478"/>
    <s v="1239 K/PID.SUS/2026"/>
    <x v="1"/>
    <s v="Pidana"/>
    <x v="2"/>
    <n v="0"/>
    <s v="H-PH"/>
    <s v="H-AMA"/>
    <s v="H-SRD"/>
    <n v="0"/>
    <s v="A-MAP"/>
    <n v="0"/>
    <d v="2026-01-20T00:00:00"/>
    <d v="2026-01-28T00:00:00"/>
    <d v="2026-02-05T00:00:00"/>
    <d v="2026-04-09T00:00:00"/>
    <n v="72"/>
    <x v="1"/>
  </r>
  <r>
    <n v="1479"/>
    <s v="1511 K/PID.SUS/2026"/>
    <x v="1"/>
    <s v="Pidana"/>
    <x v="2"/>
    <n v="0"/>
    <s v="H-PH"/>
    <s v="H-AMA"/>
    <s v="H-SRD"/>
    <n v="0"/>
    <s v="A-MAP"/>
    <n v="0"/>
    <d v="2026-01-22T00:00:00"/>
    <d v="2026-01-28T00:00:00"/>
    <d v="2026-02-05T00:00:00"/>
    <d v="2026-04-09T00:00:00"/>
    <n v="72"/>
    <x v="1"/>
  </r>
  <r>
    <n v="1480"/>
    <s v="238 PK/PID.SUS/2026"/>
    <x v="1"/>
    <s v="Pidana"/>
    <x v="0"/>
    <n v="0"/>
    <s v="H-JUP"/>
    <s v="H-SGT"/>
    <s v="H-SGS"/>
    <n v="0"/>
    <s v="A-END"/>
    <n v="0"/>
    <d v="2026-01-08T00:00:00"/>
    <d v="2026-01-15T00:00:00"/>
    <d v="2026-01-28T00:00:00"/>
    <d v="2026-04-09T00:00:00"/>
    <n v="85"/>
    <x v="1"/>
  </r>
  <r>
    <n v="1481"/>
    <s v="191 K/PID.SUS/2026"/>
    <x v="1"/>
    <s v="Pidana"/>
    <x v="2"/>
    <n v="0"/>
    <s v="H-YP"/>
    <s v="H-TMA"/>
    <s v="H-STJ"/>
    <n v="0"/>
    <s v="A-WID"/>
    <n v="0"/>
    <d v="2026-01-06T00:00:00"/>
    <d v="2026-01-13T00:00:00"/>
    <d v="2026-01-22T00:00:00"/>
    <d v="2026-04-09T00:00:00"/>
    <n v="87"/>
    <x v="1"/>
  </r>
  <r>
    <n v="1482"/>
    <s v="118 PK/PID.SUS/2026"/>
    <x v="1"/>
    <s v="Pidana"/>
    <x v="0"/>
    <n v="0"/>
    <s v="H-JUP"/>
    <s v="H-SGT"/>
    <s v="H-SGS"/>
    <n v="0"/>
    <s v="A-SN"/>
    <n v="0"/>
    <d v="2026-01-07T00:00:00"/>
    <d v="2026-01-15T00:00:00"/>
    <d v="2026-01-28T00:00:00"/>
    <d v="2026-04-09T00:00:00"/>
    <n v="85"/>
    <x v="1"/>
  </r>
  <r>
    <n v="1483"/>
    <s v="165 K/PID.SUS/2026"/>
    <x v="1"/>
    <s v="Pidana"/>
    <x v="2"/>
    <n v="0"/>
    <s v="H-PH"/>
    <s v="H-HASP"/>
    <s v="H-APH"/>
    <n v="0"/>
    <s v="A-BOY"/>
    <s v="Murganda Sitompul"/>
    <d v="2026-01-05T00:00:00"/>
    <d v="2026-01-15T00:00:00"/>
    <d v="2026-01-22T00:00:00"/>
    <d v="2026-04-09T00:00:00"/>
    <n v="85"/>
    <x v="1"/>
  </r>
  <r>
    <n v="1484"/>
    <s v="479 K/PID.SUS/2026"/>
    <x v="1"/>
    <s v="Pidana"/>
    <x v="2"/>
    <n v="0"/>
    <s v="H-YP"/>
    <s v="H-TMA"/>
    <s v="H-STJ"/>
    <n v="0"/>
    <s v="A-LIZ"/>
    <n v="0"/>
    <d v="2026-01-08T00:00:00"/>
    <d v="2026-01-13T00:00:00"/>
    <d v="2026-01-22T00:00:00"/>
    <d v="2026-04-09T00:00:00"/>
    <n v="87"/>
    <x v="1"/>
  </r>
  <r>
    <n v="1485"/>
    <s v="475 K/PID.SUS/2026"/>
    <x v="1"/>
    <s v="Pidana"/>
    <x v="2"/>
    <n v="0"/>
    <s v="H-HM"/>
    <s v="H-SGT"/>
    <s v="H-SRD"/>
    <n v="0"/>
    <s v="A-SIR"/>
    <n v="0"/>
    <d v="2026-01-08T00:00:00"/>
    <d v="2026-01-12T00:00:00"/>
    <d v="2026-01-22T00:00:00"/>
    <d v="2026-04-09T00:00:00"/>
    <n v="88"/>
    <x v="1"/>
  </r>
  <r>
    <n v="1486"/>
    <s v="392 K/PID.SUS/2026"/>
    <x v="1"/>
    <s v="Pidana"/>
    <x v="2"/>
    <n v="0"/>
    <s v="H-HM"/>
    <s v="H-SGT"/>
    <s v="H-SRD"/>
    <n v="0"/>
    <s v="A-SIR"/>
    <n v="0"/>
    <d v="2026-01-07T00:00:00"/>
    <d v="2026-01-12T00:00:00"/>
    <d v="2026-01-20T00:00:00"/>
    <d v="2026-04-09T00:00:00"/>
    <n v="88"/>
    <x v="1"/>
  </r>
  <r>
    <n v="1487"/>
    <s v="498 K/PID.SUS/2026"/>
    <x v="1"/>
    <s v="Pidana"/>
    <x v="2"/>
    <n v="0"/>
    <s v="H-HM"/>
    <s v="H-SGT"/>
    <s v="H-SRD"/>
    <n v="0"/>
    <s v="A-SIR"/>
    <n v="0"/>
    <d v="2026-01-08T00:00:00"/>
    <d v="2026-01-12T00:00:00"/>
    <d v="2026-01-20T00:00:00"/>
    <d v="2026-04-09T00:00:00"/>
    <n v="88"/>
    <x v="1"/>
  </r>
  <r>
    <n v="1488"/>
    <s v="1114 K/PID.SUS/2026"/>
    <x v="1"/>
    <s v="Pidana"/>
    <x v="2"/>
    <n v="0"/>
    <s v="H-PH"/>
    <s v="H-AMA"/>
    <s v="H-HASP"/>
    <n v="0"/>
    <s v="A-BYI"/>
    <n v="0"/>
    <d v="2026-01-19T00:00:00"/>
    <d v="2026-01-28T00:00:00"/>
    <d v="2026-02-05T00:00:00"/>
    <d v="2026-04-09T00:00:00"/>
    <n v="72"/>
    <x v="1"/>
  </r>
  <r>
    <n v="1489"/>
    <s v="412 K/PID.SUS/2026"/>
    <x v="1"/>
    <s v="Pidana"/>
    <x v="2"/>
    <n v="0"/>
    <s v="H-HM"/>
    <s v="H-SGT"/>
    <s v="H-SRD"/>
    <n v="0"/>
    <s v="A-SIR"/>
    <s v="Murganda Sitompul"/>
    <d v="2026-01-07T00:00:00"/>
    <d v="2026-01-12T00:00:00"/>
    <d v="2026-01-20T00:00:00"/>
    <d v="2026-04-09T00:00:00"/>
    <n v="88"/>
    <x v="1"/>
  </r>
  <r>
    <n v="1490"/>
    <s v="549 K/PID.SUS/2026"/>
    <x v="1"/>
    <s v="Pidana"/>
    <x v="2"/>
    <n v="0"/>
    <s v="H-JUP"/>
    <s v="H-SGT"/>
    <s v="H-SGS"/>
    <n v="0"/>
    <s v="A-AGD"/>
    <n v="0"/>
    <d v="2026-01-09T00:00:00"/>
    <d v="2026-01-15T00:00:00"/>
    <d v="2026-01-28T00:00:00"/>
    <d v="2026-04-09T00:00:00"/>
    <n v="85"/>
    <x v="1"/>
  </r>
  <r>
    <n v="1491"/>
    <s v="472 PK/PID.SUS/2026"/>
    <x v="1"/>
    <s v="Pidana"/>
    <x v="0"/>
    <n v="0"/>
    <s v="H-PH"/>
    <s v="H-AMA"/>
    <s v="H-HASP"/>
    <n v="0"/>
    <s v="A-BYI"/>
    <n v="0"/>
    <d v="2026-01-14T00:00:00"/>
    <d v="2026-02-10T00:00:00"/>
    <d v="2026-02-26T00:00:00"/>
    <d v="2026-04-09T00:00:00"/>
    <n v="59"/>
    <x v="1"/>
  </r>
  <r>
    <n v="1492"/>
    <s v="478 K/PID.SUS/2026"/>
    <x v="1"/>
    <s v="Pidana"/>
    <x v="2"/>
    <n v="0"/>
    <s v="H-YP"/>
    <s v="H-TMA"/>
    <s v="H-STJ"/>
    <n v="0"/>
    <s v="A-YT"/>
    <n v="0"/>
    <d v="2026-01-08T00:00:00"/>
    <d v="2026-01-13T00:00:00"/>
    <d v="2026-01-22T00:00:00"/>
    <d v="2026-04-09T00:00:00"/>
    <n v="87"/>
    <x v="1"/>
  </r>
  <r>
    <n v="1493"/>
    <s v="57 PK/PID.SUS/2026"/>
    <x v="1"/>
    <s v="Pidana"/>
    <x v="0"/>
    <n v="0"/>
    <s v="H-SOE"/>
    <s v="H-STJ"/>
    <s v="H-AMA"/>
    <n v="0"/>
    <s v="A-WEN"/>
    <s v="Tety Siti Rochmat Setyawati"/>
    <d v="2026-01-06T00:00:00"/>
    <d v="2026-01-13T00:00:00"/>
    <d v="2026-01-21T00:00:00"/>
    <d v="2026-04-09T00:00:00"/>
    <n v="87"/>
    <x v="1"/>
  </r>
  <r>
    <n v="1494"/>
    <s v="482 K/PID.SUS/2026"/>
    <x v="1"/>
    <s v="Pidana"/>
    <x v="2"/>
    <n v="0"/>
    <s v="H-YP"/>
    <s v="H-TMA"/>
    <s v="H-STJ"/>
    <n v="0"/>
    <s v="A-RST"/>
    <n v="0"/>
    <d v="2026-01-08T00:00:00"/>
    <d v="2026-01-13T00:00:00"/>
    <d v="2026-01-22T00:00:00"/>
    <d v="2026-04-09T00:00:00"/>
    <n v="87"/>
    <x v="1"/>
  </r>
  <r>
    <n v="1495"/>
    <s v="160 K/PID.SUS/2026"/>
    <x v="1"/>
    <s v="Pidana"/>
    <x v="3"/>
    <n v="0"/>
    <s v="H-PH"/>
    <s v="H-AH-AMJ"/>
    <s v="H-STJ"/>
    <n v="0"/>
    <s v="A-AMIR"/>
    <s v="Emilia Djajasubagia"/>
    <d v="2026-01-05T00:00:00"/>
    <d v="2026-01-14T00:00:00"/>
    <d v="2026-01-22T00:00:00"/>
    <d v="2026-04-10T00:00:00"/>
    <n v="87"/>
    <x v="1"/>
  </r>
  <r>
    <n v="1496"/>
    <s v="515 K/PID.SUS/2026"/>
    <x v="1"/>
    <s v="Pidana"/>
    <x v="2"/>
    <n v="0"/>
    <s v="H-HM"/>
    <s v="H-SGT"/>
    <s v="H-SRD"/>
    <n v="0"/>
    <s v="A-NSK"/>
    <s v="Tety Siti Rochmat Setyawati"/>
    <d v="2026-01-08T00:00:00"/>
    <d v="2026-01-12T00:00:00"/>
    <d v="2026-01-20T00:00:00"/>
    <d v="2026-04-10T00:00:00"/>
    <n v="89"/>
    <x v="1"/>
  </r>
  <r>
    <n v="1497"/>
    <s v="235 K/PID.SUS/2026"/>
    <x v="1"/>
    <s v="Pidana"/>
    <x v="2"/>
    <n v="0"/>
    <s v="H-PH"/>
    <s v="H-HASP"/>
    <s v="H-APH"/>
    <n v="0"/>
    <s v="A-AMIR"/>
    <n v="0"/>
    <d v="2026-01-06T00:00:00"/>
    <d v="2026-01-15T00:00:00"/>
    <d v="2026-01-22T00:00:00"/>
    <d v="2026-04-10T00:00:00"/>
    <n v="86"/>
    <x v="1"/>
  </r>
  <r>
    <n v="1498"/>
    <s v="544 K/PID.SUS/2026"/>
    <x v="1"/>
    <s v="Pidana"/>
    <x v="2"/>
    <n v="0"/>
    <s v="H-PH"/>
    <s v="H-HASP"/>
    <s v="H-APH"/>
    <n v="0"/>
    <s v="A-AMIR"/>
    <n v="0"/>
    <d v="2026-01-09T00:00:00"/>
    <d v="2026-01-15T00:00:00"/>
    <d v="2026-01-22T00:00:00"/>
    <d v="2026-04-10T00:00:00"/>
    <n v="86"/>
    <x v="1"/>
  </r>
  <r>
    <n v="1499"/>
    <s v="576 K/PID.SUS/2026"/>
    <x v="1"/>
    <s v="Pidana"/>
    <x v="2"/>
    <n v="0"/>
    <s v="H-PH"/>
    <s v="H-HASP"/>
    <s v="H-APH"/>
    <n v="0"/>
    <s v="A-AMIR"/>
    <n v="0"/>
    <d v="2026-01-09T00:00:00"/>
    <d v="2026-01-15T00:00:00"/>
    <d v="2026-01-22T00:00:00"/>
    <d v="2026-04-10T00:00:00"/>
    <n v="86"/>
    <x v="1"/>
  </r>
  <r>
    <n v="1500"/>
    <s v="55 PK/PID.SUS/2026"/>
    <x v="1"/>
    <s v="Pidana"/>
    <x v="0"/>
    <n v="0"/>
    <s v="H-HM"/>
    <s v="H-NEY"/>
    <s v="H-HASP"/>
    <n v="0"/>
    <s v="A-FST"/>
    <s v="Tety Siti Rochmat Setyawati"/>
    <d v="2026-01-06T00:00:00"/>
    <d v="2026-01-12T00:00:00"/>
    <d v="2026-01-20T00:00:00"/>
    <d v="2026-04-10T00:00:00"/>
    <n v="89"/>
    <x v="1"/>
  </r>
  <r>
    <n v="1501"/>
    <s v="269 K/PID.SUS/2026"/>
    <x v="1"/>
    <s v="Pidana"/>
    <x v="2"/>
    <n v="0"/>
    <s v="H-HM"/>
    <s v="H-SGT"/>
    <s v="H-SRD"/>
    <n v="0"/>
    <s v="A-BUP"/>
    <n v="0"/>
    <d v="2026-01-06T00:00:00"/>
    <d v="2026-01-12T00:00:00"/>
    <d v="2026-01-22T00:00:00"/>
    <d v="2026-04-10T00:00:00"/>
    <n v="89"/>
    <x v="1"/>
  </r>
  <r>
    <n v="1502"/>
    <s v="58 K/PID.SUS/2026"/>
    <x v="1"/>
    <s v="Pidana"/>
    <x v="2"/>
    <n v="0"/>
    <s v="H-PH"/>
    <s v="H-HASP"/>
    <s v="H-APH"/>
    <n v="0"/>
    <s v="A-AMIR"/>
    <n v="0"/>
    <d v="2026-01-02T00:00:00"/>
    <d v="2026-01-15T00:00:00"/>
    <d v="2026-01-22T00:00:00"/>
    <d v="2026-04-10T00:00:00"/>
    <n v="86"/>
    <x v="1"/>
  </r>
  <r>
    <n v="1503"/>
    <s v="271 K/PID.SUS/2026"/>
    <x v="1"/>
    <s v="Pidana"/>
    <x v="2"/>
    <n v="0"/>
    <s v="H-PH"/>
    <s v="H-HASP"/>
    <s v="H-APH"/>
    <n v="0"/>
    <s v="A-AMIR"/>
    <n v="0"/>
    <d v="2026-01-06T00:00:00"/>
    <d v="2026-01-15T00:00:00"/>
    <d v="2026-01-22T00:00:00"/>
    <d v="2026-04-10T00:00:00"/>
    <n v="86"/>
    <x v="1"/>
  </r>
  <r>
    <n v="1504"/>
    <s v="364 K/PID.SUS/2026"/>
    <x v="1"/>
    <s v="Pidana"/>
    <x v="2"/>
    <n v="0"/>
    <s v="H-PH"/>
    <s v="H-HASP"/>
    <s v="H-APH"/>
    <n v="0"/>
    <s v="A-AMIR"/>
    <n v="0"/>
    <d v="2026-01-07T00:00:00"/>
    <d v="2026-01-15T00:00:00"/>
    <d v="2026-01-22T00:00:00"/>
    <d v="2026-04-10T00:00:00"/>
    <n v="86"/>
    <x v="1"/>
  </r>
  <r>
    <n v="1505"/>
    <s v="345 K/PID.SUS/2026"/>
    <x v="1"/>
    <s v="Pidana"/>
    <x v="2"/>
    <n v="0"/>
    <s v="H-PH"/>
    <s v="H-HASP"/>
    <s v="H-APH"/>
    <n v="0"/>
    <s v="A-AMIR"/>
    <n v="0"/>
    <d v="2026-01-07T00:00:00"/>
    <d v="2026-01-15T00:00:00"/>
    <d v="2026-01-22T00:00:00"/>
    <d v="2026-04-10T00:00:00"/>
    <n v="86"/>
    <x v="1"/>
  </r>
  <r>
    <n v="1506"/>
    <s v="344 K/PID.SUS/2026"/>
    <x v="1"/>
    <s v="Pidana"/>
    <x v="2"/>
    <n v="0"/>
    <s v="H-PH"/>
    <s v="H-HASP"/>
    <s v="H-APH"/>
    <n v="0"/>
    <s v="A-AMIR"/>
    <n v="0"/>
    <d v="2026-01-07T00:00:00"/>
    <d v="2026-01-15T00:00:00"/>
    <d v="2026-01-22T00:00:00"/>
    <d v="2026-04-10T00:00:00"/>
    <n v="86"/>
    <x v="1"/>
  </r>
  <r>
    <n v="1507"/>
    <s v="256 K/PID.SUS/2026"/>
    <x v="1"/>
    <s v="Pidana"/>
    <x v="2"/>
    <n v="0"/>
    <s v="H-PH"/>
    <s v="H-HASP"/>
    <s v="H-APH"/>
    <n v="0"/>
    <s v="A-AMIR"/>
    <s v="Tety Siti Rochmat Setyawati"/>
    <d v="2026-01-06T00:00:00"/>
    <d v="2026-01-14T00:00:00"/>
    <d v="2026-01-20T00:00:00"/>
    <d v="2026-04-10T00:00:00"/>
    <n v="87"/>
    <x v="1"/>
  </r>
  <r>
    <n v="1508"/>
    <s v="182 K/PID.SUS/2026"/>
    <x v="1"/>
    <s v="Pidana"/>
    <x v="2"/>
    <n v="0"/>
    <s v="H-PH"/>
    <s v="H-HASP"/>
    <s v="H-APH"/>
    <n v="0"/>
    <s v="A-AMIR"/>
    <n v="0"/>
    <d v="2026-01-06T00:00:00"/>
    <d v="2026-01-15T00:00:00"/>
    <d v="2026-01-22T00:00:00"/>
    <d v="2026-04-10T00:00:00"/>
    <n v="86"/>
    <x v="1"/>
  </r>
  <r>
    <n v="1509"/>
    <s v="153 K/PID.SUS/2026"/>
    <x v="1"/>
    <s v="Pidana"/>
    <x v="3"/>
    <n v="0"/>
    <s v="H-PH"/>
    <s v="H-AH-AMJ"/>
    <s v="H-STJ"/>
    <n v="0"/>
    <s v="A-ASW"/>
    <s v="Dwi Tomo"/>
    <d v="2026-01-05T00:00:00"/>
    <d v="2026-01-14T00:00:00"/>
    <d v="2026-01-22T00:00:00"/>
    <d v="2026-04-10T00:00:00"/>
    <n v="87"/>
    <x v="1"/>
  </r>
  <r>
    <n v="1510"/>
    <s v="278 PK/PID.SUS/2026"/>
    <x v="1"/>
    <s v="Pidana"/>
    <x v="0"/>
    <n v="0"/>
    <s v="H-SL"/>
    <s v="H-SGT"/>
    <s v="H-TMA"/>
    <n v="0"/>
    <s v="A-YUFA"/>
    <n v="0"/>
    <d v="2026-01-09T00:00:00"/>
    <d v="2026-01-15T00:00:00"/>
    <d v="2026-01-21T00:00:00"/>
    <d v="2026-04-13T00:00:00"/>
    <n v="89"/>
    <x v="1"/>
  </r>
  <r>
    <n v="1511"/>
    <s v="58 PK/PID.SUS-LH/2026"/>
    <x v="1"/>
    <s v="Pidana"/>
    <x v="0"/>
    <n v="0"/>
    <s v="H-PH"/>
    <s v="H-HASP"/>
    <s v="H-APH"/>
    <n v="0"/>
    <s v="A-DOS"/>
    <s v="Murganda Sitompul"/>
    <d v="2026-01-06T00:00:00"/>
    <d v="2026-01-15T00:00:00"/>
    <d v="2026-01-22T00:00:00"/>
    <d v="2026-04-13T00:00:00"/>
    <n v="89"/>
    <x v="1"/>
  </r>
  <r>
    <n v="1512"/>
    <s v="60 K/PID.SUS/2026"/>
    <x v="1"/>
    <s v="Pidana"/>
    <x v="2"/>
    <n v="0"/>
    <s v="H-PH"/>
    <s v="H-HASP"/>
    <s v="H-APH"/>
    <n v="0"/>
    <s v="A-DOS"/>
    <n v="0"/>
    <d v="2026-01-02T00:00:00"/>
    <d v="2026-01-15T00:00:00"/>
    <d v="2026-01-22T00:00:00"/>
    <d v="2026-04-13T00:00:00"/>
    <n v="89"/>
    <x v="1"/>
  </r>
  <r>
    <n v="1513"/>
    <s v="408 K/PID.SUS/2026"/>
    <x v="1"/>
    <s v="Pidana"/>
    <x v="2"/>
    <n v="0"/>
    <s v="H-JUP"/>
    <s v="H-SGT"/>
    <s v="H-SGS"/>
    <n v="0"/>
    <s v="A-IDR"/>
    <n v="0"/>
    <d v="2026-01-07T00:00:00"/>
    <d v="2026-01-15T00:00:00"/>
    <d v="2026-01-28T00:00:00"/>
    <d v="2026-04-13T00:00:00"/>
    <n v="89"/>
    <x v="1"/>
  </r>
  <r>
    <n v="1514"/>
    <s v="484 K/PID.SUS/2026"/>
    <x v="1"/>
    <s v="Pidana"/>
    <x v="2"/>
    <n v="0"/>
    <s v="H-JUP"/>
    <s v="H-SGT"/>
    <s v="H-SGS"/>
    <n v="0"/>
    <s v="A-AGD"/>
    <n v="0"/>
    <d v="2026-01-08T00:00:00"/>
    <d v="2026-01-15T00:00:00"/>
    <d v="2026-01-28T00:00:00"/>
    <d v="2026-04-13T00:00:00"/>
    <n v="89"/>
    <x v="1"/>
  </r>
  <r>
    <n v="1515"/>
    <s v="216 PK/PID.SUS/2026"/>
    <x v="1"/>
    <s v="Pidana"/>
    <x v="0"/>
    <n v="0"/>
    <s v="H-JUP"/>
    <s v="H-SGT"/>
    <s v="H-SGS"/>
    <n v="0"/>
    <s v="A-NSK"/>
    <n v="0"/>
    <d v="2026-01-08T00:00:00"/>
    <d v="2026-01-15T00:00:00"/>
    <d v="2026-01-28T00:00:00"/>
    <d v="2026-04-13T00:00:00"/>
    <n v="89"/>
    <x v="1"/>
  </r>
  <r>
    <n v="1516"/>
    <s v="467 K/PID.SUS/2026"/>
    <x v="1"/>
    <s v="Pidana"/>
    <x v="2"/>
    <n v="0"/>
    <s v="H-JUP"/>
    <s v="H-SGT"/>
    <s v="H-SGS"/>
    <n v="0"/>
    <s v="A-SN"/>
    <n v="0"/>
    <d v="2026-01-08T00:00:00"/>
    <d v="2026-01-15T00:00:00"/>
    <d v="2026-01-28T00:00:00"/>
    <d v="2026-04-13T00:00:00"/>
    <n v="89"/>
    <x v="1"/>
  </r>
  <r>
    <n v="1517"/>
    <s v="287 PK/PID.SUS/2026"/>
    <x v="1"/>
    <s v="Pidana"/>
    <x v="0"/>
    <n v="0"/>
    <s v="H-PH"/>
    <s v="H-HASP"/>
    <s v="H-APH"/>
    <n v="0"/>
    <s v="A-AMIR"/>
    <n v="0"/>
    <d v="2026-01-09T00:00:00"/>
    <d v="2026-01-21T00:00:00"/>
    <d v="2026-01-26T00:00:00"/>
    <d v="2026-04-13T00:00:00"/>
    <n v="83"/>
    <x v="1"/>
  </r>
  <r>
    <n v="1518"/>
    <s v="56 PK/PID.SUS/2026"/>
    <x v="1"/>
    <s v="Pidana"/>
    <x v="1"/>
    <n v="0"/>
    <s v="H-JUP"/>
    <s v="H-AH-SYS"/>
    <s v="H-HASP"/>
    <n v="0"/>
    <s v="A-AMIR"/>
    <s v="Dwi Tomo"/>
    <d v="2026-01-06T00:00:00"/>
    <d v="2026-01-15T00:00:00"/>
    <d v="2026-01-28T00:00:00"/>
    <d v="2026-04-13T00:00:00"/>
    <n v="89"/>
    <x v="1"/>
  </r>
  <r>
    <n v="1519"/>
    <s v="17 PK/PID.SUS/2026"/>
    <x v="1"/>
    <s v="Pidana"/>
    <x v="0"/>
    <n v="0"/>
    <s v="H-PH"/>
    <s v="H-HASP"/>
    <s v="H-APH"/>
    <n v="0"/>
    <s v="A-DOS"/>
    <s v="Tety Siti Rochmat Setyawati"/>
    <d v="2026-01-05T00:00:00"/>
    <d v="2026-01-15T00:00:00"/>
    <d v="2026-01-22T00:00:00"/>
    <d v="2026-04-13T00:00:00"/>
    <n v="89"/>
    <x v="1"/>
  </r>
  <r>
    <n v="1520"/>
    <s v="18 PK/PID.SUS-LH/2026"/>
    <x v="1"/>
    <s v="Pidana"/>
    <x v="0"/>
    <n v="0"/>
    <s v="H-PH"/>
    <s v="H-HASP"/>
    <s v="H-APH"/>
    <n v="0"/>
    <s v="A-DOS"/>
    <s v="Tety Siti Rochmat Setyawati"/>
    <d v="2026-01-05T00:00:00"/>
    <d v="2026-01-15T00:00:00"/>
    <d v="2026-01-22T00:00:00"/>
    <d v="2026-04-13T00:00:00"/>
    <n v="89"/>
    <x v="1"/>
  </r>
  <r>
    <n v="1521"/>
    <s v="540 K/PID.SUS/2026"/>
    <x v="1"/>
    <s v="Pidana"/>
    <x v="2"/>
    <n v="0"/>
    <s v="H-PH"/>
    <s v="H-HASP"/>
    <s v="H-APH"/>
    <n v="0"/>
    <s v="A-DOS"/>
    <n v="0"/>
    <d v="2026-01-08T00:00:00"/>
    <d v="2026-01-15T00:00:00"/>
    <d v="2026-01-22T00:00:00"/>
    <d v="2026-04-13T00:00:00"/>
    <n v="89"/>
    <x v="1"/>
  </r>
  <r>
    <n v="1522"/>
    <s v="575 K/PID.SUS/2026"/>
    <x v="1"/>
    <s v="Pidana"/>
    <x v="2"/>
    <n v="0"/>
    <s v="H-SL"/>
    <s v="H-SGT"/>
    <s v="H-TMA"/>
    <n v="0"/>
    <s v="A-YUFA"/>
    <n v="0"/>
    <d v="2026-01-09T00:00:00"/>
    <d v="2026-01-15T00:00:00"/>
    <d v="2026-01-21T00:00:00"/>
    <d v="2026-04-13T00:00:00"/>
    <n v="89"/>
    <x v="1"/>
  </r>
  <r>
    <n v="1523"/>
    <s v="626 K/PID.SUS/2026"/>
    <x v="1"/>
    <s v="Pidana"/>
    <x v="2"/>
    <n v="0"/>
    <s v="H-YP"/>
    <s v="H-SRD"/>
    <s v="H-SGT"/>
    <n v="0"/>
    <s v="A-NSK"/>
    <n v="0"/>
    <d v="2026-01-12T00:00:00"/>
    <d v="2026-01-20T00:00:00"/>
    <d v="2026-01-29T00:00:00"/>
    <d v="2026-04-13T00:00:00"/>
    <n v="84"/>
    <x v="1"/>
  </r>
  <r>
    <n v="1524"/>
    <s v="616 K/PID.SUS/2026"/>
    <x v="1"/>
    <s v="Pidana"/>
    <x v="2"/>
    <n v="0"/>
    <s v="H-JUP"/>
    <s v="H-HASP"/>
    <s v="H-NEY"/>
    <n v="0"/>
    <s v="A-WND"/>
    <n v="0"/>
    <d v="2026-01-12T00:00:00"/>
    <d v="2026-01-15T00:00:00"/>
    <d v="2026-01-28T00:00:00"/>
    <d v="2026-04-13T00:00:00"/>
    <n v="89"/>
    <x v="1"/>
  </r>
  <r>
    <n v="1525"/>
    <s v="508 K/PID.SUS-LH/2026"/>
    <x v="1"/>
    <s v="Pidana"/>
    <x v="2"/>
    <n v="0"/>
    <s v="H-PH"/>
    <s v="H-HASP"/>
    <s v="H-APH"/>
    <n v="0"/>
    <s v="A-DOS"/>
    <s v="Tety Siti Rochmat Setyawati"/>
    <d v="2026-01-08T00:00:00"/>
    <d v="2026-01-15T00:00:00"/>
    <d v="2026-01-22T00:00:00"/>
    <d v="2026-04-13T00:00:00"/>
    <n v="89"/>
    <x v="1"/>
  </r>
  <r>
    <n v="1526"/>
    <s v="349 K/PID.SUS/2026"/>
    <x v="1"/>
    <s v="Pidana"/>
    <x v="2"/>
    <n v="0"/>
    <s v="H-JUP"/>
    <s v="H-SGT"/>
    <s v="H-SGS"/>
    <n v="0"/>
    <s v="A-IDR"/>
    <n v="0"/>
    <d v="2026-01-07T00:00:00"/>
    <d v="2026-01-15T00:00:00"/>
    <d v="2026-01-28T00:00:00"/>
    <d v="2026-04-13T00:00:00"/>
    <n v="89"/>
    <x v="1"/>
  </r>
  <r>
    <n v="1527"/>
    <s v="223 PK/PID.SUS/2026"/>
    <x v="1"/>
    <s v="Pidana"/>
    <x v="0"/>
    <n v="0"/>
    <s v="H-JUP"/>
    <s v="H-SGT"/>
    <s v="H-SGS"/>
    <n v="0"/>
    <s v="A-MSY"/>
    <n v="0"/>
    <d v="2026-01-08T00:00:00"/>
    <d v="2026-01-15T00:00:00"/>
    <d v="2026-01-28T00:00:00"/>
    <d v="2026-04-13T00:00:00"/>
    <n v="89"/>
    <x v="1"/>
  </r>
  <r>
    <n v="1528"/>
    <s v="658 K/PID.SUS/2026"/>
    <x v="1"/>
    <s v="Pidana"/>
    <x v="2"/>
    <n v="0"/>
    <s v="H-JUP"/>
    <s v="H-HASP"/>
    <s v="H-NEY"/>
    <n v="0"/>
    <s v="A-WND"/>
    <n v="0"/>
    <d v="2026-01-12T00:00:00"/>
    <d v="2026-01-15T00:00:00"/>
    <d v="2026-01-28T00:00:00"/>
    <d v="2026-04-13T00:00:00"/>
    <n v="89"/>
    <x v="1"/>
  </r>
  <r>
    <n v="1529"/>
    <s v="257 PK/PID.SUS/2026"/>
    <x v="1"/>
    <s v="Pidana"/>
    <x v="0"/>
    <n v="0"/>
    <s v="H-JUP"/>
    <s v="H-HASP"/>
    <s v="H-NEY"/>
    <n v="0"/>
    <s v="A-FST"/>
    <n v="0"/>
    <d v="2026-01-09T00:00:00"/>
    <d v="2026-01-15T00:00:00"/>
    <d v="2026-01-28T00:00:00"/>
    <d v="2026-04-13T00:00:00"/>
    <n v="89"/>
    <x v="1"/>
  </r>
  <r>
    <n v="1530"/>
    <s v="660 K/PID.SUS/2026"/>
    <x v="1"/>
    <s v="Pidana"/>
    <x v="2"/>
    <n v="0"/>
    <s v="H-JUP"/>
    <s v="H-HASP"/>
    <s v="H-NEY"/>
    <n v="0"/>
    <s v="A-FST"/>
    <n v="0"/>
    <d v="2026-01-12T00:00:00"/>
    <d v="2026-01-15T00:00:00"/>
    <d v="2026-01-28T00:00:00"/>
    <d v="2026-04-13T00:00:00"/>
    <n v="89"/>
    <x v="1"/>
  </r>
  <r>
    <n v="1531"/>
    <s v="306 PK/PID.SUS/2026"/>
    <x v="1"/>
    <s v="Pidana"/>
    <x v="0"/>
    <n v="0"/>
    <s v="H-SHT"/>
    <s v="H-NEY"/>
    <s v="H-AMA"/>
    <n v="0"/>
    <s v="A-WID"/>
    <s v="Murganda Sitompul"/>
    <d v="2026-01-12T00:00:00"/>
    <d v="2026-01-15T00:00:00"/>
    <d v="2026-04-08T00:00:00"/>
    <d v="2026-04-13T00:00:00"/>
    <n v="89"/>
    <x v="1"/>
  </r>
  <r>
    <n v="1532"/>
    <s v="179 PK/PID.SUS/2026"/>
    <x v="1"/>
    <s v="Pidana"/>
    <x v="0"/>
    <n v="0"/>
    <s v="H-HM"/>
    <s v="H-SGT"/>
    <s v="H-SRD"/>
    <n v="0"/>
    <s v="A-IDR"/>
    <n v="0"/>
    <d v="2026-01-08T00:00:00"/>
    <d v="2026-01-22T00:00:00"/>
    <d v="2026-01-29T00:00:00"/>
    <d v="2026-04-14T00:00:00"/>
    <n v="83"/>
    <x v="1"/>
  </r>
  <r>
    <n v="1533"/>
    <s v="1086 K/PID.SUS/2026"/>
    <x v="1"/>
    <s v="Pidana"/>
    <x v="2"/>
    <n v="0"/>
    <s v="H-JUP"/>
    <s v="H-SGT"/>
    <s v="H-AMA"/>
    <n v="0"/>
    <s v="A-AGD"/>
    <s v="Murganda Sitompul"/>
    <d v="2026-01-19T00:00:00"/>
    <d v="2026-02-11T00:00:00"/>
    <d v="2026-02-19T00:00:00"/>
    <d v="2026-04-14T00:00:00"/>
    <n v="63"/>
    <x v="1"/>
  </r>
  <r>
    <n v="1534"/>
    <s v="784 K/PID.SUS/2026"/>
    <x v="1"/>
    <s v="Pidana"/>
    <x v="2"/>
    <n v="0"/>
    <s v="H-YNT"/>
    <s v="H-SGT"/>
    <s v="H-NEY"/>
    <n v="0"/>
    <s v="A-END"/>
    <n v="0"/>
    <d v="2026-01-13T00:00:00"/>
    <d v="2026-01-21T00:00:00"/>
    <d v="2026-02-03T00:00:00"/>
    <d v="2026-04-14T00:00:00"/>
    <n v="84"/>
    <x v="1"/>
  </r>
  <r>
    <n v="1535"/>
    <s v="667 K/PID.SUS/2026"/>
    <x v="1"/>
    <s v="Pidana"/>
    <x v="2"/>
    <n v="0"/>
    <s v="H-YP"/>
    <s v="H-SRD"/>
    <s v="H-SGT"/>
    <n v="0"/>
    <s v="A-AP"/>
    <n v="0"/>
    <d v="2026-01-12T00:00:00"/>
    <d v="2026-01-20T00:00:00"/>
    <d v="2026-01-29T00:00:00"/>
    <d v="2026-04-14T00:00:00"/>
    <n v="85"/>
    <x v="1"/>
  </r>
  <r>
    <n v="1536"/>
    <s v="274 PK/PID.SUS/2026"/>
    <x v="1"/>
    <s v="Pidana"/>
    <x v="0"/>
    <n v="0"/>
    <s v="H-YP"/>
    <s v="H-NEY"/>
    <s v="H-STJ"/>
    <n v="0"/>
    <s v="A-YST"/>
    <n v="0"/>
    <d v="2026-01-09T00:00:00"/>
    <d v="2026-01-20T00:00:00"/>
    <d v="2026-01-29T00:00:00"/>
    <d v="2026-04-14T00:00:00"/>
    <n v="85"/>
    <x v="1"/>
  </r>
  <r>
    <n v="1537"/>
    <s v="732 K/PID.SUS/2026"/>
    <x v="1"/>
    <s v="Pidana"/>
    <x v="3"/>
    <n v="0"/>
    <s v="H-JUP"/>
    <s v="H-AH-AMJ"/>
    <s v="H-AMA"/>
    <n v="0"/>
    <s v="A-AGD"/>
    <s v="Dwi Tomo"/>
    <d v="2026-01-13T00:00:00"/>
    <d v="2026-01-26T00:00:00"/>
    <d v="2026-02-11T00:00:00"/>
    <d v="2026-04-14T00:00:00"/>
    <n v="79"/>
    <x v="1"/>
  </r>
  <r>
    <n v="1538"/>
    <s v="889 K/PID.SUS/2026"/>
    <x v="1"/>
    <s v="Pidana"/>
    <x v="2"/>
    <n v="0"/>
    <s v="H-YP"/>
    <s v="H-SRD"/>
    <s v="H-SGT"/>
    <n v="0"/>
    <s v="A-AP"/>
    <n v="0"/>
    <d v="2026-01-14T00:00:00"/>
    <d v="2026-01-20T00:00:00"/>
    <d v="2026-01-29T00:00:00"/>
    <d v="2026-04-14T00:00:00"/>
    <n v="85"/>
    <x v="1"/>
  </r>
  <r>
    <n v="1539"/>
    <s v="567 PK/PID.SUS/2026"/>
    <x v="1"/>
    <s v="Pidana"/>
    <x v="0"/>
    <n v="0"/>
    <s v="H-SOE"/>
    <s v="H-AMA"/>
    <s v="H-SRD"/>
    <n v="0"/>
    <s v="A-BRAZ"/>
    <n v="0"/>
    <d v="2026-01-15T00:00:00"/>
    <d v="2026-02-11T00:00:00"/>
    <d v="2026-02-25T00:00:00"/>
    <d v="2026-04-14T00:00:00"/>
    <n v="63"/>
    <x v="1"/>
  </r>
  <r>
    <n v="1540"/>
    <s v="1212 K/PID.SUS/2026"/>
    <x v="1"/>
    <s v="Pidana"/>
    <x v="2"/>
    <n v="0"/>
    <s v="H-JUP"/>
    <s v="H-SGT"/>
    <s v="H-AMA"/>
    <n v="0"/>
    <s v="A-MOU"/>
    <n v="0"/>
    <d v="2026-01-20T00:00:00"/>
    <d v="2026-01-26T00:00:00"/>
    <d v="2026-02-04T00:00:00"/>
    <d v="2026-04-14T00:00:00"/>
    <n v="79"/>
    <x v="1"/>
  </r>
  <r>
    <n v="1541"/>
    <s v="837 K/PID.SUS/2026"/>
    <x v="1"/>
    <s v="Pidana"/>
    <x v="2"/>
    <n v="0"/>
    <s v="H-JUP"/>
    <s v="H-HASP"/>
    <s v="H-NEY"/>
    <n v="0"/>
    <s v="A-AGD"/>
    <n v="0"/>
    <d v="2026-01-14T00:00:00"/>
    <d v="2026-01-26T00:00:00"/>
    <d v="2026-02-04T00:00:00"/>
    <d v="2026-04-14T00:00:00"/>
    <n v="79"/>
    <x v="1"/>
  </r>
  <r>
    <n v="1542"/>
    <s v="858 K/PID.SUS/2026"/>
    <x v="1"/>
    <s v="Pidana"/>
    <x v="2"/>
    <n v="0"/>
    <s v="H-JUP"/>
    <s v="H-SGT"/>
    <s v="H-AMA"/>
    <n v="0"/>
    <s v="A-MOU"/>
    <s v="Tety Siti Rochmat Setyawati"/>
    <d v="2026-01-14T00:00:00"/>
    <d v="2026-01-23T00:00:00"/>
    <d v="2026-01-28T00:00:00"/>
    <d v="2026-04-14T00:00:00"/>
    <n v="82"/>
    <x v="1"/>
  </r>
  <r>
    <n v="1543"/>
    <s v="584 PK/PID.SUS/2026"/>
    <x v="1"/>
    <s v="Pidana"/>
    <x v="0"/>
    <n v="0"/>
    <s v="H-YNT"/>
    <s v="H-SRD"/>
    <s v="H-HASP"/>
    <n v="0"/>
    <s v="A-VIT"/>
    <n v="0"/>
    <d v="2026-01-15T00:00:00"/>
    <d v="2026-01-22T00:00:00"/>
    <d v="2026-02-19T00:00:00"/>
    <d v="2026-04-14T00:00:00"/>
    <n v="83"/>
    <x v="1"/>
  </r>
  <r>
    <n v="1544"/>
    <s v="1019 K/PID.SUS/2026"/>
    <x v="1"/>
    <s v="Pidana"/>
    <x v="2"/>
    <n v="0"/>
    <s v="H-JUP"/>
    <s v="H-SGT"/>
    <s v="H-AMA"/>
    <n v="0"/>
    <s v="A-MOU"/>
    <n v="0"/>
    <d v="2026-01-19T00:00:00"/>
    <d v="2026-01-26T00:00:00"/>
    <d v="2026-02-04T00:00:00"/>
    <d v="2026-04-14T00:00:00"/>
    <n v="79"/>
    <x v="1"/>
  </r>
  <r>
    <n v="1545"/>
    <s v="928 PK/PID.SUS/2026"/>
    <x v="1"/>
    <s v="Pidana"/>
    <x v="0"/>
    <n v="0"/>
    <s v="H-YNT"/>
    <s v="H-SRD"/>
    <s v="H-HASP"/>
    <n v="0"/>
    <s v="A-VIT"/>
    <n v="0"/>
    <d v="2026-01-26T00:00:00"/>
    <d v="2026-01-28T00:00:00"/>
    <d v="2026-02-25T00:00:00"/>
    <d v="2026-04-14T00:00:00"/>
    <n v="77"/>
    <x v="1"/>
  </r>
  <r>
    <n v="1546"/>
    <s v="1158 PK/PID.SUS/2026"/>
    <x v="1"/>
    <s v="Pidana"/>
    <x v="0"/>
    <n v="0"/>
    <s v="H-YNT"/>
    <s v="H-SRD"/>
    <s v="H-HASP"/>
    <n v="0"/>
    <s v="A-VIT"/>
    <n v="0"/>
    <d v="2026-02-04T00:00:00"/>
    <d v="2026-02-13T00:00:00"/>
    <d v="2026-02-26T00:00:00"/>
    <d v="2026-04-14T00:00:00"/>
    <n v="61"/>
    <x v="1"/>
  </r>
  <r>
    <n v="1547"/>
    <s v="2519 K/PID.SUS/2026"/>
    <x v="1"/>
    <s v="Pidana"/>
    <x v="2"/>
    <n v="0"/>
    <s v="H-HM"/>
    <s v="H-SGS"/>
    <s v="H-SRD"/>
    <n v="0"/>
    <s v="A-MAP"/>
    <n v="0"/>
    <d v="2026-02-05T00:00:00"/>
    <d v="2026-02-12T00:00:00"/>
    <d v="2026-02-26T00:00:00"/>
    <d v="2026-04-14T00:00:00"/>
    <n v="62"/>
    <x v="1"/>
  </r>
  <r>
    <n v="1548"/>
    <s v="228 PK/PID.SUS/2026"/>
    <x v="1"/>
    <s v="Pidana"/>
    <x v="0"/>
    <n v="0"/>
    <s v="H-SOE"/>
    <s v="H-STJ"/>
    <s v="H-AMA"/>
    <n v="0"/>
    <s v="A-URA"/>
    <n v="0"/>
    <d v="2026-01-08T00:00:00"/>
    <d v="2026-01-27T00:00:00"/>
    <d v="2026-02-04T00:00:00"/>
    <d v="2026-04-14T00:00:00"/>
    <n v="78"/>
    <x v="1"/>
  </r>
  <r>
    <n v="1549"/>
    <s v="826 K/PID.SUS/2026"/>
    <x v="1"/>
    <s v="Pidana"/>
    <x v="2"/>
    <n v="0"/>
    <s v="H-JUP"/>
    <s v="H-HASP"/>
    <s v="H-NEY"/>
    <n v="0"/>
    <s v="A-AGD"/>
    <s v="Murganda Sitompul"/>
    <d v="2026-01-14T00:00:00"/>
    <d v="2026-01-26T00:00:00"/>
    <d v="2026-02-04T00:00:00"/>
    <d v="2026-04-14T00:00:00"/>
    <n v="79"/>
    <x v="1"/>
  </r>
  <r>
    <n v="1550"/>
    <s v="632 K/PID.SUS/2026"/>
    <x v="1"/>
    <s v="Pidana"/>
    <x v="2"/>
    <n v="0"/>
    <s v="H-JUP"/>
    <s v="H-SGT"/>
    <s v="H-AMA"/>
    <n v="0"/>
    <s v="A-MOU"/>
    <n v="0"/>
    <d v="2026-01-12T00:00:00"/>
    <d v="2026-01-26T00:00:00"/>
    <d v="2026-02-04T00:00:00"/>
    <d v="2026-04-14T00:00:00"/>
    <n v="79"/>
    <x v="1"/>
  </r>
  <r>
    <n v="1551"/>
    <s v="1057 K/PID.SUS/2026"/>
    <x v="1"/>
    <s v="Pidana"/>
    <x v="2"/>
    <n v="0"/>
    <s v="H-JUP"/>
    <s v="H-SGT"/>
    <s v="H-AMA"/>
    <n v="0"/>
    <s v="A-MOU"/>
    <n v="0"/>
    <d v="2026-01-19T00:00:00"/>
    <d v="2026-01-26T00:00:00"/>
    <d v="2026-02-04T00:00:00"/>
    <d v="2026-04-14T00:00:00"/>
    <n v="79"/>
    <x v="1"/>
  </r>
  <r>
    <n v="1552"/>
    <s v="947 K/PID.SUS/2026"/>
    <x v="1"/>
    <s v="Pidana"/>
    <x v="2"/>
    <n v="0"/>
    <s v="H-JUP"/>
    <s v="H-HASP"/>
    <s v="H-NEY"/>
    <n v="0"/>
    <s v="A-AGD"/>
    <n v="0"/>
    <d v="2026-01-15T00:00:00"/>
    <d v="2026-01-26T00:00:00"/>
    <d v="2026-02-04T00:00:00"/>
    <d v="2026-04-14T00:00:00"/>
    <n v="79"/>
    <x v="1"/>
  </r>
  <r>
    <n v="1553"/>
    <s v="434 PK/PID.SUS/2026"/>
    <x v="1"/>
    <s v="Pidana"/>
    <x v="0"/>
    <n v="0"/>
    <s v="H-YP"/>
    <s v="H-SRD"/>
    <s v="H-SGT"/>
    <n v="0"/>
    <s v="A-MUL"/>
    <n v="0"/>
    <d v="2026-01-13T00:00:00"/>
    <d v="2026-01-20T00:00:00"/>
    <d v="2026-02-03T00:00:00"/>
    <d v="2026-04-14T00:00:00"/>
    <n v="85"/>
    <x v="1"/>
  </r>
  <r>
    <n v="1554"/>
    <s v="998 K/PID.SUS/2026"/>
    <x v="1"/>
    <s v="Pidana"/>
    <x v="2"/>
    <n v="0"/>
    <s v="H-JUP"/>
    <s v="H-HASP"/>
    <s v="H-NEY"/>
    <n v="0"/>
    <s v="A-AGD"/>
    <n v="0"/>
    <d v="2026-01-15T00:00:00"/>
    <d v="2026-01-26T00:00:00"/>
    <d v="2026-02-04T00:00:00"/>
    <d v="2026-04-14T00:00:00"/>
    <n v="79"/>
    <x v="1"/>
  </r>
  <r>
    <n v="1555"/>
    <s v="823 K/PID.SUS/2026"/>
    <x v="1"/>
    <s v="Pidana"/>
    <x v="2"/>
    <n v="0"/>
    <s v="H-HM"/>
    <s v="H-SGS"/>
    <s v="H-SRD"/>
    <n v="0"/>
    <s v="A-MAP"/>
    <n v="0"/>
    <d v="2026-01-14T00:00:00"/>
    <d v="2026-01-22T00:00:00"/>
    <d v="2026-02-03T00:00:00"/>
    <d v="2026-04-14T00:00:00"/>
    <n v="83"/>
    <x v="1"/>
  </r>
  <r>
    <n v="1556"/>
    <s v="843 K/PID.SUS/2026"/>
    <x v="1"/>
    <s v="Pidana"/>
    <x v="2"/>
    <n v="0"/>
    <s v="H-HM"/>
    <s v="H-SGS"/>
    <s v="H-SRD"/>
    <n v="0"/>
    <s v="A-MAP"/>
    <n v="0"/>
    <d v="2026-01-14T00:00:00"/>
    <d v="2026-01-22T00:00:00"/>
    <d v="2026-02-03T00:00:00"/>
    <d v="2026-04-14T00:00:00"/>
    <n v="83"/>
    <x v="1"/>
  </r>
  <r>
    <n v="1557"/>
    <s v="694 K/PID.SUS/2026"/>
    <x v="1"/>
    <s v="Pidana"/>
    <x v="2"/>
    <n v="0"/>
    <s v="H-HM"/>
    <s v="H-SGS"/>
    <s v="H-SRD"/>
    <n v="0"/>
    <s v="A-MAP"/>
    <n v="0"/>
    <d v="2026-01-13T00:00:00"/>
    <d v="2026-01-22T00:00:00"/>
    <d v="2026-01-29T00:00:00"/>
    <d v="2026-04-14T00:00:00"/>
    <n v="83"/>
    <x v="1"/>
  </r>
  <r>
    <n v="1558"/>
    <s v="1055 K/PID.SUS/2026"/>
    <x v="1"/>
    <s v="Pidana"/>
    <x v="2"/>
    <n v="0"/>
    <s v="H-SOE"/>
    <s v="H-AMA"/>
    <s v="H-SRD"/>
    <n v="0"/>
    <s v="A-BRAZ"/>
    <n v="0"/>
    <d v="2026-01-19T00:00:00"/>
    <d v="2026-02-11T00:00:00"/>
    <d v="2026-02-25T00:00:00"/>
    <d v="2026-04-14T00:00:00"/>
    <n v="63"/>
    <x v="1"/>
  </r>
  <r>
    <n v="1559"/>
    <s v="952 K/PID.SUS/2026"/>
    <x v="1"/>
    <s v="Pidana"/>
    <x v="2"/>
    <n v="0"/>
    <s v="H-HM"/>
    <s v="H-SGS"/>
    <s v="H-SRD"/>
    <n v="0"/>
    <s v="A-MAP"/>
    <n v="0"/>
    <d v="2026-01-15T00:00:00"/>
    <d v="2026-01-22T00:00:00"/>
    <d v="2026-02-03T00:00:00"/>
    <d v="2026-04-14T00:00:00"/>
    <n v="83"/>
    <x v="1"/>
  </r>
  <r>
    <n v="1560"/>
    <s v="558 PK/PID.SUS/2026"/>
    <x v="1"/>
    <s v="Pidana"/>
    <x v="0"/>
    <n v="0"/>
    <s v="H-YNT"/>
    <s v="H-SRD"/>
    <s v="H-HASP"/>
    <n v="0"/>
    <s v="A-VIT"/>
    <n v="0"/>
    <d v="2026-01-15T00:00:00"/>
    <d v="2026-01-22T00:00:00"/>
    <d v="2026-02-19T00:00:00"/>
    <d v="2026-04-14T00:00:00"/>
    <n v="83"/>
    <x v="1"/>
  </r>
  <r>
    <n v="1561"/>
    <s v="592 PK/PID.SUS/2026"/>
    <x v="1"/>
    <s v="Pidana"/>
    <x v="0"/>
    <n v="0"/>
    <s v="H-YNT"/>
    <s v="H-SRD"/>
    <s v="H-HASP"/>
    <n v="0"/>
    <s v="A-VIT"/>
    <n v="0"/>
    <d v="2026-01-15T00:00:00"/>
    <d v="2026-01-22T00:00:00"/>
    <d v="2026-02-19T00:00:00"/>
    <d v="2026-04-14T00:00:00"/>
    <n v="83"/>
    <x v="1"/>
  </r>
  <r>
    <n v="1562"/>
    <s v="638 PK/PID.SUS/2026"/>
    <x v="1"/>
    <s v="Pidana"/>
    <x v="0"/>
    <n v="0"/>
    <s v="H-YNT"/>
    <s v="H-SRD"/>
    <s v="H-HASP"/>
    <n v="0"/>
    <s v="A-VIT"/>
    <n v="0"/>
    <d v="2026-01-20T00:00:00"/>
    <d v="2026-01-22T00:00:00"/>
    <d v="2026-02-19T00:00:00"/>
    <d v="2026-04-14T00:00:00"/>
    <n v="83"/>
    <x v="1"/>
  </r>
  <r>
    <n v="1563"/>
    <s v="505 PK/PID.SUS/2026"/>
    <x v="1"/>
    <s v="Pidana"/>
    <x v="0"/>
    <n v="0"/>
    <s v="H-YNT"/>
    <s v="H-SRD"/>
    <s v="H-HASP"/>
    <n v="0"/>
    <s v="A-WGA"/>
    <n v="0"/>
    <d v="2026-01-14T00:00:00"/>
    <d v="2026-01-19T00:00:00"/>
    <d v="2026-01-26T00:00:00"/>
    <d v="2026-04-14T00:00:00"/>
    <n v="86"/>
    <x v="1"/>
  </r>
  <r>
    <n v="1564"/>
    <s v="521 PK/PID.SUS/2026"/>
    <x v="1"/>
    <s v="Pidana"/>
    <x v="0"/>
    <n v="0"/>
    <s v="H-YNT"/>
    <s v="H-STJ"/>
    <s v="H-NEY"/>
    <n v="0"/>
    <s v="A-WID"/>
    <n v="0"/>
    <d v="2026-01-15T00:00:00"/>
    <d v="2026-01-22T00:00:00"/>
    <d v="2026-02-18T00:00:00"/>
    <d v="2026-04-14T00:00:00"/>
    <n v="83"/>
    <x v="1"/>
  </r>
  <r>
    <n v="1565"/>
    <s v="253 PK/PID.SUS/2026"/>
    <x v="1"/>
    <s v="Pidana"/>
    <x v="0"/>
    <n v="0"/>
    <s v="H-PH"/>
    <s v="H-HASP"/>
    <s v="H-APH"/>
    <n v="0"/>
    <s v="A-AMIR"/>
    <n v="0"/>
    <d v="2026-01-09T00:00:00"/>
    <d v="2026-01-21T00:00:00"/>
    <d v="2026-01-26T00:00:00"/>
    <d v="2026-04-14T00:00:00"/>
    <n v="84"/>
    <x v="1"/>
  </r>
  <r>
    <n v="1566"/>
    <s v="713 PK/PID.SUS/2026"/>
    <x v="1"/>
    <s v="Pidana"/>
    <x v="0"/>
    <n v="0"/>
    <s v="H-YNT"/>
    <s v="H-STJ"/>
    <s v="H-NEY"/>
    <n v="0"/>
    <s v="A-YST"/>
    <n v="0"/>
    <d v="2026-01-21T00:00:00"/>
    <d v="2026-01-22T00:00:00"/>
    <d v="2026-02-18T00:00:00"/>
    <d v="2026-04-14T00:00:00"/>
    <n v="83"/>
    <x v="1"/>
  </r>
  <r>
    <n v="1567"/>
    <s v="417 PK/PID.SUS/2026"/>
    <x v="1"/>
    <s v="Pidana"/>
    <x v="0"/>
    <n v="0"/>
    <s v="H-YP"/>
    <s v="H-NEY"/>
    <s v="H-STJ"/>
    <n v="0"/>
    <s v="A-YST"/>
    <n v="0"/>
    <d v="2026-01-13T00:00:00"/>
    <d v="2026-01-20T00:00:00"/>
    <d v="2026-01-29T00:00:00"/>
    <d v="2026-04-14T00:00:00"/>
    <n v="85"/>
    <x v="1"/>
  </r>
  <r>
    <n v="1568"/>
    <s v="668 PK/PID.SUS/2026"/>
    <x v="1"/>
    <s v="Pidana"/>
    <x v="0"/>
    <n v="0"/>
    <s v="H-YNT"/>
    <s v="H-STJ"/>
    <s v="H-NEY"/>
    <n v="0"/>
    <s v="A-DR"/>
    <n v="0"/>
    <d v="2026-01-20T00:00:00"/>
    <d v="2026-01-22T00:00:00"/>
    <d v="2026-02-18T00:00:00"/>
    <d v="2026-04-14T00:00:00"/>
    <n v="83"/>
    <x v="1"/>
  </r>
  <r>
    <n v="1569"/>
    <s v="723 PK/PID.SUS/2026"/>
    <x v="1"/>
    <s v="Pidana"/>
    <x v="0"/>
    <n v="0"/>
    <s v="H-PH"/>
    <s v="H-STJ"/>
    <s v="H-SGT"/>
    <n v="0"/>
    <s v="A-DOS"/>
    <n v="0"/>
    <d v="2026-01-21T00:00:00"/>
    <d v="2026-02-24T00:00:00"/>
    <d v="2026-03-05T00:00:00"/>
    <d v="2026-04-14T00:00:00"/>
    <n v="50"/>
    <x v="1"/>
  </r>
  <r>
    <n v="1570"/>
    <s v="783 PK/PID.SUS/2026"/>
    <x v="1"/>
    <s v="Pidana"/>
    <x v="0"/>
    <n v="0"/>
    <s v="H-YNT"/>
    <s v="H-SRD"/>
    <s v="H-HASP"/>
    <n v="0"/>
    <s v="A-VIT"/>
    <n v="0"/>
    <d v="2026-01-21T00:00:00"/>
    <d v="2026-01-28T00:00:00"/>
    <d v="2026-02-25T00:00:00"/>
    <d v="2026-04-14T00:00:00"/>
    <n v="77"/>
    <x v="1"/>
  </r>
  <r>
    <n v="1571"/>
    <s v="256 PK/PID.SUS/2026"/>
    <x v="1"/>
    <s v="Pidana"/>
    <x v="0"/>
    <n v="0"/>
    <s v="H-YNT"/>
    <s v="H-SGT"/>
    <s v="H-NEY"/>
    <n v="0"/>
    <s v="A-VIT"/>
    <n v="0"/>
    <d v="2026-01-09T00:00:00"/>
    <d v="2026-01-19T00:00:00"/>
    <d v="2026-02-03T00:00:00"/>
    <d v="2026-04-14T00:00:00"/>
    <n v="86"/>
    <x v="1"/>
  </r>
  <r>
    <n v="1572"/>
    <s v="259 PK/PID.SUS/2026"/>
    <x v="1"/>
    <s v="Pidana"/>
    <x v="0"/>
    <n v="0"/>
    <s v="H-YNT"/>
    <s v="H-SGT"/>
    <s v="H-NEY"/>
    <n v="0"/>
    <s v="A-VIT"/>
    <n v="0"/>
    <d v="2026-01-09T00:00:00"/>
    <d v="2026-01-19T00:00:00"/>
    <d v="2026-02-03T00:00:00"/>
    <d v="2026-04-14T00:00:00"/>
    <n v="86"/>
    <x v="1"/>
  </r>
  <r>
    <n v="1573"/>
    <s v="506 PK/PID.SUS/2026"/>
    <x v="1"/>
    <s v="Pidana"/>
    <x v="0"/>
    <n v="0"/>
    <s v="H-YP"/>
    <s v="H-NEY"/>
    <s v="H-STJ"/>
    <n v="0"/>
    <s v="A-END"/>
    <n v="0"/>
    <d v="2026-01-14T00:00:00"/>
    <d v="2026-01-20T00:00:00"/>
    <d v="2026-02-04T00:00:00"/>
    <d v="2026-04-14T00:00:00"/>
    <n v="85"/>
    <x v="1"/>
  </r>
  <r>
    <n v="1574"/>
    <s v="1331 K/PID.SUS/2026"/>
    <x v="1"/>
    <s v="Pidana"/>
    <x v="2"/>
    <n v="0"/>
    <s v="H-SL"/>
    <s v="H-SGT"/>
    <s v="H-TMA"/>
    <n v="0"/>
    <s v="A-ASW"/>
    <n v="0"/>
    <d v="2026-01-21T00:00:00"/>
    <d v="2026-01-22T00:00:00"/>
    <d v="2026-02-04T00:00:00"/>
    <d v="2026-04-14T00:00:00"/>
    <n v="83"/>
    <x v="1"/>
  </r>
  <r>
    <n v="1575"/>
    <s v="704 K/PID.SUS/2026"/>
    <x v="1"/>
    <s v="Pidana"/>
    <x v="2"/>
    <n v="0"/>
    <s v="H-SL"/>
    <s v="H-SGT"/>
    <s v="H-TMA"/>
    <n v="0"/>
    <s v="A-AP"/>
    <n v="0"/>
    <d v="2026-01-13T00:00:00"/>
    <d v="2026-01-20T00:00:00"/>
    <d v="2026-02-04T00:00:00"/>
    <d v="2026-04-14T00:00:00"/>
    <n v="85"/>
    <x v="1"/>
  </r>
  <r>
    <n v="1576"/>
    <s v="653 K/PID.SUS/2026"/>
    <x v="1"/>
    <s v="Pidana"/>
    <x v="2"/>
    <n v="0"/>
    <s v="H-SL"/>
    <s v="H-SGT"/>
    <s v="H-TMA"/>
    <n v="0"/>
    <s v="A-NSK"/>
    <n v="0"/>
    <d v="2026-01-12T00:00:00"/>
    <d v="2026-01-20T00:00:00"/>
    <d v="2026-02-04T00:00:00"/>
    <d v="2026-04-14T00:00:00"/>
    <n v="85"/>
    <x v="1"/>
  </r>
  <r>
    <n v="1577"/>
    <s v="1246 K/PID.SUS/2026"/>
    <x v="1"/>
    <s v="Pidana"/>
    <x v="2"/>
    <n v="0"/>
    <s v="H-SL"/>
    <s v="H-SGT"/>
    <s v="H-TMA"/>
    <n v="0"/>
    <s v="A-AP"/>
    <n v="0"/>
    <d v="2026-01-20T00:00:00"/>
    <d v="2026-01-21T00:00:00"/>
    <d v="2026-02-04T00:00:00"/>
    <d v="2026-04-14T00:00:00"/>
    <n v="84"/>
    <x v="1"/>
  </r>
  <r>
    <n v="1578"/>
    <s v="902 PK/PID.SUS/2026"/>
    <x v="1"/>
    <s v="Pidana"/>
    <x v="0"/>
    <n v="0"/>
    <s v="H-YNT"/>
    <s v="H-AMA"/>
    <s v="H-NEY"/>
    <n v="0"/>
    <s v="A-VIT"/>
    <n v="0"/>
    <d v="2026-01-26T00:00:00"/>
    <d v="2026-02-13T00:00:00"/>
    <d v="2026-02-26T00:00:00"/>
    <d v="2026-04-14T00:00:00"/>
    <n v="61"/>
    <x v="1"/>
  </r>
  <r>
    <n v="1579"/>
    <s v="261 K/PID.SUS/2026"/>
    <x v="1"/>
    <s v="Pidana"/>
    <x v="2"/>
    <n v="0"/>
    <s v="H-SOE"/>
    <s v="H-SGS"/>
    <s v="H-YNT"/>
    <n v="0"/>
    <s v="A-SN"/>
    <n v="0"/>
    <d v="2026-01-06T00:00:00"/>
    <d v="2026-01-27T00:00:00"/>
    <d v="2026-02-03T00:00:00"/>
    <d v="2026-04-14T00:00:00"/>
    <n v="78"/>
    <x v="1"/>
  </r>
  <r>
    <n v="1580"/>
    <s v="1107 PK/PID.SUS/2026"/>
    <x v="1"/>
    <s v="Pidana"/>
    <x v="0"/>
    <n v="0"/>
    <s v="H-YNT"/>
    <s v="H-STJ"/>
    <s v="H-NEY"/>
    <n v="0"/>
    <s v="A-VIT"/>
    <n v="0"/>
    <d v="2026-02-02T00:00:00"/>
    <d v="2026-02-13T00:00:00"/>
    <d v="2026-02-26T00:00:00"/>
    <d v="2026-04-14T00:00:00"/>
    <n v="61"/>
    <x v="1"/>
  </r>
  <r>
    <n v="1581"/>
    <s v="741 PK/PID.SUS/2026"/>
    <x v="1"/>
    <s v="Pidana"/>
    <x v="0"/>
    <n v="0"/>
    <s v="H-YNT"/>
    <s v="H-SRD"/>
    <s v="H-HASP"/>
    <n v="0"/>
    <s v="A-VIT"/>
    <n v="0"/>
    <d v="2026-01-21T00:00:00"/>
    <d v="2026-01-22T00:00:00"/>
    <d v="2026-02-19T00:00:00"/>
    <d v="2026-04-14T00:00:00"/>
    <n v="83"/>
    <x v="1"/>
  </r>
  <r>
    <n v="1582"/>
    <s v="1122 K/PID.SUS/2026"/>
    <x v="1"/>
    <s v="Pidana"/>
    <x v="2"/>
    <n v="0"/>
    <s v="H-JUP"/>
    <s v="H-SGT"/>
    <s v="H-AMA"/>
    <n v="0"/>
    <s v="A-MOU"/>
    <n v="0"/>
    <d v="2026-01-20T00:00:00"/>
    <d v="2026-01-26T00:00:00"/>
    <d v="2026-02-04T00:00:00"/>
    <d v="2026-04-14T00:00:00"/>
    <n v="79"/>
    <x v="1"/>
  </r>
  <r>
    <n v="1583"/>
    <s v="332 PK/PID.SUS/2026"/>
    <x v="1"/>
    <s v="Pidana"/>
    <x v="0"/>
    <n v="0"/>
    <s v="H-YP"/>
    <s v="H-NEY"/>
    <s v="H-STJ"/>
    <n v="0"/>
    <s v="A-YST"/>
    <n v="0"/>
    <d v="2026-01-12T00:00:00"/>
    <d v="2026-01-20T00:00:00"/>
    <d v="2026-01-29T00:00:00"/>
    <d v="2026-04-14T00:00:00"/>
    <n v="85"/>
    <x v="1"/>
  </r>
  <r>
    <n v="1584"/>
    <s v="791 K/PID.SUS/2026"/>
    <x v="1"/>
    <s v="Pidana"/>
    <x v="2"/>
    <n v="0"/>
    <s v="H-YP"/>
    <s v="H-SRD"/>
    <s v="H-SGT"/>
    <n v="0"/>
    <s v="A-MUL"/>
    <n v="0"/>
    <d v="2026-01-13T00:00:00"/>
    <d v="2026-01-20T00:00:00"/>
    <d v="2026-01-29T00:00:00"/>
    <d v="2026-04-14T00:00:00"/>
    <n v="85"/>
    <x v="1"/>
  </r>
  <r>
    <n v="1585"/>
    <s v="2053 K/PID.SUS/2026"/>
    <x v="1"/>
    <s v="Pidana"/>
    <x v="2"/>
    <n v="0"/>
    <s v="H-JUP"/>
    <s v="H-HASP"/>
    <s v="H-NEY"/>
    <n v="0"/>
    <s v="A-AGD"/>
    <s v="Murganda Sitompul"/>
    <d v="2026-01-29T00:00:00"/>
    <d v="2026-02-11T00:00:00"/>
    <d v="2026-02-19T00:00:00"/>
    <d v="2026-04-14T00:00:00"/>
    <n v="63"/>
    <x v="1"/>
  </r>
  <r>
    <n v="1586"/>
    <s v="436 PK/PID.SUS/2026"/>
    <x v="1"/>
    <s v="Pidana"/>
    <x v="0"/>
    <n v="0"/>
    <s v="H-YNT"/>
    <s v="H-SRD"/>
    <s v="H-HASP"/>
    <n v="0"/>
    <s v="A-WGA"/>
    <n v="0"/>
    <d v="2026-01-13T00:00:00"/>
    <d v="2026-01-19T00:00:00"/>
    <d v="2026-01-26T00:00:00"/>
    <d v="2026-04-14T00:00:00"/>
    <n v="86"/>
    <x v="1"/>
  </r>
  <r>
    <n v="1587"/>
    <s v="914 K/PID.SUS/2026"/>
    <x v="1"/>
    <s v="Pidana"/>
    <x v="2"/>
    <n v="0"/>
    <s v="H-HASP"/>
    <n v="0"/>
    <n v="0"/>
    <n v="0"/>
    <s v="A-WND"/>
    <n v="0"/>
    <d v="2026-01-14T00:00:00"/>
    <d v="2026-01-19T00:00:00"/>
    <d v="2026-01-23T00:00:00"/>
    <d v="2026-04-14T00:00:00"/>
    <n v="86"/>
    <x v="2"/>
  </r>
  <r>
    <n v="1588"/>
    <s v="1065 K/PID.SUS/2026"/>
    <x v="1"/>
    <s v="Pidana"/>
    <x v="2"/>
    <n v="0"/>
    <s v="H-HM"/>
    <s v="H-SGS"/>
    <s v="H-SRD"/>
    <n v="0"/>
    <s v="A-BOY"/>
    <n v="0"/>
    <d v="2026-01-19T00:00:00"/>
    <d v="2026-01-22T00:00:00"/>
    <d v="2026-02-05T00:00:00"/>
    <d v="2026-04-15T00:00:00"/>
    <n v="84"/>
    <x v="1"/>
  </r>
  <r>
    <n v="1589"/>
    <s v="717 K/PID.SUS/2026"/>
    <x v="1"/>
    <s v="Pidana"/>
    <x v="2"/>
    <n v="0"/>
    <s v="H-HM"/>
    <s v="H-NEY"/>
    <s v="H-APH"/>
    <n v="0"/>
    <s v="A-MAP"/>
    <n v="0"/>
    <d v="2026-01-13T00:00:00"/>
    <d v="2026-01-22T00:00:00"/>
    <d v="2026-02-03T00:00:00"/>
    <d v="2026-04-15T00:00:00"/>
    <n v="84"/>
    <x v="1"/>
  </r>
  <r>
    <n v="1590"/>
    <s v="399 PK/PID.SUS/2026"/>
    <x v="1"/>
    <s v="Pidana"/>
    <x v="0"/>
    <n v="0"/>
    <s v="H-SL"/>
    <s v="H-SGT"/>
    <s v="H-TMA"/>
    <n v="0"/>
    <s v="A-ASW"/>
    <n v="0"/>
    <d v="2026-01-13T00:00:00"/>
    <d v="2026-01-20T00:00:00"/>
    <d v="2026-02-04T00:00:00"/>
    <d v="2026-04-15T00:00:00"/>
    <n v="86"/>
    <x v="1"/>
  </r>
  <r>
    <n v="1591"/>
    <s v="706 K/PID.SUS/2026"/>
    <x v="1"/>
    <s v="Pidana"/>
    <x v="2"/>
    <n v="0"/>
    <s v="H-SL"/>
    <s v="H-SGT"/>
    <s v="H-TMA"/>
    <n v="0"/>
    <s v="A-MAP"/>
    <n v="0"/>
    <d v="2026-01-13T00:00:00"/>
    <d v="2026-01-19T00:00:00"/>
    <d v="2026-02-04T00:00:00"/>
    <d v="2026-04-15T00:00:00"/>
    <n v="87"/>
    <x v="1"/>
  </r>
  <r>
    <n v="1592"/>
    <s v="883 K/PID.SUS/2026"/>
    <x v="1"/>
    <s v="Pidana"/>
    <x v="2"/>
    <n v="0"/>
    <s v="H-YP"/>
    <s v="H-SRD"/>
    <s v="H-SGT"/>
    <n v="0"/>
    <s v="A-NSK"/>
    <n v="0"/>
    <d v="2026-01-14T00:00:00"/>
    <d v="2026-01-20T00:00:00"/>
    <d v="2026-01-29T00:00:00"/>
    <d v="2026-04-15T00:00:00"/>
    <n v="86"/>
    <x v="1"/>
  </r>
  <r>
    <n v="1593"/>
    <s v="1172 K/PID.SUS/2026"/>
    <x v="1"/>
    <s v="Pidana"/>
    <x v="2"/>
    <n v="0"/>
    <s v="H-YNT"/>
    <s v="H-SRD"/>
    <s v="H-HASP"/>
    <n v="0"/>
    <s v="A-VIT"/>
    <n v="0"/>
    <d v="2026-01-20T00:00:00"/>
    <d v="2026-01-22T00:00:00"/>
    <d v="2026-02-11T00:00:00"/>
    <d v="2026-04-15T00:00:00"/>
    <n v="84"/>
    <x v="1"/>
  </r>
  <r>
    <n v="1594"/>
    <s v="1007 K/PID.SUS/2026"/>
    <x v="1"/>
    <s v="Pidana"/>
    <x v="2"/>
    <n v="0"/>
    <s v="H-YNT"/>
    <s v="H-SRD"/>
    <s v="H-HASP"/>
    <n v="0"/>
    <s v="A-VIT"/>
    <n v="0"/>
    <d v="2026-01-15T00:00:00"/>
    <d v="2026-01-22T00:00:00"/>
    <d v="2026-02-11T00:00:00"/>
    <d v="2026-04-15T00:00:00"/>
    <n v="84"/>
    <x v="1"/>
  </r>
  <r>
    <n v="1595"/>
    <s v="339 PK/PID.SUS/2026"/>
    <x v="1"/>
    <s v="Pidana"/>
    <x v="0"/>
    <n v="0"/>
    <s v="H-YP"/>
    <s v="H-SRD"/>
    <s v="H-SGT"/>
    <n v="0"/>
    <s v="A-AP"/>
    <n v="0"/>
    <d v="2026-01-12T00:00:00"/>
    <d v="2026-01-20T00:00:00"/>
    <d v="2026-01-29T00:00:00"/>
    <d v="2026-04-15T00:00:00"/>
    <n v="86"/>
    <x v="1"/>
  </r>
  <r>
    <n v="1596"/>
    <s v="615 K/PID.SUS/2026"/>
    <x v="1"/>
    <s v="Pidana"/>
    <x v="2"/>
    <n v="0"/>
    <s v="H-HM"/>
    <s v="H-NEY"/>
    <s v="H-APH"/>
    <n v="0"/>
    <s v="A-BOY"/>
    <n v="0"/>
    <d v="2026-01-12T00:00:00"/>
    <d v="2026-01-22T00:00:00"/>
    <d v="2026-02-03T00:00:00"/>
    <d v="2026-04-15T00:00:00"/>
    <n v="84"/>
    <x v="1"/>
  </r>
  <r>
    <n v="1597"/>
    <s v="719 K/PID.SUS/2026"/>
    <x v="1"/>
    <s v="Pidana"/>
    <x v="2"/>
    <n v="0"/>
    <s v="H-HM"/>
    <s v="H-NEY"/>
    <s v="H-APH"/>
    <n v="0"/>
    <s v="A-BOY"/>
    <n v="0"/>
    <d v="2026-01-13T00:00:00"/>
    <d v="2026-01-22T00:00:00"/>
    <d v="2026-02-03T00:00:00"/>
    <d v="2026-04-15T00:00:00"/>
    <n v="84"/>
    <x v="1"/>
  </r>
  <r>
    <n v="1598"/>
    <s v="609 PK/PID.SUS/2026"/>
    <x v="1"/>
    <s v="Pidana"/>
    <x v="0"/>
    <n v="0"/>
    <s v="H-SL"/>
    <s v="H-SGT"/>
    <s v="H-TMA"/>
    <n v="0"/>
    <s v="A-AP"/>
    <n v="0"/>
    <d v="2026-01-19T00:00:00"/>
    <d v="2026-01-21T00:00:00"/>
    <d v="2026-02-04T00:00:00"/>
    <d v="2026-04-15T00:00:00"/>
    <n v="85"/>
    <x v="1"/>
  </r>
  <r>
    <n v="1599"/>
    <s v="1113 K/PID.SUS/2026"/>
    <x v="1"/>
    <s v="Pidana"/>
    <x v="2"/>
    <n v="0"/>
    <s v="H-YNT"/>
    <s v="H-SRD"/>
    <s v="H-HASP"/>
    <n v="0"/>
    <s v="A-VIT"/>
    <n v="0"/>
    <d v="2026-01-19T00:00:00"/>
    <d v="2026-01-22T00:00:00"/>
    <d v="2026-02-11T00:00:00"/>
    <d v="2026-04-15T00:00:00"/>
    <n v="84"/>
    <x v="1"/>
  </r>
  <r>
    <n v="1600"/>
    <s v="834 K/PID.SUS/2026"/>
    <x v="1"/>
    <s v="Pidana"/>
    <x v="2"/>
    <n v="0"/>
    <s v="H-HM"/>
    <s v="H-NEY"/>
    <s v="H-APH"/>
    <n v="0"/>
    <s v="A-BOY"/>
    <n v="0"/>
    <d v="2026-01-14T00:00:00"/>
    <d v="2026-01-22T00:00:00"/>
    <d v="2026-02-03T00:00:00"/>
    <d v="2026-04-15T00:00:00"/>
    <n v="84"/>
    <x v="1"/>
  </r>
  <r>
    <n v="1601"/>
    <s v="144 PK/PID.SUS/2026"/>
    <x v="1"/>
    <s v="Pidana"/>
    <x v="0"/>
    <n v="0"/>
    <s v="H-SOE"/>
    <s v="H-STJ"/>
    <s v="H-AMA"/>
    <n v="0"/>
    <s v="A-NSK"/>
    <n v="0"/>
    <d v="2026-01-07T00:00:00"/>
    <d v="2026-01-19T00:00:00"/>
    <d v="2026-01-27T00:00:00"/>
    <d v="2026-04-15T00:00:00"/>
    <n v="87"/>
    <x v="1"/>
  </r>
  <r>
    <n v="1602"/>
    <s v="564 K/PID.SUS/2026"/>
    <x v="1"/>
    <s v="Pidana"/>
    <x v="2"/>
    <n v="0"/>
    <s v="H-YP"/>
    <s v="H-SRD"/>
    <s v="H-SGT"/>
    <n v="0"/>
    <s v="A-NSK"/>
    <n v="0"/>
    <d v="2026-01-09T00:00:00"/>
    <d v="2026-01-20T00:00:00"/>
    <d v="2026-01-29T00:00:00"/>
    <d v="2026-04-15T00:00:00"/>
    <n v="86"/>
    <x v="1"/>
  </r>
  <r>
    <n v="1603"/>
    <s v="346 PK/PID.SUS/2026"/>
    <x v="1"/>
    <s v="Pidana"/>
    <x v="0"/>
    <n v="0"/>
    <s v="H-SRD"/>
    <n v="0"/>
    <n v="0"/>
    <n v="0"/>
    <s v="A-NSK"/>
    <n v="0"/>
    <d v="2026-01-12T00:00:00"/>
    <d v="2026-01-20T00:00:00"/>
    <d v="2026-01-26T00:00:00"/>
    <d v="2026-04-15T00:00:00"/>
    <n v="86"/>
    <x v="2"/>
  </r>
  <r>
    <n v="1604"/>
    <s v="1051 K/PID.SUS/2026"/>
    <x v="1"/>
    <s v="Pidana"/>
    <x v="2"/>
    <n v="0"/>
    <s v="H-SL"/>
    <s v="H-SGT"/>
    <s v="H-TMA"/>
    <n v="0"/>
    <s v="A-ASW"/>
    <n v="0"/>
    <d v="2026-01-19T00:00:00"/>
    <d v="2026-01-20T00:00:00"/>
    <d v="2026-02-04T00:00:00"/>
    <d v="2026-04-15T00:00:00"/>
    <n v="86"/>
    <x v="1"/>
  </r>
  <r>
    <n v="1605"/>
    <s v="357 PK/PID.SUS/2026"/>
    <x v="1"/>
    <s v="Pidana"/>
    <x v="0"/>
    <n v="0"/>
    <s v="H-SL"/>
    <s v="H-SGT"/>
    <s v="H-TMA"/>
    <n v="0"/>
    <s v="A-ASW"/>
    <n v="0"/>
    <d v="2026-01-12T00:00:00"/>
    <d v="2026-01-20T00:00:00"/>
    <d v="2026-02-04T00:00:00"/>
    <d v="2026-04-15T00:00:00"/>
    <n v="86"/>
    <x v="1"/>
  </r>
  <r>
    <n v="1606"/>
    <s v="867 K/PID.SUS/2026"/>
    <x v="1"/>
    <s v="Pidana"/>
    <x v="2"/>
    <n v="0"/>
    <s v="H-YP"/>
    <s v="H-SRD"/>
    <s v="H-SGT"/>
    <n v="0"/>
    <s v="A-MAP"/>
    <n v="0"/>
    <d v="2026-01-14T00:00:00"/>
    <d v="2026-01-20T00:00:00"/>
    <d v="2026-02-03T00:00:00"/>
    <d v="2026-04-15T00:00:00"/>
    <n v="86"/>
    <x v="1"/>
  </r>
  <r>
    <n v="1607"/>
    <s v="630 K/PID.SUS/2026"/>
    <x v="1"/>
    <s v="Pidana"/>
    <x v="2"/>
    <n v="0"/>
    <s v="H-YP"/>
    <s v="H-SRD"/>
    <s v="H-SGT"/>
    <n v="0"/>
    <s v="A-NSK"/>
    <n v="0"/>
    <d v="2026-01-12T00:00:00"/>
    <d v="2026-01-20T00:00:00"/>
    <d v="2026-01-29T00:00:00"/>
    <d v="2026-04-15T00:00:00"/>
    <n v="86"/>
    <x v="1"/>
  </r>
  <r>
    <n v="1608"/>
    <s v="12 K/PID.SUS/2026"/>
    <x v="1"/>
    <s v="Pidana"/>
    <x v="3"/>
    <n v="0"/>
    <s v="H-SOE"/>
    <s v="H-AH-ANS"/>
    <s v="H-SGT"/>
    <n v="0"/>
    <s v="A-NDW"/>
    <s v="Dwi Tomo"/>
    <d v="2026-01-02T00:00:00"/>
    <d v="2026-01-20T00:00:00"/>
    <d v="2026-01-28T00:00:00"/>
    <d v="2026-04-15T00:00:00"/>
    <n v="86"/>
    <x v="1"/>
  </r>
  <r>
    <n v="1609"/>
    <s v="234 PK/PID.SUS/2026"/>
    <x v="1"/>
    <s v="Pidana"/>
    <x v="0"/>
    <n v="0"/>
    <s v="H-SL"/>
    <s v="H-SGT"/>
    <s v="H-TMA"/>
    <n v="0"/>
    <s v="A-MAP"/>
    <n v="0"/>
    <d v="2026-01-08T00:00:00"/>
    <d v="2026-01-21T00:00:00"/>
    <d v="2026-02-04T00:00:00"/>
    <d v="2026-04-15T00:00:00"/>
    <n v="85"/>
    <x v="1"/>
  </r>
  <r>
    <n v="1610"/>
    <s v="772 K/PID.SUS/2026"/>
    <x v="1"/>
    <s v="Pidana"/>
    <x v="2"/>
    <n v="0"/>
    <s v="H-HM"/>
    <s v="H-SGS"/>
    <s v="H-SRD"/>
    <n v="0"/>
    <s v="A-SIR"/>
    <n v="0"/>
    <d v="2026-01-13T00:00:00"/>
    <d v="2026-01-22T00:00:00"/>
    <d v="2026-02-05T00:00:00"/>
    <d v="2026-04-16T00:00:00"/>
    <n v="85"/>
    <x v="1"/>
  </r>
  <r>
    <n v="1611"/>
    <s v="907 K/PID.SUS/2026"/>
    <x v="1"/>
    <s v="Pidana"/>
    <x v="2"/>
    <n v="0"/>
    <s v="H-PH"/>
    <s v="H-STJ"/>
    <s v="H-SGT"/>
    <n v="0"/>
    <s v="A-DOS"/>
    <n v="0"/>
    <d v="2026-01-14T00:00:00"/>
    <d v="2026-01-28T00:00:00"/>
    <d v="2026-02-03T00:00:00"/>
    <d v="2026-04-16T00:00:00"/>
    <n v="79"/>
    <x v="1"/>
  </r>
  <r>
    <n v="1612"/>
    <s v="1120 K/PID.SUS/2026"/>
    <x v="1"/>
    <s v="Pidana"/>
    <x v="2"/>
    <n v="0"/>
    <s v="H-PH"/>
    <s v="H-STJ"/>
    <s v="H-SGT"/>
    <n v="0"/>
    <s v="A-DOS"/>
    <n v="0"/>
    <d v="2026-01-19T00:00:00"/>
    <d v="2026-01-28T00:00:00"/>
    <d v="2026-02-03T00:00:00"/>
    <d v="2026-04-16T00:00:00"/>
    <n v="79"/>
    <x v="1"/>
  </r>
  <r>
    <n v="1613"/>
    <s v="292 PK/PID.SUS/2026"/>
    <x v="1"/>
    <s v="Pidana"/>
    <x v="0"/>
    <n v="0"/>
    <s v="H-YP"/>
    <s v="H-SRD"/>
    <s v="H-SGT"/>
    <n v="0"/>
    <s v="A-WID"/>
    <n v="0"/>
    <d v="2026-01-09T00:00:00"/>
    <d v="2026-01-20T00:00:00"/>
    <d v="2026-01-29T00:00:00"/>
    <d v="2026-04-16T00:00:00"/>
    <n v="87"/>
    <x v="1"/>
  </r>
  <r>
    <n v="1614"/>
    <s v="757 K/PID.SUS/2026"/>
    <x v="1"/>
    <s v="Pidana"/>
    <x v="2"/>
    <n v="0"/>
    <s v="H-HM"/>
    <s v="H-SGS"/>
    <s v="H-SRD"/>
    <n v="0"/>
    <s v="A-SIR"/>
    <n v="0"/>
    <d v="2026-01-13T00:00:00"/>
    <d v="2026-01-22T00:00:00"/>
    <d v="2026-01-29T00:00:00"/>
    <d v="2026-04-16T00:00:00"/>
    <n v="85"/>
    <x v="1"/>
  </r>
  <r>
    <n v="1615"/>
    <s v="1081 K/PID.SUS/2026"/>
    <x v="1"/>
    <s v="Pidana"/>
    <x v="2"/>
    <n v="0"/>
    <s v="H-YNT"/>
    <s v="H-SRD"/>
    <s v="H-HASP"/>
    <n v="0"/>
    <s v="A-MSY"/>
    <s v="Murganda Sitompul"/>
    <d v="2026-01-19T00:00:00"/>
    <d v="2026-01-22T00:00:00"/>
    <d v="2026-02-11T00:00:00"/>
    <d v="2026-04-16T00:00:00"/>
    <n v="85"/>
    <x v="1"/>
  </r>
  <r>
    <n v="1616"/>
    <s v="367 K/PID.SUS/2026"/>
    <x v="1"/>
    <s v="Pidana"/>
    <x v="3"/>
    <n v="0"/>
    <s v="H-SOE"/>
    <s v="H-AH-ANS"/>
    <s v="H-AMA"/>
    <n v="0"/>
    <s v="A-SIM"/>
    <s v="Emilia Djajasubagia"/>
    <d v="2026-01-07T00:00:00"/>
    <d v="2026-01-29T00:00:00"/>
    <d v="2026-02-11T00:00:00"/>
    <d v="2026-04-16T00:00:00"/>
    <n v="78"/>
    <x v="1"/>
  </r>
  <r>
    <n v="1617"/>
    <s v="464 K/PID.SUS/2026"/>
    <x v="1"/>
    <s v="Pidana"/>
    <x v="2"/>
    <n v="0"/>
    <s v="H-SOE"/>
    <s v="H-STJ"/>
    <s v="H-AMA"/>
    <n v="0"/>
    <s v="A-VIT"/>
    <n v="0"/>
    <d v="2026-01-08T00:00:00"/>
    <d v="2026-01-27T00:00:00"/>
    <d v="2026-02-04T00:00:00"/>
    <d v="2026-04-16T00:00:00"/>
    <n v="80"/>
    <x v="1"/>
  </r>
  <r>
    <n v="1618"/>
    <s v="470 K/PID.SUS/2026"/>
    <x v="1"/>
    <s v="Pidana"/>
    <x v="2"/>
    <n v="0"/>
    <s v="H-SOE"/>
    <s v="H-STJ"/>
    <s v="H-AMA"/>
    <n v="0"/>
    <s v="A-DEV"/>
    <n v="0"/>
    <d v="2026-01-08T00:00:00"/>
    <d v="2026-01-27T00:00:00"/>
    <d v="2026-02-04T00:00:00"/>
    <d v="2026-04-16T00:00:00"/>
    <n v="80"/>
    <x v="1"/>
  </r>
  <r>
    <n v="1619"/>
    <s v="327 K/PID.SUS/2026"/>
    <x v="1"/>
    <s v="Pidana"/>
    <x v="2"/>
    <n v="0"/>
    <s v="H-SOE"/>
    <s v="H-STJ"/>
    <s v="H-AMA"/>
    <n v="0"/>
    <s v="A-VIT"/>
    <n v="0"/>
    <d v="2026-01-07T00:00:00"/>
    <d v="2026-01-27T00:00:00"/>
    <d v="2026-02-03T00:00:00"/>
    <d v="2026-04-16T00:00:00"/>
    <n v="80"/>
    <x v="1"/>
  </r>
  <r>
    <n v="1620"/>
    <s v="435 PK/PID.SUS/2026"/>
    <x v="1"/>
    <s v="Pidana"/>
    <x v="0"/>
    <n v="0"/>
    <s v="H-SL"/>
    <s v="H-SGT"/>
    <s v="H-TMA"/>
    <n v="0"/>
    <s v="A-ASW"/>
    <n v="0"/>
    <d v="2026-01-13T00:00:00"/>
    <d v="2026-01-20T00:00:00"/>
    <d v="2026-02-04T00:00:00"/>
    <d v="2026-04-16T00:00:00"/>
    <n v="87"/>
    <x v="1"/>
  </r>
  <r>
    <n v="1621"/>
    <s v="588 K/PID.SUS/2026"/>
    <x v="1"/>
    <s v="Pidana"/>
    <x v="2"/>
    <n v="0"/>
    <s v="H-YNT"/>
    <s v="H-SGT"/>
    <s v="H-NEY"/>
    <n v="0"/>
    <s v="A-VIT"/>
    <n v="0"/>
    <d v="2026-01-09T00:00:00"/>
    <d v="2026-01-19T00:00:00"/>
    <d v="2026-02-03T00:00:00"/>
    <d v="2026-04-16T00:00:00"/>
    <n v="88"/>
    <x v="1"/>
  </r>
  <r>
    <n v="1622"/>
    <s v="776 K/PID.SUS/2026"/>
    <x v="1"/>
    <s v="Pidana"/>
    <x v="2"/>
    <n v="0"/>
    <s v="H-YNT"/>
    <s v="H-SGT"/>
    <s v="H-NEY"/>
    <n v="0"/>
    <s v="A-DR"/>
    <n v="0"/>
    <d v="2026-01-13T00:00:00"/>
    <d v="2026-01-19T00:00:00"/>
    <d v="2026-01-26T00:00:00"/>
    <d v="2026-04-16T00:00:00"/>
    <n v="88"/>
    <x v="1"/>
  </r>
  <r>
    <n v="1623"/>
    <s v="370 PK/PID.SUS/2026"/>
    <x v="1"/>
    <s v="Pidana"/>
    <x v="0"/>
    <n v="0"/>
    <s v="H-HM"/>
    <s v="H-SGS"/>
    <s v="H-SRD"/>
    <n v="0"/>
    <s v="A-MUL"/>
    <n v="0"/>
    <d v="2026-01-12T00:00:00"/>
    <d v="2026-01-22T00:00:00"/>
    <d v="2026-02-12T00:00:00"/>
    <d v="2026-04-16T00:00:00"/>
    <n v="85"/>
    <x v="1"/>
  </r>
  <r>
    <n v="1624"/>
    <s v="921 K/PID.SUS/2026"/>
    <x v="1"/>
    <s v="Pidana"/>
    <x v="2"/>
    <n v="0"/>
    <s v="H-JUP"/>
    <s v="H-SGT"/>
    <s v="H-AMA"/>
    <n v="0"/>
    <s v="A-RFW"/>
    <n v="0"/>
    <d v="2026-01-15T00:00:00"/>
    <d v="2026-01-26T00:00:00"/>
    <d v="2026-02-04T00:00:00"/>
    <d v="2026-04-16T00:00:00"/>
    <n v="81"/>
    <x v="1"/>
  </r>
  <r>
    <n v="1625"/>
    <s v="1345 K/PID.SUS/2026"/>
    <x v="1"/>
    <s v="Pidana"/>
    <x v="2"/>
    <n v="0"/>
    <s v="H-JUP"/>
    <s v="H-SGT"/>
    <s v="H-AMA"/>
    <n v="0"/>
    <s v="A-RFW"/>
    <n v="0"/>
    <d v="2026-01-21T00:00:00"/>
    <d v="2026-02-03T00:00:00"/>
    <d v="2026-02-11T00:00:00"/>
    <d v="2026-04-16T00:00:00"/>
    <n v="73"/>
    <x v="1"/>
  </r>
  <r>
    <n v="1626"/>
    <s v="1207 K/PID.SUS/2026"/>
    <x v="1"/>
    <s v="Pidana"/>
    <x v="3"/>
    <n v="0"/>
    <s v="H-YNT"/>
    <s v="H-AH-ANS"/>
    <s v="H-HASP"/>
    <n v="0"/>
    <s v="A-WGA"/>
    <s v="Dwi Tomo"/>
    <d v="2026-01-20T00:00:00"/>
    <d v="2026-01-22T00:00:00"/>
    <d v="2026-02-11T00:00:00"/>
    <d v="2026-04-16T00:00:00"/>
    <n v="85"/>
    <x v="1"/>
  </r>
  <r>
    <n v="1627"/>
    <s v="639 K/PID.SUS/2026"/>
    <x v="1"/>
    <s v="Pidana"/>
    <x v="2"/>
    <n v="0"/>
    <s v="H-YP"/>
    <s v="H-SRD"/>
    <s v="H-SGT"/>
    <n v="0"/>
    <s v="A-NSK"/>
    <n v="0"/>
    <d v="2026-01-12T00:00:00"/>
    <d v="2026-01-20T00:00:00"/>
    <d v="2026-01-29T00:00:00"/>
    <d v="2026-04-16T00:00:00"/>
    <n v="87"/>
    <x v="1"/>
  </r>
  <r>
    <n v="1628"/>
    <s v="910 K/PID.SUS/2026"/>
    <x v="1"/>
    <s v="Pidana"/>
    <x v="2"/>
    <n v="0"/>
    <s v="H-YNT"/>
    <s v="H-SGT"/>
    <s v="H-NEY"/>
    <n v="0"/>
    <s v="A-WID"/>
    <n v="0"/>
    <d v="2026-01-14T00:00:00"/>
    <d v="2026-01-21T00:00:00"/>
    <d v="2026-02-03T00:00:00"/>
    <d v="2026-04-16T00:00:00"/>
    <n v="86"/>
    <x v="1"/>
  </r>
  <r>
    <n v="1629"/>
    <s v="586 PK/PID.SUS/2026"/>
    <x v="1"/>
    <s v="Pidana"/>
    <x v="0"/>
    <n v="0"/>
    <s v="H-JUP"/>
    <s v="H-SGT"/>
    <s v="H-AMA"/>
    <n v="0"/>
    <s v="A-RFW"/>
    <n v="0"/>
    <d v="2026-01-15T00:00:00"/>
    <d v="2026-02-11T00:00:00"/>
    <d v="2026-02-19T00:00:00"/>
    <d v="2026-04-16T00:00:00"/>
    <n v="65"/>
    <x v="1"/>
  </r>
  <r>
    <n v="1630"/>
    <s v="1597 K/PID.SUS/2026"/>
    <x v="1"/>
    <s v="Pidana"/>
    <x v="2"/>
    <n v="0"/>
    <s v="H-SL"/>
    <s v="H-SGT"/>
    <s v="H-TMA"/>
    <n v="0"/>
    <s v="A-ASW"/>
    <n v="0"/>
    <d v="2026-01-23T00:00:00"/>
    <d v="2026-01-26T00:00:00"/>
    <d v="2026-02-04T00:00:00"/>
    <d v="2026-04-16T00:00:00"/>
    <n v="81"/>
    <x v="1"/>
  </r>
  <r>
    <n v="1631"/>
    <s v="1472 K/PID.SUS/2026"/>
    <x v="1"/>
    <s v="Pidana"/>
    <x v="3"/>
    <n v="0"/>
    <s v="H-JUP"/>
    <s v="H-AH-AMJ"/>
    <s v="H-AMA"/>
    <n v="0"/>
    <s v="A-SIM"/>
    <s v="Dwi Tomo"/>
    <d v="2026-01-22T00:00:00"/>
    <d v="2026-02-03T00:00:00"/>
    <d v="2026-02-11T00:00:00"/>
    <d v="2026-04-16T00:00:00"/>
    <n v="73"/>
    <x v="1"/>
  </r>
  <r>
    <n v="1632"/>
    <s v="1229 K/PID.SUS/2026"/>
    <x v="1"/>
    <s v="Pidana"/>
    <x v="2"/>
    <n v="0"/>
    <s v="H-YNT"/>
    <s v="H-SGT"/>
    <s v="H-NEY"/>
    <n v="0"/>
    <s v="A-VIT"/>
    <n v="0"/>
    <d v="2026-01-20T00:00:00"/>
    <d v="2026-01-22T00:00:00"/>
    <d v="2026-02-11T00:00:00"/>
    <d v="2026-04-16T00:00:00"/>
    <n v="85"/>
    <x v="1"/>
  </r>
  <r>
    <n v="1633"/>
    <s v="1365 K/PID.SUS/2026"/>
    <x v="1"/>
    <s v="Pidana"/>
    <x v="2"/>
    <n v="0"/>
    <s v="H-YNT"/>
    <s v="H-STJ"/>
    <s v="H-NEY"/>
    <n v="0"/>
    <s v="A-YST"/>
    <n v="0"/>
    <d v="2026-01-21T00:00:00"/>
    <d v="2026-01-22T00:00:00"/>
    <d v="2026-02-18T00:00:00"/>
    <d v="2026-04-16T00:00:00"/>
    <n v="85"/>
    <x v="1"/>
  </r>
  <r>
    <n v="1634"/>
    <s v="1105 K/PID.SUS/2026"/>
    <x v="1"/>
    <s v="Pidana"/>
    <x v="2"/>
    <n v="0"/>
    <s v="H-PH"/>
    <s v="H-AMA"/>
    <s v="H-SRD"/>
    <n v="0"/>
    <s v="A-DOS"/>
    <s v="Tety Siti Rochmat Setyawati"/>
    <d v="2026-01-19T00:00:00"/>
    <d v="2026-01-28T00:00:00"/>
    <d v="2026-02-05T00:00:00"/>
    <d v="2026-04-16T00:00:00"/>
    <n v="79"/>
    <x v="1"/>
  </r>
  <r>
    <n v="1635"/>
    <s v="840 K/PID.SUS/2026"/>
    <x v="1"/>
    <s v="Pidana"/>
    <x v="2"/>
    <n v="0"/>
    <s v="H-HM"/>
    <s v="H-SGS"/>
    <s v="H-SRD"/>
    <n v="0"/>
    <s v="A-SIR"/>
    <n v="0"/>
    <d v="2026-01-14T00:00:00"/>
    <d v="2026-01-22T00:00:00"/>
    <d v="2026-02-05T00:00:00"/>
    <d v="2026-04-16T00:00:00"/>
    <n v="85"/>
    <x v="1"/>
  </r>
  <r>
    <n v="1636"/>
    <s v="1310 K/PID.SUS/2026"/>
    <x v="1"/>
    <s v="Pidana"/>
    <x v="2"/>
    <n v="0"/>
    <s v="H-SL"/>
    <s v="H-SGT"/>
    <s v="H-TMA"/>
    <n v="0"/>
    <s v="A-COP"/>
    <n v="0"/>
    <d v="2026-01-21T00:00:00"/>
    <d v="2026-01-22T00:00:00"/>
    <d v="2026-02-04T00:00:00"/>
    <d v="2026-04-16T00:00:00"/>
    <n v="85"/>
    <x v="1"/>
  </r>
  <r>
    <n v="1637"/>
    <s v="1046 K/PID.SUS/2026"/>
    <x v="1"/>
    <s v="Pidana"/>
    <x v="2"/>
    <n v="0"/>
    <s v="H-YNT"/>
    <s v="H-SRD"/>
    <s v="H-HASP"/>
    <n v="0"/>
    <s v="A-MSY"/>
    <n v="0"/>
    <d v="2026-01-19T00:00:00"/>
    <d v="2026-01-22T00:00:00"/>
    <d v="2026-02-11T00:00:00"/>
    <d v="2026-04-16T00:00:00"/>
    <n v="85"/>
    <x v="1"/>
  </r>
  <r>
    <n v="1638"/>
    <s v="689 PK/PID.SUS/2026"/>
    <x v="1"/>
    <s v="Pidana"/>
    <x v="0"/>
    <n v="0"/>
    <s v="H-SL"/>
    <s v="H-SGT"/>
    <s v="H-TMA"/>
    <n v="0"/>
    <s v="A-ASW"/>
    <n v="0"/>
    <d v="2026-01-20T00:00:00"/>
    <d v="2026-01-22T00:00:00"/>
    <d v="2026-02-04T00:00:00"/>
    <d v="2026-04-16T00:00:00"/>
    <n v="85"/>
    <x v="1"/>
  </r>
  <r>
    <n v="1639"/>
    <s v="1412 K/PID.SUS/2026"/>
    <x v="1"/>
    <s v="Pidana"/>
    <x v="2"/>
    <n v="0"/>
    <s v="H-SL"/>
    <s v="H-SGT"/>
    <s v="H-TMA"/>
    <n v="0"/>
    <s v="A-ASW"/>
    <n v="0"/>
    <d v="2026-01-22T00:00:00"/>
    <d v="2026-01-23T00:00:00"/>
    <d v="2026-02-04T00:00:00"/>
    <d v="2026-04-16T00:00:00"/>
    <n v="84"/>
    <x v="1"/>
  </r>
  <r>
    <n v="1640"/>
    <s v="1413 K/PID.SUS/2026"/>
    <x v="1"/>
    <s v="Pidana"/>
    <x v="2"/>
    <n v="0"/>
    <s v="H-SL"/>
    <s v="H-SGT"/>
    <s v="H-TMA"/>
    <n v="0"/>
    <s v="A-ASW"/>
    <n v="0"/>
    <d v="2026-01-22T00:00:00"/>
    <d v="2026-01-23T00:00:00"/>
    <d v="2026-02-04T00:00:00"/>
    <d v="2026-04-16T00:00:00"/>
    <n v="84"/>
    <x v="1"/>
  </r>
  <r>
    <n v="1641"/>
    <s v="1744 K/PID.SUS/2026"/>
    <x v="1"/>
    <s v="Pidana"/>
    <x v="2"/>
    <n v="0"/>
    <s v="H-PH"/>
    <s v="H-AMA"/>
    <s v="H-SRD"/>
    <n v="0"/>
    <s v="A-RFW"/>
    <n v="0"/>
    <d v="2026-01-26T00:00:00"/>
    <d v="2026-02-10T00:00:00"/>
    <d v="2026-02-26T00:00:00"/>
    <d v="2026-04-16T00:00:00"/>
    <n v="66"/>
    <x v="1"/>
  </r>
  <r>
    <n v="1642"/>
    <s v="1330 K/PID.SUS/2026"/>
    <x v="1"/>
    <s v="Pidana"/>
    <x v="2"/>
    <n v="0"/>
    <s v="H-YNT"/>
    <s v="H-STJ"/>
    <s v="H-NEY"/>
    <n v="0"/>
    <s v="A-YST"/>
    <n v="0"/>
    <d v="2026-01-21T00:00:00"/>
    <d v="2026-01-22T00:00:00"/>
    <d v="2026-02-18T00:00:00"/>
    <d v="2026-04-16T00:00:00"/>
    <n v="85"/>
    <x v="1"/>
  </r>
  <r>
    <n v="1643"/>
    <s v="1505 K/PID.SUS/2026"/>
    <x v="1"/>
    <s v="Pidana"/>
    <x v="2"/>
    <n v="0"/>
    <s v="H-NEY"/>
    <n v="0"/>
    <n v="0"/>
    <n v="0"/>
    <s v="A-FST"/>
    <n v="0"/>
    <d v="2026-01-22T00:00:00"/>
    <d v="2026-01-26T00:00:00"/>
    <d v="2026-01-27T00:00:00"/>
    <d v="2026-04-16T00:00:00"/>
    <n v="81"/>
    <x v="2"/>
  </r>
  <r>
    <n v="1644"/>
    <s v="743 K/PID.SUS/2026"/>
    <x v="1"/>
    <s v="Pidana"/>
    <x v="2"/>
    <n v="0"/>
    <s v="H-YP"/>
    <s v="H-SRD"/>
    <s v="H-SGT"/>
    <n v="0"/>
    <s v="A-NSK"/>
    <n v="0"/>
    <d v="2026-01-13T00:00:00"/>
    <d v="2026-01-20T00:00:00"/>
    <d v="2026-01-29T00:00:00"/>
    <d v="2026-04-16T00:00:00"/>
    <n v="87"/>
    <x v="1"/>
  </r>
  <r>
    <n v="1645"/>
    <s v="1595 K/PID.SUS/2026"/>
    <x v="1"/>
    <s v="Pidana"/>
    <x v="2"/>
    <n v="0"/>
    <s v="H-JUP"/>
    <s v="H-SGT"/>
    <s v="H-AMA"/>
    <n v="0"/>
    <s v="A-SSM"/>
    <n v="0"/>
    <d v="2026-01-23T00:00:00"/>
    <d v="2026-02-03T00:00:00"/>
    <d v="2026-02-11T00:00:00"/>
    <d v="2026-04-16T00:00:00"/>
    <n v="73"/>
    <x v="1"/>
  </r>
  <r>
    <n v="1646"/>
    <s v="1456 K/PID.SUS/2026"/>
    <x v="1"/>
    <s v="Pidana"/>
    <x v="3"/>
    <n v="0"/>
    <s v="H-JUP"/>
    <s v="H-AH-AMJ"/>
    <s v="H-AMA"/>
    <n v="0"/>
    <s v="A-SIM"/>
    <s v="Emilia Djajasubagia"/>
    <d v="2026-01-22T00:00:00"/>
    <d v="2026-02-03T00:00:00"/>
    <d v="2026-02-11T00:00:00"/>
    <d v="2026-04-16T00:00:00"/>
    <n v="73"/>
    <x v="1"/>
  </r>
  <r>
    <n v="1647"/>
    <s v="67 PK/PID.SUS/2026"/>
    <x v="1"/>
    <s v="Pidana"/>
    <x v="0"/>
    <n v="0"/>
    <s v="H-HM"/>
    <s v="H-SGT"/>
    <s v="H-SRD"/>
    <n v="0"/>
    <s v="A-AP"/>
    <n v="0"/>
    <d v="2026-01-06T00:00:00"/>
    <d v="2026-01-22T00:00:00"/>
    <d v="2026-01-29T00:00:00"/>
    <d v="2026-04-16T00:00:00"/>
    <n v="85"/>
    <x v="1"/>
  </r>
  <r>
    <n v="1648"/>
    <s v="607 K/PID.SUS/2026"/>
    <x v="1"/>
    <s v="Pidana"/>
    <x v="2"/>
    <n v="0"/>
    <s v="H-YNT"/>
    <s v="H-SGT"/>
    <s v="H-NEY"/>
    <n v="0"/>
    <s v="A-MSY"/>
    <n v="0"/>
    <d v="2026-01-09T00:00:00"/>
    <d v="2026-01-19T00:00:00"/>
    <d v="2026-02-03T00:00:00"/>
    <d v="2026-04-16T00:00:00"/>
    <n v="88"/>
    <x v="1"/>
  </r>
  <r>
    <n v="1649"/>
    <s v="657 K/PID.SUS/2026"/>
    <x v="1"/>
    <s v="Pidana"/>
    <x v="2"/>
    <n v="0"/>
    <s v="H-SL"/>
    <s v="H-SGT"/>
    <s v="H-TMA"/>
    <n v="0"/>
    <s v="A-COP"/>
    <n v="0"/>
    <d v="2026-01-12T00:00:00"/>
    <d v="2026-01-20T00:00:00"/>
    <d v="2026-02-04T00:00:00"/>
    <d v="2026-04-16T00:00:00"/>
    <n v="87"/>
    <x v="1"/>
  </r>
  <r>
    <n v="1650"/>
    <s v="476 PK/PID.SUS/2026"/>
    <x v="1"/>
    <s v="Pidana"/>
    <x v="0"/>
    <n v="0"/>
    <s v="H-SL"/>
    <s v="H-SGT"/>
    <s v="H-TMA"/>
    <n v="0"/>
    <s v="A-ASW"/>
    <n v="0"/>
    <d v="2026-01-14T00:00:00"/>
    <d v="2026-01-20T00:00:00"/>
    <d v="2026-02-04T00:00:00"/>
    <d v="2026-04-16T00:00:00"/>
    <n v="87"/>
    <x v="1"/>
  </r>
  <r>
    <n v="1651"/>
    <s v="1171 K/PID.SUS/2026"/>
    <x v="1"/>
    <s v="Pidana"/>
    <x v="2"/>
    <n v="0"/>
    <s v="H-JUP"/>
    <s v="H-SGT"/>
    <s v="H-AMA"/>
    <n v="0"/>
    <s v="A-MEWA"/>
    <n v="0"/>
    <d v="2026-01-20T00:00:00"/>
    <d v="2026-01-26T00:00:00"/>
    <d v="2026-02-04T00:00:00"/>
    <d v="2026-04-16T00:00:00"/>
    <n v="81"/>
    <x v="1"/>
  </r>
  <r>
    <n v="1652"/>
    <s v="533 PK/PID.SUS/2026"/>
    <x v="1"/>
    <s v="Pidana"/>
    <x v="0"/>
    <n v="0"/>
    <s v="H-YP"/>
    <s v="H-SRD"/>
    <s v="H-SGT"/>
    <n v="0"/>
    <s v="A-AP"/>
    <n v="0"/>
    <d v="2026-01-15T00:00:00"/>
    <d v="2026-01-20T00:00:00"/>
    <d v="2026-02-03T00:00:00"/>
    <d v="2026-04-16T00:00:00"/>
    <n v="87"/>
    <x v="1"/>
  </r>
  <r>
    <n v="1653"/>
    <s v="1266 K/PID.SUS/2026"/>
    <x v="1"/>
    <s v="Pidana"/>
    <x v="2"/>
    <n v="0"/>
    <s v="H-JUP"/>
    <s v="H-SGT"/>
    <s v="H-AMA"/>
    <n v="0"/>
    <s v="A-MEWA"/>
    <n v="0"/>
    <d v="2026-01-21T00:00:00"/>
    <d v="2026-01-26T00:00:00"/>
    <d v="2026-02-04T00:00:00"/>
    <d v="2026-04-16T00:00:00"/>
    <n v="81"/>
    <x v="1"/>
  </r>
  <r>
    <n v="1654"/>
    <s v="944 K/PID.SUS/2026"/>
    <x v="1"/>
    <s v="Pidana"/>
    <x v="2"/>
    <n v="0"/>
    <s v="H-YP"/>
    <s v="H-NEY"/>
    <s v="H-STJ"/>
    <n v="0"/>
    <s v="A-YST"/>
    <n v="0"/>
    <d v="2026-01-15T00:00:00"/>
    <d v="2026-01-20T00:00:00"/>
    <d v="2026-02-04T00:00:00"/>
    <d v="2026-04-16T00:00:00"/>
    <n v="87"/>
    <x v="1"/>
  </r>
  <r>
    <n v="1655"/>
    <s v="315 PK/PID.SUS/2026"/>
    <x v="1"/>
    <s v="Pidana"/>
    <x v="0"/>
    <n v="0"/>
    <s v="H-HM"/>
    <s v="H-SGS"/>
    <s v="H-SRD"/>
    <n v="0"/>
    <s v="A-MAP"/>
    <n v="0"/>
    <d v="2026-01-12T00:00:00"/>
    <d v="2026-01-22T00:00:00"/>
    <d v="2026-02-03T00:00:00"/>
    <d v="2026-04-16T00:00:00"/>
    <n v="85"/>
    <x v="1"/>
  </r>
  <r>
    <n v="1656"/>
    <s v="551 K/PID.SUS/2026"/>
    <x v="1"/>
    <s v="Pidana"/>
    <x v="2"/>
    <n v="0"/>
    <s v="H-SOE"/>
    <s v="H-STJ"/>
    <s v="H-AMA"/>
    <n v="0"/>
    <s v="A-RFW"/>
    <s v="Tety Siti Rochmat Setyawati"/>
    <d v="2026-01-09T00:00:00"/>
    <d v="2026-01-27T00:00:00"/>
    <d v="2026-02-04T00:00:00"/>
    <d v="2026-04-16T00:00:00"/>
    <n v="80"/>
    <x v="1"/>
  </r>
  <r>
    <n v="1657"/>
    <s v="789 K/PID.SUS/2026"/>
    <x v="1"/>
    <s v="Pidana"/>
    <x v="2"/>
    <n v="0"/>
    <s v="H-SL"/>
    <s v="H-SGT"/>
    <s v="H-TMA"/>
    <n v="0"/>
    <s v="A-COP"/>
    <n v="0"/>
    <d v="2026-01-13T00:00:00"/>
    <d v="2026-01-20T00:00:00"/>
    <d v="2026-02-04T00:00:00"/>
    <d v="2026-04-16T00:00:00"/>
    <n v="87"/>
    <x v="1"/>
  </r>
  <r>
    <n v="1658"/>
    <s v="680 K/PID.SUS/2026"/>
    <x v="1"/>
    <s v="Pidana"/>
    <x v="2"/>
    <n v="0"/>
    <s v="H-HM"/>
    <s v="H-SGS"/>
    <s v="H-SRD"/>
    <n v="0"/>
    <s v="A-BUP"/>
    <n v="0"/>
    <d v="2026-01-12T00:00:00"/>
    <d v="2026-01-22T00:00:00"/>
    <d v="2026-01-29T00:00:00"/>
    <d v="2026-04-16T00:00:00"/>
    <n v="85"/>
    <x v="1"/>
  </r>
  <r>
    <n v="1659"/>
    <s v="688 K/PID.SUS/2026"/>
    <x v="1"/>
    <s v="Pidana"/>
    <x v="2"/>
    <n v="0"/>
    <s v="H-HM"/>
    <s v="H-SGS"/>
    <s v="H-SRD"/>
    <n v="0"/>
    <s v="A-BUP"/>
    <n v="0"/>
    <d v="2026-01-12T00:00:00"/>
    <d v="2026-01-22T00:00:00"/>
    <d v="2026-01-29T00:00:00"/>
    <d v="2026-04-16T00:00:00"/>
    <n v="85"/>
    <x v="1"/>
  </r>
  <r>
    <n v="1660"/>
    <s v="664 K/PID.SUS/2026"/>
    <x v="1"/>
    <s v="Pidana"/>
    <x v="2"/>
    <n v="0"/>
    <s v="H-HM"/>
    <s v="H-SGS"/>
    <s v="H-SRD"/>
    <n v="0"/>
    <s v="A-MUL"/>
    <n v="0"/>
    <d v="2026-01-12T00:00:00"/>
    <d v="2026-01-22T00:00:00"/>
    <d v="2026-01-29T00:00:00"/>
    <d v="2026-04-16T00:00:00"/>
    <n v="85"/>
    <x v="1"/>
  </r>
  <r>
    <n v="1661"/>
    <s v="750 K/PID.SUS/2026"/>
    <x v="1"/>
    <s v="Pidana"/>
    <x v="2"/>
    <n v="0"/>
    <s v="H-JUP"/>
    <s v="H-HASP"/>
    <s v="H-NEY"/>
    <n v="0"/>
    <s v="A-MOU"/>
    <n v="0"/>
    <d v="2026-01-13T00:00:00"/>
    <d v="2026-01-26T00:00:00"/>
    <d v="2026-02-04T00:00:00"/>
    <d v="2026-04-16T00:00:00"/>
    <n v="81"/>
    <x v="1"/>
  </r>
  <r>
    <n v="1662"/>
    <s v="850 K/PID.SUS/2026"/>
    <x v="1"/>
    <s v="Pidana"/>
    <x v="2"/>
    <n v="0"/>
    <s v="H-JUP"/>
    <s v="H-SGT"/>
    <s v="H-AMA"/>
    <n v="0"/>
    <s v="A-SIM"/>
    <n v="0"/>
    <d v="2026-01-14T00:00:00"/>
    <d v="2026-01-26T00:00:00"/>
    <d v="2026-02-04T00:00:00"/>
    <d v="2026-04-16T00:00:00"/>
    <n v="81"/>
    <x v="1"/>
  </r>
  <r>
    <n v="1663"/>
    <s v="763 K/PID.SUS/2026"/>
    <x v="1"/>
    <s v="Pidana"/>
    <x v="2"/>
    <n v="0"/>
    <s v="H-HM"/>
    <s v="H-SGS"/>
    <s v="H-SRD"/>
    <n v="0"/>
    <s v="A-BUP"/>
    <s v="Murganda Sitompul"/>
    <d v="2026-01-13T00:00:00"/>
    <d v="2026-01-22T00:00:00"/>
    <d v="2026-01-29T00:00:00"/>
    <d v="2026-04-16T00:00:00"/>
    <n v="85"/>
    <x v="1"/>
  </r>
  <r>
    <n v="1664"/>
    <s v="1002 K/PID.SUS/2026"/>
    <x v="1"/>
    <s v="Pidana"/>
    <x v="2"/>
    <n v="0"/>
    <s v="H-YP"/>
    <s v="H-NEY"/>
    <s v="H-STJ"/>
    <n v="0"/>
    <s v="A-YST"/>
    <n v="0"/>
    <d v="2026-01-15T00:00:00"/>
    <d v="2026-01-20T00:00:00"/>
    <d v="2026-02-04T00:00:00"/>
    <d v="2026-04-16T00:00:00"/>
    <n v="87"/>
    <x v="1"/>
  </r>
  <r>
    <n v="1665"/>
    <s v="1003 K/PID.SUS/2026"/>
    <x v="1"/>
    <s v="Pidana"/>
    <x v="2"/>
    <n v="0"/>
    <s v="H-JUP"/>
    <s v="H-SGT"/>
    <s v="H-AMA"/>
    <n v="0"/>
    <s v="A-RFW"/>
    <n v="0"/>
    <d v="2026-01-15T00:00:00"/>
    <d v="2026-01-26T00:00:00"/>
    <d v="2026-02-04T00:00:00"/>
    <d v="2026-04-16T00:00:00"/>
    <n v="81"/>
    <x v="1"/>
  </r>
  <r>
    <n v="1666"/>
    <s v="854 K/PID.SUS/2026"/>
    <x v="1"/>
    <s v="Pidana"/>
    <x v="2"/>
    <n v="0"/>
    <s v="H-HM"/>
    <s v="H-SGS"/>
    <s v="H-SRD"/>
    <n v="0"/>
    <s v="A-SIR"/>
    <n v="0"/>
    <d v="2026-01-14T00:00:00"/>
    <d v="2026-01-22T00:00:00"/>
    <d v="2026-02-03T00:00:00"/>
    <d v="2026-04-16T00:00:00"/>
    <n v="85"/>
    <x v="1"/>
  </r>
  <r>
    <n v="1667"/>
    <s v="485 PK/PID.SUS/2026"/>
    <x v="1"/>
    <s v="Pidana"/>
    <x v="0"/>
    <n v="0"/>
    <s v="H-YP"/>
    <s v="H-NEY"/>
    <s v="H-STJ"/>
    <n v="0"/>
    <s v="A-YST"/>
    <n v="0"/>
    <d v="2026-01-14T00:00:00"/>
    <d v="2026-01-20T00:00:00"/>
    <d v="2026-02-04T00:00:00"/>
    <d v="2026-04-16T00:00:00"/>
    <n v="87"/>
    <x v="1"/>
  </r>
  <r>
    <n v="1668"/>
    <s v="973 K/PID.SUS/2026"/>
    <x v="1"/>
    <s v="Pidana"/>
    <x v="2"/>
    <n v="0"/>
    <s v="H-JUP"/>
    <s v="H-SGT"/>
    <s v="H-AMA"/>
    <n v="0"/>
    <s v="A-MEWA"/>
    <n v="0"/>
    <d v="2026-01-15T00:00:00"/>
    <d v="2026-01-26T00:00:00"/>
    <d v="2026-02-04T00:00:00"/>
    <d v="2026-04-16T00:00:00"/>
    <n v="81"/>
    <x v="1"/>
  </r>
  <r>
    <n v="1669"/>
    <s v="917 K/PID.SUS/2026"/>
    <x v="1"/>
    <s v="Pidana"/>
    <x v="2"/>
    <n v="0"/>
    <s v="H-JUP"/>
    <s v="H-SGT"/>
    <s v="H-AMA"/>
    <n v="0"/>
    <s v="A-RFW"/>
    <s v="Tety Siti Rochmat Setyawati"/>
    <d v="2026-01-15T00:00:00"/>
    <d v="2026-01-26T00:00:00"/>
    <d v="2026-02-04T00:00:00"/>
    <d v="2026-04-16T00:00:00"/>
    <n v="81"/>
    <x v="1"/>
  </r>
  <r>
    <n v="1670"/>
    <s v="943 K/PID.SUS/2026"/>
    <x v="1"/>
    <s v="Pidana"/>
    <x v="2"/>
    <n v="0"/>
    <s v="H-JUP"/>
    <s v="H-SGT"/>
    <s v="H-AMA"/>
    <n v="0"/>
    <s v="A-MEWA"/>
    <n v="0"/>
    <d v="2026-01-15T00:00:00"/>
    <d v="2026-01-26T00:00:00"/>
    <d v="2026-02-04T00:00:00"/>
    <d v="2026-04-16T00:00:00"/>
    <n v="81"/>
    <x v="1"/>
  </r>
  <r>
    <n v="1671"/>
    <s v="1547 K/PID.SUS/2026"/>
    <x v="1"/>
    <s v="Pidana"/>
    <x v="2"/>
    <n v="0"/>
    <s v="H-PH"/>
    <s v="H-STJ"/>
    <s v="H-SGT"/>
    <n v="0"/>
    <s v="A-AP"/>
    <n v="0"/>
    <d v="2026-01-23T00:00:00"/>
    <d v="2026-01-28T00:00:00"/>
    <d v="2026-02-05T00:00:00"/>
    <d v="2026-04-16T00:00:00"/>
    <n v="79"/>
    <x v="1"/>
  </r>
  <r>
    <n v="1672"/>
    <s v="1418 K/PID.SUS/2026"/>
    <x v="1"/>
    <s v="Pidana"/>
    <x v="2"/>
    <n v="0"/>
    <s v="H-PH"/>
    <s v="H-STJ"/>
    <s v="H-SGT"/>
    <n v="0"/>
    <s v="A-DOS"/>
    <n v="0"/>
    <d v="2026-01-22T00:00:00"/>
    <d v="2026-01-28T00:00:00"/>
    <d v="2026-02-05T00:00:00"/>
    <d v="2026-04-16T00:00:00"/>
    <n v="79"/>
    <x v="1"/>
  </r>
  <r>
    <n v="1673"/>
    <s v="1231 K/PID.SUS/2026"/>
    <x v="1"/>
    <s v="Pidana"/>
    <x v="2"/>
    <n v="0"/>
    <s v="H-SL"/>
    <s v="H-SGT"/>
    <s v="H-TMA"/>
    <n v="0"/>
    <s v="A-ASW"/>
    <n v="0"/>
    <d v="2026-01-20T00:00:00"/>
    <d v="2026-01-21T00:00:00"/>
    <d v="2026-02-04T00:00:00"/>
    <d v="2026-04-16T00:00:00"/>
    <n v="86"/>
    <x v="1"/>
  </r>
  <r>
    <n v="1674"/>
    <s v="1607 K/PID.SUS/2026"/>
    <x v="1"/>
    <s v="Pidana"/>
    <x v="2"/>
    <n v="0"/>
    <s v="H-SL"/>
    <s v="H-SGT"/>
    <s v="H-TMA"/>
    <n v="0"/>
    <s v="A-ASW"/>
    <n v="0"/>
    <d v="2026-01-23T00:00:00"/>
    <d v="2026-01-26T00:00:00"/>
    <d v="2026-02-04T00:00:00"/>
    <d v="2026-04-16T00:00:00"/>
    <n v="81"/>
    <x v="1"/>
  </r>
  <r>
    <n v="1675"/>
    <s v="1723 K/PID.SUS/2026"/>
    <x v="1"/>
    <s v="Pidana"/>
    <x v="2"/>
    <n v="0"/>
    <s v="H-SL"/>
    <s v="H-SGT"/>
    <s v="H-TMA"/>
    <n v="0"/>
    <s v="A-COP"/>
    <n v="0"/>
    <d v="2026-01-26T00:00:00"/>
    <d v="2026-01-27T00:00:00"/>
    <d v="2026-02-04T00:00:00"/>
    <d v="2026-04-16T00:00:00"/>
    <n v="80"/>
    <x v="1"/>
  </r>
  <r>
    <n v="1676"/>
    <s v="526 K/PID.SUS/2026"/>
    <x v="1"/>
    <s v="Pidana"/>
    <x v="2"/>
    <n v="0"/>
    <s v="H-SOE"/>
    <s v="H-STJ"/>
    <s v="H-AMA"/>
    <n v="0"/>
    <s v="A-WID"/>
    <n v="0"/>
    <d v="2026-01-08T00:00:00"/>
    <d v="2026-01-27T00:00:00"/>
    <d v="2026-02-04T00:00:00"/>
    <d v="2026-04-16T00:00:00"/>
    <n v="80"/>
    <x v="1"/>
  </r>
  <r>
    <n v="1677"/>
    <s v="992 K/PID.SUS/2026"/>
    <x v="1"/>
    <s v="Pidana"/>
    <x v="2"/>
    <n v="0"/>
    <s v="H-YP"/>
    <s v="H-NEY"/>
    <s v="H-STJ"/>
    <n v="0"/>
    <s v="A-SSM"/>
    <n v="0"/>
    <d v="2026-01-15T00:00:00"/>
    <d v="2026-01-20T00:00:00"/>
    <d v="2026-02-04T00:00:00"/>
    <d v="2026-04-16T00:00:00"/>
    <n v="87"/>
    <x v="1"/>
  </r>
  <r>
    <n v="1678"/>
    <s v="1261 K/PID.SUS/2026"/>
    <x v="1"/>
    <s v="Pidana"/>
    <x v="2"/>
    <n v="0"/>
    <s v="H-SL"/>
    <s v="H-SGT"/>
    <s v="H-TMA"/>
    <n v="0"/>
    <s v="A-ASW"/>
    <n v="0"/>
    <d v="2026-01-21T00:00:00"/>
    <d v="2026-01-21T00:00:00"/>
    <d v="2026-02-04T00:00:00"/>
    <d v="2026-04-16T00:00:00"/>
    <n v="86"/>
    <x v="1"/>
  </r>
  <r>
    <n v="1679"/>
    <s v="1309 K/PID.SUS/2026"/>
    <x v="1"/>
    <s v="Pidana"/>
    <x v="2"/>
    <n v="0"/>
    <s v="H-SL"/>
    <s v="H-SGT"/>
    <s v="H-TMA"/>
    <n v="0"/>
    <s v="A-ASW"/>
    <n v="0"/>
    <d v="2026-01-21T00:00:00"/>
    <d v="2026-01-22T00:00:00"/>
    <d v="2026-02-04T00:00:00"/>
    <d v="2026-04-16T00:00:00"/>
    <n v="85"/>
    <x v="1"/>
  </r>
  <r>
    <n v="1680"/>
    <s v="2567 K/PID.SUS/2026"/>
    <x v="1"/>
    <s v="Pidana"/>
    <x v="2"/>
    <n v="0"/>
    <s v="H-SL"/>
    <s v="H-APH"/>
    <s v="H-AMA"/>
    <n v="0"/>
    <s v="A-ASW"/>
    <n v="0"/>
    <d v="2026-02-05T00:00:00"/>
    <d v="2026-02-11T00:00:00"/>
    <d v="2026-02-24T00:00:00"/>
    <d v="2026-04-16T00:00:00"/>
    <n v="65"/>
    <x v="1"/>
  </r>
  <r>
    <n v="1681"/>
    <s v="955 K/PID.SUS/2026"/>
    <x v="1"/>
    <s v="Pidana"/>
    <x v="3"/>
    <n v="0"/>
    <s v="H-JUP"/>
    <s v="H-AH-AMJ"/>
    <s v="H-AMA"/>
    <n v="0"/>
    <s v="A-RFW"/>
    <s v="Emilia Djajasubagia"/>
    <d v="2026-01-15T00:00:00"/>
    <d v="2026-02-03T00:00:00"/>
    <d v="2026-02-11T00:00:00"/>
    <d v="2026-04-16T00:00:00"/>
    <n v="73"/>
    <x v="1"/>
  </r>
  <r>
    <n v="1682"/>
    <s v="1461 K/PID.SUS/2026"/>
    <x v="1"/>
    <s v="Pidana"/>
    <x v="2"/>
    <n v="0"/>
    <s v="H-JUP"/>
    <s v="H-SGT"/>
    <s v="H-AMA"/>
    <n v="0"/>
    <s v="A-SIM"/>
    <n v="0"/>
    <d v="2026-01-22T00:00:00"/>
    <d v="2026-02-03T00:00:00"/>
    <d v="2026-02-11T00:00:00"/>
    <d v="2026-04-16T00:00:00"/>
    <n v="73"/>
    <x v="1"/>
  </r>
  <r>
    <n v="1683"/>
    <s v="290 PK/PID.SUS/2026"/>
    <x v="1"/>
    <s v="Pidana"/>
    <x v="0"/>
    <n v="0"/>
    <s v="H-SOE"/>
    <s v="H-STJ"/>
    <s v="H-AMA"/>
    <n v="0"/>
    <s v="A-RFW"/>
    <n v="0"/>
    <d v="2026-01-09T00:00:00"/>
    <d v="2026-02-03T00:00:00"/>
    <d v="2026-02-11T00:00:00"/>
    <d v="2026-04-16T00:00:00"/>
    <n v="73"/>
    <x v="1"/>
  </r>
  <r>
    <n v="1684"/>
    <s v="1536 K/PID.SUS/2026"/>
    <x v="1"/>
    <s v="Pidana"/>
    <x v="2"/>
    <n v="0"/>
    <s v="H-JUP"/>
    <s v="H-SGT"/>
    <s v="H-AMA"/>
    <n v="0"/>
    <s v="A-RFW"/>
    <n v="0"/>
    <d v="2026-01-23T00:00:00"/>
    <d v="2026-02-11T00:00:00"/>
    <d v="2026-02-19T00:00:00"/>
    <d v="2026-04-16T00:00:00"/>
    <n v="65"/>
    <x v="1"/>
  </r>
  <r>
    <n v="1685"/>
    <s v="1018 PK/PID.SUS/2026"/>
    <x v="1"/>
    <s v="Pidana"/>
    <x v="0"/>
    <n v="0"/>
    <s v="H-SL"/>
    <s v="H-APH"/>
    <s v="H-AMA"/>
    <n v="0"/>
    <s v="A-RFW"/>
    <n v="0"/>
    <d v="2026-01-29T00:00:00"/>
    <d v="2026-01-30T00:00:00"/>
    <d v="2026-02-24T00:00:00"/>
    <d v="2026-04-16T00:00:00"/>
    <n v="77"/>
    <x v="1"/>
  </r>
  <r>
    <n v="1686"/>
    <s v="1859 K/PID.SUS/2026"/>
    <x v="1"/>
    <s v="Pidana"/>
    <x v="2"/>
    <n v="0"/>
    <s v="H-SL"/>
    <s v="H-APH"/>
    <s v="H-AMA"/>
    <n v="0"/>
    <s v="A-ASW"/>
    <n v="0"/>
    <d v="2026-01-27T00:00:00"/>
    <d v="2026-01-29T00:00:00"/>
    <d v="2026-02-24T00:00:00"/>
    <d v="2026-04-16T00:00:00"/>
    <n v="78"/>
    <x v="1"/>
  </r>
  <r>
    <n v="1687"/>
    <s v="2354 K/PID.SUS/2026"/>
    <x v="1"/>
    <s v="Pidana"/>
    <x v="2"/>
    <n v="0"/>
    <s v="H-SL"/>
    <s v="H-SGT"/>
    <s v="H-TMA"/>
    <n v="0"/>
    <s v="A-SIR"/>
    <n v="0"/>
    <d v="2026-02-03T00:00:00"/>
    <d v="2026-02-04T00:00:00"/>
    <d v="2026-02-24T00:00:00"/>
    <d v="2026-04-16T00:00:00"/>
    <n v="72"/>
    <x v="1"/>
  </r>
  <r>
    <n v="1688"/>
    <s v="1640 K/PID.SUS/2026"/>
    <x v="1"/>
    <s v="Pidana"/>
    <x v="2"/>
    <n v="0"/>
    <s v="H-YNT"/>
    <s v="H-AMA"/>
    <s v="H-NEY"/>
    <n v="0"/>
    <s v="A-RFW"/>
    <n v="0"/>
    <d v="2026-01-26T00:00:00"/>
    <d v="2026-01-28T00:00:00"/>
    <d v="2026-02-25T00:00:00"/>
    <d v="2026-04-16T00:00:00"/>
    <n v="79"/>
    <x v="1"/>
  </r>
  <r>
    <n v="1689"/>
    <s v="826 PK/PID.SUS/2026"/>
    <x v="1"/>
    <s v="Pidana"/>
    <x v="0"/>
    <n v="0"/>
    <s v="H-YNT"/>
    <s v="H-STJ"/>
    <s v="H-NEY"/>
    <n v="0"/>
    <s v="A-VIT"/>
    <n v="0"/>
    <d v="2026-01-22T00:00:00"/>
    <d v="2026-01-26T00:00:00"/>
    <d v="2026-02-25T00:00:00"/>
    <d v="2026-04-16T00:00:00"/>
    <n v="81"/>
    <x v="1"/>
  </r>
  <r>
    <n v="1690"/>
    <s v="750 PK/PID.SUS/2026"/>
    <x v="1"/>
    <s v="Pidana"/>
    <x v="0"/>
    <n v="0"/>
    <s v="H-SOE"/>
    <s v="H-AMA"/>
    <s v="H-SRD"/>
    <n v="0"/>
    <s v="A-RFW"/>
    <n v="0"/>
    <d v="2026-01-21T00:00:00"/>
    <d v="2026-02-11T00:00:00"/>
    <d v="2026-02-25T00:00:00"/>
    <d v="2026-04-16T00:00:00"/>
    <n v="65"/>
    <x v="1"/>
  </r>
  <r>
    <n v="1691"/>
    <s v="1230 PK/PID.SUS/2026"/>
    <x v="1"/>
    <s v="Pidana"/>
    <x v="0"/>
    <n v="0"/>
    <s v="H-SL"/>
    <s v="H-APH"/>
    <s v="H-AMA"/>
    <n v="0"/>
    <s v="A-PRO"/>
    <s v="AGUSTINA DYAH PRASETYANINGSIH"/>
    <d v="2026-02-25T00:00:00"/>
    <d v="2026-02-26T00:00:00"/>
    <d v="2026-03-09T00:00:00"/>
    <d v="2026-04-16T00:00:00"/>
    <n v="50"/>
    <x v="1"/>
  </r>
  <r>
    <n v="1692"/>
    <s v="3253 K/PID.SUS/2026"/>
    <x v="1"/>
    <s v="Pidana"/>
    <x v="2"/>
    <n v="0"/>
    <s v="H-SL"/>
    <s v="H-APH"/>
    <s v="H-AMA"/>
    <n v="0"/>
    <s v="A-ASW"/>
    <n v="0"/>
    <d v="2026-02-23T00:00:00"/>
    <d v="2026-02-24T00:00:00"/>
    <d v="2026-03-09T00:00:00"/>
    <d v="2026-04-16T00:00:00"/>
    <n v="52"/>
    <x v="1"/>
  </r>
  <r>
    <n v="1693"/>
    <s v="3638 K/PID.SUS/2026"/>
    <x v="1"/>
    <s v="Pidana"/>
    <x v="2"/>
    <n v="0"/>
    <s v="H-SL"/>
    <s v="H-APH"/>
    <s v="H-AMA"/>
    <n v="0"/>
    <s v="A-MFI"/>
    <n v="0"/>
    <d v="2026-03-02T00:00:00"/>
    <d v="2026-03-04T00:00:00"/>
    <d v="2026-03-09T00:00:00"/>
    <d v="2026-04-16T00:00:00"/>
    <n v="44"/>
    <x v="1"/>
  </r>
  <r>
    <n v="1694"/>
    <s v="2329 K/PID.SUS/2026"/>
    <x v="1"/>
    <s v="Pidana"/>
    <x v="2"/>
    <n v="0"/>
    <s v="H-YNT"/>
    <s v="H-STJ"/>
    <s v="H-NEY"/>
    <n v="0"/>
    <s v="A-VIT"/>
    <n v="0"/>
    <d v="2026-02-03T00:00:00"/>
    <d v="2026-02-18T00:00:00"/>
    <d v="2026-03-03T00:00:00"/>
    <d v="2026-04-16T00:00:00"/>
    <n v="58"/>
    <x v="1"/>
  </r>
  <r>
    <n v="1695"/>
    <s v="462 K/PID.SUS/2026"/>
    <x v="1"/>
    <s v="Pidana"/>
    <x v="2"/>
    <n v="0"/>
    <s v="H-SOE"/>
    <s v="H-STJ"/>
    <s v="H-AMA"/>
    <n v="0"/>
    <s v="A-URA"/>
    <n v="0"/>
    <d v="2026-01-08T00:00:00"/>
    <d v="2026-01-27T00:00:00"/>
    <d v="2026-02-04T00:00:00"/>
    <d v="2026-04-16T00:00:00"/>
    <n v="80"/>
    <x v="1"/>
  </r>
  <r>
    <n v="1696"/>
    <s v="4651 K/PID.SUS/2026"/>
    <x v="1"/>
    <s v="Pidana"/>
    <x v="2"/>
    <n v="0"/>
    <s v="H-AMA"/>
    <n v="0"/>
    <n v="0"/>
    <n v="0"/>
    <s v="A-SIM"/>
    <n v="0"/>
    <d v="2026-03-17T00:00:00"/>
    <d v="2026-04-06T00:00:00"/>
    <d v="2026-04-07T00:00:00"/>
    <d v="2026-04-16T00:00:00"/>
    <n v="11"/>
    <x v="2"/>
  </r>
  <r>
    <n v="1697"/>
    <s v="1155 K/PID.SUS/2026"/>
    <x v="1"/>
    <s v="Pidana"/>
    <x v="2"/>
    <n v="0"/>
    <s v="H-YNT"/>
    <s v="H-SRD"/>
    <s v="H-HASP"/>
    <n v="0"/>
    <s v="A-VIT"/>
    <n v="0"/>
    <d v="2026-01-20T00:00:00"/>
    <d v="2026-01-22T00:00:00"/>
    <d v="2026-02-11T00:00:00"/>
    <d v="2026-04-16T00:00:00"/>
    <n v="85"/>
    <x v="1"/>
  </r>
  <r>
    <n v="1698"/>
    <s v="1398 K/PID.SUS/2026"/>
    <x v="1"/>
    <s v="Pidana"/>
    <x v="2"/>
    <n v="0"/>
    <s v="H-YNT"/>
    <s v="H-SRD"/>
    <s v="H-HASP"/>
    <n v="0"/>
    <s v="A-VIT"/>
    <n v="0"/>
    <d v="2026-01-21T00:00:00"/>
    <d v="2026-01-22T00:00:00"/>
    <d v="2026-02-19T00:00:00"/>
    <d v="2026-04-16T00:00:00"/>
    <n v="85"/>
    <x v="1"/>
  </r>
  <r>
    <n v="1699"/>
    <s v="2595 K/PID.SUS/2026"/>
    <x v="1"/>
    <s v="Pidana"/>
    <x v="2"/>
    <n v="0"/>
    <s v="H-YNT"/>
    <s v="H-STJ"/>
    <s v="H-NEY"/>
    <n v="0"/>
    <s v="A-VIT"/>
    <n v="0"/>
    <d v="2026-02-06T00:00:00"/>
    <d v="2026-02-18T00:00:00"/>
    <d v="2026-03-03T00:00:00"/>
    <d v="2026-04-16T00:00:00"/>
    <n v="58"/>
    <x v="1"/>
  </r>
  <r>
    <n v="1700"/>
    <s v="1164 K/PID.SUS/2026"/>
    <x v="1"/>
    <s v="Pidana"/>
    <x v="2"/>
    <n v="0"/>
    <s v="H-YNT"/>
    <s v="H-SGT"/>
    <s v="H-NEY"/>
    <n v="0"/>
    <s v="A-VIT"/>
    <s v="Murganda Sitompul"/>
    <d v="2026-01-20T00:00:00"/>
    <d v="2026-01-22T00:00:00"/>
    <d v="2026-02-03T00:00:00"/>
    <d v="2026-04-16T00:00:00"/>
    <n v="85"/>
    <x v="1"/>
  </r>
  <r>
    <n v="1701"/>
    <s v="1180 K/PID.SUS/2026"/>
    <x v="1"/>
    <s v="Pidana"/>
    <x v="2"/>
    <n v="0"/>
    <s v="H-YNT"/>
    <s v="H-SRD"/>
    <s v="H-HASP"/>
    <n v="0"/>
    <s v="A-VIT"/>
    <n v="0"/>
    <d v="2026-01-20T00:00:00"/>
    <d v="2026-01-22T00:00:00"/>
    <d v="2026-02-19T00:00:00"/>
    <d v="2026-04-16T00:00:00"/>
    <n v="85"/>
    <x v="1"/>
  </r>
  <r>
    <n v="1702"/>
    <s v="831 K/PID.SUS/2026"/>
    <x v="1"/>
    <s v="Pidana"/>
    <x v="2"/>
    <n v="0"/>
    <s v="H-YNT"/>
    <s v="H-SGT"/>
    <s v="H-NEY"/>
    <n v="0"/>
    <s v="A-VIT"/>
    <n v="0"/>
    <d v="2026-01-14T00:00:00"/>
    <d v="2026-01-19T00:00:00"/>
    <d v="2026-02-03T00:00:00"/>
    <d v="2026-04-16T00:00:00"/>
    <n v="88"/>
    <x v="1"/>
  </r>
  <r>
    <n v="1703"/>
    <s v="465 K/PID.SUS/2026"/>
    <x v="1"/>
    <s v="Pidana"/>
    <x v="2"/>
    <n v="0"/>
    <s v="H-PH"/>
    <s v="H-HASP"/>
    <s v="H-APH"/>
    <n v="0"/>
    <s v="A-VIT"/>
    <n v="0"/>
    <d v="2026-01-08T00:00:00"/>
    <d v="2026-01-21T00:00:00"/>
    <d v="2026-01-26T00:00:00"/>
    <d v="2026-04-16T00:00:00"/>
    <n v="86"/>
    <x v="1"/>
  </r>
  <r>
    <n v="1704"/>
    <s v="489 K/PID.SUS/2026"/>
    <x v="1"/>
    <s v="Pidana"/>
    <x v="2"/>
    <n v="0"/>
    <s v="H-PH"/>
    <s v="H-HASP"/>
    <s v="H-APH"/>
    <n v="0"/>
    <s v="A-VIT"/>
    <n v="0"/>
    <d v="2026-01-08T00:00:00"/>
    <d v="2026-01-21T00:00:00"/>
    <d v="2026-01-26T00:00:00"/>
    <d v="2026-04-16T00:00:00"/>
    <n v="86"/>
    <x v="1"/>
  </r>
  <r>
    <n v="1705"/>
    <s v="1429 K/PID.SUS/2026"/>
    <x v="1"/>
    <s v="Pidana"/>
    <x v="2"/>
    <n v="0"/>
    <s v="H-YNT"/>
    <s v="H-STJ"/>
    <s v="H-NEY"/>
    <n v="0"/>
    <s v="A-YST"/>
    <n v="0"/>
    <d v="2026-01-22T00:00:00"/>
    <d v="2026-01-26T00:00:00"/>
    <d v="2026-02-18T00:00:00"/>
    <d v="2026-04-16T00:00:00"/>
    <n v="81"/>
    <x v="1"/>
  </r>
  <r>
    <n v="1706"/>
    <s v="2732 K/PID.SUS/2026"/>
    <x v="1"/>
    <s v="Pidana"/>
    <x v="2"/>
    <n v="0"/>
    <s v="H-SL"/>
    <s v="H-SGT"/>
    <s v="H-TMA"/>
    <n v="0"/>
    <s v="A-MFI"/>
    <n v="0"/>
    <d v="2026-02-09T00:00:00"/>
    <d v="2026-02-11T00:00:00"/>
    <d v="2026-02-24T00:00:00"/>
    <d v="2026-04-16T00:00:00"/>
    <n v="65"/>
    <x v="1"/>
  </r>
  <r>
    <n v="1707"/>
    <s v="303 K/PID.SUS/2026"/>
    <x v="1"/>
    <s v="Pidana"/>
    <x v="2"/>
    <n v="0"/>
    <s v="H-PH"/>
    <s v="H-HASP"/>
    <s v="H-APH"/>
    <n v="0"/>
    <s v="A-DR"/>
    <n v="0"/>
    <d v="2026-01-07T00:00:00"/>
    <d v="2026-01-21T00:00:00"/>
    <d v="2026-01-26T00:00:00"/>
    <d v="2026-04-16T00:00:00"/>
    <n v="86"/>
    <x v="1"/>
  </r>
  <r>
    <n v="1708"/>
    <s v="329 K/PID.SUS/2026"/>
    <x v="1"/>
    <s v="Pidana"/>
    <x v="2"/>
    <n v="0"/>
    <s v="H-SOE"/>
    <s v="H-STJ"/>
    <s v="H-AMA"/>
    <n v="0"/>
    <s v="A-DR"/>
    <n v="0"/>
    <d v="2026-01-07T00:00:00"/>
    <d v="2026-01-27T00:00:00"/>
    <d v="2026-02-03T00:00:00"/>
    <d v="2026-04-16T00:00:00"/>
    <n v="80"/>
    <x v="1"/>
  </r>
  <r>
    <n v="1709"/>
    <s v="581 K/PID.SUS/2026"/>
    <x v="1"/>
    <s v="Pidana"/>
    <x v="2"/>
    <n v="0"/>
    <s v="H-HM"/>
    <s v="H-SGT"/>
    <s v="H-SRD"/>
    <n v="0"/>
    <s v="A-SIR"/>
    <n v="0"/>
    <d v="2026-01-09T00:00:00"/>
    <d v="2026-01-22T00:00:00"/>
    <d v="2026-01-29T00:00:00"/>
    <d v="2026-04-16T00:00:00"/>
    <n v="85"/>
    <x v="1"/>
  </r>
  <r>
    <n v="1710"/>
    <s v="1093 K/PID.SUS/2026"/>
    <x v="1"/>
    <s v="Pidana"/>
    <x v="2"/>
    <n v="0"/>
    <s v="H-YP"/>
    <s v="H-NEY"/>
    <s v="H-STJ"/>
    <n v="0"/>
    <s v="A-YST"/>
    <n v="0"/>
    <d v="2026-01-19T00:00:00"/>
    <d v="2026-02-03T00:00:00"/>
    <d v="2026-02-11T00:00:00"/>
    <d v="2026-04-16T00:00:00"/>
    <n v="73"/>
    <x v="1"/>
  </r>
  <r>
    <n v="1711"/>
    <s v="1116 K/PID.SUS/2026"/>
    <x v="1"/>
    <s v="Pidana"/>
    <x v="2"/>
    <n v="0"/>
    <s v="H-PH"/>
    <s v="H-STJ"/>
    <s v="H-SGT"/>
    <n v="0"/>
    <s v="A-DOS"/>
    <n v="0"/>
    <d v="2026-01-19T00:00:00"/>
    <d v="2026-01-28T00:00:00"/>
    <d v="2026-02-03T00:00:00"/>
    <d v="2026-04-16T00:00:00"/>
    <n v="79"/>
    <x v="1"/>
  </r>
  <r>
    <n v="1712"/>
    <s v="715 K/PID.SUS/2026"/>
    <x v="1"/>
    <s v="Pidana"/>
    <x v="2"/>
    <n v="0"/>
    <s v="H-YNT"/>
    <s v="H-SGT"/>
    <s v="H-NEY"/>
    <n v="0"/>
    <s v="A-MSY"/>
    <n v="0"/>
    <d v="2026-01-13T00:00:00"/>
    <d v="2026-01-19T00:00:00"/>
    <d v="2026-02-03T00:00:00"/>
    <d v="2026-04-16T00:00:00"/>
    <n v="88"/>
    <x v="1"/>
  </r>
  <r>
    <n v="1713"/>
    <s v="1253 K/PID.SUS/2026"/>
    <x v="1"/>
    <s v="Pidana"/>
    <x v="2"/>
    <n v="0"/>
    <s v="H-PH"/>
    <s v="H-AMA"/>
    <s v="H-SRD"/>
    <n v="0"/>
    <s v="A-RFW"/>
    <n v="0"/>
    <d v="2026-01-21T00:00:00"/>
    <d v="2026-02-10T00:00:00"/>
    <d v="2026-02-26T00:00:00"/>
    <d v="2026-04-16T00:00:00"/>
    <n v="66"/>
    <x v="1"/>
  </r>
  <r>
    <n v="1714"/>
    <s v="330 K/PID.SUS/2026"/>
    <x v="1"/>
    <s v="Pidana"/>
    <x v="2"/>
    <n v="0"/>
    <s v="H-PH"/>
    <s v="H-HASP"/>
    <s v="H-APH"/>
    <n v="0"/>
    <s v="A-WGA"/>
    <n v="0"/>
    <d v="2026-01-07T00:00:00"/>
    <d v="2026-01-21T00:00:00"/>
    <d v="2026-01-26T00:00:00"/>
    <d v="2026-04-16T00:00:00"/>
    <n v="86"/>
    <x v="1"/>
  </r>
  <r>
    <n v="1715"/>
    <s v="358 K/PID.SUS/2026"/>
    <x v="1"/>
    <s v="Pidana"/>
    <x v="2"/>
    <n v="0"/>
    <s v="H-PH"/>
    <s v="H-HASP"/>
    <s v="H-APH"/>
    <n v="0"/>
    <s v="A-WGA"/>
    <n v="0"/>
    <d v="2026-01-07T00:00:00"/>
    <d v="2026-01-21T00:00:00"/>
    <d v="2026-01-26T00:00:00"/>
    <d v="2026-04-16T00:00:00"/>
    <n v="86"/>
    <x v="1"/>
  </r>
  <r>
    <n v="1716"/>
    <s v="1040 PK/PID.SUS/2026"/>
    <x v="1"/>
    <s v="Pidana"/>
    <x v="0"/>
    <n v="0"/>
    <s v="H-YNT"/>
    <s v="H-SRD"/>
    <s v="H-HASP"/>
    <n v="0"/>
    <s v="A-VIT"/>
    <n v="0"/>
    <d v="2026-01-30T00:00:00"/>
    <d v="2026-02-13T00:00:00"/>
    <d v="2026-02-26T00:00:00"/>
    <d v="2026-04-16T00:00:00"/>
    <n v="63"/>
    <x v="1"/>
  </r>
  <r>
    <n v="1717"/>
    <s v="1534 K/PID.SUS/2026"/>
    <x v="1"/>
    <s v="Pidana"/>
    <x v="2"/>
    <n v="0"/>
    <s v="H-YNT"/>
    <s v="H-SRD"/>
    <s v="H-HASP"/>
    <n v="0"/>
    <s v="A-VIT"/>
    <n v="0"/>
    <d v="2026-01-23T00:00:00"/>
    <d v="2026-01-26T00:00:00"/>
    <d v="2026-02-19T00:00:00"/>
    <d v="2026-04-16T00:00:00"/>
    <n v="81"/>
    <x v="1"/>
  </r>
  <r>
    <n v="1718"/>
    <s v="1445 K/PID.SUS/2026"/>
    <x v="1"/>
    <s v="Pidana"/>
    <x v="2"/>
    <n v="0"/>
    <s v="H-SL"/>
    <s v="H-SGT"/>
    <s v="H-TMA"/>
    <n v="0"/>
    <s v="A-ASW"/>
    <n v="0"/>
    <d v="2026-01-22T00:00:00"/>
    <d v="2026-01-23T00:00:00"/>
    <d v="2026-02-04T00:00:00"/>
    <d v="2026-04-16T00:00:00"/>
    <n v="84"/>
    <x v="1"/>
  </r>
  <r>
    <n v="1719"/>
    <s v="3639 K/PID.SUS/2026"/>
    <x v="1"/>
    <s v="Pidana"/>
    <x v="2"/>
    <n v="0"/>
    <s v="H-SL"/>
    <s v="H-APH"/>
    <s v="H-AMA"/>
    <n v="0"/>
    <s v="A-ASW"/>
    <n v="0"/>
    <d v="2026-03-02T00:00:00"/>
    <d v="2026-03-05T00:00:00"/>
    <d v="2026-03-09T00:00:00"/>
    <d v="2026-04-16T00:00:00"/>
    <n v="43"/>
    <x v="1"/>
  </r>
  <r>
    <n v="1720"/>
    <s v="1627 K/PID.SUS/2026"/>
    <x v="1"/>
    <s v="Pidana"/>
    <x v="2"/>
    <n v="0"/>
    <s v="H-SOE"/>
    <s v="H-AMA"/>
    <s v="H-SRD"/>
    <n v="0"/>
    <s v="A-RFW"/>
    <n v="0"/>
    <d v="2026-01-26T00:00:00"/>
    <d v="2026-02-11T00:00:00"/>
    <d v="2026-02-25T00:00:00"/>
    <d v="2026-04-16T00:00:00"/>
    <n v="65"/>
    <x v="1"/>
  </r>
  <r>
    <n v="1721"/>
    <s v="1548 K/PID.SUS/2026"/>
    <x v="1"/>
    <s v="Pidana"/>
    <x v="2"/>
    <n v="0"/>
    <s v="H-YNT"/>
    <s v="H-SRD"/>
    <s v="H-HASP"/>
    <n v="0"/>
    <s v="A-MSY"/>
    <n v="0"/>
    <d v="2026-01-23T00:00:00"/>
    <d v="2026-01-28T00:00:00"/>
    <d v="2026-02-25T00:00:00"/>
    <d v="2026-04-16T00:00:00"/>
    <n v="79"/>
    <x v="1"/>
  </r>
  <r>
    <n v="1722"/>
    <s v="1195 K/PID.SUS/2026"/>
    <x v="1"/>
    <s v="Pidana"/>
    <x v="3"/>
    <n v="0"/>
    <s v="H-YP"/>
    <s v="H-AH-SYS"/>
    <s v="H-NEY"/>
    <n v="0"/>
    <s v="A-END"/>
    <s v="Dwi Tomo"/>
    <d v="2026-01-20T00:00:00"/>
    <d v="2026-01-28T00:00:00"/>
    <d v="2026-02-04T00:00:00"/>
    <d v="2026-04-16T00:00:00"/>
    <n v="79"/>
    <x v="1"/>
  </r>
  <r>
    <n v="1723"/>
    <s v="1443 K/PID.SUS/2026"/>
    <x v="1"/>
    <s v="Pidana"/>
    <x v="2"/>
    <n v="0"/>
    <s v="H-YNT"/>
    <s v="H-SRD"/>
    <s v="H-HASP"/>
    <n v="0"/>
    <s v="A-MSY"/>
    <n v="0"/>
    <d v="2026-01-22T00:00:00"/>
    <d v="2026-01-26T00:00:00"/>
    <d v="2026-02-19T00:00:00"/>
    <d v="2026-04-16T00:00:00"/>
    <n v="81"/>
    <x v="1"/>
  </r>
  <r>
    <n v="1724"/>
    <s v="10 PK/PID.SUS/2026"/>
    <x v="1"/>
    <s v="Pidana"/>
    <x v="1"/>
    <n v="0"/>
    <s v="H-SHT"/>
    <s v="H-AH-AMJ"/>
    <s v="H-SGT"/>
    <n v="0"/>
    <s v="A-YUFA"/>
    <s v="Emilia Djajasubagia"/>
    <d v="2026-01-05T00:00:00"/>
    <d v="2026-02-02T00:00:00"/>
    <d v="2026-02-23T00:00:00"/>
    <d v="2026-04-16T00:00:00"/>
    <n v="74"/>
    <x v="1"/>
  </r>
  <r>
    <n v="1725"/>
    <s v="178 PK/PID.SUS/2026"/>
    <x v="1"/>
    <s v="Pidana"/>
    <x v="0"/>
    <n v="0"/>
    <s v="H-SOE"/>
    <s v="H-STJ"/>
    <s v="H-AMA"/>
    <n v="0"/>
    <s v="A-RFW"/>
    <n v="0"/>
    <d v="2026-01-08T00:00:00"/>
    <d v="2026-01-27T00:00:00"/>
    <d v="2026-02-04T00:00:00"/>
    <d v="2026-04-16T00:00:00"/>
    <n v="80"/>
    <x v="1"/>
  </r>
  <r>
    <n v="1726"/>
    <s v="682 K/PID.SUS/2026"/>
    <x v="1"/>
    <s v="Pidana"/>
    <x v="2"/>
    <n v="0"/>
    <s v="H-JUP"/>
    <s v="H-HASP"/>
    <s v="H-NEY"/>
    <n v="0"/>
    <s v="A-MOU"/>
    <n v="0"/>
    <d v="2026-01-12T00:00:00"/>
    <d v="2026-01-26T00:00:00"/>
    <d v="2026-02-04T00:00:00"/>
    <d v="2026-04-16T00:00:00"/>
    <n v="81"/>
    <x v="1"/>
  </r>
  <r>
    <n v="1727"/>
    <s v="611 K/PID.SUS/2026"/>
    <x v="1"/>
    <s v="Pidana"/>
    <x v="2"/>
    <n v="0"/>
    <s v="H-JUP"/>
    <s v="H-HASP"/>
    <s v="H-NEY"/>
    <n v="0"/>
    <s v="A-MOU"/>
    <n v="0"/>
    <d v="2026-01-12T00:00:00"/>
    <d v="2026-01-26T00:00:00"/>
    <d v="2026-02-04T00:00:00"/>
    <d v="2026-04-16T00:00:00"/>
    <n v="81"/>
    <x v="1"/>
  </r>
  <r>
    <n v="1728"/>
    <s v="601 K/PID.SUS/2026"/>
    <x v="1"/>
    <s v="Pidana"/>
    <x v="2"/>
    <n v="0"/>
    <s v="H-JUP"/>
    <s v="H-HASP"/>
    <s v="H-NEY"/>
    <n v="0"/>
    <s v="A-MOU"/>
    <n v="0"/>
    <d v="2026-01-09T00:00:00"/>
    <d v="2026-01-26T00:00:00"/>
    <d v="2026-02-04T00:00:00"/>
    <d v="2026-04-16T00:00:00"/>
    <n v="81"/>
    <x v="1"/>
  </r>
  <r>
    <n v="1729"/>
    <s v="1013 K/PID.SUS/2026"/>
    <x v="1"/>
    <s v="Pidana"/>
    <x v="2"/>
    <n v="0"/>
    <s v="H-JUP"/>
    <s v="H-SGT"/>
    <s v="H-AMA"/>
    <n v="0"/>
    <s v="A-MEWA"/>
    <s v="Murganda Sitompul"/>
    <d v="2026-01-15T00:00:00"/>
    <d v="2026-01-26T00:00:00"/>
    <d v="2026-02-04T00:00:00"/>
    <d v="2026-04-16T00:00:00"/>
    <n v="81"/>
    <x v="1"/>
  </r>
  <r>
    <n v="1730"/>
    <s v="1174 K/PID.SUS/2026"/>
    <x v="1"/>
    <s v="Pidana"/>
    <x v="2"/>
    <n v="0"/>
    <s v="H-JUP"/>
    <s v="H-SGT"/>
    <s v="H-AMA"/>
    <n v="0"/>
    <s v="A-MEWA"/>
    <n v="0"/>
    <d v="2026-01-20T00:00:00"/>
    <d v="2026-01-26T00:00:00"/>
    <d v="2026-02-04T00:00:00"/>
    <d v="2026-04-16T00:00:00"/>
    <n v="81"/>
    <x v="1"/>
  </r>
  <r>
    <n v="1731"/>
    <s v="1025 K/PID.SUS/2026"/>
    <x v="1"/>
    <s v="Pidana"/>
    <x v="2"/>
    <n v="0"/>
    <s v="H-JUP"/>
    <s v="H-SGT"/>
    <s v="H-AMA"/>
    <n v="0"/>
    <s v="A-MEWA"/>
    <n v="0"/>
    <d v="2026-01-19T00:00:00"/>
    <d v="2026-01-26T00:00:00"/>
    <d v="2026-02-04T00:00:00"/>
    <d v="2026-04-16T00:00:00"/>
    <n v="81"/>
    <x v="1"/>
  </r>
  <r>
    <n v="1732"/>
    <s v="1165 K/PID.SUS/2026"/>
    <x v="1"/>
    <s v="Pidana"/>
    <x v="2"/>
    <n v="0"/>
    <s v="H-JUP"/>
    <s v="H-SGT"/>
    <s v="H-AMA"/>
    <n v="0"/>
    <s v="A-MEWA"/>
    <n v="0"/>
    <d v="2026-01-20T00:00:00"/>
    <d v="2026-01-26T00:00:00"/>
    <d v="2026-02-04T00:00:00"/>
    <d v="2026-04-16T00:00:00"/>
    <n v="81"/>
    <x v="1"/>
  </r>
  <r>
    <n v="1733"/>
    <s v="1440 K/PID.SUS/2026"/>
    <x v="1"/>
    <s v="Pidana"/>
    <x v="2"/>
    <n v="0"/>
    <s v="H-SL"/>
    <s v="H-SGT"/>
    <s v="H-TMA"/>
    <n v="0"/>
    <s v="A-ASW"/>
    <n v="0"/>
    <d v="2026-01-22T00:00:00"/>
    <d v="2026-01-23T00:00:00"/>
    <d v="2026-02-04T00:00:00"/>
    <d v="2026-04-16T00:00:00"/>
    <n v="84"/>
    <x v="1"/>
  </r>
  <r>
    <n v="1734"/>
    <s v="1177 K/PID.SUS/2026"/>
    <x v="1"/>
    <s v="Pidana"/>
    <x v="2"/>
    <n v="0"/>
    <s v="H-SL"/>
    <s v="H-SGT"/>
    <s v="H-TMA"/>
    <n v="0"/>
    <s v="A-ASW"/>
    <n v="0"/>
    <d v="2026-01-20T00:00:00"/>
    <d v="2026-01-21T00:00:00"/>
    <d v="2026-02-04T00:00:00"/>
    <d v="2026-04-16T00:00:00"/>
    <n v="86"/>
    <x v="1"/>
  </r>
  <r>
    <n v="1735"/>
    <s v="1676 K/PID.SUS/2026"/>
    <x v="1"/>
    <s v="Pidana"/>
    <x v="3"/>
    <n v="0"/>
    <s v="H-JUP"/>
    <s v="H-AH-AMJ"/>
    <s v="H-AMA"/>
    <n v="0"/>
    <s v="A-MOU"/>
    <s v="Emilia Djajasubagia"/>
    <d v="2026-01-26T00:00:00"/>
    <d v="2026-02-03T00:00:00"/>
    <d v="2026-02-11T00:00:00"/>
    <d v="2026-04-16T00:00:00"/>
    <n v="73"/>
    <x v="1"/>
  </r>
  <r>
    <n v="1736"/>
    <s v="1884 K/PID.SUS/2026"/>
    <x v="1"/>
    <s v="Pidana"/>
    <x v="2"/>
    <n v="0"/>
    <s v="H-SL"/>
    <s v="H-APH"/>
    <s v="H-AMA"/>
    <n v="0"/>
    <s v="A-ASW"/>
    <n v="0"/>
    <d v="2026-01-28T00:00:00"/>
    <d v="2026-01-28T00:00:00"/>
    <d v="2026-02-24T00:00:00"/>
    <d v="2026-04-16T00:00:00"/>
    <n v="79"/>
    <x v="1"/>
  </r>
  <r>
    <n v="1737"/>
    <s v="2270 K/PID.SUS/2026"/>
    <x v="1"/>
    <s v="Pidana"/>
    <x v="2"/>
    <n v="0"/>
    <s v="H-SL"/>
    <s v="H-APH"/>
    <s v="H-AMA"/>
    <n v="0"/>
    <s v="A-ASW"/>
    <n v="0"/>
    <d v="2026-02-03T00:00:00"/>
    <d v="2026-02-04T00:00:00"/>
    <d v="2026-02-24T00:00:00"/>
    <d v="2026-04-16T00:00:00"/>
    <n v="72"/>
    <x v="1"/>
  </r>
  <r>
    <n v="1738"/>
    <s v="644 PK/PID.SUS/2026"/>
    <x v="1"/>
    <s v="Pidana"/>
    <x v="0"/>
    <n v="0"/>
    <s v="H-SL"/>
    <s v="H-SGT"/>
    <s v="H-TMA"/>
    <n v="0"/>
    <s v="A-ASW"/>
    <n v="0"/>
    <d v="2026-01-20T00:00:00"/>
    <d v="2026-01-21T00:00:00"/>
    <d v="2026-02-04T00:00:00"/>
    <d v="2026-04-16T00:00:00"/>
    <n v="86"/>
    <x v="1"/>
  </r>
  <r>
    <n v="1739"/>
    <s v="1362 K/PID.SUS/2026"/>
    <x v="1"/>
    <s v="Pidana"/>
    <x v="2"/>
    <n v="0"/>
    <s v="H-PH"/>
    <s v="H-STJ"/>
    <s v="H-SGT"/>
    <n v="0"/>
    <s v="A-DOS"/>
    <n v="0"/>
    <d v="2026-01-21T00:00:00"/>
    <d v="2026-01-28T00:00:00"/>
    <d v="2026-02-03T00:00:00"/>
    <d v="2026-04-16T00:00:00"/>
    <n v="79"/>
    <x v="1"/>
  </r>
  <r>
    <n v="1740"/>
    <s v="92 PK/PID.SUS/2026"/>
    <x v="1"/>
    <s v="Pidana"/>
    <x v="0"/>
    <n v="0"/>
    <s v="H-PH"/>
    <s v="H-HASP"/>
    <s v="H-APH"/>
    <n v="0"/>
    <s v="A-DOS"/>
    <n v="0"/>
    <d v="2026-01-06T00:00:00"/>
    <d v="2026-01-21T00:00:00"/>
    <d v="2026-01-26T00:00:00"/>
    <d v="2026-04-16T00:00:00"/>
    <n v="86"/>
    <x v="1"/>
  </r>
  <r>
    <n v="1741"/>
    <s v="624 PK/PID.SUS/2026"/>
    <x v="1"/>
    <s v="Pidana"/>
    <x v="0"/>
    <n v="0"/>
    <s v="H-SHT"/>
    <s v="H-HASP"/>
    <s v="H-STJ"/>
    <n v="0"/>
    <s v="A-SSM"/>
    <n v="0"/>
    <d v="2026-01-19T00:00:00"/>
    <d v="2026-02-02T00:00:00"/>
    <d v="2026-02-23T00:00:00"/>
    <d v="2026-04-16T00:00:00"/>
    <n v="74"/>
    <x v="1"/>
  </r>
  <r>
    <n v="1742"/>
    <s v="1478 K/PID.SUS/2026"/>
    <x v="1"/>
    <s v="Pidana"/>
    <x v="2"/>
    <n v="0"/>
    <s v="H-JUP"/>
    <s v="H-SGT"/>
    <s v="H-AMA"/>
    <n v="0"/>
    <s v="A-SSM"/>
    <n v="0"/>
    <d v="2026-01-22T00:00:00"/>
    <d v="2026-02-03T00:00:00"/>
    <d v="2026-02-11T00:00:00"/>
    <d v="2026-04-16T00:00:00"/>
    <n v="73"/>
    <x v="1"/>
  </r>
  <r>
    <n v="1743"/>
    <s v="529 K/PID.SUS/2026"/>
    <x v="1"/>
    <s v="Pidana"/>
    <x v="2"/>
    <n v="0"/>
    <s v="H-PH"/>
    <s v="H-HASP"/>
    <s v="H-APH"/>
    <n v="0"/>
    <s v="A-DOS"/>
    <n v="0"/>
    <d v="2026-01-08T00:00:00"/>
    <d v="2026-01-21T00:00:00"/>
    <d v="2026-01-26T00:00:00"/>
    <d v="2026-04-16T00:00:00"/>
    <n v="86"/>
    <x v="1"/>
  </r>
  <r>
    <n v="1744"/>
    <s v="3637 K/PID.SUS/2026"/>
    <x v="1"/>
    <s v="Pidana"/>
    <x v="2"/>
    <n v="0"/>
    <s v="H-SL"/>
    <s v="H-APH"/>
    <s v="H-AMA"/>
    <n v="0"/>
    <s v="A-MFI"/>
    <n v="0"/>
    <d v="2026-03-02T00:00:00"/>
    <d v="2026-03-04T00:00:00"/>
    <d v="2026-03-09T00:00:00"/>
    <d v="2026-04-16T00:00:00"/>
    <n v="44"/>
    <x v="1"/>
  </r>
  <r>
    <n v="1745"/>
    <s v="1186 K/PID.SUS/2026"/>
    <x v="1"/>
    <s v="Pidana"/>
    <x v="2"/>
    <n v="0"/>
    <s v="H-PH"/>
    <s v="H-STJ"/>
    <s v="H-SGT"/>
    <n v="0"/>
    <s v="A-DOS"/>
    <n v="0"/>
    <d v="2026-01-20T00:00:00"/>
    <d v="2026-01-28T00:00:00"/>
    <d v="2026-02-03T00:00:00"/>
    <d v="2026-04-16T00:00:00"/>
    <n v="79"/>
    <x v="1"/>
  </r>
  <r>
    <n v="1746"/>
    <s v="1495 K/PID.SUS/2026"/>
    <x v="1"/>
    <s v="Pidana"/>
    <x v="2"/>
    <n v="0"/>
    <s v="H-PH"/>
    <s v="H-AMA"/>
    <s v="H-SRD"/>
    <n v="0"/>
    <s v="A-DOS"/>
    <n v="0"/>
    <d v="2026-01-22T00:00:00"/>
    <d v="2026-01-28T00:00:00"/>
    <d v="2026-02-05T00:00:00"/>
    <d v="2026-04-16T00:00:00"/>
    <n v="79"/>
    <x v="1"/>
  </r>
  <r>
    <n v="1747"/>
    <s v="1349 K/PID.SUS/2026"/>
    <x v="1"/>
    <s v="Pidana"/>
    <x v="2"/>
    <n v="0"/>
    <s v="H-PH"/>
    <s v="H-AMA"/>
    <s v="H-HASP"/>
    <n v="0"/>
    <s v="A-DOS"/>
    <n v="0"/>
    <d v="2026-01-21T00:00:00"/>
    <d v="2026-01-28T00:00:00"/>
    <d v="2026-02-05T00:00:00"/>
    <d v="2026-04-16T00:00:00"/>
    <n v="79"/>
    <x v="1"/>
  </r>
  <r>
    <n v="1748"/>
    <s v="2094 K/PID.SUS-LH/2026"/>
    <x v="1"/>
    <s v="Pidana"/>
    <x v="2"/>
    <n v="0"/>
    <s v="H-PH"/>
    <s v="H-STJ"/>
    <s v="H-SGT"/>
    <n v="0"/>
    <s v="A-DOS"/>
    <s v="Tety Siti Rochmat Setyawati"/>
    <d v="2026-01-30T00:00:00"/>
    <d v="2026-02-02T00:00:00"/>
    <d v="2026-02-03T00:00:00"/>
    <d v="2026-04-16T00:00:00"/>
    <n v="74"/>
    <x v="1"/>
  </r>
  <r>
    <n v="1749"/>
    <s v="147 K/PID.SUS/2026"/>
    <x v="1"/>
    <s v="Pidana"/>
    <x v="3"/>
    <n v="0"/>
    <s v="H-SOE"/>
    <s v="H-AH-ANS"/>
    <s v="H-AMA"/>
    <n v="0"/>
    <s v="A-SIM"/>
    <s v="Dwi Tomo"/>
    <d v="2026-01-05T00:00:00"/>
    <d v="2026-01-29T00:00:00"/>
    <d v="2026-02-11T00:00:00"/>
    <d v="2026-04-16T00:00:00"/>
    <n v="78"/>
    <x v="1"/>
  </r>
  <r>
    <n v="1750"/>
    <s v="548 K/PID.SUS/2026"/>
    <x v="1"/>
    <s v="Pidana"/>
    <x v="2"/>
    <n v="0"/>
    <s v="H-HM"/>
    <s v="H-SGT"/>
    <s v="H-SRD"/>
    <n v="0"/>
    <s v="A-SIR"/>
    <n v="0"/>
    <d v="2026-01-09T00:00:00"/>
    <d v="2026-01-22T00:00:00"/>
    <d v="2026-01-29T00:00:00"/>
    <d v="2026-04-16T00:00:00"/>
    <n v="85"/>
    <x v="1"/>
  </r>
  <r>
    <n v="1751"/>
    <s v="252 PK/PID.SUS/2026"/>
    <x v="1"/>
    <s v="Pidana"/>
    <x v="0"/>
    <n v="0"/>
    <s v="H-SOE"/>
    <s v="H-STJ"/>
    <s v="H-AMA"/>
    <n v="0"/>
    <s v="A-SIM"/>
    <n v="0"/>
    <d v="2026-01-09T00:00:00"/>
    <d v="2026-02-03T00:00:00"/>
    <d v="2026-02-11T00:00:00"/>
    <d v="2026-04-16T00:00:00"/>
    <n v="73"/>
    <x v="1"/>
  </r>
  <r>
    <n v="1752"/>
    <s v="835 K/PID.SUS/2026"/>
    <x v="1"/>
    <s v="Pidana"/>
    <x v="2"/>
    <n v="0"/>
    <s v="H-JUP"/>
    <s v="H-SGT"/>
    <s v="H-AMA"/>
    <n v="0"/>
    <s v="A-SIM"/>
    <n v="0"/>
    <d v="2026-01-14T00:00:00"/>
    <d v="2026-01-26T00:00:00"/>
    <d v="2026-02-04T00:00:00"/>
    <d v="2026-04-16T00:00:00"/>
    <n v="81"/>
    <x v="1"/>
  </r>
  <r>
    <n v="1753"/>
    <s v="913 K/PID.SUS/2026"/>
    <x v="1"/>
    <s v="Pidana"/>
    <x v="2"/>
    <n v="0"/>
    <s v="H-JUP"/>
    <s v="H-SGT"/>
    <s v="H-AMA"/>
    <n v="0"/>
    <s v="A-SIM"/>
    <n v="0"/>
    <d v="2026-01-14T00:00:00"/>
    <d v="2026-01-26T00:00:00"/>
    <d v="2026-02-04T00:00:00"/>
    <d v="2026-04-16T00:00:00"/>
    <n v="81"/>
    <x v="1"/>
  </r>
  <r>
    <n v="1754"/>
    <s v="136 K/PID.SUS/2026"/>
    <x v="1"/>
    <s v="Pidana"/>
    <x v="3"/>
    <n v="0"/>
    <s v="H-SOE"/>
    <s v="H-AH-ANS"/>
    <s v="H-AMA"/>
    <n v="0"/>
    <s v="A-SIM"/>
    <s v="Emilia Djajasubagia"/>
    <d v="2026-01-05T00:00:00"/>
    <d v="2026-01-29T00:00:00"/>
    <d v="2026-02-11T00:00:00"/>
    <d v="2026-04-16T00:00:00"/>
    <n v="78"/>
    <x v="1"/>
  </r>
  <r>
    <n v="1755"/>
    <s v="389 K/PID.SUS/2026"/>
    <x v="1"/>
    <s v="Pidana"/>
    <x v="2"/>
    <n v="0"/>
    <s v="H-SOE"/>
    <s v="H-STJ"/>
    <s v="H-AMA"/>
    <n v="0"/>
    <s v="A-VIT"/>
    <s v="Murganda Sitompul"/>
    <d v="2026-01-07T00:00:00"/>
    <d v="2026-01-27T00:00:00"/>
    <d v="2026-02-04T00:00:00"/>
    <d v="2026-04-16T00:00:00"/>
    <n v="80"/>
    <x v="1"/>
  </r>
  <r>
    <n v="1756"/>
    <s v="152 PK/PID.SUS/2026"/>
    <x v="1"/>
    <s v="Pidana"/>
    <x v="0"/>
    <n v="0"/>
    <s v="H-SOE"/>
    <s v="H-STJ"/>
    <s v="H-AMA"/>
    <n v="0"/>
    <s v="A-VIT"/>
    <n v="0"/>
    <d v="2026-01-07T00:00:00"/>
    <d v="2026-01-27T00:00:00"/>
    <d v="2026-02-04T00:00:00"/>
    <d v="2026-04-16T00:00:00"/>
    <n v="80"/>
    <x v="1"/>
  </r>
  <r>
    <n v="1757"/>
    <s v="698 PK/PID.SUS/2026"/>
    <x v="1"/>
    <s v="Pidana"/>
    <x v="0"/>
    <n v="0"/>
    <s v="H-SL"/>
    <s v="H-SGT"/>
    <s v="H-TMA"/>
    <n v="0"/>
    <s v="A-ASW"/>
    <n v="0"/>
    <d v="2026-01-20T00:00:00"/>
    <d v="2026-01-21T00:00:00"/>
    <d v="2026-02-04T00:00:00"/>
    <d v="2026-04-16T00:00:00"/>
    <n v="86"/>
    <x v="1"/>
  </r>
  <r>
    <n v="1758"/>
    <s v="954 K/PID.SUS/2026"/>
    <x v="1"/>
    <s v="Pidana"/>
    <x v="2"/>
    <n v="0"/>
    <s v="H-JUP"/>
    <s v="H-SGT"/>
    <s v="H-AMA"/>
    <n v="0"/>
    <s v="A-RFW"/>
    <n v="0"/>
    <d v="2026-01-15T00:00:00"/>
    <d v="2026-01-26T00:00:00"/>
    <d v="2026-02-04T00:00:00"/>
    <d v="2026-04-16T00:00:00"/>
    <n v="81"/>
    <x v="1"/>
  </r>
  <r>
    <n v="1759"/>
    <s v="923 K/PID.SUS/2026"/>
    <x v="1"/>
    <s v="Pidana"/>
    <x v="2"/>
    <n v="0"/>
    <s v="H-JUP"/>
    <s v="H-SGT"/>
    <s v="H-AMA"/>
    <n v="0"/>
    <s v="A-SIM"/>
    <n v="0"/>
    <d v="2026-01-15T00:00:00"/>
    <d v="2026-01-26T00:00:00"/>
    <d v="2026-02-04T00:00:00"/>
    <d v="2026-04-16T00:00:00"/>
    <n v="81"/>
    <x v="1"/>
  </r>
  <r>
    <n v="1760"/>
    <s v="402 PK/PID.SUS/2026"/>
    <x v="1"/>
    <s v="Pidana"/>
    <x v="0"/>
    <n v="0"/>
    <s v="H-YP"/>
    <s v="H-SRD"/>
    <s v="H-SGT"/>
    <n v="0"/>
    <s v="A-WEN"/>
    <n v="0"/>
    <d v="2026-01-13T00:00:00"/>
    <d v="2026-01-20T00:00:00"/>
    <d v="2026-01-29T00:00:00"/>
    <d v="2026-04-16T00:00:00"/>
    <n v="87"/>
    <x v="1"/>
  </r>
  <r>
    <n v="1761"/>
    <s v="404 PK/PID.SUS/2026"/>
    <x v="1"/>
    <s v="Pidana"/>
    <x v="0"/>
    <n v="0"/>
    <s v="H-YP"/>
    <s v="H-SRD"/>
    <s v="H-SGT"/>
    <n v="0"/>
    <s v="A-WEN"/>
    <n v="0"/>
    <d v="2026-01-13T00:00:00"/>
    <d v="2026-01-20T00:00:00"/>
    <d v="2026-01-29T00:00:00"/>
    <d v="2026-04-16T00:00:00"/>
    <n v="87"/>
    <x v="1"/>
  </r>
  <r>
    <n v="1762"/>
    <s v="1021 K/PID.SUS/2026"/>
    <x v="1"/>
    <s v="Pidana"/>
    <x v="2"/>
    <n v="0"/>
    <s v="H-JUP"/>
    <s v="H-SGT"/>
    <s v="H-AMA"/>
    <n v="0"/>
    <s v="A-RFW"/>
    <n v="0"/>
    <d v="2026-01-19T00:00:00"/>
    <d v="2026-01-26T00:00:00"/>
    <d v="2026-02-04T00:00:00"/>
    <d v="2026-04-16T00:00:00"/>
    <n v="81"/>
    <x v="1"/>
  </r>
  <r>
    <n v="1763"/>
    <s v="1157 K/PID.SUS/2026"/>
    <x v="1"/>
    <s v="Pidana"/>
    <x v="2"/>
    <n v="0"/>
    <s v="H-SL"/>
    <s v="H-SGT"/>
    <s v="H-TMA"/>
    <n v="0"/>
    <s v="A-ASW"/>
    <n v="0"/>
    <d v="2026-01-20T00:00:00"/>
    <d v="2026-01-21T00:00:00"/>
    <d v="2026-02-04T00:00:00"/>
    <d v="2026-04-16T00:00:00"/>
    <n v="86"/>
    <x v="1"/>
  </r>
  <r>
    <n v="1764"/>
    <s v="1477 K/PID.SUS/2026"/>
    <x v="1"/>
    <s v="Pidana"/>
    <x v="2"/>
    <n v="0"/>
    <s v="H-SOE"/>
    <s v="H-AMA"/>
    <s v="H-SRD"/>
    <n v="0"/>
    <s v="A-RFW"/>
    <n v="0"/>
    <d v="2026-01-22T00:00:00"/>
    <d v="2026-02-11T00:00:00"/>
    <d v="2026-02-25T00:00:00"/>
    <d v="2026-04-16T00:00:00"/>
    <n v="65"/>
    <x v="1"/>
  </r>
  <r>
    <n v="1765"/>
    <s v="258 K/PID.SUS/2026"/>
    <x v="1"/>
    <s v="Pidana"/>
    <x v="2"/>
    <n v="0"/>
    <s v="H-SOE"/>
    <s v="H-STJ"/>
    <s v="H-AMA"/>
    <n v="0"/>
    <s v="A-SIM"/>
    <s v="Murganda Sitompul"/>
    <d v="2026-01-06T00:00:00"/>
    <d v="2026-02-03T00:00:00"/>
    <d v="2026-02-11T00:00:00"/>
    <d v="2026-04-16T00:00:00"/>
    <n v="73"/>
    <x v="1"/>
  </r>
  <r>
    <n v="1766"/>
    <s v="433 PK/PID.SUS/2026"/>
    <x v="1"/>
    <s v="Pidana"/>
    <x v="0"/>
    <n v="0"/>
    <s v="H-SHT"/>
    <s v="H-STJ"/>
    <s v="H-SRD"/>
    <n v="0"/>
    <s v="A-YUFA"/>
    <n v="0"/>
    <d v="2026-01-13T00:00:00"/>
    <d v="2026-02-02T00:00:00"/>
    <d v="2026-02-26T00:00:00"/>
    <d v="2026-04-16T00:00:00"/>
    <n v="74"/>
    <x v="1"/>
  </r>
  <r>
    <n v="1767"/>
    <s v="1131 K/PID.SUS/2026"/>
    <x v="1"/>
    <s v="Pidana"/>
    <x v="2"/>
    <n v="0"/>
    <s v="H-JUP"/>
    <s v="H-SGT"/>
    <s v="H-AMA"/>
    <n v="0"/>
    <s v="A-SIM"/>
    <n v="0"/>
    <d v="2026-01-20T00:00:00"/>
    <d v="2026-02-03T00:00:00"/>
    <d v="2026-02-11T00:00:00"/>
    <d v="2026-04-16T00:00:00"/>
    <n v="73"/>
    <x v="1"/>
  </r>
  <r>
    <n v="1768"/>
    <s v="1091 K/PID.SUS/2026"/>
    <x v="1"/>
    <s v="Pidana"/>
    <x v="2"/>
    <n v="0"/>
    <s v="H-JUP"/>
    <s v="H-SGT"/>
    <s v="H-AMA"/>
    <n v="0"/>
    <s v="A-RFW"/>
    <n v="0"/>
    <d v="2026-01-19T00:00:00"/>
    <d v="2026-01-26T00:00:00"/>
    <d v="2026-02-04T00:00:00"/>
    <d v="2026-04-16T00:00:00"/>
    <n v="81"/>
    <x v="1"/>
  </r>
  <r>
    <n v="1769"/>
    <s v="442 PK/PID.SUS/2026"/>
    <x v="1"/>
    <s v="Pidana"/>
    <x v="0"/>
    <n v="0"/>
    <s v="H-SHT"/>
    <s v="H-STJ"/>
    <s v="H-SRD"/>
    <n v="0"/>
    <s v="A-YUFA"/>
    <n v="0"/>
    <d v="2026-01-14T00:00:00"/>
    <d v="2026-02-02T00:00:00"/>
    <d v="2026-02-26T00:00:00"/>
    <d v="2026-04-16T00:00:00"/>
    <n v="74"/>
    <x v="1"/>
  </r>
  <r>
    <n v="1770"/>
    <s v="1146 K/PID.SUS/2026"/>
    <x v="1"/>
    <s v="Pidana"/>
    <x v="2"/>
    <n v="0"/>
    <s v="H-SL"/>
    <s v="H-SGT"/>
    <s v="H-TMA"/>
    <n v="0"/>
    <s v="A-ASW"/>
    <n v="0"/>
    <d v="2026-01-20T00:00:00"/>
    <d v="2026-01-21T00:00:00"/>
    <d v="2026-02-04T00:00:00"/>
    <d v="2026-04-16T00:00:00"/>
    <n v="86"/>
    <x v="1"/>
  </r>
  <r>
    <n v="1771"/>
    <s v="491 PK/PID.SUS/2026"/>
    <x v="1"/>
    <s v="Pidana"/>
    <x v="0"/>
    <n v="0"/>
    <s v="H-YNT"/>
    <s v="H-SRD"/>
    <s v="H-HASP"/>
    <n v="0"/>
    <s v="A-WEN"/>
    <n v="0"/>
    <d v="2026-01-14T00:00:00"/>
    <d v="2026-01-19T00:00:00"/>
    <d v="2026-01-26T00:00:00"/>
    <d v="2026-04-16T00:00:00"/>
    <n v="88"/>
    <x v="1"/>
  </r>
  <r>
    <n v="1772"/>
    <s v="1494 K/PID.SUS/2026"/>
    <x v="1"/>
    <s v="Pidana"/>
    <x v="2"/>
    <n v="0"/>
    <s v="H-SL"/>
    <s v="H-SGT"/>
    <s v="H-TMA"/>
    <n v="0"/>
    <s v="A-ASW"/>
    <n v="0"/>
    <d v="2026-01-22T00:00:00"/>
    <d v="2026-01-22T00:00:00"/>
    <d v="2026-02-04T00:00:00"/>
    <d v="2026-04-16T00:00:00"/>
    <n v="85"/>
    <x v="1"/>
  </r>
  <r>
    <n v="1773"/>
    <s v="569 PK/PID.SUS/2026"/>
    <x v="1"/>
    <s v="Pidana"/>
    <x v="0"/>
    <n v="0"/>
    <s v="H-YNT"/>
    <s v="H-AMA"/>
    <s v="H-NEY"/>
    <n v="0"/>
    <s v="A-WEN"/>
    <n v="0"/>
    <d v="2026-01-15T00:00:00"/>
    <d v="2026-01-19T00:00:00"/>
    <d v="2026-01-26T00:00:00"/>
    <d v="2026-04-16T00:00:00"/>
    <n v="88"/>
    <x v="1"/>
  </r>
  <r>
    <n v="1774"/>
    <s v="1541 K/PID.SUS/2026"/>
    <x v="1"/>
    <s v="Pidana"/>
    <x v="2"/>
    <n v="0"/>
    <s v="H-YNT"/>
    <s v="H-AMA"/>
    <s v="H-NEY"/>
    <n v="0"/>
    <s v="A-VIT"/>
    <n v="0"/>
    <d v="2026-01-23T00:00:00"/>
    <d v="2026-01-28T00:00:00"/>
    <d v="2026-02-25T00:00:00"/>
    <d v="2026-04-16T00:00:00"/>
    <n v="79"/>
    <x v="1"/>
  </r>
  <r>
    <n v="1775"/>
    <s v="1243 K/PID.SUS/2026"/>
    <x v="1"/>
    <s v="Pidana"/>
    <x v="2"/>
    <n v="0"/>
    <s v="H-SL"/>
    <s v="H-SGT"/>
    <s v="H-TMA"/>
    <n v="0"/>
    <s v="A-ASW"/>
    <n v="0"/>
    <d v="2026-01-20T00:00:00"/>
    <d v="2026-01-22T00:00:00"/>
    <d v="2026-02-04T00:00:00"/>
    <d v="2026-04-16T00:00:00"/>
    <n v="85"/>
    <x v="1"/>
  </r>
  <r>
    <n v="1776"/>
    <s v="1645 K/PID.SUS/2026"/>
    <x v="1"/>
    <s v="Pidana"/>
    <x v="2"/>
    <n v="0"/>
    <s v="H-SL"/>
    <s v="H-SGT"/>
    <s v="H-TMA"/>
    <n v="0"/>
    <s v="A-ASW"/>
    <n v="0"/>
    <d v="2026-01-26T00:00:00"/>
    <d v="2026-01-27T00:00:00"/>
    <d v="2026-02-04T00:00:00"/>
    <d v="2026-04-16T00:00:00"/>
    <n v="80"/>
    <x v="1"/>
  </r>
  <r>
    <n v="1777"/>
    <s v="1551 K/PID.SUS/2026"/>
    <x v="1"/>
    <s v="Pidana"/>
    <x v="2"/>
    <n v="0"/>
    <s v="H-JUP"/>
    <s v="H-SGT"/>
    <s v="H-AMA"/>
    <n v="0"/>
    <s v="A-RFW"/>
    <n v="0"/>
    <d v="2026-01-23T00:00:00"/>
    <d v="2026-02-03T00:00:00"/>
    <d v="2026-02-11T00:00:00"/>
    <d v="2026-04-16T00:00:00"/>
    <n v="73"/>
    <x v="1"/>
  </r>
  <r>
    <n v="1778"/>
    <s v="1967 K/PID.SUS/2026"/>
    <x v="1"/>
    <s v="Pidana"/>
    <x v="2"/>
    <n v="0"/>
    <s v="H-SL"/>
    <s v="H-APH"/>
    <s v="H-AMA"/>
    <n v="0"/>
    <s v="A-SIM"/>
    <n v="0"/>
    <d v="2026-01-28T00:00:00"/>
    <d v="2026-02-02T00:00:00"/>
    <d v="2026-02-24T00:00:00"/>
    <d v="2026-04-16T00:00:00"/>
    <n v="74"/>
    <x v="1"/>
  </r>
  <r>
    <n v="1779"/>
    <s v="2181 K/PID.SUS/2026"/>
    <x v="1"/>
    <s v="Pidana"/>
    <x v="2"/>
    <n v="0"/>
    <s v="H-YNT"/>
    <s v="H-AMA"/>
    <s v="H-NEY"/>
    <n v="0"/>
    <s v="A-RYR"/>
    <n v="0"/>
    <d v="2026-02-02T00:00:00"/>
    <d v="2026-02-25T00:00:00"/>
    <d v="2026-03-10T00:00:00"/>
    <d v="2026-04-16T00:00:00"/>
    <n v="51"/>
    <x v="1"/>
  </r>
  <r>
    <n v="1780"/>
    <s v="2367 K/PID.SUS/2026"/>
    <x v="1"/>
    <s v="Pidana"/>
    <x v="2"/>
    <n v="0"/>
    <s v="H-YNT"/>
    <s v="H-STJ"/>
    <s v="H-NEY"/>
    <n v="0"/>
    <s v="A-YUFA"/>
    <n v="0"/>
    <d v="2026-02-04T00:00:00"/>
    <d v="2026-02-24T00:00:00"/>
    <d v="2026-03-05T00:00:00"/>
    <d v="2026-04-16T00:00:00"/>
    <n v="52"/>
    <x v="1"/>
  </r>
  <r>
    <n v="1781"/>
    <s v="1137 PK/PID.SUS/2026"/>
    <x v="1"/>
    <s v="Pidana"/>
    <x v="0"/>
    <n v="0"/>
    <s v="H-SL"/>
    <s v="H-APH"/>
    <s v="H-AMA"/>
    <n v="0"/>
    <s v="A-ASW"/>
    <n v="0"/>
    <d v="2026-02-03T00:00:00"/>
    <d v="2026-02-04T00:00:00"/>
    <d v="2026-02-24T00:00:00"/>
    <d v="2026-04-16T00:00:00"/>
    <n v="72"/>
    <x v="1"/>
  </r>
  <r>
    <n v="1782"/>
    <s v="2721 K/PID.SUS/2026"/>
    <x v="1"/>
    <s v="Pidana"/>
    <x v="2"/>
    <n v="0"/>
    <s v="H-YNT"/>
    <s v="H-AMA"/>
    <s v="H-NEY"/>
    <n v="0"/>
    <s v="A-RYR"/>
    <n v="0"/>
    <d v="2026-02-09T00:00:00"/>
    <d v="2026-02-25T00:00:00"/>
    <d v="2026-03-10T00:00:00"/>
    <d v="2026-04-16T00:00:00"/>
    <n v="51"/>
    <x v="1"/>
  </r>
  <r>
    <n v="1783"/>
    <s v="829 K/PID.SUS/2026"/>
    <x v="1"/>
    <s v="Pidana"/>
    <x v="2"/>
    <n v="0"/>
    <s v="H-HM"/>
    <s v="H-SGS"/>
    <s v="H-SRD"/>
    <n v="0"/>
    <s v="A-MUL"/>
    <n v="0"/>
    <d v="2026-01-14T00:00:00"/>
    <d v="2026-01-22T00:00:00"/>
    <d v="2026-02-05T00:00:00"/>
    <d v="2026-04-16T00:00:00"/>
    <n v="85"/>
    <x v="1"/>
  </r>
  <r>
    <n v="1784"/>
    <s v="1657 K/PID.SUS/2026"/>
    <x v="1"/>
    <s v="Pidana"/>
    <x v="2"/>
    <n v="0"/>
    <s v="H-JUP"/>
    <s v="H-SGT"/>
    <s v="H-AMA"/>
    <n v="0"/>
    <s v="A-RFW"/>
    <n v="0"/>
    <d v="2026-01-26T00:00:00"/>
    <d v="2026-02-03T00:00:00"/>
    <d v="2026-02-11T00:00:00"/>
    <d v="2026-04-16T00:00:00"/>
    <n v="73"/>
    <x v="1"/>
  </r>
  <r>
    <n v="1785"/>
    <s v="405 PK/PID.SUS/2026"/>
    <x v="1"/>
    <s v="Pidana"/>
    <x v="0"/>
    <n v="0"/>
    <s v="H-JUP"/>
    <s v="H-HASP"/>
    <s v="H-NEY"/>
    <n v="0"/>
    <s v="A-MUL"/>
    <n v="0"/>
    <d v="2026-01-13T00:00:00"/>
    <d v="2026-02-11T00:00:00"/>
    <d v="2026-02-19T00:00:00"/>
    <d v="2026-04-16T00:00:00"/>
    <n v="65"/>
    <x v="1"/>
  </r>
  <r>
    <n v="1786"/>
    <s v="171 PK/PID.SUS/2026"/>
    <x v="1"/>
    <s v="Pidana"/>
    <x v="0"/>
    <n v="0"/>
    <s v="H-HM"/>
    <s v="H-SGT"/>
    <s v="H-SRD"/>
    <n v="0"/>
    <s v="A-NSK"/>
    <n v="0"/>
    <d v="2026-01-08T00:00:00"/>
    <d v="2026-01-22T00:00:00"/>
    <d v="2026-01-29T00:00:00"/>
    <d v="2026-04-16T00:00:00"/>
    <n v="85"/>
    <x v="1"/>
  </r>
  <r>
    <n v="1787"/>
    <s v="1069 K/PID.SUS/2026"/>
    <x v="1"/>
    <s v="Pidana"/>
    <x v="2"/>
    <n v="0"/>
    <s v="H-SOE"/>
    <s v="H-HASP"/>
    <s v="H-STJ"/>
    <n v="0"/>
    <s v="A-NDW"/>
    <n v="0"/>
    <d v="2026-01-19T00:00:00"/>
    <d v="2026-02-11T00:00:00"/>
    <d v="2026-02-25T00:00:00"/>
    <d v="2026-04-16T00:00:00"/>
    <n v="65"/>
    <x v="1"/>
  </r>
  <r>
    <n v="1788"/>
    <s v="426 K/PID.SUS/2026"/>
    <x v="1"/>
    <s v="Pidana"/>
    <x v="2"/>
    <n v="0"/>
    <s v="H-HM"/>
    <s v="H-SGT"/>
    <s v="H-SRD"/>
    <n v="0"/>
    <s v="A-NSK"/>
    <n v="0"/>
    <d v="2026-01-08T00:00:00"/>
    <d v="2026-01-22T00:00:00"/>
    <d v="2026-01-29T00:00:00"/>
    <d v="2026-04-16T00:00:00"/>
    <n v="85"/>
    <x v="1"/>
  </r>
  <r>
    <n v="1789"/>
    <s v="206 PK/PID.SUS/2026"/>
    <x v="1"/>
    <s v="Pidana"/>
    <x v="0"/>
    <n v="0"/>
    <s v="H-HM"/>
    <s v="H-SGT"/>
    <s v="H-SRD"/>
    <n v="0"/>
    <s v="A-NSK"/>
    <n v="0"/>
    <d v="2026-01-08T00:00:00"/>
    <d v="2026-01-22T00:00:00"/>
    <d v="2026-01-29T00:00:00"/>
    <d v="2026-04-16T00:00:00"/>
    <n v="85"/>
    <x v="1"/>
  </r>
  <r>
    <n v="1790"/>
    <s v="1367 K/PID.SUS/2026"/>
    <x v="1"/>
    <s v="Pidana"/>
    <x v="2"/>
    <n v="0"/>
    <s v="H-YNT"/>
    <s v="H-SRD"/>
    <s v="H-HASP"/>
    <n v="0"/>
    <s v="A-MUL"/>
    <n v="0"/>
    <d v="2026-01-21T00:00:00"/>
    <d v="2026-01-22T00:00:00"/>
    <d v="2026-02-19T00:00:00"/>
    <d v="2026-04-16T00:00:00"/>
    <n v="85"/>
    <x v="1"/>
  </r>
  <r>
    <n v="1791"/>
    <s v="1481 K/PID.SUS/2026"/>
    <x v="1"/>
    <s v="Pidana"/>
    <x v="2"/>
    <n v="0"/>
    <s v="H-YNT"/>
    <s v="H-SRD"/>
    <s v="H-HASP"/>
    <n v="0"/>
    <s v="A-NSK"/>
    <n v="0"/>
    <d v="2026-01-22T00:00:00"/>
    <d v="2026-01-26T00:00:00"/>
    <d v="2026-02-11T00:00:00"/>
    <d v="2026-04-16T00:00:00"/>
    <n v="81"/>
    <x v="1"/>
  </r>
  <r>
    <n v="1792"/>
    <s v="1699 K/PID.SUS-LH/2026"/>
    <x v="1"/>
    <s v="Pidana"/>
    <x v="2"/>
    <n v="0"/>
    <s v="H-SOE"/>
    <s v="H-HASP"/>
    <s v="H-STJ"/>
    <n v="0"/>
    <s v="A-NDW"/>
    <s v="Murganda Sitompul"/>
    <d v="2026-01-26T00:00:00"/>
    <d v="2026-02-03T00:00:00"/>
    <d v="2026-02-11T00:00:00"/>
    <d v="2026-04-16T00:00:00"/>
    <n v="73"/>
    <x v="1"/>
  </r>
  <r>
    <n v="1793"/>
    <s v="952 PK/PID.SUS/2026"/>
    <x v="1"/>
    <s v="Pidana"/>
    <x v="0"/>
    <n v="0"/>
    <s v="H-SL"/>
    <s v="H-APH"/>
    <s v="H-AMA"/>
    <n v="0"/>
    <s v="A-BOY"/>
    <n v="0"/>
    <d v="2026-01-27T00:00:00"/>
    <d v="2026-01-29T00:00:00"/>
    <d v="2026-02-24T00:00:00"/>
    <d v="2026-04-16T00:00:00"/>
    <n v="78"/>
    <x v="1"/>
  </r>
  <r>
    <n v="1794"/>
    <s v="1289 K/PID.SUS/2026"/>
    <x v="1"/>
    <s v="Pidana"/>
    <x v="2"/>
    <n v="0"/>
    <s v="H-HM"/>
    <s v="H-SGS"/>
    <s v="H-SRD"/>
    <n v="0"/>
    <s v="A-BOY"/>
    <n v="0"/>
    <d v="2026-01-21T00:00:00"/>
    <d v="2026-01-22T00:00:00"/>
    <d v="2026-02-05T00:00:00"/>
    <d v="2026-04-16T00:00:00"/>
    <n v="85"/>
    <x v="1"/>
  </r>
  <r>
    <n v="1795"/>
    <s v="127 K/PID.SUS/2026"/>
    <x v="1"/>
    <s v="Pidana"/>
    <x v="3"/>
    <n v="0"/>
    <s v="H-SOE"/>
    <s v="H-AH-ANS"/>
    <s v="H-SGT"/>
    <n v="0"/>
    <s v="A-AP"/>
    <s v="Dwi Tomo"/>
    <d v="2026-01-05T00:00:00"/>
    <d v="2026-01-20T00:00:00"/>
    <d v="2026-01-28T00:00:00"/>
    <d v="2026-04-16T00:00:00"/>
    <n v="87"/>
    <x v="1"/>
  </r>
  <r>
    <n v="1796"/>
    <s v="655 PK/PID.SUS/2026"/>
    <x v="1"/>
    <s v="Pidana"/>
    <x v="0"/>
    <n v="0"/>
    <s v="H-SL"/>
    <s v="H-SGT"/>
    <s v="H-TMA"/>
    <n v="0"/>
    <s v="A-AP"/>
    <n v="0"/>
    <d v="2026-01-20T00:00:00"/>
    <d v="2026-01-21T00:00:00"/>
    <d v="2026-02-04T00:00:00"/>
    <d v="2026-04-16T00:00:00"/>
    <n v="86"/>
    <x v="1"/>
  </r>
  <r>
    <n v="1797"/>
    <s v="3369 K/PID.SUS/2026"/>
    <x v="1"/>
    <s v="Pidana"/>
    <x v="2"/>
    <n v="0"/>
    <s v="H-SL"/>
    <s v="H-APH"/>
    <s v="H-AMA"/>
    <n v="0"/>
    <s v="A-MFI"/>
    <n v="0"/>
    <d v="2026-02-25T00:00:00"/>
    <d v="2026-02-27T00:00:00"/>
    <d v="2026-03-09T00:00:00"/>
    <d v="2026-04-16T00:00:00"/>
    <n v="49"/>
    <x v="1"/>
  </r>
  <r>
    <n v="1798"/>
    <s v="736 K/PID.SUS/2026"/>
    <x v="1"/>
    <s v="Pidana"/>
    <x v="3"/>
    <n v="0"/>
    <s v="H-YNT"/>
    <s v="H-AH-ANS"/>
    <s v="H-HASP"/>
    <n v="0"/>
    <s v="A-WGA"/>
    <s v="Dwi Tomo"/>
    <d v="2026-01-13T00:00:00"/>
    <d v="2026-01-19T00:00:00"/>
    <d v="2026-01-26T00:00:00"/>
    <d v="2026-04-16T00:00:00"/>
    <n v="88"/>
    <x v="1"/>
  </r>
  <r>
    <n v="1799"/>
    <s v="799 K/PID.SUS/2026"/>
    <x v="1"/>
    <s v="Pidana"/>
    <x v="2"/>
    <n v="0"/>
    <s v="H-HM"/>
    <s v="H-SGS"/>
    <s v="H-SRD"/>
    <n v="0"/>
    <s v="A-SIR"/>
    <n v="0"/>
    <d v="2026-01-13T00:00:00"/>
    <d v="2026-01-22T00:00:00"/>
    <d v="2026-02-05T00:00:00"/>
    <d v="2026-04-16T00:00:00"/>
    <n v="85"/>
    <x v="1"/>
  </r>
  <r>
    <n v="1800"/>
    <s v="586 K/PID.SUS/2026"/>
    <x v="1"/>
    <s v="Pidana"/>
    <x v="3"/>
    <n v="0"/>
    <s v="H-YNT"/>
    <s v="H-AH-ANS"/>
    <s v="H-HASP"/>
    <n v="0"/>
    <s v="A-WGA"/>
    <s v="Dwi Tomo"/>
    <d v="2026-01-09T00:00:00"/>
    <d v="2026-01-19T00:00:00"/>
    <d v="2026-01-26T00:00:00"/>
    <d v="2026-04-16T00:00:00"/>
    <n v="88"/>
    <x v="1"/>
  </r>
  <r>
    <n v="1801"/>
    <s v="1173 K/PID.SUS/2026"/>
    <x v="1"/>
    <s v="Pidana"/>
    <x v="2"/>
    <n v="0"/>
    <s v="H-YNT"/>
    <s v="H-SRD"/>
    <s v="H-HASP"/>
    <n v="0"/>
    <s v="A-WGA"/>
    <n v="0"/>
    <d v="2026-01-20T00:00:00"/>
    <d v="2026-01-22T00:00:00"/>
    <d v="2026-02-11T00:00:00"/>
    <d v="2026-04-16T00:00:00"/>
    <n v="85"/>
    <x v="1"/>
  </r>
  <r>
    <n v="1802"/>
    <s v="1303 K/PID.SUS/2026"/>
    <x v="1"/>
    <s v="Pidana"/>
    <x v="2"/>
    <n v="0"/>
    <s v="H-YNT"/>
    <s v="H-SRD"/>
    <s v="H-HASP"/>
    <n v="0"/>
    <s v="A-WGA"/>
    <n v="0"/>
    <d v="2026-01-21T00:00:00"/>
    <d v="2026-01-22T00:00:00"/>
    <d v="2026-02-11T00:00:00"/>
    <d v="2026-04-16T00:00:00"/>
    <n v="85"/>
    <x v="1"/>
  </r>
  <r>
    <n v="1803"/>
    <s v="726 K/PID.SUS/2026"/>
    <x v="1"/>
    <s v="Pidana"/>
    <x v="2"/>
    <n v="0"/>
    <s v="H-YP"/>
    <s v="H-NEY"/>
    <s v="H-STJ"/>
    <n v="0"/>
    <s v="A-YST"/>
    <n v="0"/>
    <d v="2026-01-13T00:00:00"/>
    <d v="2026-01-20T00:00:00"/>
    <d v="2026-01-29T00:00:00"/>
    <d v="2026-04-16T00:00:00"/>
    <n v="87"/>
    <x v="1"/>
  </r>
  <r>
    <n v="1804"/>
    <s v="872 PK/PID.SUS/2026"/>
    <x v="1"/>
    <s v="Pidana"/>
    <x v="0"/>
    <n v="0"/>
    <s v="H-YNT"/>
    <s v="H-STJ"/>
    <s v="H-NEY"/>
    <n v="0"/>
    <s v="A-YST"/>
    <n v="0"/>
    <d v="2026-01-23T00:00:00"/>
    <d v="2026-01-28T00:00:00"/>
    <d v="2026-02-25T00:00:00"/>
    <d v="2026-04-16T00:00:00"/>
    <n v="79"/>
    <x v="1"/>
  </r>
  <r>
    <n v="1805"/>
    <s v="739 K/PID.SUS/2026"/>
    <x v="1"/>
    <s v="Pidana"/>
    <x v="2"/>
    <n v="0"/>
    <s v="H-YNT"/>
    <s v="H-SGT"/>
    <s v="H-NEY"/>
    <n v="0"/>
    <s v="A-AP"/>
    <n v="0"/>
    <d v="2026-01-13T00:00:00"/>
    <d v="2026-01-22T00:00:00"/>
    <d v="2026-02-11T00:00:00"/>
    <d v="2026-04-16T00:00:00"/>
    <n v="85"/>
    <x v="1"/>
  </r>
  <r>
    <n v="1806"/>
    <s v="1295 K/PID.SUS/2026"/>
    <x v="1"/>
    <s v="Pidana"/>
    <x v="2"/>
    <n v="0"/>
    <s v="H-YNT"/>
    <s v="H-AMA"/>
    <s v="H-NEY"/>
    <n v="0"/>
    <s v="A-DEV"/>
    <n v="0"/>
    <d v="2026-01-21T00:00:00"/>
    <d v="2026-01-22T00:00:00"/>
    <d v="2026-02-11T00:00:00"/>
    <d v="2026-04-16T00:00:00"/>
    <n v="85"/>
    <x v="1"/>
  </r>
  <r>
    <n v="1807"/>
    <s v="590 K/PID.SUS/2026"/>
    <x v="1"/>
    <s v="Pidana"/>
    <x v="2"/>
    <n v="0"/>
    <s v="H-SL"/>
    <s v="H-SGT"/>
    <s v="H-TMA"/>
    <n v="0"/>
    <s v="A-AP"/>
    <n v="0"/>
    <d v="2026-01-09T00:00:00"/>
    <d v="2026-01-20T00:00:00"/>
    <d v="2026-02-04T00:00:00"/>
    <d v="2026-04-16T00:00:00"/>
    <n v="87"/>
    <x v="1"/>
  </r>
  <r>
    <n v="1808"/>
    <s v="429 K/PID.SUS/2026"/>
    <x v="1"/>
    <s v="Pidana"/>
    <x v="2"/>
    <n v="0"/>
    <s v="H-SOE"/>
    <s v="H-STJ"/>
    <s v="H-AMA"/>
    <n v="0"/>
    <s v="A-YUFA"/>
    <n v="0"/>
    <d v="2026-01-08T00:00:00"/>
    <d v="2026-01-27T00:00:00"/>
    <d v="2026-02-03T00:00:00"/>
    <d v="2026-04-16T00:00:00"/>
    <n v="80"/>
    <x v="1"/>
  </r>
  <r>
    <n v="1809"/>
    <s v="1066 K/PID.SUS/2026"/>
    <x v="1"/>
    <s v="Pidana"/>
    <x v="2"/>
    <n v="0"/>
    <s v="H-YNT"/>
    <s v="H-SGT"/>
    <s v="H-NEY"/>
    <n v="0"/>
    <s v="A-YUFA"/>
    <n v="0"/>
    <d v="2026-01-19T00:00:00"/>
    <d v="2026-01-22T00:00:00"/>
    <d v="2026-02-11T00:00:00"/>
    <d v="2026-04-16T00:00:00"/>
    <n v="85"/>
    <x v="1"/>
  </r>
  <r>
    <n v="1810"/>
    <s v="1524 K/PID.SUS/2026"/>
    <x v="1"/>
    <s v="Pidana"/>
    <x v="2"/>
    <n v="0"/>
    <s v="H-YNT"/>
    <s v="H-SGT"/>
    <s v="H-NEY"/>
    <n v="0"/>
    <s v="A-YUFA"/>
    <n v="0"/>
    <d v="2026-01-23T00:00:00"/>
    <d v="2026-01-26T00:00:00"/>
    <d v="2026-02-18T00:00:00"/>
    <d v="2026-04-16T00:00:00"/>
    <n v="81"/>
    <x v="1"/>
  </r>
  <r>
    <n v="1811"/>
    <s v="1273 K/PID.SUS/2026"/>
    <x v="1"/>
    <s v="Pidana"/>
    <x v="2"/>
    <n v="0"/>
    <s v="H-PH"/>
    <s v="H-AMA"/>
    <s v="H-HASP"/>
    <n v="0"/>
    <s v="A-YUFA"/>
    <n v="0"/>
    <d v="2026-01-21T00:00:00"/>
    <d v="2026-01-28T00:00:00"/>
    <d v="2026-02-05T00:00:00"/>
    <d v="2026-04-16T00:00:00"/>
    <n v="79"/>
    <x v="1"/>
  </r>
  <r>
    <n v="1812"/>
    <s v="873 K/PID.SUS/2026"/>
    <x v="1"/>
    <s v="Pidana"/>
    <x v="2"/>
    <n v="0"/>
    <s v="H-YP"/>
    <s v="H-SRD"/>
    <s v="H-SGT"/>
    <n v="0"/>
    <s v="A-NSK"/>
    <n v="0"/>
    <d v="2026-01-14T00:00:00"/>
    <d v="2026-01-20T00:00:00"/>
    <d v="2026-02-03T00:00:00"/>
    <d v="2026-04-16T00:00:00"/>
    <n v="87"/>
    <x v="1"/>
  </r>
  <r>
    <n v="1813"/>
    <s v="782 K/PID.SUS/2026"/>
    <x v="1"/>
    <s v="Pidana"/>
    <x v="2"/>
    <n v="0"/>
    <s v="H-SL"/>
    <s v="H-SGT"/>
    <s v="H-TMA"/>
    <n v="0"/>
    <s v="A-COP"/>
    <n v="0"/>
    <d v="2026-01-13T00:00:00"/>
    <d v="2026-01-20T00:00:00"/>
    <d v="2026-02-04T00:00:00"/>
    <d v="2026-04-16T00:00:00"/>
    <n v="87"/>
    <x v="1"/>
  </r>
  <r>
    <n v="1814"/>
    <s v="570 K/PID.SUS/2026"/>
    <x v="1"/>
    <s v="Pidana"/>
    <x v="2"/>
    <n v="0"/>
    <s v="H-SL"/>
    <s v="H-SGT"/>
    <s v="H-TMA"/>
    <n v="0"/>
    <s v="A-COP"/>
    <n v="0"/>
    <d v="2026-01-09T00:00:00"/>
    <d v="2026-01-20T00:00:00"/>
    <d v="2026-02-04T00:00:00"/>
    <d v="2026-04-16T00:00:00"/>
    <n v="87"/>
    <x v="1"/>
  </r>
  <r>
    <n v="1815"/>
    <s v="716 PK/PID.SUS/2026"/>
    <x v="1"/>
    <s v="Pidana"/>
    <x v="0"/>
    <n v="0"/>
    <s v="H-SL"/>
    <s v="H-SGT"/>
    <s v="H-TMA"/>
    <n v="0"/>
    <s v="A-COP"/>
    <n v="0"/>
    <d v="2026-01-21T00:00:00"/>
    <d v="2026-01-23T00:00:00"/>
    <d v="2026-02-04T00:00:00"/>
    <d v="2026-04-16T00:00:00"/>
    <n v="84"/>
    <x v="1"/>
  </r>
  <r>
    <n v="1816"/>
    <s v="1153 K/PID.SUS/2026"/>
    <x v="1"/>
    <s v="Pidana"/>
    <x v="2"/>
    <n v="0"/>
    <s v="H-YNT"/>
    <s v="H-SRD"/>
    <s v="H-HASP"/>
    <n v="0"/>
    <s v="A-VIT"/>
    <n v="0"/>
    <d v="2026-01-20T00:00:00"/>
    <d v="2026-01-22T00:00:00"/>
    <d v="2026-02-11T00:00:00"/>
    <d v="2026-04-16T00:00:00"/>
    <n v="85"/>
    <x v="1"/>
  </r>
  <r>
    <n v="1817"/>
    <s v="1209 K/PID.SUS/2026"/>
    <x v="1"/>
    <s v="Pidana"/>
    <x v="3"/>
    <n v="0"/>
    <s v="H-YNT"/>
    <s v="H-AH-ANS"/>
    <s v="H-HASP"/>
    <n v="0"/>
    <s v="A-WGA"/>
    <s v="Emilia Djajasubagia"/>
    <d v="2026-01-20T00:00:00"/>
    <d v="2026-01-22T00:00:00"/>
    <d v="2026-02-11T00:00:00"/>
    <d v="2026-04-16T00:00:00"/>
    <n v="85"/>
    <x v="1"/>
  </r>
  <r>
    <n v="1818"/>
    <s v="1659 K/PID.SUS/2026"/>
    <x v="1"/>
    <s v="Pidana"/>
    <x v="2"/>
    <n v="0"/>
    <s v="H-YNT"/>
    <s v="H-SRD"/>
    <s v="H-HASP"/>
    <n v="0"/>
    <s v="A-VIT"/>
    <n v="0"/>
    <d v="2026-01-26T00:00:00"/>
    <d v="2026-01-28T00:00:00"/>
    <d v="2026-02-25T00:00:00"/>
    <d v="2026-04-16T00:00:00"/>
    <n v="79"/>
    <x v="1"/>
  </r>
  <r>
    <n v="1819"/>
    <s v="902 K/PID.SUS/2026"/>
    <x v="1"/>
    <s v="Pidana"/>
    <x v="2"/>
    <n v="0"/>
    <s v="H-YP"/>
    <s v="H-NEY"/>
    <s v="H-STJ"/>
    <n v="0"/>
    <s v="A-YST"/>
    <n v="0"/>
    <d v="2026-01-14T00:00:00"/>
    <d v="2026-01-20T00:00:00"/>
    <d v="2026-02-04T00:00:00"/>
    <d v="2026-04-16T00:00:00"/>
    <n v="87"/>
    <x v="1"/>
  </r>
  <r>
    <n v="1820"/>
    <s v="536 K/PID.SUS/2026"/>
    <x v="1"/>
    <s v="Pidana"/>
    <x v="2"/>
    <n v="0"/>
    <s v="H-SOE"/>
    <s v="H-STJ"/>
    <s v="H-AMA"/>
    <n v="0"/>
    <s v="A-NDW"/>
    <n v="0"/>
    <d v="2026-01-08T00:00:00"/>
    <d v="2026-01-27T00:00:00"/>
    <d v="2026-02-04T00:00:00"/>
    <d v="2026-04-16T00:00:00"/>
    <n v="80"/>
    <x v="1"/>
  </r>
  <r>
    <n v="1821"/>
    <s v="697 K/PID.SUS/2026"/>
    <x v="1"/>
    <s v="Pidana"/>
    <x v="2"/>
    <n v="0"/>
    <s v="H-YP"/>
    <s v="H-NEY"/>
    <s v="H-STJ"/>
    <n v="0"/>
    <s v="A-YST"/>
    <n v="0"/>
    <d v="2026-01-13T00:00:00"/>
    <d v="2026-01-20T00:00:00"/>
    <d v="2026-01-29T00:00:00"/>
    <d v="2026-04-16T00:00:00"/>
    <n v="87"/>
    <x v="1"/>
  </r>
  <r>
    <n v="1822"/>
    <s v="1175 K/PID.SUS/2026"/>
    <x v="1"/>
    <s v="Pidana"/>
    <x v="2"/>
    <n v="0"/>
    <s v="H-HM"/>
    <s v="H-NEY"/>
    <s v="H-APH"/>
    <n v="0"/>
    <s v="A-SIR"/>
    <n v="0"/>
    <d v="2026-01-20T00:00:00"/>
    <d v="2026-01-22T00:00:00"/>
    <d v="2026-02-03T00:00:00"/>
    <d v="2026-04-16T00:00:00"/>
    <n v="85"/>
    <x v="1"/>
  </r>
  <r>
    <n v="1823"/>
    <s v="1656 K/PID.SUS/2026"/>
    <x v="1"/>
    <s v="Pidana"/>
    <x v="2"/>
    <n v="0"/>
    <s v="H-JUP"/>
    <s v="H-SGT"/>
    <s v="H-AMA"/>
    <n v="0"/>
    <s v="A-SIM"/>
    <s v="Tety Siti Rochmat Setyawati"/>
    <d v="2026-01-26T00:00:00"/>
    <d v="2026-02-03T00:00:00"/>
    <d v="2026-02-11T00:00:00"/>
    <d v="2026-04-16T00:00:00"/>
    <n v="73"/>
    <x v="1"/>
  </r>
  <r>
    <n v="1824"/>
    <s v="981 PK/PID.SUS/2026"/>
    <x v="1"/>
    <s v="Pidana"/>
    <x v="0"/>
    <n v="0"/>
    <s v="H-YNT"/>
    <s v="H-AMA"/>
    <s v="H-NEY"/>
    <n v="0"/>
    <s v="A-RFW"/>
    <n v="0"/>
    <d v="2026-01-28T00:00:00"/>
    <d v="2026-02-13T00:00:00"/>
    <d v="2026-02-26T00:00:00"/>
    <d v="2026-04-16T00:00:00"/>
    <n v="63"/>
    <x v="1"/>
  </r>
  <r>
    <n v="1825"/>
    <s v="1728 K/PID.SUS/2026"/>
    <x v="1"/>
    <s v="Pidana"/>
    <x v="2"/>
    <n v="0"/>
    <s v="H-YNT"/>
    <s v="H-AMA"/>
    <s v="H-NEY"/>
    <n v="0"/>
    <s v="A-VIT"/>
    <n v="0"/>
    <d v="2026-01-26T00:00:00"/>
    <d v="2026-01-28T00:00:00"/>
    <d v="2026-02-25T00:00:00"/>
    <d v="2026-04-16T00:00:00"/>
    <n v="79"/>
    <x v="1"/>
  </r>
  <r>
    <n v="1826"/>
    <s v="763 PK/PID.SUS/2026"/>
    <x v="1"/>
    <s v="Pidana"/>
    <x v="0"/>
    <n v="0"/>
    <s v="H-SOE"/>
    <s v="H-AMA"/>
    <s v="H-SRD"/>
    <n v="0"/>
    <s v="A-RFW"/>
    <n v="0"/>
    <d v="2026-01-21T00:00:00"/>
    <d v="2026-02-11T00:00:00"/>
    <d v="2026-02-25T00:00:00"/>
    <d v="2026-04-16T00:00:00"/>
    <n v="65"/>
    <x v="1"/>
  </r>
  <r>
    <n v="1827"/>
    <s v="169 PK/PID.SUS/2026"/>
    <x v="1"/>
    <s v="Pidana"/>
    <x v="0"/>
    <n v="0"/>
    <s v="H-PH"/>
    <s v="H-HASP"/>
    <s v="H-APH"/>
    <n v="0"/>
    <s v="A-DOS"/>
    <n v="0"/>
    <d v="2026-01-08T00:00:00"/>
    <d v="2026-01-21T00:00:00"/>
    <d v="2026-01-26T00:00:00"/>
    <d v="2026-04-16T00:00:00"/>
    <n v="86"/>
    <x v="1"/>
  </r>
  <r>
    <n v="1828"/>
    <s v="778 PK/PID.SUS/2026"/>
    <x v="1"/>
    <s v="Pidana"/>
    <x v="0"/>
    <n v="0"/>
    <s v="H-SL"/>
    <s v="H-SGT"/>
    <s v="H-TMA"/>
    <n v="0"/>
    <s v="A-ASW"/>
    <n v="0"/>
    <d v="2026-01-21T00:00:00"/>
    <d v="2026-01-27T00:00:00"/>
    <d v="2026-02-04T00:00:00"/>
    <d v="2026-04-16T00:00:00"/>
    <n v="80"/>
    <x v="1"/>
  </r>
  <r>
    <n v="1829"/>
    <s v="685 PK/PID.SUS/2026"/>
    <x v="1"/>
    <s v="Pidana"/>
    <x v="0"/>
    <n v="0"/>
    <s v="H-SL"/>
    <s v="H-SGT"/>
    <s v="H-TMA"/>
    <n v="0"/>
    <s v="A-ASW"/>
    <n v="0"/>
    <d v="2026-01-20T00:00:00"/>
    <d v="2026-01-22T00:00:00"/>
    <d v="2026-02-04T00:00:00"/>
    <d v="2026-04-16T00:00:00"/>
    <n v="85"/>
    <x v="1"/>
  </r>
  <r>
    <n v="1830"/>
    <s v="1351 K/PID.SUS/2026"/>
    <x v="1"/>
    <s v="Pidana"/>
    <x v="2"/>
    <n v="0"/>
    <s v="H-SOE"/>
    <s v="H-AMA"/>
    <s v="H-SRD"/>
    <n v="0"/>
    <s v="A-RFW"/>
    <n v="0"/>
    <d v="2026-01-21T00:00:00"/>
    <d v="2026-02-11T00:00:00"/>
    <d v="2026-02-25T00:00:00"/>
    <d v="2026-04-16T00:00:00"/>
    <n v="65"/>
    <x v="1"/>
  </r>
  <r>
    <n v="1831"/>
    <s v="606 K/PID.SUS/2026"/>
    <x v="1"/>
    <s v="Pidana"/>
    <x v="2"/>
    <n v="0"/>
    <s v="H-YNT"/>
    <s v="H-SGT"/>
    <s v="H-NEY"/>
    <n v="0"/>
    <s v="A-VIT"/>
    <n v="0"/>
    <d v="2026-01-09T00:00:00"/>
    <d v="2026-01-19T00:00:00"/>
    <d v="2026-02-03T00:00:00"/>
    <d v="2026-04-16T00:00:00"/>
    <n v="88"/>
    <x v="1"/>
  </r>
  <r>
    <n v="1832"/>
    <s v="481 K/PID.SUS/2026"/>
    <x v="1"/>
    <s v="Pidana"/>
    <x v="2"/>
    <n v="0"/>
    <s v="H-SOE"/>
    <s v="H-STJ"/>
    <s v="H-AMA"/>
    <n v="0"/>
    <s v="A-URA"/>
    <n v="0"/>
    <d v="2026-01-08T00:00:00"/>
    <d v="2026-01-27T00:00:00"/>
    <d v="2026-02-04T00:00:00"/>
    <d v="2026-04-16T00:00:00"/>
    <n v="80"/>
    <x v="1"/>
  </r>
  <r>
    <n v="1833"/>
    <s v="988 K/PID.SUS/2026"/>
    <x v="1"/>
    <s v="Pidana"/>
    <x v="2"/>
    <n v="0"/>
    <s v="H-YP"/>
    <s v="H-NEY"/>
    <s v="H-STJ"/>
    <n v="0"/>
    <s v="A-YST"/>
    <n v="0"/>
    <d v="2026-01-15T00:00:00"/>
    <d v="2026-01-20T00:00:00"/>
    <d v="2026-02-04T00:00:00"/>
    <d v="2026-04-16T00:00:00"/>
    <n v="87"/>
    <x v="1"/>
  </r>
  <r>
    <n v="1834"/>
    <s v="428 PK/PID.SUS/2026"/>
    <x v="1"/>
    <s v="Pidana"/>
    <x v="0"/>
    <n v="0"/>
    <s v="H-SL"/>
    <s v="H-SGT"/>
    <s v="H-TMA"/>
    <n v="0"/>
    <s v="A-COP"/>
    <n v="0"/>
    <d v="2026-01-13T00:00:00"/>
    <d v="2026-01-20T00:00:00"/>
    <d v="2026-02-04T00:00:00"/>
    <d v="2026-04-16T00:00:00"/>
    <n v="87"/>
    <x v="1"/>
  </r>
  <r>
    <n v="1835"/>
    <s v="624 K/PID.SUS/2026"/>
    <x v="1"/>
    <s v="Pidana"/>
    <x v="2"/>
    <n v="0"/>
    <s v="H-YNT"/>
    <s v="H-SGT"/>
    <s v="H-NEY"/>
    <n v="0"/>
    <s v="A-AP"/>
    <n v="0"/>
    <d v="2026-01-12T00:00:00"/>
    <d v="2026-01-21T00:00:00"/>
    <d v="2026-02-03T00:00:00"/>
    <d v="2026-04-16T00:00:00"/>
    <n v="86"/>
    <x v="1"/>
  </r>
  <r>
    <n v="1836"/>
    <s v="2182 K/PID.SUS/2026"/>
    <x v="1"/>
    <s v="Pidana"/>
    <x v="2"/>
    <n v="0"/>
    <s v="H-SL"/>
    <s v="H-APH"/>
    <s v="H-AMA"/>
    <n v="0"/>
    <s v="A-ASW"/>
    <n v="0"/>
    <d v="2026-02-02T00:00:00"/>
    <d v="2026-02-04T00:00:00"/>
    <d v="2026-02-24T00:00:00"/>
    <d v="2026-04-16T00:00:00"/>
    <n v="72"/>
    <x v="1"/>
  </r>
  <r>
    <n v="1837"/>
    <s v="1880 K/PID.SUS/2026"/>
    <x v="1"/>
    <s v="Pidana"/>
    <x v="2"/>
    <n v="0"/>
    <s v="H-SOE"/>
    <s v="H-HASP"/>
    <s v="H-STJ"/>
    <n v="0"/>
    <s v="A-NDW"/>
    <n v="0"/>
    <d v="2026-01-27T00:00:00"/>
    <d v="2026-02-11T00:00:00"/>
    <d v="2026-02-25T00:00:00"/>
    <d v="2026-04-16T00:00:00"/>
    <n v="65"/>
    <x v="1"/>
  </r>
  <r>
    <n v="1838"/>
    <s v="352 PK/PID.SUS/2026"/>
    <x v="1"/>
    <s v="Pidana"/>
    <x v="0"/>
    <n v="0"/>
    <s v="H-YP"/>
    <s v="H-NEY"/>
    <s v="H-STJ"/>
    <n v="0"/>
    <s v="A-YST"/>
    <n v="0"/>
    <d v="2026-01-12T00:00:00"/>
    <d v="2026-01-20T00:00:00"/>
    <d v="2026-01-29T00:00:00"/>
    <d v="2026-04-16T00:00:00"/>
    <n v="87"/>
    <x v="1"/>
  </r>
  <r>
    <n v="1839"/>
    <s v="565 PK/PID.SUS/2026"/>
    <x v="1"/>
    <s v="Pidana"/>
    <x v="0"/>
    <n v="0"/>
    <s v="H-YP"/>
    <s v="H-NEY"/>
    <s v="H-STJ"/>
    <n v="0"/>
    <s v="A-YST"/>
    <n v="0"/>
    <d v="2026-01-15T00:00:00"/>
    <d v="2026-01-20T00:00:00"/>
    <d v="2026-02-04T00:00:00"/>
    <d v="2026-04-16T00:00:00"/>
    <n v="87"/>
    <x v="1"/>
  </r>
  <r>
    <n v="1840"/>
    <s v="91 PK/PID.SUS/2026"/>
    <x v="1"/>
    <s v="Pidana"/>
    <x v="0"/>
    <n v="0"/>
    <s v="H-SHT"/>
    <s v="H-SGT"/>
    <s v="H-SRD"/>
    <n v="0"/>
    <s v="A-YUFA"/>
    <n v="0"/>
    <d v="2026-01-06T00:00:00"/>
    <d v="2026-02-02T00:00:00"/>
    <d v="2026-03-02T00:00:00"/>
    <d v="2026-04-16T00:00:00"/>
    <n v="74"/>
    <x v="1"/>
  </r>
  <r>
    <n v="1841"/>
    <s v="174 PK/PID.SUS/2026"/>
    <x v="1"/>
    <s v="Pidana"/>
    <x v="0"/>
    <n v="0"/>
    <s v="H-SOE"/>
    <s v="H-STJ"/>
    <s v="H-AMA"/>
    <n v="0"/>
    <s v="A-NMI"/>
    <n v="0"/>
    <d v="2026-01-08T00:00:00"/>
    <d v="2026-01-27T00:00:00"/>
    <d v="2026-02-03T00:00:00"/>
    <d v="2026-04-16T00:00:00"/>
    <n v="80"/>
    <x v="1"/>
  </r>
  <r>
    <n v="1842"/>
    <s v="1433 K/PID.SUS/2026"/>
    <x v="1"/>
    <s v="Pidana"/>
    <x v="2"/>
    <n v="0"/>
    <s v="H-PH"/>
    <s v="H-STJ"/>
    <s v="H-SGT"/>
    <n v="0"/>
    <s v="A-DOS"/>
    <n v="0"/>
    <d v="2026-01-22T00:00:00"/>
    <d v="2026-01-28T00:00:00"/>
    <d v="2026-02-05T00:00:00"/>
    <d v="2026-04-16T00:00:00"/>
    <n v="79"/>
    <x v="1"/>
  </r>
  <r>
    <n v="1843"/>
    <s v="439 K/PID.SUS/2026"/>
    <x v="1"/>
    <s v="Pidana"/>
    <x v="2"/>
    <n v="0"/>
    <s v="H-SOE"/>
    <s v="H-STJ"/>
    <s v="H-AMA"/>
    <n v="0"/>
    <s v="A-YUFA"/>
    <n v="0"/>
    <d v="2026-01-08T00:00:00"/>
    <d v="2026-01-27T00:00:00"/>
    <d v="2026-02-03T00:00:00"/>
    <d v="2026-04-16T00:00:00"/>
    <n v="80"/>
    <x v="1"/>
  </r>
  <r>
    <n v="1844"/>
    <s v="1011 K/PID.SUS/2026"/>
    <x v="1"/>
    <s v="Pidana"/>
    <x v="2"/>
    <n v="0"/>
    <s v="H-JUP"/>
    <s v="H-SGT"/>
    <s v="H-AMA"/>
    <n v="0"/>
    <s v="A-SIM"/>
    <n v="0"/>
    <d v="2026-01-15T00:00:00"/>
    <d v="2026-01-26T00:00:00"/>
    <d v="2026-02-04T00:00:00"/>
    <d v="2026-04-16T00:00:00"/>
    <n v="81"/>
    <x v="1"/>
  </r>
  <r>
    <n v="1845"/>
    <s v="2815 K/PID.SUS/2026"/>
    <x v="1"/>
    <s v="Pidana"/>
    <x v="2"/>
    <n v="0"/>
    <s v="H-SL"/>
    <s v="H-SGT"/>
    <s v="H-TMA"/>
    <n v="0"/>
    <s v="A-MFI"/>
    <n v="0"/>
    <d v="2026-02-10T00:00:00"/>
    <d v="2026-02-12T00:00:00"/>
    <d v="2026-02-24T00:00:00"/>
    <d v="2026-04-16T00:00:00"/>
    <n v="64"/>
    <x v="1"/>
  </r>
  <r>
    <n v="1846"/>
    <s v="1128 K/PID.SUS/2026"/>
    <x v="1"/>
    <s v="Pidana"/>
    <x v="2"/>
    <n v="0"/>
    <s v="H-HM"/>
    <s v="H-SGS"/>
    <s v="H-SRD"/>
    <n v="0"/>
    <s v="A-SN"/>
    <n v="0"/>
    <d v="2026-01-20T00:00:00"/>
    <d v="2026-01-22T00:00:00"/>
    <d v="2026-02-05T00:00:00"/>
    <d v="2026-04-17T00:00:00"/>
    <n v="86"/>
    <x v="1"/>
  </r>
  <r>
    <n v="1847"/>
    <s v="44 PK/PID.SUS/2026"/>
    <x v="1"/>
    <s v="Pidana"/>
    <x v="0"/>
    <n v="0"/>
    <s v="H-PH"/>
    <s v="H-HASP"/>
    <s v="H-APH"/>
    <n v="0"/>
    <s v="A-NMI"/>
    <n v="0"/>
    <d v="2026-01-05T00:00:00"/>
    <d v="2026-01-28T00:00:00"/>
    <d v="2026-02-03T00:00:00"/>
    <d v="2026-04-17T00:00:00"/>
    <n v="80"/>
    <x v="1"/>
  </r>
  <r>
    <n v="1848"/>
    <s v="159 PK/PID.SUS/2026"/>
    <x v="1"/>
    <s v="Pidana"/>
    <x v="0"/>
    <n v="0"/>
    <s v="H-PH"/>
    <s v="H-HASP"/>
    <s v="H-APH"/>
    <n v="0"/>
    <s v="A-YUFA"/>
    <n v="0"/>
    <d v="2026-01-07T00:00:00"/>
    <d v="2026-01-28T00:00:00"/>
    <d v="2026-02-03T00:00:00"/>
    <d v="2026-04-17T00:00:00"/>
    <n v="80"/>
    <x v="1"/>
  </r>
  <r>
    <n v="1849"/>
    <s v="755 K/PID.SUS/2026"/>
    <x v="1"/>
    <s v="Pidana"/>
    <x v="2"/>
    <n v="0"/>
    <s v="H-YNT"/>
    <s v="H-AMA"/>
    <s v="H-NEY"/>
    <n v="0"/>
    <s v="A-FST"/>
    <n v="0"/>
    <d v="2026-01-13T00:00:00"/>
    <d v="2026-01-21T00:00:00"/>
    <d v="2026-02-03T00:00:00"/>
    <d v="2026-04-17T00:00:00"/>
    <n v="87"/>
    <x v="1"/>
  </r>
  <r>
    <n v="1850"/>
    <s v="2337 K/PID.SUS/2026"/>
    <x v="1"/>
    <s v="Pidana"/>
    <x v="2"/>
    <n v="0"/>
    <s v="H-YNT"/>
    <s v="H-SRD"/>
    <s v="H-HASP"/>
    <n v="0"/>
    <s v="A-YUFA"/>
    <n v="0"/>
    <d v="2026-02-03T00:00:00"/>
    <d v="2026-02-18T00:00:00"/>
    <d v="2026-03-03T00:00:00"/>
    <d v="2026-04-17T00:00:00"/>
    <n v="59"/>
    <x v="1"/>
  </r>
  <r>
    <n v="1851"/>
    <s v="1119 K/PID.SUS/2026"/>
    <x v="1"/>
    <s v="Pidana"/>
    <x v="2"/>
    <n v="0"/>
    <s v="H-HM"/>
    <s v="H-SGS"/>
    <s v="H-SRD"/>
    <n v="0"/>
    <s v="A-IDR"/>
    <n v="0"/>
    <d v="2026-01-19T00:00:00"/>
    <d v="2026-01-22T00:00:00"/>
    <d v="2026-02-05T00:00:00"/>
    <d v="2026-04-17T00:00:00"/>
    <n v="86"/>
    <x v="1"/>
  </r>
  <r>
    <n v="1852"/>
    <s v="309 PK/PID.SUS/2026"/>
    <x v="1"/>
    <s v="Pidana"/>
    <x v="0"/>
    <n v="0"/>
    <s v="H-HM"/>
    <s v="H-SGS"/>
    <s v="H-SRD"/>
    <n v="0"/>
    <s v="A-BUP"/>
    <n v="0"/>
    <d v="2026-01-12T00:00:00"/>
    <d v="2026-01-22T00:00:00"/>
    <d v="2026-02-03T00:00:00"/>
    <d v="2026-04-17T00:00:00"/>
    <n v="86"/>
    <x v="1"/>
  </r>
  <r>
    <n v="1853"/>
    <s v="599 K/PID.SUS/2026"/>
    <x v="1"/>
    <s v="Pidana"/>
    <x v="2"/>
    <n v="0"/>
    <s v="H-HM"/>
    <s v="H-SGS"/>
    <s v="H-SRD"/>
    <n v="0"/>
    <s v="A-SN"/>
    <n v="0"/>
    <d v="2026-01-09T00:00:00"/>
    <d v="2026-01-22T00:00:00"/>
    <d v="2026-02-03T00:00:00"/>
    <d v="2026-04-17T00:00:00"/>
    <n v="86"/>
    <x v="1"/>
  </r>
  <r>
    <n v="1854"/>
    <s v="683 K/PID.SUS/2026"/>
    <x v="1"/>
    <s v="Pidana"/>
    <x v="2"/>
    <n v="0"/>
    <s v="H-YP"/>
    <s v="H-SRD"/>
    <s v="H-SGT"/>
    <n v="0"/>
    <s v="A-LIZ"/>
    <n v="0"/>
    <d v="2026-01-12T00:00:00"/>
    <d v="2026-01-20T00:00:00"/>
    <d v="2026-01-29T00:00:00"/>
    <d v="2026-04-17T00:00:00"/>
    <n v="88"/>
    <x v="1"/>
  </r>
  <r>
    <n v="1855"/>
    <s v="203 PK/PID.SUS/2026"/>
    <x v="1"/>
    <s v="Pidana"/>
    <x v="0"/>
    <n v="0"/>
    <s v="H-HM"/>
    <s v="H-SGS"/>
    <s v="H-SRD"/>
    <n v="0"/>
    <s v="A-SIR"/>
    <s v="Murganda Sitompul"/>
    <d v="2026-01-09T00:00:00"/>
    <d v="2026-01-22T00:00:00"/>
    <d v="2026-01-29T00:00:00"/>
    <d v="2026-04-17T00:00:00"/>
    <n v="86"/>
    <x v="1"/>
  </r>
  <r>
    <n v="1856"/>
    <s v="767 K/PID.SUS/2026"/>
    <x v="1"/>
    <s v="Pidana"/>
    <x v="2"/>
    <n v="0"/>
    <s v="H-HM"/>
    <s v="H-SGS"/>
    <s v="H-SRD"/>
    <n v="0"/>
    <s v="A-WID"/>
    <n v="0"/>
    <d v="2026-01-13T00:00:00"/>
    <d v="2026-01-22T00:00:00"/>
    <d v="2026-01-29T00:00:00"/>
    <d v="2026-04-17T00:00:00"/>
    <n v="86"/>
    <x v="1"/>
  </r>
  <r>
    <n v="1857"/>
    <s v="748 K/PID.SUS/2026"/>
    <x v="1"/>
    <s v="Pidana"/>
    <x v="2"/>
    <n v="0"/>
    <s v="H-HM"/>
    <s v="H-SGS"/>
    <s v="H-SRD"/>
    <n v="0"/>
    <s v="A-WID"/>
    <n v="0"/>
    <d v="2026-01-13T00:00:00"/>
    <d v="2026-01-22T00:00:00"/>
    <d v="2026-01-29T00:00:00"/>
    <d v="2026-04-17T00:00:00"/>
    <n v="86"/>
    <x v="1"/>
  </r>
  <r>
    <n v="1858"/>
    <s v="756 K/PID.SUS/2026"/>
    <x v="1"/>
    <s v="Pidana"/>
    <x v="2"/>
    <n v="0"/>
    <s v="H-HM"/>
    <s v="H-SGS"/>
    <s v="H-SRD"/>
    <n v="0"/>
    <s v="A-SN"/>
    <n v="0"/>
    <d v="2026-01-13T00:00:00"/>
    <d v="2026-01-22T00:00:00"/>
    <d v="2026-01-29T00:00:00"/>
    <d v="2026-04-17T00:00:00"/>
    <n v="86"/>
    <x v="1"/>
  </r>
  <r>
    <n v="1859"/>
    <s v="714 K/PID.SUS/2026"/>
    <x v="1"/>
    <s v="Pidana"/>
    <x v="2"/>
    <n v="0"/>
    <s v="H-HM"/>
    <s v="H-SGS"/>
    <s v="H-SRD"/>
    <n v="0"/>
    <s v="A-WID"/>
    <n v="0"/>
    <d v="2026-01-13T00:00:00"/>
    <d v="2026-01-22T00:00:00"/>
    <d v="2026-01-29T00:00:00"/>
    <d v="2026-04-17T00:00:00"/>
    <n v="86"/>
    <x v="1"/>
  </r>
  <r>
    <n v="1860"/>
    <s v="553 PK/PID.SUS/2026"/>
    <x v="1"/>
    <s v="Pidana"/>
    <x v="0"/>
    <n v="0"/>
    <s v="H-HM"/>
    <s v="H-SGS"/>
    <s v="H-SRD"/>
    <n v="0"/>
    <s v="A-SIR"/>
    <n v="0"/>
    <d v="2026-01-15T00:00:00"/>
    <d v="2026-01-22T00:00:00"/>
    <d v="2026-02-05T00:00:00"/>
    <d v="2026-04-17T00:00:00"/>
    <n v="86"/>
    <x v="1"/>
  </r>
  <r>
    <n v="1861"/>
    <s v="26 K/PID.SUS/2026"/>
    <x v="1"/>
    <s v="Pidana"/>
    <x v="3"/>
    <n v="0"/>
    <s v="H-SOE"/>
    <s v="H-AH-ANS"/>
    <s v="H-AMA"/>
    <n v="0"/>
    <s v="A-RYR"/>
    <s v="Emilia Djajasubagia"/>
    <d v="2026-01-02T00:00:00"/>
    <d v="2026-01-20T00:00:00"/>
    <d v="2026-01-28T00:00:00"/>
    <d v="2026-04-17T00:00:00"/>
    <n v="88"/>
    <x v="1"/>
  </r>
  <r>
    <n v="1862"/>
    <s v="280 PK/PID.SUS/2026"/>
    <x v="1"/>
    <s v="Pidana"/>
    <x v="0"/>
    <n v="0"/>
    <s v="H-YNT"/>
    <s v="H-SGT"/>
    <s v="H-NEY"/>
    <n v="0"/>
    <s v="A-NSK"/>
    <n v="0"/>
    <d v="2026-01-09T00:00:00"/>
    <d v="2026-01-22T00:00:00"/>
    <d v="2026-02-11T00:00:00"/>
    <d v="2026-04-17T00:00:00"/>
    <n v="86"/>
    <x v="1"/>
  </r>
  <r>
    <n v="1863"/>
    <s v="806 PK/PID.SUS/2026"/>
    <x v="1"/>
    <s v="Pidana"/>
    <x v="0"/>
    <n v="0"/>
    <s v="H-SHT"/>
    <s v="H-HASP"/>
    <s v="H-SGT"/>
    <n v="0"/>
    <s v="A-SSM"/>
    <s v="Tety Siti Rochmat Setyawati"/>
    <d v="2026-01-22T00:00:00"/>
    <d v="2026-02-02T00:00:00"/>
    <d v="2026-03-02T00:00:00"/>
    <d v="2026-04-17T00:00:00"/>
    <n v="75"/>
    <x v="1"/>
  </r>
  <r>
    <n v="1864"/>
    <s v="370 K/PID.SUS/2026"/>
    <x v="1"/>
    <s v="Pidana"/>
    <x v="3"/>
    <n v="0"/>
    <s v="H-PH"/>
    <s v="H-AH-SYS"/>
    <s v="H-STJ"/>
    <n v="0"/>
    <s v="A-AMIR"/>
    <s v="Emilia Djajasubagia"/>
    <d v="2026-01-07T00:00:00"/>
    <d v="2026-01-21T00:00:00"/>
    <d v="2026-01-26T00:00:00"/>
    <d v="2026-04-17T00:00:00"/>
    <n v="87"/>
    <x v="1"/>
  </r>
  <r>
    <n v="1865"/>
    <s v="298 K/PID.SUS/2026"/>
    <x v="1"/>
    <s v="Pidana"/>
    <x v="2"/>
    <n v="0"/>
    <s v="H-SOE"/>
    <s v="H-STJ"/>
    <s v="H-AMA"/>
    <n v="0"/>
    <s v="A-WEN"/>
    <n v="0"/>
    <d v="2026-01-06T00:00:00"/>
    <d v="2026-01-19T00:00:00"/>
    <d v="2026-01-27T00:00:00"/>
    <d v="2026-04-17T00:00:00"/>
    <n v="89"/>
    <x v="1"/>
  </r>
  <r>
    <n v="1866"/>
    <s v="165 PK/PID.SUS/2026"/>
    <x v="1"/>
    <s v="Pidana"/>
    <x v="0"/>
    <n v="0"/>
    <s v="H-YP"/>
    <s v="H-SRD"/>
    <s v="H-SGT"/>
    <n v="0"/>
    <s v="A-CAR"/>
    <n v="0"/>
    <d v="2026-01-07T00:00:00"/>
    <d v="2026-01-20T00:00:00"/>
    <d v="2026-01-29T00:00:00"/>
    <d v="2026-04-17T00:00:00"/>
    <n v="88"/>
    <x v="1"/>
  </r>
  <r>
    <n v="1867"/>
    <s v="403 K/PID.SUS/2026"/>
    <x v="1"/>
    <s v="Pidana"/>
    <x v="2"/>
    <n v="0"/>
    <s v="H-PH"/>
    <s v="H-HASP"/>
    <s v="H-APH"/>
    <n v="0"/>
    <s v="A-NSK"/>
    <n v="0"/>
    <d v="2026-01-07T00:00:00"/>
    <d v="2026-01-21T00:00:00"/>
    <d v="2026-01-26T00:00:00"/>
    <d v="2026-04-17T00:00:00"/>
    <n v="87"/>
    <x v="1"/>
  </r>
  <r>
    <n v="1868"/>
    <s v="522 K/PID.SUS/2026"/>
    <x v="1"/>
    <s v="Pidana"/>
    <x v="2"/>
    <n v="0"/>
    <s v="H-PH"/>
    <s v="H-HASP"/>
    <s v="H-APH"/>
    <n v="0"/>
    <s v="A-HPY"/>
    <n v="0"/>
    <d v="2026-01-08T00:00:00"/>
    <d v="2026-01-21T00:00:00"/>
    <d v="2026-01-26T00:00:00"/>
    <d v="2026-04-17T00:00:00"/>
    <n v="87"/>
    <x v="1"/>
  </r>
  <r>
    <n v="1869"/>
    <s v="466 K/PID.SUS/2026"/>
    <x v="1"/>
    <s v="Pidana"/>
    <x v="2"/>
    <n v="0"/>
    <s v="H-PH"/>
    <s v="H-HASP"/>
    <s v="H-APH"/>
    <n v="0"/>
    <s v="A-DEV"/>
    <n v="0"/>
    <d v="2026-01-08T00:00:00"/>
    <d v="2026-01-21T00:00:00"/>
    <d v="2026-01-26T00:00:00"/>
    <d v="2026-04-17T00:00:00"/>
    <n v="87"/>
    <x v="1"/>
  </r>
  <r>
    <n v="1870"/>
    <s v="420 K/PID.SUS/2026"/>
    <x v="1"/>
    <s v="Pidana"/>
    <x v="2"/>
    <n v="0"/>
    <s v="H-PH"/>
    <s v="H-HASP"/>
    <s v="H-APH"/>
    <n v="0"/>
    <s v="A-WND"/>
    <n v="0"/>
    <d v="2026-01-07T00:00:00"/>
    <d v="2026-01-21T00:00:00"/>
    <d v="2026-01-26T00:00:00"/>
    <d v="2026-04-17T00:00:00"/>
    <n v="87"/>
    <x v="1"/>
  </r>
  <r>
    <n v="1871"/>
    <s v="778 K/PID.SUS/2026"/>
    <x v="1"/>
    <s v="Pidana"/>
    <x v="2"/>
    <n v="0"/>
    <s v="H-YP"/>
    <s v="H-SRD"/>
    <s v="H-SGT"/>
    <n v="0"/>
    <s v="A-NSK"/>
    <n v="0"/>
    <d v="2026-01-13T00:00:00"/>
    <d v="2026-01-20T00:00:00"/>
    <d v="2026-01-29T00:00:00"/>
    <d v="2026-04-17T00:00:00"/>
    <n v="88"/>
    <x v="1"/>
  </r>
  <r>
    <n v="1872"/>
    <s v="605 K/PID.SUS/2026"/>
    <x v="1"/>
    <s v="Pidana"/>
    <x v="2"/>
    <n v="0"/>
    <s v="H-SL"/>
    <s v="H-SGT"/>
    <s v="H-TMA"/>
    <n v="0"/>
    <s v="A-RST"/>
    <n v="0"/>
    <d v="2026-01-09T00:00:00"/>
    <d v="2026-01-20T00:00:00"/>
    <d v="2026-02-04T00:00:00"/>
    <d v="2026-04-17T00:00:00"/>
    <n v="88"/>
    <x v="1"/>
  </r>
  <r>
    <n v="1873"/>
    <s v="770 K/PID.SUS/2026"/>
    <x v="1"/>
    <s v="Pidana"/>
    <x v="2"/>
    <n v="0"/>
    <s v="H-SL"/>
    <s v="H-SGT"/>
    <s v="H-TMA"/>
    <n v="0"/>
    <s v="A-RST"/>
    <n v="0"/>
    <d v="2026-01-13T00:00:00"/>
    <d v="2026-01-20T00:00:00"/>
    <d v="2026-02-04T00:00:00"/>
    <d v="2026-04-17T00:00:00"/>
    <n v="88"/>
    <x v="1"/>
  </r>
  <r>
    <n v="1874"/>
    <s v="768 K/PID.SUS/2026"/>
    <x v="1"/>
    <s v="Pidana"/>
    <x v="2"/>
    <n v="0"/>
    <s v="H-YP"/>
    <s v="H-SRD"/>
    <s v="H-SGT"/>
    <n v="0"/>
    <s v="A-WID"/>
    <n v="0"/>
    <d v="2026-01-13T00:00:00"/>
    <d v="2026-01-20T00:00:00"/>
    <d v="2026-01-29T00:00:00"/>
    <d v="2026-04-17T00:00:00"/>
    <n v="88"/>
    <x v="1"/>
  </r>
  <r>
    <n v="1875"/>
    <s v="758 K/PID.SUS/2026"/>
    <x v="1"/>
    <s v="Pidana"/>
    <x v="2"/>
    <n v="0"/>
    <s v="H-YP"/>
    <s v="H-SRD"/>
    <s v="H-SGT"/>
    <n v="0"/>
    <s v="A-YT"/>
    <n v="0"/>
    <d v="2026-01-13T00:00:00"/>
    <d v="2026-01-20T00:00:00"/>
    <d v="2026-01-29T00:00:00"/>
    <d v="2026-04-17T00:00:00"/>
    <n v="88"/>
    <x v="1"/>
  </r>
  <r>
    <n v="1876"/>
    <s v="663 K/PID.SUS/2026"/>
    <x v="1"/>
    <s v="Pidana"/>
    <x v="2"/>
    <n v="0"/>
    <s v="H-YP"/>
    <s v="H-SRD"/>
    <s v="H-SGT"/>
    <n v="0"/>
    <s v="A-CAR"/>
    <n v="0"/>
    <d v="2026-01-12T00:00:00"/>
    <d v="2026-01-20T00:00:00"/>
    <d v="2026-01-29T00:00:00"/>
    <d v="2026-04-17T00:00:00"/>
    <n v="88"/>
    <x v="1"/>
  </r>
  <r>
    <n v="1877"/>
    <s v="741 K/PID.SUS/2026"/>
    <x v="1"/>
    <s v="Pidana"/>
    <x v="2"/>
    <n v="0"/>
    <s v="H-YP"/>
    <s v="H-SRD"/>
    <s v="H-SGT"/>
    <n v="0"/>
    <s v="A-YT"/>
    <n v="0"/>
    <d v="2026-01-13T00:00:00"/>
    <d v="2026-01-20T00:00:00"/>
    <d v="2026-01-29T00:00:00"/>
    <d v="2026-04-17T00:00:00"/>
    <n v="88"/>
    <x v="1"/>
  </r>
  <r>
    <n v="1878"/>
    <s v="798 K/PID.SUS/2026"/>
    <x v="1"/>
    <s v="Pidana"/>
    <x v="2"/>
    <n v="0"/>
    <s v="H-YP"/>
    <s v="H-SRD"/>
    <s v="H-SGT"/>
    <n v="0"/>
    <s v="A-CAR"/>
    <n v="0"/>
    <d v="2026-01-13T00:00:00"/>
    <d v="2026-01-20T00:00:00"/>
    <d v="2026-01-29T00:00:00"/>
    <d v="2026-04-17T00:00:00"/>
    <n v="88"/>
    <x v="1"/>
  </r>
  <r>
    <n v="1879"/>
    <s v="312 PK/PID.SUS/2026"/>
    <x v="1"/>
    <s v="Pidana"/>
    <x v="0"/>
    <n v="0"/>
    <s v="H-YP"/>
    <s v="H-SRD"/>
    <s v="H-SGT"/>
    <n v="0"/>
    <s v="A-LIZ"/>
    <n v="0"/>
    <d v="2026-01-12T00:00:00"/>
    <d v="2026-01-20T00:00:00"/>
    <d v="2026-02-03T00:00:00"/>
    <d v="2026-04-17T00:00:00"/>
    <n v="88"/>
    <x v="1"/>
  </r>
  <r>
    <n v="1880"/>
    <s v="813 K/PID.SUS/2026"/>
    <x v="1"/>
    <s v="Pidana"/>
    <x v="2"/>
    <n v="0"/>
    <s v="H-YP"/>
    <s v="H-SRD"/>
    <s v="H-SGT"/>
    <n v="0"/>
    <s v="A-LIZ"/>
    <n v="0"/>
    <d v="2026-01-13T00:00:00"/>
    <d v="2026-01-20T00:00:00"/>
    <d v="2026-01-29T00:00:00"/>
    <d v="2026-04-17T00:00:00"/>
    <n v="88"/>
    <x v="1"/>
  </r>
  <r>
    <n v="1881"/>
    <s v="956 K/PID.SUS/2026"/>
    <x v="1"/>
    <s v="Pidana"/>
    <x v="3"/>
    <n v="0"/>
    <s v="H-YNT"/>
    <s v="H-AH-ANS"/>
    <s v="H-HASP"/>
    <n v="0"/>
    <s v="A-MSY"/>
    <s v="Emilia Djajasubagia"/>
    <d v="2026-01-15T00:00:00"/>
    <d v="2026-01-21T00:00:00"/>
    <d v="2026-02-11T00:00:00"/>
    <d v="2026-04-17T00:00:00"/>
    <n v="87"/>
    <x v="1"/>
  </r>
  <r>
    <n v="1882"/>
    <s v="645 K/PID.SUS/2026"/>
    <x v="1"/>
    <s v="Pidana"/>
    <x v="2"/>
    <n v="0"/>
    <s v="H-YP"/>
    <s v="H-NEY"/>
    <s v="H-STJ"/>
    <n v="0"/>
    <s v="A-FST"/>
    <n v="0"/>
    <d v="2026-01-12T00:00:00"/>
    <d v="2026-01-20T00:00:00"/>
    <d v="2026-01-29T00:00:00"/>
    <d v="2026-04-17T00:00:00"/>
    <n v="88"/>
    <x v="1"/>
  </r>
  <r>
    <n v="1883"/>
    <s v="971 K/PID.SUS/2026"/>
    <x v="1"/>
    <s v="Pidana"/>
    <x v="2"/>
    <n v="0"/>
    <s v="H-YP"/>
    <s v="H-SRD"/>
    <s v="H-SGT"/>
    <n v="0"/>
    <s v="A-MAP"/>
    <n v="0"/>
    <d v="2026-01-15T00:00:00"/>
    <d v="2026-01-20T00:00:00"/>
    <d v="2026-02-03T00:00:00"/>
    <d v="2026-04-17T00:00:00"/>
    <n v="88"/>
    <x v="1"/>
  </r>
  <r>
    <n v="1884"/>
    <s v="576 PK/PID.SUS/2026"/>
    <x v="1"/>
    <s v="Pidana"/>
    <x v="0"/>
    <n v="0"/>
    <s v="H-YNT"/>
    <s v="H-SRD"/>
    <s v="H-HASP"/>
    <n v="0"/>
    <s v="A-YUFA"/>
    <n v="0"/>
    <d v="2026-01-15T00:00:00"/>
    <d v="2026-01-22T00:00:00"/>
    <d v="2026-02-19T00:00:00"/>
    <d v="2026-04-17T00:00:00"/>
    <n v="86"/>
    <x v="1"/>
  </r>
  <r>
    <n v="1885"/>
    <s v="807 K/PID.SUS/2026"/>
    <x v="1"/>
    <s v="Pidana"/>
    <x v="2"/>
    <n v="0"/>
    <s v="H-YP"/>
    <s v="H-NEY"/>
    <s v="H-STJ"/>
    <n v="0"/>
    <s v="A-YST"/>
    <n v="0"/>
    <d v="2026-01-13T00:00:00"/>
    <d v="2026-01-20T00:00:00"/>
    <d v="2026-02-04T00:00:00"/>
    <d v="2026-04-17T00:00:00"/>
    <n v="88"/>
    <x v="1"/>
  </r>
  <r>
    <n v="1886"/>
    <s v="925 K/PID.SUS/2026"/>
    <x v="1"/>
    <s v="Pidana"/>
    <x v="2"/>
    <n v="0"/>
    <s v="H-YP"/>
    <s v="H-NEY"/>
    <s v="H-STJ"/>
    <n v="0"/>
    <s v="A-URA"/>
    <n v="0"/>
    <d v="2026-01-15T00:00:00"/>
    <d v="2026-01-20T00:00:00"/>
    <d v="2026-02-04T00:00:00"/>
    <d v="2026-04-17T00:00:00"/>
    <n v="88"/>
    <x v="1"/>
  </r>
  <r>
    <n v="1887"/>
    <s v="886 K/PID.SUS/2026"/>
    <x v="1"/>
    <s v="Pidana"/>
    <x v="2"/>
    <n v="0"/>
    <s v="H-YP"/>
    <s v="H-SRD"/>
    <s v="H-SGT"/>
    <n v="0"/>
    <s v="A-LIZ"/>
    <n v="0"/>
    <d v="2026-01-14T00:00:00"/>
    <d v="2026-01-20T00:00:00"/>
    <d v="2026-01-29T00:00:00"/>
    <d v="2026-04-17T00:00:00"/>
    <n v="88"/>
    <x v="1"/>
  </r>
  <r>
    <n v="1888"/>
    <s v="620 K/PID.SUS/2026"/>
    <x v="1"/>
    <s v="Pidana"/>
    <x v="2"/>
    <n v="0"/>
    <s v="H-YP"/>
    <s v="H-SRD"/>
    <s v="H-SGT"/>
    <n v="0"/>
    <s v="A-YT"/>
    <n v="0"/>
    <d v="2026-01-12T00:00:00"/>
    <d v="2026-01-20T00:00:00"/>
    <d v="2026-01-29T00:00:00"/>
    <d v="2026-04-17T00:00:00"/>
    <n v="88"/>
    <x v="1"/>
  </r>
  <r>
    <n v="1889"/>
    <s v="929 K/PID.SUS/2026"/>
    <x v="1"/>
    <s v="Pidana"/>
    <x v="2"/>
    <n v="0"/>
    <s v="H-YP"/>
    <s v="H-NEY"/>
    <s v="H-STJ"/>
    <n v="0"/>
    <s v="A-YT"/>
    <n v="0"/>
    <d v="2026-01-15T00:00:00"/>
    <d v="2026-01-20T00:00:00"/>
    <d v="2026-01-29T00:00:00"/>
    <d v="2026-04-17T00:00:00"/>
    <n v="88"/>
    <x v="1"/>
  </r>
  <r>
    <n v="1890"/>
    <s v="897 K/PID.SUS/2026"/>
    <x v="1"/>
    <s v="Pidana"/>
    <x v="2"/>
    <n v="0"/>
    <s v="H-HM"/>
    <s v="H-SGS"/>
    <s v="H-SRD"/>
    <n v="0"/>
    <s v="A-SN"/>
    <n v="0"/>
    <d v="2026-01-14T00:00:00"/>
    <d v="2026-01-22T00:00:00"/>
    <d v="2026-02-05T00:00:00"/>
    <d v="2026-04-17T00:00:00"/>
    <n v="86"/>
    <x v="1"/>
  </r>
  <r>
    <n v="1891"/>
    <s v="702 PK/PID.SUS/2026"/>
    <x v="1"/>
    <s v="Pidana"/>
    <x v="0"/>
    <n v="0"/>
    <s v="H-HM"/>
    <s v="H-SGS"/>
    <s v="H-SRD"/>
    <n v="0"/>
    <s v="A-IDR"/>
    <n v="0"/>
    <d v="2026-01-21T00:00:00"/>
    <d v="2026-01-22T00:00:00"/>
    <d v="2026-02-05T00:00:00"/>
    <d v="2026-04-17T00:00:00"/>
    <n v="86"/>
    <x v="1"/>
  </r>
  <r>
    <n v="1892"/>
    <s v="912 K/PID.SUS/2026"/>
    <x v="1"/>
    <s v="Pidana"/>
    <x v="2"/>
    <n v="0"/>
    <s v="H-YP"/>
    <s v="H-NEY"/>
    <s v="H-STJ"/>
    <n v="0"/>
    <s v="A-YST"/>
    <n v="0"/>
    <d v="2026-01-14T00:00:00"/>
    <d v="2026-01-20T00:00:00"/>
    <d v="2026-02-04T00:00:00"/>
    <d v="2026-04-17T00:00:00"/>
    <n v="88"/>
    <x v="1"/>
  </r>
  <r>
    <n v="1893"/>
    <s v="975 K/PID.SUS/2026"/>
    <x v="1"/>
    <s v="Pidana"/>
    <x v="2"/>
    <n v="0"/>
    <s v="H-YP"/>
    <s v="H-NEY"/>
    <s v="H-STJ"/>
    <n v="0"/>
    <s v="A-URA"/>
    <n v="0"/>
    <d v="2026-01-15T00:00:00"/>
    <d v="2026-01-20T00:00:00"/>
    <d v="2026-02-04T00:00:00"/>
    <d v="2026-04-17T00:00:00"/>
    <n v="88"/>
    <x v="1"/>
  </r>
  <r>
    <n v="1894"/>
    <s v="1493 K/PID.SUS/2026"/>
    <x v="1"/>
    <s v="Pidana"/>
    <x v="2"/>
    <n v="0"/>
    <s v="H-YNT"/>
    <s v="H-SRD"/>
    <s v="H-HASP"/>
    <n v="0"/>
    <s v="A-MAP"/>
    <n v="0"/>
    <d v="2026-01-22T00:00:00"/>
    <d v="2026-01-22T00:00:00"/>
    <d v="2026-02-19T00:00:00"/>
    <d v="2026-04-17T00:00:00"/>
    <n v="86"/>
    <x v="1"/>
  </r>
  <r>
    <n v="1895"/>
    <s v="836 K/PID.SUS/2026"/>
    <x v="1"/>
    <s v="Pidana"/>
    <x v="2"/>
    <n v="0"/>
    <s v="H-YP"/>
    <s v="H-SRD"/>
    <s v="H-SGT"/>
    <n v="0"/>
    <s v="A-NSK"/>
    <n v="0"/>
    <d v="2026-01-14T00:00:00"/>
    <d v="2026-01-20T00:00:00"/>
    <d v="2026-02-03T00:00:00"/>
    <d v="2026-04-17T00:00:00"/>
    <n v="88"/>
    <x v="1"/>
  </r>
  <r>
    <n v="1896"/>
    <s v="1020 K/PID.SUS/2026"/>
    <x v="1"/>
    <s v="Pidana"/>
    <x v="2"/>
    <n v="0"/>
    <s v="H-YNT"/>
    <s v="H-SRD"/>
    <s v="H-HASP"/>
    <n v="0"/>
    <s v="A-WGA"/>
    <n v="0"/>
    <d v="2026-01-19T00:00:00"/>
    <d v="2026-01-22T00:00:00"/>
    <d v="2026-02-11T00:00:00"/>
    <d v="2026-04-17T00:00:00"/>
    <n v="86"/>
    <x v="1"/>
  </r>
  <r>
    <n v="1897"/>
    <s v="915 K/PID.SUS/2026"/>
    <x v="1"/>
    <s v="Pidana"/>
    <x v="2"/>
    <n v="0"/>
    <s v="H-YP"/>
    <s v="H-SRD"/>
    <s v="H-SGT"/>
    <n v="0"/>
    <s v="A-WID"/>
    <n v="0"/>
    <d v="2026-01-14T00:00:00"/>
    <d v="2026-01-20T00:00:00"/>
    <d v="2026-02-03T00:00:00"/>
    <d v="2026-04-17T00:00:00"/>
    <n v="88"/>
    <x v="1"/>
  </r>
  <r>
    <n v="1898"/>
    <s v="1004 K/PID.SUS/2026"/>
    <x v="1"/>
    <s v="Pidana"/>
    <x v="2"/>
    <n v="0"/>
    <s v="H-JUP"/>
    <s v="H-SGT"/>
    <s v="H-AMA"/>
    <n v="0"/>
    <s v="A-AYU"/>
    <n v="0"/>
    <d v="2026-01-15T00:00:00"/>
    <d v="2026-01-26T00:00:00"/>
    <d v="2026-02-04T00:00:00"/>
    <d v="2026-04-17T00:00:00"/>
    <n v="82"/>
    <x v="1"/>
  </r>
  <r>
    <n v="1899"/>
    <s v="918 K/PID.SUS/2026"/>
    <x v="1"/>
    <s v="Pidana"/>
    <x v="2"/>
    <n v="0"/>
    <s v="H-YP"/>
    <s v="H-NEY"/>
    <s v="H-STJ"/>
    <n v="0"/>
    <s v="A-URA"/>
    <s v="Murganda Sitompul"/>
    <d v="2026-01-15T00:00:00"/>
    <d v="2026-01-20T00:00:00"/>
    <d v="2026-02-04T00:00:00"/>
    <d v="2026-04-17T00:00:00"/>
    <n v="88"/>
    <x v="1"/>
  </r>
  <r>
    <n v="1900"/>
    <s v="1286 K/PID.SUS/2026"/>
    <x v="1"/>
    <s v="Pidana"/>
    <x v="2"/>
    <n v="0"/>
    <s v="H-HM"/>
    <s v="H-SGS"/>
    <s v="H-SRD"/>
    <n v="0"/>
    <s v="A-SN"/>
    <n v="0"/>
    <d v="2026-01-21T00:00:00"/>
    <d v="2026-01-22T00:00:00"/>
    <d v="2026-02-05T00:00:00"/>
    <d v="2026-04-17T00:00:00"/>
    <n v="86"/>
    <x v="1"/>
  </r>
  <r>
    <n v="1901"/>
    <s v="1449 K/PID.SUS/2026"/>
    <x v="1"/>
    <s v="Pidana"/>
    <x v="2"/>
    <n v="0"/>
    <s v="H-SL"/>
    <s v="H-SGT"/>
    <s v="H-TMA"/>
    <n v="0"/>
    <s v="A-COP"/>
    <n v="0"/>
    <d v="2026-01-22T00:00:00"/>
    <d v="2026-01-23T00:00:00"/>
    <d v="2026-02-04T00:00:00"/>
    <d v="2026-04-17T00:00:00"/>
    <n v="85"/>
    <x v="1"/>
  </r>
  <r>
    <n v="1902"/>
    <s v="427 PK/PID.SUS/2026"/>
    <x v="1"/>
    <s v="Pidana"/>
    <x v="0"/>
    <n v="0"/>
    <s v="H-HM"/>
    <s v="H-SGS"/>
    <s v="H-SRD"/>
    <n v="0"/>
    <s v="A-SIR"/>
    <n v="0"/>
    <d v="2026-01-13T00:00:00"/>
    <d v="2026-01-22T00:00:00"/>
    <d v="2026-02-12T00:00:00"/>
    <d v="2026-04-17T00:00:00"/>
    <n v="86"/>
    <x v="1"/>
  </r>
  <r>
    <n v="1903"/>
    <s v="371 PK/PID.SUS/2026"/>
    <x v="1"/>
    <s v="Pidana"/>
    <x v="0"/>
    <n v="0"/>
    <s v="H-YP"/>
    <s v="H-NEY"/>
    <s v="H-STJ"/>
    <n v="0"/>
    <s v="A-END"/>
    <n v="0"/>
    <d v="2026-01-13T00:00:00"/>
    <d v="2026-01-20T00:00:00"/>
    <d v="2026-01-29T00:00:00"/>
    <d v="2026-04-17T00:00:00"/>
    <n v="88"/>
    <x v="1"/>
  </r>
  <r>
    <n v="1904"/>
    <s v="330 PK/PID.SUS/2026"/>
    <x v="1"/>
    <s v="Pidana"/>
    <x v="0"/>
    <n v="0"/>
    <s v="H-YP"/>
    <s v="H-SRD"/>
    <s v="H-SGT"/>
    <n v="0"/>
    <s v="A-AP"/>
    <n v="0"/>
    <d v="2026-01-12T00:00:00"/>
    <d v="2026-01-20T00:00:00"/>
    <d v="2026-01-29T00:00:00"/>
    <d v="2026-04-17T00:00:00"/>
    <n v="88"/>
    <x v="1"/>
  </r>
  <r>
    <n v="1905"/>
    <s v="347 PK/PID.SUS/2026"/>
    <x v="1"/>
    <s v="Pidana"/>
    <x v="0"/>
    <n v="0"/>
    <s v="H-HM"/>
    <s v="H-SGS"/>
    <s v="H-SRD"/>
    <n v="0"/>
    <s v="A-IDR"/>
    <n v="0"/>
    <d v="2026-01-13T00:00:00"/>
    <d v="2026-01-22T00:00:00"/>
    <d v="2026-02-12T00:00:00"/>
    <d v="2026-04-17T00:00:00"/>
    <n v="86"/>
    <x v="1"/>
  </r>
  <r>
    <n v="1906"/>
    <s v="635 PK/PID.SUS/2026"/>
    <x v="1"/>
    <s v="Pidana"/>
    <x v="0"/>
    <n v="0"/>
    <s v="H-YNT"/>
    <s v="H-STJ"/>
    <s v="H-NEY"/>
    <n v="0"/>
    <s v="A-DEV"/>
    <n v="0"/>
    <d v="2026-01-19T00:00:00"/>
    <d v="2026-01-22T00:00:00"/>
    <d v="2026-02-18T00:00:00"/>
    <d v="2026-04-17T00:00:00"/>
    <n v="86"/>
    <x v="1"/>
  </r>
  <r>
    <n v="1907"/>
    <s v="1380 K/PID.SUS/2026"/>
    <x v="1"/>
    <s v="Pidana"/>
    <x v="2"/>
    <n v="0"/>
    <s v="H-SL"/>
    <s v="H-SGT"/>
    <s v="H-TMA"/>
    <n v="0"/>
    <s v="A-COP"/>
    <n v="0"/>
    <d v="2026-01-21T00:00:00"/>
    <d v="2026-01-22T00:00:00"/>
    <d v="2026-02-04T00:00:00"/>
    <d v="2026-04-17T00:00:00"/>
    <n v="86"/>
    <x v="1"/>
  </r>
  <r>
    <n v="1908"/>
    <s v="261 PK/PID.SUS/2026"/>
    <x v="1"/>
    <s v="Pidana"/>
    <x v="0"/>
    <n v="0"/>
    <s v="H-YP"/>
    <s v="H-NEY"/>
    <s v="H-STJ"/>
    <n v="0"/>
    <s v="A-URA"/>
    <n v="0"/>
    <d v="2026-01-09T00:00:00"/>
    <d v="2026-01-20T00:00:00"/>
    <d v="2026-01-29T00:00:00"/>
    <d v="2026-04-17T00:00:00"/>
    <n v="88"/>
    <x v="1"/>
  </r>
  <r>
    <n v="1909"/>
    <s v="1074 K/PID.SUS/2026"/>
    <x v="1"/>
    <s v="Pidana"/>
    <x v="2"/>
    <n v="0"/>
    <s v="H-YNT"/>
    <s v="H-SRD"/>
    <s v="H-HASP"/>
    <n v="0"/>
    <s v="A-DEV"/>
    <n v="0"/>
    <d v="2026-01-19T00:00:00"/>
    <d v="2026-01-22T00:00:00"/>
    <d v="2026-02-11T00:00:00"/>
    <d v="2026-04-17T00:00:00"/>
    <n v="86"/>
    <x v="1"/>
  </r>
  <r>
    <n v="1910"/>
    <s v="714 PK/PID.SUS/2026"/>
    <x v="1"/>
    <s v="Pidana"/>
    <x v="0"/>
    <n v="0"/>
    <s v="H-SL"/>
    <s v="H-SGT"/>
    <s v="H-TMA"/>
    <n v="0"/>
    <s v="A-COP"/>
    <n v="0"/>
    <d v="2026-01-21T00:00:00"/>
    <d v="2026-01-23T00:00:00"/>
    <d v="2026-02-04T00:00:00"/>
    <d v="2026-04-17T00:00:00"/>
    <n v="85"/>
    <x v="1"/>
  </r>
  <r>
    <n v="1911"/>
    <s v="343 PK/PID.SUS/2026"/>
    <x v="1"/>
    <s v="Pidana"/>
    <x v="0"/>
    <n v="0"/>
    <s v="H-YP"/>
    <s v="H-NEY"/>
    <s v="H-STJ"/>
    <n v="0"/>
    <s v="A-YUFA"/>
    <n v="0"/>
    <d v="2026-01-12T00:00:00"/>
    <d v="2026-01-20T00:00:00"/>
    <d v="2026-01-29T00:00:00"/>
    <d v="2026-04-17T00:00:00"/>
    <n v="88"/>
    <x v="1"/>
  </r>
  <r>
    <n v="1912"/>
    <s v="993 K/PID.SUS/2026"/>
    <x v="1"/>
    <s v="Pidana"/>
    <x v="2"/>
    <n v="0"/>
    <s v="H-SGT"/>
    <n v="0"/>
    <n v="0"/>
    <n v="0"/>
    <s v="A-CAR"/>
    <n v="0"/>
    <d v="2026-01-15T00:00:00"/>
    <d v="2026-01-21T00:00:00"/>
    <d v="2026-01-23T00:00:00"/>
    <d v="2026-04-17T00:00:00"/>
    <n v="87"/>
    <x v="2"/>
  </r>
  <r>
    <n v="1913"/>
    <s v="964 K/PID.SUS/2026"/>
    <x v="1"/>
    <s v="Pidana"/>
    <x v="3"/>
    <n v="0"/>
    <s v="H-YP"/>
    <s v="H-AH-SYS"/>
    <s v="H-NEY"/>
    <n v="0"/>
    <s v="A-END"/>
    <s v="Dwi Tomo"/>
    <d v="2026-01-15T00:00:00"/>
    <d v="2026-01-20T00:00:00"/>
    <d v="2026-01-28T00:00:00"/>
    <d v="2026-04-17T00:00:00"/>
    <n v="88"/>
    <x v="1"/>
  </r>
  <r>
    <n v="1914"/>
    <s v="594 K/PID.SUS/2026"/>
    <x v="1"/>
    <s v="Pidana"/>
    <x v="2"/>
    <n v="0"/>
    <s v="H-YP"/>
    <s v="H-SRD"/>
    <s v="H-SGT"/>
    <n v="0"/>
    <s v="A-YUFA"/>
    <n v="0"/>
    <d v="2026-01-09T00:00:00"/>
    <d v="2026-01-20T00:00:00"/>
    <d v="2026-01-29T00:00:00"/>
    <d v="2026-04-17T00:00:00"/>
    <n v="88"/>
    <x v="1"/>
  </r>
  <r>
    <n v="1915"/>
    <s v="883 PK/PID.SUS/2026"/>
    <x v="1"/>
    <s v="Pidana"/>
    <x v="1"/>
    <n v="0"/>
    <s v="H-SHT"/>
    <s v="H-AH-ANS"/>
    <s v="H-STJ"/>
    <n v="0"/>
    <s v="A-SSM"/>
    <s v="Emilia Djajasubagia"/>
    <d v="2026-01-23T00:00:00"/>
    <d v="2026-02-02T00:00:00"/>
    <d v="2026-02-23T00:00:00"/>
    <d v="2026-04-17T00:00:00"/>
    <n v="75"/>
    <x v="1"/>
  </r>
  <r>
    <n v="1916"/>
    <s v="95 PK/PID.SUS/2026"/>
    <x v="1"/>
    <s v="Pidana"/>
    <x v="0"/>
    <n v="0"/>
    <s v="H-HM"/>
    <s v="H-SGT"/>
    <s v="H-SRD"/>
    <n v="0"/>
    <s v="A-AP"/>
    <n v="0"/>
    <d v="2026-01-06T00:00:00"/>
    <d v="2026-01-22T00:00:00"/>
    <d v="2026-01-29T00:00:00"/>
    <d v="2026-04-17T00:00:00"/>
    <n v="86"/>
    <x v="1"/>
  </r>
  <r>
    <n v="1917"/>
    <s v="143 PK/PID.SUS/2026"/>
    <x v="1"/>
    <s v="Pidana"/>
    <x v="0"/>
    <n v="0"/>
    <s v="H-HM"/>
    <s v="H-SGT"/>
    <s v="H-SRD"/>
    <n v="0"/>
    <s v="A-CAR"/>
    <n v="0"/>
    <d v="2026-01-07T00:00:00"/>
    <d v="2026-01-22T00:00:00"/>
    <d v="2026-01-29T00:00:00"/>
    <d v="2026-04-17T00:00:00"/>
    <n v="86"/>
    <x v="1"/>
  </r>
  <r>
    <n v="1918"/>
    <s v="220 PK/PID.SUS/2026"/>
    <x v="1"/>
    <s v="Pidana"/>
    <x v="0"/>
    <n v="0"/>
    <s v="H-HM"/>
    <s v="H-SGT"/>
    <s v="H-SRD"/>
    <n v="0"/>
    <s v="A-BUP"/>
    <n v="0"/>
    <d v="2026-01-08T00:00:00"/>
    <d v="2026-01-22T00:00:00"/>
    <d v="2026-01-29T00:00:00"/>
    <d v="2026-04-17T00:00:00"/>
    <n v="86"/>
    <x v="1"/>
  </r>
  <r>
    <n v="1919"/>
    <s v="412 PK/PID.SUS/2026"/>
    <x v="1"/>
    <s v="Pidana"/>
    <x v="0"/>
    <n v="0"/>
    <s v="H-SL"/>
    <s v="H-SGT"/>
    <s v="H-TMA"/>
    <n v="0"/>
    <s v="A-RST"/>
    <n v="0"/>
    <d v="2026-01-13T00:00:00"/>
    <d v="2026-01-20T00:00:00"/>
    <d v="2026-02-04T00:00:00"/>
    <d v="2026-04-17T00:00:00"/>
    <n v="88"/>
    <x v="1"/>
  </r>
  <r>
    <n v="1920"/>
    <s v="631 PK/PID.SUS/2026"/>
    <x v="1"/>
    <s v="Pidana"/>
    <x v="0"/>
    <n v="0"/>
    <s v="H-YP"/>
    <s v="H-NEY"/>
    <s v="H-STJ"/>
    <n v="0"/>
    <s v="A-YT"/>
    <n v="0"/>
    <d v="2026-01-19T00:00:00"/>
    <d v="2026-01-22T00:00:00"/>
    <d v="2026-02-04T00:00:00"/>
    <d v="2026-04-17T00:00:00"/>
    <n v="86"/>
    <x v="1"/>
  </r>
  <r>
    <n v="1921"/>
    <s v="577 PK/PID.SUS/2026"/>
    <x v="1"/>
    <s v="Pidana"/>
    <x v="0"/>
    <n v="0"/>
    <s v="H-SL"/>
    <s v="H-SGT"/>
    <s v="H-TMA"/>
    <n v="0"/>
    <s v="A-CAR"/>
    <n v="0"/>
    <d v="2026-01-15T00:00:00"/>
    <d v="2026-01-21T00:00:00"/>
    <d v="2026-02-04T00:00:00"/>
    <d v="2026-04-17T00:00:00"/>
    <n v="87"/>
    <x v="1"/>
  </r>
  <r>
    <n v="1922"/>
    <s v="1006 K/PID.SUS/2026"/>
    <x v="1"/>
    <s v="Pidana"/>
    <x v="2"/>
    <n v="0"/>
    <s v="H-YP"/>
    <s v="H-NEY"/>
    <s v="H-STJ"/>
    <n v="0"/>
    <s v="A-YT"/>
    <n v="0"/>
    <d v="2026-01-15T00:00:00"/>
    <d v="2026-01-20T00:00:00"/>
    <d v="2026-02-04T00:00:00"/>
    <d v="2026-04-17T00:00:00"/>
    <n v="88"/>
    <x v="1"/>
  </r>
  <r>
    <n v="1923"/>
    <s v="733 PK/PID.SUS/2026"/>
    <x v="1"/>
    <s v="Pidana"/>
    <x v="0"/>
    <n v="0"/>
    <s v="H-HM"/>
    <s v="H-SGS"/>
    <s v="H-SRD"/>
    <n v="0"/>
    <s v="A-IDR"/>
    <n v="0"/>
    <d v="2026-01-21T00:00:00"/>
    <d v="2026-01-22T00:00:00"/>
    <d v="2026-01-29T00:00:00"/>
    <d v="2026-04-17T00:00:00"/>
    <n v="86"/>
    <x v="1"/>
  </r>
  <r>
    <n v="1924"/>
    <s v="12 PK/PID.SUS/2026"/>
    <x v="1"/>
    <s v="Pidana"/>
    <x v="1"/>
    <n v="0"/>
    <s v="H-PH"/>
    <s v="H-AH-SYS"/>
    <s v="H-STJ"/>
    <n v="0"/>
    <s v="A-URA"/>
    <s v="Emilia Djajasubagia"/>
    <d v="2026-01-05T00:00:00"/>
    <d v="2026-01-28T00:00:00"/>
    <d v="2026-02-05T00:00:00"/>
    <d v="2026-04-17T00:00:00"/>
    <n v="80"/>
    <x v="1"/>
  </r>
  <r>
    <n v="1925"/>
    <s v="283 PK/PID.SUS/2026"/>
    <x v="1"/>
    <s v="Pidana"/>
    <x v="0"/>
    <n v="0"/>
    <s v="H-SL"/>
    <s v="H-SGT"/>
    <s v="H-TMA"/>
    <n v="0"/>
    <s v="A-CAR"/>
    <n v="0"/>
    <d v="2026-01-09T00:00:00"/>
    <d v="2026-01-20T00:00:00"/>
    <d v="2026-02-04T00:00:00"/>
    <d v="2026-04-17T00:00:00"/>
    <n v="88"/>
    <x v="1"/>
  </r>
  <r>
    <n v="1926"/>
    <s v="126 PK/PID.SUS/2026"/>
    <x v="1"/>
    <s v="Pidana"/>
    <x v="0"/>
    <n v="0"/>
    <s v="H-PH"/>
    <s v="H-HASP"/>
    <s v="H-APH"/>
    <n v="0"/>
    <s v="A-NMI"/>
    <n v="0"/>
    <d v="2026-01-07T00:00:00"/>
    <d v="2026-01-28T00:00:00"/>
    <d v="2026-02-05T00:00:00"/>
    <d v="2026-04-17T00:00:00"/>
    <n v="80"/>
    <x v="1"/>
  </r>
  <r>
    <n v="1927"/>
    <s v="602 K/PID.SUS/2026"/>
    <x v="1"/>
    <s v="Pidana"/>
    <x v="2"/>
    <n v="0"/>
    <s v="H-YP"/>
    <s v="H-SRD"/>
    <s v="H-SGT"/>
    <n v="0"/>
    <s v="A-LIZ"/>
    <s v="Murganda Sitompul"/>
    <d v="2026-01-09T00:00:00"/>
    <d v="2026-01-20T00:00:00"/>
    <d v="2026-02-03T00:00:00"/>
    <d v="2026-04-17T00:00:00"/>
    <n v="88"/>
    <x v="1"/>
  </r>
  <r>
    <n v="1928"/>
    <s v="209 PK/PID.SUS/2026"/>
    <x v="1"/>
    <s v="Pidana"/>
    <x v="0"/>
    <n v="0"/>
    <s v="H-PH"/>
    <s v="H-HASP"/>
    <s v="H-APH"/>
    <n v="0"/>
    <s v="A-VIT"/>
    <n v="0"/>
    <d v="2026-01-08T00:00:00"/>
    <d v="2026-01-28T00:00:00"/>
    <d v="2026-02-03T00:00:00"/>
    <d v="2026-04-17T00:00:00"/>
    <n v="80"/>
    <x v="1"/>
  </r>
  <r>
    <n v="1929"/>
    <s v="634 K/PID.SUS/2026"/>
    <x v="1"/>
    <s v="Pidana"/>
    <x v="2"/>
    <n v="0"/>
    <s v="H-HM"/>
    <s v="H-SGS"/>
    <s v="H-SRD"/>
    <n v="0"/>
    <s v="A-SN"/>
    <n v="0"/>
    <d v="2026-01-12T00:00:00"/>
    <d v="2026-01-22T00:00:00"/>
    <d v="2026-01-29T00:00:00"/>
    <d v="2026-04-17T00:00:00"/>
    <n v="86"/>
    <x v="1"/>
  </r>
  <r>
    <n v="1930"/>
    <s v="999 K/PID.SUS/2026"/>
    <x v="1"/>
    <s v="Pidana"/>
    <x v="2"/>
    <n v="0"/>
    <s v="H-JUP"/>
    <s v="H-HASP"/>
    <s v="H-NEY"/>
    <n v="0"/>
    <s v="A-AYU"/>
    <n v="0"/>
    <d v="2026-01-15T00:00:00"/>
    <d v="2026-01-26T00:00:00"/>
    <d v="2026-02-04T00:00:00"/>
    <d v="2026-04-17T00:00:00"/>
    <n v="82"/>
    <x v="1"/>
  </r>
  <r>
    <n v="1931"/>
    <s v="728 K/PID.SUS/2026"/>
    <x v="1"/>
    <s v="Pidana"/>
    <x v="2"/>
    <n v="0"/>
    <s v="H-HM"/>
    <s v="H-SGS"/>
    <s v="H-SRD"/>
    <n v="0"/>
    <s v="A-NMI"/>
    <n v="0"/>
    <d v="2026-01-13T00:00:00"/>
    <d v="2026-01-22T00:00:00"/>
    <d v="2026-01-29T00:00:00"/>
    <d v="2026-04-17T00:00:00"/>
    <n v="86"/>
    <x v="1"/>
  </r>
  <r>
    <n v="1932"/>
    <s v="489 PK/PID.SUS/2026"/>
    <x v="1"/>
    <s v="Pidana"/>
    <x v="0"/>
    <n v="0"/>
    <s v="H-YP"/>
    <s v="H-NEY"/>
    <s v="H-STJ"/>
    <n v="0"/>
    <s v="A-URA"/>
    <n v="0"/>
    <d v="2026-01-14T00:00:00"/>
    <d v="2026-01-20T00:00:00"/>
    <d v="2026-02-04T00:00:00"/>
    <d v="2026-04-17T00:00:00"/>
    <n v="88"/>
    <x v="1"/>
  </r>
  <r>
    <n v="1933"/>
    <s v="724 K/PID.SUS/2026"/>
    <x v="1"/>
    <s v="Pidana"/>
    <x v="2"/>
    <n v="0"/>
    <s v="H-HM"/>
    <s v="H-SGS"/>
    <s v="H-SRD"/>
    <n v="0"/>
    <s v="A-BUP"/>
    <n v="0"/>
    <d v="2026-01-13T00:00:00"/>
    <d v="2026-01-22T00:00:00"/>
    <d v="2026-01-29T00:00:00"/>
    <d v="2026-04-17T00:00:00"/>
    <n v="86"/>
    <x v="1"/>
  </r>
  <r>
    <n v="1934"/>
    <s v="855 PK/PID.SUS/2026"/>
    <x v="1"/>
    <s v="Pidana"/>
    <x v="0"/>
    <n v="0"/>
    <s v="H-SL"/>
    <s v="H-SGT"/>
    <s v="H-TMA"/>
    <n v="0"/>
    <s v="A-COP"/>
    <n v="0"/>
    <d v="2026-01-23T00:00:00"/>
    <d v="2026-01-23T00:00:00"/>
    <d v="2026-02-04T00:00:00"/>
    <d v="2026-04-17T00:00:00"/>
    <n v="85"/>
    <x v="1"/>
  </r>
  <r>
    <n v="1935"/>
    <s v="848 K/PID.SUS/2026"/>
    <x v="1"/>
    <s v="Pidana"/>
    <x v="2"/>
    <n v="0"/>
    <s v="H-YP"/>
    <s v="H-NEY"/>
    <s v="H-STJ"/>
    <n v="0"/>
    <s v="A-YT"/>
    <n v="0"/>
    <d v="2026-01-14T00:00:00"/>
    <d v="2026-01-22T00:00:00"/>
    <d v="2026-02-04T00:00:00"/>
    <d v="2026-04-17T00:00:00"/>
    <n v="86"/>
    <x v="1"/>
  </r>
  <r>
    <n v="1936"/>
    <s v="1045 K/PID.SUS/2026"/>
    <x v="1"/>
    <s v="Pidana"/>
    <x v="2"/>
    <n v="0"/>
    <s v="H-JUP"/>
    <s v="H-HASP"/>
    <s v="H-NEY"/>
    <n v="0"/>
    <s v="A-AYU"/>
    <n v="0"/>
    <d v="2026-01-19T00:00:00"/>
    <d v="2026-01-26T00:00:00"/>
    <d v="2026-02-04T00:00:00"/>
    <d v="2026-04-17T00:00:00"/>
    <n v="82"/>
    <x v="1"/>
  </r>
  <r>
    <n v="1937"/>
    <s v="833 PK/PID.SUS/2026"/>
    <x v="1"/>
    <s v="Pidana"/>
    <x v="0"/>
    <n v="0"/>
    <s v="H-SL"/>
    <s v="H-SGT"/>
    <s v="H-TMA"/>
    <n v="0"/>
    <s v="A-COP"/>
    <n v="0"/>
    <d v="2026-01-22T00:00:00"/>
    <d v="2026-01-23T00:00:00"/>
    <d v="2026-02-04T00:00:00"/>
    <d v="2026-04-17T00:00:00"/>
    <n v="85"/>
    <x v="1"/>
  </r>
  <r>
    <n v="1938"/>
    <s v="527 PK/PID.SUS/2026"/>
    <x v="1"/>
    <s v="Pidana"/>
    <x v="0"/>
    <n v="0"/>
    <s v="H-YP"/>
    <s v="H-NEY"/>
    <s v="H-STJ"/>
    <n v="0"/>
    <s v="A-YT"/>
    <n v="0"/>
    <d v="2026-01-15T00:00:00"/>
    <d v="2026-01-20T00:00:00"/>
    <d v="2026-02-04T00:00:00"/>
    <d v="2026-04-17T00:00:00"/>
    <n v="88"/>
    <x v="1"/>
  </r>
  <r>
    <n v="1939"/>
    <s v="1063 K/PID.SUS/2026"/>
    <x v="1"/>
    <s v="Pidana"/>
    <x v="2"/>
    <n v="0"/>
    <s v="H-SL"/>
    <s v="H-SGT"/>
    <s v="H-TMA"/>
    <n v="0"/>
    <s v="A-RST"/>
    <n v="0"/>
    <d v="2026-01-19T00:00:00"/>
    <d v="2026-01-21T00:00:00"/>
    <d v="2026-02-04T00:00:00"/>
    <d v="2026-04-17T00:00:00"/>
    <n v="87"/>
    <x v="1"/>
  </r>
  <r>
    <n v="1940"/>
    <s v="536 PK/PID.SUS/2026"/>
    <x v="1"/>
    <s v="Pidana"/>
    <x v="0"/>
    <n v="0"/>
    <s v="H-YP"/>
    <s v="H-NEY"/>
    <s v="H-STJ"/>
    <n v="0"/>
    <s v="A-DR"/>
    <n v="0"/>
    <d v="2026-01-15T00:00:00"/>
    <d v="2026-01-20T00:00:00"/>
    <d v="2026-02-04T00:00:00"/>
    <d v="2026-04-17T00:00:00"/>
    <n v="88"/>
    <x v="1"/>
  </r>
  <r>
    <n v="1941"/>
    <s v="554 PK/PID.SUS/2026"/>
    <x v="1"/>
    <s v="Pidana"/>
    <x v="0"/>
    <n v="0"/>
    <s v="H-SL"/>
    <s v="H-SGT"/>
    <s v="H-TMA"/>
    <n v="0"/>
    <s v="A-COP"/>
    <n v="0"/>
    <d v="2026-01-15T00:00:00"/>
    <d v="2026-01-20T00:00:00"/>
    <d v="2026-02-04T00:00:00"/>
    <d v="2026-04-17T00:00:00"/>
    <n v="88"/>
    <x v="1"/>
  </r>
  <r>
    <n v="1942"/>
    <s v="1329 K/PID.SUS/2026"/>
    <x v="1"/>
    <s v="Pidana"/>
    <x v="2"/>
    <n v="0"/>
    <s v="H-HM"/>
    <s v="H-SGS"/>
    <s v="H-SRD"/>
    <n v="0"/>
    <s v="A-IDR"/>
    <n v="0"/>
    <d v="2026-01-21T00:00:00"/>
    <d v="2026-01-22T00:00:00"/>
    <d v="2026-02-03T00:00:00"/>
    <d v="2026-04-17T00:00:00"/>
    <n v="86"/>
    <x v="1"/>
  </r>
  <r>
    <n v="1943"/>
    <s v="2758 K/PID.SUS/2026"/>
    <x v="1"/>
    <s v="Pidana"/>
    <x v="2"/>
    <n v="0"/>
    <s v="H-SL"/>
    <s v="H-APH"/>
    <s v="H-AMA"/>
    <n v="0"/>
    <s v="A-PRO"/>
    <n v="0"/>
    <d v="2026-02-09T00:00:00"/>
    <d v="2026-02-12T00:00:00"/>
    <d v="2026-02-24T00:00:00"/>
    <d v="2026-04-17T00:00:00"/>
    <n v="65"/>
    <x v="1"/>
  </r>
  <r>
    <n v="1944"/>
    <s v="258 PK/PID.SUS/2026"/>
    <x v="1"/>
    <s v="Pidana"/>
    <x v="0"/>
    <n v="0"/>
    <s v="H-YNT"/>
    <s v="H-SGT"/>
    <s v="H-NEY"/>
    <n v="0"/>
    <s v="A-DEV"/>
    <n v="0"/>
    <d v="2026-01-09T00:00:00"/>
    <d v="2026-01-22T00:00:00"/>
    <d v="2026-02-11T00:00:00"/>
    <d v="2026-04-17T00:00:00"/>
    <n v="86"/>
    <x v="1"/>
  </r>
  <r>
    <n v="1945"/>
    <s v="1333 K/PID.SUS/2026"/>
    <x v="1"/>
    <s v="Pidana"/>
    <x v="2"/>
    <n v="0"/>
    <s v="H-JUP"/>
    <s v="H-SGT"/>
    <s v="H-AMA"/>
    <n v="0"/>
    <s v="A-AYU"/>
    <n v="0"/>
    <d v="2026-01-21T00:00:00"/>
    <d v="2026-02-03T00:00:00"/>
    <d v="2026-02-11T00:00:00"/>
    <d v="2026-04-17T00:00:00"/>
    <n v="74"/>
    <x v="1"/>
  </r>
  <r>
    <n v="1946"/>
    <s v="1071 K/PID.SUS/2026"/>
    <x v="1"/>
    <s v="Pidana"/>
    <x v="2"/>
    <n v="0"/>
    <s v="H-YNT"/>
    <s v="H-SRD"/>
    <s v="H-HASP"/>
    <n v="0"/>
    <s v="A-DEV"/>
    <n v="0"/>
    <d v="2026-01-19T00:00:00"/>
    <d v="2026-01-22T00:00:00"/>
    <d v="2026-02-11T00:00:00"/>
    <d v="2026-04-17T00:00:00"/>
    <n v="86"/>
    <x v="1"/>
  </r>
  <r>
    <n v="1947"/>
    <s v="2979 K/PID.SUS/2026"/>
    <x v="1"/>
    <s v="Pidana"/>
    <x v="2"/>
    <n v="0"/>
    <s v="H-SL"/>
    <s v="H-APH"/>
    <s v="H-AMA"/>
    <n v="0"/>
    <s v="A-PRO"/>
    <n v="0"/>
    <d v="2026-02-18T00:00:00"/>
    <d v="2026-02-20T00:00:00"/>
    <d v="2026-03-09T00:00:00"/>
    <d v="2026-04-17T00:00:00"/>
    <n v="57"/>
    <x v="1"/>
  </r>
  <r>
    <n v="1948"/>
    <s v="438 PK/PID.SUS/2026"/>
    <x v="1"/>
    <s v="Pidana"/>
    <x v="0"/>
    <n v="0"/>
    <s v="H-YNT"/>
    <s v="H-AMA"/>
    <s v="H-NEY"/>
    <n v="0"/>
    <s v="A-END"/>
    <n v="0"/>
    <d v="2026-01-13T00:00:00"/>
    <d v="2026-01-22T00:00:00"/>
    <d v="2026-02-18T00:00:00"/>
    <d v="2026-04-17T00:00:00"/>
    <n v="86"/>
    <x v="1"/>
  </r>
  <r>
    <n v="1949"/>
    <s v="601 PK/PID.SUS/2026"/>
    <x v="1"/>
    <s v="Pidana"/>
    <x v="0"/>
    <n v="0"/>
    <s v="H-YNT"/>
    <s v="H-SRD"/>
    <s v="H-HASP"/>
    <n v="0"/>
    <s v="A-HPY"/>
    <n v="0"/>
    <d v="2026-01-19T00:00:00"/>
    <d v="2026-01-22T00:00:00"/>
    <d v="2026-02-19T00:00:00"/>
    <d v="2026-04-17T00:00:00"/>
    <n v="86"/>
    <x v="1"/>
  </r>
  <r>
    <n v="1950"/>
    <s v="281 PK/PID.SUS/2026"/>
    <x v="1"/>
    <s v="Pidana"/>
    <x v="0"/>
    <n v="0"/>
    <s v="H-HM"/>
    <s v="H-SGS"/>
    <s v="H-SRD"/>
    <n v="0"/>
    <s v="A-NMI"/>
    <n v="0"/>
    <d v="2026-01-09T00:00:00"/>
    <d v="2026-01-22T00:00:00"/>
    <d v="2026-02-12T00:00:00"/>
    <d v="2026-04-17T00:00:00"/>
    <n v="86"/>
    <x v="1"/>
  </r>
  <r>
    <n v="1951"/>
    <s v="403 PK/PID.SUS/2026"/>
    <x v="1"/>
    <s v="Pidana"/>
    <x v="0"/>
    <n v="0"/>
    <s v="H-HM"/>
    <s v="H-SGS"/>
    <s v="H-SRD"/>
    <n v="0"/>
    <s v="A-BUP"/>
    <n v="0"/>
    <d v="2026-01-13T00:00:00"/>
    <d v="2026-01-22T00:00:00"/>
    <d v="2026-02-12T00:00:00"/>
    <d v="2026-04-17T00:00:00"/>
    <n v="86"/>
    <x v="1"/>
  </r>
  <r>
    <n v="1952"/>
    <s v="1017 K/PID.SUS/2026"/>
    <x v="1"/>
    <s v="Pidana"/>
    <x v="2"/>
    <n v="0"/>
    <s v="H-HM"/>
    <s v="H-SGS"/>
    <s v="H-SRD"/>
    <n v="0"/>
    <s v="A-SIR"/>
    <n v="0"/>
    <d v="2026-01-19T00:00:00"/>
    <d v="2026-01-22T00:00:00"/>
    <d v="2026-02-12T00:00:00"/>
    <d v="2026-04-17T00:00:00"/>
    <n v="86"/>
    <x v="1"/>
  </r>
  <r>
    <n v="1953"/>
    <s v="885 PK/PID.SUS/2026"/>
    <x v="1"/>
    <s v="Pidana"/>
    <x v="0"/>
    <n v="0"/>
    <s v="H-SHT"/>
    <s v="H-HASP"/>
    <s v="H-STJ"/>
    <n v="0"/>
    <s v="A-SSM"/>
    <n v="0"/>
    <d v="2026-01-23T00:00:00"/>
    <d v="2026-02-02T00:00:00"/>
    <d v="2026-02-23T00:00:00"/>
    <d v="2026-04-17T00:00:00"/>
    <n v="75"/>
    <x v="1"/>
  </r>
  <r>
    <n v="1954"/>
    <s v="501 PK/PID.SUS/2026"/>
    <x v="1"/>
    <s v="Pidana"/>
    <x v="1"/>
    <n v="0"/>
    <s v="H-YNT"/>
    <s v="H-AH-ANS"/>
    <s v="H-HASP"/>
    <n v="0"/>
    <s v="A-VIT"/>
    <s v="Dwi Tomo"/>
    <d v="2026-01-14T00:00:00"/>
    <d v="2026-01-26T00:00:00"/>
    <d v="2026-02-25T00:00:00"/>
    <d v="2026-04-17T00:00:00"/>
    <n v="82"/>
    <x v="1"/>
  </r>
  <r>
    <n v="1955"/>
    <s v="340 PK/PID.SUS/2026"/>
    <x v="1"/>
    <s v="Pidana"/>
    <x v="0"/>
    <n v="0"/>
    <s v="H-YNT"/>
    <s v="H-SGT"/>
    <s v="H-NEY"/>
    <n v="0"/>
    <s v="A-VIT"/>
    <n v="0"/>
    <d v="2026-01-12T00:00:00"/>
    <d v="2026-01-26T00:00:00"/>
    <d v="2026-02-25T00:00:00"/>
    <d v="2026-04-17T00:00:00"/>
    <n v="82"/>
    <x v="1"/>
  </r>
  <r>
    <n v="1956"/>
    <s v="406 PK/PID.SUS/2026"/>
    <x v="1"/>
    <s v="Pidana"/>
    <x v="0"/>
    <n v="0"/>
    <s v="H-YNT"/>
    <s v="H-SGT"/>
    <s v="H-NEY"/>
    <n v="0"/>
    <s v="A-VIT"/>
    <n v="0"/>
    <d v="2026-01-13T00:00:00"/>
    <d v="2026-01-26T00:00:00"/>
    <d v="2026-02-25T00:00:00"/>
    <d v="2026-04-17T00:00:00"/>
    <n v="82"/>
    <x v="1"/>
  </r>
  <r>
    <n v="1957"/>
    <s v="1577 K/PID.SUS/2026"/>
    <x v="1"/>
    <s v="Pidana"/>
    <x v="2"/>
    <n v="0"/>
    <s v="H-YNT"/>
    <s v="H-SRD"/>
    <s v="H-HASP"/>
    <n v="0"/>
    <s v="A-YUFA"/>
    <n v="0"/>
    <d v="2026-01-23T00:00:00"/>
    <d v="2026-01-28T00:00:00"/>
    <d v="2026-02-25T00:00:00"/>
    <d v="2026-04-17T00:00:00"/>
    <n v="80"/>
    <x v="1"/>
  </r>
  <r>
    <n v="1958"/>
    <s v="1954 K/PID.SUS/2026"/>
    <x v="1"/>
    <s v="Pidana"/>
    <x v="2"/>
    <n v="0"/>
    <s v="H-JUP"/>
    <s v="H-HASP"/>
    <s v="H-NEY"/>
    <n v="0"/>
    <s v="A-AYU"/>
    <n v="0"/>
    <d v="2026-01-28T00:00:00"/>
    <d v="2026-02-19T00:00:00"/>
    <d v="2026-02-26T00:00:00"/>
    <d v="2026-04-17T00:00:00"/>
    <n v="58"/>
    <x v="1"/>
  </r>
  <r>
    <n v="1959"/>
    <s v="361 PK/PID.SUS/2026"/>
    <x v="1"/>
    <s v="Pidana"/>
    <x v="0"/>
    <n v="0"/>
    <s v="H-YNT"/>
    <s v="H-SGT"/>
    <s v="H-NEY"/>
    <n v="0"/>
    <s v="A-NSK"/>
    <n v="0"/>
    <d v="2026-01-12T00:00:00"/>
    <d v="2026-01-26T00:00:00"/>
    <d v="2026-02-25T00:00:00"/>
    <d v="2026-04-17T00:00:00"/>
    <n v="82"/>
    <x v="1"/>
  </r>
  <r>
    <n v="1960"/>
    <s v="776 PK/PID.SUS/2026"/>
    <x v="1"/>
    <s v="Pidana"/>
    <x v="0"/>
    <n v="0"/>
    <s v="H-YNT"/>
    <s v="H-STJ"/>
    <s v="H-NEY"/>
    <n v="0"/>
    <s v="A-YUFA"/>
    <n v="0"/>
    <d v="2026-01-21T00:00:00"/>
    <d v="2026-01-28T00:00:00"/>
    <d v="2026-02-25T00:00:00"/>
    <d v="2026-04-17T00:00:00"/>
    <n v="80"/>
    <x v="1"/>
  </r>
  <r>
    <n v="1961"/>
    <s v="1756 K/PID.SUS/2026"/>
    <x v="1"/>
    <s v="Pidana"/>
    <x v="2"/>
    <n v="0"/>
    <s v="H-SOE"/>
    <s v="H-HASP"/>
    <s v="H-STJ"/>
    <n v="0"/>
    <s v="A-SSM"/>
    <n v="0"/>
    <d v="2026-01-27T00:00:00"/>
    <d v="2026-02-11T00:00:00"/>
    <d v="2026-02-25T00:00:00"/>
    <d v="2026-04-17T00:00:00"/>
    <n v="66"/>
    <x v="1"/>
  </r>
  <r>
    <n v="1962"/>
    <s v="1599 K/PID.SUS/2026"/>
    <x v="1"/>
    <s v="Pidana"/>
    <x v="2"/>
    <n v="0"/>
    <s v="H-HM"/>
    <s v="H-SGS"/>
    <s v="H-SRD"/>
    <n v="0"/>
    <s v="A-IDR"/>
    <n v="0"/>
    <d v="2026-01-23T00:00:00"/>
    <d v="2026-02-12T00:00:00"/>
    <d v="2026-02-26T00:00:00"/>
    <d v="2026-04-17T00:00:00"/>
    <n v="65"/>
    <x v="1"/>
  </r>
  <r>
    <n v="1963"/>
    <s v="3229 K/PID.SUS/2026"/>
    <x v="1"/>
    <s v="Pidana"/>
    <x v="2"/>
    <n v="0"/>
    <s v="H-SL"/>
    <s v="H-APH"/>
    <s v="H-AMA"/>
    <n v="0"/>
    <s v="A-PRO"/>
    <n v="0"/>
    <d v="2026-02-23T00:00:00"/>
    <d v="2026-02-24T00:00:00"/>
    <d v="2026-03-09T00:00:00"/>
    <d v="2026-04-17T00:00:00"/>
    <n v="53"/>
    <x v="1"/>
  </r>
  <r>
    <n v="1964"/>
    <s v="792 K/PID.SUS/2026"/>
    <x v="1"/>
    <s v="Pidana"/>
    <x v="2"/>
    <n v="0"/>
    <s v="H-YP"/>
    <s v="H-SRD"/>
    <s v="H-SGT"/>
    <n v="0"/>
    <s v="A-LIZ"/>
    <n v="0"/>
    <d v="2026-01-13T00:00:00"/>
    <d v="2026-01-20T00:00:00"/>
    <d v="2026-01-29T00:00:00"/>
    <d v="2026-04-17T00:00:00"/>
    <n v="88"/>
    <x v="1"/>
  </r>
  <r>
    <n v="1965"/>
    <s v="508 PK/PID.SUS/2026"/>
    <x v="1"/>
    <s v="Pidana"/>
    <x v="0"/>
    <n v="0"/>
    <s v="H-YP"/>
    <s v="H-NEY"/>
    <s v="H-STJ"/>
    <n v="0"/>
    <s v="A-YUFA"/>
    <n v="0"/>
    <d v="2026-01-14T00:00:00"/>
    <d v="2026-01-20T00:00:00"/>
    <d v="2026-02-04T00:00:00"/>
    <d v="2026-04-17T00:00:00"/>
    <n v="88"/>
    <x v="1"/>
  </r>
  <r>
    <n v="1966"/>
    <s v="1738 K/PID.SUS/2026"/>
    <x v="1"/>
    <s v="Pidana"/>
    <x v="2"/>
    <n v="0"/>
    <s v="H-JUP"/>
    <s v="H-HASP"/>
    <s v="H-NEY"/>
    <n v="0"/>
    <s v="A-AYU"/>
    <n v="0"/>
    <d v="2026-01-26T00:00:00"/>
    <d v="2026-02-03T00:00:00"/>
    <d v="2026-02-11T00:00:00"/>
    <d v="2026-04-17T00:00:00"/>
    <n v="74"/>
    <x v="1"/>
  </r>
  <r>
    <n v="1967"/>
    <s v="1589 K/PID.SUS/2026"/>
    <x v="1"/>
    <s v="Pidana"/>
    <x v="2"/>
    <n v="0"/>
    <s v="H-JUP"/>
    <s v="H-SGT"/>
    <s v="H-AMA"/>
    <n v="0"/>
    <s v="A-AYU"/>
    <n v="0"/>
    <d v="2026-01-23T00:00:00"/>
    <d v="2026-02-03T00:00:00"/>
    <d v="2026-02-11T00:00:00"/>
    <d v="2026-04-17T00:00:00"/>
    <n v="74"/>
    <x v="1"/>
  </r>
  <r>
    <n v="1968"/>
    <s v="1544 K/PID.SUS/2026"/>
    <x v="1"/>
    <s v="Pidana"/>
    <x v="2"/>
    <n v="0"/>
    <s v="H-JUP"/>
    <s v="H-HASP"/>
    <s v="H-NEY"/>
    <n v="0"/>
    <s v="A-AYU"/>
    <n v="0"/>
    <d v="2026-01-23T00:00:00"/>
    <d v="2026-02-03T00:00:00"/>
    <d v="2026-02-11T00:00:00"/>
    <d v="2026-04-17T00:00:00"/>
    <n v="74"/>
    <x v="1"/>
  </r>
  <r>
    <n v="1969"/>
    <s v="1274 K/PID.SUS/2026"/>
    <x v="1"/>
    <s v="Pidana"/>
    <x v="2"/>
    <n v="0"/>
    <s v="H-JUP"/>
    <s v="H-SGT"/>
    <s v="H-AMA"/>
    <n v="0"/>
    <s v="A-AYU"/>
    <n v="0"/>
    <d v="2026-01-21T00:00:00"/>
    <d v="2026-02-03T00:00:00"/>
    <d v="2026-02-11T00:00:00"/>
    <d v="2026-04-17T00:00:00"/>
    <n v="74"/>
    <x v="1"/>
  </r>
  <r>
    <n v="1970"/>
    <s v="711 K/PID.SUS/2026"/>
    <x v="1"/>
    <s v="Pidana"/>
    <x v="2"/>
    <n v="0"/>
    <s v="H-JUP"/>
    <s v="H-SGT"/>
    <s v="H-AMA"/>
    <n v="0"/>
    <s v="A-AYU"/>
    <n v="0"/>
    <d v="2026-01-13T00:00:00"/>
    <d v="2026-01-26T00:00:00"/>
    <d v="2026-02-04T00:00:00"/>
    <d v="2026-04-17T00:00:00"/>
    <n v="82"/>
    <x v="1"/>
  </r>
  <r>
    <n v="1971"/>
    <s v="189 PK/PID.SUS/2026"/>
    <x v="1"/>
    <s v="Pidana"/>
    <x v="0"/>
    <n v="0"/>
    <s v="H-SOE"/>
    <s v="H-STJ"/>
    <s v="H-AMA"/>
    <n v="0"/>
    <s v="A-DEV"/>
    <n v="0"/>
    <d v="2026-01-08T00:00:00"/>
    <d v="2026-01-27T00:00:00"/>
    <d v="2026-02-04T00:00:00"/>
    <d v="2026-04-17T00:00:00"/>
    <n v="81"/>
    <x v="1"/>
  </r>
  <r>
    <n v="1972"/>
    <s v="224 PK/PID.SUS/2026"/>
    <x v="1"/>
    <s v="Pidana"/>
    <x v="0"/>
    <n v="0"/>
    <s v="H-SOE"/>
    <s v="H-STJ"/>
    <s v="H-AMA"/>
    <n v="0"/>
    <s v="A-DEV"/>
    <n v="0"/>
    <d v="2026-01-08T00:00:00"/>
    <d v="2026-01-27T00:00:00"/>
    <d v="2026-02-04T00:00:00"/>
    <d v="2026-04-17T00:00:00"/>
    <n v="81"/>
    <x v="1"/>
  </r>
  <r>
    <n v="1973"/>
    <s v="887 PK/PID.SUS/2026"/>
    <x v="1"/>
    <s v="Pidana"/>
    <x v="0"/>
    <n v="0"/>
    <s v="H-YNT"/>
    <s v="H-STJ"/>
    <s v="H-NEY"/>
    <n v="0"/>
    <s v="A-YUFA"/>
    <n v="0"/>
    <d v="2026-01-26T00:00:00"/>
    <d v="2026-01-28T00:00:00"/>
    <d v="2026-02-25T00:00:00"/>
    <d v="2026-04-17T00:00:00"/>
    <n v="80"/>
    <x v="1"/>
  </r>
  <r>
    <n v="1974"/>
    <s v="895 PK/PID.SUS/2026"/>
    <x v="1"/>
    <s v="Pidana"/>
    <x v="0"/>
    <n v="0"/>
    <s v="H-DBS"/>
    <s v="H-NEY"/>
    <s v="H-AMA"/>
    <n v="0"/>
    <s v="A-WID"/>
    <n v="0"/>
    <d v="2026-01-26T00:00:00"/>
    <d v="2026-01-27T00:00:00"/>
    <d v="2026-02-04T00:00:00"/>
    <d v="2026-04-17T00:00:00"/>
    <n v="81"/>
    <x v="1"/>
  </r>
  <r>
    <n v="1975"/>
    <s v="896 PK/PID.SUS/2026"/>
    <x v="1"/>
    <s v="Pidana"/>
    <x v="0"/>
    <n v="0"/>
    <s v="H-DBS"/>
    <s v="H-NEY"/>
    <s v="H-AMA"/>
    <n v="0"/>
    <s v="A-WID"/>
    <n v="0"/>
    <d v="2026-01-26T00:00:00"/>
    <d v="2026-01-27T00:00:00"/>
    <d v="2026-02-04T00:00:00"/>
    <d v="2026-04-17T00:00:00"/>
    <n v="81"/>
    <x v="1"/>
  </r>
  <r>
    <n v="1976"/>
    <s v="208 PK/PID.SUS/2026"/>
    <x v="1"/>
    <s v="Pidana"/>
    <x v="0"/>
    <n v="0"/>
    <s v="H-PH"/>
    <s v="H-HASP"/>
    <s v="H-APH"/>
    <n v="0"/>
    <s v="A-VIT"/>
    <n v="0"/>
    <d v="2026-01-08T00:00:00"/>
    <d v="2026-01-28T00:00:00"/>
    <d v="2026-02-03T00:00:00"/>
    <d v="2026-04-17T00:00:00"/>
    <n v="80"/>
    <x v="1"/>
  </r>
  <r>
    <n v="1977"/>
    <s v="210 PK/PID.SUS/2026"/>
    <x v="1"/>
    <s v="Pidana"/>
    <x v="0"/>
    <n v="0"/>
    <s v="H-PH"/>
    <s v="H-HASP"/>
    <s v="H-APH"/>
    <n v="0"/>
    <s v="A-VIT"/>
    <n v="0"/>
    <d v="2026-01-08T00:00:00"/>
    <d v="2026-01-28T00:00:00"/>
    <d v="2026-02-03T00:00:00"/>
    <d v="2026-04-17T00:00:00"/>
    <n v="80"/>
    <x v="1"/>
  </r>
  <r>
    <n v="1978"/>
    <s v="1519 K/PID.SUS/2026"/>
    <x v="1"/>
    <s v="Pidana"/>
    <x v="3"/>
    <n v="0"/>
    <s v="H-YNT"/>
    <s v="H-AH-ANS"/>
    <s v="H-HASP"/>
    <n v="0"/>
    <s v="A-VIT"/>
    <s v="Dwi Tomo"/>
    <d v="2026-01-22T00:00:00"/>
    <d v="2026-01-26T00:00:00"/>
    <d v="2026-02-19T00:00:00"/>
    <d v="2026-04-17T00:00:00"/>
    <n v="82"/>
    <x v="1"/>
  </r>
  <r>
    <n v="1979"/>
    <s v="1383 K/PID.SUS/2026"/>
    <x v="1"/>
    <s v="Pidana"/>
    <x v="3"/>
    <n v="0"/>
    <s v="H-YNT"/>
    <s v="H-AH-ANS"/>
    <s v="H-HASP"/>
    <n v="0"/>
    <s v="A-VIT"/>
    <s v="Emilia Djajasubagia"/>
    <d v="2026-01-21T00:00:00"/>
    <d v="2026-01-22T00:00:00"/>
    <d v="2026-02-19T00:00:00"/>
    <d v="2026-04-17T00:00:00"/>
    <n v="86"/>
    <x v="1"/>
  </r>
  <r>
    <n v="1980"/>
    <s v="1685 K/PID.SUS/2026"/>
    <x v="1"/>
    <s v="Pidana"/>
    <x v="2"/>
    <n v="0"/>
    <s v="H-YNT"/>
    <s v="H-SRD"/>
    <s v="H-HASP"/>
    <n v="0"/>
    <s v="A-VIT"/>
    <n v="0"/>
    <d v="2026-01-26T00:00:00"/>
    <d v="2026-01-28T00:00:00"/>
    <d v="2026-02-25T00:00:00"/>
    <d v="2026-04-17T00:00:00"/>
    <n v="80"/>
    <x v="1"/>
  </r>
  <r>
    <n v="1981"/>
    <s v="1113 PK/PID.SUS/2026"/>
    <x v="1"/>
    <s v="Pidana"/>
    <x v="0"/>
    <n v="0"/>
    <s v="H-DBS"/>
    <s v="H-NEY"/>
    <s v="H-AMA"/>
    <n v="0"/>
    <s v="A-WID"/>
    <n v="0"/>
    <d v="2026-02-03T00:00:00"/>
    <d v="2026-02-04T00:00:00"/>
    <d v="2026-02-12T00:00:00"/>
    <d v="2026-04-17T00:00:00"/>
    <n v="73"/>
    <x v="1"/>
  </r>
  <r>
    <n v="1982"/>
    <s v="797 K/PID.SUS/2026"/>
    <x v="1"/>
    <s v="Pidana"/>
    <x v="2"/>
    <n v="0"/>
    <s v="H-SL"/>
    <s v="H-SGT"/>
    <s v="H-TMA"/>
    <n v="0"/>
    <s v="A-RST"/>
    <n v="0"/>
    <d v="2026-01-13T00:00:00"/>
    <d v="2026-01-20T00:00:00"/>
    <d v="2026-02-04T00:00:00"/>
    <d v="2026-04-17T00:00:00"/>
    <n v="88"/>
    <x v="1"/>
  </r>
  <r>
    <n v="1983"/>
    <s v="324 PK/PID.SUS/2026"/>
    <x v="1"/>
    <s v="Pidana"/>
    <x v="0"/>
    <n v="0"/>
    <s v="H-SL"/>
    <s v="H-SGT"/>
    <s v="H-TMA"/>
    <n v="0"/>
    <s v="A-RST"/>
    <n v="0"/>
    <d v="2026-01-12T00:00:00"/>
    <d v="2026-01-20T00:00:00"/>
    <d v="2026-02-04T00:00:00"/>
    <d v="2026-04-17T00:00:00"/>
    <n v="88"/>
    <x v="1"/>
  </r>
  <r>
    <n v="1984"/>
    <s v="666 K/PID.SUS/2026"/>
    <x v="1"/>
    <s v="Pidana"/>
    <x v="2"/>
    <n v="0"/>
    <s v="H-SL"/>
    <s v="H-SGT"/>
    <s v="H-TMA"/>
    <n v="0"/>
    <s v="A-RST"/>
    <n v="0"/>
    <d v="2026-01-12T00:00:00"/>
    <d v="2026-01-20T00:00:00"/>
    <d v="2026-02-04T00:00:00"/>
    <d v="2026-04-17T00:00:00"/>
    <n v="88"/>
    <x v="1"/>
  </r>
  <r>
    <n v="1985"/>
    <s v="329 PK/PID.SUS/2026"/>
    <x v="1"/>
    <s v="Pidana"/>
    <x v="0"/>
    <n v="0"/>
    <s v="H-SL"/>
    <s v="H-SGT"/>
    <s v="H-TMA"/>
    <n v="0"/>
    <s v="A-RST"/>
    <n v="0"/>
    <d v="2026-01-12T00:00:00"/>
    <d v="2026-01-20T00:00:00"/>
    <d v="2026-02-04T00:00:00"/>
    <d v="2026-04-17T00:00:00"/>
    <n v="88"/>
    <x v="1"/>
  </r>
  <r>
    <n v="1986"/>
    <s v="674 K/PID.SUS/2026"/>
    <x v="1"/>
    <s v="Pidana"/>
    <x v="2"/>
    <n v="0"/>
    <s v="H-SL"/>
    <s v="H-SGT"/>
    <s v="H-TMA"/>
    <n v="0"/>
    <s v="A-RST"/>
    <n v="0"/>
    <d v="2026-01-12T00:00:00"/>
    <d v="2026-01-20T00:00:00"/>
    <d v="2026-02-04T00:00:00"/>
    <d v="2026-04-17T00:00:00"/>
    <n v="88"/>
    <x v="1"/>
  </r>
  <r>
    <n v="1987"/>
    <s v="338 PK/PID.SUS/2026"/>
    <x v="1"/>
    <s v="Pidana"/>
    <x v="0"/>
    <n v="0"/>
    <s v="H-SL"/>
    <s v="H-SGT"/>
    <s v="H-TMA"/>
    <n v="0"/>
    <s v="A-RST"/>
    <n v="0"/>
    <d v="2026-01-12T00:00:00"/>
    <d v="2026-01-20T00:00:00"/>
    <d v="2026-02-04T00:00:00"/>
    <d v="2026-04-17T00:00:00"/>
    <n v="88"/>
    <x v="1"/>
  </r>
  <r>
    <n v="1988"/>
    <s v="1361 K/PID.SUS/2026"/>
    <x v="1"/>
    <s v="Pidana"/>
    <x v="2"/>
    <n v="0"/>
    <s v="H-SL"/>
    <s v="H-SGT"/>
    <s v="H-TMA"/>
    <n v="0"/>
    <s v="A-RST"/>
    <n v="0"/>
    <d v="2026-01-21T00:00:00"/>
    <d v="2026-01-22T00:00:00"/>
    <d v="2026-02-04T00:00:00"/>
    <d v="2026-04-17T00:00:00"/>
    <n v="86"/>
    <x v="1"/>
  </r>
  <r>
    <n v="1989"/>
    <s v="1178 K/PID.SUS/2026"/>
    <x v="1"/>
    <s v="Pidana"/>
    <x v="2"/>
    <n v="0"/>
    <s v="H-SL"/>
    <s v="H-SGT"/>
    <s v="H-TMA"/>
    <n v="0"/>
    <s v="A-RST"/>
    <n v="0"/>
    <d v="2026-01-20T00:00:00"/>
    <d v="2026-01-22T00:00:00"/>
    <d v="2026-02-04T00:00:00"/>
    <d v="2026-04-17T00:00:00"/>
    <n v="86"/>
    <x v="1"/>
  </r>
  <r>
    <n v="1990"/>
    <s v="1339 K/PID.SUS/2026"/>
    <x v="1"/>
    <s v="Pidana"/>
    <x v="2"/>
    <n v="0"/>
    <s v="H-SL"/>
    <s v="H-SGT"/>
    <s v="H-TMA"/>
    <n v="0"/>
    <s v="A-RST"/>
    <n v="0"/>
    <d v="2026-01-21T00:00:00"/>
    <d v="2026-01-22T00:00:00"/>
    <d v="2026-02-04T00:00:00"/>
    <d v="2026-04-17T00:00:00"/>
    <n v="86"/>
    <x v="1"/>
  </r>
  <r>
    <n v="1991"/>
    <s v="459 PK/PID.SUS/2026"/>
    <x v="1"/>
    <s v="Pidana"/>
    <x v="0"/>
    <n v="0"/>
    <s v="H-YP"/>
    <s v="H-NEY"/>
    <s v="H-STJ"/>
    <n v="0"/>
    <s v="A-MUL"/>
    <n v="0"/>
    <d v="2026-01-14T00:00:00"/>
    <d v="2026-01-20T00:00:00"/>
    <d v="2026-02-04T00:00:00"/>
    <d v="2026-04-17T00:00:00"/>
    <n v="88"/>
    <x v="1"/>
  </r>
  <r>
    <n v="1992"/>
    <s v="1241 K/PID.SUS/2026"/>
    <x v="1"/>
    <s v="Pidana"/>
    <x v="2"/>
    <n v="0"/>
    <s v="H-SL"/>
    <s v="H-SGT"/>
    <s v="H-TMA"/>
    <n v="0"/>
    <s v="A-RST"/>
    <n v="0"/>
    <d v="2026-01-20T00:00:00"/>
    <d v="2026-01-22T00:00:00"/>
    <d v="2026-02-04T00:00:00"/>
    <d v="2026-04-17T00:00:00"/>
    <n v="86"/>
    <x v="1"/>
  </r>
  <r>
    <n v="1993"/>
    <s v="562 PK/PID.SUS/2026"/>
    <x v="1"/>
    <s v="Pidana"/>
    <x v="0"/>
    <n v="0"/>
    <s v="H-YP"/>
    <s v="H-NEY"/>
    <s v="H-STJ"/>
    <n v="0"/>
    <s v="A-MUL"/>
    <n v="0"/>
    <d v="2026-01-15T00:00:00"/>
    <d v="2026-01-20T00:00:00"/>
    <d v="2026-02-04T00:00:00"/>
    <d v="2026-04-17T00:00:00"/>
    <n v="88"/>
    <x v="1"/>
  </r>
  <r>
    <n v="1994"/>
    <s v="565 K/PID.SUS/2026"/>
    <x v="1"/>
    <s v="Pidana"/>
    <x v="2"/>
    <n v="0"/>
    <s v="H-SL"/>
    <s v="H-SGT"/>
    <s v="H-TMA"/>
    <n v="0"/>
    <s v="A-ASW"/>
    <n v="0"/>
    <d v="2026-01-09T00:00:00"/>
    <d v="2026-01-20T00:00:00"/>
    <d v="2026-02-04T00:00:00"/>
    <d v="2026-04-17T00:00:00"/>
    <n v="88"/>
    <x v="1"/>
  </r>
  <r>
    <n v="1995"/>
    <s v="531 PK/PID.SUS/2026"/>
    <x v="1"/>
    <s v="Pidana"/>
    <x v="0"/>
    <n v="0"/>
    <s v="H-YP"/>
    <s v="H-SRD"/>
    <s v="H-SGT"/>
    <n v="0"/>
    <s v="A-LIZ"/>
    <n v="0"/>
    <d v="2026-01-15T00:00:00"/>
    <d v="2026-01-20T00:00:00"/>
    <d v="2026-02-03T00:00:00"/>
    <d v="2026-04-17T00:00:00"/>
    <n v="88"/>
    <x v="1"/>
  </r>
  <r>
    <n v="1996"/>
    <s v="327 PK/PID.SUS/2026"/>
    <x v="1"/>
    <s v="Pidana"/>
    <x v="0"/>
    <n v="0"/>
    <s v="H-YP"/>
    <s v="H-SRD"/>
    <s v="H-SGT"/>
    <n v="0"/>
    <s v="A-NSK"/>
    <n v="0"/>
    <d v="2026-01-12T00:00:00"/>
    <d v="2026-01-20T00:00:00"/>
    <d v="2026-01-29T00:00:00"/>
    <d v="2026-04-17T00:00:00"/>
    <n v="88"/>
    <x v="1"/>
  </r>
  <r>
    <n v="1997"/>
    <s v="759 K/PID.SUS/2026"/>
    <x v="1"/>
    <s v="Pidana"/>
    <x v="2"/>
    <n v="0"/>
    <s v="H-SL"/>
    <s v="H-SGT"/>
    <s v="H-TMA"/>
    <n v="0"/>
    <s v="A-ASW"/>
    <n v="0"/>
    <d v="2026-01-13T00:00:00"/>
    <d v="2026-01-20T00:00:00"/>
    <d v="2026-02-04T00:00:00"/>
    <d v="2026-04-17T00:00:00"/>
    <n v="88"/>
    <x v="1"/>
  </r>
  <r>
    <n v="1998"/>
    <s v="1559 K/PID.SUS/2026"/>
    <x v="1"/>
    <s v="Pidana"/>
    <x v="2"/>
    <n v="0"/>
    <s v="H-SL"/>
    <s v="H-SGT"/>
    <s v="H-TMA"/>
    <n v="0"/>
    <s v="A-ASW"/>
    <n v="0"/>
    <d v="2026-01-23T00:00:00"/>
    <d v="2026-01-23T00:00:00"/>
    <d v="2026-02-04T00:00:00"/>
    <d v="2026-04-17T00:00:00"/>
    <n v="85"/>
    <x v="1"/>
  </r>
  <r>
    <n v="1999"/>
    <s v="591 K/PID.SUS/2026"/>
    <x v="1"/>
    <s v="Pidana"/>
    <x v="2"/>
    <n v="0"/>
    <s v="H-YP"/>
    <s v="H-SRD"/>
    <s v="H-SGT"/>
    <n v="0"/>
    <s v="A-LIZ"/>
    <n v="0"/>
    <d v="2026-01-09T00:00:00"/>
    <d v="2026-01-20T00:00:00"/>
    <d v="2026-01-29T00:00:00"/>
    <d v="2026-04-17T00:00:00"/>
    <n v="88"/>
    <x v="1"/>
  </r>
  <r>
    <n v="2000"/>
    <s v="567 K/PID.SUS/2026"/>
    <x v="1"/>
    <s v="Pidana"/>
    <x v="2"/>
    <n v="0"/>
    <s v="H-YP"/>
    <s v="H-SRD"/>
    <s v="H-SGT"/>
    <n v="0"/>
    <s v="A-LIZ"/>
    <n v="0"/>
    <d v="2026-01-09T00:00:00"/>
    <d v="2026-01-20T00:00:00"/>
    <d v="2026-01-29T00:00:00"/>
    <d v="2026-04-17T00:00:00"/>
    <n v="88"/>
    <x v="1"/>
  </r>
  <r>
    <n v="2001"/>
    <s v="360 PK/PID.SUS/2026"/>
    <x v="1"/>
    <s v="Pidana"/>
    <x v="0"/>
    <n v="0"/>
    <s v="H-SL"/>
    <s v="H-SGT"/>
    <s v="H-TMA"/>
    <n v="0"/>
    <s v="A-COP"/>
    <n v="0"/>
    <d v="2026-01-12T00:00:00"/>
    <d v="2026-01-20T00:00:00"/>
    <d v="2026-02-04T00:00:00"/>
    <d v="2026-04-17T00:00:00"/>
    <n v="88"/>
    <x v="1"/>
  </r>
  <r>
    <n v="2002"/>
    <s v="326 PK/PID.SUS/2026"/>
    <x v="1"/>
    <s v="Pidana"/>
    <x v="0"/>
    <n v="0"/>
    <s v="H-SL"/>
    <s v="H-SGT"/>
    <s v="H-TMA"/>
    <n v="0"/>
    <s v="A-COP"/>
    <n v="0"/>
    <d v="2026-01-12T00:00:00"/>
    <d v="2026-01-20T00:00:00"/>
    <d v="2026-02-04T00:00:00"/>
    <d v="2026-04-17T00:00:00"/>
    <n v="88"/>
    <x v="1"/>
  </r>
  <r>
    <n v="2003"/>
    <s v="761 PK/PID.SUS/2026"/>
    <x v="1"/>
    <s v="Pidana"/>
    <x v="0"/>
    <n v="0"/>
    <s v="H-SL"/>
    <s v="H-SGT"/>
    <s v="H-TMA"/>
    <n v="0"/>
    <s v="A-COP"/>
    <n v="0"/>
    <d v="2026-01-21T00:00:00"/>
    <d v="2026-01-22T00:00:00"/>
    <d v="2026-02-04T00:00:00"/>
    <d v="2026-04-17T00:00:00"/>
    <n v="86"/>
    <x v="1"/>
  </r>
  <r>
    <n v="2004"/>
    <s v="301 PK/PID.SUS/2026"/>
    <x v="1"/>
    <s v="Pidana"/>
    <x v="0"/>
    <n v="0"/>
    <s v="H-SL"/>
    <s v="H-SGT"/>
    <s v="H-TMA"/>
    <n v="0"/>
    <s v="A-COP"/>
    <n v="0"/>
    <d v="2026-01-09T00:00:00"/>
    <d v="2026-01-20T00:00:00"/>
    <d v="2026-02-04T00:00:00"/>
    <d v="2026-04-17T00:00:00"/>
    <n v="88"/>
    <x v="1"/>
  </r>
  <r>
    <n v="2005"/>
    <s v="543 PK/PID.SUS/2026"/>
    <x v="1"/>
    <s v="Pidana"/>
    <x v="0"/>
    <n v="0"/>
    <s v="H-SL"/>
    <s v="H-SGT"/>
    <s v="H-TMA"/>
    <n v="0"/>
    <s v="A-COP"/>
    <n v="0"/>
    <d v="2026-01-15T00:00:00"/>
    <d v="2026-01-20T00:00:00"/>
    <d v="2026-02-04T00:00:00"/>
    <d v="2026-04-17T00:00:00"/>
    <n v="88"/>
    <x v="1"/>
  </r>
  <r>
    <n v="2006"/>
    <s v="356 PK/PID.SUS/2026"/>
    <x v="1"/>
    <s v="Pidana"/>
    <x v="0"/>
    <n v="0"/>
    <s v="H-YP"/>
    <s v="H-SRD"/>
    <s v="H-SGT"/>
    <n v="0"/>
    <s v="A-YUFA"/>
    <n v="0"/>
    <d v="2026-01-12T00:00:00"/>
    <d v="2026-01-20T00:00:00"/>
    <d v="2026-01-29T00:00:00"/>
    <d v="2026-04-17T00:00:00"/>
    <n v="88"/>
    <x v="1"/>
  </r>
  <r>
    <n v="2007"/>
    <s v="245 PK/PID.SUS/2026"/>
    <x v="1"/>
    <s v="Pidana"/>
    <x v="0"/>
    <n v="0"/>
    <s v="H-YP"/>
    <s v="H-SRD"/>
    <s v="H-SGT"/>
    <n v="0"/>
    <s v="A-SSM"/>
    <n v="0"/>
    <d v="2026-01-09T00:00:00"/>
    <d v="2026-01-20T00:00:00"/>
    <d v="2026-01-29T00:00:00"/>
    <d v="2026-04-17T00:00:00"/>
    <n v="88"/>
    <x v="1"/>
  </r>
  <r>
    <n v="2008"/>
    <s v="795 K/PID.SUS/2026"/>
    <x v="1"/>
    <s v="Pidana"/>
    <x v="2"/>
    <n v="0"/>
    <s v="H-YP"/>
    <s v="H-SRD"/>
    <s v="H-SGT"/>
    <n v="0"/>
    <s v="A-NSK"/>
    <n v="0"/>
    <d v="2026-01-13T00:00:00"/>
    <d v="2026-01-20T00:00:00"/>
    <d v="2026-01-29T00:00:00"/>
    <d v="2026-04-17T00:00:00"/>
    <n v="88"/>
    <x v="1"/>
  </r>
  <r>
    <n v="2009"/>
    <s v="175 PK/PID.SUS/2026"/>
    <x v="1"/>
    <s v="Pidana"/>
    <x v="0"/>
    <n v="0"/>
    <s v="H-SHT"/>
    <s v="H-STJ"/>
    <s v="H-AMA"/>
    <n v="0"/>
    <s v="A-SSM"/>
    <n v="0"/>
    <d v="2026-01-08T00:00:00"/>
    <d v="2026-02-02T00:00:00"/>
    <d v="2026-02-23T00:00:00"/>
    <d v="2026-04-17T00:00:00"/>
    <n v="75"/>
    <x v="1"/>
  </r>
  <r>
    <n v="2010"/>
    <s v="193 PK/PID.SUS/2026"/>
    <x v="1"/>
    <s v="Pidana"/>
    <x v="0"/>
    <n v="0"/>
    <s v="H-PH"/>
    <s v="H-HASP"/>
    <s v="H-APH"/>
    <n v="0"/>
    <s v="A-YUFA"/>
    <n v="0"/>
    <d v="2026-01-08T00:00:00"/>
    <d v="2026-01-28T00:00:00"/>
    <d v="2026-02-03T00:00:00"/>
    <d v="2026-04-17T00:00:00"/>
    <n v="80"/>
    <x v="1"/>
  </r>
  <r>
    <n v="2011"/>
    <s v="631 K/PID.SUS/2026"/>
    <x v="1"/>
    <s v="Pidana"/>
    <x v="2"/>
    <n v="0"/>
    <s v="H-YP"/>
    <s v="H-SRD"/>
    <s v="H-SGT"/>
    <n v="0"/>
    <s v="A-LIZ"/>
    <n v="0"/>
    <d v="2026-01-12T00:00:00"/>
    <d v="2026-01-20T00:00:00"/>
    <d v="2026-02-03T00:00:00"/>
    <d v="2026-04-17T00:00:00"/>
    <n v="88"/>
    <x v="1"/>
  </r>
  <r>
    <n v="2012"/>
    <s v="730 PK/PID.SUS/2026"/>
    <x v="1"/>
    <s v="Pidana"/>
    <x v="0"/>
    <n v="0"/>
    <s v="H-YNT"/>
    <s v="H-SGT"/>
    <s v="H-NEY"/>
    <n v="0"/>
    <s v="A-MSY"/>
    <n v="0"/>
    <d v="2026-01-21T00:00:00"/>
    <d v="2026-01-22T00:00:00"/>
    <d v="2026-02-18T00:00:00"/>
    <d v="2026-04-17T00:00:00"/>
    <n v="86"/>
    <x v="1"/>
  </r>
  <r>
    <n v="2013"/>
    <s v="800 PK/PID.SUS/2026"/>
    <x v="1"/>
    <s v="Pidana"/>
    <x v="0"/>
    <n v="0"/>
    <s v="H-SHT"/>
    <s v="H-HASP"/>
    <s v="H-SRD"/>
    <n v="0"/>
    <s v="A-SSM"/>
    <n v="0"/>
    <d v="2026-01-22T00:00:00"/>
    <d v="2026-02-02T00:00:00"/>
    <d v="2026-03-02T00:00:00"/>
    <d v="2026-04-17T00:00:00"/>
    <n v="75"/>
    <x v="1"/>
  </r>
  <r>
    <n v="2014"/>
    <s v="431 PK/PID.SUS/2026"/>
    <x v="1"/>
    <s v="Pidana"/>
    <x v="0"/>
    <n v="0"/>
    <s v="H-YP"/>
    <s v="H-SRD"/>
    <s v="H-SGT"/>
    <n v="0"/>
    <s v="A-NSK"/>
    <n v="0"/>
    <d v="2026-01-13T00:00:00"/>
    <d v="2026-01-20T00:00:00"/>
    <d v="2026-01-29T00:00:00"/>
    <d v="2026-04-17T00:00:00"/>
    <n v="88"/>
    <x v="1"/>
  </r>
  <r>
    <n v="2015"/>
    <s v="1301 K/PID.SUS/2026"/>
    <x v="1"/>
    <s v="Pidana"/>
    <x v="3"/>
    <n v="0"/>
    <s v="H-YP"/>
    <s v="H-AH-SYS"/>
    <s v="H-NEY"/>
    <n v="0"/>
    <s v="A-SSM"/>
    <s v="Emilia Djajasubagia"/>
    <d v="2026-01-21T00:00:00"/>
    <d v="2026-01-28T00:00:00"/>
    <d v="2026-02-04T00:00:00"/>
    <d v="2026-04-17T00:00:00"/>
    <n v="80"/>
    <x v="1"/>
  </r>
  <r>
    <n v="2016"/>
    <s v="1042 K/PID.SUS/2026"/>
    <x v="1"/>
    <s v="Pidana"/>
    <x v="2"/>
    <n v="0"/>
    <s v="H-YP"/>
    <s v="H-SRD"/>
    <s v="H-SGT"/>
    <n v="0"/>
    <s v="A-SSM"/>
    <n v="0"/>
    <d v="2026-01-19T00:00:00"/>
    <d v="2026-02-03T00:00:00"/>
    <d v="2026-02-12T00:00:00"/>
    <d v="2026-04-17T00:00:00"/>
    <n v="74"/>
    <x v="1"/>
  </r>
  <r>
    <n v="2017"/>
    <s v="248 PK/PID.SUS/2026"/>
    <x v="1"/>
    <s v="Pidana"/>
    <x v="0"/>
    <n v="0"/>
    <s v="H-HM"/>
    <s v="H-SGT"/>
    <s v="H-SRD"/>
    <n v="0"/>
    <s v="A-NSK"/>
    <n v="0"/>
    <d v="2026-01-08T00:00:00"/>
    <d v="2026-01-22T00:00:00"/>
    <d v="2026-01-29T00:00:00"/>
    <d v="2026-04-17T00:00:00"/>
    <n v="86"/>
    <x v="1"/>
  </r>
  <r>
    <n v="2018"/>
    <s v="465 PK/PID.SUS/2026"/>
    <x v="1"/>
    <s v="Pidana"/>
    <x v="0"/>
    <n v="0"/>
    <s v="H-YNT"/>
    <s v="H-SRD"/>
    <s v="H-HASP"/>
    <n v="0"/>
    <s v="A-YUFA"/>
    <n v="0"/>
    <d v="2026-01-14T00:00:00"/>
    <d v="2026-01-22T00:00:00"/>
    <d v="2026-02-19T00:00:00"/>
    <d v="2026-04-17T00:00:00"/>
    <n v="86"/>
    <x v="1"/>
  </r>
  <r>
    <n v="2019"/>
    <s v="888 PK/PID.SUS/2026"/>
    <x v="1"/>
    <s v="Pidana"/>
    <x v="0"/>
    <n v="0"/>
    <s v="H-YNT"/>
    <s v="H-SRD"/>
    <s v="H-HASP"/>
    <n v="0"/>
    <s v="A-YUFA"/>
    <n v="0"/>
    <d v="2026-01-26T00:00:00"/>
    <d v="2026-01-28T00:00:00"/>
    <d v="2026-02-25T00:00:00"/>
    <d v="2026-04-17T00:00:00"/>
    <n v="80"/>
    <x v="1"/>
  </r>
  <r>
    <n v="2020"/>
    <s v="1876 K/PID.SUS/2026"/>
    <x v="1"/>
    <s v="Pidana"/>
    <x v="2"/>
    <n v="0"/>
    <s v="H-YNT"/>
    <s v="H-SRD"/>
    <s v="H-HASP"/>
    <n v="0"/>
    <s v="A-YUFA"/>
    <n v="0"/>
    <d v="2026-01-27T00:00:00"/>
    <d v="2026-02-18T00:00:00"/>
    <d v="2026-03-03T00:00:00"/>
    <d v="2026-04-17T00:00:00"/>
    <n v="59"/>
    <x v="1"/>
  </r>
  <r>
    <n v="2021"/>
    <s v="458 PK/PID.SUS/2026"/>
    <x v="1"/>
    <s v="Pidana"/>
    <x v="0"/>
    <n v="0"/>
    <s v="H-HM"/>
    <s v="H-SGS"/>
    <s v="H-SRD"/>
    <n v="0"/>
    <s v="A-SIR"/>
    <n v="0"/>
    <d v="2026-01-14T00:00:00"/>
    <d v="2026-01-22T00:00:00"/>
    <d v="2026-02-12T00:00:00"/>
    <d v="2026-04-17T00:00:00"/>
    <n v="86"/>
    <x v="1"/>
  </r>
  <r>
    <n v="2022"/>
    <s v="182 PK/PID.SUS/2026"/>
    <x v="1"/>
    <s v="Pidana"/>
    <x v="0"/>
    <n v="0"/>
    <s v="H-HM"/>
    <s v="H-SGT"/>
    <s v="H-SRD"/>
    <n v="0"/>
    <s v="A-NSK"/>
    <n v="0"/>
    <d v="2026-01-08T00:00:00"/>
    <d v="2026-01-22T00:00:00"/>
    <d v="2026-01-29T00:00:00"/>
    <d v="2026-04-17T00:00:00"/>
    <n v="86"/>
    <x v="1"/>
  </r>
  <r>
    <n v="2023"/>
    <s v="713 K/PID.SUS/2026"/>
    <x v="1"/>
    <s v="Pidana"/>
    <x v="2"/>
    <n v="0"/>
    <s v="H-YP"/>
    <s v="H-NEY"/>
    <s v="H-STJ"/>
    <n v="0"/>
    <s v="A-DR"/>
    <n v="0"/>
    <d v="2026-01-13T00:00:00"/>
    <d v="2026-01-20T00:00:00"/>
    <d v="2026-01-29T00:00:00"/>
    <d v="2026-04-17T00:00:00"/>
    <n v="88"/>
    <x v="1"/>
  </r>
  <r>
    <n v="2024"/>
    <s v="733 K/PID.SUS/2026"/>
    <x v="1"/>
    <s v="Pidana"/>
    <x v="2"/>
    <n v="0"/>
    <s v="H-YP"/>
    <s v="H-SRD"/>
    <s v="H-SGT"/>
    <n v="0"/>
    <s v="A-AP"/>
    <n v="0"/>
    <d v="2026-01-13T00:00:00"/>
    <d v="2026-01-20T00:00:00"/>
    <d v="2026-01-29T00:00:00"/>
    <d v="2026-04-17T00:00:00"/>
    <n v="88"/>
    <x v="1"/>
  </r>
  <r>
    <n v="2025"/>
    <s v="879 K/PID.SUS/2026"/>
    <x v="1"/>
    <s v="Pidana"/>
    <x v="3"/>
    <n v="0"/>
    <s v="H-YP"/>
    <s v="H-AH-SYS"/>
    <s v="H-NEY"/>
    <n v="0"/>
    <s v="A-DR"/>
    <s v="Dwi Tomo"/>
    <d v="2026-01-14T00:00:00"/>
    <d v="2026-01-20T00:00:00"/>
    <d v="2026-01-28T00:00:00"/>
    <d v="2026-04-17T00:00:00"/>
    <n v="88"/>
    <x v="1"/>
  </r>
  <r>
    <n v="2026"/>
    <s v="382 PK/PID.SUS/2026"/>
    <x v="1"/>
    <s v="Pidana"/>
    <x v="0"/>
    <n v="0"/>
    <s v="H-YP"/>
    <s v="H-SRD"/>
    <s v="H-SGT"/>
    <n v="0"/>
    <s v="A-YUFA"/>
    <n v="0"/>
    <d v="2026-01-13T00:00:00"/>
    <d v="2026-01-20T00:00:00"/>
    <d v="2026-01-29T00:00:00"/>
    <d v="2026-04-17T00:00:00"/>
    <n v="88"/>
    <x v="1"/>
  </r>
  <r>
    <n v="2027"/>
    <s v="396 PK/PID.SUS/2026"/>
    <x v="1"/>
    <s v="Pidana"/>
    <x v="0"/>
    <n v="0"/>
    <s v="H-YNT"/>
    <s v="H-AMA"/>
    <s v="H-NEY"/>
    <n v="0"/>
    <s v="A-DR"/>
    <n v="0"/>
    <d v="2026-01-13T00:00:00"/>
    <d v="2026-01-22T00:00:00"/>
    <d v="2026-02-18T00:00:00"/>
    <d v="2026-04-17T00:00:00"/>
    <n v="86"/>
    <x v="1"/>
  </r>
  <r>
    <n v="2028"/>
    <s v="605 PK/PID.SUS/2026"/>
    <x v="1"/>
    <s v="Pidana"/>
    <x v="0"/>
    <n v="0"/>
    <s v="H-HM"/>
    <s v="H-NEY"/>
    <s v="H-APH"/>
    <n v="0"/>
    <s v="A-DR"/>
    <n v="0"/>
    <d v="2026-01-19T00:00:00"/>
    <d v="2026-01-22T00:00:00"/>
    <d v="2026-02-03T00:00:00"/>
    <d v="2026-04-17T00:00:00"/>
    <n v="86"/>
    <x v="1"/>
  </r>
  <r>
    <n v="2029"/>
    <s v="878 K/PID.SUS/2026"/>
    <x v="1"/>
    <s v="Pidana"/>
    <x v="3"/>
    <n v="0"/>
    <s v="H-YNT"/>
    <s v="H-AH-ANS"/>
    <s v="H-HASP"/>
    <n v="0"/>
    <s v="A-MSY"/>
    <s v="Dwi Tomo"/>
    <d v="2026-01-14T00:00:00"/>
    <d v="2026-01-22T00:00:00"/>
    <d v="2026-02-19T00:00:00"/>
    <d v="2026-04-17T00:00:00"/>
    <n v="86"/>
    <x v="1"/>
  </r>
  <r>
    <n v="2030"/>
    <s v="547 PK/PID.SUS/2026"/>
    <x v="1"/>
    <s v="Pidana"/>
    <x v="0"/>
    <n v="0"/>
    <s v="H-YP"/>
    <s v="H-NEY"/>
    <s v="H-STJ"/>
    <n v="0"/>
    <s v="A-DR"/>
    <n v="0"/>
    <d v="2026-01-15T00:00:00"/>
    <d v="2026-01-20T00:00:00"/>
    <d v="2026-02-04T00:00:00"/>
    <d v="2026-04-17T00:00:00"/>
    <n v="88"/>
    <x v="1"/>
  </r>
  <r>
    <n v="2031"/>
    <s v="808 PK/PID.SUS/2026"/>
    <x v="1"/>
    <s v="Pidana"/>
    <x v="0"/>
    <n v="0"/>
    <s v="H-SL"/>
    <s v="H-SGT"/>
    <s v="H-TMA"/>
    <n v="0"/>
    <s v="A-AP"/>
    <n v="0"/>
    <d v="2026-01-22T00:00:00"/>
    <d v="2026-01-27T00:00:00"/>
    <d v="2026-02-04T00:00:00"/>
    <d v="2026-04-17T00:00:00"/>
    <n v="81"/>
    <x v="1"/>
  </r>
  <r>
    <n v="2032"/>
    <s v="989 K/PID.SUS/2026"/>
    <x v="1"/>
    <s v="Pidana"/>
    <x v="2"/>
    <n v="0"/>
    <s v="H-YNT"/>
    <s v="H-STJ"/>
    <s v="H-NEY"/>
    <n v="0"/>
    <s v="A-DR"/>
    <n v="0"/>
    <d v="2026-01-15T00:00:00"/>
    <d v="2026-01-21T00:00:00"/>
    <d v="2026-02-03T00:00:00"/>
    <d v="2026-04-17T00:00:00"/>
    <n v="87"/>
    <x v="1"/>
  </r>
  <r>
    <n v="2033"/>
    <s v="115 PK/PID.SUS/2026"/>
    <x v="1"/>
    <s v="Pidana"/>
    <x v="1"/>
    <n v="0"/>
    <s v="H-PH"/>
    <s v="H-AH-AMJ"/>
    <s v="H-STJ"/>
    <n v="0"/>
    <s v="A-DR"/>
    <s v="Emilia Djajasubagia"/>
    <d v="2026-01-07T00:00:00"/>
    <d v="2026-01-21T00:00:00"/>
    <d v="2026-01-26T00:00:00"/>
    <d v="2026-04-17T00:00:00"/>
    <n v="87"/>
    <x v="1"/>
  </r>
  <r>
    <n v="2034"/>
    <s v="723 K/PID.SUS/2026"/>
    <x v="1"/>
    <s v="Pidana"/>
    <x v="2"/>
    <n v="0"/>
    <s v="H-YP"/>
    <s v="H-SRD"/>
    <s v="H-SGT"/>
    <n v="0"/>
    <s v="A-LIZ"/>
    <n v="0"/>
    <d v="2026-01-13T00:00:00"/>
    <d v="2026-01-20T00:00:00"/>
    <d v="2026-01-29T00:00:00"/>
    <d v="2026-04-17T00:00:00"/>
    <n v="88"/>
    <x v="1"/>
  </r>
  <r>
    <n v="2035"/>
    <s v="737 K/PID.SUS/2026"/>
    <x v="1"/>
    <s v="Pidana"/>
    <x v="3"/>
    <n v="0"/>
    <s v="H-YNT"/>
    <s v="H-AH-ANS"/>
    <s v="H-HASP"/>
    <n v="0"/>
    <s v="A-WND"/>
    <s v="Dwi Tomo"/>
    <d v="2026-01-13T00:00:00"/>
    <d v="2026-01-21T00:00:00"/>
    <d v="2026-02-11T00:00:00"/>
    <d v="2026-04-17T00:00:00"/>
    <n v="87"/>
    <x v="1"/>
  </r>
  <r>
    <n v="2036"/>
    <s v="675 K/PID.SUS/2026"/>
    <x v="1"/>
    <s v="Pidana"/>
    <x v="2"/>
    <n v="0"/>
    <s v="H-SL"/>
    <s v="H-SGT"/>
    <s v="H-TMA"/>
    <n v="0"/>
    <s v="A-AP"/>
    <n v="0"/>
    <d v="2026-01-12T00:00:00"/>
    <d v="2026-01-20T00:00:00"/>
    <d v="2026-02-04T00:00:00"/>
    <d v="2026-04-17T00:00:00"/>
    <n v="88"/>
    <x v="1"/>
  </r>
  <r>
    <n v="2037"/>
    <s v="642 K/PID.SUS/2026"/>
    <x v="1"/>
    <s v="Pidana"/>
    <x v="2"/>
    <n v="0"/>
    <s v="H-YNT"/>
    <s v="H-SGT"/>
    <s v="H-NEY"/>
    <n v="0"/>
    <s v="A-DR"/>
    <s v="Tety Siti Rochmat Setyawati"/>
    <d v="2026-01-12T00:00:00"/>
    <d v="2026-01-19T00:00:00"/>
    <d v="2026-01-26T00:00:00"/>
    <d v="2026-04-17T00:00:00"/>
    <n v="89"/>
    <x v="1"/>
  </r>
  <r>
    <n v="2038"/>
    <s v="294 PK/PID.SUS/2026"/>
    <x v="1"/>
    <s v="Pidana"/>
    <x v="0"/>
    <n v="0"/>
    <s v="H-YNT"/>
    <s v="H-SGT"/>
    <s v="H-NEY"/>
    <n v="0"/>
    <s v="A-DR"/>
    <n v="0"/>
    <d v="2026-01-09T00:00:00"/>
    <d v="2026-01-19T00:00:00"/>
    <d v="2026-01-26T00:00:00"/>
    <d v="2026-04-17T00:00:00"/>
    <n v="89"/>
    <x v="1"/>
  </r>
  <r>
    <n v="2039"/>
    <s v="842 K/PID.SUS/2026"/>
    <x v="1"/>
    <s v="Pidana"/>
    <x v="2"/>
    <n v="0"/>
    <s v="H-YNT"/>
    <s v="H-AMA"/>
    <s v="H-NEY"/>
    <n v="0"/>
    <s v="A-DR"/>
    <n v="0"/>
    <d v="2026-01-14T00:00:00"/>
    <d v="2026-01-19T00:00:00"/>
    <d v="2026-01-26T00:00:00"/>
    <d v="2026-04-17T00:00:00"/>
    <n v="89"/>
    <x v="1"/>
  </r>
  <r>
    <n v="2040"/>
    <s v="710 PK/PID.SUS/2026"/>
    <x v="1"/>
    <s v="Pidana"/>
    <x v="0"/>
    <n v="0"/>
    <s v="H-SL"/>
    <s v="H-SGT"/>
    <s v="H-TMA"/>
    <n v="0"/>
    <s v="A-NSK"/>
    <n v="0"/>
    <d v="2026-01-21T00:00:00"/>
    <d v="2026-01-22T00:00:00"/>
    <d v="2026-02-04T00:00:00"/>
    <d v="2026-04-17T00:00:00"/>
    <n v="86"/>
    <x v="1"/>
  </r>
  <r>
    <n v="2041"/>
    <s v="1118 K/PID.SUS/2026"/>
    <x v="1"/>
    <s v="Pidana"/>
    <x v="2"/>
    <n v="0"/>
    <s v="H-SL"/>
    <s v="H-SGT"/>
    <s v="H-TMA"/>
    <n v="0"/>
    <s v="A-NSK"/>
    <n v="0"/>
    <d v="2026-01-19T00:00:00"/>
    <d v="2026-01-21T00:00:00"/>
    <d v="2026-02-04T00:00:00"/>
    <d v="2026-04-17T00:00:00"/>
    <n v="87"/>
    <x v="1"/>
  </r>
  <r>
    <n v="2042"/>
    <s v="411 K/PID.SUS/2026"/>
    <x v="1"/>
    <s v="Pidana"/>
    <x v="2"/>
    <n v="0"/>
    <s v="H-PH"/>
    <s v="H-HASP"/>
    <s v="H-APH"/>
    <n v="0"/>
    <s v="A-WND"/>
    <s v="Murganda Sitompul"/>
    <d v="2026-01-07T00:00:00"/>
    <d v="2026-01-21T00:00:00"/>
    <d v="2026-01-26T00:00:00"/>
    <d v="2026-04-17T00:00:00"/>
    <n v="87"/>
    <x v="1"/>
  </r>
  <r>
    <n v="2043"/>
    <s v="243 PK/PID.SUS/2026"/>
    <x v="1"/>
    <s v="Pidana"/>
    <x v="0"/>
    <n v="0"/>
    <s v="H-PH"/>
    <s v="H-HASP"/>
    <s v="H-APH"/>
    <n v="0"/>
    <s v="A-AMIR"/>
    <n v="0"/>
    <d v="2026-01-09T00:00:00"/>
    <d v="2026-01-21T00:00:00"/>
    <d v="2026-01-26T00:00:00"/>
    <d v="2026-04-17T00:00:00"/>
    <n v="87"/>
    <x v="1"/>
  </r>
  <r>
    <n v="2044"/>
    <s v="542 K/PID.SUS/2026"/>
    <x v="1"/>
    <s v="Pidana"/>
    <x v="2"/>
    <n v="0"/>
    <s v="H-PH"/>
    <s v="H-HASP"/>
    <s v="H-APH"/>
    <n v="0"/>
    <s v="A-WND"/>
    <n v="0"/>
    <d v="2026-01-09T00:00:00"/>
    <d v="2026-01-21T00:00:00"/>
    <d v="2026-01-26T00:00:00"/>
    <d v="2026-04-17T00:00:00"/>
    <n v="87"/>
    <x v="1"/>
  </r>
  <r>
    <n v="2045"/>
    <s v="978 K/PID.SUS/2026"/>
    <x v="1"/>
    <s v="Pidana"/>
    <x v="2"/>
    <n v="0"/>
    <s v="H-YNT"/>
    <s v="H-SRD"/>
    <s v="H-HASP"/>
    <n v="0"/>
    <s v="A-WND"/>
    <n v="0"/>
    <d v="2026-01-15T00:00:00"/>
    <d v="2026-01-21T00:00:00"/>
    <d v="2026-02-03T00:00:00"/>
    <d v="2026-04-17T00:00:00"/>
    <n v="87"/>
    <x v="1"/>
  </r>
  <r>
    <n v="2046"/>
    <s v="958 K/PID.SUS/2026"/>
    <x v="1"/>
    <s v="Pidana"/>
    <x v="2"/>
    <n v="0"/>
    <s v="H-YNT"/>
    <s v="H-SRD"/>
    <s v="H-HASP"/>
    <n v="0"/>
    <s v="A-WND"/>
    <n v="0"/>
    <d v="2026-01-15T00:00:00"/>
    <d v="2026-01-22T00:00:00"/>
    <d v="2026-02-11T00:00:00"/>
    <d v="2026-04-17T00:00:00"/>
    <n v="86"/>
    <x v="1"/>
  </r>
  <r>
    <n v="2047"/>
    <s v="877 K/PID.SUS/2026"/>
    <x v="1"/>
    <s v="Pidana"/>
    <x v="2"/>
    <n v="0"/>
    <s v="H-YP"/>
    <s v="H-SRD"/>
    <s v="H-SGT"/>
    <n v="0"/>
    <s v="A-YT"/>
    <n v="0"/>
    <d v="2026-01-14T00:00:00"/>
    <d v="2026-01-20T00:00:00"/>
    <d v="2026-01-29T00:00:00"/>
    <d v="2026-04-17T00:00:00"/>
    <n v="88"/>
    <x v="1"/>
  </r>
  <r>
    <n v="2048"/>
    <s v="870 K/PID.SUS/2026"/>
    <x v="1"/>
    <s v="Pidana"/>
    <x v="2"/>
    <n v="0"/>
    <s v="H-YP"/>
    <s v="H-SRD"/>
    <s v="H-SGT"/>
    <n v="0"/>
    <s v="A-YT"/>
    <n v="0"/>
    <d v="2026-01-14T00:00:00"/>
    <d v="2026-01-20T00:00:00"/>
    <d v="2026-01-29T00:00:00"/>
    <d v="2026-04-17T00:00:00"/>
    <n v="88"/>
    <x v="1"/>
  </r>
  <r>
    <n v="2049"/>
    <s v="1005 K/PID.SUS/2026"/>
    <x v="1"/>
    <s v="Pidana"/>
    <x v="2"/>
    <n v="0"/>
    <s v="H-YP"/>
    <s v="H-NEY"/>
    <s v="H-STJ"/>
    <n v="0"/>
    <s v="A-YST"/>
    <n v="0"/>
    <d v="2026-01-15T00:00:00"/>
    <d v="2026-01-20T00:00:00"/>
    <d v="2026-02-04T00:00:00"/>
    <d v="2026-04-17T00:00:00"/>
    <n v="88"/>
    <x v="1"/>
  </r>
  <r>
    <n v="2050"/>
    <s v="979 K/PID.SUS/2026"/>
    <x v="1"/>
    <s v="Pidana"/>
    <x v="2"/>
    <n v="0"/>
    <s v="H-YP"/>
    <s v="H-NEY"/>
    <s v="H-STJ"/>
    <n v="0"/>
    <s v="A-YST"/>
    <n v="0"/>
    <d v="2026-01-15T00:00:00"/>
    <d v="2026-01-20T00:00:00"/>
    <d v="2026-02-04T00:00:00"/>
    <d v="2026-04-17T00:00:00"/>
    <n v="88"/>
    <x v="1"/>
  </r>
  <r>
    <n v="2051"/>
    <s v="974 K/PID.SUS/2026"/>
    <x v="1"/>
    <s v="Pidana"/>
    <x v="3"/>
    <n v="0"/>
    <s v="H-YP"/>
    <s v="H-AH-SYS"/>
    <s v="H-NEY"/>
    <n v="0"/>
    <s v="A-LIZ"/>
    <s v="Emilia Djajasubagia"/>
    <d v="2026-01-15T00:00:00"/>
    <d v="2026-01-20T00:00:00"/>
    <d v="2026-01-28T00:00:00"/>
    <d v="2026-04-17T00:00:00"/>
    <n v="88"/>
    <x v="1"/>
  </r>
  <r>
    <n v="2052"/>
    <s v="639 PK/PID.SUS/2026"/>
    <x v="1"/>
    <s v="Pidana"/>
    <x v="0"/>
    <n v="0"/>
    <s v="H-YNT"/>
    <s v="H-SRD"/>
    <s v="H-HASP"/>
    <n v="0"/>
    <s v="A-WND"/>
    <n v="0"/>
    <d v="2026-01-20T00:00:00"/>
    <d v="2026-01-22T00:00:00"/>
    <d v="2026-02-19T00:00:00"/>
    <d v="2026-04-17T00:00:00"/>
    <n v="86"/>
    <x v="1"/>
  </r>
  <r>
    <n v="2053"/>
    <s v="313 K/PID.SUS/2026"/>
    <x v="1"/>
    <s v="Pidana"/>
    <x v="2"/>
    <n v="0"/>
    <s v="H-PH"/>
    <s v="H-HASP"/>
    <s v="H-APH"/>
    <n v="0"/>
    <s v="A-MOU"/>
    <n v="0"/>
    <d v="2026-01-07T00:00:00"/>
    <d v="2026-01-21T00:00:00"/>
    <d v="2026-01-26T00:00:00"/>
    <d v="2026-04-17T00:00:00"/>
    <n v="87"/>
    <x v="1"/>
  </r>
  <r>
    <n v="2054"/>
    <s v="927 K/PID.SUS/2026"/>
    <x v="1"/>
    <s v="Pidana"/>
    <x v="2"/>
    <n v="0"/>
    <s v="H-YP"/>
    <s v="H-NEY"/>
    <s v="H-STJ"/>
    <n v="0"/>
    <s v="A-WEN"/>
    <n v="0"/>
    <d v="2026-01-15T00:00:00"/>
    <d v="2026-01-20T00:00:00"/>
    <d v="2026-02-04T00:00:00"/>
    <d v="2026-04-17T00:00:00"/>
    <n v="88"/>
    <x v="1"/>
  </r>
  <r>
    <n v="2055"/>
    <s v="377 PK/PID.SUS/2026"/>
    <x v="1"/>
    <s v="Pidana"/>
    <x v="0"/>
    <n v="0"/>
    <s v="H-YP"/>
    <s v="H-NEY"/>
    <s v="H-STJ"/>
    <n v="0"/>
    <s v="A-WEN"/>
    <n v="0"/>
    <d v="2026-01-13T00:00:00"/>
    <d v="2026-01-20T00:00:00"/>
    <d v="2026-01-29T00:00:00"/>
    <d v="2026-04-17T00:00:00"/>
    <n v="88"/>
    <x v="1"/>
  </r>
  <r>
    <n v="2056"/>
    <s v="353 K/PID.SUS/2026"/>
    <x v="1"/>
    <s v="Pidana"/>
    <x v="2"/>
    <n v="0"/>
    <s v="H-PH"/>
    <s v="H-HASP"/>
    <s v="H-APH"/>
    <n v="0"/>
    <s v="A-AP"/>
    <n v="0"/>
    <d v="2026-01-07T00:00:00"/>
    <d v="2026-01-21T00:00:00"/>
    <d v="2026-01-26T00:00:00"/>
    <d v="2026-04-17T00:00:00"/>
    <n v="87"/>
    <x v="1"/>
  </r>
  <r>
    <n v="2057"/>
    <s v="418 K/PID.SUS/2026"/>
    <x v="1"/>
    <s v="Pidana"/>
    <x v="2"/>
    <n v="0"/>
    <s v="H-PH"/>
    <s v="H-HASP"/>
    <s v="H-APH"/>
    <n v="0"/>
    <s v="A-AP"/>
    <n v="0"/>
    <d v="2026-01-07T00:00:00"/>
    <d v="2026-01-21T00:00:00"/>
    <d v="2026-01-26T00:00:00"/>
    <d v="2026-04-17T00:00:00"/>
    <n v="87"/>
    <x v="1"/>
  </r>
  <r>
    <n v="2058"/>
    <s v="598 K/PID.SUS/2026"/>
    <x v="1"/>
    <s v="Pidana"/>
    <x v="2"/>
    <n v="0"/>
    <s v="H-YNT"/>
    <s v="H-SGT"/>
    <s v="H-NEY"/>
    <n v="0"/>
    <s v="A-FST"/>
    <s v="Tety Siti Rochmat Setyawati"/>
    <d v="2026-01-09T00:00:00"/>
    <d v="2026-01-21T00:00:00"/>
    <d v="2026-02-03T00:00:00"/>
    <d v="2026-04-17T00:00:00"/>
    <n v="87"/>
    <x v="1"/>
  </r>
  <r>
    <n v="2059"/>
    <s v="452 K/PID.SUS/2026"/>
    <x v="1"/>
    <s v="Pidana"/>
    <x v="2"/>
    <n v="0"/>
    <s v="H-PH"/>
    <s v="H-HASP"/>
    <s v="H-APH"/>
    <n v="0"/>
    <s v="A-AGD"/>
    <n v="0"/>
    <d v="2026-01-08T00:00:00"/>
    <d v="2026-01-21T00:00:00"/>
    <d v="2026-01-26T00:00:00"/>
    <d v="2026-04-17T00:00:00"/>
    <n v="87"/>
    <x v="1"/>
  </r>
  <r>
    <n v="2060"/>
    <s v="659 K/PID.SUS/2026"/>
    <x v="1"/>
    <s v="Pidana"/>
    <x v="2"/>
    <n v="0"/>
    <s v="H-YNT"/>
    <s v="H-SGT"/>
    <s v="H-NEY"/>
    <n v="0"/>
    <s v="A-END"/>
    <n v="0"/>
    <d v="2026-01-12T00:00:00"/>
    <d v="2026-01-21T00:00:00"/>
    <d v="2026-02-03T00:00:00"/>
    <d v="2026-04-17T00:00:00"/>
    <n v="87"/>
    <x v="1"/>
  </r>
  <r>
    <n v="2061"/>
    <s v="701 K/PID.SUS/2026"/>
    <x v="1"/>
    <s v="Pidana"/>
    <x v="2"/>
    <n v="0"/>
    <s v="H-JUP"/>
    <s v="H-HASP"/>
    <s v="H-NEY"/>
    <n v="0"/>
    <s v="A-FST"/>
    <n v="0"/>
    <d v="2026-01-13T00:00:00"/>
    <d v="2026-01-26T00:00:00"/>
    <d v="2026-02-04T00:00:00"/>
    <d v="2026-04-17T00:00:00"/>
    <n v="82"/>
    <x v="1"/>
  </r>
  <r>
    <n v="2062"/>
    <s v="864 K/PID.SUS/2026"/>
    <x v="1"/>
    <s v="Pidana"/>
    <x v="2"/>
    <n v="0"/>
    <s v="H-YP"/>
    <s v="H-NEY"/>
    <s v="H-STJ"/>
    <n v="0"/>
    <s v="A-URA"/>
    <n v="0"/>
    <d v="2026-01-14T00:00:00"/>
    <d v="2026-01-20T00:00:00"/>
    <d v="2026-02-04T00:00:00"/>
    <d v="2026-04-17T00:00:00"/>
    <n v="88"/>
    <x v="1"/>
  </r>
  <r>
    <n v="2063"/>
    <s v="990 K/PID.SUS/2026"/>
    <x v="1"/>
    <s v="Pidana"/>
    <x v="2"/>
    <n v="0"/>
    <s v="H-YP"/>
    <s v="H-NEY"/>
    <s v="H-STJ"/>
    <n v="0"/>
    <s v="A-END"/>
    <n v="0"/>
    <d v="2026-01-15T00:00:00"/>
    <d v="2026-01-20T00:00:00"/>
    <d v="2026-02-04T00:00:00"/>
    <d v="2026-04-17T00:00:00"/>
    <n v="88"/>
    <x v="1"/>
  </r>
  <r>
    <n v="2064"/>
    <s v="941 K/PID.SUS/2026"/>
    <x v="1"/>
    <s v="Pidana"/>
    <x v="2"/>
    <n v="0"/>
    <s v="H-YP"/>
    <s v="H-NEY"/>
    <s v="H-STJ"/>
    <n v="0"/>
    <s v="A-URA"/>
    <n v="0"/>
    <d v="2026-01-15T00:00:00"/>
    <d v="2026-01-20T00:00:00"/>
    <d v="2026-02-04T00:00:00"/>
    <d v="2026-04-17T00:00:00"/>
    <n v="88"/>
    <x v="1"/>
  </r>
  <r>
    <n v="2065"/>
    <s v="367 PK/PID.SUS/2026"/>
    <x v="1"/>
    <s v="Pidana"/>
    <x v="0"/>
    <n v="0"/>
    <s v="H-HM"/>
    <s v="H-SGS"/>
    <s v="H-SRD"/>
    <n v="0"/>
    <s v="A-SIR"/>
    <n v="0"/>
    <d v="2026-01-12T00:00:00"/>
    <d v="2026-01-22T00:00:00"/>
    <d v="2026-02-05T00:00:00"/>
    <d v="2026-04-17T00:00:00"/>
    <n v="86"/>
    <x v="1"/>
  </r>
  <r>
    <n v="2066"/>
    <s v="348 PK/PID.SUS/2026"/>
    <x v="1"/>
    <s v="Pidana"/>
    <x v="0"/>
    <n v="0"/>
    <s v="H-YP"/>
    <s v="H-NEY"/>
    <s v="H-STJ"/>
    <n v="0"/>
    <s v="A-URA"/>
    <n v="0"/>
    <d v="2026-01-13T00:00:00"/>
    <d v="2026-01-20T00:00:00"/>
    <d v="2026-01-29T00:00:00"/>
    <d v="2026-04-17T00:00:00"/>
    <n v="88"/>
    <x v="1"/>
  </r>
  <r>
    <n v="2067"/>
    <s v="1147 K/PID.SUS/2026"/>
    <x v="1"/>
    <s v="Pidana"/>
    <x v="2"/>
    <n v="0"/>
    <s v="H-HM"/>
    <s v="H-SGS"/>
    <s v="H-SRD"/>
    <n v="0"/>
    <s v="A-SIR"/>
    <n v="0"/>
    <d v="2026-01-20T00:00:00"/>
    <d v="2026-01-22T00:00:00"/>
    <d v="2026-02-05T00:00:00"/>
    <d v="2026-04-17T00:00:00"/>
    <n v="86"/>
    <x v="1"/>
  </r>
  <r>
    <n v="2068"/>
    <s v="475 PK/PID.SUS/2026"/>
    <x v="1"/>
    <s v="Pidana"/>
    <x v="0"/>
    <n v="0"/>
    <s v="H-YP"/>
    <s v="H-NEY"/>
    <s v="H-STJ"/>
    <n v="0"/>
    <s v="A-URA"/>
    <n v="0"/>
    <d v="2026-01-14T00:00:00"/>
    <d v="2026-01-20T00:00:00"/>
    <d v="2026-02-04T00:00:00"/>
    <d v="2026-04-17T00:00:00"/>
    <n v="88"/>
    <x v="1"/>
  </r>
  <r>
    <n v="2069"/>
    <s v="437 PK/PID.SUS/2026"/>
    <x v="1"/>
    <s v="Pidana"/>
    <x v="0"/>
    <n v="0"/>
    <s v="H-YP"/>
    <s v="H-NEY"/>
    <s v="H-STJ"/>
    <n v="0"/>
    <s v="A-FST"/>
    <n v="0"/>
    <d v="2026-01-13T00:00:00"/>
    <d v="2026-01-20T00:00:00"/>
    <d v="2026-02-04T00:00:00"/>
    <d v="2026-04-17T00:00:00"/>
    <n v="88"/>
    <x v="1"/>
  </r>
  <r>
    <n v="2070"/>
    <s v="607 PK/PID.SUS/2026"/>
    <x v="1"/>
    <s v="Pidana"/>
    <x v="0"/>
    <n v="0"/>
    <s v="H-HM"/>
    <s v="H-NEY"/>
    <s v="H-APH"/>
    <n v="0"/>
    <s v="A-SIR"/>
    <n v="0"/>
    <d v="2026-01-19T00:00:00"/>
    <d v="2026-01-22T00:00:00"/>
    <d v="2026-02-03T00:00:00"/>
    <d v="2026-04-17T00:00:00"/>
    <n v="86"/>
    <x v="1"/>
  </r>
  <r>
    <n v="2071"/>
    <s v="496 PK/PID.SUS/2026"/>
    <x v="1"/>
    <s v="Pidana"/>
    <x v="0"/>
    <n v="0"/>
    <s v="H-YP"/>
    <s v="H-NEY"/>
    <s v="H-STJ"/>
    <n v="0"/>
    <s v="A-URA"/>
    <n v="0"/>
    <d v="2026-01-14T00:00:00"/>
    <d v="2026-01-20T00:00:00"/>
    <d v="2026-02-04T00:00:00"/>
    <d v="2026-04-17T00:00:00"/>
    <n v="88"/>
    <x v="1"/>
  </r>
  <r>
    <n v="2072"/>
    <s v="535 PK/PID.SUS/2026"/>
    <x v="1"/>
    <s v="Pidana"/>
    <x v="0"/>
    <n v="0"/>
    <s v="H-YP"/>
    <s v="H-NEY"/>
    <s v="H-STJ"/>
    <n v="0"/>
    <s v="A-URA"/>
    <n v="0"/>
    <d v="2026-01-15T00:00:00"/>
    <d v="2026-01-20T00:00:00"/>
    <d v="2026-02-04T00:00:00"/>
    <d v="2026-04-17T00:00:00"/>
    <n v="88"/>
    <x v="1"/>
  </r>
  <r>
    <n v="2073"/>
    <s v="528 PK/PID.SUS/2026"/>
    <x v="1"/>
    <s v="Pidana"/>
    <x v="0"/>
    <n v="0"/>
    <s v="H-YP"/>
    <s v="H-NEY"/>
    <s v="H-STJ"/>
    <n v="0"/>
    <s v="A-FST"/>
    <n v="0"/>
    <d v="2026-01-15T00:00:00"/>
    <d v="2026-01-20T00:00:00"/>
    <d v="2026-02-04T00:00:00"/>
    <d v="2026-04-17T00:00:00"/>
    <n v="88"/>
    <x v="1"/>
  </r>
  <r>
    <n v="2074"/>
    <s v="1314 K/PID.SUS/2026"/>
    <x v="1"/>
    <s v="Pidana"/>
    <x v="2"/>
    <n v="0"/>
    <s v="H-YNT"/>
    <s v="H-STJ"/>
    <s v="H-NEY"/>
    <n v="0"/>
    <s v="A-FST"/>
    <n v="0"/>
    <d v="2026-01-21T00:00:00"/>
    <d v="2026-01-22T00:00:00"/>
    <d v="2026-02-18T00:00:00"/>
    <d v="2026-04-17T00:00:00"/>
    <n v="86"/>
    <x v="1"/>
  </r>
  <r>
    <n v="2075"/>
    <s v="768 PK/PID.SUS/2026"/>
    <x v="1"/>
    <s v="Pidana"/>
    <x v="0"/>
    <n v="0"/>
    <s v="H-YNT"/>
    <s v="H-STJ"/>
    <s v="H-NEY"/>
    <n v="0"/>
    <s v="A-END"/>
    <n v="0"/>
    <d v="2026-01-21T00:00:00"/>
    <d v="2026-01-22T00:00:00"/>
    <d v="2026-02-18T00:00:00"/>
    <d v="2026-04-17T00:00:00"/>
    <n v="86"/>
    <x v="1"/>
  </r>
  <r>
    <n v="2076"/>
    <s v="622 K/PID.SUS/2026"/>
    <x v="1"/>
    <s v="Pidana"/>
    <x v="2"/>
    <n v="0"/>
    <s v="H-YP"/>
    <s v="H-NEY"/>
    <s v="H-STJ"/>
    <n v="0"/>
    <s v="A-URA"/>
    <n v="0"/>
    <d v="2026-01-12T00:00:00"/>
    <d v="2026-01-20T00:00:00"/>
    <d v="2026-01-29T00:00:00"/>
    <d v="2026-04-17T00:00:00"/>
    <n v="88"/>
    <x v="1"/>
  </r>
  <r>
    <n v="2077"/>
    <s v="845 K/PID.SUS/2026"/>
    <x v="1"/>
    <s v="Pidana"/>
    <x v="2"/>
    <n v="0"/>
    <s v="H-YP"/>
    <s v="H-NEY"/>
    <s v="H-STJ"/>
    <n v="0"/>
    <s v="A-URA"/>
    <n v="0"/>
    <d v="2026-01-14T00:00:00"/>
    <d v="2026-01-20T00:00:00"/>
    <d v="2026-02-04T00:00:00"/>
    <d v="2026-04-17T00:00:00"/>
    <n v="88"/>
    <x v="1"/>
  </r>
  <r>
    <n v="2078"/>
    <s v="830 K/PID.SUS/2026"/>
    <x v="1"/>
    <s v="Pidana"/>
    <x v="2"/>
    <n v="0"/>
    <s v="H-YP"/>
    <s v="H-NEY"/>
    <s v="H-STJ"/>
    <n v="0"/>
    <s v="A-URA"/>
    <n v="0"/>
    <d v="2026-01-14T00:00:00"/>
    <d v="2026-01-20T00:00:00"/>
    <d v="2026-02-04T00:00:00"/>
    <d v="2026-04-17T00:00:00"/>
    <n v="88"/>
    <x v="1"/>
  </r>
  <r>
    <n v="2079"/>
    <s v="569 K/PID.SUS/2026"/>
    <x v="1"/>
    <s v="Pidana"/>
    <x v="2"/>
    <n v="0"/>
    <s v="H-HM"/>
    <s v="H-SGS"/>
    <s v="H-SRD"/>
    <n v="0"/>
    <s v="A-SN"/>
    <n v="0"/>
    <d v="2026-01-09T00:00:00"/>
    <d v="2026-01-22T00:00:00"/>
    <d v="2026-02-03T00:00:00"/>
    <d v="2026-04-17T00:00:00"/>
    <n v="86"/>
    <x v="1"/>
  </r>
  <r>
    <n v="2080"/>
    <s v="383 PK/PID.SUS/2026"/>
    <x v="1"/>
    <s v="Pidana"/>
    <x v="0"/>
    <n v="0"/>
    <s v="H-HM"/>
    <s v="H-SGS"/>
    <s v="H-SRD"/>
    <n v="0"/>
    <s v="A-SN"/>
    <n v="0"/>
    <d v="2026-01-13T00:00:00"/>
    <d v="2026-01-22T00:00:00"/>
    <d v="2026-02-05T00:00:00"/>
    <d v="2026-04-17T00:00:00"/>
    <n v="86"/>
    <x v="1"/>
  </r>
  <r>
    <n v="2081"/>
    <s v="681 K/PID.SUS/2026"/>
    <x v="1"/>
    <s v="Pidana"/>
    <x v="2"/>
    <n v="0"/>
    <s v="H-HM"/>
    <s v="H-SGS"/>
    <s v="H-SRD"/>
    <n v="0"/>
    <s v="A-SN"/>
    <n v="0"/>
    <d v="2026-01-12T00:00:00"/>
    <d v="2026-01-22T00:00:00"/>
    <d v="2026-01-29T00:00:00"/>
    <d v="2026-04-17T00:00:00"/>
    <n v="86"/>
    <x v="1"/>
  </r>
  <r>
    <n v="2082"/>
    <s v="655 K/PID.SUS/2026"/>
    <x v="1"/>
    <s v="Pidana"/>
    <x v="2"/>
    <n v="0"/>
    <s v="H-HM"/>
    <s v="H-SGS"/>
    <s v="H-SRD"/>
    <n v="0"/>
    <s v="A-SN"/>
    <n v="0"/>
    <d v="2026-01-12T00:00:00"/>
    <d v="2026-01-22T00:00:00"/>
    <d v="2026-01-29T00:00:00"/>
    <d v="2026-04-17T00:00:00"/>
    <n v="86"/>
    <x v="1"/>
  </r>
  <r>
    <n v="2083"/>
    <s v="566 K/PID.SUS/2026"/>
    <x v="1"/>
    <s v="Pidana"/>
    <x v="2"/>
    <n v="0"/>
    <s v="H-HM"/>
    <s v="H-SGS"/>
    <s v="H-SRD"/>
    <n v="0"/>
    <s v="A-SN"/>
    <n v="0"/>
    <d v="2026-01-09T00:00:00"/>
    <d v="2026-01-22T00:00:00"/>
    <d v="2026-02-03T00:00:00"/>
    <d v="2026-04-17T00:00:00"/>
    <n v="86"/>
    <x v="1"/>
  </r>
  <r>
    <n v="2084"/>
    <s v="1245 K/PID.SUS/2026"/>
    <x v="1"/>
    <s v="Pidana"/>
    <x v="2"/>
    <n v="0"/>
    <s v="H-HM"/>
    <s v="H-NEY"/>
    <s v="H-APH"/>
    <n v="0"/>
    <s v="A-SN"/>
    <n v="0"/>
    <d v="2026-01-20T00:00:00"/>
    <d v="2026-01-22T00:00:00"/>
    <d v="2026-02-03T00:00:00"/>
    <d v="2026-04-17T00:00:00"/>
    <n v="86"/>
    <x v="1"/>
  </r>
  <r>
    <n v="2085"/>
    <s v="353 PK/PID.SUS/2026"/>
    <x v="1"/>
    <s v="Pidana"/>
    <x v="0"/>
    <n v="0"/>
    <s v="H-HM"/>
    <s v="H-SGS"/>
    <s v="H-SRD"/>
    <n v="0"/>
    <s v="A-SN"/>
    <n v="0"/>
    <d v="2026-01-12T00:00:00"/>
    <d v="2026-01-22T00:00:00"/>
    <d v="2026-02-12T00:00:00"/>
    <d v="2026-04-17T00:00:00"/>
    <n v="86"/>
    <x v="1"/>
  </r>
  <r>
    <n v="2086"/>
    <s v="681 PK/PID.SUS/2026"/>
    <x v="1"/>
    <s v="Pidana"/>
    <x v="0"/>
    <n v="0"/>
    <s v="H-HM"/>
    <s v="H-SGS"/>
    <s v="H-SRD"/>
    <n v="0"/>
    <s v="A-SN"/>
    <n v="0"/>
    <d v="2026-01-20T00:00:00"/>
    <d v="2026-01-22T00:00:00"/>
    <d v="2026-02-05T00:00:00"/>
    <d v="2026-04-17T00:00:00"/>
    <n v="86"/>
    <x v="1"/>
  </r>
  <r>
    <n v="2087"/>
    <s v="398 PK/PID.SUS/2026"/>
    <x v="1"/>
    <s v="Pidana"/>
    <x v="0"/>
    <n v="0"/>
    <s v="H-HM"/>
    <s v="H-SGS"/>
    <s v="H-SRD"/>
    <n v="0"/>
    <s v="A-SN"/>
    <n v="0"/>
    <d v="2026-01-13T00:00:00"/>
    <d v="2026-01-22T00:00:00"/>
    <d v="2026-02-12T00:00:00"/>
    <d v="2026-04-17T00:00:00"/>
    <n v="86"/>
    <x v="1"/>
  </r>
  <r>
    <n v="2088"/>
    <s v="271 PK/PID.SUS/2026"/>
    <x v="1"/>
    <s v="Pidana"/>
    <x v="0"/>
    <n v="0"/>
    <s v="H-HM"/>
    <s v="H-SGS"/>
    <s v="H-SRD"/>
    <n v="0"/>
    <s v="A-SN"/>
    <n v="0"/>
    <d v="2026-01-09T00:00:00"/>
    <d v="2026-01-22T00:00:00"/>
    <d v="2026-02-03T00:00:00"/>
    <d v="2026-04-17T00:00:00"/>
    <n v="86"/>
    <x v="1"/>
  </r>
  <r>
    <n v="2089"/>
    <s v="395 PK/PID.SUS/2026"/>
    <x v="1"/>
    <s v="Pidana"/>
    <x v="0"/>
    <n v="0"/>
    <s v="H-HM"/>
    <s v="H-SGS"/>
    <s v="H-SRD"/>
    <n v="0"/>
    <s v="A-SN"/>
    <n v="0"/>
    <d v="2026-01-13T00:00:00"/>
    <d v="2026-01-22T00:00:00"/>
    <d v="2026-02-05T00:00:00"/>
    <d v="2026-04-17T00:00:00"/>
    <n v="86"/>
    <x v="1"/>
  </r>
  <r>
    <n v="2090"/>
    <s v="887 K/PID.SUS/2026"/>
    <x v="1"/>
    <s v="Pidana"/>
    <x v="2"/>
    <n v="0"/>
    <s v="H-HM"/>
    <s v="H-SGS"/>
    <s v="H-SRD"/>
    <n v="0"/>
    <s v="A-SN"/>
    <n v="0"/>
    <d v="2026-01-14T00:00:00"/>
    <d v="2026-01-22T00:00:00"/>
    <d v="2026-02-05T00:00:00"/>
    <d v="2026-04-17T00:00:00"/>
    <n v="86"/>
    <x v="1"/>
  </r>
  <r>
    <n v="2091"/>
    <s v="574 PK/PID.SUS/2026"/>
    <x v="1"/>
    <s v="Pidana"/>
    <x v="0"/>
    <n v="0"/>
    <s v="H-HM"/>
    <s v="H-SGS"/>
    <s v="H-SRD"/>
    <n v="0"/>
    <s v="A-SN"/>
    <n v="0"/>
    <d v="2026-01-15T00:00:00"/>
    <d v="2026-01-22T00:00:00"/>
    <d v="2026-02-12T00:00:00"/>
    <d v="2026-04-17T00:00:00"/>
    <n v="86"/>
    <x v="1"/>
  </r>
  <r>
    <n v="2092"/>
    <s v="614 PK/PID.SUS/2026"/>
    <x v="1"/>
    <s v="Pidana"/>
    <x v="0"/>
    <n v="0"/>
    <s v="H-HM"/>
    <s v="H-SGS"/>
    <s v="H-SRD"/>
    <n v="0"/>
    <s v="A-SN"/>
    <n v="0"/>
    <d v="2026-01-19T00:00:00"/>
    <d v="2026-01-22T00:00:00"/>
    <d v="2026-02-05T00:00:00"/>
    <d v="2026-04-17T00:00:00"/>
    <n v="86"/>
    <x v="1"/>
  </r>
  <r>
    <n v="2093"/>
    <s v="729 PK/PID.SUS/2026"/>
    <x v="1"/>
    <s v="Pidana"/>
    <x v="0"/>
    <n v="0"/>
    <s v="H-YNT"/>
    <s v="H-SRD"/>
    <s v="H-HASP"/>
    <n v="0"/>
    <s v="A-DEV"/>
    <n v="0"/>
    <d v="2026-01-21T00:00:00"/>
    <d v="2026-01-22T00:00:00"/>
    <d v="2026-02-19T00:00:00"/>
    <d v="2026-04-17T00:00:00"/>
    <n v="86"/>
    <x v="1"/>
  </r>
  <r>
    <n v="2094"/>
    <s v="619 PK/PID.SUS/2026"/>
    <x v="1"/>
    <s v="Pidana"/>
    <x v="0"/>
    <n v="0"/>
    <s v="H-YNT"/>
    <s v="H-SRD"/>
    <s v="H-HASP"/>
    <n v="0"/>
    <s v="A-DEV"/>
    <n v="0"/>
    <d v="2026-01-19T00:00:00"/>
    <d v="2026-01-22T00:00:00"/>
    <d v="2026-02-19T00:00:00"/>
    <d v="2026-04-17T00:00:00"/>
    <n v="86"/>
    <x v="1"/>
  </r>
  <r>
    <n v="2095"/>
    <s v="760 PK/PID.SUS/2026"/>
    <x v="1"/>
    <s v="Pidana"/>
    <x v="0"/>
    <n v="0"/>
    <s v="H-HM"/>
    <s v="H-SGS"/>
    <s v="H-SRD"/>
    <n v="0"/>
    <s v="A-SN"/>
    <n v="0"/>
    <d v="2026-01-21T00:00:00"/>
    <d v="2026-01-22T00:00:00"/>
    <d v="2026-02-05T00:00:00"/>
    <d v="2026-04-17T00:00:00"/>
    <n v="86"/>
    <x v="1"/>
  </r>
  <r>
    <n v="2096"/>
    <s v="473 PK/PID.SUS/2026"/>
    <x v="1"/>
    <s v="Pidana"/>
    <x v="0"/>
    <n v="0"/>
    <s v="H-YNT"/>
    <s v="H-STJ"/>
    <s v="H-NEY"/>
    <n v="0"/>
    <s v="A-DEV"/>
    <n v="0"/>
    <d v="2026-01-14T00:00:00"/>
    <d v="2026-01-22T00:00:00"/>
    <d v="2026-02-18T00:00:00"/>
    <d v="2026-04-17T00:00:00"/>
    <n v="86"/>
    <x v="1"/>
  </r>
  <r>
    <n v="2097"/>
    <s v="1159 K/PID.SUS/2026"/>
    <x v="1"/>
    <s v="Pidana"/>
    <x v="2"/>
    <n v="0"/>
    <s v="H-HM"/>
    <s v="H-SGS"/>
    <s v="H-SRD"/>
    <n v="0"/>
    <s v="A-SN"/>
    <n v="0"/>
    <d v="2026-01-20T00:00:00"/>
    <d v="2026-01-22T00:00:00"/>
    <d v="2026-02-05T00:00:00"/>
    <d v="2026-04-17T00:00:00"/>
    <n v="86"/>
    <x v="1"/>
  </r>
  <r>
    <n v="2098"/>
    <s v="884 K/PID.SUS/2026"/>
    <x v="1"/>
    <s v="Pidana"/>
    <x v="2"/>
    <n v="0"/>
    <s v="H-HM"/>
    <s v="H-SGS"/>
    <s v="H-SRD"/>
    <n v="0"/>
    <s v="A-SN"/>
    <n v="0"/>
    <d v="2026-01-14T00:00:00"/>
    <d v="2026-01-22T00:00:00"/>
    <d v="2026-02-05T00:00:00"/>
    <d v="2026-04-17T00:00:00"/>
    <n v="86"/>
    <x v="1"/>
  </r>
  <r>
    <n v="2099"/>
    <s v="420 PK/PID.SUS/2026"/>
    <x v="1"/>
    <s v="Pidana"/>
    <x v="0"/>
    <n v="0"/>
    <s v="H-HM"/>
    <s v="H-SGS"/>
    <s v="H-SRD"/>
    <n v="0"/>
    <s v="A-SN"/>
    <n v="0"/>
    <d v="2026-01-13T00:00:00"/>
    <d v="2026-01-22T00:00:00"/>
    <d v="2026-02-12T00:00:00"/>
    <d v="2026-04-17T00:00:00"/>
    <n v="86"/>
    <x v="1"/>
  </r>
  <r>
    <n v="2100"/>
    <s v="401 PK/PID.SUS/2026"/>
    <x v="1"/>
    <s v="Pidana"/>
    <x v="0"/>
    <n v="0"/>
    <s v="H-HM"/>
    <s v="H-SGS"/>
    <s v="H-SRD"/>
    <n v="0"/>
    <s v="A-SN"/>
    <n v="0"/>
    <d v="2026-01-13T00:00:00"/>
    <d v="2026-01-22T00:00:00"/>
    <d v="2026-02-05T00:00:00"/>
    <d v="2026-04-17T00:00:00"/>
    <n v="86"/>
    <x v="1"/>
  </r>
  <r>
    <n v="2101"/>
    <s v="1226 K/PID.SUS/2026"/>
    <x v="1"/>
    <s v="Pidana"/>
    <x v="2"/>
    <n v="0"/>
    <s v="H-HM"/>
    <s v="H-SGS"/>
    <s v="H-SRD"/>
    <n v="0"/>
    <s v="A-SN"/>
    <n v="0"/>
    <d v="2026-01-20T00:00:00"/>
    <d v="2026-01-22T00:00:00"/>
    <d v="2026-02-05T00:00:00"/>
    <d v="2026-04-17T00:00:00"/>
    <n v="86"/>
    <x v="1"/>
  </r>
  <r>
    <n v="2102"/>
    <s v="1269 K/PID.SUS/2026"/>
    <x v="1"/>
    <s v="Pidana"/>
    <x v="2"/>
    <n v="0"/>
    <s v="H-YP"/>
    <s v="H-NEY"/>
    <s v="H-STJ"/>
    <n v="0"/>
    <s v="A-URA"/>
    <n v="0"/>
    <d v="2026-01-21T00:00:00"/>
    <d v="2026-02-03T00:00:00"/>
    <d v="2026-02-18T00:00:00"/>
    <d v="2026-04-17T00:00:00"/>
    <n v="74"/>
    <x v="1"/>
  </r>
  <r>
    <n v="2103"/>
    <s v="525 PK/PID.SUS/2026"/>
    <x v="1"/>
    <s v="Pidana"/>
    <x v="0"/>
    <n v="0"/>
    <s v="H-YNT"/>
    <s v="H-AMA"/>
    <s v="H-NEY"/>
    <n v="0"/>
    <s v="A-FST"/>
    <n v="0"/>
    <d v="2026-01-15T00:00:00"/>
    <d v="2026-01-22T00:00:00"/>
    <d v="2026-02-18T00:00:00"/>
    <d v="2026-04-17T00:00:00"/>
    <n v="86"/>
    <x v="1"/>
  </r>
  <r>
    <n v="2104"/>
    <s v="1026 K/PID.SUS/2026"/>
    <x v="1"/>
    <s v="Pidana"/>
    <x v="2"/>
    <n v="0"/>
    <s v="H-YNT"/>
    <s v="H-SRD"/>
    <s v="H-HASP"/>
    <n v="0"/>
    <s v="A-DEV"/>
    <n v="0"/>
    <d v="2026-01-19T00:00:00"/>
    <d v="2026-01-22T00:00:00"/>
    <d v="2026-02-11T00:00:00"/>
    <d v="2026-04-17T00:00:00"/>
    <n v="86"/>
    <x v="1"/>
  </r>
  <r>
    <n v="2105"/>
    <s v="1278 K/PID.SUS/2026"/>
    <x v="1"/>
    <s v="Pidana"/>
    <x v="2"/>
    <n v="0"/>
    <s v="H-YNT"/>
    <s v="H-SRD"/>
    <s v="H-HASP"/>
    <n v="0"/>
    <s v="A-DEV"/>
    <n v="0"/>
    <d v="2026-01-21T00:00:00"/>
    <d v="2026-01-22T00:00:00"/>
    <d v="2026-02-19T00:00:00"/>
    <d v="2026-04-17T00:00:00"/>
    <n v="86"/>
    <x v="1"/>
  </r>
  <r>
    <n v="2106"/>
    <s v="931 K/PID.SUS/2026"/>
    <x v="1"/>
    <s v="Pidana"/>
    <x v="2"/>
    <n v="0"/>
    <s v="H-YP"/>
    <s v="H-SRD"/>
    <s v="H-SGT"/>
    <n v="0"/>
    <s v="A-MAP"/>
    <n v="0"/>
    <d v="2026-01-15T00:00:00"/>
    <d v="2026-01-20T00:00:00"/>
    <d v="2026-02-03T00:00:00"/>
    <d v="2026-04-17T00:00:00"/>
    <n v="88"/>
    <x v="1"/>
  </r>
  <r>
    <n v="2107"/>
    <s v="661 PK/PID.SUS/2026"/>
    <x v="1"/>
    <s v="Pidana"/>
    <x v="0"/>
    <n v="0"/>
    <s v="H-YNT"/>
    <s v="H-SRD"/>
    <s v="H-HASP"/>
    <n v="0"/>
    <s v="A-DEV"/>
    <n v="0"/>
    <d v="2026-01-20T00:00:00"/>
    <d v="2026-01-22T00:00:00"/>
    <d v="2026-02-19T00:00:00"/>
    <d v="2026-04-17T00:00:00"/>
    <n v="86"/>
    <x v="1"/>
  </r>
  <r>
    <n v="2108"/>
    <s v="318 PK/PID.SUS/2026"/>
    <x v="1"/>
    <s v="Pidana"/>
    <x v="0"/>
    <n v="0"/>
    <s v="H-YP"/>
    <s v="H-SRD"/>
    <s v="H-SGT"/>
    <n v="0"/>
    <s v="A-MAP"/>
    <n v="0"/>
    <d v="2026-01-12T00:00:00"/>
    <d v="2026-01-20T00:00:00"/>
    <d v="2026-01-29T00:00:00"/>
    <d v="2026-04-17T00:00:00"/>
    <n v="88"/>
    <x v="1"/>
  </r>
  <r>
    <n v="2109"/>
    <s v="1240 K/PID.SUS/2026"/>
    <x v="1"/>
    <s v="Pidana"/>
    <x v="2"/>
    <n v="0"/>
    <s v="H-YNT"/>
    <s v="H-SRD"/>
    <s v="H-HASP"/>
    <n v="0"/>
    <s v="A-DEV"/>
    <n v="0"/>
    <d v="2026-01-20T00:00:00"/>
    <d v="2026-01-22T00:00:00"/>
    <d v="2026-02-19T00:00:00"/>
    <d v="2026-04-17T00:00:00"/>
    <n v="86"/>
    <x v="1"/>
  </r>
  <r>
    <n v="2110"/>
    <s v="369 PK/PID.SUS/2026"/>
    <x v="1"/>
    <s v="Pidana"/>
    <x v="0"/>
    <n v="0"/>
    <s v="H-SL"/>
    <s v="H-SGT"/>
    <s v="H-TMA"/>
    <n v="0"/>
    <s v="A-COP"/>
    <n v="0"/>
    <d v="2026-01-12T00:00:00"/>
    <d v="2026-01-20T00:00:00"/>
    <d v="2026-02-04T00:00:00"/>
    <d v="2026-04-17T00:00:00"/>
    <n v="88"/>
    <x v="1"/>
  </r>
  <r>
    <n v="2111"/>
    <s v="3 K/PID.SUS/2026"/>
    <x v="1"/>
    <s v="Pidana"/>
    <x v="3"/>
    <n v="0"/>
    <s v="H-SOE"/>
    <s v="H-AH-ANS"/>
    <s v="H-SGT"/>
    <n v="0"/>
    <s v="A-CAR"/>
    <s v="Emilia Djajasubagia"/>
    <d v="2026-01-02T00:00:00"/>
    <d v="2026-01-20T00:00:00"/>
    <d v="2026-02-11T00:00:00"/>
    <d v="2026-04-17T00:00:00"/>
    <n v="88"/>
    <x v="1"/>
  </r>
  <r>
    <n v="2112"/>
    <s v="226 K/PID.SUS/2026"/>
    <x v="1"/>
    <s v="Pidana"/>
    <x v="2"/>
    <n v="0"/>
    <s v="H-SOE"/>
    <s v="H-STJ"/>
    <s v="H-AMA"/>
    <n v="0"/>
    <s v="A-CAR"/>
    <n v="0"/>
    <d v="2026-01-06T00:00:00"/>
    <d v="2026-01-19T00:00:00"/>
    <d v="2026-01-27T00:00:00"/>
    <d v="2026-04-17T00:00:00"/>
    <n v="89"/>
    <x v="1"/>
  </r>
  <r>
    <n v="2113"/>
    <s v="131 K/PID.SUS/2026"/>
    <x v="1"/>
    <s v="Pidana"/>
    <x v="3"/>
    <n v="0"/>
    <s v="H-SOE"/>
    <s v="H-AH-ANS"/>
    <s v="H-SGT"/>
    <n v="0"/>
    <s v="A-CAR"/>
    <s v="Emilia Djajasubagia"/>
    <d v="2026-01-05T00:00:00"/>
    <d v="2026-01-20T00:00:00"/>
    <d v="2026-01-28T00:00:00"/>
    <d v="2026-04-17T00:00:00"/>
    <n v="88"/>
    <x v="1"/>
  </r>
  <r>
    <n v="2114"/>
    <s v="673 K/PID.SUS/2026"/>
    <x v="1"/>
    <s v="Pidana"/>
    <x v="2"/>
    <n v="0"/>
    <s v="H-SL"/>
    <s v="H-SGT"/>
    <s v="H-TMA"/>
    <n v="0"/>
    <s v="A-CAR"/>
    <n v="0"/>
    <d v="2026-01-12T00:00:00"/>
    <d v="2026-01-20T00:00:00"/>
    <d v="2026-02-04T00:00:00"/>
    <d v="2026-04-17T00:00:00"/>
    <n v="88"/>
    <x v="1"/>
  </r>
  <r>
    <n v="2115"/>
    <s v="600 K/PID.SUS/2026"/>
    <x v="1"/>
    <s v="Pidana"/>
    <x v="2"/>
    <n v="0"/>
    <s v="H-SL"/>
    <s v="H-SGT"/>
    <s v="H-TMA"/>
    <n v="0"/>
    <s v="A-CAR"/>
    <n v="0"/>
    <d v="2026-01-09T00:00:00"/>
    <d v="2026-01-20T00:00:00"/>
    <d v="2026-02-04T00:00:00"/>
    <d v="2026-04-17T00:00:00"/>
    <n v="88"/>
    <x v="1"/>
  </r>
  <r>
    <n v="2116"/>
    <s v="777 K/PID.SUS/2026"/>
    <x v="1"/>
    <s v="Pidana"/>
    <x v="2"/>
    <n v="0"/>
    <s v="H-YP"/>
    <s v="H-SRD"/>
    <s v="H-SGT"/>
    <n v="0"/>
    <s v="A-CAR"/>
    <n v="0"/>
    <d v="2026-01-13T00:00:00"/>
    <d v="2026-01-20T00:00:00"/>
    <d v="2026-01-29T00:00:00"/>
    <d v="2026-04-17T00:00:00"/>
    <n v="88"/>
    <x v="1"/>
  </r>
  <r>
    <n v="2117"/>
    <s v="587 PK/PID.SUS/2026"/>
    <x v="1"/>
    <s v="Pidana"/>
    <x v="0"/>
    <n v="0"/>
    <s v="H-SL"/>
    <s v="H-SGT"/>
    <s v="H-TMA"/>
    <n v="0"/>
    <s v="A-COP"/>
    <n v="0"/>
    <d v="2026-01-15T00:00:00"/>
    <d v="2026-01-20T00:00:00"/>
    <d v="2026-02-04T00:00:00"/>
    <d v="2026-04-17T00:00:00"/>
    <n v="88"/>
    <x v="1"/>
  </r>
  <r>
    <n v="2118"/>
    <s v="1211 K/PID.SUS/2026"/>
    <x v="1"/>
    <s v="Pidana"/>
    <x v="2"/>
    <n v="0"/>
    <s v="H-SL"/>
    <s v="H-SGT"/>
    <s v="H-TMA"/>
    <n v="0"/>
    <s v="A-CAR"/>
    <n v="0"/>
    <d v="2026-01-20T00:00:00"/>
    <d v="2026-01-21T00:00:00"/>
    <d v="2026-02-04T00:00:00"/>
    <d v="2026-04-17T00:00:00"/>
    <n v="87"/>
    <x v="1"/>
  </r>
  <r>
    <n v="2119"/>
    <s v="5 K/PID.SUS/2026"/>
    <x v="1"/>
    <s v="Pidana"/>
    <x v="3"/>
    <n v="0"/>
    <s v="H-SOE"/>
    <s v="H-AH-ANS"/>
    <s v="H-SGT"/>
    <n v="0"/>
    <s v="A-RFW"/>
    <s v="Emilia Djajasubagia"/>
    <d v="2026-01-02T00:00:00"/>
    <d v="2026-01-20T00:00:00"/>
    <d v="2026-02-11T00:00:00"/>
    <d v="2026-04-17T00:00:00"/>
    <n v="88"/>
    <x v="1"/>
  </r>
  <r>
    <n v="2120"/>
    <s v="303 PK/PID.SUS/2026"/>
    <x v="1"/>
    <s v="Pidana"/>
    <x v="0"/>
    <n v="0"/>
    <s v="H-SL"/>
    <s v="H-SGT"/>
    <s v="H-TMA"/>
    <n v="0"/>
    <s v="A-COP"/>
    <n v="0"/>
    <d v="2026-01-09T00:00:00"/>
    <d v="2026-01-20T00:00:00"/>
    <d v="2026-02-04T00:00:00"/>
    <d v="2026-04-17T00:00:00"/>
    <n v="88"/>
    <x v="1"/>
  </r>
  <r>
    <n v="2121"/>
    <s v="689 K/PID.SUS/2026"/>
    <x v="1"/>
    <s v="Pidana"/>
    <x v="2"/>
    <n v="0"/>
    <s v="H-SL"/>
    <s v="H-SGT"/>
    <s v="H-TMA"/>
    <n v="0"/>
    <s v="A-CAR"/>
    <n v="0"/>
    <d v="2026-01-12T00:00:00"/>
    <d v="2026-01-20T00:00:00"/>
    <d v="2026-02-04T00:00:00"/>
    <d v="2026-04-17T00:00:00"/>
    <n v="88"/>
    <x v="1"/>
  </r>
  <r>
    <n v="2122"/>
    <s v="678 K/PID.SUS/2026"/>
    <x v="1"/>
    <s v="Pidana"/>
    <x v="2"/>
    <n v="0"/>
    <s v="H-SL"/>
    <s v="H-SGT"/>
    <s v="H-TMA"/>
    <n v="0"/>
    <s v="A-CAR"/>
    <n v="0"/>
    <d v="2026-01-12T00:00:00"/>
    <d v="2026-01-20T00:00:00"/>
    <d v="2026-02-04T00:00:00"/>
    <d v="2026-04-17T00:00:00"/>
    <n v="88"/>
    <x v="1"/>
  </r>
  <r>
    <n v="2123"/>
    <s v="149 PK/PID.SUS/2026"/>
    <x v="1"/>
    <s v="Pidana"/>
    <x v="0"/>
    <n v="0"/>
    <s v="H-HM"/>
    <s v="H-SGT"/>
    <s v="H-SRD"/>
    <n v="0"/>
    <s v="A-CAR"/>
    <n v="0"/>
    <d v="2026-01-07T00:00:00"/>
    <d v="2026-01-22T00:00:00"/>
    <d v="2026-01-29T00:00:00"/>
    <d v="2026-04-17T00:00:00"/>
    <n v="86"/>
    <x v="1"/>
  </r>
  <r>
    <n v="2124"/>
    <s v="270 PK/PID.SUS/2026"/>
    <x v="1"/>
    <s v="Pidana"/>
    <x v="0"/>
    <n v="0"/>
    <s v="H-HM"/>
    <s v="H-SGS"/>
    <s v="H-SRD"/>
    <n v="0"/>
    <s v="A-SIR"/>
    <n v="0"/>
    <d v="2026-01-09T00:00:00"/>
    <d v="2026-01-22T00:00:00"/>
    <d v="2026-01-29T00:00:00"/>
    <d v="2026-04-17T00:00:00"/>
    <n v="86"/>
    <x v="1"/>
  </r>
  <r>
    <n v="2125"/>
    <s v="794 K/PID.SUS/2026"/>
    <x v="1"/>
    <s v="Pidana"/>
    <x v="2"/>
    <n v="0"/>
    <s v="H-YNT"/>
    <s v="H-SGT"/>
    <s v="H-NEY"/>
    <n v="0"/>
    <s v="A-CAR"/>
    <n v="0"/>
    <d v="2026-01-13T00:00:00"/>
    <d v="2026-01-21T00:00:00"/>
    <d v="2026-02-03T00:00:00"/>
    <d v="2026-04-17T00:00:00"/>
    <n v="87"/>
    <x v="1"/>
  </r>
  <r>
    <n v="2126"/>
    <s v="492 K/PID.SUS/2026"/>
    <x v="1"/>
    <s v="Pidana"/>
    <x v="2"/>
    <n v="0"/>
    <s v="H-HM"/>
    <s v="H-SGT"/>
    <s v="H-SRD"/>
    <n v="0"/>
    <s v="A-CAR"/>
    <s v="Tety Siti Rochmat Setyawati"/>
    <d v="2026-01-08T00:00:00"/>
    <d v="2026-01-22T00:00:00"/>
    <d v="2026-01-29T00:00:00"/>
    <d v="2026-04-17T00:00:00"/>
    <n v="86"/>
    <x v="1"/>
  </r>
  <r>
    <n v="2127"/>
    <s v="872 K/PID.SUS/2026"/>
    <x v="1"/>
    <s v="Pidana"/>
    <x v="2"/>
    <n v="0"/>
    <s v="H-YP"/>
    <s v="H-SRD"/>
    <s v="H-SGT"/>
    <n v="0"/>
    <s v="A-CAR"/>
    <n v="0"/>
    <d v="2026-01-14T00:00:00"/>
    <d v="2026-01-20T00:00:00"/>
    <d v="2026-02-03T00:00:00"/>
    <d v="2026-04-17T00:00:00"/>
    <n v="88"/>
    <x v="1"/>
  </r>
  <r>
    <n v="2128"/>
    <s v="462 PK/PID.SUS/2026"/>
    <x v="1"/>
    <s v="Pidana"/>
    <x v="0"/>
    <n v="0"/>
    <s v="H-YP"/>
    <s v="H-NEY"/>
    <s v="H-STJ"/>
    <n v="0"/>
    <s v="A-MAP"/>
    <n v="0"/>
    <d v="2026-01-14T00:00:00"/>
    <d v="2026-01-20T00:00:00"/>
    <d v="2026-02-04T00:00:00"/>
    <d v="2026-04-17T00:00:00"/>
    <n v="88"/>
    <x v="1"/>
  </r>
  <r>
    <n v="2129"/>
    <s v="774 K/PID.SUS/2026"/>
    <x v="1"/>
    <s v="Pidana"/>
    <x v="2"/>
    <n v="0"/>
    <s v="H-YP"/>
    <s v="H-SRD"/>
    <s v="H-SGT"/>
    <n v="0"/>
    <s v="A-CAR"/>
    <n v="0"/>
    <d v="2026-01-13T00:00:00"/>
    <d v="2026-01-20T00:00:00"/>
    <d v="2026-01-29T00:00:00"/>
    <d v="2026-04-17T00:00:00"/>
    <n v="88"/>
    <x v="1"/>
  </r>
  <r>
    <n v="2130"/>
    <s v="387 PK/PID.SUS/2026"/>
    <x v="1"/>
    <s v="Pidana"/>
    <x v="0"/>
    <n v="0"/>
    <s v="H-YP"/>
    <s v="H-SRD"/>
    <s v="H-SGT"/>
    <n v="0"/>
    <s v="A-CAR"/>
    <n v="0"/>
    <d v="2026-01-13T00:00:00"/>
    <d v="2026-01-20T00:00:00"/>
    <d v="2026-01-29T00:00:00"/>
    <d v="2026-04-17T00:00:00"/>
    <n v="88"/>
    <x v="1"/>
  </r>
  <r>
    <n v="2131"/>
    <s v="779 K/PID.SUS/2026"/>
    <x v="1"/>
    <s v="Pidana"/>
    <x v="2"/>
    <n v="0"/>
    <s v="H-YP"/>
    <s v="H-SRD"/>
    <s v="H-SGT"/>
    <n v="0"/>
    <s v="A-CAR"/>
    <n v="0"/>
    <d v="2026-01-13T00:00:00"/>
    <d v="2026-01-20T00:00:00"/>
    <d v="2026-01-29T00:00:00"/>
    <d v="2026-04-17T00:00:00"/>
    <n v="88"/>
    <x v="1"/>
  </r>
  <r>
    <n v="2132"/>
    <s v="1252 K/PID.SUS/2026"/>
    <x v="1"/>
    <s v="Pidana"/>
    <x v="2"/>
    <n v="0"/>
    <s v="H-SL"/>
    <s v="H-SGT"/>
    <s v="H-TMA"/>
    <n v="0"/>
    <s v="A-COP"/>
    <n v="0"/>
    <d v="2026-01-21T00:00:00"/>
    <d v="2026-01-21T00:00:00"/>
    <d v="2026-02-04T00:00:00"/>
    <d v="2026-04-17T00:00:00"/>
    <n v="87"/>
    <x v="1"/>
  </r>
  <r>
    <n v="2133"/>
    <s v="440 PK/PID.SUS/2026"/>
    <x v="1"/>
    <s v="Pidana"/>
    <x v="0"/>
    <n v="0"/>
    <s v="H-YP"/>
    <s v="H-SRD"/>
    <s v="H-SGT"/>
    <n v="0"/>
    <s v="A-NSK"/>
    <n v="0"/>
    <d v="2026-01-13T00:00:00"/>
    <d v="2026-01-20T00:00:00"/>
    <d v="2026-02-03T00:00:00"/>
    <d v="2026-04-17T00:00:00"/>
    <n v="88"/>
    <x v="1"/>
  </r>
  <r>
    <n v="2134"/>
    <s v="1326 K/PID.SUS/2026"/>
    <x v="1"/>
    <s v="Pidana"/>
    <x v="2"/>
    <n v="0"/>
    <s v="H-SL"/>
    <s v="H-SGT"/>
    <s v="H-TMA"/>
    <n v="0"/>
    <s v="A-COP"/>
    <n v="0"/>
    <d v="2026-01-21T00:00:00"/>
    <d v="2026-01-22T00:00:00"/>
    <d v="2026-02-04T00:00:00"/>
    <d v="2026-04-17T00:00:00"/>
    <n v="86"/>
    <x v="1"/>
  </r>
  <r>
    <n v="2135"/>
    <s v="1500 K/PID.SUS/2026"/>
    <x v="1"/>
    <s v="Pidana"/>
    <x v="2"/>
    <n v="0"/>
    <s v="H-SL"/>
    <s v="H-SGT"/>
    <s v="H-TMA"/>
    <n v="0"/>
    <s v="A-COP"/>
    <n v="0"/>
    <d v="2026-01-22T00:00:00"/>
    <d v="2026-01-23T00:00:00"/>
    <d v="2026-02-04T00:00:00"/>
    <d v="2026-04-17T00:00:00"/>
    <n v="85"/>
    <x v="1"/>
  </r>
  <r>
    <n v="2136"/>
    <s v="1531 K/PID.SUS/2026"/>
    <x v="1"/>
    <s v="Pidana"/>
    <x v="2"/>
    <n v="0"/>
    <s v="H-SL"/>
    <s v="H-SGT"/>
    <s v="H-TMA"/>
    <n v="0"/>
    <s v="A-COP"/>
    <n v="0"/>
    <d v="2026-01-23T00:00:00"/>
    <d v="2026-01-23T00:00:00"/>
    <d v="2026-02-04T00:00:00"/>
    <d v="2026-04-17T00:00:00"/>
    <n v="85"/>
    <x v="1"/>
  </r>
  <r>
    <n v="2137"/>
    <s v="1242 K/PID.SUS/2026"/>
    <x v="1"/>
    <s v="Pidana"/>
    <x v="2"/>
    <n v="0"/>
    <s v="H-SL"/>
    <s v="H-SGT"/>
    <s v="H-TMA"/>
    <n v="0"/>
    <s v="A-COP"/>
    <n v="0"/>
    <d v="2026-01-20T00:00:00"/>
    <d v="2026-01-22T00:00:00"/>
    <d v="2026-02-04T00:00:00"/>
    <d v="2026-04-17T00:00:00"/>
    <n v="86"/>
    <x v="1"/>
  </r>
  <r>
    <n v="2138"/>
    <s v="755 PK/PID.SUS/2026"/>
    <x v="1"/>
    <s v="Pidana"/>
    <x v="0"/>
    <n v="0"/>
    <s v="H-YNT"/>
    <s v="H-SRD"/>
    <s v="H-HASP"/>
    <n v="0"/>
    <s v="A-WGA"/>
    <n v="0"/>
    <d v="2026-01-21T00:00:00"/>
    <d v="2026-01-22T00:00:00"/>
    <d v="2026-02-19T00:00:00"/>
    <d v="2026-04-17T00:00:00"/>
    <n v="86"/>
    <x v="1"/>
  </r>
  <r>
    <n v="2139"/>
    <s v="691 K/PID.SUS/2026"/>
    <x v="1"/>
    <s v="Pidana"/>
    <x v="2"/>
    <n v="0"/>
    <s v="H-YNT"/>
    <s v="H-AMA"/>
    <s v="H-NEY"/>
    <n v="0"/>
    <s v="A-DR"/>
    <n v="0"/>
    <d v="2026-01-12T00:00:00"/>
    <d v="2026-01-19T00:00:00"/>
    <d v="2026-01-26T00:00:00"/>
    <d v="2026-04-17T00:00:00"/>
    <n v="89"/>
    <x v="1"/>
  </r>
  <r>
    <n v="2140"/>
    <s v="455 PK/PID.SUS/2026"/>
    <x v="1"/>
    <s v="Pidana"/>
    <x v="0"/>
    <n v="0"/>
    <s v="H-YP"/>
    <s v="H-NEY"/>
    <s v="H-STJ"/>
    <n v="0"/>
    <s v="A-DR"/>
    <n v="0"/>
    <d v="2026-01-14T00:00:00"/>
    <d v="2026-01-20T00:00:00"/>
    <d v="2026-02-04T00:00:00"/>
    <d v="2026-04-17T00:00:00"/>
    <n v="88"/>
    <x v="1"/>
  </r>
  <r>
    <n v="2141"/>
    <s v="861 K/PID.SUS/2026"/>
    <x v="1"/>
    <s v="Pidana"/>
    <x v="2"/>
    <n v="0"/>
    <s v="H-YP"/>
    <s v="H-NEY"/>
    <s v="H-STJ"/>
    <n v="0"/>
    <s v="A-DR"/>
    <n v="0"/>
    <d v="2026-01-14T00:00:00"/>
    <d v="2026-01-20T00:00:00"/>
    <d v="2026-02-04T00:00:00"/>
    <d v="2026-04-17T00:00:00"/>
    <n v="88"/>
    <x v="1"/>
  </r>
  <r>
    <n v="2142"/>
    <s v="752 K/PID.SUS/2026"/>
    <x v="1"/>
    <s v="Pidana"/>
    <x v="2"/>
    <n v="0"/>
    <s v="H-YNT"/>
    <s v="H-AMA"/>
    <s v="H-NEY"/>
    <n v="0"/>
    <s v="A-FST"/>
    <n v="0"/>
    <d v="2026-01-13T00:00:00"/>
    <d v="2026-01-21T00:00:00"/>
    <d v="2026-02-03T00:00:00"/>
    <d v="2026-04-17T00:00:00"/>
    <n v="87"/>
    <x v="1"/>
  </r>
  <r>
    <n v="2143"/>
    <s v="454 PK/PID.SUS/2026"/>
    <x v="1"/>
    <s v="Pidana"/>
    <x v="0"/>
    <n v="0"/>
    <s v="H-YP"/>
    <s v="H-NEY"/>
    <s v="H-STJ"/>
    <n v="0"/>
    <s v="A-FST"/>
    <n v="0"/>
    <d v="2026-01-14T00:00:00"/>
    <d v="2026-01-20T00:00:00"/>
    <d v="2026-02-04T00:00:00"/>
    <d v="2026-04-17T00:00:00"/>
    <n v="88"/>
    <x v="1"/>
  </r>
  <r>
    <n v="2144"/>
    <s v="731 K/PID.SUS/2026"/>
    <x v="1"/>
    <s v="Pidana"/>
    <x v="3"/>
    <n v="0"/>
    <s v="H-YNT"/>
    <s v="H-AH-ANS"/>
    <s v="H-HASP"/>
    <n v="0"/>
    <s v="A-HPY"/>
    <s v="Emilia Djajasubagia"/>
    <d v="2026-01-13T00:00:00"/>
    <d v="2026-01-19T00:00:00"/>
    <d v="2026-01-26T00:00:00"/>
    <d v="2026-04-17T00:00:00"/>
    <n v="89"/>
    <x v="1"/>
  </r>
  <r>
    <n v="2145"/>
    <s v="796 K/PID.SUS/2026"/>
    <x v="1"/>
    <s v="Pidana"/>
    <x v="2"/>
    <n v="0"/>
    <s v="H-HM"/>
    <s v="H-SGS"/>
    <s v="H-SRD"/>
    <n v="0"/>
    <s v="A-BUP"/>
    <n v="0"/>
    <d v="2026-01-13T00:00:00"/>
    <d v="2026-01-22T00:00:00"/>
    <d v="2026-02-05T00:00:00"/>
    <d v="2026-04-17T00:00:00"/>
    <n v="86"/>
    <x v="1"/>
  </r>
  <r>
    <n v="2146"/>
    <s v="264 PK/PID.SUS/2026"/>
    <x v="1"/>
    <s v="Pidana"/>
    <x v="0"/>
    <n v="0"/>
    <s v="H-HM"/>
    <s v="H-SGS"/>
    <s v="H-SRD"/>
    <n v="0"/>
    <s v="A-NMI"/>
    <n v="0"/>
    <d v="2026-01-09T00:00:00"/>
    <d v="2026-01-22T00:00:00"/>
    <d v="2026-02-12T00:00:00"/>
    <d v="2026-04-17T00:00:00"/>
    <n v="86"/>
    <x v="1"/>
  </r>
  <r>
    <n v="2147"/>
    <s v="945 K/PID.SUS/2026"/>
    <x v="1"/>
    <s v="Pidana"/>
    <x v="2"/>
    <n v="0"/>
    <s v="H-SL"/>
    <s v="H-SGT"/>
    <s v="H-TMA"/>
    <n v="0"/>
    <s v="A-RST"/>
    <n v="0"/>
    <d v="2026-01-15T00:00:00"/>
    <d v="2026-01-20T00:00:00"/>
    <d v="2026-02-04T00:00:00"/>
    <d v="2026-04-17T00:00:00"/>
    <n v="88"/>
    <x v="1"/>
  </r>
  <r>
    <n v="2148"/>
    <s v="1060 K/PID.SUS/2026"/>
    <x v="1"/>
    <s v="Pidana"/>
    <x v="2"/>
    <n v="0"/>
    <s v="H-SL"/>
    <s v="H-SGT"/>
    <s v="H-TMA"/>
    <n v="0"/>
    <s v="A-RST"/>
    <n v="0"/>
    <d v="2026-01-19T00:00:00"/>
    <d v="2026-01-21T00:00:00"/>
    <d v="2026-02-04T00:00:00"/>
    <d v="2026-04-17T00:00:00"/>
    <n v="87"/>
    <x v="1"/>
  </r>
  <r>
    <n v="2149"/>
    <s v="273 PK/PID.SUS/2026"/>
    <x v="1"/>
    <s v="Pidana"/>
    <x v="0"/>
    <n v="0"/>
    <s v="H-HM"/>
    <s v="H-SGS"/>
    <s v="H-SRD"/>
    <n v="0"/>
    <s v="A-MAP"/>
    <n v="0"/>
    <d v="2026-01-09T00:00:00"/>
    <d v="2026-01-22T00:00:00"/>
    <d v="2026-02-12T00:00:00"/>
    <d v="2026-04-17T00:00:00"/>
    <n v="86"/>
    <x v="1"/>
  </r>
  <r>
    <n v="2150"/>
    <s v="960 K/PID.SUS/2026"/>
    <x v="1"/>
    <s v="Pidana"/>
    <x v="2"/>
    <n v="0"/>
    <s v="H-YP"/>
    <s v="H-NEY"/>
    <s v="H-STJ"/>
    <n v="0"/>
    <s v="A-NMI"/>
    <n v="0"/>
    <d v="2026-01-15T00:00:00"/>
    <d v="2026-01-20T00:00:00"/>
    <d v="2026-02-04T00:00:00"/>
    <d v="2026-04-17T00:00:00"/>
    <n v="88"/>
    <x v="1"/>
  </r>
  <r>
    <n v="2151"/>
    <s v="959 K/PID.SUS/2026"/>
    <x v="1"/>
    <s v="Pidana"/>
    <x v="2"/>
    <n v="0"/>
    <s v="H-YP"/>
    <s v="H-NEY"/>
    <s v="H-STJ"/>
    <n v="0"/>
    <s v="A-NMI"/>
    <n v="0"/>
    <d v="2026-01-15T00:00:00"/>
    <d v="2026-01-20T00:00:00"/>
    <d v="2026-02-04T00:00:00"/>
    <d v="2026-04-17T00:00:00"/>
    <n v="88"/>
    <x v="1"/>
  </r>
  <r>
    <n v="2152"/>
    <s v="939 K/PID.SUS/2026"/>
    <x v="1"/>
    <s v="Pidana"/>
    <x v="2"/>
    <n v="0"/>
    <s v="H-YP"/>
    <s v="H-NEY"/>
    <s v="H-STJ"/>
    <n v="0"/>
    <s v="A-YT"/>
    <n v="0"/>
    <d v="2026-01-15T00:00:00"/>
    <d v="2026-01-20T00:00:00"/>
    <d v="2026-02-04T00:00:00"/>
    <d v="2026-04-17T00:00:00"/>
    <n v="88"/>
    <x v="1"/>
  </r>
  <r>
    <n v="2153"/>
    <s v="609 K/PID.SUS/2026"/>
    <x v="1"/>
    <s v="Pidana"/>
    <x v="2"/>
    <n v="0"/>
    <s v="H-YNT"/>
    <s v="H-SGT"/>
    <s v="H-NEY"/>
    <n v="0"/>
    <s v="A-AP"/>
    <n v="0"/>
    <d v="2026-01-09T00:00:00"/>
    <d v="2026-01-21T00:00:00"/>
    <d v="2026-02-03T00:00:00"/>
    <d v="2026-04-17T00:00:00"/>
    <n v="87"/>
    <x v="1"/>
  </r>
  <r>
    <n v="2154"/>
    <s v="773 K/PID.SUS/2026"/>
    <x v="1"/>
    <s v="Pidana"/>
    <x v="2"/>
    <n v="0"/>
    <s v="H-YP"/>
    <s v="H-SRD"/>
    <s v="H-SGT"/>
    <n v="0"/>
    <s v="A-YT"/>
    <n v="0"/>
    <d v="2026-01-13T00:00:00"/>
    <d v="2026-01-20T00:00:00"/>
    <d v="2026-01-29T00:00:00"/>
    <d v="2026-04-17T00:00:00"/>
    <n v="88"/>
    <x v="1"/>
  </r>
  <r>
    <n v="2155"/>
    <s v="996 K/PID.SUS/2026"/>
    <x v="1"/>
    <s v="Pidana"/>
    <x v="2"/>
    <n v="0"/>
    <s v="H-YP"/>
    <s v="H-NEY"/>
    <s v="H-STJ"/>
    <n v="0"/>
    <s v="A-WEN"/>
    <n v="0"/>
    <d v="2026-01-15T00:00:00"/>
    <d v="2026-01-20T00:00:00"/>
    <d v="2026-02-04T00:00:00"/>
    <d v="2026-04-17T00:00:00"/>
    <n v="88"/>
    <x v="1"/>
  </r>
  <r>
    <n v="2156"/>
    <s v="857 K/PID.SUS/2026"/>
    <x v="1"/>
    <s v="Pidana"/>
    <x v="2"/>
    <n v="0"/>
    <s v="H-YP"/>
    <s v="H-SRD"/>
    <s v="H-SGT"/>
    <n v="0"/>
    <s v="A-WEN"/>
    <n v="0"/>
    <d v="2026-01-14T00:00:00"/>
    <d v="2026-01-20T00:00:00"/>
    <d v="2026-02-03T00:00:00"/>
    <d v="2026-04-17T00:00:00"/>
    <n v="88"/>
    <x v="1"/>
  </r>
  <r>
    <n v="2157"/>
    <s v="987 K/PID.SUS/2026"/>
    <x v="1"/>
    <s v="Pidana"/>
    <x v="2"/>
    <n v="0"/>
    <s v="H-YP"/>
    <s v="H-SRD"/>
    <s v="H-SGT"/>
    <n v="0"/>
    <s v="A-LIZ"/>
    <s v="Murganda Sitompul"/>
    <d v="2026-01-15T00:00:00"/>
    <d v="2026-01-20T00:00:00"/>
    <d v="2026-02-03T00:00:00"/>
    <d v="2026-04-17T00:00:00"/>
    <n v="88"/>
    <x v="1"/>
  </r>
  <r>
    <n v="2158"/>
    <s v="88 PK/PID.SUS/2026"/>
    <x v="1"/>
    <s v="Pidana"/>
    <x v="0"/>
    <n v="0"/>
    <s v="H-HM"/>
    <s v="H-SGT"/>
    <s v="H-SRD"/>
    <n v="0"/>
    <s v="A-AP"/>
    <n v="0"/>
    <d v="2026-01-06T00:00:00"/>
    <d v="2026-01-22T00:00:00"/>
    <d v="2026-01-29T00:00:00"/>
    <d v="2026-04-17T00:00:00"/>
    <n v="86"/>
    <x v="1"/>
  </r>
  <r>
    <n v="2159"/>
    <s v="597 K/PID.SUS/2026"/>
    <x v="1"/>
    <s v="Pidana"/>
    <x v="2"/>
    <n v="0"/>
    <s v="H-YP"/>
    <s v="H-SRD"/>
    <s v="H-SGT"/>
    <n v="0"/>
    <s v="A-YT"/>
    <n v="0"/>
    <d v="2026-01-09T00:00:00"/>
    <d v="2026-01-20T00:00:00"/>
    <d v="2026-01-29T00:00:00"/>
    <d v="2026-04-17T00:00:00"/>
    <n v="88"/>
    <x v="1"/>
  </r>
  <r>
    <n v="2160"/>
    <s v="308 PK/PID.SUS/2026"/>
    <x v="1"/>
    <s v="Pidana"/>
    <x v="0"/>
    <n v="0"/>
    <s v="H-YP"/>
    <s v="H-SRD"/>
    <s v="H-SGT"/>
    <n v="0"/>
    <s v="A-YT"/>
    <n v="0"/>
    <d v="2026-01-12T00:00:00"/>
    <d v="2026-01-20T00:00:00"/>
    <d v="2026-01-29T00:00:00"/>
    <d v="2026-04-17T00:00:00"/>
    <n v="88"/>
    <x v="1"/>
  </r>
  <r>
    <n v="2161"/>
    <s v="967 K/PID.SUS/2026"/>
    <x v="1"/>
    <s v="Pidana"/>
    <x v="2"/>
    <n v="0"/>
    <s v="H-YP"/>
    <s v="H-SRD"/>
    <s v="H-SGT"/>
    <n v="0"/>
    <s v="A-YT"/>
    <n v="0"/>
    <d v="2026-01-15T00:00:00"/>
    <d v="2026-01-20T00:00:00"/>
    <d v="2026-02-03T00:00:00"/>
    <d v="2026-04-17T00:00:00"/>
    <n v="88"/>
    <x v="1"/>
  </r>
  <r>
    <n v="2162"/>
    <s v="1027 K/PID.SUS/2026"/>
    <x v="1"/>
    <s v="Pidana"/>
    <x v="2"/>
    <n v="0"/>
    <s v="H-SL"/>
    <s v="H-SGT"/>
    <s v="H-TMA"/>
    <n v="0"/>
    <s v="A-ASW"/>
    <n v="0"/>
    <d v="2026-01-19T00:00:00"/>
    <d v="2026-01-20T00:00:00"/>
    <d v="2026-02-04T00:00:00"/>
    <d v="2026-04-17T00:00:00"/>
    <n v="88"/>
    <x v="1"/>
  </r>
  <r>
    <n v="2163"/>
    <s v="881 K/PID.SUS/2026"/>
    <x v="1"/>
    <s v="Pidana"/>
    <x v="2"/>
    <n v="0"/>
    <s v="H-YP"/>
    <s v="H-NEY"/>
    <s v="H-STJ"/>
    <n v="0"/>
    <s v="A-YT"/>
    <n v="0"/>
    <d v="2026-01-14T00:00:00"/>
    <d v="2026-01-20T00:00:00"/>
    <d v="2026-01-29T00:00:00"/>
    <d v="2026-04-17T00:00:00"/>
    <n v="88"/>
    <x v="1"/>
  </r>
  <r>
    <n v="2164"/>
    <s v="646 K/PID.SUS/2026"/>
    <x v="1"/>
    <s v="Pidana"/>
    <x v="2"/>
    <n v="0"/>
    <s v="H-HM"/>
    <s v="H-SGS"/>
    <s v="H-SRD"/>
    <n v="0"/>
    <s v="A-BUP"/>
    <s v="Murganda Sitompul"/>
    <d v="2026-01-12T00:00:00"/>
    <d v="2026-01-20T00:00:00"/>
    <d v="2026-02-05T00:00:00"/>
    <d v="2026-04-17T00:00:00"/>
    <n v="88"/>
    <x v="1"/>
  </r>
  <r>
    <n v="2165"/>
    <s v="1000 K/PID.SUS/2026"/>
    <x v="1"/>
    <s v="Pidana"/>
    <x v="2"/>
    <n v="0"/>
    <s v="H-YNT"/>
    <s v="H-SRD"/>
    <s v="H-HASP"/>
    <n v="0"/>
    <s v="A-HPY"/>
    <n v="0"/>
    <d v="2026-01-15T00:00:00"/>
    <d v="2026-01-19T00:00:00"/>
    <d v="2026-01-26T00:00:00"/>
    <d v="2026-04-17T00:00:00"/>
    <n v="89"/>
    <x v="1"/>
  </r>
  <r>
    <n v="2166"/>
    <s v="1219 K/PID.SUS/2026"/>
    <x v="1"/>
    <s v="Pidana"/>
    <x v="2"/>
    <n v="0"/>
    <s v="H-YNT"/>
    <s v="H-SRD"/>
    <s v="H-HASP"/>
    <n v="0"/>
    <s v="A-HPY"/>
    <n v="0"/>
    <d v="2026-01-20T00:00:00"/>
    <d v="2026-01-22T00:00:00"/>
    <d v="2026-02-11T00:00:00"/>
    <d v="2026-04-17T00:00:00"/>
    <n v="86"/>
    <x v="1"/>
  </r>
  <r>
    <n v="2167"/>
    <s v="613 K/PID.SUS/2026"/>
    <x v="1"/>
    <s v="Pidana"/>
    <x v="2"/>
    <n v="0"/>
    <s v="H-YP"/>
    <s v="H-SRD"/>
    <s v="H-SGT"/>
    <n v="0"/>
    <s v="A-YT"/>
    <n v="0"/>
    <d v="2026-01-12T00:00:00"/>
    <d v="2026-01-20T00:00:00"/>
    <d v="2026-01-29T00:00:00"/>
    <d v="2026-04-17T00:00:00"/>
    <n v="88"/>
    <x v="1"/>
  </r>
  <r>
    <n v="2168"/>
    <s v="1024 K/PID.SUS/2026"/>
    <x v="1"/>
    <s v="Pidana"/>
    <x v="2"/>
    <n v="0"/>
    <s v="H-YP"/>
    <s v="H-SRD"/>
    <s v="H-SGT"/>
    <n v="0"/>
    <s v="A-YT"/>
    <n v="0"/>
    <d v="2026-01-19T00:00:00"/>
    <d v="2026-01-22T00:00:00"/>
    <d v="2026-02-03T00:00:00"/>
    <d v="2026-04-17T00:00:00"/>
    <n v="86"/>
    <x v="1"/>
  </r>
  <r>
    <n v="2169"/>
    <s v="1232 K/PID.SUS/2026"/>
    <x v="1"/>
    <s v="Pidana"/>
    <x v="2"/>
    <n v="0"/>
    <s v="H-HM"/>
    <s v="H-SGS"/>
    <s v="H-SRD"/>
    <n v="0"/>
    <s v="A-IDR"/>
    <n v="0"/>
    <d v="2026-01-20T00:00:00"/>
    <d v="2026-01-22T00:00:00"/>
    <d v="2026-02-05T00:00:00"/>
    <d v="2026-04-17T00:00:00"/>
    <n v="86"/>
    <x v="1"/>
  </r>
  <r>
    <n v="2170"/>
    <s v="997 K/PID.SUS/2026"/>
    <x v="1"/>
    <s v="Pidana"/>
    <x v="2"/>
    <n v="0"/>
    <s v="H-YP"/>
    <s v="H-NEY"/>
    <s v="H-STJ"/>
    <n v="0"/>
    <s v="A-NMI"/>
    <n v="0"/>
    <d v="2026-01-15T00:00:00"/>
    <d v="2026-01-20T00:00:00"/>
    <d v="2026-02-04T00:00:00"/>
    <d v="2026-04-17T00:00:00"/>
    <n v="88"/>
    <x v="1"/>
  </r>
  <r>
    <n v="2171"/>
    <s v="771 K/PID.SUS/2026"/>
    <x v="1"/>
    <s v="Pidana"/>
    <x v="2"/>
    <n v="0"/>
    <s v="H-YP"/>
    <s v="H-SRD"/>
    <s v="H-SGT"/>
    <n v="0"/>
    <s v="A-LIZ"/>
    <n v="0"/>
    <d v="2026-01-13T00:00:00"/>
    <d v="2026-01-20T00:00:00"/>
    <d v="2026-01-29T00:00:00"/>
    <d v="2026-04-17T00:00:00"/>
    <n v="88"/>
    <x v="1"/>
  </r>
  <r>
    <n v="2172"/>
    <s v="530 K/PID.SUS/2026"/>
    <x v="1"/>
    <s v="Pidana"/>
    <x v="2"/>
    <n v="0"/>
    <s v="H-PH"/>
    <s v="H-HASP"/>
    <s v="H-APH"/>
    <n v="0"/>
    <s v="A-WID"/>
    <n v="0"/>
    <d v="2026-01-08T00:00:00"/>
    <d v="2026-01-21T00:00:00"/>
    <d v="2026-01-26T00:00:00"/>
    <d v="2026-04-17T00:00:00"/>
    <n v="87"/>
    <x v="1"/>
  </r>
  <r>
    <n v="2173"/>
    <s v="432 PK/PID.SUS/2026"/>
    <x v="1"/>
    <s v="Pidana"/>
    <x v="0"/>
    <n v="0"/>
    <s v="H-HM"/>
    <s v="H-SGS"/>
    <s v="H-SRD"/>
    <n v="0"/>
    <s v="A-BUP"/>
    <n v="0"/>
    <d v="2026-01-13T00:00:00"/>
    <d v="2026-01-22T00:00:00"/>
    <d v="2026-02-12T00:00:00"/>
    <d v="2026-04-17T00:00:00"/>
    <n v="86"/>
    <x v="1"/>
  </r>
  <r>
    <n v="2174"/>
    <s v="538 PK/PID.SUS/2026"/>
    <x v="1"/>
    <s v="Pidana"/>
    <x v="0"/>
    <n v="0"/>
    <s v="H-YNT"/>
    <s v="H-SRD"/>
    <s v="H-HASP"/>
    <n v="0"/>
    <s v="A-HPY"/>
    <n v="0"/>
    <d v="2026-01-15T00:00:00"/>
    <d v="2026-01-19T00:00:00"/>
    <d v="2026-01-26T00:00:00"/>
    <d v="2026-04-17T00:00:00"/>
    <n v="89"/>
    <x v="1"/>
  </r>
  <r>
    <n v="2175"/>
    <s v="439 PK/PID.SUS/2026"/>
    <x v="1"/>
    <s v="Pidana"/>
    <x v="0"/>
    <n v="0"/>
    <s v="H-YP"/>
    <s v="H-NEY"/>
    <s v="H-STJ"/>
    <n v="0"/>
    <s v="A-YT"/>
    <n v="0"/>
    <d v="2026-01-13T00:00:00"/>
    <d v="2026-01-20T00:00:00"/>
    <d v="2026-01-29T00:00:00"/>
    <d v="2026-04-17T00:00:00"/>
    <n v="88"/>
    <x v="1"/>
  </r>
  <r>
    <n v="2176"/>
    <s v="781 K/PID.SUS/2026"/>
    <x v="1"/>
    <s v="Pidana"/>
    <x v="2"/>
    <n v="0"/>
    <s v="H-HM"/>
    <s v="H-SGS"/>
    <s v="H-SRD"/>
    <n v="0"/>
    <s v="A-BUP"/>
    <n v="0"/>
    <d v="2026-01-13T00:00:00"/>
    <d v="2026-01-22T00:00:00"/>
    <d v="2026-02-05T00:00:00"/>
    <d v="2026-04-17T00:00:00"/>
    <n v="86"/>
    <x v="1"/>
  </r>
  <r>
    <n v="2177"/>
    <s v="1492 K/PID.SUS/2026"/>
    <x v="1"/>
    <s v="Pidana"/>
    <x v="2"/>
    <n v="0"/>
    <s v="H-YNT"/>
    <s v="H-SRD"/>
    <s v="H-HASP"/>
    <n v="0"/>
    <s v="A-NMI"/>
    <n v="0"/>
    <d v="2026-01-22T00:00:00"/>
    <d v="2026-01-22T00:00:00"/>
    <d v="2026-02-19T00:00:00"/>
    <d v="2026-04-17T00:00:00"/>
    <n v="86"/>
    <x v="1"/>
  </r>
  <r>
    <n v="2178"/>
    <s v="1097 K/PID.SUS/2026"/>
    <x v="1"/>
    <s v="Pidana"/>
    <x v="2"/>
    <n v="0"/>
    <s v="H-YP"/>
    <s v="H-NEY"/>
    <s v="H-STJ"/>
    <n v="0"/>
    <s v="A-WID"/>
    <n v="0"/>
    <d v="2026-01-19T00:00:00"/>
    <d v="2026-01-20T00:00:00"/>
    <d v="2026-01-29T00:00:00"/>
    <d v="2026-04-17T00:00:00"/>
    <n v="88"/>
    <x v="1"/>
  </r>
  <r>
    <n v="2179"/>
    <s v="633 PK/PID.SUS/2026"/>
    <x v="1"/>
    <s v="Pidana"/>
    <x v="0"/>
    <n v="0"/>
    <s v="H-YP"/>
    <s v="H-SRD"/>
    <s v="H-SGT"/>
    <n v="0"/>
    <s v="A-YT"/>
    <n v="0"/>
    <d v="2026-01-19T00:00:00"/>
    <d v="2026-01-22T00:00:00"/>
    <d v="2026-02-03T00:00:00"/>
    <d v="2026-04-17T00:00:00"/>
    <n v="86"/>
    <x v="1"/>
  </r>
  <r>
    <n v="2180"/>
    <s v="49 K/PID.SUS/2026"/>
    <x v="1"/>
    <s v="Pidana"/>
    <x v="2"/>
    <n v="0"/>
    <s v="H-HM"/>
    <s v="H-SGT"/>
    <s v="H-SRD"/>
    <n v="0"/>
    <s v="A-BUP"/>
    <n v="0"/>
    <d v="2026-01-02T00:00:00"/>
    <d v="2026-01-22T00:00:00"/>
    <d v="2026-01-29T00:00:00"/>
    <d v="2026-04-17T00:00:00"/>
    <n v="86"/>
    <x v="1"/>
  </r>
  <r>
    <n v="2181"/>
    <s v="905 K/PID.SUS/2026"/>
    <x v="1"/>
    <s v="Pidana"/>
    <x v="2"/>
    <n v="0"/>
    <s v="H-YP"/>
    <s v="H-SRD"/>
    <s v="H-SGT"/>
    <n v="0"/>
    <s v="A-NSK"/>
    <n v="0"/>
    <d v="2026-01-14T00:00:00"/>
    <d v="2026-01-20T00:00:00"/>
    <d v="2026-02-03T00:00:00"/>
    <d v="2026-04-17T00:00:00"/>
    <n v="88"/>
    <x v="1"/>
  </r>
  <r>
    <n v="2182"/>
    <s v="316 K/PID.SUS/2026"/>
    <x v="1"/>
    <s v="Pidana"/>
    <x v="2"/>
    <n v="0"/>
    <s v="H-PH"/>
    <s v="H-HASP"/>
    <s v="H-APH"/>
    <n v="0"/>
    <s v="A-WND"/>
    <n v="0"/>
    <d v="2026-01-07T00:00:00"/>
    <d v="2026-01-21T00:00:00"/>
    <d v="2026-01-26T00:00:00"/>
    <d v="2026-04-17T00:00:00"/>
    <n v="87"/>
    <x v="1"/>
  </r>
  <r>
    <n v="2183"/>
    <s v="323 K/PID.SUS/2026"/>
    <x v="1"/>
    <s v="Pidana"/>
    <x v="2"/>
    <n v="0"/>
    <s v="H-PH"/>
    <s v="H-HASP"/>
    <s v="H-APH"/>
    <n v="0"/>
    <s v="A-WND"/>
    <n v="0"/>
    <d v="2026-01-07T00:00:00"/>
    <d v="2026-01-21T00:00:00"/>
    <d v="2026-01-26T00:00:00"/>
    <d v="2026-04-17T00:00:00"/>
    <n v="87"/>
    <x v="1"/>
  </r>
  <r>
    <n v="2184"/>
    <s v="734 K/PID.SUS/2026"/>
    <x v="1"/>
    <s v="Pidana"/>
    <x v="2"/>
    <n v="0"/>
    <s v="H-SL"/>
    <s v="H-SGT"/>
    <s v="H-TMA"/>
    <n v="0"/>
    <s v="A-AP"/>
    <n v="0"/>
    <d v="2026-01-13T00:00:00"/>
    <d v="2026-01-20T00:00:00"/>
    <d v="2026-02-04T00:00:00"/>
    <d v="2026-04-17T00:00:00"/>
    <n v="88"/>
    <x v="1"/>
  </r>
  <r>
    <n v="2185"/>
    <s v="1106 K/PID.SUS/2026"/>
    <x v="1"/>
    <s v="Pidana"/>
    <x v="2"/>
    <n v="0"/>
    <s v="H-YP"/>
    <s v="H-NEY"/>
    <s v="H-STJ"/>
    <n v="0"/>
    <s v="A-NDW"/>
    <n v="0"/>
    <d v="2026-01-19T00:00:00"/>
    <d v="2026-01-20T00:00:00"/>
    <d v="2026-02-04T00:00:00"/>
    <d v="2026-04-17T00:00:00"/>
    <n v="88"/>
    <x v="1"/>
  </r>
  <r>
    <n v="2186"/>
    <s v="66 PK/PID.SUS/2026"/>
    <x v="1"/>
    <s v="Pidana"/>
    <x v="0"/>
    <n v="0"/>
    <s v="H-HM"/>
    <s v="H-SGT"/>
    <s v="H-SRD"/>
    <n v="0"/>
    <s v="A-AP"/>
    <n v="0"/>
    <d v="2026-01-06T00:00:00"/>
    <d v="2026-01-22T00:00:00"/>
    <d v="2026-01-29T00:00:00"/>
    <d v="2026-04-17T00:00:00"/>
    <n v="86"/>
    <x v="1"/>
  </r>
  <r>
    <n v="2187"/>
    <s v="363 K/PID.SUS-LH/2026"/>
    <x v="1"/>
    <s v="Pidana"/>
    <x v="2"/>
    <n v="0"/>
    <s v="H-SOE"/>
    <s v="H-STJ"/>
    <s v="H-AMA"/>
    <n v="0"/>
    <s v="A-WEN"/>
    <s v="Tety Siti Rochmat Setyawati"/>
    <d v="2026-01-07T00:00:00"/>
    <d v="2026-01-19T00:00:00"/>
    <d v="2026-01-27T00:00:00"/>
    <d v="2026-04-17T00:00:00"/>
    <n v="89"/>
    <x v="1"/>
  </r>
  <r>
    <n v="2188"/>
    <s v="1009 K/PID.SUS/2026"/>
    <x v="1"/>
    <s v="Pidana"/>
    <x v="2"/>
    <n v="0"/>
    <s v="H-YP"/>
    <s v="H-NEY"/>
    <s v="H-STJ"/>
    <n v="0"/>
    <s v="A-LIZ"/>
    <n v="0"/>
    <d v="2026-01-15T00:00:00"/>
    <d v="2026-01-20T00:00:00"/>
    <d v="2026-02-04T00:00:00"/>
    <d v="2026-04-17T00:00:00"/>
    <n v="88"/>
    <x v="1"/>
  </r>
  <r>
    <n v="2189"/>
    <s v="167 PK/PID.SUS/2026"/>
    <x v="1"/>
    <s v="Pidana"/>
    <x v="0"/>
    <n v="0"/>
    <s v="H-PH"/>
    <s v="H-HASP"/>
    <s v="H-APH"/>
    <n v="0"/>
    <s v="A-NMI"/>
    <n v="0"/>
    <d v="2026-01-08T00:00:00"/>
    <d v="2026-01-28T00:00:00"/>
    <d v="2026-02-03T00:00:00"/>
    <d v="2026-04-17T00:00:00"/>
    <n v="80"/>
    <x v="1"/>
  </r>
  <r>
    <n v="2190"/>
    <s v="844 K/PID.SUS/2026"/>
    <x v="1"/>
    <s v="Pidana"/>
    <x v="2"/>
    <n v="0"/>
    <s v="H-YP"/>
    <s v="H-NEY"/>
    <s v="H-STJ"/>
    <n v="0"/>
    <s v="A-YST"/>
    <n v="0"/>
    <d v="2026-01-14T00:00:00"/>
    <d v="2026-01-20T00:00:00"/>
    <d v="2026-02-04T00:00:00"/>
    <d v="2026-04-17T00:00:00"/>
    <n v="88"/>
    <x v="1"/>
  </r>
  <r>
    <n v="2191"/>
    <s v="393 PK/PID.SUS/2026"/>
    <x v="1"/>
    <s v="Pidana"/>
    <x v="0"/>
    <n v="0"/>
    <s v="H-HM"/>
    <s v="H-SGS"/>
    <s v="H-SRD"/>
    <n v="0"/>
    <s v="A-WID"/>
    <n v="0"/>
    <d v="2026-01-13T00:00:00"/>
    <d v="2026-01-22T00:00:00"/>
    <d v="2026-02-05T00:00:00"/>
    <d v="2026-04-17T00:00:00"/>
    <n v="86"/>
    <x v="1"/>
  </r>
  <r>
    <n v="2192"/>
    <s v="463 PK/PID.SUS/2026"/>
    <x v="1"/>
    <s v="Pidana"/>
    <x v="0"/>
    <n v="0"/>
    <s v="H-HM"/>
    <s v="H-SGS"/>
    <s v="H-SRD"/>
    <n v="0"/>
    <s v="A-WID"/>
    <n v="0"/>
    <d v="2026-01-14T00:00:00"/>
    <d v="2026-01-22T00:00:00"/>
    <d v="2026-02-12T00:00:00"/>
    <d v="2026-04-17T00:00:00"/>
    <n v="86"/>
    <x v="1"/>
  </r>
  <r>
    <n v="2193"/>
    <s v="809 K/PID.SUS/2026"/>
    <x v="1"/>
    <s v="Pidana"/>
    <x v="2"/>
    <n v="0"/>
    <s v="H-HM"/>
    <s v="H-SGS"/>
    <s v="H-SRD"/>
    <n v="0"/>
    <s v="A-WID"/>
    <n v="0"/>
    <d v="2026-01-13T00:00:00"/>
    <d v="2026-01-22T00:00:00"/>
    <d v="2026-01-29T00:00:00"/>
    <d v="2026-04-17T00:00:00"/>
    <n v="86"/>
    <x v="1"/>
  </r>
  <r>
    <n v="2194"/>
    <s v="815 K/PID.SUS/2026"/>
    <x v="1"/>
    <s v="Pidana"/>
    <x v="2"/>
    <n v="0"/>
    <s v="H-HM"/>
    <s v="H-SGS"/>
    <s v="H-SRD"/>
    <n v="0"/>
    <s v="A-WID"/>
    <n v="0"/>
    <d v="2026-01-13T00:00:00"/>
    <d v="2026-01-22T00:00:00"/>
    <d v="2026-02-05T00:00:00"/>
    <d v="2026-04-17T00:00:00"/>
    <n v="86"/>
    <x v="1"/>
  </r>
  <r>
    <n v="2195"/>
    <s v="1446 K/PID.SUS/2026"/>
    <x v="1"/>
    <s v="Pidana"/>
    <x v="2"/>
    <n v="0"/>
    <s v="H-HM"/>
    <s v="H-SGS"/>
    <s v="H-SRD"/>
    <n v="0"/>
    <s v="A-IDR"/>
    <n v="0"/>
    <d v="2026-01-22T00:00:00"/>
    <d v="2026-02-12T00:00:00"/>
    <d v="2026-02-26T00:00:00"/>
    <d v="2026-04-17T00:00:00"/>
    <n v="65"/>
    <x v="1"/>
  </r>
  <r>
    <n v="2196"/>
    <s v="1560 K/PID.SUS/2026"/>
    <x v="1"/>
    <s v="Pidana"/>
    <x v="2"/>
    <n v="0"/>
    <s v="H-HM"/>
    <s v="H-SGS"/>
    <s v="H-SRD"/>
    <n v="0"/>
    <s v="A-IDR"/>
    <n v="0"/>
    <d v="2026-01-23T00:00:00"/>
    <d v="2026-02-12T00:00:00"/>
    <d v="2026-02-26T00:00:00"/>
    <d v="2026-04-17T00:00:00"/>
    <n v="65"/>
    <x v="1"/>
  </r>
  <r>
    <n v="2197"/>
    <s v="1047 K/PID.SUS/2026"/>
    <x v="1"/>
    <s v="Pidana"/>
    <x v="2"/>
    <n v="0"/>
    <s v="H-HM"/>
    <s v="H-SGS"/>
    <s v="H-SRD"/>
    <n v="0"/>
    <s v="A-IDR"/>
    <n v="0"/>
    <d v="2026-01-19T00:00:00"/>
    <d v="2026-01-22T00:00:00"/>
    <d v="2026-02-05T00:00:00"/>
    <d v="2026-04-17T00:00:00"/>
    <n v="86"/>
    <x v="1"/>
  </r>
  <r>
    <n v="2198"/>
    <s v="1095 K/PID.SUS/2026"/>
    <x v="1"/>
    <s v="Pidana"/>
    <x v="2"/>
    <n v="0"/>
    <s v="H-YP"/>
    <s v="H-NEY"/>
    <s v="H-STJ"/>
    <n v="0"/>
    <s v="A-URA"/>
    <n v="0"/>
    <d v="2026-01-19T00:00:00"/>
    <d v="2026-01-20T00:00:00"/>
    <d v="2026-02-04T00:00:00"/>
    <d v="2026-04-17T00:00:00"/>
    <n v="88"/>
    <x v="1"/>
  </r>
  <r>
    <n v="2199"/>
    <s v="617 K/PID.SUS/2026"/>
    <x v="1"/>
    <s v="Pidana"/>
    <x v="2"/>
    <n v="0"/>
    <s v="H-SL"/>
    <s v="H-SGT"/>
    <s v="H-TMA"/>
    <n v="0"/>
    <s v="A-CAR"/>
    <n v="0"/>
    <d v="2026-01-12T00:00:00"/>
    <d v="2026-01-20T00:00:00"/>
    <d v="2026-02-04T00:00:00"/>
    <d v="2026-04-17T00:00:00"/>
    <n v="88"/>
    <x v="1"/>
  </r>
  <r>
    <n v="2200"/>
    <s v="1382 K/PID.SUS/2026"/>
    <x v="1"/>
    <s v="Pidana"/>
    <x v="3"/>
    <n v="0"/>
    <s v="H-YNT"/>
    <s v="H-AH-ANS"/>
    <s v="H-HASP"/>
    <n v="0"/>
    <s v="A-MSY"/>
    <s v="Emilia Djajasubagia"/>
    <d v="2026-01-21T00:00:00"/>
    <d v="2026-01-22T00:00:00"/>
    <d v="2026-02-19T00:00:00"/>
    <d v="2026-04-17T00:00:00"/>
    <n v="86"/>
    <x v="1"/>
  </r>
  <r>
    <n v="2201"/>
    <s v="1262 K/PID.SUS/2026"/>
    <x v="1"/>
    <s v="Pidana"/>
    <x v="2"/>
    <n v="0"/>
    <s v="H-HM"/>
    <s v="H-SGS"/>
    <s v="H-SRD"/>
    <n v="0"/>
    <s v="A-IDR"/>
    <n v="0"/>
    <d v="2026-01-21T00:00:00"/>
    <d v="2026-01-22T00:00:00"/>
    <d v="2026-02-05T00:00:00"/>
    <d v="2026-04-17T00:00:00"/>
    <n v="86"/>
    <x v="1"/>
  </r>
  <r>
    <n v="2202"/>
    <s v="288 PK/PID.SUS/2026"/>
    <x v="1"/>
    <s v="Pidana"/>
    <x v="0"/>
    <n v="0"/>
    <s v="H-HM"/>
    <s v="H-SGT"/>
    <s v="H-SRD"/>
    <n v="0"/>
    <s v="A-IDR"/>
    <n v="0"/>
    <d v="2026-01-09T00:00:00"/>
    <d v="2026-01-22T00:00:00"/>
    <d v="2026-01-29T00:00:00"/>
    <d v="2026-04-17T00:00:00"/>
    <n v="86"/>
    <x v="1"/>
  </r>
  <r>
    <n v="2203"/>
    <s v="745 K/PID.SUS/2026"/>
    <x v="1"/>
    <s v="Pidana"/>
    <x v="2"/>
    <n v="0"/>
    <s v="H-HM"/>
    <s v="H-SGS"/>
    <s v="H-SRD"/>
    <n v="0"/>
    <s v="A-IDR"/>
    <n v="0"/>
    <d v="2026-01-13T00:00:00"/>
    <d v="2026-01-22T00:00:00"/>
    <d v="2026-01-29T00:00:00"/>
    <d v="2026-04-17T00:00:00"/>
    <n v="86"/>
    <x v="1"/>
  </r>
  <r>
    <n v="2204"/>
    <s v="282 PK/PID.SUS/2026"/>
    <x v="1"/>
    <s v="Pidana"/>
    <x v="0"/>
    <n v="0"/>
    <s v="H-HM"/>
    <s v="H-SGS"/>
    <s v="H-SRD"/>
    <n v="0"/>
    <s v="A-IDR"/>
    <n v="0"/>
    <d v="2026-01-09T00:00:00"/>
    <d v="2026-01-22T00:00:00"/>
    <d v="2026-02-12T00:00:00"/>
    <d v="2026-04-17T00:00:00"/>
    <n v="86"/>
    <x v="1"/>
  </r>
  <r>
    <n v="2205"/>
    <s v="373 PK/PID.SUS/2026"/>
    <x v="1"/>
    <s v="Pidana"/>
    <x v="0"/>
    <n v="0"/>
    <s v="H-SL"/>
    <s v="H-SGT"/>
    <s v="H-TMA"/>
    <n v="0"/>
    <s v="A-CAR"/>
    <n v="0"/>
    <d v="2026-01-13T00:00:00"/>
    <d v="2026-01-20T00:00:00"/>
    <d v="2026-02-04T00:00:00"/>
    <d v="2026-04-17T00:00:00"/>
    <n v="88"/>
    <x v="1"/>
  </r>
  <r>
    <n v="2206"/>
    <s v="610 PK/PID.SUS/2026"/>
    <x v="1"/>
    <s v="Pidana"/>
    <x v="0"/>
    <n v="0"/>
    <s v="H-SL"/>
    <s v="H-SGT"/>
    <s v="H-TMA"/>
    <n v="0"/>
    <s v="A-CAR"/>
    <n v="0"/>
    <d v="2026-01-19T00:00:00"/>
    <d v="2026-01-21T00:00:00"/>
    <d v="2026-02-04T00:00:00"/>
    <d v="2026-04-17T00:00:00"/>
    <n v="87"/>
    <x v="1"/>
  </r>
  <r>
    <n v="2207"/>
    <s v="542 PK/PID.SUS/2026"/>
    <x v="1"/>
    <s v="Pidana"/>
    <x v="0"/>
    <n v="0"/>
    <s v="H-YP"/>
    <s v="H-SRD"/>
    <s v="H-SGT"/>
    <n v="0"/>
    <s v="A-CAR"/>
    <n v="0"/>
    <d v="2026-01-15T00:00:00"/>
    <d v="2026-01-20T00:00:00"/>
    <d v="2026-02-03T00:00:00"/>
    <d v="2026-04-17T00:00:00"/>
    <n v="88"/>
    <x v="1"/>
  </r>
  <r>
    <n v="2208"/>
    <s v="474 PK/PID.SUS/2026"/>
    <x v="1"/>
    <s v="Pidana"/>
    <x v="0"/>
    <n v="0"/>
    <s v="H-YP"/>
    <s v="H-NEY"/>
    <s v="H-STJ"/>
    <n v="0"/>
    <s v="A-NDW"/>
    <n v="0"/>
    <d v="2026-01-14T00:00:00"/>
    <d v="2026-01-20T00:00:00"/>
    <d v="2026-02-04T00:00:00"/>
    <d v="2026-04-17T00:00:00"/>
    <n v="88"/>
    <x v="1"/>
  </r>
  <r>
    <n v="2209"/>
    <s v="1039 K/PID.SUS/2026"/>
    <x v="1"/>
    <s v="Pidana"/>
    <x v="2"/>
    <n v="0"/>
    <s v="H-YP"/>
    <s v="H-NEY"/>
    <s v="H-STJ"/>
    <n v="0"/>
    <s v="A-URA"/>
    <n v="0"/>
    <d v="2026-01-19T00:00:00"/>
    <d v="2026-01-20T00:00:00"/>
    <d v="2026-02-04T00:00:00"/>
    <d v="2026-04-17T00:00:00"/>
    <n v="88"/>
    <x v="1"/>
  </r>
  <r>
    <n v="2210"/>
    <s v="637 K/PID.SUS/2026"/>
    <x v="1"/>
    <s v="Pidana"/>
    <x v="2"/>
    <n v="0"/>
    <s v="H-YP"/>
    <s v="H-NEY"/>
    <s v="H-STJ"/>
    <n v="0"/>
    <s v="A-URA"/>
    <n v="0"/>
    <d v="2026-01-12T00:00:00"/>
    <d v="2026-01-20T00:00:00"/>
    <d v="2026-01-29T00:00:00"/>
    <d v="2026-04-17T00:00:00"/>
    <n v="88"/>
    <x v="1"/>
  </r>
  <r>
    <n v="2211"/>
    <s v="953 K/PID.SUS/2026"/>
    <x v="1"/>
    <s v="Pidana"/>
    <x v="2"/>
    <n v="0"/>
    <s v="H-YP"/>
    <s v="H-NEY"/>
    <s v="H-STJ"/>
    <n v="0"/>
    <s v="A-URA"/>
    <n v="0"/>
    <d v="2026-01-15T00:00:00"/>
    <d v="2026-01-20T00:00:00"/>
    <d v="2026-02-04T00:00:00"/>
    <d v="2026-04-17T00:00:00"/>
    <n v="88"/>
    <x v="1"/>
  </r>
  <r>
    <n v="2212"/>
    <s v="384 PK/PID.SUS/2026"/>
    <x v="1"/>
    <s v="Pidana"/>
    <x v="0"/>
    <n v="0"/>
    <s v="H-YP"/>
    <s v="H-NEY"/>
    <s v="H-STJ"/>
    <n v="0"/>
    <s v="A-WID"/>
    <n v="0"/>
    <d v="2026-01-13T00:00:00"/>
    <d v="2026-01-20T00:00:00"/>
    <d v="2026-01-29T00:00:00"/>
    <d v="2026-04-17T00:00:00"/>
    <n v="88"/>
    <x v="1"/>
  </r>
  <r>
    <n v="2213"/>
    <s v="950 K/PID.SUS/2026"/>
    <x v="1"/>
    <s v="Pidana"/>
    <x v="2"/>
    <n v="0"/>
    <s v="H-YP"/>
    <s v="H-SRD"/>
    <s v="H-SGT"/>
    <n v="0"/>
    <s v="A-MAP"/>
    <n v="0"/>
    <d v="2026-01-15T00:00:00"/>
    <d v="2026-01-20T00:00:00"/>
    <d v="2026-02-03T00:00:00"/>
    <d v="2026-04-17T00:00:00"/>
    <n v="88"/>
    <x v="1"/>
  </r>
  <r>
    <n v="2214"/>
    <s v="152 K/PID.SUS/2026"/>
    <x v="1"/>
    <s v="Pidana"/>
    <x v="2"/>
    <n v="0"/>
    <s v="H-SOE"/>
    <s v="H-STJ"/>
    <s v="H-AMA"/>
    <n v="0"/>
    <s v="A-WEN"/>
    <s v="Murganda Sitompul"/>
    <d v="2026-01-05T00:00:00"/>
    <d v="2026-01-19T00:00:00"/>
    <d v="2026-01-27T00:00:00"/>
    <d v="2026-04-17T00:00:00"/>
    <n v="89"/>
    <x v="1"/>
  </r>
  <r>
    <n v="2215"/>
    <s v="957 K/PID.SUS/2026"/>
    <x v="1"/>
    <s v="Pidana"/>
    <x v="2"/>
    <n v="0"/>
    <s v="H-YP"/>
    <s v="H-NEY"/>
    <s v="H-STJ"/>
    <n v="0"/>
    <s v="A-URA"/>
    <n v="0"/>
    <d v="2026-01-15T00:00:00"/>
    <d v="2026-01-20T00:00:00"/>
    <d v="2026-02-04T00:00:00"/>
    <d v="2026-04-17T00:00:00"/>
    <n v="88"/>
    <x v="1"/>
  </r>
  <r>
    <n v="2216"/>
    <s v="293 PK/PID.SUS/2026"/>
    <x v="1"/>
    <s v="Pidana"/>
    <x v="0"/>
    <n v="0"/>
    <s v="H-SL"/>
    <s v="H-SGT"/>
    <s v="H-TMA"/>
    <n v="0"/>
    <s v="A-RST"/>
    <n v="0"/>
    <d v="2026-01-09T00:00:00"/>
    <d v="2026-01-20T00:00:00"/>
    <d v="2026-02-04T00:00:00"/>
    <d v="2026-04-17T00:00:00"/>
    <n v="88"/>
    <x v="1"/>
  </r>
  <r>
    <n v="2217"/>
    <s v="549 PK/PID.SUS/2026"/>
    <x v="1"/>
    <s v="Pidana"/>
    <x v="0"/>
    <n v="0"/>
    <s v="H-SL"/>
    <s v="H-SGT"/>
    <s v="H-TMA"/>
    <n v="0"/>
    <s v="A-RST"/>
    <n v="0"/>
    <d v="2026-01-15T00:00:00"/>
    <d v="2026-01-20T00:00:00"/>
    <d v="2026-02-04T00:00:00"/>
    <d v="2026-04-17T00:00:00"/>
    <n v="88"/>
    <x v="1"/>
  </r>
  <r>
    <n v="2218"/>
    <s v="753 K/PID.SUS/2026"/>
    <x v="1"/>
    <s v="Pidana"/>
    <x v="2"/>
    <n v="0"/>
    <s v="H-YP"/>
    <s v="H-NEY"/>
    <s v="H-STJ"/>
    <n v="0"/>
    <s v="A-URA"/>
    <n v="0"/>
    <d v="2026-01-13T00:00:00"/>
    <d v="2026-01-20T00:00:00"/>
    <d v="2026-01-29T00:00:00"/>
    <d v="2026-04-17T00:00:00"/>
    <n v="88"/>
    <x v="1"/>
  </r>
  <r>
    <n v="2219"/>
    <s v="981 K/PID.SUS/2026"/>
    <x v="1"/>
    <s v="Pidana"/>
    <x v="2"/>
    <n v="0"/>
    <s v="H-YP"/>
    <s v="H-NEY"/>
    <s v="H-STJ"/>
    <n v="0"/>
    <s v="A-URA"/>
    <n v="0"/>
    <d v="2026-01-15T00:00:00"/>
    <d v="2026-01-20T00:00:00"/>
    <d v="2026-02-04T00:00:00"/>
    <d v="2026-04-17T00:00:00"/>
    <n v="88"/>
    <x v="1"/>
  </r>
  <r>
    <n v="2220"/>
    <s v="322 PK/PID.SUS/2026"/>
    <x v="1"/>
    <s v="Pidana"/>
    <x v="0"/>
    <n v="0"/>
    <s v="H-YP"/>
    <s v="H-SRD"/>
    <s v="H-SGT"/>
    <n v="0"/>
    <s v="A-YT"/>
    <n v="0"/>
    <d v="2026-01-12T00:00:00"/>
    <d v="2026-01-20T00:00:00"/>
    <d v="2026-01-29T00:00:00"/>
    <d v="2026-04-17T00:00:00"/>
    <n v="88"/>
    <x v="1"/>
  </r>
  <r>
    <n v="2221"/>
    <s v="521 K/PID.SUS/2026"/>
    <x v="1"/>
    <s v="Pidana"/>
    <x v="2"/>
    <n v="0"/>
    <s v="H-PH"/>
    <s v="H-HASP"/>
    <s v="H-APH"/>
    <n v="0"/>
    <s v="A-HPY"/>
    <n v="0"/>
    <d v="2026-01-08T00:00:00"/>
    <d v="2026-01-21T00:00:00"/>
    <d v="2026-01-26T00:00:00"/>
    <d v="2026-04-17T00:00:00"/>
    <n v="87"/>
    <x v="1"/>
  </r>
  <r>
    <n v="2222"/>
    <s v="423 PK/PID.SUS/2026"/>
    <x v="1"/>
    <s v="Pidana"/>
    <x v="0"/>
    <n v="0"/>
    <s v="H-HM"/>
    <s v="H-SGS"/>
    <s v="H-SRD"/>
    <n v="0"/>
    <s v="A-BUP"/>
    <n v="0"/>
    <d v="2026-01-13T00:00:00"/>
    <d v="2026-01-22T00:00:00"/>
    <d v="2026-02-12T00:00:00"/>
    <d v="2026-04-17T00:00:00"/>
    <n v="86"/>
    <x v="1"/>
  </r>
  <r>
    <n v="2223"/>
    <s v="790 K/PID.SUS/2026"/>
    <x v="1"/>
    <s v="Pidana"/>
    <x v="2"/>
    <n v="0"/>
    <s v="H-HM"/>
    <s v="H-SGS"/>
    <s v="H-SRD"/>
    <n v="0"/>
    <s v="A-NMI"/>
    <n v="0"/>
    <d v="2026-01-13T00:00:00"/>
    <d v="2026-01-22T00:00:00"/>
    <d v="2026-02-05T00:00:00"/>
    <d v="2026-04-17T00:00:00"/>
    <n v="86"/>
    <x v="1"/>
  </r>
  <r>
    <n v="2224"/>
    <s v="400 PK/PID.SUS/2026"/>
    <x v="1"/>
    <s v="Pidana"/>
    <x v="0"/>
    <n v="0"/>
    <s v="H-HM"/>
    <s v="H-SGS"/>
    <s v="H-SRD"/>
    <n v="0"/>
    <s v="A-BUP"/>
    <n v="0"/>
    <d v="2026-01-13T00:00:00"/>
    <d v="2026-01-22T00:00:00"/>
    <d v="2026-02-12T00:00:00"/>
    <d v="2026-04-17T00:00:00"/>
    <n v="86"/>
    <x v="1"/>
  </r>
  <r>
    <n v="2225"/>
    <s v="483 PK/PID.SUS/2026"/>
    <x v="1"/>
    <s v="Pidana"/>
    <x v="0"/>
    <n v="0"/>
    <s v="H-HM"/>
    <s v="H-SGS"/>
    <s v="H-SRD"/>
    <n v="0"/>
    <s v="A-SIR"/>
    <n v="0"/>
    <d v="2026-01-14T00:00:00"/>
    <d v="2026-01-22T00:00:00"/>
    <d v="2026-02-12T00:00:00"/>
    <d v="2026-04-17T00:00:00"/>
    <n v="86"/>
    <x v="1"/>
  </r>
  <r>
    <n v="2226"/>
    <s v="421 PK/PID.SUS/2026"/>
    <x v="1"/>
    <s v="Pidana"/>
    <x v="0"/>
    <n v="0"/>
    <s v="H-YP"/>
    <s v="H-NEY"/>
    <s v="H-STJ"/>
    <n v="0"/>
    <s v="A-LIZ"/>
    <n v="0"/>
    <d v="2026-01-13T00:00:00"/>
    <d v="2026-01-20T00:00:00"/>
    <d v="2026-02-04T00:00:00"/>
    <d v="2026-04-17T00:00:00"/>
    <n v="88"/>
    <x v="1"/>
  </r>
  <r>
    <n v="2227"/>
    <s v="456 PK/PID.SUS/2026"/>
    <x v="1"/>
    <s v="Pidana"/>
    <x v="0"/>
    <n v="0"/>
    <s v="H-YP"/>
    <s v="H-SRD"/>
    <s v="H-SGT"/>
    <n v="0"/>
    <s v="A-NMI"/>
    <n v="0"/>
    <d v="2026-01-14T00:00:00"/>
    <d v="2026-01-20T00:00:00"/>
    <d v="2026-02-03T00:00:00"/>
    <d v="2026-04-17T00:00:00"/>
    <n v="88"/>
    <x v="1"/>
  </r>
  <r>
    <n v="2228"/>
    <s v="374 PK/PID.SUS/2026"/>
    <x v="1"/>
    <s v="Pidana"/>
    <x v="0"/>
    <n v="0"/>
    <s v="H-YP"/>
    <s v="H-NEY"/>
    <s v="H-STJ"/>
    <n v="0"/>
    <s v="A-WID"/>
    <n v="0"/>
    <d v="2026-01-13T00:00:00"/>
    <d v="2026-01-20T00:00:00"/>
    <d v="2026-01-29T00:00:00"/>
    <d v="2026-04-17T00:00:00"/>
    <n v="88"/>
    <x v="1"/>
  </r>
  <r>
    <n v="2229"/>
    <s v="721 K/PID.SUS/2026"/>
    <x v="1"/>
    <s v="Pidana"/>
    <x v="2"/>
    <n v="0"/>
    <s v="H-YP"/>
    <s v="H-SRD"/>
    <s v="H-SGT"/>
    <n v="0"/>
    <s v="A-LIZ"/>
    <n v="0"/>
    <d v="2026-01-13T00:00:00"/>
    <d v="2026-01-20T00:00:00"/>
    <d v="2026-01-29T00:00:00"/>
    <d v="2026-04-17T00:00:00"/>
    <n v="88"/>
    <x v="1"/>
  </r>
  <r>
    <n v="2230"/>
    <s v="266 K/PID.SUS/2026"/>
    <x v="1"/>
    <s v="Pidana"/>
    <x v="2"/>
    <n v="0"/>
    <s v="H-SOE"/>
    <s v="H-SGS"/>
    <s v="H-YNT"/>
    <n v="0"/>
    <s v="A-MUL"/>
    <n v="0"/>
    <d v="2026-01-06T00:00:00"/>
    <d v="2026-01-27T00:00:00"/>
    <d v="2026-02-03T00:00:00"/>
    <d v="2026-04-17T00:00:00"/>
    <n v="81"/>
    <x v="1"/>
  </r>
  <r>
    <n v="2231"/>
    <s v="163 PK/PID.SUS/2026"/>
    <x v="1"/>
    <s v="Pidana"/>
    <x v="0"/>
    <n v="0"/>
    <s v="H-PH"/>
    <s v="H-HASP"/>
    <s v="H-APH"/>
    <n v="0"/>
    <s v="A-VIT"/>
    <n v="0"/>
    <d v="2026-01-07T00:00:00"/>
    <d v="2026-01-28T00:00:00"/>
    <d v="2026-02-03T00:00:00"/>
    <d v="2026-04-17T00:00:00"/>
    <n v="80"/>
    <x v="1"/>
  </r>
  <r>
    <n v="2232"/>
    <s v="541 K/PID.SUS/2026"/>
    <x v="1"/>
    <s v="Pidana"/>
    <x v="2"/>
    <n v="0"/>
    <s v="H-PH"/>
    <s v="H-HASP"/>
    <s v="H-APH"/>
    <n v="0"/>
    <s v="A-WND"/>
    <n v="0"/>
    <d v="2026-01-09T00:00:00"/>
    <d v="2026-01-21T00:00:00"/>
    <d v="2026-01-26T00:00:00"/>
    <d v="2026-04-17T00:00:00"/>
    <n v="87"/>
    <x v="1"/>
  </r>
  <r>
    <n v="2233"/>
    <s v="730 K/PID.SUS/2026"/>
    <x v="1"/>
    <s v="Pidana"/>
    <x v="3"/>
    <n v="0"/>
    <s v="H-YNT"/>
    <s v="H-AH-ANS"/>
    <s v="H-HASP"/>
    <n v="0"/>
    <s v="A-HPY"/>
    <s v="Dwi Tomo"/>
    <d v="2026-01-13T00:00:00"/>
    <d v="2026-01-19T00:00:00"/>
    <d v="2026-01-26T00:00:00"/>
    <d v="2026-04-17T00:00:00"/>
    <n v="89"/>
    <x v="1"/>
  </r>
  <r>
    <n v="2234"/>
    <s v="850 PK/PID.SUS/2026"/>
    <x v="1"/>
    <s v="Pidana"/>
    <x v="0"/>
    <n v="0"/>
    <s v="H-SL"/>
    <s v="H-SGT"/>
    <s v="H-TMA"/>
    <n v="0"/>
    <s v="A-RST"/>
    <n v="0"/>
    <d v="2026-01-23T00:00:00"/>
    <d v="2026-01-28T00:00:00"/>
    <d v="2026-02-04T00:00:00"/>
    <d v="2026-04-17T00:00:00"/>
    <n v="80"/>
    <x v="1"/>
  </r>
  <r>
    <n v="2235"/>
    <s v="1230 K/PID.SUS/2026"/>
    <x v="1"/>
    <s v="Pidana"/>
    <x v="2"/>
    <n v="0"/>
    <s v="H-YP"/>
    <s v="H-SRD"/>
    <s v="H-SGT"/>
    <n v="0"/>
    <s v="A-SSM"/>
    <n v="0"/>
    <d v="2026-01-20T00:00:00"/>
    <d v="2026-02-03T00:00:00"/>
    <d v="2026-02-12T00:00:00"/>
    <d v="2026-04-17T00:00:00"/>
    <n v="74"/>
    <x v="1"/>
  </r>
  <r>
    <n v="2236"/>
    <s v="488 PK/PID.SUS/2026"/>
    <x v="1"/>
    <s v="Pidana"/>
    <x v="0"/>
    <n v="0"/>
    <s v="H-YNT"/>
    <s v="H-SRD"/>
    <s v="H-HASP"/>
    <n v="0"/>
    <s v="A-YUFA"/>
    <n v="0"/>
    <d v="2026-01-14T00:00:00"/>
    <d v="2026-01-26T00:00:00"/>
    <d v="2026-02-25T00:00:00"/>
    <d v="2026-04-17T00:00:00"/>
    <n v="82"/>
    <x v="1"/>
  </r>
  <r>
    <n v="2237"/>
    <s v="1224 K/PID.SUS/2026"/>
    <x v="1"/>
    <s v="Pidana"/>
    <x v="2"/>
    <n v="0"/>
    <s v="H-HM"/>
    <s v="H-NEY"/>
    <s v="H-APH"/>
    <n v="0"/>
    <s v="A-BOY"/>
    <n v="0"/>
    <d v="2026-01-20T00:00:00"/>
    <d v="2026-01-22T00:00:00"/>
    <d v="2026-02-03T00:00:00"/>
    <d v="2026-04-17T00:00:00"/>
    <n v="86"/>
    <x v="1"/>
  </r>
  <r>
    <n v="2238"/>
    <s v="1251 K/PID.SUS/2026"/>
    <x v="1"/>
    <s v="Pidana"/>
    <x v="2"/>
    <n v="0"/>
    <s v="H-HM"/>
    <s v="H-NEY"/>
    <s v="H-APH"/>
    <n v="0"/>
    <s v="A-BOY"/>
    <n v="0"/>
    <d v="2026-01-21T00:00:00"/>
    <d v="2026-01-22T00:00:00"/>
    <d v="2026-02-03T00:00:00"/>
    <d v="2026-04-17T00:00:00"/>
    <n v="86"/>
    <x v="1"/>
  </r>
  <r>
    <n v="2239"/>
    <s v="1745 K/PID.SUS/2026"/>
    <x v="1"/>
    <s v="Pidana"/>
    <x v="2"/>
    <n v="0"/>
    <s v="H-JUP"/>
    <s v="H-HASP"/>
    <s v="H-NEY"/>
    <n v="0"/>
    <s v="A-AYU"/>
    <n v="0"/>
    <d v="2026-01-26T00:00:00"/>
    <d v="2026-02-19T00:00:00"/>
    <d v="2026-02-26T00:00:00"/>
    <d v="2026-04-17T00:00:00"/>
    <n v="58"/>
    <x v="1"/>
  </r>
  <r>
    <n v="2240"/>
    <s v="3076 K/PID.SUS/2026"/>
    <x v="1"/>
    <s v="Pidana"/>
    <x v="2"/>
    <n v="0"/>
    <s v="H-SL"/>
    <s v="H-APH"/>
    <s v="H-AMA"/>
    <n v="0"/>
    <s v="A-PRO"/>
    <n v="0"/>
    <d v="2026-02-19T00:00:00"/>
    <d v="2026-02-20T00:00:00"/>
    <d v="2026-03-09T00:00:00"/>
    <d v="2026-04-17T00:00:00"/>
    <n v="57"/>
    <x v="1"/>
  </r>
  <r>
    <n v="2241"/>
    <s v="3074 K/PID.SUS/2026"/>
    <x v="1"/>
    <s v="Pidana"/>
    <x v="2"/>
    <n v="0"/>
    <s v="H-SL"/>
    <s v="H-APH"/>
    <s v="H-AMA"/>
    <n v="0"/>
    <s v="A-PRO"/>
    <n v="0"/>
    <d v="2026-02-19T00:00:00"/>
    <d v="2026-02-20T00:00:00"/>
    <d v="2026-03-09T00:00:00"/>
    <d v="2026-04-17T00:00:00"/>
    <n v="57"/>
    <x v="1"/>
  </r>
  <r>
    <n v="2242"/>
    <s v="33 PK/PID.SUS/2026"/>
    <x v="1"/>
    <s v="Pidana"/>
    <x v="0"/>
    <n v="0"/>
    <s v="H-HM"/>
    <s v="H-SGT"/>
    <s v="H-SRD"/>
    <n v="0"/>
    <s v="A-NSK"/>
    <n v="0"/>
    <d v="2026-01-05T00:00:00"/>
    <d v="2026-01-22T00:00:00"/>
    <d v="2026-01-29T00:00:00"/>
    <d v="2026-04-17T00:00:00"/>
    <n v="86"/>
    <x v="1"/>
  </r>
  <r>
    <n v="2243"/>
    <s v="1355 K/PID.SUS/2026"/>
    <x v="1"/>
    <s v="Pidana"/>
    <x v="2"/>
    <n v="0"/>
    <s v="H-HASP"/>
    <n v="0"/>
    <n v="0"/>
    <n v="0"/>
    <s v="A-WND"/>
    <n v="0"/>
    <d v="2026-01-21T00:00:00"/>
    <d v="2026-01-22T00:00:00"/>
    <d v="2026-01-23T00:00:00"/>
    <d v="2026-04-17T00:00:00"/>
    <n v="86"/>
    <x v="2"/>
  </r>
  <r>
    <n v="2244"/>
    <s v="579 PK/PID.SUS/2026"/>
    <x v="1"/>
    <s v="Pidana"/>
    <x v="0"/>
    <n v="0"/>
    <s v="H-HM"/>
    <s v="H-NEY"/>
    <s v="H-APH"/>
    <n v="0"/>
    <s v="A-DR"/>
    <n v="0"/>
    <d v="2026-01-15T00:00:00"/>
    <d v="2026-01-22T00:00:00"/>
    <d v="2026-02-03T00:00:00"/>
    <d v="2026-04-17T00:00:00"/>
    <n v="86"/>
    <x v="1"/>
  </r>
  <r>
    <n v="2245"/>
    <s v="1313 K/PID.SUS/2026"/>
    <x v="1"/>
    <s v="Pidana"/>
    <x v="2"/>
    <n v="0"/>
    <s v="H-SL"/>
    <s v="H-SGT"/>
    <s v="H-TMA"/>
    <n v="0"/>
    <s v="A-SN"/>
    <n v="0"/>
    <d v="2026-01-21T00:00:00"/>
    <d v="2026-01-22T00:00:00"/>
    <d v="2026-02-04T00:00:00"/>
    <d v="2026-04-17T00:00:00"/>
    <n v="86"/>
    <x v="1"/>
  </r>
  <r>
    <n v="2246"/>
    <s v="780 K/PID.SUS/2026"/>
    <x v="1"/>
    <s v="Pidana"/>
    <x v="2"/>
    <n v="0"/>
    <s v="H-HM"/>
    <s v="H-SGS"/>
    <s v="H-SRD"/>
    <n v="0"/>
    <s v="A-SN"/>
    <n v="0"/>
    <d v="2026-01-13T00:00:00"/>
    <d v="2026-01-22T00:00:00"/>
    <d v="2026-02-05T00:00:00"/>
    <d v="2026-04-17T00:00:00"/>
    <n v="86"/>
    <x v="1"/>
  </r>
  <r>
    <n v="2247"/>
    <s v="1056 K/PID.SUS/2026"/>
    <x v="1"/>
    <s v="Pidana"/>
    <x v="2"/>
    <n v="0"/>
    <s v="H-HM"/>
    <s v="H-SGS"/>
    <s v="H-SRD"/>
    <n v="0"/>
    <s v="A-SN"/>
    <n v="0"/>
    <d v="2026-01-19T00:00:00"/>
    <d v="2026-01-22T00:00:00"/>
    <d v="2026-02-05T00:00:00"/>
    <d v="2026-04-17T00:00:00"/>
    <n v="86"/>
    <x v="1"/>
  </r>
  <r>
    <n v="2248"/>
    <s v="544 PK/PID.SUS/2026"/>
    <x v="1"/>
    <s v="Pidana"/>
    <x v="0"/>
    <n v="0"/>
    <s v="H-HM"/>
    <s v="H-SGS"/>
    <s v="H-SRD"/>
    <n v="0"/>
    <s v="A-SN"/>
    <n v="0"/>
    <d v="2026-01-15T00:00:00"/>
    <d v="2026-01-22T00:00:00"/>
    <d v="2026-02-05T00:00:00"/>
    <d v="2026-04-17T00:00:00"/>
    <n v="86"/>
    <x v="1"/>
  </r>
  <r>
    <n v="2249"/>
    <s v="471 PK/PID.SUS/2026"/>
    <x v="1"/>
    <s v="Pidana"/>
    <x v="0"/>
    <n v="0"/>
    <s v="H-YNT"/>
    <s v="H-SRD"/>
    <s v="H-HASP"/>
    <n v="0"/>
    <s v="A-DEV"/>
    <n v="0"/>
    <d v="2026-01-14T00:00:00"/>
    <d v="2026-01-22T00:00:00"/>
    <d v="2026-02-19T00:00:00"/>
    <d v="2026-04-17T00:00:00"/>
    <n v="86"/>
    <x v="1"/>
  </r>
  <r>
    <n v="2250"/>
    <s v="703 PK/PID.SUS/2026"/>
    <x v="1"/>
    <s v="Pidana"/>
    <x v="0"/>
    <n v="0"/>
    <s v="H-YNT"/>
    <s v="H-STJ"/>
    <s v="H-NEY"/>
    <n v="0"/>
    <s v="A-DEV"/>
    <n v="0"/>
    <d v="2026-01-21T00:00:00"/>
    <d v="2026-01-22T00:00:00"/>
    <d v="2026-02-18T00:00:00"/>
    <d v="2026-04-17T00:00:00"/>
    <n v="86"/>
    <x v="1"/>
  </r>
  <r>
    <n v="2251"/>
    <s v="616 PK/PID.SUS/2026"/>
    <x v="1"/>
    <s v="Pidana"/>
    <x v="0"/>
    <n v="0"/>
    <s v="H-YNT"/>
    <s v="H-SRD"/>
    <s v="H-HASP"/>
    <n v="0"/>
    <s v="A-HPY"/>
    <n v="0"/>
    <d v="2026-01-19T00:00:00"/>
    <d v="2026-01-22T00:00:00"/>
    <d v="2026-02-19T00:00:00"/>
    <d v="2026-04-17T00:00:00"/>
    <n v="86"/>
    <x v="1"/>
  </r>
  <r>
    <n v="2252"/>
    <s v="1321 K/PID.SUS/2026"/>
    <x v="1"/>
    <s v="Pidana"/>
    <x v="2"/>
    <n v="0"/>
    <s v="H-YNT"/>
    <s v="H-SRD"/>
    <s v="H-HASP"/>
    <n v="0"/>
    <s v="A-NMI"/>
    <n v="0"/>
    <d v="2026-01-21T00:00:00"/>
    <d v="2026-01-22T00:00:00"/>
    <d v="2026-02-19T00:00:00"/>
    <d v="2026-04-17T00:00:00"/>
    <n v="86"/>
    <x v="1"/>
  </r>
  <r>
    <n v="2253"/>
    <s v="180 PK/PID.SUS/2026"/>
    <x v="1"/>
    <s v="Pidana"/>
    <x v="0"/>
    <n v="0"/>
    <s v="H-PH"/>
    <s v="H-HASP"/>
    <s v="H-APH"/>
    <n v="0"/>
    <s v="A-NMI"/>
    <n v="0"/>
    <d v="2026-01-08T00:00:00"/>
    <d v="2026-01-28T00:00:00"/>
    <d v="2026-02-03T00:00:00"/>
    <d v="2026-04-17T00:00:00"/>
    <n v="80"/>
    <x v="1"/>
  </r>
  <r>
    <n v="2254"/>
    <s v="862 K/PID.SUS/2026"/>
    <x v="1"/>
    <s v="Pidana"/>
    <x v="2"/>
    <n v="0"/>
    <s v="H-HM"/>
    <s v="H-SGS"/>
    <s v="H-SRD"/>
    <n v="0"/>
    <s v="A-IDR"/>
    <n v="0"/>
    <d v="2026-01-14T00:00:00"/>
    <d v="2026-01-22T00:00:00"/>
    <d v="2026-02-03T00:00:00"/>
    <d v="2026-04-17T00:00:00"/>
    <n v="86"/>
    <x v="1"/>
  </r>
  <r>
    <n v="2255"/>
    <s v="852 K/PID.SUS/2026"/>
    <x v="1"/>
    <s v="Pidana"/>
    <x v="2"/>
    <n v="0"/>
    <s v="H-HM"/>
    <s v="H-SGS"/>
    <s v="H-SRD"/>
    <n v="0"/>
    <s v="A-IDR"/>
    <n v="0"/>
    <d v="2026-01-14T00:00:00"/>
    <d v="2026-01-22T00:00:00"/>
    <d v="2026-02-03T00:00:00"/>
    <d v="2026-04-17T00:00:00"/>
    <n v="86"/>
    <x v="1"/>
  </r>
  <r>
    <n v="2256"/>
    <s v="645 PK/PID.SUS/2026"/>
    <x v="1"/>
    <s v="Pidana"/>
    <x v="0"/>
    <n v="0"/>
    <s v="H-HM"/>
    <s v="H-NEY"/>
    <s v="H-APH"/>
    <n v="0"/>
    <s v="A-BUP"/>
    <n v="0"/>
    <d v="2026-01-20T00:00:00"/>
    <d v="2026-01-22T00:00:00"/>
    <d v="2026-02-03T00:00:00"/>
    <d v="2026-04-17T00:00:00"/>
    <n v="86"/>
    <x v="1"/>
  </r>
  <r>
    <n v="2257"/>
    <s v="1513 K/PID.SUS/2026"/>
    <x v="1"/>
    <s v="Pidana"/>
    <x v="2"/>
    <n v="0"/>
    <s v="H-HM"/>
    <s v="H-SGS"/>
    <s v="H-SRD"/>
    <n v="0"/>
    <s v="A-BUP"/>
    <n v="0"/>
    <d v="2026-01-22T00:00:00"/>
    <d v="2026-02-12T00:00:00"/>
    <d v="2026-02-26T00:00:00"/>
    <d v="2026-04-17T00:00:00"/>
    <n v="65"/>
    <x v="1"/>
  </r>
  <r>
    <n v="2258"/>
    <s v="641 K/PID.SUS/2026"/>
    <x v="1"/>
    <s v="Pidana"/>
    <x v="2"/>
    <n v="0"/>
    <s v="H-HM"/>
    <s v="H-SGS"/>
    <s v="H-SRD"/>
    <n v="0"/>
    <s v="A-BUP"/>
    <n v="0"/>
    <d v="2026-01-12T00:00:00"/>
    <d v="2026-01-22T00:00:00"/>
    <d v="2026-01-29T00:00:00"/>
    <d v="2026-04-17T00:00:00"/>
    <n v="86"/>
    <x v="1"/>
  </r>
  <r>
    <n v="2259"/>
    <s v="495 PK/PID.SUS/2026"/>
    <x v="1"/>
    <s v="Pidana"/>
    <x v="0"/>
    <n v="0"/>
    <s v="H-YNT"/>
    <s v="H-SRD"/>
    <s v="H-HASP"/>
    <n v="0"/>
    <s v="A-WID"/>
    <n v="0"/>
    <d v="2026-01-14T00:00:00"/>
    <d v="2026-01-22T00:00:00"/>
    <d v="2026-02-11T00:00:00"/>
    <d v="2026-04-17T00:00:00"/>
    <n v="86"/>
    <x v="1"/>
  </r>
  <r>
    <n v="2260"/>
    <s v="628 K/PID.SUS/2026"/>
    <x v="1"/>
    <s v="Pidana"/>
    <x v="2"/>
    <n v="0"/>
    <s v="H-HM"/>
    <s v="H-SGS"/>
    <s v="H-SRD"/>
    <n v="0"/>
    <s v="A-BUP"/>
    <n v="0"/>
    <d v="2026-01-12T00:00:00"/>
    <d v="2026-01-22T00:00:00"/>
    <d v="2026-01-29T00:00:00"/>
    <d v="2026-04-17T00:00:00"/>
    <n v="86"/>
    <x v="1"/>
  </r>
  <r>
    <n v="2261"/>
    <s v="785 K/PID.SUS/2026"/>
    <x v="1"/>
    <s v="Pidana"/>
    <x v="2"/>
    <n v="0"/>
    <s v="H-HM"/>
    <s v="H-SGS"/>
    <s v="H-SRD"/>
    <n v="0"/>
    <s v="A-WEN"/>
    <n v="0"/>
    <d v="2026-01-13T00:00:00"/>
    <d v="2026-01-22T00:00:00"/>
    <d v="2026-02-05T00:00:00"/>
    <d v="2026-04-20T00:00:00"/>
    <n v="89"/>
    <x v="1"/>
  </r>
  <r>
    <n v="2262"/>
    <s v="1202 K/PID.SUS/2026"/>
    <x v="1"/>
    <s v="Pidana"/>
    <x v="2"/>
    <n v="0"/>
    <s v="H-HM"/>
    <s v="H-NEY"/>
    <s v="H-APH"/>
    <n v="0"/>
    <s v="A-BOY"/>
    <n v="0"/>
    <d v="2026-01-20T00:00:00"/>
    <d v="2026-01-22T00:00:00"/>
    <d v="2026-02-03T00:00:00"/>
    <d v="2026-04-20T00:00:00"/>
    <n v="89"/>
    <x v="1"/>
  </r>
  <r>
    <n v="2263"/>
    <s v="1052 K/PID.SUS/2026"/>
    <x v="1"/>
    <s v="Pidana"/>
    <x v="2"/>
    <n v="0"/>
    <s v="H-HM"/>
    <s v="H-NEY"/>
    <s v="H-APH"/>
    <n v="0"/>
    <s v="A-BOY"/>
    <n v="0"/>
    <d v="2026-01-19T00:00:00"/>
    <d v="2026-01-22T00:00:00"/>
    <d v="2026-02-03T00:00:00"/>
    <d v="2026-04-20T00:00:00"/>
    <n v="89"/>
    <x v="1"/>
  </r>
  <r>
    <n v="2264"/>
    <s v="1399 K/PID.SUS/2026"/>
    <x v="1"/>
    <s v="Pidana"/>
    <x v="2"/>
    <n v="0"/>
    <s v="H-HM"/>
    <s v="H-NEY"/>
    <s v="H-APH"/>
    <n v="0"/>
    <s v="A-MUL"/>
    <n v="0"/>
    <d v="2026-01-21T00:00:00"/>
    <d v="2026-01-22T00:00:00"/>
    <d v="2026-02-03T00:00:00"/>
    <d v="2026-04-20T00:00:00"/>
    <n v="89"/>
    <x v="1"/>
  </r>
  <r>
    <n v="2265"/>
    <s v="1391 K/PID.SUS/2026"/>
    <x v="1"/>
    <s v="Pidana"/>
    <x v="2"/>
    <n v="0"/>
    <s v="H-HM"/>
    <s v="H-NEY"/>
    <s v="H-APH"/>
    <n v="0"/>
    <s v="A-BOY"/>
    <n v="0"/>
    <d v="2026-01-21T00:00:00"/>
    <d v="2026-01-22T00:00:00"/>
    <d v="2026-02-03T00:00:00"/>
    <d v="2026-04-20T00:00:00"/>
    <n v="89"/>
    <x v="1"/>
  </r>
  <r>
    <n v="2266"/>
    <s v="696 K/PID.SUS/2026"/>
    <x v="1"/>
    <s v="Pidana"/>
    <x v="2"/>
    <n v="0"/>
    <s v="H-HM"/>
    <s v="H-SGS"/>
    <s v="H-SRD"/>
    <n v="0"/>
    <s v="A-MUL"/>
    <n v="0"/>
    <d v="2026-01-13T00:00:00"/>
    <d v="2026-01-22T00:00:00"/>
    <d v="2026-01-29T00:00:00"/>
    <d v="2026-04-20T00:00:00"/>
    <n v="89"/>
    <x v="1"/>
  </r>
  <r>
    <n v="2267"/>
    <s v="722 K/PID.SUS/2026"/>
    <x v="1"/>
    <s v="Pidana"/>
    <x v="2"/>
    <n v="0"/>
    <s v="H-HM"/>
    <s v="H-SGS"/>
    <s v="H-SRD"/>
    <n v="0"/>
    <s v="A-WEN"/>
    <n v="0"/>
    <d v="2026-01-13T00:00:00"/>
    <d v="2026-01-22T00:00:00"/>
    <d v="2026-01-29T00:00:00"/>
    <d v="2026-04-20T00:00:00"/>
    <n v="89"/>
    <x v="1"/>
  </r>
  <r>
    <n v="2268"/>
    <s v="173 PK/PID.SUS/2026"/>
    <x v="1"/>
    <s v="Pidana"/>
    <x v="0"/>
    <n v="0"/>
    <s v="H-PH"/>
    <s v="H-HASP"/>
    <s v="H-APH"/>
    <n v="0"/>
    <s v="A-DOS"/>
    <n v="0"/>
    <d v="2026-01-08T00:00:00"/>
    <d v="2026-01-21T00:00:00"/>
    <d v="2026-01-26T00:00:00"/>
    <d v="2026-04-20T00:00:00"/>
    <n v="90"/>
    <x v="1"/>
  </r>
  <r>
    <n v="2269"/>
    <s v="156 K/PID.SUS/2026"/>
    <x v="1"/>
    <s v="Pidana"/>
    <x v="3"/>
    <n v="0"/>
    <s v="H-PH"/>
    <s v="H-AH-AMJ"/>
    <s v="H-STJ"/>
    <n v="0"/>
    <s v="A-DOS"/>
    <s v="Dwi Tomo"/>
    <d v="2026-01-05T00:00:00"/>
    <d v="2026-01-21T00:00:00"/>
    <d v="2026-01-26T00:00:00"/>
    <d v="2026-04-20T00:00:00"/>
    <n v="90"/>
    <x v="1"/>
  </r>
  <r>
    <n v="2270"/>
    <s v="991 K/PID.SUS/2026"/>
    <x v="1"/>
    <s v="Pidana"/>
    <x v="2"/>
    <n v="0"/>
    <s v="H-YNT"/>
    <s v="H-SRD"/>
    <s v="H-HASP"/>
    <n v="0"/>
    <s v="A-WND"/>
    <n v="0"/>
    <d v="2026-01-15T00:00:00"/>
    <d v="2026-01-22T00:00:00"/>
    <d v="2026-02-11T00:00:00"/>
    <d v="2026-04-20T00:00:00"/>
    <n v="89"/>
    <x v="1"/>
  </r>
  <r>
    <n v="2271"/>
    <s v="1126 K/PID.SUS/2026"/>
    <x v="1"/>
    <s v="Pidana"/>
    <x v="2"/>
    <n v="0"/>
    <s v="H-YNT"/>
    <s v="H-SRD"/>
    <s v="H-HASP"/>
    <n v="0"/>
    <s v="A-WND"/>
    <n v="0"/>
    <d v="2026-01-20T00:00:00"/>
    <d v="2026-01-22T00:00:00"/>
    <d v="2026-02-11T00:00:00"/>
    <d v="2026-04-20T00:00:00"/>
    <n v="89"/>
    <x v="1"/>
  </r>
  <r>
    <n v="2272"/>
    <s v="105 PK/PID.SUS/2026"/>
    <x v="1"/>
    <s v="Pidana"/>
    <x v="0"/>
    <n v="0"/>
    <s v="H-HM"/>
    <s v="H-SGT"/>
    <s v="H-SRD"/>
    <n v="0"/>
    <s v="A-BUP"/>
    <n v="0"/>
    <d v="2026-01-07T00:00:00"/>
    <d v="2026-01-22T00:00:00"/>
    <d v="2026-01-29T00:00:00"/>
    <d v="2026-04-20T00:00:00"/>
    <n v="89"/>
    <x v="1"/>
  </r>
  <r>
    <n v="2273"/>
    <s v="476 K/PID.SUS/2026"/>
    <x v="1"/>
    <s v="Pidana"/>
    <x v="2"/>
    <n v="0"/>
    <s v="H-SOE"/>
    <s v="H-STJ"/>
    <s v="H-AMA"/>
    <n v="0"/>
    <s v="A-YST"/>
    <n v="0"/>
    <d v="2026-01-08T00:00:00"/>
    <d v="2026-01-27T00:00:00"/>
    <d v="2026-02-04T00:00:00"/>
    <d v="2026-04-20T00:00:00"/>
    <n v="84"/>
    <x v="1"/>
  </r>
  <r>
    <n v="2274"/>
    <s v="665 K/PID.SUS/2026"/>
    <x v="1"/>
    <s v="Pidana"/>
    <x v="2"/>
    <n v="0"/>
    <s v="H-HM"/>
    <s v="H-SGS"/>
    <s v="H-SRD"/>
    <n v="0"/>
    <s v="A-MUL"/>
    <n v="0"/>
    <d v="2026-01-12T00:00:00"/>
    <d v="2026-01-22T00:00:00"/>
    <d v="2026-01-29T00:00:00"/>
    <d v="2026-04-20T00:00:00"/>
    <n v="89"/>
    <x v="1"/>
  </r>
  <r>
    <n v="2275"/>
    <s v="487 PK/PID.SUS/2026"/>
    <x v="1"/>
    <s v="Pidana"/>
    <x v="0"/>
    <n v="0"/>
    <s v="H-SOE"/>
    <s v="H-HASP"/>
    <s v="H-STJ"/>
    <n v="0"/>
    <s v="A-BRAZ"/>
    <n v="0"/>
    <d v="2026-01-14T00:00:00"/>
    <d v="2026-02-03T00:00:00"/>
    <d v="2026-02-11T00:00:00"/>
    <d v="2026-04-20T00:00:00"/>
    <n v="77"/>
    <x v="1"/>
  </r>
  <r>
    <n v="2276"/>
    <s v="618 K/PID.SUS/2026"/>
    <x v="1"/>
    <s v="Pidana"/>
    <x v="2"/>
    <n v="0"/>
    <s v="H-HM"/>
    <s v="H-SGS"/>
    <s v="H-SRD"/>
    <n v="0"/>
    <s v="A-SIR"/>
    <n v="0"/>
    <d v="2026-01-12T00:00:00"/>
    <d v="2026-01-22T00:00:00"/>
    <d v="2026-02-03T00:00:00"/>
    <d v="2026-04-20T00:00:00"/>
    <n v="89"/>
    <x v="1"/>
  </r>
  <r>
    <n v="2277"/>
    <s v="469 K/PID.SUS/2026"/>
    <x v="1"/>
    <s v="Pidana"/>
    <x v="2"/>
    <n v="0"/>
    <s v="H-HM"/>
    <s v="H-SGT"/>
    <s v="H-SRD"/>
    <n v="0"/>
    <s v="A-SIR"/>
    <n v="0"/>
    <d v="2026-01-08T00:00:00"/>
    <d v="2026-01-22T00:00:00"/>
    <d v="2026-01-29T00:00:00"/>
    <d v="2026-04-20T00:00:00"/>
    <n v="89"/>
    <x v="1"/>
  </r>
  <r>
    <n v="2278"/>
    <s v="411 PK/PID.SUS/2026"/>
    <x v="1"/>
    <s v="Pidana"/>
    <x v="0"/>
    <n v="0"/>
    <s v="H-HM"/>
    <s v="H-SGS"/>
    <s v="H-SRD"/>
    <n v="0"/>
    <s v="A-SIR"/>
    <n v="0"/>
    <d v="2026-01-13T00:00:00"/>
    <d v="2026-01-22T00:00:00"/>
    <d v="2026-02-12T00:00:00"/>
    <d v="2026-04-20T00:00:00"/>
    <n v="89"/>
    <x v="1"/>
  </r>
  <r>
    <n v="2279"/>
    <s v="113 PK/PID.SUS/2026"/>
    <x v="1"/>
    <s v="Pidana"/>
    <x v="0"/>
    <n v="0"/>
    <s v="H-PH"/>
    <s v="H-HASP"/>
    <s v="H-APH"/>
    <n v="0"/>
    <s v="A-DOS"/>
    <n v="0"/>
    <d v="2026-01-07T00:00:00"/>
    <d v="2026-01-21T00:00:00"/>
    <d v="2026-01-26T00:00:00"/>
    <d v="2026-04-20T00:00:00"/>
    <n v="90"/>
    <x v="1"/>
  </r>
  <r>
    <n v="2280"/>
    <s v="832 K/PID.SUS/2026"/>
    <x v="1"/>
    <s v="Pidana"/>
    <x v="2"/>
    <n v="0"/>
    <s v="H-YNT"/>
    <s v="H-SGT"/>
    <s v="H-NEY"/>
    <n v="0"/>
    <s v="A-DOS"/>
    <n v="0"/>
    <d v="2026-01-14T00:00:00"/>
    <d v="2026-01-22T00:00:00"/>
    <d v="2026-02-11T00:00:00"/>
    <d v="2026-04-20T00:00:00"/>
    <n v="89"/>
    <x v="1"/>
  </r>
  <r>
    <n v="2281"/>
    <s v="735 K/PID.SUS/2026"/>
    <x v="1"/>
    <s v="Pidana"/>
    <x v="2"/>
    <n v="0"/>
    <s v="H-HM"/>
    <s v="H-SGS"/>
    <s v="H-SRD"/>
    <n v="0"/>
    <s v="A-IDR"/>
    <n v="0"/>
    <d v="2026-01-13T00:00:00"/>
    <d v="2026-01-22T00:00:00"/>
    <d v="2026-02-05T00:00:00"/>
    <d v="2026-04-20T00:00:00"/>
    <n v="89"/>
    <x v="1"/>
  </r>
  <r>
    <n v="2282"/>
    <s v="397 PK/PID.SUS/2026"/>
    <x v="1"/>
    <s v="Pidana"/>
    <x v="0"/>
    <n v="0"/>
    <s v="H-HM"/>
    <s v="H-SGS"/>
    <s v="H-SRD"/>
    <n v="0"/>
    <s v="A-YUFA"/>
    <n v="0"/>
    <d v="2026-01-13T00:00:00"/>
    <d v="2026-01-22T00:00:00"/>
    <d v="2026-02-12T00:00:00"/>
    <d v="2026-04-20T00:00:00"/>
    <n v="89"/>
    <x v="1"/>
  </r>
  <r>
    <n v="2283"/>
    <s v="638 K/PID.SUS/2026"/>
    <x v="1"/>
    <s v="Pidana"/>
    <x v="2"/>
    <n v="0"/>
    <s v="H-HM"/>
    <s v="H-SGS"/>
    <s v="H-SRD"/>
    <n v="0"/>
    <s v="A-WEN"/>
    <n v="0"/>
    <d v="2026-01-12T00:00:00"/>
    <d v="2026-01-22T00:00:00"/>
    <d v="2026-01-29T00:00:00"/>
    <d v="2026-04-20T00:00:00"/>
    <n v="89"/>
    <x v="1"/>
  </r>
  <r>
    <n v="2284"/>
    <s v="1284 K/PID.SUS/2026"/>
    <x v="1"/>
    <s v="Pidana"/>
    <x v="2"/>
    <n v="0"/>
    <s v="H-YNT"/>
    <s v="H-SRD"/>
    <s v="H-HASP"/>
    <n v="0"/>
    <s v="A-WND"/>
    <n v="0"/>
    <d v="2026-01-21T00:00:00"/>
    <d v="2026-01-22T00:00:00"/>
    <d v="2026-02-11T00:00:00"/>
    <d v="2026-04-20T00:00:00"/>
    <n v="89"/>
    <x v="1"/>
  </r>
  <r>
    <n v="2285"/>
    <s v="1271 K/PID.SUS/2026"/>
    <x v="1"/>
    <s v="Pidana"/>
    <x v="2"/>
    <n v="0"/>
    <s v="H-YNT"/>
    <s v="H-AMA"/>
    <s v="H-NEY"/>
    <n v="0"/>
    <s v="A-MUL"/>
    <n v="0"/>
    <d v="2026-01-21T00:00:00"/>
    <d v="2026-01-22T00:00:00"/>
    <d v="2026-02-18T00:00:00"/>
    <d v="2026-04-20T00:00:00"/>
    <n v="89"/>
    <x v="1"/>
  </r>
  <r>
    <n v="2286"/>
    <s v="490 PK/PID.SUS/2026"/>
    <x v="1"/>
    <s v="Pidana"/>
    <x v="0"/>
    <n v="0"/>
    <s v="H-YNT"/>
    <s v="H-SRD"/>
    <s v="H-HASP"/>
    <n v="0"/>
    <s v="A-WND"/>
    <n v="0"/>
    <d v="2026-01-14T00:00:00"/>
    <d v="2026-01-22T00:00:00"/>
    <d v="2026-02-19T00:00:00"/>
    <d v="2026-04-20T00:00:00"/>
    <n v="89"/>
    <x v="1"/>
  </r>
  <r>
    <n v="2287"/>
    <s v="892 K/PID.SUS/2026"/>
    <x v="1"/>
    <s v="Pidana"/>
    <x v="2"/>
    <n v="0"/>
    <s v="H-HM"/>
    <s v="H-SGS"/>
    <s v="H-SRD"/>
    <n v="0"/>
    <s v="A-WEN"/>
    <n v="0"/>
    <d v="2026-01-14T00:00:00"/>
    <d v="2026-01-22T00:00:00"/>
    <d v="2026-02-05T00:00:00"/>
    <d v="2026-04-20T00:00:00"/>
    <n v="89"/>
    <x v="1"/>
  </r>
  <r>
    <n v="2288"/>
    <s v="805 K/PID.SUS/2026"/>
    <x v="1"/>
    <s v="Pidana"/>
    <x v="2"/>
    <n v="0"/>
    <s v="H-HM"/>
    <s v="H-SGS"/>
    <s v="H-SRD"/>
    <n v="0"/>
    <s v="A-WEN"/>
    <s v="Murganda Sitompul"/>
    <d v="2026-01-13T00:00:00"/>
    <d v="2026-01-22T00:00:00"/>
    <d v="2026-02-05T00:00:00"/>
    <d v="2026-04-20T00:00:00"/>
    <n v="89"/>
    <x v="1"/>
  </r>
  <r>
    <n v="2289"/>
    <s v="1185 K/PID.SUS/2026"/>
    <x v="1"/>
    <s v="Pidana"/>
    <x v="2"/>
    <n v="0"/>
    <s v="H-HM"/>
    <s v="H-NEY"/>
    <s v="H-APH"/>
    <n v="0"/>
    <s v="A-FST"/>
    <n v="0"/>
    <d v="2026-01-20T00:00:00"/>
    <d v="2026-01-22T00:00:00"/>
    <d v="2026-02-03T00:00:00"/>
    <d v="2026-04-20T00:00:00"/>
    <n v="89"/>
    <x v="1"/>
  </r>
  <r>
    <n v="2290"/>
    <s v="803 K/PID.SUS/2026"/>
    <x v="1"/>
    <s v="Pidana"/>
    <x v="2"/>
    <n v="0"/>
    <s v="H-HM"/>
    <s v="H-SGT"/>
    <s v="H-SRD"/>
    <n v="0"/>
    <s v="A-WEN"/>
    <n v="0"/>
    <d v="2026-01-13T00:00:00"/>
    <d v="2026-01-22T00:00:00"/>
    <d v="2026-01-29T00:00:00"/>
    <d v="2026-04-20T00:00:00"/>
    <n v="89"/>
    <x v="1"/>
  </r>
  <r>
    <n v="2291"/>
    <s v="1181 K/PID.SUS/2026"/>
    <x v="1"/>
    <s v="Pidana"/>
    <x v="2"/>
    <n v="0"/>
    <s v="H-HM"/>
    <s v="H-NEY"/>
    <s v="H-APH"/>
    <n v="0"/>
    <s v="A-BOY"/>
    <n v="0"/>
    <d v="2026-01-20T00:00:00"/>
    <d v="2026-01-22T00:00:00"/>
    <d v="2026-02-03T00:00:00"/>
    <d v="2026-04-20T00:00:00"/>
    <n v="89"/>
    <x v="1"/>
  </r>
  <r>
    <n v="2292"/>
    <s v="413 PK/PID.SUS/2026"/>
    <x v="1"/>
    <s v="Pidana"/>
    <x v="0"/>
    <n v="0"/>
    <s v="H-HM"/>
    <s v="H-SGS"/>
    <s v="H-SRD"/>
    <n v="0"/>
    <s v="A-BUP"/>
    <n v="0"/>
    <d v="2026-01-13T00:00:00"/>
    <d v="2026-01-22T00:00:00"/>
    <d v="2026-02-12T00:00:00"/>
    <d v="2026-04-20T00:00:00"/>
    <n v="89"/>
    <x v="1"/>
  </r>
  <r>
    <n v="2293"/>
    <s v="116 PK/PID.SUS/2026"/>
    <x v="1"/>
    <s v="Pidana"/>
    <x v="0"/>
    <n v="0"/>
    <s v="H-HM"/>
    <s v="H-SGT"/>
    <s v="H-SRD"/>
    <n v="0"/>
    <s v="A-BUP"/>
    <n v="0"/>
    <d v="2026-01-07T00:00:00"/>
    <d v="2026-01-22T00:00:00"/>
    <d v="2026-01-29T00:00:00"/>
    <d v="2026-04-20T00:00:00"/>
    <n v="89"/>
    <x v="1"/>
  </r>
  <r>
    <n v="2294"/>
    <s v="1335 K/PID.SUS/2026"/>
    <x v="1"/>
    <s v="Pidana"/>
    <x v="2"/>
    <n v="0"/>
    <s v="H-HM"/>
    <s v="H-NEY"/>
    <s v="H-APH"/>
    <n v="0"/>
    <s v="A-BOY"/>
    <n v="0"/>
    <d v="2026-01-21T00:00:00"/>
    <d v="2026-01-22T00:00:00"/>
    <d v="2026-02-03T00:00:00"/>
    <d v="2026-04-20T00:00:00"/>
    <n v="89"/>
    <x v="1"/>
  </r>
  <r>
    <n v="2295"/>
    <s v="574 K/PID.SUS/2026"/>
    <x v="1"/>
    <s v="Pidana"/>
    <x v="2"/>
    <n v="0"/>
    <s v="H-HM"/>
    <s v="H-SGS"/>
    <s v="H-SRD"/>
    <n v="0"/>
    <s v="A-BUP"/>
    <n v="0"/>
    <d v="2026-01-09T00:00:00"/>
    <d v="2026-01-22T00:00:00"/>
    <d v="2026-02-03T00:00:00"/>
    <d v="2026-04-20T00:00:00"/>
    <n v="89"/>
    <x v="1"/>
  </r>
  <r>
    <n v="2296"/>
    <s v="1109 K/PID.SUS/2026"/>
    <x v="1"/>
    <s v="Pidana"/>
    <x v="2"/>
    <n v="0"/>
    <s v="H-HM"/>
    <s v="H-NEY"/>
    <s v="H-APH"/>
    <n v="0"/>
    <s v="A-BOY"/>
    <n v="0"/>
    <d v="2026-01-19T00:00:00"/>
    <d v="2026-01-22T00:00:00"/>
    <d v="2026-02-03T00:00:00"/>
    <d v="2026-04-20T00:00:00"/>
    <n v="89"/>
    <x v="1"/>
  </r>
  <r>
    <n v="2297"/>
    <s v="1142 K/PID.SUS/2026"/>
    <x v="1"/>
    <s v="Pidana"/>
    <x v="2"/>
    <n v="0"/>
    <s v="H-HM"/>
    <s v="H-NEY"/>
    <s v="H-APH"/>
    <n v="0"/>
    <s v="A-BOY"/>
    <n v="0"/>
    <d v="2026-01-20T00:00:00"/>
    <d v="2026-01-22T00:00:00"/>
    <d v="2026-02-03T00:00:00"/>
    <d v="2026-04-20T00:00:00"/>
    <n v="89"/>
    <x v="1"/>
  </r>
  <r>
    <n v="2298"/>
    <s v="893 K/PID.SUS/2026"/>
    <x v="1"/>
    <s v="Pidana"/>
    <x v="2"/>
    <n v="0"/>
    <s v="H-HM"/>
    <s v="H-SGS"/>
    <s v="H-SRD"/>
    <n v="0"/>
    <s v="A-WEN"/>
    <n v="0"/>
    <d v="2026-01-14T00:00:00"/>
    <d v="2026-01-22T00:00:00"/>
    <d v="2026-02-05T00:00:00"/>
    <d v="2026-04-20T00:00:00"/>
    <n v="89"/>
    <x v="1"/>
  </r>
  <r>
    <n v="2299"/>
    <s v="1073 K/PID.SUS/2026"/>
    <x v="1"/>
    <s v="Pidana"/>
    <x v="2"/>
    <n v="0"/>
    <s v="H-PH"/>
    <s v="H-STJ"/>
    <s v="H-SGT"/>
    <n v="0"/>
    <s v="A-NSK"/>
    <n v="0"/>
    <d v="2026-01-19T00:00:00"/>
    <d v="2026-01-28T00:00:00"/>
    <d v="2026-02-03T00:00:00"/>
    <d v="2026-04-21T00:00:00"/>
    <n v="84"/>
    <x v="1"/>
  </r>
  <r>
    <n v="2300"/>
    <s v="1082 K/PID.SUS/2026"/>
    <x v="1"/>
    <s v="Pidana"/>
    <x v="2"/>
    <n v="0"/>
    <s v="H-YP"/>
    <s v="H-NEY"/>
    <s v="H-STJ"/>
    <n v="0"/>
    <s v="A-MAP"/>
    <s v="Tety Siti Rochmat Setyawati"/>
    <d v="2026-01-19T00:00:00"/>
    <d v="2026-01-28T00:00:00"/>
    <d v="2026-01-29T00:00:00"/>
    <d v="2026-04-21T00:00:00"/>
    <n v="84"/>
    <x v="1"/>
  </r>
  <r>
    <n v="2301"/>
    <s v="122 PK/PID.SUS/2026"/>
    <x v="1"/>
    <s v="Pidana"/>
    <x v="0"/>
    <n v="0"/>
    <s v="H-PH"/>
    <s v="H-HASP"/>
    <s v="H-APH"/>
    <n v="0"/>
    <s v="A-FST"/>
    <n v="0"/>
    <d v="2026-01-07T00:00:00"/>
    <d v="2026-01-28T00:00:00"/>
    <d v="2026-02-05T00:00:00"/>
    <d v="2026-04-21T00:00:00"/>
    <n v="84"/>
    <x v="1"/>
  </r>
  <r>
    <n v="2302"/>
    <s v="705 K/PID.SUS/2026"/>
    <x v="1"/>
    <s v="Pidana"/>
    <x v="2"/>
    <n v="0"/>
    <s v="H-HM"/>
    <s v="H-SGS"/>
    <s v="H-SRD"/>
    <n v="0"/>
    <s v="A-NMI"/>
    <n v="0"/>
    <d v="2026-01-13T00:00:00"/>
    <d v="2026-01-22T00:00:00"/>
    <d v="2026-02-05T00:00:00"/>
    <d v="2026-04-21T00:00:00"/>
    <n v="90"/>
    <x v="1"/>
  </r>
  <r>
    <n v="2303"/>
    <s v="181 PK/PID.SUS/2026"/>
    <x v="1"/>
    <s v="Pidana"/>
    <x v="0"/>
    <n v="0"/>
    <s v="H-SOE"/>
    <s v="H-STJ"/>
    <s v="H-AMA"/>
    <n v="0"/>
    <s v="A-RFW"/>
    <n v="0"/>
    <d v="2026-01-07T00:00:00"/>
    <d v="2026-01-27T00:00:00"/>
    <d v="2026-02-04T00:00:00"/>
    <d v="2026-04-21T00:00:00"/>
    <n v="85"/>
    <x v="1"/>
  </r>
  <r>
    <n v="2304"/>
    <s v="1127 K/PID.SUS/2026"/>
    <x v="1"/>
    <s v="Pidana"/>
    <x v="2"/>
    <n v="0"/>
    <s v="H-PH"/>
    <s v="H-AMA"/>
    <s v="H-SRD"/>
    <n v="0"/>
    <s v="A-WID"/>
    <n v="0"/>
    <d v="2026-01-20T00:00:00"/>
    <d v="2026-01-28T00:00:00"/>
    <d v="2026-02-05T00:00:00"/>
    <d v="2026-04-21T00:00:00"/>
    <n v="84"/>
    <x v="1"/>
  </r>
  <r>
    <n v="2305"/>
    <s v="1483 K/PID.SUS/2026"/>
    <x v="1"/>
    <s v="Pidana"/>
    <x v="2"/>
    <n v="0"/>
    <s v="H-YNT"/>
    <s v="H-SGT"/>
    <s v="H-NEY"/>
    <n v="0"/>
    <s v="A-MUL"/>
    <n v="0"/>
    <d v="2026-01-22T00:00:00"/>
    <d v="2026-01-26T00:00:00"/>
    <d v="2026-02-11T00:00:00"/>
    <d v="2026-04-21T00:00:00"/>
    <n v="86"/>
    <x v="1"/>
  </r>
  <r>
    <n v="2306"/>
    <s v="1394 K/PID.SUS/2026"/>
    <x v="1"/>
    <s v="Pidana"/>
    <x v="2"/>
    <n v="0"/>
    <s v="H-YP"/>
    <s v="H-SRD"/>
    <s v="H-SGT"/>
    <n v="0"/>
    <s v="A-YT"/>
    <n v="0"/>
    <d v="2026-01-21T00:00:00"/>
    <d v="2026-01-28T00:00:00"/>
    <d v="2026-02-03T00:00:00"/>
    <d v="2026-04-21T00:00:00"/>
    <n v="84"/>
    <x v="1"/>
  </r>
  <r>
    <n v="2307"/>
    <s v="241 PK/PID.SUS/2026"/>
    <x v="1"/>
    <s v="Pidana"/>
    <x v="0"/>
    <n v="0"/>
    <s v="H-PH"/>
    <s v="H-HASP"/>
    <s v="H-APH"/>
    <n v="0"/>
    <s v="A-FST"/>
    <n v="0"/>
    <d v="2026-01-08T00:00:00"/>
    <d v="2026-01-28T00:00:00"/>
    <d v="2026-02-03T00:00:00"/>
    <d v="2026-04-21T00:00:00"/>
    <n v="84"/>
    <x v="1"/>
  </r>
  <r>
    <n v="2308"/>
    <s v="557 K/PID.SUS/2026"/>
    <x v="1"/>
    <s v="Pidana"/>
    <x v="3"/>
    <n v="0"/>
    <s v="H-PH"/>
    <s v="H-AH-SYS"/>
    <s v="H-STJ"/>
    <n v="0"/>
    <s v="A-NMI"/>
    <s v="Dwi Tomo"/>
    <d v="2026-01-09T00:00:00"/>
    <d v="2026-01-28T00:00:00"/>
    <d v="2026-02-05T00:00:00"/>
    <d v="2026-04-21T00:00:00"/>
    <n v="84"/>
    <x v="1"/>
  </r>
  <r>
    <n v="2309"/>
    <s v="922 K/PID.SUS/2026"/>
    <x v="1"/>
    <s v="Pidana"/>
    <x v="2"/>
    <n v="0"/>
    <s v="H-JUP"/>
    <s v="H-HASP"/>
    <s v="H-NEY"/>
    <n v="0"/>
    <s v="A-WGA"/>
    <n v="0"/>
    <d v="2026-01-15T00:00:00"/>
    <d v="2026-01-26T00:00:00"/>
    <d v="2026-02-04T00:00:00"/>
    <d v="2026-04-21T00:00:00"/>
    <n v="86"/>
    <x v="1"/>
  </r>
  <r>
    <n v="2310"/>
    <s v="1234 K/PID.SUS/2026"/>
    <x v="1"/>
    <s v="Pidana"/>
    <x v="2"/>
    <n v="0"/>
    <s v="H-JUP"/>
    <s v="H-SGT"/>
    <s v="H-AMA"/>
    <n v="0"/>
    <s v="A-AP"/>
    <n v="0"/>
    <d v="2026-01-20T00:00:00"/>
    <d v="2026-01-26T00:00:00"/>
    <d v="2026-02-04T00:00:00"/>
    <d v="2026-04-21T00:00:00"/>
    <n v="86"/>
    <x v="1"/>
  </r>
  <r>
    <n v="2311"/>
    <s v="1064 K/PID.SUS/2026"/>
    <x v="1"/>
    <s v="Pidana"/>
    <x v="2"/>
    <n v="0"/>
    <s v="H-JUP"/>
    <s v="H-HASP"/>
    <s v="H-NEY"/>
    <n v="0"/>
    <s v="A-WGA"/>
    <n v="0"/>
    <d v="2026-01-19T00:00:00"/>
    <d v="2026-01-26T00:00:00"/>
    <d v="2026-02-04T00:00:00"/>
    <d v="2026-04-21T00:00:00"/>
    <n v="86"/>
    <x v="1"/>
  </r>
  <r>
    <n v="2312"/>
    <s v="1439 K/PID.SUS/2026"/>
    <x v="1"/>
    <s v="Pidana"/>
    <x v="2"/>
    <n v="0"/>
    <s v="H-YNT"/>
    <s v="H-SRD"/>
    <s v="H-HASP"/>
    <n v="0"/>
    <s v="A-DEV"/>
    <n v="0"/>
    <d v="2026-01-22T00:00:00"/>
    <d v="2026-01-26T00:00:00"/>
    <d v="2026-02-11T00:00:00"/>
    <d v="2026-04-21T00:00:00"/>
    <n v="86"/>
    <x v="1"/>
  </r>
  <r>
    <n v="2313"/>
    <s v="473 K/PID.SUS/2026"/>
    <x v="1"/>
    <s v="Pidana"/>
    <x v="2"/>
    <n v="0"/>
    <s v="H-SOE"/>
    <s v="H-STJ"/>
    <s v="H-AMA"/>
    <n v="0"/>
    <s v="A-URA"/>
    <n v="0"/>
    <d v="2026-01-08T00:00:00"/>
    <d v="2026-02-03T00:00:00"/>
    <d v="2026-02-11T00:00:00"/>
    <d v="2026-04-21T00:00:00"/>
    <n v="78"/>
    <x v="1"/>
  </r>
  <r>
    <n v="2314"/>
    <s v="781 PK/PID.SUS/2026"/>
    <x v="1"/>
    <s v="Pidana"/>
    <x v="0"/>
    <n v="0"/>
    <s v="H-YNT"/>
    <s v="H-STJ"/>
    <s v="H-NEY"/>
    <n v="0"/>
    <s v="A-DR"/>
    <n v="0"/>
    <d v="2026-01-21T00:00:00"/>
    <d v="2026-01-28T00:00:00"/>
    <d v="2026-02-25T00:00:00"/>
    <d v="2026-04-21T00:00:00"/>
    <n v="84"/>
    <x v="1"/>
  </r>
  <r>
    <n v="2315"/>
    <s v="629 K/PID.SUS/2026"/>
    <x v="1"/>
    <s v="Pidana"/>
    <x v="2"/>
    <n v="0"/>
    <s v="H-HM"/>
    <s v="H-SGS"/>
    <s v="H-SRD"/>
    <n v="0"/>
    <s v="A-SIR"/>
    <n v="0"/>
    <d v="2026-01-12T00:00:00"/>
    <d v="2026-01-22T00:00:00"/>
    <d v="2026-01-29T00:00:00"/>
    <d v="2026-04-21T00:00:00"/>
    <n v="90"/>
    <x v="1"/>
  </r>
  <r>
    <n v="2316"/>
    <s v="90 PK/PID.SUS/2026"/>
    <x v="1"/>
    <s v="Pidana"/>
    <x v="0"/>
    <n v="0"/>
    <s v="H-PH"/>
    <s v="H-HASP"/>
    <s v="H-APH"/>
    <n v="0"/>
    <s v="A-MOU"/>
    <n v="0"/>
    <d v="2026-01-07T00:00:00"/>
    <d v="2026-01-28T00:00:00"/>
    <d v="2026-02-03T00:00:00"/>
    <d v="2026-04-21T00:00:00"/>
    <n v="84"/>
    <x v="1"/>
  </r>
  <r>
    <n v="2317"/>
    <s v="744 K/PID.SUS/2026"/>
    <x v="1"/>
    <s v="Pidana"/>
    <x v="2"/>
    <n v="0"/>
    <s v="H-JUP"/>
    <s v="H-HASP"/>
    <s v="H-NEY"/>
    <n v="0"/>
    <s v="A-END"/>
    <n v="0"/>
    <d v="2026-01-13T00:00:00"/>
    <d v="2026-01-26T00:00:00"/>
    <d v="2026-02-04T00:00:00"/>
    <d v="2026-04-21T00:00:00"/>
    <n v="86"/>
    <x v="1"/>
  </r>
  <r>
    <n v="2318"/>
    <s v="170 PK/PID.SUS/2026"/>
    <x v="1"/>
    <s v="Pidana"/>
    <x v="0"/>
    <n v="0"/>
    <s v="H-SOE"/>
    <s v="H-STJ"/>
    <s v="H-AMA"/>
    <n v="0"/>
    <s v="A-END"/>
    <n v="0"/>
    <d v="2026-01-08T00:00:00"/>
    <d v="2026-01-27T00:00:00"/>
    <d v="2026-02-04T00:00:00"/>
    <d v="2026-04-21T00:00:00"/>
    <n v="85"/>
    <x v="1"/>
  </r>
  <r>
    <n v="2319"/>
    <s v="140 PK/PID.SUS/2026"/>
    <x v="1"/>
    <s v="Pidana"/>
    <x v="0"/>
    <n v="0"/>
    <s v="H-PH"/>
    <s v="H-HASP"/>
    <s v="H-APH"/>
    <n v="0"/>
    <s v="A-WGA"/>
    <n v="0"/>
    <d v="2026-01-07T00:00:00"/>
    <d v="2026-01-28T00:00:00"/>
    <d v="2026-02-03T00:00:00"/>
    <d v="2026-04-21T00:00:00"/>
    <n v="84"/>
    <x v="1"/>
  </r>
  <r>
    <n v="2320"/>
    <s v="709 K/PID.SUS/2026"/>
    <x v="1"/>
    <s v="Pidana"/>
    <x v="2"/>
    <n v="0"/>
    <s v="H-JUP"/>
    <s v="H-HASP"/>
    <s v="H-NEY"/>
    <n v="0"/>
    <s v="A-WGA"/>
    <n v="0"/>
    <d v="2026-01-13T00:00:00"/>
    <d v="2026-01-26T00:00:00"/>
    <d v="2026-02-04T00:00:00"/>
    <d v="2026-04-21T00:00:00"/>
    <n v="86"/>
    <x v="1"/>
  </r>
  <r>
    <n v="2321"/>
    <s v="1460 K/PID.SUS/2026"/>
    <x v="1"/>
    <s v="Pidana"/>
    <x v="2"/>
    <n v="0"/>
    <s v="H-YNT"/>
    <s v="H-SRD"/>
    <s v="H-HASP"/>
    <n v="0"/>
    <s v="A-DEV"/>
    <n v="0"/>
    <d v="2026-01-22T00:00:00"/>
    <d v="2026-01-26T00:00:00"/>
    <d v="2026-02-11T00:00:00"/>
    <d v="2026-04-21T00:00:00"/>
    <n v="86"/>
    <x v="1"/>
  </r>
  <r>
    <n v="2322"/>
    <s v="1928 K/PID.SUS/2026"/>
    <x v="1"/>
    <s v="Pidana"/>
    <x v="2"/>
    <n v="0"/>
    <s v="H-SOE"/>
    <s v="H-AMA"/>
    <s v="H-SRD"/>
    <n v="0"/>
    <s v="A-RFW"/>
    <s v="Murganda Sitompul"/>
    <d v="2026-01-28T00:00:00"/>
    <d v="2026-02-20T00:00:00"/>
    <d v="2026-03-03T00:00:00"/>
    <d v="2026-04-21T00:00:00"/>
    <n v="61"/>
    <x v="1"/>
  </r>
  <r>
    <n v="2323"/>
    <s v="212 PK/PID.SUS/2026"/>
    <x v="1"/>
    <s v="Pidana"/>
    <x v="0"/>
    <n v="0"/>
    <s v="H-HM"/>
    <s v="H-SGT"/>
    <s v="H-SRD"/>
    <n v="0"/>
    <s v="A-SIR"/>
    <n v="0"/>
    <d v="2026-01-08T00:00:00"/>
    <d v="2026-01-22T00:00:00"/>
    <d v="2026-01-29T00:00:00"/>
    <d v="2026-04-21T00:00:00"/>
    <n v="90"/>
    <x v="1"/>
  </r>
  <r>
    <n v="2324"/>
    <s v="802 K/PID.SUS/2026"/>
    <x v="1"/>
    <s v="Pidana"/>
    <x v="2"/>
    <n v="0"/>
    <s v="H-HM"/>
    <s v="H-SGS"/>
    <s v="H-SRD"/>
    <n v="0"/>
    <s v="A-MUL"/>
    <n v="0"/>
    <d v="2026-01-13T00:00:00"/>
    <d v="2026-01-22T00:00:00"/>
    <d v="2026-01-29T00:00:00"/>
    <d v="2026-04-21T00:00:00"/>
    <n v="90"/>
    <x v="1"/>
  </r>
  <r>
    <n v="2325"/>
    <s v="447 PK/PID.SUS/2026"/>
    <x v="1"/>
    <s v="Pidana"/>
    <x v="1"/>
    <n v="0"/>
    <s v="H-YNT"/>
    <s v="H-AH-ANS"/>
    <s v="H-HASP"/>
    <n v="0"/>
    <s v="A-WND"/>
    <s v="Dwi Tomo"/>
    <d v="2026-01-14T00:00:00"/>
    <d v="2026-01-26T00:00:00"/>
    <d v="2026-02-25T00:00:00"/>
    <d v="2026-04-21T00:00:00"/>
    <n v="86"/>
    <x v="1"/>
  </r>
  <r>
    <n v="2326"/>
    <s v="1342 K/PID.SUS/2026"/>
    <x v="1"/>
    <s v="Pidana"/>
    <x v="2"/>
    <n v="0"/>
    <s v="H-HM"/>
    <s v="H-SGS"/>
    <s v="H-SRD"/>
    <n v="0"/>
    <s v="A-IDR"/>
    <n v="0"/>
    <d v="2026-01-21T00:00:00"/>
    <d v="2026-01-22T00:00:00"/>
    <d v="2026-02-05T00:00:00"/>
    <d v="2026-04-21T00:00:00"/>
    <n v="90"/>
    <x v="1"/>
  </r>
  <r>
    <n v="2327"/>
    <s v="1225 K/PID.SUS/2026"/>
    <x v="1"/>
    <s v="Pidana"/>
    <x v="2"/>
    <n v="0"/>
    <s v="H-PH"/>
    <s v="H-STJ"/>
    <s v="H-SGT"/>
    <n v="0"/>
    <s v="A-WID"/>
    <n v="0"/>
    <d v="2026-01-20T00:00:00"/>
    <d v="2026-01-28T00:00:00"/>
    <d v="2026-02-03T00:00:00"/>
    <d v="2026-04-21T00:00:00"/>
    <n v="84"/>
    <x v="1"/>
  </r>
  <r>
    <n v="2328"/>
    <s v="1389 K/PID.SUS/2026"/>
    <x v="1"/>
    <s v="Pidana"/>
    <x v="2"/>
    <n v="0"/>
    <s v="H-PH"/>
    <s v="H-STJ"/>
    <s v="H-SGT"/>
    <n v="0"/>
    <s v="A-WID"/>
    <n v="0"/>
    <d v="2026-01-21T00:00:00"/>
    <d v="2026-01-28T00:00:00"/>
    <d v="2026-02-03T00:00:00"/>
    <d v="2026-04-21T00:00:00"/>
    <n v="84"/>
    <x v="1"/>
  </r>
  <r>
    <n v="2329"/>
    <s v="1369 K/PID.SUS/2026"/>
    <x v="1"/>
    <s v="Pidana"/>
    <x v="2"/>
    <n v="0"/>
    <s v="H-YNT"/>
    <s v="H-SRD"/>
    <s v="H-HASP"/>
    <n v="0"/>
    <s v="A-WID"/>
    <n v="0"/>
    <d v="2026-01-21T00:00:00"/>
    <d v="2026-01-22T00:00:00"/>
    <d v="2026-02-19T00:00:00"/>
    <d v="2026-04-21T00:00:00"/>
    <n v="90"/>
    <x v="1"/>
  </r>
  <r>
    <n v="2330"/>
    <s v="1502 K/PID.SUS/2026"/>
    <x v="1"/>
    <s v="Pidana"/>
    <x v="2"/>
    <n v="0"/>
    <s v="H-PH"/>
    <s v="H-STJ"/>
    <s v="H-SGT"/>
    <n v="0"/>
    <s v="A-WID"/>
    <n v="0"/>
    <d v="2026-01-22T00:00:00"/>
    <d v="2026-01-28T00:00:00"/>
    <d v="2026-02-05T00:00:00"/>
    <d v="2026-04-21T00:00:00"/>
    <n v="84"/>
    <x v="1"/>
  </r>
  <r>
    <n v="2331"/>
    <s v="2927 K/PID.SUS/2026"/>
    <x v="1"/>
    <s v="Pidana"/>
    <x v="2"/>
    <n v="0"/>
    <s v="H-YNT"/>
    <s v="H-AMA"/>
    <s v="H-NEY"/>
    <n v="0"/>
    <s v="A-WID"/>
    <n v="0"/>
    <d v="2026-02-11T00:00:00"/>
    <d v="2026-02-18T00:00:00"/>
    <d v="2026-03-03T00:00:00"/>
    <d v="2026-04-21T00:00:00"/>
    <n v="63"/>
    <x v="1"/>
  </r>
  <r>
    <n v="2332"/>
    <s v="1170 K/PID.SUS/2026"/>
    <x v="1"/>
    <s v="Pidana"/>
    <x v="2"/>
    <n v="0"/>
    <s v="H-HM"/>
    <s v="H-SGS"/>
    <s v="H-SRD"/>
    <n v="0"/>
    <s v="A-BUP"/>
    <n v="0"/>
    <d v="2026-01-20T00:00:00"/>
    <d v="2026-01-22T00:00:00"/>
    <d v="2026-02-05T00:00:00"/>
    <d v="2026-04-21T00:00:00"/>
    <n v="90"/>
    <x v="1"/>
  </r>
  <r>
    <n v="2333"/>
    <s v="1080 K/PID.SUS/2026"/>
    <x v="1"/>
    <s v="Pidana"/>
    <x v="2"/>
    <n v="0"/>
    <s v="H-YNT"/>
    <s v="H-SRD"/>
    <s v="H-HASP"/>
    <n v="0"/>
    <s v="A-MSY"/>
    <s v="Murganda Sitompul"/>
    <d v="2026-01-19T00:00:00"/>
    <d v="2026-01-22T00:00:00"/>
    <d v="2026-02-11T00:00:00"/>
    <d v="2026-04-21T00:00:00"/>
    <n v="90"/>
    <x v="1"/>
  </r>
  <r>
    <n v="2334"/>
    <s v="225 PK/PID.SUS/2026"/>
    <x v="1"/>
    <s v="Pidana"/>
    <x v="0"/>
    <n v="0"/>
    <s v="H-PH"/>
    <s v="H-HASP"/>
    <s v="H-APH"/>
    <n v="0"/>
    <s v="A-FST"/>
    <n v="0"/>
    <d v="2026-01-08T00:00:00"/>
    <d v="2026-01-28T00:00:00"/>
    <d v="2026-02-03T00:00:00"/>
    <d v="2026-04-21T00:00:00"/>
    <n v="84"/>
    <x v="1"/>
  </r>
  <r>
    <n v="2335"/>
    <s v="119 PK/PID.SUS/2026"/>
    <x v="1"/>
    <s v="Pidana"/>
    <x v="0"/>
    <n v="0"/>
    <s v="H-PH"/>
    <s v="H-HASP"/>
    <s v="H-APH"/>
    <n v="0"/>
    <s v="A-MOU"/>
    <n v="0"/>
    <d v="2026-01-07T00:00:00"/>
    <d v="2026-01-28T00:00:00"/>
    <d v="2026-02-03T00:00:00"/>
    <d v="2026-04-21T00:00:00"/>
    <n v="84"/>
    <x v="1"/>
  </r>
  <r>
    <n v="2336"/>
    <s v="766 PK/PID.SUS/2026"/>
    <x v="1"/>
    <s v="Pidana"/>
    <x v="0"/>
    <n v="0"/>
    <s v="H-YNT"/>
    <s v="H-SRD"/>
    <s v="H-HASP"/>
    <n v="0"/>
    <s v="A-WID"/>
    <n v="0"/>
    <d v="2026-01-21T00:00:00"/>
    <d v="2026-01-26T00:00:00"/>
    <d v="2026-02-25T00:00:00"/>
    <d v="2026-04-21T00:00:00"/>
    <n v="86"/>
    <x v="1"/>
  </r>
  <r>
    <n v="2337"/>
    <s v="428 K/PID.SUS/2026"/>
    <x v="1"/>
    <s v="Pidana"/>
    <x v="2"/>
    <n v="0"/>
    <s v="H-PH"/>
    <s v="H-HASP"/>
    <s v="H-APH"/>
    <n v="0"/>
    <s v="A-DEV"/>
    <n v="0"/>
    <d v="2026-01-08T00:00:00"/>
    <d v="2026-01-28T00:00:00"/>
    <d v="2026-02-03T00:00:00"/>
    <d v="2026-04-21T00:00:00"/>
    <n v="84"/>
    <x v="1"/>
  </r>
  <r>
    <n v="2338"/>
    <s v="1508 K/PID.SUS/2026"/>
    <x v="1"/>
    <s v="Pidana"/>
    <x v="2"/>
    <n v="0"/>
    <s v="H-YNT"/>
    <s v="H-SRD"/>
    <s v="H-HASP"/>
    <n v="0"/>
    <s v="A-DEV"/>
    <n v="0"/>
    <d v="2026-01-22T00:00:00"/>
    <d v="2026-01-26T00:00:00"/>
    <d v="2026-02-11T00:00:00"/>
    <d v="2026-04-21T00:00:00"/>
    <n v="86"/>
    <x v="1"/>
  </r>
  <r>
    <n v="2339"/>
    <s v="1268 K/PID.SUS/2026"/>
    <x v="1"/>
    <s v="Pidana"/>
    <x v="2"/>
    <n v="0"/>
    <s v="H-HM"/>
    <s v="H-SGS"/>
    <s v="H-SRD"/>
    <n v="0"/>
    <s v="A-BUP"/>
    <n v="0"/>
    <d v="2026-01-21T00:00:00"/>
    <d v="2026-01-22T00:00:00"/>
    <d v="2026-02-05T00:00:00"/>
    <d v="2026-04-21T00:00:00"/>
    <n v="90"/>
    <x v="1"/>
  </r>
  <r>
    <n v="2340"/>
    <s v="761 K/PID.SUS/2026"/>
    <x v="1"/>
    <s v="Pidana"/>
    <x v="2"/>
    <n v="0"/>
    <s v="H-JUP"/>
    <s v="H-HASP"/>
    <s v="H-NEY"/>
    <n v="0"/>
    <s v="A-WGA"/>
    <n v="0"/>
    <d v="2026-01-13T00:00:00"/>
    <d v="2026-01-26T00:00:00"/>
    <d v="2026-02-04T00:00:00"/>
    <d v="2026-04-21T00:00:00"/>
    <n v="86"/>
    <x v="1"/>
  </r>
  <r>
    <n v="2341"/>
    <s v="558 K/PID.SUS/2026"/>
    <x v="1"/>
    <s v="Pidana"/>
    <x v="2"/>
    <n v="0"/>
    <s v="H-PH"/>
    <s v="H-HASP"/>
    <s v="H-APH"/>
    <n v="0"/>
    <s v="A-BYI"/>
    <n v="0"/>
    <d v="2026-01-09T00:00:00"/>
    <d v="2026-01-28T00:00:00"/>
    <d v="2026-02-03T00:00:00"/>
    <d v="2026-04-21T00:00:00"/>
    <n v="84"/>
    <x v="1"/>
  </r>
  <r>
    <n v="2342"/>
    <s v="560 K/PID.SUS/2026"/>
    <x v="1"/>
    <s v="Pidana"/>
    <x v="2"/>
    <n v="0"/>
    <s v="H-PH"/>
    <s v="H-HASP"/>
    <s v="H-APH"/>
    <n v="0"/>
    <s v="A-BYI"/>
    <n v="0"/>
    <d v="2026-01-09T00:00:00"/>
    <d v="2026-01-28T00:00:00"/>
    <d v="2026-02-03T00:00:00"/>
    <d v="2026-04-21T00:00:00"/>
    <n v="84"/>
    <x v="1"/>
  </r>
  <r>
    <n v="2343"/>
    <s v="1149 K/PID.SUS/2026"/>
    <x v="1"/>
    <s v="Pidana"/>
    <x v="2"/>
    <n v="0"/>
    <s v="H-SOE"/>
    <s v="H-AMA"/>
    <s v="H-SRD"/>
    <n v="0"/>
    <s v="A-BRAZ"/>
    <n v="0"/>
    <d v="2026-01-20T00:00:00"/>
    <d v="2026-02-20T00:00:00"/>
    <d v="2026-03-03T00:00:00"/>
    <d v="2026-04-22T00:00:00"/>
    <n v="62"/>
    <x v="1"/>
  </r>
  <r>
    <n v="2344"/>
    <s v="1235 K/PID.SUS/2026"/>
    <x v="1"/>
    <s v="Pidana"/>
    <x v="2"/>
    <n v="0"/>
    <s v="H-YP"/>
    <s v="H-NEY"/>
    <s v="H-STJ"/>
    <n v="0"/>
    <s v="A-MAP"/>
    <n v="0"/>
    <d v="2026-01-20T00:00:00"/>
    <d v="2026-02-03T00:00:00"/>
    <d v="2026-02-11T00:00:00"/>
    <d v="2026-04-22T00:00:00"/>
    <n v="79"/>
    <x v="1"/>
  </r>
  <r>
    <n v="2345"/>
    <s v="1298 K/PID.SUS/2026"/>
    <x v="1"/>
    <s v="Pidana"/>
    <x v="2"/>
    <n v="0"/>
    <s v="H-YP"/>
    <s v="H-NEY"/>
    <s v="H-STJ"/>
    <n v="0"/>
    <s v="A-MAP"/>
    <n v="0"/>
    <d v="2026-01-21T00:00:00"/>
    <d v="2026-02-03T00:00:00"/>
    <d v="2026-02-11T00:00:00"/>
    <d v="2026-04-22T00:00:00"/>
    <n v="79"/>
    <x v="1"/>
  </r>
  <r>
    <n v="2346"/>
    <s v="696 PK/PID.SUS/2026"/>
    <x v="1"/>
    <s v="Pidana"/>
    <x v="0"/>
    <n v="0"/>
    <s v="H-YP"/>
    <s v="H-NEY"/>
    <s v="H-STJ"/>
    <n v="0"/>
    <s v="A-MUL"/>
    <n v="0"/>
    <d v="2026-01-20T00:00:00"/>
    <d v="2026-02-03T00:00:00"/>
    <d v="2026-02-18T00:00:00"/>
    <d v="2026-04-22T00:00:00"/>
    <n v="79"/>
    <x v="1"/>
  </r>
  <r>
    <n v="2347"/>
    <s v="50 PK/PID.SUS/2026"/>
    <x v="1"/>
    <s v="Pidana"/>
    <x v="1"/>
    <n v="0"/>
    <s v="H-SOE"/>
    <s v="H-AH-ANS"/>
    <s v="H-AMA"/>
    <n v="0"/>
    <s v="A-BRAZ"/>
    <s v="Dwi Tomo"/>
    <d v="2025-10-30T00:00:00"/>
    <d v="2026-02-11T00:00:00"/>
    <d v="2026-02-26T00:00:00"/>
    <d v="2026-04-22T00:00:00"/>
    <n v="71"/>
    <x v="1"/>
  </r>
  <r>
    <n v="2348"/>
    <s v="250 PK/PID.SUS/2026"/>
    <x v="1"/>
    <s v="Pidana"/>
    <x v="0"/>
    <n v="0"/>
    <s v="H-SOE"/>
    <s v="H-STJ"/>
    <s v="H-AMA"/>
    <n v="0"/>
    <s v="A-DR"/>
    <n v="0"/>
    <d v="2026-01-08T00:00:00"/>
    <d v="2026-01-27T00:00:00"/>
    <d v="2026-02-04T00:00:00"/>
    <d v="2026-04-22T00:00:00"/>
    <n v="86"/>
    <x v="1"/>
  </r>
  <r>
    <n v="2349"/>
    <s v="183 PK/PID.SUS/2026"/>
    <x v="1"/>
    <s v="Pidana"/>
    <x v="1"/>
    <n v="0"/>
    <s v="H-PH"/>
    <s v="H-AH-ANS"/>
    <s v="H-YNT"/>
    <n v="0"/>
    <s v="A-ASW"/>
    <s v="Emilia Djajasubagia"/>
    <d v="2026-01-08T00:00:00"/>
    <d v="2026-01-28T00:00:00"/>
    <d v="2026-02-05T00:00:00"/>
    <d v="2026-04-22T00:00:00"/>
    <n v="85"/>
    <x v="1"/>
  </r>
  <r>
    <n v="2350"/>
    <s v="438 K/PID.SUS/2026"/>
    <x v="1"/>
    <s v="Pidana"/>
    <x v="2"/>
    <n v="0"/>
    <s v="H-SOE"/>
    <s v="H-STJ"/>
    <s v="H-AMA"/>
    <n v="0"/>
    <s v="A-AGD"/>
    <n v="0"/>
    <d v="2026-01-08T00:00:00"/>
    <d v="2026-01-27T00:00:00"/>
    <d v="2026-02-03T00:00:00"/>
    <d v="2026-04-22T00:00:00"/>
    <n v="86"/>
    <x v="1"/>
  </r>
  <r>
    <n v="2351"/>
    <s v="801 K/PID.SUS/2026"/>
    <x v="1"/>
    <s v="Pidana"/>
    <x v="2"/>
    <n v="0"/>
    <s v="H-JUP"/>
    <s v="H-HASP"/>
    <s v="H-NEY"/>
    <n v="0"/>
    <s v="A-FST"/>
    <n v="0"/>
    <d v="2026-01-13T00:00:00"/>
    <d v="2026-01-26T00:00:00"/>
    <d v="2026-02-04T00:00:00"/>
    <d v="2026-04-22T00:00:00"/>
    <n v="87"/>
    <x v="1"/>
  </r>
  <r>
    <n v="2352"/>
    <s v="891 K/PID.SUS/2026"/>
    <x v="1"/>
    <s v="Pidana"/>
    <x v="2"/>
    <n v="0"/>
    <s v="H-JUP"/>
    <s v="H-SGT"/>
    <s v="H-AMA"/>
    <n v="0"/>
    <s v="A-AGD"/>
    <n v="0"/>
    <d v="2026-01-14T00:00:00"/>
    <d v="2026-01-26T00:00:00"/>
    <d v="2026-02-04T00:00:00"/>
    <d v="2026-04-22T00:00:00"/>
    <n v="87"/>
    <x v="1"/>
  </r>
  <r>
    <n v="2353"/>
    <s v="1192 K/PID.SUS/2026"/>
    <x v="1"/>
    <s v="Pidana"/>
    <x v="2"/>
    <n v="0"/>
    <s v="H-PH"/>
    <s v="H-AMA"/>
    <s v="H-SRD"/>
    <n v="0"/>
    <s v="A-DOS"/>
    <n v="0"/>
    <d v="2026-01-20T00:00:00"/>
    <d v="2026-01-28T00:00:00"/>
    <d v="2026-02-05T00:00:00"/>
    <d v="2026-04-22T00:00:00"/>
    <n v="85"/>
    <x v="1"/>
  </r>
  <r>
    <n v="2354"/>
    <s v="1581 K/PID.SUS/2026"/>
    <x v="1"/>
    <s v="Pidana"/>
    <x v="2"/>
    <n v="0"/>
    <s v="H-PH"/>
    <s v="H-STJ"/>
    <s v="H-SGT"/>
    <n v="0"/>
    <s v="A-NSK"/>
    <n v="0"/>
    <d v="2026-01-23T00:00:00"/>
    <d v="2026-01-28T00:00:00"/>
    <d v="2026-02-05T00:00:00"/>
    <d v="2026-04-22T00:00:00"/>
    <n v="85"/>
    <x v="1"/>
  </r>
  <r>
    <n v="2355"/>
    <s v="968 K/PID.SUS/2026"/>
    <x v="1"/>
    <s v="Pidana"/>
    <x v="2"/>
    <n v="0"/>
    <s v="H-JUP"/>
    <s v="H-HASP"/>
    <s v="H-NEY"/>
    <n v="0"/>
    <s v="A-FST"/>
    <n v="0"/>
    <d v="2026-01-15T00:00:00"/>
    <d v="2026-01-26T00:00:00"/>
    <d v="2026-02-04T00:00:00"/>
    <d v="2026-04-22T00:00:00"/>
    <n v="87"/>
    <x v="1"/>
  </r>
  <r>
    <n v="2356"/>
    <s v="969 K/PID.SUS/2026"/>
    <x v="1"/>
    <s v="Pidana"/>
    <x v="2"/>
    <n v="0"/>
    <s v="H-JUP"/>
    <s v="H-SGT"/>
    <s v="H-AMA"/>
    <n v="0"/>
    <s v="A-MOU"/>
    <n v="0"/>
    <d v="2026-01-15T00:00:00"/>
    <d v="2026-01-26T00:00:00"/>
    <d v="2026-02-04T00:00:00"/>
    <d v="2026-04-22T00:00:00"/>
    <n v="87"/>
    <x v="1"/>
  </r>
  <r>
    <n v="2357"/>
    <s v="1285 K/PID.SUS/2026"/>
    <x v="1"/>
    <s v="Pidana"/>
    <x v="2"/>
    <n v="0"/>
    <s v="H-JUP"/>
    <s v="H-SGT"/>
    <s v="H-AMA"/>
    <n v="0"/>
    <s v="A-AP"/>
    <n v="0"/>
    <d v="2026-01-21T00:00:00"/>
    <d v="2026-01-26T00:00:00"/>
    <d v="2026-02-04T00:00:00"/>
    <d v="2026-04-22T00:00:00"/>
    <n v="87"/>
    <x v="1"/>
  </r>
  <r>
    <n v="2358"/>
    <s v="1130 K/PID.SUS/2026"/>
    <x v="1"/>
    <s v="Pidana"/>
    <x v="2"/>
    <n v="0"/>
    <s v="H-PH"/>
    <s v="H-STJ"/>
    <s v="H-SGT"/>
    <n v="0"/>
    <s v="A-DOS"/>
    <n v="0"/>
    <d v="2026-01-20T00:00:00"/>
    <d v="2026-01-28T00:00:00"/>
    <d v="2026-02-05T00:00:00"/>
    <d v="2026-04-22T00:00:00"/>
    <n v="85"/>
    <x v="1"/>
  </r>
  <r>
    <n v="2359"/>
    <s v="1435 K/PID.SUS/2026"/>
    <x v="1"/>
    <s v="Pidana"/>
    <x v="2"/>
    <n v="0"/>
    <s v="H-SOE"/>
    <s v="H-HASP"/>
    <s v="H-STJ"/>
    <n v="0"/>
    <s v="A-BRAZ"/>
    <n v="0"/>
    <d v="2026-01-22T00:00:00"/>
    <d v="2026-02-11T00:00:00"/>
    <d v="2026-02-25T00:00:00"/>
    <d v="2026-04-22T00:00:00"/>
    <n v="71"/>
    <x v="1"/>
  </r>
  <r>
    <n v="2360"/>
    <s v="1579 K/PID.SUS/2026"/>
    <x v="1"/>
    <s v="Pidana"/>
    <x v="2"/>
    <n v="0"/>
    <s v="H-SOE"/>
    <s v="H-AMA"/>
    <s v="H-SRD"/>
    <n v="0"/>
    <s v="A-BRAZ"/>
    <n v="0"/>
    <d v="2026-01-23T00:00:00"/>
    <d v="2026-02-11T00:00:00"/>
    <d v="2026-02-25T00:00:00"/>
    <d v="2026-04-22T00:00:00"/>
    <n v="71"/>
    <x v="1"/>
  </r>
  <r>
    <n v="2361"/>
    <s v="1464 K/PID.SUS/2026"/>
    <x v="1"/>
    <s v="Pidana"/>
    <x v="2"/>
    <n v="0"/>
    <s v="H-PH"/>
    <s v="H-AMA"/>
    <s v="H-HASP"/>
    <n v="0"/>
    <s v="A-WGA"/>
    <n v="0"/>
    <d v="2026-01-22T00:00:00"/>
    <d v="2026-01-28T00:00:00"/>
    <d v="2026-02-05T00:00:00"/>
    <d v="2026-04-22T00:00:00"/>
    <n v="85"/>
    <x v="1"/>
  </r>
  <r>
    <n v="2362"/>
    <s v="1428 K/PID.SUS/2026"/>
    <x v="1"/>
    <s v="Pidana"/>
    <x v="2"/>
    <n v="0"/>
    <s v="H-YNT"/>
    <s v="H-SRD"/>
    <s v="H-HASP"/>
    <n v="0"/>
    <s v="A-MSY"/>
    <n v="0"/>
    <d v="2026-01-22T00:00:00"/>
    <d v="2026-01-26T00:00:00"/>
    <d v="2026-02-19T00:00:00"/>
    <d v="2026-04-22T00:00:00"/>
    <n v="87"/>
    <x v="1"/>
  </r>
  <r>
    <n v="2363"/>
    <s v="1248 K/PID.SUS/2026"/>
    <x v="1"/>
    <s v="Pidana"/>
    <x v="2"/>
    <n v="0"/>
    <s v="H-PH"/>
    <s v="H-AMA"/>
    <s v="H-SRD"/>
    <n v="0"/>
    <s v="A-AMIR"/>
    <n v="0"/>
    <d v="2026-01-20T00:00:00"/>
    <d v="2026-01-28T00:00:00"/>
    <d v="2026-02-05T00:00:00"/>
    <d v="2026-04-22T00:00:00"/>
    <n v="85"/>
    <x v="1"/>
  </r>
  <r>
    <n v="2364"/>
    <s v="1503 K/PID.SUS/2026"/>
    <x v="1"/>
    <s v="Pidana"/>
    <x v="2"/>
    <n v="0"/>
    <s v="H-JUP"/>
    <s v="H-HASP"/>
    <s v="H-NEY"/>
    <n v="0"/>
    <s v="A-MOU"/>
    <n v="0"/>
    <d v="2026-01-22T00:00:00"/>
    <d v="2026-02-03T00:00:00"/>
    <d v="2026-02-11T00:00:00"/>
    <d v="2026-04-22T00:00:00"/>
    <n v="79"/>
    <x v="1"/>
  </r>
  <r>
    <n v="2365"/>
    <s v="935 K/PID.SUS/2026"/>
    <x v="1"/>
    <s v="Pidana"/>
    <x v="2"/>
    <n v="0"/>
    <s v="H-JUP"/>
    <s v="H-SGT"/>
    <s v="H-AMA"/>
    <n v="0"/>
    <s v="A-AGD"/>
    <n v="0"/>
    <d v="2026-01-15T00:00:00"/>
    <d v="2026-01-26T00:00:00"/>
    <d v="2026-02-04T00:00:00"/>
    <d v="2026-04-22T00:00:00"/>
    <n v="87"/>
    <x v="1"/>
  </r>
  <r>
    <n v="2366"/>
    <s v="413 K/PID.SUS-LH/2026"/>
    <x v="1"/>
    <s v="Pidana"/>
    <x v="2"/>
    <n v="0"/>
    <s v="H-SOE"/>
    <s v="H-STJ"/>
    <s v="H-AMA"/>
    <n v="0"/>
    <s v="A-RFW"/>
    <s v="Tety Siti Rochmat Setyawati"/>
    <d v="2026-01-07T00:00:00"/>
    <d v="2026-01-27T00:00:00"/>
    <d v="2026-02-04T00:00:00"/>
    <d v="2026-04-22T00:00:00"/>
    <n v="86"/>
    <x v="1"/>
  </r>
  <r>
    <n v="2367"/>
    <s v="623 K/PID.SUS/2026"/>
    <x v="1"/>
    <s v="Pidana"/>
    <x v="2"/>
    <n v="0"/>
    <s v="H-JUP"/>
    <s v="H-HASP"/>
    <s v="H-NEY"/>
    <n v="0"/>
    <s v="A-HPY"/>
    <n v="0"/>
    <d v="2026-01-12T00:00:00"/>
    <d v="2026-01-26T00:00:00"/>
    <d v="2026-02-04T00:00:00"/>
    <d v="2026-04-22T00:00:00"/>
    <n v="87"/>
    <x v="1"/>
  </r>
  <r>
    <n v="2368"/>
    <s v="949 K/PID.SUS/2026"/>
    <x v="1"/>
    <s v="Pidana"/>
    <x v="2"/>
    <n v="0"/>
    <s v="H-JUP"/>
    <s v="H-SGT"/>
    <s v="H-SGS"/>
    <n v="0"/>
    <s v="A-AGD"/>
    <n v="0"/>
    <d v="2026-01-15T00:00:00"/>
    <d v="2026-01-26T00:00:00"/>
    <d v="2026-02-04T00:00:00"/>
    <d v="2026-04-22T00:00:00"/>
    <n v="87"/>
    <x v="1"/>
  </r>
  <r>
    <n v="2369"/>
    <s v="855 K/PID.SUS/2026"/>
    <x v="1"/>
    <s v="Pidana"/>
    <x v="2"/>
    <n v="0"/>
    <s v="H-PH"/>
    <s v="H-STJ"/>
    <s v="H-SGT"/>
    <n v="0"/>
    <s v="A-AMIR"/>
    <n v="0"/>
    <d v="2026-01-14T00:00:00"/>
    <d v="2026-01-28T00:00:00"/>
    <d v="2026-02-03T00:00:00"/>
    <d v="2026-04-22T00:00:00"/>
    <n v="85"/>
    <x v="1"/>
  </r>
  <r>
    <n v="2370"/>
    <s v="1068 K/PID.SUS/2026"/>
    <x v="1"/>
    <s v="Pidana"/>
    <x v="2"/>
    <n v="0"/>
    <s v="H-JUP"/>
    <s v="H-SGT"/>
    <s v="H-AMA"/>
    <n v="0"/>
    <s v="A-AGD"/>
    <n v="0"/>
    <d v="2026-01-19T00:00:00"/>
    <d v="2026-01-26T00:00:00"/>
    <d v="2026-02-04T00:00:00"/>
    <d v="2026-04-22T00:00:00"/>
    <n v="87"/>
    <x v="1"/>
  </r>
  <r>
    <n v="2371"/>
    <s v="833 K/PID.SUS/2026"/>
    <x v="1"/>
    <s v="Pidana"/>
    <x v="2"/>
    <n v="0"/>
    <s v="H-JUP"/>
    <s v="H-SGT"/>
    <s v="H-AMA"/>
    <n v="0"/>
    <s v="A-AP"/>
    <n v="0"/>
    <d v="2026-01-14T00:00:00"/>
    <d v="2026-01-26T00:00:00"/>
    <d v="2026-02-04T00:00:00"/>
    <d v="2026-04-22T00:00:00"/>
    <n v="87"/>
    <x v="1"/>
  </r>
  <r>
    <n v="2372"/>
    <s v="1010 K/PID.SUS/2026"/>
    <x v="1"/>
    <s v="Pidana"/>
    <x v="2"/>
    <n v="0"/>
    <s v="H-JUP"/>
    <s v="H-SGT"/>
    <s v="H-AMA"/>
    <n v="0"/>
    <s v="A-AGD"/>
    <n v="0"/>
    <d v="2026-01-15T00:00:00"/>
    <d v="2026-01-26T00:00:00"/>
    <d v="2026-02-04T00:00:00"/>
    <d v="2026-04-22T00:00:00"/>
    <n v="87"/>
    <x v="1"/>
  </r>
  <r>
    <n v="2373"/>
    <s v="1586 K/PID.SUS/2026"/>
    <x v="1"/>
    <s v="Pidana"/>
    <x v="2"/>
    <n v="0"/>
    <s v="H-PH"/>
    <s v="H-AMA"/>
    <s v="H-HASP"/>
    <n v="0"/>
    <s v="A-NMI"/>
    <n v="0"/>
    <d v="2026-01-23T00:00:00"/>
    <d v="2026-01-28T00:00:00"/>
    <d v="2026-02-05T00:00:00"/>
    <d v="2026-04-22T00:00:00"/>
    <n v="85"/>
    <x v="1"/>
  </r>
  <r>
    <n v="2374"/>
    <s v="596 K/PID.SUS/2026"/>
    <x v="1"/>
    <s v="Pidana"/>
    <x v="3"/>
    <n v="0"/>
    <s v="H-JUP"/>
    <s v="H-AH-AMJ"/>
    <s v="H-AMA"/>
    <n v="0"/>
    <s v="A-MOU"/>
    <s v="Dwi Tomo"/>
    <d v="2026-01-09T00:00:00"/>
    <d v="2026-02-03T00:00:00"/>
    <d v="2026-02-11T00:00:00"/>
    <d v="2026-04-22T00:00:00"/>
    <n v="79"/>
    <x v="1"/>
  </r>
  <r>
    <n v="2375"/>
    <s v="1786 K/PID.SUS/2026"/>
    <x v="1"/>
    <s v="Pidana"/>
    <x v="2"/>
    <n v="0"/>
    <s v="H-SL"/>
    <s v="H-SGT"/>
    <s v="H-TMA"/>
    <n v="0"/>
    <s v="A-AP"/>
    <n v="0"/>
    <d v="2026-01-27T00:00:00"/>
    <d v="2026-01-29T00:00:00"/>
    <d v="2026-02-04T00:00:00"/>
    <d v="2026-04-22T00:00:00"/>
    <n v="84"/>
    <x v="1"/>
  </r>
  <r>
    <n v="2376"/>
    <s v="1662 K/PID.SUS/2026"/>
    <x v="1"/>
    <s v="Pidana"/>
    <x v="2"/>
    <n v="0"/>
    <s v="H-SL"/>
    <s v="H-SGT"/>
    <s v="H-TMA"/>
    <n v="0"/>
    <s v="A-COP"/>
    <n v="0"/>
    <d v="2026-01-26T00:00:00"/>
    <d v="2026-01-27T00:00:00"/>
    <d v="2026-02-04T00:00:00"/>
    <d v="2026-04-22T00:00:00"/>
    <n v="86"/>
    <x v="1"/>
  </r>
  <r>
    <n v="2377"/>
    <s v="1819 K/PID.SUS/2026"/>
    <x v="1"/>
    <s v="Pidana"/>
    <x v="2"/>
    <n v="0"/>
    <s v="H-SL"/>
    <s v="H-SGT"/>
    <s v="H-TMA"/>
    <n v="0"/>
    <s v="A-ASW"/>
    <n v="0"/>
    <d v="2026-01-27T00:00:00"/>
    <d v="2026-01-28T00:00:00"/>
    <d v="2026-02-04T00:00:00"/>
    <d v="2026-04-22T00:00:00"/>
    <n v="85"/>
    <x v="1"/>
  </r>
  <r>
    <n v="2378"/>
    <s v="1816 K/PID.SUS/2026"/>
    <x v="1"/>
    <s v="Pidana"/>
    <x v="2"/>
    <n v="0"/>
    <s v="H-SL"/>
    <s v="H-SGT"/>
    <s v="H-TMA"/>
    <n v="0"/>
    <s v="A-ASW"/>
    <n v="0"/>
    <d v="2026-01-27T00:00:00"/>
    <d v="2026-01-28T00:00:00"/>
    <d v="2026-02-04T00:00:00"/>
    <d v="2026-04-22T00:00:00"/>
    <n v="85"/>
    <x v="1"/>
  </r>
  <r>
    <n v="2379"/>
    <s v="1206 K/PID.SUS/2026"/>
    <x v="1"/>
    <s v="Pidana"/>
    <x v="2"/>
    <n v="0"/>
    <s v="H-PH"/>
    <s v="H-AMA"/>
    <s v="H-SRD"/>
    <n v="0"/>
    <s v="A-SSM"/>
    <n v="0"/>
    <d v="2026-01-20T00:00:00"/>
    <d v="2026-01-28T00:00:00"/>
    <d v="2026-02-05T00:00:00"/>
    <d v="2026-04-22T00:00:00"/>
    <n v="85"/>
    <x v="1"/>
  </r>
  <r>
    <n v="2380"/>
    <s v="449 PK/PID.SUS/2026"/>
    <x v="1"/>
    <s v="Pidana"/>
    <x v="0"/>
    <n v="0"/>
    <s v="H-JUP"/>
    <s v="H-SGT"/>
    <s v="H-AMA"/>
    <n v="0"/>
    <s v="A-SSM"/>
    <n v="0"/>
    <d v="2026-01-14T00:00:00"/>
    <d v="2026-02-11T00:00:00"/>
    <d v="2026-02-19T00:00:00"/>
    <d v="2026-04-22T00:00:00"/>
    <n v="71"/>
    <x v="1"/>
  </r>
  <r>
    <n v="2381"/>
    <s v="2112 K/PID.SUS/2026"/>
    <x v="1"/>
    <s v="Pidana"/>
    <x v="2"/>
    <n v="0"/>
    <s v="H-PH"/>
    <s v="H-AMA"/>
    <s v="H-SRD"/>
    <n v="0"/>
    <s v="A-RFW"/>
    <n v="0"/>
    <d v="2026-01-30T00:00:00"/>
    <d v="2026-02-24T00:00:00"/>
    <d v="2026-03-03T00:00:00"/>
    <d v="2026-04-22T00:00:00"/>
    <n v="58"/>
    <x v="1"/>
  </r>
  <r>
    <n v="2382"/>
    <s v="2565 K/PID.SUS/2026"/>
    <x v="1"/>
    <s v="Pidana"/>
    <x v="2"/>
    <n v="0"/>
    <s v="H-HM"/>
    <s v="H-SGS"/>
    <s v="H-SRD"/>
    <n v="0"/>
    <s v="A-SSM"/>
    <n v="0"/>
    <d v="2026-02-05T00:00:00"/>
    <d v="2026-02-26T00:00:00"/>
    <d v="2026-03-05T00:00:00"/>
    <d v="2026-04-22T00:00:00"/>
    <n v="56"/>
    <x v="1"/>
  </r>
  <r>
    <n v="2383"/>
    <s v="446 PK/PID.SUS/2026"/>
    <x v="1"/>
    <s v="Pidana"/>
    <x v="1"/>
    <n v="0"/>
    <s v="H-YNT"/>
    <s v="H-AH-ANS"/>
    <s v="H-HASP"/>
    <n v="0"/>
    <s v="A-WGA"/>
    <s v="Dwi Tomo"/>
    <d v="2026-01-14T00:00:00"/>
    <d v="2026-01-26T00:00:00"/>
    <d v="2026-02-25T00:00:00"/>
    <d v="2026-04-22T00:00:00"/>
    <n v="87"/>
    <x v="1"/>
  </r>
  <r>
    <n v="2384"/>
    <s v="1637 K/PID.SUS/2026"/>
    <x v="1"/>
    <s v="Pidana"/>
    <x v="2"/>
    <n v="0"/>
    <s v="H-YNT"/>
    <s v="H-SGT"/>
    <s v="H-NEY"/>
    <n v="0"/>
    <s v="A-MSY"/>
    <n v="0"/>
    <d v="2026-01-26T00:00:00"/>
    <d v="2026-01-28T00:00:00"/>
    <d v="2026-02-25T00:00:00"/>
    <d v="2026-04-22T00:00:00"/>
    <n v="85"/>
    <x v="1"/>
  </r>
  <r>
    <n v="2385"/>
    <s v="775 PK/PID.SUS/2026"/>
    <x v="1"/>
    <s v="Pidana"/>
    <x v="0"/>
    <n v="0"/>
    <s v="H-YNT"/>
    <s v="H-SRD"/>
    <s v="H-HASP"/>
    <n v="0"/>
    <s v="A-DEV"/>
    <n v="0"/>
    <d v="2026-01-22T00:00:00"/>
    <d v="2026-01-26T00:00:00"/>
    <d v="2026-02-25T00:00:00"/>
    <d v="2026-04-22T00:00:00"/>
    <n v="87"/>
    <x v="1"/>
  </r>
  <r>
    <n v="2386"/>
    <s v="452 PK/PID.SUS/2026"/>
    <x v="1"/>
    <s v="Pidana"/>
    <x v="0"/>
    <n v="0"/>
    <s v="H-YNT"/>
    <s v="H-SRD"/>
    <s v="H-HASP"/>
    <n v="0"/>
    <s v="A-MSY"/>
    <n v="0"/>
    <d v="2026-01-14T00:00:00"/>
    <d v="2026-01-26T00:00:00"/>
    <d v="2026-02-25T00:00:00"/>
    <d v="2026-04-22T00:00:00"/>
    <n v="87"/>
    <x v="1"/>
  </r>
  <r>
    <n v="2387"/>
    <s v="511 PK/PID.SUS/2026"/>
    <x v="1"/>
    <s v="Pidana"/>
    <x v="0"/>
    <n v="0"/>
    <s v="H-PH"/>
    <s v="H-AMA"/>
    <s v="H-SRD"/>
    <n v="0"/>
    <s v="A-SSM"/>
    <n v="0"/>
    <d v="2026-01-14T00:00:00"/>
    <d v="2026-02-10T00:00:00"/>
    <d v="2026-02-26T00:00:00"/>
    <d v="2026-04-22T00:00:00"/>
    <n v="72"/>
    <x v="1"/>
  </r>
  <r>
    <n v="2388"/>
    <s v="2496 K/PID.SUS/2026"/>
    <x v="1"/>
    <s v="Pidana"/>
    <x v="2"/>
    <n v="0"/>
    <s v="H-JUP"/>
    <s v="H-SGT"/>
    <s v="H-AMA"/>
    <n v="0"/>
    <s v="A-IUS"/>
    <n v="0"/>
    <d v="2026-02-05T00:00:00"/>
    <d v="2026-02-19T00:00:00"/>
    <d v="2026-02-26T00:00:00"/>
    <d v="2026-04-22T00:00:00"/>
    <n v="63"/>
    <x v="1"/>
  </r>
  <r>
    <n v="2389"/>
    <s v="931 PK/PID.SUS/2026"/>
    <x v="1"/>
    <s v="Pidana"/>
    <x v="0"/>
    <n v="0"/>
    <s v="H-YNT"/>
    <s v="H-AMA"/>
    <s v="H-NEY"/>
    <n v="0"/>
    <s v="A-END"/>
    <n v="0"/>
    <d v="2026-01-27T00:00:00"/>
    <d v="2026-02-13T00:00:00"/>
    <d v="2026-02-26T00:00:00"/>
    <d v="2026-04-22T00:00:00"/>
    <n v="69"/>
    <x v="1"/>
  </r>
  <r>
    <n v="2390"/>
    <s v="560 PK/PID.SUS/2026"/>
    <x v="1"/>
    <s v="Pidana"/>
    <x v="0"/>
    <n v="0"/>
    <s v="H-SOE"/>
    <s v="H-HASP"/>
    <s v="H-STJ"/>
    <n v="0"/>
    <s v="A-BRAZ"/>
    <n v="0"/>
    <d v="2026-01-15T00:00:00"/>
    <d v="2026-02-11T00:00:00"/>
    <d v="2026-02-25T00:00:00"/>
    <d v="2026-04-22T00:00:00"/>
    <n v="71"/>
    <x v="1"/>
  </r>
  <r>
    <n v="2391"/>
    <s v="2255 K/PID.SUS/2026"/>
    <x v="1"/>
    <s v="Pidana"/>
    <x v="2"/>
    <n v="0"/>
    <s v="H-PH"/>
    <s v="H-AMA"/>
    <s v="H-HASP"/>
    <n v="0"/>
    <s v="A-RYR"/>
    <n v="0"/>
    <d v="2026-02-03T00:00:00"/>
    <d v="2026-02-24T00:00:00"/>
    <d v="2026-03-05T00:00:00"/>
    <d v="2026-04-22T00:00:00"/>
    <n v="58"/>
    <x v="1"/>
  </r>
  <r>
    <n v="2392"/>
    <s v="1973 K/PID.SUS/2026"/>
    <x v="1"/>
    <s v="Pidana"/>
    <x v="2"/>
    <n v="0"/>
    <s v="H-HM"/>
    <s v="H-SGS"/>
    <s v="H-SRD"/>
    <n v="0"/>
    <s v="A-IDR"/>
    <n v="0"/>
    <d v="2026-01-28T00:00:00"/>
    <d v="2026-02-26T00:00:00"/>
    <d v="2026-03-05T00:00:00"/>
    <d v="2026-04-22T00:00:00"/>
    <n v="56"/>
    <x v="1"/>
  </r>
  <r>
    <n v="2393"/>
    <s v="2986 K/PID.SUS/2026"/>
    <x v="1"/>
    <s v="Pidana"/>
    <x v="2"/>
    <n v="0"/>
    <s v="H-HM"/>
    <s v="H-SGS"/>
    <s v="H-SRD"/>
    <n v="0"/>
    <s v="A-IDR"/>
    <n v="0"/>
    <d v="2026-02-18T00:00:00"/>
    <d v="2026-02-26T00:00:00"/>
    <d v="2026-03-05T00:00:00"/>
    <d v="2026-04-22T00:00:00"/>
    <n v="56"/>
    <x v="1"/>
  </r>
  <r>
    <n v="2394"/>
    <s v="3196 K/PID.SUS/2026"/>
    <x v="1"/>
    <s v="Pidana"/>
    <x v="2"/>
    <n v="0"/>
    <s v="H-SL"/>
    <s v="H-APH"/>
    <s v="H-AMA"/>
    <n v="0"/>
    <s v="A-ASW"/>
    <n v="0"/>
    <d v="2026-02-20T00:00:00"/>
    <d v="2026-02-24T00:00:00"/>
    <d v="2026-03-09T00:00:00"/>
    <d v="2026-04-22T00:00:00"/>
    <n v="58"/>
    <x v="1"/>
  </r>
  <r>
    <n v="2395"/>
    <s v="2358 K/PID.SUS/2026"/>
    <x v="1"/>
    <s v="Pidana"/>
    <x v="2"/>
    <n v="0"/>
    <s v="H-HM"/>
    <s v="H-SGS"/>
    <s v="H-SRD"/>
    <n v="0"/>
    <s v="A-IDR"/>
    <n v="0"/>
    <d v="2026-02-03T00:00:00"/>
    <d v="2026-02-26T00:00:00"/>
    <d v="2026-03-05T00:00:00"/>
    <d v="2026-04-22T00:00:00"/>
    <n v="56"/>
    <x v="1"/>
  </r>
  <r>
    <n v="2396"/>
    <s v="3550 K/PID.SUS/2026"/>
    <x v="1"/>
    <s v="Pidana"/>
    <x v="2"/>
    <n v="0"/>
    <s v="H-SL"/>
    <s v="H-APH"/>
    <s v="H-AMA"/>
    <n v="0"/>
    <s v="A-ASW"/>
    <n v="0"/>
    <d v="2026-02-27T00:00:00"/>
    <d v="2026-03-02T00:00:00"/>
    <d v="2026-03-09T00:00:00"/>
    <d v="2026-04-22T00:00:00"/>
    <n v="52"/>
    <x v="1"/>
  </r>
  <r>
    <n v="2397"/>
    <s v="1210 PK/PID.SUS/2026"/>
    <x v="1"/>
    <s v="Pidana"/>
    <x v="0"/>
    <n v="0"/>
    <s v="H-DBS"/>
    <s v="H-YP"/>
    <s v="H-SRD"/>
    <n v="0"/>
    <s v="A-WID"/>
    <s v="Murganda Sitompul"/>
    <d v="2026-02-20T00:00:00"/>
    <d v="2026-03-03T00:00:00"/>
    <d v="2026-03-12T00:00:00"/>
    <d v="2026-04-22T00:00:00"/>
    <n v="51"/>
    <x v="1"/>
  </r>
  <r>
    <n v="2398"/>
    <s v="3090 K/PID.SUS/2026"/>
    <x v="1"/>
    <s v="Pidana"/>
    <x v="2"/>
    <n v="0"/>
    <s v="H-HM"/>
    <s v="H-SGS"/>
    <s v="H-SRD"/>
    <n v="0"/>
    <s v="A-SSM"/>
    <n v="0"/>
    <d v="2026-02-19T00:00:00"/>
    <d v="2026-03-04T00:00:00"/>
    <d v="2026-03-12T00:00:00"/>
    <d v="2026-04-22T00:00:00"/>
    <n v="50"/>
    <x v="1"/>
  </r>
  <r>
    <n v="2399"/>
    <s v="1516 K/PID.SUS/2026"/>
    <x v="1"/>
    <s v="Pidana"/>
    <x v="2"/>
    <n v="0"/>
    <s v="H-SOE"/>
    <s v="H-HASP"/>
    <s v="H-STJ"/>
    <n v="0"/>
    <s v="A-NDW"/>
    <n v="0"/>
    <d v="2026-01-22T00:00:00"/>
    <d v="2026-02-11T00:00:00"/>
    <d v="2026-02-25T00:00:00"/>
    <d v="2026-04-22T00:00:00"/>
    <n v="71"/>
    <x v="1"/>
  </r>
  <r>
    <n v="2400"/>
    <s v="765 K/PID.SUS/2026"/>
    <x v="1"/>
    <s v="Pidana"/>
    <x v="2"/>
    <n v="0"/>
    <s v="H-JUP"/>
    <s v="H-HASP"/>
    <s v="H-NEY"/>
    <n v="0"/>
    <s v="A-DR"/>
    <n v="0"/>
    <d v="2026-01-13T00:00:00"/>
    <d v="2026-01-26T00:00:00"/>
    <d v="2026-02-04T00:00:00"/>
    <d v="2026-04-22T00:00:00"/>
    <n v="87"/>
    <x v="1"/>
  </r>
  <r>
    <n v="2401"/>
    <s v="712 K/PID.SUS/2026"/>
    <x v="1"/>
    <s v="Pidana"/>
    <x v="2"/>
    <n v="0"/>
    <s v="H-JUP"/>
    <s v="H-SGT"/>
    <s v="H-AMA"/>
    <n v="0"/>
    <s v="A-MOU"/>
    <n v="0"/>
    <d v="2026-01-13T00:00:00"/>
    <d v="2026-01-26T00:00:00"/>
    <d v="2026-02-04T00:00:00"/>
    <d v="2026-04-22T00:00:00"/>
    <n v="87"/>
    <x v="1"/>
  </r>
  <r>
    <n v="2402"/>
    <s v="890 K/PID.SUS/2026"/>
    <x v="1"/>
    <s v="Pidana"/>
    <x v="2"/>
    <n v="0"/>
    <s v="H-JUP"/>
    <s v="H-SGT"/>
    <s v="H-AMA"/>
    <n v="0"/>
    <s v="A-MOU"/>
    <s v="Tety Siti Rochmat Setyawati"/>
    <d v="2026-01-14T00:00:00"/>
    <d v="2026-01-26T00:00:00"/>
    <d v="2026-02-04T00:00:00"/>
    <d v="2026-04-22T00:00:00"/>
    <n v="87"/>
    <x v="1"/>
  </r>
  <r>
    <n v="2403"/>
    <s v="1023 K/PID.SUS/2026"/>
    <x v="1"/>
    <s v="Pidana"/>
    <x v="2"/>
    <n v="0"/>
    <s v="H-YP"/>
    <s v="H-NEY"/>
    <s v="H-STJ"/>
    <n v="0"/>
    <s v="A-LIZ"/>
    <n v="0"/>
    <d v="2026-01-19T00:00:00"/>
    <d v="2026-02-03T00:00:00"/>
    <d v="2026-02-11T00:00:00"/>
    <d v="2026-04-22T00:00:00"/>
    <n v="79"/>
    <x v="1"/>
  </r>
  <r>
    <n v="2404"/>
    <s v="1035 PK/PID.SUS/2026"/>
    <x v="1"/>
    <s v="Pidana"/>
    <x v="0"/>
    <n v="0"/>
    <s v="H-YNT"/>
    <s v="H-STJ"/>
    <s v="H-NEY"/>
    <n v="0"/>
    <s v="A-MSY"/>
    <n v="0"/>
    <d v="2026-01-30T00:00:00"/>
    <d v="2026-02-13T00:00:00"/>
    <d v="2026-02-26T00:00:00"/>
    <d v="2026-04-22T00:00:00"/>
    <n v="69"/>
    <x v="1"/>
  </r>
  <r>
    <n v="2405"/>
    <s v="934 K/PID.SUS/2026"/>
    <x v="1"/>
    <s v="Pidana"/>
    <x v="2"/>
    <n v="0"/>
    <s v="H-JUP"/>
    <s v="H-SGT"/>
    <s v="H-AMA"/>
    <n v="0"/>
    <s v="A-RYR"/>
    <n v="0"/>
    <d v="2026-01-15T00:00:00"/>
    <d v="2026-01-26T00:00:00"/>
    <d v="2026-02-04T00:00:00"/>
    <d v="2026-04-22T00:00:00"/>
    <n v="87"/>
    <x v="1"/>
  </r>
  <r>
    <n v="2406"/>
    <s v="268 PK/PID.SUS/2026"/>
    <x v="1"/>
    <s v="Pidana"/>
    <x v="0"/>
    <n v="0"/>
    <s v="H-PH"/>
    <s v="H-HASP"/>
    <s v="H-APH"/>
    <n v="0"/>
    <s v="A-MSY"/>
    <n v="0"/>
    <d v="2026-01-09T00:00:00"/>
    <d v="2026-01-28T00:00:00"/>
    <d v="2026-02-03T00:00:00"/>
    <d v="2026-04-22T00:00:00"/>
    <n v="85"/>
    <x v="1"/>
  </r>
  <r>
    <n v="2407"/>
    <s v="217 PK/PID.SUS/2026"/>
    <x v="1"/>
    <s v="Pidana"/>
    <x v="0"/>
    <n v="0"/>
    <s v="H-SOE"/>
    <s v="H-STJ"/>
    <s v="H-AMA"/>
    <n v="0"/>
    <s v="A-MSY"/>
    <n v="0"/>
    <d v="2026-01-08T00:00:00"/>
    <d v="2026-01-27T00:00:00"/>
    <d v="2026-02-04T00:00:00"/>
    <d v="2026-04-22T00:00:00"/>
    <n v="86"/>
    <x v="1"/>
  </r>
  <r>
    <n v="2408"/>
    <s v="146 K/PID.SUS/2026"/>
    <x v="1"/>
    <s v="Pidana"/>
    <x v="2"/>
    <n v="0"/>
    <s v="H-SOE"/>
    <s v="H-SGS"/>
    <s v="H-YNT"/>
    <n v="0"/>
    <s v="A-MSY"/>
    <n v="0"/>
    <d v="2026-01-05T00:00:00"/>
    <d v="2026-01-27T00:00:00"/>
    <d v="2026-02-03T00:00:00"/>
    <d v="2026-04-22T00:00:00"/>
    <n v="86"/>
    <x v="1"/>
  </r>
  <r>
    <n v="2409"/>
    <s v="168 PK/PID.SUS/2026"/>
    <x v="1"/>
    <s v="Pidana"/>
    <x v="0"/>
    <n v="0"/>
    <s v="H-SOE"/>
    <s v="H-STJ"/>
    <s v="H-AMA"/>
    <n v="0"/>
    <s v="A-MSY"/>
    <n v="0"/>
    <d v="2026-01-08T00:00:00"/>
    <d v="2026-01-27T00:00:00"/>
    <d v="2026-02-03T00:00:00"/>
    <d v="2026-04-22T00:00:00"/>
    <n v="86"/>
    <x v="1"/>
  </r>
  <r>
    <n v="2410"/>
    <s v="1740 K/PID.SUS/2026"/>
    <x v="1"/>
    <s v="Pidana"/>
    <x v="2"/>
    <n v="0"/>
    <s v="H-YNT"/>
    <s v="H-AMA"/>
    <s v="H-NEY"/>
    <n v="0"/>
    <s v="A-MSY"/>
    <n v="0"/>
    <d v="2026-01-26T00:00:00"/>
    <d v="2026-01-28T00:00:00"/>
    <d v="2026-02-25T00:00:00"/>
    <d v="2026-04-22T00:00:00"/>
    <n v="85"/>
    <x v="1"/>
  </r>
  <r>
    <n v="2411"/>
    <s v="1639 K/PID.SUS/2026"/>
    <x v="1"/>
    <s v="Pidana"/>
    <x v="2"/>
    <n v="0"/>
    <s v="H-YNT"/>
    <s v="H-STJ"/>
    <s v="H-NEY"/>
    <n v="0"/>
    <s v="A-MSY"/>
    <n v="0"/>
    <d v="2026-01-26T00:00:00"/>
    <d v="2026-01-28T00:00:00"/>
    <d v="2026-02-25T00:00:00"/>
    <d v="2026-04-22T00:00:00"/>
    <n v="85"/>
    <x v="1"/>
  </r>
  <r>
    <n v="2412"/>
    <s v="1669 K/PID.SUS/2026"/>
    <x v="1"/>
    <s v="Pidana"/>
    <x v="2"/>
    <n v="0"/>
    <s v="H-YNT"/>
    <s v="H-AMA"/>
    <s v="H-NEY"/>
    <n v="0"/>
    <s v="A-MSY"/>
    <n v="0"/>
    <d v="2026-01-26T00:00:00"/>
    <d v="2026-01-28T00:00:00"/>
    <d v="2026-02-25T00:00:00"/>
    <d v="2026-04-22T00:00:00"/>
    <n v="85"/>
    <x v="1"/>
  </r>
  <r>
    <n v="2413"/>
    <s v="1427 K/PID.SUS/2026"/>
    <x v="1"/>
    <s v="Pidana"/>
    <x v="2"/>
    <n v="0"/>
    <s v="H-YNT"/>
    <s v="H-SRD"/>
    <s v="H-HASP"/>
    <n v="0"/>
    <s v="A-MSY"/>
    <n v="0"/>
    <d v="2026-01-22T00:00:00"/>
    <d v="2026-01-26T00:00:00"/>
    <d v="2026-02-19T00:00:00"/>
    <d v="2026-04-22T00:00:00"/>
    <n v="87"/>
    <x v="1"/>
  </r>
  <r>
    <n v="2414"/>
    <s v="1191 K/PID.SUS/2026"/>
    <x v="1"/>
    <s v="Pidana"/>
    <x v="2"/>
    <n v="0"/>
    <s v="H-JUP"/>
    <s v="H-HASP"/>
    <s v="H-NEY"/>
    <n v="0"/>
    <s v="A-DR"/>
    <n v="0"/>
    <d v="2026-01-20T00:00:00"/>
    <d v="2026-01-26T00:00:00"/>
    <d v="2026-02-04T00:00:00"/>
    <d v="2026-04-22T00:00:00"/>
    <n v="87"/>
    <x v="1"/>
  </r>
  <r>
    <n v="2415"/>
    <s v="249 PK/PID.SUS/2026"/>
    <x v="1"/>
    <s v="Pidana"/>
    <x v="0"/>
    <n v="0"/>
    <s v="H-SOE"/>
    <s v="H-STJ"/>
    <s v="H-AMA"/>
    <n v="0"/>
    <s v="A-DR"/>
    <n v="0"/>
    <d v="2026-01-08T00:00:00"/>
    <d v="2026-01-27T00:00:00"/>
    <d v="2026-02-03T00:00:00"/>
    <d v="2026-04-22T00:00:00"/>
    <n v="86"/>
    <x v="1"/>
  </r>
  <r>
    <n v="2416"/>
    <s v="1221 K/PID.SUS/2026"/>
    <x v="1"/>
    <s v="Pidana"/>
    <x v="2"/>
    <n v="0"/>
    <s v="H-JUP"/>
    <s v="H-HASP"/>
    <s v="H-NEY"/>
    <n v="0"/>
    <s v="A-DR"/>
    <n v="0"/>
    <d v="2026-01-20T00:00:00"/>
    <d v="2026-01-26T00:00:00"/>
    <d v="2026-02-04T00:00:00"/>
    <d v="2026-04-22T00:00:00"/>
    <n v="87"/>
    <x v="1"/>
  </r>
  <r>
    <n v="2417"/>
    <s v="1742 K/PID.SUS/2026"/>
    <x v="1"/>
    <s v="Pidana"/>
    <x v="2"/>
    <n v="0"/>
    <s v="H-SL"/>
    <s v="H-SGT"/>
    <s v="H-TMA"/>
    <n v="0"/>
    <s v="A-AP"/>
    <n v="0"/>
    <d v="2026-01-26T00:00:00"/>
    <d v="2026-01-27T00:00:00"/>
    <d v="2026-02-04T00:00:00"/>
    <d v="2026-04-22T00:00:00"/>
    <n v="86"/>
    <x v="1"/>
  </r>
  <r>
    <n v="2418"/>
    <s v="3293 K/PID.SUS/2026"/>
    <x v="1"/>
    <s v="Pidana"/>
    <x v="2"/>
    <n v="0"/>
    <s v="H-PH"/>
    <s v="H-AMA"/>
    <s v="H-SRD"/>
    <n v="0"/>
    <s v="A-RYR"/>
    <n v="0"/>
    <d v="2026-02-24T00:00:00"/>
    <d v="2026-03-04T00:00:00"/>
    <d v="2026-03-11T00:00:00"/>
    <d v="2026-04-22T00:00:00"/>
    <n v="50"/>
    <x v="1"/>
  </r>
  <r>
    <n v="2419"/>
    <s v="1049 K/PID.SUS/2026"/>
    <x v="1"/>
    <s v="Pidana"/>
    <x v="2"/>
    <n v="0"/>
    <s v="H-JUP"/>
    <s v="H-SGT"/>
    <s v="H-AMA"/>
    <n v="0"/>
    <s v="A-MOU"/>
    <n v="0"/>
    <d v="2026-01-19T00:00:00"/>
    <d v="2026-01-26T00:00:00"/>
    <d v="2026-02-04T00:00:00"/>
    <d v="2026-04-22T00:00:00"/>
    <n v="87"/>
    <x v="1"/>
  </r>
  <r>
    <n v="2420"/>
    <s v="1161 K/PID.SUS/2026"/>
    <x v="1"/>
    <s v="Pidana"/>
    <x v="2"/>
    <n v="0"/>
    <s v="H-JUP"/>
    <s v="H-SGT"/>
    <s v="H-AMA"/>
    <n v="0"/>
    <s v="A-MOU"/>
    <n v="0"/>
    <d v="2026-01-20T00:00:00"/>
    <d v="2026-01-26T00:00:00"/>
    <d v="2026-02-04T00:00:00"/>
    <d v="2026-04-22T00:00:00"/>
    <n v="87"/>
    <x v="1"/>
  </r>
  <r>
    <n v="2421"/>
    <s v="2281 K/PID.SUS/2026"/>
    <x v="1"/>
    <s v="Pidana"/>
    <x v="2"/>
    <n v="0"/>
    <s v="H-PH"/>
    <s v="H-AMA"/>
    <s v="H-HASP"/>
    <n v="0"/>
    <s v="A-RYR"/>
    <n v="0"/>
    <d v="2026-02-03T00:00:00"/>
    <d v="2026-02-24T00:00:00"/>
    <d v="2026-03-05T00:00:00"/>
    <d v="2026-04-22T00:00:00"/>
    <n v="58"/>
    <x v="1"/>
  </r>
  <r>
    <n v="2422"/>
    <s v="994 K/PID.SUS/2026"/>
    <x v="1"/>
    <s v="Pidana"/>
    <x v="2"/>
    <n v="0"/>
    <s v="H-JUP"/>
    <s v="H-SGT"/>
    <s v="H-AMA"/>
    <n v="0"/>
    <s v="A-MOU"/>
    <n v="0"/>
    <d v="2026-01-15T00:00:00"/>
    <d v="2026-01-26T00:00:00"/>
    <d v="2026-02-04T00:00:00"/>
    <d v="2026-04-22T00:00:00"/>
    <n v="87"/>
    <x v="1"/>
  </r>
  <r>
    <n v="2423"/>
    <s v="1216 K/PID.SUS/2026"/>
    <x v="1"/>
    <s v="Pidana"/>
    <x v="2"/>
    <n v="0"/>
    <s v="H-SOE"/>
    <s v="H-HASP"/>
    <s v="H-STJ"/>
    <n v="0"/>
    <s v="A-BRAZ"/>
    <s v="Tety Siti Rochmat Setyawati"/>
    <d v="2026-01-20T00:00:00"/>
    <d v="2026-02-11T00:00:00"/>
    <d v="2026-02-25T00:00:00"/>
    <d v="2026-04-22T00:00:00"/>
    <n v="71"/>
    <x v="1"/>
  </r>
  <r>
    <n v="2424"/>
    <s v="1218 K/PID.SUS/2026"/>
    <x v="1"/>
    <s v="Pidana"/>
    <x v="2"/>
    <n v="0"/>
    <s v="H-SOE"/>
    <s v="H-HASP"/>
    <s v="H-STJ"/>
    <n v="0"/>
    <s v="A-BRAZ"/>
    <s v="Tety Siti Rochmat Setyawati"/>
    <d v="2026-01-20T00:00:00"/>
    <d v="2026-02-11T00:00:00"/>
    <d v="2026-02-25T00:00:00"/>
    <d v="2026-04-22T00:00:00"/>
    <n v="71"/>
    <x v="1"/>
  </r>
  <r>
    <n v="2425"/>
    <s v="453 K/PID.SUS/2026"/>
    <x v="1"/>
    <s v="Pidana"/>
    <x v="2"/>
    <n v="0"/>
    <s v="H-SOE"/>
    <s v="H-STJ"/>
    <s v="H-AMA"/>
    <n v="0"/>
    <s v="A-AGD"/>
    <n v="0"/>
    <d v="2026-01-08T00:00:00"/>
    <d v="2026-01-27T00:00:00"/>
    <d v="2026-02-03T00:00:00"/>
    <d v="2026-04-22T00:00:00"/>
    <n v="86"/>
    <x v="1"/>
  </r>
  <r>
    <n v="2426"/>
    <s v="1293 K/PID.SUS/2026"/>
    <x v="1"/>
    <s v="Pidana"/>
    <x v="3"/>
    <n v="0"/>
    <s v="H-JUP"/>
    <s v="H-AH-AMJ"/>
    <s v="H-AMA"/>
    <n v="0"/>
    <s v="A-MOU"/>
    <s v="Emilia Djajasubagia"/>
    <d v="2026-01-21T00:00:00"/>
    <d v="2026-02-03T00:00:00"/>
    <d v="2026-02-11T00:00:00"/>
    <d v="2026-04-22T00:00:00"/>
    <n v="79"/>
    <x v="1"/>
  </r>
  <r>
    <n v="2427"/>
    <s v="1749 K/PID.SUS/2026"/>
    <x v="1"/>
    <s v="Pidana"/>
    <x v="2"/>
    <n v="0"/>
    <s v="H-SOE"/>
    <s v="H-AMA"/>
    <s v="H-SRD"/>
    <n v="0"/>
    <s v="A-BRAZ"/>
    <n v="0"/>
    <d v="2026-01-26T00:00:00"/>
    <d v="2026-02-11T00:00:00"/>
    <d v="2026-02-25T00:00:00"/>
    <d v="2026-04-22T00:00:00"/>
    <n v="71"/>
    <x v="1"/>
  </r>
  <r>
    <n v="2428"/>
    <s v="1358 K/PID.SUS/2026"/>
    <x v="1"/>
    <s v="Pidana"/>
    <x v="2"/>
    <n v="0"/>
    <s v="H-JUP"/>
    <s v="H-HASP"/>
    <s v="H-NEY"/>
    <n v="0"/>
    <s v="A-END"/>
    <n v="0"/>
    <d v="2026-01-21T00:00:00"/>
    <d v="2026-02-03T00:00:00"/>
    <d v="2026-02-11T00:00:00"/>
    <d v="2026-04-22T00:00:00"/>
    <n v="79"/>
    <x v="1"/>
  </r>
  <r>
    <n v="2429"/>
    <s v="1714 K/PID.SUS/2026"/>
    <x v="1"/>
    <s v="Pidana"/>
    <x v="2"/>
    <n v="0"/>
    <s v="H-SOE"/>
    <s v="H-HASP"/>
    <s v="H-STJ"/>
    <n v="0"/>
    <s v="A-BRAZ"/>
    <n v="0"/>
    <d v="2026-01-26T00:00:00"/>
    <d v="2026-02-18T00:00:00"/>
    <d v="2026-03-03T00:00:00"/>
    <d v="2026-04-22T00:00:00"/>
    <n v="64"/>
    <x v="1"/>
  </r>
  <r>
    <n v="2430"/>
    <s v="1486 K/PID.SUS/2026"/>
    <x v="1"/>
    <s v="Pidana"/>
    <x v="3"/>
    <n v="0"/>
    <s v="H-JUP"/>
    <s v="H-AH-AMJ"/>
    <s v="H-AMA"/>
    <n v="0"/>
    <s v="A-MOU"/>
    <s v="Emilia Djajasubagia"/>
    <d v="2026-01-22T00:00:00"/>
    <d v="2026-02-03T00:00:00"/>
    <d v="2026-02-12T00:00:00"/>
    <d v="2026-04-22T00:00:00"/>
    <n v="79"/>
    <x v="1"/>
  </r>
  <r>
    <n v="2431"/>
    <s v="1760 K/PID.SUS/2026"/>
    <x v="1"/>
    <s v="Pidana"/>
    <x v="2"/>
    <n v="0"/>
    <s v="H-JUP"/>
    <s v="H-HASP"/>
    <s v="H-NEY"/>
    <n v="0"/>
    <s v="A-MOU"/>
    <n v="0"/>
    <d v="2026-01-27T00:00:00"/>
    <d v="2026-02-03T00:00:00"/>
    <d v="2026-02-11T00:00:00"/>
    <d v="2026-04-22T00:00:00"/>
    <n v="79"/>
    <x v="1"/>
  </r>
  <r>
    <n v="2432"/>
    <s v="1179 K/PID.SUS/2026"/>
    <x v="1"/>
    <s v="Pidana"/>
    <x v="2"/>
    <n v="0"/>
    <s v="H-JUP"/>
    <s v="H-HASP"/>
    <s v="H-NEY"/>
    <n v="0"/>
    <s v="A-AGD"/>
    <n v="0"/>
    <d v="2026-01-20T00:00:00"/>
    <d v="2026-02-03T00:00:00"/>
    <d v="2026-02-11T00:00:00"/>
    <d v="2026-04-22T00:00:00"/>
    <n v="79"/>
    <x v="1"/>
  </r>
  <r>
    <n v="2433"/>
    <s v="1938 K/PID.SUS/2026"/>
    <x v="1"/>
    <s v="Pidana"/>
    <x v="2"/>
    <n v="0"/>
    <s v="H-SOE"/>
    <s v="H-HASP"/>
    <s v="H-STJ"/>
    <n v="0"/>
    <s v="A-BRAZ"/>
    <n v="0"/>
    <d v="2026-01-28T00:00:00"/>
    <d v="2026-02-23T00:00:00"/>
    <d v="2026-03-04T00:00:00"/>
    <d v="2026-04-22T00:00:00"/>
    <n v="59"/>
    <x v="1"/>
  </r>
  <r>
    <n v="2434"/>
    <s v="1063 PK/PID.SUS/2026"/>
    <x v="1"/>
    <s v="Pidana"/>
    <x v="0"/>
    <n v="0"/>
    <s v="H-YNT"/>
    <s v="H-AMA"/>
    <s v="H-NEY"/>
    <n v="0"/>
    <s v="A-END"/>
    <n v="0"/>
    <d v="2026-01-30T00:00:00"/>
    <d v="2026-02-13T00:00:00"/>
    <d v="2026-02-26T00:00:00"/>
    <d v="2026-04-22T00:00:00"/>
    <n v="69"/>
    <x v="1"/>
  </r>
  <r>
    <n v="2435"/>
    <s v="6246 K/PID.SUS/2026"/>
    <x v="1"/>
    <s v="Pidana"/>
    <x v="2"/>
    <n v="0"/>
    <s v="H-AMA"/>
    <n v="0"/>
    <n v="0"/>
    <n v="0"/>
    <s v="A-RYR"/>
    <n v="0"/>
    <d v="2026-04-16T00:00:00"/>
    <d v="2026-04-17T00:00:00"/>
    <d v="2026-04-17T00:00:00"/>
    <d v="2026-04-22T00:00:00"/>
    <n v="6"/>
    <x v="2"/>
  </r>
  <r>
    <n v="2436"/>
    <s v="341 K/PID.SUS/2026"/>
    <x v="1"/>
    <s v="Pidana"/>
    <x v="2"/>
    <n v="0"/>
    <s v="H-SOE"/>
    <s v="H-STJ"/>
    <s v="H-AMA"/>
    <n v="0"/>
    <s v="A-URA"/>
    <n v="0"/>
    <d v="2026-01-07T00:00:00"/>
    <d v="2026-01-27T00:00:00"/>
    <d v="2026-02-03T00:00:00"/>
    <d v="2026-04-22T00:00:00"/>
    <n v="86"/>
    <x v="1"/>
  </r>
  <r>
    <n v="2437"/>
    <s v="205 PK/PID.SUS-LH/2026"/>
    <x v="1"/>
    <s v="Pidana"/>
    <x v="0"/>
    <n v="0"/>
    <s v="H-YNT"/>
    <s v="H-SGT"/>
    <s v="H-NEY"/>
    <n v="0"/>
    <s v="A-CAR"/>
    <s v="Tety Siti Rochmat Setyawati"/>
    <d v="2026-01-09T00:00:00"/>
    <d v="2026-01-26T00:00:00"/>
    <d v="2026-02-25T00:00:00"/>
    <d v="2026-04-22T00:00:00"/>
    <n v="87"/>
    <x v="1"/>
  </r>
  <r>
    <n v="2438"/>
    <s v="84 PK/PID.SUS/2026"/>
    <x v="1"/>
    <s v="Pidana"/>
    <x v="0"/>
    <n v="0"/>
    <s v="H-PH"/>
    <s v="H-HASP"/>
    <s v="H-APH"/>
    <n v="0"/>
    <s v="A-WGA"/>
    <n v="0"/>
    <d v="2026-01-06T00:00:00"/>
    <d v="2026-01-28T00:00:00"/>
    <d v="2026-02-03T00:00:00"/>
    <d v="2026-04-22T00:00:00"/>
    <n v="85"/>
    <x v="1"/>
  </r>
  <r>
    <n v="2439"/>
    <s v="211 PK/PID.SUS/2026"/>
    <x v="1"/>
    <s v="Pidana"/>
    <x v="0"/>
    <n v="0"/>
    <s v="H-PH"/>
    <s v="H-HASP"/>
    <s v="H-APH"/>
    <n v="0"/>
    <s v="A-MSY"/>
    <n v="0"/>
    <d v="2026-01-08T00:00:00"/>
    <d v="2026-01-28T00:00:00"/>
    <d v="2026-02-03T00:00:00"/>
    <d v="2026-04-22T00:00:00"/>
    <n v="85"/>
    <x v="1"/>
  </r>
  <r>
    <n v="2440"/>
    <s v="643 PK/PID.SUS/2026"/>
    <x v="1"/>
    <s v="Pidana"/>
    <x v="0"/>
    <n v="0"/>
    <s v="H-YNT"/>
    <s v="H-SRD"/>
    <s v="H-HASP"/>
    <n v="0"/>
    <s v="A-WGA"/>
    <s v="Tety Siti Rochmat Setyawati"/>
    <d v="2026-01-20T00:00:00"/>
    <d v="2026-01-26T00:00:00"/>
    <d v="2026-02-25T00:00:00"/>
    <d v="2026-04-22T00:00:00"/>
    <n v="87"/>
    <x v="1"/>
  </r>
  <r>
    <n v="2441"/>
    <s v="60 PK/PID.SUS/2026"/>
    <x v="1"/>
    <s v="Pidana"/>
    <x v="0"/>
    <n v="0"/>
    <s v="H-PH"/>
    <s v="H-HASP"/>
    <s v="H-APH"/>
    <n v="0"/>
    <s v="A-WGA"/>
    <n v="0"/>
    <d v="2026-01-06T00:00:00"/>
    <d v="2026-01-28T00:00:00"/>
    <d v="2026-02-03T00:00:00"/>
    <d v="2026-04-22T00:00:00"/>
    <n v="85"/>
    <x v="1"/>
  </r>
  <r>
    <n v="2442"/>
    <s v="845 PK/PID.SUS/2026"/>
    <x v="1"/>
    <s v="Pidana"/>
    <x v="0"/>
    <n v="0"/>
    <s v="H-YNT"/>
    <s v="H-SRD"/>
    <s v="H-HASP"/>
    <n v="0"/>
    <s v="A-WGA"/>
    <n v="0"/>
    <d v="2026-01-22T00:00:00"/>
    <d v="2026-01-26T00:00:00"/>
    <d v="2026-02-25T00:00:00"/>
    <d v="2026-04-22T00:00:00"/>
    <n v="87"/>
    <x v="1"/>
  </r>
  <r>
    <n v="2443"/>
    <s v="2302 K/PID.SUS/2026"/>
    <x v="1"/>
    <s v="Pidana"/>
    <x v="2"/>
    <n v="0"/>
    <s v="H-SOE"/>
    <s v="H-AMA"/>
    <s v="H-SRD"/>
    <n v="0"/>
    <s v="A-RFW"/>
    <n v="0"/>
    <d v="2026-02-03T00:00:00"/>
    <d v="2026-02-20T00:00:00"/>
    <d v="2026-03-03T00:00:00"/>
    <d v="2026-04-22T00:00:00"/>
    <n v="62"/>
    <x v="1"/>
  </r>
  <r>
    <n v="2444"/>
    <s v="2042 K/PID.SUS/2026"/>
    <x v="1"/>
    <s v="Pidana"/>
    <x v="2"/>
    <n v="0"/>
    <s v="H-JUP"/>
    <s v="H-HASP"/>
    <s v="H-NEY"/>
    <n v="0"/>
    <s v="A-MAP"/>
    <n v="0"/>
    <d v="2026-01-29T00:00:00"/>
    <d v="2026-02-03T00:00:00"/>
    <d v="2026-02-11T00:00:00"/>
    <d v="2026-04-22T00:00:00"/>
    <n v="79"/>
    <x v="1"/>
  </r>
  <r>
    <n v="2445"/>
    <s v="828 PK/PID.SUS/2026"/>
    <x v="1"/>
    <s v="Pidana"/>
    <x v="0"/>
    <n v="0"/>
    <s v="H-YNT"/>
    <s v="H-SRD"/>
    <s v="H-HASP"/>
    <n v="0"/>
    <s v="A-WGA"/>
    <n v="0"/>
    <d v="2026-01-22T00:00:00"/>
    <d v="2026-01-26T00:00:00"/>
    <d v="2026-02-25T00:00:00"/>
    <d v="2026-04-22T00:00:00"/>
    <n v="87"/>
    <x v="1"/>
  </r>
  <r>
    <n v="2446"/>
    <s v="151 PK/PID.SUS/2026"/>
    <x v="1"/>
    <s v="Pidana"/>
    <x v="0"/>
    <n v="0"/>
    <s v="H-PH"/>
    <s v="H-HASP"/>
    <s v="H-APH"/>
    <n v="0"/>
    <s v="A-DEV"/>
    <n v="0"/>
    <d v="2026-01-07T00:00:00"/>
    <d v="2026-01-28T00:00:00"/>
    <d v="2026-02-03T00:00:00"/>
    <d v="2026-04-22T00:00:00"/>
    <n v="85"/>
    <x v="1"/>
  </r>
  <r>
    <n v="2447"/>
    <s v="684 K/PID.SUS/2026"/>
    <x v="1"/>
    <s v="Pidana"/>
    <x v="2"/>
    <n v="0"/>
    <s v="H-JUP"/>
    <s v="H-HASP"/>
    <s v="H-NEY"/>
    <n v="0"/>
    <s v="A-HPY"/>
    <s v="Murganda Sitompul"/>
    <d v="2026-01-12T00:00:00"/>
    <d v="2026-01-26T00:00:00"/>
    <d v="2026-02-04T00:00:00"/>
    <d v="2026-04-22T00:00:00"/>
    <n v="87"/>
    <x v="1"/>
  </r>
  <r>
    <n v="2448"/>
    <s v="221 PK/PID.SUS/2026"/>
    <x v="1"/>
    <s v="Pidana"/>
    <x v="0"/>
    <n v="0"/>
    <s v="H-PH"/>
    <s v="H-HASP"/>
    <s v="H-APH"/>
    <n v="0"/>
    <s v="A-DEV"/>
    <n v="0"/>
    <d v="2026-01-08T00:00:00"/>
    <d v="2026-01-28T00:00:00"/>
    <d v="2026-02-03T00:00:00"/>
    <d v="2026-04-22T00:00:00"/>
    <n v="85"/>
    <x v="1"/>
  </r>
  <r>
    <n v="2449"/>
    <s v="838 K/PID.SUS/2026"/>
    <x v="1"/>
    <s v="Pidana"/>
    <x v="2"/>
    <n v="0"/>
    <s v="H-JUP"/>
    <s v="H-HASP"/>
    <s v="H-NEY"/>
    <n v="0"/>
    <s v="A-HPY"/>
    <n v="0"/>
    <d v="2026-01-14T00:00:00"/>
    <d v="2026-01-26T00:00:00"/>
    <d v="2026-02-04T00:00:00"/>
    <d v="2026-04-22T00:00:00"/>
    <n v="87"/>
    <x v="1"/>
  </r>
  <r>
    <n v="2450"/>
    <s v="946 K/PID.SUS/2026"/>
    <x v="1"/>
    <s v="Pidana"/>
    <x v="2"/>
    <n v="0"/>
    <s v="H-JUP"/>
    <s v="H-HASP"/>
    <s v="H-NEY"/>
    <n v="0"/>
    <s v="A-HPY"/>
    <n v="0"/>
    <d v="2026-01-15T00:00:00"/>
    <d v="2026-01-26T00:00:00"/>
    <d v="2026-02-04T00:00:00"/>
    <d v="2026-04-22T00:00:00"/>
    <n v="87"/>
    <x v="1"/>
  </r>
  <r>
    <n v="2451"/>
    <s v="478 PK/PID.SUS/2026"/>
    <x v="1"/>
    <s v="Pidana"/>
    <x v="0"/>
    <n v="0"/>
    <s v="H-YNT"/>
    <s v="H-AMA"/>
    <s v="H-NEY"/>
    <n v="0"/>
    <s v="A-DEV"/>
    <n v="0"/>
    <d v="2026-01-14T00:00:00"/>
    <d v="2026-01-26T00:00:00"/>
    <d v="2026-02-25T00:00:00"/>
    <d v="2026-04-22T00:00:00"/>
    <n v="87"/>
    <x v="1"/>
  </r>
  <r>
    <n v="2452"/>
    <s v="1463 K/PID.SUS/2026"/>
    <x v="1"/>
    <s v="Pidana"/>
    <x v="2"/>
    <n v="0"/>
    <s v="H-YNT"/>
    <s v="H-SRD"/>
    <s v="H-HASP"/>
    <n v="0"/>
    <s v="A-DEV"/>
    <n v="0"/>
    <d v="2026-01-22T00:00:00"/>
    <d v="2026-01-26T00:00:00"/>
    <d v="2026-02-11T00:00:00"/>
    <d v="2026-04-22T00:00:00"/>
    <n v="87"/>
    <x v="1"/>
  </r>
  <r>
    <n v="2453"/>
    <s v="1781 K/PID.SUS/2026"/>
    <x v="1"/>
    <s v="Pidana"/>
    <x v="2"/>
    <n v="0"/>
    <s v="H-SOE"/>
    <s v="H-AMA"/>
    <s v="H-SRD"/>
    <n v="0"/>
    <s v="A-RFW"/>
    <n v="0"/>
    <d v="2026-01-27T00:00:00"/>
    <d v="2026-02-11T00:00:00"/>
    <d v="2026-02-25T00:00:00"/>
    <d v="2026-04-22T00:00:00"/>
    <n v="71"/>
    <x v="1"/>
  </r>
  <r>
    <n v="2454"/>
    <s v="1765 K/PID.SUS/2026"/>
    <x v="1"/>
    <s v="Pidana"/>
    <x v="2"/>
    <n v="0"/>
    <s v="H-JUP"/>
    <s v="H-SGT"/>
    <s v="H-AMA"/>
    <n v="0"/>
    <s v="A-RFW"/>
    <n v="0"/>
    <d v="2026-01-27T00:00:00"/>
    <d v="2026-02-19T00:00:00"/>
    <d v="2026-02-26T00:00:00"/>
    <d v="2026-04-22T00:00:00"/>
    <n v="63"/>
    <x v="1"/>
  </r>
  <r>
    <n v="2455"/>
    <s v="1353 K/PID.SUS/2026"/>
    <x v="1"/>
    <s v="Pidana"/>
    <x v="2"/>
    <n v="0"/>
    <s v="H-YNT"/>
    <s v="H-SRD"/>
    <s v="H-HASP"/>
    <n v="0"/>
    <s v="A-WID"/>
    <n v="0"/>
    <d v="2026-01-21T00:00:00"/>
    <d v="2026-01-26T00:00:00"/>
    <d v="2026-02-11T00:00:00"/>
    <d v="2026-04-22T00:00:00"/>
    <n v="87"/>
    <x v="1"/>
  </r>
  <r>
    <n v="2456"/>
    <s v="891 PK/PID.SUS/2026"/>
    <x v="1"/>
    <s v="Pidana"/>
    <x v="0"/>
    <n v="0"/>
    <s v="H-YNT"/>
    <s v="H-AMA"/>
    <s v="H-NEY"/>
    <n v="0"/>
    <s v="A-DEV"/>
    <n v="0"/>
    <d v="2026-01-26T00:00:00"/>
    <d v="2026-01-28T00:00:00"/>
    <d v="2026-02-25T00:00:00"/>
    <d v="2026-04-22T00:00:00"/>
    <n v="85"/>
    <x v="1"/>
  </r>
  <r>
    <n v="2457"/>
    <s v="821 PK/PID.SUS/2026"/>
    <x v="1"/>
    <s v="Pidana"/>
    <x v="0"/>
    <n v="0"/>
    <s v="H-YNT"/>
    <s v="H-SRD"/>
    <s v="H-HASP"/>
    <n v="0"/>
    <s v="A-DEV"/>
    <n v="0"/>
    <d v="2026-01-22T00:00:00"/>
    <d v="2026-01-26T00:00:00"/>
    <d v="2026-02-25T00:00:00"/>
    <d v="2026-04-22T00:00:00"/>
    <n v="87"/>
    <x v="1"/>
  </r>
  <r>
    <n v="2458"/>
    <s v="1701 K/PID.SUS/2026"/>
    <x v="1"/>
    <s v="Pidana"/>
    <x v="2"/>
    <n v="0"/>
    <s v="H-SOE"/>
    <s v="H-AMA"/>
    <s v="H-SRD"/>
    <n v="0"/>
    <s v="A-RFW"/>
    <s v="Tety Siti Rochmat Setyawati"/>
    <d v="2026-01-26T00:00:00"/>
    <d v="2026-02-11T00:00:00"/>
    <d v="2026-02-25T00:00:00"/>
    <d v="2026-04-22T00:00:00"/>
    <n v="71"/>
    <x v="1"/>
  </r>
  <r>
    <n v="2459"/>
    <s v="1337 K/PID.SUS/2026"/>
    <x v="1"/>
    <s v="Pidana"/>
    <x v="2"/>
    <n v="0"/>
    <s v="H-JUP"/>
    <s v="H-HASP"/>
    <s v="H-NEY"/>
    <n v="0"/>
    <s v="A-AGD"/>
    <n v="0"/>
    <d v="2026-01-21T00:00:00"/>
    <d v="2026-02-03T00:00:00"/>
    <d v="2026-02-11T00:00:00"/>
    <d v="2026-04-22T00:00:00"/>
    <n v="79"/>
    <x v="1"/>
  </r>
  <r>
    <n v="2460"/>
    <s v="1437 K/PID.SUS/2026"/>
    <x v="1"/>
    <s v="Pidana"/>
    <x v="2"/>
    <n v="0"/>
    <s v="H-JUP"/>
    <s v="H-HASP"/>
    <s v="H-NEY"/>
    <n v="0"/>
    <s v="A-AGD"/>
    <n v="0"/>
    <d v="2026-01-22T00:00:00"/>
    <d v="2026-02-03T00:00:00"/>
    <d v="2026-02-11T00:00:00"/>
    <d v="2026-04-22T00:00:00"/>
    <n v="79"/>
    <x v="1"/>
  </r>
  <r>
    <n v="2461"/>
    <s v="986 K/PID.SUS/2026"/>
    <x v="1"/>
    <s v="Pidana"/>
    <x v="2"/>
    <n v="0"/>
    <s v="H-JUP"/>
    <s v="H-SGT"/>
    <s v="H-AMA"/>
    <n v="0"/>
    <s v="A-AGD"/>
    <n v="0"/>
    <d v="2026-01-15T00:00:00"/>
    <d v="2026-01-26T00:00:00"/>
    <d v="2026-02-04T00:00:00"/>
    <d v="2026-04-22T00:00:00"/>
    <n v="87"/>
    <x v="1"/>
  </r>
  <r>
    <n v="2462"/>
    <s v="1545 K/PID.SUS/2026"/>
    <x v="1"/>
    <s v="Pidana"/>
    <x v="2"/>
    <n v="0"/>
    <s v="H-JUP"/>
    <s v="H-HASP"/>
    <s v="H-NEY"/>
    <n v="0"/>
    <s v="A-AGD"/>
    <n v="0"/>
    <d v="2026-01-23T00:00:00"/>
    <d v="2026-02-03T00:00:00"/>
    <d v="2026-02-11T00:00:00"/>
    <d v="2026-04-22T00:00:00"/>
    <n v="79"/>
    <x v="1"/>
  </r>
  <r>
    <n v="2463"/>
    <s v="296 K/PID.SUS/2026"/>
    <x v="1"/>
    <s v="Pidana"/>
    <x v="2"/>
    <n v="0"/>
    <s v="H-SOE"/>
    <s v="H-SGS"/>
    <s v="H-YNT"/>
    <n v="0"/>
    <s v="A-IDR"/>
    <n v="0"/>
    <d v="2026-01-06T00:00:00"/>
    <d v="2026-01-27T00:00:00"/>
    <d v="2026-02-03T00:00:00"/>
    <d v="2026-04-22T00:00:00"/>
    <n v="86"/>
    <x v="1"/>
  </r>
  <r>
    <n v="2464"/>
    <s v="2142 K/PID.SUS/2026"/>
    <x v="1"/>
    <s v="Pidana"/>
    <x v="2"/>
    <n v="0"/>
    <s v="H-HM"/>
    <s v="H-SGS"/>
    <s v="H-SRD"/>
    <n v="0"/>
    <s v="A-IDR"/>
    <n v="0"/>
    <d v="2026-01-30T00:00:00"/>
    <d v="2026-02-12T00:00:00"/>
    <d v="2026-02-26T00:00:00"/>
    <d v="2026-04-22T00:00:00"/>
    <n v="70"/>
    <x v="1"/>
  </r>
  <r>
    <n v="2465"/>
    <s v="2963 K/PID.SUS/2026"/>
    <x v="1"/>
    <s v="Pidana"/>
    <x v="2"/>
    <n v="0"/>
    <s v="H-HM"/>
    <s v="H-SGS"/>
    <s v="H-SRD"/>
    <n v="0"/>
    <s v="A-IDR"/>
    <n v="0"/>
    <d v="2026-02-13T00:00:00"/>
    <d v="2026-02-26T00:00:00"/>
    <d v="2026-03-05T00:00:00"/>
    <d v="2026-04-22T00:00:00"/>
    <n v="56"/>
    <x v="1"/>
  </r>
  <r>
    <n v="2466"/>
    <s v="1997 K/PID.SUS/2026"/>
    <x v="1"/>
    <s v="Pidana"/>
    <x v="2"/>
    <n v="0"/>
    <s v="H-HM"/>
    <s v="H-SGS"/>
    <s v="H-SRD"/>
    <n v="0"/>
    <s v="A-IDR"/>
    <n v="0"/>
    <d v="2026-01-28T00:00:00"/>
    <d v="2026-02-26T00:00:00"/>
    <d v="2026-03-05T00:00:00"/>
    <d v="2026-04-22T00:00:00"/>
    <n v="56"/>
    <x v="1"/>
  </r>
  <r>
    <n v="2467"/>
    <s v="1622 K/PID.SUS/2026"/>
    <x v="1"/>
    <s v="Pidana"/>
    <x v="2"/>
    <n v="0"/>
    <s v="H-HM"/>
    <s v="H-SGS"/>
    <s v="H-SRD"/>
    <n v="0"/>
    <s v="A-IDR"/>
    <n v="0"/>
    <d v="2026-01-26T00:00:00"/>
    <d v="2026-02-12T00:00:00"/>
    <d v="2026-02-26T00:00:00"/>
    <d v="2026-04-22T00:00:00"/>
    <n v="70"/>
    <x v="1"/>
  </r>
  <r>
    <n v="2468"/>
    <s v="2391 K/PID.SUS/2026"/>
    <x v="1"/>
    <s v="Pidana"/>
    <x v="2"/>
    <n v="0"/>
    <s v="H-HM"/>
    <s v="H-SGS"/>
    <s v="H-SRD"/>
    <n v="0"/>
    <s v="A-IDR"/>
    <n v="0"/>
    <d v="2026-02-04T00:00:00"/>
    <d v="2026-02-12T00:00:00"/>
    <d v="2026-02-26T00:00:00"/>
    <d v="2026-04-22T00:00:00"/>
    <n v="70"/>
    <x v="1"/>
  </r>
  <r>
    <n v="2469"/>
    <s v="34 PK/PID.SUS/2026"/>
    <x v="1"/>
    <s v="Pidana"/>
    <x v="1"/>
    <n v="0"/>
    <s v="H-SHT"/>
    <s v="H-AH-ANS"/>
    <s v="H-STJ"/>
    <n v="0"/>
    <s v="A-URA"/>
    <s v="Emilia Djajasubagia"/>
    <d v="2026-01-05T00:00:00"/>
    <d v="2026-02-02T00:00:00"/>
    <d v="2026-02-23T00:00:00"/>
    <d v="2026-04-22T00:00:00"/>
    <n v="80"/>
    <x v="1"/>
  </r>
  <r>
    <n v="2470"/>
    <s v="1036 K/PID.SUS/2026"/>
    <x v="1"/>
    <s v="Pidana"/>
    <x v="2"/>
    <n v="0"/>
    <s v="H-YP"/>
    <s v="H-NEY"/>
    <s v="H-STJ"/>
    <n v="0"/>
    <s v="A-SSM"/>
    <n v="0"/>
    <d v="2026-01-19T00:00:00"/>
    <d v="2026-02-03T00:00:00"/>
    <d v="2026-02-11T00:00:00"/>
    <d v="2026-04-22T00:00:00"/>
    <n v="79"/>
    <x v="1"/>
  </r>
  <r>
    <n v="2471"/>
    <s v="1228 K/PID.SUS/2026"/>
    <x v="1"/>
    <s v="Pidana"/>
    <x v="2"/>
    <n v="0"/>
    <s v="H-PH"/>
    <s v="H-STJ"/>
    <s v="H-SGT"/>
    <n v="0"/>
    <s v="A-AMIR"/>
    <n v="0"/>
    <d v="2026-01-20T00:00:00"/>
    <d v="2026-01-28T00:00:00"/>
    <d v="2026-02-03T00:00:00"/>
    <d v="2026-04-22T00:00:00"/>
    <n v="85"/>
    <x v="1"/>
  </r>
  <r>
    <n v="2472"/>
    <s v="1111 K/PID.SUS/2026"/>
    <x v="1"/>
    <s v="Pidana"/>
    <x v="2"/>
    <n v="0"/>
    <s v="H-PH"/>
    <s v="H-AMA"/>
    <s v="H-SRD"/>
    <n v="0"/>
    <s v="A-AMIR"/>
    <n v="0"/>
    <d v="2026-01-19T00:00:00"/>
    <d v="2026-01-28T00:00:00"/>
    <d v="2026-02-05T00:00:00"/>
    <d v="2026-04-22T00:00:00"/>
    <n v="85"/>
    <x v="1"/>
  </r>
  <r>
    <n v="2473"/>
    <s v="1491 K/PID.SUS/2026"/>
    <x v="1"/>
    <s v="Pidana"/>
    <x v="2"/>
    <n v="0"/>
    <s v="H-PH"/>
    <s v="H-AMA"/>
    <s v="H-HASP"/>
    <n v="0"/>
    <s v="A-AMIR"/>
    <n v="0"/>
    <d v="2026-01-22T00:00:00"/>
    <d v="2026-01-28T00:00:00"/>
    <d v="2026-02-05T00:00:00"/>
    <d v="2026-04-22T00:00:00"/>
    <n v="85"/>
    <x v="1"/>
  </r>
  <r>
    <n v="2474"/>
    <s v="1518 K/PID.SUS/2026"/>
    <x v="1"/>
    <s v="Pidana"/>
    <x v="2"/>
    <n v="0"/>
    <s v="H-YNT"/>
    <s v="H-SRD"/>
    <s v="H-HASP"/>
    <n v="0"/>
    <s v="A-WND"/>
    <n v="0"/>
    <d v="2026-01-22T00:00:00"/>
    <d v="2026-01-26T00:00:00"/>
    <d v="2026-02-11T00:00:00"/>
    <d v="2026-04-22T00:00:00"/>
    <n v="87"/>
    <x v="1"/>
  </r>
  <r>
    <n v="2475"/>
    <s v="1112 K/PID.SUS/2026"/>
    <x v="1"/>
    <s v="Pidana"/>
    <x v="2"/>
    <n v="0"/>
    <s v="H-PH"/>
    <s v="H-AMA"/>
    <s v="H-SRD"/>
    <n v="0"/>
    <s v="A-AMIR"/>
    <n v="0"/>
    <d v="2026-01-19T00:00:00"/>
    <d v="2026-01-28T00:00:00"/>
    <d v="2026-02-05T00:00:00"/>
    <d v="2026-04-22T00:00:00"/>
    <n v="85"/>
    <x v="1"/>
  </r>
  <r>
    <n v="2476"/>
    <s v="1814 K/PID.SUS/2026"/>
    <x v="1"/>
    <s v="Pidana"/>
    <x v="2"/>
    <n v="0"/>
    <s v="H-PH"/>
    <s v="H-STJ"/>
    <s v="H-SGT"/>
    <n v="0"/>
    <s v="A-DOS"/>
    <n v="0"/>
    <d v="2026-01-27T00:00:00"/>
    <d v="2026-02-09T00:00:00"/>
    <d v="2026-02-24T00:00:00"/>
    <d v="2026-04-22T00:00:00"/>
    <n v="73"/>
    <x v="1"/>
  </r>
  <r>
    <n v="2477"/>
    <s v="2480 K/PID.SUS/2026"/>
    <x v="1"/>
    <s v="Pidana"/>
    <x v="3"/>
    <n v="0"/>
    <s v="H-YNT"/>
    <s v="H-AH-ANS"/>
    <s v="H-HASP"/>
    <n v="0"/>
    <s v="A-SSM"/>
    <s v="Emilia Djajasubagia"/>
    <d v="2026-02-04T00:00:00"/>
    <d v="2026-02-13T00:00:00"/>
    <d v="2026-03-03T00:00:00"/>
    <d v="2026-04-22T00:00:00"/>
    <n v="69"/>
    <x v="1"/>
  </r>
  <r>
    <n v="2478"/>
    <s v="1320 K/PID.SUS/2026"/>
    <x v="1"/>
    <s v="Pidana"/>
    <x v="2"/>
    <n v="0"/>
    <s v="H-PH"/>
    <s v="H-AMA"/>
    <s v="H-SRD"/>
    <n v="0"/>
    <s v="A-MUL"/>
    <n v="0"/>
    <d v="2026-01-21T00:00:00"/>
    <d v="2026-01-28T00:00:00"/>
    <d v="2026-02-05T00:00:00"/>
    <d v="2026-04-22T00:00:00"/>
    <n v="85"/>
    <x v="1"/>
  </r>
  <r>
    <n v="2479"/>
    <s v="2988 K/PID.SUS/2026"/>
    <x v="1"/>
    <s v="Pidana"/>
    <x v="2"/>
    <n v="0"/>
    <s v="H-HM"/>
    <s v="H-SGS"/>
    <s v="H-SRD"/>
    <n v="0"/>
    <s v="A-IUS"/>
    <s v="Murganda Sitompul"/>
    <d v="2026-02-18T00:00:00"/>
    <d v="2026-02-20T00:00:00"/>
    <d v="2026-03-05T00:00:00"/>
    <d v="2026-04-22T00:00:00"/>
    <n v="62"/>
    <x v="1"/>
  </r>
  <r>
    <n v="2480"/>
    <s v="1889 K/PID.SUS/2026"/>
    <x v="1"/>
    <s v="Pidana"/>
    <x v="2"/>
    <n v="0"/>
    <s v="H-YP"/>
    <s v="H-NEY"/>
    <s v="H-STJ"/>
    <n v="0"/>
    <s v="A-YT"/>
    <n v="0"/>
    <d v="2026-01-28T00:00:00"/>
    <d v="2026-02-03T00:00:00"/>
    <d v="2026-02-11T00:00:00"/>
    <d v="2026-04-22T00:00:00"/>
    <n v="79"/>
    <x v="1"/>
  </r>
  <r>
    <n v="2481"/>
    <s v="392 PK/PID.SUS/2026"/>
    <x v="1"/>
    <s v="Pidana"/>
    <x v="0"/>
    <n v="0"/>
    <s v="H-YNT"/>
    <s v="H-AMA"/>
    <s v="H-NEY"/>
    <n v="0"/>
    <s v="A-FST"/>
    <n v="0"/>
    <d v="2026-01-13T00:00:00"/>
    <d v="2026-01-26T00:00:00"/>
    <d v="2026-02-25T00:00:00"/>
    <d v="2026-04-22T00:00:00"/>
    <n v="87"/>
    <x v="1"/>
  </r>
  <r>
    <n v="2482"/>
    <s v="1060 PK/PID.SUS/2026"/>
    <x v="1"/>
    <s v="Pidana"/>
    <x v="0"/>
    <n v="0"/>
    <s v="H-YNT"/>
    <s v="H-STJ"/>
    <s v="H-NEY"/>
    <n v="0"/>
    <s v="A-FST"/>
    <n v="0"/>
    <d v="2026-01-30T00:00:00"/>
    <d v="2026-02-13T00:00:00"/>
    <d v="2026-02-26T00:00:00"/>
    <d v="2026-04-22T00:00:00"/>
    <n v="69"/>
    <x v="1"/>
  </r>
  <r>
    <n v="2483"/>
    <s v="550 K/PID.SUS/2026"/>
    <x v="1"/>
    <s v="Pidana"/>
    <x v="2"/>
    <n v="0"/>
    <s v="H-PH"/>
    <s v="H-HASP"/>
    <s v="H-APH"/>
    <n v="0"/>
    <s v="A-BYI"/>
    <n v="0"/>
    <d v="2026-01-09T00:00:00"/>
    <d v="2026-01-28T00:00:00"/>
    <d v="2026-02-03T00:00:00"/>
    <d v="2026-04-22T00:00:00"/>
    <n v="85"/>
    <x v="1"/>
  </r>
  <r>
    <n v="2484"/>
    <s v="394 K/PID.SUS/2026"/>
    <x v="1"/>
    <s v="Pidana"/>
    <x v="2"/>
    <n v="0"/>
    <s v="H-SOE"/>
    <s v="H-STJ"/>
    <s v="H-AMA"/>
    <n v="0"/>
    <s v="A-YT"/>
    <n v="0"/>
    <d v="2026-01-07T00:00:00"/>
    <d v="2026-01-27T00:00:00"/>
    <d v="2026-02-03T00:00:00"/>
    <d v="2026-04-22T00:00:00"/>
    <n v="86"/>
    <x v="1"/>
  </r>
  <r>
    <n v="2485"/>
    <s v="1208 K/PID.SUS/2026"/>
    <x v="1"/>
    <s v="Pidana"/>
    <x v="2"/>
    <n v="0"/>
    <s v="H-PH"/>
    <s v="H-STJ"/>
    <s v="H-SGT"/>
    <n v="0"/>
    <s v="A-AP"/>
    <n v="0"/>
    <d v="2026-01-20T00:00:00"/>
    <d v="2026-01-28T00:00:00"/>
    <d v="2026-02-03T00:00:00"/>
    <d v="2026-04-22T00:00:00"/>
    <n v="85"/>
    <x v="1"/>
  </r>
  <r>
    <n v="2486"/>
    <s v="469 PK/PID.SUS/2026"/>
    <x v="1"/>
    <s v="Pidana"/>
    <x v="0"/>
    <n v="0"/>
    <s v="H-SOE"/>
    <s v="H-HASP"/>
    <s v="H-STJ"/>
    <n v="0"/>
    <s v="A-BRAZ"/>
    <n v="0"/>
    <d v="2026-01-14T00:00:00"/>
    <d v="2026-02-11T00:00:00"/>
    <d v="2026-02-25T00:00:00"/>
    <d v="2026-04-22T00:00:00"/>
    <n v="71"/>
    <x v="1"/>
  </r>
  <r>
    <n v="2487"/>
    <s v="932 PK/PID.SUS/2026"/>
    <x v="1"/>
    <s v="Pidana"/>
    <x v="0"/>
    <n v="0"/>
    <s v="H-PH"/>
    <s v="H-AMA"/>
    <s v="H-SRD"/>
    <n v="0"/>
    <s v="A-BYI"/>
    <n v="0"/>
    <d v="2026-01-27T00:00:00"/>
    <d v="2026-02-24T00:00:00"/>
    <d v="2026-03-03T00:00:00"/>
    <d v="2026-04-22T00:00:00"/>
    <n v="58"/>
    <x v="1"/>
  </r>
  <r>
    <n v="2488"/>
    <s v="1006 PK/PID.SUS/2026"/>
    <x v="1"/>
    <s v="Pidana"/>
    <x v="0"/>
    <n v="0"/>
    <s v="H-PH"/>
    <s v="H-AMA"/>
    <s v="H-SRD"/>
    <n v="0"/>
    <s v="A-BYI"/>
    <n v="0"/>
    <d v="2026-01-28T00:00:00"/>
    <d v="2026-02-24T00:00:00"/>
    <d v="2026-03-03T00:00:00"/>
    <d v="2026-04-22T00:00:00"/>
    <n v="58"/>
    <x v="1"/>
  </r>
  <r>
    <n v="2489"/>
    <s v="2489 K/PID.SUS/2026"/>
    <x v="1"/>
    <s v="Pidana"/>
    <x v="2"/>
    <n v="0"/>
    <s v="H-PH"/>
    <s v="H-AMA"/>
    <s v="H-NEY"/>
    <n v="0"/>
    <s v="A-BYI"/>
    <n v="0"/>
    <d v="2026-02-05T00:00:00"/>
    <d v="2026-02-24T00:00:00"/>
    <d v="2026-03-03T00:00:00"/>
    <d v="2026-04-22T00:00:00"/>
    <n v="58"/>
    <x v="1"/>
  </r>
  <r>
    <n v="2490"/>
    <s v="2710 K/PID.SUS/2026"/>
    <x v="1"/>
    <s v="Pidana"/>
    <x v="2"/>
    <n v="0"/>
    <s v="H-YNT"/>
    <s v="H-STJ"/>
    <s v="H-NEY"/>
    <n v="0"/>
    <s v="A-KKO"/>
    <n v="0"/>
    <d v="2026-02-09T00:00:00"/>
    <d v="2026-02-18T00:00:00"/>
    <d v="2026-03-03T00:00:00"/>
    <d v="2026-04-22T00:00:00"/>
    <n v="64"/>
    <x v="1"/>
  </r>
  <r>
    <n v="2491"/>
    <s v="1136 PK/PID.SUS/2026"/>
    <x v="1"/>
    <s v="Pidana"/>
    <x v="0"/>
    <n v="0"/>
    <s v="H-DBS"/>
    <s v="H-STJ"/>
    <s v="H-SRD"/>
    <n v="0"/>
    <s v="A-WID"/>
    <n v="0"/>
    <d v="2026-02-03T00:00:00"/>
    <d v="2026-02-04T00:00:00"/>
    <d v="2026-02-12T00:00:00"/>
    <d v="2026-04-22T00:00:00"/>
    <n v="78"/>
    <x v="1"/>
  </r>
  <r>
    <n v="2492"/>
    <s v="1025 PK/PID.SUS/2026"/>
    <x v="1"/>
    <s v="Pidana"/>
    <x v="0"/>
    <n v="0"/>
    <s v="H-DBS"/>
    <s v="H-NEY"/>
    <s v="H-SRD"/>
    <n v="0"/>
    <s v="A-WID"/>
    <n v="0"/>
    <d v="2026-01-30T00:00:00"/>
    <d v="2026-02-04T00:00:00"/>
    <d v="2026-02-12T00:00:00"/>
    <d v="2026-04-22T00:00:00"/>
    <n v="78"/>
    <x v="1"/>
  </r>
  <r>
    <n v="2493"/>
    <s v="3376 K/PID.SUS/2026"/>
    <x v="1"/>
    <s v="Pidana"/>
    <x v="2"/>
    <n v="0"/>
    <s v="H-SOE"/>
    <s v="H-AMA"/>
    <s v="H-SRD"/>
    <n v="0"/>
    <s v="A-RYR"/>
    <s v="JOKO SAPTONO"/>
    <d v="2026-02-25T00:00:00"/>
    <d v="2026-02-27T00:00:00"/>
    <d v="2026-03-09T00:00:00"/>
    <d v="2026-04-22T00:00:00"/>
    <n v="55"/>
    <x v="1"/>
  </r>
  <r>
    <n v="2494"/>
    <s v="5916 K/PID.SUS/2026"/>
    <x v="1"/>
    <s v="Pidana"/>
    <x v="2"/>
    <n v="0"/>
    <s v="H-AMA"/>
    <n v="0"/>
    <n v="0"/>
    <n v="0"/>
    <s v="A-RYR"/>
    <n v="0"/>
    <d v="2026-04-14T00:00:00"/>
    <d v="2026-04-17T00:00:00"/>
    <d v="2026-04-17T00:00:00"/>
    <d v="2026-04-22T00:00:00"/>
    <n v="6"/>
    <x v="2"/>
  </r>
  <r>
    <n v="2495"/>
    <s v="2206 K/PID.SUS/2026"/>
    <x v="1"/>
    <s v="Pidana"/>
    <x v="2"/>
    <n v="0"/>
    <s v="H-SOE"/>
    <s v="H-AMA"/>
    <s v="H-SRD"/>
    <n v="0"/>
    <s v="A-RYR"/>
    <n v="0"/>
    <d v="2026-02-02T00:00:00"/>
    <d v="2026-03-03T00:00:00"/>
    <d v="2026-03-09T00:00:00"/>
    <d v="2026-04-22T00:00:00"/>
    <n v="51"/>
    <x v="1"/>
  </r>
  <r>
    <n v="2496"/>
    <s v="879 PK/PID.SUS/2026"/>
    <x v="1"/>
    <s v="Pidana"/>
    <x v="0"/>
    <n v="0"/>
    <s v="H-SL"/>
    <s v="H-SGT"/>
    <s v="H-TMA"/>
    <n v="0"/>
    <s v="A-NSK"/>
    <n v="0"/>
    <d v="2026-01-23T00:00:00"/>
    <d v="2026-01-27T00:00:00"/>
    <d v="2026-02-04T00:00:00"/>
    <d v="2026-04-22T00:00:00"/>
    <n v="86"/>
    <x v="1"/>
  </r>
  <r>
    <n v="2497"/>
    <s v="1611 K/PID.SUS/2026"/>
    <x v="1"/>
    <s v="Pidana"/>
    <x v="2"/>
    <n v="0"/>
    <s v="H-SL"/>
    <s v="H-SGT"/>
    <s v="H-TMA"/>
    <n v="0"/>
    <s v="A-AP"/>
    <n v="0"/>
    <d v="2026-01-23T00:00:00"/>
    <d v="2026-01-27T00:00:00"/>
    <d v="2026-02-04T00:00:00"/>
    <d v="2026-04-22T00:00:00"/>
    <n v="86"/>
    <x v="1"/>
  </r>
  <r>
    <n v="2498"/>
    <s v="1496 K/PID.SUS/2026"/>
    <x v="1"/>
    <s v="Pidana"/>
    <x v="2"/>
    <n v="0"/>
    <s v="H-SOE"/>
    <s v="H-AMA"/>
    <s v="H-SRD"/>
    <n v="0"/>
    <s v="A-SSM"/>
    <n v="0"/>
    <d v="2026-01-22T00:00:00"/>
    <d v="2026-02-11T00:00:00"/>
    <d v="2026-02-25T00:00:00"/>
    <d v="2026-04-22T00:00:00"/>
    <n v="71"/>
    <x v="1"/>
  </r>
  <r>
    <n v="2499"/>
    <s v="1190 K/PID.SUS/2026"/>
    <x v="1"/>
    <s v="Pidana"/>
    <x v="2"/>
    <n v="0"/>
    <s v="H-SOE"/>
    <s v="H-AMA"/>
    <s v="H-SRD"/>
    <n v="0"/>
    <s v="A-SSM"/>
    <n v="0"/>
    <d v="2026-01-20T00:00:00"/>
    <d v="2026-02-11T00:00:00"/>
    <d v="2026-02-25T00:00:00"/>
    <d v="2026-04-22T00:00:00"/>
    <n v="71"/>
    <x v="1"/>
  </r>
  <r>
    <n v="2500"/>
    <s v="2471 K/PID.SUS/2026"/>
    <x v="1"/>
    <s v="Pidana"/>
    <x v="2"/>
    <n v="0"/>
    <s v="H-HM"/>
    <s v="H-SGS"/>
    <s v="H-SRD"/>
    <n v="0"/>
    <s v="A-SSM"/>
    <n v="0"/>
    <d v="2026-02-04T00:00:00"/>
    <d v="2026-02-26T00:00:00"/>
    <d v="2026-03-05T00:00:00"/>
    <d v="2026-04-22T00:00:00"/>
    <n v="56"/>
    <x v="1"/>
  </r>
  <r>
    <n v="2501"/>
    <s v="792 PK/PID.SUS/2026"/>
    <x v="1"/>
    <s v="Pidana"/>
    <x v="0"/>
    <n v="0"/>
    <s v="H-SOE"/>
    <s v="H-AMA"/>
    <s v="H-SRD"/>
    <n v="0"/>
    <s v="A-SSM"/>
    <n v="0"/>
    <d v="2026-01-22T00:00:00"/>
    <d v="2026-02-11T00:00:00"/>
    <d v="2026-02-25T00:00:00"/>
    <d v="2026-04-22T00:00:00"/>
    <n v="71"/>
    <x v="1"/>
  </r>
  <r>
    <n v="2502"/>
    <s v="2997 K/PID.SUS/2026"/>
    <x v="1"/>
    <s v="Pidana"/>
    <x v="2"/>
    <n v="0"/>
    <s v="H-HM"/>
    <s v="H-SGS"/>
    <s v="H-SRD"/>
    <n v="0"/>
    <s v="A-SSM"/>
    <n v="0"/>
    <d v="2026-02-18T00:00:00"/>
    <d v="2026-02-26T00:00:00"/>
    <d v="2026-03-05T00:00:00"/>
    <d v="2026-04-22T00:00:00"/>
    <n v="56"/>
    <x v="1"/>
  </r>
  <r>
    <n v="2503"/>
    <s v="839 K/PID.SUS/2026"/>
    <x v="1"/>
    <s v="Pidana"/>
    <x v="2"/>
    <n v="0"/>
    <s v="H-JUP"/>
    <s v="H-HASP"/>
    <s v="H-NEY"/>
    <n v="0"/>
    <s v="A-FST"/>
    <n v="0"/>
    <d v="2026-01-14T00:00:00"/>
    <d v="2026-01-26T00:00:00"/>
    <d v="2026-02-04T00:00:00"/>
    <d v="2026-04-22T00:00:00"/>
    <n v="87"/>
    <x v="1"/>
  </r>
  <r>
    <n v="2504"/>
    <s v="2555 K/PID.SUS/2026"/>
    <x v="1"/>
    <s v="Pidana"/>
    <x v="2"/>
    <n v="0"/>
    <s v="H-YNT"/>
    <s v="H-SRD"/>
    <s v="H-HASP"/>
    <n v="0"/>
    <s v="A-HND"/>
    <n v="0"/>
    <d v="2026-02-05T00:00:00"/>
    <d v="2026-02-18T00:00:00"/>
    <d v="2026-03-03T00:00:00"/>
    <d v="2026-04-22T00:00:00"/>
    <n v="64"/>
    <x v="1"/>
  </r>
  <r>
    <n v="2505"/>
    <s v="1663 K/PID.SUS/2026"/>
    <x v="1"/>
    <s v="Pidana"/>
    <x v="2"/>
    <n v="0"/>
    <s v="H-SL"/>
    <s v="H-SGT"/>
    <s v="H-TMA"/>
    <n v="0"/>
    <s v="A-COP"/>
    <n v="0"/>
    <d v="2026-01-26T00:00:00"/>
    <d v="2026-01-27T00:00:00"/>
    <d v="2026-02-04T00:00:00"/>
    <d v="2026-04-22T00:00:00"/>
    <n v="86"/>
    <x v="1"/>
  </r>
  <r>
    <n v="2506"/>
    <s v="218 PK/PID.SUS/2026"/>
    <x v="1"/>
    <s v="Pidana"/>
    <x v="0"/>
    <n v="0"/>
    <s v="H-PH"/>
    <s v="H-HASP"/>
    <s v="H-APH"/>
    <n v="0"/>
    <s v="A-BYI"/>
    <n v="0"/>
    <d v="2026-01-08T00:00:00"/>
    <d v="2026-01-28T00:00:00"/>
    <d v="2026-02-03T00:00:00"/>
    <d v="2026-04-22T00:00:00"/>
    <n v="85"/>
    <x v="1"/>
  </r>
  <r>
    <n v="2507"/>
    <s v="8 PK/PID.SUS/2026"/>
    <x v="1"/>
    <s v="Pidana"/>
    <x v="1"/>
    <n v="0"/>
    <s v="H-SOE"/>
    <s v="H-AH-ANS"/>
    <s v="H-AMA"/>
    <n v="0"/>
    <s v="A-BRAZ"/>
    <s v="Emilia Djajasubagia"/>
    <d v="2026-01-02T00:00:00"/>
    <d v="2026-01-29T00:00:00"/>
    <d v="2026-02-11T00:00:00"/>
    <d v="2026-04-22T00:00:00"/>
    <n v="84"/>
    <x v="1"/>
  </r>
  <r>
    <n v="2508"/>
    <s v="708 K/PID.SUS/2026"/>
    <x v="1"/>
    <s v="Pidana"/>
    <x v="2"/>
    <n v="0"/>
    <s v="H-JUP"/>
    <s v="H-HASP"/>
    <s v="H-NEY"/>
    <n v="0"/>
    <s v="A-HPY"/>
    <n v="0"/>
    <d v="2026-01-13T00:00:00"/>
    <d v="2026-01-26T00:00:00"/>
    <d v="2026-02-04T00:00:00"/>
    <d v="2026-04-22T00:00:00"/>
    <n v="87"/>
    <x v="1"/>
  </r>
  <r>
    <n v="2509"/>
    <s v="920 K/PID.SUS/2026"/>
    <x v="1"/>
    <s v="Pidana"/>
    <x v="2"/>
    <n v="0"/>
    <s v="H-JUP"/>
    <s v="H-SGT"/>
    <s v="H-AMA"/>
    <n v="0"/>
    <s v="A-RYR"/>
    <n v="0"/>
    <d v="2026-01-15T00:00:00"/>
    <d v="2026-01-26T00:00:00"/>
    <d v="2026-02-04T00:00:00"/>
    <d v="2026-04-22T00:00:00"/>
    <n v="87"/>
    <x v="1"/>
  </r>
  <r>
    <n v="2510"/>
    <s v="625 PK/PID.SUS/2026"/>
    <x v="1"/>
    <s v="Pidana"/>
    <x v="1"/>
    <n v="0"/>
    <s v="H-DBS"/>
    <s v="H-AH-ANS"/>
    <s v="H-AMA"/>
    <n v="0"/>
    <s v="A-MAP"/>
    <s v="Emilia Djajasubagia"/>
    <d v="2026-01-19T00:00:00"/>
    <d v="2026-01-27T00:00:00"/>
    <d v="2026-02-04T00:00:00"/>
    <d v="2026-04-22T00:00:00"/>
    <n v="86"/>
    <x v="1"/>
  </r>
  <r>
    <n v="2511"/>
    <s v="1614 K/PID.SUS/2026"/>
    <x v="1"/>
    <s v="Pidana"/>
    <x v="2"/>
    <n v="0"/>
    <s v="H-YNT"/>
    <s v="H-STJ"/>
    <s v="H-NEY"/>
    <n v="0"/>
    <s v="A-DEV"/>
    <n v="0"/>
    <d v="2026-01-23T00:00:00"/>
    <d v="2026-01-28T00:00:00"/>
    <d v="2026-02-25T00:00:00"/>
    <d v="2026-04-22T00:00:00"/>
    <n v="85"/>
    <x v="1"/>
  </r>
  <r>
    <n v="2512"/>
    <s v="2163 K/PID.SUS/2026"/>
    <x v="1"/>
    <s v="Pidana"/>
    <x v="2"/>
    <n v="0"/>
    <s v="H-HM"/>
    <s v="H-SGS"/>
    <s v="H-SRD"/>
    <n v="0"/>
    <s v="A-IDR"/>
    <n v="0"/>
    <d v="2026-02-02T00:00:00"/>
    <d v="2026-02-26T00:00:00"/>
    <d v="2026-03-05T00:00:00"/>
    <d v="2026-04-22T00:00:00"/>
    <n v="56"/>
    <x v="1"/>
  </r>
  <r>
    <n v="2513"/>
    <s v="445 K/PID.SUS/2026"/>
    <x v="1"/>
    <s v="Pidana"/>
    <x v="2"/>
    <n v="0"/>
    <s v="H-SOE"/>
    <s v="H-STJ"/>
    <s v="H-AMA"/>
    <n v="0"/>
    <s v="A-MUL"/>
    <n v="0"/>
    <d v="2026-01-08T00:00:00"/>
    <d v="2026-01-27T00:00:00"/>
    <d v="2026-02-04T00:00:00"/>
    <d v="2026-04-22T00:00:00"/>
    <n v="86"/>
    <x v="1"/>
  </r>
  <r>
    <n v="2514"/>
    <s v="1187 K/PID.SUS/2026"/>
    <x v="1"/>
    <s v="Pidana"/>
    <x v="2"/>
    <n v="0"/>
    <s v="H-JUP"/>
    <s v="H-SGT"/>
    <s v="H-AMA"/>
    <n v="0"/>
    <s v="A-AP"/>
    <n v="0"/>
    <d v="2026-01-20T00:00:00"/>
    <d v="2026-01-26T00:00:00"/>
    <d v="2026-02-04T00:00:00"/>
    <d v="2026-04-22T00:00:00"/>
    <n v="87"/>
    <x v="1"/>
  </r>
  <r>
    <n v="2515"/>
    <s v="1628 K/PID.SUS/2026"/>
    <x v="1"/>
    <s v="Pidana"/>
    <x v="2"/>
    <n v="0"/>
    <s v="H-PH"/>
    <s v="H-STJ"/>
    <s v="H-SGT"/>
    <n v="0"/>
    <s v="A-BYI"/>
    <n v="0"/>
    <d v="2026-01-26T00:00:00"/>
    <d v="2026-02-04T00:00:00"/>
    <d v="2026-02-05T00:00:00"/>
    <d v="2026-04-22T00:00:00"/>
    <n v="78"/>
    <x v="1"/>
  </r>
  <r>
    <n v="2516"/>
    <s v="1596 K/PID.SUS/2026"/>
    <x v="1"/>
    <s v="Pidana"/>
    <x v="2"/>
    <n v="0"/>
    <s v="H-SL"/>
    <s v="H-SGT"/>
    <s v="H-TMA"/>
    <n v="0"/>
    <s v="A-CAR"/>
    <n v="0"/>
    <d v="2026-01-23T00:00:00"/>
    <d v="2026-01-26T00:00:00"/>
    <d v="2026-02-04T00:00:00"/>
    <d v="2026-04-22T00:00:00"/>
    <n v="87"/>
    <x v="1"/>
  </r>
  <r>
    <n v="2517"/>
    <s v="215 PK/PID.SUS/2026"/>
    <x v="1"/>
    <s v="Pidana"/>
    <x v="0"/>
    <n v="0"/>
    <s v="H-SOE"/>
    <s v="H-STJ"/>
    <s v="H-AMA"/>
    <n v="0"/>
    <s v="A-DR"/>
    <n v="0"/>
    <d v="2026-01-08T00:00:00"/>
    <d v="2026-01-27T00:00:00"/>
    <d v="2026-02-04T00:00:00"/>
    <d v="2026-04-22T00:00:00"/>
    <n v="86"/>
    <x v="1"/>
  </r>
  <r>
    <n v="2518"/>
    <s v="3016 K/PID.SUS/2026"/>
    <x v="1"/>
    <s v="Pidana"/>
    <x v="2"/>
    <n v="0"/>
    <s v="H-HM"/>
    <s v="H-SGS"/>
    <s v="H-SRD"/>
    <n v="0"/>
    <s v="A-IDR"/>
    <n v="0"/>
    <d v="2026-02-19T00:00:00"/>
    <d v="2026-02-26T00:00:00"/>
    <d v="2026-03-05T00:00:00"/>
    <d v="2026-04-22T00:00:00"/>
    <n v="56"/>
    <x v="1"/>
  </r>
  <r>
    <n v="2519"/>
    <s v="747 K/PID.SUS/2026"/>
    <x v="1"/>
    <s v="Pidana"/>
    <x v="2"/>
    <n v="0"/>
    <s v="H-JUP"/>
    <s v="H-HASP"/>
    <s v="H-NEY"/>
    <n v="0"/>
    <s v="A-DR"/>
    <n v="0"/>
    <d v="2026-01-13T00:00:00"/>
    <d v="2026-01-26T00:00:00"/>
    <d v="2026-02-04T00:00:00"/>
    <d v="2026-04-22T00:00:00"/>
    <n v="87"/>
    <x v="1"/>
  </r>
  <r>
    <n v="2520"/>
    <s v="693 K/PID.SUS/2026"/>
    <x v="1"/>
    <s v="Pidana"/>
    <x v="2"/>
    <n v="0"/>
    <s v="H-JUP"/>
    <s v="H-HASP"/>
    <s v="H-NEY"/>
    <n v="0"/>
    <s v="A-DR"/>
    <n v="0"/>
    <d v="2026-01-13T00:00:00"/>
    <d v="2026-01-26T00:00:00"/>
    <d v="2026-02-04T00:00:00"/>
    <d v="2026-04-22T00:00:00"/>
    <n v="87"/>
    <x v="1"/>
  </r>
  <r>
    <n v="2521"/>
    <s v="1297 K/PID.SUS/2026"/>
    <x v="1"/>
    <s v="Pidana"/>
    <x v="2"/>
    <n v="0"/>
    <s v="H-JUP"/>
    <s v="H-SGT"/>
    <s v="H-AMA"/>
    <n v="0"/>
    <s v="A-RFW"/>
    <s v="Tety Siti Rochmat Setyawati"/>
    <d v="2026-01-21T00:00:00"/>
    <d v="2026-02-03T00:00:00"/>
    <d v="2026-02-11T00:00:00"/>
    <d v="2026-04-22T00:00:00"/>
    <n v="79"/>
    <x v="1"/>
  </r>
  <r>
    <n v="2522"/>
    <s v="1294 K/PID.SUS/2026"/>
    <x v="1"/>
    <s v="Pidana"/>
    <x v="3"/>
    <n v="0"/>
    <s v="H-JUP"/>
    <s v="H-AH-AMJ"/>
    <s v="H-AMA"/>
    <n v="0"/>
    <s v="A-MOU"/>
    <s v="Dwi Tomo"/>
    <d v="2026-01-21T00:00:00"/>
    <d v="2026-02-03T00:00:00"/>
    <d v="2026-02-11T00:00:00"/>
    <d v="2026-04-22T00:00:00"/>
    <n v="79"/>
    <x v="1"/>
  </r>
  <r>
    <n v="2523"/>
    <s v="2862 K/PID.SUS/2026"/>
    <x v="1"/>
    <s v="Pidana"/>
    <x v="2"/>
    <n v="0"/>
    <s v="H-YP"/>
    <s v="H-SRD"/>
    <s v="H-SGT"/>
    <n v="0"/>
    <s v="A-HRY"/>
    <n v="0"/>
    <d v="2026-02-10T00:00:00"/>
    <d v="2026-02-12T00:00:00"/>
    <d v="2026-02-19T00:00:00"/>
    <d v="2026-04-22T00:00:00"/>
    <n v="70"/>
    <x v="1"/>
  </r>
  <r>
    <n v="2524"/>
    <s v="3636 K/PID.SUS/2026"/>
    <x v="1"/>
    <s v="Pidana"/>
    <x v="2"/>
    <n v="0"/>
    <s v="H-SL"/>
    <s v="H-APH"/>
    <s v="H-AMA"/>
    <n v="0"/>
    <s v="A-ASW"/>
    <n v="0"/>
    <d v="2026-03-02T00:00:00"/>
    <d v="2026-03-03T00:00:00"/>
    <d v="2026-03-09T00:00:00"/>
    <d v="2026-04-22T00:00:00"/>
    <n v="51"/>
    <x v="1"/>
  </r>
  <r>
    <n v="2525"/>
    <s v="2839 K/PID.SUS/2026"/>
    <x v="1"/>
    <s v="Pidana"/>
    <x v="2"/>
    <n v="0"/>
    <s v="H-SL"/>
    <s v="H-SGT"/>
    <s v="H-TMA"/>
    <n v="0"/>
    <s v="A-MFI"/>
    <n v="0"/>
    <d v="2026-02-10T00:00:00"/>
    <d v="2026-02-12T00:00:00"/>
    <d v="2026-02-24T00:00:00"/>
    <d v="2026-04-22T00:00:00"/>
    <n v="70"/>
    <x v="1"/>
  </r>
  <r>
    <n v="2526"/>
    <s v="1053 K/PID.SUS/2026"/>
    <x v="1"/>
    <s v="Pidana"/>
    <x v="2"/>
    <n v="0"/>
    <s v="H-PH"/>
    <s v="H-AMA"/>
    <s v="H-SRD"/>
    <n v="0"/>
    <s v="A-DOS"/>
    <n v="0"/>
    <d v="2026-01-19T00:00:00"/>
    <d v="2026-01-28T00:00:00"/>
    <d v="2026-02-05T00:00:00"/>
    <d v="2026-04-22T00:00:00"/>
    <n v="85"/>
    <x v="1"/>
  </r>
  <r>
    <n v="2527"/>
    <s v="1788 K/PID.SUS/2026"/>
    <x v="1"/>
    <s v="Pidana"/>
    <x v="2"/>
    <n v="0"/>
    <s v="H-JUP"/>
    <s v="H-HASP"/>
    <s v="H-NEY"/>
    <n v="0"/>
    <s v="A-AGD"/>
    <n v="0"/>
    <d v="2026-01-27T00:00:00"/>
    <d v="2026-02-03T00:00:00"/>
    <d v="2026-02-11T00:00:00"/>
    <d v="2026-04-22T00:00:00"/>
    <n v="79"/>
    <x v="1"/>
  </r>
  <r>
    <n v="2528"/>
    <s v="1058 K/PID.SUS/2026"/>
    <x v="1"/>
    <s v="Pidana"/>
    <x v="2"/>
    <n v="0"/>
    <s v="H-JUP"/>
    <s v="H-SGT"/>
    <s v="H-AMA"/>
    <n v="0"/>
    <s v="A-AGD"/>
    <n v="0"/>
    <d v="2026-01-19T00:00:00"/>
    <d v="2026-01-26T00:00:00"/>
    <d v="2026-02-04T00:00:00"/>
    <d v="2026-04-22T00:00:00"/>
    <n v="87"/>
    <x v="1"/>
  </r>
  <r>
    <n v="2529"/>
    <s v="2110 K/PID.SUS/2026"/>
    <x v="1"/>
    <s v="Pidana"/>
    <x v="2"/>
    <n v="0"/>
    <s v="H-SOE"/>
    <s v="H-AMA"/>
    <s v="H-SRD"/>
    <n v="0"/>
    <s v="A-RFW"/>
    <n v="0"/>
    <d v="2026-01-30T00:00:00"/>
    <d v="2026-02-20T00:00:00"/>
    <d v="2026-03-03T00:00:00"/>
    <d v="2026-04-22T00:00:00"/>
    <n v="62"/>
    <x v="1"/>
  </r>
  <r>
    <n v="2530"/>
    <s v="951 PK/PID.SUS/2026"/>
    <x v="1"/>
    <s v="Pidana"/>
    <x v="0"/>
    <n v="0"/>
    <s v="H-PH"/>
    <s v="H-AMA"/>
    <s v="H-HASP"/>
    <n v="0"/>
    <s v="A-RFW"/>
    <n v="0"/>
    <d v="2026-01-27T00:00:00"/>
    <d v="2026-02-24T00:00:00"/>
    <d v="2026-03-05T00:00:00"/>
    <d v="2026-04-22T00:00:00"/>
    <n v="58"/>
    <x v="1"/>
  </r>
  <r>
    <n v="2531"/>
    <s v="164 PK/PID.SUS/2026"/>
    <x v="1"/>
    <s v="Pidana"/>
    <x v="0"/>
    <n v="0"/>
    <s v="H-SOE"/>
    <s v="H-STJ"/>
    <s v="H-AMA"/>
    <n v="0"/>
    <s v="A-MSY"/>
    <n v="0"/>
    <d v="2026-01-07T00:00:00"/>
    <d v="2026-02-03T00:00:00"/>
    <d v="2026-02-11T00:00:00"/>
    <d v="2026-04-22T00:00:00"/>
    <n v="79"/>
    <x v="1"/>
  </r>
  <r>
    <n v="2532"/>
    <s v="494 K/PID.SUS/2026"/>
    <x v="1"/>
    <s v="Pidana"/>
    <x v="2"/>
    <n v="0"/>
    <s v="H-SOE"/>
    <s v="H-STJ"/>
    <s v="H-AMA"/>
    <n v="0"/>
    <s v="A-RFW"/>
    <n v="0"/>
    <d v="2026-01-08T00:00:00"/>
    <d v="2026-01-27T00:00:00"/>
    <d v="2026-02-04T00:00:00"/>
    <d v="2026-04-22T00:00:00"/>
    <n v="86"/>
    <x v="1"/>
  </r>
  <r>
    <n v="2533"/>
    <s v="2072 K/PID.SUS/2026"/>
    <x v="1"/>
    <s v="Pidana"/>
    <x v="2"/>
    <n v="0"/>
    <s v="H-HM"/>
    <s v="H-SGS"/>
    <s v="H-SRD"/>
    <n v="0"/>
    <s v="A-IDR"/>
    <s v="Murganda Sitompul"/>
    <d v="2026-01-29T00:00:00"/>
    <d v="2026-02-12T00:00:00"/>
    <d v="2026-02-26T00:00:00"/>
    <d v="2026-04-22T00:00:00"/>
    <n v="70"/>
    <x v="1"/>
  </r>
  <r>
    <n v="2534"/>
    <s v="707 K/PID.SUS/2026"/>
    <x v="1"/>
    <s v="Pidana"/>
    <x v="2"/>
    <n v="0"/>
    <s v="H-JUP"/>
    <s v="H-HASP"/>
    <s v="H-NEY"/>
    <n v="0"/>
    <s v="A-HPY"/>
    <n v="0"/>
    <d v="2026-01-13T00:00:00"/>
    <d v="2026-01-26T00:00:00"/>
    <d v="2026-02-04T00:00:00"/>
    <d v="2026-04-22T00:00:00"/>
    <n v="87"/>
    <x v="1"/>
  </r>
  <r>
    <n v="2535"/>
    <s v="976 K/PID.SUS/2026"/>
    <x v="1"/>
    <s v="Pidana"/>
    <x v="2"/>
    <n v="0"/>
    <s v="H-JUP"/>
    <s v="H-SGT"/>
    <s v="H-AMA"/>
    <n v="0"/>
    <s v="A-RYR"/>
    <n v="0"/>
    <d v="2026-01-15T00:00:00"/>
    <d v="2026-01-26T00:00:00"/>
    <d v="2026-02-04T00:00:00"/>
    <d v="2026-04-22T00:00:00"/>
    <n v="87"/>
    <x v="1"/>
  </r>
  <r>
    <n v="2536"/>
    <s v="3359 K/PID.SUS/2026"/>
    <x v="1"/>
    <s v="Pidana"/>
    <x v="2"/>
    <n v="0"/>
    <s v="H-SL"/>
    <s v="H-APH"/>
    <s v="H-AMA"/>
    <n v="0"/>
    <s v="A-ASW"/>
    <n v="0"/>
    <d v="2026-02-25T00:00:00"/>
    <d v="2026-02-27T00:00:00"/>
    <d v="2026-03-09T00:00:00"/>
    <d v="2026-04-22T00:00:00"/>
    <n v="55"/>
    <x v="1"/>
  </r>
  <r>
    <n v="2537"/>
    <s v="3604 K/PID.SUS/2026"/>
    <x v="1"/>
    <s v="Pidana"/>
    <x v="2"/>
    <n v="0"/>
    <s v="H-SL"/>
    <s v="H-APH"/>
    <s v="H-AMA"/>
    <n v="0"/>
    <s v="A-ASW"/>
    <n v="0"/>
    <d v="2026-03-02T00:00:00"/>
    <d v="2026-03-03T00:00:00"/>
    <d v="2026-03-09T00:00:00"/>
    <d v="2026-04-22T00:00:00"/>
    <n v="51"/>
    <x v="1"/>
  </r>
  <r>
    <n v="2538"/>
    <s v="1643 K/PID.SUS/2026"/>
    <x v="1"/>
    <s v="Pidana"/>
    <x v="2"/>
    <n v="0"/>
    <s v="H-JUP"/>
    <s v="H-HASP"/>
    <s v="H-NEY"/>
    <n v="0"/>
    <s v="A-END"/>
    <n v="0"/>
    <d v="2026-01-26T00:00:00"/>
    <d v="2026-02-03T00:00:00"/>
    <d v="2026-02-11T00:00:00"/>
    <d v="2026-04-22T00:00:00"/>
    <n v="79"/>
    <x v="1"/>
  </r>
  <r>
    <n v="2539"/>
    <s v="1315 K/PID.SUS/2026"/>
    <x v="1"/>
    <s v="Pidana"/>
    <x v="2"/>
    <n v="0"/>
    <s v="H-PH"/>
    <s v="H-STJ"/>
    <s v="H-SGT"/>
    <n v="0"/>
    <s v="A-NSK"/>
    <n v="0"/>
    <d v="2026-01-21T00:00:00"/>
    <d v="2026-01-28T00:00:00"/>
    <d v="2026-02-03T00:00:00"/>
    <d v="2026-04-22T00:00:00"/>
    <n v="85"/>
    <x v="1"/>
  </r>
  <r>
    <n v="2540"/>
    <s v="1332 K/PID.SUS/2026"/>
    <x v="1"/>
    <s v="Pidana"/>
    <x v="2"/>
    <n v="0"/>
    <s v="H-YNT"/>
    <s v="H-SGT"/>
    <s v="H-NEY"/>
    <n v="0"/>
    <s v="A-AP"/>
    <n v="0"/>
    <d v="2026-01-21T00:00:00"/>
    <d v="2026-01-26T00:00:00"/>
    <d v="2026-02-11T00:00:00"/>
    <d v="2026-04-22T00:00:00"/>
    <n v="87"/>
    <x v="1"/>
  </r>
  <r>
    <n v="2541"/>
    <s v="150 PK/PID.SUS/2026"/>
    <x v="1"/>
    <s v="Pidana"/>
    <x v="0"/>
    <n v="0"/>
    <s v="H-PH"/>
    <s v="H-HASP"/>
    <s v="H-APH"/>
    <n v="0"/>
    <s v="A-WND"/>
    <n v="0"/>
    <d v="2026-01-07T00:00:00"/>
    <d v="2026-01-28T00:00:00"/>
    <d v="2026-02-03T00:00:00"/>
    <d v="2026-04-23T00:00:00"/>
    <n v="86"/>
    <x v="1"/>
  </r>
  <r>
    <n v="2542"/>
    <s v="1415 K/PID.SUS/2026"/>
    <x v="1"/>
    <s v="Pidana"/>
    <x v="2"/>
    <n v="0"/>
    <s v="H-YP"/>
    <s v="H-NEY"/>
    <s v="H-STJ"/>
    <n v="0"/>
    <s v="A-YT"/>
    <n v="0"/>
    <d v="2026-01-22T00:00:00"/>
    <d v="2026-01-28T00:00:00"/>
    <d v="2026-02-04T00:00:00"/>
    <d v="2026-04-23T00:00:00"/>
    <n v="86"/>
    <x v="1"/>
  </r>
  <r>
    <n v="2543"/>
    <s v="905 PK/PID.SUS/2026"/>
    <x v="1"/>
    <s v="Pidana"/>
    <x v="0"/>
    <n v="0"/>
    <s v="H-SL"/>
    <s v="H-SGT"/>
    <s v="H-TMA"/>
    <n v="0"/>
    <s v="A-ASW"/>
    <n v="0"/>
    <d v="2026-01-26T00:00:00"/>
    <d v="2026-01-27T00:00:00"/>
    <d v="2026-02-04T00:00:00"/>
    <d v="2026-04-23T00:00:00"/>
    <n v="87"/>
    <x v="1"/>
  </r>
  <r>
    <n v="2544"/>
    <s v="4 PK/PID.SUS-LH/2026"/>
    <x v="1"/>
    <s v="Pidana"/>
    <x v="0"/>
    <n v="0"/>
    <s v="H-PH"/>
    <s v="H-HASP"/>
    <s v="H-APH"/>
    <n v="0"/>
    <s v="A-AMIR"/>
    <s v="Tety Siti Rochmat Setyawati"/>
    <d v="2026-01-02T00:00:00"/>
    <d v="2026-01-28T00:00:00"/>
    <d v="2026-02-05T00:00:00"/>
    <d v="2026-04-23T00:00:00"/>
    <n v="86"/>
    <x v="1"/>
  </r>
  <r>
    <n v="2545"/>
    <s v="790 PK/PID.SUS/2026"/>
    <x v="1"/>
    <s v="Pidana"/>
    <x v="0"/>
    <n v="0"/>
    <s v="H-SL"/>
    <s v="H-SGT"/>
    <s v="H-TMA"/>
    <n v="0"/>
    <s v="A-RST"/>
    <n v="0"/>
    <d v="2026-01-22T00:00:00"/>
    <d v="2026-01-28T00:00:00"/>
    <d v="2026-02-04T00:00:00"/>
    <d v="2026-04-23T00:00:00"/>
    <n v="86"/>
    <x v="1"/>
  </r>
  <r>
    <n v="2546"/>
    <s v="676 PK/PID.SUS/2026"/>
    <x v="1"/>
    <s v="Pidana"/>
    <x v="0"/>
    <n v="0"/>
    <s v="H-YNT"/>
    <s v="H-SRD"/>
    <s v="H-HASP"/>
    <n v="0"/>
    <s v="A-MSY"/>
    <n v="0"/>
    <d v="2026-01-20T00:00:00"/>
    <d v="2026-01-26T00:00:00"/>
    <d v="2026-02-25T00:00:00"/>
    <d v="2026-04-23T00:00:00"/>
    <n v="88"/>
    <x v="1"/>
  </r>
  <r>
    <n v="2547"/>
    <s v="424 PK/PID.SUS/2026"/>
    <x v="1"/>
    <s v="Pidana"/>
    <x v="0"/>
    <n v="0"/>
    <s v="H-YNT"/>
    <s v="H-SRD"/>
    <s v="H-HASP"/>
    <n v="0"/>
    <s v="A-HPY"/>
    <n v="0"/>
    <d v="2026-01-13T00:00:00"/>
    <d v="2026-01-26T00:00:00"/>
    <d v="2026-02-25T00:00:00"/>
    <d v="2026-04-23T00:00:00"/>
    <n v="88"/>
    <x v="1"/>
  </r>
  <r>
    <n v="2548"/>
    <s v="407 PK/PID.SUS/2026"/>
    <x v="1"/>
    <s v="Pidana"/>
    <x v="0"/>
    <n v="0"/>
    <s v="H-YNT"/>
    <s v="H-SGT"/>
    <s v="H-NEY"/>
    <n v="0"/>
    <s v="A-MSY"/>
    <n v="0"/>
    <d v="2026-01-13T00:00:00"/>
    <d v="2026-01-26T00:00:00"/>
    <d v="2026-02-25T00:00:00"/>
    <d v="2026-04-23T00:00:00"/>
    <n v="88"/>
    <x v="1"/>
  </r>
  <r>
    <n v="2549"/>
    <s v="1846 K/PID.SUS/2026"/>
    <x v="1"/>
    <s v="Pidana"/>
    <x v="2"/>
    <n v="0"/>
    <s v="H-SL"/>
    <s v="H-SGT"/>
    <s v="H-TMA"/>
    <n v="0"/>
    <s v="A-ASW"/>
    <n v="0"/>
    <d v="2026-01-27T00:00:00"/>
    <d v="2026-01-28T00:00:00"/>
    <d v="2026-02-24T00:00:00"/>
    <d v="2026-04-23T00:00:00"/>
    <n v="86"/>
    <x v="1"/>
  </r>
  <r>
    <n v="2550"/>
    <s v="481 PK/PID.SUS/2026"/>
    <x v="1"/>
    <s v="Pidana"/>
    <x v="0"/>
    <n v="0"/>
    <s v="H-YNT"/>
    <s v="H-SRD"/>
    <s v="H-HASP"/>
    <n v="0"/>
    <s v="A-MSY"/>
    <n v="0"/>
    <d v="2026-01-14T00:00:00"/>
    <d v="2026-01-26T00:00:00"/>
    <d v="2026-02-25T00:00:00"/>
    <d v="2026-04-23T00:00:00"/>
    <n v="88"/>
    <x v="1"/>
  </r>
  <r>
    <n v="2551"/>
    <s v="1987 K/PID.SUS/2026"/>
    <x v="1"/>
    <s v="Pidana"/>
    <x v="2"/>
    <n v="0"/>
    <s v="H-SL"/>
    <s v="H-SGT"/>
    <s v="H-TMA"/>
    <n v="0"/>
    <s v="A-ASW"/>
    <n v="0"/>
    <d v="2026-01-28T00:00:00"/>
    <d v="2026-01-28T00:00:00"/>
    <d v="2026-02-24T00:00:00"/>
    <d v="2026-04-23T00:00:00"/>
    <n v="86"/>
    <x v="1"/>
  </r>
  <r>
    <n v="2552"/>
    <s v="1772 K/PID.SUS/2026"/>
    <x v="1"/>
    <s v="Pidana"/>
    <x v="2"/>
    <n v="0"/>
    <s v="H-SL"/>
    <s v="H-SGT"/>
    <s v="H-TMA"/>
    <n v="0"/>
    <s v="A-ASW"/>
    <n v="0"/>
    <d v="2026-01-27T00:00:00"/>
    <d v="2026-01-28T00:00:00"/>
    <d v="2026-02-24T00:00:00"/>
    <d v="2026-04-23T00:00:00"/>
    <n v="86"/>
    <x v="1"/>
  </r>
  <r>
    <n v="2553"/>
    <s v="1989 K/PID.SUS/2026"/>
    <x v="1"/>
    <s v="Pidana"/>
    <x v="2"/>
    <n v="0"/>
    <s v="H-SL"/>
    <s v="H-SGT"/>
    <s v="H-TMA"/>
    <n v="0"/>
    <s v="A-ASW"/>
    <n v="0"/>
    <d v="2026-01-28T00:00:00"/>
    <d v="2026-01-28T00:00:00"/>
    <d v="2026-02-24T00:00:00"/>
    <d v="2026-04-23T00:00:00"/>
    <n v="86"/>
    <x v="1"/>
  </r>
  <r>
    <n v="2554"/>
    <s v="930 PK/PID.SUS/2026"/>
    <x v="1"/>
    <s v="Pidana"/>
    <x v="0"/>
    <n v="0"/>
    <s v="H-SL"/>
    <s v="H-SGT"/>
    <s v="H-TMA"/>
    <n v="0"/>
    <s v="A-ASW"/>
    <n v="0"/>
    <d v="2026-01-26T00:00:00"/>
    <d v="2026-01-27T00:00:00"/>
    <d v="2026-02-04T00:00:00"/>
    <d v="2026-04-23T00:00:00"/>
    <n v="87"/>
    <x v="1"/>
  </r>
  <r>
    <n v="2555"/>
    <s v="134 PK/PID.SUS/2026"/>
    <x v="1"/>
    <s v="Pidana"/>
    <x v="0"/>
    <n v="0"/>
    <s v="H-PH"/>
    <s v="H-HASP"/>
    <s v="H-APH"/>
    <n v="0"/>
    <s v="A-DR"/>
    <n v="0"/>
    <d v="2026-01-07T00:00:00"/>
    <d v="2026-01-28T00:00:00"/>
    <d v="2026-02-05T00:00:00"/>
    <d v="2026-04-23T00:00:00"/>
    <n v="86"/>
    <x v="1"/>
  </r>
  <r>
    <n v="2556"/>
    <s v="141 PK/PID.SUS/2026"/>
    <x v="1"/>
    <s v="Pidana"/>
    <x v="0"/>
    <n v="0"/>
    <s v="H-PH"/>
    <s v="H-HASP"/>
    <s v="H-APH"/>
    <n v="0"/>
    <s v="A-WND"/>
    <n v="0"/>
    <d v="2026-01-07T00:00:00"/>
    <d v="2026-01-28T00:00:00"/>
    <d v="2026-02-03T00:00:00"/>
    <d v="2026-04-23T00:00:00"/>
    <n v="86"/>
    <x v="1"/>
  </r>
  <r>
    <n v="2557"/>
    <s v="629 PK/PID.SUS/2026"/>
    <x v="1"/>
    <s v="Pidana"/>
    <x v="0"/>
    <n v="0"/>
    <s v="H-YNT"/>
    <s v="H-SRD"/>
    <s v="H-HASP"/>
    <n v="0"/>
    <s v="A-HPY"/>
    <s v="Tety Siti Rochmat Setyawati"/>
    <d v="2026-01-19T00:00:00"/>
    <d v="2026-01-26T00:00:00"/>
    <d v="2026-02-25T00:00:00"/>
    <d v="2026-04-23T00:00:00"/>
    <n v="88"/>
    <x v="1"/>
  </r>
  <r>
    <n v="2558"/>
    <s v="734 PK/PID.SUS/2026"/>
    <x v="1"/>
    <s v="Pidana"/>
    <x v="1"/>
    <n v="0"/>
    <s v="H-YNT"/>
    <s v="H-AH-ANS"/>
    <s v="H-HASP"/>
    <n v="0"/>
    <s v="A-WND"/>
    <s v="Emilia Djajasubagia"/>
    <d v="2026-01-21T00:00:00"/>
    <d v="2026-01-26T00:00:00"/>
    <d v="2026-02-25T00:00:00"/>
    <d v="2026-04-23T00:00:00"/>
    <n v="88"/>
    <x v="1"/>
  </r>
  <r>
    <n v="2559"/>
    <s v="715 PK/PID.SUS/2026"/>
    <x v="1"/>
    <s v="Pidana"/>
    <x v="0"/>
    <n v="0"/>
    <s v="H-SL"/>
    <s v="H-SGT"/>
    <s v="H-TMA"/>
    <n v="0"/>
    <s v="A-RST"/>
    <n v="0"/>
    <d v="2026-01-21T00:00:00"/>
    <d v="2026-01-28T00:00:00"/>
    <d v="2026-02-04T00:00:00"/>
    <d v="2026-04-23T00:00:00"/>
    <n v="86"/>
    <x v="1"/>
  </r>
  <r>
    <n v="2560"/>
    <s v="823 PK/PID.SUS/2026"/>
    <x v="1"/>
    <s v="Pidana"/>
    <x v="0"/>
    <n v="0"/>
    <s v="H-SL"/>
    <s v="H-SGT"/>
    <s v="H-TMA"/>
    <n v="0"/>
    <s v="A-RST"/>
    <n v="0"/>
    <d v="2026-01-22T00:00:00"/>
    <d v="2026-01-28T00:00:00"/>
    <d v="2026-02-04T00:00:00"/>
    <d v="2026-04-23T00:00:00"/>
    <n v="86"/>
    <x v="1"/>
  </r>
  <r>
    <n v="2561"/>
    <s v="1823 K/PID.SUS/2026"/>
    <x v="1"/>
    <s v="Pidana"/>
    <x v="2"/>
    <n v="0"/>
    <s v="H-SL"/>
    <s v="H-SGT"/>
    <s v="H-TMA"/>
    <n v="0"/>
    <s v="A-ASW"/>
    <n v="0"/>
    <d v="2026-01-27T00:00:00"/>
    <d v="2026-01-28T00:00:00"/>
    <d v="2026-02-24T00:00:00"/>
    <d v="2026-04-23T00:00:00"/>
    <n v="86"/>
    <x v="1"/>
  </r>
  <r>
    <n v="2562"/>
    <s v="136 PK/PID.SUS/2026"/>
    <x v="1"/>
    <s v="Pidana"/>
    <x v="0"/>
    <n v="0"/>
    <s v="H-PH"/>
    <s v="H-HASP"/>
    <s v="H-APH"/>
    <n v="0"/>
    <s v="A-WND"/>
    <n v="0"/>
    <d v="2026-01-07T00:00:00"/>
    <d v="2026-01-28T00:00:00"/>
    <d v="2026-02-03T00:00:00"/>
    <d v="2026-04-23T00:00:00"/>
    <n v="86"/>
    <x v="1"/>
  </r>
  <r>
    <n v="2563"/>
    <s v="532 K/PID.SUS/2026"/>
    <x v="1"/>
    <s v="Pidana"/>
    <x v="2"/>
    <n v="0"/>
    <s v="H-PH"/>
    <s v="H-HASP"/>
    <s v="H-APH"/>
    <n v="0"/>
    <s v="A-WND"/>
    <n v="0"/>
    <d v="2026-01-08T00:00:00"/>
    <d v="2026-01-28T00:00:00"/>
    <d v="2026-02-03T00:00:00"/>
    <d v="2026-04-24T00:00:00"/>
    <n v="87"/>
    <x v="1"/>
  </r>
  <r>
    <n v="2564"/>
    <s v="239 PK/PID.SUS/2026"/>
    <x v="1"/>
    <s v="Pidana"/>
    <x v="0"/>
    <n v="0"/>
    <s v="H-PH"/>
    <s v="H-HASP"/>
    <s v="H-APH"/>
    <n v="0"/>
    <s v="A-FST"/>
    <n v="0"/>
    <d v="2026-01-08T00:00:00"/>
    <d v="2026-01-28T00:00:00"/>
    <d v="2026-02-03T00:00:00"/>
    <d v="2026-04-24T00:00:00"/>
    <n v="87"/>
    <x v="1"/>
  </r>
  <r>
    <n v="2565"/>
    <s v="1509 K/PID.SUS/2026"/>
    <x v="1"/>
    <s v="Pidana"/>
    <x v="2"/>
    <n v="0"/>
    <s v="H-SOE"/>
    <s v="H-AMA"/>
    <s v="H-SRD"/>
    <n v="0"/>
    <s v="A-SIM"/>
    <n v="0"/>
    <d v="2026-01-22T00:00:00"/>
    <d v="2026-02-11T00:00:00"/>
    <d v="2026-02-25T00:00:00"/>
    <d v="2026-04-24T00:00:00"/>
    <n v="73"/>
    <x v="1"/>
  </r>
  <r>
    <n v="2566"/>
    <s v="1033 K/PID.SUS/2026"/>
    <x v="1"/>
    <s v="Pidana"/>
    <x v="2"/>
    <n v="0"/>
    <s v="H-PH"/>
    <s v="H-AMA"/>
    <s v="H-HASP"/>
    <n v="0"/>
    <s v="A-AMIR"/>
    <n v="0"/>
    <d v="2026-01-19T00:00:00"/>
    <d v="2026-02-04T00:00:00"/>
    <d v="2026-02-05T00:00:00"/>
    <d v="2026-04-24T00:00:00"/>
    <n v="80"/>
    <x v="1"/>
  </r>
  <r>
    <n v="2567"/>
    <s v="1102 K/PID.SUS/2026"/>
    <x v="1"/>
    <s v="Pidana"/>
    <x v="2"/>
    <n v="0"/>
    <s v="H-PH"/>
    <s v="H-STJ"/>
    <s v="H-SGT"/>
    <n v="0"/>
    <s v="A-AMIR"/>
    <n v="0"/>
    <d v="2026-01-19T00:00:00"/>
    <d v="2026-01-28T00:00:00"/>
    <d v="2026-02-03T00:00:00"/>
    <d v="2026-04-24T00:00:00"/>
    <n v="87"/>
    <x v="1"/>
  </r>
  <r>
    <n v="2568"/>
    <s v="2355 K/PID.SUS/2026"/>
    <x v="1"/>
    <s v="Pidana"/>
    <x v="2"/>
    <n v="0"/>
    <s v="H-SL"/>
    <s v="H-SGT"/>
    <s v="H-TMA"/>
    <n v="0"/>
    <s v="A-ASW"/>
    <n v="0"/>
    <d v="2026-02-03T00:00:00"/>
    <d v="2026-02-04T00:00:00"/>
    <d v="2026-02-24T00:00:00"/>
    <d v="2026-04-24T00:00:00"/>
    <n v="80"/>
    <x v="1"/>
  </r>
  <r>
    <n v="2569"/>
    <s v="736 PK/PID.SUS/2026"/>
    <x v="1"/>
    <s v="Pidana"/>
    <x v="0"/>
    <n v="0"/>
    <s v="H-YP"/>
    <s v="H-NEY"/>
    <s v="H-STJ"/>
    <n v="0"/>
    <s v="A-YST"/>
    <n v="0"/>
    <d v="2026-01-21T00:00:00"/>
    <d v="2026-02-03T00:00:00"/>
    <d v="2026-02-11T00:00:00"/>
    <d v="2026-04-24T00:00:00"/>
    <n v="81"/>
    <x v="1"/>
  </r>
  <r>
    <n v="2570"/>
    <s v="135 PK/PID.SUS/2026"/>
    <x v="1"/>
    <s v="Pidana"/>
    <x v="0"/>
    <n v="0"/>
    <s v="H-PH"/>
    <s v="H-HASP"/>
    <s v="H-APH"/>
    <n v="0"/>
    <s v="A-DR"/>
    <n v="0"/>
    <d v="2026-01-07T00:00:00"/>
    <d v="2026-01-28T00:00:00"/>
    <d v="2026-02-05T00:00:00"/>
    <d v="2026-04-24T00:00:00"/>
    <n v="87"/>
    <x v="1"/>
  </r>
  <r>
    <n v="2571"/>
    <s v="557 PK/PID.SUS/2026"/>
    <x v="1"/>
    <s v="Pidana"/>
    <x v="0"/>
    <n v="0"/>
    <s v="H-SOE"/>
    <s v="H-HASP"/>
    <s v="H-STJ"/>
    <n v="0"/>
    <s v="A-BRAZ"/>
    <n v="0"/>
    <d v="2026-01-15T00:00:00"/>
    <d v="2026-02-23T00:00:00"/>
    <d v="2026-03-04T00:00:00"/>
    <d v="2026-04-24T00:00:00"/>
    <n v="61"/>
    <x v="1"/>
  </r>
  <r>
    <n v="2572"/>
    <s v="1324 K/PID.SUS/2026"/>
    <x v="1"/>
    <s v="Pidana"/>
    <x v="2"/>
    <n v="0"/>
    <s v="H-SOE"/>
    <s v="H-HASP"/>
    <s v="H-STJ"/>
    <n v="0"/>
    <s v="A-BRAZ"/>
    <n v="0"/>
    <d v="2026-01-21T00:00:00"/>
    <d v="2026-02-11T00:00:00"/>
    <d v="2026-02-25T00:00:00"/>
    <d v="2026-04-24T00:00:00"/>
    <n v="73"/>
    <x v="1"/>
  </r>
  <r>
    <n v="2573"/>
    <s v="662 K/PID.SUS/2026"/>
    <x v="1"/>
    <s v="Pidana"/>
    <x v="2"/>
    <n v="0"/>
    <s v="H-JUP"/>
    <s v="H-HASP"/>
    <s v="H-NEY"/>
    <n v="0"/>
    <s v="A-WND"/>
    <n v="0"/>
    <d v="2026-01-12T00:00:00"/>
    <d v="2026-01-26T00:00:00"/>
    <d v="2026-02-04T00:00:00"/>
    <d v="2026-04-24T00:00:00"/>
    <n v="89"/>
    <x v="1"/>
  </r>
  <r>
    <n v="2574"/>
    <s v="700 K/PID.SUS/2026"/>
    <x v="1"/>
    <s v="Pidana"/>
    <x v="2"/>
    <n v="0"/>
    <s v="H-JUP"/>
    <s v="H-HASP"/>
    <s v="H-NEY"/>
    <n v="0"/>
    <s v="A-WND"/>
    <n v="0"/>
    <d v="2026-01-13T00:00:00"/>
    <d v="2026-01-26T00:00:00"/>
    <d v="2026-02-04T00:00:00"/>
    <d v="2026-04-24T00:00:00"/>
    <n v="89"/>
    <x v="1"/>
  </r>
  <r>
    <n v="2575"/>
    <s v="1194 K/PID.SUS/2026"/>
    <x v="1"/>
    <s v="Pidana"/>
    <x v="3"/>
    <n v="0"/>
    <s v="H-YP"/>
    <s v="H-AH-SYS"/>
    <s v="H-NEY"/>
    <n v="0"/>
    <s v="A-FST"/>
    <s v="Emilia Djajasubagia"/>
    <d v="2026-01-20T00:00:00"/>
    <d v="2026-01-28T00:00:00"/>
    <d v="2026-02-04T00:00:00"/>
    <d v="2026-04-24T00:00:00"/>
    <n v="87"/>
    <x v="1"/>
  </r>
  <r>
    <n v="2576"/>
    <s v="936 K/PID.SUS/2026"/>
    <x v="1"/>
    <s v="Pidana"/>
    <x v="2"/>
    <n v="0"/>
    <s v="H-JUP"/>
    <s v="H-HASP"/>
    <s v="H-NEY"/>
    <n v="0"/>
    <s v="A-WND"/>
    <n v="0"/>
    <d v="2026-01-15T00:00:00"/>
    <d v="2026-01-26T00:00:00"/>
    <d v="2026-02-04T00:00:00"/>
    <d v="2026-04-24T00:00:00"/>
    <n v="89"/>
    <x v="1"/>
  </r>
  <r>
    <n v="2577"/>
    <s v="1350 K/PID.SUS/2026"/>
    <x v="1"/>
    <s v="Pidana"/>
    <x v="2"/>
    <n v="0"/>
    <s v="H-SOE"/>
    <s v="H-AMA"/>
    <s v="H-SRD"/>
    <n v="0"/>
    <s v="A-SIM"/>
    <n v="0"/>
    <d v="2026-01-21T00:00:00"/>
    <d v="2026-02-11T00:00:00"/>
    <d v="2026-02-25T00:00:00"/>
    <d v="2026-04-24T00:00:00"/>
    <n v="73"/>
    <x v="1"/>
  </r>
  <r>
    <n v="2578"/>
    <s v="192 PK/PID.SUS/2026"/>
    <x v="1"/>
    <s v="Pidana"/>
    <x v="0"/>
    <n v="0"/>
    <s v="H-SOE"/>
    <s v="H-STJ"/>
    <s v="H-AMA"/>
    <n v="0"/>
    <s v="A-FST"/>
    <n v="0"/>
    <d v="2026-01-08T00:00:00"/>
    <d v="2026-01-27T00:00:00"/>
    <d v="2026-02-04T00:00:00"/>
    <d v="2026-04-24T00:00:00"/>
    <n v="88"/>
    <x v="1"/>
  </r>
  <r>
    <n v="2579"/>
    <s v="1407 K/PID.SUS/2026"/>
    <x v="1"/>
    <s v="Pidana"/>
    <x v="2"/>
    <n v="0"/>
    <s v="H-SOE"/>
    <s v="H-AMA"/>
    <s v="H-SRD"/>
    <n v="0"/>
    <s v="A-NDW"/>
    <n v="0"/>
    <d v="2026-01-22T00:00:00"/>
    <d v="2026-02-11T00:00:00"/>
    <d v="2026-02-25T00:00:00"/>
    <d v="2026-04-24T00:00:00"/>
    <n v="73"/>
    <x v="1"/>
  </r>
  <r>
    <n v="2580"/>
    <s v="1717 K/PID.SUS/2026"/>
    <x v="1"/>
    <s v="Pidana"/>
    <x v="2"/>
    <n v="0"/>
    <s v="H-PH"/>
    <s v="H-AMA"/>
    <s v="H-SRD"/>
    <n v="0"/>
    <s v="A-DOS"/>
    <n v="0"/>
    <d v="2026-01-26T00:00:00"/>
    <d v="2026-02-10T00:00:00"/>
    <d v="2026-02-26T00:00:00"/>
    <d v="2026-04-24T00:00:00"/>
    <n v="74"/>
    <x v="1"/>
  </r>
  <r>
    <n v="2581"/>
    <s v="1759 K/PID.SUS/2026"/>
    <x v="1"/>
    <s v="Pidana"/>
    <x v="2"/>
    <n v="0"/>
    <s v="H-YNT"/>
    <s v="H-AMA"/>
    <s v="H-NEY"/>
    <n v="0"/>
    <s v="A-VIT"/>
    <n v="0"/>
    <d v="2026-01-27T00:00:00"/>
    <d v="2026-02-18T00:00:00"/>
    <d v="2026-03-03T00:00:00"/>
    <d v="2026-04-24T00:00:00"/>
    <n v="66"/>
    <x v="1"/>
  </r>
  <r>
    <n v="2582"/>
    <s v="2134 K/PID.SUS/2026"/>
    <x v="1"/>
    <s v="Pidana"/>
    <x v="2"/>
    <n v="0"/>
    <s v="H-SOE"/>
    <s v="H-AMA"/>
    <s v="H-SRD"/>
    <n v="0"/>
    <s v="A-SIM"/>
    <n v="0"/>
    <d v="2026-01-30T00:00:00"/>
    <d v="2026-02-20T00:00:00"/>
    <d v="2026-03-03T00:00:00"/>
    <d v="2026-04-24T00:00:00"/>
    <n v="64"/>
    <x v="1"/>
  </r>
  <r>
    <n v="2583"/>
    <s v="2038 K/PID.SUS/2026"/>
    <x v="1"/>
    <s v="Pidana"/>
    <x v="2"/>
    <n v="0"/>
    <s v="H-PH"/>
    <s v="H-STJ"/>
    <s v="H-SGT"/>
    <n v="0"/>
    <s v="A-AMIR"/>
    <n v="0"/>
    <d v="2026-01-29T00:00:00"/>
    <d v="2026-02-09T00:00:00"/>
    <d v="2026-02-24T00:00:00"/>
    <d v="2026-04-24T00:00:00"/>
    <n v="75"/>
    <x v="1"/>
  </r>
  <r>
    <n v="2584"/>
    <s v="697 PK/PID.SUS/2026"/>
    <x v="1"/>
    <s v="Pidana"/>
    <x v="0"/>
    <n v="0"/>
    <s v="H-SOE"/>
    <s v="H-HASP"/>
    <s v="H-STJ"/>
    <n v="0"/>
    <s v="A-MUL"/>
    <n v="0"/>
    <d v="2026-01-20T00:00:00"/>
    <d v="2026-02-03T00:00:00"/>
    <d v="2026-02-11T00:00:00"/>
    <d v="2026-04-24T00:00:00"/>
    <n v="81"/>
    <x v="1"/>
  </r>
  <r>
    <n v="2585"/>
    <s v="1467 K/PID.SUS/2026"/>
    <x v="1"/>
    <s v="Pidana"/>
    <x v="3"/>
    <n v="0"/>
    <s v="H-YP"/>
    <s v="H-AH-SYS"/>
    <s v="H-NEY"/>
    <n v="0"/>
    <s v="A-LIZ"/>
    <s v="Dwi Tomo"/>
    <d v="2026-01-22T00:00:00"/>
    <d v="2026-01-27T00:00:00"/>
    <d v="2026-02-04T00:00:00"/>
    <d v="2026-04-24T00:00:00"/>
    <n v="88"/>
    <x v="1"/>
  </r>
  <r>
    <n v="2586"/>
    <s v="1388 K/PID.SUS/2026"/>
    <x v="1"/>
    <s v="Pidana"/>
    <x v="2"/>
    <n v="0"/>
    <s v="H-PH"/>
    <s v="H-STJ"/>
    <s v="H-SGT"/>
    <n v="0"/>
    <s v="A-AMIR"/>
    <s v="Tety Siti Rochmat Setyawati"/>
    <d v="2026-01-21T00:00:00"/>
    <d v="2026-01-28T00:00:00"/>
    <d v="2026-02-05T00:00:00"/>
    <d v="2026-04-24T00:00:00"/>
    <n v="87"/>
    <x v="1"/>
  </r>
  <r>
    <n v="2587"/>
    <s v="158 PK/PID.SUS/2026"/>
    <x v="1"/>
    <s v="Pidana"/>
    <x v="0"/>
    <n v="0"/>
    <s v="H-SOE"/>
    <s v="H-STJ"/>
    <s v="H-AMA"/>
    <n v="0"/>
    <s v="A-WEN"/>
    <n v="0"/>
    <d v="2026-01-07T00:00:00"/>
    <d v="2026-01-27T00:00:00"/>
    <d v="2026-02-03T00:00:00"/>
    <d v="2026-04-24T00:00:00"/>
    <n v="88"/>
    <x v="1"/>
  </r>
  <r>
    <n v="2588"/>
    <s v="679 K/PID.SUS/2026"/>
    <x v="1"/>
    <s v="Pidana"/>
    <x v="2"/>
    <n v="0"/>
    <s v="H-JUP"/>
    <s v="H-HASP"/>
    <s v="H-NEY"/>
    <n v="0"/>
    <s v="A-WND"/>
    <s v="Tety Siti Rochmat Setyawati"/>
    <d v="2026-01-12T00:00:00"/>
    <d v="2026-01-26T00:00:00"/>
    <d v="2026-02-04T00:00:00"/>
    <d v="2026-04-24T00:00:00"/>
    <n v="89"/>
    <x v="1"/>
  </r>
  <r>
    <n v="2589"/>
    <s v="926 K/PID.SUS/2026"/>
    <x v="1"/>
    <s v="Pidana"/>
    <x v="2"/>
    <n v="0"/>
    <s v="H-JUP"/>
    <s v="H-HASP"/>
    <s v="H-NEY"/>
    <n v="0"/>
    <s v="A-WEN"/>
    <n v="0"/>
    <d v="2026-01-15T00:00:00"/>
    <d v="2026-01-26T00:00:00"/>
    <d v="2026-02-04T00:00:00"/>
    <d v="2026-04-24T00:00:00"/>
    <n v="89"/>
    <x v="1"/>
  </r>
  <r>
    <n v="2590"/>
    <s v="1451 K/PID.SUS/2026"/>
    <x v="1"/>
    <s v="Pidana"/>
    <x v="2"/>
    <n v="0"/>
    <s v="H-YP"/>
    <s v="H-NEY"/>
    <s v="H-STJ"/>
    <n v="0"/>
    <s v="A-YT"/>
    <s v="Murganda Sitompul"/>
    <d v="2026-01-22T00:00:00"/>
    <d v="2026-01-28T00:00:00"/>
    <d v="2026-02-04T00:00:00"/>
    <d v="2026-04-24T00:00:00"/>
    <n v="87"/>
    <x v="1"/>
  </r>
  <r>
    <n v="2591"/>
    <s v="1276 K/PID.SUS/2026"/>
    <x v="1"/>
    <s v="Pidana"/>
    <x v="2"/>
    <n v="0"/>
    <s v="H-PH"/>
    <s v="H-STJ"/>
    <s v="H-SGT"/>
    <n v="0"/>
    <s v="A-CAR"/>
    <n v="0"/>
    <d v="2026-01-21T00:00:00"/>
    <d v="2026-01-28T00:00:00"/>
    <d v="2026-02-05T00:00:00"/>
    <d v="2026-04-24T00:00:00"/>
    <n v="87"/>
    <x v="1"/>
  </r>
  <r>
    <n v="2592"/>
    <s v="2550 K/PID.SUS/2026"/>
    <x v="1"/>
    <s v="Pidana"/>
    <x v="2"/>
    <n v="0"/>
    <s v="H-SL"/>
    <s v="H-SGT"/>
    <s v="H-TMA"/>
    <n v="0"/>
    <s v="A-ASW"/>
    <n v="0"/>
    <d v="2026-02-05T00:00:00"/>
    <d v="2026-02-11T00:00:00"/>
    <d v="2026-02-25T00:00:00"/>
    <d v="2026-04-24T00:00:00"/>
    <n v="73"/>
    <x v="1"/>
  </r>
  <r>
    <n v="2593"/>
    <s v="1990 K/PID.SUS/2026"/>
    <x v="1"/>
    <s v="Pidana"/>
    <x v="2"/>
    <n v="0"/>
    <s v="H-PH"/>
    <s v="H-AMA"/>
    <s v="H-HASP"/>
    <n v="0"/>
    <s v="A-AMIR"/>
    <n v="0"/>
    <d v="2026-01-28T00:00:00"/>
    <d v="2026-02-04T00:00:00"/>
    <d v="2026-02-05T00:00:00"/>
    <d v="2026-04-24T00:00:00"/>
    <n v="80"/>
    <x v="1"/>
  </r>
  <r>
    <n v="2594"/>
    <s v="1488 K/PID.SUS/2026"/>
    <x v="1"/>
    <s v="Pidana"/>
    <x v="3"/>
    <n v="0"/>
    <s v="H-YNT"/>
    <s v="H-AH-ANS"/>
    <s v="H-HASP"/>
    <n v="0"/>
    <s v="A-HPY"/>
    <s v="Emilia Djajasubagia"/>
    <d v="2026-01-22T00:00:00"/>
    <d v="2026-01-26T00:00:00"/>
    <d v="2026-02-11T00:00:00"/>
    <d v="2026-04-24T00:00:00"/>
    <n v="89"/>
    <x v="1"/>
  </r>
  <r>
    <n v="2595"/>
    <s v="1592 K/PID.SUS/2026"/>
    <x v="1"/>
    <s v="Pidana"/>
    <x v="2"/>
    <n v="0"/>
    <s v="H-YNT"/>
    <s v="H-SRD"/>
    <s v="H-HASP"/>
    <n v="0"/>
    <s v="A-HPY"/>
    <n v="0"/>
    <d v="2026-01-23T00:00:00"/>
    <d v="2026-01-26T00:00:00"/>
    <d v="2026-02-11T00:00:00"/>
    <d v="2026-04-24T00:00:00"/>
    <n v="89"/>
    <x v="1"/>
  </r>
  <r>
    <n v="2596"/>
    <s v="1416 K/PID.SUS/2026"/>
    <x v="1"/>
    <s v="Pidana"/>
    <x v="2"/>
    <n v="0"/>
    <s v="H-YNT"/>
    <s v="H-SRD"/>
    <s v="H-HASP"/>
    <n v="0"/>
    <s v="A-HPY"/>
    <n v="0"/>
    <d v="2026-01-22T00:00:00"/>
    <d v="2026-01-26T00:00:00"/>
    <d v="2026-02-19T00:00:00"/>
    <d v="2026-04-24T00:00:00"/>
    <n v="89"/>
    <x v="1"/>
  </r>
  <r>
    <n v="2597"/>
    <s v="1512 K/PID.SUS/2026"/>
    <x v="1"/>
    <s v="Pidana"/>
    <x v="2"/>
    <n v="0"/>
    <s v="H-YNT"/>
    <s v="H-SRD"/>
    <s v="H-HASP"/>
    <n v="0"/>
    <s v="A-HPY"/>
    <n v="0"/>
    <d v="2026-01-22T00:00:00"/>
    <d v="2026-01-26T00:00:00"/>
    <d v="2026-02-19T00:00:00"/>
    <d v="2026-04-24T00:00:00"/>
    <n v="89"/>
    <x v="1"/>
  </r>
  <r>
    <n v="2598"/>
    <s v="484 PK/PID.SUS/2026"/>
    <x v="1"/>
    <s v="Pidana"/>
    <x v="0"/>
    <n v="0"/>
    <s v="H-JUP"/>
    <s v="H-SGT"/>
    <s v="H-AMA"/>
    <n v="0"/>
    <s v="A-CAR"/>
    <n v="0"/>
    <d v="2026-01-14T00:00:00"/>
    <d v="2026-02-11T00:00:00"/>
    <d v="2026-02-19T00:00:00"/>
    <d v="2026-04-24T00:00:00"/>
    <n v="73"/>
    <x v="1"/>
  </r>
  <r>
    <n v="2599"/>
    <s v="596 PK/PID.SUS/2026"/>
    <x v="1"/>
    <s v="Pidana"/>
    <x v="0"/>
    <n v="0"/>
    <s v="H-JUP"/>
    <s v="H-SGT"/>
    <s v="H-AMA"/>
    <n v="0"/>
    <s v="A-CAR"/>
    <n v="0"/>
    <d v="2026-01-19T00:00:00"/>
    <d v="2026-02-11T00:00:00"/>
    <d v="2026-02-19T00:00:00"/>
    <d v="2026-04-24T00:00:00"/>
    <n v="73"/>
    <x v="1"/>
  </r>
  <r>
    <n v="2600"/>
    <s v="480 PK/PID.SUS/2026"/>
    <x v="1"/>
    <s v="Pidana"/>
    <x v="0"/>
    <n v="0"/>
    <s v="H-PH"/>
    <s v="H-AMA"/>
    <s v="H-NEY"/>
    <n v="0"/>
    <s v="A-BYI"/>
    <n v="0"/>
    <d v="2026-01-14T00:00:00"/>
    <d v="2026-02-09T00:00:00"/>
    <d v="2026-02-24T00:00:00"/>
    <d v="2026-04-24T00:00:00"/>
    <n v="75"/>
    <x v="1"/>
  </r>
  <r>
    <n v="2601"/>
    <s v="1800 K/PID.SUS/2026"/>
    <x v="1"/>
    <s v="Pidana"/>
    <x v="2"/>
    <n v="0"/>
    <s v="H-SL"/>
    <s v="H-SGT"/>
    <s v="H-TMA"/>
    <n v="0"/>
    <s v="A-RST"/>
    <n v="0"/>
    <d v="2026-01-27T00:00:00"/>
    <d v="2026-01-30T00:00:00"/>
    <d v="2026-02-24T00:00:00"/>
    <d v="2026-04-24T00:00:00"/>
    <n v="85"/>
    <x v="1"/>
  </r>
  <r>
    <n v="2602"/>
    <s v="1972 K/PID.SUS/2026"/>
    <x v="1"/>
    <s v="Pidana"/>
    <x v="2"/>
    <n v="0"/>
    <s v="H-SL"/>
    <s v="H-SGT"/>
    <s v="H-TMA"/>
    <n v="0"/>
    <s v="A-RST"/>
    <n v="0"/>
    <d v="2026-01-28T00:00:00"/>
    <d v="2026-01-30T00:00:00"/>
    <d v="2026-02-24T00:00:00"/>
    <d v="2026-04-24T00:00:00"/>
    <n v="85"/>
    <x v="1"/>
  </r>
  <r>
    <n v="2603"/>
    <s v="2065 K/PID.SUS/2026"/>
    <x v="1"/>
    <s v="Pidana"/>
    <x v="2"/>
    <n v="0"/>
    <s v="H-SL"/>
    <s v="H-SGT"/>
    <s v="H-TMA"/>
    <n v="0"/>
    <s v="A-CAR"/>
    <n v="0"/>
    <d v="2026-01-29T00:00:00"/>
    <d v="2026-02-02T00:00:00"/>
    <d v="2026-02-24T00:00:00"/>
    <d v="2026-04-24T00:00:00"/>
    <n v="82"/>
    <x v="1"/>
  </r>
  <r>
    <n v="2604"/>
    <s v="1835 K/PID.SUS/2026"/>
    <x v="1"/>
    <s v="Pidana"/>
    <x v="2"/>
    <n v="0"/>
    <s v="H-PH"/>
    <s v="H-AMA"/>
    <s v="H-NEY"/>
    <n v="0"/>
    <s v="A-SIM"/>
    <n v="0"/>
    <d v="2026-01-27T00:00:00"/>
    <d v="2026-02-09T00:00:00"/>
    <d v="2026-02-24T00:00:00"/>
    <d v="2026-04-24T00:00:00"/>
    <n v="75"/>
    <x v="1"/>
  </r>
  <r>
    <n v="2605"/>
    <s v="1971 K/PID.SUS/2026"/>
    <x v="1"/>
    <s v="Pidana"/>
    <x v="2"/>
    <n v="0"/>
    <s v="H-SL"/>
    <s v="H-SGT"/>
    <s v="H-TMA"/>
    <n v="0"/>
    <s v="A-COP"/>
    <n v="0"/>
    <d v="2026-01-28T00:00:00"/>
    <d v="2026-01-29T00:00:00"/>
    <d v="2026-02-25T00:00:00"/>
    <d v="2026-04-24T00:00:00"/>
    <n v="86"/>
    <x v="1"/>
  </r>
  <r>
    <n v="2606"/>
    <s v="976 PK/PID.SUS/2026"/>
    <x v="1"/>
    <s v="Pidana"/>
    <x v="0"/>
    <n v="0"/>
    <s v="H-SL"/>
    <s v="H-SGT"/>
    <s v="H-TMA"/>
    <n v="0"/>
    <s v="A-CAR"/>
    <n v="0"/>
    <d v="2026-01-28T00:00:00"/>
    <d v="2026-02-04T00:00:00"/>
    <d v="2026-02-25T00:00:00"/>
    <d v="2026-04-24T00:00:00"/>
    <n v="80"/>
    <x v="1"/>
  </r>
  <r>
    <n v="2607"/>
    <s v="999 PK/PID.SUS/2026"/>
    <x v="1"/>
    <s v="Pidana"/>
    <x v="0"/>
    <n v="0"/>
    <s v="H-SL"/>
    <s v="H-SGT"/>
    <s v="H-TMA"/>
    <n v="0"/>
    <s v="A-ASW"/>
    <n v="0"/>
    <d v="2026-01-28T00:00:00"/>
    <d v="2026-01-29T00:00:00"/>
    <d v="2026-02-25T00:00:00"/>
    <d v="2026-04-24T00:00:00"/>
    <n v="86"/>
    <x v="1"/>
  </r>
  <r>
    <n v="2608"/>
    <s v="1718 K/PID.SUS/2026"/>
    <x v="1"/>
    <s v="Pidana"/>
    <x v="3"/>
    <n v="0"/>
    <s v="H-YNT"/>
    <s v="H-AH-ANS"/>
    <s v="H-HASP"/>
    <n v="0"/>
    <s v="A-DEV"/>
    <s v="Dwi Tomo"/>
    <d v="2026-01-26T00:00:00"/>
    <d v="2026-02-11T00:00:00"/>
    <d v="2026-02-25T00:00:00"/>
    <d v="2026-04-24T00:00:00"/>
    <n v="73"/>
    <x v="1"/>
  </r>
  <r>
    <n v="2609"/>
    <s v="314 PK/PID.SUS/2026"/>
    <x v="1"/>
    <s v="Pidana"/>
    <x v="0"/>
    <n v="0"/>
    <s v="H-YNT"/>
    <s v="H-SGT"/>
    <s v="H-NEY"/>
    <n v="0"/>
    <s v="A-DEV"/>
    <n v="0"/>
    <d v="2026-01-12T00:00:00"/>
    <d v="2026-01-26T00:00:00"/>
    <d v="2026-02-25T00:00:00"/>
    <d v="2026-04-24T00:00:00"/>
    <n v="89"/>
    <x v="1"/>
  </r>
  <r>
    <n v="2610"/>
    <s v="851 PK/PID.SUS/2026"/>
    <x v="1"/>
    <s v="Pidana"/>
    <x v="0"/>
    <n v="0"/>
    <s v="H-YNT"/>
    <s v="H-AMA"/>
    <s v="H-NEY"/>
    <n v="0"/>
    <s v="A-WID"/>
    <n v="0"/>
    <d v="2026-01-23T00:00:00"/>
    <d v="2026-01-26T00:00:00"/>
    <d v="2026-02-25T00:00:00"/>
    <d v="2026-04-24T00:00:00"/>
    <n v="89"/>
    <x v="1"/>
  </r>
  <r>
    <n v="2611"/>
    <s v="1594 K/PID.SUS/2026"/>
    <x v="1"/>
    <s v="Pidana"/>
    <x v="2"/>
    <n v="0"/>
    <s v="H-YNT"/>
    <s v="H-SRD"/>
    <s v="H-HASP"/>
    <n v="0"/>
    <s v="A-WND"/>
    <n v="0"/>
    <d v="2026-01-23T00:00:00"/>
    <d v="2026-01-28T00:00:00"/>
    <d v="2026-02-25T00:00:00"/>
    <d v="2026-04-24T00:00:00"/>
    <n v="87"/>
    <x v="1"/>
  </r>
  <r>
    <n v="2612"/>
    <s v="1291 K/PID.SUS/2026"/>
    <x v="1"/>
    <s v="Pidana"/>
    <x v="2"/>
    <n v="0"/>
    <s v="H-SOE"/>
    <s v="H-HASP"/>
    <s v="H-STJ"/>
    <n v="0"/>
    <s v="A-NDW"/>
    <n v="0"/>
    <d v="2026-01-21T00:00:00"/>
    <d v="2026-02-11T00:00:00"/>
    <d v="2026-02-25T00:00:00"/>
    <d v="2026-04-24T00:00:00"/>
    <n v="73"/>
    <x v="1"/>
  </r>
  <r>
    <n v="2613"/>
    <s v="1379 K/PID.SUS/2026"/>
    <x v="1"/>
    <s v="Pidana"/>
    <x v="2"/>
    <n v="0"/>
    <s v="H-SOE"/>
    <s v="H-HASP"/>
    <s v="H-STJ"/>
    <n v="0"/>
    <s v="A-NDW"/>
    <n v="0"/>
    <d v="2026-01-21T00:00:00"/>
    <d v="2026-02-11T00:00:00"/>
    <d v="2026-02-25T00:00:00"/>
    <d v="2026-04-24T00:00:00"/>
    <n v="73"/>
    <x v="1"/>
  </r>
  <r>
    <n v="2614"/>
    <s v="1747 K/PID.SUS/2026"/>
    <x v="1"/>
    <s v="Pidana"/>
    <x v="2"/>
    <n v="0"/>
    <s v="H-SOE"/>
    <s v="H-HASP"/>
    <s v="H-STJ"/>
    <n v="0"/>
    <s v="A-YST"/>
    <s v="Murganda Sitompul"/>
    <d v="2026-01-26T00:00:00"/>
    <d v="2026-02-23T00:00:00"/>
    <d v="2026-03-04T00:00:00"/>
    <d v="2026-04-24T00:00:00"/>
    <n v="61"/>
    <x v="1"/>
  </r>
  <r>
    <n v="2615"/>
    <s v="1184 K/PID.SUS/2026"/>
    <x v="1"/>
    <s v="Pidana"/>
    <x v="2"/>
    <n v="0"/>
    <s v="H-SOE"/>
    <s v="H-HASP"/>
    <s v="H-STJ"/>
    <n v="0"/>
    <s v="A-NDW"/>
    <n v="0"/>
    <d v="2026-01-20T00:00:00"/>
    <d v="2026-02-11T00:00:00"/>
    <d v="2026-02-25T00:00:00"/>
    <d v="2026-04-24T00:00:00"/>
    <n v="73"/>
    <x v="1"/>
  </r>
  <r>
    <n v="2616"/>
    <s v="194 PK/PID.SUS/2026"/>
    <x v="1"/>
    <s v="Pidana"/>
    <x v="0"/>
    <n v="0"/>
    <s v="H-PH"/>
    <s v="H-HASP"/>
    <s v="H-APH"/>
    <n v="0"/>
    <s v="A-MAP"/>
    <n v="0"/>
    <d v="2026-01-08T00:00:00"/>
    <d v="2026-01-28T00:00:00"/>
    <d v="2026-02-05T00:00:00"/>
    <d v="2026-04-24T00:00:00"/>
    <n v="87"/>
    <x v="1"/>
  </r>
  <r>
    <n v="2617"/>
    <s v="2324 K/PID.SUS/2026"/>
    <x v="1"/>
    <s v="Pidana"/>
    <x v="3"/>
    <n v="0"/>
    <s v="H-YNT"/>
    <s v="H-AH-ANS"/>
    <s v="H-HASP"/>
    <n v="0"/>
    <s v="A-VIT"/>
    <s v="Emilia Djajasubagia"/>
    <d v="2026-02-03T00:00:00"/>
    <d v="2026-02-13T00:00:00"/>
    <d v="2026-03-03T00:00:00"/>
    <d v="2026-04-24T00:00:00"/>
    <n v="71"/>
    <x v="1"/>
  </r>
  <r>
    <n v="2618"/>
    <s v="425 PK/PID.SUS/2026"/>
    <x v="1"/>
    <s v="Pidana"/>
    <x v="0"/>
    <n v="0"/>
    <s v="H-YNT"/>
    <s v="H-SRD"/>
    <s v="H-HASP"/>
    <n v="0"/>
    <s v="A-MAP"/>
    <n v="0"/>
    <d v="2026-01-13T00:00:00"/>
    <d v="2026-01-26T00:00:00"/>
    <d v="2026-02-25T00:00:00"/>
    <d v="2026-04-24T00:00:00"/>
    <n v="89"/>
    <x v="1"/>
  </r>
  <r>
    <n v="2619"/>
    <s v="5354 K/PID.SUS/2026"/>
    <x v="1"/>
    <s v="Pidana"/>
    <x v="2"/>
    <n v="0"/>
    <s v="H-AMA"/>
    <n v="0"/>
    <n v="0"/>
    <n v="0"/>
    <s v="A-RFW"/>
    <n v="0"/>
    <d v="2026-04-07T00:00:00"/>
    <d v="2026-04-13T00:00:00"/>
    <d v="2026-04-13T00:00:00"/>
    <d v="2026-04-24T00:00:00"/>
    <n v="12"/>
    <x v="2"/>
  </r>
  <r>
    <n v="2620"/>
    <s v="441 PK/PID.SUS/2026"/>
    <x v="1"/>
    <s v="Pidana"/>
    <x v="1"/>
    <n v="0"/>
    <s v="H-PH"/>
    <s v="H-AH-AMJ"/>
    <s v="H-STJ"/>
    <n v="0"/>
    <s v="A-AMIR"/>
    <s v="Emilia Djajasubagia"/>
    <d v="2026-01-13T00:00:00"/>
    <d v="2026-01-28T00:00:00"/>
    <d v="2026-02-05T00:00:00"/>
    <d v="2026-04-24T00:00:00"/>
    <n v="87"/>
    <x v="1"/>
  </r>
  <r>
    <n v="2621"/>
    <s v="507 PK/PID.SUS/2026"/>
    <x v="1"/>
    <s v="Pidana"/>
    <x v="0"/>
    <n v="0"/>
    <s v="H-PH"/>
    <s v="H-STJ"/>
    <s v="H-SGT"/>
    <n v="0"/>
    <s v="A-DOS"/>
    <n v="0"/>
    <d v="2026-01-14T00:00:00"/>
    <d v="2026-02-09T00:00:00"/>
    <d v="2026-02-24T00:00:00"/>
    <d v="2026-04-24T00:00:00"/>
    <n v="75"/>
    <x v="1"/>
  </r>
  <r>
    <n v="2622"/>
    <s v="515 PK/PID.SUS/2026"/>
    <x v="1"/>
    <s v="Pidana"/>
    <x v="0"/>
    <n v="0"/>
    <s v="H-PH"/>
    <s v="H-AMA"/>
    <s v="H-NEY"/>
    <n v="0"/>
    <s v="A-BYI"/>
    <n v="0"/>
    <d v="2026-01-14T00:00:00"/>
    <d v="2026-02-09T00:00:00"/>
    <d v="2026-02-24T00:00:00"/>
    <d v="2026-04-24T00:00:00"/>
    <n v="75"/>
    <x v="1"/>
  </r>
  <r>
    <n v="2623"/>
    <s v="1572 K/PID.SUS/2026"/>
    <x v="1"/>
    <s v="Pidana"/>
    <x v="2"/>
    <n v="0"/>
    <s v="H-PH"/>
    <s v="H-AMA"/>
    <s v="H-HASP"/>
    <n v="0"/>
    <s v="A-BYI"/>
    <n v="0"/>
    <d v="2026-01-23T00:00:00"/>
    <d v="2026-02-10T00:00:00"/>
    <d v="2026-03-05T00:00:00"/>
    <d v="2026-04-24T00:00:00"/>
    <n v="74"/>
    <x v="1"/>
  </r>
  <r>
    <n v="2624"/>
    <s v="1258 K/PID.SUS/2026"/>
    <x v="1"/>
    <s v="Pidana"/>
    <x v="2"/>
    <n v="0"/>
    <s v="H-PH"/>
    <s v="H-STJ"/>
    <s v="H-SGT"/>
    <n v="0"/>
    <s v="A-AMIR"/>
    <n v="0"/>
    <d v="2026-01-21T00:00:00"/>
    <d v="2026-01-28T00:00:00"/>
    <d v="2026-02-05T00:00:00"/>
    <d v="2026-04-24T00:00:00"/>
    <n v="87"/>
    <x v="1"/>
  </r>
  <r>
    <n v="2625"/>
    <s v="1103 K/PID.SUS/2026"/>
    <x v="1"/>
    <s v="Pidana"/>
    <x v="2"/>
    <n v="0"/>
    <s v="H-PH"/>
    <s v="H-STJ"/>
    <s v="H-SGT"/>
    <n v="0"/>
    <s v="A-AMIR"/>
    <n v="0"/>
    <d v="2026-01-19T00:00:00"/>
    <d v="2026-01-28T00:00:00"/>
    <d v="2026-02-03T00:00:00"/>
    <d v="2026-04-24T00:00:00"/>
    <n v="87"/>
    <x v="1"/>
  </r>
  <r>
    <n v="2626"/>
    <s v="1419 K/PID.SUS/2026"/>
    <x v="1"/>
    <s v="Pidana"/>
    <x v="2"/>
    <n v="0"/>
    <s v="H-PH"/>
    <s v="H-STJ"/>
    <s v="H-SGT"/>
    <n v="0"/>
    <s v="A-AMIR"/>
    <n v="0"/>
    <d v="2026-01-22T00:00:00"/>
    <d v="2026-01-28T00:00:00"/>
    <d v="2026-02-05T00:00:00"/>
    <d v="2026-04-24T00:00:00"/>
    <n v="87"/>
    <x v="1"/>
  </r>
  <r>
    <n v="2627"/>
    <s v="1434 K/PID.SUS/2026"/>
    <x v="1"/>
    <s v="Pidana"/>
    <x v="2"/>
    <n v="0"/>
    <s v="H-PH"/>
    <s v="H-STJ"/>
    <s v="H-SGT"/>
    <n v="0"/>
    <s v="A-AMIR"/>
    <n v="0"/>
    <d v="2026-01-22T00:00:00"/>
    <d v="2026-01-28T00:00:00"/>
    <d v="2026-02-05T00:00:00"/>
    <d v="2026-04-24T00:00:00"/>
    <n v="87"/>
    <x v="1"/>
  </r>
  <r>
    <n v="2628"/>
    <s v="132 PK/PID.SUS/2026"/>
    <x v="1"/>
    <s v="Pidana"/>
    <x v="0"/>
    <n v="0"/>
    <s v="H-PH"/>
    <s v="H-HASP"/>
    <s v="H-APH"/>
    <n v="0"/>
    <s v="A-END"/>
    <n v="0"/>
    <d v="2026-01-07T00:00:00"/>
    <d v="2026-01-28T00:00:00"/>
    <d v="2026-02-03T00:00:00"/>
    <d v="2026-04-24T00:00:00"/>
    <n v="87"/>
    <x v="1"/>
  </r>
  <r>
    <n v="2629"/>
    <s v="385 PK/PID.SUS/2026"/>
    <x v="1"/>
    <s v="Pidana"/>
    <x v="0"/>
    <n v="0"/>
    <s v="H-YNT"/>
    <s v="H-SGT"/>
    <s v="H-NEY"/>
    <n v="0"/>
    <s v="A-MSY"/>
    <n v="0"/>
    <d v="2026-01-13T00:00:00"/>
    <d v="2026-01-26T00:00:00"/>
    <d v="2026-02-25T00:00:00"/>
    <d v="2026-04-24T00:00:00"/>
    <n v="89"/>
    <x v="1"/>
  </r>
  <r>
    <n v="2630"/>
    <s v="191 PK/PID.SUS/2026"/>
    <x v="1"/>
    <s v="Pidana"/>
    <x v="0"/>
    <n v="0"/>
    <s v="H-PH"/>
    <s v="H-HASP"/>
    <s v="H-APH"/>
    <n v="0"/>
    <s v="A-END"/>
    <n v="0"/>
    <d v="2026-01-08T00:00:00"/>
    <d v="2026-01-28T00:00:00"/>
    <d v="2026-02-03T00:00:00"/>
    <d v="2026-04-24T00:00:00"/>
    <n v="87"/>
    <x v="1"/>
  </r>
  <r>
    <n v="2631"/>
    <s v="779 PK/PID.SUS/2026"/>
    <x v="1"/>
    <s v="Pidana"/>
    <x v="0"/>
    <n v="0"/>
    <s v="H-YP"/>
    <s v="H-SRD"/>
    <s v="H-SGT"/>
    <n v="0"/>
    <s v="A-NSK"/>
    <n v="0"/>
    <d v="2026-01-21T00:00:00"/>
    <d v="2026-02-03T00:00:00"/>
    <d v="2026-02-12T00:00:00"/>
    <d v="2026-04-24T00:00:00"/>
    <n v="81"/>
    <x v="1"/>
  </r>
  <r>
    <n v="2632"/>
    <s v="740 PK/PID.SUS/2026"/>
    <x v="1"/>
    <s v="Pidana"/>
    <x v="0"/>
    <n v="0"/>
    <s v="H-YNT"/>
    <s v="H-SRD"/>
    <s v="H-HASP"/>
    <n v="0"/>
    <s v="A-MSY"/>
    <s v="Tety Siti Rochmat Setyawati"/>
    <d v="2026-01-21T00:00:00"/>
    <d v="2026-01-26T00:00:00"/>
    <d v="2026-02-25T00:00:00"/>
    <d v="2026-04-24T00:00:00"/>
    <n v="89"/>
    <x v="1"/>
  </r>
  <r>
    <n v="2633"/>
    <s v="660 PK/PID.SUS/2026"/>
    <x v="1"/>
    <s v="Pidana"/>
    <x v="1"/>
    <n v="0"/>
    <s v="H-YNT"/>
    <s v="H-AH-ANS"/>
    <s v="H-HASP"/>
    <n v="0"/>
    <s v="A-MAP"/>
    <s v="Emilia Djajasubagia"/>
    <d v="2026-01-20T00:00:00"/>
    <d v="2026-01-26T00:00:00"/>
    <d v="2026-02-25T00:00:00"/>
    <d v="2026-04-24T00:00:00"/>
    <n v="89"/>
    <x v="1"/>
  </r>
  <r>
    <n v="2634"/>
    <s v="161 PK/PID.SUS/2026"/>
    <x v="1"/>
    <s v="Pidana"/>
    <x v="0"/>
    <n v="0"/>
    <s v="H-SOE"/>
    <s v="H-STJ"/>
    <s v="H-AMA"/>
    <n v="0"/>
    <s v="A-DEV"/>
    <n v="0"/>
    <d v="2026-01-07T00:00:00"/>
    <d v="2026-02-03T00:00:00"/>
    <d v="2026-02-11T00:00:00"/>
    <d v="2026-04-24T00:00:00"/>
    <n v="81"/>
    <x v="1"/>
  </r>
  <r>
    <n v="2635"/>
    <s v="920 PK/PID.SUS/2026"/>
    <x v="1"/>
    <s v="Pidana"/>
    <x v="0"/>
    <n v="0"/>
    <s v="H-SL"/>
    <s v="H-SGT"/>
    <s v="H-TMA"/>
    <n v="0"/>
    <s v="A-ASW"/>
    <n v="0"/>
    <d v="2026-01-26T00:00:00"/>
    <d v="2026-01-28T00:00:00"/>
    <d v="2026-02-24T00:00:00"/>
    <d v="2026-04-24T00:00:00"/>
    <n v="87"/>
    <x v="1"/>
  </r>
  <r>
    <n v="2636"/>
    <s v="1711 K/PID.SUS/2026"/>
    <x v="1"/>
    <s v="Pidana"/>
    <x v="2"/>
    <n v="0"/>
    <s v="H-YNT"/>
    <s v="H-SRD"/>
    <s v="H-HASP"/>
    <n v="0"/>
    <s v="A-DEV"/>
    <n v="0"/>
    <d v="2026-01-26T00:00:00"/>
    <d v="2026-01-28T00:00:00"/>
    <d v="2026-02-25T00:00:00"/>
    <d v="2026-04-24T00:00:00"/>
    <n v="87"/>
    <x v="1"/>
  </r>
  <r>
    <n v="2637"/>
    <s v="968 PK/PID.SUS/2026"/>
    <x v="1"/>
    <s v="Pidana"/>
    <x v="0"/>
    <n v="0"/>
    <s v="H-SL"/>
    <s v="H-SGT"/>
    <s v="H-TMA"/>
    <n v="0"/>
    <s v="A-ASW"/>
    <n v="0"/>
    <d v="2026-01-28T00:00:00"/>
    <d v="2026-02-03T00:00:00"/>
    <d v="2026-02-24T00:00:00"/>
    <d v="2026-04-24T00:00:00"/>
    <n v="81"/>
    <x v="1"/>
  </r>
  <r>
    <n v="2638"/>
    <s v="1073 PK/PID.SUS/2026"/>
    <x v="1"/>
    <s v="Pidana"/>
    <x v="0"/>
    <n v="0"/>
    <s v="H-DBS"/>
    <s v="H-SGT"/>
    <s v="H-SRD"/>
    <n v="0"/>
    <s v="A-WID"/>
    <n v="0"/>
    <d v="2026-01-30T00:00:00"/>
    <d v="2026-02-04T00:00:00"/>
    <d v="2026-02-12T00:00:00"/>
    <d v="2026-04-24T00:00:00"/>
    <n v="80"/>
    <x v="1"/>
  </r>
  <r>
    <n v="2639"/>
    <s v="2478 K/PID.SUS/2026"/>
    <x v="1"/>
    <s v="Pidana"/>
    <x v="2"/>
    <n v="0"/>
    <s v="H-SL"/>
    <s v="H-SGT"/>
    <s v="H-TMA"/>
    <n v="0"/>
    <s v="A-ASW"/>
    <n v="0"/>
    <d v="2026-02-04T00:00:00"/>
    <d v="2026-02-11T00:00:00"/>
    <d v="2026-02-25T00:00:00"/>
    <d v="2026-04-24T00:00:00"/>
    <n v="73"/>
    <x v="1"/>
  </r>
  <r>
    <n v="2640"/>
    <s v="1008 PK/PID.SUS/2026"/>
    <x v="1"/>
    <s v="Pidana"/>
    <x v="0"/>
    <n v="0"/>
    <s v="H-SL"/>
    <s v="H-SGT"/>
    <s v="H-TMA"/>
    <n v="0"/>
    <s v="A-ASW"/>
    <n v="0"/>
    <d v="2026-01-28T00:00:00"/>
    <d v="2026-01-30T00:00:00"/>
    <d v="2026-02-24T00:00:00"/>
    <d v="2026-04-24T00:00:00"/>
    <n v="85"/>
    <x v="1"/>
  </r>
  <r>
    <n v="2641"/>
    <s v="1546 K/PID.SUS/2026"/>
    <x v="1"/>
    <s v="Pidana"/>
    <x v="2"/>
    <n v="0"/>
    <s v="H-YNT"/>
    <s v="H-SRD"/>
    <s v="H-HASP"/>
    <n v="0"/>
    <s v="A-DEV"/>
    <n v="0"/>
    <d v="2026-01-23T00:00:00"/>
    <d v="2026-01-28T00:00:00"/>
    <d v="2026-02-25T00:00:00"/>
    <d v="2026-04-24T00:00:00"/>
    <n v="87"/>
    <x v="1"/>
  </r>
  <r>
    <n v="2642"/>
    <s v="1690 K/PID.SUS/2026"/>
    <x v="1"/>
    <s v="Pidana"/>
    <x v="2"/>
    <n v="0"/>
    <s v="H-YNT"/>
    <s v="H-SRD"/>
    <s v="H-HASP"/>
    <n v="0"/>
    <s v="A-DEV"/>
    <n v="0"/>
    <d v="2026-01-26T00:00:00"/>
    <d v="2026-01-28T00:00:00"/>
    <d v="2026-02-25T00:00:00"/>
    <d v="2026-04-24T00:00:00"/>
    <n v="87"/>
    <x v="1"/>
  </r>
  <r>
    <n v="2643"/>
    <s v="1934 K/PID.SUS/2026"/>
    <x v="1"/>
    <s v="Pidana"/>
    <x v="2"/>
    <n v="0"/>
    <s v="H-SOE"/>
    <s v="H-AMA"/>
    <s v="H-SRD"/>
    <n v="0"/>
    <s v="A-SIM"/>
    <n v="0"/>
    <d v="2026-01-28T00:00:00"/>
    <d v="2026-02-11T00:00:00"/>
    <d v="2026-02-25T00:00:00"/>
    <d v="2026-04-24T00:00:00"/>
    <n v="73"/>
    <x v="1"/>
  </r>
  <r>
    <n v="2644"/>
    <s v="1334 K/PID.SUS/2026"/>
    <x v="1"/>
    <s v="Pidana"/>
    <x v="2"/>
    <n v="0"/>
    <s v="H-SOE"/>
    <s v="H-AMA"/>
    <s v="H-SRD"/>
    <n v="0"/>
    <s v="A-SIM"/>
    <n v="0"/>
    <d v="2026-01-21T00:00:00"/>
    <d v="2026-02-19T00:00:00"/>
    <d v="2026-03-03T00:00:00"/>
    <d v="2026-04-24T00:00:00"/>
    <n v="65"/>
    <x v="1"/>
  </r>
  <r>
    <n v="2645"/>
    <s v="1841 K/PID.SUS/2026"/>
    <x v="1"/>
    <s v="Pidana"/>
    <x v="2"/>
    <n v="0"/>
    <s v="H-SOE"/>
    <s v="H-AMA"/>
    <s v="H-SRD"/>
    <n v="0"/>
    <s v="A-SIM"/>
    <s v="Murganda Sitompul"/>
    <d v="2026-01-27T00:00:00"/>
    <d v="2026-02-20T00:00:00"/>
    <d v="2026-03-03T00:00:00"/>
    <d v="2026-04-24T00:00:00"/>
    <n v="64"/>
    <x v="1"/>
  </r>
  <r>
    <n v="2646"/>
    <s v="1710 K/PID.SUS/2026"/>
    <x v="1"/>
    <s v="Pidana"/>
    <x v="2"/>
    <n v="0"/>
    <s v="H-SOE"/>
    <s v="H-AMA"/>
    <s v="H-SRD"/>
    <n v="0"/>
    <s v="A-SIM"/>
    <s v="Murganda Sitompul"/>
    <d v="2026-01-26T00:00:00"/>
    <d v="2026-02-20T00:00:00"/>
    <d v="2026-03-03T00:00:00"/>
    <d v="2026-04-24T00:00:00"/>
    <n v="64"/>
    <x v="1"/>
  </r>
  <r>
    <n v="2647"/>
    <s v="746 PK/PID.SUS/2026"/>
    <x v="1"/>
    <s v="Pidana"/>
    <x v="0"/>
    <n v="0"/>
    <s v="H-SOE"/>
    <s v="H-AMA"/>
    <s v="H-SRD"/>
    <n v="0"/>
    <s v="A-SIM"/>
    <n v="0"/>
    <d v="2026-01-21T00:00:00"/>
    <d v="2026-02-11T00:00:00"/>
    <d v="2026-02-25T00:00:00"/>
    <d v="2026-04-24T00:00:00"/>
    <n v="73"/>
    <x v="1"/>
  </r>
  <r>
    <n v="2648"/>
    <s v="1156 K/PID.SUS/2026"/>
    <x v="1"/>
    <s v="Pidana"/>
    <x v="2"/>
    <n v="0"/>
    <s v="H-SOE"/>
    <s v="H-AMA"/>
    <s v="H-SRD"/>
    <n v="0"/>
    <s v="A-SIM"/>
    <n v="0"/>
    <d v="2026-01-20T00:00:00"/>
    <d v="2026-02-11T00:00:00"/>
    <d v="2026-02-25T00:00:00"/>
    <d v="2026-04-24T00:00:00"/>
    <n v="73"/>
    <x v="1"/>
  </r>
  <r>
    <n v="2649"/>
    <s v="1632 K/PID.SUS/2026"/>
    <x v="1"/>
    <s v="Pidana"/>
    <x v="2"/>
    <n v="0"/>
    <s v="H-SOE"/>
    <s v="H-AMA"/>
    <s v="H-SRD"/>
    <n v="0"/>
    <s v="A-SIM"/>
    <n v="0"/>
    <d v="2026-01-26T00:00:00"/>
    <d v="2026-02-11T00:00:00"/>
    <d v="2026-02-25T00:00:00"/>
    <d v="2026-04-24T00:00:00"/>
    <n v="73"/>
    <x v="1"/>
  </r>
  <r>
    <n v="2650"/>
    <s v="251 K/PID.SUS/2026"/>
    <x v="1"/>
    <s v="Pidana"/>
    <x v="3"/>
    <n v="0"/>
    <s v="H-SOE"/>
    <s v="H-AH-ANS"/>
    <s v="H-SGT"/>
    <n v="0"/>
    <s v="A-AP"/>
    <s v="Emilia Djajasubagia"/>
    <d v="2026-01-06T00:00:00"/>
    <d v="2026-01-29T00:00:00"/>
    <d v="2026-02-11T00:00:00"/>
    <d v="2026-04-24T00:00:00"/>
    <n v="86"/>
    <x v="1"/>
  </r>
  <r>
    <n v="2651"/>
    <s v="532 PK/PID.SUS/2026"/>
    <x v="1"/>
    <s v="Pidana"/>
    <x v="0"/>
    <n v="0"/>
    <s v="H-SHT"/>
    <s v="H-STJ"/>
    <s v="H-SGT"/>
    <n v="0"/>
    <s v="A-SSM"/>
    <n v="0"/>
    <d v="2026-01-15T00:00:00"/>
    <d v="2026-02-02T00:00:00"/>
    <d v="2026-03-02T00:00:00"/>
    <d v="2026-04-24T00:00:00"/>
    <n v="82"/>
    <x v="1"/>
  </r>
  <r>
    <n v="2652"/>
    <s v="1188 K/PID.SUS/2026"/>
    <x v="1"/>
    <s v="Pidana"/>
    <x v="2"/>
    <n v="0"/>
    <s v="H-YP"/>
    <s v="H-NEY"/>
    <s v="H-STJ"/>
    <n v="0"/>
    <s v="A-SSM"/>
    <n v="0"/>
    <d v="2026-01-20T00:00:00"/>
    <d v="2026-02-03T00:00:00"/>
    <d v="2026-02-11T00:00:00"/>
    <d v="2026-04-24T00:00:00"/>
    <n v="81"/>
    <x v="1"/>
  </r>
  <r>
    <n v="2653"/>
    <s v="1260 K/PID.SUS/2026"/>
    <x v="1"/>
    <s v="Pidana"/>
    <x v="2"/>
    <n v="0"/>
    <s v="H-SOE"/>
    <s v="H-AMA"/>
    <s v="H-SRD"/>
    <n v="0"/>
    <s v="A-NDW"/>
    <n v="0"/>
    <d v="2026-01-21T00:00:00"/>
    <d v="2026-02-11T00:00:00"/>
    <d v="2026-02-25T00:00:00"/>
    <d v="2026-04-24T00:00:00"/>
    <n v="73"/>
    <x v="1"/>
  </r>
  <r>
    <n v="2654"/>
    <s v="1626 K/PID.SUS/2026"/>
    <x v="1"/>
    <s v="Pidana"/>
    <x v="2"/>
    <n v="0"/>
    <s v="H-YNT"/>
    <s v="H-SRD"/>
    <s v="H-HASP"/>
    <n v="0"/>
    <s v="A-WGA"/>
    <n v="0"/>
    <d v="2026-01-26T00:00:00"/>
    <d v="2026-01-28T00:00:00"/>
    <d v="2026-02-25T00:00:00"/>
    <d v="2026-04-24T00:00:00"/>
    <n v="87"/>
    <x v="1"/>
  </r>
  <r>
    <n v="2655"/>
    <s v="634 PK/PID.SUS/2026"/>
    <x v="1"/>
    <s v="Pidana"/>
    <x v="0"/>
    <n v="0"/>
    <s v="H-SOE"/>
    <s v="H-HASP"/>
    <s v="H-STJ"/>
    <n v="0"/>
    <s v="A-BRAZ"/>
    <n v="0"/>
    <d v="2026-01-19T00:00:00"/>
    <d v="2026-02-11T00:00:00"/>
    <d v="2026-02-25T00:00:00"/>
    <d v="2026-04-24T00:00:00"/>
    <n v="73"/>
    <x v="1"/>
  </r>
  <r>
    <n v="2656"/>
    <s v="1653 K/PID.SUS/2026"/>
    <x v="1"/>
    <s v="Pidana"/>
    <x v="2"/>
    <n v="0"/>
    <s v="H-SOE"/>
    <s v="H-AMA"/>
    <s v="H-SRD"/>
    <n v="0"/>
    <s v="A-BRAZ"/>
    <n v="0"/>
    <d v="2026-01-26T00:00:00"/>
    <d v="2026-02-11T00:00:00"/>
    <d v="2026-02-25T00:00:00"/>
    <d v="2026-04-24T00:00:00"/>
    <n v="73"/>
    <x v="1"/>
  </r>
  <r>
    <n v="2657"/>
    <s v="52 PK/PID.SUS/2026"/>
    <x v="1"/>
    <s v="Pidana"/>
    <x v="1"/>
    <n v="0"/>
    <s v="H-SOE"/>
    <s v="H-AH-ANS"/>
    <s v="H-AMA"/>
    <n v="0"/>
    <s v="A-BRAZ"/>
    <s v="Dwi Tomo"/>
    <d v="2026-01-05T00:00:00"/>
    <d v="2026-02-11T00:00:00"/>
    <d v="2026-02-26T00:00:00"/>
    <d v="2026-04-24T00:00:00"/>
    <n v="73"/>
    <x v="1"/>
  </r>
  <r>
    <n v="2658"/>
    <s v="1043 K/PID.SUS/2026"/>
    <x v="1"/>
    <s v="Pidana"/>
    <x v="2"/>
    <n v="0"/>
    <s v="H-SOE"/>
    <s v="H-AMA"/>
    <s v="H-SRD"/>
    <n v="0"/>
    <s v="A-NDW"/>
    <n v="0"/>
    <d v="2026-01-19T00:00:00"/>
    <d v="2026-02-11T00:00:00"/>
    <d v="2026-02-25T00:00:00"/>
    <d v="2026-04-24T00:00:00"/>
    <n v="73"/>
    <x v="1"/>
  </r>
  <r>
    <n v="2659"/>
    <s v="2481 K/PID.SUS/2026"/>
    <x v="1"/>
    <s v="Pidana"/>
    <x v="2"/>
    <n v="0"/>
    <s v="H-SOE"/>
    <s v="H-AMA"/>
    <s v="H-SRD"/>
    <n v="0"/>
    <s v="A-YUFA"/>
    <s v="Tety Siti Rochmat Setyawati"/>
    <d v="2026-02-05T00:00:00"/>
    <d v="2026-02-27T00:00:00"/>
    <d v="2026-03-09T00:00:00"/>
    <d v="2026-04-24T00:00:00"/>
    <n v="57"/>
    <x v="1"/>
  </r>
  <r>
    <n v="2660"/>
    <s v="1395 K/PID.SUS/2026"/>
    <x v="1"/>
    <s v="Pidana"/>
    <x v="2"/>
    <n v="0"/>
    <s v="H-YP"/>
    <s v="H-NEY"/>
    <s v="H-STJ"/>
    <n v="0"/>
    <s v="A-DR"/>
    <n v="0"/>
    <d v="2026-01-21T00:00:00"/>
    <d v="2026-02-03T00:00:00"/>
    <d v="2026-02-18T00:00:00"/>
    <d v="2026-04-24T00:00:00"/>
    <n v="81"/>
    <x v="1"/>
  </r>
  <r>
    <n v="2661"/>
    <s v="110 PK/PID.SUS/2026"/>
    <x v="1"/>
    <s v="Pidana"/>
    <x v="0"/>
    <n v="0"/>
    <s v="H-PH"/>
    <s v="H-HASP"/>
    <s v="H-APH"/>
    <n v="0"/>
    <s v="A-DR"/>
    <n v="0"/>
    <d v="2026-01-07T00:00:00"/>
    <d v="2026-01-28T00:00:00"/>
    <d v="2026-02-03T00:00:00"/>
    <d v="2026-04-24T00:00:00"/>
    <n v="87"/>
    <x v="1"/>
  </r>
  <r>
    <n v="2662"/>
    <s v="1430 K/PID.SUS/2026"/>
    <x v="1"/>
    <s v="Pidana"/>
    <x v="2"/>
    <n v="0"/>
    <s v="H-SOE"/>
    <s v="H-AMA"/>
    <s v="H-SRD"/>
    <n v="0"/>
    <s v="A-NDW"/>
    <n v="0"/>
    <d v="2026-01-22T00:00:00"/>
    <d v="2026-02-11T00:00:00"/>
    <d v="2026-02-25T00:00:00"/>
    <d v="2026-04-24T00:00:00"/>
    <n v="73"/>
    <x v="1"/>
  </r>
  <r>
    <n v="2663"/>
    <s v="2652 K/PID.SUS/2026"/>
    <x v="1"/>
    <s v="Pidana"/>
    <x v="2"/>
    <n v="0"/>
    <s v="H-SL"/>
    <s v="H-SGT"/>
    <s v="H-TMA"/>
    <n v="0"/>
    <s v="A-WID"/>
    <n v="0"/>
    <d v="2026-02-06T00:00:00"/>
    <d v="2026-02-11T00:00:00"/>
    <d v="2026-02-24T00:00:00"/>
    <d v="2026-04-24T00:00:00"/>
    <n v="73"/>
    <x v="1"/>
  </r>
  <r>
    <n v="2664"/>
    <s v="705 PK/PID.SUS/2026"/>
    <x v="1"/>
    <s v="Pidana"/>
    <x v="0"/>
    <n v="0"/>
    <s v="H-SOE"/>
    <s v="H-HASP"/>
    <s v="H-STJ"/>
    <n v="0"/>
    <s v="A-WGA"/>
    <n v="0"/>
    <d v="2026-01-21T00:00:00"/>
    <d v="2026-02-11T00:00:00"/>
    <d v="2026-02-25T00:00:00"/>
    <d v="2026-04-24T00:00:00"/>
    <n v="73"/>
    <x v="1"/>
  </r>
  <r>
    <n v="2665"/>
    <s v="948 K/PID.SUS/2026"/>
    <x v="1"/>
    <s v="Pidana"/>
    <x v="2"/>
    <n v="0"/>
    <s v="H-JUP"/>
    <s v="H-HASP"/>
    <s v="H-NEY"/>
    <n v="0"/>
    <s v="A-WND"/>
    <n v="0"/>
    <d v="2026-01-15T00:00:00"/>
    <d v="2026-01-26T00:00:00"/>
    <d v="2026-02-04T00:00:00"/>
    <d v="2026-04-24T00:00:00"/>
    <n v="89"/>
    <x v="1"/>
  </r>
  <r>
    <n v="2666"/>
    <s v="1059 K/PID.SUS/2026"/>
    <x v="1"/>
    <s v="Pidana"/>
    <x v="2"/>
    <n v="0"/>
    <s v="H-SOE"/>
    <s v="H-HASP"/>
    <s v="H-STJ"/>
    <n v="0"/>
    <s v="A-NDW"/>
    <n v="0"/>
    <d v="2026-01-19T00:00:00"/>
    <d v="2026-02-11T00:00:00"/>
    <d v="2026-02-25T00:00:00"/>
    <d v="2026-04-24T00:00:00"/>
    <n v="73"/>
    <x v="1"/>
  </r>
  <r>
    <n v="2667"/>
    <s v="362 K/PID.SUS/2026"/>
    <x v="1"/>
    <s v="Pidana"/>
    <x v="2"/>
    <n v="0"/>
    <s v="H-PH"/>
    <s v="H-HASP"/>
    <s v="H-APH"/>
    <n v="0"/>
    <s v="A-AMIR"/>
    <s v="Tety Siti Rochmat Setyawati"/>
    <d v="2026-01-07T00:00:00"/>
    <d v="2026-01-28T00:00:00"/>
    <d v="2026-02-03T00:00:00"/>
    <d v="2026-04-24T00:00:00"/>
    <n v="87"/>
    <x v="1"/>
  </r>
  <r>
    <n v="2668"/>
    <s v="263 PK/PID.SUS/2026"/>
    <x v="1"/>
    <s v="Pidana"/>
    <x v="0"/>
    <n v="0"/>
    <s v="H-JUP"/>
    <s v="H-HASP"/>
    <s v="H-NEY"/>
    <n v="0"/>
    <s v="A-HPY"/>
    <n v="0"/>
    <d v="2026-01-09T00:00:00"/>
    <d v="2026-02-11T00:00:00"/>
    <d v="2026-02-19T00:00:00"/>
    <d v="2026-04-24T00:00:00"/>
    <n v="73"/>
    <x v="1"/>
  </r>
  <r>
    <n v="2669"/>
    <s v="157 K/PID.SUS/2026"/>
    <x v="1"/>
    <s v="Pidana"/>
    <x v="3"/>
    <n v="0"/>
    <s v="H-SOE"/>
    <s v="H-AH-ANS"/>
    <s v="H-SGT"/>
    <n v="0"/>
    <s v="A-NSK"/>
    <s v="Dwi Tomo"/>
    <d v="2026-01-05T00:00:00"/>
    <d v="2026-01-29T00:00:00"/>
    <d v="2026-02-11T00:00:00"/>
    <d v="2026-04-24T00:00:00"/>
    <n v="86"/>
    <x v="1"/>
  </r>
  <r>
    <n v="2670"/>
    <s v="249 K/PID.SUS/2026"/>
    <x v="1"/>
    <s v="Pidana"/>
    <x v="3"/>
    <n v="0"/>
    <s v="H-SOE"/>
    <s v="H-AH-ANS"/>
    <s v="H-SGT"/>
    <n v="0"/>
    <s v="A-NSK"/>
    <s v="Dwi Tomo"/>
    <d v="2026-01-06T00:00:00"/>
    <d v="2026-01-29T00:00:00"/>
    <d v="2026-02-11T00:00:00"/>
    <d v="2026-04-24T00:00:00"/>
    <n v="86"/>
    <x v="1"/>
  </r>
  <r>
    <n v="2671"/>
    <s v="900 K/PID.SUS/2026"/>
    <x v="1"/>
    <s v="Pidana"/>
    <x v="2"/>
    <n v="0"/>
    <s v="H-JUP"/>
    <s v="H-HASP"/>
    <s v="H-NEY"/>
    <n v="0"/>
    <s v="A-WND"/>
    <n v="0"/>
    <d v="2026-01-14T00:00:00"/>
    <d v="2026-01-26T00:00:00"/>
    <d v="2026-02-04T00:00:00"/>
    <d v="2026-04-24T00:00:00"/>
    <n v="89"/>
    <x v="1"/>
  </r>
  <r>
    <n v="2672"/>
    <s v="909 K/PID.SUS/2026"/>
    <x v="1"/>
    <s v="Pidana"/>
    <x v="2"/>
    <n v="0"/>
    <s v="H-JUP"/>
    <s v="H-HASP"/>
    <s v="H-NEY"/>
    <n v="0"/>
    <s v="A-WND"/>
    <n v="0"/>
    <d v="2026-01-14T00:00:00"/>
    <d v="2026-01-26T00:00:00"/>
    <d v="2026-02-04T00:00:00"/>
    <d v="2026-04-24T00:00:00"/>
    <n v="89"/>
    <x v="1"/>
  </r>
  <r>
    <n v="2673"/>
    <s v="555 K/PID.SUS/2026"/>
    <x v="1"/>
    <s v="Pidana"/>
    <x v="3"/>
    <n v="0"/>
    <s v="H-SOE"/>
    <s v="H-AH-ANS"/>
    <s v="H-AMA"/>
    <n v="0"/>
    <s v="A-RFW"/>
    <s v="Dwi Tomo"/>
    <d v="2026-01-09T00:00:00"/>
    <d v="2026-02-11T00:00:00"/>
    <d v="2026-02-26T00:00:00"/>
    <d v="2026-04-24T00:00:00"/>
    <n v="73"/>
    <x v="1"/>
  </r>
  <r>
    <n v="2674"/>
    <s v="2238 K/PID.SUS/2026"/>
    <x v="1"/>
    <s v="Pidana"/>
    <x v="2"/>
    <n v="0"/>
    <s v="H-SGT"/>
    <n v="0"/>
    <n v="0"/>
    <n v="0"/>
    <s v="A-AP"/>
    <n v="0"/>
    <d v="2026-02-02T00:00:00"/>
    <d v="2026-02-06T00:00:00"/>
    <d v="2026-02-11T00:00:00"/>
    <d v="2026-04-24T00:00:00"/>
    <n v="78"/>
    <x v="2"/>
  </r>
  <r>
    <n v="2675"/>
    <s v="445 PK/PID.SUS/2026"/>
    <x v="1"/>
    <s v="Pidana"/>
    <x v="0"/>
    <n v="0"/>
    <s v="H-JUP"/>
    <s v="H-HASP"/>
    <s v="H-NEY"/>
    <n v="0"/>
    <s v="A-HPY"/>
    <n v="0"/>
    <d v="2026-01-14T00:00:00"/>
    <d v="2026-02-11T00:00:00"/>
    <d v="2026-02-19T00:00:00"/>
    <d v="2026-04-24T00:00:00"/>
    <n v="73"/>
    <x v="1"/>
  </r>
  <r>
    <n v="2676"/>
    <s v="1299 K/PID.SUS/2026"/>
    <x v="1"/>
    <s v="Pidana"/>
    <x v="2"/>
    <n v="0"/>
    <s v="H-PH"/>
    <s v="H-AMA"/>
    <s v="H-HASP"/>
    <n v="0"/>
    <s v="A-WND"/>
    <n v="0"/>
    <d v="2026-01-21T00:00:00"/>
    <d v="2026-01-28T00:00:00"/>
    <d v="2026-02-05T00:00:00"/>
    <d v="2026-04-24T00:00:00"/>
    <n v="87"/>
    <x v="1"/>
  </r>
  <r>
    <n v="2677"/>
    <s v="378 K/PID.SUS/2026"/>
    <x v="1"/>
    <s v="Pidana"/>
    <x v="3"/>
    <n v="0"/>
    <s v="H-SOE"/>
    <s v="H-AH-ANS"/>
    <s v="H-SGT"/>
    <n v="0"/>
    <s v="A-AP"/>
    <s v="Dwi Tomo"/>
    <d v="2026-01-07T00:00:00"/>
    <d v="2026-02-04T00:00:00"/>
    <d v="2026-02-11T00:00:00"/>
    <d v="2026-04-24T00:00:00"/>
    <n v="80"/>
    <x v="1"/>
  </r>
  <r>
    <n v="2678"/>
    <s v="1424 K/PID.SUS/2026"/>
    <x v="1"/>
    <s v="Pidana"/>
    <x v="2"/>
    <n v="0"/>
    <s v="H-SL"/>
    <s v="H-SGT"/>
    <s v="H-TMA"/>
    <n v="0"/>
    <s v="A-RST"/>
    <n v="0"/>
    <d v="2026-01-22T00:00:00"/>
    <d v="2026-01-28T00:00:00"/>
    <d v="2026-02-04T00:00:00"/>
    <d v="2026-04-24T00:00:00"/>
    <n v="87"/>
    <x v="1"/>
  </r>
  <r>
    <n v="2679"/>
    <s v="1344 K/PID.SUS/2026"/>
    <x v="1"/>
    <s v="Pidana"/>
    <x v="2"/>
    <n v="0"/>
    <s v="H-SL"/>
    <s v="H-SGT"/>
    <s v="H-TMA"/>
    <n v="0"/>
    <s v="A-RST"/>
    <n v="0"/>
    <d v="2026-01-21T00:00:00"/>
    <d v="2026-01-28T00:00:00"/>
    <d v="2026-02-04T00:00:00"/>
    <d v="2026-04-24T00:00:00"/>
    <n v="87"/>
    <x v="1"/>
  </r>
  <r>
    <n v="2680"/>
    <s v="214 PK/PID.SUS/2026"/>
    <x v="1"/>
    <s v="Pidana"/>
    <x v="0"/>
    <n v="0"/>
    <s v="H-PH"/>
    <s v="H-HASP"/>
    <s v="H-APH"/>
    <n v="0"/>
    <s v="A-DR"/>
    <n v="0"/>
    <d v="2026-01-08T00:00:00"/>
    <d v="2026-01-28T00:00:00"/>
    <d v="2026-02-03T00:00:00"/>
    <d v="2026-04-24T00:00:00"/>
    <n v="87"/>
    <x v="1"/>
  </r>
  <r>
    <n v="2681"/>
    <s v="1801 K/PID.SUS/2026"/>
    <x v="1"/>
    <s v="Pidana"/>
    <x v="2"/>
    <n v="0"/>
    <s v="H-SL"/>
    <s v="H-SGT"/>
    <s v="H-TMA"/>
    <n v="0"/>
    <s v="A-RST"/>
    <n v="0"/>
    <d v="2026-01-27T00:00:00"/>
    <d v="2026-01-30T00:00:00"/>
    <d v="2026-02-24T00:00:00"/>
    <d v="2026-04-24T00:00:00"/>
    <n v="85"/>
    <x v="1"/>
  </r>
  <r>
    <n v="2682"/>
    <s v="1810 K/PID.SUS/2026"/>
    <x v="1"/>
    <s v="Pidana"/>
    <x v="2"/>
    <n v="0"/>
    <s v="H-SL"/>
    <s v="H-SGT"/>
    <s v="H-TMA"/>
    <n v="0"/>
    <s v="A-RST"/>
    <n v="0"/>
    <d v="2026-01-27T00:00:00"/>
    <d v="2026-01-30T00:00:00"/>
    <d v="2026-02-24T00:00:00"/>
    <d v="2026-04-24T00:00:00"/>
    <n v="85"/>
    <x v="1"/>
  </r>
  <r>
    <n v="2683"/>
    <s v="535 K/PID.SUS/2026"/>
    <x v="1"/>
    <s v="Pidana"/>
    <x v="2"/>
    <n v="0"/>
    <s v="H-PH"/>
    <s v="H-HASP"/>
    <s v="H-APH"/>
    <n v="0"/>
    <s v="A-DR"/>
    <n v="0"/>
    <d v="2026-01-08T00:00:00"/>
    <d v="2026-01-28T00:00:00"/>
    <d v="2026-02-03T00:00:00"/>
    <d v="2026-04-24T00:00:00"/>
    <n v="87"/>
    <x v="1"/>
  </r>
  <r>
    <n v="2684"/>
    <s v="1453 K/PID.SUS/2026"/>
    <x v="1"/>
    <s v="Pidana"/>
    <x v="2"/>
    <n v="0"/>
    <s v="H-SL"/>
    <s v="H-SGT"/>
    <s v="H-TMA"/>
    <n v="0"/>
    <s v="A-RST"/>
    <n v="0"/>
    <d v="2026-01-22T00:00:00"/>
    <d v="2026-01-28T00:00:00"/>
    <d v="2026-02-04T00:00:00"/>
    <d v="2026-04-24T00:00:00"/>
    <n v="87"/>
    <x v="1"/>
  </r>
  <r>
    <n v="2685"/>
    <s v="1650 K/PID.SUS/2026"/>
    <x v="1"/>
    <s v="Pidana"/>
    <x v="2"/>
    <n v="0"/>
    <s v="H-YNT"/>
    <s v="H-SRD"/>
    <s v="H-HASP"/>
    <n v="0"/>
    <s v="A-WND"/>
    <n v="0"/>
    <d v="2026-01-26T00:00:00"/>
    <d v="2026-01-28T00:00:00"/>
    <d v="2026-02-25T00:00:00"/>
    <d v="2026-04-24T00:00:00"/>
    <n v="87"/>
    <x v="1"/>
  </r>
  <r>
    <n v="2686"/>
    <s v="545 PK/PID.SUS/2026"/>
    <x v="1"/>
    <s v="Pidana"/>
    <x v="0"/>
    <n v="0"/>
    <s v="H-JUP"/>
    <s v="H-HASP"/>
    <s v="H-NEY"/>
    <n v="0"/>
    <s v="A-HPY"/>
    <n v="0"/>
    <d v="2026-01-15T00:00:00"/>
    <d v="2026-02-11T00:00:00"/>
    <d v="2026-02-19T00:00:00"/>
    <d v="2026-04-24T00:00:00"/>
    <n v="73"/>
    <x v="1"/>
  </r>
  <r>
    <n v="2687"/>
    <s v="2041 K/PID.SUS/2026"/>
    <x v="1"/>
    <s v="Pidana"/>
    <x v="2"/>
    <n v="0"/>
    <s v="H-SL"/>
    <s v="H-SGT"/>
    <s v="H-TMA"/>
    <n v="0"/>
    <s v="A-NSK"/>
    <n v="0"/>
    <d v="2026-01-29T00:00:00"/>
    <d v="2026-01-30T00:00:00"/>
    <d v="2026-02-24T00:00:00"/>
    <d v="2026-04-24T00:00:00"/>
    <n v="85"/>
    <x v="1"/>
  </r>
  <r>
    <n v="2688"/>
    <s v="813 PK/PID.SUS/2026"/>
    <x v="1"/>
    <s v="Pidana"/>
    <x v="0"/>
    <n v="0"/>
    <s v="H-YNT"/>
    <s v="H-SRD"/>
    <s v="H-HASP"/>
    <n v="0"/>
    <s v="A-HPY"/>
    <n v="0"/>
    <d v="2026-01-22T00:00:00"/>
    <d v="2026-01-26T00:00:00"/>
    <d v="2026-02-25T00:00:00"/>
    <d v="2026-04-24T00:00:00"/>
    <n v="89"/>
    <x v="1"/>
  </r>
  <r>
    <n v="2689"/>
    <s v="1796 K/PID.SUS/2026"/>
    <x v="1"/>
    <s v="Pidana"/>
    <x v="2"/>
    <n v="0"/>
    <s v="H-SL"/>
    <s v="H-SGT"/>
    <s v="H-TMA"/>
    <n v="0"/>
    <s v="A-RST"/>
    <n v="0"/>
    <d v="2026-01-27T00:00:00"/>
    <d v="2026-01-30T00:00:00"/>
    <d v="2026-02-24T00:00:00"/>
    <d v="2026-04-24T00:00:00"/>
    <n v="85"/>
    <x v="1"/>
  </r>
  <r>
    <n v="2690"/>
    <s v="1916 K/PID.SUS/2026"/>
    <x v="1"/>
    <s v="Pidana"/>
    <x v="2"/>
    <n v="0"/>
    <s v="H-SL"/>
    <s v="H-SGT"/>
    <s v="H-TMA"/>
    <n v="0"/>
    <s v="A-COP"/>
    <n v="0"/>
    <d v="2026-01-28T00:00:00"/>
    <d v="2026-01-28T00:00:00"/>
    <d v="2026-02-25T00:00:00"/>
    <d v="2026-04-24T00:00:00"/>
    <n v="87"/>
    <x v="1"/>
  </r>
  <r>
    <n v="2691"/>
    <s v="1155 PK/PID.SUS/2026"/>
    <x v="1"/>
    <s v="Pidana"/>
    <x v="0"/>
    <n v="0"/>
    <s v="H-YNT"/>
    <s v="H-SRD"/>
    <s v="H-HASP"/>
    <n v="0"/>
    <s v="A-ASW"/>
    <s v="Murganda Sitompul"/>
    <d v="2026-02-05T00:00:00"/>
    <d v="2026-02-13T00:00:00"/>
    <d v="2026-03-03T00:00:00"/>
    <d v="2026-04-24T00:00:00"/>
    <n v="71"/>
    <x v="1"/>
  </r>
  <r>
    <n v="2692"/>
    <s v="571 PK/PID.SUS/2026"/>
    <x v="1"/>
    <s v="Pidana"/>
    <x v="0"/>
    <n v="0"/>
    <s v="H-JUP"/>
    <s v="H-HASP"/>
    <s v="H-NEY"/>
    <n v="0"/>
    <s v="A-DR"/>
    <n v="0"/>
    <d v="2026-01-15T00:00:00"/>
    <d v="2026-02-11T00:00:00"/>
    <d v="2026-02-19T00:00:00"/>
    <d v="2026-04-24T00:00:00"/>
    <n v="73"/>
    <x v="1"/>
  </r>
  <r>
    <n v="2693"/>
    <s v="1346 K/PID.SUS/2026"/>
    <x v="1"/>
    <s v="Pidana"/>
    <x v="2"/>
    <n v="0"/>
    <s v="H-JUP"/>
    <s v="H-HASP"/>
    <s v="H-NEY"/>
    <n v="0"/>
    <s v="A-DR"/>
    <n v="0"/>
    <d v="2026-01-21T00:00:00"/>
    <d v="2026-02-03T00:00:00"/>
    <d v="2026-02-11T00:00:00"/>
    <d v="2026-04-24T00:00:00"/>
    <n v="81"/>
    <x v="1"/>
  </r>
  <r>
    <n v="2694"/>
    <s v="1806 K/PID.SUS/2026"/>
    <x v="1"/>
    <s v="Pidana"/>
    <x v="2"/>
    <n v="0"/>
    <s v="H-SL"/>
    <s v="H-SGT"/>
    <s v="H-TMA"/>
    <n v="0"/>
    <s v="A-COP"/>
    <n v="0"/>
    <d v="2026-01-27T00:00:00"/>
    <d v="2026-01-29T00:00:00"/>
    <d v="2026-02-25T00:00:00"/>
    <d v="2026-04-24T00:00:00"/>
    <n v="86"/>
    <x v="1"/>
  </r>
  <r>
    <n v="2695"/>
    <s v="1067 K/PID.SUS/2026"/>
    <x v="1"/>
    <s v="Pidana"/>
    <x v="2"/>
    <n v="0"/>
    <s v="H-SOE"/>
    <s v="H-HASP"/>
    <s v="H-STJ"/>
    <n v="0"/>
    <s v="A-NDW"/>
    <n v="0"/>
    <d v="2026-01-19T00:00:00"/>
    <d v="2026-02-11T00:00:00"/>
    <d v="2026-02-25T00:00:00"/>
    <d v="2026-04-24T00:00:00"/>
    <n v="73"/>
    <x v="1"/>
  </r>
  <r>
    <n v="2696"/>
    <s v="1277 K/PID.SUS/2026"/>
    <x v="1"/>
    <s v="Pidana"/>
    <x v="2"/>
    <n v="0"/>
    <s v="H-SOE"/>
    <s v="H-HASP"/>
    <s v="H-STJ"/>
    <n v="0"/>
    <s v="A-NDW"/>
    <n v="0"/>
    <d v="2026-01-21T00:00:00"/>
    <d v="2026-02-11T00:00:00"/>
    <d v="2026-02-25T00:00:00"/>
    <d v="2026-04-24T00:00:00"/>
    <n v="73"/>
    <x v="1"/>
  </r>
  <r>
    <n v="2697"/>
    <s v="1159 PK/PID.SUS/2026"/>
    <x v="1"/>
    <s v="Pidana"/>
    <x v="0"/>
    <n v="0"/>
    <s v="H-SL"/>
    <s v="H-SGT"/>
    <s v="H-TMA"/>
    <n v="0"/>
    <s v="A-ASW"/>
    <n v="0"/>
    <d v="2026-02-04T00:00:00"/>
    <d v="2026-02-11T00:00:00"/>
    <d v="2026-02-25T00:00:00"/>
    <d v="2026-04-24T00:00:00"/>
    <n v="73"/>
    <x v="1"/>
  </r>
  <r>
    <n v="2698"/>
    <s v="944 PK/PID.SUS/2026"/>
    <x v="1"/>
    <s v="Pidana"/>
    <x v="0"/>
    <n v="0"/>
    <s v="H-SL"/>
    <s v="H-SGT"/>
    <s v="H-TMA"/>
    <n v="0"/>
    <s v="A-COP"/>
    <n v="0"/>
    <d v="2026-01-27T00:00:00"/>
    <d v="2026-01-29T00:00:00"/>
    <d v="2026-02-24T00:00:00"/>
    <d v="2026-04-24T00:00:00"/>
    <n v="86"/>
    <x v="1"/>
  </r>
  <r>
    <n v="2699"/>
    <s v="1939 K/PID.SUS/2026"/>
    <x v="1"/>
    <s v="Pidana"/>
    <x v="2"/>
    <n v="0"/>
    <s v="H-SL"/>
    <s v="H-SGT"/>
    <s v="H-TMA"/>
    <n v="0"/>
    <s v="A-COP"/>
    <n v="0"/>
    <d v="2026-01-28T00:00:00"/>
    <d v="2026-01-29T00:00:00"/>
    <d v="2026-02-25T00:00:00"/>
    <d v="2026-04-24T00:00:00"/>
    <n v="86"/>
    <x v="1"/>
  </r>
  <r>
    <n v="2700"/>
    <s v="2210 K/PID.SUS/2026"/>
    <x v="1"/>
    <s v="Pidana"/>
    <x v="2"/>
    <n v="0"/>
    <s v="H-SL"/>
    <s v="H-SGT"/>
    <s v="H-TMA"/>
    <n v="0"/>
    <s v="A-ASW"/>
    <n v="0"/>
    <d v="2026-02-02T00:00:00"/>
    <d v="2026-02-04T00:00:00"/>
    <d v="2026-02-24T00:00:00"/>
    <d v="2026-04-24T00:00:00"/>
    <n v="80"/>
    <x v="1"/>
  </r>
  <r>
    <n v="2701"/>
    <s v="1115 K/PID.SUS/2026"/>
    <x v="1"/>
    <s v="Pidana"/>
    <x v="2"/>
    <n v="0"/>
    <s v="H-SOE"/>
    <s v="H-HASP"/>
    <s v="H-STJ"/>
    <n v="0"/>
    <s v="A-NDW"/>
    <n v="0"/>
    <d v="2026-01-19T00:00:00"/>
    <d v="2026-02-11T00:00:00"/>
    <d v="2026-02-25T00:00:00"/>
    <d v="2026-04-24T00:00:00"/>
    <n v="73"/>
    <x v="1"/>
  </r>
  <r>
    <n v="2702"/>
    <s v="1037 K/PID.SUS/2026"/>
    <x v="1"/>
    <s v="Pidana"/>
    <x v="2"/>
    <n v="0"/>
    <s v="H-SOE"/>
    <s v="H-HASP"/>
    <s v="H-STJ"/>
    <n v="0"/>
    <s v="A-NDW"/>
    <n v="0"/>
    <d v="2026-01-19T00:00:00"/>
    <d v="2026-02-11T00:00:00"/>
    <d v="2026-02-25T00:00:00"/>
    <d v="2026-04-24T00:00:00"/>
    <n v="73"/>
    <x v="1"/>
  </r>
  <r>
    <n v="2703"/>
    <s v="240 K/PID.SUS/2026"/>
    <x v="1"/>
    <s v="Pidana"/>
    <x v="2"/>
    <n v="0"/>
    <s v="H-SOE"/>
    <s v="H-STJ"/>
    <s v="H-AMA"/>
    <n v="0"/>
    <s v="A-WEN"/>
    <n v="0"/>
    <d v="2026-01-06T00:00:00"/>
    <d v="2026-01-27T00:00:00"/>
    <d v="2026-02-04T00:00:00"/>
    <d v="2026-04-24T00:00:00"/>
    <n v="88"/>
    <x v="1"/>
  </r>
  <r>
    <n v="2704"/>
    <s v="417 K/PID.SUS/2026"/>
    <x v="1"/>
    <s v="Pidana"/>
    <x v="2"/>
    <n v="0"/>
    <s v="H-SOE"/>
    <s v="H-STJ"/>
    <s v="H-AMA"/>
    <n v="0"/>
    <s v="A-WEN"/>
    <n v="0"/>
    <d v="2026-01-07T00:00:00"/>
    <d v="2026-01-27T00:00:00"/>
    <d v="2026-02-04T00:00:00"/>
    <d v="2026-04-24T00:00:00"/>
    <n v="88"/>
    <x v="1"/>
  </r>
  <r>
    <n v="2705"/>
    <s v="732 PK/PID.SUS/2026"/>
    <x v="1"/>
    <s v="Pidana"/>
    <x v="0"/>
    <n v="0"/>
    <s v="H-YNT"/>
    <s v="H-SRD"/>
    <s v="H-HASP"/>
    <n v="0"/>
    <s v="A-WEN"/>
    <n v="0"/>
    <d v="2026-01-21T00:00:00"/>
    <d v="2026-01-26T00:00:00"/>
    <d v="2026-02-25T00:00:00"/>
    <d v="2026-04-24T00:00:00"/>
    <n v="89"/>
    <x v="1"/>
  </r>
  <r>
    <n v="2706"/>
    <s v="204 PK/PID.SUS/2026"/>
    <x v="1"/>
    <s v="Pidana"/>
    <x v="0"/>
    <n v="0"/>
    <s v="H-YP"/>
    <s v="H-SRD"/>
    <s v="H-SGT"/>
    <n v="0"/>
    <s v="A-YT"/>
    <s v="Murganda Sitompul"/>
    <d v="2026-01-09T00:00:00"/>
    <d v="2026-02-03T00:00:00"/>
    <d v="2026-02-19T00:00:00"/>
    <d v="2026-04-24T00:00:00"/>
    <n v="81"/>
    <x v="1"/>
  </r>
  <r>
    <n v="2707"/>
    <s v="801 PK/PID.SUS/2026"/>
    <x v="1"/>
    <s v="Pidana"/>
    <x v="0"/>
    <n v="0"/>
    <s v="H-SOE"/>
    <s v="H-HASP"/>
    <s v="H-STJ"/>
    <n v="0"/>
    <s v="A-NDW"/>
    <n v="0"/>
    <d v="2026-01-22T00:00:00"/>
    <d v="2026-02-11T00:00:00"/>
    <d v="2026-02-25T00:00:00"/>
    <d v="2026-04-24T00:00:00"/>
    <n v="73"/>
    <x v="1"/>
  </r>
  <r>
    <n v="2708"/>
    <s v="1150 K/PID.SUS/2026"/>
    <x v="1"/>
    <s v="Pidana"/>
    <x v="2"/>
    <n v="0"/>
    <s v="H-YP"/>
    <s v="H-SRD"/>
    <s v="H-SGT"/>
    <n v="0"/>
    <s v="A-YT"/>
    <n v="0"/>
    <d v="2026-01-20T00:00:00"/>
    <d v="2026-01-28T00:00:00"/>
    <d v="2026-02-03T00:00:00"/>
    <d v="2026-04-24T00:00:00"/>
    <n v="87"/>
    <x v="1"/>
  </r>
  <r>
    <n v="2709"/>
    <s v="717 PK/PID.SUS/2026"/>
    <x v="1"/>
    <s v="Pidana"/>
    <x v="0"/>
    <n v="0"/>
    <s v="H-YNT"/>
    <s v="H-SRD"/>
    <s v="H-HASP"/>
    <n v="0"/>
    <s v="A-HPY"/>
    <n v="0"/>
    <d v="2026-01-21T00:00:00"/>
    <d v="2026-01-26T00:00:00"/>
    <d v="2026-02-25T00:00:00"/>
    <d v="2026-04-24T00:00:00"/>
    <n v="89"/>
    <x v="1"/>
  </r>
  <r>
    <n v="2710"/>
    <s v="904 K/PID.SUS/2026"/>
    <x v="1"/>
    <s v="Pidana"/>
    <x v="2"/>
    <n v="0"/>
    <s v="H-JUP"/>
    <s v="H-HASP"/>
    <s v="H-NEY"/>
    <n v="0"/>
    <s v="A-WND"/>
    <n v="0"/>
    <d v="2026-01-14T00:00:00"/>
    <d v="2026-01-26T00:00:00"/>
    <d v="2026-02-04T00:00:00"/>
    <d v="2026-04-24T00:00:00"/>
    <n v="89"/>
    <x v="1"/>
  </r>
  <r>
    <n v="2711"/>
    <s v="1578 K/PID.SUS/2026"/>
    <x v="1"/>
    <s v="Pidana"/>
    <x v="2"/>
    <n v="0"/>
    <s v="H-SL"/>
    <s v="H-SGT"/>
    <s v="H-TMA"/>
    <n v="0"/>
    <s v="A-RST"/>
    <n v="0"/>
    <d v="2026-01-23T00:00:00"/>
    <d v="2026-01-28T00:00:00"/>
    <d v="2026-02-04T00:00:00"/>
    <d v="2026-04-24T00:00:00"/>
    <n v="87"/>
    <x v="1"/>
  </r>
  <r>
    <n v="2712"/>
    <s v="1809 K/PID.SUS/2026"/>
    <x v="1"/>
    <s v="Pidana"/>
    <x v="2"/>
    <n v="0"/>
    <s v="H-SL"/>
    <s v="H-SGT"/>
    <s v="H-TMA"/>
    <n v="0"/>
    <s v="A-RST"/>
    <n v="0"/>
    <d v="2026-01-27T00:00:00"/>
    <d v="2026-01-30T00:00:00"/>
    <d v="2026-02-24T00:00:00"/>
    <d v="2026-04-24T00:00:00"/>
    <n v="85"/>
    <x v="1"/>
  </r>
  <r>
    <n v="2713"/>
    <s v="1110 K/PID.SUS/2026"/>
    <x v="1"/>
    <s v="Pidana"/>
    <x v="2"/>
    <n v="0"/>
    <s v="H-PH"/>
    <s v="H-AMA"/>
    <s v="H-SRD"/>
    <n v="0"/>
    <s v="A-AMIR"/>
    <n v="0"/>
    <d v="2026-01-19T00:00:00"/>
    <d v="2026-01-28T00:00:00"/>
    <d v="2026-02-05T00:00:00"/>
    <d v="2026-04-24T00:00:00"/>
    <n v="87"/>
    <x v="1"/>
  </r>
  <r>
    <n v="2714"/>
    <s v="305 PK/PID.SUS/2026"/>
    <x v="1"/>
    <s v="Pidana"/>
    <x v="1"/>
    <n v="0"/>
    <s v="H-YP"/>
    <s v="H-AH-SYS"/>
    <s v="H-NEY"/>
    <n v="0"/>
    <s v="A-NMI"/>
    <s v="Emilia Djajasubagia"/>
    <d v="2026-01-09T00:00:00"/>
    <d v="2026-01-28T00:00:00"/>
    <d v="2026-02-04T00:00:00"/>
    <d v="2026-04-24T00:00:00"/>
    <n v="87"/>
    <x v="1"/>
  </r>
  <r>
    <n v="2715"/>
    <s v="834 PK/PID.SUS/2026"/>
    <x v="1"/>
    <s v="Pidana"/>
    <x v="0"/>
    <n v="0"/>
    <s v="H-YNT"/>
    <s v="H-SRD"/>
    <s v="H-HASP"/>
    <n v="0"/>
    <s v="A-WEN"/>
    <n v="0"/>
    <d v="2026-01-22T00:00:00"/>
    <d v="2026-01-26T00:00:00"/>
    <d v="2026-02-25T00:00:00"/>
    <d v="2026-04-24T00:00:00"/>
    <n v="89"/>
    <x v="1"/>
  </r>
  <r>
    <n v="2716"/>
    <s v="219 PK/PID.SUS/2026"/>
    <x v="1"/>
    <s v="Pidana"/>
    <x v="0"/>
    <n v="0"/>
    <s v="H-SOE"/>
    <s v="H-STJ"/>
    <s v="H-AMA"/>
    <n v="0"/>
    <s v="A-WEN"/>
    <n v="0"/>
    <d v="2026-01-08T00:00:00"/>
    <d v="2026-01-27T00:00:00"/>
    <d v="2026-02-04T00:00:00"/>
    <d v="2026-04-24T00:00:00"/>
    <n v="88"/>
    <x v="1"/>
  </r>
  <r>
    <n v="2717"/>
    <s v="678 PK/PID.SUS/2026"/>
    <x v="1"/>
    <s v="Pidana"/>
    <x v="0"/>
    <n v="0"/>
    <s v="H-SHT"/>
    <s v="H-HASP"/>
    <s v="H-SRD"/>
    <n v="0"/>
    <s v="A-SSM"/>
    <n v="0"/>
    <d v="2026-01-20T00:00:00"/>
    <d v="2026-02-02T00:00:00"/>
    <d v="2026-03-02T00:00:00"/>
    <d v="2026-04-24T00:00:00"/>
    <n v="82"/>
    <x v="1"/>
  </r>
  <r>
    <n v="2718"/>
    <s v="1457 K/PID.SUS/2026"/>
    <x v="1"/>
    <s v="Pidana"/>
    <x v="2"/>
    <n v="0"/>
    <s v="H-JUP"/>
    <s v="H-HASP"/>
    <s v="H-NEY"/>
    <n v="0"/>
    <s v="A-DR"/>
    <n v="0"/>
    <d v="2026-01-22T00:00:00"/>
    <d v="2026-02-03T00:00:00"/>
    <d v="2026-02-11T00:00:00"/>
    <d v="2026-04-24T00:00:00"/>
    <n v="81"/>
    <x v="1"/>
  </r>
  <r>
    <n v="2719"/>
    <s v="2061 K/PID.SUS/2026"/>
    <x v="1"/>
    <s v="Pidana"/>
    <x v="2"/>
    <n v="0"/>
    <s v="H-SL"/>
    <s v="H-SGT"/>
    <s v="H-TMA"/>
    <n v="0"/>
    <s v="A-AP"/>
    <n v="0"/>
    <d v="2026-01-29T00:00:00"/>
    <d v="2026-01-30T00:00:00"/>
    <d v="2026-02-24T00:00:00"/>
    <d v="2026-04-24T00:00:00"/>
    <n v="85"/>
    <x v="1"/>
  </r>
  <r>
    <n v="2720"/>
    <s v="628 PK/PID.SUS/2026"/>
    <x v="1"/>
    <s v="Pidana"/>
    <x v="0"/>
    <n v="0"/>
    <s v="H-YP"/>
    <s v="H-NEY"/>
    <s v="H-STJ"/>
    <n v="0"/>
    <s v="A-YT"/>
    <n v="0"/>
    <d v="2026-01-19T00:00:00"/>
    <d v="2026-01-28T00:00:00"/>
    <d v="2026-02-04T00:00:00"/>
    <d v="2026-04-24T00:00:00"/>
    <n v="87"/>
    <x v="1"/>
  </r>
  <r>
    <n v="2721"/>
    <s v="1466 K/PID.SUS/2026"/>
    <x v="1"/>
    <s v="Pidana"/>
    <x v="3"/>
    <n v="0"/>
    <s v="H-YP"/>
    <s v="H-AH-SYS"/>
    <s v="H-NEY"/>
    <n v="0"/>
    <s v="A-YT"/>
    <s v="Dwi Tomo"/>
    <d v="2026-01-22T00:00:00"/>
    <d v="2026-01-27T00:00:00"/>
    <d v="2026-02-04T00:00:00"/>
    <d v="2026-04-24T00:00:00"/>
    <n v="88"/>
    <x v="1"/>
  </r>
  <r>
    <n v="2722"/>
    <s v="78 PK/PID.SUS/2026"/>
    <x v="1"/>
    <s v="Pidana"/>
    <x v="0"/>
    <n v="0"/>
    <s v="H-PH"/>
    <s v="H-HASP"/>
    <s v="H-APH"/>
    <n v="0"/>
    <s v="A-FST"/>
    <n v="0"/>
    <d v="2026-01-06T00:00:00"/>
    <d v="2026-01-28T00:00:00"/>
    <d v="2026-02-03T00:00:00"/>
    <d v="2026-04-24T00:00:00"/>
    <n v="87"/>
    <x v="1"/>
  </r>
  <r>
    <n v="2723"/>
    <s v="237 PK/PID.SUS/2026"/>
    <x v="1"/>
    <s v="Pidana"/>
    <x v="0"/>
    <n v="0"/>
    <s v="H-SOE"/>
    <s v="H-STJ"/>
    <s v="H-AMA"/>
    <n v="0"/>
    <s v="A-FST"/>
    <n v="0"/>
    <d v="2026-01-08T00:00:00"/>
    <d v="2026-01-27T00:00:00"/>
    <d v="2026-02-04T00:00:00"/>
    <d v="2026-04-24T00:00:00"/>
    <n v="88"/>
    <x v="1"/>
  </r>
  <r>
    <n v="2724"/>
    <s v="1677 K/PID.SUS/2026"/>
    <x v="1"/>
    <s v="Pidana"/>
    <x v="2"/>
    <n v="0"/>
    <s v="H-YNT"/>
    <s v="H-SRD"/>
    <s v="H-HASP"/>
    <n v="0"/>
    <s v="A-WND"/>
    <n v="0"/>
    <d v="2026-01-26T00:00:00"/>
    <d v="2026-01-28T00:00:00"/>
    <d v="2026-02-25T00:00:00"/>
    <d v="2026-04-24T00:00:00"/>
    <n v="87"/>
    <x v="1"/>
  </r>
  <r>
    <n v="2725"/>
    <s v="2235 K/PID.SUS/2026"/>
    <x v="1"/>
    <s v="Pidana"/>
    <x v="2"/>
    <n v="0"/>
    <s v="H-HM"/>
    <s v="H-NEY"/>
    <s v="H-APH"/>
    <n v="0"/>
    <s v="A-BOY"/>
    <n v="0"/>
    <d v="2026-02-02T00:00:00"/>
    <d v="2026-02-04T00:00:00"/>
    <d v="2026-02-24T00:00:00"/>
    <d v="2026-04-24T00:00:00"/>
    <n v="80"/>
    <x v="1"/>
  </r>
  <r>
    <n v="2726"/>
    <s v="2227 K/PID.SUS/2026"/>
    <x v="1"/>
    <s v="Pidana"/>
    <x v="2"/>
    <n v="0"/>
    <s v="H-SL"/>
    <s v="H-APH"/>
    <s v="H-AMA"/>
    <n v="0"/>
    <s v="A-BOY"/>
    <n v="0"/>
    <d v="2026-02-02T00:00:00"/>
    <d v="2026-02-03T00:00:00"/>
    <d v="2026-02-24T00:00:00"/>
    <d v="2026-04-24T00:00:00"/>
    <n v="81"/>
    <x v="1"/>
  </r>
  <r>
    <n v="2727"/>
    <s v="2154 K/PID.SUS/2026"/>
    <x v="1"/>
    <s v="Pidana"/>
    <x v="2"/>
    <n v="0"/>
    <s v="H-SL"/>
    <s v="H-APH"/>
    <s v="H-AMA"/>
    <n v="0"/>
    <s v="A-BOY"/>
    <n v="0"/>
    <d v="2026-02-02T00:00:00"/>
    <d v="2026-02-03T00:00:00"/>
    <d v="2026-02-24T00:00:00"/>
    <d v="2026-04-24T00:00:00"/>
    <n v="81"/>
    <x v="1"/>
  </r>
  <r>
    <n v="2728"/>
    <s v="4428 K/PID.SUS/2026"/>
    <x v="1"/>
    <s v="Pidana"/>
    <x v="2"/>
    <n v="0"/>
    <s v="H-STJ"/>
    <n v="0"/>
    <n v="0"/>
    <n v="0"/>
    <s v="A-YST"/>
    <n v="0"/>
    <d v="2026-03-13T00:00:00"/>
    <d v="2026-03-13T00:00:00"/>
    <d v="2026-03-13T00:00:00"/>
    <d v="2026-04-24T00:00:00"/>
    <n v="43"/>
    <x v="2"/>
  </r>
  <r>
    <n v="2729"/>
    <s v="371 K/PID.SUS/2026"/>
    <x v="1"/>
    <s v="Pidana"/>
    <x v="3"/>
    <n v="0"/>
    <s v="H-PH"/>
    <s v="H-AH-SYS"/>
    <s v="H-STJ"/>
    <n v="0"/>
    <s v="A-DOS"/>
    <s v="Emilia Djajasubagia"/>
    <d v="2026-01-07T00:00:00"/>
    <d v="2026-01-28T00:00:00"/>
    <d v="2026-02-05T00:00:00"/>
    <d v="2026-04-24T00:00:00"/>
    <n v="87"/>
    <x v="1"/>
  </r>
  <r>
    <n v="2730"/>
    <s v="1623 K/PID.SUS/2026"/>
    <x v="1"/>
    <s v="Pidana"/>
    <x v="2"/>
    <n v="0"/>
    <s v="H-PH"/>
    <s v="H-AMA"/>
    <s v="H-SRD"/>
    <n v="0"/>
    <s v="A-DOS"/>
    <n v="0"/>
    <d v="2026-01-26T00:00:00"/>
    <d v="2026-02-10T00:00:00"/>
    <d v="2026-02-26T00:00:00"/>
    <d v="2026-04-24T00:00:00"/>
    <n v="74"/>
    <x v="1"/>
  </r>
  <r>
    <n v="2731"/>
    <s v="1030 K/PID.SUS/2026"/>
    <x v="1"/>
    <s v="Pidana"/>
    <x v="2"/>
    <n v="0"/>
    <s v="H-PH"/>
    <s v="H-AMA"/>
    <s v="H-HASP"/>
    <n v="0"/>
    <s v="A-DOS"/>
    <n v="0"/>
    <d v="2026-01-19T00:00:00"/>
    <d v="2026-02-10T00:00:00"/>
    <d v="2026-02-26T00:00:00"/>
    <d v="2026-04-24T00:00:00"/>
    <n v="74"/>
    <x v="1"/>
  </r>
  <r>
    <n v="2732"/>
    <s v="695 PK/PID.SUS/2026"/>
    <x v="1"/>
    <s v="Pidana"/>
    <x v="0"/>
    <n v="0"/>
    <s v="H-JUP"/>
    <s v="H-HASP"/>
    <s v="H-NEY"/>
    <n v="0"/>
    <s v="A-HPY"/>
    <n v="0"/>
    <d v="2026-01-20T00:00:00"/>
    <d v="2026-02-11T00:00:00"/>
    <d v="2026-02-19T00:00:00"/>
    <d v="2026-04-24T00:00:00"/>
    <n v="73"/>
    <x v="1"/>
  </r>
  <r>
    <n v="2733"/>
    <s v="284 K/PID.SUS/2026"/>
    <x v="1"/>
    <s v="Pidana"/>
    <x v="3"/>
    <n v="0"/>
    <s v="H-SOE"/>
    <s v="H-AH-ANS"/>
    <s v="H-SGT"/>
    <n v="0"/>
    <s v="A-CAR"/>
    <s v="Dwi Tomo"/>
    <d v="2026-01-06T00:00:00"/>
    <d v="2026-02-04T00:00:00"/>
    <d v="2026-02-11T00:00:00"/>
    <d v="2026-04-24T00:00:00"/>
    <n v="80"/>
    <x v="1"/>
  </r>
  <r>
    <n v="2734"/>
    <s v="240 PK/PID.SUS/2026"/>
    <x v="1"/>
    <s v="Pidana"/>
    <x v="0"/>
    <n v="0"/>
    <s v="H-PH"/>
    <s v="H-HASP"/>
    <s v="H-APH"/>
    <n v="0"/>
    <s v="A-FST"/>
    <n v="0"/>
    <d v="2026-01-08T00:00:00"/>
    <d v="2026-01-28T00:00:00"/>
    <d v="2026-02-03T00:00:00"/>
    <d v="2026-04-24T00:00:00"/>
    <n v="87"/>
    <x v="1"/>
  </r>
  <r>
    <n v="2735"/>
    <s v="419 PK/PID.SUS/2026"/>
    <x v="1"/>
    <s v="Pidana"/>
    <x v="0"/>
    <n v="0"/>
    <s v="H-JUP"/>
    <s v="H-SGT"/>
    <s v="H-AMA"/>
    <n v="0"/>
    <s v="A-CAR"/>
    <n v="0"/>
    <d v="2026-01-13T00:00:00"/>
    <d v="2026-02-11T00:00:00"/>
    <d v="2026-02-19T00:00:00"/>
    <d v="2026-04-24T00:00:00"/>
    <n v="73"/>
    <x v="1"/>
  </r>
  <r>
    <n v="2736"/>
    <s v="1368 K/PID.SUS/2026"/>
    <x v="1"/>
    <s v="Pidana"/>
    <x v="2"/>
    <n v="0"/>
    <s v="H-PH"/>
    <s v="H-STJ"/>
    <s v="H-SGT"/>
    <n v="0"/>
    <s v="A-CAR"/>
    <n v="0"/>
    <d v="2026-01-21T00:00:00"/>
    <d v="2026-01-28T00:00:00"/>
    <d v="2026-02-03T00:00:00"/>
    <d v="2026-04-24T00:00:00"/>
    <n v="87"/>
    <x v="1"/>
  </r>
  <r>
    <n v="2737"/>
    <s v="623 PK/PID.SUS/2026"/>
    <x v="1"/>
    <s v="Pidana"/>
    <x v="0"/>
    <n v="0"/>
    <s v="H-SOE"/>
    <s v="H-HASP"/>
    <s v="H-STJ"/>
    <n v="0"/>
    <s v="A-NDW"/>
    <n v="0"/>
    <d v="2026-01-19T00:00:00"/>
    <d v="2026-02-11T00:00:00"/>
    <d v="2026-02-25T00:00:00"/>
    <d v="2026-04-24T00:00:00"/>
    <n v="73"/>
    <x v="1"/>
  </r>
  <r>
    <n v="2738"/>
    <s v="691 PK/PID.SUS/2026"/>
    <x v="1"/>
    <s v="Pidana"/>
    <x v="0"/>
    <n v="0"/>
    <s v="H-PH"/>
    <s v="H-AMA"/>
    <s v="H-NEY"/>
    <n v="0"/>
    <s v="A-DR"/>
    <s v="Tety Siti Rochmat Setyawati"/>
    <d v="2026-01-20T00:00:00"/>
    <d v="2026-02-09T00:00:00"/>
    <d v="2026-02-24T00:00:00"/>
    <d v="2026-04-24T00:00:00"/>
    <n v="75"/>
    <x v="1"/>
  </r>
  <r>
    <n v="2739"/>
    <s v="188 PK/PID.SUS/2026"/>
    <x v="1"/>
    <s v="Pidana"/>
    <x v="0"/>
    <n v="0"/>
    <s v="H-PH"/>
    <s v="H-HASP"/>
    <s v="H-APH"/>
    <n v="0"/>
    <s v="A-FST"/>
    <n v="0"/>
    <d v="2026-01-08T00:00:00"/>
    <d v="2026-01-28T00:00:00"/>
    <d v="2026-02-03T00:00:00"/>
    <d v="2026-04-24T00:00:00"/>
    <n v="87"/>
    <x v="1"/>
  </r>
  <r>
    <n v="2740"/>
    <s v="376 PK/PID.SUS/2026"/>
    <x v="1"/>
    <s v="Pidana"/>
    <x v="0"/>
    <n v="0"/>
    <s v="H-JUP"/>
    <s v="H-HASP"/>
    <s v="H-NEY"/>
    <n v="0"/>
    <s v="A-HPY"/>
    <n v="0"/>
    <d v="2026-01-13T00:00:00"/>
    <d v="2026-02-11T00:00:00"/>
    <d v="2026-02-19T00:00:00"/>
    <d v="2026-04-24T00:00:00"/>
    <n v="73"/>
    <x v="1"/>
  </r>
  <r>
    <n v="2741"/>
    <s v="2494 K/PID.SUS/2026"/>
    <x v="1"/>
    <s v="Pidana"/>
    <x v="2"/>
    <n v="0"/>
    <s v="H-SL"/>
    <s v="H-SGT"/>
    <s v="H-TMA"/>
    <n v="0"/>
    <s v="A-ASW"/>
    <n v="0"/>
    <d v="2026-02-05T00:00:00"/>
    <d v="2026-02-11T00:00:00"/>
    <d v="2026-02-25T00:00:00"/>
    <d v="2026-04-24T00:00:00"/>
    <n v="73"/>
    <x v="1"/>
  </r>
  <r>
    <n v="2742"/>
    <s v="1883 K/PID.SUS/2026"/>
    <x v="1"/>
    <s v="Pidana"/>
    <x v="2"/>
    <n v="0"/>
    <s v="H-SOE"/>
    <s v="H-AMA"/>
    <s v="H-SRD"/>
    <n v="0"/>
    <s v="A-SIM"/>
    <n v="0"/>
    <d v="2026-01-28T00:00:00"/>
    <d v="2026-02-11T00:00:00"/>
    <d v="2026-02-25T00:00:00"/>
    <d v="2026-04-24T00:00:00"/>
    <n v="73"/>
    <x v="1"/>
  </r>
  <r>
    <n v="2743"/>
    <s v="686 PK/PID.SUS/2026"/>
    <x v="1"/>
    <s v="Pidana"/>
    <x v="0"/>
    <n v="0"/>
    <s v="H-SOE"/>
    <s v="H-AMA"/>
    <s v="H-SRD"/>
    <n v="0"/>
    <s v="A-SIM"/>
    <n v="0"/>
    <d v="2026-01-20T00:00:00"/>
    <d v="2026-02-11T00:00:00"/>
    <d v="2026-02-25T00:00:00"/>
    <d v="2026-04-24T00:00:00"/>
    <n v="73"/>
    <x v="1"/>
  </r>
  <r>
    <n v="2744"/>
    <s v="2218 K/PID.SUS/2026"/>
    <x v="1"/>
    <s v="Pidana"/>
    <x v="2"/>
    <n v="0"/>
    <s v="H-SOE"/>
    <s v="H-AMA"/>
    <s v="H-SRD"/>
    <n v="0"/>
    <s v="A-SIM"/>
    <n v="0"/>
    <d v="2026-02-02T00:00:00"/>
    <d v="2026-02-20T00:00:00"/>
    <d v="2026-03-03T00:00:00"/>
    <d v="2026-04-24T00:00:00"/>
    <n v="64"/>
    <x v="1"/>
  </r>
  <r>
    <n v="2745"/>
    <s v="2528 K/PID.SUS/2026"/>
    <x v="1"/>
    <s v="Pidana"/>
    <x v="2"/>
    <n v="0"/>
    <s v="H-PH"/>
    <s v="H-STJ"/>
    <s v="H-SGT"/>
    <n v="0"/>
    <s v="A-DOS"/>
    <n v="0"/>
    <d v="2026-02-05T00:00:00"/>
    <d v="2026-02-05T00:00:00"/>
    <d v="2026-02-05T00:00:00"/>
    <d v="2026-04-24T00:00:00"/>
    <n v="79"/>
    <x v="1"/>
  </r>
  <r>
    <n v="2746"/>
    <s v="2106 K/PID.SUS/2026"/>
    <x v="1"/>
    <s v="Pidana"/>
    <x v="2"/>
    <n v="0"/>
    <s v="H-SOE"/>
    <s v="H-AMA"/>
    <s v="H-SRD"/>
    <n v="0"/>
    <s v="A-BRAZ"/>
    <n v="0"/>
    <d v="2026-01-30T00:00:00"/>
    <d v="2026-02-20T00:00:00"/>
    <d v="2026-03-03T00:00:00"/>
    <d v="2026-04-24T00:00:00"/>
    <n v="64"/>
    <x v="1"/>
  </r>
  <r>
    <n v="2747"/>
    <s v="1039 PK/PID.SUS/2026"/>
    <x v="1"/>
    <s v="Pidana"/>
    <x v="0"/>
    <n v="0"/>
    <s v="H-SL"/>
    <s v="H-SGT"/>
    <s v="H-TMA"/>
    <n v="0"/>
    <s v="A-ASW"/>
    <n v="0"/>
    <d v="2026-01-30T00:00:00"/>
    <d v="2026-02-04T00:00:00"/>
    <d v="2026-02-24T00:00:00"/>
    <d v="2026-04-24T00:00:00"/>
    <n v="80"/>
    <x v="1"/>
  </r>
  <r>
    <n v="2748"/>
    <s v="2458 K/PID.SUS/2026"/>
    <x v="1"/>
    <s v="Pidana"/>
    <x v="2"/>
    <n v="0"/>
    <s v="H-SOE"/>
    <s v="H-HASP"/>
    <s v="H-STJ"/>
    <n v="0"/>
    <s v="A-YST"/>
    <s v="Tety Siti Rochmat Setyawati"/>
    <d v="2026-02-04T00:00:00"/>
    <d v="2026-02-27T00:00:00"/>
    <d v="2026-03-10T00:00:00"/>
    <d v="2026-04-24T00:00:00"/>
    <n v="57"/>
    <x v="1"/>
  </r>
  <r>
    <n v="2749"/>
    <s v="1840 K/PID.SUS/2026"/>
    <x v="1"/>
    <s v="Pidana"/>
    <x v="2"/>
    <n v="0"/>
    <s v="H-SOE"/>
    <s v="H-AMA"/>
    <s v="H-SRD"/>
    <n v="0"/>
    <s v="A-RFW"/>
    <s v="Murganda Sitompul"/>
    <d v="2026-01-27T00:00:00"/>
    <d v="2026-02-20T00:00:00"/>
    <d v="2026-03-03T00:00:00"/>
    <d v="2026-04-24T00:00:00"/>
    <n v="64"/>
    <x v="1"/>
  </r>
  <r>
    <n v="2750"/>
    <s v="2058 K/PID.SUS/2026"/>
    <x v="1"/>
    <s v="Pidana"/>
    <x v="2"/>
    <n v="0"/>
    <s v="H-SOE"/>
    <s v="H-HASP"/>
    <s v="H-STJ"/>
    <n v="0"/>
    <s v="A-YST"/>
    <n v="0"/>
    <d v="2026-01-29T00:00:00"/>
    <d v="2026-02-23T00:00:00"/>
    <d v="2026-03-04T00:00:00"/>
    <d v="2026-04-24T00:00:00"/>
    <n v="61"/>
    <x v="1"/>
  </r>
  <r>
    <n v="2751"/>
    <s v="1204 K/PID.SUS/2026"/>
    <x v="1"/>
    <s v="Pidana"/>
    <x v="2"/>
    <n v="0"/>
    <s v="H-SOE"/>
    <s v="H-AMA"/>
    <s v="H-SRD"/>
    <n v="0"/>
    <s v="A-SSM"/>
    <n v="0"/>
    <d v="2026-01-20T00:00:00"/>
    <d v="2026-02-11T00:00:00"/>
    <d v="2026-02-25T00:00:00"/>
    <d v="2026-04-24T00:00:00"/>
    <n v="73"/>
    <x v="1"/>
  </r>
  <r>
    <n v="2752"/>
    <s v="1619 K/PID.SUS/2026"/>
    <x v="1"/>
    <s v="Pidana"/>
    <x v="2"/>
    <n v="0"/>
    <s v="H-SOE"/>
    <s v="H-HASP"/>
    <s v="H-STJ"/>
    <n v="0"/>
    <s v="A-YST"/>
    <s v="Tety Siti Rochmat Setyawati"/>
    <d v="2026-01-23T00:00:00"/>
    <d v="2026-02-27T00:00:00"/>
    <d v="2026-03-10T00:00:00"/>
    <d v="2026-04-24T00:00:00"/>
    <n v="57"/>
    <x v="1"/>
  </r>
  <r>
    <n v="2753"/>
    <s v="2283 K/PID.SUS/2026"/>
    <x v="1"/>
    <s v="Pidana"/>
    <x v="2"/>
    <n v="0"/>
    <s v="H-YNT"/>
    <s v="H-STJ"/>
    <s v="H-NEY"/>
    <n v="0"/>
    <s v="A-YUFA"/>
    <n v="0"/>
    <d v="2026-02-03T00:00:00"/>
    <d v="2026-02-24T00:00:00"/>
    <d v="2026-03-05T00:00:00"/>
    <d v="2026-04-24T00:00:00"/>
    <n v="60"/>
    <x v="1"/>
  </r>
  <r>
    <n v="2754"/>
    <s v="612 PK/PID.SUS/2026"/>
    <x v="1"/>
    <s v="Pidana"/>
    <x v="0"/>
    <n v="0"/>
    <s v="H-SOE"/>
    <s v="H-HASP"/>
    <s v="H-STJ"/>
    <n v="0"/>
    <s v="A-NDW"/>
    <n v="0"/>
    <d v="2026-01-19T00:00:00"/>
    <d v="2026-02-11T00:00:00"/>
    <d v="2026-02-25T00:00:00"/>
    <d v="2026-04-24T00:00:00"/>
    <n v="73"/>
    <x v="1"/>
  </r>
  <r>
    <n v="2755"/>
    <s v="1032 K/PID.SUS/2026"/>
    <x v="1"/>
    <s v="Pidana"/>
    <x v="2"/>
    <n v="0"/>
    <s v="H-PH"/>
    <s v="H-AMA"/>
    <s v="H-HASP"/>
    <n v="0"/>
    <s v="A-DOS"/>
    <n v="0"/>
    <d v="2026-01-19T00:00:00"/>
    <d v="2026-02-10T00:00:00"/>
    <d v="2026-02-26T00:00:00"/>
    <d v="2026-04-24T00:00:00"/>
    <n v="74"/>
    <x v="1"/>
  </r>
  <r>
    <n v="2756"/>
    <s v="1705 K/PID.SUS/2026"/>
    <x v="1"/>
    <s v="Pidana"/>
    <x v="2"/>
    <n v="0"/>
    <s v="H-SGT"/>
    <n v="0"/>
    <n v="0"/>
    <n v="0"/>
    <s v="A-CAR"/>
    <n v="0"/>
    <d v="2026-01-26T00:00:00"/>
    <d v="2026-01-28T00:00:00"/>
    <d v="2026-02-02T00:00:00"/>
    <d v="2026-04-24T00:00:00"/>
    <n v="87"/>
    <x v="2"/>
  </r>
  <r>
    <n v="2757"/>
    <s v="974 PK/PID.SUS/2026"/>
    <x v="1"/>
    <s v="Pidana"/>
    <x v="0"/>
    <n v="0"/>
    <s v="H-SOE"/>
    <s v="H-AMA"/>
    <s v="H-SRD"/>
    <n v="0"/>
    <s v="A-BRAZ"/>
    <n v="0"/>
    <d v="2026-01-28T00:00:00"/>
    <d v="2026-02-11T00:00:00"/>
    <d v="2026-02-25T00:00:00"/>
    <d v="2026-04-27T00:00:00"/>
    <n v="76"/>
    <x v="1"/>
  </r>
  <r>
    <n v="2758"/>
    <s v="492 PK/PID.SUS/2026"/>
    <x v="1"/>
    <s v="Pidana"/>
    <x v="0"/>
    <n v="0"/>
    <s v="H-SOE"/>
    <s v="H-HASP"/>
    <s v="H-STJ"/>
    <n v="0"/>
    <s v="A-BRAZ"/>
    <n v="0"/>
    <d v="2026-01-14T00:00:00"/>
    <d v="2026-02-11T00:00:00"/>
    <d v="2026-02-25T00:00:00"/>
    <d v="2026-04-27T00:00:00"/>
    <n v="76"/>
    <x v="1"/>
  </r>
  <r>
    <n v="2759"/>
    <s v="468 PK/PID.SUS/2026"/>
    <x v="1"/>
    <s v="Pidana"/>
    <x v="0"/>
    <n v="0"/>
    <s v="H-SOE"/>
    <s v="H-HASP"/>
    <s v="H-STJ"/>
    <n v="0"/>
    <s v="A-NDW"/>
    <n v="0"/>
    <d v="2026-01-14T00:00:00"/>
    <d v="2026-02-11T00:00:00"/>
    <d v="2026-02-25T00:00:00"/>
    <d v="2026-04-27T00:00:00"/>
    <n v="76"/>
    <x v="1"/>
  </r>
  <r>
    <n v="2760"/>
    <s v="699 PK/PID.SUS/2026"/>
    <x v="1"/>
    <s v="Pidana"/>
    <x v="1"/>
    <n v="0"/>
    <s v="H-PH"/>
    <s v="H-AH-AMJ"/>
    <s v="H-STJ"/>
    <n v="0"/>
    <s v="A-WEN"/>
    <s v="Dwi Tomo"/>
    <d v="2026-01-20T00:00:00"/>
    <d v="2026-01-28T00:00:00"/>
    <d v="2026-02-05T00:00:00"/>
    <d v="2026-04-27T00:00:00"/>
    <n v="90"/>
    <x v="1"/>
  </r>
  <r>
    <n v="2761"/>
    <s v="915 PK/PID.SUS/2026"/>
    <x v="1"/>
    <s v="Pidana"/>
    <x v="0"/>
    <n v="0"/>
    <s v="H-SOE"/>
    <s v="H-HASP"/>
    <s v="H-STJ"/>
    <n v="0"/>
    <s v="A-NDW"/>
    <n v="0"/>
    <d v="2026-01-26T00:00:00"/>
    <d v="2026-02-11T00:00:00"/>
    <d v="2026-02-25T00:00:00"/>
    <d v="2026-04-27T00:00:00"/>
    <n v="76"/>
    <x v="1"/>
  </r>
  <r>
    <n v="2762"/>
    <s v="1584 K/PID.SUS/2026"/>
    <x v="1"/>
    <s v="Pidana"/>
    <x v="2"/>
    <n v="0"/>
    <s v="H-PH"/>
    <s v="H-AMA"/>
    <s v="H-HASP"/>
    <n v="0"/>
    <s v="A-WEN"/>
    <n v="0"/>
    <d v="2026-01-23T00:00:00"/>
    <d v="2026-01-28T00:00:00"/>
    <d v="2026-02-05T00:00:00"/>
    <d v="2026-04-27T00:00:00"/>
    <n v="90"/>
    <x v="1"/>
  </r>
  <r>
    <n v="2763"/>
    <s v="534 PK/PID.SUS/2026"/>
    <x v="1"/>
    <s v="Pidana"/>
    <x v="0"/>
    <n v="0"/>
    <s v="H-SOE"/>
    <s v="H-HASP"/>
    <s v="H-STJ"/>
    <n v="0"/>
    <s v="A-BRAZ"/>
    <n v="0"/>
    <d v="2026-01-15T00:00:00"/>
    <d v="2026-02-11T00:00:00"/>
    <d v="2026-02-25T00:00:00"/>
    <d v="2026-04-27T00:00:00"/>
    <n v="76"/>
    <x v="1"/>
  </r>
  <r>
    <n v="2764"/>
    <s v="1417 K/PID.SUS/2026"/>
    <x v="1"/>
    <s v="Pidana"/>
    <x v="2"/>
    <n v="0"/>
    <s v="H-SOE"/>
    <s v="H-HASP"/>
    <s v="H-STJ"/>
    <n v="0"/>
    <s v="A-BRAZ"/>
    <n v="0"/>
    <d v="2026-01-22T00:00:00"/>
    <d v="2026-02-11T00:00:00"/>
    <d v="2026-02-25T00:00:00"/>
    <d v="2026-04-27T00:00:00"/>
    <n v="76"/>
    <x v="1"/>
  </r>
  <r>
    <n v="2765"/>
    <s v="578 PK/PID.SUS/2026"/>
    <x v="1"/>
    <s v="Pidana"/>
    <x v="0"/>
    <n v="0"/>
    <s v="H-SOE"/>
    <s v="H-HASP"/>
    <s v="H-STJ"/>
    <n v="0"/>
    <s v="A-NDW"/>
    <n v="0"/>
    <d v="2026-01-15T00:00:00"/>
    <d v="2026-02-11T00:00:00"/>
    <d v="2026-02-25T00:00:00"/>
    <d v="2026-04-27T00:00:00"/>
    <n v="76"/>
    <x v="1"/>
  </r>
  <r>
    <n v="2766"/>
    <s v="516 PK/PID.SUS/2026"/>
    <x v="1"/>
    <s v="Pidana"/>
    <x v="0"/>
    <n v="0"/>
    <s v="H-SOE"/>
    <s v="H-HASP"/>
    <s v="H-STJ"/>
    <n v="0"/>
    <s v="A-BRAZ"/>
    <n v="0"/>
    <d v="2026-01-14T00:00:00"/>
    <d v="2026-02-11T00:00:00"/>
    <d v="2026-02-25T00:00:00"/>
    <d v="2026-04-27T00:00:00"/>
    <n v="76"/>
    <x v="1"/>
  </r>
  <r>
    <n v="2767"/>
    <s v="804 PK/PID.SUS/2026"/>
    <x v="1"/>
    <s v="Pidana"/>
    <x v="0"/>
    <n v="0"/>
    <s v="H-SOE"/>
    <s v="H-AMA"/>
    <s v="H-SRD"/>
    <n v="0"/>
    <s v="A-NDW"/>
    <n v="0"/>
    <d v="2026-01-22T00:00:00"/>
    <d v="2026-02-11T00:00:00"/>
    <d v="2026-02-25T00:00:00"/>
    <d v="2026-04-27T00:00:00"/>
    <n v="76"/>
    <x v="1"/>
  </r>
  <r>
    <n v="2768"/>
    <s v="498 PK/PID.SUS/2026"/>
    <x v="1"/>
    <s v="Pidana"/>
    <x v="0"/>
    <n v="0"/>
    <s v="H-SOE"/>
    <s v="H-AMA"/>
    <s v="H-SRD"/>
    <n v="0"/>
    <s v="A-NDW"/>
    <n v="0"/>
    <d v="2026-01-15T00:00:00"/>
    <d v="2026-02-11T00:00:00"/>
    <d v="2026-02-25T00:00:00"/>
    <d v="2026-04-27T00:00:00"/>
    <n v="76"/>
    <x v="1"/>
  </r>
  <r>
    <n v="2769"/>
    <s v="539 PK/PID.SUS/2026"/>
    <x v="1"/>
    <s v="Pidana"/>
    <x v="0"/>
    <n v="0"/>
    <s v="H-SOE"/>
    <s v="H-AMA"/>
    <s v="H-SRD"/>
    <n v="0"/>
    <s v="A-NDW"/>
    <n v="0"/>
    <d v="2026-01-15T00:00:00"/>
    <d v="2026-02-11T00:00:00"/>
    <d v="2026-02-25T00:00:00"/>
    <d v="2026-04-27T00:00:00"/>
    <n v="76"/>
    <x v="1"/>
  </r>
  <r>
    <n v="2770"/>
    <s v="2418 K/PID.SUS/2026"/>
    <x v="1"/>
    <s v="Pidana"/>
    <x v="2"/>
    <n v="0"/>
    <s v="H-SOE"/>
    <s v="H-AMA"/>
    <s v="H-SRD"/>
    <n v="0"/>
    <s v="A-NDW"/>
    <s v="Tety Siti Rochmat Setyawati"/>
    <d v="2026-02-04T00:00:00"/>
    <d v="2026-02-27T00:00:00"/>
    <d v="2026-03-09T00:00:00"/>
    <d v="2026-04-27T00:00:00"/>
    <n v="60"/>
    <x v="1"/>
  </r>
  <r>
    <n v="2771"/>
    <s v="1411 K/PID.SUS/2026"/>
    <x v="1"/>
    <s v="Pidana"/>
    <x v="2"/>
    <n v="0"/>
    <s v="H-SOE"/>
    <s v="H-AMA"/>
    <s v="H-SRD"/>
    <n v="0"/>
    <s v="A-BRAZ"/>
    <n v="0"/>
    <d v="2026-01-22T00:00:00"/>
    <d v="2026-02-11T00:00:00"/>
    <d v="2026-02-25T00:00:00"/>
    <d v="2026-04-27T00:00:00"/>
    <n v="76"/>
    <x v="1"/>
  </r>
  <r>
    <n v="2772"/>
    <s v="3506 K/PID.SUS/2026"/>
    <x v="1"/>
    <s v="Pidana"/>
    <x v="2"/>
    <n v="0"/>
    <s v="H-SOE"/>
    <s v="H-HASP"/>
    <s v="H-STJ"/>
    <n v="0"/>
    <s v="A-BRAZ"/>
    <n v="0"/>
    <d v="2026-02-26T00:00:00"/>
    <d v="2026-03-02T00:00:00"/>
    <d v="2026-03-04T00:00:00"/>
    <d v="2026-04-27T00:00:00"/>
    <n v="57"/>
    <x v="1"/>
  </r>
  <r>
    <n v="2773"/>
    <s v="1924 K/PID.SUS/2026"/>
    <x v="1"/>
    <s v="Pidana"/>
    <x v="2"/>
    <n v="0"/>
    <s v="H-SOE"/>
    <s v="H-AMA"/>
    <s v="H-SRD"/>
    <n v="0"/>
    <s v="A-BRAZ"/>
    <n v="0"/>
    <d v="2026-01-28T00:00:00"/>
    <d v="2026-02-11T00:00:00"/>
    <d v="2026-02-25T00:00:00"/>
    <d v="2026-04-27T00:00:00"/>
    <n v="76"/>
    <x v="1"/>
  </r>
  <r>
    <n v="2774"/>
    <s v="518 PK/PID.SUS/2026"/>
    <x v="1"/>
    <s v="Pidana"/>
    <x v="0"/>
    <n v="0"/>
    <s v="H-SOE"/>
    <s v="H-AMA"/>
    <s v="H-SRD"/>
    <n v="0"/>
    <s v="A-NDW"/>
    <n v="0"/>
    <d v="2026-01-14T00:00:00"/>
    <d v="2026-02-11T00:00:00"/>
    <d v="2026-02-25T00:00:00"/>
    <d v="2026-04-27T00:00:00"/>
    <n v="76"/>
    <x v="1"/>
  </r>
  <r>
    <n v="2775"/>
    <s v="566 PK/PID.SUS/2026"/>
    <x v="1"/>
    <s v="Pidana"/>
    <x v="0"/>
    <n v="0"/>
    <s v="H-SOE"/>
    <s v="H-HASP"/>
    <s v="H-STJ"/>
    <n v="0"/>
    <s v="A-BRAZ"/>
    <n v="0"/>
    <d v="2026-01-15T00:00:00"/>
    <d v="2026-02-11T00:00:00"/>
    <d v="2026-02-25T00:00:00"/>
    <d v="2026-04-27T00:00:00"/>
    <n v="76"/>
    <x v="1"/>
  </r>
  <r>
    <n v="2776"/>
    <s v="514 PK/PID.SUS/2026"/>
    <x v="1"/>
    <s v="Pidana"/>
    <x v="0"/>
    <n v="0"/>
    <s v="H-SOE"/>
    <s v="H-AMA"/>
    <s v="H-SRD"/>
    <n v="0"/>
    <s v="A-BRAZ"/>
    <n v="0"/>
    <d v="2026-01-14T00:00:00"/>
    <d v="2026-02-11T00:00:00"/>
    <d v="2026-02-25T00:00:00"/>
    <d v="2026-04-27T00:00:00"/>
    <n v="76"/>
    <x v="1"/>
  </r>
  <r>
    <n v="2777"/>
    <s v="2183 K/PID.SUS/2026"/>
    <x v="1"/>
    <s v="Pidana"/>
    <x v="2"/>
    <n v="0"/>
    <s v="H-SL"/>
    <s v="H-SGT"/>
    <s v="H-TMA"/>
    <n v="0"/>
    <s v="A-ASW"/>
    <n v="0"/>
    <d v="2026-02-02T00:00:00"/>
    <d v="2026-02-04T00:00:00"/>
    <d v="2026-02-24T00:00:00"/>
    <d v="2026-04-28T00:00:00"/>
    <n v="84"/>
    <x v="1"/>
  </r>
  <r>
    <n v="2778"/>
    <s v="2021 K/PID.SUS/2026"/>
    <x v="1"/>
    <s v="Pidana"/>
    <x v="2"/>
    <n v="0"/>
    <s v="H-SL"/>
    <s v="H-SGT"/>
    <s v="H-TMA"/>
    <n v="0"/>
    <s v="A-ASW"/>
    <n v="0"/>
    <d v="2026-01-29T00:00:00"/>
    <d v="2026-02-04T00:00:00"/>
    <d v="2026-02-24T00:00:00"/>
    <d v="2026-04-28T00:00:00"/>
    <n v="84"/>
    <x v="1"/>
  </r>
  <r>
    <n v="2779"/>
    <s v="2190 K/PID.SUS/2026"/>
    <x v="1"/>
    <s v="Pidana"/>
    <x v="2"/>
    <n v="0"/>
    <s v="H-SL"/>
    <s v="H-SGT"/>
    <s v="H-TMA"/>
    <n v="0"/>
    <s v="A-ASW"/>
    <n v="0"/>
    <d v="2026-02-02T00:00:00"/>
    <d v="2026-02-04T00:00:00"/>
    <d v="2026-02-24T00:00:00"/>
    <d v="2026-04-28T00:00:00"/>
    <n v="84"/>
    <x v="1"/>
  </r>
  <r>
    <n v="2780"/>
    <s v="2153 K/PID.SUS/2026"/>
    <x v="1"/>
    <s v="Pidana"/>
    <x v="2"/>
    <n v="0"/>
    <s v="H-SL"/>
    <s v="H-SGT"/>
    <s v="H-TMA"/>
    <n v="0"/>
    <s v="A-NMI"/>
    <n v="0"/>
    <d v="2026-02-02T00:00:00"/>
    <d v="2026-02-03T00:00:00"/>
    <d v="2026-02-24T00:00:00"/>
    <d v="2026-04-28T00:00:00"/>
    <n v="85"/>
    <x v="1"/>
  </r>
  <r>
    <n v="2781"/>
    <s v="1137 K/PID.SUS/2026"/>
    <x v="1"/>
    <s v="Pidana"/>
    <x v="2"/>
    <n v="0"/>
    <s v="H-YP"/>
    <s v="H-NEY"/>
    <s v="H-STJ"/>
    <n v="0"/>
    <s v="A-NMI"/>
    <n v="0"/>
    <d v="2026-01-20T00:00:00"/>
    <d v="2026-02-03T00:00:00"/>
    <d v="2026-02-11T00:00:00"/>
    <d v="2026-04-28T00:00:00"/>
    <n v="85"/>
    <x v="1"/>
  </r>
  <r>
    <n v="2782"/>
    <s v="1227 K/PID.SUS/2026"/>
    <x v="1"/>
    <s v="Pidana"/>
    <x v="2"/>
    <n v="0"/>
    <s v="H-SOE"/>
    <s v="H-HASP"/>
    <s v="H-STJ"/>
    <n v="0"/>
    <s v="A-WGA"/>
    <n v="0"/>
    <d v="2026-01-20T00:00:00"/>
    <d v="2026-02-11T00:00:00"/>
    <d v="2026-02-25T00:00:00"/>
    <d v="2026-04-28T00:00:00"/>
    <n v="77"/>
    <x v="1"/>
  </r>
  <r>
    <n v="2783"/>
    <s v="1099 K/PID.SUS/2026"/>
    <x v="1"/>
    <s v="Pidana"/>
    <x v="2"/>
    <n v="0"/>
    <s v="H-JUP"/>
    <s v="H-SGT"/>
    <s v="H-AMA"/>
    <n v="0"/>
    <s v="A-NSK"/>
    <n v="0"/>
    <d v="2026-01-19T00:00:00"/>
    <d v="2026-02-03T00:00:00"/>
    <d v="2026-02-11T00:00:00"/>
    <d v="2026-04-28T00:00:00"/>
    <n v="85"/>
    <x v="1"/>
  </r>
  <r>
    <n v="2784"/>
    <s v="2518 K/PID.SUS/2026"/>
    <x v="1"/>
    <s v="Pidana"/>
    <x v="2"/>
    <n v="0"/>
    <s v="H-SL"/>
    <s v="H-SGT"/>
    <s v="H-TMA"/>
    <n v="0"/>
    <s v="A-ASW"/>
    <n v="0"/>
    <d v="2026-02-05T00:00:00"/>
    <d v="2026-02-11T00:00:00"/>
    <d v="2026-02-25T00:00:00"/>
    <d v="2026-04-28T00:00:00"/>
    <n v="77"/>
    <x v="1"/>
  </r>
  <r>
    <n v="2785"/>
    <s v="2760 K/PID.SUS/2026"/>
    <x v="1"/>
    <s v="Pidana"/>
    <x v="2"/>
    <n v="0"/>
    <s v="H-SL"/>
    <s v="H-SGT"/>
    <s v="H-TMA"/>
    <n v="0"/>
    <s v="A-PRO"/>
    <n v="0"/>
    <d v="2026-02-09T00:00:00"/>
    <d v="2026-02-12T00:00:00"/>
    <d v="2026-02-24T00:00:00"/>
    <d v="2026-04-28T00:00:00"/>
    <n v="76"/>
    <x v="1"/>
  </r>
  <r>
    <n v="2786"/>
    <s v="2852 K/PID.SUS/2026"/>
    <x v="1"/>
    <s v="Pidana"/>
    <x v="2"/>
    <n v="0"/>
    <s v="H-SL"/>
    <s v="H-SGT"/>
    <s v="H-TMA"/>
    <n v="0"/>
    <s v="A-PRO"/>
    <n v="0"/>
    <d v="2026-02-10T00:00:00"/>
    <d v="2026-02-11T00:00:00"/>
    <d v="2026-02-24T00:00:00"/>
    <d v="2026-04-28T00:00:00"/>
    <n v="77"/>
    <x v="1"/>
  </r>
  <r>
    <n v="2787"/>
    <s v="2887 K/PID.SUS/2026"/>
    <x v="1"/>
    <s v="Pidana"/>
    <x v="2"/>
    <n v="0"/>
    <s v="H-SL"/>
    <s v="H-SGT"/>
    <s v="H-TMA"/>
    <n v="0"/>
    <s v="A-MFI"/>
    <n v="0"/>
    <d v="2026-02-10T00:00:00"/>
    <d v="2026-02-12T00:00:00"/>
    <d v="2026-02-24T00:00:00"/>
    <d v="2026-04-28T00:00:00"/>
    <n v="76"/>
    <x v="1"/>
  </r>
  <r>
    <n v="2788"/>
    <s v="2857 K/PID.SUS/2026"/>
    <x v="1"/>
    <s v="Pidana"/>
    <x v="2"/>
    <n v="0"/>
    <s v="H-HM"/>
    <s v="H-SGS"/>
    <s v="H-SRD"/>
    <n v="0"/>
    <s v="A-MFI"/>
    <n v="0"/>
    <d v="2026-02-10T00:00:00"/>
    <d v="2026-02-26T00:00:00"/>
    <d v="2026-03-05T00:00:00"/>
    <d v="2026-04-28T00:00:00"/>
    <n v="62"/>
    <x v="1"/>
  </r>
  <r>
    <n v="2789"/>
    <s v="1406 K/PID.SUS/2026"/>
    <x v="1"/>
    <s v="Pidana"/>
    <x v="2"/>
    <n v="0"/>
    <s v="H-JUP"/>
    <s v="H-SGT"/>
    <s v="H-AMA"/>
    <n v="0"/>
    <s v="A-AP"/>
    <n v="0"/>
    <d v="2026-01-22T00:00:00"/>
    <d v="2026-02-03T00:00:00"/>
    <d v="2026-02-11T00:00:00"/>
    <d v="2026-04-28T00:00:00"/>
    <n v="85"/>
    <x v="1"/>
  </r>
  <r>
    <n v="2790"/>
    <s v="2848 K/PID.SUS/2026"/>
    <x v="1"/>
    <s v="Pidana"/>
    <x v="2"/>
    <n v="0"/>
    <s v="H-SL"/>
    <s v="H-SGT"/>
    <s v="H-TMA"/>
    <n v="0"/>
    <s v="A-PRO"/>
    <n v="0"/>
    <d v="2026-02-10T00:00:00"/>
    <d v="2026-02-12T00:00:00"/>
    <d v="2026-02-24T00:00:00"/>
    <d v="2026-04-28T00:00:00"/>
    <n v="76"/>
    <x v="1"/>
  </r>
  <r>
    <n v="2791"/>
    <s v="2855 K/PID.SUS/2026"/>
    <x v="1"/>
    <s v="Pidana"/>
    <x v="2"/>
    <n v="0"/>
    <s v="H-SL"/>
    <s v="H-SGT"/>
    <s v="H-TMA"/>
    <n v="0"/>
    <s v="A-MFI"/>
    <n v="0"/>
    <d v="2026-02-10T00:00:00"/>
    <d v="2026-02-11T00:00:00"/>
    <d v="2026-02-24T00:00:00"/>
    <d v="2026-04-28T00:00:00"/>
    <n v="77"/>
    <x v="1"/>
  </r>
  <r>
    <n v="2792"/>
    <s v="2554 K/PID.SUS/2026"/>
    <x v="1"/>
    <s v="Pidana"/>
    <x v="2"/>
    <n v="0"/>
    <s v="H-HM"/>
    <s v="H-SGS"/>
    <s v="H-SRD"/>
    <n v="0"/>
    <s v="A-IUS"/>
    <n v="0"/>
    <d v="2026-02-05T00:00:00"/>
    <d v="2026-02-26T00:00:00"/>
    <d v="2026-03-05T00:00:00"/>
    <d v="2026-04-28T00:00:00"/>
    <n v="62"/>
    <x v="1"/>
  </r>
  <r>
    <n v="2793"/>
    <s v="2905 K/PID.SUS/2026"/>
    <x v="1"/>
    <s v="Pidana"/>
    <x v="2"/>
    <n v="0"/>
    <s v="H-SL"/>
    <s v="H-SGT"/>
    <s v="H-TMA"/>
    <n v="0"/>
    <s v="A-PRO"/>
    <n v="0"/>
    <d v="2026-02-11T00:00:00"/>
    <d v="2026-02-12T00:00:00"/>
    <d v="2026-02-24T00:00:00"/>
    <d v="2026-04-28T00:00:00"/>
    <n v="76"/>
    <x v="1"/>
  </r>
  <r>
    <n v="2794"/>
    <s v="1280 K/PID.SUS/2026"/>
    <x v="1"/>
    <s v="Pidana"/>
    <x v="2"/>
    <n v="0"/>
    <s v="H-SOE"/>
    <s v="H-HASP"/>
    <s v="H-STJ"/>
    <n v="0"/>
    <s v="A-URA"/>
    <n v="0"/>
    <d v="2026-01-21T00:00:00"/>
    <d v="2026-02-11T00:00:00"/>
    <d v="2026-02-25T00:00:00"/>
    <d v="2026-04-28T00:00:00"/>
    <n v="77"/>
    <x v="1"/>
  </r>
  <r>
    <n v="2795"/>
    <s v="1613 K/PID.SUS/2026"/>
    <x v="1"/>
    <s v="Pidana"/>
    <x v="2"/>
    <n v="0"/>
    <s v="H-SOE"/>
    <s v="H-HASP"/>
    <s v="H-STJ"/>
    <n v="0"/>
    <s v="A-URA"/>
    <n v="0"/>
    <d v="2026-01-23T00:00:00"/>
    <d v="2026-02-11T00:00:00"/>
    <d v="2026-02-25T00:00:00"/>
    <d v="2026-04-28T00:00:00"/>
    <n v="77"/>
    <x v="1"/>
  </r>
  <r>
    <n v="2796"/>
    <s v="1175 PK/PID.SUS/2026"/>
    <x v="1"/>
    <s v="Pidana"/>
    <x v="0"/>
    <n v="0"/>
    <s v="H-SOE"/>
    <s v="H-HASP"/>
    <s v="H-STJ"/>
    <n v="0"/>
    <s v="A-PRO"/>
    <s v="Tety Siti Rochmat Setyawati"/>
    <d v="2026-02-06T00:00:00"/>
    <d v="2026-02-23T00:00:00"/>
    <d v="2026-03-04T00:00:00"/>
    <d v="2026-04-28T00:00:00"/>
    <n v="65"/>
    <x v="1"/>
  </r>
  <r>
    <n v="2797"/>
    <s v="5480 K/PID.SUS/2026"/>
    <x v="1"/>
    <s v="Pidana"/>
    <x v="2"/>
    <n v="0"/>
    <s v="H-SL"/>
    <s v="H-SGT"/>
    <s v="H-TMA"/>
    <n v="0"/>
    <s v="A-PRO"/>
    <n v="0"/>
    <d v="2026-04-08T00:00:00"/>
    <d v="2026-04-13T00:00:00"/>
    <d v="2026-04-17T00:00:00"/>
    <d v="2026-04-28T00:00:00"/>
    <n v="16"/>
    <x v="1"/>
  </r>
  <r>
    <n v="2798"/>
    <s v="2877 K/PID.SUS/2026"/>
    <x v="1"/>
    <s v="Pidana"/>
    <x v="2"/>
    <n v="0"/>
    <s v="H-SL"/>
    <s v="H-SGT"/>
    <s v="H-TMA"/>
    <n v="0"/>
    <s v="A-MFI"/>
    <n v="0"/>
    <d v="2026-02-10T00:00:00"/>
    <d v="2026-02-12T00:00:00"/>
    <d v="2026-02-24T00:00:00"/>
    <d v="2026-04-28T00:00:00"/>
    <n v="76"/>
    <x v="1"/>
  </r>
  <r>
    <n v="2799"/>
    <s v="1249 K/PID.SUS/2026"/>
    <x v="1"/>
    <s v="Pidana"/>
    <x v="2"/>
    <n v="0"/>
    <s v="H-SOE"/>
    <s v="H-HASP"/>
    <s v="H-STJ"/>
    <n v="0"/>
    <s v="A-WGA"/>
    <n v="0"/>
    <d v="2026-01-20T00:00:00"/>
    <d v="2026-02-11T00:00:00"/>
    <d v="2026-02-25T00:00:00"/>
    <d v="2026-04-28T00:00:00"/>
    <n v="77"/>
    <x v="1"/>
  </r>
  <r>
    <n v="2800"/>
    <s v="1558 K/PID.SUS/2026"/>
    <x v="1"/>
    <s v="Pidana"/>
    <x v="2"/>
    <n v="0"/>
    <s v="H-SOE"/>
    <s v="H-HASP"/>
    <s v="H-STJ"/>
    <n v="0"/>
    <s v="A-URA"/>
    <n v="0"/>
    <d v="2026-01-23T00:00:00"/>
    <d v="2026-02-11T00:00:00"/>
    <d v="2026-02-25T00:00:00"/>
    <d v="2026-04-28T00:00:00"/>
    <n v="77"/>
    <x v="1"/>
  </r>
  <r>
    <n v="2801"/>
    <s v="759 PK/PID.SUS/2026"/>
    <x v="1"/>
    <s v="Pidana"/>
    <x v="0"/>
    <n v="0"/>
    <s v="H-SOE"/>
    <s v="H-HASP"/>
    <s v="H-STJ"/>
    <n v="0"/>
    <s v="A-URA"/>
    <n v="0"/>
    <d v="2026-01-21T00:00:00"/>
    <d v="2026-02-11T00:00:00"/>
    <d v="2026-02-25T00:00:00"/>
    <d v="2026-04-28T00:00:00"/>
    <n v="77"/>
    <x v="1"/>
  </r>
  <r>
    <n v="2802"/>
    <s v="1712 K/PID.SUS/2026"/>
    <x v="1"/>
    <s v="Pidana"/>
    <x v="2"/>
    <n v="0"/>
    <s v="H-SOE"/>
    <s v="H-HASP"/>
    <s v="H-STJ"/>
    <n v="0"/>
    <s v="A-URA"/>
    <s v="Tety Siti Rochmat Setyawati"/>
    <d v="2026-01-26T00:00:00"/>
    <d v="2026-02-03T00:00:00"/>
    <d v="2026-02-11T00:00:00"/>
    <d v="2026-04-28T00:00:00"/>
    <n v="85"/>
    <x v="1"/>
  </r>
  <r>
    <n v="2803"/>
    <s v="2165 K/PID.SUS/2026"/>
    <x v="1"/>
    <s v="Pidana"/>
    <x v="2"/>
    <n v="0"/>
    <s v="H-SOE"/>
    <s v="H-HASP"/>
    <s v="H-STJ"/>
    <n v="0"/>
    <s v="A-URA"/>
    <n v="0"/>
    <d v="2026-02-02T00:00:00"/>
    <d v="2026-02-23T00:00:00"/>
    <d v="2026-03-04T00:00:00"/>
    <d v="2026-04-28T00:00:00"/>
    <n v="65"/>
    <x v="1"/>
  </r>
  <r>
    <n v="2804"/>
    <s v="1925 K/PID.SUS/2026"/>
    <x v="1"/>
    <s v="Pidana"/>
    <x v="2"/>
    <n v="0"/>
    <s v="H-SL"/>
    <s v="H-SGT"/>
    <s v="H-TMA"/>
    <n v="0"/>
    <s v="A-COP"/>
    <n v="0"/>
    <d v="2026-01-28T00:00:00"/>
    <d v="2026-01-29T00:00:00"/>
    <d v="2026-02-25T00:00:00"/>
    <d v="2026-04-28T00:00:00"/>
    <n v="90"/>
    <x v="1"/>
  </r>
  <r>
    <n v="2805"/>
    <s v="1684 K/PID.SUS/2026"/>
    <x v="1"/>
    <s v="Pidana"/>
    <x v="2"/>
    <n v="0"/>
    <s v="H-JUP"/>
    <s v="H-SGT"/>
    <s v="H-AMA"/>
    <n v="0"/>
    <s v="A-AP"/>
    <s v="Tety Siti Rochmat Setyawati"/>
    <d v="2026-01-26T00:00:00"/>
    <d v="2026-02-03T00:00:00"/>
    <d v="2026-02-11T00:00:00"/>
    <d v="2026-04-28T00:00:00"/>
    <n v="85"/>
    <x v="1"/>
  </r>
  <r>
    <n v="2806"/>
    <s v="1683 K/PID.SUS/2026"/>
    <x v="1"/>
    <s v="Pidana"/>
    <x v="2"/>
    <n v="0"/>
    <s v="H-JUP"/>
    <s v="H-SGT"/>
    <s v="H-AMA"/>
    <n v="0"/>
    <s v="A-AP"/>
    <s v="Tety Siti Rochmat Setyawati"/>
    <d v="2026-01-26T00:00:00"/>
    <d v="2026-02-03T00:00:00"/>
    <d v="2026-02-11T00:00:00"/>
    <d v="2026-04-28T00:00:00"/>
    <n v="85"/>
    <x v="1"/>
  </r>
  <r>
    <n v="2807"/>
    <s v="2829 K/PID.SUS/2026"/>
    <x v="1"/>
    <s v="Pidana"/>
    <x v="2"/>
    <n v="0"/>
    <s v="H-SL"/>
    <s v="H-SGT"/>
    <s v="H-TMA"/>
    <n v="0"/>
    <s v="A-PRO"/>
    <n v="0"/>
    <d v="2026-02-10T00:00:00"/>
    <d v="2026-02-12T00:00:00"/>
    <d v="2026-02-24T00:00:00"/>
    <d v="2026-04-28T00:00:00"/>
    <n v="76"/>
    <x v="1"/>
  </r>
  <r>
    <n v="2808"/>
    <s v="2885 K/PID.SUS/2026"/>
    <x v="1"/>
    <s v="Pidana"/>
    <x v="2"/>
    <n v="0"/>
    <s v="H-SL"/>
    <s v="H-SGT"/>
    <s v="H-TMA"/>
    <n v="0"/>
    <s v="A-MFI"/>
    <n v="0"/>
    <d v="2026-02-10T00:00:00"/>
    <d v="2026-02-12T00:00:00"/>
    <d v="2026-02-24T00:00:00"/>
    <d v="2026-04-28T00:00:00"/>
    <n v="76"/>
    <x v="1"/>
  </r>
  <r>
    <n v="2809"/>
    <s v="2778 K/PID.SUS/2026"/>
    <x v="1"/>
    <s v="Pidana"/>
    <x v="2"/>
    <n v="0"/>
    <s v="H-SL"/>
    <s v="H-SGT"/>
    <s v="H-TMA"/>
    <n v="0"/>
    <s v="A-PRO"/>
    <n v="0"/>
    <d v="2026-02-09T00:00:00"/>
    <d v="2026-02-12T00:00:00"/>
    <d v="2026-02-24T00:00:00"/>
    <d v="2026-04-28T00:00:00"/>
    <n v="76"/>
    <x v="1"/>
  </r>
  <r>
    <n v="2810"/>
    <s v="1441 K/PID.SUS/2026"/>
    <x v="1"/>
    <s v="Pidana"/>
    <x v="2"/>
    <n v="0"/>
    <s v="H-PH"/>
    <s v="H-AMA"/>
    <s v="H-HASP"/>
    <n v="0"/>
    <s v="A-AMIR"/>
    <n v="0"/>
    <d v="2026-01-22T00:00:00"/>
    <d v="2026-02-04T00:00:00"/>
    <d v="2026-02-05T00:00:00"/>
    <d v="2026-04-29T00:00:00"/>
    <n v="85"/>
    <x v="1"/>
  </r>
  <r>
    <n v="2811"/>
    <s v="1144 K/PID.SUS/2026"/>
    <x v="1"/>
    <s v="Pidana"/>
    <x v="2"/>
    <n v="0"/>
    <s v="H-JUP"/>
    <s v="H-HASP"/>
    <s v="H-NEY"/>
    <n v="0"/>
    <s v="A-WND"/>
    <n v="0"/>
    <d v="2026-01-20T00:00:00"/>
    <d v="2026-02-03T00:00:00"/>
    <d v="2026-02-11T00:00:00"/>
    <d v="2026-04-29T00:00:00"/>
    <n v="86"/>
    <x v="1"/>
  </r>
  <r>
    <n v="2812"/>
    <s v="1081 PK/PID.SUS/2026"/>
    <x v="1"/>
    <s v="Pidana"/>
    <x v="0"/>
    <n v="0"/>
    <s v="H-YNT"/>
    <s v="H-STJ"/>
    <s v="H-NEY"/>
    <n v="0"/>
    <s v="A-DEV"/>
    <n v="0"/>
    <d v="2026-02-02T00:00:00"/>
    <d v="2026-02-13T00:00:00"/>
    <d v="2026-02-26T00:00:00"/>
    <d v="2026-04-29T00:00:00"/>
    <n v="76"/>
    <x v="1"/>
  </r>
  <r>
    <n v="2813"/>
    <s v="2139 K/PID.SUS/2026"/>
    <x v="1"/>
    <s v="Pidana"/>
    <x v="2"/>
    <n v="0"/>
    <s v="H-HASP"/>
    <n v="0"/>
    <n v="0"/>
    <n v="0"/>
    <s v="A-WND"/>
    <n v="0"/>
    <d v="2026-01-30T00:00:00"/>
    <d v="2026-02-05T00:00:00"/>
    <d v="2026-02-06T00:00:00"/>
    <d v="2026-04-29T00:00:00"/>
    <n v="84"/>
    <x v="2"/>
  </r>
  <r>
    <n v="2814"/>
    <s v="1096 K/PID.SUS/2026"/>
    <x v="1"/>
    <s v="Pidana"/>
    <x v="2"/>
    <n v="0"/>
    <s v="H-JUP"/>
    <s v="H-SGT"/>
    <s v="H-AMA"/>
    <n v="0"/>
    <s v="A-AYU"/>
    <n v="0"/>
    <d v="2026-01-19T00:00:00"/>
    <d v="2026-02-03T00:00:00"/>
    <d v="2026-02-11T00:00:00"/>
    <d v="2026-04-29T00:00:00"/>
    <n v="86"/>
    <x v="1"/>
  </r>
  <r>
    <n v="2815"/>
    <s v="1305 K/PID.SUS/2026"/>
    <x v="1"/>
    <s v="Pidana"/>
    <x v="2"/>
    <n v="0"/>
    <s v="H-JUP"/>
    <s v="H-SGT"/>
    <s v="H-AMA"/>
    <n v="0"/>
    <s v="A-DEV"/>
    <n v="0"/>
    <d v="2026-01-21T00:00:00"/>
    <d v="2026-02-03T00:00:00"/>
    <d v="2026-02-11T00:00:00"/>
    <d v="2026-04-29T00:00:00"/>
    <n v="86"/>
    <x v="1"/>
  </r>
  <r>
    <n v="2816"/>
    <s v="1405 K/PID.SUS/2026"/>
    <x v="1"/>
    <s v="Pidana"/>
    <x v="2"/>
    <n v="0"/>
    <s v="H-JUP"/>
    <s v="H-SGT"/>
    <s v="H-AMA"/>
    <n v="0"/>
    <s v="A-AYU"/>
    <n v="0"/>
    <d v="2026-01-22T00:00:00"/>
    <d v="2026-02-03T00:00:00"/>
    <d v="2026-02-11T00:00:00"/>
    <d v="2026-04-29T00:00:00"/>
    <n v="86"/>
    <x v="1"/>
  </r>
  <r>
    <n v="2817"/>
    <s v="885 K/PID.SUS/2026"/>
    <x v="1"/>
    <s v="Pidana"/>
    <x v="2"/>
    <n v="0"/>
    <s v="H-JUP"/>
    <s v="H-HASP"/>
    <s v="H-NEY"/>
    <n v="0"/>
    <s v="A-AYU"/>
    <n v="0"/>
    <d v="2026-01-14T00:00:00"/>
    <d v="2026-02-03T00:00:00"/>
    <d v="2026-02-11T00:00:00"/>
    <d v="2026-04-29T00:00:00"/>
    <n v="86"/>
    <x v="1"/>
  </r>
  <r>
    <n v="2818"/>
    <s v="1636 K/PID.SUS/2026"/>
    <x v="1"/>
    <s v="Pidana"/>
    <x v="2"/>
    <n v="0"/>
    <s v="H-YP"/>
    <s v="H-NEY"/>
    <s v="H-STJ"/>
    <n v="0"/>
    <s v="A-YT"/>
    <n v="0"/>
    <d v="2026-01-26T00:00:00"/>
    <d v="2026-02-03T00:00:00"/>
    <d v="2026-02-11T00:00:00"/>
    <d v="2026-04-29T00:00:00"/>
    <n v="86"/>
    <x v="1"/>
  </r>
  <r>
    <n v="2819"/>
    <s v="2992 K/PID.SUS/2026"/>
    <x v="1"/>
    <s v="Pidana"/>
    <x v="2"/>
    <n v="0"/>
    <s v="H-YNT"/>
    <s v="H-AMA"/>
    <s v="H-NEY"/>
    <n v="0"/>
    <s v="A-VIT"/>
    <n v="0"/>
    <d v="2026-02-18T00:00:00"/>
    <d v="2026-02-25T00:00:00"/>
    <d v="2026-03-10T00:00:00"/>
    <d v="2026-04-29T00:00:00"/>
    <n v="64"/>
    <x v="1"/>
  </r>
  <r>
    <n v="2820"/>
    <s v="777 PK/PID.SUS/2026"/>
    <x v="1"/>
    <s v="Pidana"/>
    <x v="0"/>
    <n v="0"/>
    <s v="H-JUP"/>
    <s v="H-SGT"/>
    <s v="H-AMA"/>
    <n v="0"/>
    <s v="A-AYU"/>
    <s v="Murganda Sitompul"/>
    <d v="2026-01-21T00:00:00"/>
    <d v="2026-02-11T00:00:00"/>
    <d v="2026-02-19T00:00:00"/>
    <d v="2026-04-29T00:00:00"/>
    <n v="78"/>
    <x v="1"/>
  </r>
  <r>
    <n v="2821"/>
    <s v="260 PK/PID.SUS/2026"/>
    <x v="1"/>
    <s v="Pidana"/>
    <x v="0"/>
    <n v="0"/>
    <s v="H-JUP"/>
    <s v="H-SGT"/>
    <s v="H-AMA"/>
    <n v="0"/>
    <s v="A-AYU"/>
    <n v="0"/>
    <d v="2026-01-09T00:00:00"/>
    <d v="2026-02-11T00:00:00"/>
    <d v="2026-02-19T00:00:00"/>
    <d v="2026-04-29T00:00:00"/>
    <n v="78"/>
    <x v="1"/>
  </r>
  <r>
    <n v="2822"/>
    <s v="1861 K/PID.SUS/2026"/>
    <x v="1"/>
    <s v="Pidana"/>
    <x v="2"/>
    <n v="0"/>
    <s v="H-PH"/>
    <s v="H-AMA"/>
    <s v="H-SRD"/>
    <n v="0"/>
    <s v="A-AMIR"/>
    <n v="0"/>
    <d v="2026-01-27T00:00:00"/>
    <d v="2026-02-10T00:00:00"/>
    <d v="2026-02-26T00:00:00"/>
    <d v="2026-04-29T00:00:00"/>
    <n v="79"/>
    <x v="1"/>
  </r>
  <r>
    <n v="2823"/>
    <s v="1157 PK/PID.SUS/2026"/>
    <x v="1"/>
    <s v="Pidana"/>
    <x v="0"/>
    <n v="0"/>
    <s v="H-YNT"/>
    <s v="H-SRD"/>
    <s v="H-HASP"/>
    <n v="0"/>
    <s v="A-VIT"/>
    <n v="0"/>
    <d v="2026-02-04T00:00:00"/>
    <d v="2026-02-13T00:00:00"/>
    <d v="2026-02-26T00:00:00"/>
    <d v="2026-04-29T00:00:00"/>
    <n v="76"/>
    <x v="1"/>
  </r>
  <r>
    <n v="2824"/>
    <s v="2686 K/PID.SUS/2026"/>
    <x v="1"/>
    <s v="Pidana"/>
    <x v="2"/>
    <n v="0"/>
    <s v="H-YNT"/>
    <s v="H-AMA"/>
    <s v="H-NEY"/>
    <n v="0"/>
    <s v="A-VIT"/>
    <n v="0"/>
    <d v="2026-02-09T00:00:00"/>
    <d v="2026-02-25T00:00:00"/>
    <d v="2026-03-10T00:00:00"/>
    <d v="2026-04-29T00:00:00"/>
    <n v="64"/>
    <x v="1"/>
  </r>
  <r>
    <n v="2825"/>
    <s v="2594 K/PID.SUS/2026"/>
    <x v="1"/>
    <s v="Pidana"/>
    <x v="2"/>
    <n v="0"/>
    <s v="H-YNT"/>
    <s v="H-STJ"/>
    <s v="H-NEY"/>
    <n v="0"/>
    <s v="A-VIT"/>
    <n v="0"/>
    <d v="2026-02-06T00:00:00"/>
    <d v="2026-02-25T00:00:00"/>
    <d v="2026-03-10T00:00:00"/>
    <d v="2026-04-29T00:00:00"/>
    <n v="64"/>
    <x v="1"/>
  </r>
  <r>
    <n v="2826"/>
    <s v="2774 K/PID.SUS/2026"/>
    <x v="1"/>
    <s v="Pidana"/>
    <x v="2"/>
    <n v="0"/>
    <s v="H-YNT"/>
    <s v="H-SRD"/>
    <s v="H-HASP"/>
    <n v="0"/>
    <s v="A-VIT"/>
    <n v="0"/>
    <d v="2026-02-09T00:00:00"/>
    <d v="2026-02-25T00:00:00"/>
    <d v="2026-03-10T00:00:00"/>
    <d v="2026-04-29T00:00:00"/>
    <n v="64"/>
    <x v="1"/>
  </r>
  <r>
    <n v="2827"/>
    <s v="4301 K/PID.SUS/2026"/>
    <x v="1"/>
    <s v="Pidana"/>
    <x v="2"/>
    <n v="0"/>
    <s v="H-YNT"/>
    <s v="H-SRD"/>
    <s v="H-HASP"/>
    <n v="0"/>
    <s v="A-VIT"/>
    <s v="Tety Siti Rochmat Setyawati"/>
    <d v="2026-03-12T00:00:00"/>
    <d v="2026-03-13T00:00:00"/>
    <d v="2026-03-25T00:00:00"/>
    <d v="2026-04-29T00:00:00"/>
    <n v="48"/>
    <x v="1"/>
  </r>
  <r>
    <n v="2828"/>
    <s v="1078 K/PID.SUS/2026"/>
    <x v="1"/>
    <s v="Pidana"/>
    <x v="2"/>
    <n v="0"/>
    <s v="H-JUP"/>
    <s v="H-SGT"/>
    <s v="H-AMA"/>
    <n v="0"/>
    <s v="A-AYU"/>
    <s v="Murganda Sitompul"/>
    <d v="2026-01-19T00:00:00"/>
    <d v="2026-02-11T00:00:00"/>
    <d v="2026-02-19T00:00:00"/>
    <d v="2026-04-29T00:00:00"/>
    <n v="78"/>
    <x v="1"/>
  </r>
  <r>
    <n v="2829"/>
    <s v="378 PK/PID.SUS/2026"/>
    <x v="1"/>
    <s v="Pidana"/>
    <x v="0"/>
    <n v="0"/>
    <s v="H-JUP"/>
    <s v="H-SGT"/>
    <s v="H-AMA"/>
    <n v="0"/>
    <s v="A-AYU"/>
    <n v="0"/>
    <d v="2026-01-13T00:00:00"/>
    <d v="2026-02-11T00:00:00"/>
    <d v="2026-02-19T00:00:00"/>
    <d v="2026-04-29T00:00:00"/>
    <n v="78"/>
    <x v="1"/>
  </r>
  <r>
    <n v="2830"/>
    <s v="365 PK/PID.SUS/2026"/>
    <x v="1"/>
    <s v="Pidana"/>
    <x v="0"/>
    <n v="0"/>
    <s v="H-JUP"/>
    <s v="H-HASP"/>
    <s v="H-NEY"/>
    <n v="0"/>
    <s v="A-AYU"/>
    <n v="0"/>
    <d v="2026-01-12T00:00:00"/>
    <d v="2026-02-11T00:00:00"/>
    <d v="2026-02-19T00:00:00"/>
    <d v="2026-04-29T00:00:00"/>
    <n v="78"/>
    <x v="1"/>
  </r>
  <r>
    <n v="2831"/>
    <s v="1104 K/PID.SUS/2026"/>
    <x v="1"/>
    <s v="Pidana"/>
    <x v="2"/>
    <n v="0"/>
    <s v="H-YP"/>
    <s v="H-NEY"/>
    <s v="H-STJ"/>
    <n v="0"/>
    <s v="A-YT"/>
    <n v="0"/>
    <d v="2026-01-19T00:00:00"/>
    <d v="2026-02-03T00:00:00"/>
    <d v="2026-02-11T00:00:00"/>
    <d v="2026-04-29T00:00:00"/>
    <n v="86"/>
    <x v="1"/>
  </r>
  <r>
    <n v="2832"/>
    <s v="1525 K/PID.SUS/2026"/>
    <x v="1"/>
    <s v="Pidana"/>
    <x v="2"/>
    <n v="0"/>
    <s v="H-JUP"/>
    <s v="H-HASP"/>
    <s v="H-NEY"/>
    <n v="0"/>
    <s v="A-AYU"/>
    <n v="0"/>
    <d v="2026-01-23T00:00:00"/>
    <d v="2026-02-11T00:00:00"/>
    <d v="2026-02-19T00:00:00"/>
    <d v="2026-04-29T00:00:00"/>
    <n v="78"/>
    <x v="1"/>
  </r>
  <r>
    <n v="2833"/>
    <s v="1300 K/PID.SUS/2026"/>
    <x v="1"/>
    <s v="Pidana"/>
    <x v="2"/>
    <n v="0"/>
    <s v="H-JUP"/>
    <s v="H-HASP"/>
    <s v="H-NEY"/>
    <n v="0"/>
    <s v="A-AYU"/>
    <n v="0"/>
    <d v="2026-01-21T00:00:00"/>
    <d v="2026-02-03T00:00:00"/>
    <d v="2026-02-11T00:00:00"/>
    <d v="2026-04-29T00:00:00"/>
    <n v="86"/>
    <x v="1"/>
  </r>
  <r>
    <n v="2834"/>
    <s v="572 PK/PID.SUS/2026"/>
    <x v="1"/>
    <s v="Pidana"/>
    <x v="0"/>
    <n v="0"/>
    <s v="H-JUP"/>
    <s v="H-HASP"/>
    <s v="H-NEY"/>
    <n v="0"/>
    <s v="A-AYU"/>
    <n v="0"/>
    <d v="2026-01-15T00:00:00"/>
    <d v="2026-02-11T00:00:00"/>
    <d v="2026-02-19T00:00:00"/>
    <d v="2026-04-29T00:00:00"/>
    <n v="78"/>
    <x v="1"/>
  </r>
  <r>
    <n v="2835"/>
    <s v="1528 K/PID.SUS/2026"/>
    <x v="1"/>
    <s v="Pidana"/>
    <x v="2"/>
    <n v="0"/>
    <s v="H-HM"/>
    <s v="H-SGS"/>
    <s v="H-SRD"/>
    <n v="0"/>
    <s v="A-SIR"/>
    <n v="0"/>
    <d v="2026-01-23T00:00:00"/>
    <d v="2026-02-12T00:00:00"/>
    <d v="2026-02-26T00:00:00"/>
    <d v="2026-04-29T00:00:00"/>
    <n v="77"/>
    <x v="1"/>
  </r>
  <r>
    <n v="2836"/>
    <s v="1386 K/PID.SUS/2026"/>
    <x v="1"/>
    <s v="Pidana"/>
    <x v="3"/>
    <n v="0"/>
    <s v="H-JUP"/>
    <s v="H-AH-AMJ"/>
    <s v="H-AMA"/>
    <n v="0"/>
    <s v="A-AYU"/>
    <s v="Emilia Djajasubagia"/>
    <d v="2026-01-21T00:00:00"/>
    <d v="2026-02-03T00:00:00"/>
    <d v="2026-02-11T00:00:00"/>
    <d v="2026-04-29T00:00:00"/>
    <n v="86"/>
    <x v="1"/>
  </r>
  <r>
    <n v="2837"/>
    <s v="1803 K/PID.SUS/2026"/>
    <x v="1"/>
    <s v="Pidana"/>
    <x v="2"/>
    <n v="0"/>
    <s v="H-JUP"/>
    <s v="H-HASP"/>
    <s v="H-NEY"/>
    <n v="0"/>
    <s v="A-AYU"/>
    <n v="0"/>
    <d v="2026-01-27T00:00:00"/>
    <d v="2026-02-03T00:00:00"/>
    <d v="2026-02-11T00:00:00"/>
    <d v="2026-04-29T00:00:00"/>
    <n v="86"/>
    <x v="1"/>
  </r>
  <r>
    <n v="2838"/>
    <s v="1779 K/PID.SUS/2026"/>
    <x v="1"/>
    <s v="Pidana"/>
    <x v="2"/>
    <n v="0"/>
    <s v="H-JUP"/>
    <s v="H-HASP"/>
    <s v="H-NEY"/>
    <n v="0"/>
    <s v="A-AYU"/>
    <n v="0"/>
    <d v="2026-01-27T00:00:00"/>
    <d v="2026-02-19T00:00:00"/>
    <d v="2026-02-26T00:00:00"/>
    <d v="2026-04-29T00:00:00"/>
    <n v="70"/>
    <x v="1"/>
  </r>
  <r>
    <n v="2839"/>
    <s v="1688 K/PID.SUS/2026"/>
    <x v="1"/>
    <s v="Pidana"/>
    <x v="2"/>
    <n v="0"/>
    <s v="H-JUP"/>
    <s v="H-HASP"/>
    <s v="H-NEY"/>
    <n v="0"/>
    <s v="A-WND"/>
    <n v="0"/>
    <d v="2026-01-26T00:00:00"/>
    <d v="2026-02-03T00:00:00"/>
    <d v="2026-02-11T00:00:00"/>
    <d v="2026-04-29T00:00:00"/>
    <n v="86"/>
    <x v="1"/>
  </r>
  <r>
    <n v="2840"/>
    <s v="1894 K/PID.SUS/2026"/>
    <x v="1"/>
    <s v="Pidana"/>
    <x v="2"/>
    <n v="0"/>
    <s v="H-YNT"/>
    <s v="H-STJ"/>
    <s v="H-NEY"/>
    <n v="0"/>
    <s v="A-VIT"/>
    <n v="0"/>
    <d v="2026-01-28T00:00:00"/>
    <d v="2026-02-24T00:00:00"/>
    <d v="2026-03-05T00:00:00"/>
    <d v="2026-04-29T00:00:00"/>
    <n v="65"/>
    <x v="1"/>
  </r>
  <r>
    <n v="2841"/>
    <s v="1629 K/PID.SUS/2026"/>
    <x v="1"/>
    <s v="Pidana"/>
    <x v="2"/>
    <n v="0"/>
    <s v="H-YP"/>
    <s v="H-NEY"/>
    <s v="H-STJ"/>
    <n v="0"/>
    <s v="A-YT"/>
    <n v="0"/>
    <d v="2026-01-26T00:00:00"/>
    <d v="2026-02-03T00:00:00"/>
    <d v="2026-02-11T00:00:00"/>
    <d v="2026-04-29T00:00:00"/>
    <n v="86"/>
    <x v="1"/>
  </r>
  <r>
    <n v="2842"/>
    <s v="1879 K/PID.SUS/2026"/>
    <x v="1"/>
    <s v="Pidana"/>
    <x v="2"/>
    <n v="0"/>
    <s v="H-YP"/>
    <s v="H-NEY"/>
    <s v="H-STJ"/>
    <n v="0"/>
    <s v="A-YT"/>
    <n v="0"/>
    <d v="2026-01-27T00:00:00"/>
    <d v="2026-02-03T00:00:00"/>
    <d v="2026-02-11T00:00:00"/>
    <d v="2026-04-29T00:00:00"/>
    <n v="86"/>
    <x v="1"/>
  </r>
  <r>
    <n v="2843"/>
    <s v="2344 K/PID.SUS/2026"/>
    <x v="1"/>
    <s v="Pidana"/>
    <x v="2"/>
    <n v="0"/>
    <s v="H-YNT"/>
    <s v="H-AMA"/>
    <s v="H-NEY"/>
    <n v="0"/>
    <s v="A-VIT"/>
    <n v="0"/>
    <d v="2026-02-03T00:00:00"/>
    <d v="2026-02-24T00:00:00"/>
    <d v="2026-03-05T00:00:00"/>
    <d v="2026-04-29T00:00:00"/>
    <n v="65"/>
    <x v="1"/>
  </r>
  <r>
    <n v="2844"/>
    <s v="2114 K/PID.SUS/2026"/>
    <x v="1"/>
    <s v="Pidana"/>
    <x v="2"/>
    <n v="0"/>
    <s v="H-YNT"/>
    <s v="H-STJ"/>
    <s v="H-NEY"/>
    <n v="0"/>
    <s v="A-VIT"/>
    <n v="0"/>
    <d v="2026-01-30T00:00:00"/>
    <d v="2026-02-25T00:00:00"/>
    <d v="2026-03-10T00:00:00"/>
    <d v="2026-04-29T00:00:00"/>
    <n v="64"/>
    <x v="1"/>
  </r>
  <r>
    <n v="2845"/>
    <s v="2130 K/PID.SUS/2026"/>
    <x v="1"/>
    <s v="Pidana"/>
    <x v="2"/>
    <n v="0"/>
    <s v="H-YNT"/>
    <s v="H-SRD"/>
    <s v="H-HASP"/>
    <n v="0"/>
    <s v="A-VIT"/>
    <n v="0"/>
    <d v="2026-01-30T00:00:00"/>
    <d v="2026-02-25T00:00:00"/>
    <d v="2026-03-10T00:00:00"/>
    <d v="2026-04-29T00:00:00"/>
    <n v="64"/>
    <x v="1"/>
  </r>
  <r>
    <n v="2846"/>
    <s v="2828 K/PID.SUS/2026"/>
    <x v="1"/>
    <s v="Pidana"/>
    <x v="2"/>
    <n v="0"/>
    <s v="H-YNT"/>
    <s v="H-SRD"/>
    <s v="H-HASP"/>
    <n v="0"/>
    <s v="A-VIT"/>
    <n v="0"/>
    <d v="2026-02-10T00:00:00"/>
    <d v="2026-02-25T00:00:00"/>
    <d v="2026-03-10T00:00:00"/>
    <d v="2026-04-29T00:00:00"/>
    <n v="64"/>
    <x v="1"/>
  </r>
  <r>
    <n v="2847"/>
    <s v="3417 K/PID.SUS/2026"/>
    <x v="1"/>
    <s v="Pidana"/>
    <x v="2"/>
    <n v="0"/>
    <s v="H-YNT"/>
    <s v="H-SRD"/>
    <s v="H-HASP"/>
    <n v="0"/>
    <s v="A-VIT"/>
    <s v="AGUSTINA DYAH PRASETYANINGSIH"/>
    <d v="2026-02-25T00:00:00"/>
    <d v="2026-03-02T00:00:00"/>
    <d v="2026-03-10T00:00:00"/>
    <d v="2026-04-29T00:00:00"/>
    <n v="59"/>
    <x v="1"/>
  </r>
  <r>
    <n v="2848"/>
    <s v="1555 K/PID.SUS/2026"/>
    <x v="1"/>
    <s v="Pidana"/>
    <x v="2"/>
    <n v="0"/>
    <s v="H-PH"/>
    <s v="H-AMA"/>
    <s v="H-HASP"/>
    <n v="0"/>
    <s v="A-AMIR"/>
    <s v="Tety Siti Rochmat Setyawati"/>
    <d v="2026-01-23T00:00:00"/>
    <d v="2026-02-04T00:00:00"/>
    <d v="2026-02-05T00:00:00"/>
    <d v="2026-04-29T00:00:00"/>
    <n v="85"/>
    <x v="1"/>
  </r>
  <r>
    <n v="2849"/>
    <s v="1960 K/PID.SUS/2026"/>
    <x v="1"/>
    <s v="Pidana"/>
    <x v="2"/>
    <n v="0"/>
    <s v="H-PH"/>
    <s v="H-AMA"/>
    <s v="H-HASP"/>
    <n v="0"/>
    <s v="A-AMIR"/>
    <n v="0"/>
    <d v="2026-01-28T00:00:00"/>
    <d v="2026-02-10T00:00:00"/>
    <d v="2026-02-26T00:00:00"/>
    <d v="2026-04-29T00:00:00"/>
    <n v="79"/>
    <x v="1"/>
  </r>
  <r>
    <n v="2850"/>
    <s v="1913 K/PID.SUS/2026"/>
    <x v="1"/>
    <s v="Pidana"/>
    <x v="2"/>
    <n v="0"/>
    <s v="H-PH"/>
    <s v="H-AMA"/>
    <s v="H-SRD"/>
    <n v="0"/>
    <s v="A-AMIR"/>
    <n v="0"/>
    <d v="2026-01-28T00:00:00"/>
    <d v="2026-02-10T00:00:00"/>
    <d v="2026-02-26T00:00:00"/>
    <d v="2026-04-29T00:00:00"/>
    <n v="79"/>
    <x v="1"/>
  </r>
  <r>
    <n v="2851"/>
    <s v="611 PK/PID.SUS/2026"/>
    <x v="1"/>
    <s v="Pidana"/>
    <x v="0"/>
    <n v="0"/>
    <s v="H-PH"/>
    <s v="H-STJ"/>
    <s v="H-SGT"/>
    <n v="0"/>
    <s v="A-BYI"/>
    <n v="0"/>
    <d v="2026-01-19T00:00:00"/>
    <d v="2026-02-09T00:00:00"/>
    <d v="2026-02-24T00:00:00"/>
    <d v="2026-04-29T00:00:00"/>
    <n v="80"/>
    <x v="1"/>
  </r>
  <r>
    <n v="2852"/>
    <s v="235 PK/PID.SUS/2026"/>
    <x v="1"/>
    <s v="Pidana"/>
    <x v="0"/>
    <n v="0"/>
    <s v="H-PH"/>
    <s v="H-AMA"/>
    <s v="H-SRD"/>
    <n v="0"/>
    <s v="A-AMIR"/>
    <n v="0"/>
    <d v="2026-01-08T00:00:00"/>
    <d v="2026-02-10T00:00:00"/>
    <d v="2026-02-26T00:00:00"/>
    <d v="2026-04-29T00:00:00"/>
    <n v="79"/>
    <x v="1"/>
  </r>
  <r>
    <n v="2853"/>
    <s v="1420 K/PID.SUS/2026"/>
    <x v="1"/>
    <s v="Pidana"/>
    <x v="2"/>
    <n v="0"/>
    <s v="H-JUP"/>
    <s v="H-HASP"/>
    <s v="H-NEY"/>
    <n v="0"/>
    <s v="A-AYU"/>
    <n v="0"/>
    <d v="2026-01-22T00:00:00"/>
    <d v="2026-02-03T00:00:00"/>
    <d v="2026-02-11T00:00:00"/>
    <d v="2026-04-29T00:00:00"/>
    <n v="86"/>
    <x v="1"/>
  </r>
  <r>
    <n v="2854"/>
    <s v="1733 K/PID.SUS/2026"/>
    <x v="1"/>
    <s v="Pidana"/>
    <x v="3"/>
    <n v="0"/>
    <s v="H-JUP"/>
    <s v="H-AH-AMJ"/>
    <s v="H-AMA"/>
    <n v="0"/>
    <s v="A-AYU"/>
    <s v="Dwi Tomo"/>
    <d v="2026-01-26T00:00:00"/>
    <d v="2026-02-03T00:00:00"/>
    <d v="2026-02-11T00:00:00"/>
    <d v="2026-04-29T00:00:00"/>
    <n v="86"/>
    <x v="1"/>
  </r>
  <r>
    <n v="2855"/>
    <s v="1631 K/PID.SUS/2026"/>
    <x v="1"/>
    <s v="Pidana"/>
    <x v="2"/>
    <n v="0"/>
    <s v="H-JUP"/>
    <s v="H-SGT"/>
    <s v="H-AMA"/>
    <n v="0"/>
    <s v="A-AYU"/>
    <n v="0"/>
    <d v="2026-01-26T00:00:00"/>
    <d v="2026-02-03T00:00:00"/>
    <d v="2026-02-11T00:00:00"/>
    <d v="2026-04-29T00:00:00"/>
    <n v="86"/>
    <x v="1"/>
  </r>
  <r>
    <n v="2856"/>
    <s v="1455 K/PID.SUS/2026"/>
    <x v="1"/>
    <s v="Pidana"/>
    <x v="2"/>
    <n v="0"/>
    <s v="H-HM"/>
    <s v="H-SGS"/>
    <s v="H-SRD"/>
    <n v="0"/>
    <s v="A-SIR"/>
    <n v="0"/>
    <d v="2026-01-22T00:00:00"/>
    <d v="2026-02-12T00:00:00"/>
    <d v="2026-02-26T00:00:00"/>
    <d v="2026-04-29T00:00:00"/>
    <n v="77"/>
    <x v="1"/>
  </r>
  <r>
    <n v="2857"/>
    <s v="1550 K/PID.SUS/2026"/>
    <x v="1"/>
    <s v="Pidana"/>
    <x v="2"/>
    <n v="0"/>
    <s v="H-HM"/>
    <s v="H-SGS"/>
    <s v="H-SRD"/>
    <n v="0"/>
    <s v="A-BUP"/>
    <n v="0"/>
    <d v="2026-01-23T00:00:00"/>
    <d v="2026-02-12T00:00:00"/>
    <d v="2026-02-26T00:00:00"/>
    <d v="2026-04-29T00:00:00"/>
    <n v="77"/>
    <x v="1"/>
  </r>
  <r>
    <n v="2858"/>
    <s v="2036 K/PID.SUS/2026"/>
    <x v="1"/>
    <s v="Pidana"/>
    <x v="2"/>
    <n v="0"/>
    <s v="H-PH"/>
    <s v="H-STJ"/>
    <s v="H-SGT"/>
    <n v="0"/>
    <s v="A-BYI"/>
    <n v="0"/>
    <d v="2026-01-29T00:00:00"/>
    <d v="2026-02-09T00:00:00"/>
    <d v="2026-02-24T00:00:00"/>
    <d v="2026-04-29T00:00:00"/>
    <n v="80"/>
    <x v="1"/>
  </r>
  <r>
    <n v="2859"/>
    <s v="2101 K/PID.SUS/2026"/>
    <x v="1"/>
    <s v="Pidana"/>
    <x v="2"/>
    <n v="0"/>
    <s v="H-PH"/>
    <s v="H-AMA"/>
    <s v="H-HASP"/>
    <n v="0"/>
    <s v="A-RFW"/>
    <n v="0"/>
    <d v="2026-01-30T00:00:00"/>
    <d v="2026-02-24T00:00:00"/>
    <d v="2026-03-05T00:00:00"/>
    <d v="2026-04-30T00:00:00"/>
    <n v="66"/>
    <x v="1"/>
  </r>
  <r>
    <n v="2860"/>
    <s v="591 PK/PID.SUS/2026"/>
    <x v="1"/>
    <s v="Pidana"/>
    <x v="0"/>
    <n v="0"/>
    <s v="H-YP"/>
    <s v="H-NEY"/>
    <s v="H-STJ"/>
    <n v="0"/>
    <s v="A-END"/>
    <n v="0"/>
    <d v="2026-01-15T00:00:00"/>
    <d v="2026-02-12T00:00:00"/>
    <d v="2026-02-18T00:00:00"/>
    <d v="2026-04-30T00:00:00"/>
    <n v="78"/>
    <x v="1"/>
  </r>
  <r>
    <n v="2861"/>
    <s v="1487 K/PID.SUS/2026"/>
    <x v="1"/>
    <s v="Pidana"/>
    <x v="3"/>
    <n v="0"/>
    <s v="H-YP"/>
    <s v="H-AH-SYS"/>
    <s v="H-NEY"/>
    <n v="0"/>
    <s v="A-FST"/>
    <s v="Emilia Djajasubagia"/>
    <d v="2026-01-22T00:00:00"/>
    <d v="2026-02-03T00:00:00"/>
    <d v="2026-02-11T00:00:00"/>
    <d v="2026-04-30T00:00:00"/>
    <n v="87"/>
    <x v="1"/>
  </r>
  <r>
    <n v="2862"/>
    <s v="1866 K/PID.SUS/2026"/>
    <x v="1"/>
    <s v="Pidana"/>
    <x v="2"/>
    <n v="0"/>
    <s v="H-YP"/>
    <s v="H-SRD"/>
    <s v="H-SGT"/>
    <n v="0"/>
    <s v="A-NSK"/>
    <s v="Tety Siti Rochmat Setyawati"/>
    <d v="2026-01-27T00:00:00"/>
    <d v="2026-02-03T00:00:00"/>
    <d v="2026-02-19T00:00:00"/>
    <d v="2026-04-30T00:00:00"/>
    <n v="87"/>
    <x v="1"/>
  </r>
  <r>
    <n v="2863"/>
    <s v="1140 K/PID.SUS/2026"/>
    <x v="1"/>
    <s v="Pidana"/>
    <x v="2"/>
    <n v="0"/>
    <s v="H-YP"/>
    <s v="H-SRD"/>
    <s v="H-SGT"/>
    <n v="0"/>
    <s v="A-CAR"/>
    <n v="0"/>
    <d v="2026-01-20T00:00:00"/>
    <d v="2026-02-03T00:00:00"/>
    <d v="2026-02-12T00:00:00"/>
    <d v="2026-04-30T00:00:00"/>
    <n v="87"/>
    <x v="1"/>
  </r>
  <r>
    <n v="2864"/>
    <s v="1145 K/PID.SUS/2026"/>
    <x v="1"/>
    <s v="Pidana"/>
    <x v="2"/>
    <n v="0"/>
    <s v="H-YP"/>
    <s v="H-SRD"/>
    <s v="H-SGT"/>
    <n v="0"/>
    <s v="A-CAR"/>
    <n v="0"/>
    <d v="2026-01-20T00:00:00"/>
    <d v="2026-02-03T00:00:00"/>
    <d v="2026-02-12T00:00:00"/>
    <d v="2026-04-30T00:00:00"/>
    <n v="87"/>
    <x v="1"/>
  </r>
  <r>
    <n v="2865"/>
    <s v="1700 K/PID.SUS/2026"/>
    <x v="1"/>
    <s v="Pidana"/>
    <x v="2"/>
    <n v="0"/>
    <s v="H-YP"/>
    <s v="H-SRD"/>
    <s v="H-SGT"/>
    <n v="0"/>
    <s v="A-NSK"/>
    <n v="0"/>
    <d v="2026-01-26T00:00:00"/>
    <d v="2026-02-03T00:00:00"/>
    <d v="2026-02-12T00:00:00"/>
    <d v="2026-04-30T00:00:00"/>
    <n v="87"/>
    <x v="1"/>
  </r>
  <r>
    <n v="2866"/>
    <s v="1085 K/PID.SUS/2026"/>
    <x v="1"/>
    <s v="Pidana"/>
    <x v="2"/>
    <n v="0"/>
    <s v="H-YP"/>
    <s v="H-NEY"/>
    <s v="H-STJ"/>
    <n v="0"/>
    <s v="A-MAP"/>
    <s v="Murganda Sitompul"/>
    <d v="2026-01-19T00:00:00"/>
    <d v="2026-02-03T00:00:00"/>
    <d v="2026-02-11T00:00:00"/>
    <d v="2026-04-30T00:00:00"/>
    <n v="87"/>
    <x v="1"/>
  </r>
  <r>
    <n v="2867"/>
    <s v="1079 K/PID.SUS/2026"/>
    <x v="1"/>
    <s v="Pidana"/>
    <x v="2"/>
    <n v="0"/>
    <s v="H-YP"/>
    <s v="H-NEY"/>
    <s v="H-STJ"/>
    <n v="0"/>
    <s v="A-MAP"/>
    <s v="Murganda Sitompul"/>
    <d v="2026-01-19T00:00:00"/>
    <d v="2026-02-03T00:00:00"/>
    <d v="2026-02-11T00:00:00"/>
    <d v="2026-04-30T00:00:00"/>
    <n v="87"/>
    <x v="1"/>
  </r>
  <r>
    <n v="2868"/>
    <s v="899 K/PID.SUS/2026"/>
    <x v="1"/>
    <s v="Pidana"/>
    <x v="2"/>
    <n v="0"/>
    <s v="H-YP"/>
    <s v="H-NEY"/>
    <s v="H-STJ"/>
    <n v="0"/>
    <s v="A-FST"/>
    <n v="0"/>
    <d v="2026-01-14T00:00:00"/>
    <d v="2026-02-03T00:00:00"/>
    <d v="2026-02-18T00:00:00"/>
    <d v="2026-04-30T00:00:00"/>
    <n v="87"/>
    <x v="1"/>
  </r>
  <r>
    <n v="2869"/>
    <s v="1223 K/PID.SUS/2026"/>
    <x v="1"/>
    <s v="Pidana"/>
    <x v="2"/>
    <n v="0"/>
    <s v="H-YP"/>
    <s v="H-NEY"/>
    <s v="H-STJ"/>
    <n v="0"/>
    <s v="A-DR"/>
    <n v="0"/>
    <d v="2026-01-20T00:00:00"/>
    <d v="2026-02-03T00:00:00"/>
    <d v="2026-02-18T00:00:00"/>
    <d v="2026-04-30T00:00:00"/>
    <n v="87"/>
    <x v="1"/>
  </r>
  <r>
    <n v="2870"/>
    <s v="1018 K/PID.SUS/2026"/>
    <x v="1"/>
    <s v="Pidana"/>
    <x v="2"/>
    <n v="0"/>
    <s v="H-YP"/>
    <s v="H-NEY"/>
    <s v="H-STJ"/>
    <n v="0"/>
    <s v="A-FST"/>
    <n v="0"/>
    <d v="2026-01-19T00:00:00"/>
    <d v="2026-02-03T00:00:00"/>
    <d v="2026-02-18T00:00:00"/>
    <d v="2026-04-30T00:00:00"/>
    <n v="87"/>
    <x v="1"/>
  </r>
  <r>
    <n v="2871"/>
    <s v="1675 K/PID.SUS/2026"/>
    <x v="1"/>
    <s v="Pidana"/>
    <x v="2"/>
    <n v="0"/>
    <s v="H-YP"/>
    <s v="H-NEY"/>
    <s v="H-STJ"/>
    <n v="0"/>
    <s v="A-YT"/>
    <n v="0"/>
    <d v="2026-01-26T00:00:00"/>
    <d v="2026-02-03T00:00:00"/>
    <d v="2026-02-11T00:00:00"/>
    <d v="2026-04-30T00:00:00"/>
    <n v="87"/>
    <x v="1"/>
  </r>
  <r>
    <n v="2872"/>
    <s v="626 PK/PID.SUS/2026"/>
    <x v="1"/>
    <s v="Pidana"/>
    <x v="0"/>
    <n v="0"/>
    <s v="H-JUP"/>
    <s v="H-SGT"/>
    <s v="H-AMA"/>
    <n v="0"/>
    <s v="A-BOY"/>
    <n v="0"/>
    <d v="2026-01-19T00:00:00"/>
    <d v="2026-02-11T00:00:00"/>
    <d v="2026-02-19T00:00:00"/>
    <d v="2026-04-30T00:00:00"/>
    <n v="79"/>
    <x v="1"/>
  </r>
  <r>
    <n v="2873"/>
    <s v="817 PK/PID.SUS/2026"/>
    <x v="1"/>
    <s v="Pidana"/>
    <x v="0"/>
    <n v="0"/>
    <s v="H-YP"/>
    <s v="H-NEY"/>
    <s v="H-STJ"/>
    <n v="0"/>
    <s v="A-END"/>
    <n v="0"/>
    <d v="2026-01-22T00:00:00"/>
    <d v="2026-02-13T00:00:00"/>
    <d v="2026-02-25T00:00:00"/>
    <d v="2026-04-30T00:00:00"/>
    <n v="77"/>
    <x v="1"/>
  </r>
  <r>
    <n v="2874"/>
    <s v="588 PK/PID.SUS/2026"/>
    <x v="1"/>
    <s v="Pidana"/>
    <x v="0"/>
    <n v="0"/>
    <s v="H-YP"/>
    <s v="H-SRD"/>
    <s v="H-SGT"/>
    <n v="0"/>
    <s v="A-AP"/>
    <n v="0"/>
    <d v="2026-01-15T00:00:00"/>
    <d v="2026-02-12T00:00:00"/>
    <d v="2026-02-19T00:00:00"/>
    <d v="2026-04-30T00:00:00"/>
    <n v="78"/>
    <x v="1"/>
  </r>
  <r>
    <n v="2875"/>
    <s v="1134 K/PID.SUS/2026"/>
    <x v="1"/>
    <s v="Pidana"/>
    <x v="2"/>
    <n v="0"/>
    <s v="H-JUP"/>
    <s v="H-SGT"/>
    <s v="H-AMA"/>
    <n v="0"/>
    <s v="A-MOU"/>
    <n v="0"/>
    <d v="2026-01-20T00:00:00"/>
    <d v="2026-02-03T00:00:00"/>
    <d v="2026-02-11T00:00:00"/>
    <d v="2026-04-30T00:00:00"/>
    <n v="87"/>
    <x v="1"/>
  </r>
  <r>
    <n v="2876"/>
    <s v="2067 K/PID.SUS/2026"/>
    <x v="1"/>
    <s v="Pidana"/>
    <x v="2"/>
    <n v="0"/>
    <s v="H-PH"/>
    <s v="H-AMA"/>
    <s v="H-SRD"/>
    <n v="0"/>
    <s v="A-BYI"/>
    <n v="0"/>
    <d v="2026-01-29T00:00:00"/>
    <d v="2026-02-10T00:00:00"/>
    <d v="2026-02-26T00:00:00"/>
    <d v="2026-04-30T00:00:00"/>
    <n v="80"/>
    <x v="1"/>
  </r>
  <r>
    <n v="2877"/>
    <s v="1600 K/PID.SUS/2026"/>
    <x v="1"/>
    <s v="Pidana"/>
    <x v="2"/>
    <n v="0"/>
    <s v="H-YNT"/>
    <s v="H-SRD"/>
    <s v="H-HASP"/>
    <n v="0"/>
    <s v="A-MUL"/>
    <s v="Murganda Sitompul"/>
    <d v="2026-01-23T00:00:00"/>
    <d v="2026-02-11T00:00:00"/>
    <d v="2026-02-25T00:00:00"/>
    <d v="2026-04-30T00:00:00"/>
    <n v="79"/>
    <x v="1"/>
  </r>
  <r>
    <n v="2878"/>
    <s v="1304 K/PID.SUS/2026"/>
    <x v="1"/>
    <s v="Pidana"/>
    <x v="2"/>
    <n v="0"/>
    <s v="H-PH"/>
    <s v="H-AMA"/>
    <s v="H-HASP"/>
    <n v="0"/>
    <s v="A-SIM"/>
    <n v="0"/>
    <d v="2026-01-21T00:00:00"/>
    <d v="2026-02-10T00:00:00"/>
    <d v="2026-02-26T00:00:00"/>
    <d v="2026-04-30T00:00:00"/>
    <n v="80"/>
    <x v="1"/>
  </r>
  <r>
    <n v="2879"/>
    <s v="1154 K/PID.SUS/2026"/>
    <x v="1"/>
    <s v="Pidana"/>
    <x v="2"/>
    <n v="0"/>
    <s v="H-PH"/>
    <s v="H-AMA"/>
    <s v="H-SRD"/>
    <n v="0"/>
    <s v="A-RFW"/>
    <n v="0"/>
    <d v="2026-01-20T00:00:00"/>
    <d v="2026-02-10T00:00:00"/>
    <d v="2026-02-26T00:00:00"/>
    <d v="2026-04-30T00:00:00"/>
    <n v="80"/>
    <x v="1"/>
  </r>
  <r>
    <n v="2880"/>
    <s v="1452 K/PID.SUS/2026"/>
    <x v="1"/>
    <s v="Pidana"/>
    <x v="2"/>
    <n v="0"/>
    <s v="H-YP"/>
    <s v="H-SRD"/>
    <s v="H-SGT"/>
    <n v="0"/>
    <s v="A-NSK"/>
    <n v="0"/>
    <d v="2026-01-22T00:00:00"/>
    <d v="2026-02-13T00:00:00"/>
    <d v="2026-02-24T00:00:00"/>
    <d v="2026-04-30T00:00:00"/>
    <n v="77"/>
    <x v="1"/>
  </r>
  <r>
    <n v="2881"/>
    <s v="1535 K/PID.SUS/2026"/>
    <x v="1"/>
    <s v="Pidana"/>
    <x v="2"/>
    <n v="0"/>
    <s v="H-PH"/>
    <s v="H-STJ"/>
    <s v="H-SGT"/>
    <n v="0"/>
    <s v="A-AMIR"/>
    <n v="0"/>
    <d v="2026-01-23T00:00:00"/>
    <d v="2026-02-09T00:00:00"/>
    <d v="2026-02-24T00:00:00"/>
    <d v="2026-04-30T00:00:00"/>
    <n v="81"/>
    <x v="1"/>
  </r>
  <r>
    <n v="2882"/>
    <s v="1336 K/PID.SUS/2026"/>
    <x v="1"/>
    <s v="Pidana"/>
    <x v="2"/>
    <n v="0"/>
    <s v="H-JUP"/>
    <s v="H-HASP"/>
    <s v="H-NEY"/>
    <n v="0"/>
    <s v="A-FST"/>
    <n v="0"/>
    <d v="2026-01-21T00:00:00"/>
    <d v="2026-02-03T00:00:00"/>
    <d v="2026-02-11T00:00:00"/>
    <d v="2026-04-30T00:00:00"/>
    <n v="87"/>
    <x v="1"/>
  </r>
  <r>
    <n v="2883"/>
    <s v="1557 K/PID.SUS/2026"/>
    <x v="1"/>
    <s v="Pidana"/>
    <x v="3"/>
    <n v="0"/>
    <s v="H-YP"/>
    <s v="H-AH-SYS"/>
    <s v="H-NEY"/>
    <n v="0"/>
    <s v="A-LIZ"/>
    <s v="Emilia Djajasubagia"/>
    <d v="2026-01-23T00:00:00"/>
    <d v="2026-02-03T00:00:00"/>
    <d v="2026-02-18T00:00:00"/>
    <d v="2026-04-30T00:00:00"/>
    <n v="87"/>
    <x v="1"/>
  </r>
  <r>
    <n v="2884"/>
    <s v="1376 K/PID.SUS/2026"/>
    <x v="1"/>
    <s v="Pidana"/>
    <x v="2"/>
    <n v="0"/>
    <s v="H-PH"/>
    <s v="H-AMA"/>
    <s v="H-NEY"/>
    <n v="0"/>
    <s v="A-AMIR"/>
    <n v="0"/>
    <d v="2026-01-21T00:00:00"/>
    <d v="2026-02-09T00:00:00"/>
    <d v="2026-02-24T00:00:00"/>
    <d v="2026-04-30T00:00:00"/>
    <n v="81"/>
    <x v="1"/>
  </r>
  <r>
    <n v="2885"/>
    <s v="1634 K/PID.SUS/2026"/>
    <x v="1"/>
    <s v="Pidana"/>
    <x v="2"/>
    <n v="0"/>
    <s v="H-PH"/>
    <s v="H-AMA"/>
    <s v="H-HASP"/>
    <n v="0"/>
    <s v="A-BYI"/>
    <n v="0"/>
    <d v="2026-01-26T00:00:00"/>
    <d v="2026-02-10T00:00:00"/>
    <d v="2026-02-26T00:00:00"/>
    <d v="2026-04-30T00:00:00"/>
    <n v="80"/>
    <x v="1"/>
  </r>
  <r>
    <n v="2886"/>
    <s v="1244 K/PID.SUS-LH/2026"/>
    <x v="1"/>
    <s v="Pidana"/>
    <x v="2"/>
    <n v="0"/>
    <s v="H-SOE"/>
    <s v="H-HASP"/>
    <s v="H-STJ"/>
    <n v="0"/>
    <s v="A-NMI"/>
    <s v="Tety Siti Rochmat Setyawati"/>
    <d v="2026-01-20T00:00:00"/>
    <d v="2026-02-03T00:00:00"/>
    <d v="2026-02-11T00:00:00"/>
    <d v="2026-04-30T00:00:00"/>
    <n v="87"/>
    <x v="1"/>
  </r>
  <r>
    <n v="2887"/>
    <s v="1778 K/PID.SUS/2026"/>
    <x v="1"/>
    <s v="Pidana"/>
    <x v="2"/>
    <n v="0"/>
    <s v="H-YNT"/>
    <s v="H-AMA"/>
    <s v="H-NEY"/>
    <n v="0"/>
    <s v="A-END"/>
    <n v="0"/>
    <d v="2026-01-27T00:00:00"/>
    <d v="2026-02-18T00:00:00"/>
    <d v="2026-03-03T00:00:00"/>
    <d v="2026-04-30T00:00:00"/>
    <n v="72"/>
    <x v="1"/>
  </r>
  <r>
    <n v="2888"/>
    <s v="1732 K/PID.SUS/2026"/>
    <x v="1"/>
    <s v="Pidana"/>
    <x v="2"/>
    <n v="0"/>
    <s v="H-HM"/>
    <s v="H-SGS"/>
    <s v="H-SRD"/>
    <n v="0"/>
    <s v="A-MUL"/>
    <n v="0"/>
    <d v="2026-01-26T00:00:00"/>
    <d v="2026-02-26T00:00:00"/>
    <d v="2026-03-05T00:00:00"/>
    <d v="2026-04-30T00:00:00"/>
    <n v="64"/>
    <x v="1"/>
  </r>
  <r>
    <n v="2889"/>
    <s v="564 PK/PID.SUS/2026"/>
    <x v="1"/>
    <s v="Pidana"/>
    <x v="0"/>
    <n v="0"/>
    <s v="H-JUP"/>
    <s v="H-SGT"/>
    <s v="H-AMA"/>
    <n v="0"/>
    <s v="A-RFW"/>
    <n v="0"/>
    <d v="2026-01-15T00:00:00"/>
    <d v="2026-02-11T00:00:00"/>
    <d v="2026-02-19T00:00:00"/>
    <d v="2026-04-30T00:00:00"/>
    <n v="79"/>
    <x v="1"/>
  </r>
  <r>
    <n v="2890"/>
    <s v="2055 K/PID.SUS/2026"/>
    <x v="1"/>
    <s v="Pidana"/>
    <x v="2"/>
    <n v="0"/>
    <s v="H-PH"/>
    <s v="H-AMA"/>
    <s v="H-HASP"/>
    <n v="0"/>
    <s v="A-BYI"/>
    <n v="0"/>
    <d v="2026-01-29T00:00:00"/>
    <d v="2026-02-10T00:00:00"/>
    <d v="2026-02-26T00:00:00"/>
    <d v="2026-04-30T00:00:00"/>
    <n v="80"/>
    <x v="1"/>
  </r>
  <r>
    <n v="2891"/>
    <s v="1764 K/PID.SUS/2026"/>
    <x v="1"/>
    <s v="Pidana"/>
    <x v="2"/>
    <n v="0"/>
    <s v="H-PH"/>
    <s v="H-AMA"/>
    <s v="H-SRD"/>
    <n v="0"/>
    <s v="A-RFW"/>
    <n v="0"/>
    <d v="2026-01-27T00:00:00"/>
    <d v="2026-02-10T00:00:00"/>
    <d v="2026-02-26T00:00:00"/>
    <d v="2026-04-30T00:00:00"/>
    <n v="80"/>
    <x v="1"/>
  </r>
  <r>
    <n v="2892"/>
    <s v="1604 K/PID.SUS/2026"/>
    <x v="1"/>
    <s v="Pidana"/>
    <x v="2"/>
    <n v="0"/>
    <s v="H-PH"/>
    <s v="H-STJ"/>
    <s v="H-SGT"/>
    <n v="0"/>
    <s v="A-WID"/>
    <s v="Tety Siti Rochmat Setyawati"/>
    <d v="2026-01-23T00:00:00"/>
    <d v="2026-02-09T00:00:00"/>
    <d v="2026-02-24T00:00:00"/>
    <d v="2026-04-30T00:00:00"/>
    <n v="81"/>
    <x v="1"/>
  </r>
  <r>
    <n v="2893"/>
    <s v="1753 K/PID.SUS/2026"/>
    <x v="1"/>
    <s v="Pidana"/>
    <x v="2"/>
    <n v="0"/>
    <s v="H-PH"/>
    <s v="H-AMA"/>
    <s v="H-SRD"/>
    <n v="0"/>
    <s v="A-BYI"/>
    <n v="0"/>
    <d v="2026-01-26T00:00:00"/>
    <d v="2026-02-10T00:00:00"/>
    <d v="2026-02-26T00:00:00"/>
    <d v="2026-04-30T00:00:00"/>
    <n v="80"/>
    <x v="1"/>
  </r>
  <r>
    <n v="2894"/>
    <s v="774 PK/PID.SUS/2026"/>
    <x v="1"/>
    <s v="Pidana"/>
    <x v="0"/>
    <n v="0"/>
    <s v="H-YNT"/>
    <s v="H-AMA"/>
    <s v="H-NEY"/>
    <n v="0"/>
    <s v="A-MSY"/>
    <n v="0"/>
    <d v="2026-01-22T00:00:00"/>
    <d v="2026-02-13T00:00:00"/>
    <d v="2026-02-26T00:00:00"/>
    <d v="2026-04-30T00:00:00"/>
    <n v="77"/>
    <x v="1"/>
  </r>
  <r>
    <n v="2895"/>
    <s v="1471 K/PID.SUS/2026"/>
    <x v="1"/>
    <s v="Pidana"/>
    <x v="3"/>
    <n v="0"/>
    <s v="H-JUP"/>
    <s v="H-AH-AMJ"/>
    <s v="H-AMA"/>
    <n v="0"/>
    <s v="A-RFW"/>
    <s v="Dwi Tomo"/>
    <d v="2026-01-22T00:00:00"/>
    <d v="2026-02-03T00:00:00"/>
    <d v="2026-02-11T00:00:00"/>
    <d v="2026-04-30T00:00:00"/>
    <n v="87"/>
    <x v="1"/>
  </r>
  <r>
    <n v="2896"/>
    <s v="2618 K/PID.SUS/2026"/>
    <x v="1"/>
    <s v="Pidana"/>
    <x v="2"/>
    <n v="0"/>
    <s v="H-YNT"/>
    <s v="H-AMA"/>
    <s v="H-NEY"/>
    <n v="0"/>
    <s v="A-END"/>
    <n v="0"/>
    <d v="2026-02-06T00:00:00"/>
    <d v="2026-02-18T00:00:00"/>
    <d v="2026-03-03T00:00:00"/>
    <d v="2026-04-30T00:00:00"/>
    <n v="72"/>
    <x v="1"/>
  </r>
  <r>
    <n v="2897"/>
    <s v="2790 K/PID.SUS/2026"/>
    <x v="1"/>
    <s v="Pidana"/>
    <x v="2"/>
    <n v="0"/>
    <s v="H-YNT"/>
    <s v="H-STJ"/>
    <s v="H-NEY"/>
    <n v="0"/>
    <s v="A-END"/>
    <n v="0"/>
    <d v="2026-02-09T00:00:00"/>
    <d v="2026-02-25T00:00:00"/>
    <d v="2026-03-10T00:00:00"/>
    <d v="2026-04-30T00:00:00"/>
    <n v="65"/>
    <x v="1"/>
  </r>
  <r>
    <n v="2898"/>
    <s v="1139 K/PID.SUS/2026"/>
    <x v="1"/>
    <s v="Pidana"/>
    <x v="2"/>
    <n v="0"/>
    <s v="H-JUP"/>
    <s v="H-SGT"/>
    <s v="H-AMA"/>
    <n v="0"/>
    <s v="A-NMI"/>
    <n v="0"/>
    <d v="2026-01-20T00:00:00"/>
    <d v="2026-02-03T00:00:00"/>
    <d v="2026-02-11T00:00:00"/>
    <d v="2026-04-30T00:00:00"/>
    <n v="87"/>
    <x v="1"/>
  </r>
  <r>
    <n v="2899"/>
    <s v="1404 K/PID.SUS/2026"/>
    <x v="1"/>
    <s v="Pidana"/>
    <x v="2"/>
    <n v="0"/>
    <s v="H-JUP"/>
    <s v="H-SGT"/>
    <s v="H-AMA"/>
    <n v="0"/>
    <s v="A-MEWA"/>
    <n v="0"/>
    <d v="2026-01-22T00:00:00"/>
    <d v="2026-02-03T00:00:00"/>
    <d v="2026-02-11T00:00:00"/>
    <d v="2026-04-30T00:00:00"/>
    <n v="87"/>
    <x v="1"/>
  </r>
  <r>
    <n v="2900"/>
    <s v="1575 K/PID.SUS/2026"/>
    <x v="1"/>
    <s v="Pidana"/>
    <x v="2"/>
    <n v="0"/>
    <s v="H-YP"/>
    <s v="H-NEY"/>
    <s v="H-STJ"/>
    <n v="0"/>
    <s v="A-YT"/>
    <n v="0"/>
    <d v="2026-01-23T00:00:00"/>
    <d v="2026-02-03T00:00:00"/>
    <d v="2026-02-11T00:00:00"/>
    <d v="2026-04-30T00:00:00"/>
    <n v="87"/>
    <x v="1"/>
  </r>
  <r>
    <n v="2901"/>
    <s v="1863 K/PID.SUS/2026"/>
    <x v="1"/>
    <s v="Pidana"/>
    <x v="2"/>
    <n v="0"/>
    <s v="H-SOE"/>
    <s v="H-HASP"/>
    <s v="H-STJ"/>
    <n v="0"/>
    <s v="A-URA"/>
    <n v="0"/>
    <d v="2026-01-27T00:00:00"/>
    <d v="2026-02-03T00:00:00"/>
    <d v="2026-02-11T00:00:00"/>
    <d v="2026-04-30T00:00:00"/>
    <n v="87"/>
    <x v="1"/>
  </r>
  <r>
    <n v="2902"/>
    <s v="345 PK/PID.SUS/2026"/>
    <x v="1"/>
    <s v="Pidana"/>
    <x v="0"/>
    <n v="0"/>
    <s v="H-YP"/>
    <s v="H-SRD"/>
    <s v="H-SGT"/>
    <n v="0"/>
    <s v="A-YT"/>
    <n v="0"/>
    <d v="2026-01-12T00:00:00"/>
    <d v="2026-02-03T00:00:00"/>
    <d v="2026-02-12T00:00:00"/>
    <d v="2026-04-30T00:00:00"/>
    <n v="87"/>
    <x v="1"/>
  </r>
  <r>
    <n v="2903"/>
    <s v="1713 K/PID.SUS/2026"/>
    <x v="1"/>
    <s v="Pidana"/>
    <x v="2"/>
    <n v="0"/>
    <s v="H-YP"/>
    <s v="H-SRD"/>
    <s v="H-SGT"/>
    <n v="0"/>
    <s v="A-LIZ"/>
    <n v="0"/>
    <d v="2026-01-26T00:00:00"/>
    <d v="2026-02-03T00:00:00"/>
    <d v="2026-02-12T00:00:00"/>
    <d v="2026-04-30T00:00:00"/>
    <n v="87"/>
    <x v="1"/>
  </r>
  <r>
    <n v="2904"/>
    <s v="364 PK/PID.SUS/2026"/>
    <x v="1"/>
    <s v="Pidana"/>
    <x v="0"/>
    <n v="0"/>
    <s v="H-YP"/>
    <s v="H-SRD"/>
    <s v="H-SGT"/>
    <n v="0"/>
    <s v="A-AP"/>
    <n v="0"/>
    <d v="2026-01-12T00:00:00"/>
    <d v="2026-02-03T00:00:00"/>
    <d v="2026-02-19T00:00:00"/>
    <d v="2026-04-30T00:00:00"/>
    <n v="87"/>
    <x v="1"/>
  </r>
  <r>
    <n v="2905"/>
    <s v="582 PK/PID.SUS/2026"/>
    <x v="1"/>
    <s v="Pidana"/>
    <x v="0"/>
    <n v="0"/>
    <s v="H-JUP"/>
    <s v="H-SGT"/>
    <s v="H-AMA"/>
    <n v="0"/>
    <s v="A-SIM"/>
    <n v="0"/>
    <d v="2026-01-15T00:00:00"/>
    <d v="2026-02-11T00:00:00"/>
    <d v="2026-02-19T00:00:00"/>
    <d v="2026-04-30T00:00:00"/>
    <n v="79"/>
    <x v="1"/>
  </r>
  <r>
    <n v="2906"/>
    <s v="2338 K/PID.SUS/2026"/>
    <x v="1"/>
    <s v="Pidana"/>
    <x v="2"/>
    <n v="0"/>
    <s v="H-SL"/>
    <s v="H-SGT"/>
    <s v="H-TMA"/>
    <n v="0"/>
    <s v="A-AP"/>
    <n v="0"/>
    <d v="2026-02-03T00:00:00"/>
    <d v="2026-02-04T00:00:00"/>
    <d v="2026-02-24T00:00:00"/>
    <d v="2026-04-30T00:00:00"/>
    <n v="86"/>
    <x v="1"/>
  </r>
  <r>
    <n v="2907"/>
    <s v="2280 K/PID.SUS/2026"/>
    <x v="1"/>
    <s v="Pidana"/>
    <x v="2"/>
    <n v="0"/>
    <s v="H-SL"/>
    <s v="H-SGT"/>
    <s v="H-TMA"/>
    <n v="0"/>
    <s v="A-CAR"/>
    <n v="0"/>
    <d v="2026-02-03T00:00:00"/>
    <d v="2026-02-04T00:00:00"/>
    <d v="2026-02-25T00:00:00"/>
    <d v="2026-04-30T00:00:00"/>
    <n v="86"/>
    <x v="1"/>
  </r>
  <r>
    <n v="2908"/>
    <s v="2308 K/PID.SUS/2026"/>
    <x v="1"/>
    <s v="Pidana"/>
    <x v="2"/>
    <n v="0"/>
    <s v="H-SL"/>
    <s v="H-SGT"/>
    <s v="H-TMA"/>
    <n v="0"/>
    <s v="A-CAR"/>
    <n v="0"/>
    <d v="2026-02-03T00:00:00"/>
    <d v="2026-02-04T00:00:00"/>
    <d v="2026-02-25T00:00:00"/>
    <d v="2026-04-30T00:00:00"/>
    <n v="86"/>
    <x v="1"/>
  </r>
  <r>
    <n v="2909"/>
    <s v="1606 K/PID.SUS/2026"/>
    <x v="1"/>
    <s v="Pidana"/>
    <x v="2"/>
    <n v="0"/>
    <s v="H-JUP"/>
    <s v="H-HASP"/>
    <s v="H-NEY"/>
    <n v="0"/>
    <s v="A-MEWA"/>
    <n v="0"/>
    <d v="2026-01-23T00:00:00"/>
    <d v="2026-02-19T00:00:00"/>
    <d v="2026-02-26T00:00:00"/>
    <d v="2026-04-30T00:00:00"/>
    <n v="71"/>
    <x v="1"/>
  </r>
  <r>
    <n v="2910"/>
    <s v="1142 PK/PID.SUS/2026"/>
    <x v="1"/>
    <s v="Pidana"/>
    <x v="0"/>
    <n v="0"/>
    <s v="H-YNT"/>
    <s v="H-SRD"/>
    <s v="H-HASP"/>
    <n v="0"/>
    <s v="A-VIT"/>
    <n v="0"/>
    <d v="2026-02-03T00:00:00"/>
    <d v="2026-02-13T00:00:00"/>
    <d v="2026-02-26T00:00:00"/>
    <d v="2026-04-30T00:00:00"/>
    <n v="77"/>
    <x v="1"/>
  </r>
  <r>
    <n v="2911"/>
    <s v="1977 K/PID.SUS/2026"/>
    <x v="1"/>
    <s v="Pidana"/>
    <x v="2"/>
    <n v="0"/>
    <s v="H-HM"/>
    <s v="H-SGS"/>
    <s v="H-SRD"/>
    <n v="0"/>
    <s v="A-SIR"/>
    <n v="0"/>
    <d v="2026-01-28T00:00:00"/>
    <d v="2026-02-12T00:00:00"/>
    <d v="2026-02-26T00:00:00"/>
    <d v="2026-04-30T00:00:00"/>
    <n v="78"/>
    <x v="1"/>
  </r>
  <r>
    <n v="2912"/>
    <s v="875 PK/PID.SUS/2026"/>
    <x v="1"/>
    <s v="Pidana"/>
    <x v="1"/>
    <n v="0"/>
    <s v="H-YNT"/>
    <s v="H-AH-ANS"/>
    <s v="H-HASP"/>
    <n v="0"/>
    <s v="A-YUFA"/>
    <s v="Dwi Tomo"/>
    <d v="2026-01-23T00:00:00"/>
    <d v="2026-02-13T00:00:00"/>
    <d v="2026-03-03T00:00:00"/>
    <d v="2026-04-30T00:00:00"/>
    <n v="77"/>
    <x v="1"/>
  </r>
  <r>
    <n v="2913"/>
    <s v="1737 K/PID.SUS/2026"/>
    <x v="1"/>
    <s v="Pidana"/>
    <x v="2"/>
    <n v="0"/>
    <s v="H-YP"/>
    <s v="H-NEY"/>
    <s v="H-STJ"/>
    <n v="0"/>
    <s v="A-END"/>
    <s v="Murganda Sitompul"/>
    <d v="2026-01-26T00:00:00"/>
    <d v="2026-02-24T00:00:00"/>
    <d v="2026-03-04T00:00:00"/>
    <d v="2026-04-30T00:00:00"/>
    <n v="66"/>
    <x v="1"/>
  </r>
  <r>
    <n v="2914"/>
    <s v="1968 K/PID.SUS/2026"/>
    <x v="1"/>
    <s v="Pidana"/>
    <x v="2"/>
    <n v="0"/>
    <s v="H-YNT"/>
    <s v="H-SRD"/>
    <s v="H-HASP"/>
    <n v="0"/>
    <s v="A-MSY"/>
    <n v="0"/>
    <d v="2026-01-28T00:00:00"/>
    <d v="2026-02-18T00:00:00"/>
    <d v="2026-03-03T00:00:00"/>
    <d v="2026-04-30T00:00:00"/>
    <n v="72"/>
    <x v="1"/>
  </r>
  <r>
    <n v="2915"/>
    <s v="2162 K/PID.SUS/2026"/>
    <x v="1"/>
    <s v="Pidana"/>
    <x v="2"/>
    <n v="0"/>
    <s v="H-JUP"/>
    <s v="H-SGT"/>
    <s v="H-AMA"/>
    <n v="0"/>
    <s v="A-MEWA"/>
    <n v="0"/>
    <d v="2026-02-02T00:00:00"/>
    <d v="2026-02-25T00:00:00"/>
    <d v="2026-03-05T00:00:00"/>
    <d v="2026-04-30T00:00:00"/>
    <n v="65"/>
    <x v="1"/>
  </r>
  <r>
    <n v="2916"/>
    <s v="3112 K/PID.SUS/2026"/>
    <x v="1"/>
    <s v="Pidana"/>
    <x v="2"/>
    <n v="0"/>
    <s v="H-JUP"/>
    <s v="H-SGT"/>
    <s v="H-AMA"/>
    <n v="0"/>
    <s v="A-MEWA"/>
    <n v="0"/>
    <d v="2026-02-20T00:00:00"/>
    <d v="2026-02-25T00:00:00"/>
    <d v="2026-03-05T00:00:00"/>
    <d v="2026-04-30T00:00:00"/>
    <n v="65"/>
    <x v="1"/>
  </r>
  <r>
    <n v="2917"/>
    <s v="3025 K/PID.SUS/2026"/>
    <x v="1"/>
    <s v="Pidana"/>
    <x v="2"/>
    <n v="0"/>
    <s v="H-YNT"/>
    <s v="H-AMA"/>
    <s v="H-NEY"/>
    <n v="0"/>
    <s v="A-END"/>
    <n v="0"/>
    <d v="2026-02-19T00:00:00"/>
    <d v="2026-03-02T00:00:00"/>
    <d v="2026-03-10T00:00:00"/>
    <d v="2026-04-30T00:00:00"/>
    <n v="60"/>
    <x v="1"/>
  </r>
  <r>
    <n v="2918"/>
    <s v="2158 K/PID.SUS/2026"/>
    <x v="1"/>
    <s v="Pidana"/>
    <x v="2"/>
    <n v="0"/>
    <s v="H-YNT"/>
    <s v="H-SRD"/>
    <s v="H-HASP"/>
    <n v="0"/>
    <s v="A-VIT"/>
    <n v="0"/>
    <d v="2026-02-02T00:00:00"/>
    <d v="2026-02-25T00:00:00"/>
    <d v="2026-03-10T00:00:00"/>
    <d v="2026-04-30T00:00:00"/>
    <n v="65"/>
    <x v="1"/>
  </r>
  <r>
    <n v="2919"/>
    <s v="656 PK/PID.SUS/2026"/>
    <x v="1"/>
    <s v="Pidana"/>
    <x v="1"/>
    <n v="0"/>
    <s v="H-SOE"/>
    <s v="H-AH-ANS"/>
    <s v="H-SRD"/>
    <n v="0"/>
    <s v="A-SSM"/>
    <s v="Dwi Tomo"/>
    <d v="2026-01-20T00:00:00"/>
    <d v="2026-02-23T00:00:00"/>
    <d v="2026-04-01T00:00:00"/>
    <d v="2026-04-30T00:00:00"/>
    <n v="67"/>
    <x v="1"/>
  </r>
  <r>
    <n v="2920"/>
    <s v="1725 K/PID.SUS/2026"/>
    <x v="1"/>
    <s v="Pidana"/>
    <x v="2"/>
    <n v="0"/>
    <s v="H-JUP"/>
    <s v="H-SGT"/>
    <s v="H-AMA"/>
    <n v="0"/>
    <s v="A-MEWA"/>
    <n v="0"/>
    <d v="2026-01-26T00:00:00"/>
    <d v="2026-02-03T00:00:00"/>
    <d v="2026-02-11T00:00:00"/>
    <d v="2026-04-30T00:00:00"/>
    <n v="87"/>
    <x v="1"/>
  </r>
  <r>
    <n v="2921"/>
    <s v="1951 K/PID.SUS/2026"/>
    <x v="1"/>
    <s v="Pidana"/>
    <x v="3"/>
    <n v="0"/>
    <s v="H-YP"/>
    <s v="H-AH-SYS"/>
    <s v="H-NEY"/>
    <n v="0"/>
    <s v="A-END"/>
    <s v="Emilia Djajasubagia"/>
    <d v="2026-01-28T00:00:00"/>
    <d v="2026-02-12T00:00:00"/>
    <d v="2026-02-18T00:00:00"/>
    <d v="2026-04-30T00:00:00"/>
    <n v="78"/>
    <x v="1"/>
  </r>
  <r>
    <n v="2922"/>
    <s v="649 PK/PID.SUS/2026"/>
    <x v="1"/>
    <s v="Pidana"/>
    <x v="1"/>
    <n v="0"/>
    <s v="H-YP"/>
    <s v="H-AH-SYS"/>
    <s v="H-NEY"/>
    <n v="0"/>
    <s v="A-END"/>
    <s v="Dwi Tomo"/>
    <d v="2026-01-20T00:00:00"/>
    <d v="2026-02-03T00:00:00"/>
    <d v="2026-02-11T00:00:00"/>
    <d v="2026-04-30T00:00:00"/>
    <n v="87"/>
    <x v="1"/>
  </r>
  <r>
    <n v="2923"/>
    <s v="809 PK/PID.SUS/2026"/>
    <x v="1"/>
    <s v="Pidana"/>
    <x v="0"/>
    <n v="0"/>
    <s v="H-SOE"/>
    <s v="H-HASP"/>
    <s v="H-STJ"/>
    <n v="0"/>
    <s v="A-URA"/>
    <n v="0"/>
    <d v="2026-01-22T00:00:00"/>
    <d v="2026-02-11T00:00:00"/>
    <d v="2026-02-25T00:00:00"/>
    <d v="2026-04-30T00:00:00"/>
    <n v="79"/>
    <x v="1"/>
  </r>
  <r>
    <n v="2924"/>
    <s v="1978 K/PID.SUS/2026"/>
    <x v="1"/>
    <s v="Pidana"/>
    <x v="2"/>
    <n v="0"/>
    <s v="H-JUP"/>
    <s v="H-SGT"/>
    <s v="H-AMA"/>
    <n v="0"/>
    <s v="A-RFW"/>
    <n v="0"/>
    <d v="2026-01-28T00:00:00"/>
    <d v="2026-02-03T00:00:00"/>
    <d v="2026-02-11T00:00:00"/>
    <d v="2026-04-30T00:00:00"/>
    <n v="87"/>
    <x v="1"/>
  </r>
  <r>
    <n v="2925"/>
    <s v="1364 K/PID.SUS/2026"/>
    <x v="1"/>
    <s v="Pidana"/>
    <x v="2"/>
    <n v="0"/>
    <s v="H-JUP"/>
    <s v="H-SGT"/>
    <s v="H-AMA"/>
    <n v="0"/>
    <s v="A-RFW"/>
    <n v="0"/>
    <d v="2026-01-21T00:00:00"/>
    <d v="2026-02-03T00:00:00"/>
    <d v="2026-02-11T00:00:00"/>
    <d v="2026-04-30T00:00:00"/>
    <n v="87"/>
    <x v="1"/>
  </r>
  <r>
    <n v="2926"/>
    <s v="1553 K/PID.SUS/2026"/>
    <x v="1"/>
    <s v="Pidana"/>
    <x v="2"/>
    <n v="0"/>
    <s v="H-HM"/>
    <s v="H-SGS"/>
    <s v="H-SRD"/>
    <n v="0"/>
    <s v="A-SIR"/>
    <n v="0"/>
    <d v="2026-01-23T00:00:00"/>
    <d v="2026-02-12T00:00:00"/>
    <d v="2026-02-26T00:00:00"/>
    <d v="2026-04-30T00:00:00"/>
    <n v="78"/>
    <x v="1"/>
  </r>
  <r>
    <n v="2927"/>
    <s v="1936 K/PID.SUS/2026"/>
    <x v="1"/>
    <s v="Pidana"/>
    <x v="2"/>
    <n v="0"/>
    <s v="H-JUP"/>
    <s v="H-HASP"/>
    <s v="H-NEY"/>
    <n v="0"/>
    <s v="A-MEWA"/>
    <s v="Tety Siti Rochmat Setyawati"/>
    <d v="2026-01-28T00:00:00"/>
    <d v="2026-02-19T00:00:00"/>
    <d v="2026-02-26T00:00:00"/>
    <d v="2026-04-30T00:00:00"/>
    <n v="71"/>
    <x v="1"/>
  </r>
  <r>
    <n v="2928"/>
    <s v="2566 K/PID.SUS/2026"/>
    <x v="1"/>
    <s v="Pidana"/>
    <x v="2"/>
    <n v="0"/>
    <s v="H-JUP"/>
    <s v="H-HASP"/>
    <s v="H-NEY"/>
    <n v="0"/>
    <s v="A-MEWA"/>
    <n v="0"/>
    <d v="2026-02-05T00:00:00"/>
    <d v="2026-02-25T00:00:00"/>
    <d v="2026-03-04T00:00:00"/>
    <d v="2026-04-30T00:00:00"/>
    <n v="65"/>
    <x v="1"/>
  </r>
  <r>
    <n v="2929"/>
    <s v="1562 K/PID.SUS/2026"/>
    <x v="1"/>
    <s v="Pidana"/>
    <x v="2"/>
    <n v="0"/>
    <s v="H-PH"/>
    <s v="H-AMA"/>
    <s v="H-HASP"/>
    <n v="0"/>
    <s v="A-RFW"/>
    <n v="0"/>
    <d v="2026-01-23T00:00:00"/>
    <d v="2026-02-10T00:00:00"/>
    <d v="2026-02-26T00:00:00"/>
    <d v="2026-04-30T00:00:00"/>
    <n v="80"/>
    <x v="1"/>
  </r>
  <r>
    <n v="2930"/>
    <s v="1205 K/PID.SUS/2026"/>
    <x v="1"/>
    <s v="Pidana"/>
    <x v="2"/>
    <n v="0"/>
    <s v="H-JUP"/>
    <s v="H-SGT"/>
    <s v="H-AMA"/>
    <n v="0"/>
    <s v="A-AP"/>
    <n v="0"/>
    <d v="2026-01-20T00:00:00"/>
    <d v="2026-02-03T00:00:00"/>
    <d v="2026-02-11T00:00:00"/>
    <d v="2026-04-30T00:00:00"/>
    <n v="87"/>
    <x v="1"/>
  </r>
  <r>
    <n v="2931"/>
    <s v="1409 K/PID.SUS/2026"/>
    <x v="1"/>
    <s v="Pidana"/>
    <x v="2"/>
    <n v="0"/>
    <s v="H-JUP"/>
    <s v="H-SGT"/>
    <s v="H-AMA"/>
    <n v="0"/>
    <s v="A-AP"/>
    <n v="0"/>
    <d v="2026-01-22T00:00:00"/>
    <d v="2026-02-03T00:00:00"/>
    <d v="2026-02-11T00:00:00"/>
    <d v="2026-04-30T00:00:00"/>
    <n v="87"/>
    <x v="1"/>
  </r>
  <r>
    <n v="2932"/>
    <s v="1616 K/PID.SUS/2026"/>
    <x v="1"/>
    <s v="Pidana"/>
    <x v="3"/>
    <n v="0"/>
    <s v="H-YNT"/>
    <s v="H-AH-ANS"/>
    <s v="H-HASP"/>
    <n v="0"/>
    <s v="A-YUFA"/>
    <s v="Dwi Tomo"/>
    <d v="2026-01-23T00:00:00"/>
    <d v="2026-02-11T00:00:00"/>
    <d v="2026-02-19T00:00:00"/>
    <d v="2026-04-30T00:00:00"/>
    <n v="79"/>
    <x v="1"/>
  </r>
  <r>
    <n v="2933"/>
    <s v="3012 K/PID.SUS/2026"/>
    <x v="1"/>
    <s v="Pidana"/>
    <x v="2"/>
    <n v="0"/>
    <s v="H-NEY"/>
    <n v="0"/>
    <n v="0"/>
    <n v="0"/>
    <s v="A-END"/>
    <n v="0"/>
    <d v="2026-02-18T00:00:00"/>
    <d v="2026-02-23T00:00:00"/>
    <d v="2026-02-24T00:00:00"/>
    <d v="2026-04-30T00:00:00"/>
    <n v="67"/>
    <x v="2"/>
  </r>
  <r>
    <n v="2934"/>
    <s v="2102 K/PID.SUS/2026"/>
    <x v="1"/>
    <s v="Pidana"/>
    <x v="2"/>
    <n v="0"/>
    <s v="H-HM"/>
    <s v="H-NEY"/>
    <s v="H-APH"/>
    <n v="0"/>
    <s v="A-YUFA"/>
    <n v="0"/>
    <d v="2026-01-30T00:00:00"/>
    <d v="2026-02-12T00:00:00"/>
    <d v="2026-02-24T00:00:00"/>
    <d v="2026-04-30T00:00:00"/>
    <n v="78"/>
    <x v="1"/>
  </r>
  <r>
    <n v="2935"/>
    <s v="2057 K/PID.SUS/2026"/>
    <x v="1"/>
    <s v="Pidana"/>
    <x v="2"/>
    <n v="0"/>
    <s v="H-PH"/>
    <s v="H-AMA"/>
    <s v="H-SRD"/>
    <n v="0"/>
    <s v="A-BYI"/>
    <n v="0"/>
    <d v="2026-01-29T00:00:00"/>
    <d v="2026-02-10T00:00:00"/>
    <d v="2026-02-26T00:00:00"/>
    <d v="2026-04-30T00:00:00"/>
    <n v="80"/>
    <x v="1"/>
  </r>
  <r>
    <n v="2936"/>
    <s v="1292 K/PID.SUS/2026"/>
    <x v="1"/>
    <s v="Pidana"/>
    <x v="3"/>
    <n v="0"/>
    <s v="H-JUP"/>
    <s v="H-AH-AMJ"/>
    <s v="H-AMA"/>
    <n v="0"/>
    <s v="A-MEWA"/>
    <s v="Dwi Tomo"/>
    <d v="2026-01-21T00:00:00"/>
    <d v="2026-02-03T00:00:00"/>
    <d v="2026-02-11T00:00:00"/>
    <d v="2026-04-30T00:00:00"/>
    <n v="87"/>
    <x v="1"/>
  </r>
  <r>
    <n v="2937"/>
    <s v="1135 K/PID.SUS/2026"/>
    <x v="1"/>
    <s v="Pidana"/>
    <x v="2"/>
    <n v="0"/>
    <s v="H-JUP"/>
    <s v="H-SGT"/>
    <s v="H-AMA"/>
    <n v="0"/>
    <s v="A-NMI"/>
    <n v="0"/>
    <d v="2026-01-20T00:00:00"/>
    <d v="2026-02-03T00:00:00"/>
    <d v="2026-02-11T00:00:00"/>
    <d v="2026-04-30T00:00:00"/>
    <n v="87"/>
    <x v="1"/>
  </r>
  <r>
    <n v="2938"/>
    <s v="970 K/PID.SUS/2026"/>
    <x v="1"/>
    <s v="Pidana"/>
    <x v="2"/>
    <n v="0"/>
    <s v="H-JUP"/>
    <s v="H-SGT"/>
    <s v="H-AMA"/>
    <n v="0"/>
    <s v="A-NMI"/>
    <n v="0"/>
    <d v="2026-01-15T00:00:00"/>
    <d v="2026-02-03T00:00:00"/>
    <d v="2026-02-11T00:00:00"/>
    <d v="2026-04-30T00:00:00"/>
    <n v="87"/>
    <x v="1"/>
  </r>
  <r>
    <n v="2939"/>
    <s v="1431 K/PID.SUS/2026"/>
    <x v="1"/>
    <s v="Pidana"/>
    <x v="2"/>
    <n v="0"/>
    <s v="H-JUP"/>
    <s v="H-SGT"/>
    <s v="H-AMA"/>
    <n v="0"/>
    <s v="A-MEWA"/>
    <n v="0"/>
    <d v="2026-01-22T00:00:00"/>
    <d v="2026-02-03T00:00:00"/>
    <d v="2026-02-11T00:00:00"/>
    <d v="2026-04-30T00:00:00"/>
    <n v="87"/>
    <x v="1"/>
  </r>
  <r>
    <n v="2940"/>
    <s v="880 K/PID.SUS/2026"/>
    <x v="1"/>
    <s v="Pidana"/>
    <x v="3"/>
    <n v="0"/>
    <s v="H-JUP"/>
    <s v="H-AH-AMJ"/>
    <s v="H-AMA"/>
    <n v="0"/>
    <s v="A-MEWA"/>
    <s v="Dwi Tomo"/>
    <d v="2026-01-14T00:00:00"/>
    <d v="2026-02-03T00:00:00"/>
    <d v="2026-02-11T00:00:00"/>
    <d v="2026-04-30T00:00:00"/>
    <n v="87"/>
    <x v="1"/>
  </r>
  <r>
    <n v="2941"/>
    <s v="1168 K/PID.SUS/2026"/>
    <x v="1"/>
    <s v="Pidana"/>
    <x v="2"/>
    <n v="0"/>
    <s v="H-JUP"/>
    <s v="H-SGT"/>
    <s v="H-AMA"/>
    <n v="0"/>
    <s v="A-MEWA"/>
    <n v="0"/>
    <d v="2026-01-20T00:00:00"/>
    <d v="2026-02-03T00:00:00"/>
    <d v="2026-02-11T00:00:00"/>
    <d v="2026-04-30T00:00:00"/>
    <n v="87"/>
    <x v="1"/>
  </r>
  <r>
    <n v="2942"/>
    <s v="2285 K/PID.SUS/2026"/>
    <x v="1"/>
    <s v="Pidana"/>
    <x v="2"/>
    <n v="0"/>
    <s v="H-PH"/>
    <s v="H-STJ"/>
    <s v="H-SGT"/>
    <n v="0"/>
    <s v="A-NSK"/>
    <n v="0"/>
    <d v="2026-02-03T00:00:00"/>
    <d v="2026-02-09T00:00:00"/>
    <d v="2026-02-24T00:00:00"/>
    <d v="2026-04-30T00:00:00"/>
    <n v="81"/>
    <x v="1"/>
  </r>
  <r>
    <n v="2943"/>
    <s v="2125 K/PID.SUS/2026"/>
    <x v="1"/>
    <s v="Pidana"/>
    <x v="2"/>
    <n v="0"/>
    <s v="H-SL"/>
    <s v="H-SGT"/>
    <s v="H-TMA"/>
    <n v="0"/>
    <s v="A-AP"/>
    <n v="0"/>
    <d v="2026-01-30T00:00:00"/>
    <d v="2026-02-04T00:00:00"/>
    <d v="2026-02-24T00:00:00"/>
    <d v="2026-04-30T00:00:00"/>
    <n v="86"/>
    <x v="1"/>
  </r>
  <r>
    <n v="2944"/>
    <s v="2614 K/PID.SUS/2026"/>
    <x v="1"/>
    <s v="Pidana"/>
    <x v="2"/>
    <n v="0"/>
    <s v="H-SL"/>
    <s v="H-SGT"/>
    <s v="H-TMA"/>
    <n v="0"/>
    <s v="A-AP"/>
    <n v="0"/>
    <d v="2026-02-06T00:00:00"/>
    <d v="2026-02-09T00:00:00"/>
    <d v="2026-02-24T00:00:00"/>
    <d v="2026-04-30T00:00:00"/>
    <n v="81"/>
    <x v="1"/>
  </r>
  <r>
    <n v="2945"/>
    <s v="1338 K/PID.SUS/2026"/>
    <x v="1"/>
    <s v="Pidana"/>
    <x v="2"/>
    <n v="0"/>
    <s v="H-YP"/>
    <s v="H-SRD"/>
    <s v="H-SGT"/>
    <n v="0"/>
    <s v="A-NSK"/>
    <n v="0"/>
    <d v="2026-01-21T00:00:00"/>
    <d v="2026-02-03T00:00:00"/>
    <d v="2026-02-12T00:00:00"/>
    <d v="2026-04-30T00:00:00"/>
    <n v="87"/>
    <x v="1"/>
  </r>
  <r>
    <n v="2946"/>
    <s v="1530 K/PID.SUS/2026"/>
    <x v="1"/>
    <s v="Pidana"/>
    <x v="2"/>
    <n v="0"/>
    <s v="H-YP"/>
    <s v="H-NEY"/>
    <s v="H-STJ"/>
    <n v="0"/>
    <s v="A-YT"/>
    <n v="0"/>
    <d v="2026-01-23T00:00:00"/>
    <d v="2026-02-03T00:00:00"/>
    <d v="2026-02-11T00:00:00"/>
    <d v="2026-04-30T00:00:00"/>
    <n v="87"/>
    <x v="1"/>
  </r>
  <r>
    <n v="2947"/>
    <s v="1664 K/PID.SUS/2026"/>
    <x v="1"/>
    <s v="Pidana"/>
    <x v="2"/>
    <n v="0"/>
    <s v="H-YP"/>
    <s v="H-NEY"/>
    <s v="H-STJ"/>
    <n v="0"/>
    <s v="A-YT"/>
    <s v="Murganda Sitompul"/>
    <d v="2026-01-26T00:00:00"/>
    <d v="2026-02-03T00:00:00"/>
    <d v="2026-02-11T00:00:00"/>
    <d v="2026-04-30T00:00:00"/>
    <n v="87"/>
    <x v="1"/>
  </r>
  <r>
    <n v="2948"/>
    <s v="1527 K/PID.SUS/2026"/>
    <x v="1"/>
    <s v="Pidana"/>
    <x v="2"/>
    <n v="0"/>
    <s v="H-YP"/>
    <s v="H-NEY"/>
    <s v="H-STJ"/>
    <n v="0"/>
    <s v="A-LIZ"/>
    <n v="0"/>
    <d v="2026-01-23T00:00:00"/>
    <d v="2026-02-03T00:00:00"/>
    <d v="2026-02-11T00:00:00"/>
    <d v="2026-04-30T00:00:00"/>
    <n v="87"/>
    <x v="1"/>
  </r>
  <r>
    <n v="2949"/>
    <s v="2558 K/PID.SUS/2026"/>
    <x v="1"/>
    <s v="Pidana"/>
    <x v="2"/>
    <n v="0"/>
    <s v="H-SL"/>
    <s v="H-SGT"/>
    <s v="H-TMA"/>
    <n v="0"/>
    <s v="A-MAP"/>
    <n v="0"/>
    <d v="2026-02-05T00:00:00"/>
    <d v="2026-02-09T00:00:00"/>
    <d v="2026-02-25T00:00:00"/>
    <d v="2026-04-30T00:00:00"/>
    <n v="81"/>
    <x v="1"/>
  </r>
  <r>
    <n v="2950"/>
    <s v="1148 K/PID.SUS/2026"/>
    <x v="1"/>
    <s v="Pidana"/>
    <x v="2"/>
    <n v="0"/>
    <s v="H-YP"/>
    <s v="H-NEY"/>
    <s v="H-STJ"/>
    <n v="0"/>
    <s v="A-LIZ"/>
    <n v="0"/>
    <d v="2026-01-20T00:00:00"/>
    <d v="2026-02-03T00:00:00"/>
    <d v="2026-02-11T00:00:00"/>
    <d v="2026-04-30T00:00:00"/>
    <n v="87"/>
    <x v="1"/>
  </r>
  <r>
    <n v="2951"/>
    <s v="1115 PK/PID.SUS/2026"/>
    <x v="1"/>
    <s v="Pidana"/>
    <x v="0"/>
    <n v="0"/>
    <s v="H-YNT"/>
    <s v="H-STJ"/>
    <s v="H-NEY"/>
    <n v="0"/>
    <s v="A-MSY"/>
    <n v="0"/>
    <d v="2026-02-03T00:00:00"/>
    <d v="2026-02-13T00:00:00"/>
    <d v="2026-02-26T00:00:00"/>
    <d v="2026-04-30T00:00:00"/>
    <n v="77"/>
    <x v="1"/>
  </r>
  <r>
    <n v="2952"/>
    <s v="1281 K/PID.SUS/2026"/>
    <x v="1"/>
    <s v="Pidana"/>
    <x v="2"/>
    <n v="0"/>
    <s v="H-YP"/>
    <s v="H-SRD"/>
    <s v="H-SGT"/>
    <n v="0"/>
    <s v="A-LIZ"/>
    <n v="0"/>
    <d v="2026-01-21T00:00:00"/>
    <d v="2026-02-03T00:00:00"/>
    <d v="2026-02-12T00:00:00"/>
    <d v="2026-04-30T00:00:00"/>
    <n v="87"/>
    <x v="1"/>
  </r>
  <r>
    <n v="2953"/>
    <s v="1138 K/PID.SUS/2026"/>
    <x v="1"/>
    <s v="Pidana"/>
    <x v="2"/>
    <n v="0"/>
    <s v="H-JUP"/>
    <s v="H-SGT"/>
    <s v="H-AMA"/>
    <n v="0"/>
    <s v="A-NMI"/>
    <n v="0"/>
    <d v="2026-01-20T00:00:00"/>
    <d v="2026-02-03T00:00:00"/>
    <d v="2026-02-11T00:00:00"/>
    <d v="2026-04-30T00:00:00"/>
    <n v="87"/>
    <x v="1"/>
  </r>
  <r>
    <n v="2954"/>
    <s v="1083 K/PID.SUS/2026"/>
    <x v="1"/>
    <s v="Pidana"/>
    <x v="2"/>
    <n v="0"/>
    <s v="H-YP"/>
    <s v="H-NEY"/>
    <s v="H-STJ"/>
    <n v="0"/>
    <s v="A-MAP"/>
    <s v="Murganda Sitompul"/>
    <d v="2026-01-19T00:00:00"/>
    <d v="2026-02-03T00:00:00"/>
    <d v="2026-02-11T00:00:00"/>
    <d v="2026-04-30T00:00:00"/>
    <n v="87"/>
    <x v="1"/>
  </r>
  <r>
    <n v="2955"/>
    <s v="1152 K/PID.SUS/2026"/>
    <x v="1"/>
    <s v="Pidana"/>
    <x v="2"/>
    <n v="0"/>
    <s v="H-YP"/>
    <s v="H-NEY"/>
    <s v="H-STJ"/>
    <n v="0"/>
    <s v="A-END"/>
    <n v="0"/>
    <d v="2026-01-20T00:00:00"/>
    <d v="2026-02-03T00:00:00"/>
    <d v="2026-02-11T00:00:00"/>
    <d v="2026-04-30T00:00:00"/>
    <n v="87"/>
    <x v="1"/>
  </r>
  <r>
    <n v="2956"/>
    <s v="1974 K/PID.SUS/2026"/>
    <x v="1"/>
    <s v="Pidana"/>
    <x v="2"/>
    <n v="0"/>
    <s v="H-PH"/>
    <s v="H-STJ"/>
    <s v="H-SGT"/>
    <n v="0"/>
    <s v="A-NMI"/>
    <n v="0"/>
    <d v="2026-01-28T00:00:00"/>
    <d v="2026-02-09T00:00:00"/>
    <d v="2026-02-24T00:00:00"/>
    <d v="2026-04-30T00:00:00"/>
    <n v="81"/>
    <x v="1"/>
  </r>
  <r>
    <n v="2957"/>
    <s v="1982 K/PID.SUS/2026"/>
    <x v="1"/>
    <s v="Pidana"/>
    <x v="2"/>
    <n v="0"/>
    <s v="H-YNT"/>
    <s v="H-STJ"/>
    <s v="H-NEY"/>
    <n v="0"/>
    <s v="A-MSY"/>
    <n v="0"/>
    <d v="2026-01-28T00:00:00"/>
    <d v="2026-02-18T00:00:00"/>
    <d v="2026-03-03T00:00:00"/>
    <d v="2026-04-30T00:00:00"/>
    <n v="72"/>
    <x v="1"/>
  </r>
  <r>
    <n v="2958"/>
    <s v="555 PK/PID.SUS/2026"/>
    <x v="1"/>
    <s v="Pidana"/>
    <x v="1"/>
    <n v="0"/>
    <s v="H-YP"/>
    <s v="H-AH-SYS"/>
    <s v="H-NEY"/>
    <n v="0"/>
    <s v="A-LIZ"/>
    <s v="Emilia Djajasubagia"/>
    <d v="2026-01-12T00:00:00"/>
    <d v="2026-02-03T00:00:00"/>
    <d v="2026-02-11T00:00:00"/>
    <d v="2026-04-30T00:00:00"/>
    <n v="87"/>
    <x v="1"/>
  </r>
  <r>
    <n v="2959"/>
    <s v="1891 K/PID.SUS/2026"/>
    <x v="1"/>
    <s v="Pidana"/>
    <x v="2"/>
    <n v="0"/>
    <s v="H-YNT"/>
    <s v="H-SRD"/>
    <s v="H-HASP"/>
    <n v="0"/>
    <s v="A-MSY"/>
    <n v="0"/>
    <d v="2026-01-28T00:00:00"/>
    <d v="2026-02-18T00:00:00"/>
    <d v="2026-03-03T00:00:00"/>
    <d v="2026-04-30T00:00:00"/>
    <n v="72"/>
    <x v="1"/>
  </r>
  <r>
    <n v="2960"/>
    <s v="2422 K/PID.SUS/2026"/>
    <x v="1"/>
    <s v="Pidana"/>
    <x v="2"/>
    <n v="0"/>
    <s v="H-YP"/>
    <s v="H-NEY"/>
    <s v="H-STJ"/>
    <n v="0"/>
    <s v="A-MUL"/>
    <n v="0"/>
    <d v="2026-02-04T00:00:00"/>
    <d v="2026-02-12T00:00:00"/>
    <d v="2026-02-18T00:00:00"/>
    <d v="2026-04-30T00:00:00"/>
    <n v="78"/>
    <x v="1"/>
  </r>
  <r>
    <n v="2961"/>
    <s v="2993 K/PID.SUS/2026"/>
    <x v="1"/>
    <s v="Pidana"/>
    <x v="3"/>
    <n v="0"/>
    <s v="H-YNT"/>
    <s v="H-AH-ANS"/>
    <s v="H-HASP"/>
    <n v="0"/>
    <s v="A-VIT"/>
    <s v="Emilia Djajasubagia"/>
    <d v="2026-02-18T00:00:00"/>
    <d v="2026-02-24T00:00:00"/>
    <d v="2026-03-11T00:00:00"/>
    <d v="2026-04-30T00:00:00"/>
    <n v="66"/>
    <x v="1"/>
  </r>
  <r>
    <n v="2962"/>
    <s v="2445 K/PID.SUS/2026"/>
    <x v="1"/>
    <s v="Pidana"/>
    <x v="2"/>
    <n v="0"/>
    <s v="H-YNT"/>
    <s v="H-SRD"/>
    <s v="H-HASP"/>
    <n v="0"/>
    <s v="A-VIT"/>
    <n v="0"/>
    <d v="2026-02-04T00:00:00"/>
    <d v="2026-02-25T00:00:00"/>
    <d v="2026-03-10T00:00:00"/>
    <d v="2026-04-30T00:00:00"/>
    <n v="65"/>
    <x v="1"/>
  </r>
  <r>
    <n v="2963"/>
    <s v="2696 K/PID.SUS/2026"/>
    <x v="1"/>
    <s v="Pidana"/>
    <x v="2"/>
    <n v="0"/>
    <s v="H-HM"/>
    <s v="H-SGS"/>
    <s v="H-SRD"/>
    <n v="0"/>
    <s v="A-PRO"/>
    <n v="0"/>
    <d v="2026-02-09T00:00:00"/>
    <d v="2026-02-26T00:00:00"/>
    <d v="2026-03-05T00:00:00"/>
    <d v="2026-04-30T00:00:00"/>
    <n v="64"/>
    <x v="1"/>
  </r>
  <r>
    <n v="2964"/>
    <s v="1089 PK/PID.SUS/2026"/>
    <x v="1"/>
    <s v="Pidana"/>
    <x v="0"/>
    <n v="0"/>
    <s v="H-DBS"/>
    <s v="H-AMA"/>
    <s v="H-SRD"/>
    <n v="0"/>
    <s v="A-MAP"/>
    <n v="0"/>
    <d v="2026-02-02T00:00:00"/>
    <d v="2026-02-04T00:00:00"/>
    <d v="2026-02-12T00:00:00"/>
    <d v="2026-04-30T00:00:00"/>
    <n v="86"/>
    <x v="1"/>
  </r>
  <r>
    <n v="2965"/>
    <s v="1799 K/PID.SUS/2026"/>
    <x v="1"/>
    <s v="Pidana"/>
    <x v="2"/>
    <n v="0"/>
    <s v="H-YNT"/>
    <s v="H-STJ"/>
    <s v="H-NEY"/>
    <n v="0"/>
    <s v="A-MSY"/>
    <n v="0"/>
    <d v="2026-01-27T00:00:00"/>
    <d v="2026-02-18T00:00:00"/>
    <d v="2026-03-03T00:00:00"/>
    <d v="2026-04-30T00:00:00"/>
    <n v="72"/>
    <x v="1"/>
  </r>
  <r>
    <n v="2966"/>
    <s v="961 PK/PID.SUS/2026"/>
    <x v="1"/>
    <s v="Pidana"/>
    <x v="0"/>
    <n v="0"/>
    <s v="H-YNT"/>
    <s v="H-SRD"/>
    <s v="H-HASP"/>
    <n v="0"/>
    <s v="A-MSY"/>
    <n v="0"/>
    <d v="2026-02-03T00:00:00"/>
    <d v="2026-02-13T00:00:00"/>
    <d v="2026-02-26T00:00:00"/>
    <d v="2026-04-30T00:00:00"/>
    <n v="77"/>
    <x v="1"/>
  </r>
  <r>
    <n v="2967"/>
    <s v="1962 K/PID.SUS/2026"/>
    <x v="1"/>
    <s v="Pidana"/>
    <x v="2"/>
    <n v="0"/>
    <s v="H-YNT"/>
    <s v="H-STJ"/>
    <s v="H-NEY"/>
    <n v="0"/>
    <s v="A-MUL"/>
    <n v="0"/>
    <d v="2026-01-28T00:00:00"/>
    <d v="2026-02-18T00:00:00"/>
    <d v="2026-03-03T00:00:00"/>
    <d v="2026-04-30T00:00:00"/>
    <n v="72"/>
    <x v="1"/>
  </r>
  <r>
    <n v="2968"/>
    <s v="1716 K/PID.SUS/2026"/>
    <x v="1"/>
    <s v="Pidana"/>
    <x v="2"/>
    <n v="0"/>
    <s v="H-PH"/>
    <s v="H-STJ"/>
    <s v="H-SGT"/>
    <n v="0"/>
    <s v="A-AMIR"/>
    <n v="0"/>
    <d v="2026-01-26T00:00:00"/>
    <d v="2026-02-09T00:00:00"/>
    <d v="2026-02-24T00:00:00"/>
    <d v="2026-04-30T00:00:00"/>
    <n v="81"/>
    <x v="1"/>
  </r>
  <r>
    <n v="2969"/>
    <s v="1703 K/PID.SUS-LH/2026"/>
    <x v="1"/>
    <s v="Pidana"/>
    <x v="2"/>
    <n v="0"/>
    <s v="H-PH"/>
    <s v="H-STJ"/>
    <s v="H-SGT"/>
    <n v="0"/>
    <s v="A-AMIR"/>
    <s v="Murganda Sitompul"/>
    <d v="2026-01-26T00:00:00"/>
    <d v="2026-02-09T00:00:00"/>
    <d v="2026-02-24T00:00:00"/>
    <d v="2026-04-30T00:00:00"/>
    <n v="81"/>
    <x v="1"/>
  </r>
  <r>
    <n v="2970"/>
    <s v="1133 K/PID.SUS/2026"/>
    <x v="1"/>
    <s v="Pidana"/>
    <x v="2"/>
    <n v="0"/>
    <s v="H-YP"/>
    <s v="H-NEY"/>
    <s v="H-STJ"/>
    <n v="0"/>
    <s v="A-WID"/>
    <n v="0"/>
    <d v="2026-01-20T00:00:00"/>
    <d v="2026-02-03T00:00:00"/>
    <d v="2026-02-11T00:00:00"/>
    <d v="2026-04-30T00:00:00"/>
    <n v="87"/>
    <x v="1"/>
  </r>
  <r>
    <n v="2971"/>
    <s v="1199 K/PID.SUS/2026"/>
    <x v="1"/>
    <s v="Pidana"/>
    <x v="2"/>
    <n v="0"/>
    <s v="H-YP"/>
    <s v="H-NEY"/>
    <s v="H-STJ"/>
    <n v="0"/>
    <s v="A-WID"/>
    <n v="0"/>
    <d v="2026-01-20T00:00:00"/>
    <d v="2026-02-03T00:00:00"/>
    <d v="2026-02-11T00:00:00"/>
    <d v="2026-04-30T00:00:00"/>
    <n v="87"/>
    <x v="1"/>
  </r>
  <r>
    <n v="2972"/>
    <s v="1649 K/PID.SUS/2026"/>
    <x v="1"/>
    <s v="Pidana"/>
    <x v="2"/>
    <n v="0"/>
    <s v="H-YP"/>
    <s v="H-NEY"/>
    <s v="H-STJ"/>
    <n v="0"/>
    <s v="A-YT"/>
    <n v="0"/>
    <d v="2026-01-26T00:00:00"/>
    <d v="2026-02-03T00:00:00"/>
    <d v="2026-02-11T00:00:00"/>
    <d v="2026-04-30T00:00:00"/>
    <n v="87"/>
    <x v="1"/>
  </r>
  <r>
    <n v="2973"/>
    <s v="2015 K/PID.SUS/2026"/>
    <x v="1"/>
    <s v="Pidana"/>
    <x v="2"/>
    <n v="0"/>
    <s v="H-SL"/>
    <s v="H-SGT"/>
    <s v="H-TMA"/>
    <n v="0"/>
    <s v="A-RST"/>
    <n v="0"/>
    <d v="2026-01-29T00:00:00"/>
    <d v="2026-02-02T00:00:00"/>
    <d v="2026-02-24T00:00:00"/>
    <d v="2026-04-30T00:00:00"/>
    <n v="88"/>
    <x v="1"/>
  </r>
  <r>
    <n v="2974"/>
    <s v="81 PK/PID.SUS/2026"/>
    <x v="1"/>
    <s v="Pidana"/>
    <x v="0"/>
    <n v="0"/>
    <s v="H-YP"/>
    <s v="H-SRD"/>
    <s v="H-SGT"/>
    <n v="0"/>
    <s v="A-NSK"/>
    <s v="Murganda Sitompul"/>
    <d v="2026-01-06T00:00:00"/>
    <d v="2026-02-12T00:00:00"/>
    <d v="2026-02-19T00:00:00"/>
    <d v="2026-04-30T00:00:00"/>
    <n v="78"/>
    <x v="1"/>
  </r>
  <r>
    <n v="2975"/>
    <s v="880 PK/PID.SUS/2026"/>
    <x v="1"/>
    <s v="Pidana"/>
    <x v="0"/>
    <n v="0"/>
    <s v="H-YP"/>
    <s v="H-SRD"/>
    <s v="H-SGT"/>
    <n v="0"/>
    <s v="A-YT"/>
    <n v="0"/>
    <d v="2026-01-23T00:00:00"/>
    <d v="2026-02-13T00:00:00"/>
    <d v="2026-02-24T00:00:00"/>
    <d v="2026-04-30T00:00:00"/>
    <n v="77"/>
    <x v="1"/>
  </r>
  <r>
    <n v="2976"/>
    <s v="1357 K/PID.SUS/2026"/>
    <x v="1"/>
    <s v="Pidana"/>
    <x v="2"/>
    <n v="0"/>
    <s v="H-YP"/>
    <s v="H-SRD"/>
    <s v="H-SGT"/>
    <n v="0"/>
    <s v="A-LIZ"/>
    <n v="0"/>
    <d v="2026-01-21T00:00:00"/>
    <d v="2026-02-03T00:00:00"/>
    <d v="2026-02-12T00:00:00"/>
    <d v="2026-04-30T00:00:00"/>
    <n v="87"/>
    <x v="1"/>
  </r>
  <r>
    <n v="2977"/>
    <s v="1442 K/PID.SUS/2026"/>
    <x v="1"/>
    <s v="Pidana"/>
    <x v="2"/>
    <n v="0"/>
    <s v="H-YP"/>
    <s v="H-SRD"/>
    <s v="H-SGT"/>
    <n v="0"/>
    <s v="A-LIZ"/>
    <n v="0"/>
    <d v="2026-01-22T00:00:00"/>
    <d v="2026-02-03T00:00:00"/>
    <d v="2026-02-12T00:00:00"/>
    <d v="2026-04-30T00:00:00"/>
    <n v="87"/>
    <x v="1"/>
  </r>
  <r>
    <n v="2978"/>
    <s v="822 K/PID.SUS/2026"/>
    <x v="1"/>
    <s v="Pidana"/>
    <x v="2"/>
    <n v="0"/>
    <s v="H-YP"/>
    <s v="H-SRD"/>
    <s v="H-SGT"/>
    <n v="0"/>
    <s v="A-NSK"/>
    <s v="Tety Siti Rochmat Setyawati"/>
    <d v="2026-01-14T00:00:00"/>
    <d v="2026-02-03T00:00:00"/>
    <d v="2026-02-12T00:00:00"/>
    <d v="2026-04-30T00:00:00"/>
    <n v="87"/>
    <x v="1"/>
  </r>
  <r>
    <n v="2979"/>
    <s v="1484 K/PID.SUS/2026"/>
    <x v="1"/>
    <s v="Pidana"/>
    <x v="2"/>
    <n v="0"/>
    <s v="H-JUP"/>
    <s v="H-SGT"/>
    <s v="H-AMA"/>
    <n v="0"/>
    <s v="A-CAR"/>
    <n v="0"/>
    <d v="2026-01-22T00:00:00"/>
    <d v="2026-02-03T00:00:00"/>
    <d v="2026-02-11T00:00:00"/>
    <d v="2026-04-30T00:00:00"/>
    <n v="87"/>
    <x v="1"/>
  </r>
  <r>
    <n v="2980"/>
    <s v="2137 K/PID.SUS/2026"/>
    <x v="1"/>
    <s v="Pidana"/>
    <x v="2"/>
    <n v="0"/>
    <s v="H-SL"/>
    <s v="H-SGT"/>
    <s v="H-TMA"/>
    <n v="0"/>
    <s v="A-RST"/>
    <n v="0"/>
    <d v="2026-01-30T00:00:00"/>
    <d v="2026-02-03T00:00:00"/>
    <d v="2026-02-24T00:00:00"/>
    <d v="2026-04-30T00:00:00"/>
    <n v="87"/>
    <x v="1"/>
  </r>
  <r>
    <n v="2981"/>
    <s v="379 PK/PID.SUS-LH/2026"/>
    <x v="1"/>
    <s v="Pidana"/>
    <x v="0"/>
    <n v="0"/>
    <s v="H-YP"/>
    <s v="H-SRD"/>
    <s v="H-SGT"/>
    <n v="0"/>
    <s v="A-LIZ"/>
    <s v="Murganda Sitompul"/>
    <d v="2026-01-13T00:00:00"/>
    <d v="2026-02-03T00:00:00"/>
    <d v="2026-02-12T00:00:00"/>
    <d v="2026-04-30T00:00:00"/>
    <n v="87"/>
    <x v="1"/>
  </r>
  <r>
    <n v="2982"/>
    <s v="602 PK/PID.SUS/2026"/>
    <x v="1"/>
    <s v="Pidana"/>
    <x v="0"/>
    <n v="0"/>
    <s v="H-YP"/>
    <s v="H-SRD"/>
    <s v="H-SGT"/>
    <n v="0"/>
    <s v="A-CAR"/>
    <n v="0"/>
    <d v="2026-01-19T00:00:00"/>
    <d v="2026-02-13T00:00:00"/>
    <d v="2026-02-24T00:00:00"/>
    <d v="2026-04-30T00:00:00"/>
    <n v="77"/>
    <x v="1"/>
  </r>
  <r>
    <n v="2983"/>
    <s v="1655 K/PID.SUS/2026"/>
    <x v="1"/>
    <s v="Pidana"/>
    <x v="2"/>
    <n v="0"/>
    <s v="H-JUP"/>
    <s v="H-SGT"/>
    <s v="H-AMA"/>
    <n v="0"/>
    <s v="A-CAR"/>
    <n v="0"/>
    <d v="2026-01-26T00:00:00"/>
    <d v="2026-02-03T00:00:00"/>
    <d v="2026-02-11T00:00:00"/>
    <d v="2026-04-30T00:00:00"/>
    <n v="87"/>
    <x v="1"/>
  </r>
  <r>
    <n v="2984"/>
    <s v="2318 K/PID.SUS/2026"/>
    <x v="1"/>
    <s v="Pidana"/>
    <x v="2"/>
    <n v="0"/>
    <s v="H-SL"/>
    <s v="H-SGT"/>
    <s v="H-TMA"/>
    <n v="0"/>
    <s v="A-CAR"/>
    <n v="0"/>
    <d v="2026-02-03T00:00:00"/>
    <d v="2026-02-04T00:00:00"/>
    <d v="2026-02-25T00:00:00"/>
    <d v="2026-04-30T00:00:00"/>
    <n v="86"/>
    <x v="1"/>
  </r>
  <r>
    <n v="2985"/>
    <s v="520 PK/PID.SUS/2026"/>
    <x v="1"/>
    <s v="Pidana"/>
    <x v="0"/>
    <n v="0"/>
    <s v="H-YP"/>
    <s v="H-SRD"/>
    <s v="H-SGT"/>
    <n v="0"/>
    <s v="A-CAR"/>
    <n v="0"/>
    <d v="2026-01-14T00:00:00"/>
    <d v="2026-02-12T00:00:00"/>
    <d v="2026-02-19T00:00:00"/>
    <d v="2026-04-30T00:00:00"/>
    <n v="78"/>
    <x v="1"/>
  </r>
  <r>
    <n v="2986"/>
    <s v="548 PK/PID.SUS/2026"/>
    <x v="1"/>
    <s v="Pidana"/>
    <x v="0"/>
    <n v="0"/>
    <s v="H-PH"/>
    <s v="H-AMA"/>
    <s v="H-NEY"/>
    <n v="0"/>
    <s v="A-AMIR"/>
    <n v="0"/>
    <d v="2026-01-15T00:00:00"/>
    <d v="2026-02-09T00:00:00"/>
    <d v="2026-02-24T00:00:00"/>
    <d v="2026-04-30T00:00:00"/>
    <n v="81"/>
    <x v="1"/>
  </r>
  <r>
    <n v="2987"/>
    <s v="581 PK/PID.SUS/2026"/>
    <x v="1"/>
    <s v="Pidana"/>
    <x v="0"/>
    <n v="0"/>
    <s v="H-PH"/>
    <s v="H-AMA"/>
    <s v="H-HASP"/>
    <n v="0"/>
    <s v="A-AMIR"/>
    <n v="0"/>
    <d v="2026-01-15T00:00:00"/>
    <d v="2026-02-10T00:00:00"/>
    <d v="2026-02-26T00:00:00"/>
    <d v="2026-04-30T00:00:00"/>
    <n v="80"/>
    <x v="1"/>
  </r>
  <r>
    <n v="2988"/>
    <s v="568 PK/PID.SUS/2026"/>
    <x v="1"/>
    <s v="Pidana"/>
    <x v="0"/>
    <n v="0"/>
    <s v="H-PH"/>
    <s v="H-AMA"/>
    <s v="H-HASP"/>
    <n v="0"/>
    <s v="A-AMIR"/>
    <n v="0"/>
    <d v="2026-01-15T00:00:00"/>
    <d v="2026-02-10T00:00:00"/>
    <d v="2026-02-26T00:00:00"/>
    <d v="2026-04-30T00:00:00"/>
    <n v="80"/>
    <x v="1"/>
  </r>
  <r>
    <n v="2989"/>
    <s v="1674 K/PID.SUS/2026"/>
    <x v="1"/>
    <s v="Pidana"/>
    <x v="2"/>
    <n v="0"/>
    <s v="H-PH"/>
    <s v="H-AMA"/>
    <s v="H-HASP"/>
    <n v="0"/>
    <s v="A-SIM"/>
    <s v="Tety Siti Rochmat Setyawati"/>
    <d v="2026-01-26T00:00:00"/>
    <d v="2026-02-10T00:00:00"/>
    <d v="2026-02-26T00:00:00"/>
    <d v="2026-04-30T00:00:00"/>
    <n v="80"/>
    <x v="1"/>
  </r>
  <r>
    <n v="2990"/>
    <s v="1402 K/PID.SUS/2026"/>
    <x v="1"/>
    <s v="Pidana"/>
    <x v="2"/>
    <n v="0"/>
    <s v="H-PH"/>
    <s v="H-AMA"/>
    <s v="H-HASP"/>
    <n v="0"/>
    <s v="A-SSM"/>
    <n v="0"/>
    <d v="2026-01-22T00:00:00"/>
    <d v="2026-02-10T00:00:00"/>
    <d v="2026-03-05T00:00:00"/>
    <d v="2026-04-30T00:00:00"/>
    <n v="80"/>
    <x v="1"/>
  </r>
  <r>
    <n v="2991"/>
    <s v="1254 K/PID.SUS/2026"/>
    <x v="1"/>
    <s v="Pidana"/>
    <x v="2"/>
    <n v="0"/>
    <s v="H-PH"/>
    <s v="H-AMA"/>
    <s v="H-SRD"/>
    <n v="0"/>
    <s v="A-SIM"/>
    <n v="0"/>
    <d v="2026-01-21T00:00:00"/>
    <d v="2026-02-10T00:00:00"/>
    <d v="2026-02-26T00:00:00"/>
    <d v="2026-04-30T00:00:00"/>
    <n v="80"/>
    <x v="1"/>
  </r>
  <r>
    <n v="2992"/>
    <s v="1914 K/PID.SUS/2026"/>
    <x v="1"/>
    <s v="Pidana"/>
    <x v="2"/>
    <n v="0"/>
    <s v="H-PH"/>
    <s v="H-AMA"/>
    <s v="H-HASP"/>
    <n v="0"/>
    <s v="A-SIM"/>
    <n v="0"/>
    <d v="2026-01-28T00:00:00"/>
    <d v="2026-02-10T00:00:00"/>
    <d v="2026-02-26T00:00:00"/>
    <d v="2026-04-30T00:00:00"/>
    <n v="80"/>
    <x v="1"/>
  </r>
  <r>
    <n v="2993"/>
    <s v="701 PK/PID.SUS/2026"/>
    <x v="1"/>
    <s v="Pidana"/>
    <x v="0"/>
    <n v="0"/>
    <s v="H-YP"/>
    <s v="H-NEY"/>
    <s v="H-STJ"/>
    <n v="0"/>
    <s v="A-SSM"/>
    <n v="0"/>
    <d v="2026-01-21T00:00:00"/>
    <d v="2026-02-13T00:00:00"/>
    <d v="2026-02-25T00:00:00"/>
    <d v="2026-04-30T00:00:00"/>
    <n v="77"/>
    <x v="1"/>
  </r>
  <r>
    <n v="2994"/>
    <s v="971 PK/PID.SUS/2026"/>
    <x v="1"/>
    <s v="Pidana"/>
    <x v="0"/>
    <n v="0"/>
    <s v="H-SL"/>
    <s v="H-SGT"/>
    <s v="H-TMA"/>
    <n v="0"/>
    <s v="A-COP"/>
    <n v="0"/>
    <d v="2026-01-28T00:00:00"/>
    <d v="2026-02-03T00:00:00"/>
    <d v="2026-02-24T00:00:00"/>
    <d v="2026-04-30T00:00:00"/>
    <n v="87"/>
    <x v="1"/>
  </r>
  <r>
    <n v="2995"/>
    <s v="2274 K/PID.SUS/2026"/>
    <x v="1"/>
    <s v="Pidana"/>
    <x v="2"/>
    <n v="0"/>
    <s v="H-SL"/>
    <s v="H-SGT"/>
    <s v="H-TMA"/>
    <n v="0"/>
    <s v="A-COP"/>
    <n v="0"/>
    <d v="2026-02-03T00:00:00"/>
    <d v="2026-02-04T00:00:00"/>
    <d v="2026-02-25T00:00:00"/>
    <d v="2026-04-30T00:00:00"/>
    <n v="86"/>
    <x v="1"/>
  </r>
  <r>
    <n v="2996"/>
    <s v="2086 K/PID.SUS/2026"/>
    <x v="1"/>
    <s v="Pidana"/>
    <x v="2"/>
    <n v="0"/>
    <s v="H-SL"/>
    <s v="H-SGT"/>
    <s v="H-TMA"/>
    <n v="0"/>
    <s v="A-COP"/>
    <n v="0"/>
    <d v="2026-01-30T00:00:00"/>
    <d v="2026-02-04T00:00:00"/>
    <d v="2026-02-25T00:00:00"/>
    <d v="2026-04-30T00:00:00"/>
    <n v="86"/>
    <x v="1"/>
  </r>
  <r>
    <n v="2997"/>
    <s v="1103 PK/PID.SUS/2026"/>
    <x v="1"/>
    <s v="Pidana"/>
    <x v="0"/>
    <n v="0"/>
    <s v="H-SL"/>
    <s v="H-SGT"/>
    <s v="H-TMA"/>
    <n v="0"/>
    <s v="A-COP"/>
    <n v="0"/>
    <d v="2026-02-03T00:00:00"/>
    <d v="2026-02-04T00:00:00"/>
    <d v="2026-02-25T00:00:00"/>
    <d v="2026-04-30T00:00:00"/>
    <n v="86"/>
    <x v="1"/>
  </r>
  <r>
    <n v="2998"/>
    <s v="1093 PK/PID.SUS/2026"/>
    <x v="1"/>
    <s v="Pidana"/>
    <x v="0"/>
    <n v="0"/>
    <s v="H-SL"/>
    <s v="H-SGT"/>
    <s v="H-TMA"/>
    <n v="0"/>
    <s v="A-COP"/>
    <n v="0"/>
    <d v="2026-02-02T00:00:00"/>
    <d v="2026-02-04T00:00:00"/>
    <d v="2026-02-25T00:00:00"/>
    <d v="2026-04-30T00:00:00"/>
    <n v="86"/>
    <x v="1"/>
  </r>
  <r>
    <n v="2999"/>
    <s v="372 PK/PID.SUS/2026"/>
    <x v="1"/>
    <s v="Pidana"/>
    <x v="0"/>
    <n v="0"/>
    <s v="H-PH"/>
    <s v="H-STJ"/>
    <s v="H-SGT"/>
    <n v="0"/>
    <s v="A-AP"/>
    <n v="0"/>
    <d v="2026-01-13T00:00:00"/>
    <d v="2026-02-09T00:00:00"/>
    <d v="2026-02-24T00:00:00"/>
    <d v="2026-04-30T00:00:00"/>
    <n v="81"/>
    <x v="1"/>
  </r>
  <r>
    <n v="3000"/>
    <s v="1603 K/PID.SUS/2026"/>
    <x v="1"/>
    <s v="Pidana"/>
    <x v="2"/>
    <n v="0"/>
    <s v="H-YP"/>
    <s v="H-NEY"/>
    <s v="H-STJ"/>
    <n v="0"/>
    <s v="A-WID"/>
    <s v="Tety Siti Rochmat Setyawati"/>
    <d v="2026-01-23T00:00:00"/>
    <d v="2026-02-03T00:00:00"/>
    <d v="2026-02-11T00:00:00"/>
    <d v="2026-04-30T00:00:00"/>
    <n v="87"/>
    <x v="1"/>
  </r>
  <r>
    <n v="3001"/>
    <s v="1363 K/PID.SUS/2026"/>
    <x v="1"/>
    <s v="Pidana"/>
    <x v="2"/>
    <n v="0"/>
    <s v="H-JUP"/>
    <s v="H-HASP"/>
    <s v="H-NEY"/>
    <n v="0"/>
    <s v="A-MEWA"/>
    <n v="0"/>
    <d v="2026-01-21T00:00:00"/>
    <d v="2026-02-03T00:00:00"/>
    <d v="2026-02-11T00:00:00"/>
    <d v="2026-04-30T00:00:00"/>
    <n v="87"/>
    <x v="1"/>
  </r>
  <r>
    <n v="3002"/>
    <s v="1312 K/PID.SUS/2026"/>
    <x v="1"/>
    <s v="Pidana"/>
    <x v="2"/>
    <n v="0"/>
    <s v="H-JUP"/>
    <s v="H-SGT"/>
    <s v="H-SGS"/>
    <n v="0"/>
    <s v="A-MEWA"/>
    <n v="0"/>
    <d v="2026-01-21T00:00:00"/>
    <d v="2026-02-03T00:00:00"/>
    <d v="2026-02-11T00:00:00"/>
    <d v="2026-04-30T00:00:00"/>
    <n v="87"/>
    <x v="1"/>
  </r>
  <r>
    <n v="3003"/>
    <s v="1050 K/PID.SUS/2026"/>
    <x v="1"/>
    <s v="Pidana"/>
    <x v="2"/>
    <n v="0"/>
    <s v="H-YP"/>
    <s v="H-NEY"/>
    <s v="H-STJ"/>
    <n v="0"/>
    <s v="A-END"/>
    <n v="0"/>
    <d v="2026-01-19T00:00:00"/>
    <d v="2026-02-03T00:00:00"/>
    <d v="2026-02-18T00:00:00"/>
    <d v="2026-04-30T00:00:00"/>
    <n v="87"/>
    <x v="1"/>
  </r>
  <r>
    <n v="3004"/>
    <s v="1687 K/PID.SUS/2026"/>
    <x v="1"/>
    <s v="Pidana"/>
    <x v="2"/>
    <n v="0"/>
    <s v="H-PH"/>
    <s v="H-STJ"/>
    <s v="H-SGT"/>
    <n v="0"/>
    <s v="A-AMIR"/>
    <n v="0"/>
    <d v="2026-01-26T00:00:00"/>
    <d v="2026-02-09T00:00:00"/>
    <d v="2026-02-24T00:00:00"/>
    <d v="2026-04-30T00:00:00"/>
    <n v="81"/>
    <x v="1"/>
  </r>
  <r>
    <n v="3005"/>
    <s v="1821 K/PID.SUS/2026"/>
    <x v="1"/>
    <s v="Pidana"/>
    <x v="2"/>
    <n v="0"/>
    <s v="H-PH"/>
    <s v="H-STJ"/>
    <s v="H-SGT"/>
    <n v="0"/>
    <s v="A-AMIR"/>
    <n v="0"/>
    <d v="2026-01-27T00:00:00"/>
    <d v="2026-02-09T00:00:00"/>
    <d v="2026-02-24T00:00:00"/>
    <d v="2026-04-30T00:00:00"/>
    <n v="81"/>
    <x v="1"/>
  </r>
  <r>
    <n v="3006"/>
    <s v="1770 K/PID.SUS/2026"/>
    <x v="1"/>
    <s v="Pidana"/>
    <x v="2"/>
    <n v="0"/>
    <s v="H-JUP"/>
    <s v="H-HASP"/>
    <s v="H-NEY"/>
    <n v="0"/>
    <s v="A-MEWA"/>
    <n v="0"/>
    <d v="2026-01-27T00:00:00"/>
    <d v="2026-02-03T00:00:00"/>
    <d v="2026-02-11T00:00:00"/>
    <d v="2026-04-30T00:00:00"/>
    <n v="87"/>
    <x v="1"/>
  </r>
  <r>
    <n v="3007"/>
    <s v="1447 K/PID.SUS/2026"/>
    <x v="1"/>
    <s v="Pidana"/>
    <x v="2"/>
    <n v="0"/>
    <s v="H-JUP"/>
    <s v="H-HASP"/>
    <s v="H-NEY"/>
    <n v="0"/>
    <s v="A-MEWA"/>
    <n v="0"/>
    <d v="2026-01-22T00:00:00"/>
    <d v="2026-02-03T00:00:00"/>
    <d v="2026-02-11T00:00:00"/>
    <d v="2026-04-30T00:00:00"/>
    <n v="87"/>
    <x v="1"/>
  </r>
  <r>
    <n v="3008"/>
    <s v="1458 K/PID.SUS/2026"/>
    <x v="1"/>
    <s v="Pidana"/>
    <x v="2"/>
    <n v="0"/>
    <s v="H-PH"/>
    <s v="H-AMA"/>
    <s v="H-NEY"/>
    <n v="0"/>
    <s v="A-RFW"/>
    <n v="0"/>
    <d v="2026-01-22T00:00:00"/>
    <d v="2026-02-09T00:00:00"/>
    <d v="2026-02-24T00:00:00"/>
    <d v="2026-04-30T00:00:00"/>
    <n v="81"/>
    <x v="1"/>
  </r>
  <r>
    <n v="3009"/>
    <s v="2507 K/PID.SUS/2026"/>
    <x v="1"/>
    <s v="Pidana"/>
    <x v="2"/>
    <n v="0"/>
    <s v="H-SL"/>
    <s v="H-SGT"/>
    <s v="H-TMA"/>
    <n v="0"/>
    <s v="A-AP"/>
    <n v="0"/>
    <d v="2026-02-05T00:00:00"/>
    <d v="2026-02-09T00:00:00"/>
    <d v="2026-02-24T00:00:00"/>
    <d v="2026-04-30T00:00:00"/>
    <n v="81"/>
    <x v="1"/>
  </r>
  <r>
    <n v="3010"/>
    <s v="1287 K/PID.SUS/2026"/>
    <x v="1"/>
    <s v="Pidana"/>
    <x v="2"/>
    <n v="0"/>
    <s v="H-YP"/>
    <s v="H-NEY"/>
    <s v="H-STJ"/>
    <n v="0"/>
    <s v="A-END"/>
    <n v="0"/>
    <d v="2026-01-21T00:00:00"/>
    <d v="2026-02-03T00:00:00"/>
    <d v="2026-02-11T00:00:00"/>
    <d v="2026-04-30T00:00:00"/>
    <n v="87"/>
    <x v="1"/>
  </r>
  <r>
    <n v="3011"/>
    <s v="672 PK/PID.SUS/2026"/>
    <x v="1"/>
    <s v="Pidana"/>
    <x v="1"/>
    <n v="0"/>
    <s v="H-YP"/>
    <s v="H-AH-SYS"/>
    <s v="H-NEY"/>
    <n v="0"/>
    <s v="A-FST"/>
    <s v="Emilia Djajasubagia"/>
    <d v="2026-01-20T00:00:00"/>
    <d v="2026-02-03T00:00:00"/>
    <d v="2026-02-11T00:00:00"/>
    <d v="2026-04-30T00:00:00"/>
    <n v="87"/>
    <x v="1"/>
  </r>
  <r>
    <n v="3012"/>
    <s v="1117 K/PID.SUS/2026"/>
    <x v="1"/>
    <s v="Pidana"/>
    <x v="2"/>
    <n v="0"/>
    <s v="H-YP"/>
    <s v="H-NEY"/>
    <s v="H-STJ"/>
    <n v="0"/>
    <s v="A-YST"/>
    <n v="0"/>
    <d v="2026-01-19T00:00:00"/>
    <d v="2026-02-03T00:00:00"/>
    <d v="2026-02-11T00:00:00"/>
    <d v="2026-04-30T00:00:00"/>
    <n v="87"/>
    <x v="1"/>
  </r>
  <r>
    <n v="3013"/>
    <s v="2056 K/PID.SUS/2026"/>
    <x v="1"/>
    <s v="Pidana"/>
    <x v="2"/>
    <n v="0"/>
    <s v="H-PH"/>
    <s v="H-AMA"/>
    <s v="H-SRD"/>
    <n v="0"/>
    <s v="A-BYI"/>
    <n v="0"/>
    <d v="2026-01-29T00:00:00"/>
    <d v="2026-02-10T00:00:00"/>
    <d v="2026-02-26T00:00:00"/>
    <d v="2026-04-30T00:00:00"/>
    <n v="80"/>
    <x v="1"/>
  </r>
  <r>
    <n v="3014"/>
    <s v="2180 K/PID.SUS/2026"/>
    <x v="1"/>
    <s v="Pidana"/>
    <x v="2"/>
    <n v="0"/>
    <s v="H-YP"/>
    <s v="H-SRD"/>
    <s v="H-SGT"/>
    <n v="0"/>
    <s v="A-NSK"/>
    <n v="0"/>
    <d v="2026-02-02T00:00:00"/>
    <d v="2026-02-12T00:00:00"/>
    <d v="2026-02-19T00:00:00"/>
    <d v="2026-04-30T00:00:00"/>
    <n v="78"/>
    <x v="1"/>
  </r>
  <r>
    <n v="3015"/>
    <s v="2490 K/PID.SUS/2026"/>
    <x v="1"/>
    <s v="Pidana"/>
    <x v="2"/>
    <n v="0"/>
    <s v="H-JUP"/>
    <s v="H-HASP"/>
    <s v="H-NEY"/>
    <n v="0"/>
    <s v="A-MEWA"/>
    <n v="0"/>
    <d v="2026-02-05T00:00:00"/>
    <d v="2026-02-19T00:00:00"/>
    <d v="2026-02-26T00:00:00"/>
    <d v="2026-04-30T00:00:00"/>
    <n v="71"/>
    <x v="1"/>
  </r>
  <r>
    <n v="3016"/>
    <s v="1515 K/PID.SUS/2026"/>
    <x v="1"/>
    <s v="Pidana"/>
    <x v="2"/>
    <n v="0"/>
    <s v="H-YP"/>
    <s v="H-NEY"/>
    <s v="H-STJ"/>
    <n v="0"/>
    <s v="A-END"/>
    <n v="0"/>
    <d v="2026-01-22T00:00:00"/>
    <d v="2026-02-13T00:00:00"/>
    <d v="2026-02-25T00:00:00"/>
    <d v="2026-04-30T00:00:00"/>
    <n v="77"/>
    <x v="1"/>
  </r>
  <r>
    <n v="3017"/>
    <s v="2120 K/PID.SUS/2026"/>
    <x v="1"/>
    <s v="Pidana"/>
    <x v="2"/>
    <n v="0"/>
    <s v="H-PH"/>
    <s v="H-AMA"/>
    <s v="H-HASP"/>
    <n v="0"/>
    <s v="A-RFW"/>
    <n v="0"/>
    <d v="2026-01-30T00:00:00"/>
    <d v="2026-02-10T00:00:00"/>
    <d v="2026-02-26T00:00:00"/>
    <d v="2026-04-30T00:00:00"/>
    <n v="80"/>
    <x v="1"/>
  </r>
  <r>
    <n v="3018"/>
    <s v="847 K/PID.SUS/2026"/>
    <x v="1"/>
    <s v="Pidana"/>
    <x v="2"/>
    <n v="0"/>
    <s v="H-YP"/>
    <s v="H-NEY"/>
    <s v="H-STJ"/>
    <n v="0"/>
    <s v="A-LIZ"/>
    <s v="Murganda Sitompul"/>
    <d v="2026-01-14T00:00:00"/>
    <d v="2026-02-03T00:00:00"/>
    <d v="2026-02-11T00:00:00"/>
    <d v="2026-04-30T00:00:00"/>
    <n v="87"/>
    <x v="1"/>
  </r>
  <r>
    <n v="3019"/>
    <s v="1272 K/PID.SUS/2026"/>
    <x v="1"/>
    <s v="Pidana"/>
    <x v="2"/>
    <n v="0"/>
    <s v="H-YP"/>
    <s v="H-NEY"/>
    <s v="H-STJ"/>
    <n v="0"/>
    <s v="A-LIZ"/>
    <n v="0"/>
    <d v="2026-01-21T00:00:00"/>
    <d v="2026-02-03T00:00:00"/>
    <d v="2026-02-11T00:00:00"/>
    <d v="2026-04-30T00:00:00"/>
    <n v="87"/>
    <x v="1"/>
  </r>
  <r>
    <n v="3020"/>
    <s v="1323 K/PID.SUS/2026"/>
    <x v="1"/>
    <s v="Pidana"/>
    <x v="2"/>
    <n v="0"/>
    <s v="H-JUP"/>
    <s v="H-SGT"/>
    <s v="H-AMA"/>
    <n v="0"/>
    <s v="A-AGD"/>
    <n v="0"/>
    <d v="2026-01-21T00:00:00"/>
    <d v="2026-02-03T00:00:00"/>
    <d v="2026-02-11T00:00:00"/>
    <d v="2026-04-30T00:00:00"/>
    <n v="87"/>
    <x v="1"/>
  </r>
  <r>
    <n v="3021"/>
    <s v="1482 K/PID.SUS/2026"/>
    <x v="1"/>
    <s v="Pidana"/>
    <x v="2"/>
    <n v="0"/>
    <s v="H-JUP"/>
    <s v="H-SGT"/>
    <s v="H-AMA"/>
    <n v="0"/>
    <s v="A-AGD"/>
    <n v="0"/>
    <d v="2026-01-22T00:00:00"/>
    <d v="2026-02-03T00:00:00"/>
    <d v="2026-02-11T00:00:00"/>
    <d v="2026-04-30T00:00:00"/>
    <n v="87"/>
    <x v="1"/>
  </r>
  <r>
    <n v="3022"/>
    <s v="1259 K/PID.SUS/2026"/>
    <x v="1"/>
    <s v="Pidana"/>
    <x v="2"/>
    <n v="0"/>
    <s v="H-YP"/>
    <s v="H-NEY"/>
    <s v="H-STJ"/>
    <n v="0"/>
    <s v="A-LIZ"/>
    <n v="0"/>
    <d v="2026-01-21T00:00:00"/>
    <d v="2026-02-03T00:00:00"/>
    <d v="2026-02-11T00:00:00"/>
    <d v="2026-04-30T00:00:00"/>
    <n v="87"/>
    <x v="1"/>
  </r>
  <r>
    <n v="3023"/>
    <s v="807 PK/PID.SUS/2026"/>
    <x v="1"/>
    <s v="Pidana"/>
    <x v="0"/>
    <n v="0"/>
    <s v="H-YP"/>
    <s v="H-NEY"/>
    <s v="H-STJ"/>
    <n v="0"/>
    <s v="A-LIZ"/>
    <n v="0"/>
    <d v="2026-01-22T00:00:00"/>
    <d v="2026-02-03T00:00:00"/>
    <d v="2026-02-11T00:00:00"/>
    <d v="2026-04-30T00:00:00"/>
    <n v="87"/>
    <x v="1"/>
  </r>
  <r>
    <n v="3024"/>
    <s v="477 PK/PID.SUS/2026"/>
    <x v="1"/>
    <s v="Pidana"/>
    <x v="0"/>
    <n v="0"/>
    <s v="H-YP"/>
    <s v="H-SRD"/>
    <s v="H-SGT"/>
    <n v="0"/>
    <s v="A-CAR"/>
    <n v="0"/>
    <d v="2026-01-14T00:00:00"/>
    <d v="2026-02-03T00:00:00"/>
    <d v="2026-02-12T00:00:00"/>
    <d v="2026-04-30T00:00:00"/>
    <n v="87"/>
    <x v="1"/>
  </r>
  <r>
    <n v="3025"/>
    <s v="912 PK/PID.SUS/2026"/>
    <x v="1"/>
    <s v="Pidana"/>
    <x v="0"/>
    <n v="0"/>
    <s v="H-YP"/>
    <s v="H-NEY"/>
    <s v="H-STJ"/>
    <n v="0"/>
    <s v="A-LIZ"/>
    <n v="0"/>
    <d v="2026-01-26T00:00:00"/>
    <d v="2026-02-03T00:00:00"/>
    <d v="2026-02-11T00:00:00"/>
    <d v="2026-04-30T00:00:00"/>
    <n v="87"/>
    <x v="1"/>
  </r>
  <r>
    <n v="3026"/>
    <s v="1091 PK/PID.SUS/2026"/>
    <x v="1"/>
    <s v="Pidana"/>
    <x v="0"/>
    <n v="0"/>
    <s v="H-SL"/>
    <s v="H-SGT"/>
    <s v="H-TMA"/>
    <n v="0"/>
    <s v="A-COP"/>
    <n v="0"/>
    <d v="2026-02-02T00:00:00"/>
    <d v="2026-02-03T00:00:00"/>
    <d v="2026-02-24T00:00:00"/>
    <d v="2026-04-30T00:00:00"/>
    <n v="87"/>
    <x v="1"/>
  </r>
  <r>
    <n v="3027"/>
    <s v="1400 K/PID.SUS/2026"/>
    <x v="1"/>
    <s v="Pidana"/>
    <x v="2"/>
    <n v="0"/>
    <s v="H-JUP"/>
    <s v="H-SGT"/>
    <s v="H-AMA"/>
    <n v="0"/>
    <s v="A-MOU"/>
    <n v="0"/>
    <d v="2026-01-21T00:00:00"/>
    <d v="2026-02-03T00:00:00"/>
    <d v="2026-02-11T00:00:00"/>
    <d v="2026-04-30T00:00:00"/>
    <n v="87"/>
    <x v="1"/>
  </r>
  <r>
    <n v="3028"/>
    <s v="1574 K/PID.SUS/2026"/>
    <x v="1"/>
    <s v="Pidana"/>
    <x v="2"/>
    <n v="0"/>
    <s v="H-JUP"/>
    <s v="H-SGT"/>
    <s v="H-AMA"/>
    <n v="0"/>
    <s v="A-MOU"/>
    <n v="0"/>
    <d v="2026-01-23T00:00:00"/>
    <d v="2026-02-03T00:00:00"/>
    <d v="2026-02-11T00:00:00"/>
    <d v="2026-04-30T00:00:00"/>
    <n v="87"/>
    <x v="1"/>
  </r>
  <r>
    <n v="3029"/>
    <s v="1945 K/PID.SUS/2026"/>
    <x v="1"/>
    <s v="Pidana"/>
    <x v="2"/>
    <n v="0"/>
    <s v="H-JUP"/>
    <s v="H-SGT"/>
    <s v="H-AMA"/>
    <n v="0"/>
    <s v="A-MOU"/>
    <n v="0"/>
    <d v="2026-01-28T00:00:00"/>
    <d v="2026-02-03T00:00:00"/>
    <d v="2026-02-11T00:00:00"/>
    <d v="2026-04-30T00:00:00"/>
    <n v="87"/>
    <x v="1"/>
  </r>
  <r>
    <n v="3030"/>
    <s v="1565 K/PID.SUS/2026"/>
    <x v="1"/>
    <s v="Pidana"/>
    <x v="2"/>
    <n v="0"/>
    <s v="H-JUP"/>
    <s v="H-SGT"/>
    <s v="H-AMA"/>
    <n v="0"/>
    <s v="A-WEN"/>
    <n v="0"/>
    <d v="2026-01-23T00:00:00"/>
    <d v="2026-02-03T00:00:00"/>
    <d v="2026-02-11T00:00:00"/>
    <d v="2026-04-30T00:00:00"/>
    <n v="87"/>
    <x v="1"/>
  </r>
  <r>
    <n v="3031"/>
    <s v="1602 K/PID.SUS/2026"/>
    <x v="1"/>
    <s v="Pidana"/>
    <x v="2"/>
    <n v="0"/>
    <s v="H-JUP"/>
    <s v="H-SGT"/>
    <s v="H-AMA"/>
    <n v="0"/>
    <s v="A-WEN"/>
    <n v="0"/>
    <d v="2026-01-23T00:00:00"/>
    <d v="2026-02-03T00:00:00"/>
    <d v="2026-02-11T00:00:00"/>
    <d v="2026-04-30T00:00:00"/>
    <n v="87"/>
    <x v="1"/>
  </r>
  <r>
    <n v="3032"/>
    <s v="1123 K/PID.SUS/2026"/>
    <x v="1"/>
    <s v="Pidana"/>
    <x v="2"/>
    <n v="0"/>
    <s v="H-YP"/>
    <s v="H-NEY"/>
    <s v="H-STJ"/>
    <n v="0"/>
    <s v="A-WEN"/>
    <n v="0"/>
    <d v="2026-01-20T00:00:00"/>
    <d v="2026-02-03T00:00:00"/>
    <d v="2026-02-11T00:00:00"/>
    <d v="2026-04-30T00:00:00"/>
    <n v="87"/>
    <x v="1"/>
  </r>
  <r>
    <n v="3033"/>
    <s v="1983 K/PID.SUS/2026"/>
    <x v="1"/>
    <s v="Pidana"/>
    <x v="2"/>
    <n v="0"/>
    <s v="H-PH"/>
    <s v="H-STJ"/>
    <s v="H-SGT"/>
    <n v="0"/>
    <s v="A-CAR"/>
    <n v="0"/>
    <d v="2026-01-28T00:00:00"/>
    <d v="2026-02-04T00:00:00"/>
    <d v="2026-02-05T00:00:00"/>
    <d v="2026-04-30T00:00:00"/>
    <n v="86"/>
    <x v="1"/>
  </r>
  <r>
    <n v="3034"/>
    <s v="1410 K/PID.SUS/2026"/>
    <x v="1"/>
    <s v="Pidana"/>
    <x v="2"/>
    <n v="0"/>
    <s v="H-JUP"/>
    <s v="H-SGT"/>
    <s v="H-AMA"/>
    <n v="0"/>
    <s v="A-CAR"/>
    <n v="0"/>
    <d v="2026-01-22T00:00:00"/>
    <d v="2026-02-03T00:00:00"/>
    <d v="2026-02-11T00:00:00"/>
    <d v="2026-04-30T00:00:00"/>
    <n v="87"/>
    <x v="1"/>
  </r>
  <r>
    <n v="3035"/>
    <s v="1843 K/PID.SUS/2026"/>
    <x v="1"/>
    <s v="Pidana"/>
    <x v="2"/>
    <n v="0"/>
    <s v="H-YP"/>
    <s v="H-NEY"/>
    <s v="H-STJ"/>
    <n v="0"/>
    <s v="A-YT"/>
    <n v="0"/>
    <d v="2026-01-27T00:00:00"/>
    <d v="2026-02-03T00:00:00"/>
    <d v="2026-02-11T00:00:00"/>
    <d v="2026-04-30T00:00:00"/>
    <n v="87"/>
    <x v="1"/>
  </r>
  <r>
    <n v="3036"/>
    <s v="1250 K/PID.SUS/2026"/>
    <x v="1"/>
    <s v="Pidana"/>
    <x v="2"/>
    <n v="0"/>
    <s v="H-YP"/>
    <s v="H-NEY"/>
    <s v="H-STJ"/>
    <n v="0"/>
    <s v="A-WEN"/>
    <n v="0"/>
    <d v="2026-01-20T00:00:00"/>
    <d v="2026-02-03T00:00:00"/>
    <d v="2026-02-11T00:00:00"/>
    <d v="2026-04-30T00:00:00"/>
    <n v="87"/>
    <x v="1"/>
  </r>
  <r>
    <n v="3037"/>
    <s v="810 PK/PID.SUS/2026"/>
    <x v="1"/>
    <s v="Pidana"/>
    <x v="0"/>
    <n v="0"/>
    <s v="H-YP"/>
    <s v="H-NEY"/>
    <s v="H-STJ"/>
    <n v="0"/>
    <s v="A-LIZ"/>
    <n v="0"/>
    <d v="2026-01-22T00:00:00"/>
    <d v="2026-02-03T00:00:00"/>
    <d v="2026-02-11T00:00:00"/>
    <d v="2026-04-30T00:00:00"/>
    <n v="87"/>
    <x v="1"/>
  </r>
  <r>
    <n v="3038"/>
    <s v="1160 K/PID.SUS/2026"/>
    <x v="1"/>
    <s v="Pidana"/>
    <x v="2"/>
    <n v="0"/>
    <s v="H-YP"/>
    <s v="H-NEY"/>
    <s v="H-STJ"/>
    <n v="0"/>
    <s v="A-FST"/>
    <n v="0"/>
    <d v="2026-01-20T00:00:00"/>
    <d v="2026-02-03T00:00:00"/>
    <d v="2026-02-18T00:00:00"/>
    <d v="2026-04-30T00:00:00"/>
    <n v="87"/>
    <x v="1"/>
  </r>
  <r>
    <n v="3039"/>
    <s v="1182 K/PID.SUS/2026"/>
    <x v="1"/>
    <s v="Pidana"/>
    <x v="2"/>
    <n v="0"/>
    <s v="H-YP"/>
    <s v="H-NEY"/>
    <s v="H-STJ"/>
    <n v="0"/>
    <s v="A-FST"/>
    <n v="0"/>
    <d v="2026-01-20T00:00:00"/>
    <d v="2026-02-03T00:00:00"/>
    <d v="2026-02-18T00:00:00"/>
    <d v="2026-04-30T00:00:00"/>
    <n v="87"/>
    <x v="1"/>
  </r>
  <r>
    <n v="3040"/>
    <s v="1328 K/PID.SUS/2026"/>
    <x v="1"/>
    <s v="Pidana"/>
    <x v="2"/>
    <n v="0"/>
    <s v="H-JUP"/>
    <s v="H-SGT"/>
    <s v="H-AMA"/>
    <n v="0"/>
    <s v="A-MOU"/>
    <n v="0"/>
    <d v="2026-01-21T00:00:00"/>
    <d v="2026-02-03T00:00:00"/>
    <d v="2026-02-11T00:00:00"/>
    <d v="2026-04-30T00:00:00"/>
    <n v="87"/>
    <x v="1"/>
  </r>
  <r>
    <n v="3041"/>
    <s v="1825 K/PID.SUS/2026"/>
    <x v="1"/>
    <s v="Pidana"/>
    <x v="2"/>
    <n v="0"/>
    <s v="H-JUP"/>
    <s v="H-SGT"/>
    <s v="H-AMA"/>
    <n v="0"/>
    <s v="A-MOU"/>
    <n v="0"/>
    <d v="2026-01-27T00:00:00"/>
    <d v="2026-02-03T00:00:00"/>
    <d v="2026-02-11T00:00:00"/>
    <d v="2026-04-30T00:00:00"/>
    <n v="87"/>
    <x v="1"/>
  </r>
  <r>
    <n v="3042"/>
    <s v="674 PK/PID.SUS/2026"/>
    <x v="1"/>
    <s v="Pidana"/>
    <x v="1"/>
    <n v="0"/>
    <s v="H-YP"/>
    <s v="H-AH-SYS"/>
    <s v="H-NEY"/>
    <n v="0"/>
    <s v="A-END"/>
    <s v="Dwi Tomo"/>
    <d v="2026-01-20T00:00:00"/>
    <d v="2026-02-12T00:00:00"/>
    <d v="2026-02-18T00:00:00"/>
    <d v="2026-04-30T00:00:00"/>
    <n v="78"/>
    <x v="1"/>
  </r>
  <r>
    <n v="3043"/>
    <s v="1585 K/PID.SUS/2026"/>
    <x v="1"/>
    <s v="Pidana"/>
    <x v="2"/>
    <n v="0"/>
    <s v="H-JUP"/>
    <s v="H-SGT"/>
    <s v="H-AMA"/>
    <n v="0"/>
    <s v="A-WEN"/>
    <n v="0"/>
    <d v="2026-01-23T00:00:00"/>
    <d v="2026-02-03T00:00:00"/>
    <d v="2026-02-11T00:00:00"/>
    <d v="2026-04-30T00:00:00"/>
    <n v="87"/>
    <x v="1"/>
  </r>
  <r>
    <n v="3044"/>
    <s v="1213 K/PID.SUS/2026"/>
    <x v="1"/>
    <s v="Pidana"/>
    <x v="2"/>
    <n v="0"/>
    <s v="H-YP"/>
    <s v="H-NEY"/>
    <s v="H-STJ"/>
    <n v="0"/>
    <s v="A-WEN"/>
    <n v="0"/>
    <d v="2026-01-20T00:00:00"/>
    <d v="2026-02-03T00:00:00"/>
    <d v="2026-02-11T00:00:00"/>
    <d v="2026-04-30T00:00:00"/>
    <n v="87"/>
    <x v="1"/>
  </r>
  <r>
    <n v="3045"/>
    <s v="494 PK/PID.SUS/2026"/>
    <x v="1"/>
    <s v="Pidana"/>
    <x v="0"/>
    <n v="0"/>
    <s v="H-JUP"/>
    <s v="H-SGT"/>
    <s v="H-AMA"/>
    <n v="0"/>
    <s v="A-SIM"/>
    <n v="0"/>
    <d v="2026-01-14T00:00:00"/>
    <d v="2026-02-11T00:00:00"/>
    <d v="2026-02-19T00:00:00"/>
    <d v="2026-04-30T00:00:00"/>
    <n v="79"/>
    <x v="1"/>
  </r>
  <r>
    <n v="3046"/>
    <s v="2096 K/PID.SUS/2026"/>
    <x v="1"/>
    <s v="Pidana"/>
    <x v="2"/>
    <n v="0"/>
    <s v="H-YP"/>
    <s v="H-NEY"/>
    <s v="H-STJ"/>
    <n v="0"/>
    <s v="A-WEN"/>
    <s v="Murganda Sitompul"/>
    <d v="2026-01-30T00:00:00"/>
    <d v="2026-02-03T00:00:00"/>
    <d v="2026-02-04T00:00:00"/>
    <d v="2026-04-30T00:00:00"/>
    <n v="87"/>
    <x v="1"/>
  </r>
  <r>
    <n v="3047"/>
    <s v="818 K/Pid.Sus-Kbrt/2026"/>
    <x v="1"/>
    <s v="Pidana"/>
    <x v="3"/>
    <n v="0"/>
    <s v="H-JUP"/>
    <s v="H-AH-AMJ"/>
    <s v="H-AMA"/>
    <n v="0"/>
    <s v="A-MEWA"/>
    <s v="Emilia Djajasubagia"/>
    <d v="2026-01-14T00:00:00"/>
    <d v="2026-01-30T00:00:00"/>
    <d v="2026-02-11T00:00:00"/>
    <d v="2026-04-23T00:00:00"/>
    <n v="84"/>
    <x v="1"/>
  </r>
  <r>
    <n v="3048"/>
    <s v="817 K/Pid.Sus-Kbrt/2026"/>
    <x v="1"/>
    <s v="Pidana"/>
    <x v="3"/>
    <n v="0"/>
    <s v="H-SOE"/>
    <s v="H-AH-ANS"/>
    <s v="H-SRD"/>
    <n v="0"/>
    <s v="A-BRAZ"/>
    <s v="Dwi Tomo"/>
    <d v="2026-01-14T00:00:00"/>
    <d v="2026-01-30T00:00:00"/>
    <d v="2026-02-11T00:00:00"/>
    <d v="2026-04-29T00:00:00"/>
    <n v="90"/>
    <x v="1"/>
  </r>
  <r>
    <n v="3049"/>
    <s v="819 K/Pid.Sus-Kbrt/2026"/>
    <x v="1"/>
    <s v="Pidana"/>
    <x v="3"/>
    <n v="0"/>
    <s v="H-YP"/>
    <s v="H-AH-SYS"/>
    <s v="H-NEY"/>
    <n v="0"/>
    <s v="A-YT"/>
    <s v="Dwi Tomo"/>
    <d v="2026-01-14T00:00:00"/>
    <d v="2026-01-30T00:00:00"/>
    <d v="2026-02-11T00:00:00"/>
    <d v="2026-04-29T00:00:00"/>
    <n v="90"/>
    <x v="1"/>
  </r>
  <r>
    <n v="3050"/>
    <s v="3 PK/TUN/2026"/>
    <x v="6"/>
    <s v="Tata Usaha Negara"/>
    <x v="0"/>
    <n v="0"/>
    <s v="H-DBS"/>
    <s v="H-HS"/>
    <s v="H-YMW"/>
    <n v="0"/>
    <s v="A-MR"/>
    <n v="0"/>
    <d v="2026-01-15T00:00:00"/>
    <d v="2026-02-18T00:00:00"/>
    <d v="2026-02-26T00:00:00"/>
    <d v="2026-04-02T00:00:00"/>
    <n v="44"/>
    <x v="1"/>
  </r>
  <r>
    <n v="3051"/>
    <s v="11 PK/TUN/TF/2026"/>
    <x v="6"/>
    <s v="Tata Usaha Negara"/>
    <x v="0"/>
    <n v="0"/>
    <s v="H-DBS"/>
    <s v="H-HS"/>
    <s v="H-YMW"/>
    <n v="0"/>
    <s v="A-ANH"/>
    <n v="0"/>
    <d v="2026-01-15T00:00:00"/>
    <d v="2026-02-18T00:00:00"/>
    <d v="2026-02-26T00:00:00"/>
    <d v="2026-04-07T00:00:00"/>
    <n v="49"/>
    <x v="1"/>
  </r>
  <r>
    <n v="3052"/>
    <s v="6 PK/TUN/TF/2026"/>
    <x v="6"/>
    <s v="Tata Usaha Negara"/>
    <x v="0"/>
    <n v="0"/>
    <s v="H-DBS"/>
    <s v="H-HS"/>
    <s v="H-YMW"/>
    <n v="0"/>
    <s v="A-CSA"/>
    <n v="0"/>
    <d v="2026-01-15T00:00:00"/>
    <d v="2026-02-18T00:00:00"/>
    <d v="2026-02-26T00:00:00"/>
    <d v="2026-04-08T00:00:00"/>
    <n v="50"/>
    <x v="1"/>
  </r>
  <r>
    <n v="3053"/>
    <s v="12 PK/TUN/2026"/>
    <x v="6"/>
    <s v="Tata Usaha Negara"/>
    <x v="0"/>
    <n v="0"/>
    <s v="H-DBS"/>
    <s v="H-HS"/>
    <s v="H-YMW"/>
    <n v="0"/>
    <s v="A-AI"/>
    <n v="0"/>
    <d v="2026-01-15T00:00:00"/>
    <d v="2026-02-18T00:00:00"/>
    <d v="2026-02-26T00:00:00"/>
    <d v="2026-04-08T00:00:00"/>
    <n v="50"/>
    <x v="1"/>
  </r>
  <r>
    <n v="3054"/>
    <s v="26 K/TUN/2026"/>
    <x v="6"/>
    <s v="Tata Usaha Negara"/>
    <x v="2"/>
    <n v="0"/>
    <s v="H-IF"/>
    <s v="H-BNG"/>
    <s v="H-LTC"/>
    <n v="0"/>
    <s v="A-PYU"/>
    <n v="0"/>
    <d v="2026-01-13T00:00:00"/>
    <d v="2026-02-23T00:00:00"/>
    <d v="2026-03-10T00:00:00"/>
    <d v="2026-04-10T00:00:00"/>
    <n v="47"/>
    <x v="1"/>
  </r>
  <r>
    <n v="3055"/>
    <s v="36 K/TUN/2026"/>
    <x v="6"/>
    <s v="Tata Usaha Negara"/>
    <x v="2"/>
    <n v="0"/>
    <s v="H-YSN"/>
    <s v="H-DMG"/>
    <s v="H-YMW"/>
    <n v="0"/>
    <s v="A-AI"/>
    <n v="0"/>
    <d v="2026-01-13T00:00:00"/>
    <d v="2026-02-10T00:00:00"/>
    <d v="2026-02-25T00:00:00"/>
    <d v="2026-04-10T00:00:00"/>
    <n v="60"/>
    <x v="1"/>
  </r>
  <r>
    <n v="3056"/>
    <s v="98 K/TUN/2026"/>
    <x v="6"/>
    <s v="Tata Usaha Negara"/>
    <x v="2"/>
    <n v="0"/>
    <s v="H-YSN"/>
    <s v="H-DMG"/>
    <s v="H-YMW"/>
    <n v="0"/>
    <s v="A-AI"/>
    <n v="0"/>
    <d v="2026-01-22T00:00:00"/>
    <d v="2026-02-10T00:00:00"/>
    <d v="2026-02-25T00:00:00"/>
    <d v="2026-04-10T00:00:00"/>
    <n v="60"/>
    <x v="1"/>
  </r>
  <r>
    <n v="3057"/>
    <s v="73 K/TUN/2026"/>
    <x v="6"/>
    <s v="Tata Usaha Negara"/>
    <x v="2"/>
    <n v="0"/>
    <s v="H-YSN"/>
    <s v="H-DMG"/>
    <s v="H-YMW"/>
    <n v="0"/>
    <s v="A-AI"/>
    <n v="0"/>
    <d v="2026-01-15T00:00:00"/>
    <d v="2026-02-10T00:00:00"/>
    <d v="2026-02-25T00:00:00"/>
    <d v="2026-04-10T00:00:00"/>
    <n v="60"/>
    <x v="1"/>
  </r>
  <r>
    <n v="3058"/>
    <s v="35 K/TUN/2026"/>
    <x v="6"/>
    <s v="Tata Usaha Negara"/>
    <x v="2"/>
    <n v="0"/>
    <s v="H-IF"/>
    <s v="H-BNG"/>
    <s v="H-LTC"/>
    <n v="0"/>
    <s v="A-PYU"/>
    <n v="0"/>
    <d v="2026-01-13T00:00:00"/>
    <d v="2026-02-23T00:00:00"/>
    <d v="2026-03-10T00:00:00"/>
    <d v="2026-04-10T00:00:00"/>
    <n v="47"/>
    <x v="1"/>
  </r>
  <r>
    <n v="3059"/>
    <s v="122 K/TUN/2026"/>
    <x v="6"/>
    <s v="Tata Usaha Negara"/>
    <x v="2"/>
    <n v="0"/>
    <s v="H-IF"/>
    <s v="H-BNG"/>
    <s v="H-LTC"/>
    <n v="0"/>
    <s v="A-HAS"/>
    <n v="0"/>
    <d v="2026-02-04T00:00:00"/>
    <d v="2026-02-10T00:00:00"/>
    <d v="2026-03-03T00:00:00"/>
    <d v="2026-04-10T00:00:00"/>
    <n v="60"/>
    <x v="1"/>
  </r>
  <r>
    <n v="3060"/>
    <s v="130 K/TUN/2026"/>
    <x v="6"/>
    <s v="Tata Usaha Negara"/>
    <x v="2"/>
    <n v="0"/>
    <s v="H-IF"/>
    <s v="H-BNG"/>
    <s v="H-LTC"/>
    <n v="0"/>
    <s v="A-PYU"/>
    <n v="0"/>
    <d v="2026-02-04T00:00:00"/>
    <d v="2026-02-23T00:00:00"/>
    <d v="2026-03-11T00:00:00"/>
    <d v="2026-04-10T00:00:00"/>
    <n v="47"/>
    <x v="1"/>
  </r>
  <r>
    <n v="3061"/>
    <s v="60 K/TUN/2026"/>
    <x v="6"/>
    <s v="Tata Usaha Negara"/>
    <x v="2"/>
    <n v="0"/>
    <s v="H-IF"/>
    <s v="H-BNG"/>
    <s v="H-LTC"/>
    <n v="0"/>
    <s v="A-PYU"/>
    <n v="0"/>
    <d v="2026-01-14T00:00:00"/>
    <d v="2026-02-23T00:00:00"/>
    <d v="2026-03-10T00:00:00"/>
    <d v="2026-04-10T00:00:00"/>
    <n v="47"/>
    <x v="1"/>
  </r>
  <r>
    <n v="3062"/>
    <s v="104 K/TUN/2026"/>
    <x v="6"/>
    <s v="Tata Usaha Negara"/>
    <x v="2"/>
    <n v="0"/>
    <s v="H-IF"/>
    <s v="H-BNG"/>
    <s v="H-LTC"/>
    <n v="0"/>
    <s v="A-PYU"/>
    <n v="0"/>
    <d v="2026-01-26T00:00:00"/>
    <d v="2026-02-23T00:00:00"/>
    <d v="2026-03-10T00:00:00"/>
    <d v="2026-04-10T00:00:00"/>
    <n v="47"/>
    <x v="1"/>
  </r>
  <r>
    <n v="3063"/>
    <s v="134 K/TUN/2026"/>
    <x v="6"/>
    <s v="Tata Usaha Negara"/>
    <x v="2"/>
    <n v="0"/>
    <s v="H-IF"/>
    <s v="H-BNG"/>
    <s v="H-LTC"/>
    <n v="0"/>
    <s v="A-HAS"/>
    <n v="0"/>
    <d v="2026-02-05T00:00:00"/>
    <d v="2026-02-10T00:00:00"/>
    <d v="2026-03-03T00:00:00"/>
    <d v="2026-04-10T00:00:00"/>
    <n v="60"/>
    <x v="1"/>
  </r>
  <r>
    <n v="3064"/>
    <s v="69 K/TUN/2026"/>
    <x v="6"/>
    <s v="Tata Usaha Negara"/>
    <x v="2"/>
    <n v="0"/>
    <s v="H-IF"/>
    <s v="H-BNG"/>
    <s v="H-LTC"/>
    <n v="0"/>
    <s v="A-MY"/>
    <n v="0"/>
    <d v="2026-01-15T00:00:00"/>
    <d v="2026-02-10T00:00:00"/>
    <d v="2026-03-03T00:00:00"/>
    <d v="2026-04-13T00:00:00"/>
    <n v="63"/>
    <x v="1"/>
  </r>
  <r>
    <n v="3065"/>
    <s v="12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2-26T00:00:00"/>
    <d v="2026-04-13T00:00:00"/>
    <n v="68"/>
    <x v="1"/>
  </r>
  <r>
    <n v="3066"/>
    <s v="13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2-26T00:00:00"/>
    <d v="2026-04-13T00:00:00"/>
    <n v="68"/>
    <x v="1"/>
  </r>
  <r>
    <n v="3067"/>
    <s v="76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2T00:00:00"/>
    <d v="2026-04-13T00:00:00"/>
    <n v="68"/>
    <x v="1"/>
  </r>
  <r>
    <n v="3068"/>
    <s v="118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2-26T00:00:00"/>
    <d v="2026-04-13T00:00:00"/>
    <n v="68"/>
    <x v="1"/>
  </r>
  <r>
    <n v="3069"/>
    <s v="128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70"/>
    <s v="161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4T00:00:00"/>
    <d v="2026-04-13T00:00:00"/>
    <n v="68"/>
    <x v="1"/>
  </r>
  <r>
    <n v="3071"/>
    <s v="166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2T00:00:00"/>
    <d v="2026-04-13T00:00:00"/>
    <n v="68"/>
    <x v="1"/>
  </r>
  <r>
    <n v="3072"/>
    <s v="167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2T00:00:00"/>
    <d v="2026-04-13T00:00:00"/>
    <n v="68"/>
    <x v="1"/>
  </r>
  <r>
    <n v="3073"/>
    <s v="181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4T00:00:00"/>
    <d v="2026-04-13T00:00:00"/>
    <n v="68"/>
    <x v="1"/>
  </r>
  <r>
    <n v="3074"/>
    <s v="212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4T00:00:00"/>
    <d v="2026-04-13T00:00:00"/>
    <n v="68"/>
    <x v="1"/>
  </r>
  <r>
    <n v="3075"/>
    <s v="217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76"/>
    <s v="384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2T00:00:00"/>
    <d v="2026-04-13T00:00:00"/>
    <n v="68"/>
    <x v="1"/>
  </r>
  <r>
    <n v="3077"/>
    <s v="586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4T00:00:00"/>
    <d v="2026-04-13T00:00:00"/>
    <n v="68"/>
    <x v="1"/>
  </r>
  <r>
    <n v="3078"/>
    <s v="651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4T00:00:00"/>
    <d v="2026-04-13T00:00:00"/>
    <n v="68"/>
    <x v="1"/>
  </r>
  <r>
    <n v="3079"/>
    <s v="824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4T00:00:00"/>
    <d v="2026-04-13T00:00:00"/>
    <n v="68"/>
    <x v="1"/>
  </r>
  <r>
    <n v="3080"/>
    <s v="843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4T00:00:00"/>
    <d v="2026-04-13T00:00:00"/>
    <n v="68"/>
    <x v="1"/>
  </r>
  <r>
    <n v="3081"/>
    <s v="872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82"/>
    <s v="919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83"/>
    <s v="1018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84"/>
    <s v="1024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4T00:00:00"/>
    <d v="2026-04-13T00:00:00"/>
    <n v="68"/>
    <x v="1"/>
  </r>
  <r>
    <n v="3085"/>
    <s v="1045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86"/>
    <s v="1046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4T00:00:00"/>
    <d v="2026-04-13T00:00:00"/>
    <n v="68"/>
    <x v="1"/>
  </r>
  <r>
    <n v="3087"/>
    <s v="1049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10T00:00:00"/>
    <d v="2026-04-13T00:00:00"/>
    <n v="68"/>
    <x v="1"/>
  </r>
  <r>
    <n v="3088"/>
    <s v="1055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89"/>
    <s v="1084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90"/>
    <s v="1111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91"/>
    <s v="1114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92"/>
    <s v="1180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93"/>
    <s v="1263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5T00:00:00"/>
    <d v="2026-04-13T00:00:00"/>
    <n v="68"/>
    <x v="1"/>
  </r>
  <r>
    <n v="3094"/>
    <s v="1336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95"/>
    <s v="1361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96"/>
    <s v="114 K/TUN/2026"/>
    <x v="6"/>
    <s v="Tata Usaha Negara"/>
    <x v="2"/>
    <n v="0"/>
    <s v="H-YSN"/>
    <s v="H-DMG"/>
    <s v="H-YMW"/>
    <n v="0"/>
    <s v="A-IDF"/>
    <n v="0"/>
    <d v="2026-01-26T00:00:00"/>
    <d v="2026-02-09T00:00:00"/>
    <d v="2026-02-25T00:00:00"/>
    <d v="2026-04-13T00:00:00"/>
    <n v="64"/>
    <x v="1"/>
  </r>
  <r>
    <n v="3097"/>
    <s v="96 K/TUN/2026"/>
    <x v="6"/>
    <s v="Tata Usaha Negara"/>
    <x v="2"/>
    <n v="0"/>
    <s v="H-YSN"/>
    <s v="H-DMG"/>
    <s v="H-YMW"/>
    <n v="0"/>
    <s v="A-IDF"/>
    <n v="0"/>
    <d v="2026-01-22T00:00:00"/>
    <d v="2026-02-09T00:00:00"/>
    <d v="2026-02-25T00:00:00"/>
    <d v="2026-04-13T00:00:00"/>
    <n v="64"/>
    <x v="1"/>
  </r>
  <r>
    <n v="3098"/>
    <s v="29 K/TUN/2026"/>
    <x v="6"/>
    <s v="Tata Usaha Negara"/>
    <x v="2"/>
    <n v="0"/>
    <s v="H-YSN"/>
    <s v="H-DMG"/>
    <s v="H-YMW"/>
    <n v="0"/>
    <s v="A-IDF"/>
    <n v="0"/>
    <d v="2026-01-13T00:00:00"/>
    <d v="2026-02-09T00:00:00"/>
    <d v="2026-02-25T00:00:00"/>
    <d v="2026-04-13T00:00:00"/>
    <n v="64"/>
    <x v="1"/>
  </r>
  <r>
    <n v="3099"/>
    <s v="25 K/TUN/2026"/>
    <x v="6"/>
    <s v="Tata Usaha Negara"/>
    <x v="2"/>
    <n v="0"/>
    <s v="H-YSN"/>
    <s v="H-DMG"/>
    <s v="H-YMW"/>
    <n v="0"/>
    <s v="A-MY"/>
    <n v="0"/>
    <d v="2026-01-13T00:00:00"/>
    <d v="2026-02-09T00:00:00"/>
    <d v="2026-02-25T00:00:00"/>
    <d v="2026-04-13T00:00:00"/>
    <n v="64"/>
    <x v="1"/>
  </r>
  <r>
    <n v="3100"/>
    <s v="94 K/TUN/2026"/>
    <x v="6"/>
    <s v="Tata Usaha Negara"/>
    <x v="2"/>
    <n v="0"/>
    <s v="H-IF"/>
    <s v="H-BNG"/>
    <s v="H-LTC"/>
    <n v="0"/>
    <s v="A-IDF"/>
    <n v="0"/>
    <d v="2026-01-22T00:00:00"/>
    <d v="2026-02-10T00:00:00"/>
    <d v="2026-03-03T00:00:00"/>
    <d v="2026-04-13T00:00:00"/>
    <n v="63"/>
    <x v="1"/>
  </r>
  <r>
    <n v="3101"/>
    <s v="117 K/TUN/2026"/>
    <x v="6"/>
    <s v="Tata Usaha Negara"/>
    <x v="2"/>
    <n v="0"/>
    <s v="H-IF"/>
    <s v="H-DMG"/>
    <s v="H-YMW"/>
    <n v="0"/>
    <s v="A-FF"/>
    <n v="0"/>
    <d v="2026-01-26T00:00:00"/>
    <d v="2026-02-09T00:00:00"/>
    <d v="2026-03-03T00:00:00"/>
    <d v="2026-04-13T00:00:00"/>
    <n v="64"/>
    <x v="1"/>
  </r>
  <r>
    <n v="3102"/>
    <s v="47 K/TUN/2026"/>
    <x v="6"/>
    <s v="Tata Usaha Negara"/>
    <x v="2"/>
    <n v="0"/>
    <s v="H-YSN"/>
    <s v="H-DMG"/>
    <s v="H-YMW"/>
    <n v="0"/>
    <s v="A-IDF"/>
    <n v="0"/>
    <d v="2026-01-14T00:00:00"/>
    <d v="2026-02-09T00:00:00"/>
    <d v="2026-02-25T00:00:00"/>
    <d v="2026-04-13T00:00:00"/>
    <n v="64"/>
    <x v="1"/>
  </r>
  <r>
    <n v="3103"/>
    <s v="76 K/TUN/2026"/>
    <x v="6"/>
    <s v="Tata Usaha Negara"/>
    <x v="2"/>
    <n v="0"/>
    <s v="H-YSN"/>
    <s v="H-DMG"/>
    <s v="H-YMW"/>
    <n v="0"/>
    <s v="A-IDF"/>
    <n v="0"/>
    <d v="2026-01-15T00:00:00"/>
    <d v="2026-02-09T00:00:00"/>
    <d v="2026-02-25T00:00:00"/>
    <d v="2026-04-13T00:00:00"/>
    <n v="64"/>
    <x v="1"/>
  </r>
  <r>
    <n v="3104"/>
    <s v="108 K/TUN/2026"/>
    <x v="6"/>
    <s v="Tata Usaha Negara"/>
    <x v="2"/>
    <n v="0"/>
    <s v="H-YSN"/>
    <s v="H-DMG"/>
    <s v="H-YMW"/>
    <n v="0"/>
    <s v="A-IDF"/>
    <n v="0"/>
    <d v="2026-01-26T00:00:00"/>
    <d v="2026-02-09T00:00:00"/>
    <d v="2026-02-25T00:00:00"/>
    <d v="2026-04-13T00:00:00"/>
    <n v="64"/>
    <x v="1"/>
  </r>
  <r>
    <n v="3105"/>
    <s v="115 K/TUN/2026"/>
    <x v="6"/>
    <s v="Tata Usaha Negara"/>
    <x v="2"/>
    <n v="0"/>
    <s v="H-YSN"/>
    <s v="H-DMG"/>
    <s v="H-YMW"/>
    <n v="0"/>
    <s v="A-MR"/>
    <n v="0"/>
    <d v="2026-01-26T00:00:00"/>
    <d v="2026-02-09T00:00:00"/>
    <d v="2026-03-02T00:00:00"/>
    <d v="2026-04-14T00:00:00"/>
    <n v="65"/>
    <x v="1"/>
  </r>
  <r>
    <n v="3106"/>
    <s v="50 K/TUN/2026"/>
    <x v="6"/>
    <s v="Tata Usaha Negara"/>
    <x v="2"/>
    <n v="0"/>
    <s v="H-YSN"/>
    <s v="H-DMG"/>
    <s v="H-YMW"/>
    <n v="0"/>
    <s v="A-IDF"/>
    <n v="0"/>
    <d v="2026-01-14T00:00:00"/>
    <d v="2026-02-09T00:00:00"/>
    <d v="2026-02-25T00:00:00"/>
    <d v="2026-04-14T00:00:00"/>
    <n v="65"/>
    <x v="1"/>
  </r>
  <r>
    <n v="3107"/>
    <s v="133 K/TUN/2026"/>
    <x v="6"/>
    <s v="Tata Usaha Negara"/>
    <x v="2"/>
    <n v="0"/>
    <s v="H-IF"/>
    <s v="H-BNG"/>
    <s v="H-LTC"/>
    <n v="0"/>
    <s v="A-CSA"/>
    <n v="0"/>
    <d v="2026-02-05T00:00:00"/>
    <d v="2026-02-10T00:00:00"/>
    <d v="2026-03-11T00:00:00"/>
    <d v="2026-04-14T00:00:00"/>
    <n v="64"/>
    <x v="1"/>
  </r>
  <r>
    <n v="3108"/>
    <s v="62 K/TUN/2026"/>
    <x v="6"/>
    <s v="Tata Usaha Negara"/>
    <x v="2"/>
    <n v="0"/>
    <s v="H-IF"/>
    <s v="H-BNG"/>
    <s v="H-LTC"/>
    <n v="0"/>
    <s v="A-FF"/>
    <n v="0"/>
    <d v="2026-01-15T00:00:00"/>
    <d v="2026-02-10T00:00:00"/>
    <d v="2026-03-11T00:00:00"/>
    <d v="2026-04-14T00:00:00"/>
    <n v="64"/>
    <x v="1"/>
  </r>
  <r>
    <n v="3109"/>
    <s v="18 K/TUN/2026"/>
    <x v="6"/>
    <s v="Tata Usaha Negara"/>
    <x v="2"/>
    <n v="0"/>
    <s v="H-YSN"/>
    <s v="H-DMG"/>
    <s v="H-YMW"/>
    <n v="0"/>
    <s v="A-IDF"/>
    <n v="0"/>
    <d v="2026-01-12T00:00:00"/>
    <d v="2026-02-09T00:00:00"/>
    <d v="2026-02-25T00:00:00"/>
    <d v="2026-04-14T00:00:00"/>
    <n v="65"/>
    <x v="1"/>
  </r>
  <r>
    <n v="3110"/>
    <s v="136 K/TUN/2026"/>
    <x v="6"/>
    <s v="Tata Usaha Negara"/>
    <x v="2"/>
    <n v="0"/>
    <s v="H-IF"/>
    <s v="H-BNG"/>
    <s v="H-LTC"/>
    <n v="0"/>
    <s v="A-CSA"/>
    <n v="0"/>
    <d v="2026-02-05T00:00:00"/>
    <d v="2026-02-10T00:00:00"/>
    <d v="2026-03-03T00:00:00"/>
    <d v="2026-04-14T00:00:00"/>
    <n v="64"/>
    <x v="1"/>
  </r>
  <r>
    <n v="3111"/>
    <s v="93 K/TUN/2026"/>
    <x v="6"/>
    <s v="Tata Usaha Negara"/>
    <x v="2"/>
    <n v="0"/>
    <s v="H-YSN"/>
    <s v="H-DMG"/>
    <s v="H-YMW"/>
    <n v="0"/>
    <s v="A-KF"/>
    <n v="0"/>
    <d v="2026-01-22T00:00:00"/>
    <d v="2026-02-10T00:00:00"/>
    <d v="2026-02-25T00:00:00"/>
    <d v="2026-04-16T00:00:00"/>
    <n v="66"/>
    <x v="1"/>
  </r>
  <r>
    <n v="3112"/>
    <s v="9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13"/>
    <s v="16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09T00:00:00"/>
    <d v="2026-04-16T00:00:00"/>
    <n v="71"/>
    <x v="1"/>
  </r>
  <r>
    <n v="3114"/>
    <s v="19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09T00:00:00"/>
    <d v="2026-04-16T00:00:00"/>
    <n v="71"/>
    <x v="1"/>
  </r>
  <r>
    <n v="3115"/>
    <s v="28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16"/>
    <s v="29 B/PK/PJK/2026"/>
    <x v="6"/>
    <s v="Tata Usaha Negara"/>
    <x v="0"/>
    <n v="0"/>
    <s v="H-YSN"/>
    <s v="H-DMG"/>
    <s v="H-YMW"/>
    <n v="0"/>
    <s v="A-CSA"/>
    <n v="0"/>
    <d v="2026-01-14T00:00:00"/>
    <d v="2026-02-05T00:00:00"/>
    <d v="2026-03-05T00:00:00"/>
    <d v="2026-04-16T00:00:00"/>
    <n v="71"/>
    <x v="1"/>
  </r>
  <r>
    <n v="3117"/>
    <s v="32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18"/>
    <s v="38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19"/>
    <s v="42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20"/>
    <s v="61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16T00:00:00"/>
    <n v="71"/>
    <x v="1"/>
  </r>
  <r>
    <n v="3121"/>
    <s v="82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12T00:00:00"/>
    <d v="2026-04-16T00:00:00"/>
    <n v="71"/>
    <x v="1"/>
  </r>
  <r>
    <n v="3122"/>
    <s v="96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23"/>
    <s v="104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24"/>
    <s v="117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25"/>
    <s v="123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16T00:00:00"/>
    <n v="71"/>
    <x v="1"/>
  </r>
  <r>
    <n v="3126"/>
    <s v="129 B/PK/PJK/2026"/>
    <x v="6"/>
    <s v="Tata Usaha Negara"/>
    <x v="0"/>
    <n v="0"/>
    <s v="H-IF"/>
    <s v="H-BNG"/>
    <s v="H-LTC"/>
    <n v="0"/>
    <s v="A-TRT"/>
    <n v="0"/>
    <d v="2026-01-14T00:00:00"/>
    <d v="2026-02-05T00:00:00"/>
    <d v="2026-02-26T00:00:00"/>
    <d v="2026-04-16T00:00:00"/>
    <n v="71"/>
    <x v="1"/>
  </r>
  <r>
    <n v="3127"/>
    <s v="146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16T00:00:00"/>
    <n v="71"/>
    <x v="1"/>
  </r>
  <r>
    <n v="3128"/>
    <s v="148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16T00:00:00"/>
    <n v="71"/>
    <x v="1"/>
  </r>
  <r>
    <n v="3129"/>
    <s v="158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09T00:00:00"/>
    <d v="2026-04-16T00:00:00"/>
    <n v="71"/>
    <x v="1"/>
  </r>
  <r>
    <n v="3130"/>
    <s v="164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3-02T00:00:00"/>
    <d v="2026-04-16T00:00:00"/>
    <n v="71"/>
    <x v="1"/>
  </r>
  <r>
    <n v="3131"/>
    <s v="165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32"/>
    <s v="171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33"/>
    <s v="175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09T00:00:00"/>
    <d v="2026-04-16T00:00:00"/>
    <n v="71"/>
    <x v="1"/>
  </r>
  <r>
    <n v="3134"/>
    <s v="191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35"/>
    <s v="198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12T00:00:00"/>
    <d v="2026-04-16T00:00:00"/>
    <n v="71"/>
    <x v="1"/>
  </r>
  <r>
    <n v="3136"/>
    <s v="208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12T00:00:00"/>
    <d v="2026-04-16T00:00:00"/>
    <n v="71"/>
    <x v="1"/>
  </r>
  <r>
    <n v="3137"/>
    <s v="216 B/PK/PJK/2026"/>
    <x v="6"/>
    <s v="Tata Usaha Negara"/>
    <x v="0"/>
    <n v="0"/>
    <s v="H-IF"/>
    <s v="H-BNG"/>
    <s v="H-LTC"/>
    <n v="0"/>
    <s v="A-HAS"/>
    <n v="0"/>
    <d v="2026-01-14T00:00:00"/>
    <d v="2026-02-05T00:00:00"/>
    <d v="2026-02-26T00:00:00"/>
    <d v="2026-04-16T00:00:00"/>
    <n v="71"/>
    <x v="1"/>
  </r>
  <r>
    <n v="3138"/>
    <s v="220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09T00:00:00"/>
    <d v="2026-04-16T00:00:00"/>
    <n v="71"/>
    <x v="1"/>
  </r>
  <r>
    <n v="3139"/>
    <s v="228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2-26T00:00:00"/>
    <d v="2026-04-16T00:00:00"/>
    <n v="71"/>
    <x v="1"/>
  </r>
  <r>
    <n v="3140"/>
    <s v="238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09T00:00:00"/>
    <d v="2026-04-16T00:00:00"/>
    <n v="71"/>
    <x v="1"/>
  </r>
  <r>
    <n v="3141"/>
    <s v="242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2-26T00:00:00"/>
    <d v="2026-04-16T00:00:00"/>
    <n v="71"/>
    <x v="1"/>
  </r>
  <r>
    <n v="3142"/>
    <s v="245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43"/>
    <s v="257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44"/>
    <s v="278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16T00:00:00"/>
    <n v="71"/>
    <x v="1"/>
  </r>
  <r>
    <n v="3145"/>
    <s v="291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4T00:00:00"/>
    <d v="2026-04-16T00:00:00"/>
    <n v="71"/>
    <x v="1"/>
  </r>
  <r>
    <n v="3146"/>
    <s v="306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2-26T00:00:00"/>
    <d v="2026-04-16T00:00:00"/>
    <n v="71"/>
    <x v="1"/>
  </r>
  <r>
    <n v="3147"/>
    <s v="308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16T00:00:00"/>
    <n v="71"/>
    <x v="1"/>
  </r>
  <r>
    <n v="3148"/>
    <s v="309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05T00:00:00"/>
    <d v="2026-04-16T00:00:00"/>
    <n v="71"/>
    <x v="1"/>
  </r>
  <r>
    <n v="3149"/>
    <s v="319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50"/>
    <s v="321 B/PK/PJK/2026"/>
    <x v="6"/>
    <s v="Tata Usaha Negara"/>
    <x v="0"/>
    <n v="0"/>
    <s v="H-IF"/>
    <s v="H-BNG"/>
    <s v="H-LTC"/>
    <n v="0"/>
    <s v="A-TRT"/>
    <n v="0"/>
    <d v="2026-01-14T00:00:00"/>
    <d v="2026-02-05T00:00:00"/>
    <d v="2026-02-26T00:00:00"/>
    <d v="2026-04-16T00:00:00"/>
    <n v="71"/>
    <x v="1"/>
  </r>
  <r>
    <n v="3151"/>
    <s v="352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52"/>
    <s v="353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53"/>
    <s v="357 B/PK/PJK/2026"/>
    <x v="6"/>
    <s v="Tata Usaha Negara"/>
    <x v="0"/>
    <n v="0"/>
    <s v="H-IF"/>
    <s v="H-BNG"/>
    <s v="H-LTC"/>
    <n v="0"/>
    <s v="A-HAS"/>
    <n v="0"/>
    <d v="2026-01-14T00:00:00"/>
    <d v="2026-02-05T00:00:00"/>
    <d v="2026-03-10T00:00:00"/>
    <d v="2026-04-16T00:00:00"/>
    <n v="71"/>
    <x v="1"/>
  </r>
  <r>
    <n v="3154"/>
    <s v="373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05T00:00:00"/>
    <d v="2026-04-16T00:00:00"/>
    <n v="71"/>
    <x v="1"/>
  </r>
  <r>
    <n v="3155"/>
    <s v="397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156"/>
    <s v="400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57"/>
    <s v="418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158"/>
    <s v="421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159"/>
    <s v="425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60"/>
    <s v="432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61"/>
    <s v="433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62"/>
    <s v="444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09T00:00:00"/>
    <d v="2026-04-16T00:00:00"/>
    <n v="71"/>
    <x v="1"/>
  </r>
  <r>
    <n v="3163"/>
    <s v="451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164"/>
    <s v="455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165"/>
    <s v="461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09T00:00:00"/>
    <d v="2026-04-16T00:00:00"/>
    <n v="71"/>
    <x v="1"/>
  </r>
  <r>
    <n v="3166"/>
    <s v="471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16T00:00:00"/>
    <n v="71"/>
    <x v="1"/>
  </r>
  <r>
    <n v="3167"/>
    <s v="479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68"/>
    <s v="482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69"/>
    <s v="508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70"/>
    <s v="519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09T00:00:00"/>
    <d v="2026-04-16T00:00:00"/>
    <n v="71"/>
    <x v="1"/>
  </r>
  <r>
    <n v="3171"/>
    <s v="522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172"/>
    <s v="542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16T00:00:00"/>
    <n v="71"/>
    <x v="1"/>
  </r>
  <r>
    <n v="3173"/>
    <s v="549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09T00:00:00"/>
    <d v="2026-04-16T00:00:00"/>
    <n v="71"/>
    <x v="1"/>
  </r>
  <r>
    <n v="3174"/>
    <s v="557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12T00:00:00"/>
    <d v="2026-04-16T00:00:00"/>
    <n v="71"/>
    <x v="1"/>
  </r>
  <r>
    <n v="3175"/>
    <s v="563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16T00:00:00"/>
    <n v="71"/>
    <x v="1"/>
  </r>
  <r>
    <n v="3176"/>
    <s v="574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10T00:00:00"/>
    <d v="2026-04-16T00:00:00"/>
    <n v="71"/>
    <x v="1"/>
  </r>
  <r>
    <n v="3177"/>
    <s v="578 B/PK/PJK/2026"/>
    <x v="6"/>
    <s v="Tata Usaha Negara"/>
    <x v="0"/>
    <n v="0"/>
    <s v="H-IF"/>
    <s v="H-BNG"/>
    <s v="H-LTC"/>
    <n v="0"/>
    <s v="A-TRT"/>
    <n v="0"/>
    <d v="2026-01-14T00:00:00"/>
    <d v="2026-02-05T00:00:00"/>
    <d v="2026-02-26T00:00:00"/>
    <d v="2026-04-16T00:00:00"/>
    <n v="71"/>
    <x v="1"/>
  </r>
  <r>
    <n v="3178"/>
    <s v="601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79"/>
    <s v="608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80"/>
    <s v="611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81"/>
    <s v="618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82"/>
    <s v="623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83"/>
    <s v="626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16T00:00:00"/>
    <n v="71"/>
    <x v="1"/>
  </r>
  <r>
    <n v="3184"/>
    <s v="647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12T00:00:00"/>
    <d v="2026-04-16T00:00:00"/>
    <n v="71"/>
    <x v="1"/>
  </r>
  <r>
    <n v="3185"/>
    <s v="648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9T00:00:00"/>
    <d v="2026-04-16T00:00:00"/>
    <n v="71"/>
    <x v="1"/>
  </r>
  <r>
    <n v="3186"/>
    <s v="655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87"/>
    <s v="664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05T00:00:00"/>
    <d v="2026-04-16T00:00:00"/>
    <n v="71"/>
    <x v="1"/>
  </r>
  <r>
    <n v="3188"/>
    <s v="674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9T00:00:00"/>
    <d v="2026-04-16T00:00:00"/>
    <n v="71"/>
    <x v="1"/>
  </r>
  <r>
    <n v="3189"/>
    <s v="676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9T00:00:00"/>
    <d v="2026-04-16T00:00:00"/>
    <n v="71"/>
    <x v="1"/>
  </r>
  <r>
    <n v="3190"/>
    <s v="692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91"/>
    <s v="698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92"/>
    <s v="707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93"/>
    <s v="708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9T00:00:00"/>
    <d v="2026-04-16T00:00:00"/>
    <n v="71"/>
    <x v="1"/>
  </r>
  <r>
    <n v="3194"/>
    <s v="713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1T00:00:00"/>
    <d v="2026-04-16T00:00:00"/>
    <n v="71"/>
    <x v="1"/>
  </r>
  <r>
    <n v="3195"/>
    <s v="722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196"/>
    <s v="733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9T00:00:00"/>
    <d v="2026-04-16T00:00:00"/>
    <n v="71"/>
    <x v="1"/>
  </r>
  <r>
    <n v="3197"/>
    <s v="741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198"/>
    <s v="747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05T00:00:00"/>
    <d v="2026-04-16T00:00:00"/>
    <n v="71"/>
    <x v="1"/>
  </r>
  <r>
    <n v="3199"/>
    <s v="748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00"/>
    <s v="778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16T00:00:00"/>
    <n v="71"/>
    <x v="1"/>
  </r>
  <r>
    <n v="3201"/>
    <s v="794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02"/>
    <s v="79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16T00:00:00"/>
    <n v="71"/>
    <x v="1"/>
  </r>
  <r>
    <n v="3203"/>
    <s v="798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09T00:00:00"/>
    <d v="2026-04-16T00:00:00"/>
    <n v="71"/>
    <x v="1"/>
  </r>
  <r>
    <n v="3204"/>
    <s v="803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2-26T00:00:00"/>
    <d v="2026-04-16T00:00:00"/>
    <n v="71"/>
    <x v="1"/>
  </r>
  <r>
    <n v="3205"/>
    <s v="814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16T00:00:00"/>
    <n v="71"/>
    <x v="1"/>
  </r>
  <r>
    <n v="3206"/>
    <s v="820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09T00:00:00"/>
    <d v="2026-04-16T00:00:00"/>
    <n v="71"/>
    <x v="1"/>
  </r>
  <r>
    <n v="3207"/>
    <s v="833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208"/>
    <s v="834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09"/>
    <s v="842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05T00:00:00"/>
    <d v="2026-04-16T00:00:00"/>
    <n v="71"/>
    <x v="1"/>
  </r>
  <r>
    <n v="3210"/>
    <s v="851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5T00:00:00"/>
    <d v="2026-04-16T00:00:00"/>
    <n v="71"/>
    <x v="1"/>
  </r>
  <r>
    <n v="3211"/>
    <s v="862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1T00:00:00"/>
    <d v="2026-04-16T00:00:00"/>
    <n v="71"/>
    <x v="1"/>
  </r>
  <r>
    <n v="3212"/>
    <s v="868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16T00:00:00"/>
    <n v="71"/>
    <x v="1"/>
  </r>
  <r>
    <n v="3213"/>
    <s v="873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1T00:00:00"/>
    <d v="2026-04-16T00:00:00"/>
    <n v="71"/>
    <x v="1"/>
  </r>
  <r>
    <n v="3214"/>
    <s v="878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5T00:00:00"/>
    <d v="2026-04-16T00:00:00"/>
    <n v="71"/>
    <x v="1"/>
  </r>
  <r>
    <n v="3215"/>
    <s v="883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5T00:00:00"/>
    <d v="2026-04-16T00:00:00"/>
    <n v="71"/>
    <x v="1"/>
  </r>
  <r>
    <n v="3216"/>
    <s v="887 B/PK/PJK/2026"/>
    <x v="6"/>
    <s v="Tata Usaha Negara"/>
    <x v="0"/>
    <n v="0"/>
    <s v="H-IF"/>
    <s v="H-BNG"/>
    <s v="H-LTC"/>
    <n v="0"/>
    <s v="A-TRT"/>
    <n v="0"/>
    <d v="2026-01-14T00:00:00"/>
    <d v="2026-02-05T00:00:00"/>
    <d v="2026-02-26T00:00:00"/>
    <d v="2026-04-16T00:00:00"/>
    <n v="71"/>
    <x v="1"/>
  </r>
  <r>
    <n v="3217"/>
    <s v="890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5T00:00:00"/>
    <d v="2026-04-16T00:00:00"/>
    <n v="71"/>
    <x v="1"/>
  </r>
  <r>
    <n v="3218"/>
    <s v="895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5T00:00:00"/>
    <d v="2026-04-16T00:00:00"/>
    <n v="71"/>
    <x v="1"/>
  </r>
  <r>
    <n v="3219"/>
    <s v="898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20"/>
    <s v="910 B/PK/PJK/2026"/>
    <x v="6"/>
    <s v="Tata Usaha Negara"/>
    <x v="0"/>
    <n v="0"/>
    <s v="H-IF"/>
    <s v="H-BNG"/>
    <s v="H-LTC"/>
    <n v="0"/>
    <s v="A-HAS"/>
    <n v="0"/>
    <d v="2026-01-14T00:00:00"/>
    <d v="2026-02-05T00:00:00"/>
    <d v="2026-03-02T00:00:00"/>
    <d v="2026-04-16T00:00:00"/>
    <n v="71"/>
    <x v="1"/>
  </r>
  <r>
    <n v="3221"/>
    <s v="949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22"/>
    <s v="952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23"/>
    <s v="956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24"/>
    <s v="965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5T00:00:00"/>
    <d v="2026-04-16T00:00:00"/>
    <n v="71"/>
    <x v="1"/>
  </r>
  <r>
    <n v="3225"/>
    <s v="978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9T00:00:00"/>
    <d v="2026-04-16T00:00:00"/>
    <n v="71"/>
    <x v="1"/>
  </r>
  <r>
    <n v="3226"/>
    <s v="979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27"/>
    <s v="983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28"/>
    <s v="990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3T00:00:00"/>
    <d v="2026-04-16T00:00:00"/>
    <n v="71"/>
    <x v="1"/>
  </r>
  <r>
    <n v="3229"/>
    <s v="998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5T00:00:00"/>
    <d v="2026-04-16T00:00:00"/>
    <n v="71"/>
    <x v="1"/>
  </r>
  <r>
    <n v="3230"/>
    <s v="999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31"/>
    <s v="1005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3T00:00:00"/>
    <d v="2026-04-16T00:00:00"/>
    <n v="71"/>
    <x v="1"/>
  </r>
  <r>
    <n v="3232"/>
    <s v="1006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5T00:00:00"/>
    <d v="2026-04-16T00:00:00"/>
    <n v="71"/>
    <x v="1"/>
  </r>
  <r>
    <n v="3233"/>
    <s v="1008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34"/>
    <s v="1023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3T00:00:00"/>
    <d v="2026-04-16T00:00:00"/>
    <n v="71"/>
    <x v="1"/>
  </r>
  <r>
    <n v="3235"/>
    <s v="1027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36"/>
    <s v="1032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37"/>
    <s v="1054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9T00:00:00"/>
    <d v="2026-04-16T00:00:00"/>
    <n v="71"/>
    <x v="1"/>
  </r>
  <r>
    <n v="3238"/>
    <s v="1056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5T00:00:00"/>
    <d v="2026-04-16T00:00:00"/>
    <n v="71"/>
    <x v="1"/>
  </r>
  <r>
    <n v="3239"/>
    <s v="1069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9T00:00:00"/>
    <d v="2026-04-16T00:00:00"/>
    <n v="71"/>
    <x v="1"/>
  </r>
  <r>
    <n v="3240"/>
    <s v="1070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3T00:00:00"/>
    <d v="2026-04-16T00:00:00"/>
    <n v="71"/>
    <x v="1"/>
  </r>
  <r>
    <n v="3241"/>
    <s v="1074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3T00:00:00"/>
    <d v="2026-04-16T00:00:00"/>
    <n v="71"/>
    <x v="1"/>
  </r>
  <r>
    <n v="3242"/>
    <s v="1080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3T00:00:00"/>
    <d v="2026-04-16T00:00:00"/>
    <n v="71"/>
    <x v="1"/>
  </r>
  <r>
    <n v="3243"/>
    <s v="1082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3T00:00:00"/>
    <d v="2026-04-16T00:00:00"/>
    <n v="71"/>
    <x v="1"/>
  </r>
  <r>
    <n v="3244"/>
    <s v="1090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45"/>
    <s v="1102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246"/>
    <s v="1121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10T00:00:00"/>
    <d v="2026-04-16T00:00:00"/>
    <n v="71"/>
    <x v="1"/>
  </r>
  <r>
    <n v="3247"/>
    <s v="1140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09T00:00:00"/>
    <d v="2026-04-16T00:00:00"/>
    <n v="71"/>
    <x v="1"/>
  </r>
  <r>
    <n v="3248"/>
    <s v="1192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10T00:00:00"/>
    <d v="2026-04-16T00:00:00"/>
    <n v="71"/>
    <x v="1"/>
  </r>
  <r>
    <n v="3249"/>
    <s v="1194 B/PK/PJK/2026"/>
    <x v="6"/>
    <s v="Tata Usaha Negara"/>
    <x v="0"/>
    <n v="0"/>
    <s v="H-IF"/>
    <s v="H-BNG"/>
    <s v="H-LTC"/>
    <n v="0"/>
    <s v="A-HAS"/>
    <n v="0"/>
    <d v="2026-01-14T00:00:00"/>
    <d v="2026-02-05T00:00:00"/>
    <d v="2026-02-26T00:00:00"/>
    <d v="2026-04-16T00:00:00"/>
    <n v="71"/>
    <x v="1"/>
  </r>
  <r>
    <n v="3250"/>
    <s v="1205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251"/>
    <s v="1212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9T00:00:00"/>
    <d v="2026-04-16T00:00:00"/>
    <n v="71"/>
    <x v="1"/>
  </r>
  <r>
    <n v="3252"/>
    <s v="1222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10T00:00:00"/>
    <d v="2026-04-16T00:00:00"/>
    <n v="71"/>
    <x v="1"/>
  </r>
  <r>
    <n v="3253"/>
    <s v="1245 B/PK/PJK/2026"/>
    <x v="6"/>
    <s v="Tata Usaha Negara"/>
    <x v="0"/>
    <n v="0"/>
    <s v="H-IF"/>
    <s v="H-BNG"/>
    <s v="H-LTC"/>
    <n v="0"/>
    <s v="A-HAS"/>
    <n v="0"/>
    <d v="2026-01-14T00:00:00"/>
    <d v="2026-02-05T00:00:00"/>
    <d v="2026-03-02T00:00:00"/>
    <d v="2026-04-16T00:00:00"/>
    <n v="71"/>
    <x v="1"/>
  </r>
  <r>
    <n v="3254"/>
    <s v="1261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3T00:00:00"/>
    <d v="2026-04-16T00:00:00"/>
    <n v="71"/>
    <x v="1"/>
  </r>
  <r>
    <n v="3255"/>
    <s v="1273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56"/>
    <s v="1287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1T00:00:00"/>
    <d v="2026-04-16T00:00:00"/>
    <n v="71"/>
    <x v="1"/>
  </r>
  <r>
    <n v="3257"/>
    <s v="1294 B/PK/PJK/2026"/>
    <x v="6"/>
    <s v="Tata Usaha Negara"/>
    <x v="0"/>
    <n v="0"/>
    <s v="H-IF"/>
    <s v="H-BNG"/>
    <s v="H-LTC"/>
    <n v="0"/>
    <s v="A-TRT"/>
    <n v="0"/>
    <d v="2026-01-14T00:00:00"/>
    <d v="2026-02-05T00:00:00"/>
    <d v="2026-02-26T00:00:00"/>
    <d v="2026-04-16T00:00:00"/>
    <n v="71"/>
    <x v="1"/>
  </r>
  <r>
    <n v="3258"/>
    <s v="1295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5T00:00:00"/>
    <d v="2026-04-16T00:00:00"/>
    <n v="71"/>
    <x v="1"/>
  </r>
  <r>
    <n v="3259"/>
    <s v="1308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60"/>
    <s v="1329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61"/>
    <s v="1337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1T00:00:00"/>
    <d v="2026-04-16T00:00:00"/>
    <n v="71"/>
    <x v="1"/>
  </r>
  <r>
    <n v="3262"/>
    <s v="1350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2-26T00:00:00"/>
    <d v="2026-04-16T00:00:00"/>
    <n v="71"/>
    <x v="1"/>
  </r>
  <r>
    <n v="3263"/>
    <s v="1352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1T00:00:00"/>
    <d v="2026-04-16T00:00:00"/>
    <n v="71"/>
    <x v="1"/>
  </r>
  <r>
    <n v="3264"/>
    <s v="1362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9T00:00:00"/>
    <d v="2026-04-16T00:00:00"/>
    <n v="71"/>
    <x v="1"/>
  </r>
  <r>
    <n v="3265"/>
    <s v="1364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2-26T00:00:00"/>
    <d v="2026-04-16T00:00:00"/>
    <n v="71"/>
    <x v="1"/>
  </r>
  <r>
    <n v="3266"/>
    <s v="1365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2-26T00:00:00"/>
    <d v="2026-04-16T00:00:00"/>
    <n v="71"/>
    <x v="1"/>
  </r>
  <r>
    <n v="3267"/>
    <s v="1369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9T00:00:00"/>
    <d v="2026-04-16T00:00:00"/>
    <n v="71"/>
    <x v="1"/>
  </r>
  <r>
    <n v="3268"/>
    <s v="1381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09T00:00:00"/>
    <d v="2026-04-16T00:00:00"/>
    <n v="71"/>
    <x v="1"/>
  </r>
  <r>
    <n v="3269"/>
    <s v="1387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2-26T00:00:00"/>
    <d v="2026-04-16T00:00:00"/>
    <n v="71"/>
    <x v="1"/>
  </r>
  <r>
    <n v="3270"/>
    <s v="1389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3T00:00:00"/>
    <d v="2026-04-16T00:00:00"/>
    <n v="71"/>
    <x v="1"/>
  </r>
  <r>
    <n v="3271"/>
    <s v="1400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9T00:00:00"/>
    <d v="2026-04-16T00:00:00"/>
    <n v="71"/>
    <x v="1"/>
  </r>
  <r>
    <n v="3272"/>
    <s v="1402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5T00:00:00"/>
    <d v="2026-04-16T00:00:00"/>
    <n v="71"/>
    <x v="1"/>
  </r>
  <r>
    <n v="3273"/>
    <s v="1405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1T00:00:00"/>
    <d v="2026-04-16T00:00:00"/>
    <n v="71"/>
    <x v="1"/>
  </r>
  <r>
    <n v="3274"/>
    <s v="1412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9T00:00:00"/>
    <d v="2026-04-16T00:00:00"/>
    <n v="71"/>
    <x v="1"/>
  </r>
  <r>
    <n v="3275"/>
    <s v="1413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9T00:00:00"/>
    <d v="2026-04-16T00:00:00"/>
    <n v="71"/>
    <x v="1"/>
  </r>
  <r>
    <n v="3276"/>
    <s v="1416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1T00:00:00"/>
    <d v="2026-04-16T00:00:00"/>
    <n v="71"/>
    <x v="1"/>
  </r>
  <r>
    <n v="3277"/>
    <s v="1424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78"/>
    <s v="1444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5T00:00:00"/>
    <d v="2026-04-16T00:00:00"/>
    <n v="71"/>
    <x v="1"/>
  </r>
  <r>
    <n v="3279"/>
    <s v="1447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1T00:00:00"/>
    <d v="2026-04-16T00:00:00"/>
    <n v="71"/>
    <x v="1"/>
  </r>
  <r>
    <n v="3280"/>
    <s v="1464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81"/>
    <s v="1469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82"/>
    <s v="1479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83"/>
    <s v="1480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84"/>
    <s v="1481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85"/>
    <s v="1494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9T00:00:00"/>
    <d v="2026-04-16T00:00:00"/>
    <n v="71"/>
    <x v="1"/>
  </r>
  <r>
    <n v="3286"/>
    <s v="12 K/TUN/KI/2026"/>
    <x v="6"/>
    <s v="Tata Usaha Negara"/>
    <x v="2"/>
    <n v="0"/>
    <s v="H-YSN"/>
    <s v="H-DMG"/>
    <s v="H-YMW"/>
    <n v="0"/>
    <s v="A-FF"/>
    <n v="0"/>
    <d v="2026-01-12T00:00:00"/>
    <d v="2026-02-09T00:00:00"/>
    <d v="2026-02-25T00:00:00"/>
    <d v="2026-04-16T00:00:00"/>
    <n v="67"/>
    <x v="1"/>
  </r>
  <r>
    <n v="3287"/>
    <s v="34 K/TUN/2026"/>
    <x v="6"/>
    <s v="Tata Usaha Negara"/>
    <x v="2"/>
    <n v="0"/>
    <s v="H-YSN"/>
    <s v="H-DMG"/>
    <s v="H-YMW"/>
    <n v="0"/>
    <s v="A-KF"/>
    <n v="0"/>
    <d v="2026-01-13T00:00:00"/>
    <d v="2026-02-10T00:00:00"/>
    <d v="2026-02-25T00:00:00"/>
    <d v="2026-04-16T00:00:00"/>
    <n v="66"/>
    <x v="1"/>
  </r>
  <r>
    <n v="3288"/>
    <s v="53 K/TUN/2026"/>
    <x v="6"/>
    <s v="Tata Usaha Negara"/>
    <x v="2"/>
    <n v="0"/>
    <s v="H-YSN"/>
    <s v="H-DMG"/>
    <s v="H-YMW"/>
    <n v="0"/>
    <s v="A-KF"/>
    <n v="0"/>
    <d v="2026-01-14T00:00:00"/>
    <d v="2026-02-10T00:00:00"/>
    <d v="2026-02-25T00:00:00"/>
    <d v="2026-04-16T00:00:00"/>
    <n v="66"/>
    <x v="1"/>
  </r>
  <r>
    <n v="3289"/>
    <s v="65 K/TUN/2026"/>
    <x v="6"/>
    <s v="Tata Usaha Negara"/>
    <x v="2"/>
    <n v="0"/>
    <s v="H-IF"/>
    <s v="H-BNG"/>
    <s v="H-LTC"/>
    <n v="0"/>
    <s v="A-HAS"/>
    <n v="0"/>
    <d v="2026-01-15T00:00:00"/>
    <d v="2026-02-10T00:00:00"/>
    <d v="2026-03-10T00:00:00"/>
    <d v="2026-04-16T00:00:00"/>
    <n v="66"/>
    <x v="1"/>
  </r>
  <r>
    <n v="3290"/>
    <s v="54 K/TUN/2026"/>
    <x v="6"/>
    <s v="Tata Usaha Negara"/>
    <x v="2"/>
    <n v="0"/>
    <s v="H-YSN"/>
    <s v="H-DMG"/>
    <s v="H-YMW"/>
    <n v="0"/>
    <s v="A-KF"/>
    <n v="0"/>
    <d v="2026-01-14T00:00:00"/>
    <d v="2026-02-10T00:00:00"/>
    <d v="2026-02-25T00:00:00"/>
    <d v="2026-04-16T00:00:00"/>
    <n v="66"/>
    <x v="1"/>
  </r>
  <r>
    <n v="3291"/>
    <s v="95 K/TUN/2026"/>
    <x v="6"/>
    <s v="Tata Usaha Negara"/>
    <x v="2"/>
    <n v="0"/>
    <s v="H-YSN"/>
    <s v="H-DMG"/>
    <s v="H-YMW"/>
    <n v="0"/>
    <s v="A-KF"/>
    <n v="0"/>
    <d v="2026-01-22T00:00:00"/>
    <d v="2026-02-10T00:00:00"/>
    <d v="2026-02-25T00:00:00"/>
    <d v="2026-04-16T00:00:00"/>
    <n v="66"/>
    <x v="1"/>
  </r>
  <r>
    <n v="3292"/>
    <s v="82 K/TUN/2026"/>
    <x v="6"/>
    <s v="Tata Usaha Negara"/>
    <x v="2"/>
    <n v="0"/>
    <s v="H-YSN"/>
    <s v="H-DMG"/>
    <s v="H-YMW"/>
    <n v="0"/>
    <s v="A-HAS"/>
    <n v="0"/>
    <d v="2026-01-22T00:00:00"/>
    <d v="2026-02-10T00:00:00"/>
    <d v="2026-03-02T00:00:00"/>
    <d v="2026-04-16T00:00:00"/>
    <n v="66"/>
    <x v="1"/>
  </r>
  <r>
    <n v="3293"/>
    <s v="22 K/TUN/2026"/>
    <x v="6"/>
    <s v="Tata Usaha Negara"/>
    <x v="2"/>
    <n v="0"/>
    <s v="H-YSN"/>
    <s v="H-DMG"/>
    <s v="H-YMW"/>
    <n v="0"/>
    <s v="A-KF"/>
    <n v="0"/>
    <d v="2026-01-13T00:00:00"/>
    <d v="2026-02-10T00:00:00"/>
    <d v="2026-02-25T00:00:00"/>
    <d v="2026-04-16T00:00:00"/>
    <n v="66"/>
    <x v="1"/>
  </r>
  <r>
    <n v="3294"/>
    <s v="116 K/TUN/2026"/>
    <x v="6"/>
    <s v="Tata Usaha Negara"/>
    <x v="2"/>
    <n v="0"/>
    <s v="H-YSN"/>
    <s v="H-DMG"/>
    <s v="H-YMW"/>
    <n v="0"/>
    <s v="A-KF"/>
    <n v="0"/>
    <d v="2026-01-26T00:00:00"/>
    <d v="2026-02-10T00:00:00"/>
    <d v="2026-02-25T00:00:00"/>
    <d v="2026-04-16T00:00:00"/>
    <n v="66"/>
    <x v="1"/>
  </r>
  <r>
    <n v="3295"/>
    <s v="31 K/TUN/2026"/>
    <x v="6"/>
    <s v="Tata Usaha Negara"/>
    <x v="2"/>
    <n v="0"/>
    <s v="H-YSN"/>
    <s v="H-DMG"/>
    <s v="H-YMW"/>
    <n v="0"/>
    <s v="A-KF"/>
    <n v="0"/>
    <d v="2026-01-13T00:00:00"/>
    <d v="2026-02-10T00:00:00"/>
    <d v="2026-02-25T00:00:00"/>
    <d v="2026-04-16T00:00:00"/>
    <n v="66"/>
    <x v="1"/>
  </r>
  <r>
    <n v="3296"/>
    <s v="32 K/TUN/2026"/>
    <x v="6"/>
    <s v="Tata Usaha Negara"/>
    <x v="2"/>
    <n v="0"/>
    <s v="H-YSN"/>
    <s v="H-DMG"/>
    <s v="H-YMW"/>
    <n v="0"/>
    <s v="A-FF"/>
    <n v="0"/>
    <d v="2026-01-13T00:00:00"/>
    <d v="2026-02-09T00:00:00"/>
    <d v="2026-02-25T00:00:00"/>
    <d v="2026-04-16T00:00:00"/>
    <n v="67"/>
    <x v="1"/>
  </r>
  <r>
    <n v="3297"/>
    <s v="38 K/TUN/2026"/>
    <x v="6"/>
    <s v="Tata Usaha Negara"/>
    <x v="2"/>
    <n v="0"/>
    <s v="H-YSN"/>
    <s v="H-DMG"/>
    <s v="H-YMW"/>
    <n v="0"/>
    <s v="A-FF"/>
    <n v="0"/>
    <d v="2026-01-13T00:00:00"/>
    <d v="2026-02-09T00:00:00"/>
    <d v="2026-02-25T00:00:00"/>
    <d v="2026-04-16T00:00:00"/>
    <n v="67"/>
    <x v="1"/>
  </r>
  <r>
    <n v="3298"/>
    <s v="105 K/TUN/2026"/>
    <x v="6"/>
    <s v="Tata Usaha Negara"/>
    <x v="2"/>
    <n v="0"/>
    <s v="H-YSN"/>
    <s v="H-DMG"/>
    <s v="H-YMW"/>
    <n v="0"/>
    <s v="A-FF"/>
    <n v="0"/>
    <d v="2026-01-26T00:00:00"/>
    <d v="2026-02-09T00:00:00"/>
    <d v="2026-02-25T00:00:00"/>
    <d v="2026-04-16T00:00:00"/>
    <n v="67"/>
    <x v="1"/>
  </r>
  <r>
    <n v="3299"/>
    <s v="131 K/TUN/2026"/>
    <x v="6"/>
    <s v="Tata Usaha Negara"/>
    <x v="2"/>
    <n v="0"/>
    <s v="H-IF"/>
    <s v="H-BNG"/>
    <s v="H-LTC"/>
    <n v="0"/>
    <s v="A-RNI"/>
    <n v="0"/>
    <d v="2026-02-05T00:00:00"/>
    <d v="2026-02-10T00:00:00"/>
    <d v="2026-03-11T00:00:00"/>
    <d v="2026-04-17T00:00:00"/>
    <n v="67"/>
    <x v="1"/>
  </r>
  <r>
    <n v="3300"/>
    <s v="77 K/TUN/2026"/>
    <x v="6"/>
    <s v="Tata Usaha Negara"/>
    <x v="2"/>
    <n v="0"/>
    <s v="H-IF"/>
    <s v="H-BNG"/>
    <s v="H-LTC"/>
    <n v="0"/>
    <s v="A-RNI"/>
    <n v="0"/>
    <d v="2026-01-15T00:00:00"/>
    <d v="2026-02-10T00:00:00"/>
    <d v="2026-03-10T00:00:00"/>
    <d v="2026-04-17T00:00:00"/>
    <n v="67"/>
    <x v="1"/>
  </r>
  <r>
    <n v="3301"/>
    <s v="45 K/TUN/2026"/>
    <x v="6"/>
    <s v="Tata Usaha Negara"/>
    <x v="2"/>
    <n v="0"/>
    <s v="H-IF"/>
    <s v="H-BNG"/>
    <s v="H-LTC"/>
    <n v="0"/>
    <s v="A-RNI"/>
    <n v="0"/>
    <d v="2026-01-14T00:00:00"/>
    <d v="2026-02-10T00:00:00"/>
    <d v="2026-03-10T00:00:00"/>
    <d v="2026-04-17T00:00:00"/>
    <n v="67"/>
    <x v="1"/>
  </r>
  <r>
    <n v="3302"/>
    <s v="125 K/TUN/2026"/>
    <x v="6"/>
    <s v="Tata Usaha Negara"/>
    <x v="2"/>
    <n v="0"/>
    <s v="H-IF"/>
    <s v="H-BNG"/>
    <s v="H-LTC"/>
    <n v="0"/>
    <s v="A-RNI"/>
    <n v="0"/>
    <d v="2026-02-04T00:00:00"/>
    <d v="2026-02-10T00:00:00"/>
    <d v="2026-03-03T00:00:00"/>
    <d v="2026-04-17T00:00:00"/>
    <n v="67"/>
    <x v="1"/>
  </r>
  <r>
    <n v="3303"/>
    <s v="87 K/TUN/2026"/>
    <x v="6"/>
    <s v="Tata Usaha Negara"/>
    <x v="2"/>
    <n v="0"/>
    <s v="H-IF"/>
    <s v="H-BNG"/>
    <s v="H-LTC"/>
    <n v="0"/>
    <s v="A-RNI"/>
    <n v="0"/>
    <d v="2026-01-22T00:00:00"/>
    <d v="2026-02-10T00:00:00"/>
    <d v="2026-03-10T00:00:00"/>
    <d v="2026-04-17T00:00:00"/>
    <n v="67"/>
    <x v="1"/>
  </r>
  <r>
    <n v="3304"/>
    <s v="127 K/TUN/2026"/>
    <x v="6"/>
    <s v="Tata Usaha Negara"/>
    <x v="2"/>
    <n v="0"/>
    <s v="H-IF"/>
    <s v="H-BNG"/>
    <s v="H-LTC"/>
    <n v="0"/>
    <s v="A-RNI"/>
    <n v="0"/>
    <d v="2026-02-04T00:00:00"/>
    <d v="2026-02-10T00:00:00"/>
    <d v="2026-03-03T00:00:00"/>
    <d v="2026-04-17T00:00:00"/>
    <n v="67"/>
    <x v="1"/>
  </r>
  <r>
    <n v="3305"/>
    <s v="55 K/TUN/2026"/>
    <x v="6"/>
    <s v="Tata Usaha Negara"/>
    <x v="2"/>
    <n v="0"/>
    <s v="H-IF"/>
    <s v="H-BNG"/>
    <s v="H-LTC"/>
    <n v="0"/>
    <s v="A-ANH"/>
    <n v="0"/>
    <d v="2026-01-14T00:00:00"/>
    <d v="2026-02-23T00:00:00"/>
    <d v="2026-03-10T00:00:00"/>
    <d v="2026-04-20T00:00:00"/>
    <n v="57"/>
    <x v="1"/>
  </r>
  <r>
    <n v="3306"/>
    <s v="6 K/TUN/2026"/>
    <x v="6"/>
    <s v="Tata Usaha Negara"/>
    <x v="2"/>
    <n v="0"/>
    <s v="H-IF"/>
    <s v="H-BNG"/>
    <s v="H-LTC"/>
    <n v="0"/>
    <s v="A-ANH"/>
    <n v="0"/>
    <d v="2026-01-12T00:00:00"/>
    <d v="2026-02-23T00:00:00"/>
    <d v="2026-03-11T00:00:00"/>
    <d v="2026-04-20T00:00:00"/>
    <n v="57"/>
    <x v="1"/>
  </r>
  <r>
    <n v="3307"/>
    <s v="72 K/TUN/2026"/>
    <x v="6"/>
    <s v="Tata Usaha Negara"/>
    <x v="2"/>
    <n v="0"/>
    <s v="H-IF"/>
    <s v="H-BNG"/>
    <s v="H-LTC"/>
    <n v="0"/>
    <s v="A-ANH"/>
    <n v="0"/>
    <d v="2026-01-15T00:00:00"/>
    <d v="2026-02-23T00:00:00"/>
    <d v="2026-03-10T00:00:00"/>
    <d v="2026-04-20T00:00:00"/>
    <n v="57"/>
    <x v="1"/>
  </r>
  <r>
    <n v="3308"/>
    <s v="111 K/TUN/2026"/>
    <x v="6"/>
    <s v="Tata Usaha Negara"/>
    <x v="2"/>
    <n v="0"/>
    <s v="H-IF"/>
    <s v="H-BNG"/>
    <s v="H-LTC"/>
    <n v="0"/>
    <s v="A-ANH"/>
    <n v="0"/>
    <d v="2026-01-26T00:00:00"/>
    <d v="2026-02-23T00:00:00"/>
    <d v="2026-03-10T00:00:00"/>
    <d v="2026-04-20T00:00:00"/>
    <n v="57"/>
    <x v="1"/>
  </r>
  <r>
    <n v="3309"/>
    <s v="135 K/TUN/2026"/>
    <x v="6"/>
    <s v="Tata Usaha Negara"/>
    <x v="2"/>
    <n v="0"/>
    <s v="H-IF"/>
    <s v="H-BNG"/>
    <s v="H-LTC"/>
    <n v="0"/>
    <s v="A-ANH"/>
    <n v="0"/>
    <d v="2026-02-05T00:00:00"/>
    <d v="2026-02-23T00:00:00"/>
    <d v="2026-03-10T00:00:00"/>
    <d v="2026-04-20T00:00:00"/>
    <n v="57"/>
    <x v="1"/>
  </r>
  <r>
    <n v="3310"/>
    <s v="137 K/TUN/2026"/>
    <x v="6"/>
    <s v="Tata Usaha Negara"/>
    <x v="2"/>
    <n v="0"/>
    <s v="H-IF"/>
    <s v="H-BNG"/>
    <s v="H-LTC"/>
    <n v="0"/>
    <s v="A-ANH"/>
    <n v="0"/>
    <d v="2026-02-05T00:00:00"/>
    <d v="2026-02-23T00:00:00"/>
    <d v="2026-03-10T00:00:00"/>
    <d v="2026-04-20T00:00:00"/>
    <n v="57"/>
    <x v="1"/>
  </r>
  <r>
    <n v="3311"/>
    <s v="2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12"/>
    <s v="39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313"/>
    <s v="40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1T00:00:00"/>
    <n v="76"/>
    <x v="1"/>
  </r>
  <r>
    <n v="3314"/>
    <s v="66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5T00:00:00"/>
    <d v="2026-04-21T00:00:00"/>
    <n v="76"/>
    <x v="1"/>
  </r>
  <r>
    <n v="3315"/>
    <s v="71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316"/>
    <s v="77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5T00:00:00"/>
    <d v="2026-04-21T00:00:00"/>
    <n v="76"/>
    <x v="1"/>
  </r>
  <r>
    <n v="3317"/>
    <s v="87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2-26T00:00:00"/>
    <d v="2026-04-21T00:00:00"/>
    <n v="76"/>
    <x v="1"/>
  </r>
  <r>
    <n v="3318"/>
    <s v="89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1T00:00:00"/>
    <n v="76"/>
    <x v="1"/>
  </r>
  <r>
    <n v="3319"/>
    <s v="95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02T00:00:00"/>
    <d v="2026-04-21T00:00:00"/>
    <n v="76"/>
    <x v="1"/>
  </r>
  <r>
    <n v="3320"/>
    <s v="97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09T00:00:00"/>
    <d v="2026-04-21T00:00:00"/>
    <n v="76"/>
    <x v="1"/>
  </r>
  <r>
    <n v="3321"/>
    <s v="101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2-26T00:00:00"/>
    <d v="2026-04-21T00:00:00"/>
    <n v="76"/>
    <x v="1"/>
  </r>
  <r>
    <n v="3322"/>
    <s v="103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1T00:00:00"/>
    <n v="76"/>
    <x v="1"/>
  </r>
  <r>
    <n v="3323"/>
    <s v="107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1T00:00:00"/>
    <n v="76"/>
    <x v="1"/>
  </r>
  <r>
    <n v="3324"/>
    <s v="108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1T00:00:00"/>
    <n v="76"/>
    <x v="1"/>
  </r>
  <r>
    <n v="3325"/>
    <s v="115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09T00:00:00"/>
    <d v="2026-04-21T00:00:00"/>
    <n v="76"/>
    <x v="1"/>
  </r>
  <r>
    <n v="3326"/>
    <s v="130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1T00:00:00"/>
    <n v="76"/>
    <x v="1"/>
  </r>
  <r>
    <n v="3327"/>
    <s v="143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02T00:00:00"/>
    <d v="2026-04-21T00:00:00"/>
    <n v="76"/>
    <x v="1"/>
  </r>
  <r>
    <n v="3328"/>
    <s v="147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1T00:00:00"/>
    <n v="76"/>
    <x v="1"/>
  </r>
  <r>
    <n v="3329"/>
    <s v="172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02T00:00:00"/>
    <d v="2026-04-21T00:00:00"/>
    <n v="76"/>
    <x v="1"/>
  </r>
  <r>
    <n v="3330"/>
    <s v="174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1T00:00:00"/>
    <n v="76"/>
    <x v="1"/>
  </r>
  <r>
    <n v="3331"/>
    <s v="206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10T00:00:00"/>
    <d v="2026-04-21T00:00:00"/>
    <n v="76"/>
    <x v="1"/>
  </r>
  <r>
    <n v="3332"/>
    <s v="214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1T00:00:00"/>
    <n v="76"/>
    <x v="1"/>
  </r>
  <r>
    <n v="3333"/>
    <s v="215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1T00:00:00"/>
    <n v="76"/>
    <x v="1"/>
  </r>
  <r>
    <n v="3334"/>
    <s v="221 B/PK/PJK/2026"/>
    <x v="6"/>
    <s v="Tata Usaha Negara"/>
    <x v="0"/>
    <n v="0"/>
    <s v="H-IF"/>
    <s v="H-BNG"/>
    <s v="H-LTC"/>
    <n v="0"/>
    <s v="A-MR"/>
    <n v="0"/>
    <d v="2026-01-14T00:00:00"/>
    <d v="2026-02-05T00:00:00"/>
    <d v="2026-02-26T00:00:00"/>
    <d v="2026-04-21T00:00:00"/>
    <n v="76"/>
    <x v="1"/>
  </r>
  <r>
    <n v="3335"/>
    <s v="235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10T00:00:00"/>
    <d v="2026-04-21T00:00:00"/>
    <n v="76"/>
    <x v="1"/>
  </r>
  <r>
    <n v="3336"/>
    <s v="240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2-26T00:00:00"/>
    <d v="2026-04-21T00:00:00"/>
    <n v="76"/>
    <x v="1"/>
  </r>
  <r>
    <n v="3337"/>
    <s v="254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1T00:00:00"/>
    <n v="76"/>
    <x v="1"/>
  </r>
  <r>
    <n v="3338"/>
    <s v="259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39"/>
    <s v="262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40"/>
    <s v="269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09T00:00:00"/>
    <d v="2026-04-21T00:00:00"/>
    <n v="76"/>
    <x v="1"/>
  </r>
  <r>
    <n v="3341"/>
    <s v="282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42"/>
    <s v="283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343"/>
    <s v="285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09T00:00:00"/>
    <d v="2026-04-21T00:00:00"/>
    <n v="76"/>
    <x v="1"/>
  </r>
  <r>
    <n v="3344"/>
    <s v="290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4T00:00:00"/>
    <d v="2026-04-21T00:00:00"/>
    <n v="76"/>
    <x v="1"/>
  </r>
  <r>
    <n v="3345"/>
    <s v="29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46"/>
    <s v="302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4T00:00:00"/>
    <d v="2026-04-21T00:00:00"/>
    <n v="76"/>
    <x v="1"/>
  </r>
  <r>
    <n v="3347"/>
    <s v="305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09T00:00:00"/>
    <d v="2026-04-21T00:00:00"/>
    <n v="76"/>
    <x v="1"/>
  </r>
  <r>
    <n v="3348"/>
    <s v="307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49"/>
    <s v="314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50"/>
    <s v="315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09T00:00:00"/>
    <d v="2026-04-21T00:00:00"/>
    <n v="76"/>
    <x v="1"/>
  </r>
  <r>
    <n v="3351"/>
    <s v="318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52"/>
    <s v="326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09T00:00:00"/>
    <d v="2026-04-21T00:00:00"/>
    <n v="76"/>
    <x v="1"/>
  </r>
  <r>
    <n v="3353"/>
    <s v="351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54"/>
    <s v="359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55"/>
    <s v="371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56"/>
    <s v="372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2-26T00:00:00"/>
    <d v="2026-04-21T00:00:00"/>
    <n v="76"/>
    <x v="1"/>
  </r>
  <r>
    <n v="3357"/>
    <s v="38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58"/>
    <s v="387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10T00:00:00"/>
    <d v="2026-04-21T00:00:00"/>
    <n v="76"/>
    <x v="1"/>
  </r>
  <r>
    <n v="3359"/>
    <s v="393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60"/>
    <s v="398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61"/>
    <s v="401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62"/>
    <s v="404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63"/>
    <s v="410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64"/>
    <s v="412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65"/>
    <s v="413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5T00:00:00"/>
    <d v="2026-04-21T00:00:00"/>
    <n v="76"/>
    <x v="1"/>
  </r>
  <r>
    <n v="3366"/>
    <s v="41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67"/>
    <s v="420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2-26T00:00:00"/>
    <d v="2026-04-21T00:00:00"/>
    <n v="76"/>
    <x v="1"/>
  </r>
  <r>
    <n v="3368"/>
    <s v="422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69"/>
    <s v="431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70"/>
    <s v="456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2-26T00:00:00"/>
    <d v="2026-04-21T00:00:00"/>
    <n v="76"/>
    <x v="1"/>
  </r>
  <r>
    <n v="3371"/>
    <s v="460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72"/>
    <s v="462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73"/>
    <s v="463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374"/>
    <s v="464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75"/>
    <s v="46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76"/>
    <s v="469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377"/>
    <s v="470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78"/>
    <s v="483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04T00:00:00"/>
    <d v="2026-04-21T00:00:00"/>
    <n v="76"/>
    <x v="1"/>
  </r>
  <r>
    <n v="3379"/>
    <s v="491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09T00:00:00"/>
    <d v="2026-04-21T00:00:00"/>
    <n v="76"/>
    <x v="1"/>
  </r>
  <r>
    <n v="3380"/>
    <s v="493 B/PK/PJK/2026"/>
    <x v="6"/>
    <s v="Tata Usaha Negara"/>
    <x v="0"/>
    <n v="0"/>
    <s v="H-IF"/>
    <s v="H-BNG"/>
    <s v="H-LTC"/>
    <n v="0"/>
    <s v="A-SDN"/>
    <n v="0"/>
    <d v="2026-01-14T00:00:00"/>
    <d v="2026-02-05T00:00:00"/>
    <d v="2026-02-26T00:00:00"/>
    <d v="2026-04-21T00:00:00"/>
    <n v="76"/>
    <x v="1"/>
  </r>
  <r>
    <n v="3381"/>
    <s v="499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09T00:00:00"/>
    <d v="2026-04-21T00:00:00"/>
    <n v="76"/>
    <x v="1"/>
  </r>
  <r>
    <n v="3382"/>
    <s v="505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09T00:00:00"/>
    <d v="2026-04-21T00:00:00"/>
    <n v="76"/>
    <x v="1"/>
  </r>
  <r>
    <n v="3383"/>
    <s v="517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4T00:00:00"/>
    <d v="2026-04-21T00:00:00"/>
    <n v="76"/>
    <x v="1"/>
  </r>
  <r>
    <n v="3384"/>
    <s v="520 B/PK/PJK/2026"/>
    <x v="6"/>
    <s v="Tata Usaha Negara"/>
    <x v="0"/>
    <n v="0"/>
    <s v="H-IF"/>
    <s v="H-BNG"/>
    <s v="H-LTC"/>
    <n v="0"/>
    <s v="A-MR"/>
    <n v="0"/>
    <d v="2026-01-14T00:00:00"/>
    <d v="2026-02-05T00:00:00"/>
    <d v="2026-03-10T00:00:00"/>
    <d v="2026-04-21T00:00:00"/>
    <n v="76"/>
    <x v="1"/>
  </r>
  <r>
    <n v="3385"/>
    <s v="526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09T00:00:00"/>
    <d v="2026-04-21T00:00:00"/>
    <n v="76"/>
    <x v="1"/>
  </r>
  <r>
    <n v="3386"/>
    <s v="530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10T00:00:00"/>
    <d v="2026-04-21T00:00:00"/>
    <n v="76"/>
    <x v="1"/>
  </r>
  <r>
    <n v="3387"/>
    <s v="535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09T00:00:00"/>
    <d v="2026-04-21T00:00:00"/>
    <n v="76"/>
    <x v="1"/>
  </r>
  <r>
    <n v="3388"/>
    <s v="540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4T00:00:00"/>
    <d v="2026-04-21T00:00:00"/>
    <n v="76"/>
    <x v="1"/>
  </r>
  <r>
    <n v="3389"/>
    <s v="561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90"/>
    <s v="572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391"/>
    <s v="576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92"/>
    <s v="58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93"/>
    <s v="594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394"/>
    <s v="600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09T00:00:00"/>
    <d v="2026-04-21T00:00:00"/>
    <n v="76"/>
    <x v="1"/>
  </r>
  <r>
    <n v="3395"/>
    <s v="629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4T00:00:00"/>
    <d v="2026-04-21T00:00:00"/>
    <n v="76"/>
    <x v="1"/>
  </r>
  <r>
    <n v="3396"/>
    <s v="632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4T00:00:00"/>
    <d v="2026-04-21T00:00:00"/>
    <n v="76"/>
    <x v="1"/>
  </r>
  <r>
    <n v="3397"/>
    <s v="645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2-26T00:00:00"/>
    <d v="2026-04-21T00:00:00"/>
    <n v="76"/>
    <x v="1"/>
  </r>
  <r>
    <n v="3398"/>
    <s v="652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399"/>
    <s v="66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400"/>
    <s v="666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401"/>
    <s v="670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10T00:00:00"/>
    <d v="2026-04-21T00:00:00"/>
    <n v="76"/>
    <x v="1"/>
  </r>
  <r>
    <n v="3402"/>
    <s v="689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403"/>
    <s v="699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404"/>
    <s v="720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405"/>
    <s v="740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406"/>
    <s v="755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09T00:00:00"/>
    <d v="2026-04-21T00:00:00"/>
    <n v="76"/>
    <x v="1"/>
  </r>
  <r>
    <n v="3407"/>
    <s v="756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408"/>
    <s v="759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409"/>
    <s v="776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410"/>
    <s v="784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411"/>
    <s v="787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412"/>
    <s v="828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2-26T00:00:00"/>
    <d v="2026-04-21T00:00:00"/>
    <n v="76"/>
    <x v="1"/>
  </r>
  <r>
    <n v="3413"/>
    <s v="840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05T00:00:00"/>
    <d v="2026-04-21T00:00:00"/>
    <n v="76"/>
    <x v="1"/>
  </r>
  <r>
    <n v="3414"/>
    <s v="841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1T00:00:00"/>
    <n v="76"/>
    <x v="1"/>
  </r>
  <r>
    <n v="3415"/>
    <s v="871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416"/>
    <s v="896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1T00:00:00"/>
    <n v="76"/>
    <x v="1"/>
  </r>
  <r>
    <n v="3417"/>
    <s v="923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10T00:00:00"/>
    <d v="2026-04-21T00:00:00"/>
    <n v="76"/>
    <x v="1"/>
  </r>
  <r>
    <n v="3418"/>
    <s v="936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1T00:00:00"/>
    <n v="76"/>
    <x v="1"/>
  </r>
  <r>
    <n v="3419"/>
    <s v="954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05T00:00:00"/>
    <d v="2026-04-21T00:00:00"/>
    <n v="76"/>
    <x v="1"/>
  </r>
  <r>
    <n v="3420"/>
    <s v="971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3T00:00:00"/>
    <d v="2026-04-21T00:00:00"/>
    <n v="76"/>
    <x v="1"/>
  </r>
  <r>
    <n v="3421"/>
    <s v="1051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2-26T00:00:00"/>
    <d v="2026-04-21T00:00:00"/>
    <n v="76"/>
    <x v="1"/>
  </r>
  <r>
    <n v="3422"/>
    <s v="1065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3T00:00:00"/>
    <d v="2026-04-21T00:00:00"/>
    <n v="76"/>
    <x v="1"/>
  </r>
  <r>
    <n v="3423"/>
    <s v="1089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424"/>
    <s v="1106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3T00:00:00"/>
    <d v="2026-04-21T00:00:00"/>
    <n v="76"/>
    <x v="1"/>
  </r>
  <r>
    <n v="3425"/>
    <s v="1112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3T00:00:00"/>
    <d v="2026-04-21T00:00:00"/>
    <n v="76"/>
    <x v="1"/>
  </r>
  <r>
    <n v="3426"/>
    <s v="111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2-26T00:00:00"/>
    <d v="2026-04-21T00:00:00"/>
    <n v="76"/>
    <x v="1"/>
  </r>
  <r>
    <n v="3427"/>
    <s v="1146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428"/>
    <s v="1147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09T00:00:00"/>
    <d v="2026-04-21T00:00:00"/>
    <n v="76"/>
    <x v="1"/>
  </r>
  <r>
    <n v="3429"/>
    <s v="1161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09T00:00:00"/>
    <d v="2026-04-21T00:00:00"/>
    <n v="76"/>
    <x v="1"/>
  </r>
  <r>
    <n v="3430"/>
    <s v="1174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1T00:00:00"/>
    <n v="76"/>
    <x v="1"/>
  </r>
  <r>
    <n v="3431"/>
    <s v="1213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2-26T00:00:00"/>
    <d v="2026-04-21T00:00:00"/>
    <n v="76"/>
    <x v="1"/>
  </r>
  <r>
    <n v="3432"/>
    <s v="1256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9T00:00:00"/>
    <d v="2026-04-21T00:00:00"/>
    <n v="76"/>
    <x v="1"/>
  </r>
  <r>
    <n v="3433"/>
    <s v="1257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3T00:00:00"/>
    <d v="2026-04-21T00:00:00"/>
    <n v="76"/>
    <x v="1"/>
  </r>
  <r>
    <n v="3434"/>
    <s v="1259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435"/>
    <s v="1276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2-26T00:00:00"/>
    <d v="2026-04-21T00:00:00"/>
    <n v="76"/>
    <x v="1"/>
  </r>
  <r>
    <n v="3436"/>
    <s v="1310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1T00:00:00"/>
    <n v="76"/>
    <x v="1"/>
  </r>
  <r>
    <n v="3437"/>
    <s v="1314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438"/>
    <s v="1325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1T00:00:00"/>
    <n v="76"/>
    <x v="1"/>
  </r>
  <r>
    <n v="3439"/>
    <s v="1348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2-26T00:00:00"/>
    <d v="2026-04-21T00:00:00"/>
    <n v="76"/>
    <x v="1"/>
  </r>
  <r>
    <n v="3440"/>
    <s v="1388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441"/>
    <s v="1406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9T00:00:00"/>
    <d v="2026-04-21T00:00:00"/>
    <n v="76"/>
    <x v="1"/>
  </r>
  <r>
    <n v="3442"/>
    <s v="1408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1T00:00:00"/>
    <n v="76"/>
    <x v="1"/>
  </r>
  <r>
    <n v="3443"/>
    <s v="1419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2-26T00:00:00"/>
    <d v="2026-04-21T00:00:00"/>
    <n v="76"/>
    <x v="1"/>
  </r>
  <r>
    <n v="3444"/>
    <s v="1459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9T00:00:00"/>
    <d v="2026-04-21T00:00:00"/>
    <n v="76"/>
    <x v="1"/>
  </r>
  <r>
    <n v="3445"/>
    <s v="1476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1T00:00:00"/>
    <n v="76"/>
    <x v="1"/>
  </r>
  <r>
    <n v="3446"/>
    <s v="1485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9T00:00:00"/>
    <d v="2026-04-21T00:00:00"/>
    <n v="76"/>
    <x v="1"/>
  </r>
  <r>
    <n v="3447"/>
    <s v="1486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1T00:00:00"/>
    <n v="76"/>
    <x v="1"/>
  </r>
  <r>
    <n v="3448"/>
    <s v="1490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9T00:00:00"/>
    <d v="2026-04-21T00:00:00"/>
    <n v="76"/>
    <x v="1"/>
  </r>
  <r>
    <n v="3449"/>
    <s v="1519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450"/>
    <s v="1521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2-26T00:00:00"/>
    <d v="2026-04-21T00:00:00"/>
    <n v="76"/>
    <x v="1"/>
  </r>
  <r>
    <n v="3451"/>
    <s v="1522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452"/>
    <s v="258 C/PK/PJK/2026"/>
    <x v="6"/>
    <s v="Tata Usaha Negara"/>
    <x v="0"/>
    <n v="0"/>
    <s v="H-YLS"/>
    <s v="H-HS"/>
    <s v="H-CB"/>
    <n v="0"/>
    <s v="A-MR"/>
    <n v="0"/>
    <d v="2026-01-14T00:00:00"/>
    <d v="2026-02-05T00:00:00"/>
    <d v="2026-03-09T00:00:00"/>
    <d v="2026-04-21T00:00:00"/>
    <n v="76"/>
    <x v="1"/>
  </r>
  <r>
    <n v="3453"/>
    <s v="324 C/PK/PJK/2026"/>
    <x v="6"/>
    <s v="Tata Usaha Negara"/>
    <x v="0"/>
    <n v="0"/>
    <s v="H-YLS"/>
    <s v="H-HS"/>
    <s v="H-CB"/>
    <n v="0"/>
    <s v="A-MR"/>
    <n v="0"/>
    <d v="2026-01-14T00:00:00"/>
    <d v="2026-02-05T00:00:00"/>
    <d v="2026-03-09T00:00:00"/>
    <d v="2026-04-21T00:00:00"/>
    <n v="76"/>
    <x v="1"/>
  </r>
  <r>
    <n v="3454"/>
    <s v="436 C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1T00:00:00"/>
    <n v="76"/>
    <x v="1"/>
  </r>
  <r>
    <n v="3455"/>
    <s v="525 C/PK/PJK/2026"/>
    <x v="6"/>
    <s v="Tata Usaha Negara"/>
    <x v="0"/>
    <n v="0"/>
    <s v="H-YLS"/>
    <s v="H-HS"/>
    <s v="H-CB"/>
    <n v="0"/>
    <s v="A-MR"/>
    <n v="0"/>
    <d v="2026-01-14T00:00:00"/>
    <d v="2026-02-05T00:00:00"/>
    <d v="2026-03-09T00:00:00"/>
    <d v="2026-04-21T00:00:00"/>
    <n v="76"/>
    <x v="1"/>
  </r>
  <r>
    <n v="3456"/>
    <s v="865 C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1T00:00:00"/>
    <n v="76"/>
    <x v="1"/>
  </r>
  <r>
    <n v="3457"/>
    <s v="1397 C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3T00:00:00"/>
    <d v="2026-04-21T00:00:00"/>
    <n v="76"/>
    <x v="1"/>
  </r>
  <r>
    <n v="3458"/>
    <s v="1448 C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1T00:00:00"/>
    <n v="76"/>
    <x v="1"/>
  </r>
  <r>
    <n v="3459"/>
    <s v="14 K/TUN/2026"/>
    <x v="6"/>
    <s v="Tata Usaha Negara"/>
    <x v="2"/>
    <n v="0"/>
    <s v="H-YSN"/>
    <s v="H-DMG"/>
    <s v="H-YMW"/>
    <n v="0"/>
    <s v="A-CSA"/>
    <n v="0"/>
    <d v="2026-01-12T00:00:00"/>
    <d v="2026-02-10T00:00:00"/>
    <d v="2026-02-25T00:00:00"/>
    <d v="2026-04-22T00:00:00"/>
    <n v="72"/>
    <x v="1"/>
  </r>
  <r>
    <n v="3460"/>
    <s v="46 K/TUN/2026"/>
    <x v="6"/>
    <s v="Tata Usaha Negara"/>
    <x v="2"/>
    <n v="0"/>
    <s v="H-IF"/>
    <s v="H-BNG"/>
    <s v="H-LTC"/>
    <n v="0"/>
    <s v="A-PPY"/>
    <n v="0"/>
    <d v="2026-01-14T00:00:00"/>
    <d v="2026-02-23T00:00:00"/>
    <d v="2026-03-11T00:00:00"/>
    <d v="2026-04-22T00:00:00"/>
    <n v="59"/>
    <x v="1"/>
  </r>
  <r>
    <n v="3461"/>
    <s v="90 K/TUN/2026"/>
    <x v="6"/>
    <s v="Tata Usaha Negara"/>
    <x v="2"/>
    <n v="0"/>
    <s v="H-YSN"/>
    <s v="H-DMG"/>
    <s v="H-YMW"/>
    <n v="0"/>
    <s v="A-FF"/>
    <n v="0"/>
    <d v="2026-01-22T00:00:00"/>
    <d v="2026-02-09T00:00:00"/>
    <d v="2026-02-25T00:00:00"/>
    <d v="2026-04-22T00:00:00"/>
    <n v="73"/>
    <x v="1"/>
  </r>
  <r>
    <n v="3462"/>
    <s v="103 K/TUN/2026"/>
    <x v="6"/>
    <s v="Tata Usaha Negara"/>
    <x v="2"/>
    <n v="0"/>
    <s v="H-YSN"/>
    <s v="H-DMG"/>
    <s v="H-YMW"/>
    <n v="0"/>
    <s v="A-CSA"/>
    <n v="0"/>
    <d v="2026-01-26T00:00:00"/>
    <d v="2026-02-10T00:00:00"/>
    <d v="2026-02-25T00:00:00"/>
    <d v="2026-04-22T00:00:00"/>
    <n v="72"/>
    <x v="1"/>
  </r>
  <r>
    <n v="3463"/>
    <s v="99 K/TUN/2026"/>
    <x v="6"/>
    <s v="Tata Usaha Negara"/>
    <x v="2"/>
    <n v="0"/>
    <s v="H-IF"/>
    <s v="H-BNG"/>
    <s v="H-LTC"/>
    <n v="0"/>
    <s v="A-SDN"/>
    <n v="0"/>
    <d v="2026-01-22T00:00:00"/>
    <d v="2026-02-23T00:00:00"/>
    <d v="2026-03-10T00:00:00"/>
    <d v="2026-04-22T00:00:00"/>
    <n v="59"/>
    <x v="1"/>
  </r>
  <r>
    <n v="3464"/>
    <s v="16 K/TUN/TF/2026"/>
    <x v="6"/>
    <s v="Tata Usaha Negara"/>
    <x v="2"/>
    <n v="0"/>
    <s v="H-IF"/>
    <s v="H-BNG"/>
    <s v="H-LTC"/>
    <n v="0"/>
    <s v="A-PPY"/>
    <n v="0"/>
    <d v="2026-01-12T00:00:00"/>
    <d v="2026-02-23T00:00:00"/>
    <d v="2026-03-10T00:00:00"/>
    <d v="2026-04-22T00:00:00"/>
    <n v="59"/>
    <x v="1"/>
  </r>
  <r>
    <n v="3465"/>
    <s v="20 K/TUN/2026"/>
    <x v="6"/>
    <s v="Tata Usaha Negara"/>
    <x v="2"/>
    <n v="0"/>
    <s v="H-YSN"/>
    <s v="H-DMG"/>
    <s v="H-YMW"/>
    <n v="0"/>
    <s v="A-ASH"/>
    <n v="0"/>
    <d v="2026-01-12T00:00:00"/>
    <d v="2026-03-03T00:00:00"/>
    <d v="2026-03-12T00:00:00"/>
    <d v="2026-04-22T00:00:00"/>
    <n v="51"/>
    <x v="1"/>
  </r>
  <r>
    <n v="3466"/>
    <s v="89 K/TUN/2026"/>
    <x v="6"/>
    <s v="Tata Usaha Negara"/>
    <x v="2"/>
    <n v="0"/>
    <s v="H-YSN"/>
    <s v="H-DMG"/>
    <s v="H-YMW"/>
    <n v="0"/>
    <s v="A-ASH"/>
    <n v="0"/>
    <d v="2026-01-22T00:00:00"/>
    <d v="2026-03-03T00:00:00"/>
    <d v="2026-03-12T00:00:00"/>
    <d v="2026-04-22T00:00:00"/>
    <n v="51"/>
    <x v="1"/>
  </r>
  <r>
    <n v="3467"/>
    <s v="7 K/TUN/KI/2026"/>
    <x v="6"/>
    <s v="Tata Usaha Negara"/>
    <x v="2"/>
    <n v="0"/>
    <s v="H-YSN"/>
    <s v="H-DMG"/>
    <s v="H-YMW"/>
    <n v="0"/>
    <s v="A-ASH"/>
    <n v="0"/>
    <d v="2026-01-12T00:00:00"/>
    <d v="2026-03-03T00:00:00"/>
    <d v="2026-03-12T00:00:00"/>
    <d v="2026-04-22T00:00:00"/>
    <n v="51"/>
    <x v="1"/>
  </r>
  <r>
    <n v="3468"/>
    <s v="128 K/TUN/2026"/>
    <x v="6"/>
    <s v="Tata Usaha Negara"/>
    <x v="2"/>
    <n v="0"/>
    <s v="H-IF"/>
    <s v="H-BNG"/>
    <s v="H-LTC"/>
    <n v="0"/>
    <s v="A-AMJ"/>
    <n v="0"/>
    <d v="2026-02-04T00:00:00"/>
    <d v="2026-03-04T00:00:00"/>
    <d v="2026-03-10T00:00:00"/>
    <d v="2026-04-22T00:00:00"/>
    <n v="50"/>
    <x v="1"/>
  </r>
  <r>
    <n v="3469"/>
    <s v="71 K/TUN/2026"/>
    <x v="6"/>
    <s v="Tata Usaha Negara"/>
    <x v="2"/>
    <n v="0"/>
    <s v="H-YSN"/>
    <s v="H-DMG"/>
    <s v="H-YMW"/>
    <n v="0"/>
    <s v="A-CSA"/>
    <n v="0"/>
    <d v="2026-01-15T00:00:00"/>
    <d v="2026-02-10T00:00:00"/>
    <d v="2026-02-25T00:00:00"/>
    <d v="2026-04-22T00:00:00"/>
    <n v="72"/>
    <x v="1"/>
  </r>
  <r>
    <n v="3470"/>
    <s v="39 K/TUN/2026"/>
    <x v="6"/>
    <s v="Tata Usaha Negara"/>
    <x v="2"/>
    <n v="0"/>
    <s v="H-IF"/>
    <s v="H-BNG"/>
    <s v="H-LTC"/>
    <n v="0"/>
    <s v="A-CSA"/>
    <n v="0"/>
    <d v="2026-01-13T00:00:00"/>
    <d v="2026-02-10T00:00:00"/>
    <d v="2026-03-03T00:00:00"/>
    <d v="2026-04-22T00:00:00"/>
    <n v="72"/>
    <x v="1"/>
  </r>
  <r>
    <n v="3471"/>
    <s v="1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472"/>
    <s v="3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473"/>
    <s v="7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474"/>
    <s v="11 B/PK/PJK/2026"/>
    <x v="6"/>
    <s v="Tata Usaha Negara"/>
    <x v="0"/>
    <n v="0"/>
    <s v="H-YSN"/>
    <s v="H-DMG"/>
    <s v="H-YMW"/>
    <n v="0"/>
    <s v="A-FZ"/>
    <n v="0"/>
    <d v="2026-01-14T00:00:00"/>
    <d v="2026-02-05T00:00:00"/>
    <d v="2026-03-05T00:00:00"/>
    <d v="2026-04-23T00:00:00"/>
    <n v="78"/>
    <x v="1"/>
  </r>
  <r>
    <n v="3475"/>
    <s v="17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476"/>
    <s v="1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477"/>
    <s v="31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478"/>
    <s v="43 B/PK/PJK/2026"/>
    <x v="6"/>
    <s v="Tata Usaha Negara"/>
    <x v="0"/>
    <n v="0"/>
    <s v="H-YLS"/>
    <s v="H-HS"/>
    <s v="H-CB"/>
    <n v="0"/>
    <s v="A-CSA"/>
    <n v="0"/>
    <d v="2026-01-14T00:00:00"/>
    <d v="2026-02-05T00:00:00"/>
    <d v="2026-03-09T00:00:00"/>
    <d v="2026-04-23T00:00:00"/>
    <n v="78"/>
    <x v="1"/>
  </r>
  <r>
    <n v="3479"/>
    <s v="45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09T00:00:00"/>
    <d v="2026-04-23T00:00:00"/>
    <n v="78"/>
    <x v="1"/>
  </r>
  <r>
    <n v="3480"/>
    <s v="48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3-04T00:00:00"/>
    <d v="2026-04-23T00:00:00"/>
    <n v="78"/>
    <x v="1"/>
  </r>
  <r>
    <n v="3481"/>
    <s v="52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482"/>
    <s v="54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2T00:00:00"/>
    <d v="2026-04-23T00:00:00"/>
    <n v="78"/>
    <x v="1"/>
  </r>
  <r>
    <n v="3483"/>
    <s v="58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09T00:00:00"/>
    <d v="2026-04-23T00:00:00"/>
    <n v="78"/>
    <x v="1"/>
  </r>
  <r>
    <n v="3484"/>
    <s v="59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2-26T00:00:00"/>
    <d v="2026-04-23T00:00:00"/>
    <n v="78"/>
    <x v="1"/>
  </r>
  <r>
    <n v="3485"/>
    <s v="60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486"/>
    <s v="62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3T00:00:00"/>
    <n v="78"/>
    <x v="1"/>
  </r>
  <r>
    <n v="3487"/>
    <s v="65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488"/>
    <s v="67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12T00:00:00"/>
    <d v="2026-04-23T00:00:00"/>
    <n v="78"/>
    <x v="1"/>
  </r>
  <r>
    <n v="3489"/>
    <s v="70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5T00:00:00"/>
    <d v="2026-04-23T00:00:00"/>
    <n v="78"/>
    <x v="1"/>
  </r>
  <r>
    <n v="3490"/>
    <s v="72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5T00:00:00"/>
    <d v="2026-04-23T00:00:00"/>
    <n v="78"/>
    <x v="1"/>
  </r>
  <r>
    <n v="3491"/>
    <s v="73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3-10T00:00:00"/>
    <d v="2026-04-23T00:00:00"/>
    <n v="78"/>
    <x v="1"/>
  </r>
  <r>
    <n v="3492"/>
    <s v="74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493"/>
    <s v="81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494"/>
    <s v="83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495"/>
    <s v="86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496"/>
    <s v="88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497"/>
    <s v="91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3T00:00:00"/>
    <n v="78"/>
    <x v="1"/>
  </r>
  <r>
    <n v="3498"/>
    <s v="92 B/PK/PJK/2026"/>
    <x v="6"/>
    <s v="Tata Usaha Negara"/>
    <x v="0"/>
    <n v="0"/>
    <s v="H-YLS"/>
    <s v="H-HS"/>
    <s v="H-CB"/>
    <n v="0"/>
    <s v="A-FZ"/>
    <n v="0"/>
    <d v="2026-01-14T00:00:00"/>
    <d v="2026-02-05T00:00:00"/>
    <d v="2026-03-11T00:00:00"/>
    <d v="2026-04-23T00:00:00"/>
    <n v="78"/>
    <x v="1"/>
  </r>
  <r>
    <n v="3499"/>
    <s v="93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500"/>
    <s v="98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09T00:00:00"/>
    <d v="2026-04-23T00:00:00"/>
    <n v="78"/>
    <x v="1"/>
  </r>
  <r>
    <n v="3501"/>
    <s v="100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502"/>
    <s v="111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3T00:00:00"/>
    <n v="78"/>
    <x v="1"/>
  </r>
  <r>
    <n v="3503"/>
    <s v="112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3T00:00:00"/>
    <n v="78"/>
    <x v="1"/>
  </r>
  <r>
    <n v="3504"/>
    <s v="116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505"/>
    <s v="119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506"/>
    <s v="122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3-10T00:00:00"/>
    <d v="2026-04-23T00:00:00"/>
    <n v="78"/>
    <x v="1"/>
  </r>
  <r>
    <n v="3507"/>
    <s v="124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3T00:00:00"/>
    <d v="2026-04-23T00:00:00"/>
    <n v="78"/>
    <x v="1"/>
  </r>
  <r>
    <n v="3508"/>
    <s v="132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509"/>
    <s v="133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2-26T00:00:00"/>
    <d v="2026-04-23T00:00:00"/>
    <n v="78"/>
    <x v="1"/>
  </r>
  <r>
    <n v="3510"/>
    <s v="136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11"/>
    <s v="139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09T00:00:00"/>
    <d v="2026-04-23T00:00:00"/>
    <n v="78"/>
    <x v="1"/>
  </r>
  <r>
    <n v="3512"/>
    <s v="14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4T00:00:00"/>
    <d v="2026-04-23T00:00:00"/>
    <n v="78"/>
    <x v="1"/>
  </r>
  <r>
    <n v="3513"/>
    <s v="142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514"/>
    <s v="152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515"/>
    <s v="154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516"/>
    <s v="156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17"/>
    <s v="159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1T00:00:00"/>
    <d v="2026-04-23T00:00:00"/>
    <n v="78"/>
    <x v="1"/>
  </r>
  <r>
    <n v="3518"/>
    <s v="176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09T00:00:00"/>
    <d v="2026-04-23T00:00:00"/>
    <n v="78"/>
    <x v="1"/>
  </r>
  <r>
    <n v="3519"/>
    <s v="177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2T00:00:00"/>
    <d v="2026-04-23T00:00:00"/>
    <n v="78"/>
    <x v="1"/>
  </r>
  <r>
    <n v="3520"/>
    <s v="178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21"/>
    <s v="182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522"/>
    <s v="183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09T00:00:00"/>
    <d v="2026-04-23T00:00:00"/>
    <n v="78"/>
    <x v="1"/>
  </r>
  <r>
    <n v="3523"/>
    <s v="188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24"/>
    <s v="19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525"/>
    <s v="194 B/PK/PJK/2026"/>
    <x v="6"/>
    <s v="Tata Usaha Negara"/>
    <x v="0"/>
    <n v="0"/>
    <s v="H-YLS"/>
    <s v="H-HS"/>
    <s v="H-CB"/>
    <n v="0"/>
    <s v="A-FZ"/>
    <n v="0"/>
    <d v="2026-01-14T00:00:00"/>
    <d v="2026-02-05T00:00:00"/>
    <d v="2026-03-11T00:00:00"/>
    <d v="2026-04-23T00:00:00"/>
    <n v="78"/>
    <x v="1"/>
  </r>
  <r>
    <n v="3526"/>
    <s v="195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3-05T00:00:00"/>
    <d v="2026-04-23T00:00:00"/>
    <n v="78"/>
    <x v="1"/>
  </r>
  <r>
    <n v="3527"/>
    <s v="201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5T00:00:00"/>
    <d v="2026-04-23T00:00:00"/>
    <n v="78"/>
    <x v="1"/>
  </r>
  <r>
    <n v="3528"/>
    <s v="202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529"/>
    <s v="204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530"/>
    <s v="224 B/PK/PJK/2026"/>
    <x v="6"/>
    <s v="Tata Usaha Negara"/>
    <x v="0"/>
    <n v="0"/>
    <s v="H-YSN"/>
    <s v="H-DMG"/>
    <s v="H-YMW"/>
    <n v="0"/>
    <s v="A-CSA"/>
    <n v="0"/>
    <d v="2026-01-14T00:00:00"/>
    <d v="2026-02-05T00:00:00"/>
    <d v="2026-03-09T00:00:00"/>
    <d v="2026-04-23T00:00:00"/>
    <n v="78"/>
    <x v="1"/>
  </r>
  <r>
    <n v="3531"/>
    <s v="225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5T00:00:00"/>
    <d v="2026-04-23T00:00:00"/>
    <n v="78"/>
    <x v="1"/>
  </r>
  <r>
    <n v="3532"/>
    <s v="226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12T00:00:00"/>
    <d v="2026-04-23T00:00:00"/>
    <n v="78"/>
    <x v="1"/>
  </r>
  <r>
    <n v="3533"/>
    <s v="229 B/PK/PJK/2026"/>
    <x v="6"/>
    <s v="Tata Usaha Negara"/>
    <x v="0"/>
    <n v="0"/>
    <s v="H-YSN"/>
    <s v="H-DMG"/>
    <s v="H-YMW"/>
    <n v="0"/>
    <s v="A-CSA"/>
    <n v="0"/>
    <d v="2026-01-14T00:00:00"/>
    <d v="2026-02-05T00:00:00"/>
    <d v="2026-03-09T00:00:00"/>
    <d v="2026-04-23T00:00:00"/>
    <n v="78"/>
    <x v="1"/>
  </r>
  <r>
    <n v="3534"/>
    <s v="231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3T00:00:00"/>
    <n v="78"/>
    <x v="1"/>
  </r>
  <r>
    <n v="3535"/>
    <s v="232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3T00:00:00"/>
    <n v="78"/>
    <x v="1"/>
  </r>
  <r>
    <n v="3536"/>
    <s v="24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2T00:00:00"/>
    <d v="2026-04-23T00:00:00"/>
    <n v="78"/>
    <x v="1"/>
  </r>
  <r>
    <n v="3537"/>
    <s v="246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538"/>
    <s v="249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09T00:00:00"/>
    <d v="2026-04-23T00:00:00"/>
    <n v="78"/>
    <x v="1"/>
  </r>
  <r>
    <n v="3539"/>
    <s v="251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540"/>
    <s v="252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541"/>
    <s v="256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542"/>
    <s v="263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4T00:00:00"/>
    <d v="2026-04-23T00:00:00"/>
    <n v="78"/>
    <x v="1"/>
  </r>
  <r>
    <n v="3543"/>
    <s v="268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544"/>
    <s v="273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4T00:00:00"/>
    <d v="2026-04-23T00:00:00"/>
    <n v="78"/>
    <x v="1"/>
  </r>
  <r>
    <n v="3545"/>
    <s v="277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546"/>
    <s v="279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47"/>
    <s v="284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48"/>
    <s v="28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549"/>
    <s v="289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4T00:00:00"/>
    <d v="2026-04-23T00:00:00"/>
    <n v="78"/>
    <x v="1"/>
  </r>
  <r>
    <n v="3550"/>
    <s v="292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09T00:00:00"/>
    <d v="2026-04-23T00:00:00"/>
    <n v="78"/>
    <x v="1"/>
  </r>
  <r>
    <n v="3551"/>
    <s v="297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552"/>
    <s v="298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553"/>
    <s v="30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554"/>
    <s v="304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55"/>
    <s v="322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9T00:00:00"/>
    <d v="2026-04-23T00:00:00"/>
    <n v="78"/>
    <x v="1"/>
  </r>
  <r>
    <n v="3556"/>
    <s v="323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09T00:00:00"/>
    <d v="2026-04-23T00:00:00"/>
    <n v="78"/>
    <x v="1"/>
  </r>
  <r>
    <n v="3557"/>
    <s v="325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2-26T00:00:00"/>
    <d v="2026-04-23T00:00:00"/>
    <n v="78"/>
    <x v="1"/>
  </r>
  <r>
    <n v="3558"/>
    <s v="328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559"/>
    <s v="33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560"/>
    <s v="334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09T00:00:00"/>
    <d v="2026-04-23T00:00:00"/>
    <n v="78"/>
    <x v="1"/>
  </r>
  <r>
    <n v="3561"/>
    <s v="341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10T00:00:00"/>
    <d v="2026-04-23T00:00:00"/>
    <n v="78"/>
    <x v="1"/>
  </r>
  <r>
    <n v="3562"/>
    <s v="346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9T00:00:00"/>
    <d v="2026-04-23T00:00:00"/>
    <n v="78"/>
    <x v="1"/>
  </r>
  <r>
    <n v="3563"/>
    <s v="347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564"/>
    <s v="355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3T00:00:00"/>
    <n v="78"/>
    <x v="1"/>
  </r>
  <r>
    <n v="3565"/>
    <s v="358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566"/>
    <s v="360 B/PK/PJK/2026"/>
    <x v="6"/>
    <s v="Tata Usaha Negara"/>
    <x v="0"/>
    <n v="0"/>
    <s v="H-YLS"/>
    <s v="H-HS"/>
    <s v="H-CB"/>
    <n v="0"/>
    <s v="A-DMH"/>
    <n v="0"/>
    <d v="2026-01-14T00:00:00"/>
    <d v="2026-02-05T00:00:00"/>
    <d v="2026-03-09T00:00:00"/>
    <d v="2026-04-23T00:00:00"/>
    <n v="78"/>
    <x v="1"/>
  </r>
  <r>
    <n v="3567"/>
    <s v="365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68"/>
    <s v="369 B/PK/PJK/2026"/>
    <x v="6"/>
    <s v="Tata Usaha Negara"/>
    <x v="0"/>
    <n v="0"/>
    <s v="H-YSN"/>
    <s v="H-DMG"/>
    <s v="H-YMW"/>
    <n v="0"/>
    <s v="A-CSA"/>
    <n v="0"/>
    <d v="2026-01-14T00:00:00"/>
    <d v="2026-02-05T00:00:00"/>
    <d v="2026-03-09T00:00:00"/>
    <d v="2026-04-23T00:00:00"/>
    <n v="78"/>
    <x v="1"/>
  </r>
  <r>
    <n v="3569"/>
    <s v="37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570"/>
    <s v="374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571"/>
    <s v="382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72"/>
    <s v="38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2T00:00:00"/>
    <d v="2026-04-23T00:00:00"/>
    <n v="78"/>
    <x v="1"/>
  </r>
  <r>
    <n v="3573"/>
    <s v="392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74"/>
    <s v="394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575"/>
    <s v="395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12T00:00:00"/>
    <d v="2026-04-23T00:00:00"/>
    <n v="78"/>
    <x v="1"/>
  </r>
  <r>
    <n v="3576"/>
    <s v="403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577"/>
    <s v="406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78"/>
    <s v="407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79"/>
    <s v="408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09T00:00:00"/>
    <d v="2026-04-23T00:00:00"/>
    <n v="78"/>
    <x v="1"/>
  </r>
  <r>
    <n v="3580"/>
    <s v="414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4T00:00:00"/>
    <d v="2026-04-23T00:00:00"/>
    <n v="78"/>
    <x v="1"/>
  </r>
  <r>
    <n v="3581"/>
    <s v="427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82"/>
    <s v="438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5T00:00:00"/>
    <d v="2026-04-23T00:00:00"/>
    <n v="78"/>
    <x v="1"/>
  </r>
  <r>
    <n v="3583"/>
    <s v="439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584"/>
    <s v="446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85"/>
    <s v="447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9T00:00:00"/>
    <d v="2026-04-23T00:00:00"/>
    <n v="78"/>
    <x v="1"/>
  </r>
  <r>
    <n v="3586"/>
    <s v="448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12T00:00:00"/>
    <d v="2026-04-23T00:00:00"/>
    <n v="78"/>
    <x v="1"/>
  </r>
  <r>
    <n v="3587"/>
    <s v="450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588"/>
    <s v="452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589"/>
    <s v="457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09T00:00:00"/>
    <d v="2026-04-23T00:00:00"/>
    <n v="78"/>
    <x v="1"/>
  </r>
  <r>
    <n v="3590"/>
    <s v="468 B/PK/PJK/2026"/>
    <x v="6"/>
    <s v="Tata Usaha Negara"/>
    <x v="0"/>
    <n v="0"/>
    <s v="H-YLS"/>
    <s v="H-HS"/>
    <s v="H-CB"/>
    <n v="0"/>
    <s v="A-FZ"/>
    <n v="0"/>
    <d v="2026-01-14T00:00:00"/>
    <d v="2026-02-05T00:00:00"/>
    <d v="2026-03-11T00:00:00"/>
    <d v="2026-04-23T00:00:00"/>
    <n v="78"/>
    <x v="1"/>
  </r>
  <r>
    <n v="3591"/>
    <s v="473 B/PK/PJK/2026"/>
    <x v="6"/>
    <s v="Tata Usaha Negara"/>
    <x v="0"/>
    <n v="0"/>
    <s v="H-YLS"/>
    <s v="H-HS"/>
    <s v="H-CB"/>
    <n v="0"/>
    <s v="A-FZ"/>
    <n v="0"/>
    <d v="2026-01-14T00:00:00"/>
    <d v="2026-02-05T00:00:00"/>
    <d v="2026-03-11T00:00:00"/>
    <d v="2026-04-23T00:00:00"/>
    <n v="78"/>
    <x v="1"/>
  </r>
  <r>
    <n v="3592"/>
    <s v="475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593"/>
    <s v="489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09T00:00:00"/>
    <d v="2026-04-23T00:00:00"/>
    <n v="78"/>
    <x v="1"/>
  </r>
  <r>
    <n v="3594"/>
    <s v="490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95"/>
    <s v="492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596"/>
    <s v="496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5T00:00:00"/>
    <d v="2026-04-23T00:00:00"/>
    <n v="78"/>
    <x v="1"/>
  </r>
  <r>
    <n v="3597"/>
    <s v="500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598"/>
    <s v="511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99"/>
    <s v="513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2T00:00:00"/>
    <d v="2026-04-23T00:00:00"/>
    <n v="78"/>
    <x v="1"/>
  </r>
  <r>
    <n v="3600"/>
    <s v="515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601"/>
    <s v="524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02"/>
    <s v="527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603"/>
    <s v="533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4T00:00:00"/>
    <d v="2026-04-23T00:00:00"/>
    <n v="78"/>
    <x v="1"/>
  </r>
  <r>
    <n v="3604"/>
    <s v="537 B/PK/PJK/2026"/>
    <x v="6"/>
    <s v="Tata Usaha Negara"/>
    <x v="0"/>
    <n v="0"/>
    <s v="H-YLS"/>
    <s v="H-HS"/>
    <s v="H-CB"/>
    <n v="0"/>
    <s v="A-FZ"/>
    <n v="0"/>
    <d v="2026-01-14T00:00:00"/>
    <d v="2026-02-05T00:00:00"/>
    <d v="2026-03-11T00:00:00"/>
    <d v="2026-04-23T00:00:00"/>
    <n v="78"/>
    <x v="1"/>
  </r>
  <r>
    <n v="3605"/>
    <s v="543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09T00:00:00"/>
    <d v="2026-04-23T00:00:00"/>
    <n v="78"/>
    <x v="1"/>
  </r>
  <r>
    <n v="3606"/>
    <s v="546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607"/>
    <s v="54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608"/>
    <s v="55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609"/>
    <s v="555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12T00:00:00"/>
    <d v="2026-04-23T00:00:00"/>
    <n v="78"/>
    <x v="1"/>
  </r>
  <r>
    <n v="3610"/>
    <s v="55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611"/>
    <s v="559 B/PK/PJK/2026"/>
    <x v="6"/>
    <s v="Tata Usaha Negara"/>
    <x v="0"/>
    <n v="0"/>
    <s v="H-YSN"/>
    <s v="H-DMG"/>
    <s v="H-YMW"/>
    <n v="0"/>
    <s v="A-CSA"/>
    <n v="0"/>
    <d v="2026-01-14T00:00:00"/>
    <d v="2026-02-05T00:00:00"/>
    <d v="2026-03-09T00:00:00"/>
    <d v="2026-04-23T00:00:00"/>
    <n v="78"/>
    <x v="1"/>
  </r>
  <r>
    <n v="3612"/>
    <s v="567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2-26T00:00:00"/>
    <d v="2026-04-23T00:00:00"/>
    <n v="78"/>
    <x v="1"/>
  </r>
  <r>
    <n v="3613"/>
    <s v="581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614"/>
    <s v="587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15"/>
    <s v="593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12T00:00:00"/>
    <d v="2026-04-23T00:00:00"/>
    <n v="78"/>
    <x v="1"/>
  </r>
  <r>
    <n v="3616"/>
    <s v="596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09T00:00:00"/>
    <d v="2026-04-23T00:00:00"/>
    <n v="78"/>
    <x v="1"/>
  </r>
  <r>
    <n v="3617"/>
    <s v="602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618"/>
    <s v="605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09T00:00:00"/>
    <d v="2026-04-23T00:00:00"/>
    <n v="78"/>
    <x v="1"/>
  </r>
  <r>
    <n v="3619"/>
    <s v="61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5T00:00:00"/>
    <d v="2026-04-23T00:00:00"/>
    <n v="78"/>
    <x v="1"/>
  </r>
  <r>
    <n v="3620"/>
    <s v="616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621"/>
    <s v="619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622"/>
    <s v="627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623"/>
    <s v="630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24"/>
    <s v="633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09T00:00:00"/>
    <d v="2026-04-23T00:00:00"/>
    <n v="78"/>
    <x v="1"/>
  </r>
  <r>
    <n v="3625"/>
    <s v="641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3-04T00:00:00"/>
    <d v="2026-04-23T00:00:00"/>
    <n v="78"/>
    <x v="1"/>
  </r>
  <r>
    <n v="3626"/>
    <s v="643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23T00:00:00"/>
    <n v="78"/>
    <x v="1"/>
  </r>
  <r>
    <n v="3627"/>
    <s v="65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628"/>
    <s v="657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629"/>
    <s v="66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630"/>
    <s v="672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31"/>
    <s v="680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5T00:00:00"/>
    <d v="2026-04-23T00:00:00"/>
    <n v="78"/>
    <x v="1"/>
  </r>
  <r>
    <n v="3632"/>
    <s v="68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633"/>
    <s v="683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34"/>
    <s v="684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635"/>
    <s v="685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12T00:00:00"/>
    <d v="2026-04-23T00:00:00"/>
    <n v="78"/>
    <x v="1"/>
  </r>
  <r>
    <n v="3636"/>
    <s v="686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9T00:00:00"/>
    <d v="2026-04-23T00:00:00"/>
    <n v="78"/>
    <x v="1"/>
  </r>
  <r>
    <n v="3637"/>
    <s v="687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09T00:00:00"/>
    <d v="2026-04-23T00:00:00"/>
    <n v="78"/>
    <x v="1"/>
  </r>
  <r>
    <n v="3638"/>
    <s v="690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639"/>
    <s v="694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640"/>
    <s v="69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641"/>
    <s v="697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9T00:00:00"/>
    <d v="2026-04-23T00:00:00"/>
    <n v="78"/>
    <x v="1"/>
  </r>
  <r>
    <n v="3642"/>
    <s v="705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43"/>
    <s v="712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3T00:00:00"/>
    <n v="78"/>
    <x v="1"/>
  </r>
  <r>
    <n v="3644"/>
    <s v="714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2-26T00:00:00"/>
    <d v="2026-04-23T00:00:00"/>
    <n v="78"/>
    <x v="1"/>
  </r>
  <r>
    <n v="3645"/>
    <s v="715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646"/>
    <s v="716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11T00:00:00"/>
    <d v="2026-04-23T00:00:00"/>
    <n v="78"/>
    <x v="1"/>
  </r>
  <r>
    <n v="3647"/>
    <s v="719 B/PK/PJK/2026"/>
    <x v="6"/>
    <s v="Tata Usaha Negara"/>
    <x v="0"/>
    <n v="0"/>
    <s v="H-YLS"/>
    <s v="H-HS"/>
    <s v="H-CB"/>
    <n v="0"/>
    <s v="A-FZ"/>
    <n v="0"/>
    <d v="2026-01-14T00:00:00"/>
    <d v="2026-02-05T00:00:00"/>
    <d v="2026-03-11T00:00:00"/>
    <d v="2026-04-23T00:00:00"/>
    <n v="78"/>
    <x v="1"/>
  </r>
  <r>
    <n v="3648"/>
    <s v="723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649"/>
    <s v="728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50"/>
    <s v="732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51"/>
    <s v="735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9T00:00:00"/>
    <d v="2026-04-23T00:00:00"/>
    <n v="78"/>
    <x v="1"/>
  </r>
  <r>
    <n v="3652"/>
    <s v="736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04T00:00:00"/>
    <d v="2026-04-23T00:00:00"/>
    <n v="78"/>
    <x v="1"/>
  </r>
  <r>
    <n v="3653"/>
    <s v="742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654"/>
    <s v="743 B/PK/PJK/2026"/>
    <x v="6"/>
    <s v="Tata Usaha Negara"/>
    <x v="0"/>
    <n v="0"/>
    <s v="H-YSN"/>
    <s v="H-DMG"/>
    <s v="H-YMW"/>
    <n v="0"/>
    <s v="A-CSA"/>
    <n v="0"/>
    <d v="2026-01-14T00:00:00"/>
    <d v="2026-02-05T00:00:00"/>
    <d v="2026-03-09T00:00:00"/>
    <d v="2026-04-23T00:00:00"/>
    <n v="78"/>
    <x v="1"/>
  </r>
  <r>
    <n v="3655"/>
    <s v="744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656"/>
    <s v="74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657"/>
    <s v="746 B/PK/PJK/2026"/>
    <x v="6"/>
    <s v="Tata Usaha Negara"/>
    <x v="0"/>
    <n v="0"/>
    <s v="H-YSN"/>
    <s v="H-DMG"/>
    <s v="H-YMW"/>
    <n v="0"/>
    <s v="A-CSA"/>
    <n v="0"/>
    <d v="2026-01-14T00:00:00"/>
    <d v="2026-02-05T00:00:00"/>
    <d v="2026-03-12T00:00:00"/>
    <d v="2026-04-23T00:00:00"/>
    <n v="78"/>
    <x v="1"/>
  </r>
  <r>
    <n v="3658"/>
    <s v="749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4T00:00:00"/>
    <d v="2026-04-23T00:00:00"/>
    <n v="78"/>
    <x v="1"/>
  </r>
  <r>
    <n v="3659"/>
    <s v="752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60"/>
    <s v="75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661"/>
    <s v="774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662"/>
    <s v="779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663"/>
    <s v="783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4T00:00:00"/>
    <d v="2026-04-23T00:00:00"/>
    <n v="78"/>
    <x v="1"/>
  </r>
  <r>
    <n v="3664"/>
    <s v="788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3-04T00:00:00"/>
    <d v="2026-04-23T00:00:00"/>
    <n v="78"/>
    <x v="1"/>
  </r>
  <r>
    <n v="3665"/>
    <s v="796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666"/>
    <s v="801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5T00:00:00"/>
    <d v="2026-04-23T00:00:00"/>
    <n v="78"/>
    <x v="1"/>
  </r>
  <r>
    <n v="3667"/>
    <s v="807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2-26T00:00:00"/>
    <d v="2026-04-23T00:00:00"/>
    <n v="78"/>
    <x v="1"/>
  </r>
  <r>
    <n v="3668"/>
    <s v="80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669"/>
    <s v="810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3T00:00:00"/>
    <n v="78"/>
    <x v="1"/>
  </r>
  <r>
    <n v="3670"/>
    <s v="812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671"/>
    <s v="822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2-26T00:00:00"/>
    <d v="2026-04-23T00:00:00"/>
    <n v="78"/>
    <x v="1"/>
  </r>
  <r>
    <n v="3672"/>
    <s v="831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673"/>
    <s v="832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2T00:00:00"/>
    <d v="2026-04-23T00:00:00"/>
    <n v="78"/>
    <x v="1"/>
  </r>
  <r>
    <n v="3674"/>
    <s v="838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10T00:00:00"/>
    <d v="2026-04-23T00:00:00"/>
    <n v="78"/>
    <x v="1"/>
  </r>
  <r>
    <n v="3675"/>
    <s v="844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3T00:00:00"/>
    <n v="78"/>
    <x v="1"/>
  </r>
  <r>
    <n v="3676"/>
    <s v="846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77"/>
    <s v="849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4T00:00:00"/>
    <d v="2026-04-23T00:00:00"/>
    <n v="78"/>
    <x v="1"/>
  </r>
  <r>
    <n v="3678"/>
    <s v="85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679"/>
    <s v="852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680"/>
    <s v="853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81"/>
    <s v="854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682"/>
    <s v="85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3T00:00:00"/>
    <n v="78"/>
    <x v="1"/>
  </r>
  <r>
    <n v="3683"/>
    <s v="856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3T00:00:00"/>
    <n v="78"/>
    <x v="1"/>
  </r>
  <r>
    <n v="3684"/>
    <s v="85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685"/>
    <s v="861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686"/>
    <s v="863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3T00:00:00"/>
    <n v="78"/>
    <x v="1"/>
  </r>
  <r>
    <n v="3687"/>
    <s v="866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88"/>
    <s v="867 B/PK/PJK/2026"/>
    <x v="6"/>
    <s v="Tata Usaha Negara"/>
    <x v="0"/>
    <n v="0"/>
    <s v="H-IF"/>
    <s v="H-BNG"/>
    <s v="H-LTC"/>
    <n v="0"/>
    <s v="A-FZ"/>
    <n v="0"/>
    <d v="2026-01-14T00:00:00"/>
    <d v="2026-02-05T00:00:00"/>
    <d v="2026-03-02T00:00:00"/>
    <d v="2026-04-23T00:00:00"/>
    <n v="78"/>
    <x v="1"/>
  </r>
  <r>
    <n v="3689"/>
    <s v="877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690"/>
    <s v="88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691"/>
    <s v="881 B/PK/PJK/2026"/>
    <x v="6"/>
    <s v="Tata Usaha Negara"/>
    <x v="0"/>
    <n v="0"/>
    <s v="H-IF"/>
    <s v="H-BNG"/>
    <s v="H-LTC"/>
    <n v="0"/>
    <s v="A-FZ"/>
    <n v="0"/>
    <d v="2026-01-14T00:00:00"/>
    <d v="2026-02-05T00:00:00"/>
    <d v="2026-03-04T00:00:00"/>
    <d v="2026-04-23T00:00:00"/>
    <n v="78"/>
    <x v="1"/>
  </r>
  <r>
    <n v="3692"/>
    <s v="884 B/PK/PJK/2026"/>
    <x v="6"/>
    <s v="Tata Usaha Negara"/>
    <x v="0"/>
    <n v="0"/>
    <s v="H-YLS"/>
    <s v="H-HS"/>
    <s v="H-CB"/>
    <n v="0"/>
    <s v="A-CSA"/>
    <n v="0"/>
    <d v="2026-01-14T00:00:00"/>
    <d v="2026-02-05T00:00:00"/>
    <d v="2026-03-11T00:00:00"/>
    <d v="2026-04-23T00:00:00"/>
    <n v="78"/>
    <x v="1"/>
  </r>
  <r>
    <n v="3693"/>
    <s v="886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694"/>
    <s v="889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1T00:00:00"/>
    <d v="2026-04-23T00:00:00"/>
    <n v="78"/>
    <x v="1"/>
  </r>
  <r>
    <n v="3695"/>
    <s v="892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1T00:00:00"/>
    <d v="2026-04-23T00:00:00"/>
    <n v="78"/>
    <x v="1"/>
  </r>
  <r>
    <n v="3696"/>
    <s v="893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97"/>
    <s v="900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698"/>
    <s v="905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699"/>
    <s v="906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3-04T00:00:00"/>
    <d v="2026-04-23T00:00:00"/>
    <n v="78"/>
    <x v="1"/>
  </r>
  <r>
    <n v="3700"/>
    <s v="912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701"/>
    <s v="915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2-26T00:00:00"/>
    <d v="2026-04-23T00:00:00"/>
    <n v="78"/>
    <x v="1"/>
  </r>
  <r>
    <n v="3702"/>
    <s v="917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703"/>
    <s v="92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704"/>
    <s v="92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705"/>
    <s v="933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06"/>
    <s v="935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3T00:00:00"/>
    <n v="78"/>
    <x v="1"/>
  </r>
  <r>
    <n v="3707"/>
    <s v="94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708"/>
    <s v="942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4T00:00:00"/>
    <d v="2026-04-23T00:00:00"/>
    <n v="78"/>
    <x v="1"/>
  </r>
  <r>
    <n v="3709"/>
    <s v="944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710"/>
    <s v="946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711"/>
    <s v="951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712"/>
    <s v="953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713"/>
    <s v="957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714"/>
    <s v="960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15"/>
    <s v="962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716"/>
    <s v="966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9T00:00:00"/>
    <d v="2026-04-23T00:00:00"/>
    <n v="78"/>
    <x v="1"/>
  </r>
  <r>
    <n v="3717"/>
    <s v="968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718"/>
    <s v="975 B/PK/PJK/2026"/>
    <x v="6"/>
    <s v="Tata Usaha Negara"/>
    <x v="0"/>
    <n v="0"/>
    <s v="H-IF"/>
    <s v="H-BNG"/>
    <s v="H-LTC"/>
    <n v="0"/>
    <s v="A-FZ"/>
    <n v="0"/>
    <d v="2026-01-14T00:00:00"/>
    <d v="2026-02-05T00:00:00"/>
    <d v="2026-03-02T00:00:00"/>
    <d v="2026-04-23T00:00:00"/>
    <n v="78"/>
    <x v="1"/>
  </r>
  <r>
    <n v="3719"/>
    <s v="985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720"/>
    <s v="986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3T00:00:00"/>
    <d v="2026-04-23T00:00:00"/>
    <n v="78"/>
    <x v="1"/>
  </r>
  <r>
    <n v="3721"/>
    <s v="988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722"/>
    <s v="991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3T00:00:00"/>
    <d v="2026-04-23T00:00:00"/>
    <n v="78"/>
    <x v="1"/>
  </r>
  <r>
    <n v="3723"/>
    <s v="996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724"/>
    <s v="997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725"/>
    <s v="1004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3T00:00:00"/>
    <d v="2026-04-23T00:00:00"/>
    <n v="78"/>
    <x v="1"/>
  </r>
  <r>
    <n v="3726"/>
    <s v="1009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3T00:00:00"/>
    <d v="2026-04-23T00:00:00"/>
    <n v="78"/>
    <x v="1"/>
  </r>
  <r>
    <n v="3727"/>
    <s v="1011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9T00:00:00"/>
    <d v="2026-04-23T00:00:00"/>
    <n v="78"/>
    <x v="1"/>
  </r>
  <r>
    <n v="3728"/>
    <s v="1016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729"/>
    <s v="1022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3T00:00:00"/>
    <d v="2026-04-23T00:00:00"/>
    <n v="78"/>
    <x v="1"/>
  </r>
  <r>
    <n v="3730"/>
    <s v="1030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3T00:00:00"/>
    <d v="2026-04-23T00:00:00"/>
    <n v="78"/>
    <x v="1"/>
  </r>
  <r>
    <n v="3731"/>
    <s v="1034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732"/>
    <s v="1038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10T00:00:00"/>
    <d v="2026-04-23T00:00:00"/>
    <n v="78"/>
    <x v="1"/>
  </r>
  <r>
    <n v="3733"/>
    <s v="1039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34"/>
    <s v="1040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23T00:00:00"/>
    <n v="78"/>
    <x v="1"/>
  </r>
  <r>
    <n v="3735"/>
    <s v="1042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736"/>
    <s v="1048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23T00:00:00"/>
    <n v="78"/>
    <x v="1"/>
  </r>
  <r>
    <n v="3737"/>
    <s v="1053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738"/>
    <s v="1057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23T00:00:00"/>
    <n v="78"/>
    <x v="1"/>
  </r>
  <r>
    <n v="3739"/>
    <s v="1059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3-04T00:00:00"/>
    <d v="2026-04-23T00:00:00"/>
    <n v="78"/>
    <x v="1"/>
  </r>
  <r>
    <n v="3740"/>
    <s v="1068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3T00:00:00"/>
    <d v="2026-04-23T00:00:00"/>
    <n v="78"/>
    <x v="1"/>
  </r>
  <r>
    <n v="3741"/>
    <s v="1072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12T00:00:00"/>
    <d v="2026-04-23T00:00:00"/>
    <n v="78"/>
    <x v="1"/>
  </r>
  <r>
    <n v="3742"/>
    <s v="1085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3T00:00:00"/>
    <d v="2026-04-23T00:00:00"/>
    <n v="78"/>
    <x v="1"/>
  </r>
  <r>
    <n v="3743"/>
    <s v="1086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44"/>
    <s v="1088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745"/>
    <s v="1093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46"/>
    <s v="1095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3T00:00:00"/>
    <n v="78"/>
    <x v="1"/>
  </r>
  <r>
    <n v="3747"/>
    <s v="109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48"/>
    <s v="1100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2-26T00:00:00"/>
    <d v="2026-04-23T00:00:00"/>
    <n v="78"/>
    <x v="1"/>
  </r>
  <r>
    <n v="3749"/>
    <s v="110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50"/>
    <s v="1113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51"/>
    <s v="1116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52"/>
    <s v="1128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753"/>
    <s v="1131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09T00:00:00"/>
    <d v="2026-04-23T00:00:00"/>
    <n v="78"/>
    <x v="1"/>
  </r>
  <r>
    <n v="3754"/>
    <s v="1132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9T00:00:00"/>
    <d v="2026-04-23T00:00:00"/>
    <n v="78"/>
    <x v="1"/>
  </r>
  <r>
    <n v="3755"/>
    <s v="1135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56"/>
    <s v="1138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3T00:00:00"/>
    <d v="2026-04-23T00:00:00"/>
    <n v="78"/>
    <x v="1"/>
  </r>
  <r>
    <n v="3757"/>
    <s v="1141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12T00:00:00"/>
    <d v="2026-04-23T00:00:00"/>
    <n v="78"/>
    <x v="1"/>
  </r>
  <r>
    <n v="3758"/>
    <s v="1143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3T00:00:00"/>
    <d v="2026-04-23T00:00:00"/>
    <n v="78"/>
    <x v="1"/>
  </r>
  <r>
    <n v="3759"/>
    <s v="1151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09T00:00:00"/>
    <d v="2026-04-23T00:00:00"/>
    <n v="78"/>
    <x v="1"/>
  </r>
  <r>
    <n v="3760"/>
    <s v="1152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61"/>
    <s v="1154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2-26T00:00:00"/>
    <d v="2026-04-23T00:00:00"/>
    <n v="78"/>
    <x v="1"/>
  </r>
  <r>
    <n v="3762"/>
    <s v="1177 B/PK/PJK/2026"/>
    <x v="6"/>
    <s v="Tata Usaha Negara"/>
    <x v="0"/>
    <n v="0"/>
    <s v="H-IF"/>
    <s v="H-BNG"/>
    <s v="H-LTC"/>
    <n v="0"/>
    <s v="A-FZ"/>
    <n v="0"/>
    <d v="2026-01-14T00:00:00"/>
    <d v="2026-02-05T00:00:00"/>
    <d v="2026-02-26T00:00:00"/>
    <d v="2026-04-23T00:00:00"/>
    <n v="78"/>
    <x v="1"/>
  </r>
  <r>
    <n v="3763"/>
    <s v="1178 B/PK/PJK/2026"/>
    <x v="6"/>
    <s v="Tata Usaha Negara"/>
    <x v="0"/>
    <n v="0"/>
    <s v="H-IF"/>
    <s v="H-BNG"/>
    <s v="H-LTC"/>
    <n v="0"/>
    <s v="A-FZ"/>
    <n v="0"/>
    <d v="2026-01-14T00:00:00"/>
    <d v="2026-02-05T00:00:00"/>
    <d v="2026-02-26T00:00:00"/>
    <d v="2026-04-23T00:00:00"/>
    <n v="78"/>
    <x v="1"/>
  </r>
  <r>
    <n v="3764"/>
    <s v="1183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23T00:00:00"/>
    <n v="78"/>
    <x v="1"/>
  </r>
  <r>
    <n v="3765"/>
    <s v="1193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3T00:00:00"/>
    <d v="2026-04-23T00:00:00"/>
    <n v="78"/>
    <x v="1"/>
  </r>
  <r>
    <n v="3766"/>
    <s v="1199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3T00:00:00"/>
    <d v="2026-04-23T00:00:00"/>
    <n v="78"/>
    <x v="1"/>
  </r>
  <r>
    <n v="3767"/>
    <s v="1202 B/PK/PJK/2026"/>
    <x v="6"/>
    <s v="Tata Usaha Negara"/>
    <x v="0"/>
    <n v="0"/>
    <s v="H-YLS"/>
    <s v="H-HS"/>
    <s v="H-CB"/>
    <n v="0"/>
    <s v="A-FZ"/>
    <n v="0"/>
    <d v="2026-01-14T00:00:00"/>
    <d v="2026-02-05T00:00:00"/>
    <d v="2026-03-13T00:00:00"/>
    <d v="2026-04-23T00:00:00"/>
    <n v="78"/>
    <x v="1"/>
  </r>
  <r>
    <n v="3768"/>
    <s v="1206 B/PK/PJK/2026"/>
    <x v="6"/>
    <s v="Tata Usaha Negara"/>
    <x v="0"/>
    <n v="0"/>
    <s v="H-IF"/>
    <s v="H-BNG"/>
    <s v="H-LTC"/>
    <n v="0"/>
    <s v="A-FZ"/>
    <n v="0"/>
    <d v="2026-01-14T00:00:00"/>
    <d v="2026-02-05T00:00:00"/>
    <d v="2026-02-26T00:00:00"/>
    <d v="2026-04-23T00:00:00"/>
    <n v="78"/>
    <x v="1"/>
  </r>
  <r>
    <n v="3769"/>
    <s v="1208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3T00:00:00"/>
    <d v="2026-04-23T00:00:00"/>
    <n v="78"/>
    <x v="1"/>
  </r>
  <r>
    <n v="3770"/>
    <s v="1209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3T00:00:00"/>
    <d v="2026-04-23T00:00:00"/>
    <n v="78"/>
    <x v="1"/>
  </r>
  <r>
    <n v="3771"/>
    <s v="1210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72"/>
    <s v="121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773"/>
    <s v="121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74"/>
    <s v="1223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75"/>
    <s v="1224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3T00:00:00"/>
    <d v="2026-04-23T00:00:00"/>
    <n v="78"/>
    <x v="1"/>
  </r>
  <r>
    <n v="3776"/>
    <s v="1229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77"/>
    <s v="1232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3T00:00:00"/>
    <d v="2026-04-23T00:00:00"/>
    <n v="78"/>
    <x v="1"/>
  </r>
  <r>
    <n v="3778"/>
    <s v="1237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3T00:00:00"/>
    <d v="2026-04-23T00:00:00"/>
    <n v="78"/>
    <x v="1"/>
  </r>
  <r>
    <n v="3779"/>
    <s v="1238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3T00:00:00"/>
    <d v="2026-04-23T00:00:00"/>
    <n v="78"/>
    <x v="1"/>
  </r>
  <r>
    <n v="3780"/>
    <s v="1247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781"/>
    <s v="1250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3T00:00:00"/>
    <d v="2026-04-23T00:00:00"/>
    <n v="78"/>
    <x v="1"/>
  </r>
  <r>
    <n v="3782"/>
    <s v="125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783"/>
    <s v="1260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3T00:00:00"/>
    <d v="2026-04-23T00:00:00"/>
    <n v="78"/>
    <x v="1"/>
  </r>
  <r>
    <n v="3784"/>
    <s v="1267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785"/>
    <s v="1270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23T00:00:00"/>
    <n v="78"/>
    <x v="1"/>
  </r>
  <r>
    <n v="3786"/>
    <s v="1279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787"/>
    <s v="1281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788"/>
    <s v="1284 B/PK/PJK/2026"/>
    <x v="6"/>
    <s v="Tata Usaha Negara"/>
    <x v="0"/>
    <n v="0"/>
    <s v="H-YLS"/>
    <s v="H-HS"/>
    <s v="H-CB"/>
    <n v="0"/>
    <s v="A-FZ"/>
    <n v="0"/>
    <d v="2026-01-14T00:00:00"/>
    <d v="2026-02-05T00:00:00"/>
    <d v="2026-03-11T00:00:00"/>
    <d v="2026-04-23T00:00:00"/>
    <n v="78"/>
    <x v="1"/>
  </r>
  <r>
    <n v="3789"/>
    <s v="1289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790"/>
    <s v="1290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791"/>
    <s v="1297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9T00:00:00"/>
    <d v="2026-04-23T00:00:00"/>
    <n v="78"/>
    <x v="1"/>
  </r>
  <r>
    <n v="3792"/>
    <s v="1300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793"/>
    <s v="131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794"/>
    <s v="1312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95"/>
    <s v="1313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796"/>
    <s v="1321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797"/>
    <s v="1327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98"/>
    <s v="133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99"/>
    <s v="1333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800"/>
    <s v="1334 B/PK/PJK/2026"/>
    <x v="6"/>
    <s v="Tata Usaha Negara"/>
    <x v="0"/>
    <n v="0"/>
    <s v="H-IF"/>
    <s v="H-BNG"/>
    <s v="H-LTC"/>
    <n v="0"/>
    <s v="A-FZ"/>
    <n v="0"/>
    <d v="2026-01-14T00:00:00"/>
    <d v="2026-02-05T00:00:00"/>
    <d v="2026-02-26T00:00:00"/>
    <d v="2026-04-23T00:00:00"/>
    <n v="78"/>
    <x v="1"/>
  </r>
  <r>
    <n v="3801"/>
    <s v="134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802"/>
    <s v="1342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803"/>
    <s v="1344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804"/>
    <s v="1357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3T00:00:00"/>
    <n v="78"/>
    <x v="1"/>
  </r>
  <r>
    <n v="3805"/>
    <s v="1367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806"/>
    <s v="1368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807"/>
    <s v="1379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23T00:00:00"/>
    <n v="78"/>
    <x v="1"/>
  </r>
  <r>
    <n v="3808"/>
    <s v="1380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23T00:00:00"/>
    <n v="78"/>
    <x v="1"/>
  </r>
  <r>
    <n v="3809"/>
    <s v="1383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2-26T00:00:00"/>
    <d v="2026-04-23T00:00:00"/>
    <n v="78"/>
    <x v="1"/>
  </r>
  <r>
    <n v="3810"/>
    <s v="1386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811"/>
    <s v="1395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12"/>
    <s v="1396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13T00:00:00"/>
    <d v="2026-04-23T00:00:00"/>
    <n v="78"/>
    <x v="1"/>
  </r>
  <r>
    <n v="3813"/>
    <s v="1401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3T00:00:00"/>
    <n v="78"/>
    <x v="1"/>
  </r>
  <r>
    <n v="3814"/>
    <s v="141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15"/>
    <s v="1417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2-26T00:00:00"/>
    <d v="2026-04-23T00:00:00"/>
    <n v="78"/>
    <x v="1"/>
  </r>
  <r>
    <n v="3816"/>
    <s v="1426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11T00:00:00"/>
    <d v="2026-04-23T00:00:00"/>
    <n v="78"/>
    <x v="1"/>
  </r>
  <r>
    <n v="3817"/>
    <s v="1427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18"/>
    <s v="1430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819"/>
    <s v="1431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20"/>
    <s v="1432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21"/>
    <s v="1436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11T00:00:00"/>
    <d v="2026-04-23T00:00:00"/>
    <n v="78"/>
    <x v="1"/>
  </r>
  <r>
    <n v="3822"/>
    <s v="1437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1T00:00:00"/>
    <d v="2026-04-23T00:00:00"/>
    <n v="78"/>
    <x v="1"/>
  </r>
  <r>
    <n v="3823"/>
    <s v="1441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824"/>
    <s v="144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825"/>
    <s v="1446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826"/>
    <s v="1450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1T00:00:00"/>
    <d v="2026-04-23T00:00:00"/>
    <n v="78"/>
    <x v="1"/>
  </r>
  <r>
    <n v="3827"/>
    <s v="1451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828"/>
    <s v="1452 B/PK/PJK/2026"/>
    <x v="6"/>
    <s v="Tata Usaha Negara"/>
    <x v="0"/>
    <n v="0"/>
    <s v="H-IF"/>
    <s v="H-BNG"/>
    <s v="H-LTC"/>
    <n v="0"/>
    <s v="A-FZ"/>
    <n v="0"/>
    <d v="2026-01-14T00:00:00"/>
    <d v="2026-02-05T00:00:00"/>
    <d v="2026-02-26T00:00:00"/>
    <d v="2026-04-23T00:00:00"/>
    <n v="78"/>
    <x v="1"/>
  </r>
  <r>
    <n v="3829"/>
    <s v="1454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3T00:00:00"/>
    <n v="78"/>
    <x v="1"/>
  </r>
  <r>
    <n v="3830"/>
    <s v="1455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3T00:00:00"/>
    <n v="78"/>
    <x v="1"/>
  </r>
  <r>
    <n v="3831"/>
    <s v="1457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32"/>
    <s v="1458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1T00:00:00"/>
    <d v="2026-04-23T00:00:00"/>
    <n v="78"/>
    <x v="1"/>
  </r>
  <r>
    <n v="3833"/>
    <s v="146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34"/>
    <s v="1463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35"/>
    <s v="1466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836"/>
    <s v="1467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837"/>
    <s v="1468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838"/>
    <s v="1473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839"/>
    <s v="1482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840"/>
    <s v="1483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41"/>
    <s v="1484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842"/>
    <s v="1488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23T00:00:00"/>
    <n v="78"/>
    <x v="1"/>
  </r>
  <r>
    <n v="3843"/>
    <s v="1489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23T00:00:00"/>
    <n v="78"/>
    <x v="1"/>
  </r>
  <r>
    <n v="3844"/>
    <s v="1492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845"/>
    <s v="1493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46"/>
    <s v="1495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847"/>
    <s v="1496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848"/>
    <s v="1497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3T00:00:00"/>
    <n v="78"/>
    <x v="1"/>
  </r>
  <r>
    <n v="3849"/>
    <s v="1499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50"/>
    <s v="150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851"/>
    <s v="1505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852"/>
    <s v="1508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853"/>
    <s v="1509 B/PK/PJK/2026"/>
    <x v="6"/>
    <s v="Tata Usaha Negara"/>
    <x v="0"/>
    <n v="0"/>
    <s v="H-YLS"/>
    <s v="H-HS"/>
    <s v="H-CB"/>
    <n v="0"/>
    <s v="A-FZ"/>
    <n v="0"/>
    <d v="2026-01-14T00:00:00"/>
    <d v="2026-02-05T00:00:00"/>
    <d v="2026-03-11T00:00:00"/>
    <d v="2026-04-23T00:00:00"/>
    <n v="78"/>
    <x v="1"/>
  </r>
  <r>
    <n v="3854"/>
    <s v="151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855"/>
    <s v="1513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56"/>
    <s v="1517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1T00:00:00"/>
    <d v="2026-04-23T00:00:00"/>
    <n v="78"/>
    <x v="1"/>
  </r>
  <r>
    <n v="3857"/>
    <s v="1518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58"/>
    <s v="426 C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3T00:00:00"/>
    <n v="78"/>
    <x v="1"/>
  </r>
  <r>
    <n v="3859"/>
    <s v="704 C/PK/PJK/2026"/>
    <x v="6"/>
    <s v="Tata Usaha Negara"/>
    <x v="0"/>
    <n v="0"/>
    <s v="H-YLS"/>
    <s v="H-HS"/>
    <s v="H-CB"/>
    <n v="0"/>
    <s v="A-MR"/>
    <n v="0"/>
    <d v="2026-01-14T00:00:00"/>
    <d v="2026-02-05T00:00:00"/>
    <d v="2026-03-09T00:00:00"/>
    <d v="2026-04-23T00:00:00"/>
    <n v="78"/>
    <x v="1"/>
  </r>
  <r>
    <n v="3860"/>
    <s v="797 C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3T00:00:00"/>
    <n v="78"/>
    <x v="1"/>
  </r>
  <r>
    <n v="3861"/>
    <s v="23 K/TUN/2026"/>
    <x v="6"/>
    <s v="Tata Usaha Negara"/>
    <x v="2"/>
    <n v="0"/>
    <s v="H-IF"/>
    <s v="H-BNG"/>
    <s v="H-LTC"/>
    <n v="0"/>
    <s v="A-AMJ"/>
    <n v="0"/>
    <d v="2026-01-13T00:00:00"/>
    <d v="2026-03-04T00:00:00"/>
    <d v="2026-03-10T00:00:00"/>
    <d v="2026-04-23T00:00:00"/>
    <n v="51"/>
    <x v="1"/>
  </r>
  <r>
    <n v="3862"/>
    <s v="4 K/TUN/2026"/>
    <x v="6"/>
    <s v="Tata Usaha Negara"/>
    <x v="2"/>
    <n v="0"/>
    <s v="H-YSN"/>
    <s v="H-DMG"/>
    <s v="H-YMW"/>
    <n v="0"/>
    <s v="A-PYU"/>
    <n v="0"/>
    <d v="2026-01-12T00:00:00"/>
    <d v="2026-03-03T00:00:00"/>
    <d v="2026-03-12T00:00:00"/>
    <d v="2026-04-27T00:00:00"/>
    <n v="56"/>
    <x v="1"/>
  </r>
  <r>
    <n v="3863"/>
    <s v="51 K/TUN/2026"/>
    <x v="6"/>
    <s v="Tata Usaha Negara"/>
    <x v="2"/>
    <n v="0"/>
    <s v="H-YSN"/>
    <s v="H-DMG"/>
    <s v="H-YMW"/>
    <n v="0"/>
    <s v="A-PYU"/>
    <n v="0"/>
    <d v="2026-01-14T00:00:00"/>
    <d v="2026-03-03T00:00:00"/>
    <d v="2026-03-12T00:00:00"/>
    <d v="2026-04-27T00:00:00"/>
    <n v="56"/>
    <x v="1"/>
  </r>
  <r>
    <n v="3864"/>
    <s v="84 K/TUN/2026"/>
    <x v="6"/>
    <s v="Tata Usaha Negara"/>
    <x v="2"/>
    <n v="0"/>
    <s v="H-IF"/>
    <s v="H-BNG"/>
    <s v="H-LTC"/>
    <n v="0"/>
    <s v="A-MR"/>
    <n v="0"/>
    <d v="2026-01-22T00:00:00"/>
    <d v="2026-02-10T00:00:00"/>
    <d v="2026-03-03T00:00:00"/>
    <d v="2026-04-27T00:00:00"/>
    <n v="77"/>
    <x v="1"/>
  </r>
  <r>
    <n v="3865"/>
    <s v="139 K/TUN/2026"/>
    <x v="6"/>
    <s v="Tata Usaha Negara"/>
    <x v="2"/>
    <n v="0"/>
    <s v="H-IF"/>
    <s v="H-BNG"/>
    <s v="H-LTC"/>
    <n v="0"/>
    <s v="A-PPY"/>
    <n v="0"/>
    <d v="2026-02-05T00:00:00"/>
    <d v="2026-02-23T00:00:00"/>
    <d v="2026-03-11T00:00:00"/>
    <d v="2026-04-27T00:00:00"/>
    <n v="64"/>
    <x v="1"/>
  </r>
  <r>
    <n v="3866"/>
    <s v="52 K/TUN/2026"/>
    <x v="6"/>
    <s v="Tata Usaha Negara"/>
    <x v="2"/>
    <n v="0"/>
    <s v="H-IF"/>
    <s v="H-BNG"/>
    <s v="H-LTC"/>
    <n v="0"/>
    <s v="A-MR"/>
    <n v="0"/>
    <d v="2026-01-14T00:00:00"/>
    <d v="2026-02-10T00:00:00"/>
    <d v="2026-03-03T00:00:00"/>
    <d v="2026-04-27T00:00:00"/>
    <n v="77"/>
    <x v="1"/>
  </r>
  <r>
    <n v="3867"/>
    <s v="129 K/TUN/2026"/>
    <x v="6"/>
    <s v="Tata Usaha Negara"/>
    <x v="2"/>
    <n v="0"/>
    <s v="H-IF"/>
    <s v="H-BNG"/>
    <s v="H-LTC"/>
    <n v="0"/>
    <s v="A-MR"/>
    <n v="0"/>
    <d v="2026-02-04T00:00:00"/>
    <d v="2026-02-10T00:00:00"/>
    <d v="2026-03-03T00:00:00"/>
    <d v="2026-04-27T00:00:00"/>
    <n v="77"/>
    <x v="1"/>
  </r>
  <r>
    <n v="3868"/>
    <s v="74 K/TUN/TF/2026"/>
    <x v="6"/>
    <s v="Tata Usaha Negara"/>
    <x v="2"/>
    <n v="0"/>
    <s v="H-IF"/>
    <s v="H-BNG"/>
    <s v="H-LTC"/>
    <n v="0"/>
    <s v="A-MR"/>
    <n v="0"/>
    <d v="2026-01-15T00:00:00"/>
    <d v="2026-02-10T00:00:00"/>
    <d v="2026-03-03T00:00:00"/>
    <d v="2026-04-27T00:00:00"/>
    <n v="77"/>
    <x v="1"/>
  </r>
  <r>
    <n v="3869"/>
    <s v="61 K/TUN/2026"/>
    <x v="6"/>
    <s v="Tata Usaha Negara"/>
    <x v="2"/>
    <n v="0"/>
    <s v="H-YSN"/>
    <s v="H-DMG"/>
    <s v="H-YMW"/>
    <n v="0"/>
    <s v="A-PYU"/>
    <n v="0"/>
    <d v="2026-01-15T00:00:00"/>
    <d v="2026-03-03T00:00:00"/>
    <d v="2026-03-12T00:00:00"/>
    <d v="2026-04-27T00:00:00"/>
    <n v="56"/>
    <x v="1"/>
  </r>
  <r>
    <n v="3870"/>
    <s v="85 K/TUN/2026"/>
    <x v="6"/>
    <s v="Tata Usaha Negara"/>
    <x v="2"/>
    <n v="0"/>
    <s v="H-YSN"/>
    <s v="H-DMG"/>
    <s v="H-YMW"/>
    <n v="0"/>
    <s v="A-PYU"/>
    <n v="0"/>
    <d v="2026-01-22T00:00:00"/>
    <d v="2026-03-03T00:00:00"/>
    <d v="2026-03-12T00:00:00"/>
    <d v="2026-04-27T00:00:00"/>
    <n v="56"/>
    <x v="1"/>
  </r>
  <r>
    <n v="3871"/>
    <s v="78 K/TUN/2026"/>
    <x v="6"/>
    <s v="Tata Usaha Negara"/>
    <x v="2"/>
    <n v="0"/>
    <s v="H-IF"/>
    <s v="H-BNG"/>
    <s v="H-LTC"/>
    <n v="0"/>
    <s v="A-MR"/>
    <n v="0"/>
    <d v="2026-01-15T00:00:00"/>
    <d v="2026-02-10T00:00:00"/>
    <d v="2026-03-03T00:00:00"/>
    <d v="2026-04-27T00:00:00"/>
    <n v="77"/>
    <x v="1"/>
  </r>
  <r>
    <n v="3872"/>
    <s v="118 K/TUN/2026"/>
    <x v="6"/>
    <s v="Tata Usaha Negara"/>
    <x v="2"/>
    <n v="0"/>
    <s v="H-IF"/>
    <s v="H-BNG"/>
    <s v="H-LTC"/>
    <n v="0"/>
    <s v="A-MR"/>
    <n v="0"/>
    <d v="2026-01-26T00:00:00"/>
    <d v="2026-02-10T00:00:00"/>
    <d v="2026-03-03T00:00:00"/>
    <d v="2026-04-27T00:00:00"/>
    <n v="77"/>
    <x v="1"/>
  </r>
  <r>
    <n v="3873"/>
    <s v="27 K/TUN/2026"/>
    <x v="6"/>
    <s v="Tata Usaha Negara"/>
    <x v="2"/>
    <n v="0"/>
    <s v="H-IF"/>
    <s v="H-BNG"/>
    <s v="H-LTC"/>
    <n v="0"/>
    <s v="A-MR"/>
    <n v="0"/>
    <d v="2026-01-13T00:00:00"/>
    <d v="2026-02-10T00:00:00"/>
    <d v="2026-03-03T00:00:00"/>
    <d v="2026-04-27T00:00:00"/>
    <n v="77"/>
    <x v="1"/>
  </r>
  <r>
    <n v="3874"/>
    <s v="56 K/TUN/2026"/>
    <x v="6"/>
    <s v="Tata Usaha Negara"/>
    <x v="2"/>
    <n v="0"/>
    <s v="H-IF"/>
    <s v="H-BNG"/>
    <s v="H-LTC"/>
    <n v="0"/>
    <s v="A-PPY"/>
    <n v="0"/>
    <d v="2026-01-14T00:00:00"/>
    <d v="2026-02-23T00:00:00"/>
    <d v="2026-03-10T00:00:00"/>
    <d v="2026-04-27T00:00:00"/>
    <n v="64"/>
    <x v="1"/>
  </r>
  <r>
    <n v="3875"/>
    <s v="30 K/TUN/TF/2026"/>
    <x v="6"/>
    <s v="Tata Usaha Negara"/>
    <x v="2"/>
    <n v="0"/>
    <s v="H-IF"/>
    <s v="H-BNG"/>
    <s v="H-LTC"/>
    <n v="0"/>
    <s v="A-TRT"/>
    <n v="0"/>
    <d v="2026-01-13T00:00:00"/>
    <d v="2026-02-23T00:00:00"/>
    <d v="2026-03-10T00:00:00"/>
    <d v="2026-04-28T00:00:00"/>
    <n v="65"/>
    <x v="1"/>
  </r>
  <r>
    <n v="3876"/>
    <s v="1 PK/TUN/TF/2026"/>
    <x v="6"/>
    <s v="Tata Usaha Negara"/>
    <x v="0"/>
    <n v="0"/>
    <s v="H-YLS"/>
    <s v="H-HS"/>
    <s v="H-CB"/>
    <n v="0"/>
    <s v="A-HAS"/>
    <n v="0"/>
    <d v="2026-01-15T00:00:00"/>
    <d v="2026-02-23T00:00:00"/>
    <d v="2026-03-13T00:00:00"/>
    <d v="2026-04-28T00:00:00"/>
    <n v="65"/>
    <x v="1"/>
  </r>
  <r>
    <n v="3877"/>
    <s v="66 K/TUN/2026"/>
    <x v="6"/>
    <s v="Tata Usaha Negara"/>
    <x v="2"/>
    <n v="0"/>
    <s v="H-IF"/>
    <s v="H-BNG"/>
    <s v="H-LTC"/>
    <n v="0"/>
    <s v="A-TRT"/>
    <n v="0"/>
    <d v="2026-01-15T00:00:00"/>
    <d v="2026-02-23T00:00:00"/>
    <d v="2026-03-10T00:00:00"/>
    <d v="2026-04-28T00:00:00"/>
    <n v="65"/>
    <x v="1"/>
  </r>
  <r>
    <n v="3878"/>
    <s v="121 K/TUN/2026"/>
    <x v="6"/>
    <s v="Tata Usaha Negara"/>
    <x v="2"/>
    <n v="0"/>
    <s v="H-IF"/>
    <s v="H-BNG"/>
    <s v="H-LTC"/>
    <n v="0"/>
    <s v="A-ANH"/>
    <n v="0"/>
    <d v="2026-02-04T00:00:00"/>
    <d v="2026-02-23T00:00:00"/>
    <d v="2026-03-10T00:00:00"/>
    <d v="2026-04-28T00:00:00"/>
    <n v="65"/>
    <x v="1"/>
  </r>
  <r>
    <n v="3879"/>
    <s v="80 K/TUN/2026"/>
    <x v="6"/>
    <s v="Tata Usaha Negara"/>
    <x v="2"/>
    <n v="0"/>
    <s v="H-YSN"/>
    <s v="H-DMG"/>
    <s v="H-YMW"/>
    <n v="0"/>
    <s v="A-DEK"/>
    <n v="0"/>
    <d v="2026-01-15T00:00:00"/>
    <d v="2026-02-10T00:00:00"/>
    <d v="2026-02-25T00:00:00"/>
    <d v="2026-04-28T00:00:00"/>
    <n v="78"/>
    <x v="1"/>
  </r>
  <r>
    <n v="3880"/>
    <s v="57 K/TUN/2026"/>
    <x v="6"/>
    <s v="Tata Usaha Negara"/>
    <x v="2"/>
    <n v="0"/>
    <s v="H-IF"/>
    <s v="H-BNG"/>
    <s v="H-LTC"/>
    <n v="0"/>
    <s v="A-TRT"/>
    <n v="0"/>
    <d v="2026-01-14T00:00:00"/>
    <d v="2026-02-23T00:00:00"/>
    <d v="2026-03-10T00:00:00"/>
    <d v="2026-04-28T00:00:00"/>
    <n v="65"/>
    <x v="1"/>
  </r>
  <r>
    <n v="3881"/>
    <s v="13 K/TUN/2026"/>
    <x v="6"/>
    <s v="Tata Usaha Negara"/>
    <x v="2"/>
    <n v="0"/>
    <s v="H-IF"/>
    <s v="H-BNG"/>
    <s v="H-LTC"/>
    <n v="0"/>
    <s v="A-AMJ"/>
    <n v="0"/>
    <d v="2026-01-12T00:00:00"/>
    <d v="2026-03-04T00:00:00"/>
    <d v="2026-03-10T00:00:00"/>
    <d v="2026-04-28T00:00:00"/>
    <n v="56"/>
    <x v="1"/>
  </r>
  <r>
    <n v="3882"/>
    <s v="107 K/TUN/2026"/>
    <x v="6"/>
    <s v="Tata Usaha Negara"/>
    <x v="2"/>
    <n v="0"/>
    <s v="H-YSN"/>
    <s v="H-DMG"/>
    <s v="H-YMW"/>
    <n v="0"/>
    <s v="A-ASH"/>
    <n v="0"/>
    <d v="2026-01-26T00:00:00"/>
    <d v="2026-03-03T00:00:00"/>
    <d v="2026-03-12T00:00:00"/>
    <d v="2026-04-28T00:00:00"/>
    <n v="57"/>
    <x v="1"/>
  </r>
  <r>
    <n v="3883"/>
    <s v="4 PK/TUN/TF/2026"/>
    <x v="6"/>
    <s v="Tata Usaha Negara"/>
    <x v="0"/>
    <n v="0"/>
    <s v="H-YLS"/>
    <s v="H-HS"/>
    <s v="H-CB"/>
    <n v="0"/>
    <s v="A-HAS"/>
    <n v="0"/>
    <d v="2026-01-15T00:00:00"/>
    <d v="2026-02-23T00:00:00"/>
    <d v="2026-03-13T00:00:00"/>
    <d v="2026-04-28T00:00:00"/>
    <n v="65"/>
    <x v="1"/>
  </r>
  <r>
    <n v="3884"/>
    <s v="15 PK/TUN/2026"/>
    <x v="6"/>
    <s v="Tata Usaha Negara"/>
    <x v="0"/>
    <n v="0"/>
    <s v="H-YLS"/>
    <s v="H-HS"/>
    <s v="H-LTC"/>
    <n v="0"/>
    <s v="A-TRT"/>
    <n v="0"/>
    <d v="2026-01-15T00:00:00"/>
    <d v="2026-02-23T00:00:00"/>
    <d v="2026-03-13T00:00:00"/>
    <d v="2026-04-28T00:00:00"/>
    <n v="65"/>
    <x v="1"/>
  </r>
  <r>
    <n v="3885"/>
    <s v="2 PK/TUN/TF/2026"/>
    <x v="6"/>
    <s v="Tata Usaha Negara"/>
    <x v="0"/>
    <n v="0"/>
    <s v="H-YLS"/>
    <s v="H-HS"/>
    <s v="H-CB"/>
    <n v="0"/>
    <s v="A-CSA"/>
    <n v="0"/>
    <d v="2026-01-15T00:00:00"/>
    <d v="2026-02-23T00:00:00"/>
    <d v="2026-03-13T00:00:00"/>
    <d v="2026-04-29T00:00:00"/>
    <n v="66"/>
    <x v="1"/>
  </r>
  <r>
    <n v="3886"/>
    <s v="67 K/TUN/2026"/>
    <x v="6"/>
    <s v="Tata Usaha Negara"/>
    <x v="2"/>
    <n v="0"/>
    <s v="H-IF"/>
    <s v="H-BNG"/>
    <s v="H-LTC"/>
    <n v="0"/>
    <s v="A-LZU"/>
    <n v="0"/>
    <d v="2026-01-15T00:00:00"/>
    <d v="2026-02-10T00:00:00"/>
    <d v="2026-03-03T00:00:00"/>
    <d v="2026-04-30T00:00:00"/>
    <n v="80"/>
    <x v="1"/>
  </r>
  <r>
    <n v="3887"/>
    <s v="49 K/TUN/2026"/>
    <x v="6"/>
    <s v="Tata Usaha Negara"/>
    <x v="2"/>
    <n v="0"/>
    <s v="H-IF"/>
    <s v="H-BNG"/>
    <s v="H-LTC"/>
    <n v="0"/>
    <s v="A-LZU"/>
    <n v="0"/>
    <d v="2026-01-14T00:00:00"/>
    <d v="2026-02-10T00:00:00"/>
    <d v="2026-03-03T00:00:00"/>
    <d v="2026-04-30T00:00:00"/>
    <n v="80"/>
    <x v="1"/>
  </r>
  <r>
    <n v="3888"/>
    <s v="37 K/TUN/2026"/>
    <x v="6"/>
    <s v="Tata Usaha Negara"/>
    <x v="2"/>
    <n v="0"/>
    <s v="H-IF"/>
    <s v="H-BNG"/>
    <s v="H-LTC"/>
    <n v="0"/>
    <s v="A-SPR"/>
    <n v="0"/>
    <d v="2026-01-13T00:00:00"/>
    <d v="2026-02-10T00:00:00"/>
    <d v="2026-03-10T00:00:00"/>
    <d v="2026-04-30T00:00:00"/>
    <n v="80"/>
    <x v="1"/>
  </r>
  <r>
    <n v="3889"/>
    <s v="138 K/TUN/2026"/>
    <x v="6"/>
    <s v="Tata Usaha Negara"/>
    <x v="2"/>
    <n v="0"/>
    <s v="H-IF"/>
    <s v="H-BNG"/>
    <s v="H-LTC"/>
    <n v="0"/>
    <s v="A-SPR"/>
    <n v="0"/>
    <d v="2026-02-05T00:00:00"/>
    <d v="2026-02-10T00:00:00"/>
    <d v="2026-03-10T00:00:00"/>
    <d v="2026-04-30T00:00:00"/>
    <n v="80"/>
    <x v="1"/>
  </r>
  <r>
    <n v="3890"/>
    <s v="113 K/TUN/2026"/>
    <x v="6"/>
    <s v="Tata Usaha Negara"/>
    <x v="2"/>
    <n v="0"/>
    <s v="H-IF"/>
    <s v="H-BNG"/>
    <s v="H-LTC"/>
    <n v="0"/>
    <s v="A-LZU"/>
    <n v="0"/>
    <d v="2026-01-26T00:00:00"/>
    <d v="2026-02-10T00:00:00"/>
    <d v="2026-03-03T00:00:00"/>
    <d v="2026-04-30T00:00:00"/>
    <n v="80"/>
    <x v="1"/>
  </r>
  <r>
    <n v="3891"/>
    <s v="119 K/TUN/2026"/>
    <x v="6"/>
    <s v="Tata Usaha Negara"/>
    <x v="2"/>
    <n v="0"/>
    <s v="H-IF"/>
    <s v="H-BNG"/>
    <s v="H-LTC"/>
    <n v="0"/>
    <s v="A-SPR"/>
    <n v="0"/>
    <d v="2026-01-26T00:00:00"/>
    <d v="2026-02-10T00:00:00"/>
    <d v="2026-03-03T00:00:00"/>
    <d v="2026-04-30T00:00:00"/>
    <n v="80"/>
    <x v="1"/>
  </r>
  <r>
    <n v="3892"/>
    <s v="44 K/TUN/2026"/>
    <x v="6"/>
    <s v="Tata Usaha Negara"/>
    <x v="2"/>
    <n v="0"/>
    <s v="H-IF"/>
    <s v="H-BNG"/>
    <s v="H-LTC"/>
    <n v="0"/>
    <s v="A-LZU"/>
    <n v="0"/>
    <d v="2026-01-14T00:00:00"/>
    <d v="2026-02-10T00:00:00"/>
    <d v="2026-03-03T00:00:00"/>
    <d v="2026-04-30T00:00:00"/>
    <n v="80"/>
    <x v="1"/>
  </r>
  <r>
    <n v="3893"/>
    <s v="11 K/TUN/KI/2026"/>
    <x v="6"/>
    <s v="Tata Usaha Negara"/>
    <x v="2"/>
    <n v="0"/>
    <s v="H-YSN"/>
    <s v="H-DMG"/>
    <s v="H-YMW"/>
    <n v="0"/>
    <s v="A-PPY"/>
    <n v="0"/>
    <d v="2026-01-12T00:00:00"/>
    <d v="2026-03-03T00:00:00"/>
    <d v="2026-03-12T00:00:00"/>
    <d v="2026-04-30T00:00:00"/>
    <n v="59"/>
    <x v="1"/>
  </r>
  <r>
    <n v="3894"/>
    <s v="42 K/TUN/2026"/>
    <x v="6"/>
    <s v="Tata Usaha Negara"/>
    <x v="2"/>
    <n v="0"/>
    <s v="H-YSN"/>
    <s v="H-DMG"/>
    <s v="H-YMW"/>
    <n v="0"/>
    <s v="A-PPY"/>
    <n v="0"/>
    <d v="2026-01-14T00:00:00"/>
    <d v="2026-03-03T00:00:00"/>
    <d v="2026-03-12T00:00:00"/>
    <d v="2026-04-30T00:00:00"/>
    <n v="59"/>
    <x v="1"/>
  </r>
  <r>
    <n v="3895"/>
    <s v="9 PK/TUN/2026"/>
    <x v="6"/>
    <s v="Tata Usaha Negara"/>
    <x v="0"/>
    <n v="0"/>
    <s v="H-YLS"/>
    <s v="H-HS"/>
    <s v="H-CB"/>
    <n v="0"/>
    <s v="A-AI"/>
    <n v="0"/>
    <d v="2026-01-15T00:00:00"/>
    <d v="2026-02-23T00:00:00"/>
    <d v="2026-03-13T00:00:00"/>
    <d v="2026-04-30T00:00:00"/>
    <n v="67"/>
    <x v="1"/>
  </r>
  <r>
    <n v="3896"/>
    <s v="88 K/TUN/2026"/>
    <x v="6"/>
    <s v="Tata Usaha Negara"/>
    <x v="2"/>
    <n v="0"/>
    <s v="H-YSN"/>
    <s v="H-DMG"/>
    <s v="H-YMW"/>
    <n v="0"/>
    <s v="A-PPY"/>
    <n v="0"/>
    <d v="2026-01-22T00:00:00"/>
    <d v="2026-03-03T00:00:00"/>
    <d v="2026-03-12T00:00:00"/>
    <d v="2026-04-30T00:00:00"/>
    <n v="59"/>
    <x v="1"/>
  </r>
  <r>
    <n v="3897"/>
    <s v="41 K/TUN/2026"/>
    <x v="6"/>
    <s v="Tata Usaha Negara"/>
    <x v="2"/>
    <n v="0"/>
    <s v="H-YSN"/>
    <s v="H-DMG"/>
    <s v="H-YMW"/>
    <n v="0"/>
    <s v="A-SDN"/>
    <n v="0"/>
    <d v="2026-01-14T00:00:00"/>
    <d v="2026-03-03T00:00:00"/>
    <d v="2026-03-12T00:00:00"/>
    <d v="2026-04-30T00:00:00"/>
    <n v="59"/>
    <x v="1"/>
  </r>
  <r>
    <n v="3898"/>
    <s v="59 K/TUN/2026"/>
    <x v="6"/>
    <s v="Tata Usaha Negara"/>
    <x v="2"/>
    <n v="0"/>
    <s v="H-IF"/>
    <s v="H-BNG"/>
    <s v="H-LTC"/>
    <n v="0"/>
    <s v="A-SDN"/>
    <n v="0"/>
    <d v="2026-01-14T00:00:00"/>
    <d v="2026-02-23T00:00:00"/>
    <d v="2026-03-11T00:00:00"/>
    <d v="2026-04-30T00:00:00"/>
    <n v="67"/>
    <x v="1"/>
  </r>
  <r>
    <n v="3899"/>
    <s v="33 K/TUN/2026"/>
    <x v="6"/>
    <s v="Tata Usaha Negara"/>
    <x v="2"/>
    <n v="0"/>
    <s v="H-IF"/>
    <s v="H-BNG"/>
    <s v="H-LTC"/>
    <n v="0"/>
    <s v="A-LZU"/>
    <n v="0"/>
    <d v="2026-01-13T00:00:00"/>
    <d v="2026-02-10T00:00:00"/>
    <d v="2026-03-03T00:00:00"/>
    <d v="2026-04-30T00:00:00"/>
    <n v="80"/>
    <x v="1"/>
  </r>
  <r>
    <n v="3900"/>
    <s v="140 K/TUN/2026"/>
    <x v="6"/>
    <s v="Tata Usaha Negara"/>
    <x v="2"/>
    <n v="0"/>
    <s v="H-IF"/>
    <s v="H-BNG"/>
    <s v="H-LTC"/>
    <n v="0"/>
    <s v="A-LZU"/>
    <n v="0"/>
    <d v="2026-02-05T00:00:00"/>
    <d v="2026-02-10T00:00:00"/>
    <d v="2026-03-03T00:00:00"/>
    <d v="2026-04-30T00:00:00"/>
    <n v="8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0EA5EE-CBB8-422F-83DC-FC0878ACF87A}" name="PivotTable2" cacheId="2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B9" firstHeaderRow="1" firstDataRow="1" firstDataCol="1"/>
  <pivotFields count="18">
    <pivotField showAll="0"/>
    <pivotField dataField="1" showAll="0"/>
    <pivotField axis="axisRow" showAll="0">
      <items count="8">
        <item x="3"/>
        <item x="4"/>
        <item x="0"/>
        <item x="5"/>
        <item x="2"/>
        <item x="1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numFmtId="41" showAll="0"/>
    <pivotField showAl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C3119C-8061-4902-8038-ACAE3B0A6557}" name="PivotTable1" cacheId="2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D14" firstHeaderRow="1" firstDataRow="2" firstDataCol="1" rowPageCount="3" colPageCount="1"/>
  <pivotFields count="18">
    <pivotField showAll="0"/>
    <pivotField dataField="1" showAll="0"/>
    <pivotField axis="axisPage" showAll="0">
      <items count="8">
        <item x="6"/>
        <item x="5"/>
        <item x="1"/>
        <item x="4"/>
        <item x="3"/>
        <item x="2"/>
        <item x="0"/>
        <item t="default"/>
      </items>
    </pivotField>
    <pivotField axis="axisPage" showAll="0">
      <items count="6">
        <item x="4"/>
        <item x="3"/>
        <item x="1"/>
        <item x="2"/>
        <item x="0"/>
        <item t="default"/>
      </items>
    </pivotField>
    <pivotField axis="axisCol" showAll="0">
      <items count="5">
        <item x="2"/>
        <item x="3"/>
        <item x="0"/>
        <item x="1"/>
        <item t="default"/>
      </items>
    </pivotField>
    <pivotField showAll="0">
      <items count="7">
        <item x="5"/>
        <item x="4"/>
        <item x="3"/>
        <item x="2"/>
        <item x="1"/>
        <item x="0"/>
        <item t="default"/>
      </items>
    </pivotField>
    <pivotField showAll="0">
      <items count="37">
        <item x="20"/>
        <item x="24"/>
        <item x="35"/>
        <item x="0"/>
        <item x="10"/>
        <item x="26"/>
        <item x="21"/>
        <item x="14"/>
        <item x="30"/>
        <item x="1"/>
        <item x="27"/>
        <item x="9"/>
        <item x="34"/>
        <item x="16"/>
        <item x="5"/>
        <item x="31"/>
        <item x="29"/>
        <item x="4"/>
        <item x="28"/>
        <item x="12"/>
        <item x="32"/>
        <item x="25"/>
        <item x="2"/>
        <item x="19"/>
        <item x="6"/>
        <item x="22"/>
        <item x="15"/>
        <item x="23"/>
        <item x="11"/>
        <item x="18"/>
        <item x="3"/>
        <item x="8"/>
        <item x="13"/>
        <item x="17"/>
        <item x="33"/>
        <item x="7"/>
        <item t="default"/>
      </items>
    </pivotField>
    <pivotField showAll="0">
      <items count="39">
        <item x="21"/>
        <item x="24"/>
        <item x="25"/>
        <item x="23"/>
        <item x="20"/>
        <item x="14"/>
        <item x="29"/>
        <item x="5"/>
        <item x="12"/>
        <item x="17"/>
        <item x="27"/>
        <item x="4"/>
        <item x="35"/>
        <item x="11"/>
        <item x="0"/>
        <item x="33"/>
        <item x="6"/>
        <item x="34"/>
        <item x="28"/>
        <item x="8"/>
        <item x="30"/>
        <item x="37"/>
        <item x="2"/>
        <item x="9"/>
        <item x="36"/>
        <item x="31"/>
        <item x="7"/>
        <item x="16"/>
        <item x="32"/>
        <item x="1"/>
        <item x="3"/>
        <item x="26"/>
        <item x="19"/>
        <item x="18"/>
        <item x="15"/>
        <item x="13"/>
        <item x="22"/>
        <item x="10"/>
        <item t="default"/>
      </items>
    </pivotField>
    <pivotField showAll="0">
      <items count="33">
        <item x="16"/>
        <item x="23"/>
        <item x="22"/>
        <item x="20"/>
        <item x="27"/>
        <item x="21"/>
        <item x="4"/>
        <item x="15"/>
        <item x="1"/>
        <item x="7"/>
        <item x="26"/>
        <item x="3"/>
        <item x="19"/>
        <item x="0"/>
        <item x="29"/>
        <item x="30"/>
        <item x="25"/>
        <item x="8"/>
        <item x="31"/>
        <item x="11"/>
        <item x="24"/>
        <item x="2"/>
        <item x="28"/>
        <item x="5"/>
        <item x="18"/>
        <item x="12"/>
        <item x="14"/>
        <item x="10"/>
        <item x="17"/>
        <item x="6"/>
        <item x="13"/>
        <item x="9"/>
        <item t="default"/>
      </items>
    </pivotField>
    <pivotField axis="axisRow" showAll="0">
      <items count="9">
        <item x="7"/>
        <item x="2"/>
        <item x="1"/>
        <item x="6"/>
        <item x="3"/>
        <item x="5"/>
        <item x="4"/>
        <item x="0"/>
        <item t="default"/>
      </items>
    </pivotField>
    <pivotField showAll="0"/>
    <pivotField showAll="0"/>
    <pivotField numFmtId="14" showAll="0"/>
    <pivotField numFmtId="14" showAll="0"/>
    <pivotField numFmtId="14" showAll="0"/>
    <pivotField numFmtId="14" showAll="0"/>
    <pivotField numFmtId="1" showAll="0"/>
    <pivotField axis="axisPage" multipleItemSelectionAllowed="1" showAll="0">
      <items count="4">
        <item h="1" x="2"/>
        <item h="1" x="1"/>
        <item x="0"/>
        <item t="default"/>
      </items>
    </pivotField>
  </pivotFields>
  <rowFields count="1">
    <field x="9"/>
  </rowFields>
  <rowItems count="8"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4"/>
  </colFields>
  <colItems count="3">
    <i>
      <x v="2"/>
    </i>
    <i>
      <x v="3"/>
    </i>
    <i t="grand">
      <x/>
    </i>
  </colItems>
  <pageFields count="3">
    <pageField fld="17" hier="-1"/>
    <pageField fld="2" hier="-1"/>
    <pageField fld="3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D44C31-EC82-4442-A879-2C162FFB8EF2}" name="PivotTable1" cacheId="2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F148" firstHeaderRow="1" firstDataRow="2" firstDataCol="1" rowPageCount="3" colPageCount="1"/>
  <pivotFields count="18">
    <pivotField showAll="0"/>
    <pivotField dataField="1" showAll="0"/>
    <pivotField axis="axisPage" showAll="0">
      <items count="8">
        <item x="6"/>
        <item x="5"/>
        <item x="1"/>
        <item x="4"/>
        <item x="3"/>
        <item x="2"/>
        <item x="0"/>
        <item t="default"/>
      </items>
    </pivotField>
    <pivotField axis="axisPage" showAll="0">
      <items count="6">
        <item x="4"/>
        <item x="3"/>
        <item x="1"/>
        <item x="2"/>
        <item x="0"/>
        <item t="default"/>
      </items>
    </pivotField>
    <pivotField axis="axisCol" showAll="0">
      <items count="5">
        <item x="2"/>
        <item x="3"/>
        <item x="0"/>
        <item x="1"/>
        <item t="default"/>
      </items>
    </pivotField>
    <pivotField showAll="0">
      <items count="7">
        <item x="5"/>
        <item x="4"/>
        <item x="3"/>
        <item x="2"/>
        <item x="1"/>
        <item x="0"/>
        <item t="default"/>
      </items>
    </pivotField>
    <pivotField showAll="0">
      <items count="37">
        <item x="20"/>
        <item x="24"/>
        <item x="35"/>
        <item x="0"/>
        <item x="10"/>
        <item x="26"/>
        <item x="21"/>
        <item x="14"/>
        <item x="30"/>
        <item x="1"/>
        <item x="27"/>
        <item x="9"/>
        <item x="34"/>
        <item x="16"/>
        <item x="5"/>
        <item x="31"/>
        <item x="29"/>
        <item x="4"/>
        <item x="28"/>
        <item x="12"/>
        <item x="32"/>
        <item x="25"/>
        <item x="2"/>
        <item x="19"/>
        <item x="6"/>
        <item x="22"/>
        <item x="15"/>
        <item x="23"/>
        <item x="11"/>
        <item x="18"/>
        <item x="3"/>
        <item x="8"/>
        <item x="13"/>
        <item x="17"/>
        <item x="33"/>
        <item x="7"/>
        <item t="default"/>
      </items>
    </pivotField>
    <pivotField showAll="0">
      <items count="39">
        <item x="21"/>
        <item x="24"/>
        <item x="25"/>
        <item x="23"/>
        <item x="20"/>
        <item x="14"/>
        <item x="29"/>
        <item x="5"/>
        <item x="12"/>
        <item x="17"/>
        <item x="27"/>
        <item x="4"/>
        <item x="35"/>
        <item x="11"/>
        <item x="0"/>
        <item x="33"/>
        <item x="6"/>
        <item x="34"/>
        <item x="28"/>
        <item x="8"/>
        <item x="30"/>
        <item x="37"/>
        <item x="2"/>
        <item x="9"/>
        <item x="36"/>
        <item x="31"/>
        <item x="7"/>
        <item x="16"/>
        <item x="32"/>
        <item x="1"/>
        <item x="3"/>
        <item x="26"/>
        <item x="19"/>
        <item x="18"/>
        <item x="15"/>
        <item x="13"/>
        <item x="22"/>
        <item x="10"/>
        <item t="default"/>
      </items>
    </pivotField>
    <pivotField showAll="0">
      <items count="33">
        <item x="16"/>
        <item x="23"/>
        <item x="22"/>
        <item x="20"/>
        <item x="27"/>
        <item x="21"/>
        <item x="4"/>
        <item x="15"/>
        <item x="1"/>
        <item x="7"/>
        <item x="26"/>
        <item x="3"/>
        <item x="19"/>
        <item x="0"/>
        <item x="29"/>
        <item x="30"/>
        <item x="25"/>
        <item x="8"/>
        <item x="31"/>
        <item x="11"/>
        <item x="24"/>
        <item x="2"/>
        <item x="28"/>
        <item x="5"/>
        <item x="18"/>
        <item x="12"/>
        <item x="14"/>
        <item x="10"/>
        <item x="17"/>
        <item x="6"/>
        <item x="13"/>
        <item x="9"/>
        <item t="default"/>
      </items>
    </pivotField>
    <pivotField showAll="0">
      <items count="9">
        <item x="7"/>
        <item x="2"/>
        <item x="1"/>
        <item x="6"/>
        <item x="3"/>
        <item x="5"/>
        <item x="4"/>
        <item x="0"/>
        <item t="default"/>
      </items>
    </pivotField>
    <pivotField axis="axisRow" showAll="0">
      <items count="142">
        <item x="127"/>
        <item x="108"/>
        <item x="114"/>
        <item x="139"/>
        <item x="111"/>
        <item x="102"/>
        <item x="88"/>
        <item x="67"/>
        <item x="11"/>
        <item x="136"/>
        <item x="1"/>
        <item x="80"/>
        <item x="109"/>
        <item x="68"/>
        <item x="25"/>
        <item x="91"/>
        <item x="27"/>
        <item x="55"/>
        <item x="124"/>
        <item x="92"/>
        <item x="16"/>
        <item x="87"/>
        <item x="51"/>
        <item x="63"/>
        <item x="75"/>
        <item x="129"/>
        <item x="122"/>
        <item x="98"/>
        <item x="125"/>
        <item x="40"/>
        <item x="59"/>
        <item x="56"/>
        <item x="6"/>
        <item x="107"/>
        <item x="29"/>
        <item x="39"/>
        <item x="4"/>
        <item x="20"/>
        <item x="72"/>
        <item x="118"/>
        <item x="8"/>
        <item x="7"/>
        <item x="47"/>
        <item x="110"/>
        <item x="132"/>
        <item x="90"/>
        <item x="53"/>
        <item x="64"/>
        <item x="126"/>
        <item x="9"/>
        <item x="79"/>
        <item x="96"/>
        <item x="115"/>
        <item x="21"/>
        <item x="36"/>
        <item x="131"/>
        <item x="57"/>
        <item x="0"/>
        <item x="99"/>
        <item x="17"/>
        <item x="65"/>
        <item x="84"/>
        <item x="32"/>
        <item x="66"/>
        <item x="138"/>
        <item x="78"/>
        <item x="12"/>
        <item x="100"/>
        <item x="42"/>
        <item x="140"/>
        <item x="137"/>
        <item x="2"/>
        <item x="49"/>
        <item x="97"/>
        <item x="14"/>
        <item x="44"/>
        <item x="105"/>
        <item x="86"/>
        <item x="60"/>
        <item x="112"/>
        <item x="15"/>
        <item x="58"/>
        <item x="73"/>
        <item x="61"/>
        <item x="3"/>
        <item x="41"/>
        <item x="135"/>
        <item x="22"/>
        <item x="70"/>
        <item x="74"/>
        <item x="19"/>
        <item x="71"/>
        <item x="101"/>
        <item x="128"/>
        <item x="62"/>
        <item x="33"/>
        <item x="52"/>
        <item x="123"/>
        <item x="23"/>
        <item x="45"/>
        <item x="13"/>
        <item x="103"/>
        <item x="31"/>
        <item x="26"/>
        <item x="46"/>
        <item x="38"/>
        <item x="83"/>
        <item x="10"/>
        <item x="85"/>
        <item x="106"/>
        <item x="76"/>
        <item x="121"/>
        <item x="43"/>
        <item x="82"/>
        <item x="117"/>
        <item x="77"/>
        <item x="24"/>
        <item x="133"/>
        <item x="120"/>
        <item x="5"/>
        <item x="116"/>
        <item x="81"/>
        <item x="134"/>
        <item x="113"/>
        <item x="18"/>
        <item x="94"/>
        <item x="95"/>
        <item x="34"/>
        <item x="130"/>
        <item x="69"/>
        <item x="35"/>
        <item x="89"/>
        <item x="37"/>
        <item x="54"/>
        <item x="48"/>
        <item x="93"/>
        <item x="119"/>
        <item x="104"/>
        <item x="28"/>
        <item x="50"/>
        <item x="30"/>
        <item t="default"/>
      </items>
    </pivotField>
    <pivotField showAll="0"/>
    <pivotField numFmtId="14" showAll="0"/>
    <pivotField numFmtId="14" showAll="0"/>
    <pivotField numFmtId="14" showAll="0"/>
    <pivotField numFmtId="14" showAll="0"/>
    <pivotField numFmtId="1" showAll="0"/>
    <pivotField axis="axisPage" multipleItemSelectionAllowed="1" showAll="0">
      <items count="4">
        <item x="2"/>
        <item x="1"/>
        <item x="0"/>
        <item t="default"/>
      </items>
    </pivotField>
  </pivotFields>
  <rowFields count="1">
    <field x="10"/>
  </rowFields>
  <rowItems count="14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pageFields count="3">
    <pageField fld="17" hier="-1"/>
    <pageField fld="2" hier="-1"/>
    <pageField fld="3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9F5356-686E-4B81-93C2-E43CF298CAF7}" name="PivotTable1" cacheId="2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F45" firstHeaderRow="1" firstDataRow="2" firstDataCol="1" rowPageCount="3" colPageCount="1"/>
  <pivotFields count="18">
    <pivotField showAll="0"/>
    <pivotField dataField="1" showAll="0"/>
    <pivotField axis="axisPage" showAll="0">
      <items count="8">
        <item x="6"/>
        <item x="5"/>
        <item x="1"/>
        <item x="4"/>
        <item x="3"/>
        <item x="2"/>
        <item x="0"/>
        <item t="default"/>
      </items>
    </pivotField>
    <pivotField axis="axisPage" showAll="0">
      <items count="6">
        <item x="4"/>
        <item x="3"/>
        <item x="1"/>
        <item x="2"/>
        <item x="0"/>
        <item t="default"/>
      </items>
    </pivotField>
    <pivotField axis="axisCol" showAll="0">
      <items count="5">
        <item x="2"/>
        <item x="3"/>
        <item x="0"/>
        <item x="1"/>
        <item t="default"/>
      </items>
    </pivotField>
    <pivotField showAll="0">
      <items count="7">
        <item x="5"/>
        <item x="4"/>
        <item x="3"/>
        <item x="2"/>
        <item x="1"/>
        <item x="0"/>
        <item t="default"/>
      </items>
    </pivotField>
    <pivotField showAll="0">
      <items count="37">
        <item x="20"/>
        <item x="24"/>
        <item x="35"/>
        <item x="0"/>
        <item x="10"/>
        <item x="26"/>
        <item x="21"/>
        <item x="14"/>
        <item x="30"/>
        <item x="1"/>
        <item x="27"/>
        <item x="9"/>
        <item x="34"/>
        <item x="16"/>
        <item x="5"/>
        <item x="31"/>
        <item x="29"/>
        <item x="4"/>
        <item x="28"/>
        <item x="12"/>
        <item x="32"/>
        <item x="25"/>
        <item x="2"/>
        <item x="19"/>
        <item x="6"/>
        <item x="22"/>
        <item x="15"/>
        <item x="23"/>
        <item x="11"/>
        <item x="18"/>
        <item x="3"/>
        <item x="8"/>
        <item x="13"/>
        <item x="17"/>
        <item x="33"/>
        <item x="7"/>
        <item t="default"/>
      </items>
    </pivotField>
    <pivotField showAll="0">
      <items count="39">
        <item x="21"/>
        <item x="24"/>
        <item x="25"/>
        <item x="23"/>
        <item x="20"/>
        <item x="14"/>
        <item x="29"/>
        <item x="5"/>
        <item x="12"/>
        <item x="17"/>
        <item x="27"/>
        <item x="4"/>
        <item x="35"/>
        <item x="11"/>
        <item x="0"/>
        <item x="33"/>
        <item x="6"/>
        <item x="34"/>
        <item x="28"/>
        <item x="8"/>
        <item x="30"/>
        <item x="37"/>
        <item x="2"/>
        <item x="9"/>
        <item x="36"/>
        <item x="31"/>
        <item x="7"/>
        <item x="16"/>
        <item x="32"/>
        <item x="1"/>
        <item x="3"/>
        <item x="26"/>
        <item x="19"/>
        <item x="18"/>
        <item x="15"/>
        <item x="13"/>
        <item x="22"/>
        <item x="10"/>
        <item t="default"/>
      </items>
    </pivotField>
    <pivotField showAll="0">
      <items count="33">
        <item x="16"/>
        <item x="23"/>
        <item x="22"/>
        <item x="20"/>
        <item x="27"/>
        <item x="21"/>
        <item x="4"/>
        <item x="15"/>
        <item x="1"/>
        <item x="7"/>
        <item x="26"/>
        <item x="3"/>
        <item x="19"/>
        <item x="0"/>
        <item x="29"/>
        <item x="30"/>
        <item x="25"/>
        <item x="8"/>
        <item x="31"/>
        <item x="11"/>
        <item x="24"/>
        <item x="2"/>
        <item x="28"/>
        <item x="5"/>
        <item x="18"/>
        <item x="12"/>
        <item x="14"/>
        <item x="10"/>
        <item x="17"/>
        <item x="6"/>
        <item x="13"/>
        <item x="9"/>
        <item t="default"/>
      </items>
    </pivotField>
    <pivotField showAll="0">
      <items count="9">
        <item x="7"/>
        <item x="2"/>
        <item x="1"/>
        <item x="6"/>
        <item x="3"/>
        <item x="5"/>
        <item x="4"/>
        <item x="0"/>
        <item t="default"/>
      </items>
    </pivotField>
    <pivotField showAll="0">
      <items count="142">
        <item x="127"/>
        <item x="108"/>
        <item x="114"/>
        <item x="139"/>
        <item x="111"/>
        <item x="102"/>
        <item x="88"/>
        <item x="67"/>
        <item x="11"/>
        <item x="136"/>
        <item x="1"/>
        <item x="80"/>
        <item x="109"/>
        <item x="68"/>
        <item x="25"/>
        <item x="91"/>
        <item x="27"/>
        <item x="55"/>
        <item x="124"/>
        <item x="92"/>
        <item x="16"/>
        <item x="87"/>
        <item x="51"/>
        <item x="63"/>
        <item x="75"/>
        <item x="129"/>
        <item x="122"/>
        <item x="98"/>
        <item x="125"/>
        <item x="40"/>
        <item x="59"/>
        <item x="56"/>
        <item x="6"/>
        <item x="107"/>
        <item x="29"/>
        <item x="39"/>
        <item x="4"/>
        <item x="20"/>
        <item x="72"/>
        <item x="118"/>
        <item x="8"/>
        <item x="7"/>
        <item x="47"/>
        <item x="110"/>
        <item x="132"/>
        <item x="90"/>
        <item x="53"/>
        <item x="64"/>
        <item x="126"/>
        <item x="9"/>
        <item x="79"/>
        <item x="96"/>
        <item x="115"/>
        <item x="21"/>
        <item x="36"/>
        <item x="131"/>
        <item x="57"/>
        <item x="0"/>
        <item x="99"/>
        <item x="17"/>
        <item x="65"/>
        <item x="84"/>
        <item x="32"/>
        <item x="66"/>
        <item x="138"/>
        <item x="78"/>
        <item x="12"/>
        <item x="100"/>
        <item x="42"/>
        <item x="140"/>
        <item x="137"/>
        <item x="2"/>
        <item x="49"/>
        <item x="97"/>
        <item x="14"/>
        <item x="44"/>
        <item x="105"/>
        <item x="86"/>
        <item x="60"/>
        <item x="112"/>
        <item x="15"/>
        <item x="58"/>
        <item x="73"/>
        <item x="61"/>
        <item x="3"/>
        <item x="41"/>
        <item x="135"/>
        <item x="22"/>
        <item x="70"/>
        <item x="74"/>
        <item x="19"/>
        <item x="71"/>
        <item x="101"/>
        <item x="128"/>
        <item x="62"/>
        <item x="33"/>
        <item x="52"/>
        <item x="123"/>
        <item x="23"/>
        <item x="45"/>
        <item x="13"/>
        <item x="103"/>
        <item x="31"/>
        <item x="26"/>
        <item x="46"/>
        <item x="38"/>
        <item x="83"/>
        <item x="10"/>
        <item x="85"/>
        <item x="106"/>
        <item x="76"/>
        <item x="121"/>
        <item x="43"/>
        <item x="82"/>
        <item x="117"/>
        <item x="77"/>
        <item x="24"/>
        <item x="133"/>
        <item x="120"/>
        <item x="5"/>
        <item x="116"/>
        <item x="81"/>
        <item x="134"/>
        <item x="113"/>
        <item x="18"/>
        <item x="94"/>
        <item x="95"/>
        <item x="34"/>
        <item x="130"/>
        <item x="69"/>
        <item x="35"/>
        <item x="89"/>
        <item x="37"/>
        <item x="54"/>
        <item x="48"/>
        <item x="93"/>
        <item x="119"/>
        <item x="104"/>
        <item x="28"/>
        <item x="50"/>
        <item x="30"/>
        <item t="default"/>
      </items>
    </pivotField>
    <pivotField axis="axisRow" showAll="0">
      <items count="39">
        <item x="0"/>
        <item x="13"/>
        <item x="6"/>
        <item x="21"/>
        <item x="10"/>
        <item x="14"/>
        <item x="30"/>
        <item x="7"/>
        <item x="4"/>
        <item x="29"/>
        <item x="9"/>
        <item x="28"/>
        <item x="26"/>
        <item x="3"/>
        <item x="31"/>
        <item x="15"/>
        <item x="12"/>
        <item x="35"/>
        <item x="16"/>
        <item x="8"/>
        <item x="34"/>
        <item x="11"/>
        <item x="20"/>
        <item x="2"/>
        <item x="24"/>
        <item x="17"/>
        <item x="22"/>
        <item x="27"/>
        <item x="32"/>
        <item x="37"/>
        <item x="25"/>
        <item x="1"/>
        <item x="23"/>
        <item x="19"/>
        <item x="36"/>
        <item x="5"/>
        <item x="33"/>
        <item x="18"/>
        <item t="default"/>
      </items>
    </pivotField>
    <pivotField numFmtId="14" showAll="0"/>
    <pivotField numFmtId="14" showAll="0"/>
    <pivotField numFmtId="14" showAll="0"/>
    <pivotField numFmtId="14" showAll="0"/>
    <pivotField numFmtId="1" showAll="0"/>
    <pivotField axis="axisPage" multipleItemSelectionAllowed="1" showAll="0">
      <items count="4">
        <item x="2"/>
        <item x="1"/>
        <item x="0"/>
        <item t="default"/>
      </items>
    </pivotField>
  </pivotFields>
  <rowFields count="1">
    <field x="11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pageFields count="3">
    <pageField fld="17" hier="-1"/>
    <pageField fld="2" hier="-1"/>
    <pageField fld="3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DCA5F9-96F2-40E6-9675-7C2F47B94746}" name="PivotTable3" cacheId="2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3:B21" firstHeaderRow="1" firstDataRow="1" firstDataCol="1"/>
  <pivotFields count="30">
    <pivotField showAll="0"/>
    <pivotField dataField="1" showAll="0"/>
    <pivotField axis="axisRow" showAll="0">
      <items count="8">
        <item x="3"/>
        <item x="4"/>
        <item x="0"/>
        <item x="2"/>
        <item x="5"/>
        <item x="1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no registrasi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81BDA5-D4A4-4132-AB97-D4C84CA3939A}" name="PivotTable3" cacheId="2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6:B24" firstHeaderRow="1" firstDataRow="1" firstDataCol="1"/>
  <pivotFields count="18">
    <pivotField showAll="0"/>
    <pivotField dataField="1" showAll="0">
      <items count="4399">
        <item x="727"/>
        <item x="3628"/>
        <item x="3368"/>
        <item x="710"/>
        <item x="3551"/>
        <item x="3472"/>
        <item x="880"/>
        <item x="3395"/>
        <item x="3303"/>
        <item x="881"/>
        <item x="3388"/>
        <item x="1703"/>
        <item x="3511"/>
        <item x="3382"/>
        <item x="1915"/>
        <item x="3550"/>
        <item x="910"/>
        <item x="3457"/>
        <item x="3562"/>
        <item x="3405"/>
        <item x="1753"/>
        <item x="3209"/>
        <item x="3534"/>
        <item x="2791"/>
        <item x="3302"/>
        <item x="3420"/>
        <item x="3560"/>
        <item x="2256"/>
        <item x="3559"/>
        <item x="3372"/>
        <item x="1761"/>
        <item x="3485"/>
        <item x="2183"/>
        <item x="3516"/>
        <item x="3402"/>
        <item x="3502"/>
        <item x="4281"/>
        <item x="3329"/>
        <item x="1610"/>
        <item x="3532"/>
        <item x="785"/>
        <item x="3421"/>
        <item x="870"/>
        <item x="4248"/>
        <item x="3385"/>
        <item x="2068"/>
        <item x="3374"/>
        <item x="3369"/>
        <item x="3540"/>
        <item x="3879"/>
        <item x="2532"/>
        <item x="3434"/>
        <item x="1835"/>
        <item x="3535"/>
        <item x="3521"/>
        <item x="2247"/>
        <item x="3417"/>
        <item x="3563"/>
        <item x="3549"/>
        <item x="4024"/>
        <item x="4152"/>
        <item x="3380"/>
        <item x="1541"/>
        <item x="3324"/>
        <item x="3373"/>
        <item x="1671"/>
        <item x="4283"/>
        <item x="2067"/>
        <item x="898"/>
        <item x="1061"/>
        <item x="829"/>
        <item x="26"/>
        <item x="3571"/>
        <item x="4284"/>
        <item x="3508"/>
        <item x="1127"/>
        <item x="3325"/>
        <item x="1623"/>
        <item x="4282"/>
        <item x="4206"/>
        <item x="1644"/>
        <item x="1255"/>
        <item x="3351"/>
        <item x="982"/>
        <item x="3430"/>
        <item x="3432"/>
        <item x="1029"/>
        <item x="2255"/>
        <item x="3433"/>
        <item x="913"/>
        <item x="1542"/>
        <item x="1379"/>
        <item x="3706"/>
        <item x="4030"/>
        <item x="4270"/>
        <item x="3476"/>
        <item x="1643"/>
        <item x="1550"/>
        <item x="900"/>
        <item x="3440"/>
        <item x="2573"/>
        <item x="3903"/>
        <item x="3468"/>
        <item x="871"/>
        <item x="3973"/>
        <item x="2197"/>
        <item x="4166"/>
        <item x="4023"/>
        <item x="1764"/>
        <item x="3743"/>
        <item x="2248"/>
        <item x="1346"/>
        <item x="3568"/>
        <item x="1985"/>
        <item x="1040"/>
        <item x="860"/>
        <item x="1548"/>
        <item x="4287"/>
        <item x="3689"/>
        <item x="874"/>
        <item x="3483"/>
        <item x="2124"/>
        <item x="4285"/>
        <item x="3569"/>
        <item x="1645"/>
        <item x="3912"/>
        <item x="2132"/>
        <item x="4380"/>
        <item x="4286"/>
        <item x="4002"/>
        <item x="816"/>
        <item x="2066"/>
        <item x="1760"/>
        <item x="2246"/>
        <item x="3326"/>
        <item x="883"/>
        <item x="3771"/>
        <item x="2946"/>
        <item x="2098"/>
        <item x="9"/>
        <item x="1126"/>
        <item x="2332"/>
        <item x="3825"/>
        <item x="1765"/>
        <item x="3808"/>
        <item x="2252"/>
        <item x="904"/>
        <item x="2257"/>
        <item x="1841"/>
        <item x="3921"/>
        <item x="2009"/>
        <item x="2778"/>
        <item x="914"/>
        <item x="3861"/>
        <item x="2251"/>
        <item x="3151"/>
        <item x="3969"/>
        <item x="3389"/>
        <item x="938"/>
        <item x="3714"/>
        <item x="3852"/>
        <item x="1758"/>
        <item x="2402"/>
        <item x="3740"/>
        <item x="2175"/>
        <item x="1505"/>
        <item x="4171"/>
        <item x="3946"/>
        <item x="4288"/>
        <item x="2125"/>
        <item x="891"/>
        <item x="3889"/>
        <item x="2205"/>
        <item x="1077"/>
        <item x="2297"/>
        <item x="3679"/>
        <item x="3717"/>
        <item x="3910"/>
        <item x="2235"/>
        <item x="1684"/>
        <item x="3687"/>
        <item x="4289"/>
        <item x="3285"/>
        <item x="814"/>
        <item x="3716"/>
        <item x="1134"/>
        <item x="786"/>
        <item x="3826"/>
        <item x="3746"/>
        <item x="3499"/>
        <item x="3702"/>
        <item x="985"/>
        <item x="1951"/>
        <item x="3726"/>
        <item x="2062"/>
        <item x="2074"/>
        <item x="3858"/>
        <item x="3723"/>
        <item x="2453"/>
        <item x="3883"/>
        <item x="3459"/>
        <item x="2881"/>
        <item x="3797"/>
        <item x="2112"/>
        <item x="2471"/>
        <item x="3700"/>
        <item x="3112"/>
        <item x="3539"/>
        <item x="2916"/>
        <item x="2072"/>
        <item x="2882"/>
        <item x="3727"/>
        <item x="2202"/>
        <item x="1423"/>
        <item x="4291"/>
        <item x="3426"/>
        <item x="2075"/>
        <item x="3953"/>
        <item x="4290"/>
        <item x="1347"/>
        <item x="2472"/>
        <item x="2250"/>
        <item x="2395"/>
        <item x="1651"/>
        <item x="1743"/>
        <item x="1079"/>
        <item x="4297"/>
        <item x="1256"/>
        <item x="855"/>
        <item x="1267"/>
        <item x="2728"/>
        <item x="2308"/>
        <item x="981"/>
        <item x="4298"/>
        <item x="3701"/>
        <item x="1461"/>
        <item x="3745"/>
        <item x="2265"/>
        <item x="2273"/>
        <item x="4032"/>
        <item x="1686"/>
        <item x="3735"/>
        <item x="3283"/>
        <item x="1130"/>
        <item x="1458"/>
        <item x="3741"/>
        <item x="1453"/>
        <item x="2668"/>
        <item x="2287"/>
        <item x="2429"/>
        <item x="3991"/>
        <item x="4342"/>
        <item x="2277"/>
        <item x="3809"/>
        <item x="2080"/>
        <item x="911"/>
        <item x="3810"/>
        <item x="2254"/>
        <item x="3386"/>
        <item x="2333"/>
        <item x="4105"/>
        <item x="2898"/>
        <item x="2207"/>
        <item x="4293"/>
        <item x="3558"/>
        <item x="3927"/>
        <item x="3728"/>
        <item x="4260"/>
        <item x="1653"/>
        <item x="3747"/>
        <item x="3932"/>
        <item x="4119"/>
        <item x="1839"/>
        <item x="3748"/>
        <item x="876"/>
        <item x="4155"/>
        <item x="4138"/>
        <item x="4294"/>
        <item x="1190"/>
        <item x="3835"/>
        <item x="4137"/>
        <item x="4028"/>
        <item x="2463"/>
        <item x="2600"/>
        <item x="3779"/>
        <item x="4296"/>
        <item x="2589"/>
        <item x="3226"/>
        <item x="2415"/>
        <item x="3839"/>
        <item x="4051"/>
        <item x="4221"/>
        <item x="3772"/>
        <item x="2669"/>
        <item x="4172"/>
        <item x="2307"/>
        <item x="3489"/>
        <item x="2638"/>
        <item x="3776"/>
        <item x="1759"/>
        <item x="3707"/>
        <item x="1953"/>
        <item x="3777"/>
        <item x="3742"/>
        <item x="3888"/>
        <item x="1235"/>
        <item x="1957"/>
        <item x="2590"/>
        <item x="4168"/>
        <item x="4127"/>
        <item x="4156"/>
        <item x="2211"/>
        <item x="3947"/>
        <item x="701"/>
        <item x="3543"/>
        <item x="3891"/>
        <item x="2673"/>
        <item x="3754"/>
        <item x="2305"/>
        <item x="4048"/>
        <item x="2860"/>
        <item x="1579"/>
        <item x="1607"/>
        <item x="3737"/>
        <item x="3999"/>
        <item x="4120"/>
        <item x="1238"/>
        <item x="757"/>
        <item x="3544"/>
        <item x="2591"/>
        <item x="4005"/>
        <item x="2771"/>
        <item x="1876"/>
        <item x="2296"/>
        <item x="1414"/>
        <item x="4093"/>
        <item x="2078"/>
        <item x="4326"/>
        <item x="3270"/>
        <item x="2930"/>
        <item x="3755"/>
        <item x="3114"/>
        <item x="1924"/>
        <item x="4134"/>
        <item x="3188"/>
        <item x="4139"/>
        <item x="2892"/>
        <item x="3832"/>
        <item x="1940"/>
        <item x="4067"/>
        <item x="2210"/>
        <item x="3731"/>
        <item x="1270"/>
        <item x="1051"/>
        <item x="4123"/>
        <item x="2821"/>
        <item x="2522"/>
        <item x="2079"/>
        <item x="1172"/>
        <item x="893"/>
        <item x="1909"/>
        <item x="2974"/>
        <item x="27"/>
        <item x="3950"/>
        <item x="4043"/>
        <item x="28"/>
        <item x="3761"/>
        <item x="3159"/>
        <item x="29"/>
        <item x="1271"/>
        <item x="30"/>
        <item x="3884"/>
        <item x="1724"/>
        <item x="31"/>
        <item x="3906"/>
        <item x="1518"/>
        <item x="32"/>
        <item x="3724"/>
        <item x="1381"/>
        <item x="401"/>
        <item x="1666"/>
        <item x="2121"/>
        <item x="402"/>
        <item x="3827"/>
        <item x="33"/>
        <item x="403"/>
        <item x="915"/>
        <item x="4036"/>
        <item x="1355"/>
        <item x="34"/>
        <item x="4046"/>
        <item x="918"/>
        <item x="930"/>
        <item x="404"/>
        <item x="3840"/>
        <item x="2071"/>
        <item x="405"/>
        <item x="406"/>
        <item x="4092"/>
        <item x="1409"/>
        <item x="407"/>
        <item x="3960"/>
        <item x="2338"/>
        <item x="4009"/>
        <item x="2900"/>
        <item x="697"/>
        <item x="1429"/>
        <item x="408"/>
        <item x="1705"/>
        <item x="35"/>
        <item x="4006"/>
        <item x="36"/>
        <item x="4175"/>
        <item x="2336"/>
        <item x="37"/>
        <item x="1219"/>
        <item x="38"/>
        <item x="4210"/>
        <item x="1748"/>
        <item x="409"/>
        <item x="3926"/>
        <item x="2813"/>
        <item x="39"/>
        <item x="967"/>
        <item x="1198"/>
        <item x="3788"/>
        <item x="849"/>
        <item x="3733"/>
        <item x="1410"/>
        <item x="3796"/>
        <item x="1877"/>
        <item x="4247"/>
        <item x="3024"/>
        <item x="410"/>
        <item x="3760"/>
        <item x="40"/>
        <item x="4012"/>
        <item x="41"/>
        <item x="2738"/>
        <item x="42"/>
        <item x="4069"/>
        <item x="1837"/>
        <item x="43"/>
        <item x="4292"/>
        <item x="3471"/>
        <item x="411"/>
        <item x="44"/>
        <item x="3978"/>
        <item x="412"/>
        <item x="413"/>
        <item x="3725"/>
        <item x="3143"/>
        <item x="45"/>
        <item x="3933"/>
        <item x="2760"/>
        <item x="3939"/>
        <item x="2081"/>
        <item x="46"/>
        <item x="1781"/>
        <item x="746"/>
        <item x="3699"/>
        <item x="414"/>
        <item x="1718"/>
        <item x="1345"/>
        <item x="47"/>
        <item x="2992"/>
        <item x="1321"/>
        <item x="415"/>
        <item x="4022"/>
        <item x="48"/>
        <item x="3259"/>
        <item x="4010"/>
        <item x="49"/>
        <item x="3026"/>
        <item x="50"/>
        <item x="2315"/>
        <item x="416"/>
        <item x="3957"/>
        <item x="740"/>
        <item x="3481"/>
        <item x="51"/>
        <item x="970"/>
        <item x="634"/>
        <item x="4177"/>
        <item x="3778"/>
        <item x="3752"/>
        <item x="3187"/>
        <item x="52"/>
        <item x="1017"/>
        <item x="53"/>
        <item x="4021"/>
        <item x="417"/>
        <item x="2196"/>
        <item x="4228"/>
        <item x="1454"/>
        <item x="3600"/>
        <item x="680"/>
        <item x="418"/>
        <item x="2418"/>
        <item x="419"/>
        <item x="2342"/>
        <item x="54"/>
        <item x="1115"/>
        <item x="55"/>
        <item x="3945"/>
        <item x="2188"/>
        <item x="420"/>
        <item x="3988"/>
        <item x="1769"/>
        <item x="3940"/>
        <item x="56"/>
        <item x="3972"/>
        <item x="1692"/>
        <item x="782"/>
        <item x="421"/>
        <item x="4025"/>
        <item x="57"/>
        <item x="4159"/>
        <item x="422"/>
        <item x="3971"/>
        <item x="58"/>
        <item x="635"/>
        <item x="4098"/>
        <item x="1916"/>
        <item x="59"/>
        <item x="3982"/>
        <item x="1747"/>
        <item x="60"/>
        <item x="4121"/>
        <item x="2209"/>
        <item x="730"/>
        <item x="61"/>
        <item x="3855"/>
        <item x="3951"/>
        <item x="62"/>
        <item x="3027"/>
        <item x="425"/>
        <item x="4133"/>
        <item x="2829"/>
        <item x="2976"/>
        <item x="3786"/>
        <item x="1054"/>
        <item x="63"/>
        <item x="3841"/>
        <item x="969"/>
        <item x="64"/>
        <item x="3090"/>
        <item x="3805"/>
        <item x="65"/>
        <item x="3958"/>
        <item x="2609"/>
        <item x="3867"/>
        <item x="925"/>
        <item x="426"/>
        <item x="3785"/>
        <item x="2675"/>
        <item x="4084"/>
        <item x="3866"/>
        <item x="2956"/>
        <item x="66"/>
        <item x="1960"/>
        <item x="1714"/>
        <item x="427"/>
        <item x="3510"/>
        <item x="67"/>
        <item x="3829"/>
        <item x="3038"/>
        <item x="896"/>
        <item x="68"/>
        <item x="923"/>
        <item x="69"/>
        <item x="4174"/>
        <item x="428"/>
        <item x="3842"/>
        <item x="3734"/>
        <item x="3989"/>
        <item x="2345"/>
        <item x="429"/>
        <item x="4070"/>
        <item x="2375"/>
        <item x="70"/>
        <item x="4045"/>
        <item x="741"/>
        <item x="4086"/>
        <item x="895"/>
        <item x="4142"/>
        <item x="1072"/>
        <item x="71"/>
        <item x="980"/>
        <item x="72"/>
        <item x="1713"/>
        <item x="430"/>
        <item x="725"/>
        <item x="3522"/>
        <item x="431"/>
        <item x="3898"/>
        <item x="73"/>
        <item x="3732"/>
        <item x="2603"/>
        <item x="4160"/>
        <item x="2677"/>
        <item x="432"/>
        <item x="3854"/>
        <item x="433"/>
        <item x="3851"/>
        <item x="434"/>
        <item x="74"/>
        <item x="75"/>
        <item x="76"/>
        <item x="1568"/>
        <item x="3868"/>
        <item x="1569"/>
        <item x="435"/>
        <item x="2489"/>
        <item x="77"/>
        <item x="2325"/>
        <item x="3885"/>
        <item x="924"/>
        <item x="78"/>
        <item x="79"/>
        <item x="3152"/>
        <item x="3853"/>
        <item x="2326"/>
        <item x="80"/>
        <item x="3934"/>
        <item x="1187"/>
        <item x="4278"/>
        <item x="1983"/>
        <item x="81"/>
        <item x="82"/>
        <item x="1082"/>
        <item x="3757"/>
        <item x="83"/>
        <item x="3886"/>
        <item x="1419"/>
        <item x="3682"/>
        <item x="3023"/>
        <item x="84"/>
        <item x="4041"/>
        <item x="85"/>
        <item x="436"/>
        <item x="2161"/>
        <item x="437"/>
        <item x="802"/>
        <item x="86"/>
        <item x="3948"/>
        <item x="2110"/>
        <item x="3116"/>
        <item x="0"/>
        <item x="438"/>
        <item x="3843"/>
        <item x="3654"/>
        <item x="738"/>
        <item x="87"/>
        <item x="1026"/>
        <item x="3789"/>
        <item x="2895"/>
        <item x="1073"/>
        <item x="88"/>
        <item x="3758"/>
        <item x="2879"/>
        <item x="4187"/>
        <item x="439"/>
        <item x="89"/>
        <item x="3168"/>
        <item x="440"/>
        <item x="4131"/>
        <item x="1733"/>
        <item x="897"/>
        <item x="90"/>
        <item x="3775"/>
        <item x="2389"/>
        <item x="700"/>
        <item x="91"/>
        <item x="1107"/>
        <item x="92"/>
        <item x="3941"/>
        <item x="93"/>
        <item x="1478"/>
        <item x="94"/>
        <item x="2739"/>
        <item x="95"/>
        <item x="3895"/>
        <item x="441"/>
        <item x="3894"/>
        <item x="2141"/>
        <item x="96"/>
        <item x="4095"/>
        <item x="1320"/>
        <item x="907"/>
        <item x="779"/>
        <item x="97"/>
        <item x="2047"/>
        <item x="442"/>
        <item x="4263"/>
        <item x="98"/>
        <item x="3798"/>
        <item x="99"/>
        <item x="4261"/>
        <item x="100"/>
        <item x="2582"/>
        <item x="443"/>
        <item x="1000"/>
        <item x="4295"/>
        <item x="688"/>
        <item x="4104"/>
        <item x="4089"/>
        <item x="1627"/>
        <item x="444"/>
        <item x="1277"/>
        <item x="445"/>
        <item x="1"/>
        <item x="2583"/>
        <item x="101"/>
        <item x="637"/>
        <item x="3824"/>
        <item x="2880"/>
        <item x="102"/>
        <item x="4042"/>
        <item x="1340"/>
        <item x="1083"/>
        <item x="2288"/>
        <item x="759"/>
        <item x="3437"/>
        <item x="103"/>
        <item x="1352"/>
        <item x="104"/>
        <item x="2473"/>
        <item x="105"/>
        <item x="1120"/>
        <item x="3961"/>
        <item x="1570"/>
        <item x="106"/>
        <item x="2687"/>
        <item x="734"/>
        <item x="1074"/>
        <item x="446"/>
        <item x="2272"/>
        <item x="2711"/>
        <item x="1583"/>
        <item x="3189"/>
        <item x="4188"/>
        <item x="1883"/>
        <item x="1420"/>
        <item x="3942"/>
        <item x="447"/>
        <item x="698"/>
        <item x="1396"/>
        <item x="448"/>
        <item x="4140"/>
        <item x="1284"/>
        <item x="4052"/>
        <item x="2761"/>
        <item x="107"/>
        <item x="108"/>
        <item x="1452"/>
        <item x="109"/>
        <item x="110"/>
        <item x="1577"/>
        <item x="449"/>
        <item x="111"/>
        <item x="2327"/>
        <item x="638"/>
        <item x="2691"/>
        <item x="112"/>
        <item x="3029"/>
        <item x="113"/>
        <item x="114"/>
        <item x="3869"/>
        <item x="450"/>
        <item x="4115"/>
        <item x="2148"/>
        <item x="115"/>
        <item x="4129"/>
        <item x="2090"/>
        <item x="1968"/>
        <item x="451"/>
        <item x="2635"/>
        <item x="116"/>
        <item x="1629"/>
        <item x="117"/>
        <item x="2169"/>
        <item x="118"/>
        <item x="1151"/>
        <item x="119"/>
        <item x="3848"/>
        <item x="2427"/>
        <item x="4087"/>
        <item x="2723"/>
        <item x="452"/>
        <item x="2371"/>
        <item x="1418"/>
        <item x="4102"/>
        <item x="120"/>
        <item x="2268"/>
        <item x="1286"/>
        <item x="453"/>
        <item x="1285"/>
        <item x="121"/>
        <item x="3221"/>
        <item x="2762"/>
        <item x="454"/>
        <item x="1672"/>
        <item x="122"/>
        <item x="4232"/>
        <item x="1881"/>
        <item x="455"/>
        <item x="456"/>
        <item x="123"/>
        <item x="124"/>
        <item x="3812"/>
        <item x="3002"/>
        <item x="125"/>
        <item x="457"/>
        <item x="1391"/>
        <item x="126"/>
        <item x="4054"/>
        <item x="127"/>
        <item x="4053"/>
        <item x="458"/>
        <item x="2987"/>
        <item x="4189"/>
        <item x="1315"/>
        <item x="128"/>
        <item x="459"/>
        <item x="4077"/>
        <item x="1279"/>
        <item x="3845"/>
        <item x="2905"/>
        <item x="129"/>
        <item x="4083"/>
        <item x="460"/>
        <item x="130"/>
        <item x="2848"/>
        <item x="131"/>
        <item x="3870"/>
        <item x="461"/>
        <item x="132"/>
        <item x="1435"/>
        <item x="462"/>
        <item x="2372"/>
        <item x="463"/>
        <item x="2274"/>
        <item x="133"/>
        <item x="464"/>
        <item x="3871"/>
        <item x="2851"/>
        <item x="134"/>
        <item x="1598"/>
        <item x="678"/>
        <item x="4157"/>
        <item x="2368"/>
        <item x="465"/>
        <item x="3993"/>
        <item x="1086"/>
        <item x="466"/>
        <item x="1481"/>
        <item x="135"/>
        <item x="1280"/>
        <item x="136"/>
        <item x="3783"/>
        <item x="3030"/>
        <item x="137"/>
        <item x="2601"/>
        <item x="4039"/>
        <item x="3163"/>
        <item x="138"/>
        <item x="1871"/>
        <item x="139"/>
        <item x="3859"/>
        <item x="467"/>
        <item x="1353"/>
        <item x="140"/>
        <item x="3872"/>
        <item x="1316"/>
        <item x="141"/>
        <item x="2634"/>
        <item x="3736"/>
        <item x="2172"/>
        <item x="142"/>
        <item x="2266"/>
        <item x="468"/>
        <item x="143"/>
        <item x="469"/>
        <item x="4063"/>
        <item x="144"/>
        <item x="3122"/>
        <item x="4262"/>
        <item x="1359"/>
        <item x="145"/>
        <item x="2646"/>
        <item x="146"/>
        <item x="470"/>
        <item x="147"/>
        <item x="471"/>
        <item x="148"/>
        <item x="3763"/>
        <item x="472"/>
        <item x="3890"/>
        <item x="1560"/>
        <item x="3936"/>
        <item x="1482"/>
        <item x="149"/>
        <item x="1239"/>
        <item x="2822"/>
        <item x="150"/>
        <item x="3943"/>
        <item x="1925"/>
        <item x="151"/>
        <item x="4116"/>
        <item x="152"/>
        <item x="1317"/>
        <item x="473"/>
        <item x="7"/>
        <item x="3813"/>
        <item x="474"/>
        <item x="475"/>
        <item x="2122"/>
        <item x="3147"/>
        <item x="153"/>
        <item x="3124"/>
        <item x="476"/>
        <item x="1943"/>
        <item x="2637"/>
        <item x="154"/>
        <item x="3952"/>
        <item x="1889"/>
        <item x="1318"/>
        <item x="155"/>
        <item x="156"/>
        <item x="2163"/>
        <item x="477"/>
        <item x="3846"/>
        <item x="2767"/>
        <item x="478"/>
        <item x="2931"/>
        <item x="157"/>
        <item x="158"/>
        <item x="3896"/>
        <item x="1338"/>
        <item x="639"/>
        <item x="479"/>
        <item x="480"/>
        <item x="2011"/>
        <item x="159"/>
        <item x="2178"/>
        <item x="160"/>
        <item x="1024"/>
        <item x="161"/>
        <item x="4106"/>
        <item x="3034"/>
        <item x="162"/>
        <item x="481"/>
        <item x="2606"/>
        <item x="1287"/>
        <item x="163"/>
        <item x="3811"/>
        <item x="4150"/>
        <item x="2142"/>
        <item x="164"/>
        <item x="3780"/>
        <item x="165"/>
        <item x="482"/>
        <item x="4073"/>
        <item x="483"/>
        <item x="1589"/>
        <item x="484"/>
        <item x="4264"/>
        <item x="1185"/>
        <item x="166"/>
        <item x="4265"/>
        <item x="485"/>
        <item x="486"/>
        <item x="1325"/>
        <item x="3444"/>
        <item x="487"/>
        <item x="3862"/>
        <item x="2534"/>
        <item x="488"/>
        <item x="1580"/>
        <item x="2645"/>
        <item x="2306"/>
        <item x="167"/>
        <item x="640"/>
        <item x="168"/>
        <item x="169"/>
        <item x="3548"/>
        <item x="170"/>
        <item x="1602"/>
        <item x="2275"/>
        <item x="489"/>
        <item x="2763"/>
        <item x="3820"/>
        <item x="171"/>
        <item x="490"/>
        <item x="670"/>
        <item x="3692"/>
        <item x="172"/>
        <item x="3849"/>
        <item x="173"/>
        <item x="491"/>
        <item x="2487"/>
        <item x="492"/>
        <item x="4242"/>
        <item x="1600"/>
        <item x="493"/>
        <item x="2222"/>
        <item x="3693"/>
        <item x="2694"/>
        <item x="494"/>
        <item x="174"/>
        <item x="4091"/>
        <item x="3814"/>
        <item x="175"/>
        <item x="2309"/>
        <item x="641"/>
        <item x="1710"/>
        <item x="495"/>
        <item x="496"/>
        <item x="1411"/>
        <item x="632"/>
        <item x="497"/>
        <item x="642"/>
        <item x="3901"/>
        <item x="498"/>
        <item x="3863"/>
        <item x="176"/>
        <item x="1323"/>
        <item x="499"/>
        <item x="1888"/>
        <item x="500"/>
        <item x="4269"/>
        <item x="643"/>
        <item x="177"/>
        <item x="3784"/>
        <item x="178"/>
        <item x="501"/>
        <item x="502"/>
        <item x="1392"/>
        <item x="179"/>
        <item x="3710"/>
        <item x="180"/>
        <item x="3850"/>
        <item x="181"/>
        <item x="182"/>
        <item x="3877"/>
        <item x="2092"/>
        <item x="644"/>
        <item x="503"/>
        <item x="2298"/>
        <item x="4243"/>
        <item x="2387"/>
        <item x="183"/>
        <item x="1448"/>
        <item x="645"/>
        <item x="4097"/>
        <item x="184"/>
        <item x="3802"/>
        <item x="2889"/>
        <item x="185"/>
        <item x="186"/>
        <item x="1972"/>
        <item x="187"/>
        <item x="188"/>
        <item x="504"/>
        <item x="505"/>
        <item x="1159"/>
        <item x="189"/>
        <item x="10"/>
        <item x="768"/>
        <item x="190"/>
        <item x="646"/>
        <item x="191"/>
        <item x="4088"/>
        <item x="192"/>
        <item x="1824"/>
        <item x="4017"/>
        <item x="506"/>
        <item x="4094"/>
        <item x="2388"/>
        <item x="4056"/>
        <item x="193"/>
        <item x="194"/>
        <item x="507"/>
        <item x="508"/>
        <item x="509"/>
        <item x="195"/>
        <item x="196"/>
        <item x="4117"/>
        <item x="197"/>
        <item x="198"/>
        <item x="510"/>
        <item x="4108"/>
        <item x="2437"/>
        <item x="199"/>
        <item x="511"/>
        <item x="3873"/>
        <item x="512"/>
        <item x="513"/>
        <item x="514"/>
        <item x="1480"/>
        <item x="2225"/>
        <item x="515"/>
        <item x="516"/>
        <item x="4195"/>
        <item x="200"/>
        <item x="3874"/>
        <item x="201"/>
        <item x="3182"/>
        <item x="3900"/>
        <item x="2223"/>
        <item x="766"/>
        <item x="517"/>
        <item x="2053"/>
        <item x="202"/>
        <item x="4162"/>
        <item x="518"/>
        <item x="3876"/>
        <item x="2406"/>
        <item x="726"/>
        <item x="4076"/>
        <item x="203"/>
        <item x="204"/>
        <item x="3801"/>
        <item x="205"/>
        <item x="1762"/>
        <item x="206"/>
        <item x="2513"/>
        <item x="2604"/>
        <item x="4078"/>
        <item x="3979"/>
        <item x="3166"/>
        <item x="2695"/>
        <item x="1290"/>
        <item x="1800"/>
        <item x="519"/>
        <item x="3204"/>
        <item x="2790"/>
        <item x="207"/>
        <item x="3860"/>
        <item x="208"/>
        <item x="520"/>
        <item x="209"/>
        <item x="2278"/>
        <item x="4096"/>
        <item x="210"/>
        <item x="211"/>
        <item x="3897"/>
        <item x="212"/>
        <item x="3899"/>
        <item x="719"/>
        <item x="213"/>
        <item x="1586"/>
        <item x="2400"/>
        <item x="4144"/>
        <item x="1071"/>
        <item x="521"/>
        <item x="3882"/>
        <item x="214"/>
        <item x="522"/>
        <item x="2619"/>
        <item x="523"/>
        <item x="524"/>
        <item x="215"/>
        <item x="3937"/>
        <item x="525"/>
        <item x="216"/>
        <item x="3821"/>
        <item x="1805"/>
        <item x="647"/>
        <item x="1366"/>
        <item x="774"/>
        <item x="3526"/>
        <item x="526"/>
        <item x="3844"/>
        <item x="3207"/>
        <item x="3847"/>
        <item x="2469"/>
        <item x="1490"/>
        <item x="4064"/>
        <item x="761"/>
        <item x="527"/>
        <item x="2440"/>
        <item x="217"/>
        <item x="4079"/>
        <item x="4107"/>
        <item x="218"/>
        <item x="4103"/>
        <item x="2549"/>
        <item x="692"/>
        <item x="528"/>
        <item x="4164"/>
        <item x="2968"/>
        <item x="219"/>
        <item x="220"/>
        <item x="3983"/>
        <item x="221"/>
        <item x="222"/>
        <item x="1449"/>
        <item x="223"/>
        <item x="4110"/>
        <item x="4111"/>
        <item x="4163"/>
        <item x="529"/>
        <item x="3781"/>
        <item x="1822"/>
        <item x="224"/>
        <item x="225"/>
        <item x="4109"/>
        <item x="226"/>
        <item x="3715"/>
        <item x="3962"/>
        <item x="227"/>
        <item x="3791"/>
        <item x="2640"/>
        <item x="228"/>
        <item x="3935"/>
        <item x="530"/>
        <item x="229"/>
        <item x="3787"/>
        <item x="230"/>
        <item x="2561"/>
        <item x="231"/>
        <item x="232"/>
        <item x="233"/>
        <item x="4226"/>
        <item x="4153"/>
        <item x="234"/>
        <item x="1807"/>
        <item x="25"/>
        <item x="4013"/>
        <item x="4072"/>
        <item x="4280"/>
        <item x="531"/>
        <item x="1989"/>
        <item x="532"/>
        <item x="4266"/>
        <item x="533"/>
        <item x="534"/>
        <item x="3720"/>
        <item x="535"/>
        <item x="3651"/>
        <item x="235"/>
        <item x="536"/>
        <item x="3244"/>
        <item x="537"/>
        <item x="2826"/>
        <item x="3751"/>
        <item x="2988"/>
        <item x="14"/>
        <item x="1544"/>
        <item x="236"/>
        <item x="1846"/>
        <item x="4060"/>
        <item x="538"/>
        <item x="3769"/>
        <item x="3828"/>
        <item x="952"/>
        <item x="237"/>
        <item x="1852"/>
        <item x="238"/>
        <item x="4252"/>
        <item x="539"/>
        <item x="1973"/>
        <item x="239"/>
        <item x="240"/>
        <item x="1974"/>
        <item x="648"/>
        <item x="241"/>
        <item x="3887"/>
        <item x="3893"/>
        <item x="242"/>
        <item x="649"/>
        <item x="243"/>
        <item x="3990"/>
        <item x="2286"/>
        <item x="4208"/>
        <item x="244"/>
        <item x="1412"/>
        <item x="3719"/>
        <item x="687"/>
        <item x="4074"/>
        <item x="245"/>
        <item x="2227"/>
        <item x="246"/>
        <item x="247"/>
        <item x="248"/>
        <item x="929"/>
        <item x="249"/>
        <item x="250"/>
        <item x="2493"/>
        <item x="540"/>
        <item x="3930"/>
        <item x="3865"/>
        <item x="541"/>
        <item x="542"/>
        <item x="4148"/>
        <item x="2787"/>
        <item x="251"/>
        <item x="543"/>
        <item x="3753"/>
        <item x="762"/>
        <item x="252"/>
        <item x="3709"/>
        <item x="3880"/>
        <item x="4007"/>
        <item x="253"/>
        <item x="3790"/>
        <item x="544"/>
        <item x="254"/>
        <item x="255"/>
        <item x="1424"/>
        <item x="545"/>
        <item x="3917"/>
        <item x="1914"/>
        <item x="650"/>
        <item x="3690"/>
        <item x="546"/>
        <item x="256"/>
        <item x="3762"/>
        <item x="257"/>
        <item x="3738"/>
        <item x="3881"/>
        <item x="2359"/>
        <item x="258"/>
        <item x="2700"/>
        <item x="651"/>
        <item x="259"/>
        <item x="4135"/>
        <item x="260"/>
        <item x="16"/>
        <item x="3915"/>
        <item x="261"/>
        <item x="262"/>
        <item x="263"/>
        <item x="264"/>
        <item x="3782"/>
        <item x="547"/>
        <item x="3749"/>
        <item x="3721"/>
        <item x="3767"/>
        <item x="265"/>
        <item x="266"/>
        <item x="3739"/>
        <item x="548"/>
        <item x="267"/>
        <item x="268"/>
        <item x="4113"/>
        <item x="1450"/>
        <item x="549"/>
        <item x="3712"/>
        <item x="550"/>
        <item x="4001"/>
        <item x="2492"/>
        <item x="3980"/>
        <item x="3167"/>
        <item x="713"/>
        <item x="269"/>
        <item x="270"/>
        <item x="551"/>
        <item x="271"/>
        <item x="272"/>
        <item x="3986"/>
        <item x="552"/>
        <item x="3713"/>
        <item x="273"/>
        <item x="274"/>
        <item x="3914"/>
        <item x="1356"/>
        <item x="275"/>
        <item x="553"/>
        <item x="554"/>
        <item x="1811"/>
        <item x="276"/>
        <item x="277"/>
        <item x="278"/>
        <item x="1171"/>
        <item x="279"/>
        <item x="280"/>
        <item x="19"/>
        <item x="281"/>
        <item x="2754"/>
        <item x="282"/>
        <item x="3970"/>
        <item x="283"/>
        <item x="4136"/>
        <item x="3904"/>
        <item x="284"/>
        <item x="4029"/>
        <item x="3250"/>
        <item x="285"/>
        <item x="286"/>
        <item x="669"/>
        <item x="555"/>
        <item x="4224"/>
        <item x="2891"/>
        <item x="652"/>
        <item x="2870"/>
        <item x="287"/>
        <item x="2568"/>
        <item x="288"/>
        <item x="4000"/>
        <item x="289"/>
        <item x="767"/>
        <item x="2351"/>
        <item x="290"/>
        <item x="291"/>
        <item x="292"/>
        <item x="3245"/>
        <item x="556"/>
        <item x="293"/>
        <item x="3768"/>
        <item x="557"/>
        <item x="703"/>
        <item x="294"/>
        <item x="1995"/>
        <item x="558"/>
        <item x="4132"/>
        <item x="295"/>
        <item x="2304"/>
        <item x="559"/>
        <item x="2143"/>
        <item x="560"/>
        <item x="3864"/>
        <item x="1899"/>
        <item x="296"/>
        <item x="4128"/>
        <item x="3949"/>
        <item x="561"/>
        <item x="742"/>
        <item x="297"/>
        <item x="3770"/>
        <item x="298"/>
        <item x="3892"/>
        <item x="299"/>
        <item x="4240"/>
        <item x="300"/>
        <item x="301"/>
        <item x="4253"/>
        <item x="2566"/>
        <item x="302"/>
        <item x="763"/>
        <item x="562"/>
        <item x="563"/>
        <item x="303"/>
        <item x="2135"/>
        <item x="564"/>
        <item x="756"/>
        <item x="565"/>
        <item x="304"/>
        <item x="566"/>
        <item x="305"/>
        <item x="2399"/>
        <item x="3021"/>
        <item x="567"/>
        <item x="2263"/>
        <item x="633"/>
        <item x="568"/>
        <item x="306"/>
        <item x="569"/>
        <item x="731"/>
        <item x="570"/>
        <item x="571"/>
        <item x="2260"/>
        <item x="2261"/>
        <item x="572"/>
        <item x="653"/>
        <item x="573"/>
        <item x="752"/>
        <item x="307"/>
        <item x="4080"/>
        <item x="574"/>
        <item x="4034"/>
        <item x="575"/>
        <item x="709"/>
        <item x="576"/>
        <item x="308"/>
        <item x="309"/>
        <item x="310"/>
        <item x="654"/>
        <item x="4118"/>
        <item x="2642"/>
        <item x="577"/>
        <item x="578"/>
        <item x="783"/>
        <item x="4154"/>
        <item x="2303"/>
        <item x="579"/>
        <item x="311"/>
        <item x="2741"/>
        <item x="580"/>
        <item x="4165"/>
        <item x="581"/>
        <item x="13"/>
        <item x="582"/>
        <item x="583"/>
        <item x="1205"/>
        <item x="312"/>
        <item x="313"/>
        <item x="4209"/>
        <item x="3975"/>
        <item x="314"/>
        <item x="760"/>
        <item x="3176"/>
        <item x="584"/>
        <item x="585"/>
        <item x="315"/>
        <item x="2460"/>
        <item x="586"/>
        <item x="739"/>
        <item x="316"/>
        <item x="3984"/>
        <item x="587"/>
        <item x="317"/>
        <item x="588"/>
        <item x="3203"/>
        <item x="318"/>
        <item x="882"/>
        <item x="2576"/>
        <item x="589"/>
        <item x="3581"/>
        <item x="2448"/>
        <item x="953"/>
        <item x="590"/>
        <item x="591"/>
        <item x="655"/>
        <item x="666"/>
        <item x="319"/>
        <item x="320"/>
        <item x="656"/>
        <item x="3036"/>
        <item x="321"/>
        <item x="322"/>
        <item x="2975"/>
        <item x="323"/>
        <item x="324"/>
        <item x="3582"/>
        <item x="749"/>
        <item x="325"/>
        <item x="592"/>
        <item x="326"/>
        <item x="327"/>
        <item x="3992"/>
        <item x="657"/>
        <item x="3584"/>
        <item x="658"/>
        <item x="2279"/>
        <item x="328"/>
        <item x="593"/>
        <item x="594"/>
        <item x="2459"/>
        <item x="329"/>
        <item x="595"/>
        <item x="3987"/>
        <item x="330"/>
        <item x="331"/>
        <item x="332"/>
        <item x="596"/>
        <item x="4112"/>
        <item x="333"/>
        <item x="2501"/>
        <item x="334"/>
        <item x="597"/>
        <item x="598"/>
        <item x="2240"/>
        <item x="723"/>
        <item x="335"/>
        <item x="336"/>
        <item x="337"/>
        <item x="1850"/>
        <item x="599"/>
        <item x="338"/>
        <item x="339"/>
        <item x="4081"/>
        <item x="600"/>
        <item x="601"/>
        <item x="340"/>
        <item x="659"/>
        <item x="341"/>
        <item x="4040"/>
        <item x="342"/>
        <item x="343"/>
        <item x="344"/>
        <item x="691"/>
        <item x="345"/>
        <item x="346"/>
        <item x="2136"/>
        <item x="347"/>
        <item x="4130"/>
        <item x="348"/>
        <item x="349"/>
        <item x="350"/>
        <item x="351"/>
        <item x="352"/>
        <item x="602"/>
        <item x="603"/>
        <item x="879"/>
        <item x="353"/>
        <item x="884"/>
        <item x="354"/>
        <item x="4124"/>
        <item x="604"/>
        <item x="355"/>
        <item x="356"/>
        <item x="754"/>
        <item x="660"/>
        <item x="605"/>
        <item x="2997"/>
        <item x="606"/>
        <item x="2008"/>
        <item x="661"/>
        <item x="357"/>
        <item x="662"/>
        <item x="784"/>
        <item x="4182"/>
        <item x="358"/>
        <item x="663"/>
        <item x="664"/>
        <item x="3035"/>
        <item x="359"/>
        <item x="360"/>
        <item x="4328"/>
        <item x="673"/>
        <item x="3998"/>
        <item x="4114"/>
        <item x="361"/>
        <item x="362"/>
        <item x="607"/>
        <item x="363"/>
        <item x="665"/>
        <item x="2871"/>
        <item x="608"/>
        <item x="3633"/>
        <item x="781"/>
        <item x="364"/>
        <item x="4122"/>
        <item x="609"/>
        <item x="610"/>
        <item x="365"/>
        <item x="366"/>
        <item x="367"/>
        <item x="368"/>
        <item x="369"/>
        <item x="788"/>
        <item x="370"/>
        <item x="956"/>
        <item x="4146"/>
        <item x="1045"/>
        <item x="4082"/>
        <item x="371"/>
        <item x="4274"/>
        <item x="372"/>
        <item x="611"/>
        <item x="612"/>
        <item x="4167"/>
        <item x="613"/>
        <item x="614"/>
        <item x="373"/>
        <item x="3678"/>
        <item x="374"/>
        <item x="375"/>
        <item x="376"/>
        <item x="3059"/>
        <item x="377"/>
        <item x="615"/>
        <item x="3660"/>
        <item x="679"/>
        <item x="1923"/>
        <item x="378"/>
        <item x="379"/>
        <item x="380"/>
        <item x="4090"/>
        <item x="616"/>
        <item x="3929"/>
        <item x="381"/>
        <item x="382"/>
        <item x="4301"/>
        <item x="675"/>
        <item x="617"/>
        <item x="618"/>
        <item x="4271"/>
        <item x="383"/>
        <item x="619"/>
        <item x="620"/>
        <item x="4300"/>
        <item x="708"/>
        <item x="3704"/>
        <item x="621"/>
        <item x="2872"/>
        <item x="384"/>
        <item x="4126"/>
        <item x="622"/>
        <item x="385"/>
        <item x="386"/>
        <item x="387"/>
        <item x="4312"/>
        <item x="3705"/>
        <item x="388"/>
        <item x="623"/>
        <item x="389"/>
        <item x="4275"/>
        <item x="624"/>
        <item x="625"/>
        <item x="390"/>
        <item x="1033"/>
        <item x="391"/>
        <item x="3974"/>
        <item x="4272"/>
        <item x="2626"/>
        <item x="626"/>
        <item x="4213"/>
        <item x="2562"/>
        <item x="4061"/>
        <item x="21"/>
        <item x="392"/>
        <item x="3977"/>
        <item x="3140"/>
        <item x="393"/>
        <item x="3039"/>
        <item x="394"/>
        <item x="3976"/>
        <item x="395"/>
        <item x="627"/>
        <item x="4344"/>
        <item x="728"/>
        <item x="396"/>
        <item x="628"/>
        <item x="629"/>
        <item x="4320"/>
        <item x="955"/>
        <item x="3968"/>
        <item x="3913"/>
        <item x="4321"/>
        <item x="3680"/>
        <item x="4035"/>
        <item x="677"/>
        <item x="4348"/>
        <item x="4145"/>
        <item x="2868"/>
        <item x="4322"/>
        <item x="696"/>
        <item x="944"/>
        <item x="2015"/>
        <item x="1886"/>
        <item x="748"/>
        <item x="3722"/>
        <item x="2045"/>
        <item x="2939"/>
        <item x="830"/>
        <item x="2409"/>
        <item x="4058"/>
        <item x="4330"/>
        <item x="3711"/>
        <item x="4186"/>
        <item x="4306"/>
        <item x="3647"/>
        <item x="704"/>
        <item x="4276"/>
        <item x="4190"/>
        <item x="4329"/>
        <item x="735"/>
        <item x="3920"/>
        <item x="4101"/>
        <item x="4303"/>
        <item x="23"/>
        <item x="2781"/>
        <item x="833"/>
        <item x="2867"/>
        <item x="4336"/>
        <item x="4214"/>
        <item x="2873"/>
        <item x="4319"/>
        <item x="1245"/>
        <item x="819"/>
        <item x="4333"/>
        <item x="940"/>
        <item x="2706"/>
        <item x="2164"/>
        <item x="4099"/>
        <item x="3001"/>
        <item x="4225"/>
        <item x="994"/>
        <item x="3642"/>
        <item x="4125"/>
        <item x="987"/>
        <item x="4100"/>
        <item x="937"/>
        <item x="4250"/>
        <item x="671"/>
        <item x="4338"/>
        <item x="4277"/>
        <item x="4337"/>
        <item x="3141"/>
        <item x="4216"/>
        <item x="804"/>
        <item x="4331"/>
        <item x="674"/>
        <item x="919"/>
        <item x="4279"/>
        <item x="4273"/>
        <item x="3284"/>
        <item x="729"/>
        <item x="4231"/>
        <item x="4318"/>
        <item x="3643"/>
        <item x="4191"/>
        <item x="4299"/>
        <item x="681"/>
        <item x="4230"/>
        <item x="3177"/>
        <item x="4308"/>
        <item x="4217"/>
        <item x="4304"/>
        <item x="668"/>
        <item x="4305"/>
        <item x="707"/>
        <item x="4302"/>
        <item x="683"/>
        <item x="4345"/>
        <item x="3538"/>
        <item x="4229"/>
        <item x="2233"/>
        <item x="4311"/>
        <item x="672"/>
        <item x="4317"/>
        <item x="3661"/>
        <item x="4323"/>
        <item x="3625"/>
        <item x="718"/>
        <item x="3916"/>
        <item x="4314"/>
        <item x="693"/>
        <item x="4309"/>
        <item x="720"/>
        <item x="4204"/>
        <item x="869"/>
        <item x="1727"/>
        <item x="667"/>
        <item x="4366"/>
        <item x="4307"/>
        <item x="711"/>
        <item x="4327"/>
        <item x="4370"/>
        <item x="2915"/>
        <item x="4365"/>
        <item x="3673"/>
        <item x="715"/>
        <item x="3837"/>
        <item x="3000"/>
        <item x="2535"/>
        <item x="4332"/>
        <item x="398"/>
        <item x="790"/>
        <item x="4315"/>
        <item x="744"/>
        <item x="4313"/>
        <item x="3644"/>
        <item x="773"/>
        <item x="4038"/>
        <item x="4316"/>
        <item x="724"/>
        <item x="946"/>
        <item x="4310"/>
        <item x="3965"/>
        <item x="875"/>
        <item x="722"/>
        <item x="3856"/>
        <item x="831"/>
        <item x="887"/>
        <item x="912"/>
        <item x="832"/>
        <item x="2731"/>
        <item x="4374"/>
        <item x="2"/>
        <item x="4377"/>
        <item x="3966"/>
        <item x="3003"/>
        <item x="916"/>
        <item x="4383"/>
        <item x="3666"/>
        <item x="732"/>
        <item x="901"/>
        <item x="4360"/>
        <item x="808"/>
        <item x="4354"/>
        <item x="758"/>
        <item x="3963"/>
        <item x="4346"/>
        <item x="702"/>
        <item x="4362"/>
        <item x="753"/>
        <item x="3729"/>
        <item x="951"/>
        <item x="3185"/>
        <item x="947"/>
        <item x="4347"/>
        <item x="3964"/>
        <item x="3069"/>
        <item x="988"/>
        <item x="4357"/>
        <item x="972"/>
        <item x="989"/>
        <item x="2150"/>
        <item x="4381"/>
        <item x="1443"/>
        <item x="943"/>
        <item x="4353"/>
        <item x="1669"/>
        <item x="4382"/>
        <item x="3470"/>
        <item x="3831"/>
        <item x="1261"/>
        <item x="1646"/>
        <item x="4372"/>
        <item x="4373"/>
        <item x="764"/>
        <item x="4014"/>
        <item x="2536"/>
        <item x="821"/>
        <item x="4375"/>
        <item x="905"/>
        <item x="4387"/>
        <item x="3674"/>
        <item x="1015"/>
        <item x="1571"/>
        <item x="4390"/>
        <item x="3293"/>
        <item x="770"/>
        <item x="885"/>
        <item x="4388"/>
        <item x="3271"/>
        <item x="397"/>
        <item x="3967"/>
        <item x="4352"/>
        <item x="747"/>
        <item x="899"/>
        <item x="3084"/>
        <item x="4389"/>
        <item x="772"/>
        <item x="805"/>
        <item x="4355"/>
        <item x="4356"/>
        <item x="22"/>
        <item x="4359"/>
        <item x="771"/>
        <item x="4386"/>
        <item x="3645"/>
        <item x="888"/>
        <item x="842"/>
        <item x="4367"/>
        <item x="4384"/>
        <item x="684"/>
        <item x="4385"/>
        <item x="3667"/>
        <item x="676"/>
        <item x="1752"/>
        <item x="4363"/>
        <item x="750"/>
        <item x="4011"/>
        <item x="4378"/>
        <item x="3955"/>
        <item x="2888"/>
        <item x="4379"/>
        <item x="1022"/>
        <item x="4376"/>
        <item x="3200"/>
        <item x="873"/>
        <item x="4371"/>
        <item x="868"/>
        <item x="4350"/>
        <item x="3959"/>
        <item x="4361"/>
        <item x="3681"/>
        <item x="1262"/>
        <item x="2059"/>
        <item x="4358"/>
        <item x="15"/>
        <item x="822"/>
        <item x="2104"/>
        <item x="4368"/>
        <item x="17"/>
        <item x="1036"/>
        <item x="1402"/>
        <item x="4351"/>
        <item x="4008"/>
        <item x="1293"/>
        <item x="792"/>
        <item x="824"/>
        <item x="4343"/>
        <item x="3596"/>
        <item x="917"/>
        <item x="1016"/>
        <item x="889"/>
        <item x="717"/>
        <item x="755"/>
        <item x="806"/>
        <item x="803"/>
        <item x="1035"/>
        <item x="1446"/>
        <item x="2184"/>
        <item x="712"/>
        <item x="4197"/>
        <item x="3695"/>
        <item x="1181"/>
        <item x="2294"/>
        <item x="793"/>
        <item x="1976"/>
        <item x="823"/>
        <item x="886"/>
        <item x="694"/>
        <item x="3931"/>
        <item x="2026"/>
        <item x="807"/>
        <item x="769"/>
        <item x="3994"/>
        <item x="1301"/>
        <item x="2204"/>
        <item x="949"/>
        <item x="1746"/>
        <item x="820"/>
        <item x="934"/>
        <item x="4325"/>
        <item x="721"/>
        <item x="1823"/>
        <item x="4324"/>
        <item x="3588"/>
        <item x="2893"/>
        <item x="2231"/>
        <item x="1399"/>
        <item x="4369"/>
        <item x="877"/>
        <item x="1296"/>
        <item x="1065"/>
        <item x="818"/>
        <item x="4341"/>
        <item x="4340"/>
        <item x="3997"/>
        <item x="920"/>
        <item x="922"/>
        <item x="777"/>
        <item x="4047"/>
        <item x="1749"/>
        <item x="1456"/>
        <item x="1413"/>
        <item x="1028"/>
        <item x="1259"/>
        <item x="686"/>
        <item x="1608"/>
        <item x="3675"/>
        <item x="4004"/>
        <item x="828"/>
        <item x="4391"/>
        <item x="18"/>
        <item x="890"/>
        <item x="986"/>
        <item x="3995"/>
        <item x="1183"/>
        <item x="4364"/>
        <item x="736"/>
        <item x="1682"/>
        <item x="1299"/>
        <item x="1648"/>
        <item x="1433"/>
        <item x="2028"/>
        <item x="3040"/>
        <item x="4334"/>
        <item x="733"/>
        <item x="3823"/>
        <item x="1364"/>
        <item x="3253"/>
        <item x="1380"/>
        <item x="1263"/>
        <item x="2464"/>
        <item x="1066"/>
        <item x="4335"/>
        <item x="682"/>
        <item x="3956"/>
        <item x="841"/>
        <item x="695"/>
        <item x="4003"/>
        <item x="1952"/>
        <item x="812"/>
        <item x="1064"/>
        <item x="1582"/>
        <item x="3803"/>
        <item x="1031"/>
        <item x="4393"/>
        <item x="690"/>
        <item x="4173"/>
        <item x="1404"/>
        <item x="1977"/>
        <item x="825"/>
        <item x="2203"/>
        <item x="699"/>
        <item x="3697"/>
        <item x="1221"/>
        <item x="1165"/>
        <item x="4392"/>
        <item x="3355"/>
        <item x="716"/>
        <item x="1460"/>
        <item x="1297"/>
        <item x="1298"/>
        <item x="2366"/>
        <item x="4397"/>
        <item x="1302"/>
        <item x="1129"/>
        <item x="2367"/>
        <item x="4395"/>
        <item x="20"/>
        <item x="1503"/>
        <item x="4049"/>
        <item x="3807"/>
        <item x="1730"/>
        <item x="957"/>
        <item x="3255"/>
        <item x="1304"/>
        <item x="1712"/>
        <item x="1768"/>
        <item x="3354"/>
        <item x="998"/>
        <item x="1383"/>
        <item x="3593"/>
        <item x="1133"/>
        <item x="745"/>
        <item x="995"/>
        <item x="1763"/>
        <item x="1047"/>
        <item x="1182"/>
        <item x="3576"/>
        <item x="685"/>
        <item x="4044"/>
        <item x="853"/>
        <item x="835"/>
        <item x="1717"/>
        <item x="1292"/>
        <item x="765"/>
        <item x="3295"/>
        <item x="3996"/>
        <item x="1119"/>
        <item x="1519"/>
        <item x="892"/>
        <item x="737"/>
        <item x="3857"/>
        <item x="1237"/>
        <item x="1642"/>
        <item x="1828"/>
        <item x="1223"/>
        <item x="1462"/>
        <item x="3730"/>
        <item x="838"/>
        <item x="843"/>
        <item x="689"/>
        <item x="1264"/>
        <item x="1665"/>
        <item x="2105"/>
        <item x="844"/>
        <item x="796"/>
        <item x="794"/>
        <item x="1265"/>
        <item x="1597"/>
        <item x="2025"/>
        <item x="3938"/>
        <item x="795"/>
        <item x="811"/>
        <item x="3908"/>
        <item x="902"/>
        <item x="2330"/>
        <item x="2237"/>
        <item x="1305"/>
        <item x="1166"/>
        <item x="4349"/>
        <item x="705"/>
        <item x="3683"/>
        <item x="1177"/>
        <item x="1222"/>
        <item x="1416"/>
        <item x="4176"/>
        <item x="1027"/>
        <item x="1334"/>
        <item x="1520"/>
        <item x="1328"/>
        <item x="1532"/>
        <item x="2721"/>
        <item x="1441"/>
        <item x="1830"/>
        <item x="3650"/>
        <item x="3794"/>
        <item x="1442"/>
        <item x="1501"/>
        <item x="714"/>
        <item x="1319"/>
        <item x="1626"/>
        <item x="743"/>
        <item x="861"/>
        <item x="1660"/>
        <item x="1167"/>
        <item x="778"/>
        <item x="3676"/>
        <item x="921"/>
        <item x="1300"/>
        <item x="1496"/>
        <item x="3583"/>
        <item x="958"/>
        <item x="872"/>
        <item x="1136"/>
        <item x="3580"/>
        <item x="3478"/>
        <item x="1387"/>
        <item x="1650"/>
        <item x="1683"/>
        <item x="1545"/>
        <item x="1188"/>
        <item x="3397"/>
        <item x="2106"/>
        <item x="3792"/>
        <item x="3287"/>
        <item x="3924"/>
        <item x="935"/>
        <item x="1744"/>
        <item x="2064"/>
        <item x="3376"/>
        <item x="3919"/>
        <item x="797"/>
        <item x="1135"/>
        <item x="1309"/>
        <item x="2599"/>
        <item x="3009"/>
        <item x="3436"/>
        <item x="1649"/>
        <item x="1032"/>
        <item x="3806"/>
        <item x="2331"/>
        <item x="1382"/>
        <item x="1494"/>
        <item x="1388"/>
        <item x="1168"/>
        <item x="1676"/>
        <item x="1121"/>
        <item x="1444"/>
        <item x="3608"/>
        <item x="990"/>
        <item x="1457"/>
        <item x="1636"/>
        <item x="2592"/>
        <item x="3222"/>
        <item x="3795"/>
        <item x="960"/>
        <item x="1829"/>
        <item x="1421"/>
        <item x="6"/>
        <item x="1224"/>
        <item x="839"/>
        <item x="1163"/>
        <item x="3773"/>
        <item x="3424"/>
        <item x="3688"/>
        <item x="2139"/>
        <item x="787"/>
        <item x="1609"/>
        <item x="3240"/>
        <item x="1647"/>
        <item x="3691"/>
        <item x="1536"/>
        <item x="1096"/>
        <item x="962"/>
        <item x="5"/>
        <item x="1723"/>
        <item x="1776"/>
        <item x="1400"/>
        <item x="959"/>
        <item x="1389"/>
        <item x="1333"/>
        <item x="1770"/>
        <item x="1137"/>
        <item x="954"/>
        <item x="1001"/>
        <item x="2411"/>
        <item x="3572"/>
        <item x="3507"/>
        <item x="4183"/>
        <item x="1662"/>
        <item x="2267"/>
        <item x="1131"/>
        <item x="1868"/>
        <item x="3464"/>
        <item x="1926"/>
        <item x="2029"/>
        <item x="847"/>
        <item x="1944"/>
        <item x="1661"/>
        <item x="3279"/>
        <item x="1637"/>
        <item x="1741"/>
        <item x="2318"/>
        <item x="3297"/>
        <item x="1617"/>
        <item x="2109"/>
        <item x="1771"/>
        <item x="3524"/>
        <item x="1229"/>
        <item x="1621"/>
        <item x="3686"/>
        <item x="2317"/>
        <item x="2577"/>
        <item x="2193"/>
        <item x="1266"/>
        <item x="1534"/>
        <item x="4394"/>
        <item x="3925"/>
        <item x="1634"/>
        <item x="961"/>
        <item x="4396"/>
        <item x="3578"/>
        <item x="3684"/>
        <item x="798"/>
        <item x="3577"/>
        <item x="1254"/>
        <item x="2107"/>
        <item x="1243"/>
        <item x="1533"/>
        <item x="1633"/>
        <item x="1537"/>
        <item x="1685"/>
        <item x="836"/>
        <item x="1538"/>
        <item x="1535"/>
        <item x="1329"/>
        <item x="2000"/>
        <item x="1076"/>
        <item x="1306"/>
        <item x="1431"/>
        <item x="827"/>
        <item x="4141"/>
        <item x="931"/>
        <item x="1652"/>
        <item x="1463"/>
        <item x="1528"/>
        <item x="1242"/>
        <item x="2063"/>
        <item x="1539"/>
        <item x="1673"/>
        <item x="1196"/>
        <item x="3834"/>
        <item x="4161"/>
        <item x="1679"/>
        <item x="1057"/>
        <item x="999"/>
        <item x="1310"/>
        <item x="2030"/>
        <item x="2370"/>
        <item x="933"/>
        <item x="2533"/>
        <item x="1468"/>
        <item x="3677"/>
        <item x="1587"/>
        <item x="1625"/>
        <item x="1401"/>
        <item x="3685"/>
        <item x="791"/>
        <item x="1361"/>
        <item x="2740"/>
        <item x="1268"/>
        <item x="1331"/>
        <item x="3696"/>
        <item x="2002"/>
        <item x="1362"/>
        <item x="1869"/>
        <item x="1042"/>
        <item x="848"/>
        <item x="1397"/>
        <item x="963"/>
        <item x="1466"/>
        <item x="1549"/>
        <item x="1084"/>
        <item x="2515"/>
        <item x="1465"/>
        <item x="1578"/>
        <item x="2027"/>
        <item x="1628"/>
        <item x="1715"/>
        <item x="1775"/>
        <item x="1269"/>
        <item x="2919"/>
        <item x="789"/>
        <item x="2908"/>
        <item x="1049"/>
        <item x="2144"/>
        <item x="1376"/>
        <item x="1406"/>
        <item x="1773"/>
        <item x="799"/>
        <item x="3618"/>
        <item x="4158"/>
        <item x="837"/>
        <item x="906"/>
        <item x="1101"/>
        <item x="840"/>
        <item x="1327"/>
        <item x="775"/>
        <item x="3907"/>
        <item x="834"/>
        <item x="1573"/>
        <item x="964"/>
        <item x="1405"/>
        <item x="1258"/>
        <item x="1464"/>
        <item x="1687"/>
        <item x="878"/>
        <item x="3164"/>
        <item x="1950"/>
        <item x="1599"/>
        <item x="3214"/>
        <item x="2458"/>
        <item x="2324"/>
        <item x="1527"/>
        <item x="1675"/>
        <item x="1630"/>
        <item x="3698"/>
        <item x="2114"/>
        <item x="926"/>
        <item x="1023"/>
        <item x="1631"/>
        <item x="2724"/>
        <item x="2405"/>
        <item x="2116"/>
        <item x="3"/>
        <item x="1726"/>
        <item x="2335"/>
        <item x="3220"/>
        <item x="1192"/>
        <item x="1574"/>
        <item x="2076"/>
        <item x="1427"/>
        <item x="2077"/>
        <item x="1506"/>
        <item x="3703"/>
        <item x="1654"/>
        <item x="2396"/>
        <item x="1750"/>
        <item x="1272"/>
        <item x="1459"/>
        <item x="4065"/>
        <item x="1596"/>
        <item x="1774"/>
        <item x="1252"/>
        <item x="2051"/>
        <item x="1447"/>
        <item x="1408"/>
        <item x="1954"/>
        <item x="1225"/>
        <item x="1372"/>
        <item x="2726"/>
        <item x="813"/>
        <item x="1385"/>
        <item x="4075"/>
        <item x="966"/>
        <item x="1641"/>
        <item x="2167"/>
        <item x="3156"/>
        <item x="3694"/>
        <item x="1019"/>
        <item x="2666"/>
        <item x="1690"/>
        <item x="2176"/>
        <item x="1175"/>
        <item x="1335"/>
        <item x="4205"/>
        <item x="1390"/>
        <item x="815"/>
        <item x="1678"/>
        <item x="1870"/>
        <item x="1779"/>
        <item x="3501"/>
        <item x="4149"/>
        <item x="1751"/>
        <item x="2185"/>
        <item x="1639"/>
        <item x="3248"/>
        <item x="1052"/>
        <item x="1428"/>
        <item x="2920"/>
        <item x="1092"/>
        <item x="1664"/>
        <item x="3299"/>
        <item x="4"/>
        <item x="948"/>
        <item x="2832"/>
        <item x="2742"/>
        <item x="1249"/>
        <item x="1471"/>
        <item x="1437"/>
        <item x="1407"/>
        <item x="1139"/>
        <item x="3309"/>
        <item x="3833"/>
        <item x="2213"/>
        <item x="1659"/>
        <item x="2769"/>
        <item x="1689"/>
        <item x="2598"/>
        <item x="3822"/>
        <item x="1728"/>
        <item x="1337"/>
        <item x="2722"/>
        <item x="1499"/>
        <item x="1472"/>
        <item x="3764"/>
        <item x="2269"/>
        <item x="2035"/>
        <item x="1273"/>
        <item x="1069"/>
        <item x="1873"/>
        <item x="4055"/>
        <item x="1227"/>
        <item x="1635"/>
        <item x="2299"/>
        <item x="1980"/>
        <item x="1260"/>
        <item x="2672"/>
        <item x="3830"/>
        <item x="3070"/>
        <item x="2665"/>
        <item x="2408"/>
        <item x="1716"/>
        <item x="1080"/>
        <item x="3316"/>
        <item x="2073"/>
        <item x="2145"/>
        <item x="1451"/>
        <item x="1018"/>
        <item x="1274"/>
        <item x="2417"/>
        <item x="3586"/>
        <item x="2849"/>
        <item x="1745"/>
        <item x="1777"/>
        <item x="3032"/>
        <item x="1473"/>
        <item x="3265"/>
        <item x="1988"/>
        <item x="2578"/>
        <item x="1856"/>
        <item x="2155"/>
        <item x="1778"/>
        <item x="2065"/>
        <item x="2927"/>
        <item x="2337"/>
        <item x="2953"/>
        <item x="3579"/>
        <item x="4211"/>
        <item x="3153"/>
        <item x="2512"/>
        <item x="3131"/>
        <item x="1434"/>
        <item x="1430"/>
        <item x="939"/>
        <item x="3632"/>
        <item x="4233"/>
        <item x="2115"/>
        <item x="3158"/>
        <item x="1311"/>
        <item x="1956"/>
        <item x="1140"/>
        <item x="2846"/>
        <item x="3905"/>
        <item x="1523"/>
        <item x="996"/>
        <item x="800"/>
        <item x="3041"/>
        <item x="2833"/>
        <item x="2189"/>
        <item x="2212"/>
        <item x="3157"/>
        <item x="1867"/>
        <item x="1248"/>
        <item x="894"/>
        <item x="1530"/>
        <item x="2579"/>
        <item x="3210"/>
        <item x="2799"/>
        <item x="3587"/>
        <item x="1132"/>
        <item x="2820"/>
        <item x="1193"/>
        <item x="1562"/>
        <item x="1342"/>
        <item x="3117"/>
        <item x="2959"/>
        <item x="3611"/>
        <item x="1081"/>
        <item x="2238"/>
        <item x="2958"/>
        <item x="1004"/>
        <item x="3239"/>
        <item x="2048"/>
        <item x="2356"/>
        <item x="2545"/>
        <item x="1208"/>
        <item x="1002"/>
        <item x="1611"/>
        <item x="1719"/>
        <item x="2899"/>
        <item x="2524"/>
        <item x="851"/>
        <item x="3617"/>
        <item x="1436"/>
        <item x="2123"/>
        <item x="3249"/>
        <item x="1474"/>
        <item x="1226"/>
        <item x="3634"/>
        <item x="1053"/>
        <item x="1958"/>
        <item x="2519"/>
        <item x="2593"/>
        <item x="2584"/>
        <item x="1782"/>
        <item x="2901"/>
        <item x="3922"/>
        <item x="2800"/>
        <item x="1425"/>
        <item x="2012"/>
        <item x="1949"/>
        <item x="2539"/>
        <item x="2674"/>
        <item x="1563"/>
        <item x="1997"/>
        <item x="3672"/>
        <item x="1725"/>
        <item x="2339"/>
        <item x="2082"/>
        <item x="1524"/>
        <item x="2773"/>
        <item x="2111"/>
        <item x="4169"/>
        <item x="2465"/>
        <item x="2922"/>
        <item x="3011"/>
        <item x="3211"/>
        <item x="1884"/>
        <item x="2951"/>
        <item x="801"/>
        <item x="2516"/>
        <item x="1176"/>
        <item x="1037"/>
        <item x="2376"/>
        <item x="2932"/>
        <item x="1677"/>
        <item x="1832"/>
        <item x="2284"/>
        <item x="1780"/>
        <item x="1663"/>
        <item x="3291"/>
        <item x="2933"/>
        <item x="1075"/>
        <item x="1142"/>
        <item x="1942"/>
        <item x="941"/>
        <item x="1373"/>
        <item x="2154"/>
        <item x="2340"/>
        <item x="2120"/>
        <item x="3383"/>
        <item x="4015"/>
        <item x="2883"/>
        <item x="2543"/>
        <item x="1946"/>
        <item x="2379"/>
        <item x="1141"/>
        <item x="2546"/>
        <item x="983"/>
        <item x="3085"/>
        <item x="1422"/>
        <item x="3765"/>
        <item x="2845"/>
        <item x="1386"/>
        <item x="2343"/>
        <item x="2978"/>
        <item x="1785"/>
        <item x="2480"/>
        <item x="1612"/>
        <item x="3574"/>
        <item x="3918"/>
        <item x="2044"/>
        <item x="1398"/>
        <item x="2768"/>
        <item x="1003"/>
        <item x="3086"/>
        <item x="2466"/>
        <item x="3010"/>
        <item x="2341"/>
        <item x="3435"/>
        <item x="1211"/>
        <item x="2474"/>
        <item x="2660"/>
        <item x="2744"/>
        <item x="2540"/>
        <item x="2001"/>
        <item x="3793"/>
        <item x="3268"/>
        <item x="2157"/>
        <item x="1624"/>
        <item x="971"/>
        <item x="1882"/>
        <item x="1111"/>
        <item x="3224"/>
        <item x="1244"/>
        <item x="2801"/>
        <item x="2896"/>
        <item x="2758"/>
        <item x="1848"/>
        <item x="1046"/>
        <item x="3165"/>
        <item x="2412"/>
        <item x="2083"/>
        <item x="1034"/>
        <item x="1312"/>
        <item x="2084"/>
        <item x="1475"/>
        <item x="2602"/>
        <item x="3229"/>
        <item x="3624"/>
        <item x="3449"/>
        <item x="2085"/>
        <item x="1143"/>
        <item x="2397"/>
        <item x="1529"/>
        <item x="2795"/>
        <item x="1525"/>
        <item x="1194"/>
        <item x="2812"/>
        <item x="3590"/>
        <item x="2086"/>
        <item x="2239"/>
        <item x="2654"/>
        <item x="1339"/>
        <item x="2667"/>
        <item x="1189"/>
        <item x="1531"/>
        <item x="2670"/>
        <item x="1403"/>
        <item x="2300"/>
        <item x="2759"/>
        <item x="1554"/>
        <item x="3609"/>
        <item x="3815"/>
        <item x="2517"/>
        <item x="2921"/>
        <item x="1445"/>
        <item x="2191"/>
        <item x="1740"/>
        <item x="2605"/>
        <item x="2483"/>
        <item x="2393"/>
        <item x="3006"/>
        <item x="2259"/>
        <item x="2957"/>
        <item x="2301"/>
        <item x="1847"/>
        <item x="1680"/>
        <item x="1959"/>
        <item x="3087"/>
        <item x="2676"/>
        <item x="2316"/>
        <item x="2190"/>
        <item x="2918"/>
        <item x="2108"/>
        <item x="1106"/>
        <item x="2419"/>
        <item x="2521"/>
        <item x="3025"/>
        <item x="2475"/>
        <item x="932"/>
        <item x="2537"/>
        <item x="3622"/>
        <item x="1947"/>
        <item x="2049"/>
        <item x="2544"/>
        <item x="1354"/>
        <item x="1212"/>
        <item x="1093"/>
        <item x="2678"/>
        <item x="3445"/>
        <item x="2542"/>
        <item x="2264"/>
        <item x="2541"/>
        <item x="2060"/>
        <item x="2160"/>
        <item x="1556"/>
        <item x="2661"/>
        <item x="3591"/>
        <item x="3294"/>
        <item x="2745"/>
        <item x="3160"/>
        <item x="2962"/>
        <item x="1555"/>
        <item x="2659"/>
        <item x="1872"/>
        <item x="2594"/>
        <item x="1674"/>
        <item x="2803"/>
        <item x="2321"/>
        <item x="2390"/>
        <item x="1228"/>
        <item x="1618"/>
        <item x="1918"/>
        <item x="3071"/>
        <item x="2979"/>
        <item x="2830"/>
        <item x="968"/>
        <item x="1233"/>
        <item x="1350"/>
        <item x="3037"/>
        <item x="4180"/>
        <item x="2621"/>
        <item x="1360"/>
        <item x="2825"/>
        <item x="1477"/>
        <item x="903"/>
        <item x="2656"/>
        <item x="1195"/>
        <item x="3243"/>
        <item x="854"/>
        <item x="1613"/>
        <item x="4244"/>
        <item x="1005"/>
        <item x="1144"/>
        <item x="991"/>
        <item x="1207"/>
        <item x="1526"/>
        <item x="4179"/>
        <item x="1039"/>
        <item x="2373"/>
        <item x="1948"/>
        <item x="1094"/>
        <item x="2158"/>
        <item x="4238"/>
        <item x="2980"/>
        <item x="1833"/>
        <item x="2039"/>
        <item x="2680"/>
        <item x="3218"/>
        <item x="2391"/>
        <item x="992"/>
        <item x="1756"/>
        <item x="1363"/>
        <item x="3004"/>
        <item x="1826"/>
        <item x="2421"/>
        <item x="2960"/>
        <item x="2214"/>
        <item x="2146"/>
        <item x="1102"/>
        <item x="1038"/>
        <item x="2796"/>
        <item x="2243"/>
        <item x="2952"/>
        <item x="1204"/>
        <item x="1961"/>
        <item x="2328"/>
        <item x="3012"/>
        <item x="1375"/>
        <item x="1500"/>
        <item x="2043"/>
        <item x="1891"/>
        <item x="1784"/>
        <item x="3585"/>
        <item x="3043"/>
        <item x="1522"/>
        <item x="1138"/>
        <item x="1470"/>
        <item x="1112"/>
        <item x="1857"/>
        <item x="2966"/>
        <item x="4143"/>
        <item x="1240"/>
        <item x="1394"/>
        <item x="2036"/>
        <item x="1020"/>
        <item x="1041"/>
        <item x="1910"/>
        <item x="1377"/>
        <item x="2815"/>
        <item x="3635"/>
        <item x="3804"/>
        <item x="4241"/>
        <item x="2928"/>
        <item x="3257"/>
        <item x="2636"/>
        <item x="1370"/>
        <item x="2764"/>
        <item x="3014"/>
        <item x="1078"/>
        <item x="3646"/>
        <item x="3954"/>
        <item x="2087"/>
        <item x="1236"/>
        <item x="3190"/>
        <item x="2509"/>
        <item x="984"/>
        <item x="1213"/>
        <item x="2354"/>
        <item x="2215"/>
        <item x="2747"/>
        <item x="3619"/>
        <item x="3260"/>
        <item x="3115"/>
        <item x="2344"/>
        <item x="2295"/>
        <item x="846"/>
        <item x="1502"/>
        <item x="3073"/>
        <item x="2684"/>
        <item x="2679"/>
        <item x="2470"/>
        <item x="2420"/>
        <item x="3056"/>
        <item x="2955"/>
        <item x="1330"/>
        <item x="3620"/>
        <item x="2756"/>
        <item x="2802"/>
        <item x="1788"/>
        <item x="2041"/>
        <item x="858"/>
        <item x="1336"/>
        <item x="2834"/>
        <item x="2422"/>
        <item x="2774"/>
        <item x="1766"/>
        <item x="2159"/>
        <item x="3213"/>
        <item x="3061"/>
        <item x="2798"/>
        <item x="1691"/>
        <item x="1722"/>
        <item x="2003"/>
        <item x="1275"/>
        <item x="1006"/>
        <item x="1257"/>
        <item x="3018"/>
        <item x="4057"/>
        <item x="3044"/>
        <item x="3193"/>
        <item x="2967"/>
        <item x="817"/>
        <item x="3640"/>
        <item x="2683"/>
        <item x="2006"/>
        <item x="3594"/>
        <item x="3799"/>
        <item x="4151"/>
        <item x="2291"/>
        <item x="1786"/>
        <item x="942"/>
        <item x="2424"/>
        <item x="2831"/>
        <item x="2817"/>
        <item x="2814"/>
        <item x="1368"/>
        <item x="3592"/>
        <item x="3482"/>
        <item x="3928"/>
        <item x="2423"/>
        <item x="2682"/>
        <item x="2805"/>
        <item x="3228"/>
        <item x="3911"/>
        <item x="1118"/>
        <item x="1161"/>
        <item x="2179"/>
        <item x="3045"/>
        <item x="1874"/>
        <item x="3230"/>
        <item x="862"/>
        <item x="3597"/>
        <item x="4235"/>
        <item x="1055"/>
        <item x="2981"/>
        <item x="2686"/>
        <item x="2152"/>
        <item x="1025"/>
        <item x="3082"/>
        <item x="908"/>
        <item x="2242"/>
        <item x="2729"/>
        <item x="3161"/>
        <item x="1859"/>
        <item x="1911"/>
        <item x="2217"/>
        <item x="1324"/>
        <item x="2685"/>
        <item x="850"/>
        <item x="3612"/>
        <item x="4026"/>
        <item x="2117"/>
        <item x="1125"/>
        <item x="1790"/>
        <item x="3046"/>
        <item x="2530"/>
        <item x="1962"/>
        <item x="950"/>
        <item x="3047"/>
        <item x="3613"/>
        <item x="3042"/>
        <item x="2548"/>
        <item x="3062"/>
        <item x="2823"/>
        <item x="2841"/>
        <item x="3614"/>
        <item x="4033"/>
        <item x="965"/>
        <item x="2628"/>
        <item x="3175"/>
        <item x="2977"/>
        <item x="2174"/>
        <item x="2697"/>
        <item x="1393"/>
        <item x="3615"/>
        <item x="4027"/>
        <item x="2031"/>
        <item x="2923"/>
        <item x="2425"/>
        <item x="1998"/>
        <item x="2218"/>
        <item x="2153"/>
        <item x="2765"/>
        <item x="2229"/>
        <item x="3607"/>
        <item x="3708"/>
        <item x="2507"/>
        <item x="1655"/>
        <item x="2216"/>
        <item x="945"/>
        <item x="2547"/>
        <item x="3631"/>
        <item x="1056"/>
        <item x="2377"/>
        <item x="1201"/>
        <item x="2482"/>
        <item x="1378"/>
        <item x="3093"/>
        <item x="1276"/>
        <item x="3049"/>
        <item x="1395"/>
        <item x="3307"/>
        <item x="1789"/>
        <item x="1945"/>
        <item x="1479"/>
        <item x="1374"/>
        <item x="2088"/>
        <item x="1767"/>
        <item x="909"/>
        <item x="1147"/>
        <item x="4257"/>
        <item x="2531"/>
        <item x="974"/>
        <item x="2451"/>
        <item x="2808"/>
        <item x="1087"/>
        <item x="1965"/>
        <item x="1371"/>
        <item x="2426"/>
        <item x="4339"/>
        <item x="3603"/>
        <item x="2804"/>
        <item x="2014"/>
        <item x="2734"/>
        <item x="3296"/>
        <item x="3909"/>
        <item x="2842"/>
        <item x="1791"/>
        <item x="3251"/>
        <item x="2961"/>
        <item x="3118"/>
        <item x="1754"/>
        <item x="3744"/>
        <item x="4255"/>
        <item x="1964"/>
        <item x="1565"/>
        <item x="3132"/>
        <item x="809"/>
        <item x="3120"/>
        <item x="1845"/>
        <item x="3129"/>
        <item x="2847"/>
        <item x="3638"/>
        <item x="1050"/>
        <item x="1897"/>
        <item x="1557"/>
        <item x="3264"/>
        <item x="2170"/>
        <item x="2244"/>
        <item x="978"/>
        <item x="2903"/>
        <item x="3573"/>
        <item x="3487"/>
        <item x="973"/>
        <item x="2797"/>
        <item x="3191"/>
        <item x="2452"/>
        <item x="2479"/>
        <item x="2620"/>
        <item x="1230"/>
        <item x="3072"/>
        <item x="1145"/>
        <item x="1732"/>
        <item x="1250"/>
        <item x="2525"/>
        <item x="4234"/>
        <item x="2862"/>
        <item x="2484"/>
        <item x="1148"/>
        <item x="2481"/>
        <item x="1322"/>
        <item x="1601"/>
        <item x="3636"/>
        <item x="3362"/>
        <item x="2843"/>
        <item x="2926"/>
        <item x="3119"/>
        <item x="1218"/>
        <item x="2810"/>
        <item x="2380"/>
        <item x="3242"/>
        <item x="3216"/>
        <item x="1656"/>
        <item x="2844"/>
        <item x="1146"/>
        <item x="3005"/>
        <item x="3144"/>
        <item x="1384"/>
        <item x="1278"/>
        <item x="2431"/>
        <item x="2091"/>
        <item x="3094"/>
        <item x="1090"/>
        <item x="1108"/>
        <item x="1640"/>
        <item x="2639"/>
        <item x="2713"/>
        <item x="3219"/>
        <item x="424"/>
        <item x="3598"/>
        <item x="1795"/>
        <item x="1688"/>
        <item x="1191"/>
        <item x="2527"/>
        <item x="3130"/>
        <item x="2382"/>
        <item x="1231"/>
        <item x="3605"/>
        <item x="2061"/>
        <item x="1099"/>
        <item x="3028"/>
        <item x="1179"/>
        <item x="2553"/>
        <item x="2538"/>
        <item x="3145"/>
        <item x="1469"/>
        <item x="3663"/>
        <item x="2856"/>
        <item x="3048"/>
        <item x="2766"/>
        <item x="3108"/>
        <item x="3148"/>
        <item x="1517"/>
        <item x="2186"/>
        <item x="2401"/>
        <item x="4222"/>
        <item x="2432"/>
        <item x="2904"/>
        <item x="2714"/>
        <item x="2657"/>
        <item x="2735"/>
        <item x="2571"/>
        <item x="2476"/>
        <item x="3637"/>
        <item x="2134"/>
        <item x="2662"/>
        <item x="1438"/>
        <item x="1590"/>
        <item x="2550"/>
        <item x="2347"/>
        <item x="2428"/>
        <item x="2824"/>
        <item x="2630"/>
        <item x="1417"/>
        <item x="3233"/>
        <item x="2010"/>
        <item x="2982"/>
        <item x="1149"/>
        <item x="1831"/>
        <item x="3604"/>
        <item x="3076"/>
        <item x="1150"/>
        <item x="1343"/>
        <item x="3016"/>
        <item x="1792"/>
        <item x="2033"/>
        <item x="2595"/>
        <item x="3575"/>
        <item x="2596"/>
        <item x="2736"/>
        <item x="1797"/>
        <item x="2385"/>
        <item x="2228"/>
        <item x="1288"/>
        <item x="3627"/>
        <item x="3113"/>
        <item x="1566"/>
        <item x="3095"/>
        <item x="1796"/>
        <item x="2693"/>
        <item x="2934"/>
        <item x="1603"/>
        <item x="3610"/>
        <item x="2270"/>
        <item x="1604"/>
        <item x="2403"/>
        <item x="2378"/>
        <item x="2897"/>
        <item x="3262"/>
        <item x="1929"/>
        <item x="2052"/>
        <item x="2983"/>
        <item x="3616"/>
        <item x="2219"/>
        <item x="1178"/>
        <item x="2485"/>
        <item x="1969"/>
        <item x="3154"/>
        <item x="1620"/>
        <item x="3121"/>
        <item x="2581"/>
        <item x="3602"/>
        <item x="2580"/>
        <item x="1999"/>
        <item x="2688"/>
        <item x="1467"/>
        <item x="2171"/>
        <item x="2245"/>
        <item x="1085"/>
        <item x="2737"/>
        <item x="2611"/>
        <item x="2118"/>
        <item x="1772"/>
        <item x="1638"/>
        <item x="3077"/>
        <item x="3231"/>
        <item x="2490"/>
        <item x="2220"/>
        <item x="2414"/>
        <item x="2276"/>
        <item x="2312"/>
        <item x="3162"/>
        <item x="3205"/>
        <item x="3075"/>
        <item x="2875"/>
        <item x="3074"/>
        <item x="2430"/>
        <item x="2999"/>
        <item x="2727"/>
        <item x="1154"/>
        <item x="3626"/>
        <item x="1619"/>
        <item x="3261"/>
        <item x="1849"/>
        <item x="3125"/>
        <item x="3150"/>
        <item x="1103"/>
        <item x="3146"/>
        <item x="3258"/>
        <item x="2965"/>
        <item x="3180"/>
        <item x="2206"/>
        <item x="1966"/>
        <item x="2413"/>
        <item x="1860"/>
        <item x="2828"/>
        <item x="3015"/>
        <item x="1861"/>
        <item x="2925"/>
        <item x="1930"/>
        <item x="1283"/>
        <item x="2838"/>
        <item x="4212"/>
        <item x="2404"/>
        <item x="2552"/>
        <item x="2503"/>
        <item x="2574"/>
        <item x="1281"/>
        <item x="2929"/>
        <item x="3123"/>
        <item x="2510"/>
        <item x="2588"/>
        <item x="1282"/>
        <item x="2733"/>
        <item x="1091"/>
        <item x="3343"/>
        <item x="3321"/>
        <item x="2520"/>
        <item x="2792"/>
        <item x="2334"/>
        <item x="1095"/>
        <item x="1591"/>
        <item x="3623"/>
        <item x="4184"/>
        <item x="2398"/>
        <item x="1048"/>
        <item x="2103"/>
        <item x="1564"/>
        <item x="1892"/>
        <item x="2964"/>
        <item x="2224"/>
        <item x="2943"/>
        <item x="2381"/>
        <item x="1289"/>
        <item x="2775"/>
        <item x="1155"/>
        <item x="2310"/>
        <item x="2689"/>
        <item x="2221"/>
        <item x="1202"/>
        <item x="1657"/>
        <item x="2655"/>
        <item x="2855"/>
        <item x="1862"/>
        <item x="2716"/>
        <item x="2852"/>
        <item x="1251"/>
        <item x="3212"/>
        <item x="3142"/>
        <item x="2556"/>
        <item x="2861"/>
        <item x="2353"/>
        <item x="1199"/>
        <item x="3099"/>
        <item x="2435"/>
        <item x="976"/>
        <item x="1736"/>
        <item x="1516"/>
        <item x="1794"/>
        <item x="2016"/>
        <item x="1515"/>
        <item x="852"/>
        <item x="3195"/>
        <item x="3641"/>
        <item x="3031"/>
        <item x="1834"/>
        <item x="2963"/>
        <item x="2746"/>
        <item x="2935"/>
        <item x="1110"/>
        <item x="2984"/>
        <item x="1970"/>
        <item x="2208"/>
        <item x="2410"/>
        <item x="2840"/>
        <item x="2455"/>
        <item x="2807"/>
        <item x="3263"/>
        <item x="2985"/>
        <item x="1157"/>
        <item x="1799"/>
        <item x="1986"/>
        <item x="2383"/>
        <item x="1521"/>
        <item x="1486"/>
        <item x="3621"/>
        <item x="3923"/>
        <item x="1314"/>
        <item x="1326"/>
        <item x="1514"/>
        <item x="1313"/>
        <item x="2757"/>
        <item x="2690"/>
        <item x="1694"/>
        <item x="2346"/>
        <item x="3280"/>
        <item x="1351"/>
        <item x="2348"/>
        <item x="2671"/>
        <item x="1158"/>
        <item x="1513"/>
        <item x="1709"/>
        <item x="1232"/>
        <item x="3172"/>
        <item x="2623"/>
        <item x="2947"/>
        <item x="3126"/>
        <item x="2937"/>
        <item x="3017"/>
        <item x="3670"/>
        <item x="2906"/>
        <item x="2936"/>
        <item x="2663"/>
        <item x="2349"/>
        <item x="3601"/>
        <item x="2089"/>
        <item x="1955"/>
        <item x="2358"/>
        <item x="1124"/>
        <item x="1332"/>
        <item x="2924"/>
        <item x="3304"/>
        <item x="1206"/>
        <item x="1369"/>
        <item x="1109"/>
        <item x="2617"/>
        <item x="2017"/>
        <item x="1021"/>
        <item x="2658"/>
        <item x="1512"/>
        <item x="2357"/>
        <item x="1011"/>
        <item x="3766"/>
        <item x="3561"/>
        <item x="4239"/>
        <item x="1253"/>
        <item x="2486"/>
        <item x="1735"/>
        <item x="2311"/>
        <item x="2119"/>
        <item x="1186"/>
        <item x="1030"/>
        <item x="1801"/>
        <item x="1802"/>
        <item x="1932"/>
        <item x="3234"/>
        <item x="2969"/>
        <item x="1059"/>
        <item x="3007"/>
        <item x="1476"/>
        <item x="1488"/>
        <item x="1798"/>
        <item x="3639"/>
        <item x="2819"/>
        <item x="2698"/>
        <item x="2725"/>
        <item x="2506"/>
        <item x="2850"/>
        <item x="4037"/>
        <item x="3232"/>
        <item x="1708"/>
        <item x="2416"/>
        <item x="1160"/>
        <item x="1913"/>
        <item x="3668"/>
        <item x="1738"/>
        <item x="1567"/>
        <item x="2280"/>
        <item x="1696"/>
        <item x="3194"/>
        <item x="2995"/>
        <item x="1551"/>
        <item x="3756"/>
        <item x="3107"/>
        <item x="810"/>
        <item x="2996"/>
        <item x="2271"/>
        <item x="1931"/>
        <item x="2456"/>
        <item x="1702"/>
        <item x="1483"/>
        <item x="1827"/>
        <item x="1658"/>
        <item x="2770"/>
        <item x="2032"/>
        <item x="2054"/>
        <item x="3277"/>
        <item x="2779"/>
        <item x="2782"/>
        <item x="1098"/>
        <item x="1783"/>
        <item x="3816"/>
        <item x="1707"/>
        <item x="3196"/>
        <item x="2938"/>
        <item x="2384"/>
        <item x="2692"/>
        <item x="3630"/>
        <item x="4256"/>
        <item x="2436"/>
        <item x="2954"/>
        <item x="1720"/>
        <item x="1510"/>
        <item x="1863"/>
        <item x="2433"/>
        <item x="3078"/>
        <item x="3649"/>
        <item x="3336"/>
        <item x="2020"/>
        <item x="2649"/>
        <item x="2993"/>
        <item x="3718"/>
        <item x="4218"/>
        <item x="1007"/>
        <item x="1697"/>
        <item x="3197"/>
        <item x="1156"/>
        <item x="977"/>
        <item x="1511"/>
        <item x="3319"/>
        <item x="3606"/>
        <item x="4237"/>
        <item x="2986"/>
        <item x="1308"/>
        <item x="1757"/>
        <item x="1693"/>
        <item x="2289"/>
        <item x="2093"/>
        <item x="2818"/>
        <item x="2438"/>
        <item x="3474"/>
        <item x="4227"/>
        <item x="1487"/>
        <item x="3079"/>
        <item x="1114"/>
        <item x="3128"/>
        <item x="1484"/>
        <item x="3652"/>
        <item x="3759"/>
        <item x="1614"/>
        <item x="1509"/>
        <item x="2192"/>
        <item x="1941"/>
        <item x="3664"/>
        <item x="4215"/>
        <item x="1341"/>
        <item x="1214"/>
        <item x="1615"/>
        <item x="1919"/>
        <item x="2902"/>
        <item x="2195"/>
        <item x="1558"/>
        <item x="2355"/>
        <item x="2055"/>
        <item x="3653"/>
        <item x="2730"/>
        <item x="2013"/>
        <item x="2166"/>
        <item x="2173"/>
        <item x="1984"/>
        <item x="2857"/>
        <item x="3648"/>
        <item x="2755"/>
        <item x="865"/>
        <item x="3100"/>
        <item x="2467"/>
        <item x="1933"/>
        <item x="1698"/>
        <item x="1344"/>
        <item x="1012"/>
        <item x="1787"/>
        <item x="2914"/>
        <item x="3098"/>
        <item x="3547"/>
        <item x="2559"/>
        <item x="1739"/>
        <item x="2102"/>
        <item x="2989"/>
        <item x="2607"/>
        <item x="2710"/>
        <item x="751"/>
        <item x="3671"/>
        <item x="3527"/>
        <item x="2615"/>
        <item x="1203"/>
        <item x="1971"/>
        <item x="1825"/>
        <item x="3665"/>
        <item x="1755"/>
        <item x="2281"/>
        <item x="1935"/>
        <item x="1104"/>
        <item x="3063"/>
        <item x="2555"/>
        <item x="1803"/>
        <item x="3423"/>
        <item x="2319"/>
        <item x="2226"/>
        <item x="1058"/>
        <item x="1485"/>
        <item x="1820"/>
        <item x="3320"/>
        <item x="1699"/>
        <item x="2878"/>
        <item x="1695"/>
        <item x="1291"/>
        <item x="3473"/>
        <item x="2885"/>
        <item x="2557"/>
        <item x="3659"/>
        <item x="1060"/>
        <item x="1367"/>
        <item x="1927"/>
        <item x="1561"/>
        <item x="1209"/>
        <item x="3817"/>
        <item x="1174"/>
        <item x="2696"/>
        <item x="1184"/>
        <item x="1821"/>
        <item x="2827"/>
        <item x="2835"/>
        <item x="2907"/>
        <item x="1982"/>
        <item x="2567"/>
        <item x="2282"/>
        <item x="3183"/>
        <item x="3215"/>
        <item x="3096"/>
        <item x="2558"/>
        <item x="4181"/>
        <item x="3057"/>
        <item x="1014"/>
        <item x="2113"/>
        <item x="1981"/>
        <item x="3629"/>
        <item x="1875"/>
        <item x="2137"/>
        <item x="3080"/>
        <item x="2526"/>
        <item x="1013"/>
        <item x="1162"/>
        <item x="2681"/>
        <item x="1307"/>
        <item x="2789"/>
        <item x="1851"/>
        <item x="2836"/>
        <item x="2313"/>
        <item x="3019"/>
        <item x="2717"/>
        <item x="2877"/>
        <item x="1936"/>
        <item x="1113"/>
        <item x="2631"/>
        <item x="1864"/>
        <item x="1668"/>
        <item x="1865"/>
        <item x="3050"/>
        <item x="3054"/>
        <item x="2551"/>
        <item x="4258"/>
        <item x="1489"/>
        <item x="1508"/>
        <item x="1491"/>
        <item x="1819"/>
        <item x="3657"/>
        <item x="3377"/>
        <item x="1928"/>
        <item x="2701"/>
        <item x="3102"/>
        <item x="11"/>
        <item x="2140"/>
        <item x="2748"/>
        <item x="1294"/>
        <item x="3111"/>
        <item x="975"/>
        <item x="2699"/>
        <item x="1681"/>
        <item x="2133"/>
        <item x="3235"/>
        <item x="1706"/>
        <item x="3669"/>
        <item x="2749"/>
        <item x="1670"/>
        <item x="1543"/>
        <item x="1804"/>
        <item x="2096"/>
        <item x="3836"/>
        <item x="1667"/>
        <item x="1088"/>
        <item x="2443"/>
        <item x="864"/>
        <item x="1100"/>
        <item x="2007"/>
        <item x="2262"/>
        <item x="3656"/>
        <item x="1905"/>
        <item x="2705"/>
        <item x="2627"/>
        <item x="1234"/>
        <item x="2991"/>
        <item x="863"/>
        <item x="2439"/>
        <item x="2187"/>
        <item x="1062"/>
        <item x="2005"/>
        <item x="1246"/>
        <item x="2587"/>
        <item x="2502"/>
        <item x="3058"/>
        <item x="1216"/>
        <item x="1967"/>
        <item x="3658"/>
        <item x="1247"/>
        <item x="2794"/>
        <item x="1492"/>
        <item x="2442"/>
        <item x="2616"/>
        <item x="1990"/>
        <item x="2057"/>
        <item x="3595"/>
        <item x="2290"/>
        <item x="2563"/>
        <item x="2715"/>
        <item x="1793"/>
        <item x="3589"/>
        <item x="1809"/>
        <item x="1581"/>
        <item x="2462"/>
        <item x="1700"/>
        <item x="1357"/>
        <item x="2441"/>
        <item x="3246"/>
        <item x="3081"/>
        <item x="2095"/>
        <item x="1210"/>
        <item x="4220"/>
        <item x="1806"/>
        <item x="3109"/>
        <item x="1854"/>
        <item x="1116"/>
        <item x="1295"/>
        <item x="3206"/>
        <item x="2970"/>
        <item x="3149"/>
        <item x="1493"/>
        <item x="2560"/>
        <item x="3238"/>
        <item x="3505"/>
        <item x="2508"/>
        <item x="1858"/>
        <item x="1097"/>
        <item x="2004"/>
        <item x="2704"/>
        <item x="2529"/>
        <item x="3223"/>
        <item x="2652"/>
        <item x="2230"/>
        <item x="1241"/>
        <item x="1552"/>
        <item x="2732"/>
        <item x="3103"/>
        <item x="2664"/>
        <item x="2610"/>
        <item x="2050"/>
        <item x="1808"/>
        <item x="2283"/>
        <item x="2488"/>
        <item x="2887"/>
        <item x="2854"/>
        <item x="1975"/>
        <item x="3088"/>
        <item x="2360"/>
        <item x="1117"/>
        <item x="2468"/>
        <item x="928"/>
        <item x="2365"/>
        <item x="3537"/>
        <item x="2941"/>
        <item x="2859"/>
        <item x="2990"/>
        <item x="2504"/>
        <item x="1495"/>
        <item x="2232"/>
        <item x="2564"/>
        <item x="2056"/>
        <item x="1009"/>
        <item x="1992"/>
        <item x="1063"/>
        <item x="1813"/>
        <item x="1169"/>
        <item x="3104"/>
        <item x="3422"/>
        <item x="3008"/>
        <item x="1939"/>
        <item x="1853"/>
        <item x="2853"/>
        <item x="2565"/>
        <item x="1922"/>
        <item x="2046"/>
        <item x="1440"/>
        <item x="3105"/>
        <item x="2702"/>
        <item x="1008"/>
        <item x="2040"/>
        <item x="1810"/>
        <item x="3133"/>
        <item x="3134"/>
        <item x="3184"/>
        <item x="2858"/>
        <item x="2884"/>
        <item x="2618"/>
        <item x="3225"/>
        <item x="2445"/>
        <item x="3662"/>
        <item x="1855"/>
        <item x="867"/>
        <item x="2407"/>
        <item x="993"/>
        <item x="1153"/>
        <item x="1497"/>
        <item x="1164"/>
        <item x="1553"/>
        <item x="2444"/>
        <item x="845"/>
        <item x="3020"/>
        <item x="3033"/>
        <item x="1890"/>
        <item x="3281"/>
        <item x="1903"/>
        <item x="2707"/>
        <item x="1996"/>
        <item x="3599"/>
        <item x="1504"/>
        <item x="1898"/>
        <item x="2019"/>
        <item x="2972"/>
        <item x="1593"/>
        <item x="2477"/>
        <item x="1616"/>
        <item x="1978"/>
        <item x="3065"/>
        <item x="3089"/>
        <item x="2392"/>
        <item x="2528"/>
        <item x="1152"/>
        <item x="3208"/>
        <item x="2434"/>
        <item x="2361"/>
        <item x="3227"/>
        <item x="3655"/>
        <item x="4219"/>
        <item x="3097"/>
        <item x="2653"/>
        <item x="2394"/>
        <item x="1507"/>
        <item x="3342"/>
        <item x="2199"/>
        <item x="2042"/>
        <item x="1993"/>
        <item x="1576"/>
        <item x="3236"/>
        <item x="1994"/>
        <item x="3198"/>
        <item x="1584"/>
        <item x="2362"/>
        <item x="3410"/>
        <item x="1836"/>
        <item x="1912"/>
        <item x="1498"/>
        <item x="2641"/>
        <item x="1358"/>
        <item x="1559"/>
        <item x="2350"/>
        <item x="2156"/>
        <item x="2837"/>
        <item x="3450"/>
        <item x="2949"/>
        <item x="3067"/>
        <item x="1742"/>
        <item x="2586"/>
        <item x="1893"/>
        <item x="3428"/>
        <item x="1068"/>
        <item x="1123"/>
        <item x="2097"/>
        <item x="1866"/>
        <item x="2917"/>
        <item x="2816"/>
        <item x="1818"/>
        <item x="2478"/>
        <item x="2703"/>
        <item x="2973"/>
        <item x="706"/>
        <item x="1840"/>
        <item x="2292"/>
        <item x="4085"/>
        <item x="2776"/>
        <item x="2839"/>
        <item x="1180"/>
        <item x="1173"/>
        <item x="1711"/>
        <item x="1963"/>
        <item x="1991"/>
        <item x="3066"/>
        <item x="3311"/>
        <item x="1878"/>
        <item x="1921"/>
        <item x="1979"/>
        <item x="1606"/>
        <item x="3528"/>
        <item x="1812"/>
        <item x="2369"/>
        <item x="1170"/>
        <item x="3179"/>
        <item x="2518"/>
        <item x="3542"/>
        <item x="1887"/>
        <item x="1540"/>
        <item x="1010"/>
        <item x="2806"/>
        <item x="2554"/>
        <item x="3127"/>
        <item x="3256"/>
        <item x="3438"/>
        <item x="4071"/>
        <item x="2750"/>
        <item x="2886"/>
        <item x="2612"/>
        <item x="1894"/>
        <item x="2494"/>
        <item x="2352"/>
        <item x="2236"/>
        <item x="3289"/>
        <item x="2514"/>
        <item x="2449"/>
        <item x="997"/>
        <item x="2944"/>
        <item x="1814"/>
        <item x="2651"/>
        <item x="1817"/>
        <item x="1734"/>
        <item x="3503"/>
        <item x="1122"/>
        <item x="2320"/>
        <item x="2101"/>
        <item x="2940"/>
        <item x="2446"/>
        <item x="3169"/>
        <item x="4236"/>
        <item x="2708"/>
        <item x="3173"/>
        <item x="2363"/>
        <item x="2491"/>
        <item x="3774"/>
        <item x="1575"/>
        <item x="2648"/>
        <item x="2138"/>
        <item x="2461"/>
        <item x="2364"/>
        <item x="2094"/>
        <item x="1701"/>
        <item x="2447"/>
        <item x="3055"/>
        <item x="2130"/>
        <item x="3064"/>
        <item x="2909"/>
        <item x="3174"/>
        <item x="1920"/>
        <item x="2322"/>
        <item x="3181"/>
        <item x="1895"/>
        <item x="1439"/>
        <item x="3052"/>
        <item x="3800"/>
        <item x="3361"/>
        <item x="2314"/>
        <item x="1105"/>
        <item x="1605"/>
        <item x="2168"/>
        <item x="2613"/>
        <item x="2971"/>
        <item x="1704"/>
        <item x="1934"/>
        <item x="2625"/>
        <item x="2523"/>
        <item x="3818"/>
        <item x="2302"/>
        <item x="2752"/>
        <item x="2720"/>
        <item x="1067"/>
        <item x="2569"/>
        <item x="2058"/>
        <item x="2293"/>
        <item x="1900"/>
        <item x="1885"/>
        <item x="2751"/>
        <item x="2241"/>
        <item x="2912"/>
        <item x="2709"/>
        <item x="1070"/>
        <item x="2496"/>
        <item x="3138"/>
        <item x="4068"/>
        <item x="2753"/>
        <item x="3053"/>
        <item x="2650"/>
        <item x="3135"/>
        <item x="3217"/>
        <item x="12"/>
        <item x="3272"/>
        <item x="2783"/>
        <item x="2910"/>
        <item x="3278"/>
        <item x="4059"/>
        <item x="3106"/>
        <item x="2597"/>
        <item x="1815"/>
        <item x="2874"/>
        <item x="3451"/>
        <item x="4050"/>
        <item x="1572"/>
        <item x="2622"/>
        <item x="2894"/>
        <item x="2633"/>
        <item x="2942"/>
        <item x="2329"/>
        <item x="2182"/>
        <item x="2323"/>
        <item x="2450"/>
        <item x="2608"/>
        <item x="3750"/>
        <item x="2069"/>
        <item x="2374"/>
        <item x="1937"/>
        <item x="2809"/>
        <item x="1987"/>
        <item x="1902"/>
        <item x="3479"/>
        <item x="399"/>
        <item x="3282"/>
        <item x="2998"/>
        <item x="2131"/>
        <item x="856"/>
        <item x="1426"/>
        <item x="2712"/>
        <item x="1917"/>
        <item x="3555"/>
        <item x="1842"/>
        <item x="2945"/>
        <item x="2719"/>
        <item x="2386"/>
        <item x="2777"/>
        <item x="1632"/>
        <item x="1594"/>
        <item x="3247"/>
        <item x="3237"/>
        <item x="2149"/>
        <item x="3838"/>
        <item x="3323"/>
        <item x="3091"/>
        <item x="1896"/>
        <item x="3252"/>
        <item x="2866"/>
        <item x="2780"/>
        <item x="4185"/>
        <item x="3350"/>
        <item x="2647"/>
        <item x="1200"/>
        <item x="1844"/>
        <item x="2876"/>
        <item x="2865"/>
        <item x="3452"/>
        <item x="2037"/>
        <item x="2570"/>
        <item x="2457"/>
        <item x="1595"/>
        <item x="3286"/>
        <item x="2575"/>
        <item x="1843"/>
        <item x="3517"/>
        <item x="2038"/>
        <item x="2454"/>
        <item x="1547"/>
        <item x="3273"/>
        <item x="2194"/>
        <item x="3274"/>
        <item x="1816"/>
        <item x="3267"/>
        <item x="4066"/>
        <item x="1546"/>
        <item x="4196"/>
        <item x="1432"/>
        <item x="2285"/>
        <item x="4192"/>
        <item x="2572"/>
        <item x="2869"/>
        <item x="1197"/>
        <item x="3360"/>
        <item x="2511"/>
        <item x="3170"/>
        <item x="3139"/>
        <item x="2743"/>
        <item x="3288"/>
        <item x="4018"/>
        <item x="2864"/>
        <item x="3495"/>
        <item x="3338"/>
        <item x="2023"/>
        <item x="3536"/>
        <item x="1908"/>
        <item x="2505"/>
        <item x="927"/>
        <item x="2498"/>
        <item x="2863"/>
        <item x="3276"/>
        <item x="2785"/>
        <item x="3051"/>
        <item x="3556"/>
        <item x="3092"/>
        <item x="3136"/>
        <item x="3313"/>
        <item x="2614"/>
        <item x="3340"/>
        <item x="4193"/>
        <item x="3394"/>
        <item x="3339"/>
        <item x="3060"/>
        <item x="3514"/>
        <item x="3013"/>
        <item x="3171"/>
        <item x="4178"/>
        <item x="2644"/>
        <item x="1901"/>
        <item x="2948"/>
        <item x="4245"/>
        <item x="3358"/>
        <item x="631"/>
        <item x="3314"/>
        <item x="1938"/>
        <item x="2147"/>
        <item x="3375"/>
        <item x="1879"/>
        <item x="2181"/>
        <item x="3101"/>
        <item x="3192"/>
        <item x="3335"/>
        <item x="3202"/>
        <item x="2018"/>
        <item x="1729"/>
        <item x="3201"/>
        <item x="2500"/>
        <item x="2911"/>
        <item x="2913"/>
        <item x="2180"/>
        <item x="3406"/>
        <item x="2497"/>
        <item x="4198"/>
        <item x="2495"/>
        <item x="2585"/>
        <item x="3366"/>
        <item x="3403"/>
        <item x="2253"/>
        <item x="3331"/>
        <item x="2258"/>
        <item x="3137"/>
        <item x="3469"/>
        <item x="4207"/>
        <item x="3441"/>
        <item x="2718"/>
        <item x="3492"/>
        <item x="3384"/>
        <item x="776"/>
        <item x="4246"/>
        <item x="3332"/>
        <item x="3425"/>
        <item x="4267"/>
        <item x="866"/>
        <item x="3529"/>
        <item x="2624"/>
        <item x="3068"/>
        <item x="3463"/>
        <item x="2151"/>
        <item x="4259"/>
        <item x="1415"/>
        <item x="3310"/>
        <item x="1365"/>
        <item x="3398"/>
        <item x="2786"/>
        <item x="1303"/>
        <item x="3944"/>
        <item x="3533"/>
        <item x="4249"/>
        <item x="3315"/>
        <item x="2070"/>
        <item x="3269"/>
        <item x="4223"/>
        <item x="2499"/>
        <item x="3022"/>
        <item x="2162"/>
        <item x="3391"/>
        <item x="1215"/>
        <item x="423"/>
        <item x="2811"/>
        <item x="4170"/>
        <item x="3317"/>
        <item x="3337"/>
        <item x="3552"/>
        <item x="3367"/>
        <item x="3327"/>
        <item x="3318"/>
        <item x="3199"/>
        <item x="3334"/>
        <item x="3155"/>
        <item x="3364"/>
        <item x="2165"/>
        <item x="3341"/>
        <item x="3186"/>
        <item x="3330"/>
        <item x="3290"/>
        <item x="3488"/>
        <item x="1880"/>
        <item x="4194"/>
        <item x="3565"/>
        <item x="3292"/>
        <item x="2629"/>
        <item x="3300"/>
        <item x="3241"/>
        <item x="2772"/>
        <item x="3413"/>
        <item x="2784"/>
        <item x="3431"/>
        <item x="1455"/>
        <item x="1906"/>
        <item x="3083"/>
        <item x="3363"/>
        <item x="3392"/>
        <item x="1622"/>
        <item x="1585"/>
        <item x="3985"/>
        <item x="2128"/>
        <item x="3312"/>
        <item x="1592"/>
        <item x="3475"/>
        <item x="4062"/>
        <item x="3404"/>
        <item x="3515"/>
        <item x="3453"/>
        <item x="3427"/>
        <item x="3465"/>
        <item x="4199"/>
        <item x="3564"/>
        <item x="3439"/>
        <item x="3462"/>
        <item x="3566"/>
        <item x="1731"/>
        <item x="636"/>
        <item x="3411"/>
        <item x="2177"/>
        <item x="1737"/>
        <item x="3498"/>
        <item x="1217"/>
        <item x="3378"/>
        <item x="857"/>
        <item x="3429"/>
        <item x="2200"/>
        <item x="2234"/>
        <item x="3254"/>
        <item x="3401"/>
        <item x="3359"/>
        <item x="2890"/>
        <item x="3396"/>
        <item x="3399"/>
        <item x="3412"/>
        <item x="4268"/>
        <item x="3308"/>
        <item x="3480"/>
        <item x="2127"/>
        <item x="780"/>
        <item x="3400"/>
        <item x="3322"/>
        <item x="3387"/>
        <item x="3496"/>
        <item x="2643"/>
        <item x="3357"/>
        <item x="2034"/>
        <item x="4200"/>
        <item x="3333"/>
        <item x="3266"/>
        <item x="3352"/>
        <item x="1220"/>
        <item x="2994"/>
        <item x="3448"/>
        <item x="2793"/>
        <item x="3875"/>
        <item x="3415"/>
        <item x="3306"/>
        <item x="3546"/>
        <item x="4201"/>
        <item x="3557"/>
        <item x="3554"/>
        <item x="3460"/>
        <item x="3390"/>
        <item x="3567"/>
        <item x="3298"/>
        <item x="3493"/>
        <item x="3407"/>
        <item x="3878"/>
        <item x="2126"/>
        <item x="3455"/>
        <item x="3570"/>
        <item x="1089"/>
        <item x="3545"/>
        <item x="3458"/>
        <item x="1044"/>
        <item x="3379"/>
        <item x="3447"/>
        <item x="630"/>
        <item x="3456"/>
        <item x="3110"/>
        <item x="3491"/>
        <item x="1904"/>
        <item x="3486"/>
        <item x="2099"/>
        <item x="3504"/>
        <item x="3301"/>
        <item x="3348"/>
        <item x="3531"/>
        <item x="3365"/>
        <item x="3371"/>
        <item x="3419"/>
        <item x="24"/>
        <item x="3328"/>
        <item x="3518"/>
        <item x="3512"/>
        <item x="859"/>
        <item x="2788"/>
        <item x="3553"/>
        <item x="2950"/>
        <item x="3356"/>
        <item x="4147"/>
        <item x="4251"/>
        <item x="3520"/>
        <item x="826"/>
        <item x="3178"/>
        <item x="2129"/>
        <item x="3523"/>
        <item x="3443"/>
        <item x="3408"/>
        <item x="4202"/>
        <item x="979"/>
        <item x="1348"/>
        <item x="2021"/>
        <item x="3305"/>
        <item x="3275"/>
        <item x="8"/>
        <item x="3409"/>
        <item x="3446"/>
        <item x="1588"/>
        <item x="3346"/>
        <item x="3506"/>
        <item x="4019"/>
        <item x="3393"/>
        <item x="1128"/>
        <item x="3477"/>
        <item x="3500"/>
        <item x="3981"/>
        <item x="3497"/>
        <item x="4016"/>
        <item x="3902"/>
        <item x="3525"/>
        <item x="400"/>
        <item x="2201"/>
        <item x="3418"/>
        <item x="3541"/>
        <item x="3454"/>
        <item x="4254"/>
        <item x="3370"/>
        <item x="3519"/>
        <item x="3494"/>
        <item x="3461"/>
        <item x="2024"/>
        <item x="3345"/>
        <item x="3819"/>
        <item x="3466"/>
        <item x="1907"/>
        <item x="3530"/>
        <item x="3442"/>
        <item x="2198"/>
        <item x="3414"/>
        <item x="3490"/>
        <item x="1043"/>
        <item x="3353"/>
        <item x="2022"/>
        <item x="4031"/>
        <item x="3344"/>
        <item x="3509"/>
        <item x="936"/>
        <item x="1349"/>
        <item x="2249"/>
        <item x="3484"/>
        <item x="3347"/>
        <item x="1838"/>
        <item x="3467"/>
        <item x="2100"/>
        <item x="3349"/>
        <item x="3381"/>
        <item x="4203"/>
        <item x="4020"/>
        <item x="3416"/>
        <item x="2632"/>
        <item x="1721"/>
        <item x="3513"/>
        <item t="default"/>
      </items>
    </pivotField>
    <pivotField axis="axisRow" showAll="0">
      <items count="8">
        <item x="6"/>
        <item x="5"/>
        <item x="1"/>
        <item x="4"/>
        <item x="3"/>
        <item x="2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4" showAll="0"/>
    <pivotField numFmtId="14" showAll="0"/>
    <pivotField numFmtId="14" showAll="0"/>
    <pivotField numFmtId="1" showAll="0"/>
    <pivotField showAl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30AC78-94DB-403E-A5C0-3AFB480E6EDA}" name="PivotTable2" cacheId="1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2" firstHeaderRow="1" firstDataRow="1" firstDataCol="1"/>
  <pivotFields count="30">
    <pivotField showAll="0"/>
    <pivotField dataField="1" showAll="0"/>
    <pivotField axis="axisRow" showAll="0">
      <items count="9">
        <item x="4"/>
        <item x="6"/>
        <item x="0"/>
        <item x="3"/>
        <item x="2"/>
        <item x="1"/>
        <item x="5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Count of no registrasi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9E4879-E25C-456A-B83D-7CEE4EDFABF6}" name="PivotTable1" cacheId="2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D12" firstHeaderRow="1" firstDataRow="2" firstDataCol="1" rowPageCount="3" colPageCount="1"/>
  <pivotFields count="18">
    <pivotField showAll="0"/>
    <pivotField dataField="1" showAll="0"/>
    <pivotField axis="axisPage" showAll="0">
      <items count="8">
        <item x="6"/>
        <item x="5"/>
        <item x="1"/>
        <item x="4"/>
        <item x="3"/>
        <item x="2"/>
        <item x="0"/>
        <item t="default"/>
      </items>
    </pivotField>
    <pivotField axis="axisPage" showAll="0">
      <items count="6">
        <item x="4"/>
        <item x="3"/>
        <item x="1"/>
        <item x="2"/>
        <item x="0"/>
        <item t="default"/>
      </items>
    </pivotField>
    <pivotField axis="axisCol" showAll="0">
      <items count="5">
        <item x="2"/>
        <item x="3"/>
        <item x="0"/>
        <item x="1"/>
        <item t="default"/>
      </items>
    </pivotField>
    <pivotField axis="axisRow" showAll="0">
      <items count="7">
        <item x="5"/>
        <item x="4"/>
        <item x="3"/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numFmtId="14" showAll="0"/>
    <pivotField numFmtId="14" showAll="0"/>
    <pivotField numFmtId="14" showAll="0"/>
    <pivotField numFmtId="14" showAll="0"/>
    <pivotField numFmtId="1" showAll="0"/>
    <pivotField axis="axisPage" multipleItemSelectionAllowed="1" showAll="0">
      <items count="4">
        <item h="1" x="2"/>
        <item h="1" x="1"/>
        <item x="0"/>
        <item t="default"/>
      </items>
    </pivotField>
  </pivotFields>
  <rowFields count="1">
    <field x="5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1">
    <field x="4"/>
  </colFields>
  <colItems count="3">
    <i>
      <x v="2"/>
    </i>
    <i>
      <x v="3"/>
    </i>
    <i t="grand">
      <x/>
    </i>
  </colItems>
  <pageFields count="3">
    <pageField fld="17" hier="-1"/>
    <pageField fld="2" hier="-1"/>
    <pageField fld="3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8C53B7-A8FB-4702-BC63-6A5A8D29F042}" name="PivotTable1" cacheId="2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F39" firstHeaderRow="1" firstDataRow="2" firstDataCol="1" rowPageCount="3" colPageCount="1"/>
  <pivotFields count="18">
    <pivotField showAll="0"/>
    <pivotField dataField="1" showAll="0"/>
    <pivotField axis="axisPage" showAll="0">
      <items count="8">
        <item x="6"/>
        <item x="5"/>
        <item x="1"/>
        <item x="4"/>
        <item x="3"/>
        <item x="2"/>
        <item x="0"/>
        <item t="default"/>
      </items>
    </pivotField>
    <pivotField axis="axisPage" showAll="0">
      <items count="6">
        <item x="4"/>
        <item x="3"/>
        <item x="1"/>
        <item x="2"/>
        <item x="0"/>
        <item t="default"/>
      </items>
    </pivotField>
    <pivotField axis="axisCol" showAll="0">
      <items count="5">
        <item x="2"/>
        <item x="3"/>
        <item x="0"/>
        <item x="1"/>
        <item t="default"/>
      </items>
    </pivotField>
    <pivotField showAll="0">
      <items count="7">
        <item x="5"/>
        <item x="4"/>
        <item x="3"/>
        <item x="2"/>
        <item x="1"/>
        <item x="0"/>
        <item t="default"/>
      </items>
    </pivotField>
    <pivotField axis="axisRow" showAll="0">
      <items count="37">
        <item x="20"/>
        <item x="24"/>
        <item x="35"/>
        <item x="0"/>
        <item x="10"/>
        <item x="26"/>
        <item x="21"/>
        <item x="14"/>
        <item x="30"/>
        <item x="1"/>
        <item x="27"/>
        <item x="9"/>
        <item x="34"/>
        <item x="16"/>
        <item x="5"/>
        <item x="31"/>
        <item x="29"/>
        <item x="4"/>
        <item x="28"/>
        <item x="12"/>
        <item x="32"/>
        <item x="25"/>
        <item x="2"/>
        <item x="19"/>
        <item x="6"/>
        <item x="22"/>
        <item x="15"/>
        <item x="23"/>
        <item x="11"/>
        <item x="18"/>
        <item x="3"/>
        <item x="8"/>
        <item x="13"/>
        <item x="17"/>
        <item x="33"/>
        <item x="7"/>
        <item t="default"/>
      </items>
    </pivotField>
    <pivotField showAll="0"/>
    <pivotField showAll="0"/>
    <pivotField showAll="0"/>
    <pivotField showAll="0"/>
    <pivotField showAll="0"/>
    <pivotField numFmtId="14" showAll="0"/>
    <pivotField numFmtId="14" showAll="0"/>
    <pivotField numFmtId="14" showAll="0"/>
    <pivotField numFmtId="14" showAll="0"/>
    <pivotField numFmtId="1" showAll="0"/>
    <pivotField axis="axisPage" multipleItemSelectionAllowed="1" showAll="0">
      <items count="4">
        <item h="1" x="2"/>
        <item x="1"/>
        <item x="0"/>
        <item t="default"/>
      </items>
    </pivotField>
  </pivotFields>
  <rowFields count="1">
    <field x="6"/>
  </rowFields>
  <rowItems count="33">
    <i>
      <x v="1"/>
    </i>
    <i>
      <x v="2"/>
    </i>
    <i>
      <x v="3"/>
    </i>
    <i>
      <x v="4"/>
    </i>
    <i>
      <x v="5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4"/>
    </i>
    <i>
      <x v="25"/>
    </i>
    <i>
      <x v="26"/>
    </i>
    <i>
      <x v="27"/>
    </i>
    <i>
      <x v="28"/>
    </i>
    <i>
      <x v="30"/>
    </i>
    <i>
      <x v="31"/>
    </i>
    <i>
      <x v="32"/>
    </i>
    <i>
      <x v="33"/>
    </i>
    <i>
      <x v="34"/>
    </i>
    <i>
      <x v="35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pageFields count="3">
    <pageField fld="17" hier="-1"/>
    <pageField fld="2" hier="-1"/>
    <pageField fld="3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ED7AE7-668C-4587-8BEE-3D7737C81FA6}" name="PivotTable1" cacheId="2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C13" firstHeaderRow="1" firstDataRow="2" firstDataCol="1" rowPageCount="3" colPageCount="1"/>
  <pivotFields count="18">
    <pivotField showAll="0"/>
    <pivotField dataField="1" showAll="0"/>
    <pivotField axis="axisPage" showAll="0">
      <items count="8">
        <item x="6"/>
        <item x="5"/>
        <item x="1"/>
        <item x="4"/>
        <item x="3"/>
        <item x="2"/>
        <item x="0"/>
        <item t="default"/>
      </items>
    </pivotField>
    <pivotField axis="axisPage" showAll="0">
      <items count="6">
        <item x="4"/>
        <item x="3"/>
        <item x="1"/>
        <item x="2"/>
        <item x="0"/>
        <item t="default"/>
      </items>
    </pivotField>
    <pivotField axis="axisCol" showAll="0">
      <items count="5">
        <item x="2"/>
        <item x="3"/>
        <item x="0"/>
        <item x="1"/>
        <item t="default"/>
      </items>
    </pivotField>
    <pivotField showAll="0">
      <items count="7">
        <item x="5"/>
        <item x="4"/>
        <item x="3"/>
        <item x="2"/>
        <item x="1"/>
        <item x="0"/>
        <item t="default"/>
      </items>
    </pivotField>
    <pivotField axis="axisRow" showAll="0">
      <items count="37">
        <item x="20"/>
        <item x="24"/>
        <item x="35"/>
        <item x="0"/>
        <item x="10"/>
        <item x="26"/>
        <item x="21"/>
        <item x="14"/>
        <item x="30"/>
        <item x="1"/>
        <item x="27"/>
        <item x="9"/>
        <item x="34"/>
        <item x="16"/>
        <item x="5"/>
        <item x="31"/>
        <item x="29"/>
        <item x="4"/>
        <item x="28"/>
        <item x="12"/>
        <item x="32"/>
        <item x="25"/>
        <item x="2"/>
        <item x="19"/>
        <item x="6"/>
        <item x="22"/>
        <item x="15"/>
        <item x="23"/>
        <item x="11"/>
        <item x="18"/>
        <item x="3"/>
        <item x="8"/>
        <item x="13"/>
        <item x="17"/>
        <item x="33"/>
        <item x="7"/>
        <item t="default"/>
      </items>
    </pivotField>
    <pivotField showAll="0"/>
    <pivotField showAll="0"/>
    <pivotField showAll="0"/>
    <pivotField showAll="0"/>
    <pivotField showAll="0"/>
    <pivotField numFmtId="14" showAll="0"/>
    <pivotField numFmtId="14" showAll="0"/>
    <pivotField numFmtId="14" showAll="0"/>
    <pivotField numFmtId="14" showAll="0"/>
    <pivotField numFmtId="1" showAll="0"/>
    <pivotField axis="axisPage" multipleItemSelectionAllowed="1" showAll="0">
      <items count="4">
        <item x="2"/>
        <item h="1" x="1"/>
        <item h="1" x="0"/>
        <item t="default"/>
      </items>
    </pivotField>
  </pivotFields>
  <rowFields count="1">
    <field x="6"/>
  </rowFields>
  <rowItems count="7">
    <i>
      <x/>
    </i>
    <i>
      <x v="6"/>
    </i>
    <i>
      <x v="17"/>
    </i>
    <i>
      <x v="23"/>
    </i>
    <i>
      <x v="29"/>
    </i>
    <i>
      <x v="30"/>
    </i>
    <i t="grand">
      <x/>
    </i>
  </rowItems>
  <colFields count="1">
    <field x="4"/>
  </colFields>
  <colItems count="2">
    <i>
      <x/>
    </i>
    <i t="grand">
      <x/>
    </i>
  </colItems>
  <pageFields count="3">
    <pageField fld="17" hier="-1"/>
    <pageField fld="2" hier="-1"/>
    <pageField fld="3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CDC0FA-7434-4487-9D95-DAC85B673190}" name="PivotTable1" cacheId="2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F45" firstHeaderRow="1" firstDataRow="2" firstDataCol="1" rowPageCount="3" colPageCount="1"/>
  <pivotFields count="18">
    <pivotField showAll="0"/>
    <pivotField dataField="1" showAll="0"/>
    <pivotField axis="axisPage" showAll="0">
      <items count="8">
        <item x="6"/>
        <item x="5"/>
        <item x="1"/>
        <item x="4"/>
        <item x="3"/>
        <item x="2"/>
        <item x="0"/>
        <item t="default"/>
      </items>
    </pivotField>
    <pivotField axis="axisPage" showAll="0">
      <items count="6">
        <item x="4"/>
        <item x="3"/>
        <item x="1"/>
        <item x="2"/>
        <item x="0"/>
        <item t="default"/>
      </items>
    </pivotField>
    <pivotField axis="axisCol" showAll="0">
      <items count="5">
        <item x="2"/>
        <item x="3"/>
        <item x="0"/>
        <item x="1"/>
        <item t="default"/>
      </items>
    </pivotField>
    <pivotField showAll="0">
      <items count="7">
        <item x="5"/>
        <item x="4"/>
        <item x="3"/>
        <item x="2"/>
        <item x="1"/>
        <item x="0"/>
        <item t="default"/>
      </items>
    </pivotField>
    <pivotField showAll="0">
      <items count="37">
        <item x="20"/>
        <item x="24"/>
        <item x="35"/>
        <item x="0"/>
        <item x="10"/>
        <item x="26"/>
        <item x="21"/>
        <item x="14"/>
        <item x="30"/>
        <item x="1"/>
        <item x="27"/>
        <item x="9"/>
        <item x="34"/>
        <item x="16"/>
        <item x="5"/>
        <item x="31"/>
        <item x="29"/>
        <item x="4"/>
        <item x="28"/>
        <item x="12"/>
        <item x="32"/>
        <item x="25"/>
        <item x="2"/>
        <item x="19"/>
        <item x="6"/>
        <item x="22"/>
        <item x="15"/>
        <item x="23"/>
        <item x="11"/>
        <item x="18"/>
        <item x="3"/>
        <item x="8"/>
        <item x="13"/>
        <item x="17"/>
        <item x="33"/>
        <item x="7"/>
        <item t="default"/>
      </items>
    </pivotField>
    <pivotField axis="axisRow" showAll="0">
      <items count="39">
        <item x="21"/>
        <item x="24"/>
        <item x="25"/>
        <item x="23"/>
        <item x="20"/>
        <item x="14"/>
        <item x="29"/>
        <item x="5"/>
        <item x="12"/>
        <item x="17"/>
        <item x="27"/>
        <item x="4"/>
        <item x="35"/>
        <item x="11"/>
        <item x="0"/>
        <item x="33"/>
        <item x="6"/>
        <item x="34"/>
        <item x="28"/>
        <item x="8"/>
        <item x="30"/>
        <item x="37"/>
        <item x="2"/>
        <item x="9"/>
        <item x="36"/>
        <item x="31"/>
        <item x="7"/>
        <item x="16"/>
        <item x="32"/>
        <item x="1"/>
        <item x="3"/>
        <item x="26"/>
        <item x="19"/>
        <item x="18"/>
        <item x="15"/>
        <item x="13"/>
        <item x="22"/>
        <item x="10"/>
        <item t="default"/>
      </items>
    </pivotField>
    <pivotField showAll="0"/>
    <pivotField showAll="0"/>
    <pivotField showAll="0"/>
    <pivotField showAll="0"/>
    <pivotField numFmtId="14" showAll="0"/>
    <pivotField numFmtId="14" showAll="0"/>
    <pivotField numFmtId="14" showAll="0"/>
    <pivotField numFmtId="14" showAll="0"/>
    <pivotField numFmtId="1" showAll="0"/>
    <pivotField axis="axisPage" showAll="0">
      <items count="4">
        <item x="2"/>
        <item x="1"/>
        <item x="0"/>
        <item t="default"/>
      </items>
    </pivotField>
  </pivotFields>
  <rowFields count="1">
    <field x="7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pageFields count="3">
    <pageField fld="17" hier="-1"/>
    <pageField fld="2" hier="-1"/>
    <pageField fld="3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922E78-EA2B-4C8B-9C14-FF5156E4C393}" name="PivotTable1" cacheId="2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F39" firstHeaderRow="1" firstDataRow="2" firstDataCol="1" rowPageCount="3" colPageCount="1"/>
  <pivotFields count="18">
    <pivotField showAll="0"/>
    <pivotField dataField="1" showAll="0"/>
    <pivotField axis="axisPage" showAll="0">
      <items count="8">
        <item x="6"/>
        <item x="5"/>
        <item x="1"/>
        <item x="4"/>
        <item x="3"/>
        <item x="2"/>
        <item x="0"/>
        <item t="default"/>
      </items>
    </pivotField>
    <pivotField axis="axisPage" showAll="0">
      <items count="6">
        <item x="4"/>
        <item x="3"/>
        <item x="1"/>
        <item x="2"/>
        <item x="0"/>
        <item t="default"/>
      </items>
    </pivotField>
    <pivotField axis="axisCol" showAll="0">
      <items count="5">
        <item x="2"/>
        <item x="3"/>
        <item x="0"/>
        <item x="1"/>
        <item t="default"/>
      </items>
    </pivotField>
    <pivotField showAll="0">
      <items count="7">
        <item x="5"/>
        <item x="4"/>
        <item x="3"/>
        <item x="2"/>
        <item x="1"/>
        <item x="0"/>
        <item t="default"/>
      </items>
    </pivotField>
    <pivotField showAll="0">
      <items count="37">
        <item x="20"/>
        <item x="24"/>
        <item x="35"/>
        <item x="0"/>
        <item x="10"/>
        <item x="26"/>
        <item x="21"/>
        <item x="14"/>
        <item x="30"/>
        <item x="1"/>
        <item x="27"/>
        <item x="9"/>
        <item x="34"/>
        <item x="16"/>
        <item x="5"/>
        <item x="31"/>
        <item x="29"/>
        <item x="4"/>
        <item x="28"/>
        <item x="12"/>
        <item x="32"/>
        <item x="25"/>
        <item x="2"/>
        <item x="19"/>
        <item x="6"/>
        <item x="22"/>
        <item x="15"/>
        <item x="23"/>
        <item x="11"/>
        <item x="18"/>
        <item x="3"/>
        <item x="8"/>
        <item x="13"/>
        <item x="17"/>
        <item x="33"/>
        <item x="7"/>
        <item t="default"/>
      </items>
    </pivotField>
    <pivotField showAll="0">
      <items count="39">
        <item x="21"/>
        <item x="24"/>
        <item x="25"/>
        <item x="23"/>
        <item x="20"/>
        <item x="14"/>
        <item x="29"/>
        <item x="5"/>
        <item x="12"/>
        <item x="17"/>
        <item x="27"/>
        <item x="4"/>
        <item x="35"/>
        <item x="11"/>
        <item x="0"/>
        <item x="33"/>
        <item x="6"/>
        <item x="34"/>
        <item x="28"/>
        <item x="8"/>
        <item x="30"/>
        <item x="37"/>
        <item x="2"/>
        <item x="9"/>
        <item x="36"/>
        <item x="31"/>
        <item x="7"/>
        <item x="16"/>
        <item x="32"/>
        <item x="1"/>
        <item x="3"/>
        <item x="26"/>
        <item x="19"/>
        <item x="18"/>
        <item x="15"/>
        <item x="13"/>
        <item x="22"/>
        <item x="10"/>
        <item t="default"/>
      </items>
    </pivotField>
    <pivotField axis="axisRow" showAll="0">
      <items count="33">
        <item x="16"/>
        <item x="23"/>
        <item x="22"/>
        <item x="20"/>
        <item x="27"/>
        <item x="21"/>
        <item x="4"/>
        <item x="15"/>
        <item x="1"/>
        <item x="7"/>
        <item x="26"/>
        <item x="3"/>
        <item x="19"/>
        <item x="0"/>
        <item x="29"/>
        <item x="30"/>
        <item x="25"/>
        <item x="8"/>
        <item x="31"/>
        <item x="11"/>
        <item x="24"/>
        <item x="2"/>
        <item x="28"/>
        <item x="5"/>
        <item x="18"/>
        <item x="12"/>
        <item x="14"/>
        <item x="10"/>
        <item x="17"/>
        <item x="6"/>
        <item x="13"/>
        <item x="9"/>
        <item t="default"/>
      </items>
    </pivotField>
    <pivotField showAll="0"/>
    <pivotField showAll="0"/>
    <pivotField showAll="0"/>
    <pivotField numFmtId="14" showAll="0"/>
    <pivotField numFmtId="14" showAll="0"/>
    <pivotField numFmtId="14" showAll="0"/>
    <pivotField numFmtId="14" showAll="0"/>
    <pivotField numFmtId="1" showAll="0"/>
    <pivotField axis="axisPage" showAll="0">
      <items count="4">
        <item x="2"/>
        <item x="1"/>
        <item x="0"/>
        <item t="default"/>
      </items>
    </pivotField>
  </pivotFields>
  <rowFields count="1">
    <field x="8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pageFields count="3">
    <pageField fld="17" hier="-1"/>
    <pageField fld="2" hier="-1"/>
    <pageField fld="3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18EFB-C134-4F3E-BDC7-2AA2688FF6B9}">
  <dimension ref="A1:E56"/>
  <sheetViews>
    <sheetView tabSelected="1" topLeftCell="A34" workbookViewId="0">
      <selection activeCell="E51" sqref="E51"/>
    </sheetView>
  </sheetViews>
  <sheetFormatPr defaultRowHeight="14.5" x14ac:dyDescent="0.35"/>
  <cols>
    <col min="1" max="1" width="12.36328125" bestFit="1" customWidth="1"/>
    <col min="2" max="2" width="19" bestFit="1" customWidth="1"/>
    <col min="3" max="3" width="14.08984375" customWidth="1"/>
    <col min="4" max="4" width="18.7265625" bestFit="1" customWidth="1"/>
    <col min="5" max="5" width="10.7265625" bestFit="1" customWidth="1"/>
  </cols>
  <sheetData>
    <row r="1" spans="1:2" x14ac:dyDescent="0.35">
      <c r="A1" t="s">
        <v>4672</v>
      </c>
      <c r="B1" t="s">
        <v>5942</v>
      </c>
    </row>
    <row r="2" spans="1:2" x14ac:dyDescent="0.35">
      <c r="A2" s="17" t="s">
        <v>4546</v>
      </c>
      <c r="B2">
        <v>104</v>
      </c>
    </row>
    <row r="3" spans="1:2" x14ac:dyDescent="0.35">
      <c r="A3" s="17" t="s">
        <v>4526</v>
      </c>
      <c r="B3">
        <v>45</v>
      </c>
    </row>
    <row r="4" spans="1:2" x14ac:dyDescent="0.35">
      <c r="A4" s="17" t="s">
        <v>35</v>
      </c>
      <c r="B4">
        <v>483</v>
      </c>
    </row>
    <row r="5" spans="1:2" x14ac:dyDescent="0.35">
      <c r="A5" s="17" t="s">
        <v>3745</v>
      </c>
      <c r="B5">
        <v>124</v>
      </c>
    </row>
    <row r="6" spans="1:2" x14ac:dyDescent="0.35">
      <c r="A6" s="17" t="s">
        <v>3434</v>
      </c>
      <c r="B6">
        <v>294</v>
      </c>
    </row>
    <row r="7" spans="1:2" x14ac:dyDescent="0.35">
      <c r="A7" s="17" t="s">
        <v>61</v>
      </c>
      <c r="B7">
        <v>1999</v>
      </c>
    </row>
    <row r="8" spans="1:2" x14ac:dyDescent="0.35">
      <c r="A8" s="17" t="s">
        <v>24</v>
      </c>
      <c r="B8">
        <v>851</v>
      </c>
    </row>
    <row r="9" spans="1:2" x14ac:dyDescent="0.35">
      <c r="A9" s="17" t="s">
        <v>4673</v>
      </c>
      <c r="B9">
        <v>3900</v>
      </c>
    </row>
    <row r="11" spans="1:2" x14ac:dyDescent="0.35">
      <c r="A11" s="17" t="s">
        <v>5943</v>
      </c>
    </row>
    <row r="13" spans="1:2" x14ac:dyDescent="0.35">
      <c r="A13" t="s">
        <v>4672</v>
      </c>
      <c r="B13" t="s">
        <v>5938</v>
      </c>
    </row>
    <row r="14" spans="1:2" x14ac:dyDescent="0.35">
      <c r="A14" s="17" t="s">
        <v>4546</v>
      </c>
      <c r="B14">
        <v>105</v>
      </c>
    </row>
    <row r="15" spans="1:2" x14ac:dyDescent="0.35">
      <c r="A15" s="17" t="s">
        <v>4526</v>
      </c>
      <c r="B15">
        <v>45</v>
      </c>
    </row>
    <row r="16" spans="1:2" x14ac:dyDescent="0.35">
      <c r="A16" s="17" t="s">
        <v>35</v>
      </c>
      <c r="B16">
        <v>621</v>
      </c>
    </row>
    <row r="17" spans="1:4" x14ac:dyDescent="0.35">
      <c r="A17" s="17" t="s">
        <v>3745</v>
      </c>
      <c r="B17">
        <v>125</v>
      </c>
    </row>
    <row r="18" spans="1:4" x14ac:dyDescent="0.35">
      <c r="A18" s="17" t="s">
        <v>3434</v>
      </c>
      <c r="B18">
        <v>296</v>
      </c>
    </row>
    <row r="19" spans="1:4" x14ac:dyDescent="0.35">
      <c r="A19" s="17" t="s">
        <v>61</v>
      </c>
      <c r="B19">
        <v>2008</v>
      </c>
    </row>
    <row r="20" spans="1:4" x14ac:dyDescent="0.35">
      <c r="A20" s="17" t="s">
        <v>24</v>
      </c>
      <c r="B20">
        <v>855</v>
      </c>
    </row>
    <row r="21" spans="1:4" x14ac:dyDescent="0.35">
      <c r="A21" s="17" t="s">
        <v>4673</v>
      </c>
      <c r="B21">
        <v>4055</v>
      </c>
    </row>
    <row r="23" spans="1:4" x14ac:dyDescent="0.35">
      <c r="A23" s="17" t="s">
        <v>5944</v>
      </c>
    </row>
    <row r="25" spans="1:4" x14ac:dyDescent="0.35">
      <c r="A25" t="s">
        <v>5945</v>
      </c>
      <c r="B25" t="s">
        <v>5946</v>
      </c>
      <c r="C25" t="s">
        <v>5947</v>
      </c>
      <c r="D25" t="s">
        <v>5941</v>
      </c>
    </row>
    <row r="26" spans="1:4" x14ac:dyDescent="0.35">
      <c r="A26" t="s">
        <v>4546</v>
      </c>
      <c r="B26">
        <f>GETPIVOTDATA("Nomor Perkara",$A$1,"Jenis Perkara","AG")</f>
        <v>104</v>
      </c>
      <c r="C26">
        <f>GETPIVOTDATA("no registrasi",$A$13,"panmud","AG")</f>
        <v>105</v>
      </c>
      <c r="D26" s="28">
        <f>B26/C26</f>
        <v>0.99047619047619051</v>
      </c>
    </row>
    <row r="27" spans="1:4" x14ac:dyDescent="0.35">
      <c r="A27" t="s">
        <v>4526</v>
      </c>
      <c r="B27">
        <f>GETPIVOTDATA("Nomor Perkara",$A$1,"Jenis Perkara","MIL")</f>
        <v>45</v>
      </c>
      <c r="C27">
        <f>GETPIVOTDATA("no registrasi",$A$13,"panmud","MIL")</f>
        <v>45</v>
      </c>
      <c r="D27" s="28">
        <f>B27/C27</f>
        <v>1</v>
      </c>
    </row>
    <row r="28" spans="1:4" x14ac:dyDescent="0.35">
      <c r="A28" t="s">
        <v>35</v>
      </c>
      <c r="B28">
        <f>GETPIVOTDATA("Nomor Perkara",$A$1,"Jenis Perkara","PDT")</f>
        <v>483</v>
      </c>
      <c r="C28">
        <f>GETPIVOTDATA("no registrasi",$A$13,"panmud","PDT")</f>
        <v>621</v>
      </c>
      <c r="D28" s="28">
        <f t="shared" ref="D28:D33" si="0">B28/C28</f>
        <v>0.77777777777777779</v>
      </c>
    </row>
    <row r="29" spans="1:4" x14ac:dyDescent="0.35">
      <c r="A29" t="s">
        <v>3745</v>
      </c>
      <c r="B29">
        <f>GETPIVOTDATA("Nomor Perkara",$A$1,"Jenis Perkara","PDT.SUS")</f>
        <v>124</v>
      </c>
      <c r="C29">
        <f>GETPIVOTDATA("no registrasi",$A$13,"panmud","PDT.SUS")</f>
        <v>125</v>
      </c>
      <c r="D29" s="28">
        <f t="shared" si="0"/>
        <v>0.99199999999999999</v>
      </c>
    </row>
    <row r="30" spans="1:4" x14ac:dyDescent="0.35">
      <c r="A30" t="s">
        <v>3434</v>
      </c>
      <c r="B30">
        <f>GETPIVOTDATA("Nomor Perkara",$A$1,"Jenis Perkara","PID")</f>
        <v>294</v>
      </c>
      <c r="C30">
        <f>GETPIVOTDATA("no registrasi",$A$13,"panmud","PID")</f>
        <v>296</v>
      </c>
      <c r="D30" s="28">
        <f t="shared" si="0"/>
        <v>0.9932432432432432</v>
      </c>
    </row>
    <row r="31" spans="1:4" x14ac:dyDescent="0.35">
      <c r="A31" t="s">
        <v>61</v>
      </c>
      <c r="B31">
        <f>GETPIVOTDATA("Nomor Perkara",$A$1,"Jenis Perkara","PID.SUS")</f>
        <v>1999</v>
      </c>
      <c r="C31">
        <f>GETPIVOTDATA("no registrasi",$A$13,"panmud","PID.SUS")</f>
        <v>2008</v>
      </c>
      <c r="D31" s="28">
        <f t="shared" si="0"/>
        <v>0.99551792828685259</v>
      </c>
    </row>
    <row r="32" spans="1:4" x14ac:dyDescent="0.35">
      <c r="A32" t="s">
        <v>24</v>
      </c>
      <c r="B32">
        <f>GETPIVOTDATA("Nomor Perkara",$A$1,"Jenis Perkara","TUN")</f>
        <v>851</v>
      </c>
      <c r="C32">
        <f>GETPIVOTDATA("no registrasi",$A$13,"panmud","TUN")</f>
        <v>855</v>
      </c>
      <c r="D32" s="28">
        <f t="shared" si="0"/>
        <v>0.99532163742690061</v>
      </c>
    </row>
    <row r="33" spans="1:5" x14ac:dyDescent="0.35">
      <c r="A33" t="s">
        <v>4673</v>
      </c>
      <c r="B33">
        <f>SUM(B26:B32)</f>
        <v>3900</v>
      </c>
      <c r="C33">
        <f>SUM(C26:C32)</f>
        <v>4055</v>
      </c>
      <c r="D33" s="28">
        <f t="shared" si="0"/>
        <v>0.96177558569667077</v>
      </c>
    </row>
    <row r="36" spans="1:5" x14ac:dyDescent="0.35">
      <c r="A36" s="29" t="s">
        <v>5948</v>
      </c>
      <c r="B36" s="29" t="s">
        <v>5949</v>
      </c>
      <c r="C36" s="29" t="s">
        <v>5950</v>
      </c>
      <c r="D36" s="29" t="s">
        <v>5951</v>
      </c>
      <c r="E36" s="29" t="s">
        <v>5941</v>
      </c>
    </row>
    <row r="37" spans="1:5" x14ac:dyDescent="0.35">
      <c r="A37">
        <v>1</v>
      </c>
      <c r="B37" t="s">
        <v>5952</v>
      </c>
      <c r="C37">
        <v>3684</v>
      </c>
      <c r="D37">
        <v>3524</v>
      </c>
      <c r="E37" s="28">
        <f>D37/C37</f>
        <v>0.95656894679695981</v>
      </c>
    </row>
    <row r="38" spans="1:5" x14ac:dyDescent="0.35">
      <c r="A38">
        <v>2</v>
      </c>
      <c r="B38" t="s">
        <v>5953</v>
      </c>
      <c r="C38">
        <v>2310</v>
      </c>
      <c r="D38">
        <v>2095</v>
      </c>
      <c r="E38" s="28">
        <f t="shared" ref="E38:E49" si="1">D38/C38</f>
        <v>0.90692640692640691</v>
      </c>
    </row>
    <row r="39" spans="1:5" x14ac:dyDescent="0.35">
      <c r="A39">
        <v>3</v>
      </c>
      <c r="B39" t="s">
        <v>5954</v>
      </c>
      <c r="C39">
        <v>965</v>
      </c>
      <c r="D39">
        <v>807</v>
      </c>
      <c r="E39" s="28">
        <f t="shared" si="1"/>
        <v>0.83626943005181342</v>
      </c>
    </row>
    <row r="40" spans="1:5" x14ac:dyDescent="0.35">
      <c r="A40">
        <v>4</v>
      </c>
      <c r="B40" t="s">
        <v>5955</v>
      </c>
      <c r="C40">
        <f>C33</f>
        <v>4055</v>
      </c>
      <c r="D40">
        <f>B33</f>
        <v>3900</v>
      </c>
      <c r="E40" s="28">
        <f t="shared" si="1"/>
        <v>0.96177558569667077</v>
      </c>
    </row>
    <row r="41" spans="1:5" x14ac:dyDescent="0.35">
      <c r="A41">
        <v>5</v>
      </c>
      <c r="B41" t="s">
        <v>5956</v>
      </c>
      <c r="C41">
        <v>3481</v>
      </c>
      <c r="D41">
        <v>3358</v>
      </c>
      <c r="E41" s="28">
        <f t="shared" si="1"/>
        <v>0.96466532605573108</v>
      </c>
    </row>
    <row r="42" spans="1:5" x14ac:dyDescent="0.35">
      <c r="A42">
        <v>6</v>
      </c>
      <c r="B42" t="s">
        <v>5957</v>
      </c>
      <c r="C42">
        <v>2963</v>
      </c>
      <c r="D42">
        <v>2910</v>
      </c>
      <c r="E42" s="28">
        <f t="shared" si="1"/>
        <v>0.98211272359095514</v>
      </c>
    </row>
    <row r="43" spans="1:5" x14ac:dyDescent="0.35">
      <c r="A43">
        <v>7</v>
      </c>
      <c r="B43" t="s">
        <v>5958</v>
      </c>
      <c r="C43">
        <v>4618</v>
      </c>
      <c r="D43">
        <v>4398</v>
      </c>
      <c r="E43" s="28">
        <f t="shared" si="1"/>
        <v>0.95236032914681679</v>
      </c>
    </row>
    <row r="44" spans="1:5" x14ac:dyDescent="0.35">
      <c r="A44">
        <v>8</v>
      </c>
      <c r="B44" t="s">
        <v>5959</v>
      </c>
      <c r="C44">
        <v>0</v>
      </c>
      <c r="D44">
        <v>0</v>
      </c>
      <c r="E44" s="28" t="e">
        <f t="shared" si="1"/>
        <v>#DIV/0!</v>
      </c>
    </row>
    <row r="45" spans="1:5" x14ac:dyDescent="0.35">
      <c r="A45">
        <v>9</v>
      </c>
      <c r="B45" t="s">
        <v>5960</v>
      </c>
      <c r="C45">
        <v>0</v>
      </c>
      <c r="D45">
        <v>0</v>
      </c>
      <c r="E45" s="28" t="e">
        <f t="shared" si="1"/>
        <v>#DIV/0!</v>
      </c>
    </row>
    <row r="46" spans="1:5" x14ac:dyDescent="0.35">
      <c r="A46">
        <v>10</v>
      </c>
      <c r="B46" t="s">
        <v>5961</v>
      </c>
      <c r="C46">
        <v>0</v>
      </c>
      <c r="D46">
        <v>0</v>
      </c>
      <c r="E46" s="28" t="e">
        <f t="shared" si="1"/>
        <v>#DIV/0!</v>
      </c>
    </row>
    <row r="47" spans="1:5" x14ac:dyDescent="0.35">
      <c r="A47">
        <v>11</v>
      </c>
      <c r="B47" t="s">
        <v>5962</v>
      </c>
      <c r="C47">
        <v>0</v>
      </c>
      <c r="D47">
        <v>0</v>
      </c>
      <c r="E47" s="28" t="e">
        <f t="shared" si="1"/>
        <v>#DIV/0!</v>
      </c>
    </row>
    <row r="48" spans="1:5" x14ac:dyDescent="0.35">
      <c r="A48">
        <v>12</v>
      </c>
      <c r="B48" s="30" t="s">
        <v>5963</v>
      </c>
      <c r="C48">
        <v>0</v>
      </c>
      <c r="D48">
        <v>0</v>
      </c>
      <c r="E48" s="28" t="e">
        <f t="shared" si="1"/>
        <v>#DIV/0!</v>
      </c>
    </row>
    <row r="49" spans="2:5" x14ac:dyDescent="0.35">
      <c r="B49" s="31" t="s">
        <v>5964</v>
      </c>
      <c r="C49">
        <f>SUM(C37:C48)</f>
        <v>22076</v>
      </c>
      <c r="D49">
        <f>SUM(D37:D48)</f>
        <v>20992</v>
      </c>
      <c r="E49" s="28">
        <f t="shared" si="1"/>
        <v>0.95089690161261098</v>
      </c>
    </row>
    <row r="51" spans="2:5" x14ac:dyDescent="0.35">
      <c r="B51" t="s">
        <v>5965</v>
      </c>
      <c r="D51">
        <v>35000</v>
      </c>
      <c r="E51" s="32">
        <f>D51/12</f>
        <v>2916.6666666666665</v>
      </c>
    </row>
    <row r="52" spans="2:5" x14ac:dyDescent="0.35">
      <c r="B52" t="s">
        <v>5966</v>
      </c>
      <c r="D52">
        <f>D49</f>
        <v>20992</v>
      </c>
      <c r="E52" s="28">
        <f>D52/D51</f>
        <v>0.59977142857142862</v>
      </c>
    </row>
    <row r="53" spans="2:5" x14ac:dyDescent="0.35">
      <c r="B53" t="s">
        <v>5967</v>
      </c>
      <c r="D53" s="31">
        <f>D51-D52</f>
        <v>14008</v>
      </c>
      <c r="E53" s="28">
        <f>D53/D51</f>
        <v>0.40022857142857143</v>
      </c>
    </row>
    <row r="54" spans="2:5" x14ac:dyDescent="0.35">
      <c r="B54" t="s">
        <v>5968</v>
      </c>
      <c r="D54" s="33">
        <f>D52/7</f>
        <v>2998.8571428571427</v>
      </c>
    </row>
    <row r="55" spans="2:5" x14ac:dyDescent="0.35">
      <c r="B55" t="s">
        <v>5969</v>
      </c>
      <c r="D55">
        <v>5</v>
      </c>
    </row>
    <row r="56" spans="2:5" x14ac:dyDescent="0.35">
      <c r="B56" t="s">
        <v>5970</v>
      </c>
      <c r="D56" s="31">
        <f>D53/D55</f>
        <v>2801.6</v>
      </c>
    </row>
  </sheetData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BB074-2EFF-4723-AB77-23D3A4E0F49B}">
  <sheetPr>
    <tabColor rgb="FF002060"/>
  </sheetPr>
  <dimension ref="A1:F148"/>
  <sheetViews>
    <sheetView workbookViewId="0">
      <selection activeCell="A5" sqref="A5"/>
    </sheetView>
  </sheetViews>
  <sheetFormatPr defaultRowHeight="14.5" x14ac:dyDescent="0.35"/>
  <cols>
    <col min="1" max="1" width="23.81640625" bestFit="1" customWidth="1"/>
    <col min="2" max="2" width="15.26953125" bestFit="1" customWidth="1"/>
    <col min="3" max="3" width="12.453125" bestFit="1" customWidth="1"/>
    <col min="4" max="4" width="7.81640625" bestFit="1" customWidth="1"/>
    <col min="5" max="5" width="9.453125" bestFit="1" customWidth="1"/>
    <col min="6" max="7" width="10.7265625" bestFit="1" customWidth="1"/>
  </cols>
  <sheetData>
    <row r="1" spans="1:6" x14ac:dyDescent="0.35">
      <c r="A1" s="16" t="s">
        <v>22</v>
      </c>
      <c r="B1" t="s">
        <v>4676</v>
      </c>
    </row>
    <row r="2" spans="1:6" x14ac:dyDescent="0.35">
      <c r="A2" s="16" t="s">
        <v>7</v>
      </c>
      <c r="B2" t="s">
        <v>4676</v>
      </c>
    </row>
    <row r="3" spans="1:6" x14ac:dyDescent="0.35">
      <c r="A3" s="16" t="s">
        <v>8</v>
      </c>
      <c r="B3" t="s">
        <v>4676</v>
      </c>
    </row>
    <row r="5" spans="1:6" x14ac:dyDescent="0.35">
      <c r="A5" s="16" t="s">
        <v>4675</v>
      </c>
      <c r="B5" s="16" t="s">
        <v>4674</v>
      </c>
    </row>
    <row r="6" spans="1:6" x14ac:dyDescent="0.35">
      <c r="A6" s="16" t="s">
        <v>4672</v>
      </c>
      <c r="B6" t="s">
        <v>88</v>
      </c>
      <c r="C6" t="s">
        <v>891</v>
      </c>
      <c r="D6" t="s">
        <v>25</v>
      </c>
      <c r="E6" t="s">
        <v>63</v>
      </c>
      <c r="F6" t="s">
        <v>4673</v>
      </c>
    </row>
    <row r="7" spans="1:6" x14ac:dyDescent="0.35">
      <c r="A7" s="17" t="s">
        <v>4562</v>
      </c>
      <c r="B7" s="18">
        <v>3</v>
      </c>
      <c r="C7" s="18"/>
      <c r="D7" s="18"/>
      <c r="E7" s="18"/>
      <c r="F7" s="18">
        <v>3</v>
      </c>
    </row>
    <row r="8" spans="1:6" x14ac:dyDescent="0.35">
      <c r="A8" s="17" t="s">
        <v>3927</v>
      </c>
      <c r="B8" s="18">
        <v>11</v>
      </c>
      <c r="C8" s="18"/>
      <c r="D8" s="18"/>
      <c r="E8" s="18"/>
      <c r="F8" s="18">
        <v>11</v>
      </c>
    </row>
    <row r="9" spans="1:6" x14ac:dyDescent="0.35">
      <c r="A9" s="17" t="s">
        <v>3968</v>
      </c>
      <c r="B9" s="18">
        <v>7</v>
      </c>
      <c r="C9" s="18"/>
      <c r="D9" s="18">
        <v>3</v>
      </c>
      <c r="E9" s="18"/>
      <c r="F9" s="18">
        <v>10</v>
      </c>
    </row>
    <row r="10" spans="1:6" x14ac:dyDescent="0.35">
      <c r="A10" s="17" t="s">
        <v>4623</v>
      </c>
      <c r="B10" s="18">
        <v>2</v>
      </c>
      <c r="C10" s="18"/>
      <c r="D10" s="18"/>
      <c r="E10" s="18"/>
      <c r="F10" s="18">
        <v>2</v>
      </c>
    </row>
    <row r="11" spans="1:6" x14ac:dyDescent="0.35">
      <c r="A11" s="17" t="s">
        <v>3944</v>
      </c>
      <c r="B11" s="18">
        <v>4</v>
      </c>
      <c r="C11" s="18"/>
      <c r="D11" s="18"/>
      <c r="E11" s="18"/>
      <c r="F11" s="18">
        <v>4</v>
      </c>
    </row>
    <row r="12" spans="1:6" x14ac:dyDescent="0.35">
      <c r="A12" s="17" t="s">
        <v>3898</v>
      </c>
      <c r="B12" s="18">
        <v>22</v>
      </c>
      <c r="C12" s="18"/>
      <c r="D12" s="18">
        <v>8</v>
      </c>
      <c r="E12" s="18"/>
      <c r="F12" s="18">
        <v>30</v>
      </c>
    </row>
    <row r="13" spans="1:6" x14ac:dyDescent="0.35">
      <c r="A13" s="17" t="s">
        <v>3787</v>
      </c>
      <c r="B13" s="18">
        <v>3</v>
      </c>
      <c r="C13" s="18"/>
      <c r="D13" s="18">
        <v>4</v>
      </c>
      <c r="E13" s="18">
        <v>1</v>
      </c>
      <c r="F13" s="18">
        <v>8</v>
      </c>
    </row>
    <row r="14" spans="1:6" x14ac:dyDescent="0.35">
      <c r="A14" s="17" t="s">
        <v>1201</v>
      </c>
      <c r="B14" s="18">
        <v>45</v>
      </c>
      <c r="C14" s="18">
        <v>1</v>
      </c>
      <c r="D14" s="18">
        <v>17</v>
      </c>
      <c r="E14" s="18">
        <v>2</v>
      </c>
      <c r="F14" s="18">
        <v>65</v>
      </c>
    </row>
    <row r="15" spans="1:6" x14ac:dyDescent="0.35">
      <c r="A15" s="17" t="s">
        <v>98</v>
      </c>
      <c r="B15" s="18">
        <v>10</v>
      </c>
      <c r="C15" s="18"/>
      <c r="D15" s="18">
        <v>31</v>
      </c>
      <c r="E15" s="18"/>
      <c r="F15" s="18">
        <v>41</v>
      </c>
    </row>
    <row r="16" spans="1:6" x14ac:dyDescent="0.35">
      <c r="A16" s="17" t="s">
        <v>4599</v>
      </c>
      <c r="B16" s="18">
        <v>4</v>
      </c>
      <c r="C16" s="18"/>
      <c r="D16" s="18"/>
      <c r="E16" s="18"/>
      <c r="F16" s="18">
        <v>4</v>
      </c>
    </row>
    <row r="17" spans="1:6" x14ac:dyDescent="0.35">
      <c r="A17" s="17" t="s">
        <v>42</v>
      </c>
      <c r="B17" s="18">
        <v>9</v>
      </c>
      <c r="C17" s="18"/>
      <c r="D17" s="18">
        <v>7</v>
      </c>
      <c r="E17" s="18"/>
      <c r="F17" s="18">
        <v>16</v>
      </c>
    </row>
    <row r="18" spans="1:6" x14ac:dyDescent="0.35">
      <c r="A18" s="17" t="s">
        <v>3756</v>
      </c>
      <c r="B18" s="18">
        <v>14</v>
      </c>
      <c r="C18" s="18"/>
      <c r="D18" s="18">
        <v>4</v>
      </c>
      <c r="E18" s="18"/>
      <c r="F18" s="18">
        <v>18</v>
      </c>
    </row>
    <row r="19" spans="1:6" x14ac:dyDescent="0.35">
      <c r="A19" s="17" t="s">
        <v>3929</v>
      </c>
      <c r="B19" s="18">
        <v>8</v>
      </c>
      <c r="C19" s="18"/>
      <c r="D19" s="18"/>
      <c r="E19" s="18"/>
      <c r="F19" s="18">
        <v>8</v>
      </c>
    </row>
    <row r="20" spans="1:6" x14ac:dyDescent="0.35">
      <c r="A20" s="17" t="s">
        <v>1203</v>
      </c>
      <c r="B20" s="18">
        <v>38</v>
      </c>
      <c r="C20" s="18">
        <v>2</v>
      </c>
      <c r="D20" s="18">
        <v>10</v>
      </c>
      <c r="E20" s="18"/>
      <c r="F20" s="18">
        <v>50</v>
      </c>
    </row>
    <row r="21" spans="1:6" x14ac:dyDescent="0.35">
      <c r="A21" s="17" t="s">
        <v>409</v>
      </c>
      <c r="B21" s="18"/>
      <c r="C21" s="18"/>
      <c r="D21" s="18">
        <v>20</v>
      </c>
      <c r="E21" s="18"/>
      <c r="F21" s="18">
        <v>20</v>
      </c>
    </row>
    <row r="22" spans="1:6" x14ac:dyDescent="0.35">
      <c r="A22" s="17" t="s">
        <v>3807</v>
      </c>
      <c r="B22" s="18">
        <v>12</v>
      </c>
      <c r="C22" s="18"/>
      <c r="D22" s="18">
        <v>2</v>
      </c>
      <c r="E22" s="18"/>
      <c r="F22" s="18">
        <v>14</v>
      </c>
    </row>
    <row r="23" spans="1:6" x14ac:dyDescent="0.35">
      <c r="A23" s="17" t="s">
        <v>536</v>
      </c>
      <c r="B23" s="18">
        <v>9</v>
      </c>
      <c r="C23" s="18"/>
      <c r="D23" s="18">
        <v>7</v>
      </c>
      <c r="E23" s="18"/>
      <c r="F23" s="18">
        <v>16</v>
      </c>
    </row>
    <row r="24" spans="1:6" x14ac:dyDescent="0.35">
      <c r="A24" s="17" t="s">
        <v>1075</v>
      </c>
      <c r="B24" s="18">
        <v>36</v>
      </c>
      <c r="C24" s="18">
        <v>1</v>
      </c>
      <c r="D24" s="18">
        <v>7</v>
      </c>
      <c r="E24" s="18"/>
      <c r="F24" s="18">
        <v>44</v>
      </c>
    </row>
    <row r="25" spans="1:6" x14ac:dyDescent="0.35">
      <c r="A25" s="17" t="s">
        <v>4551</v>
      </c>
      <c r="B25" s="18">
        <v>6</v>
      </c>
      <c r="C25" s="18"/>
      <c r="D25" s="18"/>
      <c r="E25" s="18"/>
      <c r="F25" s="18">
        <v>6</v>
      </c>
    </row>
    <row r="26" spans="1:6" x14ac:dyDescent="0.35">
      <c r="A26" s="17" t="s">
        <v>3809</v>
      </c>
      <c r="B26" s="18">
        <v>13</v>
      </c>
      <c r="C26" s="18"/>
      <c r="D26" s="18">
        <v>1</v>
      </c>
      <c r="E26" s="18"/>
      <c r="F26" s="18">
        <v>14</v>
      </c>
    </row>
    <row r="27" spans="1:6" x14ac:dyDescent="0.35">
      <c r="A27" s="17" t="s">
        <v>119</v>
      </c>
      <c r="B27" s="18">
        <v>7</v>
      </c>
      <c r="C27" s="18"/>
      <c r="D27" s="18">
        <v>56</v>
      </c>
      <c r="E27" s="18"/>
      <c r="F27" s="18">
        <v>63</v>
      </c>
    </row>
    <row r="28" spans="1:6" x14ac:dyDescent="0.35">
      <c r="A28" s="17" t="s">
        <v>3785</v>
      </c>
      <c r="B28" s="18">
        <v>15</v>
      </c>
      <c r="C28" s="18">
        <v>2</v>
      </c>
      <c r="D28" s="18">
        <v>7</v>
      </c>
      <c r="E28" s="18">
        <v>1</v>
      </c>
      <c r="F28" s="18">
        <v>25</v>
      </c>
    </row>
    <row r="29" spans="1:6" x14ac:dyDescent="0.35">
      <c r="A29" s="17" t="s">
        <v>1037</v>
      </c>
      <c r="B29" s="18">
        <v>29</v>
      </c>
      <c r="C29" s="18">
        <v>3</v>
      </c>
      <c r="D29" s="18">
        <v>15</v>
      </c>
      <c r="E29" s="18">
        <v>4</v>
      </c>
      <c r="F29" s="18">
        <v>51</v>
      </c>
    </row>
    <row r="30" spans="1:6" x14ac:dyDescent="0.35">
      <c r="A30" s="17" t="s">
        <v>1125</v>
      </c>
      <c r="B30" s="18">
        <v>38</v>
      </c>
      <c r="C30" s="18"/>
      <c r="D30" s="18">
        <v>5</v>
      </c>
      <c r="E30" s="18"/>
      <c r="F30" s="18">
        <v>43</v>
      </c>
    </row>
    <row r="31" spans="1:6" x14ac:dyDescent="0.35">
      <c r="A31" s="17" t="s">
        <v>1420</v>
      </c>
      <c r="B31" s="18">
        <v>33</v>
      </c>
      <c r="C31" s="18">
        <v>4</v>
      </c>
      <c r="D31" s="18">
        <v>20</v>
      </c>
      <c r="E31" s="18"/>
      <c r="F31" s="18">
        <v>57</v>
      </c>
    </row>
    <row r="32" spans="1:6" x14ac:dyDescent="0.35">
      <c r="A32" s="17" t="s">
        <v>4571</v>
      </c>
      <c r="B32" s="18">
        <v>4</v>
      </c>
      <c r="C32" s="18"/>
      <c r="D32" s="18"/>
      <c r="E32" s="18"/>
      <c r="F32" s="18">
        <v>4</v>
      </c>
    </row>
    <row r="33" spans="1:6" x14ac:dyDescent="0.35">
      <c r="A33" s="17" t="s">
        <v>4202</v>
      </c>
      <c r="B33" s="18">
        <v>6</v>
      </c>
      <c r="C33" s="18"/>
      <c r="D33" s="18">
        <v>3</v>
      </c>
      <c r="E33" s="18"/>
      <c r="F33" s="18">
        <v>9</v>
      </c>
    </row>
    <row r="34" spans="1:6" x14ac:dyDescent="0.35">
      <c r="A34" s="17" t="s">
        <v>3861</v>
      </c>
      <c r="B34" s="18">
        <v>16</v>
      </c>
      <c r="C34" s="18"/>
      <c r="D34" s="18">
        <v>2</v>
      </c>
      <c r="E34" s="18"/>
      <c r="F34" s="18">
        <v>18</v>
      </c>
    </row>
    <row r="35" spans="1:6" x14ac:dyDescent="0.35">
      <c r="A35" s="17" t="s">
        <v>4556</v>
      </c>
      <c r="B35" s="18">
        <v>7</v>
      </c>
      <c r="C35" s="18"/>
      <c r="D35" s="18"/>
      <c r="E35" s="18"/>
      <c r="F35" s="18">
        <v>7</v>
      </c>
    </row>
    <row r="36" spans="1:6" x14ac:dyDescent="0.35">
      <c r="A36" s="17" t="s">
        <v>922</v>
      </c>
      <c r="B36" s="18">
        <v>37</v>
      </c>
      <c r="C36" s="18"/>
      <c r="D36" s="18">
        <v>5</v>
      </c>
      <c r="E36" s="18"/>
      <c r="F36" s="18">
        <v>42</v>
      </c>
    </row>
    <row r="37" spans="1:6" x14ac:dyDescent="0.35">
      <c r="A37" s="17" t="s">
        <v>1106</v>
      </c>
      <c r="B37" s="18">
        <v>40</v>
      </c>
      <c r="C37" s="18">
        <v>5</v>
      </c>
      <c r="D37" s="18">
        <v>16</v>
      </c>
      <c r="E37" s="18">
        <v>1</v>
      </c>
      <c r="F37" s="18">
        <v>62</v>
      </c>
    </row>
    <row r="38" spans="1:6" x14ac:dyDescent="0.35">
      <c r="A38" s="17" t="s">
        <v>1094</v>
      </c>
      <c r="B38" s="18">
        <v>34</v>
      </c>
      <c r="C38" s="18"/>
      <c r="D38" s="18">
        <v>8</v>
      </c>
      <c r="E38" s="18"/>
      <c r="F38" s="18">
        <v>42</v>
      </c>
    </row>
    <row r="39" spans="1:6" x14ac:dyDescent="0.35">
      <c r="A39" s="17" t="s">
        <v>75</v>
      </c>
      <c r="B39" s="18">
        <v>31</v>
      </c>
      <c r="C39" s="18"/>
      <c r="D39" s="18">
        <v>6</v>
      </c>
      <c r="E39" s="18"/>
      <c r="F39" s="18">
        <v>37</v>
      </c>
    </row>
    <row r="40" spans="1:6" x14ac:dyDescent="0.35">
      <c r="A40" s="17" t="s">
        <v>3917</v>
      </c>
      <c r="B40" s="18">
        <v>9</v>
      </c>
      <c r="C40" s="18"/>
      <c r="D40" s="18">
        <v>2</v>
      </c>
      <c r="E40" s="18"/>
      <c r="F40" s="18">
        <v>11</v>
      </c>
    </row>
    <row r="41" spans="1:6" x14ac:dyDescent="0.35">
      <c r="A41" s="17" t="s">
        <v>889</v>
      </c>
      <c r="B41" s="18">
        <v>39</v>
      </c>
      <c r="C41" s="18">
        <v>2</v>
      </c>
      <c r="D41" s="18">
        <v>10</v>
      </c>
      <c r="E41" s="18"/>
      <c r="F41" s="18">
        <v>51</v>
      </c>
    </row>
    <row r="42" spans="1:6" x14ac:dyDescent="0.35">
      <c r="A42" s="17" t="s">
        <v>918</v>
      </c>
      <c r="B42" s="18">
        <v>26</v>
      </c>
      <c r="C42" s="18"/>
      <c r="D42" s="18">
        <v>11</v>
      </c>
      <c r="E42" s="18"/>
      <c r="F42" s="18">
        <v>37</v>
      </c>
    </row>
    <row r="43" spans="1:6" x14ac:dyDescent="0.35">
      <c r="A43" s="17" t="s">
        <v>59</v>
      </c>
      <c r="B43" s="18">
        <v>2</v>
      </c>
      <c r="C43" s="18"/>
      <c r="D43" s="18">
        <v>18</v>
      </c>
      <c r="E43" s="18"/>
      <c r="F43" s="18">
        <v>20</v>
      </c>
    </row>
    <row r="44" spans="1:6" x14ac:dyDescent="0.35">
      <c r="A44" s="17" t="s">
        <v>137</v>
      </c>
      <c r="B44" s="18">
        <v>2</v>
      </c>
      <c r="C44" s="18"/>
      <c r="D44" s="18">
        <v>57</v>
      </c>
      <c r="E44" s="18"/>
      <c r="F44" s="18">
        <v>59</v>
      </c>
    </row>
    <row r="45" spans="1:6" x14ac:dyDescent="0.35">
      <c r="A45" s="17" t="s">
        <v>1294</v>
      </c>
      <c r="B45" s="18">
        <v>53</v>
      </c>
      <c r="C45" s="18">
        <v>1</v>
      </c>
      <c r="D45" s="18">
        <v>21</v>
      </c>
      <c r="E45" s="18">
        <v>2</v>
      </c>
      <c r="F45" s="18">
        <v>77</v>
      </c>
    </row>
    <row r="46" spans="1:6" x14ac:dyDescent="0.35">
      <c r="A46" s="17" t="s">
        <v>4003</v>
      </c>
      <c r="B46" s="18">
        <v>7</v>
      </c>
      <c r="C46" s="18"/>
      <c r="D46" s="18">
        <v>6</v>
      </c>
      <c r="E46" s="18"/>
      <c r="F46" s="18">
        <v>13</v>
      </c>
    </row>
    <row r="47" spans="1:6" x14ac:dyDescent="0.35">
      <c r="A47" s="17" t="s">
        <v>85</v>
      </c>
      <c r="B47" s="18">
        <v>10</v>
      </c>
      <c r="C47" s="18"/>
      <c r="D47" s="18">
        <v>46</v>
      </c>
      <c r="E47" s="18"/>
      <c r="F47" s="18">
        <v>56</v>
      </c>
    </row>
    <row r="48" spans="1:6" x14ac:dyDescent="0.35">
      <c r="A48" s="17" t="s">
        <v>78</v>
      </c>
      <c r="B48" s="18">
        <v>55</v>
      </c>
      <c r="C48" s="18">
        <v>2</v>
      </c>
      <c r="D48" s="18">
        <v>11</v>
      </c>
      <c r="E48" s="18">
        <v>1</v>
      </c>
      <c r="F48" s="18">
        <v>69</v>
      </c>
    </row>
    <row r="49" spans="1:6" x14ac:dyDescent="0.35">
      <c r="A49" s="17" t="s">
        <v>1020</v>
      </c>
      <c r="B49" s="18">
        <v>39</v>
      </c>
      <c r="C49" s="18">
        <v>2</v>
      </c>
      <c r="D49" s="18">
        <v>17</v>
      </c>
      <c r="E49" s="18">
        <v>2</v>
      </c>
      <c r="F49" s="18">
        <v>60</v>
      </c>
    </row>
    <row r="50" spans="1:6" x14ac:dyDescent="0.35">
      <c r="A50" s="17" t="s">
        <v>3934</v>
      </c>
      <c r="B50" s="18">
        <v>8</v>
      </c>
      <c r="C50" s="18"/>
      <c r="D50" s="18">
        <v>2</v>
      </c>
      <c r="E50" s="18"/>
      <c r="F50" s="18">
        <v>10</v>
      </c>
    </row>
    <row r="51" spans="1:6" x14ac:dyDescent="0.35">
      <c r="A51" s="17" t="s">
        <v>4583</v>
      </c>
      <c r="B51" s="18">
        <v>3</v>
      </c>
      <c r="C51" s="18"/>
      <c r="D51" s="18"/>
      <c r="E51" s="18"/>
      <c r="F51" s="18">
        <v>3</v>
      </c>
    </row>
    <row r="52" spans="1:6" x14ac:dyDescent="0.35">
      <c r="A52" s="17" t="s">
        <v>3801</v>
      </c>
      <c r="B52" s="18">
        <v>21</v>
      </c>
      <c r="C52" s="18"/>
      <c r="D52" s="18">
        <v>3</v>
      </c>
      <c r="E52" s="18"/>
      <c r="F52" s="18">
        <v>24</v>
      </c>
    </row>
    <row r="53" spans="1:6" x14ac:dyDescent="0.35">
      <c r="A53" s="17" t="s">
        <v>1053</v>
      </c>
      <c r="B53" s="18">
        <v>63</v>
      </c>
      <c r="C53" s="18">
        <v>3</v>
      </c>
      <c r="D53" s="18">
        <v>15</v>
      </c>
      <c r="E53" s="18">
        <v>1</v>
      </c>
      <c r="F53" s="18">
        <v>82</v>
      </c>
    </row>
    <row r="54" spans="1:6" x14ac:dyDescent="0.35">
      <c r="A54" s="17" t="s">
        <v>1127</v>
      </c>
      <c r="B54" s="18">
        <v>27</v>
      </c>
      <c r="C54" s="18"/>
      <c r="D54" s="18">
        <v>1</v>
      </c>
      <c r="E54" s="18"/>
      <c r="F54" s="18">
        <v>28</v>
      </c>
    </row>
    <row r="55" spans="1:6" x14ac:dyDescent="0.35">
      <c r="A55" s="17" t="s">
        <v>4560</v>
      </c>
      <c r="B55" s="18">
        <v>7</v>
      </c>
      <c r="C55" s="18"/>
      <c r="D55" s="18"/>
      <c r="E55" s="18"/>
      <c r="F55" s="18">
        <v>7</v>
      </c>
    </row>
    <row r="56" spans="1:6" x14ac:dyDescent="0.35">
      <c r="A56" s="17" t="s">
        <v>90</v>
      </c>
      <c r="B56" s="18">
        <v>8</v>
      </c>
      <c r="C56" s="18"/>
      <c r="D56" s="18">
        <v>17</v>
      </c>
      <c r="E56" s="18"/>
      <c r="F56" s="18">
        <v>25</v>
      </c>
    </row>
    <row r="57" spans="1:6" x14ac:dyDescent="0.35">
      <c r="A57" s="17" t="s">
        <v>3751</v>
      </c>
      <c r="B57" s="18">
        <v>20</v>
      </c>
      <c r="C57" s="18"/>
      <c r="D57" s="18">
        <v>5</v>
      </c>
      <c r="E57" s="18"/>
      <c r="F57" s="18">
        <v>25</v>
      </c>
    </row>
    <row r="58" spans="1:6" x14ac:dyDescent="0.35">
      <c r="A58" s="17" t="s">
        <v>3845</v>
      </c>
      <c r="B58" s="18">
        <v>10</v>
      </c>
      <c r="C58" s="18"/>
      <c r="D58" s="18">
        <v>6</v>
      </c>
      <c r="E58" s="18"/>
      <c r="F58" s="18">
        <v>16</v>
      </c>
    </row>
    <row r="59" spans="1:6" x14ac:dyDescent="0.35">
      <c r="A59" s="17" t="s">
        <v>3977</v>
      </c>
      <c r="B59" s="18">
        <v>8</v>
      </c>
      <c r="C59" s="18"/>
      <c r="D59" s="18">
        <v>2</v>
      </c>
      <c r="E59" s="18"/>
      <c r="F59" s="18">
        <v>10</v>
      </c>
    </row>
    <row r="60" spans="1:6" x14ac:dyDescent="0.35">
      <c r="A60" s="17" t="s">
        <v>140</v>
      </c>
      <c r="B60" s="18">
        <v>11</v>
      </c>
      <c r="C60" s="18"/>
      <c r="D60" s="18">
        <v>41</v>
      </c>
      <c r="E60" s="18"/>
      <c r="F60" s="18">
        <v>52</v>
      </c>
    </row>
    <row r="61" spans="1:6" x14ac:dyDescent="0.35">
      <c r="A61" s="17" t="s">
        <v>910</v>
      </c>
      <c r="B61" s="18">
        <v>42</v>
      </c>
      <c r="C61" s="18"/>
      <c r="D61" s="18">
        <v>5</v>
      </c>
      <c r="E61" s="18"/>
      <c r="F61" s="18">
        <v>47</v>
      </c>
    </row>
    <row r="62" spans="1:6" x14ac:dyDescent="0.35">
      <c r="A62" s="17" t="s">
        <v>4577</v>
      </c>
      <c r="B62" s="18">
        <v>5</v>
      </c>
      <c r="C62" s="18"/>
      <c r="D62" s="18"/>
      <c r="E62" s="18"/>
      <c r="F62" s="18">
        <v>5</v>
      </c>
    </row>
    <row r="63" spans="1:6" x14ac:dyDescent="0.35">
      <c r="A63" s="17" t="s">
        <v>1100</v>
      </c>
      <c r="B63" s="18">
        <v>2</v>
      </c>
      <c r="C63" s="18">
        <v>1</v>
      </c>
      <c r="D63" s="18"/>
      <c r="E63" s="18"/>
      <c r="F63" s="18">
        <v>3</v>
      </c>
    </row>
    <row r="64" spans="1:6" x14ac:dyDescent="0.35">
      <c r="A64" s="17" t="s">
        <v>31</v>
      </c>
      <c r="B64" s="18"/>
      <c r="C64" s="18"/>
      <c r="D64" s="18">
        <v>46</v>
      </c>
      <c r="E64" s="18"/>
      <c r="F64" s="18">
        <v>46</v>
      </c>
    </row>
    <row r="65" spans="1:6" x14ac:dyDescent="0.35">
      <c r="A65" s="17" t="s">
        <v>3888</v>
      </c>
      <c r="B65" s="18">
        <v>19</v>
      </c>
      <c r="C65" s="18"/>
      <c r="D65" s="18">
        <v>2</v>
      </c>
      <c r="E65" s="18"/>
      <c r="F65" s="18">
        <v>21</v>
      </c>
    </row>
    <row r="66" spans="1:6" x14ac:dyDescent="0.35">
      <c r="A66" s="17" t="s">
        <v>126</v>
      </c>
      <c r="B66" s="18">
        <v>10</v>
      </c>
      <c r="C66" s="18"/>
      <c r="D66" s="18">
        <v>26</v>
      </c>
      <c r="E66" s="18"/>
      <c r="F66" s="18">
        <v>36</v>
      </c>
    </row>
    <row r="67" spans="1:6" x14ac:dyDescent="0.35">
      <c r="A67" s="17" t="s">
        <v>1130</v>
      </c>
      <c r="B67" s="18">
        <v>56</v>
      </c>
      <c r="C67" s="18"/>
      <c r="D67" s="18">
        <v>4</v>
      </c>
      <c r="E67" s="18">
        <v>1</v>
      </c>
      <c r="F67" s="18">
        <v>61</v>
      </c>
    </row>
    <row r="68" spans="1:6" x14ac:dyDescent="0.35">
      <c r="A68" s="17" t="s">
        <v>3773</v>
      </c>
      <c r="B68" s="18">
        <v>23</v>
      </c>
      <c r="C68" s="18"/>
      <c r="D68" s="18">
        <v>5</v>
      </c>
      <c r="E68" s="18"/>
      <c r="F68" s="18">
        <v>28</v>
      </c>
    </row>
    <row r="69" spans="1:6" x14ac:dyDescent="0.35">
      <c r="A69" s="17" t="s">
        <v>899</v>
      </c>
      <c r="B69" s="18">
        <v>52</v>
      </c>
      <c r="C69" s="18"/>
      <c r="D69" s="18">
        <v>17</v>
      </c>
      <c r="E69" s="18">
        <v>2</v>
      </c>
      <c r="F69" s="18">
        <v>71</v>
      </c>
    </row>
    <row r="70" spans="1:6" x14ac:dyDescent="0.35">
      <c r="A70" s="17" t="s">
        <v>1189</v>
      </c>
      <c r="B70" s="18">
        <v>35</v>
      </c>
      <c r="C70" s="18">
        <v>2</v>
      </c>
      <c r="D70" s="18">
        <v>7</v>
      </c>
      <c r="E70" s="18"/>
      <c r="F70" s="18">
        <v>44</v>
      </c>
    </row>
    <row r="71" spans="1:6" x14ac:dyDescent="0.35">
      <c r="A71" s="17" t="s">
        <v>4621</v>
      </c>
      <c r="B71" s="18">
        <v>9</v>
      </c>
      <c r="C71" s="18"/>
      <c r="D71" s="18">
        <v>1</v>
      </c>
      <c r="E71" s="18"/>
      <c r="F71" s="18">
        <v>10</v>
      </c>
    </row>
    <row r="72" spans="1:6" x14ac:dyDescent="0.35">
      <c r="A72" s="17" t="s">
        <v>3746</v>
      </c>
      <c r="B72" s="18">
        <v>2</v>
      </c>
      <c r="C72" s="18">
        <v>1</v>
      </c>
      <c r="D72" s="18"/>
      <c r="E72" s="18">
        <v>1</v>
      </c>
      <c r="F72" s="18">
        <v>4</v>
      </c>
    </row>
    <row r="73" spans="1:6" x14ac:dyDescent="0.35">
      <c r="A73" s="17" t="s">
        <v>101</v>
      </c>
      <c r="B73" s="18">
        <v>8</v>
      </c>
      <c r="C73" s="18"/>
      <c r="D73" s="18">
        <v>20</v>
      </c>
      <c r="E73" s="18"/>
      <c r="F73" s="18">
        <v>28</v>
      </c>
    </row>
    <row r="74" spans="1:6" x14ac:dyDescent="0.35">
      <c r="A74" s="17" t="s">
        <v>3890</v>
      </c>
      <c r="B74" s="18">
        <v>6</v>
      </c>
      <c r="C74" s="18"/>
      <c r="D74" s="18">
        <v>5</v>
      </c>
      <c r="E74" s="18"/>
      <c r="F74" s="18">
        <v>11</v>
      </c>
    </row>
    <row r="75" spans="1:6" x14ac:dyDescent="0.35">
      <c r="A75" s="17" t="s">
        <v>954</v>
      </c>
      <c r="B75" s="18">
        <v>27</v>
      </c>
      <c r="C75" s="18"/>
      <c r="D75" s="18">
        <v>5</v>
      </c>
      <c r="E75" s="18"/>
      <c r="F75" s="18">
        <v>32</v>
      </c>
    </row>
    <row r="76" spans="1:6" x14ac:dyDescent="0.35">
      <c r="A76" s="17" t="s">
        <v>4637</v>
      </c>
      <c r="B76" s="18">
        <v>10</v>
      </c>
      <c r="C76" s="18"/>
      <c r="D76" s="18"/>
      <c r="E76" s="18"/>
      <c r="F76" s="18">
        <v>10</v>
      </c>
    </row>
    <row r="77" spans="1:6" x14ac:dyDescent="0.35">
      <c r="A77" s="17" t="s">
        <v>4617</v>
      </c>
      <c r="B77" s="18">
        <v>10</v>
      </c>
      <c r="C77" s="18"/>
      <c r="D77" s="18"/>
      <c r="E77" s="18"/>
      <c r="F77" s="18">
        <v>10</v>
      </c>
    </row>
    <row r="78" spans="1:6" x14ac:dyDescent="0.35">
      <c r="A78" s="17" t="s">
        <v>45</v>
      </c>
      <c r="B78" s="18">
        <v>21</v>
      </c>
      <c r="C78" s="18"/>
      <c r="D78" s="18">
        <v>6</v>
      </c>
      <c r="E78" s="18"/>
      <c r="F78" s="18">
        <v>27</v>
      </c>
    </row>
    <row r="79" spans="1:6" x14ac:dyDescent="0.35">
      <c r="A79" s="17" t="s">
        <v>1027</v>
      </c>
      <c r="B79" s="18">
        <v>43</v>
      </c>
      <c r="C79" s="18"/>
      <c r="D79" s="18">
        <v>9</v>
      </c>
      <c r="E79" s="18"/>
      <c r="F79" s="18">
        <v>52</v>
      </c>
    </row>
    <row r="80" spans="1:6" x14ac:dyDescent="0.35">
      <c r="A80" s="17" t="s">
        <v>3859</v>
      </c>
      <c r="B80" s="18">
        <v>10</v>
      </c>
      <c r="C80" s="18"/>
      <c r="D80" s="18"/>
      <c r="E80" s="18"/>
      <c r="F80" s="18">
        <v>10</v>
      </c>
    </row>
    <row r="81" spans="1:6" x14ac:dyDescent="0.35">
      <c r="A81" s="17" t="s">
        <v>109</v>
      </c>
      <c r="B81" s="18">
        <v>5</v>
      </c>
      <c r="C81" s="18"/>
      <c r="D81" s="18">
        <v>4</v>
      </c>
      <c r="E81" s="18"/>
      <c r="F81" s="18">
        <v>9</v>
      </c>
    </row>
    <row r="82" spans="1:6" x14ac:dyDescent="0.35">
      <c r="A82" s="17" t="s">
        <v>990</v>
      </c>
      <c r="B82" s="18">
        <v>34</v>
      </c>
      <c r="C82" s="18"/>
      <c r="D82" s="18">
        <v>13</v>
      </c>
      <c r="E82" s="18"/>
      <c r="F82" s="18">
        <v>47</v>
      </c>
    </row>
    <row r="83" spans="1:6" x14ac:dyDescent="0.35">
      <c r="A83" s="17" t="s">
        <v>3905</v>
      </c>
      <c r="B83" s="18">
        <v>2</v>
      </c>
      <c r="C83" s="18"/>
      <c r="D83" s="18">
        <v>1</v>
      </c>
      <c r="E83" s="18"/>
      <c r="F83" s="18">
        <v>3</v>
      </c>
    </row>
    <row r="84" spans="1:6" x14ac:dyDescent="0.35">
      <c r="A84" s="17" t="s">
        <v>3780</v>
      </c>
      <c r="B84" s="18">
        <v>11</v>
      </c>
      <c r="C84" s="18"/>
      <c r="D84" s="18">
        <v>2</v>
      </c>
      <c r="E84" s="18"/>
      <c r="F84" s="18">
        <v>13</v>
      </c>
    </row>
    <row r="85" spans="1:6" x14ac:dyDescent="0.35">
      <c r="A85" s="17" t="s">
        <v>1113</v>
      </c>
      <c r="B85" s="18">
        <v>28</v>
      </c>
      <c r="C85" s="18">
        <v>4</v>
      </c>
      <c r="D85" s="18">
        <v>10</v>
      </c>
      <c r="E85" s="18"/>
      <c r="F85" s="18">
        <v>42</v>
      </c>
    </row>
    <row r="86" spans="1:6" x14ac:dyDescent="0.35">
      <c r="A86" s="17" t="s">
        <v>3951</v>
      </c>
      <c r="B86" s="18">
        <v>14</v>
      </c>
      <c r="C86" s="18"/>
      <c r="D86" s="18">
        <v>8</v>
      </c>
      <c r="E86" s="18"/>
      <c r="F86" s="18">
        <v>22</v>
      </c>
    </row>
    <row r="87" spans="1:6" x14ac:dyDescent="0.35">
      <c r="A87" s="17" t="s">
        <v>112</v>
      </c>
      <c r="B87" s="18">
        <v>13</v>
      </c>
      <c r="C87" s="18"/>
      <c r="D87" s="18">
        <v>15</v>
      </c>
      <c r="E87" s="18"/>
      <c r="F87" s="18">
        <v>28</v>
      </c>
    </row>
    <row r="88" spans="1:6" x14ac:dyDescent="0.35">
      <c r="A88" s="17" t="s">
        <v>1102</v>
      </c>
      <c r="B88" s="18">
        <v>42</v>
      </c>
      <c r="C88" s="18"/>
      <c r="D88" s="18">
        <v>14</v>
      </c>
      <c r="E88" s="18"/>
      <c r="F88" s="18">
        <v>56</v>
      </c>
    </row>
    <row r="89" spans="1:6" x14ac:dyDescent="0.35">
      <c r="A89" s="17" t="s">
        <v>1297</v>
      </c>
      <c r="B89" s="18">
        <v>32</v>
      </c>
      <c r="C89" s="18">
        <v>9</v>
      </c>
      <c r="D89" s="18">
        <v>19</v>
      </c>
      <c r="E89" s="18"/>
      <c r="F89" s="18">
        <v>60</v>
      </c>
    </row>
    <row r="90" spans="1:6" x14ac:dyDescent="0.35">
      <c r="A90" s="17" t="s">
        <v>1116</v>
      </c>
      <c r="B90" s="18">
        <v>33</v>
      </c>
      <c r="C90" s="18"/>
      <c r="D90" s="18">
        <v>28</v>
      </c>
      <c r="E90" s="18"/>
      <c r="F90" s="18">
        <v>61</v>
      </c>
    </row>
    <row r="91" spans="1:6" x14ac:dyDescent="0.35">
      <c r="A91" s="17" t="s">
        <v>54</v>
      </c>
      <c r="B91" s="18">
        <v>12</v>
      </c>
      <c r="C91" s="18">
        <v>6</v>
      </c>
      <c r="D91" s="18">
        <v>4</v>
      </c>
      <c r="E91" s="18"/>
      <c r="F91" s="18">
        <v>22</v>
      </c>
    </row>
    <row r="92" spans="1:6" x14ac:dyDescent="0.35">
      <c r="A92" s="17" t="s">
        <v>942</v>
      </c>
      <c r="B92" s="18">
        <v>41</v>
      </c>
      <c r="C92" s="18">
        <v>6</v>
      </c>
      <c r="D92" s="18">
        <v>17</v>
      </c>
      <c r="E92" s="18">
        <v>1</v>
      </c>
      <c r="F92" s="18">
        <v>65</v>
      </c>
    </row>
    <row r="93" spans="1:6" x14ac:dyDescent="0.35">
      <c r="A93" s="17" t="s">
        <v>4593</v>
      </c>
      <c r="B93" s="18">
        <v>6</v>
      </c>
      <c r="C93" s="18"/>
      <c r="D93" s="18">
        <v>1</v>
      </c>
      <c r="E93" s="18"/>
      <c r="F93" s="18">
        <v>7</v>
      </c>
    </row>
    <row r="94" spans="1:6" x14ac:dyDescent="0.35">
      <c r="A94" s="17" t="s">
        <v>151</v>
      </c>
      <c r="B94" s="18">
        <v>3</v>
      </c>
      <c r="C94" s="18"/>
      <c r="D94" s="18">
        <v>54</v>
      </c>
      <c r="E94" s="18"/>
      <c r="F94" s="18">
        <v>57</v>
      </c>
    </row>
    <row r="95" spans="1:6" x14ac:dyDescent="0.35">
      <c r="A95" s="17" t="s">
        <v>1207</v>
      </c>
      <c r="B95" s="18">
        <v>54</v>
      </c>
      <c r="C95" s="18">
        <v>4</v>
      </c>
      <c r="D95" s="18">
        <v>20</v>
      </c>
      <c r="E95" s="18"/>
      <c r="F95" s="18">
        <v>78</v>
      </c>
    </row>
    <row r="96" spans="1:6" x14ac:dyDescent="0.35">
      <c r="A96" s="17" t="s">
        <v>1300</v>
      </c>
      <c r="B96" s="18">
        <v>21</v>
      </c>
      <c r="C96" s="18"/>
      <c r="D96" s="18">
        <v>8</v>
      </c>
      <c r="E96" s="18"/>
      <c r="F96" s="18">
        <v>29</v>
      </c>
    </row>
    <row r="97" spans="1:6" x14ac:dyDescent="0.35">
      <c r="A97" s="17" t="s">
        <v>135</v>
      </c>
      <c r="B97" s="18">
        <v>6</v>
      </c>
      <c r="C97" s="18"/>
      <c r="D97" s="18">
        <v>40</v>
      </c>
      <c r="E97" s="18"/>
      <c r="F97" s="18">
        <v>46</v>
      </c>
    </row>
    <row r="98" spans="1:6" x14ac:dyDescent="0.35">
      <c r="A98" s="17" t="s">
        <v>1290</v>
      </c>
      <c r="B98" s="18">
        <v>42</v>
      </c>
      <c r="C98" s="18">
        <v>1</v>
      </c>
      <c r="D98" s="18">
        <v>16</v>
      </c>
      <c r="E98" s="18">
        <v>1</v>
      </c>
      <c r="F98" s="18">
        <v>60</v>
      </c>
    </row>
    <row r="99" spans="1:6" x14ac:dyDescent="0.35">
      <c r="A99" s="17" t="s">
        <v>3895</v>
      </c>
      <c r="B99" s="18">
        <v>12</v>
      </c>
      <c r="C99" s="18"/>
      <c r="D99" s="18">
        <v>5</v>
      </c>
      <c r="E99" s="18"/>
      <c r="F99" s="18">
        <v>17</v>
      </c>
    </row>
    <row r="100" spans="1:6" x14ac:dyDescent="0.35">
      <c r="A100" s="17" t="s">
        <v>4568</v>
      </c>
      <c r="B100" s="18">
        <v>6</v>
      </c>
      <c r="C100" s="18"/>
      <c r="D100" s="18"/>
      <c r="E100" s="18"/>
      <c r="F100" s="18">
        <v>6</v>
      </c>
    </row>
    <row r="101" spans="1:6" x14ac:dyDescent="0.35">
      <c r="A101" s="17" t="s">
        <v>1121</v>
      </c>
      <c r="B101" s="18">
        <v>53</v>
      </c>
      <c r="C101" s="18"/>
      <c r="D101" s="18">
        <v>9</v>
      </c>
      <c r="E101" s="18"/>
      <c r="F101" s="18">
        <v>62</v>
      </c>
    </row>
    <row r="102" spans="1:6" x14ac:dyDescent="0.35">
      <c r="A102" s="17" t="s">
        <v>901</v>
      </c>
      <c r="B102" s="18">
        <v>27</v>
      </c>
      <c r="C102" s="18"/>
      <c r="D102" s="18">
        <v>8</v>
      </c>
      <c r="E102" s="18"/>
      <c r="F102" s="18">
        <v>35</v>
      </c>
    </row>
    <row r="103" spans="1:6" x14ac:dyDescent="0.35">
      <c r="A103" s="17" t="s">
        <v>1046</v>
      </c>
      <c r="B103" s="18">
        <v>51</v>
      </c>
      <c r="C103" s="18">
        <v>2</v>
      </c>
      <c r="D103" s="18">
        <v>11</v>
      </c>
      <c r="E103" s="18"/>
      <c r="F103" s="18">
        <v>64</v>
      </c>
    </row>
    <row r="104" spans="1:6" x14ac:dyDescent="0.35">
      <c r="A104" s="17" t="s">
        <v>4314</v>
      </c>
      <c r="B104" s="18">
        <v>6</v>
      </c>
      <c r="C104" s="18"/>
      <c r="D104" s="18"/>
      <c r="E104" s="18"/>
      <c r="F104" s="18">
        <v>6</v>
      </c>
    </row>
    <row r="105" spans="1:6" x14ac:dyDescent="0.35">
      <c r="A105" s="17" t="s">
        <v>258</v>
      </c>
      <c r="B105" s="18">
        <v>4</v>
      </c>
      <c r="C105" s="18"/>
      <c r="D105" s="18">
        <v>20</v>
      </c>
      <c r="E105" s="18"/>
      <c r="F105" s="18">
        <v>24</v>
      </c>
    </row>
    <row r="106" spans="1:6" x14ac:dyDescent="0.35">
      <c r="A106" s="17" t="s">
        <v>996</v>
      </c>
      <c r="B106" s="18">
        <v>32</v>
      </c>
      <c r="C106" s="18"/>
      <c r="D106" s="18">
        <v>22</v>
      </c>
      <c r="E106" s="18"/>
      <c r="F106" s="18">
        <v>54</v>
      </c>
    </row>
    <row r="107" spans="1:6" x14ac:dyDescent="0.35">
      <c r="A107" s="17" t="s">
        <v>107</v>
      </c>
      <c r="B107" s="18">
        <v>4</v>
      </c>
      <c r="C107" s="18"/>
      <c r="D107" s="18">
        <v>21</v>
      </c>
      <c r="E107" s="18"/>
      <c r="F107" s="18">
        <v>25</v>
      </c>
    </row>
    <row r="108" spans="1:6" x14ac:dyDescent="0.35">
      <c r="A108" s="17" t="s">
        <v>3901</v>
      </c>
      <c r="B108" s="18">
        <v>8</v>
      </c>
      <c r="C108" s="18"/>
      <c r="D108" s="18">
        <v>2</v>
      </c>
      <c r="E108" s="18"/>
      <c r="F108" s="18">
        <v>10</v>
      </c>
    </row>
    <row r="109" spans="1:6" x14ac:dyDescent="0.35">
      <c r="A109" s="17" t="s">
        <v>897</v>
      </c>
      <c r="B109" s="18">
        <v>66</v>
      </c>
      <c r="C109" s="18">
        <v>1</v>
      </c>
      <c r="D109" s="18">
        <v>11</v>
      </c>
      <c r="E109" s="18"/>
      <c r="F109" s="18">
        <v>78</v>
      </c>
    </row>
    <row r="110" spans="1:6" x14ac:dyDescent="0.35">
      <c r="A110" s="17" t="s">
        <v>496</v>
      </c>
      <c r="B110" s="18">
        <v>10</v>
      </c>
      <c r="C110" s="18"/>
      <c r="D110" s="18">
        <v>32</v>
      </c>
      <c r="E110" s="18"/>
      <c r="F110" s="18">
        <v>42</v>
      </c>
    </row>
    <row r="111" spans="1:6" x14ac:dyDescent="0.35">
      <c r="A111" s="17" t="s">
        <v>1015</v>
      </c>
      <c r="B111" s="18">
        <v>23</v>
      </c>
      <c r="C111" s="18"/>
      <c r="D111" s="18">
        <v>13</v>
      </c>
      <c r="E111" s="18"/>
      <c r="F111" s="18">
        <v>36</v>
      </c>
    </row>
    <row r="112" spans="1:6" x14ac:dyDescent="0.35">
      <c r="A112" s="17" t="s">
        <v>916</v>
      </c>
      <c r="B112" s="18">
        <v>65</v>
      </c>
      <c r="C112" s="18">
        <v>6</v>
      </c>
      <c r="D112" s="18">
        <v>23</v>
      </c>
      <c r="E112" s="18">
        <v>1</v>
      </c>
      <c r="F112" s="18">
        <v>95</v>
      </c>
    </row>
    <row r="113" spans="1:6" x14ac:dyDescent="0.35">
      <c r="A113" s="17" t="s">
        <v>3770</v>
      </c>
      <c r="B113" s="18">
        <v>5</v>
      </c>
      <c r="C113" s="18">
        <v>2</v>
      </c>
      <c r="D113" s="18">
        <v>6</v>
      </c>
      <c r="E113" s="18"/>
      <c r="F113" s="18">
        <v>13</v>
      </c>
    </row>
    <row r="114" spans="1:6" x14ac:dyDescent="0.35">
      <c r="A114" s="17" t="s">
        <v>95</v>
      </c>
      <c r="B114" s="18">
        <v>3</v>
      </c>
      <c r="C114" s="18"/>
      <c r="D114" s="18">
        <v>8</v>
      </c>
      <c r="E114" s="18"/>
      <c r="F114" s="18">
        <v>11</v>
      </c>
    </row>
    <row r="115" spans="1:6" x14ac:dyDescent="0.35">
      <c r="A115" s="17" t="s">
        <v>3777</v>
      </c>
      <c r="B115" s="18">
        <v>7</v>
      </c>
      <c r="C115" s="18"/>
      <c r="D115" s="18"/>
      <c r="E115" s="18"/>
      <c r="F115" s="18">
        <v>7</v>
      </c>
    </row>
    <row r="116" spans="1:6" x14ac:dyDescent="0.35">
      <c r="A116" s="17" t="s">
        <v>3910</v>
      </c>
      <c r="B116" s="18">
        <v>14</v>
      </c>
      <c r="C116" s="18"/>
      <c r="D116" s="18">
        <v>5</v>
      </c>
      <c r="E116" s="18"/>
      <c r="F116" s="18">
        <v>19</v>
      </c>
    </row>
    <row r="117" spans="1:6" x14ac:dyDescent="0.35">
      <c r="A117" s="17" t="s">
        <v>1424</v>
      </c>
      <c r="B117" s="18">
        <v>44</v>
      </c>
      <c r="C117" s="18"/>
      <c r="D117" s="18">
        <v>11</v>
      </c>
      <c r="E117" s="18">
        <v>1</v>
      </c>
      <c r="F117" s="18">
        <v>56</v>
      </c>
    </row>
    <row r="118" spans="1:6" x14ac:dyDescent="0.35">
      <c r="A118" s="17" t="s">
        <v>4115</v>
      </c>
      <c r="B118" s="18">
        <v>10</v>
      </c>
      <c r="C118" s="18"/>
      <c r="D118" s="18"/>
      <c r="E118" s="18"/>
      <c r="F118" s="18">
        <v>10</v>
      </c>
    </row>
    <row r="119" spans="1:6" x14ac:dyDescent="0.35">
      <c r="A119" s="17" t="s">
        <v>979</v>
      </c>
      <c r="B119" s="18">
        <v>16</v>
      </c>
      <c r="C119" s="18"/>
      <c r="D119" s="18">
        <v>1</v>
      </c>
      <c r="E119" s="18"/>
      <c r="F119" s="18">
        <v>17</v>
      </c>
    </row>
    <row r="120" spans="1:6" x14ac:dyDescent="0.35">
      <c r="A120" s="17" t="s">
        <v>3765</v>
      </c>
      <c r="B120" s="18">
        <v>19</v>
      </c>
      <c r="C120" s="18"/>
      <c r="D120" s="18">
        <v>4</v>
      </c>
      <c r="E120" s="18"/>
      <c r="F120" s="18">
        <v>23</v>
      </c>
    </row>
    <row r="121" spans="1:6" x14ac:dyDescent="0.35">
      <c r="A121" s="17" t="s">
        <v>3996</v>
      </c>
      <c r="B121" s="18">
        <v>14</v>
      </c>
      <c r="C121" s="18"/>
      <c r="D121" s="18">
        <v>1</v>
      </c>
      <c r="E121" s="18"/>
      <c r="F121" s="18">
        <v>15</v>
      </c>
    </row>
    <row r="122" spans="1:6" x14ac:dyDescent="0.35">
      <c r="A122" s="17" t="s">
        <v>1925</v>
      </c>
      <c r="B122" s="18">
        <v>22</v>
      </c>
      <c r="C122" s="18"/>
      <c r="D122" s="18">
        <v>3</v>
      </c>
      <c r="E122" s="18"/>
      <c r="F122" s="18">
        <v>25</v>
      </c>
    </row>
    <row r="123" spans="1:6" x14ac:dyDescent="0.35">
      <c r="A123" s="17" t="s">
        <v>271</v>
      </c>
      <c r="B123" s="18"/>
      <c r="C123" s="18"/>
      <c r="D123" s="18">
        <v>15</v>
      </c>
      <c r="E123" s="18"/>
      <c r="F123" s="18">
        <v>15</v>
      </c>
    </row>
    <row r="124" spans="1:6" x14ac:dyDescent="0.35">
      <c r="A124" s="17" t="s">
        <v>4586</v>
      </c>
      <c r="B124" s="18">
        <v>3</v>
      </c>
      <c r="C124" s="18"/>
      <c r="D124" s="18"/>
      <c r="E124" s="18"/>
      <c r="F124" s="18">
        <v>3</v>
      </c>
    </row>
    <row r="125" spans="1:6" x14ac:dyDescent="0.35">
      <c r="A125" s="17" t="s">
        <v>4076</v>
      </c>
      <c r="B125" s="18">
        <v>5</v>
      </c>
      <c r="C125" s="18"/>
      <c r="D125" s="18">
        <v>3</v>
      </c>
      <c r="E125" s="18"/>
      <c r="F125" s="18">
        <v>8</v>
      </c>
    </row>
    <row r="126" spans="1:6" x14ac:dyDescent="0.35">
      <c r="A126" s="17" t="s">
        <v>68</v>
      </c>
      <c r="B126" s="18">
        <v>55</v>
      </c>
      <c r="C126" s="18">
        <v>1</v>
      </c>
      <c r="D126" s="18">
        <v>10</v>
      </c>
      <c r="E126" s="18">
        <v>1</v>
      </c>
      <c r="F126" s="18">
        <v>67</v>
      </c>
    </row>
    <row r="127" spans="1:6" x14ac:dyDescent="0.35">
      <c r="A127" s="17" t="s">
        <v>3983</v>
      </c>
      <c r="B127" s="18">
        <v>10</v>
      </c>
      <c r="C127" s="18"/>
      <c r="D127" s="18">
        <v>5</v>
      </c>
      <c r="E127" s="18"/>
      <c r="F127" s="18">
        <v>15</v>
      </c>
    </row>
    <row r="128" spans="1:6" x14ac:dyDescent="0.35">
      <c r="A128" s="17" t="s">
        <v>3758</v>
      </c>
      <c r="B128" s="18">
        <v>12</v>
      </c>
      <c r="C128" s="18">
        <v>2</v>
      </c>
      <c r="D128" s="18">
        <v>1</v>
      </c>
      <c r="E128" s="18"/>
      <c r="F128" s="18">
        <v>15</v>
      </c>
    </row>
    <row r="129" spans="1:6" x14ac:dyDescent="0.35">
      <c r="A129" s="17" t="s">
        <v>4588</v>
      </c>
      <c r="B129" s="18">
        <v>3</v>
      </c>
      <c r="C129" s="18"/>
      <c r="D129" s="18"/>
      <c r="E129" s="18"/>
      <c r="F129" s="18">
        <v>3</v>
      </c>
    </row>
    <row r="130" spans="1:6" x14ac:dyDescent="0.35">
      <c r="A130" s="17" t="s">
        <v>3956</v>
      </c>
      <c r="B130" s="18">
        <v>8</v>
      </c>
      <c r="C130" s="18"/>
      <c r="D130" s="18"/>
      <c r="E130" s="18"/>
      <c r="F130" s="18">
        <v>8</v>
      </c>
    </row>
    <row r="131" spans="1:6" x14ac:dyDescent="0.35">
      <c r="A131" s="17" t="s">
        <v>133</v>
      </c>
      <c r="B131" s="18">
        <v>1</v>
      </c>
      <c r="C131" s="18"/>
      <c r="D131" s="18">
        <v>56</v>
      </c>
      <c r="E131" s="18"/>
      <c r="F131" s="18">
        <v>57</v>
      </c>
    </row>
    <row r="132" spans="1:6" x14ac:dyDescent="0.35">
      <c r="A132" s="17" t="s">
        <v>3818</v>
      </c>
      <c r="B132" s="18">
        <v>20</v>
      </c>
      <c r="C132" s="18"/>
      <c r="D132" s="18">
        <v>5</v>
      </c>
      <c r="E132" s="18"/>
      <c r="F132" s="18">
        <v>25</v>
      </c>
    </row>
    <row r="133" spans="1:6" x14ac:dyDescent="0.35">
      <c r="A133" s="17" t="s">
        <v>3824</v>
      </c>
      <c r="B133" s="18">
        <v>10</v>
      </c>
      <c r="C133" s="18">
        <v>2</v>
      </c>
      <c r="D133" s="18">
        <v>3</v>
      </c>
      <c r="E133" s="18"/>
      <c r="F133" s="18">
        <v>15</v>
      </c>
    </row>
    <row r="134" spans="1:6" x14ac:dyDescent="0.35">
      <c r="A134" s="17" t="s">
        <v>906</v>
      </c>
      <c r="B134" s="18">
        <v>33</v>
      </c>
      <c r="C134" s="18">
        <v>5</v>
      </c>
      <c r="D134" s="18">
        <v>3</v>
      </c>
      <c r="E134" s="18"/>
      <c r="F134" s="18">
        <v>41</v>
      </c>
    </row>
    <row r="135" spans="1:6" x14ac:dyDescent="0.35">
      <c r="A135" s="17" t="s">
        <v>4575</v>
      </c>
      <c r="B135" s="18">
        <v>9</v>
      </c>
      <c r="C135" s="18"/>
      <c r="D135" s="18"/>
      <c r="E135" s="18"/>
      <c r="F135" s="18">
        <v>9</v>
      </c>
    </row>
    <row r="136" spans="1:6" x14ac:dyDescent="0.35">
      <c r="A136" s="17" t="s">
        <v>1205</v>
      </c>
      <c r="B136" s="18">
        <v>62</v>
      </c>
      <c r="C136" s="18">
        <v>3</v>
      </c>
      <c r="D136" s="18">
        <v>12</v>
      </c>
      <c r="E136" s="18"/>
      <c r="F136" s="18">
        <v>77</v>
      </c>
    </row>
    <row r="137" spans="1:6" x14ac:dyDescent="0.35">
      <c r="A137" s="17" t="s">
        <v>908</v>
      </c>
      <c r="B137" s="18">
        <v>14</v>
      </c>
      <c r="C137" s="18"/>
      <c r="D137" s="18">
        <v>4</v>
      </c>
      <c r="E137" s="18"/>
      <c r="F137" s="18">
        <v>18</v>
      </c>
    </row>
    <row r="138" spans="1:6" x14ac:dyDescent="0.35">
      <c r="A138" s="17" t="s">
        <v>3789</v>
      </c>
      <c r="B138" s="18">
        <v>13</v>
      </c>
      <c r="C138" s="18">
        <v>3</v>
      </c>
      <c r="D138" s="18">
        <v>3</v>
      </c>
      <c r="E138" s="18">
        <v>1</v>
      </c>
      <c r="F138" s="18">
        <v>20</v>
      </c>
    </row>
    <row r="139" spans="1:6" x14ac:dyDescent="0.35">
      <c r="A139" s="17" t="s">
        <v>914</v>
      </c>
      <c r="B139" s="18">
        <v>55</v>
      </c>
      <c r="C139" s="18"/>
      <c r="D139" s="18">
        <v>14</v>
      </c>
      <c r="E139" s="18"/>
      <c r="F139" s="18">
        <v>69</v>
      </c>
    </row>
    <row r="140" spans="1:6" x14ac:dyDescent="0.35">
      <c r="A140" s="17" t="s">
        <v>1066</v>
      </c>
      <c r="B140" s="18">
        <v>33</v>
      </c>
      <c r="C140" s="18"/>
      <c r="D140" s="18">
        <v>9</v>
      </c>
      <c r="E140" s="18">
        <v>1</v>
      </c>
      <c r="F140" s="18">
        <v>43</v>
      </c>
    </row>
    <row r="141" spans="1:6" x14ac:dyDescent="0.35">
      <c r="A141" s="17" t="s">
        <v>1023</v>
      </c>
      <c r="B141" s="18">
        <v>57</v>
      </c>
      <c r="C141" s="18"/>
      <c r="D141" s="18">
        <v>5</v>
      </c>
      <c r="E141" s="18">
        <v>1</v>
      </c>
      <c r="F141" s="18">
        <v>63</v>
      </c>
    </row>
    <row r="142" spans="1:6" x14ac:dyDescent="0.35">
      <c r="A142" s="17" t="s">
        <v>3814</v>
      </c>
      <c r="B142" s="18">
        <v>19</v>
      </c>
      <c r="C142" s="18"/>
      <c r="D142" s="18">
        <v>3</v>
      </c>
      <c r="E142" s="18"/>
      <c r="F142" s="18">
        <v>22</v>
      </c>
    </row>
    <row r="143" spans="1:6" x14ac:dyDescent="0.35">
      <c r="A143" s="17" t="s">
        <v>4066</v>
      </c>
      <c r="B143" s="18">
        <v>9</v>
      </c>
      <c r="C143" s="18"/>
      <c r="D143" s="18"/>
      <c r="E143" s="18"/>
      <c r="F143" s="18">
        <v>9</v>
      </c>
    </row>
    <row r="144" spans="1:6" x14ac:dyDescent="0.35">
      <c r="A144" s="17" t="s">
        <v>3903</v>
      </c>
      <c r="B144" s="18">
        <v>2</v>
      </c>
      <c r="C144" s="18"/>
      <c r="D144" s="18">
        <v>2</v>
      </c>
      <c r="E144" s="18"/>
      <c r="F144" s="18">
        <v>4</v>
      </c>
    </row>
    <row r="145" spans="1:6" x14ac:dyDescent="0.35">
      <c r="A145" s="17" t="s">
        <v>886</v>
      </c>
      <c r="B145" s="18">
        <v>48</v>
      </c>
      <c r="C145" s="18">
        <v>1</v>
      </c>
      <c r="D145" s="18">
        <v>11</v>
      </c>
      <c r="E145" s="18"/>
      <c r="F145" s="18">
        <v>60</v>
      </c>
    </row>
    <row r="146" spans="1:6" x14ac:dyDescent="0.35">
      <c r="A146" s="17" t="s">
        <v>1035</v>
      </c>
      <c r="B146" s="18">
        <v>34</v>
      </c>
      <c r="C146" s="18">
        <v>1</v>
      </c>
      <c r="D146" s="18">
        <v>20</v>
      </c>
      <c r="E146" s="18">
        <v>2</v>
      </c>
      <c r="F146" s="18">
        <v>57</v>
      </c>
    </row>
    <row r="147" spans="1:6" x14ac:dyDescent="0.35">
      <c r="A147" s="17" t="s">
        <v>894</v>
      </c>
      <c r="B147" s="18">
        <v>69</v>
      </c>
      <c r="C147" s="18">
        <v>2</v>
      </c>
      <c r="D147" s="18">
        <v>13</v>
      </c>
      <c r="E147" s="18">
        <v>1</v>
      </c>
      <c r="F147" s="18">
        <v>85</v>
      </c>
    </row>
    <row r="148" spans="1:6" x14ac:dyDescent="0.35">
      <c r="A148" s="17" t="s">
        <v>4673</v>
      </c>
      <c r="B148" s="18">
        <v>2875</v>
      </c>
      <c r="C148" s="18">
        <v>93</v>
      </c>
      <c r="D148" s="18">
        <v>1400</v>
      </c>
      <c r="E148" s="18">
        <v>30</v>
      </c>
      <c r="F148" s="18">
        <v>4398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5C5CE-7A79-4C49-BE9D-C6CFD7B6406C}">
  <sheetPr>
    <tabColor rgb="FF002060"/>
  </sheetPr>
  <dimension ref="A1:F45"/>
  <sheetViews>
    <sheetView workbookViewId="0">
      <selection activeCell="B1" sqref="B1"/>
    </sheetView>
  </sheetViews>
  <sheetFormatPr defaultRowHeight="14.5" x14ac:dyDescent="0.35"/>
  <cols>
    <col min="1" max="1" width="40.1796875" bestFit="1" customWidth="1"/>
    <col min="2" max="2" width="15.26953125" bestFit="1" customWidth="1"/>
    <col min="3" max="3" width="12.453125" bestFit="1" customWidth="1"/>
    <col min="4" max="4" width="7.81640625" bestFit="1" customWidth="1"/>
    <col min="5" max="5" width="9.453125" bestFit="1" customWidth="1"/>
    <col min="6" max="7" width="10.7265625" bestFit="1" customWidth="1"/>
  </cols>
  <sheetData>
    <row r="1" spans="1:6" x14ac:dyDescent="0.35">
      <c r="A1" s="16" t="s">
        <v>22</v>
      </c>
      <c r="B1" t="s">
        <v>4676</v>
      </c>
    </row>
    <row r="2" spans="1:6" x14ac:dyDescent="0.35">
      <c r="A2" s="16" t="s">
        <v>7</v>
      </c>
      <c r="B2" t="s">
        <v>4676</v>
      </c>
    </row>
    <row r="3" spans="1:6" x14ac:dyDescent="0.35">
      <c r="A3" s="16" t="s">
        <v>8</v>
      </c>
      <c r="B3" t="s">
        <v>4676</v>
      </c>
    </row>
    <row r="5" spans="1:6" x14ac:dyDescent="0.35">
      <c r="A5" s="16" t="s">
        <v>4675</v>
      </c>
      <c r="B5" s="16" t="s">
        <v>4674</v>
      </c>
    </row>
    <row r="6" spans="1:6" x14ac:dyDescent="0.35">
      <c r="A6" s="16" t="s">
        <v>4672</v>
      </c>
      <c r="B6" t="s">
        <v>88</v>
      </c>
      <c r="C6" t="s">
        <v>891</v>
      </c>
      <c r="D6" t="s">
        <v>25</v>
      </c>
      <c r="E6" t="s">
        <v>63</v>
      </c>
      <c r="F6" t="s">
        <v>4673</v>
      </c>
    </row>
    <row r="7" spans="1:6" x14ac:dyDescent="0.35">
      <c r="A7" s="17">
        <v>0</v>
      </c>
      <c r="B7" s="18">
        <v>2080</v>
      </c>
      <c r="C7" s="18"/>
      <c r="D7" s="18">
        <v>1025</v>
      </c>
      <c r="E7" s="18"/>
      <c r="F7" s="18">
        <v>3105</v>
      </c>
    </row>
    <row r="8" spans="1:6" x14ac:dyDescent="0.35">
      <c r="A8" s="17" t="s">
        <v>977</v>
      </c>
      <c r="B8" s="18">
        <v>21</v>
      </c>
      <c r="C8" s="18"/>
      <c r="D8" s="18">
        <v>36</v>
      </c>
      <c r="E8" s="18"/>
      <c r="F8" s="18">
        <v>57</v>
      </c>
    </row>
    <row r="9" spans="1:6" x14ac:dyDescent="0.35">
      <c r="A9" s="17" t="s">
        <v>79</v>
      </c>
      <c r="B9" s="18">
        <v>22</v>
      </c>
      <c r="C9" s="18"/>
      <c r="D9" s="18">
        <v>36</v>
      </c>
      <c r="E9" s="18"/>
      <c r="F9" s="18">
        <v>58</v>
      </c>
    </row>
    <row r="10" spans="1:6" x14ac:dyDescent="0.35">
      <c r="A10" s="17" t="s">
        <v>3762</v>
      </c>
      <c r="B10" s="18">
        <v>11</v>
      </c>
      <c r="C10" s="18">
        <v>4</v>
      </c>
      <c r="D10" s="18"/>
      <c r="E10" s="18"/>
      <c r="F10" s="18">
        <v>15</v>
      </c>
    </row>
    <row r="11" spans="1:6" x14ac:dyDescent="0.35">
      <c r="A11" s="17" t="s">
        <v>911</v>
      </c>
      <c r="B11" s="18">
        <v>35</v>
      </c>
      <c r="C11" s="18">
        <v>1</v>
      </c>
      <c r="D11" s="18">
        <v>30</v>
      </c>
      <c r="E11" s="18"/>
      <c r="F11" s="18">
        <v>66</v>
      </c>
    </row>
    <row r="12" spans="1:6" x14ac:dyDescent="0.35">
      <c r="A12" s="17" t="s">
        <v>3438</v>
      </c>
      <c r="B12" s="18">
        <v>28</v>
      </c>
      <c r="C12" s="18"/>
      <c r="D12" s="18">
        <v>4</v>
      </c>
      <c r="E12" s="18"/>
      <c r="F12" s="18">
        <v>32</v>
      </c>
    </row>
    <row r="13" spans="1:6" x14ac:dyDescent="0.35">
      <c r="A13" s="17" t="s">
        <v>3914</v>
      </c>
      <c r="B13" s="18">
        <v>6</v>
      </c>
      <c r="C13" s="18"/>
      <c r="D13" s="18">
        <v>2</v>
      </c>
      <c r="E13" s="18"/>
      <c r="F13" s="18">
        <v>8</v>
      </c>
    </row>
    <row r="14" spans="1:6" x14ac:dyDescent="0.35">
      <c r="A14" s="17" t="s">
        <v>83</v>
      </c>
      <c r="B14" s="18">
        <v>10</v>
      </c>
      <c r="C14" s="18"/>
      <c r="D14" s="18">
        <v>17</v>
      </c>
      <c r="E14" s="18"/>
      <c r="F14" s="18">
        <v>27</v>
      </c>
    </row>
    <row r="15" spans="1:6" x14ac:dyDescent="0.35">
      <c r="A15" s="17" t="s">
        <v>69</v>
      </c>
      <c r="B15" s="18">
        <v>11</v>
      </c>
      <c r="C15" s="18">
        <v>47</v>
      </c>
      <c r="D15" s="18">
        <v>2</v>
      </c>
      <c r="E15" s="18">
        <v>12</v>
      </c>
      <c r="F15" s="18">
        <v>72</v>
      </c>
    </row>
    <row r="16" spans="1:6" x14ac:dyDescent="0.35">
      <c r="A16" s="17" t="s">
        <v>3912</v>
      </c>
      <c r="B16" s="18">
        <v>6</v>
      </c>
      <c r="C16" s="18"/>
      <c r="D16" s="18">
        <v>11</v>
      </c>
      <c r="E16" s="18"/>
      <c r="F16" s="18">
        <v>17</v>
      </c>
    </row>
    <row r="17" spans="1:6" x14ac:dyDescent="0.35">
      <c r="A17" s="17" t="s">
        <v>895</v>
      </c>
      <c r="B17" s="18">
        <v>11</v>
      </c>
      <c r="C17" s="18">
        <v>27</v>
      </c>
      <c r="D17" s="18">
        <v>3</v>
      </c>
      <c r="E17" s="18">
        <v>14</v>
      </c>
      <c r="F17" s="18">
        <v>55</v>
      </c>
    </row>
    <row r="18" spans="1:6" x14ac:dyDescent="0.35">
      <c r="A18" s="17" t="s">
        <v>3906</v>
      </c>
      <c r="B18" s="18">
        <v>12</v>
      </c>
      <c r="C18" s="18"/>
      <c r="D18" s="18">
        <v>11</v>
      </c>
      <c r="E18" s="18"/>
      <c r="F18" s="18">
        <v>23</v>
      </c>
    </row>
    <row r="19" spans="1:6" x14ac:dyDescent="0.35">
      <c r="A19" s="17" t="s">
        <v>3896</v>
      </c>
      <c r="B19" s="18">
        <v>7</v>
      </c>
      <c r="C19" s="18"/>
      <c r="D19" s="18">
        <v>15</v>
      </c>
      <c r="E19" s="18"/>
      <c r="F19" s="18">
        <v>22</v>
      </c>
    </row>
    <row r="20" spans="1:6" x14ac:dyDescent="0.35">
      <c r="A20" s="17" t="s">
        <v>50</v>
      </c>
      <c r="B20" s="18">
        <v>7</v>
      </c>
      <c r="C20" s="18"/>
      <c r="D20" s="18">
        <v>14</v>
      </c>
      <c r="E20" s="18"/>
      <c r="F20" s="18">
        <v>21</v>
      </c>
    </row>
    <row r="21" spans="1:6" x14ac:dyDescent="0.35">
      <c r="A21" s="17" t="s">
        <v>3941</v>
      </c>
      <c r="B21" s="18">
        <v>6</v>
      </c>
      <c r="C21" s="18"/>
      <c r="D21" s="18">
        <v>2</v>
      </c>
      <c r="E21" s="18"/>
      <c r="F21" s="18">
        <v>8</v>
      </c>
    </row>
    <row r="22" spans="1:6" x14ac:dyDescent="0.35">
      <c r="A22" s="17" t="s">
        <v>3440</v>
      </c>
      <c r="B22" s="18">
        <v>63</v>
      </c>
      <c r="C22" s="18"/>
      <c r="D22" s="18">
        <v>12</v>
      </c>
      <c r="E22" s="18"/>
      <c r="F22" s="18">
        <v>75</v>
      </c>
    </row>
    <row r="23" spans="1:6" x14ac:dyDescent="0.35">
      <c r="A23" s="17" t="s">
        <v>939</v>
      </c>
      <c r="B23" s="18">
        <v>26</v>
      </c>
      <c r="C23" s="18"/>
      <c r="D23" s="18">
        <v>29</v>
      </c>
      <c r="E23" s="18"/>
      <c r="F23" s="18">
        <v>55</v>
      </c>
    </row>
    <row r="24" spans="1:6" x14ac:dyDescent="0.35">
      <c r="A24" s="17" t="s">
        <v>4558</v>
      </c>
      <c r="B24" s="18">
        <v>31</v>
      </c>
      <c r="C24" s="18"/>
      <c r="D24" s="18"/>
      <c r="E24" s="18"/>
      <c r="F24" s="18">
        <v>31</v>
      </c>
    </row>
    <row r="25" spans="1:6" x14ac:dyDescent="0.35">
      <c r="A25" s="17" t="s">
        <v>3444</v>
      </c>
      <c r="B25" s="18">
        <v>53</v>
      </c>
      <c r="C25" s="18"/>
      <c r="D25" s="18">
        <v>3</v>
      </c>
      <c r="E25" s="18"/>
      <c r="F25" s="18">
        <v>56</v>
      </c>
    </row>
    <row r="26" spans="1:6" x14ac:dyDescent="0.35">
      <c r="A26" s="17" t="s">
        <v>91</v>
      </c>
      <c r="B26" s="18">
        <v>107</v>
      </c>
      <c r="C26" s="18"/>
      <c r="D26" s="18">
        <v>10</v>
      </c>
      <c r="E26" s="18"/>
      <c r="F26" s="18">
        <v>117</v>
      </c>
    </row>
    <row r="27" spans="1:6" x14ac:dyDescent="0.35">
      <c r="A27" s="17" t="s">
        <v>4552</v>
      </c>
      <c r="B27" s="18">
        <v>19</v>
      </c>
      <c r="C27" s="18"/>
      <c r="D27" s="18"/>
      <c r="E27" s="18"/>
      <c r="F27" s="18">
        <v>19</v>
      </c>
    </row>
    <row r="28" spans="1:6" x14ac:dyDescent="0.35">
      <c r="A28" s="17" t="s">
        <v>932</v>
      </c>
      <c r="B28" s="18">
        <v>28</v>
      </c>
      <c r="C28" s="18"/>
      <c r="D28" s="18">
        <v>39</v>
      </c>
      <c r="E28" s="18"/>
      <c r="F28" s="18">
        <v>67</v>
      </c>
    </row>
    <row r="29" spans="1:6" x14ac:dyDescent="0.35">
      <c r="A29" s="17" t="s">
        <v>3759</v>
      </c>
      <c r="B29" s="18">
        <v>19</v>
      </c>
      <c r="C29" s="18">
        <v>2</v>
      </c>
      <c r="D29" s="18"/>
      <c r="E29" s="18">
        <v>1</v>
      </c>
      <c r="F29" s="18">
        <v>22</v>
      </c>
    </row>
    <row r="30" spans="1:6" x14ac:dyDescent="0.35">
      <c r="A30" s="17" t="s">
        <v>47</v>
      </c>
      <c r="B30" s="18">
        <v>9</v>
      </c>
      <c r="C30" s="18"/>
      <c r="D30" s="18">
        <v>10</v>
      </c>
      <c r="E30" s="18"/>
      <c r="F30" s="18">
        <v>19</v>
      </c>
    </row>
    <row r="31" spans="1:6" x14ac:dyDescent="0.35">
      <c r="A31" s="17" t="s">
        <v>3886</v>
      </c>
      <c r="B31" s="18">
        <v>11</v>
      </c>
      <c r="C31" s="18"/>
      <c r="D31" s="18">
        <v>11</v>
      </c>
      <c r="E31" s="18"/>
      <c r="F31" s="18">
        <v>22</v>
      </c>
    </row>
    <row r="32" spans="1:6" x14ac:dyDescent="0.35">
      <c r="A32" s="17" t="s">
        <v>3446</v>
      </c>
      <c r="B32" s="18">
        <v>64</v>
      </c>
      <c r="C32" s="18"/>
      <c r="D32" s="18">
        <v>12</v>
      </c>
      <c r="E32" s="18"/>
      <c r="F32" s="18">
        <v>76</v>
      </c>
    </row>
    <row r="33" spans="1:6" x14ac:dyDescent="0.35">
      <c r="A33" s="17" t="s">
        <v>3766</v>
      </c>
      <c r="B33" s="18">
        <v>15</v>
      </c>
      <c r="C33" s="18">
        <v>2</v>
      </c>
      <c r="D33" s="18"/>
      <c r="E33" s="18">
        <v>1</v>
      </c>
      <c r="F33" s="18">
        <v>18</v>
      </c>
    </row>
    <row r="34" spans="1:6" x14ac:dyDescent="0.35">
      <c r="A34" s="17" t="s">
        <v>3899</v>
      </c>
      <c r="B34" s="18">
        <v>16</v>
      </c>
      <c r="C34" s="18"/>
      <c r="D34" s="18">
        <v>14</v>
      </c>
      <c r="E34" s="18"/>
      <c r="F34" s="18">
        <v>30</v>
      </c>
    </row>
    <row r="35" spans="1:6" x14ac:dyDescent="0.35">
      <c r="A35" s="17" t="s">
        <v>3998</v>
      </c>
      <c r="B35" s="18">
        <v>6</v>
      </c>
      <c r="C35" s="18"/>
      <c r="D35" s="18"/>
      <c r="E35" s="18"/>
      <c r="F35" s="18">
        <v>6</v>
      </c>
    </row>
    <row r="36" spans="1:6" x14ac:dyDescent="0.35">
      <c r="A36" s="17" t="s">
        <v>4584</v>
      </c>
      <c r="B36" s="18">
        <v>16</v>
      </c>
      <c r="C36" s="18"/>
      <c r="D36" s="18">
        <v>2</v>
      </c>
      <c r="E36" s="18"/>
      <c r="F36" s="18">
        <v>18</v>
      </c>
    </row>
    <row r="37" spans="1:6" x14ac:dyDescent="0.35">
      <c r="A37" s="17" t="s">
        <v>3893</v>
      </c>
      <c r="B37" s="18">
        <v>5</v>
      </c>
      <c r="C37" s="18"/>
      <c r="D37" s="18">
        <v>12</v>
      </c>
      <c r="E37" s="18"/>
      <c r="F37" s="18">
        <v>17</v>
      </c>
    </row>
    <row r="38" spans="1:6" x14ac:dyDescent="0.35">
      <c r="A38" s="17" t="s">
        <v>43</v>
      </c>
      <c r="B38" s="18">
        <v>10</v>
      </c>
      <c r="C38" s="18"/>
      <c r="D38" s="18">
        <v>19</v>
      </c>
      <c r="E38" s="18"/>
      <c r="F38" s="18">
        <v>29</v>
      </c>
    </row>
    <row r="39" spans="1:6" x14ac:dyDescent="0.35">
      <c r="A39" s="17" t="s">
        <v>3794</v>
      </c>
      <c r="B39" s="18">
        <v>9</v>
      </c>
      <c r="C39" s="18"/>
      <c r="D39" s="18"/>
      <c r="E39" s="18"/>
      <c r="F39" s="18">
        <v>9</v>
      </c>
    </row>
    <row r="40" spans="1:6" x14ac:dyDescent="0.35">
      <c r="A40" s="17" t="s">
        <v>3752</v>
      </c>
      <c r="B40" s="18">
        <v>13</v>
      </c>
      <c r="C40" s="18">
        <v>4</v>
      </c>
      <c r="D40" s="18"/>
      <c r="E40" s="18">
        <v>1</v>
      </c>
      <c r="F40" s="18">
        <v>18</v>
      </c>
    </row>
    <row r="41" spans="1:6" x14ac:dyDescent="0.35">
      <c r="A41" s="17" t="s">
        <v>4563</v>
      </c>
      <c r="B41" s="18">
        <v>25</v>
      </c>
      <c r="C41" s="18"/>
      <c r="D41" s="18"/>
      <c r="E41" s="18"/>
      <c r="F41" s="18">
        <v>25</v>
      </c>
    </row>
    <row r="42" spans="1:6" x14ac:dyDescent="0.35">
      <c r="A42" s="17" t="s">
        <v>76</v>
      </c>
      <c r="B42" s="18">
        <v>33</v>
      </c>
      <c r="C42" s="18"/>
      <c r="D42" s="18">
        <v>19</v>
      </c>
      <c r="E42" s="18"/>
      <c r="F42" s="18">
        <v>52</v>
      </c>
    </row>
    <row r="43" spans="1:6" x14ac:dyDescent="0.35">
      <c r="A43" s="17" t="s">
        <v>4009</v>
      </c>
      <c r="B43" s="18">
        <v>8</v>
      </c>
      <c r="C43" s="18"/>
      <c r="D43" s="18"/>
      <c r="E43" s="18"/>
      <c r="F43" s="18">
        <v>8</v>
      </c>
    </row>
    <row r="44" spans="1:6" x14ac:dyDescent="0.35">
      <c r="A44" s="17" t="s">
        <v>3747</v>
      </c>
      <c r="B44" s="18">
        <v>16</v>
      </c>
      <c r="C44" s="18">
        <v>6</v>
      </c>
      <c r="D44" s="18"/>
      <c r="E44" s="18">
        <v>1</v>
      </c>
      <c r="F44" s="18">
        <v>23</v>
      </c>
    </row>
    <row r="45" spans="1:6" x14ac:dyDescent="0.35">
      <c r="A45" s="17" t="s">
        <v>4673</v>
      </c>
      <c r="B45" s="18">
        <v>2875</v>
      </c>
      <c r="C45" s="18">
        <v>93</v>
      </c>
      <c r="D45" s="18">
        <v>1400</v>
      </c>
      <c r="E45" s="18">
        <v>30</v>
      </c>
      <c r="F45" s="18">
        <v>4398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658EC-744A-46E7-846A-148E11D62BC1}">
  <sheetPr>
    <tabColor rgb="FF00B0F0"/>
  </sheetPr>
  <dimension ref="A1:R4407"/>
  <sheetViews>
    <sheetView topLeftCell="A9" zoomScaleNormal="100" workbookViewId="0">
      <selection activeCell="A3322" sqref="A3322"/>
    </sheetView>
  </sheetViews>
  <sheetFormatPr defaultRowHeight="14" x14ac:dyDescent="0.3"/>
  <cols>
    <col min="1" max="1" width="5.90625" style="5" customWidth="1"/>
    <col min="2" max="2" width="21.7265625" style="5" customWidth="1"/>
    <col min="3" max="3" width="8.26953125" style="5" bestFit="1" customWidth="1"/>
    <col min="4" max="4" width="9.7265625" style="5" bestFit="1" customWidth="1"/>
    <col min="5" max="5" width="9.7265625" style="5" customWidth="1"/>
    <col min="6" max="6" width="7" style="5" customWidth="1"/>
    <col min="7" max="7" width="7.54296875" style="5" customWidth="1"/>
    <col min="8" max="8" width="9" style="5" customWidth="1"/>
    <col min="9" max="9" width="7.36328125" style="5" customWidth="1"/>
    <col min="10" max="10" width="7.81640625" style="5" customWidth="1"/>
    <col min="11" max="11" width="6.6328125" style="5" customWidth="1"/>
    <col min="12" max="12" width="8.7265625" style="5" customWidth="1"/>
    <col min="13" max="13" width="9.7265625" style="5" customWidth="1"/>
    <col min="14" max="14" width="9.453125" style="5" customWidth="1"/>
    <col min="15" max="15" width="9.1796875" style="5" customWidth="1"/>
    <col min="16" max="16" width="9.7265625" style="5" customWidth="1"/>
    <col min="17" max="17" width="7.36328125" style="5" customWidth="1"/>
    <col min="18" max="18" width="12.90625" style="5" customWidth="1"/>
    <col min="19" max="16384" width="8.7265625" style="5"/>
  </cols>
  <sheetData>
    <row r="1" spans="1:18" ht="15.5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4" t="s">
        <v>0</v>
      </c>
      <c r="O1" s="2"/>
      <c r="P1" s="1"/>
      <c r="Q1" s="3"/>
      <c r="R1" s="3"/>
    </row>
    <row r="2" spans="1:18" ht="15.5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4" t="s">
        <v>1</v>
      </c>
      <c r="O2" s="2"/>
      <c r="P2" s="1"/>
      <c r="Q2" s="3"/>
      <c r="R2" s="3"/>
    </row>
    <row r="3" spans="1:18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2"/>
      <c r="N3" s="4" t="s">
        <v>2</v>
      </c>
      <c r="O3" s="2"/>
      <c r="P3" s="1"/>
      <c r="Q3" s="3"/>
      <c r="R3" s="3"/>
    </row>
    <row r="4" spans="1:18" ht="15.5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1"/>
      <c r="Q4" s="3"/>
      <c r="R4" s="3"/>
    </row>
    <row r="5" spans="1:18" ht="15.5" x14ac:dyDescent="0.35">
      <c r="A5" s="6" t="s">
        <v>3</v>
      </c>
      <c r="B5" s="7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 ht="15.5" x14ac:dyDescent="0.35">
      <c r="A6" s="6" t="s">
        <v>4</v>
      </c>
      <c r="B6" s="7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ht="14.5" x14ac:dyDescent="0.3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9" spans="1:18" ht="70" x14ac:dyDescent="0.3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9" t="s">
        <v>17</v>
      </c>
      <c r="N9" s="9" t="s">
        <v>18</v>
      </c>
      <c r="O9" s="9" t="s">
        <v>19</v>
      </c>
      <c r="P9" s="9" t="s">
        <v>20</v>
      </c>
      <c r="Q9" s="9" t="s">
        <v>21</v>
      </c>
      <c r="R9" s="9" t="s">
        <v>22</v>
      </c>
    </row>
    <row r="10" spans="1:18" x14ac:dyDescent="0.3">
      <c r="A10" s="11">
        <v>1</v>
      </c>
      <c r="B10" s="12" t="s">
        <v>23</v>
      </c>
      <c r="C10" s="12" t="s">
        <v>24</v>
      </c>
      <c r="D10" s="12" t="s">
        <v>24</v>
      </c>
      <c r="E10" s="12" t="s">
        <v>25</v>
      </c>
      <c r="F10" s="13" t="s">
        <v>26</v>
      </c>
      <c r="G10" s="13" t="s">
        <v>27</v>
      </c>
      <c r="H10" s="13" t="s">
        <v>28</v>
      </c>
      <c r="I10" s="13" t="s">
        <v>29</v>
      </c>
      <c r="J10" s="13" t="s">
        <v>30</v>
      </c>
      <c r="K10" s="13" t="s">
        <v>31</v>
      </c>
      <c r="L10" s="13">
        <v>0</v>
      </c>
      <c r="M10" s="14">
        <v>46111</v>
      </c>
      <c r="N10" s="14">
        <v>46132</v>
      </c>
      <c r="O10" s="14">
        <v>46144</v>
      </c>
      <c r="P10" s="14">
        <v>46216</v>
      </c>
      <c r="Q10" s="15">
        <v>85</v>
      </c>
      <c r="R10" s="12" t="s">
        <v>32</v>
      </c>
    </row>
    <row r="11" spans="1:18" x14ac:dyDescent="0.3">
      <c r="A11" s="11">
        <v>2</v>
      </c>
      <c r="B11" s="12" t="s">
        <v>33</v>
      </c>
      <c r="C11" s="12" t="s">
        <v>24</v>
      </c>
      <c r="D11" s="12" t="s">
        <v>24</v>
      </c>
      <c r="E11" s="12" t="s">
        <v>25</v>
      </c>
      <c r="F11" s="13" t="s">
        <v>26</v>
      </c>
      <c r="G11" s="13" t="s">
        <v>27</v>
      </c>
      <c r="H11" s="13" t="s">
        <v>28</v>
      </c>
      <c r="I11" s="13" t="s">
        <v>29</v>
      </c>
      <c r="J11" s="13" t="s">
        <v>30</v>
      </c>
      <c r="K11" s="13" t="s">
        <v>31</v>
      </c>
      <c r="L11" s="13">
        <v>0</v>
      </c>
      <c r="M11" s="14">
        <v>46111</v>
      </c>
      <c r="N11" s="14">
        <v>46132</v>
      </c>
      <c r="O11" s="14">
        <v>46167</v>
      </c>
      <c r="P11" s="14">
        <v>46216</v>
      </c>
      <c r="Q11" s="15">
        <v>85</v>
      </c>
      <c r="R11" s="12" t="s">
        <v>32</v>
      </c>
    </row>
    <row r="12" spans="1:18" x14ac:dyDescent="0.3">
      <c r="A12" s="11">
        <v>3</v>
      </c>
      <c r="B12" s="12" t="s">
        <v>34</v>
      </c>
      <c r="C12" s="12" t="s">
        <v>35</v>
      </c>
      <c r="D12" s="12" t="s">
        <v>36</v>
      </c>
      <c r="E12" s="12" t="s">
        <v>25</v>
      </c>
      <c r="F12" s="13" t="s">
        <v>37</v>
      </c>
      <c r="G12" s="13" t="s">
        <v>38</v>
      </c>
      <c r="H12" s="13" t="s">
        <v>39</v>
      </c>
      <c r="I12" s="13" t="s">
        <v>40</v>
      </c>
      <c r="J12" s="13" t="s">
        <v>41</v>
      </c>
      <c r="K12" s="13" t="s">
        <v>42</v>
      </c>
      <c r="L12" s="13" t="s">
        <v>43</v>
      </c>
      <c r="M12" s="14">
        <v>46076</v>
      </c>
      <c r="N12" s="14">
        <v>46135</v>
      </c>
      <c r="O12" s="14">
        <v>46153</v>
      </c>
      <c r="P12" s="14">
        <v>46217</v>
      </c>
      <c r="Q12" s="15">
        <v>83</v>
      </c>
      <c r="R12" s="12" t="s">
        <v>32</v>
      </c>
    </row>
    <row r="13" spans="1:18" x14ac:dyDescent="0.3">
      <c r="A13" s="11">
        <v>4</v>
      </c>
      <c r="B13" s="12" t="s">
        <v>44</v>
      </c>
      <c r="C13" s="12" t="s">
        <v>35</v>
      </c>
      <c r="D13" s="12" t="s">
        <v>36</v>
      </c>
      <c r="E13" s="12" t="s">
        <v>25</v>
      </c>
      <c r="F13" s="13" t="s">
        <v>37</v>
      </c>
      <c r="G13" s="13" t="s">
        <v>38</v>
      </c>
      <c r="H13" s="13" t="s">
        <v>39</v>
      </c>
      <c r="I13" s="13" t="s">
        <v>40</v>
      </c>
      <c r="J13" s="13" t="s">
        <v>41</v>
      </c>
      <c r="K13" s="13" t="s">
        <v>45</v>
      </c>
      <c r="L13" s="13">
        <v>0</v>
      </c>
      <c r="M13" s="14">
        <v>46118</v>
      </c>
      <c r="N13" s="14">
        <v>46149</v>
      </c>
      <c r="O13" s="14">
        <v>46163</v>
      </c>
      <c r="P13" s="14">
        <v>46231</v>
      </c>
      <c r="Q13" s="15">
        <v>83</v>
      </c>
      <c r="R13" s="12" t="s">
        <v>32</v>
      </c>
    </row>
    <row r="14" spans="1:18" x14ac:dyDescent="0.3">
      <c r="A14" s="11">
        <v>5</v>
      </c>
      <c r="B14" s="12" t="s">
        <v>46</v>
      </c>
      <c r="C14" s="12" t="s">
        <v>35</v>
      </c>
      <c r="D14" s="12" t="s">
        <v>36</v>
      </c>
      <c r="E14" s="12" t="s">
        <v>25</v>
      </c>
      <c r="F14" s="13" t="s">
        <v>37</v>
      </c>
      <c r="G14" s="13" t="s">
        <v>38</v>
      </c>
      <c r="H14" s="13" t="s">
        <v>39</v>
      </c>
      <c r="I14" s="13" t="s">
        <v>40</v>
      </c>
      <c r="J14" s="13" t="s">
        <v>41</v>
      </c>
      <c r="K14" s="13" t="s">
        <v>42</v>
      </c>
      <c r="L14" s="13" t="s">
        <v>47</v>
      </c>
      <c r="M14" s="14">
        <v>46118</v>
      </c>
      <c r="N14" s="14">
        <v>46149</v>
      </c>
      <c r="O14" s="14">
        <v>46163</v>
      </c>
      <c r="P14" s="14">
        <v>46231</v>
      </c>
      <c r="Q14" s="15">
        <v>83</v>
      </c>
      <c r="R14" s="12" t="s">
        <v>32</v>
      </c>
    </row>
    <row r="15" spans="1:18" x14ac:dyDescent="0.3">
      <c r="A15" s="11">
        <v>6</v>
      </c>
      <c r="B15" s="12" t="s">
        <v>48</v>
      </c>
      <c r="C15" s="12" t="s">
        <v>35</v>
      </c>
      <c r="D15" s="12" t="s">
        <v>36</v>
      </c>
      <c r="E15" s="12" t="s">
        <v>25</v>
      </c>
      <c r="F15" s="13" t="s">
        <v>37</v>
      </c>
      <c r="G15" s="13" t="s">
        <v>38</v>
      </c>
      <c r="H15" s="13" t="s">
        <v>49</v>
      </c>
      <c r="I15" s="13" t="s">
        <v>40</v>
      </c>
      <c r="J15" s="13" t="s">
        <v>41</v>
      </c>
      <c r="K15" s="13" t="s">
        <v>42</v>
      </c>
      <c r="L15" s="13" t="s">
        <v>50</v>
      </c>
      <c r="M15" s="14">
        <v>46094</v>
      </c>
      <c r="N15" s="14">
        <v>46149</v>
      </c>
      <c r="O15" s="14">
        <v>46163</v>
      </c>
      <c r="P15" s="14">
        <v>46231</v>
      </c>
      <c r="Q15" s="15">
        <v>83</v>
      </c>
      <c r="R15" s="12" t="s">
        <v>32</v>
      </c>
    </row>
    <row r="16" spans="1:18" x14ac:dyDescent="0.3">
      <c r="A16" s="11">
        <v>7</v>
      </c>
      <c r="B16" s="12" t="s">
        <v>51</v>
      </c>
      <c r="C16" s="12" t="s">
        <v>35</v>
      </c>
      <c r="D16" s="12" t="s">
        <v>36</v>
      </c>
      <c r="E16" s="12" t="s">
        <v>25</v>
      </c>
      <c r="F16" s="13" t="s">
        <v>37</v>
      </c>
      <c r="G16" s="13" t="s">
        <v>52</v>
      </c>
      <c r="H16" s="13" t="s">
        <v>53</v>
      </c>
      <c r="I16" s="13" t="s">
        <v>39</v>
      </c>
      <c r="J16" s="13" t="s">
        <v>40</v>
      </c>
      <c r="K16" s="13" t="s">
        <v>54</v>
      </c>
      <c r="L16" s="13" t="s">
        <v>50</v>
      </c>
      <c r="M16" s="14">
        <v>46093</v>
      </c>
      <c r="N16" s="14">
        <v>46149</v>
      </c>
      <c r="O16" s="14">
        <v>46202</v>
      </c>
      <c r="P16" s="14">
        <v>46232</v>
      </c>
      <c r="Q16" s="15">
        <v>84</v>
      </c>
      <c r="R16" s="12" t="s">
        <v>32</v>
      </c>
    </row>
    <row r="17" spans="1:18" x14ac:dyDescent="0.3">
      <c r="A17" s="11">
        <v>8</v>
      </c>
      <c r="B17" s="12" t="s">
        <v>55</v>
      </c>
      <c r="C17" s="12" t="s">
        <v>24</v>
      </c>
      <c r="D17" s="12" t="s">
        <v>24</v>
      </c>
      <c r="E17" s="12" t="s">
        <v>25</v>
      </c>
      <c r="F17" s="13" t="s">
        <v>56</v>
      </c>
      <c r="G17" s="13" t="s">
        <v>27</v>
      </c>
      <c r="H17" s="13" t="s">
        <v>57</v>
      </c>
      <c r="I17" s="13" t="s">
        <v>29</v>
      </c>
      <c r="J17" s="13" t="s">
        <v>58</v>
      </c>
      <c r="K17" s="13" t="s">
        <v>59</v>
      </c>
      <c r="L17" s="13">
        <v>0</v>
      </c>
      <c r="M17" s="14">
        <v>46114</v>
      </c>
      <c r="N17" s="14">
        <v>46132</v>
      </c>
      <c r="O17" s="14">
        <v>46183</v>
      </c>
      <c r="P17" s="14">
        <v>46216</v>
      </c>
      <c r="Q17" s="15">
        <v>85</v>
      </c>
      <c r="R17" s="12" t="s">
        <v>32</v>
      </c>
    </row>
    <row r="18" spans="1:18" x14ac:dyDescent="0.3">
      <c r="A18" s="11">
        <v>9</v>
      </c>
      <c r="B18" s="12" t="s">
        <v>60</v>
      </c>
      <c r="C18" s="12" t="s">
        <v>61</v>
      </c>
      <c r="D18" s="12" t="s">
        <v>62</v>
      </c>
      <c r="E18" s="12" t="s">
        <v>63</v>
      </c>
      <c r="F18" s="13" t="s">
        <v>56</v>
      </c>
      <c r="G18" s="13" t="s">
        <v>64</v>
      </c>
      <c r="H18" s="13" t="s">
        <v>65</v>
      </c>
      <c r="I18" s="13" t="s">
        <v>66</v>
      </c>
      <c r="J18" s="13" t="s">
        <v>67</v>
      </c>
      <c r="K18" s="13" t="s">
        <v>68</v>
      </c>
      <c r="L18" s="13" t="s">
        <v>69</v>
      </c>
      <c r="M18" s="14">
        <v>46042</v>
      </c>
      <c r="N18" s="14">
        <v>46118</v>
      </c>
      <c r="O18" s="14">
        <v>46206</v>
      </c>
      <c r="P18" s="14">
        <v>46206</v>
      </c>
      <c r="Q18" s="15">
        <v>89</v>
      </c>
      <c r="R18" s="12" t="s">
        <v>32</v>
      </c>
    </row>
    <row r="19" spans="1:18" x14ac:dyDescent="0.3">
      <c r="A19" s="11">
        <v>10</v>
      </c>
      <c r="B19" s="12" t="s">
        <v>70</v>
      </c>
      <c r="C19" s="12" t="s">
        <v>61</v>
      </c>
      <c r="D19" s="12" t="s">
        <v>62</v>
      </c>
      <c r="E19" s="12" t="s">
        <v>25</v>
      </c>
      <c r="F19" s="13" t="s">
        <v>71</v>
      </c>
      <c r="G19" s="13" t="s">
        <v>72</v>
      </c>
      <c r="H19" s="13" t="s">
        <v>66</v>
      </c>
      <c r="I19" s="13" t="s">
        <v>73</v>
      </c>
      <c r="J19" s="13" t="s">
        <v>74</v>
      </c>
      <c r="K19" s="13" t="s">
        <v>75</v>
      </c>
      <c r="L19" s="13" t="s">
        <v>76</v>
      </c>
      <c r="M19" s="14">
        <v>46077</v>
      </c>
      <c r="N19" s="14">
        <v>46148</v>
      </c>
      <c r="O19" s="14">
        <v>46167</v>
      </c>
      <c r="P19" s="14">
        <v>46223</v>
      </c>
      <c r="Q19" s="15">
        <v>76</v>
      </c>
      <c r="R19" s="12" t="s">
        <v>32</v>
      </c>
    </row>
    <row r="20" spans="1:18" x14ac:dyDescent="0.3">
      <c r="A20" s="11">
        <v>11</v>
      </c>
      <c r="B20" s="12" t="s">
        <v>77</v>
      </c>
      <c r="C20" s="12" t="s">
        <v>61</v>
      </c>
      <c r="D20" s="12" t="s">
        <v>62</v>
      </c>
      <c r="E20" s="12" t="s">
        <v>25</v>
      </c>
      <c r="F20" s="13" t="s">
        <v>71</v>
      </c>
      <c r="G20" s="13" t="s">
        <v>64</v>
      </c>
      <c r="H20" s="13" t="s">
        <v>66</v>
      </c>
      <c r="I20" s="13" t="s">
        <v>73</v>
      </c>
      <c r="J20" s="13" t="s">
        <v>67</v>
      </c>
      <c r="K20" s="13" t="s">
        <v>78</v>
      </c>
      <c r="L20" s="13" t="s">
        <v>79</v>
      </c>
      <c r="M20" s="14">
        <v>46126</v>
      </c>
      <c r="N20" s="14">
        <v>46176</v>
      </c>
      <c r="O20" s="14">
        <v>46182</v>
      </c>
      <c r="P20" s="14">
        <v>46225</v>
      </c>
      <c r="Q20" s="15">
        <v>50</v>
      </c>
      <c r="R20" s="12" t="s">
        <v>32</v>
      </c>
    </row>
    <row r="21" spans="1:18" x14ac:dyDescent="0.3">
      <c r="A21" s="11">
        <v>12</v>
      </c>
      <c r="B21" s="12" t="s">
        <v>80</v>
      </c>
      <c r="C21" s="12" t="s">
        <v>35</v>
      </c>
      <c r="D21" s="12" t="s">
        <v>36</v>
      </c>
      <c r="E21" s="12" t="s">
        <v>25</v>
      </c>
      <c r="F21" s="13" t="s">
        <v>81</v>
      </c>
      <c r="G21" s="13" t="s">
        <v>49</v>
      </c>
      <c r="H21" s="13" t="s">
        <v>82</v>
      </c>
      <c r="I21" s="13" t="s">
        <v>52</v>
      </c>
      <c r="J21" s="13" t="s">
        <v>38</v>
      </c>
      <c r="K21" s="13" t="s">
        <v>54</v>
      </c>
      <c r="L21" s="13" t="s">
        <v>83</v>
      </c>
      <c r="M21" s="14">
        <v>46141</v>
      </c>
      <c r="N21" s="14">
        <v>46160</v>
      </c>
      <c r="O21" s="14">
        <v>46202</v>
      </c>
      <c r="P21" s="14">
        <v>46232</v>
      </c>
      <c r="Q21" s="15">
        <v>73</v>
      </c>
      <c r="R21" s="12" t="s">
        <v>32</v>
      </c>
    </row>
    <row r="22" spans="1:18" x14ac:dyDescent="0.3">
      <c r="A22" s="11">
        <v>13</v>
      </c>
      <c r="B22" s="12" t="s">
        <v>84</v>
      </c>
      <c r="C22" s="12" t="s">
        <v>24</v>
      </c>
      <c r="D22" s="12" t="s">
        <v>24</v>
      </c>
      <c r="E22" s="12" t="s">
        <v>25</v>
      </c>
      <c r="F22" s="13">
        <v>0</v>
      </c>
      <c r="G22" s="13" t="s">
        <v>56</v>
      </c>
      <c r="H22" s="13" t="s">
        <v>29</v>
      </c>
      <c r="I22" s="13" t="s">
        <v>30</v>
      </c>
      <c r="J22" s="13">
        <v>0</v>
      </c>
      <c r="K22" s="13" t="s">
        <v>85</v>
      </c>
      <c r="L22" s="13">
        <v>0</v>
      </c>
      <c r="M22" s="14">
        <v>46037</v>
      </c>
      <c r="N22" s="14">
        <v>46132</v>
      </c>
      <c r="O22" s="14">
        <v>46146</v>
      </c>
      <c r="P22" s="14">
        <v>46205</v>
      </c>
      <c r="Q22" s="15">
        <v>74</v>
      </c>
      <c r="R22" s="12" t="s">
        <v>86</v>
      </c>
    </row>
    <row r="23" spans="1:18" x14ac:dyDescent="0.3">
      <c r="A23" s="11">
        <v>14</v>
      </c>
      <c r="B23" s="12" t="s">
        <v>87</v>
      </c>
      <c r="C23" s="12" t="s">
        <v>24</v>
      </c>
      <c r="D23" s="12" t="s">
        <v>24</v>
      </c>
      <c r="E23" s="12" t="s">
        <v>88</v>
      </c>
      <c r="F23" s="13">
        <v>0</v>
      </c>
      <c r="G23" s="13" t="s">
        <v>89</v>
      </c>
      <c r="H23" s="13" t="s">
        <v>28</v>
      </c>
      <c r="I23" s="13" t="s">
        <v>30</v>
      </c>
      <c r="J23" s="13">
        <v>0</v>
      </c>
      <c r="K23" s="13" t="s">
        <v>90</v>
      </c>
      <c r="L23" s="13" t="s">
        <v>91</v>
      </c>
      <c r="M23" s="14">
        <v>46093</v>
      </c>
      <c r="N23" s="14">
        <v>46167</v>
      </c>
      <c r="O23" s="14">
        <v>46197</v>
      </c>
      <c r="P23" s="14">
        <v>46209</v>
      </c>
      <c r="Q23" s="15">
        <v>43</v>
      </c>
      <c r="R23" s="12" t="s">
        <v>86</v>
      </c>
    </row>
    <row r="24" spans="1:18" x14ac:dyDescent="0.3">
      <c r="A24" s="11">
        <v>15</v>
      </c>
      <c r="B24" s="12" t="s">
        <v>92</v>
      </c>
      <c r="C24" s="12" t="s">
        <v>24</v>
      </c>
      <c r="D24" s="12" t="s">
        <v>24</v>
      </c>
      <c r="E24" s="12" t="s">
        <v>88</v>
      </c>
      <c r="F24" s="13">
        <v>0</v>
      </c>
      <c r="G24" s="13" t="s">
        <v>89</v>
      </c>
      <c r="H24" s="13" t="s">
        <v>28</v>
      </c>
      <c r="I24" s="13" t="s">
        <v>30</v>
      </c>
      <c r="J24" s="13">
        <v>0</v>
      </c>
      <c r="K24" s="13" t="s">
        <v>90</v>
      </c>
      <c r="L24" s="13" t="s">
        <v>91</v>
      </c>
      <c r="M24" s="14">
        <v>46084</v>
      </c>
      <c r="N24" s="14">
        <v>46167</v>
      </c>
      <c r="O24" s="14">
        <v>46197</v>
      </c>
      <c r="P24" s="14">
        <v>46209</v>
      </c>
      <c r="Q24" s="15">
        <v>43</v>
      </c>
      <c r="R24" s="12" t="s">
        <v>86</v>
      </c>
    </row>
    <row r="25" spans="1:18" x14ac:dyDescent="0.3">
      <c r="A25" s="11">
        <v>16</v>
      </c>
      <c r="B25" s="12" t="s">
        <v>93</v>
      </c>
      <c r="C25" s="12" t="s">
        <v>24</v>
      </c>
      <c r="D25" s="12" t="s">
        <v>24</v>
      </c>
      <c r="E25" s="12" t="s">
        <v>88</v>
      </c>
      <c r="F25" s="13">
        <v>0</v>
      </c>
      <c r="G25" s="13" t="s">
        <v>94</v>
      </c>
      <c r="H25" s="13" t="s">
        <v>29</v>
      </c>
      <c r="I25" s="13" t="s">
        <v>27</v>
      </c>
      <c r="J25" s="13">
        <v>0</v>
      </c>
      <c r="K25" s="13" t="s">
        <v>95</v>
      </c>
      <c r="L25" s="13" t="s">
        <v>91</v>
      </c>
      <c r="M25" s="14">
        <v>46153</v>
      </c>
      <c r="N25" s="14">
        <v>46175</v>
      </c>
      <c r="O25" s="14">
        <v>46197</v>
      </c>
      <c r="P25" s="14">
        <v>46210</v>
      </c>
      <c r="Q25" s="15">
        <v>36</v>
      </c>
      <c r="R25" s="12" t="s">
        <v>86</v>
      </c>
    </row>
    <row r="26" spans="1:18" x14ac:dyDescent="0.3">
      <c r="A26" s="11">
        <v>17</v>
      </c>
      <c r="B26" s="12" t="s">
        <v>96</v>
      </c>
      <c r="C26" s="12" t="s">
        <v>24</v>
      </c>
      <c r="D26" s="12" t="s">
        <v>24</v>
      </c>
      <c r="E26" s="12" t="s">
        <v>88</v>
      </c>
      <c r="F26" s="13">
        <v>0</v>
      </c>
      <c r="G26" s="13" t="s">
        <v>89</v>
      </c>
      <c r="H26" s="13" t="s">
        <v>28</v>
      </c>
      <c r="I26" s="13" t="s">
        <v>30</v>
      </c>
      <c r="J26" s="13">
        <v>0</v>
      </c>
      <c r="K26" s="13" t="s">
        <v>90</v>
      </c>
      <c r="L26" s="13" t="s">
        <v>91</v>
      </c>
      <c r="M26" s="14">
        <v>46084</v>
      </c>
      <c r="N26" s="14">
        <v>46168</v>
      </c>
      <c r="O26" s="14">
        <v>46197</v>
      </c>
      <c r="P26" s="14">
        <v>46210</v>
      </c>
      <c r="Q26" s="15">
        <v>43</v>
      </c>
      <c r="R26" s="12" t="s">
        <v>86</v>
      </c>
    </row>
    <row r="27" spans="1:18" x14ac:dyDescent="0.3">
      <c r="A27" s="11">
        <v>18</v>
      </c>
      <c r="B27" s="12" t="s">
        <v>97</v>
      </c>
      <c r="C27" s="12" t="s">
        <v>24</v>
      </c>
      <c r="D27" s="12" t="s">
        <v>24</v>
      </c>
      <c r="E27" s="12" t="s">
        <v>88</v>
      </c>
      <c r="F27" s="13">
        <v>0</v>
      </c>
      <c r="G27" s="13" t="s">
        <v>89</v>
      </c>
      <c r="H27" s="13" t="s">
        <v>28</v>
      </c>
      <c r="I27" s="13" t="s">
        <v>30</v>
      </c>
      <c r="J27" s="13">
        <v>0</v>
      </c>
      <c r="K27" s="13" t="s">
        <v>98</v>
      </c>
      <c r="L27" s="13" t="s">
        <v>91</v>
      </c>
      <c r="M27" s="14">
        <v>46153</v>
      </c>
      <c r="N27" s="14">
        <v>46167</v>
      </c>
      <c r="O27" s="14">
        <v>46197</v>
      </c>
      <c r="P27" s="14">
        <v>46210</v>
      </c>
      <c r="Q27" s="15">
        <v>44</v>
      </c>
      <c r="R27" s="12" t="s">
        <v>86</v>
      </c>
    </row>
    <row r="28" spans="1:18" x14ac:dyDescent="0.3">
      <c r="A28" s="11">
        <v>19</v>
      </c>
      <c r="B28" s="12" t="s">
        <v>99</v>
      </c>
      <c r="C28" s="12" t="s">
        <v>24</v>
      </c>
      <c r="D28" s="12" t="s">
        <v>24</v>
      </c>
      <c r="E28" s="12" t="s">
        <v>88</v>
      </c>
      <c r="F28" s="13">
        <v>0</v>
      </c>
      <c r="G28" s="13" t="s">
        <v>89</v>
      </c>
      <c r="H28" s="13" t="s">
        <v>28</v>
      </c>
      <c r="I28" s="13" t="s">
        <v>30</v>
      </c>
      <c r="J28" s="13">
        <v>0</v>
      </c>
      <c r="K28" s="13" t="s">
        <v>90</v>
      </c>
      <c r="L28" s="13" t="s">
        <v>91</v>
      </c>
      <c r="M28" s="14">
        <v>46153</v>
      </c>
      <c r="N28" s="14">
        <v>46168</v>
      </c>
      <c r="O28" s="14">
        <v>46197</v>
      </c>
      <c r="P28" s="14">
        <v>46210</v>
      </c>
      <c r="Q28" s="15">
        <v>43</v>
      </c>
      <c r="R28" s="12" t="s">
        <v>86</v>
      </c>
    </row>
    <row r="29" spans="1:18" x14ac:dyDescent="0.3">
      <c r="A29" s="11">
        <v>20</v>
      </c>
      <c r="B29" s="12" t="s">
        <v>100</v>
      </c>
      <c r="C29" s="12" t="s">
        <v>24</v>
      </c>
      <c r="D29" s="12" t="s">
        <v>24</v>
      </c>
      <c r="E29" s="12" t="s">
        <v>88</v>
      </c>
      <c r="F29" s="13">
        <v>0</v>
      </c>
      <c r="G29" s="13" t="s">
        <v>89</v>
      </c>
      <c r="H29" s="13" t="s">
        <v>28</v>
      </c>
      <c r="I29" s="13" t="s">
        <v>30</v>
      </c>
      <c r="J29" s="13">
        <v>0</v>
      </c>
      <c r="K29" s="13" t="s">
        <v>101</v>
      </c>
      <c r="L29" s="13" t="s">
        <v>91</v>
      </c>
      <c r="M29" s="14">
        <v>46087</v>
      </c>
      <c r="N29" s="14">
        <v>46167</v>
      </c>
      <c r="O29" s="14">
        <v>46197</v>
      </c>
      <c r="P29" s="14">
        <v>46210</v>
      </c>
      <c r="Q29" s="15">
        <v>44</v>
      </c>
      <c r="R29" s="12" t="s">
        <v>86</v>
      </c>
    </row>
    <row r="30" spans="1:18" x14ac:dyDescent="0.3">
      <c r="A30" s="11">
        <v>21</v>
      </c>
      <c r="B30" s="12" t="s">
        <v>102</v>
      </c>
      <c r="C30" s="12" t="s">
        <v>24</v>
      </c>
      <c r="D30" s="12" t="s">
        <v>24</v>
      </c>
      <c r="E30" s="12" t="s">
        <v>88</v>
      </c>
      <c r="F30" s="13">
        <v>0</v>
      </c>
      <c r="G30" s="13" t="s">
        <v>89</v>
      </c>
      <c r="H30" s="13" t="s">
        <v>28</v>
      </c>
      <c r="I30" s="13" t="s">
        <v>30</v>
      </c>
      <c r="J30" s="13">
        <v>0</v>
      </c>
      <c r="K30" s="13" t="s">
        <v>90</v>
      </c>
      <c r="L30" s="13" t="s">
        <v>91</v>
      </c>
      <c r="M30" s="14">
        <v>46153</v>
      </c>
      <c r="N30" s="14">
        <v>46168</v>
      </c>
      <c r="O30" s="14">
        <v>46197</v>
      </c>
      <c r="P30" s="14">
        <v>46210</v>
      </c>
      <c r="Q30" s="15">
        <v>43</v>
      </c>
      <c r="R30" s="12" t="s">
        <v>86</v>
      </c>
    </row>
    <row r="31" spans="1:18" x14ac:dyDescent="0.3">
      <c r="A31" s="11">
        <v>22</v>
      </c>
      <c r="B31" s="12" t="s">
        <v>103</v>
      </c>
      <c r="C31" s="12" t="s">
        <v>24</v>
      </c>
      <c r="D31" s="12" t="s">
        <v>24</v>
      </c>
      <c r="E31" s="12" t="s">
        <v>88</v>
      </c>
      <c r="F31" s="13">
        <v>0</v>
      </c>
      <c r="G31" s="13" t="s">
        <v>89</v>
      </c>
      <c r="H31" s="13" t="s">
        <v>28</v>
      </c>
      <c r="I31" s="13" t="s">
        <v>30</v>
      </c>
      <c r="J31" s="13">
        <v>0</v>
      </c>
      <c r="K31" s="13" t="s">
        <v>90</v>
      </c>
      <c r="L31" s="13" t="s">
        <v>91</v>
      </c>
      <c r="M31" s="14">
        <v>46122</v>
      </c>
      <c r="N31" s="14">
        <v>46168</v>
      </c>
      <c r="O31" s="14">
        <v>46197</v>
      </c>
      <c r="P31" s="14">
        <v>46210</v>
      </c>
      <c r="Q31" s="15">
        <v>43</v>
      </c>
      <c r="R31" s="12" t="s">
        <v>86</v>
      </c>
    </row>
    <row r="32" spans="1:18" x14ac:dyDescent="0.3">
      <c r="A32" s="11">
        <v>23</v>
      </c>
      <c r="B32" s="12" t="s">
        <v>104</v>
      </c>
      <c r="C32" s="12" t="s">
        <v>24</v>
      </c>
      <c r="D32" s="12" t="s">
        <v>24</v>
      </c>
      <c r="E32" s="12" t="s">
        <v>88</v>
      </c>
      <c r="F32" s="13">
        <v>0</v>
      </c>
      <c r="G32" s="13" t="s">
        <v>89</v>
      </c>
      <c r="H32" s="13" t="s">
        <v>28</v>
      </c>
      <c r="I32" s="13" t="s">
        <v>30</v>
      </c>
      <c r="J32" s="13">
        <v>0</v>
      </c>
      <c r="K32" s="13" t="s">
        <v>90</v>
      </c>
      <c r="L32" s="13" t="s">
        <v>91</v>
      </c>
      <c r="M32" s="14">
        <v>46147</v>
      </c>
      <c r="N32" s="14">
        <v>46168</v>
      </c>
      <c r="O32" s="14">
        <v>46197</v>
      </c>
      <c r="P32" s="14">
        <v>46210</v>
      </c>
      <c r="Q32" s="15">
        <v>43</v>
      </c>
      <c r="R32" s="12" t="s">
        <v>86</v>
      </c>
    </row>
    <row r="33" spans="1:18" x14ac:dyDescent="0.3">
      <c r="A33" s="11">
        <v>24</v>
      </c>
      <c r="B33" s="12" t="s">
        <v>105</v>
      </c>
      <c r="C33" s="12" t="s">
        <v>24</v>
      </c>
      <c r="D33" s="12" t="s">
        <v>24</v>
      </c>
      <c r="E33" s="12" t="s">
        <v>88</v>
      </c>
      <c r="F33" s="13">
        <v>0</v>
      </c>
      <c r="G33" s="13" t="s">
        <v>89</v>
      </c>
      <c r="H33" s="13" t="s">
        <v>28</v>
      </c>
      <c r="I33" s="13" t="s">
        <v>30</v>
      </c>
      <c r="J33" s="13">
        <v>0</v>
      </c>
      <c r="K33" s="13" t="s">
        <v>90</v>
      </c>
      <c r="L33" s="13">
        <v>0</v>
      </c>
      <c r="M33" s="14">
        <v>46122</v>
      </c>
      <c r="N33" s="14">
        <v>46168</v>
      </c>
      <c r="O33" s="14">
        <v>46197</v>
      </c>
      <c r="P33" s="14">
        <v>46210</v>
      </c>
      <c r="Q33" s="15">
        <v>43</v>
      </c>
      <c r="R33" s="12" t="s">
        <v>86</v>
      </c>
    </row>
    <row r="34" spans="1:18" x14ac:dyDescent="0.3">
      <c r="A34" s="11">
        <v>25</v>
      </c>
      <c r="B34" s="12" t="s">
        <v>106</v>
      </c>
      <c r="C34" s="12" t="s">
        <v>24</v>
      </c>
      <c r="D34" s="12" t="s">
        <v>24</v>
      </c>
      <c r="E34" s="12" t="s">
        <v>25</v>
      </c>
      <c r="F34" s="13">
        <v>0</v>
      </c>
      <c r="G34" s="13" t="s">
        <v>56</v>
      </c>
      <c r="H34" s="13" t="s">
        <v>58</v>
      </c>
      <c r="I34" s="13" t="s">
        <v>29</v>
      </c>
      <c r="J34" s="13">
        <v>0</v>
      </c>
      <c r="K34" s="13" t="s">
        <v>107</v>
      </c>
      <c r="L34" s="13" t="s">
        <v>91</v>
      </c>
      <c r="M34" s="14">
        <v>46127</v>
      </c>
      <c r="N34" s="14">
        <v>46176</v>
      </c>
      <c r="O34" s="14">
        <v>46183</v>
      </c>
      <c r="P34" s="14">
        <v>46211</v>
      </c>
      <c r="Q34" s="15">
        <v>36</v>
      </c>
      <c r="R34" s="12" t="s">
        <v>86</v>
      </c>
    </row>
    <row r="35" spans="1:18" x14ac:dyDescent="0.3">
      <c r="A35" s="11">
        <v>26</v>
      </c>
      <c r="B35" s="12" t="s">
        <v>108</v>
      </c>
      <c r="C35" s="12" t="s">
        <v>24</v>
      </c>
      <c r="D35" s="12" t="s">
        <v>24</v>
      </c>
      <c r="E35" s="12" t="s">
        <v>88</v>
      </c>
      <c r="F35" s="13">
        <v>0</v>
      </c>
      <c r="G35" s="13" t="s">
        <v>89</v>
      </c>
      <c r="H35" s="13" t="s">
        <v>28</v>
      </c>
      <c r="I35" s="13" t="s">
        <v>30</v>
      </c>
      <c r="J35" s="13">
        <v>0</v>
      </c>
      <c r="K35" s="13" t="s">
        <v>109</v>
      </c>
      <c r="L35" s="13" t="s">
        <v>91</v>
      </c>
      <c r="M35" s="14">
        <v>46084</v>
      </c>
      <c r="N35" s="14">
        <v>46163</v>
      </c>
      <c r="O35" s="14">
        <v>46197</v>
      </c>
      <c r="P35" s="14">
        <v>46211</v>
      </c>
      <c r="Q35" s="15">
        <v>49</v>
      </c>
      <c r="R35" s="12" t="s">
        <v>86</v>
      </c>
    </row>
    <row r="36" spans="1:18" x14ac:dyDescent="0.3">
      <c r="A36" s="11">
        <v>27</v>
      </c>
      <c r="B36" s="12" t="s">
        <v>110</v>
      </c>
      <c r="C36" s="12" t="s">
        <v>24</v>
      </c>
      <c r="D36" s="12" t="s">
        <v>24</v>
      </c>
      <c r="E36" s="12" t="s">
        <v>88</v>
      </c>
      <c r="F36" s="13">
        <v>0</v>
      </c>
      <c r="G36" s="13" t="s">
        <v>111</v>
      </c>
      <c r="H36" s="13" t="s">
        <v>29</v>
      </c>
      <c r="I36" s="13" t="s">
        <v>30</v>
      </c>
      <c r="J36" s="13">
        <v>0</v>
      </c>
      <c r="K36" s="13" t="s">
        <v>112</v>
      </c>
      <c r="L36" s="13">
        <v>0</v>
      </c>
      <c r="M36" s="14">
        <v>46055</v>
      </c>
      <c r="N36" s="14">
        <v>46150</v>
      </c>
      <c r="O36" s="14">
        <v>46181</v>
      </c>
      <c r="P36" s="14">
        <v>46212</v>
      </c>
      <c r="Q36" s="15">
        <v>63</v>
      </c>
      <c r="R36" s="12" t="s">
        <v>86</v>
      </c>
    </row>
    <row r="37" spans="1:18" x14ac:dyDescent="0.3">
      <c r="A37" s="11">
        <v>28</v>
      </c>
      <c r="B37" s="12" t="s">
        <v>113</v>
      </c>
      <c r="C37" s="12" t="s">
        <v>24</v>
      </c>
      <c r="D37" s="12" t="s">
        <v>24</v>
      </c>
      <c r="E37" s="12" t="s">
        <v>25</v>
      </c>
      <c r="F37" s="13">
        <v>0</v>
      </c>
      <c r="G37" s="13" t="s">
        <v>94</v>
      </c>
      <c r="H37" s="13" t="s">
        <v>29</v>
      </c>
      <c r="I37" s="13" t="s">
        <v>27</v>
      </c>
      <c r="J37" s="13">
        <v>0</v>
      </c>
      <c r="K37" s="13" t="s">
        <v>107</v>
      </c>
      <c r="L37" s="13">
        <v>0</v>
      </c>
      <c r="M37" s="14">
        <v>46079</v>
      </c>
      <c r="N37" s="14">
        <v>46132</v>
      </c>
      <c r="O37" s="14">
        <v>46176</v>
      </c>
      <c r="P37" s="14">
        <v>46212</v>
      </c>
      <c r="Q37" s="15">
        <v>81</v>
      </c>
      <c r="R37" s="12" t="s">
        <v>86</v>
      </c>
    </row>
    <row r="38" spans="1:18" x14ac:dyDescent="0.3">
      <c r="A38" s="11">
        <v>29</v>
      </c>
      <c r="B38" s="12" t="s">
        <v>114</v>
      </c>
      <c r="C38" s="12" t="s">
        <v>24</v>
      </c>
      <c r="D38" s="12" t="s">
        <v>24</v>
      </c>
      <c r="E38" s="12" t="s">
        <v>25</v>
      </c>
      <c r="F38" s="13">
        <v>0</v>
      </c>
      <c r="G38" s="13" t="s">
        <v>94</v>
      </c>
      <c r="H38" s="13" t="s">
        <v>29</v>
      </c>
      <c r="I38" s="13" t="s">
        <v>27</v>
      </c>
      <c r="J38" s="13">
        <v>0</v>
      </c>
      <c r="K38" s="13" t="s">
        <v>107</v>
      </c>
      <c r="L38" s="13">
        <v>0</v>
      </c>
      <c r="M38" s="14">
        <v>46079</v>
      </c>
      <c r="N38" s="14">
        <v>46132</v>
      </c>
      <c r="O38" s="14">
        <v>46176</v>
      </c>
      <c r="P38" s="14">
        <v>46212</v>
      </c>
      <c r="Q38" s="15">
        <v>81</v>
      </c>
      <c r="R38" s="12" t="s">
        <v>86</v>
      </c>
    </row>
    <row r="39" spans="1:18" x14ac:dyDescent="0.3">
      <c r="A39" s="11">
        <v>30</v>
      </c>
      <c r="B39" s="12" t="s">
        <v>115</v>
      </c>
      <c r="C39" s="12" t="s">
        <v>24</v>
      </c>
      <c r="D39" s="12" t="s">
        <v>24</v>
      </c>
      <c r="E39" s="12" t="s">
        <v>25</v>
      </c>
      <c r="F39" s="13">
        <v>0</v>
      </c>
      <c r="G39" s="13" t="s">
        <v>111</v>
      </c>
      <c r="H39" s="13" t="s">
        <v>57</v>
      </c>
      <c r="I39" s="13" t="s">
        <v>58</v>
      </c>
      <c r="J39" s="13">
        <v>0</v>
      </c>
      <c r="K39" s="13" t="s">
        <v>85</v>
      </c>
      <c r="L39" s="13">
        <v>0</v>
      </c>
      <c r="M39" s="14">
        <v>46079</v>
      </c>
      <c r="N39" s="14">
        <v>46132</v>
      </c>
      <c r="O39" s="14">
        <v>46161</v>
      </c>
      <c r="P39" s="14">
        <v>46212</v>
      </c>
      <c r="Q39" s="15">
        <v>81</v>
      </c>
      <c r="R39" s="12" t="s">
        <v>86</v>
      </c>
    </row>
    <row r="40" spans="1:18" x14ac:dyDescent="0.3">
      <c r="A40" s="11">
        <v>31</v>
      </c>
      <c r="B40" s="12" t="s">
        <v>116</v>
      </c>
      <c r="C40" s="12" t="s">
        <v>24</v>
      </c>
      <c r="D40" s="12" t="s">
        <v>24</v>
      </c>
      <c r="E40" s="12" t="s">
        <v>25</v>
      </c>
      <c r="F40" s="13">
        <v>0</v>
      </c>
      <c r="G40" s="13" t="s">
        <v>94</v>
      </c>
      <c r="H40" s="13" t="s">
        <v>29</v>
      </c>
      <c r="I40" s="13" t="s">
        <v>27</v>
      </c>
      <c r="J40" s="13">
        <v>0</v>
      </c>
      <c r="K40" s="13" t="s">
        <v>90</v>
      </c>
      <c r="L40" s="13">
        <v>0</v>
      </c>
      <c r="M40" s="14">
        <v>46079</v>
      </c>
      <c r="N40" s="14">
        <v>46132</v>
      </c>
      <c r="O40" s="14">
        <v>46176</v>
      </c>
      <c r="P40" s="14">
        <v>46212</v>
      </c>
      <c r="Q40" s="15">
        <v>81</v>
      </c>
      <c r="R40" s="12" t="s">
        <v>86</v>
      </c>
    </row>
    <row r="41" spans="1:18" x14ac:dyDescent="0.3">
      <c r="A41" s="11">
        <v>32</v>
      </c>
      <c r="B41" s="12" t="s">
        <v>117</v>
      </c>
      <c r="C41" s="12" t="s">
        <v>24</v>
      </c>
      <c r="D41" s="12" t="s">
        <v>24</v>
      </c>
      <c r="E41" s="12" t="s">
        <v>25</v>
      </c>
      <c r="F41" s="13">
        <v>0</v>
      </c>
      <c r="G41" s="13" t="s">
        <v>94</v>
      </c>
      <c r="H41" s="13" t="s">
        <v>29</v>
      </c>
      <c r="I41" s="13" t="s">
        <v>27</v>
      </c>
      <c r="J41" s="13">
        <v>0</v>
      </c>
      <c r="K41" s="13" t="s">
        <v>90</v>
      </c>
      <c r="L41" s="13">
        <v>0</v>
      </c>
      <c r="M41" s="14">
        <v>46079</v>
      </c>
      <c r="N41" s="14">
        <v>46132</v>
      </c>
      <c r="O41" s="14">
        <v>46176</v>
      </c>
      <c r="P41" s="14">
        <v>46212</v>
      </c>
      <c r="Q41" s="15">
        <v>81</v>
      </c>
      <c r="R41" s="12" t="s">
        <v>86</v>
      </c>
    </row>
    <row r="42" spans="1:18" x14ac:dyDescent="0.3">
      <c r="A42" s="11">
        <v>33</v>
      </c>
      <c r="B42" s="12" t="s">
        <v>118</v>
      </c>
      <c r="C42" s="12" t="s">
        <v>24</v>
      </c>
      <c r="D42" s="12" t="s">
        <v>24</v>
      </c>
      <c r="E42" s="12" t="s">
        <v>25</v>
      </c>
      <c r="F42" s="13">
        <v>0</v>
      </c>
      <c r="G42" s="13" t="s">
        <v>89</v>
      </c>
      <c r="H42" s="13" t="s">
        <v>28</v>
      </c>
      <c r="I42" s="13" t="s">
        <v>30</v>
      </c>
      <c r="J42" s="13">
        <v>0</v>
      </c>
      <c r="K42" s="13" t="s">
        <v>119</v>
      </c>
      <c r="L42" s="13">
        <v>0</v>
      </c>
      <c r="M42" s="14">
        <v>46079</v>
      </c>
      <c r="N42" s="14">
        <v>46132</v>
      </c>
      <c r="O42" s="14">
        <v>46183</v>
      </c>
      <c r="P42" s="14">
        <v>46212</v>
      </c>
      <c r="Q42" s="15">
        <v>81</v>
      </c>
      <c r="R42" s="12" t="s">
        <v>86</v>
      </c>
    </row>
    <row r="43" spans="1:18" x14ac:dyDescent="0.3">
      <c r="A43" s="11">
        <v>34</v>
      </c>
      <c r="B43" s="12" t="s">
        <v>120</v>
      </c>
      <c r="C43" s="12" t="s">
        <v>24</v>
      </c>
      <c r="D43" s="12" t="s">
        <v>24</v>
      </c>
      <c r="E43" s="12" t="s">
        <v>25</v>
      </c>
      <c r="F43" s="13">
        <v>0</v>
      </c>
      <c r="G43" s="13" t="s">
        <v>89</v>
      </c>
      <c r="H43" s="13" t="s">
        <v>28</v>
      </c>
      <c r="I43" s="13" t="s">
        <v>30</v>
      </c>
      <c r="J43" s="13">
        <v>0</v>
      </c>
      <c r="K43" s="13" t="s">
        <v>119</v>
      </c>
      <c r="L43" s="13">
        <v>0</v>
      </c>
      <c r="M43" s="14">
        <v>46079</v>
      </c>
      <c r="N43" s="14">
        <v>46132</v>
      </c>
      <c r="O43" s="14">
        <v>46176</v>
      </c>
      <c r="P43" s="14">
        <v>46212</v>
      </c>
      <c r="Q43" s="15">
        <v>81</v>
      </c>
      <c r="R43" s="12" t="s">
        <v>86</v>
      </c>
    </row>
    <row r="44" spans="1:18" x14ac:dyDescent="0.3">
      <c r="A44" s="11">
        <v>35</v>
      </c>
      <c r="B44" s="12" t="s">
        <v>121</v>
      </c>
      <c r="C44" s="12" t="s">
        <v>24</v>
      </c>
      <c r="D44" s="12" t="s">
        <v>24</v>
      </c>
      <c r="E44" s="12" t="s">
        <v>25</v>
      </c>
      <c r="F44" s="13">
        <v>0</v>
      </c>
      <c r="G44" s="13" t="s">
        <v>94</v>
      </c>
      <c r="H44" s="13" t="s">
        <v>29</v>
      </c>
      <c r="I44" s="13" t="s">
        <v>27</v>
      </c>
      <c r="J44" s="13">
        <v>0</v>
      </c>
      <c r="K44" s="13" t="s">
        <v>98</v>
      </c>
      <c r="L44" s="13">
        <v>0</v>
      </c>
      <c r="M44" s="14">
        <v>46079</v>
      </c>
      <c r="N44" s="14">
        <v>46132</v>
      </c>
      <c r="O44" s="14">
        <v>46176</v>
      </c>
      <c r="P44" s="14">
        <v>46212</v>
      </c>
      <c r="Q44" s="15">
        <v>81</v>
      </c>
      <c r="R44" s="12" t="s">
        <v>86</v>
      </c>
    </row>
    <row r="45" spans="1:18" x14ac:dyDescent="0.3">
      <c r="A45" s="11">
        <v>36</v>
      </c>
      <c r="B45" s="12" t="s">
        <v>122</v>
      </c>
      <c r="C45" s="12" t="s">
        <v>24</v>
      </c>
      <c r="D45" s="12" t="s">
        <v>24</v>
      </c>
      <c r="E45" s="12" t="s">
        <v>25</v>
      </c>
      <c r="F45" s="13">
        <v>0</v>
      </c>
      <c r="G45" s="13" t="s">
        <v>111</v>
      </c>
      <c r="H45" s="13" t="s">
        <v>57</v>
      </c>
      <c r="I45" s="13" t="s">
        <v>58</v>
      </c>
      <c r="J45" s="13">
        <v>0</v>
      </c>
      <c r="K45" s="13" t="s">
        <v>112</v>
      </c>
      <c r="L45" s="13">
        <v>0</v>
      </c>
      <c r="M45" s="14">
        <v>46079</v>
      </c>
      <c r="N45" s="14">
        <v>46132</v>
      </c>
      <c r="O45" s="14">
        <v>46161</v>
      </c>
      <c r="P45" s="14">
        <v>46212</v>
      </c>
      <c r="Q45" s="15">
        <v>81</v>
      </c>
      <c r="R45" s="12" t="s">
        <v>86</v>
      </c>
    </row>
    <row r="46" spans="1:18" x14ac:dyDescent="0.3">
      <c r="A46" s="11">
        <v>37</v>
      </c>
      <c r="B46" s="12" t="s">
        <v>123</v>
      </c>
      <c r="C46" s="12" t="s">
        <v>24</v>
      </c>
      <c r="D46" s="12" t="s">
        <v>24</v>
      </c>
      <c r="E46" s="12" t="s">
        <v>25</v>
      </c>
      <c r="F46" s="13">
        <v>0</v>
      </c>
      <c r="G46" s="13" t="s">
        <v>111</v>
      </c>
      <c r="H46" s="13" t="s">
        <v>57</v>
      </c>
      <c r="I46" s="13" t="s">
        <v>58</v>
      </c>
      <c r="J46" s="13">
        <v>0</v>
      </c>
      <c r="K46" s="13" t="s">
        <v>85</v>
      </c>
      <c r="L46" s="13">
        <v>0</v>
      </c>
      <c r="M46" s="14">
        <v>46079</v>
      </c>
      <c r="N46" s="14">
        <v>46132</v>
      </c>
      <c r="O46" s="14">
        <v>46161</v>
      </c>
      <c r="P46" s="14">
        <v>46212</v>
      </c>
      <c r="Q46" s="15">
        <v>81</v>
      </c>
      <c r="R46" s="12" t="s">
        <v>86</v>
      </c>
    </row>
    <row r="47" spans="1:18" x14ac:dyDescent="0.3">
      <c r="A47" s="11">
        <v>38</v>
      </c>
      <c r="B47" s="12" t="s">
        <v>124</v>
      </c>
      <c r="C47" s="12" t="s">
        <v>24</v>
      </c>
      <c r="D47" s="12" t="s">
        <v>24</v>
      </c>
      <c r="E47" s="12" t="s">
        <v>25</v>
      </c>
      <c r="F47" s="13">
        <v>0</v>
      </c>
      <c r="G47" s="13" t="s">
        <v>111</v>
      </c>
      <c r="H47" s="13" t="s">
        <v>57</v>
      </c>
      <c r="I47" s="13" t="s">
        <v>58</v>
      </c>
      <c r="J47" s="13">
        <v>0</v>
      </c>
      <c r="K47" s="13" t="s">
        <v>112</v>
      </c>
      <c r="L47" s="13">
        <v>0</v>
      </c>
      <c r="M47" s="14">
        <v>46079</v>
      </c>
      <c r="N47" s="14">
        <v>46132</v>
      </c>
      <c r="O47" s="14">
        <v>46161</v>
      </c>
      <c r="P47" s="14">
        <v>46212</v>
      </c>
      <c r="Q47" s="15">
        <v>81</v>
      </c>
      <c r="R47" s="12" t="s">
        <v>86</v>
      </c>
    </row>
    <row r="48" spans="1:18" x14ac:dyDescent="0.3">
      <c r="A48" s="11">
        <v>39</v>
      </c>
      <c r="B48" s="12" t="s">
        <v>125</v>
      </c>
      <c r="C48" s="12" t="s">
        <v>24</v>
      </c>
      <c r="D48" s="12" t="s">
        <v>24</v>
      </c>
      <c r="E48" s="12" t="s">
        <v>25</v>
      </c>
      <c r="F48" s="13">
        <v>0</v>
      </c>
      <c r="G48" s="13" t="s">
        <v>94</v>
      </c>
      <c r="H48" s="13" t="s">
        <v>29</v>
      </c>
      <c r="I48" s="13" t="s">
        <v>27</v>
      </c>
      <c r="J48" s="13">
        <v>0</v>
      </c>
      <c r="K48" s="13" t="s">
        <v>126</v>
      </c>
      <c r="L48" s="13">
        <v>0</v>
      </c>
      <c r="M48" s="14">
        <v>46079</v>
      </c>
      <c r="N48" s="14">
        <v>46132</v>
      </c>
      <c r="O48" s="14">
        <v>46176</v>
      </c>
      <c r="P48" s="14">
        <v>46212</v>
      </c>
      <c r="Q48" s="15">
        <v>81</v>
      </c>
      <c r="R48" s="12" t="s">
        <v>86</v>
      </c>
    </row>
    <row r="49" spans="1:18" x14ac:dyDescent="0.3">
      <c r="A49" s="11">
        <v>40</v>
      </c>
      <c r="B49" s="12" t="s">
        <v>127</v>
      </c>
      <c r="C49" s="12" t="s">
        <v>24</v>
      </c>
      <c r="D49" s="12" t="s">
        <v>24</v>
      </c>
      <c r="E49" s="12" t="s">
        <v>25</v>
      </c>
      <c r="F49" s="13">
        <v>0</v>
      </c>
      <c r="G49" s="13" t="s">
        <v>94</v>
      </c>
      <c r="H49" s="13" t="s">
        <v>29</v>
      </c>
      <c r="I49" s="13" t="s">
        <v>27</v>
      </c>
      <c r="J49" s="13">
        <v>0</v>
      </c>
      <c r="K49" s="13" t="s">
        <v>126</v>
      </c>
      <c r="L49" s="13">
        <v>0</v>
      </c>
      <c r="M49" s="14">
        <v>46079</v>
      </c>
      <c r="N49" s="14">
        <v>46132</v>
      </c>
      <c r="O49" s="14">
        <v>46176</v>
      </c>
      <c r="P49" s="14">
        <v>46212</v>
      </c>
      <c r="Q49" s="15">
        <v>81</v>
      </c>
      <c r="R49" s="12" t="s">
        <v>86</v>
      </c>
    </row>
    <row r="50" spans="1:18" x14ac:dyDescent="0.3">
      <c r="A50" s="11">
        <v>41</v>
      </c>
      <c r="B50" s="12" t="s">
        <v>128</v>
      </c>
      <c r="C50" s="12" t="s">
        <v>24</v>
      </c>
      <c r="D50" s="12" t="s">
        <v>24</v>
      </c>
      <c r="E50" s="12" t="s">
        <v>25</v>
      </c>
      <c r="F50" s="13">
        <v>0</v>
      </c>
      <c r="G50" s="13" t="s">
        <v>94</v>
      </c>
      <c r="H50" s="13" t="s">
        <v>29</v>
      </c>
      <c r="I50" s="13" t="s">
        <v>27</v>
      </c>
      <c r="J50" s="13">
        <v>0</v>
      </c>
      <c r="K50" s="13" t="s">
        <v>126</v>
      </c>
      <c r="L50" s="13">
        <v>0</v>
      </c>
      <c r="M50" s="14">
        <v>46079</v>
      </c>
      <c r="N50" s="14">
        <v>46132</v>
      </c>
      <c r="O50" s="14">
        <v>46176</v>
      </c>
      <c r="P50" s="14">
        <v>46212</v>
      </c>
      <c r="Q50" s="15">
        <v>81</v>
      </c>
      <c r="R50" s="12" t="s">
        <v>86</v>
      </c>
    </row>
    <row r="51" spans="1:18" x14ac:dyDescent="0.3">
      <c r="A51" s="11">
        <v>42</v>
      </c>
      <c r="B51" s="12" t="s">
        <v>129</v>
      </c>
      <c r="C51" s="12" t="s">
        <v>24</v>
      </c>
      <c r="D51" s="12" t="s">
        <v>24</v>
      </c>
      <c r="E51" s="12" t="s">
        <v>25</v>
      </c>
      <c r="F51" s="13">
        <v>0</v>
      </c>
      <c r="G51" s="13" t="s">
        <v>111</v>
      </c>
      <c r="H51" s="13" t="s">
        <v>57</v>
      </c>
      <c r="I51" s="13" t="s">
        <v>58</v>
      </c>
      <c r="J51" s="13">
        <v>0</v>
      </c>
      <c r="K51" s="13" t="s">
        <v>85</v>
      </c>
      <c r="L51" s="13">
        <v>0</v>
      </c>
      <c r="M51" s="14">
        <v>46079</v>
      </c>
      <c r="N51" s="14">
        <v>46132</v>
      </c>
      <c r="O51" s="14">
        <v>46168</v>
      </c>
      <c r="P51" s="14">
        <v>46212</v>
      </c>
      <c r="Q51" s="15">
        <v>81</v>
      </c>
      <c r="R51" s="12" t="s">
        <v>86</v>
      </c>
    </row>
    <row r="52" spans="1:18" x14ac:dyDescent="0.3">
      <c r="A52" s="11">
        <v>43</v>
      </c>
      <c r="B52" s="12" t="s">
        <v>130</v>
      </c>
      <c r="C52" s="12" t="s">
        <v>24</v>
      </c>
      <c r="D52" s="12" t="s">
        <v>24</v>
      </c>
      <c r="E52" s="12" t="s">
        <v>25</v>
      </c>
      <c r="F52" s="13">
        <v>0</v>
      </c>
      <c r="G52" s="13" t="s">
        <v>94</v>
      </c>
      <c r="H52" s="13" t="s">
        <v>29</v>
      </c>
      <c r="I52" s="13" t="s">
        <v>27</v>
      </c>
      <c r="J52" s="13">
        <v>0</v>
      </c>
      <c r="K52" s="13" t="s">
        <v>126</v>
      </c>
      <c r="L52" s="13">
        <v>0</v>
      </c>
      <c r="M52" s="14">
        <v>46079</v>
      </c>
      <c r="N52" s="14">
        <v>46132</v>
      </c>
      <c r="O52" s="14">
        <v>46176</v>
      </c>
      <c r="P52" s="14">
        <v>46212</v>
      </c>
      <c r="Q52" s="15">
        <v>81</v>
      </c>
      <c r="R52" s="12" t="s">
        <v>86</v>
      </c>
    </row>
    <row r="53" spans="1:18" x14ac:dyDescent="0.3">
      <c r="A53" s="11">
        <v>44</v>
      </c>
      <c r="B53" s="12" t="s">
        <v>131</v>
      </c>
      <c r="C53" s="12" t="s">
        <v>24</v>
      </c>
      <c r="D53" s="12" t="s">
        <v>24</v>
      </c>
      <c r="E53" s="12" t="s">
        <v>25</v>
      </c>
      <c r="F53" s="13">
        <v>0</v>
      </c>
      <c r="G53" s="13" t="s">
        <v>89</v>
      </c>
      <c r="H53" s="13" t="s">
        <v>28</v>
      </c>
      <c r="I53" s="13" t="s">
        <v>30</v>
      </c>
      <c r="J53" s="13">
        <v>0</v>
      </c>
      <c r="K53" s="13" t="s">
        <v>109</v>
      </c>
      <c r="L53" s="13">
        <v>0</v>
      </c>
      <c r="M53" s="14">
        <v>46079</v>
      </c>
      <c r="N53" s="14">
        <v>46132</v>
      </c>
      <c r="O53" s="14">
        <v>46183</v>
      </c>
      <c r="P53" s="14">
        <v>46212</v>
      </c>
      <c r="Q53" s="15">
        <v>81</v>
      </c>
      <c r="R53" s="12" t="s">
        <v>86</v>
      </c>
    </row>
    <row r="54" spans="1:18" x14ac:dyDescent="0.3">
      <c r="A54" s="11">
        <v>45</v>
      </c>
      <c r="B54" s="12" t="s">
        <v>132</v>
      </c>
      <c r="C54" s="12" t="s">
        <v>24</v>
      </c>
      <c r="D54" s="12" t="s">
        <v>24</v>
      </c>
      <c r="E54" s="12" t="s">
        <v>25</v>
      </c>
      <c r="F54" s="13">
        <v>0</v>
      </c>
      <c r="G54" s="13" t="s">
        <v>111</v>
      </c>
      <c r="H54" s="13" t="s">
        <v>57</v>
      </c>
      <c r="I54" s="13" t="s">
        <v>58</v>
      </c>
      <c r="J54" s="13">
        <v>0</v>
      </c>
      <c r="K54" s="13" t="s">
        <v>133</v>
      </c>
      <c r="L54" s="13">
        <v>0</v>
      </c>
      <c r="M54" s="14">
        <v>46079</v>
      </c>
      <c r="N54" s="14">
        <v>46132</v>
      </c>
      <c r="O54" s="14">
        <v>46161</v>
      </c>
      <c r="P54" s="14">
        <v>46212</v>
      </c>
      <c r="Q54" s="15">
        <v>81</v>
      </c>
      <c r="R54" s="12" t="s">
        <v>86</v>
      </c>
    </row>
    <row r="55" spans="1:18" x14ac:dyDescent="0.3">
      <c r="A55" s="11">
        <v>46</v>
      </c>
      <c r="B55" s="12" t="s">
        <v>134</v>
      </c>
      <c r="C55" s="12" t="s">
        <v>24</v>
      </c>
      <c r="D55" s="12" t="s">
        <v>24</v>
      </c>
      <c r="E55" s="12" t="s">
        <v>25</v>
      </c>
      <c r="F55" s="13">
        <v>0</v>
      </c>
      <c r="G55" s="13" t="s">
        <v>94</v>
      </c>
      <c r="H55" s="13" t="s">
        <v>29</v>
      </c>
      <c r="I55" s="13" t="s">
        <v>27</v>
      </c>
      <c r="J55" s="13">
        <v>0</v>
      </c>
      <c r="K55" s="13" t="s">
        <v>135</v>
      </c>
      <c r="L55" s="13">
        <v>0</v>
      </c>
      <c r="M55" s="14">
        <v>46079</v>
      </c>
      <c r="N55" s="14">
        <v>46132</v>
      </c>
      <c r="O55" s="14">
        <v>46176</v>
      </c>
      <c r="P55" s="14">
        <v>46212</v>
      </c>
      <c r="Q55" s="15">
        <v>81</v>
      </c>
      <c r="R55" s="12" t="s">
        <v>86</v>
      </c>
    </row>
    <row r="56" spans="1:18" x14ac:dyDescent="0.3">
      <c r="A56" s="11">
        <v>47</v>
      </c>
      <c r="B56" s="12" t="s">
        <v>136</v>
      </c>
      <c r="C56" s="12" t="s">
        <v>24</v>
      </c>
      <c r="D56" s="12" t="s">
        <v>24</v>
      </c>
      <c r="E56" s="12" t="s">
        <v>25</v>
      </c>
      <c r="F56" s="13">
        <v>0</v>
      </c>
      <c r="G56" s="13" t="s">
        <v>89</v>
      </c>
      <c r="H56" s="13" t="s">
        <v>28</v>
      </c>
      <c r="I56" s="13" t="s">
        <v>30</v>
      </c>
      <c r="J56" s="13">
        <v>0</v>
      </c>
      <c r="K56" s="13" t="s">
        <v>137</v>
      </c>
      <c r="L56" s="13">
        <v>0</v>
      </c>
      <c r="M56" s="14">
        <v>46079</v>
      </c>
      <c r="N56" s="14">
        <v>46132</v>
      </c>
      <c r="O56" s="14">
        <v>46176</v>
      </c>
      <c r="P56" s="14">
        <v>46212</v>
      </c>
      <c r="Q56" s="15">
        <v>81</v>
      </c>
      <c r="R56" s="12" t="s">
        <v>86</v>
      </c>
    </row>
    <row r="57" spans="1:18" x14ac:dyDescent="0.3">
      <c r="A57" s="11">
        <v>48</v>
      </c>
      <c r="B57" s="12" t="s">
        <v>138</v>
      </c>
      <c r="C57" s="12" t="s">
        <v>24</v>
      </c>
      <c r="D57" s="12" t="s">
        <v>24</v>
      </c>
      <c r="E57" s="12" t="s">
        <v>25</v>
      </c>
      <c r="F57" s="13">
        <v>0</v>
      </c>
      <c r="G57" s="13" t="s">
        <v>94</v>
      </c>
      <c r="H57" s="13" t="s">
        <v>29</v>
      </c>
      <c r="I57" s="13" t="s">
        <v>27</v>
      </c>
      <c r="J57" s="13">
        <v>0</v>
      </c>
      <c r="K57" s="13" t="s">
        <v>90</v>
      </c>
      <c r="L57" s="13">
        <v>0</v>
      </c>
      <c r="M57" s="14">
        <v>46079</v>
      </c>
      <c r="N57" s="14">
        <v>46132</v>
      </c>
      <c r="O57" s="14">
        <v>46176</v>
      </c>
      <c r="P57" s="14">
        <v>46212</v>
      </c>
      <c r="Q57" s="15">
        <v>81</v>
      </c>
      <c r="R57" s="12" t="s">
        <v>86</v>
      </c>
    </row>
    <row r="58" spans="1:18" x14ac:dyDescent="0.3">
      <c r="A58" s="11">
        <v>49</v>
      </c>
      <c r="B58" s="12" t="s">
        <v>139</v>
      </c>
      <c r="C58" s="12" t="s">
        <v>24</v>
      </c>
      <c r="D58" s="12" t="s">
        <v>24</v>
      </c>
      <c r="E58" s="12" t="s">
        <v>25</v>
      </c>
      <c r="F58" s="13">
        <v>0</v>
      </c>
      <c r="G58" s="13" t="s">
        <v>111</v>
      </c>
      <c r="H58" s="13" t="s">
        <v>57</v>
      </c>
      <c r="I58" s="13" t="s">
        <v>58</v>
      </c>
      <c r="J58" s="13">
        <v>0</v>
      </c>
      <c r="K58" s="13" t="s">
        <v>140</v>
      </c>
      <c r="L58" s="13">
        <v>0</v>
      </c>
      <c r="M58" s="14">
        <v>46079</v>
      </c>
      <c r="N58" s="14">
        <v>46132</v>
      </c>
      <c r="O58" s="14">
        <v>46161</v>
      </c>
      <c r="P58" s="14">
        <v>46212</v>
      </c>
      <c r="Q58" s="15">
        <v>81</v>
      </c>
      <c r="R58" s="12" t="s">
        <v>86</v>
      </c>
    </row>
    <row r="59" spans="1:18" x14ac:dyDescent="0.3">
      <c r="A59" s="11">
        <v>50</v>
      </c>
      <c r="B59" s="12" t="s">
        <v>141</v>
      </c>
      <c r="C59" s="12" t="s">
        <v>24</v>
      </c>
      <c r="D59" s="12" t="s">
        <v>24</v>
      </c>
      <c r="E59" s="12" t="s">
        <v>25</v>
      </c>
      <c r="F59" s="13">
        <v>0</v>
      </c>
      <c r="G59" s="13" t="s">
        <v>94</v>
      </c>
      <c r="H59" s="13" t="s">
        <v>29</v>
      </c>
      <c r="I59" s="13" t="s">
        <v>27</v>
      </c>
      <c r="J59" s="13">
        <v>0</v>
      </c>
      <c r="K59" s="13" t="s">
        <v>98</v>
      </c>
      <c r="L59" s="13">
        <v>0</v>
      </c>
      <c r="M59" s="14">
        <v>46079</v>
      </c>
      <c r="N59" s="14">
        <v>46132</v>
      </c>
      <c r="O59" s="14">
        <v>46176</v>
      </c>
      <c r="P59" s="14">
        <v>46212</v>
      </c>
      <c r="Q59" s="15">
        <v>81</v>
      </c>
      <c r="R59" s="12" t="s">
        <v>86</v>
      </c>
    </row>
    <row r="60" spans="1:18" x14ac:dyDescent="0.3">
      <c r="A60" s="11">
        <v>51</v>
      </c>
      <c r="B60" s="12" t="s">
        <v>142</v>
      </c>
      <c r="C60" s="12" t="s">
        <v>24</v>
      </c>
      <c r="D60" s="12" t="s">
        <v>24</v>
      </c>
      <c r="E60" s="12" t="s">
        <v>25</v>
      </c>
      <c r="F60" s="13">
        <v>0</v>
      </c>
      <c r="G60" s="13" t="s">
        <v>111</v>
      </c>
      <c r="H60" s="13" t="s">
        <v>57</v>
      </c>
      <c r="I60" s="13" t="s">
        <v>58</v>
      </c>
      <c r="J60" s="13">
        <v>0</v>
      </c>
      <c r="K60" s="13" t="s">
        <v>112</v>
      </c>
      <c r="L60" s="13">
        <v>0</v>
      </c>
      <c r="M60" s="14">
        <v>46079</v>
      </c>
      <c r="N60" s="14">
        <v>46132</v>
      </c>
      <c r="O60" s="14">
        <v>46161</v>
      </c>
      <c r="P60" s="14">
        <v>46212</v>
      </c>
      <c r="Q60" s="15">
        <v>81</v>
      </c>
      <c r="R60" s="12" t="s">
        <v>86</v>
      </c>
    </row>
    <row r="61" spans="1:18" x14ac:dyDescent="0.3">
      <c r="A61" s="11">
        <v>52</v>
      </c>
      <c r="B61" s="12" t="s">
        <v>143</v>
      </c>
      <c r="C61" s="12" t="s">
        <v>24</v>
      </c>
      <c r="D61" s="12" t="s">
        <v>24</v>
      </c>
      <c r="E61" s="12" t="s">
        <v>25</v>
      </c>
      <c r="F61" s="13">
        <v>0</v>
      </c>
      <c r="G61" s="13" t="s">
        <v>111</v>
      </c>
      <c r="H61" s="13" t="s">
        <v>57</v>
      </c>
      <c r="I61" s="13" t="s">
        <v>58</v>
      </c>
      <c r="J61" s="13">
        <v>0</v>
      </c>
      <c r="K61" s="13" t="s">
        <v>140</v>
      </c>
      <c r="L61" s="13">
        <v>0</v>
      </c>
      <c r="M61" s="14">
        <v>46079</v>
      </c>
      <c r="N61" s="14">
        <v>46132</v>
      </c>
      <c r="O61" s="14">
        <v>46161</v>
      </c>
      <c r="P61" s="14">
        <v>46212</v>
      </c>
      <c r="Q61" s="15">
        <v>81</v>
      </c>
      <c r="R61" s="12" t="s">
        <v>86</v>
      </c>
    </row>
    <row r="62" spans="1:18" x14ac:dyDescent="0.3">
      <c r="A62" s="11">
        <v>53</v>
      </c>
      <c r="B62" s="12" t="s">
        <v>144</v>
      </c>
      <c r="C62" s="12" t="s">
        <v>24</v>
      </c>
      <c r="D62" s="12" t="s">
        <v>24</v>
      </c>
      <c r="E62" s="12" t="s">
        <v>25</v>
      </c>
      <c r="F62" s="13">
        <v>0</v>
      </c>
      <c r="G62" s="13" t="s">
        <v>94</v>
      </c>
      <c r="H62" s="13" t="s">
        <v>29</v>
      </c>
      <c r="I62" s="13" t="s">
        <v>27</v>
      </c>
      <c r="J62" s="13">
        <v>0</v>
      </c>
      <c r="K62" s="13" t="s">
        <v>126</v>
      </c>
      <c r="L62" s="13">
        <v>0</v>
      </c>
      <c r="M62" s="14">
        <v>46079</v>
      </c>
      <c r="N62" s="14">
        <v>46132</v>
      </c>
      <c r="O62" s="14">
        <v>46176</v>
      </c>
      <c r="P62" s="14">
        <v>46212</v>
      </c>
      <c r="Q62" s="15">
        <v>81</v>
      </c>
      <c r="R62" s="12" t="s">
        <v>86</v>
      </c>
    </row>
    <row r="63" spans="1:18" x14ac:dyDescent="0.3">
      <c r="A63" s="11">
        <v>54</v>
      </c>
      <c r="B63" s="12" t="s">
        <v>145</v>
      </c>
      <c r="C63" s="12" t="s">
        <v>24</v>
      </c>
      <c r="D63" s="12" t="s">
        <v>24</v>
      </c>
      <c r="E63" s="12" t="s">
        <v>25</v>
      </c>
      <c r="F63" s="13">
        <v>0</v>
      </c>
      <c r="G63" s="13" t="s">
        <v>111</v>
      </c>
      <c r="H63" s="13" t="s">
        <v>57</v>
      </c>
      <c r="I63" s="13" t="s">
        <v>58</v>
      </c>
      <c r="J63" s="13">
        <v>0</v>
      </c>
      <c r="K63" s="13" t="s">
        <v>85</v>
      </c>
      <c r="L63" s="13">
        <v>0</v>
      </c>
      <c r="M63" s="14">
        <v>46079</v>
      </c>
      <c r="N63" s="14">
        <v>46132</v>
      </c>
      <c r="O63" s="14">
        <v>46161</v>
      </c>
      <c r="P63" s="14">
        <v>46212</v>
      </c>
      <c r="Q63" s="15">
        <v>81</v>
      </c>
      <c r="R63" s="12" t="s">
        <v>86</v>
      </c>
    </row>
    <row r="64" spans="1:18" x14ac:dyDescent="0.3">
      <c r="A64" s="11">
        <v>55</v>
      </c>
      <c r="B64" s="12" t="s">
        <v>146</v>
      </c>
      <c r="C64" s="12" t="s">
        <v>24</v>
      </c>
      <c r="D64" s="12" t="s">
        <v>24</v>
      </c>
      <c r="E64" s="12" t="s">
        <v>25</v>
      </c>
      <c r="F64" s="13">
        <v>0</v>
      </c>
      <c r="G64" s="13" t="s">
        <v>111</v>
      </c>
      <c r="H64" s="13" t="s">
        <v>57</v>
      </c>
      <c r="I64" s="13" t="s">
        <v>58</v>
      </c>
      <c r="J64" s="13">
        <v>0</v>
      </c>
      <c r="K64" s="13" t="s">
        <v>85</v>
      </c>
      <c r="L64" s="13">
        <v>0</v>
      </c>
      <c r="M64" s="14">
        <v>46079</v>
      </c>
      <c r="N64" s="14">
        <v>46132</v>
      </c>
      <c r="O64" s="14">
        <v>46161</v>
      </c>
      <c r="P64" s="14">
        <v>46212</v>
      </c>
      <c r="Q64" s="15">
        <v>81</v>
      </c>
      <c r="R64" s="12" t="s">
        <v>86</v>
      </c>
    </row>
    <row r="65" spans="1:18" x14ac:dyDescent="0.3">
      <c r="A65" s="11">
        <v>56</v>
      </c>
      <c r="B65" s="12" t="s">
        <v>147</v>
      </c>
      <c r="C65" s="12" t="s">
        <v>24</v>
      </c>
      <c r="D65" s="12" t="s">
        <v>24</v>
      </c>
      <c r="E65" s="12" t="s">
        <v>25</v>
      </c>
      <c r="F65" s="13">
        <v>0</v>
      </c>
      <c r="G65" s="13" t="s">
        <v>111</v>
      </c>
      <c r="H65" s="13" t="s">
        <v>57</v>
      </c>
      <c r="I65" s="13" t="s">
        <v>58</v>
      </c>
      <c r="J65" s="13">
        <v>0</v>
      </c>
      <c r="K65" s="13" t="s">
        <v>112</v>
      </c>
      <c r="L65" s="13">
        <v>0</v>
      </c>
      <c r="M65" s="14">
        <v>46079</v>
      </c>
      <c r="N65" s="14">
        <v>46132</v>
      </c>
      <c r="O65" s="14">
        <v>46161</v>
      </c>
      <c r="P65" s="14">
        <v>46212</v>
      </c>
      <c r="Q65" s="15">
        <v>81</v>
      </c>
      <c r="R65" s="12" t="s">
        <v>86</v>
      </c>
    </row>
    <row r="66" spans="1:18" x14ac:dyDescent="0.3">
      <c r="A66" s="11">
        <v>57</v>
      </c>
      <c r="B66" s="12" t="s">
        <v>148</v>
      </c>
      <c r="C66" s="12" t="s">
        <v>24</v>
      </c>
      <c r="D66" s="12" t="s">
        <v>24</v>
      </c>
      <c r="E66" s="12" t="s">
        <v>25</v>
      </c>
      <c r="F66" s="13">
        <v>0</v>
      </c>
      <c r="G66" s="13" t="s">
        <v>111</v>
      </c>
      <c r="H66" s="13" t="s">
        <v>57</v>
      </c>
      <c r="I66" s="13" t="s">
        <v>58</v>
      </c>
      <c r="J66" s="13">
        <v>0</v>
      </c>
      <c r="K66" s="13" t="s">
        <v>133</v>
      </c>
      <c r="L66" s="13">
        <v>0</v>
      </c>
      <c r="M66" s="14">
        <v>46079</v>
      </c>
      <c r="N66" s="14">
        <v>46132</v>
      </c>
      <c r="O66" s="14">
        <v>46161</v>
      </c>
      <c r="P66" s="14">
        <v>46212</v>
      </c>
      <c r="Q66" s="15">
        <v>81</v>
      </c>
      <c r="R66" s="12" t="s">
        <v>86</v>
      </c>
    </row>
    <row r="67" spans="1:18" x14ac:dyDescent="0.3">
      <c r="A67" s="11">
        <v>58</v>
      </c>
      <c r="B67" s="12" t="s">
        <v>149</v>
      </c>
      <c r="C67" s="12" t="s">
        <v>24</v>
      </c>
      <c r="D67" s="12" t="s">
        <v>24</v>
      </c>
      <c r="E67" s="12" t="s">
        <v>25</v>
      </c>
      <c r="F67" s="13">
        <v>0</v>
      </c>
      <c r="G67" s="13" t="s">
        <v>89</v>
      </c>
      <c r="H67" s="13" t="s">
        <v>28</v>
      </c>
      <c r="I67" s="13" t="s">
        <v>30</v>
      </c>
      <c r="J67" s="13">
        <v>0</v>
      </c>
      <c r="K67" s="13" t="s">
        <v>119</v>
      </c>
      <c r="L67" s="13">
        <v>0</v>
      </c>
      <c r="M67" s="14">
        <v>46079</v>
      </c>
      <c r="N67" s="14">
        <v>46132</v>
      </c>
      <c r="O67" s="14">
        <v>46176</v>
      </c>
      <c r="P67" s="14">
        <v>46212</v>
      </c>
      <c r="Q67" s="15">
        <v>81</v>
      </c>
      <c r="R67" s="12" t="s">
        <v>86</v>
      </c>
    </row>
    <row r="68" spans="1:18" x14ac:dyDescent="0.3">
      <c r="A68" s="11">
        <v>59</v>
      </c>
      <c r="B68" s="12" t="s">
        <v>150</v>
      </c>
      <c r="C68" s="12" t="s">
        <v>24</v>
      </c>
      <c r="D68" s="12" t="s">
        <v>24</v>
      </c>
      <c r="E68" s="12" t="s">
        <v>25</v>
      </c>
      <c r="F68" s="13">
        <v>0</v>
      </c>
      <c r="G68" s="13" t="s">
        <v>89</v>
      </c>
      <c r="H68" s="13" t="s">
        <v>28</v>
      </c>
      <c r="I68" s="13" t="s">
        <v>30</v>
      </c>
      <c r="J68" s="13">
        <v>0</v>
      </c>
      <c r="K68" s="13" t="s">
        <v>151</v>
      </c>
      <c r="L68" s="13">
        <v>0</v>
      </c>
      <c r="M68" s="14">
        <v>46079</v>
      </c>
      <c r="N68" s="14">
        <v>46132</v>
      </c>
      <c r="O68" s="14">
        <v>46176</v>
      </c>
      <c r="P68" s="14">
        <v>46212</v>
      </c>
      <c r="Q68" s="15">
        <v>81</v>
      </c>
      <c r="R68" s="12" t="s">
        <v>86</v>
      </c>
    </row>
    <row r="69" spans="1:18" x14ac:dyDescent="0.3">
      <c r="A69" s="11">
        <v>60</v>
      </c>
      <c r="B69" s="12" t="s">
        <v>152</v>
      </c>
      <c r="C69" s="12" t="s">
        <v>24</v>
      </c>
      <c r="D69" s="12" t="s">
        <v>24</v>
      </c>
      <c r="E69" s="12" t="s">
        <v>25</v>
      </c>
      <c r="F69" s="13">
        <v>0</v>
      </c>
      <c r="G69" s="13" t="s">
        <v>89</v>
      </c>
      <c r="H69" s="13" t="s">
        <v>28</v>
      </c>
      <c r="I69" s="13" t="s">
        <v>30</v>
      </c>
      <c r="J69" s="13">
        <v>0</v>
      </c>
      <c r="K69" s="13" t="s">
        <v>137</v>
      </c>
      <c r="L69" s="13">
        <v>0</v>
      </c>
      <c r="M69" s="14">
        <v>46079</v>
      </c>
      <c r="N69" s="14">
        <v>46132</v>
      </c>
      <c r="O69" s="14">
        <v>46176</v>
      </c>
      <c r="P69" s="14">
        <v>46212</v>
      </c>
      <c r="Q69" s="15">
        <v>81</v>
      </c>
      <c r="R69" s="12" t="s">
        <v>86</v>
      </c>
    </row>
    <row r="70" spans="1:18" x14ac:dyDescent="0.3">
      <c r="A70" s="11">
        <v>61</v>
      </c>
      <c r="B70" s="12" t="s">
        <v>153</v>
      </c>
      <c r="C70" s="12" t="s">
        <v>24</v>
      </c>
      <c r="D70" s="12" t="s">
        <v>24</v>
      </c>
      <c r="E70" s="12" t="s">
        <v>25</v>
      </c>
      <c r="F70" s="13">
        <v>0</v>
      </c>
      <c r="G70" s="13" t="s">
        <v>89</v>
      </c>
      <c r="H70" s="13" t="s">
        <v>28</v>
      </c>
      <c r="I70" s="13" t="s">
        <v>30</v>
      </c>
      <c r="J70" s="13">
        <v>0</v>
      </c>
      <c r="K70" s="13" t="s">
        <v>119</v>
      </c>
      <c r="L70" s="13">
        <v>0</v>
      </c>
      <c r="M70" s="14">
        <v>46079</v>
      </c>
      <c r="N70" s="14">
        <v>46132</v>
      </c>
      <c r="O70" s="14">
        <v>46176</v>
      </c>
      <c r="P70" s="14">
        <v>46212</v>
      </c>
      <c r="Q70" s="15">
        <v>81</v>
      </c>
      <c r="R70" s="12" t="s">
        <v>86</v>
      </c>
    </row>
    <row r="71" spans="1:18" x14ac:dyDescent="0.3">
      <c r="A71" s="11">
        <v>62</v>
      </c>
      <c r="B71" s="12" t="s">
        <v>154</v>
      </c>
      <c r="C71" s="12" t="s">
        <v>24</v>
      </c>
      <c r="D71" s="12" t="s">
        <v>24</v>
      </c>
      <c r="E71" s="12" t="s">
        <v>25</v>
      </c>
      <c r="F71" s="13">
        <v>0</v>
      </c>
      <c r="G71" s="13" t="s">
        <v>111</v>
      </c>
      <c r="H71" s="13" t="s">
        <v>57</v>
      </c>
      <c r="I71" s="13" t="s">
        <v>58</v>
      </c>
      <c r="J71" s="13">
        <v>0</v>
      </c>
      <c r="K71" s="13" t="s">
        <v>135</v>
      </c>
      <c r="L71" s="13">
        <v>0</v>
      </c>
      <c r="M71" s="14">
        <v>46079</v>
      </c>
      <c r="N71" s="14">
        <v>46132</v>
      </c>
      <c r="O71" s="14">
        <v>46181</v>
      </c>
      <c r="P71" s="14">
        <v>46212</v>
      </c>
      <c r="Q71" s="15">
        <v>81</v>
      </c>
      <c r="R71" s="12" t="s">
        <v>86</v>
      </c>
    </row>
    <row r="72" spans="1:18" x14ac:dyDescent="0.3">
      <c r="A72" s="11">
        <v>63</v>
      </c>
      <c r="B72" s="12" t="s">
        <v>155</v>
      </c>
      <c r="C72" s="12" t="s">
        <v>24</v>
      </c>
      <c r="D72" s="12" t="s">
        <v>24</v>
      </c>
      <c r="E72" s="12" t="s">
        <v>25</v>
      </c>
      <c r="F72" s="13">
        <v>0</v>
      </c>
      <c r="G72" s="13" t="s">
        <v>111</v>
      </c>
      <c r="H72" s="13" t="s">
        <v>57</v>
      </c>
      <c r="I72" s="13" t="s">
        <v>58</v>
      </c>
      <c r="J72" s="13">
        <v>0</v>
      </c>
      <c r="K72" s="13" t="s">
        <v>85</v>
      </c>
      <c r="L72" s="13">
        <v>0</v>
      </c>
      <c r="M72" s="14">
        <v>46079</v>
      </c>
      <c r="N72" s="14">
        <v>46132</v>
      </c>
      <c r="O72" s="14">
        <v>46161</v>
      </c>
      <c r="P72" s="14">
        <v>46212</v>
      </c>
      <c r="Q72" s="15">
        <v>81</v>
      </c>
      <c r="R72" s="12" t="s">
        <v>86</v>
      </c>
    </row>
    <row r="73" spans="1:18" x14ac:dyDescent="0.3">
      <c r="A73" s="11">
        <v>64</v>
      </c>
      <c r="B73" s="12" t="s">
        <v>156</v>
      </c>
      <c r="C73" s="12" t="s">
        <v>24</v>
      </c>
      <c r="D73" s="12" t="s">
        <v>24</v>
      </c>
      <c r="E73" s="12" t="s">
        <v>25</v>
      </c>
      <c r="F73" s="13">
        <v>0</v>
      </c>
      <c r="G73" s="13" t="s">
        <v>89</v>
      </c>
      <c r="H73" s="13" t="s">
        <v>28</v>
      </c>
      <c r="I73" s="13" t="s">
        <v>30</v>
      </c>
      <c r="J73" s="13">
        <v>0</v>
      </c>
      <c r="K73" s="13" t="s">
        <v>137</v>
      </c>
      <c r="L73" s="13">
        <v>0</v>
      </c>
      <c r="M73" s="14">
        <v>46111</v>
      </c>
      <c r="N73" s="14">
        <v>46132</v>
      </c>
      <c r="O73" s="14">
        <v>46176</v>
      </c>
      <c r="P73" s="14">
        <v>46212</v>
      </c>
      <c r="Q73" s="15">
        <v>81</v>
      </c>
      <c r="R73" s="12" t="s">
        <v>86</v>
      </c>
    </row>
    <row r="74" spans="1:18" x14ac:dyDescent="0.3">
      <c r="A74" s="11">
        <v>65</v>
      </c>
      <c r="B74" s="12" t="s">
        <v>157</v>
      </c>
      <c r="C74" s="12" t="s">
        <v>24</v>
      </c>
      <c r="D74" s="12" t="s">
        <v>24</v>
      </c>
      <c r="E74" s="12" t="s">
        <v>25</v>
      </c>
      <c r="F74" s="13">
        <v>0</v>
      </c>
      <c r="G74" s="13" t="s">
        <v>94</v>
      </c>
      <c r="H74" s="13" t="s">
        <v>29</v>
      </c>
      <c r="I74" s="13" t="s">
        <v>27</v>
      </c>
      <c r="J74" s="13">
        <v>0</v>
      </c>
      <c r="K74" s="13" t="s">
        <v>151</v>
      </c>
      <c r="L74" s="13">
        <v>0</v>
      </c>
      <c r="M74" s="14">
        <v>46111</v>
      </c>
      <c r="N74" s="14">
        <v>46132</v>
      </c>
      <c r="O74" s="14">
        <v>46176</v>
      </c>
      <c r="P74" s="14">
        <v>46212</v>
      </c>
      <c r="Q74" s="15">
        <v>81</v>
      </c>
      <c r="R74" s="12" t="s">
        <v>86</v>
      </c>
    </row>
    <row r="75" spans="1:18" x14ac:dyDescent="0.3">
      <c r="A75" s="11">
        <v>66</v>
      </c>
      <c r="B75" s="12" t="s">
        <v>158</v>
      </c>
      <c r="C75" s="12" t="s">
        <v>24</v>
      </c>
      <c r="D75" s="12" t="s">
        <v>24</v>
      </c>
      <c r="E75" s="12" t="s">
        <v>25</v>
      </c>
      <c r="F75" s="13">
        <v>0</v>
      </c>
      <c r="G75" s="13" t="s">
        <v>89</v>
      </c>
      <c r="H75" s="13" t="s">
        <v>28</v>
      </c>
      <c r="I75" s="13" t="s">
        <v>30</v>
      </c>
      <c r="J75" s="13">
        <v>0</v>
      </c>
      <c r="K75" s="13" t="s">
        <v>137</v>
      </c>
      <c r="L75" s="13">
        <v>0</v>
      </c>
      <c r="M75" s="14">
        <v>46111</v>
      </c>
      <c r="N75" s="14">
        <v>46132</v>
      </c>
      <c r="O75" s="14">
        <v>46176</v>
      </c>
      <c r="P75" s="14">
        <v>46212</v>
      </c>
      <c r="Q75" s="15">
        <v>81</v>
      </c>
      <c r="R75" s="12" t="s">
        <v>86</v>
      </c>
    </row>
    <row r="76" spans="1:18" x14ac:dyDescent="0.3">
      <c r="A76" s="11">
        <v>67</v>
      </c>
      <c r="B76" s="12" t="s">
        <v>159</v>
      </c>
      <c r="C76" s="12" t="s">
        <v>24</v>
      </c>
      <c r="D76" s="12" t="s">
        <v>24</v>
      </c>
      <c r="E76" s="12" t="s">
        <v>25</v>
      </c>
      <c r="F76" s="13">
        <v>0</v>
      </c>
      <c r="G76" s="13" t="s">
        <v>111</v>
      </c>
      <c r="H76" s="13" t="s">
        <v>57</v>
      </c>
      <c r="I76" s="13" t="s">
        <v>58</v>
      </c>
      <c r="J76" s="13">
        <v>0</v>
      </c>
      <c r="K76" s="13" t="s">
        <v>133</v>
      </c>
      <c r="L76" s="13">
        <v>0</v>
      </c>
      <c r="M76" s="14">
        <v>46111</v>
      </c>
      <c r="N76" s="14">
        <v>46132</v>
      </c>
      <c r="O76" s="14">
        <v>46161</v>
      </c>
      <c r="P76" s="14">
        <v>46212</v>
      </c>
      <c r="Q76" s="15">
        <v>81</v>
      </c>
      <c r="R76" s="12" t="s">
        <v>86</v>
      </c>
    </row>
    <row r="77" spans="1:18" x14ac:dyDescent="0.3">
      <c r="A77" s="11">
        <v>68</v>
      </c>
      <c r="B77" s="12" t="s">
        <v>160</v>
      </c>
      <c r="C77" s="12" t="s">
        <v>24</v>
      </c>
      <c r="D77" s="12" t="s">
        <v>24</v>
      </c>
      <c r="E77" s="12" t="s">
        <v>25</v>
      </c>
      <c r="F77" s="13">
        <v>0</v>
      </c>
      <c r="G77" s="13" t="s">
        <v>111</v>
      </c>
      <c r="H77" s="13" t="s">
        <v>57</v>
      </c>
      <c r="I77" s="13" t="s">
        <v>58</v>
      </c>
      <c r="J77" s="13">
        <v>0</v>
      </c>
      <c r="K77" s="13" t="s">
        <v>31</v>
      </c>
      <c r="L77" s="13">
        <v>0</v>
      </c>
      <c r="M77" s="14">
        <v>46111</v>
      </c>
      <c r="N77" s="14">
        <v>46132</v>
      </c>
      <c r="O77" s="14">
        <v>46168</v>
      </c>
      <c r="P77" s="14">
        <v>46212</v>
      </c>
      <c r="Q77" s="15">
        <v>81</v>
      </c>
      <c r="R77" s="12" t="s">
        <v>86</v>
      </c>
    </row>
    <row r="78" spans="1:18" x14ac:dyDescent="0.3">
      <c r="A78" s="11">
        <v>69</v>
      </c>
      <c r="B78" s="12" t="s">
        <v>161</v>
      </c>
      <c r="C78" s="12" t="s">
        <v>24</v>
      </c>
      <c r="D78" s="12" t="s">
        <v>24</v>
      </c>
      <c r="E78" s="12" t="s">
        <v>25</v>
      </c>
      <c r="F78" s="13">
        <v>0</v>
      </c>
      <c r="G78" s="13" t="s">
        <v>111</v>
      </c>
      <c r="H78" s="13" t="s">
        <v>57</v>
      </c>
      <c r="I78" s="13" t="s">
        <v>58</v>
      </c>
      <c r="J78" s="13">
        <v>0</v>
      </c>
      <c r="K78" s="13" t="s">
        <v>112</v>
      </c>
      <c r="L78" s="13">
        <v>0</v>
      </c>
      <c r="M78" s="14">
        <v>46111</v>
      </c>
      <c r="N78" s="14">
        <v>46132</v>
      </c>
      <c r="O78" s="14">
        <v>46161</v>
      </c>
      <c r="P78" s="14">
        <v>46212</v>
      </c>
      <c r="Q78" s="15">
        <v>81</v>
      </c>
      <c r="R78" s="12" t="s">
        <v>86</v>
      </c>
    </row>
    <row r="79" spans="1:18" x14ac:dyDescent="0.3">
      <c r="A79" s="11">
        <v>70</v>
      </c>
      <c r="B79" s="12" t="s">
        <v>162</v>
      </c>
      <c r="C79" s="12" t="s">
        <v>24</v>
      </c>
      <c r="D79" s="12" t="s">
        <v>24</v>
      </c>
      <c r="E79" s="12" t="s">
        <v>25</v>
      </c>
      <c r="F79" s="13">
        <v>0</v>
      </c>
      <c r="G79" s="13" t="s">
        <v>111</v>
      </c>
      <c r="H79" s="13" t="s">
        <v>57</v>
      </c>
      <c r="I79" s="13" t="s">
        <v>58</v>
      </c>
      <c r="J79" s="13">
        <v>0</v>
      </c>
      <c r="K79" s="13" t="s">
        <v>31</v>
      </c>
      <c r="L79" s="13">
        <v>0</v>
      </c>
      <c r="M79" s="14">
        <v>46111</v>
      </c>
      <c r="N79" s="14">
        <v>46132</v>
      </c>
      <c r="O79" s="14">
        <v>46161</v>
      </c>
      <c r="P79" s="14">
        <v>46212</v>
      </c>
      <c r="Q79" s="15">
        <v>81</v>
      </c>
      <c r="R79" s="12" t="s">
        <v>86</v>
      </c>
    </row>
    <row r="80" spans="1:18" x14ac:dyDescent="0.3">
      <c r="A80" s="11">
        <v>71</v>
      </c>
      <c r="B80" s="12" t="s">
        <v>163</v>
      </c>
      <c r="C80" s="12" t="s">
        <v>24</v>
      </c>
      <c r="D80" s="12" t="s">
        <v>24</v>
      </c>
      <c r="E80" s="12" t="s">
        <v>25</v>
      </c>
      <c r="F80" s="13">
        <v>0</v>
      </c>
      <c r="G80" s="13" t="s">
        <v>111</v>
      </c>
      <c r="H80" s="13" t="s">
        <v>57</v>
      </c>
      <c r="I80" s="13" t="s">
        <v>58</v>
      </c>
      <c r="J80" s="13">
        <v>0</v>
      </c>
      <c r="K80" s="13" t="s">
        <v>140</v>
      </c>
      <c r="L80" s="13">
        <v>0</v>
      </c>
      <c r="M80" s="14">
        <v>46111</v>
      </c>
      <c r="N80" s="14">
        <v>46132</v>
      </c>
      <c r="O80" s="14">
        <v>46161</v>
      </c>
      <c r="P80" s="14">
        <v>46212</v>
      </c>
      <c r="Q80" s="15">
        <v>81</v>
      </c>
      <c r="R80" s="12" t="s">
        <v>86</v>
      </c>
    </row>
    <row r="81" spans="1:18" x14ac:dyDescent="0.3">
      <c r="A81" s="11">
        <v>72</v>
      </c>
      <c r="B81" s="12" t="s">
        <v>164</v>
      </c>
      <c r="C81" s="12" t="s">
        <v>24</v>
      </c>
      <c r="D81" s="12" t="s">
        <v>24</v>
      </c>
      <c r="E81" s="12" t="s">
        <v>25</v>
      </c>
      <c r="F81" s="13">
        <v>0</v>
      </c>
      <c r="G81" s="13" t="s">
        <v>94</v>
      </c>
      <c r="H81" s="13" t="s">
        <v>29</v>
      </c>
      <c r="I81" s="13" t="s">
        <v>27</v>
      </c>
      <c r="J81" s="13">
        <v>0</v>
      </c>
      <c r="K81" s="13" t="s">
        <v>133</v>
      </c>
      <c r="L81" s="13">
        <v>0</v>
      </c>
      <c r="M81" s="14">
        <v>46111</v>
      </c>
      <c r="N81" s="14">
        <v>46132</v>
      </c>
      <c r="O81" s="14">
        <v>46176</v>
      </c>
      <c r="P81" s="14">
        <v>46212</v>
      </c>
      <c r="Q81" s="15">
        <v>81</v>
      </c>
      <c r="R81" s="12" t="s">
        <v>86</v>
      </c>
    </row>
    <row r="82" spans="1:18" x14ac:dyDescent="0.3">
      <c r="A82" s="11">
        <v>73</v>
      </c>
      <c r="B82" s="12" t="s">
        <v>165</v>
      </c>
      <c r="C82" s="12" t="s">
        <v>24</v>
      </c>
      <c r="D82" s="12" t="s">
        <v>24</v>
      </c>
      <c r="E82" s="12" t="s">
        <v>25</v>
      </c>
      <c r="F82" s="13">
        <v>0</v>
      </c>
      <c r="G82" s="13" t="s">
        <v>111</v>
      </c>
      <c r="H82" s="13" t="s">
        <v>57</v>
      </c>
      <c r="I82" s="13" t="s">
        <v>58</v>
      </c>
      <c r="J82" s="13">
        <v>0</v>
      </c>
      <c r="K82" s="13" t="s">
        <v>133</v>
      </c>
      <c r="L82" s="13">
        <v>0</v>
      </c>
      <c r="M82" s="14">
        <v>46111</v>
      </c>
      <c r="N82" s="14">
        <v>46132</v>
      </c>
      <c r="O82" s="14">
        <v>46161</v>
      </c>
      <c r="P82" s="14">
        <v>46212</v>
      </c>
      <c r="Q82" s="15">
        <v>81</v>
      </c>
      <c r="R82" s="12" t="s">
        <v>86</v>
      </c>
    </row>
    <row r="83" spans="1:18" x14ac:dyDescent="0.3">
      <c r="A83" s="11">
        <v>74</v>
      </c>
      <c r="B83" s="12" t="s">
        <v>166</v>
      </c>
      <c r="C83" s="12" t="s">
        <v>24</v>
      </c>
      <c r="D83" s="12" t="s">
        <v>24</v>
      </c>
      <c r="E83" s="12" t="s">
        <v>25</v>
      </c>
      <c r="F83" s="13">
        <v>0</v>
      </c>
      <c r="G83" s="13" t="s">
        <v>94</v>
      </c>
      <c r="H83" s="13" t="s">
        <v>29</v>
      </c>
      <c r="I83" s="13" t="s">
        <v>27</v>
      </c>
      <c r="J83" s="13">
        <v>0</v>
      </c>
      <c r="K83" s="13" t="s">
        <v>151</v>
      </c>
      <c r="L83" s="13">
        <v>0</v>
      </c>
      <c r="M83" s="14">
        <v>46111</v>
      </c>
      <c r="N83" s="14">
        <v>46132</v>
      </c>
      <c r="O83" s="14">
        <v>46176</v>
      </c>
      <c r="P83" s="14">
        <v>46212</v>
      </c>
      <c r="Q83" s="15">
        <v>81</v>
      </c>
      <c r="R83" s="12" t="s">
        <v>86</v>
      </c>
    </row>
    <row r="84" spans="1:18" x14ac:dyDescent="0.3">
      <c r="A84" s="11">
        <v>75</v>
      </c>
      <c r="B84" s="12" t="s">
        <v>167</v>
      </c>
      <c r="C84" s="12" t="s">
        <v>24</v>
      </c>
      <c r="D84" s="12" t="s">
        <v>24</v>
      </c>
      <c r="E84" s="12" t="s">
        <v>25</v>
      </c>
      <c r="F84" s="13">
        <v>0</v>
      </c>
      <c r="G84" s="13" t="s">
        <v>94</v>
      </c>
      <c r="H84" s="13" t="s">
        <v>29</v>
      </c>
      <c r="I84" s="13" t="s">
        <v>27</v>
      </c>
      <c r="J84" s="13">
        <v>0</v>
      </c>
      <c r="K84" s="13" t="s">
        <v>151</v>
      </c>
      <c r="L84" s="13">
        <v>0</v>
      </c>
      <c r="M84" s="14">
        <v>46111</v>
      </c>
      <c r="N84" s="14">
        <v>46132</v>
      </c>
      <c r="O84" s="14">
        <v>46176</v>
      </c>
      <c r="P84" s="14">
        <v>46212</v>
      </c>
      <c r="Q84" s="15">
        <v>81</v>
      </c>
      <c r="R84" s="12" t="s">
        <v>86</v>
      </c>
    </row>
    <row r="85" spans="1:18" x14ac:dyDescent="0.3">
      <c r="A85" s="11">
        <v>76</v>
      </c>
      <c r="B85" s="12" t="s">
        <v>168</v>
      </c>
      <c r="C85" s="12" t="s">
        <v>24</v>
      </c>
      <c r="D85" s="12" t="s">
        <v>24</v>
      </c>
      <c r="E85" s="12" t="s">
        <v>25</v>
      </c>
      <c r="F85" s="13">
        <v>0</v>
      </c>
      <c r="G85" s="13" t="s">
        <v>94</v>
      </c>
      <c r="H85" s="13" t="s">
        <v>29</v>
      </c>
      <c r="I85" s="13" t="s">
        <v>27</v>
      </c>
      <c r="J85" s="13">
        <v>0</v>
      </c>
      <c r="K85" s="13" t="s">
        <v>133</v>
      </c>
      <c r="L85" s="13">
        <v>0</v>
      </c>
      <c r="M85" s="14">
        <v>46111</v>
      </c>
      <c r="N85" s="14">
        <v>46132</v>
      </c>
      <c r="O85" s="14">
        <v>46176</v>
      </c>
      <c r="P85" s="14">
        <v>46212</v>
      </c>
      <c r="Q85" s="15">
        <v>81</v>
      </c>
      <c r="R85" s="12" t="s">
        <v>86</v>
      </c>
    </row>
    <row r="86" spans="1:18" x14ac:dyDescent="0.3">
      <c r="A86" s="11">
        <v>77</v>
      </c>
      <c r="B86" s="12" t="s">
        <v>169</v>
      </c>
      <c r="C86" s="12" t="s">
        <v>24</v>
      </c>
      <c r="D86" s="12" t="s">
        <v>24</v>
      </c>
      <c r="E86" s="12" t="s">
        <v>25</v>
      </c>
      <c r="F86" s="13">
        <v>0</v>
      </c>
      <c r="G86" s="13" t="s">
        <v>89</v>
      </c>
      <c r="H86" s="13" t="s">
        <v>28</v>
      </c>
      <c r="I86" s="13" t="s">
        <v>30</v>
      </c>
      <c r="J86" s="13">
        <v>0</v>
      </c>
      <c r="K86" s="13" t="s">
        <v>119</v>
      </c>
      <c r="L86" s="13">
        <v>0</v>
      </c>
      <c r="M86" s="14">
        <v>46111</v>
      </c>
      <c r="N86" s="14">
        <v>46132</v>
      </c>
      <c r="O86" s="14">
        <v>46176</v>
      </c>
      <c r="P86" s="14">
        <v>46212</v>
      </c>
      <c r="Q86" s="15">
        <v>81</v>
      </c>
      <c r="R86" s="12" t="s">
        <v>86</v>
      </c>
    </row>
    <row r="87" spans="1:18" x14ac:dyDescent="0.3">
      <c r="A87" s="11">
        <v>78</v>
      </c>
      <c r="B87" s="12" t="s">
        <v>170</v>
      </c>
      <c r="C87" s="12" t="s">
        <v>24</v>
      </c>
      <c r="D87" s="12" t="s">
        <v>24</v>
      </c>
      <c r="E87" s="12" t="s">
        <v>25</v>
      </c>
      <c r="F87" s="13">
        <v>0</v>
      </c>
      <c r="G87" s="13" t="s">
        <v>94</v>
      </c>
      <c r="H87" s="13" t="s">
        <v>29</v>
      </c>
      <c r="I87" s="13" t="s">
        <v>27</v>
      </c>
      <c r="J87" s="13">
        <v>0</v>
      </c>
      <c r="K87" s="13" t="s">
        <v>126</v>
      </c>
      <c r="L87" s="13">
        <v>0</v>
      </c>
      <c r="M87" s="14">
        <v>46111</v>
      </c>
      <c r="N87" s="14">
        <v>46132</v>
      </c>
      <c r="O87" s="14">
        <v>46176</v>
      </c>
      <c r="P87" s="14">
        <v>46212</v>
      </c>
      <c r="Q87" s="15">
        <v>81</v>
      </c>
      <c r="R87" s="12" t="s">
        <v>86</v>
      </c>
    </row>
    <row r="88" spans="1:18" x14ac:dyDescent="0.3">
      <c r="A88" s="11">
        <v>79</v>
      </c>
      <c r="B88" s="12" t="s">
        <v>171</v>
      </c>
      <c r="C88" s="12" t="s">
        <v>24</v>
      </c>
      <c r="D88" s="12" t="s">
        <v>24</v>
      </c>
      <c r="E88" s="12" t="s">
        <v>25</v>
      </c>
      <c r="F88" s="13">
        <v>0</v>
      </c>
      <c r="G88" s="13" t="s">
        <v>89</v>
      </c>
      <c r="H88" s="13" t="s">
        <v>28</v>
      </c>
      <c r="I88" s="13" t="s">
        <v>30</v>
      </c>
      <c r="J88" s="13">
        <v>0</v>
      </c>
      <c r="K88" s="13" t="s">
        <v>119</v>
      </c>
      <c r="L88" s="13">
        <v>0</v>
      </c>
      <c r="M88" s="14">
        <v>46111</v>
      </c>
      <c r="N88" s="14">
        <v>46132</v>
      </c>
      <c r="O88" s="14">
        <v>46176</v>
      </c>
      <c r="P88" s="14">
        <v>46212</v>
      </c>
      <c r="Q88" s="15">
        <v>81</v>
      </c>
      <c r="R88" s="12" t="s">
        <v>86</v>
      </c>
    </row>
    <row r="89" spans="1:18" x14ac:dyDescent="0.3">
      <c r="A89" s="11">
        <v>80</v>
      </c>
      <c r="B89" s="12" t="s">
        <v>172</v>
      </c>
      <c r="C89" s="12" t="s">
        <v>24</v>
      </c>
      <c r="D89" s="12" t="s">
        <v>24</v>
      </c>
      <c r="E89" s="12" t="s">
        <v>25</v>
      </c>
      <c r="F89" s="13">
        <v>0</v>
      </c>
      <c r="G89" s="13" t="s">
        <v>94</v>
      </c>
      <c r="H89" s="13" t="s">
        <v>29</v>
      </c>
      <c r="I89" s="13" t="s">
        <v>27</v>
      </c>
      <c r="J89" s="13">
        <v>0</v>
      </c>
      <c r="K89" s="13" t="s">
        <v>135</v>
      </c>
      <c r="L89" s="13">
        <v>0</v>
      </c>
      <c r="M89" s="14">
        <v>46111</v>
      </c>
      <c r="N89" s="14">
        <v>46132</v>
      </c>
      <c r="O89" s="14">
        <v>46176</v>
      </c>
      <c r="P89" s="14">
        <v>46212</v>
      </c>
      <c r="Q89" s="15">
        <v>81</v>
      </c>
      <c r="R89" s="12" t="s">
        <v>86</v>
      </c>
    </row>
    <row r="90" spans="1:18" x14ac:dyDescent="0.3">
      <c r="A90" s="11">
        <v>81</v>
      </c>
      <c r="B90" s="12" t="s">
        <v>173</v>
      </c>
      <c r="C90" s="12" t="s">
        <v>24</v>
      </c>
      <c r="D90" s="12" t="s">
        <v>24</v>
      </c>
      <c r="E90" s="12" t="s">
        <v>25</v>
      </c>
      <c r="F90" s="13">
        <v>0</v>
      </c>
      <c r="G90" s="13" t="s">
        <v>94</v>
      </c>
      <c r="H90" s="13" t="s">
        <v>29</v>
      </c>
      <c r="I90" s="13" t="s">
        <v>27</v>
      </c>
      <c r="J90" s="13">
        <v>0</v>
      </c>
      <c r="K90" s="13" t="s">
        <v>126</v>
      </c>
      <c r="L90" s="13">
        <v>0</v>
      </c>
      <c r="M90" s="14">
        <v>46111</v>
      </c>
      <c r="N90" s="14">
        <v>46132</v>
      </c>
      <c r="O90" s="14">
        <v>46176</v>
      </c>
      <c r="P90" s="14">
        <v>46212</v>
      </c>
      <c r="Q90" s="15">
        <v>81</v>
      </c>
      <c r="R90" s="12" t="s">
        <v>86</v>
      </c>
    </row>
    <row r="91" spans="1:18" x14ac:dyDescent="0.3">
      <c r="A91" s="11">
        <v>82</v>
      </c>
      <c r="B91" s="12" t="s">
        <v>174</v>
      </c>
      <c r="C91" s="12" t="s">
        <v>24</v>
      </c>
      <c r="D91" s="12" t="s">
        <v>24</v>
      </c>
      <c r="E91" s="12" t="s">
        <v>25</v>
      </c>
      <c r="F91" s="13">
        <v>0</v>
      </c>
      <c r="G91" s="13" t="s">
        <v>111</v>
      </c>
      <c r="H91" s="13" t="s">
        <v>57</v>
      </c>
      <c r="I91" s="13" t="s">
        <v>58</v>
      </c>
      <c r="J91" s="13">
        <v>0</v>
      </c>
      <c r="K91" s="13" t="s">
        <v>31</v>
      </c>
      <c r="L91" s="13">
        <v>0</v>
      </c>
      <c r="M91" s="14">
        <v>46111</v>
      </c>
      <c r="N91" s="14">
        <v>46132</v>
      </c>
      <c r="O91" s="14">
        <v>46168</v>
      </c>
      <c r="P91" s="14">
        <v>46212</v>
      </c>
      <c r="Q91" s="15">
        <v>81</v>
      </c>
      <c r="R91" s="12" t="s">
        <v>86</v>
      </c>
    </row>
    <row r="92" spans="1:18" x14ac:dyDescent="0.3">
      <c r="A92" s="11">
        <v>83</v>
      </c>
      <c r="B92" s="12" t="s">
        <v>175</v>
      </c>
      <c r="C92" s="12" t="s">
        <v>24</v>
      </c>
      <c r="D92" s="12" t="s">
        <v>24</v>
      </c>
      <c r="E92" s="12" t="s">
        <v>25</v>
      </c>
      <c r="F92" s="13">
        <v>0</v>
      </c>
      <c r="G92" s="13" t="s">
        <v>94</v>
      </c>
      <c r="H92" s="13" t="s">
        <v>29</v>
      </c>
      <c r="I92" s="13" t="s">
        <v>27</v>
      </c>
      <c r="J92" s="13">
        <v>0</v>
      </c>
      <c r="K92" s="13" t="s">
        <v>151</v>
      </c>
      <c r="L92" s="13">
        <v>0</v>
      </c>
      <c r="M92" s="14">
        <v>46111</v>
      </c>
      <c r="N92" s="14">
        <v>46132</v>
      </c>
      <c r="O92" s="14">
        <v>46176</v>
      </c>
      <c r="P92" s="14">
        <v>46212</v>
      </c>
      <c r="Q92" s="15">
        <v>81</v>
      </c>
      <c r="R92" s="12" t="s">
        <v>86</v>
      </c>
    </row>
    <row r="93" spans="1:18" x14ac:dyDescent="0.3">
      <c r="A93" s="11">
        <v>84</v>
      </c>
      <c r="B93" s="12" t="s">
        <v>176</v>
      </c>
      <c r="C93" s="12" t="s">
        <v>24</v>
      </c>
      <c r="D93" s="12" t="s">
        <v>24</v>
      </c>
      <c r="E93" s="12" t="s">
        <v>25</v>
      </c>
      <c r="F93" s="13">
        <v>0</v>
      </c>
      <c r="G93" s="13" t="s">
        <v>94</v>
      </c>
      <c r="H93" s="13" t="s">
        <v>29</v>
      </c>
      <c r="I93" s="13" t="s">
        <v>27</v>
      </c>
      <c r="J93" s="13">
        <v>0</v>
      </c>
      <c r="K93" s="13" t="s">
        <v>126</v>
      </c>
      <c r="L93" s="13">
        <v>0</v>
      </c>
      <c r="M93" s="14">
        <v>46111</v>
      </c>
      <c r="N93" s="14">
        <v>46132</v>
      </c>
      <c r="O93" s="14">
        <v>46176</v>
      </c>
      <c r="P93" s="14">
        <v>46212</v>
      </c>
      <c r="Q93" s="15">
        <v>81</v>
      </c>
      <c r="R93" s="12" t="s">
        <v>86</v>
      </c>
    </row>
    <row r="94" spans="1:18" x14ac:dyDescent="0.3">
      <c r="A94" s="11">
        <v>85</v>
      </c>
      <c r="B94" s="12" t="s">
        <v>177</v>
      </c>
      <c r="C94" s="12" t="s">
        <v>24</v>
      </c>
      <c r="D94" s="12" t="s">
        <v>24</v>
      </c>
      <c r="E94" s="12" t="s">
        <v>25</v>
      </c>
      <c r="F94" s="13">
        <v>0</v>
      </c>
      <c r="G94" s="13" t="s">
        <v>94</v>
      </c>
      <c r="H94" s="13" t="s">
        <v>29</v>
      </c>
      <c r="I94" s="13" t="s">
        <v>27</v>
      </c>
      <c r="J94" s="13">
        <v>0</v>
      </c>
      <c r="K94" s="13" t="s">
        <v>126</v>
      </c>
      <c r="L94" s="13">
        <v>0</v>
      </c>
      <c r="M94" s="14">
        <v>46111</v>
      </c>
      <c r="N94" s="14">
        <v>46132</v>
      </c>
      <c r="O94" s="14">
        <v>46176</v>
      </c>
      <c r="P94" s="14">
        <v>46212</v>
      </c>
      <c r="Q94" s="15">
        <v>81</v>
      </c>
      <c r="R94" s="12" t="s">
        <v>86</v>
      </c>
    </row>
    <row r="95" spans="1:18" x14ac:dyDescent="0.3">
      <c r="A95" s="11">
        <v>86</v>
      </c>
      <c r="B95" s="12" t="s">
        <v>178</v>
      </c>
      <c r="C95" s="12" t="s">
        <v>24</v>
      </c>
      <c r="D95" s="12" t="s">
        <v>24</v>
      </c>
      <c r="E95" s="12" t="s">
        <v>25</v>
      </c>
      <c r="F95" s="13">
        <v>0</v>
      </c>
      <c r="G95" s="13" t="s">
        <v>94</v>
      </c>
      <c r="H95" s="13" t="s">
        <v>29</v>
      </c>
      <c r="I95" s="13" t="s">
        <v>27</v>
      </c>
      <c r="J95" s="13">
        <v>0</v>
      </c>
      <c r="K95" s="13" t="s">
        <v>133</v>
      </c>
      <c r="L95" s="13">
        <v>0</v>
      </c>
      <c r="M95" s="14">
        <v>46111</v>
      </c>
      <c r="N95" s="14">
        <v>46132</v>
      </c>
      <c r="O95" s="14">
        <v>46176</v>
      </c>
      <c r="P95" s="14">
        <v>46212</v>
      </c>
      <c r="Q95" s="15">
        <v>81</v>
      </c>
      <c r="R95" s="12" t="s">
        <v>86</v>
      </c>
    </row>
    <row r="96" spans="1:18" x14ac:dyDescent="0.3">
      <c r="A96" s="11">
        <v>87</v>
      </c>
      <c r="B96" s="12" t="s">
        <v>179</v>
      </c>
      <c r="C96" s="12" t="s">
        <v>24</v>
      </c>
      <c r="D96" s="12" t="s">
        <v>24</v>
      </c>
      <c r="E96" s="12" t="s">
        <v>25</v>
      </c>
      <c r="F96" s="13">
        <v>0</v>
      </c>
      <c r="G96" s="13" t="s">
        <v>89</v>
      </c>
      <c r="H96" s="13" t="s">
        <v>28</v>
      </c>
      <c r="I96" s="13" t="s">
        <v>30</v>
      </c>
      <c r="J96" s="13">
        <v>0</v>
      </c>
      <c r="K96" s="13" t="s">
        <v>133</v>
      </c>
      <c r="L96" s="13">
        <v>0</v>
      </c>
      <c r="M96" s="14">
        <v>46111</v>
      </c>
      <c r="N96" s="14">
        <v>46132</v>
      </c>
      <c r="O96" s="14">
        <v>46155</v>
      </c>
      <c r="P96" s="14">
        <v>46212</v>
      </c>
      <c r="Q96" s="15">
        <v>81</v>
      </c>
      <c r="R96" s="12" t="s">
        <v>86</v>
      </c>
    </row>
    <row r="97" spans="1:18" x14ac:dyDescent="0.3">
      <c r="A97" s="11">
        <v>88</v>
      </c>
      <c r="B97" s="12" t="s">
        <v>180</v>
      </c>
      <c r="C97" s="12" t="s">
        <v>24</v>
      </c>
      <c r="D97" s="12" t="s">
        <v>24</v>
      </c>
      <c r="E97" s="12" t="s">
        <v>25</v>
      </c>
      <c r="F97" s="13">
        <v>0</v>
      </c>
      <c r="G97" s="13" t="s">
        <v>94</v>
      </c>
      <c r="H97" s="13" t="s">
        <v>29</v>
      </c>
      <c r="I97" s="13" t="s">
        <v>27</v>
      </c>
      <c r="J97" s="13">
        <v>0</v>
      </c>
      <c r="K97" s="13" t="s">
        <v>133</v>
      </c>
      <c r="L97" s="13">
        <v>0</v>
      </c>
      <c r="M97" s="14">
        <v>46111</v>
      </c>
      <c r="N97" s="14">
        <v>46132</v>
      </c>
      <c r="O97" s="14">
        <v>46176</v>
      </c>
      <c r="P97" s="14">
        <v>46212</v>
      </c>
      <c r="Q97" s="15">
        <v>81</v>
      </c>
      <c r="R97" s="12" t="s">
        <v>86</v>
      </c>
    </row>
    <row r="98" spans="1:18" x14ac:dyDescent="0.3">
      <c r="A98" s="11">
        <v>89</v>
      </c>
      <c r="B98" s="12" t="s">
        <v>181</v>
      </c>
      <c r="C98" s="12" t="s">
        <v>24</v>
      </c>
      <c r="D98" s="12" t="s">
        <v>24</v>
      </c>
      <c r="E98" s="12" t="s">
        <v>25</v>
      </c>
      <c r="F98" s="13">
        <v>0</v>
      </c>
      <c r="G98" s="13" t="s">
        <v>89</v>
      </c>
      <c r="H98" s="13" t="s">
        <v>28</v>
      </c>
      <c r="I98" s="13" t="s">
        <v>30</v>
      </c>
      <c r="J98" s="13">
        <v>0</v>
      </c>
      <c r="K98" s="13" t="s">
        <v>119</v>
      </c>
      <c r="L98" s="13">
        <v>0</v>
      </c>
      <c r="M98" s="14">
        <v>46111</v>
      </c>
      <c r="N98" s="14">
        <v>46132</v>
      </c>
      <c r="O98" s="14">
        <v>46176</v>
      </c>
      <c r="P98" s="14">
        <v>46212</v>
      </c>
      <c r="Q98" s="15">
        <v>81</v>
      </c>
      <c r="R98" s="12" t="s">
        <v>86</v>
      </c>
    </row>
    <row r="99" spans="1:18" x14ac:dyDescent="0.3">
      <c r="A99" s="11">
        <v>90</v>
      </c>
      <c r="B99" s="12" t="s">
        <v>182</v>
      </c>
      <c r="C99" s="12" t="s">
        <v>24</v>
      </c>
      <c r="D99" s="12" t="s">
        <v>24</v>
      </c>
      <c r="E99" s="12" t="s">
        <v>25</v>
      </c>
      <c r="F99" s="13">
        <v>0</v>
      </c>
      <c r="G99" s="13" t="s">
        <v>89</v>
      </c>
      <c r="H99" s="13" t="s">
        <v>28</v>
      </c>
      <c r="I99" s="13" t="s">
        <v>30</v>
      </c>
      <c r="J99" s="13">
        <v>0</v>
      </c>
      <c r="K99" s="13" t="s">
        <v>90</v>
      </c>
      <c r="L99" s="13">
        <v>0</v>
      </c>
      <c r="M99" s="14">
        <v>46111</v>
      </c>
      <c r="N99" s="14">
        <v>46132</v>
      </c>
      <c r="O99" s="14">
        <v>46183</v>
      </c>
      <c r="P99" s="14">
        <v>46212</v>
      </c>
      <c r="Q99" s="15">
        <v>81</v>
      </c>
      <c r="R99" s="12" t="s">
        <v>86</v>
      </c>
    </row>
    <row r="100" spans="1:18" x14ac:dyDescent="0.3">
      <c r="A100" s="11">
        <v>91</v>
      </c>
      <c r="B100" s="12" t="s">
        <v>183</v>
      </c>
      <c r="C100" s="12" t="s">
        <v>24</v>
      </c>
      <c r="D100" s="12" t="s">
        <v>24</v>
      </c>
      <c r="E100" s="12" t="s">
        <v>25</v>
      </c>
      <c r="F100" s="13">
        <v>0</v>
      </c>
      <c r="G100" s="13" t="s">
        <v>111</v>
      </c>
      <c r="H100" s="13" t="s">
        <v>57</v>
      </c>
      <c r="I100" s="13" t="s">
        <v>58</v>
      </c>
      <c r="J100" s="13">
        <v>0</v>
      </c>
      <c r="K100" s="13" t="s">
        <v>140</v>
      </c>
      <c r="L100" s="13">
        <v>0</v>
      </c>
      <c r="M100" s="14">
        <v>46111</v>
      </c>
      <c r="N100" s="14">
        <v>46132</v>
      </c>
      <c r="O100" s="14">
        <v>46161</v>
      </c>
      <c r="P100" s="14">
        <v>46212</v>
      </c>
      <c r="Q100" s="15">
        <v>81</v>
      </c>
      <c r="R100" s="12" t="s">
        <v>86</v>
      </c>
    </row>
    <row r="101" spans="1:18" x14ac:dyDescent="0.3">
      <c r="A101" s="11">
        <v>92</v>
      </c>
      <c r="B101" s="12" t="s">
        <v>184</v>
      </c>
      <c r="C101" s="12" t="s">
        <v>24</v>
      </c>
      <c r="D101" s="12" t="s">
        <v>24</v>
      </c>
      <c r="E101" s="12" t="s">
        <v>25</v>
      </c>
      <c r="F101" s="13">
        <v>0</v>
      </c>
      <c r="G101" s="13" t="s">
        <v>94</v>
      </c>
      <c r="H101" s="13" t="s">
        <v>29</v>
      </c>
      <c r="I101" s="13" t="s">
        <v>27</v>
      </c>
      <c r="J101" s="13">
        <v>0</v>
      </c>
      <c r="K101" s="13" t="s">
        <v>151</v>
      </c>
      <c r="L101" s="13">
        <v>0</v>
      </c>
      <c r="M101" s="14">
        <v>46111</v>
      </c>
      <c r="N101" s="14">
        <v>46132</v>
      </c>
      <c r="O101" s="14">
        <v>46176</v>
      </c>
      <c r="P101" s="14">
        <v>46212</v>
      </c>
      <c r="Q101" s="15">
        <v>81</v>
      </c>
      <c r="R101" s="12" t="s">
        <v>86</v>
      </c>
    </row>
    <row r="102" spans="1:18" x14ac:dyDescent="0.3">
      <c r="A102" s="11">
        <v>93</v>
      </c>
      <c r="B102" s="12" t="s">
        <v>185</v>
      </c>
      <c r="C102" s="12" t="s">
        <v>24</v>
      </c>
      <c r="D102" s="12" t="s">
        <v>24</v>
      </c>
      <c r="E102" s="12" t="s">
        <v>25</v>
      </c>
      <c r="F102" s="13">
        <v>0</v>
      </c>
      <c r="G102" s="13" t="s">
        <v>89</v>
      </c>
      <c r="H102" s="13" t="s">
        <v>28</v>
      </c>
      <c r="I102" s="13" t="s">
        <v>30</v>
      </c>
      <c r="J102" s="13">
        <v>0</v>
      </c>
      <c r="K102" s="13" t="s">
        <v>119</v>
      </c>
      <c r="L102" s="13">
        <v>0</v>
      </c>
      <c r="M102" s="14">
        <v>46111</v>
      </c>
      <c r="N102" s="14">
        <v>46132</v>
      </c>
      <c r="O102" s="14">
        <v>46176</v>
      </c>
      <c r="P102" s="14">
        <v>46212</v>
      </c>
      <c r="Q102" s="15">
        <v>81</v>
      </c>
      <c r="R102" s="12" t="s">
        <v>86</v>
      </c>
    </row>
    <row r="103" spans="1:18" x14ac:dyDescent="0.3">
      <c r="A103" s="11">
        <v>94</v>
      </c>
      <c r="B103" s="12" t="s">
        <v>186</v>
      </c>
      <c r="C103" s="12" t="s">
        <v>24</v>
      </c>
      <c r="D103" s="12" t="s">
        <v>24</v>
      </c>
      <c r="E103" s="12" t="s">
        <v>25</v>
      </c>
      <c r="F103" s="13">
        <v>0</v>
      </c>
      <c r="G103" s="13" t="s">
        <v>94</v>
      </c>
      <c r="H103" s="13" t="s">
        <v>29</v>
      </c>
      <c r="I103" s="13" t="s">
        <v>27</v>
      </c>
      <c r="J103" s="13">
        <v>0</v>
      </c>
      <c r="K103" s="13" t="s">
        <v>126</v>
      </c>
      <c r="L103" s="13">
        <v>0</v>
      </c>
      <c r="M103" s="14">
        <v>46111</v>
      </c>
      <c r="N103" s="14">
        <v>46132</v>
      </c>
      <c r="O103" s="14">
        <v>46176</v>
      </c>
      <c r="P103" s="14">
        <v>46212</v>
      </c>
      <c r="Q103" s="15">
        <v>81</v>
      </c>
      <c r="R103" s="12" t="s">
        <v>86</v>
      </c>
    </row>
    <row r="104" spans="1:18" x14ac:dyDescent="0.3">
      <c r="A104" s="11">
        <v>95</v>
      </c>
      <c r="B104" s="12" t="s">
        <v>187</v>
      </c>
      <c r="C104" s="12" t="s">
        <v>24</v>
      </c>
      <c r="D104" s="12" t="s">
        <v>24</v>
      </c>
      <c r="E104" s="12" t="s">
        <v>25</v>
      </c>
      <c r="F104" s="13">
        <v>0</v>
      </c>
      <c r="G104" s="13" t="s">
        <v>94</v>
      </c>
      <c r="H104" s="13" t="s">
        <v>29</v>
      </c>
      <c r="I104" s="13" t="s">
        <v>27</v>
      </c>
      <c r="J104" s="13">
        <v>0</v>
      </c>
      <c r="K104" s="13" t="s">
        <v>98</v>
      </c>
      <c r="L104" s="13">
        <v>0</v>
      </c>
      <c r="M104" s="14">
        <v>46111</v>
      </c>
      <c r="N104" s="14">
        <v>46132</v>
      </c>
      <c r="O104" s="14">
        <v>46176</v>
      </c>
      <c r="P104" s="14">
        <v>46212</v>
      </c>
      <c r="Q104" s="15">
        <v>81</v>
      </c>
      <c r="R104" s="12" t="s">
        <v>86</v>
      </c>
    </row>
    <row r="105" spans="1:18" x14ac:dyDescent="0.3">
      <c r="A105" s="11">
        <v>96</v>
      </c>
      <c r="B105" s="12" t="s">
        <v>188</v>
      </c>
      <c r="C105" s="12" t="s">
        <v>24</v>
      </c>
      <c r="D105" s="12" t="s">
        <v>24</v>
      </c>
      <c r="E105" s="12" t="s">
        <v>25</v>
      </c>
      <c r="F105" s="13">
        <v>0</v>
      </c>
      <c r="G105" s="13" t="s">
        <v>94</v>
      </c>
      <c r="H105" s="13" t="s">
        <v>29</v>
      </c>
      <c r="I105" s="13" t="s">
        <v>27</v>
      </c>
      <c r="J105" s="13">
        <v>0</v>
      </c>
      <c r="K105" s="13" t="s">
        <v>135</v>
      </c>
      <c r="L105" s="13">
        <v>0</v>
      </c>
      <c r="M105" s="14">
        <v>46111</v>
      </c>
      <c r="N105" s="14">
        <v>46132</v>
      </c>
      <c r="O105" s="14">
        <v>46176</v>
      </c>
      <c r="P105" s="14">
        <v>46212</v>
      </c>
      <c r="Q105" s="15">
        <v>81</v>
      </c>
      <c r="R105" s="12" t="s">
        <v>86</v>
      </c>
    </row>
    <row r="106" spans="1:18" x14ac:dyDescent="0.3">
      <c r="A106" s="11">
        <v>97</v>
      </c>
      <c r="B106" s="12" t="s">
        <v>189</v>
      </c>
      <c r="C106" s="12" t="s">
        <v>24</v>
      </c>
      <c r="D106" s="12" t="s">
        <v>24</v>
      </c>
      <c r="E106" s="12" t="s">
        <v>25</v>
      </c>
      <c r="F106" s="13">
        <v>0</v>
      </c>
      <c r="G106" s="13" t="s">
        <v>89</v>
      </c>
      <c r="H106" s="13" t="s">
        <v>28</v>
      </c>
      <c r="I106" s="13" t="s">
        <v>30</v>
      </c>
      <c r="J106" s="13">
        <v>0</v>
      </c>
      <c r="K106" s="13" t="s">
        <v>119</v>
      </c>
      <c r="L106" s="13">
        <v>0</v>
      </c>
      <c r="M106" s="14">
        <v>46111</v>
      </c>
      <c r="N106" s="14">
        <v>46132</v>
      </c>
      <c r="O106" s="14">
        <v>46183</v>
      </c>
      <c r="P106" s="14">
        <v>46212</v>
      </c>
      <c r="Q106" s="15">
        <v>81</v>
      </c>
      <c r="R106" s="12" t="s">
        <v>86</v>
      </c>
    </row>
    <row r="107" spans="1:18" x14ac:dyDescent="0.3">
      <c r="A107" s="11">
        <v>98</v>
      </c>
      <c r="B107" s="12" t="s">
        <v>190</v>
      </c>
      <c r="C107" s="12" t="s">
        <v>24</v>
      </c>
      <c r="D107" s="12" t="s">
        <v>24</v>
      </c>
      <c r="E107" s="12" t="s">
        <v>25</v>
      </c>
      <c r="F107" s="13">
        <v>0</v>
      </c>
      <c r="G107" s="13" t="s">
        <v>94</v>
      </c>
      <c r="H107" s="13" t="s">
        <v>29</v>
      </c>
      <c r="I107" s="13" t="s">
        <v>27</v>
      </c>
      <c r="J107" s="13">
        <v>0</v>
      </c>
      <c r="K107" s="13" t="s">
        <v>126</v>
      </c>
      <c r="L107" s="13">
        <v>0</v>
      </c>
      <c r="M107" s="14">
        <v>46111</v>
      </c>
      <c r="N107" s="14">
        <v>46132</v>
      </c>
      <c r="O107" s="14">
        <v>46176</v>
      </c>
      <c r="P107" s="14">
        <v>46212</v>
      </c>
      <c r="Q107" s="15">
        <v>81</v>
      </c>
      <c r="R107" s="12" t="s">
        <v>86</v>
      </c>
    </row>
    <row r="108" spans="1:18" x14ac:dyDescent="0.3">
      <c r="A108" s="11">
        <v>99</v>
      </c>
      <c r="B108" s="12" t="s">
        <v>191</v>
      </c>
      <c r="C108" s="12" t="s">
        <v>24</v>
      </c>
      <c r="D108" s="12" t="s">
        <v>24</v>
      </c>
      <c r="E108" s="12" t="s">
        <v>25</v>
      </c>
      <c r="F108" s="13">
        <v>0</v>
      </c>
      <c r="G108" s="13" t="s">
        <v>94</v>
      </c>
      <c r="H108" s="13" t="s">
        <v>29</v>
      </c>
      <c r="I108" s="13" t="s">
        <v>27</v>
      </c>
      <c r="J108" s="13">
        <v>0</v>
      </c>
      <c r="K108" s="13" t="s">
        <v>90</v>
      </c>
      <c r="L108" s="13">
        <v>0</v>
      </c>
      <c r="M108" s="14">
        <v>46111</v>
      </c>
      <c r="N108" s="14">
        <v>46132</v>
      </c>
      <c r="O108" s="14">
        <v>46176</v>
      </c>
      <c r="P108" s="14">
        <v>46212</v>
      </c>
      <c r="Q108" s="15">
        <v>81</v>
      </c>
      <c r="R108" s="12" t="s">
        <v>86</v>
      </c>
    </row>
    <row r="109" spans="1:18" x14ac:dyDescent="0.3">
      <c r="A109" s="11">
        <v>100</v>
      </c>
      <c r="B109" s="12" t="s">
        <v>192</v>
      </c>
      <c r="C109" s="12" t="s">
        <v>24</v>
      </c>
      <c r="D109" s="12" t="s">
        <v>24</v>
      </c>
      <c r="E109" s="12" t="s">
        <v>25</v>
      </c>
      <c r="F109" s="13">
        <v>0</v>
      </c>
      <c r="G109" s="13" t="s">
        <v>94</v>
      </c>
      <c r="H109" s="13" t="s">
        <v>29</v>
      </c>
      <c r="I109" s="13" t="s">
        <v>27</v>
      </c>
      <c r="J109" s="13">
        <v>0</v>
      </c>
      <c r="K109" s="13" t="s">
        <v>133</v>
      </c>
      <c r="L109" s="13">
        <v>0</v>
      </c>
      <c r="M109" s="14">
        <v>46111</v>
      </c>
      <c r="N109" s="14">
        <v>46132</v>
      </c>
      <c r="O109" s="14">
        <v>46176</v>
      </c>
      <c r="P109" s="14">
        <v>46212</v>
      </c>
      <c r="Q109" s="15">
        <v>81</v>
      </c>
      <c r="R109" s="12" t="s">
        <v>86</v>
      </c>
    </row>
    <row r="110" spans="1:18" x14ac:dyDescent="0.3">
      <c r="A110" s="11">
        <v>101</v>
      </c>
      <c r="B110" s="12" t="s">
        <v>193</v>
      </c>
      <c r="C110" s="12" t="s">
        <v>24</v>
      </c>
      <c r="D110" s="12" t="s">
        <v>24</v>
      </c>
      <c r="E110" s="12" t="s">
        <v>25</v>
      </c>
      <c r="F110" s="13">
        <v>0</v>
      </c>
      <c r="G110" s="13" t="s">
        <v>94</v>
      </c>
      <c r="H110" s="13" t="s">
        <v>29</v>
      </c>
      <c r="I110" s="13" t="s">
        <v>27</v>
      </c>
      <c r="J110" s="13">
        <v>0</v>
      </c>
      <c r="K110" s="13" t="s">
        <v>133</v>
      </c>
      <c r="L110" s="13">
        <v>0</v>
      </c>
      <c r="M110" s="14">
        <v>46111</v>
      </c>
      <c r="N110" s="14">
        <v>46132</v>
      </c>
      <c r="O110" s="14">
        <v>46176</v>
      </c>
      <c r="P110" s="14">
        <v>46212</v>
      </c>
      <c r="Q110" s="15">
        <v>81</v>
      </c>
      <c r="R110" s="12" t="s">
        <v>86</v>
      </c>
    </row>
    <row r="111" spans="1:18" x14ac:dyDescent="0.3">
      <c r="A111" s="11">
        <v>102</v>
      </c>
      <c r="B111" s="12" t="s">
        <v>194</v>
      </c>
      <c r="C111" s="12" t="s">
        <v>24</v>
      </c>
      <c r="D111" s="12" t="s">
        <v>24</v>
      </c>
      <c r="E111" s="12" t="s">
        <v>25</v>
      </c>
      <c r="F111" s="13">
        <v>0</v>
      </c>
      <c r="G111" s="13" t="s">
        <v>94</v>
      </c>
      <c r="H111" s="13" t="s">
        <v>29</v>
      </c>
      <c r="I111" s="13" t="s">
        <v>27</v>
      </c>
      <c r="J111" s="13">
        <v>0</v>
      </c>
      <c r="K111" s="13" t="s">
        <v>151</v>
      </c>
      <c r="L111" s="13">
        <v>0</v>
      </c>
      <c r="M111" s="14">
        <v>46111</v>
      </c>
      <c r="N111" s="14">
        <v>46132</v>
      </c>
      <c r="O111" s="14">
        <v>46176</v>
      </c>
      <c r="P111" s="14">
        <v>46212</v>
      </c>
      <c r="Q111" s="15">
        <v>81</v>
      </c>
      <c r="R111" s="12" t="s">
        <v>86</v>
      </c>
    </row>
    <row r="112" spans="1:18" x14ac:dyDescent="0.3">
      <c r="A112" s="11">
        <v>103</v>
      </c>
      <c r="B112" s="12" t="s">
        <v>195</v>
      </c>
      <c r="C112" s="12" t="s">
        <v>24</v>
      </c>
      <c r="D112" s="12" t="s">
        <v>24</v>
      </c>
      <c r="E112" s="12" t="s">
        <v>25</v>
      </c>
      <c r="F112" s="13">
        <v>0</v>
      </c>
      <c r="G112" s="13" t="s">
        <v>111</v>
      </c>
      <c r="H112" s="13" t="s">
        <v>57</v>
      </c>
      <c r="I112" s="13" t="s">
        <v>58</v>
      </c>
      <c r="J112" s="13">
        <v>0</v>
      </c>
      <c r="K112" s="13" t="s">
        <v>31</v>
      </c>
      <c r="L112" s="13">
        <v>0</v>
      </c>
      <c r="M112" s="14">
        <v>46111</v>
      </c>
      <c r="N112" s="14">
        <v>46132</v>
      </c>
      <c r="O112" s="14">
        <v>46161</v>
      </c>
      <c r="P112" s="14">
        <v>46212</v>
      </c>
      <c r="Q112" s="15">
        <v>81</v>
      </c>
      <c r="R112" s="12" t="s">
        <v>86</v>
      </c>
    </row>
    <row r="113" spans="1:18" x14ac:dyDescent="0.3">
      <c r="A113" s="11">
        <v>104</v>
      </c>
      <c r="B113" s="12" t="s">
        <v>196</v>
      </c>
      <c r="C113" s="12" t="s">
        <v>24</v>
      </c>
      <c r="D113" s="12" t="s">
        <v>24</v>
      </c>
      <c r="E113" s="12" t="s">
        <v>25</v>
      </c>
      <c r="F113" s="13">
        <v>0</v>
      </c>
      <c r="G113" s="13" t="s">
        <v>111</v>
      </c>
      <c r="H113" s="13" t="s">
        <v>57</v>
      </c>
      <c r="I113" s="13" t="s">
        <v>58</v>
      </c>
      <c r="J113" s="13">
        <v>0</v>
      </c>
      <c r="K113" s="13" t="s">
        <v>85</v>
      </c>
      <c r="L113" s="13">
        <v>0</v>
      </c>
      <c r="M113" s="14">
        <v>46111</v>
      </c>
      <c r="N113" s="14">
        <v>46132</v>
      </c>
      <c r="O113" s="14">
        <v>46161</v>
      </c>
      <c r="P113" s="14">
        <v>46212</v>
      </c>
      <c r="Q113" s="15">
        <v>81</v>
      </c>
      <c r="R113" s="12" t="s">
        <v>86</v>
      </c>
    </row>
    <row r="114" spans="1:18" x14ac:dyDescent="0.3">
      <c r="A114" s="11">
        <v>105</v>
      </c>
      <c r="B114" s="12" t="s">
        <v>197</v>
      </c>
      <c r="C114" s="12" t="s">
        <v>24</v>
      </c>
      <c r="D114" s="12" t="s">
        <v>24</v>
      </c>
      <c r="E114" s="12" t="s">
        <v>25</v>
      </c>
      <c r="F114" s="13">
        <v>0</v>
      </c>
      <c r="G114" s="13" t="s">
        <v>111</v>
      </c>
      <c r="H114" s="13" t="s">
        <v>57</v>
      </c>
      <c r="I114" s="13" t="s">
        <v>58</v>
      </c>
      <c r="J114" s="13">
        <v>0</v>
      </c>
      <c r="K114" s="13" t="s">
        <v>135</v>
      </c>
      <c r="L114" s="13">
        <v>0</v>
      </c>
      <c r="M114" s="14">
        <v>46111</v>
      </c>
      <c r="N114" s="14">
        <v>46132</v>
      </c>
      <c r="O114" s="14">
        <v>46181</v>
      </c>
      <c r="P114" s="14">
        <v>46212</v>
      </c>
      <c r="Q114" s="15">
        <v>81</v>
      </c>
      <c r="R114" s="12" t="s">
        <v>86</v>
      </c>
    </row>
    <row r="115" spans="1:18" x14ac:dyDescent="0.3">
      <c r="A115" s="11">
        <v>106</v>
      </c>
      <c r="B115" s="12" t="s">
        <v>198</v>
      </c>
      <c r="C115" s="12" t="s">
        <v>24</v>
      </c>
      <c r="D115" s="12" t="s">
        <v>24</v>
      </c>
      <c r="E115" s="12" t="s">
        <v>25</v>
      </c>
      <c r="F115" s="13">
        <v>0</v>
      </c>
      <c r="G115" s="13" t="s">
        <v>111</v>
      </c>
      <c r="H115" s="13" t="s">
        <v>57</v>
      </c>
      <c r="I115" s="13" t="s">
        <v>58</v>
      </c>
      <c r="J115" s="13">
        <v>0</v>
      </c>
      <c r="K115" s="13" t="s">
        <v>140</v>
      </c>
      <c r="L115" s="13">
        <v>0</v>
      </c>
      <c r="M115" s="14">
        <v>46111</v>
      </c>
      <c r="N115" s="14">
        <v>46132</v>
      </c>
      <c r="O115" s="14">
        <v>46161</v>
      </c>
      <c r="P115" s="14">
        <v>46212</v>
      </c>
      <c r="Q115" s="15">
        <v>81</v>
      </c>
      <c r="R115" s="12" t="s">
        <v>86</v>
      </c>
    </row>
    <row r="116" spans="1:18" x14ac:dyDescent="0.3">
      <c r="A116" s="11">
        <v>107</v>
      </c>
      <c r="B116" s="12" t="s">
        <v>199</v>
      </c>
      <c r="C116" s="12" t="s">
        <v>24</v>
      </c>
      <c r="D116" s="12" t="s">
        <v>24</v>
      </c>
      <c r="E116" s="12" t="s">
        <v>25</v>
      </c>
      <c r="F116" s="13">
        <v>0</v>
      </c>
      <c r="G116" s="13" t="s">
        <v>94</v>
      </c>
      <c r="H116" s="13" t="s">
        <v>29</v>
      </c>
      <c r="I116" s="13" t="s">
        <v>27</v>
      </c>
      <c r="J116" s="13">
        <v>0</v>
      </c>
      <c r="K116" s="13" t="s">
        <v>151</v>
      </c>
      <c r="L116" s="13">
        <v>0</v>
      </c>
      <c r="M116" s="14">
        <v>46111</v>
      </c>
      <c r="N116" s="14">
        <v>46132</v>
      </c>
      <c r="O116" s="14">
        <v>46176</v>
      </c>
      <c r="P116" s="14">
        <v>46212</v>
      </c>
      <c r="Q116" s="15">
        <v>81</v>
      </c>
      <c r="R116" s="12" t="s">
        <v>86</v>
      </c>
    </row>
    <row r="117" spans="1:18" x14ac:dyDescent="0.3">
      <c r="A117" s="11">
        <v>108</v>
      </c>
      <c r="B117" s="12" t="s">
        <v>200</v>
      </c>
      <c r="C117" s="12" t="s">
        <v>24</v>
      </c>
      <c r="D117" s="12" t="s">
        <v>24</v>
      </c>
      <c r="E117" s="12" t="s">
        <v>25</v>
      </c>
      <c r="F117" s="13">
        <v>0</v>
      </c>
      <c r="G117" s="13" t="s">
        <v>111</v>
      </c>
      <c r="H117" s="13" t="s">
        <v>57</v>
      </c>
      <c r="I117" s="13" t="s">
        <v>58</v>
      </c>
      <c r="J117" s="13">
        <v>0</v>
      </c>
      <c r="K117" s="13" t="s">
        <v>133</v>
      </c>
      <c r="L117" s="13">
        <v>0</v>
      </c>
      <c r="M117" s="14">
        <v>46111</v>
      </c>
      <c r="N117" s="14">
        <v>46132</v>
      </c>
      <c r="O117" s="14">
        <v>46163</v>
      </c>
      <c r="P117" s="14">
        <v>46212</v>
      </c>
      <c r="Q117" s="15">
        <v>81</v>
      </c>
      <c r="R117" s="12" t="s">
        <v>86</v>
      </c>
    </row>
    <row r="118" spans="1:18" x14ac:dyDescent="0.3">
      <c r="A118" s="11">
        <v>109</v>
      </c>
      <c r="B118" s="12" t="s">
        <v>201</v>
      </c>
      <c r="C118" s="12" t="s">
        <v>24</v>
      </c>
      <c r="D118" s="12" t="s">
        <v>24</v>
      </c>
      <c r="E118" s="12" t="s">
        <v>25</v>
      </c>
      <c r="F118" s="13">
        <v>0</v>
      </c>
      <c r="G118" s="13" t="s">
        <v>94</v>
      </c>
      <c r="H118" s="13" t="s">
        <v>29</v>
      </c>
      <c r="I118" s="13" t="s">
        <v>27</v>
      </c>
      <c r="J118" s="13">
        <v>0</v>
      </c>
      <c r="K118" s="13" t="s">
        <v>135</v>
      </c>
      <c r="L118" s="13">
        <v>0</v>
      </c>
      <c r="M118" s="14">
        <v>46111</v>
      </c>
      <c r="N118" s="14">
        <v>46132</v>
      </c>
      <c r="O118" s="14">
        <v>46176</v>
      </c>
      <c r="P118" s="14">
        <v>46212</v>
      </c>
      <c r="Q118" s="15">
        <v>81</v>
      </c>
      <c r="R118" s="12" t="s">
        <v>86</v>
      </c>
    </row>
    <row r="119" spans="1:18" x14ac:dyDescent="0.3">
      <c r="A119" s="11">
        <v>110</v>
      </c>
      <c r="B119" s="12" t="s">
        <v>202</v>
      </c>
      <c r="C119" s="12" t="s">
        <v>24</v>
      </c>
      <c r="D119" s="12" t="s">
        <v>24</v>
      </c>
      <c r="E119" s="12" t="s">
        <v>25</v>
      </c>
      <c r="F119" s="13">
        <v>0</v>
      </c>
      <c r="G119" s="13" t="s">
        <v>94</v>
      </c>
      <c r="H119" s="13" t="s">
        <v>29</v>
      </c>
      <c r="I119" s="13" t="s">
        <v>27</v>
      </c>
      <c r="J119" s="13">
        <v>0</v>
      </c>
      <c r="K119" s="13" t="s">
        <v>133</v>
      </c>
      <c r="L119" s="13">
        <v>0</v>
      </c>
      <c r="M119" s="14">
        <v>46111</v>
      </c>
      <c r="N119" s="14">
        <v>46132</v>
      </c>
      <c r="O119" s="14">
        <v>46176</v>
      </c>
      <c r="P119" s="14">
        <v>46212</v>
      </c>
      <c r="Q119" s="15">
        <v>81</v>
      </c>
      <c r="R119" s="12" t="s">
        <v>86</v>
      </c>
    </row>
    <row r="120" spans="1:18" x14ac:dyDescent="0.3">
      <c r="A120" s="11">
        <v>111</v>
      </c>
      <c r="B120" s="12" t="s">
        <v>203</v>
      </c>
      <c r="C120" s="12" t="s">
        <v>24</v>
      </c>
      <c r="D120" s="12" t="s">
        <v>24</v>
      </c>
      <c r="E120" s="12" t="s">
        <v>25</v>
      </c>
      <c r="F120" s="13">
        <v>0</v>
      </c>
      <c r="G120" s="13" t="s">
        <v>94</v>
      </c>
      <c r="H120" s="13" t="s">
        <v>29</v>
      </c>
      <c r="I120" s="13" t="s">
        <v>27</v>
      </c>
      <c r="J120" s="13">
        <v>0</v>
      </c>
      <c r="K120" s="13" t="s">
        <v>90</v>
      </c>
      <c r="L120" s="13">
        <v>0</v>
      </c>
      <c r="M120" s="14">
        <v>46111</v>
      </c>
      <c r="N120" s="14">
        <v>46132</v>
      </c>
      <c r="O120" s="14">
        <v>46176</v>
      </c>
      <c r="P120" s="14">
        <v>46212</v>
      </c>
      <c r="Q120" s="15">
        <v>81</v>
      </c>
      <c r="R120" s="12" t="s">
        <v>86</v>
      </c>
    </row>
    <row r="121" spans="1:18" x14ac:dyDescent="0.3">
      <c r="A121" s="11">
        <v>112</v>
      </c>
      <c r="B121" s="12" t="s">
        <v>204</v>
      </c>
      <c r="C121" s="12" t="s">
        <v>24</v>
      </c>
      <c r="D121" s="12" t="s">
        <v>24</v>
      </c>
      <c r="E121" s="12" t="s">
        <v>25</v>
      </c>
      <c r="F121" s="13">
        <v>0</v>
      </c>
      <c r="G121" s="13" t="s">
        <v>94</v>
      </c>
      <c r="H121" s="13" t="s">
        <v>29</v>
      </c>
      <c r="I121" s="13" t="s">
        <v>27</v>
      </c>
      <c r="J121" s="13">
        <v>0</v>
      </c>
      <c r="K121" s="13" t="s">
        <v>98</v>
      </c>
      <c r="L121" s="13">
        <v>0</v>
      </c>
      <c r="M121" s="14">
        <v>46111</v>
      </c>
      <c r="N121" s="14">
        <v>46132</v>
      </c>
      <c r="O121" s="14">
        <v>46176</v>
      </c>
      <c r="P121" s="14">
        <v>46212</v>
      </c>
      <c r="Q121" s="15">
        <v>81</v>
      </c>
      <c r="R121" s="12" t="s">
        <v>86</v>
      </c>
    </row>
    <row r="122" spans="1:18" x14ac:dyDescent="0.3">
      <c r="A122" s="11">
        <v>113</v>
      </c>
      <c r="B122" s="12" t="s">
        <v>205</v>
      </c>
      <c r="C122" s="12" t="s">
        <v>24</v>
      </c>
      <c r="D122" s="12" t="s">
        <v>24</v>
      </c>
      <c r="E122" s="12" t="s">
        <v>25</v>
      </c>
      <c r="F122" s="13">
        <v>0</v>
      </c>
      <c r="G122" s="13" t="s">
        <v>89</v>
      </c>
      <c r="H122" s="13" t="s">
        <v>28</v>
      </c>
      <c r="I122" s="13" t="s">
        <v>30</v>
      </c>
      <c r="J122" s="13">
        <v>0</v>
      </c>
      <c r="K122" s="13" t="s">
        <v>119</v>
      </c>
      <c r="L122" s="13">
        <v>0</v>
      </c>
      <c r="M122" s="14">
        <v>46111</v>
      </c>
      <c r="N122" s="14">
        <v>46132</v>
      </c>
      <c r="O122" s="14">
        <v>46176</v>
      </c>
      <c r="P122" s="14">
        <v>46212</v>
      </c>
      <c r="Q122" s="15">
        <v>81</v>
      </c>
      <c r="R122" s="12" t="s">
        <v>86</v>
      </c>
    </row>
    <row r="123" spans="1:18" x14ac:dyDescent="0.3">
      <c r="A123" s="11">
        <v>114</v>
      </c>
      <c r="B123" s="12" t="s">
        <v>206</v>
      </c>
      <c r="C123" s="12" t="s">
        <v>24</v>
      </c>
      <c r="D123" s="12" t="s">
        <v>24</v>
      </c>
      <c r="E123" s="12" t="s">
        <v>25</v>
      </c>
      <c r="F123" s="13">
        <v>0</v>
      </c>
      <c r="G123" s="13" t="s">
        <v>111</v>
      </c>
      <c r="H123" s="13" t="s">
        <v>57</v>
      </c>
      <c r="I123" s="13" t="s">
        <v>58</v>
      </c>
      <c r="J123" s="13">
        <v>0</v>
      </c>
      <c r="K123" s="13" t="s">
        <v>85</v>
      </c>
      <c r="L123" s="13">
        <v>0</v>
      </c>
      <c r="M123" s="14">
        <v>46111</v>
      </c>
      <c r="N123" s="14">
        <v>46132</v>
      </c>
      <c r="O123" s="14">
        <v>46161</v>
      </c>
      <c r="P123" s="14">
        <v>46212</v>
      </c>
      <c r="Q123" s="15">
        <v>81</v>
      </c>
      <c r="R123" s="12" t="s">
        <v>86</v>
      </c>
    </row>
    <row r="124" spans="1:18" x14ac:dyDescent="0.3">
      <c r="A124" s="11">
        <v>115</v>
      </c>
      <c r="B124" s="12" t="s">
        <v>207</v>
      </c>
      <c r="C124" s="12" t="s">
        <v>24</v>
      </c>
      <c r="D124" s="12" t="s">
        <v>24</v>
      </c>
      <c r="E124" s="12" t="s">
        <v>25</v>
      </c>
      <c r="F124" s="13">
        <v>0</v>
      </c>
      <c r="G124" s="13" t="s">
        <v>111</v>
      </c>
      <c r="H124" s="13" t="s">
        <v>57</v>
      </c>
      <c r="I124" s="13" t="s">
        <v>58</v>
      </c>
      <c r="J124" s="13">
        <v>0</v>
      </c>
      <c r="K124" s="13" t="s">
        <v>85</v>
      </c>
      <c r="L124" s="13">
        <v>0</v>
      </c>
      <c r="M124" s="14">
        <v>46111</v>
      </c>
      <c r="N124" s="14">
        <v>46132</v>
      </c>
      <c r="O124" s="14">
        <v>46161</v>
      </c>
      <c r="P124" s="14">
        <v>46212</v>
      </c>
      <c r="Q124" s="15">
        <v>81</v>
      </c>
      <c r="R124" s="12" t="s">
        <v>86</v>
      </c>
    </row>
    <row r="125" spans="1:18" x14ac:dyDescent="0.3">
      <c r="A125" s="11">
        <v>116</v>
      </c>
      <c r="B125" s="12" t="s">
        <v>208</v>
      </c>
      <c r="C125" s="12" t="s">
        <v>24</v>
      </c>
      <c r="D125" s="12" t="s">
        <v>24</v>
      </c>
      <c r="E125" s="12" t="s">
        <v>25</v>
      </c>
      <c r="F125" s="13">
        <v>0</v>
      </c>
      <c r="G125" s="13" t="s">
        <v>94</v>
      </c>
      <c r="H125" s="13" t="s">
        <v>29</v>
      </c>
      <c r="I125" s="13" t="s">
        <v>27</v>
      </c>
      <c r="J125" s="13">
        <v>0</v>
      </c>
      <c r="K125" s="13" t="s">
        <v>107</v>
      </c>
      <c r="L125" s="13">
        <v>0</v>
      </c>
      <c r="M125" s="14">
        <v>46111</v>
      </c>
      <c r="N125" s="14">
        <v>46132</v>
      </c>
      <c r="O125" s="14">
        <v>46176</v>
      </c>
      <c r="P125" s="14">
        <v>46212</v>
      </c>
      <c r="Q125" s="15">
        <v>81</v>
      </c>
      <c r="R125" s="12" t="s">
        <v>86</v>
      </c>
    </row>
    <row r="126" spans="1:18" x14ac:dyDescent="0.3">
      <c r="A126" s="11">
        <v>117</v>
      </c>
      <c r="B126" s="12" t="s">
        <v>209</v>
      </c>
      <c r="C126" s="12" t="s">
        <v>24</v>
      </c>
      <c r="D126" s="12" t="s">
        <v>24</v>
      </c>
      <c r="E126" s="12" t="s">
        <v>25</v>
      </c>
      <c r="F126" s="13">
        <v>0</v>
      </c>
      <c r="G126" s="13" t="s">
        <v>89</v>
      </c>
      <c r="H126" s="13" t="s">
        <v>28</v>
      </c>
      <c r="I126" s="13" t="s">
        <v>30</v>
      </c>
      <c r="J126" s="13">
        <v>0</v>
      </c>
      <c r="K126" s="13" t="s">
        <v>119</v>
      </c>
      <c r="L126" s="13">
        <v>0</v>
      </c>
      <c r="M126" s="14">
        <v>46111</v>
      </c>
      <c r="N126" s="14">
        <v>46132</v>
      </c>
      <c r="O126" s="14">
        <v>46176</v>
      </c>
      <c r="P126" s="14">
        <v>46212</v>
      </c>
      <c r="Q126" s="15">
        <v>81</v>
      </c>
      <c r="R126" s="12" t="s">
        <v>86</v>
      </c>
    </row>
    <row r="127" spans="1:18" x14ac:dyDescent="0.3">
      <c r="A127" s="11">
        <v>118</v>
      </c>
      <c r="B127" s="12" t="s">
        <v>210</v>
      </c>
      <c r="C127" s="12" t="s">
        <v>24</v>
      </c>
      <c r="D127" s="12" t="s">
        <v>24</v>
      </c>
      <c r="E127" s="12" t="s">
        <v>25</v>
      </c>
      <c r="F127" s="13">
        <v>0</v>
      </c>
      <c r="G127" s="13" t="s">
        <v>94</v>
      </c>
      <c r="H127" s="13" t="s">
        <v>29</v>
      </c>
      <c r="I127" s="13" t="s">
        <v>27</v>
      </c>
      <c r="J127" s="13">
        <v>0</v>
      </c>
      <c r="K127" s="13" t="s">
        <v>126</v>
      </c>
      <c r="L127" s="13">
        <v>0</v>
      </c>
      <c r="M127" s="14">
        <v>46111</v>
      </c>
      <c r="N127" s="14">
        <v>46132</v>
      </c>
      <c r="O127" s="14">
        <v>46176</v>
      </c>
      <c r="P127" s="14">
        <v>46212</v>
      </c>
      <c r="Q127" s="15">
        <v>81</v>
      </c>
      <c r="R127" s="12" t="s">
        <v>86</v>
      </c>
    </row>
    <row r="128" spans="1:18" x14ac:dyDescent="0.3">
      <c r="A128" s="11">
        <v>119</v>
      </c>
      <c r="B128" s="12" t="s">
        <v>211</v>
      </c>
      <c r="C128" s="12" t="s">
        <v>24</v>
      </c>
      <c r="D128" s="12" t="s">
        <v>24</v>
      </c>
      <c r="E128" s="12" t="s">
        <v>25</v>
      </c>
      <c r="F128" s="13">
        <v>0</v>
      </c>
      <c r="G128" s="13" t="s">
        <v>94</v>
      </c>
      <c r="H128" s="13" t="s">
        <v>29</v>
      </c>
      <c r="I128" s="13" t="s">
        <v>27</v>
      </c>
      <c r="J128" s="13">
        <v>0</v>
      </c>
      <c r="K128" s="13" t="s">
        <v>126</v>
      </c>
      <c r="L128" s="13">
        <v>0</v>
      </c>
      <c r="M128" s="14">
        <v>46111</v>
      </c>
      <c r="N128" s="14">
        <v>46132</v>
      </c>
      <c r="O128" s="14">
        <v>46176</v>
      </c>
      <c r="P128" s="14">
        <v>46212</v>
      </c>
      <c r="Q128" s="15">
        <v>81</v>
      </c>
      <c r="R128" s="12" t="s">
        <v>86</v>
      </c>
    </row>
    <row r="129" spans="1:18" x14ac:dyDescent="0.3">
      <c r="A129" s="11">
        <v>120</v>
      </c>
      <c r="B129" s="12" t="s">
        <v>212</v>
      </c>
      <c r="C129" s="12" t="s">
        <v>24</v>
      </c>
      <c r="D129" s="12" t="s">
        <v>24</v>
      </c>
      <c r="E129" s="12" t="s">
        <v>25</v>
      </c>
      <c r="F129" s="13">
        <v>0</v>
      </c>
      <c r="G129" s="13" t="s">
        <v>111</v>
      </c>
      <c r="H129" s="13" t="s">
        <v>57</v>
      </c>
      <c r="I129" s="13" t="s">
        <v>58</v>
      </c>
      <c r="J129" s="13">
        <v>0</v>
      </c>
      <c r="K129" s="13" t="s">
        <v>85</v>
      </c>
      <c r="L129" s="13">
        <v>0</v>
      </c>
      <c r="M129" s="14">
        <v>46111</v>
      </c>
      <c r="N129" s="14">
        <v>46132</v>
      </c>
      <c r="O129" s="14">
        <v>46161</v>
      </c>
      <c r="P129" s="14">
        <v>46212</v>
      </c>
      <c r="Q129" s="15">
        <v>81</v>
      </c>
      <c r="R129" s="12" t="s">
        <v>86</v>
      </c>
    </row>
    <row r="130" spans="1:18" x14ac:dyDescent="0.3">
      <c r="A130" s="11">
        <v>121</v>
      </c>
      <c r="B130" s="12" t="s">
        <v>213</v>
      </c>
      <c r="C130" s="12" t="s">
        <v>24</v>
      </c>
      <c r="D130" s="12" t="s">
        <v>24</v>
      </c>
      <c r="E130" s="12" t="s">
        <v>25</v>
      </c>
      <c r="F130" s="13">
        <v>0</v>
      </c>
      <c r="G130" s="13" t="s">
        <v>94</v>
      </c>
      <c r="H130" s="13" t="s">
        <v>29</v>
      </c>
      <c r="I130" s="13" t="s">
        <v>27</v>
      </c>
      <c r="J130" s="13">
        <v>0</v>
      </c>
      <c r="K130" s="13" t="s">
        <v>126</v>
      </c>
      <c r="L130" s="13">
        <v>0</v>
      </c>
      <c r="M130" s="14">
        <v>46111</v>
      </c>
      <c r="N130" s="14">
        <v>46132</v>
      </c>
      <c r="O130" s="14">
        <v>46176</v>
      </c>
      <c r="P130" s="14">
        <v>46212</v>
      </c>
      <c r="Q130" s="15">
        <v>81</v>
      </c>
      <c r="R130" s="12" t="s">
        <v>86</v>
      </c>
    </row>
    <row r="131" spans="1:18" x14ac:dyDescent="0.3">
      <c r="A131" s="11">
        <v>122</v>
      </c>
      <c r="B131" s="12" t="s">
        <v>214</v>
      </c>
      <c r="C131" s="12" t="s">
        <v>24</v>
      </c>
      <c r="D131" s="12" t="s">
        <v>24</v>
      </c>
      <c r="E131" s="12" t="s">
        <v>25</v>
      </c>
      <c r="F131" s="13">
        <v>0</v>
      </c>
      <c r="G131" s="13" t="s">
        <v>94</v>
      </c>
      <c r="H131" s="13" t="s">
        <v>29</v>
      </c>
      <c r="I131" s="13" t="s">
        <v>27</v>
      </c>
      <c r="J131" s="13">
        <v>0</v>
      </c>
      <c r="K131" s="13" t="s">
        <v>133</v>
      </c>
      <c r="L131" s="13">
        <v>0</v>
      </c>
      <c r="M131" s="14">
        <v>46111</v>
      </c>
      <c r="N131" s="14">
        <v>46132</v>
      </c>
      <c r="O131" s="14">
        <v>46176</v>
      </c>
      <c r="P131" s="14">
        <v>46212</v>
      </c>
      <c r="Q131" s="15">
        <v>81</v>
      </c>
      <c r="R131" s="12" t="s">
        <v>86</v>
      </c>
    </row>
    <row r="132" spans="1:18" x14ac:dyDescent="0.3">
      <c r="A132" s="11">
        <v>123</v>
      </c>
      <c r="B132" s="12" t="s">
        <v>215</v>
      </c>
      <c r="C132" s="12" t="s">
        <v>24</v>
      </c>
      <c r="D132" s="12" t="s">
        <v>24</v>
      </c>
      <c r="E132" s="12" t="s">
        <v>25</v>
      </c>
      <c r="F132" s="13">
        <v>0</v>
      </c>
      <c r="G132" s="13" t="s">
        <v>94</v>
      </c>
      <c r="H132" s="13" t="s">
        <v>29</v>
      </c>
      <c r="I132" s="13" t="s">
        <v>27</v>
      </c>
      <c r="J132" s="13">
        <v>0</v>
      </c>
      <c r="K132" s="13" t="s">
        <v>126</v>
      </c>
      <c r="L132" s="13">
        <v>0</v>
      </c>
      <c r="M132" s="14">
        <v>46111</v>
      </c>
      <c r="N132" s="14">
        <v>46132</v>
      </c>
      <c r="O132" s="14">
        <v>46176</v>
      </c>
      <c r="P132" s="14">
        <v>46212</v>
      </c>
      <c r="Q132" s="15">
        <v>81</v>
      </c>
      <c r="R132" s="12" t="s">
        <v>86</v>
      </c>
    </row>
    <row r="133" spans="1:18" x14ac:dyDescent="0.3">
      <c r="A133" s="11">
        <v>124</v>
      </c>
      <c r="B133" s="12" t="s">
        <v>216</v>
      </c>
      <c r="C133" s="12" t="s">
        <v>24</v>
      </c>
      <c r="D133" s="12" t="s">
        <v>24</v>
      </c>
      <c r="E133" s="12" t="s">
        <v>25</v>
      </c>
      <c r="F133" s="13">
        <v>0</v>
      </c>
      <c r="G133" s="13" t="s">
        <v>89</v>
      </c>
      <c r="H133" s="13" t="s">
        <v>28</v>
      </c>
      <c r="I133" s="13" t="s">
        <v>30</v>
      </c>
      <c r="J133" s="13">
        <v>0</v>
      </c>
      <c r="K133" s="13" t="s">
        <v>109</v>
      </c>
      <c r="L133" s="13">
        <v>0</v>
      </c>
      <c r="M133" s="14">
        <v>46111</v>
      </c>
      <c r="N133" s="14">
        <v>46132</v>
      </c>
      <c r="O133" s="14">
        <v>46183</v>
      </c>
      <c r="P133" s="14">
        <v>46212</v>
      </c>
      <c r="Q133" s="15">
        <v>81</v>
      </c>
      <c r="R133" s="12" t="s">
        <v>86</v>
      </c>
    </row>
    <row r="134" spans="1:18" x14ac:dyDescent="0.3">
      <c r="A134" s="11">
        <v>125</v>
      </c>
      <c r="B134" s="12" t="s">
        <v>217</v>
      </c>
      <c r="C134" s="12" t="s">
        <v>24</v>
      </c>
      <c r="D134" s="12" t="s">
        <v>24</v>
      </c>
      <c r="E134" s="12" t="s">
        <v>25</v>
      </c>
      <c r="F134" s="13">
        <v>0</v>
      </c>
      <c r="G134" s="13" t="s">
        <v>89</v>
      </c>
      <c r="H134" s="13" t="s">
        <v>28</v>
      </c>
      <c r="I134" s="13" t="s">
        <v>30</v>
      </c>
      <c r="J134" s="13">
        <v>0</v>
      </c>
      <c r="K134" s="13" t="s">
        <v>137</v>
      </c>
      <c r="L134" s="13">
        <v>0</v>
      </c>
      <c r="M134" s="14">
        <v>46111</v>
      </c>
      <c r="N134" s="14">
        <v>46132</v>
      </c>
      <c r="O134" s="14">
        <v>46176</v>
      </c>
      <c r="P134" s="14">
        <v>46212</v>
      </c>
      <c r="Q134" s="15">
        <v>81</v>
      </c>
      <c r="R134" s="12" t="s">
        <v>86</v>
      </c>
    </row>
    <row r="135" spans="1:18" x14ac:dyDescent="0.3">
      <c r="A135" s="11">
        <v>126</v>
      </c>
      <c r="B135" s="12" t="s">
        <v>218</v>
      </c>
      <c r="C135" s="12" t="s">
        <v>24</v>
      </c>
      <c r="D135" s="12" t="s">
        <v>24</v>
      </c>
      <c r="E135" s="12" t="s">
        <v>25</v>
      </c>
      <c r="F135" s="13">
        <v>0</v>
      </c>
      <c r="G135" s="13" t="s">
        <v>89</v>
      </c>
      <c r="H135" s="13" t="s">
        <v>28</v>
      </c>
      <c r="I135" s="13" t="s">
        <v>30</v>
      </c>
      <c r="J135" s="13">
        <v>0</v>
      </c>
      <c r="K135" s="13" t="s">
        <v>133</v>
      </c>
      <c r="L135" s="13">
        <v>0</v>
      </c>
      <c r="M135" s="14">
        <v>46111</v>
      </c>
      <c r="N135" s="14">
        <v>46132</v>
      </c>
      <c r="O135" s="14">
        <v>46183</v>
      </c>
      <c r="P135" s="14">
        <v>46212</v>
      </c>
      <c r="Q135" s="15">
        <v>81</v>
      </c>
      <c r="R135" s="12" t="s">
        <v>86</v>
      </c>
    </row>
    <row r="136" spans="1:18" x14ac:dyDescent="0.3">
      <c r="A136" s="11">
        <v>127</v>
      </c>
      <c r="B136" s="12" t="s">
        <v>219</v>
      </c>
      <c r="C136" s="12" t="s">
        <v>24</v>
      </c>
      <c r="D136" s="12" t="s">
        <v>24</v>
      </c>
      <c r="E136" s="12" t="s">
        <v>25</v>
      </c>
      <c r="F136" s="13">
        <v>0</v>
      </c>
      <c r="G136" s="13" t="s">
        <v>89</v>
      </c>
      <c r="H136" s="13" t="s">
        <v>28</v>
      </c>
      <c r="I136" s="13" t="s">
        <v>30</v>
      </c>
      <c r="J136" s="13">
        <v>0</v>
      </c>
      <c r="K136" s="13" t="s">
        <v>119</v>
      </c>
      <c r="L136" s="13">
        <v>0</v>
      </c>
      <c r="M136" s="14">
        <v>46111</v>
      </c>
      <c r="N136" s="14">
        <v>46132</v>
      </c>
      <c r="O136" s="14">
        <v>46176</v>
      </c>
      <c r="P136" s="14">
        <v>46212</v>
      </c>
      <c r="Q136" s="15">
        <v>81</v>
      </c>
      <c r="R136" s="12" t="s">
        <v>86</v>
      </c>
    </row>
    <row r="137" spans="1:18" x14ac:dyDescent="0.3">
      <c r="A137" s="11">
        <v>128</v>
      </c>
      <c r="B137" s="12" t="s">
        <v>220</v>
      </c>
      <c r="C137" s="12" t="s">
        <v>24</v>
      </c>
      <c r="D137" s="12" t="s">
        <v>24</v>
      </c>
      <c r="E137" s="12" t="s">
        <v>25</v>
      </c>
      <c r="F137" s="13">
        <v>0</v>
      </c>
      <c r="G137" s="13" t="s">
        <v>94</v>
      </c>
      <c r="H137" s="13" t="s">
        <v>29</v>
      </c>
      <c r="I137" s="13" t="s">
        <v>27</v>
      </c>
      <c r="J137" s="13">
        <v>0</v>
      </c>
      <c r="K137" s="13" t="s">
        <v>126</v>
      </c>
      <c r="L137" s="13">
        <v>0</v>
      </c>
      <c r="M137" s="14">
        <v>46111</v>
      </c>
      <c r="N137" s="14">
        <v>46132</v>
      </c>
      <c r="O137" s="14">
        <v>46176</v>
      </c>
      <c r="P137" s="14">
        <v>46212</v>
      </c>
      <c r="Q137" s="15">
        <v>81</v>
      </c>
      <c r="R137" s="12" t="s">
        <v>86</v>
      </c>
    </row>
    <row r="138" spans="1:18" x14ac:dyDescent="0.3">
      <c r="A138" s="11">
        <v>129</v>
      </c>
      <c r="B138" s="12" t="s">
        <v>221</v>
      </c>
      <c r="C138" s="12" t="s">
        <v>24</v>
      </c>
      <c r="D138" s="12" t="s">
        <v>24</v>
      </c>
      <c r="E138" s="12" t="s">
        <v>25</v>
      </c>
      <c r="F138" s="13">
        <v>0</v>
      </c>
      <c r="G138" s="13" t="s">
        <v>94</v>
      </c>
      <c r="H138" s="13" t="s">
        <v>29</v>
      </c>
      <c r="I138" s="13" t="s">
        <v>27</v>
      </c>
      <c r="J138" s="13">
        <v>0</v>
      </c>
      <c r="K138" s="13" t="s">
        <v>107</v>
      </c>
      <c r="L138" s="13">
        <v>0</v>
      </c>
      <c r="M138" s="14">
        <v>46111</v>
      </c>
      <c r="N138" s="14">
        <v>46132</v>
      </c>
      <c r="O138" s="14">
        <v>46176</v>
      </c>
      <c r="P138" s="14">
        <v>46212</v>
      </c>
      <c r="Q138" s="15">
        <v>81</v>
      </c>
      <c r="R138" s="12" t="s">
        <v>86</v>
      </c>
    </row>
    <row r="139" spans="1:18" x14ac:dyDescent="0.3">
      <c r="A139" s="11">
        <v>130</v>
      </c>
      <c r="B139" s="12" t="s">
        <v>222</v>
      </c>
      <c r="C139" s="12" t="s">
        <v>24</v>
      </c>
      <c r="D139" s="12" t="s">
        <v>24</v>
      </c>
      <c r="E139" s="12" t="s">
        <v>25</v>
      </c>
      <c r="F139" s="13">
        <v>0</v>
      </c>
      <c r="G139" s="13" t="s">
        <v>89</v>
      </c>
      <c r="H139" s="13" t="s">
        <v>28</v>
      </c>
      <c r="I139" s="13" t="s">
        <v>30</v>
      </c>
      <c r="J139" s="13">
        <v>0</v>
      </c>
      <c r="K139" s="13" t="s">
        <v>133</v>
      </c>
      <c r="L139" s="13">
        <v>0</v>
      </c>
      <c r="M139" s="14">
        <v>46111</v>
      </c>
      <c r="N139" s="14">
        <v>46132</v>
      </c>
      <c r="O139" s="14">
        <v>46183</v>
      </c>
      <c r="P139" s="14">
        <v>46212</v>
      </c>
      <c r="Q139" s="15">
        <v>81</v>
      </c>
      <c r="R139" s="12" t="s">
        <v>86</v>
      </c>
    </row>
    <row r="140" spans="1:18" x14ac:dyDescent="0.3">
      <c r="A140" s="11">
        <v>131</v>
      </c>
      <c r="B140" s="12" t="s">
        <v>223</v>
      </c>
      <c r="C140" s="12" t="s">
        <v>24</v>
      </c>
      <c r="D140" s="12" t="s">
        <v>24</v>
      </c>
      <c r="E140" s="12" t="s">
        <v>25</v>
      </c>
      <c r="F140" s="13">
        <v>0</v>
      </c>
      <c r="G140" s="13" t="s">
        <v>111</v>
      </c>
      <c r="H140" s="13" t="s">
        <v>57</v>
      </c>
      <c r="I140" s="13" t="s">
        <v>58</v>
      </c>
      <c r="J140" s="13">
        <v>0</v>
      </c>
      <c r="K140" s="13" t="s">
        <v>31</v>
      </c>
      <c r="L140" s="13">
        <v>0</v>
      </c>
      <c r="M140" s="14">
        <v>46111</v>
      </c>
      <c r="N140" s="14">
        <v>46132</v>
      </c>
      <c r="O140" s="14">
        <v>46168</v>
      </c>
      <c r="P140" s="14">
        <v>46212</v>
      </c>
      <c r="Q140" s="15">
        <v>81</v>
      </c>
      <c r="R140" s="12" t="s">
        <v>86</v>
      </c>
    </row>
    <row r="141" spans="1:18" x14ac:dyDescent="0.3">
      <c r="A141" s="11">
        <v>132</v>
      </c>
      <c r="B141" s="12" t="s">
        <v>224</v>
      </c>
      <c r="C141" s="12" t="s">
        <v>24</v>
      </c>
      <c r="D141" s="12" t="s">
        <v>24</v>
      </c>
      <c r="E141" s="12" t="s">
        <v>25</v>
      </c>
      <c r="F141" s="13">
        <v>0</v>
      </c>
      <c r="G141" s="13" t="s">
        <v>94</v>
      </c>
      <c r="H141" s="13" t="s">
        <v>29</v>
      </c>
      <c r="I141" s="13" t="s">
        <v>27</v>
      </c>
      <c r="J141" s="13">
        <v>0</v>
      </c>
      <c r="K141" s="13" t="s">
        <v>107</v>
      </c>
      <c r="L141" s="13">
        <v>0</v>
      </c>
      <c r="M141" s="14">
        <v>46111</v>
      </c>
      <c r="N141" s="14">
        <v>46132</v>
      </c>
      <c r="O141" s="14">
        <v>46176</v>
      </c>
      <c r="P141" s="14">
        <v>46212</v>
      </c>
      <c r="Q141" s="15">
        <v>81</v>
      </c>
      <c r="R141" s="12" t="s">
        <v>86</v>
      </c>
    </row>
    <row r="142" spans="1:18" x14ac:dyDescent="0.3">
      <c r="A142" s="11">
        <v>133</v>
      </c>
      <c r="B142" s="12" t="s">
        <v>225</v>
      </c>
      <c r="C142" s="12" t="s">
        <v>24</v>
      </c>
      <c r="D142" s="12" t="s">
        <v>24</v>
      </c>
      <c r="E142" s="12" t="s">
        <v>25</v>
      </c>
      <c r="F142" s="13">
        <v>0</v>
      </c>
      <c r="G142" s="13" t="s">
        <v>94</v>
      </c>
      <c r="H142" s="13" t="s">
        <v>29</v>
      </c>
      <c r="I142" s="13" t="s">
        <v>27</v>
      </c>
      <c r="J142" s="13">
        <v>0</v>
      </c>
      <c r="K142" s="13" t="s">
        <v>126</v>
      </c>
      <c r="L142" s="13">
        <v>0</v>
      </c>
      <c r="M142" s="14">
        <v>46111</v>
      </c>
      <c r="N142" s="14">
        <v>46132</v>
      </c>
      <c r="O142" s="14">
        <v>46176</v>
      </c>
      <c r="P142" s="14">
        <v>46212</v>
      </c>
      <c r="Q142" s="15">
        <v>81</v>
      </c>
      <c r="R142" s="12" t="s">
        <v>86</v>
      </c>
    </row>
    <row r="143" spans="1:18" x14ac:dyDescent="0.3">
      <c r="A143" s="11">
        <v>134</v>
      </c>
      <c r="B143" s="12" t="s">
        <v>226</v>
      </c>
      <c r="C143" s="12" t="s">
        <v>24</v>
      </c>
      <c r="D143" s="12" t="s">
        <v>24</v>
      </c>
      <c r="E143" s="12" t="s">
        <v>25</v>
      </c>
      <c r="F143" s="13">
        <v>0</v>
      </c>
      <c r="G143" s="13" t="s">
        <v>94</v>
      </c>
      <c r="H143" s="13" t="s">
        <v>29</v>
      </c>
      <c r="I143" s="13" t="s">
        <v>27</v>
      </c>
      <c r="J143" s="13">
        <v>0</v>
      </c>
      <c r="K143" s="13" t="s">
        <v>151</v>
      </c>
      <c r="L143" s="13">
        <v>0</v>
      </c>
      <c r="M143" s="14">
        <v>46114</v>
      </c>
      <c r="N143" s="14">
        <v>46132</v>
      </c>
      <c r="O143" s="14">
        <v>46176</v>
      </c>
      <c r="P143" s="14">
        <v>46212</v>
      </c>
      <c r="Q143" s="15">
        <v>81</v>
      </c>
      <c r="R143" s="12" t="s">
        <v>86</v>
      </c>
    </row>
    <row r="144" spans="1:18" x14ac:dyDescent="0.3">
      <c r="A144" s="11">
        <v>135</v>
      </c>
      <c r="B144" s="12" t="s">
        <v>227</v>
      </c>
      <c r="C144" s="12" t="s">
        <v>24</v>
      </c>
      <c r="D144" s="12" t="s">
        <v>24</v>
      </c>
      <c r="E144" s="12" t="s">
        <v>25</v>
      </c>
      <c r="F144" s="13">
        <v>0</v>
      </c>
      <c r="G144" s="13" t="s">
        <v>94</v>
      </c>
      <c r="H144" s="13" t="s">
        <v>29</v>
      </c>
      <c r="I144" s="13" t="s">
        <v>27</v>
      </c>
      <c r="J144" s="13">
        <v>0</v>
      </c>
      <c r="K144" s="13" t="s">
        <v>133</v>
      </c>
      <c r="L144" s="13">
        <v>0</v>
      </c>
      <c r="M144" s="14">
        <v>46114</v>
      </c>
      <c r="N144" s="14">
        <v>46132</v>
      </c>
      <c r="O144" s="14">
        <v>46176</v>
      </c>
      <c r="P144" s="14">
        <v>46212</v>
      </c>
      <c r="Q144" s="15">
        <v>81</v>
      </c>
      <c r="R144" s="12" t="s">
        <v>86</v>
      </c>
    </row>
    <row r="145" spans="1:18" x14ac:dyDescent="0.3">
      <c r="A145" s="11">
        <v>136</v>
      </c>
      <c r="B145" s="12" t="s">
        <v>228</v>
      </c>
      <c r="C145" s="12" t="s">
        <v>24</v>
      </c>
      <c r="D145" s="12" t="s">
        <v>24</v>
      </c>
      <c r="E145" s="12" t="s">
        <v>25</v>
      </c>
      <c r="F145" s="13">
        <v>0</v>
      </c>
      <c r="G145" s="13" t="s">
        <v>111</v>
      </c>
      <c r="H145" s="13" t="s">
        <v>57</v>
      </c>
      <c r="I145" s="13" t="s">
        <v>58</v>
      </c>
      <c r="J145" s="13">
        <v>0</v>
      </c>
      <c r="K145" s="13" t="s">
        <v>85</v>
      </c>
      <c r="L145" s="13">
        <v>0</v>
      </c>
      <c r="M145" s="14">
        <v>46114</v>
      </c>
      <c r="N145" s="14">
        <v>46132</v>
      </c>
      <c r="O145" s="14">
        <v>46161</v>
      </c>
      <c r="P145" s="14">
        <v>46212</v>
      </c>
      <c r="Q145" s="15">
        <v>81</v>
      </c>
      <c r="R145" s="12" t="s">
        <v>86</v>
      </c>
    </row>
    <row r="146" spans="1:18" x14ac:dyDescent="0.3">
      <c r="A146" s="11">
        <v>137</v>
      </c>
      <c r="B146" s="12" t="s">
        <v>229</v>
      </c>
      <c r="C146" s="12" t="s">
        <v>24</v>
      </c>
      <c r="D146" s="12" t="s">
        <v>24</v>
      </c>
      <c r="E146" s="12" t="s">
        <v>25</v>
      </c>
      <c r="F146" s="13">
        <v>0</v>
      </c>
      <c r="G146" s="13" t="s">
        <v>89</v>
      </c>
      <c r="H146" s="13" t="s">
        <v>28</v>
      </c>
      <c r="I146" s="13" t="s">
        <v>30</v>
      </c>
      <c r="J146" s="13">
        <v>0</v>
      </c>
      <c r="K146" s="13" t="s">
        <v>137</v>
      </c>
      <c r="L146" s="13">
        <v>0</v>
      </c>
      <c r="M146" s="14">
        <v>46114</v>
      </c>
      <c r="N146" s="14">
        <v>46132</v>
      </c>
      <c r="O146" s="14">
        <v>46176</v>
      </c>
      <c r="P146" s="14">
        <v>46212</v>
      </c>
      <c r="Q146" s="15">
        <v>81</v>
      </c>
      <c r="R146" s="12" t="s">
        <v>86</v>
      </c>
    </row>
    <row r="147" spans="1:18" x14ac:dyDescent="0.3">
      <c r="A147" s="11">
        <v>138</v>
      </c>
      <c r="B147" s="12" t="s">
        <v>230</v>
      </c>
      <c r="C147" s="12" t="s">
        <v>24</v>
      </c>
      <c r="D147" s="12" t="s">
        <v>24</v>
      </c>
      <c r="E147" s="12" t="s">
        <v>25</v>
      </c>
      <c r="F147" s="13">
        <v>0</v>
      </c>
      <c r="G147" s="13" t="s">
        <v>94</v>
      </c>
      <c r="H147" s="13" t="s">
        <v>29</v>
      </c>
      <c r="I147" s="13" t="s">
        <v>27</v>
      </c>
      <c r="J147" s="13">
        <v>0</v>
      </c>
      <c r="K147" s="13" t="s">
        <v>90</v>
      </c>
      <c r="L147" s="13">
        <v>0</v>
      </c>
      <c r="M147" s="14">
        <v>46114</v>
      </c>
      <c r="N147" s="14">
        <v>46132</v>
      </c>
      <c r="O147" s="14">
        <v>46176</v>
      </c>
      <c r="P147" s="14">
        <v>46212</v>
      </c>
      <c r="Q147" s="15">
        <v>81</v>
      </c>
      <c r="R147" s="12" t="s">
        <v>86</v>
      </c>
    </row>
    <row r="148" spans="1:18" x14ac:dyDescent="0.3">
      <c r="A148" s="11">
        <v>139</v>
      </c>
      <c r="B148" s="12" t="s">
        <v>231</v>
      </c>
      <c r="C148" s="12" t="s">
        <v>24</v>
      </c>
      <c r="D148" s="12" t="s">
        <v>24</v>
      </c>
      <c r="E148" s="12" t="s">
        <v>25</v>
      </c>
      <c r="F148" s="13">
        <v>0</v>
      </c>
      <c r="G148" s="13" t="s">
        <v>111</v>
      </c>
      <c r="H148" s="13" t="s">
        <v>57</v>
      </c>
      <c r="I148" s="13" t="s">
        <v>58</v>
      </c>
      <c r="J148" s="13">
        <v>0</v>
      </c>
      <c r="K148" s="13" t="s">
        <v>140</v>
      </c>
      <c r="L148" s="13">
        <v>0</v>
      </c>
      <c r="M148" s="14">
        <v>46114</v>
      </c>
      <c r="N148" s="14">
        <v>46132</v>
      </c>
      <c r="O148" s="14">
        <v>46161</v>
      </c>
      <c r="P148" s="14">
        <v>46212</v>
      </c>
      <c r="Q148" s="15">
        <v>81</v>
      </c>
      <c r="R148" s="12" t="s">
        <v>86</v>
      </c>
    </row>
    <row r="149" spans="1:18" x14ac:dyDescent="0.3">
      <c r="A149" s="11">
        <v>140</v>
      </c>
      <c r="B149" s="12" t="s">
        <v>232</v>
      </c>
      <c r="C149" s="12" t="s">
        <v>24</v>
      </c>
      <c r="D149" s="12" t="s">
        <v>24</v>
      </c>
      <c r="E149" s="12" t="s">
        <v>25</v>
      </c>
      <c r="F149" s="13">
        <v>0</v>
      </c>
      <c r="G149" s="13" t="s">
        <v>94</v>
      </c>
      <c r="H149" s="13" t="s">
        <v>29</v>
      </c>
      <c r="I149" s="13" t="s">
        <v>27</v>
      </c>
      <c r="J149" s="13">
        <v>0</v>
      </c>
      <c r="K149" s="13" t="s">
        <v>135</v>
      </c>
      <c r="L149" s="13">
        <v>0</v>
      </c>
      <c r="M149" s="14">
        <v>46114</v>
      </c>
      <c r="N149" s="14">
        <v>46132</v>
      </c>
      <c r="O149" s="14">
        <v>46176</v>
      </c>
      <c r="P149" s="14">
        <v>46212</v>
      </c>
      <c r="Q149" s="15">
        <v>81</v>
      </c>
      <c r="R149" s="12" t="s">
        <v>86</v>
      </c>
    </row>
    <row r="150" spans="1:18" x14ac:dyDescent="0.3">
      <c r="A150" s="11">
        <v>141</v>
      </c>
      <c r="B150" s="12" t="s">
        <v>233</v>
      </c>
      <c r="C150" s="12" t="s">
        <v>24</v>
      </c>
      <c r="D150" s="12" t="s">
        <v>24</v>
      </c>
      <c r="E150" s="12" t="s">
        <v>25</v>
      </c>
      <c r="F150" s="13">
        <v>0</v>
      </c>
      <c r="G150" s="13" t="s">
        <v>89</v>
      </c>
      <c r="H150" s="13" t="s">
        <v>28</v>
      </c>
      <c r="I150" s="13" t="s">
        <v>30</v>
      </c>
      <c r="J150" s="13">
        <v>0</v>
      </c>
      <c r="K150" s="13" t="s">
        <v>151</v>
      </c>
      <c r="L150" s="13">
        <v>0</v>
      </c>
      <c r="M150" s="14">
        <v>46114</v>
      </c>
      <c r="N150" s="14">
        <v>46132</v>
      </c>
      <c r="O150" s="14">
        <v>46176</v>
      </c>
      <c r="P150" s="14">
        <v>46212</v>
      </c>
      <c r="Q150" s="15">
        <v>81</v>
      </c>
      <c r="R150" s="12" t="s">
        <v>86</v>
      </c>
    </row>
    <row r="151" spans="1:18" x14ac:dyDescent="0.3">
      <c r="A151" s="11">
        <v>142</v>
      </c>
      <c r="B151" s="12" t="s">
        <v>234</v>
      </c>
      <c r="C151" s="12" t="s">
        <v>24</v>
      </c>
      <c r="D151" s="12" t="s">
        <v>24</v>
      </c>
      <c r="E151" s="12" t="s">
        <v>25</v>
      </c>
      <c r="F151" s="13">
        <v>0</v>
      </c>
      <c r="G151" s="13" t="s">
        <v>111</v>
      </c>
      <c r="H151" s="13" t="s">
        <v>57</v>
      </c>
      <c r="I151" s="13" t="s">
        <v>58</v>
      </c>
      <c r="J151" s="13">
        <v>0</v>
      </c>
      <c r="K151" s="13" t="s">
        <v>135</v>
      </c>
      <c r="L151" s="13">
        <v>0</v>
      </c>
      <c r="M151" s="14">
        <v>46114</v>
      </c>
      <c r="N151" s="14">
        <v>46132</v>
      </c>
      <c r="O151" s="14">
        <v>46161</v>
      </c>
      <c r="P151" s="14">
        <v>46212</v>
      </c>
      <c r="Q151" s="15">
        <v>81</v>
      </c>
      <c r="R151" s="12" t="s">
        <v>86</v>
      </c>
    </row>
    <row r="152" spans="1:18" x14ac:dyDescent="0.3">
      <c r="A152" s="11">
        <v>143</v>
      </c>
      <c r="B152" s="12" t="s">
        <v>235</v>
      </c>
      <c r="C152" s="12" t="s">
        <v>24</v>
      </c>
      <c r="D152" s="12" t="s">
        <v>24</v>
      </c>
      <c r="E152" s="12" t="s">
        <v>25</v>
      </c>
      <c r="F152" s="13">
        <v>0</v>
      </c>
      <c r="G152" s="13" t="s">
        <v>111</v>
      </c>
      <c r="H152" s="13" t="s">
        <v>57</v>
      </c>
      <c r="I152" s="13" t="s">
        <v>58</v>
      </c>
      <c r="J152" s="13">
        <v>0</v>
      </c>
      <c r="K152" s="13" t="s">
        <v>140</v>
      </c>
      <c r="L152" s="13">
        <v>0</v>
      </c>
      <c r="M152" s="14">
        <v>46114</v>
      </c>
      <c r="N152" s="14">
        <v>46132</v>
      </c>
      <c r="O152" s="14">
        <v>46161</v>
      </c>
      <c r="P152" s="14">
        <v>46212</v>
      </c>
      <c r="Q152" s="15">
        <v>81</v>
      </c>
      <c r="R152" s="12" t="s">
        <v>86</v>
      </c>
    </row>
    <row r="153" spans="1:18" x14ac:dyDescent="0.3">
      <c r="A153" s="11">
        <v>144</v>
      </c>
      <c r="B153" s="12" t="s">
        <v>236</v>
      </c>
      <c r="C153" s="12" t="s">
        <v>24</v>
      </c>
      <c r="D153" s="12" t="s">
        <v>24</v>
      </c>
      <c r="E153" s="12" t="s">
        <v>25</v>
      </c>
      <c r="F153" s="13">
        <v>0</v>
      </c>
      <c r="G153" s="13" t="s">
        <v>94</v>
      </c>
      <c r="H153" s="13" t="s">
        <v>29</v>
      </c>
      <c r="I153" s="13" t="s">
        <v>27</v>
      </c>
      <c r="J153" s="13">
        <v>0</v>
      </c>
      <c r="K153" s="13" t="s">
        <v>98</v>
      </c>
      <c r="L153" s="13">
        <v>0</v>
      </c>
      <c r="M153" s="14">
        <v>46114</v>
      </c>
      <c r="N153" s="14">
        <v>46132</v>
      </c>
      <c r="O153" s="14">
        <v>46176</v>
      </c>
      <c r="P153" s="14">
        <v>46212</v>
      </c>
      <c r="Q153" s="15">
        <v>81</v>
      </c>
      <c r="R153" s="12" t="s">
        <v>86</v>
      </c>
    </row>
    <row r="154" spans="1:18" x14ac:dyDescent="0.3">
      <c r="A154" s="11">
        <v>145</v>
      </c>
      <c r="B154" s="12" t="s">
        <v>237</v>
      </c>
      <c r="C154" s="12" t="s">
        <v>24</v>
      </c>
      <c r="D154" s="12" t="s">
        <v>24</v>
      </c>
      <c r="E154" s="12" t="s">
        <v>25</v>
      </c>
      <c r="F154" s="13">
        <v>0</v>
      </c>
      <c r="G154" s="13" t="s">
        <v>94</v>
      </c>
      <c r="H154" s="13" t="s">
        <v>29</v>
      </c>
      <c r="I154" s="13" t="s">
        <v>27</v>
      </c>
      <c r="J154" s="13">
        <v>0</v>
      </c>
      <c r="K154" s="13" t="s">
        <v>133</v>
      </c>
      <c r="L154" s="13">
        <v>0</v>
      </c>
      <c r="M154" s="14">
        <v>46114</v>
      </c>
      <c r="N154" s="14">
        <v>46132</v>
      </c>
      <c r="O154" s="14">
        <v>46176</v>
      </c>
      <c r="P154" s="14">
        <v>46212</v>
      </c>
      <c r="Q154" s="15">
        <v>81</v>
      </c>
      <c r="R154" s="12" t="s">
        <v>86</v>
      </c>
    </row>
    <row r="155" spans="1:18" x14ac:dyDescent="0.3">
      <c r="A155" s="11">
        <v>146</v>
      </c>
      <c r="B155" s="12" t="s">
        <v>238</v>
      </c>
      <c r="C155" s="12" t="s">
        <v>24</v>
      </c>
      <c r="D155" s="12" t="s">
        <v>24</v>
      </c>
      <c r="E155" s="12" t="s">
        <v>25</v>
      </c>
      <c r="F155" s="13">
        <v>0</v>
      </c>
      <c r="G155" s="13" t="s">
        <v>94</v>
      </c>
      <c r="H155" s="13" t="s">
        <v>29</v>
      </c>
      <c r="I155" s="13" t="s">
        <v>27</v>
      </c>
      <c r="J155" s="13">
        <v>0</v>
      </c>
      <c r="K155" s="13" t="s">
        <v>151</v>
      </c>
      <c r="L155" s="13">
        <v>0</v>
      </c>
      <c r="M155" s="14">
        <v>46114</v>
      </c>
      <c r="N155" s="14">
        <v>46132</v>
      </c>
      <c r="O155" s="14">
        <v>46176</v>
      </c>
      <c r="P155" s="14">
        <v>46212</v>
      </c>
      <c r="Q155" s="15">
        <v>81</v>
      </c>
      <c r="R155" s="12" t="s">
        <v>86</v>
      </c>
    </row>
    <row r="156" spans="1:18" x14ac:dyDescent="0.3">
      <c r="A156" s="11">
        <v>147</v>
      </c>
      <c r="B156" s="12" t="s">
        <v>239</v>
      </c>
      <c r="C156" s="12" t="s">
        <v>24</v>
      </c>
      <c r="D156" s="12" t="s">
        <v>24</v>
      </c>
      <c r="E156" s="12" t="s">
        <v>25</v>
      </c>
      <c r="F156" s="13">
        <v>0</v>
      </c>
      <c r="G156" s="13" t="s">
        <v>89</v>
      </c>
      <c r="H156" s="13" t="s">
        <v>28</v>
      </c>
      <c r="I156" s="13" t="s">
        <v>30</v>
      </c>
      <c r="J156" s="13">
        <v>0</v>
      </c>
      <c r="K156" s="13" t="s">
        <v>119</v>
      </c>
      <c r="L156" s="13">
        <v>0</v>
      </c>
      <c r="M156" s="14">
        <v>46114</v>
      </c>
      <c r="N156" s="14">
        <v>46132</v>
      </c>
      <c r="O156" s="14">
        <v>46176</v>
      </c>
      <c r="P156" s="14">
        <v>46212</v>
      </c>
      <c r="Q156" s="15">
        <v>81</v>
      </c>
      <c r="R156" s="12" t="s">
        <v>86</v>
      </c>
    </row>
    <row r="157" spans="1:18" x14ac:dyDescent="0.3">
      <c r="A157" s="11">
        <v>148</v>
      </c>
      <c r="B157" s="12" t="s">
        <v>240</v>
      </c>
      <c r="C157" s="12" t="s">
        <v>24</v>
      </c>
      <c r="D157" s="12" t="s">
        <v>24</v>
      </c>
      <c r="E157" s="12" t="s">
        <v>25</v>
      </c>
      <c r="F157" s="13">
        <v>0</v>
      </c>
      <c r="G157" s="13" t="s">
        <v>111</v>
      </c>
      <c r="H157" s="13" t="s">
        <v>57</v>
      </c>
      <c r="I157" s="13" t="s">
        <v>58</v>
      </c>
      <c r="J157" s="13">
        <v>0</v>
      </c>
      <c r="K157" s="13" t="s">
        <v>140</v>
      </c>
      <c r="L157" s="13">
        <v>0</v>
      </c>
      <c r="M157" s="14">
        <v>46114</v>
      </c>
      <c r="N157" s="14">
        <v>46132</v>
      </c>
      <c r="O157" s="14">
        <v>46161</v>
      </c>
      <c r="P157" s="14">
        <v>46212</v>
      </c>
      <c r="Q157" s="15">
        <v>81</v>
      </c>
      <c r="R157" s="12" t="s">
        <v>86</v>
      </c>
    </row>
    <row r="158" spans="1:18" x14ac:dyDescent="0.3">
      <c r="A158" s="11">
        <v>149</v>
      </c>
      <c r="B158" s="12" t="s">
        <v>241</v>
      </c>
      <c r="C158" s="12" t="s">
        <v>24</v>
      </c>
      <c r="D158" s="12" t="s">
        <v>24</v>
      </c>
      <c r="E158" s="12" t="s">
        <v>25</v>
      </c>
      <c r="F158" s="13">
        <v>0</v>
      </c>
      <c r="G158" s="13" t="s">
        <v>111</v>
      </c>
      <c r="H158" s="13" t="s">
        <v>57</v>
      </c>
      <c r="I158" s="13" t="s">
        <v>58</v>
      </c>
      <c r="J158" s="13">
        <v>0</v>
      </c>
      <c r="K158" s="13" t="s">
        <v>140</v>
      </c>
      <c r="L158" s="13">
        <v>0</v>
      </c>
      <c r="M158" s="14">
        <v>46114</v>
      </c>
      <c r="N158" s="14">
        <v>46132</v>
      </c>
      <c r="O158" s="14">
        <v>46161</v>
      </c>
      <c r="P158" s="14">
        <v>46212</v>
      </c>
      <c r="Q158" s="15">
        <v>81</v>
      </c>
      <c r="R158" s="12" t="s">
        <v>86</v>
      </c>
    </row>
    <row r="159" spans="1:18" x14ac:dyDescent="0.3">
      <c r="A159" s="11">
        <v>150</v>
      </c>
      <c r="B159" s="12" t="s">
        <v>242</v>
      </c>
      <c r="C159" s="12" t="s">
        <v>24</v>
      </c>
      <c r="D159" s="12" t="s">
        <v>24</v>
      </c>
      <c r="E159" s="12" t="s">
        <v>25</v>
      </c>
      <c r="F159" s="13">
        <v>0</v>
      </c>
      <c r="G159" s="13" t="s">
        <v>94</v>
      </c>
      <c r="H159" s="13" t="s">
        <v>29</v>
      </c>
      <c r="I159" s="13" t="s">
        <v>27</v>
      </c>
      <c r="J159" s="13">
        <v>0</v>
      </c>
      <c r="K159" s="13" t="s">
        <v>135</v>
      </c>
      <c r="L159" s="13">
        <v>0</v>
      </c>
      <c r="M159" s="14">
        <v>46114</v>
      </c>
      <c r="N159" s="14">
        <v>46132</v>
      </c>
      <c r="O159" s="14">
        <v>46176</v>
      </c>
      <c r="P159" s="14">
        <v>46212</v>
      </c>
      <c r="Q159" s="15">
        <v>81</v>
      </c>
      <c r="R159" s="12" t="s">
        <v>86</v>
      </c>
    </row>
    <row r="160" spans="1:18" x14ac:dyDescent="0.3">
      <c r="A160" s="11">
        <v>151</v>
      </c>
      <c r="B160" s="12" t="s">
        <v>243</v>
      </c>
      <c r="C160" s="12" t="s">
        <v>24</v>
      </c>
      <c r="D160" s="12" t="s">
        <v>24</v>
      </c>
      <c r="E160" s="12" t="s">
        <v>25</v>
      </c>
      <c r="F160" s="13">
        <v>0</v>
      </c>
      <c r="G160" s="13" t="s">
        <v>89</v>
      </c>
      <c r="H160" s="13" t="s">
        <v>28</v>
      </c>
      <c r="I160" s="13" t="s">
        <v>30</v>
      </c>
      <c r="J160" s="13">
        <v>0</v>
      </c>
      <c r="K160" s="13" t="s">
        <v>133</v>
      </c>
      <c r="L160" s="13">
        <v>0</v>
      </c>
      <c r="M160" s="14">
        <v>46114</v>
      </c>
      <c r="N160" s="14">
        <v>46132</v>
      </c>
      <c r="O160" s="14">
        <v>46183</v>
      </c>
      <c r="P160" s="14">
        <v>46212</v>
      </c>
      <c r="Q160" s="15">
        <v>81</v>
      </c>
      <c r="R160" s="12" t="s">
        <v>86</v>
      </c>
    </row>
    <row r="161" spans="1:18" x14ac:dyDescent="0.3">
      <c r="A161" s="11">
        <v>152</v>
      </c>
      <c r="B161" s="12" t="s">
        <v>244</v>
      </c>
      <c r="C161" s="12" t="s">
        <v>24</v>
      </c>
      <c r="D161" s="12" t="s">
        <v>24</v>
      </c>
      <c r="E161" s="12" t="s">
        <v>25</v>
      </c>
      <c r="F161" s="13">
        <v>0</v>
      </c>
      <c r="G161" s="13" t="s">
        <v>94</v>
      </c>
      <c r="H161" s="13" t="s">
        <v>29</v>
      </c>
      <c r="I161" s="13" t="s">
        <v>27</v>
      </c>
      <c r="J161" s="13">
        <v>0</v>
      </c>
      <c r="K161" s="13" t="s">
        <v>98</v>
      </c>
      <c r="L161" s="13">
        <v>0</v>
      </c>
      <c r="M161" s="14">
        <v>46114</v>
      </c>
      <c r="N161" s="14">
        <v>46132</v>
      </c>
      <c r="O161" s="14">
        <v>46176</v>
      </c>
      <c r="P161" s="14">
        <v>46212</v>
      </c>
      <c r="Q161" s="15">
        <v>81</v>
      </c>
      <c r="R161" s="12" t="s">
        <v>86</v>
      </c>
    </row>
    <row r="162" spans="1:18" x14ac:dyDescent="0.3">
      <c r="A162" s="11">
        <v>153</v>
      </c>
      <c r="B162" s="12" t="s">
        <v>245</v>
      </c>
      <c r="C162" s="12" t="s">
        <v>24</v>
      </c>
      <c r="D162" s="12" t="s">
        <v>24</v>
      </c>
      <c r="E162" s="12" t="s">
        <v>25</v>
      </c>
      <c r="F162" s="13">
        <v>0</v>
      </c>
      <c r="G162" s="13" t="s">
        <v>94</v>
      </c>
      <c r="H162" s="13" t="s">
        <v>29</v>
      </c>
      <c r="I162" s="13" t="s">
        <v>27</v>
      </c>
      <c r="J162" s="13">
        <v>0</v>
      </c>
      <c r="K162" s="13" t="s">
        <v>90</v>
      </c>
      <c r="L162" s="13">
        <v>0</v>
      </c>
      <c r="M162" s="14">
        <v>46114</v>
      </c>
      <c r="N162" s="14">
        <v>46132</v>
      </c>
      <c r="O162" s="14">
        <v>46176</v>
      </c>
      <c r="P162" s="14">
        <v>46212</v>
      </c>
      <c r="Q162" s="15">
        <v>81</v>
      </c>
      <c r="R162" s="12" t="s">
        <v>86</v>
      </c>
    </row>
    <row r="163" spans="1:18" x14ac:dyDescent="0.3">
      <c r="A163" s="11">
        <v>154</v>
      </c>
      <c r="B163" s="12" t="s">
        <v>246</v>
      </c>
      <c r="C163" s="12" t="s">
        <v>24</v>
      </c>
      <c r="D163" s="12" t="s">
        <v>24</v>
      </c>
      <c r="E163" s="12" t="s">
        <v>25</v>
      </c>
      <c r="F163" s="13">
        <v>0</v>
      </c>
      <c r="G163" s="13" t="s">
        <v>94</v>
      </c>
      <c r="H163" s="13" t="s">
        <v>29</v>
      </c>
      <c r="I163" s="13" t="s">
        <v>27</v>
      </c>
      <c r="J163" s="13">
        <v>0</v>
      </c>
      <c r="K163" s="13" t="s">
        <v>107</v>
      </c>
      <c r="L163" s="13">
        <v>0</v>
      </c>
      <c r="M163" s="14">
        <v>46114</v>
      </c>
      <c r="N163" s="14">
        <v>46132</v>
      </c>
      <c r="O163" s="14">
        <v>46176</v>
      </c>
      <c r="P163" s="14">
        <v>46212</v>
      </c>
      <c r="Q163" s="15">
        <v>81</v>
      </c>
      <c r="R163" s="12" t="s">
        <v>86</v>
      </c>
    </row>
    <row r="164" spans="1:18" x14ac:dyDescent="0.3">
      <c r="A164" s="11">
        <v>155</v>
      </c>
      <c r="B164" s="12" t="s">
        <v>247</v>
      </c>
      <c r="C164" s="12" t="s">
        <v>24</v>
      </c>
      <c r="D164" s="12" t="s">
        <v>24</v>
      </c>
      <c r="E164" s="12" t="s">
        <v>25</v>
      </c>
      <c r="F164" s="13">
        <v>0</v>
      </c>
      <c r="G164" s="13" t="s">
        <v>94</v>
      </c>
      <c r="H164" s="13" t="s">
        <v>29</v>
      </c>
      <c r="I164" s="13" t="s">
        <v>27</v>
      </c>
      <c r="J164" s="13">
        <v>0</v>
      </c>
      <c r="K164" s="13" t="s">
        <v>90</v>
      </c>
      <c r="L164" s="13">
        <v>0</v>
      </c>
      <c r="M164" s="14">
        <v>46114</v>
      </c>
      <c r="N164" s="14">
        <v>46132</v>
      </c>
      <c r="O164" s="14">
        <v>46176</v>
      </c>
      <c r="P164" s="14">
        <v>46212</v>
      </c>
      <c r="Q164" s="15">
        <v>81</v>
      </c>
      <c r="R164" s="12" t="s">
        <v>86</v>
      </c>
    </row>
    <row r="165" spans="1:18" x14ac:dyDescent="0.3">
      <c r="A165" s="11">
        <v>156</v>
      </c>
      <c r="B165" s="12" t="s">
        <v>248</v>
      </c>
      <c r="C165" s="12" t="s">
        <v>24</v>
      </c>
      <c r="D165" s="12" t="s">
        <v>24</v>
      </c>
      <c r="E165" s="12" t="s">
        <v>25</v>
      </c>
      <c r="F165" s="13">
        <v>0</v>
      </c>
      <c r="G165" s="13" t="s">
        <v>111</v>
      </c>
      <c r="H165" s="13" t="s">
        <v>57</v>
      </c>
      <c r="I165" s="13" t="s">
        <v>58</v>
      </c>
      <c r="J165" s="13">
        <v>0</v>
      </c>
      <c r="K165" s="13" t="s">
        <v>85</v>
      </c>
      <c r="L165" s="13">
        <v>0</v>
      </c>
      <c r="M165" s="14">
        <v>46114</v>
      </c>
      <c r="N165" s="14">
        <v>46132</v>
      </c>
      <c r="O165" s="14">
        <v>46161</v>
      </c>
      <c r="P165" s="14">
        <v>46212</v>
      </c>
      <c r="Q165" s="15">
        <v>81</v>
      </c>
      <c r="R165" s="12" t="s">
        <v>86</v>
      </c>
    </row>
    <row r="166" spans="1:18" x14ac:dyDescent="0.3">
      <c r="A166" s="11">
        <v>157</v>
      </c>
      <c r="B166" s="12" t="s">
        <v>249</v>
      </c>
      <c r="C166" s="12" t="s">
        <v>24</v>
      </c>
      <c r="D166" s="12" t="s">
        <v>24</v>
      </c>
      <c r="E166" s="12" t="s">
        <v>25</v>
      </c>
      <c r="F166" s="13">
        <v>0</v>
      </c>
      <c r="G166" s="13" t="s">
        <v>111</v>
      </c>
      <c r="H166" s="13" t="s">
        <v>57</v>
      </c>
      <c r="I166" s="13" t="s">
        <v>58</v>
      </c>
      <c r="J166" s="13">
        <v>0</v>
      </c>
      <c r="K166" s="13" t="s">
        <v>85</v>
      </c>
      <c r="L166" s="13">
        <v>0</v>
      </c>
      <c r="M166" s="14">
        <v>46114</v>
      </c>
      <c r="N166" s="14">
        <v>46132</v>
      </c>
      <c r="O166" s="14">
        <v>46161</v>
      </c>
      <c r="P166" s="14">
        <v>46212</v>
      </c>
      <c r="Q166" s="15">
        <v>81</v>
      </c>
      <c r="R166" s="12" t="s">
        <v>86</v>
      </c>
    </row>
    <row r="167" spans="1:18" x14ac:dyDescent="0.3">
      <c r="A167" s="11">
        <v>158</v>
      </c>
      <c r="B167" s="12" t="s">
        <v>250</v>
      </c>
      <c r="C167" s="12" t="s">
        <v>24</v>
      </c>
      <c r="D167" s="12" t="s">
        <v>24</v>
      </c>
      <c r="E167" s="12" t="s">
        <v>25</v>
      </c>
      <c r="F167" s="13">
        <v>0</v>
      </c>
      <c r="G167" s="13" t="s">
        <v>94</v>
      </c>
      <c r="H167" s="13" t="s">
        <v>29</v>
      </c>
      <c r="I167" s="13" t="s">
        <v>27</v>
      </c>
      <c r="J167" s="13">
        <v>0</v>
      </c>
      <c r="K167" s="13" t="s">
        <v>151</v>
      </c>
      <c r="L167" s="13">
        <v>0</v>
      </c>
      <c r="M167" s="14">
        <v>46114</v>
      </c>
      <c r="N167" s="14">
        <v>46132</v>
      </c>
      <c r="O167" s="14">
        <v>46176</v>
      </c>
      <c r="P167" s="14">
        <v>46212</v>
      </c>
      <c r="Q167" s="15">
        <v>81</v>
      </c>
      <c r="R167" s="12" t="s">
        <v>86</v>
      </c>
    </row>
    <row r="168" spans="1:18" x14ac:dyDescent="0.3">
      <c r="A168" s="11">
        <v>159</v>
      </c>
      <c r="B168" s="12" t="s">
        <v>251</v>
      </c>
      <c r="C168" s="12" t="s">
        <v>24</v>
      </c>
      <c r="D168" s="12" t="s">
        <v>24</v>
      </c>
      <c r="E168" s="12" t="s">
        <v>25</v>
      </c>
      <c r="F168" s="13">
        <v>0</v>
      </c>
      <c r="G168" s="13" t="s">
        <v>94</v>
      </c>
      <c r="H168" s="13" t="s">
        <v>29</v>
      </c>
      <c r="I168" s="13" t="s">
        <v>27</v>
      </c>
      <c r="J168" s="13">
        <v>0</v>
      </c>
      <c r="K168" s="13" t="s">
        <v>135</v>
      </c>
      <c r="L168" s="13">
        <v>0</v>
      </c>
      <c r="M168" s="14">
        <v>46114</v>
      </c>
      <c r="N168" s="14">
        <v>46132</v>
      </c>
      <c r="O168" s="14">
        <v>46176</v>
      </c>
      <c r="P168" s="14">
        <v>46212</v>
      </c>
      <c r="Q168" s="15">
        <v>81</v>
      </c>
      <c r="R168" s="12" t="s">
        <v>86</v>
      </c>
    </row>
    <row r="169" spans="1:18" x14ac:dyDescent="0.3">
      <c r="A169" s="11">
        <v>160</v>
      </c>
      <c r="B169" s="12" t="s">
        <v>252</v>
      </c>
      <c r="C169" s="12" t="s">
        <v>24</v>
      </c>
      <c r="D169" s="12" t="s">
        <v>24</v>
      </c>
      <c r="E169" s="12" t="s">
        <v>25</v>
      </c>
      <c r="F169" s="13">
        <v>0</v>
      </c>
      <c r="G169" s="13" t="s">
        <v>94</v>
      </c>
      <c r="H169" s="13" t="s">
        <v>29</v>
      </c>
      <c r="I169" s="13" t="s">
        <v>27</v>
      </c>
      <c r="J169" s="13">
        <v>0</v>
      </c>
      <c r="K169" s="13" t="s">
        <v>135</v>
      </c>
      <c r="L169" s="13">
        <v>0</v>
      </c>
      <c r="M169" s="14">
        <v>46114</v>
      </c>
      <c r="N169" s="14">
        <v>46132</v>
      </c>
      <c r="O169" s="14">
        <v>46176</v>
      </c>
      <c r="P169" s="14">
        <v>46212</v>
      </c>
      <c r="Q169" s="15">
        <v>81</v>
      </c>
      <c r="R169" s="12" t="s">
        <v>86</v>
      </c>
    </row>
    <row r="170" spans="1:18" x14ac:dyDescent="0.3">
      <c r="A170" s="11">
        <v>161</v>
      </c>
      <c r="B170" s="12" t="s">
        <v>253</v>
      </c>
      <c r="C170" s="12" t="s">
        <v>24</v>
      </c>
      <c r="D170" s="12" t="s">
        <v>24</v>
      </c>
      <c r="E170" s="12" t="s">
        <v>25</v>
      </c>
      <c r="F170" s="13">
        <v>0</v>
      </c>
      <c r="G170" s="13" t="s">
        <v>111</v>
      </c>
      <c r="H170" s="13" t="s">
        <v>57</v>
      </c>
      <c r="I170" s="13" t="s">
        <v>58</v>
      </c>
      <c r="J170" s="13">
        <v>0</v>
      </c>
      <c r="K170" s="13" t="s">
        <v>140</v>
      </c>
      <c r="L170" s="13">
        <v>0</v>
      </c>
      <c r="M170" s="14">
        <v>46114</v>
      </c>
      <c r="N170" s="14">
        <v>46132</v>
      </c>
      <c r="O170" s="14">
        <v>46161</v>
      </c>
      <c r="P170" s="14">
        <v>46212</v>
      </c>
      <c r="Q170" s="15">
        <v>81</v>
      </c>
      <c r="R170" s="12" t="s">
        <v>86</v>
      </c>
    </row>
    <row r="171" spans="1:18" x14ac:dyDescent="0.3">
      <c r="A171" s="11">
        <v>162</v>
      </c>
      <c r="B171" s="12" t="s">
        <v>254</v>
      </c>
      <c r="C171" s="12" t="s">
        <v>24</v>
      </c>
      <c r="D171" s="12" t="s">
        <v>24</v>
      </c>
      <c r="E171" s="12" t="s">
        <v>25</v>
      </c>
      <c r="F171" s="13">
        <v>0</v>
      </c>
      <c r="G171" s="13" t="s">
        <v>111</v>
      </c>
      <c r="H171" s="13" t="s">
        <v>57</v>
      </c>
      <c r="I171" s="13" t="s">
        <v>58</v>
      </c>
      <c r="J171" s="13">
        <v>0</v>
      </c>
      <c r="K171" s="13" t="s">
        <v>140</v>
      </c>
      <c r="L171" s="13">
        <v>0</v>
      </c>
      <c r="M171" s="14">
        <v>46114</v>
      </c>
      <c r="N171" s="14">
        <v>46132</v>
      </c>
      <c r="O171" s="14">
        <v>46161</v>
      </c>
      <c r="P171" s="14">
        <v>46212</v>
      </c>
      <c r="Q171" s="15">
        <v>81</v>
      </c>
      <c r="R171" s="12" t="s">
        <v>86</v>
      </c>
    </row>
    <row r="172" spans="1:18" x14ac:dyDescent="0.3">
      <c r="A172" s="11">
        <v>163</v>
      </c>
      <c r="B172" s="12" t="s">
        <v>255</v>
      </c>
      <c r="C172" s="12" t="s">
        <v>24</v>
      </c>
      <c r="D172" s="12" t="s">
        <v>24</v>
      </c>
      <c r="E172" s="12" t="s">
        <v>25</v>
      </c>
      <c r="F172" s="13">
        <v>0</v>
      </c>
      <c r="G172" s="13" t="s">
        <v>111</v>
      </c>
      <c r="H172" s="13" t="s">
        <v>57</v>
      </c>
      <c r="I172" s="13" t="s">
        <v>58</v>
      </c>
      <c r="J172" s="13">
        <v>0</v>
      </c>
      <c r="K172" s="13" t="s">
        <v>85</v>
      </c>
      <c r="L172" s="13">
        <v>0</v>
      </c>
      <c r="M172" s="14">
        <v>46114</v>
      </c>
      <c r="N172" s="14">
        <v>46132</v>
      </c>
      <c r="O172" s="14">
        <v>46161</v>
      </c>
      <c r="P172" s="14">
        <v>46212</v>
      </c>
      <c r="Q172" s="15">
        <v>81</v>
      </c>
      <c r="R172" s="12" t="s">
        <v>86</v>
      </c>
    </row>
    <row r="173" spans="1:18" x14ac:dyDescent="0.3">
      <c r="A173" s="11">
        <v>164</v>
      </c>
      <c r="B173" s="12" t="s">
        <v>256</v>
      </c>
      <c r="C173" s="12" t="s">
        <v>24</v>
      </c>
      <c r="D173" s="12" t="s">
        <v>24</v>
      </c>
      <c r="E173" s="12" t="s">
        <v>25</v>
      </c>
      <c r="F173" s="13">
        <v>0</v>
      </c>
      <c r="G173" s="13" t="s">
        <v>111</v>
      </c>
      <c r="H173" s="13" t="s">
        <v>57</v>
      </c>
      <c r="I173" s="13" t="s">
        <v>58</v>
      </c>
      <c r="J173" s="13">
        <v>0</v>
      </c>
      <c r="K173" s="13" t="s">
        <v>140</v>
      </c>
      <c r="L173" s="13">
        <v>0</v>
      </c>
      <c r="M173" s="14">
        <v>46114</v>
      </c>
      <c r="N173" s="14">
        <v>46132</v>
      </c>
      <c r="O173" s="14">
        <v>46161</v>
      </c>
      <c r="P173" s="14">
        <v>46212</v>
      </c>
      <c r="Q173" s="15">
        <v>81</v>
      </c>
      <c r="R173" s="12" t="s">
        <v>86</v>
      </c>
    </row>
    <row r="174" spans="1:18" x14ac:dyDescent="0.3">
      <c r="A174" s="11">
        <v>165</v>
      </c>
      <c r="B174" s="12" t="s">
        <v>257</v>
      </c>
      <c r="C174" s="12" t="s">
        <v>24</v>
      </c>
      <c r="D174" s="12" t="s">
        <v>24</v>
      </c>
      <c r="E174" s="12" t="s">
        <v>25</v>
      </c>
      <c r="F174" s="13">
        <v>0</v>
      </c>
      <c r="G174" s="13" t="s">
        <v>94</v>
      </c>
      <c r="H174" s="13" t="s">
        <v>29</v>
      </c>
      <c r="I174" s="13" t="s">
        <v>27</v>
      </c>
      <c r="J174" s="13">
        <v>0</v>
      </c>
      <c r="K174" s="13" t="s">
        <v>258</v>
      </c>
      <c r="L174" s="13">
        <v>0</v>
      </c>
      <c r="M174" s="14">
        <v>46114</v>
      </c>
      <c r="N174" s="14">
        <v>46132</v>
      </c>
      <c r="O174" s="14">
        <v>46176</v>
      </c>
      <c r="P174" s="14">
        <v>46212</v>
      </c>
      <c r="Q174" s="15">
        <v>81</v>
      </c>
      <c r="R174" s="12" t="s">
        <v>86</v>
      </c>
    </row>
    <row r="175" spans="1:18" x14ac:dyDescent="0.3">
      <c r="A175" s="11">
        <v>166</v>
      </c>
      <c r="B175" s="12" t="s">
        <v>259</v>
      </c>
      <c r="C175" s="12" t="s">
        <v>24</v>
      </c>
      <c r="D175" s="12" t="s">
        <v>24</v>
      </c>
      <c r="E175" s="12" t="s">
        <v>25</v>
      </c>
      <c r="F175" s="13">
        <v>0</v>
      </c>
      <c r="G175" s="13" t="s">
        <v>94</v>
      </c>
      <c r="H175" s="13" t="s">
        <v>29</v>
      </c>
      <c r="I175" s="13" t="s">
        <v>27</v>
      </c>
      <c r="J175" s="13">
        <v>0</v>
      </c>
      <c r="K175" s="13" t="s">
        <v>258</v>
      </c>
      <c r="L175" s="13">
        <v>0</v>
      </c>
      <c r="M175" s="14">
        <v>46114</v>
      </c>
      <c r="N175" s="14">
        <v>46132</v>
      </c>
      <c r="O175" s="14">
        <v>46176</v>
      </c>
      <c r="P175" s="14">
        <v>46212</v>
      </c>
      <c r="Q175" s="15">
        <v>81</v>
      </c>
      <c r="R175" s="12" t="s">
        <v>86</v>
      </c>
    </row>
    <row r="176" spans="1:18" x14ac:dyDescent="0.3">
      <c r="A176" s="11">
        <v>167</v>
      </c>
      <c r="B176" s="12" t="s">
        <v>260</v>
      </c>
      <c r="C176" s="12" t="s">
        <v>24</v>
      </c>
      <c r="D176" s="12" t="s">
        <v>24</v>
      </c>
      <c r="E176" s="12" t="s">
        <v>25</v>
      </c>
      <c r="F176" s="13">
        <v>0</v>
      </c>
      <c r="G176" s="13" t="s">
        <v>111</v>
      </c>
      <c r="H176" s="13" t="s">
        <v>57</v>
      </c>
      <c r="I176" s="13" t="s">
        <v>58</v>
      </c>
      <c r="J176" s="13">
        <v>0</v>
      </c>
      <c r="K176" s="13" t="s">
        <v>85</v>
      </c>
      <c r="L176" s="13">
        <v>0</v>
      </c>
      <c r="M176" s="14">
        <v>46114</v>
      </c>
      <c r="N176" s="14">
        <v>46132</v>
      </c>
      <c r="O176" s="14">
        <v>46161</v>
      </c>
      <c r="P176" s="14">
        <v>46212</v>
      </c>
      <c r="Q176" s="15">
        <v>81</v>
      </c>
      <c r="R176" s="12" t="s">
        <v>86</v>
      </c>
    </row>
    <row r="177" spans="1:18" x14ac:dyDescent="0.3">
      <c r="A177" s="11">
        <v>168</v>
      </c>
      <c r="B177" s="12" t="s">
        <v>261</v>
      </c>
      <c r="C177" s="12" t="s">
        <v>24</v>
      </c>
      <c r="D177" s="12" t="s">
        <v>24</v>
      </c>
      <c r="E177" s="12" t="s">
        <v>25</v>
      </c>
      <c r="F177" s="13">
        <v>0</v>
      </c>
      <c r="G177" s="13" t="s">
        <v>111</v>
      </c>
      <c r="H177" s="13" t="s">
        <v>57</v>
      </c>
      <c r="I177" s="13" t="s">
        <v>58</v>
      </c>
      <c r="J177" s="13">
        <v>0</v>
      </c>
      <c r="K177" s="13" t="s">
        <v>85</v>
      </c>
      <c r="L177" s="13">
        <v>0</v>
      </c>
      <c r="M177" s="14">
        <v>46114</v>
      </c>
      <c r="N177" s="14">
        <v>46132</v>
      </c>
      <c r="O177" s="14">
        <v>46161</v>
      </c>
      <c r="P177" s="14">
        <v>46212</v>
      </c>
      <c r="Q177" s="15">
        <v>81</v>
      </c>
      <c r="R177" s="12" t="s">
        <v>86</v>
      </c>
    </row>
    <row r="178" spans="1:18" x14ac:dyDescent="0.3">
      <c r="A178" s="11">
        <v>169</v>
      </c>
      <c r="B178" s="12" t="s">
        <v>262</v>
      </c>
      <c r="C178" s="12" t="s">
        <v>24</v>
      </c>
      <c r="D178" s="12" t="s">
        <v>24</v>
      </c>
      <c r="E178" s="12" t="s">
        <v>25</v>
      </c>
      <c r="F178" s="13">
        <v>0</v>
      </c>
      <c r="G178" s="13" t="s">
        <v>94</v>
      </c>
      <c r="H178" s="13" t="s">
        <v>29</v>
      </c>
      <c r="I178" s="13" t="s">
        <v>27</v>
      </c>
      <c r="J178" s="13">
        <v>0</v>
      </c>
      <c r="K178" s="13" t="s">
        <v>137</v>
      </c>
      <c r="L178" s="13">
        <v>0</v>
      </c>
      <c r="M178" s="14">
        <v>46114</v>
      </c>
      <c r="N178" s="14">
        <v>46132</v>
      </c>
      <c r="O178" s="14">
        <v>46176</v>
      </c>
      <c r="P178" s="14">
        <v>46212</v>
      </c>
      <c r="Q178" s="15">
        <v>81</v>
      </c>
      <c r="R178" s="12" t="s">
        <v>86</v>
      </c>
    </row>
    <row r="179" spans="1:18" x14ac:dyDescent="0.3">
      <c r="A179" s="11">
        <v>170</v>
      </c>
      <c r="B179" s="12" t="s">
        <v>263</v>
      </c>
      <c r="C179" s="12" t="s">
        <v>24</v>
      </c>
      <c r="D179" s="12" t="s">
        <v>24</v>
      </c>
      <c r="E179" s="12" t="s">
        <v>25</v>
      </c>
      <c r="F179" s="13">
        <v>0</v>
      </c>
      <c r="G179" s="13" t="s">
        <v>94</v>
      </c>
      <c r="H179" s="13" t="s">
        <v>29</v>
      </c>
      <c r="I179" s="13" t="s">
        <v>27</v>
      </c>
      <c r="J179" s="13">
        <v>0</v>
      </c>
      <c r="K179" s="13" t="s">
        <v>133</v>
      </c>
      <c r="L179" s="13">
        <v>0</v>
      </c>
      <c r="M179" s="14">
        <v>46114</v>
      </c>
      <c r="N179" s="14">
        <v>46132</v>
      </c>
      <c r="O179" s="14">
        <v>46176</v>
      </c>
      <c r="P179" s="14">
        <v>46212</v>
      </c>
      <c r="Q179" s="15">
        <v>81</v>
      </c>
      <c r="R179" s="12" t="s">
        <v>86</v>
      </c>
    </row>
    <row r="180" spans="1:18" x14ac:dyDescent="0.3">
      <c r="A180" s="11">
        <v>171</v>
      </c>
      <c r="B180" s="12" t="s">
        <v>264</v>
      </c>
      <c r="C180" s="12" t="s">
        <v>24</v>
      </c>
      <c r="D180" s="12" t="s">
        <v>24</v>
      </c>
      <c r="E180" s="12" t="s">
        <v>25</v>
      </c>
      <c r="F180" s="13">
        <v>0</v>
      </c>
      <c r="G180" s="13" t="s">
        <v>94</v>
      </c>
      <c r="H180" s="13" t="s">
        <v>29</v>
      </c>
      <c r="I180" s="13" t="s">
        <v>27</v>
      </c>
      <c r="J180" s="13">
        <v>0</v>
      </c>
      <c r="K180" s="13" t="s">
        <v>135</v>
      </c>
      <c r="L180" s="13">
        <v>0</v>
      </c>
      <c r="M180" s="14">
        <v>46114</v>
      </c>
      <c r="N180" s="14">
        <v>46132</v>
      </c>
      <c r="O180" s="14">
        <v>46176</v>
      </c>
      <c r="P180" s="14">
        <v>46212</v>
      </c>
      <c r="Q180" s="15">
        <v>81</v>
      </c>
      <c r="R180" s="12" t="s">
        <v>86</v>
      </c>
    </row>
    <row r="181" spans="1:18" x14ac:dyDescent="0.3">
      <c r="A181" s="11">
        <v>172</v>
      </c>
      <c r="B181" s="12" t="s">
        <v>265</v>
      </c>
      <c r="C181" s="12" t="s">
        <v>24</v>
      </c>
      <c r="D181" s="12" t="s">
        <v>24</v>
      </c>
      <c r="E181" s="12" t="s">
        <v>25</v>
      </c>
      <c r="F181" s="13">
        <v>0</v>
      </c>
      <c r="G181" s="13" t="s">
        <v>111</v>
      </c>
      <c r="H181" s="13" t="s">
        <v>57</v>
      </c>
      <c r="I181" s="13" t="s">
        <v>58</v>
      </c>
      <c r="J181" s="13">
        <v>0</v>
      </c>
      <c r="K181" s="13" t="s">
        <v>140</v>
      </c>
      <c r="L181" s="13">
        <v>0</v>
      </c>
      <c r="M181" s="14">
        <v>46114</v>
      </c>
      <c r="N181" s="14">
        <v>46132</v>
      </c>
      <c r="O181" s="14">
        <v>46161</v>
      </c>
      <c r="P181" s="14">
        <v>46212</v>
      </c>
      <c r="Q181" s="15">
        <v>81</v>
      </c>
      <c r="R181" s="12" t="s">
        <v>86</v>
      </c>
    </row>
    <row r="182" spans="1:18" x14ac:dyDescent="0.3">
      <c r="A182" s="11">
        <v>173</v>
      </c>
      <c r="B182" s="12" t="s">
        <v>266</v>
      </c>
      <c r="C182" s="12" t="s">
        <v>24</v>
      </c>
      <c r="D182" s="12" t="s">
        <v>24</v>
      </c>
      <c r="E182" s="12" t="s">
        <v>25</v>
      </c>
      <c r="F182" s="13">
        <v>0</v>
      </c>
      <c r="G182" s="13" t="s">
        <v>94</v>
      </c>
      <c r="H182" s="13" t="s">
        <v>29</v>
      </c>
      <c r="I182" s="13" t="s">
        <v>27</v>
      </c>
      <c r="J182" s="13">
        <v>0</v>
      </c>
      <c r="K182" s="13" t="s">
        <v>151</v>
      </c>
      <c r="L182" s="13">
        <v>0</v>
      </c>
      <c r="M182" s="14">
        <v>46114</v>
      </c>
      <c r="N182" s="14">
        <v>46132</v>
      </c>
      <c r="O182" s="14">
        <v>46176</v>
      </c>
      <c r="P182" s="14">
        <v>46212</v>
      </c>
      <c r="Q182" s="15">
        <v>81</v>
      </c>
      <c r="R182" s="12" t="s">
        <v>86</v>
      </c>
    </row>
    <row r="183" spans="1:18" x14ac:dyDescent="0.3">
      <c r="A183" s="11">
        <v>174</v>
      </c>
      <c r="B183" s="12" t="s">
        <v>267</v>
      </c>
      <c r="C183" s="12" t="s">
        <v>24</v>
      </c>
      <c r="D183" s="12" t="s">
        <v>24</v>
      </c>
      <c r="E183" s="12" t="s">
        <v>25</v>
      </c>
      <c r="F183" s="13">
        <v>0</v>
      </c>
      <c r="G183" s="13" t="s">
        <v>94</v>
      </c>
      <c r="H183" s="13" t="s">
        <v>29</v>
      </c>
      <c r="I183" s="13" t="s">
        <v>27</v>
      </c>
      <c r="J183" s="13">
        <v>0</v>
      </c>
      <c r="K183" s="13" t="s">
        <v>151</v>
      </c>
      <c r="L183" s="13">
        <v>0</v>
      </c>
      <c r="M183" s="14">
        <v>46114</v>
      </c>
      <c r="N183" s="14">
        <v>46132</v>
      </c>
      <c r="O183" s="14">
        <v>46176</v>
      </c>
      <c r="P183" s="14">
        <v>46212</v>
      </c>
      <c r="Q183" s="15">
        <v>81</v>
      </c>
      <c r="R183" s="12" t="s">
        <v>86</v>
      </c>
    </row>
    <row r="184" spans="1:18" x14ac:dyDescent="0.3">
      <c r="A184" s="11">
        <v>175</v>
      </c>
      <c r="B184" s="12" t="s">
        <v>268</v>
      </c>
      <c r="C184" s="12" t="s">
        <v>24</v>
      </c>
      <c r="D184" s="12" t="s">
        <v>24</v>
      </c>
      <c r="E184" s="12" t="s">
        <v>25</v>
      </c>
      <c r="F184" s="13">
        <v>0</v>
      </c>
      <c r="G184" s="13" t="s">
        <v>94</v>
      </c>
      <c r="H184" s="13" t="s">
        <v>29</v>
      </c>
      <c r="I184" s="13" t="s">
        <v>27</v>
      </c>
      <c r="J184" s="13">
        <v>0</v>
      </c>
      <c r="K184" s="13" t="s">
        <v>135</v>
      </c>
      <c r="L184" s="13">
        <v>0</v>
      </c>
      <c r="M184" s="14">
        <v>46114</v>
      </c>
      <c r="N184" s="14">
        <v>46132</v>
      </c>
      <c r="O184" s="14">
        <v>46176</v>
      </c>
      <c r="P184" s="14">
        <v>46212</v>
      </c>
      <c r="Q184" s="15">
        <v>81</v>
      </c>
      <c r="R184" s="12" t="s">
        <v>86</v>
      </c>
    </row>
    <row r="185" spans="1:18" x14ac:dyDescent="0.3">
      <c r="A185" s="11">
        <v>176</v>
      </c>
      <c r="B185" s="12" t="s">
        <v>269</v>
      </c>
      <c r="C185" s="12" t="s">
        <v>24</v>
      </c>
      <c r="D185" s="12" t="s">
        <v>24</v>
      </c>
      <c r="E185" s="12" t="s">
        <v>25</v>
      </c>
      <c r="F185" s="13">
        <v>0</v>
      </c>
      <c r="G185" s="13" t="s">
        <v>94</v>
      </c>
      <c r="H185" s="13" t="s">
        <v>29</v>
      </c>
      <c r="I185" s="13" t="s">
        <v>27</v>
      </c>
      <c r="J185" s="13">
        <v>0</v>
      </c>
      <c r="K185" s="13" t="s">
        <v>135</v>
      </c>
      <c r="L185" s="13">
        <v>0</v>
      </c>
      <c r="M185" s="14">
        <v>46114</v>
      </c>
      <c r="N185" s="14">
        <v>46132</v>
      </c>
      <c r="O185" s="14">
        <v>46176</v>
      </c>
      <c r="P185" s="14">
        <v>46212</v>
      </c>
      <c r="Q185" s="15">
        <v>81</v>
      </c>
      <c r="R185" s="12" t="s">
        <v>86</v>
      </c>
    </row>
    <row r="186" spans="1:18" x14ac:dyDescent="0.3">
      <c r="A186" s="11">
        <v>177</v>
      </c>
      <c r="B186" s="12" t="s">
        <v>270</v>
      </c>
      <c r="C186" s="12" t="s">
        <v>24</v>
      </c>
      <c r="D186" s="12" t="s">
        <v>24</v>
      </c>
      <c r="E186" s="12" t="s">
        <v>25</v>
      </c>
      <c r="F186" s="13">
        <v>0</v>
      </c>
      <c r="G186" s="13" t="s">
        <v>89</v>
      </c>
      <c r="H186" s="13" t="s">
        <v>28</v>
      </c>
      <c r="I186" s="13" t="s">
        <v>30</v>
      </c>
      <c r="J186" s="13">
        <v>0</v>
      </c>
      <c r="K186" s="13" t="s">
        <v>271</v>
      </c>
      <c r="L186" s="13">
        <v>0</v>
      </c>
      <c r="M186" s="14">
        <v>46114</v>
      </c>
      <c r="N186" s="14">
        <v>46132</v>
      </c>
      <c r="O186" s="14">
        <v>46183</v>
      </c>
      <c r="P186" s="14">
        <v>46212</v>
      </c>
      <c r="Q186" s="15">
        <v>81</v>
      </c>
      <c r="R186" s="12" t="s">
        <v>86</v>
      </c>
    </row>
    <row r="187" spans="1:18" x14ac:dyDescent="0.3">
      <c r="A187" s="11">
        <v>178</v>
      </c>
      <c r="B187" s="12" t="s">
        <v>272</v>
      </c>
      <c r="C187" s="12" t="s">
        <v>24</v>
      </c>
      <c r="D187" s="12" t="s">
        <v>24</v>
      </c>
      <c r="E187" s="12" t="s">
        <v>25</v>
      </c>
      <c r="F187" s="13">
        <v>0</v>
      </c>
      <c r="G187" s="13" t="s">
        <v>111</v>
      </c>
      <c r="H187" s="13" t="s">
        <v>57</v>
      </c>
      <c r="I187" s="13" t="s">
        <v>58</v>
      </c>
      <c r="J187" s="13">
        <v>0</v>
      </c>
      <c r="K187" s="13" t="s">
        <v>140</v>
      </c>
      <c r="L187" s="13">
        <v>0</v>
      </c>
      <c r="M187" s="14">
        <v>46114</v>
      </c>
      <c r="N187" s="14">
        <v>46132</v>
      </c>
      <c r="O187" s="14">
        <v>46161</v>
      </c>
      <c r="P187" s="14">
        <v>46212</v>
      </c>
      <c r="Q187" s="15">
        <v>81</v>
      </c>
      <c r="R187" s="12" t="s">
        <v>86</v>
      </c>
    </row>
    <row r="188" spans="1:18" x14ac:dyDescent="0.3">
      <c r="A188" s="11">
        <v>179</v>
      </c>
      <c r="B188" s="12" t="s">
        <v>273</v>
      </c>
      <c r="C188" s="12" t="s">
        <v>24</v>
      </c>
      <c r="D188" s="12" t="s">
        <v>24</v>
      </c>
      <c r="E188" s="12" t="s">
        <v>25</v>
      </c>
      <c r="F188" s="13">
        <v>0</v>
      </c>
      <c r="G188" s="13" t="s">
        <v>111</v>
      </c>
      <c r="H188" s="13" t="s">
        <v>57</v>
      </c>
      <c r="I188" s="13" t="s">
        <v>58</v>
      </c>
      <c r="J188" s="13">
        <v>0</v>
      </c>
      <c r="K188" s="13" t="s">
        <v>85</v>
      </c>
      <c r="L188" s="13">
        <v>0</v>
      </c>
      <c r="M188" s="14">
        <v>46114</v>
      </c>
      <c r="N188" s="14">
        <v>46132</v>
      </c>
      <c r="O188" s="14">
        <v>46161</v>
      </c>
      <c r="P188" s="14">
        <v>46212</v>
      </c>
      <c r="Q188" s="15">
        <v>81</v>
      </c>
      <c r="R188" s="12" t="s">
        <v>86</v>
      </c>
    </row>
    <row r="189" spans="1:18" x14ac:dyDescent="0.3">
      <c r="A189" s="11">
        <v>180</v>
      </c>
      <c r="B189" s="12" t="s">
        <v>274</v>
      </c>
      <c r="C189" s="12" t="s">
        <v>24</v>
      </c>
      <c r="D189" s="12" t="s">
        <v>24</v>
      </c>
      <c r="E189" s="12" t="s">
        <v>25</v>
      </c>
      <c r="F189" s="13">
        <v>0</v>
      </c>
      <c r="G189" s="13" t="s">
        <v>94</v>
      </c>
      <c r="H189" s="13" t="s">
        <v>29</v>
      </c>
      <c r="I189" s="13" t="s">
        <v>27</v>
      </c>
      <c r="J189" s="13">
        <v>0</v>
      </c>
      <c r="K189" s="13" t="s">
        <v>151</v>
      </c>
      <c r="L189" s="13">
        <v>0</v>
      </c>
      <c r="M189" s="14">
        <v>46114</v>
      </c>
      <c r="N189" s="14">
        <v>46132</v>
      </c>
      <c r="O189" s="14">
        <v>46176</v>
      </c>
      <c r="P189" s="14">
        <v>46212</v>
      </c>
      <c r="Q189" s="15">
        <v>81</v>
      </c>
      <c r="R189" s="12" t="s">
        <v>86</v>
      </c>
    </row>
    <row r="190" spans="1:18" x14ac:dyDescent="0.3">
      <c r="A190" s="11">
        <v>181</v>
      </c>
      <c r="B190" s="12" t="s">
        <v>275</v>
      </c>
      <c r="C190" s="12" t="s">
        <v>24</v>
      </c>
      <c r="D190" s="12" t="s">
        <v>24</v>
      </c>
      <c r="E190" s="12" t="s">
        <v>25</v>
      </c>
      <c r="F190" s="13">
        <v>0</v>
      </c>
      <c r="G190" s="13" t="s">
        <v>94</v>
      </c>
      <c r="H190" s="13" t="s">
        <v>29</v>
      </c>
      <c r="I190" s="13" t="s">
        <v>27</v>
      </c>
      <c r="J190" s="13">
        <v>0</v>
      </c>
      <c r="K190" s="13" t="s">
        <v>137</v>
      </c>
      <c r="L190" s="13">
        <v>0</v>
      </c>
      <c r="M190" s="14">
        <v>46114</v>
      </c>
      <c r="N190" s="14">
        <v>46132</v>
      </c>
      <c r="O190" s="14">
        <v>46176</v>
      </c>
      <c r="P190" s="14">
        <v>46212</v>
      </c>
      <c r="Q190" s="15">
        <v>81</v>
      </c>
      <c r="R190" s="12" t="s">
        <v>86</v>
      </c>
    </row>
    <row r="191" spans="1:18" x14ac:dyDescent="0.3">
      <c r="A191" s="11">
        <v>182</v>
      </c>
      <c r="B191" s="12" t="s">
        <v>276</v>
      </c>
      <c r="C191" s="12" t="s">
        <v>24</v>
      </c>
      <c r="D191" s="12" t="s">
        <v>24</v>
      </c>
      <c r="E191" s="12" t="s">
        <v>25</v>
      </c>
      <c r="F191" s="13">
        <v>0</v>
      </c>
      <c r="G191" s="13" t="s">
        <v>94</v>
      </c>
      <c r="H191" s="13" t="s">
        <v>29</v>
      </c>
      <c r="I191" s="13" t="s">
        <v>27</v>
      </c>
      <c r="J191" s="13">
        <v>0</v>
      </c>
      <c r="K191" s="13" t="s">
        <v>151</v>
      </c>
      <c r="L191" s="13">
        <v>0</v>
      </c>
      <c r="M191" s="14">
        <v>46114</v>
      </c>
      <c r="N191" s="14">
        <v>46132</v>
      </c>
      <c r="O191" s="14">
        <v>46176</v>
      </c>
      <c r="P191" s="14">
        <v>46212</v>
      </c>
      <c r="Q191" s="15">
        <v>81</v>
      </c>
      <c r="R191" s="12" t="s">
        <v>86</v>
      </c>
    </row>
    <row r="192" spans="1:18" x14ac:dyDescent="0.3">
      <c r="A192" s="11">
        <v>183</v>
      </c>
      <c r="B192" s="12" t="s">
        <v>277</v>
      </c>
      <c r="C192" s="12" t="s">
        <v>24</v>
      </c>
      <c r="D192" s="12" t="s">
        <v>24</v>
      </c>
      <c r="E192" s="12" t="s">
        <v>25</v>
      </c>
      <c r="F192" s="13">
        <v>0</v>
      </c>
      <c r="G192" s="13" t="s">
        <v>111</v>
      </c>
      <c r="H192" s="13" t="s">
        <v>57</v>
      </c>
      <c r="I192" s="13" t="s">
        <v>58</v>
      </c>
      <c r="J192" s="13">
        <v>0</v>
      </c>
      <c r="K192" s="13" t="s">
        <v>140</v>
      </c>
      <c r="L192" s="13">
        <v>0</v>
      </c>
      <c r="M192" s="14">
        <v>46114</v>
      </c>
      <c r="N192" s="14">
        <v>46132</v>
      </c>
      <c r="O192" s="14">
        <v>46161</v>
      </c>
      <c r="P192" s="14">
        <v>46212</v>
      </c>
      <c r="Q192" s="15">
        <v>81</v>
      </c>
      <c r="R192" s="12" t="s">
        <v>86</v>
      </c>
    </row>
    <row r="193" spans="1:18" x14ac:dyDescent="0.3">
      <c r="A193" s="11">
        <v>184</v>
      </c>
      <c r="B193" s="12" t="s">
        <v>278</v>
      </c>
      <c r="C193" s="12" t="s">
        <v>24</v>
      </c>
      <c r="D193" s="12" t="s">
        <v>24</v>
      </c>
      <c r="E193" s="12" t="s">
        <v>25</v>
      </c>
      <c r="F193" s="13">
        <v>0</v>
      </c>
      <c r="G193" s="13" t="s">
        <v>94</v>
      </c>
      <c r="H193" s="13" t="s">
        <v>29</v>
      </c>
      <c r="I193" s="13" t="s">
        <v>27</v>
      </c>
      <c r="J193" s="13">
        <v>0</v>
      </c>
      <c r="K193" s="13" t="s">
        <v>133</v>
      </c>
      <c r="L193" s="13">
        <v>0</v>
      </c>
      <c r="M193" s="14">
        <v>46114</v>
      </c>
      <c r="N193" s="14">
        <v>46132</v>
      </c>
      <c r="O193" s="14">
        <v>46195</v>
      </c>
      <c r="P193" s="14">
        <v>46212</v>
      </c>
      <c r="Q193" s="15">
        <v>81</v>
      </c>
      <c r="R193" s="12" t="s">
        <v>86</v>
      </c>
    </row>
    <row r="194" spans="1:18" x14ac:dyDescent="0.3">
      <c r="A194" s="11">
        <v>185</v>
      </c>
      <c r="B194" s="12" t="s">
        <v>279</v>
      </c>
      <c r="C194" s="12" t="s">
        <v>24</v>
      </c>
      <c r="D194" s="12" t="s">
        <v>24</v>
      </c>
      <c r="E194" s="12" t="s">
        <v>25</v>
      </c>
      <c r="F194" s="13">
        <v>0</v>
      </c>
      <c r="G194" s="13" t="s">
        <v>94</v>
      </c>
      <c r="H194" s="13" t="s">
        <v>29</v>
      </c>
      <c r="I194" s="13" t="s">
        <v>27</v>
      </c>
      <c r="J194" s="13">
        <v>0</v>
      </c>
      <c r="K194" s="13" t="s">
        <v>151</v>
      </c>
      <c r="L194" s="13">
        <v>0</v>
      </c>
      <c r="M194" s="14">
        <v>46114</v>
      </c>
      <c r="N194" s="14">
        <v>46132</v>
      </c>
      <c r="O194" s="14">
        <v>46176</v>
      </c>
      <c r="P194" s="14">
        <v>46212</v>
      </c>
      <c r="Q194" s="15">
        <v>81</v>
      </c>
      <c r="R194" s="12" t="s">
        <v>86</v>
      </c>
    </row>
    <row r="195" spans="1:18" x14ac:dyDescent="0.3">
      <c r="A195" s="11">
        <v>186</v>
      </c>
      <c r="B195" s="12" t="s">
        <v>280</v>
      </c>
      <c r="C195" s="12" t="s">
        <v>24</v>
      </c>
      <c r="D195" s="12" t="s">
        <v>24</v>
      </c>
      <c r="E195" s="12" t="s">
        <v>25</v>
      </c>
      <c r="F195" s="13">
        <v>0</v>
      </c>
      <c r="G195" s="13" t="s">
        <v>94</v>
      </c>
      <c r="H195" s="13" t="s">
        <v>29</v>
      </c>
      <c r="I195" s="13" t="s">
        <v>27</v>
      </c>
      <c r="J195" s="13">
        <v>0</v>
      </c>
      <c r="K195" s="13" t="s">
        <v>151</v>
      </c>
      <c r="L195" s="13">
        <v>0</v>
      </c>
      <c r="M195" s="14">
        <v>46114</v>
      </c>
      <c r="N195" s="14">
        <v>46132</v>
      </c>
      <c r="O195" s="14">
        <v>46176</v>
      </c>
      <c r="P195" s="14">
        <v>46212</v>
      </c>
      <c r="Q195" s="15">
        <v>81</v>
      </c>
      <c r="R195" s="12" t="s">
        <v>86</v>
      </c>
    </row>
    <row r="196" spans="1:18" x14ac:dyDescent="0.3">
      <c r="A196" s="11">
        <v>187</v>
      </c>
      <c r="B196" s="12" t="s">
        <v>281</v>
      </c>
      <c r="C196" s="12" t="s">
        <v>24</v>
      </c>
      <c r="D196" s="12" t="s">
        <v>24</v>
      </c>
      <c r="E196" s="12" t="s">
        <v>25</v>
      </c>
      <c r="F196" s="13">
        <v>0</v>
      </c>
      <c r="G196" s="13" t="s">
        <v>94</v>
      </c>
      <c r="H196" s="13" t="s">
        <v>29</v>
      </c>
      <c r="I196" s="13" t="s">
        <v>27</v>
      </c>
      <c r="J196" s="13">
        <v>0</v>
      </c>
      <c r="K196" s="13" t="s">
        <v>133</v>
      </c>
      <c r="L196" s="13">
        <v>0</v>
      </c>
      <c r="M196" s="14">
        <v>46114</v>
      </c>
      <c r="N196" s="14">
        <v>46132</v>
      </c>
      <c r="O196" s="14">
        <v>46176</v>
      </c>
      <c r="P196" s="14">
        <v>46212</v>
      </c>
      <c r="Q196" s="15">
        <v>81</v>
      </c>
      <c r="R196" s="12" t="s">
        <v>86</v>
      </c>
    </row>
    <row r="197" spans="1:18" x14ac:dyDescent="0.3">
      <c r="A197" s="11">
        <v>188</v>
      </c>
      <c r="B197" s="12" t="s">
        <v>282</v>
      </c>
      <c r="C197" s="12" t="s">
        <v>24</v>
      </c>
      <c r="D197" s="12" t="s">
        <v>24</v>
      </c>
      <c r="E197" s="12" t="s">
        <v>25</v>
      </c>
      <c r="F197" s="13">
        <v>0</v>
      </c>
      <c r="G197" s="13" t="s">
        <v>89</v>
      </c>
      <c r="H197" s="13" t="s">
        <v>28</v>
      </c>
      <c r="I197" s="13" t="s">
        <v>30</v>
      </c>
      <c r="J197" s="13">
        <v>0</v>
      </c>
      <c r="K197" s="13" t="s">
        <v>137</v>
      </c>
      <c r="L197" s="13">
        <v>0</v>
      </c>
      <c r="M197" s="14">
        <v>46114</v>
      </c>
      <c r="N197" s="14">
        <v>46132</v>
      </c>
      <c r="O197" s="14">
        <v>46176</v>
      </c>
      <c r="P197" s="14">
        <v>46212</v>
      </c>
      <c r="Q197" s="15">
        <v>81</v>
      </c>
      <c r="R197" s="12" t="s">
        <v>86</v>
      </c>
    </row>
    <row r="198" spans="1:18" x14ac:dyDescent="0.3">
      <c r="A198" s="11">
        <v>189</v>
      </c>
      <c r="B198" s="12" t="s">
        <v>283</v>
      </c>
      <c r="C198" s="12" t="s">
        <v>24</v>
      </c>
      <c r="D198" s="12" t="s">
        <v>24</v>
      </c>
      <c r="E198" s="12" t="s">
        <v>25</v>
      </c>
      <c r="F198" s="13">
        <v>0</v>
      </c>
      <c r="G198" s="13" t="s">
        <v>94</v>
      </c>
      <c r="H198" s="13" t="s">
        <v>29</v>
      </c>
      <c r="I198" s="13" t="s">
        <v>27</v>
      </c>
      <c r="J198" s="13">
        <v>0</v>
      </c>
      <c r="K198" s="13" t="s">
        <v>151</v>
      </c>
      <c r="L198" s="13">
        <v>0</v>
      </c>
      <c r="M198" s="14">
        <v>46114</v>
      </c>
      <c r="N198" s="14">
        <v>46132</v>
      </c>
      <c r="O198" s="14">
        <v>46176</v>
      </c>
      <c r="P198" s="14">
        <v>46212</v>
      </c>
      <c r="Q198" s="15">
        <v>81</v>
      </c>
      <c r="R198" s="12" t="s">
        <v>86</v>
      </c>
    </row>
    <row r="199" spans="1:18" x14ac:dyDescent="0.3">
      <c r="A199" s="11">
        <v>190</v>
      </c>
      <c r="B199" s="12" t="s">
        <v>284</v>
      </c>
      <c r="C199" s="12" t="s">
        <v>24</v>
      </c>
      <c r="D199" s="12" t="s">
        <v>24</v>
      </c>
      <c r="E199" s="12" t="s">
        <v>25</v>
      </c>
      <c r="F199" s="13">
        <v>0</v>
      </c>
      <c r="G199" s="13" t="s">
        <v>94</v>
      </c>
      <c r="H199" s="13" t="s">
        <v>29</v>
      </c>
      <c r="I199" s="13" t="s">
        <v>27</v>
      </c>
      <c r="J199" s="13">
        <v>0</v>
      </c>
      <c r="K199" s="13" t="s">
        <v>135</v>
      </c>
      <c r="L199" s="13">
        <v>0</v>
      </c>
      <c r="M199" s="14">
        <v>46114</v>
      </c>
      <c r="N199" s="14">
        <v>46132</v>
      </c>
      <c r="O199" s="14">
        <v>46176</v>
      </c>
      <c r="P199" s="14">
        <v>46212</v>
      </c>
      <c r="Q199" s="15">
        <v>81</v>
      </c>
      <c r="R199" s="12" t="s">
        <v>86</v>
      </c>
    </row>
    <row r="200" spans="1:18" x14ac:dyDescent="0.3">
      <c r="A200" s="11">
        <v>191</v>
      </c>
      <c r="B200" s="12" t="s">
        <v>285</v>
      </c>
      <c r="C200" s="12" t="s">
        <v>24</v>
      </c>
      <c r="D200" s="12" t="s">
        <v>24</v>
      </c>
      <c r="E200" s="12" t="s">
        <v>25</v>
      </c>
      <c r="F200" s="13">
        <v>0</v>
      </c>
      <c r="G200" s="13" t="s">
        <v>94</v>
      </c>
      <c r="H200" s="13" t="s">
        <v>29</v>
      </c>
      <c r="I200" s="13" t="s">
        <v>27</v>
      </c>
      <c r="J200" s="13">
        <v>0</v>
      </c>
      <c r="K200" s="13" t="s">
        <v>151</v>
      </c>
      <c r="L200" s="13">
        <v>0</v>
      </c>
      <c r="M200" s="14">
        <v>46114</v>
      </c>
      <c r="N200" s="14">
        <v>46132</v>
      </c>
      <c r="O200" s="14">
        <v>46176</v>
      </c>
      <c r="P200" s="14">
        <v>46212</v>
      </c>
      <c r="Q200" s="15">
        <v>81</v>
      </c>
      <c r="R200" s="12" t="s">
        <v>86</v>
      </c>
    </row>
    <row r="201" spans="1:18" x14ac:dyDescent="0.3">
      <c r="A201" s="11">
        <v>192</v>
      </c>
      <c r="B201" s="12" t="s">
        <v>286</v>
      </c>
      <c r="C201" s="12" t="s">
        <v>24</v>
      </c>
      <c r="D201" s="12" t="s">
        <v>24</v>
      </c>
      <c r="E201" s="12" t="s">
        <v>25</v>
      </c>
      <c r="F201" s="13">
        <v>0</v>
      </c>
      <c r="G201" s="13" t="s">
        <v>89</v>
      </c>
      <c r="H201" s="13" t="s">
        <v>28</v>
      </c>
      <c r="I201" s="13" t="s">
        <v>30</v>
      </c>
      <c r="J201" s="13">
        <v>0</v>
      </c>
      <c r="K201" s="13" t="s">
        <v>137</v>
      </c>
      <c r="L201" s="13">
        <v>0</v>
      </c>
      <c r="M201" s="14">
        <v>46114</v>
      </c>
      <c r="N201" s="14">
        <v>46132</v>
      </c>
      <c r="O201" s="14">
        <v>46176</v>
      </c>
      <c r="P201" s="14">
        <v>46212</v>
      </c>
      <c r="Q201" s="15">
        <v>81</v>
      </c>
      <c r="R201" s="12" t="s">
        <v>86</v>
      </c>
    </row>
    <row r="202" spans="1:18" x14ac:dyDescent="0.3">
      <c r="A202" s="11">
        <v>193</v>
      </c>
      <c r="B202" s="12" t="s">
        <v>287</v>
      </c>
      <c r="C202" s="12" t="s">
        <v>24</v>
      </c>
      <c r="D202" s="12" t="s">
        <v>24</v>
      </c>
      <c r="E202" s="12" t="s">
        <v>25</v>
      </c>
      <c r="F202" s="13">
        <v>0</v>
      </c>
      <c r="G202" s="13" t="s">
        <v>94</v>
      </c>
      <c r="H202" s="13" t="s">
        <v>29</v>
      </c>
      <c r="I202" s="13" t="s">
        <v>27</v>
      </c>
      <c r="J202" s="13">
        <v>0</v>
      </c>
      <c r="K202" s="13" t="s">
        <v>258</v>
      </c>
      <c r="L202" s="13">
        <v>0</v>
      </c>
      <c r="M202" s="14">
        <v>46114</v>
      </c>
      <c r="N202" s="14">
        <v>46132</v>
      </c>
      <c r="O202" s="14">
        <v>46176</v>
      </c>
      <c r="P202" s="14">
        <v>46212</v>
      </c>
      <c r="Q202" s="15">
        <v>81</v>
      </c>
      <c r="R202" s="12" t="s">
        <v>86</v>
      </c>
    </row>
    <row r="203" spans="1:18" x14ac:dyDescent="0.3">
      <c r="A203" s="11">
        <v>194</v>
      </c>
      <c r="B203" s="12" t="s">
        <v>288</v>
      </c>
      <c r="C203" s="12" t="s">
        <v>24</v>
      </c>
      <c r="D203" s="12" t="s">
        <v>24</v>
      </c>
      <c r="E203" s="12" t="s">
        <v>25</v>
      </c>
      <c r="F203" s="13">
        <v>0</v>
      </c>
      <c r="G203" s="13" t="s">
        <v>94</v>
      </c>
      <c r="H203" s="13" t="s">
        <v>29</v>
      </c>
      <c r="I203" s="13" t="s">
        <v>27</v>
      </c>
      <c r="J203" s="13">
        <v>0</v>
      </c>
      <c r="K203" s="13" t="s">
        <v>151</v>
      </c>
      <c r="L203" s="13">
        <v>0</v>
      </c>
      <c r="M203" s="14">
        <v>46114</v>
      </c>
      <c r="N203" s="14">
        <v>46132</v>
      </c>
      <c r="O203" s="14">
        <v>46176</v>
      </c>
      <c r="P203" s="14">
        <v>46212</v>
      </c>
      <c r="Q203" s="15">
        <v>81</v>
      </c>
      <c r="R203" s="12" t="s">
        <v>86</v>
      </c>
    </row>
    <row r="204" spans="1:18" x14ac:dyDescent="0.3">
      <c r="A204" s="11">
        <v>195</v>
      </c>
      <c r="B204" s="12" t="s">
        <v>289</v>
      </c>
      <c r="C204" s="12" t="s">
        <v>24</v>
      </c>
      <c r="D204" s="12" t="s">
        <v>24</v>
      </c>
      <c r="E204" s="12" t="s">
        <v>25</v>
      </c>
      <c r="F204" s="13">
        <v>0</v>
      </c>
      <c r="G204" s="13" t="s">
        <v>111</v>
      </c>
      <c r="H204" s="13" t="s">
        <v>57</v>
      </c>
      <c r="I204" s="13" t="s">
        <v>58</v>
      </c>
      <c r="J204" s="13">
        <v>0</v>
      </c>
      <c r="K204" s="13" t="s">
        <v>140</v>
      </c>
      <c r="L204" s="13">
        <v>0</v>
      </c>
      <c r="M204" s="14">
        <v>46114</v>
      </c>
      <c r="N204" s="14">
        <v>46132</v>
      </c>
      <c r="O204" s="14">
        <v>46161</v>
      </c>
      <c r="P204" s="14">
        <v>46212</v>
      </c>
      <c r="Q204" s="15">
        <v>81</v>
      </c>
      <c r="R204" s="12" t="s">
        <v>86</v>
      </c>
    </row>
    <row r="205" spans="1:18" x14ac:dyDescent="0.3">
      <c r="A205" s="11">
        <v>196</v>
      </c>
      <c r="B205" s="12" t="s">
        <v>290</v>
      </c>
      <c r="C205" s="12" t="s">
        <v>24</v>
      </c>
      <c r="D205" s="12" t="s">
        <v>24</v>
      </c>
      <c r="E205" s="12" t="s">
        <v>25</v>
      </c>
      <c r="F205" s="13">
        <v>0</v>
      </c>
      <c r="G205" s="13" t="s">
        <v>94</v>
      </c>
      <c r="H205" s="13" t="s">
        <v>29</v>
      </c>
      <c r="I205" s="13" t="s">
        <v>27</v>
      </c>
      <c r="J205" s="13">
        <v>0</v>
      </c>
      <c r="K205" s="13" t="s">
        <v>107</v>
      </c>
      <c r="L205" s="13">
        <v>0</v>
      </c>
      <c r="M205" s="14">
        <v>46114</v>
      </c>
      <c r="N205" s="14">
        <v>46132</v>
      </c>
      <c r="O205" s="14">
        <v>46176</v>
      </c>
      <c r="P205" s="14">
        <v>46212</v>
      </c>
      <c r="Q205" s="15">
        <v>81</v>
      </c>
      <c r="R205" s="12" t="s">
        <v>86</v>
      </c>
    </row>
    <row r="206" spans="1:18" x14ac:dyDescent="0.3">
      <c r="A206" s="11">
        <v>197</v>
      </c>
      <c r="B206" s="12" t="s">
        <v>291</v>
      </c>
      <c r="C206" s="12" t="s">
        <v>24</v>
      </c>
      <c r="D206" s="12" t="s">
        <v>24</v>
      </c>
      <c r="E206" s="12" t="s">
        <v>25</v>
      </c>
      <c r="F206" s="13">
        <v>0</v>
      </c>
      <c r="G206" s="13" t="s">
        <v>94</v>
      </c>
      <c r="H206" s="13" t="s">
        <v>29</v>
      </c>
      <c r="I206" s="13" t="s">
        <v>27</v>
      </c>
      <c r="J206" s="13">
        <v>0</v>
      </c>
      <c r="K206" s="13" t="s">
        <v>135</v>
      </c>
      <c r="L206" s="13">
        <v>0</v>
      </c>
      <c r="M206" s="14">
        <v>46114</v>
      </c>
      <c r="N206" s="14">
        <v>46132</v>
      </c>
      <c r="O206" s="14">
        <v>46176</v>
      </c>
      <c r="P206" s="14">
        <v>46212</v>
      </c>
      <c r="Q206" s="15">
        <v>81</v>
      </c>
      <c r="R206" s="12" t="s">
        <v>86</v>
      </c>
    </row>
    <row r="207" spans="1:18" x14ac:dyDescent="0.3">
      <c r="A207" s="11">
        <v>198</v>
      </c>
      <c r="B207" s="12" t="s">
        <v>292</v>
      </c>
      <c r="C207" s="12" t="s">
        <v>24</v>
      </c>
      <c r="D207" s="12" t="s">
        <v>24</v>
      </c>
      <c r="E207" s="12" t="s">
        <v>25</v>
      </c>
      <c r="F207" s="13">
        <v>0</v>
      </c>
      <c r="G207" s="13" t="s">
        <v>94</v>
      </c>
      <c r="H207" s="13" t="s">
        <v>29</v>
      </c>
      <c r="I207" s="13" t="s">
        <v>27</v>
      </c>
      <c r="J207" s="13">
        <v>0</v>
      </c>
      <c r="K207" s="13" t="s">
        <v>135</v>
      </c>
      <c r="L207" s="13">
        <v>0</v>
      </c>
      <c r="M207" s="14">
        <v>46114</v>
      </c>
      <c r="N207" s="14">
        <v>46132</v>
      </c>
      <c r="O207" s="14">
        <v>46176</v>
      </c>
      <c r="P207" s="14">
        <v>46212</v>
      </c>
      <c r="Q207" s="15">
        <v>81</v>
      </c>
      <c r="R207" s="12" t="s">
        <v>86</v>
      </c>
    </row>
    <row r="208" spans="1:18" x14ac:dyDescent="0.3">
      <c r="A208" s="11">
        <v>199</v>
      </c>
      <c r="B208" s="12" t="s">
        <v>293</v>
      </c>
      <c r="C208" s="12" t="s">
        <v>24</v>
      </c>
      <c r="D208" s="12" t="s">
        <v>24</v>
      </c>
      <c r="E208" s="12" t="s">
        <v>25</v>
      </c>
      <c r="F208" s="13">
        <v>0</v>
      </c>
      <c r="G208" s="13" t="s">
        <v>111</v>
      </c>
      <c r="H208" s="13" t="s">
        <v>57</v>
      </c>
      <c r="I208" s="13" t="s">
        <v>58</v>
      </c>
      <c r="J208" s="13">
        <v>0</v>
      </c>
      <c r="K208" s="13" t="s">
        <v>140</v>
      </c>
      <c r="L208" s="13">
        <v>0</v>
      </c>
      <c r="M208" s="14">
        <v>46114</v>
      </c>
      <c r="N208" s="14">
        <v>46132</v>
      </c>
      <c r="O208" s="14">
        <v>46161</v>
      </c>
      <c r="P208" s="14">
        <v>46212</v>
      </c>
      <c r="Q208" s="15">
        <v>81</v>
      </c>
      <c r="R208" s="12" t="s">
        <v>86</v>
      </c>
    </row>
    <row r="209" spans="1:18" x14ac:dyDescent="0.3">
      <c r="A209" s="11">
        <v>200</v>
      </c>
      <c r="B209" s="12" t="s">
        <v>294</v>
      </c>
      <c r="C209" s="12" t="s">
        <v>24</v>
      </c>
      <c r="D209" s="12" t="s">
        <v>24</v>
      </c>
      <c r="E209" s="12" t="s">
        <v>25</v>
      </c>
      <c r="F209" s="13">
        <v>0</v>
      </c>
      <c r="G209" s="13" t="s">
        <v>94</v>
      </c>
      <c r="H209" s="13" t="s">
        <v>29</v>
      </c>
      <c r="I209" s="13" t="s">
        <v>27</v>
      </c>
      <c r="J209" s="13">
        <v>0</v>
      </c>
      <c r="K209" s="13" t="s">
        <v>133</v>
      </c>
      <c r="L209" s="13">
        <v>0</v>
      </c>
      <c r="M209" s="14">
        <v>46114</v>
      </c>
      <c r="N209" s="14">
        <v>46132</v>
      </c>
      <c r="O209" s="14">
        <v>46195</v>
      </c>
      <c r="P209" s="14">
        <v>46212</v>
      </c>
      <c r="Q209" s="15">
        <v>81</v>
      </c>
      <c r="R209" s="12" t="s">
        <v>86</v>
      </c>
    </row>
    <row r="210" spans="1:18" x14ac:dyDescent="0.3">
      <c r="A210" s="11">
        <v>201</v>
      </c>
      <c r="B210" s="12" t="s">
        <v>295</v>
      </c>
      <c r="C210" s="12" t="s">
        <v>24</v>
      </c>
      <c r="D210" s="12" t="s">
        <v>24</v>
      </c>
      <c r="E210" s="12" t="s">
        <v>25</v>
      </c>
      <c r="F210" s="13">
        <v>0</v>
      </c>
      <c r="G210" s="13" t="s">
        <v>111</v>
      </c>
      <c r="H210" s="13" t="s">
        <v>57</v>
      </c>
      <c r="I210" s="13" t="s">
        <v>58</v>
      </c>
      <c r="J210" s="13">
        <v>0</v>
      </c>
      <c r="K210" s="13" t="s">
        <v>140</v>
      </c>
      <c r="L210" s="13">
        <v>0</v>
      </c>
      <c r="M210" s="14">
        <v>46114</v>
      </c>
      <c r="N210" s="14">
        <v>46132</v>
      </c>
      <c r="O210" s="14">
        <v>46161</v>
      </c>
      <c r="P210" s="14">
        <v>46212</v>
      </c>
      <c r="Q210" s="15">
        <v>81</v>
      </c>
      <c r="R210" s="12" t="s">
        <v>86</v>
      </c>
    </row>
    <row r="211" spans="1:18" x14ac:dyDescent="0.3">
      <c r="A211" s="11">
        <v>202</v>
      </c>
      <c r="B211" s="12" t="s">
        <v>296</v>
      </c>
      <c r="C211" s="12" t="s">
        <v>24</v>
      </c>
      <c r="D211" s="12" t="s">
        <v>24</v>
      </c>
      <c r="E211" s="12" t="s">
        <v>25</v>
      </c>
      <c r="F211" s="13">
        <v>0</v>
      </c>
      <c r="G211" s="13" t="s">
        <v>94</v>
      </c>
      <c r="H211" s="13" t="s">
        <v>29</v>
      </c>
      <c r="I211" s="13" t="s">
        <v>27</v>
      </c>
      <c r="J211" s="13">
        <v>0</v>
      </c>
      <c r="K211" s="13" t="s">
        <v>107</v>
      </c>
      <c r="L211" s="13">
        <v>0</v>
      </c>
      <c r="M211" s="14">
        <v>46114</v>
      </c>
      <c r="N211" s="14">
        <v>46132</v>
      </c>
      <c r="O211" s="14">
        <v>46176</v>
      </c>
      <c r="P211" s="14">
        <v>46212</v>
      </c>
      <c r="Q211" s="15">
        <v>81</v>
      </c>
      <c r="R211" s="12" t="s">
        <v>86</v>
      </c>
    </row>
    <row r="212" spans="1:18" x14ac:dyDescent="0.3">
      <c r="A212" s="11">
        <v>203</v>
      </c>
      <c r="B212" s="12" t="s">
        <v>297</v>
      </c>
      <c r="C212" s="12" t="s">
        <v>24</v>
      </c>
      <c r="D212" s="12" t="s">
        <v>24</v>
      </c>
      <c r="E212" s="12" t="s">
        <v>25</v>
      </c>
      <c r="F212" s="13">
        <v>0</v>
      </c>
      <c r="G212" s="13" t="s">
        <v>111</v>
      </c>
      <c r="H212" s="13" t="s">
        <v>57</v>
      </c>
      <c r="I212" s="13" t="s">
        <v>58</v>
      </c>
      <c r="J212" s="13">
        <v>0</v>
      </c>
      <c r="K212" s="13" t="s">
        <v>140</v>
      </c>
      <c r="L212" s="13">
        <v>0</v>
      </c>
      <c r="M212" s="14">
        <v>46114</v>
      </c>
      <c r="N212" s="14">
        <v>46132</v>
      </c>
      <c r="O212" s="14">
        <v>46161</v>
      </c>
      <c r="P212" s="14">
        <v>46212</v>
      </c>
      <c r="Q212" s="15">
        <v>81</v>
      </c>
      <c r="R212" s="12" t="s">
        <v>86</v>
      </c>
    </row>
    <row r="213" spans="1:18" x14ac:dyDescent="0.3">
      <c r="A213" s="11">
        <v>204</v>
      </c>
      <c r="B213" s="12" t="s">
        <v>298</v>
      </c>
      <c r="C213" s="12" t="s">
        <v>24</v>
      </c>
      <c r="D213" s="12" t="s">
        <v>24</v>
      </c>
      <c r="E213" s="12" t="s">
        <v>25</v>
      </c>
      <c r="F213" s="13">
        <v>0</v>
      </c>
      <c r="G213" s="13" t="s">
        <v>94</v>
      </c>
      <c r="H213" s="13" t="s">
        <v>29</v>
      </c>
      <c r="I213" s="13" t="s">
        <v>27</v>
      </c>
      <c r="J213" s="13">
        <v>0</v>
      </c>
      <c r="K213" s="13" t="s">
        <v>151</v>
      </c>
      <c r="L213" s="13">
        <v>0</v>
      </c>
      <c r="M213" s="14">
        <v>46114</v>
      </c>
      <c r="N213" s="14">
        <v>46132</v>
      </c>
      <c r="O213" s="14">
        <v>46176</v>
      </c>
      <c r="P213" s="14">
        <v>46212</v>
      </c>
      <c r="Q213" s="15">
        <v>81</v>
      </c>
      <c r="R213" s="12" t="s">
        <v>86</v>
      </c>
    </row>
    <row r="214" spans="1:18" x14ac:dyDescent="0.3">
      <c r="A214" s="11">
        <v>205</v>
      </c>
      <c r="B214" s="12" t="s">
        <v>299</v>
      </c>
      <c r="C214" s="12" t="s">
        <v>24</v>
      </c>
      <c r="D214" s="12" t="s">
        <v>24</v>
      </c>
      <c r="E214" s="12" t="s">
        <v>25</v>
      </c>
      <c r="F214" s="13">
        <v>0</v>
      </c>
      <c r="G214" s="13" t="s">
        <v>94</v>
      </c>
      <c r="H214" s="13" t="s">
        <v>29</v>
      </c>
      <c r="I214" s="13" t="s">
        <v>27</v>
      </c>
      <c r="J214" s="13">
        <v>0</v>
      </c>
      <c r="K214" s="13" t="s">
        <v>133</v>
      </c>
      <c r="L214" s="13">
        <v>0</v>
      </c>
      <c r="M214" s="14">
        <v>46114</v>
      </c>
      <c r="N214" s="14">
        <v>46132</v>
      </c>
      <c r="O214" s="14">
        <v>46197</v>
      </c>
      <c r="P214" s="14">
        <v>46212</v>
      </c>
      <c r="Q214" s="15">
        <v>81</v>
      </c>
      <c r="R214" s="12" t="s">
        <v>86</v>
      </c>
    </row>
    <row r="215" spans="1:18" x14ac:dyDescent="0.3">
      <c r="A215" s="11">
        <v>206</v>
      </c>
      <c r="B215" s="12" t="s">
        <v>300</v>
      </c>
      <c r="C215" s="12" t="s">
        <v>24</v>
      </c>
      <c r="D215" s="12" t="s">
        <v>24</v>
      </c>
      <c r="E215" s="12" t="s">
        <v>25</v>
      </c>
      <c r="F215" s="13">
        <v>0</v>
      </c>
      <c r="G215" s="13" t="s">
        <v>94</v>
      </c>
      <c r="H215" s="13" t="s">
        <v>29</v>
      </c>
      <c r="I215" s="13" t="s">
        <v>27</v>
      </c>
      <c r="J215" s="13">
        <v>0</v>
      </c>
      <c r="K215" s="13" t="s">
        <v>133</v>
      </c>
      <c r="L215" s="13">
        <v>0</v>
      </c>
      <c r="M215" s="14">
        <v>46114</v>
      </c>
      <c r="N215" s="14">
        <v>46132</v>
      </c>
      <c r="O215" s="14">
        <v>46195</v>
      </c>
      <c r="P215" s="14">
        <v>46212</v>
      </c>
      <c r="Q215" s="15">
        <v>81</v>
      </c>
      <c r="R215" s="12" t="s">
        <v>86</v>
      </c>
    </row>
    <row r="216" spans="1:18" x14ac:dyDescent="0.3">
      <c r="A216" s="11">
        <v>207</v>
      </c>
      <c r="B216" s="12" t="s">
        <v>301</v>
      </c>
      <c r="C216" s="12" t="s">
        <v>24</v>
      </c>
      <c r="D216" s="12" t="s">
        <v>24</v>
      </c>
      <c r="E216" s="12" t="s">
        <v>25</v>
      </c>
      <c r="F216" s="13">
        <v>0</v>
      </c>
      <c r="G216" s="13" t="s">
        <v>89</v>
      </c>
      <c r="H216" s="13" t="s">
        <v>28</v>
      </c>
      <c r="I216" s="13" t="s">
        <v>30</v>
      </c>
      <c r="J216" s="13">
        <v>0</v>
      </c>
      <c r="K216" s="13" t="s">
        <v>137</v>
      </c>
      <c r="L216" s="13">
        <v>0</v>
      </c>
      <c r="M216" s="14">
        <v>46114</v>
      </c>
      <c r="N216" s="14">
        <v>46132</v>
      </c>
      <c r="O216" s="14">
        <v>46183</v>
      </c>
      <c r="P216" s="14">
        <v>46212</v>
      </c>
      <c r="Q216" s="15">
        <v>81</v>
      </c>
      <c r="R216" s="12" t="s">
        <v>86</v>
      </c>
    </row>
    <row r="217" spans="1:18" x14ac:dyDescent="0.3">
      <c r="A217" s="11">
        <v>208</v>
      </c>
      <c r="B217" s="12" t="s">
        <v>302</v>
      </c>
      <c r="C217" s="12" t="s">
        <v>24</v>
      </c>
      <c r="D217" s="12" t="s">
        <v>24</v>
      </c>
      <c r="E217" s="12" t="s">
        <v>25</v>
      </c>
      <c r="F217" s="13">
        <v>0</v>
      </c>
      <c r="G217" s="13" t="s">
        <v>94</v>
      </c>
      <c r="H217" s="13" t="s">
        <v>29</v>
      </c>
      <c r="I217" s="13" t="s">
        <v>27</v>
      </c>
      <c r="J217" s="13">
        <v>0</v>
      </c>
      <c r="K217" s="13" t="s">
        <v>133</v>
      </c>
      <c r="L217" s="13">
        <v>0</v>
      </c>
      <c r="M217" s="14">
        <v>46114</v>
      </c>
      <c r="N217" s="14">
        <v>46132</v>
      </c>
      <c r="O217" s="14">
        <v>46197</v>
      </c>
      <c r="P217" s="14">
        <v>46212</v>
      </c>
      <c r="Q217" s="15">
        <v>81</v>
      </c>
      <c r="R217" s="12" t="s">
        <v>86</v>
      </c>
    </row>
    <row r="218" spans="1:18" x14ac:dyDescent="0.3">
      <c r="A218" s="11">
        <v>209</v>
      </c>
      <c r="B218" s="12" t="s">
        <v>303</v>
      </c>
      <c r="C218" s="12" t="s">
        <v>24</v>
      </c>
      <c r="D218" s="12" t="s">
        <v>24</v>
      </c>
      <c r="E218" s="12" t="s">
        <v>25</v>
      </c>
      <c r="F218" s="13">
        <v>0</v>
      </c>
      <c r="G218" s="13" t="s">
        <v>111</v>
      </c>
      <c r="H218" s="13" t="s">
        <v>57</v>
      </c>
      <c r="I218" s="13" t="s">
        <v>58</v>
      </c>
      <c r="J218" s="13">
        <v>0</v>
      </c>
      <c r="K218" s="13" t="s">
        <v>140</v>
      </c>
      <c r="L218" s="13">
        <v>0</v>
      </c>
      <c r="M218" s="14">
        <v>46114</v>
      </c>
      <c r="N218" s="14">
        <v>46132</v>
      </c>
      <c r="O218" s="14">
        <v>46161</v>
      </c>
      <c r="P218" s="14">
        <v>46212</v>
      </c>
      <c r="Q218" s="15">
        <v>81</v>
      </c>
      <c r="R218" s="12" t="s">
        <v>86</v>
      </c>
    </row>
    <row r="219" spans="1:18" x14ac:dyDescent="0.3">
      <c r="A219" s="11">
        <v>210</v>
      </c>
      <c r="B219" s="12" t="s">
        <v>304</v>
      </c>
      <c r="C219" s="12" t="s">
        <v>24</v>
      </c>
      <c r="D219" s="12" t="s">
        <v>24</v>
      </c>
      <c r="E219" s="12" t="s">
        <v>25</v>
      </c>
      <c r="F219" s="13">
        <v>0</v>
      </c>
      <c r="G219" s="13" t="s">
        <v>94</v>
      </c>
      <c r="H219" s="13" t="s">
        <v>29</v>
      </c>
      <c r="I219" s="13" t="s">
        <v>27</v>
      </c>
      <c r="J219" s="13">
        <v>0</v>
      </c>
      <c r="K219" s="13" t="s">
        <v>151</v>
      </c>
      <c r="L219" s="13">
        <v>0</v>
      </c>
      <c r="M219" s="14">
        <v>46114</v>
      </c>
      <c r="N219" s="14">
        <v>46132</v>
      </c>
      <c r="O219" s="14">
        <v>46176</v>
      </c>
      <c r="P219" s="14">
        <v>46212</v>
      </c>
      <c r="Q219" s="15">
        <v>81</v>
      </c>
      <c r="R219" s="12" t="s">
        <v>86</v>
      </c>
    </row>
    <row r="220" spans="1:18" x14ac:dyDescent="0.3">
      <c r="A220" s="11">
        <v>211</v>
      </c>
      <c r="B220" s="12" t="s">
        <v>305</v>
      </c>
      <c r="C220" s="12" t="s">
        <v>24</v>
      </c>
      <c r="D220" s="12" t="s">
        <v>24</v>
      </c>
      <c r="E220" s="12" t="s">
        <v>25</v>
      </c>
      <c r="F220" s="13">
        <v>0</v>
      </c>
      <c r="G220" s="13" t="s">
        <v>94</v>
      </c>
      <c r="H220" s="13" t="s">
        <v>29</v>
      </c>
      <c r="I220" s="13" t="s">
        <v>27</v>
      </c>
      <c r="J220" s="13">
        <v>0</v>
      </c>
      <c r="K220" s="13" t="s">
        <v>258</v>
      </c>
      <c r="L220" s="13">
        <v>0</v>
      </c>
      <c r="M220" s="14">
        <v>46114</v>
      </c>
      <c r="N220" s="14">
        <v>46132</v>
      </c>
      <c r="O220" s="14">
        <v>46176</v>
      </c>
      <c r="P220" s="14">
        <v>46212</v>
      </c>
      <c r="Q220" s="15">
        <v>81</v>
      </c>
      <c r="R220" s="12" t="s">
        <v>86</v>
      </c>
    </row>
    <row r="221" spans="1:18" x14ac:dyDescent="0.3">
      <c r="A221" s="11">
        <v>212</v>
      </c>
      <c r="B221" s="12" t="s">
        <v>306</v>
      </c>
      <c r="C221" s="12" t="s">
        <v>24</v>
      </c>
      <c r="D221" s="12" t="s">
        <v>24</v>
      </c>
      <c r="E221" s="12" t="s">
        <v>25</v>
      </c>
      <c r="F221" s="13">
        <v>0</v>
      </c>
      <c r="G221" s="13" t="s">
        <v>94</v>
      </c>
      <c r="H221" s="13" t="s">
        <v>29</v>
      </c>
      <c r="I221" s="13" t="s">
        <v>27</v>
      </c>
      <c r="J221" s="13">
        <v>0</v>
      </c>
      <c r="K221" s="13" t="s">
        <v>151</v>
      </c>
      <c r="L221" s="13">
        <v>0</v>
      </c>
      <c r="M221" s="14">
        <v>46114</v>
      </c>
      <c r="N221" s="14">
        <v>46132</v>
      </c>
      <c r="O221" s="14">
        <v>46176</v>
      </c>
      <c r="P221" s="14">
        <v>46212</v>
      </c>
      <c r="Q221" s="15">
        <v>81</v>
      </c>
      <c r="R221" s="12" t="s">
        <v>86</v>
      </c>
    </row>
    <row r="222" spans="1:18" x14ac:dyDescent="0.3">
      <c r="A222" s="11">
        <v>213</v>
      </c>
      <c r="B222" s="12" t="s">
        <v>307</v>
      </c>
      <c r="C222" s="12" t="s">
        <v>24</v>
      </c>
      <c r="D222" s="12" t="s">
        <v>24</v>
      </c>
      <c r="E222" s="12" t="s">
        <v>25</v>
      </c>
      <c r="F222" s="13">
        <v>0</v>
      </c>
      <c r="G222" s="13" t="s">
        <v>111</v>
      </c>
      <c r="H222" s="13" t="s">
        <v>57</v>
      </c>
      <c r="I222" s="13" t="s">
        <v>58</v>
      </c>
      <c r="J222" s="13">
        <v>0</v>
      </c>
      <c r="K222" s="13" t="s">
        <v>85</v>
      </c>
      <c r="L222" s="13">
        <v>0</v>
      </c>
      <c r="M222" s="14">
        <v>46114</v>
      </c>
      <c r="N222" s="14">
        <v>46132</v>
      </c>
      <c r="O222" s="14">
        <v>46161</v>
      </c>
      <c r="P222" s="14">
        <v>46212</v>
      </c>
      <c r="Q222" s="15">
        <v>81</v>
      </c>
      <c r="R222" s="12" t="s">
        <v>86</v>
      </c>
    </row>
    <row r="223" spans="1:18" x14ac:dyDescent="0.3">
      <c r="A223" s="11">
        <v>214</v>
      </c>
      <c r="B223" s="12" t="s">
        <v>308</v>
      </c>
      <c r="C223" s="12" t="s">
        <v>24</v>
      </c>
      <c r="D223" s="12" t="s">
        <v>24</v>
      </c>
      <c r="E223" s="12" t="s">
        <v>25</v>
      </c>
      <c r="F223" s="13">
        <v>0</v>
      </c>
      <c r="G223" s="13" t="s">
        <v>94</v>
      </c>
      <c r="H223" s="13" t="s">
        <v>29</v>
      </c>
      <c r="I223" s="13" t="s">
        <v>27</v>
      </c>
      <c r="J223" s="13">
        <v>0</v>
      </c>
      <c r="K223" s="13" t="s">
        <v>133</v>
      </c>
      <c r="L223" s="13">
        <v>0</v>
      </c>
      <c r="M223" s="14">
        <v>46114</v>
      </c>
      <c r="N223" s="14">
        <v>46132</v>
      </c>
      <c r="O223" s="14">
        <v>46195</v>
      </c>
      <c r="P223" s="14">
        <v>46212</v>
      </c>
      <c r="Q223" s="15">
        <v>81</v>
      </c>
      <c r="R223" s="12" t="s">
        <v>86</v>
      </c>
    </row>
    <row r="224" spans="1:18" x14ac:dyDescent="0.3">
      <c r="A224" s="11">
        <v>215</v>
      </c>
      <c r="B224" s="12" t="s">
        <v>309</v>
      </c>
      <c r="C224" s="12" t="s">
        <v>24</v>
      </c>
      <c r="D224" s="12" t="s">
        <v>24</v>
      </c>
      <c r="E224" s="12" t="s">
        <v>25</v>
      </c>
      <c r="F224" s="13">
        <v>0</v>
      </c>
      <c r="G224" s="13" t="s">
        <v>94</v>
      </c>
      <c r="H224" s="13" t="s">
        <v>29</v>
      </c>
      <c r="I224" s="13" t="s">
        <v>27</v>
      </c>
      <c r="J224" s="13">
        <v>0</v>
      </c>
      <c r="K224" s="13" t="s">
        <v>151</v>
      </c>
      <c r="L224" s="13">
        <v>0</v>
      </c>
      <c r="M224" s="14">
        <v>46114</v>
      </c>
      <c r="N224" s="14">
        <v>46132</v>
      </c>
      <c r="O224" s="14">
        <v>46176</v>
      </c>
      <c r="P224" s="14">
        <v>46212</v>
      </c>
      <c r="Q224" s="15">
        <v>81</v>
      </c>
      <c r="R224" s="12" t="s">
        <v>86</v>
      </c>
    </row>
    <row r="225" spans="1:18" x14ac:dyDescent="0.3">
      <c r="A225" s="11">
        <v>216</v>
      </c>
      <c r="B225" s="12" t="s">
        <v>310</v>
      </c>
      <c r="C225" s="12" t="s">
        <v>24</v>
      </c>
      <c r="D225" s="12" t="s">
        <v>24</v>
      </c>
      <c r="E225" s="12" t="s">
        <v>25</v>
      </c>
      <c r="F225" s="13">
        <v>0</v>
      </c>
      <c r="G225" s="13" t="s">
        <v>94</v>
      </c>
      <c r="H225" s="13" t="s">
        <v>29</v>
      </c>
      <c r="I225" s="13" t="s">
        <v>27</v>
      </c>
      <c r="J225" s="13">
        <v>0</v>
      </c>
      <c r="K225" s="13" t="s">
        <v>126</v>
      </c>
      <c r="L225" s="13">
        <v>0</v>
      </c>
      <c r="M225" s="14">
        <v>46114</v>
      </c>
      <c r="N225" s="14">
        <v>46132</v>
      </c>
      <c r="O225" s="14">
        <v>46176</v>
      </c>
      <c r="P225" s="14">
        <v>46212</v>
      </c>
      <c r="Q225" s="15">
        <v>81</v>
      </c>
      <c r="R225" s="12" t="s">
        <v>86</v>
      </c>
    </row>
    <row r="226" spans="1:18" x14ac:dyDescent="0.3">
      <c r="A226" s="11">
        <v>217</v>
      </c>
      <c r="B226" s="12" t="s">
        <v>311</v>
      </c>
      <c r="C226" s="12" t="s">
        <v>24</v>
      </c>
      <c r="D226" s="12" t="s">
        <v>24</v>
      </c>
      <c r="E226" s="12" t="s">
        <v>25</v>
      </c>
      <c r="F226" s="13">
        <v>0</v>
      </c>
      <c r="G226" s="13" t="s">
        <v>94</v>
      </c>
      <c r="H226" s="13" t="s">
        <v>29</v>
      </c>
      <c r="I226" s="13" t="s">
        <v>27</v>
      </c>
      <c r="J226" s="13">
        <v>0</v>
      </c>
      <c r="K226" s="13" t="s">
        <v>151</v>
      </c>
      <c r="L226" s="13">
        <v>0</v>
      </c>
      <c r="M226" s="14">
        <v>46114</v>
      </c>
      <c r="N226" s="14">
        <v>46132</v>
      </c>
      <c r="O226" s="14">
        <v>46176</v>
      </c>
      <c r="P226" s="14">
        <v>46212</v>
      </c>
      <c r="Q226" s="15">
        <v>81</v>
      </c>
      <c r="R226" s="12" t="s">
        <v>86</v>
      </c>
    </row>
    <row r="227" spans="1:18" x14ac:dyDescent="0.3">
      <c r="A227" s="11">
        <v>218</v>
      </c>
      <c r="B227" s="12" t="s">
        <v>312</v>
      </c>
      <c r="C227" s="12" t="s">
        <v>24</v>
      </c>
      <c r="D227" s="12" t="s">
        <v>24</v>
      </c>
      <c r="E227" s="12" t="s">
        <v>25</v>
      </c>
      <c r="F227" s="13">
        <v>0</v>
      </c>
      <c r="G227" s="13" t="s">
        <v>94</v>
      </c>
      <c r="H227" s="13" t="s">
        <v>29</v>
      </c>
      <c r="I227" s="13" t="s">
        <v>27</v>
      </c>
      <c r="J227" s="13">
        <v>0</v>
      </c>
      <c r="K227" s="13" t="s">
        <v>151</v>
      </c>
      <c r="L227" s="13">
        <v>0</v>
      </c>
      <c r="M227" s="14">
        <v>46114</v>
      </c>
      <c r="N227" s="14">
        <v>46132</v>
      </c>
      <c r="O227" s="14">
        <v>46176</v>
      </c>
      <c r="P227" s="14">
        <v>46212</v>
      </c>
      <c r="Q227" s="15">
        <v>81</v>
      </c>
      <c r="R227" s="12" t="s">
        <v>86</v>
      </c>
    </row>
    <row r="228" spans="1:18" x14ac:dyDescent="0.3">
      <c r="A228" s="11">
        <v>219</v>
      </c>
      <c r="B228" s="12" t="s">
        <v>313</v>
      </c>
      <c r="C228" s="12" t="s">
        <v>24</v>
      </c>
      <c r="D228" s="12" t="s">
        <v>24</v>
      </c>
      <c r="E228" s="12" t="s">
        <v>25</v>
      </c>
      <c r="F228" s="13">
        <v>0</v>
      </c>
      <c r="G228" s="13" t="s">
        <v>111</v>
      </c>
      <c r="H228" s="13" t="s">
        <v>57</v>
      </c>
      <c r="I228" s="13" t="s">
        <v>58</v>
      </c>
      <c r="J228" s="13">
        <v>0</v>
      </c>
      <c r="K228" s="13" t="s">
        <v>85</v>
      </c>
      <c r="L228" s="13">
        <v>0</v>
      </c>
      <c r="M228" s="14">
        <v>46114</v>
      </c>
      <c r="N228" s="14">
        <v>46132</v>
      </c>
      <c r="O228" s="14">
        <v>46161</v>
      </c>
      <c r="P228" s="14">
        <v>46212</v>
      </c>
      <c r="Q228" s="15">
        <v>81</v>
      </c>
      <c r="R228" s="12" t="s">
        <v>86</v>
      </c>
    </row>
    <row r="229" spans="1:18" x14ac:dyDescent="0.3">
      <c r="A229" s="11">
        <v>220</v>
      </c>
      <c r="B229" s="12" t="s">
        <v>314</v>
      </c>
      <c r="C229" s="12" t="s">
        <v>24</v>
      </c>
      <c r="D229" s="12" t="s">
        <v>24</v>
      </c>
      <c r="E229" s="12" t="s">
        <v>25</v>
      </c>
      <c r="F229" s="13">
        <v>0</v>
      </c>
      <c r="G229" s="13" t="s">
        <v>94</v>
      </c>
      <c r="H229" s="13" t="s">
        <v>29</v>
      </c>
      <c r="I229" s="13" t="s">
        <v>27</v>
      </c>
      <c r="J229" s="13">
        <v>0</v>
      </c>
      <c r="K229" s="13" t="s">
        <v>135</v>
      </c>
      <c r="L229" s="13">
        <v>0</v>
      </c>
      <c r="M229" s="14">
        <v>46114</v>
      </c>
      <c r="N229" s="14">
        <v>46132</v>
      </c>
      <c r="O229" s="14">
        <v>46176</v>
      </c>
      <c r="P229" s="14">
        <v>46212</v>
      </c>
      <c r="Q229" s="15">
        <v>81</v>
      </c>
      <c r="R229" s="12" t="s">
        <v>86</v>
      </c>
    </row>
    <row r="230" spans="1:18" x14ac:dyDescent="0.3">
      <c r="A230" s="11">
        <v>221</v>
      </c>
      <c r="B230" s="12" t="s">
        <v>315</v>
      </c>
      <c r="C230" s="12" t="s">
        <v>24</v>
      </c>
      <c r="D230" s="12" t="s">
        <v>24</v>
      </c>
      <c r="E230" s="12" t="s">
        <v>25</v>
      </c>
      <c r="F230" s="13">
        <v>0</v>
      </c>
      <c r="G230" s="13" t="s">
        <v>94</v>
      </c>
      <c r="H230" s="13" t="s">
        <v>29</v>
      </c>
      <c r="I230" s="13" t="s">
        <v>27</v>
      </c>
      <c r="J230" s="13">
        <v>0</v>
      </c>
      <c r="K230" s="13" t="s">
        <v>135</v>
      </c>
      <c r="L230" s="13">
        <v>0</v>
      </c>
      <c r="M230" s="14">
        <v>46114</v>
      </c>
      <c r="N230" s="14">
        <v>46132</v>
      </c>
      <c r="O230" s="14">
        <v>46176</v>
      </c>
      <c r="P230" s="14">
        <v>46212</v>
      </c>
      <c r="Q230" s="15">
        <v>81</v>
      </c>
      <c r="R230" s="12" t="s">
        <v>86</v>
      </c>
    </row>
    <row r="231" spans="1:18" x14ac:dyDescent="0.3">
      <c r="A231" s="11">
        <v>222</v>
      </c>
      <c r="B231" s="12" t="s">
        <v>316</v>
      </c>
      <c r="C231" s="12" t="s">
        <v>24</v>
      </c>
      <c r="D231" s="12" t="s">
        <v>24</v>
      </c>
      <c r="E231" s="12" t="s">
        <v>25</v>
      </c>
      <c r="F231" s="13">
        <v>0</v>
      </c>
      <c r="G231" s="13" t="s">
        <v>94</v>
      </c>
      <c r="H231" s="13" t="s">
        <v>29</v>
      </c>
      <c r="I231" s="13" t="s">
        <v>27</v>
      </c>
      <c r="J231" s="13">
        <v>0</v>
      </c>
      <c r="K231" s="13" t="s">
        <v>107</v>
      </c>
      <c r="L231" s="13">
        <v>0</v>
      </c>
      <c r="M231" s="14">
        <v>46114</v>
      </c>
      <c r="N231" s="14">
        <v>46132</v>
      </c>
      <c r="O231" s="14">
        <v>46176</v>
      </c>
      <c r="P231" s="14">
        <v>46212</v>
      </c>
      <c r="Q231" s="15">
        <v>81</v>
      </c>
      <c r="R231" s="12" t="s">
        <v>86</v>
      </c>
    </row>
    <row r="232" spans="1:18" x14ac:dyDescent="0.3">
      <c r="A232" s="11">
        <v>223</v>
      </c>
      <c r="B232" s="12" t="s">
        <v>317</v>
      </c>
      <c r="C232" s="12" t="s">
        <v>24</v>
      </c>
      <c r="D232" s="12" t="s">
        <v>24</v>
      </c>
      <c r="E232" s="12" t="s">
        <v>25</v>
      </c>
      <c r="F232" s="13">
        <v>0</v>
      </c>
      <c r="G232" s="13" t="s">
        <v>111</v>
      </c>
      <c r="H232" s="13" t="s">
        <v>57</v>
      </c>
      <c r="I232" s="13" t="s">
        <v>58</v>
      </c>
      <c r="J232" s="13">
        <v>0</v>
      </c>
      <c r="K232" s="13" t="s">
        <v>140</v>
      </c>
      <c r="L232" s="13">
        <v>0</v>
      </c>
      <c r="M232" s="14">
        <v>46114</v>
      </c>
      <c r="N232" s="14">
        <v>46132</v>
      </c>
      <c r="O232" s="14">
        <v>46168</v>
      </c>
      <c r="P232" s="14">
        <v>46212</v>
      </c>
      <c r="Q232" s="15">
        <v>81</v>
      </c>
      <c r="R232" s="12" t="s">
        <v>86</v>
      </c>
    </row>
    <row r="233" spans="1:18" x14ac:dyDescent="0.3">
      <c r="A233" s="11">
        <v>224</v>
      </c>
      <c r="B233" s="12" t="s">
        <v>318</v>
      </c>
      <c r="C233" s="12" t="s">
        <v>24</v>
      </c>
      <c r="D233" s="12" t="s">
        <v>24</v>
      </c>
      <c r="E233" s="12" t="s">
        <v>25</v>
      </c>
      <c r="F233" s="13">
        <v>0</v>
      </c>
      <c r="G233" s="13" t="s">
        <v>89</v>
      </c>
      <c r="H233" s="13" t="s">
        <v>28</v>
      </c>
      <c r="I233" s="13" t="s">
        <v>30</v>
      </c>
      <c r="J233" s="13">
        <v>0</v>
      </c>
      <c r="K233" s="13" t="s">
        <v>271</v>
      </c>
      <c r="L233" s="13">
        <v>0</v>
      </c>
      <c r="M233" s="14">
        <v>46114</v>
      </c>
      <c r="N233" s="14">
        <v>46132</v>
      </c>
      <c r="O233" s="14">
        <v>46183</v>
      </c>
      <c r="P233" s="14">
        <v>46212</v>
      </c>
      <c r="Q233" s="15">
        <v>81</v>
      </c>
      <c r="R233" s="12" t="s">
        <v>86</v>
      </c>
    </row>
    <row r="234" spans="1:18" x14ac:dyDescent="0.3">
      <c r="A234" s="11">
        <v>225</v>
      </c>
      <c r="B234" s="12" t="s">
        <v>319</v>
      </c>
      <c r="C234" s="12" t="s">
        <v>24</v>
      </c>
      <c r="D234" s="12" t="s">
        <v>24</v>
      </c>
      <c r="E234" s="12" t="s">
        <v>25</v>
      </c>
      <c r="F234" s="13">
        <v>0</v>
      </c>
      <c r="G234" s="13" t="s">
        <v>111</v>
      </c>
      <c r="H234" s="13" t="s">
        <v>57</v>
      </c>
      <c r="I234" s="13" t="s">
        <v>58</v>
      </c>
      <c r="J234" s="13">
        <v>0</v>
      </c>
      <c r="K234" s="13" t="s">
        <v>31</v>
      </c>
      <c r="L234" s="13">
        <v>0</v>
      </c>
      <c r="M234" s="14">
        <v>46114</v>
      </c>
      <c r="N234" s="14">
        <v>46132</v>
      </c>
      <c r="O234" s="14">
        <v>46161</v>
      </c>
      <c r="P234" s="14">
        <v>46212</v>
      </c>
      <c r="Q234" s="15">
        <v>81</v>
      </c>
      <c r="R234" s="12" t="s">
        <v>86</v>
      </c>
    </row>
    <row r="235" spans="1:18" x14ac:dyDescent="0.3">
      <c r="A235" s="11">
        <v>226</v>
      </c>
      <c r="B235" s="12" t="s">
        <v>320</v>
      </c>
      <c r="C235" s="12" t="s">
        <v>24</v>
      </c>
      <c r="D235" s="12" t="s">
        <v>24</v>
      </c>
      <c r="E235" s="12" t="s">
        <v>25</v>
      </c>
      <c r="F235" s="13">
        <v>0</v>
      </c>
      <c r="G235" s="13" t="s">
        <v>89</v>
      </c>
      <c r="H235" s="13" t="s">
        <v>28</v>
      </c>
      <c r="I235" s="13" t="s">
        <v>30</v>
      </c>
      <c r="J235" s="13">
        <v>0</v>
      </c>
      <c r="K235" s="13" t="s">
        <v>119</v>
      </c>
      <c r="L235" s="13">
        <v>0</v>
      </c>
      <c r="M235" s="14">
        <v>46114</v>
      </c>
      <c r="N235" s="14">
        <v>46132</v>
      </c>
      <c r="O235" s="14">
        <v>46183</v>
      </c>
      <c r="P235" s="14">
        <v>46212</v>
      </c>
      <c r="Q235" s="15">
        <v>81</v>
      </c>
      <c r="R235" s="12" t="s">
        <v>86</v>
      </c>
    </row>
    <row r="236" spans="1:18" x14ac:dyDescent="0.3">
      <c r="A236" s="11">
        <v>227</v>
      </c>
      <c r="B236" s="12" t="s">
        <v>321</v>
      </c>
      <c r="C236" s="12" t="s">
        <v>24</v>
      </c>
      <c r="D236" s="12" t="s">
        <v>24</v>
      </c>
      <c r="E236" s="12" t="s">
        <v>25</v>
      </c>
      <c r="F236" s="13">
        <v>0</v>
      </c>
      <c r="G236" s="13" t="s">
        <v>89</v>
      </c>
      <c r="H236" s="13" t="s">
        <v>28</v>
      </c>
      <c r="I236" s="13" t="s">
        <v>30</v>
      </c>
      <c r="J236" s="13">
        <v>0</v>
      </c>
      <c r="K236" s="13" t="s">
        <v>119</v>
      </c>
      <c r="L236" s="13">
        <v>0</v>
      </c>
      <c r="M236" s="14">
        <v>46114</v>
      </c>
      <c r="N236" s="14">
        <v>46132</v>
      </c>
      <c r="O236" s="14">
        <v>46176</v>
      </c>
      <c r="P236" s="14">
        <v>46212</v>
      </c>
      <c r="Q236" s="15">
        <v>81</v>
      </c>
      <c r="R236" s="12" t="s">
        <v>86</v>
      </c>
    </row>
    <row r="237" spans="1:18" x14ac:dyDescent="0.3">
      <c r="A237" s="11">
        <v>228</v>
      </c>
      <c r="B237" s="12" t="s">
        <v>322</v>
      </c>
      <c r="C237" s="12" t="s">
        <v>24</v>
      </c>
      <c r="D237" s="12" t="s">
        <v>24</v>
      </c>
      <c r="E237" s="12" t="s">
        <v>25</v>
      </c>
      <c r="F237" s="13">
        <v>0</v>
      </c>
      <c r="G237" s="13" t="s">
        <v>94</v>
      </c>
      <c r="H237" s="13" t="s">
        <v>29</v>
      </c>
      <c r="I237" s="13" t="s">
        <v>27</v>
      </c>
      <c r="J237" s="13">
        <v>0</v>
      </c>
      <c r="K237" s="13" t="s">
        <v>95</v>
      </c>
      <c r="L237" s="13">
        <v>0</v>
      </c>
      <c r="M237" s="14">
        <v>46114</v>
      </c>
      <c r="N237" s="14">
        <v>46132</v>
      </c>
      <c r="O237" s="14">
        <v>46176</v>
      </c>
      <c r="P237" s="14">
        <v>46212</v>
      </c>
      <c r="Q237" s="15">
        <v>81</v>
      </c>
      <c r="R237" s="12" t="s">
        <v>86</v>
      </c>
    </row>
    <row r="238" spans="1:18" x14ac:dyDescent="0.3">
      <c r="A238" s="11">
        <v>229</v>
      </c>
      <c r="B238" s="12" t="s">
        <v>323</v>
      </c>
      <c r="C238" s="12" t="s">
        <v>24</v>
      </c>
      <c r="D238" s="12" t="s">
        <v>24</v>
      </c>
      <c r="E238" s="12" t="s">
        <v>25</v>
      </c>
      <c r="F238" s="13">
        <v>0</v>
      </c>
      <c r="G238" s="13" t="s">
        <v>89</v>
      </c>
      <c r="H238" s="13" t="s">
        <v>28</v>
      </c>
      <c r="I238" s="13" t="s">
        <v>30</v>
      </c>
      <c r="J238" s="13">
        <v>0</v>
      </c>
      <c r="K238" s="13" t="s">
        <v>119</v>
      </c>
      <c r="L238" s="13">
        <v>0</v>
      </c>
      <c r="M238" s="14">
        <v>46114</v>
      </c>
      <c r="N238" s="14">
        <v>46132</v>
      </c>
      <c r="O238" s="14">
        <v>46176</v>
      </c>
      <c r="P238" s="14">
        <v>46212</v>
      </c>
      <c r="Q238" s="15">
        <v>81</v>
      </c>
      <c r="R238" s="12" t="s">
        <v>86</v>
      </c>
    </row>
    <row r="239" spans="1:18" x14ac:dyDescent="0.3">
      <c r="A239" s="11">
        <v>230</v>
      </c>
      <c r="B239" s="12" t="s">
        <v>324</v>
      </c>
      <c r="C239" s="12" t="s">
        <v>24</v>
      </c>
      <c r="D239" s="12" t="s">
        <v>24</v>
      </c>
      <c r="E239" s="12" t="s">
        <v>25</v>
      </c>
      <c r="F239" s="13">
        <v>0</v>
      </c>
      <c r="G239" s="13" t="s">
        <v>89</v>
      </c>
      <c r="H239" s="13" t="s">
        <v>28</v>
      </c>
      <c r="I239" s="13" t="s">
        <v>30</v>
      </c>
      <c r="J239" s="13">
        <v>0</v>
      </c>
      <c r="K239" s="13" t="s">
        <v>151</v>
      </c>
      <c r="L239" s="13">
        <v>0</v>
      </c>
      <c r="M239" s="14">
        <v>46114</v>
      </c>
      <c r="N239" s="14">
        <v>46132</v>
      </c>
      <c r="O239" s="14">
        <v>46176</v>
      </c>
      <c r="P239" s="14">
        <v>46212</v>
      </c>
      <c r="Q239" s="15">
        <v>81</v>
      </c>
      <c r="R239" s="12" t="s">
        <v>86</v>
      </c>
    </row>
    <row r="240" spans="1:18" x14ac:dyDescent="0.3">
      <c r="A240" s="11">
        <v>231</v>
      </c>
      <c r="B240" s="12" t="s">
        <v>325</v>
      </c>
      <c r="C240" s="12" t="s">
        <v>24</v>
      </c>
      <c r="D240" s="12" t="s">
        <v>24</v>
      </c>
      <c r="E240" s="12" t="s">
        <v>25</v>
      </c>
      <c r="F240" s="13">
        <v>0</v>
      </c>
      <c r="G240" s="13" t="s">
        <v>89</v>
      </c>
      <c r="H240" s="13" t="s">
        <v>28</v>
      </c>
      <c r="I240" s="13" t="s">
        <v>30</v>
      </c>
      <c r="J240" s="13">
        <v>0</v>
      </c>
      <c r="K240" s="13" t="s">
        <v>119</v>
      </c>
      <c r="L240" s="13">
        <v>0</v>
      </c>
      <c r="M240" s="14">
        <v>46114</v>
      </c>
      <c r="N240" s="14">
        <v>46132</v>
      </c>
      <c r="O240" s="14">
        <v>46183</v>
      </c>
      <c r="P240" s="14">
        <v>46212</v>
      </c>
      <c r="Q240" s="15">
        <v>81</v>
      </c>
      <c r="R240" s="12" t="s">
        <v>86</v>
      </c>
    </row>
    <row r="241" spans="1:18" x14ac:dyDescent="0.3">
      <c r="A241" s="11">
        <v>232</v>
      </c>
      <c r="B241" s="12" t="s">
        <v>326</v>
      </c>
      <c r="C241" s="12" t="s">
        <v>24</v>
      </c>
      <c r="D241" s="12" t="s">
        <v>24</v>
      </c>
      <c r="E241" s="12" t="s">
        <v>25</v>
      </c>
      <c r="F241" s="13">
        <v>0</v>
      </c>
      <c r="G241" s="13" t="s">
        <v>94</v>
      </c>
      <c r="H241" s="13" t="s">
        <v>29</v>
      </c>
      <c r="I241" s="13" t="s">
        <v>27</v>
      </c>
      <c r="J241" s="13">
        <v>0</v>
      </c>
      <c r="K241" s="13" t="s">
        <v>133</v>
      </c>
      <c r="L241" s="13">
        <v>0</v>
      </c>
      <c r="M241" s="14">
        <v>46114</v>
      </c>
      <c r="N241" s="14">
        <v>46132</v>
      </c>
      <c r="O241" s="14">
        <v>46176</v>
      </c>
      <c r="P241" s="14">
        <v>46212</v>
      </c>
      <c r="Q241" s="15">
        <v>81</v>
      </c>
      <c r="R241" s="12" t="s">
        <v>86</v>
      </c>
    </row>
    <row r="242" spans="1:18" x14ac:dyDescent="0.3">
      <c r="A242" s="11">
        <v>233</v>
      </c>
      <c r="B242" s="12" t="s">
        <v>327</v>
      </c>
      <c r="C242" s="12" t="s">
        <v>24</v>
      </c>
      <c r="D242" s="12" t="s">
        <v>24</v>
      </c>
      <c r="E242" s="12" t="s">
        <v>25</v>
      </c>
      <c r="F242" s="13">
        <v>0</v>
      </c>
      <c r="G242" s="13" t="s">
        <v>89</v>
      </c>
      <c r="H242" s="13" t="s">
        <v>28</v>
      </c>
      <c r="I242" s="13" t="s">
        <v>30</v>
      </c>
      <c r="J242" s="13">
        <v>0</v>
      </c>
      <c r="K242" s="13" t="s">
        <v>119</v>
      </c>
      <c r="L242" s="13">
        <v>0</v>
      </c>
      <c r="M242" s="14">
        <v>46114</v>
      </c>
      <c r="N242" s="14">
        <v>46132</v>
      </c>
      <c r="O242" s="14">
        <v>46176</v>
      </c>
      <c r="P242" s="14">
        <v>46212</v>
      </c>
      <c r="Q242" s="15">
        <v>81</v>
      </c>
      <c r="R242" s="12" t="s">
        <v>86</v>
      </c>
    </row>
    <row r="243" spans="1:18" x14ac:dyDescent="0.3">
      <c r="A243" s="11">
        <v>234</v>
      </c>
      <c r="B243" s="12" t="s">
        <v>328</v>
      </c>
      <c r="C243" s="12" t="s">
        <v>24</v>
      </c>
      <c r="D243" s="12" t="s">
        <v>24</v>
      </c>
      <c r="E243" s="12" t="s">
        <v>25</v>
      </c>
      <c r="F243" s="13">
        <v>0</v>
      </c>
      <c r="G243" s="13" t="s">
        <v>89</v>
      </c>
      <c r="H243" s="13" t="s">
        <v>28</v>
      </c>
      <c r="I243" s="13" t="s">
        <v>30</v>
      </c>
      <c r="J243" s="13">
        <v>0</v>
      </c>
      <c r="K243" s="13" t="s">
        <v>119</v>
      </c>
      <c r="L243" s="13">
        <v>0</v>
      </c>
      <c r="M243" s="14">
        <v>46114</v>
      </c>
      <c r="N243" s="14">
        <v>46132</v>
      </c>
      <c r="O243" s="14">
        <v>46183</v>
      </c>
      <c r="P243" s="14">
        <v>46212</v>
      </c>
      <c r="Q243" s="15">
        <v>81</v>
      </c>
      <c r="R243" s="12" t="s">
        <v>86</v>
      </c>
    </row>
    <row r="244" spans="1:18" x14ac:dyDescent="0.3">
      <c r="A244" s="11">
        <v>235</v>
      </c>
      <c r="B244" s="12" t="s">
        <v>329</v>
      </c>
      <c r="C244" s="12" t="s">
        <v>24</v>
      </c>
      <c r="D244" s="12" t="s">
        <v>24</v>
      </c>
      <c r="E244" s="12" t="s">
        <v>25</v>
      </c>
      <c r="F244" s="13">
        <v>0</v>
      </c>
      <c r="G244" s="13" t="s">
        <v>94</v>
      </c>
      <c r="H244" s="13" t="s">
        <v>29</v>
      </c>
      <c r="I244" s="13" t="s">
        <v>27</v>
      </c>
      <c r="J244" s="13">
        <v>0</v>
      </c>
      <c r="K244" s="13" t="s">
        <v>90</v>
      </c>
      <c r="L244" s="13">
        <v>0</v>
      </c>
      <c r="M244" s="14">
        <v>46114</v>
      </c>
      <c r="N244" s="14">
        <v>46132</v>
      </c>
      <c r="O244" s="14">
        <v>46176</v>
      </c>
      <c r="P244" s="14">
        <v>46212</v>
      </c>
      <c r="Q244" s="15">
        <v>81</v>
      </c>
      <c r="R244" s="12" t="s">
        <v>86</v>
      </c>
    </row>
    <row r="245" spans="1:18" x14ac:dyDescent="0.3">
      <c r="A245" s="11">
        <v>236</v>
      </c>
      <c r="B245" s="12" t="s">
        <v>330</v>
      </c>
      <c r="C245" s="12" t="s">
        <v>24</v>
      </c>
      <c r="D245" s="12" t="s">
        <v>24</v>
      </c>
      <c r="E245" s="12" t="s">
        <v>25</v>
      </c>
      <c r="F245" s="13">
        <v>0</v>
      </c>
      <c r="G245" s="13" t="s">
        <v>111</v>
      </c>
      <c r="H245" s="13" t="s">
        <v>57</v>
      </c>
      <c r="I245" s="13" t="s">
        <v>58</v>
      </c>
      <c r="J245" s="13">
        <v>0</v>
      </c>
      <c r="K245" s="13" t="s">
        <v>112</v>
      </c>
      <c r="L245" s="13">
        <v>0</v>
      </c>
      <c r="M245" s="14">
        <v>46114</v>
      </c>
      <c r="N245" s="14">
        <v>46132</v>
      </c>
      <c r="O245" s="14">
        <v>46161</v>
      </c>
      <c r="P245" s="14">
        <v>46212</v>
      </c>
      <c r="Q245" s="15">
        <v>81</v>
      </c>
      <c r="R245" s="12" t="s">
        <v>86</v>
      </c>
    </row>
    <row r="246" spans="1:18" x14ac:dyDescent="0.3">
      <c r="A246" s="11">
        <v>237</v>
      </c>
      <c r="B246" s="12" t="s">
        <v>331</v>
      </c>
      <c r="C246" s="12" t="s">
        <v>24</v>
      </c>
      <c r="D246" s="12" t="s">
        <v>24</v>
      </c>
      <c r="E246" s="12" t="s">
        <v>25</v>
      </c>
      <c r="F246" s="13">
        <v>0</v>
      </c>
      <c r="G246" s="13" t="s">
        <v>111</v>
      </c>
      <c r="H246" s="13" t="s">
        <v>57</v>
      </c>
      <c r="I246" s="13" t="s">
        <v>58</v>
      </c>
      <c r="J246" s="13">
        <v>0</v>
      </c>
      <c r="K246" s="13" t="s">
        <v>140</v>
      </c>
      <c r="L246" s="13">
        <v>0</v>
      </c>
      <c r="M246" s="14">
        <v>46114</v>
      </c>
      <c r="N246" s="14">
        <v>46132</v>
      </c>
      <c r="O246" s="14">
        <v>46161</v>
      </c>
      <c r="P246" s="14">
        <v>46212</v>
      </c>
      <c r="Q246" s="15">
        <v>81</v>
      </c>
      <c r="R246" s="12" t="s">
        <v>86</v>
      </c>
    </row>
    <row r="247" spans="1:18" x14ac:dyDescent="0.3">
      <c r="A247" s="11">
        <v>238</v>
      </c>
      <c r="B247" s="12" t="s">
        <v>332</v>
      </c>
      <c r="C247" s="12" t="s">
        <v>24</v>
      </c>
      <c r="D247" s="12" t="s">
        <v>24</v>
      </c>
      <c r="E247" s="12" t="s">
        <v>25</v>
      </c>
      <c r="F247" s="13">
        <v>0</v>
      </c>
      <c r="G247" s="13" t="s">
        <v>111</v>
      </c>
      <c r="H247" s="13" t="s">
        <v>57</v>
      </c>
      <c r="I247" s="13" t="s">
        <v>58</v>
      </c>
      <c r="J247" s="13">
        <v>0</v>
      </c>
      <c r="K247" s="13" t="s">
        <v>112</v>
      </c>
      <c r="L247" s="13">
        <v>0</v>
      </c>
      <c r="M247" s="14">
        <v>46114</v>
      </c>
      <c r="N247" s="14">
        <v>46132</v>
      </c>
      <c r="O247" s="14">
        <v>46161</v>
      </c>
      <c r="P247" s="14">
        <v>46212</v>
      </c>
      <c r="Q247" s="15">
        <v>81</v>
      </c>
      <c r="R247" s="12" t="s">
        <v>86</v>
      </c>
    </row>
    <row r="248" spans="1:18" x14ac:dyDescent="0.3">
      <c r="A248" s="11">
        <v>239</v>
      </c>
      <c r="B248" s="12" t="s">
        <v>333</v>
      </c>
      <c r="C248" s="12" t="s">
        <v>24</v>
      </c>
      <c r="D248" s="12" t="s">
        <v>24</v>
      </c>
      <c r="E248" s="12" t="s">
        <v>25</v>
      </c>
      <c r="F248" s="13">
        <v>0</v>
      </c>
      <c r="G248" s="13" t="s">
        <v>89</v>
      </c>
      <c r="H248" s="13" t="s">
        <v>28</v>
      </c>
      <c r="I248" s="13" t="s">
        <v>30</v>
      </c>
      <c r="J248" s="13">
        <v>0</v>
      </c>
      <c r="K248" s="13" t="s">
        <v>133</v>
      </c>
      <c r="L248" s="13">
        <v>0</v>
      </c>
      <c r="M248" s="14">
        <v>46114</v>
      </c>
      <c r="N248" s="14">
        <v>46132</v>
      </c>
      <c r="O248" s="14">
        <v>46176</v>
      </c>
      <c r="P248" s="14">
        <v>46212</v>
      </c>
      <c r="Q248" s="15">
        <v>81</v>
      </c>
      <c r="R248" s="12" t="s">
        <v>86</v>
      </c>
    </row>
    <row r="249" spans="1:18" x14ac:dyDescent="0.3">
      <c r="A249" s="11">
        <v>240</v>
      </c>
      <c r="B249" s="12" t="s">
        <v>334</v>
      </c>
      <c r="C249" s="12" t="s">
        <v>24</v>
      </c>
      <c r="D249" s="12" t="s">
        <v>24</v>
      </c>
      <c r="E249" s="12" t="s">
        <v>25</v>
      </c>
      <c r="F249" s="13">
        <v>0</v>
      </c>
      <c r="G249" s="13" t="s">
        <v>94</v>
      </c>
      <c r="H249" s="13" t="s">
        <v>29</v>
      </c>
      <c r="I249" s="13" t="s">
        <v>27</v>
      </c>
      <c r="J249" s="13">
        <v>0</v>
      </c>
      <c r="K249" s="13" t="s">
        <v>107</v>
      </c>
      <c r="L249" s="13">
        <v>0</v>
      </c>
      <c r="M249" s="14">
        <v>46114</v>
      </c>
      <c r="N249" s="14">
        <v>46132</v>
      </c>
      <c r="O249" s="14">
        <v>46176</v>
      </c>
      <c r="P249" s="14">
        <v>46212</v>
      </c>
      <c r="Q249" s="15">
        <v>81</v>
      </c>
      <c r="R249" s="12" t="s">
        <v>86</v>
      </c>
    </row>
    <row r="250" spans="1:18" x14ac:dyDescent="0.3">
      <c r="A250" s="11">
        <v>241</v>
      </c>
      <c r="B250" s="12" t="s">
        <v>335</v>
      </c>
      <c r="C250" s="12" t="s">
        <v>24</v>
      </c>
      <c r="D250" s="12" t="s">
        <v>24</v>
      </c>
      <c r="E250" s="12" t="s">
        <v>25</v>
      </c>
      <c r="F250" s="13">
        <v>0</v>
      </c>
      <c r="G250" s="13" t="s">
        <v>89</v>
      </c>
      <c r="H250" s="13" t="s">
        <v>28</v>
      </c>
      <c r="I250" s="13" t="s">
        <v>30</v>
      </c>
      <c r="J250" s="13">
        <v>0</v>
      </c>
      <c r="K250" s="13" t="s">
        <v>119</v>
      </c>
      <c r="L250" s="13">
        <v>0</v>
      </c>
      <c r="M250" s="14">
        <v>46114</v>
      </c>
      <c r="N250" s="14">
        <v>46132</v>
      </c>
      <c r="O250" s="14">
        <v>46176</v>
      </c>
      <c r="P250" s="14">
        <v>46212</v>
      </c>
      <c r="Q250" s="15">
        <v>81</v>
      </c>
      <c r="R250" s="12" t="s">
        <v>86</v>
      </c>
    </row>
    <row r="251" spans="1:18" x14ac:dyDescent="0.3">
      <c r="A251" s="11">
        <v>242</v>
      </c>
      <c r="B251" s="12" t="s">
        <v>336</v>
      </c>
      <c r="C251" s="12" t="s">
        <v>24</v>
      </c>
      <c r="D251" s="12" t="s">
        <v>24</v>
      </c>
      <c r="E251" s="12" t="s">
        <v>25</v>
      </c>
      <c r="F251" s="13">
        <v>0</v>
      </c>
      <c r="G251" s="13" t="s">
        <v>111</v>
      </c>
      <c r="H251" s="13" t="s">
        <v>57</v>
      </c>
      <c r="I251" s="13" t="s">
        <v>58</v>
      </c>
      <c r="J251" s="13">
        <v>0</v>
      </c>
      <c r="K251" s="13" t="s">
        <v>31</v>
      </c>
      <c r="L251" s="13">
        <v>0</v>
      </c>
      <c r="M251" s="14">
        <v>46114</v>
      </c>
      <c r="N251" s="14">
        <v>46132</v>
      </c>
      <c r="O251" s="14">
        <v>46161</v>
      </c>
      <c r="P251" s="14">
        <v>46212</v>
      </c>
      <c r="Q251" s="15">
        <v>81</v>
      </c>
      <c r="R251" s="12" t="s">
        <v>86</v>
      </c>
    </row>
    <row r="252" spans="1:18" x14ac:dyDescent="0.3">
      <c r="A252" s="11">
        <v>243</v>
      </c>
      <c r="B252" s="12" t="s">
        <v>337</v>
      </c>
      <c r="C252" s="12" t="s">
        <v>24</v>
      </c>
      <c r="D252" s="12" t="s">
        <v>24</v>
      </c>
      <c r="E252" s="12" t="s">
        <v>25</v>
      </c>
      <c r="F252" s="13">
        <v>0</v>
      </c>
      <c r="G252" s="13" t="s">
        <v>111</v>
      </c>
      <c r="H252" s="13" t="s">
        <v>57</v>
      </c>
      <c r="I252" s="13" t="s">
        <v>58</v>
      </c>
      <c r="J252" s="13">
        <v>0</v>
      </c>
      <c r="K252" s="13" t="s">
        <v>140</v>
      </c>
      <c r="L252" s="13">
        <v>0</v>
      </c>
      <c r="M252" s="14">
        <v>46114</v>
      </c>
      <c r="N252" s="14">
        <v>46132</v>
      </c>
      <c r="O252" s="14">
        <v>46161</v>
      </c>
      <c r="P252" s="14">
        <v>46212</v>
      </c>
      <c r="Q252" s="15">
        <v>81</v>
      </c>
      <c r="R252" s="12" t="s">
        <v>86</v>
      </c>
    </row>
    <row r="253" spans="1:18" x14ac:dyDescent="0.3">
      <c r="A253" s="11">
        <v>244</v>
      </c>
      <c r="B253" s="12" t="s">
        <v>338</v>
      </c>
      <c r="C253" s="12" t="s">
        <v>24</v>
      </c>
      <c r="D253" s="12" t="s">
        <v>24</v>
      </c>
      <c r="E253" s="12" t="s">
        <v>25</v>
      </c>
      <c r="F253" s="13">
        <v>0</v>
      </c>
      <c r="G253" s="13" t="s">
        <v>94</v>
      </c>
      <c r="H253" s="13" t="s">
        <v>29</v>
      </c>
      <c r="I253" s="13" t="s">
        <v>27</v>
      </c>
      <c r="J253" s="13">
        <v>0</v>
      </c>
      <c r="K253" s="13" t="s">
        <v>151</v>
      </c>
      <c r="L253" s="13">
        <v>0</v>
      </c>
      <c r="M253" s="14">
        <v>46114</v>
      </c>
      <c r="N253" s="14">
        <v>46132</v>
      </c>
      <c r="O253" s="14">
        <v>46176</v>
      </c>
      <c r="P253" s="14">
        <v>46212</v>
      </c>
      <c r="Q253" s="15">
        <v>81</v>
      </c>
      <c r="R253" s="12" t="s">
        <v>86</v>
      </c>
    </row>
    <row r="254" spans="1:18" x14ac:dyDescent="0.3">
      <c r="A254" s="11">
        <v>245</v>
      </c>
      <c r="B254" s="12" t="s">
        <v>339</v>
      </c>
      <c r="C254" s="12" t="s">
        <v>24</v>
      </c>
      <c r="D254" s="12" t="s">
        <v>24</v>
      </c>
      <c r="E254" s="12" t="s">
        <v>25</v>
      </c>
      <c r="F254" s="13">
        <v>0</v>
      </c>
      <c r="G254" s="13" t="s">
        <v>89</v>
      </c>
      <c r="H254" s="13" t="s">
        <v>28</v>
      </c>
      <c r="I254" s="13" t="s">
        <v>30</v>
      </c>
      <c r="J254" s="13">
        <v>0</v>
      </c>
      <c r="K254" s="13" t="s">
        <v>137</v>
      </c>
      <c r="L254" s="13">
        <v>0</v>
      </c>
      <c r="M254" s="14">
        <v>46114</v>
      </c>
      <c r="N254" s="14">
        <v>46132</v>
      </c>
      <c r="O254" s="14">
        <v>46183</v>
      </c>
      <c r="P254" s="14">
        <v>46212</v>
      </c>
      <c r="Q254" s="15">
        <v>81</v>
      </c>
      <c r="R254" s="12" t="s">
        <v>86</v>
      </c>
    </row>
    <row r="255" spans="1:18" x14ac:dyDescent="0.3">
      <c r="A255" s="11">
        <v>246</v>
      </c>
      <c r="B255" s="12" t="s">
        <v>340</v>
      </c>
      <c r="C255" s="12" t="s">
        <v>24</v>
      </c>
      <c r="D255" s="12" t="s">
        <v>24</v>
      </c>
      <c r="E255" s="12" t="s">
        <v>25</v>
      </c>
      <c r="F255" s="13">
        <v>0</v>
      </c>
      <c r="G255" s="13" t="s">
        <v>89</v>
      </c>
      <c r="H255" s="13" t="s">
        <v>28</v>
      </c>
      <c r="I255" s="13" t="s">
        <v>30</v>
      </c>
      <c r="J255" s="13">
        <v>0</v>
      </c>
      <c r="K255" s="13" t="s">
        <v>137</v>
      </c>
      <c r="L255" s="13">
        <v>0</v>
      </c>
      <c r="M255" s="14">
        <v>46114</v>
      </c>
      <c r="N255" s="14">
        <v>46132</v>
      </c>
      <c r="O255" s="14">
        <v>46176</v>
      </c>
      <c r="P255" s="14">
        <v>46212</v>
      </c>
      <c r="Q255" s="15">
        <v>81</v>
      </c>
      <c r="R255" s="12" t="s">
        <v>86</v>
      </c>
    </row>
    <row r="256" spans="1:18" x14ac:dyDescent="0.3">
      <c r="A256" s="11">
        <v>247</v>
      </c>
      <c r="B256" s="12" t="s">
        <v>341</v>
      </c>
      <c r="C256" s="12" t="s">
        <v>24</v>
      </c>
      <c r="D256" s="12" t="s">
        <v>24</v>
      </c>
      <c r="E256" s="12" t="s">
        <v>25</v>
      </c>
      <c r="F256" s="13">
        <v>0</v>
      </c>
      <c r="G256" s="13" t="s">
        <v>89</v>
      </c>
      <c r="H256" s="13" t="s">
        <v>28</v>
      </c>
      <c r="I256" s="13" t="s">
        <v>30</v>
      </c>
      <c r="J256" s="13">
        <v>0</v>
      </c>
      <c r="K256" s="13" t="s">
        <v>151</v>
      </c>
      <c r="L256" s="13">
        <v>0</v>
      </c>
      <c r="M256" s="14">
        <v>46114</v>
      </c>
      <c r="N256" s="14">
        <v>46132</v>
      </c>
      <c r="O256" s="14">
        <v>46176</v>
      </c>
      <c r="P256" s="14">
        <v>46212</v>
      </c>
      <c r="Q256" s="15">
        <v>81</v>
      </c>
      <c r="R256" s="12" t="s">
        <v>86</v>
      </c>
    </row>
    <row r="257" spans="1:18" x14ac:dyDescent="0.3">
      <c r="A257" s="11">
        <v>248</v>
      </c>
      <c r="B257" s="12" t="s">
        <v>342</v>
      </c>
      <c r="C257" s="12" t="s">
        <v>24</v>
      </c>
      <c r="D257" s="12" t="s">
        <v>24</v>
      </c>
      <c r="E257" s="12" t="s">
        <v>25</v>
      </c>
      <c r="F257" s="13">
        <v>0</v>
      </c>
      <c r="G257" s="13" t="s">
        <v>94</v>
      </c>
      <c r="H257" s="13" t="s">
        <v>29</v>
      </c>
      <c r="I257" s="13" t="s">
        <v>27</v>
      </c>
      <c r="J257" s="13">
        <v>0</v>
      </c>
      <c r="K257" s="13" t="s">
        <v>90</v>
      </c>
      <c r="L257" s="13">
        <v>0</v>
      </c>
      <c r="M257" s="14">
        <v>46114</v>
      </c>
      <c r="N257" s="14">
        <v>46132</v>
      </c>
      <c r="O257" s="14">
        <v>46176</v>
      </c>
      <c r="P257" s="14">
        <v>46212</v>
      </c>
      <c r="Q257" s="15">
        <v>81</v>
      </c>
      <c r="R257" s="12" t="s">
        <v>86</v>
      </c>
    </row>
    <row r="258" spans="1:18" x14ac:dyDescent="0.3">
      <c r="A258" s="11">
        <v>249</v>
      </c>
      <c r="B258" s="12" t="s">
        <v>343</v>
      </c>
      <c r="C258" s="12" t="s">
        <v>24</v>
      </c>
      <c r="D258" s="12" t="s">
        <v>24</v>
      </c>
      <c r="E258" s="12" t="s">
        <v>25</v>
      </c>
      <c r="F258" s="13">
        <v>0</v>
      </c>
      <c r="G258" s="13" t="s">
        <v>94</v>
      </c>
      <c r="H258" s="13" t="s">
        <v>29</v>
      </c>
      <c r="I258" s="13" t="s">
        <v>27</v>
      </c>
      <c r="J258" s="13">
        <v>0</v>
      </c>
      <c r="K258" s="13" t="s">
        <v>151</v>
      </c>
      <c r="L258" s="13">
        <v>0</v>
      </c>
      <c r="M258" s="14">
        <v>46114</v>
      </c>
      <c r="N258" s="14">
        <v>46132</v>
      </c>
      <c r="O258" s="14">
        <v>46176</v>
      </c>
      <c r="P258" s="14">
        <v>46212</v>
      </c>
      <c r="Q258" s="15">
        <v>81</v>
      </c>
      <c r="R258" s="12" t="s">
        <v>86</v>
      </c>
    </row>
    <row r="259" spans="1:18" x14ac:dyDescent="0.3">
      <c r="A259" s="11">
        <v>250</v>
      </c>
      <c r="B259" s="12" t="s">
        <v>344</v>
      </c>
      <c r="C259" s="12" t="s">
        <v>24</v>
      </c>
      <c r="D259" s="12" t="s">
        <v>24</v>
      </c>
      <c r="E259" s="12" t="s">
        <v>25</v>
      </c>
      <c r="F259" s="13">
        <v>0</v>
      </c>
      <c r="G259" s="13" t="s">
        <v>89</v>
      </c>
      <c r="H259" s="13" t="s">
        <v>28</v>
      </c>
      <c r="I259" s="13" t="s">
        <v>30</v>
      </c>
      <c r="J259" s="13">
        <v>0</v>
      </c>
      <c r="K259" s="13" t="s">
        <v>137</v>
      </c>
      <c r="L259" s="13">
        <v>0</v>
      </c>
      <c r="M259" s="14">
        <v>46114</v>
      </c>
      <c r="N259" s="14">
        <v>46132</v>
      </c>
      <c r="O259" s="14">
        <v>46176</v>
      </c>
      <c r="P259" s="14">
        <v>46212</v>
      </c>
      <c r="Q259" s="15">
        <v>81</v>
      </c>
      <c r="R259" s="12" t="s">
        <v>86</v>
      </c>
    </row>
    <row r="260" spans="1:18" x14ac:dyDescent="0.3">
      <c r="A260" s="11">
        <v>251</v>
      </c>
      <c r="B260" s="12" t="s">
        <v>345</v>
      </c>
      <c r="C260" s="12" t="s">
        <v>24</v>
      </c>
      <c r="D260" s="12" t="s">
        <v>24</v>
      </c>
      <c r="E260" s="12" t="s">
        <v>25</v>
      </c>
      <c r="F260" s="13">
        <v>0</v>
      </c>
      <c r="G260" s="13" t="s">
        <v>94</v>
      </c>
      <c r="H260" s="13" t="s">
        <v>29</v>
      </c>
      <c r="I260" s="13" t="s">
        <v>27</v>
      </c>
      <c r="J260" s="13">
        <v>0</v>
      </c>
      <c r="K260" s="13" t="s">
        <v>95</v>
      </c>
      <c r="L260" s="13">
        <v>0</v>
      </c>
      <c r="M260" s="14">
        <v>46114</v>
      </c>
      <c r="N260" s="14">
        <v>46132</v>
      </c>
      <c r="O260" s="14">
        <v>46176</v>
      </c>
      <c r="P260" s="14">
        <v>46212</v>
      </c>
      <c r="Q260" s="15">
        <v>81</v>
      </c>
      <c r="R260" s="12" t="s">
        <v>86</v>
      </c>
    </row>
    <row r="261" spans="1:18" x14ac:dyDescent="0.3">
      <c r="A261" s="11">
        <v>252</v>
      </c>
      <c r="B261" s="12" t="s">
        <v>346</v>
      </c>
      <c r="C261" s="12" t="s">
        <v>24</v>
      </c>
      <c r="D261" s="12" t="s">
        <v>24</v>
      </c>
      <c r="E261" s="12" t="s">
        <v>25</v>
      </c>
      <c r="F261" s="13">
        <v>0</v>
      </c>
      <c r="G261" s="13" t="s">
        <v>94</v>
      </c>
      <c r="H261" s="13" t="s">
        <v>29</v>
      </c>
      <c r="I261" s="13" t="s">
        <v>27</v>
      </c>
      <c r="J261" s="13">
        <v>0</v>
      </c>
      <c r="K261" s="13" t="s">
        <v>107</v>
      </c>
      <c r="L261" s="13">
        <v>0</v>
      </c>
      <c r="M261" s="14">
        <v>46114</v>
      </c>
      <c r="N261" s="14">
        <v>46132</v>
      </c>
      <c r="O261" s="14">
        <v>46176</v>
      </c>
      <c r="P261" s="14">
        <v>46212</v>
      </c>
      <c r="Q261" s="15">
        <v>81</v>
      </c>
      <c r="R261" s="12" t="s">
        <v>86</v>
      </c>
    </row>
    <row r="262" spans="1:18" x14ac:dyDescent="0.3">
      <c r="A262" s="11">
        <v>253</v>
      </c>
      <c r="B262" s="12" t="s">
        <v>347</v>
      </c>
      <c r="C262" s="12" t="s">
        <v>24</v>
      </c>
      <c r="D262" s="12" t="s">
        <v>24</v>
      </c>
      <c r="E262" s="12" t="s">
        <v>25</v>
      </c>
      <c r="F262" s="13">
        <v>0</v>
      </c>
      <c r="G262" s="13" t="s">
        <v>89</v>
      </c>
      <c r="H262" s="13" t="s">
        <v>28</v>
      </c>
      <c r="I262" s="13" t="s">
        <v>30</v>
      </c>
      <c r="J262" s="13">
        <v>0</v>
      </c>
      <c r="K262" s="13" t="s">
        <v>151</v>
      </c>
      <c r="L262" s="13">
        <v>0</v>
      </c>
      <c r="M262" s="14">
        <v>46114</v>
      </c>
      <c r="N262" s="14">
        <v>46132</v>
      </c>
      <c r="O262" s="14">
        <v>46176</v>
      </c>
      <c r="P262" s="14">
        <v>46212</v>
      </c>
      <c r="Q262" s="15">
        <v>81</v>
      </c>
      <c r="R262" s="12" t="s">
        <v>86</v>
      </c>
    </row>
    <row r="263" spans="1:18" x14ac:dyDescent="0.3">
      <c r="A263" s="11">
        <v>254</v>
      </c>
      <c r="B263" s="12" t="s">
        <v>348</v>
      </c>
      <c r="C263" s="12" t="s">
        <v>24</v>
      </c>
      <c r="D263" s="12" t="s">
        <v>24</v>
      </c>
      <c r="E263" s="12" t="s">
        <v>25</v>
      </c>
      <c r="F263" s="13">
        <v>0</v>
      </c>
      <c r="G263" s="13" t="s">
        <v>94</v>
      </c>
      <c r="H263" s="13" t="s">
        <v>29</v>
      </c>
      <c r="I263" s="13" t="s">
        <v>27</v>
      </c>
      <c r="J263" s="13">
        <v>0</v>
      </c>
      <c r="K263" s="13" t="s">
        <v>258</v>
      </c>
      <c r="L263" s="13">
        <v>0</v>
      </c>
      <c r="M263" s="14">
        <v>46114</v>
      </c>
      <c r="N263" s="14">
        <v>46132</v>
      </c>
      <c r="O263" s="14">
        <v>46176</v>
      </c>
      <c r="P263" s="14">
        <v>46212</v>
      </c>
      <c r="Q263" s="15">
        <v>81</v>
      </c>
      <c r="R263" s="12" t="s">
        <v>86</v>
      </c>
    </row>
    <row r="264" spans="1:18" x14ac:dyDescent="0.3">
      <c r="A264" s="11">
        <v>255</v>
      </c>
      <c r="B264" s="12" t="s">
        <v>349</v>
      </c>
      <c r="C264" s="12" t="s">
        <v>24</v>
      </c>
      <c r="D264" s="12" t="s">
        <v>24</v>
      </c>
      <c r="E264" s="12" t="s">
        <v>25</v>
      </c>
      <c r="F264" s="13">
        <v>0</v>
      </c>
      <c r="G264" s="13" t="s">
        <v>111</v>
      </c>
      <c r="H264" s="13" t="s">
        <v>57</v>
      </c>
      <c r="I264" s="13" t="s">
        <v>58</v>
      </c>
      <c r="J264" s="13">
        <v>0</v>
      </c>
      <c r="K264" s="13" t="s">
        <v>133</v>
      </c>
      <c r="L264" s="13">
        <v>0</v>
      </c>
      <c r="M264" s="14">
        <v>46114</v>
      </c>
      <c r="N264" s="14">
        <v>46132</v>
      </c>
      <c r="O264" s="14">
        <v>46163</v>
      </c>
      <c r="P264" s="14">
        <v>46212</v>
      </c>
      <c r="Q264" s="15">
        <v>81</v>
      </c>
      <c r="R264" s="12" t="s">
        <v>86</v>
      </c>
    </row>
    <row r="265" spans="1:18" x14ac:dyDescent="0.3">
      <c r="A265" s="11">
        <v>256</v>
      </c>
      <c r="B265" s="12" t="s">
        <v>350</v>
      </c>
      <c r="C265" s="12" t="s">
        <v>24</v>
      </c>
      <c r="D265" s="12" t="s">
        <v>24</v>
      </c>
      <c r="E265" s="12" t="s">
        <v>25</v>
      </c>
      <c r="F265" s="13">
        <v>0</v>
      </c>
      <c r="G265" s="13" t="s">
        <v>89</v>
      </c>
      <c r="H265" s="13" t="s">
        <v>28</v>
      </c>
      <c r="I265" s="13" t="s">
        <v>30</v>
      </c>
      <c r="J265" s="13">
        <v>0</v>
      </c>
      <c r="K265" s="13" t="s">
        <v>119</v>
      </c>
      <c r="L265" s="13">
        <v>0</v>
      </c>
      <c r="M265" s="14">
        <v>46114</v>
      </c>
      <c r="N265" s="14">
        <v>46132</v>
      </c>
      <c r="O265" s="14">
        <v>46183</v>
      </c>
      <c r="P265" s="14">
        <v>46212</v>
      </c>
      <c r="Q265" s="15">
        <v>81</v>
      </c>
      <c r="R265" s="12" t="s">
        <v>86</v>
      </c>
    </row>
    <row r="266" spans="1:18" x14ac:dyDescent="0.3">
      <c r="A266" s="11">
        <v>257</v>
      </c>
      <c r="B266" s="12" t="s">
        <v>351</v>
      </c>
      <c r="C266" s="12" t="s">
        <v>24</v>
      </c>
      <c r="D266" s="12" t="s">
        <v>24</v>
      </c>
      <c r="E266" s="12" t="s">
        <v>25</v>
      </c>
      <c r="F266" s="13">
        <v>0</v>
      </c>
      <c r="G266" s="13" t="s">
        <v>94</v>
      </c>
      <c r="H266" s="13" t="s">
        <v>29</v>
      </c>
      <c r="I266" s="13" t="s">
        <v>27</v>
      </c>
      <c r="J266" s="13">
        <v>0</v>
      </c>
      <c r="K266" s="13" t="s">
        <v>90</v>
      </c>
      <c r="L266" s="13">
        <v>0</v>
      </c>
      <c r="M266" s="14">
        <v>46114</v>
      </c>
      <c r="N266" s="14">
        <v>46132</v>
      </c>
      <c r="O266" s="14">
        <v>46176</v>
      </c>
      <c r="P266" s="14">
        <v>46212</v>
      </c>
      <c r="Q266" s="15">
        <v>81</v>
      </c>
      <c r="R266" s="12" t="s">
        <v>86</v>
      </c>
    </row>
    <row r="267" spans="1:18" x14ac:dyDescent="0.3">
      <c r="A267" s="11">
        <v>258</v>
      </c>
      <c r="B267" s="12" t="s">
        <v>352</v>
      </c>
      <c r="C267" s="12" t="s">
        <v>24</v>
      </c>
      <c r="D267" s="12" t="s">
        <v>24</v>
      </c>
      <c r="E267" s="12" t="s">
        <v>25</v>
      </c>
      <c r="F267" s="13">
        <v>0</v>
      </c>
      <c r="G267" s="13" t="s">
        <v>111</v>
      </c>
      <c r="H267" s="13" t="s">
        <v>57</v>
      </c>
      <c r="I267" s="13" t="s">
        <v>58</v>
      </c>
      <c r="J267" s="13">
        <v>0</v>
      </c>
      <c r="K267" s="13" t="s">
        <v>85</v>
      </c>
      <c r="L267" s="13">
        <v>0</v>
      </c>
      <c r="M267" s="14">
        <v>46114</v>
      </c>
      <c r="N267" s="14">
        <v>46132</v>
      </c>
      <c r="O267" s="14">
        <v>46161</v>
      </c>
      <c r="P267" s="14">
        <v>46212</v>
      </c>
      <c r="Q267" s="15">
        <v>81</v>
      </c>
      <c r="R267" s="12" t="s">
        <v>86</v>
      </c>
    </row>
    <row r="268" spans="1:18" x14ac:dyDescent="0.3">
      <c r="A268" s="11">
        <v>259</v>
      </c>
      <c r="B268" s="12" t="s">
        <v>353</v>
      </c>
      <c r="C268" s="12" t="s">
        <v>24</v>
      </c>
      <c r="D268" s="12" t="s">
        <v>24</v>
      </c>
      <c r="E268" s="12" t="s">
        <v>25</v>
      </c>
      <c r="F268" s="13">
        <v>0</v>
      </c>
      <c r="G268" s="13" t="s">
        <v>111</v>
      </c>
      <c r="H268" s="13" t="s">
        <v>57</v>
      </c>
      <c r="I268" s="13" t="s">
        <v>58</v>
      </c>
      <c r="J268" s="13">
        <v>0</v>
      </c>
      <c r="K268" s="13" t="s">
        <v>85</v>
      </c>
      <c r="L268" s="13">
        <v>0</v>
      </c>
      <c r="M268" s="14">
        <v>46114</v>
      </c>
      <c r="N268" s="14">
        <v>46132</v>
      </c>
      <c r="O268" s="14">
        <v>46161</v>
      </c>
      <c r="P268" s="14">
        <v>46212</v>
      </c>
      <c r="Q268" s="15">
        <v>81</v>
      </c>
      <c r="R268" s="12" t="s">
        <v>86</v>
      </c>
    </row>
    <row r="269" spans="1:18" x14ac:dyDescent="0.3">
      <c r="A269" s="11">
        <v>260</v>
      </c>
      <c r="B269" s="12" t="s">
        <v>354</v>
      </c>
      <c r="C269" s="12" t="s">
        <v>24</v>
      </c>
      <c r="D269" s="12" t="s">
        <v>24</v>
      </c>
      <c r="E269" s="12" t="s">
        <v>25</v>
      </c>
      <c r="F269" s="13">
        <v>0</v>
      </c>
      <c r="G269" s="13" t="s">
        <v>111</v>
      </c>
      <c r="H269" s="13" t="s">
        <v>57</v>
      </c>
      <c r="I269" s="13" t="s">
        <v>58</v>
      </c>
      <c r="J269" s="13">
        <v>0</v>
      </c>
      <c r="K269" s="13" t="s">
        <v>112</v>
      </c>
      <c r="L269" s="13">
        <v>0</v>
      </c>
      <c r="M269" s="14">
        <v>46114</v>
      </c>
      <c r="N269" s="14">
        <v>46132</v>
      </c>
      <c r="O269" s="14">
        <v>46181</v>
      </c>
      <c r="P269" s="14">
        <v>46212</v>
      </c>
      <c r="Q269" s="15">
        <v>81</v>
      </c>
      <c r="R269" s="12" t="s">
        <v>86</v>
      </c>
    </row>
    <row r="270" spans="1:18" x14ac:dyDescent="0.3">
      <c r="A270" s="11">
        <v>261</v>
      </c>
      <c r="B270" s="12" t="s">
        <v>355</v>
      </c>
      <c r="C270" s="12" t="s">
        <v>24</v>
      </c>
      <c r="D270" s="12" t="s">
        <v>24</v>
      </c>
      <c r="E270" s="12" t="s">
        <v>25</v>
      </c>
      <c r="F270" s="13">
        <v>0</v>
      </c>
      <c r="G270" s="13" t="s">
        <v>111</v>
      </c>
      <c r="H270" s="13" t="s">
        <v>57</v>
      </c>
      <c r="I270" s="13" t="s">
        <v>58</v>
      </c>
      <c r="J270" s="13">
        <v>0</v>
      </c>
      <c r="K270" s="13" t="s">
        <v>31</v>
      </c>
      <c r="L270" s="13">
        <v>0</v>
      </c>
      <c r="M270" s="14">
        <v>46114</v>
      </c>
      <c r="N270" s="14">
        <v>46132</v>
      </c>
      <c r="O270" s="14">
        <v>46161</v>
      </c>
      <c r="P270" s="14">
        <v>46212</v>
      </c>
      <c r="Q270" s="15">
        <v>81</v>
      </c>
      <c r="R270" s="12" t="s">
        <v>86</v>
      </c>
    </row>
    <row r="271" spans="1:18" x14ac:dyDescent="0.3">
      <c r="A271" s="11">
        <v>262</v>
      </c>
      <c r="B271" s="12" t="s">
        <v>356</v>
      </c>
      <c r="C271" s="12" t="s">
        <v>24</v>
      </c>
      <c r="D271" s="12" t="s">
        <v>24</v>
      </c>
      <c r="E271" s="12" t="s">
        <v>25</v>
      </c>
      <c r="F271" s="13">
        <v>0</v>
      </c>
      <c r="G271" s="13" t="s">
        <v>111</v>
      </c>
      <c r="H271" s="13" t="s">
        <v>57</v>
      </c>
      <c r="I271" s="13" t="s">
        <v>58</v>
      </c>
      <c r="J271" s="13">
        <v>0</v>
      </c>
      <c r="K271" s="13" t="s">
        <v>85</v>
      </c>
      <c r="L271" s="13">
        <v>0</v>
      </c>
      <c r="M271" s="14">
        <v>46114</v>
      </c>
      <c r="N271" s="14">
        <v>46132</v>
      </c>
      <c r="O271" s="14">
        <v>46161</v>
      </c>
      <c r="P271" s="14">
        <v>46212</v>
      </c>
      <c r="Q271" s="15">
        <v>81</v>
      </c>
      <c r="R271" s="12" t="s">
        <v>86</v>
      </c>
    </row>
    <row r="272" spans="1:18" x14ac:dyDescent="0.3">
      <c r="A272" s="11">
        <v>263</v>
      </c>
      <c r="B272" s="12" t="s">
        <v>357</v>
      </c>
      <c r="C272" s="12" t="s">
        <v>24</v>
      </c>
      <c r="D272" s="12" t="s">
        <v>24</v>
      </c>
      <c r="E272" s="12" t="s">
        <v>25</v>
      </c>
      <c r="F272" s="13">
        <v>0</v>
      </c>
      <c r="G272" s="13" t="s">
        <v>94</v>
      </c>
      <c r="H272" s="13" t="s">
        <v>29</v>
      </c>
      <c r="I272" s="13" t="s">
        <v>27</v>
      </c>
      <c r="J272" s="13">
        <v>0</v>
      </c>
      <c r="K272" s="13" t="s">
        <v>133</v>
      </c>
      <c r="L272" s="13">
        <v>0</v>
      </c>
      <c r="M272" s="14">
        <v>46114</v>
      </c>
      <c r="N272" s="14">
        <v>46132</v>
      </c>
      <c r="O272" s="14">
        <v>46176</v>
      </c>
      <c r="P272" s="14">
        <v>46212</v>
      </c>
      <c r="Q272" s="15">
        <v>81</v>
      </c>
      <c r="R272" s="12" t="s">
        <v>86</v>
      </c>
    </row>
    <row r="273" spans="1:18" x14ac:dyDescent="0.3">
      <c r="A273" s="11">
        <v>264</v>
      </c>
      <c r="B273" s="12" t="s">
        <v>358</v>
      </c>
      <c r="C273" s="12" t="s">
        <v>24</v>
      </c>
      <c r="D273" s="12" t="s">
        <v>24</v>
      </c>
      <c r="E273" s="12" t="s">
        <v>25</v>
      </c>
      <c r="F273" s="13">
        <v>0</v>
      </c>
      <c r="G273" s="13" t="s">
        <v>94</v>
      </c>
      <c r="H273" s="13" t="s">
        <v>29</v>
      </c>
      <c r="I273" s="13" t="s">
        <v>27</v>
      </c>
      <c r="J273" s="13">
        <v>0</v>
      </c>
      <c r="K273" s="13" t="s">
        <v>258</v>
      </c>
      <c r="L273" s="13">
        <v>0</v>
      </c>
      <c r="M273" s="14">
        <v>46114</v>
      </c>
      <c r="N273" s="14">
        <v>46132</v>
      </c>
      <c r="O273" s="14">
        <v>46176</v>
      </c>
      <c r="P273" s="14">
        <v>46212</v>
      </c>
      <c r="Q273" s="15">
        <v>81</v>
      </c>
      <c r="R273" s="12" t="s">
        <v>86</v>
      </c>
    </row>
    <row r="274" spans="1:18" x14ac:dyDescent="0.3">
      <c r="A274" s="11">
        <v>265</v>
      </c>
      <c r="B274" s="12" t="s">
        <v>359</v>
      </c>
      <c r="C274" s="12" t="s">
        <v>24</v>
      </c>
      <c r="D274" s="12" t="s">
        <v>24</v>
      </c>
      <c r="E274" s="12" t="s">
        <v>25</v>
      </c>
      <c r="F274" s="13">
        <v>0</v>
      </c>
      <c r="G274" s="13" t="s">
        <v>111</v>
      </c>
      <c r="H274" s="13" t="s">
        <v>57</v>
      </c>
      <c r="I274" s="13" t="s">
        <v>58</v>
      </c>
      <c r="J274" s="13">
        <v>0</v>
      </c>
      <c r="K274" s="13" t="s">
        <v>85</v>
      </c>
      <c r="L274" s="13">
        <v>0</v>
      </c>
      <c r="M274" s="14">
        <v>46114</v>
      </c>
      <c r="N274" s="14">
        <v>46132</v>
      </c>
      <c r="O274" s="14">
        <v>46161</v>
      </c>
      <c r="P274" s="14">
        <v>46212</v>
      </c>
      <c r="Q274" s="15">
        <v>81</v>
      </c>
      <c r="R274" s="12" t="s">
        <v>86</v>
      </c>
    </row>
    <row r="275" spans="1:18" x14ac:dyDescent="0.3">
      <c r="A275" s="11">
        <v>266</v>
      </c>
      <c r="B275" s="12" t="s">
        <v>360</v>
      </c>
      <c r="C275" s="12" t="s">
        <v>24</v>
      </c>
      <c r="D275" s="12" t="s">
        <v>24</v>
      </c>
      <c r="E275" s="12" t="s">
        <v>25</v>
      </c>
      <c r="F275" s="13">
        <v>0</v>
      </c>
      <c r="G275" s="13" t="s">
        <v>89</v>
      </c>
      <c r="H275" s="13" t="s">
        <v>28</v>
      </c>
      <c r="I275" s="13" t="s">
        <v>30</v>
      </c>
      <c r="J275" s="13">
        <v>0</v>
      </c>
      <c r="K275" s="13" t="s">
        <v>137</v>
      </c>
      <c r="L275" s="13">
        <v>0</v>
      </c>
      <c r="M275" s="14">
        <v>46114</v>
      </c>
      <c r="N275" s="14">
        <v>46132</v>
      </c>
      <c r="O275" s="14">
        <v>46176</v>
      </c>
      <c r="P275" s="14">
        <v>46212</v>
      </c>
      <c r="Q275" s="15">
        <v>81</v>
      </c>
      <c r="R275" s="12" t="s">
        <v>86</v>
      </c>
    </row>
    <row r="276" spans="1:18" x14ac:dyDescent="0.3">
      <c r="A276" s="11">
        <v>267</v>
      </c>
      <c r="B276" s="12" t="s">
        <v>361</v>
      </c>
      <c r="C276" s="12" t="s">
        <v>24</v>
      </c>
      <c r="D276" s="12" t="s">
        <v>24</v>
      </c>
      <c r="E276" s="12" t="s">
        <v>25</v>
      </c>
      <c r="F276" s="13">
        <v>0</v>
      </c>
      <c r="G276" s="13" t="s">
        <v>94</v>
      </c>
      <c r="H276" s="13" t="s">
        <v>29</v>
      </c>
      <c r="I276" s="13" t="s">
        <v>27</v>
      </c>
      <c r="J276" s="13">
        <v>0</v>
      </c>
      <c r="K276" s="13" t="s">
        <v>133</v>
      </c>
      <c r="L276" s="13">
        <v>0</v>
      </c>
      <c r="M276" s="14">
        <v>46114</v>
      </c>
      <c r="N276" s="14">
        <v>46132</v>
      </c>
      <c r="O276" s="14">
        <v>46176</v>
      </c>
      <c r="P276" s="14">
        <v>46212</v>
      </c>
      <c r="Q276" s="15">
        <v>81</v>
      </c>
      <c r="R276" s="12" t="s">
        <v>86</v>
      </c>
    </row>
    <row r="277" spans="1:18" x14ac:dyDescent="0.3">
      <c r="A277" s="11">
        <v>268</v>
      </c>
      <c r="B277" s="12" t="s">
        <v>362</v>
      </c>
      <c r="C277" s="12" t="s">
        <v>24</v>
      </c>
      <c r="D277" s="12" t="s">
        <v>24</v>
      </c>
      <c r="E277" s="12" t="s">
        <v>25</v>
      </c>
      <c r="F277" s="13">
        <v>0</v>
      </c>
      <c r="G277" s="13" t="s">
        <v>111</v>
      </c>
      <c r="H277" s="13" t="s">
        <v>57</v>
      </c>
      <c r="I277" s="13" t="s">
        <v>58</v>
      </c>
      <c r="J277" s="13">
        <v>0</v>
      </c>
      <c r="K277" s="13" t="s">
        <v>85</v>
      </c>
      <c r="L277" s="13">
        <v>0</v>
      </c>
      <c r="M277" s="14">
        <v>46114</v>
      </c>
      <c r="N277" s="14">
        <v>46132</v>
      </c>
      <c r="O277" s="14">
        <v>46161</v>
      </c>
      <c r="P277" s="14">
        <v>46212</v>
      </c>
      <c r="Q277" s="15">
        <v>81</v>
      </c>
      <c r="R277" s="12" t="s">
        <v>86</v>
      </c>
    </row>
    <row r="278" spans="1:18" x14ac:dyDescent="0.3">
      <c r="A278" s="11">
        <v>269</v>
      </c>
      <c r="B278" s="12" t="s">
        <v>363</v>
      </c>
      <c r="C278" s="12" t="s">
        <v>24</v>
      </c>
      <c r="D278" s="12" t="s">
        <v>24</v>
      </c>
      <c r="E278" s="12" t="s">
        <v>25</v>
      </c>
      <c r="F278" s="13">
        <v>0</v>
      </c>
      <c r="G278" s="13" t="s">
        <v>111</v>
      </c>
      <c r="H278" s="13" t="s">
        <v>57</v>
      </c>
      <c r="I278" s="13" t="s">
        <v>58</v>
      </c>
      <c r="J278" s="13">
        <v>0</v>
      </c>
      <c r="K278" s="13" t="s">
        <v>85</v>
      </c>
      <c r="L278" s="13">
        <v>0</v>
      </c>
      <c r="M278" s="14">
        <v>46114</v>
      </c>
      <c r="N278" s="14">
        <v>46132</v>
      </c>
      <c r="O278" s="14">
        <v>46161</v>
      </c>
      <c r="P278" s="14">
        <v>46212</v>
      </c>
      <c r="Q278" s="15">
        <v>81</v>
      </c>
      <c r="R278" s="12" t="s">
        <v>86</v>
      </c>
    </row>
    <row r="279" spans="1:18" x14ac:dyDescent="0.3">
      <c r="A279" s="11">
        <v>270</v>
      </c>
      <c r="B279" s="12" t="s">
        <v>364</v>
      </c>
      <c r="C279" s="12" t="s">
        <v>24</v>
      </c>
      <c r="D279" s="12" t="s">
        <v>24</v>
      </c>
      <c r="E279" s="12" t="s">
        <v>25</v>
      </c>
      <c r="F279" s="13">
        <v>0</v>
      </c>
      <c r="G279" s="13" t="s">
        <v>111</v>
      </c>
      <c r="H279" s="13" t="s">
        <v>57</v>
      </c>
      <c r="I279" s="13" t="s">
        <v>58</v>
      </c>
      <c r="J279" s="13">
        <v>0</v>
      </c>
      <c r="K279" s="13" t="s">
        <v>135</v>
      </c>
      <c r="L279" s="13">
        <v>0</v>
      </c>
      <c r="M279" s="14">
        <v>46114</v>
      </c>
      <c r="N279" s="14">
        <v>46132</v>
      </c>
      <c r="O279" s="14">
        <v>46181</v>
      </c>
      <c r="P279" s="14">
        <v>46212</v>
      </c>
      <c r="Q279" s="15">
        <v>81</v>
      </c>
      <c r="R279" s="12" t="s">
        <v>86</v>
      </c>
    </row>
    <row r="280" spans="1:18" x14ac:dyDescent="0.3">
      <c r="A280" s="11">
        <v>271</v>
      </c>
      <c r="B280" s="12" t="s">
        <v>365</v>
      </c>
      <c r="C280" s="12" t="s">
        <v>24</v>
      </c>
      <c r="D280" s="12" t="s">
        <v>24</v>
      </c>
      <c r="E280" s="12" t="s">
        <v>25</v>
      </c>
      <c r="F280" s="13">
        <v>0</v>
      </c>
      <c r="G280" s="13" t="s">
        <v>111</v>
      </c>
      <c r="H280" s="13" t="s">
        <v>57</v>
      </c>
      <c r="I280" s="13" t="s">
        <v>58</v>
      </c>
      <c r="J280" s="13">
        <v>0</v>
      </c>
      <c r="K280" s="13" t="s">
        <v>85</v>
      </c>
      <c r="L280" s="13">
        <v>0</v>
      </c>
      <c r="M280" s="14">
        <v>46114</v>
      </c>
      <c r="N280" s="14">
        <v>46132</v>
      </c>
      <c r="O280" s="14">
        <v>46161</v>
      </c>
      <c r="P280" s="14">
        <v>46212</v>
      </c>
      <c r="Q280" s="15">
        <v>81</v>
      </c>
      <c r="R280" s="12" t="s">
        <v>86</v>
      </c>
    </row>
    <row r="281" spans="1:18" x14ac:dyDescent="0.3">
      <c r="A281" s="11">
        <v>272</v>
      </c>
      <c r="B281" s="12" t="s">
        <v>366</v>
      </c>
      <c r="C281" s="12" t="s">
        <v>24</v>
      </c>
      <c r="D281" s="12" t="s">
        <v>24</v>
      </c>
      <c r="E281" s="12" t="s">
        <v>25</v>
      </c>
      <c r="F281" s="13">
        <v>0</v>
      </c>
      <c r="G281" s="13" t="s">
        <v>94</v>
      </c>
      <c r="H281" s="13" t="s">
        <v>29</v>
      </c>
      <c r="I281" s="13" t="s">
        <v>27</v>
      </c>
      <c r="J281" s="13">
        <v>0</v>
      </c>
      <c r="K281" s="13" t="s">
        <v>135</v>
      </c>
      <c r="L281" s="13">
        <v>0</v>
      </c>
      <c r="M281" s="14">
        <v>46114</v>
      </c>
      <c r="N281" s="14">
        <v>46132</v>
      </c>
      <c r="O281" s="14">
        <v>46176</v>
      </c>
      <c r="P281" s="14">
        <v>46212</v>
      </c>
      <c r="Q281" s="15">
        <v>81</v>
      </c>
      <c r="R281" s="12" t="s">
        <v>86</v>
      </c>
    </row>
    <row r="282" spans="1:18" x14ac:dyDescent="0.3">
      <c r="A282" s="11">
        <v>273</v>
      </c>
      <c r="B282" s="12" t="s">
        <v>367</v>
      </c>
      <c r="C282" s="12" t="s">
        <v>24</v>
      </c>
      <c r="D282" s="12" t="s">
        <v>24</v>
      </c>
      <c r="E282" s="12" t="s">
        <v>25</v>
      </c>
      <c r="F282" s="13">
        <v>0</v>
      </c>
      <c r="G282" s="13" t="s">
        <v>111</v>
      </c>
      <c r="H282" s="13" t="s">
        <v>57</v>
      </c>
      <c r="I282" s="13" t="s">
        <v>58</v>
      </c>
      <c r="J282" s="13">
        <v>0</v>
      </c>
      <c r="K282" s="13" t="s">
        <v>85</v>
      </c>
      <c r="L282" s="13">
        <v>0</v>
      </c>
      <c r="M282" s="14">
        <v>46114</v>
      </c>
      <c r="N282" s="14">
        <v>46132</v>
      </c>
      <c r="O282" s="14">
        <v>46161</v>
      </c>
      <c r="P282" s="14">
        <v>46212</v>
      </c>
      <c r="Q282" s="15">
        <v>81</v>
      </c>
      <c r="R282" s="12" t="s">
        <v>86</v>
      </c>
    </row>
    <row r="283" spans="1:18" x14ac:dyDescent="0.3">
      <c r="A283" s="11">
        <v>274</v>
      </c>
      <c r="B283" s="12" t="s">
        <v>368</v>
      </c>
      <c r="C283" s="12" t="s">
        <v>24</v>
      </c>
      <c r="D283" s="12" t="s">
        <v>24</v>
      </c>
      <c r="E283" s="12" t="s">
        <v>25</v>
      </c>
      <c r="F283" s="13">
        <v>0</v>
      </c>
      <c r="G283" s="13" t="s">
        <v>111</v>
      </c>
      <c r="H283" s="13" t="s">
        <v>57</v>
      </c>
      <c r="I283" s="13" t="s">
        <v>58</v>
      </c>
      <c r="J283" s="13">
        <v>0</v>
      </c>
      <c r="K283" s="13" t="s">
        <v>112</v>
      </c>
      <c r="L283" s="13">
        <v>0</v>
      </c>
      <c r="M283" s="14">
        <v>46114</v>
      </c>
      <c r="N283" s="14">
        <v>46132</v>
      </c>
      <c r="O283" s="14">
        <v>46161</v>
      </c>
      <c r="P283" s="14">
        <v>46212</v>
      </c>
      <c r="Q283" s="15">
        <v>81</v>
      </c>
      <c r="R283" s="12" t="s">
        <v>86</v>
      </c>
    </row>
    <row r="284" spans="1:18" x14ac:dyDescent="0.3">
      <c r="A284" s="11">
        <v>275</v>
      </c>
      <c r="B284" s="12" t="s">
        <v>369</v>
      </c>
      <c r="C284" s="12" t="s">
        <v>24</v>
      </c>
      <c r="D284" s="12" t="s">
        <v>24</v>
      </c>
      <c r="E284" s="12" t="s">
        <v>25</v>
      </c>
      <c r="F284" s="13">
        <v>0</v>
      </c>
      <c r="G284" s="13" t="s">
        <v>94</v>
      </c>
      <c r="H284" s="13" t="s">
        <v>29</v>
      </c>
      <c r="I284" s="13" t="s">
        <v>27</v>
      </c>
      <c r="J284" s="13">
        <v>0</v>
      </c>
      <c r="K284" s="13" t="s">
        <v>133</v>
      </c>
      <c r="L284" s="13">
        <v>0</v>
      </c>
      <c r="M284" s="14">
        <v>46114</v>
      </c>
      <c r="N284" s="14">
        <v>46132</v>
      </c>
      <c r="O284" s="14">
        <v>46195</v>
      </c>
      <c r="P284" s="14">
        <v>46212</v>
      </c>
      <c r="Q284" s="15">
        <v>81</v>
      </c>
      <c r="R284" s="12" t="s">
        <v>86</v>
      </c>
    </row>
    <row r="285" spans="1:18" x14ac:dyDescent="0.3">
      <c r="A285" s="11">
        <v>276</v>
      </c>
      <c r="B285" s="12" t="s">
        <v>370</v>
      </c>
      <c r="C285" s="12" t="s">
        <v>24</v>
      </c>
      <c r="D285" s="12" t="s">
        <v>24</v>
      </c>
      <c r="E285" s="12" t="s">
        <v>25</v>
      </c>
      <c r="F285" s="13">
        <v>0</v>
      </c>
      <c r="G285" s="13" t="s">
        <v>89</v>
      </c>
      <c r="H285" s="13" t="s">
        <v>28</v>
      </c>
      <c r="I285" s="13" t="s">
        <v>30</v>
      </c>
      <c r="J285" s="13">
        <v>0</v>
      </c>
      <c r="K285" s="13" t="s">
        <v>119</v>
      </c>
      <c r="L285" s="13">
        <v>0</v>
      </c>
      <c r="M285" s="14">
        <v>46114</v>
      </c>
      <c r="N285" s="14">
        <v>46132</v>
      </c>
      <c r="O285" s="14">
        <v>46176</v>
      </c>
      <c r="P285" s="14">
        <v>46212</v>
      </c>
      <c r="Q285" s="15">
        <v>81</v>
      </c>
      <c r="R285" s="12" t="s">
        <v>86</v>
      </c>
    </row>
    <row r="286" spans="1:18" x14ac:dyDescent="0.3">
      <c r="A286" s="11">
        <v>277</v>
      </c>
      <c r="B286" s="12" t="s">
        <v>371</v>
      </c>
      <c r="C286" s="12" t="s">
        <v>24</v>
      </c>
      <c r="D286" s="12" t="s">
        <v>24</v>
      </c>
      <c r="E286" s="12" t="s">
        <v>25</v>
      </c>
      <c r="F286" s="13">
        <v>0</v>
      </c>
      <c r="G286" s="13" t="s">
        <v>94</v>
      </c>
      <c r="H286" s="13" t="s">
        <v>29</v>
      </c>
      <c r="I286" s="13" t="s">
        <v>27</v>
      </c>
      <c r="J286" s="13">
        <v>0</v>
      </c>
      <c r="K286" s="13" t="s">
        <v>151</v>
      </c>
      <c r="L286" s="13">
        <v>0</v>
      </c>
      <c r="M286" s="14">
        <v>46114</v>
      </c>
      <c r="N286" s="14">
        <v>46132</v>
      </c>
      <c r="O286" s="14">
        <v>46176</v>
      </c>
      <c r="P286" s="14">
        <v>46212</v>
      </c>
      <c r="Q286" s="15">
        <v>81</v>
      </c>
      <c r="R286" s="12" t="s">
        <v>86</v>
      </c>
    </row>
    <row r="287" spans="1:18" x14ac:dyDescent="0.3">
      <c r="A287" s="11">
        <v>278</v>
      </c>
      <c r="B287" s="12" t="s">
        <v>372</v>
      </c>
      <c r="C287" s="12" t="s">
        <v>24</v>
      </c>
      <c r="D287" s="12" t="s">
        <v>24</v>
      </c>
      <c r="E287" s="12" t="s">
        <v>25</v>
      </c>
      <c r="F287" s="13">
        <v>0</v>
      </c>
      <c r="G287" s="13" t="s">
        <v>111</v>
      </c>
      <c r="H287" s="13" t="s">
        <v>57</v>
      </c>
      <c r="I287" s="13" t="s">
        <v>58</v>
      </c>
      <c r="J287" s="13">
        <v>0</v>
      </c>
      <c r="K287" s="13" t="s">
        <v>85</v>
      </c>
      <c r="L287" s="13">
        <v>0</v>
      </c>
      <c r="M287" s="14">
        <v>46114</v>
      </c>
      <c r="N287" s="14">
        <v>46132</v>
      </c>
      <c r="O287" s="14">
        <v>46161</v>
      </c>
      <c r="P287" s="14">
        <v>46212</v>
      </c>
      <c r="Q287" s="15">
        <v>81</v>
      </c>
      <c r="R287" s="12" t="s">
        <v>86</v>
      </c>
    </row>
    <row r="288" spans="1:18" x14ac:dyDescent="0.3">
      <c r="A288" s="11">
        <v>279</v>
      </c>
      <c r="B288" s="12" t="s">
        <v>373</v>
      </c>
      <c r="C288" s="12" t="s">
        <v>24</v>
      </c>
      <c r="D288" s="12" t="s">
        <v>24</v>
      </c>
      <c r="E288" s="12" t="s">
        <v>25</v>
      </c>
      <c r="F288" s="13">
        <v>0</v>
      </c>
      <c r="G288" s="13" t="s">
        <v>94</v>
      </c>
      <c r="H288" s="13" t="s">
        <v>29</v>
      </c>
      <c r="I288" s="13" t="s">
        <v>27</v>
      </c>
      <c r="J288" s="13">
        <v>0</v>
      </c>
      <c r="K288" s="13" t="s">
        <v>107</v>
      </c>
      <c r="L288" s="13">
        <v>0</v>
      </c>
      <c r="M288" s="14">
        <v>46114</v>
      </c>
      <c r="N288" s="14">
        <v>46132</v>
      </c>
      <c r="O288" s="14">
        <v>46176</v>
      </c>
      <c r="P288" s="14">
        <v>46212</v>
      </c>
      <c r="Q288" s="15">
        <v>81</v>
      </c>
      <c r="R288" s="12" t="s">
        <v>86</v>
      </c>
    </row>
    <row r="289" spans="1:18" x14ac:dyDescent="0.3">
      <c r="A289" s="11">
        <v>280</v>
      </c>
      <c r="B289" s="12" t="s">
        <v>374</v>
      </c>
      <c r="C289" s="12" t="s">
        <v>24</v>
      </c>
      <c r="D289" s="12" t="s">
        <v>24</v>
      </c>
      <c r="E289" s="12" t="s">
        <v>25</v>
      </c>
      <c r="F289" s="13">
        <v>0</v>
      </c>
      <c r="G289" s="13" t="s">
        <v>89</v>
      </c>
      <c r="H289" s="13" t="s">
        <v>28</v>
      </c>
      <c r="I289" s="13" t="s">
        <v>30</v>
      </c>
      <c r="J289" s="13">
        <v>0</v>
      </c>
      <c r="K289" s="13" t="s">
        <v>151</v>
      </c>
      <c r="L289" s="13">
        <v>0</v>
      </c>
      <c r="M289" s="14">
        <v>46114</v>
      </c>
      <c r="N289" s="14">
        <v>46132</v>
      </c>
      <c r="O289" s="14">
        <v>46176</v>
      </c>
      <c r="P289" s="14">
        <v>46212</v>
      </c>
      <c r="Q289" s="15">
        <v>81</v>
      </c>
      <c r="R289" s="12" t="s">
        <v>86</v>
      </c>
    </row>
    <row r="290" spans="1:18" x14ac:dyDescent="0.3">
      <c r="A290" s="11">
        <v>281</v>
      </c>
      <c r="B290" s="12" t="s">
        <v>375</v>
      </c>
      <c r="C290" s="12" t="s">
        <v>24</v>
      </c>
      <c r="D290" s="12" t="s">
        <v>24</v>
      </c>
      <c r="E290" s="12" t="s">
        <v>25</v>
      </c>
      <c r="F290" s="13">
        <v>0</v>
      </c>
      <c r="G290" s="13" t="s">
        <v>89</v>
      </c>
      <c r="H290" s="13" t="s">
        <v>28</v>
      </c>
      <c r="I290" s="13" t="s">
        <v>30</v>
      </c>
      <c r="J290" s="13">
        <v>0</v>
      </c>
      <c r="K290" s="13" t="s">
        <v>119</v>
      </c>
      <c r="L290" s="13">
        <v>0</v>
      </c>
      <c r="M290" s="14">
        <v>46114</v>
      </c>
      <c r="N290" s="14">
        <v>46132</v>
      </c>
      <c r="O290" s="14">
        <v>46176</v>
      </c>
      <c r="P290" s="14">
        <v>46212</v>
      </c>
      <c r="Q290" s="15">
        <v>81</v>
      </c>
      <c r="R290" s="12" t="s">
        <v>86</v>
      </c>
    </row>
    <row r="291" spans="1:18" x14ac:dyDescent="0.3">
      <c r="A291" s="11">
        <v>282</v>
      </c>
      <c r="B291" s="12" t="s">
        <v>376</v>
      </c>
      <c r="C291" s="12" t="s">
        <v>24</v>
      </c>
      <c r="D291" s="12" t="s">
        <v>24</v>
      </c>
      <c r="E291" s="12" t="s">
        <v>25</v>
      </c>
      <c r="F291" s="13">
        <v>0</v>
      </c>
      <c r="G291" s="13" t="s">
        <v>111</v>
      </c>
      <c r="H291" s="13" t="s">
        <v>57</v>
      </c>
      <c r="I291" s="13" t="s">
        <v>58</v>
      </c>
      <c r="J291" s="13">
        <v>0</v>
      </c>
      <c r="K291" s="13" t="s">
        <v>85</v>
      </c>
      <c r="L291" s="13">
        <v>0</v>
      </c>
      <c r="M291" s="14">
        <v>46114</v>
      </c>
      <c r="N291" s="14">
        <v>46132</v>
      </c>
      <c r="O291" s="14">
        <v>46161</v>
      </c>
      <c r="P291" s="14">
        <v>46212</v>
      </c>
      <c r="Q291" s="15">
        <v>81</v>
      </c>
      <c r="R291" s="12" t="s">
        <v>86</v>
      </c>
    </row>
    <row r="292" spans="1:18" x14ac:dyDescent="0.3">
      <c r="A292" s="11">
        <v>283</v>
      </c>
      <c r="B292" s="12" t="s">
        <v>377</v>
      </c>
      <c r="C292" s="12" t="s">
        <v>24</v>
      </c>
      <c r="D292" s="12" t="s">
        <v>24</v>
      </c>
      <c r="E292" s="12" t="s">
        <v>25</v>
      </c>
      <c r="F292" s="13">
        <v>0</v>
      </c>
      <c r="G292" s="13" t="s">
        <v>89</v>
      </c>
      <c r="H292" s="13" t="s">
        <v>28</v>
      </c>
      <c r="I292" s="13" t="s">
        <v>30</v>
      </c>
      <c r="J292" s="13">
        <v>0</v>
      </c>
      <c r="K292" s="13" t="s">
        <v>109</v>
      </c>
      <c r="L292" s="13">
        <v>0</v>
      </c>
      <c r="M292" s="14">
        <v>46114</v>
      </c>
      <c r="N292" s="14">
        <v>46132</v>
      </c>
      <c r="O292" s="14">
        <v>46183</v>
      </c>
      <c r="P292" s="14">
        <v>46212</v>
      </c>
      <c r="Q292" s="15">
        <v>81</v>
      </c>
      <c r="R292" s="12" t="s">
        <v>86</v>
      </c>
    </row>
    <row r="293" spans="1:18" x14ac:dyDescent="0.3">
      <c r="A293" s="11">
        <v>284</v>
      </c>
      <c r="B293" s="12" t="s">
        <v>378</v>
      </c>
      <c r="C293" s="12" t="s">
        <v>24</v>
      </c>
      <c r="D293" s="12" t="s">
        <v>24</v>
      </c>
      <c r="E293" s="12" t="s">
        <v>25</v>
      </c>
      <c r="F293" s="13">
        <v>0</v>
      </c>
      <c r="G293" s="13" t="s">
        <v>111</v>
      </c>
      <c r="H293" s="13" t="s">
        <v>57</v>
      </c>
      <c r="I293" s="13" t="s">
        <v>58</v>
      </c>
      <c r="J293" s="13">
        <v>0</v>
      </c>
      <c r="K293" s="13" t="s">
        <v>31</v>
      </c>
      <c r="L293" s="13">
        <v>0</v>
      </c>
      <c r="M293" s="14">
        <v>46114</v>
      </c>
      <c r="N293" s="14">
        <v>46132</v>
      </c>
      <c r="O293" s="14">
        <v>46161</v>
      </c>
      <c r="P293" s="14">
        <v>46212</v>
      </c>
      <c r="Q293" s="15">
        <v>81</v>
      </c>
      <c r="R293" s="12" t="s">
        <v>86</v>
      </c>
    </row>
    <row r="294" spans="1:18" x14ac:dyDescent="0.3">
      <c r="A294" s="11">
        <v>285</v>
      </c>
      <c r="B294" s="12" t="s">
        <v>379</v>
      </c>
      <c r="C294" s="12" t="s">
        <v>24</v>
      </c>
      <c r="D294" s="12" t="s">
        <v>24</v>
      </c>
      <c r="E294" s="12" t="s">
        <v>25</v>
      </c>
      <c r="F294" s="13">
        <v>0</v>
      </c>
      <c r="G294" s="13" t="s">
        <v>94</v>
      </c>
      <c r="H294" s="13" t="s">
        <v>29</v>
      </c>
      <c r="I294" s="13" t="s">
        <v>27</v>
      </c>
      <c r="J294" s="13">
        <v>0</v>
      </c>
      <c r="K294" s="13" t="s">
        <v>151</v>
      </c>
      <c r="L294" s="13">
        <v>0</v>
      </c>
      <c r="M294" s="14">
        <v>46114</v>
      </c>
      <c r="N294" s="14">
        <v>46132</v>
      </c>
      <c r="O294" s="14">
        <v>46176</v>
      </c>
      <c r="P294" s="14">
        <v>46212</v>
      </c>
      <c r="Q294" s="15">
        <v>81</v>
      </c>
      <c r="R294" s="12" t="s">
        <v>86</v>
      </c>
    </row>
    <row r="295" spans="1:18" x14ac:dyDescent="0.3">
      <c r="A295" s="11">
        <v>286</v>
      </c>
      <c r="B295" s="12" t="s">
        <v>380</v>
      </c>
      <c r="C295" s="12" t="s">
        <v>24</v>
      </c>
      <c r="D295" s="12" t="s">
        <v>24</v>
      </c>
      <c r="E295" s="12" t="s">
        <v>25</v>
      </c>
      <c r="F295" s="13">
        <v>0</v>
      </c>
      <c r="G295" s="13" t="s">
        <v>89</v>
      </c>
      <c r="H295" s="13" t="s">
        <v>28</v>
      </c>
      <c r="I295" s="13" t="s">
        <v>30</v>
      </c>
      <c r="J295" s="13">
        <v>0</v>
      </c>
      <c r="K295" s="13" t="s">
        <v>119</v>
      </c>
      <c r="L295" s="13">
        <v>0</v>
      </c>
      <c r="M295" s="14">
        <v>46114</v>
      </c>
      <c r="N295" s="14">
        <v>46132</v>
      </c>
      <c r="O295" s="14">
        <v>46176</v>
      </c>
      <c r="P295" s="14">
        <v>46212</v>
      </c>
      <c r="Q295" s="15">
        <v>81</v>
      </c>
      <c r="R295" s="12" t="s">
        <v>86</v>
      </c>
    </row>
    <row r="296" spans="1:18" x14ac:dyDescent="0.3">
      <c r="A296" s="11">
        <v>287</v>
      </c>
      <c r="B296" s="12" t="s">
        <v>381</v>
      </c>
      <c r="C296" s="12" t="s">
        <v>24</v>
      </c>
      <c r="D296" s="12" t="s">
        <v>24</v>
      </c>
      <c r="E296" s="12" t="s">
        <v>25</v>
      </c>
      <c r="F296" s="13">
        <v>0</v>
      </c>
      <c r="G296" s="13" t="s">
        <v>94</v>
      </c>
      <c r="H296" s="13" t="s">
        <v>29</v>
      </c>
      <c r="I296" s="13" t="s">
        <v>27</v>
      </c>
      <c r="J296" s="13">
        <v>0</v>
      </c>
      <c r="K296" s="13" t="s">
        <v>135</v>
      </c>
      <c r="L296" s="13">
        <v>0</v>
      </c>
      <c r="M296" s="14">
        <v>46114</v>
      </c>
      <c r="N296" s="14">
        <v>46132</v>
      </c>
      <c r="O296" s="14">
        <v>46176</v>
      </c>
      <c r="P296" s="14">
        <v>46212</v>
      </c>
      <c r="Q296" s="15">
        <v>81</v>
      </c>
      <c r="R296" s="12" t="s">
        <v>86</v>
      </c>
    </row>
    <row r="297" spans="1:18" x14ac:dyDescent="0.3">
      <c r="A297" s="11">
        <v>288</v>
      </c>
      <c r="B297" s="12" t="s">
        <v>382</v>
      </c>
      <c r="C297" s="12" t="s">
        <v>24</v>
      </c>
      <c r="D297" s="12" t="s">
        <v>24</v>
      </c>
      <c r="E297" s="12" t="s">
        <v>25</v>
      </c>
      <c r="F297" s="13">
        <v>0</v>
      </c>
      <c r="G297" s="13" t="s">
        <v>111</v>
      </c>
      <c r="H297" s="13" t="s">
        <v>57</v>
      </c>
      <c r="I297" s="13" t="s">
        <v>58</v>
      </c>
      <c r="J297" s="13">
        <v>0</v>
      </c>
      <c r="K297" s="13" t="s">
        <v>85</v>
      </c>
      <c r="L297" s="13">
        <v>0</v>
      </c>
      <c r="M297" s="14">
        <v>46114</v>
      </c>
      <c r="N297" s="14">
        <v>46132</v>
      </c>
      <c r="O297" s="14">
        <v>46161</v>
      </c>
      <c r="P297" s="14">
        <v>46212</v>
      </c>
      <c r="Q297" s="15">
        <v>81</v>
      </c>
      <c r="R297" s="12" t="s">
        <v>86</v>
      </c>
    </row>
    <row r="298" spans="1:18" x14ac:dyDescent="0.3">
      <c r="A298" s="11">
        <v>289</v>
      </c>
      <c r="B298" s="12" t="s">
        <v>383</v>
      </c>
      <c r="C298" s="12" t="s">
        <v>24</v>
      </c>
      <c r="D298" s="12" t="s">
        <v>24</v>
      </c>
      <c r="E298" s="12" t="s">
        <v>25</v>
      </c>
      <c r="F298" s="13">
        <v>0</v>
      </c>
      <c r="G298" s="13" t="s">
        <v>111</v>
      </c>
      <c r="H298" s="13" t="s">
        <v>57</v>
      </c>
      <c r="I298" s="13" t="s">
        <v>58</v>
      </c>
      <c r="J298" s="13">
        <v>0</v>
      </c>
      <c r="K298" s="13" t="s">
        <v>85</v>
      </c>
      <c r="L298" s="13">
        <v>0</v>
      </c>
      <c r="M298" s="14">
        <v>46114</v>
      </c>
      <c r="N298" s="14">
        <v>46132</v>
      </c>
      <c r="O298" s="14">
        <v>46161</v>
      </c>
      <c r="P298" s="14">
        <v>46212</v>
      </c>
      <c r="Q298" s="15">
        <v>81</v>
      </c>
      <c r="R298" s="12" t="s">
        <v>86</v>
      </c>
    </row>
    <row r="299" spans="1:18" x14ac:dyDescent="0.3">
      <c r="A299" s="11">
        <v>290</v>
      </c>
      <c r="B299" s="12" t="s">
        <v>384</v>
      </c>
      <c r="C299" s="12" t="s">
        <v>24</v>
      </c>
      <c r="D299" s="12" t="s">
        <v>24</v>
      </c>
      <c r="E299" s="12" t="s">
        <v>25</v>
      </c>
      <c r="F299" s="13">
        <v>0</v>
      </c>
      <c r="G299" s="13" t="s">
        <v>111</v>
      </c>
      <c r="H299" s="13" t="s">
        <v>57</v>
      </c>
      <c r="I299" s="13" t="s">
        <v>58</v>
      </c>
      <c r="J299" s="13">
        <v>0</v>
      </c>
      <c r="K299" s="13" t="s">
        <v>112</v>
      </c>
      <c r="L299" s="13">
        <v>0</v>
      </c>
      <c r="M299" s="14">
        <v>46114</v>
      </c>
      <c r="N299" s="14">
        <v>46132</v>
      </c>
      <c r="O299" s="14">
        <v>46161</v>
      </c>
      <c r="P299" s="14">
        <v>46212</v>
      </c>
      <c r="Q299" s="15">
        <v>81</v>
      </c>
      <c r="R299" s="12" t="s">
        <v>86</v>
      </c>
    </row>
    <row r="300" spans="1:18" x14ac:dyDescent="0.3">
      <c r="A300" s="11">
        <v>291</v>
      </c>
      <c r="B300" s="12" t="s">
        <v>385</v>
      </c>
      <c r="C300" s="12" t="s">
        <v>24</v>
      </c>
      <c r="D300" s="12" t="s">
        <v>24</v>
      </c>
      <c r="E300" s="12" t="s">
        <v>25</v>
      </c>
      <c r="F300" s="13">
        <v>0</v>
      </c>
      <c r="G300" s="13" t="s">
        <v>94</v>
      </c>
      <c r="H300" s="13" t="s">
        <v>29</v>
      </c>
      <c r="I300" s="13" t="s">
        <v>27</v>
      </c>
      <c r="J300" s="13">
        <v>0</v>
      </c>
      <c r="K300" s="13" t="s">
        <v>258</v>
      </c>
      <c r="L300" s="13">
        <v>0</v>
      </c>
      <c r="M300" s="14">
        <v>46114</v>
      </c>
      <c r="N300" s="14">
        <v>46132</v>
      </c>
      <c r="O300" s="14">
        <v>46176</v>
      </c>
      <c r="P300" s="14">
        <v>46212</v>
      </c>
      <c r="Q300" s="15">
        <v>81</v>
      </c>
      <c r="R300" s="12" t="s">
        <v>86</v>
      </c>
    </row>
    <row r="301" spans="1:18" x14ac:dyDescent="0.3">
      <c r="A301" s="11">
        <v>292</v>
      </c>
      <c r="B301" s="12" t="s">
        <v>386</v>
      </c>
      <c r="C301" s="12" t="s">
        <v>24</v>
      </c>
      <c r="D301" s="12" t="s">
        <v>24</v>
      </c>
      <c r="E301" s="12" t="s">
        <v>25</v>
      </c>
      <c r="F301" s="13">
        <v>0</v>
      </c>
      <c r="G301" s="13" t="s">
        <v>111</v>
      </c>
      <c r="H301" s="13" t="s">
        <v>57</v>
      </c>
      <c r="I301" s="13" t="s">
        <v>58</v>
      </c>
      <c r="J301" s="13">
        <v>0</v>
      </c>
      <c r="K301" s="13" t="s">
        <v>85</v>
      </c>
      <c r="L301" s="13">
        <v>0</v>
      </c>
      <c r="M301" s="14">
        <v>46114</v>
      </c>
      <c r="N301" s="14">
        <v>46132</v>
      </c>
      <c r="O301" s="14">
        <v>46161</v>
      </c>
      <c r="P301" s="14">
        <v>46212</v>
      </c>
      <c r="Q301" s="15">
        <v>81</v>
      </c>
      <c r="R301" s="12" t="s">
        <v>86</v>
      </c>
    </row>
    <row r="302" spans="1:18" x14ac:dyDescent="0.3">
      <c r="A302" s="11">
        <v>293</v>
      </c>
      <c r="B302" s="12" t="s">
        <v>387</v>
      </c>
      <c r="C302" s="12" t="s">
        <v>24</v>
      </c>
      <c r="D302" s="12" t="s">
        <v>24</v>
      </c>
      <c r="E302" s="12" t="s">
        <v>25</v>
      </c>
      <c r="F302" s="13">
        <v>0</v>
      </c>
      <c r="G302" s="13" t="s">
        <v>94</v>
      </c>
      <c r="H302" s="13" t="s">
        <v>29</v>
      </c>
      <c r="I302" s="13" t="s">
        <v>27</v>
      </c>
      <c r="J302" s="13">
        <v>0</v>
      </c>
      <c r="K302" s="13" t="s">
        <v>107</v>
      </c>
      <c r="L302" s="13">
        <v>0</v>
      </c>
      <c r="M302" s="14">
        <v>46114</v>
      </c>
      <c r="N302" s="14">
        <v>46132</v>
      </c>
      <c r="O302" s="14">
        <v>46176</v>
      </c>
      <c r="P302" s="14">
        <v>46212</v>
      </c>
      <c r="Q302" s="15">
        <v>81</v>
      </c>
      <c r="R302" s="12" t="s">
        <v>86</v>
      </c>
    </row>
    <row r="303" spans="1:18" x14ac:dyDescent="0.3">
      <c r="A303" s="11">
        <v>294</v>
      </c>
      <c r="B303" s="12" t="s">
        <v>388</v>
      </c>
      <c r="C303" s="12" t="s">
        <v>24</v>
      </c>
      <c r="D303" s="12" t="s">
        <v>24</v>
      </c>
      <c r="E303" s="12" t="s">
        <v>25</v>
      </c>
      <c r="F303" s="13">
        <v>0</v>
      </c>
      <c r="G303" s="13" t="s">
        <v>111</v>
      </c>
      <c r="H303" s="13" t="s">
        <v>57</v>
      </c>
      <c r="I303" s="13" t="s">
        <v>58</v>
      </c>
      <c r="J303" s="13">
        <v>0</v>
      </c>
      <c r="K303" s="13" t="s">
        <v>85</v>
      </c>
      <c r="L303" s="13">
        <v>0</v>
      </c>
      <c r="M303" s="14">
        <v>46114</v>
      </c>
      <c r="N303" s="14">
        <v>46132</v>
      </c>
      <c r="O303" s="14">
        <v>46161</v>
      </c>
      <c r="P303" s="14">
        <v>46212</v>
      </c>
      <c r="Q303" s="15">
        <v>81</v>
      </c>
      <c r="R303" s="12" t="s">
        <v>86</v>
      </c>
    </row>
    <row r="304" spans="1:18" x14ac:dyDescent="0.3">
      <c r="A304" s="11">
        <v>295</v>
      </c>
      <c r="B304" s="12" t="s">
        <v>389</v>
      </c>
      <c r="C304" s="12" t="s">
        <v>24</v>
      </c>
      <c r="D304" s="12" t="s">
        <v>24</v>
      </c>
      <c r="E304" s="12" t="s">
        <v>25</v>
      </c>
      <c r="F304" s="13">
        <v>0</v>
      </c>
      <c r="G304" s="13" t="s">
        <v>94</v>
      </c>
      <c r="H304" s="13" t="s">
        <v>29</v>
      </c>
      <c r="I304" s="13" t="s">
        <v>27</v>
      </c>
      <c r="J304" s="13">
        <v>0</v>
      </c>
      <c r="K304" s="13" t="s">
        <v>133</v>
      </c>
      <c r="L304" s="13">
        <v>0</v>
      </c>
      <c r="M304" s="14">
        <v>46114</v>
      </c>
      <c r="N304" s="14">
        <v>46132</v>
      </c>
      <c r="O304" s="14">
        <v>46176</v>
      </c>
      <c r="P304" s="14">
        <v>46212</v>
      </c>
      <c r="Q304" s="15">
        <v>81</v>
      </c>
      <c r="R304" s="12" t="s">
        <v>86</v>
      </c>
    </row>
    <row r="305" spans="1:18" x14ac:dyDescent="0.3">
      <c r="A305" s="11">
        <v>296</v>
      </c>
      <c r="B305" s="12" t="s">
        <v>390</v>
      </c>
      <c r="C305" s="12" t="s">
        <v>24</v>
      </c>
      <c r="D305" s="12" t="s">
        <v>24</v>
      </c>
      <c r="E305" s="12" t="s">
        <v>25</v>
      </c>
      <c r="F305" s="13">
        <v>0</v>
      </c>
      <c r="G305" s="13" t="s">
        <v>94</v>
      </c>
      <c r="H305" s="13" t="s">
        <v>29</v>
      </c>
      <c r="I305" s="13" t="s">
        <v>27</v>
      </c>
      <c r="J305" s="13">
        <v>0</v>
      </c>
      <c r="K305" s="13" t="s">
        <v>135</v>
      </c>
      <c r="L305" s="13">
        <v>0</v>
      </c>
      <c r="M305" s="14">
        <v>46114</v>
      </c>
      <c r="N305" s="14">
        <v>46132</v>
      </c>
      <c r="O305" s="14">
        <v>46176</v>
      </c>
      <c r="P305" s="14">
        <v>46212</v>
      </c>
      <c r="Q305" s="15">
        <v>81</v>
      </c>
      <c r="R305" s="12" t="s">
        <v>86</v>
      </c>
    </row>
    <row r="306" spans="1:18" x14ac:dyDescent="0.3">
      <c r="A306" s="11">
        <v>297</v>
      </c>
      <c r="B306" s="12" t="s">
        <v>391</v>
      </c>
      <c r="C306" s="12" t="s">
        <v>24</v>
      </c>
      <c r="D306" s="12" t="s">
        <v>24</v>
      </c>
      <c r="E306" s="12" t="s">
        <v>25</v>
      </c>
      <c r="F306" s="13">
        <v>0</v>
      </c>
      <c r="G306" s="13" t="s">
        <v>94</v>
      </c>
      <c r="H306" s="13" t="s">
        <v>29</v>
      </c>
      <c r="I306" s="13" t="s">
        <v>27</v>
      </c>
      <c r="J306" s="13">
        <v>0</v>
      </c>
      <c r="K306" s="13" t="s">
        <v>107</v>
      </c>
      <c r="L306" s="13">
        <v>0</v>
      </c>
      <c r="M306" s="14">
        <v>46114</v>
      </c>
      <c r="N306" s="14">
        <v>46132</v>
      </c>
      <c r="O306" s="14">
        <v>46176</v>
      </c>
      <c r="P306" s="14">
        <v>46212</v>
      </c>
      <c r="Q306" s="15">
        <v>81</v>
      </c>
      <c r="R306" s="12" t="s">
        <v>86</v>
      </c>
    </row>
    <row r="307" spans="1:18" x14ac:dyDescent="0.3">
      <c r="A307" s="11">
        <v>298</v>
      </c>
      <c r="B307" s="12" t="s">
        <v>392</v>
      </c>
      <c r="C307" s="12" t="s">
        <v>24</v>
      </c>
      <c r="D307" s="12" t="s">
        <v>24</v>
      </c>
      <c r="E307" s="12" t="s">
        <v>25</v>
      </c>
      <c r="F307" s="13">
        <v>0</v>
      </c>
      <c r="G307" s="13" t="s">
        <v>94</v>
      </c>
      <c r="H307" s="13" t="s">
        <v>29</v>
      </c>
      <c r="I307" s="13" t="s">
        <v>27</v>
      </c>
      <c r="J307" s="13">
        <v>0</v>
      </c>
      <c r="K307" s="13" t="s">
        <v>98</v>
      </c>
      <c r="L307" s="13">
        <v>0</v>
      </c>
      <c r="M307" s="14">
        <v>46114</v>
      </c>
      <c r="N307" s="14">
        <v>46132</v>
      </c>
      <c r="O307" s="14">
        <v>46176</v>
      </c>
      <c r="P307" s="14">
        <v>46212</v>
      </c>
      <c r="Q307" s="15">
        <v>81</v>
      </c>
      <c r="R307" s="12" t="s">
        <v>86</v>
      </c>
    </row>
    <row r="308" spans="1:18" x14ac:dyDescent="0.3">
      <c r="A308" s="11">
        <v>299</v>
      </c>
      <c r="B308" s="12" t="s">
        <v>393</v>
      </c>
      <c r="C308" s="12" t="s">
        <v>24</v>
      </c>
      <c r="D308" s="12" t="s">
        <v>24</v>
      </c>
      <c r="E308" s="12" t="s">
        <v>25</v>
      </c>
      <c r="F308" s="13">
        <v>0</v>
      </c>
      <c r="G308" s="13" t="s">
        <v>94</v>
      </c>
      <c r="H308" s="13" t="s">
        <v>29</v>
      </c>
      <c r="I308" s="13" t="s">
        <v>27</v>
      </c>
      <c r="J308" s="13">
        <v>0</v>
      </c>
      <c r="K308" s="13" t="s">
        <v>135</v>
      </c>
      <c r="L308" s="13">
        <v>0</v>
      </c>
      <c r="M308" s="14">
        <v>46114</v>
      </c>
      <c r="N308" s="14">
        <v>46132</v>
      </c>
      <c r="O308" s="14">
        <v>46176</v>
      </c>
      <c r="P308" s="14">
        <v>46212</v>
      </c>
      <c r="Q308" s="15">
        <v>81</v>
      </c>
      <c r="R308" s="12" t="s">
        <v>86</v>
      </c>
    </row>
    <row r="309" spans="1:18" x14ac:dyDescent="0.3">
      <c r="A309" s="11">
        <v>300</v>
      </c>
      <c r="B309" s="12" t="s">
        <v>394</v>
      </c>
      <c r="C309" s="12" t="s">
        <v>24</v>
      </c>
      <c r="D309" s="12" t="s">
        <v>24</v>
      </c>
      <c r="E309" s="12" t="s">
        <v>25</v>
      </c>
      <c r="F309" s="13">
        <v>0</v>
      </c>
      <c r="G309" s="13" t="s">
        <v>89</v>
      </c>
      <c r="H309" s="13" t="s">
        <v>28</v>
      </c>
      <c r="I309" s="13" t="s">
        <v>30</v>
      </c>
      <c r="J309" s="13">
        <v>0</v>
      </c>
      <c r="K309" s="13" t="s">
        <v>137</v>
      </c>
      <c r="L309" s="13">
        <v>0</v>
      </c>
      <c r="M309" s="14">
        <v>46114</v>
      </c>
      <c r="N309" s="14">
        <v>46132</v>
      </c>
      <c r="O309" s="14">
        <v>46176</v>
      </c>
      <c r="P309" s="14">
        <v>46212</v>
      </c>
      <c r="Q309" s="15">
        <v>81</v>
      </c>
      <c r="R309" s="12" t="s">
        <v>86</v>
      </c>
    </row>
    <row r="310" spans="1:18" x14ac:dyDescent="0.3">
      <c r="A310" s="11">
        <v>301</v>
      </c>
      <c r="B310" s="12" t="s">
        <v>395</v>
      </c>
      <c r="C310" s="12" t="s">
        <v>24</v>
      </c>
      <c r="D310" s="12" t="s">
        <v>24</v>
      </c>
      <c r="E310" s="12" t="s">
        <v>25</v>
      </c>
      <c r="F310" s="13">
        <v>0</v>
      </c>
      <c r="G310" s="13" t="s">
        <v>94</v>
      </c>
      <c r="H310" s="13" t="s">
        <v>29</v>
      </c>
      <c r="I310" s="13" t="s">
        <v>27</v>
      </c>
      <c r="J310" s="13">
        <v>0</v>
      </c>
      <c r="K310" s="13" t="s">
        <v>135</v>
      </c>
      <c r="L310" s="13">
        <v>0</v>
      </c>
      <c r="M310" s="14">
        <v>46114</v>
      </c>
      <c r="N310" s="14">
        <v>46132</v>
      </c>
      <c r="O310" s="14">
        <v>46176</v>
      </c>
      <c r="P310" s="14">
        <v>46212</v>
      </c>
      <c r="Q310" s="15">
        <v>81</v>
      </c>
      <c r="R310" s="12" t="s">
        <v>86</v>
      </c>
    </row>
    <row r="311" spans="1:18" x14ac:dyDescent="0.3">
      <c r="A311" s="11">
        <v>302</v>
      </c>
      <c r="B311" s="12" t="s">
        <v>396</v>
      </c>
      <c r="C311" s="12" t="s">
        <v>24</v>
      </c>
      <c r="D311" s="12" t="s">
        <v>24</v>
      </c>
      <c r="E311" s="12" t="s">
        <v>25</v>
      </c>
      <c r="F311" s="13">
        <v>0</v>
      </c>
      <c r="G311" s="13" t="s">
        <v>94</v>
      </c>
      <c r="H311" s="13" t="s">
        <v>29</v>
      </c>
      <c r="I311" s="13" t="s">
        <v>27</v>
      </c>
      <c r="J311" s="13">
        <v>0</v>
      </c>
      <c r="K311" s="13" t="s">
        <v>133</v>
      </c>
      <c r="L311" s="13">
        <v>0</v>
      </c>
      <c r="M311" s="14">
        <v>46114</v>
      </c>
      <c r="N311" s="14">
        <v>46132</v>
      </c>
      <c r="O311" s="14">
        <v>46176</v>
      </c>
      <c r="P311" s="14">
        <v>46212</v>
      </c>
      <c r="Q311" s="15">
        <v>81</v>
      </c>
      <c r="R311" s="12" t="s">
        <v>86</v>
      </c>
    </row>
    <row r="312" spans="1:18" x14ac:dyDescent="0.3">
      <c r="A312" s="11">
        <v>303</v>
      </c>
      <c r="B312" s="12" t="s">
        <v>397</v>
      </c>
      <c r="C312" s="12" t="s">
        <v>24</v>
      </c>
      <c r="D312" s="12" t="s">
        <v>24</v>
      </c>
      <c r="E312" s="12" t="s">
        <v>25</v>
      </c>
      <c r="F312" s="13">
        <v>0</v>
      </c>
      <c r="G312" s="13" t="s">
        <v>111</v>
      </c>
      <c r="H312" s="13" t="s">
        <v>57</v>
      </c>
      <c r="I312" s="13" t="s">
        <v>58</v>
      </c>
      <c r="J312" s="13">
        <v>0</v>
      </c>
      <c r="K312" s="13" t="s">
        <v>31</v>
      </c>
      <c r="L312" s="13">
        <v>0</v>
      </c>
      <c r="M312" s="14">
        <v>46114</v>
      </c>
      <c r="N312" s="14">
        <v>46132</v>
      </c>
      <c r="O312" s="14">
        <v>46161</v>
      </c>
      <c r="P312" s="14">
        <v>46212</v>
      </c>
      <c r="Q312" s="15">
        <v>81</v>
      </c>
      <c r="R312" s="12" t="s">
        <v>86</v>
      </c>
    </row>
    <row r="313" spans="1:18" x14ac:dyDescent="0.3">
      <c r="A313" s="11">
        <v>304</v>
      </c>
      <c r="B313" s="12" t="s">
        <v>398</v>
      </c>
      <c r="C313" s="12" t="s">
        <v>24</v>
      </c>
      <c r="D313" s="12" t="s">
        <v>24</v>
      </c>
      <c r="E313" s="12" t="s">
        <v>25</v>
      </c>
      <c r="F313" s="13">
        <v>0</v>
      </c>
      <c r="G313" s="13" t="s">
        <v>94</v>
      </c>
      <c r="H313" s="13" t="s">
        <v>29</v>
      </c>
      <c r="I313" s="13" t="s">
        <v>27</v>
      </c>
      <c r="J313" s="13">
        <v>0</v>
      </c>
      <c r="K313" s="13" t="s">
        <v>107</v>
      </c>
      <c r="L313" s="13">
        <v>0</v>
      </c>
      <c r="M313" s="14">
        <v>46114</v>
      </c>
      <c r="N313" s="14">
        <v>46132</v>
      </c>
      <c r="O313" s="14">
        <v>46176</v>
      </c>
      <c r="P313" s="14">
        <v>46212</v>
      </c>
      <c r="Q313" s="15">
        <v>81</v>
      </c>
      <c r="R313" s="12" t="s">
        <v>86</v>
      </c>
    </row>
    <row r="314" spans="1:18" x14ac:dyDescent="0.3">
      <c r="A314" s="11">
        <v>305</v>
      </c>
      <c r="B314" s="12" t="s">
        <v>399</v>
      </c>
      <c r="C314" s="12" t="s">
        <v>24</v>
      </c>
      <c r="D314" s="12" t="s">
        <v>24</v>
      </c>
      <c r="E314" s="12" t="s">
        <v>25</v>
      </c>
      <c r="F314" s="13">
        <v>0</v>
      </c>
      <c r="G314" s="13" t="s">
        <v>94</v>
      </c>
      <c r="H314" s="13" t="s">
        <v>29</v>
      </c>
      <c r="I314" s="13" t="s">
        <v>27</v>
      </c>
      <c r="J314" s="13">
        <v>0</v>
      </c>
      <c r="K314" s="13" t="s">
        <v>98</v>
      </c>
      <c r="L314" s="13">
        <v>0</v>
      </c>
      <c r="M314" s="14">
        <v>46114</v>
      </c>
      <c r="N314" s="14">
        <v>46132</v>
      </c>
      <c r="O314" s="14">
        <v>46176</v>
      </c>
      <c r="P314" s="14">
        <v>46212</v>
      </c>
      <c r="Q314" s="15">
        <v>81</v>
      </c>
      <c r="R314" s="12" t="s">
        <v>86</v>
      </c>
    </row>
    <row r="315" spans="1:18" x14ac:dyDescent="0.3">
      <c r="A315" s="11">
        <v>306</v>
      </c>
      <c r="B315" s="12" t="s">
        <v>400</v>
      </c>
      <c r="C315" s="12" t="s">
        <v>24</v>
      </c>
      <c r="D315" s="12" t="s">
        <v>24</v>
      </c>
      <c r="E315" s="12" t="s">
        <v>25</v>
      </c>
      <c r="F315" s="13">
        <v>0</v>
      </c>
      <c r="G315" s="13" t="s">
        <v>94</v>
      </c>
      <c r="H315" s="13" t="s">
        <v>29</v>
      </c>
      <c r="I315" s="13" t="s">
        <v>27</v>
      </c>
      <c r="J315" s="13">
        <v>0</v>
      </c>
      <c r="K315" s="13" t="s">
        <v>90</v>
      </c>
      <c r="L315" s="13">
        <v>0</v>
      </c>
      <c r="M315" s="14">
        <v>46114</v>
      </c>
      <c r="N315" s="14">
        <v>46132</v>
      </c>
      <c r="O315" s="14">
        <v>46176</v>
      </c>
      <c r="P315" s="14">
        <v>46212</v>
      </c>
      <c r="Q315" s="15">
        <v>81</v>
      </c>
      <c r="R315" s="12" t="s">
        <v>86</v>
      </c>
    </row>
    <row r="316" spans="1:18" x14ac:dyDescent="0.3">
      <c r="A316" s="11">
        <v>307</v>
      </c>
      <c r="B316" s="12" t="s">
        <v>401</v>
      </c>
      <c r="C316" s="12" t="s">
        <v>24</v>
      </c>
      <c r="D316" s="12" t="s">
        <v>24</v>
      </c>
      <c r="E316" s="12" t="s">
        <v>25</v>
      </c>
      <c r="F316" s="13">
        <v>0</v>
      </c>
      <c r="G316" s="13" t="s">
        <v>89</v>
      </c>
      <c r="H316" s="13" t="s">
        <v>28</v>
      </c>
      <c r="I316" s="13" t="s">
        <v>30</v>
      </c>
      <c r="J316" s="13">
        <v>0</v>
      </c>
      <c r="K316" s="13" t="s">
        <v>109</v>
      </c>
      <c r="L316" s="13">
        <v>0</v>
      </c>
      <c r="M316" s="14">
        <v>46114</v>
      </c>
      <c r="N316" s="14">
        <v>46132</v>
      </c>
      <c r="O316" s="14">
        <v>46183</v>
      </c>
      <c r="P316" s="14">
        <v>46212</v>
      </c>
      <c r="Q316" s="15">
        <v>81</v>
      </c>
      <c r="R316" s="12" t="s">
        <v>86</v>
      </c>
    </row>
    <row r="317" spans="1:18" x14ac:dyDescent="0.3">
      <c r="A317" s="11">
        <v>308</v>
      </c>
      <c r="B317" s="12" t="s">
        <v>402</v>
      </c>
      <c r="C317" s="12" t="s">
        <v>24</v>
      </c>
      <c r="D317" s="12" t="s">
        <v>24</v>
      </c>
      <c r="E317" s="12" t="s">
        <v>25</v>
      </c>
      <c r="F317" s="13">
        <v>0</v>
      </c>
      <c r="G317" s="13" t="s">
        <v>94</v>
      </c>
      <c r="H317" s="13" t="s">
        <v>29</v>
      </c>
      <c r="I317" s="13" t="s">
        <v>27</v>
      </c>
      <c r="J317" s="13">
        <v>0</v>
      </c>
      <c r="K317" s="13" t="s">
        <v>151</v>
      </c>
      <c r="L317" s="13">
        <v>0</v>
      </c>
      <c r="M317" s="14">
        <v>46114</v>
      </c>
      <c r="N317" s="14">
        <v>46132</v>
      </c>
      <c r="O317" s="14">
        <v>46176</v>
      </c>
      <c r="P317" s="14">
        <v>46212</v>
      </c>
      <c r="Q317" s="15">
        <v>81</v>
      </c>
      <c r="R317" s="12" t="s">
        <v>86</v>
      </c>
    </row>
    <row r="318" spans="1:18" x14ac:dyDescent="0.3">
      <c r="A318" s="11">
        <v>309</v>
      </c>
      <c r="B318" s="12" t="s">
        <v>403</v>
      </c>
      <c r="C318" s="12" t="s">
        <v>24</v>
      </c>
      <c r="D318" s="12" t="s">
        <v>24</v>
      </c>
      <c r="E318" s="12" t="s">
        <v>25</v>
      </c>
      <c r="F318" s="13">
        <v>0</v>
      </c>
      <c r="G318" s="13" t="s">
        <v>111</v>
      </c>
      <c r="H318" s="13" t="s">
        <v>57</v>
      </c>
      <c r="I318" s="13" t="s">
        <v>58</v>
      </c>
      <c r="J318" s="13">
        <v>0</v>
      </c>
      <c r="K318" s="13" t="s">
        <v>140</v>
      </c>
      <c r="L318" s="13">
        <v>0</v>
      </c>
      <c r="M318" s="14">
        <v>46114</v>
      </c>
      <c r="N318" s="14">
        <v>46132</v>
      </c>
      <c r="O318" s="14">
        <v>46161</v>
      </c>
      <c r="P318" s="14">
        <v>46212</v>
      </c>
      <c r="Q318" s="15">
        <v>81</v>
      </c>
      <c r="R318" s="12" t="s">
        <v>86</v>
      </c>
    </row>
    <row r="319" spans="1:18" x14ac:dyDescent="0.3">
      <c r="A319" s="11">
        <v>310</v>
      </c>
      <c r="B319" s="12" t="s">
        <v>404</v>
      </c>
      <c r="C319" s="12" t="s">
        <v>24</v>
      </c>
      <c r="D319" s="12" t="s">
        <v>24</v>
      </c>
      <c r="E319" s="12" t="s">
        <v>25</v>
      </c>
      <c r="F319" s="13">
        <v>0</v>
      </c>
      <c r="G319" s="13" t="s">
        <v>111</v>
      </c>
      <c r="H319" s="13" t="s">
        <v>57</v>
      </c>
      <c r="I319" s="13" t="s">
        <v>58</v>
      </c>
      <c r="J319" s="13">
        <v>0</v>
      </c>
      <c r="K319" s="13" t="s">
        <v>85</v>
      </c>
      <c r="L319" s="13">
        <v>0</v>
      </c>
      <c r="M319" s="14">
        <v>46114</v>
      </c>
      <c r="N319" s="14">
        <v>46132</v>
      </c>
      <c r="O319" s="14">
        <v>46161</v>
      </c>
      <c r="P319" s="14">
        <v>46212</v>
      </c>
      <c r="Q319" s="15">
        <v>81</v>
      </c>
      <c r="R319" s="12" t="s">
        <v>86</v>
      </c>
    </row>
    <row r="320" spans="1:18" x14ac:dyDescent="0.3">
      <c r="A320" s="11">
        <v>311</v>
      </c>
      <c r="B320" s="12" t="s">
        <v>405</v>
      </c>
      <c r="C320" s="12" t="s">
        <v>24</v>
      </c>
      <c r="D320" s="12" t="s">
        <v>24</v>
      </c>
      <c r="E320" s="12" t="s">
        <v>25</v>
      </c>
      <c r="F320" s="13">
        <v>0</v>
      </c>
      <c r="G320" s="13" t="s">
        <v>111</v>
      </c>
      <c r="H320" s="13" t="s">
        <v>57</v>
      </c>
      <c r="I320" s="13" t="s">
        <v>58</v>
      </c>
      <c r="J320" s="13">
        <v>0</v>
      </c>
      <c r="K320" s="13" t="s">
        <v>31</v>
      </c>
      <c r="L320" s="13">
        <v>0</v>
      </c>
      <c r="M320" s="14">
        <v>46114</v>
      </c>
      <c r="N320" s="14">
        <v>46132</v>
      </c>
      <c r="O320" s="14">
        <v>46168</v>
      </c>
      <c r="P320" s="14">
        <v>46212</v>
      </c>
      <c r="Q320" s="15">
        <v>81</v>
      </c>
      <c r="R320" s="12" t="s">
        <v>86</v>
      </c>
    </row>
    <row r="321" spans="1:18" x14ac:dyDescent="0.3">
      <c r="A321" s="11">
        <v>312</v>
      </c>
      <c r="B321" s="12" t="s">
        <v>406</v>
      </c>
      <c r="C321" s="12" t="s">
        <v>24</v>
      </c>
      <c r="D321" s="12" t="s">
        <v>24</v>
      </c>
      <c r="E321" s="12" t="s">
        <v>25</v>
      </c>
      <c r="F321" s="13">
        <v>0</v>
      </c>
      <c r="G321" s="13" t="s">
        <v>111</v>
      </c>
      <c r="H321" s="13" t="s">
        <v>57</v>
      </c>
      <c r="I321" s="13" t="s">
        <v>58</v>
      </c>
      <c r="J321" s="13">
        <v>0</v>
      </c>
      <c r="K321" s="13" t="s">
        <v>140</v>
      </c>
      <c r="L321" s="13">
        <v>0</v>
      </c>
      <c r="M321" s="14">
        <v>46114</v>
      </c>
      <c r="N321" s="14">
        <v>46132</v>
      </c>
      <c r="O321" s="14">
        <v>46161</v>
      </c>
      <c r="P321" s="14">
        <v>46212</v>
      </c>
      <c r="Q321" s="15">
        <v>81</v>
      </c>
      <c r="R321" s="12" t="s">
        <v>86</v>
      </c>
    </row>
    <row r="322" spans="1:18" x14ac:dyDescent="0.3">
      <c r="A322" s="11">
        <v>313</v>
      </c>
      <c r="B322" s="12" t="s">
        <v>407</v>
      </c>
      <c r="C322" s="12" t="s">
        <v>24</v>
      </c>
      <c r="D322" s="12" t="s">
        <v>24</v>
      </c>
      <c r="E322" s="12" t="s">
        <v>25</v>
      </c>
      <c r="F322" s="13">
        <v>0</v>
      </c>
      <c r="G322" s="13" t="s">
        <v>111</v>
      </c>
      <c r="H322" s="13" t="s">
        <v>57</v>
      </c>
      <c r="I322" s="13" t="s">
        <v>58</v>
      </c>
      <c r="J322" s="13">
        <v>0</v>
      </c>
      <c r="K322" s="13" t="s">
        <v>140</v>
      </c>
      <c r="L322" s="13">
        <v>0</v>
      </c>
      <c r="M322" s="14">
        <v>46114</v>
      </c>
      <c r="N322" s="14">
        <v>46132</v>
      </c>
      <c r="O322" s="14">
        <v>46161</v>
      </c>
      <c r="P322" s="14">
        <v>46212</v>
      </c>
      <c r="Q322" s="15">
        <v>81</v>
      </c>
      <c r="R322" s="12" t="s">
        <v>86</v>
      </c>
    </row>
    <row r="323" spans="1:18" x14ac:dyDescent="0.3">
      <c r="A323" s="11">
        <v>314</v>
      </c>
      <c r="B323" s="12" t="s">
        <v>408</v>
      </c>
      <c r="C323" s="12" t="s">
        <v>24</v>
      </c>
      <c r="D323" s="12" t="s">
        <v>24</v>
      </c>
      <c r="E323" s="12" t="s">
        <v>25</v>
      </c>
      <c r="F323" s="13">
        <v>0</v>
      </c>
      <c r="G323" s="13" t="s">
        <v>111</v>
      </c>
      <c r="H323" s="13" t="s">
        <v>57</v>
      </c>
      <c r="I323" s="13" t="s">
        <v>58</v>
      </c>
      <c r="J323" s="13">
        <v>0</v>
      </c>
      <c r="K323" s="13" t="s">
        <v>409</v>
      </c>
      <c r="L323" s="13">
        <v>0</v>
      </c>
      <c r="M323" s="14">
        <v>46114</v>
      </c>
      <c r="N323" s="14">
        <v>46132</v>
      </c>
      <c r="O323" s="14">
        <v>46161</v>
      </c>
      <c r="P323" s="14">
        <v>46212</v>
      </c>
      <c r="Q323" s="15">
        <v>81</v>
      </c>
      <c r="R323" s="12" t="s">
        <v>86</v>
      </c>
    </row>
    <row r="324" spans="1:18" x14ac:dyDescent="0.3">
      <c r="A324" s="11">
        <v>315</v>
      </c>
      <c r="B324" s="12" t="s">
        <v>410</v>
      </c>
      <c r="C324" s="12" t="s">
        <v>24</v>
      </c>
      <c r="D324" s="12" t="s">
        <v>24</v>
      </c>
      <c r="E324" s="12" t="s">
        <v>25</v>
      </c>
      <c r="F324" s="13">
        <v>0</v>
      </c>
      <c r="G324" s="13" t="s">
        <v>94</v>
      </c>
      <c r="H324" s="13" t="s">
        <v>29</v>
      </c>
      <c r="I324" s="13" t="s">
        <v>27</v>
      </c>
      <c r="J324" s="13">
        <v>0</v>
      </c>
      <c r="K324" s="13" t="s">
        <v>135</v>
      </c>
      <c r="L324" s="13">
        <v>0</v>
      </c>
      <c r="M324" s="14">
        <v>46114</v>
      </c>
      <c r="N324" s="14">
        <v>46132</v>
      </c>
      <c r="O324" s="14">
        <v>46176</v>
      </c>
      <c r="P324" s="14">
        <v>46212</v>
      </c>
      <c r="Q324" s="15">
        <v>81</v>
      </c>
      <c r="R324" s="12" t="s">
        <v>86</v>
      </c>
    </row>
    <row r="325" spans="1:18" x14ac:dyDescent="0.3">
      <c r="A325" s="11">
        <v>316</v>
      </c>
      <c r="B325" s="12" t="s">
        <v>411</v>
      </c>
      <c r="C325" s="12" t="s">
        <v>24</v>
      </c>
      <c r="D325" s="12" t="s">
        <v>24</v>
      </c>
      <c r="E325" s="12" t="s">
        <v>25</v>
      </c>
      <c r="F325" s="13">
        <v>0</v>
      </c>
      <c r="G325" s="13" t="s">
        <v>111</v>
      </c>
      <c r="H325" s="13" t="s">
        <v>57</v>
      </c>
      <c r="I325" s="13" t="s">
        <v>58</v>
      </c>
      <c r="J325" s="13">
        <v>0</v>
      </c>
      <c r="K325" s="13" t="s">
        <v>140</v>
      </c>
      <c r="L325" s="13">
        <v>0</v>
      </c>
      <c r="M325" s="14">
        <v>46114</v>
      </c>
      <c r="N325" s="14">
        <v>46132</v>
      </c>
      <c r="O325" s="14">
        <v>46161</v>
      </c>
      <c r="P325" s="14">
        <v>46212</v>
      </c>
      <c r="Q325" s="15">
        <v>81</v>
      </c>
      <c r="R325" s="12" t="s">
        <v>86</v>
      </c>
    </row>
    <row r="326" spans="1:18" x14ac:dyDescent="0.3">
      <c r="A326" s="11">
        <v>317</v>
      </c>
      <c r="B326" s="12" t="s">
        <v>412</v>
      </c>
      <c r="C326" s="12" t="s">
        <v>24</v>
      </c>
      <c r="D326" s="12" t="s">
        <v>24</v>
      </c>
      <c r="E326" s="12" t="s">
        <v>25</v>
      </c>
      <c r="F326" s="13">
        <v>0</v>
      </c>
      <c r="G326" s="13" t="s">
        <v>111</v>
      </c>
      <c r="H326" s="13" t="s">
        <v>57</v>
      </c>
      <c r="I326" s="13" t="s">
        <v>58</v>
      </c>
      <c r="J326" s="13">
        <v>0</v>
      </c>
      <c r="K326" s="13" t="s">
        <v>140</v>
      </c>
      <c r="L326" s="13">
        <v>0</v>
      </c>
      <c r="M326" s="14">
        <v>46114</v>
      </c>
      <c r="N326" s="14">
        <v>46132</v>
      </c>
      <c r="O326" s="14">
        <v>46161</v>
      </c>
      <c r="P326" s="14">
        <v>46212</v>
      </c>
      <c r="Q326" s="15">
        <v>81</v>
      </c>
      <c r="R326" s="12" t="s">
        <v>86</v>
      </c>
    </row>
    <row r="327" spans="1:18" x14ac:dyDescent="0.3">
      <c r="A327" s="11">
        <v>318</v>
      </c>
      <c r="B327" s="12" t="s">
        <v>413</v>
      </c>
      <c r="C327" s="12" t="s">
        <v>24</v>
      </c>
      <c r="D327" s="12" t="s">
        <v>24</v>
      </c>
      <c r="E327" s="12" t="s">
        <v>25</v>
      </c>
      <c r="F327" s="13">
        <v>0</v>
      </c>
      <c r="G327" s="13" t="s">
        <v>111</v>
      </c>
      <c r="H327" s="13" t="s">
        <v>57</v>
      </c>
      <c r="I327" s="13" t="s">
        <v>58</v>
      </c>
      <c r="J327" s="13">
        <v>0</v>
      </c>
      <c r="K327" s="13" t="s">
        <v>31</v>
      </c>
      <c r="L327" s="13">
        <v>0</v>
      </c>
      <c r="M327" s="14">
        <v>46114</v>
      </c>
      <c r="N327" s="14">
        <v>46132</v>
      </c>
      <c r="O327" s="14">
        <v>46161</v>
      </c>
      <c r="P327" s="14">
        <v>46212</v>
      </c>
      <c r="Q327" s="15">
        <v>81</v>
      </c>
      <c r="R327" s="12" t="s">
        <v>86</v>
      </c>
    </row>
    <row r="328" spans="1:18" x14ac:dyDescent="0.3">
      <c r="A328" s="11">
        <v>319</v>
      </c>
      <c r="B328" s="12" t="s">
        <v>414</v>
      </c>
      <c r="C328" s="12" t="s">
        <v>24</v>
      </c>
      <c r="D328" s="12" t="s">
        <v>24</v>
      </c>
      <c r="E328" s="12" t="s">
        <v>25</v>
      </c>
      <c r="F328" s="13">
        <v>0</v>
      </c>
      <c r="G328" s="13" t="s">
        <v>89</v>
      </c>
      <c r="H328" s="13" t="s">
        <v>28</v>
      </c>
      <c r="I328" s="13" t="s">
        <v>30</v>
      </c>
      <c r="J328" s="13">
        <v>0</v>
      </c>
      <c r="K328" s="13" t="s">
        <v>119</v>
      </c>
      <c r="L328" s="13">
        <v>0</v>
      </c>
      <c r="M328" s="14">
        <v>46114</v>
      </c>
      <c r="N328" s="14">
        <v>46132</v>
      </c>
      <c r="O328" s="14">
        <v>46183</v>
      </c>
      <c r="P328" s="14">
        <v>46212</v>
      </c>
      <c r="Q328" s="15">
        <v>81</v>
      </c>
      <c r="R328" s="12" t="s">
        <v>86</v>
      </c>
    </row>
    <row r="329" spans="1:18" x14ac:dyDescent="0.3">
      <c r="A329" s="11">
        <v>320</v>
      </c>
      <c r="B329" s="12" t="s">
        <v>415</v>
      </c>
      <c r="C329" s="12" t="s">
        <v>24</v>
      </c>
      <c r="D329" s="12" t="s">
        <v>24</v>
      </c>
      <c r="E329" s="12" t="s">
        <v>25</v>
      </c>
      <c r="F329" s="13">
        <v>0</v>
      </c>
      <c r="G329" s="13" t="s">
        <v>94</v>
      </c>
      <c r="H329" s="13" t="s">
        <v>29</v>
      </c>
      <c r="I329" s="13" t="s">
        <v>27</v>
      </c>
      <c r="J329" s="13">
        <v>0</v>
      </c>
      <c r="K329" s="13" t="s">
        <v>90</v>
      </c>
      <c r="L329" s="13">
        <v>0</v>
      </c>
      <c r="M329" s="14">
        <v>46114</v>
      </c>
      <c r="N329" s="14">
        <v>46132</v>
      </c>
      <c r="O329" s="14">
        <v>46176</v>
      </c>
      <c r="P329" s="14">
        <v>46212</v>
      </c>
      <c r="Q329" s="15">
        <v>81</v>
      </c>
      <c r="R329" s="12" t="s">
        <v>86</v>
      </c>
    </row>
    <row r="330" spans="1:18" x14ac:dyDescent="0.3">
      <c r="A330" s="11">
        <v>321</v>
      </c>
      <c r="B330" s="12" t="s">
        <v>416</v>
      </c>
      <c r="C330" s="12" t="s">
        <v>24</v>
      </c>
      <c r="D330" s="12" t="s">
        <v>24</v>
      </c>
      <c r="E330" s="12" t="s">
        <v>25</v>
      </c>
      <c r="F330" s="13">
        <v>0</v>
      </c>
      <c r="G330" s="13" t="s">
        <v>111</v>
      </c>
      <c r="H330" s="13" t="s">
        <v>57</v>
      </c>
      <c r="I330" s="13" t="s">
        <v>58</v>
      </c>
      <c r="J330" s="13">
        <v>0</v>
      </c>
      <c r="K330" s="13" t="s">
        <v>31</v>
      </c>
      <c r="L330" s="13">
        <v>0</v>
      </c>
      <c r="M330" s="14">
        <v>46114</v>
      </c>
      <c r="N330" s="14">
        <v>46132</v>
      </c>
      <c r="O330" s="14">
        <v>46161</v>
      </c>
      <c r="P330" s="14">
        <v>46212</v>
      </c>
      <c r="Q330" s="15">
        <v>81</v>
      </c>
      <c r="R330" s="12" t="s">
        <v>86</v>
      </c>
    </row>
    <row r="331" spans="1:18" x14ac:dyDescent="0.3">
      <c r="A331" s="11">
        <v>322</v>
      </c>
      <c r="B331" s="12" t="s">
        <v>417</v>
      </c>
      <c r="C331" s="12" t="s">
        <v>24</v>
      </c>
      <c r="D331" s="12" t="s">
        <v>24</v>
      </c>
      <c r="E331" s="12" t="s">
        <v>25</v>
      </c>
      <c r="F331" s="13">
        <v>0</v>
      </c>
      <c r="G331" s="13" t="s">
        <v>89</v>
      </c>
      <c r="H331" s="13" t="s">
        <v>28</v>
      </c>
      <c r="I331" s="13" t="s">
        <v>30</v>
      </c>
      <c r="J331" s="13">
        <v>0</v>
      </c>
      <c r="K331" s="13" t="s">
        <v>119</v>
      </c>
      <c r="L331" s="13">
        <v>0</v>
      </c>
      <c r="M331" s="14">
        <v>46114</v>
      </c>
      <c r="N331" s="14">
        <v>46132</v>
      </c>
      <c r="O331" s="14">
        <v>46183</v>
      </c>
      <c r="P331" s="14">
        <v>46212</v>
      </c>
      <c r="Q331" s="15">
        <v>81</v>
      </c>
      <c r="R331" s="12" t="s">
        <v>86</v>
      </c>
    </row>
    <row r="332" spans="1:18" x14ac:dyDescent="0.3">
      <c r="A332" s="11">
        <v>323</v>
      </c>
      <c r="B332" s="12" t="s">
        <v>418</v>
      </c>
      <c r="C332" s="12" t="s">
        <v>24</v>
      </c>
      <c r="D332" s="12" t="s">
        <v>24</v>
      </c>
      <c r="E332" s="12" t="s">
        <v>25</v>
      </c>
      <c r="F332" s="13">
        <v>0</v>
      </c>
      <c r="G332" s="13" t="s">
        <v>111</v>
      </c>
      <c r="H332" s="13" t="s">
        <v>57</v>
      </c>
      <c r="I332" s="13" t="s">
        <v>58</v>
      </c>
      <c r="J332" s="13">
        <v>0</v>
      </c>
      <c r="K332" s="13" t="s">
        <v>140</v>
      </c>
      <c r="L332" s="13">
        <v>0</v>
      </c>
      <c r="M332" s="14">
        <v>46114</v>
      </c>
      <c r="N332" s="14">
        <v>46132</v>
      </c>
      <c r="O332" s="14">
        <v>46161</v>
      </c>
      <c r="P332" s="14">
        <v>46212</v>
      </c>
      <c r="Q332" s="15">
        <v>81</v>
      </c>
      <c r="R332" s="12" t="s">
        <v>86</v>
      </c>
    </row>
    <row r="333" spans="1:18" x14ac:dyDescent="0.3">
      <c r="A333" s="11">
        <v>324</v>
      </c>
      <c r="B333" s="12" t="s">
        <v>419</v>
      </c>
      <c r="C333" s="12" t="s">
        <v>24</v>
      </c>
      <c r="D333" s="12" t="s">
        <v>24</v>
      </c>
      <c r="E333" s="12" t="s">
        <v>25</v>
      </c>
      <c r="F333" s="13">
        <v>0</v>
      </c>
      <c r="G333" s="13" t="s">
        <v>94</v>
      </c>
      <c r="H333" s="13" t="s">
        <v>29</v>
      </c>
      <c r="I333" s="13" t="s">
        <v>27</v>
      </c>
      <c r="J333" s="13">
        <v>0</v>
      </c>
      <c r="K333" s="13" t="s">
        <v>151</v>
      </c>
      <c r="L333" s="13">
        <v>0</v>
      </c>
      <c r="M333" s="14">
        <v>46114</v>
      </c>
      <c r="N333" s="14">
        <v>46132</v>
      </c>
      <c r="O333" s="14">
        <v>46176</v>
      </c>
      <c r="P333" s="14">
        <v>46212</v>
      </c>
      <c r="Q333" s="15">
        <v>81</v>
      </c>
      <c r="R333" s="12" t="s">
        <v>86</v>
      </c>
    </row>
    <row r="334" spans="1:18" x14ac:dyDescent="0.3">
      <c r="A334" s="11">
        <v>325</v>
      </c>
      <c r="B334" s="12" t="s">
        <v>420</v>
      </c>
      <c r="C334" s="12" t="s">
        <v>24</v>
      </c>
      <c r="D334" s="12" t="s">
        <v>24</v>
      </c>
      <c r="E334" s="12" t="s">
        <v>25</v>
      </c>
      <c r="F334" s="13">
        <v>0</v>
      </c>
      <c r="G334" s="13" t="s">
        <v>94</v>
      </c>
      <c r="H334" s="13" t="s">
        <v>29</v>
      </c>
      <c r="I334" s="13" t="s">
        <v>27</v>
      </c>
      <c r="J334" s="13">
        <v>0</v>
      </c>
      <c r="K334" s="13" t="s">
        <v>133</v>
      </c>
      <c r="L334" s="13">
        <v>0</v>
      </c>
      <c r="M334" s="14">
        <v>46114</v>
      </c>
      <c r="N334" s="14">
        <v>46132</v>
      </c>
      <c r="O334" s="14">
        <v>46176</v>
      </c>
      <c r="P334" s="14">
        <v>46212</v>
      </c>
      <c r="Q334" s="15">
        <v>81</v>
      </c>
      <c r="R334" s="12" t="s">
        <v>86</v>
      </c>
    </row>
    <row r="335" spans="1:18" x14ac:dyDescent="0.3">
      <c r="A335" s="11">
        <v>326</v>
      </c>
      <c r="B335" s="12" t="s">
        <v>421</v>
      </c>
      <c r="C335" s="12" t="s">
        <v>24</v>
      </c>
      <c r="D335" s="12" t="s">
        <v>24</v>
      </c>
      <c r="E335" s="12" t="s">
        <v>25</v>
      </c>
      <c r="F335" s="13">
        <v>0</v>
      </c>
      <c r="G335" s="13" t="s">
        <v>89</v>
      </c>
      <c r="H335" s="13" t="s">
        <v>28</v>
      </c>
      <c r="I335" s="13" t="s">
        <v>30</v>
      </c>
      <c r="J335" s="13">
        <v>0</v>
      </c>
      <c r="K335" s="13" t="s">
        <v>133</v>
      </c>
      <c r="L335" s="13">
        <v>0</v>
      </c>
      <c r="M335" s="14">
        <v>46114</v>
      </c>
      <c r="N335" s="14">
        <v>46132</v>
      </c>
      <c r="O335" s="14">
        <v>46176</v>
      </c>
      <c r="P335" s="14">
        <v>46212</v>
      </c>
      <c r="Q335" s="15">
        <v>81</v>
      </c>
      <c r="R335" s="12" t="s">
        <v>86</v>
      </c>
    </row>
    <row r="336" spans="1:18" x14ac:dyDescent="0.3">
      <c r="A336" s="11">
        <v>327</v>
      </c>
      <c r="B336" s="12" t="s">
        <v>422</v>
      </c>
      <c r="C336" s="12" t="s">
        <v>24</v>
      </c>
      <c r="D336" s="12" t="s">
        <v>24</v>
      </c>
      <c r="E336" s="12" t="s">
        <v>25</v>
      </c>
      <c r="F336" s="13">
        <v>0</v>
      </c>
      <c r="G336" s="13" t="s">
        <v>111</v>
      </c>
      <c r="H336" s="13" t="s">
        <v>57</v>
      </c>
      <c r="I336" s="13" t="s">
        <v>58</v>
      </c>
      <c r="J336" s="13">
        <v>0</v>
      </c>
      <c r="K336" s="13" t="s">
        <v>85</v>
      </c>
      <c r="L336" s="13">
        <v>0</v>
      </c>
      <c r="M336" s="14">
        <v>46114</v>
      </c>
      <c r="N336" s="14">
        <v>46132</v>
      </c>
      <c r="O336" s="14">
        <v>46161</v>
      </c>
      <c r="P336" s="14">
        <v>46212</v>
      </c>
      <c r="Q336" s="15">
        <v>81</v>
      </c>
      <c r="R336" s="12" t="s">
        <v>86</v>
      </c>
    </row>
    <row r="337" spans="1:18" x14ac:dyDescent="0.3">
      <c r="A337" s="11">
        <v>328</v>
      </c>
      <c r="B337" s="12" t="s">
        <v>423</v>
      </c>
      <c r="C337" s="12" t="s">
        <v>24</v>
      </c>
      <c r="D337" s="12" t="s">
        <v>24</v>
      </c>
      <c r="E337" s="12" t="s">
        <v>25</v>
      </c>
      <c r="F337" s="13">
        <v>0</v>
      </c>
      <c r="G337" s="13" t="s">
        <v>111</v>
      </c>
      <c r="H337" s="13" t="s">
        <v>57</v>
      </c>
      <c r="I337" s="13" t="s">
        <v>58</v>
      </c>
      <c r="J337" s="13">
        <v>0</v>
      </c>
      <c r="K337" s="13" t="s">
        <v>409</v>
      </c>
      <c r="L337" s="13">
        <v>0</v>
      </c>
      <c r="M337" s="14">
        <v>46114</v>
      </c>
      <c r="N337" s="14">
        <v>46132</v>
      </c>
      <c r="O337" s="14">
        <v>46161</v>
      </c>
      <c r="P337" s="14">
        <v>46212</v>
      </c>
      <c r="Q337" s="15">
        <v>81</v>
      </c>
      <c r="R337" s="12" t="s">
        <v>86</v>
      </c>
    </row>
    <row r="338" spans="1:18" x14ac:dyDescent="0.3">
      <c r="A338" s="11">
        <v>329</v>
      </c>
      <c r="B338" s="12" t="s">
        <v>424</v>
      </c>
      <c r="C338" s="12" t="s">
        <v>24</v>
      </c>
      <c r="D338" s="12" t="s">
        <v>24</v>
      </c>
      <c r="E338" s="12" t="s">
        <v>25</v>
      </c>
      <c r="F338" s="13">
        <v>0</v>
      </c>
      <c r="G338" s="13" t="s">
        <v>94</v>
      </c>
      <c r="H338" s="13" t="s">
        <v>29</v>
      </c>
      <c r="I338" s="13" t="s">
        <v>27</v>
      </c>
      <c r="J338" s="13">
        <v>0</v>
      </c>
      <c r="K338" s="13" t="s">
        <v>107</v>
      </c>
      <c r="L338" s="13">
        <v>0</v>
      </c>
      <c r="M338" s="14">
        <v>46114</v>
      </c>
      <c r="N338" s="14">
        <v>46132</v>
      </c>
      <c r="O338" s="14">
        <v>46176</v>
      </c>
      <c r="P338" s="14">
        <v>46212</v>
      </c>
      <c r="Q338" s="15">
        <v>81</v>
      </c>
      <c r="R338" s="12" t="s">
        <v>86</v>
      </c>
    </row>
    <row r="339" spans="1:18" x14ac:dyDescent="0.3">
      <c r="A339" s="11">
        <v>330</v>
      </c>
      <c r="B339" s="12" t="s">
        <v>425</v>
      </c>
      <c r="C339" s="12" t="s">
        <v>24</v>
      </c>
      <c r="D339" s="12" t="s">
        <v>24</v>
      </c>
      <c r="E339" s="12" t="s">
        <v>25</v>
      </c>
      <c r="F339" s="13">
        <v>0</v>
      </c>
      <c r="G339" s="13" t="s">
        <v>111</v>
      </c>
      <c r="H339" s="13" t="s">
        <v>57</v>
      </c>
      <c r="I339" s="13" t="s">
        <v>58</v>
      </c>
      <c r="J339" s="13">
        <v>0</v>
      </c>
      <c r="K339" s="13" t="s">
        <v>140</v>
      </c>
      <c r="L339" s="13">
        <v>0</v>
      </c>
      <c r="M339" s="14">
        <v>46114</v>
      </c>
      <c r="N339" s="14">
        <v>46132</v>
      </c>
      <c r="O339" s="14">
        <v>46161</v>
      </c>
      <c r="P339" s="14">
        <v>46212</v>
      </c>
      <c r="Q339" s="15">
        <v>81</v>
      </c>
      <c r="R339" s="12" t="s">
        <v>86</v>
      </c>
    </row>
    <row r="340" spans="1:18" x14ac:dyDescent="0.3">
      <c r="A340" s="11">
        <v>331</v>
      </c>
      <c r="B340" s="12" t="s">
        <v>426</v>
      </c>
      <c r="C340" s="12" t="s">
        <v>24</v>
      </c>
      <c r="D340" s="12" t="s">
        <v>24</v>
      </c>
      <c r="E340" s="12" t="s">
        <v>25</v>
      </c>
      <c r="F340" s="13">
        <v>0</v>
      </c>
      <c r="G340" s="13" t="s">
        <v>111</v>
      </c>
      <c r="H340" s="13" t="s">
        <v>57</v>
      </c>
      <c r="I340" s="13" t="s">
        <v>58</v>
      </c>
      <c r="J340" s="13">
        <v>0</v>
      </c>
      <c r="K340" s="13" t="s">
        <v>409</v>
      </c>
      <c r="L340" s="13">
        <v>0</v>
      </c>
      <c r="M340" s="14">
        <v>46114</v>
      </c>
      <c r="N340" s="14">
        <v>46132</v>
      </c>
      <c r="O340" s="14">
        <v>46161</v>
      </c>
      <c r="P340" s="14">
        <v>46212</v>
      </c>
      <c r="Q340" s="15">
        <v>81</v>
      </c>
      <c r="R340" s="12" t="s">
        <v>86</v>
      </c>
    </row>
    <row r="341" spans="1:18" x14ac:dyDescent="0.3">
      <c r="A341" s="11">
        <v>332</v>
      </c>
      <c r="B341" s="12" t="s">
        <v>427</v>
      </c>
      <c r="C341" s="12" t="s">
        <v>24</v>
      </c>
      <c r="D341" s="12" t="s">
        <v>24</v>
      </c>
      <c r="E341" s="12" t="s">
        <v>25</v>
      </c>
      <c r="F341" s="13">
        <v>0</v>
      </c>
      <c r="G341" s="13" t="s">
        <v>111</v>
      </c>
      <c r="H341" s="13" t="s">
        <v>57</v>
      </c>
      <c r="I341" s="13" t="s">
        <v>58</v>
      </c>
      <c r="J341" s="13">
        <v>0</v>
      </c>
      <c r="K341" s="13" t="s">
        <v>85</v>
      </c>
      <c r="L341" s="13">
        <v>0</v>
      </c>
      <c r="M341" s="14">
        <v>46114</v>
      </c>
      <c r="N341" s="14">
        <v>46132</v>
      </c>
      <c r="O341" s="14">
        <v>46161</v>
      </c>
      <c r="P341" s="14">
        <v>46212</v>
      </c>
      <c r="Q341" s="15">
        <v>81</v>
      </c>
      <c r="R341" s="12" t="s">
        <v>86</v>
      </c>
    </row>
    <row r="342" spans="1:18" x14ac:dyDescent="0.3">
      <c r="A342" s="11">
        <v>333</v>
      </c>
      <c r="B342" s="12" t="s">
        <v>428</v>
      </c>
      <c r="C342" s="12" t="s">
        <v>24</v>
      </c>
      <c r="D342" s="12" t="s">
        <v>24</v>
      </c>
      <c r="E342" s="12" t="s">
        <v>25</v>
      </c>
      <c r="F342" s="13">
        <v>0</v>
      </c>
      <c r="G342" s="13" t="s">
        <v>111</v>
      </c>
      <c r="H342" s="13" t="s">
        <v>57</v>
      </c>
      <c r="I342" s="13" t="s">
        <v>58</v>
      </c>
      <c r="J342" s="13">
        <v>0</v>
      </c>
      <c r="K342" s="13" t="s">
        <v>85</v>
      </c>
      <c r="L342" s="13">
        <v>0</v>
      </c>
      <c r="M342" s="14">
        <v>46114</v>
      </c>
      <c r="N342" s="14">
        <v>46132</v>
      </c>
      <c r="O342" s="14">
        <v>46161</v>
      </c>
      <c r="P342" s="14">
        <v>46212</v>
      </c>
      <c r="Q342" s="15">
        <v>81</v>
      </c>
      <c r="R342" s="12" t="s">
        <v>86</v>
      </c>
    </row>
    <row r="343" spans="1:18" x14ac:dyDescent="0.3">
      <c r="A343" s="11">
        <v>334</v>
      </c>
      <c r="B343" s="12" t="s">
        <v>429</v>
      </c>
      <c r="C343" s="12" t="s">
        <v>24</v>
      </c>
      <c r="D343" s="12" t="s">
        <v>24</v>
      </c>
      <c r="E343" s="12" t="s">
        <v>25</v>
      </c>
      <c r="F343" s="13">
        <v>0</v>
      </c>
      <c r="G343" s="13" t="s">
        <v>94</v>
      </c>
      <c r="H343" s="13" t="s">
        <v>29</v>
      </c>
      <c r="I343" s="13" t="s">
        <v>27</v>
      </c>
      <c r="J343" s="13">
        <v>0</v>
      </c>
      <c r="K343" s="13" t="s">
        <v>151</v>
      </c>
      <c r="L343" s="13">
        <v>0</v>
      </c>
      <c r="M343" s="14">
        <v>46114</v>
      </c>
      <c r="N343" s="14">
        <v>46132</v>
      </c>
      <c r="O343" s="14">
        <v>46176</v>
      </c>
      <c r="P343" s="14">
        <v>46212</v>
      </c>
      <c r="Q343" s="15">
        <v>81</v>
      </c>
      <c r="R343" s="12" t="s">
        <v>86</v>
      </c>
    </row>
    <row r="344" spans="1:18" x14ac:dyDescent="0.3">
      <c r="A344" s="11">
        <v>335</v>
      </c>
      <c r="B344" s="12" t="s">
        <v>430</v>
      </c>
      <c r="C344" s="12" t="s">
        <v>24</v>
      </c>
      <c r="D344" s="12" t="s">
        <v>24</v>
      </c>
      <c r="E344" s="12" t="s">
        <v>25</v>
      </c>
      <c r="F344" s="13">
        <v>0</v>
      </c>
      <c r="G344" s="13" t="s">
        <v>111</v>
      </c>
      <c r="H344" s="13" t="s">
        <v>57</v>
      </c>
      <c r="I344" s="13" t="s">
        <v>58</v>
      </c>
      <c r="J344" s="13">
        <v>0</v>
      </c>
      <c r="K344" s="13" t="s">
        <v>119</v>
      </c>
      <c r="L344" s="13">
        <v>0</v>
      </c>
      <c r="M344" s="14">
        <v>46114</v>
      </c>
      <c r="N344" s="14">
        <v>46132</v>
      </c>
      <c r="O344" s="14">
        <v>46161</v>
      </c>
      <c r="P344" s="14">
        <v>46212</v>
      </c>
      <c r="Q344" s="15">
        <v>81</v>
      </c>
      <c r="R344" s="12" t="s">
        <v>86</v>
      </c>
    </row>
    <row r="345" spans="1:18" x14ac:dyDescent="0.3">
      <c r="A345" s="11">
        <v>336</v>
      </c>
      <c r="B345" s="12" t="s">
        <v>431</v>
      </c>
      <c r="C345" s="12" t="s">
        <v>24</v>
      </c>
      <c r="D345" s="12" t="s">
        <v>24</v>
      </c>
      <c r="E345" s="12" t="s">
        <v>25</v>
      </c>
      <c r="F345" s="13">
        <v>0</v>
      </c>
      <c r="G345" s="13" t="s">
        <v>89</v>
      </c>
      <c r="H345" s="13" t="s">
        <v>28</v>
      </c>
      <c r="I345" s="13" t="s">
        <v>30</v>
      </c>
      <c r="J345" s="13">
        <v>0</v>
      </c>
      <c r="K345" s="13" t="s">
        <v>119</v>
      </c>
      <c r="L345" s="13">
        <v>0</v>
      </c>
      <c r="M345" s="14">
        <v>46114</v>
      </c>
      <c r="N345" s="14">
        <v>46132</v>
      </c>
      <c r="O345" s="14">
        <v>46176</v>
      </c>
      <c r="P345" s="14">
        <v>46212</v>
      </c>
      <c r="Q345" s="15">
        <v>81</v>
      </c>
      <c r="R345" s="12" t="s">
        <v>86</v>
      </c>
    </row>
    <row r="346" spans="1:18" x14ac:dyDescent="0.3">
      <c r="A346" s="11">
        <v>337</v>
      </c>
      <c r="B346" s="12" t="s">
        <v>432</v>
      </c>
      <c r="C346" s="12" t="s">
        <v>24</v>
      </c>
      <c r="D346" s="12" t="s">
        <v>24</v>
      </c>
      <c r="E346" s="12" t="s">
        <v>25</v>
      </c>
      <c r="F346" s="13">
        <v>0</v>
      </c>
      <c r="G346" s="13" t="s">
        <v>111</v>
      </c>
      <c r="H346" s="13" t="s">
        <v>57</v>
      </c>
      <c r="I346" s="13" t="s">
        <v>58</v>
      </c>
      <c r="J346" s="13">
        <v>0</v>
      </c>
      <c r="K346" s="13" t="s">
        <v>140</v>
      </c>
      <c r="L346" s="13">
        <v>0</v>
      </c>
      <c r="M346" s="14">
        <v>46114</v>
      </c>
      <c r="N346" s="14">
        <v>46132</v>
      </c>
      <c r="O346" s="14">
        <v>46161</v>
      </c>
      <c r="P346" s="14">
        <v>46212</v>
      </c>
      <c r="Q346" s="15">
        <v>81</v>
      </c>
      <c r="R346" s="12" t="s">
        <v>86</v>
      </c>
    </row>
    <row r="347" spans="1:18" x14ac:dyDescent="0.3">
      <c r="A347" s="11">
        <v>338</v>
      </c>
      <c r="B347" s="12" t="s">
        <v>433</v>
      </c>
      <c r="C347" s="12" t="s">
        <v>24</v>
      </c>
      <c r="D347" s="12" t="s">
        <v>24</v>
      </c>
      <c r="E347" s="12" t="s">
        <v>25</v>
      </c>
      <c r="F347" s="13">
        <v>0</v>
      </c>
      <c r="G347" s="13" t="s">
        <v>89</v>
      </c>
      <c r="H347" s="13" t="s">
        <v>28</v>
      </c>
      <c r="I347" s="13" t="s">
        <v>30</v>
      </c>
      <c r="J347" s="13">
        <v>0</v>
      </c>
      <c r="K347" s="13" t="s">
        <v>133</v>
      </c>
      <c r="L347" s="13">
        <v>0</v>
      </c>
      <c r="M347" s="14">
        <v>46114</v>
      </c>
      <c r="N347" s="14">
        <v>46132</v>
      </c>
      <c r="O347" s="14">
        <v>46176</v>
      </c>
      <c r="P347" s="14">
        <v>46212</v>
      </c>
      <c r="Q347" s="15">
        <v>81</v>
      </c>
      <c r="R347" s="12" t="s">
        <v>86</v>
      </c>
    </row>
    <row r="348" spans="1:18" x14ac:dyDescent="0.3">
      <c r="A348" s="11">
        <v>339</v>
      </c>
      <c r="B348" s="12" t="s">
        <v>434</v>
      </c>
      <c r="C348" s="12" t="s">
        <v>24</v>
      </c>
      <c r="D348" s="12" t="s">
        <v>24</v>
      </c>
      <c r="E348" s="12" t="s">
        <v>25</v>
      </c>
      <c r="F348" s="13">
        <v>0</v>
      </c>
      <c r="G348" s="13" t="s">
        <v>94</v>
      </c>
      <c r="H348" s="13" t="s">
        <v>29</v>
      </c>
      <c r="I348" s="13" t="s">
        <v>27</v>
      </c>
      <c r="J348" s="13">
        <v>0</v>
      </c>
      <c r="K348" s="13" t="s">
        <v>258</v>
      </c>
      <c r="L348" s="13">
        <v>0</v>
      </c>
      <c r="M348" s="14">
        <v>46114</v>
      </c>
      <c r="N348" s="14">
        <v>46132</v>
      </c>
      <c r="O348" s="14">
        <v>46176</v>
      </c>
      <c r="P348" s="14">
        <v>46212</v>
      </c>
      <c r="Q348" s="15">
        <v>81</v>
      </c>
      <c r="R348" s="12" t="s">
        <v>86</v>
      </c>
    </row>
    <row r="349" spans="1:18" x14ac:dyDescent="0.3">
      <c r="A349" s="11">
        <v>340</v>
      </c>
      <c r="B349" s="12" t="s">
        <v>435</v>
      </c>
      <c r="C349" s="12" t="s">
        <v>24</v>
      </c>
      <c r="D349" s="12" t="s">
        <v>24</v>
      </c>
      <c r="E349" s="12" t="s">
        <v>25</v>
      </c>
      <c r="F349" s="13">
        <v>0</v>
      </c>
      <c r="G349" s="13" t="s">
        <v>111</v>
      </c>
      <c r="H349" s="13" t="s">
        <v>57</v>
      </c>
      <c r="I349" s="13" t="s">
        <v>58</v>
      </c>
      <c r="J349" s="13">
        <v>0</v>
      </c>
      <c r="K349" s="13" t="s">
        <v>140</v>
      </c>
      <c r="L349" s="13">
        <v>0</v>
      </c>
      <c r="M349" s="14">
        <v>46114</v>
      </c>
      <c r="N349" s="14">
        <v>46132</v>
      </c>
      <c r="O349" s="14">
        <v>46161</v>
      </c>
      <c r="P349" s="14">
        <v>46212</v>
      </c>
      <c r="Q349" s="15">
        <v>81</v>
      </c>
      <c r="R349" s="12" t="s">
        <v>86</v>
      </c>
    </row>
    <row r="350" spans="1:18" x14ac:dyDescent="0.3">
      <c r="A350" s="11">
        <v>341</v>
      </c>
      <c r="B350" s="12" t="s">
        <v>436</v>
      </c>
      <c r="C350" s="12" t="s">
        <v>24</v>
      </c>
      <c r="D350" s="12" t="s">
        <v>24</v>
      </c>
      <c r="E350" s="12" t="s">
        <v>25</v>
      </c>
      <c r="F350" s="13">
        <v>0</v>
      </c>
      <c r="G350" s="13" t="s">
        <v>111</v>
      </c>
      <c r="H350" s="13" t="s">
        <v>57</v>
      </c>
      <c r="I350" s="13" t="s">
        <v>58</v>
      </c>
      <c r="J350" s="13">
        <v>0</v>
      </c>
      <c r="K350" s="13" t="s">
        <v>409</v>
      </c>
      <c r="L350" s="13">
        <v>0</v>
      </c>
      <c r="M350" s="14">
        <v>46114</v>
      </c>
      <c r="N350" s="14">
        <v>46132</v>
      </c>
      <c r="O350" s="14">
        <v>46161</v>
      </c>
      <c r="P350" s="14">
        <v>46212</v>
      </c>
      <c r="Q350" s="15">
        <v>81</v>
      </c>
      <c r="R350" s="12" t="s">
        <v>86</v>
      </c>
    </row>
    <row r="351" spans="1:18" x14ac:dyDescent="0.3">
      <c r="A351" s="11">
        <v>342</v>
      </c>
      <c r="B351" s="12" t="s">
        <v>437</v>
      </c>
      <c r="C351" s="12" t="s">
        <v>24</v>
      </c>
      <c r="D351" s="12" t="s">
        <v>24</v>
      </c>
      <c r="E351" s="12" t="s">
        <v>25</v>
      </c>
      <c r="F351" s="13">
        <v>0</v>
      </c>
      <c r="G351" s="13" t="s">
        <v>94</v>
      </c>
      <c r="H351" s="13" t="s">
        <v>29</v>
      </c>
      <c r="I351" s="13" t="s">
        <v>27</v>
      </c>
      <c r="J351" s="13">
        <v>0</v>
      </c>
      <c r="K351" s="13" t="s">
        <v>107</v>
      </c>
      <c r="L351" s="13">
        <v>0</v>
      </c>
      <c r="M351" s="14">
        <v>46114</v>
      </c>
      <c r="N351" s="14">
        <v>46132</v>
      </c>
      <c r="O351" s="14">
        <v>46176</v>
      </c>
      <c r="P351" s="14">
        <v>46212</v>
      </c>
      <c r="Q351" s="15">
        <v>81</v>
      </c>
      <c r="R351" s="12" t="s">
        <v>86</v>
      </c>
    </row>
    <row r="352" spans="1:18" x14ac:dyDescent="0.3">
      <c r="A352" s="11">
        <v>343</v>
      </c>
      <c r="B352" s="12" t="s">
        <v>438</v>
      </c>
      <c r="C352" s="12" t="s">
        <v>24</v>
      </c>
      <c r="D352" s="12" t="s">
        <v>24</v>
      </c>
      <c r="E352" s="12" t="s">
        <v>25</v>
      </c>
      <c r="F352" s="13">
        <v>0</v>
      </c>
      <c r="G352" s="13" t="s">
        <v>111</v>
      </c>
      <c r="H352" s="13" t="s">
        <v>57</v>
      </c>
      <c r="I352" s="13" t="s">
        <v>58</v>
      </c>
      <c r="J352" s="13">
        <v>0</v>
      </c>
      <c r="K352" s="13" t="s">
        <v>140</v>
      </c>
      <c r="L352" s="13">
        <v>0</v>
      </c>
      <c r="M352" s="14">
        <v>46114</v>
      </c>
      <c r="N352" s="14">
        <v>46132</v>
      </c>
      <c r="O352" s="14">
        <v>46161</v>
      </c>
      <c r="P352" s="14">
        <v>46212</v>
      </c>
      <c r="Q352" s="15">
        <v>81</v>
      </c>
      <c r="R352" s="12" t="s">
        <v>86</v>
      </c>
    </row>
    <row r="353" spans="1:18" x14ac:dyDescent="0.3">
      <c r="A353" s="11">
        <v>344</v>
      </c>
      <c r="B353" s="12" t="s">
        <v>439</v>
      </c>
      <c r="C353" s="12" t="s">
        <v>24</v>
      </c>
      <c r="D353" s="12" t="s">
        <v>24</v>
      </c>
      <c r="E353" s="12" t="s">
        <v>25</v>
      </c>
      <c r="F353" s="13">
        <v>0</v>
      </c>
      <c r="G353" s="13" t="s">
        <v>111</v>
      </c>
      <c r="H353" s="13" t="s">
        <v>57</v>
      </c>
      <c r="I353" s="13" t="s">
        <v>58</v>
      </c>
      <c r="J353" s="13">
        <v>0</v>
      </c>
      <c r="K353" s="13" t="s">
        <v>409</v>
      </c>
      <c r="L353" s="13">
        <v>0</v>
      </c>
      <c r="M353" s="14">
        <v>46114</v>
      </c>
      <c r="N353" s="14">
        <v>46132</v>
      </c>
      <c r="O353" s="14">
        <v>46161</v>
      </c>
      <c r="P353" s="14">
        <v>46212</v>
      </c>
      <c r="Q353" s="15">
        <v>81</v>
      </c>
      <c r="R353" s="12" t="s">
        <v>86</v>
      </c>
    </row>
    <row r="354" spans="1:18" x14ac:dyDescent="0.3">
      <c r="A354" s="11">
        <v>345</v>
      </c>
      <c r="B354" s="12" t="s">
        <v>440</v>
      </c>
      <c r="C354" s="12" t="s">
        <v>24</v>
      </c>
      <c r="D354" s="12" t="s">
        <v>24</v>
      </c>
      <c r="E354" s="12" t="s">
        <v>25</v>
      </c>
      <c r="F354" s="13">
        <v>0</v>
      </c>
      <c r="G354" s="13" t="s">
        <v>94</v>
      </c>
      <c r="H354" s="13" t="s">
        <v>29</v>
      </c>
      <c r="I354" s="13" t="s">
        <v>27</v>
      </c>
      <c r="J354" s="13">
        <v>0</v>
      </c>
      <c r="K354" s="13" t="s">
        <v>98</v>
      </c>
      <c r="L354" s="13">
        <v>0</v>
      </c>
      <c r="M354" s="14">
        <v>46114</v>
      </c>
      <c r="N354" s="14">
        <v>46132</v>
      </c>
      <c r="O354" s="14">
        <v>46176</v>
      </c>
      <c r="P354" s="14">
        <v>46212</v>
      </c>
      <c r="Q354" s="15">
        <v>81</v>
      </c>
      <c r="R354" s="12" t="s">
        <v>86</v>
      </c>
    </row>
    <row r="355" spans="1:18" x14ac:dyDescent="0.3">
      <c r="A355" s="11">
        <v>346</v>
      </c>
      <c r="B355" s="12" t="s">
        <v>441</v>
      </c>
      <c r="C355" s="12" t="s">
        <v>24</v>
      </c>
      <c r="D355" s="12" t="s">
        <v>24</v>
      </c>
      <c r="E355" s="12" t="s">
        <v>25</v>
      </c>
      <c r="F355" s="13">
        <v>0</v>
      </c>
      <c r="G355" s="13" t="s">
        <v>89</v>
      </c>
      <c r="H355" s="13" t="s">
        <v>28</v>
      </c>
      <c r="I355" s="13" t="s">
        <v>30</v>
      </c>
      <c r="J355" s="13">
        <v>0</v>
      </c>
      <c r="K355" s="13" t="s">
        <v>119</v>
      </c>
      <c r="L355" s="13">
        <v>0</v>
      </c>
      <c r="M355" s="14">
        <v>46114</v>
      </c>
      <c r="N355" s="14">
        <v>46132</v>
      </c>
      <c r="O355" s="14">
        <v>46176</v>
      </c>
      <c r="P355" s="14">
        <v>46212</v>
      </c>
      <c r="Q355" s="15">
        <v>81</v>
      </c>
      <c r="R355" s="12" t="s">
        <v>86</v>
      </c>
    </row>
    <row r="356" spans="1:18" x14ac:dyDescent="0.3">
      <c r="A356" s="11">
        <v>347</v>
      </c>
      <c r="B356" s="12" t="s">
        <v>442</v>
      </c>
      <c r="C356" s="12" t="s">
        <v>24</v>
      </c>
      <c r="D356" s="12" t="s">
        <v>24</v>
      </c>
      <c r="E356" s="12" t="s">
        <v>25</v>
      </c>
      <c r="F356" s="13">
        <v>0</v>
      </c>
      <c r="G356" s="13" t="s">
        <v>111</v>
      </c>
      <c r="H356" s="13" t="s">
        <v>57</v>
      </c>
      <c r="I356" s="13" t="s">
        <v>58</v>
      </c>
      <c r="J356" s="13">
        <v>0</v>
      </c>
      <c r="K356" s="13" t="s">
        <v>409</v>
      </c>
      <c r="L356" s="13">
        <v>0</v>
      </c>
      <c r="M356" s="14">
        <v>46114</v>
      </c>
      <c r="N356" s="14">
        <v>46132</v>
      </c>
      <c r="O356" s="14">
        <v>46161</v>
      </c>
      <c r="P356" s="14">
        <v>46212</v>
      </c>
      <c r="Q356" s="15">
        <v>81</v>
      </c>
      <c r="R356" s="12" t="s">
        <v>86</v>
      </c>
    </row>
    <row r="357" spans="1:18" x14ac:dyDescent="0.3">
      <c r="A357" s="11">
        <v>348</v>
      </c>
      <c r="B357" s="12" t="s">
        <v>443</v>
      </c>
      <c r="C357" s="12" t="s">
        <v>24</v>
      </c>
      <c r="D357" s="12" t="s">
        <v>24</v>
      </c>
      <c r="E357" s="12" t="s">
        <v>25</v>
      </c>
      <c r="F357" s="13">
        <v>0</v>
      </c>
      <c r="G357" s="13" t="s">
        <v>89</v>
      </c>
      <c r="H357" s="13" t="s">
        <v>28</v>
      </c>
      <c r="I357" s="13" t="s">
        <v>30</v>
      </c>
      <c r="J357" s="13">
        <v>0</v>
      </c>
      <c r="K357" s="13" t="s">
        <v>119</v>
      </c>
      <c r="L357" s="13">
        <v>0</v>
      </c>
      <c r="M357" s="14">
        <v>46114</v>
      </c>
      <c r="N357" s="14">
        <v>46132</v>
      </c>
      <c r="O357" s="14">
        <v>46176</v>
      </c>
      <c r="P357" s="14">
        <v>46212</v>
      </c>
      <c r="Q357" s="15">
        <v>81</v>
      </c>
      <c r="R357" s="12" t="s">
        <v>86</v>
      </c>
    </row>
    <row r="358" spans="1:18" x14ac:dyDescent="0.3">
      <c r="A358" s="11">
        <v>349</v>
      </c>
      <c r="B358" s="12" t="s">
        <v>444</v>
      </c>
      <c r="C358" s="12" t="s">
        <v>24</v>
      </c>
      <c r="D358" s="12" t="s">
        <v>24</v>
      </c>
      <c r="E358" s="12" t="s">
        <v>25</v>
      </c>
      <c r="F358" s="13">
        <v>0</v>
      </c>
      <c r="G358" s="13" t="s">
        <v>89</v>
      </c>
      <c r="H358" s="13" t="s">
        <v>28</v>
      </c>
      <c r="I358" s="13" t="s">
        <v>30</v>
      </c>
      <c r="J358" s="13">
        <v>0</v>
      </c>
      <c r="K358" s="13" t="s">
        <v>119</v>
      </c>
      <c r="L358" s="13">
        <v>0</v>
      </c>
      <c r="M358" s="14">
        <v>46114</v>
      </c>
      <c r="N358" s="14">
        <v>46132</v>
      </c>
      <c r="O358" s="14">
        <v>46176</v>
      </c>
      <c r="P358" s="14">
        <v>46212</v>
      </c>
      <c r="Q358" s="15">
        <v>81</v>
      </c>
      <c r="R358" s="12" t="s">
        <v>86</v>
      </c>
    </row>
    <row r="359" spans="1:18" x14ac:dyDescent="0.3">
      <c r="A359" s="11">
        <v>350</v>
      </c>
      <c r="B359" s="12" t="s">
        <v>445</v>
      </c>
      <c r="C359" s="12" t="s">
        <v>24</v>
      </c>
      <c r="D359" s="12" t="s">
        <v>24</v>
      </c>
      <c r="E359" s="12" t="s">
        <v>25</v>
      </c>
      <c r="F359" s="13">
        <v>0</v>
      </c>
      <c r="G359" s="13" t="s">
        <v>94</v>
      </c>
      <c r="H359" s="13" t="s">
        <v>29</v>
      </c>
      <c r="I359" s="13" t="s">
        <v>27</v>
      </c>
      <c r="J359" s="13">
        <v>0</v>
      </c>
      <c r="K359" s="13" t="s">
        <v>107</v>
      </c>
      <c r="L359" s="13">
        <v>0</v>
      </c>
      <c r="M359" s="14">
        <v>46114</v>
      </c>
      <c r="N359" s="14">
        <v>46132</v>
      </c>
      <c r="O359" s="14">
        <v>46176</v>
      </c>
      <c r="P359" s="14">
        <v>46212</v>
      </c>
      <c r="Q359" s="15">
        <v>81</v>
      </c>
      <c r="R359" s="12" t="s">
        <v>86</v>
      </c>
    </row>
    <row r="360" spans="1:18" x14ac:dyDescent="0.3">
      <c r="A360" s="11">
        <v>351</v>
      </c>
      <c r="B360" s="12" t="s">
        <v>446</v>
      </c>
      <c r="C360" s="12" t="s">
        <v>24</v>
      </c>
      <c r="D360" s="12" t="s">
        <v>24</v>
      </c>
      <c r="E360" s="12" t="s">
        <v>25</v>
      </c>
      <c r="F360" s="13">
        <v>0</v>
      </c>
      <c r="G360" s="13" t="s">
        <v>111</v>
      </c>
      <c r="H360" s="13" t="s">
        <v>57</v>
      </c>
      <c r="I360" s="13" t="s">
        <v>58</v>
      </c>
      <c r="J360" s="13">
        <v>0</v>
      </c>
      <c r="K360" s="13" t="s">
        <v>85</v>
      </c>
      <c r="L360" s="13">
        <v>0</v>
      </c>
      <c r="M360" s="14">
        <v>46114</v>
      </c>
      <c r="N360" s="14">
        <v>46132</v>
      </c>
      <c r="O360" s="14">
        <v>46161</v>
      </c>
      <c r="P360" s="14">
        <v>46212</v>
      </c>
      <c r="Q360" s="15">
        <v>81</v>
      </c>
      <c r="R360" s="12" t="s">
        <v>86</v>
      </c>
    </row>
    <row r="361" spans="1:18" x14ac:dyDescent="0.3">
      <c r="A361" s="11">
        <v>352</v>
      </c>
      <c r="B361" s="12" t="s">
        <v>447</v>
      </c>
      <c r="C361" s="12" t="s">
        <v>24</v>
      </c>
      <c r="D361" s="12" t="s">
        <v>24</v>
      </c>
      <c r="E361" s="12" t="s">
        <v>25</v>
      </c>
      <c r="F361" s="13">
        <v>0</v>
      </c>
      <c r="G361" s="13" t="s">
        <v>111</v>
      </c>
      <c r="H361" s="13" t="s">
        <v>57</v>
      </c>
      <c r="I361" s="13" t="s">
        <v>58</v>
      </c>
      <c r="J361" s="13">
        <v>0</v>
      </c>
      <c r="K361" s="13" t="s">
        <v>409</v>
      </c>
      <c r="L361" s="13">
        <v>0</v>
      </c>
      <c r="M361" s="14">
        <v>46114</v>
      </c>
      <c r="N361" s="14">
        <v>46132</v>
      </c>
      <c r="O361" s="14">
        <v>46161</v>
      </c>
      <c r="P361" s="14">
        <v>46212</v>
      </c>
      <c r="Q361" s="15">
        <v>81</v>
      </c>
      <c r="R361" s="12" t="s">
        <v>86</v>
      </c>
    </row>
    <row r="362" spans="1:18" x14ac:dyDescent="0.3">
      <c r="A362" s="11">
        <v>353</v>
      </c>
      <c r="B362" s="12" t="s">
        <v>448</v>
      </c>
      <c r="C362" s="12" t="s">
        <v>24</v>
      </c>
      <c r="D362" s="12" t="s">
        <v>24</v>
      </c>
      <c r="E362" s="12" t="s">
        <v>25</v>
      </c>
      <c r="F362" s="13">
        <v>0</v>
      </c>
      <c r="G362" s="13" t="s">
        <v>89</v>
      </c>
      <c r="H362" s="13" t="s">
        <v>28</v>
      </c>
      <c r="I362" s="13" t="s">
        <v>30</v>
      </c>
      <c r="J362" s="13">
        <v>0</v>
      </c>
      <c r="K362" s="13" t="s">
        <v>119</v>
      </c>
      <c r="L362" s="13">
        <v>0</v>
      </c>
      <c r="M362" s="14">
        <v>46114</v>
      </c>
      <c r="N362" s="14">
        <v>46132</v>
      </c>
      <c r="O362" s="14">
        <v>46176</v>
      </c>
      <c r="P362" s="14">
        <v>46212</v>
      </c>
      <c r="Q362" s="15">
        <v>81</v>
      </c>
      <c r="R362" s="12" t="s">
        <v>86</v>
      </c>
    </row>
    <row r="363" spans="1:18" x14ac:dyDescent="0.3">
      <c r="A363" s="11">
        <v>354</v>
      </c>
      <c r="B363" s="12" t="s">
        <v>449</v>
      </c>
      <c r="C363" s="12" t="s">
        <v>24</v>
      </c>
      <c r="D363" s="12" t="s">
        <v>24</v>
      </c>
      <c r="E363" s="12" t="s">
        <v>25</v>
      </c>
      <c r="F363" s="13">
        <v>0</v>
      </c>
      <c r="G363" s="13" t="s">
        <v>111</v>
      </c>
      <c r="H363" s="13" t="s">
        <v>57</v>
      </c>
      <c r="I363" s="13" t="s">
        <v>58</v>
      </c>
      <c r="J363" s="13">
        <v>0</v>
      </c>
      <c r="K363" s="13" t="s">
        <v>409</v>
      </c>
      <c r="L363" s="13">
        <v>0</v>
      </c>
      <c r="M363" s="14">
        <v>46114</v>
      </c>
      <c r="N363" s="14">
        <v>46132</v>
      </c>
      <c r="O363" s="14">
        <v>46161</v>
      </c>
      <c r="P363" s="14">
        <v>46212</v>
      </c>
      <c r="Q363" s="15">
        <v>81</v>
      </c>
      <c r="R363" s="12" t="s">
        <v>86</v>
      </c>
    </row>
    <row r="364" spans="1:18" x14ac:dyDescent="0.3">
      <c r="A364" s="11">
        <v>355</v>
      </c>
      <c r="B364" s="12" t="s">
        <v>450</v>
      </c>
      <c r="C364" s="12" t="s">
        <v>24</v>
      </c>
      <c r="D364" s="12" t="s">
        <v>24</v>
      </c>
      <c r="E364" s="12" t="s">
        <v>25</v>
      </c>
      <c r="F364" s="13">
        <v>0</v>
      </c>
      <c r="G364" s="13" t="s">
        <v>111</v>
      </c>
      <c r="H364" s="13" t="s">
        <v>57</v>
      </c>
      <c r="I364" s="13" t="s">
        <v>58</v>
      </c>
      <c r="J364" s="13">
        <v>0</v>
      </c>
      <c r="K364" s="13" t="s">
        <v>409</v>
      </c>
      <c r="L364" s="13">
        <v>0</v>
      </c>
      <c r="M364" s="14">
        <v>46114</v>
      </c>
      <c r="N364" s="14">
        <v>46132</v>
      </c>
      <c r="O364" s="14">
        <v>46161</v>
      </c>
      <c r="P364" s="14">
        <v>46212</v>
      </c>
      <c r="Q364" s="15">
        <v>81</v>
      </c>
      <c r="R364" s="12" t="s">
        <v>86</v>
      </c>
    </row>
    <row r="365" spans="1:18" x14ac:dyDescent="0.3">
      <c r="A365" s="11">
        <v>356</v>
      </c>
      <c r="B365" s="12" t="s">
        <v>451</v>
      </c>
      <c r="C365" s="12" t="s">
        <v>24</v>
      </c>
      <c r="D365" s="12" t="s">
        <v>24</v>
      </c>
      <c r="E365" s="12" t="s">
        <v>25</v>
      </c>
      <c r="F365" s="13">
        <v>0</v>
      </c>
      <c r="G365" s="13" t="s">
        <v>89</v>
      </c>
      <c r="H365" s="13" t="s">
        <v>28</v>
      </c>
      <c r="I365" s="13" t="s">
        <v>30</v>
      </c>
      <c r="J365" s="13">
        <v>0</v>
      </c>
      <c r="K365" s="13" t="s">
        <v>119</v>
      </c>
      <c r="L365" s="13">
        <v>0</v>
      </c>
      <c r="M365" s="14">
        <v>46114</v>
      </c>
      <c r="N365" s="14">
        <v>46132</v>
      </c>
      <c r="O365" s="14">
        <v>46176</v>
      </c>
      <c r="P365" s="14">
        <v>46212</v>
      </c>
      <c r="Q365" s="15">
        <v>81</v>
      </c>
      <c r="R365" s="12" t="s">
        <v>86</v>
      </c>
    </row>
    <row r="366" spans="1:18" x14ac:dyDescent="0.3">
      <c r="A366" s="11">
        <v>357</v>
      </c>
      <c r="B366" s="12" t="s">
        <v>452</v>
      </c>
      <c r="C366" s="12" t="s">
        <v>24</v>
      </c>
      <c r="D366" s="12" t="s">
        <v>24</v>
      </c>
      <c r="E366" s="12" t="s">
        <v>25</v>
      </c>
      <c r="F366" s="13">
        <v>0</v>
      </c>
      <c r="G366" s="13" t="s">
        <v>111</v>
      </c>
      <c r="H366" s="13" t="s">
        <v>57</v>
      </c>
      <c r="I366" s="13" t="s">
        <v>58</v>
      </c>
      <c r="J366" s="13">
        <v>0</v>
      </c>
      <c r="K366" s="13" t="s">
        <v>140</v>
      </c>
      <c r="L366" s="13">
        <v>0</v>
      </c>
      <c r="M366" s="14">
        <v>46114</v>
      </c>
      <c r="N366" s="14">
        <v>46132</v>
      </c>
      <c r="O366" s="14">
        <v>46161</v>
      </c>
      <c r="P366" s="14">
        <v>46212</v>
      </c>
      <c r="Q366" s="15">
        <v>81</v>
      </c>
      <c r="R366" s="12" t="s">
        <v>86</v>
      </c>
    </row>
    <row r="367" spans="1:18" x14ac:dyDescent="0.3">
      <c r="A367" s="11">
        <v>358</v>
      </c>
      <c r="B367" s="12" t="s">
        <v>453</v>
      </c>
      <c r="C367" s="12" t="s">
        <v>24</v>
      </c>
      <c r="D367" s="12" t="s">
        <v>24</v>
      </c>
      <c r="E367" s="12" t="s">
        <v>25</v>
      </c>
      <c r="F367" s="13">
        <v>0</v>
      </c>
      <c r="G367" s="13" t="s">
        <v>94</v>
      </c>
      <c r="H367" s="13" t="s">
        <v>29</v>
      </c>
      <c r="I367" s="13" t="s">
        <v>27</v>
      </c>
      <c r="J367" s="13">
        <v>0</v>
      </c>
      <c r="K367" s="13" t="s">
        <v>133</v>
      </c>
      <c r="L367" s="13">
        <v>0</v>
      </c>
      <c r="M367" s="14">
        <v>46114</v>
      </c>
      <c r="N367" s="14">
        <v>46132</v>
      </c>
      <c r="O367" s="14">
        <v>46195</v>
      </c>
      <c r="P367" s="14">
        <v>46212</v>
      </c>
      <c r="Q367" s="15">
        <v>81</v>
      </c>
      <c r="R367" s="12" t="s">
        <v>86</v>
      </c>
    </row>
    <row r="368" spans="1:18" x14ac:dyDescent="0.3">
      <c r="A368" s="11">
        <v>359</v>
      </c>
      <c r="B368" s="12" t="s">
        <v>454</v>
      </c>
      <c r="C368" s="12" t="s">
        <v>24</v>
      </c>
      <c r="D368" s="12" t="s">
        <v>24</v>
      </c>
      <c r="E368" s="12" t="s">
        <v>25</v>
      </c>
      <c r="F368" s="13">
        <v>0</v>
      </c>
      <c r="G368" s="13" t="s">
        <v>94</v>
      </c>
      <c r="H368" s="13" t="s">
        <v>29</v>
      </c>
      <c r="I368" s="13" t="s">
        <v>27</v>
      </c>
      <c r="J368" s="13">
        <v>0</v>
      </c>
      <c r="K368" s="13" t="s">
        <v>135</v>
      </c>
      <c r="L368" s="13">
        <v>0</v>
      </c>
      <c r="M368" s="14">
        <v>46114</v>
      </c>
      <c r="N368" s="14">
        <v>46132</v>
      </c>
      <c r="O368" s="14">
        <v>46176</v>
      </c>
      <c r="P368" s="14">
        <v>46212</v>
      </c>
      <c r="Q368" s="15">
        <v>81</v>
      </c>
      <c r="R368" s="12" t="s">
        <v>86</v>
      </c>
    </row>
    <row r="369" spans="1:18" x14ac:dyDescent="0.3">
      <c r="A369" s="11">
        <v>360</v>
      </c>
      <c r="B369" s="12" t="s">
        <v>455</v>
      </c>
      <c r="C369" s="12" t="s">
        <v>24</v>
      </c>
      <c r="D369" s="12" t="s">
        <v>24</v>
      </c>
      <c r="E369" s="12" t="s">
        <v>25</v>
      </c>
      <c r="F369" s="13">
        <v>0</v>
      </c>
      <c r="G369" s="13" t="s">
        <v>94</v>
      </c>
      <c r="H369" s="13" t="s">
        <v>29</v>
      </c>
      <c r="I369" s="13" t="s">
        <v>27</v>
      </c>
      <c r="J369" s="13">
        <v>0</v>
      </c>
      <c r="K369" s="13" t="s">
        <v>133</v>
      </c>
      <c r="L369" s="13">
        <v>0</v>
      </c>
      <c r="M369" s="14">
        <v>46114</v>
      </c>
      <c r="N369" s="14">
        <v>46132</v>
      </c>
      <c r="O369" s="14">
        <v>46195</v>
      </c>
      <c r="P369" s="14">
        <v>46212</v>
      </c>
      <c r="Q369" s="15">
        <v>81</v>
      </c>
      <c r="R369" s="12" t="s">
        <v>86</v>
      </c>
    </row>
    <row r="370" spans="1:18" x14ac:dyDescent="0.3">
      <c r="A370" s="11">
        <v>361</v>
      </c>
      <c r="B370" s="12" t="s">
        <v>456</v>
      </c>
      <c r="C370" s="12" t="s">
        <v>24</v>
      </c>
      <c r="D370" s="12" t="s">
        <v>24</v>
      </c>
      <c r="E370" s="12" t="s">
        <v>25</v>
      </c>
      <c r="F370" s="13">
        <v>0</v>
      </c>
      <c r="G370" s="13" t="s">
        <v>94</v>
      </c>
      <c r="H370" s="13" t="s">
        <v>29</v>
      </c>
      <c r="I370" s="13" t="s">
        <v>27</v>
      </c>
      <c r="J370" s="13">
        <v>0</v>
      </c>
      <c r="K370" s="13" t="s">
        <v>98</v>
      </c>
      <c r="L370" s="13">
        <v>0</v>
      </c>
      <c r="M370" s="14">
        <v>46114</v>
      </c>
      <c r="N370" s="14">
        <v>46132</v>
      </c>
      <c r="O370" s="14">
        <v>46176</v>
      </c>
      <c r="P370" s="14">
        <v>46212</v>
      </c>
      <c r="Q370" s="15">
        <v>81</v>
      </c>
      <c r="R370" s="12" t="s">
        <v>86</v>
      </c>
    </row>
    <row r="371" spans="1:18" x14ac:dyDescent="0.3">
      <c r="A371" s="11">
        <v>362</v>
      </c>
      <c r="B371" s="12" t="s">
        <v>457</v>
      </c>
      <c r="C371" s="12" t="s">
        <v>24</v>
      </c>
      <c r="D371" s="12" t="s">
        <v>24</v>
      </c>
      <c r="E371" s="12" t="s">
        <v>25</v>
      </c>
      <c r="F371" s="13">
        <v>0</v>
      </c>
      <c r="G371" s="13" t="s">
        <v>94</v>
      </c>
      <c r="H371" s="13" t="s">
        <v>29</v>
      </c>
      <c r="I371" s="13" t="s">
        <v>27</v>
      </c>
      <c r="J371" s="13">
        <v>0</v>
      </c>
      <c r="K371" s="13" t="s">
        <v>107</v>
      </c>
      <c r="L371" s="13">
        <v>0</v>
      </c>
      <c r="M371" s="14">
        <v>46114</v>
      </c>
      <c r="N371" s="14">
        <v>46132</v>
      </c>
      <c r="O371" s="14">
        <v>46176</v>
      </c>
      <c r="P371" s="14">
        <v>46212</v>
      </c>
      <c r="Q371" s="15">
        <v>81</v>
      </c>
      <c r="R371" s="12" t="s">
        <v>86</v>
      </c>
    </row>
    <row r="372" spans="1:18" x14ac:dyDescent="0.3">
      <c r="A372" s="11">
        <v>363</v>
      </c>
      <c r="B372" s="12" t="s">
        <v>458</v>
      </c>
      <c r="C372" s="12" t="s">
        <v>24</v>
      </c>
      <c r="D372" s="12" t="s">
        <v>24</v>
      </c>
      <c r="E372" s="12" t="s">
        <v>25</v>
      </c>
      <c r="F372" s="13">
        <v>0</v>
      </c>
      <c r="G372" s="13" t="s">
        <v>111</v>
      </c>
      <c r="H372" s="13" t="s">
        <v>57</v>
      </c>
      <c r="I372" s="13" t="s">
        <v>58</v>
      </c>
      <c r="J372" s="13">
        <v>0</v>
      </c>
      <c r="K372" s="13" t="s">
        <v>140</v>
      </c>
      <c r="L372" s="13">
        <v>0</v>
      </c>
      <c r="M372" s="14">
        <v>46114</v>
      </c>
      <c r="N372" s="14">
        <v>46132</v>
      </c>
      <c r="O372" s="14">
        <v>46161</v>
      </c>
      <c r="P372" s="14">
        <v>46212</v>
      </c>
      <c r="Q372" s="15">
        <v>81</v>
      </c>
      <c r="R372" s="12" t="s">
        <v>86</v>
      </c>
    </row>
    <row r="373" spans="1:18" x14ac:dyDescent="0.3">
      <c r="A373" s="11">
        <v>364</v>
      </c>
      <c r="B373" s="12" t="s">
        <v>459</v>
      </c>
      <c r="C373" s="12" t="s">
        <v>24</v>
      </c>
      <c r="D373" s="12" t="s">
        <v>24</v>
      </c>
      <c r="E373" s="12" t="s">
        <v>25</v>
      </c>
      <c r="F373" s="13">
        <v>0</v>
      </c>
      <c r="G373" s="13" t="s">
        <v>94</v>
      </c>
      <c r="H373" s="13" t="s">
        <v>29</v>
      </c>
      <c r="I373" s="13" t="s">
        <v>27</v>
      </c>
      <c r="J373" s="13">
        <v>0</v>
      </c>
      <c r="K373" s="13" t="s">
        <v>135</v>
      </c>
      <c r="L373" s="13">
        <v>0</v>
      </c>
      <c r="M373" s="14">
        <v>46114</v>
      </c>
      <c r="N373" s="14">
        <v>46132</v>
      </c>
      <c r="O373" s="14">
        <v>46176</v>
      </c>
      <c r="P373" s="14">
        <v>46212</v>
      </c>
      <c r="Q373" s="15">
        <v>81</v>
      </c>
      <c r="R373" s="12" t="s">
        <v>86</v>
      </c>
    </row>
    <row r="374" spans="1:18" x14ac:dyDescent="0.3">
      <c r="A374" s="11">
        <v>365</v>
      </c>
      <c r="B374" s="12" t="s">
        <v>460</v>
      </c>
      <c r="C374" s="12" t="s">
        <v>24</v>
      </c>
      <c r="D374" s="12" t="s">
        <v>24</v>
      </c>
      <c r="E374" s="12" t="s">
        <v>25</v>
      </c>
      <c r="F374" s="13">
        <v>0</v>
      </c>
      <c r="G374" s="13" t="s">
        <v>94</v>
      </c>
      <c r="H374" s="13" t="s">
        <v>29</v>
      </c>
      <c r="I374" s="13" t="s">
        <v>27</v>
      </c>
      <c r="J374" s="13">
        <v>0</v>
      </c>
      <c r="K374" s="13" t="s">
        <v>151</v>
      </c>
      <c r="L374" s="13">
        <v>0</v>
      </c>
      <c r="M374" s="14">
        <v>46114</v>
      </c>
      <c r="N374" s="14">
        <v>46132</v>
      </c>
      <c r="O374" s="14">
        <v>46176</v>
      </c>
      <c r="P374" s="14">
        <v>46212</v>
      </c>
      <c r="Q374" s="15">
        <v>81</v>
      </c>
      <c r="R374" s="12" t="s">
        <v>86</v>
      </c>
    </row>
    <row r="375" spans="1:18" x14ac:dyDescent="0.3">
      <c r="A375" s="11">
        <v>366</v>
      </c>
      <c r="B375" s="12" t="s">
        <v>461</v>
      </c>
      <c r="C375" s="12" t="s">
        <v>24</v>
      </c>
      <c r="D375" s="12" t="s">
        <v>24</v>
      </c>
      <c r="E375" s="12" t="s">
        <v>25</v>
      </c>
      <c r="F375" s="13">
        <v>0</v>
      </c>
      <c r="G375" s="13" t="s">
        <v>89</v>
      </c>
      <c r="H375" s="13" t="s">
        <v>28</v>
      </c>
      <c r="I375" s="13" t="s">
        <v>30</v>
      </c>
      <c r="J375" s="13">
        <v>0</v>
      </c>
      <c r="K375" s="13" t="s">
        <v>119</v>
      </c>
      <c r="L375" s="13">
        <v>0</v>
      </c>
      <c r="M375" s="14">
        <v>46114</v>
      </c>
      <c r="N375" s="14">
        <v>46132</v>
      </c>
      <c r="O375" s="14">
        <v>46176</v>
      </c>
      <c r="P375" s="14">
        <v>46212</v>
      </c>
      <c r="Q375" s="15">
        <v>81</v>
      </c>
      <c r="R375" s="12" t="s">
        <v>86</v>
      </c>
    </row>
    <row r="376" spans="1:18" x14ac:dyDescent="0.3">
      <c r="A376" s="11">
        <v>367</v>
      </c>
      <c r="B376" s="12" t="s">
        <v>462</v>
      </c>
      <c r="C376" s="12" t="s">
        <v>24</v>
      </c>
      <c r="D376" s="12" t="s">
        <v>24</v>
      </c>
      <c r="E376" s="12" t="s">
        <v>25</v>
      </c>
      <c r="F376" s="13">
        <v>0</v>
      </c>
      <c r="G376" s="13" t="s">
        <v>111</v>
      </c>
      <c r="H376" s="13" t="s">
        <v>57</v>
      </c>
      <c r="I376" s="13" t="s">
        <v>58</v>
      </c>
      <c r="J376" s="13">
        <v>0</v>
      </c>
      <c r="K376" s="13" t="s">
        <v>31</v>
      </c>
      <c r="L376" s="13">
        <v>0</v>
      </c>
      <c r="M376" s="14">
        <v>46114</v>
      </c>
      <c r="N376" s="14">
        <v>46132</v>
      </c>
      <c r="O376" s="14">
        <v>46168</v>
      </c>
      <c r="P376" s="14">
        <v>46212</v>
      </c>
      <c r="Q376" s="15">
        <v>81</v>
      </c>
      <c r="R376" s="12" t="s">
        <v>86</v>
      </c>
    </row>
    <row r="377" spans="1:18" x14ac:dyDescent="0.3">
      <c r="A377" s="11">
        <v>368</v>
      </c>
      <c r="B377" s="12" t="s">
        <v>463</v>
      </c>
      <c r="C377" s="12" t="s">
        <v>24</v>
      </c>
      <c r="D377" s="12" t="s">
        <v>24</v>
      </c>
      <c r="E377" s="12" t="s">
        <v>25</v>
      </c>
      <c r="F377" s="13">
        <v>0</v>
      </c>
      <c r="G377" s="13" t="s">
        <v>94</v>
      </c>
      <c r="H377" s="13" t="s">
        <v>29</v>
      </c>
      <c r="I377" s="13" t="s">
        <v>27</v>
      </c>
      <c r="J377" s="13">
        <v>0</v>
      </c>
      <c r="K377" s="13" t="s">
        <v>98</v>
      </c>
      <c r="L377" s="13">
        <v>0</v>
      </c>
      <c r="M377" s="14">
        <v>46114</v>
      </c>
      <c r="N377" s="14">
        <v>46132</v>
      </c>
      <c r="O377" s="14">
        <v>46176</v>
      </c>
      <c r="P377" s="14">
        <v>46212</v>
      </c>
      <c r="Q377" s="15">
        <v>81</v>
      </c>
      <c r="R377" s="12" t="s">
        <v>86</v>
      </c>
    </row>
    <row r="378" spans="1:18" x14ac:dyDescent="0.3">
      <c r="A378" s="11">
        <v>369</v>
      </c>
      <c r="B378" s="12" t="s">
        <v>464</v>
      </c>
      <c r="C378" s="12" t="s">
        <v>24</v>
      </c>
      <c r="D378" s="12" t="s">
        <v>24</v>
      </c>
      <c r="E378" s="12" t="s">
        <v>25</v>
      </c>
      <c r="F378" s="13">
        <v>0</v>
      </c>
      <c r="G378" s="13" t="s">
        <v>94</v>
      </c>
      <c r="H378" s="13" t="s">
        <v>29</v>
      </c>
      <c r="I378" s="13" t="s">
        <v>27</v>
      </c>
      <c r="J378" s="13">
        <v>0</v>
      </c>
      <c r="K378" s="13" t="s">
        <v>151</v>
      </c>
      <c r="L378" s="13">
        <v>0</v>
      </c>
      <c r="M378" s="14">
        <v>46114</v>
      </c>
      <c r="N378" s="14">
        <v>46132</v>
      </c>
      <c r="O378" s="14">
        <v>46176</v>
      </c>
      <c r="P378" s="14">
        <v>46212</v>
      </c>
      <c r="Q378" s="15">
        <v>81</v>
      </c>
      <c r="R378" s="12" t="s">
        <v>86</v>
      </c>
    </row>
    <row r="379" spans="1:18" x14ac:dyDescent="0.3">
      <c r="A379" s="11">
        <v>370</v>
      </c>
      <c r="B379" s="12" t="s">
        <v>465</v>
      </c>
      <c r="C379" s="12" t="s">
        <v>24</v>
      </c>
      <c r="D379" s="12" t="s">
        <v>24</v>
      </c>
      <c r="E379" s="12" t="s">
        <v>25</v>
      </c>
      <c r="F379" s="13">
        <v>0</v>
      </c>
      <c r="G379" s="13" t="s">
        <v>94</v>
      </c>
      <c r="H379" s="13" t="s">
        <v>29</v>
      </c>
      <c r="I379" s="13" t="s">
        <v>27</v>
      </c>
      <c r="J379" s="13">
        <v>0</v>
      </c>
      <c r="K379" s="13" t="s">
        <v>135</v>
      </c>
      <c r="L379" s="13">
        <v>0</v>
      </c>
      <c r="M379" s="14">
        <v>46114</v>
      </c>
      <c r="N379" s="14">
        <v>46132</v>
      </c>
      <c r="O379" s="14">
        <v>46176</v>
      </c>
      <c r="P379" s="14">
        <v>46212</v>
      </c>
      <c r="Q379" s="15">
        <v>81</v>
      </c>
      <c r="R379" s="12" t="s">
        <v>86</v>
      </c>
    </row>
    <row r="380" spans="1:18" x14ac:dyDescent="0.3">
      <c r="A380" s="11">
        <v>371</v>
      </c>
      <c r="B380" s="12" t="s">
        <v>466</v>
      </c>
      <c r="C380" s="12" t="s">
        <v>24</v>
      </c>
      <c r="D380" s="12" t="s">
        <v>24</v>
      </c>
      <c r="E380" s="12" t="s">
        <v>25</v>
      </c>
      <c r="F380" s="13">
        <v>0</v>
      </c>
      <c r="G380" s="13" t="s">
        <v>94</v>
      </c>
      <c r="H380" s="13" t="s">
        <v>29</v>
      </c>
      <c r="I380" s="13" t="s">
        <v>27</v>
      </c>
      <c r="J380" s="13">
        <v>0</v>
      </c>
      <c r="K380" s="13" t="s">
        <v>151</v>
      </c>
      <c r="L380" s="13">
        <v>0</v>
      </c>
      <c r="M380" s="14">
        <v>46114</v>
      </c>
      <c r="N380" s="14">
        <v>46132</v>
      </c>
      <c r="O380" s="14">
        <v>46176</v>
      </c>
      <c r="P380" s="14">
        <v>46212</v>
      </c>
      <c r="Q380" s="15">
        <v>81</v>
      </c>
      <c r="R380" s="12" t="s">
        <v>86</v>
      </c>
    </row>
    <row r="381" spans="1:18" x14ac:dyDescent="0.3">
      <c r="A381" s="11">
        <v>372</v>
      </c>
      <c r="B381" s="12" t="s">
        <v>467</v>
      </c>
      <c r="C381" s="12" t="s">
        <v>24</v>
      </c>
      <c r="D381" s="12" t="s">
        <v>24</v>
      </c>
      <c r="E381" s="12" t="s">
        <v>25</v>
      </c>
      <c r="F381" s="13">
        <v>0</v>
      </c>
      <c r="G381" s="13" t="s">
        <v>89</v>
      </c>
      <c r="H381" s="13" t="s">
        <v>28</v>
      </c>
      <c r="I381" s="13" t="s">
        <v>30</v>
      </c>
      <c r="J381" s="13">
        <v>0</v>
      </c>
      <c r="K381" s="13" t="s">
        <v>119</v>
      </c>
      <c r="L381" s="13">
        <v>0</v>
      </c>
      <c r="M381" s="14">
        <v>46114</v>
      </c>
      <c r="N381" s="14">
        <v>46132</v>
      </c>
      <c r="O381" s="14">
        <v>46176</v>
      </c>
      <c r="P381" s="14">
        <v>46212</v>
      </c>
      <c r="Q381" s="15">
        <v>81</v>
      </c>
      <c r="R381" s="12" t="s">
        <v>86</v>
      </c>
    </row>
    <row r="382" spans="1:18" x14ac:dyDescent="0.3">
      <c r="A382" s="11">
        <v>373</v>
      </c>
      <c r="B382" s="12" t="s">
        <v>468</v>
      </c>
      <c r="C382" s="12" t="s">
        <v>24</v>
      </c>
      <c r="D382" s="12" t="s">
        <v>24</v>
      </c>
      <c r="E382" s="12" t="s">
        <v>25</v>
      </c>
      <c r="F382" s="13">
        <v>0</v>
      </c>
      <c r="G382" s="13" t="s">
        <v>111</v>
      </c>
      <c r="H382" s="13" t="s">
        <v>57</v>
      </c>
      <c r="I382" s="13" t="s">
        <v>58</v>
      </c>
      <c r="J382" s="13">
        <v>0</v>
      </c>
      <c r="K382" s="13" t="s">
        <v>85</v>
      </c>
      <c r="L382" s="13">
        <v>0</v>
      </c>
      <c r="M382" s="14">
        <v>46114</v>
      </c>
      <c r="N382" s="14">
        <v>46132</v>
      </c>
      <c r="O382" s="14">
        <v>46161</v>
      </c>
      <c r="P382" s="14">
        <v>46212</v>
      </c>
      <c r="Q382" s="15">
        <v>81</v>
      </c>
      <c r="R382" s="12" t="s">
        <v>86</v>
      </c>
    </row>
    <row r="383" spans="1:18" x14ac:dyDescent="0.3">
      <c r="A383" s="11">
        <v>374</v>
      </c>
      <c r="B383" s="12" t="s">
        <v>469</v>
      </c>
      <c r="C383" s="12" t="s">
        <v>24</v>
      </c>
      <c r="D383" s="12" t="s">
        <v>24</v>
      </c>
      <c r="E383" s="12" t="s">
        <v>25</v>
      </c>
      <c r="F383" s="13">
        <v>0</v>
      </c>
      <c r="G383" s="13" t="s">
        <v>111</v>
      </c>
      <c r="H383" s="13" t="s">
        <v>57</v>
      </c>
      <c r="I383" s="13" t="s">
        <v>58</v>
      </c>
      <c r="J383" s="13">
        <v>0</v>
      </c>
      <c r="K383" s="13" t="s">
        <v>85</v>
      </c>
      <c r="L383" s="13">
        <v>0</v>
      </c>
      <c r="M383" s="14">
        <v>46114</v>
      </c>
      <c r="N383" s="14">
        <v>46132</v>
      </c>
      <c r="O383" s="14">
        <v>46161</v>
      </c>
      <c r="P383" s="14">
        <v>46212</v>
      </c>
      <c r="Q383" s="15">
        <v>81</v>
      </c>
      <c r="R383" s="12" t="s">
        <v>86</v>
      </c>
    </row>
    <row r="384" spans="1:18" x14ac:dyDescent="0.3">
      <c r="A384" s="11">
        <v>375</v>
      </c>
      <c r="B384" s="12" t="s">
        <v>470</v>
      </c>
      <c r="C384" s="12" t="s">
        <v>24</v>
      </c>
      <c r="D384" s="12" t="s">
        <v>24</v>
      </c>
      <c r="E384" s="12" t="s">
        <v>25</v>
      </c>
      <c r="F384" s="13">
        <v>0</v>
      </c>
      <c r="G384" s="13" t="s">
        <v>94</v>
      </c>
      <c r="H384" s="13" t="s">
        <v>29</v>
      </c>
      <c r="I384" s="13" t="s">
        <v>27</v>
      </c>
      <c r="J384" s="13">
        <v>0</v>
      </c>
      <c r="K384" s="13" t="s">
        <v>126</v>
      </c>
      <c r="L384" s="13">
        <v>0</v>
      </c>
      <c r="M384" s="14">
        <v>46114</v>
      </c>
      <c r="N384" s="14">
        <v>46132</v>
      </c>
      <c r="O384" s="14">
        <v>46176</v>
      </c>
      <c r="P384" s="14">
        <v>46212</v>
      </c>
      <c r="Q384" s="15">
        <v>81</v>
      </c>
      <c r="R384" s="12" t="s">
        <v>86</v>
      </c>
    </row>
    <row r="385" spans="1:18" x14ac:dyDescent="0.3">
      <c r="A385" s="11">
        <v>376</v>
      </c>
      <c r="B385" s="12" t="s">
        <v>471</v>
      </c>
      <c r="C385" s="12" t="s">
        <v>24</v>
      </c>
      <c r="D385" s="12" t="s">
        <v>24</v>
      </c>
      <c r="E385" s="12" t="s">
        <v>25</v>
      </c>
      <c r="F385" s="13">
        <v>0</v>
      </c>
      <c r="G385" s="13" t="s">
        <v>94</v>
      </c>
      <c r="H385" s="13" t="s">
        <v>29</v>
      </c>
      <c r="I385" s="13" t="s">
        <v>27</v>
      </c>
      <c r="J385" s="13">
        <v>0</v>
      </c>
      <c r="K385" s="13" t="s">
        <v>133</v>
      </c>
      <c r="L385" s="13">
        <v>0</v>
      </c>
      <c r="M385" s="14">
        <v>46114</v>
      </c>
      <c r="N385" s="14">
        <v>46132</v>
      </c>
      <c r="O385" s="14">
        <v>46176</v>
      </c>
      <c r="P385" s="14">
        <v>46212</v>
      </c>
      <c r="Q385" s="15">
        <v>81</v>
      </c>
      <c r="R385" s="12" t="s">
        <v>86</v>
      </c>
    </row>
    <row r="386" spans="1:18" x14ac:dyDescent="0.3">
      <c r="A386" s="11">
        <v>377</v>
      </c>
      <c r="B386" s="12" t="s">
        <v>472</v>
      </c>
      <c r="C386" s="12" t="s">
        <v>24</v>
      </c>
      <c r="D386" s="12" t="s">
        <v>24</v>
      </c>
      <c r="E386" s="12" t="s">
        <v>25</v>
      </c>
      <c r="F386" s="13">
        <v>0</v>
      </c>
      <c r="G386" s="13" t="s">
        <v>111</v>
      </c>
      <c r="H386" s="13" t="s">
        <v>57</v>
      </c>
      <c r="I386" s="13" t="s">
        <v>58</v>
      </c>
      <c r="J386" s="13">
        <v>0</v>
      </c>
      <c r="K386" s="13" t="s">
        <v>85</v>
      </c>
      <c r="L386" s="13">
        <v>0</v>
      </c>
      <c r="M386" s="14">
        <v>46114</v>
      </c>
      <c r="N386" s="14">
        <v>46132</v>
      </c>
      <c r="O386" s="14">
        <v>46161</v>
      </c>
      <c r="P386" s="14">
        <v>46212</v>
      </c>
      <c r="Q386" s="15">
        <v>81</v>
      </c>
      <c r="R386" s="12" t="s">
        <v>86</v>
      </c>
    </row>
    <row r="387" spans="1:18" x14ac:dyDescent="0.3">
      <c r="A387" s="11">
        <v>378</v>
      </c>
      <c r="B387" s="12" t="s">
        <v>473</v>
      </c>
      <c r="C387" s="12" t="s">
        <v>24</v>
      </c>
      <c r="D387" s="12" t="s">
        <v>24</v>
      </c>
      <c r="E387" s="12" t="s">
        <v>25</v>
      </c>
      <c r="F387" s="13">
        <v>0</v>
      </c>
      <c r="G387" s="13" t="s">
        <v>94</v>
      </c>
      <c r="H387" s="13" t="s">
        <v>29</v>
      </c>
      <c r="I387" s="13" t="s">
        <v>27</v>
      </c>
      <c r="J387" s="13">
        <v>0</v>
      </c>
      <c r="K387" s="13" t="s">
        <v>151</v>
      </c>
      <c r="L387" s="13">
        <v>0</v>
      </c>
      <c r="M387" s="14">
        <v>46114</v>
      </c>
      <c r="N387" s="14">
        <v>46132</v>
      </c>
      <c r="O387" s="14">
        <v>46176</v>
      </c>
      <c r="P387" s="14">
        <v>46212</v>
      </c>
      <c r="Q387" s="15">
        <v>81</v>
      </c>
      <c r="R387" s="12" t="s">
        <v>86</v>
      </c>
    </row>
    <row r="388" spans="1:18" x14ac:dyDescent="0.3">
      <c r="A388" s="11">
        <v>379</v>
      </c>
      <c r="B388" s="12" t="s">
        <v>474</v>
      </c>
      <c r="C388" s="12" t="s">
        <v>24</v>
      </c>
      <c r="D388" s="12" t="s">
        <v>24</v>
      </c>
      <c r="E388" s="12" t="s">
        <v>25</v>
      </c>
      <c r="F388" s="13">
        <v>0</v>
      </c>
      <c r="G388" s="13" t="s">
        <v>111</v>
      </c>
      <c r="H388" s="13" t="s">
        <v>57</v>
      </c>
      <c r="I388" s="13" t="s">
        <v>58</v>
      </c>
      <c r="J388" s="13">
        <v>0</v>
      </c>
      <c r="K388" s="13" t="s">
        <v>85</v>
      </c>
      <c r="L388" s="13">
        <v>0</v>
      </c>
      <c r="M388" s="14">
        <v>46114</v>
      </c>
      <c r="N388" s="14">
        <v>46132</v>
      </c>
      <c r="O388" s="14">
        <v>46161</v>
      </c>
      <c r="P388" s="14">
        <v>46212</v>
      </c>
      <c r="Q388" s="15">
        <v>81</v>
      </c>
      <c r="R388" s="12" t="s">
        <v>86</v>
      </c>
    </row>
    <row r="389" spans="1:18" x14ac:dyDescent="0.3">
      <c r="A389" s="11">
        <v>380</v>
      </c>
      <c r="B389" s="12" t="s">
        <v>475</v>
      </c>
      <c r="C389" s="12" t="s">
        <v>24</v>
      </c>
      <c r="D389" s="12" t="s">
        <v>24</v>
      </c>
      <c r="E389" s="12" t="s">
        <v>25</v>
      </c>
      <c r="F389" s="13">
        <v>0</v>
      </c>
      <c r="G389" s="13" t="s">
        <v>111</v>
      </c>
      <c r="H389" s="13" t="s">
        <v>57</v>
      </c>
      <c r="I389" s="13" t="s">
        <v>58</v>
      </c>
      <c r="J389" s="13">
        <v>0</v>
      </c>
      <c r="K389" s="13" t="s">
        <v>31</v>
      </c>
      <c r="L389" s="13">
        <v>0</v>
      </c>
      <c r="M389" s="14">
        <v>46114</v>
      </c>
      <c r="N389" s="14">
        <v>46132</v>
      </c>
      <c r="O389" s="14">
        <v>46161</v>
      </c>
      <c r="P389" s="14">
        <v>46212</v>
      </c>
      <c r="Q389" s="15">
        <v>81</v>
      </c>
      <c r="R389" s="12" t="s">
        <v>86</v>
      </c>
    </row>
    <row r="390" spans="1:18" x14ac:dyDescent="0.3">
      <c r="A390" s="11">
        <v>381</v>
      </c>
      <c r="B390" s="12" t="s">
        <v>476</v>
      </c>
      <c r="C390" s="12" t="s">
        <v>24</v>
      </c>
      <c r="D390" s="12" t="s">
        <v>24</v>
      </c>
      <c r="E390" s="12" t="s">
        <v>25</v>
      </c>
      <c r="F390" s="13">
        <v>0</v>
      </c>
      <c r="G390" s="13" t="s">
        <v>94</v>
      </c>
      <c r="H390" s="13" t="s">
        <v>29</v>
      </c>
      <c r="I390" s="13" t="s">
        <v>27</v>
      </c>
      <c r="J390" s="13">
        <v>0</v>
      </c>
      <c r="K390" s="13" t="s">
        <v>151</v>
      </c>
      <c r="L390" s="13">
        <v>0</v>
      </c>
      <c r="M390" s="14">
        <v>46114</v>
      </c>
      <c r="N390" s="14">
        <v>46132</v>
      </c>
      <c r="O390" s="14">
        <v>46176</v>
      </c>
      <c r="P390" s="14">
        <v>46212</v>
      </c>
      <c r="Q390" s="15">
        <v>81</v>
      </c>
      <c r="R390" s="12" t="s">
        <v>86</v>
      </c>
    </row>
    <row r="391" spans="1:18" x14ac:dyDescent="0.3">
      <c r="A391" s="11">
        <v>382</v>
      </c>
      <c r="B391" s="12" t="s">
        <v>477</v>
      </c>
      <c r="C391" s="12" t="s">
        <v>24</v>
      </c>
      <c r="D391" s="12" t="s">
        <v>24</v>
      </c>
      <c r="E391" s="12" t="s">
        <v>25</v>
      </c>
      <c r="F391" s="13">
        <v>0</v>
      </c>
      <c r="G391" s="13" t="s">
        <v>94</v>
      </c>
      <c r="H391" s="13" t="s">
        <v>29</v>
      </c>
      <c r="I391" s="13" t="s">
        <v>27</v>
      </c>
      <c r="J391" s="13">
        <v>0</v>
      </c>
      <c r="K391" s="13" t="s">
        <v>135</v>
      </c>
      <c r="L391" s="13">
        <v>0</v>
      </c>
      <c r="M391" s="14">
        <v>46114</v>
      </c>
      <c r="N391" s="14">
        <v>46132</v>
      </c>
      <c r="O391" s="14">
        <v>46176</v>
      </c>
      <c r="P391" s="14">
        <v>46212</v>
      </c>
      <c r="Q391" s="15">
        <v>81</v>
      </c>
      <c r="R391" s="12" t="s">
        <v>86</v>
      </c>
    </row>
    <row r="392" spans="1:18" x14ac:dyDescent="0.3">
      <c r="A392" s="11">
        <v>383</v>
      </c>
      <c r="B392" s="12" t="s">
        <v>478</v>
      </c>
      <c r="C392" s="12" t="s">
        <v>24</v>
      </c>
      <c r="D392" s="12" t="s">
        <v>24</v>
      </c>
      <c r="E392" s="12" t="s">
        <v>25</v>
      </c>
      <c r="F392" s="13">
        <v>0</v>
      </c>
      <c r="G392" s="13" t="s">
        <v>111</v>
      </c>
      <c r="H392" s="13" t="s">
        <v>57</v>
      </c>
      <c r="I392" s="13" t="s">
        <v>58</v>
      </c>
      <c r="J392" s="13">
        <v>0</v>
      </c>
      <c r="K392" s="13" t="s">
        <v>140</v>
      </c>
      <c r="L392" s="13">
        <v>0</v>
      </c>
      <c r="M392" s="14">
        <v>46114</v>
      </c>
      <c r="N392" s="14">
        <v>46132</v>
      </c>
      <c r="O392" s="14">
        <v>46161</v>
      </c>
      <c r="P392" s="14">
        <v>46212</v>
      </c>
      <c r="Q392" s="15">
        <v>81</v>
      </c>
      <c r="R392" s="12" t="s">
        <v>86</v>
      </c>
    </row>
    <row r="393" spans="1:18" x14ac:dyDescent="0.3">
      <c r="A393" s="11">
        <v>384</v>
      </c>
      <c r="B393" s="12" t="s">
        <v>479</v>
      </c>
      <c r="C393" s="12" t="s">
        <v>24</v>
      </c>
      <c r="D393" s="12" t="s">
        <v>24</v>
      </c>
      <c r="E393" s="12" t="s">
        <v>25</v>
      </c>
      <c r="F393" s="13">
        <v>0</v>
      </c>
      <c r="G393" s="13" t="s">
        <v>94</v>
      </c>
      <c r="H393" s="13" t="s">
        <v>29</v>
      </c>
      <c r="I393" s="13" t="s">
        <v>27</v>
      </c>
      <c r="J393" s="13">
        <v>0</v>
      </c>
      <c r="K393" s="13" t="s">
        <v>135</v>
      </c>
      <c r="L393" s="13">
        <v>0</v>
      </c>
      <c r="M393" s="14">
        <v>46114</v>
      </c>
      <c r="N393" s="14">
        <v>46132</v>
      </c>
      <c r="O393" s="14">
        <v>46176</v>
      </c>
      <c r="P393" s="14">
        <v>46212</v>
      </c>
      <c r="Q393" s="15">
        <v>81</v>
      </c>
      <c r="R393" s="12" t="s">
        <v>86</v>
      </c>
    </row>
    <row r="394" spans="1:18" x14ac:dyDescent="0.3">
      <c r="A394" s="11">
        <v>385</v>
      </c>
      <c r="B394" s="12" t="s">
        <v>480</v>
      </c>
      <c r="C394" s="12" t="s">
        <v>24</v>
      </c>
      <c r="D394" s="12" t="s">
        <v>24</v>
      </c>
      <c r="E394" s="12" t="s">
        <v>25</v>
      </c>
      <c r="F394" s="13">
        <v>0</v>
      </c>
      <c r="G394" s="13" t="s">
        <v>111</v>
      </c>
      <c r="H394" s="13" t="s">
        <v>57</v>
      </c>
      <c r="I394" s="13" t="s">
        <v>58</v>
      </c>
      <c r="J394" s="13">
        <v>0</v>
      </c>
      <c r="K394" s="13" t="s">
        <v>140</v>
      </c>
      <c r="L394" s="13">
        <v>0</v>
      </c>
      <c r="M394" s="14">
        <v>46114</v>
      </c>
      <c r="N394" s="14">
        <v>46132</v>
      </c>
      <c r="O394" s="14">
        <v>46161</v>
      </c>
      <c r="P394" s="14">
        <v>46212</v>
      </c>
      <c r="Q394" s="15">
        <v>81</v>
      </c>
      <c r="R394" s="12" t="s">
        <v>86</v>
      </c>
    </row>
    <row r="395" spans="1:18" x14ac:dyDescent="0.3">
      <c r="A395" s="11">
        <v>386</v>
      </c>
      <c r="B395" s="12" t="s">
        <v>481</v>
      </c>
      <c r="C395" s="12" t="s">
        <v>24</v>
      </c>
      <c r="D395" s="12" t="s">
        <v>24</v>
      </c>
      <c r="E395" s="12" t="s">
        <v>25</v>
      </c>
      <c r="F395" s="13">
        <v>0</v>
      </c>
      <c r="G395" s="13" t="s">
        <v>94</v>
      </c>
      <c r="H395" s="13" t="s">
        <v>29</v>
      </c>
      <c r="I395" s="13" t="s">
        <v>27</v>
      </c>
      <c r="J395" s="13">
        <v>0</v>
      </c>
      <c r="K395" s="13" t="s">
        <v>135</v>
      </c>
      <c r="L395" s="13">
        <v>0</v>
      </c>
      <c r="M395" s="14">
        <v>46114</v>
      </c>
      <c r="N395" s="14">
        <v>46132</v>
      </c>
      <c r="O395" s="14">
        <v>46176</v>
      </c>
      <c r="P395" s="14">
        <v>46212</v>
      </c>
      <c r="Q395" s="15">
        <v>81</v>
      </c>
      <c r="R395" s="12" t="s">
        <v>86</v>
      </c>
    </row>
    <row r="396" spans="1:18" x14ac:dyDescent="0.3">
      <c r="A396" s="11">
        <v>387</v>
      </c>
      <c r="B396" s="12" t="s">
        <v>482</v>
      </c>
      <c r="C396" s="12" t="s">
        <v>24</v>
      </c>
      <c r="D396" s="12" t="s">
        <v>24</v>
      </c>
      <c r="E396" s="12" t="s">
        <v>25</v>
      </c>
      <c r="F396" s="13">
        <v>0</v>
      </c>
      <c r="G396" s="13" t="s">
        <v>94</v>
      </c>
      <c r="H396" s="13" t="s">
        <v>29</v>
      </c>
      <c r="I396" s="13" t="s">
        <v>27</v>
      </c>
      <c r="J396" s="13">
        <v>0</v>
      </c>
      <c r="K396" s="13" t="s">
        <v>133</v>
      </c>
      <c r="L396" s="13">
        <v>0</v>
      </c>
      <c r="M396" s="14">
        <v>46114</v>
      </c>
      <c r="N396" s="14">
        <v>46132</v>
      </c>
      <c r="O396" s="14">
        <v>46195</v>
      </c>
      <c r="P396" s="14">
        <v>46212</v>
      </c>
      <c r="Q396" s="15">
        <v>81</v>
      </c>
      <c r="R396" s="12" t="s">
        <v>86</v>
      </c>
    </row>
    <row r="397" spans="1:18" x14ac:dyDescent="0.3">
      <c r="A397" s="11">
        <v>388</v>
      </c>
      <c r="B397" s="12" t="s">
        <v>483</v>
      </c>
      <c r="C397" s="12" t="s">
        <v>24</v>
      </c>
      <c r="D397" s="12" t="s">
        <v>24</v>
      </c>
      <c r="E397" s="12" t="s">
        <v>25</v>
      </c>
      <c r="F397" s="13">
        <v>0</v>
      </c>
      <c r="G397" s="13" t="s">
        <v>111</v>
      </c>
      <c r="H397" s="13" t="s">
        <v>57</v>
      </c>
      <c r="I397" s="13" t="s">
        <v>58</v>
      </c>
      <c r="J397" s="13">
        <v>0</v>
      </c>
      <c r="K397" s="13" t="s">
        <v>140</v>
      </c>
      <c r="L397" s="13">
        <v>0</v>
      </c>
      <c r="M397" s="14">
        <v>46114</v>
      </c>
      <c r="N397" s="14">
        <v>46132</v>
      </c>
      <c r="O397" s="14">
        <v>46161</v>
      </c>
      <c r="P397" s="14">
        <v>46212</v>
      </c>
      <c r="Q397" s="15">
        <v>81</v>
      </c>
      <c r="R397" s="12" t="s">
        <v>86</v>
      </c>
    </row>
    <row r="398" spans="1:18" x14ac:dyDescent="0.3">
      <c r="A398" s="11">
        <v>389</v>
      </c>
      <c r="B398" s="12" t="s">
        <v>484</v>
      </c>
      <c r="C398" s="12" t="s">
        <v>24</v>
      </c>
      <c r="D398" s="12" t="s">
        <v>24</v>
      </c>
      <c r="E398" s="12" t="s">
        <v>25</v>
      </c>
      <c r="F398" s="13">
        <v>0</v>
      </c>
      <c r="G398" s="13" t="s">
        <v>94</v>
      </c>
      <c r="H398" s="13" t="s">
        <v>29</v>
      </c>
      <c r="I398" s="13" t="s">
        <v>27</v>
      </c>
      <c r="J398" s="13">
        <v>0</v>
      </c>
      <c r="K398" s="13" t="s">
        <v>135</v>
      </c>
      <c r="L398" s="13">
        <v>0</v>
      </c>
      <c r="M398" s="14">
        <v>46114</v>
      </c>
      <c r="N398" s="14">
        <v>46132</v>
      </c>
      <c r="O398" s="14">
        <v>46176</v>
      </c>
      <c r="P398" s="14">
        <v>46212</v>
      </c>
      <c r="Q398" s="15">
        <v>81</v>
      </c>
      <c r="R398" s="12" t="s">
        <v>86</v>
      </c>
    </row>
    <row r="399" spans="1:18" x14ac:dyDescent="0.3">
      <c r="A399" s="11">
        <v>390</v>
      </c>
      <c r="B399" s="12" t="s">
        <v>485</v>
      </c>
      <c r="C399" s="12" t="s">
        <v>24</v>
      </c>
      <c r="D399" s="12" t="s">
        <v>24</v>
      </c>
      <c r="E399" s="12" t="s">
        <v>25</v>
      </c>
      <c r="F399" s="13">
        <v>0</v>
      </c>
      <c r="G399" s="13" t="s">
        <v>94</v>
      </c>
      <c r="H399" s="13" t="s">
        <v>29</v>
      </c>
      <c r="I399" s="13" t="s">
        <v>27</v>
      </c>
      <c r="J399" s="13">
        <v>0</v>
      </c>
      <c r="K399" s="13" t="s">
        <v>151</v>
      </c>
      <c r="L399" s="13">
        <v>0</v>
      </c>
      <c r="M399" s="14">
        <v>46114</v>
      </c>
      <c r="N399" s="14">
        <v>46132</v>
      </c>
      <c r="O399" s="14">
        <v>46176</v>
      </c>
      <c r="P399" s="14">
        <v>46212</v>
      </c>
      <c r="Q399" s="15">
        <v>81</v>
      </c>
      <c r="R399" s="12" t="s">
        <v>86</v>
      </c>
    </row>
    <row r="400" spans="1:18" x14ac:dyDescent="0.3">
      <c r="A400" s="11">
        <v>391</v>
      </c>
      <c r="B400" s="12" t="s">
        <v>486</v>
      </c>
      <c r="C400" s="12" t="s">
        <v>24</v>
      </c>
      <c r="D400" s="12" t="s">
        <v>24</v>
      </c>
      <c r="E400" s="12" t="s">
        <v>25</v>
      </c>
      <c r="F400" s="13">
        <v>0</v>
      </c>
      <c r="G400" s="13" t="s">
        <v>111</v>
      </c>
      <c r="H400" s="13" t="s">
        <v>57</v>
      </c>
      <c r="I400" s="13" t="s">
        <v>58</v>
      </c>
      <c r="J400" s="13">
        <v>0</v>
      </c>
      <c r="K400" s="13" t="s">
        <v>135</v>
      </c>
      <c r="L400" s="13">
        <v>0</v>
      </c>
      <c r="M400" s="14">
        <v>46114</v>
      </c>
      <c r="N400" s="14">
        <v>46132</v>
      </c>
      <c r="O400" s="14">
        <v>46181</v>
      </c>
      <c r="P400" s="14">
        <v>46212</v>
      </c>
      <c r="Q400" s="15">
        <v>81</v>
      </c>
      <c r="R400" s="12" t="s">
        <v>86</v>
      </c>
    </row>
    <row r="401" spans="1:18" x14ac:dyDescent="0.3">
      <c r="A401" s="11">
        <v>392</v>
      </c>
      <c r="B401" s="12" t="s">
        <v>487</v>
      </c>
      <c r="C401" s="12" t="s">
        <v>24</v>
      </c>
      <c r="D401" s="12" t="s">
        <v>24</v>
      </c>
      <c r="E401" s="12" t="s">
        <v>25</v>
      </c>
      <c r="F401" s="13">
        <v>0</v>
      </c>
      <c r="G401" s="13" t="s">
        <v>89</v>
      </c>
      <c r="H401" s="13" t="s">
        <v>28</v>
      </c>
      <c r="I401" s="13" t="s">
        <v>30</v>
      </c>
      <c r="J401" s="13">
        <v>0</v>
      </c>
      <c r="K401" s="13" t="s">
        <v>119</v>
      </c>
      <c r="L401" s="13">
        <v>0</v>
      </c>
      <c r="M401" s="14">
        <v>46114</v>
      </c>
      <c r="N401" s="14">
        <v>46132</v>
      </c>
      <c r="O401" s="14">
        <v>46176</v>
      </c>
      <c r="P401" s="14">
        <v>46212</v>
      </c>
      <c r="Q401" s="15">
        <v>81</v>
      </c>
      <c r="R401" s="12" t="s">
        <v>86</v>
      </c>
    </row>
    <row r="402" spans="1:18" x14ac:dyDescent="0.3">
      <c r="A402" s="11">
        <v>393</v>
      </c>
      <c r="B402" s="12" t="s">
        <v>488</v>
      </c>
      <c r="C402" s="12" t="s">
        <v>24</v>
      </c>
      <c r="D402" s="12" t="s">
        <v>24</v>
      </c>
      <c r="E402" s="12" t="s">
        <v>25</v>
      </c>
      <c r="F402" s="13">
        <v>0</v>
      </c>
      <c r="G402" s="13" t="s">
        <v>89</v>
      </c>
      <c r="H402" s="13" t="s">
        <v>28</v>
      </c>
      <c r="I402" s="13" t="s">
        <v>30</v>
      </c>
      <c r="J402" s="13">
        <v>0</v>
      </c>
      <c r="K402" s="13" t="s">
        <v>119</v>
      </c>
      <c r="L402" s="13">
        <v>0</v>
      </c>
      <c r="M402" s="14">
        <v>46114</v>
      </c>
      <c r="N402" s="14">
        <v>46132</v>
      </c>
      <c r="O402" s="14">
        <v>46176</v>
      </c>
      <c r="P402" s="14">
        <v>46212</v>
      </c>
      <c r="Q402" s="15">
        <v>81</v>
      </c>
      <c r="R402" s="12" t="s">
        <v>86</v>
      </c>
    </row>
    <row r="403" spans="1:18" x14ac:dyDescent="0.3">
      <c r="A403" s="11">
        <v>394</v>
      </c>
      <c r="B403" s="12" t="s">
        <v>489</v>
      </c>
      <c r="C403" s="12" t="s">
        <v>24</v>
      </c>
      <c r="D403" s="12" t="s">
        <v>24</v>
      </c>
      <c r="E403" s="12" t="s">
        <v>25</v>
      </c>
      <c r="F403" s="13">
        <v>0</v>
      </c>
      <c r="G403" s="13" t="s">
        <v>94</v>
      </c>
      <c r="H403" s="13" t="s">
        <v>29</v>
      </c>
      <c r="I403" s="13" t="s">
        <v>27</v>
      </c>
      <c r="J403" s="13">
        <v>0</v>
      </c>
      <c r="K403" s="13" t="s">
        <v>151</v>
      </c>
      <c r="L403" s="13">
        <v>0</v>
      </c>
      <c r="M403" s="14">
        <v>46114</v>
      </c>
      <c r="N403" s="14">
        <v>46132</v>
      </c>
      <c r="O403" s="14">
        <v>46176</v>
      </c>
      <c r="P403" s="14">
        <v>46212</v>
      </c>
      <c r="Q403" s="15">
        <v>81</v>
      </c>
      <c r="R403" s="12" t="s">
        <v>86</v>
      </c>
    </row>
    <row r="404" spans="1:18" x14ac:dyDescent="0.3">
      <c r="A404" s="11">
        <v>395</v>
      </c>
      <c r="B404" s="12" t="s">
        <v>490</v>
      </c>
      <c r="C404" s="12" t="s">
        <v>24</v>
      </c>
      <c r="D404" s="12" t="s">
        <v>24</v>
      </c>
      <c r="E404" s="12" t="s">
        <v>25</v>
      </c>
      <c r="F404" s="13">
        <v>0</v>
      </c>
      <c r="G404" s="13" t="s">
        <v>111</v>
      </c>
      <c r="H404" s="13" t="s">
        <v>57</v>
      </c>
      <c r="I404" s="13" t="s">
        <v>58</v>
      </c>
      <c r="J404" s="13">
        <v>0</v>
      </c>
      <c r="K404" s="13" t="s">
        <v>112</v>
      </c>
      <c r="L404" s="13">
        <v>0</v>
      </c>
      <c r="M404" s="14">
        <v>46114</v>
      </c>
      <c r="N404" s="14">
        <v>46132</v>
      </c>
      <c r="O404" s="14">
        <v>46161</v>
      </c>
      <c r="P404" s="14">
        <v>46212</v>
      </c>
      <c r="Q404" s="15">
        <v>81</v>
      </c>
      <c r="R404" s="12" t="s">
        <v>86</v>
      </c>
    </row>
    <row r="405" spans="1:18" x14ac:dyDescent="0.3">
      <c r="A405" s="11">
        <v>396</v>
      </c>
      <c r="B405" s="12" t="s">
        <v>491</v>
      </c>
      <c r="C405" s="12" t="s">
        <v>24</v>
      </c>
      <c r="D405" s="12" t="s">
        <v>24</v>
      </c>
      <c r="E405" s="12" t="s">
        <v>25</v>
      </c>
      <c r="F405" s="13">
        <v>0</v>
      </c>
      <c r="G405" s="13" t="s">
        <v>94</v>
      </c>
      <c r="H405" s="13" t="s">
        <v>29</v>
      </c>
      <c r="I405" s="13" t="s">
        <v>27</v>
      </c>
      <c r="J405" s="13">
        <v>0</v>
      </c>
      <c r="K405" s="13" t="s">
        <v>135</v>
      </c>
      <c r="L405" s="13">
        <v>0</v>
      </c>
      <c r="M405" s="14">
        <v>46114</v>
      </c>
      <c r="N405" s="14">
        <v>46132</v>
      </c>
      <c r="O405" s="14">
        <v>46176</v>
      </c>
      <c r="P405" s="14">
        <v>46212</v>
      </c>
      <c r="Q405" s="15">
        <v>81</v>
      </c>
      <c r="R405" s="12" t="s">
        <v>86</v>
      </c>
    </row>
    <row r="406" spans="1:18" x14ac:dyDescent="0.3">
      <c r="A406" s="11">
        <v>397</v>
      </c>
      <c r="B406" s="12" t="s">
        <v>492</v>
      </c>
      <c r="C406" s="12" t="s">
        <v>24</v>
      </c>
      <c r="D406" s="12" t="s">
        <v>24</v>
      </c>
      <c r="E406" s="12" t="s">
        <v>25</v>
      </c>
      <c r="F406" s="13">
        <v>0</v>
      </c>
      <c r="G406" s="13" t="s">
        <v>94</v>
      </c>
      <c r="H406" s="13" t="s">
        <v>29</v>
      </c>
      <c r="I406" s="13" t="s">
        <v>27</v>
      </c>
      <c r="J406" s="13">
        <v>0</v>
      </c>
      <c r="K406" s="13" t="s">
        <v>151</v>
      </c>
      <c r="L406" s="13">
        <v>0</v>
      </c>
      <c r="M406" s="14">
        <v>46114</v>
      </c>
      <c r="N406" s="14">
        <v>46132</v>
      </c>
      <c r="O406" s="14">
        <v>46176</v>
      </c>
      <c r="P406" s="14">
        <v>46212</v>
      </c>
      <c r="Q406" s="15">
        <v>81</v>
      </c>
      <c r="R406" s="12" t="s">
        <v>86</v>
      </c>
    </row>
    <row r="407" spans="1:18" x14ac:dyDescent="0.3">
      <c r="A407" s="11">
        <v>398</v>
      </c>
      <c r="B407" s="12" t="s">
        <v>493</v>
      </c>
      <c r="C407" s="12" t="s">
        <v>24</v>
      </c>
      <c r="D407" s="12" t="s">
        <v>24</v>
      </c>
      <c r="E407" s="12" t="s">
        <v>88</v>
      </c>
      <c r="F407" s="13">
        <v>0</v>
      </c>
      <c r="G407" s="13" t="s">
        <v>89</v>
      </c>
      <c r="H407" s="13" t="s">
        <v>28</v>
      </c>
      <c r="I407" s="13" t="s">
        <v>30</v>
      </c>
      <c r="J407" s="13">
        <v>0</v>
      </c>
      <c r="K407" s="13" t="s">
        <v>109</v>
      </c>
      <c r="L407" s="13" t="s">
        <v>91</v>
      </c>
      <c r="M407" s="14">
        <v>46147</v>
      </c>
      <c r="N407" s="14">
        <v>46167</v>
      </c>
      <c r="O407" s="14">
        <v>46197</v>
      </c>
      <c r="P407" s="14">
        <v>46212</v>
      </c>
      <c r="Q407" s="15">
        <v>46</v>
      </c>
      <c r="R407" s="12" t="s">
        <v>86</v>
      </c>
    </row>
    <row r="408" spans="1:18" x14ac:dyDescent="0.3">
      <c r="A408" s="11">
        <v>399</v>
      </c>
      <c r="B408" s="12" t="s">
        <v>494</v>
      </c>
      <c r="C408" s="12" t="s">
        <v>24</v>
      </c>
      <c r="D408" s="12" t="s">
        <v>24</v>
      </c>
      <c r="E408" s="12" t="s">
        <v>88</v>
      </c>
      <c r="F408" s="13">
        <v>0</v>
      </c>
      <c r="G408" s="13" t="s">
        <v>89</v>
      </c>
      <c r="H408" s="13" t="s">
        <v>28</v>
      </c>
      <c r="I408" s="13" t="s">
        <v>30</v>
      </c>
      <c r="J408" s="13">
        <v>0</v>
      </c>
      <c r="K408" s="13" t="s">
        <v>109</v>
      </c>
      <c r="L408" s="13">
        <v>0</v>
      </c>
      <c r="M408" s="14">
        <v>46129</v>
      </c>
      <c r="N408" s="14">
        <v>46167</v>
      </c>
      <c r="O408" s="14">
        <v>46197</v>
      </c>
      <c r="P408" s="14">
        <v>46212</v>
      </c>
      <c r="Q408" s="15">
        <v>46</v>
      </c>
      <c r="R408" s="12" t="s">
        <v>86</v>
      </c>
    </row>
    <row r="409" spans="1:18" x14ac:dyDescent="0.3">
      <c r="A409" s="11">
        <v>400</v>
      </c>
      <c r="B409" s="12" t="s">
        <v>495</v>
      </c>
      <c r="C409" s="12" t="s">
        <v>24</v>
      </c>
      <c r="D409" s="12" t="s">
        <v>24</v>
      </c>
      <c r="E409" s="12" t="s">
        <v>25</v>
      </c>
      <c r="F409" s="13">
        <v>0</v>
      </c>
      <c r="G409" s="13" t="s">
        <v>56</v>
      </c>
      <c r="H409" s="13" t="s">
        <v>30</v>
      </c>
      <c r="I409" s="13" t="s">
        <v>29</v>
      </c>
      <c r="J409" s="13">
        <v>0</v>
      </c>
      <c r="K409" s="13" t="s">
        <v>496</v>
      </c>
      <c r="L409" s="13" t="s">
        <v>91</v>
      </c>
      <c r="M409" s="14">
        <v>46085</v>
      </c>
      <c r="N409" s="14">
        <v>46176</v>
      </c>
      <c r="O409" s="14">
        <v>46183</v>
      </c>
      <c r="P409" s="14">
        <v>46212</v>
      </c>
      <c r="Q409" s="15">
        <v>37</v>
      </c>
      <c r="R409" s="12" t="s">
        <v>86</v>
      </c>
    </row>
    <row r="410" spans="1:18" x14ac:dyDescent="0.3">
      <c r="A410" s="11">
        <v>401</v>
      </c>
      <c r="B410" s="12" t="s">
        <v>497</v>
      </c>
      <c r="C410" s="12" t="s">
        <v>24</v>
      </c>
      <c r="D410" s="12" t="s">
        <v>24</v>
      </c>
      <c r="E410" s="12" t="s">
        <v>25</v>
      </c>
      <c r="F410" s="13">
        <v>0</v>
      </c>
      <c r="G410" s="13" t="s">
        <v>56</v>
      </c>
      <c r="H410" s="13" t="s">
        <v>27</v>
      </c>
      <c r="I410" s="13" t="s">
        <v>29</v>
      </c>
      <c r="J410" s="13">
        <v>0</v>
      </c>
      <c r="K410" s="13" t="s">
        <v>126</v>
      </c>
      <c r="L410" s="13" t="s">
        <v>91</v>
      </c>
      <c r="M410" s="14">
        <v>46127</v>
      </c>
      <c r="N410" s="14">
        <v>46176</v>
      </c>
      <c r="O410" s="14">
        <v>46183</v>
      </c>
      <c r="P410" s="14">
        <v>46212</v>
      </c>
      <c r="Q410" s="15">
        <v>37</v>
      </c>
      <c r="R410" s="12" t="s">
        <v>86</v>
      </c>
    </row>
    <row r="411" spans="1:18" x14ac:dyDescent="0.3">
      <c r="A411" s="11">
        <v>402</v>
      </c>
      <c r="B411" s="12" t="s">
        <v>498</v>
      </c>
      <c r="C411" s="12" t="s">
        <v>24</v>
      </c>
      <c r="D411" s="12" t="s">
        <v>24</v>
      </c>
      <c r="E411" s="12" t="s">
        <v>25</v>
      </c>
      <c r="F411" s="13">
        <v>0</v>
      </c>
      <c r="G411" s="13" t="s">
        <v>94</v>
      </c>
      <c r="H411" s="13" t="s">
        <v>29</v>
      </c>
      <c r="I411" s="13" t="s">
        <v>27</v>
      </c>
      <c r="J411" s="13">
        <v>0</v>
      </c>
      <c r="K411" s="13" t="s">
        <v>31</v>
      </c>
      <c r="L411" s="13">
        <v>0</v>
      </c>
      <c r="M411" s="14">
        <v>46079</v>
      </c>
      <c r="N411" s="14">
        <v>46132</v>
      </c>
      <c r="O411" s="14">
        <v>46176</v>
      </c>
      <c r="P411" s="14">
        <v>46216</v>
      </c>
      <c r="Q411" s="15">
        <v>85</v>
      </c>
      <c r="R411" s="12" t="s">
        <v>86</v>
      </c>
    </row>
    <row r="412" spans="1:18" x14ac:dyDescent="0.3">
      <c r="A412" s="11">
        <v>403</v>
      </c>
      <c r="B412" s="12" t="s">
        <v>499</v>
      </c>
      <c r="C412" s="12" t="s">
        <v>24</v>
      </c>
      <c r="D412" s="12" t="s">
        <v>24</v>
      </c>
      <c r="E412" s="12" t="s">
        <v>25</v>
      </c>
      <c r="F412" s="13">
        <v>0</v>
      </c>
      <c r="G412" s="13" t="s">
        <v>89</v>
      </c>
      <c r="H412" s="13" t="s">
        <v>28</v>
      </c>
      <c r="I412" s="13" t="s">
        <v>30</v>
      </c>
      <c r="J412" s="13">
        <v>0</v>
      </c>
      <c r="K412" s="13" t="s">
        <v>137</v>
      </c>
      <c r="L412" s="13">
        <v>0</v>
      </c>
      <c r="M412" s="14">
        <v>46079</v>
      </c>
      <c r="N412" s="14">
        <v>46132</v>
      </c>
      <c r="O412" s="14">
        <v>46176</v>
      </c>
      <c r="P412" s="14">
        <v>46216</v>
      </c>
      <c r="Q412" s="15">
        <v>85</v>
      </c>
      <c r="R412" s="12" t="s">
        <v>86</v>
      </c>
    </row>
    <row r="413" spans="1:18" x14ac:dyDescent="0.3">
      <c r="A413" s="11">
        <v>404</v>
      </c>
      <c r="B413" s="12" t="s">
        <v>500</v>
      </c>
      <c r="C413" s="12" t="s">
        <v>24</v>
      </c>
      <c r="D413" s="12" t="s">
        <v>24</v>
      </c>
      <c r="E413" s="12" t="s">
        <v>25</v>
      </c>
      <c r="F413" s="13">
        <v>0</v>
      </c>
      <c r="G413" s="13" t="s">
        <v>94</v>
      </c>
      <c r="H413" s="13" t="s">
        <v>29</v>
      </c>
      <c r="I413" s="13" t="s">
        <v>27</v>
      </c>
      <c r="J413" s="13">
        <v>0</v>
      </c>
      <c r="K413" s="13" t="s">
        <v>496</v>
      </c>
      <c r="L413" s="13">
        <v>0</v>
      </c>
      <c r="M413" s="14">
        <v>46079</v>
      </c>
      <c r="N413" s="14">
        <v>46132</v>
      </c>
      <c r="O413" s="14">
        <v>46176</v>
      </c>
      <c r="P413" s="14">
        <v>46216</v>
      </c>
      <c r="Q413" s="15">
        <v>85</v>
      </c>
      <c r="R413" s="12" t="s">
        <v>86</v>
      </c>
    </row>
    <row r="414" spans="1:18" x14ac:dyDescent="0.3">
      <c r="A414" s="11">
        <v>405</v>
      </c>
      <c r="B414" s="12" t="s">
        <v>501</v>
      </c>
      <c r="C414" s="12" t="s">
        <v>24</v>
      </c>
      <c r="D414" s="12" t="s">
        <v>24</v>
      </c>
      <c r="E414" s="12" t="s">
        <v>25</v>
      </c>
      <c r="F414" s="13">
        <v>0</v>
      </c>
      <c r="G414" s="13" t="s">
        <v>94</v>
      </c>
      <c r="H414" s="13" t="s">
        <v>29</v>
      </c>
      <c r="I414" s="13" t="s">
        <v>27</v>
      </c>
      <c r="J414" s="13">
        <v>0</v>
      </c>
      <c r="K414" s="13" t="s">
        <v>31</v>
      </c>
      <c r="L414" s="13">
        <v>0</v>
      </c>
      <c r="M414" s="14">
        <v>46079</v>
      </c>
      <c r="N414" s="14">
        <v>46132</v>
      </c>
      <c r="O414" s="14">
        <v>46176</v>
      </c>
      <c r="P414" s="14">
        <v>46216</v>
      </c>
      <c r="Q414" s="15">
        <v>85</v>
      </c>
      <c r="R414" s="12" t="s">
        <v>86</v>
      </c>
    </row>
    <row r="415" spans="1:18" x14ac:dyDescent="0.3">
      <c r="A415" s="11">
        <v>406</v>
      </c>
      <c r="B415" s="12" t="s">
        <v>502</v>
      </c>
      <c r="C415" s="12" t="s">
        <v>24</v>
      </c>
      <c r="D415" s="12" t="s">
        <v>24</v>
      </c>
      <c r="E415" s="12" t="s">
        <v>25</v>
      </c>
      <c r="F415" s="13">
        <v>0</v>
      </c>
      <c r="G415" s="13" t="s">
        <v>94</v>
      </c>
      <c r="H415" s="13" t="s">
        <v>29</v>
      </c>
      <c r="I415" s="13" t="s">
        <v>27</v>
      </c>
      <c r="J415" s="13">
        <v>0</v>
      </c>
      <c r="K415" s="13" t="s">
        <v>126</v>
      </c>
      <c r="L415" s="13">
        <v>0</v>
      </c>
      <c r="M415" s="14">
        <v>46079</v>
      </c>
      <c r="N415" s="14">
        <v>46132</v>
      </c>
      <c r="O415" s="14">
        <v>46195</v>
      </c>
      <c r="P415" s="14">
        <v>46216</v>
      </c>
      <c r="Q415" s="15">
        <v>85</v>
      </c>
      <c r="R415" s="12" t="s">
        <v>86</v>
      </c>
    </row>
    <row r="416" spans="1:18" x14ac:dyDescent="0.3">
      <c r="A416" s="11">
        <v>407</v>
      </c>
      <c r="B416" s="12" t="s">
        <v>503</v>
      </c>
      <c r="C416" s="12" t="s">
        <v>24</v>
      </c>
      <c r="D416" s="12" t="s">
        <v>24</v>
      </c>
      <c r="E416" s="12" t="s">
        <v>25</v>
      </c>
      <c r="F416" s="13">
        <v>0</v>
      </c>
      <c r="G416" s="13" t="s">
        <v>94</v>
      </c>
      <c r="H416" s="13" t="s">
        <v>29</v>
      </c>
      <c r="I416" s="13" t="s">
        <v>27</v>
      </c>
      <c r="J416" s="13">
        <v>0</v>
      </c>
      <c r="K416" s="13" t="s">
        <v>31</v>
      </c>
      <c r="L416" s="13">
        <v>0</v>
      </c>
      <c r="M416" s="14">
        <v>46079</v>
      </c>
      <c r="N416" s="14">
        <v>46132</v>
      </c>
      <c r="O416" s="14">
        <v>46176</v>
      </c>
      <c r="P416" s="14">
        <v>46216</v>
      </c>
      <c r="Q416" s="15">
        <v>85</v>
      </c>
      <c r="R416" s="12" t="s">
        <v>86</v>
      </c>
    </row>
    <row r="417" spans="1:18" x14ac:dyDescent="0.3">
      <c r="A417" s="11">
        <v>408</v>
      </c>
      <c r="B417" s="12" t="s">
        <v>504</v>
      </c>
      <c r="C417" s="12" t="s">
        <v>24</v>
      </c>
      <c r="D417" s="12" t="s">
        <v>24</v>
      </c>
      <c r="E417" s="12" t="s">
        <v>25</v>
      </c>
      <c r="F417" s="13">
        <v>0</v>
      </c>
      <c r="G417" s="13" t="s">
        <v>94</v>
      </c>
      <c r="H417" s="13" t="s">
        <v>29</v>
      </c>
      <c r="I417" s="13" t="s">
        <v>27</v>
      </c>
      <c r="J417" s="13">
        <v>0</v>
      </c>
      <c r="K417" s="13" t="s">
        <v>31</v>
      </c>
      <c r="L417" s="13">
        <v>0</v>
      </c>
      <c r="M417" s="14">
        <v>46079</v>
      </c>
      <c r="N417" s="14">
        <v>46132</v>
      </c>
      <c r="O417" s="14">
        <v>46176</v>
      </c>
      <c r="P417" s="14">
        <v>46216</v>
      </c>
      <c r="Q417" s="15">
        <v>85</v>
      </c>
      <c r="R417" s="12" t="s">
        <v>86</v>
      </c>
    </row>
    <row r="418" spans="1:18" x14ac:dyDescent="0.3">
      <c r="A418" s="11">
        <v>409</v>
      </c>
      <c r="B418" s="12" t="s">
        <v>505</v>
      </c>
      <c r="C418" s="12" t="s">
        <v>24</v>
      </c>
      <c r="D418" s="12" t="s">
        <v>24</v>
      </c>
      <c r="E418" s="12" t="s">
        <v>25</v>
      </c>
      <c r="F418" s="13">
        <v>0</v>
      </c>
      <c r="G418" s="13" t="s">
        <v>94</v>
      </c>
      <c r="H418" s="13" t="s">
        <v>29</v>
      </c>
      <c r="I418" s="13" t="s">
        <v>27</v>
      </c>
      <c r="J418" s="13">
        <v>0</v>
      </c>
      <c r="K418" s="13" t="s">
        <v>31</v>
      </c>
      <c r="L418" s="13">
        <v>0</v>
      </c>
      <c r="M418" s="14">
        <v>46079</v>
      </c>
      <c r="N418" s="14">
        <v>46132</v>
      </c>
      <c r="O418" s="14">
        <v>46176</v>
      </c>
      <c r="P418" s="14">
        <v>46216</v>
      </c>
      <c r="Q418" s="15">
        <v>85</v>
      </c>
      <c r="R418" s="12" t="s">
        <v>86</v>
      </c>
    </row>
    <row r="419" spans="1:18" x14ac:dyDescent="0.3">
      <c r="A419" s="11">
        <v>410</v>
      </c>
      <c r="B419" s="12" t="s">
        <v>506</v>
      </c>
      <c r="C419" s="12" t="s">
        <v>24</v>
      </c>
      <c r="D419" s="12" t="s">
        <v>24</v>
      </c>
      <c r="E419" s="12" t="s">
        <v>25</v>
      </c>
      <c r="F419" s="13">
        <v>0</v>
      </c>
      <c r="G419" s="13" t="s">
        <v>94</v>
      </c>
      <c r="H419" s="13" t="s">
        <v>29</v>
      </c>
      <c r="I419" s="13" t="s">
        <v>27</v>
      </c>
      <c r="J419" s="13">
        <v>0</v>
      </c>
      <c r="K419" s="13" t="s">
        <v>126</v>
      </c>
      <c r="L419" s="13">
        <v>0</v>
      </c>
      <c r="M419" s="14">
        <v>46079</v>
      </c>
      <c r="N419" s="14">
        <v>46132</v>
      </c>
      <c r="O419" s="14">
        <v>46195</v>
      </c>
      <c r="P419" s="14">
        <v>46216</v>
      </c>
      <c r="Q419" s="15">
        <v>85</v>
      </c>
      <c r="R419" s="12" t="s">
        <v>86</v>
      </c>
    </row>
    <row r="420" spans="1:18" x14ac:dyDescent="0.3">
      <c r="A420" s="11">
        <v>411</v>
      </c>
      <c r="B420" s="12" t="s">
        <v>507</v>
      </c>
      <c r="C420" s="12" t="s">
        <v>24</v>
      </c>
      <c r="D420" s="12" t="s">
        <v>24</v>
      </c>
      <c r="E420" s="12" t="s">
        <v>25</v>
      </c>
      <c r="F420" s="13">
        <v>0</v>
      </c>
      <c r="G420" s="13" t="s">
        <v>94</v>
      </c>
      <c r="H420" s="13" t="s">
        <v>29</v>
      </c>
      <c r="I420" s="13" t="s">
        <v>27</v>
      </c>
      <c r="J420" s="13">
        <v>0</v>
      </c>
      <c r="K420" s="13" t="s">
        <v>496</v>
      </c>
      <c r="L420" s="13">
        <v>0</v>
      </c>
      <c r="M420" s="14">
        <v>46079</v>
      </c>
      <c r="N420" s="14">
        <v>46132</v>
      </c>
      <c r="O420" s="14">
        <v>46176</v>
      </c>
      <c r="P420" s="14">
        <v>46216</v>
      </c>
      <c r="Q420" s="15">
        <v>85</v>
      </c>
      <c r="R420" s="12" t="s">
        <v>86</v>
      </c>
    </row>
    <row r="421" spans="1:18" x14ac:dyDescent="0.3">
      <c r="A421" s="11">
        <v>412</v>
      </c>
      <c r="B421" s="12" t="s">
        <v>508</v>
      </c>
      <c r="C421" s="12" t="s">
        <v>24</v>
      </c>
      <c r="D421" s="12" t="s">
        <v>24</v>
      </c>
      <c r="E421" s="12" t="s">
        <v>25</v>
      </c>
      <c r="F421" s="13">
        <v>0</v>
      </c>
      <c r="G421" s="13" t="s">
        <v>94</v>
      </c>
      <c r="H421" s="13" t="s">
        <v>29</v>
      </c>
      <c r="I421" s="13" t="s">
        <v>27</v>
      </c>
      <c r="J421" s="13">
        <v>0</v>
      </c>
      <c r="K421" s="13" t="s">
        <v>271</v>
      </c>
      <c r="L421" s="13">
        <v>0</v>
      </c>
      <c r="M421" s="14">
        <v>46079</v>
      </c>
      <c r="N421" s="14">
        <v>46132</v>
      </c>
      <c r="O421" s="14">
        <v>46195</v>
      </c>
      <c r="P421" s="14">
        <v>46216</v>
      </c>
      <c r="Q421" s="15">
        <v>85</v>
      </c>
      <c r="R421" s="12" t="s">
        <v>86</v>
      </c>
    </row>
    <row r="422" spans="1:18" x14ac:dyDescent="0.3">
      <c r="A422" s="11">
        <v>413</v>
      </c>
      <c r="B422" s="12" t="s">
        <v>509</v>
      </c>
      <c r="C422" s="12" t="s">
        <v>24</v>
      </c>
      <c r="D422" s="12" t="s">
        <v>24</v>
      </c>
      <c r="E422" s="12" t="s">
        <v>25</v>
      </c>
      <c r="F422" s="13">
        <v>0</v>
      </c>
      <c r="G422" s="13" t="s">
        <v>94</v>
      </c>
      <c r="H422" s="13" t="s">
        <v>29</v>
      </c>
      <c r="I422" s="13" t="s">
        <v>27</v>
      </c>
      <c r="J422" s="13">
        <v>0</v>
      </c>
      <c r="K422" s="13" t="s">
        <v>59</v>
      </c>
      <c r="L422" s="13">
        <v>0</v>
      </c>
      <c r="M422" s="14">
        <v>46079</v>
      </c>
      <c r="N422" s="14">
        <v>46132</v>
      </c>
      <c r="O422" s="14">
        <v>46195</v>
      </c>
      <c r="P422" s="14">
        <v>46216</v>
      </c>
      <c r="Q422" s="15">
        <v>85</v>
      </c>
      <c r="R422" s="12" t="s">
        <v>86</v>
      </c>
    </row>
    <row r="423" spans="1:18" x14ac:dyDescent="0.3">
      <c r="A423" s="11">
        <v>414</v>
      </c>
      <c r="B423" s="12" t="s">
        <v>510</v>
      </c>
      <c r="C423" s="12" t="s">
        <v>24</v>
      </c>
      <c r="D423" s="12" t="s">
        <v>24</v>
      </c>
      <c r="E423" s="12" t="s">
        <v>25</v>
      </c>
      <c r="F423" s="13">
        <v>0</v>
      </c>
      <c r="G423" s="13" t="s">
        <v>94</v>
      </c>
      <c r="H423" s="13" t="s">
        <v>29</v>
      </c>
      <c r="I423" s="13" t="s">
        <v>27</v>
      </c>
      <c r="J423" s="13">
        <v>0</v>
      </c>
      <c r="K423" s="13" t="s">
        <v>258</v>
      </c>
      <c r="L423" s="13">
        <v>0</v>
      </c>
      <c r="M423" s="14">
        <v>46079</v>
      </c>
      <c r="N423" s="14">
        <v>46132</v>
      </c>
      <c r="O423" s="14">
        <v>46176</v>
      </c>
      <c r="P423" s="14">
        <v>46216</v>
      </c>
      <c r="Q423" s="15">
        <v>85</v>
      </c>
      <c r="R423" s="12" t="s">
        <v>86</v>
      </c>
    </row>
    <row r="424" spans="1:18" x14ac:dyDescent="0.3">
      <c r="A424" s="11">
        <v>415</v>
      </c>
      <c r="B424" s="12" t="s">
        <v>511</v>
      </c>
      <c r="C424" s="12" t="s">
        <v>24</v>
      </c>
      <c r="D424" s="12" t="s">
        <v>24</v>
      </c>
      <c r="E424" s="12" t="s">
        <v>25</v>
      </c>
      <c r="F424" s="13">
        <v>0</v>
      </c>
      <c r="G424" s="13" t="s">
        <v>89</v>
      </c>
      <c r="H424" s="13" t="s">
        <v>28</v>
      </c>
      <c r="I424" s="13" t="s">
        <v>30</v>
      </c>
      <c r="J424" s="13">
        <v>0</v>
      </c>
      <c r="K424" s="13" t="s">
        <v>119</v>
      </c>
      <c r="L424" s="13">
        <v>0</v>
      </c>
      <c r="M424" s="14">
        <v>46079</v>
      </c>
      <c r="N424" s="14">
        <v>46132</v>
      </c>
      <c r="O424" s="14">
        <v>46183</v>
      </c>
      <c r="P424" s="14">
        <v>46216</v>
      </c>
      <c r="Q424" s="15">
        <v>85</v>
      </c>
      <c r="R424" s="12" t="s">
        <v>86</v>
      </c>
    </row>
    <row r="425" spans="1:18" x14ac:dyDescent="0.3">
      <c r="A425" s="11">
        <v>416</v>
      </c>
      <c r="B425" s="12" t="s">
        <v>512</v>
      </c>
      <c r="C425" s="12" t="s">
        <v>24</v>
      </c>
      <c r="D425" s="12" t="s">
        <v>24</v>
      </c>
      <c r="E425" s="12" t="s">
        <v>25</v>
      </c>
      <c r="F425" s="13">
        <v>0</v>
      </c>
      <c r="G425" s="13" t="s">
        <v>94</v>
      </c>
      <c r="H425" s="13" t="s">
        <v>29</v>
      </c>
      <c r="I425" s="13" t="s">
        <v>27</v>
      </c>
      <c r="J425" s="13">
        <v>0</v>
      </c>
      <c r="K425" s="13" t="s">
        <v>258</v>
      </c>
      <c r="L425" s="13">
        <v>0</v>
      </c>
      <c r="M425" s="14">
        <v>46079</v>
      </c>
      <c r="N425" s="14">
        <v>46132</v>
      </c>
      <c r="O425" s="14">
        <v>46176</v>
      </c>
      <c r="P425" s="14">
        <v>46216</v>
      </c>
      <c r="Q425" s="15">
        <v>85</v>
      </c>
      <c r="R425" s="12" t="s">
        <v>86</v>
      </c>
    </row>
    <row r="426" spans="1:18" x14ac:dyDescent="0.3">
      <c r="A426" s="11">
        <v>417</v>
      </c>
      <c r="B426" s="12" t="s">
        <v>513</v>
      </c>
      <c r="C426" s="12" t="s">
        <v>24</v>
      </c>
      <c r="D426" s="12" t="s">
        <v>24</v>
      </c>
      <c r="E426" s="12" t="s">
        <v>25</v>
      </c>
      <c r="F426" s="13">
        <v>0</v>
      </c>
      <c r="G426" s="13" t="s">
        <v>89</v>
      </c>
      <c r="H426" s="13" t="s">
        <v>28</v>
      </c>
      <c r="I426" s="13" t="s">
        <v>30</v>
      </c>
      <c r="J426" s="13">
        <v>0</v>
      </c>
      <c r="K426" s="13" t="s">
        <v>119</v>
      </c>
      <c r="L426" s="13">
        <v>0</v>
      </c>
      <c r="M426" s="14">
        <v>46079</v>
      </c>
      <c r="N426" s="14">
        <v>46132</v>
      </c>
      <c r="O426" s="14">
        <v>46183</v>
      </c>
      <c r="P426" s="14">
        <v>46216</v>
      </c>
      <c r="Q426" s="15">
        <v>85</v>
      </c>
      <c r="R426" s="12" t="s">
        <v>86</v>
      </c>
    </row>
    <row r="427" spans="1:18" x14ac:dyDescent="0.3">
      <c r="A427" s="11">
        <v>418</v>
      </c>
      <c r="B427" s="12" t="s">
        <v>514</v>
      </c>
      <c r="C427" s="12" t="s">
        <v>24</v>
      </c>
      <c r="D427" s="12" t="s">
        <v>24</v>
      </c>
      <c r="E427" s="12" t="s">
        <v>25</v>
      </c>
      <c r="F427" s="13">
        <v>0</v>
      </c>
      <c r="G427" s="13" t="s">
        <v>94</v>
      </c>
      <c r="H427" s="13" t="s">
        <v>29</v>
      </c>
      <c r="I427" s="13" t="s">
        <v>27</v>
      </c>
      <c r="J427" s="13">
        <v>0</v>
      </c>
      <c r="K427" s="13" t="s">
        <v>151</v>
      </c>
      <c r="L427" s="13">
        <v>0</v>
      </c>
      <c r="M427" s="14">
        <v>46079</v>
      </c>
      <c r="N427" s="14">
        <v>46132</v>
      </c>
      <c r="O427" s="14">
        <v>46195</v>
      </c>
      <c r="P427" s="14">
        <v>46216</v>
      </c>
      <c r="Q427" s="15">
        <v>85</v>
      </c>
      <c r="R427" s="12" t="s">
        <v>86</v>
      </c>
    </row>
    <row r="428" spans="1:18" x14ac:dyDescent="0.3">
      <c r="A428" s="11">
        <v>419</v>
      </c>
      <c r="B428" s="12" t="s">
        <v>515</v>
      </c>
      <c r="C428" s="12" t="s">
        <v>24</v>
      </c>
      <c r="D428" s="12" t="s">
        <v>24</v>
      </c>
      <c r="E428" s="12" t="s">
        <v>25</v>
      </c>
      <c r="F428" s="13">
        <v>0</v>
      </c>
      <c r="G428" s="13" t="s">
        <v>94</v>
      </c>
      <c r="H428" s="13" t="s">
        <v>29</v>
      </c>
      <c r="I428" s="13" t="s">
        <v>27</v>
      </c>
      <c r="J428" s="13">
        <v>0</v>
      </c>
      <c r="K428" s="13" t="s">
        <v>59</v>
      </c>
      <c r="L428" s="13">
        <v>0</v>
      </c>
      <c r="M428" s="14">
        <v>46079</v>
      </c>
      <c r="N428" s="14">
        <v>46132</v>
      </c>
      <c r="O428" s="14">
        <v>46195</v>
      </c>
      <c r="P428" s="14">
        <v>46216</v>
      </c>
      <c r="Q428" s="15">
        <v>85</v>
      </c>
      <c r="R428" s="12" t="s">
        <v>86</v>
      </c>
    </row>
    <row r="429" spans="1:18" x14ac:dyDescent="0.3">
      <c r="A429" s="11">
        <v>420</v>
      </c>
      <c r="B429" s="12" t="s">
        <v>516</v>
      </c>
      <c r="C429" s="12" t="s">
        <v>24</v>
      </c>
      <c r="D429" s="12" t="s">
        <v>24</v>
      </c>
      <c r="E429" s="12" t="s">
        <v>25</v>
      </c>
      <c r="F429" s="13">
        <v>0</v>
      </c>
      <c r="G429" s="13" t="s">
        <v>89</v>
      </c>
      <c r="H429" s="13" t="s">
        <v>28</v>
      </c>
      <c r="I429" s="13" t="s">
        <v>30</v>
      </c>
      <c r="J429" s="13">
        <v>0</v>
      </c>
      <c r="K429" s="13" t="s">
        <v>496</v>
      </c>
      <c r="L429" s="13">
        <v>0</v>
      </c>
      <c r="M429" s="14">
        <v>46079</v>
      </c>
      <c r="N429" s="14">
        <v>46132</v>
      </c>
      <c r="O429" s="14">
        <v>46183</v>
      </c>
      <c r="P429" s="14">
        <v>46216</v>
      </c>
      <c r="Q429" s="15">
        <v>85</v>
      </c>
      <c r="R429" s="12" t="s">
        <v>86</v>
      </c>
    </row>
    <row r="430" spans="1:18" x14ac:dyDescent="0.3">
      <c r="A430" s="11">
        <v>421</v>
      </c>
      <c r="B430" s="12" t="s">
        <v>517</v>
      </c>
      <c r="C430" s="12" t="s">
        <v>24</v>
      </c>
      <c r="D430" s="12" t="s">
        <v>24</v>
      </c>
      <c r="E430" s="12" t="s">
        <v>25</v>
      </c>
      <c r="F430" s="13">
        <v>0</v>
      </c>
      <c r="G430" s="13" t="s">
        <v>89</v>
      </c>
      <c r="H430" s="13" t="s">
        <v>28</v>
      </c>
      <c r="I430" s="13" t="s">
        <v>30</v>
      </c>
      <c r="J430" s="13">
        <v>0</v>
      </c>
      <c r="K430" s="13" t="s">
        <v>137</v>
      </c>
      <c r="L430" s="13">
        <v>0</v>
      </c>
      <c r="M430" s="14">
        <v>46079</v>
      </c>
      <c r="N430" s="14">
        <v>46132</v>
      </c>
      <c r="O430" s="14">
        <v>46176</v>
      </c>
      <c r="P430" s="14">
        <v>46216</v>
      </c>
      <c r="Q430" s="15">
        <v>85</v>
      </c>
      <c r="R430" s="12" t="s">
        <v>86</v>
      </c>
    </row>
    <row r="431" spans="1:18" x14ac:dyDescent="0.3">
      <c r="A431" s="11">
        <v>422</v>
      </c>
      <c r="B431" s="12" t="s">
        <v>518</v>
      </c>
      <c r="C431" s="12" t="s">
        <v>24</v>
      </c>
      <c r="D431" s="12" t="s">
        <v>24</v>
      </c>
      <c r="E431" s="12" t="s">
        <v>25</v>
      </c>
      <c r="F431" s="13">
        <v>0</v>
      </c>
      <c r="G431" s="13" t="s">
        <v>94</v>
      </c>
      <c r="H431" s="13" t="s">
        <v>29</v>
      </c>
      <c r="I431" s="13" t="s">
        <v>27</v>
      </c>
      <c r="J431" s="13">
        <v>0</v>
      </c>
      <c r="K431" s="13" t="s">
        <v>119</v>
      </c>
      <c r="L431" s="13">
        <v>0</v>
      </c>
      <c r="M431" s="14">
        <v>46079</v>
      </c>
      <c r="N431" s="14">
        <v>46132</v>
      </c>
      <c r="O431" s="14">
        <v>46176</v>
      </c>
      <c r="P431" s="14">
        <v>46216</v>
      </c>
      <c r="Q431" s="15">
        <v>85</v>
      </c>
      <c r="R431" s="12" t="s">
        <v>86</v>
      </c>
    </row>
    <row r="432" spans="1:18" x14ac:dyDescent="0.3">
      <c r="A432" s="11">
        <v>423</v>
      </c>
      <c r="B432" s="12" t="s">
        <v>519</v>
      </c>
      <c r="C432" s="12" t="s">
        <v>24</v>
      </c>
      <c r="D432" s="12" t="s">
        <v>24</v>
      </c>
      <c r="E432" s="12" t="s">
        <v>25</v>
      </c>
      <c r="F432" s="13">
        <v>0</v>
      </c>
      <c r="G432" s="13" t="s">
        <v>94</v>
      </c>
      <c r="H432" s="13" t="s">
        <v>29</v>
      </c>
      <c r="I432" s="13" t="s">
        <v>27</v>
      </c>
      <c r="J432" s="13">
        <v>0</v>
      </c>
      <c r="K432" s="13" t="s">
        <v>135</v>
      </c>
      <c r="L432" s="13">
        <v>0</v>
      </c>
      <c r="M432" s="14">
        <v>46079</v>
      </c>
      <c r="N432" s="14">
        <v>46132</v>
      </c>
      <c r="O432" s="14">
        <v>46195</v>
      </c>
      <c r="P432" s="14">
        <v>46216</v>
      </c>
      <c r="Q432" s="15">
        <v>85</v>
      </c>
      <c r="R432" s="12" t="s">
        <v>86</v>
      </c>
    </row>
    <row r="433" spans="1:18" x14ac:dyDescent="0.3">
      <c r="A433" s="11">
        <v>424</v>
      </c>
      <c r="B433" s="12" t="s">
        <v>520</v>
      </c>
      <c r="C433" s="12" t="s">
        <v>24</v>
      </c>
      <c r="D433" s="12" t="s">
        <v>24</v>
      </c>
      <c r="E433" s="12" t="s">
        <v>25</v>
      </c>
      <c r="F433" s="13">
        <v>0</v>
      </c>
      <c r="G433" s="13" t="s">
        <v>94</v>
      </c>
      <c r="H433" s="13" t="s">
        <v>58</v>
      </c>
      <c r="I433" s="13" t="s">
        <v>89</v>
      </c>
      <c r="J433" s="13">
        <v>0</v>
      </c>
      <c r="K433" s="13" t="s">
        <v>126</v>
      </c>
      <c r="L433" s="13">
        <v>0</v>
      </c>
      <c r="M433" s="14">
        <v>46093</v>
      </c>
      <c r="N433" s="14">
        <v>46129</v>
      </c>
      <c r="O433" s="14">
        <v>46195</v>
      </c>
      <c r="P433" s="14">
        <v>46216</v>
      </c>
      <c r="Q433" s="15">
        <v>88</v>
      </c>
      <c r="R433" s="12" t="s">
        <v>86</v>
      </c>
    </row>
    <row r="434" spans="1:18" x14ac:dyDescent="0.3">
      <c r="A434" s="11">
        <v>425</v>
      </c>
      <c r="B434" s="12" t="s">
        <v>521</v>
      </c>
      <c r="C434" s="12" t="s">
        <v>24</v>
      </c>
      <c r="D434" s="12" t="s">
        <v>24</v>
      </c>
      <c r="E434" s="12" t="s">
        <v>25</v>
      </c>
      <c r="F434" s="13">
        <v>0</v>
      </c>
      <c r="G434" s="13" t="s">
        <v>522</v>
      </c>
      <c r="H434" s="13" t="s">
        <v>30</v>
      </c>
      <c r="I434" s="13" t="s">
        <v>29</v>
      </c>
      <c r="J434" s="13">
        <v>0</v>
      </c>
      <c r="K434" s="13" t="s">
        <v>112</v>
      </c>
      <c r="L434" s="13">
        <v>0</v>
      </c>
      <c r="M434" s="14">
        <v>46051</v>
      </c>
      <c r="N434" s="14">
        <v>46134</v>
      </c>
      <c r="O434" s="14">
        <v>46147</v>
      </c>
      <c r="P434" s="14">
        <v>46216</v>
      </c>
      <c r="Q434" s="15">
        <v>83</v>
      </c>
      <c r="R434" s="12" t="s">
        <v>86</v>
      </c>
    </row>
    <row r="435" spans="1:18" x14ac:dyDescent="0.3">
      <c r="A435" s="11">
        <v>426</v>
      </c>
      <c r="B435" s="12" t="s">
        <v>523</v>
      </c>
      <c r="C435" s="12" t="s">
        <v>24</v>
      </c>
      <c r="D435" s="12" t="s">
        <v>24</v>
      </c>
      <c r="E435" s="12" t="s">
        <v>25</v>
      </c>
      <c r="F435" s="13">
        <v>0</v>
      </c>
      <c r="G435" s="13" t="s">
        <v>89</v>
      </c>
      <c r="H435" s="13" t="s">
        <v>28</v>
      </c>
      <c r="I435" s="13" t="s">
        <v>30</v>
      </c>
      <c r="J435" s="13">
        <v>0</v>
      </c>
      <c r="K435" s="13" t="s">
        <v>98</v>
      </c>
      <c r="L435" s="13">
        <v>0</v>
      </c>
      <c r="M435" s="14">
        <v>46111</v>
      </c>
      <c r="N435" s="14">
        <v>46132</v>
      </c>
      <c r="O435" s="14">
        <v>46176</v>
      </c>
      <c r="P435" s="14">
        <v>46216</v>
      </c>
      <c r="Q435" s="15">
        <v>85</v>
      </c>
      <c r="R435" s="12" t="s">
        <v>86</v>
      </c>
    </row>
    <row r="436" spans="1:18" x14ac:dyDescent="0.3">
      <c r="A436" s="11">
        <v>427</v>
      </c>
      <c r="B436" s="12" t="s">
        <v>524</v>
      </c>
      <c r="C436" s="12" t="s">
        <v>24</v>
      </c>
      <c r="D436" s="12" t="s">
        <v>24</v>
      </c>
      <c r="E436" s="12" t="s">
        <v>25</v>
      </c>
      <c r="F436" s="13">
        <v>0</v>
      </c>
      <c r="G436" s="13" t="s">
        <v>94</v>
      </c>
      <c r="H436" s="13" t="s">
        <v>29</v>
      </c>
      <c r="I436" s="13" t="s">
        <v>27</v>
      </c>
      <c r="J436" s="13">
        <v>0</v>
      </c>
      <c r="K436" s="13" t="s">
        <v>59</v>
      </c>
      <c r="L436" s="13">
        <v>0</v>
      </c>
      <c r="M436" s="14">
        <v>46111</v>
      </c>
      <c r="N436" s="14">
        <v>46132</v>
      </c>
      <c r="O436" s="14">
        <v>46176</v>
      </c>
      <c r="P436" s="14">
        <v>46216</v>
      </c>
      <c r="Q436" s="15">
        <v>85</v>
      </c>
      <c r="R436" s="12" t="s">
        <v>86</v>
      </c>
    </row>
    <row r="437" spans="1:18" x14ac:dyDescent="0.3">
      <c r="A437" s="11">
        <v>428</v>
      </c>
      <c r="B437" s="12" t="s">
        <v>525</v>
      </c>
      <c r="C437" s="12" t="s">
        <v>24</v>
      </c>
      <c r="D437" s="12" t="s">
        <v>24</v>
      </c>
      <c r="E437" s="12" t="s">
        <v>25</v>
      </c>
      <c r="F437" s="13">
        <v>0</v>
      </c>
      <c r="G437" s="13" t="s">
        <v>89</v>
      </c>
      <c r="H437" s="13" t="s">
        <v>28</v>
      </c>
      <c r="I437" s="13" t="s">
        <v>30</v>
      </c>
      <c r="J437" s="13">
        <v>0</v>
      </c>
      <c r="K437" s="13" t="s">
        <v>137</v>
      </c>
      <c r="L437" s="13">
        <v>0</v>
      </c>
      <c r="M437" s="14">
        <v>46111</v>
      </c>
      <c r="N437" s="14">
        <v>46132</v>
      </c>
      <c r="O437" s="14">
        <v>46176</v>
      </c>
      <c r="P437" s="14">
        <v>46216</v>
      </c>
      <c r="Q437" s="15">
        <v>85</v>
      </c>
      <c r="R437" s="12" t="s">
        <v>86</v>
      </c>
    </row>
    <row r="438" spans="1:18" x14ac:dyDescent="0.3">
      <c r="A438" s="11">
        <v>429</v>
      </c>
      <c r="B438" s="12" t="s">
        <v>526</v>
      </c>
      <c r="C438" s="12" t="s">
        <v>24</v>
      </c>
      <c r="D438" s="12" t="s">
        <v>24</v>
      </c>
      <c r="E438" s="12" t="s">
        <v>25</v>
      </c>
      <c r="F438" s="13">
        <v>0</v>
      </c>
      <c r="G438" s="13" t="s">
        <v>94</v>
      </c>
      <c r="H438" s="13" t="s">
        <v>29</v>
      </c>
      <c r="I438" s="13" t="s">
        <v>27</v>
      </c>
      <c r="J438" s="13">
        <v>0</v>
      </c>
      <c r="K438" s="13" t="s">
        <v>59</v>
      </c>
      <c r="L438" s="13">
        <v>0</v>
      </c>
      <c r="M438" s="14">
        <v>46111</v>
      </c>
      <c r="N438" s="14">
        <v>46132</v>
      </c>
      <c r="O438" s="14">
        <v>46195</v>
      </c>
      <c r="P438" s="14">
        <v>46216</v>
      </c>
      <c r="Q438" s="15">
        <v>85</v>
      </c>
      <c r="R438" s="12" t="s">
        <v>86</v>
      </c>
    </row>
    <row r="439" spans="1:18" x14ac:dyDescent="0.3">
      <c r="A439" s="11">
        <v>430</v>
      </c>
      <c r="B439" s="12" t="s">
        <v>527</v>
      </c>
      <c r="C439" s="12" t="s">
        <v>24</v>
      </c>
      <c r="D439" s="12" t="s">
        <v>24</v>
      </c>
      <c r="E439" s="12" t="s">
        <v>25</v>
      </c>
      <c r="F439" s="13">
        <v>0</v>
      </c>
      <c r="G439" s="13" t="s">
        <v>94</v>
      </c>
      <c r="H439" s="13" t="s">
        <v>29</v>
      </c>
      <c r="I439" s="13" t="s">
        <v>27</v>
      </c>
      <c r="J439" s="13">
        <v>0</v>
      </c>
      <c r="K439" s="13" t="s">
        <v>271</v>
      </c>
      <c r="L439" s="13">
        <v>0</v>
      </c>
      <c r="M439" s="14">
        <v>46111</v>
      </c>
      <c r="N439" s="14">
        <v>46132</v>
      </c>
      <c r="O439" s="14">
        <v>46195</v>
      </c>
      <c r="P439" s="14">
        <v>46216</v>
      </c>
      <c r="Q439" s="15">
        <v>85</v>
      </c>
      <c r="R439" s="12" t="s">
        <v>86</v>
      </c>
    </row>
    <row r="440" spans="1:18" x14ac:dyDescent="0.3">
      <c r="A440" s="11">
        <v>431</v>
      </c>
      <c r="B440" s="12" t="s">
        <v>528</v>
      </c>
      <c r="C440" s="12" t="s">
        <v>24</v>
      </c>
      <c r="D440" s="12" t="s">
        <v>24</v>
      </c>
      <c r="E440" s="12" t="s">
        <v>25</v>
      </c>
      <c r="F440" s="13">
        <v>0</v>
      </c>
      <c r="G440" s="13" t="s">
        <v>94</v>
      </c>
      <c r="H440" s="13" t="s">
        <v>29</v>
      </c>
      <c r="I440" s="13" t="s">
        <v>27</v>
      </c>
      <c r="J440" s="13">
        <v>0</v>
      </c>
      <c r="K440" s="13" t="s">
        <v>271</v>
      </c>
      <c r="L440" s="13">
        <v>0</v>
      </c>
      <c r="M440" s="14">
        <v>46111</v>
      </c>
      <c r="N440" s="14">
        <v>46132</v>
      </c>
      <c r="O440" s="14">
        <v>46195</v>
      </c>
      <c r="P440" s="14">
        <v>46216</v>
      </c>
      <c r="Q440" s="15">
        <v>85</v>
      </c>
      <c r="R440" s="12" t="s">
        <v>86</v>
      </c>
    </row>
    <row r="441" spans="1:18" x14ac:dyDescent="0.3">
      <c r="A441" s="11">
        <v>432</v>
      </c>
      <c r="B441" s="12" t="s">
        <v>529</v>
      </c>
      <c r="C441" s="12" t="s">
        <v>24</v>
      </c>
      <c r="D441" s="12" t="s">
        <v>24</v>
      </c>
      <c r="E441" s="12" t="s">
        <v>25</v>
      </c>
      <c r="F441" s="13">
        <v>0</v>
      </c>
      <c r="G441" s="13" t="s">
        <v>89</v>
      </c>
      <c r="H441" s="13" t="s">
        <v>28</v>
      </c>
      <c r="I441" s="13" t="s">
        <v>30</v>
      </c>
      <c r="J441" s="13">
        <v>0</v>
      </c>
      <c r="K441" s="13" t="s">
        <v>119</v>
      </c>
      <c r="L441" s="13">
        <v>0</v>
      </c>
      <c r="M441" s="14">
        <v>46111</v>
      </c>
      <c r="N441" s="14">
        <v>46132</v>
      </c>
      <c r="O441" s="14">
        <v>46183</v>
      </c>
      <c r="P441" s="14">
        <v>46216</v>
      </c>
      <c r="Q441" s="15">
        <v>85</v>
      </c>
      <c r="R441" s="12" t="s">
        <v>86</v>
      </c>
    </row>
    <row r="442" spans="1:18" x14ac:dyDescent="0.3">
      <c r="A442" s="11">
        <v>433</v>
      </c>
      <c r="B442" s="12" t="s">
        <v>530</v>
      </c>
      <c r="C442" s="12" t="s">
        <v>24</v>
      </c>
      <c r="D442" s="12" t="s">
        <v>24</v>
      </c>
      <c r="E442" s="12" t="s">
        <v>25</v>
      </c>
      <c r="F442" s="13">
        <v>0</v>
      </c>
      <c r="G442" s="13" t="s">
        <v>94</v>
      </c>
      <c r="H442" s="13" t="s">
        <v>29</v>
      </c>
      <c r="I442" s="13" t="s">
        <v>27</v>
      </c>
      <c r="J442" s="13">
        <v>0</v>
      </c>
      <c r="K442" s="13" t="s">
        <v>126</v>
      </c>
      <c r="L442" s="13">
        <v>0</v>
      </c>
      <c r="M442" s="14">
        <v>46111</v>
      </c>
      <c r="N442" s="14">
        <v>46132</v>
      </c>
      <c r="O442" s="14">
        <v>46195</v>
      </c>
      <c r="P442" s="14">
        <v>46216</v>
      </c>
      <c r="Q442" s="15">
        <v>85</v>
      </c>
      <c r="R442" s="12" t="s">
        <v>86</v>
      </c>
    </row>
    <row r="443" spans="1:18" x14ac:dyDescent="0.3">
      <c r="A443" s="11">
        <v>434</v>
      </c>
      <c r="B443" s="12" t="s">
        <v>531</v>
      </c>
      <c r="C443" s="12" t="s">
        <v>24</v>
      </c>
      <c r="D443" s="12" t="s">
        <v>24</v>
      </c>
      <c r="E443" s="12" t="s">
        <v>25</v>
      </c>
      <c r="F443" s="13">
        <v>0</v>
      </c>
      <c r="G443" s="13" t="s">
        <v>94</v>
      </c>
      <c r="H443" s="13" t="s">
        <v>29</v>
      </c>
      <c r="I443" s="13" t="s">
        <v>27</v>
      </c>
      <c r="J443" s="13">
        <v>0</v>
      </c>
      <c r="K443" s="13" t="s">
        <v>151</v>
      </c>
      <c r="L443" s="13">
        <v>0</v>
      </c>
      <c r="M443" s="14">
        <v>46111</v>
      </c>
      <c r="N443" s="14">
        <v>46132</v>
      </c>
      <c r="O443" s="14">
        <v>46195</v>
      </c>
      <c r="P443" s="14">
        <v>46216</v>
      </c>
      <c r="Q443" s="15">
        <v>85</v>
      </c>
      <c r="R443" s="12" t="s">
        <v>86</v>
      </c>
    </row>
    <row r="444" spans="1:18" x14ac:dyDescent="0.3">
      <c r="A444" s="11">
        <v>435</v>
      </c>
      <c r="B444" s="12" t="s">
        <v>532</v>
      </c>
      <c r="C444" s="12" t="s">
        <v>24</v>
      </c>
      <c r="D444" s="12" t="s">
        <v>24</v>
      </c>
      <c r="E444" s="12" t="s">
        <v>25</v>
      </c>
      <c r="F444" s="13">
        <v>0</v>
      </c>
      <c r="G444" s="13" t="s">
        <v>94</v>
      </c>
      <c r="H444" s="13" t="s">
        <v>29</v>
      </c>
      <c r="I444" s="13" t="s">
        <v>27</v>
      </c>
      <c r="J444" s="13">
        <v>0</v>
      </c>
      <c r="K444" s="13" t="s">
        <v>271</v>
      </c>
      <c r="L444" s="13">
        <v>0</v>
      </c>
      <c r="M444" s="14">
        <v>46111</v>
      </c>
      <c r="N444" s="14">
        <v>46132</v>
      </c>
      <c r="O444" s="14">
        <v>46195</v>
      </c>
      <c r="P444" s="14">
        <v>46216</v>
      </c>
      <c r="Q444" s="15">
        <v>85</v>
      </c>
      <c r="R444" s="12" t="s">
        <v>86</v>
      </c>
    </row>
    <row r="445" spans="1:18" x14ac:dyDescent="0.3">
      <c r="A445" s="11">
        <v>436</v>
      </c>
      <c r="B445" s="12" t="s">
        <v>533</v>
      </c>
      <c r="C445" s="12" t="s">
        <v>24</v>
      </c>
      <c r="D445" s="12" t="s">
        <v>24</v>
      </c>
      <c r="E445" s="12" t="s">
        <v>25</v>
      </c>
      <c r="F445" s="13">
        <v>0</v>
      </c>
      <c r="G445" s="13" t="s">
        <v>94</v>
      </c>
      <c r="H445" s="13" t="s">
        <v>29</v>
      </c>
      <c r="I445" s="13" t="s">
        <v>27</v>
      </c>
      <c r="J445" s="13">
        <v>0</v>
      </c>
      <c r="K445" s="13" t="s">
        <v>271</v>
      </c>
      <c r="L445" s="13">
        <v>0</v>
      </c>
      <c r="M445" s="14">
        <v>46111</v>
      </c>
      <c r="N445" s="14">
        <v>46132</v>
      </c>
      <c r="O445" s="14">
        <v>46195</v>
      </c>
      <c r="P445" s="14">
        <v>46216</v>
      </c>
      <c r="Q445" s="15">
        <v>85</v>
      </c>
      <c r="R445" s="12" t="s">
        <v>86</v>
      </c>
    </row>
    <row r="446" spans="1:18" x14ac:dyDescent="0.3">
      <c r="A446" s="11">
        <v>437</v>
      </c>
      <c r="B446" s="12" t="s">
        <v>534</v>
      </c>
      <c r="C446" s="12" t="s">
        <v>24</v>
      </c>
      <c r="D446" s="12" t="s">
        <v>24</v>
      </c>
      <c r="E446" s="12" t="s">
        <v>25</v>
      </c>
      <c r="F446" s="13">
        <v>0</v>
      </c>
      <c r="G446" s="13" t="s">
        <v>111</v>
      </c>
      <c r="H446" s="13" t="s">
        <v>57</v>
      </c>
      <c r="I446" s="13" t="s">
        <v>58</v>
      </c>
      <c r="J446" s="13">
        <v>0</v>
      </c>
      <c r="K446" s="13" t="s">
        <v>137</v>
      </c>
      <c r="L446" s="13">
        <v>0</v>
      </c>
      <c r="M446" s="14">
        <v>46111</v>
      </c>
      <c r="N446" s="14">
        <v>46132</v>
      </c>
      <c r="O446" s="14">
        <v>46161</v>
      </c>
      <c r="P446" s="14">
        <v>46216</v>
      </c>
      <c r="Q446" s="15">
        <v>85</v>
      </c>
      <c r="R446" s="12" t="s">
        <v>86</v>
      </c>
    </row>
    <row r="447" spans="1:18" x14ac:dyDescent="0.3">
      <c r="A447" s="11">
        <v>438</v>
      </c>
      <c r="B447" s="12" t="s">
        <v>535</v>
      </c>
      <c r="C447" s="12" t="s">
        <v>24</v>
      </c>
      <c r="D447" s="12" t="s">
        <v>24</v>
      </c>
      <c r="E447" s="12" t="s">
        <v>25</v>
      </c>
      <c r="F447" s="13">
        <v>0</v>
      </c>
      <c r="G447" s="13" t="s">
        <v>89</v>
      </c>
      <c r="H447" s="13" t="s">
        <v>28</v>
      </c>
      <c r="I447" s="13" t="s">
        <v>30</v>
      </c>
      <c r="J447" s="13">
        <v>0</v>
      </c>
      <c r="K447" s="13" t="s">
        <v>536</v>
      </c>
      <c r="L447" s="13">
        <v>0</v>
      </c>
      <c r="M447" s="14">
        <v>46111</v>
      </c>
      <c r="N447" s="14">
        <v>46132</v>
      </c>
      <c r="O447" s="14">
        <v>46176</v>
      </c>
      <c r="P447" s="14">
        <v>46216</v>
      </c>
      <c r="Q447" s="15">
        <v>85</v>
      </c>
      <c r="R447" s="12" t="s">
        <v>86</v>
      </c>
    </row>
    <row r="448" spans="1:18" x14ac:dyDescent="0.3">
      <c r="A448" s="11">
        <v>439</v>
      </c>
      <c r="B448" s="12" t="s">
        <v>537</v>
      </c>
      <c r="C448" s="12" t="s">
        <v>24</v>
      </c>
      <c r="D448" s="12" t="s">
        <v>24</v>
      </c>
      <c r="E448" s="12" t="s">
        <v>25</v>
      </c>
      <c r="F448" s="13">
        <v>0</v>
      </c>
      <c r="G448" s="13" t="s">
        <v>89</v>
      </c>
      <c r="H448" s="13" t="s">
        <v>28</v>
      </c>
      <c r="I448" s="13" t="s">
        <v>30</v>
      </c>
      <c r="J448" s="13">
        <v>0</v>
      </c>
      <c r="K448" s="13" t="s">
        <v>101</v>
      </c>
      <c r="L448" s="13">
        <v>0</v>
      </c>
      <c r="M448" s="14">
        <v>46111</v>
      </c>
      <c r="N448" s="14">
        <v>46132</v>
      </c>
      <c r="O448" s="14">
        <v>46183</v>
      </c>
      <c r="P448" s="14">
        <v>46216</v>
      </c>
      <c r="Q448" s="15">
        <v>85</v>
      </c>
      <c r="R448" s="12" t="s">
        <v>86</v>
      </c>
    </row>
    <row r="449" spans="1:18" x14ac:dyDescent="0.3">
      <c r="A449" s="11">
        <v>440</v>
      </c>
      <c r="B449" s="12" t="s">
        <v>538</v>
      </c>
      <c r="C449" s="12" t="s">
        <v>24</v>
      </c>
      <c r="D449" s="12" t="s">
        <v>24</v>
      </c>
      <c r="E449" s="12" t="s">
        <v>25</v>
      </c>
      <c r="F449" s="13">
        <v>0</v>
      </c>
      <c r="G449" s="13" t="s">
        <v>94</v>
      </c>
      <c r="H449" s="13" t="s">
        <v>29</v>
      </c>
      <c r="I449" s="13" t="s">
        <v>27</v>
      </c>
      <c r="J449" s="13">
        <v>0</v>
      </c>
      <c r="K449" s="13" t="s">
        <v>258</v>
      </c>
      <c r="L449" s="13">
        <v>0</v>
      </c>
      <c r="M449" s="14">
        <v>46111</v>
      </c>
      <c r="N449" s="14">
        <v>46132</v>
      </c>
      <c r="O449" s="14">
        <v>46176</v>
      </c>
      <c r="P449" s="14">
        <v>46216</v>
      </c>
      <c r="Q449" s="15">
        <v>85</v>
      </c>
      <c r="R449" s="12" t="s">
        <v>86</v>
      </c>
    </row>
    <row r="450" spans="1:18" x14ac:dyDescent="0.3">
      <c r="A450" s="11">
        <v>441</v>
      </c>
      <c r="B450" s="12" t="s">
        <v>539</v>
      </c>
      <c r="C450" s="12" t="s">
        <v>24</v>
      </c>
      <c r="D450" s="12" t="s">
        <v>24</v>
      </c>
      <c r="E450" s="12" t="s">
        <v>25</v>
      </c>
      <c r="F450" s="13">
        <v>0</v>
      </c>
      <c r="G450" s="13" t="s">
        <v>89</v>
      </c>
      <c r="H450" s="13" t="s">
        <v>28</v>
      </c>
      <c r="I450" s="13" t="s">
        <v>30</v>
      </c>
      <c r="J450" s="13">
        <v>0</v>
      </c>
      <c r="K450" s="13" t="s">
        <v>101</v>
      </c>
      <c r="L450" s="13">
        <v>0</v>
      </c>
      <c r="M450" s="14">
        <v>46111</v>
      </c>
      <c r="N450" s="14">
        <v>46132</v>
      </c>
      <c r="O450" s="14">
        <v>46183</v>
      </c>
      <c r="P450" s="14">
        <v>46216</v>
      </c>
      <c r="Q450" s="15">
        <v>85</v>
      </c>
      <c r="R450" s="12" t="s">
        <v>86</v>
      </c>
    </row>
    <row r="451" spans="1:18" x14ac:dyDescent="0.3">
      <c r="A451" s="11">
        <v>442</v>
      </c>
      <c r="B451" s="12" t="s">
        <v>540</v>
      </c>
      <c r="C451" s="12" t="s">
        <v>24</v>
      </c>
      <c r="D451" s="12" t="s">
        <v>24</v>
      </c>
      <c r="E451" s="12" t="s">
        <v>25</v>
      </c>
      <c r="F451" s="13">
        <v>0</v>
      </c>
      <c r="G451" s="13" t="s">
        <v>94</v>
      </c>
      <c r="H451" s="13" t="s">
        <v>29</v>
      </c>
      <c r="I451" s="13" t="s">
        <v>27</v>
      </c>
      <c r="J451" s="13">
        <v>0</v>
      </c>
      <c r="K451" s="13" t="s">
        <v>59</v>
      </c>
      <c r="L451" s="13">
        <v>0</v>
      </c>
      <c r="M451" s="14">
        <v>46111</v>
      </c>
      <c r="N451" s="14">
        <v>46132</v>
      </c>
      <c r="O451" s="14">
        <v>46176</v>
      </c>
      <c r="P451" s="14">
        <v>46216</v>
      </c>
      <c r="Q451" s="15">
        <v>85</v>
      </c>
      <c r="R451" s="12" t="s">
        <v>86</v>
      </c>
    </row>
    <row r="452" spans="1:18" x14ac:dyDescent="0.3">
      <c r="A452" s="11">
        <v>443</v>
      </c>
      <c r="B452" s="12" t="s">
        <v>541</v>
      </c>
      <c r="C452" s="12" t="s">
        <v>24</v>
      </c>
      <c r="D452" s="12" t="s">
        <v>24</v>
      </c>
      <c r="E452" s="12" t="s">
        <v>25</v>
      </c>
      <c r="F452" s="13">
        <v>0</v>
      </c>
      <c r="G452" s="13" t="s">
        <v>94</v>
      </c>
      <c r="H452" s="13" t="s">
        <v>29</v>
      </c>
      <c r="I452" s="13" t="s">
        <v>27</v>
      </c>
      <c r="J452" s="13">
        <v>0</v>
      </c>
      <c r="K452" s="13" t="s">
        <v>151</v>
      </c>
      <c r="L452" s="13">
        <v>0</v>
      </c>
      <c r="M452" s="14">
        <v>46111</v>
      </c>
      <c r="N452" s="14">
        <v>46132</v>
      </c>
      <c r="O452" s="14">
        <v>46195</v>
      </c>
      <c r="P452" s="14">
        <v>46216</v>
      </c>
      <c r="Q452" s="15">
        <v>85</v>
      </c>
      <c r="R452" s="12" t="s">
        <v>86</v>
      </c>
    </row>
    <row r="453" spans="1:18" x14ac:dyDescent="0.3">
      <c r="A453" s="11">
        <v>444</v>
      </c>
      <c r="B453" s="12" t="s">
        <v>542</v>
      </c>
      <c r="C453" s="12" t="s">
        <v>24</v>
      </c>
      <c r="D453" s="12" t="s">
        <v>24</v>
      </c>
      <c r="E453" s="12" t="s">
        <v>25</v>
      </c>
      <c r="F453" s="13">
        <v>0</v>
      </c>
      <c r="G453" s="13" t="s">
        <v>94</v>
      </c>
      <c r="H453" s="13" t="s">
        <v>29</v>
      </c>
      <c r="I453" s="13" t="s">
        <v>27</v>
      </c>
      <c r="J453" s="13">
        <v>0</v>
      </c>
      <c r="K453" s="13" t="s">
        <v>59</v>
      </c>
      <c r="L453" s="13">
        <v>0</v>
      </c>
      <c r="M453" s="14">
        <v>46111</v>
      </c>
      <c r="N453" s="14">
        <v>46132</v>
      </c>
      <c r="O453" s="14">
        <v>46176</v>
      </c>
      <c r="P453" s="14">
        <v>46216</v>
      </c>
      <c r="Q453" s="15">
        <v>85</v>
      </c>
      <c r="R453" s="12" t="s">
        <v>86</v>
      </c>
    </row>
    <row r="454" spans="1:18" x14ac:dyDescent="0.3">
      <c r="A454" s="11">
        <v>445</v>
      </c>
      <c r="B454" s="12" t="s">
        <v>543</v>
      </c>
      <c r="C454" s="12" t="s">
        <v>24</v>
      </c>
      <c r="D454" s="12" t="s">
        <v>24</v>
      </c>
      <c r="E454" s="12" t="s">
        <v>25</v>
      </c>
      <c r="F454" s="13">
        <v>0</v>
      </c>
      <c r="G454" s="13" t="s">
        <v>89</v>
      </c>
      <c r="H454" s="13" t="s">
        <v>28</v>
      </c>
      <c r="I454" s="13" t="s">
        <v>30</v>
      </c>
      <c r="J454" s="13">
        <v>0</v>
      </c>
      <c r="K454" s="13" t="s">
        <v>133</v>
      </c>
      <c r="L454" s="13">
        <v>0</v>
      </c>
      <c r="M454" s="14">
        <v>46111</v>
      </c>
      <c r="N454" s="14">
        <v>46132</v>
      </c>
      <c r="O454" s="14">
        <v>46176</v>
      </c>
      <c r="P454" s="14">
        <v>46216</v>
      </c>
      <c r="Q454" s="15">
        <v>85</v>
      </c>
      <c r="R454" s="12" t="s">
        <v>86</v>
      </c>
    </row>
    <row r="455" spans="1:18" x14ac:dyDescent="0.3">
      <c r="A455" s="11">
        <v>446</v>
      </c>
      <c r="B455" s="12" t="s">
        <v>544</v>
      </c>
      <c r="C455" s="12" t="s">
        <v>24</v>
      </c>
      <c r="D455" s="12" t="s">
        <v>24</v>
      </c>
      <c r="E455" s="12" t="s">
        <v>25</v>
      </c>
      <c r="F455" s="13">
        <v>0</v>
      </c>
      <c r="G455" s="13" t="s">
        <v>94</v>
      </c>
      <c r="H455" s="13" t="s">
        <v>29</v>
      </c>
      <c r="I455" s="13" t="s">
        <v>27</v>
      </c>
      <c r="J455" s="13">
        <v>0</v>
      </c>
      <c r="K455" s="13" t="s">
        <v>31</v>
      </c>
      <c r="L455" s="13">
        <v>0</v>
      </c>
      <c r="M455" s="14">
        <v>46111</v>
      </c>
      <c r="N455" s="14">
        <v>46132</v>
      </c>
      <c r="O455" s="14">
        <v>46176</v>
      </c>
      <c r="P455" s="14">
        <v>46216</v>
      </c>
      <c r="Q455" s="15">
        <v>85</v>
      </c>
      <c r="R455" s="12" t="s">
        <v>86</v>
      </c>
    </row>
    <row r="456" spans="1:18" x14ac:dyDescent="0.3">
      <c r="A456" s="11">
        <v>447</v>
      </c>
      <c r="B456" s="12" t="s">
        <v>545</v>
      </c>
      <c r="C456" s="12" t="s">
        <v>24</v>
      </c>
      <c r="D456" s="12" t="s">
        <v>24</v>
      </c>
      <c r="E456" s="12" t="s">
        <v>25</v>
      </c>
      <c r="F456" s="13">
        <v>0</v>
      </c>
      <c r="G456" s="13" t="s">
        <v>94</v>
      </c>
      <c r="H456" s="13" t="s">
        <v>29</v>
      </c>
      <c r="I456" s="13" t="s">
        <v>27</v>
      </c>
      <c r="J456" s="13">
        <v>0</v>
      </c>
      <c r="K456" s="13" t="s">
        <v>59</v>
      </c>
      <c r="L456" s="13">
        <v>0</v>
      </c>
      <c r="M456" s="14">
        <v>46111</v>
      </c>
      <c r="N456" s="14">
        <v>46132</v>
      </c>
      <c r="O456" s="14">
        <v>46176</v>
      </c>
      <c r="P456" s="14">
        <v>46216</v>
      </c>
      <c r="Q456" s="15">
        <v>85</v>
      </c>
      <c r="R456" s="12" t="s">
        <v>86</v>
      </c>
    </row>
    <row r="457" spans="1:18" x14ac:dyDescent="0.3">
      <c r="A457" s="11">
        <v>448</v>
      </c>
      <c r="B457" s="12" t="s">
        <v>546</v>
      </c>
      <c r="C457" s="12" t="s">
        <v>24</v>
      </c>
      <c r="D457" s="12" t="s">
        <v>24</v>
      </c>
      <c r="E457" s="12" t="s">
        <v>25</v>
      </c>
      <c r="F457" s="13">
        <v>0</v>
      </c>
      <c r="G457" s="13" t="s">
        <v>94</v>
      </c>
      <c r="H457" s="13" t="s">
        <v>29</v>
      </c>
      <c r="I457" s="13" t="s">
        <v>27</v>
      </c>
      <c r="J457" s="13">
        <v>0</v>
      </c>
      <c r="K457" s="13" t="s">
        <v>59</v>
      </c>
      <c r="L457" s="13">
        <v>0</v>
      </c>
      <c r="M457" s="14">
        <v>46111</v>
      </c>
      <c r="N457" s="14">
        <v>46132</v>
      </c>
      <c r="O457" s="14">
        <v>46176</v>
      </c>
      <c r="P457" s="14">
        <v>46216</v>
      </c>
      <c r="Q457" s="15">
        <v>85</v>
      </c>
      <c r="R457" s="12" t="s">
        <v>86</v>
      </c>
    </row>
    <row r="458" spans="1:18" x14ac:dyDescent="0.3">
      <c r="A458" s="11">
        <v>449</v>
      </c>
      <c r="B458" s="12" t="s">
        <v>547</v>
      </c>
      <c r="C458" s="12" t="s">
        <v>24</v>
      </c>
      <c r="D458" s="12" t="s">
        <v>24</v>
      </c>
      <c r="E458" s="12" t="s">
        <v>25</v>
      </c>
      <c r="F458" s="13">
        <v>0</v>
      </c>
      <c r="G458" s="13" t="s">
        <v>89</v>
      </c>
      <c r="H458" s="13" t="s">
        <v>28</v>
      </c>
      <c r="I458" s="13" t="s">
        <v>30</v>
      </c>
      <c r="J458" s="13">
        <v>0</v>
      </c>
      <c r="K458" s="13" t="s">
        <v>536</v>
      </c>
      <c r="L458" s="13">
        <v>0</v>
      </c>
      <c r="M458" s="14">
        <v>46111</v>
      </c>
      <c r="N458" s="14">
        <v>46132</v>
      </c>
      <c r="O458" s="14">
        <v>46176</v>
      </c>
      <c r="P458" s="14">
        <v>46216</v>
      </c>
      <c r="Q458" s="15">
        <v>85</v>
      </c>
      <c r="R458" s="12" t="s">
        <v>86</v>
      </c>
    </row>
    <row r="459" spans="1:18" x14ac:dyDescent="0.3">
      <c r="A459" s="11">
        <v>450</v>
      </c>
      <c r="B459" s="12" t="s">
        <v>548</v>
      </c>
      <c r="C459" s="12" t="s">
        <v>24</v>
      </c>
      <c r="D459" s="12" t="s">
        <v>24</v>
      </c>
      <c r="E459" s="12" t="s">
        <v>25</v>
      </c>
      <c r="F459" s="13">
        <v>0</v>
      </c>
      <c r="G459" s="13" t="s">
        <v>94</v>
      </c>
      <c r="H459" s="13" t="s">
        <v>29</v>
      </c>
      <c r="I459" s="13" t="s">
        <v>27</v>
      </c>
      <c r="J459" s="13">
        <v>0</v>
      </c>
      <c r="K459" s="13" t="s">
        <v>496</v>
      </c>
      <c r="L459" s="13">
        <v>0</v>
      </c>
      <c r="M459" s="14">
        <v>46111</v>
      </c>
      <c r="N459" s="14">
        <v>46132</v>
      </c>
      <c r="O459" s="14">
        <v>46176</v>
      </c>
      <c r="P459" s="14">
        <v>46216</v>
      </c>
      <c r="Q459" s="15">
        <v>85</v>
      </c>
      <c r="R459" s="12" t="s">
        <v>86</v>
      </c>
    </row>
    <row r="460" spans="1:18" x14ac:dyDescent="0.3">
      <c r="A460" s="11">
        <v>451</v>
      </c>
      <c r="B460" s="12" t="s">
        <v>549</v>
      </c>
      <c r="C460" s="12" t="s">
        <v>24</v>
      </c>
      <c r="D460" s="12" t="s">
        <v>24</v>
      </c>
      <c r="E460" s="12" t="s">
        <v>25</v>
      </c>
      <c r="F460" s="13">
        <v>0</v>
      </c>
      <c r="G460" s="13" t="s">
        <v>89</v>
      </c>
      <c r="H460" s="13" t="s">
        <v>28</v>
      </c>
      <c r="I460" s="13" t="s">
        <v>30</v>
      </c>
      <c r="J460" s="13">
        <v>0</v>
      </c>
      <c r="K460" s="13" t="s">
        <v>101</v>
      </c>
      <c r="L460" s="13">
        <v>0</v>
      </c>
      <c r="M460" s="14">
        <v>46111</v>
      </c>
      <c r="N460" s="14">
        <v>46132</v>
      </c>
      <c r="O460" s="14">
        <v>46183</v>
      </c>
      <c r="P460" s="14">
        <v>46216</v>
      </c>
      <c r="Q460" s="15">
        <v>85</v>
      </c>
      <c r="R460" s="12" t="s">
        <v>86</v>
      </c>
    </row>
    <row r="461" spans="1:18" x14ac:dyDescent="0.3">
      <c r="A461" s="11">
        <v>452</v>
      </c>
      <c r="B461" s="12" t="s">
        <v>550</v>
      </c>
      <c r="C461" s="12" t="s">
        <v>24</v>
      </c>
      <c r="D461" s="12" t="s">
        <v>24</v>
      </c>
      <c r="E461" s="12" t="s">
        <v>25</v>
      </c>
      <c r="F461" s="13">
        <v>0</v>
      </c>
      <c r="G461" s="13" t="s">
        <v>89</v>
      </c>
      <c r="H461" s="13" t="s">
        <v>28</v>
      </c>
      <c r="I461" s="13" t="s">
        <v>30</v>
      </c>
      <c r="J461" s="13">
        <v>0</v>
      </c>
      <c r="K461" s="13" t="s">
        <v>137</v>
      </c>
      <c r="L461" s="13">
        <v>0</v>
      </c>
      <c r="M461" s="14">
        <v>46111</v>
      </c>
      <c r="N461" s="14">
        <v>46132</v>
      </c>
      <c r="O461" s="14">
        <v>46176</v>
      </c>
      <c r="P461" s="14">
        <v>46216</v>
      </c>
      <c r="Q461" s="15">
        <v>85</v>
      </c>
      <c r="R461" s="12" t="s">
        <v>86</v>
      </c>
    </row>
    <row r="462" spans="1:18" x14ac:dyDescent="0.3">
      <c r="A462" s="11">
        <v>453</v>
      </c>
      <c r="B462" s="12" t="s">
        <v>551</v>
      </c>
      <c r="C462" s="12" t="s">
        <v>24</v>
      </c>
      <c r="D462" s="12" t="s">
        <v>24</v>
      </c>
      <c r="E462" s="12" t="s">
        <v>25</v>
      </c>
      <c r="F462" s="13">
        <v>0</v>
      </c>
      <c r="G462" s="13" t="s">
        <v>94</v>
      </c>
      <c r="H462" s="13" t="s">
        <v>29</v>
      </c>
      <c r="I462" s="13" t="s">
        <v>27</v>
      </c>
      <c r="J462" s="13">
        <v>0</v>
      </c>
      <c r="K462" s="13" t="s">
        <v>31</v>
      </c>
      <c r="L462" s="13">
        <v>0</v>
      </c>
      <c r="M462" s="14">
        <v>46111</v>
      </c>
      <c r="N462" s="14">
        <v>46132</v>
      </c>
      <c r="O462" s="14">
        <v>46176</v>
      </c>
      <c r="P462" s="14">
        <v>46216</v>
      </c>
      <c r="Q462" s="15">
        <v>85</v>
      </c>
      <c r="R462" s="12" t="s">
        <v>86</v>
      </c>
    </row>
    <row r="463" spans="1:18" x14ac:dyDescent="0.3">
      <c r="A463" s="11">
        <v>454</v>
      </c>
      <c r="B463" s="12" t="s">
        <v>552</v>
      </c>
      <c r="C463" s="12" t="s">
        <v>24</v>
      </c>
      <c r="D463" s="12" t="s">
        <v>24</v>
      </c>
      <c r="E463" s="12" t="s">
        <v>25</v>
      </c>
      <c r="F463" s="13">
        <v>0</v>
      </c>
      <c r="G463" s="13" t="s">
        <v>94</v>
      </c>
      <c r="H463" s="13" t="s">
        <v>29</v>
      </c>
      <c r="I463" s="13" t="s">
        <v>27</v>
      </c>
      <c r="J463" s="13">
        <v>0</v>
      </c>
      <c r="K463" s="13" t="s">
        <v>496</v>
      </c>
      <c r="L463" s="13">
        <v>0</v>
      </c>
      <c r="M463" s="14">
        <v>46111</v>
      </c>
      <c r="N463" s="14">
        <v>46132</v>
      </c>
      <c r="O463" s="14">
        <v>46176</v>
      </c>
      <c r="P463" s="14">
        <v>46216</v>
      </c>
      <c r="Q463" s="15">
        <v>85</v>
      </c>
      <c r="R463" s="12" t="s">
        <v>86</v>
      </c>
    </row>
    <row r="464" spans="1:18" x14ac:dyDescent="0.3">
      <c r="A464" s="11">
        <v>455</v>
      </c>
      <c r="B464" s="12" t="s">
        <v>553</v>
      </c>
      <c r="C464" s="12" t="s">
        <v>24</v>
      </c>
      <c r="D464" s="12" t="s">
        <v>24</v>
      </c>
      <c r="E464" s="12" t="s">
        <v>25</v>
      </c>
      <c r="F464" s="13">
        <v>0</v>
      </c>
      <c r="G464" s="13" t="s">
        <v>94</v>
      </c>
      <c r="H464" s="13" t="s">
        <v>29</v>
      </c>
      <c r="I464" s="13" t="s">
        <v>27</v>
      </c>
      <c r="J464" s="13">
        <v>0</v>
      </c>
      <c r="K464" s="13" t="s">
        <v>98</v>
      </c>
      <c r="L464" s="13">
        <v>0</v>
      </c>
      <c r="M464" s="14">
        <v>46111</v>
      </c>
      <c r="N464" s="14">
        <v>46132</v>
      </c>
      <c r="O464" s="14">
        <v>46176</v>
      </c>
      <c r="P464" s="14">
        <v>46216</v>
      </c>
      <c r="Q464" s="15">
        <v>85</v>
      </c>
      <c r="R464" s="12" t="s">
        <v>86</v>
      </c>
    </row>
    <row r="465" spans="1:18" x14ac:dyDescent="0.3">
      <c r="A465" s="11">
        <v>456</v>
      </c>
      <c r="B465" s="12" t="s">
        <v>554</v>
      </c>
      <c r="C465" s="12" t="s">
        <v>24</v>
      </c>
      <c r="D465" s="12" t="s">
        <v>24</v>
      </c>
      <c r="E465" s="12" t="s">
        <v>25</v>
      </c>
      <c r="F465" s="13">
        <v>0</v>
      </c>
      <c r="G465" s="13" t="s">
        <v>94</v>
      </c>
      <c r="H465" s="13" t="s">
        <v>29</v>
      </c>
      <c r="I465" s="13" t="s">
        <v>27</v>
      </c>
      <c r="J465" s="13">
        <v>0</v>
      </c>
      <c r="K465" s="13" t="s">
        <v>258</v>
      </c>
      <c r="L465" s="13">
        <v>0</v>
      </c>
      <c r="M465" s="14">
        <v>46111</v>
      </c>
      <c r="N465" s="14">
        <v>46132</v>
      </c>
      <c r="O465" s="14">
        <v>46176</v>
      </c>
      <c r="P465" s="14">
        <v>46216</v>
      </c>
      <c r="Q465" s="15">
        <v>85</v>
      </c>
      <c r="R465" s="12" t="s">
        <v>86</v>
      </c>
    </row>
    <row r="466" spans="1:18" x14ac:dyDescent="0.3">
      <c r="A466" s="11">
        <v>457</v>
      </c>
      <c r="B466" s="12" t="s">
        <v>555</v>
      </c>
      <c r="C466" s="12" t="s">
        <v>24</v>
      </c>
      <c r="D466" s="12" t="s">
        <v>24</v>
      </c>
      <c r="E466" s="12" t="s">
        <v>25</v>
      </c>
      <c r="F466" s="13">
        <v>0</v>
      </c>
      <c r="G466" s="13" t="s">
        <v>89</v>
      </c>
      <c r="H466" s="13" t="s">
        <v>28</v>
      </c>
      <c r="I466" s="13" t="s">
        <v>30</v>
      </c>
      <c r="J466" s="13">
        <v>0</v>
      </c>
      <c r="K466" s="13" t="s">
        <v>140</v>
      </c>
      <c r="L466" s="13">
        <v>0</v>
      </c>
      <c r="M466" s="14">
        <v>46111</v>
      </c>
      <c r="N466" s="14">
        <v>46132</v>
      </c>
      <c r="O466" s="14">
        <v>46183</v>
      </c>
      <c r="P466" s="14">
        <v>46216</v>
      </c>
      <c r="Q466" s="15">
        <v>85</v>
      </c>
      <c r="R466" s="12" t="s">
        <v>86</v>
      </c>
    </row>
    <row r="467" spans="1:18" x14ac:dyDescent="0.3">
      <c r="A467" s="11">
        <v>458</v>
      </c>
      <c r="B467" s="12" t="s">
        <v>556</v>
      </c>
      <c r="C467" s="12" t="s">
        <v>24</v>
      </c>
      <c r="D467" s="12" t="s">
        <v>24</v>
      </c>
      <c r="E467" s="12" t="s">
        <v>25</v>
      </c>
      <c r="F467" s="13">
        <v>0</v>
      </c>
      <c r="G467" s="13" t="s">
        <v>94</v>
      </c>
      <c r="H467" s="13" t="s">
        <v>29</v>
      </c>
      <c r="I467" s="13" t="s">
        <v>27</v>
      </c>
      <c r="J467" s="13">
        <v>0</v>
      </c>
      <c r="K467" s="13" t="s">
        <v>31</v>
      </c>
      <c r="L467" s="13">
        <v>0</v>
      </c>
      <c r="M467" s="14">
        <v>46111</v>
      </c>
      <c r="N467" s="14">
        <v>46132</v>
      </c>
      <c r="O467" s="14">
        <v>46176</v>
      </c>
      <c r="P467" s="14">
        <v>46216</v>
      </c>
      <c r="Q467" s="15">
        <v>85</v>
      </c>
      <c r="R467" s="12" t="s">
        <v>86</v>
      </c>
    </row>
    <row r="468" spans="1:18" x14ac:dyDescent="0.3">
      <c r="A468" s="11">
        <v>459</v>
      </c>
      <c r="B468" s="12" t="s">
        <v>557</v>
      </c>
      <c r="C468" s="12" t="s">
        <v>24</v>
      </c>
      <c r="D468" s="12" t="s">
        <v>24</v>
      </c>
      <c r="E468" s="12" t="s">
        <v>25</v>
      </c>
      <c r="F468" s="13">
        <v>0</v>
      </c>
      <c r="G468" s="13" t="s">
        <v>94</v>
      </c>
      <c r="H468" s="13" t="s">
        <v>29</v>
      </c>
      <c r="I468" s="13" t="s">
        <v>27</v>
      </c>
      <c r="J468" s="13">
        <v>0</v>
      </c>
      <c r="K468" s="13" t="s">
        <v>90</v>
      </c>
      <c r="L468" s="13">
        <v>0</v>
      </c>
      <c r="M468" s="14">
        <v>46111</v>
      </c>
      <c r="N468" s="14">
        <v>46132</v>
      </c>
      <c r="O468" s="14">
        <v>46195</v>
      </c>
      <c r="P468" s="14">
        <v>46216</v>
      </c>
      <c r="Q468" s="15">
        <v>85</v>
      </c>
      <c r="R468" s="12" t="s">
        <v>86</v>
      </c>
    </row>
    <row r="469" spans="1:18" x14ac:dyDescent="0.3">
      <c r="A469" s="11">
        <v>460</v>
      </c>
      <c r="B469" s="12" t="s">
        <v>558</v>
      </c>
      <c r="C469" s="12" t="s">
        <v>24</v>
      </c>
      <c r="D469" s="12" t="s">
        <v>24</v>
      </c>
      <c r="E469" s="12" t="s">
        <v>25</v>
      </c>
      <c r="F469" s="13">
        <v>0</v>
      </c>
      <c r="G469" s="13" t="s">
        <v>94</v>
      </c>
      <c r="H469" s="13" t="s">
        <v>29</v>
      </c>
      <c r="I469" s="13" t="s">
        <v>27</v>
      </c>
      <c r="J469" s="13">
        <v>0</v>
      </c>
      <c r="K469" s="13" t="s">
        <v>119</v>
      </c>
      <c r="L469" s="13">
        <v>0</v>
      </c>
      <c r="M469" s="14">
        <v>46111</v>
      </c>
      <c r="N469" s="14">
        <v>46132</v>
      </c>
      <c r="O469" s="14">
        <v>46176</v>
      </c>
      <c r="P469" s="14">
        <v>46216</v>
      </c>
      <c r="Q469" s="15">
        <v>85</v>
      </c>
      <c r="R469" s="12" t="s">
        <v>86</v>
      </c>
    </row>
    <row r="470" spans="1:18" x14ac:dyDescent="0.3">
      <c r="A470" s="11">
        <v>461</v>
      </c>
      <c r="B470" s="12" t="s">
        <v>559</v>
      </c>
      <c r="C470" s="12" t="s">
        <v>24</v>
      </c>
      <c r="D470" s="12" t="s">
        <v>24</v>
      </c>
      <c r="E470" s="12" t="s">
        <v>25</v>
      </c>
      <c r="F470" s="13">
        <v>0</v>
      </c>
      <c r="G470" s="13" t="s">
        <v>89</v>
      </c>
      <c r="H470" s="13" t="s">
        <v>28</v>
      </c>
      <c r="I470" s="13" t="s">
        <v>30</v>
      </c>
      <c r="J470" s="13">
        <v>0</v>
      </c>
      <c r="K470" s="13" t="s">
        <v>137</v>
      </c>
      <c r="L470" s="13">
        <v>0</v>
      </c>
      <c r="M470" s="14">
        <v>46111</v>
      </c>
      <c r="N470" s="14">
        <v>46132</v>
      </c>
      <c r="O470" s="14">
        <v>46176</v>
      </c>
      <c r="P470" s="14">
        <v>46216</v>
      </c>
      <c r="Q470" s="15">
        <v>85</v>
      </c>
      <c r="R470" s="12" t="s">
        <v>86</v>
      </c>
    </row>
    <row r="471" spans="1:18" x14ac:dyDescent="0.3">
      <c r="A471" s="11">
        <v>462</v>
      </c>
      <c r="B471" s="12" t="s">
        <v>560</v>
      </c>
      <c r="C471" s="12" t="s">
        <v>24</v>
      </c>
      <c r="D471" s="12" t="s">
        <v>24</v>
      </c>
      <c r="E471" s="12" t="s">
        <v>25</v>
      </c>
      <c r="F471" s="13">
        <v>0</v>
      </c>
      <c r="G471" s="13" t="s">
        <v>94</v>
      </c>
      <c r="H471" s="13" t="s">
        <v>29</v>
      </c>
      <c r="I471" s="13" t="s">
        <v>27</v>
      </c>
      <c r="J471" s="13">
        <v>0</v>
      </c>
      <c r="K471" s="13" t="s">
        <v>137</v>
      </c>
      <c r="L471" s="13">
        <v>0</v>
      </c>
      <c r="M471" s="14">
        <v>46111</v>
      </c>
      <c r="N471" s="14">
        <v>46132</v>
      </c>
      <c r="O471" s="14">
        <v>46176</v>
      </c>
      <c r="P471" s="14">
        <v>46216</v>
      </c>
      <c r="Q471" s="15">
        <v>85</v>
      </c>
      <c r="R471" s="12" t="s">
        <v>86</v>
      </c>
    </row>
    <row r="472" spans="1:18" x14ac:dyDescent="0.3">
      <c r="A472" s="11">
        <v>463</v>
      </c>
      <c r="B472" s="12" t="s">
        <v>561</v>
      </c>
      <c r="C472" s="12" t="s">
        <v>24</v>
      </c>
      <c r="D472" s="12" t="s">
        <v>24</v>
      </c>
      <c r="E472" s="12" t="s">
        <v>25</v>
      </c>
      <c r="F472" s="13">
        <v>0</v>
      </c>
      <c r="G472" s="13" t="s">
        <v>89</v>
      </c>
      <c r="H472" s="13" t="s">
        <v>28</v>
      </c>
      <c r="I472" s="13" t="s">
        <v>30</v>
      </c>
      <c r="J472" s="13">
        <v>0</v>
      </c>
      <c r="K472" s="13" t="s">
        <v>101</v>
      </c>
      <c r="L472" s="13">
        <v>0</v>
      </c>
      <c r="M472" s="14">
        <v>46111</v>
      </c>
      <c r="N472" s="14">
        <v>46132</v>
      </c>
      <c r="O472" s="14">
        <v>46183</v>
      </c>
      <c r="P472" s="14">
        <v>46216</v>
      </c>
      <c r="Q472" s="15">
        <v>85</v>
      </c>
      <c r="R472" s="12" t="s">
        <v>86</v>
      </c>
    </row>
    <row r="473" spans="1:18" x14ac:dyDescent="0.3">
      <c r="A473" s="11">
        <v>464</v>
      </c>
      <c r="B473" s="12" t="s">
        <v>562</v>
      </c>
      <c r="C473" s="12" t="s">
        <v>24</v>
      </c>
      <c r="D473" s="12" t="s">
        <v>24</v>
      </c>
      <c r="E473" s="12" t="s">
        <v>25</v>
      </c>
      <c r="F473" s="13">
        <v>0</v>
      </c>
      <c r="G473" s="13" t="s">
        <v>89</v>
      </c>
      <c r="H473" s="13" t="s">
        <v>28</v>
      </c>
      <c r="I473" s="13" t="s">
        <v>30</v>
      </c>
      <c r="J473" s="13">
        <v>0</v>
      </c>
      <c r="K473" s="13" t="s">
        <v>119</v>
      </c>
      <c r="L473" s="13">
        <v>0</v>
      </c>
      <c r="M473" s="14">
        <v>46114</v>
      </c>
      <c r="N473" s="14">
        <v>46132</v>
      </c>
      <c r="O473" s="14">
        <v>46183</v>
      </c>
      <c r="P473" s="14">
        <v>46216</v>
      </c>
      <c r="Q473" s="15">
        <v>85</v>
      </c>
      <c r="R473" s="12" t="s">
        <v>86</v>
      </c>
    </row>
    <row r="474" spans="1:18" x14ac:dyDescent="0.3">
      <c r="A474" s="11">
        <v>465</v>
      </c>
      <c r="B474" s="12" t="s">
        <v>563</v>
      </c>
      <c r="C474" s="12" t="s">
        <v>24</v>
      </c>
      <c r="D474" s="12" t="s">
        <v>24</v>
      </c>
      <c r="E474" s="12" t="s">
        <v>25</v>
      </c>
      <c r="F474" s="13">
        <v>0</v>
      </c>
      <c r="G474" s="13" t="s">
        <v>94</v>
      </c>
      <c r="H474" s="13" t="s">
        <v>29</v>
      </c>
      <c r="I474" s="13" t="s">
        <v>27</v>
      </c>
      <c r="J474" s="13">
        <v>0</v>
      </c>
      <c r="K474" s="13" t="s">
        <v>31</v>
      </c>
      <c r="L474" s="13">
        <v>0</v>
      </c>
      <c r="M474" s="14">
        <v>46114</v>
      </c>
      <c r="N474" s="14">
        <v>46132</v>
      </c>
      <c r="O474" s="14">
        <v>46195</v>
      </c>
      <c r="P474" s="14">
        <v>46216</v>
      </c>
      <c r="Q474" s="15">
        <v>85</v>
      </c>
      <c r="R474" s="12" t="s">
        <v>86</v>
      </c>
    </row>
    <row r="475" spans="1:18" x14ac:dyDescent="0.3">
      <c r="A475" s="11">
        <v>466</v>
      </c>
      <c r="B475" s="12" t="s">
        <v>564</v>
      </c>
      <c r="C475" s="12" t="s">
        <v>24</v>
      </c>
      <c r="D475" s="12" t="s">
        <v>24</v>
      </c>
      <c r="E475" s="12" t="s">
        <v>25</v>
      </c>
      <c r="F475" s="13">
        <v>0</v>
      </c>
      <c r="G475" s="13" t="s">
        <v>94</v>
      </c>
      <c r="H475" s="13" t="s">
        <v>29</v>
      </c>
      <c r="I475" s="13" t="s">
        <v>27</v>
      </c>
      <c r="J475" s="13">
        <v>0</v>
      </c>
      <c r="K475" s="13" t="s">
        <v>271</v>
      </c>
      <c r="L475" s="13">
        <v>0</v>
      </c>
      <c r="M475" s="14">
        <v>46114</v>
      </c>
      <c r="N475" s="14">
        <v>46132</v>
      </c>
      <c r="O475" s="14">
        <v>46195</v>
      </c>
      <c r="P475" s="14">
        <v>46216</v>
      </c>
      <c r="Q475" s="15">
        <v>85</v>
      </c>
      <c r="R475" s="12" t="s">
        <v>86</v>
      </c>
    </row>
    <row r="476" spans="1:18" x14ac:dyDescent="0.3">
      <c r="A476" s="11">
        <v>467</v>
      </c>
      <c r="B476" s="12" t="s">
        <v>565</v>
      </c>
      <c r="C476" s="12" t="s">
        <v>24</v>
      </c>
      <c r="D476" s="12" t="s">
        <v>24</v>
      </c>
      <c r="E476" s="12" t="s">
        <v>25</v>
      </c>
      <c r="F476" s="13">
        <v>0</v>
      </c>
      <c r="G476" s="13" t="s">
        <v>94</v>
      </c>
      <c r="H476" s="13" t="s">
        <v>29</v>
      </c>
      <c r="I476" s="13" t="s">
        <v>27</v>
      </c>
      <c r="J476" s="13">
        <v>0</v>
      </c>
      <c r="K476" s="13" t="s">
        <v>271</v>
      </c>
      <c r="L476" s="13">
        <v>0</v>
      </c>
      <c r="M476" s="14">
        <v>46114</v>
      </c>
      <c r="N476" s="14">
        <v>46132</v>
      </c>
      <c r="O476" s="14">
        <v>46195</v>
      </c>
      <c r="P476" s="14">
        <v>46216</v>
      </c>
      <c r="Q476" s="15">
        <v>85</v>
      </c>
      <c r="R476" s="12" t="s">
        <v>86</v>
      </c>
    </row>
    <row r="477" spans="1:18" x14ac:dyDescent="0.3">
      <c r="A477" s="11">
        <v>468</v>
      </c>
      <c r="B477" s="12" t="s">
        <v>566</v>
      </c>
      <c r="C477" s="12" t="s">
        <v>24</v>
      </c>
      <c r="D477" s="12" t="s">
        <v>24</v>
      </c>
      <c r="E477" s="12" t="s">
        <v>25</v>
      </c>
      <c r="F477" s="13">
        <v>0</v>
      </c>
      <c r="G477" s="13" t="s">
        <v>94</v>
      </c>
      <c r="H477" s="13" t="s">
        <v>29</v>
      </c>
      <c r="I477" s="13" t="s">
        <v>27</v>
      </c>
      <c r="J477" s="13">
        <v>0</v>
      </c>
      <c r="K477" s="13" t="s">
        <v>135</v>
      </c>
      <c r="L477" s="13">
        <v>0</v>
      </c>
      <c r="M477" s="14">
        <v>46114</v>
      </c>
      <c r="N477" s="14">
        <v>46132</v>
      </c>
      <c r="O477" s="14">
        <v>46195</v>
      </c>
      <c r="P477" s="14">
        <v>46216</v>
      </c>
      <c r="Q477" s="15">
        <v>85</v>
      </c>
      <c r="R477" s="12" t="s">
        <v>86</v>
      </c>
    </row>
    <row r="478" spans="1:18" x14ac:dyDescent="0.3">
      <c r="A478" s="11">
        <v>469</v>
      </c>
      <c r="B478" s="12" t="s">
        <v>567</v>
      </c>
      <c r="C478" s="12" t="s">
        <v>24</v>
      </c>
      <c r="D478" s="12" t="s">
        <v>24</v>
      </c>
      <c r="E478" s="12" t="s">
        <v>25</v>
      </c>
      <c r="F478" s="13">
        <v>0</v>
      </c>
      <c r="G478" s="13" t="s">
        <v>89</v>
      </c>
      <c r="H478" s="13" t="s">
        <v>28</v>
      </c>
      <c r="I478" s="13" t="s">
        <v>30</v>
      </c>
      <c r="J478" s="13">
        <v>0</v>
      </c>
      <c r="K478" s="13" t="s">
        <v>137</v>
      </c>
      <c r="L478" s="13">
        <v>0</v>
      </c>
      <c r="M478" s="14">
        <v>46114</v>
      </c>
      <c r="N478" s="14">
        <v>46132</v>
      </c>
      <c r="O478" s="14">
        <v>46176</v>
      </c>
      <c r="P478" s="14">
        <v>46216</v>
      </c>
      <c r="Q478" s="15">
        <v>85</v>
      </c>
      <c r="R478" s="12" t="s">
        <v>86</v>
      </c>
    </row>
    <row r="479" spans="1:18" x14ac:dyDescent="0.3">
      <c r="A479" s="11">
        <v>470</v>
      </c>
      <c r="B479" s="12" t="s">
        <v>568</v>
      </c>
      <c r="C479" s="12" t="s">
        <v>24</v>
      </c>
      <c r="D479" s="12" t="s">
        <v>24</v>
      </c>
      <c r="E479" s="12" t="s">
        <v>25</v>
      </c>
      <c r="F479" s="13">
        <v>0</v>
      </c>
      <c r="G479" s="13" t="s">
        <v>89</v>
      </c>
      <c r="H479" s="13" t="s">
        <v>28</v>
      </c>
      <c r="I479" s="13" t="s">
        <v>30</v>
      </c>
      <c r="J479" s="13">
        <v>0</v>
      </c>
      <c r="K479" s="13" t="s">
        <v>137</v>
      </c>
      <c r="L479" s="13">
        <v>0</v>
      </c>
      <c r="M479" s="14">
        <v>46114</v>
      </c>
      <c r="N479" s="14">
        <v>46132</v>
      </c>
      <c r="O479" s="14">
        <v>46176</v>
      </c>
      <c r="P479" s="14">
        <v>46216</v>
      </c>
      <c r="Q479" s="15">
        <v>85</v>
      </c>
      <c r="R479" s="12" t="s">
        <v>86</v>
      </c>
    </row>
    <row r="480" spans="1:18" x14ac:dyDescent="0.3">
      <c r="A480" s="11">
        <v>471</v>
      </c>
      <c r="B480" s="12" t="s">
        <v>569</v>
      </c>
      <c r="C480" s="12" t="s">
        <v>24</v>
      </c>
      <c r="D480" s="12" t="s">
        <v>24</v>
      </c>
      <c r="E480" s="12" t="s">
        <v>25</v>
      </c>
      <c r="F480" s="13">
        <v>0</v>
      </c>
      <c r="G480" s="13" t="s">
        <v>94</v>
      </c>
      <c r="H480" s="13" t="s">
        <v>29</v>
      </c>
      <c r="I480" s="13" t="s">
        <v>27</v>
      </c>
      <c r="J480" s="13">
        <v>0</v>
      </c>
      <c r="K480" s="13" t="s">
        <v>496</v>
      </c>
      <c r="L480" s="13">
        <v>0</v>
      </c>
      <c r="M480" s="14">
        <v>46114</v>
      </c>
      <c r="N480" s="14">
        <v>46132</v>
      </c>
      <c r="O480" s="14">
        <v>46176</v>
      </c>
      <c r="P480" s="14">
        <v>46216</v>
      </c>
      <c r="Q480" s="15">
        <v>85</v>
      </c>
      <c r="R480" s="12" t="s">
        <v>86</v>
      </c>
    </row>
    <row r="481" spans="1:18" x14ac:dyDescent="0.3">
      <c r="A481" s="11">
        <v>472</v>
      </c>
      <c r="B481" s="12" t="s">
        <v>570</v>
      </c>
      <c r="C481" s="12" t="s">
        <v>24</v>
      </c>
      <c r="D481" s="12" t="s">
        <v>24</v>
      </c>
      <c r="E481" s="12" t="s">
        <v>25</v>
      </c>
      <c r="F481" s="13">
        <v>0</v>
      </c>
      <c r="G481" s="13" t="s">
        <v>94</v>
      </c>
      <c r="H481" s="13" t="s">
        <v>29</v>
      </c>
      <c r="I481" s="13" t="s">
        <v>27</v>
      </c>
      <c r="J481" s="13">
        <v>0</v>
      </c>
      <c r="K481" s="13" t="s">
        <v>258</v>
      </c>
      <c r="L481" s="13">
        <v>0</v>
      </c>
      <c r="M481" s="14">
        <v>46114</v>
      </c>
      <c r="N481" s="14">
        <v>46132</v>
      </c>
      <c r="O481" s="14">
        <v>46176</v>
      </c>
      <c r="P481" s="14">
        <v>46216</v>
      </c>
      <c r="Q481" s="15">
        <v>85</v>
      </c>
      <c r="R481" s="12" t="s">
        <v>86</v>
      </c>
    </row>
    <row r="482" spans="1:18" x14ac:dyDescent="0.3">
      <c r="A482" s="11">
        <v>473</v>
      </c>
      <c r="B482" s="12" t="s">
        <v>571</v>
      </c>
      <c r="C482" s="12" t="s">
        <v>24</v>
      </c>
      <c r="D482" s="12" t="s">
        <v>24</v>
      </c>
      <c r="E482" s="12" t="s">
        <v>25</v>
      </c>
      <c r="F482" s="13">
        <v>0</v>
      </c>
      <c r="G482" s="13" t="s">
        <v>89</v>
      </c>
      <c r="H482" s="13" t="s">
        <v>28</v>
      </c>
      <c r="I482" s="13" t="s">
        <v>30</v>
      </c>
      <c r="J482" s="13">
        <v>0</v>
      </c>
      <c r="K482" s="13" t="s">
        <v>101</v>
      </c>
      <c r="L482" s="13">
        <v>0</v>
      </c>
      <c r="M482" s="14">
        <v>46114</v>
      </c>
      <c r="N482" s="14">
        <v>46132</v>
      </c>
      <c r="O482" s="14">
        <v>46183</v>
      </c>
      <c r="P482" s="14">
        <v>46216</v>
      </c>
      <c r="Q482" s="15">
        <v>85</v>
      </c>
      <c r="R482" s="12" t="s">
        <v>86</v>
      </c>
    </row>
    <row r="483" spans="1:18" x14ac:dyDescent="0.3">
      <c r="A483" s="11">
        <v>474</v>
      </c>
      <c r="B483" s="12" t="s">
        <v>572</v>
      </c>
      <c r="C483" s="12" t="s">
        <v>24</v>
      </c>
      <c r="D483" s="12" t="s">
        <v>24</v>
      </c>
      <c r="E483" s="12" t="s">
        <v>25</v>
      </c>
      <c r="F483" s="13">
        <v>0</v>
      </c>
      <c r="G483" s="13" t="s">
        <v>89</v>
      </c>
      <c r="H483" s="13" t="s">
        <v>28</v>
      </c>
      <c r="I483" s="13" t="s">
        <v>30</v>
      </c>
      <c r="J483" s="13">
        <v>0</v>
      </c>
      <c r="K483" s="13" t="s">
        <v>101</v>
      </c>
      <c r="L483" s="13">
        <v>0</v>
      </c>
      <c r="M483" s="14">
        <v>46114</v>
      </c>
      <c r="N483" s="14">
        <v>46132</v>
      </c>
      <c r="O483" s="14">
        <v>46183</v>
      </c>
      <c r="P483" s="14">
        <v>46216</v>
      </c>
      <c r="Q483" s="15">
        <v>85</v>
      </c>
      <c r="R483" s="12" t="s">
        <v>86</v>
      </c>
    </row>
    <row r="484" spans="1:18" x14ac:dyDescent="0.3">
      <c r="A484" s="11">
        <v>475</v>
      </c>
      <c r="B484" s="12" t="s">
        <v>573</v>
      </c>
      <c r="C484" s="12" t="s">
        <v>24</v>
      </c>
      <c r="D484" s="12" t="s">
        <v>24</v>
      </c>
      <c r="E484" s="12" t="s">
        <v>25</v>
      </c>
      <c r="F484" s="13">
        <v>0</v>
      </c>
      <c r="G484" s="13" t="s">
        <v>89</v>
      </c>
      <c r="H484" s="13" t="s">
        <v>28</v>
      </c>
      <c r="I484" s="13" t="s">
        <v>30</v>
      </c>
      <c r="J484" s="13">
        <v>0</v>
      </c>
      <c r="K484" s="13" t="s">
        <v>137</v>
      </c>
      <c r="L484" s="13">
        <v>0</v>
      </c>
      <c r="M484" s="14">
        <v>46114</v>
      </c>
      <c r="N484" s="14">
        <v>46132</v>
      </c>
      <c r="O484" s="14">
        <v>46176</v>
      </c>
      <c r="P484" s="14">
        <v>46216</v>
      </c>
      <c r="Q484" s="15">
        <v>85</v>
      </c>
      <c r="R484" s="12" t="s">
        <v>86</v>
      </c>
    </row>
    <row r="485" spans="1:18" x14ac:dyDescent="0.3">
      <c r="A485" s="11">
        <v>476</v>
      </c>
      <c r="B485" s="12" t="s">
        <v>574</v>
      </c>
      <c r="C485" s="12" t="s">
        <v>24</v>
      </c>
      <c r="D485" s="12" t="s">
        <v>24</v>
      </c>
      <c r="E485" s="12" t="s">
        <v>25</v>
      </c>
      <c r="F485" s="13">
        <v>0</v>
      </c>
      <c r="G485" s="13" t="s">
        <v>94</v>
      </c>
      <c r="H485" s="13" t="s">
        <v>29</v>
      </c>
      <c r="I485" s="13" t="s">
        <v>27</v>
      </c>
      <c r="J485" s="13">
        <v>0</v>
      </c>
      <c r="K485" s="13" t="s">
        <v>137</v>
      </c>
      <c r="L485" s="13">
        <v>0</v>
      </c>
      <c r="M485" s="14">
        <v>46114</v>
      </c>
      <c r="N485" s="14">
        <v>46132</v>
      </c>
      <c r="O485" s="14">
        <v>46195</v>
      </c>
      <c r="P485" s="14">
        <v>46216</v>
      </c>
      <c r="Q485" s="15">
        <v>85</v>
      </c>
      <c r="R485" s="12" t="s">
        <v>86</v>
      </c>
    </row>
    <row r="486" spans="1:18" x14ac:dyDescent="0.3">
      <c r="A486" s="11">
        <v>477</v>
      </c>
      <c r="B486" s="12" t="s">
        <v>575</v>
      </c>
      <c r="C486" s="12" t="s">
        <v>24</v>
      </c>
      <c r="D486" s="12" t="s">
        <v>24</v>
      </c>
      <c r="E486" s="12" t="s">
        <v>25</v>
      </c>
      <c r="F486" s="13">
        <v>0</v>
      </c>
      <c r="G486" s="13" t="s">
        <v>94</v>
      </c>
      <c r="H486" s="13" t="s">
        <v>29</v>
      </c>
      <c r="I486" s="13" t="s">
        <v>27</v>
      </c>
      <c r="J486" s="13">
        <v>0</v>
      </c>
      <c r="K486" s="13" t="s">
        <v>135</v>
      </c>
      <c r="L486" s="13">
        <v>0</v>
      </c>
      <c r="M486" s="14">
        <v>46114</v>
      </c>
      <c r="N486" s="14">
        <v>46132</v>
      </c>
      <c r="O486" s="14">
        <v>46176</v>
      </c>
      <c r="P486" s="14">
        <v>46216</v>
      </c>
      <c r="Q486" s="15">
        <v>85</v>
      </c>
      <c r="R486" s="12" t="s">
        <v>86</v>
      </c>
    </row>
    <row r="487" spans="1:18" x14ac:dyDescent="0.3">
      <c r="A487" s="11">
        <v>478</v>
      </c>
      <c r="B487" s="12" t="s">
        <v>576</v>
      </c>
      <c r="C487" s="12" t="s">
        <v>24</v>
      </c>
      <c r="D487" s="12" t="s">
        <v>24</v>
      </c>
      <c r="E487" s="12" t="s">
        <v>25</v>
      </c>
      <c r="F487" s="13">
        <v>0</v>
      </c>
      <c r="G487" s="13" t="s">
        <v>94</v>
      </c>
      <c r="H487" s="13" t="s">
        <v>29</v>
      </c>
      <c r="I487" s="13" t="s">
        <v>27</v>
      </c>
      <c r="J487" s="13">
        <v>0</v>
      </c>
      <c r="K487" s="13" t="s">
        <v>496</v>
      </c>
      <c r="L487" s="13">
        <v>0</v>
      </c>
      <c r="M487" s="14">
        <v>46114</v>
      </c>
      <c r="N487" s="14">
        <v>46132</v>
      </c>
      <c r="O487" s="14">
        <v>46176</v>
      </c>
      <c r="P487" s="14">
        <v>46216</v>
      </c>
      <c r="Q487" s="15">
        <v>85</v>
      </c>
      <c r="R487" s="12" t="s">
        <v>86</v>
      </c>
    </row>
    <row r="488" spans="1:18" x14ac:dyDescent="0.3">
      <c r="A488" s="11">
        <v>479</v>
      </c>
      <c r="B488" s="12" t="s">
        <v>577</v>
      </c>
      <c r="C488" s="12" t="s">
        <v>24</v>
      </c>
      <c r="D488" s="12" t="s">
        <v>24</v>
      </c>
      <c r="E488" s="12" t="s">
        <v>25</v>
      </c>
      <c r="F488" s="13">
        <v>0</v>
      </c>
      <c r="G488" s="13" t="s">
        <v>94</v>
      </c>
      <c r="H488" s="13" t="s">
        <v>29</v>
      </c>
      <c r="I488" s="13" t="s">
        <v>27</v>
      </c>
      <c r="J488" s="13">
        <v>0</v>
      </c>
      <c r="K488" s="13" t="s">
        <v>59</v>
      </c>
      <c r="L488" s="13">
        <v>0</v>
      </c>
      <c r="M488" s="14">
        <v>46114</v>
      </c>
      <c r="N488" s="14">
        <v>46132</v>
      </c>
      <c r="O488" s="14">
        <v>46176</v>
      </c>
      <c r="P488" s="14">
        <v>46216</v>
      </c>
      <c r="Q488" s="15">
        <v>85</v>
      </c>
      <c r="R488" s="12" t="s">
        <v>86</v>
      </c>
    </row>
    <row r="489" spans="1:18" x14ac:dyDescent="0.3">
      <c r="A489" s="11">
        <v>480</v>
      </c>
      <c r="B489" s="12" t="s">
        <v>578</v>
      </c>
      <c r="C489" s="12" t="s">
        <v>24</v>
      </c>
      <c r="D489" s="12" t="s">
        <v>24</v>
      </c>
      <c r="E489" s="12" t="s">
        <v>25</v>
      </c>
      <c r="F489" s="13">
        <v>0</v>
      </c>
      <c r="G489" s="13" t="s">
        <v>94</v>
      </c>
      <c r="H489" s="13" t="s">
        <v>29</v>
      </c>
      <c r="I489" s="13" t="s">
        <v>27</v>
      </c>
      <c r="J489" s="13">
        <v>0</v>
      </c>
      <c r="K489" s="13" t="s">
        <v>137</v>
      </c>
      <c r="L489" s="13">
        <v>0</v>
      </c>
      <c r="M489" s="14">
        <v>46114</v>
      </c>
      <c r="N489" s="14">
        <v>46132</v>
      </c>
      <c r="O489" s="14">
        <v>46176</v>
      </c>
      <c r="P489" s="14">
        <v>46216</v>
      </c>
      <c r="Q489" s="15">
        <v>85</v>
      </c>
      <c r="R489" s="12" t="s">
        <v>86</v>
      </c>
    </row>
    <row r="490" spans="1:18" x14ac:dyDescent="0.3">
      <c r="A490" s="11">
        <v>481</v>
      </c>
      <c r="B490" s="12" t="s">
        <v>579</v>
      </c>
      <c r="C490" s="12" t="s">
        <v>24</v>
      </c>
      <c r="D490" s="12" t="s">
        <v>24</v>
      </c>
      <c r="E490" s="12" t="s">
        <v>25</v>
      </c>
      <c r="F490" s="13">
        <v>0</v>
      </c>
      <c r="G490" s="13" t="s">
        <v>94</v>
      </c>
      <c r="H490" s="13" t="s">
        <v>29</v>
      </c>
      <c r="I490" s="13" t="s">
        <v>27</v>
      </c>
      <c r="J490" s="13">
        <v>0</v>
      </c>
      <c r="K490" s="13" t="s">
        <v>137</v>
      </c>
      <c r="L490" s="13">
        <v>0</v>
      </c>
      <c r="M490" s="14">
        <v>46114</v>
      </c>
      <c r="N490" s="14">
        <v>46132</v>
      </c>
      <c r="O490" s="14">
        <v>46176</v>
      </c>
      <c r="P490" s="14">
        <v>46216</v>
      </c>
      <c r="Q490" s="15">
        <v>85</v>
      </c>
      <c r="R490" s="12" t="s">
        <v>86</v>
      </c>
    </row>
    <row r="491" spans="1:18" x14ac:dyDescent="0.3">
      <c r="A491" s="11">
        <v>482</v>
      </c>
      <c r="B491" s="12" t="s">
        <v>580</v>
      </c>
      <c r="C491" s="12" t="s">
        <v>24</v>
      </c>
      <c r="D491" s="12" t="s">
        <v>24</v>
      </c>
      <c r="E491" s="12" t="s">
        <v>25</v>
      </c>
      <c r="F491" s="13">
        <v>0</v>
      </c>
      <c r="G491" s="13" t="s">
        <v>89</v>
      </c>
      <c r="H491" s="13" t="s">
        <v>28</v>
      </c>
      <c r="I491" s="13" t="s">
        <v>30</v>
      </c>
      <c r="J491" s="13">
        <v>0</v>
      </c>
      <c r="K491" s="13" t="s">
        <v>85</v>
      </c>
      <c r="L491" s="13">
        <v>0</v>
      </c>
      <c r="M491" s="14">
        <v>46114</v>
      </c>
      <c r="N491" s="14">
        <v>46132</v>
      </c>
      <c r="O491" s="14">
        <v>46176</v>
      </c>
      <c r="P491" s="14">
        <v>46216</v>
      </c>
      <c r="Q491" s="15">
        <v>85</v>
      </c>
      <c r="R491" s="12" t="s">
        <v>86</v>
      </c>
    </row>
    <row r="492" spans="1:18" x14ac:dyDescent="0.3">
      <c r="A492" s="11">
        <v>483</v>
      </c>
      <c r="B492" s="12" t="s">
        <v>581</v>
      </c>
      <c r="C492" s="12" t="s">
        <v>24</v>
      </c>
      <c r="D492" s="12" t="s">
        <v>24</v>
      </c>
      <c r="E492" s="12" t="s">
        <v>25</v>
      </c>
      <c r="F492" s="13">
        <v>0</v>
      </c>
      <c r="G492" s="13" t="s">
        <v>94</v>
      </c>
      <c r="H492" s="13" t="s">
        <v>29</v>
      </c>
      <c r="I492" s="13" t="s">
        <v>27</v>
      </c>
      <c r="J492" s="13">
        <v>0</v>
      </c>
      <c r="K492" s="13" t="s">
        <v>151</v>
      </c>
      <c r="L492" s="13">
        <v>0</v>
      </c>
      <c r="M492" s="14">
        <v>46114</v>
      </c>
      <c r="N492" s="14">
        <v>46132</v>
      </c>
      <c r="O492" s="14">
        <v>46195</v>
      </c>
      <c r="P492" s="14">
        <v>46216</v>
      </c>
      <c r="Q492" s="15">
        <v>85</v>
      </c>
      <c r="R492" s="12" t="s">
        <v>86</v>
      </c>
    </row>
    <row r="493" spans="1:18" x14ac:dyDescent="0.3">
      <c r="A493" s="11">
        <v>484</v>
      </c>
      <c r="B493" s="12" t="s">
        <v>582</v>
      </c>
      <c r="C493" s="12" t="s">
        <v>24</v>
      </c>
      <c r="D493" s="12" t="s">
        <v>24</v>
      </c>
      <c r="E493" s="12" t="s">
        <v>25</v>
      </c>
      <c r="F493" s="13">
        <v>0</v>
      </c>
      <c r="G493" s="13" t="s">
        <v>94</v>
      </c>
      <c r="H493" s="13" t="s">
        <v>29</v>
      </c>
      <c r="I493" s="13" t="s">
        <v>27</v>
      </c>
      <c r="J493" s="13">
        <v>0</v>
      </c>
      <c r="K493" s="13" t="s">
        <v>126</v>
      </c>
      <c r="L493" s="13">
        <v>0</v>
      </c>
      <c r="M493" s="14">
        <v>46114</v>
      </c>
      <c r="N493" s="14">
        <v>46132</v>
      </c>
      <c r="O493" s="14">
        <v>46195</v>
      </c>
      <c r="P493" s="14">
        <v>46216</v>
      </c>
      <c r="Q493" s="15">
        <v>85</v>
      </c>
      <c r="R493" s="12" t="s">
        <v>86</v>
      </c>
    </row>
    <row r="494" spans="1:18" x14ac:dyDescent="0.3">
      <c r="A494" s="11">
        <v>485</v>
      </c>
      <c r="B494" s="12" t="s">
        <v>583</v>
      </c>
      <c r="C494" s="12" t="s">
        <v>24</v>
      </c>
      <c r="D494" s="12" t="s">
        <v>24</v>
      </c>
      <c r="E494" s="12" t="s">
        <v>25</v>
      </c>
      <c r="F494" s="13">
        <v>0</v>
      </c>
      <c r="G494" s="13" t="s">
        <v>89</v>
      </c>
      <c r="H494" s="13" t="s">
        <v>28</v>
      </c>
      <c r="I494" s="13" t="s">
        <v>30</v>
      </c>
      <c r="J494" s="13">
        <v>0</v>
      </c>
      <c r="K494" s="13" t="s">
        <v>119</v>
      </c>
      <c r="L494" s="13">
        <v>0</v>
      </c>
      <c r="M494" s="14">
        <v>46114</v>
      </c>
      <c r="N494" s="14">
        <v>46132</v>
      </c>
      <c r="O494" s="14">
        <v>46176</v>
      </c>
      <c r="P494" s="14">
        <v>46216</v>
      </c>
      <c r="Q494" s="15">
        <v>85</v>
      </c>
      <c r="R494" s="12" t="s">
        <v>86</v>
      </c>
    </row>
    <row r="495" spans="1:18" x14ac:dyDescent="0.3">
      <c r="A495" s="11">
        <v>486</v>
      </c>
      <c r="B495" s="12" t="s">
        <v>584</v>
      </c>
      <c r="C495" s="12" t="s">
        <v>24</v>
      </c>
      <c r="D495" s="12" t="s">
        <v>24</v>
      </c>
      <c r="E495" s="12" t="s">
        <v>25</v>
      </c>
      <c r="F495" s="13">
        <v>0</v>
      </c>
      <c r="G495" s="13" t="s">
        <v>94</v>
      </c>
      <c r="H495" s="13" t="s">
        <v>29</v>
      </c>
      <c r="I495" s="13" t="s">
        <v>27</v>
      </c>
      <c r="J495" s="13">
        <v>0</v>
      </c>
      <c r="K495" s="13" t="s">
        <v>496</v>
      </c>
      <c r="L495" s="13">
        <v>0</v>
      </c>
      <c r="M495" s="14">
        <v>46114</v>
      </c>
      <c r="N495" s="14">
        <v>46132</v>
      </c>
      <c r="O495" s="14">
        <v>46176</v>
      </c>
      <c r="P495" s="14">
        <v>46216</v>
      </c>
      <c r="Q495" s="15">
        <v>85</v>
      </c>
      <c r="R495" s="12" t="s">
        <v>86</v>
      </c>
    </row>
    <row r="496" spans="1:18" x14ac:dyDescent="0.3">
      <c r="A496" s="11">
        <v>487</v>
      </c>
      <c r="B496" s="12" t="s">
        <v>585</v>
      </c>
      <c r="C496" s="12" t="s">
        <v>24</v>
      </c>
      <c r="D496" s="12" t="s">
        <v>24</v>
      </c>
      <c r="E496" s="12" t="s">
        <v>25</v>
      </c>
      <c r="F496" s="13">
        <v>0</v>
      </c>
      <c r="G496" s="13" t="s">
        <v>89</v>
      </c>
      <c r="H496" s="13" t="s">
        <v>28</v>
      </c>
      <c r="I496" s="13" t="s">
        <v>30</v>
      </c>
      <c r="J496" s="13">
        <v>0</v>
      </c>
      <c r="K496" s="13" t="s">
        <v>101</v>
      </c>
      <c r="L496" s="13">
        <v>0</v>
      </c>
      <c r="M496" s="14">
        <v>46114</v>
      </c>
      <c r="N496" s="14">
        <v>46132</v>
      </c>
      <c r="O496" s="14">
        <v>46183</v>
      </c>
      <c r="P496" s="14">
        <v>46216</v>
      </c>
      <c r="Q496" s="15">
        <v>85</v>
      </c>
      <c r="R496" s="12" t="s">
        <v>86</v>
      </c>
    </row>
    <row r="497" spans="1:18" x14ac:dyDescent="0.3">
      <c r="A497" s="11">
        <v>488</v>
      </c>
      <c r="B497" s="12" t="s">
        <v>586</v>
      </c>
      <c r="C497" s="12" t="s">
        <v>24</v>
      </c>
      <c r="D497" s="12" t="s">
        <v>24</v>
      </c>
      <c r="E497" s="12" t="s">
        <v>25</v>
      </c>
      <c r="F497" s="13">
        <v>0</v>
      </c>
      <c r="G497" s="13" t="s">
        <v>89</v>
      </c>
      <c r="H497" s="13" t="s">
        <v>28</v>
      </c>
      <c r="I497" s="13" t="s">
        <v>30</v>
      </c>
      <c r="J497" s="13">
        <v>0</v>
      </c>
      <c r="K497" s="13" t="s">
        <v>119</v>
      </c>
      <c r="L497" s="13">
        <v>0</v>
      </c>
      <c r="M497" s="14">
        <v>46114</v>
      </c>
      <c r="N497" s="14">
        <v>46132</v>
      </c>
      <c r="O497" s="14">
        <v>46183</v>
      </c>
      <c r="P497" s="14">
        <v>46216</v>
      </c>
      <c r="Q497" s="15">
        <v>85</v>
      </c>
      <c r="R497" s="12" t="s">
        <v>86</v>
      </c>
    </row>
    <row r="498" spans="1:18" x14ac:dyDescent="0.3">
      <c r="A498" s="11">
        <v>489</v>
      </c>
      <c r="B498" s="12" t="s">
        <v>587</v>
      </c>
      <c r="C498" s="12" t="s">
        <v>24</v>
      </c>
      <c r="D498" s="12" t="s">
        <v>24</v>
      </c>
      <c r="E498" s="12" t="s">
        <v>25</v>
      </c>
      <c r="F498" s="13">
        <v>0</v>
      </c>
      <c r="G498" s="13" t="s">
        <v>94</v>
      </c>
      <c r="H498" s="13" t="s">
        <v>29</v>
      </c>
      <c r="I498" s="13" t="s">
        <v>27</v>
      </c>
      <c r="J498" s="13">
        <v>0</v>
      </c>
      <c r="K498" s="13" t="s">
        <v>151</v>
      </c>
      <c r="L498" s="13">
        <v>0</v>
      </c>
      <c r="M498" s="14">
        <v>46114</v>
      </c>
      <c r="N498" s="14">
        <v>46132</v>
      </c>
      <c r="O498" s="14">
        <v>46195</v>
      </c>
      <c r="P498" s="14">
        <v>46216</v>
      </c>
      <c r="Q498" s="15">
        <v>85</v>
      </c>
      <c r="R498" s="12" t="s">
        <v>86</v>
      </c>
    </row>
    <row r="499" spans="1:18" x14ac:dyDescent="0.3">
      <c r="A499" s="11">
        <v>490</v>
      </c>
      <c r="B499" s="12" t="s">
        <v>588</v>
      </c>
      <c r="C499" s="12" t="s">
        <v>24</v>
      </c>
      <c r="D499" s="12" t="s">
        <v>24</v>
      </c>
      <c r="E499" s="12" t="s">
        <v>25</v>
      </c>
      <c r="F499" s="13">
        <v>0</v>
      </c>
      <c r="G499" s="13" t="s">
        <v>89</v>
      </c>
      <c r="H499" s="13" t="s">
        <v>28</v>
      </c>
      <c r="I499" s="13" t="s">
        <v>30</v>
      </c>
      <c r="J499" s="13">
        <v>0</v>
      </c>
      <c r="K499" s="13" t="s">
        <v>101</v>
      </c>
      <c r="L499" s="13">
        <v>0</v>
      </c>
      <c r="M499" s="14">
        <v>46114</v>
      </c>
      <c r="N499" s="14">
        <v>46132</v>
      </c>
      <c r="O499" s="14">
        <v>46183</v>
      </c>
      <c r="P499" s="14">
        <v>46216</v>
      </c>
      <c r="Q499" s="15">
        <v>85</v>
      </c>
      <c r="R499" s="12" t="s">
        <v>86</v>
      </c>
    </row>
    <row r="500" spans="1:18" x14ac:dyDescent="0.3">
      <c r="A500" s="11">
        <v>491</v>
      </c>
      <c r="B500" s="12" t="s">
        <v>589</v>
      </c>
      <c r="C500" s="12" t="s">
        <v>24</v>
      </c>
      <c r="D500" s="12" t="s">
        <v>24</v>
      </c>
      <c r="E500" s="12" t="s">
        <v>25</v>
      </c>
      <c r="F500" s="13">
        <v>0</v>
      </c>
      <c r="G500" s="13" t="s">
        <v>94</v>
      </c>
      <c r="H500" s="13" t="s">
        <v>29</v>
      </c>
      <c r="I500" s="13" t="s">
        <v>27</v>
      </c>
      <c r="J500" s="13">
        <v>0</v>
      </c>
      <c r="K500" s="13" t="s">
        <v>496</v>
      </c>
      <c r="L500" s="13">
        <v>0</v>
      </c>
      <c r="M500" s="14">
        <v>46114</v>
      </c>
      <c r="N500" s="14">
        <v>46132</v>
      </c>
      <c r="O500" s="14">
        <v>46176</v>
      </c>
      <c r="P500" s="14">
        <v>46216</v>
      </c>
      <c r="Q500" s="15">
        <v>85</v>
      </c>
      <c r="R500" s="12" t="s">
        <v>86</v>
      </c>
    </row>
    <row r="501" spans="1:18" x14ac:dyDescent="0.3">
      <c r="A501" s="11">
        <v>492</v>
      </c>
      <c r="B501" s="12" t="s">
        <v>590</v>
      </c>
      <c r="C501" s="12" t="s">
        <v>24</v>
      </c>
      <c r="D501" s="12" t="s">
        <v>24</v>
      </c>
      <c r="E501" s="12" t="s">
        <v>25</v>
      </c>
      <c r="F501" s="13">
        <v>0</v>
      </c>
      <c r="G501" s="13" t="s">
        <v>89</v>
      </c>
      <c r="H501" s="13" t="s">
        <v>28</v>
      </c>
      <c r="I501" s="13" t="s">
        <v>30</v>
      </c>
      <c r="J501" s="13">
        <v>0</v>
      </c>
      <c r="K501" s="13" t="s">
        <v>101</v>
      </c>
      <c r="L501" s="13">
        <v>0</v>
      </c>
      <c r="M501" s="14">
        <v>46114</v>
      </c>
      <c r="N501" s="14">
        <v>46132</v>
      </c>
      <c r="O501" s="14">
        <v>46183</v>
      </c>
      <c r="P501" s="14">
        <v>46216</v>
      </c>
      <c r="Q501" s="15">
        <v>85</v>
      </c>
      <c r="R501" s="12" t="s">
        <v>86</v>
      </c>
    </row>
    <row r="502" spans="1:18" x14ac:dyDescent="0.3">
      <c r="A502" s="11">
        <v>493</v>
      </c>
      <c r="B502" s="12" t="s">
        <v>591</v>
      </c>
      <c r="C502" s="12" t="s">
        <v>24</v>
      </c>
      <c r="D502" s="12" t="s">
        <v>24</v>
      </c>
      <c r="E502" s="12" t="s">
        <v>25</v>
      </c>
      <c r="F502" s="13">
        <v>0</v>
      </c>
      <c r="G502" s="13" t="s">
        <v>94</v>
      </c>
      <c r="H502" s="13" t="s">
        <v>29</v>
      </c>
      <c r="I502" s="13" t="s">
        <v>27</v>
      </c>
      <c r="J502" s="13">
        <v>0</v>
      </c>
      <c r="K502" s="13" t="s">
        <v>59</v>
      </c>
      <c r="L502" s="13">
        <v>0</v>
      </c>
      <c r="M502" s="14">
        <v>46114</v>
      </c>
      <c r="N502" s="14">
        <v>46132</v>
      </c>
      <c r="O502" s="14">
        <v>46195</v>
      </c>
      <c r="P502" s="14">
        <v>46216</v>
      </c>
      <c r="Q502" s="15">
        <v>85</v>
      </c>
      <c r="R502" s="12" t="s">
        <v>86</v>
      </c>
    </row>
    <row r="503" spans="1:18" x14ac:dyDescent="0.3">
      <c r="A503" s="11">
        <v>494</v>
      </c>
      <c r="B503" s="12" t="s">
        <v>592</v>
      </c>
      <c r="C503" s="12" t="s">
        <v>24</v>
      </c>
      <c r="D503" s="12" t="s">
        <v>24</v>
      </c>
      <c r="E503" s="12" t="s">
        <v>25</v>
      </c>
      <c r="F503" s="13">
        <v>0</v>
      </c>
      <c r="G503" s="13" t="s">
        <v>89</v>
      </c>
      <c r="H503" s="13" t="s">
        <v>28</v>
      </c>
      <c r="I503" s="13" t="s">
        <v>30</v>
      </c>
      <c r="J503" s="13">
        <v>0</v>
      </c>
      <c r="K503" s="13" t="s">
        <v>101</v>
      </c>
      <c r="L503" s="13">
        <v>0</v>
      </c>
      <c r="M503" s="14">
        <v>46114</v>
      </c>
      <c r="N503" s="14">
        <v>46132</v>
      </c>
      <c r="O503" s="14">
        <v>46183</v>
      </c>
      <c r="P503" s="14">
        <v>46216</v>
      </c>
      <c r="Q503" s="15">
        <v>85</v>
      </c>
      <c r="R503" s="12" t="s">
        <v>86</v>
      </c>
    </row>
    <row r="504" spans="1:18" x14ac:dyDescent="0.3">
      <c r="A504" s="11">
        <v>495</v>
      </c>
      <c r="B504" s="12" t="s">
        <v>593</v>
      </c>
      <c r="C504" s="12" t="s">
        <v>24</v>
      </c>
      <c r="D504" s="12" t="s">
        <v>24</v>
      </c>
      <c r="E504" s="12" t="s">
        <v>25</v>
      </c>
      <c r="F504" s="13">
        <v>0</v>
      </c>
      <c r="G504" s="13" t="s">
        <v>89</v>
      </c>
      <c r="H504" s="13" t="s">
        <v>28</v>
      </c>
      <c r="I504" s="13" t="s">
        <v>30</v>
      </c>
      <c r="J504" s="13">
        <v>0</v>
      </c>
      <c r="K504" s="13" t="s">
        <v>137</v>
      </c>
      <c r="L504" s="13">
        <v>0</v>
      </c>
      <c r="M504" s="14">
        <v>46114</v>
      </c>
      <c r="N504" s="14">
        <v>46132</v>
      </c>
      <c r="O504" s="14">
        <v>46176</v>
      </c>
      <c r="P504" s="14">
        <v>46216</v>
      </c>
      <c r="Q504" s="15">
        <v>85</v>
      </c>
      <c r="R504" s="12" t="s">
        <v>86</v>
      </c>
    </row>
    <row r="505" spans="1:18" x14ac:dyDescent="0.3">
      <c r="A505" s="11">
        <v>496</v>
      </c>
      <c r="B505" s="12" t="s">
        <v>594</v>
      </c>
      <c r="C505" s="12" t="s">
        <v>24</v>
      </c>
      <c r="D505" s="12" t="s">
        <v>24</v>
      </c>
      <c r="E505" s="12" t="s">
        <v>25</v>
      </c>
      <c r="F505" s="13">
        <v>0</v>
      </c>
      <c r="G505" s="13" t="s">
        <v>89</v>
      </c>
      <c r="H505" s="13" t="s">
        <v>28</v>
      </c>
      <c r="I505" s="13" t="s">
        <v>30</v>
      </c>
      <c r="J505" s="13">
        <v>0</v>
      </c>
      <c r="K505" s="13" t="s">
        <v>98</v>
      </c>
      <c r="L505" s="13">
        <v>0</v>
      </c>
      <c r="M505" s="14">
        <v>46114</v>
      </c>
      <c r="N505" s="14">
        <v>46132</v>
      </c>
      <c r="O505" s="14">
        <v>46183</v>
      </c>
      <c r="P505" s="14">
        <v>46216</v>
      </c>
      <c r="Q505" s="15">
        <v>85</v>
      </c>
      <c r="R505" s="12" t="s">
        <v>86</v>
      </c>
    </row>
    <row r="506" spans="1:18" x14ac:dyDescent="0.3">
      <c r="A506" s="11">
        <v>497</v>
      </c>
      <c r="B506" s="12" t="s">
        <v>595</v>
      </c>
      <c r="C506" s="12" t="s">
        <v>24</v>
      </c>
      <c r="D506" s="12" t="s">
        <v>24</v>
      </c>
      <c r="E506" s="12" t="s">
        <v>25</v>
      </c>
      <c r="F506" s="13">
        <v>0</v>
      </c>
      <c r="G506" s="13" t="s">
        <v>94</v>
      </c>
      <c r="H506" s="13" t="s">
        <v>29</v>
      </c>
      <c r="I506" s="13" t="s">
        <v>27</v>
      </c>
      <c r="J506" s="13">
        <v>0</v>
      </c>
      <c r="K506" s="13" t="s">
        <v>271</v>
      </c>
      <c r="L506" s="13">
        <v>0</v>
      </c>
      <c r="M506" s="14">
        <v>46114</v>
      </c>
      <c r="N506" s="14">
        <v>46132</v>
      </c>
      <c r="O506" s="14">
        <v>46195</v>
      </c>
      <c r="P506" s="14">
        <v>46216</v>
      </c>
      <c r="Q506" s="15">
        <v>85</v>
      </c>
      <c r="R506" s="12" t="s">
        <v>86</v>
      </c>
    </row>
    <row r="507" spans="1:18" x14ac:dyDescent="0.3">
      <c r="A507" s="11">
        <v>498</v>
      </c>
      <c r="B507" s="12" t="s">
        <v>596</v>
      </c>
      <c r="C507" s="12" t="s">
        <v>24</v>
      </c>
      <c r="D507" s="12" t="s">
        <v>24</v>
      </c>
      <c r="E507" s="12" t="s">
        <v>25</v>
      </c>
      <c r="F507" s="13">
        <v>0</v>
      </c>
      <c r="G507" s="13" t="s">
        <v>89</v>
      </c>
      <c r="H507" s="13" t="s">
        <v>28</v>
      </c>
      <c r="I507" s="13" t="s">
        <v>30</v>
      </c>
      <c r="J507" s="13">
        <v>0</v>
      </c>
      <c r="K507" s="13" t="s">
        <v>137</v>
      </c>
      <c r="L507" s="13">
        <v>0</v>
      </c>
      <c r="M507" s="14">
        <v>46114</v>
      </c>
      <c r="N507" s="14">
        <v>46132</v>
      </c>
      <c r="O507" s="14">
        <v>46176</v>
      </c>
      <c r="P507" s="14">
        <v>46216</v>
      </c>
      <c r="Q507" s="15">
        <v>85</v>
      </c>
      <c r="R507" s="12" t="s">
        <v>86</v>
      </c>
    </row>
    <row r="508" spans="1:18" x14ac:dyDescent="0.3">
      <c r="A508" s="11">
        <v>499</v>
      </c>
      <c r="B508" s="12" t="s">
        <v>597</v>
      </c>
      <c r="C508" s="12" t="s">
        <v>24</v>
      </c>
      <c r="D508" s="12" t="s">
        <v>24</v>
      </c>
      <c r="E508" s="12" t="s">
        <v>25</v>
      </c>
      <c r="F508" s="13">
        <v>0</v>
      </c>
      <c r="G508" s="13" t="s">
        <v>94</v>
      </c>
      <c r="H508" s="13" t="s">
        <v>29</v>
      </c>
      <c r="I508" s="13" t="s">
        <v>27</v>
      </c>
      <c r="J508" s="13">
        <v>0</v>
      </c>
      <c r="K508" s="13" t="s">
        <v>59</v>
      </c>
      <c r="L508" s="13">
        <v>0</v>
      </c>
      <c r="M508" s="14">
        <v>46114</v>
      </c>
      <c r="N508" s="14">
        <v>46132</v>
      </c>
      <c r="O508" s="14">
        <v>46195</v>
      </c>
      <c r="P508" s="14">
        <v>46216</v>
      </c>
      <c r="Q508" s="15">
        <v>85</v>
      </c>
      <c r="R508" s="12" t="s">
        <v>86</v>
      </c>
    </row>
    <row r="509" spans="1:18" x14ac:dyDescent="0.3">
      <c r="A509" s="11">
        <v>500</v>
      </c>
      <c r="B509" s="12" t="s">
        <v>598</v>
      </c>
      <c r="C509" s="12" t="s">
        <v>24</v>
      </c>
      <c r="D509" s="12" t="s">
        <v>24</v>
      </c>
      <c r="E509" s="12" t="s">
        <v>25</v>
      </c>
      <c r="F509" s="13">
        <v>0</v>
      </c>
      <c r="G509" s="13" t="s">
        <v>94</v>
      </c>
      <c r="H509" s="13" t="s">
        <v>29</v>
      </c>
      <c r="I509" s="13" t="s">
        <v>27</v>
      </c>
      <c r="J509" s="13">
        <v>0</v>
      </c>
      <c r="K509" s="13" t="s">
        <v>271</v>
      </c>
      <c r="L509" s="13">
        <v>0</v>
      </c>
      <c r="M509" s="14">
        <v>46114</v>
      </c>
      <c r="N509" s="14">
        <v>46132</v>
      </c>
      <c r="O509" s="14">
        <v>46195</v>
      </c>
      <c r="P509" s="14">
        <v>46216</v>
      </c>
      <c r="Q509" s="15">
        <v>85</v>
      </c>
      <c r="R509" s="12" t="s">
        <v>86</v>
      </c>
    </row>
    <row r="510" spans="1:18" x14ac:dyDescent="0.3">
      <c r="A510" s="11">
        <v>501</v>
      </c>
      <c r="B510" s="12" t="s">
        <v>599</v>
      </c>
      <c r="C510" s="12" t="s">
        <v>24</v>
      </c>
      <c r="D510" s="12" t="s">
        <v>24</v>
      </c>
      <c r="E510" s="12" t="s">
        <v>25</v>
      </c>
      <c r="F510" s="13">
        <v>0</v>
      </c>
      <c r="G510" s="13" t="s">
        <v>89</v>
      </c>
      <c r="H510" s="13" t="s">
        <v>28</v>
      </c>
      <c r="I510" s="13" t="s">
        <v>30</v>
      </c>
      <c r="J510" s="13">
        <v>0</v>
      </c>
      <c r="K510" s="13" t="s">
        <v>101</v>
      </c>
      <c r="L510" s="13">
        <v>0</v>
      </c>
      <c r="M510" s="14">
        <v>46114</v>
      </c>
      <c r="N510" s="14">
        <v>46132</v>
      </c>
      <c r="O510" s="14">
        <v>46183</v>
      </c>
      <c r="P510" s="14">
        <v>46216</v>
      </c>
      <c r="Q510" s="15">
        <v>85</v>
      </c>
      <c r="R510" s="12" t="s">
        <v>86</v>
      </c>
    </row>
    <row r="511" spans="1:18" x14ac:dyDescent="0.3">
      <c r="A511" s="11">
        <v>502</v>
      </c>
      <c r="B511" s="12" t="s">
        <v>600</v>
      </c>
      <c r="C511" s="12" t="s">
        <v>24</v>
      </c>
      <c r="D511" s="12" t="s">
        <v>24</v>
      </c>
      <c r="E511" s="12" t="s">
        <v>25</v>
      </c>
      <c r="F511" s="13">
        <v>0</v>
      </c>
      <c r="G511" s="13" t="s">
        <v>94</v>
      </c>
      <c r="H511" s="13" t="s">
        <v>29</v>
      </c>
      <c r="I511" s="13" t="s">
        <v>27</v>
      </c>
      <c r="J511" s="13">
        <v>0</v>
      </c>
      <c r="K511" s="13" t="s">
        <v>135</v>
      </c>
      <c r="L511" s="13">
        <v>0</v>
      </c>
      <c r="M511" s="14">
        <v>46114</v>
      </c>
      <c r="N511" s="14">
        <v>46132</v>
      </c>
      <c r="O511" s="14">
        <v>46176</v>
      </c>
      <c r="P511" s="14">
        <v>46216</v>
      </c>
      <c r="Q511" s="15">
        <v>85</v>
      </c>
      <c r="R511" s="12" t="s">
        <v>86</v>
      </c>
    </row>
    <row r="512" spans="1:18" x14ac:dyDescent="0.3">
      <c r="A512" s="11">
        <v>503</v>
      </c>
      <c r="B512" s="12" t="s">
        <v>601</v>
      </c>
      <c r="C512" s="12" t="s">
        <v>24</v>
      </c>
      <c r="D512" s="12" t="s">
        <v>24</v>
      </c>
      <c r="E512" s="12" t="s">
        <v>25</v>
      </c>
      <c r="F512" s="13">
        <v>0</v>
      </c>
      <c r="G512" s="13" t="s">
        <v>89</v>
      </c>
      <c r="H512" s="13" t="s">
        <v>28</v>
      </c>
      <c r="I512" s="13" t="s">
        <v>30</v>
      </c>
      <c r="J512" s="13">
        <v>0</v>
      </c>
      <c r="K512" s="13" t="s">
        <v>98</v>
      </c>
      <c r="L512" s="13">
        <v>0</v>
      </c>
      <c r="M512" s="14">
        <v>46114</v>
      </c>
      <c r="N512" s="14">
        <v>46132</v>
      </c>
      <c r="O512" s="14">
        <v>46176</v>
      </c>
      <c r="P512" s="14">
        <v>46216</v>
      </c>
      <c r="Q512" s="15">
        <v>85</v>
      </c>
      <c r="R512" s="12" t="s">
        <v>86</v>
      </c>
    </row>
    <row r="513" spans="1:18" x14ac:dyDescent="0.3">
      <c r="A513" s="11">
        <v>504</v>
      </c>
      <c r="B513" s="12" t="s">
        <v>602</v>
      </c>
      <c r="C513" s="12" t="s">
        <v>24</v>
      </c>
      <c r="D513" s="12" t="s">
        <v>24</v>
      </c>
      <c r="E513" s="12" t="s">
        <v>25</v>
      </c>
      <c r="F513" s="13">
        <v>0</v>
      </c>
      <c r="G513" s="13" t="s">
        <v>94</v>
      </c>
      <c r="H513" s="13" t="s">
        <v>29</v>
      </c>
      <c r="I513" s="13" t="s">
        <v>27</v>
      </c>
      <c r="J513" s="13">
        <v>0</v>
      </c>
      <c r="K513" s="13" t="s">
        <v>59</v>
      </c>
      <c r="L513" s="13">
        <v>0</v>
      </c>
      <c r="M513" s="14">
        <v>46114</v>
      </c>
      <c r="N513" s="14">
        <v>46132</v>
      </c>
      <c r="O513" s="14">
        <v>46176</v>
      </c>
      <c r="P513" s="14">
        <v>46216</v>
      </c>
      <c r="Q513" s="15">
        <v>85</v>
      </c>
      <c r="R513" s="12" t="s">
        <v>86</v>
      </c>
    </row>
    <row r="514" spans="1:18" x14ac:dyDescent="0.3">
      <c r="A514" s="11">
        <v>505</v>
      </c>
      <c r="B514" s="12" t="s">
        <v>603</v>
      </c>
      <c r="C514" s="12" t="s">
        <v>24</v>
      </c>
      <c r="D514" s="12" t="s">
        <v>24</v>
      </c>
      <c r="E514" s="12" t="s">
        <v>25</v>
      </c>
      <c r="F514" s="13">
        <v>0</v>
      </c>
      <c r="G514" s="13" t="s">
        <v>89</v>
      </c>
      <c r="H514" s="13" t="s">
        <v>28</v>
      </c>
      <c r="I514" s="13" t="s">
        <v>30</v>
      </c>
      <c r="J514" s="13">
        <v>0</v>
      </c>
      <c r="K514" s="13" t="s">
        <v>85</v>
      </c>
      <c r="L514" s="13">
        <v>0</v>
      </c>
      <c r="M514" s="14">
        <v>46114</v>
      </c>
      <c r="N514" s="14">
        <v>46132</v>
      </c>
      <c r="O514" s="14">
        <v>46183</v>
      </c>
      <c r="P514" s="14">
        <v>46216</v>
      </c>
      <c r="Q514" s="15">
        <v>85</v>
      </c>
      <c r="R514" s="12" t="s">
        <v>86</v>
      </c>
    </row>
    <row r="515" spans="1:18" x14ac:dyDescent="0.3">
      <c r="A515" s="11">
        <v>506</v>
      </c>
      <c r="B515" s="12" t="s">
        <v>604</v>
      </c>
      <c r="C515" s="12" t="s">
        <v>24</v>
      </c>
      <c r="D515" s="12" t="s">
        <v>24</v>
      </c>
      <c r="E515" s="12" t="s">
        <v>25</v>
      </c>
      <c r="F515" s="13">
        <v>0</v>
      </c>
      <c r="G515" s="13" t="s">
        <v>89</v>
      </c>
      <c r="H515" s="13" t="s">
        <v>28</v>
      </c>
      <c r="I515" s="13" t="s">
        <v>30</v>
      </c>
      <c r="J515" s="13">
        <v>0</v>
      </c>
      <c r="K515" s="13" t="s">
        <v>137</v>
      </c>
      <c r="L515" s="13">
        <v>0</v>
      </c>
      <c r="M515" s="14">
        <v>46114</v>
      </c>
      <c r="N515" s="14">
        <v>46132</v>
      </c>
      <c r="O515" s="14">
        <v>46176</v>
      </c>
      <c r="P515" s="14">
        <v>46216</v>
      </c>
      <c r="Q515" s="15">
        <v>85</v>
      </c>
      <c r="R515" s="12" t="s">
        <v>86</v>
      </c>
    </row>
    <row r="516" spans="1:18" x14ac:dyDescent="0.3">
      <c r="A516" s="11">
        <v>507</v>
      </c>
      <c r="B516" s="12" t="s">
        <v>605</v>
      </c>
      <c r="C516" s="12" t="s">
        <v>24</v>
      </c>
      <c r="D516" s="12" t="s">
        <v>24</v>
      </c>
      <c r="E516" s="12" t="s">
        <v>25</v>
      </c>
      <c r="F516" s="13">
        <v>0</v>
      </c>
      <c r="G516" s="13" t="s">
        <v>94</v>
      </c>
      <c r="H516" s="13" t="s">
        <v>29</v>
      </c>
      <c r="I516" s="13" t="s">
        <v>27</v>
      </c>
      <c r="J516" s="13">
        <v>0</v>
      </c>
      <c r="K516" s="13" t="s">
        <v>119</v>
      </c>
      <c r="L516" s="13">
        <v>0</v>
      </c>
      <c r="M516" s="14">
        <v>46114</v>
      </c>
      <c r="N516" s="14">
        <v>46132</v>
      </c>
      <c r="O516" s="14">
        <v>46176</v>
      </c>
      <c r="P516" s="14">
        <v>46216</v>
      </c>
      <c r="Q516" s="15">
        <v>85</v>
      </c>
      <c r="R516" s="12" t="s">
        <v>86</v>
      </c>
    </row>
    <row r="517" spans="1:18" x14ac:dyDescent="0.3">
      <c r="A517" s="11">
        <v>508</v>
      </c>
      <c r="B517" s="12" t="s">
        <v>606</v>
      </c>
      <c r="C517" s="12" t="s">
        <v>24</v>
      </c>
      <c r="D517" s="12" t="s">
        <v>24</v>
      </c>
      <c r="E517" s="12" t="s">
        <v>25</v>
      </c>
      <c r="F517" s="13">
        <v>0</v>
      </c>
      <c r="G517" s="13" t="s">
        <v>89</v>
      </c>
      <c r="H517" s="13" t="s">
        <v>28</v>
      </c>
      <c r="I517" s="13" t="s">
        <v>30</v>
      </c>
      <c r="J517" s="13">
        <v>0</v>
      </c>
      <c r="K517" s="13" t="s">
        <v>137</v>
      </c>
      <c r="L517" s="13">
        <v>0</v>
      </c>
      <c r="M517" s="14">
        <v>46114</v>
      </c>
      <c r="N517" s="14">
        <v>46132</v>
      </c>
      <c r="O517" s="14">
        <v>46176</v>
      </c>
      <c r="P517" s="14">
        <v>46216</v>
      </c>
      <c r="Q517" s="15">
        <v>85</v>
      </c>
      <c r="R517" s="12" t="s">
        <v>86</v>
      </c>
    </row>
    <row r="518" spans="1:18" x14ac:dyDescent="0.3">
      <c r="A518" s="11">
        <v>509</v>
      </c>
      <c r="B518" s="12" t="s">
        <v>607</v>
      </c>
      <c r="C518" s="12" t="s">
        <v>24</v>
      </c>
      <c r="D518" s="12" t="s">
        <v>24</v>
      </c>
      <c r="E518" s="12" t="s">
        <v>25</v>
      </c>
      <c r="F518" s="13">
        <v>0</v>
      </c>
      <c r="G518" s="13" t="s">
        <v>94</v>
      </c>
      <c r="H518" s="13" t="s">
        <v>29</v>
      </c>
      <c r="I518" s="13" t="s">
        <v>27</v>
      </c>
      <c r="J518" s="13">
        <v>0</v>
      </c>
      <c r="K518" s="13" t="s">
        <v>271</v>
      </c>
      <c r="L518" s="13">
        <v>0</v>
      </c>
      <c r="M518" s="14">
        <v>46114</v>
      </c>
      <c r="N518" s="14">
        <v>46132</v>
      </c>
      <c r="O518" s="14">
        <v>46195</v>
      </c>
      <c r="P518" s="14">
        <v>46216</v>
      </c>
      <c r="Q518" s="15">
        <v>85</v>
      </c>
      <c r="R518" s="12" t="s">
        <v>86</v>
      </c>
    </row>
    <row r="519" spans="1:18" x14ac:dyDescent="0.3">
      <c r="A519" s="11">
        <v>510</v>
      </c>
      <c r="B519" s="12" t="s">
        <v>608</v>
      </c>
      <c r="C519" s="12" t="s">
        <v>24</v>
      </c>
      <c r="D519" s="12" t="s">
        <v>24</v>
      </c>
      <c r="E519" s="12" t="s">
        <v>25</v>
      </c>
      <c r="F519" s="13">
        <v>0</v>
      </c>
      <c r="G519" s="13" t="s">
        <v>89</v>
      </c>
      <c r="H519" s="13" t="s">
        <v>28</v>
      </c>
      <c r="I519" s="13" t="s">
        <v>30</v>
      </c>
      <c r="J519" s="13">
        <v>0</v>
      </c>
      <c r="K519" s="13" t="s">
        <v>98</v>
      </c>
      <c r="L519" s="13">
        <v>0</v>
      </c>
      <c r="M519" s="14">
        <v>46114</v>
      </c>
      <c r="N519" s="14">
        <v>46132</v>
      </c>
      <c r="O519" s="14">
        <v>46183</v>
      </c>
      <c r="P519" s="14">
        <v>46216</v>
      </c>
      <c r="Q519" s="15">
        <v>85</v>
      </c>
      <c r="R519" s="12" t="s">
        <v>86</v>
      </c>
    </row>
    <row r="520" spans="1:18" x14ac:dyDescent="0.3">
      <c r="A520" s="11">
        <v>511</v>
      </c>
      <c r="B520" s="12" t="s">
        <v>609</v>
      </c>
      <c r="C520" s="12" t="s">
        <v>24</v>
      </c>
      <c r="D520" s="12" t="s">
        <v>24</v>
      </c>
      <c r="E520" s="12" t="s">
        <v>25</v>
      </c>
      <c r="F520" s="13">
        <v>0</v>
      </c>
      <c r="G520" s="13" t="s">
        <v>94</v>
      </c>
      <c r="H520" s="13" t="s">
        <v>29</v>
      </c>
      <c r="I520" s="13" t="s">
        <v>27</v>
      </c>
      <c r="J520" s="13">
        <v>0</v>
      </c>
      <c r="K520" s="13" t="s">
        <v>133</v>
      </c>
      <c r="L520" s="13">
        <v>0</v>
      </c>
      <c r="M520" s="14">
        <v>46114</v>
      </c>
      <c r="N520" s="14">
        <v>46132</v>
      </c>
      <c r="O520" s="14">
        <v>46195</v>
      </c>
      <c r="P520" s="14">
        <v>46216</v>
      </c>
      <c r="Q520" s="15">
        <v>85</v>
      </c>
      <c r="R520" s="12" t="s">
        <v>86</v>
      </c>
    </row>
    <row r="521" spans="1:18" x14ac:dyDescent="0.3">
      <c r="A521" s="11">
        <v>512</v>
      </c>
      <c r="B521" s="12" t="s">
        <v>610</v>
      </c>
      <c r="C521" s="12" t="s">
        <v>24</v>
      </c>
      <c r="D521" s="12" t="s">
        <v>24</v>
      </c>
      <c r="E521" s="12" t="s">
        <v>25</v>
      </c>
      <c r="F521" s="13">
        <v>0</v>
      </c>
      <c r="G521" s="13" t="s">
        <v>94</v>
      </c>
      <c r="H521" s="13" t="s">
        <v>29</v>
      </c>
      <c r="I521" s="13" t="s">
        <v>27</v>
      </c>
      <c r="J521" s="13">
        <v>0</v>
      </c>
      <c r="K521" s="13" t="s">
        <v>258</v>
      </c>
      <c r="L521" s="13">
        <v>0</v>
      </c>
      <c r="M521" s="14">
        <v>46114</v>
      </c>
      <c r="N521" s="14">
        <v>46132</v>
      </c>
      <c r="O521" s="14">
        <v>46195</v>
      </c>
      <c r="P521" s="14">
        <v>46216</v>
      </c>
      <c r="Q521" s="15">
        <v>85</v>
      </c>
      <c r="R521" s="12" t="s">
        <v>86</v>
      </c>
    </row>
    <row r="522" spans="1:18" x14ac:dyDescent="0.3">
      <c r="A522" s="11">
        <v>513</v>
      </c>
      <c r="B522" s="12" t="s">
        <v>611</v>
      </c>
      <c r="C522" s="12" t="s">
        <v>24</v>
      </c>
      <c r="D522" s="12" t="s">
        <v>24</v>
      </c>
      <c r="E522" s="12" t="s">
        <v>25</v>
      </c>
      <c r="F522" s="13">
        <v>0</v>
      </c>
      <c r="G522" s="13" t="s">
        <v>89</v>
      </c>
      <c r="H522" s="13" t="s">
        <v>28</v>
      </c>
      <c r="I522" s="13" t="s">
        <v>30</v>
      </c>
      <c r="J522" s="13">
        <v>0</v>
      </c>
      <c r="K522" s="13" t="s">
        <v>137</v>
      </c>
      <c r="L522" s="13">
        <v>0</v>
      </c>
      <c r="M522" s="14">
        <v>46114</v>
      </c>
      <c r="N522" s="14">
        <v>46132</v>
      </c>
      <c r="O522" s="14">
        <v>46176</v>
      </c>
      <c r="P522" s="14">
        <v>46216</v>
      </c>
      <c r="Q522" s="15">
        <v>85</v>
      </c>
      <c r="R522" s="12" t="s">
        <v>86</v>
      </c>
    </row>
    <row r="523" spans="1:18" x14ac:dyDescent="0.3">
      <c r="A523" s="11">
        <v>514</v>
      </c>
      <c r="B523" s="12" t="s">
        <v>612</v>
      </c>
      <c r="C523" s="12" t="s">
        <v>24</v>
      </c>
      <c r="D523" s="12" t="s">
        <v>24</v>
      </c>
      <c r="E523" s="12" t="s">
        <v>25</v>
      </c>
      <c r="F523" s="13">
        <v>0</v>
      </c>
      <c r="G523" s="13" t="s">
        <v>111</v>
      </c>
      <c r="H523" s="13" t="s">
        <v>57</v>
      </c>
      <c r="I523" s="13" t="s">
        <v>58</v>
      </c>
      <c r="J523" s="13">
        <v>0</v>
      </c>
      <c r="K523" s="13" t="s">
        <v>409</v>
      </c>
      <c r="L523" s="13">
        <v>0</v>
      </c>
      <c r="M523" s="14">
        <v>46114</v>
      </c>
      <c r="N523" s="14">
        <v>46132</v>
      </c>
      <c r="O523" s="14">
        <v>46161</v>
      </c>
      <c r="P523" s="14">
        <v>46216</v>
      </c>
      <c r="Q523" s="15">
        <v>85</v>
      </c>
      <c r="R523" s="12" t="s">
        <v>86</v>
      </c>
    </row>
    <row r="524" spans="1:18" x14ac:dyDescent="0.3">
      <c r="A524" s="11">
        <v>515</v>
      </c>
      <c r="B524" s="12" t="s">
        <v>613</v>
      </c>
      <c r="C524" s="12" t="s">
        <v>24</v>
      </c>
      <c r="D524" s="12" t="s">
        <v>24</v>
      </c>
      <c r="E524" s="12" t="s">
        <v>25</v>
      </c>
      <c r="F524" s="13">
        <v>0</v>
      </c>
      <c r="G524" s="13" t="s">
        <v>89</v>
      </c>
      <c r="H524" s="13" t="s">
        <v>28</v>
      </c>
      <c r="I524" s="13" t="s">
        <v>30</v>
      </c>
      <c r="J524" s="13">
        <v>0</v>
      </c>
      <c r="K524" s="13" t="s">
        <v>137</v>
      </c>
      <c r="L524" s="13">
        <v>0</v>
      </c>
      <c r="M524" s="14">
        <v>46114</v>
      </c>
      <c r="N524" s="14">
        <v>46132</v>
      </c>
      <c r="O524" s="14">
        <v>46176</v>
      </c>
      <c r="P524" s="14">
        <v>46216</v>
      </c>
      <c r="Q524" s="15">
        <v>85</v>
      </c>
      <c r="R524" s="12" t="s">
        <v>86</v>
      </c>
    </row>
    <row r="525" spans="1:18" x14ac:dyDescent="0.3">
      <c r="A525" s="11">
        <v>516</v>
      </c>
      <c r="B525" s="12" t="s">
        <v>614</v>
      </c>
      <c r="C525" s="12" t="s">
        <v>24</v>
      </c>
      <c r="D525" s="12" t="s">
        <v>24</v>
      </c>
      <c r="E525" s="12" t="s">
        <v>25</v>
      </c>
      <c r="F525" s="13">
        <v>0</v>
      </c>
      <c r="G525" s="13" t="s">
        <v>94</v>
      </c>
      <c r="H525" s="13" t="s">
        <v>29</v>
      </c>
      <c r="I525" s="13" t="s">
        <v>27</v>
      </c>
      <c r="J525" s="13">
        <v>0</v>
      </c>
      <c r="K525" s="13" t="s">
        <v>119</v>
      </c>
      <c r="L525" s="13">
        <v>0</v>
      </c>
      <c r="M525" s="14">
        <v>46114</v>
      </c>
      <c r="N525" s="14">
        <v>46132</v>
      </c>
      <c r="O525" s="14">
        <v>46176</v>
      </c>
      <c r="P525" s="14">
        <v>46216</v>
      </c>
      <c r="Q525" s="15">
        <v>85</v>
      </c>
      <c r="R525" s="12" t="s">
        <v>86</v>
      </c>
    </row>
    <row r="526" spans="1:18" x14ac:dyDescent="0.3">
      <c r="A526" s="11">
        <v>517</v>
      </c>
      <c r="B526" s="12" t="s">
        <v>615</v>
      </c>
      <c r="C526" s="12" t="s">
        <v>24</v>
      </c>
      <c r="D526" s="12" t="s">
        <v>24</v>
      </c>
      <c r="E526" s="12" t="s">
        <v>25</v>
      </c>
      <c r="F526" s="13">
        <v>0</v>
      </c>
      <c r="G526" s="13" t="s">
        <v>94</v>
      </c>
      <c r="H526" s="13" t="s">
        <v>29</v>
      </c>
      <c r="I526" s="13" t="s">
        <v>27</v>
      </c>
      <c r="J526" s="13">
        <v>0</v>
      </c>
      <c r="K526" s="13" t="s">
        <v>137</v>
      </c>
      <c r="L526" s="13">
        <v>0</v>
      </c>
      <c r="M526" s="14">
        <v>46114</v>
      </c>
      <c r="N526" s="14">
        <v>46132</v>
      </c>
      <c r="O526" s="14">
        <v>46176</v>
      </c>
      <c r="P526" s="14">
        <v>46216</v>
      </c>
      <c r="Q526" s="15">
        <v>85</v>
      </c>
      <c r="R526" s="12" t="s">
        <v>86</v>
      </c>
    </row>
    <row r="527" spans="1:18" x14ac:dyDescent="0.3">
      <c r="A527" s="11">
        <v>518</v>
      </c>
      <c r="B527" s="12" t="s">
        <v>616</v>
      </c>
      <c r="C527" s="12" t="s">
        <v>24</v>
      </c>
      <c r="D527" s="12" t="s">
        <v>24</v>
      </c>
      <c r="E527" s="12" t="s">
        <v>25</v>
      </c>
      <c r="F527" s="13">
        <v>0</v>
      </c>
      <c r="G527" s="13" t="s">
        <v>89</v>
      </c>
      <c r="H527" s="13" t="s">
        <v>28</v>
      </c>
      <c r="I527" s="13" t="s">
        <v>30</v>
      </c>
      <c r="J527" s="13">
        <v>0</v>
      </c>
      <c r="K527" s="13" t="s">
        <v>98</v>
      </c>
      <c r="L527" s="13">
        <v>0</v>
      </c>
      <c r="M527" s="14">
        <v>46114</v>
      </c>
      <c r="N527" s="14">
        <v>46132</v>
      </c>
      <c r="O527" s="14">
        <v>46183</v>
      </c>
      <c r="P527" s="14">
        <v>46216</v>
      </c>
      <c r="Q527" s="15">
        <v>85</v>
      </c>
      <c r="R527" s="12" t="s">
        <v>86</v>
      </c>
    </row>
    <row r="528" spans="1:18" x14ac:dyDescent="0.3">
      <c r="A528" s="11">
        <v>519</v>
      </c>
      <c r="B528" s="12" t="s">
        <v>617</v>
      </c>
      <c r="C528" s="12" t="s">
        <v>24</v>
      </c>
      <c r="D528" s="12" t="s">
        <v>24</v>
      </c>
      <c r="E528" s="12" t="s">
        <v>25</v>
      </c>
      <c r="F528" s="13">
        <v>0</v>
      </c>
      <c r="G528" s="13" t="s">
        <v>89</v>
      </c>
      <c r="H528" s="13" t="s">
        <v>28</v>
      </c>
      <c r="I528" s="13" t="s">
        <v>30</v>
      </c>
      <c r="J528" s="13">
        <v>0</v>
      </c>
      <c r="K528" s="13" t="s">
        <v>137</v>
      </c>
      <c r="L528" s="13">
        <v>0</v>
      </c>
      <c r="M528" s="14">
        <v>46114</v>
      </c>
      <c r="N528" s="14">
        <v>46132</v>
      </c>
      <c r="O528" s="14">
        <v>46183</v>
      </c>
      <c r="P528" s="14">
        <v>46216</v>
      </c>
      <c r="Q528" s="15">
        <v>85</v>
      </c>
      <c r="R528" s="12" t="s">
        <v>86</v>
      </c>
    </row>
    <row r="529" spans="1:18" x14ac:dyDescent="0.3">
      <c r="A529" s="11">
        <v>520</v>
      </c>
      <c r="B529" s="12" t="s">
        <v>618</v>
      </c>
      <c r="C529" s="12" t="s">
        <v>24</v>
      </c>
      <c r="D529" s="12" t="s">
        <v>24</v>
      </c>
      <c r="E529" s="12" t="s">
        <v>25</v>
      </c>
      <c r="F529" s="13">
        <v>0</v>
      </c>
      <c r="G529" s="13" t="s">
        <v>111</v>
      </c>
      <c r="H529" s="13" t="s">
        <v>57</v>
      </c>
      <c r="I529" s="13" t="s">
        <v>58</v>
      </c>
      <c r="J529" s="13">
        <v>0</v>
      </c>
      <c r="K529" s="13" t="s">
        <v>409</v>
      </c>
      <c r="L529" s="13">
        <v>0</v>
      </c>
      <c r="M529" s="14">
        <v>46114</v>
      </c>
      <c r="N529" s="14">
        <v>46132</v>
      </c>
      <c r="O529" s="14">
        <v>46161</v>
      </c>
      <c r="P529" s="14">
        <v>46216</v>
      </c>
      <c r="Q529" s="15">
        <v>85</v>
      </c>
      <c r="R529" s="12" t="s">
        <v>86</v>
      </c>
    </row>
    <row r="530" spans="1:18" x14ac:dyDescent="0.3">
      <c r="A530" s="11">
        <v>521</v>
      </c>
      <c r="B530" s="12" t="s">
        <v>619</v>
      </c>
      <c r="C530" s="12" t="s">
        <v>24</v>
      </c>
      <c r="D530" s="12" t="s">
        <v>24</v>
      </c>
      <c r="E530" s="12" t="s">
        <v>25</v>
      </c>
      <c r="F530" s="13">
        <v>0</v>
      </c>
      <c r="G530" s="13" t="s">
        <v>89</v>
      </c>
      <c r="H530" s="13" t="s">
        <v>28</v>
      </c>
      <c r="I530" s="13" t="s">
        <v>30</v>
      </c>
      <c r="J530" s="13">
        <v>0</v>
      </c>
      <c r="K530" s="13" t="s">
        <v>101</v>
      </c>
      <c r="L530" s="13">
        <v>0</v>
      </c>
      <c r="M530" s="14">
        <v>46114</v>
      </c>
      <c r="N530" s="14">
        <v>46132</v>
      </c>
      <c r="O530" s="14">
        <v>46183</v>
      </c>
      <c r="P530" s="14">
        <v>46216</v>
      </c>
      <c r="Q530" s="15">
        <v>85</v>
      </c>
      <c r="R530" s="12" t="s">
        <v>86</v>
      </c>
    </row>
    <row r="531" spans="1:18" x14ac:dyDescent="0.3">
      <c r="A531" s="11">
        <v>522</v>
      </c>
      <c r="B531" s="12" t="s">
        <v>620</v>
      </c>
      <c r="C531" s="12" t="s">
        <v>24</v>
      </c>
      <c r="D531" s="12" t="s">
        <v>24</v>
      </c>
      <c r="E531" s="12" t="s">
        <v>25</v>
      </c>
      <c r="F531" s="13">
        <v>0</v>
      </c>
      <c r="G531" s="13" t="s">
        <v>94</v>
      </c>
      <c r="H531" s="13" t="s">
        <v>29</v>
      </c>
      <c r="I531" s="13" t="s">
        <v>27</v>
      </c>
      <c r="J531" s="13">
        <v>0</v>
      </c>
      <c r="K531" s="13" t="s">
        <v>133</v>
      </c>
      <c r="L531" s="13">
        <v>0</v>
      </c>
      <c r="M531" s="14">
        <v>46114</v>
      </c>
      <c r="N531" s="14">
        <v>46132</v>
      </c>
      <c r="O531" s="14">
        <v>46195</v>
      </c>
      <c r="P531" s="14">
        <v>46216</v>
      </c>
      <c r="Q531" s="15">
        <v>85</v>
      </c>
      <c r="R531" s="12" t="s">
        <v>86</v>
      </c>
    </row>
    <row r="532" spans="1:18" x14ac:dyDescent="0.3">
      <c r="A532" s="11">
        <v>523</v>
      </c>
      <c r="B532" s="12" t="s">
        <v>621</v>
      </c>
      <c r="C532" s="12" t="s">
        <v>24</v>
      </c>
      <c r="D532" s="12" t="s">
        <v>24</v>
      </c>
      <c r="E532" s="12" t="s">
        <v>25</v>
      </c>
      <c r="F532" s="13">
        <v>0</v>
      </c>
      <c r="G532" s="13" t="s">
        <v>111</v>
      </c>
      <c r="H532" s="13" t="s">
        <v>57</v>
      </c>
      <c r="I532" s="13" t="s">
        <v>58</v>
      </c>
      <c r="J532" s="13">
        <v>0</v>
      </c>
      <c r="K532" s="13" t="s">
        <v>112</v>
      </c>
      <c r="L532" s="13">
        <v>0</v>
      </c>
      <c r="M532" s="14">
        <v>46114</v>
      </c>
      <c r="N532" s="14">
        <v>46132</v>
      </c>
      <c r="O532" s="14">
        <v>46181</v>
      </c>
      <c r="P532" s="14">
        <v>46216</v>
      </c>
      <c r="Q532" s="15">
        <v>85</v>
      </c>
      <c r="R532" s="12" t="s">
        <v>86</v>
      </c>
    </row>
    <row r="533" spans="1:18" x14ac:dyDescent="0.3">
      <c r="A533" s="11">
        <v>524</v>
      </c>
      <c r="B533" s="12" t="s">
        <v>622</v>
      </c>
      <c r="C533" s="12" t="s">
        <v>24</v>
      </c>
      <c r="D533" s="12" t="s">
        <v>24</v>
      </c>
      <c r="E533" s="12" t="s">
        <v>25</v>
      </c>
      <c r="F533" s="13">
        <v>0</v>
      </c>
      <c r="G533" s="13" t="s">
        <v>89</v>
      </c>
      <c r="H533" s="13" t="s">
        <v>28</v>
      </c>
      <c r="I533" s="13" t="s">
        <v>30</v>
      </c>
      <c r="J533" s="13">
        <v>0</v>
      </c>
      <c r="K533" s="13" t="s">
        <v>101</v>
      </c>
      <c r="L533" s="13">
        <v>0</v>
      </c>
      <c r="M533" s="14">
        <v>46114</v>
      </c>
      <c r="N533" s="14">
        <v>46132</v>
      </c>
      <c r="O533" s="14">
        <v>46183</v>
      </c>
      <c r="P533" s="14">
        <v>46216</v>
      </c>
      <c r="Q533" s="15">
        <v>85</v>
      </c>
      <c r="R533" s="12" t="s">
        <v>86</v>
      </c>
    </row>
    <row r="534" spans="1:18" x14ac:dyDescent="0.3">
      <c r="A534" s="11">
        <v>525</v>
      </c>
      <c r="B534" s="12" t="s">
        <v>623</v>
      </c>
      <c r="C534" s="12" t="s">
        <v>24</v>
      </c>
      <c r="D534" s="12" t="s">
        <v>24</v>
      </c>
      <c r="E534" s="12" t="s">
        <v>25</v>
      </c>
      <c r="F534" s="13">
        <v>0</v>
      </c>
      <c r="G534" s="13" t="s">
        <v>94</v>
      </c>
      <c r="H534" s="13" t="s">
        <v>29</v>
      </c>
      <c r="I534" s="13" t="s">
        <v>27</v>
      </c>
      <c r="J534" s="13">
        <v>0</v>
      </c>
      <c r="K534" s="13" t="s">
        <v>59</v>
      </c>
      <c r="L534" s="13">
        <v>0</v>
      </c>
      <c r="M534" s="14">
        <v>46114</v>
      </c>
      <c r="N534" s="14">
        <v>46132</v>
      </c>
      <c r="O534" s="14">
        <v>46195</v>
      </c>
      <c r="P534" s="14">
        <v>46216</v>
      </c>
      <c r="Q534" s="15">
        <v>85</v>
      </c>
      <c r="R534" s="12" t="s">
        <v>86</v>
      </c>
    </row>
    <row r="535" spans="1:18" x14ac:dyDescent="0.3">
      <c r="A535" s="11">
        <v>526</v>
      </c>
      <c r="B535" s="12" t="s">
        <v>624</v>
      </c>
      <c r="C535" s="12" t="s">
        <v>24</v>
      </c>
      <c r="D535" s="12" t="s">
        <v>24</v>
      </c>
      <c r="E535" s="12" t="s">
        <v>25</v>
      </c>
      <c r="F535" s="13">
        <v>0</v>
      </c>
      <c r="G535" s="13" t="s">
        <v>94</v>
      </c>
      <c r="H535" s="13" t="s">
        <v>29</v>
      </c>
      <c r="I535" s="13" t="s">
        <v>27</v>
      </c>
      <c r="J535" s="13">
        <v>0</v>
      </c>
      <c r="K535" s="13" t="s">
        <v>98</v>
      </c>
      <c r="L535" s="13">
        <v>0</v>
      </c>
      <c r="M535" s="14">
        <v>46114</v>
      </c>
      <c r="N535" s="14">
        <v>46132</v>
      </c>
      <c r="O535" s="14">
        <v>46176</v>
      </c>
      <c r="P535" s="14">
        <v>46216</v>
      </c>
      <c r="Q535" s="15">
        <v>85</v>
      </c>
      <c r="R535" s="12" t="s">
        <v>86</v>
      </c>
    </row>
    <row r="536" spans="1:18" x14ac:dyDescent="0.3">
      <c r="A536" s="11">
        <v>527</v>
      </c>
      <c r="B536" s="12" t="s">
        <v>625</v>
      </c>
      <c r="C536" s="12" t="s">
        <v>24</v>
      </c>
      <c r="D536" s="12" t="s">
        <v>24</v>
      </c>
      <c r="E536" s="12" t="s">
        <v>25</v>
      </c>
      <c r="F536" s="13">
        <v>0</v>
      </c>
      <c r="G536" s="13" t="s">
        <v>94</v>
      </c>
      <c r="H536" s="13" t="s">
        <v>29</v>
      </c>
      <c r="I536" s="13" t="s">
        <v>27</v>
      </c>
      <c r="J536" s="13">
        <v>0</v>
      </c>
      <c r="K536" s="13" t="s">
        <v>137</v>
      </c>
      <c r="L536" s="13">
        <v>0</v>
      </c>
      <c r="M536" s="14">
        <v>46114</v>
      </c>
      <c r="N536" s="14">
        <v>46132</v>
      </c>
      <c r="O536" s="14">
        <v>46176</v>
      </c>
      <c r="P536" s="14">
        <v>46216</v>
      </c>
      <c r="Q536" s="15">
        <v>85</v>
      </c>
      <c r="R536" s="12" t="s">
        <v>86</v>
      </c>
    </row>
    <row r="537" spans="1:18" x14ac:dyDescent="0.3">
      <c r="A537" s="11">
        <v>528</v>
      </c>
      <c r="B537" s="12" t="s">
        <v>626</v>
      </c>
      <c r="C537" s="12" t="s">
        <v>24</v>
      </c>
      <c r="D537" s="12" t="s">
        <v>24</v>
      </c>
      <c r="E537" s="12" t="s">
        <v>25</v>
      </c>
      <c r="F537" s="13">
        <v>0</v>
      </c>
      <c r="G537" s="13" t="s">
        <v>94</v>
      </c>
      <c r="H537" s="13" t="s">
        <v>29</v>
      </c>
      <c r="I537" s="13" t="s">
        <v>27</v>
      </c>
      <c r="J537" s="13">
        <v>0</v>
      </c>
      <c r="K537" s="13" t="s">
        <v>258</v>
      </c>
      <c r="L537" s="13">
        <v>0</v>
      </c>
      <c r="M537" s="14">
        <v>46114</v>
      </c>
      <c r="N537" s="14">
        <v>46132</v>
      </c>
      <c r="O537" s="14">
        <v>46195</v>
      </c>
      <c r="P537" s="14">
        <v>46216</v>
      </c>
      <c r="Q537" s="15">
        <v>85</v>
      </c>
      <c r="R537" s="12" t="s">
        <v>86</v>
      </c>
    </row>
    <row r="538" spans="1:18" x14ac:dyDescent="0.3">
      <c r="A538" s="11">
        <v>529</v>
      </c>
      <c r="B538" s="12" t="s">
        <v>627</v>
      </c>
      <c r="C538" s="12" t="s">
        <v>24</v>
      </c>
      <c r="D538" s="12" t="s">
        <v>24</v>
      </c>
      <c r="E538" s="12" t="s">
        <v>25</v>
      </c>
      <c r="F538" s="13">
        <v>0</v>
      </c>
      <c r="G538" s="13" t="s">
        <v>94</v>
      </c>
      <c r="H538" s="13" t="s">
        <v>29</v>
      </c>
      <c r="I538" s="13" t="s">
        <v>27</v>
      </c>
      <c r="J538" s="13">
        <v>0</v>
      </c>
      <c r="K538" s="13" t="s">
        <v>496</v>
      </c>
      <c r="L538" s="13">
        <v>0</v>
      </c>
      <c r="M538" s="14">
        <v>46114</v>
      </c>
      <c r="N538" s="14">
        <v>46132</v>
      </c>
      <c r="O538" s="14">
        <v>46176</v>
      </c>
      <c r="P538" s="14">
        <v>46216</v>
      </c>
      <c r="Q538" s="15">
        <v>85</v>
      </c>
      <c r="R538" s="12" t="s">
        <v>86</v>
      </c>
    </row>
    <row r="539" spans="1:18" x14ac:dyDescent="0.3">
      <c r="A539" s="11">
        <v>530</v>
      </c>
      <c r="B539" s="12" t="s">
        <v>628</v>
      </c>
      <c r="C539" s="12" t="s">
        <v>24</v>
      </c>
      <c r="D539" s="12" t="s">
        <v>24</v>
      </c>
      <c r="E539" s="12" t="s">
        <v>25</v>
      </c>
      <c r="F539" s="13">
        <v>0</v>
      </c>
      <c r="G539" s="13" t="s">
        <v>94</v>
      </c>
      <c r="H539" s="13" t="s">
        <v>29</v>
      </c>
      <c r="I539" s="13" t="s">
        <v>27</v>
      </c>
      <c r="J539" s="13">
        <v>0</v>
      </c>
      <c r="K539" s="13" t="s">
        <v>496</v>
      </c>
      <c r="L539" s="13">
        <v>0</v>
      </c>
      <c r="M539" s="14">
        <v>46114</v>
      </c>
      <c r="N539" s="14">
        <v>46132</v>
      </c>
      <c r="O539" s="14">
        <v>46195</v>
      </c>
      <c r="P539" s="14">
        <v>46216</v>
      </c>
      <c r="Q539" s="15">
        <v>85</v>
      </c>
      <c r="R539" s="12" t="s">
        <v>86</v>
      </c>
    </row>
    <row r="540" spans="1:18" x14ac:dyDescent="0.3">
      <c r="A540" s="11">
        <v>531</v>
      </c>
      <c r="B540" s="12" t="s">
        <v>629</v>
      </c>
      <c r="C540" s="12" t="s">
        <v>24</v>
      </c>
      <c r="D540" s="12" t="s">
        <v>24</v>
      </c>
      <c r="E540" s="12" t="s">
        <v>25</v>
      </c>
      <c r="F540" s="13">
        <v>0</v>
      </c>
      <c r="G540" s="13" t="s">
        <v>89</v>
      </c>
      <c r="H540" s="13" t="s">
        <v>28</v>
      </c>
      <c r="I540" s="13" t="s">
        <v>30</v>
      </c>
      <c r="J540" s="13">
        <v>0</v>
      </c>
      <c r="K540" s="13" t="s">
        <v>101</v>
      </c>
      <c r="L540" s="13">
        <v>0</v>
      </c>
      <c r="M540" s="14">
        <v>46114</v>
      </c>
      <c r="N540" s="14">
        <v>46132</v>
      </c>
      <c r="O540" s="14">
        <v>46183</v>
      </c>
      <c r="P540" s="14">
        <v>46216</v>
      </c>
      <c r="Q540" s="15">
        <v>85</v>
      </c>
      <c r="R540" s="12" t="s">
        <v>86</v>
      </c>
    </row>
    <row r="541" spans="1:18" x14ac:dyDescent="0.3">
      <c r="A541" s="11">
        <v>532</v>
      </c>
      <c r="B541" s="12" t="s">
        <v>630</v>
      </c>
      <c r="C541" s="12" t="s">
        <v>24</v>
      </c>
      <c r="D541" s="12" t="s">
        <v>24</v>
      </c>
      <c r="E541" s="12" t="s">
        <v>25</v>
      </c>
      <c r="F541" s="13">
        <v>0</v>
      </c>
      <c r="G541" s="13" t="s">
        <v>89</v>
      </c>
      <c r="H541" s="13" t="s">
        <v>28</v>
      </c>
      <c r="I541" s="13" t="s">
        <v>30</v>
      </c>
      <c r="J541" s="13">
        <v>0</v>
      </c>
      <c r="K541" s="13" t="s">
        <v>137</v>
      </c>
      <c r="L541" s="13">
        <v>0</v>
      </c>
      <c r="M541" s="14">
        <v>46114</v>
      </c>
      <c r="N541" s="14">
        <v>46132</v>
      </c>
      <c r="O541" s="14">
        <v>46176</v>
      </c>
      <c r="P541" s="14">
        <v>46216</v>
      </c>
      <c r="Q541" s="15">
        <v>85</v>
      </c>
      <c r="R541" s="12" t="s">
        <v>86</v>
      </c>
    </row>
    <row r="542" spans="1:18" x14ac:dyDescent="0.3">
      <c r="A542" s="11">
        <v>533</v>
      </c>
      <c r="B542" s="12" t="s">
        <v>631</v>
      </c>
      <c r="C542" s="12" t="s">
        <v>24</v>
      </c>
      <c r="D542" s="12" t="s">
        <v>24</v>
      </c>
      <c r="E542" s="12" t="s">
        <v>25</v>
      </c>
      <c r="F542" s="13">
        <v>0</v>
      </c>
      <c r="G542" s="13" t="s">
        <v>89</v>
      </c>
      <c r="H542" s="13" t="s">
        <v>28</v>
      </c>
      <c r="I542" s="13" t="s">
        <v>30</v>
      </c>
      <c r="J542" s="13">
        <v>0</v>
      </c>
      <c r="K542" s="13" t="s">
        <v>496</v>
      </c>
      <c r="L542" s="13">
        <v>0</v>
      </c>
      <c r="M542" s="14">
        <v>46114</v>
      </c>
      <c r="N542" s="14">
        <v>46132</v>
      </c>
      <c r="O542" s="14">
        <v>46183</v>
      </c>
      <c r="P542" s="14">
        <v>46216</v>
      </c>
      <c r="Q542" s="15">
        <v>85</v>
      </c>
      <c r="R542" s="12" t="s">
        <v>86</v>
      </c>
    </row>
    <row r="543" spans="1:18" x14ac:dyDescent="0.3">
      <c r="A543" s="11">
        <v>534</v>
      </c>
      <c r="B543" s="12" t="s">
        <v>632</v>
      </c>
      <c r="C543" s="12" t="s">
        <v>24</v>
      </c>
      <c r="D543" s="12" t="s">
        <v>24</v>
      </c>
      <c r="E543" s="12" t="s">
        <v>25</v>
      </c>
      <c r="F543" s="13">
        <v>0</v>
      </c>
      <c r="G543" s="13" t="s">
        <v>89</v>
      </c>
      <c r="H543" s="13" t="s">
        <v>28</v>
      </c>
      <c r="I543" s="13" t="s">
        <v>30</v>
      </c>
      <c r="J543" s="13">
        <v>0</v>
      </c>
      <c r="K543" s="13" t="s">
        <v>101</v>
      </c>
      <c r="L543" s="13">
        <v>0</v>
      </c>
      <c r="M543" s="14">
        <v>46114</v>
      </c>
      <c r="N543" s="14">
        <v>46132</v>
      </c>
      <c r="O543" s="14">
        <v>46183</v>
      </c>
      <c r="P543" s="14">
        <v>46216</v>
      </c>
      <c r="Q543" s="15">
        <v>85</v>
      </c>
      <c r="R543" s="12" t="s">
        <v>86</v>
      </c>
    </row>
    <row r="544" spans="1:18" x14ac:dyDescent="0.3">
      <c r="A544" s="11">
        <v>535</v>
      </c>
      <c r="B544" s="12" t="s">
        <v>633</v>
      </c>
      <c r="C544" s="12" t="s">
        <v>24</v>
      </c>
      <c r="D544" s="12" t="s">
        <v>24</v>
      </c>
      <c r="E544" s="12" t="s">
        <v>25</v>
      </c>
      <c r="F544" s="13">
        <v>0</v>
      </c>
      <c r="G544" s="13" t="s">
        <v>94</v>
      </c>
      <c r="H544" s="13" t="s">
        <v>29</v>
      </c>
      <c r="I544" s="13" t="s">
        <v>27</v>
      </c>
      <c r="J544" s="13">
        <v>0</v>
      </c>
      <c r="K544" s="13" t="s">
        <v>258</v>
      </c>
      <c r="L544" s="13">
        <v>0</v>
      </c>
      <c r="M544" s="14">
        <v>46114</v>
      </c>
      <c r="N544" s="14">
        <v>46132</v>
      </c>
      <c r="O544" s="14">
        <v>46176</v>
      </c>
      <c r="P544" s="14">
        <v>46216</v>
      </c>
      <c r="Q544" s="15">
        <v>85</v>
      </c>
      <c r="R544" s="12" t="s">
        <v>86</v>
      </c>
    </row>
    <row r="545" spans="1:18" x14ac:dyDescent="0.3">
      <c r="A545" s="11">
        <v>536</v>
      </c>
      <c r="B545" s="12" t="s">
        <v>634</v>
      </c>
      <c r="C545" s="12" t="s">
        <v>24</v>
      </c>
      <c r="D545" s="12" t="s">
        <v>24</v>
      </c>
      <c r="E545" s="12" t="s">
        <v>25</v>
      </c>
      <c r="F545" s="13">
        <v>0</v>
      </c>
      <c r="G545" s="13" t="s">
        <v>89</v>
      </c>
      <c r="H545" s="13" t="s">
        <v>28</v>
      </c>
      <c r="I545" s="13" t="s">
        <v>30</v>
      </c>
      <c r="J545" s="13">
        <v>0</v>
      </c>
      <c r="K545" s="13" t="s">
        <v>536</v>
      </c>
      <c r="L545" s="13">
        <v>0</v>
      </c>
      <c r="M545" s="14">
        <v>46114</v>
      </c>
      <c r="N545" s="14">
        <v>46132</v>
      </c>
      <c r="O545" s="14">
        <v>46183</v>
      </c>
      <c r="P545" s="14">
        <v>46216</v>
      </c>
      <c r="Q545" s="15">
        <v>85</v>
      </c>
      <c r="R545" s="12" t="s">
        <v>86</v>
      </c>
    </row>
    <row r="546" spans="1:18" x14ac:dyDescent="0.3">
      <c r="A546" s="11">
        <v>537</v>
      </c>
      <c r="B546" s="12" t="s">
        <v>635</v>
      </c>
      <c r="C546" s="12" t="s">
        <v>24</v>
      </c>
      <c r="D546" s="12" t="s">
        <v>24</v>
      </c>
      <c r="E546" s="12" t="s">
        <v>25</v>
      </c>
      <c r="F546" s="13">
        <v>0</v>
      </c>
      <c r="G546" s="13" t="s">
        <v>89</v>
      </c>
      <c r="H546" s="13" t="s">
        <v>28</v>
      </c>
      <c r="I546" s="13" t="s">
        <v>30</v>
      </c>
      <c r="J546" s="13">
        <v>0</v>
      </c>
      <c r="K546" s="13" t="s">
        <v>101</v>
      </c>
      <c r="L546" s="13">
        <v>0</v>
      </c>
      <c r="M546" s="14">
        <v>46114</v>
      </c>
      <c r="N546" s="14">
        <v>46132</v>
      </c>
      <c r="O546" s="14">
        <v>46183</v>
      </c>
      <c r="P546" s="14">
        <v>46216</v>
      </c>
      <c r="Q546" s="15">
        <v>85</v>
      </c>
      <c r="R546" s="12" t="s">
        <v>86</v>
      </c>
    </row>
    <row r="547" spans="1:18" x14ac:dyDescent="0.3">
      <c r="A547" s="11">
        <v>538</v>
      </c>
      <c r="B547" s="12" t="s">
        <v>636</v>
      </c>
      <c r="C547" s="12" t="s">
        <v>24</v>
      </c>
      <c r="D547" s="12" t="s">
        <v>24</v>
      </c>
      <c r="E547" s="12" t="s">
        <v>25</v>
      </c>
      <c r="F547" s="13">
        <v>0</v>
      </c>
      <c r="G547" s="13" t="s">
        <v>89</v>
      </c>
      <c r="H547" s="13" t="s">
        <v>28</v>
      </c>
      <c r="I547" s="13" t="s">
        <v>30</v>
      </c>
      <c r="J547" s="13">
        <v>0</v>
      </c>
      <c r="K547" s="13" t="s">
        <v>95</v>
      </c>
      <c r="L547" s="13">
        <v>0</v>
      </c>
      <c r="M547" s="14">
        <v>46114</v>
      </c>
      <c r="N547" s="14">
        <v>46132</v>
      </c>
      <c r="O547" s="14">
        <v>46183</v>
      </c>
      <c r="P547" s="14">
        <v>46216</v>
      </c>
      <c r="Q547" s="15">
        <v>85</v>
      </c>
      <c r="R547" s="12" t="s">
        <v>86</v>
      </c>
    </row>
    <row r="548" spans="1:18" x14ac:dyDescent="0.3">
      <c r="A548" s="11">
        <v>539</v>
      </c>
      <c r="B548" s="12" t="s">
        <v>637</v>
      </c>
      <c r="C548" s="12" t="s">
        <v>24</v>
      </c>
      <c r="D548" s="12" t="s">
        <v>24</v>
      </c>
      <c r="E548" s="12" t="s">
        <v>25</v>
      </c>
      <c r="F548" s="13">
        <v>0</v>
      </c>
      <c r="G548" s="13" t="s">
        <v>94</v>
      </c>
      <c r="H548" s="13" t="s">
        <v>29</v>
      </c>
      <c r="I548" s="13" t="s">
        <v>27</v>
      </c>
      <c r="J548" s="13">
        <v>0</v>
      </c>
      <c r="K548" s="13" t="s">
        <v>271</v>
      </c>
      <c r="L548" s="13">
        <v>0</v>
      </c>
      <c r="M548" s="14">
        <v>46114</v>
      </c>
      <c r="N548" s="14">
        <v>46132</v>
      </c>
      <c r="O548" s="14">
        <v>46195</v>
      </c>
      <c r="P548" s="14">
        <v>46216</v>
      </c>
      <c r="Q548" s="15">
        <v>85</v>
      </c>
      <c r="R548" s="12" t="s">
        <v>86</v>
      </c>
    </row>
    <row r="549" spans="1:18" x14ac:dyDescent="0.3">
      <c r="A549" s="11">
        <v>540</v>
      </c>
      <c r="B549" s="12" t="s">
        <v>638</v>
      </c>
      <c r="C549" s="12" t="s">
        <v>24</v>
      </c>
      <c r="D549" s="12" t="s">
        <v>24</v>
      </c>
      <c r="E549" s="12" t="s">
        <v>25</v>
      </c>
      <c r="F549" s="13">
        <v>0</v>
      </c>
      <c r="G549" s="13" t="s">
        <v>89</v>
      </c>
      <c r="H549" s="13" t="s">
        <v>28</v>
      </c>
      <c r="I549" s="13" t="s">
        <v>30</v>
      </c>
      <c r="J549" s="13">
        <v>0</v>
      </c>
      <c r="K549" s="13" t="s">
        <v>95</v>
      </c>
      <c r="L549" s="13">
        <v>0</v>
      </c>
      <c r="M549" s="14">
        <v>46114</v>
      </c>
      <c r="N549" s="14">
        <v>46132</v>
      </c>
      <c r="O549" s="14">
        <v>46183</v>
      </c>
      <c r="P549" s="14">
        <v>46216</v>
      </c>
      <c r="Q549" s="15">
        <v>85</v>
      </c>
      <c r="R549" s="12" t="s">
        <v>86</v>
      </c>
    </row>
    <row r="550" spans="1:18" x14ac:dyDescent="0.3">
      <c r="A550" s="11">
        <v>541</v>
      </c>
      <c r="B550" s="12" t="s">
        <v>639</v>
      </c>
      <c r="C550" s="12" t="s">
        <v>24</v>
      </c>
      <c r="D550" s="12" t="s">
        <v>24</v>
      </c>
      <c r="E550" s="12" t="s">
        <v>25</v>
      </c>
      <c r="F550" s="13">
        <v>0</v>
      </c>
      <c r="G550" s="13" t="s">
        <v>94</v>
      </c>
      <c r="H550" s="13" t="s">
        <v>29</v>
      </c>
      <c r="I550" s="13" t="s">
        <v>27</v>
      </c>
      <c r="J550" s="13">
        <v>0</v>
      </c>
      <c r="K550" s="13" t="s">
        <v>496</v>
      </c>
      <c r="L550" s="13">
        <v>0</v>
      </c>
      <c r="M550" s="14">
        <v>46114</v>
      </c>
      <c r="N550" s="14">
        <v>46132</v>
      </c>
      <c r="O550" s="14">
        <v>46176</v>
      </c>
      <c r="P550" s="14">
        <v>46216</v>
      </c>
      <c r="Q550" s="15">
        <v>85</v>
      </c>
      <c r="R550" s="12" t="s">
        <v>86</v>
      </c>
    </row>
    <row r="551" spans="1:18" x14ac:dyDescent="0.3">
      <c r="A551" s="11">
        <v>542</v>
      </c>
      <c r="B551" s="12" t="s">
        <v>640</v>
      </c>
      <c r="C551" s="12" t="s">
        <v>24</v>
      </c>
      <c r="D551" s="12" t="s">
        <v>24</v>
      </c>
      <c r="E551" s="12" t="s">
        <v>25</v>
      </c>
      <c r="F551" s="13">
        <v>0</v>
      </c>
      <c r="G551" s="13" t="s">
        <v>89</v>
      </c>
      <c r="H551" s="13" t="s">
        <v>28</v>
      </c>
      <c r="I551" s="13" t="s">
        <v>30</v>
      </c>
      <c r="J551" s="13">
        <v>0</v>
      </c>
      <c r="K551" s="13" t="s">
        <v>98</v>
      </c>
      <c r="L551" s="13">
        <v>0</v>
      </c>
      <c r="M551" s="14">
        <v>46114</v>
      </c>
      <c r="N551" s="14">
        <v>46132</v>
      </c>
      <c r="O551" s="14">
        <v>46176</v>
      </c>
      <c r="P551" s="14">
        <v>46216</v>
      </c>
      <c r="Q551" s="15">
        <v>85</v>
      </c>
      <c r="R551" s="12" t="s">
        <v>86</v>
      </c>
    </row>
    <row r="552" spans="1:18" x14ac:dyDescent="0.3">
      <c r="A552" s="11">
        <v>543</v>
      </c>
      <c r="B552" s="12" t="s">
        <v>641</v>
      </c>
      <c r="C552" s="12" t="s">
        <v>24</v>
      </c>
      <c r="D552" s="12" t="s">
        <v>24</v>
      </c>
      <c r="E552" s="12" t="s">
        <v>25</v>
      </c>
      <c r="F552" s="13">
        <v>0</v>
      </c>
      <c r="G552" s="13" t="s">
        <v>89</v>
      </c>
      <c r="H552" s="13" t="s">
        <v>28</v>
      </c>
      <c r="I552" s="13" t="s">
        <v>30</v>
      </c>
      <c r="J552" s="13">
        <v>0</v>
      </c>
      <c r="K552" s="13" t="s">
        <v>151</v>
      </c>
      <c r="L552" s="13">
        <v>0</v>
      </c>
      <c r="M552" s="14">
        <v>46114</v>
      </c>
      <c r="N552" s="14">
        <v>46132</v>
      </c>
      <c r="O552" s="14">
        <v>46183</v>
      </c>
      <c r="P552" s="14">
        <v>46216</v>
      </c>
      <c r="Q552" s="15">
        <v>85</v>
      </c>
      <c r="R552" s="12" t="s">
        <v>86</v>
      </c>
    </row>
    <row r="553" spans="1:18" x14ac:dyDescent="0.3">
      <c r="A553" s="11">
        <v>544</v>
      </c>
      <c r="B553" s="12" t="s">
        <v>642</v>
      </c>
      <c r="C553" s="12" t="s">
        <v>24</v>
      </c>
      <c r="D553" s="12" t="s">
        <v>24</v>
      </c>
      <c r="E553" s="12" t="s">
        <v>25</v>
      </c>
      <c r="F553" s="13">
        <v>0</v>
      </c>
      <c r="G553" s="13" t="s">
        <v>111</v>
      </c>
      <c r="H553" s="13" t="s">
        <v>57</v>
      </c>
      <c r="I553" s="13" t="s">
        <v>58</v>
      </c>
      <c r="J553" s="13">
        <v>0</v>
      </c>
      <c r="K553" s="13" t="s">
        <v>137</v>
      </c>
      <c r="L553" s="13">
        <v>0</v>
      </c>
      <c r="M553" s="14">
        <v>46114</v>
      </c>
      <c r="N553" s="14">
        <v>46132</v>
      </c>
      <c r="O553" s="14">
        <v>46163</v>
      </c>
      <c r="P553" s="14">
        <v>46216</v>
      </c>
      <c r="Q553" s="15">
        <v>85</v>
      </c>
      <c r="R553" s="12" t="s">
        <v>86</v>
      </c>
    </row>
    <row r="554" spans="1:18" x14ac:dyDescent="0.3">
      <c r="A554" s="11">
        <v>545</v>
      </c>
      <c r="B554" s="12" t="s">
        <v>643</v>
      </c>
      <c r="C554" s="12" t="s">
        <v>24</v>
      </c>
      <c r="D554" s="12" t="s">
        <v>24</v>
      </c>
      <c r="E554" s="12" t="s">
        <v>25</v>
      </c>
      <c r="F554" s="13">
        <v>0</v>
      </c>
      <c r="G554" s="13" t="s">
        <v>94</v>
      </c>
      <c r="H554" s="13" t="s">
        <v>29</v>
      </c>
      <c r="I554" s="13" t="s">
        <v>27</v>
      </c>
      <c r="J554" s="13">
        <v>0</v>
      </c>
      <c r="K554" s="13" t="s">
        <v>496</v>
      </c>
      <c r="L554" s="13">
        <v>0</v>
      </c>
      <c r="M554" s="14">
        <v>46114</v>
      </c>
      <c r="N554" s="14">
        <v>46132</v>
      </c>
      <c r="O554" s="14">
        <v>46195</v>
      </c>
      <c r="P554" s="14">
        <v>46216</v>
      </c>
      <c r="Q554" s="15">
        <v>85</v>
      </c>
      <c r="R554" s="12" t="s">
        <v>86</v>
      </c>
    </row>
    <row r="555" spans="1:18" x14ac:dyDescent="0.3">
      <c r="A555" s="11">
        <v>546</v>
      </c>
      <c r="B555" s="12" t="s">
        <v>644</v>
      </c>
      <c r="C555" s="12" t="s">
        <v>24</v>
      </c>
      <c r="D555" s="12" t="s">
        <v>24</v>
      </c>
      <c r="E555" s="12" t="s">
        <v>25</v>
      </c>
      <c r="F555" s="13">
        <v>0</v>
      </c>
      <c r="G555" s="13" t="s">
        <v>89</v>
      </c>
      <c r="H555" s="13" t="s">
        <v>28</v>
      </c>
      <c r="I555" s="13" t="s">
        <v>30</v>
      </c>
      <c r="J555" s="13">
        <v>0</v>
      </c>
      <c r="K555" s="13" t="s">
        <v>119</v>
      </c>
      <c r="L555" s="13">
        <v>0</v>
      </c>
      <c r="M555" s="14">
        <v>46114</v>
      </c>
      <c r="N555" s="14">
        <v>46132</v>
      </c>
      <c r="O555" s="14">
        <v>46183</v>
      </c>
      <c r="P555" s="14">
        <v>46216</v>
      </c>
      <c r="Q555" s="15">
        <v>85</v>
      </c>
      <c r="R555" s="12" t="s">
        <v>86</v>
      </c>
    </row>
    <row r="556" spans="1:18" x14ac:dyDescent="0.3">
      <c r="A556" s="11">
        <v>547</v>
      </c>
      <c r="B556" s="12" t="s">
        <v>645</v>
      </c>
      <c r="C556" s="12" t="s">
        <v>24</v>
      </c>
      <c r="D556" s="12" t="s">
        <v>24</v>
      </c>
      <c r="E556" s="12" t="s">
        <v>25</v>
      </c>
      <c r="F556" s="13">
        <v>0</v>
      </c>
      <c r="G556" s="13" t="s">
        <v>89</v>
      </c>
      <c r="H556" s="13" t="s">
        <v>28</v>
      </c>
      <c r="I556" s="13" t="s">
        <v>30</v>
      </c>
      <c r="J556" s="13">
        <v>0</v>
      </c>
      <c r="K556" s="13" t="s">
        <v>98</v>
      </c>
      <c r="L556" s="13">
        <v>0</v>
      </c>
      <c r="M556" s="14">
        <v>46114</v>
      </c>
      <c r="N556" s="14">
        <v>46132</v>
      </c>
      <c r="O556" s="14">
        <v>46183</v>
      </c>
      <c r="P556" s="14">
        <v>46216</v>
      </c>
      <c r="Q556" s="15">
        <v>85</v>
      </c>
      <c r="R556" s="12" t="s">
        <v>86</v>
      </c>
    </row>
    <row r="557" spans="1:18" x14ac:dyDescent="0.3">
      <c r="A557" s="11">
        <v>548</v>
      </c>
      <c r="B557" s="12" t="s">
        <v>646</v>
      </c>
      <c r="C557" s="12" t="s">
        <v>24</v>
      </c>
      <c r="D557" s="12" t="s">
        <v>24</v>
      </c>
      <c r="E557" s="12" t="s">
        <v>25</v>
      </c>
      <c r="F557" s="13">
        <v>0</v>
      </c>
      <c r="G557" s="13" t="s">
        <v>94</v>
      </c>
      <c r="H557" s="13" t="s">
        <v>29</v>
      </c>
      <c r="I557" s="13" t="s">
        <v>27</v>
      </c>
      <c r="J557" s="13">
        <v>0</v>
      </c>
      <c r="K557" s="13" t="s">
        <v>133</v>
      </c>
      <c r="L557" s="13">
        <v>0</v>
      </c>
      <c r="M557" s="14">
        <v>46114</v>
      </c>
      <c r="N557" s="14">
        <v>46132</v>
      </c>
      <c r="O557" s="14">
        <v>46176</v>
      </c>
      <c r="P557" s="14">
        <v>46216</v>
      </c>
      <c r="Q557" s="15">
        <v>85</v>
      </c>
      <c r="R557" s="12" t="s">
        <v>86</v>
      </c>
    </row>
    <row r="558" spans="1:18" x14ac:dyDescent="0.3">
      <c r="A558" s="11">
        <v>549</v>
      </c>
      <c r="B558" s="12" t="s">
        <v>647</v>
      </c>
      <c r="C558" s="12" t="s">
        <v>24</v>
      </c>
      <c r="D558" s="12" t="s">
        <v>24</v>
      </c>
      <c r="E558" s="12" t="s">
        <v>25</v>
      </c>
      <c r="F558" s="13">
        <v>0</v>
      </c>
      <c r="G558" s="13" t="s">
        <v>94</v>
      </c>
      <c r="H558" s="13" t="s">
        <v>29</v>
      </c>
      <c r="I558" s="13" t="s">
        <v>27</v>
      </c>
      <c r="J558" s="13">
        <v>0</v>
      </c>
      <c r="K558" s="13" t="s">
        <v>59</v>
      </c>
      <c r="L558" s="13">
        <v>0</v>
      </c>
      <c r="M558" s="14">
        <v>46114</v>
      </c>
      <c r="N558" s="14">
        <v>46132</v>
      </c>
      <c r="O558" s="14">
        <v>46176</v>
      </c>
      <c r="P558" s="14">
        <v>46216</v>
      </c>
      <c r="Q558" s="15">
        <v>85</v>
      </c>
      <c r="R558" s="12" t="s">
        <v>86</v>
      </c>
    </row>
    <row r="559" spans="1:18" x14ac:dyDescent="0.3">
      <c r="A559" s="11">
        <v>550</v>
      </c>
      <c r="B559" s="12" t="s">
        <v>648</v>
      </c>
      <c r="C559" s="12" t="s">
        <v>24</v>
      </c>
      <c r="D559" s="12" t="s">
        <v>24</v>
      </c>
      <c r="E559" s="12" t="s">
        <v>25</v>
      </c>
      <c r="F559" s="13">
        <v>0</v>
      </c>
      <c r="G559" s="13" t="s">
        <v>89</v>
      </c>
      <c r="H559" s="13" t="s">
        <v>28</v>
      </c>
      <c r="I559" s="13" t="s">
        <v>30</v>
      </c>
      <c r="J559" s="13">
        <v>0</v>
      </c>
      <c r="K559" s="13" t="s">
        <v>101</v>
      </c>
      <c r="L559" s="13">
        <v>0</v>
      </c>
      <c r="M559" s="14">
        <v>46114</v>
      </c>
      <c r="N559" s="14">
        <v>46132</v>
      </c>
      <c r="O559" s="14">
        <v>46183</v>
      </c>
      <c r="P559" s="14">
        <v>46216</v>
      </c>
      <c r="Q559" s="15">
        <v>85</v>
      </c>
      <c r="R559" s="12" t="s">
        <v>86</v>
      </c>
    </row>
    <row r="560" spans="1:18" x14ac:dyDescent="0.3">
      <c r="A560" s="11">
        <v>551</v>
      </c>
      <c r="B560" s="12" t="s">
        <v>649</v>
      </c>
      <c r="C560" s="12" t="s">
        <v>24</v>
      </c>
      <c r="D560" s="12" t="s">
        <v>24</v>
      </c>
      <c r="E560" s="12" t="s">
        <v>25</v>
      </c>
      <c r="F560" s="13">
        <v>0</v>
      </c>
      <c r="G560" s="13" t="s">
        <v>94</v>
      </c>
      <c r="H560" s="13" t="s">
        <v>29</v>
      </c>
      <c r="I560" s="13" t="s">
        <v>27</v>
      </c>
      <c r="J560" s="13">
        <v>0</v>
      </c>
      <c r="K560" s="13" t="s">
        <v>496</v>
      </c>
      <c r="L560" s="13">
        <v>0</v>
      </c>
      <c r="M560" s="14">
        <v>46114</v>
      </c>
      <c r="N560" s="14">
        <v>46132</v>
      </c>
      <c r="O560" s="14">
        <v>46176</v>
      </c>
      <c r="P560" s="14">
        <v>46216</v>
      </c>
      <c r="Q560" s="15">
        <v>85</v>
      </c>
      <c r="R560" s="12" t="s">
        <v>86</v>
      </c>
    </row>
    <row r="561" spans="1:18" x14ac:dyDescent="0.3">
      <c r="A561" s="11">
        <v>552</v>
      </c>
      <c r="B561" s="12" t="s">
        <v>650</v>
      </c>
      <c r="C561" s="12" t="s">
        <v>24</v>
      </c>
      <c r="D561" s="12" t="s">
        <v>24</v>
      </c>
      <c r="E561" s="12" t="s">
        <v>25</v>
      </c>
      <c r="F561" s="13">
        <v>0</v>
      </c>
      <c r="G561" s="13" t="s">
        <v>89</v>
      </c>
      <c r="H561" s="13" t="s">
        <v>28</v>
      </c>
      <c r="I561" s="13" t="s">
        <v>30</v>
      </c>
      <c r="J561" s="13">
        <v>0</v>
      </c>
      <c r="K561" s="13" t="s">
        <v>98</v>
      </c>
      <c r="L561" s="13">
        <v>0</v>
      </c>
      <c r="M561" s="14">
        <v>46114</v>
      </c>
      <c r="N561" s="14">
        <v>46132</v>
      </c>
      <c r="O561" s="14">
        <v>46183</v>
      </c>
      <c r="P561" s="14">
        <v>46216</v>
      </c>
      <c r="Q561" s="15">
        <v>85</v>
      </c>
      <c r="R561" s="12" t="s">
        <v>86</v>
      </c>
    </row>
    <row r="562" spans="1:18" x14ac:dyDescent="0.3">
      <c r="A562" s="11">
        <v>553</v>
      </c>
      <c r="B562" s="12" t="s">
        <v>651</v>
      </c>
      <c r="C562" s="12" t="s">
        <v>24</v>
      </c>
      <c r="D562" s="12" t="s">
        <v>24</v>
      </c>
      <c r="E562" s="12" t="s">
        <v>25</v>
      </c>
      <c r="F562" s="13">
        <v>0</v>
      </c>
      <c r="G562" s="13" t="s">
        <v>94</v>
      </c>
      <c r="H562" s="13" t="s">
        <v>29</v>
      </c>
      <c r="I562" s="13" t="s">
        <v>27</v>
      </c>
      <c r="J562" s="13">
        <v>0</v>
      </c>
      <c r="K562" s="13" t="s">
        <v>496</v>
      </c>
      <c r="L562" s="13">
        <v>0</v>
      </c>
      <c r="M562" s="14">
        <v>46114</v>
      </c>
      <c r="N562" s="14">
        <v>46132</v>
      </c>
      <c r="O562" s="14">
        <v>46195</v>
      </c>
      <c r="P562" s="14">
        <v>46216</v>
      </c>
      <c r="Q562" s="15">
        <v>85</v>
      </c>
      <c r="R562" s="12" t="s">
        <v>86</v>
      </c>
    </row>
    <row r="563" spans="1:18" x14ac:dyDescent="0.3">
      <c r="A563" s="11">
        <v>554</v>
      </c>
      <c r="B563" s="12" t="s">
        <v>652</v>
      </c>
      <c r="C563" s="12" t="s">
        <v>24</v>
      </c>
      <c r="D563" s="12" t="s">
        <v>24</v>
      </c>
      <c r="E563" s="12" t="s">
        <v>25</v>
      </c>
      <c r="F563" s="13">
        <v>0</v>
      </c>
      <c r="G563" s="13" t="s">
        <v>89</v>
      </c>
      <c r="H563" s="13" t="s">
        <v>28</v>
      </c>
      <c r="I563" s="13" t="s">
        <v>30</v>
      </c>
      <c r="J563" s="13">
        <v>0</v>
      </c>
      <c r="K563" s="13" t="s">
        <v>496</v>
      </c>
      <c r="L563" s="13">
        <v>0</v>
      </c>
      <c r="M563" s="14">
        <v>46114</v>
      </c>
      <c r="N563" s="14">
        <v>46132</v>
      </c>
      <c r="O563" s="14">
        <v>46183</v>
      </c>
      <c r="P563" s="14">
        <v>46216</v>
      </c>
      <c r="Q563" s="15">
        <v>85</v>
      </c>
      <c r="R563" s="12" t="s">
        <v>86</v>
      </c>
    </row>
    <row r="564" spans="1:18" x14ac:dyDescent="0.3">
      <c r="A564" s="11">
        <v>555</v>
      </c>
      <c r="B564" s="12" t="s">
        <v>653</v>
      </c>
      <c r="C564" s="12" t="s">
        <v>24</v>
      </c>
      <c r="D564" s="12" t="s">
        <v>24</v>
      </c>
      <c r="E564" s="12" t="s">
        <v>25</v>
      </c>
      <c r="F564" s="13">
        <v>0</v>
      </c>
      <c r="G564" s="13" t="s">
        <v>94</v>
      </c>
      <c r="H564" s="13" t="s">
        <v>29</v>
      </c>
      <c r="I564" s="13" t="s">
        <v>27</v>
      </c>
      <c r="J564" s="13">
        <v>0</v>
      </c>
      <c r="K564" s="13" t="s">
        <v>137</v>
      </c>
      <c r="L564" s="13">
        <v>0</v>
      </c>
      <c r="M564" s="14">
        <v>46114</v>
      </c>
      <c r="N564" s="14">
        <v>46132</v>
      </c>
      <c r="O564" s="14">
        <v>46176</v>
      </c>
      <c r="P564" s="14">
        <v>46216</v>
      </c>
      <c r="Q564" s="15">
        <v>85</v>
      </c>
      <c r="R564" s="12" t="s">
        <v>86</v>
      </c>
    </row>
    <row r="565" spans="1:18" x14ac:dyDescent="0.3">
      <c r="A565" s="11">
        <v>556</v>
      </c>
      <c r="B565" s="12" t="s">
        <v>654</v>
      </c>
      <c r="C565" s="12" t="s">
        <v>24</v>
      </c>
      <c r="D565" s="12" t="s">
        <v>24</v>
      </c>
      <c r="E565" s="12" t="s">
        <v>25</v>
      </c>
      <c r="F565" s="13">
        <v>0</v>
      </c>
      <c r="G565" s="13" t="s">
        <v>94</v>
      </c>
      <c r="H565" s="13" t="s">
        <v>29</v>
      </c>
      <c r="I565" s="13" t="s">
        <v>27</v>
      </c>
      <c r="J565" s="13">
        <v>0</v>
      </c>
      <c r="K565" s="13" t="s">
        <v>496</v>
      </c>
      <c r="L565" s="13">
        <v>0</v>
      </c>
      <c r="M565" s="14">
        <v>46114</v>
      </c>
      <c r="N565" s="14">
        <v>46132</v>
      </c>
      <c r="O565" s="14">
        <v>46176</v>
      </c>
      <c r="P565" s="14">
        <v>46216</v>
      </c>
      <c r="Q565" s="15">
        <v>85</v>
      </c>
      <c r="R565" s="12" t="s">
        <v>86</v>
      </c>
    </row>
    <row r="566" spans="1:18" x14ac:dyDescent="0.3">
      <c r="A566" s="11">
        <v>557</v>
      </c>
      <c r="B566" s="12" t="s">
        <v>655</v>
      </c>
      <c r="C566" s="12" t="s">
        <v>24</v>
      </c>
      <c r="D566" s="12" t="s">
        <v>24</v>
      </c>
      <c r="E566" s="12" t="s">
        <v>25</v>
      </c>
      <c r="F566" s="13">
        <v>0</v>
      </c>
      <c r="G566" s="13" t="s">
        <v>89</v>
      </c>
      <c r="H566" s="13" t="s">
        <v>28</v>
      </c>
      <c r="I566" s="13" t="s">
        <v>30</v>
      </c>
      <c r="J566" s="13">
        <v>0</v>
      </c>
      <c r="K566" s="13" t="s">
        <v>137</v>
      </c>
      <c r="L566" s="13">
        <v>0</v>
      </c>
      <c r="M566" s="14">
        <v>46114</v>
      </c>
      <c r="N566" s="14">
        <v>46132</v>
      </c>
      <c r="O566" s="14">
        <v>46176</v>
      </c>
      <c r="P566" s="14">
        <v>46216</v>
      </c>
      <c r="Q566" s="15">
        <v>85</v>
      </c>
      <c r="R566" s="12" t="s">
        <v>86</v>
      </c>
    </row>
    <row r="567" spans="1:18" x14ac:dyDescent="0.3">
      <c r="A567" s="11">
        <v>558</v>
      </c>
      <c r="B567" s="12" t="s">
        <v>656</v>
      </c>
      <c r="C567" s="12" t="s">
        <v>24</v>
      </c>
      <c r="D567" s="12" t="s">
        <v>24</v>
      </c>
      <c r="E567" s="12" t="s">
        <v>25</v>
      </c>
      <c r="F567" s="13">
        <v>0</v>
      </c>
      <c r="G567" s="13" t="s">
        <v>89</v>
      </c>
      <c r="H567" s="13" t="s">
        <v>28</v>
      </c>
      <c r="I567" s="13" t="s">
        <v>30</v>
      </c>
      <c r="J567" s="13">
        <v>0</v>
      </c>
      <c r="K567" s="13" t="s">
        <v>536</v>
      </c>
      <c r="L567" s="13">
        <v>0</v>
      </c>
      <c r="M567" s="14">
        <v>46114</v>
      </c>
      <c r="N567" s="14">
        <v>46132</v>
      </c>
      <c r="O567" s="14">
        <v>46183</v>
      </c>
      <c r="P567" s="14">
        <v>46216</v>
      </c>
      <c r="Q567" s="15">
        <v>85</v>
      </c>
      <c r="R567" s="12" t="s">
        <v>86</v>
      </c>
    </row>
    <row r="568" spans="1:18" x14ac:dyDescent="0.3">
      <c r="A568" s="11">
        <v>559</v>
      </c>
      <c r="B568" s="12" t="s">
        <v>657</v>
      </c>
      <c r="C568" s="12" t="s">
        <v>24</v>
      </c>
      <c r="D568" s="12" t="s">
        <v>24</v>
      </c>
      <c r="E568" s="12" t="s">
        <v>25</v>
      </c>
      <c r="F568" s="13">
        <v>0</v>
      </c>
      <c r="G568" s="13" t="s">
        <v>89</v>
      </c>
      <c r="H568" s="13" t="s">
        <v>28</v>
      </c>
      <c r="I568" s="13" t="s">
        <v>30</v>
      </c>
      <c r="J568" s="13">
        <v>0</v>
      </c>
      <c r="K568" s="13" t="s">
        <v>137</v>
      </c>
      <c r="L568" s="13">
        <v>0</v>
      </c>
      <c r="M568" s="14">
        <v>46114</v>
      </c>
      <c r="N568" s="14">
        <v>46132</v>
      </c>
      <c r="O568" s="14">
        <v>46176</v>
      </c>
      <c r="P568" s="14">
        <v>46216</v>
      </c>
      <c r="Q568" s="15">
        <v>85</v>
      </c>
      <c r="R568" s="12" t="s">
        <v>86</v>
      </c>
    </row>
    <row r="569" spans="1:18" x14ac:dyDescent="0.3">
      <c r="A569" s="11">
        <v>560</v>
      </c>
      <c r="B569" s="12" t="s">
        <v>658</v>
      </c>
      <c r="C569" s="12" t="s">
        <v>24</v>
      </c>
      <c r="D569" s="12" t="s">
        <v>24</v>
      </c>
      <c r="E569" s="12" t="s">
        <v>25</v>
      </c>
      <c r="F569" s="13">
        <v>0</v>
      </c>
      <c r="G569" s="13" t="s">
        <v>94</v>
      </c>
      <c r="H569" s="13" t="s">
        <v>29</v>
      </c>
      <c r="I569" s="13" t="s">
        <v>27</v>
      </c>
      <c r="J569" s="13">
        <v>0</v>
      </c>
      <c r="K569" s="13" t="s">
        <v>496</v>
      </c>
      <c r="L569" s="13">
        <v>0</v>
      </c>
      <c r="M569" s="14">
        <v>46114</v>
      </c>
      <c r="N569" s="14">
        <v>46132</v>
      </c>
      <c r="O569" s="14">
        <v>46176</v>
      </c>
      <c r="P569" s="14">
        <v>46216</v>
      </c>
      <c r="Q569" s="15">
        <v>85</v>
      </c>
      <c r="R569" s="12" t="s">
        <v>86</v>
      </c>
    </row>
    <row r="570" spans="1:18" x14ac:dyDescent="0.3">
      <c r="A570" s="11">
        <v>561</v>
      </c>
      <c r="B570" s="12" t="s">
        <v>659</v>
      </c>
      <c r="C570" s="12" t="s">
        <v>24</v>
      </c>
      <c r="D570" s="12" t="s">
        <v>24</v>
      </c>
      <c r="E570" s="12" t="s">
        <v>25</v>
      </c>
      <c r="F570" s="13">
        <v>0</v>
      </c>
      <c r="G570" s="13" t="s">
        <v>94</v>
      </c>
      <c r="H570" s="13" t="s">
        <v>29</v>
      </c>
      <c r="I570" s="13" t="s">
        <v>27</v>
      </c>
      <c r="J570" s="13">
        <v>0</v>
      </c>
      <c r="K570" s="13" t="s">
        <v>151</v>
      </c>
      <c r="L570" s="13">
        <v>0</v>
      </c>
      <c r="M570" s="14">
        <v>46114</v>
      </c>
      <c r="N570" s="14">
        <v>46132</v>
      </c>
      <c r="O570" s="14">
        <v>46195</v>
      </c>
      <c r="P570" s="14">
        <v>46216</v>
      </c>
      <c r="Q570" s="15">
        <v>85</v>
      </c>
      <c r="R570" s="12" t="s">
        <v>86</v>
      </c>
    </row>
    <row r="571" spans="1:18" x14ac:dyDescent="0.3">
      <c r="A571" s="11">
        <v>562</v>
      </c>
      <c r="B571" s="12" t="s">
        <v>660</v>
      </c>
      <c r="C571" s="12" t="s">
        <v>24</v>
      </c>
      <c r="D571" s="12" t="s">
        <v>24</v>
      </c>
      <c r="E571" s="12" t="s">
        <v>25</v>
      </c>
      <c r="F571" s="13">
        <v>0</v>
      </c>
      <c r="G571" s="13" t="s">
        <v>89</v>
      </c>
      <c r="H571" s="13" t="s">
        <v>28</v>
      </c>
      <c r="I571" s="13" t="s">
        <v>30</v>
      </c>
      <c r="J571" s="13">
        <v>0</v>
      </c>
      <c r="K571" s="13" t="s">
        <v>536</v>
      </c>
      <c r="L571" s="13">
        <v>0</v>
      </c>
      <c r="M571" s="14">
        <v>46114</v>
      </c>
      <c r="N571" s="14">
        <v>46132</v>
      </c>
      <c r="O571" s="14">
        <v>46183</v>
      </c>
      <c r="P571" s="14">
        <v>46216</v>
      </c>
      <c r="Q571" s="15">
        <v>85</v>
      </c>
      <c r="R571" s="12" t="s">
        <v>86</v>
      </c>
    </row>
    <row r="572" spans="1:18" x14ac:dyDescent="0.3">
      <c r="A572" s="11">
        <v>563</v>
      </c>
      <c r="B572" s="12" t="s">
        <v>661</v>
      </c>
      <c r="C572" s="12" t="s">
        <v>24</v>
      </c>
      <c r="D572" s="12" t="s">
        <v>24</v>
      </c>
      <c r="E572" s="12" t="s">
        <v>25</v>
      </c>
      <c r="F572" s="13">
        <v>0</v>
      </c>
      <c r="G572" s="13" t="s">
        <v>89</v>
      </c>
      <c r="H572" s="13" t="s">
        <v>28</v>
      </c>
      <c r="I572" s="13" t="s">
        <v>30</v>
      </c>
      <c r="J572" s="13">
        <v>0</v>
      </c>
      <c r="K572" s="13" t="s">
        <v>98</v>
      </c>
      <c r="L572" s="13">
        <v>0</v>
      </c>
      <c r="M572" s="14">
        <v>46114</v>
      </c>
      <c r="N572" s="14">
        <v>46132</v>
      </c>
      <c r="O572" s="14">
        <v>46183</v>
      </c>
      <c r="P572" s="14">
        <v>46216</v>
      </c>
      <c r="Q572" s="15">
        <v>85</v>
      </c>
      <c r="R572" s="12" t="s">
        <v>86</v>
      </c>
    </row>
    <row r="573" spans="1:18" x14ac:dyDescent="0.3">
      <c r="A573" s="11">
        <v>564</v>
      </c>
      <c r="B573" s="12" t="s">
        <v>662</v>
      </c>
      <c r="C573" s="12" t="s">
        <v>24</v>
      </c>
      <c r="D573" s="12" t="s">
        <v>24</v>
      </c>
      <c r="E573" s="12" t="s">
        <v>25</v>
      </c>
      <c r="F573" s="13">
        <v>0</v>
      </c>
      <c r="G573" s="13" t="s">
        <v>94</v>
      </c>
      <c r="H573" s="13" t="s">
        <v>29</v>
      </c>
      <c r="I573" s="13" t="s">
        <v>27</v>
      </c>
      <c r="J573" s="13">
        <v>0</v>
      </c>
      <c r="K573" s="13" t="s">
        <v>271</v>
      </c>
      <c r="L573" s="13">
        <v>0</v>
      </c>
      <c r="M573" s="14">
        <v>46114</v>
      </c>
      <c r="N573" s="14">
        <v>46132</v>
      </c>
      <c r="O573" s="14">
        <v>46195</v>
      </c>
      <c r="P573" s="14">
        <v>46216</v>
      </c>
      <c r="Q573" s="15">
        <v>85</v>
      </c>
      <c r="R573" s="12" t="s">
        <v>86</v>
      </c>
    </row>
    <row r="574" spans="1:18" x14ac:dyDescent="0.3">
      <c r="A574" s="11">
        <v>565</v>
      </c>
      <c r="B574" s="12" t="s">
        <v>663</v>
      </c>
      <c r="C574" s="12" t="s">
        <v>24</v>
      </c>
      <c r="D574" s="12" t="s">
        <v>24</v>
      </c>
      <c r="E574" s="12" t="s">
        <v>25</v>
      </c>
      <c r="F574" s="13">
        <v>0</v>
      </c>
      <c r="G574" s="13" t="s">
        <v>94</v>
      </c>
      <c r="H574" s="13" t="s">
        <v>29</v>
      </c>
      <c r="I574" s="13" t="s">
        <v>27</v>
      </c>
      <c r="J574" s="13">
        <v>0</v>
      </c>
      <c r="K574" s="13" t="s">
        <v>31</v>
      </c>
      <c r="L574" s="13">
        <v>0</v>
      </c>
      <c r="M574" s="14">
        <v>46114</v>
      </c>
      <c r="N574" s="14">
        <v>46132</v>
      </c>
      <c r="O574" s="14">
        <v>46176</v>
      </c>
      <c r="P574" s="14">
        <v>46216</v>
      </c>
      <c r="Q574" s="15">
        <v>85</v>
      </c>
      <c r="R574" s="12" t="s">
        <v>86</v>
      </c>
    </row>
    <row r="575" spans="1:18" x14ac:dyDescent="0.3">
      <c r="A575" s="11">
        <v>566</v>
      </c>
      <c r="B575" s="12" t="s">
        <v>664</v>
      </c>
      <c r="C575" s="12" t="s">
        <v>24</v>
      </c>
      <c r="D575" s="12" t="s">
        <v>24</v>
      </c>
      <c r="E575" s="12" t="s">
        <v>25</v>
      </c>
      <c r="F575" s="13">
        <v>0</v>
      </c>
      <c r="G575" s="13" t="s">
        <v>89</v>
      </c>
      <c r="H575" s="13" t="s">
        <v>28</v>
      </c>
      <c r="I575" s="13" t="s">
        <v>30</v>
      </c>
      <c r="J575" s="13">
        <v>0</v>
      </c>
      <c r="K575" s="13" t="s">
        <v>95</v>
      </c>
      <c r="L575" s="13">
        <v>0</v>
      </c>
      <c r="M575" s="14">
        <v>46114</v>
      </c>
      <c r="N575" s="14">
        <v>46132</v>
      </c>
      <c r="O575" s="14">
        <v>46183</v>
      </c>
      <c r="P575" s="14">
        <v>46216</v>
      </c>
      <c r="Q575" s="15">
        <v>85</v>
      </c>
      <c r="R575" s="12" t="s">
        <v>86</v>
      </c>
    </row>
    <row r="576" spans="1:18" x14ac:dyDescent="0.3">
      <c r="A576" s="11">
        <v>567</v>
      </c>
      <c r="B576" s="12" t="s">
        <v>665</v>
      </c>
      <c r="C576" s="12" t="s">
        <v>24</v>
      </c>
      <c r="D576" s="12" t="s">
        <v>24</v>
      </c>
      <c r="E576" s="12" t="s">
        <v>25</v>
      </c>
      <c r="F576" s="13">
        <v>0</v>
      </c>
      <c r="G576" s="13" t="s">
        <v>89</v>
      </c>
      <c r="H576" s="13" t="s">
        <v>28</v>
      </c>
      <c r="I576" s="13" t="s">
        <v>30</v>
      </c>
      <c r="J576" s="13">
        <v>0</v>
      </c>
      <c r="K576" s="13" t="s">
        <v>95</v>
      </c>
      <c r="L576" s="13">
        <v>0</v>
      </c>
      <c r="M576" s="14">
        <v>46114</v>
      </c>
      <c r="N576" s="14">
        <v>46132</v>
      </c>
      <c r="O576" s="14">
        <v>46183</v>
      </c>
      <c r="P576" s="14">
        <v>46216</v>
      </c>
      <c r="Q576" s="15">
        <v>85</v>
      </c>
      <c r="R576" s="12" t="s">
        <v>86</v>
      </c>
    </row>
    <row r="577" spans="1:18" x14ac:dyDescent="0.3">
      <c r="A577" s="11">
        <v>568</v>
      </c>
      <c r="B577" s="12" t="s">
        <v>666</v>
      </c>
      <c r="C577" s="12" t="s">
        <v>24</v>
      </c>
      <c r="D577" s="12" t="s">
        <v>24</v>
      </c>
      <c r="E577" s="12" t="s">
        <v>25</v>
      </c>
      <c r="F577" s="13">
        <v>0</v>
      </c>
      <c r="G577" s="13" t="s">
        <v>111</v>
      </c>
      <c r="H577" s="13" t="s">
        <v>29</v>
      </c>
      <c r="I577" s="13" t="s">
        <v>58</v>
      </c>
      <c r="J577" s="13">
        <v>0</v>
      </c>
      <c r="K577" s="13" t="s">
        <v>140</v>
      </c>
      <c r="L577" s="13">
        <v>0</v>
      </c>
      <c r="M577" s="14">
        <v>46114</v>
      </c>
      <c r="N577" s="14">
        <v>46132</v>
      </c>
      <c r="O577" s="14">
        <v>46161</v>
      </c>
      <c r="P577" s="14">
        <v>46216</v>
      </c>
      <c r="Q577" s="15">
        <v>85</v>
      </c>
      <c r="R577" s="12" t="s">
        <v>86</v>
      </c>
    </row>
    <row r="578" spans="1:18" x14ac:dyDescent="0.3">
      <c r="A578" s="11">
        <v>569</v>
      </c>
      <c r="B578" s="12" t="s">
        <v>667</v>
      </c>
      <c r="C578" s="12" t="s">
        <v>24</v>
      </c>
      <c r="D578" s="12" t="s">
        <v>24</v>
      </c>
      <c r="E578" s="12" t="s">
        <v>25</v>
      </c>
      <c r="F578" s="13">
        <v>0</v>
      </c>
      <c r="G578" s="13" t="s">
        <v>94</v>
      </c>
      <c r="H578" s="13" t="s">
        <v>29</v>
      </c>
      <c r="I578" s="13" t="s">
        <v>27</v>
      </c>
      <c r="J578" s="13">
        <v>0</v>
      </c>
      <c r="K578" s="13" t="s">
        <v>95</v>
      </c>
      <c r="L578" s="13">
        <v>0</v>
      </c>
      <c r="M578" s="14">
        <v>46114</v>
      </c>
      <c r="N578" s="14">
        <v>46132</v>
      </c>
      <c r="O578" s="14">
        <v>46195</v>
      </c>
      <c r="P578" s="14">
        <v>46216</v>
      </c>
      <c r="Q578" s="15">
        <v>85</v>
      </c>
      <c r="R578" s="12" t="s">
        <v>86</v>
      </c>
    </row>
    <row r="579" spans="1:18" x14ac:dyDescent="0.3">
      <c r="A579" s="11">
        <v>570</v>
      </c>
      <c r="B579" s="12" t="s">
        <v>668</v>
      </c>
      <c r="C579" s="12" t="s">
        <v>24</v>
      </c>
      <c r="D579" s="12" t="s">
        <v>24</v>
      </c>
      <c r="E579" s="12" t="s">
        <v>25</v>
      </c>
      <c r="F579" s="13">
        <v>0</v>
      </c>
      <c r="G579" s="13" t="s">
        <v>94</v>
      </c>
      <c r="H579" s="13" t="s">
        <v>29</v>
      </c>
      <c r="I579" s="13" t="s">
        <v>27</v>
      </c>
      <c r="J579" s="13">
        <v>0</v>
      </c>
      <c r="K579" s="13" t="s">
        <v>496</v>
      </c>
      <c r="L579" s="13">
        <v>0</v>
      </c>
      <c r="M579" s="14">
        <v>46114</v>
      </c>
      <c r="N579" s="14">
        <v>46132</v>
      </c>
      <c r="O579" s="14">
        <v>46176</v>
      </c>
      <c r="P579" s="14">
        <v>46216</v>
      </c>
      <c r="Q579" s="15">
        <v>85</v>
      </c>
      <c r="R579" s="12" t="s">
        <v>86</v>
      </c>
    </row>
    <row r="580" spans="1:18" x14ac:dyDescent="0.3">
      <c r="A580" s="11">
        <v>571</v>
      </c>
      <c r="B580" s="12" t="s">
        <v>669</v>
      </c>
      <c r="C580" s="12" t="s">
        <v>24</v>
      </c>
      <c r="D580" s="12" t="s">
        <v>24</v>
      </c>
      <c r="E580" s="12" t="s">
        <v>25</v>
      </c>
      <c r="F580" s="13">
        <v>0</v>
      </c>
      <c r="G580" s="13" t="s">
        <v>89</v>
      </c>
      <c r="H580" s="13" t="s">
        <v>28</v>
      </c>
      <c r="I580" s="13" t="s">
        <v>30</v>
      </c>
      <c r="J580" s="13">
        <v>0</v>
      </c>
      <c r="K580" s="13" t="s">
        <v>137</v>
      </c>
      <c r="L580" s="13">
        <v>0</v>
      </c>
      <c r="M580" s="14">
        <v>46114</v>
      </c>
      <c r="N580" s="14">
        <v>46132</v>
      </c>
      <c r="O580" s="14">
        <v>46176</v>
      </c>
      <c r="P580" s="14">
        <v>46216</v>
      </c>
      <c r="Q580" s="15">
        <v>85</v>
      </c>
      <c r="R580" s="12" t="s">
        <v>86</v>
      </c>
    </row>
    <row r="581" spans="1:18" x14ac:dyDescent="0.3">
      <c r="A581" s="11">
        <v>572</v>
      </c>
      <c r="B581" s="12" t="s">
        <v>670</v>
      </c>
      <c r="C581" s="12" t="s">
        <v>24</v>
      </c>
      <c r="D581" s="12" t="s">
        <v>24</v>
      </c>
      <c r="E581" s="12" t="s">
        <v>25</v>
      </c>
      <c r="F581" s="13">
        <v>0</v>
      </c>
      <c r="G581" s="13" t="s">
        <v>94</v>
      </c>
      <c r="H581" s="13" t="s">
        <v>29</v>
      </c>
      <c r="I581" s="13" t="s">
        <v>27</v>
      </c>
      <c r="J581" s="13">
        <v>0</v>
      </c>
      <c r="K581" s="13" t="s">
        <v>258</v>
      </c>
      <c r="L581" s="13">
        <v>0</v>
      </c>
      <c r="M581" s="14">
        <v>46114</v>
      </c>
      <c r="N581" s="14">
        <v>46132</v>
      </c>
      <c r="O581" s="14">
        <v>46176</v>
      </c>
      <c r="P581" s="14">
        <v>46216</v>
      </c>
      <c r="Q581" s="15">
        <v>85</v>
      </c>
      <c r="R581" s="12" t="s">
        <v>86</v>
      </c>
    </row>
    <row r="582" spans="1:18" x14ac:dyDescent="0.3">
      <c r="A582" s="11">
        <v>573</v>
      </c>
      <c r="B582" s="12" t="s">
        <v>671</v>
      </c>
      <c r="C582" s="12" t="s">
        <v>24</v>
      </c>
      <c r="D582" s="12" t="s">
        <v>24</v>
      </c>
      <c r="E582" s="12" t="s">
        <v>25</v>
      </c>
      <c r="F582" s="13">
        <v>0</v>
      </c>
      <c r="G582" s="13" t="s">
        <v>111</v>
      </c>
      <c r="H582" s="13" t="s">
        <v>57</v>
      </c>
      <c r="I582" s="13" t="s">
        <v>58</v>
      </c>
      <c r="J582" s="13">
        <v>0</v>
      </c>
      <c r="K582" s="13" t="s">
        <v>409</v>
      </c>
      <c r="L582" s="13">
        <v>0</v>
      </c>
      <c r="M582" s="14">
        <v>46114</v>
      </c>
      <c r="N582" s="14">
        <v>46132</v>
      </c>
      <c r="O582" s="14">
        <v>46161</v>
      </c>
      <c r="P582" s="14">
        <v>46216</v>
      </c>
      <c r="Q582" s="15">
        <v>85</v>
      </c>
      <c r="R582" s="12" t="s">
        <v>86</v>
      </c>
    </row>
    <row r="583" spans="1:18" x14ac:dyDescent="0.3">
      <c r="A583" s="11">
        <v>574</v>
      </c>
      <c r="B583" s="12" t="s">
        <v>672</v>
      </c>
      <c r="C583" s="12" t="s">
        <v>24</v>
      </c>
      <c r="D583" s="12" t="s">
        <v>24</v>
      </c>
      <c r="E583" s="12" t="s">
        <v>25</v>
      </c>
      <c r="F583" s="13">
        <v>0</v>
      </c>
      <c r="G583" s="13" t="s">
        <v>111</v>
      </c>
      <c r="H583" s="13" t="s">
        <v>57</v>
      </c>
      <c r="I583" s="13" t="s">
        <v>58</v>
      </c>
      <c r="J583" s="13">
        <v>0</v>
      </c>
      <c r="K583" s="13" t="s">
        <v>409</v>
      </c>
      <c r="L583" s="13">
        <v>0</v>
      </c>
      <c r="M583" s="14">
        <v>46114</v>
      </c>
      <c r="N583" s="14">
        <v>46132</v>
      </c>
      <c r="O583" s="14">
        <v>46161</v>
      </c>
      <c r="P583" s="14">
        <v>46216</v>
      </c>
      <c r="Q583" s="15">
        <v>85</v>
      </c>
      <c r="R583" s="12" t="s">
        <v>86</v>
      </c>
    </row>
    <row r="584" spans="1:18" x14ac:dyDescent="0.3">
      <c r="A584" s="11">
        <v>575</v>
      </c>
      <c r="B584" s="12" t="s">
        <v>673</v>
      </c>
      <c r="C584" s="12" t="s">
        <v>24</v>
      </c>
      <c r="D584" s="12" t="s">
        <v>24</v>
      </c>
      <c r="E584" s="12" t="s">
        <v>25</v>
      </c>
      <c r="F584" s="13">
        <v>0</v>
      </c>
      <c r="G584" s="13" t="s">
        <v>94</v>
      </c>
      <c r="H584" s="13" t="s">
        <v>29</v>
      </c>
      <c r="I584" s="13" t="s">
        <v>27</v>
      </c>
      <c r="J584" s="13">
        <v>0</v>
      </c>
      <c r="K584" s="13" t="s">
        <v>496</v>
      </c>
      <c r="L584" s="13">
        <v>0</v>
      </c>
      <c r="M584" s="14">
        <v>46114</v>
      </c>
      <c r="N584" s="14">
        <v>46132</v>
      </c>
      <c r="O584" s="14">
        <v>46176</v>
      </c>
      <c r="P584" s="14">
        <v>46216</v>
      </c>
      <c r="Q584" s="15">
        <v>85</v>
      </c>
      <c r="R584" s="12" t="s">
        <v>86</v>
      </c>
    </row>
    <row r="585" spans="1:18" x14ac:dyDescent="0.3">
      <c r="A585" s="11">
        <v>576</v>
      </c>
      <c r="B585" s="12" t="s">
        <v>674</v>
      </c>
      <c r="C585" s="12" t="s">
        <v>24</v>
      </c>
      <c r="D585" s="12" t="s">
        <v>24</v>
      </c>
      <c r="E585" s="12" t="s">
        <v>25</v>
      </c>
      <c r="F585" s="13">
        <v>0</v>
      </c>
      <c r="G585" s="13" t="s">
        <v>94</v>
      </c>
      <c r="H585" s="13" t="s">
        <v>29</v>
      </c>
      <c r="I585" s="13" t="s">
        <v>27</v>
      </c>
      <c r="J585" s="13">
        <v>0</v>
      </c>
      <c r="K585" s="13" t="s">
        <v>496</v>
      </c>
      <c r="L585" s="13">
        <v>0</v>
      </c>
      <c r="M585" s="14">
        <v>46114</v>
      </c>
      <c r="N585" s="14">
        <v>46132</v>
      </c>
      <c r="O585" s="14">
        <v>46176</v>
      </c>
      <c r="P585" s="14">
        <v>46216</v>
      </c>
      <c r="Q585" s="15">
        <v>85</v>
      </c>
      <c r="R585" s="12" t="s">
        <v>86</v>
      </c>
    </row>
    <row r="586" spans="1:18" x14ac:dyDescent="0.3">
      <c r="A586" s="11">
        <v>577</v>
      </c>
      <c r="B586" s="12" t="s">
        <v>675</v>
      </c>
      <c r="C586" s="12" t="s">
        <v>24</v>
      </c>
      <c r="D586" s="12" t="s">
        <v>24</v>
      </c>
      <c r="E586" s="12" t="s">
        <v>25</v>
      </c>
      <c r="F586" s="13">
        <v>0</v>
      </c>
      <c r="G586" s="13" t="s">
        <v>94</v>
      </c>
      <c r="H586" s="13" t="s">
        <v>29</v>
      </c>
      <c r="I586" s="13" t="s">
        <v>27</v>
      </c>
      <c r="J586" s="13">
        <v>0</v>
      </c>
      <c r="K586" s="13" t="s">
        <v>271</v>
      </c>
      <c r="L586" s="13">
        <v>0</v>
      </c>
      <c r="M586" s="14">
        <v>46114</v>
      </c>
      <c r="N586" s="14">
        <v>46132</v>
      </c>
      <c r="O586" s="14">
        <v>46195</v>
      </c>
      <c r="P586" s="14">
        <v>46216</v>
      </c>
      <c r="Q586" s="15">
        <v>85</v>
      </c>
      <c r="R586" s="12" t="s">
        <v>86</v>
      </c>
    </row>
    <row r="587" spans="1:18" x14ac:dyDescent="0.3">
      <c r="A587" s="11">
        <v>578</v>
      </c>
      <c r="B587" s="12" t="s">
        <v>676</v>
      </c>
      <c r="C587" s="12" t="s">
        <v>24</v>
      </c>
      <c r="D587" s="12" t="s">
        <v>24</v>
      </c>
      <c r="E587" s="12" t="s">
        <v>25</v>
      </c>
      <c r="F587" s="13">
        <v>0</v>
      </c>
      <c r="G587" s="13" t="s">
        <v>111</v>
      </c>
      <c r="H587" s="13" t="s">
        <v>57</v>
      </c>
      <c r="I587" s="13" t="s">
        <v>58</v>
      </c>
      <c r="J587" s="13">
        <v>0</v>
      </c>
      <c r="K587" s="13" t="s">
        <v>409</v>
      </c>
      <c r="L587" s="13">
        <v>0</v>
      </c>
      <c r="M587" s="14">
        <v>46114</v>
      </c>
      <c r="N587" s="14">
        <v>46132</v>
      </c>
      <c r="O587" s="14">
        <v>46161</v>
      </c>
      <c r="P587" s="14">
        <v>46216</v>
      </c>
      <c r="Q587" s="15">
        <v>85</v>
      </c>
      <c r="R587" s="12" t="s">
        <v>86</v>
      </c>
    </row>
    <row r="588" spans="1:18" x14ac:dyDescent="0.3">
      <c r="A588" s="11">
        <v>579</v>
      </c>
      <c r="B588" s="12" t="s">
        <v>677</v>
      </c>
      <c r="C588" s="12" t="s">
        <v>24</v>
      </c>
      <c r="D588" s="12" t="s">
        <v>24</v>
      </c>
      <c r="E588" s="12" t="s">
        <v>25</v>
      </c>
      <c r="F588" s="13">
        <v>0</v>
      </c>
      <c r="G588" s="13" t="s">
        <v>111</v>
      </c>
      <c r="H588" s="13" t="s">
        <v>57</v>
      </c>
      <c r="I588" s="13" t="s">
        <v>58</v>
      </c>
      <c r="J588" s="13">
        <v>0</v>
      </c>
      <c r="K588" s="13" t="s">
        <v>409</v>
      </c>
      <c r="L588" s="13">
        <v>0</v>
      </c>
      <c r="M588" s="14">
        <v>46114</v>
      </c>
      <c r="N588" s="14">
        <v>46132</v>
      </c>
      <c r="O588" s="14">
        <v>46161</v>
      </c>
      <c r="P588" s="14">
        <v>46216</v>
      </c>
      <c r="Q588" s="15">
        <v>85</v>
      </c>
      <c r="R588" s="12" t="s">
        <v>86</v>
      </c>
    </row>
    <row r="589" spans="1:18" x14ac:dyDescent="0.3">
      <c r="A589" s="11">
        <v>580</v>
      </c>
      <c r="B589" s="12" t="s">
        <v>678</v>
      </c>
      <c r="C589" s="12" t="s">
        <v>24</v>
      </c>
      <c r="D589" s="12" t="s">
        <v>24</v>
      </c>
      <c r="E589" s="12" t="s">
        <v>25</v>
      </c>
      <c r="F589" s="13">
        <v>0</v>
      </c>
      <c r="G589" s="13" t="s">
        <v>89</v>
      </c>
      <c r="H589" s="13" t="s">
        <v>28</v>
      </c>
      <c r="I589" s="13" t="s">
        <v>30</v>
      </c>
      <c r="J589" s="13">
        <v>0</v>
      </c>
      <c r="K589" s="13" t="s">
        <v>137</v>
      </c>
      <c r="L589" s="13">
        <v>0</v>
      </c>
      <c r="M589" s="14">
        <v>46114</v>
      </c>
      <c r="N589" s="14">
        <v>46132</v>
      </c>
      <c r="O589" s="14">
        <v>46176</v>
      </c>
      <c r="P589" s="14">
        <v>46216</v>
      </c>
      <c r="Q589" s="15">
        <v>85</v>
      </c>
      <c r="R589" s="12" t="s">
        <v>86</v>
      </c>
    </row>
    <row r="590" spans="1:18" x14ac:dyDescent="0.3">
      <c r="A590" s="11">
        <v>581</v>
      </c>
      <c r="B590" s="12" t="s">
        <v>679</v>
      </c>
      <c r="C590" s="12" t="s">
        <v>24</v>
      </c>
      <c r="D590" s="12" t="s">
        <v>24</v>
      </c>
      <c r="E590" s="12" t="s">
        <v>25</v>
      </c>
      <c r="F590" s="13">
        <v>0</v>
      </c>
      <c r="G590" s="13" t="s">
        <v>89</v>
      </c>
      <c r="H590" s="13" t="s">
        <v>28</v>
      </c>
      <c r="I590" s="13" t="s">
        <v>30</v>
      </c>
      <c r="J590" s="13">
        <v>0</v>
      </c>
      <c r="K590" s="13" t="s">
        <v>496</v>
      </c>
      <c r="L590" s="13">
        <v>0</v>
      </c>
      <c r="M590" s="14">
        <v>46114</v>
      </c>
      <c r="N590" s="14">
        <v>46132</v>
      </c>
      <c r="O590" s="14">
        <v>46183</v>
      </c>
      <c r="P590" s="14">
        <v>46216</v>
      </c>
      <c r="Q590" s="15">
        <v>85</v>
      </c>
      <c r="R590" s="12" t="s">
        <v>86</v>
      </c>
    </row>
    <row r="591" spans="1:18" x14ac:dyDescent="0.3">
      <c r="A591" s="11">
        <v>582</v>
      </c>
      <c r="B591" s="12" t="s">
        <v>680</v>
      </c>
      <c r="C591" s="12" t="s">
        <v>24</v>
      </c>
      <c r="D591" s="12" t="s">
        <v>24</v>
      </c>
      <c r="E591" s="12" t="s">
        <v>25</v>
      </c>
      <c r="F591" s="13">
        <v>0</v>
      </c>
      <c r="G591" s="13" t="s">
        <v>89</v>
      </c>
      <c r="H591" s="13" t="s">
        <v>28</v>
      </c>
      <c r="I591" s="13" t="s">
        <v>30</v>
      </c>
      <c r="J591" s="13">
        <v>0</v>
      </c>
      <c r="K591" s="13" t="s">
        <v>98</v>
      </c>
      <c r="L591" s="13">
        <v>0</v>
      </c>
      <c r="M591" s="14">
        <v>46114</v>
      </c>
      <c r="N591" s="14">
        <v>46132</v>
      </c>
      <c r="O591" s="14">
        <v>46176</v>
      </c>
      <c r="P591" s="14">
        <v>46216</v>
      </c>
      <c r="Q591" s="15">
        <v>85</v>
      </c>
      <c r="R591" s="12" t="s">
        <v>86</v>
      </c>
    </row>
    <row r="592" spans="1:18" x14ac:dyDescent="0.3">
      <c r="A592" s="11">
        <v>583</v>
      </c>
      <c r="B592" s="12" t="s">
        <v>681</v>
      </c>
      <c r="C592" s="12" t="s">
        <v>24</v>
      </c>
      <c r="D592" s="12" t="s">
        <v>24</v>
      </c>
      <c r="E592" s="12" t="s">
        <v>25</v>
      </c>
      <c r="F592" s="13">
        <v>0</v>
      </c>
      <c r="G592" s="13" t="s">
        <v>111</v>
      </c>
      <c r="H592" s="13" t="s">
        <v>57</v>
      </c>
      <c r="I592" s="13" t="s">
        <v>58</v>
      </c>
      <c r="J592" s="13">
        <v>0</v>
      </c>
      <c r="K592" s="13" t="s">
        <v>135</v>
      </c>
      <c r="L592" s="13">
        <v>0</v>
      </c>
      <c r="M592" s="14">
        <v>46114</v>
      </c>
      <c r="N592" s="14">
        <v>46132</v>
      </c>
      <c r="O592" s="14">
        <v>46181</v>
      </c>
      <c r="P592" s="14">
        <v>46216</v>
      </c>
      <c r="Q592" s="15">
        <v>85</v>
      </c>
      <c r="R592" s="12" t="s">
        <v>86</v>
      </c>
    </row>
    <row r="593" spans="1:18" x14ac:dyDescent="0.3">
      <c r="A593" s="11">
        <v>584</v>
      </c>
      <c r="B593" s="12" t="s">
        <v>682</v>
      </c>
      <c r="C593" s="12" t="s">
        <v>24</v>
      </c>
      <c r="D593" s="12" t="s">
        <v>24</v>
      </c>
      <c r="E593" s="12" t="s">
        <v>25</v>
      </c>
      <c r="F593" s="13">
        <v>0</v>
      </c>
      <c r="G593" s="13" t="s">
        <v>94</v>
      </c>
      <c r="H593" s="13" t="s">
        <v>29</v>
      </c>
      <c r="I593" s="13" t="s">
        <v>27</v>
      </c>
      <c r="J593" s="13">
        <v>0</v>
      </c>
      <c r="K593" s="13" t="s">
        <v>133</v>
      </c>
      <c r="L593" s="13">
        <v>0</v>
      </c>
      <c r="M593" s="14">
        <v>46114</v>
      </c>
      <c r="N593" s="14">
        <v>46132</v>
      </c>
      <c r="O593" s="14">
        <v>46176</v>
      </c>
      <c r="P593" s="14">
        <v>46216</v>
      </c>
      <c r="Q593" s="15">
        <v>85</v>
      </c>
      <c r="R593" s="12" t="s">
        <v>86</v>
      </c>
    </row>
    <row r="594" spans="1:18" x14ac:dyDescent="0.3">
      <c r="A594" s="11">
        <v>585</v>
      </c>
      <c r="B594" s="12" t="s">
        <v>683</v>
      </c>
      <c r="C594" s="12" t="s">
        <v>24</v>
      </c>
      <c r="D594" s="12" t="s">
        <v>24</v>
      </c>
      <c r="E594" s="12" t="s">
        <v>25</v>
      </c>
      <c r="F594" s="13">
        <v>0</v>
      </c>
      <c r="G594" s="13" t="s">
        <v>89</v>
      </c>
      <c r="H594" s="13" t="s">
        <v>28</v>
      </c>
      <c r="I594" s="13" t="s">
        <v>30</v>
      </c>
      <c r="J594" s="13">
        <v>0</v>
      </c>
      <c r="K594" s="13" t="s">
        <v>137</v>
      </c>
      <c r="L594" s="13">
        <v>0</v>
      </c>
      <c r="M594" s="14">
        <v>46114</v>
      </c>
      <c r="N594" s="14">
        <v>46132</v>
      </c>
      <c r="O594" s="14">
        <v>46176</v>
      </c>
      <c r="P594" s="14">
        <v>46216</v>
      </c>
      <c r="Q594" s="15">
        <v>85</v>
      </c>
      <c r="R594" s="12" t="s">
        <v>86</v>
      </c>
    </row>
    <row r="595" spans="1:18" x14ac:dyDescent="0.3">
      <c r="A595" s="11">
        <v>586</v>
      </c>
      <c r="B595" s="12" t="s">
        <v>684</v>
      </c>
      <c r="C595" s="12" t="s">
        <v>24</v>
      </c>
      <c r="D595" s="12" t="s">
        <v>24</v>
      </c>
      <c r="E595" s="12" t="s">
        <v>25</v>
      </c>
      <c r="F595" s="13">
        <v>0</v>
      </c>
      <c r="G595" s="13" t="s">
        <v>94</v>
      </c>
      <c r="H595" s="13" t="s">
        <v>29</v>
      </c>
      <c r="I595" s="13" t="s">
        <v>27</v>
      </c>
      <c r="J595" s="13">
        <v>0</v>
      </c>
      <c r="K595" s="13" t="s">
        <v>59</v>
      </c>
      <c r="L595" s="13">
        <v>0</v>
      </c>
      <c r="M595" s="14">
        <v>46114</v>
      </c>
      <c r="N595" s="14">
        <v>46132</v>
      </c>
      <c r="O595" s="14">
        <v>46176</v>
      </c>
      <c r="P595" s="14">
        <v>46216</v>
      </c>
      <c r="Q595" s="15">
        <v>85</v>
      </c>
      <c r="R595" s="12" t="s">
        <v>86</v>
      </c>
    </row>
    <row r="596" spans="1:18" x14ac:dyDescent="0.3">
      <c r="A596" s="11">
        <v>587</v>
      </c>
      <c r="B596" s="12" t="s">
        <v>685</v>
      </c>
      <c r="C596" s="12" t="s">
        <v>24</v>
      </c>
      <c r="D596" s="12" t="s">
        <v>24</v>
      </c>
      <c r="E596" s="12" t="s">
        <v>25</v>
      </c>
      <c r="F596" s="13">
        <v>0</v>
      </c>
      <c r="G596" s="13" t="s">
        <v>94</v>
      </c>
      <c r="H596" s="13" t="s">
        <v>29</v>
      </c>
      <c r="I596" s="13" t="s">
        <v>27</v>
      </c>
      <c r="J596" s="13">
        <v>0</v>
      </c>
      <c r="K596" s="13" t="s">
        <v>496</v>
      </c>
      <c r="L596" s="13">
        <v>0</v>
      </c>
      <c r="M596" s="14">
        <v>46114</v>
      </c>
      <c r="N596" s="14">
        <v>46132</v>
      </c>
      <c r="O596" s="14">
        <v>46176</v>
      </c>
      <c r="P596" s="14">
        <v>46216</v>
      </c>
      <c r="Q596" s="15">
        <v>85</v>
      </c>
      <c r="R596" s="12" t="s">
        <v>86</v>
      </c>
    </row>
    <row r="597" spans="1:18" x14ac:dyDescent="0.3">
      <c r="A597" s="11">
        <v>588</v>
      </c>
      <c r="B597" s="12" t="s">
        <v>686</v>
      </c>
      <c r="C597" s="12" t="s">
        <v>24</v>
      </c>
      <c r="D597" s="12" t="s">
        <v>24</v>
      </c>
      <c r="E597" s="12" t="s">
        <v>25</v>
      </c>
      <c r="F597" s="13">
        <v>0</v>
      </c>
      <c r="G597" s="13" t="s">
        <v>94</v>
      </c>
      <c r="H597" s="13" t="s">
        <v>29</v>
      </c>
      <c r="I597" s="13" t="s">
        <v>27</v>
      </c>
      <c r="J597" s="13">
        <v>0</v>
      </c>
      <c r="K597" s="13" t="s">
        <v>258</v>
      </c>
      <c r="L597" s="13">
        <v>0</v>
      </c>
      <c r="M597" s="14">
        <v>46114</v>
      </c>
      <c r="N597" s="14">
        <v>46132</v>
      </c>
      <c r="O597" s="14">
        <v>46176</v>
      </c>
      <c r="P597" s="14">
        <v>46216</v>
      </c>
      <c r="Q597" s="15">
        <v>85</v>
      </c>
      <c r="R597" s="12" t="s">
        <v>86</v>
      </c>
    </row>
    <row r="598" spans="1:18" x14ac:dyDescent="0.3">
      <c r="A598" s="11">
        <v>589</v>
      </c>
      <c r="B598" s="12" t="s">
        <v>687</v>
      </c>
      <c r="C598" s="12" t="s">
        <v>24</v>
      </c>
      <c r="D598" s="12" t="s">
        <v>24</v>
      </c>
      <c r="E598" s="12" t="s">
        <v>25</v>
      </c>
      <c r="F598" s="13">
        <v>0</v>
      </c>
      <c r="G598" s="13" t="s">
        <v>94</v>
      </c>
      <c r="H598" s="13" t="s">
        <v>29</v>
      </c>
      <c r="I598" s="13" t="s">
        <v>27</v>
      </c>
      <c r="J598" s="13">
        <v>0</v>
      </c>
      <c r="K598" s="13" t="s">
        <v>496</v>
      </c>
      <c r="L598" s="13">
        <v>0</v>
      </c>
      <c r="M598" s="14">
        <v>46114</v>
      </c>
      <c r="N598" s="14">
        <v>46132</v>
      </c>
      <c r="O598" s="14">
        <v>46176</v>
      </c>
      <c r="P598" s="14">
        <v>46216</v>
      </c>
      <c r="Q598" s="15">
        <v>85</v>
      </c>
      <c r="R598" s="12" t="s">
        <v>86</v>
      </c>
    </row>
    <row r="599" spans="1:18" x14ac:dyDescent="0.3">
      <c r="A599" s="11">
        <v>590</v>
      </c>
      <c r="B599" s="12" t="s">
        <v>688</v>
      </c>
      <c r="C599" s="12" t="s">
        <v>24</v>
      </c>
      <c r="D599" s="12" t="s">
        <v>24</v>
      </c>
      <c r="E599" s="12" t="s">
        <v>25</v>
      </c>
      <c r="F599" s="13">
        <v>0</v>
      </c>
      <c r="G599" s="13" t="s">
        <v>94</v>
      </c>
      <c r="H599" s="13" t="s">
        <v>29</v>
      </c>
      <c r="I599" s="13" t="s">
        <v>27</v>
      </c>
      <c r="J599" s="13">
        <v>0</v>
      </c>
      <c r="K599" s="13" t="s">
        <v>496</v>
      </c>
      <c r="L599" s="13">
        <v>0</v>
      </c>
      <c r="M599" s="14">
        <v>46114</v>
      </c>
      <c r="N599" s="14">
        <v>46132</v>
      </c>
      <c r="O599" s="14">
        <v>46176</v>
      </c>
      <c r="P599" s="14">
        <v>46216</v>
      </c>
      <c r="Q599" s="15">
        <v>85</v>
      </c>
      <c r="R599" s="12" t="s">
        <v>86</v>
      </c>
    </row>
    <row r="600" spans="1:18" x14ac:dyDescent="0.3">
      <c r="A600" s="11">
        <v>591</v>
      </c>
      <c r="B600" s="12" t="s">
        <v>689</v>
      </c>
      <c r="C600" s="12" t="s">
        <v>24</v>
      </c>
      <c r="D600" s="12" t="s">
        <v>24</v>
      </c>
      <c r="E600" s="12" t="s">
        <v>25</v>
      </c>
      <c r="F600" s="13">
        <v>0</v>
      </c>
      <c r="G600" s="13" t="s">
        <v>94</v>
      </c>
      <c r="H600" s="13" t="s">
        <v>29</v>
      </c>
      <c r="I600" s="13" t="s">
        <v>27</v>
      </c>
      <c r="J600" s="13">
        <v>0</v>
      </c>
      <c r="K600" s="13" t="s">
        <v>31</v>
      </c>
      <c r="L600" s="13">
        <v>0</v>
      </c>
      <c r="M600" s="14">
        <v>46114</v>
      </c>
      <c r="N600" s="14">
        <v>46132</v>
      </c>
      <c r="O600" s="14">
        <v>46195</v>
      </c>
      <c r="P600" s="14">
        <v>46216</v>
      </c>
      <c r="Q600" s="15">
        <v>85</v>
      </c>
      <c r="R600" s="12" t="s">
        <v>86</v>
      </c>
    </row>
    <row r="601" spans="1:18" x14ac:dyDescent="0.3">
      <c r="A601" s="11">
        <v>592</v>
      </c>
      <c r="B601" s="12" t="s">
        <v>690</v>
      </c>
      <c r="C601" s="12" t="s">
        <v>24</v>
      </c>
      <c r="D601" s="12" t="s">
        <v>24</v>
      </c>
      <c r="E601" s="12" t="s">
        <v>25</v>
      </c>
      <c r="F601" s="13">
        <v>0</v>
      </c>
      <c r="G601" s="13" t="s">
        <v>89</v>
      </c>
      <c r="H601" s="13" t="s">
        <v>28</v>
      </c>
      <c r="I601" s="13" t="s">
        <v>30</v>
      </c>
      <c r="J601" s="13">
        <v>0</v>
      </c>
      <c r="K601" s="13" t="s">
        <v>137</v>
      </c>
      <c r="L601" s="13">
        <v>0</v>
      </c>
      <c r="M601" s="14">
        <v>46114</v>
      </c>
      <c r="N601" s="14">
        <v>46132</v>
      </c>
      <c r="O601" s="14">
        <v>46176</v>
      </c>
      <c r="P601" s="14">
        <v>46216</v>
      </c>
      <c r="Q601" s="15">
        <v>85</v>
      </c>
      <c r="R601" s="12" t="s">
        <v>86</v>
      </c>
    </row>
    <row r="602" spans="1:18" x14ac:dyDescent="0.3">
      <c r="A602" s="11">
        <v>593</v>
      </c>
      <c r="B602" s="12" t="s">
        <v>691</v>
      </c>
      <c r="C602" s="12" t="s">
        <v>24</v>
      </c>
      <c r="D602" s="12" t="s">
        <v>24</v>
      </c>
      <c r="E602" s="12" t="s">
        <v>25</v>
      </c>
      <c r="F602" s="13">
        <v>0</v>
      </c>
      <c r="G602" s="13" t="s">
        <v>89</v>
      </c>
      <c r="H602" s="13" t="s">
        <v>28</v>
      </c>
      <c r="I602" s="13" t="s">
        <v>30</v>
      </c>
      <c r="J602" s="13">
        <v>0</v>
      </c>
      <c r="K602" s="13" t="s">
        <v>496</v>
      </c>
      <c r="L602" s="13">
        <v>0</v>
      </c>
      <c r="M602" s="14">
        <v>46114</v>
      </c>
      <c r="N602" s="14">
        <v>46132</v>
      </c>
      <c r="O602" s="14">
        <v>46183</v>
      </c>
      <c r="P602" s="14">
        <v>46216</v>
      </c>
      <c r="Q602" s="15">
        <v>85</v>
      </c>
      <c r="R602" s="12" t="s">
        <v>86</v>
      </c>
    </row>
    <row r="603" spans="1:18" x14ac:dyDescent="0.3">
      <c r="A603" s="11">
        <v>594</v>
      </c>
      <c r="B603" s="12" t="s">
        <v>692</v>
      </c>
      <c r="C603" s="12" t="s">
        <v>24</v>
      </c>
      <c r="D603" s="12" t="s">
        <v>24</v>
      </c>
      <c r="E603" s="12" t="s">
        <v>25</v>
      </c>
      <c r="F603" s="13">
        <v>0</v>
      </c>
      <c r="G603" s="13" t="s">
        <v>94</v>
      </c>
      <c r="H603" s="13" t="s">
        <v>29</v>
      </c>
      <c r="I603" s="13" t="s">
        <v>27</v>
      </c>
      <c r="J603" s="13">
        <v>0</v>
      </c>
      <c r="K603" s="13" t="s">
        <v>496</v>
      </c>
      <c r="L603" s="13">
        <v>0</v>
      </c>
      <c r="M603" s="14">
        <v>46114</v>
      </c>
      <c r="N603" s="14">
        <v>46132</v>
      </c>
      <c r="O603" s="14">
        <v>46176</v>
      </c>
      <c r="P603" s="14">
        <v>46216</v>
      </c>
      <c r="Q603" s="15">
        <v>85</v>
      </c>
      <c r="R603" s="12" t="s">
        <v>86</v>
      </c>
    </row>
    <row r="604" spans="1:18" x14ac:dyDescent="0.3">
      <c r="A604" s="11">
        <v>595</v>
      </c>
      <c r="B604" s="12" t="s">
        <v>693</v>
      </c>
      <c r="C604" s="12" t="s">
        <v>24</v>
      </c>
      <c r="D604" s="12" t="s">
        <v>24</v>
      </c>
      <c r="E604" s="12" t="s">
        <v>25</v>
      </c>
      <c r="F604" s="13">
        <v>0</v>
      </c>
      <c r="G604" s="13" t="s">
        <v>89</v>
      </c>
      <c r="H604" s="13" t="s">
        <v>28</v>
      </c>
      <c r="I604" s="13" t="s">
        <v>30</v>
      </c>
      <c r="J604" s="13">
        <v>0</v>
      </c>
      <c r="K604" s="13" t="s">
        <v>137</v>
      </c>
      <c r="L604" s="13">
        <v>0</v>
      </c>
      <c r="M604" s="14">
        <v>46114</v>
      </c>
      <c r="N604" s="14">
        <v>46132</v>
      </c>
      <c r="O604" s="14">
        <v>46176</v>
      </c>
      <c r="P604" s="14">
        <v>46216</v>
      </c>
      <c r="Q604" s="15">
        <v>85</v>
      </c>
      <c r="R604" s="12" t="s">
        <v>86</v>
      </c>
    </row>
    <row r="605" spans="1:18" x14ac:dyDescent="0.3">
      <c r="A605" s="11">
        <v>596</v>
      </c>
      <c r="B605" s="12" t="s">
        <v>694</v>
      </c>
      <c r="C605" s="12" t="s">
        <v>24</v>
      </c>
      <c r="D605" s="12" t="s">
        <v>24</v>
      </c>
      <c r="E605" s="12" t="s">
        <v>25</v>
      </c>
      <c r="F605" s="13">
        <v>0</v>
      </c>
      <c r="G605" s="13" t="s">
        <v>94</v>
      </c>
      <c r="H605" s="13" t="s">
        <v>29</v>
      </c>
      <c r="I605" s="13" t="s">
        <v>27</v>
      </c>
      <c r="J605" s="13">
        <v>0</v>
      </c>
      <c r="K605" s="13" t="s">
        <v>59</v>
      </c>
      <c r="L605" s="13">
        <v>0</v>
      </c>
      <c r="M605" s="14">
        <v>46114</v>
      </c>
      <c r="N605" s="14">
        <v>46132</v>
      </c>
      <c r="O605" s="14">
        <v>46176</v>
      </c>
      <c r="P605" s="14">
        <v>46216</v>
      </c>
      <c r="Q605" s="15">
        <v>85</v>
      </c>
      <c r="R605" s="12" t="s">
        <v>86</v>
      </c>
    </row>
    <row r="606" spans="1:18" x14ac:dyDescent="0.3">
      <c r="A606" s="11">
        <v>597</v>
      </c>
      <c r="B606" s="12" t="s">
        <v>695</v>
      </c>
      <c r="C606" s="12" t="s">
        <v>24</v>
      </c>
      <c r="D606" s="12" t="s">
        <v>24</v>
      </c>
      <c r="E606" s="12" t="s">
        <v>25</v>
      </c>
      <c r="F606" s="13">
        <v>0</v>
      </c>
      <c r="G606" s="13" t="s">
        <v>89</v>
      </c>
      <c r="H606" s="13" t="s">
        <v>28</v>
      </c>
      <c r="I606" s="13" t="s">
        <v>30</v>
      </c>
      <c r="J606" s="13">
        <v>0</v>
      </c>
      <c r="K606" s="13" t="s">
        <v>119</v>
      </c>
      <c r="L606" s="13">
        <v>0</v>
      </c>
      <c r="M606" s="14">
        <v>46114</v>
      </c>
      <c r="N606" s="14">
        <v>46132</v>
      </c>
      <c r="O606" s="14">
        <v>46183</v>
      </c>
      <c r="P606" s="14">
        <v>46216</v>
      </c>
      <c r="Q606" s="15">
        <v>85</v>
      </c>
      <c r="R606" s="12" t="s">
        <v>86</v>
      </c>
    </row>
    <row r="607" spans="1:18" x14ac:dyDescent="0.3">
      <c r="A607" s="11">
        <v>598</v>
      </c>
      <c r="B607" s="12" t="s">
        <v>696</v>
      </c>
      <c r="C607" s="12" t="s">
        <v>24</v>
      </c>
      <c r="D607" s="12" t="s">
        <v>24</v>
      </c>
      <c r="E607" s="12" t="s">
        <v>25</v>
      </c>
      <c r="F607" s="13">
        <v>0</v>
      </c>
      <c r="G607" s="13" t="s">
        <v>94</v>
      </c>
      <c r="H607" s="13" t="s">
        <v>29</v>
      </c>
      <c r="I607" s="13" t="s">
        <v>27</v>
      </c>
      <c r="J607" s="13">
        <v>0</v>
      </c>
      <c r="K607" s="13" t="s">
        <v>90</v>
      </c>
      <c r="L607" s="13">
        <v>0</v>
      </c>
      <c r="M607" s="14">
        <v>46114</v>
      </c>
      <c r="N607" s="14">
        <v>46132</v>
      </c>
      <c r="O607" s="14">
        <v>46195</v>
      </c>
      <c r="P607" s="14">
        <v>46216</v>
      </c>
      <c r="Q607" s="15">
        <v>85</v>
      </c>
      <c r="R607" s="12" t="s">
        <v>86</v>
      </c>
    </row>
    <row r="608" spans="1:18" x14ac:dyDescent="0.3">
      <c r="A608" s="11">
        <v>599</v>
      </c>
      <c r="B608" s="12" t="s">
        <v>697</v>
      </c>
      <c r="C608" s="12" t="s">
        <v>24</v>
      </c>
      <c r="D608" s="12" t="s">
        <v>24</v>
      </c>
      <c r="E608" s="12" t="s">
        <v>25</v>
      </c>
      <c r="F608" s="13">
        <v>0</v>
      </c>
      <c r="G608" s="13" t="s">
        <v>89</v>
      </c>
      <c r="H608" s="13" t="s">
        <v>28</v>
      </c>
      <c r="I608" s="13" t="s">
        <v>30</v>
      </c>
      <c r="J608" s="13">
        <v>0</v>
      </c>
      <c r="K608" s="13" t="s">
        <v>133</v>
      </c>
      <c r="L608" s="13">
        <v>0</v>
      </c>
      <c r="M608" s="14">
        <v>46114</v>
      </c>
      <c r="N608" s="14">
        <v>46132</v>
      </c>
      <c r="O608" s="14">
        <v>46176</v>
      </c>
      <c r="P608" s="14">
        <v>46216</v>
      </c>
      <c r="Q608" s="15">
        <v>85</v>
      </c>
      <c r="R608" s="12" t="s">
        <v>86</v>
      </c>
    </row>
    <row r="609" spans="1:18" x14ac:dyDescent="0.3">
      <c r="A609" s="11">
        <v>600</v>
      </c>
      <c r="B609" s="12" t="s">
        <v>698</v>
      </c>
      <c r="C609" s="12" t="s">
        <v>24</v>
      </c>
      <c r="D609" s="12" t="s">
        <v>24</v>
      </c>
      <c r="E609" s="12" t="s">
        <v>25</v>
      </c>
      <c r="F609" s="13">
        <v>0</v>
      </c>
      <c r="G609" s="13" t="s">
        <v>89</v>
      </c>
      <c r="H609" s="13" t="s">
        <v>28</v>
      </c>
      <c r="I609" s="13" t="s">
        <v>30</v>
      </c>
      <c r="J609" s="13">
        <v>0</v>
      </c>
      <c r="K609" s="13" t="s">
        <v>137</v>
      </c>
      <c r="L609" s="13">
        <v>0</v>
      </c>
      <c r="M609" s="14">
        <v>46114</v>
      </c>
      <c r="N609" s="14">
        <v>46132</v>
      </c>
      <c r="O609" s="14">
        <v>46183</v>
      </c>
      <c r="P609" s="14">
        <v>46216</v>
      </c>
      <c r="Q609" s="15">
        <v>85</v>
      </c>
      <c r="R609" s="12" t="s">
        <v>86</v>
      </c>
    </row>
    <row r="610" spans="1:18" x14ac:dyDescent="0.3">
      <c r="A610" s="11">
        <v>601</v>
      </c>
      <c r="B610" s="12" t="s">
        <v>699</v>
      </c>
      <c r="C610" s="12" t="s">
        <v>24</v>
      </c>
      <c r="D610" s="12" t="s">
        <v>24</v>
      </c>
      <c r="E610" s="12" t="s">
        <v>25</v>
      </c>
      <c r="F610" s="13">
        <v>0</v>
      </c>
      <c r="G610" s="13" t="s">
        <v>89</v>
      </c>
      <c r="H610" s="13" t="s">
        <v>28</v>
      </c>
      <c r="I610" s="13" t="s">
        <v>30</v>
      </c>
      <c r="J610" s="13">
        <v>0</v>
      </c>
      <c r="K610" s="13" t="s">
        <v>137</v>
      </c>
      <c r="L610" s="13">
        <v>0</v>
      </c>
      <c r="M610" s="14">
        <v>46114</v>
      </c>
      <c r="N610" s="14">
        <v>46132</v>
      </c>
      <c r="O610" s="14">
        <v>46183</v>
      </c>
      <c r="P610" s="14">
        <v>46216</v>
      </c>
      <c r="Q610" s="15">
        <v>85</v>
      </c>
      <c r="R610" s="12" t="s">
        <v>86</v>
      </c>
    </row>
    <row r="611" spans="1:18" x14ac:dyDescent="0.3">
      <c r="A611" s="11">
        <v>602</v>
      </c>
      <c r="B611" s="12" t="s">
        <v>700</v>
      </c>
      <c r="C611" s="12" t="s">
        <v>24</v>
      </c>
      <c r="D611" s="12" t="s">
        <v>24</v>
      </c>
      <c r="E611" s="12" t="s">
        <v>25</v>
      </c>
      <c r="F611" s="13">
        <v>0</v>
      </c>
      <c r="G611" s="13" t="s">
        <v>94</v>
      </c>
      <c r="H611" s="13" t="s">
        <v>29</v>
      </c>
      <c r="I611" s="13" t="s">
        <v>27</v>
      </c>
      <c r="J611" s="13">
        <v>0</v>
      </c>
      <c r="K611" s="13" t="s">
        <v>258</v>
      </c>
      <c r="L611" s="13">
        <v>0</v>
      </c>
      <c r="M611" s="14">
        <v>46114</v>
      </c>
      <c r="N611" s="14">
        <v>46132</v>
      </c>
      <c r="O611" s="14">
        <v>46176</v>
      </c>
      <c r="P611" s="14">
        <v>46216</v>
      </c>
      <c r="Q611" s="15">
        <v>85</v>
      </c>
      <c r="R611" s="12" t="s">
        <v>86</v>
      </c>
    </row>
    <row r="612" spans="1:18" x14ac:dyDescent="0.3">
      <c r="A612" s="11">
        <v>603</v>
      </c>
      <c r="B612" s="12" t="s">
        <v>701</v>
      </c>
      <c r="C612" s="12" t="s">
        <v>24</v>
      </c>
      <c r="D612" s="12" t="s">
        <v>24</v>
      </c>
      <c r="E612" s="12" t="s">
        <v>25</v>
      </c>
      <c r="F612" s="13">
        <v>0</v>
      </c>
      <c r="G612" s="13" t="s">
        <v>89</v>
      </c>
      <c r="H612" s="13" t="s">
        <v>28</v>
      </c>
      <c r="I612" s="13" t="s">
        <v>30</v>
      </c>
      <c r="J612" s="13">
        <v>0</v>
      </c>
      <c r="K612" s="13" t="s">
        <v>119</v>
      </c>
      <c r="L612" s="13">
        <v>0</v>
      </c>
      <c r="M612" s="14">
        <v>46114</v>
      </c>
      <c r="N612" s="14">
        <v>46132</v>
      </c>
      <c r="O612" s="14">
        <v>46183</v>
      </c>
      <c r="P612" s="14">
        <v>46216</v>
      </c>
      <c r="Q612" s="15">
        <v>85</v>
      </c>
      <c r="R612" s="12" t="s">
        <v>86</v>
      </c>
    </row>
    <row r="613" spans="1:18" x14ac:dyDescent="0.3">
      <c r="A613" s="11">
        <v>604</v>
      </c>
      <c r="B613" s="12" t="s">
        <v>702</v>
      </c>
      <c r="C613" s="12" t="s">
        <v>24</v>
      </c>
      <c r="D613" s="12" t="s">
        <v>24</v>
      </c>
      <c r="E613" s="12" t="s">
        <v>25</v>
      </c>
      <c r="F613" s="13">
        <v>0</v>
      </c>
      <c r="G613" s="13" t="s">
        <v>89</v>
      </c>
      <c r="H613" s="13" t="s">
        <v>28</v>
      </c>
      <c r="I613" s="13" t="s">
        <v>30</v>
      </c>
      <c r="J613" s="13">
        <v>0</v>
      </c>
      <c r="K613" s="13" t="s">
        <v>98</v>
      </c>
      <c r="L613" s="13">
        <v>0</v>
      </c>
      <c r="M613" s="14">
        <v>46114</v>
      </c>
      <c r="N613" s="14">
        <v>46132</v>
      </c>
      <c r="O613" s="14">
        <v>46176</v>
      </c>
      <c r="P613" s="14">
        <v>46216</v>
      </c>
      <c r="Q613" s="15">
        <v>85</v>
      </c>
      <c r="R613" s="12" t="s">
        <v>86</v>
      </c>
    </row>
    <row r="614" spans="1:18" x14ac:dyDescent="0.3">
      <c r="A614" s="11">
        <v>605</v>
      </c>
      <c r="B614" s="12" t="s">
        <v>703</v>
      </c>
      <c r="C614" s="12" t="s">
        <v>24</v>
      </c>
      <c r="D614" s="12" t="s">
        <v>24</v>
      </c>
      <c r="E614" s="12" t="s">
        <v>25</v>
      </c>
      <c r="F614" s="13">
        <v>0</v>
      </c>
      <c r="G614" s="13" t="s">
        <v>111</v>
      </c>
      <c r="H614" s="13" t="s">
        <v>57</v>
      </c>
      <c r="I614" s="13" t="s">
        <v>58</v>
      </c>
      <c r="J614" s="13">
        <v>0</v>
      </c>
      <c r="K614" s="13" t="s">
        <v>409</v>
      </c>
      <c r="L614" s="13">
        <v>0</v>
      </c>
      <c r="M614" s="14">
        <v>46114</v>
      </c>
      <c r="N614" s="14">
        <v>46132</v>
      </c>
      <c r="O614" s="14">
        <v>46161</v>
      </c>
      <c r="P614" s="14">
        <v>46216</v>
      </c>
      <c r="Q614" s="15">
        <v>85</v>
      </c>
      <c r="R614" s="12" t="s">
        <v>86</v>
      </c>
    </row>
    <row r="615" spans="1:18" x14ac:dyDescent="0.3">
      <c r="A615" s="11">
        <v>606</v>
      </c>
      <c r="B615" s="12" t="s">
        <v>704</v>
      </c>
      <c r="C615" s="12" t="s">
        <v>24</v>
      </c>
      <c r="D615" s="12" t="s">
        <v>24</v>
      </c>
      <c r="E615" s="12" t="s">
        <v>25</v>
      </c>
      <c r="F615" s="13">
        <v>0</v>
      </c>
      <c r="G615" s="13" t="s">
        <v>89</v>
      </c>
      <c r="H615" s="13" t="s">
        <v>28</v>
      </c>
      <c r="I615" s="13" t="s">
        <v>30</v>
      </c>
      <c r="J615" s="13">
        <v>0</v>
      </c>
      <c r="K615" s="13" t="s">
        <v>98</v>
      </c>
      <c r="L615" s="13">
        <v>0</v>
      </c>
      <c r="M615" s="14">
        <v>46114</v>
      </c>
      <c r="N615" s="14">
        <v>46132</v>
      </c>
      <c r="O615" s="14">
        <v>46176</v>
      </c>
      <c r="P615" s="14">
        <v>46216</v>
      </c>
      <c r="Q615" s="15">
        <v>85</v>
      </c>
      <c r="R615" s="12" t="s">
        <v>86</v>
      </c>
    </row>
    <row r="616" spans="1:18" x14ac:dyDescent="0.3">
      <c r="A616" s="11">
        <v>607</v>
      </c>
      <c r="B616" s="12" t="s">
        <v>705</v>
      </c>
      <c r="C616" s="12" t="s">
        <v>24</v>
      </c>
      <c r="D616" s="12" t="s">
        <v>24</v>
      </c>
      <c r="E616" s="12" t="s">
        <v>25</v>
      </c>
      <c r="F616" s="13">
        <v>0</v>
      </c>
      <c r="G616" s="13" t="s">
        <v>89</v>
      </c>
      <c r="H616" s="13" t="s">
        <v>28</v>
      </c>
      <c r="I616" s="13" t="s">
        <v>30</v>
      </c>
      <c r="J616" s="13">
        <v>0</v>
      </c>
      <c r="K616" s="13" t="s">
        <v>137</v>
      </c>
      <c r="L616" s="13">
        <v>0</v>
      </c>
      <c r="M616" s="14">
        <v>46114</v>
      </c>
      <c r="N616" s="14">
        <v>46132</v>
      </c>
      <c r="O616" s="14">
        <v>46176</v>
      </c>
      <c r="P616" s="14">
        <v>46216</v>
      </c>
      <c r="Q616" s="15">
        <v>85</v>
      </c>
      <c r="R616" s="12" t="s">
        <v>86</v>
      </c>
    </row>
    <row r="617" spans="1:18" x14ac:dyDescent="0.3">
      <c r="A617" s="11">
        <v>608</v>
      </c>
      <c r="B617" s="12" t="s">
        <v>706</v>
      </c>
      <c r="C617" s="12" t="s">
        <v>24</v>
      </c>
      <c r="D617" s="12" t="s">
        <v>24</v>
      </c>
      <c r="E617" s="12" t="s">
        <v>25</v>
      </c>
      <c r="F617" s="13">
        <v>0</v>
      </c>
      <c r="G617" s="13" t="s">
        <v>89</v>
      </c>
      <c r="H617" s="13" t="s">
        <v>28</v>
      </c>
      <c r="I617" s="13" t="s">
        <v>30</v>
      </c>
      <c r="J617" s="13">
        <v>0</v>
      </c>
      <c r="K617" s="13" t="s">
        <v>137</v>
      </c>
      <c r="L617" s="13">
        <v>0</v>
      </c>
      <c r="M617" s="14">
        <v>46114</v>
      </c>
      <c r="N617" s="14">
        <v>46132</v>
      </c>
      <c r="O617" s="14">
        <v>46176</v>
      </c>
      <c r="P617" s="14">
        <v>46216</v>
      </c>
      <c r="Q617" s="15">
        <v>85</v>
      </c>
      <c r="R617" s="12" t="s">
        <v>86</v>
      </c>
    </row>
    <row r="618" spans="1:18" x14ac:dyDescent="0.3">
      <c r="A618" s="11">
        <v>609</v>
      </c>
      <c r="B618" s="12" t="s">
        <v>707</v>
      </c>
      <c r="C618" s="12" t="s">
        <v>24</v>
      </c>
      <c r="D618" s="12" t="s">
        <v>24</v>
      </c>
      <c r="E618" s="12" t="s">
        <v>25</v>
      </c>
      <c r="F618" s="13">
        <v>0</v>
      </c>
      <c r="G618" s="13" t="s">
        <v>89</v>
      </c>
      <c r="H618" s="13" t="s">
        <v>28</v>
      </c>
      <c r="I618" s="13" t="s">
        <v>30</v>
      </c>
      <c r="J618" s="13">
        <v>0</v>
      </c>
      <c r="K618" s="13" t="s">
        <v>137</v>
      </c>
      <c r="L618" s="13">
        <v>0</v>
      </c>
      <c r="M618" s="14">
        <v>46114</v>
      </c>
      <c r="N618" s="14">
        <v>46132</v>
      </c>
      <c r="O618" s="14">
        <v>46176</v>
      </c>
      <c r="P618" s="14">
        <v>46216</v>
      </c>
      <c r="Q618" s="15">
        <v>85</v>
      </c>
      <c r="R618" s="12" t="s">
        <v>86</v>
      </c>
    </row>
    <row r="619" spans="1:18" x14ac:dyDescent="0.3">
      <c r="A619" s="11">
        <v>610</v>
      </c>
      <c r="B619" s="12" t="s">
        <v>708</v>
      </c>
      <c r="C619" s="12" t="s">
        <v>24</v>
      </c>
      <c r="D619" s="12" t="s">
        <v>24</v>
      </c>
      <c r="E619" s="12" t="s">
        <v>25</v>
      </c>
      <c r="F619" s="13">
        <v>0</v>
      </c>
      <c r="G619" s="13" t="s">
        <v>89</v>
      </c>
      <c r="H619" s="13" t="s">
        <v>28</v>
      </c>
      <c r="I619" s="13" t="s">
        <v>30</v>
      </c>
      <c r="J619" s="13">
        <v>0</v>
      </c>
      <c r="K619" s="13" t="s">
        <v>137</v>
      </c>
      <c r="L619" s="13">
        <v>0</v>
      </c>
      <c r="M619" s="14">
        <v>46114</v>
      </c>
      <c r="N619" s="14">
        <v>46132</v>
      </c>
      <c r="O619" s="14">
        <v>46176</v>
      </c>
      <c r="P619" s="14">
        <v>46216</v>
      </c>
      <c r="Q619" s="15">
        <v>85</v>
      </c>
      <c r="R619" s="12" t="s">
        <v>86</v>
      </c>
    </row>
    <row r="620" spans="1:18" x14ac:dyDescent="0.3">
      <c r="A620" s="11">
        <v>611</v>
      </c>
      <c r="B620" s="12" t="s">
        <v>709</v>
      </c>
      <c r="C620" s="12" t="s">
        <v>24</v>
      </c>
      <c r="D620" s="12" t="s">
        <v>24</v>
      </c>
      <c r="E620" s="12" t="s">
        <v>25</v>
      </c>
      <c r="F620" s="13">
        <v>0</v>
      </c>
      <c r="G620" s="13" t="s">
        <v>89</v>
      </c>
      <c r="H620" s="13" t="s">
        <v>28</v>
      </c>
      <c r="I620" s="13" t="s">
        <v>30</v>
      </c>
      <c r="J620" s="13">
        <v>0</v>
      </c>
      <c r="K620" s="13" t="s">
        <v>119</v>
      </c>
      <c r="L620" s="13">
        <v>0</v>
      </c>
      <c r="M620" s="14">
        <v>46114</v>
      </c>
      <c r="N620" s="14">
        <v>46132</v>
      </c>
      <c r="O620" s="14">
        <v>46183</v>
      </c>
      <c r="P620" s="14">
        <v>46216</v>
      </c>
      <c r="Q620" s="15">
        <v>85</v>
      </c>
      <c r="R620" s="12" t="s">
        <v>86</v>
      </c>
    </row>
    <row r="621" spans="1:18" x14ac:dyDescent="0.3">
      <c r="A621" s="11">
        <v>612</v>
      </c>
      <c r="B621" s="12" t="s">
        <v>710</v>
      </c>
      <c r="C621" s="12" t="s">
        <v>24</v>
      </c>
      <c r="D621" s="12" t="s">
        <v>24</v>
      </c>
      <c r="E621" s="12" t="s">
        <v>25</v>
      </c>
      <c r="F621" s="13">
        <v>0</v>
      </c>
      <c r="G621" s="13" t="s">
        <v>89</v>
      </c>
      <c r="H621" s="13" t="s">
        <v>28</v>
      </c>
      <c r="I621" s="13" t="s">
        <v>30</v>
      </c>
      <c r="J621" s="13">
        <v>0</v>
      </c>
      <c r="K621" s="13" t="s">
        <v>133</v>
      </c>
      <c r="L621" s="13">
        <v>0</v>
      </c>
      <c r="M621" s="14">
        <v>46114</v>
      </c>
      <c r="N621" s="14">
        <v>46132</v>
      </c>
      <c r="O621" s="14">
        <v>46176</v>
      </c>
      <c r="P621" s="14">
        <v>46216</v>
      </c>
      <c r="Q621" s="15">
        <v>85</v>
      </c>
      <c r="R621" s="12" t="s">
        <v>86</v>
      </c>
    </row>
    <row r="622" spans="1:18" x14ac:dyDescent="0.3">
      <c r="A622" s="11">
        <v>613</v>
      </c>
      <c r="B622" s="12" t="s">
        <v>711</v>
      </c>
      <c r="C622" s="12" t="s">
        <v>24</v>
      </c>
      <c r="D622" s="12" t="s">
        <v>24</v>
      </c>
      <c r="E622" s="12" t="s">
        <v>25</v>
      </c>
      <c r="F622" s="13">
        <v>0</v>
      </c>
      <c r="G622" s="13" t="s">
        <v>94</v>
      </c>
      <c r="H622" s="13" t="s">
        <v>29</v>
      </c>
      <c r="I622" s="13" t="s">
        <v>27</v>
      </c>
      <c r="J622" s="13">
        <v>0</v>
      </c>
      <c r="K622" s="13" t="s">
        <v>137</v>
      </c>
      <c r="L622" s="13">
        <v>0</v>
      </c>
      <c r="M622" s="14">
        <v>46114</v>
      </c>
      <c r="N622" s="14">
        <v>46132</v>
      </c>
      <c r="O622" s="14">
        <v>46176</v>
      </c>
      <c r="P622" s="14">
        <v>46216</v>
      </c>
      <c r="Q622" s="15">
        <v>85</v>
      </c>
      <c r="R622" s="12" t="s">
        <v>86</v>
      </c>
    </row>
    <row r="623" spans="1:18" x14ac:dyDescent="0.3">
      <c r="A623" s="11">
        <v>614</v>
      </c>
      <c r="B623" s="12" t="s">
        <v>712</v>
      </c>
      <c r="C623" s="12" t="s">
        <v>24</v>
      </c>
      <c r="D623" s="12" t="s">
        <v>24</v>
      </c>
      <c r="E623" s="12" t="s">
        <v>25</v>
      </c>
      <c r="F623" s="13">
        <v>0</v>
      </c>
      <c r="G623" s="13" t="s">
        <v>94</v>
      </c>
      <c r="H623" s="13" t="s">
        <v>29</v>
      </c>
      <c r="I623" s="13" t="s">
        <v>27</v>
      </c>
      <c r="J623" s="13">
        <v>0</v>
      </c>
      <c r="K623" s="13" t="s">
        <v>496</v>
      </c>
      <c r="L623" s="13">
        <v>0</v>
      </c>
      <c r="M623" s="14">
        <v>46114</v>
      </c>
      <c r="N623" s="14">
        <v>46132</v>
      </c>
      <c r="O623" s="14">
        <v>46195</v>
      </c>
      <c r="P623" s="14">
        <v>46216</v>
      </c>
      <c r="Q623" s="15">
        <v>85</v>
      </c>
      <c r="R623" s="12" t="s">
        <v>86</v>
      </c>
    </row>
    <row r="624" spans="1:18" x14ac:dyDescent="0.3">
      <c r="A624" s="11">
        <v>615</v>
      </c>
      <c r="B624" s="12" t="s">
        <v>713</v>
      </c>
      <c r="C624" s="12" t="s">
        <v>24</v>
      </c>
      <c r="D624" s="12" t="s">
        <v>24</v>
      </c>
      <c r="E624" s="12" t="s">
        <v>25</v>
      </c>
      <c r="F624" s="13">
        <v>0</v>
      </c>
      <c r="G624" s="13" t="s">
        <v>94</v>
      </c>
      <c r="H624" s="13" t="s">
        <v>29</v>
      </c>
      <c r="I624" s="13" t="s">
        <v>27</v>
      </c>
      <c r="J624" s="13">
        <v>0</v>
      </c>
      <c r="K624" s="13" t="s">
        <v>258</v>
      </c>
      <c r="L624" s="13">
        <v>0</v>
      </c>
      <c r="M624" s="14">
        <v>46114</v>
      </c>
      <c r="N624" s="14">
        <v>46132</v>
      </c>
      <c r="O624" s="14">
        <v>46176</v>
      </c>
      <c r="P624" s="14">
        <v>46216</v>
      </c>
      <c r="Q624" s="15">
        <v>85</v>
      </c>
      <c r="R624" s="12" t="s">
        <v>86</v>
      </c>
    </row>
    <row r="625" spans="1:18" x14ac:dyDescent="0.3">
      <c r="A625" s="11">
        <v>616</v>
      </c>
      <c r="B625" s="12" t="s">
        <v>714</v>
      </c>
      <c r="C625" s="12" t="s">
        <v>24</v>
      </c>
      <c r="D625" s="12" t="s">
        <v>24</v>
      </c>
      <c r="E625" s="12" t="s">
        <v>25</v>
      </c>
      <c r="F625" s="13">
        <v>0</v>
      </c>
      <c r="G625" s="13" t="s">
        <v>89</v>
      </c>
      <c r="H625" s="13" t="s">
        <v>28</v>
      </c>
      <c r="I625" s="13" t="s">
        <v>30</v>
      </c>
      <c r="J625" s="13">
        <v>0</v>
      </c>
      <c r="K625" s="13" t="s">
        <v>95</v>
      </c>
      <c r="L625" s="13">
        <v>0</v>
      </c>
      <c r="M625" s="14">
        <v>46114</v>
      </c>
      <c r="N625" s="14">
        <v>46132</v>
      </c>
      <c r="O625" s="14">
        <v>46183</v>
      </c>
      <c r="P625" s="14">
        <v>46216</v>
      </c>
      <c r="Q625" s="15">
        <v>85</v>
      </c>
      <c r="R625" s="12" t="s">
        <v>86</v>
      </c>
    </row>
    <row r="626" spans="1:18" x14ac:dyDescent="0.3">
      <c r="A626" s="11">
        <v>617</v>
      </c>
      <c r="B626" s="12" t="s">
        <v>715</v>
      </c>
      <c r="C626" s="12" t="s">
        <v>24</v>
      </c>
      <c r="D626" s="12" t="s">
        <v>24</v>
      </c>
      <c r="E626" s="12" t="s">
        <v>25</v>
      </c>
      <c r="F626" s="13">
        <v>0</v>
      </c>
      <c r="G626" s="13" t="s">
        <v>94</v>
      </c>
      <c r="H626" s="13" t="s">
        <v>29</v>
      </c>
      <c r="I626" s="13" t="s">
        <v>27</v>
      </c>
      <c r="J626" s="13">
        <v>0</v>
      </c>
      <c r="K626" s="13" t="s">
        <v>98</v>
      </c>
      <c r="L626" s="13">
        <v>0</v>
      </c>
      <c r="M626" s="14">
        <v>46114</v>
      </c>
      <c r="N626" s="14">
        <v>46132</v>
      </c>
      <c r="O626" s="14">
        <v>46195</v>
      </c>
      <c r="P626" s="14">
        <v>46216</v>
      </c>
      <c r="Q626" s="15">
        <v>85</v>
      </c>
      <c r="R626" s="12" t="s">
        <v>86</v>
      </c>
    </row>
    <row r="627" spans="1:18" x14ac:dyDescent="0.3">
      <c r="A627" s="11">
        <v>618</v>
      </c>
      <c r="B627" s="12" t="s">
        <v>716</v>
      </c>
      <c r="C627" s="12" t="s">
        <v>24</v>
      </c>
      <c r="D627" s="12" t="s">
        <v>24</v>
      </c>
      <c r="E627" s="12" t="s">
        <v>25</v>
      </c>
      <c r="F627" s="13">
        <v>0</v>
      </c>
      <c r="G627" s="13" t="s">
        <v>89</v>
      </c>
      <c r="H627" s="13" t="s">
        <v>28</v>
      </c>
      <c r="I627" s="13" t="s">
        <v>30</v>
      </c>
      <c r="J627" s="13">
        <v>0</v>
      </c>
      <c r="K627" s="13" t="s">
        <v>133</v>
      </c>
      <c r="L627" s="13">
        <v>0</v>
      </c>
      <c r="M627" s="14">
        <v>46114</v>
      </c>
      <c r="N627" s="14">
        <v>46132</v>
      </c>
      <c r="O627" s="14">
        <v>46176</v>
      </c>
      <c r="P627" s="14">
        <v>46216</v>
      </c>
      <c r="Q627" s="15">
        <v>85</v>
      </c>
      <c r="R627" s="12" t="s">
        <v>86</v>
      </c>
    </row>
    <row r="628" spans="1:18" x14ac:dyDescent="0.3">
      <c r="A628" s="11">
        <v>619</v>
      </c>
      <c r="B628" s="12" t="s">
        <v>717</v>
      </c>
      <c r="C628" s="12" t="s">
        <v>24</v>
      </c>
      <c r="D628" s="12" t="s">
        <v>24</v>
      </c>
      <c r="E628" s="12" t="s">
        <v>25</v>
      </c>
      <c r="F628" s="13">
        <v>0</v>
      </c>
      <c r="G628" s="13" t="s">
        <v>94</v>
      </c>
      <c r="H628" s="13" t="s">
        <v>29</v>
      </c>
      <c r="I628" s="13" t="s">
        <v>27</v>
      </c>
      <c r="J628" s="13">
        <v>0</v>
      </c>
      <c r="K628" s="13" t="s">
        <v>119</v>
      </c>
      <c r="L628" s="13">
        <v>0</v>
      </c>
      <c r="M628" s="14">
        <v>46114</v>
      </c>
      <c r="N628" s="14">
        <v>46132</v>
      </c>
      <c r="O628" s="14">
        <v>46176</v>
      </c>
      <c r="P628" s="14">
        <v>46216</v>
      </c>
      <c r="Q628" s="15">
        <v>85</v>
      </c>
      <c r="R628" s="12" t="s">
        <v>86</v>
      </c>
    </row>
    <row r="629" spans="1:18" x14ac:dyDescent="0.3">
      <c r="A629" s="11">
        <v>620</v>
      </c>
      <c r="B629" s="12" t="s">
        <v>718</v>
      </c>
      <c r="C629" s="12" t="s">
        <v>24</v>
      </c>
      <c r="D629" s="12" t="s">
        <v>24</v>
      </c>
      <c r="E629" s="12" t="s">
        <v>25</v>
      </c>
      <c r="F629" s="13">
        <v>0</v>
      </c>
      <c r="G629" s="13" t="s">
        <v>89</v>
      </c>
      <c r="H629" s="13" t="s">
        <v>28</v>
      </c>
      <c r="I629" s="13" t="s">
        <v>30</v>
      </c>
      <c r="J629" s="13">
        <v>0</v>
      </c>
      <c r="K629" s="13" t="s">
        <v>133</v>
      </c>
      <c r="L629" s="13">
        <v>0</v>
      </c>
      <c r="M629" s="14">
        <v>46114</v>
      </c>
      <c r="N629" s="14">
        <v>46132</v>
      </c>
      <c r="O629" s="14">
        <v>46176</v>
      </c>
      <c r="P629" s="14">
        <v>46216</v>
      </c>
      <c r="Q629" s="15">
        <v>85</v>
      </c>
      <c r="R629" s="12" t="s">
        <v>86</v>
      </c>
    </row>
    <row r="630" spans="1:18" x14ac:dyDescent="0.3">
      <c r="A630" s="11">
        <v>621</v>
      </c>
      <c r="B630" s="12" t="s">
        <v>719</v>
      </c>
      <c r="C630" s="12" t="s">
        <v>24</v>
      </c>
      <c r="D630" s="12" t="s">
        <v>24</v>
      </c>
      <c r="E630" s="12" t="s">
        <v>25</v>
      </c>
      <c r="F630" s="13">
        <v>0</v>
      </c>
      <c r="G630" s="13" t="s">
        <v>89</v>
      </c>
      <c r="H630" s="13" t="s">
        <v>28</v>
      </c>
      <c r="I630" s="13" t="s">
        <v>30</v>
      </c>
      <c r="J630" s="13">
        <v>0</v>
      </c>
      <c r="K630" s="13" t="s">
        <v>98</v>
      </c>
      <c r="L630" s="13">
        <v>0</v>
      </c>
      <c r="M630" s="14">
        <v>46114</v>
      </c>
      <c r="N630" s="14">
        <v>46132</v>
      </c>
      <c r="O630" s="14">
        <v>46176</v>
      </c>
      <c r="P630" s="14">
        <v>46216</v>
      </c>
      <c r="Q630" s="15">
        <v>85</v>
      </c>
      <c r="R630" s="12" t="s">
        <v>86</v>
      </c>
    </row>
    <row r="631" spans="1:18" x14ac:dyDescent="0.3">
      <c r="A631" s="11">
        <v>622</v>
      </c>
      <c r="B631" s="12" t="s">
        <v>720</v>
      </c>
      <c r="C631" s="12" t="s">
        <v>24</v>
      </c>
      <c r="D631" s="12" t="s">
        <v>24</v>
      </c>
      <c r="E631" s="12" t="s">
        <v>25</v>
      </c>
      <c r="F631" s="13">
        <v>0</v>
      </c>
      <c r="G631" s="13" t="s">
        <v>94</v>
      </c>
      <c r="H631" s="13" t="s">
        <v>29</v>
      </c>
      <c r="I631" s="13" t="s">
        <v>27</v>
      </c>
      <c r="J631" s="13">
        <v>0</v>
      </c>
      <c r="K631" s="13" t="s">
        <v>133</v>
      </c>
      <c r="L631" s="13">
        <v>0</v>
      </c>
      <c r="M631" s="14">
        <v>46114</v>
      </c>
      <c r="N631" s="14">
        <v>46132</v>
      </c>
      <c r="O631" s="14">
        <v>46176</v>
      </c>
      <c r="P631" s="14">
        <v>46216</v>
      </c>
      <c r="Q631" s="15">
        <v>85</v>
      </c>
      <c r="R631" s="12" t="s">
        <v>86</v>
      </c>
    </row>
    <row r="632" spans="1:18" x14ac:dyDescent="0.3">
      <c r="A632" s="11">
        <v>623</v>
      </c>
      <c r="B632" s="12" t="s">
        <v>721</v>
      </c>
      <c r="C632" s="12" t="s">
        <v>24</v>
      </c>
      <c r="D632" s="12" t="s">
        <v>24</v>
      </c>
      <c r="E632" s="12" t="s">
        <v>25</v>
      </c>
      <c r="F632" s="13">
        <v>0</v>
      </c>
      <c r="G632" s="13" t="s">
        <v>89</v>
      </c>
      <c r="H632" s="13" t="s">
        <v>28</v>
      </c>
      <c r="I632" s="13" t="s">
        <v>30</v>
      </c>
      <c r="J632" s="13">
        <v>0</v>
      </c>
      <c r="K632" s="13" t="s">
        <v>119</v>
      </c>
      <c r="L632" s="13">
        <v>0</v>
      </c>
      <c r="M632" s="14">
        <v>46114</v>
      </c>
      <c r="N632" s="14">
        <v>46132</v>
      </c>
      <c r="O632" s="14">
        <v>46183</v>
      </c>
      <c r="P632" s="14">
        <v>46216</v>
      </c>
      <c r="Q632" s="15">
        <v>85</v>
      </c>
      <c r="R632" s="12" t="s">
        <v>86</v>
      </c>
    </row>
    <row r="633" spans="1:18" x14ac:dyDescent="0.3">
      <c r="A633" s="11">
        <v>624</v>
      </c>
      <c r="B633" s="12" t="s">
        <v>722</v>
      </c>
      <c r="C633" s="12" t="s">
        <v>24</v>
      </c>
      <c r="D633" s="12" t="s">
        <v>24</v>
      </c>
      <c r="E633" s="12" t="s">
        <v>25</v>
      </c>
      <c r="F633" s="13">
        <v>0</v>
      </c>
      <c r="G633" s="13" t="s">
        <v>94</v>
      </c>
      <c r="H633" s="13" t="s">
        <v>29</v>
      </c>
      <c r="I633" s="13" t="s">
        <v>27</v>
      </c>
      <c r="J633" s="13">
        <v>0</v>
      </c>
      <c r="K633" s="13" t="s">
        <v>137</v>
      </c>
      <c r="L633" s="13">
        <v>0</v>
      </c>
      <c r="M633" s="14">
        <v>46114</v>
      </c>
      <c r="N633" s="14">
        <v>46132</v>
      </c>
      <c r="O633" s="14">
        <v>46176</v>
      </c>
      <c r="P633" s="14">
        <v>46216</v>
      </c>
      <c r="Q633" s="15">
        <v>85</v>
      </c>
      <c r="R633" s="12" t="s">
        <v>86</v>
      </c>
    </row>
    <row r="634" spans="1:18" x14ac:dyDescent="0.3">
      <c r="A634" s="11">
        <v>625</v>
      </c>
      <c r="B634" s="12" t="s">
        <v>723</v>
      </c>
      <c r="C634" s="12" t="s">
        <v>24</v>
      </c>
      <c r="D634" s="12" t="s">
        <v>24</v>
      </c>
      <c r="E634" s="12" t="s">
        <v>25</v>
      </c>
      <c r="F634" s="13">
        <v>0</v>
      </c>
      <c r="G634" s="13" t="s">
        <v>94</v>
      </c>
      <c r="H634" s="13" t="s">
        <v>29</v>
      </c>
      <c r="I634" s="13" t="s">
        <v>27</v>
      </c>
      <c r="J634" s="13">
        <v>0</v>
      </c>
      <c r="K634" s="13" t="s">
        <v>98</v>
      </c>
      <c r="L634" s="13">
        <v>0</v>
      </c>
      <c r="M634" s="14">
        <v>46114</v>
      </c>
      <c r="N634" s="14">
        <v>46132</v>
      </c>
      <c r="O634" s="14">
        <v>46195</v>
      </c>
      <c r="P634" s="14">
        <v>46216</v>
      </c>
      <c r="Q634" s="15">
        <v>85</v>
      </c>
      <c r="R634" s="12" t="s">
        <v>86</v>
      </c>
    </row>
    <row r="635" spans="1:18" x14ac:dyDescent="0.3">
      <c r="A635" s="11">
        <v>626</v>
      </c>
      <c r="B635" s="12" t="s">
        <v>724</v>
      </c>
      <c r="C635" s="12" t="s">
        <v>24</v>
      </c>
      <c r="D635" s="12" t="s">
        <v>24</v>
      </c>
      <c r="E635" s="12" t="s">
        <v>25</v>
      </c>
      <c r="F635" s="13">
        <v>0</v>
      </c>
      <c r="G635" s="13" t="s">
        <v>89</v>
      </c>
      <c r="H635" s="13" t="s">
        <v>28</v>
      </c>
      <c r="I635" s="13" t="s">
        <v>30</v>
      </c>
      <c r="J635" s="13">
        <v>0</v>
      </c>
      <c r="K635" s="13" t="s">
        <v>119</v>
      </c>
      <c r="L635" s="13">
        <v>0</v>
      </c>
      <c r="M635" s="14">
        <v>46114</v>
      </c>
      <c r="N635" s="14">
        <v>46132</v>
      </c>
      <c r="O635" s="14">
        <v>46183</v>
      </c>
      <c r="P635" s="14">
        <v>46216</v>
      </c>
      <c r="Q635" s="15">
        <v>85</v>
      </c>
      <c r="R635" s="12" t="s">
        <v>86</v>
      </c>
    </row>
    <row r="636" spans="1:18" x14ac:dyDescent="0.3">
      <c r="A636" s="11">
        <v>627</v>
      </c>
      <c r="B636" s="12" t="s">
        <v>725</v>
      </c>
      <c r="C636" s="12" t="s">
        <v>24</v>
      </c>
      <c r="D636" s="12" t="s">
        <v>24</v>
      </c>
      <c r="E636" s="12" t="s">
        <v>25</v>
      </c>
      <c r="F636" s="13">
        <v>0</v>
      </c>
      <c r="G636" s="13" t="s">
        <v>89</v>
      </c>
      <c r="H636" s="13" t="s">
        <v>28</v>
      </c>
      <c r="I636" s="13" t="s">
        <v>30</v>
      </c>
      <c r="J636" s="13">
        <v>0</v>
      </c>
      <c r="K636" s="13" t="s">
        <v>98</v>
      </c>
      <c r="L636" s="13">
        <v>0</v>
      </c>
      <c r="M636" s="14">
        <v>46114</v>
      </c>
      <c r="N636" s="14">
        <v>46132</v>
      </c>
      <c r="O636" s="14">
        <v>46176</v>
      </c>
      <c r="P636" s="14">
        <v>46216</v>
      </c>
      <c r="Q636" s="15">
        <v>85</v>
      </c>
      <c r="R636" s="12" t="s">
        <v>86</v>
      </c>
    </row>
    <row r="637" spans="1:18" x14ac:dyDescent="0.3">
      <c r="A637" s="11">
        <v>628</v>
      </c>
      <c r="B637" s="12" t="s">
        <v>726</v>
      </c>
      <c r="C637" s="12" t="s">
        <v>24</v>
      </c>
      <c r="D637" s="12" t="s">
        <v>24</v>
      </c>
      <c r="E637" s="12" t="s">
        <v>25</v>
      </c>
      <c r="F637" s="13">
        <v>0</v>
      </c>
      <c r="G637" s="13" t="s">
        <v>94</v>
      </c>
      <c r="H637" s="13" t="s">
        <v>29</v>
      </c>
      <c r="I637" s="13" t="s">
        <v>27</v>
      </c>
      <c r="J637" s="13">
        <v>0</v>
      </c>
      <c r="K637" s="13" t="s">
        <v>496</v>
      </c>
      <c r="L637" s="13">
        <v>0</v>
      </c>
      <c r="M637" s="14">
        <v>46114</v>
      </c>
      <c r="N637" s="14">
        <v>46132</v>
      </c>
      <c r="O637" s="14">
        <v>46195</v>
      </c>
      <c r="P637" s="14">
        <v>46216</v>
      </c>
      <c r="Q637" s="15">
        <v>85</v>
      </c>
      <c r="R637" s="12" t="s">
        <v>86</v>
      </c>
    </row>
    <row r="638" spans="1:18" x14ac:dyDescent="0.3">
      <c r="A638" s="11">
        <v>629</v>
      </c>
      <c r="B638" s="12" t="s">
        <v>727</v>
      </c>
      <c r="C638" s="12" t="s">
        <v>24</v>
      </c>
      <c r="D638" s="12" t="s">
        <v>24</v>
      </c>
      <c r="E638" s="12" t="s">
        <v>25</v>
      </c>
      <c r="F638" s="13">
        <v>0</v>
      </c>
      <c r="G638" s="13" t="s">
        <v>94</v>
      </c>
      <c r="H638" s="13" t="s">
        <v>29</v>
      </c>
      <c r="I638" s="13" t="s">
        <v>27</v>
      </c>
      <c r="J638" s="13">
        <v>0</v>
      </c>
      <c r="K638" s="13" t="s">
        <v>59</v>
      </c>
      <c r="L638" s="13">
        <v>0</v>
      </c>
      <c r="M638" s="14">
        <v>46114</v>
      </c>
      <c r="N638" s="14">
        <v>46132</v>
      </c>
      <c r="O638" s="14">
        <v>46195</v>
      </c>
      <c r="P638" s="14">
        <v>46216</v>
      </c>
      <c r="Q638" s="15">
        <v>85</v>
      </c>
      <c r="R638" s="12" t="s">
        <v>86</v>
      </c>
    </row>
    <row r="639" spans="1:18" x14ac:dyDescent="0.3">
      <c r="A639" s="11">
        <v>630</v>
      </c>
      <c r="B639" s="12" t="s">
        <v>728</v>
      </c>
      <c r="C639" s="12" t="s">
        <v>24</v>
      </c>
      <c r="D639" s="12" t="s">
        <v>24</v>
      </c>
      <c r="E639" s="12" t="s">
        <v>25</v>
      </c>
      <c r="F639" s="13">
        <v>0</v>
      </c>
      <c r="G639" s="13" t="s">
        <v>94</v>
      </c>
      <c r="H639" s="13" t="s">
        <v>29</v>
      </c>
      <c r="I639" s="13" t="s">
        <v>27</v>
      </c>
      <c r="J639" s="13">
        <v>0</v>
      </c>
      <c r="K639" s="13" t="s">
        <v>496</v>
      </c>
      <c r="L639" s="13">
        <v>0</v>
      </c>
      <c r="M639" s="14">
        <v>46114</v>
      </c>
      <c r="N639" s="14">
        <v>46132</v>
      </c>
      <c r="O639" s="14">
        <v>46195</v>
      </c>
      <c r="P639" s="14">
        <v>46216</v>
      </c>
      <c r="Q639" s="15">
        <v>85</v>
      </c>
      <c r="R639" s="12" t="s">
        <v>86</v>
      </c>
    </row>
    <row r="640" spans="1:18" x14ac:dyDescent="0.3">
      <c r="A640" s="11">
        <v>631</v>
      </c>
      <c r="B640" s="12" t="s">
        <v>729</v>
      </c>
      <c r="C640" s="12" t="s">
        <v>24</v>
      </c>
      <c r="D640" s="12" t="s">
        <v>24</v>
      </c>
      <c r="E640" s="12" t="s">
        <v>25</v>
      </c>
      <c r="F640" s="13">
        <v>0</v>
      </c>
      <c r="G640" s="13" t="s">
        <v>56</v>
      </c>
      <c r="H640" s="13" t="s">
        <v>58</v>
      </c>
      <c r="I640" s="13" t="s">
        <v>29</v>
      </c>
      <c r="J640" s="13">
        <v>0</v>
      </c>
      <c r="K640" s="13" t="s">
        <v>98</v>
      </c>
      <c r="L640" s="13" t="s">
        <v>91</v>
      </c>
      <c r="M640" s="14">
        <v>46127</v>
      </c>
      <c r="N640" s="14">
        <v>46176</v>
      </c>
      <c r="O640" s="14">
        <v>46183</v>
      </c>
      <c r="P640" s="14">
        <v>46216</v>
      </c>
      <c r="Q640" s="15">
        <v>41</v>
      </c>
      <c r="R640" s="12" t="s">
        <v>86</v>
      </c>
    </row>
    <row r="641" spans="1:18" x14ac:dyDescent="0.3">
      <c r="A641" s="11">
        <v>632</v>
      </c>
      <c r="B641" s="12" t="s">
        <v>730</v>
      </c>
      <c r="C641" s="12" t="s">
        <v>24</v>
      </c>
      <c r="D641" s="12" t="s">
        <v>24</v>
      </c>
      <c r="E641" s="12" t="s">
        <v>25</v>
      </c>
      <c r="F641" s="13">
        <v>0</v>
      </c>
      <c r="G641" s="13" t="s">
        <v>56</v>
      </c>
      <c r="H641" s="13" t="s">
        <v>58</v>
      </c>
      <c r="I641" s="13" t="s">
        <v>29</v>
      </c>
      <c r="J641" s="13">
        <v>0</v>
      </c>
      <c r="K641" s="13" t="s">
        <v>90</v>
      </c>
      <c r="L641" s="13" t="s">
        <v>91</v>
      </c>
      <c r="M641" s="14">
        <v>46085</v>
      </c>
      <c r="N641" s="14">
        <v>46176</v>
      </c>
      <c r="O641" s="14">
        <v>46183</v>
      </c>
      <c r="P641" s="14">
        <v>46216</v>
      </c>
      <c r="Q641" s="15">
        <v>41</v>
      </c>
      <c r="R641" s="12" t="s">
        <v>86</v>
      </c>
    </row>
    <row r="642" spans="1:18" x14ac:dyDescent="0.3">
      <c r="A642" s="11">
        <v>633</v>
      </c>
      <c r="B642" s="12" t="s">
        <v>731</v>
      </c>
      <c r="C642" s="12" t="s">
        <v>24</v>
      </c>
      <c r="D642" s="12" t="s">
        <v>24</v>
      </c>
      <c r="E642" s="12" t="s">
        <v>88</v>
      </c>
      <c r="F642" s="13">
        <v>0</v>
      </c>
      <c r="G642" s="13" t="s">
        <v>89</v>
      </c>
      <c r="H642" s="13" t="s">
        <v>28</v>
      </c>
      <c r="I642" s="13" t="s">
        <v>30</v>
      </c>
      <c r="J642" s="13">
        <v>0</v>
      </c>
      <c r="K642" s="13" t="s">
        <v>135</v>
      </c>
      <c r="L642" s="13" t="s">
        <v>91</v>
      </c>
      <c r="M642" s="14">
        <v>46077</v>
      </c>
      <c r="N642" s="14">
        <v>46167</v>
      </c>
      <c r="O642" s="14">
        <v>46197</v>
      </c>
      <c r="P642" s="14">
        <v>46217</v>
      </c>
      <c r="Q642" s="15">
        <v>51</v>
      </c>
      <c r="R642" s="12" t="s">
        <v>86</v>
      </c>
    </row>
    <row r="643" spans="1:18" x14ac:dyDescent="0.3">
      <c r="A643" s="11">
        <v>634</v>
      </c>
      <c r="B643" s="12" t="s">
        <v>732</v>
      </c>
      <c r="C643" s="12" t="s">
        <v>24</v>
      </c>
      <c r="D643" s="12" t="s">
        <v>24</v>
      </c>
      <c r="E643" s="12" t="s">
        <v>88</v>
      </c>
      <c r="F643" s="13">
        <v>0</v>
      </c>
      <c r="G643" s="13" t="s">
        <v>89</v>
      </c>
      <c r="H643" s="13" t="s">
        <v>28</v>
      </c>
      <c r="I643" s="13" t="s">
        <v>30</v>
      </c>
      <c r="J643" s="13">
        <v>0</v>
      </c>
      <c r="K643" s="13" t="s">
        <v>135</v>
      </c>
      <c r="L643" s="13" t="s">
        <v>91</v>
      </c>
      <c r="M643" s="14">
        <v>46091</v>
      </c>
      <c r="N643" s="14">
        <v>46167</v>
      </c>
      <c r="O643" s="14">
        <v>46197</v>
      </c>
      <c r="P643" s="14">
        <v>46217</v>
      </c>
      <c r="Q643" s="15">
        <v>51</v>
      </c>
      <c r="R643" s="12" t="s">
        <v>86</v>
      </c>
    </row>
    <row r="644" spans="1:18" x14ac:dyDescent="0.3">
      <c r="A644" s="11">
        <v>635</v>
      </c>
      <c r="B644" s="12" t="s">
        <v>733</v>
      </c>
      <c r="C644" s="12" t="s">
        <v>24</v>
      </c>
      <c r="D644" s="12" t="s">
        <v>24</v>
      </c>
      <c r="E644" s="12" t="s">
        <v>25</v>
      </c>
      <c r="F644" s="13">
        <v>0</v>
      </c>
      <c r="G644" s="13" t="s">
        <v>89</v>
      </c>
      <c r="H644" s="13" t="s">
        <v>28</v>
      </c>
      <c r="I644" s="13" t="s">
        <v>30</v>
      </c>
      <c r="J644" s="13">
        <v>0</v>
      </c>
      <c r="K644" s="13" t="s">
        <v>31</v>
      </c>
      <c r="L644" s="13">
        <v>0</v>
      </c>
      <c r="M644" s="14">
        <v>46079</v>
      </c>
      <c r="N644" s="14">
        <v>46132</v>
      </c>
      <c r="O644" s="14">
        <v>46176</v>
      </c>
      <c r="P644" s="14">
        <v>46218</v>
      </c>
      <c r="Q644" s="15">
        <v>87</v>
      </c>
      <c r="R644" s="12" t="s">
        <v>86</v>
      </c>
    </row>
    <row r="645" spans="1:18" x14ac:dyDescent="0.3">
      <c r="A645" s="11">
        <v>636</v>
      </c>
      <c r="B645" s="12" t="s">
        <v>734</v>
      </c>
      <c r="C645" s="12" t="s">
        <v>24</v>
      </c>
      <c r="D645" s="12" t="s">
        <v>24</v>
      </c>
      <c r="E645" s="12" t="s">
        <v>25</v>
      </c>
      <c r="F645" s="13">
        <v>0</v>
      </c>
      <c r="G645" s="13" t="s">
        <v>89</v>
      </c>
      <c r="H645" s="13" t="s">
        <v>28</v>
      </c>
      <c r="I645" s="13" t="s">
        <v>30</v>
      </c>
      <c r="J645" s="13">
        <v>0</v>
      </c>
      <c r="K645" s="13" t="s">
        <v>31</v>
      </c>
      <c r="L645" s="13">
        <v>0</v>
      </c>
      <c r="M645" s="14">
        <v>46079</v>
      </c>
      <c r="N645" s="14">
        <v>46132</v>
      </c>
      <c r="O645" s="14">
        <v>46176</v>
      </c>
      <c r="P645" s="14">
        <v>46218</v>
      </c>
      <c r="Q645" s="15">
        <v>87</v>
      </c>
      <c r="R645" s="12" t="s">
        <v>86</v>
      </c>
    </row>
    <row r="646" spans="1:18" x14ac:dyDescent="0.3">
      <c r="A646" s="11">
        <v>637</v>
      </c>
      <c r="B646" s="12" t="s">
        <v>735</v>
      </c>
      <c r="C646" s="12" t="s">
        <v>24</v>
      </c>
      <c r="D646" s="12" t="s">
        <v>24</v>
      </c>
      <c r="E646" s="12" t="s">
        <v>25</v>
      </c>
      <c r="F646" s="13">
        <v>0</v>
      </c>
      <c r="G646" s="13" t="s">
        <v>94</v>
      </c>
      <c r="H646" s="13" t="s">
        <v>58</v>
      </c>
      <c r="I646" s="13" t="s">
        <v>89</v>
      </c>
      <c r="J646" s="13">
        <v>0</v>
      </c>
      <c r="K646" s="13" t="s">
        <v>119</v>
      </c>
      <c r="L646" s="13">
        <v>0</v>
      </c>
      <c r="M646" s="14">
        <v>46093</v>
      </c>
      <c r="N646" s="14">
        <v>46129</v>
      </c>
      <c r="O646" s="14">
        <v>46195</v>
      </c>
      <c r="P646" s="14">
        <v>46218</v>
      </c>
      <c r="Q646" s="15">
        <v>90</v>
      </c>
      <c r="R646" s="12" t="s">
        <v>86</v>
      </c>
    </row>
    <row r="647" spans="1:18" x14ac:dyDescent="0.3">
      <c r="A647" s="11">
        <v>638</v>
      </c>
      <c r="B647" s="12" t="s">
        <v>736</v>
      </c>
      <c r="C647" s="12" t="s">
        <v>24</v>
      </c>
      <c r="D647" s="12" t="s">
        <v>24</v>
      </c>
      <c r="E647" s="12" t="s">
        <v>25</v>
      </c>
      <c r="F647" s="13">
        <v>0</v>
      </c>
      <c r="G647" s="13" t="s">
        <v>89</v>
      </c>
      <c r="H647" s="13" t="s">
        <v>28</v>
      </c>
      <c r="I647" s="13" t="s">
        <v>30</v>
      </c>
      <c r="J647" s="13">
        <v>0</v>
      </c>
      <c r="K647" s="13" t="s">
        <v>31</v>
      </c>
      <c r="L647" s="13">
        <v>0</v>
      </c>
      <c r="M647" s="14">
        <v>46111</v>
      </c>
      <c r="N647" s="14">
        <v>46132</v>
      </c>
      <c r="O647" s="14">
        <v>46176</v>
      </c>
      <c r="P647" s="14">
        <v>46218</v>
      </c>
      <c r="Q647" s="15">
        <v>87</v>
      </c>
      <c r="R647" s="12" t="s">
        <v>86</v>
      </c>
    </row>
    <row r="648" spans="1:18" x14ac:dyDescent="0.3">
      <c r="A648" s="11">
        <v>639</v>
      </c>
      <c r="B648" s="12" t="s">
        <v>737</v>
      </c>
      <c r="C648" s="12" t="s">
        <v>24</v>
      </c>
      <c r="D648" s="12" t="s">
        <v>24</v>
      </c>
      <c r="E648" s="12" t="s">
        <v>25</v>
      </c>
      <c r="F648" s="13">
        <v>0</v>
      </c>
      <c r="G648" s="13" t="s">
        <v>89</v>
      </c>
      <c r="H648" s="13" t="s">
        <v>28</v>
      </c>
      <c r="I648" s="13" t="s">
        <v>30</v>
      </c>
      <c r="J648" s="13">
        <v>0</v>
      </c>
      <c r="K648" s="13" t="s">
        <v>31</v>
      </c>
      <c r="L648" s="13">
        <v>0</v>
      </c>
      <c r="M648" s="14">
        <v>46111</v>
      </c>
      <c r="N648" s="14">
        <v>46132</v>
      </c>
      <c r="O648" s="14">
        <v>46183</v>
      </c>
      <c r="P648" s="14">
        <v>46218</v>
      </c>
      <c r="Q648" s="15">
        <v>87</v>
      </c>
      <c r="R648" s="12" t="s">
        <v>86</v>
      </c>
    </row>
    <row r="649" spans="1:18" x14ac:dyDescent="0.3">
      <c r="A649" s="11">
        <v>640</v>
      </c>
      <c r="B649" s="12" t="s">
        <v>738</v>
      </c>
      <c r="C649" s="12" t="s">
        <v>24</v>
      </c>
      <c r="D649" s="12" t="s">
        <v>24</v>
      </c>
      <c r="E649" s="12" t="s">
        <v>25</v>
      </c>
      <c r="F649" s="13">
        <v>0</v>
      </c>
      <c r="G649" s="13" t="s">
        <v>89</v>
      </c>
      <c r="H649" s="13" t="s">
        <v>28</v>
      </c>
      <c r="I649" s="13" t="s">
        <v>30</v>
      </c>
      <c r="J649" s="13">
        <v>0</v>
      </c>
      <c r="K649" s="13" t="s">
        <v>31</v>
      </c>
      <c r="L649" s="13">
        <v>0</v>
      </c>
      <c r="M649" s="14">
        <v>46114</v>
      </c>
      <c r="N649" s="14">
        <v>46132</v>
      </c>
      <c r="O649" s="14">
        <v>46176</v>
      </c>
      <c r="P649" s="14">
        <v>46218</v>
      </c>
      <c r="Q649" s="15">
        <v>87</v>
      </c>
      <c r="R649" s="12" t="s">
        <v>86</v>
      </c>
    </row>
    <row r="650" spans="1:18" x14ac:dyDescent="0.3">
      <c r="A650" s="11">
        <v>641</v>
      </c>
      <c r="B650" s="12" t="s">
        <v>739</v>
      </c>
      <c r="C650" s="12" t="s">
        <v>24</v>
      </c>
      <c r="D650" s="12" t="s">
        <v>24</v>
      </c>
      <c r="E650" s="12" t="s">
        <v>25</v>
      </c>
      <c r="F650" s="13">
        <v>0</v>
      </c>
      <c r="G650" s="13" t="s">
        <v>89</v>
      </c>
      <c r="H650" s="13" t="s">
        <v>28</v>
      </c>
      <c r="I650" s="13" t="s">
        <v>30</v>
      </c>
      <c r="J650" s="13">
        <v>0</v>
      </c>
      <c r="K650" s="13" t="s">
        <v>31</v>
      </c>
      <c r="L650" s="13">
        <v>0</v>
      </c>
      <c r="M650" s="14">
        <v>46114</v>
      </c>
      <c r="N650" s="14">
        <v>46132</v>
      </c>
      <c r="O650" s="14">
        <v>46176</v>
      </c>
      <c r="P650" s="14">
        <v>46218</v>
      </c>
      <c r="Q650" s="15">
        <v>87</v>
      </c>
      <c r="R650" s="12" t="s">
        <v>86</v>
      </c>
    </row>
    <row r="651" spans="1:18" x14ac:dyDescent="0.3">
      <c r="A651" s="11">
        <v>642</v>
      </c>
      <c r="B651" s="12" t="s">
        <v>740</v>
      </c>
      <c r="C651" s="12" t="s">
        <v>24</v>
      </c>
      <c r="D651" s="12" t="s">
        <v>24</v>
      </c>
      <c r="E651" s="12" t="s">
        <v>25</v>
      </c>
      <c r="F651" s="13">
        <v>0</v>
      </c>
      <c r="G651" s="13" t="s">
        <v>89</v>
      </c>
      <c r="H651" s="13" t="s">
        <v>28</v>
      </c>
      <c r="I651" s="13" t="s">
        <v>30</v>
      </c>
      <c r="J651" s="13">
        <v>0</v>
      </c>
      <c r="K651" s="13" t="s">
        <v>101</v>
      </c>
      <c r="L651" s="13">
        <v>0</v>
      </c>
      <c r="M651" s="14">
        <v>46114</v>
      </c>
      <c r="N651" s="14">
        <v>46132</v>
      </c>
      <c r="O651" s="14">
        <v>46183</v>
      </c>
      <c r="P651" s="14">
        <v>46218</v>
      </c>
      <c r="Q651" s="15">
        <v>87</v>
      </c>
      <c r="R651" s="12" t="s">
        <v>86</v>
      </c>
    </row>
    <row r="652" spans="1:18" x14ac:dyDescent="0.3">
      <c r="A652" s="11">
        <v>643</v>
      </c>
      <c r="B652" s="12" t="s">
        <v>741</v>
      </c>
      <c r="C652" s="12" t="s">
        <v>24</v>
      </c>
      <c r="D652" s="12" t="s">
        <v>24</v>
      </c>
      <c r="E652" s="12" t="s">
        <v>25</v>
      </c>
      <c r="F652" s="13">
        <v>0</v>
      </c>
      <c r="G652" s="13" t="s">
        <v>89</v>
      </c>
      <c r="H652" s="13" t="s">
        <v>28</v>
      </c>
      <c r="I652" s="13" t="s">
        <v>30</v>
      </c>
      <c r="J652" s="13">
        <v>0</v>
      </c>
      <c r="K652" s="13" t="s">
        <v>31</v>
      </c>
      <c r="L652" s="13">
        <v>0</v>
      </c>
      <c r="M652" s="14">
        <v>46114</v>
      </c>
      <c r="N652" s="14">
        <v>46132</v>
      </c>
      <c r="O652" s="14">
        <v>46176</v>
      </c>
      <c r="P652" s="14">
        <v>46218</v>
      </c>
      <c r="Q652" s="15">
        <v>87</v>
      </c>
      <c r="R652" s="12" t="s">
        <v>86</v>
      </c>
    </row>
    <row r="653" spans="1:18" x14ac:dyDescent="0.3">
      <c r="A653" s="11">
        <v>644</v>
      </c>
      <c r="B653" s="12" t="s">
        <v>742</v>
      </c>
      <c r="C653" s="12" t="s">
        <v>24</v>
      </c>
      <c r="D653" s="12" t="s">
        <v>24</v>
      </c>
      <c r="E653" s="12" t="s">
        <v>25</v>
      </c>
      <c r="F653" s="13">
        <v>0</v>
      </c>
      <c r="G653" s="13" t="s">
        <v>89</v>
      </c>
      <c r="H653" s="13" t="s">
        <v>28</v>
      </c>
      <c r="I653" s="13" t="s">
        <v>30</v>
      </c>
      <c r="J653" s="13">
        <v>0</v>
      </c>
      <c r="K653" s="13" t="s">
        <v>101</v>
      </c>
      <c r="L653" s="13">
        <v>0</v>
      </c>
      <c r="M653" s="14">
        <v>46114</v>
      </c>
      <c r="N653" s="14">
        <v>46132</v>
      </c>
      <c r="O653" s="14">
        <v>46183</v>
      </c>
      <c r="P653" s="14">
        <v>46218</v>
      </c>
      <c r="Q653" s="15">
        <v>87</v>
      </c>
      <c r="R653" s="12" t="s">
        <v>86</v>
      </c>
    </row>
    <row r="654" spans="1:18" x14ac:dyDescent="0.3">
      <c r="A654" s="11">
        <v>645</v>
      </c>
      <c r="B654" s="12" t="s">
        <v>743</v>
      </c>
      <c r="C654" s="12" t="s">
        <v>24</v>
      </c>
      <c r="D654" s="12" t="s">
        <v>24</v>
      </c>
      <c r="E654" s="12" t="s">
        <v>25</v>
      </c>
      <c r="F654" s="13">
        <v>0</v>
      </c>
      <c r="G654" s="13" t="s">
        <v>89</v>
      </c>
      <c r="H654" s="13" t="s">
        <v>28</v>
      </c>
      <c r="I654" s="13" t="s">
        <v>30</v>
      </c>
      <c r="J654" s="13">
        <v>0</v>
      </c>
      <c r="K654" s="13" t="s">
        <v>101</v>
      </c>
      <c r="L654" s="13">
        <v>0</v>
      </c>
      <c r="M654" s="14">
        <v>46114</v>
      </c>
      <c r="N654" s="14">
        <v>46132</v>
      </c>
      <c r="O654" s="14">
        <v>46183</v>
      </c>
      <c r="P654" s="14">
        <v>46218</v>
      </c>
      <c r="Q654" s="15">
        <v>87</v>
      </c>
      <c r="R654" s="12" t="s">
        <v>86</v>
      </c>
    </row>
    <row r="655" spans="1:18" x14ac:dyDescent="0.3">
      <c r="A655" s="11">
        <v>646</v>
      </c>
      <c r="B655" s="12" t="s">
        <v>744</v>
      </c>
      <c r="C655" s="12" t="s">
        <v>24</v>
      </c>
      <c r="D655" s="12" t="s">
        <v>24</v>
      </c>
      <c r="E655" s="12" t="s">
        <v>25</v>
      </c>
      <c r="F655" s="13">
        <v>0</v>
      </c>
      <c r="G655" s="13" t="s">
        <v>94</v>
      </c>
      <c r="H655" s="13" t="s">
        <v>29</v>
      </c>
      <c r="I655" s="13" t="s">
        <v>27</v>
      </c>
      <c r="J655" s="13">
        <v>0</v>
      </c>
      <c r="K655" s="13" t="s">
        <v>151</v>
      </c>
      <c r="L655" s="13">
        <v>0</v>
      </c>
      <c r="M655" s="14">
        <v>46114</v>
      </c>
      <c r="N655" s="14">
        <v>46132</v>
      </c>
      <c r="O655" s="14">
        <v>46195</v>
      </c>
      <c r="P655" s="14">
        <v>46218</v>
      </c>
      <c r="Q655" s="15">
        <v>87</v>
      </c>
      <c r="R655" s="12" t="s">
        <v>86</v>
      </c>
    </row>
    <row r="656" spans="1:18" x14ac:dyDescent="0.3">
      <c r="A656" s="11">
        <v>647</v>
      </c>
      <c r="B656" s="12" t="s">
        <v>745</v>
      </c>
      <c r="C656" s="12" t="s">
        <v>24</v>
      </c>
      <c r="D656" s="12" t="s">
        <v>24</v>
      </c>
      <c r="E656" s="12" t="s">
        <v>25</v>
      </c>
      <c r="F656" s="13">
        <v>0</v>
      </c>
      <c r="G656" s="13" t="s">
        <v>94</v>
      </c>
      <c r="H656" s="13" t="s">
        <v>29</v>
      </c>
      <c r="I656" s="13" t="s">
        <v>27</v>
      </c>
      <c r="J656" s="13">
        <v>0</v>
      </c>
      <c r="K656" s="13" t="s">
        <v>119</v>
      </c>
      <c r="L656" s="13">
        <v>0</v>
      </c>
      <c r="M656" s="14">
        <v>46114</v>
      </c>
      <c r="N656" s="14">
        <v>46132</v>
      </c>
      <c r="O656" s="14">
        <v>46195</v>
      </c>
      <c r="P656" s="14">
        <v>46218</v>
      </c>
      <c r="Q656" s="15">
        <v>87</v>
      </c>
      <c r="R656" s="12" t="s">
        <v>86</v>
      </c>
    </row>
    <row r="657" spans="1:18" x14ac:dyDescent="0.3">
      <c r="A657" s="11">
        <v>648</v>
      </c>
      <c r="B657" s="12" t="s">
        <v>746</v>
      </c>
      <c r="C657" s="12" t="s">
        <v>24</v>
      </c>
      <c r="D657" s="12" t="s">
        <v>24</v>
      </c>
      <c r="E657" s="12" t="s">
        <v>25</v>
      </c>
      <c r="F657" s="13">
        <v>0</v>
      </c>
      <c r="G657" s="13" t="s">
        <v>94</v>
      </c>
      <c r="H657" s="13" t="s">
        <v>29</v>
      </c>
      <c r="I657" s="13" t="s">
        <v>27</v>
      </c>
      <c r="J657" s="13">
        <v>0</v>
      </c>
      <c r="K657" s="13" t="s">
        <v>133</v>
      </c>
      <c r="L657" s="13">
        <v>0</v>
      </c>
      <c r="M657" s="14">
        <v>46114</v>
      </c>
      <c r="N657" s="14">
        <v>46132</v>
      </c>
      <c r="O657" s="14">
        <v>46195</v>
      </c>
      <c r="P657" s="14">
        <v>46218</v>
      </c>
      <c r="Q657" s="15">
        <v>87</v>
      </c>
      <c r="R657" s="12" t="s">
        <v>86</v>
      </c>
    </row>
    <row r="658" spans="1:18" x14ac:dyDescent="0.3">
      <c r="A658" s="11">
        <v>649</v>
      </c>
      <c r="B658" s="12" t="s">
        <v>747</v>
      </c>
      <c r="C658" s="12" t="s">
        <v>24</v>
      </c>
      <c r="D658" s="12" t="s">
        <v>24</v>
      </c>
      <c r="E658" s="12" t="s">
        <v>25</v>
      </c>
      <c r="F658" s="13">
        <v>0</v>
      </c>
      <c r="G658" s="13" t="s">
        <v>89</v>
      </c>
      <c r="H658" s="13" t="s">
        <v>28</v>
      </c>
      <c r="I658" s="13" t="s">
        <v>30</v>
      </c>
      <c r="J658" s="13">
        <v>0</v>
      </c>
      <c r="K658" s="13" t="s">
        <v>31</v>
      </c>
      <c r="L658" s="13">
        <v>0</v>
      </c>
      <c r="M658" s="14">
        <v>46114</v>
      </c>
      <c r="N658" s="14">
        <v>46132</v>
      </c>
      <c r="O658" s="14">
        <v>46183</v>
      </c>
      <c r="P658" s="14">
        <v>46218</v>
      </c>
      <c r="Q658" s="15">
        <v>87</v>
      </c>
      <c r="R658" s="12" t="s">
        <v>86</v>
      </c>
    </row>
    <row r="659" spans="1:18" x14ac:dyDescent="0.3">
      <c r="A659" s="11">
        <v>650</v>
      </c>
      <c r="B659" s="12" t="s">
        <v>748</v>
      </c>
      <c r="C659" s="12" t="s">
        <v>24</v>
      </c>
      <c r="D659" s="12" t="s">
        <v>24</v>
      </c>
      <c r="E659" s="12" t="s">
        <v>25</v>
      </c>
      <c r="F659" s="13">
        <v>0</v>
      </c>
      <c r="G659" s="13" t="s">
        <v>89</v>
      </c>
      <c r="H659" s="13" t="s">
        <v>28</v>
      </c>
      <c r="I659" s="13" t="s">
        <v>30</v>
      </c>
      <c r="J659" s="13">
        <v>0</v>
      </c>
      <c r="K659" s="13" t="s">
        <v>31</v>
      </c>
      <c r="L659" s="13">
        <v>0</v>
      </c>
      <c r="M659" s="14">
        <v>46114</v>
      </c>
      <c r="N659" s="14">
        <v>46132</v>
      </c>
      <c r="O659" s="14">
        <v>46176</v>
      </c>
      <c r="P659" s="14">
        <v>46218</v>
      </c>
      <c r="Q659" s="15">
        <v>87</v>
      </c>
      <c r="R659" s="12" t="s">
        <v>86</v>
      </c>
    </row>
    <row r="660" spans="1:18" x14ac:dyDescent="0.3">
      <c r="A660" s="11">
        <v>651</v>
      </c>
      <c r="B660" s="12" t="s">
        <v>749</v>
      </c>
      <c r="C660" s="12" t="s">
        <v>24</v>
      </c>
      <c r="D660" s="12" t="s">
        <v>24</v>
      </c>
      <c r="E660" s="12" t="s">
        <v>25</v>
      </c>
      <c r="F660" s="13">
        <v>0</v>
      </c>
      <c r="G660" s="13" t="s">
        <v>89</v>
      </c>
      <c r="H660" s="13" t="s">
        <v>28</v>
      </c>
      <c r="I660" s="13" t="s">
        <v>30</v>
      </c>
      <c r="J660" s="13">
        <v>0</v>
      </c>
      <c r="K660" s="13" t="s">
        <v>31</v>
      </c>
      <c r="L660" s="13">
        <v>0</v>
      </c>
      <c r="M660" s="14">
        <v>46114</v>
      </c>
      <c r="N660" s="14">
        <v>46132</v>
      </c>
      <c r="O660" s="14">
        <v>46176</v>
      </c>
      <c r="P660" s="14">
        <v>46218</v>
      </c>
      <c r="Q660" s="15">
        <v>87</v>
      </c>
      <c r="R660" s="12" t="s">
        <v>86</v>
      </c>
    </row>
    <row r="661" spans="1:18" x14ac:dyDescent="0.3">
      <c r="A661" s="11">
        <v>652</v>
      </c>
      <c r="B661" s="12" t="s">
        <v>750</v>
      </c>
      <c r="C661" s="12" t="s">
        <v>24</v>
      </c>
      <c r="D661" s="12" t="s">
        <v>24</v>
      </c>
      <c r="E661" s="12" t="s">
        <v>25</v>
      </c>
      <c r="F661" s="13">
        <v>0</v>
      </c>
      <c r="G661" s="13" t="s">
        <v>89</v>
      </c>
      <c r="H661" s="13" t="s">
        <v>28</v>
      </c>
      <c r="I661" s="13" t="s">
        <v>30</v>
      </c>
      <c r="J661" s="13">
        <v>0</v>
      </c>
      <c r="K661" s="13" t="s">
        <v>31</v>
      </c>
      <c r="L661" s="13">
        <v>0</v>
      </c>
      <c r="M661" s="14">
        <v>46114</v>
      </c>
      <c r="N661" s="14">
        <v>46132</v>
      </c>
      <c r="O661" s="14">
        <v>46176</v>
      </c>
      <c r="P661" s="14">
        <v>46218</v>
      </c>
      <c r="Q661" s="15">
        <v>87</v>
      </c>
      <c r="R661" s="12" t="s">
        <v>86</v>
      </c>
    </row>
    <row r="662" spans="1:18" x14ac:dyDescent="0.3">
      <c r="A662" s="11">
        <v>653</v>
      </c>
      <c r="B662" s="12" t="s">
        <v>751</v>
      </c>
      <c r="C662" s="12" t="s">
        <v>24</v>
      </c>
      <c r="D662" s="12" t="s">
        <v>24</v>
      </c>
      <c r="E662" s="12" t="s">
        <v>25</v>
      </c>
      <c r="F662" s="13">
        <v>0</v>
      </c>
      <c r="G662" s="13" t="s">
        <v>89</v>
      </c>
      <c r="H662" s="13" t="s">
        <v>28</v>
      </c>
      <c r="I662" s="13" t="s">
        <v>30</v>
      </c>
      <c r="J662" s="13">
        <v>0</v>
      </c>
      <c r="K662" s="13" t="s">
        <v>31</v>
      </c>
      <c r="L662" s="13">
        <v>0</v>
      </c>
      <c r="M662" s="14">
        <v>46114</v>
      </c>
      <c r="N662" s="14">
        <v>46132</v>
      </c>
      <c r="O662" s="14">
        <v>46176</v>
      </c>
      <c r="P662" s="14">
        <v>46218</v>
      </c>
      <c r="Q662" s="15">
        <v>87</v>
      </c>
      <c r="R662" s="12" t="s">
        <v>86</v>
      </c>
    </row>
    <row r="663" spans="1:18" x14ac:dyDescent="0.3">
      <c r="A663" s="11">
        <v>654</v>
      </c>
      <c r="B663" s="12" t="s">
        <v>752</v>
      </c>
      <c r="C663" s="12" t="s">
        <v>24</v>
      </c>
      <c r="D663" s="12" t="s">
        <v>24</v>
      </c>
      <c r="E663" s="12" t="s">
        <v>25</v>
      </c>
      <c r="F663" s="13">
        <v>0</v>
      </c>
      <c r="G663" s="13" t="s">
        <v>89</v>
      </c>
      <c r="H663" s="13" t="s">
        <v>28</v>
      </c>
      <c r="I663" s="13" t="s">
        <v>30</v>
      </c>
      <c r="J663" s="13">
        <v>0</v>
      </c>
      <c r="K663" s="13" t="s">
        <v>31</v>
      </c>
      <c r="L663" s="13">
        <v>0</v>
      </c>
      <c r="M663" s="14">
        <v>46114</v>
      </c>
      <c r="N663" s="14">
        <v>46132</v>
      </c>
      <c r="O663" s="14">
        <v>46183</v>
      </c>
      <c r="P663" s="14">
        <v>46218</v>
      </c>
      <c r="Q663" s="15">
        <v>87</v>
      </c>
      <c r="R663" s="12" t="s">
        <v>86</v>
      </c>
    </row>
    <row r="664" spans="1:18" x14ac:dyDescent="0.3">
      <c r="A664" s="11">
        <v>655</v>
      </c>
      <c r="B664" s="12" t="s">
        <v>753</v>
      </c>
      <c r="C664" s="12" t="s">
        <v>24</v>
      </c>
      <c r="D664" s="12" t="s">
        <v>24</v>
      </c>
      <c r="E664" s="12" t="s">
        <v>25</v>
      </c>
      <c r="F664" s="13">
        <v>0</v>
      </c>
      <c r="G664" s="13" t="s">
        <v>89</v>
      </c>
      <c r="H664" s="13" t="s">
        <v>28</v>
      </c>
      <c r="I664" s="13" t="s">
        <v>30</v>
      </c>
      <c r="J664" s="13">
        <v>0</v>
      </c>
      <c r="K664" s="13" t="s">
        <v>31</v>
      </c>
      <c r="L664" s="13">
        <v>0</v>
      </c>
      <c r="M664" s="14">
        <v>46114</v>
      </c>
      <c r="N664" s="14">
        <v>46132</v>
      </c>
      <c r="O664" s="14">
        <v>46183</v>
      </c>
      <c r="P664" s="14">
        <v>46218</v>
      </c>
      <c r="Q664" s="15">
        <v>87</v>
      </c>
      <c r="R664" s="12" t="s">
        <v>86</v>
      </c>
    </row>
    <row r="665" spans="1:18" x14ac:dyDescent="0.3">
      <c r="A665" s="11">
        <v>656</v>
      </c>
      <c r="B665" s="12" t="s">
        <v>754</v>
      </c>
      <c r="C665" s="12" t="s">
        <v>24</v>
      </c>
      <c r="D665" s="12" t="s">
        <v>24</v>
      </c>
      <c r="E665" s="12" t="s">
        <v>25</v>
      </c>
      <c r="F665" s="13">
        <v>0</v>
      </c>
      <c r="G665" s="13" t="s">
        <v>89</v>
      </c>
      <c r="H665" s="13" t="s">
        <v>28</v>
      </c>
      <c r="I665" s="13" t="s">
        <v>30</v>
      </c>
      <c r="J665" s="13">
        <v>0</v>
      </c>
      <c r="K665" s="13" t="s">
        <v>31</v>
      </c>
      <c r="L665" s="13">
        <v>0</v>
      </c>
      <c r="M665" s="14">
        <v>46114</v>
      </c>
      <c r="N665" s="14">
        <v>46132</v>
      </c>
      <c r="O665" s="14">
        <v>46176</v>
      </c>
      <c r="P665" s="14">
        <v>46218</v>
      </c>
      <c r="Q665" s="15">
        <v>87</v>
      </c>
      <c r="R665" s="12" t="s">
        <v>86</v>
      </c>
    </row>
    <row r="666" spans="1:18" x14ac:dyDescent="0.3">
      <c r="A666" s="11">
        <v>657</v>
      </c>
      <c r="B666" s="12" t="s">
        <v>755</v>
      </c>
      <c r="C666" s="12" t="s">
        <v>24</v>
      </c>
      <c r="D666" s="12" t="s">
        <v>24</v>
      </c>
      <c r="E666" s="12" t="s">
        <v>25</v>
      </c>
      <c r="F666" s="13">
        <v>0</v>
      </c>
      <c r="G666" s="13" t="s">
        <v>89</v>
      </c>
      <c r="H666" s="13" t="s">
        <v>28</v>
      </c>
      <c r="I666" s="13" t="s">
        <v>30</v>
      </c>
      <c r="J666" s="13">
        <v>0</v>
      </c>
      <c r="K666" s="13" t="s">
        <v>31</v>
      </c>
      <c r="L666" s="13">
        <v>0</v>
      </c>
      <c r="M666" s="14">
        <v>46114</v>
      </c>
      <c r="N666" s="14">
        <v>46132</v>
      </c>
      <c r="O666" s="14">
        <v>46176</v>
      </c>
      <c r="P666" s="14">
        <v>46218</v>
      </c>
      <c r="Q666" s="15">
        <v>87</v>
      </c>
      <c r="R666" s="12" t="s">
        <v>86</v>
      </c>
    </row>
    <row r="667" spans="1:18" x14ac:dyDescent="0.3">
      <c r="A667" s="11">
        <v>658</v>
      </c>
      <c r="B667" s="12" t="s">
        <v>756</v>
      </c>
      <c r="C667" s="12" t="s">
        <v>24</v>
      </c>
      <c r="D667" s="12" t="s">
        <v>24</v>
      </c>
      <c r="E667" s="12" t="s">
        <v>25</v>
      </c>
      <c r="F667" s="13">
        <v>0</v>
      </c>
      <c r="G667" s="13" t="s">
        <v>89</v>
      </c>
      <c r="H667" s="13" t="s">
        <v>28</v>
      </c>
      <c r="I667" s="13" t="s">
        <v>30</v>
      </c>
      <c r="J667" s="13">
        <v>0</v>
      </c>
      <c r="K667" s="13" t="s">
        <v>31</v>
      </c>
      <c r="L667" s="13">
        <v>0</v>
      </c>
      <c r="M667" s="14">
        <v>46114</v>
      </c>
      <c r="N667" s="14">
        <v>46132</v>
      </c>
      <c r="O667" s="14">
        <v>46176</v>
      </c>
      <c r="P667" s="14">
        <v>46218</v>
      </c>
      <c r="Q667" s="15">
        <v>87</v>
      </c>
      <c r="R667" s="12" t="s">
        <v>86</v>
      </c>
    </row>
    <row r="668" spans="1:18" x14ac:dyDescent="0.3">
      <c r="A668" s="11">
        <v>659</v>
      </c>
      <c r="B668" s="12" t="s">
        <v>757</v>
      </c>
      <c r="C668" s="12" t="s">
        <v>24</v>
      </c>
      <c r="D668" s="12" t="s">
        <v>24</v>
      </c>
      <c r="E668" s="12" t="s">
        <v>25</v>
      </c>
      <c r="F668" s="13">
        <v>0</v>
      </c>
      <c r="G668" s="13" t="s">
        <v>89</v>
      </c>
      <c r="H668" s="13" t="s">
        <v>28</v>
      </c>
      <c r="I668" s="13" t="s">
        <v>30</v>
      </c>
      <c r="J668" s="13">
        <v>0</v>
      </c>
      <c r="K668" s="13" t="s">
        <v>31</v>
      </c>
      <c r="L668" s="13">
        <v>0</v>
      </c>
      <c r="M668" s="14">
        <v>46114</v>
      </c>
      <c r="N668" s="14">
        <v>46132</v>
      </c>
      <c r="O668" s="14">
        <v>46183</v>
      </c>
      <c r="P668" s="14">
        <v>46218</v>
      </c>
      <c r="Q668" s="15">
        <v>87</v>
      </c>
      <c r="R668" s="12" t="s">
        <v>86</v>
      </c>
    </row>
    <row r="669" spans="1:18" x14ac:dyDescent="0.3">
      <c r="A669" s="11">
        <v>660</v>
      </c>
      <c r="B669" s="12" t="s">
        <v>758</v>
      </c>
      <c r="C669" s="12" t="s">
        <v>24</v>
      </c>
      <c r="D669" s="12" t="s">
        <v>24</v>
      </c>
      <c r="E669" s="12" t="s">
        <v>25</v>
      </c>
      <c r="F669" s="13">
        <v>0</v>
      </c>
      <c r="G669" s="13" t="s">
        <v>111</v>
      </c>
      <c r="H669" s="13" t="s">
        <v>57</v>
      </c>
      <c r="I669" s="13" t="s">
        <v>58</v>
      </c>
      <c r="J669" s="13">
        <v>0</v>
      </c>
      <c r="K669" s="13" t="s">
        <v>112</v>
      </c>
      <c r="L669" s="13">
        <v>0</v>
      </c>
      <c r="M669" s="14">
        <v>46114</v>
      </c>
      <c r="N669" s="14">
        <v>46132</v>
      </c>
      <c r="O669" s="14">
        <v>46161</v>
      </c>
      <c r="P669" s="14">
        <v>46218</v>
      </c>
      <c r="Q669" s="15">
        <v>87</v>
      </c>
      <c r="R669" s="12" t="s">
        <v>86</v>
      </c>
    </row>
    <row r="670" spans="1:18" x14ac:dyDescent="0.3">
      <c r="A670" s="11">
        <v>661</v>
      </c>
      <c r="B670" s="12" t="s">
        <v>759</v>
      </c>
      <c r="C670" s="12" t="s">
        <v>24</v>
      </c>
      <c r="D670" s="12" t="s">
        <v>24</v>
      </c>
      <c r="E670" s="12" t="s">
        <v>25</v>
      </c>
      <c r="F670" s="13">
        <v>0</v>
      </c>
      <c r="G670" s="13" t="s">
        <v>111</v>
      </c>
      <c r="H670" s="13" t="s">
        <v>57</v>
      </c>
      <c r="I670" s="13" t="s">
        <v>58</v>
      </c>
      <c r="J670" s="13">
        <v>0</v>
      </c>
      <c r="K670" s="13" t="s">
        <v>409</v>
      </c>
      <c r="L670" s="13">
        <v>0</v>
      </c>
      <c r="M670" s="14">
        <v>46114</v>
      </c>
      <c r="N670" s="14">
        <v>46132</v>
      </c>
      <c r="O670" s="14">
        <v>46161</v>
      </c>
      <c r="P670" s="14">
        <v>46218</v>
      </c>
      <c r="Q670" s="15">
        <v>87</v>
      </c>
      <c r="R670" s="12" t="s">
        <v>86</v>
      </c>
    </row>
    <row r="671" spans="1:18" x14ac:dyDescent="0.3">
      <c r="A671" s="11">
        <v>662</v>
      </c>
      <c r="B671" s="12" t="s">
        <v>760</v>
      </c>
      <c r="C671" s="12" t="s">
        <v>24</v>
      </c>
      <c r="D671" s="12" t="s">
        <v>24</v>
      </c>
      <c r="E671" s="12" t="s">
        <v>25</v>
      </c>
      <c r="F671" s="13">
        <v>0</v>
      </c>
      <c r="G671" s="13" t="s">
        <v>111</v>
      </c>
      <c r="H671" s="13" t="s">
        <v>57</v>
      </c>
      <c r="I671" s="13" t="s">
        <v>58</v>
      </c>
      <c r="J671" s="13">
        <v>0</v>
      </c>
      <c r="K671" s="13" t="s">
        <v>409</v>
      </c>
      <c r="L671" s="13">
        <v>0</v>
      </c>
      <c r="M671" s="14">
        <v>46114</v>
      </c>
      <c r="N671" s="14">
        <v>46132</v>
      </c>
      <c r="O671" s="14">
        <v>46161</v>
      </c>
      <c r="P671" s="14">
        <v>46218</v>
      </c>
      <c r="Q671" s="15">
        <v>87</v>
      </c>
      <c r="R671" s="12" t="s">
        <v>86</v>
      </c>
    </row>
    <row r="672" spans="1:18" x14ac:dyDescent="0.3">
      <c r="A672" s="11">
        <v>663</v>
      </c>
      <c r="B672" s="12" t="s">
        <v>761</v>
      </c>
      <c r="C672" s="12" t="s">
        <v>24</v>
      </c>
      <c r="D672" s="12" t="s">
        <v>24</v>
      </c>
      <c r="E672" s="12" t="s">
        <v>25</v>
      </c>
      <c r="F672" s="13">
        <v>0</v>
      </c>
      <c r="G672" s="13" t="s">
        <v>111</v>
      </c>
      <c r="H672" s="13" t="s">
        <v>57</v>
      </c>
      <c r="I672" s="13" t="s">
        <v>58</v>
      </c>
      <c r="J672" s="13">
        <v>0</v>
      </c>
      <c r="K672" s="13" t="s">
        <v>409</v>
      </c>
      <c r="L672" s="13">
        <v>0</v>
      </c>
      <c r="M672" s="14">
        <v>46114</v>
      </c>
      <c r="N672" s="14">
        <v>46132</v>
      </c>
      <c r="O672" s="14">
        <v>46161</v>
      </c>
      <c r="P672" s="14">
        <v>46218</v>
      </c>
      <c r="Q672" s="15">
        <v>87</v>
      </c>
      <c r="R672" s="12" t="s">
        <v>86</v>
      </c>
    </row>
    <row r="673" spans="1:18" x14ac:dyDescent="0.3">
      <c r="A673" s="11">
        <v>664</v>
      </c>
      <c r="B673" s="12" t="s">
        <v>762</v>
      </c>
      <c r="C673" s="12" t="s">
        <v>24</v>
      </c>
      <c r="D673" s="12" t="s">
        <v>24</v>
      </c>
      <c r="E673" s="12" t="s">
        <v>25</v>
      </c>
      <c r="F673" s="13">
        <v>0</v>
      </c>
      <c r="G673" s="13" t="s">
        <v>94</v>
      </c>
      <c r="H673" s="13" t="s">
        <v>29</v>
      </c>
      <c r="I673" s="13" t="s">
        <v>27</v>
      </c>
      <c r="J673" s="13">
        <v>0</v>
      </c>
      <c r="K673" s="13" t="s">
        <v>133</v>
      </c>
      <c r="L673" s="13">
        <v>0</v>
      </c>
      <c r="M673" s="14">
        <v>46114</v>
      </c>
      <c r="N673" s="14">
        <v>46132</v>
      </c>
      <c r="O673" s="14">
        <v>46195</v>
      </c>
      <c r="P673" s="14">
        <v>46218</v>
      </c>
      <c r="Q673" s="15">
        <v>87</v>
      </c>
      <c r="R673" s="12" t="s">
        <v>86</v>
      </c>
    </row>
    <row r="674" spans="1:18" x14ac:dyDescent="0.3">
      <c r="A674" s="11">
        <v>665</v>
      </c>
      <c r="B674" s="12" t="s">
        <v>763</v>
      </c>
      <c r="C674" s="12" t="s">
        <v>24</v>
      </c>
      <c r="D674" s="12" t="s">
        <v>24</v>
      </c>
      <c r="E674" s="12" t="s">
        <v>25</v>
      </c>
      <c r="F674" s="13">
        <v>0</v>
      </c>
      <c r="G674" s="13" t="s">
        <v>111</v>
      </c>
      <c r="H674" s="13" t="s">
        <v>57</v>
      </c>
      <c r="I674" s="13" t="s">
        <v>58</v>
      </c>
      <c r="J674" s="13">
        <v>0</v>
      </c>
      <c r="K674" s="13" t="s">
        <v>409</v>
      </c>
      <c r="L674" s="13">
        <v>0</v>
      </c>
      <c r="M674" s="14">
        <v>46114</v>
      </c>
      <c r="N674" s="14">
        <v>46132</v>
      </c>
      <c r="O674" s="14">
        <v>46161</v>
      </c>
      <c r="P674" s="14">
        <v>46218</v>
      </c>
      <c r="Q674" s="15">
        <v>87</v>
      </c>
      <c r="R674" s="12" t="s">
        <v>86</v>
      </c>
    </row>
    <row r="675" spans="1:18" x14ac:dyDescent="0.3">
      <c r="A675" s="11">
        <v>666</v>
      </c>
      <c r="B675" s="12" t="s">
        <v>764</v>
      </c>
      <c r="C675" s="12" t="s">
        <v>24</v>
      </c>
      <c r="D675" s="12" t="s">
        <v>24</v>
      </c>
      <c r="E675" s="12" t="s">
        <v>25</v>
      </c>
      <c r="F675" s="13">
        <v>0</v>
      </c>
      <c r="G675" s="13" t="s">
        <v>94</v>
      </c>
      <c r="H675" s="13" t="s">
        <v>29</v>
      </c>
      <c r="I675" s="13" t="s">
        <v>27</v>
      </c>
      <c r="J675" s="13">
        <v>0</v>
      </c>
      <c r="K675" s="13" t="s">
        <v>133</v>
      </c>
      <c r="L675" s="13">
        <v>0</v>
      </c>
      <c r="M675" s="14">
        <v>46114</v>
      </c>
      <c r="N675" s="14">
        <v>46132</v>
      </c>
      <c r="O675" s="14">
        <v>46195</v>
      </c>
      <c r="P675" s="14">
        <v>46218</v>
      </c>
      <c r="Q675" s="15">
        <v>87</v>
      </c>
      <c r="R675" s="12" t="s">
        <v>86</v>
      </c>
    </row>
    <row r="676" spans="1:18" x14ac:dyDescent="0.3">
      <c r="A676" s="11">
        <v>667</v>
      </c>
      <c r="B676" s="12" t="s">
        <v>765</v>
      </c>
      <c r="C676" s="12" t="s">
        <v>24</v>
      </c>
      <c r="D676" s="12" t="s">
        <v>24</v>
      </c>
      <c r="E676" s="12" t="s">
        <v>88</v>
      </c>
      <c r="F676" s="13">
        <v>0</v>
      </c>
      <c r="G676" s="13" t="s">
        <v>89</v>
      </c>
      <c r="H676" s="13" t="s">
        <v>28</v>
      </c>
      <c r="I676" s="13" t="s">
        <v>30</v>
      </c>
      <c r="J676" s="13">
        <v>0</v>
      </c>
      <c r="K676" s="13" t="s">
        <v>135</v>
      </c>
      <c r="L676" s="13" t="s">
        <v>91</v>
      </c>
      <c r="M676" s="14">
        <v>46093</v>
      </c>
      <c r="N676" s="14">
        <v>46164</v>
      </c>
      <c r="O676" s="14">
        <v>46197</v>
      </c>
      <c r="P676" s="14">
        <v>46219</v>
      </c>
      <c r="Q676" s="15">
        <v>56</v>
      </c>
      <c r="R676" s="12" t="s">
        <v>86</v>
      </c>
    </row>
    <row r="677" spans="1:18" x14ac:dyDescent="0.3">
      <c r="A677" s="11">
        <v>668</v>
      </c>
      <c r="B677" s="12" t="s">
        <v>766</v>
      </c>
      <c r="C677" s="12" t="s">
        <v>24</v>
      </c>
      <c r="D677" s="12" t="s">
        <v>24</v>
      </c>
      <c r="E677" s="12" t="s">
        <v>25</v>
      </c>
      <c r="F677" s="13">
        <v>0</v>
      </c>
      <c r="G677" s="13" t="s">
        <v>89</v>
      </c>
      <c r="H677" s="13" t="s">
        <v>29</v>
      </c>
      <c r="I677" s="13" t="s">
        <v>58</v>
      </c>
      <c r="J677" s="13">
        <v>0</v>
      </c>
      <c r="K677" s="13" t="s">
        <v>107</v>
      </c>
      <c r="L677" s="13">
        <v>0</v>
      </c>
      <c r="M677" s="14">
        <v>46037</v>
      </c>
      <c r="N677" s="14">
        <v>46182</v>
      </c>
      <c r="O677" s="14">
        <v>46211</v>
      </c>
      <c r="P677" s="14">
        <v>46219</v>
      </c>
      <c r="Q677" s="15">
        <v>38</v>
      </c>
      <c r="R677" s="12" t="s">
        <v>86</v>
      </c>
    </row>
    <row r="678" spans="1:18" x14ac:dyDescent="0.3">
      <c r="A678" s="11">
        <v>669</v>
      </c>
      <c r="B678" s="12" t="s">
        <v>767</v>
      </c>
      <c r="C678" s="12" t="s">
        <v>24</v>
      </c>
      <c r="D678" s="12" t="s">
        <v>24</v>
      </c>
      <c r="E678" s="12" t="s">
        <v>88</v>
      </c>
      <c r="F678" s="13">
        <v>0</v>
      </c>
      <c r="G678" s="13" t="s">
        <v>89</v>
      </c>
      <c r="H678" s="13" t="s">
        <v>28</v>
      </c>
      <c r="I678" s="13" t="s">
        <v>30</v>
      </c>
      <c r="J678" s="13">
        <v>0</v>
      </c>
      <c r="K678" s="13" t="s">
        <v>98</v>
      </c>
      <c r="L678" s="13" t="s">
        <v>91</v>
      </c>
      <c r="M678" s="14">
        <v>46122</v>
      </c>
      <c r="N678" s="14">
        <v>46167</v>
      </c>
      <c r="O678" s="14">
        <v>46197</v>
      </c>
      <c r="P678" s="14">
        <v>46223</v>
      </c>
      <c r="Q678" s="15">
        <v>57</v>
      </c>
      <c r="R678" s="12" t="s">
        <v>86</v>
      </c>
    </row>
    <row r="679" spans="1:18" x14ac:dyDescent="0.3">
      <c r="A679" s="11">
        <v>670</v>
      </c>
      <c r="B679" s="12" t="s">
        <v>768</v>
      </c>
      <c r="C679" s="12" t="s">
        <v>24</v>
      </c>
      <c r="D679" s="12" t="s">
        <v>24</v>
      </c>
      <c r="E679" s="12" t="s">
        <v>88</v>
      </c>
      <c r="F679" s="13">
        <v>0</v>
      </c>
      <c r="G679" s="13" t="s">
        <v>89</v>
      </c>
      <c r="H679" s="13" t="s">
        <v>28</v>
      </c>
      <c r="I679" s="13" t="s">
        <v>30</v>
      </c>
      <c r="J679" s="13">
        <v>0</v>
      </c>
      <c r="K679" s="13" t="s">
        <v>98</v>
      </c>
      <c r="L679" s="13" t="s">
        <v>91</v>
      </c>
      <c r="M679" s="14">
        <v>46087</v>
      </c>
      <c r="N679" s="14">
        <v>46167</v>
      </c>
      <c r="O679" s="14">
        <v>46197</v>
      </c>
      <c r="P679" s="14">
        <v>46223</v>
      </c>
      <c r="Q679" s="15">
        <v>57</v>
      </c>
      <c r="R679" s="12" t="s">
        <v>86</v>
      </c>
    </row>
    <row r="680" spans="1:18" x14ac:dyDescent="0.3">
      <c r="A680" s="11">
        <v>671</v>
      </c>
      <c r="B680" s="12" t="s">
        <v>769</v>
      </c>
      <c r="C680" s="12" t="s">
        <v>24</v>
      </c>
      <c r="D680" s="12" t="s">
        <v>24</v>
      </c>
      <c r="E680" s="12" t="s">
        <v>88</v>
      </c>
      <c r="F680" s="13">
        <v>0</v>
      </c>
      <c r="G680" s="13" t="s">
        <v>89</v>
      </c>
      <c r="H680" s="13" t="s">
        <v>28</v>
      </c>
      <c r="I680" s="13" t="s">
        <v>30</v>
      </c>
      <c r="J680" s="13">
        <v>0</v>
      </c>
      <c r="K680" s="13" t="s">
        <v>98</v>
      </c>
      <c r="L680" s="13" t="s">
        <v>91</v>
      </c>
      <c r="M680" s="14">
        <v>46077</v>
      </c>
      <c r="N680" s="14">
        <v>46167</v>
      </c>
      <c r="O680" s="14">
        <v>46197</v>
      </c>
      <c r="P680" s="14">
        <v>46223</v>
      </c>
      <c r="Q680" s="15">
        <v>57</v>
      </c>
      <c r="R680" s="12" t="s">
        <v>86</v>
      </c>
    </row>
    <row r="681" spans="1:18" x14ac:dyDescent="0.3">
      <c r="A681" s="11">
        <v>672</v>
      </c>
      <c r="B681" s="12" t="s">
        <v>770</v>
      </c>
      <c r="C681" s="12" t="s">
        <v>24</v>
      </c>
      <c r="D681" s="12" t="s">
        <v>24</v>
      </c>
      <c r="E681" s="12" t="s">
        <v>88</v>
      </c>
      <c r="F681" s="13">
        <v>0</v>
      </c>
      <c r="G681" s="13" t="s">
        <v>89</v>
      </c>
      <c r="H681" s="13" t="s">
        <v>28</v>
      </c>
      <c r="I681" s="13" t="s">
        <v>30</v>
      </c>
      <c r="J681" s="13">
        <v>0</v>
      </c>
      <c r="K681" s="13" t="s">
        <v>98</v>
      </c>
      <c r="L681" s="13" t="s">
        <v>91</v>
      </c>
      <c r="M681" s="14">
        <v>46122</v>
      </c>
      <c r="N681" s="14">
        <v>46164</v>
      </c>
      <c r="O681" s="14">
        <v>46197</v>
      </c>
      <c r="P681" s="14">
        <v>46223</v>
      </c>
      <c r="Q681" s="15">
        <v>60</v>
      </c>
      <c r="R681" s="12" t="s">
        <v>86</v>
      </c>
    </row>
    <row r="682" spans="1:18" x14ac:dyDescent="0.3">
      <c r="A682" s="11">
        <v>673</v>
      </c>
      <c r="B682" s="12" t="s">
        <v>771</v>
      </c>
      <c r="C682" s="12" t="s">
        <v>24</v>
      </c>
      <c r="D682" s="12" t="s">
        <v>24</v>
      </c>
      <c r="E682" s="12" t="s">
        <v>88</v>
      </c>
      <c r="F682" s="13">
        <v>0</v>
      </c>
      <c r="G682" s="13" t="s">
        <v>89</v>
      </c>
      <c r="H682" s="13" t="s">
        <v>28</v>
      </c>
      <c r="I682" s="13" t="s">
        <v>30</v>
      </c>
      <c r="J682" s="13">
        <v>0</v>
      </c>
      <c r="K682" s="13" t="s">
        <v>98</v>
      </c>
      <c r="L682" s="13" t="s">
        <v>91</v>
      </c>
      <c r="M682" s="14">
        <v>46126</v>
      </c>
      <c r="N682" s="14">
        <v>46167</v>
      </c>
      <c r="O682" s="14">
        <v>46197</v>
      </c>
      <c r="P682" s="14">
        <v>46223</v>
      </c>
      <c r="Q682" s="15">
        <v>57</v>
      </c>
      <c r="R682" s="12" t="s">
        <v>86</v>
      </c>
    </row>
    <row r="683" spans="1:18" x14ac:dyDescent="0.3">
      <c r="A683" s="11">
        <v>674</v>
      </c>
      <c r="B683" s="12" t="s">
        <v>772</v>
      </c>
      <c r="C683" s="12" t="s">
        <v>24</v>
      </c>
      <c r="D683" s="12" t="s">
        <v>24</v>
      </c>
      <c r="E683" s="12" t="s">
        <v>88</v>
      </c>
      <c r="F683" s="13">
        <v>0</v>
      </c>
      <c r="G683" s="13" t="s">
        <v>89</v>
      </c>
      <c r="H683" s="13" t="s">
        <v>28</v>
      </c>
      <c r="I683" s="13" t="s">
        <v>30</v>
      </c>
      <c r="J683" s="13">
        <v>0</v>
      </c>
      <c r="K683" s="13" t="s">
        <v>98</v>
      </c>
      <c r="L683" s="13">
        <v>0</v>
      </c>
      <c r="M683" s="14">
        <v>46111</v>
      </c>
      <c r="N683" s="14">
        <v>46167</v>
      </c>
      <c r="O683" s="14">
        <v>46197</v>
      </c>
      <c r="P683" s="14">
        <v>46223</v>
      </c>
      <c r="Q683" s="15">
        <v>57</v>
      </c>
      <c r="R683" s="12" t="s">
        <v>86</v>
      </c>
    </row>
    <row r="684" spans="1:18" x14ac:dyDescent="0.3">
      <c r="A684" s="11">
        <v>675</v>
      </c>
      <c r="B684" s="12" t="s">
        <v>773</v>
      </c>
      <c r="C684" s="12" t="s">
        <v>24</v>
      </c>
      <c r="D684" s="12" t="s">
        <v>24</v>
      </c>
      <c r="E684" s="12" t="s">
        <v>88</v>
      </c>
      <c r="F684" s="13">
        <v>0</v>
      </c>
      <c r="G684" s="13" t="s">
        <v>111</v>
      </c>
      <c r="H684" s="13" t="s">
        <v>57</v>
      </c>
      <c r="I684" s="13" t="s">
        <v>58</v>
      </c>
      <c r="J684" s="13">
        <v>0</v>
      </c>
      <c r="K684" s="13" t="s">
        <v>126</v>
      </c>
      <c r="L684" s="13" t="s">
        <v>91</v>
      </c>
      <c r="M684" s="14">
        <v>46122</v>
      </c>
      <c r="N684" s="14">
        <v>46177</v>
      </c>
      <c r="O684" s="14">
        <v>46198</v>
      </c>
      <c r="P684" s="14">
        <v>46225</v>
      </c>
      <c r="Q684" s="15">
        <v>49</v>
      </c>
      <c r="R684" s="12" t="s">
        <v>86</v>
      </c>
    </row>
    <row r="685" spans="1:18" x14ac:dyDescent="0.3">
      <c r="A685" s="11">
        <v>676</v>
      </c>
      <c r="B685" s="12" t="s">
        <v>774</v>
      </c>
      <c r="C685" s="12" t="s">
        <v>24</v>
      </c>
      <c r="D685" s="12" t="s">
        <v>24</v>
      </c>
      <c r="E685" s="12" t="s">
        <v>88</v>
      </c>
      <c r="F685" s="13">
        <v>0</v>
      </c>
      <c r="G685" s="13" t="s">
        <v>89</v>
      </c>
      <c r="H685" s="13" t="s">
        <v>28</v>
      </c>
      <c r="I685" s="13" t="s">
        <v>30</v>
      </c>
      <c r="J685" s="13">
        <v>0</v>
      </c>
      <c r="K685" s="13" t="s">
        <v>496</v>
      </c>
      <c r="L685" s="13" t="s">
        <v>91</v>
      </c>
      <c r="M685" s="14">
        <v>46122</v>
      </c>
      <c r="N685" s="14">
        <v>46167</v>
      </c>
      <c r="O685" s="14">
        <v>46197</v>
      </c>
      <c r="P685" s="14">
        <v>46225</v>
      </c>
      <c r="Q685" s="15">
        <v>59</v>
      </c>
      <c r="R685" s="12" t="s">
        <v>86</v>
      </c>
    </row>
    <row r="686" spans="1:18" x14ac:dyDescent="0.3">
      <c r="A686" s="11">
        <v>677</v>
      </c>
      <c r="B686" s="12" t="s">
        <v>775</v>
      </c>
      <c r="C686" s="12" t="s">
        <v>24</v>
      </c>
      <c r="D686" s="12" t="s">
        <v>24</v>
      </c>
      <c r="E686" s="12" t="s">
        <v>88</v>
      </c>
      <c r="F686" s="13">
        <v>0</v>
      </c>
      <c r="G686" s="13" t="s">
        <v>89</v>
      </c>
      <c r="H686" s="13" t="s">
        <v>28</v>
      </c>
      <c r="I686" s="13" t="s">
        <v>30</v>
      </c>
      <c r="J686" s="13">
        <v>0</v>
      </c>
      <c r="K686" s="13" t="s">
        <v>151</v>
      </c>
      <c r="L686" s="13">
        <v>0</v>
      </c>
      <c r="M686" s="14">
        <v>46147</v>
      </c>
      <c r="N686" s="14">
        <v>46167</v>
      </c>
      <c r="O686" s="14">
        <v>46197</v>
      </c>
      <c r="P686" s="14">
        <v>46225</v>
      </c>
      <c r="Q686" s="15">
        <v>59</v>
      </c>
      <c r="R686" s="12" t="s">
        <v>86</v>
      </c>
    </row>
    <row r="687" spans="1:18" x14ac:dyDescent="0.3">
      <c r="A687" s="11">
        <v>678</v>
      </c>
      <c r="B687" s="12" t="s">
        <v>776</v>
      </c>
      <c r="C687" s="12" t="s">
        <v>24</v>
      </c>
      <c r="D687" s="12" t="s">
        <v>24</v>
      </c>
      <c r="E687" s="12" t="s">
        <v>25</v>
      </c>
      <c r="F687" s="13">
        <v>0</v>
      </c>
      <c r="G687" s="13" t="s">
        <v>89</v>
      </c>
      <c r="H687" s="13" t="s">
        <v>29</v>
      </c>
      <c r="I687" s="13" t="s">
        <v>58</v>
      </c>
      <c r="J687" s="13">
        <v>0</v>
      </c>
      <c r="K687" s="13" t="s">
        <v>98</v>
      </c>
      <c r="L687" s="13">
        <v>0</v>
      </c>
      <c r="M687" s="14">
        <v>46037</v>
      </c>
      <c r="N687" s="14">
        <v>46182</v>
      </c>
      <c r="O687" s="14">
        <v>46211</v>
      </c>
      <c r="P687" s="14">
        <v>46225</v>
      </c>
      <c r="Q687" s="15">
        <v>44</v>
      </c>
      <c r="R687" s="12" t="s">
        <v>86</v>
      </c>
    </row>
    <row r="688" spans="1:18" x14ac:dyDescent="0.3">
      <c r="A688" s="11">
        <v>679</v>
      </c>
      <c r="B688" s="12" t="s">
        <v>777</v>
      </c>
      <c r="C688" s="12" t="s">
        <v>24</v>
      </c>
      <c r="D688" s="12" t="s">
        <v>24</v>
      </c>
      <c r="E688" s="12" t="s">
        <v>88</v>
      </c>
      <c r="F688" s="13">
        <v>0</v>
      </c>
      <c r="G688" s="13" t="s">
        <v>111</v>
      </c>
      <c r="H688" s="13" t="s">
        <v>57</v>
      </c>
      <c r="I688" s="13" t="s">
        <v>58</v>
      </c>
      <c r="J688" s="13">
        <v>0</v>
      </c>
      <c r="K688" s="13" t="s">
        <v>126</v>
      </c>
      <c r="L688" s="13" t="s">
        <v>91</v>
      </c>
      <c r="M688" s="14">
        <v>46076</v>
      </c>
      <c r="N688" s="14">
        <v>46177</v>
      </c>
      <c r="O688" s="14">
        <v>46196</v>
      </c>
      <c r="P688" s="14">
        <v>46225</v>
      </c>
      <c r="Q688" s="15">
        <v>49</v>
      </c>
      <c r="R688" s="12" t="s">
        <v>86</v>
      </c>
    </row>
    <row r="689" spans="1:18" x14ac:dyDescent="0.3">
      <c r="A689" s="11">
        <v>680</v>
      </c>
      <c r="B689" s="12" t="s">
        <v>778</v>
      </c>
      <c r="C689" s="12" t="s">
        <v>24</v>
      </c>
      <c r="D689" s="12" t="s">
        <v>24</v>
      </c>
      <c r="E689" s="12" t="s">
        <v>88</v>
      </c>
      <c r="F689" s="13">
        <v>0</v>
      </c>
      <c r="G689" s="13" t="s">
        <v>111</v>
      </c>
      <c r="H689" s="13" t="s">
        <v>57</v>
      </c>
      <c r="I689" s="13" t="s">
        <v>58</v>
      </c>
      <c r="J689" s="13">
        <v>0</v>
      </c>
      <c r="K689" s="13" t="s">
        <v>126</v>
      </c>
      <c r="L689" s="13" t="s">
        <v>91</v>
      </c>
      <c r="M689" s="14">
        <v>46122</v>
      </c>
      <c r="N689" s="14">
        <v>46177</v>
      </c>
      <c r="O689" s="14">
        <v>46196</v>
      </c>
      <c r="P689" s="14">
        <v>46225</v>
      </c>
      <c r="Q689" s="15">
        <v>49</v>
      </c>
      <c r="R689" s="12" t="s">
        <v>86</v>
      </c>
    </row>
    <row r="690" spans="1:18" x14ac:dyDescent="0.3">
      <c r="A690" s="11">
        <v>681</v>
      </c>
      <c r="B690" s="12" t="s">
        <v>779</v>
      </c>
      <c r="C690" s="12" t="s">
        <v>24</v>
      </c>
      <c r="D690" s="12" t="s">
        <v>24</v>
      </c>
      <c r="E690" s="12" t="s">
        <v>88</v>
      </c>
      <c r="F690" s="13">
        <v>0</v>
      </c>
      <c r="G690" s="13" t="s">
        <v>111</v>
      </c>
      <c r="H690" s="13" t="s">
        <v>57</v>
      </c>
      <c r="I690" s="13" t="s">
        <v>58</v>
      </c>
      <c r="J690" s="13">
        <v>0</v>
      </c>
      <c r="K690" s="13" t="s">
        <v>126</v>
      </c>
      <c r="L690" s="13" t="s">
        <v>91</v>
      </c>
      <c r="M690" s="14">
        <v>46076</v>
      </c>
      <c r="N690" s="14">
        <v>46177</v>
      </c>
      <c r="O690" s="14">
        <v>46196</v>
      </c>
      <c r="P690" s="14">
        <v>46226</v>
      </c>
      <c r="Q690" s="15">
        <v>50</v>
      </c>
      <c r="R690" s="12" t="s">
        <v>86</v>
      </c>
    </row>
    <row r="691" spans="1:18" x14ac:dyDescent="0.3">
      <c r="A691" s="11">
        <v>682</v>
      </c>
      <c r="B691" s="12" t="s">
        <v>780</v>
      </c>
      <c r="C691" s="12" t="s">
        <v>24</v>
      </c>
      <c r="D691" s="12" t="s">
        <v>24</v>
      </c>
      <c r="E691" s="12" t="s">
        <v>88</v>
      </c>
      <c r="F691" s="13">
        <v>0</v>
      </c>
      <c r="G691" s="13" t="s">
        <v>89</v>
      </c>
      <c r="H691" s="13" t="s">
        <v>28</v>
      </c>
      <c r="I691" s="13" t="s">
        <v>30</v>
      </c>
      <c r="J691" s="13">
        <v>0</v>
      </c>
      <c r="K691" s="13" t="s">
        <v>119</v>
      </c>
      <c r="L691" s="13" t="s">
        <v>91</v>
      </c>
      <c r="M691" s="14">
        <v>46122</v>
      </c>
      <c r="N691" s="14">
        <v>46167</v>
      </c>
      <c r="O691" s="14">
        <v>46197</v>
      </c>
      <c r="P691" s="14">
        <v>46226</v>
      </c>
      <c r="Q691" s="15">
        <v>60</v>
      </c>
      <c r="R691" s="12" t="s">
        <v>86</v>
      </c>
    </row>
    <row r="692" spans="1:18" x14ac:dyDescent="0.3">
      <c r="A692" s="11">
        <v>683</v>
      </c>
      <c r="B692" s="12" t="s">
        <v>781</v>
      </c>
      <c r="C692" s="12" t="s">
        <v>24</v>
      </c>
      <c r="D692" s="12" t="s">
        <v>24</v>
      </c>
      <c r="E692" s="12" t="s">
        <v>88</v>
      </c>
      <c r="F692" s="13">
        <v>0</v>
      </c>
      <c r="G692" s="13" t="s">
        <v>111</v>
      </c>
      <c r="H692" s="13" t="s">
        <v>57</v>
      </c>
      <c r="I692" s="13" t="s">
        <v>58</v>
      </c>
      <c r="J692" s="13">
        <v>0</v>
      </c>
      <c r="K692" s="13" t="s">
        <v>536</v>
      </c>
      <c r="L692" s="13" t="s">
        <v>91</v>
      </c>
      <c r="M692" s="14">
        <v>46153</v>
      </c>
      <c r="N692" s="14">
        <v>46177</v>
      </c>
      <c r="O692" s="14">
        <v>46198</v>
      </c>
      <c r="P692" s="14">
        <v>46226</v>
      </c>
      <c r="Q692" s="15">
        <v>50</v>
      </c>
      <c r="R692" s="12" t="s">
        <v>86</v>
      </c>
    </row>
    <row r="693" spans="1:18" x14ac:dyDescent="0.3">
      <c r="A693" s="11">
        <v>684</v>
      </c>
      <c r="B693" s="12" t="s">
        <v>782</v>
      </c>
      <c r="C693" s="12" t="s">
        <v>24</v>
      </c>
      <c r="D693" s="12" t="s">
        <v>24</v>
      </c>
      <c r="E693" s="12" t="s">
        <v>88</v>
      </c>
      <c r="F693" s="13">
        <v>0</v>
      </c>
      <c r="G693" s="13" t="s">
        <v>111</v>
      </c>
      <c r="H693" s="13" t="s">
        <v>57</v>
      </c>
      <c r="I693" s="13" t="s">
        <v>58</v>
      </c>
      <c r="J693" s="13">
        <v>0</v>
      </c>
      <c r="K693" s="13" t="s">
        <v>536</v>
      </c>
      <c r="L693" s="13" t="s">
        <v>91</v>
      </c>
      <c r="M693" s="14">
        <v>46122</v>
      </c>
      <c r="N693" s="14">
        <v>46177</v>
      </c>
      <c r="O693" s="14">
        <v>46196</v>
      </c>
      <c r="P693" s="14">
        <v>46226</v>
      </c>
      <c r="Q693" s="15">
        <v>50</v>
      </c>
      <c r="R693" s="12" t="s">
        <v>86</v>
      </c>
    </row>
    <row r="694" spans="1:18" x14ac:dyDescent="0.3">
      <c r="A694" s="11">
        <v>685</v>
      </c>
      <c r="B694" s="12" t="s">
        <v>783</v>
      </c>
      <c r="C694" s="12" t="s">
        <v>24</v>
      </c>
      <c r="D694" s="12" t="s">
        <v>24</v>
      </c>
      <c r="E694" s="12" t="s">
        <v>88</v>
      </c>
      <c r="F694" s="13">
        <v>0</v>
      </c>
      <c r="G694" s="13" t="s">
        <v>111</v>
      </c>
      <c r="H694" s="13" t="s">
        <v>57</v>
      </c>
      <c r="I694" s="13" t="s">
        <v>58</v>
      </c>
      <c r="J694" s="13">
        <v>0</v>
      </c>
      <c r="K694" s="13" t="s">
        <v>126</v>
      </c>
      <c r="L694" s="13" t="s">
        <v>91</v>
      </c>
      <c r="M694" s="14">
        <v>46147</v>
      </c>
      <c r="N694" s="14">
        <v>46177</v>
      </c>
      <c r="O694" s="14">
        <v>46196</v>
      </c>
      <c r="P694" s="14">
        <v>46226</v>
      </c>
      <c r="Q694" s="15">
        <v>50</v>
      </c>
      <c r="R694" s="12" t="s">
        <v>86</v>
      </c>
    </row>
    <row r="695" spans="1:18" x14ac:dyDescent="0.3">
      <c r="A695" s="11">
        <v>686</v>
      </c>
      <c r="B695" s="12" t="s">
        <v>784</v>
      </c>
      <c r="C695" s="12" t="s">
        <v>24</v>
      </c>
      <c r="D695" s="12" t="s">
        <v>24</v>
      </c>
      <c r="E695" s="12" t="s">
        <v>88</v>
      </c>
      <c r="F695" s="13">
        <v>0</v>
      </c>
      <c r="G695" s="13" t="s">
        <v>111</v>
      </c>
      <c r="H695" s="13" t="s">
        <v>57</v>
      </c>
      <c r="I695" s="13" t="s">
        <v>58</v>
      </c>
      <c r="J695" s="13">
        <v>0</v>
      </c>
      <c r="K695" s="13" t="s">
        <v>126</v>
      </c>
      <c r="L695" s="13" t="s">
        <v>91</v>
      </c>
      <c r="M695" s="14">
        <v>46160</v>
      </c>
      <c r="N695" s="14">
        <v>46177</v>
      </c>
      <c r="O695" s="14">
        <v>46196</v>
      </c>
      <c r="P695" s="14">
        <v>46226</v>
      </c>
      <c r="Q695" s="15">
        <v>50</v>
      </c>
      <c r="R695" s="12" t="s">
        <v>86</v>
      </c>
    </row>
    <row r="696" spans="1:18" x14ac:dyDescent="0.3">
      <c r="A696" s="11">
        <v>687</v>
      </c>
      <c r="B696" s="12" t="s">
        <v>785</v>
      </c>
      <c r="C696" s="12" t="s">
        <v>24</v>
      </c>
      <c r="D696" s="12" t="s">
        <v>24</v>
      </c>
      <c r="E696" s="12" t="s">
        <v>88</v>
      </c>
      <c r="F696" s="13">
        <v>0</v>
      </c>
      <c r="G696" s="13" t="s">
        <v>89</v>
      </c>
      <c r="H696" s="13" t="s">
        <v>28</v>
      </c>
      <c r="I696" s="13" t="s">
        <v>30</v>
      </c>
      <c r="J696" s="13">
        <v>0</v>
      </c>
      <c r="K696" s="13" t="s">
        <v>119</v>
      </c>
      <c r="L696" s="13" t="s">
        <v>91</v>
      </c>
      <c r="M696" s="14">
        <v>46153</v>
      </c>
      <c r="N696" s="14">
        <v>46167</v>
      </c>
      <c r="O696" s="14">
        <v>46197</v>
      </c>
      <c r="P696" s="14">
        <v>46226</v>
      </c>
      <c r="Q696" s="15">
        <v>60</v>
      </c>
      <c r="R696" s="12" t="s">
        <v>86</v>
      </c>
    </row>
    <row r="697" spans="1:18" x14ac:dyDescent="0.3">
      <c r="A697" s="11">
        <v>688</v>
      </c>
      <c r="B697" s="12" t="s">
        <v>786</v>
      </c>
      <c r="C697" s="12" t="s">
        <v>24</v>
      </c>
      <c r="D697" s="12" t="s">
        <v>24</v>
      </c>
      <c r="E697" s="12" t="s">
        <v>88</v>
      </c>
      <c r="F697" s="13">
        <v>0</v>
      </c>
      <c r="G697" s="13" t="s">
        <v>89</v>
      </c>
      <c r="H697" s="13" t="s">
        <v>28</v>
      </c>
      <c r="I697" s="13" t="s">
        <v>30</v>
      </c>
      <c r="J697" s="13">
        <v>0</v>
      </c>
      <c r="K697" s="13" t="s">
        <v>119</v>
      </c>
      <c r="L697" s="13" t="s">
        <v>91</v>
      </c>
      <c r="M697" s="14">
        <v>46084</v>
      </c>
      <c r="N697" s="14">
        <v>46164</v>
      </c>
      <c r="O697" s="14">
        <v>46197</v>
      </c>
      <c r="P697" s="14">
        <v>46226</v>
      </c>
      <c r="Q697" s="15">
        <v>63</v>
      </c>
      <c r="R697" s="12" t="s">
        <v>86</v>
      </c>
    </row>
    <row r="698" spans="1:18" x14ac:dyDescent="0.3">
      <c r="A698" s="11">
        <v>689</v>
      </c>
      <c r="B698" s="12" t="s">
        <v>787</v>
      </c>
      <c r="C698" s="12" t="s">
        <v>24</v>
      </c>
      <c r="D698" s="12" t="s">
        <v>24</v>
      </c>
      <c r="E698" s="12" t="s">
        <v>88</v>
      </c>
      <c r="F698" s="13">
        <v>0</v>
      </c>
      <c r="G698" s="13" t="s">
        <v>111</v>
      </c>
      <c r="H698" s="13" t="s">
        <v>57</v>
      </c>
      <c r="I698" s="13" t="s">
        <v>58</v>
      </c>
      <c r="J698" s="13">
        <v>0</v>
      </c>
      <c r="K698" s="13" t="s">
        <v>536</v>
      </c>
      <c r="L698" s="13" t="s">
        <v>91</v>
      </c>
      <c r="M698" s="14">
        <v>46076</v>
      </c>
      <c r="N698" s="14">
        <v>46177</v>
      </c>
      <c r="O698" s="14">
        <v>46210</v>
      </c>
      <c r="P698" s="14">
        <v>46226</v>
      </c>
      <c r="Q698" s="15">
        <v>50</v>
      </c>
      <c r="R698" s="12" t="s">
        <v>86</v>
      </c>
    </row>
    <row r="699" spans="1:18" x14ac:dyDescent="0.3">
      <c r="A699" s="11">
        <v>690</v>
      </c>
      <c r="B699" s="12" t="s">
        <v>788</v>
      </c>
      <c r="C699" s="12" t="s">
        <v>24</v>
      </c>
      <c r="D699" s="12" t="s">
        <v>24</v>
      </c>
      <c r="E699" s="12" t="s">
        <v>88</v>
      </c>
      <c r="F699" s="13">
        <v>0</v>
      </c>
      <c r="G699" s="13" t="s">
        <v>111</v>
      </c>
      <c r="H699" s="13" t="s">
        <v>57</v>
      </c>
      <c r="I699" s="13" t="s">
        <v>58</v>
      </c>
      <c r="J699" s="13">
        <v>0</v>
      </c>
      <c r="K699" s="13" t="s">
        <v>126</v>
      </c>
      <c r="L699" s="13" t="s">
        <v>91</v>
      </c>
      <c r="M699" s="14">
        <v>46160</v>
      </c>
      <c r="N699" s="14">
        <v>46177</v>
      </c>
      <c r="O699" s="14">
        <v>46210</v>
      </c>
      <c r="P699" s="14">
        <v>46226</v>
      </c>
      <c r="Q699" s="15">
        <v>50</v>
      </c>
      <c r="R699" s="12" t="s">
        <v>86</v>
      </c>
    </row>
    <row r="700" spans="1:18" x14ac:dyDescent="0.3">
      <c r="A700" s="11">
        <v>691</v>
      </c>
      <c r="B700" s="12" t="s">
        <v>789</v>
      </c>
      <c r="C700" s="12" t="s">
        <v>24</v>
      </c>
      <c r="D700" s="12" t="s">
        <v>24</v>
      </c>
      <c r="E700" s="12" t="s">
        <v>88</v>
      </c>
      <c r="F700" s="13">
        <v>0</v>
      </c>
      <c r="G700" s="13" t="s">
        <v>89</v>
      </c>
      <c r="H700" s="13" t="s">
        <v>28</v>
      </c>
      <c r="I700" s="13" t="s">
        <v>30</v>
      </c>
      <c r="J700" s="13">
        <v>0</v>
      </c>
      <c r="K700" s="13" t="s">
        <v>119</v>
      </c>
      <c r="L700" s="13" t="s">
        <v>91</v>
      </c>
      <c r="M700" s="14">
        <v>46153</v>
      </c>
      <c r="N700" s="14">
        <v>46164</v>
      </c>
      <c r="O700" s="14">
        <v>46197</v>
      </c>
      <c r="P700" s="14">
        <v>46226</v>
      </c>
      <c r="Q700" s="15">
        <v>63</v>
      </c>
      <c r="R700" s="12" t="s">
        <v>86</v>
      </c>
    </row>
    <row r="701" spans="1:18" x14ac:dyDescent="0.3">
      <c r="A701" s="11">
        <v>692</v>
      </c>
      <c r="B701" s="12" t="s">
        <v>790</v>
      </c>
      <c r="C701" s="12" t="s">
        <v>24</v>
      </c>
      <c r="D701" s="12" t="s">
        <v>24</v>
      </c>
      <c r="E701" s="12" t="s">
        <v>88</v>
      </c>
      <c r="F701" s="13">
        <v>0</v>
      </c>
      <c r="G701" s="13" t="s">
        <v>89</v>
      </c>
      <c r="H701" s="13" t="s">
        <v>28</v>
      </c>
      <c r="I701" s="13" t="s">
        <v>30</v>
      </c>
      <c r="J701" s="13">
        <v>0</v>
      </c>
      <c r="K701" s="13" t="s">
        <v>119</v>
      </c>
      <c r="L701" s="13" t="s">
        <v>91</v>
      </c>
      <c r="M701" s="14">
        <v>46094</v>
      </c>
      <c r="N701" s="14">
        <v>46167</v>
      </c>
      <c r="O701" s="14">
        <v>46197</v>
      </c>
      <c r="P701" s="14">
        <v>46226</v>
      </c>
      <c r="Q701" s="15">
        <v>60</v>
      </c>
      <c r="R701" s="12" t="s">
        <v>86</v>
      </c>
    </row>
    <row r="702" spans="1:18" x14ac:dyDescent="0.3">
      <c r="A702" s="11">
        <v>693</v>
      </c>
      <c r="B702" s="12" t="s">
        <v>791</v>
      </c>
      <c r="C702" s="12" t="s">
        <v>24</v>
      </c>
      <c r="D702" s="12" t="s">
        <v>24</v>
      </c>
      <c r="E702" s="12" t="s">
        <v>88</v>
      </c>
      <c r="F702" s="13">
        <v>0</v>
      </c>
      <c r="G702" s="13" t="s">
        <v>89</v>
      </c>
      <c r="H702" s="13" t="s">
        <v>28</v>
      </c>
      <c r="I702" s="13" t="s">
        <v>30</v>
      </c>
      <c r="J702" s="13">
        <v>0</v>
      </c>
      <c r="K702" s="13" t="s">
        <v>119</v>
      </c>
      <c r="L702" s="13">
        <v>0</v>
      </c>
      <c r="M702" s="14">
        <v>46079</v>
      </c>
      <c r="N702" s="14">
        <v>46167</v>
      </c>
      <c r="O702" s="14">
        <v>46197</v>
      </c>
      <c r="P702" s="14">
        <v>46226</v>
      </c>
      <c r="Q702" s="15">
        <v>60</v>
      </c>
      <c r="R702" s="12" t="s">
        <v>86</v>
      </c>
    </row>
    <row r="703" spans="1:18" x14ac:dyDescent="0.3">
      <c r="A703" s="11">
        <v>694</v>
      </c>
      <c r="B703" s="12" t="s">
        <v>792</v>
      </c>
      <c r="C703" s="12" t="s">
        <v>24</v>
      </c>
      <c r="D703" s="12" t="s">
        <v>24</v>
      </c>
      <c r="E703" s="12" t="s">
        <v>88</v>
      </c>
      <c r="F703" s="13">
        <v>0</v>
      </c>
      <c r="G703" s="13" t="s">
        <v>89</v>
      </c>
      <c r="H703" s="13" t="s">
        <v>28</v>
      </c>
      <c r="I703" s="13" t="s">
        <v>30</v>
      </c>
      <c r="J703" s="13">
        <v>0</v>
      </c>
      <c r="K703" s="13" t="s">
        <v>119</v>
      </c>
      <c r="L703" s="13" t="s">
        <v>91</v>
      </c>
      <c r="M703" s="14">
        <v>46129</v>
      </c>
      <c r="N703" s="14">
        <v>46167</v>
      </c>
      <c r="O703" s="14">
        <v>46197</v>
      </c>
      <c r="P703" s="14">
        <v>46226</v>
      </c>
      <c r="Q703" s="15">
        <v>60</v>
      </c>
      <c r="R703" s="12" t="s">
        <v>86</v>
      </c>
    </row>
    <row r="704" spans="1:18" x14ac:dyDescent="0.3">
      <c r="A704" s="11">
        <v>695</v>
      </c>
      <c r="B704" s="12" t="s">
        <v>793</v>
      </c>
      <c r="C704" s="12" t="s">
        <v>24</v>
      </c>
      <c r="D704" s="12" t="s">
        <v>24</v>
      </c>
      <c r="E704" s="12" t="s">
        <v>88</v>
      </c>
      <c r="F704" s="13">
        <v>0</v>
      </c>
      <c r="G704" s="13" t="s">
        <v>111</v>
      </c>
      <c r="H704" s="13" t="s">
        <v>57</v>
      </c>
      <c r="I704" s="13" t="s">
        <v>58</v>
      </c>
      <c r="J704" s="13">
        <v>0</v>
      </c>
      <c r="K704" s="13" t="s">
        <v>126</v>
      </c>
      <c r="L704" s="13" t="s">
        <v>91</v>
      </c>
      <c r="M704" s="14">
        <v>46153</v>
      </c>
      <c r="N704" s="14">
        <v>46177</v>
      </c>
      <c r="O704" s="14">
        <v>46196</v>
      </c>
      <c r="P704" s="14">
        <v>46226</v>
      </c>
      <c r="Q704" s="15">
        <v>50</v>
      </c>
      <c r="R704" s="12" t="s">
        <v>86</v>
      </c>
    </row>
    <row r="705" spans="1:18" x14ac:dyDescent="0.3">
      <c r="A705" s="11">
        <v>696</v>
      </c>
      <c r="B705" s="12" t="s">
        <v>794</v>
      </c>
      <c r="C705" s="12" t="s">
        <v>24</v>
      </c>
      <c r="D705" s="12" t="s">
        <v>24</v>
      </c>
      <c r="E705" s="12" t="s">
        <v>88</v>
      </c>
      <c r="F705" s="13">
        <v>0</v>
      </c>
      <c r="G705" s="13" t="s">
        <v>111</v>
      </c>
      <c r="H705" s="13" t="s">
        <v>57</v>
      </c>
      <c r="I705" s="13" t="s">
        <v>58</v>
      </c>
      <c r="J705" s="13">
        <v>0</v>
      </c>
      <c r="K705" s="13" t="s">
        <v>496</v>
      </c>
      <c r="L705" s="13" t="s">
        <v>91</v>
      </c>
      <c r="M705" s="14">
        <v>46153</v>
      </c>
      <c r="N705" s="14">
        <v>46177</v>
      </c>
      <c r="O705" s="14">
        <v>46196</v>
      </c>
      <c r="P705" s="14">
        <v>46226</v>
      </c>
      <c r="Q705" s="15">
        <v>50</v>
      </c>
      <c r="R705" s="12" t="s">
        <v>86</v>
      </c>
    </row>
    <row r="706" spans="1:18" x14ac:dyDescent="0.3">
      <c r="A706" s="11">
        <v>697</v>
      </c>
      <c r="B706" s="12" t="s">
        <v>795</v>
      </c>
      <c r="C706" s="12" t="s">
        <v>24</v>
      </c>
      <c r="D706" s="12" t="s">
        <v>24</v>
      </c>
      <c r="E706" s="12" t="s">
        <v>88</v>
      </c>
      <c r="F706" s="13">
        <v>0</v>
      </c>
      <c r="G706" s="13" t="s">
        <v>111</v>
      </c>
      <c r="H706" s="13" t="s">
        <v>57</v>
      </c>
      <c r="I706" s="13" t="s">
        <v>58</v>
      </c>
      <c r="J706" s="13">
        <v>0</v>
      </c>
      <c r="K706" s="13" t="s">
        <v>496</v>
      </c>
      <c r="L706" s="13" t="s">
        <v>91</v>
      </c>
      <c r="M706" s="14">
        <v>46122</v>
      </c>
      <c r="N706" s="14">
        <v>46177</v>
      </c>
      <c r="O706" s="14">
        <v>46198</v>
      </c>
      <c r="P706" s="14">
        <v>46227</v>
      </c>
      <c r="Q706" s="15">
        <v>51</v>
      </c>
      <c r="R706" s="12" t="s">
        <v>86</v>
      </c>
    </row>
    <row r="707" spans="1:18" x14ac:dyDescent="0.3">
      <c r="A707" s="11">
        <v>698</v>
      </c>
      <c r="B707" s="12" t="s">
        <v>796</v>
      </c>
      <c r="C707" s="12" t="s">
        <v>24</v>
      </c>
      <c r="D707" s="12" t="s">
        <v>24</v>
      </c>
      <c r="E707" s="12" t="s">
        <v>88</v>
      </c>
      <c r="F707" s="13">
        <v>0</v>
      </c>
      <c r="G707" s="13" t="s">
        <v>89</v>
      </c>
      <c r="H707" s="13" t="s">
        <v>28</v>
      </c>
      <c r="I707" s="13" t="s">
        <v>30</v>
      </c>
      <c r="J707" s="13">
        <v>0</v>
      </c>
      <c r="K707" s="13" t="s">
        <v>137</v>
      </c>
      <c r="L707" s="13" t="s">
        <v>91</v>
      </c>
      <c r="M707" s="14">
        <v>46076</v>
      </c>
      <c r="N707" s="14">
        <v>46168</v>
      </c>
      <c r="O707" s="14">
        <v>46197</v>
      </c>
      <c r="P707" s="14">
        <v>46227</v>
      </c>
      <c r="Q707" s="15">
        <v>60</v>
      </c>
      <c r="R707" s="12" t="s">
        <v>86</v>
      </c>
    </row>
    <row r="708" spans="1:18" x14ac:dyDescent="0.3">
      <c r="A708" s="11">
        <v>699</v>
      </c>
      <c r="B708" s="12" t="s">
        <v>797</v>
      </c>
      <c r="C708" s="12" t="s">
        <v>24</v>
      </c>
      <c r="D708" s="12" t="s">
        <v>24</v>
      </c>
      <c r="E708" s="12" t="s">
        <v>88</v>
      </c>
      <c r="F708" s="13">
        <v>0</v>
      </c>
      <c r="G708" s="13" t="s">
        <v>89</v>
      </c>
      <c r="H708" s="13" t="s">
        <v>28</v>
      </c>
      <c r="I708" s="13" t="s">
        <v>30</v>
      </c>
      <c r="J708" s="13">
        <v>0</v>
      </c>
      <c r="K708" s="13" t="s">
        <v>101</v>
      </c>
      <c r="L708" s="13" t="s">
        <v>91</v>
      </c>
      <c r="M708" s="14">
        <v>46076</v>
      </c>
      <c r="N708" s="14">
        <v>46184</v>
      </c>
      <c r="O708" s="14">
        <v>46218</v>
      </c>
      <c r="P708" s="14">
        <v>46227</v>
      </c>
      <c r="Q708" s="15">
        <v>44</v>
      </c>
      <c r="R708" s="12" t="s">
        <v>86</v>
      </c>
    </row>
    <row r="709" spans="1:18" x14ac:dyDescent="0.3">
      <c r="A709" s="11">
        <v>700</v>
      </c>
      <c r="B709" s="12" t="s">
        <v>798</v>
      </c>
      <c r="C709" s="12" t="s">
        <v>24</v>
      </c>
      <c r="D709" s="12" t="s">
        <v>24</v>
      </c>
      <c r="E709" s="12" t="s">
        <v>88</v>
      </c>
      <c r="F709" s="13">
        <v>0</v>
      </c>
      <c r="G709" s="13" t="s">
        <v>111</v>
      </c>
      <c r="H709" s="13" t="s">
        <v>57</v>
      </c>
      <c r="I709" s="13" t="s">
        <v>58</v>
      </c>
      <c r="J709" s="13">
        <v>0</v>
      </c>
      <c r="K709" s="13" t="s">
        <v>126</v>
      </c>
      <c r="L709" s="13" t="s">
        <v>91</v>
      </c>
      <c r="M709" s="14">
        <v>46153</v>
      </c>
      <c r="N709" s="14">
        <v>46177</v>
      </c>
      <c r="O709" s="14">
        <v>46210</v>
      </c>
      <c r="P709" s="14">
        <v>46227</v>
      </c>
      <c r="Q709" s="15">
        <v>51</v>
      </c>
      <c r="R709" s="12" t="s">
        <v>86</v>
      </c>
    </row>
    <row r="710" spans="1:18" x14ac:dyDescent="0.3">
      <c r="A710" s="11">
        <v>701</v>
      </c>
      <c r="B710" s="12" t="s">
        <v>799</v>
      </c>
      <c r="C710" s="12" t="s">
        <v>24</v>
      </c>
      <c r="D710" s="12" t="s">
        <v>24</v>
      </c>
      <c r="E710" s="12" t="s">
        <v>88</v>
      </c>
      <c r="F710" s="13">
        <v>0</v>
      </c>
      <c r="G710" s="13" t="s">
        <v>111</v>
      </c>
      <c r="H710" s="13" t="s">
        <v>57</v>
      </c>
      <c r="I710" s="13" t="s">
        <v>58</v>
      </c>
      <c r="J710" s="13">
        <v>0</v>
      </c>
      <c r="K710" s="13" t="s">
        <v>496</v>
      </c>
      <c r="L710" s="13" t="s">
        <v>91</v>
      </c>
      <c r="M710" s="14">
        <v>46076</v>
      </c>
      <c r="N710" s="14">
        <v>46177</v>
      </c>
      <c r="O710" s="14">
        <v>46196</v>
      </c>
      <c r="P710" s="14">
        <v>46227</v>
      </c>
      <c r="Q710" s="15">
        <v>51</v>
      </c>
      <c r="R710" s="12" t="s">
        <v>86</v>
      </c>
    </row>
    <row r="711" spans="1:18" x14ac:dyDescent="0.3">
      <c r="A711" s="11">
        <v>702</v>
      </c>
      <c r="B711" s="12" t="s">
        <v>800</v>
      </c>
      <c r="C711" s="12" t="s">
        <v>24</v>
      </c>
      <c r="D711" s="12" t="s">
        <v>24</v>
      </c>
      <c r="E711" s="12" t="s">
        <v>88</v>
      </c>
      <c r="F711" s="13">
        <v>0</v>
      </c>
      <c r="G711" s="13" t="s">
        <v>111</v>
      </c>
      <c r="H711" s="13" t="s">
        <v>57</v>
      </c>
      <c r="I711" s="13" t="s">
        <v>58</v>
      </c>
      <c r="J711" s="13">
        <v>0</v>
      </c>
      <c r="K711" s="13" t="s">
        <v>536</v>
      </c>
      <c r="L711" s="13">
        <v>0</v>
      </c>
      <c r="M711" s="14">
        <v>46062</v>
      </c>
      <c r="N711" s="14">
        <v>46177</v>
      </c>
      <c r="O711" s="14">
        <v>46196</v>
      </c>
      <c r="P711" s="14">
        <v>46227</v>
      </c>
      <c r="Q711" s="15">
        <v>51</v>
      </c>
      <c r="R711" s="12" t="s">
        <v>86</v>
      </c>
    </row>
    <row r="712" spans="1:18" x14ac:dyDescent="0.3">
      <c r="A712" s="11">
        <v>703</v>
      </c>
      <c r="B712" s="12" t="s">
        <v>801</v>
      </c>
      <c r="C712" s="12" t="s">
        <v>24</v>
      </c>
      <c r="D712" s="12" t="s">
        <v>24</v>
      </c>
      <c r="E712" s="12" t="s">
        <v>88</v>
      </c>
      <c r="F712" s="13">
        <v>0</v>
      </c>
      <c r="G712" s="13" t="s">
        <v>111</v>
      </c>
      <c r="H712" s="13" t="s">
        <v>57</v>
      </c>
      <c r="I712" s="13" t="s">
        <v>58</v>
      </c>
      <c r="J712" s="13">
        <v>0</v>
      </c>
      <c r="K712" s="13" t="s">
        <v>496</v>
      </c>
      <c r="L712" s="13" t="s">
        <v>91</v>
      </c>
      <c r="M712" s="14">
        <v>46133</v>
      </c>
      <c r="N712" s="14">
        <v>46177</v>
      </c>
      <c r="O712" s="14">
        <v>46196</v>
      </c>
      <c r="P712" s="14">
        <v>46227</v>
      </c>
      <c r="Q712" s="15">
        <v>51</v>
      </c>
      <c r="R712" s="12" t="s">
        <v>86</v>
      </c>
    </row>
    <row r="713" spans="1:18" x14ac:dyDescent="0.3">
      <c r="A713" s="11">
        <v>704</v>
      </c>
      <c r="B713" s="12" t="s">
        <v>802</v>
      </c>
      <c r="C713" s="12" t="s">
        <v>24</v>
      </c>
      <c r="D713" s="12" t="s">
        <v>24</v>
      </c>
      <c r="E713" s="12" t="s">
        <v>88</v>
      </c>
      <c r="F713" s="13">
        <v>0</v>
      </c>
      <c r="G713" s="13" t="s">
        <v>111</v>
      </c>
      <c r="H713" s="13" t="s">
        <v>57</v>
      </c>
      <c r="I713" s="13" t="s">
        <v>58</v>
      </c>
      <c r="J713" s="13">
        <v>0</v>
      </c>
      <c r="K713" s="13" t="s">
        <v>496</v>
      </c>
      <c r="L713" s="13" t="s">
        <v>91</v>
      </c>
      <c r="M713" s="14">
        <v>46087</v>
      </c>
      <c r="N713" s="14">
        <v>46177</v>
      </c>
      <c r="O713" s="14">
        <v>46196</v>
      </c>
      <c r="P713" s="14">
        <v>46227</v>
      </c>
      <c r="Q713" s="15">
        <v>51</v>
      </c>
      <c r="R713" s="12" t="s">
        <v>86</v>
      </c>
    </row>
    <row r="714" spans="1:18" x14ac:dyDescent="0.3">
      <c r="A714" s="11">
        <v>705</v>
      </c>
      <c r="B714" s="12" t="s">
        <v>803</v>
      </c>
      <c r="C714" s="12" t="s">
        <v>24</v>
      </c>
      <c r="D714" s="12" t="s">
        <v>24</v>
      </c>
      <c r="E714" s="12" t="s">
        <v>88</v>
      </c>
      <c r="F714" s="13">
        <v>0</v>
      </c>
      <c r="G714" s="13" t="s">
        <v>111</v>
      </c>
      <c r="H714" s="13" t="s">
        <v>57</v>
      </c>
      <c r="I714" s="13" t="s">
        <v>58</v>
      </c>
      <c r="J714" s="13">
        <v>0</v>
      </c>
      <c r="K714" s="13" t="s">
        <v>107</v>
      </c>
      <c r="L714" s="13" t="s">
        <v>91</v>
      </c>
      <c r="M714" s="14">
        <v>46122</v>
      </c>
      <c r="N714" s="14">
        <v>46177</v>
      </c>
      <c r="O714" s="14">
        <v>46198</v>
      </c>
      <c r="P714" s="14">
        <v>46227</v>
      </c>
      <c r="Q714" s="15">
        <v>51</v>
      </c>
      <c r="R714" s="12" t="s">
        <v>86</v>
      </c>
    </row>
    <row r="715" spans="1:18" x14ac:dyDescent="0.3">
      <c r="A715" s="11">
        <v>706</v>
      </c>
      <c r="B715" s="12" t="s">
        <v>804</v>
      </c>
      <c r="C715" s="12" t="s">
        <v>24</v>
      </c>
      <c r="D715" s="12" t="s">
        <v>24</v>
      </c>
      <c r="E715" s="12" t="s">
        <v>88</v>
      </c>
      <c r="F715" s="13">
        <v>0</v>
      </c>
      <c r="G715" s="13" t="s">
        <v>111</v>
      </c>
      <c r="H715" s="13" t="s">
        <v>57</v>
      </c>
      <c r="I715" s="13" t="s">
        <v>58</v>
      </c>
      <c r="J715" s="13">
        <v>0</v>
      </c>
      <c r="K715" s="13" t="s">
        <v>107</v>
      </c>
      <c r="L715" s="13" t="s">
        <v>91</v>
      </c>
      <c r="M715" s="14">
        <v>46160</v>
      </c>
      <c r="N715" s="14">
        <v>46177</v>
      </c>
      <c r="O715" s="14">
        <v>46198</v>
      </c>
      <c r="P715" s="14">
        <v>46227</v>
      </c>
      <c r="Q715" s="15">
        <v>51</v>
      </c>
      <c r="R715" s="12" t="s">
        <v>86</v>
      </c>
    </row>
    <row r="716" spans="1:18" x14ac:dyDescent="0.3">
      <c r="A716" s="11">
        <v>707</v>
      </c>
      <c r="B716" s="12" t="s">
        <v>805</v>
      </c>
      <c r="C716" s="12" t="s">
        <v>24</v>
      </c>
      <c r="D716" s="12" t="s">
        <v>24</v>
      </c>
      <c r="E716" s="12" t="s">
        <v>25</v>
      </c>
      <c r="F716" s="13">
        <v>0</v>
      </c>
      <c r="G716" s="13" t="s">
        <v>111</v>
      </c>
      <c r="H716" s="13" t="s">
        <v>57</v>
      </c>
      <c r="I716" s="13" t="s">
        <v>58</v>
      </c>
      <c r="J716" s="13">
        <v>0</v>
      </c>
      <c r="K716" s="13" t="s">
        <v>536</v>
      </c>
      <c r="L716" s="13" t="s">
        <v>91</v>
      </c>
      <c r="M716" s="14">
        <v>46085</v>
      </c>
      <c r="N716" s="14">
        <v>46177</v>
      </c>
      <c r="O716" s="14">
        <v>46203</v>
      </c>
      <c r="P716" s="14">
        <v>46227</v>
      </c>
      <c r="Q716" s="15">
        <v>51</v>
      </c>
      <c r="R716" s="12" t="s">
        <v>86</v>
      </c>
    </row>
    <row r="717" spans="1:18" x14ac:dyDescent="0.3">
      <c r="A717" s="11">
        <v>708</v>
      </c>
      <c r="B717" s="12" t="s">
        <v>806</v>
      </c>
      <c r="C717" s="12" t="s">
        <v>24</v>
      </c>
      <c r="D717" s="12" t="s">
        <v>24</v>
      </c>
      <c r="E717" s="12" t="s">
        <v>88</v>
      </c>
      <c r="F717" s="13">
        <v>0</v>
      </c>
      <c r="G717" s="13" t="s">
        <v>111</v>
      </c>
      <c r="H717" s="13" t="s">
        <v>57</v>
      </c>
      <c r="I717" s="13" t="s">
        <v>58</v>
      </c>
      <c r="J717" s="13">
        <v>0</v>
      </c>
      <c r="K717" s="13" t="s">
        <v>496</v>
      </c>
      <c r="L717" s="13" t="s">
        <v>91</v>
      </c>
      <c r="M717" s="14">
        <v>46122</v>
      </c>
      <c r="N717" s="14">
        <v>46177</v>
      </c>
      <c r="O717" s="14">
        <v>46203</v>
      </c>
      <c r="P717" s="14">
        <v>46227</v>
      </c>
      <c r="Q717" s="15">
        <v>51</v>
      </c>
      <c r="R717" s="12" t="s">
        <v>86</v>
      </c>
    </row>
    <row r="718" spans="1:18" x14ac:dyDescent="0.3">
      <c r="A718" s="11">
        <v>709</v>
      </c>
      <c r="B718" s="12" t="s">
        <v>807</v>
      </c>
      <c r="C718" s="12" t="s">
        <v>24</v>
      </c>
      <c r="D718" s="12" t="s">
        <v>24</v>
      </c>
      <c r="E718" s="12" t="s">
        <v>88</v>
      </c>
      <c r="F718" s="13">
        <v>0</v>
      </c>
      <c r="G718" s="13" t="s">
        <v>111</v>
      </c>
      <c r="H718" s="13" t="s">
        <v>57</v>
      </c>
      <c r="I718" s="13" t="s">
        <v>58</v>
      </c>
      <c r="J718" s="13">
        <v>0</v>
      </c>
      <c r="K718" s="13" t="s">
        <v>107</v>
      </c>
      <c r="L718" s="13" t="s">
        <v>91</v>
      </c>
      <c r="M718" s="14">
        <v>46122</v>
      </c>
      <c r="N718" s="14">
        <v>46177</v>
      </c>
      <c r="O718" s="14">
        <v>46210</v>
      </c>
      <c r="P718" s="14">
        <v>46227</v>
      </c>
      <c r="Q718" s="15">
        <v>51</v>
      </c>
      <c r="R718" s="12" t="s">
        <v>86</v>
      </c>
    </row>
    <row r="719" spans="1:18" x14ac:dyDescent="0.3">
      <c r="A719" s="11">
        <v>710</v>
      </c>
      <c r="B719" s="12" t="s">
        <v>808</v>
      </c>
      <c r="C719" s="12" t="s">
        <v>24</v>
      </c>
      <c r="D719" s="12" t="s">
        <v>24</v>
      </c>
      <c r="E719" s="12" t="s">
        <v>88</v>
      </c>
      <c r="F719" s="13">
        <v>0</v>
      </c>
      <c r="G719" s="13" t="s">
        <v>111</v>
      </c>
      <c r="H719" s="13" t="s">
        <v>57</v>
      </c>
      <c r="I719" s="13" t="s">
        <v>58</v>
      </c>
      <c r="J719" s="13">
        <v>0</v>
      </c>
      <c r="K719" s="13" t="s">
        <v>496</v>
      </c>
      <c r="L719" s="13" t="s">
        <v>91</v>
      </c>
      <c r="M719" s="14">
        <v>46091</v>
      </c>
      <c r="N719" s="14">
        <v>46177</v>
      </c>
      <c r="O719" s="14">
        <v>46203</v>
      </c>
      <c r="P719" s="14">
        <v>46227</v>
      </c>
      <c r="Q719" s="15">
        <v>51</v>
      </c>
      <c r="R719" s="12" t="s">
        <v>86</v>
      </c>
    </row>
    <row r="720" spans="1:18" x14ac:dyDescent="0.3">
      <c r="A720" s="11">
        <v>711</v>
      </c>
      <c r="B720" s="12" t="s">
        <v>809</v>
      </c>
      <c r="C720" s="12" t="s">
        <v>24</v>
      </c>
      <c r="D720" s="12" t="s">
        <v>24</v>
      </c>
      <c r="E720" s="12" t="s">
        <v>25</v>
      </c>
      <c r="F720" s="13">
        <v>0</v>
      </c>
      <c r="G720" s="13" t="s">
        <v>56</v>
      </c>
      <c r="H720" s="13" t="s">
        <v>58</v>
      </c>
      <c r="I720" s="13" t="s">
        <v>29</v>
      </c>
      <c r="J720" s="13">
        <v>0</v>
      </c>
      <c r="K720" s="13" t="s">
        <v>133</v>
      </c>
      <c r="L720" s="13" t="s">
        <v>91</v>
      </c>
      <c r="M720" s="14">
        <v>46127</v>
      </c>
      <c r="N720" s="14">
        <v>46176</v>
      </c>
      <c r="O720" s="14">
        <v>46183</v>
      </c>
      <c r="P720" s="14">
        <v>46227</v>
      </c>
      <c r="Q720" s="15">
        <v>52</v>
      </c>
      <c r="R720" s="12" t="s">
        <v>86</v>
      </c>
    </row>
    <row r="721" spans="1:18" x14ac:dyDescent="0.3">
      <c r="A721" s="11">
        <v>712</v>
      </c>
      <c r="B721" s="12" t="s">
        <v>810</v>
      </c>
      <c r="C721" s="12" t="s">
        <v>24</v>
      </c>
      <c r="D721" s="12" t="s">
        <v>24</v>
      </c>
      <c r="E721" s="12" t="s">
        <v>88</v>
      </c>
      <c r="F721" s="13">
        <v>0</v>
      </c>
      <c r="G721" s="13" t="s">
        <v>111</v>
      </c>
      <c r="H721" s="13" t="s">
        <v>57</v>
      </c>
      <c r="I721" s="13" t="s">
        <v>58</v>
      </c>
      <c r="J721" s="13">
        <v>0</v>
      </c>
      <c r="K721" s="13" t="s">
        <v>496</v>
      </c>
      <c r="L721" s="13">
        <v>0</v>
      </c>
      <c r="M721" s="14">
        <v>46129</v>
      </c>
      <c r="N721" s="14">
        <v>46177</v>
      </c>
      <c r="O721" s="14">
        <v>46198</v>
      </c>
      <c r="P721" s="14">
        <v>46227</v>
      </c>
      <c r="Q721" s="15">
        <v>51</v>
      </c>
      <c r="R721" s="12" t="s">
        <v>86</v>
      </c>
    </row>
    <row r="722" spans="1:18" x14ac:dyDescent="0.3">
      <c r="A722" s="11">
        <v>713</v>
      </c>
      <c r="B722" s="12" t="s">
        <v>811</v>
      </c>
      <c r="C722" s="12" t="s">
        <v>24</v>
      </c>
      <c r="D722" s="12" t="s">
        <v>24</v>
      </c>
      <c r="E722" s="12" t="s">
        <v>88</v>
      </c>
      <c r="F722" s="13">
        <v>0</v>
      </c>
      <c r="G722" s="13" t="s">
        <v>111</v>
      </c>
      <c r="H722" s="13" t="s">
        <v>57</v>
      </c>
      <c r="I722" s="13" t="s">
        <v>58</v>
      </c>
      <c r="J722" s="13">
        <v>0</v>
      </c>
      <c r="K722" s="13" t="s">
        <v>536</v>
      </c>
      <c r="L722" s="13" t="s">
        <v>91</v>
      </c>
      <c r="M722" s="14">
        <v>46153</v>
      </c>
      <c r="N722" s="14">
        <v>46177</v>
      </c>
      <c r="O722" s="14">
        <v>46198</v>
      </c>
      <c r="P722" s="14">
        <v>46227</v>
      </c>
      <c r="Q722" s="15">
        <v>51</v>
      </c>
      <c r="R722" s="12" t="s">
        <v>86</v>
      </c>
    </row>
    <row r="723" spans="1:18" x14ac:dyDescent="0.3">
      <c r="A723" s="11">
        <v>714</v>
      </c>
      <c r="B723" s="12" t="s">
        <v>812</v>
      </c>
      <c r="C723" s="12" t="s">
        <v>24</v>
      </c>
      <c r="D723" s="12" t="s">
        <v>24</v>
      </c>
      <c r="E723" s="12" t="s">
        <v>88</v>
      </c>
      <c r="F723" s="13">
        <v>0</v>
      </c>
      <c r="G723" s="13" t="s">
        <v>111</v>
      </c>
      <c r="H723" s="13" t="s">
        <v>57</v>
      </c>
      <c r="I723" s="13" t="s">
        <v>58</v>
      </c>
      <c r="J723" s="13">
        <v>0</v>
      </c>
      <c r="K723" s="13" t="s">
        <v>95</v>
      </c>
      <c r="L723" s="13" t="s">
        <v>91</v>
      </c>
      <c r="M723" s="14">
        <v>46087</v>
      </c>
      <c r="N723" s="14">
        <v>46177</v>
      </c>
      <c r="O723" s="14">
        <v>46196</v>
      </c>
      <c r="P723" s="14">
        <v>46227</v>
      </c>
      <c r="Q723" s="15">
        <v>51</v>
      </c>
      <c r="R723" s="12" t="s">
        <v>86</v>
      </c>
    </row>
    <row r="724" spans="1:18" x14ac:dyDescent="0.3">
      <c r="A724" s="11">
        <v>715</v>
      </c>
      <c r="B724" s="12" t="s">
        <v>813</v>
      </c>
      <c r="C724" s="12" t="s">
        <v>24</v>
      </c>
      <c r="D724" s="12" t="s">
        <v>24</v>
      </c>
      <c r="E724" s="12" t="s">
        <v>88</v>
      </c>
      <c r="F724" s="13">
        <v>0</v>
      </c>
      <c r="G724" s="13" t="s">
        <v>111</v>
      </c>
      <c r="H724" s="13" t="s">
        <v>57</v>
      </c>
      <c r="I724" s="13" t="s">
        <v>58</v>
      </c>
      <c r="J724" s="13">
        <v>0</v>
      </c>
      <c r="K724" s="13" t="s">
        <v>107</v>
      </c>
      <c r="L724" s="13" t="s">
        <v>91</v>
      </c>
      <c r="M724" s="14">
        <v>46160</v>
      </c>
      <c r="N724" s="14">
        <v>46177</v>
      </c>
      <c r="O724" s="14">
        <v>46198</v>
      </c>
      <c r="P724" s="14">
        <v>46227</v>
      </c>
      <c r="Q724" s="15">
        <v>51</v>
      </c>
      <c r="R724" s="12" t="s">
        <v>86</v>
      </c>
    </row>
    <row r="725" spans="1:18" x14ac:dyDescent="0.3">
      <c r="A725" s="11">
        <v>716</v>
      </c>
      <c r="B725" s="12" t="s">
        <v>814</v>
      </c>
      <c r="C725" s="12" t="s">
        <v>24</v>
      </c>
      <c r="D725" s="12" t="s">
        <v>24</v>
      </c>
      <c r="E725" s="12" t="s">
        <v>88</v>
      </c>
      <c r="F725" s="13">
        <v>0</v>
      </c>
      <c r="G725" s="13" t="s">
        <v>111</v>
      </c>
      <c r="H725" s="13" t="s">
        <v>57</v>
      </c>
      <c r="I725" s="13" t="s">
        <v>58</v>
      </c>
      <c r="J725" s="13">
        <v>0</v>
      </c>
      <c r="K725" s="13" t="s">
        <v>59</v>
      </c>
      <c r="L725" s="13">
        <v>0</v>
      </c>
      <c r="M725" s="14">
        <v>46129</v>
      </c>
      <c r="N725" s="14">
        <v>46177</v>
      </c>
      <c r="O725" s="14">
        <v>46196</v>
      </c>
      <c r="P725" s="14">
        <v>46227</v>
      </c>
      <c r="Q725" s="15">
        <v>51</v>
      </c>
      <c r="R725" s="12" t="s">
        <v>86</v>
      </c>
    </row>
    <row r="726" spans="1:18" x14ac:dyDescent="0.3">
      <c r="A726" s="11">
        <v>717</v>
      </c>
      <c r="B726" s="12" t="s">
        <v>815</v>
      </c>
      <c r="C726" s="12" t="s">
        <v>24</v>
      </c>
      <c r="D726" s="12" t="s">
        <v>24</v>
      </c>
      <c r="E726" s="12" t="s">
        <v>88</v>
      </c>
      <c r="F726" s="13">
        <v>0</v>
      </c>
      <c r="G726" s="13" t="s">
        <v>111</v>
      </c>
      <c r="H726" s="13" t="s">
        <v>57</v>
      </c>
      <c r="I726" s="13" t="s">
        <v>58</v>
      </c>
      <c r="J726" s="13">
        <v>0</v>
      </c>
      <c r="K726" s="13" t="s">
        <v>59</v>
      </c>
      <c r="L726" s="13" t="s">
        <v>91</v>
      </c>
      <c r="M726" s="14">
        <v>46153</v>
      </c>
      <c r="N726" s="14">
        <v>46177</v>
      </c>
      <c r="O726" s="14">
        <v>46198</v>
      </c>
      <c r="P726" s="14">
        <v>46227</v>
      </c>
      <c r="Q726" s="15">
        <v>51</v>
      </c>
      <c r="R726" s="12" t="s">
        <v>86</v>
      </c>
    </row>
    <row r="727" spans="1:18" x14ac:dyDescent="0.3">
      <c r="A727" s="11">
        <v>718</v>
      </c>
      <c r="B727" s="12" t="s">
        <v>816</v>
      </c>
      <c r="C727" s="12" t="s">
        <v>24</v>
      </c>
      <c r="D727" s="12" t="s">
        <v>24</v>
      </c>
      <c r="E727" s="12" t="s">
        <v>25</v>
      </c>
      <c r="F727" s="13">
        <v>0</v>
      </c>
      <c r="G727" s="13" t="s">
        <v>89</v>
      </c>
      <c r="H727" s="13" t="s">
        <v>29</v>
      </c>
      <c r="I727" s="13" t="s">
        <v>58</v>
      </c>
      <c r="J727" s="13">
        <v>0</v>
      </c>
      <c r="K727" s="13" t="s">
        <v>536</v>
      </c>
      <c r="L727" s="13">
        <v>0</v>
      </c>
      <c r="M727" s="14">
        <v>46037</v>
      </c>
      <c r="N727" s="14">
        <v>46182</v>
      </c>
      <c r="O727" s="14">
        <v>46211</v>
      </c>
      <c r="P727" s="14">
        <v>46227</v>
      </c>
      <c r="Q727" s="15">
        <v>46</v>
      </c>
      <c r="R727" s="12" t="s">
        <v>86</v>
      </c>
    </row>
    <row r="728" spans="1:18" x14ac:dyDescent="0.3">
      <c r="A728" s="11">
        <v>719</v>
      </c>
      <c r="B728" s="12" t="s">
        <v>817</v>
      </c>
      <c r="C728" s="12" t="s">
        <v>24</v>
      </c>
      <c r="D728" s="12" t="s">
        <v>24</v>
      </c>
      <c r="E728" s="12" t="s">
        <v>88</v>
      </c>
      <c r="F728" s="13">
        <v>0</v>
      </c>
      <c r="G728" s="13" t="s">
        <v>111</v>
      </c>
      <c r="H728" s="13" t="s">
        <v>57</v>
      </c>
      <c r="I728" s="13" t="s">
        <v>58</v>
      </c>
      <c r="J728" s="13">
        <v>0</v>
      </c>
      <c r="K728" s="13" t="s">
        <v>126</v>
      </c>
      <c r="L728" s="13" t="s">
        <v>91</v>
      </c>
      <c r="M728" s="14">
        <v>46129</v>
      </c>
      <c r="N728" s="14">
        <v>46177</v>
      </c>
      <c r="O728" s="14">
        <v>46210</v>
      </c>
      <c r="P728" s="14">
        <v>46227</v>
      </c>
      <c r="Q728" s="15">
        <v>51</v>
      </c>
      <c r="R728" s="12" t="s">
        <v>86</v>
      </c>
    </row>
    <row r="729" spans="1:18" x14ac:dyDescent="0.3">
      <c r="A729" s="11">
        <v>720</v>
      </c>
      <c r="B729" s="12" t="s">
        <v>818</v>
      </c>
      <c r="C729" s="12" t="s">
        <v>24</v>
      </c>
      <c r="D729" s="12" t="s">
        <v>24</v>
      </c>
      <c r="E729" s="12" t="s">
        <v>88</v>
      </c>
      <c r="F729" s="13">
        <v>0</v>
      </c>
      <c r="G729" s="13" t="s">
        <v>111</v>
      </c>
      <c r="H729" s="13" t="s">
        <v>57</v>
      </c>
      <c r="I729" s="13" t="s">
        <v>58</v>
      </c>
      <c r="J729" s="13">
        <v>0</v>
      </c>
      <c r="K729" s="13" t="s">
        <v>536</v>
      </c>
      <c r="L729" s="13" t="s">
        <v>91</v>
      </c>
      <c r="M729" s="14">
        <v>46078</v>
      </c>
      <c r="N729" s="14">
        <v>46177</v>
      </c>
      <c r="O729" s="14">
        <v>46210</v>
      </c>
      <c r="P729" s="14">
        <v>46230</v>
      </c>
      <c r="Q729" s="15">
        <v>54</v>
      </c>
      <c r="R729" s="12" t="s">
        <v>86</v>
      </c>
    </row>
    <row r="730" spans="1:18" x14ac:dyDescent="0.3">
      <c r="A730" s="11">
        <v>721</v>
      </c>
      <c r="B730" s="12" t="s">
        <v>819</v>
      </c>
      <c r="C730" s="12" t="s">
        <v>24</v>
      </c>
      <c r="D730" s="12" t="s">
        <v>24</v>
      </c>
      <c r="E730" s="12" t="s">
        <v>88</v>
      </c>
      <c r="F730" s="13">
        <v>0</v>
      </c>
      <c r="G730" s="13" t="s">
        <v>111</v>
      </c>
      <c r="H730" s="13" t="s">
        <v>57</v>
      </c>
      <c r="I730" s="13" t="s">
        <v>58</v>
      </c>
      <c r="J730" s="13">
        <v>0</v>
      </c>
      <c r="K730" s="13" t="s">
        <v>536</v>
      </c>
      <c r="L730" s="13" t="s">
        <v>91</v>
      </c>
      <c r="M730" s="14">
        <v>46129</v>
      </c>
      <c r="N730" s="14">
        <v>46177</v>
      </c>
      <c r="O730" s="14">
        <v>46198</v>
      </c>
      <c r="P730" s="14">
        <v>46230</v>
      </c>
      <c r="Q730" s="15">
        <v>54</v>
      </c>
      <c r="R730" s="12" t="s">
        <v>86</v>
      </c>
    </row>
    <row r="731" spans="1:18" x14ac:dyDescent="0.3">
      <c r="A731" s="11">
        <v>722</v>
      </c>
      <c r="B731" s="12" t="s">
        <v>820</v>
      </c>
      <c r="C731" s="12" t="s">
        <v>24</v>
      </c>
      <c r="D731" s="12" t="s">
        <v>24</v>
      </c>
      <c r="E731" s="12" t="s">
        <v>88</v>
      </c>
      <c r="F731" s="13">
        <v>0</v>
      </c>
      <c r="G731" s="13" t="s">
        <v>111</v>
      </c>
      <c r="H731" s="13" t="s">
        <v>57</v>
      </c>
      <c r="I731" s="13" t="s">
        <v>58</v>
      </c>
      <c r="J731" s="13">
        <v>0</v>
      </c>
      <c r="K731" s="13" t="s">
        <v>496</v>
      </c>
      <c r="L731" s="13" t="s">
        <v>91</v>
      </c>
      <c r="M731" s="14">
        <v>46153</v>
      </c>
      <c r="N731" s="14">
        <v>46177</v>
      </c>
      <c r="O731" s="14">
        <v>46210</v>
      </c>
      <c r="P731" s="14">
        <v>46230</v>
      </c>
      <c r="Q731" s="15">
        <v>54</v>
      </c>
      <c r="R731" s="12" t="s">
        <v>86</v>
      </c>
    </row>
    <row r="732" spans="1:18" x14ac:dyDescent="0.3">
      <c r="A732" s="11">
        <v>723</v>
      </c>
      <c r="B732" s="12" t="s">
        <v>821</v>
      </c>
      <c r="C732" s="12" t="s">
        <v>24</v>
      </c>
      <c r="D732" s="12" t="s">
        <v>24</v>
      </c>
      <c r="E732" s="12" t="s">
        <v>88</v>
      </c>
      <c r="F732" s="13">
        <v>0</v>
      </c>
      <c r="G732" s="13" t="s">
        <v>89</v>
      </c>
      <c r="H732" s="13" t="s">
        <v>28</v>
      </c>
      <c r="I732" s="13" t="s">
        <v>30</v>
      </c>
      <c r="J732" s="13">
        <v>0</v>
      </c>
      <c r="K732" s="13" t="s">
        <v>101</v>
      </c>
      <c r="L732" s="13" t="s">
        <v>91</v>
      </c>
      <c r="M732" s="14">
        <v>46133</v>
      </c>
      <c r="N732" s="14">
        <v>46184</v>
      </c>
      <c r="O732" s="14">
        <v>46218</v>
      </c>
      <c r="P732" s="14">
        <v>46230</v>
      </c>
      <c r="Q732" s="15">
        <v>47</v>
      </c>
      <c r="R732" s="12" t="s">
        <v>86</v>
      </c>
    </row>
    <row r="733" spans="1:18" x14ac:dyDescent="0.3">
      <c r="A733" s="11">
        <v>724</v>
      </c>
      <c r="B733" s="12" t="s">
        <v>822</v>
      </c>
      <c r="C733" s="12" t="s">
        <v>24</v>
      </c>
      <c r="D733" s="12" t="s">
        <v>24</v>
      </c>
      <c r="E733" s="12" t="s">
        <v>88</v>
      </c>
      <c r="F733" s="13">
        <v>0</v>
      </c>
      <c r="G733" s="13" t="s">
        <v>111</v>
      </c>
      <c r="H733" s="13" t="s">
        <v>57</v>
      </c>
      <c r="I733" s="13" t="s">
        <v>58</v>
      </c>
      <c r="J733" s="13">
        <v>0</v>
      </c>
      <c r="K733" s="13" t="s">
        <v>536</v>
      </c>
      <c r="L733" s="13">
        <v>0</v>
      </c>
      <c r="M733" s="14">
        <v>46094</v>
      </c>
      <c r="N733" s="14">
        <v>46177</v>
      </c>
      <c r="O733" s="14">
        <v>46210</v>
      </c>
      <c r="P733" s="14">
        <v>46230</v>
      </c>
      <c r="Q733" s="15">
        <v>54</v>
      </c>
      <c r="R733" s="12" t="s">
        <v>86</v>
      </c>
    </row>
    <row r="734" spans="1:18" x14ac:dyDescent="0.3">
      <c r="A734" s="11">
        <v>725</v>
      </c>
      <c r="B734" s="12" t="s">
        <v>823</v>
      </c>
      <c r="C734" s="12" t="s">
        <v>24</v>
      </c>
      <c r="D734" s="12" t="s">
        <v>24</v>
      </c>
      <c r="E734" s="12" t="s">
        <v>88</v>
      </c>
      <c r="F734" s="13">
        <v>0</v>
      </c>
      <c r="G734" s="13" t="s">
        <v>111</v>
      </c>
      <c r="H734" s="13" t="s">
        <v>57</v>
      </c>
      <c r="I734" s="13" t="s">
        <v>58</v>
      </c>
      <c r="J734" s="13">
        <v>0</v>
      </c>
      <c r="K734" s="13" t="s">
        <v>536</v>
      </c>
      <c r="L734" s="13" t="s">
        <v>91</v>
      </c>
      <c r="M734" s="14">
        <v>46133</v>
      </c>
      <c r="N734" s="14">
        <v>46177</v>
      </c>
      <c r="O734" s="14">
        <v>46203</v>
      </c>
      <c r="P734" s="14">
        <v>46230</v>
      </c>
      <c r="Q734" s="15">
        <v>54</v>
      </c>
      <c r="R734" s="12" t="s">
        <v>86</v>
      </c>
    </row>
    <row r="735" spans="1:18" x14ac:dyDescent="0.3">
      <c r="A735" s="11">
        <v>726</v>
      </c>
      <c r="B735" s="12" t="s">
        <v>824</v>
      </c>
      <c r="C735" s="12" t="s">
        <v>24</v>
      </c>
      <c r="D735" s="12" t="s">
        <v>24</v>
      </c>
      <c r="E735" s="12" t="s">
        <v>88</v>
      </c>
      <c r="F735" s="13">
        <v>0</v>
      </c>
      <c r="G735" s="13" t="s">
        <v>111</v>
      </c>
      <c r="H735" s="13" t="s">
        <v>57</v>
      </c>
      <c r="I735" s="13" t="s">
        <v>58</v>
      </c>
      <c r="J735" s="13">
        <v>0</v>
      </c>
      <c r="K735" s="13" t="s">
        <v>95</v>
      </c>
      <c r="L735" s="13" t="s">
        <v>91</v>
      </c>
      <c r="M735" s="14">
        <v>46076</v>
      </c>
      <c r="N735" s="14">
        <v>46177</v>
      </c>
      <c r="O735" s="14">
        <v>46198</v>
      </c>
      <c r="P735" s="14">
        <v>46230</v>
      </c>
      <c r="Q735" s="15">
        <v>54</v>
      </c>
      <c r="R735" s="12" t="s">
        <v>86</v>
      </c>
    </row>
    <row r="736" spans="1:18" x14ac:dyDescent="0.3">
      <c r="A736" s="11">
        <v>727</v>
      </c>
      <c r="B736" s="12" t="s">
        <v>825</v>
      </c>
      <c r="C736" s="12" t="s">
        <v>24</v>
      </c>
      <c r="D736" s="12" t="s">
        <v>24</v>
      </c>
      <c r="E736" s="12" t="s">
        <v>88</v>
      </c>
      <c r="F736" s="13">
        <v>0</v>
      </c>
      <c r="G736" s="13" t="s">
        <v>89</v>
      </c>
      <c r="H736" s="13" t="s">
        <v>28</v>
      </c>
      <c r="I736" s="13" t="s">
        <v>30</v>
      </c>
      <c r="J736" s="13">
        <v>0</v>
      </c>
      <c r="K736" s="13" t="s">
        <v>137</v>
      </c>
      <c r="L736" s="13" t="s">
        <v>91</v>
      </c>
      <c r="M736" s="14">
        <v>46077</v>
      </c>
      <c r="N736" s="14">
        <v>46168</v>
      </c>
      <c r="O736" s="14">
        <v>46197</v>
      </c>
      <c r="P736" s="14">
        <v>46230</v>
      </c>
      <c r="Q736" s="15">
        <v>63</v>
      </c>
      <c r="R736" s="12" t="s">
        <v>86</v>
      </c>
    </row>
    <row r="737" spans="1:18" x14ac:dyDescent="0.3">
      <c r="A737" s="11">
        <v>728</v>
      </c>
      <c r="B737" s="12" t="s">
        <v>826</v>
      </c>
      <c r="C737" s="12" t="s">
        <v>24</v>
      </c>
      <c r="D737" s="12" t="s">
        <v>24</v>
      </c>
      <c r="E737" s="12" t="s">
        <v>88</v>
      </c>
      <c r="F737" s="13">
        <v>0</v>
      </c>
      <c r="G737" s="13" t="s">
        <v>111</v>
      </c>
      <c r="H737" s="13" t="s">
        <v>58</v>
      </c>
      <c r="I737" s="13" t="s">
        <v>89</v>
      </c>
      <c r="J737" s="13">
        <v>0</v>
      </c>
      <c r="K737" s="13" t="s">
        <v>151</v>
      </c>
      <c r="L737" s="13">
        <v>0</v>
      </c>
      <c r="M737" s="14">
        <v>46055</v>
      </c>
      <c r="N737" s="14">
        <v>46150</v>
      </c>
      <c r="O737" s="14">
        <v>46181</v>
      </c>
      <c r="P737" s="14">
        <v>46231</v>
      </c>
      <c r="Q737" s="15">
        <v>82</v>
      </c>
      <c r="R737" s="12" t="s">
        <v>86</v>
      </c>
    </row>
    <row r="738" spans="1:18" x14ac:dyDescent="0.3">
      <c r="A738" s="11">
        <v>729</v>
      </c>
      <c r="B738" s="12" t="s">
        <v>827</v>
      </c>
      <c r="C738" s="12" t="s">
        <v>24</v>
      </c>
      <c r="D738" s="12" t="s">
        <v>24</v>
      </c>
      <c r="E738" s="12" t="s">
        <v>88</v>
      </c>
      <c r="F738" s="13">
        <v>0</v>
      </c>
      <c r="G738" s="13" t="s">
        <v>111</v>
      </c>
      <c r="H738" s="13" t="s">
        <v>57</v>
      </c>
      <c r="I738" s="13" t="s">
        <v>58</v>
      </c>
      <c r="J738" s="13">
        <v>0</v>
      </c>
      <c r="K738" s="13" t="s">
        <v>112</v>
      </c>
      <c r="L738" s="13" t="s">
        <v>91</v>
      </c>
      <c r="M738" s="14">
        <v>46122</v>
      </c>
      <c r="N738" s="14">
        <v>46177</v>
      </c>
      <c r="O738" s="14">
        <v>46198</v>
      </c>
      <c r="P738" s="14">
        <v>46231</v>
      </c>
      <c r="Q738" s="15">
        <v>55</v>
      </c>
      <c r="R738" s="12" t="s">
        <v>86</v>
      </c>
    </row>
    <row r="739" spans="1:18" x14ac:dyDescent="0.3">
      <c r="A739" s="11">
        <v>730</v>
      </c>
      <c r="B739" s="12" t="s">
        <v>828</v>
      </c>
      <c r="C739" s="12" t="s">
        <v>24</v>
      </c>
      <c r="D739" s="12" t="s">
        <v>24</v>
      </c>
      <c r="E739" s="12" t="s">
        <v>88</v>
      </c>
      <c r="F739" s="13">
        <v>0</v>
      </c>
      <c r="G739" s="13" t="s">
        <v>111</v>
      </c>
      <c r="H739" s="13" t="s">
        <v>57</v>
      </c>
      <c r="I739" s="13" t="s">
        <v>58</v>
      </c>
      <c r="J739" s="13">
        <v>0</v>
      </c>
      <c r="K739" s="13" t="s">
        <v>112</v>
      </c>
      <c r="L739" s="13" t="s">
        <v>91</v>
      </c>
      <c r="M739" s="14">
        <v>46122</v>
      </c>
      <c r="N739" s="14">
        <v>46177</v>
      </c>
      <c r="O739" s="14">
        <v>46198</v>
      </c>
      <c r="P739" s="14">
        <v>46231</v>
      </c>
      <c r="Q739" s="15">
        <v>55</v>
      </c>
      <c r="R739" s="12" t="s">
        <v>86</v>
      </c>
    </row>
    <row r="740" spans="1:18" x14ac:dyDescent="0.3">
      <c r="A740" s="11">
        <v>731</v>
      </c>
      <c r="B740" s="12" t="s">
        <v>829</v>
      </c>
      <c r="C740" s="12" t="s">
        <v>24</v>
      </c>
      <c r="D740" s="12" t="s">
        <v>24</v>
      </c>
      <c r="E740" s="12" t="s">
        <v>88</v>
      </c>
      <c r="F740" s="13">
        <v>0</v>
      </c>
      <c r="G740" s="13" t="s">
        <v>111</v>
      </c>
      <c r="H740" s="13" t="s">
        <v>57</v>
      </c>
      <c r="I740" s="13" t="s">
        <v>58</v>
      </c>
      <c r="J740" s="13">
        <v>0</v>
      </c>
      <c r="K740" s="13" t="s">
        <v>140</v>
      </c>
      <c r="L740" s="13" t="s">
        <v>91</v>
      </c>
      <c r="M740" s="14">
        <v>46076</v>
      </c>
      <c r="N740" s="14">
        <v>46177</v>
      </c>
      <c r="O740" s="14">
        <v>46196</v>
      </c>
      <c r="P740" s="14">
        <v>46231</v>
      </c>
      <c r="Q740" s="15">
        <v>55</v>
      </c>
      <c r="R740" s="12" t="s">
        <v>86</v>
      </c>
    </row>
    <row r="741" spans="1:18" x14ac:dyDescent="0.3">
      <c r="A741" s="11">
        <v>732</v>
      </c>
      <c r="B741" s="12" t="s">
        <v>830</v>
      </c>
      <c r="C741" s="12" t="s">
        <v>24</v>
      </c>
      <c r="D741" s="12" t="s">
        <v>24</v>
      </c>
      <c r="E741" s="12" t="s">
        <v>88</v>
      </c>
      <c r="F741" s="13">
        <v>0</v>
      </c>
      <c r="G741" s="13" t="s">
        <v>89</v>
      </c>
      <c r="H741" s="13" t="s">
        <v>28</v>
      </c>
      <c r="I741" s="13" t="s">
        <v>30</v>
      </c>
      <c r="J741" s="13">
        <v>0</v>
      </c>
      <c r="K741" s="13" t="s">
        <v>101</v>
      </c>
      <c r="L741" s="13" t="s">
        <v>91</v>
      </c>
      <c r="M741" s="14">
        <v>46091</v>
      </c>
      <c r="N741" s="14">
        <v>46168</v>
      </c>
      <c r="O741" s="14">
        <v>46197</v>
      </c>
      <c r="P741" s="14">
        <v>46231</v>
      </c>
      <c r="Q741" s="15">
        <v>64</v>
      </c>
      <c r="R741" s="12" t="s">
        <v>86</v>
      </c>
    </row>
    <row r="742" spans="1:18" x14ac:dyDescent="0.3">
      <c r="A742" s="11">
        <v>733</v>
      </c>
      <c r="B742" s="12" t="s">
        <v>831</v>
      </c>
      <c r="C742" s="12" t="s">
        <v>24</v>
      </c>
      <c r="D742" s="12" t="s">
        <v>24</v>
      </c>
      <c r="E742" s="12" t="s">
        <v>88</v>
      </c>
      <c r="F742" s="13">
        <v>0</v>
      </c>
      <c r="G742" s="13" t="s">
        <v>111</v>
      </c>
      <c r="H742" s="13" t="s">
        <v>57</v>
      </c>
      <c r="I742" s="13" t="s">
        <v>58</v>
      </c>
      <c r="J742" s="13">
        <v>0</v>
      </c>
      <c r="K742" s="13" t="s">
        <v>112</v>
      </c>
      <c r="L742" s="13" t="s">
        <v>91</v>
      </c>
      <c r="M742" s="14">
        <v>46133</v>
      </c>
      <c r="N742" s="14">
        <v>46177</v>
      </c>
      <c r="O742" s="14">
        <v>46196</v>
      </c>
      <c r="P742" s="14">
        <v>46231</v>
      </c>
      <c r="Q742" s="15">
        <v>55</v>
      </c>
      <c r="R742" s="12" t="s">
        <v>86</v>
      </c>
    </row>
    <row r="743" spans="1:18" x14ac:dyDescent="0.3">
      <c r="A743" s="11">
        <v>734</v>
      </c>
      <c r="B743" s="12" t="s">
        <v>832</v>
      </c>
      <c r="C743" s="12" t="s">
        <v>24</v>
      </c>
      <c r="D743" s="12" t="s">
        <v>24</v>
      </c>
      <c r="E743" s="12" t="s">
        <v>88</v>
      </c>
      <c r="F743" s="13">
        <v>0</v>
      </c>
      <c r="G743" s="13" t="s">
        <v>111</v>
      </c>
      <c r="H743" s="13" t="s">
        <v>57</v>
      </c>
      <c r="I743" s="13" t="s">
        <v>58</v>
      </c>
      <c r="J743" s="13">
        <v>0</v>
      </c>
      <c r="K743" s="13" t="s">
        <v>112</v>
      </c>
      <c r="L743" s="13" t="s">
        <v>91</v>
      </c>
      <c r="M743" s="14">
        <v>46153</v>
      </c>
      <c r="N743" s="14">
        <v>46177</v>
      </c>
      <c r="O743" s="14">
        <v>46198</v>
      </c>
      <c r="P743" s="14">
        <v>46231</v>
      </c>
      <c r="Q743" s="15">
        <v>55</v>
      </c>
      <c r="R743" s="12" t="s">
        <v>86</v>
      </c>
    </row>
    <row r="744" spans="1:18" x14ac:dyDescent="0.3">
      <c r="A744" s="11">
        <v>735</v>
      </c>
      <c r="B744" s="12" t="s">
        <v>833</v>
      </c>
      <c r="C744" s="12" t="s">
        <v>24</v>
      </c>
      <c r="D744" s="12" t="s">
        <v>24</v>
      </c>
      <c r="E744" s="12" t="s">
        <v>88</v>
      </c>
      <c r="F744" s="13">
        <v>0</v>
      </c>
      <c r="G744" s="13" t="s">
        <v>111</v>
      </c>
      <c r="H744" s="13" t="s">
        <v>57</v>
      </c>
      <c r="I744" s="13" t="s">
        <v>58</v>
      </c>
      <c r="J744" s="13">
        <v>0</v>
      </c>
      <c r="K744" s="13" t="s">
        <v>112</v>
      </c>
      <c r="L744" s="13" t="s">
        <v>91</v>
      </c>
      <c r="M744" s="14">
        <v>46076</v>
      </c>
      <c r="N744" s="14">
        <v>46177</v>
      </c>
      <c r="O744" s="14">
        <v>46210</v>
      </c>
      <c r="P744" s="14">
        <v>46231</v>
      </c>
      <c r="Q744" s="15">
        <v>55</v>
      </c>
      <c r="R744" s="12" t="s">
        <v>86</v>
      </c>
    </row>
    <row r="745" spans="1:18" x14ac:dyDescent="0.3">
      <c r="A745" s="11">
        <v>736</v>
      </c>
      <c r="B745" s="12" t="s">
        <v>834</v>
      </c>
      <c r="C745" s="12" t="s">
        <v>24</v>
      </c>
      <c r="D745" s="12" t="s">
        <v>24</v>
      </c>
      <c r="E745" s="12" t="s">
        <v>88</v>
      </c>
      <c r="F745" s="13">
        <v>0</v>
      </c>
      <c r="G745" s="13" t="s">
        <v>111</v>
      </c>
      <c r="H745" s="13" t="s">
        <v>57</v>
      </c>
      <c r="I745" s="13" t="s">
        <v>58</v>
      </c>
      <c r="J745" s="13">
        <v>0</v>
      </c>
      <c r="K745" s="13" t="s">
        <v>140</v>
      </c>
      <c r="L745" s="13">
        <v>0</v>
      </c>
      <c r="M745" s="14">
        <v>46122</v>
      </c>
      <c r="N745" s="14">
        <v>46177</v>
      </c>
      <c r="O745" s="14">
        <v>46210</v>
      </c>
      <c r="P745" s="14">
        <v>46231</v>
      </c>
      <c r="Q745" s="15">
        <v>55</v>
      </c>
      <c r="R745" s="12" t="s">
        <v>86</v>
      </c>
    </row>
    <row r="746" spans="1:18" x14ac:dyDescent="0.3">
      <c r="A746" s="11">
        <v>737</v>
      </c>
      <c r="B746" s="12" t="s">
        <v>835</v>
      </c>
      <c r="C746" s="12" t="s">
        <v>24</v>
      </c>
      <c r="D746" s="12" t="s">
        <v>24</v>
      </c>
      <c r="E746" s="12" t="s">
        <v>88</v>
      </c>
      <c r="F746" s="13">
        <v>0</v>
      </c>
      <c r="G746" s="13" t="s">
        <v>89</v>
      </c>
      <c r="H746" s="13" t="s">
        <v>28</v>
      </c>
      <c r="I746" s="13" t="s">
        <v>30</v>
      </c>
      <c r="J746" s="13">
        <v>0</v>
      </c>
      <c r="K746" s="13" t="s">
        <v>101</v>
      </c>
      <c r="L746" s="13" t="s">
        <v>91</v>
      </c>
      <c r="M746" s="14">
        <v>46153</v>
      </c>
      <c r="N746" s="14">
        <v>46167</v>
      </c>
      <c r="O746" s="14">
        <v>46197</v>
      </c>
      <c r="P746" s="14">
        <v>46231</v>
      </c>
      <c r="Q746" s="15">
        <v>65</v>
      </c>
      <c r="R746" s="12" t="s">
        <v>86</v>
      </c>
    </row>
    <row r="747" spans="1:18" x14ac:dyDescent="0.3">
      <c r="A747" s="11">
        <v>738</v>
      </c>
      <c r="B747" s="12" t="s">
        <v>836</v>
      </c>
      <c r="C747" s="12" t="s">
        <v>24</v>
      </c>
      <c r="D747" s="12" t="s">
        <v>24</v>
      </c>
      <c r="E747" s="12" t="s">
        <v>88</v>
      </c>
      <c r="F747" s="13">
        <v>0</v>
      </c>
      <c r="G747" s="13" t="s">
        <v>89</v>
      </c>
      <c r="H747" s="13" t="s">
        <v>28</v>
      </c>
      <c r="I747" s="13" t="s">
        <v>30</v>
      </c>
      <c r="J747" s="13">
        <v>0</v>
      </c>
      <c r="K747" s="13" t="s">
        <v>101</v>
      </c>
      <c r="L747" s="13" t="s">
        <v>91</v>
      </c>
      <c r="M747" s="14">
        <v>46160</v>
      </c>
      <c r="N747" s="14">
        <v>46167</v>
      </c>
      <c r="O747" s="14">
        <v>46197</v>
      </c>
      <c r="P747" s="14">
        <v>46231</v>
      </c>
      <c r="Q747" s="15">
        <v>65</v>
      </c>
      <c r="R747" s="12" t="s">
        <v>86</v>
      </c>
    </row>
    <row r="748" spans="1:18" x14ac:dyDescent="0.3">
      <c r="A748" s="11">
        <v>739</v>
      </c>
      <c r="B748" s="12" t="s">
        <v>837</v>
      </c>
      <c r="C748" s="12" t="s">
        <v>24</v>
      </c>
      <c r="D748" s="12" t="s">
        <v>24</v>
      </c>
      <c r="E748" s="12" t="s">
        <v>88</v>
      </c>
      <c r="F748" s="13">
        <v>0</v>
      </c>
      <c r="G748" s="13" t="s">
        <v>111</v>
      </c>
      <c r="H748" s="13" t="s">
        <v>57</v>
      </c>
      <c r="I748" s="13" t="s">
        <v>58</v>
      </c>
      <c r="J748" s="13">
        <v>0</v>
      </c>
      <c r="K748" s="13" t="s">
        <v>140</v>
      </c>
      <c r="L748" s="13" t="s">
        <v>91</v>
      </c>
      <c r="M748" s="14">
        <v>46076</v>
      </c>
      <c r="N748" s="14">
        <v>46177</v>
      </c>
      <c r="O748" s="14">
        <v>46196</v>
      </c>
      <c r="P748" s="14">
        <v>46231</v>
      </c>
      <c r="Q748" s="15">
        <v>55</v>
      </c>
      <c r="R748" s="12" t="s">
        <v>86</v>
      </c>
    </row>
    <row r="749" spans="1:18" x14ac:dyDescent="0.3">
      <c r="A749" s="11">
        <v>740</v>
      </c>
      <c r="B749" s="12" t="s">
        <v>838</v>
      </c>
      <c r="C749" s="12" t="s">
        <v>24</v>
      </c>
      <c r="D749" s="12" t="s">
        <v>24</v>
      </c>
      <c r="E749" s="12" t="s">
        <v>88</v>
      </c>
      <c r="F749" s="13">
        <v>0</v>
      </c>
      <c r="G749" s="13" t="s">
        <v>111</v>
      </c>
      <c r="H749" s="13" t="s">
        <v>57</v>
      </c>
      <c r="I749" s="13" t="s">
        <v>58</v>
      </c>
      <c r="J749" s="13">
        <v>0</v>
      </c>
      <c r="K749" s="13" t="s">
        <v>140</v>
      </c>
      <c r="L749" s="13" t="s">
        <v>91</v>
      </c>
      <c r="M749" s="14">
        <v>46093</v>
      </c>
      <c r="N749" s="14">
        <v>46177</v>
      </c>
      <c r="O749" s="14">
        <v>46196</v>
      </c>
      <c r="P749" s="14">
        <v>46231</v>
      </c>
      <c r="Q749" s="15">
        <v>55</v>
      </c>
      <c r="R749" s="12" t="s">
        <v>86</v>
      </c>
    </row>
    <row r="750" spans="1:18" x14ac:dyDescent="0.3">
      <c r="A750" s="11">
        <v>741</v>
      </c>
      <c r="B750" s="12" t="s">
        <v>839</v>
      </c>
      <c r="C750" s="12" t="s">
        <v>24</v>
      </c>
      <c r="D750" s="12" t="s">
        <v>24</v>
      </c>
      <c r="E750" s="12" t="s">
        <v>88</v>
      </c>
      <c r="F750" s="13">
        <v>0</v>
      </c>
      <c r="G750" s="13" t="s">
        <v>111</v>
      </c>
      <c r="H750" s="13" t="s">
        <v>57</v>
      </c>
      <c r="I750" s="13" t="s">
        <v>58</v>
      </c>
      <c r="J750" s="13">
        <v>0</v>
      </c>
      <c r="K750" s="13" t="s">
        <v>112</v>
      </c>
      <c r="L750" s="13" t="s">
        <v>91</v>
      </c>
      <c r="M750" s="14">
        <v>46076</v>
      </c>
      <c r="N750" s="14">
        <v>46177</v>
      </c>
      <c r="O750" s="14">
        <v>46196</v>
      </c>
      <c r="P750" s="14">
        <v>46231</v>
      </c>
      <c r="Q750" s="15">
        <v>55</v>
      </c>
      <c r="R750" s="12" t="s">
        <v>86</v>
      </c>
    </row>
    <row r="751" spans="1:18" x14ac:dyDescent="0.3">
      <c r="A751" s="11">
        <v>742</v>
      </c>
      <c r="B751" s="12" t="s">
        <v>840</v>
      </c>
      <c r="C751" s="12" t="s">
        <v>24</v>
      </c>
      <c r="D751" s="12" t="s">
        <v>24</v>
      </c>
      <c r="E751" s="12" t="s">
        <v>88</v>
      </c>
      <c r="F751" s="13">
        <v>0</v>
      </c>
      <c r="G751" s="13" t="s">
        <v>111</v>
      </c>
      <c r="H751" s="13" t="s">
        <v>57</v>
      </c>
      <c r="I751" s="13" t="s">
        <v>58</v>
      </c>
      <c r="J751" s="13">
        <v>0</v>
      </c>
      <c r="K751" s="13" t="s">
        <v>112</v>
      </c>
      <c r="L751" s="13" t="s">
        <v>91</v>
      </c>
      <c r="M751" s="14">
        <v>46076</v>
      </c>
      <c r="N751" s="14">
        <v>46177</v>
      </c>
      <c r="O751" s="14">
        <v>46196</v>
      </c>
      <c r="P751" s="14">
        <v>46231</v>
      </c>
      <c r="Q751" s="15">
        <v>55</v>
      </c>
      <c r="R751" s="12" t="s">
        <v>86</v>
      </c>
    </row>
    <row r="752" spans="1:18" x14ac:dyDescent="0.3">
      <c r="A752" s="11">
        <v>743</v>
      </c>
      <c r="B752" s="12" t="s">
        <v>841</v>
      </c>
      <c r="C752" s="12" t="s">
        <v>24</v>
      </c>
      <c r="D752" s="12" t="s">
        <v>24</v>
      </c>
      <c r="E752" s="12" t="s">
        <v>88</v>
      </c>
      <c r="F752" s="13">
        <v>0</v>
      </c>
      <c r="G752" s="13" t="s">
        <v>111</v>
      </c>
      <c r="H752" s="13" t="s">
        <v>57</v>
      </c>
      <c r="I752" s="13" t="s">
        <v>58</v>
      </c>
      <c r="J752" s="13">
        <v>0</v>
      </c>
      <c r="K752" s="13" t="s">
        <v>85</v>
      </c>
      <c r="L752" s="13" t="s">
        <v>91</v>
      </c>
      <c r="M752" s="14">
        <v>46087</v>
      </c>
      <c r="N752" s="14">
        <v>46175</v>
      </c>
      <c r="O752" s="14">
        <v>46203</v>
      </c>
      <c r="P752" s="14">
        <v>46232</v>
      </c>
      <c r="Q752" s="15">
        <v>58</v>
      </c>
      <c r="R752" s="12" t="s">
        <v>86</v>
      </c>
    </row>
    <row r="753" spans="1:18" x14ac:dyDescent="0.3">
      <c r="A753" s="11">
        <v>744</v>
      </c>
      <c r="B753" s="12" t="s">
        <v>842</v>
      </c>
      <c r="C753" s="12" t="s">
        <v>24</v>
      </c>
      <c r="D753" s="12" t="s">
        <v>24</v>
      </c>
      <c r="E753" s="12" t="s">
        <v>88</v>
      </c>
      <c r="F753" s="13">
        <v>0</v>
      </c>
      <c r="G753" s="13" t="s">
        <v>111</v>
      </c>
      <c r="H753" s="13" t="s">
        <v>57</v>
      </c>
      <c r="I753" s="13" t="s">
        <v>58</v>
      </c>
      <c r="J753" s="13">
        <v>0</v>
      </c>
      <c r="K753" s="13" t="s">
        <v>112</v>
      </c>
      <c r="L753" s="13" t="s">
        <v>91</v>
      </c>
      <c r="M753" s="14">
        <v>46160</v>
      </c>
      <c r="N753" s="14">
        <v>46177</v>
      </c>
      <c r="O753" s="14">
        <v>46203</v>
      </c>
      <c r="P753" s="14">
        <v>46232</v>
      </c>
      <c r="Q753" s="15">
        <v>56</v>
      </c>
      <c r="R753" s="12" t="s">
        <v>86</v>
      </c>
    </row>
    <row r="754" spans="1:18" x14ac:dyDescent="0.3">
      <c r="A754" s="11">
        <v>745</v>
      </c>
      <c r="B754" s="12" t="s">
        <v>843</v>
      </c>
      <c r="C754" s="12" t="s">
        <v>24</v>
      </c>
      <c r="D754" s="12" t="s">
        <v>24</v>
      </c>
      <c r="E754" s="12" t="s">
        <v>88</v>
      </c>
      <c r="F754" s="13">
        <v>0</v>
      </c>
      <c r="G754" s="13" t="s">
        <v>111</v>
      </c>
      <c r="H754" s="13" t="s">
        <v>57</v>
      </c>
      <c r="I754" s="13" t="s">
        <v>58</v>
      </c>
      <c r="J754" s="13">
        <v>0</v>
      </c>
      <c r="K754" s="13" t="s">
        <v>85</v>
      </c>
      <c r="L754" s="13">
        <v>0</v>
      </c>
      <c r="M754" s="14">
        <v>46129</v>
      </c>
      <c r="N754" s="14">
        <v>46177</v>
      </c>
      <c r="O754" s="14">
        <v>46196</v>
      </c>
      <c r="P754" s="14">
        <v>46232</v>
      </c>
      <c r="Q754" s="15">
        <v>56</v>
      </c>
      <c r="R754" s="12" t="s">
        <v>86</v>
      </c>
    </row>
    <row r="755" spans="1:18" x14ac:dyDescent="0.3">
      <c r="A755" s="11">
        <v>746</v>
      </c>
      <c r="B755" s="12" t="s">
        <v>844</v>
      </c>
      <c r="C755" s="12" t="s">
        <v>24</v>
      </c>
      <c r="D755" s="12" t="s">
        <v>24</v>
      </c>
      <c r="E755" s="12" t="s">
        <v>88</v>
      </c>
      <c r="F755" s="13">
        <v>0</v>
      </c>
      <c r="G755" s="13" t="s">
        <v>111</v>
      </c>
      <c r="H755" s="13" t="s">
        <v>57</v>
      </c>
      <c r="I755" s="13" t="s">
        <v>58</v>
      </c>
      <c r="J755" s="13">
        <v>0</v>
      </c>
      <c r="K755" s="13" t="s">
        <v>85</v>
      </c>
      <c r="L755" s="13">
        <v>0</v>
      </c>
      <c r="M755" s="14">
        <v>46160</v>
      </c>
      <c r="N755" s="14">
        <v>46177</v>
      </c>
      <c r="O755" s="14">
        <v>46210</v>
      </c>
      <c r="P755" s="14">
        <v>46232</v>
      </c>
      <c r="Q755" s="15">
        <v>56</v>
      </c>
      <c r="R755" s="12" t="s">
        <v>86</v>
      </c>
    </row>
    <row r="756" spans="1:18" x14ac:dyDescent="0.3">
      <c r="A756" s="11">
        <v>747</v>
      </c>
      <c r="B756" s="12" t="s">
        <v>845</v>
      </c>
      <c r="C756" s="12" t="s">
        <v>24</v>
      </c>
      <c r="D756" s="12" t="s">
        <v>24</v>
      </c>
      <c r="E756" s="12" t="s">
        <v>88</v>
      </c>
      <c r="F756" s="13">
        <v>0</v>
      </c>
      <c r="G756" s="13" t="s">
        <v>111</v>
      </c>
      <c r="H756" s="13" t="s">
        <v>57</v>
      </c>
      <c r="I756" s="13" t="s">
        <v>58</v>
      </c>
      <c r="J756" s="13">
        <v>0</v>
      </c>
      <c r="K756" s="13" t="s">
        <v>85</v>
      </c>
      <c r="L756" s="13" t="s">
        <v>91</v>
      </c>
      <c r="M756" s="14">
        <v>46076</v>
      </c>
      <c r="N756" s="14">
        <v>46177</v>
      </c>
      <c r="O756" s="14">
        <v>46196</v>
      </c>
      <c r="P756" s="14">
        <v>46232</v>
      </c>
      <c r="Q756" s="15">
        <v>56</v>
      </c>
      <c r="R756" s="12" t="s">
        <v>86</v>
      </c>
    </row>
    <row r="757" spans="1:18" x14ac:dyDescent="0.3">
      <c r="A757" s="11">
        <v>748</v>
      </c>
      <c r="B757" s="12" t="s">
        <v>846</v>
      </c>
      <c r="C757" s="12" t="s">
        <v>24</v>
      </c>
      <c r="D757" s="12" t="s">
        <v>24</v>
      </c>
      <c r="E757" s="12" t="s">
        <v>88</v>
      </c>
      <c r="F757" s="13">
        <v>0</v>
      </c>
      <c r="G757" s="13" t="s">
        <v>111</v>
      </c>
      <c r="H757" s="13" t="s">
        <v>57</v>
      </c>
      <c r="I757" s="13" t="s">
        <v>58</v>
      </c>
      <c r="J757" s="13">
        <v>0</v>
      </c>
      <c r="K757" s="13" t="s">
        <v>133</v>
      </c>
      <c r="L757" s="13" t="s">
        <v>91</v>
      </c>
      <c r="M757" s="14">
        <v>46147</v>
      </c>
      <c r="N757" s="14">
        <v>46177</v>
      </c>
      <c r="O757" s="14">
        <v>46196</v>
      </c>
      <c r="P757" s="14">
        <v>46232</v>
      </c>
      <c r="Q757" s="15">
        <v>56</v>
      </c>
      <c r="R757" s="12" t="s">
        <v>86</v>
      </c>
    </row>
    <row r="758" spans="1:18" x14ac:dyDescent="0.3">
      <c r="A758" s="11">
        <v>749</v>
      </c>
      <c r="B758" s="12" t="s">
        <v>847</v>
      </c>
      <c r="C758" s="12" t="s">
        <v>24</v>
      </c>
      <c r="D758" s="12" t="s">
        <v>24</v>
      </c>
      <c r="E758" s="12" t="s">
        <v>88</v>
      </c>
      <c r="F758" s="13">
        <v>0</v>
      </c>
      <c r="G758" s="13" t="s">
        <v>111</v>
      </c>
      <c r="H758" s="13" t="s">
        <v>57</v>
      </c>
      <c r="I758" s="13" t="s">
        <v>58</v>
      </c>
      <c r="J758" s="13">
        <v>0</v>
      </c>
      <c r="K758" s="13" t="s">
        <v>140</v>
      </c>
      <c r="L758" s="13" t="s">
        <v>91</v>
      </c>
      <c r="M758" s="14">
        <v>46122</v>
      </c>
      <c r="N758" s="14">
        <v>46177</v>
      </c>
      <c r="O758" s="14">
        <v>46198</v>
      </c>
      <c r="P758" s="14">
        <v>46232</v>
      </c>
      <c r="Q758" s="15">
        <v>56</v>
      </c>
      <c r="R758" s="12" t="s">
        <v>86</v>
      </c>
    </row>
    <row r="759" spans="1:18" x14ac:dyDescent="0.3">
      <c r="A759" s="11">
        <v>750</v>
      </c>
      <c r="B759" s="12" t="s">
        <v>848</v>
      </c>
      <c r="C759" s="12" t="s">
        <v>24</v>
      </c>
      <c r="D759" s="12" t="s">
        <v>24</v>
      </c>
      <c r="E759" s="12" t="s">
        <v>88</v>
      </c>
      <c r="F759" s="13">
        <v>0</v>
      </c>
      <c r="G759" s="13" t="s">
        <v>111</v>
      </c>
      <c r="H759" s="13" t="s">
        <v>57</v>
      </c>
      <c r="I759" s="13" t="s">
        <v>58</v>
      </c>
      <c r="J759" s="13">
        <v>0</v>
      </c>
      <c r="K759" s="13" t="s">
        <v>112</v>
      </c>
      <c r="L759" s="13" t="s">
        <v>91</v>
      </c>
      <c r="M759" s="14">
        <v>46093</v>
      </c>
      <c r="N759" s="14">
        <v>46177</v>
      </c>
      <c r="O759" s="14">
        <v>46203</v>
      </c>
      <c r="P759" s="14">
        <v>46232</v>
      </c>
      <c r="Q759" s="15">
        <v>56</v>
      </c>
      <c r="R759" s="12" t="s">
        <v>86</v>
      </c>
    </row>
    <row r="760" spans="1:18" x14ac:dyDescent="0.3">
      <c r="A760" s="11">
        <v>751</v>
      </c>
      <c r="B760" s="12" t="s">
        <v>849</v>
      </c>
      <c r="C760" s="12" t="s">
        <v>24</v>
      </c>
      <c r="D760" s="12" t="s">
        <v>24</v>
      </c>
      <c r="E760" s="12" t="s">
        <v>88</v>
      </c>
      <c r="F760" s="13">
        <v>0</v>
      </c>
      <c r="G760" s="13" t="s">
        <v>111</v>
      </c>
      <c r="H760" s="13" t="s">
        <v>57</v>
      </c>
      <c r="I760" s="13" t="s">
        <v>58</v>
      </c>
      <c r="J760" s="13">
        <v>0</v>
      </c>
      <c r="K760" s="13" t="s">
        <v>112</v>
      </c>
      <c r="L760" s="13">
        <v>0</v>
      </c>
      <c r="M760" s="14">
        <v>46149</v>
      </c>
      <c r="N760" s="14">
        <v>46177</v>
      </c>
      <c r="O760" s="14">
        <v>46210</v>
      </c>
      <c r="P760" s="14">
        <v>46232</v>
      </c>
      <c r="Q760" s="15">
        <v>56</v>
      </c>
      <c r="R760" s="12" t="s">
        <v>86</v>
      </c>
    </row>
    <row r="761" spans="1:18" x14ac:dyDescent="0.3">
      <c r="A761" s="11">
        <v>752</v>
      </c>
      <c r="B761" s="12" t="s">
        <v>850</v>
      </c>
      <c r="C761" s="12" t="s">
        <v>24</v>
      </c>
      <c r="D761" s="12" t="s">
        <v>24</v>
      </c>
      <c r="E761" s="12" t="s">
        <v>25</v>
      </c>
      <c r="F761" s="13">
        <v>0</v>
      </c>
      <c r="G761" s="13" t="s">
        <v>89</v>
      </c>
      <c r="H761" s="13" t="s">
        <v>29</v>
      </c>
      <c r="I761" s="13" t="s">
        <v>58</v>
      </c>
      <c r="J761" s="13">
        <v>0</v>
      </c>
      <c r="K761" s="13" t="s">
        <v>137</v>
      </c>
      <c r="L761" s="13" t="s">
        <v>91</v>
      </c>
      <c r="M761" s="14">
        <v>46078</v>
      </c>
      <c r="N761" s="14">
        <v>46182</v>
      </c>
      <c r="O761" s="14">
        <v>46211</v>
      </c>
      <c r="P761" s="14">
        <v>46232</v>
      </c>
      <c r="Q761" s="15">
        <v>51</v>
      </c>
      <c r="R761" s="12" t="s">
        <v>86</v>
      </c>
    </row>
    <row r="762" spans="1:18" x14ac:dyDescent="0.3">
      <c r="A762" s="11">
        <v>753</v>
      </c>
      <c r="B762" s="12" t="s">
        <v>851</v>
      </c>
      <c r="C762" s="12" t="s">
        <v>24</v>
      </c>
      <c r="D762" s="12" t="s">
        <v>24</v>
      </c>
      <c r="E762" s="12" t="s">
        <v>88</v>
      </c>
      <c r="F762" s="13">
        <v>0</v>
      </c>
      <c r="G762" s="13" t="s">
        <v>111</v>
      </c>
      <c r="H762" s="13" t="s">
        <v>57</v>
      </c>
      <c r="I762" s="13" t="s">
        <v>58</v>
      </c>
      <c r="J762" s="13">
        <v>0</v>
      </c>
      <c r="K762" s="13" t="s">
        <v>140</v>
      </c>
      <c r="L762" s="13" t="s">
        <v>91</v>
      </c>
      <c r="M762" s="14">
        <v>46091</v>
      </c>
      <c r="N762" s="14">
        <v>46177</v>
      </c>
      <c r="O762" s="14">
        <v>46196</v>
      </c>
      <c r="P762" s="14">
        <v>46232</v>
      </c>
      <c r="Q762" s="15">
        <v>56</v>
      </c>
      <c r="R762" s="12" t="s">
        <v>86</v>
      </c>
    </row>
    <row r="763" spans="1:18" x14ac:dyDescent="0.3">
      <c r="A763" s="11">
        <v>754</v>
      </c>
      <c r="B763" s="12" t="s">
        <v>852</v>
      </c>
      <c r="C763" s="12" t="s">
        <v>24</v>
      </c>
      <c r="D763" s="12" t="s">
        <v>24</v>
      </c>
      <c r="E763" s="12" t="s">
        <v>88</v>
      </c>
      <c r="F763" s="13">
        <v>0</v>
      </c>
      <c r="G763" s="13" t="s">
        <v>111</v>
      </c>
      <c r="H763" s="13" t="s">
        <v>57</v>
      </c>
      <c r="I763" s="13" t="s">
        <v>58</v>
      </c>
      <c r="J763" s="13">
        <v>0</v>
      </c>
      <c r="K763" s="13" t="s">
        <v>140</v>
      </c>
      <c r="L763" s="13" t="s">
        <v>91</v>
      </c>
      <c r="M763" s="14">
        <v>46133</v>
      </c>
      <c r="N763" s="14">
        <v>46177</v>
      </c>
      <c r="O763" s="14">
        <v>46196</v>
      </c>
      <c r="P763" s="14">
        <v>46232</v>
      </c>
      <c r="Q763" s="15">
        <v>56</v>
      </c>
      <c r="R763" s="12" t="s">
        <v>86</v>
      </c>
    </row>
    <row r="764" spans="1:18" x14ac:dyDescent="0.3">
      <c r="A764" s="11">
        <v>755</v>
      </c>
      <c r="B764" s="12" t="s">
        <v>853</v>
      </c>
      <c r="C764" s="12" t="s">
        <v>24</v>
      </c>
      <c r="D764" s="12" t="s">
        <v>24</v>
      </c>
      <c r="E764" s="12" t="s">
        <v>88</v>
      </c>
      <c r="F764" s="13">
        <v>0</v>
      </c>
      <c r="G764" s="13" t="s">
        <v>111</v>
      </c>
      <c r="H764" s="13" t="s">
        <v>57</v>
      </c>
      <c r="I764" s="13" t="s">
        <v>58</v>
      </c>
      <c r="J764" s="13">
        <v>0</v>
      </c>
      <c r="K764" s="13" t="s">
        <v>140</v>
      </c>
      <c r="L764" s="13" t="s">
        <v>91</v>
      </c>
      <c r="M764" s="14">
        <v>46094</v>
      </c>
      <c r="N764" s="14">
        <v>46177</v>
      </c>
      <c r="O764" s="14">
        <v>46198</v>
      </c>
      <c r="P764" s="14">
        <v>46232</v>
      </c>
      <c r="Q764" s="15">
        <v>56</v>
      </c>
      <c r="R764" s="12" t="s">
        <v>86</v>
      </c>
    </row>
    <row r="765" spans="1:18" x14ac:dyDescent="0.3">
      <c r="A765" s="11">
        <v>756</v>
      </c>
      <c r="B765" s="12" t="s">
        <v>854</v>
      </c>
      <c r="C765" s="12" t="s">
        <v>24</v>
      </c>
      <c r="D765" s="12" t="s">
        <v>24</v>
      </c>
      <c r="E765" s="12" t="s">
        <v>88</v>
      </c>
      <c r="F765" s="13">
        <v>0</v>
      </c>
      <c r="G765" s="13" t="s">
        <v>111</v>
      </c>
      <c r="H765" s="13" t="s">
        <v>57</v>
      </c>
      <c r="I765" s="13" t="s">
        <v>58</v>
      </c>
      <c r="J765" s="13">
        <v>0</v>
      </c>
      <c r="K765" s="13" t="s">
        <v>85</v>
      </c>
      <c r="L765" s="13" t="s">
        <v>91</v>
      </c>
      <c r="M765" s="14">
        <v>46153</v>
      </c>
      <c r="N765" s="14">
        <v>46177</v>
      </c>
      <c r="O765" s="14">
        <v>46198</v>
      </c>
      <c r="P765" s="14">
        <v>46232</v>
      </c>
      <c r="Q765" s="15">
        <v>56</v>
      </c>
      <c r="R765" s="12" t="s">
        <v>86</v>
      </c>
    </row>
    <row r="766" spans="1:18" x14ac:dyDescent="0.3">
      <c r="A766" s="11">
        <v>757</v>
      </c>
      <c r="B766" s="12" t="s">
        <v>855</v>
      </c>
      <c r="C766" s="12" t="s">
        <v>24</v>
      </c>
      <c r="D766" s="12" t="s">
        <v>24</v>
      </c>
      <c r="E766" s="12" t="s">
        <v>88</v>
      </c>
      <c r="F766" s="13">
        <v>0</v>
      </c>
      <c r="G766" s="13" t="s">
        <v>111</v>
      </c>
      <c r="H766" s="13" t="s">
        <v>57</v>
      </c>
      <c r="I766" s="13" t="s">
        <v>58</v>
      </c>
      <c r="J766" s="13">
        <v>0</v>
      </c>
      <c r="K766" s="13" t="s">
        <v>85</v>
      </c>
      <c r="L766" s="13" t="s">
        <v>91</v>
      </c>
      <c r="M766" s="14">
        <v>46087</v>
      </c>
      <c r="N766" s="14">
        <v>46177</v>
      </c>
      <c r="O766" s="14">
        <v>46196</v>
      </c>
      <c r="P766" s="14">
        <v>46232</v>
      </c>
      <c r="Q766" s="15">
        <v>56</v>
      </c>
      <c r="R766" s="12" t="s">
        <v>86</v>
      </c>
    </row>
    <row r="767" spans="1:18" x14ac:dyDescent="0.3">
      <c r="A767" s="11">
        <v>758</v>
      </c>
      <c r="B767" s="12" t="s">
        <v>856</v>
      </c>
      <c r="C767" s="12" t="s">
        <v>24</v>
      </c>
      <c r="D767" s="12" t="s">
        <v>24</v>
      </c>
      <c r="E767" s="12" t="s">
        <v>88</v>
      </c>
      <c r="F767" s="13">
        <v>0</v>
      </c>
      <c r="G767" s="13" t="s">
        <v>111</v>
      </c>
      <c r="H767" s="13" t="s">
        <v>57</v>
      </c>
      <c r="I767" s="13" t="s">
        <v>58</v>
      </c>
      <c r="J767" s="13">
        <v>0</v>
      </c>
      <c r="K767" s="13" t="s">
        <v>140</v>
      </c>
      <c r="L767" s="13">
        <v>0</v>
      </c>
      <c r="M767" s="14">
        <v>46062</v>
      </c>
      <c r="N767" s="14">
        <v>46177</v>
      </c>
      <c r="O767" s="14">
        <v>46196</v>
      </c>
      <c r="P767" s="14">
        <v>46233</v>
      </c>
      <c r="Q767" s="15">
        <v>57</v>
      </c>
      <c r="R767" s="12" t="s">
        <v>86</v>
      </c>
    </row>
    <row r="768" spans="1:18" x14ac:dyDescent="0.3">
      <c r="A768" s="11">
        <v>759</v>
      </c>
      <c r="B768" s="12" t="s">
        <v>857</v>
      </c>
      <c r="C768" s="12" t="s">
        <v>24</v>
      </c>
      <c r="D768" s="12" t="s">
        <v>24</v>
      </c>
      <c r="E768" s="12" t="s">
        <v>88</v>
      </c>
      <c r="F768" s="13">
        <v>0</v>
      </c>
      <c r="G768" s="13" t="s">
        <v>89</v>
      </c>
      <c r="H768" s="13" t="s">
        <v>28</v>
      </c>
      <c r="I768" s="13" t="s">
        <v>30</v>
      </c>
      <c r="J768" s="13">
        <v>0</v>
      </c>
      <c r="K768" s="13" t="s">
        <v>135</v>
      </c>
      <c r="L768" s="13" t="s">
        <v>91</v>
      </c>
      <c r="M768" s="14">
        <v>46133</v>
      </c>
      <c r="N768" s="14">
        <v>46184</v>
      </c>
      <c r="O768" s="14">
        <v>46218</v>
      </c>
      <c r="P768" s="14">
        <v>46233</v>
      </c>
      <c r="Q768" s="15">
        <v>50</v>
      </c>
      <c r="R768" s="12" t="s">
        <v>86</v>
      </c>
    </row>
    <row r="769" spans="1:18" x14ac:dyDescent="0.3">
      <c r="A769" s="11">
        <v>760</v>
      </c>
      <c r="B769" s="12" t="s">
        <v>858</v>
      </c>
      <c r="C769" s="12" t="s">
        <v>24</v>
      </c>
      <c r="D769" s="12" t="s">
        <v>24</v>
      </c>
      <c r="E769" s="12" t="s">
        <v>88</v>
      </c>
      <c r="F769" s="13">
        <v>0</v>
      </c>
      <c r="G769" s="13" t="s">
        <v>111</v>
      </c>
      <c r="H769" s="13" t="s">
        <v>57</v>
      </c>
      <c r="I769" s="13" t="s">
        <v>58</v>
      </c>
      <c r="J769" s="13">
        <v>0</v>
      </c>
      <c r="K769" s="13" t="s">
        <v>135</v>
      </c>
      <c r="L769" s="13" t="s">
        <v>91</v>
      </c>
      <c r="M769" s="14">
        <v>46076</v>
      </c>
      <c r="N769" s="14">
        <v>46177</v>
      </c>
      <c r="O769" s="14">
        <v>46196</v>
      </c>
      <c r="P769" s="14">
        <v>46233</v>
      </c>
      <c r="Q769" s="15">
        <v>57</v>
      </c>
      <c r="R769" s="12" t="s">
        <v>86</v>
      </c>
    </row>
    <row r="770" spans="1:18" x14ac:dyDescent="0.3">
      <c r="A770" s="11">
        <v>761</v>
      </c>
      <c r="B770" s="12" t="s">
        <v>859</v>
      </c>
      <c r="C770" s="12" t="s">
        <v>24</v>
      </c>
      <c r="D770" s="12" t="s">
        <v>24</v>
      </c>
      <c r="E770" s="12" t="s">
        <v>88</v>
      </c>
      <c r="F770" s="13">
        <v>0</v>
      </c>
      <c r="G770" s="13" t="s">
        <v>89</v>
      </c>
      <c r="H770" s="13" t="s">
        <v>28</v>
      </c>
      <c r="I770" s="13" t="s">
        <v>30</v>
      </c>
      <c r="J770" s="13">
        <v>0</v>
      </c>
      <c r="K770" s="13" t="s">
        <v>109</v>
      </c>
      <c r="L770" s="13" t="s">
        <v>91</v>
      </c>
      <c r="M770" s="14">
        <v>46093</v>
      </c>
      <c r="N770" s="14">
        <v>46184</v>
      </c>
      <c r="O770" s="14">
        <v>46218</v>
      </c>
      <c r="P770" s="14">
        <v>46233</v>
      </c>
      <c r="Q770" s="15">
        <v>50</v>
      </c>
      <c r="R770" s="12" t="s">
        <v>86</v>
      </c>
    </row>
    <row r="771" spans="1:18" x14ac:dyDescent="0.3">
      <c r="A771" s="11">
        <v>762</v>
      </c>
      <c r="B771" s="12" t="s">
        <v>860</v>
      </c>
      <c r="C771" s="12" t="s">
        <v>24</v>
      </c>
      <c r="D771" s="12" t="s">
        <v>24</v>
      </c>
      <c r="E771" s="12" t="s">
        <v>88</v>
      </c>
      <c r="F771" s="13">
        <v>0</v>
      </c>
      <c r="G771" s="13" t="s">
        <v>89</v>
      </c>
      <c r="H771" s="13" t="s">
        <v>28</v>
      </c>
      <c r="I771" s="13" t="s">
        <v>30</v>
      </c>
      <c r="J771" s="13">
        <v>0</v>
      </c>
      <c r="K771" s="13" t="s">
        <v>101</v>
      </c>
      <c r="L771" s="13" t="s">
        <v>91</v>
      </c>
      <c r="M771" s="14">
        <v>46079</v>
      </c>
      <c r="N771" s="14">
        <v>46184</v>
      </c>
      <c r="O771" s="14">
        <v>46218</v>
      </c>
      <c r="P771" s="14">
        <v>46233</v>
      </c>
      <c r="Q771" s="15">
        <v>50</v>
      </c>
      <c r="R771" s="12" t="s">
        <v>86</v>
      </c>
    </row>
    <row r="772" spans="1:18" x14ac:dyDescent="0.3">
      <c r="A772" s="11">
        <v>763</v>
      </c>
      <c r="B772" s="12" t="s">
        <v>861</v>
      </c>
      <c r="C772" s="12" t="s">
        <v>24</v>
      </c>
      <c r="D772" s="12" t="s">
        <v>24</v>
      </c>
      <c r="E772" s="12" t="s">
        <v>88</v>
      </c>
      <c r="F772" s="13">
        <v>0</v>
      </c>
      <c r="G772" s="13" t="s">
        <v>89</v>
      </c>
      <c r="H772" s="13" t="s">
        <v>28</v>
      </c>
      <c r="I772" s="13" t="s">
        <v>30</v>
      </c>
      <c r="J772" s="13">
        <v>0</v>
      </c>
      <c r="K772" s="13" t="s">
        <v>109</v>
      </c>
      <c r="L772" s="13" t="s">
        <v>91</v>
      </c>
      <c r="M772" s="14">
        <v>46084</v>
      </c>
      <c r="N772" s="14">
        <v>46184</v>
      </c>
      <c r="O772" s="14">
        <v>46218</v>
      </c>
      <c r="P772" s="14">
        <v>46233</v>
      </c>
      <c r="Q772" s="15">
        <v>50</v>
      </c>
      <c r="R772" s="12" t="s">
        <v>86</v>
      </c>
    </row>
    <row r="773" spans="1:18" x14ac:dyDescent="0.3">
      <c r="A773" s="11">
        <v>764</v>
      </c>
      <c r="B773" s="12" t="s">
        <v>862</v>
      </c>
      <c r="C773" s="12" t="s">
        <v>24</v>
      </c>
      <c r="D773" s="12" t="s">
        <v>24</v>
      </c>
      <c r="E773" s="12" t="s">
        <v>88</v>
      </c>
      <c r="F773" s="13">
        <v>0</v>
      </c>
      <c r="G773" s="13" t="s">
        <v>89</v>
      </c>
      <c r="H773" s="13" t="s">
        <v>28</v>
      </c>
      <c r="I773" s="13" t="s">
        <v>30</v>
      </c>
      <c r="J773" s="13">
        <v>0</v>
      </c>
      <c r="K773" s="13" t="s">
        <v>101</v>
      </c>
      <c r="L773" s="13" t="s">
        <v>91</v>
      </c>
      <c r="M773" s="14">
        <v>46087</v>
      </c>
      <c r="N773" s="14">
        <v>46184</v>
      </c>
      <c r="O773" s="14">
        <v>46218</v>
      </c>
      <c r="P773" s="14">
        <v>46233</v>
      </c>
      <c r="Q773" s="15">
        <v>50</v>
      </c>
      <c r="R773" s="12" t="s">
        <v>86</v>
      </c>
    </row>
    <row r="774" spans="1:18" x14ac:dyDescent="0.3">
      <c r="A774" s="11">
        <v>765</v>
      </c>
      <c r="B774" s="12" t="s">
        <v>863</v>
      </c>
      <c r="C774" s="12" t="s">
        <v>24</v>
      </c>
      <c r="D774" s="12" t="s">
        <v>24</v>
      </c>
      <c r="E774" s="12" t="s">
        <v>88</v>
      </c>
      <c r="F774" s="13">
        <v>0</v>
      </c>
      <c r="G774" s="13" t="s">
        <v>89</v>
      </c>
      <c r="H774" s="13" t="s">
        <v>28</v>
      </c>
      <c r="I774" s="13" t="s">
        <v>30</v>
      </c>
      <c r="J774" s="13">
        <v>0</v>
      </c>
      <c r="K774" s="13" t="s">
        <v>135</v>
      </c>
      <c r="L774" s="13">
        <v>0</v>
      </c>
      <c r="M774" s="14">
        <v>46140</v>
      </c>
      <c r="N774" s="14">
        <v>46184</v>
      </c>
      <c r="O774" s="14">
        <v>46218</v>
      </c>
      <c r="P774" s="14">
        <v>46233</v>
      </c>
      <c r="Q774" s="15">
        <v>50</v>
      </c>
      <c r="R774" s="12" t="s">
        <v>86</v>
      </c>
    </row>
    <row r="775" spans="1:18" x14ac:dyDescent="0.3">
      <c r="A775" s="11">
        <v>766</v>
      </c>
      <c r="B775" s="12" t="s">
        <v>864</v>
      </c>
      <c r="C775" s="12" t="s">
        <v>24</v>
      </c>
      <c r="D775" s="12" t="s">
        <v>24</v>
      </c>
      <c r="E775" s="12" t="s">
        <v>25</v>
      </c>
      <c r="F775" s="13">
        <v>0</v>
      </c>
      <c r="G775" s="13" t="s">
        <v>111</v>
      </c>
      <c r="H775" s="13" t="s">
        <v>57</v>
      </c>
      <c r="I775" s="13" t="s">
        <v>58</v>
      </c>
      <c r="J775" s="13">
        <v>0</v>
      </c>
      <c r="K775" s="13" t="s">
        <v>112</v>
      </c>
      <c r="L775" s="13">
        <v>0</v>
      </c>
      <c r="M775" s="14">
        <v>46037</v>
      </c>
      <c r="N775" s="14">
        <v>46177</v>
      </c>
      <c r="O775" s="14">
        <v>46210</v>
      </c>
      <c r="P775" s="14">
        <v>46234</v>
      </c>
      <c r="Q775" s="15">
        <v>58</v>
      </c>
      <c r="R775" s="12" t="s">
        <v>86</v>
      </c>
    </row>
    <row r="776" spans="1:18" x14ac:dyDescent="0.3">
      <c r="A776" s="11">
        <v>767</v>
      </c>
      <c r="B776" s="12" t="s">
        <v>865</v>
      </c>
      <c r="C776" s="12" t="s">
        <v>24</v>
      </c>
      <c r="D776" s="12" t="s">
        <v>24</v>
      </c>
      <c r="E776" s="12" t="s">
        <v>88</v>
      </c>
      <c r="F776" s="13">
        <v>0</v>
      </c>
      <c r="G776" s="13" t="s">
        <v>89</v>
      </c>
      <c r="H776" s="13" t="s">
        <v>28</v>
      </c>
      <c r="I776" s="13" t="s">
        <v>30</v>
      </c>
      <c r="J776" s="13">
        <v>0</v>
      </c>
      <c r="K776" s="13" t="s">
        <v>258</v>
      </c>
      <c r="L776" s="13" t="s">
        <v>91</v>
      </c>
      <c r="M776" s="14">
        <v>46077</v>
      </c>
      <c r="N776" s="14">
        <v>46167</v>
      </c>
      <c r="O776" s="14">
        <v>46197</v>
      </c>
      <c r="P776" s="14">
        <v>46234</v>
      </c>
      <c r="Q776" s="15">
        <v>68</v>
      </c>
      <c r="R776" s="12" t="s">
        <v>86</v>
      </c>
    </row>
    <row r="777" spans="1:18" x14ac:dyDescent="0.3">
      <c r="A777" s="11">
        <v>768</v>
      </c>
      <c r="B777" s="12" t="s">
        <v>866</v>
      </c>
      <c r="C777" s="12" t="s">
        <v>24</v>
      </c>
      <c r="D777" s="12" t="s">
        <v>24</v>
      </c>
      <c r="E777" s="12" t="s">
        <v>88</v>
      </c>
      <c r="F777" s="13">
        <v>0</v>
      </c>
      <c r="G777" s="13" t="s">
        <v>111</v>
      </c>
      <c r="H777" s="13" t="s">
        <v>57</v>
      </c>
      <c r="I777" s="13" t="s">
        <v>58</v>
      </c>
      <c r="J777" s="13">
        <v>0</v>
      </c>
      <c r="K777" s="13" t="s">
        <v>85</v>
      </c>
      <c r="L777" s="13" t="s">
        <v>91</v>
      </c>
      <c r="M777" s="14">
        <v>46087</v>
      </c>
      <c r="N777" s="14">
        <v>46177</v>
      </c>
      <c r="O777" s="14">
        <v>46198</v>
      </c>
      <c r="P777" s="14">
        <v>46234</v>
      </c>
      <c r="Q777" s="15">
        <v>58</v>
      </c>
      <c r="R777" s="12" t="s">
        <v>86</v>
      </c>
    </row>
    <row r="778" spans="1:18" x14ac:dyDescent="0.3">
      <c r="A778" s="11">
        <v>769</v>
      </c>
      <c r="B778" s="12" t="s">
        <v>867</v>
      </c>
      <c r="C778" s="12" t="s">
        <v>24</v>
      </c>
      <c r="D778" s="12" t="s">
        <v>24</v>
      </c>
      <c r="E778" s="12" t="s">
        <v>88</v>
      </c>
      <c r="F778" s="13">
        <v>0</v>
      </c>
      <c r="G778" s="13" t="s">
        <v>89</v>
      </c>
      <c r="H778" s="13" t="s">
        <v>28</v>
      </c>
      <c r="I778" s="13" t="s">
        <v>30</v>
      </c>
      <c r="J778" s="13">
        <v>0</v>
      </c>
      <c r="K778" s="13" t="s">
        <v>258</v>
      </c>
      <c r="L778" s="13" t="s">
        <v>91</v>
      </c>
      <c r="M778" s="14">
        <v>46077</v>
      </c>
      <c r="N778" s="14">
        <v>46164</v>
      </c>
      <c r="O778" s="14">
        <v>46197</v>
      </c>
      <c r="P778" s="14">
        <v>46234</v>
      </c>
      <c r="Q778" s="15">
        <v>71</v>
      </c>
      <c r="R778" s="12" t="s">
        <v>86</v>
      </c>
    </row>
    <row r="779" spans="1:18" x14ac:dyDescent="0.3">
      <c r="A779" s="11">
        <v>770</v>
      </c>
      <c r="B779" s="12" t="s">
        <v>868</v>
      </c>
      <c r="C779" s="12" t="s">
        <v>24</v>
      </c>
      <c r="D779" s="12" t="s">
        <v>24</v>
      </c>
      <c r="E779" s="12" t="s">
        <v>88</v>
      </c>
      <c r="F779" s="13">
        <v>0</v>
      </c>
      <c r="G779" s="13" t="s">
        <v>111</v>
      </c>
      <c r="H779" s="13" t="s">
        <v>57</v>
      </c>
      <c r="I779" s="13" t="s">
        <v>58</v>
      </c>
      <c r="J779" s="13">
        <v>0</v>
      </c>
      <c r="K779" s="13" t="s">
        <v>85</v>
      </c>
      <c r="L779" s="13" t="s">
        <v>91</v>
      </c>
      <c r="M779" s="14">
        <v>46153</v>
      </c>
      <c r="N779" s="14">
        <v>46177</v>
      </c>
      <c r="O779" s="14">
        <v>46210</v>
      </c>
      <c r="P779" s="14">
        <v>46234</v>
      </c>
      <c r="Q779" s="15">
        <v>58</v>
      </c>
      <c r="R779" s="12" t="s">
        <v>86</v>
      </c>
    </row>
    <row r="780" spans="1:18" x14ac:dyDescent="0.3">
      <c r="A780" s="11">
        <v>771</v>
      </c>
      <c r="B780" s="12" t="s">
        <v>869</v>
      </c>
      <c r="C780" s="12" t="s">
        <v>24</v>
      </c>
      <c r="D780" s="12" t="s">
        <v>24</v>
      </c>
      <c r="E780" s="12" t="s">
        <v>88</v>
      </c>
      <c r="F780" s="13">
        <v>0</v>
      </c>
      <c r="G780" s="13" t="s">
        <v>111</v>
      </c>
      <c r="H780" s="13" t="s">
        <v>57</v>
      </c>
      <c r="I780" s="13" t="s">
        <v>58</v>
      </c>
      <c r="J780" s="13">
        <v>0</v>
      </c>
      <c r="K780" s="13" t="s">
        <v>258</v>
      </c>
      <c r="L780" s="13" t="s">
        <v>91</v>
      </c>
      <c r="M780" s="14">
        <v>46147</v>
      </c>
      <c r="N780" s="14">
        <v>46177</v>
      </c>
      <c r="O780" s="14">
        <v>46196</v>
      </c>
      <c r="P780" s="14">
        <v>46234</v>
      </c>
      <c r="Q780" s="15">
        <v>58</v>
      </c>
      <c r="R780" s="12" t="s">
        <v>86</v>
      </c>
    </row>
    <row r="781" spans="1:18" x14ac:dyDescent="0.3">
      <c r="A781" s="11">
        <v>772</v>
      </c>
      <c r="B781" s="12" t="s">
        <v>870</v>
      </c>
      <c r="C781" s="12" t="s">
        <v>24</v>
      </c>
      <c r="D781" s="12" t="s">
        <v>24</v>
      </c>
      <c r="E781" s="12" t="s">
        <v>88</v>
      </c>
      <c r="F781" s="13">
        <v>0</v>
      </c>
      <c r="G781" s="13" t="s">
        <v>111</v>
      </c>
      <c r="H781" s="13" t="s">
        <v>57</v>
      </c>
      <c r="I781" s="13" t="s">
        <v>58</v>
      </c>
      <c r="J781" s="13">
        <v>0</v>
      </c>
      <c r="K781" s="13" t="s">
        <v>140</v>
      </c>
      <c r="L781" s="13" t="s">
        <v>91</v>
      </c>
      <c r="M781" s="14">
        <v>46147</v>
      </c>
      <c r="N781" s="14">
        <v>46177</v>
      </c>
      <c r="O781" s="14">
        <v>46196</v>
      </c>
      <c r="P781" s="14">
        <v>46234</v>
      </c>
      <c r="Q781" s="15">
        <v>58</v>
      </c>
      <c r="R781" s="12" t="s">
        <v>86</v>
      </c>
    </row>
    <row r="782" spans="1:18" x14ac:dyDescent="0.3">
      <c r="A782" s="11">
        <v>773</v>
      </c>
      <c r="B782" s="12" t="s">
        <v>871</v>
      </c>
      <c r="C782" s="12" t="s">
        <v>24</v>
      </c>
      <c r="D782" s="12" t="s">
        <v>24</v>
      </c>
      <c r="E782" s="12" t="s">
        <v>88</v>
      </c>
      <c r="F782" s="13">
        <v>0</v>
      </c>
      <c r="G782" s="13" t="s">
        <v>111</v>
      </c>
      <c r="H782" s="13" t="s">
        <v>57</v>
      </c>
      <c r="I782" s="13" t="s">
        <v>58</v>
      </c>
      <c r="J782" s="13">
        <v>0</v>
      </c>
      <c r="K782" s="13" t="s">
        <v>85</v>
      </c>
      <c r="L782" s="13" t="s">
        <v>91</v>
      </c>
      <c r="M782" s="14">
        <v>46147</v>
      </c>
      <c r="N782" s="14">
        <v>46177</v>
      </c>
      <c r="O782" s="14">
        <v>46196</v>
      </c>
      <c r="P782" s="14">
        <v>46234</v>
      </c>
      <c r="Q782" s="15">
        <v>58</v>
      </c>
      <c r="R782" s="12" t="s">
        <v>86</v>
      </c>
    </row>
    <row r="783" spans="1:18" x14ac:dyDescent="0.3">
      <c r="A783" s="11">
        <v>774</v>
      </c>
      <c r="B783" s="12" t="s">
        <v>872</v>
      </c>
      <c r="C783" s="12" t="s">
        <v>24</v>
      </c>
      <c r="D783" s="12" t="s">
        <v>24</v>
      </c>
      <c r="E783" s="12" t="s">
        <v>88</v>
      </c>
      <c r="F783" s="13">
        <v>0</v>
      </c>
      <c r="G783" s="13" t="s">
        <v>111</v>
      </c>
      <c r="H783" s="13" t="s">
        <v>57</v>
      </c>
      <c r="I783" s="13" t="s">
        <v>58</v>
      </c>
      <c r="J783" s="13">
        <v>0</v>
      </c>
      <c r="K783" s="13" t="s">
        <v>258</v>
      </c>
      <c r="L783" s="13" t="s">
        <v>91</v>
      </c>
      <c r="M783" s="14">
        <v>46133</v>
      </c>
      <c r="N783" s="14">
        <v>46177</v>
      </c>
      <c r="O783" s="14">
        <v>46198</v>
      </c>
      <c r="P783" s="14">
        <v>46234</v>
      </c>
      <c r="Q783" s="15">
        <v>58</v>
      </c>
      <c r="R783" s="12" t="s">
        <v>86</v>
      </c>
    </row>
    <row r="784" spans="1:18" x14ac:dyDescent="0.3">
      <c r="A784" s="11">
        <v>775</v>
      </c>
      <c r="B784" s="12" t="s">
        <v>873</v>
      </c>
      <c r="C784" s="12" t="s">
        <v>24</v>
      </c>
      <c r="D784" s="12" t="s">
        <v>24</v>
      </c>
      <c r="E784" s="12" t="s">
        <v>88</v>
      </c>
      <c r="F784" s="13">
        <v>0</v>
      </c>
      <c r="G784" s="13" t="s">
        <v>89</v>
      </c>
      <c r="H784" s="13" t="s">
        <v>28</v>
      </c>
      <c r="I784" s="13" t="s">
        <v>30</v>
      </c>
      <c r="J784" s="13">
        <v>0</v>
      </c>
      <c r="K784" s="13" t="s">
        <v>98</v>
      </c>
      <c r="L784" s="13" t="s">
        <v>91</v>
      </c>
      <c r="M784" s="14">
        <v>46078</v>
      </c>
      <c r="N784" s="14">
        <v>46184</v>
      </c>
      <c r="O784" s="14">
        <v>46218</v>
      </c>
      <c r="P784" s="14">
        <v>46234</v>
      </c>
      <c r="Q784" s="15">
        <v>51</v>
      </c>
      <c r="R784" s="12" t="s">
        <v>86</v>
      </c>
    </row>
    <row r="785" spans="1:18" x14ac:dyDescent="0.3">
      <c r="A785" s="11">
        <v>776</v>
      </c>
      <c r="B785" s="12" t="s">
        <v>874</v>
      </c>
      <c r="C785" s="12" t="s">
        <v>24</v>
      </c>
      <c r="D785" s="12" t="s">
        <v>24</v>
      </c>
      <c r="E785" s="12" t="s">
        <v>25</v>
      </c>
      <c r="F785" s="13">
        <v>0</v>
      </c>
      <c r="G785" s="13" t="s">
        <v>111</v>
      </c>
      <c r="H785" s="13" t="s">
        <v>57</v>
      </c>
      <c r="I785" s="13" t="s">
        <v>58</v>
      </c>
      <c r="J785" s="13">
        <v>0</v>
      </c>
      <c r="K785" s="13" t="s">
        <v>140</v>
      </c>
      <c r="L785" s="13">
        <v>0</v>
      </c>
      <c r="M785" s="14">
        <v>46037</v>
      </c>
      <c r="N785" s="14">
        <v>46177</v>
      </c>
      <c r="O785" s="14">
        <v>46210</v>
      </c>
      <c r="P785" s="14">
        <v>46234</v>
      </c>
      <c r="Q785" s="15">
        <v>58</v>
      </c>
      <c r="R785" s="12" t="s">
        <v>86</v>
      </c>
    </row>
    <row r="786" spans="1:18" x14ac:dyDescent="0.3">
      <c r="A786" s="11">
        <v>777</v>
      </c>
      <c r="B786" s="12" t="s">
        <v>875</v>
      </c>
      <c r="C786" s="12" t="s">
        <v>24</v>
      </c>
      <c r="D786" s="12" t="s">
        <v>24</v>
      </c>
      <c r="E786" s="12" t="s">
        <v>25</v>
      </c>
      <c r="F786" s="13">
        <v>0</v>
      </c>
      <c r="G786" s="13" t="s">
        <v>111</v>
      </c>
      <c r="H786" s="13" t="s">
        <v>57</v>
      </c>
      <c r="I786" s="13" t="s">
        <v>58</v>
      </c>
      <c r="J786" s="13">
        <v>0</v>
      </c>
      <c r="K786" s="13" t="s">
        <v>85</v>
      </c>
      <c r="L786" s="13" t="s">
        <v>91</v>
      </c>
      <c r="M786" s="14">
        <v>46085</v>
      </c>
      <c r="N786" s="14">
        <v>46177</v>
      </c>
      <c r="O786" s="14">
        <v>46210</v>
      </c>
      <c r="P786" s="14">
        <v>46234</v>
      </c>
      <c r="Q786" s="15">
        <v>58</v>
      </c>
      <c r="R786" s="12" t="s">
        <v>86</v>
      </c>
    </row>
    <row r="787" spans="1:18" x14ac:dyDescent="0.3">
      <c r="A787" s="11">
        <v>778</v>
      </c>
      <c r="B787" s="12" t="s">
        <v>876</v>
      </c>
      <c r="C787" s="12" t="s">
        <v>24</v>
      </c>
      <c r="D787" s="12" t="s">
        <v>24</v>
      </c>
      <c r="E787" s="12" t="s">
        <v>88</v>
      </c>
      <c r="F787" s="13">
        <v>0</v>
      </c>
      <c r="G787" s="13" t="s">
        <v>111</v>
      </c>
      <c r="H787" s="13" t="s">
        <v>57</v>
      </c>
      <c r="I787" s="13" t="s">
        <v>58</v>
      </c>
      <c r="J787" s="13">
        <v>0</v>
      </c>
      <c r="K787" s="13" t="s">
        <v>140</v>
      </c>
      <c r="L787" s="13" t="s">
        <v>91</v>
      </c>
      <c r="M787" s="14">
        <v>46153</v>
      </c>
      <c r="N787" s="14">
        <v>46177</v>
      </c>
      <c r="O787" s="14">
        <v>46210</v>
      </c>
      <c r="P787" s="14">
        <v>46234</v>
      </c>
      <c r="Q787" s="15">
        <v>58</v>
      </c>
      <c r="R787" s="12" t="s">
        <v>86</v>
      </c>
    </row>
    <row r="788" spans="1:18" x14ac:dyDescent="0.3">
      <c r="A788" s="11">
        <v>779</v>
      </c>
      <c r="B788" s="12" t="s">
        <v>877</v>
      </c>
      <c r="C788" s="12" t="s">
        <v>24</v>
      </c>
      <c r="D788" s="12" t="s">
        <v>24</v>
      </c>
      <c r="E788" s="12" t="s">
        <v>88</v>
      </c>
      <c r="F788" s="13">
        <v>0</v>
      </c>
      <c r="G788" s="13" t="s">
        <v>89</v>
      </c>
      <c r="H788" s="13" t="s">
        <v>28</v>
      </c>
      <c r="I788" s="13" t="s">
        <v>30</v>
      </c>
      <c r="J788" s="13">
        <v>0</v>
      </c>
      <c r="K788" s="13" t="s">
        <v>151</v>
      </c>
      <c r="L788" s="13" t="s">
        <v>91</v>
      </c>
      <c r="M788" s="14">
        <v>46160</v>
      </c>
      <c r="N788" s="14">
        <v>46184</v>
      </c>
      <c r="O788" s="14">
        <v>46218</v>
      </c>
      <c r="P788" s="14">
        <v>46234</v>
      </c>
      <c r="Q788" s="15">
        <v>51</v>
      </c>
      <c r="R788" s="12" t="s">
        <v>86</v>
      </c>
    </row>
    <row r="789" spans="1:18" x14ac:dyDescent="0.3">
      <c r="A789" s="11">
        <v>780</v>
      </c>
      <c r="B789" s="12" t="s">
        <v>878</v>
      </c>
      <c r="C789" s="12" t="s">
        <v>24</v>
      </c>
      <c r="D789" s="12" t="s">
        <v>24</v>
      </c>
      <c r="E789" s="12" t="s">
        <v>88</v>
      </c>
      <c r="F789" s="13">
        <v>0</v>
      </c>
      <c r="G789" s="13" t="s">
        <v>89</v>
      </c>
      <c r="H789" s="13" t="s">
        <v>28</v>
      </c>
      <c r="I789" s="13" t="s">
        <v>30</v>
      </c>
      <c r="J789" s="13">
        <v>0</v>
      </c>
      <c r="K789" s="13" t="s">
        <v>98</v>
      </c>
      <c r="L789" s="13" t="s">
        <v>91</v>
      </c>
      <c r="M789" s="14">
        <v>46076</v>
      </c>
      <c r="N789" s="14">
        <v>46184</v>
      </c>
      <c r="O789" s="14">
        <v>46218</v>
      </c>
      <c r="P789" s="14">
        <v>46234</v>
      </c>
      <c r="Q789" s="15">
        <v>51</v>
      </c>
      <c r="R789" s="12" t="s">
        <v>86</v>
      </c>
    </row>
    <row r="790" spans="1:18" x14ac:dyDescent="0.3">
      <c r="A790" s="11">
        <v>781</v>
      </c>
      <c r="B790" s="12" t="s">
        <v>879</v>
      </c>
      <c r="C790" s="12" t="s">
        <v>24</v>
      </c>
      <c r="D790" s="12" t="s">
        <v>24</v>
      </c>
      <c r="E790" s="12" t="s">
        <v>25</v>
      </c>
      <c r="F790" s="13">
        <v>0</v>
      </c>
      <c r="G790" s="13" t="s">
        <v>111</v>
      </c>
      <c r="H790" s="13" t="s">
        <v>57</v>
      </c>
      <c r="I790" s="13" t="s">
        <v>58</v>
      </c>
      <c r="J790" s="13">
        <v>0</v>
      </c>
      <c r="K790" s="13" t="s">
        <v>126</v>
      </c>
      <c r="L790" s="13" t="s">
        <v>91</v>
      </c>
      <c r="M790" s="14">
        <v>46097</v>
      </c>
      <c r="N790" s="14">
        <v>46177</v>
      </c>
      <c r="O790" s="14">
        <v>46210</v>
      </c>
      <c r="P790" s="14">
        <v>46234</v>
      </c>
      <c r="Q790" s="15">
        <v>58</v>
      </c>
      <c r="R790" s="12" t="s">
        <v>86</v>
      </c>
    </row>
    <row r="791" spans="1:18" x14ac:dyDescent="0.3">
      <c r="A791" s="11">
        <v>782</v>
      </c>
      <c r="B791" s="12" t="s">
        <v>880</v>
      </c>
      <c r="C791" s="12" t="s">
        <v>24</v>
      </c>
      <c r="D791" s="12" t="s">
        <v>24</v>
      </c>
      <c r="E791" s="12" t="s">
        <v>88</v>
      </c>
      <c r="F791" s="13">
        <v>0</v>
      </c>
      <c r="G791" s="13" t="s">
        <v>111</v>
      </c>
      <c r="H791" s="13" t="s">
        <v>57</v>
      </c>
      <c r="I791" s="13" t="s">
        <v>58</v>
      </c>
      <c r="J791" s="13">
        <v>0</v>
      </c>
      <c r="K791" s="13" t="s">
        <v>112</v>
      </c>
      <c r="L791" s="13">
        <v>0</v>
      </c>
      <c r="M791" s="14">
        <v>46111</v>
      </c>
      <c r="N791" s="14">
        <v>46177</v>
      </c>
      <c r="O791" s="14">
        <v>46210</v>
      </c>
      <c r="P791" s="14">
        <v>46234</v>
      </c>
      <c r="Q791" s="15">
        <v>58</v>
      </c>
      <c r="R791" s="12" t="s">
        <v>86</v>
      </c>
    </row>
    <row r="792" spans="1:18" x14ac:dyDescent="0.3">
      <c r="A792" s="11">
        <v>783</v>
      </c>
      <c r="B792" s="12" t="s">
        <v>881</v>
      </c>
      <c r="C792" s="12" t="s">
        <v>24</v>
      </c>
      <c r="D792" s="12" t="s">
        <v>24</v>
      </c>
      <c r="E792" s="12" t="s">
        <v>88</v>
      </c>
      <c r="F792" s="13">
        <v>0</v>
      </c>
      <c r="G792" s="13" t="s">
        <v>111</v>
      </c>
      <c r="H792" s="13" t="s">
        <v>57</v>
      </c>
      <c r="I792" s="13" t="s">
        <v>58</v>
      </c>
      <c r="J792" s="13">
        <v>0</v>
      </c>
      <c r="K792" s="13" t="s">
        <v>85</v>
      </c>
      <c r="L792" s="13" t="s">
        <v>91</v>
      </c>
      <c r="M792" s="14">
        <v>46076</v>
      </c>
      <c r="N792" s="14">
        <v>46177</v>
      </c>
      <c r="O792" s="14">
        <v>46210</v>
      </c>
      <c r="P792" s="14">
        <v>46234</v>
      </c>
      <c r="Q792" s="15">
        <v>58</v>
      </c>
      <c r="R792" s="12" t="s">
        <v>86</v>
      </c>
    </row>
    <row r="793" spans="1:18" x14ac:dyDescent="0.3">
      <c r="A793" s="11">
        <v>784</v>
      </c>
      <c r="B793" s="12" t="s">
        <v>882</v>
      </c>
      <c r="C793" s="12" t="s">
        <v>24</v>
      </c>
      <c r="D793" s="12" t="s">
        <v>24</v>
      </c>
      <c r="E793" s="12" t="s">
        <v>88</v>
      </c>
      <c r="F793" s="13">
        <v>0</v>
      </c>
      <c r="G793" s="13" t="s">
        <v>89</v>
      </c>
      <c r="H793" s="13" t="s">
        <v>28</v>
      </c>
      <c r="I793" s="13" t="s">
        <v>30</v>
      </c>
      <c r="J793" s="13">
        <v>0</v>
      </c>
      <c r="K793" s="13" t="s">
        <v>98</v>
      </c>
      <c r="L793" s="13" t="s">
        <v>91</v>
      </c>
      <c r="M793" s="14">
        <v>46091</v>
      </c>
      <c r="N793" s="14">
        <v>46184</v>
      </c>
      <c r="O793" s="14">
        <v>46218</v>
      </c>
      <c r="P793" s="14">
        <v>46234</v>
      </c>
      <c r="Q793" s="15">
        <v>51</v>
      </c>
      <c r="R793" s="12" t="s">
        <v>86</v>
      </c>
    </row>
    <row r="794" spans="1:18" x14ac:dyDescent="0.3">
      <c r="A794" s="11">
        <v>785</v>
      </c>
      <c r="B794" s="12" t="s">
        <v>883</v>
      </c>
      <c r="C794" s="12" t="s">
        <v>24</v>
      </c>
      <c r="D794" s="12" t="s">
        <v>24</v>
      </c>
      <c r="E794" s="12" t="s">
        <v>88</v>
      </c>
      <c r="F794" s="13">
        <v>0</v>
      </c>
      <c r="G794" s="13" t="s">
        <v>111</v>
      </c>
      <c r="H794" s="13" t="s">
        <v>57</v>
      </c>
      <c r="I794" s="13" t="s">
        <v>58</v>
      </c>
      <c r="J794" s="13">
        <v>0</v>
      </c>
      <c r="K794" s="13" t="s">
        <v>112</v>
      </c>
      <c r="L794" s="13">
        <v>0</v>
      </c>
      <c r="M794" s="14">
        <v>46097</v>
      </c>
      <c r="N794" s="14">
        <v>46177</v>
      </c>
      <c r="O794" s="14">
        <v>46196</v>
      </c>
      <c r="P794" s="14">
        <v>46234</v>
      </c>
      <c r="Q794" s="15">
        <v>58</v>
      </c>
      <c r="R794" s="12" t="s">
        <v>86</v>
      </c>
    </row>
    <row r="795" spans="1:18" x14ac:dyDescent="0.3">
      <c r="A795" s="11">
        <v>786</v>
      </c>
      <c r="B795" s="12" t="s">
        <v>884</v>
      </c>
      <c r="C795" s="12" t="s">
        <v>61</v>
      </c>
      <c r="D795" s="12" t="s">
        <v>62</v>
      </c>
      <c r="E795" s="12" t="s">
        <v>25</v>
      </c>
      <c r="F795" s="13">
        <v>0</v>
      </c>
      <c r="G795" s="13" t="s">
        <v>885</v>
      </c>
      <c r="H795" s="13" t="s">
        <v>66</v>
      </c>
      <c r="I795" s="13" t="s">
        <v>64</v>
      </c>
      <c r="J795" s="13">
        <v>0</v>
      </c>
      <c r="K795" s="13" t="s">
        <v>886</v>
      </c>
      <c r="L795" s="13">
        <v>0</v>
      </c>
      <c r="M795" s="14">
        <v>46052</v>
      </c>
      <c r="N795" s="14">
        <v>46119</v>
      </c>
      <c r="O795" s="14">
        <v>46129</v>
      </c>
      <c r="P795" s="14">
        <v>46204</v>
      </c>
      <c r="Q795" s="15">
        <v>86</v>
      </c>
      <c r="R795" s="12" t="s">
        <v>86</v>
      </c>
    </row>
    <row r="796" spans="1:18" x14ac:dyDescent="0.3">
      <c r="A796" s="11">
        <v>787</v>
      </c>
      <c r="B796" s="12" t="s">
        <v>887</v>
      </c>
      <c r="C796" s="12" t="s">
        <v>61</v>
      </c>
      <c r="D796" s="12" t="s">
        <v>62</v>
      </c>
      <c r="E796" s="12" t="s">
        <v>25</v>
      </c>
      <c r="F796" s="13">
        <v>0</v>
      </c>
      <c r="G796" s="13" t="s">
        <v>71</v>
      </c>
      <c r="H796" s="13" t="s">
        <v>73</v>
      </c>
      <c r="I796" s="13" t="s">
        <v>72</v>
      </c>
      <c r="J796" s="13">
        <v>0</v>
      </c>
      <c r="K796" s="13" t="s">
        <v>75</v>
      </c>
      <c r="L796" s="13" t="s">
        <v>79</v>
      </c>
      <c r="M796" s="14">
        <v>46087</v>
      </c>
      <c r="N796" s="14">
        <v>46119</v>
      </c>
      <c r="O796" s="14">
        <v>46129</v>
      </c>
      <c r="P796" s="14">
        <v>46204</v>
      </c>
      <c r="Q796" s="15">
        <v>86</v>
      </c>
      <c r="R796" s="12" t="s">
        <v>86</v>
      </c>
    </row>
    <row r="797" spans="1:18" x14ac:dyDescent="0.3">
      <c r="A797" s="11">
        <v>788</v>
      </c>
      <c r="B797" s="12" t="s">
        <v>888</v>
      </c>
      <c r="C797" s="12" t="s">
        <v>61</v>
      </c>
      <c r="D797" s="12" t="s">
        <v>62</v>
      </c>
      <c r="E797" s="12" t="s">
        <v>88</v>
      </c>
      <c r="F797" s="13">
        <v>0</v>
      </c>
      <c r="G797" s="13" t="s">
        <v>71</v>
      </c>
      <c r="H797" s="13" t="s">
        <v>64</v>
      </c>
      <c r="I797" s="13" t="s">
        <v>74</v>
      </c>
      <c r="J797" s="13">
        <v>0</v>
      </c>
      <c r="K797" s="13" t="s">
        <v>889</v>
      </c>
      <c r="L797" s="13">
        <v>0</v>
      </c>
      <c r="M797" s="14">
        <v>46092</v>
      </c>
      <c r="N797" s="14">
        <v>46129</v>
      </c>
      <c r="O797" s="14">
        <v>46133</v>
      </c>
      <c r="P797" s="14">
        <v>46204</v>
      </c>
      <c r="Q797" s="15">
        <v>76</v>
      </c>
      <c r="R797" s="12" t="s">
        <v>86</v>
      </c>
    </row>
    <row r="798" spans="1:18" x14ac:dyDescent="0.3">
      <c r="A798" s="11">
        <v>789</v>
      </c>
      <c r="B798" s="12" t="s">
        <v>890</v>
      </c>
      <c r="C798" s="12" t="s">
        <v>61</v>
      </c>
      <c r="D798" s="12" t="s">
        <v>62</v>
      </c>
      <c r="E798" s="12" t="s">
        <v>891</v>
      </c>
      <c r="F798" s="13">
        <v>0</v>
      </c>
      <c r="G798" s="13" t="s">
        <v>892</v>
      </c>
      <c r="H798" s="13" t="s">
        <v>893</v>
      </c>
      <c r="I798" s="13" t="s">
        <v>892</v>
      </c>
      <c r="J798" s="13">
        <v>0</v>
      </c>
      <c r="K798" s="13" t="s">
        <v>894</v>
      </c>
      <c r="L798" s="13" t="s">
        <v>895</v>
      </c>
      <c r="M798" s="14">
        <v>46059</v>
      </c>
      <c r="N798" s="14">
        <v>46120</v>
      </c>
      <c r="O798" s="14">
        <v>46141</v>
      </c>
      <c r="P798" s="14">
        <v>46204</v>
      </c>
      <c r="Q798" s="15">
        <v>85</v>
      </c>
      <c r="R798" s="12" t="s">
        <v>86</v>
      </c>
    </row>
    <row r="799" spans="1:18" x14ac:dyDescent="0.3">
      <c r="A799" s="11">
        <v>790</v>
      </c>
      <c r="B799" s="12" t="s">
        <v>896</v>
      </c>
      <c r="C799" s="12" t="s">
        <v>61</v>
      </c>
      <c r="D799" s="12" t="s">
        <v>62</v>
      </c>
      <c r="E799" s="12" t="s">
        <v>88</v>
      </c>
      <c r="F799" s="13">
        <v>0</v>
      </c>
      <c r="G799" s="13" t="s">
        <v>892</v>
      </c>
      <c r="H799" s="13" t="s">
        <v>73</v>
      </c>
      <c r="I799" s="13" t="s">
        <v>72</v>
      </c>
      <c r="J799" s="13">
        <v>0</v>
      </c>
      <c r="K799" s="13" t="s">
        <v>897</v>
      </c>
      <c r="L799" s="13">
        <v>0</v>
      </c>
      <c r="M799" s="14">
        <v>46097</v>
      </c>
      <c r="N799" s="14">
        <v>46146</v>
      </c>
      <c r="O799" s="14">
        <v>46153</v>
      </c>
      <c r="P799" s="14">
        <v>46204</v>
      </c>
      <c r="Q799" s="15">
        <v>59</v>
      </c>
      <c r="R799" s="12" t="s">
        <v>86</v>
      </c>
    </row>
    <row r="800" spans="1:18" x14ac:dyDescent="0.3">
      <c r="A800" s="11">
        <v>791</v>
      </c>
      <c r="B800" s="12" t="s">
        <v>898</v>
      </c>
      <c r="C800" s="12" t="s">
        <v>61</v>
      </c>
      <c r="D800" s="12" t="s">
        <v>62</v>
      </c>
      <c r="E800" s="12" t="s">
        <v>88</v>
      </c>
      <c r="F800" s="13">
        <v>0</v>
      </c>
      <c r="G800" s="13" t="s">
        <v>885</v>
      </c>
      <c r="H800" s="13" t="s">
        <v>66</v>
      </c>
      <c r="I800" s="13" t="s">
        <v>64</v>
      </c>
      <c r="J800" s="13">
        <v>0</v>
      </c>
      <c r="K800" s="13" t="s">
        <v>899</v>
      </c>
      <c r="L800" s="13">
        <v>0</v>
      </c>
      <c r="M800" s="14">
        <v>46072</v>
      </c>
      <c r="N800" s="14">
        <v>46118</v>
      </c>
      <c r="O800" s="14">
        <v>46129</v>
      </c>
      <c r="P800" s="14">
        <v>46204</v>
      </c>
      <c r="Q800" s="15">
        <v>87</v>
      </c>
      <c r="R800" s="12" t="s">
        <v>86</v>
      </c>
    </row>
    <row r="801" spans="1:18" x14ac:dyDescent="0.3">
      <c r="A801" s="11">
        <v>792</v>
      </c>
      <c r="B801" s="12" t="s">
        <v>900</v>
      </c>
      <c r="C801" s="12" t="s">
        <v>61</v>
      </c>
      <c r="D801" s="12" t="s">
        <v>62</v>
      </c>
      <c r="E801" s="12" t="s">
        <v>88</v>
      </c>
      <c r="F801" s="13">
        <v>0</v>
      </c>
      <c r="G801" s="13" t="s">
        <v>71</v>
      </c>
      <c r="H801" s="13" t="s">
        <v>73</v>
      </c>
      <c r="I801" s="13" t="s">
        <v>72</v>
      </c>
      <c r="J801" s="13">
        <v>0</v>
      </c>
      <c r="K801" s="13" t="s">
        <v>901</v>
      </c>
      <c r="L801" s="13">
        <v>0</v>
      </c>
      <c r="M801" s="14">
        <v>46094</v>
      </c>
      <c r="N801" s="14">
        <v>46119</v>
      </c>
      <c r="O801" s="14">
        <v>46129</v>
      </c>
      <c r="P801" s="14">
        <v>46204</v>
      </c>
      <c r="Q801" s="15">
        <v>86</v>
      </c>
      <c r="R801" s="12" t="s">
        <v>86</v>
      </c>
    </row>
    <row r="802" spans="1:18" x14ac:dyDescent="0.3">
      <c r="A802" s="11">
        <v>793</v>
      </c>
      <c r="B802" s="12" t="s">
        <v>902</v>
      </c>
      <c r="C802" s="12" t="s">
        <v>61</v>
      </c>
      <c r="D802" s="12" t="s">
        <v>62</v>
      </c>
      <c r="E802" s="12" t="s">
        <v>88</v>
      </c>
      <c r="F802" s="13">
        <v>0</v>
      </c>
      <c r="G802" s="13" t="s">
        <v>885</v>
      </c>
      <c r="H802" s="13" t="s">
        <v>66</v>
      </c>
      <c r="I802" s="13" t="s">
        <v>64</v>
      </c>
      <c r="J802" s="13">
        <v>0</v>
      </c>
      <c r="K802" s="13" t="s">
        <v>886</v>
      </c>
      <c r="L802" s="13">
        <v>0</v>
      </c>
      <c r="M802" s="14">
        <v>46079</v>
      </c>
      <c r="N802" s="14">
        <v>46119</v>
      </c>
      <c r="O802" s="14">
        <v>46129</v>
      </c>
      <c r="P802" s="14">
        <v>46204</v>
      </c>
      <c r="Q802" s="15">
        <v>86</v>
      </c>
      <c r="R802" s="12" t="s">
        <v>86</v>
      </c>
    </row>
    <row r="803" spans="1:18" x14ac:dyDescent="0.3">
      <c r="A803" s="11">
        <v>794</v>
      </c>
      <c r="B803" s="12" t="s">
        <v>903</v>
      </c>
      <c r="C803" s="12" t="s">
        <v>61</v>
      </c>
      <c r="D803" s="12" t="s">
        <v>62</v>
      </c>
      <c r="E803" s="12" t="s">
        <v>88</v>
      </c>
      <c r="F803" s="13">
        <v>0</v>
      </c>
      <c r="G803" s="13" t="s">
        <v>885</v>
      </c>
      <c r="H803" s="13" t="s">
        <v>66</v>
      </c>
      <c r="I803" s="13" t="s">
        <v>64</v>
      </c>
      <c r="J803" s="13">
        <v>0</v>
      </c>
      <c r="K803" s="13" t="s">
        <v>886</v>
      </c>
      <c r="L803" s="13">
        <v>0</v>
      </c>
      <c r="M803" s="14">
        <v>46080</v>
      </c>
      <c r="N803" s="14">
        <v>46119</v>
      </c>
      <c r="O803" s="14">
        <v>46129</v>
      </c>
      <c r="P803" s="14">
        <v>46204</v>
      </c>
      <c r="Q803" s="15">
        <v>86</v>
      </c>
      <c r="R803" s="12" t="s">
        <v>86</v>
      </c>
    </row>
    <row r="804" spans="1:18" x14ac:dyDescent="0.3">
      <c r="A804" s="11">
        <v>795</v>
      </c>
      <c r="B804" s="12" t="s">
        <v>904</v>
      </c>
      <c r="C804" s="12" t="s">
        <v>61</v>
      </c>
      <c r="D804" s="12" t="s">
        <v>62</v>
      </c>
      <c r="E804" s="12" t="s">
        <v>88</v>
      </c>
      <c r="F804" s="13">
        <v>0</v>
      </c>
      <c r="G804" s="13" t="s">
        <v>71</v>
      </c>
      <c r="H804" s="13" t="s">
        <v>73</v>
      </c>
      <c r="I804" s="13" t="s">
        <v>66</v>
      </c>
      <c r="J804" s="13">
        <v>0</v>
      </c>
      <c r="K804" s="13" t="s">
        <v>75</v>
      </c>
      <c r="L804" s="13">
        <v>0</v>
      </c>
      <c r="M804" s="14">
        <v>46087</v>
      </c>
      <c r="N804" s="14">
        <v>46129</v>
      </c>
      <c r="O804" s="14">
        <v>46133</v>
      </c>
      <c r="P804" s="14">
        <v>46204</v>
      </c>
      <c r="Q804" s="15">
        <v>76</v>
      </c>
      <c r="R804" s="12" t="s">
        <v>86</v>
      </c>
    </row>
    <row r="805" spans="1:18" x14ac:dyDescent="0.3">
      <c r="A805" s="11">
        <v>796</v>
      </c>
      <c r="B805" s="12" t="s">
        <v>905</v>
      </c>
      <c r="C805" s="12" t="s">
        <v>61</v>
      </c>
      <c r="D805" s="12" t="s">
        <v>62</v>
      </c>
      <c r="E805" s="12" t="s">
        <v>88</v>
      </c>
      <c r="F805" s="13">
        <v>0</v>
      </c>
      <c r="G805" s="13" t="s">
        <v>885</v>
      </c>
      <c r="H805" s="13" t="s">
        <v>66</v>
      </c>
      <c r="I805" s="13" t="s">
        <v>64</v>
      </c>
      <c r="J805" s="13">
        <v>0</v>
      </c>
      <c r="K805" s="13" t="s">
        <v>906</v>
      </c>
      <c r="L805" s="13">
        <v>0</v>
      </c>
      <c r="M805" s="14">
        <v>46087</v>
      </c>
      <c r="N805" s="14">
        <v>46127</v>
      </c>
      <c r="O805" s="14">
        <v>46133</v>
      </c>
      <c r="P805" s="14">
        <v>46204</v>
      </c>
      <c r="Q805" s="15">
        <v>78</v>
      </c>
      <c r="R805" s="12" t="s">
        <v>86</v>
      </c>
    </row>
    <row r="806" spans="1:18" x14ac:dyDescent="0.3">
      <c r="A806" s="11">
        <v>797</v>
      </c>
      <c r="B806" s="12" t="s">
        <v>907</v>
      </c>
      <c r="C806" s="12" t="s">
        <v>61</v>
      </c>
      <c r="D806" s="12" t="s">
        <v>62</v>
      </c>
      <c r="E806" s="12" t="s">
        <v>88</v>
      </c>
      <c r="F806" s="13">
        <v>0</v>
      </c>
      <c r="G806" s="13" t="s">
        <v>885</v>
      </c>
      <c r="H806" s="13" t="s">
        <v>66</v>
      </c>
      <c r="I806" s="13" t="s">
        <v>64</v>
      </c>
      <c r="J806" s="13">
        <v>0</v>
      </c>
      <c r="K806" s="13" t="s">
        <v>908</v>
      </c>
      <c r="L806" s="13">
        <v>0</v>
      </c>
      <c r="M806" s="14">
        <v>46087</v>
      </c>
      <c r="N806" s="14">
        <v>46134</v>
      </c>
      <c r="O806" s="14">
        <v>46140</v>
      </c>
      <c r="P806" s="14">
        <v>46204</v>
      </c>
      <c r="Q806" s="15">
        <v>71</v>
      </c>
      <c r="R806" s="12" t="s">
        <v>86</v>
      </c>
    </row>
    <row r="807" spans="1:18" x14ac:dyDescent="0.3">
      <c r="A807" s="11">
        <v>798</v>
      </c>
      <c r="B807" s="12" t="s">
        <v>909</v>
      </c>
      <c r="C807" s="12" t="s">
        <v>61</v>
      </c>
      <c r="D807" s="12" t="s">
        <v>62</v>
      </c>
      <c r="E807" s="12" t="s">
        <v>88</v>
      </c>
      <c r="F807" s="13">
        <v>0</v>
      </c>
      <c r="G807" s="13" t="s">
        <v>71</v>
      </c>
      <c r="H807" s="13" t="s">
        <v>73</v>
      </c>
      <c r="I807" s="13" t="s">
        <v>66</v>
      </c>
      <c r="J807" s="13">
        <v>0</v>
      </c>
      <c r="K807" s="13" t="s">
        <v>910</v>
      </c>
      <c r="L807" s="13" t="s">
        <v>911</v>
      </c>
      <c r="M807" s="14">
        <v>46091</v>
      </c>
      <c r="N807" s="14">
        <v>46119</v>
      </c>
      <c r="O807" s="14">
        <v>46129</v>
      </c>
      <c r="P807" s="14">
        <v>46204</v>
      </c>
      <c r="Q807" s="15">
        <v>86</v>
      </c>
      <c r="R807" s="12" t="s">
        <v>86</v>
      </c>
    </row>
    <row r="808" spans="1:18" x14ac:dyDescent="0.3">
      <c r="A808" s="11">
        <v>799</v>
      </c>
      <c r="B808" s="12" t="s">
        <v>912</v>
      </c>
      <c r="C808" s="12" t="s">
        <v>61</v>
      </c>
      <c r="D808" s="12" t="s">
        <v>62</v>
      </c>
      <c r="E808" s="12" t="s">
        <v>88</v>
      </c>
      <c r="F808" s="13">
        <v>0</v>
      </c>
      <c r="G808" s="13" t="s">
        <v>71</v>
      </c>
      <c r="H808" s="13" t="s">
        <v>64</v>
      </c>
      <c r="I808" s="13" t="s">
        <v>74</v>
      </c>
      <c r="J808" s="13">
        <v>0</v>
      </c>
      <c r="K808" s="13" t="s">
        <v>78</v>
      </c>
      <c r="L808" s="13">
        <v>0</v>
      </c>
      <c r="M808" s="14">
        <v>46093</v>
      </c>
      <c r="N808" s="14">
        <v>46129</v>
      </c>
      <c r="O808" s="14">
        <v>46133</v>
      </c>
      <c r="P808" s="14">
        <v>46204</v>
      </c>
      <c r="Q808" s="15">
        <v>76</v>
      </c>
      <c r="R808" s="12" t="s">
        <v>86</v>
      </c>
    </row>
    <row r="809" spans="1:18" x14ac:dyDescent="0.3">
      <c r="A809" s="11">
        <v>800</v>
      </c>
      <c r="B809" s="12" t="s">
        <v>913</v>
      </c>
      <c r="C809" s="12" t="s">
        <v>61</v>
      </c>
      <c r="D809" s="12" t="s">
        <v>62</v>
      </c>
      <c r="E809" s="12" t="s">
        <v>88</v>
      </c>
      <c r="F809" s="13">
        <v>0</v>
      </c>
      <c r="G809" s="13" t="s">
        <v>885</v>
      </c>
      <c r="H809" s="13" t="s">
        <v>66</v>
      </c>
      <c r="I809" s="13" t="s">
        <v>64</v>
      </c>
      <c r="J809" s="13">
        <v>0</v>
      </c>
      <c r="K809" s="13" t="s">
        <v>914</v>
      </c>
      <c r="L809" s="13" t="s">
        <v>911</v>
      </c>
      <c r="M809" s="14">
        <v>46097</v>
      </c>
      <c r="N809" s="14">
        <v>46118</v>
      </c>
      <c r="O809" s="14">
        <v>46129</v>
      </c>
      <c r="P809" s="14">
        <v>46204</v>
      </c>
      <c r="Q809" s="15">
        <v>87</v>
      </c>
      <c r="R809" s="12" t="s">
        <v>86</v>
      </c>
    </row>
    <row r="810" spans="1:18" x14ac:dyDescent="0.3">
      <c r="A810" s="11">
        <v>801</v>
      </c>
      <c r="B810" s="12" t="s">
        <v>915</v>
      </c>
      <c r="C810" s="12" t="s">
        <v>61</v>
      </c>
      <c r="D810" s="12" t="s">
        <v>62</v>
      </c>
      <c r="E810" s="12" t="s">
        <v>88</v>
      </c>
      <c r="F810" s="13">
        <v>0</v>
      </c>
      <c r="G810" s="13" t="s">
        <v>885</v>
      </c>
      <c r="H810" s="13" t="s">
        <v>73</v>
      </c>
      <c r="I810" s="13" t="s">
        <v>67</v>
      </c>
      <c r="J810" s="13">
        <v>0</v>
      </c>
      <c r="K810" s="13" t="s">
        <v>916</v>
      </c>
      <c r="L810" s="13">
        <v>0</v>
      </c>
      <c r="M810" s="14">
        <v>46107</v>
      </c>
      <c r="N810" s="14">
        <v>46146</v>
      </c>
      <c r="O810" s="14">
        <v>46154</v>
      </c>
      <c r="P810" s="14">
        <v>46204</v>
      </c>
      <c r="Q810" s="15">
        <v>59</v>
      </c>
      <c r="R810" s="12" t="s">
        <v>86</v>
      </c>
    </row>
    <row r="811" spans="1:18" x14ac:dyDescent="0.3">
      <c r="A811" s="11">
        <v>802</v>
      </c>
      <c r="B811" s="12" t="s">
        <v>917</v>
      </c>
      <c r="C811" s="12" t="s">
        <v>61</v>
      </c>
      <c r="D811" s="12" t="s">
        <v>62</v>
      </c>
      <c r="E811" s="12" t="s">
        <v>88</v>
      </c>
      <c r="F811" s="13">
        <v>0</v>
      </c>
      <c r="G811" s="13" t="s">
        <v>892</v>
      </c>
      <c r="H811" s="13" t="s">
        <v>67</v>
      </c>
      <c r="I811" s="13" t="s">
        <v>66</v>
      </c>
      <c r="J811" s="13">
        <v>0</v>
      </c>
      <c r="K811" s="13" t="s">
        <v>918</v>
      </c>
      <c r="L811" s="13">
        <v>0</v>
      </c>
      <c r="M811" s="14">
        <v>46108</v>
      </c>
      <c r="N811" s="14">
        <v>46132</v>
      </c>
      <c r="O811" s="14">
        <v>46141</v>
      </c>
      <c r="P811" s="14">
        <v>46204</v>
      </c>
      <c r="Q811" s="15">
        <v>73</v>
      </c>
      <c r="R811" s="12" t="s">
        <v>86</v>
      </c>
    </row>
    <row r="812" spans="1:18" x14ac:dyDescent="0.3">
      <c r="A812" s="11">
        <v>803</v>
      </c>
      <c r="B812" s="12" t="s">
        <v>919</v>
      </c>
      <c r="C812" s="12" t="s">
        <v>61</v>
      </c>
      <c r="D812" s="12" t="s">
        <v>62</v>
      </c>
      <c r="E812" s="12" t="s">
        <v>88</v>
      </c>
      <c r="F812" s="13">
        <v>0</v>
      </c>
      <c r="G812" s="13" t="s">
        <v>920</v>
      </c>
      <c r="H812" s="13" t="s">
        <v>72</v>
      </c>
      <c r="I812" s="13" t="s">
        <v>921</v>
      </c>
      <c r="J812" s="13">
        <v>0</v>
      </c>
      <c r="K812" s="13" t="s">
        <v>922</v>
      </c>
      <c r="L812" s="13" t="s">
        <v>76</v>
      </c>
      <c r="M812" s="14">
        <v>46048</v>
      </c>
      <c r="N812" s="14">
        <v>46118</v>
      </c>
      <c r="O812" s="14">
        <v>46129</v>
      </c>
      <c r="P812" s="14">
        <v>46204</v>
      </c>
      <c r="Q812" s="15">
        <v>87</v>
      </c>
      <c r="R812" s="12" t="s">
        <v>86</v>
      </c>
    </row>
    <row r="813" spans="1:18" x14ac:dyDescent="0.3">
      <c r="A813" s="11">
        <v>804</v>
      </c>
      <c r="B813" s="12" t="s">
        <v>923</v>
      </c>
      <c r="C813" s="12" t="s">
        <v>61</v>
      </c>
      <c r="D813" s="12" t="s">
        <v>62</v>
      </c>
      <c r="E813" s="12" t="s">
        <v>88</v>
      </c>
      <c r="F813" s="13">
        <v>0</v>
      </c>
      <c r="G813" s="13" t="s">
        <v>71</v>
      </c>
      <c r="H813" s="13" t="s">
        <v>73</v>
      </c>
      <c r="I813" s="13" t="s">
        <v>66</v>
      </c>
      <c r="J813" s="13">
        <v>0</v>
      </c>
      <c r="K813" s="13" t="s">
        <v>78</v>
      </c>
      <c r="L813" s="13">
        <v>0</v>
      </c>
      <c r="M813" s="14">
        <v>46080</v>
      </c>
      <c r="N813" s="14">
        <v>46119</v>
      </c>
      <c r="O813" s="14">
        <v>46129</v>
      </c>
      <c r="P813" s="14">
        <v>46204</v>
      </c>
      <c r="Q813" s="15">
        <v>86</v>
      </c>
      <c r="R813" s="12" t="s">
        <v>86</v>
      </c>
    </row>
    <row r="814" spans="1:18" x14ac:dyDescent="0.3">
      <c r="A814" s="11">
        <v>805</v>
      </c>
      <c r="B814" s="12" t="s">
        <v>924</v>
      </c>
      <c r="C814" s="12" t="s">
        <v>61</v>
      </c>
      <c r="D814" s="12" t="s">
        <v>62</v>
      </c>
      <c r="E814" s="12" t="s">
        <v>88</v>
      </c>
      <c r="F814" s="13">
        <v>0</v>
      </c>
      <c r="G814" s="13" t="s">
        <v>71</v>
      </c>
      <c r="H814" s="13" t="s">
        <v>73</v>
      </c>
      <c r="I814" s="13" t="s">
        <v>66</v>
      </c>
      <c r="J814" s="13">
        <v>0</v>
      </c>
      <c r="K814" s="13" t="s">
        <v>910</v>
      </c>
      <c r="L814" s="13">
        <v>0</v>
      </c>
      <c r="M814" s="14">
        <v>46063</v>
      </c>
      <c r="N814" s="14">
        <v>46119</v>
      </c>
      <c r="O814" s="14">
        <v>46129</v>
      </c>
      <c r="P814" s="14">
        <v>46204</v>
      </c>
      <c r="Q814" s="15">
        <v>86</v>
      </c>
      <c r="R814" s="12" t="s">
        <v>86</v>
      </c>
    </row>
    <row r="815" spans="1:18" x14ac:dyDescent="0.3">
      <c r="A815" s="11">
        <v>806</v>
      </c>
      <c r="B815" s="12" t="s">
        <v>925</v>
      </c>
      <c r="C815" s="12" t="s">
        <v>61</v>
      </c>
      <c r="D815" s="12" t="s">
        <v>62</v>
      </c>
      <c r="E815" s="12" t="s">
        <v>88</v>
      </c>
      <c r="F815" s="13">
        <v>0</v>
      </c>
      <c r="G815" s="13" t="s">
        <v>71</v>
      </c>
      <c r="H815" s="13" t="s">
        <v>64</v>
      </c>
      <c r="I815" s="13" t="s">
        <v>74</v>
      </c>
      <c r="J815" s="13">
        <v>0</v>
      </c>
      <c r="K815" s="13" t="s">
        <v>78</v>
      </c>
      <c r="L815" s="13">
        <v>0</v>
      </c>
      <c r="M815" s="14">
        <v>46077</v>
      </c>
      <c r="N815" s="14">
        <v>46119</v>
      </c>
      <c r="O815" s="14">
        <v>46129</v>
      </c>
      <c r="P815" s="14">
        <v>46204</v>
      </c>
      <c r="Q815" s="15">
        <v>86</v>
      </c>
      <c r="R815" s="12" t="s">
        <v>86</v>
      </c>
    </row>
    <row r="816" spans="1:18" x14ac:dyDescent="0.3">
      <c r="A816" s="11">
        <v>807</v>
      </c>
      <c r="B816" s="12" t="s">
        <v>926</v>
      </c>
      <c r="C816" s="12" t="s">
        <v>61</v>
      </c>
      <c r="D816" s="12" t="s">
        <v>62</v>
      </c>
      <c r="E816" s="12" t="s">
        <v>88</v>
      </c>
      <c r="F816" s="13">
        <v>0</v>
      </c>
      <c r="G816" s="13" t="s">
        <v>71</v>
      </c>
      <c r="H816" s="13" t="s">
        <v>64</v>
      </c>
      <c r="I816" s="13" t="s">
        <v>74</v>
      </c>
      <c r="J816" s="13">
        <v>0</v>
      </c>
      <c r="K816" s="13" t="s">
        <v>78</v>
      </c>
      <c r="L816" s="13">
        <v>0</v>
      </c>
      <c r="M816" s="14">
        <v>46079</v>
      </c>
      <c r="N816" s="14">
        <v>46119</v>
      </c>
      <c r="O816" s="14">
        <v>46129</v>
      </c>
      <c r="P816" s="14">
        <v>46204</v>
      </c>
      <c r="Q816" s="15">
        <v>86</v>
      </c>
      <c r="R816" s="12" t="s">
        <v>86</v>
      </c>
    </row>
    <row r="817" spans="1:18" x14ac:dyDescent="0.3">
      <c r="A817" s="11">
        <v>808</v>
      </c>
      <c r="B817" s="12" t="s">
        <v>927</v>
      </c>
      <c r="C817" s="12" t="s">
        <v>61</v>
      </c>
      <c r="D817" s="12" t="s">
        <v>62</v>
      </c>
      <c r="E817" s="12" t="s">
        <v>88</v>
      </c>
      <c r="F817" s="13">
        <v>0</v>
      </c>
      <c r="G817" s="13" t="s">
        <v>71</v>
      </c>
      <c r="H817" s="13" t="s">
        <v>64</v>
      </c>
      <c r="I817" s="13" t="s">
        <v>74</v>
      </c>
      <c r="J817" s="13">
        <v>0</v>
      </c>
      <c r="K817" s="13" t="s">
        <v>78</v>
      </c>
      <c r="L817" s="13">
        <v>0</v>
      </c>
      <c r="M817" s="14">
        <v>46083</v>
      </c>
      <c r="N817" s="14">
        <v>46119</v>
      </c>
      <c r="O817" s="14">
        <v>46129</v>
      </c>
      <c r="P817" s="14">
        <v>46204</v>
      </c>
      <c r="Q817" s="15">
        <v>86</v>
      </c>
      <c r="R817" s="12" t="s">
        <v>86</v>
      </c>
    </row>
    <row r="818" spans="1:18" x14ac:dyDescent="0.3">
      <c r="A818" s="11">
        <v>809</v>
      </c>
      <c r="B818" s="12" t="s">
        <v>928</v>
      </c>
      <c r="C818" s="12" t="s">
        <v>61</v>
      </c>
      <c r="D818" s="12" t="s">
        <v>62</v>
      </c>
      <c r="E818" s="12" t="s">
        <v>88</v>
      </c>
      <c r="F818" s="13">
        <v>0</v>
      </c>
      <c r="G818" s="13" t="s">
        <v>71</v>
      </c>
      <c r="H818" s="13" t="s">
        <v>64</v>
      </c>
      <c r="I818" s="13" t="s">
        <v>74</v>
      </c>
      <c r="J818" s="13">
        <v>0</v>
      </c>
      <c r="K818" s="13" t="s">
        <v>910</v>
      </c>
      <c r="L818" s="13">
        <v>0</v>
      </c>
      <c r="M818" s="14">
        <v>46073</v>
      </c>
      <c r="N818" s="14">
        <v>46119</v>
      </c>
      <c r="O818" s="14">
        <v>46129</v>
      </c>
      <c r="P818" s="14">
        <v>46204</v>
      </c>
      <c r="Q818" s="15">
        <v>86</v>
      </c>
      <c r="R818" s="12" t="s">
        <v>86</v>
      </c>
    </row>
    <row r="819" spans="1:18" x14ac:dyDescent="0.3">
      <c r="A819" s="11">
        <v>810</v>
      </c>
      <c r="B819" s="12" t="s">
        <v>929</v>
      </c>
      <c r="C819" s="12" t="s">
        <v>61</v>
      </c>
      <c r="D819" s="12" t="s">
        <v>62</v>
      </c>
      <c r="E819" s="12" t="s">
        <v>88</v>
      </c>
      <c r="F819" s="13">
        <v>0</v>
      </c>
      <c r="G819" s="13" t="s">
        <v>930</v>
      </c>
      <c r="H819" s="13" t="s">
        <v>921</v>
      </c>
      <c r="I819" s="13" t="s">
        <v>73</v>
      </c>
      <c r="J819" s="13">
        <v>0</v>
      </c>
      <c r="K819" s="13" t="s">
        <v>922</v>
      </c>
      <c r="L819" s="13">
        <v>0</v>
      </c>
      <c r="M819" s="14">
        <v>46120</v>
      </c>
      <c r="N819" s="14">
        <v>46126</v>
      </c>
      <c r="O819" s="14">
        <v>46141</v>
      </c>
      <c r="P819" s="14">
        <v>46204</v>
      </c>
      <c r="Q819" s="15">
        <v>79</v>
      </c>
      <c r="R819" s="12" t="s">
        <v>86</v>
      </c>
    </row>
    <row r="820" spans="1:18" x14ac:dyDescent="0.3">
      <c r="A820" s="11">
        <v>811</v>
      </c>
      <c r="B820" s="12" t="s">
        <v>931</v>
      </c>
      <c r="C820" s="12" t="s">
        <v>61</v>
      </c>
      <c r="D820" s="12" t="s">
        <v>62</v>
      </c>
      <c r="E820" s="12" t="s">
        <v>88</v>
      </c>
      <c r="F820" s="13">
        <v>0</v>
      </c>
      <c r="G820" s="13" t="s">
        <v>71</v>
      </c>
      <c r="H820" s="13" t="s">
        <v>73</v>
      </c>
      <c r="I820" s="13" t="s">
        <v>66</v>
      </c>
      <c r="J820" s="13">
        <v>0</v>
      </c>
      <c r="K820" s="13" t="s">
        <v>910</v>
      </c>
      <c r="L820" s="13" t="s">
        <v>932</v>
      </c>
      <c r="M820" s="14">
        <v>46126</v>
      </c>
      <c r="N820" s="14">
        <v>46127</v>
      </c>
      <c r="O820" s="14">
        <v>46127</v>
      </c>
      <c r="P820" s="14">
        <v>46204</v>
      </c>
      <c r="Q820" s="15">
        <v>78</v>
      </c>
      <c r="R820" s="12" t="s">
        <v>86</v>
      </c>
    </row>
    <row r="821" spans="1:18" x14ac:dyDescent="0.3">
      <c r="A821" s="11">
        <v>812</v>
      </c>
      <c r="B821" s="12" t="s">
        <v>933</v>
      </c>
      <c r="C821" s="12" t="s">
        <v>61</v>
      </c>
      <c r="D821" s="12" t="s">
        <v>62</v>
      </c>
      <c r="E821" s="12" t="s">
        <v>88</v>
      </c>
      <c r="F821" s="13">
        <v>0</v>
      </c>
      <c r="G821" s="13" t="s">
        <v>71</v>
      </c>
      <c r="H821" s="13" t="s">
        <v>64</v>
      </c>
      <c r="I821" s="13" t="s">
        <v>74</v>
      </c>
      <c r="J821" s="13">
        <v>0</v>
      </c>
      <c r="K821" s="13" t="s">
        <v>78</v>
      </c>
      <c r="L821" s="13">
        <v>0</v>
      </c>
      <c r="M821" s="14">
        <v>46087</v>
      </c>
      <c r="N821" s="14">
        <v>46129</v>
      </c>
      <c r="O821" s="14">
        <v>46133</v>
      </c>
      <c r="P821" s="14">
        <v>46204</v>
      </c>
      <c r="Q821" s="15">
        <v>76</v>
      </c>
      <c r="R821" s="12" t="s">
        <v>86</v>
      </c>
    </row>
    <row r="822" spans="1:18" x14ac:dyDescent="0.3">
      <c r="A822" s="11">
        <v>813</v>
      </c>
      <c r="B822" s="12" t="s">
        <v>934</v>
      </c>
      <c r="C822" s="12" t="s">
        <v>61</v>
      </c>
      <c r="D822" s="12" t="s">
        <v>62</v>
      </c>
      <c r="E822" s="12" t="s">
        <v>88</v>
      </c>
      <c r="F822" s="13">
        <v>0</v>
      </c>
      <c r="G822" s="13" t="s">
        <v>71</v>
      </c>
      <c r="H822" s="13" t="s">
        <v>73</v>
      </c>
      <c r="I822" s="13" t="s">
        <v>66</v>
      </c>
      <c r="J822" s="13">
        <v>0</v>
      </c>
      <c r="K822" s="13" t="s">
        <v>75</v>
      </c>
      <c r="L822" s="13">
        <v>0</v>
      </c>
      <c r="M822" s="14">
        <v>46085</v>
      </c>
      <c r="N822" s="14">
        <v>46129</v>
      </c>
      <c r="O822" s="14">
        <v>46133</v>
      </c>
      <c r="P822" s="14">
        <v>46204</v>
      </c>
      <c r="Q822" s="15">
        <v>76</v>
      </c>
      <c r="R822" s="12" t="s">
        <v>86</v>
      </c>
    </row>
    <row r="823" spans="1:18" x14ac:dyDescent="0.3">
      <c r="A823" s="11">
        <v>814</v>
      </c>
      <c r="B823" s="12" t="s">
        <v>935</v>
      </c>
      <c r="C823" s="12" t="s">
        <v>61</v>
      </c>
      <c r="D823" s="12" t="s">
        <v>62</v>
      </c>
      <c r="E823" s="12" t="s">
        <v>88</v>
      </c>
      <c r="F823" s="13">
        <v>0</v>
      </c>
      <c r="G823" s="13" t="s">
        <v>71</v>
      </c>
      <c r="H823" s="13" t="s">
        <v>73</v>
      </c>
      <c r="I823" s="13" t="s">
        <v>67</v>
      </c>
      <c r="J823" s="13">
        <v>0</v>
      </c>
      <c r="K823" s="13" t="s">
        <v>78</v>
      </c>
      <c r="L823" s="13">
        <v>0</v>
      </c>
      <c r="M823" s="14">
        <v>46098</v>
      </c>
      <c r="N823" s="14">
        <v>46119</v>
      </c>
      <c r="O823" s="14">
        <v>46129</v>
      </c>
      <c r="P823" s="14">
        <v>46204</v>
      </c>
      <c r="Q823" s="15">
        <v>86</v>
      </c>
      <c r="R823" s="12" t="s">
        <v>86</v>
      </c>
    </row>
    <row r="824" spans="1:18" x14ac:dyDescent="0.3">
      <c r="A824" s="11">
        <v>815</v>
      </c>
      <c r="B824" s="12" t="s">
        <v>936</v>
      </c>
      <c r="C824" s="12" t="s">
        <v>61</v>
      </c>
      <c r="D824" s="12" t="s">
        <v>62</v>
      </c>
      <c r="E824" s="12" t="s">
        <v>25</v>
      </c>
      <c r="F824" s="13">
        <v>0</v>
      </c>
      <c r="G824" s="13" t="s">
        <v>71</v>
      </c>
      <c r="H824" s="13" t="s">
        <v>73</v>
      </c>
      <c r="I824" s="13" t="s">
        <v>72</v>
      </c>
      <c r="J824" s="13">
        <v>0</v>
      </c>
      <c r="K824" s="13" t="s">
        <v>75</v>
      </c>
      <c r="L824" s="13" t="s">
        <v>932</v>
      </c>
      <c r="M824" s="14">
        <v>46087</v>
      </c>
      <c r="N824" s="14">
        <v>46119</v>
      </c>
      <c r="O824" s="14">
        <v>46129</v>
      </c>
      <c r="P824" s="14">
        <v>46204</v>
      </c>
      <c r="Q824" s="15">
        <v>86</v>
      </c>
      <c r="R824" s="12" t="s">
        <v>86</v>
      </c>
    </row>
    <row r="825" spans="1:18" x14ac:dyDescent="0.3">
      <c r="A825" s="11">
        <v>816</v>
      </c>
      <c r="B825" s="12" t="s">
        <v>937</v>
      </c>
      <c r="C825" s="12" t="s">
        <v>61</v>
      </c>
      <c r="D825" s="12" t="s">
        <v>62</v>
      </c>
      <c r="E825" s="12" t="s">
        <v>88</v>
      </c>
      <c r="F825" s="13">
        <v>0</v>
      </c>
      <c r="G825" s="13" t="s">
        <v>71</v>
      </c>
      <c r="H825" s="13" t="s">
        <v>73</v>
      </c>
      <c r="I825" s="13" t="s">
        <v>72</v>
      </c>
      <c r="J825" s="13">
        <v>0</v>
      </c>
      <c r="K825" s="13" t="s">
        <v>910</v>
      </c>
      <c r="L825" s="13">
        <v>0</v>
      </c>
      <c r="M825" s="14">
        <v>46098</v>
      </c>
      <c r="N825" s="14">
        <v>46119</v>
      </c>
      <c r="O825" s="14">
        <v>46129</v>
      </c>
      <c r="P825" s="14">
        <v>46204</v>
      </c>
      <c r="Q825" s="15">
        <v>86</v>
      </c>
      <c r="R825" s="12" t="s">
        <v>86</v>
      </c>
    </row>
    <row r="826" spans="1:18" x14ac:dyDescent="0.3">
      <c r="A826" s="11">
        <v>817</v>
      </c>
      <c r="B826" s="12" t="s">
        <v>938</v>
      </c>
      <c r="C826" s="12" t="s">
        <v>61</v>
      </c>
      <c r="D826" s="12" t="s">
        <v>62</v>
      </c>
      <c r="E826" s="12" t="s">
        <v>25</v>
      </c>
      <c r="F826" s="13">
        <v>0</v>
      </c>
      <c r="G826" s="13" t="s">
        <v>71</v>
      </c>
      <c r="H826" s="13" t="s">
        <v>64</v>
      </c>
      <c r="I826" s="13" t="s">
        <v>74</v>
      </c>
      <c r="J826" s="13">
        <v>0</v>
      </c>
      <c r="K826" s="13" t="s">
        <v>910</v>
      </c>
      <c r="L826" s="13" t="s">
        <v>939</v>
      </c>
      <c r="M826" s="14">
        <v>46071</v>
      </c>
      <c r="N826" s="14">
        <v>46119</v>
      </c>
      <c r="O826" s="14">
        <v>46129</v>
      </c>
      <c r="P826" s="14">
        <v>46204</v>
      </c>
      <c r="Q826" s="15">
        <v>86</v>
      </c>
      <c r="R826" s="12" t="s">
        <v>86</v>
      </c>
    </row>
    <row r="827" spans="1:18" x14ac:dyDescent="0.3">
      <c r="A827" s="11">
        <v>818</v>
      </c>
      <c r="B827" s="12" t="s">
        <v>940</v>
      </c>
      <c r="C827" s="12" t="s">
        <v>61</v>
      </c>
      <c r="D827" s="12" t="s">
        <v>62</v>
      </c>
      <c r="E827" s="12" t="s">
        <v>88</v>
      </c>
      <c r="F827" s="13">
        <v>0</v>
      </c>
      <c r="G827" s="13" t="s">
        <v>941</v>
      </c>
      <c r="H827" s="13" t="s">
        <v>74</v>
      </c>
      <c r="I827" s="13" t="s">
        <v>73</v>
      </c>
      <c r="J827" s="13">
        <v>0</v>
      </c>
      <c r="K827" s="13" t="s">
        <v>942</v>
      </c>
      <c r="L827" s="13" t="s">
        <v>895</v>
      </c>
      <c r="M827" s="14">
        <v>46118</v>
      </c>
      <c r="N827" s="14">
        <v>46120</v>
      </c>
      <c r="O827" s="14">
        <v>46129</v>
      </c>
      <c r="P827" s="14">
        <v>46204</v>
      </c>
      <c r="Q827" s="15">
        <v>85</v>
      </c>
      <c r="R827" s="12" t="s">
        <v>86</v>
      </c>
    </row>
    <row r="828" spans="1:18" x14ac:dyDescent="0.3">
      <c r="A828" s="11">
        <v>819</v>
      </c>
      <c r="B828" s="12" t="s">
        <v>943</v>
      </c>
      <c r="C828" s="12" t="s">
        <v>61</v>
      </c>
      <c r="D828" s="12" t="s">
        <v>62</v>
      </c>
      <c r="E828" s="12" t="s">
        <v>88</v>
      </c>
      <c r="F828" s="13">
        <v>0</v>
      </c>
      <c r="G828" s="13" t="s">
        <v>71</v>
      </c>
      <c r="H828" s="13" t="s">
        <v>64</v>
      </c>
      <c r="I828" s="13" t="s">
        <v>74</v>
      </c>
      <c r="J828" s="13">
        <v>0</v>
      </c>
      <c r="K828" s="13" t="s">
        <v>78</v>
      </c>
      <c r="L828" s="13">
        <v>0</v>
      </c>
      <c r="M828" s="14">
        <v>46083</v>
      </c>
      <c r="N828" s="14">
        <v>46119</v>
      </c>
      <c r="O828" s="14">
        <v>46129</v>
      </c>
      <c r="P828" s="14">
        <v>46204</v>
      </c>
      <c r="Q828" s="15">
        <v>86</v>
      </c>
      <c r="R828" s="12" t="s">
        <v>86</v>
      </c>
    </row>
    <row r="829" spans="1:18" x14ac:dyDescent="0.3">
      <c r="A829" s="11">
        <v>820</v>
      </c>
      <c r="B829" s="12" t="s">
        <v>944</v>
      </c>
      <c r="C829" s="12" t="s">
        <v>61</v>
      </c>
      <c r="D829" s="12" t="s">
        <v>62</v>
      </c>
      <c r="E829" s="12" t="s">
        <v>88</v>
      </c>
      <c r="F829" s="13">
        <v>0</v>
      </c>
      <c r="G829" s="13" t="s">
        <v>71</v>
      </c>
      <c r="H829" s="13" t="s">
        <v>73</v>
      </c>
      <c r="I829" s="13" t="s">
        <v>66</v>
      </c>
      <c r="J829" s="13">
        <v>0</v>
      </c>
      <c r="K829" s="13" t="s">
        <v>910</v>
      </c>
      <c r="L829" s="13">
        <v>0</v>
      </c>
      <c r="M829" s="14">
        <v>46062</v>
      </c>
      <c r="N829" s="14">
        <v>46119</v>
      </c>
      <c r="O829" s="14">
        <v>46129</v>
      </c>
      <c r="P829" s="14">
        <v>46204</v>
      </c>
      <c r="Q829" s="15">
        <v>86</v>
      </c>
      <c r="R829" s="12" t="s">
        <v>86</v>
      </c>
    </row>
    <row r="830" spans="1:18" x14ac:dyDescent="0.3">
      <c r="A830" s="11">
        <v>821</v>
      </c>
      <c r="B830" s="12" t="s">
        <v>945</v>
      </c>
      <c r="C830" s="12" t="s">
        <v>61</v>
      </c>
      <c r="D830" s="12" t="s">
        <v>62</v>
      </c>
      <c r="E830" s="12" t="s">
        <v>88</v>
      </c>
      <c r="F830" s="13">
        <v>0</v>
      </c>
      <c r="G830" s="13" t="s">
        <v>71</v>
      </c>
      <c r="H830" s="13" t="s">
        <v>64</v>
      </c>
      <c r="I830" s="13" t="s">
        <v>74</v>
      </c>
      <c r="J830" s="13">
        <v>0</v>
      </c>
      <c r="K830" s="13" t="s">
        <v>910</v>
      </c>
      <c r="L830" s="13" t="s">
        <v>76</v>
      </c>
      <c r="M830" s="14">
        <v>46083</v>
      </c>
      <c r="N830" s="14">
        <v>46119</v>
      </c>
      <c r="O830" s="14">
        <v>46129</v>
      </c>
      <c r="P830" s="14">
        <v>46204</v>
      </c>
      <c r="Q830" s="15">
        <v>86</v>
      </c>
      <c r="R830" s="12" t="s">
        <v>86</v>
      </c>
    </row>
    <row r="831" spans="1:18" x14ac:dyDescent="0.3">
      <c r="A831" s="11">
        <v>822</v>
      </c>
      <c r="B831" s="12" t="s">
        <v>946</v>
      </c>
      <c r="C831" s="12" t="s">
        <v>61</v>
      </c>
      <c r="D831" s="12" t="s">
        <v>62</v>
      </c>
      <c r="E831" s="12" t="s">
        <v>88</v>
      </c>
      <c r="F831" s="13">
        <v>0</v>
      </c>
      <c r="G831" s="13" t="s">
        <v>71</v>
      </c>
      <c r="H831" s="13" t="s">
        <v>73</v>
      </c>
      <c r="I831" s="13" t="s">
        <v>66</v>
      </c>
      <c r="J831" s="13">
        <v>0</v>
      </c>
      <c r="K831" s="13" t="s">
        <v>75</v>
      </c>
      <c r="L831" s="13">
        <v>0</v>
      </c>
      <c r="M831" s="14">
        <v>46076</v>
      </c>
      <c r="N831" s="14">
        <v>46119</v>
      </c>
      <c r="O831" s="14">
        <v>46129</v>
      </c>
      <c r="P831" s="14">
        <v>46204</v>
      </c>
      <c r="Q831" s="15">
        <v>86</v>
      </c>
      <c r="R831" s="12" t="s">
        <v>86</v>
      </c>
    </row>
    <row r="832" spans="1:18" x14ac:dyDescent="0.3">
      <c r="A832" s="11">
        <v>823</v>
      </c>
      <c r="B832" s="12" t="s">
        <v>947</v>
      </c>
      <c r="C832" s="12" t="s">
        <v>61</v>
      </c>
      <c r="D832" s="12" t="s">
        <v>62</v>
      </c>
      <c r="E832" s="12" t="s">
        <v>88</v>
      </c>
      <c r="F832" s="13">
        <v>0</v>
      </c>
      <c r="G832" s="13" t="s">
        <v>71</v>
      </c>
      <c r="H832" s="13" t="s">
        <v>73</v>
      </c>
      <c r="I832" s="13" t="s">
        <v>66</v>
      </c>
      <c r="J832" s="13">
        <v>0</v>
      </c>
      <c r="K832" s="13" t="s">
        <v>910</v>
      </c>
      <c r="L832" s="13">
        <v>0</v>
      </c>
      <c r="M832" s="14">
        <v>46079</v>
      </c>
      <c r="N832" s="14">
        <v>46119</v>
      </c>
      <c r="O832" s="14">
        <v>46129</v>
      </c>
      <c r="P832" s="14">
        <v>46204</v>
      </c>
      <c r="Q832" s="15">
        <v>86</v>
      </c>
      <c r="R832" s="12" t="s">
        <v>86</v>
      </c>
    </row>
    <row r="833" spans="1:18" x14ac:dyDescent="0.3">
      <c r="A833" s="11">
        <v>824</v>
      </c>
      <c r="B833" s="12" t="s">
        <v>948</v>
      </c>
      <c r="C833" s="12" t="s">
        <v>61</v>
      </c>
      <c r="D833" s="12" t="s">
        <v>62</v>
      </c>
      <c r="E833" s="12" t="s">
        <v>88</v>
      </c>
      <c r="F833" s="13">
        <v>0</v>
      </c>
      <c r="G833" s="13" t="s">
        <v>71</v>
      </c>
      <c r="H833" s="13" t="s">
        <v>73</v>
      </c>
      <c r="I833" s="13" t="s">
        <v>66</v>
      </c>
      <c r="J833" s="13">
        <v>0</v>
      </c>
      <c r="K833" s="13" t="s">
        <v>910</v>
      </c>
      <c r="L833" s="13">
        <v>0</v>
      </c>
      <c r="M833" s="14">
        <v>46083</v>
      </c>
      <c r="N833" s="14">
        <v>46119</v>
      </c>
      <c r="O833" s="14">
        <v>46129</v>
      </c>
      <c r="P833" s="14">
        <v>46204</v>
      </c>
      <c r="Q833" s="15">
        <v>86</v>
      </c>
      <c r="R833" s="12" t="s">
        <v>86</v>
      </c>
    </row>
    <row r="834" spans="1:18" x14ac:dyDescent="0.3">
      <c r="A834" s="11">
        <v>825</v>
      </c>
      <c r="B834" s="12" t="s">
        <v>949</v>
      </c>
      <c r="C834" s="12" t="s">
        <v>61</v>
      </c>
      <c r="D834" s="12" t="s">
        <v>62</v>
      </c>
      <c r="E834" s="12" t="s">
        <v>88</v>
      </c>
      <c r="F834" s="13">
        <v>0</v>
      </c>
      <c r="G834" s="13" t="s">
        <v>71</v>
      </c>
      <c r="H834" s="13" t="s">
        <v>73</v>
      </c>
      <c r="I834" s="13" t="s">
        <v>66</v>
      </c>
      <c r="J834" s="13">
        <v>0</v>
      </c>
      <c r="K834" s="13" t="s">
        <v>78</v>
      </c>
      <c r="L834" s="13">
        <v>0</v>
      </c>
      <c r="M834" s="14">
        <v>46079</v>
      </c>
      <c r="N834" s="14">
        <v>46119</v>
      </c>
      <c r="O834" s="14">
        <v>46129</v>
      </c>
      <c r="P834" s="14">
        <v>46204</v>
      </c>
      <c r="Q834" s="15">
        <v>86</v>
      </c>
      <c r="R834" s="12" t="s">
        <v>86</v>
      </c>
    </row>
    <row r="835" spans="1:18" x14ac:dyDescent="0.3">
      <c r="A835" s="11">
        <v>826</v>
      </c>
      <c r="B835" s="12" t="s">
        <v>950</v>
      </c>
      <c r="C835" s="12" t="s">
        <v>61</v>
      </c>
      <c r="D835" s="12" t="s">
        <v>62</v>
      </c>
      <c r="E835" s="12" t="s">
        <v>88</v>
      </c>
      <c r="F835" s="13">
        <v>0</v>
      </c>
      <c r="G835" s="13" t="s">
        <v>71</v>
      </c>
      <c r="H835" s="13" t="s">
        <v>73</v>
      </c>
      <c r="I835" s="13" t="s">
        <v>66</v>
      </c>
      <c r="J835" s="13">
        <v>0</v>
      </c>
      <c r="K835" s="13" t="s">
        <v>75</v>
      </c>
      <c r="L835" s="13">
        <v>0</v>
      </c>
      <c r="M835" s="14">
        <v>46085</v>
      </c>
      <c r="N835" s="14">
        <v>46119</v>
      </c>
      <c r="O835" s="14">
        <v>46129</v>
      </c>
      <c r="P835" s="14">
        <v>46204</v>
      </c>
      <c r="Q835" s="15">
        <v>86</v>
      </c>
      <c r="R835" s="12" t="s">
        <v>86</v>
      </c>
    </row>
    <row r="836" spans="1:18" x14ac:dyDescent="0.3">
      <c r="A836" s="11">
        <v>827</v>
      </c>
      <c r="B836" s="12" t="s">
        <v>951</v>
      </c>
      <c r="C836" s="12" t="s">
        <v>61</v>
      </c>
      <c r="D836" s="12" t="s">
        <v>62</v>
      </c>
      <c r="E836" s="12" t="s">
        <v>25</v>
      </c>
      <c r="F836" s="13">
        <v>0</v>
      </c>
      <c r="G836" s="13" t="s">
        <v>920</v>
      </c>
      <c r="H836" s="13" t="s">
        <v>72</v>
      </c>
      <c r="I836" s="13" t="s">
        <v>921</v>
      </c>
      <c r="J836" s="13">
        <v>0</v>
      </c>
      <c r="K836" s="13" t="s">
        <v>922</v>
      </c>
      <c r="L836" s="13">
        <v>0</v>
      </c>
      <c r="M836" s="14">
        <v>46048</v>
      </c>
      <c r="N836" s="14">
        <v>46118</v>
      </c>
      <c r="O836" s="14">
        <v>46129</v>
      </c>
      <c r="P836" s="14">
        <v>46204</v>
      </c>
      <c r="Q836" s="15">
        <v>87</v>
      </c>
      <c r="R836" s="12" t="s">
        <v>86</v>
      </c>
    </row>
    <row r="837" spans="1:18" x14ac:dyDescent="0.3">
      <c r="A837" s="11">
        <v>828</v>
      </c>
      <c r="B837" s="12" t="s">
        <v>952</v>
      </c>
      <c r="C837" s="12" t="s">
        <v>61</v>
      </c>
      <c r="D837" s="12" t="s">
        <v>62</v>
      </c>
      <c r="E837" s="12" t="s">
        <v>88</v>
      </c>
      <c r="F837" s="13">
        <v>0</v>
      </c>
      <c r="G837" s="13" t="s">
        <v>920</v>
      </c>
      <c r="H837" s="13" t="s">
        <v>953</v>
      </c>
      <c r="I837" s="13" t="s">
        <v>67</v>
      </c>
      <c r="J837" s="13">
        <v>0</v>
      </c>
      <c r="K837" s="13" t="s">
        <v>954</v>
      </c>
      <c r="L837" s="13">
        <v>0</v>
      </c>
      <c r="M837" s="14">
        <v>46094</v>
      </c>
      <c r="N837" s="14">
        <v>46118</v>
      </c>
      <c r="O837" s="14">
        <v>46129</v>
      </c>
      <c r="P837" s="14">
        <v>46204</v>
      </c>
      <c r="Q837" s="15">
        <v>87</v>
      </c>
      <c r="R837" s="12" t="s">
        <v>86</v>
      </c>
    </row>
    <row r="838" spans="1:18" x14ac:dyDescent="0.3">
      <c r="A838" s="11">
        <v>829</v>
      </c>
      <c r="B838" s="12" t="s">
        <v>955</v>
      </c>
      <c r="C838" s="12" t="s">
        <v>61</v>
      </c>
      <c r="D838" s="12" t="s">
        <v>62</v>
      </c>
      <c r="E838" s="12" t="s">
        <v>88</v>
      </c>
      <c r="F838" s="13">
        <v>0</v>
      </c>
      <c r="G838" s="13" t="s">
        <v>885</v>
      </c>
      <c r="H838" s="13" t="s">
        <v>73</v>
      </c>
      <c r="I838" s="13" t="s">
        <v>67</v>
      </c>
      <c r="J838" s="13">
        <v>0</v>
      </c>
      <c r="K838" s="13" t="s">
        <v>68</v>
      </c>
      <c r="L838" s="13">
        <v>0</v>
      </c>
      <c r="M838" s="14">
        <v>46084</v>
      </c>
      <c r="N838" s="14">
        <v>46119</v>
      </c>
      <c r="O838" s="14">
        <v>46129</v>
      </c>
      <c r="P838" s="14">
        <v>46204</v>
      </c>
      <c r="Q838" s="15">
        <v>86</v>
      </c>
      <c r="R838" s="12" t="s">
        <v>86</v>
      </c>
    </row>
    <row r="839" spans="1:18" x14ac:dyDescent="0.3">
      <c r="A839" s="11">
        <v>830</v>
      </c>
      <c r="B839" s="12" t="s">
        <v>956</v>
      </c>
      <c r="C839" s="12" t="s">
        <v>61</v>
      </c>
      <c r="D839" s="12" t="s">
        <v>62</v>
      </c>
      <c r="E839" s="12" t="s">
        <v>25</v>
      </c>
      <c r="F839" s="13">
        <v>0</v>
      </c>
      <c r="G839" s="13" t="s">
        <v>885</v>
      </c>
      <c r="H839" s="13" t="s">
        <v>66</v>
      </c>
      <c r="I839" s="13" t="s">
        <v>64</v>
      </c>
      <c r="J839" s="13">
        <v>0</v>
      </c>
      <c r="K839" s="13" t="s">
        <v>886</v>
      </c>
      <c r="L839" s="13">
        <v>0</v>
      </c>
      <c r="M839" s="14">
        <v>46055</v>
      </c>
      <c r="N839" s="14">
        <v>46119</v>
      </c>
      <c r="O839" s="14">
        <v>46129</v>
      </c>
      <c r="P839" s="14">
        <v>46204</v>
      </c>
      <c r="Q839" s="15">
        <v>86</v>
      </c>
      <c r="R839" s="12" t="s">
        <v>86</v>
      </c>
    </row>
    <row r="840" spans="1:18" x14ac:dyDescent="0.3">
      <c r="A840" s="11">
        <v>831</v>
      </c>
      <c r="B840" s="12" t="s">
        <v>957</v>
      </c>
      <c r="C840" s="12" t="s">
        <v>61</v>
      </c>
      <c r="D840" s="12" t="s">
        <v>62</v>
      </c>
      <c r="E840" s="12" t="s">
        <v>88</v>
      </c>
      <c r="F840" s="13">
        <v>0</v>
      </c>
      <c r="G840" s="13" t="s">
        <v>885</v>
      </c>
      <c r="H840" s="13" t="s">
        <v>66</v>
      </c>
      <c r="I840" s="13" t="s">
        <v>64</v>
      </c>
      <c r="J840" s="13">
        <v>0</v>
      </c>
      <c r="K840" s="13" t="s">
        <v>910</v>
      </c>
      <c r="L840" s="13">
        <v>0</v>
      </c>
      <c r="M840" s="14">
        <v>46062</v>
      </c>
      <c r="N840" s="14">
        <v>46118</v>
      </c>
      <c r="O840" s="14">
        <v>46129</v>
      </c>
      <c r="P840" s="14">
        <v>46204</v>
      </c>
      <c r="Q840" s="15">
        <v>87</v>
      </c>
      <c r="R840" s="12" t="s">
        <v>86</v>
      </c>
    </row>
    <row r="841" spans="1:18" x14ac:dyDescent="0.3">
      <c r="A841" s="11">
        <v>832</v>
      </c>
      <c r="B841" s="12" t="s">
        <v>958</v>
      </c>
      <c r="C841" s="12" t="s">
        <v>61</v>
      </c>
      <c r="D841" s="12" t="s">
        <v>62</v>
      </c>
      <c r="E841" s="12" t="s">
        <v>88</v>
      </c>
      <c r="F841" s="13">
        <v>0</v>
      </c>
      <c r="G841" s="13" t="s">
        <v>885</v>
      </c>
      <c r="H841" s="13" t="s">
        <v>66</v>
      </c>
      <c r="I841" s="13" t="s">
        <v>64</v>
      </c>
      <c r="J841" s="13">
        <v>0</v>
      </c>
      <c r="K841" s="13" t="s">
        <v>908</v>
      </c>
      <c r="L841" s="13">
        <v>0</v>
      </c>
      <c r="M841" s="14">
        <v>46073</v>
      </c>
      <c r="N841" s="14">
        <v>46119</v>
      </c>
      <c r="O841" s="14">
        <v>46129</v>
      </c>
      <c r="P841" s="14">
        <v>46204</v>
      </c>
      <c r="Q841" s="15">
        <v>86</v>
      </c>
      <c r="R841" s="12" t="s">
        <v>86</v>
      </c>
    </row>
    <row r="842" spans="1:18" x14ac:dyDescent="0.3">
      <c r="A842" s="11">
        <v>833</v>
      </c>
      <c r="B842" s="12" t="s">
        <v>959</v>
      </c>
      <c r="C842" s="12" t="s">
        <v>61</v>
      </c>
      <c r="D842" s="12" t="s">
        <v>62</v>
      </c>
      <c r="E842" s="12" t="s">
        <v>88</v>
      </c>
      <c r="F842" s="13">
        <v>0</v>
      </c>
      <c r="G842" s="13" t="s">
        <v>885</v>
      </c>
      <c r="H842" s="13" t="s">
        <v>66</v>
      </c>
      <c r="I842" s="13" t="s">
        <v>64</v>
      </c>
      <c r="J842" s="13">
        <v>0</v>
      </c>
      <c r="K842" s="13" t="s">
        <v>899</v>
      </c>
      <c r="L842" s="13">
        <v>0</v>
      </c>
      <c r="M842" s="14">
        <v>46073</v>
      </c>
      <c r="N842" s="14">
        <v>46119</v>
      </c>
      <c r="O842" s="14">
        <v>46129</v>
      </c>
      <c r="P842" s="14">
        <v>46204</v>
      </c>
      <c r="Q842" s="15">
        <v>86</v>
      </c>
      <c r="R842" s="12" t="s">
        <v>86</v>
      </c>
    </row>
    <row r="843" spans="1:18" x14ac:dyDescent="0.3">
      <c r="A843" s="11">
        <v>834</v>
      </c>
      <c r="B843" s="12" t="s">
        <v>960</v>
      </c>
      <c r="C843" s="12" t="s">
        <v>61</v>
      </c>
      <c r="D843" s="12" t="s">
        <v>62</v>
      </c>
      <c r="E843" s="12" t="s">
        <v>88</v>
      </c>
      <c r="F843" s="13">
        <v>0</v>
      </c>
      <c r="G843" s="13" t="s">
        <v>885</v>
      </c>
      <c r="H843" s="13" t="s">
        <v>66</v>
      </c>
      <c r="I843" s="13" t="s">
        <v>64</v>
      </c>
      <c r="J843" s="13">
        <v>0</v>
      </c>
      <c r="K843" s="13" t="s">
        <v>886</v>
      </c>
      <c r="L843" s="13">
        <v>0</v>
      </c>
      <c r="M843" s="14">
        <v>46062</v>
      </c>
      <c r="N843" s="14">
        <v>46118</v>
      </c>
      <c r="O843" s="14">
        <v>46129</v>
      </c>
      <c r="P843" s="14">
        <v>46204</v>
      </c>
      <c r="Q843" s="15">
        <v>87</v>
      </c>
      <c r="R843" s="12" t="s">
        <v>86</v>
      </c>
    </row>
    <row r="844" spans="1:18" x14ac:dyDescent="0.3">
      <c r="A844" s="11">
        <v>835</v>
      </c>
      <c r="B844" s="12" t="s">
        <v>961</v>
      </c>
      <c r="C844" s="12" t="s">
        <v>61</v>
      </c>
      <c r="D844" s="12" t="s">
        <v>62</v>
      </c>
      <c r="E844" s="12" t="s">
        <v>88</v>
      </c>
      <c r="F844" s="13">
        <v>0</v>
      </c>
      <c r="G844" s="13" t="s">
        <v>71</v>
      </c>
      <c r="H844" s="13" t="s">
        <v>64</v>
      </c>
      <c r="I844" s="13" t="s">
        <v>74</v>
      </c>
      <c r="J844" s="13">
        <v>0</v>
      </c>
      <c r="K844" s="13" t="s">
        <v>78</v>
      </c>
      <c r="L844" s="13">
        <v>0</v>
      </c>
      <c r="M844" s="14">
        <v>46097</v>
      </c>
      <c r="N844" s="14">
        <v>46129</v>
      </c>
      <c r="O844" s="14">
        <v>46133</v>
      </c>
      <c r="P844" s="14">
        <v>46204</v>
      </c>
      <c r="Q844" s="15">
        <v>76</v>
      </c>
      <c r="R844" s="12" t="s">
        <v>86</v>
      </c>
    </row>
    <row r="845" spans="1:18" x14ac:dyDescent="0.3">
      <c r="A845" s="11">
        <v>836</v>
      </c>
      <c r="B845" s="12" t="s">
        <v>962</v>
      </c>
      <c r="C845" s="12" t="s">
        <v>61</v>
      </c>
      <c r="D845" s="12" t="s">
        <v>62</v>
      </c>
      <c r="E845" s="12" t="s">
        <v>88</v>
      </c>
      <c r="F845" s="13">
        <v>0</v>
      </c>
      <c r="G845" s="13" t="s">
        <v>71</v>
      </c>
      <c r="H845" s="13" t="s">
        <v>64</v>
      </c>
      <c r="I845" s="13" t="s">
        <v>74</v>
      </c>
      <c r="J845" s="13">
        <v>0</v>
      </c>
      <c r="K845" s="13" t="s">
        <v>78</v>
      </c>
      <c r="L845" s="13">
        <v>0</v>
      </c>
      <c r="M845" s="14">
        <v>46086</v>
      </c>
      <c r="N845" s="14">
        <v>46129</v>
      </c>
      <c r="O845" s="14">
        <v>46133</v>
      </c>
      <c r="P845" s="14">
        <v>46204</v>
      </c>
      <c r="Q845" s="15">
        <v>76</v>
      </c>
      <c r="R845" s="12" t="s">
        <v>86</v>
      </c>
    </row>
    <row r="846" spans="1:18" x14ac:dyDescent="0.3">
      <c r="A846" s="11">
        <v>837</v>
      </c>
      <c r="B846" s="12" t="s">
        <v>963</v>
      </c>
      <c r="C846" s="12" t="s">
        <v>61</v>
      </c>
      <c r="D846" s="12" t="s">
        <v>62</v>
      </c>
      <c r="E846" s="12" t="s">
        <v>88</v>
      </c>
      <c r="F846" s="13">
        <v>0</v>
      </c>
      <c r="G846" s="13" t="s">
        <v>71</v>
      </c>
      <c r="H846" s="13" t="s">
        <v>73</v>
      </c>
      <c r="I846" s="13" t="s">
        <v>66</v>
      </c>
      <c r="J846" s="13">
        <v>0</v>
      </c>
      <c r="K846" s="13" t="s">
        <v>75</v>
      </c>
      <c r="L846" s="13">
        <v>0</v>
      </c>
      <c r="M846" s="14">
        <v>46093</v>
      </c>
      <c r="N846" s="14">
        <v>46129</v>
      </c>
      <c r="O846" s="14">
        <v>46133</v>
      </c>
      <c r="P846" s="14">
        <v>46204</v>
      </c>
      <c r="Q846" s="15">
        <v>76</v>
      </c>
      <c r="R846" s="12" t="s">
        <v>86</v>
      </c>
    </row>
    <row r="847" spans="1:18" x14ac:dyDescent="0.3">
      <c r="A847" s="11">
        <v>838</v>
      </c>
      <c r="B847" s="12" t="s">
        <v>964</v>
      </c>
      <c r="C847" s="12" t="s">
        <v>61</v>
      </c>
      <c r="D847" s="12" t="s">
        <v>62</v>
      </c>
      <c r="E847" s="12" t="s">
        <v>88</v>
      </c>
      <c r="F847" s="13">
        <v>0</v>
      </c>
      <c r="G847" s="13" t="s">
        <v>71</v>
      </c>
      <c r="H847" s="13" t="s">
        <v>73</v>
      </c>
      <c r="I847" s="13" t="s">
        <v>66</v>
      </c>
      <c r="J847" s="13">
        <v>0</v>
      </c>
      <c r="K847" s="13" t="s">
        <v>75</v>
      </c>
      <c r="L847" s="13">
        <v>0</v>
      </c>
      <c r="M847" s="14">
        <v>46097</v>
      </c>
      <c r="N847" s="14">
        <v>46129</v>
      </c>
      <c r="O847" s="14">
        <v>46133</v>
      </c>
      <c r="P847" s="14">
        <v>46204</v>
      </c>
      <c r="Q847" s="15">
        <v>76</v>
      </c>
      <c r="R847" s="12" t="s">
        <v>86</v>
      </c>
    </row>
    <row r="848" spans="1:18" x14ac:dyDescent="0.3">
      <c r="A848" s="11">
        <v>839</v>
      </c>
      <c r="B848" s="12" t="s">
        <v>965</v>
      </c>
      <c r="C848" s="12" t="s">
        <v>61</v>
      </c>
      <c r="D848" s="12" t="s">
        <v>62</v>
      </c>
      <c r="E848" s="12" t="s">
        <v>88</v>
      </c>
      <c r="F848" s="13">
        <v>0</v>
      </c>
      <c r="G848" s="13" t="s">
        <v>71</v>
      </c>
      <c r="H848" s="13" t="s">
        <v>73</v>
      </c>
      <c r="I848" s="13" t="s">
        <v>66</v>
      </c>
      <c r="J848" s="13">
        <v>0</v>
      </c>
      <c r="K848" s="13" t="s">
        <v>75</v>
      </c>
      <c r="L848" s="13">
        <v>0</v>
      </c>
      <c r="M848" s="14">
        <v>46087</v>
      </c>
      <c r="N848" s="14">
        <v>46129</v>
      </c>
      <c r="O848" s="14">
        <v>46133</v>
      </c>
      <c r="P848" s="14">
        <v>46204</v>
      </c>
      <c r="Q848" s="15">
        <v>76</v>
      </c>
      <c r="R848" s="12" t="s">
        <v>86</v>
      </c>
    </row>
    <row r="849" spans="1:18" x14ac:dyDescent="0.3">
      <c r="A849" s="11">
        <v>840</v>
      </c>
      <c r="B849" s="12" t="s">
        <v>966</v>
      </c>
      <c r="C849" s="12" t="s">
        <v>61</v>
      </c>
      <c r="D849" s="12" t="s">
        <v>62</v>
      </c>
      <c r="E849" s="12" t="s">
        <v>88</v>
      </c>
      <c r="F849" s="13">
        <v>0</v>
      </c>
      <c r="G849" s="13" t="s">
        <v>892</v>
      </c>
      <c r="H849" s="13" t="s">
        <v>67</v>
      </c>
      <c r="I849" s="13" t="s">
        <v>66</v>
      </c>
      <c r="J849" s="13">
        <v>0</v>
      </c>
      <c r="K849" s="13" t="s">
        <v>899</v>
      </c>
      <c r="L849" s="13">
        <v>0</v>
      </c>
      <c r="M849" s="14">
        <v>46092</v>
      </c>
      <c r="N849" s="14">
        <v>46126</v>
      </c>
      <c r="O849" s="14">
        <v>46132</v>
      </c>
      <c r="P849" s="14">
        <v>46204</v>
      </c>
      <c r="Q849" s="15">
        <v>79</v>
      </c>
      <c r="R849" s="12" t="s">
        <v>86</v>
      </c>
    </row>
    <row r="850" spans="1:18" x14ac:dyDescent="0.3">
      <c r="A850" s="11">
        <v>841</v>
      </c>
      <c r="B850" s="12" t="s">
        <v>967</v>
      </c>
      <c r="C850" s="12" t="s">
        <v>61</v>
      </c>
      <c r="D850" s="12" t="s">
        <v>62</v>
      </c>
      <c r="E850" s="12" t="s">
        <v>88</v>
      </c>
      <c r="F850" s="13">
        <v>0</v>
      </c>
      <c r="G850" s="13" t="s">
        <v>892</v>
      </c>
      <c r="H850" s="13" t="s">
        <v>67</v>
      </c>
      <c r="I850" s="13" t="s">
        <v>66</v>
      </c>
      <c r="J850" s="13">
        <v>0</v>
      </c>
      <c r="K850" s="13" t="s">
        <v>899</v>
      </c>
      <c r="L850" s="13">
        <v>0</v>
      </c>
      <c r="M850" s="14">
        <v>46097</v>
      </c>
      <c r="N850" s="14">
        <v>46126</v>
      </c>
      <c r="O850" s="14">
        <v>46132</v>
      </c>
      <c r="P850" s="14">
        <v>46204</v>
      </c>
      <c r="Q850" s="15">
        <v>79</v>
      </c>
      <c r="R850" s="12" t="s">
        <v>86</v>
      </c>
    </row>
    <row r="851" spans="1:18" x14ac:dyDescent="0.3">
      <c r="A851" s="11">
        <v>842</v>
      </c>
      <c r="B851" s="12" t="s">
        <v>968</v>
      </c>
      <c r="C851" s="12" t="s">
        <v>61</v>
      </c>
      <c r="D851" s="12" t="s">
        <v>62</v>
      </c>
      <c r="E851" s="12" t="s">
        <v>88</v>
      </c>
      <c r="F851" s="13">
        <v>0</v>
      </c>
      <c r="G851" s="13" t="s">
        <v>885</v>
      </c>
      <c r="H851" s="13" t="s">
        <v>66</v>
      </c>
      <c r="I851" s="13" t="s">
        <v>64</v>
      </c>
      <c r="J851" s="13">
        <v>0</v>
      </c>
      <c r="K851" s="13" t="s">
        <v>906</v>
      </c>
      <c r="L851" s="13">
        <v>0</v>
      </c>
      <c r="M851" s="14">
        <v>46085</v>
      </c>
      <c r="N851" s="14">
        <v>46127</v>
      </c>
      <c r="O851" s="14">
        <v>46133</v>
      </c>
      <c r="P851" s="14">
        <v>46204</v>
      </c>
      <c r="Q851" s="15">
        <v>78</v>
      </c>
      <c r="R851" s="12" t="s">
        <v>86</v>
      </c>
    </row>
    <row r="852" spans="1:18" x14ac:dyDescent="0.3">
      <c r="A852" s="11">
        <v>843</v>
      </c>
      <c r="B852" s="12" t="s">
        <v>969</v>
      </c>
      <c r="C852" s="12" t="s">
        <v>61</v>
      </c>
      <c r="D852" s="12" t="s">
        <v>62</v>
      </c>
      <c r="E852" s="12" t="s">
        <v>88</v>
      </c>
      <c r="F852" s="13">
        <v>0</v>
      </c>
      <c r="G852" s="13" t="s">
        <v>885</v>
      </c>
      <c r="H852" s="13" t="s">
        <v>66</v>
      </c>
      <c r="I852" s="13" t="s">
        <v>64</v>
      </c>
      <c r="J852" s="13">
        <v>0</v>
      </c>
      <c r="K852" s="13" t="s">
        <v>886</v>
      </c>
      <c r="L852" s="13">
        <v>0</v>
      </c>
      <c r="M852" s="14">
        <v>46078</v>
      </c>
      <c r="N852" s="14">
        <v>46127</v>
      </c>
      <c r="O852" s="14">
        <v>46133</v>
      </c>
      <c r="P852" s="14">
        <v>46204</v>
      </c>
      <c r="Q852" s="15">
        <v>78</v>
      </c>
      <c r="R852" s="12" t="s">
        <v>86</v>
      </c>
    </row>
    <row r="853" spans="1:18" x14ac:dyDescent="0.3">
      <c r="A853" s="11">
        <v>844</v>
      </c>
      <c r="B853" s="12" t="s">
        <v>970</v>
      </c>
      <c r="C853" s="12" t="s">
        <v>61</v>
      </c>
      <c r="D853" s="12" t="s">
        <v>62</v>
      </c>
      <c r="E853" s="12" t="s">
        <v>88</v>
      </c>
      <c r="F853" s="13">
        <v>0</v>
      </c>
      <c r="G853" s="13" t="s">
        <v>892</v>
      </c>
      <c r="H853" s="13" t="s">
        <v>67</v>
      </c>
      <c r="I853" s="13" t="s">
        <v>66</v>
      </c>
      <c r="J853" s="13">
        <v>0</v>
      </c>
      <c r="K853" s="13" t="s">
        <v>899</v>
      </c>
      <c r="L853" s="13">
        <v>0</v>
      </c>
      <c r="M853" s="14">
        <v>46087</v>
      </c>
      <c r="N853" s="14">
        <v>46126</v>
      </c>
      <c r="O853" s="14">
        <v>46132</v>
      </c>
      <c r="P853" s="14">
        <v>46204</v>
      </c>
      <c r="Q853" s="15">
        <v>79</v>
      </c>
      <c r="R853" s="12" t="s">
        <v>86</v>
      </c>
    </row>
    <row r="854" spans="1:18" x14ac:dyDescent="0.3">
      <c r="A854" s="11">
        <v>845</v>
      </c>
      <c r="B854" s="12" t="s">
        <v>971</v>
      </c>
      <c r="C854" s="12" t="s">
        <v>61</v>
      </c>
      <c r="D854" s="12" t="s">
        <v>62</v>
      </c>
      <c r="E854" s="12" t="s">
        <v>88</v>
      </c>
      <c r="F854" s="13">
        <v>0</v>
      </c>
      <c r="G854" s="13" t="s">
        <v>885</v>
      </c>
      <c r="H854" s="13" t="s">
        <v>66</v>
      </c>
      <c r="I854" s="13" t="s">
        <v>64</v>
      </c>
      <c r="J854" s="13">
        <v>0</v>
      </c>
      <c r="K854" s="13" t="s">
        <v>906</v>
      </c>
      <c r="L854" s="13">
        <v>0</v>
      </c>
      <c r="M854" s="14">
        <v>46087</v>
      </c>
      <c r="N854" s="14">
        <v>46127</v>
      </c>
      <c r="O854" s="14">
        <v>46133</v>
      </c>
      <c r="P854" s="14">
        <v>46204</v>
      </c>
      <c r="Q854" s="15">
        <v>78</v>
      </c>
      <c r="R854" s="12" t="s">
        <v>86</v>
      </c>
    </row>
    <row r="855" spans="1:18" x14ac:dyDescent="0.3">
      <c r="A855" s="11">
        <v>846</v>
      </c>
      <c r="B855" s="12" t="s">
        <v>972</v>
      </c>
      <c r="C855" s="12" t="s">
        <v>61</v>
      </c>
      <c r="D855" s="12" t="s">
        <v>62</v>
      </c>
      <c r="E855" s="12" t="s">
        <v>891</v>
      </c>
      <c r="F855" s="13">
        <v>0</v>
      </c>
      <c r="G855" s="13" t="s">
        <v>71</v>
      </c>
      <c r="H855" s="13" t="s">
        <v>973</v>
      </c>
      <c r="I855" s="13" t="s">
        <v>64</v>
      </c>
      <c r="J855" s="13">
        <v>0</v>
      </c>
      <c r="K855" s="13" t="s">
        <v>906</v>
      </c>
      <c r="L855" s="13" t="s">
        <v>895</v>
      </c>
      <c r="M855" s="14">
        <v>46134</v>
      </c>
      <c r="N855" s="14">
        <v>46141</v>
      </c>
      <c r="O855" s="14">
        <v>46149</v>
      </c>
      <c r="P855" s="14">
        <v>46204</v>
      </c>
      <c r="Q855" s="15">
        <v>64</v>
      </c>
      <c r="R855" s="12" t="s">
        <v>86</v>
      </c>
    </row>
    <row r="856" spans="1:18" x14ac:dyDescent="0.3">
      <c r="A856" s="11">
        <v>847</v>
      </c>
      <c r="B856" s="12" t="s">
        <v>974</v>
      </c>
      <c r="C856" s="12" t="s">
        <v>61</v>
      </c>
      <c r="D856" s="12" t="s">
        <v>62</v>
      </c>
      <c r="E856" s="12" t="s">
        <v>891</v>
      </c>
      <c r="F856" s="13">
        <v>0</v>
      </c>
      <c r="G856" s="13" t="s">
        <v>71</v>
      </c>
      <c r="H856" s="13" t="s">
        <v>973</v>
      </c>
      <c r="I856" s="13" t="s">
        <v>64</v>
      </c>
      <c r="J856" s="13">
        <v>0</v>
      </c>
      <c r="K856" s="13" t="s">
        <v>906</v>
      </c>
      <c r="L856" s="13" t="s">
        <v>69</v>
      </c>
      <c r="M856" s="14">
        <v>46113</v>
      </c>
      <c r="N856" s="14">
        <v>46134</v>
      </c>
      <c r="O856" s="14">
        <v>46140</v>
      </c>
      <c r="P856" s="14">
        <v>46204</v>
      </c>
      <c r="Q856" s="15">
        <v>71</v>
      </c>
      <c r="R856" s="12" t="s">
        <v>86</v>
      </c>
    </row>
    <row r="857" spans="1:18" x14ac:dyDescent="0.3">
      <c r="A857" s="11">
        <v>848</v>
      </c>
      <c r="B857" s="12" t="s">
        <v>975</v>
      </c>
      <c r="C857" s="12" t="s">
        <v>61</v>
      </c>
      <c r="D857" s="12" t="s">
        <v>62</v>
      </c>
      <c r="E857" s="12" t="s">
        <v>88</v>
      </c>
      <c r="F857" s="13">
        <v>0</v>
      </c>
      <c r="G857" s="13" t="s">
        <v>941</v>
      </c>
      <c r="H857" s="13" t="s">
        <v>74</v>
      </c>
      <c r="I857" s="13" t="s">
        <v>73</v>
      </c>
      <c r="J857" s="13">
        <v>0</v>
      </c>
      <c r="K857" s="13" t="s">
        <v>889</v>
      </c>
      <c r="L857" s="13">
        <v>0</v>
      </c>
      <c r="M857" s="14">
        <v>46093</v>
      </c>
      <c r="N857" s="14">
        <v>46129</v>
      </c>
      <c r="O857" s="14">
        <v>46142</v>
      </c>
      <c r="P857" s="14">
        <v>46204</v>
      </c>
      <c r="Q857" s="15">
        <v>76</v>
      </c>
      <c r="R857" s="12" t="s">
        <v>86</v>
      </c>
    </row>
    <row r="858" spans="1:18" x14ac:dyDescent="0.3">
      <c r="A858" s="11">
        <v>849</v>
      </c>
      <c r="B858" s="12" t="s">
        <v>976</v>
      </c>
      <c r="C858" s="12" t="s">
        <v>61</v>
      </c>
      <c r="D858" s="12" t="s">
        <v>62</v>
      </c>
      <c r="E858" s="12" t="s">
        <v>88</v>
      </c>
      <c r="F858" s="13">
        <v>0</v>
      </c>
      <c r="G858" s="13" t="s">
        <v>941</v>
      </c>
      <c r="H858" s="13" t="s">
        <v>74</v>
      </c>
      <c r="I858" s="13" t="s">
        <v>73</v>
      </c>
      <c r="J858" s="13">
        <v>0</v>
      </c>
      <c r="K858" s="13" t="s">
        <v>897</v>
      </c>
      <c r="L858" s="13" t="s">
        <v>977</v>
      </c>
      <c r="M858" s="14">
        <v>46097</v>
      </c>
      <c r="N858" s="14">
        <v>46129</v>
      </c>
      <c r="O858" s="14">
        <v>46142</v>
      </c>
      <c r="P858" s="14">
        <v>46204</v>
      </c>
      <c r="Q858" s="15">
        <v>76</v>
      </c>
      <c r="R858" s="12" t="s">
        <v>86</v>
      </c>
    </row>
    <row r="859" spans="1:18" x14ac:dyDescent="0.3">
      <c r="A859" s="11">
        <v>850</v>
      </c>
      <c r="B859" s="12" t="s">
        <v>978</v>
      </c>
      <c r="C859" s="12" t="s">
        <v>61</v>
      </c>
      <c r="D859" s="12" t="s">
        <v>62</v>
      </c>
      <c r="E859" s="12" t="s">
        <v>25</v>
      </c>
      <c r="F859" s="13">
        <v>0</v>
      </c>
      <c r="G859" s="13" t="s">
        <v>920</v>
      </c>
      <c r="H859" s="13" t="s">
        <v>953</v>
      </c>
      <c r="I859" s="13" t="s">
        <v>67</v>
      </c>
      <c r="J859" s="13">
        <v>0</v>
      </c>
      <c r="K859" s="13" t="s">
        <v>979</v>
      </c>
      <c r="L859" s="13" t="s">
        <v>932</v>
      </c>
      <c r="M859" s="14">
        <v>46107</v>
      </c>
      <c r="N859" s="14">
        <v>46133</v>
      </c>
      <c r="O859" s="14">
        <v>46146</v>
      </c>
      <c r="P859" s="14">
        <v>46204</v>
      </c>
      <c r="Q859" s="15">
        <v>72</v>
      </c>
      <c r="R859" s="12" t="s">
        <v>86</v>
      </c>
    </row>
    <row r="860" spans="1:18" x14ac:dyDescent="0.3">
      <c r="A860" s="11">
        <v>851</v>
      </c>
      <c r="B860" s="12" t="s">
        <v>980</v>
      </c>
      <c r="C860" s="12" t="s">
        <v>61</v>
      </c>
      <c r="D860" s="12" t="s">
        <v>62</v>
      </c>
      <c r="E860" s="12" t="s">
        <v>88</v>
      </c>
      <c r="F860" s="13">
        <v>0</v>
      </c>
      <c r="G860" s="13" t="s">
        <v>920</v>
      </c>
      <c r="H860" s="13" t="s">
        <v>953</v>
      </c>
      <c r="I860" s="13" t="s">
        <v>67</v>
      </c>
      <c r="J860" s="13">
        <v>0</v>
      </c>
      <c r="K860" s="13" t="s">
        <v>954</v>
      </c>
      <c r="L860" s="13">
        <v>0</v>
      </c>
      <c r="M860" s="14">
        <v>46119</v>
      </c>
      <c r="N860" s="14">
        <v>46133</v>
      </c>
      <c r="O860" s="14">
        <v>46146</v>
      </c>
      <c r="P860" s="14">
        <v>46204</v>
      </c>
      <c r="Q860" s="15">
        <v>72</v>
      </c>
      <c r="R860" s="12" t="s">
        <v>86</v>
      </c>
    </row>
    <row r="861" spans="1:18" x14ac:dyDescent="0.3">
      <c r="A861" s="11">
        <v>852</v>
      </c>
      <c r="B861" s="12" t="s">
        <v>981</v>
      </c>
      <c r="C861" s="12" t="s">
        <v>61</v>
      </c>
      <c r="D861" s="12" t="s">
        <v>62</v>
      </c>
      <c r="E861" s="12" t="s">
        <v>88</v>
      </c>
      <c r="F861" s="13">
        <v>0</v>
      </c>
      <c r="G861" s="13" t="s">
        <v>892</v>
      </c>
      <c r="H861" s="13" t="s">
        <v>67</v>
      </c>
      <c r="I861" s="13" t="s">
        <v>66</v>
      </c>
      <c r="J861" s="13">
        <v>0</v>
      </c>
      <c r="K861" s="13" t="s">
        <v>899</v>
      </c>
      <c r="L861" s="13">
        <v>0</v>
      </c>
      <c r="M861" s="14">
        <v>46107</v>
      </c>
      <c r="N861" s="14">
        <v>46132</v>
      </c>
      <c r="O861" s="14">
        <v>46141</v>
      </c>
      <c r="P861" s="14">
        <v>46204</v>
      </c>
      <c r="Q861" s="15">
        <v>73</v>
      </c>
      <c r="R861" s="12" t="s">
        <v>86</v>
      </c>
    </row>
    <row r="862" spans="1:18" x14ac:dyDescent="0.3">
      <c r="A862" s="11">
        <v>853</v>
      </c>
      <c r="B862" s="12" t="s">
        <v>982</v>
      </c>
      <c r="C862" s="12" t="s">
        <v>61</v>
      </c>
      <c r="D862" s="12" t="s">
        <v>62</v>
      </c>
      <c r="E862" s="12" t="s">
        <v>88</v>
      </c>
      <c r="F862" s="13">
        <v>0</v>
      </c>
      <c r="G862" s="13" t="s">
        <v>920</v>
      </c>
      <c r="H862" s="13" t="s">
        <v>953</v>
      </c>
      <c r="I862" s="13" t="s">
        <v>67</v>
      </c>
      <c r="J862" s="13">
        <v>0</v>
      </c>
      <c r="K862" s="13" t="s">
        <v>979</v>
      </c>
      <c r="L862" s="13">
        <v>0</v>
      </c>
      <c r="M862" s="14">
        <v>46125</v>
      </c>
      <c r="N862" s="14">
        <v>46141</v>
      </c>
      <c r="O862" s="14">
        <v>46149</v>
      </c>
      <c r="P862" s="14">
        <v>46204</v>
      </c>
      <c r="Q862" s="15">
        <v>64</v>
      </c>
      <c r="R862" s="12" t="s">
        <v>86</v>
      </c>
    </row>
    <row r="863" spans="1:18" x14ac:dyDescent="0.3">
      <c r="A863" s="11">
        <v>854</v>
      </c>
      <c r="B863" s="12" t="s">
        <v>983</v>
      </c>
      <c r="C863" s="12" t="s">
        <v>61</v>
      </c>
      <c r="D863" s="12" t="s">
        <v>62</v>
      </c>
      <c r="E863" s="12" t="s">
        <v>88</v>
      </c>
      <c r="F863" s="13">
        <v>0</v>
      </c>
      <c r="G863" s="13" t="s">
        <v>885</v>
      </c>
      <c r="H863" s="13" t="s">
        <v>73</v>
      </c>
      <c r="I863" s="13" t="s">
        <v>67</v>
      </c>
      <c r="J863" s="13">
        <v>0</v>
      </c>
      <c r="K863" s="13" t="s">
        <v>916</v>
      </c>
      <c r="L863" s="13">
        <v>0</v>
      </c>
      <c r="M863" s="14">
        <v>46086</v>
      </c>
      <c r="N863" s="14">
        <v>46141</v>
      </c>
      <c r="O863" s="14">
        <v>46153</v>
      </c>
      <c r="P863" s="14">
        <v>46204</v>
      </c>
      <c r="Q863" s="15">
        <v>64</v>
      </c>
      <c r="R863" s="12" t="s">
        <v>86</v>
      </c>
    </row>
    <row r="864" spans="1:18" x14ac:dyDescent="0.3">
      <c r="A864" s="11">
        <v>855</v>
      </c>
      <c r="B864" s="12" t="s">
        <v>984</v>
      </c>
      <c r="C864" s="12" t="s">
        <v>61</v>
      </c>
      <c r="D864" s="12" t="s">
        <v>62</v>
      </c>
      <c r="E864" s="12" t="s">
        <v>88</v>
      </c>
      <c r="F864" s="13">
        <v>0</v>
      </c>
      <c r="G864" s="13" t="s">
        <v>892</v>
      </c>
      <c r="H864" s="13" t="s">
        <v>73</v>
      </c>
      <c r="I864" s="13" t="s">
        <v>72</v>
      </c>
      <c r="J864" s="13">
        <v>0</v>
      </c>
      <c r="K864" s="13" t="s">
        <v>897</v>
      </c>
      <c r="L864" s="13">
        <v>0</v>
      </c>
      <c r="M864" s="14">
        <v>46112</v>
      </c>
      <c r="N864" s="14">
        <v>46139</v>
      </c>
      <c r="O864" s="14">
        <v>46149</v>
      </c>
      <c r="P864" s="14">
        <v>46204</v>
      </c>
      <c r="Q864" s="15">
        <v>66</v>
      </c>
      <c r="R864" s="12" t="s">
        <v>86</v>
      </c>
    </row>
    <row r="865" spans="1:18" x14ac:dyDescent="0.3">
      <c r="A865" s="11">
        <v>856</v>
      </c>
      <c r="B865" s="12" t="s">
        <v>985</v>
      </c>
      <c r="C865" s="12" t="s">
        <v>61</v>
      </c>
      <c r="D865" s="12" t="s">
        <v>62</v>
      </c>
      <c r="E865" s="12" t="s">
        <v>25</v>
      </c>
      <c r="F865" s="13">
        <v>0</v>
      </c>
      <c r="G865" s="13" t="s">
        <v>892</v>
      </c>
      <c r="H865" s="13" t="s">
        <v>67</v>
      </c>
      <c r="I865" s="13" t="s">
        <v>66</v>
      </c>
      <c r="J865" s="13">
        <v>0</v>
      </c>
      <c r="K865" s="13" t="s">
        <v>908</v>
      </c>
      <c r="L865" s="13">
        <v>0</v>
      </c>
      <c r="M865" s="14">
        <v>46092</v>
      </c>
      <c r="N865" s="14">
        <v>46154</v>
      </c>
      <c r="O865" s="14">
        <v>46167</v>
      </c>
      <c r="P865" s="14">
        <v>46204</v>
      </c>
      <c r="Q865" s="15">
        <v>51</v>
      </c>
      <c r="R865" s="12" t="s">
        <v>86</v>
      </c>
    </row>
    <row r="866" spans="1:18" x14ac:dyDescent="0.3">
      <c r="A866" s="11">
        <v>857</v>
      </c>
      <c r="B866" s="12" t="s">
        <v>986</v>
      </c>
      <c r="C866" s="12" t="s">
        <v>61</v>
      </c>
      <c r="D866" s="12" t="s">
        <v>62</v>
      </c>
      <c r="E866" s="12" t="s">
        <v>88</v>
      </c>
      <c r="F866" s="13">
        <v>0</v>
      </c>
      <c r="G866" s="13" t="s">
        <v>920</v>
      </c>
      <c r="H866" s="13" t="s">
        <v>953</v>
      </c>
      <c r="I866" s="13" t="s">
        <v>67</v>
      </c>
      <c r="J866" s="13">
        <v>0</v>
      </c>
      <c r="K866" s="13" t="s">
        <v>979</v>
      </c>
      <c r="L866" s="13">
        <v>0</v>
      </c>
      <c r="M866" s="14">
        <v>46146</v>
      </c>
      <c r="N866" s="14">
        <v>46162</v>
      </c>
      <c r="O866" s="14">
        <v>46168</v>
      </c>
      <c r="P866" s="14">
        <v>46204</v>
      </c>
      <c r="Q866" s="15">
        <v>43</v>
      </c>
      <c r="R866" s="12" t="s">
        <v>86</v>
      </c>
    </row>
    <row r="867" spans="1:18" x14ac:dyDescent="0.3">
      <c r="A867" s="11">
        <v>858</v>
      </c>
      <c r="B867" s="12" t="s">
        <v>987</v>
      </c>
      <c r="C867" s="12" t="s">
        <v>61</v>
      </c>
      <c r="D867" s="12" t="s">
        <v>62</v>
      </c>
      <c r="E867" s="12" t="s">
        <v>88</v>
      </c>
      <c r="F867" s="13">
        <v>0</v>
      </c>
      <c r="G867" s="13" t="s">
        <v>64</v>
      </c>
      <c r="H867" s="13">
        <v>0</v>
      </c>
      <c r="I867" s="13">
        <v>0</v>
      </c>
      <c r="J867" s="13">
        <v>0</v>
      </c>
      <c r="K867" s="13" t="s">
        <v>886</v>
      </c>
      <c r="L867" s="13">
        <v>0</v>
      </c>
      <c r="M867" s="14">
        <v>46177</v>
      </c>
      <c r="N867" s="14">
        <v>46178</v>
      </c>
      <c r="O867" s="14">
        <v>46181</v>
      </c>
      <c r="P867" s="14">
        <v>46204</v>
      </c>
      <c r="Q867" s="15">
        <v>27</v>
      </c>
      <c r="R867" s="12" t="s">
        <v>988</v>
      </c>
    </row>
    <row r="868" spans="1:18" x14ac:dyDescent="0.3">
      <c r="A868" s="11">
        <v>859</v>
      </c>
      <c r="B868" s="12" t="s">
        <v>989</v>
      </c>
      <c r="C868" s="12" t="s">
        <v>61</v>
      </c>
      <c r="D868" s="12" t="s">
        <v>62</v>
      </c>
      <c r="E868" s="12" t="s">
        <v>88</v>
      </c>
      <c r="F868" s="13">
        <v>0</v>
      </c>
      <c r="G868" s="13" t="s">
        <v>920</v>
      </c>
      <c r="H868" s="13" t="s">
        <v>953</v>
      </c>
      <c r="I868" s="13" t="s">
        <v>67</v>
      </c>
      <c r="J868" s="13">
        <v>0</v>
      </c>
      <c r="K868" s="13" t="s">
        <v>990</v>
      </c>
      <c r="L868" s="13">
        <v>0</v>
      </c>
      <c r="M868" s="14">
        <v>46118</v>
      </c>
      <c r="N868" s="14">
        <v>46119</v>
      </c>
      <c r="O868" s="14">
        <v>46129</v>
      </c>
      <c r="P868" s="14">
        <v>46204</v>
      </c>
      <c r="Q868" s="15">
        <v>86</v>
      </c>
      <c r="R868" s="12" t="s">
        <v>86</v>
      </c>
    </row>
    <row r="869" spans="1:18" x14ac:dyDescent="0.3">
      <c r="A869" s="11">
        <v>860</v>
      </c>
      <c r="B869" s="12" t="s">
        <v>991</v>
      </c>
      <c r="C869" s="12" t="s">
        <v>61</v>
      </c>
      <c r="D869" s="12" t="s">
        <v>62</v>
      </c>
      <c r="E869" s="12" t="s">
        <v>88</v>
      </c>
      <c r="F869" s="13">
        <v>0</v>
      </c>
      <c r="G869" s="13" t="s">
        <v>64</v>
      </c>
      <c r="H869" s="13">
        <v>0</v>
      </c>
      <c r="I869" s="13">
        <v>0</v>
      </c>
      <c r="J869" s="13">
        <v>0</v>
      </c>
      <c r="K869" s="13" t="s">
        <v>906</v>
      </c>
      <c r="L869" s="13">
        <v>0</v>
      </c>
      <c r="M869" s="14">
        <v>46190</v>
      </c>
      <c r="N869" s="14">
        <v>46195</v>
      </c>
      <c r="O869" s="14">
        <v>46196</v>
      </c>
      <c r="P869" s="14">
        <v>46204</v>
      </c>
      <c r="Q869" s="15">
        <v>10</v>
      </c>
      <c r="R869" s="12" t="s">
        <v>988</v>
      </c>
    </row>
    <row r="870" spans="1:18" x14ac:dyDescent="0.3">
      <c r="A870" s="11">
        <v>861</v>
      </c>
      <c r="B870" s="12" t="s">
        <v>992</v>
      </c>
      <c r="C870" s="12" t="s">
        <v>61</v>
      </c>
      <c r="D870" s="12" t="s">
        <v>62</v>
      </c>
      <c r="E870" s="12" t="s">
        <v>25</v>
      </c>
      <c r="F870" s="13">
        <v>0</v>
      </c>
      <c r="G870" s="13" t="s">
        <v>71</v>
      </c>
      <c r="H870" s="13" t="s">
        <v>73</v>
      </c>
      <c r="I870" s="13" t="s">
        <v>66</v>
      </c>
      <c r="J870" s="13">
        <v>0</v>
      </c>
      <c r="K870" s="13" t="s">
        <v>910</v>
      </c>
      <c r="L870" s="13" t="s">
        <v>76</v>
      </c>
      <c r="M870" s="14">
        <v>46059</v>
      </c>
      <c r="N870" s="14">
        <v>46119</v>
      </c>
      <c r="O870" s="14">
        <v>46129</v>
      </c>
      <c r="P870" s="14">
        <v>46204</v>
      </c>
      <c r="Q870" s="15">
        <v>86</v>
      </c>
      <c r="R870" s="12" t="s">
        <v>86</v>
      </c>
    </row>
    <row r="871" spans="1:18" x14ac:dyDescent="0.3">
      <c r="A871" s="11">
        <v>862</v>
      </c>
      <c r="B871" s="12" t="s">
        <v>993</v>
      </c>
      <c r="C871" s="12" t="s">
        <v>61</v>
      </c>
      <c r="D871" s="12" t="s">
        <v>62</v>
      </c>
      <c r="E871" s="12" t="s">
        <v>88</v>
      </c>
      <c r="F871" s="13">
        <v>0</v>
      </c>
      <c r="G871" s="13" t="s">
        <v>71</v>
      </c>
      <c r="H871" s="13" t="s">
        <v>73</v>
      </c>
      <c r="I871" s="13" t="s">
        <v>66</v>
      </c>
      <c r="J871" s="13">
        <v>0</v>
      </c>
      <c r="K871" s="13" t="s">
        <v>910</v>
      </c>
      <c r="L871" s="13">
        <v>0</v>
      </c>
      <c r="M871" s="14">
        <v>46090</v>
      </c>
      <c r="N871" s="14">
        <v>46119</v>
      </c>
      <c r="O871" s="14">
        <v>46129</v>
      </c>
      <c r="P871" s="14">
        <v>46204</v>
      </c>
      <c r="Q871" s="15">
        <v>86</v>
      </c>
      <c r="R871" s="12" t="s">
        <v>86</v>
      </c>
    </row>
    <row r="872" spans="1:18" x14ac:dyDescent="0.3">
      <c r="A872" s="11">
        <v>863</v>
      </c>
      <c r="B872" s="12" t="s">
        <v>994</v>
      </c>
      <c r="C872" s="12" t="s">
        <v>61</v>
      </c>
      <c r="D872" s="12" t="s">
        <v>62</v>
      </c>
      <c r="E872" s="12" t="s">
        <v>88</v>
      </c>
      <c r="F872" s="13">
        <v>0</v>
      </c>
      <c r="G872" s="13" t="s">
        <v>930</v>
      </c>
      <c r="H872" s="13" t="s">
        <v>74</v>
      </c>
      <c r="I872" s="13" t="s">
        <v>995</v>
      </c>
      <c r="J872" s="13">
        <v>0</v>
      </c>
      <c r="K872" s="13" t="s">
        <v>996</v>
      </c>
      <c r="L872" s="13">
        <v>0</v>
      </c>
      <c r="M872" s="14">
        <v>46119</v>
      </c>
      <c r="N872" s="14">
        <v>46119</v>
      </c>
      <c r="O872" s="14">
        <v>46129</v>
      </c>
      <c r="P872" s="14">
        <v>46204</v>
      </c>
      <c r="Q872" s="15">
        <v>86</v>
      </c>
      <c r="R872" s="12" t="s">
        <v>86</v>
      </c>
    </row>
    <row r="873" spans="1:18" x14ac:dyDescent="0.3">
      <c r="A873" s="11">
        <v>864</v>
      </c>
      <c r="B873" s="12" t="s">
        <v>997</v>
      </c>
      <c r="C873" s="12" t="s">
        <v>61</v>
      </c>
      <c r="D873" s="12" t="s">
        <v>62</v>
      </c>
      <c r="E873" s="12" t="s">
        <v>891</v>
      </c>
      <c r="F873" s="13">
        <v>0</v>
      </c>
      <c r="G873" s="13" t="s">
        <v>71</v>
      </c>
      <c r="H873" s="13" t="s">
        <v>973</v>
      </c>
      <c r="I873" s="13" t="s">
        <v>64</v>
      </c>
      <c r="J873" s="13">
        <v>0</v>
      </c>
      <c r="K873" s="13" t="s">
        <v>906</v>
      </c>
      <c r="L873" s="13" t="s">
        <v>895</v>
      </c>
      <c r="M873" s="14">
        <v>46129</v>
      </c>
      <c r="N873" s="14">
        <v>46141</v>
      </c>
      <c r="O873" s="14">
        <v>46149</v>
      </c>
      <c r="P873" s="14">
        <v>46204</v>
      </c>
      <c r="Q873" s="15">
        <v>64</v>
      </c>
      <c r="R873" s="12" t="s">
        <v>86</v>
      </c>
    </row>
    <row r="874" spans="1:18" x14ac:dyDescent="0.3">
      <c r="A874" s="11">
        <v>865</v>
      </c>
      <c r="B874" s="12" t="s">
        <v>998</v>
      </c>
      <c r="C874" s="12" t="s">
        <v>61</v>
      </c>
      <c r="D874" s="12" t="s">
        <v>62</v>
      </c>
      <c r="E874" s="12" t="s">
        <v>88</v>
      </c>
      <c r="F874" s="13">
        <v>0</v>
      </c>
      <c r="G874" s="13" t="s">
        <v>930</v>
      </c>
      <c r="H874" s="13" t="s">
        <v>921</v>
      </c>
      <c r="I874" s="13" t="s">
        <v>73</v>
      </c>
      <c r="J874" s="13">
        <v>0</v>
      </c>
      <c r="K874" s="13" t="s">
        <v>922</v>
      </c>
      <c r="L874" s="13">
        <v>0</v>
      </c>
      <c r="M874" s="14">
        <v>46129</v>
      </c>
      <c r="N874" s="14">
        <v>46133</v>
      </c>
      <c r="O874" s="14">
        <v>46141</v>
      </c>
      <c r="P874" s="14">
        <v>46204</v>
      </c>
      <c r="Q874" s="15">
        <v>72</v>
      </c>
      <c r="R874" s="12" t="s">
        <v>86</v>
      </c>
    </row>
    <row r="875" spans="1:18" x14ac:dyDescent="0.3">
      <c r="A875" s="11">
        <v>866</v>
      </c>
      <c r="B875" s="12" t="s">
        <v>999</v>
      </c>
      <c r="C875" s="12" t="s">
        <v>61</v>
      </c>
      <c r="D875" s="12" t="s">
        <v>62</v>
      </c>
      <c r="E875" s="12" t="s">
        <v>88</v>
      </c>
      <c r="F875" s="13">
        <v>0</v>
      </c>
      <c r="G875" s="13" t="s">
        <v>930</v>
      </c>
      <c r="H875" s="13" t="s">
        <v>921</v>
      </c>
      <c r="I875" s="13" t="s">
        <v>73</v>
      </c>
      <c r="J875" s="13">
        <v>0</v>
      </c>
      <c r="K875" s="13" t="s">
        <v>922</v>
      </c>
      <c r="L875" s="13">
        <v>0</v>
      </c>
      <c r="M875" s="14">
        <v>46127</v>
      </c>
      <c r="N875" s="14">
        <v>46132</v>
      </c>
      <c r="O875" s="14">
        <v>46141</v>
      </c>
      <c r="P875" s="14">
        <v>46204</v>
      </c>
      <c r="Q875" s="15">
        <v>73</v>
      </c>
      <c r="R875" s="12" t="s">
        <v>86</v>
      </c>
    </row>
    <row r="876" spans="1:18" x14ac:dyDescent="0.3">
      <c r="A876" s="11">
        <v>867</v>
      </c>
      <c r="B876" s="12" t="s">
        <v>1000</v>
      </c>
      <c r="C876" s="12" t="s">
        <v>61</v>
      </c>
      <c r="D876" s="12" t="s">
        <v>62</v>
      </c>
      <c r="E876" s="12" t="s">
        <v>88</v>
      </c>
      <c r="F876" s="13">
        <v>0</v>
      </c>
      <c r="G876" s="13" t="s">
        <v>892</v>
      </c>
      <c r="H876" s="13" t="s">
        <v>73</v>
      </c>
      <c r="I876" s="13" t="s">
        <v>72</v>
      </c>
      <c r="J876" s="13">
        <v>0</v>
      </c>
      <c r="K876" s="13" t="s">
        <v>916</v>
      </c>
      <c r="L876" s="13">
        <v>0</v>
      </c>
      <c r="M876" s="14">
        <v>46161</v>
      </c>
      <c r="N876" s="14">
        <v>46175</v>
      </c>
      <c r="O876" s="14">
        <v>46181</v>
      </c>
      <c r="P876" s="14">
        <v>46204</v>
      </c>
      <c r="Q876" s="15">
        <v>30</v>
      </c>
      <c r="R876" s="12" t="s">
        <v>86</v>
      </c>
    </row>
    <row r="877" spans="1:18" x14ac:dyDescent="0.3">
      <c r="A877" s="11">
        <v>868</v>
      </c>
      <c r="B877" s="12" t="s">
        <v>1001</v>
      </c>
      <c r="C877" s="12" t="s">
        <v>61</v>
      </c>
      <c r="D877" s="12" t="s">
        <v>62</v>
      </c>
      <c r="E877" s="12" t="s">
        <v>88</v>
      </c>
      <c r="F877" s="13">
        <v>0</v>
      </c>
      <c r="G877" s="13" t="s">
        <v>920</v>
      </c>
      <c r="H877" s="13" t="s">
        <v>953</v>
      </c>
      <c r="I877" s="13" t="s">
        <v>67</v>
      </c>
      <c r="J877" s="13">
        <v>0</v>
      </c>
      <c r="K877" s="13" t="s">
        <v>979</v>
      </c>
      <c r="L877" s="13">
        <v>0</v>
      </c>
      <c r="M877" s="14">
        <v>46134</v>
      </c>
      <c r="N877" s="14">
        <v>46162</v>
      </c>
      <c r="O877" s="14">
        <v>46168</v>
      </c>
      <c r="P877" s="14">
        <v>46204</v>
      </c>
      <c r="Q877" s="15">
        <v>43</v>
      </c>
      <c r="R877" s="12" t="s">
        <v>86</v>
      </c>
    </row>
    <row r="878" spans="1:18" x14ac:dyDescent="0.3">
      <c r="A878" s="11">
        <v>869</v>
      </c>
      <c r="B878" s="12" t="s">
        <v>1002</v>
      </c>
      <c r="C878" s="12" t="s">
        <v>61</v>
      </c>
      <c r="D878" s="12" t="s">
        <v>62</v>
      </c>
      <c r="E878" s="12" t="s">
        <v>88</v>
      </c>
      <c r="F878" s="13">
        <v>0</v>
      </c>
      <c r="G878" s="13" t="s">
        <v>885</v>
      </c>
      <c r="H878" s="13" t="s">
        <v>66</v>
      </c>
      <c r="I878" s="13" t="s">
        <v>64</v>
      </c>
      <c r="J878" s="13">
        <v>0</v>
      </c>
      <c r="K878" s="13" t="s">
        <v>901</v>
      </c>
      <c r="L878" s="13">
        <v>0</v>
      </c>
      <c r="M878" s="14">
        <v>46079</v>
      </c>
      <c r="N878" s="14">
        <v>46119</v>
      </c>
      <c r="O878" s="14">
        <v>46129</v>
      </c>
      <c r="P878" s="14">
        <v>46204</v>
      </c>
      <c r="Q878" s="15">
        <v>86</v>
      </c>
      <c r="R878" s="12" t="s">
        <v>86</v>
      </c>
    </row>
    <row r="879" spans="1:18" x14ac:dyDescent="0.3">
      <c r="A879" s="11">
        <v>870</v>
      </c>
      <c r="B879" s="12" t="s">
        <v>1003</v>
      </c>
      <c r="C879" s="12" t="s">
        <v>61</v>
      </c>
      <c r="D879" s="12" t="s">
        <v>62</v>
      </c>
      <c r="E879" s="12" t="s">
        <v>88</v>
      </c>
      <c r="F879" s="13">
        <v>0</v>
      </c>
      <c r="G879" s="13" t="s">
        <v>885</v>
      </c>
      <c r="H879" s="13" t="s">
        <v>73</v>
      </c>
      <c r="I879" s="13" t="s">
        <v>67</v>
      </c>
      <c r="J879" s="13">
        <v>0</v>
      </c>
      <c r="K879" s="13" t="s">
        <v>68</v>
      </c>
      <c r="L879" s="13">
        <v>0</v>
      </c>
      <c r="M879" s="14">
        <v>46071</v>
      </c>
      <c r="N879" s="14">
        <v>46119</v>
      </c>
      <c r="O879" s="14">
        <v>46129</v>
      </c>
      <c r="P879" s="14">
        <v>46204</v>
      </c>
      <c r="Q879" s="15">
        <v>86</v>
      </c>
      <c r="R879" s="12" t="s">
        <v>86</v>
      </c>
    </row>
    <row r="880" spans="1:18" x14ac:dyDescent="0.3">
      <c r="A880" s="11">
        <v>871</v>
      </c>
      <c r="B880" s="12" t="s">
        <v>1004</v>
      </c>
      <c r="C880" s="12" t="s">
        <v>61</v>
      </c>
      <c r="D880" s="12" t="s">
        <v>62</v>
      </c>
      <c r="E880" s="12" t="s">
        <v>25</v>
      </c>
      <c r="F880" s="13">
        <v>0</v>
      </c>
      <c r="G880" s="13" t="s">
        <v>941</v>
      </c>
      <c r="H880" s="13" t="s">
        <v>66</v>
      </c>
      <c r="I880" s="13" t="s">
        <v>72</v>
      </c>
      <c r="J880" s="13">
        <v>0</v>
      </c>
      <c r="K880" s="13" t="s">
        <v>899</v>
      </c>
      <c r="L880" s="13">
        <v>0</v>
      </c>
      <c r="M880" s="14">
        <v>46052</v>
      </c>
      <c r="N880" s="14">
        <v>46139</v>
      </c>
      <c r="O880" s="14">
        <v>46149</v>
      </c>
      <c r="P880" s="14">
        <v>46204</v>
      </c>
      <c r="Q880" s="15">
        <v>66</v>
      </c>
      <c r="R880" s="12" t="s">
        <v>86</v>
      </c>
    </row>
    <row r="881" spans="1:18" x14ac:dyDescent="0.3">
      <c r="A881" s="11">
        <v>872</v>
      </c>
      <c r="B881" s="12" t="s">
        <v>1005</v>
      </c>
      <c r="C881" s="12" t="s">
        <v>61</v>
      </c>
      <c r="D881" s="12" t="s">
        <v>62</v>
      </c>
      <c r="E881" s="12" t="s">
        <v>25</v>
      </c>
      <c r="F881" s="13">
        <v>0</v>
      </c>
      <c r="G881" s="13" t="s">
        <v>920</v>
      </c>
      <c r="H881" s="13" t="s">
        <v>72</v>
      </c>
      <c r="I881" s="13" t="s">
        <v>921</v>
      </c>
      <c r="J881" s="13">
        <v>0</v>
      </c>
      <c r="K881" s="13" t="s">
        <v>922</v>
      </c>
      <c r="L881" s="13">
        <v>0</v>
      </c>
      <c r="M881" s="14">
        <v>46057</v>
      </c>
      <c r="N881" s="14">
        <v>46118</v>
      </c>
      <c r="O881" s="14">
        <v>46129</v>
      </c>
      <c r="P881" s="14">
        <v>46204</v>
      </c>
      <c r="Q881" s="15">
        <v>87</v>
      </c>
      <c r="R881" s="12" t="s">
        <v>86</v>
      </c>
    </row>
    <row r="882" spans="1:18" x14ac:dyDescent="0.3">
      <c r="A882" s="11">
        <v>873</v>
      </c>
      <c r="B882" s="12" t="s">
        <v>1006</v>
      </c>
      <c r="C882" s="12" t="s">
        <v>61</v>
      </c>
      <c r="D882" s="12" t="s">
        <v>62</v>
      </c>
      <c r="E882" s="12" t="s">
        <v>88</v>
      </c>
      <c r="F882" s="13">
        <v>0</v>
      </c>
      <c r="G882" s="13" t="s">
        <v>71</v>
      </c>
      <c r="H882" s="13" t="s">
        <v>73</v>
      </c>
      <c r="I882" s="13" t="s">
        <v>66</v>
      </c>
      <c r="J882" s="13">
        <v>0</v>
      </c>
      <c r="K882" s="13" t="s">
        <v>75</v>
      </c>
      <c r="L882" s="13">
        <v>0</v>
      </c>
      <c r="M882" s="14">
        <v>46090</v>
      </c>
      <c r="N882" s="14">
        <v>46119</v>
      </c>
      <c r="O882" s="14">
        <v>46129</v>
      </c>
      <c r="P882" s="14">
        <v>46204</v>
      </c>
      <c r="Q882" s="15">
        <v>86</v>
      </c>
      <c r="R882" s="12" t="s">
        <v>86</v>
      </c>
    </row>
    <row r="883" spans="1:18" x14ac:dyDescent="0.3">
      <c r="A883" s="11">
        <v>874</v>
      </c>
      <c r="B883" s="12" t="s">
        <v>1007</v>
      </c>
      <c r="C883" s="12" t="s">
        <v>61</v>
      </c>
      <c r="D883" s="12" t="s">
        <v>62</v>
      </c>
      <c r="E883" s="12" t="s">
        <v>88</v>
      </c>
      <c r="F883" s="13">
        <v>0</v>
      </c>
      <c r="G883" s="13" t="s">
        <v>885</v>
      </c>
      <c r="H883" s="13" t="s">
        <v>66</v>
      </c>
      <c r="I883" s="13" t="s">
        <v>64</v>
      </c>
      <c r="J883" s="13">
        <v>0</v>
      </c>
      <c r="K883" s="13" t="s">
        <v>886</v>
      </c>
      <c r="L883" s="13">
        <v>0</v>
      </c>
      <c r="M883" s="14">
        <v>46079</v>
      </c>
      <c r="N883" s="14">
        <v>46119</v>
      </c>
      <c r="O883" s="14">
        <v>46129</v>
      </c>
      <c r="P883" s="14">
        <v>46204</v>
      </c>
      <c r="Q883" s="15">
        <v>86</v>
      </c>
      <c r="R883" s="12" t="s">
        <v>86</v>
      </c>
    </row>
    <row r="884" spans="1:18" x14ac:dyDescent="0.3">
      <c r="A884" s="11">
        <v>875</v>
      </c>
      <c r="B884" s="12" t="s">
        <v>1008</v>
      </c>
      <c r="C884" s="12" t="s">
        <v>61</v>
      </c>
      <c r="D884" s="12" t="s">
        <v>62</v>
      </c>
      <c r="E884" s="12" t="s">
        <v>25</v>
      </c>
      <c r="F884" s="13">
        <v>0</v>
      </c>
      <c r="G884" s="13" t="s">
        <v>885</v>
      </c>
      <c r="H884" s="13" t="s">
        <v>66</v>
      </c>
      <c r="I884" s="13" t="s">
        <v>64</v>
      </c>
      <c r="J884" s="13">
        <v>0</v>
      </c>
      <c r="K884" s="13" t="s">
        <v>886</v>
      </c>
      <c r="L884" s="13" t="s">
        <v>76</v>
      </c>
      <c r="M884" s="14">
        <v>46064</v>
      </c>
      <c r="N884" s="14">
        <v>46118</v>
      </c>
      <c r="O884" s="14">
        <v>46129</v>
      </c>
      <c r="P884" s="14">
        <v>46204</v>
      </c>
      <c r="Q884" s="15">
        <v>87</v>
      </c>
      <c r="R884" s="12" t="s">
        <v>86</v>
      </c>
    </row>
    <row r="885" spans="1:18" x14ac:dyDescent="0.3">
      <c r="A885" s="11">
        <v>876</v>
      </c>
      <c r="B885" s="12" t="s">
        <v>1009</v>
      </c>
      <c r="C885" s="12" t="s">
        <v>61</v>
      </c>
      <c r="D885" s="12" t="s">
        <v>62</v>
      </c>
      <c r="E885" s="12" t="s">
        <v>88</v>
      </c>
      <c r="F885" s="13">
        <v>0</v>
      </c>
      <c r="G885" s="13" t="s">
        <v>885</v>
      </c>
      <c r="H885" s="13" t="s">
        <v>66</v>
      </c>
      <c r="I885" s="13" t="s">
        <v>64</v>
      </c>
      <c r="J885" s="13">
        <v>0</v>
      </c>
      <c r="K885" s="13" t="s">
        <v>886</v>
      </c>
      <c r="L885" s="13">
        <v>0</v>
      </c>
      <c r="M885" s="14">
        <v>46073</v>
      </c>
      <c r="N885" s="14">
        <v>46119</v>
      </c>
      <c r="O885" s="14">
        <v>46129</v>
      </c>
      <c r="P885" s="14">
        <v>46204</v>
      </c>
      <c r="Q885" s="15">
        <v>86</v>
      </c>
      <c r="R885" s="12" t="s">
        <v>86</v>
      </c>
    </row>
    <row r="886" spans="1:18" x14ac:dyDescent="0.3">
      <c r="A886" s="11">
        <v>877</v>
      </c>
      <c r="B886" s="12" t="s">
        <v>1010</v>
      </c>
      <c r="C886" s="12" t="s">
        <v>61</v>
      </c>
      <c r="D886" s="12" t="s">
        <v>62</v>
      </c>
      <c r="E886" s="12" t="s">
        <v>25</v>
      </c>
      <c r="F886" s="13">
        <v>0</v>
      </c>
      <c r="G886" s="13" t="s">
        <v>885</v>
      </c>
      <c r="H886" s="13" t="s">
        <v>66</v>
      </c>
      <c r="I886" s="13" t="s">
        <v>64</v>
      </c>
      <c r="J886" s="13">
        <v>0</v>
      </c>
      <c r="K886" s="13" t="s">
        <v>886</v>
      </c>
      <c r="L886" s="13" t="s">
        <v>977</v>
      </c>
      <c r="M886" s="14">
        <v>46094</v>
      </c>
      <c r="N886" s="14">
        <v>46119</v>
      </c>
      <c r="O886" s="14">
        <v>46129</v>
      </c>
      <c r="P886" s="14">
        <v>46204</v>
      </c>
      <c r="Q886" s="15">
        <v>86</v>
      </c>
      <c r="R886" s="12" t="s">
        <v>86</v>
      </c>
    </row>
    <row r="887" spans="1:18" x14ac:dyDescent="0.3">
      <c r="A887" s="11">
        <v>878</v>
      </c>
      <c r="B887" s="12" t="s">
        <v>1011</v>
      </c>
      <c r="C887" s="12" t="s">
        <v>61</v>
      </c>
      <c r="D887" s="12" t="s">
        <v>62</v>
      </c>
      <c r="E887" s="12" t="s">
        <v>88</v>
      </c>
      <c r="F887" s="13">
        <v>0</v>
      </c>
      <c r="G887" s="13" t="s">
        <v>71</v>
      </c>
      <c r="H887" s="13" t="s">
        <v>64</v>
      </c>
      <c r="I887" s="13" t="s">
        <v>74</v>
      </c>
      <c r="J887" s="13">
        <v>0</v>
      </c>
      <c r="K887" s="13" t="s">
        <v>910</v>
      </c>
      <c r="L887" s="13">
        <v>0</v>
      </c>
      <c r="M887" s="14">
        <v>46083</v>
      </c>
      <c r="N887" s="14">
        <v>46119</v>
      </c>
      <c r="O887" s="14">
        <v>46129</v>
      </c>
      <c r="P887" s="14">
        <v>46204</v>
      </c>
      <c r="Q887" s="15">
        <v>86</v>
      </c>
      <c r="R887" s="12" t="s">
        <v>86</v>
      </c>
    </row>
    <row r="888" spans="1:18" x14ac:dyDescent="0.3">
      <c r="A888" s="11">
        <v>879</v>
      </c>
      <c r="B888" s="12" t="s">
        <v>1012</v>
      </c>
      <c r="C888" s="12" t="s">
        <v>61</v>
      </c>
      <c r="D888" s="12" t="s">
        <v>62</v>
      </c>
      <c r="E888" s="12" t="s">
        <v>88</v>
      </c>
      <c r="F888" s="13">
        <v>0</v>
      </c>
      <c r="G888" s="13" t="s">
        <v>71</v>
      </c>
      <c r="H888" s="13" t="s">
        <v>64</v>
      </c>
      <c r="I888" s="13" t="s">
        <v>74</v>
      </c>
      <c r="J888" s="13">
        <v>0</v>
      </c>
      <c r="K888" s="13" t="s">
        <v>78</v>
      </c>
      <c r="L888" s="13">
        <v>0</v>
      </c>
      <c r="M888" s="14">
        <v>46097</v>
      </c>
      <c r="N888" s="14">
        <v>46129</v>
      </c>
      <c r="O888" s="14">
        <v>46133</v>
      </c>
      <c r="P888" s="14">
        <v>46204</v>
      </c>
      <c r="Q888" s="15">
        <v>76</v>
      </c>
      <c r="R888" s="12" t="s">
        <v>86</v>
      </c>
    </row>
    <row r="889" spans="1:18" x14ac:dyDescent="0.3">
      <c r="A889" s="11">
        <v>880</v>
      </c>
      <c r="B889" s="12" t="s">
        <v>1013</v>
      </c>
      <c r="C889" s="12" t="s">
        <v>61</v>
      </c>
      <c r="D889" s="12" t="s">
        <v>62</v>
      </c>
      <c r="E889" s="12" t="s">
        <v>88</v>
      </c>
      <c r="F889" s="13">
        <v>0</v>
      </c>
      <c r="G889" s="13" t="s">
        <v>71</v>
      </c>
      <c r="H889" s="13" t="s">
        <v>64</v>
      </c>
      <c r="I889" s="13" t="s">
        <v>74</v>
      </c>
      <c r="J889" s="13">
        <v>0</v>
      </c>
      <c r="K889" s="13" t="s">
        <v>78</v>
      </c>
      <c r="L889" s="13">
        <v>0</v>
      </c>
      <c r="M889" s="14">
        <v>46058</v>
      </c>
      <c r="N889" s="14">
        <v>46119</v>
      </c>
      <c r="O889" s="14">
        <v>46129</v>
      </c>
      <c r="P889" s="14">
        <v>46204</v>
      </c>
      <c r="Q889" s="15">
        <v>86</v>
      </c>
      <c r="R889" s="12" t="s">
        <v>86</v>
      </c>
    </row>
    <row r="890" spans="1:18" x14ac:dyDescent="0.3">
      <c r="A890" s="11">
        <v>881</v>
      </c>
      <c r="B890" s="12" t="s">
        <v>1014</v>
      </c>
      <c r="C890" s="12" t="s">
        <v>61</v>
      </c>
      <c r="D890" s="12" t="s">
        <v>62</v>
      </c>
      <c r="E890" s="12" t="s">
        <v>25</v>
      </c>
      <c r="F890" s="13">
        <v>0</v>
      </c>
      <c r="G890" s="13" t="s">
        <v>920</v>
      </c>
      <c r="H890" s="13" t="s">
        <v>953</v>
      </c>
      <c r="I890" s="13" t="s">
        <v>67</v>
      </c>
      <c r="J890" s="13">
        <v>0</v>
      </c>
      <c r="K890" s="13" t="s">
        <v>1015</v>
      </c>
      <c r="L890" s="13">
        <v>0</v>
      </c>
      <c r="M890" s="14">
        <v>46050</v>
      </c>
      <c r="N890" s="14">
        <v>46118</v>
      </c>
      <c r="O890" s="14">
        <v>46129</v>
      </c>
      <c r="P890" s="14">
        <v>46205</v>
      </c>
      <c r="Q890" s="15">
        <v>88</v>
      </c>
      <c r="R890" s="12" t="s">
        <v>86</v>
      </c>
    </row>
    <row r="891" spans="1:18" x14ac:dyDescent="0.3">
      <c r="A891" s="11">
        <v>882</v>
      </c>
      <c r="B891" s="12" t="s">
        <v>1016</v>
      </c>
      <c r="C891" s="12" t="s">
        <v>61</v>
      </c>
      <c r="D891" s="12" t="s">
        <v>62</v>
      </c>
      <c r="E891" s="12" t="s">
        <v>25</v>
      </c>
      <c r="F891" s="13">
        <v>0</v>
      </c>
      <c r="G891" s="13" t="s">
        <v>885</v>
      </c>
      <c r="H891" s="13" t="s">
        <v>73</v>
      </c>
      <c r="I891" s="13" t="s">
        <v>67</v>
      </c>
      <c r="J891" s="13">
        <v>0</v>
      </c>
      <c r="K891" s="13" t="s">
        <v>901</v>
      </c>
      <c r="L891" s="13">
        <v>0</v>
      </c>
      <c r="M891" s="14">
        <v>46050</v>
      </c>
      <c r="N891" s="14">
        <v>46119</v>
      </c>
      <c r="O891" s="14">
        <v>46129</v>
      </c>
      <c r="P891" s="14">
        <v>46205</v>
      </c>
      <c r="Q891" s="15">
        <v>87</v>
      </c>
      <c r="R891" s="12" t="s">
        <v>86</v>
      </c>
    </row>
    <row r="892" spans="1:18" x14ac:dyDescent="0.3">
      <c r="A892" s="11">
        <v>883</v>
      </c>
      <c r="B892" s="12" t="s">
        <v>1017</v>
      </c>
      <c r="C892" s="12" t="s">
        <v>61</v>
      </c>
      <c r="D892" s="12" t="s">
        <v>62</v>
      </c>
      <c r="E892" s="12" t="s">
        <v>88</v>
      </c>
      <c r="F892" s="13">
        <v>0</v>
      </c>
      <c r="G892" s="13" t="s">
        <v>71</v>
      </c>
      <c r="H892" s="13" t="s">
        <v>64</v>
      </c>
      <c r="I892" s="13" t="s">
        <v>74</v>
      </c>
      <c r="J892" s="13">
        <v>0</v>
      </c>
      <c r="K892" s="13" t="s">
        <v>889</v>
      </c>
      <c r="L892" s="13">
        <v>0</v>
      </c>
      <c r="M892" s="14">
        <v>46057</v>
      </c>
      <c r="N892" s="14">
        <v>46119</v>
      </c>
      <c r="O892" s="14">
        <v>46129</v>
      </c>
      <c r="P892" s="14">
        <v>46205</v>
      </c>
      <c r="Q892" s="15">
        <v>87</v>
      </c>
      <c r="R892" s="12" t="s">
        <v>86</v>
      </c>
    </row>
    <row r="893" spans="1:18" x14ac:dyDescent="0.3">
      <c r="A893" s="11">
        <v>884</v>
      </c>
      <c r="B893" s="12" t="s">
        <v>1018</v>
      </c>
      <c r="C893" s="12" t="s">
        <v>61</v>
      </c>
      <c r="D893" s="12" t="s">
        <v>62</v>
      </c>
      <c r="E893" s="12" t="s">
        <v>25</v>
      </c>
      <c r="F893" s="13">
        <v>0</v>
      </c>
      <c r="G893" s="13" t="s">
        <v>71</v>
      </c>
      <c r="H893" s="13" t="s">
        <v>73</v>
      </c>
      <c r="I893" s="13" t="s">
        <v>66</v>
      </c>
      <c r="J893" s="13">
        <v>0</v>
      </c>
      <c r="K893" s="13" t="s">
        <v>899</v>
      </c>
      <c r="L893" s="13" t="s">
        <v>911</v>
      </c>
      <c r="M893" s="14">
        <v>46073</v>
      </c>
      <c r="N893" s="14">
        <v>46119</v>
      </c>
      <c r="O893" s="14">
        <v>46129</v>
      </c>
      <c r="P893" s="14">
        <v>46205</v>
      </c>
      <c r="Q893" s="15">
        <v>87</v>
      </c>
      <c r="R893" s="12" t="s">
        <v>86</v>
      </c>
    </row>
    <row r="894" spans="1:18" x14ac:dyDescent="0.3">
      <c r="A894" s="11">
        <v>885</v>
      </c>
      <c r="B894" s="12" t="s">
        <v>1019</v>
      </c>
      <c r="C894" s="12" t="s">
        <v>61</v>
      </c>
      <c r="D894" s="12" t="s">
        <v>62</v>
      </c>
      <c r="E894" s="12" t="s">
        <v>88</v>
      </c>
      <c r="F894" s="13">
        <v>0</v>
      </c>
      <c r="G894" s="13" t="s">
        <v>920</v>
      </c>
      <c r="H894" s="13" t="s">
        <v>72</v>
      </c>
      <c r="I894" s="13" t="s">
        <v>921</v>
      </c>
      <c r="J894" s="13">
        <v>0</v>
      </c>
      <c r="K894" s="13" t="s">
        <v>1020</v>
      </c>
      <c r="L894" s="13" t="s">
        <v>932</v>
      </c>
      <c r="M894" s="14">
        <v>46058</v>
      </c>
      <c r="N894" s="14">
        <v>46118</v>
      </c>
      <c r="O894" s="14">
        <v>46129</v>
      </c>
      <c r="P894" s="14">
        <v>46205</v>
      </c>
      <c r="Q894" s="15">
        <v>88</v>
      </c>
      <c r="R894" s="12" t="s">
        <v>86</v>
      </c>
    </row>
    <row r="895" spans="1:18" x14ac:dyDescent="0.3">
      <c r="A895" s="11">
        <v>886</v>
      </c>
      <c r="B895" s="12" t="s">
        <v>1021</v>
      </c>
      <c r="C895" s="12" t="s">
        <v>61</v>
      </c>
      <c r="D895" s="12" t="s">
        <v>62</v>
      </c>
      <c r="E895" s="12" t="s">
        <v>88</v>
      </c>
      <c r="F895" s="13">
        <v>0</v>
      </c>
      <c r="G895" s="13" t="s">
        <v>885</v>
      </c>
      <c r="H895" s="13" t="s">
        <v>66</v>
      </c>
      <c r="I895" s="13" t="s">
        <v>64</v>
      </c>
      <c r="J895" s="13">
        <v>0</v>
      </c>
      <c r="K895" s="13" t="s">
        <v>899</v>
      </c>
      <c r="L895" s="13">
        <v>0</v>
      </c>
      <c r="M895" s="14">
        <v>46077</v>
      </c>
      <c r="N895" s="14">
        <v>46119</v>
      </c>
      <c r="O895" s="14">
        <v>46129</v>
      </c>
      <c r="P895" s="14">
        <v>46205</v>
      </c>
      <c r="Q895" s="15">
        <v>87</v>
      </c>
      <c r="R895" s="12" t="s">
        <v>86</v>
      </c>
    </row>
    <row r="896" spans="1:18" x14ac:dyDescent="0.3">
      <c r="A896" s="11">
        <v>887</v>
      </c>
      <c r="B896" s="12" t="s">
        <v>1022</v>
      </c>
      <c r="C896" s="12" t="s">
        <v>61</v>
      </c>
      <c r="D896" s="12" t="s">
        <v>62</v>
      </c>
      <c r="E896" s="12" t="s">
        <v>88</v>
      </c>
      <c r="F896" s="13">
        <v>0</v>
      </c>
      <c r="G896" s="13" t="s">
        <v>892</v>
      </c>
      <c r="H896" s="13" t="s">
        <v>67</v>
      </c>
      <c r="I896" s="13" t="s">
        <v>66</v>
      </c>
      <c r="J896" s="13">
        <v>0</v>
      </c>
      <c r="K896" s="13" t="s">
        <v>1023</v>
      </c>
      <c r="L896" s="13">
        <v>0</v>
      </c>
      <c r="M896" s="14">
        <v>46083</v>
      </c>
      <c r="N896" s="14">
        <v>46126</v>
      </c>
      <c r="O896" s="14">
        <v>46132</v>
      </c>
      <c r="P896" s="14">
        <v>46205</v>
      </c>
      <c r="Q896" s="15">
        <v>80</v>
      </c>
      <c r="R896" s="12" t="s">
        <v>86</v>
      </c>
    </row>
    <row r="897" spans="1:18" x14ac:dyDescent="0.3">
      <c r="A897" s="11">
        <v>888</v>
      </c>
      <c r="B897" s="12" t="s">
        <v>1024</v>
      </c>
      <c r="C897" s="12" t="s">
        <v>61</v>
      </c>
      <c r="D897" s="12" t="s">
        <v>62</v>
      </c>
      <c r="E897" s="12" t="s">
        <v>88</v>
      </c>
      <c r="F897" s="13">
        <v>0</v>
      </c>
      <c r="G897" s="13" t="s">
        <v>885</v>
      </c>
      <c r="H897" s="13" t="s">
        <v>66</v>
      </c>
      <c r="I897" s="13" t="s">
        <v>64</v>
      </c>
      <c r="J897" s="13">
        <v>0</v>
      </c>
      <c r="K897" s="13" t="s">
        <v>899</v>
      </c>
      <c r="L897" s="13">
        <v>0</v>
      </c>
      <c r="M897" s="14">
        <v>46073</v>
      </c>
      <c r="N897" s="14">
        <v>46119</v>
      </c>
      <c r="O897" s="14">
        <v>46129</v>
      </c>
      <c r="P897" s="14">
        <v>46205</v>
      </c>
      <c r="Q897" s="15">
        <v>87</v>
      </c>
      <c r="R897" s="12" t="s">
        <v>86</v>
      </c>
    </row>
    <row r="898" spans="1:18" x14ac:dyDescent="0.3">
      <c r="A898" s="11">
        <v>889</v>
      </c>
      <c r="B898" s="12" t="s">
        <v>1025</v>
      </c>
      <c r="C898" s="12" t="s">
        <v>61</v>
      </c>
      <c r="D898" s="12" t="s">
        <v>62</v>
      </c>
      <c r="E898" s="12" t="s">
        <v>88</v>
      </c>
      <c r="F898" s="13">
        <v>0</v>
      </c>
      <c r="G898" s="13" t="s">
        <v>885</v>
      </c>
      <c r="H898" s="13" t="s">
        <v>66</v>
      </c>
      <c r="I898" s="13" t="s">
        <v>64</v>
      </c>
      <c r="J898" s="13">
        <v>0</v>
      </c>
      <c r="K898" s="13" t="s">
        <v>1023</v>
      </c>
      <c r="L898" s="13">
        <v>0</v>
      </c>
      <c r="M898" s="14">
        <v>46078</v>
      </c>
      <c r="N898" s="14">
        <v>46119</v>
      </c>
      <c r="O898" s="14">
        <v>46129</v>
      </c>
      <c r="P898" s="14">
        <v>46205</v>
      </c>
      <c r="Q898" s="15">
        <v>87</v>
      </c>
      <c r="R898" s="12" t="s">
        <v>86</v>
      </c>
    </row>
    <row r="899" spans="1:18" x14ac:dyDescent="0.3">
      <c r="A899" s="11">
        <v>890</v>
      </c>
      <c r="B899" s="12" t="s">
        <v>1026</v>
      </c>
      <c r="C899" s="12" t="s">
        <v>61</v>
      </c>
      <c r="D899" s="12" t="s">
        <v>62</v>
      </c>
      <c r="E899" s="12" t="s">
        <v>88</v>
      </c>
      <c r="F899" s="13">
        <v>0</v>
      </c>
      <c r="G899" s="13" t="s">
        <v>71</v>
      </c>
      <c r="H899" s="13" t="s">
        <v>64</v>
      </c>
      <c r="I899" s="13" t="s">
        <v>74</v>
      </c>
      <c r="J899" s="13">
        <v>0</v>
      </c>
      <c r="K899" s="13" t="s">
        <v>1027</v>
      </c>
      <c r="L899" s="13">
        <v>0</v>
      </c>
      <c r="M899" s="14">
        <v>46079</v>
      </c>
      <c r="N899" s="14">
        <v>46119</v>
      </c>
      <c r="O899" s="14">
        <v>46129</v>
      </c>
      <c r="P899" s="14">
        <v>46205</v>
      </c>
      <c r="Q899" s="15">
        <v>87</v>
      </c>
      <c r="R899" s="12" t="s">
        <v>86</v>
      </c>
    </row>
    <row r="900" spans="1:18" x14ac:dyDescent="0.3">
      <c r="A900" s="11">
        <v>891</v>
      </c>
      <c r="B900" s="12" t="s">
        <v>1028</v>
      </c>
      <c r="C900" s="12" t="s">
        <v>61</v>
      </c>
      <c r="D900" s="12" t="s">
        <v>62</v>
      </c>
      <c r="E900" s="12" t="s">
        <v>88</v>
      </c>
      <c r="F900" s="13">
        <v>0</v>
      </c>
      <c r="G900" s="13" t="s">
        <v>885</v>
      </c>
      <c r="H900" s="13" t="s">
        <v>66</v>
      </c>
      <c r="I900" s="13" t="s">
        <v>64</v>
      </c>
      <c r="J900" s="13">
        <v>0</v>
      </c>
      <c r="K900" s="13" t="s">
        <v>899</v>
      </c>
      <c r="L900" s="13">
        <v>0</v>
      </c>
      <c r="M900" s="14">
        <v>46084</v>
      </c>
      <c r="N900" s="14">
        <v>46119</v>
      </c>
      <c r="O900" s="14">
        <v>46129</v>
      </c>
      <c r="P900" s="14">
        <v>46205</v>
      </c>
      <c r="Q900" s="15">
        <v>87</v>
      </c>
      <c r="R900" s="12" t="s">
        <v>86</v>
      </c>
    </row>
    <row r="901" spans="1:18" x14ac:dyDescent="0.3">
      <c r="A901" s="11">
        <v>892</v>
      </c>
      <c r="B901" s="12" t="s">
        <v>1029</v>
      </c>
      <c r="C901" s="12" t="s">
        <v>61</v>
      </c>
      <c r="D901" s="12" t="s">
        <v>62</v>
      </c>
      <c r="E901" s="12" t="s">
        <v>25</v>
      </c>
      <c r="F901" s="13">
        <v>0</v>
      </c>
      <c r="G901" s="13" t="s">
        <v>71</v>
      </c>
      <c r="H901" s="13" t="s">
        <v>73</v>
      </c>
      <c r="I901" s="13" t="s">
        <v>67</v>
      </c>
      <c r="J901" s="13">
        <v>0</v>
      </c>
      <c r="K901" s="13" t="s">
        <v>990</v>
      </c>
      <c r="L901" s="13" t="s">
        <v>939</v>
      </c>
      <c r="M901" s="14">
        <v>46084</v>
      </c>
      <c r="N901" s="14">
        <v>46119</v>
      </c>
      <c r="O901" s="14">
        <v>46129</v>
      </c>
      <c r="P901" s="14">
        <v>46205</v>
      </c>
      <c r="Q901" s="15">
        <v>87</v>
      </c>
      <c r="R901" s="12" t="s">
        <v>86</v>
      </c>
    </row>
    <row r="902" spans="1:18" x14ac:dyDescent="0.3">
      <c r="A902" s="11">
        <v>893</v>
      </c>
      <c r="B902" s="12" t="s">
        <v>1030</v>
      </c>
      <c r="C902" s="12" t="s">
        <v>61</v>
      </c>
      <c r="D902" s="12" t="s">
        <v>62</v>
      </c>
      <c r="E902" s="12" t="s">
        <v>88</v>
      </c>
      <c r="F902" s="13">
        <v>0</v>
      </c>
      <c r="G902" s="13" t="s">
        <v>71</v>
      </c>
      <c r="H902" s="13" t="s">
        <v>73</v>
      </c>
      <c r="I902" s="13" t="s">
        <v>66</v>
      </c>
      <c r="J902" s="13">
        <v>0</v>
      </c>
      <c r="K902" s="13" t="s">
        <v>899</v>
      </c>
      <c r="L902" s="13">
        <v>0</v>
      </c>
      <c r="M902" s="14">
        <v>46087</v>
      </c>
      <c r="N902" s="14">
        <v>46129</v>
      </c>
      <c r="O902" s="14">
        <v>46133</v>
      </c>
      <c r="P902" s="14">
        <v>46205</v>
      </c>
      <c r="Q902" s="15">
        <v>77</v>
      </c>
      <c r="R902" s="12" t="s">
        <v>86</v>
      </c>
    </row>
    <row r="903" spans="1:18" x14ac:dyDescent="0.3">
      <c r="A903" s="11">
        <v>894</v>
      </c>
      <c r="B903" s="12" t="s">
        <v>1031</v>
      </c>
      <c r="C903" s="12" t="s">
        <v>61</v>
      </c>
      <c r="D903" s="12" t="s">
        <v>62</v>
      </c>
      <c r="E903" s="12" t="s">
        <v>25</v>
      </c>
      <c r="F903" s="13">
        <v>0</v>
      </c>
      <c r="G903" s="13" t="s">
        <v>885</v>
      </c>
      <c r="H903" s="13" t="s">
        <v>66</v>
      </c>
      <c r="I903" s="13" t="s">
        <v>64</v>
      </c>
      <c r="J903" s="13">
        <v>0</v>
      </c>
      <c r="K903" s="13" t="s">
        <v>899</v>
      </c>
      <c r="L903" s="13" t="s">
        <v>932</v>
      </c>
      <c r="M903" s="14">
        <v>46106</v>
      </c>
      <c r="N903" s="14">
        <v>46118</v>
      </c>
      <c r="O903" s="14">
        <v>46129</v>
      </c>
      <c r="P903" s="14">
        <v>46205</v>
      </c>
      <c r="Q903" s="15">
        <v>88</v>
      </c>
      <c r="R903" s="12" t="s">
        <v>86</v>
      </c>
    </row>
    <row r="904" spans="1:18" x14ac:dyDescent="0.3">
      <c r="A904" s="11">
        <v>895</v>
      </c>
      <c r="B904" s="12" t="s">
        <v>1032</v>
      </c>
      <c r="C904" s="12" t="s">
        <v>61</v>
      </c>
      <c r="D904" s="12" t="s">
        <v>62</v>
      </c>
      <c r="E904" s="12" t="s">
        <v>88</v>
      </c>
      <c r="F904" s="13">
        <v>0</v>
      </c>
      <c r="G904" s="13" t="s">
        <v>941</v>
      </c>
      <c r="H904" s="13" t="s">
        <v>66</v>
      </c>
      <c r="I904" s="13" t="s">
        <v>72</v>
      </c>
      <c r="J904" s="13">
        <v>0</v>
      </c>
      <c r="K904" s="13" t="s">
        <v>914</v>
      </c>
      <c r="L904" s="13">
        <v>0</v>
      </c>
      <c r="M904" s="14">
        <v>46107</v>
      </c>
      <c r="N904" s="14">
        <v>46129</v>
      </c>
      <c r="O904" s="14">
        <v>46142</v>
      </c>
      <c r="P904" s="14">
        <v>46205</v>
      </c>
      <c r="Q904" s="15">
        <v>77</v>
      </c>
      <c r="R904" s="12" t="s">
        <v>86</v>
      </c>
    </row>
    <row r="905" spans="1:18" x14ac:dyDescent="0.3">
      <c r="A905" s="11">
        <v>896</v>
      </c>
      <c r="B905" s="12" t="s">
        <v>1033</v>
      </c>
      <c r="C905" s="12" t="s">
        <v>61</v>
      </c>
      <c r="D905" s="12" t="s">
        <v>62</v>
      </c>
      <c r="E905" s="12" t="s">
        <v>25</v>
      </c>
      <c r="F905" s="13">
        <v>0</v>
      </c>
      <c r="G905" s="13" t="s">
        <v>1034</v>
      </c>
      <c r="H905" s="13" t="s">
        <v>67</v>
      </c>
      <c r="I905" s="13" t="s">
        <v>74</v>
      </c>
      <c r="J905" s="13">
        <v>0</v>
      </c>
      <c r="K905" s="13" t="s">
        <v>1035</v>
      </c>
      <c r="L905" s="13" t="s">
        <v>79</v>
      </c>
      <c r="M905" s="14">
        <v>46112</v>
      </c>
      <c r="N905" s="14">
        <v>46140</v>
      </c>
      <c r="O905" s="14">
        <v>46149</v>
      </c>
      <c r="P905" s="14">
        <v>46205</v>
      </c>
      <c r="Q905" s="15">
        <v>66</v>
      </c>
      <c r="R905" s="12" t="s">
        <v>86</v>
      </c>
    </row>
    <row r="906" spans="1:18" x14ac:dyDescent="0.3">
      <c r="A906" s="11">
        <v>897</v>
      </c>
      <c r="B906" s="12" t="s">
        <v>1036</v>
      </c>
      <c r="C906" s="12" t="s">
        <v>61</v>
      </c>
      <c r="D906" s="12" t="s">
        <v>62</v>
      </c>
      <c r="E906" s="12" t="s">
        <v>63</v>
      </c>
      <c r="F906" s="13">
        <v>0</v>
      </c>
      <c r="G906" s="13" t="s">
        <v>71</v>
      </c>
      <c r="H906" s="13" t="s">
        <v>893</v>
      </c>
      <c r="I906" s="13" t="s">
        <v>66</v>
      </c>
      <c r="J906" s="13">
        <v>0</v>
      </c>
      <c r="K906" s="13" t="s">
        <v>1037</v>
      </c>
      <c r="L906" s="13" t="s">
        <v>895</v>
      </c>
      <c r="M906" s="14">
        <v>46112</v>
      </c>
      <c r="N906" s="14">
        <v>46134</v>
      </c>
      <c r="O906" s="14">
        <v>46140</v>
      </c>
      <c r="P906" s="14">
        <v>46205</v>
      </c>
      <c r="Q906" s="15">
        <v>72</v>
      </c>
      <c r="R906" s="12" t="s">
        <v>86</v>
      </c>
    </row>
    <row r="907" spans="1:18" x14ac:dyDescent="0.3">
      <c r="A907" s="11">
        <v>898</v>
      </c>
      <c r="B907" s="12" t="s">
        <v>1038</v>
      </c>
      <c r="C907" s="12" t="s">
        <v>61</v>
      </c>
      <c r="D907" s="12" t="s">
        <v>62</v>
      </c>
      <c r="E907" s="12" t="s">
        <v>25</v>
      </c>
      <c r="F907" s="13">
        <v>0</v>
      </c>
      <c r="G907" s="13" t="s">
        <v>885</v>
      </c>
      <c r="H907" s="13" t="s">
        <v>73</v>
      </c>
      <c r="I907" s="13" t="s">
        <v>67</v>
      </c>
      <c r="J907" s="13">
        <v>0</v>
      </c>
      <c r="K907" s="13" t="s">
        <v>68</v>
      </c>
      <c r="L907" s="13">
        <v>0</v>
      </c>
      <c r="M907" s="14">
        <v>46114</v>
      </c>
      <c r="N907" s="14">
        <v>46134</v>
      </c>
      <c r="O907" s="14">
        <v>46141</v>
      </c>
      <c r="P907" s="14">
        <v>46205</v>
      </c>
      <c r="Q907" s="15">
        <v>72</v>
      </c>
      <c r="R907" s="12" t="s">
        <v>86</v>
      </c>
    </row>
    <row r="908" spans="1:18" x14ac:dyDescent="0.3">
      <c r="A908" s="11">
        <v>899</v>
      </c>
      <c r="B908" s="12" t="s">
        <v>1039</v>
      </c>
      <c r="C908" s="12" t="s">
        <v>61</v>
      </c>
      <c r="D908" s="12" t="s">
        <v>62</v>
      </c>
      <c r="E908" s="12" t="s">
        <v>25</v>
      </c>
      <c r="F908" s="13">
        <v>0</v>
      </c>
      <c r="G908" s="13" t="s">
        <v>885</v>
      </c>
      <c r="H908" s="13" t="s">
        <v>66</v>
      </c>
      <c r="I908" s="13" t="s">
        <v>64</v>
      </c>
      <c r="J908" s="13">
        <v>0</v>
      </c>
      <c r="K908" s="13" t="s">
        <v>914</v>
      </c>
      <c r="L908" s="13">
        <v>0</v>
      </c>
      <c r="M908" s="14">
        <v>46055</v>
      </c>
      <c r="N908" s="14">
        <v>46119</v>
      </c>
      <c r="O908" s="14">
        <v>46129</v>
      </c>
      <c r="P908" s="14">
        <v>46205</v>
      </c>
      <c r="Q908" s="15">
        <v>87</v>
      </c>
      <c r="R908" s="12" t="s">
        <v>86</v>
      </c>
    </row>
    <row r="909" spans="1:18" x14ac:dyDescent="0.3">
      <c r="A909" s="11">
        <v>900</v>
      </c>
      <c r="B909" s="12" t="s">
        <v>1040</v>
      </c>
      <c r="C909" s="12" t="s">
        <v>61</v>
      </c>
      <c r="D909" s="12" t="s">
        <v>62</v>
      </c>
      <c r="E909" s="12" t="s">
        <v>88</v>
      </c>
      <c r="F909" s="13">
        <v>0</v>
      </c>
      <c r="G909" s="13" t="s">
        <v>885</v>
      </c>
      <c r="H909" s="13" t="s">
        <v>66</v>
      </c>
      <c r="I909" s="13" t="s">
        <v>64</v>
      </c>
      <c r="J909" s="13">
        <v>0</v>
      </c>
      <c r="K909" s="13" t="s">
        <v>1023</v>
      </c>
      <c r="L909" s="13">
        <v>0</v>
      </c>
      <c r="M909" s="14">
        <v>46077</v>
      </c>
      <c r="N909" s="14">
        <v>46119</v>
      </c>
      <c r="O909" s="14">
        <v>46129</v>
      </c>
      <c r="P909" s="14">
        <v>46205</v>
      </c>
      <c r="Q909" s="15">
        <v>87</v>
      </c>
      <c r="R909" s="12" t="s">
        <v>86</v>
      </c>
    </row>
    <row r="910" spans="1:18" x14ac:dyDescent="0.3">
      <c r="A910" s="11">
        <v>901</v>
      </c>
      <c r="B910" s="12" t="s">
        <v>1041</v>
      </c>
      <c r="C910" s="12" t="s">
        <v>61</v>
      </c>
      <c r="D910" s="12" t="s">
        <v>62</v>
      </c>
      <c r="E910" s="12" t="s">
        <v>25</v>
      </c>
      <c r="F910" s="13">
        <v>0</v>
      </c>
      <c r="G910" s="13" t="s">
        <v>885</v>
      </c>
      <c r="H910" s="13" t="s">
        <v>66</v>
      </c>
      <c r="I910" s="13" t="s">
        <v>64</v>
      </c>
      <c r="J910" s="13">
        <v>0</v>
      </c>
      <c r="K910" s="13" t="s">
        <v>914</v>
      </c>
      <c r="L910" s="13">
        <v>0</v>
      </c>
      <c r="M910" s="14">
        <v>46056</v>
      </c>
      <c r="N910" s="14">
        <v>46119</v>
      </c>
      <c r="O910" s="14">
        <v>46129</v>
      </c>
      <c r="P910" s="14">
        <v>46205</v>
      </c>
      <c r="Q910" s="15">
        <v>87</v>
      </c>
      <c r="R910" s="12" t="s">
        <v>86</v>
      </c>
    </row>
    <row r="911" spans="1:18" x14ac:dyDescent="0.3">
      <c r="A911" s="11">
        <v>902</v>
      </c>
      <c r="B911" s="12" t="s">
        <v>1042</v>
      </c>
      <c r="C911" s="12" t="s">
        <v>61</v>
      </c>
      <c r="D911" s="12" t="s">
        <v>62</v>
      </c>
      <c r="E911" s="12" t="s">
        <v>88</v>
      </c>
      <c r="F911" s="13">
        <v>0</v>
      </c>
      <c r="G911" s="13" t="s">
        <v>885</v>
      </c>
      <c r="H911" s="13" t="s">
        <v>73</v>
      </c>
      <c r="I911" s="13" t="s">
        <v>67</v>
      </c>
      <c r="J911" s="13">
        <v>0</v>
      </c>
      <c r="K911" s="13" t="s">
        <v>901</v>
      </c>
      <c r="L911" s="13">
        <v>0</v>
      </c>
      <c r="M911" s="14">
        <v>46073</v>
      </c>
      <c r="N911" s="14">
        <v>46119</v>
      </c>
      <c r="O911" s="14">
        <v>46129</v>
      </c>
      <c r="P911" s="14">
        <v>46205</v>
      </c>
      <c r="Q911" s="15">
        <v>87</v>
      </c>
      <c r="R911" s="12" t="s">
        <v>86</v>
      </c>
    </row>
    <row r="912" spans="1:18" x14ac:dyDescent="0.3">
      <c r="A912" s="11">
        <v>903</v>
      </c>
      <c r="B912" s="12" t="s">
        <v>1043</v>
      </c>
      <c r="C912" s="12" t="s">
        <v>61</v>
      </c>
      <c r="D912" s="12" t="s">
        <v>62</v>
      </c>
      <c r="E912" s="12" t="s">
        <v>88</v>
      </c>
      <c r="F912" s="13">
        <v>0</v>
      </c>
      <c r="G912" s="13" t="s">
        <v>892</v>
      </c>
      <c r="H912" s="13" t="s">
        <v>67</v>
      </c>
      <c r="I912" s="13" t="s">
        <v>66</v>
      </c>
      <c r="J912" s="13">
        <v>0</v>
      </c>
      <c r="K912" s="13" t="s">
        <v>899</v>
      </c>
      <c r="L912" s="13">
        <v>0</v>
      </c>
      <c r="M912" s="14">
        <v>46087</v>
      </c>
      <c r="N912" s="14">
        <v>46126</v>
      </c>
      <c r="O912" s="14">
        <v>46132</v>
      </c>
      <c r="P912" s="14">
        <v>46205</v>
      </c>
      <c r="Q912" s="15">
        <v>80</v>
      </c>
      <c r="R912" s="12" t="s">
        <v>86</v>
      </c>
    </row>
    <row r="913" spans="1:18" x14ac:dyDescent="0.3">
      <c r="A913" s="11">
        <v>904</v>
      </c>
      <c r="B913" s="12" t="s">
        <v>1044</v>
      </c>
      <c r="C913" s="12" t="s">
        <v>61</v>
      </c>
      <c r="D913" s="12" t="s">
        <v>62</v>
      </c>
      <c r="E913" s="12" t="s">
        <v>88</v>
      </c>
      <c r="F913" s="13">
        <v>0</v>
      </c>
      <c r="G913" s="13" t="s">
        <v>71</v>
      </c>
      <c r="H913" s="13" t="s">
        <v>73</v>
      </c>
      <c r="I913" s="13" t="s">
        <v>72</v>
      </c>
      <c r="J913" s="13">
        <v>0</v>
      </c>
      <c r="K913" s="13" t="s">
        <v>1020</v>
      </c>
      <c r="L913" s="13">
        <v>0</v>
      </c>
      <c r="M913" s="14">
        <v>46112</v>
      </c>
      <c r="N913" s="14">
        <v>46119</v>
      </c>
      <c r="O913" s="14">
        <v>46129</v>
      </c>
      <c r="P913" s="14">
        <v>46205</v>
      </c>
      <c r="Q913" s="15">
        <v>87</v>
      </c>
      <c r="R913" s="12" t="s">
        <v>86</v>
      </c>
    </row>
    <row r="914" spans="1:18" x14ac:dyDescent="0.3">
      <c r="A914" s="11">
        <v>905</v>
      </c>
      <c r="B914" s="12" t="s">
        <v>1045</v>
      </c>
      <c r="C914" s="12" t="s">
        <v>61</v>
      </c>
      <c r="D914" s="12" t="s">
        <v>62</v>
      </c>
      <c r="E914" s="12" t="s">
        <v>25</v>
      </c>
      <c r="F914" s="13">
        <v>0</v>
      </c>
      <c r="G914" s="13" t="s">
        <v>71</v>
      </c>
      <c r="H914" s="13" t="s">
        <v>64</v>
      </c>
      <c r="I914" s="13" t="s">
        <v>74</v>
      </c>
      <c r="J914" s="13">
        <v>0</v>
      </c>
      <c r="K914" s="13" t="s">
        <v>1046</v>
      </c>
      <c r="L914" s="13" t="s">
        <v>977</v>
      </c>
      <c r="M914" s="14">
        <v>46078</v>
      </c>
      <c r="N914" s="14">
        <v>46119</v>
      </c>
      <c r="O914" s="14">
        <v>46129</v>
      </c>
      <c r="P914" s="14">
        <v>46205</v>
      </c>
      <c r="Q914" s="15">
        <v>87</v>
      </c>
      <c r="R914" s="12" t="s">
        <v>86</v>
      </c>
    </row>
    <row r="915" spans="1:18" x14ac:dyDescent="0.3">
      <c r="A915" s="11">
        <v>906</v>
      </c>
      <c r="B915" s="12" t="s">
        <v>1047</v>
      </c>
      <c r="C915" s="12" t="s">
        <v>61</v>
      </c>
      <c r="D915" s="12" t="s">
        <v>62</v>
      </c>
      <c r="E915" s="12" t="s">
        <v>88</v>
      </c>
      <c r="F915" s="13">
        <v>0</v>
      </c>
      <c r="G915" s="13" t="s">
        <v>71</v>
      </c>
      <c r="H915" s="13" t="s">
        <v>64</v>
      </c>
      <c r="I915" s="13" t="s">
        <v>74</v>
      </c>
      <c r="J915" s="13">
        <v>0</v>
      </c>
      <c r="K915" s="13" t="s">
        <v>889</v>
      </c>
      <c r="L915" s="13">
        <v>0</v>
      </c>
      <c r="M915" s="14">
        <v>46076</v>
      </c>
      <c r="N915" s="14">
        <v>46119</v>
      </c>
      <c r="O915" s="14">
        <v>46129</v>
      </c>
      <c r="P915" s="14">
        <v>46205</v>
      </c>
      <c r="Q915" s="15">
        <v>87</v>
      </c>
      <c r="R915" s="12" t="s">
        <v>86</v>
      </c>
    </row>
    <row r="916" spans="1:18" x14ac:dyDescent="0.3">
      <c r="A916" s="11">
        <v>907</v>
      </c>
      <c r="B916" s="12" t="s">
        <v>1048</v>
      </c>
      <c r="C916" s="12" t="s">
        <v>61</v>
      </c>
      <c r="D916" s="12" t="s">
        <v>62</v>
      </c>
      <c r="E916" s="12" t="s">
        <v>88</v>
      </c>
      <c r="F916" s="13">
        <v>0</v>
      </c>
      <c r="G916" s="13" t="s">
        <v>71</v>
      </c>
      <c r="H916" s="13" t="s">
        <v>73</v>
      </c>
      <c r="I916" s="13" t="s">
        <v>67</v>
      </c>
      <c r="J916" s="13">
        <v>0</v>
      </c>
      <c r="K916" s="13" t="s">
        <v>901</v>
      </c>
      <c r="L916" s="13">
        <v>0</v>
      </c>
      <c r="M916" s="14">
        <v>46097</v>
      </c>
      <c r="N916" s="14">
        <v>46119</v>
      </c>
      <c r="O916" s="14">
        <v>46129</v>
      </c>
      <c r="P916" s="14">
        <v>46205</v>
      </c>
      <c r="Q916" s="15">
        <v>87</v>
      </c>
      <c r="R916" s="12" t="s">
        <v>86</v>
      </c>
    </row>
    <row r="917" spans="1:18" x14ac:dyDescent="0.3">
      <c r="A917" s="11">
        <v>908</v>
      </c>
      <c r="B917" s="12" t="s">
        <v>1049</v>
      </c>
      <c r="C917" s="12" t="s">
        <v>61</v>
      </c>
      <c r="D917" s="12" t="s">
        <v>62</v>
      </c>
      <c r="E917" s="12" t="s">
        <v>25</v>
      </c>
      <c r="F917" s="13">
        <v>0</v>
      </c>
      <c r="G917" s="13" t="s">
        <v>930</v>
      </c>
      <c r="H917" s="13" t="s">
        <v>74</v>
      </c>
      <c r="I917" s="13" t="s">
        <v>995</v>
      </c>
      <c r="J917" s="13">
        <v>0</v>
      </c>
      <c r="K917" s="13" t="s">
        <v>1037</v>
      </c>
      <c r="L917" s="13" t="s">
        <v>932</v>
      </c>
      <c r="M917" s="14">
        <v>46119</v>
      </c>
      <c r="N917" s="14">
        <v>46119</v>
      </c>
      <c r="O917" s="14">
        <v>46129</v>
      </c>
      <c r="P917" s="14">
        <v>46205</v>
      </c>
      <c r="Q917" s="15">
        <v>87</v>
      </c>
      <c r="R917" s="12" t="s">
        <v>86</v>
      </c>
    </row>
    <row r="918" spans="1:18" x14ac:dyDescent="0.3">
      <c r="A918" s="11">
        <v>909</v>
      </c>
      <c r="B918" s="12" t="s">
        <v>1050</v>
      </c>
      <c r="C918" s="12" t="s">
        <v>61</v>
      </c>
      <c r="D918" s="12" t="s">
        <v>62</v>
      </c>
      <c r="E918" s="12" t="s">
        <v>88</v>
      </c>
      <c r="F918" s="13">
        <v>0</v>
      </c>
      <c r="G918" s="13" t="s">
        <v>930</v>
      </c>
      <c r="H918" s="13" t="s">
        <v>74</v>
      </c>
      <c r="I918" s="13" t="s">
        <v>995</v>
      </c>
      <c r="J918" s="13">
        <v>0</v>
      </c>
      <c r="K918" s="13" t="s">
        <v>1037</v>
      </c>
      <c r="L918" s="13">
        <v>0</v>
      </c>
      <c r="M918" s="14">
        <v>46119</v>
      </c>
      <c r="N918" s="14">
        <v>46119</v>
      </c>
      <c r="O918" s="14">
        <v>46129</v>
      </c>
      <c r="P918" s="14">
        <v>46205</v>
      </c>
      <c r="Q918" s="15">
        <v>87</v>
      </c>
      <c r="R918" s="12" t="s">
        <v>86</v>
      </c>
    </row>
    <row r="919" spans="1:18" x14ac:dyDescent="0.3">
      <c r="A919" s="11">
        <v>910</v>
      </c>
      <c r="B919" s="12" t="s">
        <v>1051</v>
      </c>
      <c r="C919" s="12" t="s">
        <v>61</v>
      </c>
      <c r="D919" s="12" t="s">
        <v>62</v>
      </c>
      <c r="E919" s="12" t="s">
        <v>88</v>
      </c>
      <c r="F919" s="13">
        <v>0</v>
      </c>
      <c r="G919" s="13" t="s">
        <v>930</v>
      </c>
      <c r="H919" s="13" t="s">
        <v>74</v>
      </c>
      <c r="I919" s="13" t="s">
        <v>995</v>
      </c>
      <c r="J919" s="13">
        <v>0</v>
      </c>
      <c r="K919" s="13" t="s">
        <v>1037</v>
      </c>
      <c r="L919" s="13">
        <v>0</v>
      </c>
      <c r="M919" s="14">
        <v>46119</v>
      </c>
      <c r="N919" s="14">
        <v>46121</v>
      </c>
      <c r="O919" s="14">
        <v>46129</v>
      </c>
      <c r="P919" s="14">
        <v>46205</v>
      </c>
      <c r="Q919" s="15">
        <v>85</v>
      </c>
      <c r="R919" s="12" t="s">
        <v>86</v>
      </c>
    </row>
    <row r="920" spans="1:18" x14ac:dyDescent="0.3">
      <c r="A920" s="11">
        <v>911</v>
      </c>
      <c r="B920" s="12" t="s">
        <v>1052</v>
      </c>
      <c r="C920" s="12" t="s">
        <v>61</v>
      </c>
      <c r="D920" s="12" t="s">
        <v>62</v>
      </c>
      <c r="E920" s="12" t="s">
        <v>25</v>
      </c>
      <c r="F920" s="13">
        <v>0</v>
      </c>
      <c r="G920" s="13" t="s">
        <v>920</v>
      </c>
      <c r="H920" s="13" t="s">
        <v>72</v>
      </c>
      <c r="I920" s="13" t="s">
        <v>921</v>
      </c>
      <c r="J920" s="13">
        <v>0</v>
      </c>
      <c r="K920" s="13" t="s">
        <v>1053</v>
      </c>
      <c r="L920" s="13">
        <v>0</v>
      </c>
      <c r="M920" s="14">
        <v>46051</v>
      </c>
      <c r="N920" s="14">
        <v>46118</v>
      </c>
      <c r="O920" s="14">
        <v>46129</v>
      </c>
      <c r="P920" s="14">
        <v>46205</v>
      </c>
      <c r="Q920" s="15">
        <v>88</v>
      </c>
      <c r="R920" s="12" t="s">
        <v>86</v>
      </c>
    </row>
    <row r="921" spans="1:18" x14ac:dyDescent="0.3">
      <c r="A921" s="11">
        <v>912</v>
      </c>
      <c r="B921" s="12" t="s">
        <v>1054</v>
      </c>
      <c r="C921" s="12" t="s">
        <v>61</v>
      </c>
      <c r="D921" s="12" t="s">
        <v>62</v>
      </c>
      <c r="E921" s="12" t="s">
        <v>25</v>
      </c>
      <c r="F921" s="13">
        <v>0</v>
      </c>
      <c r="G921" s="13" t="s">
        <v>56</v>
      </c>
      <c r="H921" s="13" t="s">
        <v>66</v>
      </c>
      <c r="I921" s="13" t="s">
        <v>74</v>
      </c>
      <c r="J921" s="13">
        <v>0</v>
      </c>
      <c r="K921" s="13" t="s">
        <v>1027</v>
      </c>
      <c r="L921" s="13">
        <v>0</v>
      </c>
      <c r="M921" s="14">
        <v>46093</v>
      </c>
      <c r="N921" s="14">
        <v>46118</v>
      </c>
      <c r="O921" s="14">
        <v>46132</v>
      </c>
      <c r="P921" s="14">
        <v>46205</v>
      </c>
      <c r="Q921" s="15">
        <v>88</v>
      </c>
      <c r="R921" s="12" t="s">
        <v>86</v>
      </c>
    </row>
    <row r="922" spans="1:18" x14ac:dyDescent="0.3">
      <c r="A922" s="11">
        <v>913</v>
      </c>
      <c r="B922" s="12" t="s">
        <v>1055</v>
      </c>
      <c r="C922" s="12" t="s">
        <v>61</v>
      </c>
      <c r="D922" s="12" t="s">
        <v>62</v>
      </c>
      <c r="E922" s="12" t="s">
        <v>88</v>
      </c>
      <c r="F922" s="13">
        <v>0</v>
      </c>
      <c r="G922" s="13" t="s">
        <v>885</v>
      </c>
      <c r="H922" s="13" t="s">
        <v>73</v>
      </c>
      <c r="I922" s="13" t="s">
        <v>67</v>
      </c>
      <c r="J922" s="13">
        <v>0</v>
      </c>
      <c r="K922" s="13" t="s">
        <v>901</v>
      </c>
      <c r="L922" s="13">
        <v>0</v>
      </c>
      <c r="M922" s="14">
        <v>46073</v>
      </c>
      <c r="N922" s="14">
        <v>46119</v>
      </c>
      <c r="O922" s="14">
        <v>46129</v>
      </c>
      <c r="P922" s="14">
        <v>46205</v>
      </c>
      <c r="Q922" s="15">
        <v>87</v>
      </c>
      <c r="R922" s="12" t="s">
        <v>86</v>
      </c>
    </row>
    <row r="923" spans="1:18" x14ac:dyDescent="0.3">
      <c r="A923" s="11">
        <v>914</v>
      </c>
      <c r="B923" s="12" t="s">
        <v>1056</v>
      </c>
      <c r="C923" s="12" t="s">
        <v>61</v>
      </c>
      <c r="D923" s="12" t="s">
        <v>62</v>
      </c>
      <c r="E923" s="12" t="s">
        <v>25</v>
      </c>
      <c r="F923" s="13">
        <v>0</v>
      </c>
      <c r="G923" s="13" t="s">
        <v>885</v>
      </c>
      <c r="H923" s="13" t="s">
        <v>66</v>
      </c>
      <c r="I923" s="13" t="s">
        <v>64</v>
      </c>
      <c r="J923" s="13">
        <v>0</v>
      </c>
      <c r="K923" s="13" t="s">
        <v>899</v>
      </c>
      <c r="L923" s="13">
        <v>0</v>
      </c>
      <c r="M923" s="14">
        <v>46056</v>
      </c>
      <c r="N923" s="14">
        <v>46119</v>
      </c>
      <c r="O923" s="14">
        <v>46129</v>
      </c>
      <c r="P923" s="14">
        <v>46205</v>
      </c>
      <c r="Q923" s="15">
        <v>87</v>
      </c>
      <c r="R923" s="12" t="s">
        <v>86</v>
      </c>
    </row>
    <row r="924" spans="1:18" x14ac:dyDescent="0.3">
      <c r="A924" s="11">
        <v>915</v>
      </c>
      <c r="B924" s="12" t="s">
        <v>1057</v>
      </c>
      <c r="C924" s="12" t="s">
        <v>61</v>
      </c>
      <c r="D924" s="12" t="s">
        <v>62</v>
      </c>
      <c r="E924" s="12" t="s">
        <v>25</v>
      </c>
      <c r="F924" s="13">
        <v>0</v>
      </c>
      <c r="G924" s="13" t="s">
        <v>885</v>
      </c>
      <c r="H924" s="13" t="s">
        <v>66</v>
      </c>
      <c r="I924" s="13" t="s">
        <v>64</v>
      </c>
      <c r="J924" s="13">
        <v>0</v>
      </c>
      <c r="K924" s="13" t="s">
        <v>1053</v>
      </c>
      <c r="L924" s="13" t="s">
        <v>939</v>
      </c>
      <c r="M924" s="14">
        <v>46083</v>
      </c>
      <c r="N924" s="14">
        <v>46119</v>
      </c>
      <c r="O924" s="14">
        <v>46129</v>
      </c>
      <c r="P924" s="14">
        <v>46205</v>
      </c>
      <c r="Q924" s="15">
        <v>87</v>
      </c>
      <c r="R924" s="12" t="s">
        <v>86</v>
      </c>
    </row>
    <row r="925" spans="1:18" x14ac:dyDescent="0.3">
      <c r="A925" s="11">
        <v>916</v>
      </c>
      <c r="B925" s="12" t="s">
        <v>1058</v>
      </c>
      <c r="C925" s="12" t="s">
        <v>61</v>
      </c>
      <c r="D925" s="12" t="s">
        <v>62</v>
      </c>
      <c r="E925" s="12" t="s">
        <v>25</v>
      </c>
      <c r="F925" s="13">
        <v>0</v>
      </c>
      <c r="G925" s="13" t="s">
        <v>885</v>
      </c>
      <c r="H925" s="13" t="s">
        <v>66</v>
      </c>
      <c r="I925" s="13" t="s">
        <v>64</v>
      </c>
      <c r="J925" s="13">
        <v>0</v>
      </c>
      <c r="K925" s="13" t="s">
        <v>914</v>
      </c>
      <c r="L925" s="13" t="s">
        <v>939</v>
      </c>
      <c r="M925" s="14">
        <v>46106</v>
      </c>
      <c r="N925" s="14">
        <v>46119</v>
      </c>
      <c r="O925" s="14">
        <v>46129</v>
      </c>
      <c r="P925" s="14">
        <v>46205</v>
      </c>
      <c r="Q925" s="15">
        <v>87</v>
      </c>
      <c r="R925" s="12" t="s">
        <v>86</v>
      </c>
    </row>
    <row r="926" spans="1:18" x14ac:dyDescent="0.3">
      <c r="A926" s="11">
        <v>917</v>
      </c>
      <c r="B926" s="12" t="s">
        <v>1059</v>
      </c>
      <c r="C926" s="12" t="s">
        <v>61</v>
      </c>
      <c r="D926" s="12" t="s">
        <v>62</v>
      </c>
      <c r="E926" s="12" t="s">
        <v>88</v>
      </c>
      <c r="F926" s="13">
        <v>0</v>
      </c>
      <c r="G926" s="13" t="s">
        <v>885</v>
      </c>
      <c r="H926" s="13" t="s">
        <v>66</v>
      </c>
      <c r="I926" s="13" t="s">
        <v>64</v>
      </c>
      <c r="J926" s="13">
        <v>0</v>
      </c>
      <c r="K926" s="13" t="s">
        <v>1023</v>
      </c>
      <c r="L926" s="13">
        <v>0</v>
      </c>
      <c r="M926" s="14">
        <v>46073</v>
      </c>
      <c r="N926" s="14">
        <v>46119</v>
      </c>
      <c r="O926" s="14">
        <v>46129</v>
      </c>
      <c r="P926" s="14">
        <v>46205</v>
      </c>
      <c r="Q926" s="15">
        <v>87</v>
      </c>
      <c r="R926" s="12" t="s">
        <v>86</v>
      </c>
    </row>
    <row r="927" spans="1:18" x14ac:dyDescent="0.3">
      <c r="A927" s="11">
        <v>918</v>
      </c>
      <c r="B927" s="12" t="s">
        <v>1060</v>
      </c>
      <c r="C927" s="12" t="s">
        <v>61</v>
      </c>
      <c r="D927" s="12" t="s">
        <v>62</v>
      </c>
      <c r="E927" s="12" t="s">
        <v>88</v>
      </c>
      <c r="F927" s="13">
        <v>0</v>
      </c>
      <c r="G927" s="13" t="s">
        <v>885</v>
      </c>
      <c r="H927" s="13" t="s">
        <v>66</v>
      </c>
      <c r="I927" s="13" t="s">
        <v>64</v>
      </c>
      <c r="J927" s="13">
        <v>0</v>
      </c>
      <c r="K927" s="13" t="s">
        <v>1023</v>
      </c>
      <c r="L927" s="13">
        <v>0</v>
      </c>
      <c r="M927" s="14">
        <v>46079</v>
      </c>
      <c r="N927" s="14">
        <v>46119</v>
      </c>
      <c r="O927" s="14">
        <v>46129</v>
      </c>
      <c r="P927" s="14">
        <v>46205</v>
      </c>
      <c r="Q927" s="15">
        <v>87</v>
      </c>
      <c r="R927" s="12" t="s">
        <v>86</v>
      </c>
    </row>
    <row r="928" spans="1:18" x14ac:dyDescent="0.3">
      <c r="A928" s="11">
        <v>919</v>
      </c>
      <c r="B928" s="12" t="s">
        <v>1061</v>
      </c>
      <c r="C928" s="12" t="s">
        <v>61</v>
      </c>
      <c r="D928" s="12" t="s">
        <v>62</v>
      </c>
      <c r="E928" s="12" t="s">
        <v>25</v>
      </c>
      <c r="F928" s="13">
        <v>0</v>
      </c>
      <c r="G928" s="13" t="s">
        <v>885</v>
      </c>
      <c r="H928" s="13" t="s">
        <v>66</v>
      </c>
      <c r="I928" s="13" t="s">
        <v>64</v>
      </c>
      <c r="J928" s="13">
        <v>0</v>
      </c>
      <c r="K928" s="13" t="s">
        <v>1023</v>
      </c>
      <c r="L928" s="13" t="s">
        <v>76</v>
      </c>
      <c r="M928" s="14">
        <v>46107</v>
      </c>
      <c r="N928" s="14">
        <v>46118</v>
      </c>
      <c r="O928" s="14">
        <v>46129</v>
      </c>
      <c r="P928" s="14">
        <v>46205</v>
      </c>
      <c r="Q928" s="15">
        <v>88</v>
      </c>
      <c r="R928" s="12" t="s">
        <v>86</v>
      </c>
    </row>
    <row r="929" spans="1:18" x14ac:dyDescent="0.3">
      <c r="A929" s="11">
        <v>920</v>
      </c>
      <c r="B929" s="12" t="s">
        <v>1062</v>
      </c>
      <c r="C929" s="12" t="s">
        <v>61</v>
      </c>
      <c r="D929" s="12" t="s">
        <v>62</v>
      </c>
      <c r="E929" s="12" t="s">
        <v>88</v>
      </c>
      <c r="F929" s="13">
        <v>0</v>
      </c>
      <c r="G929" s="13" t="s">
        <v>885</v>
      </c>
      <c r="H929" s="13" t="s">
        <v>73</v>
      </c>
      <c r="I929" s="13" t="s">
        <v>67</v>
      </c>
      <c r="J929" s="13">
        <v>0</v>
      </c>
      <c r="K929" s="13" t="s">
        <v>990</v>
      </c>
      <c r="L929" s="13">
        <v>0</v>
      </c>
      <c r="M929" s="14">
        <v>46063</v>
      </c>
      <c r="N929" s="14">
        <v>46119</v>
      </c>
      <c r="O929" s="14">
        <v>46129</v>
      </c>
      <c r="P929" s="14">
        <v>46205</v>
      </c>
      <c r="Q929" s="15">
        <v>87</v>
      </c>
      <c r="R929" s="12" t="s">
        <v>86</v>
      </c>
    </row>
    <row r="930" spans="1:18" x14ac:dyDescent="0.3">
      <c r="A930" s="11">
        <v>921</v>
      </c>
      <c r="B930" s="12" t="s">
        <v>1063</v>
      </c>
      <c r="C930" s="12" t="s">
        <v>61</v>
      </c>
      <c r="D930" s="12" t="s">
        <v>62</v>
      </c>
      <c r="E930" s="12" t="s">
        <v>88</v>
      </c>
      <c r="F930" s="13">
        <v>0</v>
      </c>
      <c r="G930" s="13" t="s">
        <v>892</v>
      </c>
      <c r="H930" s="13" t="s">
        <v>67</v>
      </c>
      <c r="I930" s="13" t="s">
        <v>66</v>
      </c>
      <c r="J930" s="13">
        <v>0</v>
      </c>
      <c r="K930" s="13" t="s">
        <v>1023</v>
      </c>
      <c r="L930" s="13">
        <v>0</v>
      </c>
      <c r="M930" s="14">
        <v>46084</v>
      </c>
      <c r="N930" s="14">
        <v>46126</v>
      </c>
      <c r="O930" s="14">
        <v>46132</v>
      </c>
      <c r="P930" s="14">
        <v>46205</v>
      </c>
      <c r="Q930" s="15">
        <v>80</v>
      </c>
      <c r="R930" s="12" t="s">
        <v>86</v>
      </c>
    </row>
    <row r="931" spans="1:18" x14ac:dyDescent="0.3">
      <c r="A931" s="11">
        <v>922</v>
      </c>
      <c r="B931" s="12" t="s">
        <v>1064</v>
      </c>
      <c r="C931" s="12" t="s">
        <v>61</v>
      </c>
      <c r="D931" s="12" t="s">
        <v>62</v>
      </c>
      <c r="E931" s="12" t="s">
        <v>88</v>
      </c>
      <c r="F931" s="13">
        <v>0</v>
      </c>
      <c r="G931" s="13" t="s">
        <v>892</v>
      </c>
      <c r="H931" s="13" t="s">
        <v>67</v>
      </c>
      <c r="I931" s="13" t="s">
        <v>66</v>
      </c>
      <c r="J931" s="13">
        <v>0</v>
      </c>
      <c r="K931" s="13" t="s">
        <v>899</v>
      </c>
      <c r="L931" s="13" t="s">
        <v>911</v>
      </c>
      <c r="M931" s="14">
        <v>46090</v>
      </c>
      <c r="N931" s="14">
        <v>46126</v>
      </c>
      <c r="O931" s="14">
        <v>46132</v>
      </c>
      <c r="P931" s="14">
        <v>46205</v>
      </c>
      <c r="Q931" s="15">
        <v>80</v>
      </c>
      <c r="R931" s="12" t="s">
        <v>86</v>
      </c>
    </row>
    <row r="932" spans="1:18" x14ac:dyDescent="0.3">
      <c r="A932" s="11">
        <v>923</v>
      </c>
      <c r="B932" s="12" t="s">
        <v>1065</v>
      </c>
      <c r="C932" s="12" t="s">
        <v>61</v>
      </c>
      <c r="D932" s="12" t="s">
        <v>62</v>
      </c>
      <c r="E932" s="12" t="s">
        <v>88</v>
      </c>
      <c r="F932" s="13">
        <v>0</v>
      </c>
      <c r="G932" s="13" t="s">
        <v>885</v>
      </c>
      <c r="H932" s="13" t="s">
        <v>66</v>
      </c>
      <c r="I932" s="13" t="s">
        <v>64</v>
      </c>
      <c r="J932" s="13">
        <v>0</v>
      </c>
      <c r="K932" s="13" t="s">
        <v>1066</v>
      </c>
      <c r="L932" s="13">
        <v>0</v>
      </c>
      <c r="M932" s="14">
        <v>46084</v>
      </c>
      <c r="N932" s="14">
        <v>46127</v>
      </c>
      <c r="O932" s="14">
        <v>46133</v>
      </c>
      <c r="P932" s="14">
        <v>46205</v>
      </c>
      <c r="Q932" s="15">
        <v>79</v>
      </c>
      <c r="R932" s="12" t="s">
        <v>86</v>
      </c>
    </row>
    <row r="933" spans="1:18" x14ac:dyDescent="0.3">
      <c r="A933" s="11">
        <v>924</v>
      </c>
      <c r="B933" s="12" t="s">
        <v>1067</v>
      </c>
      <c r="C933" s="12" t="s">
        <v>61</v>
      </c>
      <c r="D933" s="12" t="s">
        <v>62</v>
      </c>
      <c r="E933" s="12" t="s">
        <v>63</v>
      </c>
      <c r="F933" s="13">
        <v>0</v>
      </c>
      <c r="G933" s="13" t="s">
        <v>892</v>
      </c>
      <c r="H933" s="13" t="s">
        <v>893</v>
      </c>
      <c r="I933" s="13" t="s">
        <v>66</v>
      </c>
      <c r="J933" s="13">
        <v>0</v>
      </c>
      <c r="K933" s="13" t="s">
        <v>899</v>
      </c>
      <c r="L933" s="13" t="s">
        <v>895</v>
      </c>
      <c r="M933" s="14">
        <v>46112</v>
      </c>
      <c r="N933" s="14">
        <v>46121</v>
      </c>
      <c r="O933" s="14">
        <v>46133</v>
      </c>
      <c r="P933" s="14">
        <v>46205</v>
      </c>
      <c r="Q933" s="15">
        <v>85</v>
      </c>
      <c r="R933" s="12" t="s">
        <v>86</v>
      </c>
    </row>
    <row r="934" spans="1:18" x14ac:dyDescent="0.3">
      <c r="A934" s="11">
        <v>925</v>
      </c>
      <c r="B934" s="12" t="s">
        <v>1068</v>
      </c>
      <c r="C934" s="12" t="s">
        <v>61</v>
      </c>
      <c r="D934" s="12" t="s">
        <v>62</v>
      </c>
      <c r="E934" s="12" t="s">
        <v>63</v>
      </c>
      <c r="F934" s="13">
        <v>0</v>
      </c>
      <c r="G934" s="13" t="s">
        <v>892</v>
      </c>
      <c r="H934" s="13" t="s">
        <v>893</v>
      </c>
      <c r="I934" s="13" t="s">
        <v>66</v>
      </c>
      <c r="J934" s="13">
        <v>0</v>
      </c>
      <c r="K934" s="13" t="s">
        <v>1023</v>
      </c>
      <c r="L934" s="13" t="s">
        <v>895</v>
      </c>
      <c r="M934" s="14">
        <v>46113</v>
      </c>
      <c r="N934" s="14">
        <v>46121</v>
      </c>
      <c r="O934" s="14">
        <v>46133</v>
      </c>
      <c r="P934" s="14">
        <v>46205</v>
      </c>
      <c r="Q934" s="15">
        <v>85</v>
      </c>
      <c r="R934" s="12" t="s">
        <v>86</v>
      </c>
    </row>
    <row r="935" spans="1:18" x14ac:dyDescent="0.3">
      <c r="A935" s="11">
        <v>926</v>
      </c>
      <c r="B935" s="12" t="s">
        <v>1069</v>
      </c>
      <c r="C935" s="12" t="s">
        <v>61</v>
      </c>
      <c r="D935" s="12" t="s">
        <v>62</v>
      </c>
      <c r="E935" s="12" t="s">
        <v>25</v>
      </c>
      <c r="F935" s="13">
        <v>0</v>
      </c>
      <c r="G935" s="13" t="s">
        <v>892</v>
      </c>
      <c r="H935" s="13" t="s">
        <v>67</v>
      </c>
      <c r="I935" s="13" t="s">
        <v>66</v>
      </c>
      <c r="J935" s="13">
        <v>0</v>
      </c>
      <c r="K935" s="13" t="s">
        <v>1027</v>
      </c>
      <c r="L935" s="13" t="s">
        <v>76</v>
      </c>
      <c r="M935" s="14">
        <v>46111</v>
      </c>
      <c r="N935" s="14">
        <v>46125</v>
      </c>
      <c r="O935" s="14">
        <v>46133</v>
      </c>
      <c r="P935" s="14">
        <v>46205</v>
      </c>
      <c r="Q935" s="15">
        <v>81</v>
      </c>
      <c r="R935" s="12" t="s">
        <v>86</v>
      </c>
    </row>
    <row r="936" spans="1:18" x14ac:dyDescent="0.3">
      <c r="A936" s="11">
        <v>927</v>
      </c>
      <c r="B936" s="12" t="s">
        <v>1070</v>
      </c>
      <c r="C936" s="12" t="s">
        <v>61</v>
      </c>
      <c r="D936" s="12" t="s">
        <v>62</v>
      </c>
      <c r="E936" s="12" t="s">
        <v>88</v>
      </c>
      <c r="F936" s="13">
        <v>0</v>
      </c>
      <c r="G936" s="13" t="s">
        <v>941</v>
      </c>
      <c r="H936" s="13" t="s">
        <v>66</v>
      </c>
      <c r="I936" s="13" t="s">
        <v>72</v>
      </c>
      <c r="J936" s="13">
        <v>0</v>
      </c>
      <c r="K936" s="13" t="s">
        <v>914</v>
      </c>
      <c r="L936" s="13">
        <v>0</v>
      </c>
      <c r="M936" s="14">
        <v>46098</v>
      </c>
      <c r="N936" s="14">
        <v>46129</v>
      </c>
      <c r="O936" s="14">
        <v>46142</v>
      </c>
      <c r="P936" s="14">
        <v>46205</v>
      </c>
      <c r="Q936" s="15">
        <v>77</v>
      </c>
      <c r="R936" s="12" t="s">
        <v>86</v>
      </c>
    </row>
    <row r="937" spans="1:18" x14ac:dyDescent="0.3">
      <c r="A937" s="11">
        <v>928</v>
      </c>
      <c r="B937" s="12" t="s">
        <v>1071</v>
      </c>
      <c r="C937" s="12" t="s">
        <v>61</v>
      </c>
      <c r="D937" s="12" t="s">
        <v>62</v>
      </c>
      <c r="E937" s="12" t="s">
        <v>25</v>
      </c>
      <c r="F937" s="13">
        <v>0</v>
      </c>
      <c r="G937" s="13" t="s">
        <v>941</v>
      </c>
      <c r="H937" s="13" t="s">
        <v>74</v>
      </c>
      <c r="I937" s="13" t="s">
        <v>73</v>
      </c>
      <c r="J937" s="13">
        <v>0</v>
      </c>
      <c r="K937" s="13" t="s">
        <v>897</v>
      </c>
      <c r="L937" s="13">
        <v>0</v>
      </c>
      <c r="M937" s="14">
        <v>46043</v>
      </c>
      <c r="N937" s="14">
        <v>46139</v>
      </c>
      <c r="O937" s="14">
        <v>46149</v>
      </c>
      <c r="P937" s="14">
        <v>46205</v>
      </c>
      <c r="Q937" s="15">
        <v>67</v>
      </c>
      <c r="R937" s="12" t="s">
        <v>86</v>
      </c>
    </row>
    <row r="938" spans="1:18" x14ac:dyDescent="0.3">
      <c r="A938" s="11">
        <v>929</v>
      </c>
      <c r="B938" s="12" t="s">
        <v>1072</v>
      </c>
      <c r="C938" s="12" t="s">
        <v>61</v>
      </c>
      <c r="D938" s="12" t="s">
        <v>62</v>
      </c>
      <c r="E938" s="12" t="s">
        <v>88</v>
      </c>
      <c r="F938" s="13">
        <v>0</v>
      </c>
      <c r="G938" s="13" t="s">
        <v>892</v>
      </c>
      <c r="H938" s="13" t="s">
        <v>73</v>
      </c>
      <c r="I938" s="13" t="s">
        <v>72</v>
      </c>
      <c r="J938" s="13">
        <v>0</v>
      </c>
      <c r="K938" s="13" t="s">
        <v>894</v>
      </c>
      <c r="L938" s="13">
        <v>0</v>
      </c>
      <c r="M938" s="14">
        <v>46133</v>
      </c>
      <c r="N938" s="14">
        <v>46146</v>
      </c>
      <c r="O938" s="14">
        <v>46153</v>
      </c>
      <c r="P938" s="14">
        <v>46205</v>
      </c>
      <c r="Q938" s="15">
        <v>60</v>
      </c>
      <c r="R938" s="12" t="s">
        <v>86</v>
      </c>
    </row>
    <row r="939" spans="1:18" x14ac:dyDescent="0.3">
      <c r="A939" s="11">
        <v>930</v>
      </c>
      <c r="B939" s="12" t="s">
        <v>1073</v>
      </c>
      <c r="C939" s="12" t="s">
        <v>61</v>
      </c>
      <c r="D939" s="12" t="s">
        <v>62</v>
      </c>
      <c r="E939" s="12" t="s">
        <v>25</v>
      </c>
      <c r="F939" s="13">
        <v>0</v>
      </c>
      <c r="G939" s="13" t="s">
        <v>1034</v>
      </c>
      <c r="H939" s="13" t="s">
        <v>72</v>
      </c>
      <c r="I939" s="13" t="s">
        <v>64</v>
      </c>
      <c r="J939" s="13">
        <v>0</v>
      </c>
      <c r="K939" s="13" t="s">
        <v>1035</v>
      </c>
      <c r="L939" s="13" t="s">
        <v>69</v>
      </c>
      <c r="M939" s="14">
        <v>46129</v>
      </c>
      <c r="N939" s="14">
        <v>46146</v>
      </c>
      <c r="O939" s="14">
        <v>46155</v>
      </c>
      <c r="P939" s="14">
        <v>46205</v>
      </c>
      <c r="Q939" s="15">
        <v>60</v>
      </c>
      <c r="R939" s="12" t="s">
        <v>86</v>
      </c>
    </row>
    <row r="940" spans="1:18" x14ac:dyDescent="0.3">
      <c r="A940" s="11">
        <v>931</v>
      </c>
      <c r="B940" s="12" t="s">
        <v>1074</v>
      </c>
      <c r="C940" s="12" t="s">
        <v>61</v>
      </c>
      <c r="D940" s="12" t="s">
        <v>62</v>
      </c>
      <c r="E940" s="12" t="s">
        <v>25</v>
      </c>
      <c r="F940" s="13">
        <v>0</v>
      </c>
      <c r="G940" s="13" t="s">
        <v>892</v>
      </c>
      <c r="H940" s="13" t="s">
        <v>74</v>
      </c>
      <c r="I940" s="13" t="s">
        <v>72</v>
      </c>
      <c r="J940" s="13">
        <v>0</v>
      </c>
      <c r="K940" s="13" t="s">
        <v>1075</v>
      </c>
      <c r="L940" s="13" t="s">
        <v>932</v>
      </c>
      <c r="M940" s="14">
        <v>46107</v>
      </c>
      <c r="N940" s="14">
        <v>46118</v>
      </c>
      <c r="O940" s="14">
        <v>46129</v>
      </c>
      <c r="P940" s="14">
        <v>46205</v>
      </c>
      <c r="Q940" s="15">
        <v>88</v>
      </c>
      <c r="R940" s="12" t="s">
        <v>86</v>
      </c>
    </row>
    <row r="941" spans="1:18" x14ac:dyDescent="0.3">
      <c r="A941" s="11">
        <v>932</v>
      </c>
      <c r="B941" s="12" t="s">
        <v>1076</v>
      </c>
      <c r="C941" s="12" t="s">
        <v>61</v>
      </c>
      <c r="D941" s="12" t="s">
        <v>62</v>
      </c>
      <c r="E941" s="12" t="s">
        <v>88</v>
      </c>
      <c r="F941" s="13">
        <v>0</v>
      </c>
      <c r="G941" s="13" t="s">
        <v>920</v>
      </c>
      <c r="H941" s="13" t="s">
        <v>72</v>
      </c>
      <c r="I941" s="13" t="s">
        <v>921</v>
      </c>
      <c r="J941" s="13">
        <v>0</v>
      </c>
      <c r="K941" s="13" t="s">
        <v>1053</v>
      </c>
      <c r="L941" s="13">
        <v>0</v>
      </c>
      <c r="M941" s="14">
        <v>46094</v>
      </c>
      <c r="N941" s="14">
        <v>46118</v>
      </c>
      <c r="O941" s="14">
        <v>46129</v>
      </c>
      <c r="P941" s="14">
        <v>46205</v>
      </c>
      <c r="Q941" s="15">
        <v>88</v>
      </c>
      <c r="R941" s="12" t="s">
        <v>86</v>
      </c>
    </row>
    <row r="942" spans="1:18" x14ac:dyDescent="0.3">
      <c r="A942" s="11">
        <v>933</v>
      </c>
      <c r="B942" s="12" t="s">
        <v>1077</v>
      </c>
      <c r="C942" s="12" t="s">
        <v>61</v>
      </c>
      <c r="D942" s="12" t="s">
        <v>62</v>
      </c>
      <c r="E942" s="12" t="s">
        <v>88</v>
      </c>
      <c r="F942" s="13">
        <v>0</v>
      </c>
      <c r="G942" s="13" t="s">
        <v>1034</v>
      </c>
      <c r="H942" s="13" t="s">
        <v>67</v>
      </c>
      <c r="I942" s="13" t="s">
        <v>74</v>
      </c>
      <c r="J942" s="13">
        <v>0</v>
      </c>
      <c r="K942" s="13" t="s">
        <v>1035</v>
      </c>
      <c r="L942" s="13">
        <v>0</v>
      </c>
      <c r="M942" s="14">
        <v>46112</v>
      </c>
      <c r="N942" s="14">
        <v>46140</v>
      </c>
      <c r="O942" s="14">
        <v>46149</v>
      </c>
      <c r="P942" s="14">
        <v>46205</v>
      </c>
      <c r="Q942" s="15">
        <v>66</v>
      </c>
      <c r="R942" s="12" t="s">
        <v>86</v>
      </c>
    </row>
    <row r="943" spans="1:18" x14ac:dyDescent="0.3">
      <c r="A943" s="11">
        <v>934</v>
      </c>
      <c r="B943" s="12" t="s">
        <v>1078</v>
      </c>
      <c r="C943" s="12" t="s">
        <v>61</v>
      </c>
      <c r="D943" s="12" t="s">
        <v>62</v>
      </c>
      <c r="E943" s="12" t="s">
        <v>88</v>
      </c>
      <c r="F943" s="13">
        <v>0</v>
      </c>
      <c r="G943" s="13" t="s">
        <v>941</v>
      </c>
      <c r="H943" s="13" t="s">
        <v>74</v>
      </c>
      <c r="I943" s="13" t="s">
        <v>73</v>
      </c>
      <c r="J943" s="13">
        <v>0</v>
      </c>
      <c r="K943" s="13" t="s">
        <v>897</v>
      </c>
      <c r="L943" s="13">
        <v>0</v>
      </c>
      <c r="M943" s="14">
        <v>46094</v>
      </c>
      <c r="N943" s="14">
        <v>46129</v>
      </c>
      <c r="O943" s="14">
        <v>46142</v>
      </c>
      <c r="P943" s="14">
        <v>46205</v>
      </c>
      <c r="Q943" s="15">
        <v>77</v>
      </c>
      <c r="R943" s="12" t="s">
        <v>86</v>
      </c>
    </row>
    <row r="944" spans="1:18" x14ac:dyDescent="0.3">
      <c r="A944" s="11">
        <v>935</v>
      </c>
      <c r="B944" s="12" t="s">
        <v>1079</v>
      </c>
      <c r="C944" s="12" t="s">
        <v>61</v>
      </c>
      <c r="D944" s="12" t="s">
        <v>62</v>
      </c>
      <c r="E944" s="12" t="s">
        <v>88</v>
      </c>
      <c r="F944" s="13">
        <v>0</v>
      </c>
      <c r="G944" s="13" t="s">
        <v>885</v>
      </c>
      <c r="H944" s="13" t="s">
        <v>73</v>
      </c>
      <c r="I944" s="13" t="s">
        <v>67</v>
      </c>
      <c r="J944" s="13">
        <v>0</v>
      </c>
      <c r="K944" s="13" t="s">
        <v>68</v>
      </c>
      <c r="L944" s="13">
        <v>0</v>
      </c>
      <c r="M944" s="14">
        <v>46083</v>
      </c>
      <c r="N944" s="14">
        <v>46129</v>
      </c>
      <c r="O944" s="14">
        <v>46133</v>
      </c>
      <c r="P944" s="14">
        <v>46205</v>
      </c>
      <c r="Q944" s="15">
        <v>77</v>
      </c>
      <c r="R944" s="12" t="s">
        <v>86</v>
      </c>
    </row>
    <row r="945" spans="1:18" x14ac:dyDescent="0.3">
      <c r="A945" s="11">
        <v>936</v>
      </c>
      <c r="B945" s="12" t="s">
        <v>1080</v>
      </c>
      <c r="C945" s="12" t="s">
        <v>61</v>
      </c>
      <c r="D945" s="12" t="s">
        <v>62</v>
      </c>
      <c r="E945" s="12" t="s">
        <v>88</v>
      </c>
      <c r="F945" s="13">
        <v>0</v>
      </c>
      <c r="G945" s="13" t="s">
        <v>71</v>
      </c>
      <c r="H945" s="13" t="s">
        <v>73</v>
      </c>
      <c r="I945" s="13" t="s">
        <v>66</v>
      </c>
      <c r="J945" s="13">
        <v>0</v>
      </c>
      <c r="K945" s="13" t="s">
        <v>68</v>
      </c>
      <c r="L945" s="13">
        <v>0</v>
      </c>
      <c r="M945" s="14">
        <v>46091</v>
      </c>
      <c r="N945" s="14">
        <v>46134</v>
      </c>
      <c r="O945" s="14">
        <v>46140</v>
      </c>
      <c r="P945" s="14">
        <v>46205</v>
      </c>
      <c r="Q945" s="15">
        <v>72</v>
      </c>
      <c r="R945" s="12" t="s">
        <v>86</v>
      </c>
    </row>
    <row r="946" spans="1:18" x14ac:dyDescent="0.3">
      <c r="A946" s="11">
        <v>937</v>
      </c>
      <c r="B946" s="12" t="s">
        <v>1081</v>
      </c>
      <c r="C946" s="12" t="s">
        <v>61</v>
      </c>
      <c r="D946" s="12" t="s">
        <v>62</v>
      </c>
      <c r="E946" s="12" t="s">
        <v>63</v>
      </c>
      <c r="F946" s="13">
        <v>0</v>
      </c>
      <c r="G946" s="13" t="s">
        <v>941</v>
      </c>
      <c r="H946" s="13" t="s">
        <v>973</v>
      </c>
      <c r="I946" s="13" t="s">
        <v>73</v>
      </c>
      <c r="J946" s="13">
        <v>0</v>
      </c>
      <c r="K946" s="13" t="s">
        <v>942</v>
      </c>
      <c r="L946" s="13" t="s">
        <v>895</v>
      </c>
      <c r="M946" s="14">
        <v>46050</v>
      </c>
      <c r="N946" s="14">
        <v>46139</v>
      </c>
      <c r="O946" s="14">
        <v>46149</v>
      </c>
      <c r="P946" s="14">
        <v>46205</v>
      </c>
      <c r="Q946" s="15">
        <v>67</v>
      </c>
      <c r="R946" s="12" t="s">
        <v>86</v>
      </c>
    </row>
    <row r="947" spans="1:18" x14ac:dyDescent="0.3">
      <c r="A947" s="11">
        <v>938</v>
      </c>
      <c r="B947" s="12" t="s">
        <v>1082</v>
      </c>
      <c r="C947" s="12" t="s">
        <v>61</v>
      </c>
      <c r="D947" s="12" t="s">
        <v>62</v>
      </c>
      <c r="E947" s="12" t="s">
        <v>88</v>
      </c>
      <c r="F947" s="13">
        <v>0</v>
      </c>
      <c r="G947" s="13" t="s">
        <v>885</v>
      </c>
      <c r="H947" s="13" t="s">
        <v>66</v>
      </c>
      <c r="I947" s="13" t="s">
        <v>64</v>
      </c>
      <c r="J947" s="13">
        <v>0</v>
      </c>
      <c r="K947" s="13" t="s">
        <v>990</v>
      </c>
      <c r="L947" s="13">
        <v>0</v>
      </c>
      <c r="M947" s="14">
        <v>46063</v>
      </c>
      <c r="N947" s="14">
        <v>46119</v>
      </c>
      <c r="O947" s="14">
        <v>46129</v>
      </c>
      <c r="P947" s="14">
        <v>46205</v>
      </c>
      <c r="Q947" s="15">
        <v>87</v>
      </c>
      <c r="R947" s="12" t="s">
        <v>86</v>
      </c>
    </row>
    <row r="948" spans="1:18" x14ac:dyDescent="0.3">
      <c r="A948" s="11">
        <v>939</v>
      </c>
      <c r="B948" s="12" t="s">
        <v>1083</v>
      </c>
      <c r="C948" s="12" t="s">
        <v>61</v>
      </c>
      <c r="D948" s="12" t="s">
        <v>62</v>
      </c>
      <c r="E948" s="12" t="s">
        <v>63</v>
      </c>
      <c r="F948" s="13">
        <v>0</v>
      </c>
      <c r="G948" s="13" t="s">
        <v>892</v>
      </c>
      <c r="H948" s="13" t="s">
        <v>893</v>
      </c>
      <c r="I948" s="13" t="s">
        <v>66</v>
      </c>
      <c r="J948" s="13">
        <v>0</v>
      </c>
      <c r="K948" s="13" t="s">
        <v>899</v>
      </c>
      <c r="L948" s="13" t="s">
        <v>895</v>
      </c>
      <c r="M948" s="14">
        <v>46083</v>
      </c>
      <c r="N948" s="14">
        <v>46121</v>
      </c>
      <c r="O948" s="14">
        <v>46133</v>
      </c>
      <c r="P948" s="14">
        <v>46205</v>
      </c>
      <c r="Q948" s="15">
        <v>85</v>
      </c>
      <c r="R948" s="12" t="s">
        <v>86</v>
      </c>
    </row>
    <row r="949" spans="1:18" x14ac:dyDescent="0.3">
      <c r="A949" s="11">
        <v>940</v>
      </c>
      <c r="B949" s="12" t="s">
        <v>1084</v>
      </c>
      <c r="C949" s="12" t="s">
        <v>61</v>
      </c>
      <c r="D949" s="12" t="s">
        <v>62</v>
      </c>
      <c r="E949" s="12" t="s">
        <v>88</v>
      </c>
      <c r="F949" s="13">
        <v>0</v>
      </c>
      <c r="G949" s="13" t="s">
        <v>941</v>
      </c>
      <c r="H949" s="13" t="s">
        <v>74</v>
      </c>
      <c r="I949" s="13" t="s">
        <v>73</v>
      </c>
      <c r="J949" s="13">
        <v>0</v>
      </c>
      <c r="K949" s="13" t="s">
        <v>897</v>
      </c>
      <c r="L949" s="13">
        <v>0</v>
      </c>
      <c r="M949" s="14">
        <v>46107</v>
      </c>
      <c r="N949" s="14">
        <v>46129</v>
      </c>
      <c r="O949" s="14">
        <v>46142</v>
      </c>
      <c r="P949" s="14">
        <v>46205</v>
      </c>
      <c r="Q949" s="15">
        <v>77</v>
      </c>
      <c r="R949" s="12" t="s">
        <v>86</v>
      </c>
    </row>
    <row r="950" spans="1:18" x14ac:dyDescent="0.3">
      <c r="A950" s="11">
        <v>941</v>
      </c>
      <c r="B950" s="12" t="s">
        <v>1085</v>
      </c>
      <c r="C950" s="12" t="s">
        <v>61</v>
      </c>
      <c r="D950" s="12" t="s">
        <v>62</v>
      </c>
      <c r="E950" s="12" t="s">
        <v>88</v>
      </c>
      <c r="F950" s="13">
        <v>0</v>
      </c>
      <c r="G950" s="13" t="s">
        <v>885</v>
      </c>
      <c r="H950" s="13" t="s">
        <v>66</v>
      </c>
      <c r="I950" s="13" t="s">
        <v>64</v>
      </c>
      <c r="J950" s="13">
        <v>0</v>
      </c>
      <c r="K950" s="13" t="s">
        <v>1023</v>
      </c>
      <c r="L950" s="13">
        <v>0</v>
      </c>
      <c r="M950" s="14">
        <v>46062</v>
      </c>
      <c r="N950" s="14">
        <v>46119</v>
      </c>
      <c r="O950" s="14">
        <v>46129</v>
      </c>
      <c r="P950" s="14">
        <v>46205</v>
      </c>
      <c r="Q950" s="15">
        <v>87</v>
      </c>
      <c r="R950" s="12" t="s">
        <v>86</v>
      </c>
    </row>
    <row r="951" spans="1:18" x14ac:dyDescent="0.3">
      <c r="A951" s="11">
        <v>942</v>
      </c>
      <c r="B951" s="12" t="s">
        <v>1086</v>
      </c>
      <c r="C951" s="12" t="s">
        <v>61</v>
      </c>
      <c r="D951" s="12" t="s">
        <v>62</v>
      </c>
      <c r="E951" s="12" t="s">
        <v>88</v>
      </c>
      <c r="F951" s="13">
        <v>0</v>
      </c>
      <c r="G951" s="13" t="s">
        <v>71</v>
      </c>
      <c r="H951" s="13" t="s">
        <v>73</v>
      </c>
      <c r="I951" s="13" t="s">
        <v>66</v>
      </c>
      <c r="J951" s="13">
        <v>0</v>
      </c>
      <c r="K951" s="13" t="s">
        <v>1023</v>
      </c>
      <c r="L951" s="13">
        <v>0</v>
      </c>
      <c r="M951" s="14">
        <v>46108</v>
      </c>
      <c r="N951" s="14">
        <v>46134</v>
      </c>
      <c r="O951" s="14">
        <v>46140</v>
      </c>
      <c r="P951" s="14">
        <v>46205</v>
      </c>
      <c r="Q951" s="15">
        <v>72</v>
      </c>
      <c r="R951" s="12" t="s">
        <v>86</v>
      </c>
    </row>
    <row r="952" spans="1:18" x14ac:dyDescent="0.3">
      <c r="A952" s="11">
        <v>943</v>
      </c>
      <c r="B952" s="12" t="s">
        <v>1087</v>
      </c>
      <c r="C952" s="12" t="s">
        <v>61</v>
      </c>
      <c r="D952" s="12" t="s">
        <v>62</v>
      </c>
      <c r="E952" s="12" t="s">
        <v>88</v>
      </c>
      <c r="F952" s="13">
        <v>0</v>
      </c>
      <c r="G952" s="13" t="s">
        <v>892</v>
      </c>
      <c r="H952" s="13" t="s">
        <v>67</v>
      </c>
      <c r="I952" s="13" t="s">
        <v>66</v>
      </c>
      <c r="J952" s="13">
        <v>0</v>
      </c>
      <c r="K952" s="13" t="s">
        <v>914</v>
      </c>
      <c r="L952" s="13" t="s">
        <v>76</v>
      </c>
      <c r="M952" s="14">
        <v>46118</v>
      </c>
      <c r="N952" s="14">
        <v>46125</v>
      </c>
      <c r="O952" s="14">
        <v>46133</v>
      </c>
      <c r="P952" s="14">
        <v>46205</v>
      </c>
      <c r="Q952" s="15">
        <v>81</v>
      </c>
      <c r="R952" s="12" t="s">
        <v>86</v>
      </c>
    </row>
    <row r="953" spans="1:18" x14ac:dyDescent="0.3">
      <c r="A953" s="11">
        <v>944</v>
      </c>
      <c r="B953" s="12" t="s">
        <v>1088</v>
      </c>
      <c r="C953" s="12" t="s">
        <v>61</v>
      </c>
      <c r="D953" s="12" t="s">
        <v>62</v>
      </c>
      <c r="E953" s="12" t="s">
        <v>88</v>
      </c>
      <c r="F953" s="13">
        <v>0</v>
      </c>
      <c r="G953" s="13" t="s">
        <v>885</v>
      </c>
      <c r="H953" s="13" t="s">
        <v>66</v>
      </c>
      <c r="I953" s="13" t="s">
        <v>64</v>
      </c>
      <c r="J953" s="13">
        <v>0</v>
      </c>
      <c r="K953" s="13" t="s">
        <v>914</v>
      </c>
      <c r="L953" s="13">
        <v>0</v>
      </c>
      <c r="M953" s="14">
        <v>46076</v>
      </c>
      <c r="N953" s="14">
        <v>46119</v>
      </c>
      <c r="O953" s="14">
        <v>46129</v>
      </c>
      <c r="P953" s="14">
        <v>46205</v>
      </c>
      <c r="Q953" s="15">
        <v>87</v>
      </c>
      <c r="R953" s="12" t="s">
        <v>86</v>
      </c>
    </row>
    <row r="954" spans="1:18" x14ac:dyDescent="0.3">
      <c r="A954" s="11">
        <v>945</v>
      </c>
      <c r="B954" s="12" t="s">
        <v>1089</v>
      </c>
      <c r="C954" s="12" t="s">
        <v>61</v>
      </c>
      <c r="D954" s="12" t="s">
        <v>62</v>
      </c>
      <c r="E954" s="12" t="s">
        <v>88</v>
      </c>
      <c r="F954" s="13">
        <v>0</v>
      </c>
      <c r="G954" s="13" t="s">
        <v>885</v>
      </c>
      <c r="H954" s="13" t="s">
        <v>73</v>
      </c>
      <c r="I954" s="13" t="s">
        <v>67</v>
      </c>
      <c r="J954" s="13">
        <v>0</v>
      </c>
      <c r="K954" s="13" t="s">
        <v>1027</v>
      </c>
      <c r="L954" s="13">
        <v>0</v>
      </c>
      <c r="M954" s="14">
        <v>46062</v>
      </c>
      <c r="N954" s="14">
        <v>46119</v>
      </c>
      <c r="O954" s="14">
        <v>46129</v>
      </c>
      <c r="P954" s="14">
        <v>46205</v>
      </c>
      <c r="Q954" s="15">
        <v>87</v>
      </c>
      <c r="R954" s="12" t="s">
        <v>86</v>
      </c>
    </row>
    <row r="955" spans="1:18" x14ac:dyDescent="0.3">
      <c r="A955" s="11">
        <v>946</v>
      </c>
      <c r="B955" s="12" t="s">
        <v>1090</v>
      </c>
      <c r="C955" s="12" t="s">
        <v>61</v>
      </c>
      <c r="D955" s="12" t="s">
        <v>62</v>
      </c>
      <c r="E955" s="12" t="s">
        <v>88</v>
      </c>
      <c r="F955" s="13">
        <v>0</v>
      </c>
      <c r="G955" s="13" t="s">
        <v>72</v>
      </c>
      <c r="H955" s="13">
        <v>0</v>
      </c>
      <c r="I955" s="13">
        <v>0</v>
      </c>
      <c r="J955" s="13">
        <v>0</v>
      </c>
      <c r="K955" s="13" t="s">
        <v>1020</v>
      </c>
      <c r="L955" s="13">
        <v>0</v>
      </c>
      <c r="M955" s="14">
        <v>46119</v>
      </c>
      <c r="N955" s="14">
        <v>46119</v>
      </c>
      <c r="O955" s="14">
        <v>46119</v>
      </c>
      <c r="P955" s="14">
        <v>46205</v>
      </c>
      <c r="Q955" s="15">
        <v>87</v>
      </c>
      <c r="R955" s="12" t="s">
        <v>988</v>
      </c>
    </row>
    <row r="956" spans="1:18" x14ac:dyDescent="0.3">
      <c r="A956" s="11">
        <v>947</v>
      </c>
      <c r="B956" s="12" t="s">
        <v>1091</v>
      </c>
      <c r="C956" s="12" t="s">
        <v>61</v>
      </c>
      <c r="D956" s="12" t="s">
        <v>62</v>
      </c>
      <c r="E956" s="12" t="s">
        <v>88</v>
      </c>
      <c r="F956" s="13">
        <v>0</v>
      </c>
      <c r="G956" s="13" t="s">
        <v>885</v>
      </c>
      <c r="H956" s="13" t="s">
        <v>66</v>
      </c>
      <c r="I956" s="13" t="s">
        <v>64</v>
      </c>
      <c r="J956" s="13">
        <v>0</v>
      </c>
      <c r="K956" s="13" t="s">
        <v>899</v>
      </c>
      <c r="L956" s="13">
        <v>0</v>
      </c>
      <c r="M956" s="14">
        <v>46072</v>
      </c>
      <c r="N956" s="14">
        <v>46118</v>
      </c>
      <c r="O956" s="14">
        <v>46129</v>
      </c>
      <c r="P956" s="14">
        <v>46205</v>
      </c>
      <c r="Q956" s="15">
        <v>88</v>
      </c>
      <c r="R956" s="12" t="s">
        <v>86</v>
      </c>
    </row>
    <row r="957" spans="1:18" x14ac:dyDescent="0.3">
      <c r="A957" s="11">
        <v>948</v>
      </c>
      <c r="B957" s="12" t="s">
        <v>1092</v>
      </c>
      <c r="C957" s="12" t="s">
        <v>61</v>
      </c>
      <c r="D957" s="12" t="s">
        <v>62</v>
      </c>
      <c r="E957" s="12" t="s">
        <v>88</v>
      </c>
      <c r="F957" s="13">
        <v>0</v>
      </c>
      <c r="G957" s="13" t="s">
        <v>885</v>
      </c>
      <c r="H957" s="13" t="s">
        <v>66</v>
      </c>
      <c r="I957" s="13" t="s">
        <v>64</v>
      </c>
      <c r="J957" s="13">
        <v>0</v>
      </c>
      <c r="K957" s="13" t="s">
        <v>899</v>
      </c>
      <c r="L957" s="13">
        <v>0</v>
      </c>
      <c r="M957" s="14">
        <v>46073</v>
      </c>
      <c r="N957" s="14">
        <v>46119</v>
      </c>
      <c r="O957" s="14">
        <v>46129</v>
      </c>
      <c r="P957" s="14">
        <v>46205</v>
      </c>
      <c r="Q957" s="15">
        <v>87</v>
      </c>
      <c r="R957" s="12" t="s">
        <v>86</v>
      </c>
    </row>
    <row r="958" spans="1:18" x14ac:dyDescent="0.3">
      <c r="A958" s="11">
        <v>949</v>
      </c>
      <c r="B958" s="12" t="s">
        <v>1093</v>
      </c>
      <c r="C958" s="12" t="s">
        <v>61</v>
      </c>
      <c r="D958" s="12" t="s">
        <v>62</v>
      </c>
      <c r="E958" s="12" t="s">
        <v>88</v>
      </c>
      <c r="F958" s="13">
        <v>0</v>
      </c>
      <c r="G958" s="13" t="s">
        <v>920</v>
      </c>
      <c r="H958" s="13" t="s">
        <v>953</v>
      </c>
      <c r="I958" s="13" t="s">
        <v>67</v>
      </c>
      <c r="J958" s="13">
        <v>0</v>
      </c>
      <c r="K958" s="13" t="s">
        <v>1094</v>
      </c>
      <c r="L958" s="13">
        <v>0</v>
      </c>
      <c r="M958" s="14">
        <v>46098</v>
      </c>
      <c r="N958" s="14">
        <v>46119</v>
      </c>
      <c r="O958" s="14">
        <v>46129</v>
      </c>
      <c r="P958" s="14">
        <v>46205</v>
      </c>
      <c r="Q958" s="15">
        <v>87</v>
      </c>
      <c r="R958" s="12" t="s">
        <v>86</v>
      </c>
    </row>
    <row r="959" spans="1:18" x14ac:dyDescent="0.3">
      <c r="A959" s="11">
        <v>950</v>
      </c>
      <c r="B959" s="12" t="s">
        <v>1095</v>
      </c>
      <c r="C959" s="12" t="s">
        <v>61</v>
      </c>
      <c r="D959" s="12" t="s">
        <v>62</v>
      </c>
      <c r="E959" s="12" t="s">
        <v>88</v>
      </c>
      <c r="F959" s="13">
        <v>0</v>
      </c>
      <c r="G959" s="13" t="s">
        <v>892</v>
      </c>
      <c r="H959" s="13" t="s">
        <v>73</v>
      </c>
      <c r="I959" s="13" t="s">
        <v>72</v>
      </c>
      <c r="J959" s="13">
        <v>0</v>
      </c>
      <c r="K959" s="13" t="s">
        <v>894</v>
      </c>
      <c r="L959" s="13" t="s">
        <v>79</v>
      </c>
      <c r="M959" s="14">
        <v>46083</v>
      </c>
      <c r="N959" s="14">
        <v>46154</v>
      </c>
      <c r="O959" s="14">
        <v>46167</v>
      </c>
      <c r="P959" s="14">
        <v>46205</v>
      </c>
      <c r="Q959" s="15">
        <v>52</v>
      </c>
      <c r="R959" s="12" t="s">
        <v>86</v>
      </c>
    </row>
    <row r="960" spans="1:18" x14ac:dyDescent="0.3">
      <c r="A960" s="11">
        <v>951</v>
      </c>
      <c r="B960" s="12" t="s">
        <v>1096</v>
      </c>
      <c r="C960" s="12" t="s">
        <v>61</v>
      </c>
      <c r="D960" s="12" t="s">
        <v>62</v>
      </c>
      <c r="E960" s="12" t="s">
        <v>88</v>
      </c>
      <c r="F960" s="13">
        <v>0</v>
      </c>
      <c r="G960" s="13" t="s">
        <v>930</v>
      </c>
      <c r="H960" s="13" t="s">
        <v>74</v>
      </c>
      <c r="I960" s="13" t="s">
        <v>995</v>
      </c>
      <c r="J960" s="13">
        <v>0</v>
      </c>
      <c r="K960" s="13" t="s">
        <v>1037</v>
      </c>
      <c r="L960" s="13">
        <v>0</v>
      </c>
      <c r="M960" s="14">
        <v>46119</v>
      </c>
      <c r="N960" s="14">
        <v>46119</v>
      </c>
      <c r="O960" s="14">
        <v>46129</v>
      </c>
      <c r="P960" s="14">
        <v>46205</v>
      </c>
      <c r="Q960" s="15">
        <v>87</v>
      </c>
      <c r="R960" s="12" t="s">
        <v>86</v>
      </c>
    </row>
    <row r="961" spans="1:18" x14ac:dyDescent="0.3">
      <c r="A961" s="11">
        <v>952</v>
      </c>
      <c r="B961" s="12" t="s">
        <v>1097</v>
      </c>
      <c r="C961" s="12" t="s">
        <v>61</v>
      </c>
      <c r="D961" s="12" t="s">
        <v>62</v>
      </c>
      <c r="E961" s="12" t="s">
        <v>88</v>
      </c>
      <c r="F961" s="13">
        <v>0</v>
      </c>
      <c r="G961" s="13" t="s">
        <v>885</v>
      </c>
      <c r="H961" s="13" t="s">
        <v>66</v>
      </c>
      <c r="I961" s="13" t="s">
        <v>64</v>
      </c>
      <c r="J961" s="13">
        <v>0</v>
      </c>
      <c r="K961" s="13" t="s">
        <v>914</v>
      </c>
      <c r="L961" s="13">
        <v>0</v>
      </c>
      <c r="M961" s="14">
        <v>46073</v>
      </c>
      <c r="N961" s="14">
        <v>46118</v>
      </c>
      <c r="O961" s="14">
        <v>46129</v>
      </c>
      <c r="P961" s="14">
        <v>46205</v>
      </c>
      <c r="Q961" s="15">
        <v>88</v>
      </c>
      <c r="R961" s="12" t="s">
        <v>86</v>
      </c>
    </row>
    <row r="962" spans="1:18" x14ac:dyDescent="0.3">
      <c r="A962" s="11">
        <v>953</v>
      </c>
      <c r="B962" s="12" t="s">
        <v>1098</v>
      </c>
      <c r="C962" s="12" t="s">
        <v>61</v>
      </c>
      <c r="D962" s="12" t="s">
        <v>62</v>
      </c>
      <c r="E962" s="12" t="s">
        <v>88</v>
      </c>
      <c r="F962" s="13">
        <v>0</v>
      </c>
      <c r="G962" s="13" t="s">
        <v>885</v>
      </c>
      <c r="H962" s="13" t="s">
        <v>66</v>
      </c>
      <c r="I962" s="13" t="s">
        <v>64</v>
      </c>
      <c r="J962" s="13">
        <v>0</v>
      </c>
      <c r="K962" s="13" t="s">
        <v>899</v>
      </c>
      <c r="L962" s="13">
        <v>0</v>
      </c>
      <c r="M962" s="14">
        <v>46055</v>
      </c>
      <c r="N962" s="14">
        <v>46118</v>
      </c>
      <c r="O962" s="14">
        <v>46129</v>
      </c>
      <c r="P962" s="14">
        <v>46206</v>
      </c>
      <c r="Q962" s="15">
        <v>89</v>
      </c>
      <c r="R962" s="12" t="s">
        <v>86</v>
      </c>
    </row>
    <row r="963" spans="1:18" x14ac:dyDescent="0.3">
      <c r="A963" s="11">
        <v>954</v>
      </c>
      <c r="B963" s="12" t="s">
        <v>1099</v>
      </c>
      <c r="C963" s="12" t="s">
        <v>61</v>
      </c>
      <c r="D963" s="12" t="s">
        <v>62</v>
      </c>
      <c r="E963" s="12" t="s">
        <v>88</v>
      </c>
      <c r="F963" s="13">
        <v>0</v>
      </c>
      <c r="G963" s="13" t="s">
        <v>920</v>
      </c>
      <c r="H963" s="13" t="s">
        <v>72</v>
      </c>
      <c r="I963" s="13" t="s">
        <v>921</v>
      </c>
      <c r="J963" s="13">
        <v>0</v>
      </c>
      <c r="K963" s="13" t="s">
        <v>1100</v>
      </c>
      <c r="L963" s="13" t="s">
        <v>932</v>
      </c>
      <c r="M963" s="14">
        <v>46057</v>
      </c>
      <c r="N963" s="14">
        <v>46118</v>
      </c>
      <c r="O963" s="14">
        <v>46129</v>
      </c>
      <c r="P963" s="14">
        <v>46206</v>
      </c>
      <c r="Q963" s="15">
        <v>89</v>
      </c>
      <c r="R963" s="12" t="s">
        <v>86</v>
      </c>
    </row>
    <row r="964" spans="1:18" x14ac:dyDescent="0.3">
      <c r="A964" s="11">
        <v>955</v>
      </c>
      <c r="B964" s="12" t="s">
        <v>1101</v>
      </c>
      <c r="C964" s="12" t="s">
        <v>61</v>
      </c>
      <c r="D964" s="12" t="s">
        <v>62</v>
      </c>
      <c r="E964" s="12" t="s">
        <v>88</v>
      </c>
      <c r="F964" s="13">
        <v>0</v>
      </c>
      <c r="G964" s="13" t="s">
        <v>920</v>
      </c>
      <c r="H964" s="13" t="s">
        <v>72</v>
      </c>
      <c r="I964" s="13" t="s">
        <v>921</v>
      </c>
      <c r="J964" s="13">
        <v>0</v>
      </c>
      <c r="K964" s="13" t="s">
        <v>1102</v>
      </c>
      <c r="L964" s="13">
        <v>0</v>
      </c>
      <c r="M964" s="14">
        <v>46092</v>
      </c>
      <c r="N964" s="14">
        <v>46118</v>
      </c>
      <c r="O964" s="14">
        <v>46129</v>
      </c>
      <c r="P964" s="14">
        <v>46206</v>
      </c>
      <c r="Q964" s="15">
        <v>89</v>
      </c>
      <c r="R964" s="12" t="s">
        <v>86</v>
      </c>
    </row>
    <row r="965" spans="1:18" x14ac:dyDescent="0.3">
      <c r="A965" s="11">
        <v>956</v>
      </c>
      <c r="B965" s="12" t="s">
        <v>1103</v>
      </c>
      <c r="C965" s="12" t="s">
        <v>61</v>
      </c>
      <c r="D965" s="12" t="s">
        <v>62</v>
      </c>
      <c r="E965" s="12" t="s">
        <v>88</v>
      </c>
      <c r="F965" s="13">
        <v>0</v>
      </c>
      <c r="G965" s="13" t="s">
        <v>885</v>
      </c>
      <c r="H965" s="13" t="s">
        <v>66</v>
      </c>
      <c r="I965" s="13" t="s">
        <v>64</v>
      </c>
      <c r="J965" s="13">
        <v>0</v>
      </c>
      <c r="K965" s="13" t="s">
        <v>1027</v>
      </c>
      <c r="L965" s="13">
        <v>0</v>
      </c>
      <c r="M965" s="14">
        <v>46059</v>
      </c>
      <c r="N965" s="14">
        <v>46118</v>
      </c>
      <c r="O965" s="14">
        <v>46129</v>
      </c>
      <c r="P965" s="14">
        <v>46206</v>
      </c>
      <c r="Q965" s="15">
        <v>89</v>
      </c>
      <c r="R965" s="12" t="s">
        <v>86</v>
      </c>
    </row>
    <row r="966" spans="1:18" x14ac:dyDescent="0.3">
      <c r="A966" s="11">
        <v>957</v>
      </c>
      <c r="B966" s="12" t="s">
        <v>1104</v>
      </c>
      <c r="C966" s="12" t="s">
        <v>61</v>
      </c>
      <c r="D966" s="12" t="s">
        <v>62</v>
      </c>
      <c r="E966" s="12" t="s">
        <v>891</v>
      </c>
      <c r="F966" s="13">
        <v>0</v>
      </c>
      <c r="G966" s="13" t="s">
        <v>71</v>
      </c>
      <c r="H966" s="13" t="s">
        <v>893</v>
      </c>
      <c r="I966" s="13" t="s">
        <v>74</v>
      </c>
      <c r="J966" s="13">
        <v>0</v>
      </c>
      <c r="K966" s="13" t="s">
        <v>78</v>
      </c>
      <c r="L966" s="13" t="s">
        <v>895</v>
      </c>
      <c r="M966" s="14">
        <v>46059</v>
      </c>
      <c r="N966" s="14">
        <v>46120</v>
      </c>
      <c r="O966" s="14">
        <v>46133</v>
      </c>
      <c r="P966" s="14">
        <v>46206</v>
      </c>
      <c r="Q966" s="15">
        <v>87</v>
      </c>
      <c r="R966" s="12" t="s">
        <v>86</v>
      </c>
    </row>
    <row r="967" spans="1:18" x14ac:dyDescent="0.3">
      <c r="A967" s="11">
        <v>958</v>
      </c>
      <c r="B967" s="12" t="s">
        <v>1105</v>
      </c>
      <c r="C967" s="12" t="s">
        <v>61</v>
      </c>
      <c r="D967" s="12" t="s">
        <v>62</v>
      </c>
      <c r="E967" s="12" t="s">
        <v>88</v>
      </c>
      <c r="F967" s="13">
        <v>0</v>
      </c>
      <c r="G967" s="13" t="s">
        <v>885</v>
      </c>
      <c r="H967" s="13" t="s">
        <v>66</v>
      </c>
      <c r="I967" s="13" t="s">
        <v>64</v>
      </c>
      <c r="J967" s="13">
        <v>0</v>
      </c>
      <c r="K967" s="13" t="s">
        <v>1106</v>
      </c>
      <c r="L967" s="13">
        <v>0</v>
      </c>
      <c r="M967" s="14">
        <v>46086</v>
      </c>
      <c r="N967" s="14">
        <v>46141</v>
      </c>
      <c r="O967" s="14">
        <v>46153</v>
      </c>
      <c r="P967" s="14">
        <v>46206</v>
      </c>
      <c r="Q967" s="15">
        <v>66</v>
      </c>
      <c r="R967" s="12" t="s">
        <v>86</v>
      </c>
    </row>
    <row r="968" spans="1:18" x14ac:dyDescent="0.3">
      <c r="A968" s="11">
        <v>959</v>
      </c>
      <c r="B968" s="12" t="s">
        <v>1107</v>
      </c>
      <c r="C968" s="12" t="s">
        <v>61</v>
      </c>
      <c r="D968" s="12" t="s">
        <v>62</v>
      </c>
      <c r="E968" s="12" t="s">
        <v>88</v>
      </c>
      <c r="F968" s="13">
        <v>0</v>
      </c>
      <c r="G968" s="13" t="s">
        <v>885</v>
      </c>
      <c r="H968" s="13" t="s">
        <v>73</v>
      </c>
      <c r="I968" s="13" t="s">
        <v>67</v>
      </c>
      <c r="J968" s="13">
        <v>0</v>
      </c>
      <c r="K968" s="13" t="s">
        <v>68</v>
      </c>
      <c r="L968" s="13">
        <v>0</v>
      </c>
      <c r="M968" s="14">
        <v>46090</v>
      </c>
      <c r="N968" s="14">
        <v>46134</v>
      </c>
      <c r="O968" s="14">
        <v>46141</v>
      </c>
      <c r="P968" s="14">
        <v>46206</v>
      </c>
      <c r="Q968" s="15">
        <v>73</v>
      </c>
      <c r="R968" s="12" t="s">
        <v>86</v>
      </c>
    </row>
    <row r="969" spans="1:18" x14ac:dyDescent="0.3">
      <c r="A969" s="11">
        <v>960</v>
      </c>
      <c r="B969" s="12" t="s">
        <v>1108</v>
      </c>
      <c r="C969" s="12" t="s">
        <v>61</v>
      </c>
      <c r="D969" s="12" t="s">
        <v>62</v>
      </c>
      <c r="E969" s="12" t="s">
        <v>88</v>
      </c>
      <c r="F969" s="13">
        <v>0</v>
      </c>
      <c r="G969" s="13" t="s">
        <v>71</v>
      </c>
      <c r="H969" s="13" t="s">
        <v>73</v>
      </c>
      <c r="I969" s="13" t="s">
        <v>66</v>
      </c>
      <c r="J969" s="13">
        <v>0</v>
      </c>
      <c r="K969" s="13" t="s">
        <v>78</v>
      </c>
      <c r="L969" s="13">
        <v>0</v>
      </c>
      <c r="M969" s="14">
        <v>46092</v>
      </c>
      <c r="N969" s="14">
        <v>46129</v>
      </c>
      <c r="O969" s="14">
        <v>46133</v>
      </c>
      <c r="P969" s="14">
        <v>46206</v>
      </c>
      <c r="Q969" s="15">
        <v>78</v>
      </c>
      <c r="R969" s="12" t="s">
        <v>86</v>
      </c>
    </row>
    <row r="970" spans="1:18" x14ac:dyDescent="0.3">
      <c r="A970" s="11">
        <v>961</v>
      </c>
      <c r="B970" s="12" t="s">
        <v>1109</v>
      </c>
      <c r="C970" s="12" t="s">
        <v>61</v>
      </c>
      <c r="D970" s="12" t="s">
        <v>62</v>
      </c>
      <c r="E970" s="12" t="s">
        <v>88</v>
      </c>
      <c r="F970" s="13">
        <v>0</v>
      </c>
      <c r="G970" s="13" t="s">
        <v>885</v>
      </c>
      <c r="H970" s="13" t="s">
        <v>66</v>
      </c>
      <c r="I970" s="13" t="s">
        <v>64</v>
      </c>
      <c r="J970" s="13">
        <v>0</v>
      </c>
      <c r="K970" s="13" t="s">
        <v>1106</v>
      </c>
      <c r="L970" s="13">
        <v>0</v>
      </c>
      <c r="M970" s="14">
        <v>46092</v>
      </c>
      <c r="N970" s="14">
        <v>46141</v>
      </c>
      <c r="O970" s="14">
        <v>46153</v>
      </c>
      <c r="P970" s="14">
        <v>46206</v>
      </c>
      <c r="Q970" s="15">
        <v>66</v>
      </c>
      <c r="R970" s="12" t="s">
        <v>86</v>
      </c>
    </row>
    <row r="971" spans="1:18" x14ac:dyDescent="0.3">
      <c r="A971" s="11">
        <v>962</v>
      </c>
      <c r="B971" s="12" t="s">
        <v>1110</v>
      </c>
      <c r="C971" s="12" t="s">
        <v>61</v>
      </c>
      <c r="D971" s="12" t="s">
        <v>62</v>
      </c>
      <c r="E971" s="12" t="s">
        <v>88</v>
      </c>
      <c r="F971" s="13">
        <v>0</v>
      </c>
      <c r="G971" s="13" t="s">
        <v>71</v>
      </c>
      <c r="H971" s="13" t="s">
        <v>73</v>
      </c>
      <c r="I971" s="13" t="s">
        <v>66</v>
      </c>
      <c r="J971" s="13">
        <v>0</v>
      </c>
      <c r="K971" s="13" t="s">
        <v>78</v>
      </c>
      <c r="L971" s="13">
        <v>0</v>
      </c>
      <c r="M971" s="14">
        <v>46093</v>
      </c>
      <c r="N971" s="14">
        <v>46129</v>
      </c>
      <c r="O971" s="14">
        <v>46133</v>
      </c>
      <c r="P971" s="14">
        <v>46206</v>
      </c>
      <c r="Q971" s="15">
        <v>78</v>
      </c>
      <c r="R971" s="12" t="s">
        <v>86</v>
      </c>
    </row>
    <row r="972" spans="1:18" x14ac:dyDescent="0.3">
      <c r="A972" s="11">
        <v>963</v>
      </c>
      <c r="B972" s="12" t="s">
        <v>1111</v>
      </c>
      <c r="C972" s="12" t="s">
        <v>61</v>
      </c>
      <c r="D972" s="12" t="s">
        <v>62</v>
      </c>
      <c r="E972" s="12" t="s">
        <v>88</v>
      </c>
      <c r="F972" s="13">
        <v>0</v>
      </c>
      <c r="G972" s="13" t="s">
        <v>885</v>
      </c>
      <c r="H972" s="13" t="s">
        <v>66</v>
      </c>
      <c r="I972" s="13" t="s">
        <v>64</v>
      </c>
      <c r="J972" s="13">
        <v>0</v>
      </c>
      <c r="K972" s="13" t="s">
        <v>1106</v>
      </c>
      <c r="L972" s="13">
        <v>0</v>
      </c>
      <c r="M972" s="14">
        <v>46092</v>
      </c>
      <c r="N972" s="14">
        <v>46141</v>
      </c>
      <c r="O972" s="14">
        <v>46153</v>
      </c>
      <c r="P972" s="14">
        <v>46206</v>
      </c>
      <c r="Q972" s="15">
        <v>66</v>
      </c>
      <c r="R972" s="12" t="s">
        <v>86</v>
      </c>
    </row>
    <row r="973" spans="1:18" x14ac:dyDescent="0.3">
      <c r="A973" s="11">
        <v>964</v>
      </c>
      <c r="B973" s="12" t="s">
        <v>1112</v>
      </c>
      <c r="C973" s="12" t="s">
        <v>61</v>
      </c>
      <c r="D973" s="12" t="s">
        <v>62</v>
      </c>
      <c r="E973" s="12" t="s">
        <v>88</v>
      </c>
      <c r="F973" s="13">
        <v>0</v>
      </c>
      <c r="G973" s="13" t="s">
        <v>1034</v>
      </c>
      <c r="H973" s="13" t="s">
        <v>72</v>
      </c>
      <c r="I973" s="13" t="s">
        <v>64</v>
      </c>
      <c r="J973" s="13">
        <v>0</v>
      </c>
      <c r="K973" s="13" t="s">
        <v>1113</v>
      </c>
      <c r="L973" s="13" t="s">
        <v>911</v>
      </c>
      <c r="M973" s="14">
        <v>46097</v>
      </c>
      <c r="N973" s="14">
        <v>46146</v>
      </c>
      <c r="O973" s="14">
        <v>46155</v>
      </c>
      <c r="P973" s="14">
        <v>46206</v>
      </c>
      <c r="Q973" s="15">
        <v>61</v>
      </c>
      <c r="R973" s="12" t="s">
        <v>86</v>
      </c>
    </row>
    <row r="974" spans="1:18" x14ac:dyDescent="0.3">
      <c r="A974" s="11">
        <v>965</v>
      </c>
      <c r="B974" s="12" t="s">
        <v>1114</v>
      </c>
      <c r="C974" s="12" t="s">
        <v>61</v>
      </c>
      <c r="D974" s="12" t="s">
        <v>62</v>
      </c>
      <c r="E974" s="12" t="s">
        <v>88</v>
      </c>
      <c r="F974" s="13">
        <v>0</v>
      </c>
      <c r="G974" s="13" t="s">
        <v>892</v>
      </c>
      <c r="H974" s="13" t="s">
        <v>67</v>
      </c>
      <c r="I974" s="13" t="s">
        <v>66</v>
      </c>
      <c r="J974" s="13">
        <v>0</v>
      </c>
      <c r="K974" s="13" t="s">
        <v>894</v>
      </c>
      <c r="L974" s="13">
        <v>0</v>
      </c>
      <c r="M974" s="14">
        <v>46097</v>
      </c>
      <c r="N974" s="14">
        <v>46132</v>
      </c>
      <c r="O974" s="14">
        <v>46141</v>
      </c>
      <c r="P974" s="14">
        <v>46206</v>
      </c>
      <c r="Q974" s="15">
        <v>75</v>
      </c>
      <c r="R974" s="12" t="s">
        <v>86</v>
      </c>
    </row>
    <row r="975" spans="1:18" x14ac:dyDescent="0.3">
      <c r="A975" s="11">
        <v>966</v>
      </c>
      <c r="B975" s="12" t="s">
        <v>1115</v>
      </c>
      <c r="C975" s="12" t="s">
        <v>61</v>
      </c>
      <c r="D975" s="12" t="s">
        <v>62</v>
      </c>
      <c r="E975" s="12" t="s">
        <v>88</v>
      </c>
      <c r="F975" s="13">
        <v>0</v>
      </c>
      <c r="G975" s="13" t="s">
        <v>930</v>
      </c>
      <c r="H975" s="13" t="s">
        <v>74</v>
      </c>
      <c r="I975" s="13" t="s">
        <v>995</v>
      </c>
      <c r="J975" s="13">
        <v>0</v>
      </c>
      <c r="K975" s="13" t="s">
        <v>1116</v>
      </c>
      <c r="L975" s="13">
        <v>0</v>
      </c>
      <c r="M975" s="14">
        <v>46119</v>
      </c>
      <c r="N975" s="14">
        <v>46121</v>
      </c>
      <c r="O975" s="14">
        <v>46141</v>
      </c>
      <c r="P975" s="14">
        <v>46206</v>
      </c>
      <c r="Q975" s="15">
        <v>86</v>
      </c>
      <c r="R975" s="12" t="s">
        <v>86</v>
      </c>
    </row>
    <row r="976" spans="1:18" x14ac:dyDescent="0.3">
      <c r="A976" s="11">
        <v>967</v>
      </c>
      <c r="B976" s="12" t="s">
        <v>1117</v>
      </c>
      <c r="C976" s="12" t="s">
        <v>61</v>
      </c>
      <c r="D976" s="12" t="s">
        <v>62</v>
      </c>
      <c r="E976" s="12" t="s">
        <v>891</v>
      </c>
      <c r="F976" s="13">
        <v>0</v>
      </c>
      <c r="G976" s="13" t="s">
        <v>71</v>
      </c>
      <c r="H976" s="13" t="s">
        <v>973</v>
      </c>
      <c r="I976" s="13" t="s">
        <v>64</v>
      </c>
      <c r="J976" s="13">
        <v>0</v>
      </c>
      <c r="K976" s="13" t="s">
        <v>78</v>
      </c>
      <c r="L976" s="13" t="s">
        <v>69</v>
      </c>
      <c r="M976" s="14">
        <v>46098</v>
      </c>
      <c r="N976" s="14">
        <v>46129</v>
      </c>
      <c r="O976" s="14">
        <v>46133</v>
      </c>
      <c r="P976" s="14">
        <v>46206</v>
      </c>
      <c r="Q976" s="15">
        <v>78</v>
      </c>
      <c r="R976" s="12" t="s">
        <v>86</v>
      </c>
    </row>
    <row r="977" spans="1:18" x14ac:dyDescent="0.3">
      <c r="A977" s="11">
        <v>968</v>
      </c>
      <c r="B977" s="12" t="s">
        <v>1118</v>
      </c>
      <c r="C977" s="12" t="s">
        <v>61</v>
      </c>
      <c r="D977" s="12" t="s">
        <v>62</v>
      </c>
      <c r="E977" s="12" t="s">
        <v>25</v>
      </c>
      <c r="F977" s="13">
        <v>0</v>
      </c>
      <c r="G977" s="13" t="s">
        <v>920</v>
      </c>
      <c r="H977" s="13" t="s">
        <v>953</v>
      </c>
      <c r="I977" s="13" t="s">
        <v>67</v>
      </c>
      <c r="J977" s="13">
        <v>0</v>
      </c>
      <c r="K977" s="13" t="s">
        <v>1094</v>
      </c>
      <c r="L977" s="13" t="s">
        <v>977</v>
      </c>
      <c r="M977" s="14">
        <v>46107</v>
      </c>
      <c r="N977" s="14">
        <v>46133</v>
      </c>
      <c r="O977" s="14">
        <v>46146</v>
      </c>
      <c r="P977" s="14">
        <v>46206</v>
      </c>
      <c r="Q977" s="15">
        <v>74</v>
      </c>
      <c r="R977" s="12" t="s">
        <v>86</v>
      </c>
    </row>
    <row r="978" spans="1:18" x14ac:dyDescent="0.3">
      <c r="A978" s="11">
        <v>969</v>
      </c>
      <c r="B978" s="12" t="s">
        <v>1119</v>
      </c>
      <c r="C978" s="12" t="s">
        <v>61</v>
      </c>
      <c r="D978" s="12" t="s">
        <v>62</v>
      </c>
      <c r="E978" s="12" t="s">
        <v>88</v>
      </c>
      <c r="F978" s="13">
        <v>0</v>
      </c>
      <c r="G978" s="13" t="s">
        <v>71</v>
      </c>
      <c r="H978" s="13" t="s">
        <v>64</v>
      </c>
      <c r="I978" s="13" t="s">
        <v>74</v>
      </c>
      <c r="J978" s="13">
        <v>0</v>
      </c>
      <c r="K978" s="13" t="s">
        <v>910</v>
      </c>
      <c r="L978" s="13">
        <v>0</v>
      </c>
      <c r="M978" s="14">
        <v>46112</v>
      </c>
      <c r="N978" s="14">
        <v>46129</v>
      </c>
      <c r="O978" s="14">
        <v>46133</v>
      </c>
      <c r="P978" s="14">
        <v>46206</v>
      </c>
      <c r="Q978" s="15">
        <v>78</v>
      </c>
      <c r="R978" s="12" t="s">
        <v>86</v>
      </c>
    </row>
    <row r="979" spans="1:18" x14ac:dyDescent="0.3">
      <c r="A979" s="11">
        <v>970</v>
      </c>
      <c r="B979" s="12" t="s">
        <v>1120</v>
      </c>
      <c r="C979" s="12" t="s">
        <v>61</v>
      </c>
      <c r="D979" s="12" t="s">
        <v>62</v>
      </c>
      <c r="E979" s="12" t="s">
        <v>25</v>
      </c>
      <c r="F979" s="13">
        <v>0</v>
      </c>
      <c r="G979" s="13" t="s">
        <v>920</v>
      </c>
      <c r="H979" s="13" t="s">
        <v>72</v>
      </c>
      <c r="I979" s="13" t="s">
        <v>921</v>
      </c>
      <c r="J979" s="13">
        <v>0</v>
      </c>
      <c r="K979" s="13" t="s">
        <v>1121</v>
      </c>
      <c r="L979" s="13">
        <v>0</v>
      </c>
      <c r="M979" s="14">
        <v>46111</v>
      </c>
      <c r="N979" s="14">
        <v>46118</v>
      </c>
      <c r="O979" s="14">
        <v>46129</v>
      </c>
      <c r="P979" s="14">
        <v>46206</v>
      </c>
      <c r="Q979" s="15">
        <v>89</v>
      </c>
      <c r="R979" s="12" t="s">
        <v>86</v>
      </c>
    </row>
    <row r="980" spans="1:18" x14ac:dyDescent="0.3">
      <c r="A980" s="11">
        <v>971</v>
      </c>
      <c r="B980" s="12" t="s">
        <v>1122</v>
      </c>
      <c r="C980" s="12" t="s">
        <v>61</v>
      </c>
      <c r="D980" s="12" t="s">
        <v>62</v>
      </c>
      <c r="E980" s="12" t="s">
        <v>25</v>
      </c>
      <c r="F980" s="13">
        <v>0</v>
      </c>
      <c r="G980" s="13" t="s">
        <v>920</v>
      </c>
      <c r="H980" s="13" t="s">
        <v>953</v>
      </c>
      <c r="I980" s="13" t="s">
        <v>67</v>
      </c>
      <c r="J980" s="13">
        <v>0</v>
      </c>
      <c r="K980" s="13" t="s">
        <v>1121</v>
      </c>
      <c r="L980" s="13" t="s">
        <v>911</v>
      </c>
      <c r="M980" s="14">
        <v>46108</v>
      </c>
      <c r="N980" s="14">
        <v>46118</v>
      </c>
      <c r="O980" s="14">
        <v>46129</v>
      </c>
      <c r="P980" s="14">
        <v>46206</v>
      </c>
      <c r="Q980" s="15">
        <v>89</v>
      </c>
      <c r="R980" s="12" t="s">
        <v>86</v>
      </c>
    </row>
    <row r="981" spans="1:18" x14ac:dyDescent="0.3">
      <c r="A981" s="11">
        <v>972</v>
      </c>
      <c r="B981" s="12" t="s">
        <v>1123</v>
      </c>
      <c r="C981" s="12" t="s">
        <v>61</v>
      </c>
      <c r="D981" s="12" t="s">
        <v>62</v>
      </c>
      <c r="E981" s="12" t="s">
        <v>88</v>
      </c>
      <c r="F981" s="13">
        <v>0</v>
      </c>
      <c r="G981" s="13" t="s">
        <v>892</v>
      </c>
      <c r="H981" s="13" t="s">
        <v>73</v>
      </c>
      <c r="I981" s="13" t="s">
        <v>72</v>
      </c>
      <c r="J981" s="13">
        <v>0</v>
      </c>
      <c r="K981" s="13" t="s">
        <v>894</v>
      </c>
      <c r="L981" s="13">
        <v>0</v>
      </c>
      <c r="M981" s="14">
        <v>46111</v>
      </c>
      <c r="N981" s="14">
        <v>46132</v>
      </c>
      <c r="O981" s="14">
        <v>46141</v>
      </c>
      <c r="P981" s="14">
        <v>46206</v>
      </c>
      <c r="Q981" s="15">
        <v>75</v>
      </c>
      <c r="R981" s="12" t="s">
        <v>86</v>
      </c>
    </row>
    <row r="982" spans="1:18" x14ac:dyDescent="0.3">
      <c r="A982" s="11">
        <v>973</v>
      </c>
      <c r="B982" s="12" t="s">
        <v>1124</v>
      </c>
      <c r="C982" s="12" t="s">
        <v>61</v>
      </c>
      <c r="D982" s="12" t="s">
        <v>62</v>
      </c>
      <c r="E982" s="12" t="s">
        <v>88</v>
      </c>
      <c r="F982" s="13">
        <v>0</v>
      </c>
      <c r="G982" s="13" t="s">
        <v>885</v>
      </c>
      <c r="H982" s="13" t="s">
        <v>73</v>
      </c>
      <c r="I982" s="13" t="s">
        <v>67</v>
      </c>
      <c r="J982" s="13">
        <v>0</v>
      </c>
      <c r="K982" s="13" t="s">
        <v>1125</v>
      </c>
      <c r="L982" s="13">
        <v>0</v>
      </c>
      <c r="M982" s="14">
        <v>46076</v>
      </c>
      <c r="N982" s="14">
        <v>46119</v>
      </c>
      <c r="O982" s="14">
        <v>46129</v>
      </c>
      <c r="P982" s="14">
        <v>46206</v>
      </c>
      <c r="Q982" s="15">
        <v>88</v>
      </c>
      <c r="R982" s="12" t="s">
        <v>86</v>
      </c>
    </row>
    <row r="983" spans="1:18" x14ac:dyDescent="0.3">
      <c r="A983" s="11">
        <v>974</v>
      </c>
      <c r="B983" s="12" t="s">
        <v>1126</v>
      </c>
      <c r="C983" s="12" t="s">
        <v>61</v>
      </c>
      <c r="D983" s="12" t="s">
        <v>62</v>
      </c>
      <c r="E983" s="12" t="s">
        <v>88</v>
      </c>
      <c r="F983" s="13">
        <v>0</v>
      </c>
      <c r="G983" s="13" t="s">
        <v>920</v>
      </c>
      <c r="H983" s="13" t="s">
        <v>953</v>
      </c>
      <c r="I983" s="13" t="s">
        <v>67</v>
      </c>
      <c r="J983" s="13">
        <v>0</v>
      </c>
      <c r="K983" s="13" t="s">
        <v>1127</v>
      </c>
      <c r="L983" s="13">
        <v>0</v>
      </c>
      <c r="M983" s="14">
        <v>46120</v>
      </c>
      <c r="N983" s="14">
        <v>46133</v>
      </c>
      <c r="O983" s="14">
        <v>46146</v>
      </c>
      <c r="P983" s="14">
        <v>46206</v>
      </c>
      <c r="Q983" s="15">
        <v>74</v>
      </c>
      <c r="R983" s="12" t="s">
        <v>86</v>
      </c>
    </row>
    <row r="984" spans="1:18" x14ac:dyDescent="0.3">
      <c r="A984" s="11">
        <v>975</v>
      </c>
      <c r="B984" s="12" t="s">
        <v>1128</v>
      </c>
      <c r="C984" s="12" t="s">
        <v>61</v>
      </c>
      <c r="D984" s="12" t="s">
        <v>62</v>
      </c>
      <c r="E984" s="12" t="s">
        <v>88</v>
      </c>
      <c r="F984" s="13">
        <v>0</v>
      </c>
      <c r="G984" s="13" t="s">
        <v>1034</v>
      </c>
      <c r="H984" s="13" t="s">
        <v>67</v>
      </c>
      <c r="I984" s="13" t="s">
        <v>74</v>
      </c>
      <c r="J984" s="13">
        <v>0</v>
      </c>
      <c r="K984" s="13" t="s">
        <v>1035</v>
      </c>
      <c r="L984" s="13">
        <v>0</v>
      </c>
      <c r="M984" s="14">
        <v>46119</v>
      </c>
      <c r="N984" s="14">
        <v>46119</v>
      </c>
      <c r="O984" s="14">
        <v>46120</v>
      </c>
      <c r="P984" s="14">
        <v>46206</v>
      </c>
      <c r="Q984" s="15">
        <v>88</v>
      </c>
      <c r="R984" s="12" t="s">
        <v>86</v>
      </c>
    </row>
    <row r="985" spans="1:18" x14ac:dyDescent="0.3">
      <c r="A985" s="11">
        <v>976</v>
      </c>
      <c r="B985" s="12" t="s">
        <v>1129</v>
      </c>
      <c r="C985" s="12" t="s">
        <v>61</v>
      </c>
      <c r="D985" s="12" t="s">
        <v>62</v>
      </c>
      <c r="E985" s="12" t="s">
        <v>88</v>
      </c>
      <c r="F985" s="13">
        <v>0</v>
      </c>
      <c r="G985" s="13" t="s">
        <v>892</v>
      </c>
      <c r="H985" s="13" t="s">
        <v>67</v>
      </c>
      <c r="I985" s="13" t="s">
        <v>66</v>
      </c>
      <c r="J985" s="13">
        <v>0</v>
      </c>
      <c r="K985" s="13" t="s">
        <v>1130</v>
      </c>
      <c r="L985" s="13">
        <v>0</v>
      </c>
      <c r="M985" s="14">
        <v>46129</v>
      </c>
      <c r="N985" s="14">
        <v>46146</v>
      </c>
      <c r="O985" s="14">
        <v>46153</v>
      </c>
      <c r="P985" s="14">
        <v>46206</v>
      </c>
      <c r="Q985" s="15">
        <v>61</v>
      </c>
      <c r="R985" s="12" t="s">
        <v>86</v>
      </c>
    </row>
    <row r="986" spans="1:18" x14ac:dyDescent="0.3">
      <c r="A986" s="11">
        <v>977</v>
      </c>
      <c r="B986" s="12" t="s">
        <v>1131</v>
      </c>
      <c r="C986" s="12" t="s">
        <v>61</v>
      </c>
      <c r="D986" s="12" t="s">
        <v>62</v>
      </c>
      <c r="E986" s="12" t="s">
        <v>88</v>
      </c>
      <c r="F986" s="13">
        <v>0</v>
      </c>
      <c r="G986" s="13" t="s">
        <v>892</v>
      </c>
      <c r="H986" s="13" t="s">
        <v>67</v>
      </c>
      <c r="I986" s="13" t="s">
        <v>66</v>
      </c>
      <c r="J986" s="13">
        <v>0</v>
      </c>
      <c r="K986" s="13" t="s">
        <v>68</v>
      </c>
      <c r="L986" s="13">
        <v>0</v>
      </c>
      <c r="M986" s="14">
        <v>46125</v>
      </c>
      <c r="N986" s="14">
        <v>46146</v>
      </c>
      <c r="O986" s="14">
        <v>46153</v>
      </c>
      <c r="P986" s="14">
        <v>46206</v>
      </c>
      <c r="Q986" s="15">
        <v>61</v>
      </c>
      <c r="R986" s="12" t="s">
        <v>86</v>
      </c>
    </row>
    <row r="987" spans="1:18" x14ac:dyDescent="0.3">
      <c r="A987" s="11">
        <v>978</v>
      </c>
      <c r="B987" s="12" t="s">
        <v>1132</v>
      </c>
      <c r="C987" s="12" t="s">
        <v>61</v>
      </c>
      <c r="D987" s="12" t="s">
        <v>62</v>
      </c>
      <c r="E987" s="12" t="s">
        <v>88</v>
      </c>
      <c r="F987" s="13">
        <v>0</v>
      </c>
      <c r="G987" s="13" t="s">
        <v>892</v>
      </c>
      <c r="H987" s="13" t="s">
        <v>67</v>
      </c>
      <c r="I987" s="13" t="s">
        <v>66</v>
      </c>
      <c r="J987" s="13">
        <v>0</v>
      </c>
      <c r="K987" s="13" t="s">
        <v>894</v>
      </c>
      <c r="L987" s="13">
        <v>0</v>
      </c>
      <c r="M987" s="14">
        <v>46126</v>
      </c>
      <c r="N987" s="14">
        <v>46139</v>
      </c>
      <c r="O987" s="14">
        <v>46149</v>
      </c>
      <c r="P987" s="14">
        <v>46206</v>
      </c>
      <c r="Q987" s="15">
        <v>68</v>
      </c>
      <c r="R987" s="12" t="s">
        <v>86</v>
      </c>
    </row>
    <row r="988" spans="1:18" x14ac:dyDescent="0.3">
      <c r="A988" s="11">
        <v>979</v>
      </c>
      <c r="B988" s="12" t="s">
        <v>1133</v>
      </c>
      <c r="C988" s="12" t="s">
        <v>61</v>
      </c>
      <c r="D988" s="12" t="s">
        <v>62</v>
      </c>
      <c r="E988" s="12" t="s">
        <v>88</v>
      </c>
      <c r="F988" s="13">
        <v>0</v>
      </c>
      <c r="G988" s="13" t="s">
        <v>920</v>
      </c>
      <c r="H988" s="13" t="s">
        <v>953</v>
      </c>
      <c r="I988" s="13" t="s">
        <v>67</v>
      </c>
      <c r="J988" s="13">
        <v>0</v>
      </c>
      <c r="K988" s="13" t="s">
        <v>1127</v>
      </c>
      <c r="L988" s="13" t="s">
        <v>932</v>
      </c>
      <c r="M988" s="14">
        <v>46120</v>
      </c>
      <c r="N988" s="14">
        <v>46133</v>
      </c>
      <c r="O988" s="14">
        <v>46146</v>
      </c>
      <c r="P988" s="14">
        <v>46206</v>
      </c>
      <c r="Q988" s="15">
        <v>74</v>
      </c>
      <c r="R988" s="12" t="s">
        <v>86</v>
      </c>
    </row>
    <row r="989" spans="1:18" x14ac:dyDescent="0.3">
      <c r="A989" s="11">
        <v>980</v>
      </c>
      <c r="B989" s="12" t="s">
        <v>1134</v>
      </c>
      <c r="C989" s="12" t="s">
        <v>61</v>
      </c>
      <c r="D989" s="12" t="s">
        <v>62</v>
      </c>
      <c r="E989" s="12" t="s">
        <v>25</v>
      </c>
      <c r="F989" s="13">
        <v>0</v>
      </c>
      <c r="G989" s="13" t="s">
        <v>920</v>
      </c>
      <c r="H989" s="13" t="s">
        <v>72</v>
      </c>
      <c r="I989" s="13" t="s">
        <v>921</v>
      </c>
      <c r="J989" s="13">
        <v>0</v>
      </c>
      <c r="K989" s="13" t="s">
        <v>1094</v>
      </c>
      <c r="L989" s="13">
        <v>0</v>
      </c>
      <c r="M989" s="14">
        <v>46049</v>
      </c>
      <c r="N989" s="14">
        <v>46118</v>
      </c>
      <c r="O989" s="14">
        <v>46129</v>
      </c>
      <c r="P989" s="14">
        <v>46206</v>
      </c>
      <c r="Q989" s="15">
        <v>89</v>
      </c>
      <c r="R989" s="12" t="s">
        <v>86</v>
      </c>
    </row>
    <row r="990" spans="1:18" x14ac:dyDescent="0.3">
      <c r="A990" s="11">
        <v>981</v>
      </c>
      <c r="B990" s="12" t="s">
        <v>1135</v>
      </c>
      <c r="C990" s="12" t="s">
        <v>61</v>
      </c>
      <c r="D990" s="12" t="s">
        <v>62</v>
      </c>
      <c r="E990" s="12" t="s">
        <v>25</v>
      </c>
      <c r="F990" s="13">
        <v>0</v>
      </c>
      <c r="G990" s="13" t="s">
        <v>920</v>
      </c>
      <c r="H990" s="13" t="s">
        <v>72</v>
      </c>
      <c r="I990" s="13" t="s">
        <v>921</v>
      </c>
      <c r="J990" s="13">
        <v>0</v>
      </c>
      <c r="K990" s="13" t="s">
        <v>1121</v>
      </c>
      <c r="L990" s="13" t="s">
        <v>79</v>
      </c>
      <c r="M990" s="14">
        <v>46112</v>
      </c>
      <c r="N990" s="14">
        <v>46118</v>
      </c>
      <c r="O990" s="14">
        <v>46129</v>
      </c>
      <c r="P990" s="14">
        <v>46206</v>
      </c>
      <c r="Q990" s="15">
        <v>89</v>
      </c>
      <c r="R990" s="12" t="s">
        <v>86</v>
      </c>
    </row>
    <row r="991" spans="1:18" x14ac:dyDescent="0.3">
      <c r="A991" s="11">
        <v>982</v>
      </c>
      <c r="B991" s="12" t="s">
        <v>1136</v>
      </c>
      <c r="C991" s="12" t="s">
        <v>61</v>
      </c>
      <c r="D991" s="12" t="s">
        <v>62</v>
      </c>
      <c r="E991" s="12" t="s">
        <v>25</v>
      </c>
      <c r="F991" s="13">
        <v>0</v>
      </c>
      <c r="G991" s="13" t="s">
        <v>920</v>
      </c>
      <c r="H991" s="13" t="s">
        <v>72</v>
      </c>
      <c r="I991" s="13" t="s">
        <v>67</v>
      </c>
      <c r="J991" s="13">
        <v>0</v>
      </c>
      <c r="K991" s="13" t="s">
        <v>1094</v>
      </c>
      <c r="L991" s="13">
        <v>0</v>
      </c>
      <c r="M991" s="14">
        <v>46092</v>
      </c>
      <c r="N991" s="14">
        <v>46118</v>
      </c>
      <c r="O991" s="14">
        <v>46129</v>
      </c>
      <c r="P991" s="14">
        <v>46206</v>
      </c>
      <c r="Q991" s="15">
        <v>89</v>
      </c>
      <c r="R991" s="12" t="s">
        <v>86</v>
      </c>
    </row>
    <row r="992" spans="1:18" x14ac:dyDescent="0.3">
      <c r="A992" s="11">
        <v>983</v>
      </c>
      <c r="B992" s="12" t="s">
        <v>1137</v>
      </c>
      <c r="C992" s="12" t="s">
        <v>61</v>
      </c>
      <c r="D992" s="12" t="s">
        <v>62</v>
      </c>
      <c r="E992" s="12" t="s">
        <v>25</v>
      </c>
      <c r="F992" s="13">
        <v>0</v>
      </c>
      <c r="G992" s="13" t="s">
        <v>920</v>
      </c>
      <c r="H992" s="13" t="s">
        <v>953</v>
      </c>
      <c r="I992" s="13" t="s">
        <v>67</v>
      </c>
      <c r="J992" s="13">
        <v>0</v>
      </c>
      <c r="K992" s="13" t="s">
        <v>1102</v>
      </c>
      <c r="L992" s="13">
        <v>0</v>
      </c>
      <c r="M992" s="14">
        <v>46056</v>
      </c>
      <c r="N992" s="14">
        <v>46118</v>
      </c>
      <c r="O992" s="14">
        <v>46129</v>
      </c>
      <c r="P992" s="14">
        <v>46206</v>
      </c>
      <c r="Q992" s="15">
        <v>89</v>
      </c>
      <c r="R992" s="12" t="s">
        <v>86</v>
      </c>
    </row>
    <row r="993" spans="1:18" x14ac:dyDescent="0.3">
      <c r="A993" s="11">
        <v>984</v>
      </c>
      <c r="B993" s="12" t="s">
        <v>1138</v>
      </c>
      <c r="C993" s="12" t="s">
        <v>61</v>
      </c>
      <c r="D993" s="12" t="s">
        <v>62</v>
      </c>
      <c r="E993" s="12" t="s">
        <v>88</v>
      </c>
      <c r="F993" s="13">
        <v>0</v>
      </c>
      <c r="G993" s="13" t="s">
        <v>920</v>
      </c>
      <c r="H993" s="13" t="s">
        <v>953</v>
      </c>
      <c r="I993" s="13" t="s">
        <v>67</v>
      </c>
      <c r="J993" s="13">
        <v>0</v>
      </c>
      <c r="K993" s="13" t="s">
        <v>1130</v>
      </c>
      <c r="L993" s="13">
        <v>0</v>
      </c>
      <c r="M993" s="14">
        <v>46108</v>
      </c>
      <c r="N993" s="14">
        <v>46119</v>
      </c>
      <c r="O993" s="14">
        <v>46129</v>
      </c>
      <c r="P993" s="14">
        <v>46206</v>
      </c>
      <c r="Q993" s="15">
        <v>88</v>
      </c>
      <c r="R993" s="12" t="s">
        <v>86</v>
      </c>
    </row>
    <row r="994" spans="1:18" x14ac:dyDescent="0.3">
      <c r="A994" s="11">
        <v>985</v>
      </c>
      <c r="B994" s="12" t="s">
        <v>1139</v>
      </c>
      <c r="C994" s="12" t="s">
        <v>61</v>
      </c>
      <c r="D994" s="12" t="s">
        <v>62</v>
      </c>
      <c r="E994" s="12" t="s">
        <v>88</v>
      </c>
      <c r="F994" s="13">
        <v>0</v>
      </c>
      <c r="G994" s="13" t="s">
        <v>920</v>
      </c>
      <c r="H994" s="13" t="s">
        <v>953</v>
      </c>
      <c r="I994" s="13" t="s">
        <v>67</v>
      </c>
      <c r="J994" s="13">
        <v>0</v>
      </c>
      <c r="K994" s="13" t="s">
        <v>1125</v>
      </c>
      <c r="L994" s="13">
        <v>0</v>
      </c>
      <c r="M994" s="14">
        <v>46113</v>
      </c>
      <c r="N994" s="14">
        <v>46119</v>
      </c>
      <c r="O994" s="14">
        <v>46129</v>
      </c>
      <c r="P994" s="14">
        <v>46206</v>
      </c>
      <c r="Q994" s="15">
        <v>88</v>
      </c>
      <c r="R994" s="12" t="s">
        <v>86</v>
      </c>
    </row>
    <row r="995" spans="1:18" x14ac:dyDescent="0.3">
      <c r="A995" s="11">
        <v>986</v>
      </c>
      <c r="B995" s="12" t="s">
        <v>1140</v>
      </c>
      <c r="C995" s="12" t="s">
        <v>61</v>
      </c>
      <c r="D995" s="12" t="s">
        <v>62</v>
      </c>
      <c r="E995" s="12" t="s">
        <v>25</v>
      </c>
      <c r="F995" s="13">
        <v>0</v>
      </c>
      <c r="G995" s="13" t="s">
        <v>885</v>
      </c>
      <c r="H995" s="13" t="s">
        <v>73</v>
      </c>
      <c r="I995" s="13" t="s">
        <v>67</v>
      </c>
      <c r="J995" s="13">
        <v>0</v>
      </c>
      <c r="K995" s="13" t="s">
        <v>1130</v>
      </c>
      <c r="L995" s="13" t="s">
        <v>79</v>
      </c>
      <c r="M995" s="14">
        <v>46087</v>
      </c>
      <c r="N995" s="14">
        <v>46119</v>
      </c>
      <c r="O995" s="14">
        <v>46129</v>
      </c>
      <c r="P995" s="14">
        <v>46206</v>
      </c>
      <c r="Q995" s="15">
        <v>88</v>
      </c>
      <c r="R995" s="12" t="s">
        <v>86</v>
      </c>
    </row>
    <row r="996" spans="1:18" x14ac:dyDescent="0.3">
      <c r="A996" s="11">
        <v>987</v>
      </c>
      <c r="B996" s="12" t="s">
        <v>1141</v>
      </c>
      <c r="C996" s="12" t="s">
        <v>61</v>
      </c>
      <c r="D996" s="12" t="s">
        <v>62</v>
      </c>
      <c r="E996" s="12" t="s">
        <v>88</v>
      </c>
      <c r="F996" s="13">
        <v>0</v>
      </c>
      <c r="G996" s="13" t="s">
        <v>885</v>
      </c>
      <c r="H996" s="13" t="s">
        <v>73</v>
      </c>
      <c r="I996" s="13" t="s">
        <v>67</v>
      </c>
      <c r="J996" s="13">
        <v>0</v>
      </c>
      <c r="K996" s="13" t="s">
        <v>1125</v>
      </c>
      <c r="L996" s="13">
        <v>0</v>
      </c>
      <c r="M996" s="14">
        <v>46084</v>
      </c>
      <c r="N996" s="14">
        <v>46119</v>
      </c>
      <c r="O996" s="14">
        <v>46129</v>
      </c>
      <c r="P996" s="14">
        <v>46206</v>
      </c>
      <c r="Q996" s="15">
        <v>88</v>
      </c>
      <c r="R996" s="12" t="s">
        <v>86</v>
      </c>
    </row>
    <row r="997" spans="1:18" x14ac:dyDescent="0.3">
      <c r="A997" s="11">
        <v>988</v>
      </c>
      <c r="B997" s="12" t="s">
        <v>1142</v>
      </c>
      <c r="C997" s="12" t="s">
        <v>61</v>
      </c>
      <c r="D997" s="12" t="s">
        <v>62</v>
      </c>
      <c r="E997" s="12" t="s">
        <v>88</v>
      </c>
      <c r="F997" s="13">
        <v>0</v>
      </c>
      <c r="G997" s="13" t="s">
        <v>885</v>
      </c>
      <c r="H997" s="13" t="s">
        <v>66</v>
      </c>
      <c r="I997" s="13" t="s">
        <v>64</v>
      </c>
      <c r="J997" s="13">
        <v>0</v>
      </c>
      <c r="K997" s="13" t="s">
        <v>1102</v>
      </c>
      <c r="L997" s="13">
        <v>0</v>
      </c>
      <c r="M997" s="14">
        <v>46063</v>
      </c>
      <c r="N997" s="14">
        <v>46119</v>
      </c>
      <c r="O997" s="14">
        <v>46129</v>
      </c>
      <c r="P997" s="14">
        <v>46206</v>
      </c>
      <c r="Q997" s="15">
        <v>88</v>
      </c>
      <c r="R997" s="12" t="s">
        <v>86</v>
      </c>
    </row>
    <row r="998" spans="1:18" x14ac:dyDescent="0.3">
      <c r="A998" s="11">
        <v>989</v>
      </c>
      <c r="B998" s="12" t="s">
        <v>1143</v>
      </c>
      <c r="C998" s="12" t="s">
        <v>61</v>
      </c>
      <c r="D998" s="12" t="s">
        <v>62</v>
      </c>
      <c r="E998" s="12" t="s">
        <v>88</v>
      </c>
      <c r="F998" s="13">
        <v>0</v>
      </c>
      <c r="G998" s="13" t="s">
        <v>885</v>
      </c>
      <c r="H998" s="13" t="s">
        <v>66</v>
      </c>
      <c r="I998" s="13" t="s">
        <v>64</v>
      </c>
      <c r="J998" s="13">
        <v>0</v>
      </c>
      <c r="K998" s="13" t="s">
        <v>899</v>
      </c>
      <c r="L998" s="13">
        <v>0</v>
      </c>
      <c r="M998" s="14">
        <v>46073</v>
      </c>
      <c r="N998" s="14">
        <v>46118</v>
      </c>
      <c r="O998" s="14">
        <v>46129</v>
      </c>
      <c r="P998" s="14">
        <v>46206</v>
      </c>
      <c r="Q998" s="15">
        <v>89</v>
      </c>
      <c r="R998" s="12" t="s">
        <v>86</v>
      </c>
    </row>
    <row r="999" spans="1:18" x14ac:dyDescent="0.3">
      <c r="A999" s="11">
        <v>990</v>
      </c>
      <c r="B999" s="12" t="s">
        <v>1144</v>
      </c>
      <c r="C999" s="12" t="s">
        <v>61</v>
      </c>
      <c r="D999" s="12" t="s">
        <v>62</v>
      </c>
      <c r="E999" s="12" t="s">
        <v>88</v>
      </c>
      <c r="F999" s="13">
        <v>0</v>
      </c>
      <c r="G999" s="13" t="s">
        <v>885</v>
      </c>
      <c r="H999" s="13" t="s">
        <v>66</v>
      </c>
      <c r="I999" s="13" t="s">
        <v>64</v>
      </c>
      <c r="J999" s="13">
        <v>0</v>
      </c>
      <c r="K999" s="13" t="s">
        <v>1027</v>
      </c>
      <c r="L999" s="13">
        <v>0</v>
      </c>
      <c r="M999" s="14">
        <v>46076</v>
      </c>
      <c r="N999" s="14">
        <v>46119</v>
      </c>
      <c r="O999" s="14">
        <v>46129</v>
      </c>
      <c r="P999" s="14">
        <v>46206</v>
      </c>
      <c r="Q999" s="15">
        <v>88</v>
      </c>
      <c r="R999" s="12" t="s">
        <v>86</v>
      </c>
    </row>
    <row r="1000" spans="1:18" x14ac:dyDescent="0.3">
      <c r="A1000" s="11">
        <v>991</v>
      </c>
      <c r="B1000" s="12" t="s">
        <v>1145</v>
      </c>
      <c r="C1000" s="12" t="s">
        <v>61</v>
      </c>
      <c r="D1000" s="12" t="s">
        <v>62</v>
      </c>
      <c r="E1000" s="12" t="s">
        <v>88</v>
      </c>
      <c r="F1000" s="13">
        <v>0</v>
      </c>
      <c r="G1000" s="13" t="s">
        <v>920</v>
      </c>
      <c r="H1000" s="13" t="s">
        <v>953</v>
      </c>
      <c r="I1000" s="13" t="s">
        <v>67</v>
      </c>
      <c r="J1000" s="13">
        <v>0</v>
      </c>
      <c r="K1000" s="13" t="s">
        <v>1125</v>
      </c>
      <c r="L1000" s="13">
        <v>0</v>
      </c>
      <c r="M1000" s="14">
        <v>46092</v>
      </c>
      <c r="N1000" s="14">
        <v>46118</v>
      </c>
      <c r="O1000" s="14">
        <v>46129</v>
      </c>
      <c r="P1000" s="14">
        <v>46206</v>
      </c>
      <c r="Q1000" s="15">
        <v>89</v>
      </c>
      <c r="R1000" s="12" t="s">
        <v>86</v>
      </c>
    </row>
    <row r="1001" spans="1:18" x14ac:dyDescent="0.3">
      <c r="A1001" s="11">
        <v>992</v>
      </c>
      <c r="B1001" s="12" t="s">
        <v>1146</v>
      </c>
      <c r="C1001" s="12" t="s">
        <v>61</v>
      </c>
      <c r="D1001" s="12" t="s">
        <v>62</v>
      </c>
      <c r="E1001" s="12" t="s">
        <v>88</v>
      </c>
      <c r="F1001" s="13">
        <v>0</v>
      </c>
      <c r="G1001" s="13" t="s">
        <v>920</v>
      </c>
      <c r="H1001" s="13" t="s">
        <v>953</v>
      </c>
      <c r="I1001" s="13" t="s">
        <v>67</v>
      </c>
      <c r="J1001" s="13">
        <v>0</v>
      </c>
      <c r="K1001" s="13" t="s">
        <v>1027</v>
      </c>
      <c r="L1001" s="13">
        <v>0</v>
      </c>
      <c r="M1001" s="14">
        <v>46112</v>
      </c>
      <c r="N1001" s="14">
        <v>46119</v>
      </c>
      <c r="O1001" s="14">
        <v>46129</v>
      </c>
      <c r="P1001" s="14">
        <v>46206</v>
      </c>
      <c r="Q1001" s="15">
        <v>88</v>
      </c>
      <c r="R1001" s="12" t="s">
        <v>86</v>
      </c>
    </row>
    <row r="1002" spans="1:18" x14ac:dyDescent="0.3">
      <c r="A1002" s="11">
        <v>993</v>
      </c>
      <c r="B1002" s="12" t="s">
        <v>1147</v>
      </c>
      <c r="C1002" s="12" t="s">
        <v>61</v>
      </c>
      <c r="D1002" s="12" t="s">
        <v>62</v>
      </c>
      <c r="E1002" s="12" t="s">
        <v>88</v>
      </c>
      <c r="F1002" s="13">
        <v>0</v>
      </c>
      <c r="G1002" s="13" t="s">
        <v>920</v>
      </c>
      <c r="H1002" s="13" t="s">
        <v>953</v>
      </c>
      <c r="I1002" s="13" t="s">
        <v>67</v>
      </c>
      <c r="J1002" s="13">
        <v>0</v>
      </c>
      <c r="K1002" s="13" t="s">
        <v>1027</v>
      </c>
      <c r="L1002" s="13">
        <v>0</v>
      </c>
      <c r="M1002" s="14">
        <v>46113</v>
      </c>
      <c r="N1002" s="14">
        <v>46119</v>
      </c>
      <c r="O1002" s="14">
        <v>46129</v>
      </c>
      <c r="P1002" s="14">
        <v>46206</v>
      </c>
      <c r="Q1002" s="15">
        <v>88</v>
      </c>
      <c r="R1002" s="12" t="s">
        <v>86</v>
      </c>
    </row>
    <row r="1003" spans="1:18" x14ac:dyDescent="0.3">
      <c r="A1003" s="11">
        <v>994</v>
      </c>
      <c r="B1003" s="12" t="s">
        <v>1148</v>
      </c>
      <c r="C1003" s="12" t="s">
        <v>61</v>
      </c>
      <c r="D1003" s="12" t="s">
        <v>62</v>
      </c>
      <c r="E1003" s="12" t="s">
        <v>88</v>
      </c>
      <c r="F1003" s="13">
        <v>0</v>
      </c>
      <c r="G1003" s="13" t="s">
        <v>892</v>
      </c>
      <c r="H1003" s="13" t="s">
        <v>67</v>
      </c>
      <c r="I1003" s="13" t="s">
        <v>66</v>
      </c>
      <c r="J1003" s="13">
        <v>0</v>
      </c>
      <c r="K1003" s="13" t="s">
        <v>894</v>
      </c>
      <c r="L1003" s="13">
        <v>0</v>
      </c>
      <c r="M1003" s="14">
        <v>46134</v>
      </c>
      <c r="N1003" s="14">
        <v>46139</v>
      </c>
      <c r="O1003" s="14">
        <v>46149</v>
      </c>
      <c r="P1003" s="14">
        <v>46206</v>
      </c>
      <c r="Q1003" s="15">
        <v>68</v>
      </c>
      <c r="R1003" s="12" t="s">
        <v>86</v>
      </c>
    </row>
    <row r="1004" spans="1:18" x14ac:dyDescent="0.3">
      <c r="A1004" s="11">
        <v>995</v>
      </c>
      <c r="B1004" s="12" t="s">
        <v>1149</v>
      </c>
      <c r="C1004" s="12" t="s">
        <v>61</v>
      </c>
      <c r="D1004" s="12" t="s">
        <v>62</v>
      </c>
      <c r="E1004" s="12" t="s">
        <v>891</v>
      </c>
      <c r="F1004" s="13">
        <v>0</v>
      </c>
      <c r="G1004" s="13" t="s">
        <v>885</v>
      </c>
      <c r="H1004" s="13" t="s">
        <v>893</v>
      </c>
      <c r="I1004" s="13" t="s">
        <v>67</v>
      </c>
      <c r="J1004" s="13">
        <v>0</v>
      </c>
      <c r="K1004" s="13" t="s">
        <v>1100</v>
      </c>
      <c r="L1004" s="13" t="s">
        <v>895</v>
      </c>
      <c r="M1004" s="14">
        <v>46063</v>
      </c>
      <c r="N1004" s="14">
        <v>46119</v>
      </c>
      <c r="O1004" s="14">
        <v>46132</v>
      </c>
      <c r="P1004" s="14">
        <v>46206</v>
      </c>
      <c r="Q1004" s="15">
        <v>88</v>
      </c>
      <c r="R1004" s="12" t="s">
        <v>86</v>
      </c>
    </row>
    <row r="1005" spans="1:18" x14ac:dyDescent="0.3">
      <c r="A1005" s="11">
        <v>996</v>
      </c>
      <c r="B1005" s="12" t="s">
        <v>1150</v>
      </c>
      <c r="C1005" s="12" t="s">
        <v>61</v>
      </c>
      <c r="D1005" s="12" t="s">
        <v>62</v>
      </c>
      <c r="E1005" s="12" t="s">
        <v>88</v>
      </c>
      <c r="F1005" s="13">
        <v>0</v>
      </c>
      <c r="G1005" s="13" t="s">
        <v>71</v>
      </c>
      <c r="H1005" s="13" t="s">
        <v>73</v>
      </c>
      <c r="I1005" s="13" t="s">
        <v>66</v>
      </c>
      <c r="J1005" s="13">
        <v>0</v>
      </c>
      <c r="K1005" s="13" t="s">
        <v>78</v>
      </c>
      <c r="L1005" s="13">
        <v>0</v>
      </c>
      <c r="M1005" s="14">
        <v>46086</v>
      </c>
      <c r="N1005" s="14">
        <v>46129</v>
      </c>
      <c r="O1005" s="14">
        <v>46133</v>
      </c>
      <c r="P1005" s="14">
        <v>46206</v>
      </c>
      <c r="Q1005" s="15">
        <v>78</v>
      </c>
      <c r="R1005" s="12" t="s">
        <v>86</v>
      </c>
    </row>
    <row r="1006" spans="1:18" x14ac:dyDescent="0.3">
      <c r="A1006" s="11">
        <v>997</v>
      </c>
      <c r="B1006" s="12" t="s">
        <v>1151</v>
      </c>
      <c r="C1006" s="12" t="s">
        <v>61</v>
      </c>
      <c r="D1006" s="12" t="s">
        <v>62</v>
      </c>
      <c r="E1006" s="12" t="s">
        <v>88</v>
      </c>
      <c r="F1006" s="13">
        <v>0</v>
      </c>
      <c r="G1006" s="13" t="s">
        <v>71</v>
      </c>
      <c r="H1006" s="13" t="s">
        <v>73</v>
      </c>
      <c r="I1006" s="13" t="s">
        <v>66</v>
      </c>
      <c r="J1006" s="13">
        <v>0</v>
      </c>
      <c r="K1006" s="13" t="s">
        <v>78</v>
      </c>
      <c r="L1006" s="13">
        <v>0</v>
      </c>
      <c r="M1006" s="14">
        <v>46107</v>
      </c>
      <c r="N1006" s="14">
        <v>46129</v>
      </c>
      <c r="O1006" s="14">
        <v>46133</v>
      </c>
      <c r="P1006" s="14">
        <v>46206</v>
      </c>
      <c r="Q1006" s="15">
        <v>78</v>
      </c>
      <c r="R1006" s="12" t="s">
        <v>86</v>
      </c>
    </row>
    <row r="1007" spans="1:18" x14ac:dyDescent="0.3">
      <c r="A1007" s="11">
        <v>998</v>
      </c>
      <c r="B1007" s="12" t="s">
        <v>1152</v>
      </c>
      <c r="C1007" s="12" t="s">
        <v>61</v>
      </c>
      <c r="D1007" s="12" t="s">
        <v>62</v>
      </c>
      <c r="E1007" s="12" t="s">
        <v>88</v>
      </c>
      <c r="F1007" s="13">
        <v>0</v>
      </c>
      <c r="G1007" s="13" t="s">
        <v>892</v>
      </c>
      <c r="H1007" s="13" t="s">
        <v>67</v>
      </c>
      <c r="I1007" s="13" t="s">
        <v>66</v>
      </c>
      <c r="J1007" s="13">
        <v>0</v>
      </c>
      <c r="K1007" s="13" t="s">
        <v>894</v>
      </c>
      <c r="L1007" s="13">
        <v>0</v>
      </c>
      <c r="M1007" s="14">
        <v>46135</v>
      </c>
      <c r="N1007" s="14">
        <v>46146</v>
      </c>
      <c r="O1007" s="14">
        <v>46153</v>
      </c>
      <c r="P1007" s="14">
        <v>46206</v>
      </c>
      <c r="Q1007" s="15">
        <v>61</v>
      </c>
      <c r="R1007" s="12" t="s">
        <v>86</v>
      </c>
    </row>
    <row r="1008" spans="1:18" x14ac:dyDescent="0.3">
      <c r="A1008" s="11">
        <v>999</v>
      </c>
      <c r="B1008" s="12" t="s">
        <v>1153</v>
      </c>
      <c r="C1008" s="12" t="s">
        <v>61</v>
      </c>
      <c r="D1008" s="12" t="s">
        <v>62</v>
      </c>
      <c r="E1008" s="12" t="s">
        <v>88</v>
      </c>
      <c r="F1008" s="13">
        <v>0</v>
      </c>
      <c r="G1008" s="13" t="s">
        <v>885</v>
      </c>
      <c r="H1008" s="13" t="s">
        <v>66</v>
      </c>
      <c r="I1008" s="13" t="s">
        <v>64</v>
      </c>
      <c r="J1008" s="13">
        <v>0</v>
      </c>
      <c r="K1008" s="13" t="s">
        <v>68</v>
      </c>
      <c r="L1008" s="13">
        <v>0</v>
      </c>
      <c r="M1008" s="14">
        <v>46086</v>
      </c>
      <c r="N1008" s="14">
        <v>46134</v>
      </c>
      <c r="O1008" s="14">
        <v>46140</v>
      </c>
      <c r="P1008" s="14">
        <v>46206</v>
      </c>
      <c r="Q1008" s="15">
        <v>73</v>
      </c>
      <c r="R1008" s="12" t="s">
        <v>86</v>
      </c>
    </row>
    <row r="1009" spans="1:18" x14ac:dyDescent="0.3">
      <c r="A1009" s="11">
        <v>1000</v>
      </c>
      <c r="B1009" s="12" t="s">
        <v>1154</v>
      </c>
      <c r="C1009" s="12" t="s">
        <v>61</v>
      </c>
      <c r="D1009" s="12" t="s">
        <v>62</v>
      </c>
      <c r="E1009" s="12" t="s">
        <v>88</v>
      </c>
      <c r="F1009" s="13">
        <v>0</v>
      </c>
      <c r="G1009" s="13" t="s">
        <v>885</v>
      </c>
      <c r="H1009" s="13" t="s">
        <v>66</v>
      </c>
      <c r="I1009" s="13" t="s">
        <v>64</v>
      </c>
      <c r="J1009" s="13">
        <v>0</v>
      </c>
      <c r="K1009" s="13" t="s">
        <v>1027</v>
      </c>
      <c r="L1009" s="13">
        <v>0</v>
      </c>
      <c r="M1009" s="14">
        <v>46094</v>
      </c>
      <c r="N1009" s="14">
        <v>46134</v>
      </c>
      <c r="O1009" s="14">
        <v>46141</v>
      </c>
      <c r="P1009" s="14">
        <v>46206</v>
      </c>
      <c r="Q1009" s="15">
        <v>73</v>
      </c>
      <c r="R1009" s="12" t="s">
        <v>86</v>
      </c>
    </row>
    <row r="1010" spans="1:18" x14ac:dyDescent="0.3">
      <c r="A1010" s="11">
        <v>1001</v>
      </c>
      <c r="B1010" s="12" t="s">
        <v>1155</v>
      </c>
      <c r="C1010" s="12" t="s">
        <v>61</v>
      </c>
      <c r="D1010" s="12" t="s">
        <v>62</v>
      </c>
      <c r="E1010" s="12" t="s">
        <v>25</v>
      </c>
      <c r="F1010" s="13">
        <v>0</v>
      </c>
      <c r="G1010" s="13" t="s">
        <v>885</v>
      </c>
      <c r="H1010" s="13" t="s">
        <v>73</v>
      </c>
      <c r="I1010" s="13" t="s">
        <v>67</v>
      </c>
      <c r="J1010" s="13">
        <v>0</v>
      </c>
      <c r="K1010" s="13" t="s">
        <v>68</v>
      </c>
      <c r="L1010" s="13">
        <v>0</v>
      </c>
      <c r="M1010" s="14">
        <v>46119</v>
      </c>
      <c r="N1010" s="14">
        <v>46134</v>
      </c>
      <c r="O1010" s="14">
        <v>46141</v>
      </c>
      <c r="P1010" s="14">
        <v>46206</v>
      </c>
      <c r="Q1010" s="15">
        <v>73</v>
      </c>
      <c r="R1010" s="12" t="s">
        <v>86</v>
      </c>
    </row>
    <row r="1011" spans="1:18" x14ac:dyDescent="0.3">
      <c r="A1011" s="11">
        <v>1002</v>
      </c>
      <c r="B1011" s="12" t="s">
        <v>1156</v>
      </c>
      <c r="C1011" s="12" t="s">
        <v>61</v>
      </c>
      <c r="D1011" s="12" t="s">
        <v>62</v>
      </c>
      <c r="E1011" s="12" t="s">
        <v>88</v>
      </c>
      <c r="F1011" s="13">
        <v>0</v>
      </c>
      <c r="G1011" s="13" t="s">
        <v>892</v>
      </c>
      <c r="H1011" s="13" t="s">
        <v>67</v>
      </c>
      <c r="I1011" s="13" t="s">
        <v>66</v>
      </c>
      <c r="J1011" s="13">
        <v>0</v>
      </c>
      <c r="K1011" s="13" t="s">
        <v>894</v>
      </c>
      <c r="L1011" s="13">
        <v>0</v>
      </c>
      <c r="M1011" s="14">
        <v>46092</v>
      </c>
      <c r="N1011" s="14">
        <v>46132</v>
      </c>
      <c r="O1011" s="14">
        <v>46141</v>
      </c>
      <c r="P1011" s="14">
        <v>46206</v>
      </c>
      <c r="Q1011" s="15">
        <v>75</v>
      </c>
      <c r="R1011" s="12" t="s">
        <v>86</v>
      </c>
    </row>
    <row r="1012" spans="1:18" x14ac:dyDescent="0.3">
      <c r="A1012" s="11">
        <v>1003</v>
      </c>
      <c r="B1012" s="12" t="s">
        <v>1157</v>
      </c>
      <c r="C1012" s="12" t="s">
        <v>61</v>
      </c>
      <c r="D1012" s="12" t="s">
        <v>62</v>
      </c>
      <c r="E1012" s="12" t="s">
        <v>88</v>
      </c>
      <c r="F1012" s="13">
        <v>0</v>
      </c>
      <c r="G1012" s="13" t="s">
        <v>892</v>
      </c>
      <c r="H1012" s="13" t="s">
        <v>67</v>
      </c>
      <c r="I1012" s="13" t="s">
        <v>66</v>
      </c>
      <c r="J1012" s="13">
        <v>0</v>
      </c>
      <c r="K1012" s="13" t="s">
        <v>1130</v>
      </c>
      <c r="L1012" s="13">
        <v>0</v>
      </c>
      <c r="M1012" s="14">
        <v>46107</v>
      </c>
      <c r="N1012" s="14">
        <v>46132</v>
      </c>
      <c r="O1012" s="14">
        <v>46141</v>
      </c>
      <c r="P1012" s="14">
        <v>46206</v>
      </c>
      <c r="Q1012" s="15">
        <v>75</v>
      </c>
      <c r="R1012" s="12" t="s">
        <v>86</v>
      </c>
    </row>
    <row r="1013" spans="1:18" x14ac:dyDescent="0.3">
      <c r="A1013" s="11">
        <v>1004</v>
      </c>
      <c r="B1013" s="12" t="s">
        <v>1158</v>
      </c>
      <c r="C1013" s="12" t="s">
        <v>61</v>
      </c>
      <c r="D1013" s="12" t="s">
        <v>62</v>
      </c>
      <c r="E1013" s="12" t="s">
        <v>88</v>
      </c>
      <c r="F1013" s="13">
        <v>0</v>
      </c>
      <c r="G1013" s="13" t="s">
        <v>892</v>
      </c>
      <c r="H1013" s="13" t="s">
        <v>67</v>
      </c>
      <c r="I1013" s="13" t="s">
        <v>66</v>
      </c>
      <c r="J1013" s="13">
        <v>0</v>
      </c>
      <c r="K1013" s="13" t="s">
        <v>894</v>
      </c>
      <c r="L1013" s="13">
        <v>0</v>
      </c>
      <c r="M1013" s="14">
        <v>46111</v>
      </c>
      <c r="N1013" s="14">
        <v>46132</v>
      </c>
      <c r="O1013" s="14">
        <v>46141</v>
      </c>
      <c r="P1013" s="14">
        <v>46206</v>
      </c>
      <c r="Q1013" s="15">
        <v>75</v>
      </c>
      <c r="R1013" s="12" t="s">
        <v>86</v>
      </c>
    </row>
    <row r="1014" spans="1:18" x14ac:dyDescent="0.3">
      <c r="A1014" s="11">
        <v>1005</v>
      </c>
      <c r="B1014" s="12" t="s">
        <v>1159</v>
      </c>
      <c r="C1014" s="12" t="s">
        <v>61</v>
      </c>
      <c r="D1014" s="12" t="s">
        <v>62</v>
      </c>
      <c r="E1014" s="12" t="s">
        <v>88</v>
      </c>
      <c r="F1014" s="13">
        <v>0</v>
      </c>
      <c r="G1014" s="13" t="s">
        <v>892</v>
      </c>
      <c r="H1014" s="13" t="s">
        <v>67</v>
      </c>
      <c r="I1014" s="13" t="s">
        <v>66</v>
      </c>
      <c r="J1014" s="13">
        <v>0</v>
      </c>
      <c r="K1014" s="13" t="s">
        <v>894</v>
      </c>
      <c r="L1014" s="13">
        <v>0</v>
      </c>
      <c r="M1014" s="14">
        <v>46107</v>
      </c>
      <c r="N1014" s="14">
        <v>46132</v>
      </c>
      <c r="O1014" s="14">
        <v>46141</v>
      </c>
      <c r="P1014" s="14">
        <v>46206</v>
      </c>
      <c r="Q1014" s="15">
        <v>75</v>
      </c>
      <c r="R1014" s="12" t="s">
        <v>86</v>
      </c>
    </row>
    <row r="1015" spans="1:18" x14ac:dyDescent="0.3">
      <c r="A1015" s="11">
        <v>1006</v>
      </c>
      <c r="B1015" s="12" t="s">
        <v>1160</v>
      </c>
      <c r="C1015" s="12" t="s">
        <v>61</v>
      </c>
      <c r="D1015" s="12" t="s">
        <v>62</v>
      </c>
      <c r="E1015" s="12" t="s">
        <v>88</v>
      </c>
      <c r="F1015" s="13">
        <v>0</v>
      </c>
      <c r="G1015" s="13" t="s">
        <v>892</v>
      </c>
      <c r="H1015" s="13" t="s">
        <v>67</v>
      </c>
      <c r="I1015" s="13" t="s">
        <v>66</v>
      </c>
      <c r="J1015" s="13">
        <v>0</v>
      </c>
      <c r="K1015" s="13" t="s">
        <v>894</v>
      </c>
      <c r="L1015" s="13">
        <v>0</v>
      </c>
      <c r="M1015" s="14">
        <v>46112</v>
      </c>
      <c r="N1015" s="14">
        <v>46139</v>
      </c>
      <c r="O1015" s="14">
        <v>46149</v>
      </c>
      <c r="P1015" s="14">
        <v>46206</v>
      </c>
      <c r="Q1015" s="15">
        <v>68</v>
      </c>
      <c r="R1015" s="12" t="s">
        <v>86</v>
      </c>
    </row>
    <row r="1016" spans="1:18" x14ac:dyDescent="0.3">
      <c r="A1016" s="11">
        <v>1007</v>
      </c>
      <c r="B1016" s="12" t="s">
        <v>1161</v>
      </c>
      <c r="C1016" s="12" t="s">
        <v>61</v>
      </c>
      <c r="D1016" s="12" t="s">
        <v>62</v>
      </c>
      <c r="E1016" s="12" t="s">
        <v>88</v>
      </c>
      <c r="F1016" s="13">
        <v>0</v>
      </c>
      <c r="G1016" s="13" t="s">
        <v>892</v>
      </c>
      <c r="H1016" s="13" t="s">
        <v>67</v>
      </c>
      <c r="I1016" s="13" t="s">
        <v>66</v>
      </c>
      <c r="J1016" s="13">
        <v>0</v>
      </c>
      <c r="K1016" s="13" t="s">
        <v>1130</v>
      </c>
      <c r="L1016" s="13" t="s">
        <v>79</v>
      </c>
      <c r="M1016" s="14">
        <v>46118</v>
      </c>
      <c r="N1016" s="14">
        <v>46139</v>
      </c>
      <c r="O1016" s="14">
        <v>46149</v>
      </c>
      <c r="P1016" s="14">
        <v>46206</v>
      </c>
      <c r="Q1016" s="15">
        <v>68</v>
      </c>
      <c r="R1016" s="12" t="s">
        <v>86</v>
      </c>
    </row>
    <row r="1017" spans="1:18" x14ac:dyDescent="0.3">
      <c r="A1017" s="11">
        <v>1008</v>
      </c>
      <c r="B1017" s="12" t="s">
        <v>1162</v>
      </c>
      <c r="C1017" s="12" t="s">
        <v>61</v>
      </c>
      <c r="D1017" s="12" t="s">
        <v>62</v>
      </c>
      <c r="E1017" s="12" t="s">
        <v>88</v>
      </c>
      <c r="F1017" s="13">
        <v>0</v>
      </c>
      <c r="G1017" s="13" t="s">
        <v>892</v>
      </c>
      <c r="H1017" s="13" t="s">
        <v>67</v>
      </c>
      <c r="I1017" s="13" t="s">
        <v>66</v>
      </c>
      <c r="J1017" s="13">
        <v>0</v>
      </c>
      <c r="K1017" s="13" t="s">
        <v>894</v>
      </c>
      <c r="L1017" s="13">
        <v>0</v>
      </c>
      <c r="M1017" s="14">
        <v>46126</v>
      </c>
      <c r="N1017" s="14">
        <v>46139</v>
      </c>
      <c r="O1017" s="14">
        <v>46149</v>
      </c>
      <c r="P1017" s="14">
        <v>46206</v>
      </c>
      <c r="Q1017" s="15">
        <v>68</v>
      </c>
      <c r="R1017" s="12" t="s">
        <v>86</v>
      </c>
    </row>
    <row r="1018" spans="1:18" x14ac:dyDescent="0.3">
      <c r="A1018" s="11">
        <v>1009</v>
      </c>
      <c r="B1018" s="12" t="s">
        <v>1163</v>
      </c>
      <c r="C1018" s="12" t="s">
        <v>61</v>
      </c>
      <c r="D1018" s="12" t="s">
        <v>62</v>
      </c>
      <c r="E1018" s="12" t="s">
        <v>88</v>
      </c>
      <c r="F1018" s="13">
        <v>0</v>
      </c>
      <c r="G1018" s="13" t="s">
        <v>885</v>
      </c>
      <c r="H1018" s="13" t="s">
        <v>73</v>
      </c>
      <c r="I1018" s="13" t="s">
        <v>67</v>
      </c>
      <c r="J1018" s="13">
        <v>0</v>
      </c>
      <c r="K1018" s="13" t="s">
        <v>1106</v>
      </c>
      <c r="L1018" s="13" t="s">
        <v>977</v>
      </c>
      <c r="M1018" s="14">
        <v>46133</v>
      </c>
      <c r="N1018" s="14">
        <v>46141</v>
      </c>
      <c r="O1018" s="14">
        <v>46154</v>
      </c>
      <c r="P1018" s="14">
        <v>46206</v>
      </c>
      <c r="Q1018" s="15">
        <v>66</v>
      </c>
      <c r="R1018" s="12" t="s">
        <v>86</v>
      </c>
    </row>
    <row r="1019" spans="1:18" x14ac:dyDescent="0.3">
      <c r="A1019" s="11">
        <v>1010</v>
      </c>
      <c r="B1019" s="12" t="s">
        <v>1164</v>
      </c>
      <c r="C1019" s="12" t="s">
        <v>61</v>
      </c>
      <c r="D1019" s="12" t="s">
        <v>62</v>
      </c>
      <c r="E1019" s="12" t="s">
        <v>88</v>
      </c>
      <c r="F1019" s="13">
        <v>0</v>
      </c>
      <c r="G1019" s="13" t="s">
        <v>892</v>
      </c>
      <c r="H1019" s="13" t="s">
        <v>67</v>
      </c>
      <c r="I1019" s="13" t="s">
        <v>66</v>
      </c>
      <c r="J1019" s="13">
        <v>0</v>
      </c>
      <c r="K1019" s="13" t="s">
        <v>894</v>
      </c>
      <c r="L1019" s="13">
        <v>0</v>
      </c>
      <c r="M1019" s="14">
        <v>46133</v>
      </c>
      <c r="N1019" s="14">
        <v>46146</v>
      </c>
      <c r="O1019" s="14">
        <v>46153</v>
      </c>
      <c r="P1019" s="14">
        <v>46206</v>
      </c>
      <c r="Q1019" s="15">
        <v>61</v>
      </c>
      <c r="R1019" s="12" t="s">
        <v>86</v>
      </c>
    </row>
    <row r="1020" spans="1:18" x14ac:dyDescent="0.3">
      <c r="A1020" s="11">
        <v>1011</v>
      </c>
      <c r="B1020" s="12" t="s">
        <v>1165</v>
      </c>
      <c r="C1020" s="12" t="s">
        <v>61</v>
      </c>
      <c r="D1020" s="12" t="s">
        <v>62</v>
      </c>
      <c r="E1020" s="12" t="s">
        <v>88</v>
      </c>
      <c r="F1020" s="13">
        <v>0</v>
      </c>
      <c r="G1020" s="13" t="s">
        <v>892</v>
      </c>
      <c r="H1020" s="13" t="s">
        <v>67</v>
      </c>
      <c r="I1020" s="13" t="s">
        <v>66</v>
      </c>
      <c r="J1020" s="13">
        <v>0</v>
      </c>
      <c r="K1020" s="13" t="s">
        <v>894</v>
      </c>
      <c r="L1020" s="13">
        <v>0</v>
      </c>
      <c r="M1020" s="14">
        <v>46135</v>
      </c>
      <c r="N1020" s="14">
        <v>46146</v>
      </c>
      <c r="O1020" s="14">
        <v>46153</v>
      </c>
      <c r="P1020" s="14">
        <v>46206</v>
      </c>
      <c r="Q1020" s="15">
        <v>61</v>
      </c>
      <c r="R1020" s="12" t="s">
        <v>86</v>
      </c>
    </row>
    <row r="1021" spans="1:18" x14ac:dyDescent="0.3">
      <c r="A1021" s="11">
        <v>1012</v>
      </c>
      <c r="B1021" s="12" t="s">
        <v>1166</v>
      </c>
      <c r="C1021" s="12" t="s">
        <v>61</v>
      </c>
      <c r="D1021" s="12" t="s">
        <v>62</v>
      </c>
      <c r="E1021" s="12" t="s">
        <v>88</v>
      </c>
      <c r="F1021" s="13">
        <v>0</v>
      </c>
      <c r="G1021" s="13" t="s">
        <v>892</v>
      </c>
      <c r="H1021" s="13" t="s">
        <v>67</v>
      </c>
      <c r="I1021" s="13" t="s">
        <v>66</v>
      </c>
      <c r="J1021" s="13">
        <v>0</v>
      </c>
      <c r="K1021" s="13" t="s">
        <v>894</v>
      </c>
      <c r="L1021" s="13">
        <v>0</v>
      </c>
      <c r="M1021" s="14">
        <v>46125</v>
      </c>
      <c r="N1021" s="14">
        <v>46139</v>
      </c>
      <c r="O1021" s="14">
        <v>46149</v>
      </c>
      <c r="P1021" s="14">
        <v>46206</v>
      </c>
      <c r="Q1021" s="15">
        <v>68</v>
      </c>
      <c r="R1021" s="12" t="s">
        <v>86</v>
      </c>
    </row>
    <row r="1022" spans="1:18" x14ac:dyDescent="0.3">
      <c r="A1022" s="11">
        <v>1013</v>
      </c>
      <c r="B1022" s="12" t="s">
        <v>1167</v>
      </c>
      <c r="C1022" s="12" t="s">
        <v>61</v>
      </c>
      <c r="D1022" s="12" t="s">
        <v>62</v>
      </c>
      <c r="E1022" s="12" t="s">
        <v>88</v>
      </c>
      <c r="F1022" s="13">
        <v>0</v>
      </c>
      <c r="G1022" s="13" t="s">
        <v>892</v>
      </c>
      <c r="H1022" s="13" t="s">
        <v>67</v>
      </c>
      <c r="I1022" s="13" t="s">
        <v>66</v>
      </c>
      <c r="J1022" s="13">
        <v>0</v>
      </c>
      <c r="K1022" s="13" t="s">
        <v>1130</v>
      </c>
      <c r="L1022" s="13">
        <v>0</v>
      </c>
      <c r="M1022" s="14">
        <v>46127</v>
      </c>
      <c r="N1022" s="14">
        <v>46146</v>
      </c>
      <c r="O1022" s="14">
        <v>46153</v>
      </c>
      <c r="P1022" s="14">
        <v>46206</v>
      </c>
      <c r="Q1022" s="15">
        <v>61</v>
      </c>
      <c r="R1022" s="12" t="s">
        <v>86</v>
      </c>
    </row>
    <row r="1023" spans="1:18" x14ac:dyDescent="0.3">
      <c r="A1023" s="11">
        <v>1014</v>
      </c>
      <c r="B1023" s="12" t="s">
        <v>1168</v>
      </c>
      <c r="C1023" s="12" t="s">
        <v>61</v>
      </c>
      <c r="D1023" s="12" t="s">
        <v>62</v>
      </c>
      <c r="E1023" s="12" t="s">
        <v>88</v>
      </c>
      <c r="F1023" s="13">
        <v>0</v>
      </c>
      <c r="G1023" s="13" t="s">
        <v>892</v>
      </c>
      <c r="H1023" s="13" t="s">
        <v>67</v>
      </c>
      <c r="I1023" s="13" t="s">
        <v>66</v>
      </c>
      <c r="J1023" s="13">
        <v>0</v>
      </c>
      <c r="K1023" s="13" t="s">
        <v>68</v>
      </c>
      <c r="L1023" s="13">
        <v>0</v>
      </c>
      <c r="M1023" s="14">
        <v>46128</v>
      </c>
      <c r="N1023" s="14">
        <v>46146</v>
      </c>
      <c r="O1023" s="14">
        <v>46153</v>
      </c>
      <c r="P1023" s="14">
        <v>46206</v>
      </c>
      <c r="Q1023" s="15">
        <v>61</v>
      </c>
      <c r="R1023" s="12" t="s">
        <v>86</v>
      </c>
    </row>
    <row r="1024" spans="1:18" x14ac:dyDescent="0.3">
      <c r="A1024" s="11">
        <v>1015</v>
      </c>
      <c r="B1024" s="12" t="s">
        <v>1169</v>
      </c>
      <c r="C1024" s="12" t="s">
        <v>61</v>
      </c>
      <c r="D1024" s="12" t="s">
        <v>62</v>
      </c>
      <c r="E1024" s="12" t="s">
        <v>88</v>
      </c>
      <c r="F1024" s="13">
        <v>0</v>
      </c>
      <c r="G1024" s="13" t="s">
        <v>920</v>
      </c>
      <c r="H1024" s="13" t="s">
        <v>953</v>
      </c>
      <c r="I1024" s="13" t="s">
        <v>67</v>
      </c>
      <c r="J1024" s="13">
        <v>0</v>
      </c>
      <c r="K1024" s="13" t="s">
        <v>1130</v>
      </c>
      <c r="L1024" s="13" t="s">
        <v>79</v>
      </c>
      <c r="M1024" s="14">
        <v>46127</v>
      </c>
      <c r="N1024" s="14">
        <v>46133</v>
      </c>
      <c r="O1024" s="14">
        <v>46146</v>
      </c>
      <c r="P1024" s="14">
        <v>46206</v>
      </c>
      <c r="Q1024" s="15">
        <v>74</v>
      </c>
      <c r="R1024" s="12" t="s">
        <v>86</v>
      </c>
    </row>
    <row r="1025" spans="1:18" x14ac:dyDescent="0.3">
      <c r="A1025" s="11">
        <v>1016</v>
      </c>
      <c r="B1025" s="12" t="s">
        <v>1170</v>
      </c>
      <c r="C1025" s="12" t="s">
        <v>61</v>
      </c>
      <c r="D1025" s="12" t="s">
        <v>62</v>
      </c>
      <c r="E1025" s="12" t="s">
        <v>88</v>
      </c>
      <c r="F1025" s="13">
        <v>0</v>
      </c>
      <c r="G1025" s="13" t="s">
        <v>885</v>
      </c>
      <c r="H1025" s="13" t="s">
        <v>73</v>
      </c>
      <c r="I1025" s="13" t="s">
        <v>67</v>
      </c>
      <c r="J1025" s="13">
        <v>0</v>
      </c>
      <c r="K1025" s="13" t="s">
        <v>1130</v>
      </c>
      <c r="L1025" s="13">
        <v>0</v>
      </c>
      <c r="M1025" s="14">
        <v>46077</v>
      </c>
      <c r="N1025" s="14">
        <v>46119</v>
      </c>
      <c r="O1025" s="14">
        <v>46129</v>
      </c>
      <c r="P1025" s="14">
        <v>46206</v>
      </c>
      <c r="Q1025" s="15">
        <v>88</v>
      </c>
      <c r="R1025" s="12" t="s">
        <v>86</v>
      </c>
    </row>
    <row r="1026" spans="1:18" x14ac:dyDescent="0.3">
      <c r="A1026" s="11">
        <v>1017</v>
      </c>
      <c r="B1026" s="12" t="s">
        <v>1171</v>
      </c>
      <c r="C1026" s="12" t="s">
        <v>61</v>
      </c>
      <c r="D1026" s="12" t="s">
        <v>62</v>
      </c>
      <c r="E1026" s="12" t="s">
        <v>88</v>
      </c>
      <c r="F1026" s="13">
        <v>0</v>
      </c>
      <c r="G1026" s="13" t="s">
        <v>885</v>
      </c>
      <c r="H1026" s="13" t="s">
        <v>73</v>
      </c>
      <c r="I1026" s="13" t="s">
        <v>67</v>
      </c>
      <c r="J1026" s="13">
        <v>0</v>
      </c>
      <c r="K1026" s="13" t="s">
        <v>1130</v>
      </c>
      <c r="L1026" s="13">
        <v>0</v>
      </c>
      <c r="M1026" s="14">
        <v>46079</v>
      </c>
      <c r="N1026" s="14">
        <v>46119</v>
      </c>
      <c r="O1026" s="14">
        <v>46129</v>
      </c>
      <c r="P1026" s="14">
        <v>46206</v>
      </c>
      <c r="Q1026" s="15">
        <v>88</v>
      </c>
      <c r="R1026" s="12" t="s">
        <v>86</v>
      </c>
    </row>
    <row r="1027" spans="1:18" x14ac:dyDescent="0.3">
      <c r="A1027" s="11">
        <v>1018</v>
      </c>
      <c r="B1027" s="12" t="s">
        <v>1172</v>
      </c>
      <c r="C1027" s="12" t="s">
        <v>61</v>
      </c>
      <c r="D1027" s="12" t="s">
        <v>62</v>
      </c>
      <c r="E1027" s="12" t="s">
        <v>25</v>
      </c>
      <c r="F1027" s="13">
        <v>0</v>
      </c>
      <c r="G1027" s="13" t="s">
        <v>522</v>
      </c>
      <c r="H1027" s="13" t="s">
        <v>72</v>
      </c>
      <c r="I1027" s="13" t="s">
        <v>67</v>
      </c>
      <c r="J1027" s="13">
        <v>0</v>
      </c>
      <c r="K1027" s="13" t="s">
        <v>1102</v>
      </c>
      <c r="L1027" s="13">
        <v>0</v>
      </c>
      <c r="M1027" s="14">
        <v>46108</v>
      </c>
      <c r="N1027" s="14">
        <v>46121</v>
      </c>
      <c r="O1027" s="14">
        <v>46129</v>
      </c>
      <c r="P1027" s="14">
        <v>46206</v>
      </c>
      <c r="Q1027" s="15">
        <v>86</v>
      </c>
      <c r="R1027" s="12" t="s">
        <v>86</v>
      </c>
    </row>
    <row r="1028" spans="1:18" x14ac:dyDescent="0.3">
      <c r="A1028" s="11">
        <v>1019</v>
      </c>
      <c r="B1028" s="12" t="s">
        <v>1173</v>
      </c>
      <c r="C1028" s="12" t="s">
        <v>61</v>
      </c>
      <c r="D1028" s="12" t="s">
        <v>62</v>
      </c>
      <c r="E1028" s="12" t="s">
        <v>88</v>
      </c>
      <c r="F1028" s="13">
        <v>0</v>
      </c>
      <c r="G1028" s="13" t="s">
        <v>892</v>
      </c>
      <c r="H1028" s="13" t="s">
        <v>67</v>
      </c>
      <c r="I1028" s="13" t="s">
        <v>66</v>
      </c>
      <c r="J1028" s="13">
        <v>0</v>
      </c>
      <c r="K1028" s="13" t="s">
        <v>1130</v>
      </c>
      <c r="L1028" s="13">
        <v>0</v>
      </c>
      <c r="M1028" s="14">
        <v>46107</v>
      </c>
      <c r="N1028" s="14">
        <v>46132</v>
      </c>
      <c r="O1028" s="14">
        <v>46141</v>
      </c>
      <c r="P1028" s="14">
        <v>46206</v>
      </c>
      <c r="Q1028" s="15">
        <v>75</v>
      </c>
      <c r="R1028" s="12" t="s">
        <v>86</v>
      </c>
    </row>
    <row r="1029" spans="1:18" x14ac:dyDescent="0.3">
      <c r="A1029" s="11">
        <v>1020</v>
      </c>
      <c r="B1029" s="12" t="s">
        <v>1174</v>
      </c>
      <c r="C1029" s="12" t="s">
        <v>61</v>
      </c>
      <c r="D1029" s="12" t="s">
        <v>62</v>
      </c>
      <c r="E1029" s="12" t="s">
        <v>88</v>
      </c>
      <c r="F1029" s="13">
        <v>0</v>
      </c>
      <c r="G1029" s="13" t="s">
        <v>71</v>
      </c>
      <c r="H1029" s="13" t="s">
        <v>73</v>
      </c>
      <c r="I1029" s="13" t="s">
        <v>67</v>
      </c>
      <c r="J1029" s="13">
        <v>0</v>
      </c>
      <c r="K1029" s="13" t="s">
        <v>1130</v>
      </c>
      <c r="L1029" s="13">
        <v>0</v>
      </c>
      <c r="M1029" s="14">
        <v>46098</v>
      </c>
      <c r="N1029" s="14">
        <v>46119</v>
      </c>
      <c r="O1029" s="14">
        <v>46129</v>
      </c>
      <c r="P1029" s="14">
        <v>46206</v>
      </c>
      <c r="Q1029" s="15">
        <v>88</v>
      </c>
      <c r="R1029" s="12" t="s">
        <v>86</v>
      </c>
    </row>
    <row r="1030" spans="1:18" x14ac:dyDescent="0.3">
      <c r="A1030" s="11">
        <v>1021</v>
      </c>
      <c r="B1030" s="12" t="s">
        <v>1175</v>
      </c>
      <c r="C1030" s="12" t="s">
        <v>61</v>
      </c>
      <c r="D1030" s="12" t="s">
        <v>62</v>
      </c>
      <c r="E1030" s="12" t="s">
        <v>88</v>
      </c>
      <c r="F1030" s="13">
        <v>0</v>
      </c>
      <c r="G1030" s="13" t="s">
        <v>920</v>
      </c>
      <c r="H1030" s="13" t="s">
        <v>72</v>
      </c>
      <c r="I1030" s="13" t="s">
        <v>921</v>
      </c>
      <c r="J1030" s="13">
        <v>0</v>
      </c>
      <c r="K1030" s="13" t="s">
        <v>922</v>
      </c>
      <c r="L1030" s="13">
        <v>0</v>
      </c>
      <c r="M1030" s="14">
        <v>46113</v>
      </c>
      <c r="N1030" s="14">
        <v>46118</v>
      </c>
      <c r="O1030" s="14">
        <v>46129</v>
      </c>
      <c r="P1030" s="14">
        <v>46206</v>
      </c>
      <c r="Q1030" s="15">
        <v>89</v>
      </c>
      <c r="R1030" s="12" t="s">
        <v>86</v>
      </c>
    </row>
    <row r="1031" spans="1:18" x14ac:dyDescent="0.3">
      <c r="A1031" s="11">
        <v>1022</v>
      </c>
      <c r="B1031" s="12" t="s">
        <v>1176</v>
      </c>
      <c r="C1031" s="12" t="s">
        <v>61</v>
      </c>
      <c r="D1031" s="12" t="s">
        <v>62</v>
      </c>
      <c r="E1031" s="12" t="s">
        <v>88</v>
      </c>
      <c r="F1031" s="13">
        <v>0</v>
      </c>
      <c r="G1031" s="13" t="s">
        <v>892</v>
      </c>
      <c r="H1031" s="13" t="s">
        <v>67</v>
      </c>
      <c r="I1031" s="13" t="s">
        <v>66</v>
      </c>
      <c r="J1031" s="13">
        <v>0</v>
      </c>
      <c r="K1031" s="13" t="s">
        <v>894</v>
      </c>
      <c r="L1031" s="13">
        <v>0</v>
      </c>
      <c r="M1031" s="14">
        <v>46125</v>
      </c>
      <c r="N1031" s="14">
        <v>46139</v>
      </c>
      <c r="O1031" s="14">
        <v>46149</v>
      </c>
      <c r="P1031" s="14">
        <v>46206</v>
      </c>
      <c r="Q1031" s="15">
        <v>68</v>
      </c>
      <c r="R1031" s="12" t="s">
        <v>86</v>
      </c>
    </row>
    <row r="1032" spans="1:18" x14ac:dyDescent="0.3">
      <c r="A1032" s="11">
        <v>1023</v>
      </c>
      <c r="B1032" s="12" t="s">
        <v>1177</v>
      </c>
      <c r="C1032" s="12" t="s">
        <v>61</v>
      </c>
      <c r="D1032" s="12" t="s">
        <v>62</v>
      </c>
      <c r="E1032" s="12" t="s">
        <v>88</v>
      </c>
      <c r="F1032" s="13">
        <v>0</v>
      </c>
      <c r="G1032" s="13" t="s">
        <v>885</v>
      </c>
      <c r="H1032" s="13" t="s">
        <v>66</v>
      </c>
      <c r="I1032" s="13" t="s">
        <v>64</v>
      </c>
      <c r="J1032" s="13">
        <v>0</v>
      </c>
      <c r="K1032" s="13" t="s">
        <v>68</v>
      </c>
      <c r="L1032" s="13">
        <v>0</v>
      </c>
      <c r="M1032" s="14">
        <v>46078</v>
      </c>
      <c r="N1032" s="14">
        <v>46134</v>
      </c>
      <c r="O1032" s="14">
        <v>46140</v>
      </c>
      <c r="P1032" s="14">
        <v>46206</v>
      </c>
      <c r="Q1032" s="15">
        <v>73</v>
      </c>
      <c r="R1032" s="12" t="s">
        <v>86</v>
      </c>
    </row>
    <row r="1033" spans="1:18" x14ac:dyDescent="0.3">
      <c r="A1033" s="11">
        <v>1024</v>
      </c>
      <c r="B1033" s="12" t="s">
        <v>1178</v>
      </c>
      <c r="C1033" s="12" t="s">
        <v>61</v>
      </c>
      <c r="D1033" s="12" t="s">
        <v>62</v>
      </c>
      <c r="E1033" s="12" t="s">
        <v>88</v>
      </c>
      <c r="F1033" s="13">
        <v>0</v>
      </c>
      <c r="G1033" s="13" t="s">
        <v>941</v>
      </c>
      <c r="H1033" s="13" t="s">
        <v>66</v>
      </c>
      <c r="I1033" s="13" t="s">
        <v>72</v>
      </c>
      <c r="J1033" s="13">
        <v>0</v>
      </c>
      <c r="K1033" s="13" t="s">
        <v>68</v>
      </c>
      <c r="L1033" s="13">
        <v>0</v>
      </c>
      <c r="M1033" s="14">
        <v>46098</v>
      </c>
      <c r="N1033" s="14">
        <v>46129</v>
      </c>
      <c r="O1033" s="14">
        <v>46142</v>
      </c>
      <c r="P1033" s="14">
        <v>46206</v>
      </c>
      <c r="Q1033" s="15">
        <v>78</v>
      </c>
      <c r="R1033" s="12" t="s">
        <v>86</v>
      </c>
    </row>
    <row r="1034" spans="1:18" x14ac:dyDescent="0.3">
      <c r="A1034" s="11">
        <v>1025</v>
      </c>
      <c r="B1034" s="12" t="s">
        <v>1179</v>
      </c>
      <c r="C1034" s="12" t="s">
        <v>61</v>
      </c>
      <c r="D1034" s="12" t="s">
        <v>62</v>
      </c>
      <c r="E1034" s="12" t="s">
        <v>25</v>
      </c>
      <c r="F1034" s="13">
        <v>0</v>
      </c>
      <c r="G1034" s="13" t="s">
        <v>892</v>
      </c>
      <c r="H1034" s="13" t="s">
        <v>67</v>
      </c>
      <c r="I1034" s="13" t="s">
        <v>66</v>
      </c>
      <c r="J1034" s="13">
        <v>0</v>
      </c>
      <c r="K1034" s="13" t="s">
        <v>68</v>
      </c>
      <c r="L1034" s="13">
        <v>0</v>
      </c>
      <c r="M1034" s="14">
        <v>46122</v>
      </c>
      <c r="N1034" s="14">
        <v>46133</v>
      </c>
      <c r="O1034" s="14">
        <v>46141</v>
      </c>
      <c r="P1034" s="14">
        <v>46206</v>
      </c>
      <c r="Q1034" s="15">
        <v>74</v>
      </c>
      <c r="R1034" s="12" t="s">
        <v>86</v>
      </c>
    </row>
    <row r="1035" spans="1:18" x14ac:dyDescent="0.3">
      <c r="A1035" s="11">
        <v>1026</v>
      </c>
      <c r="B1035" s="12" t="s">
        <v>1180</v>
      </c>
      <c r="C1035" s="12" t="s">
        <v>61</v>
      </c>
      <c r="D1035" s="12" t="s">
        <v>62</v>
      </c>
      <c r="E1035" s="12" t="s">
        <v>88</v>
      </c>
      <c r="F1035" s="13">
        <v>0</v>
      </c>
      <c r="G1035" s="13" t="s">
        <v>71</v>
      </c>
      <c r="H1035" s="13" t="s">
        <v>73</v>
      </c>
      <c r="I1035" s="13" t="s">
        <v>66</v>
      </c>
      <c r="J1035" s="13">
        <v>0</v>
      </c>
      <c r="K1035" s="13" t="s">
        <v>897</v>
      </c>
      <c r="L1035" s="13">
        <v>0</v>
      </c>
      <c r="M1035" s="14">
        <v>46119</v>
      </c>
      <c r="N1035" s="14">
        <v>46141</v>
      </c>
      <c r="O1035" s="14">
        <v>46147</v>
      </c>
      <c r="P1035" s="14">
        <v>46206</v>
      </c>
      <c r="Q1035" s="15">
        <v>66</v>
      </c>
      <c r="R1035" s="12" t="s">
        <v>86</v>
      </c>
    </row>
    <row r="1036" spans="1:18" x14ac:dyDescent="0.3">
      <c r="A1036" s="11">
        <v>1027</v>
      </c>
      <c r="B1036" s="12" t="s">
        <v>1181</v>
      </c>
      <c r="C1036" s="12" t="s">
        <v>61</v>
      </c>
      <c r="D1036" s="12" t="s">
        <v>62</v>
      </c>
      <c r="E1036" s="12" t="s">
        <v>25</v>
      </c>
      <c r="F1036" s="13">
        <v>0</v>
      </c>
      <c r="G1036" s="13" t="s">
        <v>930</v>
      </c>
      <c r="H1036" s="13" t="s">
        <v>74</v>
      </c>
      <c r="I1036" s="13" t="s">
        <v>995</v>
      </c>
      <c r="J1036" s="13">
        <v>0</v>
      </c>
      <c r="K1036" s="13" t="s">
        <v>1116</v>
      </c>
      <c r="L1036" s="13">
        <v>0</v>
      </c>
      <c r="M1036" s="14">
        <v>46113</v>
      </c>
      <c r="N1036" s="14">
        <v>46119</v>
      </c>
      <c r="O1036" s="14">
        <v>46129</v>
      </c>
      <c r="P1036" s="14">
        <v>46206</v>
      </c>
      <c r="Q1036" s="15">
        <v>88</v>
      </c>
      <c r="R1036" s="12" t="s">
        <v>86</v>
      </c>
    </row>
    <row r="1037" spans="1:18" x14ac:dyDescent="0.3">
      <c r="A1037" s="11">
        <v>1028</v>
      </c>
      <c r="B1037" s="12" t="s">
        <v>1182</v>
      </c>
      <c r="C1037" s="12" t="s">
        <v>61</v>
      </c>
      <c r="D1037" s="12" t="s">
        <v>62</v>
      </c>
      <c r="E1037" s="12" t="s">
        <v>88</v>
      </c>
      <c r="F1037" s="13">
        <v>0</v>
      </c>
      <c r="G1037" s="13" t="s">
        <v>920</v>
      </c>
      <c r="H1037" s="13" t="s">
        <v>72</v>
      </c>
      <c r="I1037" s="13" t="s">
        <v>921</v>
      </c>
      <c r="J1037" s="13">
        <v>0</v>
      </c>
      <c r="K1037" s="13" t="s">
        <v>918</v>
      </c>
      <c r="L1037" s="13">
        <v>0</v>
      </c>
      <c r="M1037" s="14">
        <v>46090</v>
      </c>
      <c r="N1037" s="14">
        <v>46118</v>
      </c>
      <c r="O1037" s="14">
        <v>46129</v>
      </c>
      <c r="P1037" s="14">
        <v>46206</v>
      </c>
      <c r="Q1037" s="15">
        <v>89</v>
      </c>
      <c r="R1037" s="12" t="s">
        <v>86</v>
      </c>
    </row>
    <row r="1038" spans="1:18" x14ac:dyDescent="0.3">
      <c r="A1038" s="11">
        <v>1029</v>
      </c>
      <c r="B1038" s="12" t="s">
        <v>1183</v>
      </c>
      <c r="C1038" s="12" t="s">
        <v>61</v>
      </c>
      <c r="D1038" s="12" t="s">
        <v>62</v>
      </c>
      <c r="E1038" s="12" t="s">
        <v>88</v>
      </c>
      <c r="F1038" s="13">
        <v>0</v>
      </c>
      <c r="G1038" s="13" t="s">
        <v>885</v>
      </c>
      <c r="H1038" s="13" t="s">
        <v>66</v>
      </c>
      <c r="I1038" s="13" t="s">
        <v>64</v>
      </c>
      <c r="J1038" s="13">
        <v>0</v>
      </c>
      <c r="K1038" s="13" t="s">
        <v>1106</v>
      </c>
      <c r="L1038" s="13">
        <v>0</v>
      </c>
      <c r="M1038" s="14">
        <v>46084</v>
      </c>
      <c r="N1038" s="14">
        <v>46141</v>
      </c>
      <c r="O1038" s="14">
        <v>46153</v>
      </c>
      <c r="P1038" s="14">
        <v>46206</v>
      </c>
      <c r="Q1038" s="15">
        <v>66</v>
      </c>
      <c r="R1038" s="12" t="s">
        <v>86</v>
      </c>
    </row>
    <row r="1039" spans="1:18" x14ac:dyDescent="0.3">
      <c r="A1039" s="11">
        <v>1030</v>
      </c>
      <c r="B1039" s="12" t="s">
        <v>1184</v>
      </c>
      <c r="C1039" s="12" t="s">
        <v>61</v>
      </c>
      <c r="D1039" s="12" t="s">
        <v>62</v>
      </c>
      <c r="E1039" s="12" t="s">
        <v>25</v>
      </c>
      <c r="F1039" s="13">
        <v>0</v>
      </c>
      <c r="G1039" s="13" t="s">
        <v>920</v>
      </c>
      <c r="H1039" s="13" t="s">
        <v>72</v>
      </c>
      <c r="I1039" s="13" t="s">
        <v>921</v>
      </c>
      <c r="J1039" s="13">
        <v>0</v>
      </c>
      <c r="K1039" s="13" t="s">
        <v>1102</v>
      </c>
      <c r="L1039" s="13">
        <v>0</v>
      </c>
      <c r="M1039" s="14">
        <v>46056</v>
      </c>
      <c r="N1039" s="14">
        <v>46118</v>
      </c>
      <c r="O1039" s="14">
        <v>46129</v>
      </c>
      <c r="P1039" s="14">
        <v>46206</v>
      </c>
      <c r="Q1039" s="15">
        <v>89</v>
      </c>
      <c r="R1039" s="12" t="s">
        <v>86</v>
      </c>
    </row>
    <row r="1040" spans="1:18" x14ac:dyDescent="0.3">
      <c r="A1040" s="11">
        <v>1031</v>
      </c>
      <c r="B1040" s="12" t="s">
        <v>1185</v>
      </c>
      <c r="C1040" s="12" t="s">
        <v>61</v>
      </c>
      <c r="D1040" s="12" t="s">
        <v>62</v>
      </c>
      <c r="E1040" s="12" t="s">
        <v>88</v>
      </c>
      <c r="F1040" s="13">
        <v>0</v>
      </c>
      <c r="G1040" s="13" t="s">
        <v>892</v>
      </c>
      <c r="H1040" s="13" t="s">
        <v>64</v>
      </c>
      <c r="I1040" s="13" t="s">
        <v>72</v>
      </c>
      <c r="J1040" s="13">
        <v>0</v>
      </c>
      <c r="K1040" s="13" t="s">
        <v>894</v>
      </c>
      <c r="L1040" s="13" t="s">
        <v>69</v>
      </c>
      <c r="M1040" s="14">
        <v>46125</v>
      </c>
      <c r="N1040" s="14">
        <v>46139</v>
      </c>
      <c r="O1040" s="14">
        <v>46149</v>
      </c>
      <c r="P1040" s="14">
        <v>46206</v>
      </c>
      <c r="Q1040" s="15">
        <v>68</v>
      </c>
      <c r="R1040" s="12" t="s">
        <v>86</v>
      </c>
    </row>
    <row r="1041" spans="1:18" x14ac:dyDescent="0.3">
      <c r="A1041" s="11">
        <v>1032</v>
      </c>
      <c r="B1041" s="12" t="s">
        <v>1186</v>
      </c>
      <c r="C1041" s="12" t="s">
        <v>61</v>
      </c>
      <c r="D1041" s="12" t="s">
        <v>62</v>
      </c>
      <c r="E1041" s="12" t="s">
        <v>88</v>
      </c>
      <c r="F1041" s="13">
        <v>0</v>
      </c>
      <c r="G1041" s="13" t="s">
        <v>885</v>
      </c>
      <c r="H1041" s="13" t="s">
        <v>66</v>
      </c>
      <c r="I1041" s="13" t="s">
        <v>64</v>
      </c>
      <c r="J1041" s="13">
        <v>0</v>
      </c>
      <c r="K1041" s="13" t="s">
        <v>1106</v>
      </c>
      <c r="L1041" s="13">
        <v>0</v>
      </c>
      <c r="M1041" s="14">
        <v>46085</v>
      </c>
      <c r="N1041" s="14">
        <v>46141</v>
      </c>
      <c r="O1041" s="14">
        <v>46153</v>
      </c>
      <c r="P1041" s="14">
        <v>46206</v>
      </c>
      <c r="Q1041" s="15">
        <v>66</v>
      </c>
      <c r="R1041" s="12" t="s">
        <v>86</v>
      </c>
    </row>
    <row r="1042" spans="1:18" x14ac:dyDescent="0.3">
      <c r="A1042" s="11">
        <v>1033</v>
      </c>
      <c r="B1042" s="12" t="s">
        <v>1187</v>
      </c>
      <c r="C1042" s="12" t="s">
        <v>61</v>
      </c>
      <c r="D1042" s="12" t="s">
        <v>62</v>
      </c>
      <c r="E1042" s="12" t="s">
        <v>88</v>
      </c>
      <c r="F1042" s="13">
        <v>0</v>
      </c>
      <c r="G1042" s="13" t="s">
        <v>885</v>
      </c>
      <c r="H1042" s="13" t="s">
        <v>66</v>
      </c>
      <c r="I1042" s="13" t="s">
        <v>64</v>
      </c>
      <c r="J1042" s="13">
        <v>0</v>
      </c>
      <c r="K1042" s="13" t="s">
        <v>1106</v>
      </c>
      <c r="L1042" s="13">
        <v>0</v>
      </c>
      <c r="M1042" s="14">
        <v>46091</v>
      </c>
      <c r="N1042" s="14">
        <v>46148</v>
      </c>
      <c r="O1042" s="14">
        <v>46155</v>
      </c>
      <c r="P1042" s="14">
        <v>46206</v>
      </c>
      <c r="Q1042" s="15">
        <v>59</v>
      </c>
      <c r="R1042" s="12" t="s">
        <v>86</v>
      </c>
    </row>
    <row r="1043" spans="1:18" x14ac:dyDescent="0.3">
      <c r="A1043" s="11">
        <v>1034</v>
      </c>
      <c r="B1043" s="12" t="s">
        <v>1188</v>
      </c>
      <c r="C1043" s="12" t="s">
        <v>61</v>
      </c>
      <c r="D1043" s="12" t="s">
        <v>62</v>
      </c>
      <c r="E1043" s="12" t="s">
        <v>88</v>
      </c>
      <c r="F1043" s="13">
        <v>0</v>
      </c>
      <c r="G1043" s="13" t="s">
        <v>920</v>
      </c>
      <c r="H1043" s="13" t="s">
        <v>72</v>
      </c>
      <c r="I1043" s="13" t="s">
        <v>921</v>
      </c>
      <c r="J1043" s="13">
        <v>0</v>
      </c>
      <c r="K1043" s="13" t="s">
        <v>1189</v>
      </c>
      <c r="L1043" s="13">
        <v>0</v>
      </c>
      <c r="M1043" s="14">
        <v>46059</v>
      </c>
      <c r="N1043" s="14">
        <v>46118</v>
      </c>
      <c r="O1043" s="14">
        <v>46129</v>
      </c>
      <c r="P1043" s="14">
        <v>46206</v>
      </c>
      <c r="Q1043" s="15">
        <v>89</v>
      </c>
      <c r="R1043" s="12" t="s">
        <v>86</v>
      </c>
    </row>
    <row r="1044" spans="1:18" x14ac:dyDescent="0.3">
      <c r="A1044" s="11">
        <v>1035</v>
      </c>
      <c r="B1044" s="12" t="s">
        <v>1190</v>
      </c>
      <c r="C1044" s="12" t="s">
        <v>61</v>
      </c>
      <c r="D1044" s="12" t="s">
        <v>62</v>
      </c>
      <c r="E1044" s="12" t="s">
        <v>88</v>
      </c>
      <c r="F1044" s="13">
        <v>0</v>
      </c>
      <c r="G1044" s="13" t="s">
        <v>920</v>
      </c>
      <c r="H1044" s="13" t="s">
        <v>72</v>
      </c>
      <c r="I1044" s="13" t="s">
        <v>921</v>
      </c>
      <c r="J1044" s="13">
        <v>0</v>
      </c>
      <c r="K1044" s="13" t="s">
        <v>1121</v>
      </c>
      <c r="L1044" s="13">
        <v>0</v>
      </c>
      <c r="M1044" s="14">
        <v>46111</v>
      </c>
      <c r="N1044" s="14">
        <v>46118</v>
      </c>
      <c r="O1044" s="14">
        <v>46129</v>
      </c>
      <c r="P1044" s="14">
        <v>46206</v>
      </c>
      <c r="Q1044" s="15">
        <v>89</v>
      </c>
      <c r="R1044" s="12" t="s">
        <v>86</v>
      </c>
    </row>
    <row r="1045" spans="1:18" x14ac:dyDescent="0.3">
      <c r="A1045" s="11">
        <v>1036</v>
      </c>
      <c r="B1045" s="12" t="s">
        <v>1191</v>
      </c>
      <c r="C1045" s="12" t="s">
        <v>61</v>
      </c>
      <c r="D1045" s="12" t="s">
        <v>62</v>
      </c>
      <c r="E1045" s="12" t="s">
        <v>88</v>
      </c>
      <c r="F1045" s="13">
        <v>0</v>
      </c>
      <c r="G1045" s="13" t="s">
        <v>71</v>
      </c>
      <c r="H1045" s="13" t="s">
        <v>64</v>
      </c>
      <c r="I1045" s="13" t="s">
        <v>74</v>
      </c>
      <c r="J1045" s="13">
        <v>0</v>
      </c>
      <c r="K1045" s="13" t="s">
        <v>78</v>
      </c>
      <c r="L1045" s="13">
        <v>0</v>
      </c>
      <c r="M1045" s="14">
        <v>46080</v>
      </c>
      <c r="N1045" s="14">
        <v>46119</v>
      </c>
      <c r="O1045" s="14">
        <v>46129</v>
      </c>
      <c r="P1045" s="14">
        <v>46206</v>
      </c>
      <c r="Q1045" s="15">
        <v>88</v>
      </c>
      <c r="R1045" s="12" t="s">
        <v>86</v>
      </c>
    </row>
    <row r="1046" spans="1:18" x14ac:dyDescent="0.3">
      <c r="A1046" s="11">
        <v>1037</v>
      </c>
      <c r="B1046" s="12" t="s">
        <v>1192</v>
      </c>
      <c r="C1046" s="12" t="s">
        <v>61</v>
      </c>
      <c r="D1046" s="12" t="s">
        <v>62</v>
      </c>
      <c r="E1046" s="12" t="s">
        <v>88</v>
      </c>
      <c r="F1046" s="13">
        <v>0</v>
      </c>
      <c r="G1046" s="13" t="s">
        <v>885</v>
      </c>
      <c r="H1046" s="13" t="s">
        <v>73</v>
      </c>
      <c r="I1046" s="13" t="s">
        <v>67</v>
      </c>
      <c r="J1046" s="13">
        <v>0</v>
      </c>
      <c r="K1046" s="13" t="s">
        <v>1125</v>
      </c>
      <c r="L1046" s="13">
        <v>0</v>
      </c>
      <c r="M1046" s="14">
        <v>46079</v>
      </c>
      <c r="N1046" s="14">
        <v>46119</v>
      </c>
      <c r="O1046" s="14">
        <v>46129</v>
      </c>
      <c r="P1046" s="14">
        <v>46206</v>
      </c>
      <c r="Q1046" s="15">
        <v>88</v>
      </c>
      <c r="R1046" s="12" t="s">
        <v>86</v>
      </c>
    </row>
    <row r="1047" spans="1:18" x14ac:dyDescent="0.3">
      <c r="A1047" s="11">
        <v>1038</v>
      </c>
      <c r="B1047" s="12" t="s">
        <v>1193</v>
      </c>
      <c r="C1047" s="12" t="s">
        <v>61</v>
      </c>
      <c r="D1047" s="12" t="s">
        <v>62</v>
      </c>
      <c r="E1047" s="12" t="s">
        <v>88</v>
      </c>
      <c r="F1047" s="13">
        <v>0</v>
      </c>
      <c r="G1047" s="13" t="s">
        <v>920</v>
      </c>
      <c r="H1047" s="13" t="s">
        <v>953</v>
      </c>
      <c r="I1047" s="13" t="s">
        <v>67</v>
      </c>
      <c r="J1047" s="13">
        <v>0</v>
      </c>
      <c r="K1047" s="13" t="s">
        <v>1125</v>
      </c>
      <c r="L1047" s="13" t="s">
        <v>939</v>
      </c>
      <c r="M1047" s="14">
        <v>46108</v>
      </c>
      <c r="N1047" s="14">
        <v>46119</v>
      </c>
      <c r="O1047" s="14">
        <v>46129</v>
      </c>
      <c r="P1047" s="14">
        <v>46206</v>
      </c>
      <c r="Q1047" s="15">
        <v>88</v>
      </c>
      <c r="R1047" s="12" t="s">
        <v>86</v>
      </c>
    </row>
    <row r="1048" spans="1:18" x14ac:dyDescent="0.3">
      <c r="A1048" s="11">
        <v>1039</v>
      </c>
      <c r="B1048" s="12" t="s">
        <v>1194</v>
      </c>
      <c r="C1048" s="12" t="s">
        <v>61</v>
      </c>
      <c r="D1048" s="12" t="s">
        <v>62</v>
      </c>
      <c r="E1048" s="12" t="s">
        <v>88</v>
      </c>
      <c r="F1048" s="13">
        <v>0</v>
      </c>
      <c r="G1048" s="13" t="s">
        <v>920</v>
      </c>
      <c r="H1048" s="13" t="s">
        <v>953</v>
      </c>
      <c r="I1048" s="13" t="s">
        <v>67</v>
      </c>
      <c r="J1048" s="13">
        <v>0</v>
      </c>
      <c r="K1048" s="13" t="s">
        <v>1125</v>
      </c>
      <c r="L1048" s="13">
        <v>0</v>
      </c>
      <c r="M1048" s="14">
        <v>46113</v>
      </c>
      <c r="N1048" s="14">
        <v>46119</v>
      </c>
      <c r="O1048" s="14">
        <v>46129</v>
      </c>
      <c r="P1048" s="14">
        <v>46206</v>
      </c>
      <c r="Q1048" s="15">
        <v>88</v>
      </c>
      <c r="R1048" s="12" t="s">
        <v>86</v>
      </c>
    </row>
    <row r="1049" spans="1:18" x14ac:dyDescent="0.3">
      <c r="A1049" s="11">
        <v>1040</v>
      </c>
      <c r="B1049" s="12" t="s">
        <v>1195</v>
      </c>
      <c r="C1049" s="12" t="s">
        <v>61</v>
      </c>
      <c r="D1049" s="12" t="s">
        <v>62</v>
      </c>
      <c r="E1049" s="12" t="s">
        <v>88</v>
      </c>
      <c r="F1049" s="13">
        <v>0</v>
      </c>
      <c r="G1049" s="13" t="s">
        <v>920</v>
      </c>
      <c r="H1049" s="13" t="s">
        <v>953</v>
      </c>
      <c r="I1049" s="13" t="s">
        <v>67</v>
      </c>
      <c r="J1049" s="13">
        <v>0</v>
      </c>
      <c r="K1049" s="13" t="s">
        <v>1125</v>
      </c>
      <c r="L1049" s="13">
        <v>0</v>
      </c>
      <c r="M1049" s="14">
        <v>46112</v>
      </c>
      <c r="N1049" s="14">
        <v>46119</v>
      </c>
      <c r="O1049" s="14">
        <v>46129</v>
      </c>
      <c r="P1049" s="14">
        <v>46206</v>
      </c>
      <c r="Q1049" s="15">
        <v>88</v>
      </c>
      <c r="R1049" s="12" t="s">
        <v>86</v>
      </c>
    </row>
    <row r="1050" spans="1:18" x14ac:dyDescent="0.3">
      <c r="A1050" s="11">
        <v>1041</v>
      </c>
      <c r="B1050" s="12" t="s">
        <v>1196</v>
      </c>
      <c r="C1050" s="12" t="s">
        <v>61</v>
      </c>
      <c r="D1050" s="12" t="s">
        <v>62</v>
      </c>
      <c r="E1050" s="12" t="s">
        <v>25</v>
      </c>
      <c r="F1050" s="13">
        <v>0</v>
      </c>
      <c r="G1050" s="13" t="s">
        <v>920</v>
      </c>
      <c r="H1050" s="13" t="s">
        <v>72</v>
      </c>
      <c r="I1050" s="13" t="s">
        <v>921</v>
      </c>
      <c r="J1050" s="13">
        <v>0</v>
      </c>
      <c r="K1050" s="13" t="s">
        <v>1121</v>
      </c>
      <c r="L1050" s="13" t="s">
        <v>76</v>
      </c>
      <c r="M1050" s="14">
        <v>46059</v>
      </c>
      <c r="N1050" s="14">
        <v>46118</v>
      </c>
      <c r="O1050" s="14">
        <v>46129</v>
      </c>
      <c r="P1050" s="14">
        <v>46206</v>
      </c>
      <c r="Q1050" s="15">
        <v>89</v>
      </c>
      <c r="R1050" s="12" t="s">
        <v>86</v>
      </c>
    </row>
    <row r="1051" spans="1:18" x14ac:dyDescent="0.3">
      <c r="A1051" s="11">
        <v>1042</v>
      </c>
      <c r="B1051" s="12" t="s">
        <v>1197</v>
      </c>
      <c r="C1051" s="12" t="s">
        <v>61</v>
      </c>
      <c r="D1051" s="12" t="s">
        <v>62</v>
      </c>
      <c r="E1051" s="12" t="s">
        <v>88</v>
      </c>
      <c r="F1051" s="13">
        <v>0</v>
      </c>
      <c r="G1051" s="13" t="s">
        <v>920</v>
      </c>
      <c r="H1051" s="13" t="s">
        <v>72</v>
      </c>
      <c r="I1051" s="13" t="s">
        <v>921</v>
      </c>
      <c r="J1051" s="13">
        <v>0</v>
      </c>
      <c r="K1051" s="13" t="s">
        <v>1121</v>
      </c>
      <c r="L1051" s="13">
        <v>0</v>
      </c>
      <c r="M1051" s="14">
        <v>46113</v>
      </c>
      <c r="N1051" s="14">
        <v>46118</v>
      </c>
      <c r="O1051" s="14">
        <v>46129</v>
      </c>
      <c r="P1051" s="14">
        <v>46206</v>
      </c>
      <c r="Q1051" s="15">
        <v>89</v>
      </c>
      <c r="R1051" s="12" t="s">
        <v>86</v>
      </c>
    </row>
    <row r="1052" spans="1:18" x14ac:dyDescent="0.3">
      <c r="A1052" s="11">
        <v>1043</v>
      </c>
      <c r="B1052" s="12" t="s">
        <v>1198</v>
      </c>
      <c r="C1052" s="12" t="s">
        <v>61</v>
      </c>
      <c r="D1052" s="12" t="s">
        <v>62</v>
      </c>
      <c r="E1052" s="12" t="s">
        <v>88</v>
      </c>
      <c r="F1052" s="13">
        <v>0</v>
      </c>
      <c r="G1052" s="13" t="s">
        <v>71</v>
      </c>
      <c r="H1052" s="13" t="s">
        <v>73</v>
      </c>
      <c r="I1052" s="13" t="s">
        <v>66</v>
      </c>
      <c r="J1052" s="13">
        <v>0</v>
      </c>
      <c r="K1052" s="13" t="s">
        <v>78</v>
      </c>
      <c r="L1052" s="13">
        <v>0</v>
      </c>
      <c r="M1052" s="14">
        <v>46097</v>
      </c>
      <c r="N1052" s="14">
        <v>46129</v>
      </c>
      <c r="O1052" s="14">
        <v>46133</v>
      </c>
      <c r="P1052" s="14">
        <v>46206</v>
      </c>
      <c r="Q1052" s="15">
        <v>78</v>
      </c>
      <c r="R1052" s="12" t="s">
        <v>86</v>
      </c>
    </row>
    <row r="1053" spans="1:18" x14ac:dyDescent="0.3">
      <c r="A1053" s="11">
        <v>1044</v>
      </c>
      <c r="B1053" s="12" t="s">
        <v>1199</v>
      </c>
      <c r="C1053" s="12" t="s">
        <v>61</v>
      </c>
      <c r="D1053" s="12" t="s">
        <v>62</v>
      </c>
      <c r="E1053" s="12" t="s">
        <v>25</v>
      </c>
      <c r="F1053" s="13">
        <v>0</v>
      </c>
      <c r="G1053" s="13" t="s">
        <v>920</v>
      </c>
      <c r="H1053" s="13" t="s">
        <v>72</v>
      </c>
      <c r="I1053" s="13" t="s">
        <v>921</v>
      </c>
      <c r="J1053" s="13">
        <v>0</v>
      </c>
      <c r="K1053" s="13" t="s">
        <v>1066</v>
      </c>
      <c r="L1053" s="13">
        <v>0</v>
      </c>
      <c r="M1053" s="14">
        <v>46056</v>
      </c>
      <c r="N1053" s="14">
        <v>46133</v>
      </c>
      <c r="O1053" s="14">
        <v>46146</v>
      </c>
      <c r="P1053" s="14">
        <v>46209</v>
      </c>
      <c r="Q1053" s="15">
        <v>77</v>
      </c>
      <c r="R1053" s="12" t="s">
        <v>86</v>
      </c>
    </row>
    <row r="1054" spans="1:18" x14ac:dyDescent="0.3">
      <c r="A1054" s="11">
        <v>1045</v>
      </c>
      <c r="B1054" s="12" t="s">
        <v>1200</v>
      </c>
      <c r="C1054" s="12" t="s">
        <v>61</v>
      </c>
      <c r="D1054" s="12" t="s">
        <v>62</v>
      </c>
      <c r="E1054" s="12" t="s">
        <v>25</v>
      </c>
      <c r="F1054" s="13">
        <v>0</v>
      </c>
      <c r="G1054" s="13" t="s">
        <v>941</v>
      </c>
      <c r="H1054" s="13" t="s">
        <v>66</v>
      </c>
      <c r="I1054" s="13" t="s">
        <v>72</v>
      </c>
      <c r="J1054" s="13">
        <v>0</v>
      </c>
      <c r="K1054" s="13" t="s">
        <v>1201</v>
      </c>
      <c r="L1054" s="13">
        <v>0</v>
      </c>
      <c r="M1054" s="14">
        <v>46048</v>
      </c>
      <c r="N1054" s="14">
        <v>46139</v>
      </c>
      <c r="O1054" s="14">
        <v>46149</v>
      </c>
      <c r="P1054" s="14">
        <v>46209</v>
      </c>
      <c r="Q1054" s="15">
        <v>71</v>
      </c>
      <c r="R1054" s="12" t="s">
        <v>86</v>
      </c>
    </row>
    <row r="1055" spans="1:18" x14ac:dyDescent="0.3">
      <c r="A1055" s="11">
        <v>1046</v>
      </c>
      <c r="B1055" s="12" t="s">
        <v>1202</v>
      </c>
      <c r="C1055" s="12" t="s">
        <v>61</v>
      </c>
      <c r="D1055" s="12" t="s">
        <v>62</v>
      </c>
      <c r="E1055" s="12" t="s">
        <v>891</v>
      </c>
      <c r="F1055" s="13">
        <v>0</v>
      </c>
      <c r="G1055" s="13" t="s">
        <v>71</v>
      </c>
      <c r="H1055" s="13" t="s">
        <v>893</v>
      </c>
      <c r="I1055" s="13" t="s">
        <v>74</v>
      </c>
      <c r="J1055" s="13">
        <v>0</v>
      </c>
      <c r="K1055" s="13" t="s">
        <v>1203</v>
      </c>
      <c r="L1055" s="13" t="s">
        <v>69</v>
      </c>
      <c r="M1055" s="14">
        <v>46059</v>
      </c>
      <c r="N1055" s="14">
        <v>46120</v>
      </c>
      <c r="O1055" s="14">
        <v>46133</v>
      </c>
      <c r="P1055" s="14">
        <v>46209</v>
      </c>
      <c r="Q1055" s="15">
        <v>90</v>
      </c>
      <c r="R1055" s="12" t="s">
        <v>86</v>
      </c>
    </row>
    <row r="1056" spans="1:18" x14ac:dyDescent="0.3">
      <c r="A1056" s="11">
        <v>1047</v>
      </c>
      <c r="B1056" s="12" t="s">
        <v>1204</v>
      </c>
      <c r="C1056" s="12" t="s">
        <v>61</v>
      </c>
      <c r="D1056" s="12" t="s">
        <v>62</v>
      </c>
      <c r="E1056" s="12" t="s">
        <v>88</v>
      </c>
      <c r="F1056" s="13">
        <v>0</v>
      </c>
      <c r="G1056" s="13" t="s">
        <v>892</v>
      </c>
      <c r="H1056" s="13" t="s">
        <v>67</v>
      </c>
      <c r="I1056" s="13" t="s">
        <v>66</v>
      </c>
      <c r="J1056" s="13">
        <v>0</v>
      </c>
      <c r="K1056" s="13" t="s">
        <v>1205</v>
      </c>
      <c r="L1056" s="13">
        <v>0</v>
      </c>
      <c r="M1056" s="14">
        <v>46111</v>
      </c>
      <c r="N1056" s="14">
        <v>46132</v>
      </c>
      <c r="O1056" s="14">
        <v>46141</v>
      </c>
      <c r="P1056" s="14">
        <v>46209</v>
      </c>
      <c r="Q1056" s="15">
        <v>78</v>
      </c>
      <c r="R1056" s="12" t="s">
        <v>86</v>
      </c>
    </row>
    <row r="1057" spans="1:18" x14ac:dyDescent="0.3">
      <c r="A1057" s="11">
        <v>1048</v>
      </c>
      <c r="B1057" s="12" t="s">
        <v>1206</v>
      </c>
      <c r="C1057" s="12" t="s">
        <v>61</v>
      </c>
      <c r="D1057" s="12" t="s">
        <v>62</v>
      </c>
      <c r="E1057" s="12" t="s">
        <v>88</v>
      </c>
      <c r="F1057" s="13">
        <v>0</v>
      </c>
      <c r="G1057" s="13" t="s">
        <v>892</v>
      </c>
      <c r="H1057" s="13" t="s">
        <v>67</v>
      </c>
      <c r="I1057" s="13" t="s">
        <v>66</v>
      </c>
      <c r="J1057" s="13">
        <v>0</v>
      </c>
      <c r="K1057" s="13" t="s">
        <v>1207</v>
      </c>
      <c r="L1057" s="13">
        <v>0</v>
      </c>
      <c r="M1057" s="14">
        <v>46086</v>
      </c>
      <c r="N1057" s="14">
        <v>46126</v>
      </c>
      <c r="O1057" s="14">
        <v>46132</v>
      </c>
      <c r="P1057" s="14">
        <v>46209</v>
      </c>
      <c r="Q1057" s="15">
        <v>84</v>
      </c>
      <c r="R1057" s="12" t="s">
        <v>86</v>
      </c>
    </row>
    <row r="1058" spans="1:18" x14ac:dyDescent="0.3">
      <c r="A1058" s="11">
        <v>1049</v>
      </c>
      <c r="B1058" s="12" t="s">
        <v>1208</v>
      </c>
      <c r="C1058" s="12" t="s">
        <v>61</v>
      </c>
      <c r="D1058" s="12" t="s">
        <v>62</v>
      </c>
      <c r="E1058" s="12" t="s">
        <v>88</v>
      </c>
      <c r="F1058" s="13">
        <v>0</v>
      </c>
      <c r="G1058" s="13" t="s">
        <v>920</v>
      </c>
      <c r="H1058" s="13" t="s">
        <v>953</v>
      </c>
      <c r="I1058" s="13" t="s">
        <v>67</v>
      </c>
      <c r="J1058" s="13">
        <v>0</v>
      </c>
      <c r="K1058" s="13" t="s">
        <v>1094</v>
      </c>
      <c r="L1058" s="13">
        <v>0</v>
      </c>
      <c r="M1058" s="14">
        <v>46122</v>
      </c>
      <c r="N1058" s="14">
        <v>46141</v>
      </c>
      <c r="O1058" s="14">
        <v>46149</v>
      </c>
      <c r="P1058" s="14">
        <v>46209</v>
      </c>
      <c r="Q1058" s="15">
        <v>69</v>
      </c>
      <c r="R1058" s="12" t="s">
        <v>86</v>
      </c>
    </row>
    <row r="1059" spans="1:18" x14ac:dyDescent="0.3">
      <c r="A1059" s="11">
        <v>1050</v>
      </c>
      <c r="B1059" s="12" t="s">
        <v>1209</v>
      </c>
      <c r="C1059" s="12" t="s">
        <v>61</v>
      </c>
      <c r="D1059" s="12" t="s">
        <v>62</v>
      </c>
      <c r="E1059" s="12" t="s">
        <v>88</v>
      </c>
      <c r="F1059" s="13">
        <v>0</v>
      </c>
      <c r="G1059" s="13" t="s">
        <v>71</v>
      </c>
      <c r="H1059" s="13" t="s">
        <v>73</v>
      </c>
      <c r="I1059" s="13" t="s">
        <v>66</v>
      </c>
      <c r="J1059" s="13">
        <v>0</v>
      </c>
      <c r="K1059" s="13" t="s">
        <v>1066</v>
      </c>
      <c r="L1059" s="13">
        <v>0</v>
      </c>
      <c r="M1059" s="14">
        <v>46097</v>
      </c>
      <c r="N1059" s="14">
        <v>46134</v>
      </c>
      <c r="O1059" s="14">
        <v>46140</v>
      </c>
      <c r="P1059" s="14">
        <v>46209</v>
      </c>
      <c r="Q1059" s="15">
        <v>76</v>
      </c>
      <c r="R1059" s="12" t="s">
        <v>86</v>
      </c>
    </row>
    <row r="1060" spans="1:18" x14ac:dyDescent="0.3">
      <c r="A1060" s="11">
        <v>1051</v>
      </c>
      <c r="B1060" s="12" t="s">
        <v>1210</v>
      </c>
      <c r="C1060" s="12" t="s">
        <v>61</v>
      </c>
      <c r="D1060" s="12" t="s">
        <v>62</v>
      </c>
      <c r="E1060" s="12" t="s">
        <v>88</v>
      </c>
      <c r="F1060" s="13">
        <v>0</v>
      </c>
      <c r="G1060" s="13" t="s">
        <v>892</v>
      </c>
      <c r="H1060" s="13" t="s">
        <v>67</v>
      </c>
      <c r="I1060" s="13" t="s">
        <v>66</v>
      </c>
      <c r="J1060" s="13">
        <v>0</v>
      </c>
      <c r="K1060" s="13" t="s">
        <v>1207</v>
      </c>
      <c r="L1060" s="13" t="s">
        <v>932</v>
      </c>
      <c r="M1060" s="14">
        <v>46120</v>
      </c>
      <c r="N1060" s="14">
        <v>46139</v>
      </c>
      <c r="O1060" s="14">
        <v>46149</v>
      </c>
      <c r="P1060" s="14">
        <v>46209</v>
      </c>
      <c r="Q1060" s="15">
        <v>71</v>
      </c>
      <c r="R1060" s="12" t="s">
        <v>86</v>
      </c>
    </row>
    <row r="1061" spans="1:18" x14ac:dyDescent="0.3">
      <c r="A1061" s="11">
        <v>1052</v>
      </c>
      <c r="B1061" s="12" t="s">
        <v>1211</v>
      </c>
      <c r="C1061" s="12" t="s">
        <v>61</v>
      </c>
      <c r="D1061" s="12" t="s">
        <v>62</v>
      </c>
      <c r="E1061" s="12" t="s">
        <v>25</v>
      </c>
      <c r="F1061" s="13">
        <v>0</v>
      </c>
      <c r="G1061" s="13" t="s">
        <v>941</v>
      </c>
      <c r="H1061" s="13" t="s">
        <v>74</v>
      </c>
      <c r="I1061" s="13" t="s">
        <v>73</v>
      </c>
      <c r="J1061" s="13">
        <v>0</v>
      </c>
      <c r="K1061" s="13" t="s">
        <v>1201</v>
      </c>
      <c r="L1061" s="13" t="s">
        <v>76</v>
      </c>
      <c r="M1061" s="14">
        <v>46106</v>
      </c>
      <c r="N1061" s="14">
        <v>46139</v>
      </c>
      <c r="O1061" s="14">
        <v>46149</v>
      </c>
      <c r="P1061" s="14">
        <v>46209</v>
      </c>
      <c r="Q1061" s="15">
        <v>71</v>
      </c>
      <c r="R1061" s="12" t="s">
        <v>86</v>
      </c>
    </row>
    <row r="1062" spans="1:18" x14ac:dyDescent="0.3">
      <c r="A1062" s="11">
        <v>1053</v>
      </c>
      <c r="B1062" s="12" t="s">
        <v>1212</v>
      </c>
      <c r="C1062" s="12" t="s">
        <v>61</v>
      </c>
      <c r="D1062" s="12" t="s">
        <v>62</v>
      </c>
      <c r="E1062" s="12" t="s">
        <v>88</v>
      </c>
      <c r="F1062" s="13">
        <v>0</v>
      </c>
      <c r="G1062" s="13" t="s">
        <v>892</v>
      </c>
      <c r="H1062" s="13" t="s">
        <v>67</v>
      </c>
      <c r="I1062" s="13" t="s">
        <v>66</v>
      </c>
      <c r="J1062" s="13">
        <v>0</v>
      </c>
      <c r="K1062" s="13" t="s">
        <v>1207</v>
      </c>
      <c r="L1062" s="13">
        <v>0</v>
      </c>
      <c r="M1062" s="14">
        <v>46098</v>
      </c>
      <c r="N1062" s="14">
        <v>46139</v>
      </c>
      <c r="O1062" s="14">
        <v>46149</v>
      </c>
      <c r="P1062" s="14">
        <v>46209</v>
      </c>
      <c r="Q1062" s="15">
        <v>71</v>
      </c>
      <c r="R1062" s="12" t="s">
        <v>86</v>
      </c>
    </row>
    <row r="1063" spans="1:18" x14ac:dyDescent="0.3">
      <c r="A1063" s="11">
        <v>1054</v>
      </c>
      <c r="B1063" s="12" t="s">
        <v>1213</v>
      </c>
      <c r="C1063" s="12" t="s">
        <v>61</v>
      </c>
      <c r="D1063" s="12" t="s">
        <v>62</v>
      </c>
      <c r="E1063" s="12" t="s">
        <v>88</v>
      </c>
      <c r="F1063" s="13">
        <v>0</v>
      </c>
      <c r="G1063" s="13" t="s">
        <v>892</v>
      </c>
      <c r="H1063" s="13" t="s">
        <v>73</v>
      </c>
      <c r="I1063" s="13" t="s">
        <v>72</v>
      </c>
      <c r="J1063" s="13">
        <v>0</v>
      </c>
      <c r="K1063" s="13" t="s">
        <v>1205</v>
      </c>
      <c r="L1063" s="13">
        <v>0</v>
      </c>
      <c r="M1063" s="14">
        <v>46107</v>
      </c>
      <c r="N1063" s="14">
        <v>46132</v>
      </c>
      <c r="O1063" s="14">
        <v>46141</v>
      </c>
      <c r="P1063" s="14">
        <v>46209</v>
      </c>
      <c r="Q1063" s="15">
        <v>78</v>
      </c>
      <c r="R1063" s="12" t="s">
        <v>86</v>
      </c>
    </row>
    <row r="1064" spans="1:18" x14ac:dyDescent="0.3">
      <c r="A1064" s="11">
        <v>1055</v>
      </c>
      <c r="B1064" s="12" t="s">
        <v>1214</v>
      </c>
      <c r="C1064" s="12" t="s">
        <v>61</v>
      </c>
      <c r="D1064" s="12" t="s">
        <v>62</v>
      </c>
      <c r="E1064" s="12" t="s">
        <v>25</v>
      </c>
      <c r="F1064" s="13">
        <v>0</v>
      </c>
      <c r="G1064" s="13" t="s">
        <v>885</v>
      </c>
      <c r="H1064" s="13" t="s">
        <v>73</v>
      </c>
      <c r="I1064" s="13" t="s">
        <v>67</v>
      </c>
      <c r="J1064" s="13">
        <v>0</v>
      </c>
      <c r="K1064" s="13" t="s">
        <v>897</v>
      </c>
      <c r="L1064" s="13">
        <v>0</v>
      </c>
      <c r="M1064" s="14">
        <v>46111</v>
      </c>
      <c r="N1064" s="14">
        <v>46134</v>
      </c>
      <c r="O1064" s="14">
        <v>46141</v>
      </c>
      <c r="P1064" s="14">
        <v>46209</v>
      </c>
      <c r="Q1064" s="15">
        <v>76</v>
      </c>
      <c r="R1064" s="12" t="s">
        <v>86</v>
      </c>
    </row>
    <row r="1065" spans="1:18" x14ac:dyDescent="0.3">
      <c r="A1065" s="11">
        <v>1056</v>
      </c>
      <c r="B1065" s="12" t="s">
        <v>1215</v>
      </c>
      <c r="C1065" s="12" t="s">
        <v>61</v>
      </c>
      <c r="D1065" s="12" t="s">
        <v>62</v>
      </c>
      <c r="E1065" s="12" t="s">
        <v>88</v>
      </c>
      <c r="F1065" s="13">
        <v>0</v>
      </c>
      <c r="G1065" s="13" t="s">
        <v>920</v>
      </c>
      <c r="H1065" s="13" t="s">
        <v>953</v>
      </c>
      <c r="I1065" s="13" t="s">
        <v>67</v>
      </c>
      <c r="J1065" s="13">
        <v>0</v>
      </c>
      <c r="K1065" s="13" t="s">
        <v>1094</v>
      </c>
      <c r="L1065" s="13">
        <v>0</v>
      </c>
      <c r="M1065" s="14">
        <v>46119</v>
      </c>
      <c r="N1065" s="14">
        <v>46133</v>
      </c>
      <c r="O1065" s="14">
        <v>46146</v>
      </c>
      <c r="P1065" s="14">
        <v>46209</v>
      </c>
      <c r="Q1065" s="15">
        <v>77</v>
      </c>
      <c r="R1065" s="12" t="s">
        <v>86</v>
      </c>
    </row>
    <row r="1066" spans="1:18" x14ac:dyDescent="0.3">
      <c r="A1066" s="11">
        <v>1057</v>
      </c>
      <c r="B1066" s="12" t="s">
        <v>1216</v>
      </c>
      <c r="C1066" s="12" t="s">
        <v>61</v>
      </c>
      <c r="D1066" s="12" t="s">
        <v>62</v>
      </c>
      <c r="E1066" s="12" t="s">
        <v>88</v>
      </c>
      <c r="F1066" s="13">
        <v>0</v>
      </c>
      <c r="G1066" s="13" t="s">
        <v>892</v>
      </c>
      <c r="H1066" s="13" t="s">
        <v>73</v>
      </c>
      <c r="I1066" s="13" t="s">
        <v>72</v>
      </c>
      <c r="J1066" s="13">
        <v>0</v>
      </c>
      <c r="K1066" s="13" t="s">
        <v>1020</v>
      </c>
      <c r="L1066" s="13">
        <v>0</v>
      </c>
      <c r="M1066" s="14">
        <v>46119</v>
      </c>
      <c r="N1066" s="14">
        <v>46139</v>
      </c>
      <c r="O1066" s="14">
        <v>46149</v>
      </c>
      <c r="P1066" s="14">
        <v>46209</v>
      </c>
      <c r="Q1066" s="15">
        <v>71</v>
      </c>
      <c r="R1066" s="12" t="s">
        <v>86</v>
      </c>
    </row>
    <row r="1067" spans="1:18" x14ac:dyDescent="0.3">
      <c r="A1067" s="11">
        <v>1058</v>
      </c>
      <c r="B1067" s="12" t="s">
        <v>1217</v>
      </c>
      <c r="C1067" s="12" t="s">
        <v>61</v>
      </c>
      <c r="D1067" s="12" t="s">
        <v>62</v>
      </c>
      <c r="E1067" s="12" t="s">
        <v>88</v>
      </c>
      <c r="F1067" s="13">
        <v>0</v>
      </c>
      <c r="G1067" s="13" t="s">
        <v>892</v>
      </c>
      <c r="H1067" s="13" t="s">
        <v>64</v>
      </c>
      <c r="I1067" s="13" t="s">
        <v>72</v>
      </c>
      <c r="J1067" s="13">
        <v>0</v>
      </c>
      <c r="K1067" s="13" t="s">
        <v>1205</v>
      </c>
      <c r="L1067" s="13">
        <v>0</v>
      </c>
      <c r="M1067" s="14">
        <v>46094</v>
      </c>
      <c r="N1067" s="14">
        <v>46126</v>
      </c>
      <c r="O1067" s="14">
        <v>46132</v>
      </c>
      <c r="P1067" s="14">
        <v>46209</v>
      </c>
      <c r="Q1067" s="15">
        <v>84</v>
      </c>
      <c r="R1067" s="12" t="s">
        <v>86</v>
      </c>
    </row>
    <row r="1068" spans="1:18" x14ac:dyDescent="0.3">
      <c r="A1068" s="11">
        <v>1059</v>
      </c>
      <c r="B1068" s="12" t="s">
        <v>1218</v>
      </c>
      <c r="C1068" s="12" t="s">
        <v>61</v>
      </c>
      <c r="D1068" s="12" t="s">
        <v>62</v>
      </c>
      <c r="E1068" s="12" t="s">
        <v>88</v>
      </c>
      <c r="F1068" s="13">
        <v>0</v>
      </c>
      <c r="G1068" s="13" t="s">
        <v>920</v>
      </c>
      <c r="H1068" s="13" t="s">
        <v>953</v>
      </c>
      <c r="I1068" s="13" t="s">
        <v>67</v>
      </c>
      <c r="J1068" s="13">
        <v>0</v>
      </c>
      <c r="K1068" s="13" t="s">
        <v>1094</v>
      </c>
      <c r="L1068" s="13">
        <v>0</v>
      </c>
      <c r="M1068" s="14">
        <v>46127</v>
      </c>
      <c r="N1068" s="14">
        <v>46150</v>
      </c>
      <c r="O1068" s="14">
        <v>46154</v>
      </c>
      <c r="P1068" s="14">
        <v>46209</v>
      </c>
      <c r="Q1068" s="15">
        <v>60</v>
      </c>
      <c r="R1068" s="12" t="s">
        <v>86</v>
      </c>
    </row>
    <row r="1069" spans="1:18" x14ac:dyDescent="0.3">
      <c r="A1069" s="11">
        <v>1060</v>
      </c>
      <c r="B1069" s="12" t="s">
        <v>1219</v>
      </c>
      <c r="C1069" s="12" t="s">
        <v>61</v>
      </c>
      <c r="D1069" s="12" t="s">
        <v>62</v>
      </c>
      <c r="E1069" s="12" t="s">
        <v>88</v>
      </c>
      <c r="F1069" s="13">
        <v>0</v>
      </c>
      <c r="G1069" s="13" t="s">
        <v>892</v>
      </c>
      <c r="H1069" s="13" t="s">
        <v>73</v>
      </c>
      <c r="I1069" s="13" t="s">
        <v>72</v>
      </c>
      <c r="J1069" s="13">
        <v>0</v>
      </c>
      <c r="K1069" s="13" t="s">
        <v>1205</v>
      </c>
      <c r="L1069" s="13">
        <v>0</v>
      </c>
      <c r="M1069" s="14">
        <v>46126</v>
      </c>
      <c r="N1069" s="14">
        <v>46146</v>
      </c>
      <c r="O1069" s="14">
        <v>46153</v>
      </c>
      <c r="P1069" s="14">
        <v>46209</v>
      </c>
      <c r="Q1069" s="15">
        <v>64</v>
      </c>
      <c r="R1069" s="12" t="s">
        <v>86</v>
      </c>
    </row>
    <row r="1070" spans="1:18" x14ac:dyDescent="0.3">
      <c r="A1070" s="11">
        <v>1061</v>
      </c>
      <c r="B1070" s="12" t="s">
        <v>1220</v>
      </c>
      <c r="C1070" s="12" t="s">
        <v>61</v>
      </c>
      <c r="D1070" s="12" t="s">
        <v>62</v>
      </c>
      <c r="E1070" s="12" t="s">
        <v>891</v>
      </c>
      <c r="F1070" s="13">
        <v>0</v>
      </c>
      <c r="G1070" s="13" t="s">
        <v>892</v>
      </c>
      <c r="H1070" s="13" t="s">
        <v>893</v>
      </c>
      <c r="I1070" s="13" t="s">
        <v>66</v>
      </c>
      <c r="J1070" s="13">
        <v>0</v>
      </c>
      <c r="K1070" s="13" t="s">
        <v>1207</v>
      </c>
      <c r="L1070" s="13" t="s">
        <v>69</v>
      </c>
      <c r="M1070" s="14">
        <v>46127</v>
      </c>
      <c r="N1070" s="14">
        <v>46129</v>
      </c>
      <c r="O1070" s="14">
        <v>46133</v>
      </c>
      <c r="P1070" s="14">
        <v>46209</v>
      </c>
      <c r="Q1070" s="15">
        <v>81</v>
      </c>
      <c r="R1070" s="12" t="s">
        <v>86</v>
      </c>
    </row>
    <row r="1071" spans="1:18" x14ac:dyDescent="0.3">
      <c r="A1071" s="11">
        <v>1062</v>
      </c>
      <c r="B1071" s="12" t="s">
        <v>1221</v>
      </c>
      <c r="C1071" s="12" t="s">
        <v>61</v>
      </c>
      <c r="D1071" s="12" t="s">
        <v>62</v>
      </c>
      <c r="E1071" s="12" t="s">
        <v>25</v>
      </c>
      <c r="F1071" s="13">
        <v>0</v>
      </c>
      <c r="G1071" s="13" t="s">
        <v>920</v>
      </c>
      <c r="H1071" s="13" t="s">
        <v>72</v>
      </c>
      <c r="I1071" s="13" t="s">
        <v>921</v>
      </c>
      <c r="J1071" s="13">
        <v>0</v>
      </c>
      <c r="K1071" s="13" t="s">
        <v>1094</v>
      </c>
      <c r="L1071" s="13">
        <v>0</v>
      </c>
      <c r="M1071" s="14">
        <v>46055</v>
      </c>
      <c r="N1071" s="14">
        <v>46133</v>
      </c>
      <c r="O1071" s="14">
        <v>46146</v>
      </c>
      <c r="P1071" s="14">
        <v>46209</v>
      </c>
      <c r="Q1071" s="15">
        <v>77</v>
      </c>
      <c r="R1071" s="12" t="s">
        <v>86</v>
      </c>
    </row>
    <row r="1072" spans="1:18" x14ac:dyDescent="0.3">
      <c r="A1072" s="11">
        <v>1063</v>
      </c>
      <c r="B1072" s="12" t="s">
        <v>1222</v>
      </c>
      <c r="C1072" s="12" t="s">
        <v>61</v>
      </c>
      <c r="D1072" s="12" t="s">
        <v>62</v>
      </c>
      <c r="E1072" s="12" t="s">
        <v>88</v>
      </c>
      <c r="F1072" s="13">
        <v>0</v>
      </c>
      <c r="G1072" s="13" t="s">
        <v>892</v>
      </c>
      <c r="H1072" s="13" t="s">
        <v>64</v>
      </c>
      <c r="I1072" s="13" t="s">
        <v>72</v>
      </c>
      <c r="J1072" s="13">
        <v>0</v>
      </c>
      <c r="K1072" s="13" t="s">
        <v>68</v>
      </c>
      <c r="L1072" s="13">
        <v>0</v>
      </c>
      <c r="M1072" s="14">
        <v>46129</v>
      </c>
      <c r="N1072" s="14">
        <v>46139</v>
      </c>
      <c r="O1072" s="14">
        <v>46149</v>
      </c>
      <c r="P1072" s="14">
        <v>46209</v>
      </c>
      <c r="Q1072" s="15">
        <v>71</v>
      </c>
      <c r="R1072" s="12" t="s">
        <v>86</v>
      </c>
    </row>
    <row r="1073" spans="1:18" x14ac:dyDescent="0.3">
      <c r="A1073" s="11">
        <v>1064</v>
      </c>
      <c r="B1073" s="12" t="s">
        <v>1223</v>
      </c>
      <c r="C1073" s="12" t="s">
        <v>61</v>
      </c>
      <c r="D1073" s="12" t="s">
        <v>62</v>
      </c>
      <c r="E1073" s="12" t="s">
        <v>88</v>
      </c>
      <c r="F1073" s="13">
        <v>0</v>
      </c>
      <c r="G1073" s="13" t="s">
        <v>892</v>
      </c>
      <c r="H1073" s="13" t="s">
        <v>73</v>
      </c>
      <c r="I1073" s="13" t="s">
        <v>72</v>
      </c>
      <c r="J1073" s="13">
        <v>0</v>
      </c>
      <c r="K1073" s="13" t="s">
        <v>1205</v>
      </c>
      <c r="L1073" s="13">
        <v>0</v>
      </c>
      <c r="M1073" s="14">
        <v>46133</v>
      </c>
      <c r="N1073" s="14">
        <v>46146</v>
      </c>
      <c r="O1073" s="14">
        <v>46153</v>
      </c>
      <c r="P1073" s="14">
        <v>46209</v>
      </c>
      <c r="Q1073" s="15">
        <v>64</v>
      </c>
      <c r="R1073" s="12" t="s">
        <v>86</v>
      </c>
    </row>
    <row r="1074" spans="1:18" x14ac:dyDescent="0.3">
      <c r="A1074" s="11">
        <v>1065</v>
      </c>
      <c r="B1074" s="12" t="s">
        <v>1224</v>
      </c>
      <c r="C1074" s="12" t="s">
        <v>61</v>
      </c>
      <c r="D1074" s="12" t="s">
        <v>62</v>
      </c>
      <c r="E1074" s="12" t="s">
        <v>88</v>
      </c>
      <c r="F1074" s="13">
        <v>0</v>
      </c>
      <c r="G1074" s="13" t="s">
        <v>892</v>
      </c>
      <c r="H1074" s="13" t="s">
        <v>73</v>
      </c>
      <c r="I1074" s="13" t="s">
        <v>72</v>
      </c>
      <c r="J1074" s="13">
        <v>0</v>
      </c>
      <c r="K1074" s="13" t="s">
        <v>1205</v>
      </c>
      <c r="L1074" s="13">
        <v>0</v>
      </c>
      <c r="M1074" s="14">
        <v>46085</v>
      </c>
      <c r="N1074" s="14">
        <v>46126</v>
      </c>
      <c r="O1074" s="14">
        <v>46132</v>
      </c>
      <c r="P1074" s="14">
        <v>46209</v>
      </c>
      <c r="Q1074" s="15">
        <v>84</v>
      </c>
      <c r="R1074" s="12" t="s">
        <v>86</v>
      </c>
    </row>
    <row r="1075" spans="1:18" x14ac:dyDescent="0.3">
      <c r="A1075" s="11">
        <v>1066</v>
      </c>
      <c r="B1075" s="12" t="s">
        <v>1225</v>
      </c>
      <c r="C1075" s="12" t="s">
        <v>61</v>
      </c>
      <c r="D1075" s="12" t="s">
        <v>62</v>
      </c>
      <c r="E1075" s="12" t="s">
        <v>88</v>
      </c>
      <c r="F1075" s="13">
        <v>0</v>
      </c>
      <c r="G1075" s="13" t="s">
        <v>892</v>
      </c>
      <c r="H1075" s="13" t="s">
        <v>64</v>
      </c>
      <c r="I1075" s="13" t="s">
        <v>72</v>
      </c>
      <c r="J1075" s="13">
        <v>0</v>
      </c>
      <c r="K1075" s="13" t="s">
        <v>1020</v>
      </c>
      <c r="L1075" s="13">
        <v>0</v>
      </c>
      <c r="M1075" s="14">
        <v>46083</v>
      </c>
      <c r="N1075" s="14">
        <v>46126</v>
      </c>
      <c r="O1075" s="14">
        <v>46132</v>
      </c>
      <c r="P1075" s="14">
        <v>46209</v>
      </c>
      <c r="Q1075" s="15">
        <v>84</v>
      </c>
      <c r="R1075" s="12" t="s">
        <v>86</v>
      </c>
    </row>
    <row r="1076" spans="1:18" x14ac:dyDescent="0.3">
      <c r="A1076" s="11">
        <v>1067</v>
      </c>
      <c r="B1076" s="12" t="s">
        <v>1226</v>
      </c>
      <c r="C1076" s="12" t="s">
        <v>61</v>
      </c>
      <c r="D1076" s="12" t="s">
        <v>62</v>
      </c>
      <c r="E1076" s="12" t="s">
        <v>88</v>
      </c>
      <c r="F1076" s="13">
        <v>0</v>
      </c>
      <c r="G1076" s="13" t="s">
        <v>892</v>
      </c>
      <c r="H1076" s="13" t="s">
        <v>67</v>
      </c>
      <c r="I1076" s="13" t="s">
        <v>66</v>
      </c>
      <c r="J1076" s="13">
        <v>0</v>
      </c>
      <c r="K1076" s="13" t="s">
        <v>1207</v>
      </c>
      <c r="L1076" s="13">
        <v>0</v>
      </c>
      <c r="M1076" s="14">
        <v>46084</v>
      </c>
      <c r="N1076" s="14">
        <v>46126</v>
      </c>
      <c r="O1076" s="14">
        <v>46132</v>
      </c>
      <c r="P1076" s="14">
        <v>46209</v>
      </c>
      <c r="Q1076" s="15">
        <v>84</v>
      </c>
      <c r="R1076" s="12" t="s">
        <v>86</v>
      </c>
    </row>
    <row r="1077" spans="1:18" x14ac:dyDescent="0.3">
      <c r="A1077" s="11">
        <v>1068</v>
      </c>
      <c r="B1077" s="12" t="s">
        <v>1227</v>
      </c>
      <c r="C1077" s="12" t="s">
        <v>61</v>
      </c>
      <c r="D1077" s="12" t="s">
        <v>62</v>
      </c>
      <c r="E1077" s="12" t="s">
        <v>88</v>
      </c>
      <c r="F1077" s="13">
        <v>0</v>
      </c>
      <c r="G1077" s="13" t="s">
        <v>892</v>
      </c>
      <c r="H1077" s="13" t="s">
        <v>67</v>
      </c>
      <c r="I1077" s="13" t="s">
        <v>66</v>
      </c>
      <c r="J1077" s="13">
        <v>0</v>
      </c>
      <c r="K1077" s="13" t="s">
        <v>68</v>
      </c>
      <c r="L1077" s="13">
        <v>0</v>
      </c>
      <c r="M1077" s="14">
        <v>46140</v>
      </c>
      <c r="N1077" s="14">
        <v>46163</v>
      </c>
      <c r="O1077" s="14">
        <v>46175</v>
      </c>
      <c r="P1077" s="14">
        <v>46209</v>
      </c>
      <c r="Q1077" s="15">
        <v>47</v>
      </c>
      <c r="R1077" s="12" t="s">
        <v>86</v>
      </c>
    </row>
    <row r="1078" spans="1:18" x14ac:dyDescent="0.3">
      <c r="A1078" s="11">
        <v>1069</v>
      </c>
      <c r="B1078" s="12" t="s">
        <v>1228</v>
      </c>
      <c r="C1078" s="12" t="s">
        <v>61</v>
      </c>
      <c r="D1078" s="12" t="s">
        <v>62</v>
      </c>
      <c r="E1078" s="12" t="s">
        <v>88</v>
      </c>
      <c r="F1078" s="13">
        <v>0</v>
      </c>
      <c r="G1078" s="13" t="s">
        <v>892</v>
      </c>
      <c r="H1078" s="13" t="s">
        <v>67</v>
      </c>
      <c r="I1078" s="13" t="s">
        <v>66</v>
      </c>
      <c r="J1078" s="13">
        <v>0</v>
      </c>
      <c r="K1078" s="13" t="s">
        <v>68</v>
      </c>
      <c r="L1078" s="13">
        <v>0</v>
      </c>
      <c r="M1078" s="14">
        <v>46135</v>
      </c>
      <c r="N1078" s="14">
        <v>46163</v>
      </c>
      <c r="O1078" s="14">
        <v>46175</v>
      </c>
      <c r="P1078" s="14">
        <v>46209</v>
      </c>
      <c r="Q1078" s="15">
        <v>47</v>
      </c>
      <c r="R1078" s="12" t="s">
        <v>86</v>
      </c>
    </row>
    <row r="1079" spans="1:18" x14ac:dyDescent="0.3">
      <c r="A1079" s="11">
        <v>1070</v>
      </c>
      <c r="B1079" s="12" t="s">
        <v>1229</v>
      </c>
      <c r="C1079" s="12" t="s">
        <v>61</v>
      </c>
      <c r="D1079" s="12" t="s">
        <v>62</v>
      </c>
      <c r="E1079" s="12" t="s">
        <v>88</v>
      </c>
      <c r="F1079" s="13">
        <v>0</v>
      </c>
      <c r="G1079" s="13" t="s">
        <v>71</v>
      </c>
      <c r="H1079" s="13" t="s">
        <v>73</v>
      </c>
      <c r="I1079" s="13" t="s">
        <v>66</v>
      </c>
      <c r="J1079" s="13">
        <v>0</v>
      </c>
      <c r="K1079" s="13" t="s">
        <v>1066</v>
      </c>
      <c r="L1079" s="13">
        <v>0</v>
      </c>
      <c r="M1079" s="14">
        <v>46106</v>
      </c>
      <c r="N1079" s="14">
        <v>46134</v>
      </c>
      <c r="O1079" s="14">
        <v>46140</v>
      </c>
      <c r="P1079" s="14">
        <v>46209</v>
      </c>
      <c r="Q1079" s="15">
        <v>76</v>
      </c>
      <c r="R1079" s="12" t="s">
        <v>86</v>
      </c>
    </row>
    <row r="1080" spans="1:18" x14ac:dyDescent="0.3">
      <c r="A1080" s="11">
        <v>1071</v>
      </c>
      <c r="B1080" s="12" t="s">
        <v>1230</v>
      </c>
      <c r="C1080" s="12" t="s">
        <v>61</v>
      </c>
      <c r="D1080" s="12" t="s">
        <v>62</v>
      </c>
      <c r="E1080" s="12" t="s">
        <v>88</v>
      </c>
      <c r="F1080" s="13">
        <v>0</v>
      </c>
      <c r="G1080" s="13" t="s">
        <v>892</v>
      </c>
      <c r="H1080" s="13" t="s">
        <v>67</v>
      </c>
      <c r="I1080" s="13" t="s">
        <v>66</v>
      </c>
      <c r="J1080" s="13">
        <v>0</v>
      </c>
      <c r="K1080" s="13" t="s">
        <v>1205</v>
      </c>
      <c r="L1080" s="13" t="s">
        <v>76</v>
      </c>
      <c r="M1080" s="14">
        <v>46141</v>
      </c>
      <c r="N1080" s="14">
        <v>46146</v>
      </c>
      <c r="O1080" s="14">
        <v>46153</v>
      </c>
      <c r="P1080" s="14">
        <v>46209</v>
      </c>
      <c r="Q1080" s="15">
        <v>64</v>
      </c>
      <c r="R1080" s="12" t="s">
        <v>86</v>
      </c>
    </row>
    <row r="1081" spans="1:18" x14ac:dyDescent="0.3">
      <c r="A1081" s="11">
        <v>1072</v>
      </c>
      <c r="B1081" s="12" t="s">
        <v>1231</v>
      </c>
      <c r="C1081" s="12" t="s">
        <v>61</v>
      </c>
      <c r="D1081" s="12" t="s">
        <v>62</v>
      </c>
      <c r="E1081" s="12" t="s">
        <v>25</v>
      </c>
      <c r="F1081" s="13">
        <v>0</v>
      </c>
      <c r="G1081" s="13" t="s">
        <v>930</v>
      </c>
      <c r="H1081" s="13" t="s">
        <v>921</v>
      </c>
      <c r="I1081" s="13" t="s">
        <v>73</v>
      </c>
      <c r="J1081" s="13">
        <v>0</v>
      </c>
      <c r="K1081" s="13" t="s">
        <v>996</v>
      </c>
      <c r="L1081" s="13">
        <v>0</v>
      </c>
      <c r="M1081" s="14">
        <v>46127</v>
      </c>
      <c r="N1081" s="14">
        <v>46129</v>
      </c>
      <c r="O1081" s="14">
        <v>46141</v>
      </c>
      <c r="P1081" s="14">
        <v>46209</v>
      </c>
      <c r="Q1081" s="15">
        <v>81</v>
      </c>
      <c r="R1081" s="12" t="s">
        <v>86</v>
      </c>
    </row>
    <row r="1082" spans="1:18" x14ac:dyDescent="0.3">
      <c r="A1082" s="11">
        <v>1073</v>
      </c>
      <c r="B1082" s="12" t="s">
        <v>1232</v>
      </c>
      <c r="C1082" s="12" t="s">
        <v>61</v>
      </c>
      <c r="D1082" s="12" t="s">
        <v>62</v>
      </c>
      <c r="E1082" s="12" t="s">
        <v>25</v>
      </c>
      <c r="F1082" s="13">
        <v>0</v>
      </c>
      <c r="G1082" s="13" t="s">
        <v>892</v>
      </c>
      <c r="H1082" s="13" t="s">
        <v>73</v>
      </c>
      <c r="I1082" s="13" t="s">
        <v>72</v>
      </c>
      <c r="J1082" s="13">
        <v>0</v>
      </c>
      <c r="K1082" s="13" t="s">
        <v>1020</v>
      </c>
      <c r="L1082" s="13" t="s">
        <v>939</v>
      </c>
      <c r="M1082" s="14">
        <v>46112</v>
      </c>
      <c r="N1082" s="14">
        <v>46125</v>
      </c>
      <c r="O1082" s="14">
        <v>46133</v>
      </c>
      <c r="P1082" s="14">
        <v>46209</v>
      </c>
      <c r="Q1082" s="15">
        <v>85</v>
      </c>
      <c r="R1082" s="12" t="s">
        <v>86</v>
      </c>
    </row>
    <row r="1083" spans="1:18" x14ac:dyDescent="0.3">
      <c r="A1083" s="11">
        <v>1074</v>
      </c>
      <c r="B1083" s="12" t="s">
        <v>1233</v>
      </c>
      <c r="C1083" s="12" t="s">
        <v>61</v>
      </c>
      <c r="D1083" s="12" t="s">
        <v>62</v>
      </c>
      <c r="E1083" s="12" t="s">
        <v>25</v>
      </c>
      <c r="F1083" s="13">
        <v>0</v>
      </c>
      <c r="G1083" s="13" t="s">
        <v>892</v>
      </c>
      <c r="H1083" s="13" t="s">
        <v>67</v>
      </c>
      <c r="I1083" s="13" t="s">
        <v>66</v>
      </c>
      <c r="J1083" s="13">
        <v>0</v>
      </c>
      <c r="K1083" s="13" t="s">
        <v>996</v>
      </c>
      <c r="L1083" s="13" t="s">
        <v>932</v>
      </c>
      <c r="M1083" s="14">
        <v>46114</v>
      </c>
      <c r="N1083" s="14">
        <v>46125</v>
      </c>
      <c r="O1083" s="14">
        <v>46133</v>
      </c>
      <c r="P1083" s="14">
        <v>46209</v>
      </c>
      <c r="Q1083" s="15">
        <v>85</v>
      </c>
      <c r="R1083" s="12" t="s">
        <v>86</v>
      </c>
    </row>
    <row r="1084" spans="1:18" x14ac:dyDescent="0.3">
      <c r="A1084" s="11">
        <v>1075</v>
      </c>
      <c r="B1084" s="12" t="s">
        <v>1234</v>
      </c>
      <c r="C1084" s="12" t="s">
        <v>61</v>
      </c>
      <c r="D1084" s="12" t="s">
        <v>62</v>
      </c>
      <c r="E1084" s="12" t="s">
        <v>25</v>
      </c>
      <c r="F1084" s="13">
        <v>0</v>
      </c>
      <c r="G1084" s="13" t="s">
        <v>930</v>
      </c>
      <c r="H1084" s="13" t="s">
        <v>74</v>
      </c>
      <c r="I1084" s="13" t="s">
        <v>995</v>
      </c>
      <c r="J1084" s="13">
        <v>0</v>
      </c>
      <c r="K1084" s="13" t="s">
        <v>918</v>
      </c>
      <c r="L1084" s="13">
        <v>0</v>
      </c>
      <c r="M1084" s="14">
        <v>46120</v>
      </c>
      <c r="N1084" s="14">
        <v>46121</v>
      </c>
      <c r="O1084" s="14">
        <v>46141</v>
      </c>
      <c r="P1084" s="14">
        <v>46209</v>
      </c>
      <c r="Q1084" s="15">
        <v>89</v>
      </c>
      <c r="R1084" s="12" t="s">
        <v>86</v>
      </c>
    </row>
    <row r="1085" spans="1:18" x14ac:dyDescent="0.3">
      <c r="A1085" s="11">
        <v>1076</v>
      </c>
      <c r="B1085" s="12" t="s">
        <v>1235</v>
      </c>
      <c r="C1085" s="12" t="s">
        <v>61</v>
      </c>
      <c r="D1085" s="12" t="s">
        <v>62</v>
      </c>
      <c r="E1085" s="12" t="s">
        <v>88</v>
      </c>
      <c r="F1085" s="13">
        <v>0</v>
      </c>
      <c r="G1085" s="13" t="s">
        <v>941</v>
      </c>
      <c r="H1085" s="13" t="s">
        <v>66</v>
      </c>
      <c r="I1085" s="13" t="s">
        <v>72</v>
      </c>
      <c r="J1085" s="13">
        <v>0</v>
      </c>
      <c r="K1085" s="13" t="s">
        <v>1020</v>
      </c>
      <c r="L1085" s="13">
        <v>0</v>
      </c>
      <c r="M1085" s="14">
        <v>46108</v>
      </c>
      <c r="N1085" s="14">
        <v>46129</v>
      </c>
      <c r="O1085" s="14">
        <v>46142</v>
      </c>
      <c r="P1085" s="14">
        <v>46209</v>
      </c>
      <c r="Q1085" s="15">
        <v>81</v>
      </c>
      <c r="R1085" s="12" t="s">
        <v>86</v>
      </c>
    </row>
    <row r="1086" spans="1:18" x14ac:dyDescent="0.3">
      <c r="A1086" s="11">
        <v>1077</v>
      </c>
      <c r="B1086" s="12" t="s">
        <v>1236</v>
      </c>
      <c r="C1086" s="12" t="s">
        <v>61</v>
      </c>
      <c r="D1086" s="12" t="s">
        <v>62</v>
      </c>
      <c r="E1086" s="12" t="s">
        <v>88</v>
      </c>
      <c r="F1086" s="13">
        <v>0</v>
      </c>
      <c r="G1086" s="13" t="s">
        <v>941</v>
      </c>
      <c r="H1086" s="13" t="s">
        <v>66</v>
      </c>
      <c r="I1086" s="13" t="s">
        <v>72</v>
      </c>
      <c r="J1086" s="13">
        <v>0</v>
      </c>
      <c r="K1086" s="13" t="s">
        <v>914</v>
      </c>
      <c r="L1086" s="13">
        <v>0</v>
      </c>
      <c r="M1086" s="14">
        <v>46093</v>
      </c>
      <c r="N1086" s="14">
        <v>46129</v>
      </c>
      <c r="O1086" s="14">
        <v>46142</v>
      </c>
      <c r="P1086" s="14">
        <v>46209</v>
      </c>
      <c r="Q1086" s="15">
        <v>81</v>
      </c>
      <c r="R1086" s="12" t="s">
        <v>86</v>
      </c>
    </row>
    <row r="1087" spans="1:18" x14ac:dyDescent="0.3">
      <c r="A1087" s="11">
        <v>1078</v>
      </c>
      <c r="B1087" s="12" t="s">
        <v>1237</v>
      </c>
      <c r="C1087" s="12" t="s">
        <v>61</v>
      </c>
      <c r="D1087" s="12" t="s">
        <v>62</v>
      </c>
      <c r="E1087" s="12" t="s">
        <v>25</v>
      </c>
      <c r="F1087" s="13">
        <v>0</v>
      </c>
      <c r="G1087" s="13" t="s">
        <v>920</v>
      </c>
      <c r="H1087" s="13" t="s">
        <v>953</v>
      </c>
      <c r="I1087" s="13" t="s">
        <v>67</v>
      </c>
      <c r="J1087" s="13">
        <v>0</v>
      </c>
      <c r="K1087" s="13" t="s">
        <v>918</v>
      </c>
      <c r="L1087" s="13" t="s">
        <v>911</v>
      </c>
      <c r="M1087" s="14">
        <v>46084</v>
      </c>
      <c r="N1087" s="14">
        <v>46133</v>
      </c>
      <c r="O1087" s="14">
        <v>46146</v>
      </c>
      <c r="P1087" s="14">
        <v>46209</v>
      </c>
      <c r="Q1087" s="15">
        <v>77</v>
      </c>
      <c r="R1087" s="12" t="s">
        <v>86</v>
      </c>
    </row>
    <row r="1088" spans="1:18" x14ac:dyDescent="0.3">
      <c r="A1088" s="11">
        <v>1079</v>
      </c>
      <c r="B1088" s="12" t="s">
        <v>1238</v>
      </c>
      <c r="C1088" s="12" t="s">
        <v>61</v>
      </c>
      <c r="D1088" s="12" t="s">
        <v>62</v>
      </c>
      <c r="E1088" s="12" t="s">
        <v>88</v>
      </c>
      <c r="F1088" s="13">
        <v>0</v>
      </c>
      <c r="G1088" s="13" t="s">
        <v>892</v>
      </c>
      <c r="H1088" s="13" t="s">
        <v>64</v>
      </c>
      <c r="I1088" s="13" t="s">
        <v>72</v>
      </c>
      <c r="J1088" s="13">
        <v>0</v>
      </c>
      <c r="K1088" s="13" t="s">
        <v>1205</v>
      </c>
      <c r="L1088" s="13">
        <v>0</v>
      </c>
      <c r="M1088" s="14">
        <v>46113</v>
      </c>
      <c r="N1088" s="14">
        <v>46132</v>
      </c>
      <c r="O1088" s="14">
        <v>46141</v>
      </c>
      <c r="P1088" s="14">
        <v>46209</v>
      </c>
      <c r="Q1088" s="15">
        <v>78</v>
      </c>
      <c r="R1088" s="12" t="s">
        <v>86</v>
      </c>
    </row>
    <row r="1089" spans="1:18" x14ac:dyDescent="0.3">
      <c r="A1089" s="11">
        <v>1080</v>
      </c>
      <c r="B1089" s="12" t="s">
        <v>1239</v>
      </c>
      <c r="C1089" s="12" t="s">
        <v>61</v>
      </c>
      <c r="D1089" s="12" t="s">
        <v>62</v>
      </c>
      <c r="E1089" s="12" t="s">
        <v>25</v>
      </c>
      <c r="F1089" s="13">
        <v>0</v>
      </c>
      <c r="G1089" s="13" t="s">
        <v>892</v>
      </c>
      <c r="H1089" s="13" t="s">
        <v>73</v>
      </c>
      <c r="I1089" s="13" t="s">
        <v>72</v>
      </c>
      <c r="J1089" s="13">
        <v>0</v>
      </c>
      <c r="K1089" s="13" t="s">
        <v>1207</v>
      </c>
      <c r="L1089" s="13">
        <v>0</v>
      </c>
      <c r="M1089" s="14">
        <v>46092</v>
      </c>
      <c r="N1089" s="14">
        <v>46133</v>
      </c>
      <c r="O1089" s="14">
        <v>46141</v>
      </c>
      <c r="P1089" s="14">
        <v>46209</v>
      </c>
      <c r="Q1089" s="15">
        <v>77</v>
      </c>
      <c r="R1089" s="12" t="s">
        <v>86</v>
      </c>
    </row>
    <row r="1090" spans="1:18" x14ac:dyDescent="0.3">
      <c r="A1090" s="11">
        <v>1081</v>
      </c>
      <c r="B1090" s="12" t="s">
        <v>1240</v>
      </c>
      <c r="C1090" s="12" t="s">
        <v>61</v>
      </c>
      <c r="D1090" s="12" t="s">
        <v>62</v>
      </c>
      <c r="E1090" s="12" t="s">
        <v>88</v>
      </c>
      <c r="F1090" s="13">
        <v>0</v>
      </c>
      <c r="G1090" s="13" t="s">
        <v>892</v>
      </c>
      <c r="H1090" s="13" t="s">
        <v>73</v>
      </c>
      <c r="I1090" s="13" t="s">
        <v>72</v>
      </c>
      <c r="J1090" s="13">
        <v>0</v>
      </c>
      <c r="K1090" s="13" t="s">
        <v>1207</v>
      </c>
      <c r="L1090" s="13">
        <v>0</v>
      </c>
      <c r="M1090" s="14">
        <v>46107</v>
      </c>
      <c r="N1090" s="14">
        <v>46132</v>
      </c>
      <c r="O1090" s="14">
        <v>46141</v>
      </c>
      <c r="P1090" s="14">
        <v>46209</v>
      </c>
      <c r="Q1090" s="15">
        <v>78</v>
      </c>
      <c r="R1090" s="12" t="s">
        <v>86</v>
      </c>
    </row>
    <row r="1091" spans="1:18" x14ac:dyDescent="0.3">
      <c r="A1091" s="11">
        <v>1082</v>
      </c>
      <c r="B1091" s="12" t="s">
        <v>1241</v>
      </c>
      <c r="C1091" s="12" t="s">
        <v>61</v>
      </c>
      <c r="D1091" s="12" t="s">
        <v>62</v>
      </c>
      <c r="E1091" s="12" t="s">
        <v>88</v>
      </c>
      <c r="F1091" s="13">
        <v>0</v>
      </c>
      <c r="G1091" s="13" t="s">
        <v>892</v>
      </c>
      <c r="H1091" s="13" t="s">
        <v>73</v>
      </c>
      <c r="I1091" s="13" t="s">
        <v>72</v>
      </c>
      <c r="J1091" s="13">
        <v>0</v>
      </c>
      <c r="K1091" s="13" t="s">
        <v>1207</v>
      </c>
      <c r="L1091" s="13">
        <v>0</v>
      </c>
      <c r="M1091" s="14">
        <v>46107</v>
      </c>
      <c r="N1091" s="14">
        <v>46132</v>
      </c>
      <c r="O1091" s="14">
        <v>46141</v>
      </c>
      <c r="P1091" s="14">
        <v>46209</v>
      </c>
      <c r="Q1091" s="15">
        <v>78</v>
      </c>
      <c r="R1091" s="12" t="s">
        <v>86</v>
      </c>
    </row>
    <row r="1092" spans="1:18" x14ac:dyDescent="0.3">
      <c r="A1092" s="11">
        <v>1083</v>
      </c>
      <c r="B1092" s="12" t="s">
        <v>1242</v>
      </c>
      <c r="C1092" s="12" t="s">
        <v>61</v>
      </c>
      <c r="D1092" s="12" t="s">
        <v>62</v>
      </c>
      <c r="E1092" s="12" t="s">
        <v>25</v>
      </c>
      <c r="F1092" s="13">
        <v>0</v>
      </c>
      <c r="G1092" s="13" t="s">
        <v>892</v>
      </c>
      <c r="H1092" s="13" t="s">
        <v>67</v>
      </c>
      <c r="I1092" s="13" t="s">
        <v>66</v>
      </c>
      <c r="J1092" s="13">
        <v>0</v>
      </c>
      <c r="K1092" s="13" t="s">
        <v>1205</v>
      </c>
      <c r="L1092" s="13">
        <v>0</v>
      </c>
      <c r="M1092" s="14">
        <v>46113</v>
      </c>
      <c r="N1092" s="14">
        <v>46133</v>
      </c>
      <c r="O1092" s="14">
        <v>46141</v>
      </c>
      <c r="P1092" s="14">
        <v>46209</v>
      </c>
      <c r="Q1092" s="15">
        <v>77</v>
      </c>
      <c r="R1092" s="12" t="s">
        <v>86</v>
      </c>
    </row>
    <row r="1093" spans="1:18" x14ac:dyDescent="0.3">
      <c r="A1093" s="11">
        <v>1084</v>
      </c>
      <c r="B1093" s="12" t="s">
        <v>1243</v>
      </c>
      <c r="C1093" s="12" t="s">
        <v>61</v>
      </c>
      <c r="D1093" s="12" t="s">
        <v>62</v>
      </c>
      <c r="E1093" s="12" t="s">
        <v>25</v>
      </c>
      <c r="F1093" s="13">
        <v>0</v>
      </c>
      <c r="G1093" s="13" t="s">
        <v>892</v>
      </c>
      <c r="H1093" s="13" t="s">
        <v>67</v>
      </c>
      <c r="I1093" s="13" t="s">
        <v>66</v>
      </c>
      <c r="J1093" s="13">
        <v>0</v>
      </c>
      <c r="K1093" s="13" t="s">
        <v>1205</v>
      </c>
      <c r="L1093" s="13">
        <v>0</v>
      </c>
      <c r="M1093" s="14">
        <v>46120</v>
      </c>
      <c r="N1093" s="14">
        <v>46133</v>
      </c>
      <c r="O1093" s="14">
        <v>46141</v>
      </c>
      <c r="P1093" s="14">
        <v>46209</v>
      </c>
      <c r="Q1093" s="15">
        <v>77</v>
      </c>
      <c r="R1093" s="12" t="s">
        <v>86</v>
      </c>
    </row>
    <row r="1094" spans="1:18" x14ac:dyDescent="0.3">
      <c r="A1094" s="11">
        <v>1085</v>
      </c>
      <c r="B1094" s="12" t="s">
        <v>1244</v>
      </c>
      <c r="C1094" s="12" t="s">
        <v>61</v>
      </c>
      <c r="D1094" s="12" t="s">
        <v>62</v>
      </c>
      <c r="E1094" s="12" t="s">
        <v>88</v>
      </c>
      <c r="F1094" s="13">
        <v>0</v>
      </c>
      <c r="G1094" s="13" t="s">
        <v>892</v>
      </c>
      <c r="H1094" s="13" t="s">
        <v>67</v>
      </c>
      <c r="I1094" s="13" t="s">
        <v>66</v>
      </c>
      <c r="J1094" s="13">
        <v>0</v>
      </c>
      <c r="K1094" s="13" t="s">
        <v>914</v>
      </c>
      <c r="L1094" s="13" t="s">
        <v>977</v>
      </c>
      <c r="M1094" s="14">
        <v>46097</v>
      </c>
      <c r="N1094" s="14">
        <v>46132</v>
      </c>
      <c r="O1094" s="14">
        <v>46141</v>
      </c>
      <c r="P1094" s="14">
        <v>46209</v>
      </c>
      <c r="Q1094" s="15">
        <v>78</v>
      </c>
      <c r="R1094" s="12" t="s">
        <v>86</v>
      </c>
    </row>
    <row r="1095" spans="1:18" x14ac:dyDescent="0.3">
      <c r="A1095" s="11">
        <v>1086</v>
      </c>
      <c r="B1095" s="12" t="s">
        <v>1245</v>
      </c>
      <c r="C1095" s="12" t="s">
        <v>61</v>
      </c>
      <c r="D1095" s="12" t="s">
        <v>62</v>
      </c>
      <c r="E1095" s="12" t="s">
        <v>88</v>
      </c>
      <c r="F1095" s="13">
        <v>0</v>
      </c>
      <c r="G1095" s="13" t="s">
        <v>71</v>
      </c>
      <c r="H1095" s="13" t="s">
        <v>73</v>
      </c>
      <c r="I1095" s="13" t="s">
        <v>67</v>
      </c>
      <c r="J1095" s="13">
        <v>0</v>
      </c>
      <c r="K1095" s="13" t="s">
        <v>897</v>
      </c>
      <c r="L1095" s="13">
        <v>0</v>
      </c>
      <c r="M1095" s="14">
        <v>46122</v>
      </c>
      <c r="N1095" s="14">
        <v>46141</v>
      </c>
      <c r="O1095" s="14">
        <v>46147</v>
      </c>
      <c r="P1095" s="14">
        <v>46209</v>
      </c>
      <c r="Q1095" s="15">
        <v>69</v>
      </c>
      <c r="R1095" s="12" t="s">
        <v>86</v>
      </c>
    </row>
    <row r="1096" spans="1:18" x14ac:dyDescent="0.3">
      <c r="A1096" s="11">
        <v>1087</v>
      </c>
      <c r="B1096" s="12" t="s">
        <v>1246</v>
      </c>
      <c r="C1096" s="12" t="s">
        <v>61</v>
      </c>
      <c r="D1096" s="12" t="s">
        <v>62</v>
      </c>
      <c r="E1096" s="12" t="s">
        <v>25</v>
      </c>
      <c r="F1096" s="13">
        <v>0</v>
      </c>
      <c r="G1096" s="13" t="s">
        <v>892</v>
      </c>
      <c r="H1096" s="13" t="s">
        <v>73</v>
      </c>
      <c r="I1096" s="13" t="s">
        <v>72</v>
      </c>
      <c r="J1096" s="13">
        <v>0</v>
      </c>
      <c r="K1096" s="13" t="s">
        <v>1205</v>
      </c>
      <c r="L1096" s="13">
        <v>0</v>
      </c>
      <c r="M1096" s="14">
        <v>46121</v>
      </c>
      <c r="N1096" s="14">
        <v>46133</v>
      </c>
      <c r="O1096" s="14">
        <v>46141</v>
      </c>
      <c r="P1096" s="14">
        <v>46209</v>
      </c>
      <c r="Q1096" s="15">
        <v>77</v>
      </c>
      <c r="R1096" s="12" t="s">
        <v>86</v>
      </c>
    </row>
    <row r="1097" spans="1:18" x14ac:dyDescent="0.3">
      <c r="A1097" s="11">
        <v>1088</v>
      </c>
      <c r="B1097" s="12" t="s">
        <v>1247</v>
      </c>
      <c r="C1097" s="12" t="s">
        <v>61</v>
      </c>
      <c r="D1097" s="12" t="s">
        <v>62</v>
      </c>
      <c r="E1097" s="12" t="s">
        <v>891</v>
      </c>
      <c r="F1097" s="13">
        <v>0</v>
      </c>
      <c r="G1097" s="13" t="s">
        <v>892</v>
      </c>
      <c r="H1097" s="13" t="s">
        <v>893</v>
      </c>
      <c r="I1097" s="13" t="s">
        <v>66</v>
      </c>
      <c r="J1097" s="13">
        <v>0</v>
      </c>
      <c r="K1097" s="13" t="s">
        <v>1207</v>
      </c>
      <c r="L1097" s="13" t="s">
        <v>69</v>
      </c>
      <c r="M1097" s="14">
        <v>46119</v>
      </c>
      <c r="N1097" s="14">
        <v>46139</v>
      </c>
      <c r="O1097" s="14">
        <v>46149</v>
      </c>
      <c r="P1097" s="14">
        <v>46209</v>
      </c>
      <c r="Q1097" s="15">
        <v>71</v>
      </c>
      <c r="R1097" s="12" t="s">
        <v>86</v>
      </c>
    </row>
    <row r="1098" spans="1:18" x14ac:dyDescent="0.3">
      <c r="A1098" s="11">
        <v>1089</v>
      </c>
      <c r="B1098" s="12" t="s">
        <v>1248</v>
      </c>
      <c r="C1098" s="12" t="s">
        <v>61</v>
      </c>
      <c r="D1098" s="12" t="s">
        <v>62</v>
      </c>
      <c r="E1098" s="12" t="s">
        <v>88</v>
      </c>
      <c r="F1098" s="13">
        <v>0</v>
      </c>
      <c r="G1098" s="13" t="s">
        <v>71</v>
      </c>
      <c r="H1098" s="13" t="s">
        <v>73</v>
      </c>
      <c r="I1098" s="13" t="s">
        <v>66</v>
      </c>
      <c r="J1098" s="13">
        <v>0</v>
      </c>
      <c r="K1098" s="13" t="s">
        <v>68</v>
      </c>
      <c r="L1098" s="13">
        <v>0</v>
      </c>
      <c r="M1098" s="14">
        <v>46129</v>
      </c>
      <c r="N1098" s="14">
        <v>46141</v>
      </c>
      <c r="O1098" s="14">
        <v>46149</v>
      </c>
      <c r="P1098" s="14">
        <v>46209</v>
      </c>
      <c r="Q1098" s="15">
        <v>69</v>
      </c>
      <c r="R1098" s="12" t="s">
        <v>86</v>
      </c>
    </row>
    <row r="1099" spans="1:18" x14ac:dyDescent="0.3">
      <c r="A1099" s="11">
        <v>1090</v>
      </c>
      <c r="B1099" s="12" t="s">
        <v>1249</v>
      </c>
      <c r="C1099" s="12" t="s">
        <v>61</v>
      </c>
      <c r="D1099" s="12" t="s">
        <v>62</v>
      </c>
      <c r="E1099" s="12" t="s">
        <v>25</v>
      </c>
      <c r="F1099" s="13">
        <v>0</v>
      </c>
      <c r="G1099" s="13" t="s">
        <v>941</v>
      </c>
      <c r="H1099" s="13" t="s">
        <v>66</v>
      </c>
      <c r="I1099" s="13" t="s">
        <v>72</v>
      </c>
      <c r="J1099" s="13">
        <v>0</v>
      </c>
      <c r="K1099" s="13" t="s">
        <v>1201</v>
      </c>
      <c r="L1099" s="13">
        <v>0</v>
      </c>
      <c r="M1099" s="14">
        <v>46048</v>
      </c>
      <c r="N1099" s="14">
        <v>46139</v>
      </c>
      <c r="O1099" s="14">
        <v>46149</v>
      </c>
      <c r="P1099" s="14">
        <v>46209</v>
      </c>
      <c r="Q1099" s="15">
        <v>71</v>
      </c>
      <c r="R1099" s="12" t="s">
        <v>86</v>
      </c>
    </row>
    <row r="1100" spans="1:18" x14ac:dyDescent="0.3">
      <c r="A1100" s="11">
        <v>1091</v>
      </c>
      <c r="B1100" s="12" t="s">
        <v>1250</v>
      </c>
      <c r="C1100" s="12" t="s">
        <v>61</v>
      </c>
      <c r="D1100" s="12" t="s">
        <v>62</v>
      </c>
      <c r="E1100" s="12" t="s">
        <v>88</v>
      </c>
      <c r="F1100" s="13">
        <v>0</v>
      </c>
      <c r="G1100" s="13" t="s">
        <v>892</v>
      </c>
      <c r="H1100" s="13" t="s">
        <v>73</v>
      </c>
      <c r="I1100" s="13" t="s">
        <v>72</v>
      </c>
      <c r="J1100" s="13">
        <v>0</v>
      </c>
      <c r="K1100" s="13" t="s">
        <v>1205</v>
      </c>
      <c r="L1100" s="13">
        <v>0</v>
      </c>
      <c r="M1100" s="14">
        <v>46120</v>
      </c>
      <c r="N1100" s="14">
        <v>46139</v>
      </c>
      <c r="O1100" s="14">
        <v>46149</v>
      </c>
      <c r="P1100" s="14">
        <v>46209</v>
      </c>
      <c r="Q1100" s="15">
        <v>71</v>
      </c>
      <c r="R1100" s="12" t="s">
        <v>86</v>
      </c>
    </row>
    <row r="1101" spans="1:18" x14ac:dyDescent="0.3">
      <c r="A1101" s="11">
        <v>1092</v>
      </c>
      <c r="B1101" s="12" t="s">
        <v>1251</v>
      </c>
      <c r="C1101" s="12" t="s">
        <v>61</v>
      </c>
      <c r="D1101" s="12" t="s">
        <v>62</v>
      </c>
      <c r="E1101" s="12" t="s">
        <v>88</v>
      </c>
      <c r="F1101" s="13">
        <v>0</v>
      </c>
      <c r="G1101" s="13" t="s">
        <v>892</v>
      </c>
      <c r="H1101" s="13" t="s">
        <v>73</v>
      </c>
      <c r="I1101" s="13" t="s">
        <v>72</v>
      </c>
      <c r="J1101" s="13">
        <v>0</v>
      </c>
      <c r="K1101" s="13" t="s">
        <v>1205</v>
      </c>
      <c r="L1101" s="13">
        <v>0</v>
      </c>
      <c r="M1101" s="14">
        <v>46122</v>
      </c>
      <c r="N1101" s="14">
        <v>46139</v>
      </c>
      <c r="O1101" s="14">
        <v>46149</v>
      </c>
      <c r="P1101" s="14">
        <v>46209</v>
      </c>
      <c r="Q1101" s="15">
        <v>71</v>
      </c>
      <c r="R1101" s="12" t="s">
        <v>86</v>
      </c>
    </row>
    <row r="1102" spans="1:18" x14ac:dyDescent="0.3">
      <c r="A1102" s="11">
        <v>1093</v>
      </c>
      <c r="B1102" s="12" t="s">
        <v>1252</v>
      </c>
      <c r="C1102" s="12" t="s">
        <v>61</v>
      </c>
      <c r="D1102" s="12" t="s">
        <v>62</v>
      </c>
      <c r="E1102" s="12" t="s">
        <v>88</v>
      </c>
      <c r="F1102" s="13">
        <v>0</v>
      </c>
      <c r="G1102" s="13" t="s">
        <v>892</v>
      </c>
      <c r="H1102" s="13" t="s">
        <v>67</v>
      </c>
      <c r="I1102" s="13" t="s">
        <v>66</v>
      </c>
      <c r="J1102" s="13">
        <v>0</v>
      </c>
      <c r="K1102" s="13" t="s">
        <v>1205</v>
      </c>
      <c r="L1102" s="13">
        <v>0</v>
      </c>
      <c r="M1102" s="14">
        <v>46098</v>
      </c>
      <c r="N1102" s="14">
        <v>46139</v>
      </c>
      <c r="O1102" s="14">
        <v>46149</v>
      </c>
      <c r="P1102" s="14">
        <v>46209</v>
      </c>
      <c r="Q1102" s="15">
        <v>71</v>
      </c>
      <c r="R1102" s="12" t="s">
        <v>86</v>
      </c>
    </row>
    <row r="1103" spans="1:18" x14ac:dyDescent="0.3">
      <c r="A1103" s="11">
        <v>1094</v>
      </c>
      <c r="B1103" s="12" t="s">
        <v>1253</v>
      </c>
      <c r="C1103" s="12" t="s">
        <v>61</v>
      </c>
      <c r="D1103" s="12" t="s">
        <v>62</v>
      </c>
      <c r="E1103" s="12" t="s">
        <v>88</v>
      </c>
      <c r="F1103" s="13">
        <v>0</v>
      </c>
      <c r="G1103" s="13" t="s">
        <v>892</v>
      </c>
      <c r="H1103" s="13" t="s">
        <v>67</v>
      </c>
      <c r="I1103" s="13" t="s">
        <v>66</v>
      </c>
      <c r="J1103" s="13">
        <v>0</v>
      </c>
      <c r="K1103" s="13" t="s">
        <v>1207</v>
      </c>
      <c r="L1103" s="13">
        <v>0</v>
      </c>
      <c r="M1103" s="14">
        <v>46112</v>
      </c>
      <c r="N1103" s="14">
        <v>46139</v>
      </c>
      <c r="O1103" s="14">
        <v>46149</v>
      </c>
      <c r="P1103" s="14">
        <v>46209</v>
      </c>
      <c r="Q1103" s="15">
        <v>71</v>
      </c>
      <c r="R1103" s="12" t="s">
        <v>86</v>
      </c>
    </row>
    <row r="1104" spans="1:18" x14ac:dyDescent="0.3">
      <c r="A1104" s="11">
        <v>1095</v>
      </c>
      <c r="B1104" s="12" t="s">
        <v>1254</v>
      </c>
      <c r="C1104" s="12" t="s">
        <v>61</v>
      </c>
      <c r="D1104" s="12" t="s">
        <v>62</v>
      </c>
      <c r="E1104" s="12" t="s">
        <v>88</v>
      </c>
      <c r="F1104" s="13">
        <v>0</v>
      </c>
      <c r="G1104" s="13" t="s">
        <v>892</v>
      </c>
      <c r="H1104" s="13" t="s">
        <v>67</v>
      </c>
      <c r="I1104" s="13" t="s">
        <v>66</v>
      </c>
      <c r="J1104" s="13">
        <v>0</v>
      </c>
      <c r="K1104" s="13" t="s">
        <v>1207</v>
      </c>
      <c r="L1104" s="13">
        <v>0</v>
      </c>
      <c r="M1104" s="14">
        <v>46112</v>
      </c>
      <c r="N1104" s="14">
        <v>46139</v>
      </c>
      <c r="O1104" s="14">
        <v>46149</v>
      </c>
      <c r="P1104" s="14">
        <v>46209</v>
      </c>
      <c r="Q1104" s="15">
        <v>71</v>
      </c>
      <c r="R1104" s="12" t="s">
        <v>86</v>
      </c>
    </row>
    <row r="1105" spans="1:18" x14ac:dyDescent="0.3">
      <c r="A1105" s="11">
        <v>1096</v>
      </c>
      <c r="B1105" s="12" t="s">
        <v>1255</v>
      </c>
      <c r="C1105" s="12" t="s">
        <v>61</v>
      </c>
      <c r="D1105" s="12" t="s">
        <v>62</v>
      </c>
      <c r="E1105" s="12" t="s">
        <v>88</v>
      </c>
      <c r="F1105" s="13">
        <v>0</v>
      </c>
      <c r="G1105" s="13" t="s">
        <v>892</v>
      </c>
      <c r="H1105" s="13" t="s">
        <v>67</v>
      </c>
      <c r="I1105" s="13" t="s">
        <v>66</v>
      </c>
      <c r="J1105" s="13">
        <v>0</v>
      </c>
      <c r="K1105" s="13" t="s">
        <v>1207</v>
      </c>
      <c r="L1105" s="13">
        <v>0</v>
      </c>
      <c r="M1105" s="14">
        <v>46122</v>
      </c>
      <c r="N1105" s="14">
        <v>46139</v>
      </c>
      <c r="O1105" s="14">
        <v>46149</v>
      </c>
      <c r="P1105" s="14">
        <v>46209</v>
      </c>
      <c r="Q1105" s="15">
        <v>71</v>
      </c>
      <c r="R1105" s="12" t="s">
        <v>86</v>
      </c>
    </row>
    <row r="1106" spans="1:18" x14ac:dyDescent="0.3">
      <c r="A1106" s="11">
        <v>1097</v>
      </c>
      <c r="B1106" s="12" t="s">
        <v>1256</v>
      </c>
      <c r="C1106" s="12" t="s">
        <v>61</v>
      </c>
      <c r="D1106" s="12" t="s">
        <v>62</v>
      </c>
      <c r="E1106" s="12" t="s">
        <v>88</v>
      </c>
      <c r="F1106" s="13">
        <v>0</v>
      </c>
      <c r="G1106" s="13" t="s">
        <v>885</v>
      </c>
      <c r="H1106" s="13" t="s">
        <v>73</v>
      </c>
      <c r="I1106" s="13" t="s">
        <v>67</v>
      </c>
      <c r="J1106" s="13">
        <v>0</v>
      </c>
      <c r="K1106" s="13" t="s">
        <v>897</v>
      </c>
      <c r="L1106" s="13">
        <v>0</v>
      </c>
      <c r="M1106" s="14">
        <v>46092</v>
      </c>
      <c r="N1106" s="14">
        <v>46141</v>
      </c>
      <c r="O1106" s="14">
        <v>46153</v>
      </c>
      <c r="P1106" s="14">
        <v>46209</v>
      </c>
      <c r="Q1106" s="15">
        <v>69</v>
      </c>
      <c r="R1106" s="12" t="s">
        <v>86</v>
      </c>
    </row>
    <row r="1107" spans="1:18" x14ac:dyDescent="0.3">
      <c r="A1107" s="11">
        <v>1098</v>
      </c>
      <c r="B1107" s="12" t="s">
        <v>1257</v>
      </c>
      <c r="C1107" s="12" t="s">
        <v>61</v>
      </c>
      <c r="D1107" s="12" t="s">
        <v>62</v>
      </c>
      <c r="E1107" s="12" t="s">
        <v>88</v>
      </c>
      <c r="F1107" s="13">
        <v>0</v>
      </c>
      <c r="G1107" s="13" t="s">
        <v>892</v>
      </c>
      <c r="H1107" s="13" t="s">
        <v>73</v>
      </c>
      <c r="I1107" s="13" t="s">
        <v>72</v>
      </c>
      <c r="J1107" s="13">
        <v>0</v>
      </c>
      <c r="K1107" s="13" t="s">
        <v>1053</v>
      </c>
      <c r="L1107" s="13">
        <v>0</v>
      </c>
      <c r="M1107" s="14">
        <v>46132</v>
      </c>
      <c r="N1107" s="14">
        <v>46146</v>
      </c>
      <c r="O1107" s="14">
        <v>46153</v>
      </c>
      <c r="P1107" s="14">
        <v>46209</v>
      </c>
      <c r="Q1107" s="15">
        <v>64</v>
      </c>
      <c r="R1107" s="12" t="s">
        <v>86</v>
      </c>
    </row>
    <row r="1108" spans="1:18" x14ac:dyDescent="0.3">
      <c r="A1108" s="11">
        <v>1099</v>
      </c>
      <c r="B1108" s="12" t="s">
        <v>1258</v>
      </c>
      <c r="C1108" s="12" t="s">
        <v>61</v>
      </c>
      <c r="D1108" s="12" t="s">
        <v>62</v>
      </c>
      <c r="E1108" s="12" t="s">
        <v>88</v>
      </c>
      <c r="F1108" s="13">
        <v>0</v>
      </c>
      <c r="G1108" s="13" t="s">
        <v>892</v>
      </c>
      <c r="H1108" s="13" t="s">
        <v>67</v>
      </c>
      <c r="I1108" s="13" t="s">
        <v>66</v>
      </c>
      <c r="J1108" s="13">
        <v>0</v>
      </c>
      <c r="K1108" s="13" t="s">
        <v>1205</v>
      </c>
      <c r="L1108" s="13">
        <v>0</v>
      </c>
      <c r="M1108" s="14">
        <v>46126</v>
      </c>
      <c r="N1108" s="14">
        <v>46146</v>
      </c>
      <c r="O1108" s="14">
        <v>46153</v>
      </c>
      <c r="P1108" s="14">
        <v>46209</v>
      </c>
      <c r="Q1108" s="15">
        <v>64</v>
      </c>
      <c r="R1108" s="12" t="s">
        <v>86</v>
      </c>
    </row>
    <row r="1109" spans="1:18" x14ac:dyDescent="0.3">
      <c r="A1109" s="11">
        <v>1100</v>
      </c>
      <c r="B1109" s="12" t="s">
        <v>1259</v>
      </c>
      <c r="C1109" s="12" t="s">
        <v>61</v>
      </c>
      <c r="D1109" s="12" t="s">
        <v>62</v>
      </c>
      <c r="E1109" s="12" t="s">
        <v>88</v>
      </c>
      <c r="F1109" s="13">
        <v>0</v>
      </c>
      <c r="G1109" s="13" t="s">
        <v>71</v>
      </c>
      <c r="H1109" s="13" t="s">
        <v>73</v>
      </c>
      <c r="I1109" s="13" t="s">
        <v>67</v>
      </c>
      <c r="J1109" s="13">
        <v>0</v>
      </c>
      <c r="K1109" s="13" t="s">
        <v>916</v>
      </c>
      <c r="L1109" s="13">
        <v>0</v>
      </c>
      <c r="M1109" s="14">
        <v>46121</v>
      </c>
      <c r="N1109" s="14">
        <v>46148</v>
      </c>
      <c r="O1109" s="14">
        <v>46154</v>
      </c>
      <c r="P1109" s="14">
        <v>46209</v>
      </c>
      <c r="Q1109" s="15">
        <v>62</v>
      </c>
      <c r="R1109" s="12" t="s">
        <v>86</v>
      </c>
    </row>
    <row r="1110" spans="1:18" x14ac:dyDescent="0.3">
      <c r="A1110" s="11">
        <v>1101</v>
      </c>
      <c r="B1110" s="12" t="s">
        <v>1260</v>
      </c>
      <c r="C1110" s="12" t="s">
        <v>61</v>
      </c>
      <c r="D1110" s="12" t="s">
        <v>62</v>
      </c>
      <c r="E1110" s="12" t="s">
        <v>88</v>
      </c>
      <c r="F1110" s="13">
        <v>0</v>
      </c>
      <c r="G1110" s="13" t="s">
        <v>920</v>
      </c>
      <c r="H1110" s="13" t="s">
        <v>953</v>
      </c>
      <c r="I1110" s="13" t="s">
        <v>67</v>
      </c>
      <c r="J1110" s="13">
        <v>0</v>
      </c>
      <c r="K1110" s="13" t="s">
        <v>1094</v>
      </c>
      <c r="L1110" s="13">
        <v>0</v>
      </c>
      <c r="M1110" s="14">
        <v>46129</v>
      </c>
      <c r="N1110" s="14">
        <v>46150</v>
      </c>
      <c r="O1110" s="14">
        <v>46154</v>
      </c>
      <c r="P1110" s="14">
        <v>46209</v>
      </c>
      <c r="Q1110" s="15">
        <v>60</v>
      </c>
      <c r="R1110" s="12" t="s">
        <v>86</v>
      </c>
    </row>
    <row r="1111" spans="1:18" x14ac:dyDescent="0.3">
      <c r="A1111" s="11">
        <v>1102</v>
      </c>
      <c r="B1111" s="12" t="s">
        <v>1261</v>
      </c>
      <c r="C1111" s="12" t="s">
        <v>61</v>
      </c>
      <c r="D1111" s="12" t="s">
        <v>62</v>
      </c>
      <c r="E1111" s="12" t="s">
        <v>88</v>
      </c>
      <c r="F1111" s="13">
        <v>0</v>
      </c>
      <c r="G1111" s="13" t="s">
        <v>885</v>
      </c>
      <c r="H1111" s="13" t="s">
        <v>73</v>
      </c>
      <c r="I1111" s="13" t="s">
        <v>67</v>
      </c>
      <c r="J1111" s="13">
        <v>0</v>
      </c>
      <c r="K1111" s="13" t="s">
        <v>916</v>
      </c>
      <c r="L1111" s="13">
        <v>0</v>
      </c>
      <c r="M1111" s="14">
        <v>46097</v>
      </c>
      <c r="N1111" s="14">
        <v>46141</v>
      </c>
      <c r="O1111" s="14">
        <v>46153</v>
      </c>
      <c r="P1111" s="14">
        <v>46209</v>
      </c>
      <c r="Q1111" s="15">
        <v>69</v>
      </c>
      <c r="R1111" s="12" t="s">
        <v>86</v>
      </c>
    </row>
    <row r="1112" spans="1:18" x14ac:dyDescent="0.3">
      <c r="A1112" s="11">
        <v>1103</v>
      </c>
      <c r="B1112" s="12" t="s">
        <v>1262</v>
      </c>
      <c r="C1112" s="12" t="s">
        <v>61</v>
      </c>
      <c r="D1112" s="12" t="s">
        <v>62</v>
      </c>
      <c r="E1112" s="12" t="s">
        <v>88</v>
      </c>
      <c r="F1112" s="13">
        <v>0</v>
      </c>
      <c r="G1112" s="13" t="s">
        <v>892</v>
      </c>
      <c r="H1112" s="13" t="s">
        <v>67</v>
      </c>
      <c r="I1112" s="13" t="s">
        <v>66</v>
      </c>
      <c r="J1112" s="13">
        <v>0</v>
      </c>
      <c r="K1112" s="13" t="s">
        <v>1205</v>
      </c>
      <c r="L1112" s="13">
        <v>0</v>
      </c>
      <c r="M1112" s="14">
        <v>46113</v>
      </c>
      <c r="N1112" s="14">
        <v>46146</v>
      </c>
      <c r="O1112" s="14">
        <v>46153</v>
      </c>
      <c r="P1112" s="14">
        <v>46209</v>
      </c>
      <c r="Q1112" s="15">
        <v>64</v>
      </c>
      <c r="R1112" s="12" t="s">
        <v>86</v>
      </c>
    </row>
    <row r="1113" spans="1:18" x14ac:dyDescent="0.3">
      <c r="A1113" s="11">
        <v>1104</v>
      </c>
      <c r="B1113" s="12" t="s">
        <v>1263</v>
      </c>
      <c r="C1113" s="12" t="s">
        <v>61</v>
      </c>
      <c r="D1113" s="12" t="s">
        <v>62</v>
      </c>
      <c r="E1113" s="12" t="s">
        <v>88</v>
      </c>
      <c r="F1113" s="13">
        <v>0</v>
      </c>
      <c r="G1113" s="13" t="s">
        <v>892</v>
      </c>
      <c r="H1113" s="13" t="s">
        <v>67</v>
      </c>
      <c r="I1113" s="13" t="s">
        <v>66</v>
      </c>
      <c r="J1113" s="13">
        <v>0</v>
      </c>
      <c r="K1113" s="13" t="s">
        <v>1207</v>
      </c>
      <c r="L1113" s="13">
        <v>0</v>
      </c>
      <c r="M1113" s="14">
        <v>46122</v>
      </c>
      <c r="N1113" s="14">
        <v>46139</v>
      </c>
      <c r="O1113" s="14">
        <v>46149</v>
      </c>
      <c r="P1113" s="14">
        <v>46209</v>
      </c>
      <c r="Q1113" s="15">
        <v>71</v>
      </c>
      <c r="R1113" s="12" t="s">
        <v>86</v>
      </c>
    </row>
    <row r="1114" spans="1:18" x14ac:dyDescent="0.3">
      <c r="A1114" s="11">
        <v>1105</v>
      </c>
      <c r="B1114" s="12" t="s">
        <v>1264</v>
      </c>
      <c r="C1114" s="12" t="s">
        <v>61</v>
      </c>
      <c r="D1114" s="12" t="s">
        <v>62</v>
      </c>
      <c r="E1114" s="12" t="s">
        <v>88</v>
      </c>
      <c r="F1114" s="13">
        <v>0</v>
      </c>
      <c r="G1114" s="13" t="s">
        <v>920</v>
      </c>
      <c r="H1114" s="13" t="s">
        <v>953</v>
      </c>
      <c r="I1114" s="13" t="s">
        <v>67</v>
      </c>
      <c r="J1114" s="13">
        <v>0</v>
      </c>
      <c r="K1114" s="13" t="s">
        <v>1094</v>
      </c>
      <c r="L1114" s="13" t="s">
        <v>977</v>
      </c>
      <c r="M1114" s="14">
        <v>46127</v>
      </c>
      <c r="N1114" s="14">
        <v>46150</v>
      </c>
      <c r="O1114" s="14">
        <v>46154</v>
      </c>
      <c r="P1114" s="14">
        <v>46209</v>
      </c>
      <c r="Q1114" s="15">
        <v>60</v>
      </c>
      <c r="R1114" s="12" t="s">
        <v>86</v>
      </c>
    </row>
    <row r="1115" spans="1:18" x14ac:dyDescent="0.3">
      <c r="A1115" s="11">
        <v>1106</v>
      </c>
      <c r="B1115" s="12" t="s">
        <v>1265</v>
      </c>
      <c r="C1115" s="12" t="s">
        <v>61</v>
      </c>
      <c r="D1115" s="12" t="s">
        <v>62</v>
      </c>
      <c r="E1115" s="12" t="s">
        <v>88</v>
      </c>
      <c r="F1115" s="13">
        <v>0</v>
      </c>
      <c r="G1115" s="13" t="s">
        <v>920</v>
      </c>
      <c r="H1115" s="13" t="s">
        <v>72</v>
      </c>
      <c r="I1115" s="13" t="s">
        <v>921</v>
      </c>
      <c r="J1115" s="13">
        <v>0</v>
      </c>
      <c r="K1115" s="13" t="s">
        <v>1053</v>
      </c>
      <c r="L1115" s="13">
        <v>0</v>
      </c>
      <c r="M1115" s="14">
        <v>46140</v>
      </c>
      <c r="N1115" s="14">
        <v>46147</v>
      </c>
      <c r="O1115" s="14">
        <v>46154</v>
      </c>
      <c r="P1115" s="14">
        <v>46209</v>
      </c>
      <c r="Q1115" s="15">
        <v>63</v>
      </c>
      <c r="R1115" s="12" t="s">
        <v>86</v>
      </c>
    </row>
    <row r="1116" spans="1:18" x14ac:dyDescent="0.3">
      <c r="A1116" s="11">
        <v>1107</v>
      </c>
      <c r="B1116" s="12" t="s">
        <v>1266</v>
      </c>
      <c r="C1116" s="12" t="s">
        <v>61</v>
      </c>
      <c r="D1116" s="12" t="s">
        <v>62</v>
      </c>
      <c r="E1116" s="12" t="s">
        <v>88</v>
      </c>
      <c r="F1116" s="13">
        <v>0</v>
      </c>
      <c r="G1116" s="13" t="s">
        <v>885</v>
      </c>
      <c r="H1116" s="13" t="s">
        <v>73</v>
      </c>
      <c r="I1116" s="13" t="s">
        <v>67</v>
      </c>
      <c r="J1116" s="13">
        <v>0</v>
      </c>
      <c r="K1116" s="13" t="s">
        <v>916</v>
      </c>
      <c r="L1116" s="13">
        <v>0</v>
      </c>
      <c r="M1116" s="14">
        <v>46112</v>
      </c>
      <c r="N1116" s="14">
        <v>46155</v>
      </c>
      <c r="O1116" s="14">
        <v>46167</v>
      </c>
      <c r="P1116" s="14">
        <v>46209</v>
      </c>
      <c r="Q1116" s="15">
        <v>55</v>
      </c>
      <c r="R1116" s="12" t="s">
        <v>86</v>
      </c>
    </row>
    <row r="1117" spans="1:18" x14ac:dyDescent="0.3">
      <c r="A1117" s="11">
        <v>1108</v>
      </c>
      <c r="B1117" s="12" t="s">
        <v>1267</v>
      </c>
      <c r="C1117" s="12" t="s">
        <v>61</v>
      </c>
      <c r="D1117" s="12" t="s">
        <v>62</v>
      </c>
      <c r="E1117" s="12" t="s">
        <v>25</v>
      </c>
      <c r="F1117" s="13">
        <v>0</v>
      </c>
      <c r="G1117" s="13" t="s">
        <v>892</v>
      </c>
      <c r="H1117" s="13" t="s">
        <v>67</v>
      </c>
      <c r="I1117" s="13" t="s">
        <v>66</v>
      </c>
      <c r="J1117" s="13">
        <v>0</v>
      </c>
      <c r="K1117" s="13" t="s">
        <v>68</v>
      </c>
      <c r="L1117" s="13">
        <v>0</v>
      </c>
      <c r="M1117" s="14">
        <v>46114</v>
      </c>
      <c r="N1117" s="14">
        <v>46154</v>
      </c>
      <c r="O1117" s="14">
        <v>46167</v>
      </c>
      <c r="P1117" s="14">
        <v>46209</v>
      </c>
      <c r="Q1117" s="15">
        <v>56</v>
      </c>
      <c r="R1117" s="12" t="s">
        <v>86</v>
      </c>
    </row>
    <row r="1118" spans="1:18" x14ac:dyDescent="0.3">
      <c r="A1118" s="11">
        <v>1109</v>
      </c>
      <c r="B1118" s="12" t="s">
        <v>1268</v>
      </c>
      <c r="C1118" s="12" t="s">
        <v>61</v>
      </c>
      <c r="D1118" s="12" t="s">
        <v>62</v>
      </c>
      <c r="E1118" s="12" t="s">
        <v>88</v>
      </c>
      <c r="F1118" s="13">
        <v>0</v>
      </c>
      <c r="G1118" s="13" t="s">
        <v>892</v>
      </c>
      <c r="H1118" s="13" t="s">
        <v>67</v>
      </c>
      <c r="I1118" s="13" t="s">
        <v>66</v>
      </c>
      <c r="J1118" s="13">
        <v>0</v>
      </c>
      <c r="K1118" s="13" t="s">
        <v>1207</v>
      </c>
      <c r="L1118" s="13">
        <v>0</v>
      </c>
      <c r="M1118" s="14">
        <v>46120</v>
      </c>
      <c r="N1118" s="14">
        <v>46139</v>
      </c>
      <c r="O1118" s="14">
        <v>46149</v>
      </c>
      <c r="P1118" s="14">
        <v>46209</v>
      </c>
      <c r="Q1118" s="15">
        <v>71</v>
      </c>
      <c r="R1118" s="12" t="s">
        <v>86</v>
      </c>
    </row>
    <row r="1119" spans="1:18" x14ac:dyDescent="0.3">
      <c r="A1119" s="11">
        <v>1110</v>
      </c>
      <c r="B1119" s="12" t="s">
        <v>1269</v>
      </c>
      <c r="C1119" s="12" t="s">
        <v>61</v>
      </c>
      <c r="D1119" s="12" t="s">
        <v>62</v>
      </c>
      <c r="E1119" s="12" t="s">
        <v>88</v>
      </c>
      <c r="F1119" s="13">
        <v>0</v>
      </c>
      <c r="G1119" s="13" t="s">
        <v>71</v>
      </c>
      <c r="H1119" s="13" t="s">
        <v>73</v>
      </c>
      <c r="I1119" s="13" t="s">
        <v>66</v>
      </c>
      <c r="J1119" s="13">
        <v>0</v>
      </c>
      <c r="K1119" s="13" t="s">
        <v>897</v>
      </c>
      <c r="L1119" s="13">
        <v>0</v>
      </c>
      <c r="M1119" s="14">
        <v>46125</v>
      </c>
      <c r="N1119" s="14">
        <v>46141</v>
      </c>
      <c r="O1119" s="14">
        <v>46147</v>
      </c>
      <c r="P1119" s="14">
        <v>46209</v>
      </c>
      <c r="Q1119" s="15">
        <v>69</v>
      </c>
      <c r="R1119" s="12" t="s">
        <v>86</v>
      </c>
    </row>
    <row r="1120" spans="1:18" x14ac:dyDescent="0.3">
      <c r="A1120" s="11">
        <v>1111</v>
      </c>
      <c r="B1120" s="12" t="s">
        <v>1270</v>
      </c>
      <c r="C1120" s="12" t="s">
        <v>61</v>
      </c>
      <c r="D1120" s="12" t="s">
        <v>62</v>
      </c>
      <c r="E1120" s="12" t="s">
        <v>88</v>
      </c>
      <c r="F1120" s="13">
        <v>0</v>
      </c>
      <c r="G1120" s="13" t="s">
        <v>892</v>
      </c>
      <c r="H1120" s="13" t="s">
        <v>67</v>
      </c>
      <c r="I1120" s="13" t="s">
        <v>66</v>
      </c>
      <c r="J1120" s="13">
        <v>0</v>
      </c>
      <c r="K1120" s="13" t="s">
        <v>1207</v>
      </c>
      <c r="L1120" s="13">
        <v>0</v>
      </c>
      <c r="M1120" s="14">
        <v>46125</v>
      </c>
      <c r="N1120" s="14">
        <v>46139</v>
      </c>
      <c r="O1120" s="14">
        <v>46149</v>
      </c>
      <c r="P1120" s="14">
        <v>46209</v>
      </c>
      <c r="Q1120" s="15">
        <v>71</v>
      </c>
      <c r="R1120" s="12" t="s">
        <v>86</v>
      </c>
    </row>
    <row r="1121" spans="1:18" x14ac:dyDescent="0.3">
      <c r="A1121" s="11">
        <v>1112</v>
      </c>
      <c r="B1121" s="12" t="s">
        <v>1271</v>
      </c>
      <c r="C1121" s="12" t="s">
        <v>61</v>
      </c>
      <c r="D1121" s="12" t="s">
        <v>62</v>
      </c>
      <c r="E1121" s="12" t="s">
        <v>88</v>
      </c>
      <c r="F1121" s="13">
        <v>0</v>
      </c>
      <c r="G1121" s="13" t="s">
        <v>892</v>
      </c>
      <c r="H1121" s="13" t="s">
        <v>67</v>
      </c>
      <c r="I1121" s="13" t="s">
        <v>66</v>
      </c>
      <c r="J1121" s="13">
        <v>0</v>
      </c>
      <c r="K1121" s="13" t="s">
        <v>1207</v>
      </c>
      <c r="L1121" s="13">
        <v>0</v>
      </c>
      <c r="M1121" s="14">
        <v>46111</v>
      </c>
      <c r="N1121" s="14">
        <v>46132</v>
      </c>
      <c r="O1121" s="14">
        <v>46141</v>
      </c>
      <c r="P1121" s="14">
        <v>46209</v>
      </c>
      <c r="Q1121" s="15">
        <v>78</v>
      </c>
      <c r="R1121" s="12" t="s">
        <v>86</v>
      </c>
    </row>
    <row r="1122" spans="1:18" x14ac:dyDescent="0.3">
      <c r="A1122" s="11">
        <v>1113</v>
      </c>
      <c r="B1122" s="12" t="s">
        <v>1272</v>
      </c>
      <c r="C1122" s="12" t="s">
        <v>61</v>
      </c>
      <c r="D1122" s="12" t="s">
        <v>62</v>
      </c>
      <c r="E1122" s="12" t="s">
        <v>88</v>
      </c>
      <c r="F1122" s="13">
        <v>0</v>
      </c>
      <c r="G1122" s="13" t="s">
        <v>892</v>
      </c>
      <c r="H1122" s="13" t="s">
        <v>73</v>
      </c>
      <c r="I1122" s="13" t="s">
        <v>72</v>
      </c>
      <c r="J1122" s="13">
        <v>0</v>
      </c>
      <c r="K1122" s="13" t="s">
        <v>1205</v>
      </c>
      <c r="L1122" s="13">
        <v>0</v>
      </c>
      <c r="M1122" s="14">
        <v>46113</v>
      </c>
      <c r="N1122" s="14">
        <v>46139</v>
      </c>
      <c r="O1122" s="14">
        <v>46149</v>
      </c>
      <c r="P1122" s="14">
        <v>46209</v>
      </c>
      <c r="Q1122" s="15">
        <v>71</v>
      </c>
      <c r="R1122" s="12" t="s">
        <v>86</v>
      </c>
    </row>
    <row r="1123" spans="1:18" x14ac:dyDescent="0.3">
      <c r="A1123" s="11">
        <v>1114</v>
      </c>
      <c r="B1123" s="12" t="s">
        <v>1273</v>
      </c>
      <c r="C1123" s="12" t="s">
        <v>61</v>
      </c>
      <c r="D1123" s="12" t="s">
        <v>62</v>
      </c>
      <c r="E1123" s="12" t="s">
        <v>88</v>
      </c>
      <c r="F1123" s="13">
        <v>0</v>
      </c>
      <c r="G1123" s="13" t="s">
        <v>892</v>
      </c>
      <c r="H1123" s="13" t="s">
        <v>67</v>
      </c>
      <c r="I1123" s="13" t="s">
        <v>66</v>
      </c>
      <c r="J1123" s="13">
        <v>0</v>
      </c>
      <c r="K1123" s="13" t="s">
        <v>1205</v>
      </c>
      <c r="L1123" s="13">
        <v>0</v>
      </c>
      <c r="M1123" s="14">
        <v>46128</v>
      </c>
      <c r="N1123" s="14">
        <v>46139</v>
      </c>
      <c r="O1123" s="14">
        <v>46149</v>
      </c>
      <c r="P1123" s="14">
        <v>46209</v>
      </c>
      <c r="Q1123" s="15">
        <v>71</v>
      </c>
      <c r="R1123" s="12" t="s">
        <v>86</v>
      </c>
    </row>
    <row r="1124" spans="1:18" x14ac:dyDescent="0.3">
      <c r="A1124" s="11">
        <v>1115</v>
      </c>
      <c r="B1124" s="12" t="s">
        <v>1274</v>
      </c>
      <c r="C1124" s="12" t="s">
        <v>61</v>
      </c>
      <c r="D1124" s="12" t="s">
        <v>62</v>
      </c>
      <c r="E1124" s="12" t="s">
        <v>88</v>
      </c>
      <c r="F1124" s="13">
        <v>0</v>
      </c>
      <c r="G1124" s="13" t="s">
        <v>892</v>
      </c>
      <c r="H1124" s="13" t="s">
        <v>73</v>
      </c>
      <c r="I1124" s="13" t="s">
        <v>72</v>
      </c>
      <c r="J1124" s="13">
        <v>0</v>
      </c>
      <c r="K1124" s="13" t="s">
        <v>1205</v>
      </c>
      <c r="L1124" s="13">
        <v>0</v>
      </c>
      <c r="M1124" s="14">
        <v>46127</v>
      </c>
      <c r="N1124" s="14">
        <v>46146</v>
      </c>
      <c r="O1124" s="14">
        <v>46153</v>
      </c>
      <c r="P1124" s="14">
        <v>46209</v>
      </c>
      <c r="Q1124" s="15">
        <v>64</v>
      </c>
      <c r="R1124" s="12" t="s">
        <v>86</v>
      </c>
    </row>
    <row r="1125" spans="1:18" x14ac:dyDescent="0.3">
      <c r="A1125" s="11">
        <v>1116</v>
      </c>
      <c r="B1125" s="12" t="s">
        <v>1275</v>
      </c>
      <c r="C1125" s="12" t="s">
        <v>61</v>
      </c>
      <c r="D1125" s="12" t="s">
        <v>62</v>
      </c>
      <c r="E1125" s="12" t="s">
        <v>25</v>
      </c>
      <c r="F1125" s="13">
        <v>0</v>
      </c>
      <c r="G1125" s="13" t="s">
        <v>892</v>
      </c>
      <c r="H1125" s="13" t="s">
        <v>67</v>
      </c>
      <c r="I1125" s="13" t="s">
        <v>66</v>
      </c>
      <c r="J1125" s="13">
        <v>0</v>
      </c>
      <c r="K1125" s="13" t="s">
        <v>1205</v>
      </c>
      <c r="L1125" s="13">
        <v>0</v>
      </c>
      <c r="M1125" s="14">
        <v>46108</v>
      </c>
      <c r="N1125" s="14">
        <v>46133</v>
      </c>
      <c r="O1125" s="14">
        <v>46141</v>
      </c>
      <c r="P1125" s="14">
        <v>46209</v>
      </c>
      <c r="Q1125" s="15">
        <v>77</v>
      </c>
      <c r="R1125" s="12" t="s">
        <v>86</v>
      </c>
    </row>
    <row r="1126" spans="1:18" x14ac:dyDescent="0.3">
      <c r="A1126" s="11">
        <v>1117</v>
      </c>
      <c r="B1126" s="12" t="s">
        <v>1276</v>
      </c>
      <c r="C1126" s="12" t="s">
        <v>61</v>
      </c>
      <c r="D1126" s="12" t="s">
        <v>62</v>
      </c>
      <c r="E1126" s="12" t="s">
        <v>88</v>
      </c>
      <c r="F1126" s="13">
        <v>0</v>
      </c>
      <c r="G1126" s="13" t="s">
        <v>71</v>
      </c>
      <c r="H1126" s="13" t="s">
        <v>73</v>
      </c>
      <c r="I1126" s="13" t="s">
        <v>66</v>
      </c>
      <c r="J1126" s="13">
        <v>0</v>
      </c>
      <c r="K1126" s="13" t="s">
        <v>916</v>
      </c>
      <c r="L1126" s="13">
        <v>0</v>
      </c>
      <c r="M1126" s="14">
        <v>46132</v>
      </c>
      <c r="N1126" s="14">
        <v>46148</v>
      </c>
      <c r="O1126" s="14">
        <v>46154</v>
      </c>
      <c r="P1126" s="14">
        <v>46209</v>
      </c>
      <c r="Q1126" s="15">
        <v>62</v>
      </c>
      <c r="R1126" s="12" t="s">
        <v>86</v>
      </c>
    </row>
    <row r="1127" spans="1:18" x14ac:dyDescent="0.3">
      <c r="A1127" s="11">
        <v>1118</v>
      </c>
      <c r="B1127" s="12" t="s">
        <v>1277</v>
      </c>
      <c r="C1127" s="12" t="s">
        <v>61</v>
      </c>
      <c r="D1127" s="12" t="s">
        <v>62</v>
      </c>
      <c r="E1127" s="12" t="s">
        <v>88</v>
      </c>
      <c r="F1127" s="13">
        <v>0</v>
      </c>
      <c r="G1127" s="13" t="s">
        <v>71</v>
      </c>
      <c r="H1127" s="13" t="s">
        <v>73</v>
      </c>
      <c r="I1127" s="13" t="s">
        <v>66</v>
      </c>
      <c r="J1127" s="13">
        <v>0</v>
      </c>
      <c r="K1127" s="13" t="s">
        <v>916</v>
      </c>
      <c r="L1127" s="13">
        <v>0</v>
      </c>
      <c r="M1127" s="14">
        <v>46133</v>
      </c>
      <c r="N1127" s="14">
        <v>46148</v>
      </c>
      <c r="O1127" s="14">
        <v>46154</v>
      </c>
      <c r="P1127" s="14">
        <v>46209</v>
      </c>
      <c r="Q1127" s="15">
        <v>62</v>
      </c>
      <c r="R1127" s="12" t="s">
        <v>86</v>
      </c>
    </row>
    <row r="1128" spans="1:18" x14ac:dyDescent="0.3">
      <c r="A1128" s="11">
        <v>1119</v>
      </c>
      <c r="B1128" s="12" t="s">
        <v>1278</v>
      </c>
      <c r="C1128" s="12" t="s">
        <v>61</v>
      </c>
      <c r="D1128" s="12" t="s">
        <v>62</v>
      </c>
      <c r="E1128" s="12" t="s">
        <v>88</v>
      </c>
      <c r="F1128" s="13">
        <v>0</v>
      </c>
      <c r="G1128" s="13" t="s">
        <v>920</v>
      </c>
      <c r="H1128" s="13" t="s">
        <v>72</v>
      </c>
      <c r="I1128" s="13" t="s">
        <v>921</v>
      </c>
      <c r="J1128" s="13">
        <v>0</v>
      </c>
      <c r="K1128" s="13" t="s">
        <v>1066</v>
      </c>
      <c r="L1128" s="13">
        <v>0</v>
      </c>
      <c r="M1128" s="14">
        <v>46118</v>
      </c>
      <c r="N1128" s="14">
        <v>46141</v>
      </c>
      <c r="O1128" s="14">
        <v>46147</v>
      </c>
      <c r="P1128" s="14">
        <v>46209</v>
      </c>
      <c r="Q1128" s="15">
        <v>69</v>
      </c>
      <c r="R1128" s="12" t="s">
        <v>86</v>
      </c>
    </row>
    <row r="1129" spans="1:18" x14ac:dyDescent="0.3">
      <c r="A1129" s="11">
        <v>1120</v>
      </c>
      <c r="B1129" s="12" t="s">
        <v>1279</v>
      </c>
      <c r="C1129" s="12" t="s">
        <v>61</v>
      </c>
      <c r="D1129" s="12" t="s">
        <v>62</v>
      </c>
      <c r="E1129" s="12" t="s">
        <v>88</v>
      </c>
      <c r="F1129" s="13">
        <v>0</v>
      </c>
      <c r="G1129" s="13" t="s">
        <v>892</v>
      </c>
      <c r="H1129" s="13" t="s">
        <v>64</v>
      </c>
      <c r="I1129" s="13" t="s">
        <v>72</v>
      </c>
      <c r="J1129" s="13">
        <v>0</v>
      </c>
      <c r="K1129" s="13" t="s">
        <v>1066</v>
      </c>
      <c r="L1129" s="13">
        <v>0</v>
      </c>
      <c r="M1129" s="14">
        <v>46087</v>
      </c>
      <c r="N1129" s="14">
        <v>46126</v>
      </c>
      <c r="O1129" s="14">
        <v>46132</v>
      </c>
      <c r="P1129" s="14">
        <v>46209</v>
      </c>
      <c r="Q1129" s="15">
        <v>84</v>
      </c>
      <c r="R1129" s="12" t="s">
        <v>86</v>
      </c>
    </row>
    <row r="1130" spans="1:18" x14ac:dyDescent="0.3">
      <c r="A1130" s="11">
        <v>1121</v>
      </c>
      <c r="B1130" s="12" t="s">
        <v>1280</v>
      </c>
      <c r="C1130" s="12" t="s">
        <v>61</v>
      </c>
      <c r="D1130" s="12" t="s">
        <v>62</v>
      </c>
      <c r="E1130" s="12" t="s">
        <v>25</v>
      </c>
      <c r="F1130" s="13">
        <v>0</v>
      </c>
      <c r="G1130" s="13" t="s">
        <v>930</v>
      </c>
      <c r="H1130" s="13" t="s">
        <v>74</v>
      </c>
      <c r="I1130" s="13" t="s">
        <v>995</v>
      </c>
      <c r="J1130" s="13">
        <v>0</v>
      </c>
      <c r="K1130" s="13" t="s">
        <v>1015</v>
      </c>
      <c r="L1130" s="13">
        <v>0</v>
      </c>
      <c r="M1130" s="14">
        <v>46120</v>
      </c>
      <c r="N1130" s="14">
        <v>46122</v>
      </c>
      <c r="O1130" s="14">
        <v>46141</v>
      </c>
      <c r="P1130" s="14">
        <v>46209</v>
      </c>
      <c r="Q1130" s="15">
        <v>88</v>
      </c>
      <c r="R1130" s="12" t="s">
        <v>86</v>
      </c>
    </row>
    <row r="1131" spans="1:18" x14ac:dyDescent="0.3">
      <c r="A1131" s="11">
        <v>1122</v>
      </c>
      <c r="B1131" s="12" t="s">
        <v>1281</v>
      </c>
      <c r="C1131" s="12" t="s">
        <v>61</v>
      </c>
      <c r="D1131" s="12" t="s">
        <v>62</v>
      </c>
      <c r="E1131" s="12" t="s">
        <v>88</v>
      </c>
      <c r="F1131" s="13">
        <v>0</v>
      </c>
      <c r="G1131" s="13" t="s">
        <v>892</v>
      </c>
      <c r="H1131" s="13" t="s">
        <v>74</v>
      </c>
      <c r="I1131" s="13" t="s">
        <v>72</v>
      </c>
      <c r="J1131" s="13">
        <v>0</v>
      </c>
      <c r="K1131" s="13" t="s">
        <v>1020</v>
      </c>
      <c r="L1131" s="13">
        <v>0</v>
      </c>
      <c r="M1131" s="14">
        <v>46091</v>
      </c>
      <c r="N1131" s="14">
        <v>46126</v>
      </c>
      <c r="O1131" s="14">
        <v>46132</v>
      </c>
      <c r="P1131" s="14">
        <v>46209</v>
      </c>
      <c r="Q1131" s="15">
        <v>84</v>
      </c>
      <c r="R1131" s="12" t="s">
        <v>86</v>
      </c>
    </row>
    <row r="1132" spans="1:18" x14ac:dyDescent="0.3">
      <c r="A1132" s="11">
        <v>1123</v>
      </c>
      <c r="B1132" s="12" t="s">
        <v>1282</v>
      </c>
      <c r="C1132" s="12" t="s">
        <v>61</v>
      </c>
      <c r="D1132" s="12" t="s">
        <v>62</v>
      </c>
      <c r="E1132" s="12" t="s">
        <v>88</v>
      </c>
      <c r="F1132" s="13">
        <v>0</v>
      </c>
      <c r="G1132" s="13" t="s">
        <v>72</v>
      </c>
      <c r="H1132" s="13">
        <v>0</v>
      </c>
      <c r="I1132" s="13">
        <v>0</v>
      </c>
      <c r="J1132" s="13">
        <v>0</v>
      </c>
      <c r="K1132" s="13" t="s">
        <v>1020</v>
      </c>
      <c r="L1132" s="13" t="s">
        <v>977</v>
      </c>
      <c r="M1132" s="14">
        <v>46136</v>
      </c>
      <c r="N1132" s="14">
        <v>46139</v>
      </c>
      <c r="O1132" s="14">
        <v>46140</v>
      </c>
      <c r="P1132" s="14">
        <v>46209</v>
      </c>
      <c r="Q1132" s="15">
        <v>71</v>
      </c>
      <c r="R1132" s="12" t="s">
        <v>988</v>
      </c>
    </row>
    <row r="1133" spans="1:18" x14ac:dyDescent="0.3">
      <c r="A1133" s="11">
        <v>1124</v>
      </c>
      <c r="B1133" s="12" t="s">
        <v>1283</v>
      </c>
      <c r="C1133" s="12" t="s">
        <v>61</v>
      </c>
      <c r="D1133" s="12" t="s">
        <v>62</v>
      </c>
      <c r="E1133" s="12" t="s">
        <v>88</v>
      </c>
      <c r="F1133" s="13">
        <v>0</v>
      </c>
      <c r="G1133" s="13" t="s">
        <v>892</v>
      </c>
      <c r="H1133" s="13" t="s">
        <v>67</v>
      </c>
      <c r="I1133" s="13" t="s">
        <v>66</v>
      </c>
      <c r="J1133" s="13">
        <v>0</v>
      </c>
      <c r="K1133" s="13" t="s">
        <v>68</v>
      </c>
      <c r="L1133" s="13">
        <v>0</v>
      </c>
      <c r="M1133" s="14">
        <v>46135</v>
      </c>
      <c r="N1133" s="14">
        <v>46163</v>
      </c>
      <c r="O1133" s="14">
        <v>46175</v>
      </c>
      <c r="P1133" s="14">
        <v>46209</v>
      </c>
      <c r="Q1133" s="15">
        <v>47</v>
      </c>
      <c r="R1133" s="12" t="s">
        <v>86</v>
      </c>
    </row>
    <row r="1134" spans="1:18" x14ac:dyDescent="0.3">
      <c r="A1134" s="11">
        <v>1125</v>
      </c>
      <c r="B1134" s="12" t="s">
        <v>1284</v>
      </c>
      <c r="C1134" s="12" t="s">
        <v>61</v>
      </c>
      <c r="D1134" s="12" t="s">
        <v>62</v>
      </c>
      <c r="E1134" s="12" t="s">
        <v>88</v>
      </c>
      <c r="F1134" s="13">
        <v>0</v>
      </c>
      <c r="G1134" s="13" t="s">
        <v>920</v>
      </c>
      <c r="H1134" s="13" t="s">
        <v>953</v>
      </c>
      <c r="I1134" s="13" t="s">
        <v>67</v>
      </c>
      <c r="J1134" s="13">
        <v>0</v>
      </c>
      <c r="K1134" s="13" t="s">
        <v>918</v>
      </c>
      <c r="L1134" s="13">
        <v>0</v>
      </c>
      <c r="M1134" s="14">
        <v>46125</v>
      </c>
      <c r="N1134" s="14">
        <v>46141</v>
      </c>
      <c r="O1134" s="14">
        <v>46149</v>
      </c>
      <c r="P1134" s="14">
        <v>46209</v>
      </c>
      <c r="Q1134" s="15">
        <v>69</v>
      </c>
      <c r="R1134" s="12" t="s">
        <v>86</v>
      </c>
    </row>
    <row r="1135" spans="1:18" x14ac:dyDescent="0.3">
      <c r="A1135" s="11">
        <v>1126</v>
      </c>
      <c r="B1135" s="12" t="s">
        <v>1285</v>
      </c>
      <c r="C1135" s="12" t="s">
        <v>61</v>
      </c>
      <c r="D1135" s="12" t="s">
        <v>62</v>
      </c>
      <c r="E1135" s="12" t="s">
        <v>88</v>
      </c>
      <c r="F1135" s="13">
        <v>0</v>
      </c>
      <c r="G1135" s="13" t="s">
        <v>920</v>
      </c>
      <c r="H1135" s="13" t="s">
        <v>953</v>
      </c>
      <c r="I1135" s="13" t="s">
        <v>67</v>
      </c>
      <c r="J1135" s="13">
        <v>0</v>
      </c>
      <c r="K1135" s="13" t="s">
        <v>1094</v>
      </c>
      <c r="L1135" s="13" t="s">
        <v>79</v>
      </c>
      <c r="M1135" s="14">
        <v>46119</v>
      </c>
      <c r="N1135" s="14">
        <v>46133</v>
      </c>
      <c r="O1135" s="14">
        <v>46146</v>
      </c>
      <c r="P1135" s="14">
        <v>46209</v>
      </c>
      <c r="Q1135" s="15">
        <v>77</v>
      </c>
      <c r="R1135" s="12" t="s">
        <v>86</v>
      </c>
    </row>
    <row r="1136" spans="1:18" x14ac:dyDescent="0.3">
      <c r="A1136" s="11">
        <v>1127</v>
      </c>
      <c r="B1136" s="12" t="s">
        <v>1286</v>
      </c>
      <c r="C1136" s="12" t="s">
        <v>61</v>
      </c>
      <c r="D1136" s="12" t="s">
        <v>62</v>
      </c>
      <c r="E1136" s="12" t="s">
        <v>25</v>
      </c>
      <c r="F1136" s="13">
        <v>0</v>
      </c>
      <c r="G1136" s="13" t="s">
        <v>920</v>
      </c>
      <c r="H1136" s="13" t="s">
        <v>72</v>
      </c>
      <c r="I1136" s="13" t="s">
        <v>921</v>
      </c>
      <c r="J1136" s="13">
        <v>0</v>
      </c>
      <c r="K1136" s="13" t="s">
        <v>1053</v>
      </c>
      <c r="L1136" s="13" t="s">
        <v>911</v>
      </c>
      <c r="M1136" s="14">
        <v>46077</v>
      </c>
      <c r="N1136" s="14">
        <v>46133</v>
      </c>
      <c r="O1136" s="14">
        <v>46146</v>
      </c>
      <c r="P1136" s="14">
        <v>46210</v>
      </c>
      <c r="Q1136" s="15">
        <v>78</v>
      </c>
      <c r="R1136" s="12" t="s">
        <v>86</v>
      </c>
    </row>
    <row r="1137" spans="1:18" x14ac:dyDescent="0.3">
      <c r="A1137" s="11">
        <v>1128</v>
      </c>
      <c r="B1137" s="12" t="s">
        <v>1287</v>
      </c>
      <c r="C1137" s="12" t="s">
        <v>61</v>
      </c>
      <c r="D1137" s="12" t="s">
        <v>62</v>
      </c>
      <c r="E1137" s="12" t="s">
        <v>25</v>
      </c>
      <c r="F1137" s="13">
        <v>0</v>
      </c>
      <c r="G1137" s="13" t="s">
        <v>920</v>
      </c>
      <c r="H1137" s="13" t="s">
        <v>72</v>
      </c>
      <c r="I1137" s="13" t="s">
        <v>921</v>
      </c>
      <c r="J1137" s="13">
        <v>0</v>
      </c>
      <c r="K1137" s="13" t="s">
        <v>1053</v>
      </c>
      <c r="L1137" s="13">
        <v>0</v>
      </c>
      <c r="M1137" s="14">
        <v>46055</v>
      </c>
      <c r="N1137" s="14">
        <v>46133</v>
      </c>
      <c r="O1137" s="14">
        <v>46146</v>
      </c>
      <c r="P1137" s="14">
        <v>46210</v>
      </c>
      <c r="Q1137" s="15">
        <v>78</v>
      </c>
      <c r="R1137" s="12" t="s">
        <v>86</v>
      </c>
    </row>
    <row r="1138" spans="1:18" x14ac:dyDescent="0.3">
      <c r="A1138" s="11">
        <v>1129</v>
      </c>
      <c r="B1138" s="12" t="s">
        <v>1288</v>
      </c>
      <c r="C1138" s="12" t="s">
        <v>61</v>
      </c>
      <c r="D1138" s="12" t="s">
        <v>62</v>
      </c>
      <c r="E1138" s="12" t="s">
        <v>25</v>
      </c>
      <c r="F1138" s="13">
        <v>0</v>
      </c>
      <c r="G1138" s="13" t="s">
        <v>941</v>
      </c>
      <c r="H1138" s="13" t="s">
        <v>66</v>
      </c>
      <c r="I1138" s="13" t="s">
        <v>72</v>
      </c>
      <c r="J1138" s="13">
        <v>0</v>
      </c>
      <c r="K1138" s="13" t="s">
        <v>1020</v>
      </c>
      <c r="L1138" s="13">
        <v>0</v>
      </c>
      <c r="M1138" s="14">
        <v>46048</v>
      </c>
      <c r="N1138" s="14">
        <v>46139</v>
      </c>
      <c r="O1138" s="14">
        <v>46149</v>
      </c>
      <c r="P1138" s="14">
        <v>46210</v>
      </c>
      <c r="Q1138" s="15">
        <v>72</v>
      </c>
      <c r="R1138" s="12" t="s">
        <v>86</v>
      </c>
    </row>
    <row r="1139" spans="1:18" x14ac:dyDescent="0.3">
      <c r="A1139" s="11">
        <v>1130</v>
      </c>
      <c r="B1139" s="12" t="s">
        <v>1289</v>
      </c>
      <c r="C1139" s="12" t="s">
        <v>61</v>
      </c>
      <c r="D1139" s="12" t="s">
        <v>62</v>
      </c>
      <c r="E1139" s="12" t="s">
        <v>88</v>
      </c>
      <c r="F1139" s="13">
        <v>0</v>
      </c>
      <c r="G1139" s="13" t="s">
        <v>885</v>
      </c>
      <c r="H1139" s="13" t="s">
        <v>66</v>
      </c>
      <c r="I1139" s="13" t="s">
        <v>64</v>
      </c>
      <c r="J1139" s="13">
        <v>0</v>
      </c>
      <c r="K1139" s="13" t="s">
        <v>1290</v>
      </c>
      <c r="L1139" s="13">
        <v>0</v>
      </c>
      <c r="M1139" s="14">
        <v>46085</v>
      </c>
      <c r="N1139" s="14">
        <v>46141</v>
      </c>
      <c r="O1139" s="14">
        <v>46153</v>
      </c>
      <c r="P1139" s="14">
        <v>46210</v>
      </c>
      <c r="Q1139" s="15">
        <v>70</v>
      </c>
      <c r="R1139" s="12" t="s">
        <v>86</v>
      </c>
    </row>
    <row r="1140" spans="1:18" x14ac:dyDescent="0.3">
      <c r="A1140" s="11">
        <v>1131</v>
      </c>
      <c r="B1140" s="12" t="s">
        <v>1291</v>
      </c>
      <c r="C1140" s="12" t="s">
        <v>61</v>
      </c>
      <c r="D1140" s="12" t="s">
        <v>62</v>
      </c>
      <c r="E1140" s="12" t="s">
        <v>25</v>
      </c>
      <c r="F1140" s="13">
        <v>0</v>
      </c>
      <c r="G1140" s="13" t="s">
        <v>885</v>
      </c>
      <c r="H1140" s="13" t="s">
        <v>66</v>
      </c>
      <c r="I1140" s="13" t="s">
        <v>64</v>
      </c>
      <c r="J1140" s="13">
        <v>0</v>
      </c>
      <c r="K1140" s="13" t="s">
        <v>1290</v>
      </c>
      <c r="L1140" s="13" t="s">
        <v>895</v>
      </c>
      <c r="M1140" s="14">
        <v>46093</v>
      </c>
      <c r="N1140" s="14">
        <v>46141</v>
      </c>
      <c r="O1140" s="14">
        <v>46154</v>
      </c>
      <c r="P1140" s="14">
        <v>46210</v>
      </c>
      <c r="Q1140" s="15">
        <v>70</v>
      </c>
      <c r="R1140" s="12" t="s">
        <v>86</v>
      </c>
    </row>
    <row r="1141" spans="1:18" x14ac:dyDescent="0.3">
      <c r="A1141" s="11">
        <v>1132</v>
      </c>
      <c r="B1141" s="12" t="s">
        <v>1292</v>
      </c>
      <c r="C1141" s="12" t="s">
        <v>61</v>
      </c>
      <c r="D1141" s="12" t="s">
        <v>62</v>
      </c>
      <c r="E1141" s="12" t="s">
        <v>88</v>
      </c>
      <c r="F1141" s="13">
        <v>0</v>
      </c>
      <c r="G1141" s="13" t="s">
        <v>885</v>
      </c>
      <c r="H1141" s="13" t="s">
        <v>73</v>
      </c>
      <c r="I1141" s="13" t="s">
        <v>67</v>
      </c>
      <c r="J1141" s="13">
        <v>0</v>
      </c>
      <c r="K1141" s="13" t="s">
        <v>1290</v>
      </c>
      <c r="L1141" s="13">
        <v>0</v>
      </c>
      <c r="M1141" s="14">
        <v>46092</v>
      </c>
      <c r="N1141" s="14">
        <v>46134</v>
      </c>
      <c r="O1141" s="14">
        <v>46141</v>
      </c>
      <c r="P1141" s="14">
        <v>46210</v>
      </c>
      <c r="Q1141" s="15">
        <v>77</v>
      </c>
      <c r="R1141" s="12" t="s">
        <v>86</v>
      </c>
    </row>
    <row r="1142" spans="1:18" x14ac:dyDescent="0.3">
      <c r="A1142" s="11">
        <v>1133</v>
      </c>
      <c r="B1142" s="12" t="s">
        <v>1293</v>
      </c>
      <c r="C1142" s="12" t="s">
        <v>61</v>
      </c>
      <c r="D1142" s="12" t="s">
        <v>62</v>
      </c>
      <c r="E1142" s="12" t="s">
        <v>88</v>
      </c>
      <c r="F1142" s="13">
        <v>0</v>
      </c>
      <c r="G1142" s="13" t="s">
        <v>892</v>
      </c>
      <c r="H1142" s="13" t="s">
        <v>64</v>
      </c>
      <c r="I1142" s="13" t="s">
        <v>72</v>
      </c>
      <c r="J1142" s="13">
        <v>0</v>
      </c>
      <c r="K1142" s="13" t="s">
        <v>1294</v>
      </c>
      <c r="L1142" s="13">
        <v>0</v>
      </c>
      <c r="M1142" s="14">
        <v>46107</v>
      </c>
      <c r="N1142" s="14">
        <v>46132</v>
      </c>
      <c r="O1142" s="14">
        <v>46141</v>
      </c>
      <c r="P1142" s="14">
        <v>46210</v>
      </c>
      <c r="Q1142" s="15">
        <v>79</v>
      </c>
      <c r="R1142" s="12" t="s">
        <v>86</v>
      </c>
    </row>
    <row r="1143" spans="1:18" x14ac:dyDescent="0.3">
      <c r="A1143" s="11">
        <v>1134</v>
      </c>
      <c r="B1143" s="12" t="s">
        <v>1295</v>
      </c>
      <c r="C1143" s="12" t="s">
        <v>61</v>
      </c>
      <c r="D1143" s="12" t="s">
        <v>62</v>
      </c>
      <c r="E1143" s="12" t="s">
        <v>88</v>
      </c>
      <c r="F1143" s="13">
        <v>0</v>
      </c>
      <c r="G1143" s="13" t="s">
        <v>892</v>
      </c>
      <c r="H1143" s="13" t="s">
        <v>64</v>
      </c>
      <c r="I1143" s="13" t="s">
        <v>72</v>
      </c>
      <c r="J1143" s="13">
        <v>0</v>
      </c>
      <c r="K1143" s="13" t="s">
        <v>1053</v>
      </c>
      <c r="L1143" s="13">
        <v>0</v>
      </c>
      <c r="M1143" s="14">
        <v>46086</v>
      </c>
      <c r="N1143" s="14">
        <v>46126</v>
      </c>
      <c r="O1143" s="14">
        <v>46132</v>
      </c>
      <c r="P1143" s="14">
        <v>46210</v>
      </c>
      <c r="Q1143" s="15">
        <v>85</v>
      </c>
      <c r="R1143" s="12" t="s">
        <v>86</v>
      </c>
    </row>
    <row r="1144" spans="1:18" x14ac:dyDescent="0.3">
      <c r="A1144" s="11">
        <v>1135</v>
      </c>
      <c r="B1144" s="12" t="s">
        <v>1296</v>
      </c>
      <c r="C1144" s="12" t="s">
        <v>61</v>
      </c>
      <c r="D1144" s="12" t="s">
        <v>62</v>
      </c>
      <c r="E1144" s="12" t="s">
        <v>25</v>
      </c>
      <c r="F1144" s="13">
        <v>0</v>
      </c>
      <c r="G1144" s="13" t="s">
        <v>941</v>
      </c>
      <c r="H1144" s="13" t="s">
        <v>66</v>
      </c>
      <c r="I1144" s="13" t="s">
        <v>72</v>
      </c>
      <c r="J1144" s="13">
        <v>0</v>
      </c>
      <c r="K1144" s="13" t="s">
        <v>1297</v>
      </c>
      <c r="L1144" s="13" t="s">
        <v>911</v>
      </c>
      <c r="M1144" s="14">
        <v>46087</v>
      </c>
      <c r="N1144" s="14">
        <v>46139</v>
      </c>
      <c r="O1144" s="14">
        <v>46149</v>
      </c>
      <c r="P1144" s="14">
        <v>46210</v>
      </c>
      <c r="Q1144" s="15">
        <v>72</v>
      </c>
      <c r="R1144" s="12" t="s">
        <v>86</v>
      </c>
    </row>
    <row r="1145" spans="1:18" x14ac:dyDescent="0.3">
      <c r="A1145" s="11">
        <v>1136</v>
      </c>
      <c r="B1145" s="12" t="s">
        <v>1298</v>
      </c>
      <c r="C1145" s="12" t="s">
        <v>61</v>
      </c>
      <c r="D1145" s="12" t="s">
        <v>62</v>
      </c>
      <c r="E1145" s="12" t="s">
        <v>88</v>
      </c>
      <c r="F1145" s="13">
        <v>0</v>
      </c>
      <c r="G1145" s="13" t="s">
        <v>885</v>
      </c>
      <c r="H1145" s="13" t="s">
        <v>66</v>
      </c>
      <c r="I1145" s="13" t="s">
        <v>64</v>
      </c>
      <c r="J1145" s="13">
        <v>0</v>
      </c>
      <c r="K1145" s="13" t="s">
        <v>1290</v>
      </c>
      <c r="L1145" s="13">
        <v>0</v>
      </c>
      <c r="M1145" s="14">
        <v>46091</v>
      </c>
      <c r="N1145" s="14">
        <v>46134</v>
      </c>
      <c r="O1145" s="14">
        <v>46140</v>
      </c>
      <c r="P1145" s="14">
        <v>46210</v>
      </c>
      <c r="Q1145" s="15">
        <v>77</v>
      </c>
      <c r="R1145" s="12" t="s">
        <v>86</v>
      </c>
    </row>
    <row r="1146" spans="1:18" x14ac:dyDescent="0.3">
      <c r="A1146" s="11">
        <v>1137</v>
      </c>
      <c r="B1146" s="12" t="s">
        <v>1299</v>
      </c>
      <c r="C1146" s="12" t="s">
        <v>61</v>
      </c>
      <c r="D1146" s="12" t="s">
        <v>62</v>
      </c>
      <c r="E1146" s="12" t="s">
        <v>88</v>
      </c>
      <c r="F1146" s="13">
        <v>0</v>
      </c>
      <c r="G1146" s="13" t="s">
        <v>885</v>
      </c>
      <c r="H1146" s="13" t="s">
        <v>73</v>
      </c>
      <c r="I1146" s="13" t="s">
        <v>67</v>
      </c>
      <c r="J1146" s="13">
        <v>0</v>
      </c>
      <c r="K1146" s="13" t="s">
        <v>1300</v>
      </c>
      <c r="L1146" s="13">
        <v>0</v>
      </c>
      <c r="M1146" s="14">
        <v>46090</v>
      </c>
      <c r="N1146" s="14">
        <v>46134</v>
      </c>
      <c r="O1146" s="14">
        <v>46141</v>
      </c>
      <c r="P1146" s="14">
        <v>46210</v>
      </c>
      <c r="Q1146" s="15">
        <v>77</v>
      </c>
      <c r="R1146" s="12" t="s">
        <v>86</v>
      </c>
    </row>
    <row r="1147" spans="1:18" x14ac:dyDescent="0.3">
      <c r="A1147" s="11">
        <v>1138</v>
      </c>
      <c r="B1147" s="12" t="s">
        <v>1301</v>
      </c>
      <c r="C1147" s="12" t="s">
        <v>61</v>
      </c>
      <c r="D1147" s="12" t="s">
        <v>62</v>
      </c>
      <c r="E1147" s="12" t="s">
        <v>88</v>
      </c>
      <c r="F1147" s="13">
        <v>0</v>
      </c>
      <c r="G1147" s="13" t="s">
        <v>892</v>
      </c>
      <c r="H1147" s="13" t="s">
        <v>73</v>
      </c>
      <c r="I1147" s="13" t="s">
        <v>72</v>
      </c>
      <c r="J1147" s="13">
        <v>0</v>
      </c>
      <c r="K1147" s="13" t="s">
        <v>1053</v>
      </c>
      <c r="L1147" s="13">
        <v>0</v>
      </c>
      <c r="M1147" s="14">
        <v>46092</v>
      </c>
      <c r="N1147" s="14">
        <v>46132</v>
      </c>
      <c r="O1147" s="14">
        <v>46141</v>
      </c>
      <c r="P1147" s="14">
        <v>46210</v>
      </c>
      <c r="Q1147" s="15">
        <v>79</v>
      </c>
      <c r="R1147" s="12" t="s">
        <v>86</v>
      </c>
    </row>
    <row r="1148" spans="1:18" x14ac:dyDescent="0.3">
      <c r="A1148" s="11">
        <v>1139</v>
      </c>
      <c r="B1148" s="12" t="s">
        <v>1302</v>
      </c>
      <c r="C1148" s="12" t="s">
        <v>61</v>
      </c>
      <c r="D1148" s="12" t="s">
        <v>62</v>
      </c>
      <c r="E1148" s="12" t="s">
        <v>88</v>
      </c>
      <c r="F1148" s="13">
        <v>0</v>
      </c>
      <c r="G1148" s="13" t="s">
        <v>892</v>
      </c>
      <c r="H1148" s="13" t="s">
        <v>64</v>
      </c>
      <c r="I1148" s="13" t="s">
        <v>72</v>
      </c>
      <c r="J1148" s="13">
        <v>0</v>
      </c>
      <c r="K1148" s="13" t="s">
        <v>1294</v>
      </c>
      <c r="L1148" s="13">
        <v>0</v>
      </c>
      <c r="M1148" s="14">
        <v>46113</v>
      </c>
      <c r="N1148" s="14">
        <v>46139</v>
      </c>
      <c r="O1148" s="14">
        <v>46149</v>
      </c>
      <c r="P1148" s="14">
        <v>46210</v>
      </c>
      <c r="Q1148" s="15">
        <v>72</v>
      </c>
      <c r="R1148" s="12" t="s">
        <v>86</v>
      </c>
    </row>
    <row r="1149" spans="1:18" x14ac:dyDescent="0.3">
      <c r="A1149" s="11">
        <v>1140</v>
      </c>
      <c r="B1149" s="12" t="s">
        <v>1303</v>
      </c>
      <c r="C1149" s="12" t="s">
        <v>61</v>
      </c>
      <c r="D1149" s="12" t="s">
        <v>62</v>
      </c>
      <c r="E1149" s="12" t="s">
        <v>88</v>
      </c>
      <c r="F1149" s="13">
        <v>0</v>
      </c>
      <c r="G1149" s="13" t="s">
        <v>892</v>
      </c>
      <c r="H1149" s="13" t="s">
        <v>73</v>
      </c>
      <c r="I1149" s="13" t="s">
        <v>72</v>
      </c>
      <c r="J1149" s="13">
        <v>0</v>
      </c>
      <c r="K1149" s="13" t="s">
        <v>990</v>
      </c>
      <c r="L1149" s="13">
        <v>0</v>
      </c>
      <c r="M1149" s="14">
        <v>46098</v>
      </c>
      <c r="N1149" s="14">
        <v>46132</v>
      </c>
      <c r="O1149" s="14">
        <v>46141</v>
      </c>
      <c r="P1149" s="14">
        <v>46210</v>
      </c>
      <c r="Q1149" s="15">
        <v>79</v>
      </c>
      <c r="R1149" s="12" t="s">
        <v>86</v>
      </c>
    </row>
    <row r="1150" spans="1:18" x14ac:dyDescent="0.3">
      <c r="A1150" s="11">
        <v>1141</v>
      </c>
      <c r="B1150" s="12" t="s">
        <v>1304</v>
      </c>
      <c r="C1150" s="12" t="s">
        <v>61</v>
      </c>
      <c r="D1150" s="12" t="s">
        <v>62</v>
      </c>
      <c r="E1150" s="12" t="s">
        <v>88</v>
      </c>
      <c r="F1150" s="13">
        <v>0</v>
      </c>
      <c r="G1150" s="13" t="s">
        <v>1034</v>
      </c>
      <c r="H1150" s="13" t="s">
        <v>67</v>
      </c>
      <c r="I1150" s="13" t="s">
        <v>74</v>
      </c>
      <c r="J1150" s="13">
        <v>0</v>
      </c>
      <c r="K1150" s="13" t="s">
        <v>1035</v>
      </c>
      <c r="L1150" s="13">
        <v>0</v>
      </c>
      <c r="M1150" s="14">
        <v>46107</v>
      </c>
      <c r="N1150" s="14">
        <v>46127</v>
      </c>
      <c r="O1150" s="14">
        <v>46140</v>
      </c>
      <c r="P1150" s="14">
        <v>46210</v>
      </c>
      <c r="Q1150" s="15">
        <v>84</v>
      </c>
      <c r="R1150" s="12" t="s">
        <v>86</v>
      </c>
    </row>
    <row r="1151" spans="1:18" x14ac:dyDescent="0.3">
      <c r="A1151" s="11">
        <v>1142</v>
      </c>
      <c r="B1151" s="12" t="s">
        <v>1305</v>
      </c>
      <c r="C1151" s="12" t="s">
        <v>61</v>
      </c>
      <c r="D1151" s="12" t="s">
        <v>62</v>
      </c>
      <c r="E1151" s="12" t="s">
        <v>88</v>
      </c>
      <c r="F1151" s="13">
        <v>0</v>
      </c>
      <c r="G1151" s="13" t="s">
        <v>941</v>
      </c>
      <c r="H1151" s="13" t="s">
        <v>66</v>
      </c>
      <c r="I1151" s="13" t="s">
        <v>72</v>
      </c>
      <c r="J1151" s="13">
        <v>0</v>
      </c>
      <c r="K1151" s="13" t="s">
        <v>1297</v>
      </c>
      <c r="L1151" s="13" t="s">
        <v>76</v>
      </c>
      <c r="M1151" s="14">
        <v>46108</v>
      </c>
      <c r="N1151" s="14">
        <v>46153</v>
      </c>
      <c r="O1151" s="14">
        <v>46155</v>
      </c>
      <c r="P1151" s="14">
        <v>46210</v>
      </c>
      <c r="Q1151" s="15">
        <v>58</v>
      </c>
      <c r="R1151" s="12" t="s">
        <v>86</v>
      </c>
    </row>
    <row r="1152" spans="1:18" x14ac:dyDescent="0.3">
      <c r="A1152" s="11">
        <v>1143</v>
      </c>
      <c r="B1152" s="12" t="s">
        <v>1306</v>
      </c>
      <c r="C1152" s="12" t="s">
        <v>61</v>
      </c>
      <c r="D1152" s="12" t="s">
        <v>62</v>
      </c>
      <c r="E1152" s="12" t="s">
        <v>88</v>
      </c>
      <c r="F1152" s="13">
        <v>0</v>
      </c>
      <c r="G1152" s="13" t="s">
        <v>892</v>
      </c>
      <c r="H1152" s="13" t="s">
        <v>73</v>
      </c>
      <c r="I1152" s="13" t="s">
        <v>72</v>
      </c>
      <c r="J1152" s="13">
        <v>0</v>
      </c>
      <c r="K1152" s="13" t="s">
        <v>1027</v>
      </c>
      <c r="L1152" s="13">
        <v>0</v>
      </c>
      <c r="M1152" s="14">
        <v>46108</v>
      </c>
      <c r="N1152" s="14">
        <v>46132</v>
      </c>
      <c r="O1152" s="14">
        <v>46141</v>
      </c>
      <c r="P1152" s="14">
        <v>46210</v>
      </c>
      <c r="Q1152" s="15">
        <v>79</v>
      </c>
      <c r="R1152" s="12" t="s">
        <v>86</v>
      </c>
    </row>
    <row r="1153" spans="1:18" x14ac:dyDescent="0.3">
      <c r="A1153" s="11">
        <v>1144</v>
      </c>
      <c r="B1153" s="12" t="s">
        <v>1307</v>
      </c>
      <c r="C1153" s="12" t="s">
        <v>61</v>
      </c>
      <c r="D1153" s="12" t="s">
        <v>62</v>
      </c>
      <c r="E1153" s="12" t="s">
        <v>88</v>
      </c>
      <c r="F1153" s="13">
        <v>0</v>
      </c>
      <c r="G1153" s="13" t="s">
        <v>920</v>
      </c>
      <c r="H1153" s="13" t="s">
        <v>72</v>
      </c>
      <c r="I1153" s="13" t="s">
        <v>921</v>
      </c>
      <c r="J1153" s="13">
        <v>0</v>
      </c>
      <c r="K1153" s="13" t="s">
        <v>979</v>
      </c>
      <c r="L1153" s="13">
        <v>0</v>
      </c>
      <c r="M1153" s="14">
        <v>46111</v>
      </c>
      <c r="N1153" s="14">
        <v>46133</v>
      </c>
      <c r="O1153" s="14">
        <v>46146</v>
      </c>
      <c r="P1153" s="14">
        <v>46210</v>
      </c>
      <c r="Q1153" s="15">
        <v>78</v>
      </c>
      <c r="R1153" s="12" t="s">
        <v>86</v>
      </c>
    </row>
    <row r="1154" spans="1:18" x14ac:dyDescent="0.3">
      <c r="A1154" s="11">
        <v>1145</v>
      </c>
      <c r="B1154" s="12" t="s">
        <v>1308</v>
      </c>
      <c r="C1154" s="12" t="s">
        <v>61</v>
      </c>
      <c r="D1154" s="12" t="s">
        <v>62</v>
      </c>
      <c r="E1154" s="12" t="s">
        <v>88</v>
      </c>
      <c r="F1154" s="13">
        <v>0</v>
      </c>
      <c r="G1154" s="13" t="s">
        <v>892</v>
      </c>
      <c r="H1154" s="13" t="s">
        <v>64</v>
      </c>
      <c r="I1154" s="13" t="s">
        <v>72</v>
      </c>
      <c r="J1154" s="13">
        <v>0</v>
      </c>
      <c r="K1154" s="13" t="s">
        <v>894</v>
      </c>
      <c r="L1154" s="13">
        <v>0</v>
      </c>
      <c r="M1154" s="14">
        <v>46112</v>
      </c>
      <c r="N1154" s="14">
        <v>46132</v>
      </c>
      <c r="O1154" s="14">
        <v>46141</v>
      </c>
      <c r="P1154" s="14">
        <v>46210</v>
      </c>
      <c r="Q1154" s="15">
        <v>79</v>
      </c>
      <c r="R1154" s="12" t="s">
        <v>86</v>
      </c>
    </row>
    <row r="1155" spans="1:18" x14ac:dyDescent="0.3">
      <c r="A1155" s="11">
        <v>1146</v>
      </c>
      <c r="B1155" s="12" t="s">
        <v>1309</v>
      </c>
      <c r="C1155" s="12" t="s">
        <v>61</v>
      </c>
      <c r="D1155" s="12" t="s">
        <v>62</v>
      </c>
      <c r="E1155" s="12" t="s">
        <v>88</v>
      </c>
      <c r="F1155" s="13">
        <v>0</v>
      </c>
      <c r="G1155" s="13" t="s">
        <v>892</v>
      </c>
      <c r="H1155" s="13" t="s">
        <v>67</v>
      </c>
      <c r="I1155" s="13" t="s">
        <v>66</v>
      </c>
      <c r="J1155" s="13">
        <v>0</v>
      </c>
      <c r="K1155" s="13" t="s">
        <v>1294</v>
      </c>
      <c r="L1155" s="13">
        <v>0</v>
      </c>
      <c r="M1155" s="14">
        <v>46120</v>
      </c>
      <c r="N1155" s="14">
        <v>46139</v>
      </c>
      <c r="O1155" s="14">
        <v>46149</v>
      </c>
      <c r="P1155" s="14">
        <v>46210</v>
      </c>
      <c r="Q1155" s="15">
        <v>72</v>
      </c>
      <c r="R1155" s="12" t="s">
        <v>86</v>
      </c>
    </row>
    <row r="1156" spans="1:18" x14ac:dyDescent="0.3">
      <c r="A1156" s="11">
        <v>1147</v>
      </c>
      <c r="B1156" s="12" t="s">
        <v>1310</v>
      </c>
      <c r="C1156" s="12" t="s">
        <v>61</v>
      </c>
      <c r="D1156" s="12" t="s">
        <v>62</v>
      </c>
      <c r="E1156" s="12" t="s">
        <v>88</v>
      </c>
      <c r="F1156" s="13">
        <v>0</v>
      </c>
      <c r="G1156" s="13" t="s">
        <v>892</v>
      </c>
      <c r="H1156" s="13" t="s">
        <v>73</v>
      </c>
      <c r="I1156" s="13" t="s">
        <v>72</v>
      </c>
      <c r="J1156" s="13">
        <v>0</v>
      </c>
      <c r="K1156" s="13" t="s">
        <v>1207</v>
      </c>
      <c r="L1156" s="13">
        <v>0</v>
      </c>
      <c r="M1156" s="14">
        <v>46120</v>
      </c>
      <c r="N1156" s="14">
        <v>46146</v>
      </c>
      <c r="O1156" s="14">
        <v>46167</v>
      </c>
      <c r="P1156" s="14">
        <v>46210</v>
      </c>
      <c r="Q1156" s="15">
        <v>65</v>
      </c>
      <c r="R1156" s="12" t="s">
        <v>86</v>
      </c>
    </row>
    <row r="1157" spans="1:18" x14ac:dyDescent="0.3">
      <c r="A1157" s="11">
        <v>1148</v>
      </c>
      <c r="B1157" s="12" t="s">
        <v>1311</v>
      </c>
      <c r="C1157" s="12" t="s">
        <v>61</v>
      </c>
      <c r="D1157" s="12" t="s">
        <v>62</v>
      </c>
      <c r="E1157" s="12" t="s">
        <v>88</v>
      </c>
      <c r="F1157" s="13">
        <v>0</v>
      </c>
      <c r="G1157" s="13" t="s">
        <v>892</v>
      </c>
      <c r="H1157" s="13" t="s">
        <v>67</v>
      </c>
      <c r="I1157" s="13" t="s">
        <v>66</v>
      </c>
      <c r="J1157" s="13">
        <v>0</v>
      </c>
      <c r="K1157" s="13" t="s">
        <v>1294</v>
      </c>
      <c r="L1157" s="13">
        <v>0</v>
      </c>
      <c r="M1157" s="14">
        <v>46119</v>
      </c>
      <c r="N1157" s="14">
        <v>46139</v>
      </c>
      <c r="O1157" s="14">
        <v>46149</v>
      </c>
      <c r="P1157" s="14">
        <v>46210</v>
      </c>
      <c r="Q1157" s="15">
        <v>72</v>
      </c>
      <c r="R1157" s="12" t="s">
        <v>86</v>
      </c>
    </row>
    <row r="1158" spans="1:18" x14ac:dyDescent="0.3">
      <c r="A1158" s="11">
        <v>1149</v>
      </c>
      <c r="B1158" s="12" t="s">
        <v>1312</v>
      </c>
      <c r="C1158" s="12" t="s">
        <v>61</v>
      </c>
      <c r="D1158" s="12" t="s">
        <v>62</v>
      </c>
      <c r="E1158" s="12" t="s">
        <v>88</v>
      </c>
      <c r="F1158" s="13">
        <v>0</v>
      </c>
      <c r="G1158" s="13" t="s">
        <v>930</v>
      </c>
      <c r="H1158" s="13" t="s">
        <v>74</v>
      </c>
      <c r="I1158" s="13" t="s">
        <v>995</v>
      </c>
      <c r="J1158" s="13">
        <v>0</v>
      </c>
      <c r="K1158" s="13" t="s">
        <v>996</v>
      </c>
      <c r="L1158" s="13">
        <v>0</v>
      </c>
      <c r="M1158" s="14">
        <v>46120</v>
      </c>
      <c r="N1158" s="14">
        <v>46121</v>
      </c>
      <c r="O1158" s="14">
        <v>46141</v>
      </c>
      <c r="P1158" s="14">
        <v>46210</v>
      </c>
      <c r="Q1158" s="15">
        <v>90</v>
      </c>
      <c r="R1158" s="12" t="s">
        <v>86</v>
      </c>
    </row>
    <row r="1159" spans="1:18" x14ac:dyDescent="0.3">
      <c r="A1159" s="11">
        <v>1150</v>
      </c>
      <c r="B1159" s="12" t="s">
        <v>1313</v>
      </c>
      <c r="C1159" s="12" t="s">
        <v>61</v>
      </c>
      <c r="D1159" s="12" t="s">
        <v>62</v>
      </c>
      <c r="E1159" s="12" t="s">
        <v>88</v>
      </c>
      <c r="F1159" s="13">
        <v>0</v>
      </c>
      <c r="G1159" s="13" t="s">
        <v>892</v>
      </c>
      <c r="H1159" s="13" t="s">
        <v>64</v>
      </c>
      <c r="I1159" s="13" t="s">
        <v>72</v>
      </c>
      <c r="J1159" s="13">
        <v>0</v>
      </c>
      <c r="K1159" s="13" t="s">
        <v>1294</v>
      </c>
      <c r="L1159" s="13">
        <v>0</v>
      </c>
      <c r="M1159" s="14">
        <v>46121</v>
      </c>
      <c r="N1159" s="14">
        <v>46139</v>
      </c>
      <c r="O1159" s="14">
        <v>46149</v>
      </c>
      <c r="P1159" s="14">
        <v>46210</v>
      </c>
      <c r="Q1159" s="15">
        <v>72</v>
      </c>
      <c r="R1159" s="12" t="s">
        <v>86</v>
      </c>
    </row>
    <row r="1160" spans="1:18" x14ac:dyDescent="0.3">
      <c r="A1160" s="11">
        <v>1151</v>
      </c>
      <c r="B1160" s="12" t="s">
        <v>1314</v>
      </c>
      <c r="C1160" s="12" t="s">
        <v>61</v>
      </c>
      <c r="D1160" s="12" t="s">
        <v>62</v>
      </c>
      <c r="E1160" s="12" t="s">
        <v>88</v>
      </c>
      <c r="F1160" s="13">
        <v>0</v>
      </c>
      <c r="G1160" s="13" t="s">
        <v>67</v>
      </c>
      <c r="H1160" s="13">
        <v>0</v>
      </c>
      <c r="I1160" s="13">
        <v>0</v>
      </c>
      <c r="J1160" s="13">
        <v>0</v>
      </c>
      <c r="K1160" s="13" t="s">
        <v>1130</v>
      </c>
      <c r="L1160" s="13">
        <v>0</v>
      </c>
      <c r="M1160" s="14">
        <v>46121</v>
      </c>
      <c r="N1160" s="14">
        <v>46129</v>
      </c>
      <c r="O1160" s="14">
        <v>46139</v>
      </c>
      <c r="P1160" s="14">
        <v>46210</v>
      </c>
      <c r="Q1160" s="15">
        <v>82</v>
      </c>
      <c r="R1160" s="12" t="s">
        <v>988</v>
      </c>
    </row>
    <row r="1161" spans="1:18" x14ac:dyDescent="0.3">
      <c r="A1161" s="11">
        <v>1152</v>
      </c>
      <c r="B1161" s="12" t="s">
        <v>1315</v>
      </c>
      <c r="C1161" s="12" t="s">
        <v>61</v>
      </c>
      <c r="D1161" s="12" t="s">
        <v>62</v>
      </c>
      <c r="E1161" s="12" t="s">
        <v>25</v>
      </c>
      <c r="F1161" s="13">
        <v>0</v>
      </c>
      <c r="G1161" s="13" t="s">
        <v>885</v>
      </c>
      <c r="H1161" s="13" t="s">
        <v>73</v>
      </c>
      <c r="I1161" s="13" t="s">
        <v>67</v>
      </c>
      <c r="J1161" s="13">
        <v>0</v>
      </c>
      <c r="K1161" s="13" t="s">
        <v>897</v>
      </c>
      <c r="L1161" s="13">
        <v>0</v>
      </c>
      <c r="M1161" s="14">
        <v>46120</v>
      </c>
      <c r="N1161" s="14">
        <v>46141</v>
      </c>
      <c r="O1161" s="14">
        <v>46153</v>
      </c>
      <c r="P1161" s="14">
        <v>46210</v>
      </c>
      <c r="Q1161" s="15">
        <v>70</v>
      </c>
      <c r="R1161" s="12" t="s">
        <v>86</v>
      </c>
    </row>
    <row r="1162" spans="1:18" x14ac:dyDescent="0.3">
      <c r="A1162" s="11">
        <v>1153</v>
      </c>
      <c r="B1162" s="12" t="s">
        <v>1316</v>
      </c>
      <c r="C1162" s="12" t="s">
        <v>61</v>
      </c>
      <c r="D1162" s="12" t="s">
        <v>62</v>
      </c>
      <c r="E1162" s="12" t="s">
        <v>88</v>
      </c>
      <c r="F1162" s="13">
        <v>0</v>
      </c>
      <c r="G1162" s="13" t="s">
        <v>892</v>
      </c>
      <c r="H1162" s="13" t="s">
        <v>73</v>
      </c>
      <c r="I1162" s="13" t="s">
        <v>72</v>
      </c>
      <c r="J1162" s="13">
        <v>0</v>
      </c>
      <c r="K1162" s="13" t="s">
        <v>1207</v>
      </c>
      <c r="L1162" s="13">
        <v>0</v>
      </c>
      <c r="M1162" s="14">
        <v>46134</v>
      </c>
      <c r="N1162" s="14">
        <v>46146</v>
      </c>
      <c r="O1162" s="14">
        <v>46167</v>
      </c>
      <c r="P1162" s="14">
        <v>46210</v>
      </c>
      <c r="Q1162" s="15">
        <v>65</v>
      </c>
      <c r="R1162" s="12" t="s">
        <v>86</v>
      </c>
    </row>
    <row r="1163" spans="1:18" x14ac:dyDescent="0.3">
      <c r="A1163" s="11">
        <v>1154</v>
      </c>
      <c r="B1163" s="12" t="s">
        <v>1317</v>
      </c>
      <c r="C1163" s="12" t="s">
        <v>61</v>
      </c>
      <c r="D1163" s="12" t="s">
        <v>62</v>
      </c>
      <c r="E1163" s="12" t="s">
        <v>88</v>
      </c>
      <c r="F1163" s="13">
        <v>0</v>
      </c>
      <c r="G1163" s="13" t="s">
        <v>892</v>
      </c>
      <c r="H1163" s="13" t="s">
        <v>73</v>
      </c>
      <c r="I1163" s="13" t="s">
        <v>72</v>
      </c>
      <c r="J1163" s="13">
        <v>0</v>
      </c>
      <c r="K1163" s="13" t="s">
        <v>894</v>
      </c>
      <c r="L1163" s="13">
        <v>0</v>
      </c>
      <c r="M1163" s="14">
        <v>46134</v>
      </c>
      <c r="N1163" s="14">
        <v>46146</v>
      </c>
      <c r="O1163" s="14">
        <v>46153</v>
      </c>
      <c r="P1163" s="14">
        <v>46210</v>
      </c>
      <c r="Q1163" s="15">
        <v>65</v>
      </c>
      <c r="R1163" s="12" t="s">
        <v>86</v>
      </c>
    </row>
    <row r="1164" spans="1:18" x14ac:dyDescent="0.3">
      <c r="A1164" s="11">
        <v>1155</v>
      </c>
      <c r="B1164" s="12" t="s">
        <v>1318</v>
      </c>
      <c r="C1164" s="12" t="s">
        <v>61</v>
      </c>
      <c r="D1164" s="12" t="s">
        <v>62</v>
      </c>
      <c r="E1164" s="12" t="s">
        <v>88</v>
      </c>
      <c r="F1164" s="13">
        <v>0</v>
      </c>
      <c r="G1164" s="13" t="s">
        <v>930</v>
      </c>
      <c r="H1164" s="13" t="s">
        <v>74</v>
      </c>
      <c r="I1164" s="13" t="s">
        <v>995</v>
      </c>
      <c r="J1164" s="13">
        <v>0</v>
      </c>
      <c r="K1164" s="13" t="s">
        <v>918</v>
      </c>
      <c r="L1164" s="13">
        <v>0</v>
      </c>
      <c r="M1164" s="14">
        <v>46122</v>
      </c>
      <c r="N1164" s="14">
        <v>46128</v>
      </c>
      <c r="O1164" s="14">
        <v>46141</v>
      </c>
      <c r="P1164" s="14">
        <v>46210</v>
      </c>
      <c r="Q1164" s="15">
        <v>83</v>
      </c>
      <c r="R1164" s="12" t="s">
        <v>86</v>
      </c>
    </row>
    <row r="1165" spans="1:18" x14ac:dyDescent="0.3">
      <c r="A1165" s="11">
        <v>1156</v>
      </c>
      <c r="B1165" s="12" t="s">
        <v>1319</v>
      </c>
      <c r="C1165" s="12" t="s">
        <v>61</v>
      </c>
      <c r="D1165" s="12" t="s">
        <v>62</v>
      </c>
      <c r="E1165" s="12" t="s">
        <v>88</v>
      </c>
      <c r="F1165" s="13">
        <v>0</v>
      </c>
      <c r="G1165" s="13" t="s">
        <v>920</v>
      </c>
      <c r="H1165" s="13" t="s">
        <v>953</v>
      </c>
      <c r="I1165" s="13" t="s">
        <v>67</v>
      </c>
      <c r="J1165" s="13">
        <v>0</v>
      </c>
      <c r="K1165" s="13" t="s">
        <v>979</v>
      </c>
      <c r="L1165" s="13">
        <v>0</v>
      </c>
      <c r="M1165" s="14">
        <v>46122</v>
      </c>
      <c r="N1165" s="14">
        <v>46141</v>
      </c>
      <c r="O1165" s="14">
        <v>46149</v>
      </c>
      <c r="P1165" s="14">
        <v>46210</v>
      </c>
      <c r="Q1165" s="15">
        <v>70</v>
      </c>
      <c r="R1165" s="12" t="s">
        <v>86</v>
      </c>
    </row>
    <row r="1166" spans="1:18" x14ac:dyDescent="0.3">
      <c r="A1166" s="11">
        <v>1157</v>
      </c>
      <c r="B1166" s="12" t="s">
        <v>1320</v>
      </c>
      <c r="C1166" s="12" t="s">
        <v>61</v>
      </c>
      <c r="D1166" s="12" t="s">
        <v>62</v>
      </c>
      <c r="E1166" s="12" t="s">
        <v>88</v>
      </c>
      <c r="F1166" s="13">
        <v>0</v>
      </c>
      <c r="G1166" s="13" t="s">
        <v>892</v>
      </c>
      <c r="H1166" s="13" t="s">
        <v>64</v>
      </c>
      <c r="I1166" s="13" t="s">
        <v>72</v>
      </c>
      <c r="J1166" s="13">
        <v>0</v>
      </c>
      <c r="K1166" s="13" t="s">
        <v>894</v>
      </c>
      <c r="L1166" s="13">
        <v>0</v>
      </c>
      <c r="M1166" s="14">
        <v>46126</v>
      </c>
      <c r="N1166" s="14">
        <v>46139</v>
      </c>
      <c r="O1166" s="14">
        <v>46149</v>
      </c>
      <c r="P1166" s="14">
        <v>46210</v>
      </c>
      <c r="Q1166" s="15">
        <v>72</v>
      </c>
      <c r="R1166" s="12" t="s">
        <v>86</v>
      </c>
    </row>
    <row r="1167" spans="1:18" x14ac:dyDescent="0.3">
      <c r="A1167" s="11">
        <v>1158</v>
      </c>
      <c r="B1167" s="12" t="s">
        <v>1321</v>
      </c>
      <c r="C1167" s="12" t="s">
        <v>61</v>
      </c>
      <c r="D1167" s="12" t="s">
        <v>62</v>
      </c>
      <c r="E1167" s="12" t="s">
        <v>88</v>
      </c>
      <c r="F1167" s="13">
        <v>0</v>
      </c>
      <c r="G1167" s="13" t="s">
        <v>892</v>
      </c>
      <c r="H1167" s="13" t="s">
        <v>73</v>
      </c>
      <c r="I1167" s="13" t="s">
        <v>72</v>
      </c>
      <c r="J1167" s="13">
        <v>0</v>
      </c>
      <c r="K1167" s="13" t="s">
        <v>1294</v>
      </c>
      <c r="L1167" s="13">
        <v>0</v>
      </c>
      <c r="M1167" s="14">
        <v>46125</v>
      </c>
      <c r="N1167" s="14">
        <v>46146</v>
      </c>
      <c r="O1167" s="14">
        <v>46153</v>
      </c>
      <c r="P1167" s="14">
        <v>46210</v>
      </c>
      <c r="Q1167" s="15">
        <v>65</v>
      </c>
      <c r="R1167" s="12" t="s">
        <v>86</v>
      </c>
    </row>
    <row r="1168" spans="1:18" x14ac:dyDescent="0.3">
      <c r="A1168" s="11">
        <v>1159</v>
      </c>
      <c r="B1168" s="12" t="s">
        <v>1322</v>
      </c>
      <c r="C1168" s="12" t="s">
        <v>61</v>
      </c>
      <c r="D1168" s="12" t="s">
        <v>62</v>
      </c>
      <c r="E1168" s="12" t="s">
        <v>88</v>
      </c>
      <c r="F1168" s="13">
        <v>0</v>
      </c>
      <c r="G1168" s="13" t="s">
        <v>892</v>
      </c>
      <c r="H1168" s="13" t="s">
        <v>64</v>
      </c>
      <c r="I1168" s="13" t="s">
        <v>72</v>
      </c>
      <c r="J1168" s="13">
        <v>0</v>
      </c>
      <c r="K1168" s="13" t="s">
        <v>1294</v>
      </c>
      <c r="L1168" s="13">
        <v>0</v>
      </c>
      <c r="M1168" s="14">
        <v>46125</v>
      </c>
      <c r="N1168" s="14">
        <v>46139</v>
      </c>
      <c r="O1168" s="14">
        <v>46149</v>
      </c>
      <c r="P1168" s="14">
        <v>46210</v>
      </c>
      <c r="Q1168" s="15">
        <v>72</v>
      </c>
      <c r="R1168" s="12" t="s">
        <v>86</v>
      </c>
    </row>
    <row r="1169" spans="1:18" x14ac:dyDescent="0.3">
      <c r="A1169" s="11">
        <v>1160</v>
      </c>
      <c r="B1169" s="12" t="s">
        <v>1323</v>
      </c>
      <c r="C1169" s="12" t="s">
        <v>61</v>
      </c>
      <c r="D1169" s="12" t="s">
        <v>62</v>
      </c>
      <c r="E1169" s="12" t="s">
        <v>25</v>
      </c>
      <c r="F1169" s="13">
        <v>0</v>
      </c>
      <c r="G1169" s="13" t="s">
        <v>892</v>
      </c>
      <c r="H1169" s="13" t="s">
        <v>64</v>
      </c>
      <c r="I1169" s="13" t="s">
        <v>72</v>
      </c>
      <c r="J1169" s="13">
        <v>0</v>
      </c>
      <c r="K1169" s="13" t="s">
        <v>1294</v>
      </c>
      <c r="L1169" s="13" t="s">
        <v>79</v>
      </c>
      <c r="M1169" s="14">
        <v>46126</v>
      </c>
      <c r="N1169" s="14">
        <v>46132</v>
      </c>
      <c r="O1169" s="14">
        <v>46141</v>
      </c>
      <c r="P1169" s="14">
        <v>46210</v>
      </c>
      <c r="Q1169" s="15">
        <v>79</v>
      </c>
      <c r="R1169" s="12" t="s">
        <v>86</v>
      </c>
    </row>
    <row r="1170" spans="1:18" x14ac:dyDescent="0.3">
      <c r="A1170" s="11">
        <v>1161</v>
      </c>
      <c r="B1170" s="12" t="s">
        <v>1324</v>
      </c>
      <c r="C1170" s="12" t="s">
        <v>61</v>
      </c>
      <c r="D1170" s="12" t="s">
        <v>62</v>
      </c>
      <c r="E1170" s="12" t="s">
        <v>88</v>
      </c>
      <c r="F1170" s="13">
        <v>0</v>
      </c>
      <c r="G1170" s="13" t="s">
        <v>72</v>
      </c>
      <c r="H1170" s="13">
        <v>0</v>
      </c>
      <c r="I1170" s="13">
        <v>0</v>
      </c>
      <c r="J1170" s="13">
        <v>0</v>
      </c>
      <c r="K1170" s="13" t="s">
        <v>1053</v>
      </c>
      <c r="L1170" s="13">
        <v>0</v>
      </c>
      <c r="M1170" s="14">
        <v>46126</v>
      </c>
      <c r="N1170" s="14">
        <v>46128</v>
      </c>
      <c r="O1170" s="14">
        <v>46129</v>
      </c>
      <c r="P1170" s="14">
        <v>46210</v>
      </c>
      <c r="Q1170" s="15">
        <v>83</v>
      </c>
      <c r="R1170" s="12" t="s">
        <v>988</v>
      </c>
    </row>
    <row r="1171" spans="1:18" x14ac:dyDescent="0.3">
      <c r="A1171" s="11">
        <v>1162</v>
      </c>
      <c r="B1171" s="12" t="s">
        <v>1325</v>
      </c>
      <c r="C1171" s="12" t="s">
        <v>61</v>
      </c>
      <c r="D1171" s="12" t="s">
        <v>62</v>
      </c>
      <c r="E1171" s="12" t="s">
        <v>88</v>
      </c>
      <c r="F1171" s="13">
        <v>0</v>
      </c>
      <c r="G1171" s="13" t="s">
        <v>930</v>
      </c>
      <c r="H1171" s="13" t="s">
        <v>74</v>
      </c>
      <c r="I1171" s="13" t="s">
        <v>995</v>
      </c>
      <c r="J1171" s="13">
        <v>0</v>
      </c>
      <c r="K1171" s="13" t="s">
        <v>1066</v>
      </c>
      <c r="L1171" s="13">
        <v>0</v>
      </c>
      <c r="M1171" s="14">
        <v>46118</v>
      </c>
      <c r="N1171" s="14">
        <v>46121</v>
      </c>
      <c r="O1171" s="14">
        <v>46129</v>
      </c>
      <c r="P1171" s="14">
        <v>46210</v>
      </c>
      <c r="Q1171" s="15">
        <v>90</v>
      </c>
      <c r="R1171" s="12" t="s">
        <v>86</v>
      </c>
    </row>
    <row r="1172" spans="1:18" x14ac:dyDescent="0.3">
      <c r="A1172" s="11">
        <v>1163</v>
      </c>
      <c r="B1172" s="12" t="s">
        <v>1326</v>
      </c>
      <c r="C1172" s="12" t="s">
        <v>61</v>
      </c>
      <c r="D1172" s="12" t="s">
        <v>62</v>
      </c>
      <c r="E1172" s="12" t="s">
        <v>88</v>
      </c>
      <c r="F1172" s="13">
        <v>0</v>
      </c>
      <c r="G1172" s="13" t="s">
        <v>71</v>
      </c>
      <c r="H1172" s="13" t="s">
        <v>73</v>
      </c>
      <c r="I1172" s="13" t="s">
        <v>66</v>
      </c>
      <c r="J1172" s="13">
        <v>0</v>
      </c>
      <c r="K1172" s="13" t="s">
        <v>1066</v>
      </c>
      <c r="L1172" s="13">
        <v>0</v>
      </c>
      <c r="M1172" s="14">
        <v>46128</v>
      </c>
      <c r="N1172" s="14">
        <v>46148</v>
      </c>
      <c r="O1172" s="14">
        <v>46154</v>
      </c>
      <c r="P1172" s="14">
        <v>46210</v>
      </c>
      <c r="Q1172" s="15">
        <v>63</v>
      </c>
      <c r="R1172" s="12" t="s">
        <v>86</v>
      </c>
    </row>
    <row r="1173" spans="1:18" x14ac:dyDescent="0.3">
      <c r="A1173" s="11">
        <v>1164</v>
      </c>
      <c r="B1173" s="12" t="s">
        <v>1327</v>
      </c>
      <c r="C1173" s="12" t="s">
        <v>61</v>
      </c>
      <c r="D1173" s="12" t="s">
        <v>62</v>
      </c>
      <c r="E1173" s="12" t="s">
        <v>88</v>
      </c>
      <c r="F1173" s="13">
        <v>0</v>
      </c>
      <c r="G1173" s="13" t="s">
        <v>71</v>
      </c>
      <c r="H1173" s="13" t="s">
        <v>64</v>
      </c>
      <c r="I1173" s="13" t="s">
        <v>74</v>
      </c>
      <c r="J1173" s="13">
        <v>0</v>
      </c>
      <c r="K1173" s="13" t="s">
        <v>75</v>
      </c>
      <c r="L1173" s="13">
        <v>0</v>
      </c>
      <c r="M1173" s="14">
        <v>46092</v>
      </c>
      <c r="N1173" s="14">
        <v>46129</v>
      </c>
      <c r="O1173" s="14">
        <v>46133</v>
      </c>
      <c r="P1173" s="14">
        <v>46210</v>
      </c>
      <c r="Q1173" s="15">
        <v>82</v>
      </c>
      <c r="R1173" s="12" t="s">
        <v>86</v>
      </c>
    </row>
    <row r="1174" spans="1:18" x14ac:dyDescent="0.3">
      <c r="A1174" s="11">
        <v>1165</v>
      </c>
      <c r="B1174" s="12" t="s">
        <v>1328</v>
      </c>
      <c r="C1174" s="12" t="s">
        <v>61</v>
      </c>
      <c r="D1174" s="12" t="s">
        <v>62</v>
      </c>
      <c r="E1174" s="12" t="s">
        <v>88</v>
      </c>
      <c r="F1174" s="13">
        <v>0</v>
      </c>
      <c r="G1174" s="13" t="s">
        <v>920</v>
      </c>
      <c r="H1174" s="13" t="s">
        <v>953</v>
      </c>
      <c r="I1174" s="13" t="s">
        <v>67</v>
      </c>
      <c r="J1174" s="13">
        <v>0</v>
      </c>
      <c r="K1174" s="13" t="s">
        <v>1094</v>
      </c>
      <c r="L1174" s="13">
        <v>0</v>
      </c>
      <c r="M1174" s="14">
        <v>46134</v>
      </c>
      <c r="N1174" s="14">
        <v>46162</v>
      </c>
      <c r="O1174" s="14">
        <v>46168</v>
      </c>
      <c r="P1174" s="14">
        <v>46210</v>
      </c>
      <c r="Q1174" s="15">
        <v>49</v>
      </c>
      <c r="R1174" s="12" t="s">
        <v>86</v>
      </c>
    </row>
    <row r="1175" spans="1:18" x14ac:dyDescent="0.3">
      <c r="A1175" s="11">
        <v>1166</v>
      </c>
      <c r="B1175" s="12" t="s">
        <v>1329</v>
      </c>
      <c r="C1175" s="12" t="s">
        <v>61</v>
      </c>
      <c r="D1175" s="12" t="s">
        <v>62</v>
      </c>
      <c r="E1175" s="12" t="s">
        <v>88</v>
      </c>
      <c r="F1175" s="13">
        <v>0</v>
      </c>
      <c r="G1175" s="13" t="s">
        <v>892</v>
      </c>
      <c r="H1175" s="13" t="s">
        <v>74</v>
      </c>
      <c r="I1175" s="13" t="s">
        <v>72</v>
      </c>
      <c r="J1175" s="13">
        <v>0</v>
      </c>
      <c r="K1175" s="13" t="s">
        <v>1207</v>
      </c>
      <c r="L1175" s="13">
        <v>0</v>
      </c>
      <c r="M1175" s="14">
        <v>46085</v>
      </c>
      <c r="N1175" s="14">
        <v>46126</v>
      </c>
      <c r="O1175" s="14">
        <v>46132</v>
      </c>
      <c r="P1175" s="14">
        <v>46210</v>
      </c>
      <c r="Q1175" s="15">
        <v>85</v>
      </c>
      <c r="R1175" s="12" t="s">
        <v>86</v>
      </c>
    </row>
    <row r="1176" spans="1:18" x14ac:dyDescent="0.3">
      <c r="A1176" s="11">
        <v>1167</v>
      </c>
      <c r="B1176" s="12" t="s">
        <v>1330</v>
      </c>
      <c r="C1176" s="12" t="s">
        <v>61</v>
      </c>
      <c r="D1176" s="12" t="s">
        <v>62</v>
      </c>
      <c r="E1176" s="12" t="s">
        <v>88</v>
      </c>
      <c r="F1176" s="13">
        <v>0</v>
      </c>
      <c r="G1176" s="13" t="s">
        <v>892</v>
      </c>
      <c r="H1176" s="13" t="s">
        <v>64</v>
      </c>
      <c r="I1176" s="13" t="s">
        <v>72</v>
      </c>
      <c r="J1176" s="13">
        <v>0</v>
      </c>
      <c r="K1176" s="13" t="s">
        <v>1027</v>
      </c>
      <c r="L1176" s="13">
        <v>0</v>
      </c>
      <c r="M1176" s="14">
        <v>46087</v>
      </c>
      <c r="N1176" s="14">
        <v>46126</v>
      </c>
      <c r="O1176" s="14">
        <v>46132</v>
      </c>
      <c r="P1176" s="14">
        <v>46210</v>
      </c>
      <c r="Q1176" s="15">
        <v>85</v>
      </c>
      <c r="R1176" s="12" t="s">
        <v>86</v>
      </c>
    </row>
    <row r="1177" spans="1:18" x14ac:dyDescent="0.3">
      <c r="A1177" s="11">
        <v>1168</v>
      </c>
      <c r="B1177" s="12" t="s">
        <v>1331</v>
      </c>
      <c r="C1177" s="12" t="s">
        <v>61</v>
      </c>
      <c r="D1177" s="12" t="s">
        <v>62</v>
      </c>
      <c r="E1177" s="12" t="s">
        <v>88</v>
      </c>
      <c r="F1177" s="13">
        <v>0</v>
      </c>
      <c r="G1177" s="13" t="s">
        <v>892</v>
      </c>
      <c r="H1177" s="13" t="s">
        <v>64</v>
      </c>
      <c r="I1177" s="13" t="s">
        <v>72</v>
      </c>
      <c r="J1177" s="13">
        <v>0</v>
      </c>
      <c r="K1177" s="13" t="s">
        <v>894</v>
      </c>
      <c r="L1177" s="13">
        <v>0</v>
      </c>
      <c r="M1177" s="14">
        <v>46090</v>
      </c>
      <c r="N1177" s="14">
        <v>46126</v>
      </c>
      <c r="O1177" s="14">
        <v>46132</v>
      </c>
      <c r="P1177" s="14">
        <v>46210</v>
      </c>
      <c r="Q1177" s="15">
        <v>85</v>
      </c>
      <c r="R1177" s="12" t="s">
        <v>86</v>
      </c>
    </row>
    <row r="1178" spans="1:18" x14ac:dyDescent="0.3">
      <c r="A1178" s="11">
        <v>1169</v>
      </c>
      <c r="B1178" s="12" t="s">
        <v>1332</v>
      </c>
      <c r="C1178" s="12" t="s">
        <v>61</v>
      </c>
      <c r="D1178" s="12" t="s">
        <v>62</v>
      </c>
      <c r="E1178" s="12" t="s">
        <v>88</v>
      </c>
      <c r="F1178" s="13">
        <v>0</v>
      </c>
      <c r="G1178" s="13" t="s">
        <v>892</v>
      </c>
      <c r="H1178" s="13" t="s">
        <v>64</v>
      </c>
      <c r="I1178" s="13" t="s">
        <v>72</v>
      </c>
      <c r="J1178" s="13">
        <v>0</v>
      </c>
      <c r="K1178" s="13" t="s">
        <v>1207</v>
      </c>
      <c r="L1178" s="13">
        <v>0</v>
      </c>
      <c r="M1178" s="14">
        <v>46091</v>
      </c>
      <c r="N1178" s="14">
        <v>46126</v>
      </c>
      <c r="O1178" s="14">
        <v>46132</v>
      </c>
      <c r="P1178" s="14">
        <v>46210</v>
      </c>
      <c r="Q1178" s="15">
        <v>85</v>
      </c>
      <c r="R1178" s="12" t="s">
        <v>86</v>
      </c>
    </row>
    <row r="1179" spans="1:18" x14ac:dyDescent="0.3">
      <c r="A1179" s="11">
        <v>1170</v>
      </c>
      <c r="B1179" s="12" t="s">
        <v>1333</v>
      </c>
      <c r="C1179" s="12" t="s">
        <v>61</v>
      </c>
      <c r="D1179" s="12" t="s">
        <v>62</v>
      </c>
      <c r="E1179" s="12" t="s">
        <v>88</v>
      </c>
      <c r="F1179" s="13">
        <v>0</v>
      </c>
      <c r="G1179" s="13" t="s">
        <v>72</v>
      </c>
      <c r="H1179" s="13">
        <v>0</v>
      </c>
      <c r="I1179" s="13">
        <v>0</v>
      </c>
      <c r="J1179" s="13">
        <v>0</v>
      </c>
      <c r="K1179" s="13" t="s">
        <v>1053</v>
      </c>
      <c r="L1179" s="13">
        <v>0</v>
      </c>
      <c r="M1179" s="14">
        <v>46133</v>
      </c>
      <c r="N1179" s="14">
        <v>46134</v>
      </c>
      <c r="O1179" s="14">
        <v>46135</v>
      </c>
      <c r="P1179" s="14">
        <v>46210</v>
      </c>
      <c r="Q1179" s="15">
        <v>77</v>
      </c>
      <c r="R1179" s="12" t="s">
        <v>988</v>
      </c>
    </row>
    <row r="1180" spans="1:18" x14ac:dyDescent="0.3">
      <c r="A1180" s="11">
        <v>1171</v>
      </c>
      <c r="B1180" s="12" t="s">
        <v>1334</v>
      </c>
      <c r="C1180" s="12" t="s">
        <v>61</v>
      </c>
      <c r="D1180" s="12" t="s">
        <v>62</v>
      </c>
      <c r="E1180" s="12" t="s">
        <v>88</v>
      </c>
      <c r="F1180" s="13">
        <v>0</v>
      </c>
      <c r="G1180" s="13" t="s">
        <v>920</v>
      </c>
      <c r="H1180" s="13" t="s">
        <v>953</v>
      </c>
      <c r="I1180" s="13" t="s">
        <v>67</v>
      </c>
      <c r="J1180" s="13">
        <v>0</v>
      </c>
      <c r="K1180" s="13" t="s">
        <v>1094</v>
      </c>
      <c r="L1180" s="13" t="s">
        <v>932</v>
      </c>
      <c r="M1180" s="14">
        <v>46135</v>
      </c>
      <c r="N1180" s="14">
        <v>46162</v>
      </c>
      <c r="O1180" s="14">
        <v>46168</v>
      </c>
      <c r="P1180" s="14">
        <v>46210</v>
      </c>
      <c r="Q1180" s="15">
        <v>49</v>
      </c>
      <c r="R1180" s="12" t="s">
        <v>86</v>
      </c>
    </row>
    <row r="1181" spans="1:18" x14ac:dyDescent="0.3">
      <c r="A1181" s="11">
        <v>1172</v>
      </c>
      <c r="B1181" s="12" t="s">
        <v>1335</v>
      </c>
      <c r="C1181" s="12" t="s">
        <v>61</v>
      </c>
      <c r="D1181" s="12" t="s">
        <v>62</v>
      </c>
      <c r="E1181" s="12" t="s">
        <v>25</v>
      </c>
      <c r="F1181" s="13">
        <v>0</v>
      </c>
      <c r="G1181" s="13" t="s">
        <v>71</v>
      </c>
      <c r="H1181" s="13" t="s">
        <v>73</v>
      </c>
      <c r="I1181" s="13" t="s">
        <v>72</v>
      </c>
      <c r="J1181" s="13">
        <v>0</v>
      </c>
      <c r="K1181" s="13" t="s">
        <v>1020</v>
      </c>
      <c r="L1181" s="13">
        <v>0</v>
      </c>
      <c r="M1181" s="14">
        <v>46134</v>
      </c>
      <c r="N1181" s="14">
        <v>46141</v>
      </c>
      <c r="O1181" s="14">
        <v>46147</v>
      </c>
      <c r="P1181" s="14">
        <v>46210</v>
      </c>
      <c r="Q1181" s="15">
        <v>70</v>
      </c>
      <c r="R1181" s="12" t="s">
        <v>86</v>
      </c>
    </row>
    <row r="1182" spans="1:18" x14ac:dyDescent="0.3">
      <c r="A1182" s="11">
        <v>1173</v>
      </c>
      <c r="B1182" s="12" t="s">
        <v>1336</v>
      </c>
      <c r="C1182" s="12" t="s">
        <v>61</v>
      </c>
      <c r="D1182" s="12" t="s">
        <v>62</v>
      </c>
      <c r="E1182" s="12" t="s">
        <v>25</v>
      </c>
      <c r="F1182" s="13">
        <v>0</v>
      </c>
      <c r="G1182" s="13" t="s">
        <v>892</v>
      </c>
      <c r="H1182" s="13" t="s">
        <v>64</v>
      </c>
      <c r="I1182" s="13" t="s">
        <v>72</v>
      </c>
      <c r="J1182" s="13">
        <v>0</v>
      </c>
      <c r="K1182" s="13" t="s">
        <v>1294</v>
      </c>
      <c r="L1182" s="13" t="s">
        <v>932</v>
      </c>
      <c r="M1182" s="14">
        <v>46106</v>
      </c>
      <c r="N1182" s="14">
        <v>46133</v>
      </c>
      <c r="O1182" s="14">
        <v>46141</v>
      </c>
      <c r="P1182" s="14">
        <v>46210</v>
      </c>
      <c r="Q1182" s="15">
        <v>78</v>
      </c>
      <c r="R1182" s="12" t="s">
        <v>86</v>
      </c>
    </row>
    <row r="1183" spans="1:18" x14ac:dyDescent="0.3">
      <c r="A1183" s="11">
        <v>1174</v>
      </c>
      <c r="B1183" s="12" t="s">
        <v>1337</v>
      </c>
      <c r="C1183" s="12" t="s">
        <v>61</v>
      </c>
      <c r="D1183" s="12" t="s">
        <v>62</v>
      </c>
      <c r="E1183" s="12" t="s">
        <v>88</v>
      </c>
      <c r="F1183" s="13">
        <v>0</v>
      </c>
      <c r="G1183" s="13" t="s">
        <v>72</v>
      </c>
      <c r="H1183" s="13">
        <v>0</v>
      </c>
      <c r="I1183" s="13">
        <v>0</v>
      </c>
      <c r="J1183" s="13">
        <v>0</v>
      </c>
      <c r="K1183" s="13" t="s">
        <v>1053</v>
      </c>
      <c r="L1183" s="13">
        <v>0</v>
      </c>
      <c r="M1183" s="14">
        <v>46135</v>
      </c>
      <c r="N1183" s="14">
        <v>46139</v>
      </c>
      <c r="O1183" s="14">
        <v>46140</v>
      </c>
      <c r="P1183" s="14">
        <v>46210</v>
      </c>
      <c r="Q1183" s="15">
        <v>72</v>
      </c>
      <c r="R1183" s="12" t="s">
        <v>988</v>
      </c>
    </row>
    <row r="1184" spans="1:18" x14ac:dyDescent="0.3">
      <c r="A1184" s="11">
        <v>1175</v>
      </c>
      <c r="B1184" s="12" t="s">
        <v>1338</v>
      </c>
      <c r="C1184" s="12" t="s">
        <v>61</v>
      </c>
      <c r="D1184" s="12" t="s">
        <v>62</v>
      </c>
      <c r="E1184" s="12" t="s">
        <v>88</v>
      </c>
      <c r="F1184" s="13">
        <v>0</v>
      </c>
      <c r="G1184" s="13" t="s">
        <v>67</v>
      </c>
      <c r="H1184" s="13">
        <v>0</v>
      </c>
      <c r="I1184" s="13">
        <v>0</v>
      </c>
      <c r="J1184" s="13">
        <v>0</v>
      </c>
      <c r="K1184" s="13" t="s">
        <v>1130</v>
      </c>
      <c r="L1184" s="13" t="s">
        <v>977</v>
      </c>
      <c r="M1184" s="14">
        <v>46127</v>
      </c>
      <c r="N1184" s="14">
        <v>46129</v>
      </c>
      <c r="O1184" s="14">
        <v>46139</v>
      </c>
      <c r="P1184" s="14">
        <v>46210</v>
      </c>
      <c r="Q1184" s="15">
        <v>82</v>
      </c>
      <c r="R1184" s="12" t="s">
        <v>988</v>
      </c>
    </row>
    <row r="1185" spans="1:18" x14ac:dyDescent="0.3">
      <c r="A1185" s="11">
        <v>1176</v>
      </c>
      <c r="B1185" s="12" t="s">
        <v>1339</v>
      </c>
      <c r="C1185" s="12" t="s">
        <v>61</v>
      </c>
      <c r="D1185" s="12" t="s">
        <v>62</v>
      </c>
      <c r="E1185" s="12" t="s">
        <v>88</v>
      </c>
      <c r="F1185" s="13">
        <v>0</v>
      </c>
      <c r="G1185" s="13" t="s">
        <v>71</v>
      </c>
      <c r="H1185" s="13" t="s">
        <v>73</v>
      </c>
      <c r="I1185" s="13" t="s">
        <v>72</v>
      </c>
      <c r="J1185" s="13">
        <v>0</v>
      </c>
      <c r="K1185" s="13" t="s">
        <v>1066</v>
      </c>
      <c r="L1185" s="13">
        <v>0</v>
      </c>
      <c r="M1185" s="14">
        <v>46098</v>
      </c>
      <c r="N1185" s="14">
        <v>46134</v>
      </c>
      <c r="O1185" s="14">
        <v>46140</v>
      </c>
      <c r="P1185" s="14">
        <v>46210</v>
      </c>
      <c r="Q1185" s="15">
        <v>77</v>
      </c>
      <c r="R1185" s="12" t="s">
        <v>86</v>
      </c>
    </row>
    <row r="1186" spans="1:18" x14ac:dyDescent="0.3">
      <c r="A1186" s="11">
        <v>1177</v>
      </c>
      <c r="B1186" s="12" t="s">
        <v>1340</v>
      </c>
      <c r="C1186" s="12" t="s">
        <v>61</v>
      </c>
      <c r="D1186" s="12" t="s">
        <v>62</v>
      </c>
      <c r="E1186" s="12" t="s">
        <v>88</v>
      </c>
      <c r="F1186" s="13">
        <v>0</v>
      </c>
      <c r="G1186" s="13" t="s">
        <v>71</v>
      </c>
      <c r="H1186" s="13" t="s">
        <v>73</v>
      </c>
      <c r="I1186" s="13" t="s">
        <v>72</v>
      </c>
      <c r="J1186" s="13">
        <v>0</v>
      </c>
      <c r="K1186" s="13" t="s">
        <v>1053</v>
      </c>
      <c r="L1186" s="13">
        <v>0</v>
      </c>
      <c r="M1186" s="14">
        <v>46108</v>
      </c>
      <c r="N1186" s="14">
        <v>46134</v>
      </c>
      <c r="O1186" s="14">
        <v>46140</v>
      </c>
      <c r="P1186" s="14">
        <v>46210</v>
      </c>
      <c r="Q1186" s="15">
        <v>77</v>
      </c>
      <c r="R1186" s="12" t="s">
        <v>86</v>
      </c>
    </row>
    <row r="1187" spans="1:18" x14ac:dyDescent="0.3">
      <c r="A1187" s="11">
        <v>1178</v>
      </c>
      <c r="B1187" s="12" t="s">
        <v>1341</v>
      </c>
      <c r="C1187" s="12" t="s">
        <v>61</v>
      </c>
      <c r="D1187" s="12" t="s">
        <v>62</v>
      </c>
      <c r="E1187" s="12" t="s">
        <v>88</v>
      </c>
      <c r="F1187" s="13">
        <v>0</v>
      </c>
      <c r="G1187" s="13" t="s">
        <v>885</v>
      </c>
      <c r="H1187" s="13" t="s">
        <v>66</v>
      </c>
      <c r="I1187" s="13" t="s">
        <v>64</v>
      </c>
      <c r="J1187" s="13">
        <v>0</v>
      </c>
      <c r="K1187" s="13" t="s">
        <v>1106</v>
      </c>
      <c r="L1187" s="13">
        <v>0</v>
      </c>
      <c r="M1187" s="14">
        <v>46087</v>
      </c>
      <c r="N1187" s="14">
        <v>46141</v>
      </c>
      <c r="O1187" s="14">
        <v>46153</v>
      </c>
      <c r="P1187" s="14">
        <v>46210</v>
      </c>
      <c r="Q1187" s="15">
        <v>70</v>
      </c>
      <c r="R1187" s="12" t="s">
        <v>86</v>
      </c>
    </row>
    <row r="1188" spans="1:18" x14ac:dyDescent="0.3">
      <c r="A1188" s="11">
        <v>1179</v>
      </c>
      <c r="B1188" s="12" t="s">
        <v>1342</v>
      </c>
      <c r="C1188" s="12" t="s">
        <v>61</v>
      </c>
      <c r="D1188" s="12" t="s">
        <v>62</v>
      </c>
      <c r="E1188" s="12" t="s">
        <v>88</v>
      </c>
      <c r="F1188" s="13">
        <v>0</v>
      </c>
      <c r="G1188" s="13" t="s">
        <v>930</v>
      </c>
      <c r="H1188" s="13" t="s">
        <v>74</v>
      </c>
      <c r="I1188" s="13" t="s">
        <v>995</v>
      </c>
      <c r="J1188" s="13">
        <v>0</v>
      </c>
      <c r="K1188" s="13" t="s">
        <v>918</v>
      </c>
      <c r="L1188" s="13">
        <v>0</v>
      </c>
      <c r="M1188" s="14">
        <v>46121</v>
      </c>
      <c r="N1188" s="14">
        <v>46126</v>
      </c>
      <c r="O1188" s="14">
        <v>46141</v>
      </c>
      <c r="P1188" s="14">
        <v>46210</v>
      </c>
      <c r="Q1188" s="15">
        <v>85</v>
      </c>
      <c r="R1188" s="12" t="s">
        <v>86</v>
      </c>
    </row>
    <row r="1189" spans="1:18" x14ac:dyDescent="0.3">
      <c r="A1189" s="11">
        <v>1180</v>
      </c>
      <c r="B1189" s="12" t="s">
        <v>1343</v>
      </c>
      <c r="C1189" s="12" t="s">
        <v>61</v>
      </c>
      <c r="D1189" s="12" t="s">
        <v>62</v>
      </c>
      <c r="E1189" s="12" t="s">
        <v>88</v>
      </c>
      <c r="F1189" s="13">
        <v>0</v>
      </c>
      <c r="G1189" s="13" t="s">
        <v>930</v>
      </c>
      <c r="H1189" s="13" t="s">
        <v>74</v>
      </c>
      <c r="I1189" s="13" t="s">
        <v>995</v>
      </c>
      <c r="J1189" s="13">
        <v>0</v>
      </c>
      <c r="K1189" s="13" t="s">
        <v>918</v>
      </c>
      <c r="L1189" s="13">
        <v>0</v>
      </c>
      <c r="M1189" s="14">
        <v>46121</v>
      </c>
      <c r="N1189" s="14">
        <v>46126</v>
      </c>
      <c r="O1189" s="14">
        <v>46141</v>
      </c>
      <c r="P1189" s="14">
        <v>46210</v>
      </c>
      <c r="Q1189" s="15">
        <v>85</v>
      </c>
      <c r="R1189" s="12" t="s">
        <v>86</v>
      </c>
    </row>
    <row r="1190" spans="1:18" x14ac:dyDescent="0.3">
      <c r="A1190" s="11">
        <v>1181</v>
      </c>
      <c r="B1190" s="12" t="s">
        <v>1344</v>
      </c>
      <c r="C1190" s="12" t="s">
        <v>61</v>
      </c>
      <c r="D1190" s="12" t="s">
        <v>62</v>
      </c>
      <c r="E1190" s="12" t="s">
        <v>88</v>
      </c>
      <c r="F1190" s="13">
        <v>0</v>
      </c>
      <c r="G1190" s="13" t="s">
        <v>67</v>
      </c>
      <c r="H1190" s="13">
        <v>0</v>
      </c>
      <c r="I1190" s="13">
        <v>0</v>
      </c>
      <c r="J1190" s="13">
        <v>0</v>
      </c>
      <c r="K1190" s="13" t="s">
        <v>1130</v>
      </c>
      <c r="L1190" s="13">
        <v>0</v>
      </c>
      <c r="M1190" s="14">
        <v>46135</v>
      </c>
      <c r="N1190" s="14">
        <v>46142</v>
      </c>
      <c r="O1190" s="14">
        <v>46146</v>
      </c>
      <c r="P1190" s="14">
        <v>46210</v>
      </c>
      <c r="Q1190" s="15">
        <v>69</v>
      </c>
      <c r="R1190" s="12" t="s">
        <v>988</v>
      </c>
    </row>
    <row r="1191" spans="1:18" x14ac:dyDescent="0.3">
      <c r="A1191" s="11">
        <v>1182</v>
      </c>
      <c r="B1191" s="12" t="s">
        <v>1345</v>
      </c>
      <c r="C1191" s="12" t="s">
        <v>61</v>
      </c>
      <c r="D1191" s="12" t="s">
        <v>62</v>
      </c>
      <c r="E1191" s="12" t="s">
        <v>88</v>
      </c>
      <c r="F1191" s="13">
        <v>0</v>
      </c>
      <c r="G1191" s="13" t="s">
        <v>885</v>
      </c>
      <c r="H1191" s="13" t="s">
        <v>66</v>
      </c>
      <c r="I1191" s="13" t="s">
        <v>64</v>
      </c>
      <c r="J1191" s="13">
        <v>0</v>
      </c>
      <c r="K1191" s="13" t="s">
        <v>1290</v>
      </c>
      <c r="L1191" s="13">
        <v>0</v>
      </c>
      <c r="M1191" s="14">
        <v>46080</v>
      </c>
      <c r="N1191" s="14">
        <v>46134</v>
      </c>
      <c r="O1191" s="14">
        <v>46140</v>
      </c>
      <c r="P1191" s="14">
        <v>46210</v>
      </c>
      <c r="Q1191" s="15">
        <v>77</v>
      </c>
      <c r="R1191" s="12" t="s">
        <v>86</v>
      </c>
    </row>
    <row r="1192" spans="1:18" x14ac:dyDescent="0.3">
      <c r="A1192" s="11">
        <v>1183</v>
      </c>
      <c r="B1192" s="12" t="s">
        <v>1346</v>
      </c>
      <c r="C1192" s="12" t="s">
        <v>61</v>
      </c>
      <c r="D1192" s="12" t="s">
        <v>62</v>
      </c>
      <c r="E1192" s="12" t="s">
        <v>88</v>
      </c>
      <c r="F1192" s="13">
        <v>0</v>
      </c>
      <c r="G1192" s="13" t="s">
        <v>885</v>
      </c>
      <c r="H1192" s="13" t="s">
        <v>73</v>
      </c>
      <c r="I1192" s="13" t="s">
        <v>67</v>
      </c>
      <c r="J1192" s="13">
        <v>0</v>
      </c>
      <c r="K1192" s="13" t="s">
        <v>1290</v>
      </c>
      <c r="L1192" s="13">
        <v>0</v>
      </c>
      <c r="M1192" s="14">
        <v>46086</v>
      </c>
      <c r="N1192" s="14">
        <v>46134</v>
      </c>
      <c r="O1192" s="14">
        <v>46140</v>
      </c>
      <c r="P1192" s="14">
        <v>46210</v>
      </c>
      <c r="Q1192" s="15">
        <v>77</v>
      </c>
      <c r="R1192" s="12" t="s">
        <v>86</v>
      </c>
    </row>
    <row r="1193" spans="1:18" x14ac:dyDescent="0.3">
      <c r="A1193" s="11">
        <v>1184</v>
      </c>
      <c r="B1193" s="12" t="s">
        <v>1347</v>
      </c>
      <c r="C1193" s="12" t="s">
        <v>61</v>
      </c>
      <c r="D1193" s="12" t="s">
        <v>62</v>
      </c>
      <c r="E1193" s="12" t="s">
        <v>88</v>
      </c>
      <c r="F1193" s="13">
        <v>0</v>
      </c>
      <c r="G1193" s="13" t="s">
        <v>885</v>
      </c>
      <c r="H1193" s="13" t="s">
        <v>73</v>
      </c>
      <c r="I1193" s="13" t="s">
        <v>67</v>
      </c>
      <c r="J1193" s="13">
        <v>0</v>
      </c>
      <c r="K1193" s="13" t="s">
        <v>1290</v>
      </c>
      <c r="L1193" s="13">
        <v>0</v>
      </c>
      <c r="M1193" s="14">
        <v>46084</v>
      </c>
      <c r="N1193" s="14">
        <v>46134</v>
      </c>
      <c r="O1193" s="14">
        <v>46140</v>
      </c>
      <c r="P1193" s="14">
        <v>46210</v>
      </c>
      <c r="Q1193" s="15">
        <v>77</v>
      </c>
      <c r="R1193" s="12" t="s">
        <v>86</v>
      </c>
    </row>
    <row r="1194" spans="1:18" x14ac:dyDescent="0.3">
      <c r="A1194" s="11">
        <v>1185</v>
      </c>
      <c r="B1194" s="12" t="s">
        <v>1348</v>
      </c>
      <c r="C1194" s="12" t="s">
        <v>61</v>
      </c>
      <c r="D1194" s="12" t="s">
        <v>62</v>
      </c>
      <c r="E1194" s="12" t="s">
        <v>88</v>
      </c>
      <c r="F1194" s="13">
        <v>0</v>
      </c>
      <c r="G1194" s="13" t="s">
        <v>885</v>
      </c>
      <c r="H1194" s="13" t="s">
        <v>73</v>
      </c>
      <c r="I1194" s="13" t="s">
        <v>67</v>
      </c>
      <c r="J1194" s="13">
        <v>0</v>
      </c>
      <c r="K1194" s="13" t="s">
        <v>1290</v>
      </c>
      <c r="L1194" s="13">
        <v>0</v>
      </c>
      <c r="M1194" s="14">
        <v>46127</v>
      </c>
      <c r="N1194" s="14">
        <v>46134</v>
      </c>
      <c r="O1194" s="14">
        <v>46140</v>
      </c>
      <c r="P1194" s="14">
        <v>46210</v>
      </c>
      <c r="Q1194" s="15">
        <v>77</v>
      </c>
      <c r="R1194" s="12" t="s">
        <v>86</v>
      </c>
    </row>
    <row r="1195" spans="1:18" x14ac:dyDescent="0.3">
      <c r="A1195" s="11">
        <v>1186</v>
      </c>
      <c r="B1195" s="12" t="s">
        <v>1349</v>
      </c>
      <c r="C1195" s="12" t="s">
        <v>61</v>
      </c>
      <c r="D1195" s="12" t="s">
        <v>62</v>
      </c>
      <c r="E1195" s="12" t="s">
        <v>25</v>
      </c>
      <c r="F1195" s="13">
        <v>0</v>
      </c>
      <c r="G1195" s="13" t="s">
        <v>930</v>
      </c>
      <c r="H1195" s="13" t="s">
        <v>74</v>
      </c>
      <c r="I1195" s="13" t="s">
        <v>995</v>
      </c>
      <c r="J1195" s="13">
        <v>0</v>
      </c>
      <c r="K1195" s="13" t="s">
        <v>918</v>
      </c>
      <c r="L1195" s="13">
        <v>0</v>
      </c>
      <c r="M1195" s="14">
        <v>46122</v>
      </c>
      <c r="N1195" s="14">
        <v>46126</v>
      </c>
      <c r="O1195" s="14">
        <v>46141</v>
      </c>
      <c r="P1195" s="14">
        <v>46210</v>
      </c>
      <c r="Q1195" s="15">
        <v>85</v>
      </c>
      <c r="R1195" s="12" t="s">
        <v>86</v>
      </c>
    </row>
    <row r="1196" spans="1:18" x14ac:dyDescent="0.3">
      <c r="A1196" s="11">
        <v>1187</v>
      </c>
      <c r="B1196" s="12" t="s">
        <v>1350</v>
      </c>
      <c r="C1196" s="12" t="s">
        <v>61</v>
      </c>
      <c r="D1196" s="12" t="s">
        <v>62</v>
      </c>
      <c r="E1196" s="12" t="s">
        <v>88</v>
      </c>
      <c r="F1196" s="13">
        <v>0</v>
      </c>
      <c r="G1196" s="13" t="s">
        <v>930</v>
      </c>
      <c r="H1196" s="13" t="s">
        <v>921</v>
      </c>
      <c r="I1196" s="13" t="s">
        <v>73</v>
      </c>
      <c r="J1196" s="13">
        <v>0</v>
      </c>
      <c r="K1196" s="13" t="s">
        <v>996</v>
      </c>
      <c r="L1196" s="13">
        <v>0</v>
      </c>
      <c r="M1196" s="14">
        <v>46125</v>
      </c>
      <c r="N1196" s="14">
        <v>46128</v>
      </c>
      <c r="O1196" s="14">
        <v>46141</v>
      </c>
      <c r="P1196" s="14">
        <v>46210</v>
      </c>
      <c r="Q1196" s="15">
        <v>83</v>
      </c>
      <c r="R1196" s="12" t="s">
        <v>86</v>
      </c>
    </row>
    <row r="1197" spans="1:18" x14ac:dyDescent="0.3">
      <c r="A1197" s="11">
        <v>1188</v>
      </c>
      <c r="B1197" s="12" t="s">
        <v>1351</v>
      </c>
      <c r="C1197" s="12" t="s">
        <v>61</v>
      </c>
      <c r="D1197" s="12" t="s">
        <v>62</v>
      </c>
      <c r="E1197" s="12" t="s">
        <v>25</v>
      </c>
      <c r="F1197" s="13">
        <v>0</v>
      </c>
      <c r="G1197" s="13" t="s">
        <v>885</v>
      </c>
      <c r="H1197" s="13" t="s">
        <v>73</v>
      </c>
      <c r="I1197" s="13" t="s">
        <v>67</v>
      </c>
      <c r="J1197" s="13">
        <v>0</v>
      </c>
      <c r="K1197" s="13" t="s">
        <v>1290</v>
      </c>
      <c r="L1197" s="13">
        <v>0</v>
      </c>
      <c r="M1197" s="14">
        <v>46113</v>
      </c>
      <c r="N1197" s="14">
        <v>46134</v>
      </c>
      <c r="O1197" s="14">
        <v>46141</v>
      </c>
      <c r="P1197" s="14">
        <v>46210</v>
      </c>
      <c r="Q1197" s="15">
        <v>77</v>
      </c>
      <c r="R1197" s="12" t="s">
        <v>86</v>
      </c>
    </row>
    <row r="1198" spans="1:18" x14ac:dyDescent="0.3">
      <c r="A1198" s="11">
        <v>1189</v>
      </c>
      <c r="B1198" s="12" t="s">
        <v>1352</v>
      </c>
      <c r="C1198" s="12" t="s">
        <v>61</v>
      </c>
      <c r="D1198" s="12" t="s">
        <v>62</v>
      </c>
      <c r="E1198" s="12" t="s">
        <v>88</v>
      </c>
      <c r="F1198" s="13">
        <v>0</v>
      </c>
      <c r="G1198" s="13" t="s">
        <v>885</v>
      </c>
      <c r="H1198" s="13" t="s">
        <v>66</v>
      </c>
      <c r="I1198" s="13" t="s">
        <v>64</v>
      </c>
      <c r="J1198" s="13">
        <v>0</v>
      </c>
      <c r="K1198" s="13" t="s">
        <v>1290</v>
      </c>
      <c r="L1198" s="13">
        <v>0</v>
      </c>
      <c r="M1198" s="14">
        <v>46090</v>
      </c>
      <c r="N1198" s="14">
        <v>46134</v>
      </c>
      <c r="O1198" s="14">
        <v>46141</v>
      </c>
      <c r="P1198" s="14">
        <v>46210</v>
      </c>
      <c r="Q1198" s="15">
        <v>77</v>
      </c>
      <c r="R1198" s="12" t="s">
        <v>86</v>
      </c>
    </row>
    <row r="1199" spans="1:18" x14ac:dyDescent="0.3">
      <c r="A1199" s="11">
        <v>1190</v>
      </c>
      <c r="B1199" s="12" t="s">
        <v>1353</v>
      </c>
      <c r="C1199" s="12" t="s">
        <v>61</v>
      </c>
      <c r="D1199" s="12" t="s">
        <v>62</v>
      </c>
      <c r="E1199" s="12" t="s">
        <v>88</v>
      </c>
      <c r="F1199" s="13">
        <v>0</v>
      </c>
      <c r="G1199" s="13" t="s">
        <v>941</v>
      </c>
      <c r="H1199" s="13" t="s">
        <v>66</v>
      </c>
      <c r="I1199" s="13" t="s">
        <v>72</v>
      </c>
      <c r="J1199" s="13">
        <v>0</v>
      </c>
      <c r="K1199" s="13" t="s">
        <v>1053</v>
      </c>
      <c r="L1199" s="13">
        <v>0</v>
      </c>
      <c r="M1199" s="14">
        <v>46111</v>
      </c>
      <c r="N1199" s="14">
        <v>46129</v>
      </c>
      <c r="O1199" s="14">
        <v>46142</v>
      </c>
      <c r="P1199" s="14">
        <v>46210</v>
      </c>
      <c r="Q1199" s="15">
        <v>82</v>
      </c>
      <c r="R1199" s="12" t="s">
        <v>86</v>
      </c>
    </row>
    <row r="1200" spans="1:18" x14ac:dyDescent="0.3">
      <c r="A1200" s="11">
        <v>1191</v>
      </c>
      <c r="B1200" s="12" t="s">
        <v>1354</v>
      </c>
      <c r="C1200" s="12" t="s">
        <v>61</v>
      </c>
      <c r="D1200" s="12" t="s">
        <v>62</v>
      </c>
      <c r="E1200" s="12" t="s">
        <v>25</v>
      </c>
      <c r="F1200" s="13">
        <v>0</v>
      </c>
      <c r="G1200" s="13" t="s">
        <v>920</v>
      </c>
      <c r="H1200" s="13" t="s">
        <v>953</v>
      </c>
      <c r="I1200" s="13" t="s">
        <v>67</v>
      </c>
      <c r="J1200" s="13">
        <v>0</v>
      </c>
      <c r="K1200" s="13" t="s">
        <v>1102</v>
      </c>
      <c r="L1200" s="13" t="s">
        <v>911</v>
      </c>
      <c r="M1200" s="14">
        <v>46094</v>
      </c>
      <c r="N1200" s="14">
        <v>46133</v>
      </c>
      <c r="O1200" s="14">
        <v>46146</v>
      </c>
      <c r="P1200" s="14">
        <v>46210</v>
      </c>
      <c r="Q1200" s="15">
        <v>78</v>
      </c>
      <c r="R1200" s="12" t="s">
        <v>86</v>
      </c>
    </row>
    <row r="1201" spans="1:18" x14ac:dyDescent="0.3">
      <c r="A1201" s="11">
        <v>1192</v>
      </c>
      <c r="B1201" s="12" t="s">
        <v>1355</v>
      </c>
      <c r="C1201" s="12" t="s">
        <v>61</v>
      </c>
      <c r="D1201" s="12" t="s">
        <v>62</v>
      </c>
      <c r="E1201" s="12" t="s">
        <v>88</v>
      </c>
      <c r="F1201" s="13">
        <v>0</v>
      </c>
      <c r="G1201" s="13" t="s">
        <v>920</v>
      </c>
      <c r="H1201" s="13" t="s">
        <v>953</v>
      </c>
      <c r="I1201" s="13" t="s">
        <v>67</v>
      </c>
      <c r="J1201" s="13">
        <v>0</v>
      </c>
      <c r="K1201" s="13" t="s">
        <v>1102</v>
      </c>
      <c r="L1201" s="13">
        <v>0</v>
      </c>
      <c r="M1201" s="14">
        <v>46121</v>
      </c>
      <c r="N1201" s="14">
        <v>46133</v>
      </c>
      <c r="O1201" s="14">
        <v>46146</v>
      </c>
      <c r="P1201" s="14">
        <v>46210</v>
      </c>
      <c r="Q1201" s="15">
        <v>78</v>
      </c>
      <c r="R1201" s="12" t="s">
        <v>86</v>
      </c>
    </row>
    <row r="1202" spans="1:18" x14ac:dyDescent="0.3">
      <c r="A1202" s="11">
        <v>1193</v>
      </c>
      <c r="B1202" s="12" t="s">
        <v>1356</v>
      </c>
      <c r="C1202" s="12" t="s">
        <v>61</v>
      </c>
      <c r="D1202" s="12" t="s">
        <v>62</v>
      </c>
      <c r="E1202" s="12" t="s">
        <v>88</v>
      </c>
      <c r="F1202" s="13">
        <v>0</v>
      </c>
      <c r="G1202" s="13" t="s">
        <v>892</v>
      </c>
      <c r="H1202" s="13" t="s">
        <v>64</v>
      </c>
      <c r="I1202" s="13" t="s">
        <v>72</v>
      </c>
      <c r="J1202" s="13">
        <v>0</v>
      </c>
      <c r="K1202" s="13" t="s">
        <v>894</v>
      </c>
      <c r="L1202" s="13">
        <v>0</v>
      </c>
      <c r="M1202" s="14">
        <v>46098</v>
      </c>
      <c r="N1202" s="14">
        <v>46132</v>
      </c>
      <c r="O1202" s="14">
        <v>46141</v>
      </c>
      <c r="P1202" s="14">
        <v>46210</v>
      </c>
      <c r="Q1202" s="15">
        <v>79</v>
      </c>
      <c r="R1202" s="12" t="s">
        <v>86</v>
      </c>
    </row>
    <row r="1203" spans="1:18" x14ac:dyDescent="0.3">
      <c r="A1203" s="11">
        <v>1194</v>
      </c>
      <c r="B1203" s="12" t="s">
        <v>1357</v>
      </c>
      <c r="C1203" s="12" t="s">
        <v>61</v>
      </c>
      <c r="D1203" s="12" t="s">
        <v>62</v>
      </c>
      <c r="E1203" s="12" t="s">
        <v>88</v>
      </c>
      <c r="F1203" s="13">
        <v>0</v>
      </c>
      <c r="G1203" s="13" t="s">
        <v>892</v>
      </c>
      <c r="H1203" s="13" t="s">
        <v>64</v>
      </c>
      <c r="I1203" s="13" t="s">
        <v>72</v>
      </c>
      <c r="J1203" s="13">
        <v>0</v>
      </c>
      <c r="K1203" s="13" t="s">
        <v>1027</v>
      </c>
      <c r="L1203" s="13">
        <v>0</v>
      </c>
      <c r="M1203" s="14">
        <v>46107</v>
      </c>
      <c r="N1203" s="14">
        <v>46132</v>
      </c>
      <c r="O1203" s="14">
        <v>46141</v>
      </c>
      <c r="P1203" s="14">
        <v>46210</v>
      </c>
      <c r="Q1203" s="15">
        <v>79</v>
      </c>
      <c r="R1203" s="12" t="s">
        <v>86</v>
      </c>
    </row>
    <row r="1204" spans="1:18" x14ac:dyDescent="0.3">
      <c r="A1204" s="11">
        <v>1195</v>
      </c>
      <c r="B1204" s="12" t="s">
        <v>1358</v>
      </c>
      <c r="C1204" s="12" t="s">
        <v>61</v>
      </c>
      <c r="D1204" s="12" t="s">
        <v>62</v>
      </c>
      <c r="E1204" s="12" t="s">
        <v>88</v>
      </c>
      <c r="F1204" s="13">
        <v>0</v>
      </c>
      <c r="G1204" s="13" t="s">
        <v>892</v>
      </c>
      <c r="H1204" s="13" t="s">
        <v>64</v>
      </c>
      <c r="I1204" s="13" t="s">
        <v>72</v>
      </c>
      <c r="J1204" s="13">
        <v>0</v>
      </c>
      <c r="K1204" s="13" t="s">
        <v>1053</v>
      </c>
      <c r="L1204" s="13">
        <v>0</v>
      </c>
      <c r="M1204" s="14">
        <v>46111</v>
      </c>
      <c r="N1204" s="14">
        <v>46132</v>
      </c>
      <c r="O1204" s="14">
        <v>46141</v>
      </c>
      <c r="P1204" s="14">
        <v>46210</v>
      </c>
      <c r="Q1204" s="15">
        <v>79</v>
      </c>
      <c r="R1204" s="12" t="s">
        <v>86</v>
      </c>
    </row>
    <row r="1205" spans="1:18" x14ac:dyDescent="0.3">
      <c r="A1205" s="11">
        <v>1196</v>
      </c>
      <c r="B1205" s="12" t="s">
        <v>1359</v>
      </c>
      <c r="C1205" s="12" t="s">
        <v>61</v>
      </c>
      <c r="D1205" s="12" t="s">
        <v>62</v>
      </c>
      <c r="E1205" s="12" t="s">
        <v>88</v>
      </c>
      <c r="F1205" s="13">
        <v>0</v>
      </c>
      <c r="G1205" s="13" t="s">
        <v>892</v>
      </c>
      <c r="H1205" s="13" t="s">
        <v>64</v>
      </c>
      <c r="I1205" s="13" t="s">
        <v>72</v>
      </c>
      <c r="J1205" s="13">
        <v>0</v>
      </c>
      <c r="K1205" s="13" t="s">
        <v>894</v>
      </c>
      <c r="L1205" s="13">
        <v>0</v>
      </c>
      <c r="M1205" s="14">
        <v>46112</v>
      </c>
      <c r="N1205" s="14">
        <v>46132</v>
      </c>
      <c r="O1205" s="14">
        <v>46141</v>
      </c>
      <c r="P1205" s="14">
        <v>46210</v>
      </c>
      <c r="Q1205" s="15">
        <v>79</v>
      </c>
      <c r="R1205" s="12" t="s">
        <v>86</v>
      </c>
    </row>
    <row r="1206" spans="1:18" x14ac:dyDescent="0.3">
      <c r="A1206" s="11">
        <v>1197</v>
      </c>
      <c r="B1206" s="12" t="s">
        <v>1360</v>
      </c>
      <c r="C1206" s="12" t="s">
        <v>61</v>
      </c>
      <c r="D1206" s="12" t="s">
        <v>62</v>
      </c>
      <c r="E1206" s="12" t="s">
        <v>88</v>
      </c>
      <c r="F1206" s="13">
        <v>0</v>
      </c>
      <c r="G1206" s="13" t="s">
        <v>892</v>
      </c>
      <c r="H1206" s="13" t="s">
        <v>73</v>
      </c>
      <c r="I1206" s="13" t="s">
        <v>72</v>
      </c>
      <c r="J1206" s="13">
        <v>0</v>
      </c>
      <c r="K1206" s="13" t="s">
        <v>1053</v>
      </c>
      <c r="L1206" s="13">
        <v>0</v>
      </c>
      <c r="M1206" s="14">
        <v>46094</v>
      </c>
      <c r="N1206" s="14">
        <v>46132</v>
      </c>
      <c r="O1206" s="14">
        <v>46141</v>
      </c>
      <c r="P1206" s="14">
        <v>46210</v>
      </c>
      <c r="Q1206" s="15">
        <v>79</v>
      </c>
      <c r="R1206" s="12" t="s">
        <v>86</v>
      </c>
    </row>
    <row r="1207" spans="1:18" x14ac:dyDescent="0.3">
      <c r="A1207" s="11">
        <v>1198</v>
      </c>
      <c r="B1207" s="12" t="s">
        <v>1361</v>
      </c>
      <c r="C1207" s="12" t="s">
        <v>61</v>
      </c>
      <c r="D1207" s="12" t="s">
        <v>62</v>
      </c>
      <c r="E1207" s="12" t="s">
        <v>88</v>
      </c>
      <c r="F1207" s="13">
        <v>0</v>
      </c>
      <c r="G1207" s="13" t="s">
        <v>67</v>
      </c>
      <c r="H1207" s="13">
        <v>0</v>
      </c>
      <c r="I1207" s="13">
        <v>0</v>
      </c>
      <c r="J1207" s="13">
        <v>0</v>
      </c>
      <c r="K1207" s="13" t="s">
        <v>1130</v>
      </c>
      <c r="L1207" s="13">
        <v>0</v>
      </c>
      <c r="M1207" s="14">
        <v>46150</v>
      </c>
      <c r="N1207" s="14">
        <v>46150</v>
      </c>
      <c r="O1207" s="14">
        <v>46150</v>
      </c>
      <c r="P1207" s="14">
        <v>46210</v>
      </c>
      <c r="Q1207" s="15">
        <v>61</v>
      </c>
      <c r="R1207" s="12" t="s">
        <v>988</v>
      </c>
    </row>
    <row r="1208" spans="1:18" x14ac:dyDescent="0.3">
      <c r="A1208" s="11">
        <v>1199</v>
      </c>
      <c r="B1208" s="12" t="s">
        <v>1362</v>
      </c>
      <c r="C1208" s="12" t="s">
        <v>61</v>
      </c>
      <c r="D1208" s="12" t="s">
        <v>62</v>
      </c>
      <c r="E1208" s="12" t="s">
        <v>25</v>
      </c>
      <c r="F1208" s="13">
        <v>0</v>
      </c>
      <c r="G1208" s="13" t="s">
        <v>941</v>
      </c>
      <c r="H1208" s="13" t="s">
        <v>66</v>
      </c>
      <c r="I1208" s="13" t="s">
        <v>72</v>
      </c>
      <c r="J1208" s="13">
        <v>0</v>
      </c>
      <c r="K1208" s="13" t="s">
        <v>1297</v>
      </c>
      <c r="L1208" s="13" t="s">
        <v>977</v>
      </c>
      <c r="M1208" s="14">
        <v>46107</v>
      </c>
      <c r="N1208" s="14">
        <v>46139</v>
      </c>
      <c r="O1208" s="14">
        <v>46149</v>
      </c>
      <c r="P1208" s="14">
        <v>46210</v>
      </c>
      <c r="Q1208" s="15">
        <v>72</v>
      </c>
      <c r="R1208" s="12" t="s">
        <v>86</v>
      </c>
    </row>
    <row r="1209" spans="1:18" x14ac:dyDescent="0.3">
      <c r="A1209" s="11">
        <v>1200</v>
      </c>
      <c r="B1209" s="12" t="s">
        <v>1363</v>
      </c>
      <c r="C1209" s="12" t="s">
        <v>61</v>
      </c>
      <c r="D1209" s="12" t="s">
        <v>62</v>
      </c>
      <c r="E1209" s="12" t="s">
        <v>88</v>
      </c>
      <c r="F1209" s="13">
        <v>0</v>
      </c>
      <c r="G1209" s="13" t="s">
        <v>920</v>
      </c>
      <c r="H1209" s="13" t="s">
        <v>72</v>
      </c>
      <c r="I1209" s="13" t="s">
        <v>921</v>
      </c>
      <c r="J1209" s="13">
        <v>0</v>
      </c>
      <c r="K1209" s="13" t="s">
        <v>1127</v>
      </c>
      <c r="L1209" s="13">
        <v>0</v>
      </c>
      <c r="M1209" s="14">
        <v>46125</v>
      </c>
      <c r="N1209" s="14">
        <v>46141</v>
      </c>
      <c r="O1209" s="14">
        <v>46147</v>
      </c>
      <c r="P1209" s="14">
        <v>46210</v>
      </c>
      <c r="Q1209" s="15">
        <v>70</v>
      </c>
      <c r="R1209" s="12" t="s">
        <v>86</v>
      </c>
    </row>
    <row r="1210" spans="1:18" x14ac:dyDescent="0.3">
      <c r="A1210" s="11">
        <v>1201</v>
      </c>
      <c r="B1210" s="12" t="s">
        <v>1364</v>
      </c>
      <c r="C1210" s="12" t="s">
        <v>61</v>
      </c>
      <c r="D1210" s="12" t="s">
        <v>62</v>
      </c>
      <c r="E1210" s="12" t="s">
        <v>88</v>
      </c>
      <c r="F1210" s="13">
        <v>0</v>
      </c>
      <c r="G1210" s="13" t="s">
        <v>72</v>
      </c>
      <c r="H1210" s="13">
        <v>0</v>
      </c>
      <c r="I1210" s="13">
        <v>0</v>
      </c>
      <c r="J1210" s="13">
        <v>0</v>
      </c>
      <c r="K1210" s="13" t="s">
        <v>1053</v>
      </c>
      <c r="L1210" s="13">
        <v>0</v>
      </c>
      <c r="M1210" s="14">
        <v>46148</v>
      </c>
      <c r="N1210" s="14">
        <v>46150</v>
      </c>
      <c r="O1210" s="14">
        <v>46153</v>
      </c>
      <c r="P1210" s="14">
        <v>46210</v>
      </c>
      <c r="Q1210" s="15">
        <v>61</v>
      </c>
      <c r="R1210" s="12" t="s">
        <v>988</v>
      </c>
    </row>
    <row r="1211" spans="1:18" x14ac:dyDescent="0.3">
      <c r="A1211" s="11">
        <v>1202</v>
      </c>
      <c r="B1211" s="12" t="s">
        <v>1365</v>
      </c>
      <c r="C1211" s="12" t="s">
        <v>61</v>
      </c>
      <c r="D1211" s="12" t="s">
        <v>62</v>
      </c>
      <c r="E1211" s="12" t="s">
        <v>88</v>
      </c>
      <c r="F1211" s="13">
        <v>0</v>
      </c>
      <c r="G1211" s="13" t="s">
        <v>892</v>
      </c>
      <c r="H1211" s="13" t="s">
        <v>73</v>
      </c>
      <c r="I1211" s="13" t="s">
        <v>72</v>
      </c>
      <c r="J1211" s="13">
        <v>0</v>
      </c>
      <c r="K1211" s="13" t="s">
        <v>1294</v>
      </c>
      <c r="L1211" s="13" t="s">
        <v>939</v>
      </c>
      <c r="M1211" s="14">
        <v>46119</v>
      </c>
      <c r="N1211" s="14">
        <v>46139</v>
      </c>
      <c r="O1211" s="14">
        <v>46149</v>
      </c>
      <c r="P1211" s="14">
        <v>46210</v>
      </c>
      <c r="Q1211" s="15">
        <v>72</v>
      </c>
      <c r="R1211" s="12" t="s">
        <v>86</v>
      </c>
    </row>
    <row r="1212" spans="1:18" x14ac:dyDescent="0.3">
      <c r="A1212" s="11">
        <v>1203</v>
      </c>
      <c r="B1212" s="12" t="s">
        <v>1366</v>
      </c>
      <c r="C1212" s="12" t="s">
        <v>61</v>
      </c>
      <c r="D1212" s="12" t="s">
        <v>62</v>
      </c>
      <c r="E1212" s="12" t="s">
        <v>88</v>
      </c>
      <c r="F1212" s="13">
        <v>0</v>
      </c>
      <c r="G1212" s="13" t="s">
        <v>892</v>
      </c>
      <c r="H1212" s="13" t="s">
        <v>64</v>
      </c>
      <c r="I1212" s="13" t="s">
        <v>72</v>
      </c>
      <c r="J1212" s="13">
        <v>0</v>
      </c>
      <c r="K1212" s="13" t="s">
        <v>894</v>
      </c>
      <c r="L1212" s="13">
        <v>0</v>
      </c>
      <c r="M1212" s="14">
        <v>46122</v>
      </c>
      <c r="N1212" s="14">
        <v>46139</v>
      </c>
      <c r="O1212" s="14">
        <v>46149</v>
      </c>
      <c r="P1212" s="14">
        <v>46210</v>
      </c>
      <c r="Q1212" s="15">
        <v>72</v>
      </c>
      <c r="R1212" s="12" t="s">
        <v>86</v>
      </c>
    </row>
    <row r="1213" spans="1:18" x14ac:dyDescent="0.3">
      <c r="A1213" s="11">
        <v>1204</v>
      </c>
      <c r="B1213" s="12" t="s">
        <v>1367</v>
      </c>
      <c r="C1213" s="12" t="s">
        <v>61</v>
      </c>
      <c r="D1213" s="12" t="s">
        <v>62</v>
      </c>
      <c r="E1213" s="12" t="s">
        <v>88</v>
      </c>
      <c r="F1213" s="13">
        <v>0</v>
      </c>
      <c r="G1213" s="13" t="s">
        <v>892</v>
      </c>
      <c r="H1213" s="13" t="s">
        <v>64</v>
      </c>
      <c r="I1213" s="13" t="s">
        <v>72</v>
      </c>
      <c r="J1213" s="13">
        <v>0</v>
      </c>
      <c r="K1213" s="13" t="s">
        <v>1294</v>
      </c>
      <c r="L1213" s="13">
        <v>0</v>
      </c>
      <c r="M1213" s="14">
        <v>46127</v>
      </c>
      <c r="N1213" s="14">
        <v>46139</v>
      </c>
      <c r="O1213" s="14">
        <v>46149</v>
      </c>
      <c r="P1213" s="14">
        <v>46210</v>
      </c>
      <c r="Q1213" s="15">
        <v>72</v>
      </c>
      <c r="R1213" s="12" t="s">
        <v>86</v>
      </c>
    </row>
    <row r="1214" spans="1:18" x14ac:dyDescent="0.3">
      <c r="A1214" s="11">
        <v>1205</v>
      </c>
      <c r="B1214" s="12" t="s">
        <v>1368</v>
      </c>
      <c r="C1214" s="12" t="s">
        <v>61</v>
      </c>
      <c r="D1214" s="12" t="s">
        <v>62</v>
      </c>
      <c r="E1214" s="12" t="s">
        <v>88</v>
      </c>
      <c r="F1214" s="13">
        <v>0</v>
      </c>
      <c r="G1214" s="13" t="s">
        <v>892</v>
      </c>
      <c r="H1214" s="13" t="s">
        <v>67</v>
      </c>
      <c r="I1214" s="13" t="s">
        <v>66</v>
      </c>
      <c r="J1214" s="13">
        <v>0</v>
      </c>
      <c r="K1214" s="13" t="s">
        <v>1294</v>
      </c>
      <c r="L1214" s="13">
        <v>0</v>
      </c>
      <c r="M1214" s="14">
        <v>46113</v>
      </c>
      <c r="N1214" s="14">
        <v>46139</v>
      </c>
      <c r="O1214" s="14">
        <v>46149</v>
      </c>
      <c r="P1214" s="14">
        <v>46210</v>
      </c>
      <c r="Q1214" s="15">
        <v>72</v>
      </c>
      <c r="R1214" s="12" t="s">
        <v>86</v>
      </c>
    </row>
    <row r="1215" spans="1:18" x14ac:dyDescent="0.3">
      <c r="A1215" s="11">
        <v>1206</v>
      </c>
      <c r="B1215" s="12" t="s">
        <v>1369</v>
      </c>
      <c r="C1215" s="12" t="s">
        <v>61</v>
      </c>
      <c r="D1215" s="12" t="s">
        <v>62</v>
      </c>
      <c r="E1215" s="12" t="s">
        <v>25</v>
      </c>
      <c r="F1215" s="13">
        <v>0</v>
      </c>
      <c r="G1215" s="13" t="s">
        <v>885</v>
      </c>
      <c r="H1215" s="13" t="s">
        <v>66</v>
      </c>
      <c r="I1215" s="13" t="s">
        <v>64</v>
      </c>
      <c r="J1215" s="13">
        <v>0</v>
      </c>
      <c r="K1215" s="13" t="s">
        <v>1290</v>
      </c>
      <c r="L1215" s="13" t="s">
        <v>977</v>
      </c>
      <c r="M1215" s="14">
        <v>46139</v>
      </c>
      <c r="N1215" s="14">
        <v>46141</v>
      </c>
      <c r="O1215" s="14">
        <v>46153</v>
      </c>
      <c r="P1215" s="14">
        <v>46210</v>
      </c>
      <c r="Q1215" s="15">
        <v>70</v>
      </c>
      <c r="R1215" s="12" t="s">
        <v>86</v>
      </c>
    </row>
    <row r="1216" spans="1:18" x14ac:dyDescent="0.3">
      <c r="A1216" s="11">
        <v>1207</v>
      </c>
      <c r="B1216" s="12" t="s">
        <v>1370</v>
      </c>
      <c r="C1216" s="12" t="s">
        <v>61</v>
      </c>
      <c r="D1216" s="12" t="s">
        <v>62</v>
      </c>
      <c r="E1216" s="12" t="s">
        <v>88</v>
      </c>
      <c r="F1216" s="13">
        <v>0</v>
      </c>
      <c r="G1216" s="13" t="s">
        <v>71</v>
      </c>
      <c r="H1216" s="13" t="s">
        <v>73</v>
      </c>
      <c r="I1216" s="13" t="s">
        <v>66</v>
      </c>
      <c r="J1216" s="13">
        <v>0</v>
      </c>
      <c r="K1216" s="13" t="s">
        <v>1066</v>
      </c>
      <c r="L1216" s="13">
        <v>0</v>
      </c>
      <c r="M1216" s="14">
        <v>46125</v>
      </c>
      <c r="N1216" s="14">
        <v>46148</v>
      </c>
      <c r="O1216" s="14">
        <v>46154</v>
      </c>
      <c r="P1216" s="14">
        <v>46210</v>
      </c>
      <c r="Q1216" s="15">
        <v>63</v>
      </c>
      <c r="R1216" s="12" t="s">
        <v>86</v>
      </c>
    </row>
    <row r="1217" spans="1:18" x14ac:dyDescent="0.3">
      <c r="A1217" s="11">
        <v>1208</v>
      </c>
      <c r="B1217" s="12" t="s">
        <v>1371</v>
      </c>
      <c r="C1217" s="12" t="s">
        <v>61</v>
      </c>
      <c r="D1217" s="12" t="s">
        <v>62</v>
      </c>
      <c r="E1217" s="12" t="s">
        <v>88</v>
      </c>
      <c r="F1217" s="13">
        <v>0</v>
      </c>
      <c r="G1217" s="13" t="s">
        <v>885</v>
      </c>
      <c r="H1217" s="13" t="s">
        <v>66</v>
      </c>
      <c r="I1217" s="13" t="s">
        <v>64</v>
      </c>
      <c r="J1217" s="13">
        <v>0</v>
      </c>
      <c r="K1217" s="13" t="s">
        <v>1290</v>
      </c>
      <c r="L1217" s="13" t="s">
        <v>939</v>
      </c>
      <c r="M1217" s="14">
        <v>46112</v>
      </c>
      <c r="N1217" s="14">
        <v>46148</v>
      </c>
      <c r="O1217" s="14">
        <v>46155</v>
      </c>
      <c r="P1217" s="14">
        <v>46210</v>
      </c>
      <c r="Q1217" s="15">
        <v>63</v>
      </c>
      <c r="R1217" s="12" t="s">
        <v>86</v>
      </c>
    </row>
    <row r="1218" spans="1:18" x14ac:dyDescent="0.3">
      <c r="A1218" s="11">
        <v>1209</v>
      </c>
      <c r="B1218" s="12" t="s">
        <v>1372</v>
      </c>
      <c r="C1218" s="12" t="s">
        <v>61</v>
      </c>
      <c r="D1218" s="12" t="s">
        <v>62</v>
      </c>
      <c r="E1218" s="12" t="s">
        <v>88</v>
      </c>
      <c r="F1218" s="13">
        <v>0</v>
      </c>
      <c r="G1218" s="13" t="s">
        <v>941</v>
      </c>
      <c r="H1218" s="13" t="s">
        <v>66</v>
      </c>
      <c r="I1218" s="13" t="s">
        <v>72</v>
      </c>
      <c r="J1218" s="13">
        <v>0</v>
      </c>
      <c r="K1218" s="13" t="s">
        <v>1297</v>
      </c>
      <c r="L1218" s="13" t="s">
        <v>939</v>
      </c>
      <c r="M1218" s="14">
        <v>46107</v>
      </c>
      <c r="N1218" s="14">
        <v>46153</v>
      </c>
      <c r="O1218" s="14">
        <v>46155</v>
      </c>
      <c r="P1218" s="14">
        <v>46210</v>
      </c>
      <c r="Q1218" s="15">
        <v>58</v>
      </c>
      <c r="R1218" s="12" t="s">
        <v>86</v>
      </c>
    </row>
    <row r="1219" spans="1:18" x14ac:dyDescent="0.3">
      <c r="A1219" s="11">
        <v>1210</v>
      </c>
      <c r="B1219" s="12" t="s">
        <v>1373</v>
      </c>
      <c r="C1219" s="12" t="s">
        <v>61</v>
      </c>
      <c r="D1219" s="12" t="s">
        <v>62</v>
      </c>
      <c r="E1219" s="12" t="s">
        <v>88</v>
      </c>
      <c r="F1219" s="13">
        <v>0</v>
      </c>
      <c r="G1219" s="13" t="s">
        <v>920</v>
      </c>
      <c r="H1219" s="13" t="s">
        <v>953</v>
      </c>
      <c r="I1219" s="13" t="s">
        <v>67</v>
      </c>
      <c r="J1219" s="13">
        <v>0</v>
      </c>
      <c r="K1219" s="13" t="s">
        <v>1094</v>
      </c>
      <c r="L1219" s="13">
        <v>0</v>
      </c>
      <c r="M1219" s="14">
        <v>46127</v>
      </c>
      <c r="N1219" s="14">
        <v>46150</v>
      </c>
      <c r="O1219" s="14">
        <v>46154</v>
      </c>
      <c r="P1219" s="14">
        <v>46210</v>
      </c>
      <c r="Q1219" s="15">
        <v>61</v>
      </c>
      <c r="R1219" s="12" t="s">
        <v>86</v>
      </c>
    </row>
    <row r="1220" spans="1:18" x14ac:dyDescent="0.3">
      <c r="A1220" s="11">
        <v>1211</v>
      </c>
      <c r="B1220" s="12" t="s">
        <v>1374</v>
      </c>
      <c r="C1220" s="12" t="s">
        <v>61</v>
      </c>
      <c r="D1220" s="12" t="s">
        <v>62</v>
      </c>
      <c r="E1220" s="12" t="s">
        <v>88</v>
      </c>
      <c r="F1220" s="13">
        <v>0</v>
      </c>
      <c r="G1220" s="13" t="s">
        <v>920</v>
      </c>
      <c r="H1220" s="13" t="s">
        <v>72</v>
      </c>
      <c r="I1220" s="13" t="s">
        <v>921</v>
      </c>
      <c r="J1220" s="13">
        <v>0</v>
      </c>
      <c r="K1220" s="13" t="s">
        <v>1094</v>
      </c>
      <c r="L1220" s="13">
        <v>0</v>
      </c>
      <c r="M1220" s="14">
        <v>46132</v>
      </c>
      <c r="N1220" s="14">
        <v>46147</v>
      </c>
      <c r="O1220" s="14">
        <v>46154</v>
      </c>
      <c r="P1220" s="14">
        <v>46210</v>
      </c>
      <c r="Q1220" s="15">
        <v>64</v>
      </c>
      <c r="R1220" s="12" t="s">
        <v>86</v>
      </c>
    </row>
    <row r="1221" spans="1:18" x14ac:dyDescent="0.3">
      <c r="A1221" s="11">
        <v>1212</v>
      </c>
      <c r="B1221" s="12" t="s">
        <v>1375</v>
      </c>
      <c r="C1221" s="12" t="s">
        <v>61</v>
      </c>
      <c r="D1221" s="12" t="s">
        <v>62</v>
      </c>
      <c r="E1221" s="12" t="s">
        <v>88</v>
      </c>
      <c r="F1221" s="13">
        <v>0</v>
      </c>
      <c r="G1221" s="13" t="s">
        <v>885</v>
      </c>
      <c r="H1221" s="13" t="s">
        <v>73</v>
      </c>
      <c r="I1221" s="13" t="s">
        <v>67</v>
      </c>
      <c r="J1221" s="13">
        <v>0</v>
      </c>
      <c r="K1221" s="13" t="s">
        <v>897</v>
      </c>
      <c r="L1221" s="13">
        <v>0</v>
      </c>
      <c r="M1221" s="14">
        <v>46111</v>
      </c>
      <c r="N1221" s="14">
        <v>46155</v>
      </c>
      <c r="O1221" s="14">
        <v>46167</v>
      </c>
      <c r="P1221" s="14">
        <v>46210</v>
      </c>
      <c r="Q1221" s="15">
        <v>56</v>
      </c>
      <c r="R1221" s="12" t="s">
        <v>86</v>
      </c>
    </row>
    <row r="1222" spans="1:18" x14ac:dyDescent="0.3">
      <c r="A1222" s="11">
        <v>1213</v>
      </c>
      <c r="B1222" s="12" t="s">
        <v>1376</v>
      </c>
      <c r="C1222" s="12" t="s">
        <v>61</v>
      </c>
      <c r="D1222" s="12" t="s">
        <v>62</v>
      </c>
      <c r="E1222" s="12" t="s">
        <v>88</v>
      </c>
      <c r="F1222" s="13">
        <v>0</v>
      </c>
      <c r="G1222" s="13" t="s">
        <v>885</v>
      </c>
      <c r="H1222" s="13" t="s">
        <v>73</v>
      </c>
      <c r="I1222" s="13" t="s">
        <v>67</v>
      </c>
      <c r="J1222" s="13">
        <v>0</v>
      </c>
      <c r="K1222" s="13" t="s">
        <v>897</v>
      </c>
      <c r="L1222" s="13">
        <v>0</v>
      </c>
      <c r="M1222" s="14">
        <v>46112</v>
      </c>
      <c r="N1222" s="14">
        <v>46155</v>
      </c>
      <c r="O1222" s="14">
        <v>46167</v>
      </c>
      <c r="P1222" s="14">
        <v>46210</v>
      </c>
      <c r="Q1222" s="15">
        <v>56</v>
      </c>
      <c r="R1222" s="12" t="s">
        <v>86</v>
      </c>
    </row>
    <row r="1223" spans="1:18" x14ac:dyDescent="0.3">
      <c r="A1223" s="11">
        <v>1214</v>
      </c>
      <c r="B1223" s="12" t="s">
        <v>1377</v>
      </c>
      <c r="C1223" s="12" t="s">
        <v>61</v>
      </c>
      <c r="D1223" s="12" t="s">
        <v>62</v>
      </c>
      <c r="E1223" s="12" t="s">
        <v>88</v>
      </c>
      <c r="F1223" s="13">
        <v>0</v>
      </c>
      <c r="G1223" s="13" t="s">
        <v>885</v>
      </c>
      <c r="H1223" s="13" t="s">
        <v>73</v>
      </c>
      <c r="I1223" s="13" t="s">
        <v>67</v>
      </c>
      <c r="J1223" s="13">
        <v>0</v>
      </c>
      <c r="K1223" s="13" t="s">
        <v>897</v>
      </c>
      <c r="L1223" s="13">
        <v>0</v>
      </c>
      <c r="M1223" s="14">
        <v>46113</v>
      </c>
      <c r="N1223" s="14">
        <v>46155</v>
      </c>
      <c r="O1223" s="14">
        <v>46167</v>
      </c>
      <c r="P1223" s="14">
        <v>46210</v>
      </c>
      <c r="Q1223" s="15">
        <v>56</v>
      </c>
      <c r="R1223" s="12" t="s">
        <v>86</v>
      </c>
    </row>
    <row r="1224" spans="1:18" x14ac:dyDescent="0.3">
      <c r="A1224" s="11">
        <v>1215</v>
      </c>
      <c r="B1224" s="12" t="s">
        <v>1378</v>
      </c>
      <c r="C1224" s="12" t="s">
        <v>61</v>
      </c>
      <c r="D1224" s="12" t="s">
        <v>62</v>
      </c>
      <c r="E1224" s="12" t="s">
        <v>88</v>
      </c>
      <c r="F1224" s="13">
        <v>0</v>
      </c>
      <c r="G1224" s="13" t="s">
        <v>892</v>
      </c>
      <c r="H1224" s="13" t="s">
        <v>73</v>
      </c>
      <c r="I1224" s="13" t="s">
        <v>72</v>
      </c>
      <c r="J1224" s="13">
        <v>0</v>
      </c>
      <c r="K1224" s="13" t="s">
        <v>1207</v>
      </c>
      <c r="L1224" s="13">
        <v>0</v>
      </c>
      <c r="M1224" s="14">
        <v>46127</v>
      </c>
      <c r="N1224" s="14">
        <v>46146</v>
      </c>
      <c r="O1224" s="14">
        <v>46167</v>
      </c>
      <c r="P1224" s="14">
        <v>46210</v>
      </c>
      <c r="Q1224" s="15">
        <v>65</v>
      </c>
      <c r="R1224" s="12" t="s">
        <v>86</v>
      </c>
    </row>
    <row r="1225" spans="1:18" x14ac:dyDescent="0.3">
      <c r="A1225" s="11">
        <v>1216</v>
      </c>
      <c r="B1225" s="12" t="s">
        <v>1379</v>
      </c>
      <c r="C1225" s="12" t="s">
        <v>61</v>
      </c>
      <c r="D1225" s="12" t="s">
        <v>62</v>
      </c>
      <c r="E1225" s="12" t="s">
        <v>88</v>
      </c>
      <c r="F1225" s="13">
        <v>0</v>
      </c>
      <c r="G1225" s="13" t="s">
        <v>72</v>
      </c>
      <c r="H1225" s="13">
        <v>0</v>
      </c>
      <c r="I1225" s="13">
        <v>0</v>
      </c>
      <c r="J1225" s="13">
        <v>0</v>
      </c>
      <c r="K1225" s="13" t="s">
        <v>1053</v>
      </c>
      <c r="L1225" s="13">
        <v>0</v>
      </c>
      <c r="M1225" s="14">
        <v>46163</v>
      </c>
      <c r="N1225" s="14">
        <v>46168</v>
      </c>
      <c r="O1225" s="14">
        <v>46175</v>
      </c>
      <c r="P1225" s="14">
        <v>46210</v>
      </c>
      <c r="Q1225" s="15">
        <v>43</v>
      </c>
      <c r="R1225" s="12" t="s">
        <v>988</v>
      </c>
    </row>
    <row r="1226" spans="1:18" x14ac:dyDescent="0.3">
      <c r="A1226" s="11">
        <v>1217</v>
      </c>
      <c r="B1226" s="12" t="s">
        <v>1380</v>
      </c>
      <c r="C1226" s="12" t="s">
        <v>61</v>
      </c>
      <c r="D1226" s="12" t="s">
        <v>62</v>
      </c>
      <c r="E1226" s="12" t="s">
        <v>88</v>
      </c>
      <c r="F1226" s="13">
        <v>0</v>
      </c>
      <c r="G1226" s="13" t="s">
        <v>920</v>
      </c>
      <c r="H1226" s="13" t="s">
        <v>953</v>
      </c>
      <c r="I1226" s="13" t="s">
        <v>67</v>
      </c>
      <c r="J1226" s="13">
        <v>0</v>
      </c>
      <c r="K1226" s="13" t="s">
        <v>1094</v>
      </c>
      <c r="L1226" s="13">
        <v>0</v>
      </c>
      <c r="M1226" s="14">
        <v>46129</v>
      </c>
      <c r="N1226" s="14">
        <v>46162</v>
      </c>
      <c r="O1226" s="14">
        <v>46168</v>
      </c>
      <c r="P1226" s="14">
        <v>46210</v>
      </c>
      <c r="Q1226" s="15">
        <v>49</v>
      </c>
      <c r="R1226" s="12" t="s">
        <v>86</v>
      </c>
    </row>
    <row r="1227" spans="1:18" x14ac:dyDescent="0.3">
      <c r="A1227" s="11">
        <v>1218</v>
      </c>
      <c r="B1227" s="12" t="s">
        <v>1381</v>
      </c>
      <c r="C1227" s="12" t="s">
        <v>61</v>
      </c>
      <c r="D1227" s="12" t="s">
        <v>62</v>
      </c>
      <c r="E1227" s="12" t="s">
        <v>88</v>
      </c>
      <c r="F1227" s="13">
        <v>0</v>
      </c>
      <c r="G1227" s="13" t="s">
        <v>72</v>
      </c>
      <c r="H1227" s="13">
        <v>0</v>
      </c>
      <c r="I1227" s="13">
        <v>0</v>
      </c>
      <c r="J1227" s="13">
        <v>0</v>
      </c>
      <c r="K1227" s="13" t="s">
        <v>1053</v>
      </c>
      <c r="L1227" s="13">
        <v>0</v>
      </c>
      <c r="M1227" s="14">
        <v>46177</v>
      </c>
      <c r="N1227" s="14">
        <v>46178</v>
      </c>
      <c r="O1227" s="14">
        <v>46183</v>
      </c>
      <c r="P1227" s="14">
        <v>46210</v>
      </c>
      <c r="Q1227" s="15">
        <v>33</v>
      </c>
      <c r="R1227" s="12" t="s">
        <v>988</v>
      </c>
    </row>
    <row r="1228" spans="1:18" x14ac:dyDescent="0.3">
      <c r="A1228" s="11">
        <v>1219</v>
      </c>
      <c r="B1228" s="12" t="s">
        <v>1382</v>
      </c>
      <c r="C1228" s="12" t="s">
        <v>61</v>
      </c>
      <c r="D1228" s="12" t="s">
        <v>62</v>
      </c>
      <c r="E1228" s="12" t="s">
        <v>88</v>
      </c>
      <c r="F1228" s="13">
        <v>0</v>
      </c>
      <c r="G1228" s="13" t="s">
        <v>892</v>
      </c>
      <c r="H1228" s="13" t="s">
        <v>73</v>
      </c>
      <c r="I1228" s="13" t="s">
        <v>72</v>
      </c>
      <c r="J1228" s="13">
        <v>0</v>
      </c>
      <c r="K1228" s="13" t="s">
        <v>1294</v>
      </c>
      <c r="L1228" s="13" t="s">
        <v>911</v>
      </c>
      <c r="M1228" s="14">
        <v>46120</v>
      </c>
      <c r="N1228" s="14">
        <v>46139</v>
      </c>
      <c r="O1228" s="14">
        <v>46149</v>
      </c>
      <c r="P1228" s="14">
        <v>46210</v>
      </c>
      <c r="Q1228" s="15">
        <v>72</v>
      </c>
      <c r="R1228" s="12" t="s">
        <v>86</v>
      </c>
    </row>
    <row r="1229" spans="1:18" x14ac:dyDescent="0.3">
      <c r="A1229" s="11">
        <v>1220</v>
      </c>
      <c r="B1229" s="12" t="s">
        <v>1383</v>
      </c>
      <c r="C1229" s="12" t="s">
        <v>61</v>
      </c>
      <c r="D1229" s="12" t="s">
        <v>62</v>
      </c>
      <c r="E1229" s="12" t="s">
        <v>25</v>
      </c>
      <c r="F1229" s="13">
        <v>0</v>
      </c>
      <c r="G1229" s="13" t="s">
        <v>892</v>
      </c>
      <c r="H1229" s="13" t="s">
        <v>74</v>
      </c>
      <c r="I1229" s="13" t="s">
        <v>72</v>
      </c>
      <c r="J1229" s="13">
        <v>0</v>
      </c>
      <c r="K1229" s="13" t="s">
        <v>1205</v>
      </c>
      <c r="L1229" s="13" t="s">
        <v>911</v>
      </c>
      <c r="M1229" s="14">
        <v>46107</v>
      </c>
      <c r="N1229" s="14">
        <v>46125</v>
      </c>
      <c r="O1229" s="14">
        <v>46133</v>
      </c>
      <c r="P1229" s="14">
        <v>46210</v>
      </c>
      <c r="Q1229" s="15">
        <v>86</v>
      </c>
      <c r="R1229" s="12" t="s">
        <v>86</v>
      </c>
    </row>
    <row r="1230" spans="1:18" x14ac:dyDescent="0.3">
      <c r="A1230" s="11">
        <v>1221</v>
      </c>
      <c r="B1230" s="12" t="s">
        <v>1384</v>
      </c>
      <c r="C1230" s="12" t="s">
        <v>61</v>
      </c>
      <c r="D1230" s="12" t="s">
        <v>62</v>
      </c>
      <c r="E1230" s="12" t="s">
        <v>25</v>
      </c>
      <c r="F1230" s="13">
        <v>0</v>
      </c>
      <c r="G1230" s="13" t="s">
        <v>941</v>
      </c>
      <c r="H1230" s="13" t="s">
        <v>66</v>
      </c>
      <c r="I1230" s="13" t="s">
        <v>72</v>
      </c>
      <c r="J1230" s="13">
        <v>0</v>
      </c>
      <c r="K1230" s="13" t="s">
        <v>1020</v>
      </c>
      <c r="L1230" s="13">
        <v>0</v>
      </c>
      <c r="M1230" s="14">
        <v>46045</v>
      </c>
      <c r="N1230" s="14">
        <v>46139</v>
      </c>
      <c r="O1230" s="14">
        <v>46149</v>
      </c>
      <c r="P1230" s="14">
        <v>46210</v>
      </c>
      <c r="Q1230" s="15">
        <v>72</v>
      </c>
      <c r="R1230" s="12" t="s">
        <v>86</v>
      </c>
    </row>
    <row r="1231" spans="1:18" x14ac:dyDescent="0.3">
      <c r="A1231" s="11">
        <v>1222</v>
      </c>
      <c r="B1231" s="12" t="s">
        <v>1385</v>
      </c>
      <c r="C1231" s="12" t="s">
        <v>61</v>
      </c>
      <c r="D1231" s="12" t="s">
        <v>62</v>
      </c>
      <c r="E1231" s="12" t="s">
        <v>88</v>
      </c>
      <c r="F1231" s="13">
        <v>0</v>
      </c>
      <c r="G1231" s="13" t="s">
        <v>885</v>
      </c>
      <c r="H1231" s="13" t="s">
        <v>66</v>
      </c>
      <c r="I1231" s="13" t="s">
        <v>64</v>
      </c>
      <c r="J1231" s="13">
        <v>0</v>
      </c>
      <c r="K1231" s="13" t="s">
        <v>1290</v>
      </c>
      <c r="L1231" s="13">
        <v>0</v>
      </c>
      <c r="M1231" s="14">
        <v>46085</v>
      </c>
      <c r="N1231" s="14">
        <v>46134</v>
      </c>
      <c r="O1231" s="14">
        <v>46140</v>
      </c>
      <c r="P1231" s="14">
        <v>46210</v>
      </c>
      <c r="Q1231" s="15">
        <v>77</v>
      </c>
      <c r="R1231" s="12" t="s">
        <v>86</v>
      </c>
    </row>
    <row r="1232" spans="1:18" x14ac:dyDescent="0.3">
      <c r="A1232" s="11">
        <v>1223</v>
      </c>
      <c r="B1232" s="12" t="s">
        <v>1386</v>
      </c>
      <c r="C1232" s="12" t="s">
        <v>61</v>
      </c>
      <c r="D1232" s="12" t="s">
        <v>62</v>
      </c>
      <c r="E1232" s="12" t="s">
        <v>88</v>
      </c>
      <c r="F1232" s="13">
        <v>0</v>
      </c>
      <c r="G1232" s="13" t="s">
        <v>885</v>
      </c>
      <c r="H1232" s="13" t="s">
        <v>73</v>
      </c>
      <c r="I1232" s="13" t="s">
        <v>67</v>
      </c>
      <c r="J1232" s="13">
        <v>0</v>
      </c>
      <c r="K1232" s="13" t="s">
        <v>1290</v>
      </c>
      <c r="L1232" s="13">
        <v>0</v>
      </c>
      <c r="M1232" s="14">
        <v>46090</v>
      </c>
      <c r="N1232" s="14">
        <v>46134</v>
      </c>
      <c r="O1232" s="14">
        <v>46140</v>
      </c>
      <c r="P1232" s="14">
        <v>46210</v>
      </c>
      <c r="Q1232" s="15">
        <v>77</v>
      </c>
      <c r="R1232" s="12" t="s">
        <v>86</v>
      </c>
    </row>
    <row r="1233" spans="1:18" x14ac:dyDescent="0.3">
      <c r="A1233" s="11">
        <v>1224</v>
      </c>
      <c r="B1233" s="12" t="s">
        <v>1387</v>
      </c>
      <c r="C1233" s="12" t="s">
        <v>61</v>
      </c>
      <c r="D1233" s="12" t="s">
        <v>62</v>
      </c>
      <c r="E1233" s="12" t="s">
        <v>88</v>
      </c>
      <c r="F1233" s="13">
        <v>0</v>
      </c>
      <c r="G1233" s="13" t="s">
        <v>885</v>
      </c>
      <c r="H1233" s="13" t="s">
        <v>73</v>
      </c>
      <c r="I1233" s="13" t="s">
        <v>67</v>
      </c>
      <c r="J1233" s="13">
        <v>0</v>
      </c>
      <c r="K1233" s="13" t="s">
        <v>1290</v>
      </c>
      <c r="L1233" s="13">
        <v>0</v>
      </c>
      <c r="M1233" s="14">
        <v>46087</v>
      </c>
      <c r="N1233" s="14">
        <v>46134</v>
      </c>
      <c r="O1233" s="14">
        <v>46140</v>
      </c>
      <c r="P1233" s="14">
        <v>46210</v>
      </c>
      <c r="Q1233" s="15">
        <v>77</v>
      </c>
      <c r="R1233" s="12" t="s">
        <v>86</v>
      </c>
    </row>
    <row r="1234" spans="1:18" x14ac:dyDescent="0.3">
      <c r="A1234" s="11">
        <v>1225</v>
      </c>
      <c r="B1234" s="12" t="s">
        <v>1388</v>
      </c>
      <c r="C1234" s="12" t="s">
        <v>61</v>
      </c>
      <c r="D1234" s="12" t="s">
        <v>62</v>
      </c>
      <c r="E1234" s="12" t="s">
        <v>88</v>
      </c>
      <c r="F1234" s="13">
        <v>0</v>
      </c>
      <c r="G1234" s="13" t="s">
        <v>885</v>
      </c>
      <c r="H1234" s="13" t="s">
        <v>66</v>
      </c>
      <c r="I1234" s="13" t="s">
        <v>64</v>
      </c>
      <c r="J1234" s="13">
        <v>0</v>
      </c>
      <c r="K1234" s="13" t="s">
        <v>1290</v>
      </c>
      <c r="L1234" s="13">
        <v>0</v>
      </c>
      <c r="M1234" s="14">
        <v>46092</v>
      </c>
      <c r="N1234" s="14">
        <v>46134</v>
      </c>
      <c r="O1234" s="14">
        <v>46141</v>
      </c>
      <c r="P1234" s="14">
        <v>46210</v>
      </c>
      <c r="Q1234" s="15">
        <v>77</v>
      </c>
      <c r="R1234" s="12" t="s">
        <v>86</v>
      </c>
    </row>
    <row r="1235" spans="1:18" x14ac:dyDescent="0.3">
      <c r="A1235" s="11">
        <v>1226</v>
      </c>
      <c r="B1235" s="12" t="s">
        <v>1389</v>
      </c>
      <c r="C1235" s="12" t="s">
        <v>61</v>
      </c>
      <c r="D1235" s="12" t="s">
        <v>62</v>
      </c>
      <c r="E1235" s="12" t="s">
        <v>88</v>
      </c>
      <c r="F1235" s="13">
        <v>0</v>
      </c>
      <c r="G1235" s="13" t="s">
        <v>892</v>
      </c>
      <c r="H1235" s="13" t="s">
        <v>64</v>
      </c>
      <c r="I1235" s="13" t="s">
        <v>72</v>
      </c>
      <c r="J1235" s="13">
        <v>0</v>
      </c>
      <c r="K1235" s="13" t="s">
        <v>1053</v>
      </c>
      <c r="L1235" s="13">
        <v>0</v>
      </c>
      <c r="M1235" s="14">
        <v>46098</v>
      </c>
      <c r="N1235" s="14">
        <v>46132</v>
      </c>
      <c r="O1235" s="14">
        <v>46141</v>
      </c>
      <c r="P1235" s="14">
        <v>46210</v>
      </c>
      <c r="Q1235" s="15">
        <v>79</v>
      </c>
      <c r="R1235" s="12" t="s">
        <v>86</v>
      </c>
    </row>
    <row r="1236" spans="1:18" x14ac:dyDescent="0.3">
      <c r="A1236" s="11">
        <v>1227</v>
      </c>
      <c r="B1236" s="12" t="s">
        <v>1390</v>
      </c>
      <c r="C1236" s="12" t="s">
        <v>61</v>
      </c>
      <c r="D1236" s="12" t="s">
        <v>62</v>
      </c>
      <c r="E1236" s="12" t="s">
        <v>88</v>
      </c>
      <c r="F1236" s="13">
        <v>0</v>
      </c>
      <c r="G1236" s="13" t="s">
        <v>71</v>
      </c>
      <c r="H1236" s="13" t="s">
        <v>73</v>
      </c>
      <c r="I1236" s="13" t="s">
        <v>72</v>
      </c>
      <c r="J1236" s="13">
        <v>0</v>
      </c>
      <c r="K1236" s="13" t="s">
        <v>1053</v>
      </c>
      <c r="L1236" s="13">
        <v>0</v>
      </c>
      <c r="M1236" s="14">
        <v>46107</v>
      </c>
      <c r="N1236" s="14">
        <v>46134</v>
      </c>
      <c r="O1236" s="14">
        <v>46140</v>
      </c>
      <c r="P1236" s="14">
        <v>46210</v>
      </c>
      <c r="Q1236" s="15">
        <v>77</v>
      </c>
      <c r="R1236" s="12" t="s">
        <v>86</v>
      </c>
    </row>
    <row r="1237" spans="1:18" x14ac:dyDescent="0.3">
      <c r="A1237" s="11">
        <v>1228</v>
      </c>
      <c r="B1237" s="12" t="s">
        <v>1391</v>
      </c>
      <c r="C1237" s="12" t="s">
        <v>61</v>
      </c>
      <c r="D1237" s="12" t="s">
        <v>62</v>
      </c>
      <c r="E1237" s="12" t="s">
        <v>88</v>
      </c>
      <c r="F1237" s="13">
        <v>0</v>
      </c>
      <c r="G1237" s="13" t="s">
        <v>892</v>
      </c>
      <c r="H1237" s="13" t="s">
        <v>64</v>
      </c>
      <c r="I1237" s="13" t="s">
        <v>72</v>
      </c>
      <c r="J1237" s="13">
        <v>0</v>
      </c>
      <c r="K1237" s="13" t="s">
        <v>1207</v>
      </c>
      <c r="L1237" s="13">
        <v>0</v>
      </c>
      <c r="M1237" s="14">
        <v>46106</v>
      </c>
      <c r="N1237" s="14">
        <v>46132</v>
      </c>
      <c r="O1237" s="14">
        <v>46141</v>
      </c>
      <c r="P1237" s="14">
        <v>46210</v>
      </c>
      <c r="Q1237" s="15">
        <v>79</v>
      </c>
      <c r="R1237" s="12" t="s">
        <v>86</v>
      </c>
    </row>
    <row r="1238" spans="1:18" x14ac:dyDescent="0.3">
      <c r="A1238" s="11">
        <v>1229</v>
      </c>
      <c r="B1238" s="12" t="s">
        <v>1392</v>
      </c>
      <c r="C1238" s="12" t="s">
        <v>61</v>
      </c>
      <c r="D1238" s="12" t="s">
        <v>62</v>
      </c>
      <c r="E1238" s="12" t="s">
        <v>88</v>
      </c>
      <c r="F1238" s="13">
        <v>0</v>
      </c>
      <c r="G1238" s="13" t="s">
        <v>920</v>
      </c>
      <c r="H1238" s="13" t="s">
        <v>72</v>
      </c>
      <c r="I1238" s="13" t="s">
        <v>921</v>
      </c>
      <c r="J1238" s="13">
        <v>0</v>
      </c>
      <c r="K1238" s="13" t="s">
        <v>1053</v>
      </c>
      <c r="L1238" s="13">
        <v>0</v>
      </c>
      <c r="M1238" s="14">
        <v>46112</v>
      </c>
      <c r="N1238" s="14">
        <v>46133</v>
      </c>
      <c r="O1238" s="14">
        <v>46146</v>
      </c>
      <c r="P1238" s="14">
        <v>46210</v>
      </c>
      <c r="Q1238" s="15">
        <v>78</v>
      </c>
      <c r="R1238" s="12" t="s">
        <v>86</v>
      </c>
    </row>
    <row r="1239" spans="1:18" x14ac:dyDescent="0.3">
      <c r="A1239" s="11">
        <v>1230</v>
      </c>
      <c r="B1239" s="12" t="s">
        <v>1393</v>
      </c>
      <c r="C1239" s="12" t="s">
        <v>61</v>
      </c>
      <c r="D1239" s="12" t="s">
        <v>62</v>
      </c>
      <c r="E1239" s="12" t="s">
        <v>88</v>
      </c>
      <c r="F1239" s="13">
        <v>0</v>
      </c>
      <c r="G1239" s="13" t="s">
        <v>1034</v>
      </c>
      <c r="H1239" s="13" t="s">
        <v>72</v>
      </c>
      <c r="I1239" s="13" t="s">
        <v>64</v>
      </c>
      <c r="J1239" s="13">
        <v>0</v>
      </c>
      <c r="K1239" s="13" t="s">
        <v>1020</v>
      </c>
      <c r="L1239" s="13" t="s">
        <v>76</v>
      </c>
      <c r="M1239" s="14">
        <v>46093</v>
      </c>
      <c r="N1239" s="14">
        <v>46139</v>
      </c>
      <c r="O1239" s="14">
        <v>46148</v>
      </c>
      <c r="P1239" s="14">
        <v>46210</v>
      </c>
      <c r="Q1239" s="15">
        <v>72</v>
      </c>
      <c r="R1239" s="12" t="s">
        <v>86</v>
      </c>
    </row>
    <row r="1240" spans="1:18" x14ac:dyDescent="0.3">
      <c r="A1240" s="11">
        <v>1231</v>
      </c>
      <c r="B1240" s="12" t="s">
        <v>1394</v>
      </c>
      <c r="C1240" s="12" t="s">
        <v>61</v>
      </c>
      <c r="D1240" s="12" t="s">
        <v>62</v>
      </c>
      <c r="E1240" s="12" t="s">
        <v>88</v>
      </c>
      <c r="F1240" s="13">
        <v>0</v>
      </c>
      <c r="G1240" s="13" t="s">
        <v>892</v>
      </c>
      <c r="H1240" s="13" t="s">
        <v>73</v>
      </c>
      <c r="I1240" s="13" t="s">
        <v>72</v>
      </c>
      <c r="J1240" s="13">
        <v>0</v>
      </c>
      <c r="K1240" s="13" t="s">
        <v>1207</v>
      </c>
      <c r="L1240" s="13">
        <v>0</v>
      </c>
      <c r="M1240" s="14">
        <v>46120</v>
      </c>
      <c r="N1240" s="14">
        <v>46139</v>
      </c>
      <c r="O1240" s="14">
        <v>46149</v>
      </c>
      <c r="P1240" s="14">
        <v>46210</v>
      </c>
      <c r="Q1240" s="15">
        <v>72</v>
      </c>
      <c r="R1240" s="12" t="s">
        <v>86</v>
      </c>
    </row>
    <row r="1241" spans="1:18" x14ac:dyDescent="0.3">
      <c r="A1241" s="11">
        <v>1232</v>
      </c>
      <c r="B1241" s="12" t="s">
        <v>1395</v>
      </c>
      <c r="C1241" s="12" t="s">
        <v>61</v>
      </c>
      <c r="D1241" s="12" t="s">
        <v>62</v>
      </c>
      <c r="E1241" s="12" t="s">
        <v>88</v>
      </c>
      <c r="F1241" s="13">
        <v>0</v>
      </c>
      <c r="G1241" s="13" t="s">
        <v>892</v>
      </c>
      <c r="H1241" s="13" t="s">
        <v>73</v>
      </c>
      <c r="I1241" s="13" t="s">
        <v>72</v>
      </c>
      <c r="J1241" s="13">
        <v>0</v>
      </c>
      <c r="K1241" s="13" t="s">
        <v>1207</v>
      </c>
      <c r="L1241" s="13">
        <v>0</v>
      </c>
      <c r="M1241" s="14">
        <v>46121</v>
      </c>
      <c r="N1241" s="14">
        <v>46139</v>
      </c>
      <c r="O1241" s="14">
        <v>46149</v>
      </c>
      <c r="P1241" s="14">
        <v>46210</v>
      </c>
      <c r="Q1241" s="15">
        <v>72</v>
      </c>
      <c r="R1241" s="12" t="s">
        <v>86</v>
      </c>
    </row>
    <row r="1242" spans="1:18" x14ac:dyDescent="0.3">
      <c r="A1242" s="11">
        <v>1233</v>
      </c>
      <c r="B1242" s="12" t="s">
        <v>1396</v>
      </c>
      <c r="C1242" s="12" t="s">
        <v>61</v>
      </c>
      <c r="D1242" s="12" t="s">
        <v>62</v>
      </c>
      <c r="E1242" s="12" t="s">
        <v>88</v>
      </c>
      <c r="F1242" s="13">
        <v>0</v>
      </c>
      <c r="G1242" s="13" t="s">
        <v>920</v>
      </c>
      <c r="H1242" s="13" t="s">
        <v>953</v>
      </c>
      <c r="I1242" s="13" t="s">
        <v>67</v>
      </c>
      <c r="J1242" s="13">
        <v>0</v>
      </c>
      <c r="K1242" s="13" t="s">
        <v>1094</v>
      </c>
      <c r="L1242" s="13">
        <v>0</v>
      </c>
      <c r="M1242" s="14">
        <v>46125</v>
      </c>
      <c r="N1242" s="14">
        <v>46141</v>
      </c>
      <c r="O1242" s="14">
        <v>46149</v>
      </c>
      <c r="P1242" s="14">
        <v>46210</v>
      </c>
      <c r="Q1242" s="15">
        <v>70</v>
      </c>
      <c r="R1242" s="12" t="s">
        <v>86</v>
      </c>
    </row>
    <row r="1243" spans="1:18" x14ac:dyDescent="0.3">
      <c r="A1243" s="11">
        <v>1234</v>
      </c>
      <c r="B1243" s="12" t="s">
        <v>1397</v>
      </c>
      <c r="C1243" s="12" t="s">
        <v>61</v>
      </c>
      <c r="D1243" s="12" t="s">
        <v>62</v>
      </c>
      <c r="E1243" s="12" t="s">
        <v>88</v>
      </c>
      <c r="F1243" s="13">
        <v>0</v>
      </c>
      <c r="G1243" s="13" t="s">
        <v>941</v>
      </c>
      <c r="H1243" s="13" t="s">
        <v>66</v>
      </c>
      <c r="I1243" s="13" t="s">
        <v>72</v>
      </c>
      <c r="J1243" s="13">
        <v>0</v>
      </c>
      <c r="K1243" s="13" t="s">
        <v>1053</v>
      </c>
      <c r="L1243" s="13">
        <v>0</v>
      </c>
      <c r="M1243" s="14">
        <v>46112</v>
      </c>
      <c r="N1243" s="14">
        <v>46129</v>
      </c>
      <c r="O1243" s="14">
        <v>46142</v>
      </c>
      <c r="P1243" s="14">
        <v>46210</v>
      </c>
      <c r="Q1243" s="15">
        <v>82</v>
      </c>
      <c r="R1243" s="12" t="s">
        <v>86</v>
      </c>
    </row>
    <row r="1244" spans="1:18" x14ac:dyDescent="0.3">
      <c r="A1244" s="11">
        <v>1235</v>
      </c>
      <c r="B1244" s="12" t="s">
        <v>1398</v>
      </c>
      <c r="C1244" s="12" t="s">
        <v>61</v>
      </c>
      <c r="D1244" s="12" t="s">
        <v>62</v>
      </c>
      <c r="E1244" s="12" t="s">
        <v>88</v>
      </c>
      <c r="F1244" s="13">
        <v>0</v>
      </c>
      <c r="G1244" s="13" t="s">
        <v>920</v>
      </c>
      <c r="H1244" s="13" t="s">
        <v>953</v>
      </c>
      <c r="I1244" s="13" t="s">
        <v>67</v>
      </c>
      <c r="J1244" s="13">
        <v>0</v>
      </c>
      <c r="K1244" s="13" t="s">
        <v>1094</v>
      </c>
      <c r="L1244" s="13" t="s">
        <v>911</v>
      </c>
      <c r="M1244" s="14">
        <v>46129</v>
      </c>
      <c r="N1244" s="14">
        <v>46150</v>
      </c>
      <c r="O1244" s="14">
        <v>46154</v>
      </c>
      <c r="P1244" s="14">
        <v>46210</v>
      </c>
      <c r="Q1244" s="15">
        <v>61</v>
      </c>
      <c r="R1244" s="12" t="s">
        <v>86</v>
      </c>
    </row>
    <row r="1245" spans="1:18" x14ac:dyDescent="0.3">
      <c r="A1245" s="11">
        <v>1236</v>
      </c>
      <c r="B1245" s="12" t="s">
        <v>1399</v>
      </c>
      <c r="C1245" s="12" t="s">
        <v>61</v>
      </c>
      <c r="D1245" s="12" t="s">
        <v>62</v>
      </c>
      <c r="E1245" s="12" t="s">
        <v>25</v>
      </c>
      <c r="F1245" s="13">
        <v>0</v>
      </c>
      <c r="G1245" s="13" t="s">
        <v>941</v>
      </c>
      <c r="H1245" s="13" t="s">
        <v>66</v>
      </c>
      <c r="I1245" s="13" t="s">
        <v>72</v>
      </c>
      <c r="J1245" s="13">
        <v>0</v>
      </c>
      <c r="K1245" s="13" t="s">
        <v>1297</v>
      </c>
      <c r="L1245" s="13" t="s">
        <v>932</v>
      </c>
      <c r="M1245" s="14">
        <v>46097</v>
      </c>
      <c r="N1245" s="14">
        <v>46139</v>
      </c>
      <c r="O1245" s="14">
        <v>46149</v>
      </c>
      <c r="P1245" s="14">
        <v>46210</v>
      </c>
      <c r="Q1245" s="15">
        <v>72</v>
      </c>
      <c r="R1245" s="12" t="s">
        <v>86</v>
      </c>
    </row>
    <row r="1246" spans="1:18" x14ac:dyDescent="0.3">
      <c r="A1246" s="11">
        <v>1237</v>
      </c>
      <c r="B1246" s="12" t="s">
        <v>1400</v>
      </c>
      <c r="C1246" s="12" t="s">
        <v>61</v>
      </c>
      <c r="D1246" s="12" t="s">
        <v>62</v>
      </c>
      <c r="E1246" s="12" t="s">
        <v>88</v>
      </c>
      <c r="F1246" s="13">
        <v>0</v>
      </c>
      <c r="G1246" s="13" t="s">
        <v>920</v>
      </c>
      <c r="H1246" s="13" t="s">
        <v>72</v>
      </c>
      <c r="I1246" s="13" t="s">
        <v>921</v>
      </c>
      <c r="J1246" s="13">
        <v>0</v>
      </c>
      <c r="K1246" s="13" t="s">
        <v>1020</v>
      </c>
      <c r="L1246" s="13" t="s">
        <v>79</v>
      </c>
      <c r="M1246" s="14">
        <v>46113</v>
      </c>
      <c r="N1246" s="14">
        <v>46141</v>
      </c>
      <c r="O1246" s="14">
        <v>46147</v>
      </c>
      <c r="P1246" s="14">
        <v>46210</v>
      </c>
      <c r="Q1246" s="15">
        <v>70</v>
      </c>
      <c r="R1246" s="12" t="s">
        <v>86</v>
      </c>
    </row>
    <row r="1247" spans="1:18" x14ac:dyDescent="0.3">
      <c r="A1247" s="11">
        <v>1238</v>
      </c>
      <c r="B1247" s="12" t="s">
        <v>1401</v>
      </c>
      <c r="C1247" s="12" t="s">
        <v>61</v>
      </c>
      <c r="D1247" s="12" t="s">
        <v>62</v>
      </c>
      <c r="E1247" s="12" t="s">
        <v>88</v>
      </c>
      <c r="F1247" s="13">
        <v>0</v>
      </c>
      <c r="G1247" s="13" t="s">
        <v>885</v>
      </c>
      <c r="H1247" s="13" t="s">
        <v>66</v>
      </c>
      <c r="I1247" s="13" t="s">
        <v>64</v>
      </c>
      <c r="J1247" s="13">
        <v>0</v>
      </c>
      <c r="K1247" s="13" t="s">
        <v>1300</v>
      </c>
      <c r="L1247" s="13">
        <v>0</v>
      </c>
      <c r="M1247" s="14">
        <v>46087</v>
      </c>
      <c r="N1247" s="14">
        <v>46134</v>
      </c>
      <c r="O1247" s="14">
        <v>46140</v>
      </c>
      <c r="P1247" s="14">
        <v>46210</v>
      </c>
      <c r="Q1247" s="15">
        <v>77</v>
      </c>
      <c r="R1247" s="12" t="s">
        <v>86</v>
      </c>
    </row>
    <row r="1248" spans="1:18" x14ac:dyDescent="0.3">
      <c r="A1248" s="11">
        <v>1239</v>
      </c>
      <c r="B1248" s="12" t="s">
        <v>1402</v>
      </c>
      <c r="C1248" s="12" t="s">
        <v>61</v>
      </c>
      <c r="D1248" s="12" t="s">
        <v>62</v>
      </c>
      <c r="E1248" s="12" t="s">
        <v>25</v>
      </c>
      <c r="F1248" s="13">
        <v>0</v>
      </c>
      <c r="G1248" s="13" t="s">
        <v>71</v>
      </c>
      <c r="H1248" s="13" t="s">
        <v>73</v>
      </c>
      <c r="I1248" s="13" t="s">
        <v>67</v>
      </c>
      <c r="J1248" s="13">
        <v>0</v>
      </c>
      <c r="K1248" s="13" t="s">
        <v>1300</v>
      </c>
      <c r="L1248" s="13">
        <v>0</v>
      </c>
      <c r="M1248" s="14">
        <v>46098</v>
      </c>
      <c r="N1248" s="14">
        <v>46141</v>
      </c>
      <c r="O1248" s="14">
        <v>46147</v>
      </c>
      <c r="P1248" s="14">
        <v>46210</v>
      </c>
      <c r="Q1248" s="15">
        <v>70</v>
      </c>
      <c r="R1248" s="12" t="s">
        <v>86</v>
      </c>
    </row>
    <row r="1249" spans="1:18" x14ac:dyDescent="0.3">
      <c r="A1249" s="11">
        <v>1240</v>
      </c>
      <c r="B1249" s="12" t="s">
        <v>1403</v>
      </c>
      <c r="C1249" s="12" t="s">
        <v>61</v>
      </c>
      <c r="D1249" s="12" t="s">
        <v>62</v>
      </c>
      <c r="E1249" s="12" t="s">
        <v>25</v>
      </c>
      <c r="F1249" s="13">
        <v>0</v>
      </c>
      <c r="G1249" s="13" t="s">
        <v>885</v>
      </c>
      <c r="H1249" s="13" t="s">
        <v>73</v>
      </c>
      <c r="I1249" s="13" t="s">
        <v>67</v>
      </c>
      <c r="J1249" s="13">
        <v>0</v>
      </c>
      <c r="K1249" s="13" t="s">
        <v>1290</v>
      </c>
      <c r="L1249" s="13">
        <v>0</v>
      </c>
      <c r="M1249" s="14">
        <v>46121</v>
      </c>
      <c r="N1249" s="14">
        <v>46148</v>
      </c>
      <c r="O1249" s="14">
        <v>46153</v>
      </c>
      <c r="P1249" s="14">
        <v>46210</v>
      </c>
      <c r="Q1249" s="15">
        <v>63</v>
      </c>
      <c r="R1249" s="12" t="s">
        <v>86</v>
      </c>
    </row>
    <row r="1250" spans="1:18" x14ac:dyDescent="0.3">
      <c r="A1250" s="11">
        <v>1241</v>
      </c>
      <c r="B1250" s="12" t="s">
        <v>1404</v>
      </c>
      <c r="C1250" s="12" t="s">
        <v>61</v>
      </c>
      <c r="D1250" s="12" t="s">
        <v>62</v>
      </c>
      <c r="E1250" s="12" t="s">
        <v>88</v>
      </c>
      <c r="F1250" s="13">
        <v>0</v>
      </c>
      <c r="G1250" s="13" t="s">
        <v>892</v>
      </c>
      <c r="H1250" s="13" t="s">
        <v>67</v>
      </c>
      <c r="I1250" s="13" t="s">
        <v>66</v>
      </c>
      <c r="J1250" s="13">
        <v>0</v>
      </c>
      <c r="K1250" s="13" t="s">
        <v>1294</v>
      </c>
      <c r="L1250" s="13">
        <v>0</v>
      </c>
      <c r="M1250" s="14">
        <v>46113</v>
      </c>
      <c r="N1250" s="14">
        <v>46139</v>
      </c>
      <c r="O1250" s="14">
        <v>46149</v>
      </c>
      <c r="P1250" s="14">
        <v>46210</v>
      </c>
      <c r="Q1250" s="15">
        <v>72</v>
      </c>
      <c r="R1250" s="12" t="s">
        <v>86</v>
      </c>
    </row>
    <row r="1251" spans="1:18" x14ac:dyDescent="0.3">
      <c r="A1251" s="11">
        <v>1242</v>
      </c>
      <c r="B1251" s="12" t="s">
        <v>1405</v>
      </c>
      <c r="C1251" s="12" t="s">
        <v>61</v>
      </c>
      <c r="D1251" s="12" t="s">
        <v>62</v>
      </c>
      <c r="E1251" s="12" t="s">
        <v>88</v>
      </c>
      <c r="F1251" s="13">
        <v>0</v>
      </c>
      <c r="G1251" s="13" t="s">
        <v>920</v>
      </c>
      <c r="H1251" s="13" t="s">
        <v>953</v>
      </c>
      <c r="I1251" s="13" t="s">
        <v>67</v>
      </c>
      <c r="J1251" s="13">
        <v>0</v>
      </c>
      <c r="K1251" s="13" t="s">
        <v>1094</v>
      </c>
      <c r="L1251" s="13">
        <v>0</v>
      </c>
      <c r="M1251" s="14">
        <v>46132</v>
      </c>
      <c r="N1251" s="14">
        <v>46150</v>
      </c>
      <c r="O1251" s="14">
        <v>46154</v>
      </c>
      <c r="P1251" s="14">
        <v>46210</v>
      </c>
      <c r="Q1251" s="15">
        <v>61</v>
      </c>
      <c r="R1251" s="12" t="s">
        <v>86</v>
      </c>
    </row>
    <row r="1252" spans="1:18" x14ac:dyDescent="0.3">
      <c r="A1252" s="11">
        <v>1243</v>
      </c>
      <c r="B1252" s="12" t="s">
        <v>1406</v>
      </c>
      <c r="C1252" s="12" t="s">
        <v>61</v>
      </c>
      <c r="D1252" s="12" t="s">
        <v>62</v>
      </c>
      <c r="E1252" s="12" t="s">
        <v>88</v>
      </c>
      <c r="F1252" s="13">
        <v>0</v>
      </c>
      <c r="G1252" s="13" t="s">
        <v>920</v>
      </c>
      <c r="H1252" s="13" t="s">
        <v>953</v>
      </c>
      <c r="I1252" s="13" t="s">
        <v>67</v>
      </c>
      <c r="J1252" s="13">
        <v>0</v>
      </c>
      <c r="K1252" s="13" t="s">
        <v>1066</v>
      </c>
      <c r="L1252" s="13">
        <v>0</v>
      </c>
      <c r="M1252" s="14">
        <v>46094</v>
      </c>
      <c r="N1252" s="14">
        <v>46133</v>
      </c>
      <c r="O1252" s="14">
        <v>46146</v>
      </c>
      <c r="P1252" s="14">
        <v>46210</v>
      </c>
      <c r="Q1252" s="15">
        <v>78</v>
      </c>
      <c r="R1252" s="12" t="s">
        <v>86</v>
      </c>
    </row>
    <row r="1253" spans="1:18" x14ac:dyDescent="0.3">
      <c r="A1253" s="11">
        <v>1244</v>
      </c>
      <c r="B1253" s="12" t="s">
        <v>1407</v>
      </c>
      <c r="C1253" s="12" t="s">
        <v>61</v>
      </c>
      <c r="D1253" s="12" t="s">
        <v>62</v>
      </c>
      <c r="E1253" s="12" t="s">
        <v>88</v>
      </c>
      <c r="F1253" s="13">
        <v>0</v>
      </c>
      <c r="G1253" s="13" t="s">
        <v>892</v>
      </c>
      <c r="H1253" s="13" t="s">
        <v>64</v>
      </c>
      <c r="I1253" s="13" t="s">
        <v>72</v>
      </c>
      <c r="J1253" s="13">
        <v>0</v>
      </c>
      <c r="K1253" s="13" t="s">
        <v>1294</v>
      </c>
      <c r="L1253" s="13">
        <v>0</v>
      </c>
      <c r="M1253" s="14">
        <v>46093</v>
      </c>
      <c r="N1253" s="14">
        <v>46132</v>
      </c>
      <c r="O1253" s="14">
        <v>46141</v>
      </c>
      <c r="P1253" s="14">
        <v>46210</v>
      </c>
      <c r="Q1253" s="15">
        <v>79</v>
      </c>
      <c r="R1253" s="12" t="s">
        <v>86</v>
      </c>
    </row>
    <row r="1254" spans="1:18" x14ac:dyDescent="0.3">
      <c r="A1254" s="11">
        <v>1245</v>
      </c>
      <c r="B1254" s="12" t="s">
        <v>1408</v>
      </c>
      <c r="C1254" s="12" t="s">
        <v>61</v>
      </c>
      <c r="D1254" s="12" t="s">
        <v>62</v>
      </c>
      <c r="E1254" s="12" t="s">
        <v>88</v>
      </c>
      <c r="F1254" s="13">
        <v>0</v>
      </c>
      <c r="G1254" s="13" t="s">
        <v>892</v>
      </c>
      <c r="H1254" s="13" t="s">
        <v>67</v>
      </c>
      <c r="I1254" s="13" t="s">
        <v>66</v>
      </c>
      <c r="J1254" s="13">
        <v>0</v>
      </c>
      <c r="K1254" s="13" t="s">
        <v>1027</v>
      </c>
      <c r="L1254" s="13">
        <v>0</v>
      </c>
      <c r="M1254" s="14">
        <v>46111</v>
      </c>
      <c r="N1254" s="14">
        <v>46132</v>
      </c>
      <c r="O1254" s="14">
        <v>46141</v>
      </c>
      <c r="P1254" s="14">
        <v>46210</v>
      </c>
      <c r="Q1254" s="15">
        <v>79</v>
      </c>
      <c r="R1254" s="12" t="s">
        <v>86</v>
      </c>
    </row>
    <row r="1255" spans="1:18" x14ac:dyDescent="0.3">
      <c r="A1255" s="11">
        <v>1246</v>
      </c>
      <c r="B1255" s="12" t="s">
        <v>1409</v>
      </c>
      <c r="C1255" s="12" t="s">
        <v>61</v>
      </c>
      <c r="D1255" s="12" t="s">
        <v>62</v>
      </c>
      <c r="E1255" s="12" t="s">
        <v>891</v>
      </c>
      <c r="F1255" s="13">
        <v>0</v>
      </c>
      <c r="G1255" s="13" t="s">
        <v>885</v>
      </c>
      <c r="H1255" s="13" t="s">
        <v>893</v>
      </c>
      <c r="I1255" s="13" t="s">
        <v>67</v>
      </c>
      <c r="J1255" s="13">
        <v>0</v>
      </c>
      <c r="K1255" s="13" t="s">
        <v>1106</v>
      </c>
      <c r="L1255" s="13" t="s">
        <v>69</v>
      </c>
      <c r="M1255" s="14">
        <v>46062</v>
      </c>
      <c r="N1255" s="14">
        <v>46126</v>
      </c>
      <c r="O1255" s="14">
        <v>46132</v>
      </c>
      <c r="P1255" s="14">
        <v>46210</v>
      </c>
      <c r="Q1255" s="15">
        <v>85</v>
      </c>
      <c r="R1255" s="12" t="s">
        <v>86</v>
      </c>
    </row>
    <row r="1256" spans="1:18" x14ac:dyDescent="0.3">
      <c r="A1256" s="11">
        <v>1247</v>
      </c>
      <c r="B1256" s="12" t="s">
        <v>1410</v>
      </c>
      <c r="C1256" s="12" t="s">
        <v>61</v>
      </c>
      <c r="D1256" s="12" t="s">
        <v>62</v>
      </c>
      <c r="E1256" s="12" t="s">
        <v>88</v>
      </c>
      <c r="F1256" s="13">
        <v>0</v>
      </c>
      <c r="G1256" s="13" t="s">
        <v>71</v>
      </c>
      <c r="H1256" s="13" t="s">
        <v>73</v>
      </c>
      <c r="I1256" s="13" t="s">
        <v>66</v>
      </c>
      <c r="J1256" s="13">
        <v>0</v>
      </c>
      <c r="K1256" s="13" t="s">
        <v>1066</v>
      </c>
      <c r="L1256" s="13">
        <v>0</v>
      </c>
      <c r="M1256" s="14">
        <v>46129</v>
      </c>
      <c r="N1256" s="14">
        <v>46148</v>
      </c>
      <c r="O1256" s="14">
        <v>46154</v>
      </c>
      <c r="P1256" s="14">
        <v>46210</v>
      </c>
      <c r="Q1256" s="15">
        <v>63</v>
      </c>
      <c r="R1256" s="12" t="s">
        <v>86</v>
      </c>
    </row>
    <row r="1257" spans="1:18" x14ac:dyDescent="0.3">
      <c r="A1257" s="11">
        <v>1248</v>
      </c>
      <c r="B1257" s="12" t="s">
        <v>1411</v>
      </c>
      <c r="C1257" s="12" t="s">
        <v>61</v>
      </c>
      <c r="D1257" s="12" t="s">
        <v>62</v>
      </c>
      <c r="E1257" s="12" t="s">
        <v>88</v>
      </c>
      <c r="F1257" s="13">
        <v>0</v>
      </c>
      <c r="G1257" s="13" t="s">
        <v>71</v>
      </c>
      <c r="H1257" s="13" t="s">
        <v>73</v>
      </c>
      <c r="I1257" s="13" t="s">
        <v>66</v>
      </c>
      <c r="J1257" s="13">
        <v>0</v>
      </c>
      <c r="K1257" s="13" t="s">
        <v>1066</v>
      </c>
      <c r="L1257" s="13">
        <v>0</v>
      </c>
      <c r="M1257" s="14">
        <v>46129</v>
      </c>
      <c r="N1257" s="14">
        <v>46148</v>
      </c>
      <c r="O1257" s="14">
        <v>46154</v>
      </c>
      <c r="P1257" s="14">
        <v>46210</v>
      </c>
      <c r="Q1257" s="15">
        <v>63</v>
      </c>
      <c r="R1257" s="12" t="s">
        <v>86</v>
      </c>
    </row>
    <row r="1258" spans="1:18" x14ac:dyDescent="0.3">
      <c r="A1258" s="11">
        <v>1249</v>
      </c>
      <c r="B1258" s="12" t="s">
        <v>1412</v>
      </c>
      <c r="C1258" s="12" t="s">
        <v>61</v>
      </c>
      <c r="D1258" s="12" t="s">
        <v>62</v>
      </c>
      <c r="E1258" s="12" t="s">
        <v>88</v>
      </c>
      <c r="F1258" s="13">
        <v>0</v>
      </c>
      <c r="G1258" s="13" t="s">
        <v>1034</v>
      </c>
      <c r="H1258" s="13" t="s">
        <v>67</v>
      </c>
      <c r="I1258" s="13" t="s">
        <v>74</v>
      </c>
      <c r="J1258" s="13">
        <v>0</v>
      </c>
      <c r="K1258" s="13" t="s">
        <v>1113</v>
      </c>
      <c r="L1258" s="13" t="s">
        <v>79</v>
      </c>
      <c r="M1258" s="14">
        <v>46107</v>
      </c>
      <c r="N1258" s="14">
        <v>46146</v>
      </c>
      <c r="O1258" s="14">
        <v>46153</v>
      </c>
      <c r="P1258" s="14">
        <v>46210</v>
      </c>
      <c r="Q1258" s="15">
        <v>65</v>
      </c>
      <c r="R1258" s="12" t="s">
        <v>86</v>
      </c>
    </row>
    <row r="1259" spans="1:18" x14ac:dyDescent="0.3">
      <c r="A1259" s="11">
        <v>1250</v>
      </c>
      <c r="B1259" s="12" t="s">
        <v>1413</v>
      </c>
      <c r="C1259" s="12" t="s">
        <v>61</v>
      </c>
      <c r="D1259" s="12" t="s">
        <v>62</v>
      </c>
      <c r="E1259" s="12" t="s">
        <v>88</v>
      </c>
      <c r="F1259" s="13">
        <v>0</v>
      </c>
      <c r="G1259" s="13" t="s">
        <v>892</v>
      </c>
      <c r="H1259" s="13" t="s">
        <v>64</v>
      </c>
      <c r="I1259" s="13" t="s">
        <v>72</v>
      </c>
      <c r="J1259" s="13">
        <v>0</v>
      </c>
      <c r="K1259" s="13" t="s">
        <v>894</v>
      </c>
      <c r="L1259" s="13">
        <v>0</v>
      </c>
      <c r="M1259" s="14">
        <v>46098</v>
      </c>
      <c r="N1259" s="14">
        <v>46132</v>
      </c>
      <c r="O1259" s="14">
        <v>46141</v>
      </c>
      <c r="P1259" s="14">
        <v>46210</v>
      </c>
      <c r="Q1259" s="15">
        <v>79</v>
      </c>
      <c r="R1259" s="12" t="s">
        <v>86</v>
      </c>
    </row>
    <row r="1260" spans="1:18" x14ac:dyDescent="0.3">
      <c r="A1260" s="11">
        <v>1251</v>
      </c>
      <c r="B1260" s="12" t="s">
        <v>1414</v>
      </c>
      <c r="C1260" s="12" t="s">
        <v>61</v>
      </c>
      <c r="D1260" s="12" t="s">
        <v>62</v>
      </c>
      <c r="E1260" s="12" t="s">
        <v>88</v>
      </c>
      <c r="F1260" s="13">
        <v>0</v>
      </c>
      <c r="G1260" s="13" t="s">
        <v>920</v>
      </c>
      <c r="H1260" s="13" t="s">
        <v>953</v>
      </c>
      <c r="I1260" s="13" t="s">
        <v>67</v>
      </c>
      <c r="J1260" s="13">
        <v>0</v>
      </c>
      <c r="K1260" s="13" t="s">
        <v>1127</v>
      </c>
      <c r="L1260" s="13">
        <v>0</v>
      </c>
      <c r="M1260" s="14">
        <v>46120</v>
      </c>
      <c r="N1260" s="14">
        <v>46133</v>
      </c>
      <c r="O1260" s="14">
        <v>46146</v>
      </c>
      <c r="P1260" s="14">
        <v>46210</v>
      </c>
      <c r="Q1260" s="15">
        <v>78</v>
      </c>
      <c r="R1260" s="12" t="s">
        <v>86</v>
      </c>
    </row>
    <row r="1261" spans="1:18" x14ac:dyDescent="0.3">
      <c r="A1261" s="11">
        <v>1252</v>
      </c>
      <c r="B1261" s="12" t="s">
        <v>1415</v>
      </c>
      <c r="C1261" s="12" t="s">
        <v>61</v>
      </c>
      <c r="D1261" s="12" t="s">
        <v>62</v>
      </c>
      <c r="E1261" s="12" t="s">
        <v>88</v>
      </c>
      <c r="F1261" s="13">
        <v>0</v>
      </c>
      <c r="G1261" s="13" t="s">
        <v>892</v>
      </c>
      <c r="H1261" s="13" t="s">
        <v>67</v>
      </c>
      <c r="I1261" s="13" t="s">
        <v>66</v>
      </c>
      <c r="J1261" s="13">
        <v>0</v>
      </c>
      <c r="K1261" s="13" t="s">
        <v>1294</v>
      </c>
      <c r="L1261" s="13">
        <v>0</v>
      </c>
      <c r="M1261" s="14">
        <v>46122</v>
      </c>
      <c r="N1261" s="14">
        <v>46139</v>
      </c>
      <c r="O1261" s="14">
        <v>46149</v>
      </c>
      <c r="P1261" s="14">
        <v>46210</v>
      </c>
      <c r="Q1261" s="15">
        <v>72</v>
      </c>
      <c r="R1261" s="12" t="s">
        <v>86</v>
      </c>
    </row>
    <row r="1262" spans="1:18" x14ac:dyDescent="0.3">
      <c r="A1262" s="11">
        <v>1253</v>
      </c>
      <c r="B1262" s="12" t="s">
        <v>1416</v>
      </c>
      <c r="C1262" s="12" t="s">
        <v>61</v>
      </c>
      <c r="D1262" s="12" t="s">
        <v>62</v>
      </c>
      <c r="E1262" s="12" t="s">
        <v>88</v>
      </c>
      <c r="F1262" s="13">
        <v>0</v>
      </c>
      <c r="G1262" s="13" t="s">
        <v>71</v>
      </c>
      <c r="H1262" s="13" t="s">
        <v>73</v>
      </c>
      <c r="I1262" s="13" t="s">
        <v>66</v>
      </c>
      <c r="J1262" s="13">
        <v>0</v>
      </c>
      <c r="K1262" s="13" t="s">
        <v>1066</v>
      </c>
      <c r="L1262" s="13">
        <v>0</v>
      </c>
      <c r="M1262" s="14">
        <v>46098</v>
      </c>
      <c r="N1262" s="14">
        <v>46141</v>
      </c>
      <c r="O1262" s="14">
        <v>46147</v>
      </c>
      <c r="P1262" s="14">
        <v>46210</v>
      </c>
      <c r="Q1262" s="15">
        <v>70</v>
      </c>
      <c r="R1262" s="12" t="s">
        <v>86</v>
      </c>
    </row>
    <row r="1263" spans="1:18" x14ac:dyDescent="0.3">
      <c r="A1263" s="11">
        <v>1254</v>
      </c>
      <c r="B1263" s="12" t="s">
        <v>1417</v>
      </c>
      <c r="C1263" s="12" t="s">
        <v>61</v>
      </c>
      <c r="D1263" s="12" t="s">
        <v>62</v>
      </c>
      <c r="E1263" s="12" t="s">
        <v>88</v>
      </c>
      <c r="F1263" s="13">
        <v>0</v>
      </c>
      <c r="G1263" s="13" t="s">
        <v>930</v>
      </c>
      <c r="H1263" s="13" t="s">
        <v>74</v>
      </c>
      <c r="I1263" s="13" t="s">
        <v>995</v>
      </c>
      <c r="J1263" s="13">
        <v>0</v>
      </c>
      <c r="K1263" s="13" t="s">
        <v>918</v>
      </c>
      <c r="L1263" s="13">
        <v>0</v>
      </c>
      <c r="M1263" s="14">
        <v>46125</v>
      </c>
      <c r="N1263" s="14">
        <v>46129</v>
      </c>
      <c r="O1263" s="14">
        <v>46141</v>
      </c>
      <c r="P1263" s="14">
        <v>46210</v>
      </c>
      <c r="Q1263" s="15">
        <v>82</v>
      </c>
      <c r="R1263" s="12" t="s">
        <v>86</v>
      </c>
    </row>
    <row r="1264" spans="1:18" x14ac:dyDescent="0.3">
      <c r="A1264" s="11">
        <v>1255</v>
      </c>
      <c r="B1264" s="12" t="s">
        <v>1418</v>
      </c>
      <c r="C1264" s="12" t="s">
        <v>61</v>
      </c>
      <c r="D1264" s="12" t="s">
        <v>62</v>
      </c>
      <c r="E1264" s="12" t="s">
        <v>88</v>
      </c>
      <c r="F1264" s="13">
        <v>0</v>
      </c>
      <c r="G1264" s="13" t="s">
        <v>885</v>
      </c>
      <c r="H1264" s="13" t="s">
        <v>66</v>
      </c>
      <c r="I1264" s="13" t="s">
        <v>64</v>
      </c>
      <c r="J1264" s="13">
        <v>0</v>
      </c>
      <c r="K1264" s="13" t="s">
        <v>1290</v>
      </c>
      <c r="L1264" s="13">
        <v>0</v>
      </c>
      <c r="M1264" s="14">
        <v>46093</v>
      </c>
      <c r="N1264" s="14">
        <v>46134</v>
      </c>
      <c r="O1264" s="14">
        <v>46141</v>
      </c>
      <c r="P1264" s="14">
        <v>46210</v>
      </c>
      <c r="Q1264" s="15">
        <v>77</v>
      </c>
      <c r="R1264" s="12" t="s">
        <v>86</v>
      </c>
    </row>
    <row r="1265" spans="1:18" x14ac:dyDescent="0.3">
      <c r="A1265" s="11">
        <v>1256</v>
      </c>
      <c r="B1265" s="12" t="s">
        <v>1419</v>
      </c>
      <c r="C1265" s="12" t="s">
        <v>61</v>
      </c>
      <c r="D1265" s="12" t="s">
        <v>62</v>
      </c>
      <c r="E1265" s="12" t="s">
        <v>25</v>
      </c>
      <c r="F1265" s="13">
        <v>0</v>
      </c>
      <c r="G1265" s="13" t="s">
        <v>941</v>
      </c>
      <c r="H1265" s="13" t="s">
        <v>66</v>
      </c>
      <c r="I1265" s="13" t="s">
        <v>72</v>
      </c>
      <c r="J1265" s="13">
        <v>0</v>
      </c>
      <c r="K1265" s="13" t="s">
        <v>1420</v>
      </c>
      <c r="L1265" s="13">
        <v>0</v>
      </c>
      <c r="M1265" s="14">
        <v>46056</v>
      </c>
      <c r="N1265" s="14">
        <v>46139</v>
      </c>
      <c r="O1265" s="14">
        <v>46149</v>
      </c>
      <c r="P1265" s="14">
        <v>46211</v>
      </c>
      <c r="Q1265" s="15">
        <v>73</v>
      </c>
      <c r="R1265" s="12" t="s">
        <v>86</v>
      </c>
    </row>
    <row r="1266" spans="1:18" x14ac:dyDescent="0.3">
      <c r="A1266" s="11">
        <v>1257</v>
      </c>
      <c r="B1266" s="12" t="s">
        <v>1421</v>
      </c>
      <c r="C1266" s="12" t="s">
        <v>61</v>
      </c>
      <c r="D1266" s="12" t="s">
        <v>62</v>
      </c>
      <c r="E1266" s="12" t="s">
        <v>25</v>
      </c>
      <c r="F1266" s="13">
        <v>0</v>
      </c>
      <c r="G1266" s="13" t="s">
        <v>885</v>
      </c>
      <c r="H1266" s="13" t="s">
        <v>66</v>
      </c>
      <c r="I1266" s="13" t="s">
        <v>64</v>
      </c>
      <c r="J1266" s="13">
        <v>0</v>
      </c>
      <c r="K1266" s="13" t="s">
        <v>914</v>
      </c>
      <c r="L1266" s="13">
        <v>0</v>
      </c>
      <c r="M1266" s="14">
        <v>46092</v>
      </c>
      <c r="N1266" s="14">
        <v>46134</v>
      </c>
      <c r="O1266" s="14">
        <v>46140</v>
      </c>
      <c r="P1266" s="14">
        <v>46211</v>
      </c>
      <c r="Q1266" s="15">
        <v>78</v>
      </c>
      <c r="R1266" s="12" t="s">
        <v>86</v>
      </c>
    </row>
    <row r="1267" spans="1:18" x14ac:dyDescent="0.3">
      <c r="A1267" s="11">
        <v>1258</v>
      </c>
      <c r="B1267" s="12" t="s">
        <v>1422</v>
      </c>
      <c r="C1267" s="12" t="s">
        <v>61</v>
      </c>
      <c r="D1267" s="12" t="s">
        <v>62</v>
      </c>
      <c r="E1267" s="12" t="s">
        <v>891</v>
      </c>
      <c r="F1267" s="13">
        <v>0</v>
      </c>
      <c r="G1267" s="13" t="s">
        <v>71</v>
      </c>
      <c r="H1267" s="13" t="s">
        <v>65</v>
      </c>
      <c r="I1267" s="13" t="s">
        <v>74</v>
      </c>
      <c r="J1267" s="13">
        <v>0</v>
      </c>
      <c r="K1267" s="13" t="s">
        <v>889</v>
      </c>
      <c r="L1267" s="13" t="s">
        <v>895</v>
      </c>
      <c r="M1267" s="14">
        <v>46118</v>
      </c>
      <c r="N1267" s="14">
        <v>46129</v>
      </c>
      <c r="O1267" s="14">
        <v>46133</v>
      </c>
      <c r="P1267" s="14">
        <v>46211</v>
      </c>
      <c r="Q1267" s="15">
        <v>83</v>
      </c>
      <c r="R1267" s="12" t="s">
        <v>86</v>
      </c>
    </row>
    <row r="1268" spans="1:18" x14ac:dyDescent="0.3">
      <c r="A1268" s="11">
        <v>1259</v>
      </c>
      <c r="B1268" s="12" t="s">
        <v>1423</v>
      </c>
      <c r="C1268" s="12" t="s">
        <v>61</v>
      </c>
      <c r="D1268" s="12" t="s">
        <v>62</v>
      </c>
      <c r="E1268" s="12" t="s">
        <v>88</v>
      </c>
      <c r="F1268" s="13">
        <v>0</v>
      </c>
      <c r="G1268" s="13" t="s">
        <v>941</v>
      </c>
      <c r="H1268" s="13" t="s">
        <v>74</v>
      </c>
      <c r="I1268" s="13" t="s">
        <v>73</v>
      </c>
      <c r="J1268" s="13">
        <v>0</v>
      </c>
      <c r="K1268" s="13" t="s">
        <v>1424</v>
      </c>
      <c r="L1268" s="13">
        <v>0</v>
      </c>
      <c r="M1268" s="14">
        <v>46097</v>
      </c>
      <c r="N1268" s="14">
        <v>46129</v>
      </c>
      <c r="O1268" s="14">
        <v>46142</v>
      </c>
      <c r="P1268" s="14">
        <v>46211</v>
      </c>
      <c r="Q1268" s="15">
        <v>83</v>
      </c>
      <c r="R1268" s="12" t="s">
        <v>86</v>
      </c>
    </row>
    <row r="1269" spans="1:18" x14ac:dyDescent="0.3">
      <c r="A1269" s="11">
        <v>1260</v>
      </c>
      <c r="B1269" s="12" t="s">
        <v>1425</v>
      </c>
      <c r="C1269" s="12" t="s">
        <v>61</v>
      </c>
      <c r="D1269" s="12" t="s">
        <v>62</v>
      </c>
      <c r="E1269" s="12" t="s">
        <v>88</v>
      </c>
      <c r="F1269" s="13">
        <v>0</v>
      </c>
      <c r="G1269" s="13" t="s">
        <v>71</v>
      </c>
      <c r="H1269" s="13" t="s">
        <v>64</v>
      </c>
      <c r="I1269" s="13" t="s">
        <v>74</v>
      </c>
      <c r="J1269" s="13">
        <v>0</v>
      </c>
      <c r="K1269" s="13" t="s">
        <v>1102</v>
      </c>
      <c r="L1269" s="13">
        <v>0</v>
      </c>
      <c r="M1269" s="14">
        <v>46084</v>
      </c>
      <c r="N1269" s="14">
        <v>46129</v>
      </c>
      <c r="O1269" s="14">
        <v>46133</v>
      </c>
      <c r="P1269" s="14">
        <v>46211</v>
      </c>
      <c r="Q1269" s="15">
        <v>83</v>
      </c>
      <c r="R1269" s="12" t="s">
        <v>86</v>
      </c>
    </row>
    <row r="1270" spans="1:18" x14ac:dyDescent="0.3">
      <c r="A1270" s="11">
        <v>1261</v>
      </c>
      <c r="B1270" s="12" t="s">
        <v>1426</v>
      </c>
      <c r="C1270" s="12" t="s">
        <v>61</v>
      </c>
      <c r="D1270" s="12" t="s">
        <v>62</v>
      </c>
      <c r="E1270" s="12" t="s">
        <v>88</v>
      </c>
      <c r="F1270" s="13">
        <v>0</v>
      </c>
      <c r="G1270" s="13" t="s">
        <v>941</v>
      </c>
      <c r="H1270" s="13" t="s">
        <v>74</v>
      </c>
      <c r="I1270" s="13" t="s">
        <v>73</v>
      </c>
      <c r="J1270" s="13">
        <v>0</v>
      </c>
      <c r="K1270" s="13" t="s">
        <v>1297</v>
      </c>
      <c r="L1270" s="13">
        <v>0</v>
      </c>
      <c r="M1270" s="14">
        <v>46106</v>
      </c>
      <c r="N1270" s="14">
        <v>46129</v>
      </c>
      <c r="O1270" s="14">
        <v>46142</v>
      </c>
      <c r="P1270" s="14">
        <v>46211</v>
      </c>
      <c r="Q1270" s="15">
        <v>83</v>
      </c>
      <c r="R1270" s="12" t="s">
        <v>86</v>
      </c>
    </row>
    <row r="1271" spans="1:18" x14ac:dyDescent="0.3">
      <c r="A1271" s="11">
        <v>1262</v>
      </c>
      <c r="B1271" s="12" t="s">
        <v>1427</v>
      </c>
      <c r="C1271" s="12" t="s">
        <v>61</v>
      </c>
      <c r="D1271" s="12" t="s">
        <v>62</v>
      </c>
      <c r="E1271" s="12" t="s">
        <v>891</v>
      </c>
      <c r="F1271" s="13">
        <v>0</v>
      </c>
      <c r="G1271" s="13" t="s">
        <v>71</v>
      </c>
      <c r="H1271" s="13" t="s">
        <v>65</v>
      </c>
      <c r="I1271" s="13" t="s">
        <v>74</v>
      </c>
      <c r="J1271" s="13">
        <v>0</v>
      </c>
      <c r="K1271" s="13" t="s">
        <v>889</v>
      </c>
      <c r="L1271" s="13" t="s">
        <v>895</v>
      </c>
      <c r="M1271" s="14">
        <v>46076</v>
      </c>
      <c r="N1271" s="14">
        <v>46129</v>
      </c>
      <c r="O1271" s="14">
        <v>46133</v>
      </c>
      <c r="P1271" s="14">
        <v>46211</v>
      </c>
      <c r="Q1271" s="15">
        <v>83</v>
      </c>
      <c r="R1271" s="12" t="s">
        <v>86</v>
      </c>
    </row>
    <row r="1272" spans="1:18" x14ac:dyDescent="0.3">
      <c r="A1272" s="11">
        <v>1263</v>
      </c>
      <c r="B1272" s="12" t="s">
        <v>1428</v>
      </c>
      <c r="C1272" s="12" t="s">
        <v>61</v>
      </c>
      <c r="D1272" s="12" t="s">
        <v>62</v>
      </c>
      <c r="E1272" s="12" t="s">
        <v>88</v>
      </c>
      <c r="F1272" s="13">
        <v>0</v>
      </c>
      <c r="G1272" s="13" t="s">
        <v>885</v>
      </c>
      <c r="H1272" s="13" t="s">
        <v>66</v>
      </c>
      <c r="I1272" s="13" t="s">
        <v>64</v>
      </c>
      <c r="J1272" s="13">
        <v>0</v>
      </c>
      <c r="K1272" s="13" t="s">
        <v>1023</v>
      </c>
      <c r="L1272" s="13">
        <v>0</v>
      </c>
      <c r="M1272" s="14">
        <v>46079</v>
      </c>
      <c r="N1272" s="14">
        <v>46134</v>
      </c>
      <c r="O1272" s="14">
        <v>46140</v>
      </c>
      <c r="P1272" s="14">
        <v>46211</v>
      </c>
      <c r="Q1272" s="15">
        <v>78</v>
      </c>
      <c r="R1272" s="12" t="s">
        <v>86</v>
      </c>
    </row>
    <row r="1273" spans="1:18" x14ac:dyDescent="0.3">
      <c r="A1273" s="11">
        <v>1264</v>
      </c>
      <c r="B1273" s="12" t="s">
        <v>1429</v>
      </c>
      <c r="C1273" s="12" t="s">
        <v>61</v>
      </c>
      <c r="D1273" s="12" t="s">
        <v>62</v>
      </c>
      <c r="E1273" s="12" t="s">
        <v>88</v>
      </c>
      <c r="F1273" s="13">
        <v>0</v>
      </c>
      <c r="G1273" s="13" t="s">
        <v>885</v>
      </c>
      <c r="H1273" s="13" t="s">
        <v>66</v>
      </c>
      <c r="I1273" s="13" t="s">
        <v>64</v>
      </c>
      <c r="J1273" s="13">
        <v>0</v>
      </c>
      <c r="K1273" s="13" t="s">
        <v>1106</v>
      </c>
      <c r="L1273" s="13">
        <v>0</v>
      </c>
      <c r="M1273" s="14">
        <v>46084</v>
      </c>
      <c r="N1273" s="14">
        <v>46127</v>
      </c>
      <c r="O1273" s="14">
        <v>46133</v>
      </c>
      <c r="P1273" s="14">
        <v>46211</v>
      </c>
      <c r="Q1273" s="15">
        <v>85</v>
      </c>
      <c r="R1273" s="12" t="s">
        <v>86</v>
      </c>
    </row>
    <row r="1274" spans="1:18" x14ac:dyDescent="0.3">
      <c r="A1274" s="11">
        <v>1265</v>
      </c>
      <c r="B1274" s="12" t="s">
        <v>1430</v>
      </c>
      <c r="C1274" s="12" t="s">
        <v>61</v>
      </c>
      <c r="D1274" s="12" t="s">
        <v>62</v>
      </c>
      <c r="E1274" s="12" t="s">
        <v>88</v>
      </c>
      <c r="F1274" s="13">
        <v>0</v>
      </c>
      <c r="G1274" s="13" t="s">
        <v>885</v>
      </c>
      <c r="H1274" s="13" t="s">
        <v>66</v>
      </c>
      <c r="I1274" s="13" t="s">
        <v>64</v>
      </c>
      <c r="J1274" s="13">
        <v>0</v>
      </c>
      <c r="K1274" s="13" t="s">
        <v>914</v>
      </c>
      <c r="L1274" s="13">
        <v>0</v>
      </c>
      <c r="M1274" s="14">
        <v>46087</v>
      </c>
      <c r="N1274" s="14">
        <v>46134</v>
      </c>
      <c r="O1274" s="14">
        <v>46141</v>
      </c>
      <c r="P1274" s="14">
        <v>46211</v>
      </c>
      <c r="Q1274" s="15">
        <v>78</v>
      </c>
      <c r="R1274" s="12" t="s">
        <v>86</v>
      </c>
    </row>
    <row r="1275" spans="1:18" x14ac:dyDescent="0.3">
      <c r="A1275" s="11">
        <v>1266</v>
      </c>
      <c r="B1275" s="12" t="s">
        <v>1431</v>
      </c>
      <c r="C1275" s="12" t="s">
        <v>61</v>
      </c>
      <c r="D1275" s="12" t="s">
        <v>62</v>
      </c>
      <c r="E1275" s="12" t="s">
        <v>88</v>
      </c>
      <c r="F1275" s="13">
        <v>0</v>
      </c>
      <c r="G1275" s="13" t="s">
        <v>892</v>
      </c>
      <c r="H1275" s="13" t="s">
        <v>67</v>
      </c>
      <c r="I1275" s="13" t="s">
        <v>66</v>
      </c>
      <c r="J1275" s="13">
        <v>0</v>
      </c>
      <c r="K1275" s="13" t="s">
        <v>914</v>
      </c>
      <c r="L1275" s="13">
        <v>0</v>
      </c>
      <c r="M1275" s="14">
        <v>46087</v>
      </c>
      <c r="N1275" s="14">
        <v>46126</v>
      </c>
      <c r="O1275" s="14">
        <v>46132</v>
      </c>
      <c r="P1275" s="14">
        <v>46211</v>
      </c>
      <c r="Q1275" s="15">
        <v>86</v>
      </c>
      <c r="R1275" s="12" t="s">
        <v>86</v>
      </c>
    </row>
    <row r="1276" spans="1:18" x14ac:dyDescent="0.3">
      <c r="A1276" s="11">
        <v>1267</v>
      </c>
      <c r="B1276" s="12" t="s">
        <v>1432</v>
      </c>
      <c r="C1276" s="12" t="s">
        <v>61</v>
      </c>
      <c r="D1276" s="12" t="s">
        <v>62</v>
      </c>
      <c r="E1276" s="12" t="s">
        <v>88</v>
      </c>
      <c r="F1276" s="13">
        <v>0</v>
      </c>
      <c r="G1276" s="13" t="s">
        <v>941</v>
      </c>
      <c r="H1276" s="13" t="s">
        <v>66</v>
      </c>
      <c r="I1276" s="13" t="s">
        <v>72</v>
      </c>
      <c r="J1276" s="13">
        <v>0</v>
      </c>
      <c r="K1276" s="13" t="s">
        <v>1420</v>
      </c>
      <c r="L1276" s="13">
        <v>0</v>
      </c>
      <c r="M1276" s="14">
        <v>46093</v>
      </c>
      <c r="N1276" s="14">
        <v>46129</v>
      </c>
      <c r="O1276" s="14">
        <v>46142</v>
      </c>
      <c r="P1276" s="14">
        <v>46211</v>
      </c>
      <c r="Q1276" s="15">
        <v>83</v>
      </c>
      <c r="R1276" s="12" t="s">
        <v>86</v>
      </c>
    </row>
    <row r="1277" spans="1:18" x14ac:dyDescent="0.3">
      <c r="A1277" s="11">
        <v>1268</v>
      </c>
      <c r="B1277" s="12" t="s">
        <v>1433</v>
      </c>
      <c r="C1277" s="12" t="s">
        <v>61</v>
      </c>
      <c r="D1277" s="12" t="s">
        <v>62</v>
      </c>
      <c r="E1277" s="12" t="s">
        <v>25</v>
      </c>
      <c r="F1277" s="13">
        <v>0</v>
      </c>
      <c r="G1277" s="13" t="s">
        <v>885</v>
      </c>
      <c r="H1277" s="13" t="s">
        <v>66</v>
      </c>
      <c r="I1277" s="13" t="s">
        <v>64</v>
      </c>
      <c r="J1277" s="13">
        <v>0</v>
      </c>
      <c r="K1277" s="13" t="s">
        <v>1116</v>
      </c>
      <c r="L1277" s="13">
        <v>0</v>
      </c>
      <c r="M1277" s="14">
        <v>46092</v>
      </c>
      <c r="N1277" s="14">
        <v>46155</v>
      </c>
      <c r="O1277" s="14">
        <v>46167</v>
      </c>
      <c r="P1277" s="14">
        <v>46211</v>
      </c>
      <c r="Q1277" s="15">
        <v>57</v>
      </c>
      <c r="R1277" s="12" t="s">
        <v>86</v>
      </c>
    </row>
    <row r="1278" spans="1:18" x14ac:dyDescent="0.3">
      <c r="A1278" s="11">
        <v>1269</v>
      </c>
      <c r="B1278" s="12" t="s">
        <v>1434</v>
      </c>
      <c r="C1278" s="12" t="s">
        <v>61</v>
      </c>
      <c r="D1278" s="12" t="s">
        <v>62</v>
      </c>
      <c r="E1278" s="12" t="s">
        <v>88</v>
      </c>
      <c r="F1278" s="13">
        <v>0</v>
      </c>
      <c r="G1278" s="13" t="s">
        <v>71</v>
      </c>
      <c r="H1278" s="13" t="s">
        <v>73</v>
      </c>
      <c r="I1278" s="13" t="s">
        <v>66</v>
      </c>
      <c r="J1278" s="13">
        <v>0</v>
      </c>
      <c r="K1278" s="13" t="s">
        <v>914</v>
      </c>
      <c r="L1278" s="13">
        <v>0</v>
      </c>
      <c r="M1278" s="14">
        <v>46097</v>
      </c>
      <c r="N1278" s="14">
        <v>46129</v>
      </c>
      <c r="O1278" s="14">
        <v>46133</v>
      </c>
      <c r="P1278" s="14">
        <v>46211</v>
      </c>
      <c r="Q1278" s="15">
        <v>83</v>
      </c>
      <c r="R1278" s="12" t="s">
        <v>86</v>
      </c>
    </row>
    <row r="1279" spans="1:18" x14ac:dyDescent="0.3">
      <c r="A1279" s="11">
        <v>1270</v>
      </c>
      <c r="B1279" s="12" t="s">
        <v>1435</v>
      </c>
      <c r="C1279" s="12" t="s">
        <v>61</v>
      </c>
      <c r="D1279" s="12" t="s">
        <v>62</v>
      </c>
      <c r="E1279" s="12" t="s">
        <v>88</v>
      </c>
      <c r="F1279" s="13">
        <v>0</v>
      </c>
      <c r="G1279" s="13" t="s">
        <v>71</v>
      </c>
      <c r="H1279" s="13" t="s">
        <v>73</v>
      </c>
      <c r="I1279" s="13" t="s">
        <v>72</v>
      </c>
      <c r="J1279" s="13">
        <v>0</v>
      </c>
      <c r="K1279" s="13" t="s">
        <v>1424</v>
      </c>
      <c r="L1279" s="13">
        <v>0</v>
      </c>
      <c r="M1279" s="14">
        <v>46097</v>
      </c>
      <c r="N1279" s="14">
        <v>46134</v>
      </c>
      <c r="O1279" s="14">
        <v>46140</v>
      </c>
      <c r="P1279" s="14">
        <v>46211</v>
      </c>
      <c r="Q1279" s="15">
        <v>78</v>
      </c>
      <c r="R1279" s="12" t="s">
        <v>86</v>
      </c>
    </row>
    <row r="1280" spans="1:18" x14ac:dyDescent="0.3">
      <c r="A1280" s="11">
        <v>1271</v>
      </c>
      <c r="B1280" s="12" t="s">
        <v>1436</v>
      </c>
      <c r="C1280" s="12" t="s">
        <v>61</v>
      </c>
      <c r="D1280" s="12" t="s">
        <v>62</v>
      </c>
      <c r="E1280" s="12" t="s">
        <v>25</v>
      </c>
      <c r="F1280" s="13">
        <v>0</v>
      </c>
      <c r="G1280" s="13" t="s">
        <v>885</v>
      </c>
      <c r="H1280" s="13" t="s">
        <v>73</v>
      </c>
      <c r="I1280" s="13" t="s">
        <v>67</v>
      </c>
      <c r="J1280" s="13">
        <v>0</v>
      </c>
      <c r="K1280" s="13" t="s">
        <v>1290</v>
      </c>
      <c r="L1280" s="13">
        <v>0</v>
      </c>
      <c r="M1280" s="14">
        <v>46098</v>
      </c>
      <c r="N1280" s="14">
        <v>46148</v>
      </c>
      <c r="O1280" s="14">
        <v>46153</v>
      </c>
      <c r="P1280" s="14">
        <v>46211</v>
      </c>
      <c r="Q1280" s="15">
        <v>64</v>
      </c>
      <c r="R1280" s="12" t="s">
        <v>86</v>
      </c>
    </row>
    <row r="1281" spans="1:18" x14ac:dyDescent="0.3">
      <c r="A1281" s="11">
        <v>1272</v>
      </c>
      <c r="B1281" s="12" t="s">
        <v>1437</v>
      </c>
      <c r="C1281" s="12" t="s">
        <v>61</v>
      </c>
      <c r="D1281" s="12" t="s">
        <v>62</v>
      </c>
      <c r="E1281" s="12" t="s">
        <v>25</v>
      </c>
      <c r="F1281" s="13">
        <v>0</v>
      </c>
      <c r="G1281" s="13" t="s">
        <v>941</v>
      </c>
      <c r="H1281" s="13" t="s">
        <v>66</v>
      </c>
      <c r="I1281" s="13" t="s">
        <v>72</v>
      </c>
      <c r="J1281" s="13">
        <v>0</v>
      </c>
      <c r="K1281" s="13" t="s">
        <v>1420</v>
      </c>
      <c r="L1281" s="13" t="s">
        <v>911</v>
      </c>
      <c r="M1281" s="14">
        <v>46106</v>
      </c>
      <c r="N1281" s="14">
        <v>46139</v>
      </c>
      <c r="O1281" s="14">
        <v>46149</v>
      </c>
      <c r="P1281" s="14">
        <v>46211</v>
      </c>
      <c r="Q1281" s="15">
        <v>73</v>
      </c>
      <c r="R1281" s="12" t="s">
        <v>86</v>
      </c>
    </row>
    <row r="1282" spans="1:18" x14ac:dyDescent="0.3">
      <c r="A1282" s="11">
        <v>1273</v>
      </c>
      <c r="B1282" s="12" t="s">
        <v>1438</v>
      </c>
      <c r="C1282" s="12" t="s">
        <v>61</v>
      </c>
      <c r="D1282" s="12" t="s">
        <v>62</v>
      </c>
      <c r="E1282" s="12" t="s">
        <v>88</v>
      </c>
      <c r="F1282" s="13">
        <v>0</v>
      </c>
      <c r="G1282" s="13" t="s">
        <v>941</v>
      </c>
      <c r="H1282" s="13" t="s">
        <v>74</v>
      </c>
      <c r="I1282" s="13" t="s">
        <v>73</v>
      </c>
      <c r="J1282" s="13">
        <v>0</v>
      </c>
      <c r="K1282" s="13" t="s">
        <v>1297</v>
      </c>
      <c r="L1282" s="13" t="s">
        <v>911</v>
      </c>
      <c r="M1282" s="14">
        <v>46098</v>
      </c>
      <c r="N1282" s="14">
        <v>46129</v>
      </c>
      <c r="O1282" s="14">
        <v>46142</v>
      </c>
      <c r="P1282" s="14">
        <v>46211</v>
      </c>
      <c r="Q1282" s="15">
        <v>83</v>
      </c>
      <c r="R1282" s="12" t="s">
        <v>86</v>
      </c>
    </row>
    <row r="1283" spans="1:18" x14ac:dyDescent="0.3">
      <c r="A1283" s="11">
        <v>1274</v>
      </c>
      <c r="B1283" s="12" t="s">
        <v>1439</v>
      </c>
      <c r="C1283" s="12" t="s">
        <v>61</v>
      </c>
      <c r="D1283" s="12" t="s">
        <v>62</v>
      </c>
      <c r="E1283" s="12" t="s">
        <v>88</v>
      </c>
      <c r="F1283" s="13">
        <v>0</v>
      </c>
      <c r="G1283" s="13" t="s">
        <v>892</v>
      </c>
      <c r="H1283" s="13" t="s">
        <v>64</v>
      </c>
      <c r="I1283" s="13" t="s">
        <v>72</v>
      </c>
      <c r="J1283" s="13">
        <v>0</v>
      </c>
      <c r="K1283" s="13" t="s">
        <v>990</v>
      </c>
      <c r="L1283" s="13">
        <v>0</v>
      </c>
      <c r="M1283" s="14">
        <v>46106</v>
      </c>
      <c r="N1283" s="14">
        <v>46126</v>
      </c>
      <c r="O1283" s="14">
        <v>46132</v>
      </c>
      <c r="P1283" s="14">
        <v>46211</v>
      </c>
      <c r="Q1283" s="15">
        <v>86</v>
      </c>
      <c r="R1283" s="12" t="s">
        <v>86</v>
      </c>
    </row>
    <row r="1284" spans="1:18" x14ac:dyDescent="0.3">
      <c r="A1284" s="11">
        <v>1275</v>
      </c>
      <c r="B1284" s="12" t="s">
        <v>1440</v>
      </c>
      <c r="C1284" s="12" t="s">
        <v>61</v>
      </c>
      <c r="D1284" s="12" t="s">
        <v>62</v>
      </c>
      <c r="E1284" s="12" t="s">
        <v>88</v>
      </c>
      <c r="F1284" s="13">
        <v>0</v>
      </c>
      <c r="G1284" s="13" t="s">
        <v>885</v>
      </c>
      <c r="H1284" s="13" t="s">
        <v>66</v>
      </c>
      <c r="I1284" s="13" t="s">
        <v>64</v>
      </c>
      <c r="J1284" s="13">
        <v>0</v>
      </c>
      <c r="K1284" s="13" t="s">
        <v>1290</v>
      </c>
      <c r="L1284" s="13">
        <v>0</v>
      </c>
      <c r="M1284" s="14">
        <v>46107</v>
      </c>
      <c r="N1284" s="14">
        <v>46148</v>
      </c>
      <c r="O1284" s="14">
        <v>46155</v>
      </c>
      <c r="P1284" s="14">
        <v>46211</v>
      </c>
      <c r="Q1284" s="15">
        <v>64</v>
      </c>
      <c r="R1284" s="12" t="s">
        <v>86</v>
      </c>
    </row>
    <row r="1285" spans="1:18" x14ac:dyDescent="0.3">
      <c r="A1285" s="11">
        <v>1276</v>
      </c>
      <c r="B1285" s="12" t="s">
        <v>1441</v>
      </c>
      <c r="C1285" s="12" t="s">
        <v>61</v>
      </c>
      <c r="D1285" s="12" t="s">
        <v>62</v>
      </c>
      <c r="E1285" s="12" t="s">
        <v>88</v>
      </c>
      <c r="F1285" s="13">
        <v>0</v>
      </c>
      <c r="G1285" s="13" t="s">
        <v>71</v>
      </c>
      <c r="H1285" s="13" t="s">
        <v>73</v>
      </c>
      <c r="I1285" s="13" t="s">
        <v>67</v>
      </c>
      <c r="J1285" s="13">
        <v>0</v>
      </c>
      <c r="K1285" s="13" t="s">
        <v>897</v>
      </c>
      <c r="L1285" s="13" t="s">
        <v>79</v>
      </c>
      <c r="M1285" s="14">
        <v>46118</v>
      </c>
      <c r="N1285" s="14">
        <v>46134</v>
      </c>
      <c r="O1285" s="14">
        <v>46140</v>
      </c>
      <c r="P1285" s="14">
        <v>46211</v>
      </c>
      <c r="Q1285" s="15">
        <v>78</v>
      </c>
      <c r="R1285" s="12" t="s">
        <v>86</v>
      </c>
    </row>
    <row r="1286" spans="1:18" x14ac:dyDescent="0.3">
      <c r="A1286" s="11">
        <v>1277</v>
      </c>
      <c r="B1286" s="12" t="s">
        <v>1442</v>
      </c>
      <c r="C1286" s="12" t="s">
        <v>61</v>
      </c>
      <c r="D1286" s="12" t="s">
        <v>62</v>
      </c>
      <c r="E1286" s="12" t="s">
        <v>88</v>
      </c>
      <c r="F1286" s="13">
        <v>0</v>
      </c>
      <c r="G1286" s="13" t="s">
        <v>71</v>
      </c>
      <c r="H1286" s="13" t="s">
        <v>73</v>
      </c>
      <c r="I1286" s="13" t="s">
        <v>72</v>
      </c>
      <c r="J1286" s="13">
        <v>0</v>
      </c>
      <c r="K1286" s="13" t="s">
        <v>990</v>
      </c>
      <c r="L1286" s="13">
        <v>0</v>
      </c>
      <c r="M1286" s="14">
        <v>46119</v>
      </c>
      <c r="N1286" s="14">
        <v>46141</v>
      </c>
      <c r="O1286" s="14">
        <v>46147</v>
      </c>
      <c r="P1286" s="14">
        <v>46211</v>
      </c>
      <c r="Q1286" s="15">
        <v>71</v>
      </c>
      <c r="R1286" s="12" t="s">
        <v>86</v>
      </c>
    </row>
    <row r="1287" spans="1:18" x14ac:dyDescent="0.3">
      <c r="A1287" s="11">
        <v>1278</v>
      </c>
      <c r="B1287" s="12" t="s">
        <v>1443</v>
      </c>
      <c r="C1287" s="12" t="s">
        <v>61</v>
      </c>
      <c r="D1287" s="12" t="s">
        <v>62</v>
      </c>
      <c r="E1287" s="12" t="s">
        <v>25</v>
      </c>
      <c r="F1287" s="13">
        <v>0</v>
      </c>
      <c r="G1287" s="13" t="s">
        <v>885</v>
      </c>
      <c r="H1287" s="13" t="s">
        <v>73</v>
      </c>
      <c r="I1287" s="13" t="s">
        <v>67</v>
      </c>
      <c r="J1287" s="13">
        <v>0</v>
      </c>
      <c r="K1287" s="13" t="s">
        <v>990</v>
      </c>
      <c r="L1287" s="13">
        <v>0</v>
      </c>
      <c r="M1287" s="14">
        <v>46120</v>
      </c>
      <c r="N1287" s="14">
        <v>46134</v>
      </c>
      <c r="O1287" s="14">
        <v>46141</v>
      </c>
      <c r="P1287" s="14">
        <v>46211</v>
      </c>
      <c r="Q1287" s="15">
        <v>78</v>
      </c>
      <c r="R1287" s="12" t="s">
        <v>86</v>
      </c>
    </row>
    <row r="1288" spans="1:18" x14ac:dyDescent="0.3">
      <c r="A1288" s="11">
        <v>1279</v>
      </c>
      <c r="B1288" s="12" t="s">
        <v>1444</v>
      </c>
      <c r="C1288" s="12" t="s">
        <v>61</v>
      </c>
      <c r="D1288" s="12" t="s">
        <v>62</v>
      </c>
      <c r="E1288" s="12" t="s">
        <v>88</v>
      </c>
      <c r="F1288" s="13">
        <v>0</v>
      </c>
      <c r="G1288" s="13" t="s">
        <v>892</v>
      </c>
      <c r="H1288" s="13" t="s">
        <v>64</v>
      </c>
      <c r="I1288" s="13" t="s">
        <v>72</v>
      </c>
      <c r="J1288" s="13">
        <v>0</v>
      </c>
      <c r="K1288" s="13" t="s">
        <v>68</v>
      </c>
      <c r="L1288" s="13">
        <v>0</v>
      </c>
      <c r="M1288" s="14">
        <v>46120</v>
      </c>
      <c r="N1288" s="14">
        <v>46139</v>
      </c>
      <c r="O1288" s="14">
        <v>46149</v>
      </c>
      <c r="P1288" s="14">
        <v>46211</v>
      </c>
      <c r="Q1288" s="15">
        <v>73</v>
      </c>
      <c r="R1288" s="12" t="s">
        <v>86</v>
      </c>
    </row>
    <row r="1289" spans="1:18" x14ac:dyDescent="0.3">
      <c r="A1289" s="11">
        <v>1280</v>
      </c>
      <c r="B1289" s="12" t="s">
        <v>1445</v>
      </c>
      <c r="C1289" s="12" t="s">
        <v>61</v>
      </c>
      <c r="D1289" s="12" t="s">
        <v>62</v>
      </c>
      <c r="E1289" s="12" t="s">
        <v>25</v>
      </c>
      <c r="F1289" s="13">
        <v>0</v>
      </c>
      <c r="G1289" s="13" t="s">
        <v>930</v>
      </c>
      <c r="H1289" s="13" t="s">
        <v>74</v>
      </c>
      <c r="I1289" s="13" t="s">
        <v>995</v>
      </c>
      <c r="J1289" s="13">
        <v>0</v>
      </c>
      <c r="K1289" s="13" t="s">
        <v>1116</v>
      </c>
      <c r="L1289" s="13">
        <v>0</v>
      </c>
      <c r="M1289" s="14">
        <v>46121</v>
      </c>
      <c r="N1289" s="14">
        <v>46126</v>
      </c>
      <c r="O1289" s="14">
        <v>46141</v>
      </c>
      <c r="P1289" s="14">
        <v>46211</v>
      </c>
      <c r="Q1289" s="15">
        <v>86</v>
      </c>
      <c r="R1289" s="12" t="s">
        <v>86</v>
      </c>
    </row>
    <row r="1290" spans="1:18" x14ac:dyDescent="0.3">
      <c r="A1290" s="11">
        <v>1281</v>
      </c>
      <c r="B1290" s="12" t="s">
        <v>1446</v>
      </c>
      <c r="C1290" s="12" t="s">
        <v>61</v>
      </c>
      <c r="D1290" s="12" t="s">
        <v>62</v>
      </c>
      <c r="E1290" s="12" t="s">
        <v>25</v>
      </c>
      <c r="F1290" s="13">
        <v>0</v>
      </c>
      <c r="G1290" s="13" t="s">
        <v>930</v>
      </c>
      <c r="H1290" s="13" t="s">
        <v>74</v>
      </c>
      <c r="I1290" s="13" t="s">
        <v>995</v>
      </c>
      <c r="J1290" s="13">
        <v>0</v>
      </c>
      <c r="K1290" s="13" t="s">
        <v>1015</v>
      </c>
      <c r="L1290" s="13">
        <v>0</v>
      </c>
      <c r="M1290" s="14">
        <v>46121</v>
      </c>
      <c r="N1290" s="14">
        <v>46128</v>
      </c>
      <c r="O1290" s="14">
        <v>46141</v>
      </c>
      <c r="P1290" s="14">
        <v>46211</v>
      </c>
      <c r="Q1290" s="15">
        <v>84</v>
      </c>
      <c r="R1290" s="12" t="s">
        <v>86</v>
      </c>
    </row>
    <row r="1291" spans="1:18" x14ac:dyDescent="0.3">
      <c r="A1291" s="11">
        <v>1282</v>
      </c>
      <c r="B1291" s="12" t="s">
        <v>1447</v>
      </c>
      <c r="C1291" s="12" t="s">
        <v>61</v>
      </c>
      <c r="D1291" s="12" t="s">
        <v>62</v>
      </c>
      <c r="E1291" s="12" t="s">
        <v>88</v>
      </c>
      <c r="F1291" s="13">
        <v>0</v>
      </c>
      <c r="G1291" s="13" t="s">
        <v>885</v>
      </c>
      <c r="H1291" s="13" t="s">
        <v>73</v>
      </c>
      <c r="I1291" s="13" t="s">
        <v>67</v>
      </c>
      <c r="J1291" s="13">
        <v>0</v>
      </c>
      <c r="K1291" s="13" t="s">
        <v>1424</v>
      </c>
      <c r="L1291" s="13" t="s">
        <v>79</v>
      </c>
      <c r="M1291" s="14">
        <v>46122</v>
      </c>
      <c r="N1291" s="14">
        <v>46141</v>
      </c>
      <c r="O1291" s="14">
        <v>46154</v>
      </c>
      <c r="P1291" s="14">
        <v>46211</v>
      </c>
      <c r="Q1291" s="15">
        <v>71</v>
      </c>
      <c r="R1291" s="12" t="s">
        <v>86</v>
      </c>
    </row>
    <row r="1292" spans="1:18" x14ac:dyDescent="0.3">
      <c r="A1292" s="11">
        <v>1283</v>
      </c>
      <c r="B1292" s="12" t="s">
        <v>1448</v>
      </c>
      <c r="C1292" s="12" t="s">
        <v>61</v>
      </c>
      <c r="D1292" s="12" t="s">
        <v>62</v>
      </c>
      <c r="E1292" s="12" t="s">
        <v>88</v>
      </c>
      <c r="F1292" s="13">
        <v>0</v>
      </c>
      <c r="G1292" s="13" t="s">
        <v>71</v>
      </c>
      <c r="H1292" s="13" t="s">
        <v>73</v>
      </c>
      <c r="I1292" s="13" t="s">
        <v>67</v>
      </c>
      <c r="J1292" s="13">
        <v>0</v>
      </c>
      <c r="K1292" s="13" t="s">
        <v>916</v>
      </c>
      <c r="L1292" s="13">
        <v>0</v>
      </c>
      <c r="M1292" s="14">
        <v>46122</v>
      </c>
      <c r="N1292" s="14">
        <v>46148</v>
      </c>
      <c r="O1292" s="14">
        <v>46154</v>
      </c>
      <c r="P1292" s="14">
        <v>46211</v>
      </c>
      <c r="Q1292" s="15">
        <v>64</v>
      </c>
      <c r="R1292" s="12" t="s">
        <v>86</v>
      </c>
    </row>
    <row r="1293" spans="1:18" x14ac:dyDescent="0.3">
      <c r="A1293" s="11">
        <v>1284</v>
      </c>
      <c r="B1293" s="12" t="s">
        <v>1449</v>
      </c>
      <c r="C1293" s="12" t="s">
        <v>61</v>
      </c>
      <c r="D1293" s="12" t="s">
        <v>62</v>
      </c>
      <c r="E1293" s="12" t="s">
        <v>88</v>
      </c>
      <c r="F1293" s="13">
        <v>0</v>
      </c>
      <c r="G1293" s="13" t="s">
        <v>941</v>
      </c>
      <c r="H1293" s="13" t="s">
        <v>74</v>
      </c>
      <c r="I1293" s="13" t="s">
        <v>73</v>
      </c>
      <c r="J1293" s="13">
        <v>0</v>
      </c>
      <c r="K1293" s="13" t="s">
        <v>1297</v>
      </c>
      <c r="L1293" s="13">
        <v>0</v>
      </c>
      <c r="M1293" s="14">
        <v>46122</v>
      </c>
      <c r="N1293" s="14">
        <v>46125</v>
      </c>
      <c r="O1293" s="14">
        <v>46129</v>
      </c>
      <c r="P1293" s="14">
        <v>46211</v>
      </c>
      <c r="Q1293" s="15">
        <v>87</v>
      </c>
      <c r="R1293" s="12" t="s">
        <v>86</v>
      </c>
    </row>
    <row r="1294" spans="1:18" x14ac:dyDescent="0.3">
      <c r="A1294" s="11">
        <v>1285</v>
      </c>
      <c r="B1294" s="12" t="s">
        <v>1450</v>
      </c>
      <c r="C1294" s="12" t="s">
        <v>61</v>
      </c>
      <c r="D1294" s="12" t="s">
        <v>62</v>
      </c>
      <c r="E1294" s="12" t="s">
        <v>25</v>
      </c>
      <c r="F1294" s="13">
        <v>0</v>
      </c>
      <c r="G1294" s="13" t="s">
        <v>885</v>
      </c>
      <c r="H1294" s="13" t="s">
        <v>73</v>
      </c>
      <c r="I1294" s="13" t="s">
        <v>67</v>
      </c>
      <c r="J1294" s="13">
        <v>0</v>
      </c>
      <c r="K1294" s="13" t="s">
        <v>1290</v>
      </c>
      <c r="L1294" s="13">
        <v>0</v>
      </c>
      <c r="M1294" s="14">
        <v>46120</v>
      </c>
      <c r="N1294" s="14">
        <v>46141</v>
      </c>
      <c r="O1294" s="14">
        <v>46153</v>
      </c>
      <c r="P1294" s="14">
        <v>46211</v>
      </c>
      <c r="Q1294" s="15">
        <v>71</v>
      </c>
      <c r="R1294" s="12" t="s">
        <v>86</v>
      </c>
    </row>
    <row r="1295" spans="1:18" x14ac:dyDescent="0.3">
      <c r="A1295" s="11">
        <v>1286</v>
      </c>
      <c r="B1295" s="12" t="s">
        <v>1451</v>
      </c>
      <c r="C1295" s="12" t="s">
        <v>61</v>
      </c>
      <c r="D1295" s="12" t="s">
        <v>62</v>
      </c>
      <c r="E1295" s="12" t="s">
        <v>25</v>
      </c>
      <c r="F1295" s="13">
        <v>0</v>
      </c>
      <c r="G1295" s="13" t="s">
        <v>892</v>
      </c>
      <c r="H1295" s="13" t="s">
        <v>73</v>
      </c>
      <c r="I1295" s="13" t="s">
        <v>72</v>
      </c>
      <c r="J1295" s="13">
        <v>0</v>
      </c>
      <c r="K1295" s="13" t="s">
        <v>1424</v>
      </c>
      <c r="L1295" s="13" t="s">
        <v>69</v>
      </c>
      <c r="M1295" s="14">
        <v>46121</v>
      </c>
      <c r="N1295" s="14">
        <v>46154</v>
      </c>
      <c r="O1295" s="14">
        <v>46167</v>
      </c>
      <c r="P1295" s="14">
        <v>46211</v>
      </c>
      <c r="Q1295" s="15">
        <v>58</v>
      </c>
      <c r="R1295" s="12" t="s">
        <v>86</v>
      </c>
    </row>
    <row r="1296" spans="1:18" x14ac:dyDescent="0.3">
      <c r="A1296" s="11">
        <v>1287</v>
      </c>
      <c r="B1296" s="12" t="s">
        <v>1452</v>
      </c>
      <c r="C1296" s="12" t="s">
        <v>61</v>
      </c>
      <c r="D1296" s="12" t="s">
        <v>62</v>
      </c>
      <c r="E1296" s="12" t="s">
        <v>25</v>
      </c>
      <c r="F1296" s="13">
        <v>0</v>
      </c>
      <c r="G1296" s="13" t="s">
        <v>930</v>
      </c>
      <c r="H1296" s="13" t="s">
        <v>74</v>
      </c>
      <c r="I1296" s="13" t="s">
        <v>995</v>
      </c>
      <c r="J1296" s="13">
        <v>0</v>
      </c>
      <c r="K1296" s="13" t="s">
        <v>1116</v>
      </c>
      <c r="L1296" s="13">
        <v>0</v>
      </c>
      <c r="M1296" s="14">
        <v>46120</v>
      </c>
      <c r="N1296" s="14">
        <v>46126</v>
      </c>
      <c r="O1296" s="14">
        <v>46141</v>
      </c>
      <c r="P1296" s="14">
        <v>46211</v>
      </c>
      <c r="Q1296" s="15">
        <v>86</v>
      </c>
      <c r="R1296" s="12" t="s">
        <v>86</v>
      </c>
    </row>
    <row r="1297" spans="1:18" x14ac:dyDescent="0.3">
      <c r="A1297" s="11">
        <v>1288</v>
      </c>
      <c r="B1297" s="12" t="s">
        <v>1453</v>
      </c>
      <c r="C1297" s="12" t="s">
        <v>61</v>
      </c>
      <c r="D1297" s="12" t="s">
        <v>62</v>
      </c>
      <c r="E1297" s="12" t="s">
        <v>25</v>
      </c>
      <c r="F1297" s="13">
        <v>0</v>
      </c>
      <c r="G1297" s="13" t="s">
        <v>930</v>
      </c>
      <c r="H1297" s="13" t="s">
        <v>74</v>
      </c>
      <c r="I1297" s="13" t="s">
        <v>995</v>
      </c>
      <c r="J1297" s="13">
        <v>0</v>
      </c>
      <c r="K1297" s="13" t="s">
        <v>996</v>
      </c>
      <c r="L1297" s="13">
        <v>0</v>
      </c>
      <c r="M1297" s="14">
        <v>46122</v>
      </c>
      <c r="N1297" s="14">
        <v>46126</v>
      </c>
      <c r="O1297" s="14">
        <v>46141</v>
      </c>
      <c r="P1297" s="14">
        <v>46211</v>
      </c>
      <c r="Q1297" s="15">
        <v>86</v>
      </c>
      <c r="R1297" s="12" t="s">
        <v>86</v>
      </c>
    </row>
    <row r="1298" spans="1:18" x14ac:dyDescent="0.3">
      <c r="A1298" s="11">
        <v>1289</v>
      </c>
      <c r="B1298" s="12" t="s">
        <v>1454</v>
      </c>
      <c r="C1298" s="12" t="s">
        <v>61</v>
      </c>
      <c r="D1298" s="12" t="s">
        <v>62</v>
      </c>
      <c r="E1298" s="12" t="s">
        <v>88</v>
      </c>
      <c r="F1298" s="13">
        <v>0</v>
      </c>
      <c r="G1298" s="13" t="s">
        <v>892</v>
      </c>
      <c r="H1298" s="13" t="s">
        <v>64</v>
      </c>
      <c r="I1298" s="13" t="s">
        <v>72</v>
      </c>
      <c r="J1298" s="13">
        <v>0</v>
      </c>
      <c r="K1298" s="13" t="s">
        <v>68</v>
      </c>
      <c r="L1298" s="13">
        <v>0</v>
      </c>
      <c r="M1298" s="14">
        <v>46121</v>
      </c>
      <c r="N1298" s="14">
        <v>46139</v>
      </c>
      <c r="O1298" s="14">
        <v>46149</v>
      </c>
      <c r="P1298" s="14">
        <v>46211</v>
      </c>
      <c r="Q1298" s="15">
        <v>73</v>
      </c>
      <c r="R1298" s="12" t="s">
        <v>86</v>
      </c>
    </row>
    <row r="1299" spans="1:18" x14ac:dyDescent="0.3">
      <c r="A1299" s="11">
        <v>1290</v>
      </c>
      <c r="B1299" s="12" t="s">
        <v>1455</v>
      </c>
      <c r="C1299" s="12" t="s">
        <v>61</v>
      </c>
      <c r="D1299" s="12" t="s">
        <v>62</v>
      </c>
      <c r="E1299" s="12" t="s">
        <v>88</v>
      </c>
      <c r="F1299" s="13">
        <v>0</v>
      </c>
      <c r="G1299" s="13" t="s">
        <v>930</v>
      </c>
      <c r="H1299" s="13" t="s">
        <v>74</v>
      </c>
      <c r="I1299" s="13" t="s">
        <v>995</v>
      </c>
      <c r="J1299" s="13">
        <v>0</v>
      </c>
      <c r="K1299" s="13" t="s">
        <v>996</v>
      </c>
      <c r="L1299" s="13">
        <v>0</v>
      </c>
      <c r="M1299" s="14">
        <v>46122</v>
      </c>
      <c r="N1299" s="14">
        <v>46126</v>
      </c>
      <c r="O1299" s="14">
        <v>46141</v>
      </c>
      <c r="P1299" s="14">
        <v>46211</v>
      </c>
      <c r="Q1299" s="15">
        <v>86</v>
      </c>
      <c r="R1299" s="12" t="s">
        <v>86</v>
      </c>
    </row>
    <row r="1300" spans="1:18" x14ac:dyDescent="0.3">
      <c r="A1300" s="11">
        <v>1291</v>
      </c>
      <c r="B1300" s="12" t="s">
        <v>1456</v>
      </c>
      <c r="C1300" s="12" t="s">
        <v>61</v>
      </c>
      <c r="D1300" s="12" t="s">
        <v>62</v>
      </c>
      <c r="E1300" s="12" t="s">
        <v>25</v>
      </c>
      <c r="F1300" s="13">
        <v>0</v>
      </c>
      <c r="G1300" s="13" t="s">
        <v>71</v>
      </c>
      <c r="H1300" s="13" t="s">
        <v>73</v>
      </c>
      <c r="I1300" s="13" t="s">
        <v>66</v>
      </c>
      <c r="J1300" s="13">
        <v>0</v>
      </c>
      <c r="K1300" s="13" t="s">
        <v>916</v>
      </c>
      <c r="L1300" s="13">
        <v>0</v>
      </c>
      <c r="M1300" s="14">
        <v>46127</v>
      </c>
      <c r="N1300" s="14">
        <v>46183</v>
      </c>
      <c r="O1300" s="14">
        <v>46191</v>
      </c>
      <c r="P1300" s="14">
        <v>46211</v>
      </c>
      <c r="Q1300" s="15">
        <v>29</v>
      </c>
      <c r="R1300" s="12" t="s">
        <v>86</v>
      </c>
    </row>
    <row r="1301" spans="1:18" x14ac:dyDescent="0.3">
      <c r="A1301" s="11">
        <v>1292</v>
      </c>
      <c r="B1301" s="12" t="s">
        <v>1457</v>
      </c>
      <c r="C1301" s="12" t="s">
        <v>61</v>
      </c>
      <c r="D1301" s="12" t="s">
        <v>62</v>
      </c>
      <c r="E1301" s="12" t="s">
        <v>88</v>
      </c>
      <c r="F1301" s="13">
        <v>0</v>
      </c>
      <c r="G1301" s="13" t="s">
        <v>71</v>
      </c>
      <c r="H1301" s="13" t="s">
        <v>73</v>
      </c>
      <c r="I1301" s="13" t="s">
        <v>72</v>
      </c>
      <c r="J1301" s="13">
        <v>0</v>
      </c>
      <c r="K1301" s="13" t="s">
        <v>916</v>
      </c>
      <c r="L1301" s="13">
        <v>0</v>
      </c>
      <c r="M1301" s="14">
        <v>46127</v>
      </c>
      <c r="N1301" s="14">
        <v>46148</v>
      </c>
      <c r="O1301" s="14">
        <v>46154</v>
      </c>
      <c r="P1301" s="14">
        <v>46211</v>
      </c>
      <c r="Q1301" s="15">
        <v>64</v>
      </c>
      <c r="R1301" s="12" t="s">
        <v>86</v>
      </c>
    </row>
    <row r="1302" spans="1:18" x14ac:dyDescent="0.3">
      <c r="A1302" s="11">
        <v>1293</v>
      </c>
      <c r="B1302" s="12" t="s">
        <v>1458</v>
      </c>
      <c r="C1302" s="12" t="s">
        <v>61</v>
      </c>
      <c r="D1302" s="12" t="s">
        <v>62</v>
      </c>
      <c r="E1302" s="12" t="s">
        <v>88</v>
      </c>
      <c r="F1302" s="13">
        <v>0</v>
      </c>
      <c r="G1302" s="13" t="s">
        <v>71</v>
      </c>
      <c r="H1302" s="13" t="s">
        <v>73</v>
      </c>
      <c r="I1302" s="13" t="s">
        <v>66</v>
      </c>
      <c r="J1302" s="13">
        <v>0</v>
      </c>
      <c r="K1302" s="13" t="s">
        <v>914</v>
      </c>
      <c r="L1302" s="13">
        <v>0</v>
      </c>
      <c r="M1302" s="14">
        <v>46086</v>
      </c>
      <c r="N1302" s="14">
        <v>46129</v>
      </c>
      <c r="O1302" s="14">
        <v>46133</v>
      </c>
      <c r="P1302" s="14">
        <v>46211</v>
      </c>
      <c r="Q1302" s="15">
        <v>83</v>
      </c>
      <c r="R1302" s="12" t="s">
        <v>86</v>
      </c>
    </row>
    <row r="1303" spans="1:18" x14ac:dyDescent="0.3">
      <c r="A1303" s="11">
        <v>1294</v>
      </c>
      <c r="B1303" s="12" t="s">
        <v>1459</v>
      </c>
      <c r="C1303" s="12" t="s">
        <v>61</v>
      </c>
      <c r="D1303" s="12" t="s">
        <v>62</v>
      </c>
      <c r="E1303" s="12" t="s">
        <v>88</v>
      </c>
      <c r="F1303" s="13">
        <v>0</v>
      </c>
      <c r="G1303" s="13" t="s">
        <v>71</v>
      </c>
      <c r="H1303" s="13" t="s">
        <v>73</v>
      </c>
      <c r="I1303" s="13" t="s">
        <v>66</v>
      </c>
      <c r="J1303" s="13">
        <v>0</v>
      </c>
      <c r="K1303" s="13" t="s">
        <v>1023</v>
      </c>
      <c r="L1303" s="13">
        <v>0</v>
      </c>
      <c r="M1303" s="14">
        <v>46079</v>
      </c>
      <c r="N1303" s="14">
        <v>46129</v>
      </c>
      <c r="O1303" s="14">
        <v>46133</v>
      </c>
      <c r="P1303" s="14">
        <v>46211</v>
      </c>
      <c r="Q1303" s="15">
        <v>83</v>
      </c>
      <c r="R1303" s="12" t="s">
        <v>86</v>
      </c>
    </row>
    <row r="1304" spans="1:18" x14ac:dyDescent="0.3">
      <c r="A1304" s="11">
        <v>1295</v>
      </c>
      <c r="B1304" s="12" t="s">
        <v>1460</v>
      </c>
      <c r="C1304" s="12" t="s">
        <v>61</v>
      </c>
      <c r="D1304" s="12" t="s">
        <v>62</v>
      </c>
      <c r="E1304" s="12" t="s">
        <v>88</v>
      </c>
      <c r="F1304" s="13">
        <v>0</v>
      </c>
      <c r="G1304" s="13" t="s">
        <v>71</v>
      </c>
      <c r="H1304" s="13" t="s">
        <v>73</v>
      </c>
      <c r="I1304" s="13" t="s">
        <v>72</v>
      </c>
      <c r="J1304" s="13">
        <v>0</v>
      </c>
      <c r="K1304" s="13" t="s">
        <v>916</v>
      </c>
      <c r="L1304" s="13">
        <v>0</v>
      </c>
      <c r="M1304" s="14">
        <v>46129</v>
      </c>
      <c r="N1304" s="14">
        <v>46148</v>
      </c>
      <c r="O1304" s="14">
        <v>46154</v>
      </c>
      <c r="P1304" s="14">
        <v>46211</v>
      </c>
      <c r="Q1304" s="15">
        <v>64</v>
      </c>
      <c r="R1304" s="12" t="s">
        <v>86</v>
      </c>
    </row>
    <row r="1305" spans="1:18" x14ac:dyDescent="0.3">
      <c r="A1305" s="11">
        <v>1296</v>
      </c>
      <c r="B1305" s="12" t="s">
        <v>1461</v>
      </c>
      <c r="C1305" s="12" t="s">
        <v>61</v>
      </c>
      <c r="D1305" s="12" t="s">
        <v>62</v>
      </c>
      <c r="E1305" s="12" t="s">
        <v>88</v>
      </c>
      <c r="F1305" s="13">
        <v>0</v>
      </c>
      <c r="G1305" s="13" t="s">
        <v>71</v>
      </c>
      <c r="H1305" s="13" t="s">
        <v>73</v>
      </c>
      <c r="I1305" s="13" t="s">
        <v>67</v>
      </c>
      <c r="J1305" s="13">
        <v>0</v>
      </c>
      <c r="K1305" s="13" t="s">
        <v>916</v>
      </c>
      <c r="L1305" s="13">
        <v>0</v>
      </c>
      <c r="M1305" s="14">
        <v>46132</v>
      </c>
      <c r="N1305" s="14">
        <v>46148</v>
      </c>
      <c r="O1305" s="14">
        <v>46154</v>
      </c>
      <c r="P1305" s="14">
        <v>46211</v>
      </c>
      <c r="Q1305" s="15">
        <v>64</v>
      </c>
      <c r="R1305" s="12" t="s">
        <v>86</v>
      </c>
    </row>
    <row r="1306" spans="1:18" x14ac:dyDescent="0.3">
      <c r="A1306" s="11">
        <v>1297</v>
      </c>
      <c r="B1306" s="12" t="s">
        <v>1462</v>
      </c>
      <c r="C1306" s="12" t="s">
        <v>61</v>
      </c>
      <c r="D1306" s="12" t="s">
        <v>62</v>
      </c>
      <c r="E1306" s="12" t="s">
        <v>88</v>
      </c>
      <c r="F1306" s="13">
        <v>0</v>
      </c>
      <c r="G1306" s="13" t="s">
        <v>71</v>
      </c>
      <c r="H1306" s="13" t="s">
        <v>64</v>
      </c>
      <c r="I1306" s="13" t="s">
        <v>74</v>
      </c>
      <c r="J1306" s="13">
        <v>0</v>
      </c>
      <c r="K1306" s="13" t="s">
        <v>889</v>
      </c>
      <c r="L1306" s="13">
        <v>0</v>
      </c>
      <c r="M1306" s="14">
        <v>46083</v>
      </c>
      <c r="N1306" s="14">
        <v>46129</v>
      </c>
      <c r="O1306" s="14">
        <v>46133</v>
      </c>
      <c r="P1306" s="14">
        <v>46211</v>
      </c>
      <c r="Q1306" s="15">
        <v>83</v>
      </c>
      <c r="R1306" s="12" t="s">
        <v>86</v>
      </c>
    </row>
    <row r="1307" spans="1:18" x14ac:dyDescent="0.3">
      <c r="A1307" s="11">
        <v>1298</v>
      </c>
      <c r="B1307" s="12" t="s">
        <v>1463</v>
      </c>
      <c r="C1307" s="12" t="s">
        <v>61</v>
      </c>
      <c r="D1307" s="12" t="s">
        <v>62</v>
      </c>
      <c r="E1307" s="12" t="s">
        <v>88</v>
      </c>
      <c r="F1307" s="13">
        <v>0</v>
      </c>
      <c r="G1307" s="13" t="s">
        <v>71</v>
      </c>
      <c r="H1307" s="13" t="s">
        <v>64</v>
      </c>
      <c r="I1307" s="13" t="s">
        <v>74</v>
      </c>
      <c r="J1307" s="13">
        <v>0</v>
      </c>
      <c r="K1307" s="13" t="s">
        <v>68</v>
      </c>
      <c r="L1307" s="13">
        <v>0</v>
      </c>
      <c r="M1307" s="14">
        <v>46085</v>
      </c>
      <c r="N1307" s="14">
        <v>46129</v>
      </c>
      <c r="O1307" s="14">
        <v>46133</v>
      </c>
      <c r="P1307" s="14">
        <v>46211</v>
      </c>
      <c r="Q1307" s="15">
        <v>83</v>
      </c>
      <c r="R1307" s="12" t="s">
        <v>86</v>
      </c>
    </row>
    <row r="1308" spans="1:18" x14ac:dyDescent="0.3">
      <c r="A1308" s="11">
        <v>1299</v>
      </c>
      <c r="B1308" s="12" t="s">
        <v>1464</v>
      </c>
      <c r="C1308" s="12" t="s">
        <v>61</v>
      </c>
      <c r="D1308" s="12" t="s">
        <v>62</v>
      </c>
      <c r="E1308" s="12" t="s">
        <v>88</v>
      </c>
      <c r="F1308" s="13">
        <v>0</v>
      </c>
      <c r="G1308" s="13" t="s">
        <v>71</v>
      </c>
      <c r="H1308" s="13" t="s">
        <v>64</v>
      </c>
      <c r="I1308" s="13" t="s">
        <v>74</v>
      </c>
      <c r="J1308" s="13">
        <v>0</v>
      </c>
      <c r="K1308" s="13" t="s">
        <v>889</v>
      </c>
      <c r="L1308" s="13">
        <v>0</v>
      </c>
      <c r="M1308" s="14">
        <v>46085</v>
      </c>
      <c r="N1308" s="14">
        <v>46129</v>
      </c>
      <c r="O1308" s="14">
        <v>46133</v>
      </c>
      <c r="P1308" s="14">
        <v>46211</v>
      </c>
      <c r="Q1308" s="15">
        <v>83</v>
      </c>
      <c r="R1308" s="12" t="s">
        <v>86</v>
      </c>
    </row>
    <row r="1309" spans="1:18" x14ac:dyDescent="0.3">
      <c r="A1309" s="11">
        <v>1300</v>
      </c>
      <c r="B1309" s="12" t="s">
        <v>1465</v>
      </c>
      <c r="C1309" s="12" t="s">
        <v>61</v>
      </c>
      <c r="D1309" s="12" t="s">
        <v>62</v>
      </c>
      <c r="E1309" s="12" t="s">
        <v>88</v>
      </c>
      <c r="F1309" s="13">
        <v>0</v>
      </c>
      <c r="G1309" s="13" t="s">
        <v>71</v>
      </c>
      <c r="H1309" s="13" t="s">
        <v>64</v>
      </c>
      <c r="I1309" s="13" t="s">
        <v>74</v>
      </c>
      <c r="J1309" s="13">
        <v>0</v>
      </c>
      <c r="K1309" s="13" t="s">
        <v>889</v>
      </c>
      <c r="L1309" s="13">
        <v>0</v>
      </c>
      <c r="M1309" s="14">
        <v>46084</v>
      </c>
      <c r="N1309" s="14">
        <v>46129</v>
      </c>
      <c r="O1309" s="14">
        <v>46133</v>
      </c>
      <c r="P1309" s="14">
        <v>46211</v>
      </c>
      <c r="Q1309" s="15">
        <v>83</v>
      </c>
      <c r="R1309" s="12" t="s">
        <v>86</v>
      </c>
    </row>
    <row r="1310" spans="1:18" x14ac:dyDescent="0.3">
      <c r="A1310" s="11">
        <v>1301</v>
      </c>
      <c r="B1310" s="12" t="s">
        <v>1466</v>
      </c>
      <c r="C1310" s="12" t="s">
        <v>61</v>
      </c>
      <c r="D1310" s="12" t="s">
        <v>62</v>
      </c>
      <c r="E1310" s="12" t="s">
        <v>88</v>
      </c>
      <c r="F1310" s="13">
        <v>0</v>
      </c>
      <c r="G1310" s="13" t="s">
        <v>892</v>
      </c>
      <c r="H1310" s="13" t="s">
        <v>67</v>
      </c>
      <c r="I1310" s="13" t="s">
        <v>66</v>
      </c>
      <c r="J1310" s="13">
        <v>0</v>
      </c>
      <c r="K1310" s="13" t="s">
        <v>914</v>
      </c>
      <c r="L1310" s="13" t="s">
        <v>911</v>
      </c>
      <c r="M1310" s="14">
        <v>46090</v>
      </c>
      <c r="N1310" s="14">
        <v>46126</v>
      </c>
      <c r="O1310" s="14">
        <v>46132</v>
      </c>
      <c r="P1310" s="14">
        <v>46211</v>
      </c>
      <c r="Q1310" s="15">
        <v>86</v>
      </c>
      <c r="R1310" s="12" t="s">
        <v>86</v>
      </c>
    </row>
    <row r="1311" spans="1:18" x14ac:dyDescent="0.3">
      <c r="A1311" s="11">
        <v>1302</v>
      </c>
      <c r="B1311" s="12" t="s">
        <v>1467</v>
      </c>
      <c r="C1311" s="12" t="s">
        <v>61</v>
      </c>
      <c r="D1311" s="12" t="s">
        <v>62</v>
      </c>
      <c r="E1311" s="12" t="s">
        <v>88</v>
      </c>
      <c r="F1311" s="13">
        <v>0</v>
      </c>
      <c r="G1311" s="13" t="s">
        <v>885</v>
      </c>
      <c r="H1311" s="13" t="s">
        <v>66</v>
      </c>
      <c r="I1311" s="13" t="s">
        <v>64</v>
      </c>
      <c r="J1311" s="13">
        <v>0</v>
      </c>
      <c r="K1311" s="13" t="s">
        <v>1023</v>
      </c>
      <c r="L1311" s="13">
        <v>0</v>
      </c>
      <c r="M1311" s="14">
        <v>46083</v>
      </c>
      <c r="N1311" s="14">
        <v>46127</v>
      </c>
      <c r="O1311" s="14">
        <v>46133</v>
      </c>
      <c r="P1311" s="14">
        <v>46211</v>
      </c>
      <c r="Q1311" s="15">
        <v>85</v>
      </c>
      <c r="R1311" s="12" t="s">
        <v>86</v>
      </c>
    </row>
    <row r="1312" spans="1:18" x14ac:dyDescent="0.3">
      <c r="A1312" s="11">
        <v>1303</v>
      </c>
      <c r="B1312" s="12" t="s">
        <v>1468</v>
      </c>
      <c r="C1312" s="12" t="s">
        <v>61</v>
      </c>
      <c r="D1312" s="12" t="s">
        <v>62</v>
      </c>
      <c r="E1312" s="12" t="s">
        <v>88</v>
      </c>
      <c r="F1312" s="13">
        <v>0</v>
      </c>
      <c r="G1312" s="13" t="s">
        <v>885</v>
      </c>
      <c r="H1312" s="13" t="s">
        <v>66</v>
      </c>
      <c r="I1312" s="13" t="s">
        <v>64</v>
      </c>
      <c r="J1312" s="13">
        <v>0</v>
      </c>
      <c r="K1312" s="13" t="s">
        <v>1023</v>
      </c>
      <c r="L1312" s="13">
        <v>0</v>
      </c>
      <c r="M1312" s="14">
        <v>46085</v>
      </c>
      <c r="N1312" s="14">
        <v>46127</v>
      </c>
      <c r="O1312" s="14">
        <v>46133</v>
      </c>
      <c r="P1312" s="14">
        <v>46211</v>
      </c>
      <c r="Q1312" s="15">
        <v>85</v>
      </c>
      <c r="R1312" s="12" t="s">
        <v>86</v>
      </c>
    </row>
    <row r="1313" spans="1:18" x14ac:dyDescent="0.3">
      <c r="A1313" s="11">
        <v>1304</v>
      </c>
      <c r="B1313" s="12" t="s">
        <v>1469</v>
      </c>
      <c r="C1313" s="12" t="s">
        <v>61</v>
      </c>
      <c r="D1313" s="12" t="s">
        <v>62</v>
      </c>
      <c r="E1313" s="12" t="s">
        <v>88</v>
      </c>
      <c r="F1313" s="13">
        <v>0</v>
      </c>
      <c r="G1313" s="13" t="s">
        <v>930</v>
      </c>
      <c r="H1313" s="13" t="s">
        <v>74</v>
      </c>
      <c r="I1313" s="13" t="s">
        <v>995</v>
      </c>
      <c r="J1313" s="13">
        <v>0</v>
      </c>
      <c r="K1313" s="13" t="s">
        <v>1116</v>
      </c>
      <c r="L1313" s="13">
        <v>0</v>
      </c>
      <c r="M1313" s="14">
        <v>46162</v>
      </c>
      <c r="N1313" s="14">
        <v>46176</v>
      </c>
      <c r="O1313" s="14">
        <v>46183</v>
      </c>
      <c r="P1313" s="14">
        <v>46211</v>
      </c>
      <c r="Q1313" s="15">
        <v>36</v>
      </c>
      <c r="R1313" s="12" t="s">
        <v>86</v>
      </c>
    </row>
    <row r="1314" spans="1:18" x14ac:dyDescent="0.3">
      <c r="A1314" s="11">
        <v>1305</v>
      </c>
      <c r="B1314" s="12" t="s">
        <v>1470</v>
      </c>
      <c r="C1314" s="12" t="s">
        <v>61</v>
      </c>
      <c r="D1314" s="12" t="s">
        <v>62</v>
      </c>
      <c r="E1314" s="12" t="s">
        <v>88</v>
      </c>
      <c r="F1314" s="13">
        <v>0</v>
      </c>
      <c r="G1314" s="13" t="s">
        <v>71</v>
      </c>
      <c r="H1314" s="13" t="s">
        <v>73</v>
      </c>
      <c r="I1314" s="13" t="s">
        <v>66</v>
      </c>
      <c r="J1314" s="13">
        <v>0</v>
      </c>
      <c r="K1314" s="13" t="s">
        <v>1023</v>
      </c>
      <c r="L1314" s="13">
        <v>0</v>
      </c>
      <c r="M1314" s="14">
        <v>46086</v>
      </c>
      <c r="N1314" s="14">
        <v>46134</v>
      </c>
      <c r="O1314" s="14">
        <v>46140</v>
      </c>
      <c r="P1314" s="14">
        <v>46211</v>
      </c>
      <c r="Q1314" s="15">
        <v>78</v>
      </c>
      <c r="R1314" s="12" t="s">
        <v>86</v>
      </c>
    </row>
    <row r="1315" spans="1:18" x14ac:dyDescent="0.3">
      <c r="A1315" s="11">
        <v>1306</v>
      </c>
      <c r="B1315" s="12" t="s">
        <v>1471</v>
      </c>
      <c r="C1315" s="12" t="s">
        <v>61</v>
      </c>
      <c r="D1315" s="12" t="s">
        <v>62</v>
      </c>
      <c r="E1315" s="12" t="s">
        <v>88</v>
      </c>
      <c r="F1315" s="13">
        <v>0</v>
      </c>
      <c r="G1315" s="13" t="s">
        <v>71</v>
      </c>
      <c r="H1315" s="13" t="s">
        <v>73</v>
      </c>
      <c r="I1315" s="13" t="s">
        <v>66</v>
      </c>
      <c r="J1315" s="13">
        <v>0</v>
      </c>
      <c r="K1315" s="13" t="s">
        <v>1424</v>
      </c>
      <c r="L1315" s="13">
        <v>0</v>
      </c>
      <c r="M1315" s="14">
        <v>46087</v>
      </c>
      <c r="N1315" s="14">
        <v>46134</v>
      </c>
      <c r="O1315" s="14">
        <v>46140</v>
      </c>
      <c r="P1315" s="14">
        <v>46211</v>
      </c>
      <c r="Q1315" s="15">
        <v>78</v>
      </c>
      <c r="R1315" s="12" t="s">
        <v>86</v>
      </c>
    </row>
    <row r="1316" spans="1:18" x14ac:dyDescent="0.3">
      <c r="A1316" s="11">
        <v>1307</v>
      </c>
      <c r="B1316" s="12" t="s">
        <v>1472</v>
      </c>
      <c r="C1316" s="12" t="s">
        <v>61</v>
      </c>
      <c r="D1316" s="12" t="s">
        <v>62</v>
      </c>
      <c r="E1316" s="12" t="s">
        <v>88</v>
      </c>
      <c r="F1316" s="13">
        <v>0</v>
      </c>
      <c r="G1316" s="13" t="s">
        <v>71</v>
      </c>
      <c r="H1316" s="13" t="s">
        <v>73</v>
      </c>
      <c r="I1316" s="13" t="s">
        <v>66</v>
      </c>
      <c r="J1316" s="13">
        <v>0</v>
      </c>
      <c r="K1316" s="13" t="s">
        <v>914</v>
      </c>
      <c r="L1316" s="13">
        <v>0</v>
      </c>
      <c r="M1316" s="14">
        <v>46093</v>
      </c>
      <c r="N1316" s="14">
        <v>46134</v>
      </c>
      <c r="O1316" s="14">
        <v>46140</v>
      </c>
      <c r="P1316" s="14">
        <v>46211</v>
      </c>
      <c r="Q1316" s="15">
        <v>78</v>
      </c>
      <c r="R1316" s="12" t="s">
        <v>86</v>
      </c>
    </row>
    <row r="1317" spans="1:18" x14ac:dyDescent="0.3">
      <c r="A1317" s="11">
        <v>1308</v>
      </c>
      <c r="B1317" s="12" t="s">
        <v>1473</v>
      </c>
      <c r="C1317" s="12" t="s">
        <v>61</v>
      </c>
      <c r="D1317" s="12" t="s">
        <v>62</v>
      </c>
      <c r="E1317" s="12" t="s">
        <v>88</v>
      </c>
      <c r="F1317" s="13">
        <v>0</v>
      </c>
      <c r="G1317" s="13" t="s">
        <v>71</v>
      </c>
      <c r="H1317" s="13" t="s">
        <v>73</v>
      </c>
      <c r="I1317" s="13" t="s">
        <v>72</v>
      </c>
      <c r="J1317" s="13">
        <v>0</v>
      </c>
      <c r="K1317" s="13" t="s">
        <v>1424</v>
      </c>
      <c r="L1317" s="13">
        <v>0</v>
      </c>
      <c r="M1317" s="14">
        <v>46128</v>
      </c>
      <c r="N1317" s="14">
        <v>46134</v>
      </c>
      <c r="O1317" s="14">
        <v>46140</v>
      </c>
      <c r="P1317" s="14">
        <v>46211</v>
      </c>
      <c r="Q1317" s="15">
        <v>78</v>
      </c>
      <c r="R1317" s="12" t="s">
        <v>86</v>
      </c>
    </row>
    <row r="1318" spans="1:18" x14ac:dyDescent="0.3">
      <c r="A1318" s="11">
        <v>1309</v>
      </c>
      <c r="B1318" s="12" t="s">
        <v>1474</v>
      </c>
      <c r="C1318" s="12" t="s">
        <v>61</v>
      </c>
      <c r="D1318" s="12" t="s">
        <v>62</v>
      </c>
      <c r="E1318" s="12" t="s">
        <v>88</v>
      </c>
      <c r="F1318" s="13">
        <v>0</v>
      </c>
      <c r="G1318" s="13" t="s">
        <v>71</v>
      </c>
      <c r="H1318" s="13" t="s">
        <v>73</v>
      </c>
      <c r="I1318" s="13" t="s">
        <v>72</v>
      </c>
      <c r="J1318" s="13">
        <v>0</v>
      </c>
      <c r="K1318" s="13" t="s">
        <v>897</v>
      </c>
      <c r="L1318" s="13">
        <v>0</v>
      </c>
      <c r="M1318" s="14">
        <v>46126</v>
      </c>
      <c r="N1318" s="14">
        <v>46134</v>
      </c>
      <c r="O1318" s="14">
        <v>46140</v>
      </c>
      <c r="P1318" s="14">
        <v>46211</v>
      </c>
      <c r="Q1318" s="15">
        <v>78</v>
      </c>
      <c r="R1318" s="12" t="s">
        <v>86</v>
      </c>
    </row>
    <row r="1319" spans="1:18" x14ac:dyDescent="0.3">
      <c r="A1319" s="11">
        <v>1310</v>
      </c>
      <c r="B1319" s="12" t="s">
        <v>1475</v>
      </c>
      <c r="C1319" s="12" t="s">
        <v>61</v>
      </c>
      <c r="D1319" s="12" t="s">
        <v>62</v>
      </c>
      <c r="E1319" s="12" t="s">
        <v>88</v>
      </c>
      <c r="F1319" s="13">
        <v>0</v>
      </c>
      <c r="G1319" s="13" t="s">
        <v>71</v>
      </c>
      <c r="H1319" s="13" t="s">
        <v>73</v>
      </c>
      <c r="I1319" s="13" t="s">
        <v>66</v>
      </c>
      <c r="J1319" s="13">
        <v>0</v>
      </c>
      <c r="K1319" s="13" t="s">
        <v>990</v>
      </c>
      <c r="L1319" s="13">
        <v>0</v>
      </c>
      <c r="M1319" s="14">
        <v>46091</v>
      </c>
      <c r="N1319" s="14">
        <v>46134</v>
      </c>
      <c r="O1319" s="14">
        <v>46140</v>
      </c>
      <c r="P1319" s="14">
        <v>46211</v>
      </c>
      <c r="Q1319" s="15">
        <v>78</v>
      </c>
      <c r="R1319" s="12" t="s">
        <v>86</v>
      </c>
    </row>
    <row r="1320" spans="1:18" x14ac:dyDescent="0.3">
      <c r="A1320" s="11">
        <v>1311</v>
      </c>
      <c r="B1320" s="12" t="s">
        <v>1476</v>
      </c>
      <c r="C1320" s="12" t="s">
        <v>61</v>
      </c>
      <c r="D1320" s="12" t="s">
        <v>62</v>
      </c>
      <c r="E1320" s="12" t="s">
        <v>88</v>
      </c>
      <c r="F1320" s="13">
        <v>0</v>
      </c>
      <c r="G1320" s="13" t="s">
        <v>71</v>
      </c>
      <c r="H1320" s="13" t="s">
        <v>73</v>
      </c>
      <c r="I1320" s="13" t="s">
        <v>67</v>
      </c>
      <c r="J1320" s="13">
        <v>0</v>
      </c>
      <c r="K1320" s="13" t="s">
        <v>897</v>
      </c>
      <c r="L1320" s="13" t="s">
        <v>911</v>
      </c>
      <c r="M1320" s="14">
        <v>46094</v>
      </c>
      <c r="N1320" s="14">
        <v>46134</v>
      </c>
      <c r="O1320" s="14">
        <v>46140</v>
      </c>
      <c r="P1320" s="14">
        <v>46211</v>
      </c>
      <c r="Q1320" s="15">
        <v>78</v>
      </c>
      <c r="R1320" s="12" t="s">
        <v>86</v>
      </c>
    </row>
    <row r="1321" spans="1:18" x14ac:dyDescent="0.3">
      <c r="A1321" s="11">
        <v>1312</v>
      </c>
      <c r="B1321" s="12" t="s">
        <v>1477</v>
      </c>
      <c r="C1321" s="12" t="s">
        <v>61</v>
      </c>
      <c r="D1321" s="12" t="s">
        <v>62</v>
      </c>
      <c r="E1321" s="12" t="s">
        <v>88</v>
      </c>
      <c r="F1321" s="13">
        <v>0</v>
      </c>
      <c r="G1321" s="13" t="s">
        <v>71</v>
      </c>
      <c r="H1321" s="13" t="s">
        <v>73</v>
      </c>
      <c r="I1321" s="13" t="s">
        <v>67</v>
      </c>
      <c r="J1321" s="13">
        <v>0</v>
      </c>
      <c r="K1321" s="13" t="s">
        <v>897</v>
      </c>
      <c r="L1321" s="13" t="s">
        <v>932</v>
      </c>
      <c r="M1321" s="14">
        <v>46107</v>
      </c>
      <c r="N1321" s="14">
        <v>46134</v>
      </c>
      <c r="O1321" s="14">
        <v>46140</v>
      </c>
      <c r="P1321" s="14">
        <v>46211</v>
      </c>
      <c r="Q1321" s="15">
        <v>78</v>
      </c>
      <c r="R1321" s="12" t="s">
        <v>86</v>
      </c>
    </row>
    <row r="1322" spans="1:18" x14ac:dyDescent="0.3">
      <c r="A1322" s="11">
        <v>1313</v>
      </c>
      <c r="B1322" s="12" t="s">
        <v>1478</v>
      </c>
      <c r="C1322" s="12" t="s">
        <v>61</v>
      </c>
      <c r="D1322" s="12" t="s">
        <v>62</v>
      </c>
      <c r="E1322" s="12" t="s">
        <v>88</v>
      </c>
      <c r="F1322" s="13">
        <v>0</v>
      </c>
      <c r="G1322" s="13" t="s">
        <v>71</v>
      </c>
      <c r="H1322" s="13" t="s">
        <v>73</v>
      </c>
      <c r="I1322" s="13" t="s">
        <v>67</v>
      </c>
      <c r="J1322" s="13">
        <v>0</v>
      </c>
      <c r="K1322" s="13" t="s">
        <v>897</v>
      </c>
      <c r="L1322" s="13">
        <v>0</v>
      </c>
      <c r="M1322" s="14">
        <v>46111</v>
      </c>
      <c r="N1322" s="14">
        <v>46134</v>
      </c>
      <c r="O1322" s="14">
        <v>46140</v>
      </c>
      <c r="P1322" s="14">
        <v>46211</v>
      </c>
      <c r="Q1322" s="15">
        <v>78</v>
      </c>
      <c r="R1322" s="12" t="s">
        <v>86</v>
      </c>
    </row>
    <row r="1323" spans="1:18" x14ac:dyDescent="0.3">
      <c r="A1323" s="11">
        <v>1314</v>
      </c>
      <c r="B1323" s="12" t="s">
        <v>1479</v>
      </c>
      <c r="C1323" s="12" t="s">
        <v>61</v>
      </c>
      <c r="D1323" s="12" t="s">
        <v>62</v>
      </c>
      <c r="E1323" s="12" t="s">
        <v>88</v>
      </c>
      <c r="F1323" s="13">
        <v>0</v>
      </c>
      <c r="G1323" s="13" t="s">
        <v>930</v>
      </c>
      <c r="H1323" s="13" t="s">
        <v>74</v>
      </c>
      <c r="I1323" s="13" t="s">
        <v>995</v>
      </c>
      <c r="J1323" s="13">
        <v>0</v>
      </c>
      <c r="K1323" s="13" t="s">
        <v>1046</v>
      </c>
      <c r="L1323" s="13">
        <v>0</v>
      </c>
      <c r="M1323" s="14">
        <v>46125</v>
      </c>
      <c r="N1323" s="14">
        <v>46128</v>
      </c>
      <c r="O1323" s="14">
        <v>46141</v>
      </c>
      <c r="P1323" s="14">
        <v>46211</v>
      </c>
      <c r="Q1323" s="15">
        <v>84</v>
      </c>
      <c r="R1323" s="12" t="s">
        <v>86</v>
      </c>
    </row>
    <row r="1324" spans="1:18" x14ac:dyDescent="0.3">
      <c r="A1324" s="11">
        <v>1315</v>
      </c>
      <c r="B1324" s="12" t="s">
        <v>1480</v>
      </c>
      <c r="C1324" s="12" t="s">
        <v>61</v>
      </c>
      <c r="D1324" s="12" t="s">
        <v>62</v>
      </c>
      <c r="E1324" s="12" t="s">
        <v>88</v>
      </c>
      <c r="F1324" s="13">
        <v>0</v>
      </c>
      <c r="G1324" s="13" t="s">
        <v>930</v>
      </c>
      <c r="H1324" s="13" t="s">
        <v>74</v>
      </c>
      <c r="I1324" s="13" t="s">
        <v>995</v>
      </c>
      <c r="J1324" s="13">
        <v>0</v>
      </c>
      <c r="K1324" s="13" t="s">
        <v>889</v>
      </c>
      <c r="L1324" s="13">
        <v>0</v>
      </c>
      <c r="M1324" s="14">
        <v>46125</v>
      </c>
      <c r="N1324" s="14">
        <v>46132</v>
      </c>
      <c r="O1324" s="14">
        <v>46141</v>
      </c>
      <c r="P1324" s="14">
        <v>46211</v>
      </c>
      <c r="Q1324" s="15">
        <v>80</v>
      </c>
      <c r="R1324" s="12" t="s">
        <v>86</v>
      </c>
    </row>
    <row r="1325" spans="1:18" x14ac:dyDescent="0.3">
      <c r="A1325" s="11">
        <v>1316</v>
      </c>
      <c r="B1325" s="12" t="s">
        <v>1481</v>
      </c>
      <c r="C1325" s="12" t="s">
        <v>61</v>
      </c>
      <c r="D1325" s="12" t="s">
        <v>62</v>
      </c>
      <c r="E1325" s="12" t="s">
        <v>25</v>
      </c>
      <c r="F1325" s="13">
        <v>0</v>
      </c>
      <c r="G1325" s="13" t="s">
        <v>930</v>
      </c>
      <c r="H1325" s="13" t="s">
        <v>74</v>
      </c>
      <c r="I1325" s="13" t="s">
        <v>995</v>
      </c>
      <c r="J1325" s="13">
        <v>0</v>
      </c>
      <c r="K1325" s="13" t="s">
        <v>1116</v>
      </c>
      <c r="L1325" s="13">
        <v>0</v>
      </c>
      <c r="M1325" s="14">
        <v>46121</v>
      </c>
      <c r="N1325" s="14">
        <v>46126</v>
      </c>
      <c r="O1325" s="14">
        <v>46141</v>
      </c>
      <c r="P1325" s="14">
        <v>46211</v>
      </c>
      <c r="Q1325" s="15">
        <v>86</v>
      </c>
      <c r="R1325" s="12" t="s">
        <v>86</v>
      </c>
    </row>
    <row r="1326" spans="1:18" x14ac:dyDescent="0.3">
      <c r="A1326" s="11">
        <v>1317</v>
      </c>
      <c r="B1326" s="12" t="s">
        <v>1482</v>
      </c>
      <c r="C1326" s="12" t="s">
        <v>61</v>
      </c>
      <c r="D1326" s="12" t="s">
        <v>62</v>
      </c>
      <c r="E1326" s="12" t="s">
        <v>25</v>
      </c>
      <c r="F1326" s="13">
        <v>0</v>
      </c>
      <c r="G1326" s="13" t="s">
        <v>930</v>
      </c>
      <c r="H1326" s="13" t="s">
        <v>74</v>
      </c>
      <c r="I1326" s="13" t="s">
        <v>995</v>
      </c>
      <c r="J1326" s="13">
        <v>0</v>
      </c>
      <c r="K1326" s="13" t="s">
        <v>996</v>
      </c>
      <c r="L1326" s="13">
        <v>0</v>
      </c>
      <c r="M1326" s="14">
        <v>46121</v>
      </c>
      <c r="N1326" s="14">
        <v>46126</v>
      </c>
      <c r="O1326" s="14">
        <v>46141</v>
      </c>
      <c r="P1326" s="14">
        <v>46211</v>
      </c>
      <c r="Q1326" s="15">
        <v>86</v>
      </c>
      <c r="R1326" s="12" t="s">
        <v>86</v>
      </c>
    </row>
    <row r="1327" spans="1:18" x14ac:dyDescent="0.3">
      <c r="A1327" s="11">
        <v>1318</v>
      </c>
      <c r="B1327" s="12" t="s">
        <v>1483</v>
      </c>
      <c r="C1327" s="12" t="s">
        <v>61</v>
      </c>
      <c r="D1327" s="12" t="s">
        <v>62</v>
      </c>
      <c r="E1327" s="12" t="s">
        <v>25</v>
      </c>
      <c r="F1327" s="13">
        <v>0</v>
      </c>
      <c r="G1327" s="13" t="s">
        <v>930</v>
      </c>
      <c r="H1327" s="13" t="s">
        <v>74</v>
      </c>
      <c r="I1327" s="13" t="s">
        <v>995</v>
      </c>
      <c r="J1327" s="13">
        <v>0</v>
      </c>
      <c r="K1327" s="13" t="s">
        <v>1116</v>
      </c>
      <c r="L1327" s="13">
        <v>0</v>
      </c>
      <c r="M1327" s="14">
        <v>46121</v>
      </c>
      <c r="N1327" s="14">
        <v>46126</v>
      </c>
      <c r="O1327" s="14">
        <v>46141</v>
      </c>
      <c r="P1327" s="14">
        <v>46211</v>
      </c>
      <c r="Q1327" s="15">
        <v>86</v>
      </c>
      <c r="R1327" s="12" t="s">
        <v>86</v>
      </c>
    </row>
    <row r="1328" spans="1:18" x14ac:dyDescent="0.3">
      <c r="A1328" s="11">
        <v>1319</v>
      </c>
      <c r="B1328" s="12" t="s">
        <v>1484</v>
      </c>
      <c r="C1328" s="12" t="s">
        <v>61</v>
      </c>
      <c r="D1328" s="12" t="s">
        <v>62</v>
      </c>
      <c r="E1328" s="12" t="s">
        <v>25</v>
      </c>
      <c r="F1328" s="13">
        <v>0</v>
      </c>
      <c r="G1328" s="13" t="s">
        <v>930</v>
      </c>
      <c r="H1328" s="13" t="s">
        <v>74</v>
      </c>
      <c r="I1328" s="13" t="s">
        <v>995</v>
      </c>
      <c r="J1328" s="13">
        <v>0</v>
      </c>
      <c r="K1328" s="13" t="s">
        <v>1015</v>
      </c>
      <c r="L1328" s="13">
        <v>0</v>
      </c>
      <c r="M1328" s="14">
        <v>46122</v>
      </c>
      <c r="N1328" s="14">
        <v>46128</v>
      </c>
      <c r="O1328" s="14">
        <v>46141</v>
      </c>
      <c r="P1328" s="14">
        <v>46211</v>
      </c>
      <c r="Q1328" s="15">
        <v>84</v>
      </c>
      <c r="R1328" s="12" t="s">
        <v>86</v>
      </c>
    </row>
    <row r="1329" spans="1:18" x14ac:dyDescent="0.3">
      <c r="A1329" s="11">
        <v>1320</v>
      </c>
      <c r="B1329" s="12" t="s">
        <v>1485</v>
      </c>
      <c r="C1329" s="12" t="s">
        <v>61</v>
      </c>
      <c r="D1329" s="12" t="s">
        <v>62</v>
      </c>
      <c r="E1329" s="12" t="s">
        <v>88</v>
      </c>
      <c r="F1329" s="13">
        <v>0</v>
      </c>
      <c r="G1329" s="13" t="s">
        <v>885</v>
      </c>
      <c r="H1329" s="13" t="s">
        <v>66</v>
      </c>
      <c r="I1329" s="13" t="s">
        <v>64</v>
      </c>
      <c r="J1329" s="13">
        <v>0</v>
      </c>
      <c r="K1329" s="13" t="s">
        <v>914</v>
      </c>
      <c r="L1329" s="13">
        <v>0</v>
      </c>
      <c r="M1329" s="14">
        <v>46090</v>
      </c>
      <c r="N1329" s="14">
        <v>46134</v>
      </c>
      <c r="O1329" s="14">
        <v>46140</v>
      </c>
      <c r="P1329" s="14">
        <v>46211</v>
      </c>
      <c r="Q1329" s="15">
        <v>78</v>
      </c>
      <c r="R1329" s="12" t="s">
        <v>86</v>
      </c>
    </row>
    <row r="1330" spans="1:18" x14ac:dyDescent="0.3">
      <c r="A1330" s="11">
        <v>1321</v>
      </c>
      <c r="B1330" s="12" t="s">
        <v>1486</v>
      </c>
      <c r="C1330" s="12" t="s">
        <v>61</v>
      </c>
      <c r="D1330" s="12" t="s">
        <v>62</v>
      </c>
      <c r="E1330" s="12" t="s">
        <v>25</v>
      </c>
      <c r="F1330" s="13">
        <v>0</v>
      </c>
      <c r="G1330" s="13" t="s">
        <v>885</v>
      </c>
      <c r="H1330" s="13" t="s">
        <v>66</v>
      </c>
      <c r="I1330" s="13" t="s">
        <v>64</v>
      </c>
      <c r="J1330" s="13">
        <v>0</v>
      </c>
      <c r="K1330" s="13" t="s">
        <v>914</v>
      </c>
      <c r="L1330" s="13" t="s">
        <v>932</v>
      </c>
      <c r="M1330" s="14">
        <v>46119</v>
      </c>
      <c r="N1330" s="14">
        <v>46134</v>
      </c>
      <c r="O1330" s="14">
        <v>46140</v>
      </c>
      <c r="P1330" s="14">
        <v>46211</v>
      </c>
      <c r="Q1330" s="15">
        <v>78</v>
      </c>
      <c r="R1330" s="12" t="s">
        <v>86</v>
      </c>
    </row>
    <row r="1331" spans="1:18" x14ac:dyDescent="0.3">
      <c r="A1331" s="11">
        <v>1322</v>
      </c>
      <c r="B1331" s="12" t="s">
        <v>1487</v>
      </c>
      <c r="C1331" s="12" t="s">
        <v>61</v>
      </c>
      <c r="D1331" s="12" t="s">
        <v>62</v>
      </c>
      <c r="E1331" s="12" t="s">
        <v>25</v>
      </c>
      <c r="F1331" s="13">
        <v>0</v>
      </c>
      <c r="G1331" s="13" t="s">
        <v>885</v>
      </c>
      <c r="H1331" s="13" t="s">
        <v>66</v>
      </c>
      <c r="I1331" s="13" t="s">
        <v>64</v>
      </c>
      <c r="J1331" s="13">
        <v>0</v>
      </c>
      <c r="K1331" s="13" t="s">
        <v>1023</v>
      </c>
      <c r="L1331" s="13" t="s">
        <v>79</v>
      </c>
      <c r="M1331" s="14">
        <v>46108</v>
      </c>
      <c r="N1331" s="14">
        <v>46134</v>
      </c>
      <c r="O1331" s="14">
        <v>46140</v>
      </c>
      <c r="P1331" s="14">
        <v>46211</v>
      </c>
      <c r="Q1331" s="15">
        <v>78</v>
      </c>
      <c r="R1331" s="12" t="s">
        <v>86</v>
      </c>
    </row>
    <row r="1332" spans="1:18" x14ac:dyDescent="0.3">
      <c r="A1332" s="11">
        <v>1323</v>
      </c>
      <c r="B1332" s="12" t="s">
        <v>1488</v>
      </c>
      <c r="C1332" s="12" t="s">
        <v>61</v>
      </c>
      <c r="D1332" s="12" t="s">
        <v>62</v>
      </c>
      <c r="E1332" s="12" t="s">
        <v>88</v>
      </c>
      <c r="F1332" s="13">
        <v>0</v>
      </c>
      <c r="G1332" s="13" t="s">
        <v>930</v>
      </c>
      <c r="H1332" s="13" t="s">
        <v>74</v>
      </c>
      <c r="I1332" s="13" t="s">
        <v>995</v>
      </c>
      <c r="J1332" s="13">
        <v>0</v>
      </c>
      <c r="K1332" s="13" t="s">
        <v>1015</v>
      </c>
      <c r="L1332" s="13">
        <v>0</v>
      </c>
      <c r="M1332" s="14">
        <v>46120</v>
      </c>
      <c r="N1332" s="14">
        <v>46128</v>
      </c>
      <c r="O1332" s="14">
        <v>46141</v>
      </c>
      <c r="P1332" s="14">
        <v>46211</v>
      </c>
      <c r="Q1332" s="15">
        <v>84</v>
      </c>
      <c r="R1332" s="12" t="s">
        <v>86</v>
      </c>
    </row>
    <row r="1333" spans="1:18" x14ac:dyDescent="0.3">
      <c r="A1333" s="11">
        <v>1324</v>
      </c>
      <c r="B1333" s="12" t="s">
        <v>1489</v>
      </c>
      <c r="C1333" s="12" t="s">
        <v>61</v>
      </c>
      <c r="D1333" s="12" t="s">
        <v>62</v>
      </c>
      <c r="E1333" s="12" t="s">
        <v>25</v>
      </c>
      <c r="F1333" s="13">
        <v>0</v>
      </c>
      <c r="G1333" s="13" t="s">
        <v>930</v>
      </c>
      <c r="H1333" s="13" t="s">
        <v>74</v>
      </c>
      <c r="I1333" s="13" t="s">
        <v>995</v>
      </c>
      <c r="J1333" s="13">
        <v>0</v>
      </c>
      <c r="K1333" s="13" t="s">
        <v>996</v>
      </c>
      <c r="L1333" s="13">
        <v>0</v>
      </c>
      <c r="M1333" s="14">
        <v>46126</v>
      </c>
      <c r="N1333" s="14">
        <v>46126</v>
      </c>
      <c r="O1333" s="14">
        <v>46141</v>
      </c>
      <c r="P1333" s="14">
        <v>46211</v>
      </c>
      <c r="Q1333" s="15">
        <v>86</v>
      </c>
      <c r="R1333" s="12" t="s">
        <v>86</v>
      </c>
    </row>
    <row r="1334" spans="1:18" x14ac:dyDescent="0.3">
      <c r="A1334" s="11">
        <v>1325</v>
      </c>
      <c r="B1334" s="12" t="s">
        <v>1490</v>
      </c>
      <c r="C1334" s="12" t="s">
        <v>61</v>
      </c>
      <c r="D1334" s="12" t="s">
        <v>62</v>
      </c>
      <c r="E1334" s="12" t="s">
        <v>88</v>
      </c>
      <c r="F1334" s="13">
        <v>0</v>
      </c>
      <c r="G1334" s="13" t="s">
        <v>930</v>
      </c>
      <c r="H1334" s="13" t="s">
        <v>74</v>
      </c>
      <c r="I1334" s="13" t="s">
        <v>995</v>
      </c>
      <c r="J1334" s="13">
        <v>0</v>
      </c>
      <c r="K1334" s="13" t="s">
        <v>996</v>
      </c>
      <c r="L1334" s="13">
        <v>0</v>
      </c>
      <c r="M1334" s="14">
        <v>46119</v>
      </c>
      <c r="N1334" s="14">
        <v>46125</v>
      </c>
      <c r="O1334" s="14">
        <v>46141</v>
      </c>
      <c r="P1334" s="14">
        <v>46211</v>
      </c>
      <c r="Q1334" s="15">
        <v>87</v>
      </c>
      <c r="R1334" s="12" t="s">
        <v>86</v>
      </c>
    </row>
    <row r="1335" spans="1:18" x14ac:dyDescent="0.3">
      <c r="A1335" s="11">
        <v>1326</v>
      </c>
      <c r="B1335" s="12" t="s">
        <v>1491</v>
      </c>
      <c r="C1335" s="12" t="s">
        <v>61</v>
      </c>
      <c r="D1335" s="12" t="s">
        <v>62</v>
      </c>
      <c r="E1335" s="12" t="s">
        <v>25</v>
      </c>
      <c r="F1335" s="13">
        <v>0</v>
      </c>
      <c r="G1335" s="13" t="s">
        <v>930</v>
      </c>
      <c r="H1335" s="13" t="s">
        <v>74</v>
      </c>
      <c r="I1335" s="13" t="s">
        <v>995</v>
      </c>
      <c r="J1335" s="13">
        <v>0</v>
      </c>
      <c r="K1335" s="13" t="s">
        <v>996</v>
      </c>
      <c r="L1335" s="13">
        <v>0</v>
      </c>
      <c r="M1335" s="14">
        <v>46122</v>
      </c>
      <c r="N1335" s="14">
        <v>46126</v>
      </c>
      <c r="O1335" s="14">
        <v>46141</v>
      </c>
      <c r="P1335" s="14">
        <v>46211</v>
      </c>
      <c r="Q1335" s="15">
        <v>86</v>
      </c>
      <c r="R1335" s="12" t="s">
        <v>86</v>
      </c>
    </row>
    <row r="1336" spans="1:18" x14ac:dyDescent="0.3">
      <c r="A1336" s="11">
        <v>1327</v>
      </c>
      <c r="B1336" s="12" t="s">
        <v>1492</v>
      </c>
      <c r="C1336" s="12" t="s">
        <v>61</v>
      </c>
      <c r="D1336" s="12" t="s">
        <v>62</v>
      </c>
      <c r="E1336" s="12" t="s">
        <v>88</v>
      </c>
      <c r="F1336" s="13">
        <v>0</v>
      </c>
      <c r="G1336" s="13" t="s">
        <v>930</v>
      </c>
      <c r="H1336" s="13" t="s">
        <v>74</v>
      </c>
      <c r="I1336" s="13" t="s">
        <v>995</v>
      </c>
      <c r="J1336" s="13">
        <v>0</v>
      </c>
      <c r="K1336" s="13" t="s">
        <v>1046</v>
      </c>
      <c r="L1336" s="13">
        <v>0</v>
      </c>
      <c r="M1336" s="14">
        <v>46125</v>
      </c>
      <c r="N1336" s="14">
        <v>46128</v>
      </c>
      <c r="O1336" s="14">
        <v>46141</v>
      </c>
      <c r="P1336" s="14">
        <v>46211</v>
      </c>
      <c r="Q1336" s="15">
        <v>84</v>
      </c>
      <c r="R1336" s="12" t="s">
        <v>86</v>
      </c>
    </row>
    <row r="1337" spans="1:18" x14ac:dyDescent="0.3">
      <c r="A1337" s="11">
        <v>1328</v>
      </c>
      <c r="B1337" s="12" t="s">
        <v>1493</v>
      </c>
      <c r="C1337" s="12" t="s">
        <v>61</v>
      </c>
      <c r="D1337" s="12" t="s">
        <v>62</v>
      </c>
      <c r="E1337" s="12" t="s">
        <v>88</v>
      </c>
      <c r="F1337" s="13">
        <v>0</v>
      </c>
      <c r="G1337" s="13" t="s">
        <v>941</v>
      </c>
      <c r="H1337" s="13" t="s">
        <v>74</v>
      </c>
      <c r="I1337" s="13" t="s">
        <v>73</v>
      </c>
      <c r="J1337" s="13">
        <v>0</v>
      </c>
      <c r="K1337" s="13" t="s">
        <v>1102</v>
      </c>
      <c r="L1337" s="13">
        <v>0</v>
      </c>
      <c r="M1337" s="14">
        <v>46097</v>
      </c>
      <c r="N1337" s="14">
        <v>46129</v>
      </c>
      <c r="O1337" s="14">
        <v>46142</v>
      </c>
      <c r="P1337" s="14">
        <v>46211</v>
      </c>
      <c r="Q1337" s="15">
        <v>83</v>
      </c>
      <c r="R1337" s="12" t="s">
        <v>86</v>
      </c>
    </row>
    <row r="1338" spans="1:18" x14ac:dyDescent="0.3">
      <c r="A1338" s="11">
        <v>1329</v>
      </c>
      <c r="B1338" s="12" t="s">
        <v>1494</v>
      </c>
      <c r="C1338" s="12" t="s">
        <v>61</v>
      </c>
      <c r="D1338" s="12" t="s">
        <v>62</v>
      </c>
      <c r="E1338" s="12" t="s">
        <v>88</v>
      </c>
      <c r="F1338" s="13">
        <v>0</v>
      </c>
      <c r="G1338" s="13" t="s">
        <v>885</v>
      </c>
      <c r="H1338" s="13" t="s">
        <v>66</v>
      </c>
      <c r="I1338" s="13" t="s">
        <v>64</v>
      </c>
      <c r="J1338" s="13">
        <v>0</v>
      </c>
      <c r="K1338" s="13" t="s">
        <v>1023</v>
      </c>
      <c r="L1338" s="13">
        <v>0</v>
      </c>
      <c r="M1338" s="14">
        <v>46090</v>
      </c>
      <c r="N1338" s="14">
        <v>46134</v>
      </c>
      <c r="O1338" s="14">
        <v>46141</v>
      </c>
      <c r="P1338" s="14">
        <v>46211</v>
      </c>
      <c r="Q1338" s="15">
        <v>78</v>
      </c>
      <c r="R1338" s="12" t="s">
        <v>86</v>
      </c>
    </row>
    <row r="1339" spans="1:18" x14ac:dyDescent="0.3">
      <c r="A1339" s="11">
        <v>1330</v>
      </c>
      <c r="B1339" s="12" t="s">
        <v>1495</v>
      </c>
      <c r="C1339" s="12" t="s">
        <v>61</v>
      </c>
      <c r="D1339" s="12" t="s">
        <v>62</v>
      </c>
      <c r="E1339" s="12" t="s">
        <v>88</v>
      </c>
      <c r="F1339" s="13">
        <v>0</v>
      </c>
      <c r="G1339" s="13" t="s">
        <v>885</v>
      </c>
      <c r="H1339" s="13" t="s">
        <v>66</v>
      </c>
      <c r="I1339" s="13" t="s">
        <v>64</v>
      </c>
      <c r="J1339" s="13">
        <v>0</v>
      </c>
      <c r="K1339" s="13" t="s">
        <v>990</v>
      </c>
      <c r="L1339" s="13">
        <v>0</v>
      </c>
      <c r="M1339" s="14">
        <v>46093</v>
      </c>
      <c r="N1339" s="14">
        <v>46134</v>
      </c>
      <c r="O1339" s="14">
        <v>46141</v>
      </c>
      <c r="P1339" s="14">
        <v>46211</v>
      </c>
      <c r="Q1339" s="15">
        <v>78</v>
      </c>
      <c r="R1339" s="12" t="s">
        <v>86</v>
      </c>
    </row>
    <row r="1340" spans="1:18" x14ac:dyDescent="0.3">
      <c r="A1340" s="11">
        <v>1331</v>
      </c>
      <c r="B1340" s="12" t="s">
        <v>1496</v>
      </c>
      <c r="C1340" s="12" t="s">
        <v>61</v>
      </c>
      <c r="D1340" s="12" t="s">
        <v>62</v>
      </c>
      <c r="E1340" s="12" t="s">
        <v>88</v>
      </c>
      <c r="F1340" s="13">
        <v>0</v>
      </c>
      <c r="G1340" s="13" t="s">
        <v>941</v>
      </c>
      <c r="H1340" s="13" t="s">
        <v>74</v>
      </c>
      <c r="I1340" s="13" t="s">
        <v>73</v>
      </c>
      <c r="J1340" s="13">
        <v>0</v>
      </c>
      <c r="K1340" s="13" t="s">
        <v>889</v>
      </c>
      <c r="L1340" s="13">
        <v>0</v>
      </c>
      <c r="M1340" s="14">
        <v>46114</v>
      </c>
      <c r="N1340" s="14">
        <v>46129</v>
      </c>
      <c r="O1340" s="14">
        <v>46142</v>
      </c>
      <c r="P1340" s="14">
        <v>46211</v>
      </c>
      <c r="Q1340" s="15">
        <v>83</v>
      </c>
      <c r="R1340" s="12" t="s">
        <v>86</v>
      </c>
    </row>
    <row r="1341" spans="1:18" x14ac:dyDescent="0.3">
      <c r="A1341" s="11">
        <v>1332</v>
      </c>
      <c r="B1341" s="12" t="s">
        <v>1497</v>
      </c>
      <c r="C1341" s="12" t="s">
        <v>61</v>
      </c>
      <c r="D1341" s="12" t="s">
        <v>62</v>
      </c>
      <c r="E1341" s="12" t="s">
        <v>88</v>
      </c>
      <c r="F1341" s="13">
        <v>0</v>
      </c>
      <c r="G1341" s="13" t="s">
        <v>941</v>
      </c>
      <c r="H1341" s="13" t="s">
        <v>66</v>
      </c>
      <c r="I1341" s="13" t="s">
        <v>72</v>
      </c>
      <c r="J1341" s="13">
        <v>0</v>
      </c>
      <c r="K1341" s="13" t="s">
        <v>1420</v>
      </c>
      <c r="L1341" s="13">
        <v>0</v>
      </c>
      <c r="M1341" s="14">
        <v>46097</v>
      </c>
      <c r="N1341" s="14">
        <v>46129</v>
      </c>
      <c r="O1341" s="14">
        <v>46142</v>
      </c>
      <c r="P1341" s="14">
        <v>46211</v>
      </c>
      <c r="Q1341" s="15">
        <v>83</v>
      </c>
      <c r="R1341" s="12" t="s">
        <v>86</v>
      </c>
    </row>
    <row r="1342" spans="1:18" x14ac:dyDescent="0.3">
      <c r="A1342" s="11">
        <v>1333</v>
      </c>
      <c r="B1342" s="12" t="s">
        <v>1498</v>
      </c>
      <c r="C1342" s="12" t="s">
        <v>61</v>
      </c>
      <c r="D1342" s="12" t="s">
        <v>62</v>
      </c>
      <c r="E1342" s="12" t="s">
        <v>88</v>
      </c>
      <c r="F1342" s="13">
        <v>0</v>
      </c>
      <c r="G1342" s="13" t="s">
        <v>941</v>
      </c>
      <c r="H1342" s="13" t="s">
        <v>74</v>
      </c>
      <c r="I1342" s="13" t="s">
        <v>73</v>
      </c>
      <c r="J1342" s="13">
        <v>0</v>
      </c>
      <c r="K1342" s="13" t="s">
        <v>1424</v>
      </c>
      <c r="L1342" s="13">
        <v>0</v>
      </c>
      <c r="M1342" s="14">
        <v>46125</v>
      </c>
      <c r="N1342" s="14">
        <v>46129</v>
      </c>
      <c r="O1342" s="14">
        <v>46142</v>
      </c>
      <c r="P1342" s="14">
        <v>46211</v>
      </c>
      <c r="Q1342" s="15">
        <v>83</v>
      </c>
      <c r="R1342" s="12" t="s">
        <v>86</v>
      </c>
    </row>
    <row r="1343" spans="1:18" x14ac:dyDescent="0.3">
      <c r="A1343" s="11">
        <v>1334</v>
      </c>
      <c r="B1343" s="12" t="s">
        <v>1499</v>
      </c>
      <c r="C1343" s="12" t="s">
        <v>61</v>
      </c>
      <c r="D1343" s="12" t="s">
        <v>62</v>
      </c>
      <c r="E1343" s="12" t="s">
        <v>88</v>
      </c>
      <c r="F1343" s="13">
        <v>0</v>
      </c>
      <c r="G1343" s="13" t="s">
        <v>941</v>
      </c>
      <c r="H1343" s="13" t="s">
        <v>74</v>
      </c>
      <c r="I1343" s="13" t="s">
        <v>73</v>
      </c>
      <c r="J1343" s="13">
        <v>0</v>
      </c>
      <c r="K1343" s="13" t="s">
        <v>1297</v>
      </c>
      <c r="L1343" s="13">
        <v>0</v>
      </c>
      <c r="M1343" s="14">
        <v>46092</v>
      </c>
      <c r="N1343" s="14">
        <v>46129</v>
      </c>
      <c r="O1343" s="14">
        <v>46142</v>
      </c>
      <c r="P1343" s="14">
        <v>46211</v>
      </c>
      <c r="Q1343" s="15">
        <v>83</v>
      </c>
      <c r="R1343" s="12" t="s">
        <v>86</v>
      </c>
    </row>
    <row r="1344" spans="1:18" x14ac:dyDescent="0.3">
      <c r="A1344" s="11">
        <v>1335</v>
      </c>
      <c r="B1344" s="12" t="s">
        <v>1500</v>
      </c>
      <c r="C1344" s="12" t="s">
        <v>61</v>
      </c>
      <c r="D1344" s="12" t="s">
        <v>62</v>
      </c>
      <c r="E1344" s="12" t="s">
        <v>88</v>
      </c>
      <c r="F1344" s="13">
        <v>0</v>
      </c>
      <c r="G1344" s="13" t="s">
        <v>941</v>
      </c>
      <c r="H1344" s="13" t="s">
        <v>74</v>
      </c>
      <c r="I1344" s="13" t="s">
        <v>73</v>
      </c>
      <c r="J1344" s="13">
        <v>0</v>
      </c>
      <c r="K1344" s="13" t="s">
        <v>1297</v>
      </c>
      <c r="L1344" s="13">
        <v>0</v>
      </c>
      <c r="M1344" s="14">
        <v>46090</v>
      </c>
      <c r="N1344" s="14">
        <v>46129</v>
      </c>
      <c r="O1344" s="14">
        <v>46142</v>
      </c>
      <c r="P1344" s="14">
        <v>46211</v>
      </c>
      <c r="Q1344" s="15">
        <v>83</v>
      </c>
      <c r="R1344" s="12" t="s">
        <v>86</v>
      </c>
    </row>
    <row r="1345" spans="1:18" x14ac:dyDescent="0.3">
      <c r="A1345" s="11">
        <v>1336</v>
      </c>
      <c r="B1345" s="12" t="s">
        <v>1501</v>
      </c>
      <c r="C1345" s="12" t="s">
        <v>61</v>
      </c>
      <c r="D1345" s="12" t="s">
        <v>62</v>
      </c>
      <c r="E1345" s="12" t="s">
        <v>88</v>
      </c>
      <c r="F1345" s="13">
        <v>0</v>
      </c>
      <c r="G1345" s="13" t="s">
        <v>941</v>
      </c>
      <c r="H1345" s="13" t="s">
        <v>74</v>
      </c>
      <c r="I1345" s="13" t="s">
        <v>73</v>
      </c>
      <c r="J1345" s="13">
        <v>0</v>
      </c>
      <c r="K1345" s="13" t="s">
        <v>1297</v>
      </c>
      <c r="L1345" s="13">
        <v>0</v>
      </c>
      <c r="M1345" s="14">
        <v>46098</v>
      </c>
      <c r="N1345" s="14">
        <v>46129</v>
      </c>
      <c r="O1345" s="14">
        <v>46142</v>
      </c>
      <c r="P1345" s="14">
        <v>46211</v>
      </c>
      <c r="Q1345" s="15">
        <v>83</v>
      </c>
      <c r="R1345" s="12" t="s">
        <v>86</v>
      </c>
    </row>
    <row r="1346" spans="1:18" x14ac:dyDescent="0.3">
      <c r="A1346" s="11">
        <v>1337</v>
      </c>
      <c r="B1346" s="12" t="s">
        <v>1502</v>
      </c>
      <c r="C1346" s="12" t="s">
        <v>61</v>
      </c>
      <c r="D1346" s="12" t="s">
        <v>62</v>
      </c>
      <c r="E1346" s="12" t="s">
        <v>88</v>
      </c>
      <c r="F1346" s="13">
        <v>0</v>
      </c>
      <c r="G1346" s="13" t="s">
        <v>941</v>
      </c>
      <c r="H1346" s="13" t="s">
        <v>66</v>
      </c>
      <c r="I1346" s="13" t="s">
        <v>72</v>
      </c>
      <c r="J1346" s="13">
        <v>0</v>
      </c>
      <c r="K1346" s="13" t="s">
        <v>990</v>
      </c>
      <c r="L1346" s="13">
        <v>0</v>
      </c>
      <c r="M1346" s="14">
        <v>46118</v>
      </c>
      <c r="N1346" s="14">
        <v>46129</v>
      </c>
      <c r="O1346" s="14">
        <v>46142</v>
      </c>
      <c r="P1346" s="14">
        <v>46211</v>
      </c>
      <c r="Q1346" s="15">
        <v>83</v>
      </c>
      <c r="R1346" s="12" t="s">
        <v>86</v>
      </c>
    </row>
    <row r="1347" spans="1:18" x14ac:dyDescent="0.3">
      <c r="A1347" s="11">
        <v>1338</v>
      </c>
      <c r="B1347" s="12" t="s">
        <v>1503</v>
      </c>
      <c r="C1347" s="12" t="s">
        <v>61</v>
      </c>
      <c r="D1347" s="12" t="s">
        <v>62</v>
      </c>
      <c r="E1347" s="12" t="s">
        <v>88</v>
      </c>
      <c r="F1347" s="13">
        <v>0</v>
      </c>
      <c r="G1347" s="13" t="s">
        <v>941</v>
      </c>
      <c r="H1347" s="13" t="s">
        <v>66</v>
      </c>
      <c r="I1347" s="13" t="s">
        <v>72</v>
      </c>
      <c r="J1347" s="13">
        <v>0</v>
      </c>
      <c r="K1347" s="13" t="s">
        <v>1420</v>
      </c>
      <c r="L1347" s="13">
        <v>0</v>
      </c>
      <c r="M1347" s="14">
        <v>46106</v>
      </c>
      <c r="N1347" s="14">
        <v>46129</v>
      </c>
      <c r="O1347" s="14">
        <v>46142</v>
      </c>
      <c r="P1347" s="14">
        <v>46211</v>
      </c>
      <c r="Q1347" s="15">
        <v>83</v>
      </c>
      <c r="R1347" s="12" t="s">
        <v>86</v>
      </c>
    </row>
    <row r="1348" spans="1:18" x14ac:dyDescent="0.3">
      <c r="A1348" s="11">
        <v>1339</v>
      </c>
      <c r="B1348" s="12" t="s">
        <v>1504</v>
      </c>
      <c r="C1348" s="12" t="s">
        <v>61</v>
      </c>
      <c r="D1348" s="12" t="s">
        <v>62</v>
      </c>
      <c r="E1348" s="12" t="s">
        <v>25</v>
      </c>
      <c r="F1348" s="13">
        <v>0</v>
      </c>
      <c r="G1348" s="13" t="s">
        <v>892</v>
      </c>
      <c r="H1348" s="13" t="s">
        <v>64</v>
      </c>
      <c r="I1348" s="13" t="s">
        <v>72</v>
      </c>
      <c r="J1348" s="13">
        <v>0</v>
      </c>
      <c r="K1348" s="13" t="s">
        <v>1066</v>
      </c>
      <c r="L1348" s="13">
        <v>0</v>
      </c>
      <c r="M1348" s="14">
        <v>46122</v>
      </c>
      <c r="N1348" s="14">
        <v>46133</v>
      </c>
      <c r="O1348" s="14">
        <v>46141</v>
      </c>
      <c r="P1348" s="14">
        <v>46211</v>
      </c>
      <c r="Q1348" s="15">
        <v>79</v>
      </c>
      <c r="R1348" s="12" t="s">
        <v>86</v>
      </c>
    </row>
    <row r="1349" spans="1:18" x14ac:dyDescent="0.3">
      <c r="A1349" s="11">
        <v>1340</v>
      </c>
      <c r="B1349" s="12" t="s">
        <v>1505</v>
      </c>
      <c r="C1349" s="12" t="s">
        <v>61</v>
      </c>
      <c r="D1349" s="12" t="s">
        <v>62</v>
      </c>
      <c r="E1349" s="12" t="s">
        <v>88</v>
      </c>
      <c r="F1349" s="13">
        <v>0</v>
      </c>
      <c r="G1349" s="13" t="s">
        <v>892</v>
      </c>
      <c r="H1349" s="13" t="s">
        <v>64</v>
      </c>
      <c r="I1349" s="13" t="s">
        <v>72</v>
      </c>
      <c r="J1349" s="13">
        <v>0</v>
      </c>
      <c r="K1349" s="13" t="s">
        <v>68</v>
      </c>
      <c r="L1349" s="13">
        <v>0</v>
      </c>
      <c r="M1349" s="14">
        <v>46111</v>
      </c>
      <c r="N1349" s="14">
        <v>46132</v>
      </c>
      <c r="O1349" s="14">
        <v>46141</v>
      </c>
      <c r="P1349" s="14">
        <v>46211</v>
      </c>
      <c r="Q1349" s="15">
        <v>80</v>
      </c>
      <c r="R1349" s="12" t="s">
        <v>86</v>
      </c>
    </row>
    <row r="1350" spans="1:18" x14ac:dyDescent="0.3">
      <c r="A1350" s="11">
        <v>1341</v>
      </c>
      <c r="B1350" s="12" t="s">
        <v>1506</v>
      </c>
      <c r="C1350" s="12" t="s">
        <v>61</v>
      </c>
      <c r="D1350" s="12" t="s">
        <v>62</v>
      </c>
      <c r="E1350" s="12" t="s">
        <v>25</v>
      </c>
      <c r="F1350" s="13">
        <v>0</v>
      </c>
      <c r="G1350" s="13" t="s">
        <v>892</v>
      </c>
      <c r="H1350" s="13" t="s">
        <v>67</v>
      </c>
      <c r="I1350" s="13" t="s">
        <v>66</v>
      </c>
      <c r="J1350" s="13">
        <v>0</v>
      </c>
      <c r="K1350" s="13" t="s">
        <v>894</v>
      </c>
      <c r="L1350" s="13">
        <v>0</v>
      </c>
      <c r="M1350" s="14">
        <v>46120</v>
      </c>
      <c r="N1350" s="14">
        <v>46133</v>
      </c>
      <c r="O1350" s="14">
        <v>46141</v>
      </c>
      <c r="P1350" s="14">
        <v>46211</v>
      </c>
      <c r="Q1350" s="15">
        <v>79</v>
      </c>
      <c r="R1350" s="12" t="s">
        <v>86</v>
      </c>
    </row>
    <row r="1351" spans="1:18" x14ac:dyDescent="0.3">
      <c r="A1351" s="11">
        <v>1342</v>
      </c>
      <c r="B1351" s="12" t="s">
        <v>1507</v>
      </c>
      <c r="C1351" s="12" t="s">
        <v>61</v>
      </c>
      <c r="D1351" s="12" t="s">
        <v>62</v>
      </c>
      <c r="E1351" s="12" t="s">
        <v>88</v>
      </c>
      <c r="F1351" s="13">
        <v>0</v>
      </c>
      <c r="G1351" s="13" t="s">
        <v>71</v>
      </c>
      <c r="H1351" s="13" t="s">
        <v>73</v>
      </c>
      <c r="I1351" s="13" t="s">
        <v>67</v>
      </c>
      <c r="J1351" s="13">
        <v>0</v>
      </c>
      <c r="K1351" s="13" t="s">
        <v>1424</v>
      </c>
      <c r="L1351" s="13">
        <v>0</v>
      </c>
      <c r="M1351" s="14">
        <v>46127</v>
      </c>
      <c r="N1351" s="14">
        <v>46141</v>
      </c>
      <c r="O1351" s="14">
        <v>46147</v>
      </c>
      <c r="P1351" s="14">
        <v>46211</v>
      </c>
      <c r="Q1351" s="15">
        <v>71</v>
      </c>
      <c r="R1351" s="12" t="s">
        <v>86</v>
      </c>
    </row>
    <row r="1352" spans="1:18" x14ac:dyDescent="0.3">
      <c r="A1352" s="11">
        <v>1343</v>
      </c>
      <c r="B1352" s="12" t="s">
        <v>1508</v>
      </c>
      <c r="C1352" s="12" t="s">
        <v>61</v>
      </c>
      <c r="D1352" s="12" t="s">
        <v>62</v>
      </c>
      <c r="E1352" s="12" t="s">
        <v>88</v>
      </c>
      <c r="F1352" s="13">
        <v>0</v>
      </c>
      <c r="G1352" s="13" t="s">
        <v>892</v>
      </c>
      <c r="H1352" s="13" t="s">
        <v>73</v>
      </c>
      <c r="I1352" s="13" t="s">
        <v>72</v>
      </c>
      <c r="J1352" s="13">
        <v>0</v>
      </c>
      <c r="K1352" s="13" t="s">
        <v>990</v>
      </c>
      <c r="L1352" s="13">
        <v>0</v>
      </c>
      <c r="M1352" s="14">
        <v>46107</v>
      </c>
      <c r="N1352" s="14">
        <v>46132</v>
      </c>
      <c r="O1352" s="14">
        <v>46141</v>
      </c>
      <c r="P1352" s="14">
        <v>46211</v>
      </c>
      <c r="Q1352" s="15">
        <v>80</v>
      </c>
      <c r="R1352" s="12" t="s">
        <v>86</v>
      </c>
    </row>
    <row r="1353" spans="1:18" x14ac:dyDescent="0.3">
      <c r="A1353" s="11">
        <v>1344</v>
      </c>
      <c r="B1353" s="12" t="s">
        <v>1509</v>
      </c>
      <c r="C1353" s="12" t="s">
        <v>61</v>
      </c>
      <c r="D1353" s="12" t="s">
        <v>62</v>
      </c>
      <c r="E1353" s="12" t="s">
        <v>88</v>
      </c>
      <c r="F1353" s="13">
        <v>0</v>
      </c>
      <c r="G1353" s="13" t="s">
        <v>71</v>
      </c>
      <c r="H1353" s="13" t="s">
        <v>64</v>
      </c>
      <c r="I1353" s="13" t="s">
        <v>74</v>
      </c>
      <c r="J1353" s="13">
        <v>0</v>
      </c>
      <c r="K1353" s="13" t="s">
        <v>1066</v>
      </c>
      <c r="L1353" s="13">
        <v>0</v>
      </c>
      <c r="M1353" s="14">
        <v>46121</v>
      </c>
      <c r="N1353" s="14">
        <v>46141</v>
      </c>
      <c r="O1353" s="14">
        <v>46149</v>
      </c>
      <c r="P1353" s="14">
        <v>46211</v>
      </c>
      <c r="Q1353" s="15">
        <v>71</v>
      </c>
      <c r="R1353" s="12" t="s">
        <v>86</v>
      </c>
    </row>
    <row r="1354" spans="1:18" x14ac:dyDescent="0.3">
      <c r="A1354" s="11">
        <v>1345</v>
      </c>
      <c r="B1354" s="12" t="s">
        <v>1510</v>
      </c>
      <c r="C1354" s="12" t="s">
        <v>61</v>
      </c>
      <c r="D1354" s="12" t="s">
        <v>62</v>
      </c>
      <c r="E1354" s="12" t="s">
        <v>25</v>
      </c>
      <c r="F1354" s="13">
        <v>0</v>
      </c>
      <c r="G1354" s="13" t="s">
        <v>941</v>
      </c>
      <c r="H1354" s="13" t="s">
        <v>66</v>
      </c>
      <c r="I1354" s="13" t="s">
        <v>72</v>
      </c>
      <c r="J1354" s="13">
        <v>0</v>
      </c>
      <c r="K1354" s="13" t="s">
        <v>1420</v>
      </c>
      <c r="L1354" s="13">
        <v>0</v>
      </c>
      <c r="M1354" s="14">
        <v>46041</v>
      </c>
      <c r="N1354" s="14">
        <v>46139</v>
      </c>
      <c r="O1354" s="14">
        <v>46149</v>
      </c>
      <c r="P1354" s="14">
        <v>46211</v>
      </c>
      <c r="Q1354" s="15">
        <v>73</v>
      </c>
      <c r="R1354" s="12" t="s">
        <v>86</v>
      </c>
    </row>
    <row r="1355" spans="1:18" x14ac:dyDescent="0.3">
      <c r="A1355" s="11">
        <v>1346</v>
      </c>
      <c r="B1355" s="12" t="s">
        <v>1511</v>
      </c>
      <c r="C1355" s="12" t="s">
        <v>61</v>
      </c>
      <c r="D1355" s="12" t="s">
        <v>62</v>
      </c>
      <c r="E1355" s="12" t="s">
        <v>25</v>
      </c>
      <c r="F1355" s="13">
        <v>0</v>
      </c>
      <c r="G1355" s="13" t="s">
        <v>941</v>
      </c>
      <c r="H1355" s="13" t="s">
        <v>66</v>
      </c>
      <c r="I1355" s="13" t="s">
        <v>72</v>
      </c>
      <c r="J1355" s="13">
        <v>0</v>
      </c>
      <c r="K1355" s="13" t="s">
        <v>1420</v>
      </c>
      <c r="L1355" s="13" t="s">
        <v>932</v>
      </c>
      <c r="M1355" s="14">
        <v>46108</v>
      </c>
      <c r="N1355" s="14">
        <v>46139</v>
      </c>
      <c r="O1355" s="14">
        <v>46149</v>
      </c>
      <c r="P1355" s="14">
        <v>46211</v>
      </c>
      <c r="Q1355" s="15">
        <v>73</v>
      </c>
      <c r="R1355" s="12" t="s">
        <v>86</v>
      </c>
    </row>
    <row r="1356" spans="1:18" x14ac:dyDescent="0.3">
      <c r="A1356" s="11">
        <v>1347</v>
      </c>
      <c r="B1356" s="12" t="s">
        <v>1512</v>
      </c>
      <c r="C1356" s="12" t="s">
        <v>61</v>
      </c>
      <c r="D1356" s="12" t="s">
        <v>62</v>
      </c>
      <c r="E1356" s="12" t="s">
        <v>25</v>
      </c>
      <c r="F1356" s="13">
        <v>0</v>
      </c>
      <c r="G1356" s="13" t="s">
        <v>941</v>
      </c>
      <c r="H1356" s="13" t="s">
        <v>66</v>
      </c>
      <c r="I1356" s="13" t="s">
        <v>72</v>
      </c>
      <c r="J1356" s="13">
        <v>0</v>
      </c>
      <c r="K1356" s="13" t="s">
        <v>1420</v>
      </c>
      <c r="L1356" s="13" t="s">
        <v>932</v>
      </c>
      <c r="M1356" s="14">
        <v>46057</v>
      </c>
      <c r="N1356" s="14">
        <v>46139</v>
      </c>
      <c r="O1356" s="14">
        <v>46149</v>
      </c>
      <c r="P1356" s="14">
        <v>46211</v>
      </c>
      <c r="Q1356" s="15">
        <v>73</v>
      </c>
      <c r="R1356" s="12" t="s">
        <v>86</v>
      </c>
    </row>
    <row r="1357" spans="1:18" x14ac:dyDescent="0.3">
      <c r="A1357" s="11">
        <v>1348</v>
      </c>
      <c r="B1357" s="12" t="s">
        <v>1513</v>
      </c>
      <c r="C1357" s="12" t="s">
        <v>61</v>
      </c>
      <c r="D1357" s="12" t="s">
        <v>62</v>
      </c>
      <c r="E1357" s="12" t="s">
        <v>25</v>
      </c>
      <c r="F1357" s="13">
        <v>0</v>
      </c>
      <c r="G1357" s="13" t="s">
        <v>941</v>
      </c>
      <c r="H1357" s="13" t="s">
        <v>74</v>
      </c>
      <c r="I1357" s="13" t="s">
        <v>73</v>
      </c>
      <c r="J1357" s="13">
        <v>0</v>
      </c>
      <c r="K1357" s="13" t="s">
        <v>1066</v>
      </c>
      <c r="L1357" s="13">
        <v>0</v>
      </c>
      <c r="M1357" s="14">
        <v>46092</v>
      </c>
      <c r="N1357" s="14">
        <v>46139</v>
      </c>
      <c r="O1357" s="14">
        <v>46149</v>
      </c>
      <c r="P1357" s="14">
        <v>46211</v>
      </c>
      <c r="Q1357" s="15">
        <v>73</v>
      </c>
      <c r="R1357" s="12" t="s">
        <v>86</v>
      </c>
    </row>
    <row r="1358" spans="1:18" x14ac:dyDescent="0.3">
      <c r="A1358" s="11">
        <v>1349</v>
      </c>
      <c r="B1358" s="12" t="s">
        <v>1514</v>
      </c>
      <c r="C1358" s="12" t="s">
        <v>61</v>
      </c>
      <c r="D1358" s="12" t="s">
        <v>62</v>
      </c>
      <c r="E1358" s="12" t="s">
        <v>25</v>
      </c>
      <c r="F1358" s="13">
        <v>0</v>
      </c>
      <c r="G1358" s="13" t="s">
        <v>941</v>
      </c>
      <c r="H1358" s="13" t="s">
        <v>74</v>
      </c>
      <c r="I1358" s="13" t="s">
        <v>73</v>
      </c>
      <c r="J1358" s="13">
        <v>0</v>
      </c>
      <c r="K1358" s="13" t="s">
        <v>1066</v>
      </c>
      <c r="L1358" s="13">
        <v>0</v>
      </c>
      <c r="M1358" s="14">
        <v>46049</v>
      </c>
      <c r="N1358" s="14">
        <v>46139</v>
      </c>
      <c r="O1358" s="14">
        <v>46149</v>
      </c>
      <c r="P1358" s="14">
        <v>46211</v>
      </c>
      <c r="Q1358" s="15">
        <v>73</v>
      </c>
      <c r="R1358" s="12" t="s">
        <v>86</v>
      </c>
    </row>
    <row r="1359" spans="1:18" x14ac:dyDescent="0.3">
      <c r="A1359" s="11">
        <v>1350</v>
      </c>
      <c r="B1359" s="12" t="s">
        <v>1515</v>
      </c>
      <c r="C1359" s="12" t="s">
        <v>61</v>
      </c>
      <c r="D1359" s="12" t="s">
        <v>62</v>
      </c>
      <c r="E1359" s="12" t="s">
        <v>25</v>
      </c>
      <c r="F1359" s="13">
        <v>0</v>
      </c>
      <c r="G1359" s="13" t="s">
        <v>941</v>
      </c>
      <c r="H1359" s="13" t="s">
        <v>66</v>
      </c>
      <c r="I1359" s="13" t="s">
        <v>72</v>
      </c>
      <c r="J1359" s="13">
        <v>0</v>
      </c>
      <c r="K1359" s="13" t="s">
        <v>1420</v>
      </c>
      <c r="L1359" s="13">
        <v>0</v>
      </c>
      <c r="M1359" s="14">
        <v>46050</v>
      </c>
      <c r="N1359" s="14">
        <v>46139</v>
      </c>
      <c r="O1359" s="14">
        <v>46149</v>
      </c>
      <c r="P1359" s="14">
        <v>46211</v>
      </c>
      <c r="Q1359" s="15">
        <v>73</v>
      </c>
      <c r="R1359" s="12" t="s">
        <v>86</v>
      </c>
    </row>
    <row r="1360" spans="1:18" x14ac:dyDescent="0.3">
      <c r="A1360" s="11">
        <v>1351</v>
      </c>
      <c r="B1360" s="12" t="s">
        <v>1516</v>
      </c>
      <c r="C1360" s="12" t="s">
        <v>61</v>
      </c>
      <c r="D1360" s="12" t="s">
        <v>62</v>
      </c>
      <c r="E1360" s="12" t="s">
        <v>88</v>
      </c>
      <c r="F1360" s="13">
        <v>0</v>
      </c>
      <c r="G1360" s="13" t="s">
        <v>71</v>
      </c>
      <c r="H1360" s="13" t="s">
        <v>64</v>
      </c>
      <c r="I1360" s="13" t="s">
        <v>74</v>
      </c>
      <c r="J1360" s="13">
        <v>0</v>
      </c>
      <c r="K1360" s="13" t="s">
        <v>1066</v>
      </c>
      <c r="L1360" s="13">
        <v>0</v>
      </c>
      <c r="M1360" s="14">
        <v>46112</v>
      </c>
      <c r="N1360" s="14">
        <v>46141</v>
      </c>
      <c r="O1360" s="14">
        <v>46149</v>
      </c>
      <c r="P1360" s="14">
        <v>46211</v>
      </c>
      <c r="Q1360" s="15">
        <v>71</v>
      </c>
      <c r="R1360" s="12" t="s">
        <v>86</v>
      </c>
    </row>
    <row r="1361" spans="1:18" x14ac:dyDescent="0.3">
      <c r="A1361" s="11">
        <v>1352</v>
      </c>
      <c r="B1361" s="12" t="s">
        <v>1517</v>
      </c>
      <c r="C1361" s="12" t="s">
        <v>61</v>
      </c>
      <c r="D1361" s="12" t="s">
        <v>62</v>
      </c>
      <c r="E1361" s="12" t="s">
        <v>88</v>
      </c>
      <c r="F1361" s="13">
        <v>0</v>
      </c>
      <c r="G1361" s="13" t="s">
        <v>71</v>
      </c>
      <c r="H1361" s="13" t="s">
        <v>73</v>
      </c>
      <c r="I1361" s="13" t="s">
        <v>66</v>
      </c>
      <c r="J1361" s="13">
        <v>0</v>
      </c>
      <c r="K1361" s="13" t="s">
        <v>1424</v>
      </c>
      <c r="L1361" s="13">
        <v>0</v>
      </c>
      <c r="M1361" s="14">
        <v>46125</v>
      </c>
      <c r="N1361" s="14">
        <v>46141</v>
      </c>
      <c r="O1361" s="14">
        <v>46149</v>
      </c>
      <c r="P1361" s="14">
        <v>46211</v>
      </c>
      <c r="Q1361" s="15">
        <v>71</v>
      </c>
      <c r="R1361" s="12" t="s">
        <v>86</v>
      </c>
    </row>
    <row r="1362" spans="1:18" x14ac:dyDescent="0.3">
      <c r="A1362" s="11">
        <v>1353</v>
      </c>
      <c r="B1362" s="12" t="s">
        <v>1518</v>
      </c>
      <c r="C1362" s="12" t="s">
        <v>61</v>
      </c>
      <c r="D1362" s="12" t="s">
        <v>62</v>
      </c>
      <c r="E1362" s="12" t="s">
        <v>25</v>
      </c>
      <c r="F1362" s="13">
        <v>0</v>
      </c>
      <c r="G1362" s="13" t="s">
        <v>885</v>
      </c>
      <c r="H1362" s="13" t="s">
        <v>73</v>
      </c>
      <c r="I1362" s="13" t="s">
        <v>67</v>
      </c>
      <c r="J1362" s="13">
        <v>0</v>
      </c>
      <c r="K1362" s="13" t="s">
        <v>1290</v>
      </c>
      <c r="L1362" s="13">
        <v>0</v>
      </c>
      <c r="M1362" s="14">
        <v>46120</v>
      </c>
      <c r="N1362" s="14">
        <v>46141</v>
      </c>
      <c r="O1362" s="14">
        <v>46153</v>
      </c>
      <c r="P1362" s="14">
        <v>46211</v>
      </c>
      <c r="Q1362" s="15">
        <v>71</v>
      </c>
      <c r="R1362" s="12" t="s">
        <v>86</v>
      </c>
    </row>
    <row r="1363" spans="1:18" x14ac:dyDescent="0.3">
      <c r="A1363" s="11">
        <v>1354</v>
      </c>
      <c r="B1363" s="12" t="s">
        <v>1519</v>
      </c>
      <c r="C1363" s="12" t="s">
        <v>61</v>
      </c>
      <c r="D1363" s="12" t="s">
        <v>62</v>
      </c>
      <c r="E1363" s="12" t="s">
        <v>25</v>
      </c>
      <c r="F1363" s="13">
        <v>0</v>
      </c>
      <c r="G1363" s="13" t="s">
        <v>885</v>
      </c>
      <c r="H1363" s="13" t="s">
        <v>73</v>
      </c>
      <c r="I1363" s="13" t="s">
        <v>67</v>
      </c>
      <c r="J1363" s="13">
        <v>0</v>
      </c>
      <c r="K1363" s="13" t="s">
        <v>1290</v>
      </c>
      <c r="L1363" s="13">
        <v>0</v>
      </c>
      <c r="M1363" s="14">
        <v>46121</v>
      </c>
      <c r="N1363" s="14">
        <v>46148</v>
      </c>
      <c r="O1363" s="14">
        <v>46153</v>
      </c>
      <c r="P1363" s="14">
        <v>46211</v>
      </c>
      <c r="Q1363" s="15">
        <v>64</v>
      </c>
      <c r="R1363" s="12" t="s">
        <v>86</v>
      </c>
    </row>
    <row r="1364" spans="1:18" x14ac:dyDescent="0.3">
      <c r="A1364" s="11">
        <v>1355</v>
      </c>
      <c r="B1364" s="12" t="s">
        <v>1520</v>
      </c>
      <c r="C1364" s="12" t="s">
        <v>61</v>
      </c>
      <c r="D1364" s="12" t="s">
        <v>62</v>
      </c>
      <c r="E1364" s="12" t="s">
        <v>88</v>
      </c>
      <c r="F1364" s="13">
        <v>0</v>
      </c>
      <c r="G1364" s="13" t="s">
        <v>892</v>
      </c>
      <c r="H1364" s="13" t="s">
        <v>73</v>
      </c>
      <c r="I1364" s="13" t="s">
        <v>72</v>
      </c>
      <c r="J1364" s="13">
        <v>0</v>
      </c>
      <c r="K1364" s="13" t="s">
        <v>894</v>
      </c>
      <c r="L1364" s="13">
        <v>0</v>
      </c>
      <c r="M1364" s="14">
        <v>46112</v>
      </c>
      <c r="N1364" s="14">
        <v>46146</v>
      </c>
      <c r="O1364" s="14">
        <v>46153</v>
      </c>
      <c r="P1364" s="14">
        <v>46211</v>
      </c>
      <c r="Q1364" s="15">
        <v>66</v>
      </c>
      <c r="R1364" s="12" t="s">
        <v>86</v>
      </c>
    </row>
    <row r="1365" spans="1:18" x14ac:dyDescent="0.3">
      <c r="A1365" s="11">
        <v>1356</v>
      </c>
      <c r="B1365" s="12" t="s">
        <v>1521</v>
      </c>
      <c r="C1365" s="12" t="s">
        <v>61</v>
      </c>
      <c r="D1365" s="12" t="s">
        <v>62</v>
      </c>
      <c r="E1365" s="12" t="s">
        <v>25</v>
      </c>
      <c r="F1365" s="13">
        <v>0</v>
      </c>
      <c r="G1365" s="13" t="s">
        <v>71</v>
      </c>
      <c r="H1365" s="13" t="s">
        <v>73</v>
      </c>
      <c r="I1365" s="13" t="s">
        <v>67</v>
      </c>
      <c r="J1365" s="13">
        <v>0</v>
      </c>
      <c r="K1365" s="13" t="s">
        <v>916</v>
      </c>
      <c r="L1365" s="13" t="s">
        <v>939</v>
      </c>
      <c r="M1365" s="14">
        <v>46106</v>
      </c>
      <c r="N1365" s="14">
        <v>46148</v>
      </c>
      <c r="O1365" s="14">
        <v>46154</v>
      </c>
      <c r="P1365" s="14">
        <v>46211</v>
      </c>
      <c r="Q1365" s="15">
        <v>64</v>
      </c>
      <c r="R1365" s="12" t="s">
        <v>86</v>
      </c>
    </row>
    <row r="1366" spans="1:18" x14ac:dyDescent="0.3">
      <c r="A1366" s="11">
        <v>1357</v>
      </c>
      <c r="B1366" s="12" t="s">
        <v>1522</v>
      </c>
      <c r="C1366" s="12" t="s">
        <v>61</v>
      </c>
      <c r="D1366" s="12" t="s">
        <v>62</v>
      </c>
      <c r="E1366" s="12" t="s">
        <v>25</v>
      </c>
      <c r="F1366" s="13">
        <v>0</v>
      </c>
      <c r="G1366" s="13" t="s">
        <v>71</v>
      </c>
      <c r="H1366" s="13" t="s">
        <v>73</v>
      </c>
      <c r="I1366" s="13" t="s">
        <v>67</v>
      </c>
      <c r="J1366" s="13">
        <v>0</v>
      </c>
      <c r="K1366" s="13" t="s">
        <v>916</v>
      </c>
      <c r="L1366" s="13">
        <v>0</v>
      </c>
      <c r="M1366" s="14">
        <v>46134</v>
      </c>
      <c r="N1366" s="14">
        <v>46148</v>
      </c>
      <c r="O1366" s="14">
        <v>46154</v>
      </c>
      <c r="P1366" s="14">
        <v>46211</v>
      </c>
      <c r="Q1366" s="15">
        <v>64</v>
      </c>
      <c r="R1366" s="12" t="s">
        <v>86</v>
      </c>
    </row>
    <row r="1367" spans="1:18" x14ac:dyDescent="0.3">
      <c r="A1367" s="11">
        <v>1358</v>
      </c>
      <c r="B1367" s="12" t="s">
        <v>1523</v>
      </c>
      <c r="C1367" s="12" t="s">
        <v>61</v>
      </c>
      <c r="D1367" s="12" t="s">
        <v>62</v>
      </c>
      <c r="E1367" s="12" t="s">
        <v>88</v>
      </c>
      <c r="F1367" s="13">
        <v>0</v>
      </c>
      <c r="G1367" s="13" t="s">
        <v>71</v>
      </c>
      <c r="H1367" s="13" t="s">
        <v>73</v>
      </c>
      <c r="I1367" s="13" t="s">
        <v>67</v>
      </c>
      <c r="J1367" s="13">
        <v>0</v>
      </c>
      <c r="K1367" s="13" t="s">
        <v>1424</v>
      </c>
      <c r="L1367" s="13">
        <v>0</v>
      </c>
      <c r="M1367" s="14">
        <v>46129</v>
      </c>
      <c r="N1367" s="14">
        <v>46148</v>
      </c>
      <c r="O1367" s="14">
        <v>46154</v>
      </c>
      <c r="P1367" s="14">
        <v>46211</v>
      </c>
      <c r="Q1367" s="15">
        <v>64</v>
      </c>
      <c r="R1367" s="12" t="s">
        <v>86</v>
      </c>
    </row>
    <row r="1368" spans="1:18" x14ac:dyDescent="0.3">
      <c r="A1368" s="11">
        <v>1359</v>
      </c>
      <c r="B1368" s="12" t="s">
        <v>1524</v>
      </c>
      <c r="C1368" s="12" t="s">
        <v>61</v>
      </c>
      <c r="D1368" s="12" t="s">
        <v>62</v>
      </c>
      <c r="E1368" s="12" t="s">
        <v>88</v>
      </c>
      <c r="F1368" s="13">
        <v>0</v>
      </c>
      <c r="G1368" s="13" t="s">
        <v>71</v>
      </c>
      <c r="H1368" s="13" t="s">
        <v>73</v>
      </c>
      <c r="I1368" s="13" t="s">
        <v>67</v>
      </c>
      <c r="J1368" s="13">
        <v>0</v>
      </c>
      <c r="K1368" s="13" t="s">
        <v>1424</v>
      </c>
      <c r="L1368" s="13">
        <v>0</v>
      </c>
      <c r="M1368" s="14">
        <v>46135</v>
      </c>
      <c r="N1368" s="14">
        <v>46148</v>
      </c>
      <c r="O1368" s="14">
        <v>46154</v>
      </c>
      <c r="P1368" s="14">
        <v>46211</v>
      </c>
      <c r="Q1368" s="15">
        <v>64</v>
      </c>
      <c r="R1368" s="12" t="s">
        <v>86</v>
      </c>
    </row>
    <row r="1369" spans="1:18" x14ac:dyDescent="0.3">
      <c r="A1369" s="11">
        <v>1360</v>
      </c>
      <c r="B1369" s="12" t="s">
        <v>1525</v>
      </c>
      <c r="C1369" s="12" t="s">
        <v>61</v>
      </c>
      <c r="D1369" s="12" t="s">
        <v>62</v>
      </c>
      <c r="E1369" s="12" t="s">
        <v>25</v>
      </c>
      <c r="F1369" s="13">
        <v>0</v>
      </c>
      <c r="G1369" s="13" t="s">
        <v>885</v>
      </c>
      <c r="H1369" s="13" t="s">
        <v>66</v>
      </c>
      <c r="I1369" s="13" t="s">
        <v>64</v>
      </c>
      <c r="J1369" s="13">
        <v>0</v>
      </c>
      <c r="K1369" s="13" t="s">
        <v>1290</v>
      </c>
      <c r="L1369" s="13">
        <v>0</v>
      </c>
      <c r="M1369" s="14">
        <v>46121</v>
      </c>
      <c r="N1369" s="14">
        <v>46148</v>
      </c>
      <c r="O1369" s="14">
        <v>46155</v>
      </c>
      <c r="P1369" s="14">
        <v>46211</v>
      </c>
      <c r="Q1369" s="15">
        <v>64</v>
      </c>
      <c r="R1369" s="12" t="s">
        <v>86</v>
      </c>
    </row>
    <row r="1370" spans="1:18" x14ac:dyDescent="0.3">
      <c r="A1370" s="11">
        <v>1361</v>
      </c>
      <c r="B1370" s="12" t="s">
        <v>1526</v>
      </c>
      <c r="C1370" s="12" t="s">
        <v>61</v>
      </c>
      <c r="D1370" s="12" t="s">
        <v>62</v>
      </c>
      <c r="E1370" s="12" t="s">
        <v>88</v>
      </c>
      <c r="F1370" s="13">
        <v>0</v>
      </c>
      <c r="G1370" s="13" t="s">
        <v>885</v>
      </c>
      <c r="H1370" s="13" t="s">
        <v>66</v>
      </c>
      <c r="I1370" s="13" t="s">
        <v>64</v>
      </c>
      <c r="J1370" s="13">
        <v>0</v>
      </c>
      <c r="K1370" s="13" t="s">
        <v>1290</v>
      </c>
      <c r="L1370" s="13">
        <v>0</v>
      </c>
      <c r="M1370" s="14">
        <v>46112</v>
      </c>
      <c r="N1370" s="14">
        <v>46148</v>
      </c>
      <c r="O1370" s="14">
        <v>46155</v>
      </c>
      <c r="P1370" s="14">
        <v>46211</v>
      </c>
      <c r="Q1370" s="15">
        <v>64</v>
      </c>
      <c r="R1370" s="12" t="s">
        <v>86</v>
      </c>
    </row>
    <row r="1371" spans="1:18" x14ac:dyDescent="0.3">
      <c r="A1371" s="11">
        <v>1362</v>
      </c>
      <c r="B1371" s="12" t="s">
        <v>1527</v>
      </c>
      <c r="C1371" s="12" t="s">
        <v>61</v>
      </c>
      <c r="D1371" s="12" t="s">
        <v>62</v>
      </c>
      <c r="E1371" s="12" t="s">
        <v>88</v>
      </c>
      <c r="F1371" s="13">
        <v>0</v>
      </c>
      <c r="G1371" s="13" t="s">
        <v>885</v>
      </c>
      <c r="H1371" s="13" t="s">
        <v>66</v>
      </c>
      <c r="I1371" s="13" t="s">
        <v>64</v>
      </c>
      <c r="J1371" s="13">
        <v>0</v>
      </c>
      <c r="K1371" s="13" t="s">
        <v>1290</v>
      </c>
      <c r="L1371" s="13">
        <v>0</v>
      </c>
      <c r="M1371" s="14">
        <v>46094</v>
      </c>
      <c r="N1371" s="14">
        <v>46148</v>
      </c>
      <c r="O1371" s="14">
        <v>46155</v>
      </c>
      <c r="P1371" s="14">
        <v>46211</v>
      </c>
      <c r="Q1371" s="15">
        <v>64</v>
      </c>
      <c r="R1371" s="12" t="s">
        <v>86</v>
      </c>
    </row>
    <row r="1372" spans="1:18" x14ac:dyDescent="0.3">
      <c r="A1372" s="11">
        <v>1363</v>
      </c>
      <c r="B1372" s="12" t="s">
        <v>1528</v>
      </c>
      <c r="C1372" s="12" t="s">
        <v>61</v>
      </c>
      <c r="D1372" s="12" t="s">
        <v>62</v>
      </c>
      <c r="E1372" s="12" t="s">
        <v>88</v>
      </c>
      <c r="F1372" s="13">
        <v>0</v>
      </c>
      <c r="G1372" s="13" t="s">
        <v>885</v>
      </c>
      <c r="H1372" s="13" t="s">
        <v>73</v>
      </c>
      <c r="I1372" s="13" t="s">
        <v>67</v>
      </c>
      <c r="J1372" s="13">
        <v>0</v>
      </c>
      <c r="K1372" s="13" t="s">
        <v>1106</v>
      </c>
      <c r="L1372" s="13">
        <v>0</v>
      </c>
      <c r="M1372" s="14">
        <v>46097</v>
      </c>
      <c r="N1372" s="14">
        <v>46148</v>
      </c>
      <c r="O1372" s="14">
        <v>46153</v>
      </c>
      <c r="P1372" s="14">
        <v>46211</v>
      </c>
      <c r="Q1372" s="15">
        <v>64</v>
      </c>
      <c r="R1372" s="12" t="s">
        <v>86</v>
      </c>
    </row>
    <row r="1373" spans="1:18" x14ac:dyDescent="0.3">
      <c r="A1373" s="11">
        <v>1364</v>
      </c>
      <c r="B1373" s="12" t="s">
        <v>1529</v>
      </c>
      <c r="C1373" s="12" t="s">
        <v>61</v>
      </c>
      <c r="D1373" s="12" t="s">
        <v>62</v>
      </c>
      <c r="E1373" s="12" t="s">
        <v>88</v>
      </c>
      <c r="F1373" s="13">
        <v>0</v>
      </c>
      <c r="G1373" s="13" t="s">
        <v>941</v>
      </c>
      <c r="H1373" s="13" t="s">
        <v>74</v>
      </c>
      <c r="I1373" s="13" t="s">
        <v>73</v>
      </c>
      <c r="J1373" s="13">
        <v>0</v>
      </c>
      <c r="K1373" s="13" t="s">
        <v>1420</v>
      </c>
      <c r="L1373" s="13">
        <v>0</v>
      </c>
      <c r="M1373" s="14">
        <v>46113</v>
      </c>
      <c r="N1373" s="14">
        <v>46153</v>
      </c>
      <c r="O1373" s="14">
        <v>46163</v>
      </c>
      <c r="P1373" s="14">
        <v>46211</v>
      </c>
      <c r="Q1373" s="15">
        <v>59</v>
      </c>
      <c r="R1373" s="12" t="s">
        <v>86</v>
      </c>
    </row>
    <row r="1374" spans="1:18" x14ac:dyDescent="0.3">
      <c r="A1374" s="11">
        <v>1365</v>
      </c>
      <c r="B1374" s="12" t="s">
        <v>1530</v>
      </c>
      <c r="C1374" s="12" t="s">
        <v>61</v>
      </c>
      <c r="D1374" s="12" t="s">
        <v>62</v>
      </c>
      <c r="E1374" s="12" t="s">
        <v>891</v>
      </c>
      <c r="F1374" s="13">
        <v>0</v>
      </c>
      <c r="G1374" s="13" t="s">
        <v>941</v>
      </c>
      <c r="H1374" s="13" t="s">
        <v>973</v>
      </c>
      <c r="I1374" s="13" t="s">
        <v>73</v>
      </c>
      <c r="J1374" s="13">
        <v>0</v>
      </c>
      <c r="K1374" s="13" t="s">
        <v>897</v>
      </c>
      <c r="L1374" s="13" t="s">
        <v>895</v>
      </c>
      <c r="M1374" s="14">
        <v>46084</v>
      </c>
      <c r="N1374" s="14">
        <v>46153</v>
      </c>
      <c r="O1374" s="14">
        <v>46163</v>
      </c>
      <c r="P1374" s="14">
        <v>46211</v>
      </c>
      <c r="Q1374" s="15">
        <v>59</v>
      </c>
      <c r="R1374" s="12" t="s">
        <v>86</v>
      </c>
    </row>
    <row r="1375" spans="1:18" x14ac:dyDescent="0.3">
      <c r="A1375" s="11">
        <v>1366</v>
      </c>
      <c r="B1375" s="12" t="s">
        <v>1531</v>
      </c>
      <c r="C1375" s="12" t="s">
        <v>61</v>
      </c>
      <c r="D1375" s="12" t="s">
        <v>62</v>
      </c>
      <c r="E1375" s="12" t="s">
        <v>88</v>
      </c>
      <c r="F1375" s="13">
        <v>0</v>
      </c>
      <c r="G1375" s="13" t="s">
        <v>930</v>
      </c>
      <c r="H1375" s="13" t="s">
        <v>74</v>
      </c>
      <c r="I1375" s="13" t="s">
        <v>995</v>
      </c>
      <c r="J1375" s="13">
        <v>0</v>
      </c>
      <c r="K1375" s="13" t="s">
        <v>1116</v>
      </c>
      <c r="L1375" s="13">
        <v>0</v>
      </c>
      <c r="M1375" s="14">
        <v>46162</v>
      </c>
      <c r="N1375" s="14">
        <v>46168</v>
      </c>
      <c r="O1375" s="14">
        <v>46183</v>
      </c>
      <c r="P1375" s="14">
        <v>46211</v>
      </c>
      <c r="Q1375" s="15">
        <v>44</v>
      </c>
      <c r="R1375" s="12" t="s">
        <v>86</v>
      </c>
    </row>
    <row r="1376" spans="1:18" x14ac:dyDescent="0.3">
      <c r="A1376" s="11">
        <v>1367</v>
      </c>
      <c r="B1376" s="12" t="s">
        <v>1532</v>
      </c>
      <c r="C1376" s="12" t="s">
        <v>61</v>
      </c>
      <c r="D1376" s="12" t="s">
        <v>62</v>
      </c>
      <c r="E1376" s="12" t="s">
        <v>25</v>
      </c>
      <c r="F1376" s="13">
        <v>0</v>
      </c>
      <c r="G1376" s="13" t="s">
        <v>71</v>
      </c>
      <c r="H1376" s="13" t="s">
        <v>73</v>
      </c>
      <c r="I1376" s="13" t="s">
        <v>66</v>
      </c>
      <c r="J1376" s="13">
        <v>0</v>
      </c>
      <c r="K1376" s="13" t="s">
        <v>916</v>
      </c>
      <c r="L1376" s="13">
        <v>0</v>
      </c>
      <c r="M1376" s="14">
        <v>46128</v>
      </c>
      <c r="N1376" s="14">
        <v>46183</v>
      </c>
      <c r="O1376" s="14">
        <v>46191</v>
      </c>
      <c r="P1376" s="14">
        <v>46211</v>
      </c>
      <c r="Q1376" s="15">
        <v>29</v>
      </c>
      <c r="R1376" s="12" t="s">
        <v>86</v>
      </c>
    </row>
    <row r="1377" spans="1:18" x14ac:dyDescent="0.3">
      <c r="A1377" s="11">
        <v>1368</v>
      </c>
      <c r="B1377" s="12" t="s">
        <v>1533</v>
      </c>
      <c r="C1377" s="12" t="s">
        <v>61</v>
      </c>
      <c r="D1377" s="12" t="s">
        <v>62</v>
      </c>
      <c r="E1377" s="12" t="s">
        <v>88</v>
      </c>
      <c r="F1377" s="13">
        <v>0</v>
      </c>
      <c r="G1377" s="13" t="s">
        <v>71</v>
      </c>
      <c r="H1377" s="13" t="s">
        <v>73</v>
      </c>
      <c r="I1377" s="13" t="s">
        <v>66</v>
      </c>
      <c r="J1377" s="13">
        <v>0</v>
      </c>
      <c r="K1377" s="13" t="s">
        <v>1424</v>
      </c>
      <c r="L1377" s="13">
        <v>0</v>
      </c>
      <c r="M1377" s="14">
        <v>46127</v>
      </c>
      <c r="N1377" s="14">
        <v>46141</v>
      </c>
      <c r="O1377" s="14">
        <v>46149</v>
      </c>
      <c r="P1377" s="14">
        <v>46211</v>
      </c>
      <c r="Q1377" s="15">
        <v>71</v>
      </c>
      <c r="R1377" s="12" t="s">
        <v>86</v>
      </c>
    </row>
    <row r="1378" spans="1:18" x14ac:dyDescent="0.3">
      <c r="A1378" s="11">
        <v>1369</v>
      </c>
      <c r="B1378" s="12" t="s">
        <v>1534</v>
      </c>
      <c r="C1378" s="12" t="s">
        <v>61</v>
      </c>
      <c r="D1378" s="12" t="s">
        <v>62</v>
      </c>
      <c r="E1378" s="12" t="s">
        <v>88</v>
      </c>
      <c r="F1378" s="13">
        <v>0</v>
      </c>
      <c r="G1378" s="13" t="s">
        <v>71</v>
      </c>
      <c r="H1378" s="13" t="s">
        <v>73</v>
      </c>
      <c r="I1378" s="13" t="s">
        <v>66</v>
      </c>
      <c r="J1378" s="13">
        <v>0</v>
      </c>
      <c r="K1378" s="13" t="s">
        <v>1424</v>
      </c>
      <c r="L1378" s="13" t="s">
        <v>76</v>
      </c>
      <c r="M1378" s="14">
        <v>46118</v>
      </c>
      <c r="N1378" s="14">
        <v>46141</v>
      </c>
      <c r="O1378" s="14">
        <v>46149</v>
      </c>
      <c r="P1378" s="14">
        <v>46211</v>
      </c>
      <c r="Q1378" s="15">
        <v>71</v>
      </c>
      <c r="R1378" s="12" t="s">
        <v>86</v>
      </c>
    </row>
    <row r="1379" spans="1:18" x14ac:dyDescent="0.3">
      <c r="A1379" s="11">
        <v>1370</v>
      </c>
      <c r="B1379" s="12" t="s">
        <v>1535</v>
      </c>
      <c r="C1379" s="12" t="s">
        <v>61</v>
      </c>
      <c r="D1379" s="12" t="s">
        <v>62</v>
      </c>
      <c r="E1379" s="12" t="s">
        <v>88</v>
      </c>
      <c r="F1379" s="13">
        <v>0</v>
      </c>
      <c r="G1379" s="13" t="s">
        <v>71</v>
      </c>
      <c r="H1379" s="13" t="s">
        <v>73</v>
      </c>
      <c r="I1379" s="13" t="s">
        <v>66</v>
      </c>
      <c r="J1379" s="13">
        <v>0</v>
      </c>
      <c r="K1379" s="13" t="s">
        <v>1424</v>
      </c>
      <c r="L1379" s="13">
        <v>0</v>
      </c>
      <c r="M1379" s="14">
        <v>46125</v>
      </c>
      <c r="N1379" s="14">
        <v>46141</v>
      </c>
      <c r="O1379" s="14">
        <v>46149</v>
      </c>
      <c r="P1379" s="14">
        <v>46211</v>
      </c>
      <c r="Q1379" s="15">
        <v>71</v>
      </c>
      <c r="R1379" s="12" t="s">
        <v>86</v>
      </c>
    </row>
    <row r="1380" spans="1:18" x14ac:dyDescent="0.3">
      <c r="A1380" s="11">
        <v>1371</v>
      </c>
      <c r="B1380" s="12" t="s">
        <v>1536</v>
      </c>
      <c r="C1380" s="12" t="s">
        <v>61</v>
      </c>
      <c r="D1380" s="12" t="s">
        <v>62</v>
      </c>
      <c r="E1380" s="12" t="s">
        <v>88</v>
      </c>
      <c r="F1380" s="13">
        <v>0</v>
      </c>
      <c r="G1380" s="13" t="s">
        <v>941</v>
      </c>
      <c r="H1380" s="13" t="s">
        <v>74</v>
      </c>
      <c r="I1380" s="13" t="s">
        <v>73</v>
      </c>
      <c r="J1380" s="13">
        <v>0</v>
      </c>
      <c r="K1380" s="13" t="s">
        <v>1424</v>
      </c>
      <c r="L1380" s="13">
        <v>0</v>
      </c>
      <c r="M1380" s="14">
        <v>46113</v>
      </c>
      <c r="N1380" s="14">
        <v>46129</v>
      </c>
      <c r="O1380" s="14">
        <v>46142</v>
      </c>
      <c r="P1380" s="14">
        <v>46211</v>
      </c>
      <c r="Q1380" s="15">
        <v>83</v>
      </c>
      <c r="R1380" s="12" t="s">
        <v>86</v>
      </c>
    </row>
    <row r="1381" spans="1:18" x14ac:dyDescent="0.3">
      <c r="A1381" s="11">
        <v>1372</v>
      </c>
      <c r="B1381" s="12" t="s">
        <v>1537</v>
      </c>
      <c r="C1381" s="12" t="s">
        <v>61</v>
      </c>
      <c r="D1381" s="12" t="s">
        <v>62</v>
      </c>
      <c r="E1381" s="12" t="s">
        <v>88</v>
      </c>
      <c r="F1381" s="13">
        <v>0</v>
      </c>
      <c r="G1381" s="13" t="s">
        <v>71</v>
      </c>
      <c r="H1381" s="13" t="s">
        <v>73</v>
      </c>
      <c r="I1381" s="13" t="s">
        <v>66</v>
      </c>
      <c r="J1381" s="13">
        <v>0</v>
      </c>
      <c r="K1381" s="13" t="s">
        <v>1424</v>
      </c>
      <c r="L1381" s="13">
        <v>0</v>
      </c>
      <c r="M1381" s="14">
        <v>46119</v>
      </c>
      <c r="N1381" s="14">
        <v>46141</v>
      </c>
      <c r="O1381" s="14">
        <v>46147</v>
      </c>
      <c r="P1381" s="14">
        <v>46211</v>
      </c>
      <c r="Q1381" s="15">
        <v>71</v>
      </c>
      <c r="R1381" s="12" t="s">
        <v>86</v>
      </c>
    </row>
    <row r="1382" spans="1:18" x14ac:dyDescent="0.3">
      <c r="A1382" s="11">
        <v>1373</v>
      </c>
      <c r="B1382" s="12" t="s">
        <v>1538</v>
      </c>
      <c r="C1382" s="12" t="s">
        <v>61</v>
      </c>
      <c r="D1382" s="12" t="s">
        <v>62</v>
      </c>
      <c r="E1382" s="12" t="s">
        <v>88</v>
      </c>
      <c r="F1382" s="13">
        <v>0</v>
      </c>
      <c r="G1382" s="13" t="s">
        <v>941</v>
      </c>
      <c r="H1382" s="13" t="s">
        <v>74</v>
      </c>
      <c r="I1382" s="13" t="s">
        <v>73</v>
      </c>
      <c r="J1382" s="13">
        <v>0</v>
      </c>
      <c r="K1382" s="13" t="s">
        <v>1424</v>
      </c>
      <c r="L1382" s="13">
        <v>0</v>
      </c>
      <c r="M1382" s="14">
        <v>46098</v>
      </c>
      <c r="N1382" s="14">
        <v>46129</v>
      </c>
      <c r="O1382" s="14">
        <v>46142</v>
      </c>
      <c r="P1382" s="14">
        <v>46211</v>
      </c>
      <c r="Q1382" s="15">
        <v>83</v>
      </c>
      <c r="R1382" s="12" t="s">
        <v>86</v>
      </c>
    </row>
    <row r="1383" spans="1:18" x14ac:dyDescent="0.3">
      <c r="A1383" s="11">
        <v>1374</v>
      </c>
      <c r="B1383" s="12" t="s">
        <v>1539</v>
      </c>
      <c r="C1383" s="12" t="s">
        <v>61</v>
      </c>
      <c r="D1383" s="12" t="s">
        <v>62</v>
      </c>
      <c r="E1383" s="12" t="s">
        <v>88</v>
      </c>
      <c r="F1383" s="13">
        <v>0</v>
      </c>
      <c r="G1383" s="13" t="s">
        <v>71</v>
      </c>
      <c r="H1383" s="13" t="s">
        <v>73</v>
      </c>
      <c r="I1383" s="13" t="s">
        <v>67</v>
      </c>
      <c r="J1383" s="13">
        <v>0</v>
      </c>
      <c r="K1383" s="13" t="s">
        <v>897</v>
      </c>
      <c r="L1383" s="13">
        <v>0</v>
      </c>
      <c r="M1383" s="14">
        <v>46108</v>
      </c>
      <c r="N1383" s="14">
        <v>46134</v>
      </c>
      <c r="O1383" s="14">
        <v>46140</v>
      </c>
      <c r="P1383" s="14">
        <v>46211</v>
      </c>
      <c r="Q1383" s="15">
        <v>78</v>
      </c>
      <c r="R1383" s="12" t="s">
        <v>86</v>
      </c>
    </row>
    <row r="1384" spans="1:18" x14ac:dyDescent="0.3">
      <c r="A1384" s="11">
        <v>1375</v>
      </c>
      <c r="B1384" s="12" t="s">
        <v>1540</v>
      </c>
      <c r="C1384" s="12" t="s">
        <v>61</v>
      </c>
      <c r="D1384" s="12" t="s">
        <v>62</v>
      </c>
      <c r="E1384" s="12" t="s">
        <v>88</v>
      </c>
      <c r="F1384" s="13">
        <v>0</v>
      </c>
      <c r="G1384" s="13" t="s">
        <v>71</v>
      </c>
      <c r="H1384" s="13" t="s">
        <v>73</v>
      </c>
      <c r="I1384" s="13" t="s">
        <v>67</v>
      </c>
      <c r="J1384" s="13">
        <v>0</v>
      </c>
      <c r="K1384" s="13" t="s">
        <v>1424</v>
      </c>
      <c r="L1384" s="13">
        <v>0</v>
      </c>
      <c r="M1384" s="14">
        <v>46119</v>
      </c>
      <c r="N1384" s="14">
        <v>46141</v>
      </c>
      <c r="O1384" s="14">
        <v>46147</v>
      </c>
      <c r="P1384" s="14">
        <v>46211</v>
      </c>
      <c r="Q1384" s="15">
        <v>71</v>
      </c>
      <c r="R1384" s="12" t="s">
        <v>86</v>
      </c>
    </row>
    <row r="1385" spans="1:18" x14ac:dyDescent="0.3">
      <c r="A1385" s="11">
        <v>1376</v>
      </c>
      <c r="B1385" s="12" t="s">
        <v>1541</v>
      </c>
      <c r="C1385" s="12" t="s">
        <v>61</v>
      </c>
      <c r="D1385" s="12" t="s">
        <v>62</v>
      </c>
      <c r="E1385" s="12" t="s">
        <v>88</v>
      </c>
      <c r="F1385" s="13">
        <v>0</v>
      </c>
      <c r="G1385" s="13" t="s">
        <v>71</v>
      </c>
      <c r="H1385" s="13" t="s">
        <v>73</v>
      </c>
      <c r="I1385" s="13" t="s">
        <v>72</v>
      </c>
      <c r="J1385" s="13">
        <v>0</v>
      </c>
      <c r="K1385" s="13" t="s">
        <v>1424</v>
      </c>
      <c r="L1385" s="13">
        <v>0</v>
      </c>
      <c r="M1385" s="14">
        <v>46113</v>
      </c>
      <c r="N1385" s="14">
        <v>46141</v>
      </c>
      <c r="O1385" s="14">
        <v>46147</v>
      </c>
      <c r="P1385" s="14">
        <v>46211</v>
      </c>
      <c r="Q1385" s="15">
        <v>71</v>
      </c>
      <c r="R1385" s="12" t="s">
        <v>86</v>
      </c>
    </row>
    <row r="1386" spans="1:18" x14ac:dyDescent="0.3">
      <c r="A1386" s="11">
        <v>1377</v>
      </c>
      <c r="B1386" s="12" t="s">
        <v>1542</v>
      </c>
      <c r="C1386" s="12" t="s">
        <v>61</v>
      </c>
      <c r="D1386" s="12" t="s">
        <v>62</v>
      </c>
      <c r="E1386" s="12" t="s">
        <v>88</v>
      </c>
      <c r="F1386" s="13">
        <v>0</v>
      </c>
      <c r="G1386" s="13" t="s">
        <v>941</v>
      </c>
      <c r="H1386" s="13" t="s">
        <v>66</v>
      </c>
      <c r="I1386" s="13" t="s">
        <v>72</v>
      </c>
      <c r="J1386" s="13">
        <v>0</v>
      </c>
      <c r="K1386" s="13" t="s">
        <v>1420</v>
      </c>
      <c r="L1386" s="13">
        <v>0</v>
      </c>
      <c r="M1386" s="14">
        <v>46097</v>
      </c>
      <c r="N1386" s="14">
        <v>46129</v>
      </c>
      <c r="O1386" s="14">
        <v>46142</v>
      </c>
      <c r="P1386" s="14">
        <v>46211</v>
      </c>
      <c r="Q1386" s="15">
        <v>83</v>
      </c>
      <c r="R1386" s="12" t="s">
        <v>86</v>
      </c>
    </row>
    <row r="1387" spans="1:18" x14ac:dyDescent="0.3">
      <c r="A1387" s="11">
        <v>1378</v>
      </c>
      <c r="B1387" s="12" t="s">
        <v>1543</v>
      </c>
      <c r="C1387" s="12" t="s">
        <v>61</v>
      </c>
      <c r="D1387" s="12" t="s">
        <v>62</v>
      </c>
      <c r="E1387" s="12" t="s">
        <v>88</v>
      </c>
      <c r="F1387" s="13">
        <v>0</v>
      </c>
      <c r="G1387" s="13" t="s">
        <v>71</v>
      </c>
      <c r="H1387" s="13" t="s">
        <v>73</v>
      </c>
      <c r="I1387" s="13" t="s">
        <v>72</v>
      </c>
      <c r="J1387" s="13">
        <v>0</v>
      </c>
      <c r="K1387" s="13" t="s">
        <v>916</v>
      </c>
      <c r="L1387" s="13" t="s">
        <v>69</v>
      </c>
      <c r="M1387" s="14">
        <v>46113</v>
      </c>
      <c r="N1387" s="14">
        <v>46148</v>
      </c>
      <c r="O1387" s="14">
        <v>46154</v>
      </c>
      <c r="P1387" s="14">
        <v>46211</v>
      </c>
      <c r="Q1387" s="15">
        <v>64</v>
      </c>
      <c r="R1387" s="12" t="s">
        <v>86</v>
      </c>
    </row>
    <row r="1388" spans="1:18" x14ac:dyDescent="0.3">
      <c r="A1388" s="11">
        <v>1379</v>
      </c>
      <c r="B1388" s="12" t="s">
        <v>1544</v>
      </c>
      <c r="C1388" s="12" t="s">
        <v>61</v>
      </c>
      <c r="D1388" s="12" t="s">
        <v>62</v>
      </c>
      <c r="E1388" s="12" t="s">
        <v>88</v>
      </c>
      <c r="F1388" s="13">
        <v>0</v>
      </c>
      <c r="G1388" s="13" t="s">
        <v>885</v>
      </c>
      <c r="H1388" s="13" t="s">
        <v>73</v>
      </c>
      <c r="I1388" s="13" t="s">
        <v>67</v>
      </c>
      <c r="J1388" s="13">
        <v>0</v>
      </c>
      <c r="K1388" s="13" t="s">
        <v>916</v>
      </c>
      <c r="L1388" s="13">
        <v>0</v>
      </c>
      <c r="M1388" s="14">
        <v>46119</v>
      </c>
      <c r="N1388" s="14">
        <v>46155</v>
      </c>
      <c r="O1388" s="14">
        <v>46167</v>
      </c>
      <c r="P1388" s="14">
        <v>46211</v>
      </c>
      <c r="Q1388" s="15">
        <v>57</v>
      </c>
      <c r="R1388" s="12" t="s">
        <v>86</v>
      </c>
    </row>
    <row r="1389" spans="1:18" x14ac:dyDescent="0.3">
      <c r="A1389" s="11">
        <v>1380</v>
      </c>
      <c r="B1389" s="12" t="s">
        <v>1545</v>
      </c>
      <c r="C1389" s="12" t="s">
        <v>61</v>
      </c>
      <c r="D1389" s="12" t="s">
        <v>62</v>
      </c>
      <c r="E1389" s="12" t="s">
        <v>25</v>
      </c>
      <c r="F1389" s="13">
        <v>0</v>
      </c>
      <c r="G1389" s="13" t="s">
        <v>885</v>
      </c>
      <c r="H1389" s="13" t="s">
        <v>66</v>
      </c>
      <c r="I1389" s="13" t="s">
        <v>64</v>
      </c>
      <c r="J1389" s="13">
        <v>0</v>
      </c>
      <c r="K1389" s="13" t="s">
        <v>914</v>
      </c>
      <c r="L1389" s="13">
        <v>0</v>
      </c>
      <c r="M1389" s="14">
        <v>46056</v>
      </c>
      <c r="N1389" s="14">
        <v>46134</v>
      </c>
      <c r="O1389" s="14">
        <v>46140</v>
      </c>
      <c r="P1389" s="14">
        <v>46211</v>
      </c>
      <c r="Q1389" s="15">
        <v>78</v>
      </c>
      <c r="R1389" s="12" t="s">
        <v>86</v>
      </c>
    </row>
    <row r="1390" spans="1:18" x14ac:dyDescent="0.3">
      <c r="A1390" s="11">
        <v>1381</v>
      </c>
      <c r="B1390" s="12" t="s">
        <v>1546</v>
      </c>
      <c r="C1390" s="12" t="s">
        <v>61</v>
      </c>
      <c r="D1390" s="12" t="s">
        <v>62</v>
      </c>
      <c r="E1390" s="12" t="s">
        <v>88</v>
      </c>
      <c r="F1390" s="13">
        <v>0</v>
      </c>
      <c r="G1390" s="13" t="s">
        <v>885</v>
      </c>
      <c r="H1390" s="13" t="s">
        <v>66</v>
      </c>
      <c r="I1390" s="13" t="s">
        <v>64</v>
      </c>
      <c r="J1390" s="13">
        <v>0</v>
      </c>
      <c r="K1390" s="13" t="s">
        <v>914</v>
      </c>
      <c r="L1390" s="13">
        <v>0</v>
      </c>
      <c r="M1390" s="14">
        <v>46084</v>
      </c>
      <c r="N1390" s="14">
        <v>46127</v>
      </c>
      <c r="O1390" s="14">
        <v>46133</v>
      </c>
      <c r="P1390" s="14">
        <v>46211</v>
      </c>
      <c r="Q1390" s="15">
        <v>85</v>
      </c>
      <c r="R1390" s="12" t="s">
        <v>86</v>
      </c>
    </row>
    <row r="1391" spans="1:18" x14ac:dyDescent="0.3">
      <c r="A1391" s="11">
        <v>1382</v>
      </c>
      <c r="B1391" s="12" t="s">
        <v>1547</v>
      </c>
      <c r="C1391" s="12" t="s">
        <v>61</v>
      </c>
      <c r="D1391" s="12" t="s">
        <v>62</v>
      </c>
      <c r="E1391" s="12" t="s">
        <v>25</v>
      </c>
      <c r="F1391" s="13">
        <v>0</v>
      </c>
      <c r="G1391" s="13" t="s">
        <v>885</v>
      </c>
      <c r="H1391" s="13" t="s">
        <v>66</v>
      </c>
      <c r="I1391" s="13" t="s">
        <v>64</v>
      </c>
      <c r="J1391" s="13">
        <v>0</v>
      </c>
      <c r="K1391" s="13" t="s">
        <v>914</v>
      </c>
      <c r="L1391" s="13" t="s">
        <v>79</v>
      </c>
      <c r="M1391" s="14">
        <v>46106</v>
      </c>
      <c r="N1391" s="14">
        <v>46134</v>
      </c>
      <c r="O1391" s="14">
        <v>46140</v>
      </c>
      <c r="P1391" s="14">
        <v>46211</v>
      </c>
      <c r="Q1391" s="15">
        <v>78</v>
      </c>
      <c r="R1391" s="12" t="s">
        <v>86</v>
      </c>
    </row>
    <row r="1392" spans="1:18" x14ac:dyDescent="0.3">
      <c r="A1392" s="11">
        <v>1383</v>
      </c>
      <c r="B1392" s="12" t="s">
        <v>1548</v>
      </c>
      <c r="C1392" s="12" t="s">
        <v>61</v>
      </c>
      <c r="D1392" s="12" t="s">
        <v>62</v>
      </c>
      <c r="E1392" s="12" t="s">
        <v>88</v>
      </c>
      <c r="F1392" s="13">
        <v>0</v>
      </c>
      <c r="G1392" s="13" t="s">
        <v>885</v>
      </c>
      <c r="H1392" s="13" t="s">
        <v>66</v>
      </c>
      <c r="I1392" s="13" t="s">
        <v>64</v>
      </c>
      <c r="J1392" s="13">
        <v>0</v>
      </c>
      <c r="K1392" s="13" t="s">
        <v>914</v>
      </c>
      <c r="L1392" s="13">
        <v>0</v>
      </c>
      <c r="M1392" s="14">
        <v>46091</v>
      </c>
      <c r="N1392" s="14">
        <v>46134</v>
      </c>
      <c r="O1392" s="14">
        <v>46141</v>
      </c>
      <c r="P1392" s="14">
        <v>46211</v>
      </c>
      <c r="Q1392" s="15">
        <v>78</v>
      </c>
      <c r="R1392" s="12" t="s">
        <v>86</v>
      </c>
    </row>
    <row r="1393" spans="1:18" x14ac:dyDescent="0.3">
      <c r="A1393" s="11">
        <v>1384</v>
      </c>
      <c r="B1393" s="12" t="s">
        <v>1549</v>
      </c>
      <c r="C1393" s="12" t="s">
        <v>61</v>
      </c>
      <c r="D1393" s="12" t="s">
        <v>62</v>
      </c>
      <c r="E1393" s="12" t="s">
        <v>88</v>
      </c>
      <c r="F1393" s="13">
        <v>0</v>
      </c>
      <c r="G1393" s="13" t="s">
        <v>885</v>
      </c>
      <c r="H1393" s="13" t="s">
        <v>66</v>
      </c>
      <c r="I1393" s="13" t="s">
        <v>64</v>
      </c>
      <c r="J1393" s="13">
        <v>0</v>
      </c>
      <c r="K1393" s="13" t="s">
        <v>914</v>
      </c>
      <c r="L1393" s="13">
        <v>0</v>
      </c>
      <c r="M1393" s="14">
        <v>46086</v>
      </c>
      <c r="N1393" s="14">
        <v>46134</v>
      </c>
      <c r="O1393" s="14">
        <v>46141</v>
      </c>
      <c r="P1393" s="14">
        <v>46211</v>
      </c>
      <c r="Q1393" s="15">
        <v>78</v>
      </c>
      <c r="R1393" s="12" t="s">
        <v>86</v>
      </c>
    </row>
    <row r="1394" spans="1:18" x14ac:dyDescent="0.3">
      <c r="A1394" s="11">
        <v>1385</v>
      </c>
      <c r="B1394" s="12" t="s">
        <v>1550</v>
      </c>
      <c r="C1394" s="12" t="s">
        <v>61</v>
      </c>
      <c r="D1394" s="12" t="s">
        <v>62</v>
      </c>
      <c r="E1394" s="12" t="s">
        <v>88</v>
      </c>
      <c r="F1394" s="13">
        <v>0</v>
      </c>
      <c r="G1394" s="13" t="s">
        <v>941</v>
      </c>
      <c r="H1394" s="13" t="s">
        <v>74</v>
      </c>
      <c r="I1394" s="13" t="s">
        <v>73</v>
      </c>
      <c r="J1394" s="13">
        <v>0</v>
      </c>
      <c r="K1394" s="13" t="s">
        <v>1297</v>
      </c>
      <c r="L1394" s="13">
        <v>0</v>
      </c>
      <c r="M1394" s="14">
        <v>46120</v>
      </c>
      <c r="N1394" s="14">
        <v>46125</v>
      </c>
      <c r="O1394" s="14">
        <v>46129</v>
      </c>
      <c r="P1394" s="14">
        <v>46211</v>
      </c>
      <c r="Q1394" s="15">
        <v>87</v>
      </c>
      <c r="R1394" s="12" t="s">
        <v>86</v>
      </c>
    </row>
    <row r="1395" spans="1:18" x14ac:dyDescent="0.3">
      <c r="A1395" s="11">
        <v>1386</v>
      </c>
      <c r="B1395" s="12" t="s">
        <v>1551</v>
      </c>
      <c r="C1395" s="12" t="s">
        <v>61</v>
      </c>
      <c r="D1395" s="12" t="s">
        <v>62</v>
      </c>
      <c r="E1395" s="12" t="s">
        <v>88</v>
      </c>
      <c r="F1395" s="13">
        <v>0</v>
      </c>
      <c r="G1395" s="13" t="s">
        <v>892</v>
      </c>
      <c r="H1395" s="13" t="s">
        <v>67</v>
      </c>
      <c r="I1395" s="13" t="s">
        <v>66</v>
      </c>
      <c r="J1395" s="13">
        <v>0</v>
      </c>
      <c r="K1395" s="13" t="s">
        <v>914</v>
      </c>
      <c r="L1395" s="13">
        <v>0</v>
      </c>
      <c r="M1395" s="14">
        <v>46098</v>
      </c>
      <c r="N1395" s="14">
        <v>46126</v>
      </c>
      <c r="O1395" s="14">
        <v>46132</v>
      </c>
      <c r="P1395" s="14">
        <v>46211</v>
      </c>
      <c r="Q1395" s="15">
        <v>86</v>
      </c>
      <c r="R1395" s="12" t="s">
        <v>86</v>
      </c>
    </row>
    <row r="1396" spans="1:18" x14ac:dyDescent="0.3">
      <c r="A1396" s="11">
        <v>1387</v>
      </c>
      <c r="B1396" s="12" t="s">
        <v>1552</v>
      </c>
      <c r="C1396" s="12" t="s">
        <v>61</v>
      </c>
      <c r="D1396" s="12" t="s">
        <v>62</v>
      </c>
      <c r="E1396" s="12" t="s">
        <v>88</v>
      </c>
      <c r="F1396" s="13">
        <v>0</v>
      </c>
      <c r="G1396" s="13" t="s">
        <v>892</v>
      </c>
      <c r="H1396" s="13" t="s">
        <v>67</v>
      </c>
      <c r="I1396" s="13" t="s">
        <v>66</v>
      </c>
      <c r="J1396" s="13">
        <v>0</v>
      </c>
      <c r="K1396" s="13" t="s">
        <v>914</v>
      </c>
      <c r="L1396" s="13">
        <v>0</v>
      </c>
      <c r="M1396" s="14">
        <v>46111</v>
      </c>
      <c r="N1396" s="14">
        <v>46132</v>
      </c>
      <c r="O1396" s="14">
        <v>46141</v>
      </c>
      <c r="P1396" s="14">
        <v>46211</v>
      </c>
      <c r="Q1396" s="15">
        <v>80</v>
      </c>
      <c r="R1396" s="12" t="s">
        <v>86</v>
      </c>
    </row>
    <row r="1397" spans="1:18" x14ac:dyDescent="0.3">
      <c r="A1397" s="11">
        <v>1388</v>
      </c>
      <c r="B1397" s="12" t="s">
        <v>1553</v>
      </c>
      <c r="C1397" s="12" t="s">
        <v>61</v>
      </c>
      <c r="D1397" s="12" t="s">
        <v>62</v>
      </c>
      <c r="E1397" s="12" t="s">
        <v>88</v>
      </c>
      <c r="F1397" s="13">
        <v>0</v>
      </c>
      <c r="G1397" s="13" t="s">
        <v>892</v>
      </c>
      <c r="H1397" s="13" t="s">
        <v>67</v>
      </c>
      <c r="I1397" s="13" t="s">
        <v>66</v>
      </c>
      <c r="J1397" s="13">
        <v>0</v>
      </c>
      <c r="K1397" s="13" t="s">
        <v>914</v>
      </c>
      <c r="L1397" s="13">
        <v>0</v>
      </c>
      <c r="M1397" s="14">
        <v>46090</v>
      </c>
      <c r="N1397" s="14">
        <v>46126</v>
      </c>
      <c r="O1397" s="14">
        <v>46132</v>
      </c>
      <c r="P1397" s="14">
        <v>46211</v>
      </c>
      <c r="Q1397" s="15">
        <v>86</v>
      </c>
      <c r="R1397" s="12" t="s">
        <v>86</v>
      </c>
    </row>
    <row r="1398" spans="1:18" x14ac:dyDescent="0.3">
      <c r="A1398" s="11">
        <v>1389</v>
      </c>
      <c r="B1398" s="12" t="s">
        <v>1554</v>
      </c>
      <c r="C1398" s="12" t="s">
        <v>61</v>
      </c>
      <c r="D1398" s="12" t="s">
        <v>62</v>
      </c>
      <c r="E1398" s="12" t="s">
        <v>88</v>
      </c>
      <c r="F1398" s="13">
        <v>0</v>
      </c>
      <c r="G1398" s="13" t="s">
        <v>941</v>
      </c>
      <c r="H1398" s="13" t="s">
        <v>74</v>
      </c>
      <c r="I1398" s="13" t="s">
        <v>73</v>
      </c>
      <c r="J1398" s="13">
        <v>0</v>
      </c>
      <c r="K1398" s="13" t="s">
        <v>1066</v>
      </c>
      <c r="L1398" s="13">
        <v>0</v>
      </c>
      <c r="M1398" s="14">
        <v>46091</v>
      </c>
      <c r="N1398" s="14">
        <v>46129</v>
      </c>
      <c r="O1398" s="14">
        <v>46142</v>
      </c>
      <c r="P1398" s="14">
        <v>46211</v>
      </c>
      <c r="Q1398" s="15">
        <v>83</v>
      </c>
      <c r="R1398" s="12" t="s">
        <v>86</v>
      </c>
    </row>
    <row r="1399" spans="1:18" x14ac:dyDescent="0.3">
      <c r="A1399" s="11">
        <v>1390</v>
      </c>
      <c r="B1399" s="12" t="s">
        <v>1555</v>
      </c>
      <c r="C1399" s="12" t="s">
        <v>61</v>
      </c>
      <c r="D1399" s="12" t="s">
        <v>62</v>
      </c>
      <c r="E1399" s="12" t="s">
        <v>88</v>
      </c>
      <c r="F1399" s="13">
        <v>0</v>
      </c>
      <c r="G1399" s="13" t="s">
        <v>71</v>
      </c>
      <c r="H1399" s="13" t="s">
        <v>73</v>
      </c>
      <c r="I1399" s="13" t="s">
        <v>66</v>
      </c>
      <c r="J1399" s="13">
        <v>0</v>
      </c>
      <c r="K1399" s="13" t="s">
        <v>914</v>
      </c>
      <c r="L1399" s="13">
        <v>0</v>
      </c>
      <c r="M1399" s="14">
        <v>46092</v>
      </c>
      <c r="N1399" s="14">
        <v>46134</v>
      </c>
      <c r="O1399" s="14">
        <v>46140</v>
      </c>
      <c r="P1399" s="14">
        <v>46211</v>
      </c>
      <c r="Q1399" s="15">
        <v>78</v>
      </c>
      <c r="R1399" s="12" t="s">
        <v>86</v>
      </c>
    </row>
    <row r="1400" spans="1:18" x14ac:dyDescent="0.3">
      <c r="A1400" s="11">
        <v>1391</v>
      </c>
      <c r="B1400" s="12" t="s">
        <v>1556</v>
      </c>
      <c r="C1400" s="12" t="s">
        <v>61</v>
      </c>
      <c r="D1400" s="12" t="s">
        <v>62</v>
      </c>
      <c r="E1400" s="12" t="s">
        <v>88</v>
      </c>
      <c r="F1400" s="13">
        <v>0</v>
      </c>
      <c r="G1400" s="13" t="s">
        <v>892</v>
      </c>
      <c r="H1400" s="13" t="s">
        <v>64</v>
      </c>
      <c r="I1400" s="13" t="s">
        <v>72</v>
      </c>
      <c r="J1400" s="13">
        <v>0</v>
      </c>
      <c r="K1400" s="13" t="s">
        <v>68</v>
      </c>
      <c r="L1400" s="13">
        <v>0</v>
      </c>
      <c r="M1400" s="14">
        <v>46098</v>
      </c>
      <c r="N1400" s="14">
        <v>46126</v>
      </c>
      <c r="O1400" s="14">
        <v>46132</v>
      </c>
      <c r="P1400" s="14">
        <v>46211</v>
      </c>
      <c r="Q1400" s="15">
        <v>86</v>
      </c>
      <c r="R1400" s="12" t="s">
        <v>86</v>
      </c>
    </row>
    <row r="1401" spans="1:18" x14ac:dyDescent="0.3">
      <c r="A1401" s="11">
        <v>1392</v>
      </c>
      <c r="B1401" s="12" t="s">
        <v>1557</v>
      </c>
      <c r="C1401" s="12" t="s">
        <v>61</v>
      </c>
      <c r="D1401" s="12" t="s">
        <v>62</v>
      </c>
      <c r="E1401" s="12" t="s">
        <v>25</v>
      </c>
      <c r="F1401" s="13">
        <v>0</v>
      </c>
      <c r="G1401" s="13" t="s">
        <v>930</v>
      </c>
      <c r="H1401" s="13" t="s">
        <v>74</v>
      </c>
      <c r="I1401" s="13" t="s">
        <v>995</v>
      </c>
      <c r="J1401" s="13">
        <v>0</v>
      </c>
      <c r="K1401" s="13" t="s">
        <v>1015</v>
      </c>
      <c r="L1401" s="13">
        <v>0</v>
      </c>
      <c r="M1401" s="14">
        <v>46121</v>
      </c>
      <c r="N1401" s="14">
        <v>46128</v>
      </c>
      <c r="O1401" s="14">
        <v>46141</v>
      </c>
      <c r="P1401" s="14">
        <v>46211</v>
      </c>
      <c r="Q1401" s="15">
        <v>84</v>
      </c>
      <c r="R1401" s="12" t="s">
        <v>86</v>
      </c>
    </row>
    <row r="1402" spans="1:18" x14ac:dyDescent="0.3">
      <c r="A1402" s="11">
        <v>1393</v>
      </c>
      <c r="B1402" s="12" t="s">
        <v>1558</v>
      </c>
      <c r="C1402" s="12" t="s">
        <v>61</v>
      </c>
      <c r="D1402" s="12" t="s">
        <v>62</v>
      </c>
      <c r="E1402" s="12" t="s">
        <v>25</v>
      </c>
      <c r="F1402" s="13">
        <v>0</v>
      </c>
      <c r="G1402" s="13" t="s">
        <v>930</v>
      </c>
      <c r="H1402" s="13" t="s">
        <v>74</v>
      </c>
      <c r="I1402" s="13" t="s">
        <v>995</v>
      </c>
      <c r="J1402" s="13">
        <v>0</v>
      </c>
      <c r="K1402" s="13" t="s">
        <v>1116</v>
      </c>
      <c r="L1402" s="13">
        <v>0</v>
      </c>
      <c r="M1402" s="14">
        <v>46126</v>
      </c>
      <c r="N1402" s="14">
        <v>46126</v>
      </c>
      <c r="O1402" s="14">
        <v>46141</v>
      </c>
      <c r="P1402" s="14">
        <v>46211</v>
      </c>
      <c r="Q1402" s="15">
        <v>86</v>
      </c>
      <c r="R1402" s="12" t="s">
        <v>86</v>
      </c>
    </row>
    <row r="1403" spans="1:18" x14ac:dyDescent="0.3">
      <c r="A1403" s="11">
        <v>1394</v>
      </c>
      <c r="B1403" s="12" t="s">
        <v>1559</v>
      </c>
      <c r="C1403" s="12" t="s">
        <v>61</v>
      </c>
      <c r="D1403" s="12" t="s">
        <v>62</v>
      </c>
      <c r="E1403" s="12" t="s">
        <v>88</v>
      </c>
      <c r="F1403" s="13">
        <v>0</v>
      </c>
      <c r="G1403" s="13" t="s">
        <v>71</v>
      </c>
      <c r="H1403" s="13" t="s">
        <v>73</v>
      </c>
      <c r="I1403" s="13" t="s">
        <v>66</v>
      </c>
      <c r="J1403" s="13">
        <v>0</v>
      </c>
      <c r="K1403" s="13" t="s">
        <v>1023</v>
      </c>
      <c r="L1403" s="13" t="s">
        <v>911</v>
      </c>
      <c r="M1403" s="14">
        <v>46119</v>
      </c>
      <c r="N1403" s="14">
        <v>46129</v>
      </c>
      <c r="O1403" s="14">
        <v>46133</v>
      </c>
      <c r="P1403" s="14">
        <v>46211</v>
      </c>
      <c r="Q1403" s="15">
        <v>83</v>
      </c>
      <c r="R1403" s="12" t="s">
        <v>86</v>
      </c>
    </row>
    <row r="1404" spans="1:18" x14ac:dyDescent="0.3">
      <c r="A1404" s="11">
        <v>1395</v>
      </c>
      <c r="B1404" s="12" t="s">
        <v>1560</v>
      </c>
      <c r="C1404" s="12" t="s">
        <v>61</v>
      </c>
      <c r="D1404" s="12" t="s">
        <v>62</v>
      </c>
      <c r="E1404" s="12" t="s">
        <v>88</v>
      </c>
      <c r="F1404" s="13">
        <v>0</v>
      </c>
      <c r="G1404" s="13" t="s">
        <v>885</v>
      </c>
      <c r="H1404" s="13" t="s">
        <v>66</v>
      </c>
      <c r="I1404" s="13" t="s">
        <v>64</v>
      </c>
      <c r="J1404" s="13">
        <v>0</v>
      </c>
      <c r="K1404" s="13" t="s">
        <v>1023</v>
      </c>
      <c r="L1404" s="13" t="s">
        <v>76</v>
      </c>
      <c r="M1404" s="14">
        <v>46113</v>
      </c>
      <c r="N1404" s="14">
        <v>46127</v>
      </c>
      <c r="O1404" s="14">
        <v>46133</v>
      </c>
      <c r="P1404" s="14">
        <v>46211</v>
      </c>
      <c r="Q1404" s="15">
        <v>85</v>
      </c>
      <c r="R1404" s="12" t="s">
        <v>86</v>
      </c>
    </row>
    <row r="1405" spans="1:18" x14ac:dyDescent="0.3">
      <c r="A1405" s="11">
        <v>1396</v>
      </c>
      <c r="B1405" s="12" t="s">
        <v>1561</v>
      </c>
      <c r="C1405" s="12" t="s">
        <v>61</v>
      </c>
      <c r="D1405" s="12" t="s">
        <v>62</v>
      </c>
      <c r="E1405" s="12" t="s">
        <v>88</v>
      </c>
      <c r="F1405" s="13">
        <v>0</v>
      </c>
      <c r="G1405" s="13" t="s">
        <v>71</v>
      </c>
      <c r="H1405" s="13" t="s">
        <v>73</v>
      </c>
      <c r="I1405" s="13" t="s">
        <v>66</v>
      </c>
      <c r="J1405" s="13">
        <v>0</v>
      </c>
      <c r="K1405" s="13" t="s">
        <v>990</v>
      </c>
      <c r="L1405" s="13">
        <v>0</v>
      </c>
      <c r="M1405" s="14">
        <v>46119</v>
      </c>
      <c r="N1405" s="14">
        <v>46141</v>
      </c>
      <c r="O1405" s="14">
        <v>46147</v>
      </c>
      <c r="P1405" s="14">
        <v>46211</v>
      </c>
      <c r="Q1405" s="15">
        <v>71</v>
      </c>
      <c r="R1405" s="12" t="s">
        <v>86</v>
      </c>
    </row>
    <row r="1406" spans="1:18" x14ac:dyDescent="0.3">
      <c r="A1406" s="11">
        <v>1397</v>
      </c>
      <c r="B1406" s="12" t="s">
        <v>1562</v>
      </c>
      <c r="C1406" s="12" t="s">
        <v>61</v>
      </c>
      <c r="D1406" s="12" t="s">
        <v>62</v>
      </c>
      <c r="E1406" s="12" t="s">
        <v>25</v>
      </c>
      <c r="F1406" s="13">
        <v>0</v>
      </c>
      <c r="G1406" s="13" t="s">
        <v>885</v>
      </c>
      <c r="H1406" s="13" t="s">
        <v>73</v>
      </c>
      <c r="I1406" s="13" t="s">
        <v>67</v>
      </c>
      <c r="J1406" s="13">
        <v>0</v>
      </c>
      <c r="K1406" s="13" t="s">
        <v>897</v>
      </c>
      <c r="L1406" s="13" t="s">
        <v>977</v>
      </c>
      <c r="M1406" s="14">
        <v>46120</v>
      </c>
      <c r="N1406" s="14">
        <v>46134</v>
      </c>
      <c r="O1406" s="14">
        <v>46141</v>
      </c>
      <c r="P1406" s="14">
        <v>46211</v>
      </c>
      <c r="Q1406" s="15">
        <v>78</v>
      </c>
      <c r="R1406" s="12" t="s">
        <v>86</v>
      </c>
    </row>
    <row r="1407" spans="1:18" x14ac:dyDescent="0.3">
      <c r="A1407" s="11">
        <v>1398</v>
      </c>
      <c r="B1407" s="12" t="s">
        <v>1563</v>
      </c>
      <c r="C1407" s="12" t="s">
        <v>61</v>
      </c>
      <c r="D1407" s="12" t="s">
        <v>62</v>
      </c>
      <c r="E1407" s="12" t="s">
        <v>88</v>
      </c>
      <c r="F1407" s="13">
        <v>0</v>
      </c>
      <c r="G1407" s="13" t="s">
        <v>892</v>
      </c>
      <c r="H1407" s="13" t="s">
        <v>73</v>
      </c>
      <c r="I1407" s="13" t="s">
        <v>72</v>
      </c>
      <c r="J1407" s="13">
        <v>0</v>
      </c>
      <c r="K1407" s="13" t="s">
        <v>1424</v>
      </c>
      <c r="L1407" s="13">
        <v>0</v>
      </c>
      <c r="M1407" s="14">
        <v>46097</v>
      </c>
      <c r="N1407" s="14">
        <v>46154</v>
      </c>
      <c r="O1407" s="14">
        <v>46167</v>
      </c>
      <c r="P1407" s="14">
        <v>46211</v>
      </c>
      <c r="Q1407" s="15">
        <v>58</v>
      </c>
      <c r="R1407" s="12" t="s">
        <v>86</v>
      </c>
    </row>
    <row r="1408" spans="1:18" x14ac:dyDescent="0.3">
      <c r="A1408" s="11">
        <v>1399</v>
      </c>
      <c r="B1408" s="12" t="s">
        <v>1564</v>
      </c>
      <c r="C1408" s="12" t="s">
        <v>61</v>
      </c>
      <c r="D1408" s="12" t="s">
        <v>62</v>
      </c>
      <c r="E1408" s="12" t="s">
        <v>88</v>
      </c>
      <c r="F1408" s="13">
        <v>0</v>
      </c>
      <c r="G1408" s="13" t="s">
        <v>71</v>
      </c>
      <c r="H1408" s="13" t="s">
        <v>73</v>
      </c>
      <c r="I1408" s="13" t="s">
        <v>66</v>
      </c>
      <c r="J1408" s="13">
        <v>0</v>
      </c>
      <c r="K1408" s="13" t="s">
        <v>75</v>
      </c>
      <c r="L1408" s="13">
        <v>0</v>
      </c>
      <c r="M1408" s="14">
        <v>46111</v>
      </c>
      <c r="N1408" s="14">
        <v>46154</v>
      </c>
      <c r="O1408" s="14">
        <v>46163</v>
      </c>
      <c r="P1408" s="14">
        <v>46211</v>
      </c>
      <c r="Q1408" s="15">
        <v>58</v>
      </c>
      <c r="R1408" s="12" t="s">
        <v>86</v>
      </c>
    </row>
    <row r="1409" spans="1:18" x14ac:dyDescent="0.3">
      <c r="A1409" s="11">
        <v>1400</v>
      </c>
      <c r="B1409" s="12" t="s">
        <v>1565</v>
      </c>
      <c r="C1409" s="12" t="s">
        <v>61</v>
      </c>
      <c r="D1409" s="12" t="s">
        <v>62</v>
      </c>
      <c r="E1409" s="12" t="s">
        <v>88</v>
      </c>
      <c r="F1409" s="13">
        <v>0</v>
      </c>
      <c r="G1409" s="13" t="s">
        <v>892</v>
      </c>
      <c r="H1409" s="13" t="s">
        <v>67</v>
      </c>
      <c r="I1409" s="13" t="s">
        <v>66</v>
      </c>
      <c r="J1409" s="13">
        <v>0</v>
      </c>
      <c r="K1409" s="13" t="s">
        <v>1130</v>
      </c>
      <c r="L1409" s="13">
        <v>0</v>
      </c>
      <c r="M1409" s="14">
        <v>46083</v>
      </c>
      <c r="N1409" s="14">
        <v>46126</v>
      </c>
      <c r="O1409" s="14">
        <v>46132</v>
      </c>
      <c r="P1409" s="14">
        <v>46212</v>
      </c>
      <c r="Q1409" s="15">
        <v>87</v>
      </c>
      <c r="R1409" s="12" t="s">
        <v>86</v>
      </c>
    </row>
    <row r="1410" spans="1:18" x14ac:dyDescent="0.3">
      <c r="A1410" s="11">
        <v>1401</v>
      </c>
      <c r="B1410" s="12" t="s">
        <v>1566</v>
      </c>
      <c r="C1410" s="12" t="s">
        <v>61</v>
      </c>
      <c r="D1410" s="12" t="s">
        <v>62</v>
      </c>
      <c r="E1410" s="12" t="s">
        <v>88</v>
      </c>
      <c r="F1410" s="13">
        <v>0</v>
      </c>
      <c r="G1410" s="13" t="s">
        <v>71</v>
      </c>
      <c r="H1410" s="13" t="s">
        <v>64</v>
      </c>
      <c r="I1410" s="13" t="s">
        <v>74</v>
      </c>
      <c r="J1410" s="13">
        <v>0</v>
      </c>
      <c r="K1410" s="13" t="s">
        <v>1046</v>
      </c>
      <c r="L1410" s="13">
        <v>0</v>
      </c>
      <c r="M1410" s="14">
        <v>46092</v>
      </c>
      <c r="N1410" s="14">
        <v>46134</v>
      </c>
      <c r="O1410" s="14">
        <v>46140</v>
      </c>
      <c r="P1410" s="14">
        <v>46212</v>
      </c>
      <c r="Q1410" s="15">
        <v>79</v>
      </c>
      <c r="R1410" s="12" t="s">
        <v>86</v>
      </c>
    </row>
    <row r="1411" spans="1:18" x14ac:dyDescent="0.3">
      <c r="A1411" s="11">
        <v>1402</v>
      </c>
      <c r="B1411" s="12" t="s">
        <v>1567</v>
      </c>
      <c r="C1411" s="12" t="s">
        <v>61</v>
      </c>
      <c r="D1411" s="12" t="s">
        <v>62</v>
      </c>
      <c r="E1411" s="12" t="s">
        <v>88</v>
      </c>
      <c r="F1411" s="13">
        <v>0</v>
      </c>
      <c r="G1411" s="13" t="s">
        <v>885</v>
      </c>
      <c r="H1411" s="13" t="s">
        <v>66</v>
      </c>
      <c r="I1411" s="13" t="s">
        <v>64</v>
      </c>
      <c r="J1411" s="13">
        <v>0</v>
      </c>
      <c r="K1411" s="13" t="s">
        <v>1290</v>
      </c>
      <c r="L1411" s="13">
        <v>0</v>
      </c>
      <c r="M1411" s="14">
        <v>46094</v>
      </c>
      <c r="N1411" s="14">
        <v>46141</v>
      </c>
      <c r="O1411" s="14">
        <v>46154</v>
      </c>
      <c r="P1411" s="14">
        <v>46212</v>
      </c>
      <c r="Q1411" s="15">
        <v>72</v>
      </c>
      <c r="R1411" s="12" t="s">
        <v>86</v>
      </c>
    </row>
    <row r="1412" spans="1:18" x14ac:dyDescent="0.3">
      <c r="A1412" s="11">
        <v>1403</v>
      </c>
      <c r="B1412" s="12" t="s">
        <v>1568</v>
      </c>
      <c r="C1412" s="12" t="s">
        <v>61</v>
      </c>
      <c r="D1412" s="12" t="s">
        <v>62</v>
      </c>
      <c r="E1412" s="12" t="s">
        <v>88</v>
      </c>
      <c r="F1412" s="13">
        <v>0</v>
      </c>
      <c r="G1412" s="13" t="s">
        <v>885</v>
      </c>
      <c r="H1412" s="13" t="s">
        <v>73</v>
      </c>
      <c r="I1412" s="13" t="s">
        <v>67</v>
      </c>
      <c r="J1412" s="13">
        <v>0</v>
      </c>
      <c r="K1412" s="13" t="s">
        <v>1424</v>
      </c>
      <c r="L1412" s="13">
        <v>0</v>
      </c>
      <c r="M1412" s="14">
        <v>46079</v>
      </c>
      <c r="N1412" s="14">
        <v>46141</v>
      </c>
      <c r="O1412" s="14">
        <v>46153</v>
      </c>
      <c r="P1412" s="14">
        <v>46212</v>
      </c>
      <c r="Q1412" s="15">
        <v>72</v>
      </c>
      <c r="R1412" s="12" t="s">
        <v>86</v>
      </c>
    </row>
    <row r="1413" spans="1:18" x14ac:dyDescent="0.3">
      <c r="A1413" s="11">
        <v>1404</v>
      </c>
      <c r="B1413" s="12" t="s">
        <v>1569</v>
      </c>
      <c r="C1413" s="12" t="s">
        <v>61</v>
      </c>
      <c r="D1413" s="12" t="s">
        <v>62</v>
      </c>
      <c r="E1413" s="12" t="s">
        <v>88</v>
      </c>
      <c r="F1413" s="13">
        <v>0</v>
      </c>
      <c r="G1413" s="13" t="s">
        <v>941</v>
      </c>
      <c r="H1413" s="13" t="s">
        <v>74</v>
      </c>
      <c r="I1413" s="13" t="s">
        <v>73</v>
      </c>
      <c r="J1413" s="13">
        <v>0</v>
      </c>
      <c r="K1413" s="13" t="s">
        <v>897</v>
      </c>
      <c r="L1413" s="13">
        <v>0</v>
      </c>
      <c r="M1413" s="14">
        <v>46111</v>
      </c>
      <c r="N1413" s="14">
        <v>46147</v>
      </c>
      <c r="O1413" s="14">
        <v>46163</v>
      </c>
      <c r="P1413" s="14">
        <v>46212</v>
      </c>
      <c r="Q1413" s="15">
        <v>66</v>
      </c>
      <c r="R1413" s="12" t="s">
        <v>86</v>
      </c>
    </row>
    <row r="1414" spans="1:18" x14ac:dyDescent="0.3">
      <c r="A1414" s="11">
        <v>1405</v>
      </c>
      <c r="B1414" s="12" t="s">
        <v>1570</v>
      </c>
      <c r="C1414" s="12" t="s">
        <v>61</v>
      </c>
      <c r="D1414" s="12" t="s">
        <v>62</v>
      </c>
      <c r="E1414" s="12" t="s">
        <v>88</v>
      </c>
      <c r="F1414" s="13">
        <v>0</v>
      </c>
      <c r="G1414" s="13" t="s">
        <v>885</v>
      </c>
      <c r="H1414" s="13" t="s">
        <v>73</v>
      </c>
      <c r="I1414" s="13" t="s">
        <v>67</v>
      </c>
      <c r="J1414" s="13">
        <v>0</v>
      </c>
      <c r="K1414" s="13" t="s">
        <v>1130</v>
      </c>
      <c r="L1414" s="13">
        <v>0</v>
      </c>
      <c r="M1414" s="14">
        <v>46085</v>
      </c>
      <c r="N1414" s="14">
        <v>46129</v>
      </c>
      <c r="O1414" s="14">
        <v>46133</v>
      </c>
      <c r="P1414" s="14">
        <v>46212</v>
      </c>
      <c r="Q1414" s="15">
        <v>84</v>
      </c>
      <c r="R1414" s="12" t="s">
        <v>86</v>
      </c>
    </row>
    <row r="1415" spans="1:18" x14ac:dyDescent="0.3">
      <c r="A1415" s="11">
        <v>1406</v>
      </c>
      <c r="B1415" s="12" t="s">
        <v>1571</v>
      </c>
      <c r="C1415" s="12" t="s">
        <v>61</v>
      </c>
      <c r="D1415" s="12" t="s">
        <v>62</v>
      </c>
      <c r="E1415" s="12" t="s">
        <v>88</v>
      </c>
      <c r="F1415" s="13">
        <v>0</v>
      </c>
      <c r="G1415" s="13" t="s">
        <v>941</v>
      </c>
      <c r="H1415" s="13" t="s">
        <v>74</v>
      </c>
      <c r="I1415" s="13" t="s">
        <v>73</v>
      </c>
      <c r="J1415" s="13">
        <v>0</v>
      </c>
      <c r="K1415" s="13" t="s">
        <v>1046</v>
      </c>
      <c r="L1415" s="13">
        <v>0</v>
      </c>
      <c r="M1415" s="14">
        <v>46097</v>
      </c>
      <c r="N1415" s="14">
        <v>46129</v>
      </c>
      <c r="O1415" s="14">
        <v>46142</v>
      </c>
      <c r="P1415" s="14">
        <v>46212</v>
      </c>
      <c r="Q1415" s="15">
        <v>84</v>
      </c>
      <c r="R1415" s="12" t="s">
        <v>86</v>
      </c>
    </row>
    <row r="1416" spans="1:18" x14ac:dyDescent="0.3">
      <c r="A1416" s="11">
        <v>1407</v>
      </c>
      <c r="B1416" s="12" t="s">
        <v>1572</v>
      </c>
      <c r="C1416" s="12" t="s">
        <v>61</v>
      </c>
      <c r="D1416" s="12" t="s">
        <v>62</v>
      </c>
      <c r="E1416" s="12" t="s">
        <v>88</v>
      </c>
      <c r="F1416" s="13">
        <v>0</v>
      </c>
      <c r="G1416" s="13" t="s">
        <v>885</v>
      </c>
      <c r="H1416" s="13" t="s">
        <v>66</v>
      </c>
      <c r="I1416" s="13" t="s">
        <v>64</v>
      </c>
      <c r="J1416" s="13">
        <v>0</v>
      </c>
      <c r="K1416" s="13" t="s">
        <v>1290</v>
      </c>
      <c r="L1416" s="13">
        <v>0</v>
      </c>
      <c r="M1416" s="14">
        <v>46097</v>
      </c>
      <c r="N1416" s="14">
        <v>46141</v>
      </c>
      <c r="O1416" s="14">
        <v>46154</v>
      </c>
      <c r="P1416" s="14">
        <v>46212</v>
      </c>
      <c r="Q1416" s="15">
        <v>72</v>
      </c>
      <c r="R1416" s="12" t="s">
        <v>86</v>
      </c>
    </row>
    <row r="1417" spans="1:18" x14ac:dyDescent="0.3">
      <c r="A1417" s="11">
        <v>1408</v>
      </c>
      <c r="B1417" s="12" t="s">
        <v>1573</v>
      </c>
      <c r="C1417" s="12" t="s">
        <v>61</v>
      </c>
      <c r="D1417" s="12" t="s">
        <v>62</v>
      </c>
      <c r="E1417" s="12" t="s">
        <v>88</v>
      </c>
      <c r="F1417" s="13">
        <v>0</v>
      </c>
      <c r="G1417" s="13" t="s">
        <v>941</v>
      </c>
      <c r="H1417" s="13" t="s">
        <v>74</v>
      </c>
      <c r="I1417" s="13" t="s">
        <v>73</v>
      </c>
      <c r="J1417" s="13">
        <v>0</v>
      </c>
      <c r="K1417" s="13" t="s">
        <v>1046</v>
      </c>
      <c r="L1417" s="13">
        <v>0</v>
      </c>
      <c r="M1417" s="14">
        <v>46098</v>
      </c>
      <c r="N1417" s="14">
        <v>46129</v>
      </c>
      <c r="O1417" s="14">
        <v>46142</v>
      </c>
      <c r="P1417" s="14">
        <v>46212</v>
      </c>
      <c r="Q1417" s="15">
        <v>84</v>
      </c>
      <c r="R1417" s="12" t="s">
        <v>86</v>
      </c>
    </row>
    <row r="1418" spans="1:18" x14ac:dyDescent="0.3">
      <c r="A1418" s="11">
        <v>1409</v>
      </c>
      <c r="B1418" s="12" t="s">
        <v>1574</v>
      </c>
      <c r="C1418" s="12" t="s">
        <v>61</v>
      </c>
      <c r="D1418" s="12" t="s">
        <v>62</v>
      </c>
      <c r="E1418" s="12" t="s">
        <v>88</v>
      </c>
      <c r="F1418" s="13">
        <v>0</v>
      </c>
      <c r="G1418" s="13" t="s">
        <v>885</v>
      </c>
      <c r="H1418" s="13" t="s">
        <v>66</v>
      </c>
      <c r="I1418" s="13" t="s">
        <v>64</v>
      </c>
      <c r="J1418" s="13">
        <v>0</v>
      </c>
      <c r="K1418" s="13" t="s">
        <v>1290</v>
      </c>
      <c r="L1418" s="13">
        <v>0</v>
      </c>
      <c r="M1418" s="14">
        <v>46098</v>
      </c>
      <c r="N1418" s="14">
        <v>46141</v>
      </c>
      <c r="O1418" s="14">
        <v>46154</v>
      </c>
      <c r="P1418" s="14">
        <v>46212</v>
      </c>
      <c r="Q1418" s="15">
        <v>72</v>
      </c>
      <c r="R1418" s="12" t="s">
        <v>86</v>
      </c>
    </row>
    <row r="1419" spans="1:18" x14ac:dyDescent="0.3">
      <c r="A1419" s="11">
        <v>1410</v>
      </c>
      <c r="B1419" s="12" t="s">
        <v>1575</v>
      </c>
      <c r="C1419" s="12" t="s">
        <v>61</v>
      </c>
      <c r="D1419" s="12" t="s">
        <v>62</v>
      </c>
      <c r="E1419" s="12" t="s">
        <v>25</v>
      </c>
      <c r="F1419" s="13">
        <v>0</v>
      </c>
      <c r="G1419" s="13" t="s">
        <v>892</v>
      </c>
      <c r="H1419" s="13" t="s">
        <v>67</v>
      </c>
      <c r="I1419" s="13" t="s">
        <v>66</v>
      </c>
      <c r="J1419" s="13">
        <v>0</v>
      </c>
      <c r="K1419" s="13" t="s">
        <v>1130</v>
      </c>
      <c r="L1419" s="13" t="s">
        <v>79</v>
      </c>
      <c r="M1419" s="14">
        <v>46107</v>
      </c>
      <c r="N1419" s="14">
        <v>46125</v>
      </c>
      <c r="O1419" s="14">
        <v>46133</v>
      </c>
      <c r="P1419" s="14">
        <v>46212</v>
      </c>
      <c r="Q1419" s="15">
        <v>88</v>
      </c>
      <c r="R1419" s="12" t="s">
        <v>86</v>
      </c>
    </row>
    <row r="1420" spans="1:18" x14ac:dyDescent="0.3">
      <c r="A1420" s="11">
        <v>1411</v>
      </c>
      <c r="B1420" s="12" t="s">
        <v>1576</v>
      </c>
      <c r="C1420" s="12" t="s">
        <v>61</v>
      </c>
      <c r="D1420" s="12" t="s">
        <v>62</v>
      </c>
      <c r="E1420" s="12" t="s">
        <v>25</v>
      </c>
      <c r="F1420" s="13">
        <v>0</v>
      </c>
      <c r="G1420" s="13" t="s">
        <v>71</v>
      </c>
      <c r="H1420" s="13" t="s">
        <v>73</v>
      </c>
      <c r="I1420" s="13" t="s">
        <v>66</v>
      </c>
      <c r="J1420" s="13">
        <v>0</v>
      </c>
      <c r="K1420" s="13" t="s">
        <v>916</v>
      </c>
      <c r="L1420" s="13" t="s">
        <v>932</v>
      </c>
      <c r="M1420" s="14">
        <v>46107</v>
      </c>
      <c r="N1420" s="14">
        <v>46148</v>
      </c>
      <c r="O1420" s="14">
        <v>46154</v>
      </c>
      <c r="P1420" s="14">
        <v>46212</v>
      </c>
      <c r="Q1420" s="15">
        <v>65</v>
      </c>
      <c r="R1420" s="12" t="s">
        <v>86</v>
      </c>
    </row>
    <row r="1421" spans="1:18" x14ac:dyDescent="0.3">
      <c r="A1421" s="11">
        <v>1412</v>
      </c>
      <c r="B1421" s="12" t="s">
        <v>1577</v>
      </c>
      <c r="C1421" s="12" t="s">
        <v>61</v>
      </c>
      <c r="D1421" s="12" t="s">
        <v>62</v>
      </c>
      <c r="E1421" s="12" t="s">
        <v>25</v>
      </c>
      <c r="F1421" s="13">
        <v>0</v>
      </c>
      <c r="G1421" s="13" t="s">
        <v>930</v>
      </c>
      <c r="H1421" s="13" t="s">
        <v>74</v>
      </c>
      <c r="I1421" s="13" t="s">
        <v>995</v>
      </c>
      <c r="J1421" s="13">
        <v>0</v>
      </c>
      <c r="K1421" s="13" t="s">
        <v>1037</v>
      </c>
      <c r="L1421" s="13">
        <v>0</v>
      </c>
      <c r="M1421" s="14">
        <v>46126</v>
      </c>
      <c r="N1421" s="14">
        <v>46126</v>
      </c>
      <c r="O1421" s="14">
        <v>46141</v>
      </c>
      <c r="P1421" s="14">
        <v>46212</v>
      </c>
      <c r="Q1421" s="15">
        <v>87</v>
      </c>
      <c r="R1421" s="12" t="s">
        <v>86</v>
      </c>
    </row>
    <row r="1422" spans="1:18" x14ac:dyDescent="0.3">
      <c r="A1422" s="11">
        <v>1413</v>
      </c>
      <c r="B1422" s="12" t="s">
        <v>1578</v>
      </c>
      <c r="C1422" s="12" t="s">
        <v>61</v>
      </c>
      <c r="D1422" s="12" t="s">
        <v>62</v>
      </c>
      <c r="E1422" s="12" t="s">
        <v>25</v>
      </c>
      <c r="F1422" s="13">
        <v>0</v>
      </c>
      <c r="G1422" s="13" t="s">
        <v>930</v>
      </c>
      <c r="H1422" s="13" t="s">
        <v>74</v>
      </c>
      <c r="I1422" s="13" t="s">
        <v>995</v>
      </c>
      <c r="J1422" s="13">
        <v>0</v>
      </c>
      <c r="K1422" s="13" t="s">
        <v>1037</v>
      </c>
      <c r="L1422" s="13" t="s">
        <v>939</v>
      </c>
      <c r="M1422" s="14">
        <v>46129</v>
      </c>
      <c r="N1422" s="14">
        <v>46133</v>
      </c>
      <c r="O1422" s="14">
        <v>46153</v>
      </c>
      <c r="P1422" s="14">
        <v>46212</v>
      </c>
      <c r="Q1422" s="15">
        <v>80</v>
      </c>
      <c r="R1422" s="12" t="s">
        <v>86</v>
      </c>
    </row>
    <row r="1423" spans="1:18" x14ac:dyDescent="0.3">
      <c r="A1423" s="11">
        <v>1414</v>
      </c>
      <c r="B1423" s="12" t="s">
        <v>1579</v>
      </c>
      <c r="C1423" s="12" t="s">
        <v>61</v>
      </c>
      <c r="D1423" s="12" t="s">
        <v>62</v>
      </c>
      <c r="E1423" s="12" t="s">
        <v>88</v>
      </c>
      <c r="F1423" s="13">
        <v>0</v>
      </c>
      <c r="G1423" s="13" t="s">
        <v>892</v>
      </c>
      <c r="H1423" s="13" t="s">
        <v>67</v>
      </c>
      <c r="I1423" s="13" t="s">
        <v>66</v>
      </c>
      <c r="J1423" s="13">
        <v>0</v>
      </c>
      <c r="K1423" s="13" t="s">
        <v>1130</v>
      </c>
      <c r="L1423" s="13">
        <v>0</v>
      </c>
      <c r="M1423" s="14">
        <v>46084</v>
      </c>
      <c r="N1423" s="14">
        <v>46126</v>
      </c>
      <c r="O1423" s="14">
        <v>46132</v>
      </c>
      <c r="P1423" s="14">
        <v>46212</v>
      </c>
      <c r="Q1423" s="15">
        <v>87</v>
      </c>
      <c r="R1423" s="12" t="s">
        <v>86</v>
      </c>
    </row>
    <row r="1424" spans="1:18" x14ac:dyDescent="0.3">
      <c r="A1424" s="11">
        <v>1415</v>
      </c>
      <c r="B1424" s="12" t="s">
        <v>1580</v>
      </c>
      <c r="C1424" s="12" t="s">
        <v>61</v>
      </c>
      <c r="D1424" s="12" t="s">
        <v>62</v>
      </c>
      <c r="E1424" s="12" t="s">
        <v>25</v>
      </c>
      <c r="F1424" s="13">
        <v>0</v>
      </c>
      <c r="G1424" s="13" t="s">
        <v>885</v>
      </c>
      <c r="H1424" s="13" t="s">
        <v>66</v>
      </c>
      <c r="I1424" s="13" t="s">
        <v>64</v>
      </c>
      <c r="J1424" s="13">
        <v>0</v>
      </c>
      <c r="K1424" s="13" t="s">
        <v>899</v>
      </c>
      <c r="L1424" s="13" t="s">
        <v>977</v>
      </c>
      <c r="M1424" s="14">
        <v>46098</v>
      </c>
      <c r="N1424" s="14">
        <v>46127</v>
      </c>
      <c r="O1424" s="14">
        <v>46133</v>
      </c>
      <c r="P1424" s="14">
        <v>46212</v>
      </c>
      <c r="Q1424" s="15">
        <v>86</v>
      </c>
      <c r="R1424" s="12" t="s">
        <v>86</v>
      </c>
    </row>
    <row r="1425" spans="1:18" x14ac:dyDescent="0.3">
      <c r="A1425" s="11">
        <v>1416</v>
      </c>
      <c r="B1425" s="12" t="s">
        <v>1581</v>
      </c>
      <c r="C1425" s="12" t="s">
        <v>61</v>
      </c>
      <c r="D1425" s="12" t="s">
        <v>62</v>
      </c>
      <c r="E1425" s="12" t="s">
        <v>88</v>
      </c>
      <c r="F1425" s="13">
        <v>0</v>
      </c>
      <c r="G1425" s="13" t="s">
        <v>892</v>
      </c>
      <c r="H1425" s="13" t="s">
        <v>73</v>
      </c>
      <c r="I1425" s="13" t="s">
        <v>72</v>
      </c>
      <c r="J1425" s="13">
        <v>0</v>
      </c>
      <c r="K1425" s="13" t="s">
        <v>1424</v>
      </c>
      <c r="L1425" s="13">
        <v>0</v>
      </c>
      <c r="M1425" s="14">
        <v>46162</v>
      </c>
      <c r="N1425" s="14">
        <v>46183</v>
      </c>
      <c r="O1425" s="14">
        <v>46191</v>
      </c>
      <c r="P1425" s="14">
        <v>46212</v>
      </c>
      <c r="Q1425" s="15">
        <v>30</v>
      </c>
      <c r="R1425" s="12" t="s">
        <v>86</v>
      </c>
    </row>
    <row r="1426" spans="1:18" x14ac:dyDescent="0.3">
      <c r="A1426" s="11">
        <v>1417</v>
      </c>
      <c r="B1426" s="12" t="s">
        <v>1582</v>
      </c>
      <c r="C1426" s="12" t="s">
        <v>61</v>
      </c>
      <c r="D1426" s="12" t="s">
        <v>62</v>
      </c>
      <c r="E1426" s="12" t="s">
        <v>88</v>
      </c>
      <c r="F1426" s="13">
        <v>0</v>
      </c>
      <c r="G1426" s="13" t="s">
        <v>71</v>
      </c>
      <c r="H1426" s="13" t="s">
        <v>73</v>
      </c>
      <c r="I1426" s="13" t="s">
        <v>66</v>
      </c>
      <c r="J1426" s="13">
        <v>0</v>
      </c>
      <c r="K1426" s="13" t="s">
        <v>897</v>
      </c>
      <c r="L1426" s="13">
        <v>0</v>
      </c>
      <c r="M1426" s="14">
        <v>46090</v>
      </c>
      <c r="N1426" s="14">
        <v>46134</v>
      </c>
      <c r="O1426" s="14">
        <v>46140</v>
      </c>
      <c r="P1426" s="14">
        <v>46212</v>
      </c>
      <c r="Q1426" s="15">
        <v>79</v>
      </c>
      <c r="R1426" s="12" t="s">
        <v>86</v>
      </c>
    </row>
    <row r="1427" spans="1:18" x14ac:dyDescent="0.3">
      <c r="A1427" s="11">
        <v>1418</v>
      </c>
      <c r="B1427" s="12" t="s">
        <v>1583</v>
      </c>
      <c r="C1427" s="12" t="s">
        <v>61</v>
      </c>
      <c r="D1427" s="12" t="s">
        <v>62</v>
      </c>
      <c r="E1427" s="12" t="s">
        <v>88</v>
      </c>
      <c r="F1427" s="13">
        <v>0</v>
      </c>
      <c r="G1427" s="13" t="s">
        <v>930</v>
      </c>
      <c r="H1427" s="13" t="s">
        <v>74</v>
      </c>
      <c r="I1427" s="13" t="s">
        <v>995</v>
      </c>
      <c r="J1427" s="13">
        <v>0</v>
      </c>
      <c r="K1427" s="13" t="s">
        <v>1116</v>
      </c>
      <c r="L1427" s="13">
        <v>0</v>
      </c>
      <c r="M1427" s="14">
        <v>46121</v>
      </c>
      <c r="N1427" s="14">
        <v>46126</v>
      </c>
      <c r="O1427" s="14">
        <v>46141</v>
      </c>
      <c r="P1427" s="14">
        <v>46212</v>
      </c>
      <c r="Q1427" s="15">
        <v>87</v>
      </c>
      <c r="R1427" s="12" t="s">
        <v>86</v>
      </c>
    </row>
    <row r="1428" spans="1:18" x14ac:dyDescent="0.3">
      <c r="A1428" s="11">
        <v>1419</v>
      </c>
      <c r="B1428" s="12" t="s">
        <v>1584</v>
      </c>
      <c r="C1428" s="12" t="s">
        <v>61</v>
      </c>
      <c r="D1428" s="12" t="s">
        <v>62</v>
      </c>
      <c r="E1428" s="12" t="s">
        <v>25</v>
      </c>
      <c r="F1428" s="13">
        <v>0</v>
      </c>
      <c r="G1428" s="13" t="s">
        <v>930</v>
      </c>
      <c r="H1428" s="13" t="s">
        <v>74</v>
      </c>
      <c r="I1428" s="13" t="s">
        <v>995</v>
      </c>
      <c r="J1428" s="13">
        <v>0</v>
      </c>
      <c r="K1428" s="13" t="s">
        <v>1037</v>
      </c>
      <c r="L1428" s="13">
        <v>0</v>
      </c>
      <c r="M1428" s="14">
        <v>46120</v>
      </c>
      <c r="N1428" s="14">
        <v>46126</v>
      </c>
      <c r="O1428" s="14">
        <v>46141</v>
      </c>
      <c r="P1428" s="14">
        <v>46212</v>
      </c>
      <c r="Q1428" s="15">
        <v>87</v>
      </c>
      <c r="R1428" s="12" t="s">
        <v>86</v>
      </c>
    </row>
    <row r="1429" spans="1:18" x14ac:dyDescent="0.3">
      <c r="A1429" s="11">
        <v>1420</v>
      </c>
      <c r="B1429" s="12" t="s">
        <v>1585</v>
      </c>
      <c r="C1429" s="12" t="s">
        <v>61</v>
      </c>
      <c r="D1429" s="12" t="s">
        <v>62</v>
      </c>
      <c r="E1429" s="12" t="s">
        <v>25</v>
      </c>
      <c r="F1429" s="13">
        <v>0</v>
      </c>
      <c r="G1429" s="13" t="s">
        <v>885</v>
      </c>
      <c r="H1429" s="13" t="s">
        <v>66</v>
      </c>
      <c r="I1429" s="13" t="s">
        <v>64</v>
      </c>
      <c r="J1429" s="13">
        <v>0</v>
      </c>
      <c r="K1429" s="13" t="s">
        <v>899</v>
      </c>
      <c r="L1429" s="13">
        <v>0</v>
      </c>
      <c r="M1429" s="14">
        <v>46113</v>
      </c>
      <c r="N1429" s="14">
        <v>46134</v>
      </c>
      <c r="O1429" s="14">
        <v>46141</v>
      </c>
      <c r="P1429" s="14">
        <v>46212</v>
      </c>
      <c r="Q1429" s="15">
        <v>79</v>
      </c>
      <c r="R1429" s="12" t="s">
        <v>86</v>
      </c>
    </row>
    <row r="1430" spans="1:18" x14ac:dyDescent="0.3">
      <c r="A1430" s="11">
        <v>1421</v>
      </c>
      <c r="B1430" s="12" t="s">
        <v>1586</v>
      </c>
      <c r="C1430" s="12" t="s">
        <v>61</v>
      </c>
      <c r="D1430" s="12" t="s">
        <v>62</v>
      </c>
      <c r="E1430" s="12" t="s">
        <v>25</v>
      </c>
      <c r="F1430" s="13">
        <v>0</v>
      </c>
      <c r="G1430" s="13" t="s">
        <v>885</v>
      </c>
      <c r="H1430" s="13" t="s">
        <v>66</v>
      </c>
      <c r="I1430" s="13" t="s">
        <v>64</v>
      </c>
      <c r="J1430" s="13">
        <v>0</v>
      </c>
      <c r="K1430" s="13" t="s">
        <v>990</v>
      </c>
      <c r="L1430" s="13" t="s">
        <v>977</v>
      </c>
      <c r="M1430" s="14">
        <v>46120</v>
      </c>
      <c r="N1430" s="14">
        <v>46134</v>
      </c>
      <c r="O1430" s="14">
        <v>46141</v>
      </c>
      <c r="P1430" s="14">
        <v>46212</v>
      </c>
      <c r="Q1430" s="15">
        <v>79</v>
      </c>
      <c r="R1430" s="12" t="s">
        <v>86</v>
      </c>
    </row>
    <row r="1431" spans="1:18" x14ac:dyDescent="0.3">
      <c r="A1431" s="11">
        <v>1422</v>
      </c>
      <c r="B1431" s="12" t="s">
        <v>1587</v>
      </c>
      <c r="C1431" s="12" t="s">
        <v>61</v>
      </c>
      <c r="D1431" s="12" t="s">
        <v>62</v>
      </c>
      <c r="E1431" s="12" t="s">
        <v>88</v>
      </c>
      <c r="F1431" s="13">
        <v>0</v>
      </c>
      <c r="G1431" s="13" t="s">
        <v>941</v>
      </c>
      <c r="H1431" s="13" t="s">
        <v>74</v>
      </c>
      <c r="I1431" s="13" t="s">
        <v>73</v>
      </c>
      <c r="J1431" s="13">
        <v>0</v>
      </c>
      <c r="K1431" s="13" t="s">
        <v>1046</v>
      </c>
      <c r="L1431" s="13">
        <v>0</v>
      </c>
      <c r="M1431" s="14">
        <v>46092</v>
      </c>
      <c r="N1431" s="14">
        <v>46129</v>
      </c>
      <c r="O1431" s="14">
        <v>46142</v>
      </c>
      <c r="P1431" s="14">
        <v>46212</v>
      </c>
      <c r="Q1431" s="15">
        <v>84</v>
      </c>
      <c r="R1431" s="12" t="s">
        <v>86</v>
      </c>
    </row>
    <row r="1432" spans="1:18" x14ac:dyDescent="0.3">
      <c r="A1432" s="11">
        <v>1423</v>
      </c>
      <c r="B1432" s="12" t="s">
        <v>1588</v>
      </c>
      <c r="C1432" s="12" t="s">
        <v>61</v>
      </c>
      <c r="D1432" s="12" t="s">
        <v>62</v>
      </c>
      <c r="E1432" s="12" t="s">
        <v>88</v>
      </c>
      <c r="F1432" s="13">
        <v>0</v>
      </c>
      <c r="G1432" s="13" t="s">
        <v>941</v>
      </c>
      <c r="H1432" s="13" t="s">
        <v>74</v>
      </c>
      <c r="I1432" s="13" t="s">
        <v>73</v>
      </c>
      <c r="J1432" s="13">
        <v>0</v>
      </c>
      <c r="K1432" s="13" t="s">
        <v>1046</v>
      </c>
      <c r="L1432" s="13">
        <v>0</v>
      </c>
      <c r="M1432" s="14">
        <v>46108</v>
      </c>
      <c r="N1432" s="14">
        <v>46129</v>
      </c>
      <c r="O1432" s="14">
        <v>46142</v>
      </c>
      <c r="P1432" s="14">
        <v>46212</v>
      </c>
      <c r="Q1432" s="15">
        <v>84</v>
      </c>
      <c r="R1432" s="12" t="s">
        <v>86</v>
      </c>
    </row>
    <row r="1433" spans="1:18" x14ac:dyDescent="0.3">
      <c r="A1433" s="11">
        <v>1424</v>
      </c>
      <c r="B1433" s="12" t="s">
        <v>1589</v>
      </c>
      <c r="C1433" s="12" t="s">
        <v>61</v>
      </c>
      <c r="D1433" s="12" t="s">
        <v>62</v>
      </c>
      <c r="E1433" s="12" t="s">
        <v>25</v>
      </c>
      <c r="F1433" s="13">
        <v>0</v>
      </c>
      <c r="G1433" s="13" t="s">
        <v>892</v>
      </c>
      <c r="H1433" s="13" t="s">
        <v>64</v>
      </c>
      <c r="I1433" s="13" t="s">
        <v>72</v>
      </c>
      <c r="J1433" s="13">
        <v>0</v>
      </c>
      <c r="K1433" s="13" t="s">
        <v>1207</v>
      </c>
      <c r="L1433" s="13">
        <v>0</v>
      </c>
      <c r="M1433" s="14">
        <v>46092</v>
      </c>
      <c r="N1433" s="14">
        <v>46133</v>
      </c>
      <c r="O1433" s="14">
        <v>46141</v>
      </c>
      <c r="P1433" s="14">
        <v>46212</v>
      </c>
      <c r="Q1433" s="15">
        <v>80</v>
      </c>
      <c r="R1433" s="12" t="s">
        <v>86</v>
      </c>
    </row>
    <row r="1434" spans="1:18" x14ac:dyDescent="0.3">
      <c r="A1434" s="11">
        <v>1425</v>
      </c>
      <c r="B1434" s="12" t="s">
        <v>1590</v>
      </c>
      <c r="C1434" s="12" t="s">
        <v>61</v>
      </c>
      <c r="D1434" s="12" t="s">
        <v>62</v>
      </c>
      <c r="E1434" s="12" t="s">
        <v>25</v>
      </c>
      <c r="F1434" s="13">
        <v>0</v>
      </c>
      <c r="G1434" s="13" t="s">
        <v>930</v>
      </c>
      <c r="H1434" s="13" t="s">
        <v>74</v>
      </c>
      <c r="I1434" s="13" t="s">
        <v>995</v>
      </c>
      <c r="J1434" s="13">
        <v>0</v>
      </c>
      <c r="K1434" s="13" t="s">
        <v>1037</v>
      </c>
      <c r="L1434" s="13">
        <v>0</v>
      </c>
      <c r="M1434" s="14">
        <v>46129</v>
      </c>
      <c r="N1434" s="14">
        <v>46133</v>
      </c>
      <c r="O1434" s="14">
        <v>46153</v>
      </c>
      <c r="P1434" s="14">
        <v>46212</v>
      </c>
      <c r="Q1434" s="15">
        <v>80</v>
      </c>
      <c r="R1434" s="12" t="s">
        <v>86</v>
      </c>
    </row>
    <row r="1435" spans="1:18" x14ac:dyDescent="0.3">
      <c r="A1435" s="11">
        <v>1426</v>
      </c>
      <c r="B1435" s="12" t="s">
        <v>1591</v>
      </c>
      <c r="C1435" s="12" t="s">
        <v>61</v>
      </c>
      <c r="D1435" s="12" t="s">
        <v>62</v>
      </c>
      <c r="E1435" s="12" t="s">
        <v>88</v>
      </c>
      <c r="F1435" s="13">
        <v>0</v>
      </c>
      <c r="G1435" s="13" t="s">
        <v>892</v>
      </c>
      <c r="H1435" s="13" t="s">
        <v>64</v>
      </c>
      <c r="I1435" s="13" t="s">
        <v>72</v>
      </c>
      <c r="J1435" s="13">
        <v>0</v>
      </c>
      <c r="K1435" s="13" t="s">
        <v>1207</v>
      </c>
      <c r="L1435" s="13">
        <v>0</v>
      </c>
      <c r="M1435" s="14">
        <v>46108</v>
      </c>
      <c r="N1435" s="14">
        <v>46139</v>
      </c>
      <c r="O1435" s="14">
        <v>46149</v>
      </c>
      <c r="P1435" s="14">
        <v>46212</v>
      </c>
      <c r="Q1435" s="15">
        <v>74</v>
      </c>
      <c r="R1435" s="12" t="s">
        <v>86</v>
      </c>
    </row>
    <row r="1436" spans="1:18" x14ac:dyDescent="0.3">
      <c r="A1436" s="11">
        <v>1427</v>
      </c>
      <c r="B1436" s="12" t="s">
        <v>1592</v>
      </c>
      <c r="C1436" s="12" t="s">
        <v>61</v>
      </c>
      <c r="D1436" s="12" t="s">
        <v>62</v>
      </c>
      <c r="E1436" s="12" t="s">
        <v>88</v>
      </c>
      <c r="F1436" s="13">
        <v>0</v>
      </c>
      <c r="G1436" s="13" t="s">
        <v>885</v>
      </c>
      <c r="H1436" s="13" t="s">
        <v>73</v>
      </c>
      <c r="I1436" s="13" t="s">
        <v>67</v>
      </c>
      <c r="J1436" s="13">
        <v>0</v>
      </c>
      <c r="K1436" s="13" t="s">
        <v>1290</v>
      </c>
      <c r="L1436" s="13">
        <v>0</v>
      </c>
      <c r="M1436" s="14">
        <v>46146</v>
      </c>
      <c r="N1436" s="14">
        <v>46150</v>
      </c>
      <c r="O1436" s="14">
        <v>46153</v>
      </c>
      <c r="P1436" s="14">
        <v>46212</v>
      </c>
      <c r="Q1436" s="15">
        <v>63</v>
      </c>
      <c r="R1436" s="12" t="s">
        <v>86</v>
      </c>
    </row>
    <row r="1437" spans="1:18" x14ac:dyDescent="0.3">
      <c r="A1437" s="11">
        <v>1428</v>
      </c>
      <c r="B1437" s="12" t="s">
        <v>1593</v>
      </c>
      <c r="C1437" s="12" t="s">
        <v>61</v>
      </c>
      <c r="D1437" s="12" t="s">
        <v>62</v>
      </c>
      <c r="E1437" s="12" t="s">
        <v>88</v>
      </c>
      <c r="F1437" s="13">
        <v>0</v>
      </c>
      <c r="G1437" s="13" t="s">
        <v>885</v>
      </c>
      <c r="H1437" s="13" t="s">
        <v>66</v>
      </c>
      <c r="I1437" s="13" t="s">
        <v>64</v>
      </c>
      <c r="J1437" s="13">
        <v>0</v>
      </c>
      <c r="K1437" s="13" t="s">
        <v>1290</v>
      </c>
      <c r="L1437" s="13">
        <v>0</v>
      </c>
      <c r="M1437" s="14">
        <v>46098</v>
      </c>
      <c r="N1437" s="14">
        <v>46141</v>
      </c>
      <c r="O1437" s="14">
        <v>46154</v>
      </c>
      <c r="P1437" s="14">
        <v>46212</v>
      </c>
      <c r="Q1437" s="15">
        <v>72</v>
      </c>
      <c r="R1437" s="12" t="s">
        <v>86</v>
      </c>
    </row>
    <row r="1438" spans="1:18" x14ac:dyDescent="0.3">
      <c r="A1438" s="11">
        <v>1429</v>
      </c>
      <c r="B1438" s="12" t="s">
        <v>1594</v>
      </c>
      <c r="C1438" s="12" t="s">
        <v>61</v>
      </c>
      <c r="D1438" s="12" t="s">
        <v>62</v>
      </c>
      <c r="E1438" s="12" t="s">
        <v>88</v>
      </c>
      <c r="F1438" s="13">
        <v>0</v>
      </c>
      <c r="G1438" s="13" t="s">
        <v>885</v>
      </c>
      <c r="H1438" s="13" t="s">
        <v>66</v>
      </c>
      <c r="I1438" s="13" t="s">
        <v>64</v>
      </c>
      <c r="J1438" s="13">
        <v>0</v>
      </c>
      <c r="K1438" s="13" t="s">
        <v>1290</v>
      </c>
      <c r="L1438" s="13">
        <v>0</v>
      </c>
      <c r="M1438" s="14">
        <v>46098</v>
      </c>
      <c r="N1438" s="14">
        <v>46141</v>
      </c>
      <c r="O1438" s="14">
        <v>46154</v>
      </c>
      <c r="P1438" s="14">
        <v>46212</v>
      </c>
      <c r="Q1438" s="15">
        <v>72</v>
      </c>
      <c r="R1438" s="12" t="s">
        <v>86</v>
      </c>
    </row>
    <row r="1439" spans="1:18" x14ac:dyDescent="0.3">
      <c r="A1439" s="11">
        <v>1430</v>
      </c>
      <c r="B1439" s="12" t="s">
        <v>1595</v>
      </c>
      <c r="C1439" s="12" t="s">
        <v>61</v>
      </c>
      <c r="D1439" s="12" t="s">
        <v>62</v>
      </c>
      <c r="E1439" s="12" t="s">
        <v>25</v>
      </c>
      <c r="F1439" s="13">
        <v>0</v>
      </c>
      <c r="G1439" s="13" t="s">
        <v>885</v>
      </c>
      <c r="H1439" s="13" t="s">
        <v>66</v>
      </c>
      <c r="I1439" s="13" t="s">
        <v>64</v>
      </c>
      <c r="J1439" s="13">
        <v>0</v>
      </c>
      <c r="K1439" s="13" t="s">
        <v>899</v>
      </c>
      <c r="L1439" s="13" t="s">
        <v>79</v>
      </c>
      <c r="M1439" s="14">
        <v>46107</v>
      </c>
      <c r="N1439" s="14">
        <v>46134</v>
      </c>
      <c r="O1439" s="14">
        <v>46140</v>
      </c>
      <c r="P1439" s="14">
        <v>46212</v>
      </c>
      <c r="Q1439" s="15">
        <v>79</v>
      </c>
      <c r="R1439" s="12" t="s">
        <v>86</v>
      </c>
    </row>
    <row r="1440" spans="1:18" x14ac:dyDescent="0.3">
      <c r="A1440" s="11">
        <v>1431</v>
      </c>
      <c r="B1440" s="12" t="s">
        <v>1596</v>
      </c>
      <c r="C1440" s="12" t="s">
        <v>61</v>
      </c>
      <c r="D1440" s="12" t="s">
        <v>62</v>
      </c>
      <c r="E1440" s="12" t="s">
        <v>88</v>
      </c>
      <c r="F1440" s="13">
        <v>0</v>
      </c>
      <c r="G1440" s="13" t="s">
        <v>885</v>
      </c>
      <c r="H1440" s="13" t="s">
        <v>66</v>
      </c>
      <c r="I1440" s="13" t="s">
        <v>64</v>
      </c>
      <c r="J1440" s="13">
        <v>0</v>
      </c>
      <c r="K1440" s="13" t="s">
        <v>1290</v>
      </c>
      <c r="L1440" s="13">
        <v>0</v>
      </c>
      <c r="M1440" s="14">
        <v>46107</v>
      </c>
      <c r="N1440" s="14">
        <v>46148</v>
      </c>
      <c r="O1440" s="14">
        <v>46155</v>
      </c>
      <c r="P1440" s="14">
        <v>46212</v>
      </c>
      <c r="Q1440" s="15">
        <v>65</v>
      </c>
      <c r="R1440" s="12" t="s">
        <v>86</v>
      </c>
    </row>
    <row r="1441" spans="1:18" x14ac:dyDescent="0.3">
      <c r="A1441" s="11">
        <v>1432</v>
      </c>
      <c r="B1441" s="12" t="s">
        <v>1597</v>
      </c>
      <c r="C1441" s="12" t="s">
        <v>61</v>
      </c>
      <c r="D1441" s="12" t="s">
        <v>62</v>
      </c>
      <c r="E1441" s="12" t="s">
        <v>88</v>
      </c>
      <c r="F1441" s="13">
        <v>0</v>
      </c>
      <c r="G1441" s="13" t="s">
        <v>941</v>
      </c>
      <c r="H1441" s="13" t="s">
        <v>74</v>
      </c>
      <c r="I1441" s="13" t="s">
        <v>73</v>
      </c>
      <c r="J1441" s="13">
        <v>0</v>
      </c>
      <c r="K1441" s="13" t="s">
        <v>916</v>
      </c>
      <c r="L1441" s="13">
        <v>0</v>
      </c>
      <c r="M1441" s="14">
        <v>46093</v>
      </c>
      <c r="N1441" s="14">
        <v>46129</v>
      </c>
      <c r="O1441" s="14">
        <v>46163</v>
      </c>
      <c r="P1441" s="14">
        <v>46212</v>
      </c>
      <c r="Q1441" s="15">
        <v>84</v>
      </c>
      <c r="R1441" s="12" t="s">
        <v>86</v>
      </c>
    </row>
    <row r="1442" spans="1:18" x14ac:dyDescent="0.3">
      <c r="A1442" s="11">
        <v>1433</v>
      </c>
      <c r="B1442" s="12" t="s">
        <v>1598</v>
      </c>
      <c r="C1442" s="12" t="s">
        <v>61</v>
      </c>
      <c r="D1442" s="12" t="s">
        <v>62</v>
      </c>
      <c r="E1442" s="12" t="s">
        <v>88</v>
      </c>
      <c r="F1442" s="13">
        <v>0</v>
      </c>
      <c r="G1442" s="13" t="s">
        <v>892</v>
      </c>
      <c r="H1442" s="13" t="s">
        <v>73</v>
      </c>
      <c r="I1442" s="13" t="s">
        <v>72</v>
      </c>
      <c r="J1442" s="13">
        <v>0</v>
      </c>
      <c r="K1442" s="13" t="s">
        <v>1424</v>
      </c>
      <c r="L1442" s="13">
        <v>0</v>
      </c>
      <c r="M1442" s="14">
        <v>46150</v>
      </c>
      <c r="N1442" s="14">
        <v>46175</v>
      </c>
      <c r="O1442" s="14">
        <v>46181</v>
      </c>
      <c r="P1442" s="14">
        <v>46212</v>
      </c>
      <c r="Q1442" s="15">
        <v>38</v>
      </c>
      <c r="R1442" s="12" t="s">
        <v>86</v>
      </c>
    </row>
    <row r="1443" spans="1:18" x14ac:dyDescent="0.3">
      <c r="A1443" s="11">
        <v>1434</v>
      </c>
      <c r="B1443" s="12" t="s">
        <v>1599</v>
      </c>
      <c r="C1443" s="12" t="s">
        <v>61</v>
      </c>
      <c r="D1443" s="12" t="s">
        <v>62</v>
      </c>
      <c r="E1443" s="12" t="s">
        <v>88</v>
      </c>
      <c r="F1443" s="13">
        <v>0</v>
      </c>
      <c r="G1443" s="13" t="s">
        <v>892</v>
      </c>
      <c r="H1443" s="13" t="s">
        <v>64</v>
      </c>
      <c r="I1443" s="13" t="s">
        <v>72</v>
      </c>
      <c r="J1443" s="13">
        <v>0</v>
      </c>
      <c r="K1443" s="13" t="s">
        <v>1207</v>
      </c>
      <c r="L1443" s="13">
        <v>0</v>
      </c>
      <c r="M1443" s="14">
        <v>46084</v>
      </c>
      <c r="N1443" s="14">
        <v>46132</v>
      </c>
      <c r="O1443" s="14">
        <v>46141</v>
      </c>
      <c r="P1443" s="14">
        <v>46212</v>
      </c>
      <c r="Q1443" s="15">
        <v>81</v>
      </c>
      <c r="R1443" s="12" t="s">
        <v>86</v>
      </c>
    </row>
    <row r="1444" spans="1:18" x14ac:dyDescent="0.3">
      <c r="A1444" s="11">
        <v>1435</v>
      </c>
      <c r="B1444" s="12" t="s">
        <v>1600</v>
      </c>
      <c r="C1444" s="12" t="s">
        <v>61</v>
      </c>
      <c r="D1444" s="12" t="s">
        <v>62</v>
      </c>
      <c r="E1444" s="12" t="s">
        <v>88</v>
      </c>
      <c r="F1444" s="13">
        <v>0</v>
      </c>
      <c r="G1444" s="13" t="s">
        <v>892</v>
      </c>
      <c r="H1444" s="13" t="s">
        <v>64</v>
      </c>
      <c r="I1444" s="13" t="s">
        <v>72</v>
      </c>
      <c r="J1444" s="13">
        <v>0</v>
      </c>
      <c r="K1444" s="13" t="s">
        <v>1207</v>
      </c>
      <c r="L1444" s="13">
        <v>0</v>
      </c>
      <c r="M1444" s="14">
        <v>46107</v>
      </c>
      <c r="N1444" s="14">
        <v>46132</v>
      </c>
      <c r="O1444" s="14">
        <v>46141</v>
      </c>
      <c r="P1444" s="14">
        <v>46212</v>
      </c>
      <c r="Q1444" s="15">
        <v>81</v>
      </c>
      <c r="R1444" s="12" t="s">
        <v>86</v>
      </c>
    </row>
    <row r="1445" spans="1:18" x14ac:dyDescent="0.3">
      <c r="A1445" s="11">
        <v>1436</v>
      </c>
      <c r="B1445" s="12" t="s">
        <v>1601</v>
      </c>
      <c r="C1445" s="12" t="s">
        <v>61</v>
      </c>
      <c r="D1445" s="12" t="s">
        <v>62</v>
      </c>
      <c r="E1445" s="12" t="s">
        <v>25</v>
      </c>
      <c r="F1445" s="13">
        <v>0</v>
      </c>
      <c r="G1445" s="13" t="s">
        <v>885</v>
      </c>
      <c r="H1445" s="13" t="s">
        <v>73</v>
      </c>
      <c r="I1445" s="13" t="s">
        <v>67</v>
      </c>
      <c r="J1445" s="13">
        <v>0</v>
      </c>
      <c r="K1445" s="13" t="s">
        <v>1424</v>
      </c>
      <c r="L1445" s="13">
        <v>0</v>
      </c>
      <c r="M1445" s="14">
        <v>46121</v>
      </c>
      <c r="N1445" s="14">
        <v>46148</v>
      </c>
      <c r="O1445" s="14">
        <v>46153</v>
      </c>
      <c r="P1445" s="14">
        <v>46212</v>
      </c>
      <c r="Q1445" s="15">
        <v>65</v>
      </c>
      <c r="R1445" s="12" t="s">
        <v>86</v>
      </c>
    </row>
    <row r="1446" spans="1:18" x14ac:dyDescent="0.3">
      <c r="A1446" s="11">
        <v>1437</v>
      </c>
      <c r="B1446" s="12" t="s">
        <v>1602</v>
      </c>
      <c r="C1446" s="12" t="s">
        <v>61</v>
      </c>
      <c r="D1446" s="12" t="s">
        <v>62</v>
      </c>
      <c r="E1446" s="12" t="s">
        <v>88</v>
      </c>
      <c r="F1446" s="13">
        <v>0</v>
      </c>
      <c r="G1446" s="13" t="s">
        <v>885</v>
      </c>
      <c r="H1446" s="13" t="s">
        <v>73</v>
      </c>
      <c r="I1446" s="13" t="s">
        <v>67</v>
      </c>
      <c r="J1446" s="13">
        <v>0</v>
      </c>
      <c r="K1446" s="13" t="s">
        <v>1424</v>
      </c>
      <c r="L1446" s="13">
        <v>0</v>
      </c>
      <c r="M1446" s="14">
        <v>46107</v>
      </c>
      <c r="N1446" s="14">
        <v>46148</v>
      </c>
      <c r="O1446" s="14">
        <v>46154</v>
      </c>
      <c r="P1446" s="14">
        <v>46212</v>
      </c>
      <c r="Q1446" s="15">
        <v>65</v>
      </c>
      <c r="R1446" s="12" t="s">
        <v>86</v>
      </c>
    </row>
    <row r="1447" spans="1:18" x14ac:dyDescent="0.3">
      <c r="A1447" s="11">
        <v>1438</v>
      </c>
      <c r="B1447" s="12" t="s">
        <v>1603</v>
      </c>
      <c r="C1447" s="12" t="s">
        <v>61</v>
      </c>
      <c r="D1447" s="12" t="s">
        <v>62</v>
      </c>
      <c r="E1447" s="12" t="s">
        <v>88</v>
      </c>
      <c r="F1447" s="13">
        <v>0</v>
      </c>
      <c r="G1447" s="13" t="s">
        <v>71</v>
      </c>
      <c r="H1447" s="13" t="s">
        <v>73</v>
      </c>
      <c r="I1447" s="13" t="s">
        <v>66</v>
      </c>
      <c r="J1447" s="13">
        <v>0</v>
      </c>
      <c r="K1447" s="13" t="s">
        <v>916</v>
      </c>
      <c r="L1447" s="13">
        <v>0</v>
      </c>
      <c r="M1447" s="14">
        <v>46098</v>
      </c>
      <c r="N1447" s="14">
        <v>46148</v>
      </c>
      <c r="O1447" s="14">
        <v>46154</v>
      </c>
      <c r="P1447" s="14">
        <v>46212</v>
      </c>
      <c r="Q1447" s="15">
        <v>65</v>
      </c>
      <c r="R1447" s="12" t="s">
        <v>86</v>
      </c>
    </row>
    <row r="1448" spans="1:18" x14ac:dyDescent="0.3">
      <c r="A1448" s="11">
        <v>1439</v>
      </c>
      <c r="B1448" s="12" t="s">
        <v>1604</v>
      </c>
      <c r="C1448" s="12" t="s">
        <v>61</v>
      </c>
      <c r="D1448" s="12" t="s">
        <v>62</v>
      </c>
      <c r="E1448" s="12" t="s">
        <v>88</v>
      </c>
      <c r="F1448" s="13">
        <v>0</v>
      </c>
      <c r="G1448" s="13" t="s">
        <v>941</v>
      </c>
      <c r="H1448" s="13" t="s">
        <v>74</v>
      </c>
      <c r="I1448" s="13" t="s">
        <v>73</v>
      </c>
      <c r="J1448" s="13">
        <v>0</v>
      </c>
      <c r="K1448" s="13" t="s">
        <v>916</v>
      </c>
      <c r="L1448" s="13" t="s">
        <v>977</v>
      </c>
      <c r="M1448" s="14">
        <v>46121</v>
      </c>
      <c r="N1448" s="14">
        <v>46153</v>
      </c>
      <c r="O1448" s="14">
        <v>46163</v>
      </c>
      <c r="P1448" s="14">
        <v>46212</v>
      </c>
      <c r="Q1448" s="15">
        <v>60</v>
      </c>
      <c r="R1448" s="12" t="s">
        <v>86</v>
      </c>
    </row>
    <row r="1449" spans="1:18" x14ac:dyDescent="0.3">
      <c r="A1449" s="11">
        <v>1440</v>
      </c>
      <c r="B1449" s="12" t="s">
        <v>1605</v>
      </c>
      <c r="C1449" s="12" t="s">
        <v>61</v>
      </c>
      <c r="D1449" s="12" t="s">
        <v>62</v>
      </c>
      <c r="E1449" s="12" t="s">
        <v>88</v>
      </c>
      <c r="F1449" s="13">
        <v>0</v>
      </c>
      <c r="G1449" s="13" t="s">
        <v>71</v>
      </c>
      <c r="H1449" s="13" t="s">
        <v>73</v>
      </c>
      <c r="I1449" s="13" t="s">
        <v>66</v>
      </c>
      <c r="J1449" s="13">
        <v>0</v>
      </c>
      <c r="K1449" s="13" t="s">
        <v>916</v>
      </c>
      <c r="L1449" s="13">
        <v>0</v>
      </c>
      <c r="M1449" s="14">
        <v>46139</v>
      </c>
      <c r="N1449" s="14">
        <v>46148</v>
      </c>
      <c r="O1449" s="14">
        <v>46154</v>
      </c>
      <c r="P1449" s="14">
        <v>46212</v>
      </c>
      <c r="Q1449" s="15">
        <v>65</v>
      </c>
      <c r="R1449" s="12" t="s">
        <v>86</v>
      </c>
    </row>
    <row r="1450" spans="1:18" x14ac:dyDescent="0.3">
      <c r="A1450" s="11">
        <v>1441</v>
      </c>
      <c r="B1450" s="12" t="s">
        <v>1606</v>
      </c>
      <c r="C1450" s="12" t="s">
        <v>61</v>
      </c>
      <c r="D1450" s="12" t="s">
        <v>62</v>
      </c>
      <c r="E1450" s="12" t="s">
        <v>88</v>
      </c>
      <c r="F1450" s="13">
        <v>0</v>
      </c>
      <c r="G1450" s="13" t="s">
        <v>941</v>
      </c>
      <c r="H1450" s="13" t="s">
        <v>74</v>
      </c>
      <c r="I1450" s="13" t="s">
        <v>73</v>
      </c>
      <c r="J1450" s="13">
        <v>0</v>
      </c>
      <c r="K1450" s="13" t="s">
        <v>916</v>
      </c>
      <c r="L1450" s="13">
        <v>0</v>
      </c>
      <c r="M1450" s="14">
        <v>46133</v>
      </c>
      <c r="N1450" s="14">
        <v>46147</v>
      </c>
      <c r="O1450" s="14">
        <v>46163</v>
      </c>
      <c r="P1450" s="14">
        <v>46212</v>
      </c>
      <c r="Q1450" s="15">
        <v>66</v>
      </c>
      <c r="R1450" s="12" t="s">
        <v>86</v>
      </c>
    </row>
    <row r="1451" spans="1:18" x14ac:dyDescent="0.3">
      <c r="A1451" s="11">
        <v>1442</v>
      </c>
      <c r="B1451" s="12" t="s">
        <v>1607</v>
      </c>
      <c r="C1451" s="12" t="s">
        <v>61</v>
      </c>
      <c r="D1451" s="12" t="s">
        <v>62</v>
      </c>
      <c r="E1451" s="12" t="s">
        <v>88</v>
      </c>
      <c r="F1451" s="13">
        <v>0</v>
      </c>
      <c r="G1451" s="13" t="s">
        <v>71</v>
      </c>
      <c r="H1451" s="13" t="s">
        <v>64</v>
      </c>
      <c r="I1451" s="13" t="s">
        <v>74</v>
      </c>
      <c r="J1451" s="13">
        <v>0</v>
      </c>
      <c r="K1451" s="13" t="s">
        <v>1046</v>
      </c>
      <c r="L1451" s="13">
        <v>0</v>
      </c>
      <c r="M1451" s="14">
        <v>46090</v>
      </c>
      <c r="N1451" s="14">
        <v>46129</v>
      </c>
      <c r="O1451" s="14">
        <v>46133</v>
      </c>
      <c r="P1451" s="14">
        <v>46212</v>
      </c>
      <c r="Q1451" s="15">
        <v>84</v>
      </c>
      <c r="R1451" s="12" t="s">
        <v>86</v>
      </c>
    </row>
    <row r="1452" spans="1:18" x14ac:dyDescent="0.3">
      <c r="A1452" s="11">
        <v>1443</v>
      </c>
      <c r="B1452" s="12" t="s">
        <v>1608</v>
      </c>
      <c r="C1452" s="12" t="s">
        <v>61</v>
      </c>
      <c r="D1452" s="12" t="s">
        <v>62</v>
      </c>
      <c r="E1452" s="12" t="s">
        <v>88</v>
      </c>
      <c r="F1452" s="13">
        <v>0</v>
      </c>
      <c r="G1452" s="13" t="s">
        <v>71</v>
      </c>
      <c r="H1452" s="13" t="s">
        <v>64</v>
      </c>
      <c r="I1452" s="13" t="s">
        <v>74</v>
      </c>
      <c r="J1452" s="13">
        <v>0</v>
      </c>
      <c r="K1452" s="13" t="s">
        <v>1046</v>
      </c>
      <c r="L1452" s="13">
        <v>0</v>
      </c>
      <c r="M1452" s="14">
        <v>46090</v>
      </c>
      <c r="N1452" s="14">
        <v>46129</v>
      </c>
      <c r="O1452" s="14">
        <v>46133</v>
      </c>
      <c r="P1452" s="14">
        <v>46212</v>
      </c>
      <c r="Q1452" s="15">
        <v>84</v>
      </c>
      <c r="R1452" s="12" t="s">
        <v>86</v>
      </c>
    </row>
    <row r="1453" spans="1:18" x14ac:dyDescent="0.3">
      <c r="A1453" s="11">
        <v>1444</v>
      </c>
      <c r="B1453" s="12" t="s">
        <v>1609</v>
      </c>
      <c r="C1453" s="12" t="s">
        <v>61</v>
      </c>
      <c r="D1453" s="12" t="s">
        <v>62</v>
      </c>
      <c r="E1453" s="12" t="s">
        <v>891</v>
      </c>
      <c r="F1453" s="13">
        <v>0</v>
      </c>
      <c r="G1453" s="13" t="s">
        <v>71</v>
      </c>
      <c r="H1453" s="13" t="s">
        <v>65</v>
      </c>
      <c r="I1453" s="13" t="s">
        <v>74</v>
      </c>
      <c r="J1453" s="13">
        <v>0</v>
      </c>
      <c r="K1453" s="13" t="s">
        <v>1046</v>
      </c>
      <c r="L1453" s="13" t="s">
        <v>895</v>
      </c>
      <c r="M1453" s="14">
        <v>46076</v>
      </c>
      <c r="N1453" s="14">
        <v>46129</v>
      </c>
      <c r="O1453" s="14">
        <v>46133</v>
      </c>
      <c r="P1453" s="14">
        <v>46212</v>
      </c>
      <c r="Q1453" s="15">
        <v>84</v>
      </c>
      <c r="R1453" s="12" t="s">
        <v>86</v>
      </c>
    </row>
    <row r="1454" spans="1:18" x14ac:dyDescent="0.3">
      <c r="A1454" s="11">
        <v>1445</v>
      </c>
      <c r="B1454" s="12" t="s">
        <v>1610</v>
      </c>
      <c r="C1454" s="12" t="s">
        <v>61</v>
      </c>
      <c r="D1454" s="12" t="s">
        <v>62</v>
      </c>
      <c r="E1454" s="12" t="s">
        <v>88</v>
      </c>
      <c r="F1454" s="13">
        <v>0</v>
      </c>
      <c r="G1454" s="13" t="s">
        <v>885</v>
      </c>
      <c r="H1454" s="13" t="s">
        <v>66</v>
      </c>
      <c r="I1454" s="13" t="s">
        <v>64</v>
      </c>
      <c r="J1454" s="13">
        <v>0</v>
      </c>
      <c r="K1454" s="13" t="s">
        <v>1290</v>
      </c>
      <c r="L1454" s="13">
        <v>0</v>
      </c>
      <c r="M1454" s="14">
        <v>46091</v>
      </c>
      <c r="N1454" s="14">
        <v>46148</v>
      </c>
      <c r="O1454" s="14">
        <v>46155</v>
      </c>
      <c r="P1454" s="14">
        <v>46212</v>
      </c>
      <c r="Q1454" s="15">
        <v>65</v>
      </c>
      <c r="R1454" s="12" t="s">
        <v>86</v>
      </c>
    </row>
    <row r="1455" spans="1:18" x14ac:dyDescent="0.3">
      <c r="A1455" s="11">
        <v>1446</v>
      </c>
      <c r="B1455" s="12" t="s">
        <v>1611</v>
      </c>
      <c r="C1455" s="12" t="s">
        <v>61</v>
      </c>
      <c r="D1455" s="12" t="s">
        <v>62</v>
      </c>
      <c r="E1455" s="12" t="s">
        <v>88</v>
      </c>
      <c r="F1455" s="13">
        <v>0</v>
      </c>
      <c r="G1455" s="13" t="s">
        <v>941</v>
      </c>
      <c r="H1455" s="13" t="s">
        <v>74</v>
      </c>
      <c r="I1455" s="13" t="s">
        <v>73</v>
      </c>
      <c r="J1455" s="13">
        <v>0</v>
      </c>
      <c r="K1455" s="13" t="s">
        <v>1046</v>
      </c>
      <c r="L1455" s="13">
        <v>0</v>
      </c>
      <c r="M1455" s="14">
        <v>46111</v>
      </c>
      <c r="N1455" s="14">
        <v>46129</v>
      </c>
      <c r="O1455" s="14">
        <v>46142</v>
      </c>
      <c r="P1455" s="14">
        <v>46212</v>
      </c>
      <c r="Q1455" s="15">
        <v>84</v>
      </c>
      <c r="R1455" s="12" t="s">
        <v>86</v>
      </c>
    </row>
    <row r="1456" spans="1:18" x14ac:dyDescent="0.3">
      <c r="A1456" s="11">
        <v>1447</v>
      </c>
      <c r="B1456" s="12" t="s">
        <v>1612</v>
      </c>
      <c r="C1456" s="12" t="s">
        <v>61</v>
      </c>
      <c r="D1456" s="12" t="s">
        <v>62</v>
      </c>
      <c r="E1456" s="12" t="s">
        <v>88</v>
      </c>
      <c r="F1456" s="13">
        <v>0</v>
      </c>
      <c r="G1456" s="13" t="s">
        <v>892</v>
      </c>
      <c r="H1456" s="13" t="s">
        <v>67</v>
      </c>
      <c r="I1456" s="13" t="s">
        <v>66</v>
      </c>
      <c r="J1456" s="13">
        <v>0</v>
      </c>
      <c r="K1456" s="13" t="s">
        <v>1130</v>
      </c>
      <c r="L1456" s="13">
        <v>0</v>
      </c>
      <c r="M1456" s="14">
        <v>46080</v>
      </c>
      <c r="N1456" s="14">
        <v>46126</v>
      </c>
      <c r="O1456" s="14">
        <v>46132</v>
      </c>
      <c r="P1456" s="14">
        <v>46212</v>
      </c>
      <c r="Q1456" s="15">
        <v>87</v>
      </c>
      <c r="R1456" s="12" t="s">
        <v>86</v>
      </c>
    </row>
    <row r="1457" spans="1:18" x14ac:dyDescent="0.3">
      <c r="A1457" s="11">
        <v>1448</v>
      </c>
      <c r="B1457" s="12" t="s">
        <v>1613</v>
      </c>
      <c r="C1457" s="12" t="s">
        <v>61</v>
      </c>
      <c r="D1457" s="12" t="s">
        <v>62</v>
      </c>
      <c r="E1457" s="12" t="s">
        <v>88</v>
      </c>
      <c r="F1457" s="13">
        <v>0</v>
      </c>
      <c r="G1457" s="13" t="s">
        <v>892</v>
      </c>
      <c r="H1457" s="13" t="s">
        <v>67</v>
      </c>
      <c r="I1457" s="13" t="s">
        <v>66</v>
      </c>
      <c r="J1457" s="13">
        <v>0</v>
      </c>
      <c r="K1457" s="13" t="s">
        <v>1130</v>
      </c>
      <c r="L1457" s="13">
        <v>0</v>
      </c>
      <c r="M1457" s="14">
        <v>46098</v>
      </c>
      <c r="N1457" s="14">
        <v>46126</v>
      </c>
      <c r="O1457" s="14">
        <v>46132</v>
      </c>
      <c r="P1457" s="14">
        <v>46212</v>
      </c>
      <c r="Q1457" s="15">
        <v>87</v>
      </c>
      <c r="R1457" s="12" t="s">
        <v>86</v>
      </c>
    </row>
    <row r="1458" spans="1:18" x14ac:dyDescent="0.3">
      <c r="A1458" s="11">
        <v>1449</v>
      </c>
      <c r="B1458" s="12" t="s">
        <v>1614</v>
      </c>
      <c r="C1458" s="12" t="s">
        <v>61</v>
      </c>
      <c r="D1458" s="12" t="s">
        <v>62</v>
      </c>
      <c r="E1458" s="12" t="s">
        <v>25</v>
      </c>
      <c r="F1458" s="13">
        <v>0</v>
      </c>
      <c r="G1458" s="13" t="s">
        <v>930</v>
      </c>
      <c r="H1458" s="13" t="s">
        <v>74</v>
      </c>
      <c r="I1458" s="13" t="s">
        <v>995</v>
      </c>
      <c r="J1458" s="13">
        <v>0</v>
      </c>
      <c r="K1458" s="13" t="s">
        <v>1037</v>
      </c>
      <c r="L1458" s="13">
        <v>0</v>
      </c>
      <c r="M1458" s="14">
        <v>46126</v>
      </c>
      <c r="N1458" s="14">
        <v>46129</v>
      </c>
      <c r="O1458" s="14">
        <v>46141</v>
      </c>
      <c r="P1458" s="14">
        <v>46212</v>
      </c>
      <c r="Q1458" s="15">
        <v>84</v>
      </c>
      <c r="R1458" s="12" t="s">
        <v>86</v>
      </c>
    </row>
    <row r="1459" spans="1:18" x14ac:dyDescent="0.3">
      <c r="A1459" s="11">
        <v>1450</v>
      </c>
      <c r="B1459" s="12" t="s">
        <v>1615</v>
      </c>
      <c r="C1459" s="12" t="s">
        <v>61</v>
      </c>
      <c r="D1459" s="12" t="s">
        <v>62</v>
      </c>
      <c r="E1459" s="12" t="s">
        <v>25</v>
      </c>
      <c r="F1459" s="13">
        <v>0</v>
      </c>
      <c r="G1459" s="13" t="s">
        <v>930</v>
      </c>
      <c r="H1459" s="13" t="s">
        <v>74</v>
      </c>
      <c r="I1459" s="13" t="s">
        <v>995</v>
      </c>
      <c r="J1459" s="13">
        <v>0</v>
      </c>
      <c r="K1459" s="13" t="s">
        <v>1037</v>
      </c>
      <c r="L1459" s="13">
        <v>0</v>
      </c>
      <c r="M1459" s="14">
        <v>46128</v>
      </c>
      <c r="N1459" s="14">
        <v>46132</v>
      </c>
      <c r="O1459" s="14">
        <v>46141</v>
      </c>
      <c r="P1459" s="14">
        <v>46212</v>
      </c>
      <c r="Q1459" s="15">
        <v>81</v>
      </c>
      <c r="R1459" s="12" t="s">
        <v>86</v>
      </c>
    </row>
    <row r="1460" spans="1:18" x14ac:dyDescent="0.3">
      <c r="A1460" s="11">
        <v>1451</v>
      </c>
      <c r="B1460" s="12" t="s">
        <v>1616</v>
      </c>
      <c r="C1460" s="12" t="s">
        <v>61</v>
      </c>
      <c r="D1460" s="12" t="s">
        <v>62</v>
      </c>
      <c r="E1460" s="12" t="s">
        <v>25</v>
      </c>
      <c r="F1460" s="13">
        <v>0</v>
      </c>
      <c r="G1460" s="13" t="s">
        <v>930</v>
      </c>
      <c r="H1460" s="13" t="s">
        <v>74</v>
      </c>
      <c r="I1460" s="13" t="s">
        <v>995</v>
      </c>
      <c r="J1460" s="13">
        <v>0</v>
      </c>
      <c r="K1460" s="13" t="s">
        <v>1037</v>
      </c>
      <c r="L1460" s="13">
        <v>0</v>
      </c>
      <c r="M1460" s="14">
        <v>46134</v>
      </c>
      <c r="N1460" s="14">
        <v>46136</v>
      </c>
      <c r="O1460" s="14">
        <v>46153</v>
      </c>
      <c r="P1460" s="14">
        <v>46212</v>
      </c>
      <c r="Q1460" s="15">
        <v>77</v>
      </c>
      <c r="R1460" s="12" t="s">
        <v>86</v>
      </c>
    </row>
    <row r="1461" spans="1:18" x14ac:dyDescent="0.3">
      <c r="A1461" s="11">
        <v>1452</v>
      </c>
      <c r="B1461" s="12" t="s">
        <v>1617</v>
      </c>
      <c r="C1461" s="12" t="s">
        <v>61</v>
      </c>
      <c r="D1461" s="12" t="s">
        <v>62</v>
      </c>
      <c r="E1461" s="12" t="s">
        <v>88</v>
      </c>
      <c r="F1461" s="13">
        <v>0</v>
      </c>
      <c r="G1461" s="13" t="s">
        <v>941</v>
      </c>
      <c r="H1461" s="13" t="s">
        <v>74</v>
      </c>
      <c r="I1461" s="13" t="s">
        <v>73</v>
      </c>
      <c r="J1461" s="13">
        <v>0</v>
      </c>
      <c r="K1461" s="13" t="s">
        <v>1046</v>
      </c>
      <c r="L1461" s="13">
        <v>0</v>
      </c>
      <c r="M1461" s="14">
        <v>46107</v>
      </c>
      <c r="N1461" s="14">
        <v>46129</v>
      </c>
      <c r="O1461" s="14">
        <v>46142</v>
      </c>
      <c r="P1461" s="14">
        <v>46212</v>
      </c>
      <c r="Q1461" s="15">
        <v>84</v>
      </c>
      <c r="R1461" s="12" t="s">
        <v>86</v>
      </c>
    </row>
    <row r="1462" spans="1:18" x14ac:dyDescent="0.3">
      <c r="A1462" s="11">
        <v>1453</v>
      </c>
      <c r="B1462" s="12" t="s">
        <v>1618</v>
      </c>
      <c r="C1462" s="12" t="s">
        <v>61</v>
      </c>
      <c r="D1462" s="12" t="s">
        <v>62</v>
      </c>
      <c r="E1462" s="12" t="s">
        <v>25</v>
      </c>
      <c r="F1462" s="13">
        <v>0</v>
      </c>
      <c r="G1462" s="13" t="s">
        <v>930</v>
      </c>
      <c r="H1462" s="13" t="s">
        <v>74</v>
      </c>
      <c r="I1462" s="13" t="s">
        <v>995</v>
      </c>
      <c r="J1462" s="13">
        <v>0</v>
      </c>
      <c r="K1462" s="13" t="s">
        <v>1037</v>
      </c>
      <c r="L1462" s="13" t="s">
        <v>932</v>
      </c>
      <c r="M1462" s="14">
        <v>46120</v>
      </c>
      <c r="N1462" s="14">
        <v>46126</v>
      </c>
      <c r="O1462" s="14">
        <v>46141</v>
      </c>
      <c r="P1462" s="14">
        <v>46212</v>
      </c>
      <c r="Q1462" s="15">
        <v>87</v>
      </c>
      <c r="R1462" s="12" t="s">
        <v>86</v>
      </c>
    </row>
    <row r="1463" spans="1:18" x14ac:dyDescent="0.3">
      <c r="A1463" s="11">
        <v>1454</v>
      </c>
      <c r="B1463" s="12" t="s">
        <v>1619</v>
      </c>
      <c r="C1463" s="12" t="s">
        <v>61</v>
      </c>
      <c r="D1463" s="12" t="s">
        <v>62</v>
      </c>
      <c r="E1463" s="12" t="s">
        <v>25</v>
      </c>
      <c r="F1463" s="13">
        <v>0</v>
      </c>
      <c r="G1463" s="13" t="s">
        <v>885</v>
      </c>
      <c r="H1463" s="13" t="s">
        <v>66</v>
      </c>
      <c r="I1463" s="13" t="s">
        <v>64</v>
      </c>
      <c r="J1463" s="13">
        <v>0</v>
      </c>
      <c r="K1463" s="13" t="s">
        <v>899</v>
      </c>
      <c r="L1463" s="13">
        <v>0</v>
      </c>
      <c r="M1463" s="14">
        <v>46093</v>
      </c>
      <c r="N1463" s="14">
        <v>46134</v>
      </c>
      <c r="O1463" s="14">
        <v>46141</v>
      </c>
      <c r="P1463" s="14">
        <v>46212</v>
      </c>
      <c r="Q1463" s="15">
        <v>79</v>
      </c>
      <c r="R1463" s="12" t="s">
        <v>86</v>
      </c>
    </row>
    <row r="1464" spans="1:18" x14ac:dyDescent="0.3">
      <c r="A1464" s="11">
        <v>1455</v>
      </c>
      <c r="B1464" s="12" t="s">
        <v>1620</v>
      </c>
      <c r="C1464" s="12" t="s">
        <v>61</v>
      </c>
      <c r="D1464" s="12" t="s">
        <v>62</v>
      </c>
      <c r="E1464" s="12" t="s">
        <v>25</v>
      </c>
      <c r="F1464" s="13">
        <v>0</v>
      </c>
      <c r="G1464" s="13" t="s">
        <v>885</v>
      </c>
      <c r="H1464" s="13" t="s">
        <v>66</v>
      </c>
      <c r="I1464" s="13" t="s">
        <v>64</v>
      </c>
      <c r="J1464" s="13">
        <v>0</v>
      </c>
      <c r="K1464" s="13" t="s">
        <v>990</v>
      </c>
      <c r="L1464" s="13">
        <v>0</v>
      </c>
      <c r="M1464" s="14">
        <v>46108</v>
      </c>
      <c r="N1464" s="14">
        <v>46134</v>
      </c>
      <c r="O1464" s="14">
        <v>46141</v>
      </c>
      <c r="P1464" s="14">
        <v>46212</v>
      </c>
      <c r="Q1464" s="15">
        <v>79</v>
      </c>
      <c r="R1464" s="12" t="s">
        <v>86</v>
      </c>
    </row>
    <row r="1465" spans="1:18" x14ac:dyDescent="0.3">
      <c r="A1465" s="11">
        <v>1456</v>
      </c>
      <c r="B1465" s="12" t="s">
        <v>1621</v>
      </c>
      <c r="C1465" s="12" t="s">
        <v>61</v>
      </c>
      <c r="D1465" s="12" t="s">
        <v>62</v>
      </c>
      <c r="E1465" s="12" t="s">
        <v>25</v>
      </c>
      <c r="F1465" s="13">
        <v>0</v>
      </c>
      <c r="G1465" s="13" t="s">
        <v>941</v>
      </c>
      <c r="H1465" s="13" t="s">
        <v>66</v>
      </c>
      <c r="I1465" s="13" t="s">
        <v>72</v>
      </c>
      <c r="J1465" s="13">
        <v>0</v>
      </c>
      <c r="K1465" s="13" t="s">
        <v>1420</v>
      </c>
      <c r="L1465" s="13">
        <v>0</v>
      </c>
      <c r="M1465" s="14">
        <v>46044</v>
      </c>
      <c r="N1465" s="14">
        <v>46139</v>
      </c>
      <c r="O1465" s="14">
        <v>46149</v>
      </c>
      <c r="P1465" s="14">
        <v>46213</v>
      </c>
      <c r="Q1465" s="15">
        <v>75</v>
      </c>
      <c r="R1465" s="12" t="s">
        <v>86</v>
      </c>
    </row>
    <row r="1466" spans="1:18" x14ac:dyDescent="0.3">
      <c r="A1466" s="11">
        <v>1457</v>
      </c>
      <c r="B1466" s="12" t="s">
        <v>1622</v>
      </c>
      <c r="C1466" s="12" t="s">
        <v>61</v>
      </c>
      <c r="D1466" s="12" t="s">
        <v>62</v>
      </c>
      <c r="E1466" s="12" t="s">
        <v>88</v>
      </c>
      <c r="F1466" s="13">
        <v>0</v>
      </c>
      <c r="G1466" s="13" t="s">
        <v>71</v>
      </c>
      <c r="H1466" s="13" t="s">
        <v>64</v>
      </c>
      <c r="I1466" s="13" t="s">
        <v>74</v>
      </c>
      <c r="J1466" s="13">
        <v>0</v>
      </c>
      <c r="K1466" s="13" t="s">
        <v>910</v>
      </c>
      <c r="L1466" s="13">
        <v>0</v>
      </c>
      <c r="M1466" s="14">
        <v>46084</v>
      </c>
      <c r="N1466" s="14">
        <v>46129</v>
      </c>
      <c r="O1466" s="14">
        <v>46133</v>
      </c>
      <c r="P1466" s="14">
        <v>46213</v>
      </c>
      <c r="Q1466" s="15">
        <v>85</v>
      </c>
      <c r="R1466" s="12" t="s">
        <v>86</v>
      </c>
    </row>
    <row r="1467" spans="1:18" x14ac:dyDescent="0.3">
      <c r="A1467" s="11">
        <v>1458</v>
      </c>
      <c r="B1467" s="12" t="s">
        <v>1623</v>
      </c>
      <c r="C1467" s="12" t="s">
        <v>61</v>
      </c>
      <c r="D1467" s="12" t="s">
        <v>62</v>
      </c>
      <c r="E1467" s="12" t="s">
        <v>88</v>
      </c>
      <c r="F1467" s="13">
        <v>0</v>
      </c>
      <c r="G1467" s="13" t="s">
        <v>941</v>
      </c>
      <c r="H1467" s="13" t="s">
        <v>74</v>
      </c>
      <c r="I1467" s="13" t="s">
        <v>73</v>
      </c>
      <c r="J1467" s="13">
        <v>0</v>
      </c>
      <c r="K1467" s="13" t="s">
        <v>1420</v>
      </c>
      <c r="L1467" s="13">
        <v>0</v>
      </c>
      <c r="M1467" s="14">
        <v>46092</v>
      </c>
      <c r="N1467" s="14">
        <v>46129</v>
      </c>
      <c r="O1467" s="14">
        <v>46142</v>
      </c>
      <c r="P1467" s="14">
        <v>46213</v>
      </c>
      <c r="Q1467" s="15">
        <v>85</v>
      </c>
      <c r="R1467" s="12" t="s">
        <v>86</v>
      </c>
    </row>
    <row r="1468" spans="1:18" x14ac:dyDescent="0.3">
      <c r="A1468" s="11">
        <v>1459</v>
      </c>
      <c r="B1468" s="12" t="s">
        <v>1624</v>
      </c>
      <c r="C1468" s="12" t="s">
        <v>61</v>
      </c>
      <c r="D1468" s="12" t="s">
        <v>62</v>
      </c>
      <c r="E1468" s="12" t="s">
        <v>25</v>
      </c>
      <c r="F1468" s="13">
        <v>0</v>
      </c>
      <c r="G1468" s="13" t="s">
        <v>71</v>
      </c>
      <c r="H1468" s="13" t="s">
        <v>72</v>
      </c>
      <c r="I1468" s="13" t="s">
        <v>74</v>
      </c>
      <c r="J1468" s="13">
        <v>0</v>
      </c>
      <c r="K1468" s="13" t="s">
        <v>1053</v>
      </c>
      <c r="L1468" s="13">
        <v>0</v>
      </c>
      <c r="M1468" s="14">
        <v>46093</v>
      </c>
      <c r="N1468" s="14">
        <v>46134</v>
      </c>
      <c r="O1468" s="14">
        <v>46149</v>
      </c>
      <c r="P1468" s="14">
        <v>46213</v>
      </c>
      <c r="Q1468" s="15">
        <v>80</v>
      </c>
      <c r="R1468" s="12" t="s">
        <v>86</v>
      </c>
    </row>
    <row r="1469" spans="1:18" x14ac:dyDescent="0.3">
      <c r="A1469" s="11">
        <v>1460</v>
      </c>
      <c r="B1469" s="12" t="s">
        <v>1625</v>
      </c>
      <c r="C1469" s="12" t="s">
        <v>61</v>
      </c>
      <c r="D1469" s="12" t="s">
        <v>62</v>
      </c>
      <c r="E1469" s="12" t="s">
        <v>88</v>
      </c>
      <c r="F1469" s="13">
        <v>0</v>
      </c>
      <c r="G1469" s="13" t="s">
        <v>71</v>
      </c>
      <c r="H1469" s="13" t="s">
        <v>73</v>
      </c>
      <c r="I1469" s="13" t="s">
        <v>66</v>
      </c>
      <c r="J1469" s="13">
        <v>0</v>
      </c>
      <c r="K1469" s="13" t="s">
        <v>908</v>
      </c>
      <c r="L1469" s="13" t="s">
        <v>911</v>
      </c>
      <c r="M1469" s="14">
        <v>46098</v>
      </c>
      <c r="N1469" s="14">
        <v>46134</v>
      </c>
      <c r="O1469" s="14">
        <v>46140</v>
      </c>
      <c r="P1469" s="14">
        <v>46213</v>
      </c>
      <c r="Q1469" s="15">
        <v>80</v>
      </c>
      <c r="R1469" s="12" t="s">
        <v>86</v>
      </c>
    </row>
    <row r="1470" spans="1:18" x14ac:dyDescent="0.3">
      <c r="A1470" s="11">
        <v>1461</v>
      </c>
      <c r="B1470" s="12" t="s">
        <v>1626</v>
      </c>
      <c r="C1470" s="12" t="s">
        <v>61</v>
      </c>
      <c r="D1470" s="12" t="s">
        <v>62</v>
      </c>
      <c r="E1470" s="12" t="s">
        <v>88</v>
      </c>
      <c r="F1470" s="13">
        <v>0</v>
      </c>
      <c r="G1470" s="13" t="s">
        <v>71</v>
      </c>
      <c r="H1470" s="13" t="s">
        <v>73</v>
      </c>
      <c r="I1470" s="13" t="s">
        <v>66</v>
      </c>
      <c r="J1470" s="13">
        <v>0</v>
      </c>
      <c r="K1470" s="13" t="s">
        <v>910</v>
      </c>
      <c r="L1470" s="13">
        <v>0</v>
      </c>
      <c r="M1470" s="14">
        <v>46085</v>
      </c>
      <c r="N1470" s="14">
        <v>46129</v>
      </c>
      <c r="O1470" s="14">
        <v>46133</v>
      </c>
      <c r="P1470" s="14">
        <v>46213</v>
      </c>
      <c r="Q1470" s="15">
        <v>85</v>
      </c>
      <c r="R1470" s="12" t="s">
        <v>86</v>
      </c>
    </row>
    <row r="1471" spans="1:18" x14ac:dyDescent="0.3">
      <c r="A1471" s="11">
        <v>1462</v>
      </c>
      <c r="B1471" s="12" t="s">
        <v>1627</v>
      </c>
      <c r="C1471" s="12" t="s">
        <v>61</v>
      </c>
      <c r="D1471" s="12" t="s">
        <v>62</v>
      </c>
      <c r="E1471" s="12" t="s">
        <v>25</v>
      </c>
      <c r="F1471" s="13">
        <v>0</v>
      </c>
      <c r="G1471" s="13" t="s">
        <v>885</v>
      </c>
      <c r="H1471" s="13" t="s">
        <v>73</v>
      </c>
      <c r="I1471" s="13" t="s">
        <v>67</v>
      </c>
      <c r="J1471" s="13">
        <v>0</v>
      </c>
      <c r="K1471" s="13" t="s">
        <v>1066</v>
      </c>
      <c r="L1471" s="13">
        <v>0</v>
      </c>
      <c r="M1471" s="14">
        <v>46092</v>
      </c>
      <c r="N1471" s="14">
        <v>46148</v>
      </c>
      <c r="O1471" s="14">
        <v>46153</v>
      </c>
      <c r="P1471" s="14">
        <v>46213</v>
      </c>
      <c r="Q1471" s="15">
        <v>66</v>
      </c>
      <c r="R1471" s="12" t="s">
        <v>86</v>
      </c>
    </row>
    <row r="1472" spans="1:18" x14ac:dyDescent="0.3">
      <c r="A1472" s="11">
        <v>1463</v>
      </c>
      <c r="B1472" s="12" t="s">
        <v>1628</v>
      </c>
      <c r="C1472" s="12" t="s">
        <v>61</v>
      </c>
      <c r="D1472" s="12" t="s">
        <v>62</v>
      </c>
      <c r="E1472" s="12" t="s">
        <v>88</v>
      </c>
      <c r="F1472" s="13">
        <v>0</v>
      </c>
      <c r="G1472" s="13" t="s">
        <v>885</v>
      </c>
      <c r="H1472" s="13" t="s">
        <v>66</v>
      </c>
      <c r="I1472" s="13" t="s">
        <v>64</v>
      </c>
      <c r="J1472" s="13">
        <v>0</v>
      </c>
      <c r="K1472" s="13" t="s">
        <v>899</v>
      </c>
      <c r="L1472" s="13">
        <v>0</v>
      </c>
      <c r="M1472" s="14">
        <v>46087</v>
      </c>
      <c r="N1472" s="14">
        <v>46134</v>
      </c>
      <c r="O1472" s="14">
        <v>46141</v>
      </c>
      <c r="P1472" s="14">
        <v>46213</v>
      </c>
      <c r="Q1472" s="15">
        <v>80</v>
      </c>
      <c r="R1472" s="12" t="s">
        <v>86</v>
      </c>
    </row>
    <row r="1473" spans="1:18" x14ac:dyDescent="0.3">
      <c r="A1473" s="11">
        <v>1464</v>
      </c>
      <c r="B1473" s="12" t="s">
        <v>1629</v>
      </c>
      <c r="C1473" s="12" t="s">
        <v>61</v>
      </c>
      <c r="D1473" s="12" t="s">
        <v>62</v>
      </c>
      <c r="E1473" s="12" t="s">
        <v>88</v>
      </c>
      <c r="F1473" s="13">
        <v>0</v>
      </c>
      <c r="G1473" s="13" t="s">
        <v>885</v>
      </c>
      <c r="H1473" s="13" t="s">
        <v>66</v>
      </c>
      <c r="I1473" s="13" t="s">
        <v>64</v>
      </c>
      <c r="J1473" s="13">
        <v>0</v>
      </c>
      <c r="K1473" s="13" t="s">
        <v>1023</v>
      </c>
      <c r="L1473" s="13">
        <v>0</v>
      </c>
      <c r="M1473" s="14">
        <v>46094</v>
      </c>
      <c r="N1473" s="14">
        <v>46134</v>
      </c>
      <c r="O1473" s="14">
        <v>46141</v>
      </c>
      <c r="P1473" s="14">
        <v>46213</v>
      </c>
      <c r="Q1473" s="15">
        <v>80</v>
      </c>
      <c r="R1473" s="12" t="s">
        <v>86</v>
      </c>
    </row>
    <row r="1474" spans="1:18" x14ac:dyDescent="0.3">
      <c r="A1474" s="11">
        <v>1465</v>
      </c>
      <c r="B1474" s="12" t="s">
        <v>1630</v>
      </c>
      <c r="C1474" s="12" t="s">
        <v>61</v>
      </c>
      <c r="D1474" s="12" t="s">
        <v>62</v>
      </c>
      <c r="E1474" s="12" t="s">
        <v>88</v>
      </c>
      <c r="F1474" s="13">
        <v>0</v>
      </c>
      <c r="G1474" s="13" t="s">
        <v>892</v>
      </c>
      <c r="H1474" s="13" t="s">
        <v>64</v>
      </c>
      <c r="I1474" s="13" t="s">
        <v>72</v>
      </c>
      <c r="J1474" s="13">
        <v>0</v>
      </c>
      <c r="K1474" s="13" t="s">
        <v>1300</v>
      </c>
      <c r="L1474" s="13">
        <v>0</v>
      </c>
      <c r="M1474" s="14">
        <v>46097</v>
      </c>
      <c r="N1474" s="14">
        <v>46132</v>
      </c>
      <c r="O1474" s="14">
        <v>46141</v>
      </c>
      <c r="P1474" s="14">
        <v>46213</v>
      </c>
      <c r="Q1474" s="15">
        <v>82</v>
      </c>
      <c r="R1474" s="12" t="s">
        <v>86</v>
      </c>
    </row>
    <row r="1475" spans="1:18" x14ac:dyDescent="0.3">
      <c r="A1475" s="11">
        <v>1466</v>
      </c>
      <c r="B1475" s="12" t="s">
        <v>1631</v>
      </c>
      <c r="C1475" s="12" t="s">
        <v>61</v>
      </c>
      <c r="D1475" s="12" t="s">
        <v>62</v>
      </c>
      <c r="E1475" s="12" t="s">
        <v>88</v>
      </c>
      <c r="F1475" s="13">
        <v>0</v>
      </c>
      <c r="G1475" s="13" t="s">
        <v>941</v>
      </c>
      <c r="H1475" s="13" t="s">
        <v>74</v>
      </c>
      <c r="I1475" s="13" t="s">
        <v>73</v>
      </c>
      <c r="J1475" s="13">
        <v>0</v>
      </c>
      <c r="K1475" s="13" t="s">
        <v>1300</v>
      </c>
      <c r="L1475" s="13">
        <v>0</v>
      </c>
      <c r="M1475" s="14">
        <v>46097</v>
      </c>
      <c r="N1475" s="14">
        <v>46129</v>
      </c>
      <c r="O1475" s="14">
        <v>46142</v>
      </c>
      <c r="P1475" s="14">
        <v>46213</v>
      </c>
      <c r="Q1475" s="15">
        <v>85</v>
      </c>
      <c r="R1475" s="12" t="s">
        <v>86</v>
      </c>
    </row>
    <row r="1476" spans="1:18" x14ac:dyDescent="0.3">
      <c r="A1476" s="11">
        <v>1467</v>
      </c>
      <c r="B1476" s="12" t="s">
        <v>1632</v>
      </c>
      <c r="C1476" s="12" t="s">
        <v>61</v>
      </c>
      <c r="D1476" s="12" t="s">
        <v>62</v>
      </c>
      <c r="E1476" s="12" t="s">
        <v>88</v>
      </c>
      <c r="F1476" s="13">
        <v>0</v>
      </c>
      <c r="G1476" s="13" t="s">
        <v>941</v>
      </c>
      <c r="H1476" s="13" t="s">
        <v>66</v>
      </c>
      <c r="I1476" s="13" t="s">
        <v>72</v>
      </c>
      <c r="J1476" s="13">
        <v>0</v>
      </c>
      <c r="K1476" s="13" t="s">
        <v>1027</v>
      </c>
      <c r="L1476" s="13">
        <v>0</v>
      </c>
      <c r="M1476" s="14">
        <v>46097</v>
      </c>
      <c r="N1476" s="14">
        <v>46129</v>
      </c>
      <c r="O1476" s="14">
        <v>46142</v>
      </c>
      <c r="P1476" s="14">
        <v>46213</v>
      </c>
      <c r="Q1476" s="15">
        <v>85</v>
      </c>
      <c r="R1476" s="12" t="s">
        <v>86</v>
      </c>
    </row>
    <row r="1477" spans="1:18" x14ac:dyDescent="0.3">
      <c r="A1477" s="11">
        <v>1468</v>
      </c>
      <c r="B1477" s="12" t="s">
        <v>1633</v>
      </c>
      <c r="C1477" s="12" t="s">
        <v>61</v>
      </c>
      <c r="D1477" s="12" t="s">
        <v>62</v>
      </c>
      <c r="E1477" s="12" t="s">
        <v>88</v>
      </c>
      <c r="F1477" s="13">
        <v>0</v>
      </c>
      <c r="G1477" s="13" t="s">
        <v>892</v>
      </c>
      <c r="H1477" s="13" t="s">
        <v>67</v>
      </c>
      <c r="I1477" s="13" t="s">
        <v>66</v>
      </c>
      <c r="J1477" s="13">
        <v>0</v>
      </c>
      <c r="K1477" s="13" t="s">
        <v>914</v>
      </c>
      <c r="L1477" s="13">
        <v>0</v>
      </c>
      <c r="M1477" s="14">
        <v>46122</v>
      </c>
      <c r="N1477" s="14">
        <v>46139</v>
      </c>
      <c r="O1477" s="14">
        <v>46149</v>
      </c>
      <c r="P1477" s="14">
        <v>46213</v>
      </c>
      <c r="Q1477" s="15">
        <v>75</v>
      </c>
      <c r="R1477" s="12" t="s">
        <v>86</v>
      </c>
    </row>
    <row r="1478" spans="1:18" x14ac:dyDescent="0.3">
      <c r="A1478" s="11">
        <v>1469</v>
      </c>
      <c r="B1478" s="12" t="s">
        <v>1634</v>
      </c>
      <c r="C1478" s="12" t="s">
        <v>61</v>
      </c>
      <c r="D1478" s="12" t="s">
        <v>62</v>
      </c>
      <c r="E1478" s="12" t="s">
        <v>88</v>
      </c>
      <c r="F1478" s="13">
        <v>0</v>
      </c>
      <c r="G1478" s="13" t="s">
        <v>941</v>
      </c>
      <c r="H1478" s="13" t="s">
        <v>66</v>
      </c>
      <c r="I1478" s="13" t="s">
        <v>72</v>
      </c>
      <c r="J1478" s="13">
        <v>0</v>
      </c>
      <c r="K1478" s="13" t="s">
        <v>1023</v>
      </c>
      <c r="L1478" s="13" t="s">
        <v>977</v>
      </c>
      <c r="M1478" s="14">
        <v>46094</v>
      </c>
      <c r="N1478" s="14">
        <v>46129</v>
      </c>
      <c r="O1478" s="14">
        <v>46142</v>
      </c>
      <c r="P1478" s="14">
        <v>46213</v>
      </c>
      <c r="Q1478" s="15">
        <v>85</v>
      </c>
      <c r="R1478" s="12" t="s">
        <v>86</v>
      </c>
    </row>
    <row r="1479" spans="1:18" x14ac:dyDescent="0.3">
      <c r="A1479" s="11">
        <v>1470</v>
      </c>
      <c r="B1479" s="12" t="s">
        <v>1635</v>
      </c>
      <c r="C1479" s="12" t="s">
        <v>61</v>
      </c>
      <c r="D1479" s="12" t="s">
        <v>62</v>
      </c>
      <c r="E1479" s="12" t="s">
        <v>88</v>
      </c>
      <c r="F1479" s="13">
        <v>0</v>
      </c>
      <c r="G1479" s="13" t="s">
        <v>920</v>
      </c>
      <c r="H1479" s="13" t="s">
        <v>953</v>
      </c>
      <c r="I1479" s="13" t="s">
        <v>67</v>
      </c>
      <c r="J1479" s="13">
        <v>0</v>
      </c>
      <c r="K1479" s="13" t="s">
        <v>954</v>
      </c>
      <c r="L1479" s="13">
        <v>0</v>
      </c>
      <c r="M1479" s="14">
        <v>46121</v>
      </c>
      <c r="N1479" s="14">
        <v>46141</v>
      </c>
      <c r="O1479" s="14">
        <v>46149</v>
      </c>
      <c r="P1479" s="14">
        <v>46213</v>
      </c>
      <c r="Q1479" s="15">
        <v>73</v>
      </c>
      <c r="R1479" s="12" t="s">
        <v>86</v>
      </c>
    </row>
    <row r="1480" spans="1:18" x14ac:dyDescent="0.3">
      <c r="A1480" s="11">
        <v>1471</v>
      </c>
      <c r="B1480" s="12" t="s">
        <v>1636</v>
      </c>
      <c r="C1480" s="12" t="s">
        <v>61</v>
      </c>
      <c r="D1480" s="12" t="s">
        <v>62</v>
      </c>
      <c r="E1480" s="12" t="s">
        <v>88</v>
      </c>
      <c r="F1480" s="13">
        <v>0</v>
      </c>
      <c r="G1480" s="13" t="s">
        <v>941</v>
      </c>
      <c r="H1480" s="13" t="s">
        <v>74</v>
      </c>
      <c r="I1480" s="13" t="s">
        <v>73</v>
      </c>
      <c r="J1480" s="13">
        <v>0</v>
      </c>
      <c r="K1480" s="13" t="s">
        <v>1201</v>
      </c>
      <c r="L1480" s="13">
        <v>0</v>
      </c>
      <c r="M1480" s="14">
        <v>46113</v>
      </c>
      <c r="N1480" s="14">
        <v>46129</v>
      </c>
      <c r="O1480" s="14">
        <v>46142</v>
      </c>
      <c r="P1480" s="14">
        <v>46213</v>
      </c>
      <c r="Q1480" s="15">
        <v>85</v>
      </c>
      <c r="R1480" s="12" t="s">
        <v>86</v>
      </c>
    </row>
    <row r="1481" spans="1:18" x14ac:dyDescent="0.3">
      <c r="A1481" s="11">
        <v>1472</v>
      </c>
      <c r="B1481" s="12" t="s">
        <v>1637</v>
      </c>
      <c r="C1481" s="12" t="s">
        <v>61</v>
      </c>
      <c r="D1481" s="12" t="s">
        <v>62</v>
      </c>
      <c r="E1481" s="12" t="s">
        <v>88</v>
      </c>
      <c r="F1481" s="13">
        <v>0</v>
      </c>
      <c r="G1481" s="13" t="s">
        <v>885</v>
      </c>
      <c r="H1481" s="13" t="s">
        <v>66</v>
      </c>
      <c r="I1481" s="13" t="s">
        <v>64</v>
      </c>
      <c r="J1481" s="13">
        <v>0</v>
      </c>
      <c r="K1481" s="13" t="s">
        <v>899</v>
      </c>
      <c r="L1481" s="13">
        <v>0</v>
      </c>
      <c r="M1481" s="14">
        <v>46098</v>
      </c>
      <c r="N1481" s="14">
        <v>46141</v>
      </c>
      <c r="O1481" s="14">
        <v>46154</v>
      </c>
      <c r="P1481" s="14">
        <v>46213</v>
      </c>
      <c r="Q1481" s="15">
        <v>73</v>
      </c>
      <c r="R1481" s="12" t="s">
        <v>86</v>
      </c>
    </row>
    <row r="1482" spans="1:18" x14ac:dyDescent="0.3">
      <c r="A1482" s="11">
        <v>1473</v>
      </c>
      <c r="B1482" s="12" t="s">
        <v>1638</v>
      </c>
      <c r="C1482" s="12" t="s">
        <v>61</v>
      </c>
      <c r="D1482" s="12" t="s">
        <v>62</v>
      </c>
      <c r="E1482" s="12" t="s">
        <v>88</v>
      </c>
      <c r="F1482" s="13">
        <v>0</v>
      </c>
      <c r="G1482" s="13" t="s">
        <v>941</v>
      </c>
      <c r="H1482" s="13" t="s">
        <v>66</v>
      </c>
      <c r="I1482" s="13" t="s">
        <v>72</v>
      </c>
      <c r="J1482" s="13">
        <v>0</v>
      </c>
      <c r="K1482" s="13" t="s">
        <v>942</v>
      </c>
      <c r="L1482" s="13">
        <v>0</v>
      </c>
      <c r="M1482" s="14">
        <v>46106</v>
      </c>
      <c r="N1482" s="14">
        <v>46129</v>
      </c>
      <c r="O1482" s="14">
        <v>46142</v>
      </c>
      <c r="P1482" s="14">
        <v>46213</v>
      </c>
      <c r="Q1482" s="15">
        <v>85</v>
      </c>
      <c r="R1482" s="12" t="s">
        <v>86</v>
      </c>
    </row>
    <row r="1483" spans="1:18" x14ac:dyDescent="0.3">
      <c r="A1483" s="11">
        <v>1474</v>
      </c>
      <c r="B1483" s="12" t="s">
        <v>1639</v>
      </c>
      <c r="C1483" s="12" t="s">
        <v>61</v>
      </c>
      <c r="D1483" s="12" t="s">
        <v>62</v>
      </c>
      <c r="E1483" s="12" t="s">
        <v>88</v>
      </c>
      <c r="F1483" s="13">
        <v>0</v>
      </c>
      <c r="G1483" s="13" t="s">
        <v>1034</v>
      </c>
      <c r="H1483" s="13" t="s">
        <v>72</v>
      </c>
      <c r="I1483" s="13" t="s">
        <v>64</v>
      </c>
      <c r="J1483" s="13">
        <v>0</v>
      </c>
      <c r="K1483" s="13" t="s">
        <v>1035</v>
      </c>
      <c r="L1483" s="13">
        <v>0</v>
      </c>
      <c r="M1483" s="14">
        <v>46107</v>
      </c>
      <c r="N1483" s="14">
        <v>46127</v>
      </c>
      <c r="O1483" s="14">
        <v>46135</v>
      </c>
      <c r="P1483" s="14">
        <v>46213</v>
      </c>
      <c r="Q1483" s="15">
        <v>87</v>
      </c>
      <c r="R1483" s="12" t="s">
        <v>86</v>
      </c>
    </row>
    <row r="1484" spans="1:18" x14ac:dyDescent="0.3">
      <c r="A1484" s="11">
        <v>1475</v>
      </c>
      <c r="B1484" s="12" t="s">
        <v>1640</v>
      </c>
      <c r="C1484" s="12" t="s">
        <v>61</v>
      </c>
      <c r="D1484" s="12" t="s">
        <v>62</v>
      </c>
      <c r="E1484" s="12" t="s">
        <v>88</v>
      </c>
      <c r="F1484" s="13">
        <v>0</v>
      </c>
      <c r="G1484" s="13" t="s">
        <v>941</v>
      </c>
      <c r="H1484" s="13" t="s">
        <v>74</v>
      </c>
      <c r="I1484" s="13" t="s">
        <v>73</v>
      </c>
      <c r="J1484" s="13">
        <v>0</v>
      </c>
      <c r="K1484" s="13" t="s">
        <v>916</v>
      </c>
      <c r="L1484" s="13">
        <v>0</v>
      </c>
      <c r="M1484" s="14">
        <v>46107</v>
      </c>
      <c r="N1484" s="14">
        <v>46129</v>
      </c>
      <c r="O1484" s="14">
        <v>46163</v>
      </c>
      <c r="P1484" s="14">
        <v>46213</v>
      </c>
      <c r="Q1484" s="15">
        <v>85</v>
      </c>
      <c r="R1484" s="12" t="s">
        <v>86</v>
      </c>
    </row>
    <row r="1485" spans="1:18" x14ac:dyDescent="0.3">
      <c r="A1485" s="11">
        <v>1476</v>
      </c>
      <c r="B1485" s="12" t="s">
        <v>1641</v>
      </c>
      <c r="C1485" s="12" t="s">
        <v>61</v>
      </c>
      <c r="D1485" s="12" t="s">
        <v>62</v>
      </c>
      <c r="E1485" s="12" t="s">
        <v>88</v>
      </c>
      <c r="F1485" s="13">
        <v>0</v>
      </c>
      <c r="G1485" s="13" t="s">
        <v>941</v>
      </c>
      <c r="H1485" s="13" t="s">
        <v>74</v>
      </c>
      <c r="I1485" s="13" t="s">
        <v>73</v>
      </c>
      <c r="J1485" s="13">
        <v>0</v>
      </c>
      <c r="K1485" s="13" t="s">
        <v>1201</v>
      </c>
      <c r="L1485" s="13">
        <v>0</v>
      </c>
      <c r="M1485" s="14">
        <v>46111</v>
      </c>
      <c r="N1485" s="14">
        <v>46129</v>
      </c>
      <c r="O1485" s="14">
        <v>46142</v>
      </c>
      <c r="P1485" s="14">
        <v>46213</v>
      </c>
      <c r="Q1485" s="15">
        <v>85</v>
      </c>
      <c r="R1485" s="12" t="s">
        <v>86</v>
      </c>
    </row>
    <row r="1486" spans="1:18" x14ac:dyDescent="0.3">
      <c r="A1486" s="11">
        <v>1477</v>
      </c>
      <c r="B1486" s="12" t="s">
        <v>1642</v>
      </c>
      <c r="C1486" s="12" t="s">
        <v>61</v>
      </c>
      <c r="D1486" s="12" t="s">
        <v>62</v>
      </c>
      <c r="E1486" s="12" t="s">
        <v>88</v>
      </c>
      <c r="F1486" s="13">
        <v>0</v>
      </c>
      <c r="G1486" s="13" t="s">
        <v>892</v>
      </c>
      <c r="H1486" s="13" t="s">
        <v>67</v>
      </c>
      <c r="I1486" s="13" t="s">
        <v>66</v>
      </c>
      <c r="J1486" s="13">
        <v>0</v>
      </c>
      <c r="K1486" s="13" t="s">
        <v>894</v>
      </c>
      <c r="L1486" s="13">
        <v>0</v>
      </c>
      <c r="M1486" s="14">
        <v>46126</v>
      </c>
      <c r="N1486" s="14">
        <v>46146</v>
      </c>
      <c r="O1486" s="14">
        <v>46153</v>
      </c>
      <c r="P1486" s="14">
        <v>46213</v>
      </c>
      <c r="Q1486" s="15">
        <v>68</v>
      </c>
      <c r="R1486" s="12" t="s">
        <v>86</v>
      </c>
    </row>
    <row r="1487" spans="1:18" x14ac:dyDescent="0.3">
      <c r="A1487" s="11">
        <v>1478</v>
      </c>
      <c r="B1487" s="12" t="s">
        <v>1643</v>
      </c>
      <c r="C1487" s="12" t="s">
        <v>61</v>
      </c>
      <c r="D1487" s="12" t="s">
        <v>62</v>
      </c>
      <c r="E1487" s="12" t="s">
        <v>88</v>
      </c>
      <c r="F1487" s="13">
        <v>0</v>
      </c>
      <c r="G1487" s="13" t="s">
        <v>941</v>
      </c>
      <c r="H1487" s="13" t="s">
        <v>66</v>
      </c>
      <c r="I1487" s="13" t="s">
        <v>72</v>
      </c>
      <c r="J1487" s="13">
        <v>0</v>
      </c>
      <c r="K1487" s="13" t="s">
        <v>1201</v>
      </c>
      <c r="L1487" s="13">
        <v>0</v>
      </c>
      <c r="M1487" s="14">
        <v>46112</v>
      </c>
      <c r="N1487" s="14">
        <v>46129</v>
      </c>
      <c r="O1487" s="14">
        <v>46142</v>
      </c>
      <c r="P1487" s="14">
        <v>46213</v>
      </c>
      <c r="Q1487" s="15">
        <v>85</v>
      </c>
      <c r="R1487" s="12" t="s">
        <v>86</v>
      </c>
    </row>
    <row r="1488" spans="1:18" x14ac:dyDescent="0.3">
      <c r="A1488" s="11">
        <v>1479</v>
      </c>
      <c r="B1488" s="12" t="s">
        <v>1644</v>
      </c>
      <c r="C1488" s="12" t="s">
        <v>61</v>
      </c>
      <c r="D1488" s="12" t="s">
        <v>62</v>
      </c>
      <c r="E1488" s="12" t="s">
        <v>25</v>
      </c>
      <c r="F1488" s="13">
        <v>0</v>
      </c>
      <c r="G1488" s="13" t="s">
        <v>885</v>
      </c>
      <c r="H1488" s="13" t="s">
        <v>73</v>
      </c>
      <c r="I1488" s="13" t="s">
        <v>67</v>
      </c>
      <c r="J1488" s="13">
        <v>0</v>
      </c>
      <c r="K1488" s="13" t="s">
        <v>1027</v>
      </c>
      <c r="L1488" s="13">
        <v>0</v>
      </c>
      <c r="M1488" s="14">
        <v>46119</v>
      </c>
      <c r="N1488" s="14">
        <v>46129</v>
      </c>
      <c r="O1488" s="14">
        <v>46133</v>
      </c>
      <c r="P1488" s="14">
        <v>46213</v>
      </c>
      <c r="Q1488" s="15">
        <v>85</v>
      </c>
      <c r="R1488" s="12" t="s">
        <v>86</v>
      </c>
    </row>
    <row r="1489" spans="1:18" x14ac:dyDescent="0.3">
      <c r="A1489" s="11">
        <v>1480</v>
      </c>
      <c r="B1489" s="12" t="s">
        <v>1645</v>
      </c>
      <c r="C1489" s="12" t="s">
        <v>61</v>
      </c>
      <c r="D1489" s="12" t="s">
        <v>62</v>
      </c>
      <c r="E1489" s="12" t="s">
        <v>88</v>
      </c>
      <c r="F1489" s="13">
        <v>0</v>
      </c>
      <c r="G1489" s="13" t="s">
        <v>892</v>
      </c>
      <c r="H1489" s="13" t="s">
        <v>64</v>
      </c>
      <c r="I1489" s="13" t="s">
        <v>72</v>
      </c>
      <c r="J1489" s="13">
        <v>0</v>
      </c>
      <c r="K1489" s="13" t="s">
        <v>894</v>
      </c>
      <c r="L1489" s="13">
        <v>0</v>
      </c>
      <c r="M1489" s="14">
        <v>46119</v>
      </c>
      <c r="N1489" s="14">
        <v>46139</v>
      </c>
      <c r="O1489" s="14">
        <v>46149</v>
      </c>
      <c r="P1489" s="14">
        <v>46213</v>
      </c>
      <c r="Q1489" s="15">
        <v>75</v>
      </c>
      <c r="R1489" s="12" t="s">
        <v>86</v>
      </c>
    </row>
    <row r="1490" spans="1:18" x14ac:dyDescent="0.3">
      <c r="A1490" s="11">
        <v>1481</v>
      </c>
      <c r="B1490" s="12" t="s">
        <v>1646</v>
      </c>
      <c r="C1490" s="12" t="s">
        <v>61</v>
      </c>
      <c r="D1490" s="12" t="s">
        <v>62</v>
      </c>
      <c r="E1490" s="12" t="s">
        <v>25</v>
      </c>
      <c r="F1490" s="13">
        <v>0</v>
      </c>
      <c r="G1490" s="13" t="s">
        <v>930</v>
      </c>
      <c r="H1490" s="13" t="s">
        <v>74</v>
      </c>
      <c r="I1490" s="13" t="s">
        <v>995</v>
      </c>
      <c r="J1490" s="13">
        <v>0</v>
      </c>
      <c r="K1490" s="13" t="s">
        <v>996</v>
      </c>
      <c r="L1490" s="13">
        <v>0</v>
      </c>
      <c r="M1490" s="14">
        <v>46127</v>
      </c>
      <c r="N1490" s="14">
        <v>46129</v>
      </c>
      <c r="O1490" s="14">
        <v>46141</v>
      </c>
      <c r="P1490" s="14">
        <v>46213</v>
      </c>
      <c r="Q1490" s="15">
        <v>85</v>
      </c>
      <c r="R1490" s="12" t="s">
        <v>86</v>
      </c>
    </row>
    <row r="1491" spans="1:18" x14ac:dyDescent="0.3">
      <c r="A1491" s="11">
        <v>1482</v>
      </c>
      <c r="B1491" s="12" t="s">
        <v>1647</v>
      </c>
      <c r="C1491" s="12" t="s">
        <v>61</v>
      </c>
      <c r="D1491" s="12" t="s">
        <v>62</v>
      </c>
      <c r="E1491" s="12" t="s">
        <v>25</v>
      </c>
      <c r="F1491" s="13">
        <v>0</v>
      </c>
      <c r="G1491" s="13" t="s">
        <v>885</v>
      </c>
      <c r="H1491" s="13" t="s">
        <v>66</v>
      </c>
      <c r="I1491" s="13" t="s">
        <v>64</v>
      </c>
      <c r="J1491" s="13">
        <v>0</v>
      </c>
      <c r="K1491" s="13" t="s">
        <v>1290</v>
      </c>
      <c r="L1491" s="13">
        <v>0</v>
      </c>
      <c r="M1491" s="14">
        <v>46121</v>
      </c>
      <c r="N1491" s="14">
        <v>46148</v>
      </c>
      <c r="O1491" s="14">
        <v>46155</v>
      </c>
      <c r="P1491" s="14">
        <v>46213</v>
      </c>
      <c r="Q1491" s="15">
        <v>66</v>
      </c>
      <c r="R1491" s="12" t="s">
        <v>86</v>
      </c>
    </row>
    <row r="1492" spans="1:18" x14ac:dyDescent="0.3">
      <c r="A1492" s="11">
        <v>1483</v>
      </c>
      <c r="B1492" s="12" t="s">
        <v>1648</v>
      </c>
      <c r="C1492" s="12" t="s">
        <v>61</v>
      </c>
      <c r="D1492" s="12" t="s">
        <v>62</v>
      </c>
      <c r="E1492" s="12" t="s">
        <v>25</v>
      </c>
      <c r="F1492" s="13">
        <v>0</v>
      </c>
      <c r="G1492" s="13" t="s">
        <v>71</v>
      </c>
      <c r="H1492" s="13" t="s">
        <v>73</v>
      </c>
      <c r="I1492" s="13" t="s">
        <v>66</v>
      </c>
      <c r="J1492" s="13">
        <v>0</v>
      </c>
      <c r="K1492" s="13" t="s">
        <v>916</v>
      </c>
      <c r="L1492" s="13">
        <v>0</v>
      </c>
      <c r="M1492" s="14">
        <v>46121</v>
      </c>
      <c r="N1492" s="14">
        <v>46167</v>
      </c>
      <c r="O1492" s="14">
        <v>46176</v>
      </c>
      <c r="P1492" s="14">
        <v>46213</v>
      </c>
      <c r="Q1492" s="15">
        <v>47</v>
      </c>
      <c r="R1492" s="12" t="s">
        <v>86</v>
      </c>
    </row>
    <row r="1493" spans="1:18" x14ac:dyDescent="0.3">
      <c r="A1493" s="11">
        <v>1484</v>
      </c>
      <c r="B1493" s="12" t="s">
        <v>1649</v>
      </c>
      <c r="C1493" s="12" t="s">
        <v>61</v>
      </c>
      <c r="D1493" s="12" t="s">
        <v>62</v>
      </c>
      <c r="E1493" s="12" t="s">
        <v>88</v>
      </c>
      <c r="F1493" s="13">
        <v>0</v>
      </c>
      <c r="G1493" s="13" t="s">
        <v>71</v>
      </c>
      <c r="H1493" s="13" t="s">
        <v>66</v>
      </c>
      <c r="I1493" s="13" t="s">
        <v>73</v>
      </c>
      <c r="J1493" s="13">
        <v>0</v>
      </c>
      <c r="K1493" s="13" t="s">
        <v>910</v>
      </c>
      <c r="L1493" s="13">
        <v>0</v>
      </c>
      <c r="M1493" s="14">
        <v>46126</v>
      </c>
      <c r="N1493" s="14">
        <v>46132</v>
      </c>
      <c r="O1493" s="14">
        <v>46133</v>
      </c>
      <c r="P1493" s="14">
        <v>46213</v>
      </c>
      <c r="Q1493" s="15">
        <v>82</v>
      </c>
      <c r="R1493" s="12" t="s">
        <v>86</v>
      </c>
    </row>
    <row r="1494" spans="1:18" x14ac:dyDescent="0.3">
      <c r="A1494" s="11">
        <v>1485</v>
      </c>
      <c r="B1494" s="12" t="s">
        <v>1650</v>
      </c>
      <c r="C1494" s="12" t="s">
        <v>61</v>
      </c>
      <c r="D1494" s="12" t="s">
        <v>62</v>
      </c>
      <c r="E1494" s="12" t="s">
        <v>88</v>
      </c>
      <c r="F1494" s="13">
        <v>0</v>
      </c>
      <c r="G1494" s="13" t="s">
        <v>892</v>
      </c>
      <c r="H1494" s="13" t="s">
        <v>67</v>
      </c>
      <c r="I1494" s="13" t="s">
        <v>66</v>
      </c>
      <c r="J1494" s="13">
        <v>0</v>
      </c>
      <c r="K1494" s="13" t="s">
        <v>894</v>
      </c>
      <c r="L1494" s="13">
        <v>0</v>
      </c>
      <c r="M1494" s="14">
        <v>46126</v>
      </c>
      <c r="N1494" s="14">
        <v>46146</v>
      </c>
      <c r="O1494" s="14">
        <v>46153</v>
      </c>
      <c r="P1494" s="14">
        <v>46213</v>
      </c>
      <c r="Q1494" s="15">
        <v>68</v>
      </c>
      <c r="R1494" s="12" t="s">
        <v>86</v>
      </c>
    </row>
    <row r="1495" spans="1:18" x14ac:dyDescent="0.3">
      <c r="A1495" s="11">
        <v>1486</v>
      </c>
      <c r="B1495" s="12" t="s">
        <v>1651</v>
      </c>
      <c r="C1495" s="12" t="s">
        <v>61</v>
      </c>
      <c r="D1495" s="12" t="s">
        <v>62</v>
      </c>
      <c r="E1495" s="12" t="s">
        <v>88</v>
      </c>
      <c r="F1495" s="13">
        <v>0</v>
      </c>
      <c r="G1495" s="13" t="s">
        <v>892</v>
      </c>
      <c r="H1495" s="13" t="s">
        <v>67</v>
      </c>
      <c r="I1495" s="13" t="s">
        <v>66</v>
      </c>
      <c r="J1495" s="13">
        <v>0</v>
      </c>
      <c r="K1495" s="13" t="s">
        <v>894</v>
      </c>
      <c r="L1495" s="13">
        <v>0</v>
      </c>
      <c r="M1495" s="14">
        <v>46127</v>
      </c>
      <c r="N1495" s="14">
        <v>46146</v>
      </c>
      <c r="O1495" s="14">
        <v>46153</v>
      </c>
      <c r="P1495" s="14">
        <v>46213</v>
      </c>
      <c r="Q1495" s="15">
        <v>68</v>
      </c>
      <c r="R1495" s="12" t="s">
        <v>86</v>
      </c>
    </row>
    <row r="1496" spans="1:18" x14ac:dyDescent="0.3">
      <c r="A1496" s="11">
        <v>1487</v>
      </c>
      <c r="B1496" s="12" t="s">
        <v>1652</v>
      </c>
      <c r="C1496" s="12" t="s">
        <v>61</v>
      </c>
      <c r="D1496" s="12" t="s">
        <v>62</v>
      </c>
      <c r="E1496" s="12" t="s">
        <v>88</v>
      </c>
      <c r="F1496" s="13">
        <v>0</v>
      </c>
      <c r="G1496" s="13" t="s">
        <v>930</v>
      </c>
      <c r="H1496" s="13" t="s">
        <v>74</v>
      </c>
      <c r="I1496" s="13" t="s">
        <v>995</v>
      </c>
      <c r="J1496" s="13">
        <v>0</v>
      </c>
      <c r="K1496" s="13" t="s">
        <v>996</v>
      </c>
      <c r="L1496" s="13">
        <v>0</v>
      </c>
      <c r="M1496" s="14">
        <v>46125</v>
      </c>
      <c r="N1496" s="14">
        <v>46128</v>
      </c>
      <c r="O1496" s="14">
        <v>46141</v>
      </c>
      <c r="P1496" s="14">
        <v>46213</v>
      </c>
      <c r="Q1496" s="15">
        <v>86</v>
      </c>
      <c r="R1496" s="12" t="s">
        <v>86</v>
      </c>
    </row>
    <row r="1497" spans="1:18" x14ac:dyDescent="0.3">
      <c r="A1497" s="11">
        <v>1488</v>
      </c>
      <c r="B1497" s="12" t="s">
        <v>1653</v>
      </c>
      <c r="C1497" s="12" t="s">
        <v>61</v>
      </c>
      <c r="D1497" s="12" t="s">
        <v>62</v>
      </c>
      <c r="E1497" s="12" t="s">
        <v>88</v>
      </c>
      <c r="F1497" s="13">
        <v>0</v>
      </c>
      <c r="G1497" s="13" t="s">
        <v>892</v>
      </c>
      <c r="H1497" s="13" t="s">
        <v>67</v>
      </c>
      <c r="I1497" s="13" t="s">
        <v>66</v>
      </c>
      <c r="J1497" s="13">
        <v>0</v>
      </c>
      <c r="K1497" s="13" t="s">
        <v>894</v>
      </c>
      <c r="L1497" s="13">
        <v>0</v>
      </c>
      <c r="M1497" s="14">
        <v>46126</v>
      </c>
      <c r="N1497" s="14">
        <v>46146</v>
      </c>
      <c r="O1497" s="14">
        <v>46153</v>
      </c>
      <c r="P1497" s="14">
        <v>46213</v>
      </c>
      <c r="Q1497" s="15">
        <v>68</v>
      </c>
      <c r="R1497" s="12" t="s">
        <v>86</v>
      </c>
    </row>
    <row r="1498" spans="1:18" x14ac:dyDescent="0.3">
      <c r="A1498" s="11">
        <v>1489</v>
      </c>
      <c r="B1498" s="12" t="s">
        <v>1654</v>
      </c>
      <c r="C1498" s="12" t="s">
        <v>61</v>
      </c>
      <c r="D1498" s="12" t="s">
        <v>62</v>
      </c>
      <c r="E1498" s="12" t="s">
        <v>88</v>
      </c>
      <c r="F1498" s="13">
        <v>0</v>
      </c>
      <c r="G1498" s="13" t="s">
        <v>930</v>
      </c>
      <c r="H1498" s="13" t="s">
        <v>74</v>
      </c>
      <c r="I1498" s="13" t="s">
        <v>995</v>
      </c>
      <c r="J1498" s="13">
        <v>0</v>
      </c>
      <c r="K1498" s="13" t="s">
        <v>1037</v>
      </c>
      <c r="L1498" s="13">
        <v>0</v>
      </c>
      <c r="M1498" s="14">
        <v>46126</v>
      </c>
      <c r="N1498" s="14">
        <v>46129</v>
      </c>
      <c r="O1498" s="14">
        <v>46141</v>
      </c>
      <c r="P1498" s="14">
        <v>46213</v>
      </c>
      <c r="Q1498" s="15">
        <v>85</v>
      </c>
      <c r="R1498" s="12" t="s">
        <v>86</v>
      </c>
    </row>
    <row r="1499" spans="1:18" x14ac:dyDescent="0.3">
      <c r="A1499" s="11">
        <v>1490</v>
      </c>
      <c r="B1499" s="12" t="s">
        <v>1655</v>
      </c>
      <c r="C1499" s="12" t="s">
        <v>61</v>
      </c>
      <c r="D1499" s="12" t="s">
        <v>62</v>
      </c>
      <c r="E1499" s="12" t="s">
        <v>88</v>
      </c>
      <c r="F1499" s="13">
        <v>0</v>
      </c>
      <c r="G1499" s="13" t="s">
        <v>892</v>
      </c>
      <c r="H1499" s="13" t="s">
        <v>67</v>
      </c>
      <c r="I1499" s="13" t="s">
        <v>66</v>
      </c>
      <c r="J1499" s="13">
        <v>0</v>
      </c>
      <c r="K1499" s="13" t="s">
        <v>894</v>
      </c>
      <c r="L1499" s="13">
        <v>0</v>
      </c>
      <c r="M1499" s="14">
        <v>46128</v>
      </c>
      <c r="N1499" s="14">
        <v>46146</v>
      </c>
      <c r="O1499" s="14">
        <v>46153</v>
      </c>
      <c r="P1499" s="14">
        <v>46213</v>
      </c>
      <c r="Q1499" s="15">
        <v>68</v>
      </c>
      <c r="R1499" s="12" t="s">
        <v>86</v>
      </c>
    </row>
    <row r="1500" spans="1:18" x14ac:dyDescent="0.3">
      <c r="A1500" s="11">
        <v>1491</v>
      </c>
      <c r="B1500" s="12" t="s">
        <v>1656</v>
      </c>
      <c r="C1500" s="12" t="s">
        <v>61</v>
      </c>
      <c r="D1500" s="12" t="s">
        <v>62</v>
      </c>
      <c r="E1500" s="12" t="s">
        <v>25</v>
      </c>
      <c r="F1500" s="13">
        <v>0</v>
      </c>
      <c r="G1500" s="13" t="s">
        <v>930</v>
      </c>
      <c r="H1500" s="13" t="s">
        <v>74</v>
      </c>
      <c r="I1500" s="13" t="s">
        <v>995</v>
      </c>
      <c r="J1500" s="13">
        <v>0</v>
      </c>
      <c r="K1500" s="13" t="s">
        <v>996</v>
      </c>
      <c r="L1500" s="13">
        <v>0</v>
      </c>
      <c r="M1500" s="14">
        <v>46128</v>
      </c>
      <c r="N1500" s="14">
        <v>46132</v>
      </c>
      <c r="O1500" s="14">
        <v>46141</v>
      </c>
      <c r="P1500" s="14">
        <v>46213</v>
      </c>
      <c r="Q1500" s="15">
        <v>82</v>
      </c>
      <c r="R1500" s="12" t="s">
        <v>86</v>
      </c>
    </row>
    <row r="1501" spans="1:18" x14ac:dyDescent="0.3">
      <c r="A1501" s="11">
        <v>1492</v>
      </c>
      <c r="B1501" s="12" t="s">
        <v>1657</v>
      </c>
      <c r="C1501" s="12" t="s">
        <v>61</v>
      </c>
      <c r="D1501" s="12" t="s">
        <v>62</v>
      </c>
      <c r="E1501" s="12" t="s">
        <v>88</v>
      </c>
      <c r="F1501" s="13">
        <v>0</v>
      </c>
      <c r="G1501" s="13" t="s">
        <v>920</v>
      </c>
      <c r="H1501" s="13" t="s">
        <v>953</v>
      </c>
      <c r="I1501" s="13" t="s">
        <v>67</v>
      </c>
      <c r="J1501" s="13">
        <v>0</v>
      </c>
      <c r="K1501" s="13" t="s">
        <v>954</v>
      </c>
      <c r="L1501" s="13">
        <v>0</v>
      </c>
      <c r="M1501" s="14">
        <v>46128</v>
      </c>
      <c r="N1501" s="14">
        <v>46162</v>
      </c>
      <c r="O1501" s="14">
        <v>46168</v>
      </c>
      <c r="P1501" s="14">
        <v>46213</v>
      </c>
      <c r="Q1501" s="15">
        <v>52</v>
      </c>
      <c r="R1501" s="12" t="s">
        <v>86</v>
      </c>
    </row>
    <row r="1502" spans="1:18" x14ac:dyDescent="0.3">
      <c r="A1502" s="11">
        <v>1493</v>
      </c>
      <c r="B1502" s="12" t="s">
        <v>1658</v>
      </c>
      <c r="C1502" s="12" t="s">
        <v>61</v>
      </c>
      <c r="D1502" s="12" t="s">
        <v>62</v>
      </c>
      <c r="E1502" s="12" t="s">
        <v>88</v>
      </c>
      <c r="F1502" s="13">
        <v>0</v>
      </c>
      <c r="G1502" s="13" t="s">
        <v>920</v>
      </c>
      <c r="H1502" s="13" t="s">
        <v>953</v>
      </c>
      <c r="I1502" s="13" t="s">
        <v>67</v>
      </c>
      <c r="J1502" s="13">
        <v>0</v>
      </c>
      <c r="K1502" s="13" t="s">
        <v>954</v>
      </c>
      <c r="L1502" s="13">
        <v>0</v>
      </c>
      <c r="M1502" s="14">
        <v>46129</v>
      </c>
      <c r="N1502" s="14">
        <v>46150</v>
      </c>
      <c r="O1502" s="14">
        <v>46154</v>
      </c>
      <c r="P1502" s="14">
        <v>46213</v>
      </c>
      <c r="Q1502" s="15">
        <v>64</v>
      </c>
      <c r="R1502" s="12" t="s">
        <v>86</v>
      </c>
    </row>
    <row r="1503" spans="1:18" x14ac:dyDescent="0.3">
      <c r="A1503" s="11">
        <v>1494</v>
      </c>
      <c r="B1503" s="12" t="s">
        <v>1659</v>
      </c>
      <c r="C1503" s="12" t="s">
        <v>61</v>
      </c>
      <c r="D1503" s="12" t="s">
        <v>62</v>
      </c>
      <c r="E1503" s="12" t="s">
        <v>88</v>
      </c>
      <c r="F1503" s="13">
        <v>0</v>
      </c>
      <c r="G1503" s="13" t="s">
        <v>930</v>
      </c>
      <c r="H1503" s="13" t="s">
        <v>74</v>
      </c>
      <c r="I1503" s="13" t="s">
        <v>995</v>
      </c>
      <c r="J1503" s="13">
        <v>0</v>
      </c>
      <c r="K1503" s="13" t="s">
        <v>1037</v>
      </c>
      <c r="L1503" s="13">
        <v>0</v>
      </c>
      <c r="M1503" s="14">
        <v>46132</v>
      </c>
      <c r="N1503" s="14">
        <v>46134</v>
      </c>
      <c r="O1503" s="14">
        <v>46153</v>
      </c>
      <c r="P1503" s="14">
        <v>46213</v>
      </c>
      <c r="Q1503" s="15">
        <v>80</v>
      </c>
      <c r="R1503" s="12" t="s">
        <v>86</v>
      </c>
    </row>
    <row r="1504" spans="1:18" x14ac:dyDescent="0.3">
      <c r="A1504" s="11">
        <v>1495</v>
      </c>
      <c r="B1504" s="12" t="s">
        <v>1660</v>
      </c>
      <c r="C1504" s="12" t="s">
        <v>61</v>
      </c>
      <c r="D1504" s="12" t="s">
        <v>62</v>
      </c>
      <c r="E1504" s="12" t="s">
        <v>88</v>
      </c>
      <c r="F1504" s="13">
        <v>0</v>
      </c>
      <c r="G1504" s="13" t="s">
        <v>71</v>
      </c>
      <c r="H1504" s="13" t="s">
        <v>64</v>
      </c>
      <c r="I1504" s="13" t="s">
        <v>74</v>
      </c>
      <c r="J1504" s="13">
        <v>0</v>
      </c>
      <c r="K1504" s="13" t="s">
        <v>886</v>
      </c>
      <c r="L1504" s="13">
        <v>0</v>
      </c>
      <c r="M1504" s="14">
        <v>46091</v>
      </c>
      <c r="N1504" s="14">
        <v>46129</v>
      </c>
      <c r="O1504" s="14">
        <v>46133</v>
      </c>
      <c r="P1504" s="14">
        <v>46213</v>
      </c>
      <c r="Q1504" s="15">
        <v>85</v>
      </c>
      <c r="R1504" s="12" t="s">
        <v>86</v>
      </c>
    </row>
    <row r="1505" spans="1:18" x14ac:dyDescent="0.3">
      <c r="A1505" s="11">
        <v>1496</v>
      </c>
      <c r="B1505" s="12" t="s">
        <v>1661</v>
      </c>
      <c r="C1505" s="12" t="s">
        <v>61</v>
      </c>
      <c r="D1505" s="12" t="s">
        <v>62</v>
      </c>
      <c r="E1505" s="12" t="s">
        <v>88</v>
      </c>
      <c r="F1505" s="13">
        <v>0</v>
      </c>
      <c r="G1505" s="13" t="s">
        <v>930</v>
      </c>
      <c r="H1505" s="13" t="s">
        <v>74</v>
      </c>
      <c r="I1505" s="13" t="s">
        <v>995</v>
      </c>
      <c r="J1505" s="13">
        <v>0</v>
      </c>
      <c r="K1505" s="13" t="s">
        <v>1037</v>
      </c>
      <c r="L1505" s="13">
        <v>0</v>
      </c>
      <c r="M1505" s="14">
        <v>46133</v>
      </c>
      <c r="N1505" s="14">
        <v>46135</v>
      </c>
      <c r="O1505" s="14">
        <v>46153</v>
      </c>
      <c r="P1505" s="14">
        <v>46213</v>
      </c>
      <c r="Q1505" s="15">
        <v>79</v>
      </c>
      <c r="R1505" s="12" t="s">
        <v>86</v>
      </c>
    </row>
    <row r="1506" spans="1:18" x14ac:dyDescent="0.3">
      <c r="A1506" s="11">
        <v>1497</v>
      </c>
      <c r="B1506" s="12" t="s">
        <v>1662</v>
      </c>
      <c r="C1506" s="12" t="s">
        <v>61</v>
      </c>
      <c r="D1506" s="12" t="s">
        <v>62</v>
      </c>
      <c r="E1506" s="12" t="s">
        <v>88</v>
      </c>
      <c r="F1506" s="13">
        <v>0</v>
      </c>
      <c r="G1506" s="13" t="s">
        <v>885</v>
      </c>
      <c r="H1506" s="13" t="s">
        <v>66</v>
      </c>
      <c r="I1506" s="13" t="s">
        <v>64</v>
      </c>
      <c r="J1506" s="13">
        <v>0</v>
      </c>
      <c r="K1506" s="13" t="s">
        <v>1023</v>
      </c>
      <c r="L1506" s="13">
        <v>0</v>
      </c>
      <c r="M1506" s="14">
        <v>46090</v>
      </c>
      <c r="N1506" s="14">
        <v>46134</v>
      </c>
      <c r="O1506" s="14">
        <v>46140</v>
      </c>
      <c r="P1506" s="14">
        <v>46213</v>
      </c>
      <c r="Q1506" s="15">
        <v>80</v>
      </c>
      <c r="R1506" s="12" t="s">
        <v>86</v>
      </c>
    </row>
    <row r="1507" spans="1:18" x14ac:dyDescent="0.3">
      <c r="A1507" s="11">
        <v>1498</v>
      </c>
      <c r="B1507" s="12" t="s">
        <v>1663</v>
      </c>
      <c r="C1507" s="12" t="s">
        <v>61</v>
      </c>
      <c r="D1507" s="12" t="s">
        <v>62</v>
      </c>
      <c r="E1507" s="12" t="s">
        <v>88</v>
      </c>
      <c r="F1507" s="13">
        <v>0</v>
      </c>
      <c r="G1507" s="13" t="s">
        <v>920</v>
      </c>
      <c r="H1507" s="13" t="s">
        <v>953</v>
      </c>
      <c r="I1507" s="13" t="s">
        <v>67</v>
      </c>
      <c r="J1507" s="13">
        <v>0</v>
      </c>
      <c r="K1507" s="13" t="s">
        <v>954</v>
      </c>
      <c r="L1507" s="13">
        <v>0</v>
      </c>
      <c r="M1507" s="14">
        <v>46134</v>
      </c>
      <c r="N1507" s="14">
        <v>46162</v>
      </c>
      <c r="O1507" s="14">
        <v>46168</v>
      </c>
      <c r="P1507" s="14">
        <v>46213</v>
      </c>
      <c r="Q1507" s="15">
        <v>52</v>
      </c>
      <c r="R1507" s="12" t="s">
        <v>86</v>
      </c>
    </row>
    <row r="1508" spans="1:18" x14ac:dyDescent="0.3">
      <c r="A1508" s="11">
        <v>1499</v>
      </c>
      <c r="B1508" s="12" t="s">
        <v>1664</v>
      </c>
      <c r="C1508" s="12" t="s">
        <v>61</v>
      </c>
      <c r="D1508" s="12" t="s">
        <v>62</v>
      </c>
      <c r="E1508" s="12" t="s">
        <v>88</v>
      </c>
      <c r="F1508" s="13">
        <v>0</v>
      </c>
      <c r="G1508" s="13" t="s">
        <v>920</v>
      </c>
      <c r="H1508" s="13" t="s">
        <v>953</v>
      </c>
      <c r="I1508" s="13" t="s">
        <v>67</v>
      </c>
      <c r="J1508" s="13">
        <v>0</v>
      </c>
      <c r="K1508" s="13" t="s">
        <v>954</v>
      </c>
      <c r="L1508" s="13">
        <v>0</v>
      </c>
      <c r="M1508" s="14">
        <v>46134</v>
      </c>
      <c r="N1508" s="14">
        <v>46150</v>
      </c>
      <c r="O1508" s="14">
        <v>46154</v>
      </c>
      <c r="P1508" s="14">
        <v>46213</v>
      </c>
      <c r="Q1508" s="15">
        <v>64</v>
      </c>
      <c r="R1508" s="12" t="s">
        <v>86</v>
      </c>
    </row>
    <row r="1509" spans="1:18" x14ac:dyDescent="0.3">
      <c r="A1509" s="11">
        <v>1500</v>
      </c>
      <c r="B1509" s="12" t="s">
        <v>1665</v>
      </c>
      <c r="C1509" s="12" t="s">
        <v>61</v>
      </c>
      <c r="D1509" s="12" t="s">
        <v>62</v>
      </c>
      <c r="E1509" s="12" t="s">
        <v>88</v>
      </c>
      <c r="F1509" s="13">
        <v>0</v>
      </c>
      <c r="G1509" s="13" t="s">
        <v>71</v>
      </c>
      <c r="H1509" s="13" t="s">
        <v>64</v>
      </c>
      <c r="I1509" s="13" t="s">
        <v>74</v>
      </c>
      <c r="J1509" s="13">
        <v>0</v>
      </c>
      <c r="K1509" s="13" t="s">
        <v>910</v>
      </c>
      <c r="L1509" s="13">
        <v>0</v>
      </c>
      <c r="M1509" s="14">
        <v>46106</v>
      </c>
      <c r="N1509" s="14">
        <v>46129</v>
      </c>
      <c r="O1509" s="14">
        <v>46133</v>
      </c>
      <c r="P1509" s="14">
        <v>46213</v>
      </c>
      <c r="Q1509" s="15">
        <v>85</v>
      </c>
      <c r="R1509" s="12" t="s">
        <v>86</v>
      </c>
    </row>
    <row r="1510" spans="1:18" x14ac:dyDescent="0.3">
      <c r="A1510" s="11">
        <v>1501</v>
      </c>
      <c r="B1510" s="12" t="s">
        <v>1666</v>
      </c>
      <c r="C1510" s="12" t="s">
        <v>61</v>
      </c>
      <c r="D1510" s="12" t="s">
        <v>62</v>
      </c>
      <c r="E1510" s="12" t="s">
        <v>88</v>
      </c>
      <c r="F1510" s="13">
        <v>0</v>
      </c>
      <c r="G1510" s="13" t="s">
        <v>71</v>
      </c>
      <c r="H1510" s="13" t="s">
        <v>64</v>
      </c>
      <c r="I1510" s="13" t="s">
        <v>74</v>
      </c>
      <c r="J1510" s="13">
        <v>0</v>
      </c>
      <c r="K1510" s="13" t="s">
        <v>910</v>
      </c>
      <c r="L1510" s="13">
        <v>0</v>
      </c>
      <c r="M1510" s="14">
        <v>46113</v>
      </c>
      <c r="N1510" s="14">
        <v>46129</v>
      </c>
      <c r="O1510" s="14">
        <v>46133</v>
      </c>
      <c r="P1510" s="14">
        <v>46213</v>
      </c>
      <c r="Q1510" s="15">
        <v>85</v>
      </c>
      <c r="R1510" s="12" t="s">
        <v>86</v>
      </c>
    </row>
    <row r="1511" spans="1:18" x14ac:dyDescent="0.3">
      <c r="A1511" s="11">
        <v>1502</v>
      </c>
      <c r="B1511" s="12" t="s">
        <v>1667</v>
      </c>
      <c r="C1511" s="12" t="s">
        <v>61</v>
      </c>
      <c r="D1511" s="12" t="s">
        <v>62</v>
      </c>
      <c r="E1511" s="12" t="s">
        <v>88</v>
      </c>
      <c r="F1511" s="13">
        <v>0</v>
      </c>
      <c r="G1511" s="13" t="s">
        <v>885</v>
      </c>
      <c r="H1511" s="13" t="s">
        <v>66</v>
      </c>
      <c r="I1511" s="13" t="s">
        <v>64</v>
      </c>
      <c r="J1511" s="13">
        <v>0</v>
      </c>
      <c r="K1511" s="13" t="s">
        <v>899</v>
      </c>
      <c r="L1511" s="13">
        <v>0</v>
      </c>
      <c r="M1511" s="14">
        <v>46090</v>
      </c>
      <c r="N1511" s="14">
        <v>46127</v>
      </c>
      <c r="O1511" s="14">
        <v>46133</v>
      </c>
      <c r="P1511" s="14">
        <v>46213</v>
      </c>
      <c r="Q1511" s="15">
        <v>87</v>
      </c>
      <c r="R1511" s="12" t="s">
        <v>86</v>
      </c>
    </row>
    <row r="1512" spans="1:18" x14ac:dyDescent="0.3">
      <c r="A1512" s="11">
        <v>1503</v>
      </c>
      <c r="B1512" s="12" t="s">
        <v>1668</v>
      </c>
      <c r="C1512" s="12" t="s">
        <v>61</v>
      </c>
      <c r="D1512" s="12" t="s">
        <v>62</v>
      </c>
      <c r="E1512" s="12" t="s">
        <v>88</v>
      </c>
      <c r="F1512" s="13">
        <v>0</v>
      </c>
      <c r="G1512" s="13" t="s">
        <v>892</v>
      </c>
      <c r="H1512" s="13" t="s">
        <v>67</v>
      </c>
      <c r="I1512" s="13" t="s">
        <v>66</v>
      </c>
      <c r="J1512" s="13">
        <v>0</v>
      </c>
      <c r="K1512" s="13" t="s">
        <v>990</v>
      </c>
      <c r="L1512" s="13">
        <v>0</v>
      </c>
      <c r="M1512" s="14">
        <v>46113</v>
      </c>
      <c r="N1512" s="14">
        <v>46126</v>
      </c>
      <c r="O1512" s="14">
        <v>46132</v>
      </c>
      <c r="P1512" s="14">
        <v>46213</v>
      </c>
      <c r="Q1512" s="15">
        <v>88</v>
      </c>
      <c r="R1512" s="12" t="s">
        <v>86</v>
      </c>
    </row>
    <row r="1513" spans="1:18" x14ac:dyDescent="0.3">
      <c r="A1513" s="11">
        <v>1504</v>
      </c>
      <c r="B1513" s="12" t="s">
        <v>1669</v>
      </c>
      <c r="C1513" s="12" t="s">
        <v>61</v>
      </c>
      <c r="D1513" s="12" t="s">
        <v>62</v>
      </c>
      <c r="E1513" s="12" t="s">
        <v>88</v>
      </c>
      <c r="F1513" s="13">
        <v>0</v>
      </c>
      <c r="G1513" s="13" t="s">
        <v>885</v>
      </c>
      <c r="H1513" s="13" t="s">
        <v>73</v>
      </c>
      <c r="I1513" s="13" t="s">
        <v>67</v>
      </c>
      <c r="J1513" s="13">
        <v>0</v>
      </c>
      <c r="K1513" s="13" t="s">
        <v>1027</v>
      </c>
      <c r="L1513" s="13" t="s">
        <v>76</v>
      </c>
      <c r="M1513" s="14">
        <v>46085</v>
      </c>
      <c r="N1513" s="14">
        <v>46129</v>
      </c>
      <c r="O1513" s="14">
        <v>46133</v>
      </c>
      <c r="P1513" s="14">
        <v>46213</v>
      </c>
      <c r="Q1513" s="15">
        <v>85</v>
      </c>
      <c r="R1513" s="12" t="s">
        <v>86</v>
      </c>
    </row>
    <row r="1514" spans="1:18" x14ac:dyDescent="0.3">
      <c r="A1514" s="11">
        <v>1505</v>
      </c>
      <c r="B1514" s="12" t="s">
        <v>1670</v>
      </c>
      <c r="C1514" s="12" t="s">
        <v>61</v>
      </c>
      <c r="D1514" s="12" t="s">
        <v>62</v>
      </c>
      <c r="E1514" s="12" t="s">
        <v>891</v>
      </c>
      <c r="F1514" s="13">
        <v>0</v>
      </c>
      <c r="G1514" s="13" t="s">
        <v>71</v>
      </c>
      <c r="H1514" s="13" t="s">
        <v>973</v>
      </c>
      <c r="I1514" s="13" t="s">
        <v>64</v>
      </c>
      <c r="J1514" s="13">
        <v>0</v>
      </c>
      <c r="K1514" s="13" t="s">
        <v>886</v>
      </c>
      <c r="L1514" s="13" t="s">
        <v>895</v>
      </c>
      <c r="M1514" s="14">
        <v>46134</v>
      </c>
      <c r="N1514" s="14">
        <v>46141</v>
      </c>
      <c r="O1514" s="14">
        <v>46149</v>
      </c>
      <c r="P1514" s="14">
        <v>46213</v>
      </c>
      <c r="Q1514" s="15">
        <v>73</v>
      </c>
      <c r="R1514" s="12" t="s">
        <v>86</v>
      </c>
    </row>
    <row r="1515" spans="1:18" x14ac:dyDescent="0.3">
      <c r="A1515" s="11">
        <v>1506</v>
      </c>
      <c r="B1515" s="12" t="s">
        <v>1671</v>
      </c>
      <c r="C1515" s="12" t="s">
        <v>61</v>
      </c>
      <c r="D1515" s="12" t="s">
        <v>62</v>
      </c>
      <c r="E1515" s="12" t="s">
        <v>25</v>
      </c>
      <c r="F1515" s="13">
        <v>0</v>
      </c>
      <c r="G1515" s="13" t="s">
        <v>941</v>
      </c>
      <c r="H1515" s="13" t="s">
        <v>66</v>
      </c>
      <c r="I1515" s="13" t="s">
        <v>72</v>
      </c>
      <c r="J1515" s="13">
        <v>0</v>
      </c>
      <c r="K1515" s="13" t="s">
        <v>1201</v>
      </c>
      <c r="L1515" s="13" t="s">
        <v>79</v>
      </c>
      <c r="M1515" s="14">
        <v>46084</v>
      </c>
      <c r="N1515" s="14">
        <v>46139</v>
      </c>
      <c r="O1515" s="14">
        <v>46149</v>
      </c>
      <c r="P1515" s="14">
        <v>46213</v>
      </c>
      <c r="Q1515" s="15">
        <v>75</v>
      </c>
      <c r="R1515" s="12" t="s">
        <v>86</v>
      </c>
    </row>
    <row r="1516" spans="1:18" x14ac:dyDescent="0.3">
      <c r="A1516" s="11">
        <v>1507</v>
      </c>
      <c r="B1516" s="12" t="s">
        <v>1672</v>
      </c>
      <c r="C1516" s="12" t="s">
        <v>61</v>
      </c>
      <c r="D1516" s="12" t="s">
        <v>62</v>
      </c>
      <c r="E1516" s="12" t="s">
        <v>88</v>
      </c>
      <c r="F1516" s="13">
        <v>0</v>
      </c>
      <c r="G1516" s="13" t="s">
        <v>71</v>
      </c>
      <c r="H1516" s="13" t="s">
        <v>73</v>
      </c>
      <c r="I1516" s="13" t="s">
        <v>67</v>
      </c>
      <c r="J1516" s="13">
        <v>0</v>
      </c>
      <c r="K1516" s="13" t="s">
        <v>908</v>
      </c>
      <c r="L1516" s="13">
        <v>0</v>
      </c>
      <c r="M1516" s="14">
        <v>46098</v>
      </c>
      <c r="N1516" s="14">
        <v>46134</v>
      </c>
      <c r="O1516" s="14">
        <v>46140</v>
      </c>
      <c r="P1516" s="14">
        <v>46213</v>
      </c>
      <c r="Q1516" s="15">
        <v>80</v>
      </c>
      <c r="R1516" s="12" t="s">
        <v>86</v>
      </c>
    </row>
    <row r="1517" spans="1:18" x14ac:dyDescent="0.3">
      <c r="A1517" s="11">
        <v>1508</v>
      </c>
      <c r="B1517" s="12" t="s">
        <v>1673</v>
      </c>
      <c r="C1517" s="12" t="s">
        <v>61</v>
      </c>
      <c r="D1517" s="12" t="s">
        <v>62</v>
      </c>
      <c r="E1517" s="12" t="s">
        <v>88</v>
      </c>
      <c r="F1517" s="13">
        <v>0</v>
      </c>
      <c r="G1517" s="13" t="s">
        <v>892</v>
      </c>
      <c r="H1517" s="13" t="s">
        <v>64</v>
      </c>
      <c r="I1517" s="13" t="s">
        <v>72</v>
      </c>
      <c r="J1517" s="13">
        <v>0</v>
      </c>
      <c r="K1517" s="13" t="s">
        <v>894</v>
      </c>
      <c r="L1517" s="13" t="s">
        <v>69</v>
      </c>
      <c r="M1517" s="14">
        <v>46134</v>
      </c>
      <c r="N1517" s="14">
        <v>46146</v>
      </c>
      <c r="O1517" s="14">
        <v>46153</v>
      </c>
      <c r="P1517" s="14">
        <v>46213</v>
      </c>
      <c r="Q1517" s="15">
        <v>68</v>
      </c>
      <c r="R1517" s="12" t="s">
        <v>86</v>
      </c>
    </row>
    <row r="1518" spans="1:18" x14ac:dyDescent="0.3">
      <c r="A1518" s="11">
        <v>1509</v>
      </c>
      <c r="B1518" s="12" t="s">
        <v>1674</v>
      </c>
      <c r="C1518" s="12" t="s">
        <v>61</v>
      </c>
      <c r="D1518" s="12" t="s">
        <v>62</v>
      </c>
      <c r="E1518" s="12" t="s">
        <v>88</v>
      </c>
      <c r="F1518" s="13">
        <v>0</v>
      </c>
      <c r="G1518" s="13" t="s">
        <v>930</v>
      </c>
      <c r="H1518" s="13" t="s">
        <v>74</v>
      </c>
      <c r="I1518" s="13" t="s">
        <v>995</v>
      </c>
      <c r="J1518" s="13">
        <v>0</v>
      </c>
      <c r="K1518" s="13" t="s">
        <v>1037</v>
      </c>
      <c r="L1518" s="13">
        <v>0</v>
      </c>
      <c r="M1518" s="14">
        <v>46128</v>
      </c>
      <c r="N1518" s="14">
        <v>46133</v>
      </c>
      <c r="O1518" s="14">
        <v>46141</v>
      </c>
      <c r="P1518" s="14">
        <v>46213</v>
      </c>
      <c r="Q1518" s="15">
        <v>81</v>
      </c>
      <c r="R1518" s="12" t="s">
        <v>86</v>
      </c>
    </row>
    <row r="1519" spans="1:18" x14ac:dyDescent="0.3">
      <c r="A1519" s="11">
        <v>1510</v>
      </c>
      <c r="B1519" s="12" t="s">
        <v>1675</v>
      </c>
      <c r="C1519" s="12" t="s">
        <v>61</v>
      </c>
      <c r="D1519" s="12" t="s">
        <v>62</v>
      </c>
      <c r="E1519" s="12" t="s">
        <v>88</v>
      </c>
      <c r="F1519" s="13">
        <v>0</v>
      </c>
      <c r="G1519" s="13" t="s">
        <v>930</v>
      </c>
      <c r="H1519" s="13" t="s">
        <v>74</v>
      </c>
      <c r="I1519" s="13" t="s">
        <v>995</v>
      </c>
      <c r="J1519" s="13">
        <v>0</v>
      </c>
      <c r="K1519" s="13" t="s">
        <v>1037</v>
      </c>
      <c r="L1519" s="13">
        <v>0</v>
      </c>
      <c r="M1519" s="14">
        <v>46126</v>
      </c>
      <c r="N1519" s="14">
        <v>46129</v>
      </c>
      <c r="O1519" s="14">
        <v>46141</v>
      </c>
      <c r="P1519" s="14">
        <v>46213</v>
      </c>
      <c r="Q1519" s="15">
        <v>85</v>
      </c>
      <c r="R1519" s="12" t="s">
        <v>86</v>
      </c>
    </row>
    <row r="1520" spans="1:18" x14ac:dyDescent="0.3">
      <c r="A1520" s="11">
        <v>1511</v>
      </c>
      <c r="B1520" s="12" t="s">
        <v>1676</v>
      </c>
      <c r="C1520" s="12" t="s">
        <v>61</v>
      </c>
      <c r="D1520" s="12" t="s">
        <v>62</v>
      </c>
      <c r="E1520" s="12" t="s">
        <v>88</v>
      </c>
      <c r="F1520" s="13">
        <v>0</v>
      </c>
      <c r="G1520" s="13" t="s">
        <v>930</v>
      </c>
      <c r="H1520" s="13" t="s">
        <v>74</v>
      </c>
      <c r="I1520" s="13" t="s">
        <v>995</v>
      </c>
      <c r="J1520" s="13">
        <v>0</v>
      </c>
      <c r="K1520" s="13" t="s">
        <v>996</v>
      </c>
      <c r="L1520" s="13">
        <v>0</v>
      </c>
      <c r="M1520" s="14">
        <v>46126</v>
      </c>
      <c r="N1520" s="14">
        <v>46128</v>
      </c>
      <c r="O1520" s="14">
        <v>46141</v>
      </c>
      <c r="P1520" s="14">
        <v>46213</v>
      </c>
      <c r="Q1520" s="15">
        <v>86</v>
      </c>
      <c r="R1520" s="12" t="s">
        <v>86</v>
      </c>
    </row>
    <row r="1521" spans="1:18" x14ac:dyDescent="0.3">
      <c r="A1521" s="11">
        <v>1512</v>
      </c>
      <c r="B1521" s="12" t="s">
        <v>1677</v>
      </c>
      <c r="C1521" s="12" t="s">
        <v>61</v>
      </c>
      <c r="D1521" s="12" t="s">
        <v>62</v>
      </c>
      <c r="E1521" s="12" t="s">
        <v>88</v>
      </c>
      <c r="F1521" s="13">
        <v>0</v>
      </c>
      <c r="G1521" s="13" t="s">
        <v>930</v>
      </c>
      <c r="H1521" s="13" t="s">
        <v>74</v>
      </c>
      <c r="I1521" s="13" t="s">
        <v>995</v>
      </c>
      <c r="J1521" s="13">
        <v>0</v>
      </c>
      <c r="K1521" s="13" t="s">
        <v>1037</v>
      </c>
      <c r="L1521" s="13">
        <v>0</v>
      </c>
      <c r="M1521" s="14">
        <v>46126</v>
      </c>
      <c r="N1521" s="14">
        <v>46129</v>
      </c>
      <c r="O1521" s="14">
        <v>46141</v>
      </c>
      <c r="P1521" s="14">
        <v>46213</v>
      </c>
      <c r="Q1521" s="15">
        <v>85</v>
      </c>
      <c r="R1521" s="12" t="s">
        <v>86</v>
      </c>
    </row>
    <row r="1522" spans="1:18" x14ac:dyDescent="0.3">
      <c r="A1522" s="11">
        <v>1513</v>
      </c>
      <c r="B1522" s="12" t="s">
        <v>1678</v>
      </c>
      <c r="C1522" s="12" t="s">
        <v>61</v>
      </c>
      <c r="D1522" s="12" t="s">
        <v>62</v>
      </c>
      <c r="E1522" s="12" t="s">
        <v>88</v>
      </c>
      <c r="F1522" s="13">
        <v>0</v>
      </c>
      <c r="G1522" s="13" t="s">
        <v>930</v>
      </c>
      <c r="H1522" s="13" t="s">
        <v>74</v>
      </c>
      <c r="I1522" s="13" t="s">
        <v>995</v>
      </c>
      <c r="J1522" s="13">
        <v>0</v>
      </c>
      <c r="K1522" s="13" t="s">
        <v>1037</v>
      </c>
      <c r="L1522" s="13">
        <v>0</v>
      </c>
      <c r="M1522" s="14">
        <v>46125</v>
      </c>
      <c r="N1522" s="14">
        <v>46128</v>
      </c>
      <c r="O1522" s="14">
        <v>46141</v>
      </c>
      <c r="P1522" s="14">
        <v>46213</v>
      </c>
      <c r="Q1522" s="15">
        <v>86</v>
      </c>
      <c r="R1522" s="12" t="s">
        <v>86</v>
      </c>
    </row>
    <row r="1523" spans="1:18" x14ac:dyDescent="0.3">
      <c r="A1523" s="11">
        <v>1514</v>
      </c>
      <c r="B1523" s="12" t="s">
        <v>1679</v>
      </c>
      <c r="C1523" s="12" t="s">
        <v>61</v>
      </c>
      <c r="D1523" s="12" t="s">
        <v>62</v>
      </c>
      <c r="E1523" s="12" t="s">
        <v>88</v>
      </c>
      <c r="F1523" s="13">
        <v>0</v>
      </c>
      <c r="G1523" s="13" t="s">
        <v>930</v>
      </c>
      <c r="H1523" s="13" t="s">
        <v>921</v>
      </c>
      <c r="I1523" s="13" t="s">
        <v>73</v>
      </c>
      <c r="J1523" s="13">
        <v>0</v>
      </c>
      <c r="K1523" s="13" t="s">
        <v>996</v>
      </c>
      <c r="L1523" s="13">
        <v>0</v>
      </c>
      <c r="M1523" s="14">
        <v>46125</v>
      </c>
      <c r="N1523" s="14">
        <v>46128</v>
      </c>
      <c r="O1523" s="14">
        <v>46141</v>
      </c>
      <c r="P1523" s="14">
        <v>46213</v>
      </c>
      <c r="Q1523" s="15">
        <v>86</v>
      </c>
      <c r="R1523" s="12" t="s">
        <v>86</v>
      </c>
    </row>
    <row r="1524" spans="1:18" x14ac:dyDescent="0.3">
      <c r="A1524" s="11">
        <v>1515</v>
      </c>
      <c r="B1524" s="12" t="s">
        <v>1680</v>
      </c>
      <c r="C1524" s="12" t="s">
        <v>61</v>
      </c>
      <c r="D1524" s="12" t="s">
        <v>62</v>
      </c>
      <c r="E1524" s="12" t="s">
        <v>88</v>
      </c>
      <c r="F1524" s="13">
        <v>0</v>
      </c>
      <c r="G1524" s="13" t="s">
        <v>930</v>
      </c>
      <c r="H1524" s="13" t="s">
        <v>74</v>
      </c>
      <c r="I1524" s="13" t="s">
        <v>995</v>
      </c>
      <c r="J1524" s="13">
        <v>0</v>
      </c>
      <c r="K1524" s="13" t="s">
        <v>1037</v>
      </c>
      <c r="L1524" s="13">
        <v>0</v>
      </c>
      <c r="M1524" s="14">
        <v>46125</v>
      </c>
      <c r="N1524" s="14">
        <v>46128</v>
      </c>
      <c r="O1524" s="14">
        <v>46141</v>
      </c>
      <c r="P1524" s="14">
        <v>46213</v>
      </c>
      <c r="Q1524" s="15">
        <v>86</v>
      </c>
      <c r="R1524" s="12" t="s">
        <v>86</v>
      </c>
    </row>
    <row r="1525" spans="1:18" x14ac:dyDescent="0.3">
      <c r="A1525" s="11">
        <v>1516</v>
      </c>
      <c r="B1525" s="12" t="s">
        <v>1681</v>
      </c>
      <c r="C1525" s="12" t="s">
        <v>61</v>
      </c>
      <c r="D1525" s="12" t="s">
        <v>62</v>
      </c>
      <c r="E1525" s="12" t="s">
        <v>88</v>
      </c>
      <c r="F1525" s="13">
        <v>0</v>
      </c>
      <c r="G1525" s="13" t="s">
        <v>930</v>
      </c>
      <c r="H1525" s="13" t="s">
        <v>74</v>
      </c>
      <c r="I1525" s="13" t="s">
        <v>995</v>
      </c>
      <c r="J1525" s="13">
        <v>0</v>
      </c>
      <c r="K1525" s="13" t="s">
        <v>996</v>
      </c>
      <c r="L1525" s="13">
        <v>0</v>
      </c>
      <c r="M1525" s="14">
        <v>46125</v>
      </c>
      <c r="N1525" s="14">
        <v>46128</v>
      </c>
      <c r="O1525" s="14">
        <v>46141</v>
      </c>
      <c r="P1525" s="14">
        <v>46213</v>
      </c>
      <c r="Q1525" s="15">
        <v>86</v>
      </c>
      <c r="R1525" s="12" t="s">
        <v>86</v>
      </c>
    </row>
    <row r="1526" spans="1:18" x14ac:dyDescent="0.3">
      <c r="A1526" s="11">
        <v>1517</v>
      </c>
      <c r="B1526" s="12" t="s">
        <v>1682</v>
      </c>
      <c r="C1526" s="12" t="s">
        <v>61</v>
      </c>
      <c r="D1526" s="12" t="s">
        <v>62</v>
      </c>
      <c r="E1526" s="12" t="s">
        <v>88</v>
      </c>
      <c r="F1526" s="13">
        <v>0</v>
      </c>
      <c r="G1526" s="13" t="s">
        <v>930</v>
      </c>
      <c r="H1526" s="13" t="s">
        <v>74</v>
      </c>
      <c r="I1526" s="13" t="s">
        <v>995</v>
      </c>
      <c r="J1526" s="13">
        <v>0</v>
      </c>
      <c r="K1526" s="13" t="s">
        <v>1037</v>
      </c>
      <c r="L1526" s="13">
        <v>0</v>
      </c>
      <c r="M1526" s="14">
        <v>46125</v>
      </c>
      <c r="N1526" s="14">
        <v>46128</v>
      </c>
      <c r="O1526" s="14">
        <v>46141</v>
      </c>
      <c r="P1526" s="14">
        <v>46213</v>
      </c>
      <c r="Q1526" s="15">
        <v>86</v>
      </c>
      <c r="R1526" s="12" t="s">
        <v>86</v>
      </c>
    </row>
    <row r="1527" spans="1:18" x14ac:dyDescent="0.3">
      <c r="A1527" s="11">
        <v>1518</v>
      </c>
      <c r="B1527" s="12" t="s">
        <v>1683</v>
      </c>
      <c r="C1527" s="12" t="s">
        <v>61</v>
      </c>
      <c r="D1527" s="12" t="s">
        <v>62</v>
      </c>
      <c r="E1527" s="12" t="s">
        <v>88</v>
      </c>
      <c r="F1527" s="13">
        <v>0</v>
      </c>
      <c r="G1527" s="13" t="s">
        <v>930</v>
      </c>
      <c r="H1527" s="13" t="s">
        <v>74</v>
      </c>
      <c r="I1527" s="13" t="s">
        <v>995</v>
      </c>
      <c r="J1527" s="13">
        <v>0</v>
      </c>
      <c r="K1527" s="13" t="s">
        <v>1037</v>
      </c>
      <c r="L1527" s="13">
        <v>0</v>
      </c>
      <c r="M1527" s="14">
        <v>46121</v>
      </c>
      <c r="N1527" s="14">
        <v>46128</v>
      </c>
      <c r="O1527" s="14">
        <v>46141</v>
      </c>
      <c r="P1527" s="14">
        <v>46213</v>
      </c>
      <c r="Q1527" s="15">
        <v>86</v>
      </c>
      <c r="R1527" s="12" t="s">
        <v>86</v>
      </c>
    </row>
    <row r="1528" spans="1:18" x14ac:dyDescent="0.3">
      <c r="A1528" s="11">
        <v>1519</v>
      </c>
      <c r="B1528" s="12" t="s">
        <v>1684</v>
      </c>
      <c r="C1528" s="12" t="s">
        <v>61</v>
      </c>
      <c r="D1528" s="12" t="s">
        <v>62</v>
      </c>
      <c r="E1528" s="12" t="s">
        <v>25</v>
      </c>
      <c r="F1528" s="13">
        <v>0</v>
      </c>
      <c r="G1528" s="13" t="s">
        <v>1034</v>
      </c>
      <c r="H1528" s="13" t="s">
        <v>67</v>
      </c>
      <c r="I1528" s="13" t="s">
        <v>74</v>
      </c>
      <c r="J1528" s="13">
        <v>0</v>
      </c>
      <c r="K1528" s="13" t="s">
        <v>1035</v>
      </c>
      <c r="L1528" s="13" t="s">
        <v>79</v>
      </c>
      <c r="M1528" s="14">
        <v>46106</v>
      </c>
      <c r="N1528" s="14">
        <v>46127</v>
      </c>
      <c r="O1528" s="14">
        <v>46140</v>
      </c>
      <c r="P1528" s="14">
        <v>46213</v>
      </c>
      <c r="Q1528" s="15">
        <v>87</v>
      </c>
      <c r="R1528" s="12" t="s">
        <v>86</v>
      </c>
    </row>
    <row r="1529" spans="1:18" x14ac:dyDescent="0.3">
      <c r="A1529" s="11">
        <v>1520</v>
      </c>
      <c r="B1529" s="12" t="s">
        <v>1685</v>
      </c>
      <c r="C1529" s="12" t="s">
        <v>61</v>
      </c>
      <c r="D1529" s="12" t="s">
        <v>62</v>
      </c>
      <c r="E1529" s="12" t="s">
        <v>88</v>
      </c>
      <c r="F1529" s="13">
        <v>0</v>
      </c>
      <c r="G1529" s="13" t="s">
        <v>885</v>
      </c>
      <c r="H1529" s="13" t="s">
        <v>66</v>
      </c>
      <c r="I1529" s="13" t="s">
        <v>64</v>
      </c>
      <c r="J1529" s="13">
        <v>0</v>
      </c>
      <c r="K1529" s="13" t="s">
        <v>1023</v>
      </c>
      <c r="L1529" s="13">
        <v>0</v>
      </c>
      <c r="M1529" s="14">
        <v>46087</v>
      </c>
      <c r="N1529" s="14">
        <v>46134</v>
      </c>
      <c r="O1529" s="14">
        <v>46140</v>
      </c>
      <c r="P1529" s="14">
        <v>46213</v>
      </c>
      <c r="Q1529" s="15">
        <v>80</v>
      </c>
      <c r="R1529" s="12" t="s">
        <v>86</v>
      </c>
    </row>
    <row r="1530" spans="1:18" x14ac:dyDescent="0.3">
      <c r="A1530" s="11">
        <v>1521</v>
      </c>
      <c r="B1530" s="12" t="s">
        <v>1686</v>
      </c>
      <c r="C1530" s="12" t="s">
        <v>61</v>
      </c>
      <c r="D1530" s="12" t="s">
        <v>62</v>
      </c>
      <c r="E1530" s="12" t="s">
        <v>88</v>
      </c>
      <c r="F1530" s="13">
        <v>0</v>
      </c>
      <c r="G1530" s="13" t="s">
        <v>885</v>
      </c>
      <c r="H1530" s="13" t="s">
        <v>66</v>
      </c>
      <c r="I1530" s="13" t="s">
        <v>64</v>
      </c>
      <c r="J1530" s="13">
        <v>0</v>
      </c>
      <c r="K1530" s="13" t="s">
        <v>899</v>
      </c>
      <c r="L1530" s="13">
        <v>0</v>
      </c>
      <c r="M1530" s="14">
        <v>46090</v>
      </c>
      <c r="N1530" s="14">
        <v>46134</v>
      </c>
      <c r="O1530" s="14">
        <v>46140</v>
      </c>
      <c r="P1530" s="14">
        <v>46213</v>
      </c>
      <c r="Q1530" s="15">
        <v>80</v>
      </c>
      <c r="R1530" s="12" t="s">
        <v>86</v>
      </c>
    </row>
    <row r="1531" spans="1:18" x14ac:dyDescent="0.3">
      <c r="A1531" s="11">
        <v>1522</v>
      </c>
      <c r="B1531" s="12" t="s">
        <v>1687</v>
      </c>
      <c r="C1531" s="12" t="s">
        <v>61</v>
      </c>
      <c r="D1531" s="12" t="s">
        <v>62</v>
      </c>
      <c r="E1531" s="12" t="s">
        <v>88</v>
      </c>
      <c r="F1531" s="13">
        <v>0</v>
      </c>
      <c r="G1531" s="13" t="s">
        <v>930</v>
      </c>
      <c r="H1531" s="13" t="s">
        <v>74</v>
      </c>
      <c r="I1531" s="13" t="s">
        <v>995</v>
      </c>
      <c r="J1531" s="13">
        <v>0</v>
      </c>
      <c r="K1531" s="13" t="s">
        <v>1037</v>
      </c>
      <c r="L1531" s="13">
        <v>0</v>
      </c>
      <c r="M1531" s="14">
        <v>46125</v>
      </c>
      <c r="N1531" s="14">
        <v>46128</v>
      </c>
      <c r="O1531" s="14">
        <v>46141</v>
      </c>
      <c r="P1531" s="14">
        <v>46213</v>
      </c>
      <c r="Q1531" s="15">
        <v>86</v>
      </c>
      <c r="R1531" s="12" t="s">
        <v>86</v>
      </c>
    </row>
    <row r="1532" spans="1:18" x14ac:dyDescent="0.3">
      <c r="A1532" s="11">
        <v>1523</v>
      </c>
      <c r="B1532" s="12" t="s">
        <v>1688</v>
      </c>
      <c r="C1532" s="12" t="s">
        <v>61</v>
      </c>
      <c r="D1532" s="12" t="s">
        <v>62</v>
      </c>
      <c r="E1532" s="12" t="s">
        <v>88</v>
      </c>
      <c r="F1532" s="13">
        <v>0</v>
      </c>
      <c r="G1532" s="13" t="s">
        <v>941</v>
      </c>
      <c r="H1532" s="13" t="s">
        <v>66</v>
      </c>
      <c r="I1532" s="13" t="s">
        <v>72</v>
      </c>
      <c r="J1532" s="13">
        <v>0</v>
      </c>
      <c r="K1532" s="13" t="s">
        <v>1201</v>
      </c>
      <c r="L1532" s="13">
        <v>0</v>
      </c>
      <c r="M1532" s="14">
        <v>46113</v>
      </c>
      <c r="N1532" s="14">
        <v>46129</v>
      </c>
      <c r="O1532" s="14">
        <v>46142</v>
      </c>
      <c r="P1532" s="14">
        <v>46213</v>
      </c>
      <c r="Q1532" s="15">
        <v>85</v>
      </c>
      <c r="R1532" s="12" t="s">
        <v>86</v>
      </c>
    </row>
    <row r="1533" spans="1:18" x14ac:dyDescent="0.3">
      <c r="A1533" s="11">
        <v>1524</v>
      </c>
      <c r="B1533" s="12" t="s">
        <v>1689</v>
      </c>
      <c r="C1533" s="12" t="s">
        <v>61</v>
      </c>
      <c r="D1533" s="12" t="s">
        <v>62</v>
      </c>
      <c r="E1533" s="12" t="s">
        <v>88</v>
      </c>
      <c r="F1533" s="13">
        <v>0</v>
      </c>
      <c r="G1533" s="13" t="s">
        <v>941</v>
      </c>
      <c r="H1533" s="13" t="s">
        <v>66</v>
      </c>
      <c r="I1533" s="13" t="s">
        <v>72</v>
      </c>
      <c r="J1533" s="13">
        <v>0</v>
      </c>
      <c r="K1533" s="13" t="s">
        <v>1201</v>
      </c>
      <c r="L1533" s="13">
        <v>0</v>
      </c>
      <c r="M1533" s="14">
        <v>46107</v>
      </c>
      <c r="N1533" s="14">
        <v>46129</v>
      </c>
      <c r="O1533" s="14">
        <v>46142</v>
      </c>
      <c r="P1533" s="14">
        <v>46213</v>
      </c>
      <c r="Q1533" s="15">
        <v>85</v>
      </c>
      <c r="R1533" s="12" t="s">
        <v>86</v>
      </c>
    </row>
    <row r="1534" spans="1:18" x14ac:dyDescent="0.3">
      <c r="A1534" s="11">
        <v>1525</v>
      </c>
      <c r="B1534" s="12" t="s">
        <v>1690</v>
      </c>
      <c r="C1534" s="12" t="s">
        <v>61</v>
      </c>
      <c r="D1534" s="12" t="s">
        <v>62</v>
      </c>
      <c r="E1534" s="12" t="s">
        <v>88</v>
      </c>
      <c r="F1534" s="13">
        <v>0</v>
      </c>
      <c r="G1534" s="13" t="s">
        <v>941</v>
      </c>
      <c r="H1534" s="13" t="s">
        <v>66</v>
      </c>
      <c r="I1534" s="13" t="s">
        <v>72</v>
      </c>
      <c r="J1534" s="13">
        <v>0</v>
      </c>
      <c r="K1534" s="13" t="s">
        <v>1201</v>
      </c>
      <c r="L1534" s="13">
        <v>0</v>
      </c>
      <c r="M1534" s="14">
        <v>46108</v>
      </c>
      <c r="N1534" s="14">
        <v>46129</v>
      </c>
      <c r="O1534" s="14">
        <v>46142</v>
      </c>
      <c r="P1534" s="14">
        <v>46213</v>
      </c>
      <c r="Q1534" s="15">
        <v>85</v>
      </c>
      <c r="R1534" s="12" t="s">
        <v>86</v>
      </c>
    </row>
    <row r="1535" spans="1:18" x14ac:dyDescent="0.3">
      <c r="A1535" s="11">
        <v>1526</v>
      </c>
      <c r="B1535" s="12" t="s">
        <v>1691</v>
      </c>
      <c r="C1535" s="12" t="s">
        <v>61</v>
      </c>
      <c r="D1535" s="12" t="s">
        <v>62</v>
      </c>
      <c r="E1535" s="12" t="s">
        <v>88</v>
      </c>
      <c r="F1535" s="13">
        <v>0</v>
      </c>
      <c r="G1535" s="13" t="s">
        <v>941</v>
      </c>
      <c r="H1535" s="13" t="s">
        <v>66</v>
      </c>
      <c r="I1535" s="13" t="s">
        <v>72</v>
      </c>
      <c r="J1535" s="13">
        <v>0</v>
      </c>
      <c r="K1535" s="13" t="s">
        <v>1201</v>
      </c>
      <c r="L1535" s="13">
        <v>0</v>
      </c>
      <c r="M1535" s="14">
        <v>46111</v>
      </c>
      <c r="N1535" s="14">
        <v>46129</v>
      </c>
      <c r="O1535" s="14">
        <v>46142</v>
      </c>
      <c r="P1535" s="14">
        <v>46213</v>
      </c>
      <c r="Q1535" s="15">
        <v>85</v>
      </c>
      <c r="R1535" s="12" t="s">
        <v>86</v>
      </c>
    </row>
    <row r="1536" spans="1:18" x14ac:dyDescent="0.3">
      <c r="A1536" s="11">
        <v>1527</v>
      </c>
      <c r="B1536" s="12" t="s">
        <v>1692</v>
      </c>
      <c r="C1536" s="12" t="s">
        <v>61</v>
      </c>
      <c r="D1536" s="12" t="s">
        <v>62</v>
      </c>
      <c r="E1536" s="12" t="s">
        <v>88</v>
      </c>
      <c r="F1536" s="13">
        <v>0</v>
      </c>
      <c r="G1536" s="13" t="s">
        <v>941</v>
      </c>
      <c r="H1536" s="13" t="s">
        <v>74</v>
      </c>
      <c r="I1536" s="13" t="s">
        <v>73</v>
      </c>
      <c r="J1536" s="13">
        <v>0</v>
      </c>
      <c r="K1536" s="13" t="s">
        <v>1201</v>
      </c>
      <c r="L1536" s="13">
        <v>0</v>
      </c>
      <c r="M1536" s="14">
        <v>46112</v>
      </c>
      <c r="N1536" s="14">
        <v>46129</v>
      </c>
      <c r="O1536" s="14">
        <v>46142</v>
      </c>
      <c r="P1536" s="14">
        <v>46213</v>
      </c>
      <c r="Q1536" s="15">
        <v>85</v>
      </c>
      <c r="R1536" s="12" t="s">
        <v>86</v>
      </c>
    </row>
    <row r="1537" spans="1:18" x14ac:dyDescent="0.3">
      <c r="A1537" s="11">
        <v>1528</v>
      </c>
      <c r="B1537" s="12" t="s">
        <v>1693</v>
      </c>
      <c r="C1537" s="12" t="s">
        <v>61</v>
      </c>
      <c r="D1537" s="12" t="s">
        <v>62</v>
      </c>
      <c r="E1537" s="12" t="s">
        <v>88</v>
      </c>
      <c r="F1537" s="13">
        <v>0</v>
      </c>
      <c r="G1537" s="13" t="s">
        <v>941</v>
      </c>
      <c r="H1537" s="13" t="s">
        <v>74</v>
      </c>
      <c r="I1537" s="13" t="s">
        <v>73</v>
      </c>
      <c r="J1537" s="13">
        <v>0</v>
      </c>
      <c r="K1537" s="13" t="s">
        <v>1201</v>
      </c>
      <c r="L1537" s="13">
        <v>0</v>
      </c>
      <c r="M1537" s="14">
        <v>46098</v>
      </c>
      <c r="N1537" s="14">
        <v>46129</v>
      </c>
      <c r="O1537" s="14">
        <v>46142</v>
      </c>
      <c r="P1537" s="14">
        <v>46213</v>
      </c>
      <c r="Q1537" s="15">
        <v>85</v>
      </c>
      <c r="R1537" s="12" t="s">
        <v>86</v>
      </c>
    </row>
    <row r="1538" spans="1:18" x14ac:dyDescent="0.3">
      <c r="A1538" s="11">
        <v>1529</v>
      </c>
      <c r="B1538" s="12" t="s">
        <v>1694</v>
      </c>
      <c r="C1538" s="12" t="s">
        <v>61</v>
      </c>
      <c r="D1538" s="12" t="s">
        <v>62</v>
      </c>
      <c r="E1538" s="12" t="s">
        <v>88</v>
      </c>
      <c r="F1538" s="13">
        <v>0</v>
      </c>
      <c r="G1538" s="13" t="s">
        <v>941</v>
      </c>
      <c r="H1538" s="13" t="s">
        <v>66</v>
      </c>
      <c r="I1538" s="13" t="s">
        <v>72</v>
      </c>
      <c r="J1538" s="13">
        <v>0</v>
      </c>
      <c r="K1538" s="13" t="s">
        <v>942</v>
      </c>
      <c r="L1538" s="13">
        <v>0</v>
      </c>
      <c r="M1538" s="14">
        <v>46094</v>
      </c>
      <c r="N1538" s="14">
        <v>46129</v>
      </c>
      <c r="O1538" s="14">
        <v>46142</v>
      </c>
      <c r="P1538" s="14">
        <v>46213</v>
      </c>
      <c r="Q1538" s="15">
        <v>85</v>
      </c>
      <c r="R1538" s="12" t="s">
        <v>86</v>
      </c>
    </row>
    <row r="1539" spans="1:18" x14ac:dyDescent="0.3">
      <c r="A1539" s="11">
        <v>1530</v>
      </c>
      <c r="B1539" s="12" t="s">
        <v>1695</v>
      </c>
      <c r="C1539" s="12" t="s">
        <v>61</v>
      </c>
      <c r="D1539" s="12" t="s">
        <v>62</v>
      </c>
      <c r="E1539" s="12" t="s">
        <v>88</v>
      </c>
      <c r="F1539" s="13">
        <v>0</v>
      </c>
      <c r="G1539" s="13" t="s">
        <v>941</v>
      </c>
      <c r="H1539" s="13" t="s">
        <v>74</v>
      </c>
      <c r="I1539" s="13" t="s">
        <v>73</v>
      </c>
      <c r="J1539" s="13">
        <v>0</v>
      </c>
      <c r="K1539" s="13" t="s">
        <v>1420</v>
      </c>
      <c r="L1539" s="13">
        <v>0</v>
      </c>
      <c r="M1539" s="14">
        <v>46111</v>
      </c>
      <c r="N1539" s="14">
        <v>46129</v>
      </c>
      <c r="O1539" s="14">
        <v>46142</v>
      </c>
      <c r="P1539" s="14">
        <v>46213</v>
      </c>
      <c r="Q1539" s="15">
        <v>85</v>
      </c>
      <c r="R1539" s="12" t="s">
        <v>86</v>
      </c>
    </row>
    <row r="1540" spans="1:18" x14ac:dyDescent="0.3">
      <c r="A1540" s="11">
        <v>1531</v>
      </c>
      <c r="B1540" s="12" t="s">
        <v>1696</v>
      </c>
      <c r="C1540" s="12" t="s">
        <v>61</v>
      </c>
      <c r="D1540" s="12" t="s">
        <v>62</v>
      </c>
      <c r="E1540" s="12" t="s">
        <v>88</v>
      </c>
      <c r="F1540" s="13">
        <v>0</v>
      </c>
      <c r="G1540" s="13" t="s">
        <v>941</v>
      </c>
      <c r="H1540" s="13" t="s">
        <v>74</v>
      </c>
      <c r="I1540" s="13" t="s">
        <v>73</v>
      </c>
      <c r="J1540" s="13">
        <v>0</v>
      </c>
      <c r="K1540" s="13" t="s">
        <v>1420</v>
      </c>
      <c r="L1540" s="13">
        <v>0</v>
      </c>
      <c r="M1540" s="14">
        <v>46107</v>
      </c>
      <c r="N1540" s="14">
        <v>46129</v>
      </c>
      <c r="O1540" s="14">
        <v>46142</v>
      </c>
      <c r="P1540" s="14">
        <v>46213</v>
      </c>
      <c r="Q1540" s="15">
        <v>85</v>
      </c>
      <c r="R1540" s="12" t="s">
        <v>86</v>
      </c>
    </row>
    <row r="1541" spans="1:18" x14ac:dyDescent="0.3">
      <c r="A1541" s="11">
        <v>1532</v>
      </c>
      <c r="B1541" s="12" t="s">
        <v>1697</v>
      </c>
      <c r="C1541" s="12" t="s">
        <v>61</v>
      </c>
      <c r="D1541" s="12" t="s">
        <v>62</v>
      </c>
      <c r="E1541" s="12" t="s">
        <v>88</v>
      </c>
      <c r="F1541" s="13">
        <v>0</v>
      </c>
      <c r="G1541" s="13" t="s">
        <v>941</v>
      </c>
      <c r="H1541" s="13" t="s">
        <v>66</v>
      </c>
      <c r="I1541" s="13" t="s">
        <v>72</v>
      </c>
      <c r="J1541" s="13">
        <v>0</v>
      </c>
      <c r="K1541" s="13" t="s">
        <v>942</v>
      </c>
      <c r="L1541" s="13">
        <v>0</v>
      </c>
      <c r="M1541" s="14">
        <v>46111</v>
      </c>
      <c r="N1541" s="14">
        <v>46129</v>
      </c>
      <c r="O1541" s="14">
        <v>46142</v>
      </c>
      <c r="P1541" s="14">
        <v>46213</v>
      </c>
      <c r="Q1541" s="15">
        <v>85</v>
      </c>
      <c r="R1541" s="12" t="s">
        <v>86</v>
      </c>
    </row>
    <row r="1542" spans="1:18" x14ac:dyDescent="0.3">
      <c r="A1542" s="11">
        <v>1533</v>
      </c>
      <c r="B1542" s="12" t="s">
        <v>1698</v>
      </c>
      <c r="C1542" s="12" t="s">
        <v>61</v>
      </c>
      <c r="D1542" s="12" t="s">
        <v>62</v>
      </c>
      <c r="E1542" s="12" t="s">
        <v>88</v>
      </c>
      <c r="F1542" s="13">
        <v>0</v>
      </c>
      <c r="G1542" s="13" t="s">
        <v>885</v>
      </c>
      <c r="H1542" s="13" t="s">
        <v>66</v>
      </c>
      <c r="I1542" s="13" t="s">
        <v>64</v>
      </c>
      <c r="J1542" s="13">
        <v>0</v>
      </c>
      <c r="K1542" s="13" t="s">
        <v>899</v>
      </c>
      <c r="L1542" s="13">
        <v>0</v>
      </c>
      <c r="M1542" s="14">
        <v>46090</v>
      </c>
      <c r="N1542" s="14">
        <v>46134</v>
      </c>
      <c r="O1542" s="14">
        <v>46141</v>
      </c>
      <c r="P1542" s="14">
        <v>46213</v>
      </c>
      <c r="Q1542" s="15">
        <v>80</v>
      </c>
      <c r="R1542" s="12" t="s">
        <v>86</v>
      </c>
    </row>
    <row r="1543" spans="1:18" x14ac:dyDescent="0.3">
      <c r="A1543" s="11">
        <v>1534</v>
      </c>
      <c r="B1543" s="12" t="s">
        <v>1699</v>
      </c>
      <c r="C1543" s="12" t="s">
        <v>61</v>
      </c>
      <c r="D1543" s="12" t="s">
        <v>62</v>
      </c>
      <c r="E1543" s="12" t="s">
        <v>88</v>
      </c>
      <c r="F1543" s="13">
        <v>0</v>
      </c>
      <c r="G1543" s="13" t="s">
        <v>885</v>
      </c>
      <c r="H1543" s="13" t="s">
        <v>66</v>
      </c>
      <c r="I1543" s="13" t="s">
        <v>64</v>
      </c>
      <c r="J1543" s="13">
        <v>0</v>
      </c>
      <c r="K1543" s="13" t="s">
        <v>899</v>
      </c>
      <c r="L1543" s="13">
        <v>0</v>
      </c>
      <c r="M1543" s="14">
        <v>46093</v>
      </c>
      <c r="N1543" s="14">
        <v>46134</v>
      </c>
      <c r="O1543" s="14">
        <v>46141</v>
      </c>
      <c r="P1543" s="14">
        <v>46213</v>
      </c>
      <c r="Q1543" s="15">
        <v>80</v>
      </c>
      <c r="R1543" s="12" t="s">
        <v>86</v>
      </c>
    </row>
    <row r="1544" spans="1:18" x14ac:dyDescent="0.3">
      <c r="A1544" s="11">
        <v>1535</v>
      </c>
      <c r="B1544" s="12" t="s">
        <v>1700</v>
      </c>
      <c r="C1544" s="12" t="s">
        <v>61</v>
      </c>
      <c r="D1544" s="12" t="s">
        <v>62</v>
      </c>
      <c r="E1544" s="12" t="s">
        <v>88</v>
      </c>
      <c r="F1544" s="13">
        <v>0</v>
      </c>
      <c r="G1544" s="13" t="s">
        <v>941</v>
      </c>
      <c r="H1544" s="13" t="s">
        <v>74</v>
      </c>
      <c r="I1544" s="13" t="s">
        <v>73</v>
      </c>
      <c r="J1544" s="13">
        <v>0</v>
      </c>
      <c r="K1544" s="13" t="s">
        <v>1201</v>
      </c>
      <c r="L1544" s="13">
        <v>0</v>
      </c>
      <c r="M1544" s="14">
        <v>46093</v>
      </c>
      <c r="N1544" s="14">
        <v>46129</v>
      </c>
      <c r="O1544" s="14">
        <v>46142</v>
      </c>
      <c r="P1544" s="14">
        <v>46213</v>
      </c>
      <c r="Q1544" s="15">
        <v>85</v>
      </c>
      <c r="R1544" s="12" t="s">
        <v>86</v>
      </c>
    </row>
    <row r="1545" spans="1:18" x14ac:dyDescent="0.3">
      <c r="A1545" s="11">
        <v>1536</v>
      </c>
      <c r="B1545" s="12" t="s">
        <v>1701</v>
      </c>
      <c r="C1545" s="12" t="s">
        <v>61</v>
      </c>
      <c r="D1545" s="12" t="s">
        <v>62</v>
      </c>
      <c r="E1545" s="12" t="s">
        <v>88</v>
      </c>
      <c r="F1545" s="13">
        <v>0</v>
      </c>
      <c r="G1545" s="13" t="s">
        <v>885</v>
      </c>
      <c r="H1545" s="13" t="s">
        <v>66</v>
      </c>
      <c r="I1545" s="13" t="s">
        <v>64</v>
      </c>
      <c r="J1545" s="13">
        <v>0</v>
      </c>
      <c r="K1545" s="13" t="s">
        <v>1023</v>
      </c>
      <c r="L1545" s="13">
        <v>0</v>
      </c>
      <c r="M1545" s="14">
        <v>46093</v>
      </c>
      <c r="N1545" s="14">
        <v>46134</v>
      </c>
      <c r="O1545" s="14">
        <v>46141</v>
      </c>
      <c r="P1545" s="14">
        <v>46213</v>
      </c>
      <c r="Q1545" s="15">
        <v>80</v>
      </c>
      <c r="R1545" s="12" t="s">
        <v>86</v>
      </c>
    </row>
    <row r="1546" spans="1:18" x14ac:dyDescent="0.3">
      <c r="A1546" s="11">
        <v>1537</v>
      </c>
      <c r="B1546" s="12" t="s">
        <v>1702</v>
      </c>
      <c r="C1546" s="12" t="s">
        <v>61</v>
      </c>
      <c r="D1546" s="12" t="s">
        <v>62</v>
      </c>
      <c r="E1546" s="12" t="s">
        <v>88</v>
      </c>
      <c r="F1546" s="13">
        <v>0</v>
      </c>
      <c r="G1546" s="13" t="s">
        <v>941</v>
      </c>
      <c r="H1546" s="13" t="s">
        <v>66</v>
      </c>
      <c r="I1546" s="13" t="s">
        <v>72</v>
      </c>
      <c r="J1546" s="13">
        <v>0</v>
      </c>
      <c r="K1546" s="13" t="s">
        <v>1023</v>
      </c>
      <c r="L1546" s="13">
        <v>0</v>
      </c>
      <c r="M1546" s="14">
        <v>46092</v>
      </c>
      <c r="N1546" s="14">
        <v>46129</v>
      </c>
      <c r="O1546" s="14">
        <v>46142</v>
      </c>
      <c r="P1546" s="14">
        <v>46213</v>
      </c>
      <c r="Q1546" s="15">
        <v>85</v>
      </c>
      <c r="R1546" s="12" t="s">
        <v>86</v>
      </c>
    </row>
    <row r="1547" spans="1:18" x14ac:dyDescent="0.3">
      <c r="A1547" s="11">
        <v>1538</v>
      </c>
      <c r="B1547" s="12" t="s">
        <v>1703</v>
      </c>
      <c r="C1547" s="12" t="s">
        <v>61</v>
      </c>
      <c r="D1547" s="12" t="s">
        <v>62</v>
      </c>
      <c r="E1547" s="12" t="s">
        <v>88</v>
      </c>
      <c r="F1547" s="13">
        <v>0</v>
      </c>
      <c r="G1547" s="13" t="s">
        <v>941</v>
      </c>
      <c r="H1547" s="13" t="s">
        <v>74</v>
      </c>
      <c r="I1547" s="13" t="s">
        <v>73</v>
      </c>
      <c r="J1547" s="13">
        <v>0</v>
      </c>
      <c r="K1547" s="13" t="s">
        <v>942</v>
      </c>
      <c r="L1547" s="13">
        <v>0</v>
      </c>
      <c r="M1547" s="14">
        <v>46093</v>
      </c>
      <c r="N1547" s="14">
        <v>46129</v>
      </c>
      <c r="O1547" s="14">
        <v>46142</v>
      </c>
      <c r="P1547" s="14">
        <v>46213</v>
      </c>
      <c r="Q1547" s="15">
        <v>85</v>
      </c>
      <c r="R1547" s="12" t="s">
        <v>86</v>
      </c>
    </row>
    <row r="1548" spans="1:18" x14ac:dyDescent="0.3">
      <c r="A1548" s="11">
        <v>1539</v>
      </c>
      <c r="B1548" s="12" t="s">
        <v>1704</v>
      </c>
      <c r="C1548" s="12" t="s">
        <v>61</v>
      </c>
      <c r="D1548" s="12" t="s">
        <v>62</v>
      </c>
      <c r="E1548" s="12" t="s">
        <v>88</v>
      </c>
      <c r="F1548" s="13">
        <v>0</v>
      </c>
      <c r="G1548" s="13" t="s">
        <v>941</v>
      </c>
      <c r="H1548" s="13" t="s">
        <v>66</v>
      </c>
      <c r="I1548" s="13" t="s">
        <v>72</v>
      </c>
      <c r="J1548" s="13">
        <v>0</v>
      </c>
      <c r="K1548" s="13" t="s">
        <v>1023</v>
      </c>
      <c r="L1548" s="13">
        <v>0</v>
      </c>
      <c r="M1548" s="14">
        <v>46093</v>
      </c>
      <c r="N1548" s="14">
        <v>46129</v>
      </c>
      <c r="O1548" s="14">
        <v>46142</v>
      </c>
      <c r="P1548" s="14">
        <v>46213</v>
      </c>
      <c r="Q1548" s="15">
        <v>85</v>
      </c>
      <c r="R1548" s="12" t="s">
        <v>86</v>
      </c>
    </row>
    <row r="1549" spans="1:18" x14ac:dyDescent="0.3">
      <c r="A1549" s="11">
        <v>1540</v>
      </c>
      <c r="B1549" s="12" t="s">
        <v>1705</v>
      </c>
      <c r="C1549" s="12" t="s">
        <v>61</v>
      </c>
      <c r="D1549" s="12" t="s">
        <v>62</v>
      </c>
      <c r="E1549" s="12" t="s">
        <v>88</v>
      </c>
      <c r="F1549" s="13">
        <v>0</v>
      </c>
      <c r="G1549" s="13" t="s">
        <v>941</v>
      </c>
      <c r="H1549" s="13" t="s">
        <v>74</v>
      </c>
      <c r="I1549" s="13" t="s">
        <v>73</v>
      </c>
      <c r="J1549" s="13">
        <v>0</v>
      </c>
      <c r="K1549" s="13" t="s">
        <v>908</v>
      </c>
      <c r="L1549" s="13">
        <v>0</v>
      </c>
      <c r="M1549" s="14">
        <v>46094</v>
      </c>
      <c r="N1549" s="14">
        <v>46129</v>
      </c>
      <c r="O1549" s="14">
        <v>46142</v>
      </c>
      <c r="P1549" s="14">
        <v>46213</v>
      </c>
      <c r="Q1549" s="15">
        <v>85</v>
      </c>
      <c r="R1549" s="12" t="s">
        <v>86</v>
      </c>
    </row>
    <row r="1550" spans="1:18" x14ac:dyDescent="0.3">
      <c r="A1550" s="11">
        <v>1541</v>
      </c>
      <c r="B1550" s="12" t="s">
        <v>1706</v>
      </c>
      <c r="C1550" s="12" t="s">
        <v>61</v>
      </c>
      <c r="D1550" s="12" t="s">
        <v>62</v>
      </c>
      <c r="E1550" s="12" t="s">
        <v>88</v>
      </c>
      <c r="F1550" s="13">
        <v>0</v>
      </c>
      <c r="G1550" s="13" t="s">
        <v>892</v>
      </c>
      <c r="H1550" s="13" t="s">
        <v>64</v>
      </c>
      <c r="I1550" s="13" t="s">
        <v>72</v>
      </c>
      <c r="J1550" s="13">
        <v>0</v>
      </c>
      <c r="K1550" s="13" t="s">
        <v>1207</v>
      </c>
      <c r="L1550" s="13">
        <v>0</v>
      </c>
      <c r="M1550" s="14">
        <v>46135</v>
      </c>
      <c r="N1550" s="14">
        <v>46140</v>
      </c>
      <c r="O1550" s="14">
        <v>46141</v>
      </c>
      <c r="P1550" s="14">
        <v>46213</v>
      </c>
      <c r="Q1550" s="15">
        <v>74</v>
      </c>
      <c r="R1550" s="12" t="s">
        <v>86</v>
      </c>
    </row>
    <row r="1551" spans="1:18" x14ac:dyDescent="0.3">
      <c r="A1551" s="11">
        <v>1542</v>
      </c>
      <c r="B1551" s="12" t="s">
        <v>1707</v>
      </c>
      <c r="C1551" s="12" t="s">
        <v>61</v>
      </c>
      <c r="D1551" s="12" t="s">
        <v>62</v>
      </c>
      <c r="E1551" s="12" t="s">
        <v>25</v>
      </c>
      <c r="F1551" s="13">
        <v>0</v>
      </c>
      <c r="G1551" s="13" t="s">
        <v>920</v>
      </c>
      <c r="H1551" s="13" t="s">
        <v>953</v>
      </c>
      <c r="I1551" s="13" t="s">
        <v>67</v>
      </c>
      <c r="J1551" s="13">
        <v>0</v>
      </c>
      <c r="K1551" s="13" t="s">
        <v>954</v>
      </c>
      <c r="L1551" s="13">
        <v>0</v>
      </c>
      <c r="M1551" s="14">
        <v>46055</v>
      </c>
      <c r="N1551" s="14">
        <v>46133</v>
      </c>
      <c r="O1551" s="14">
        <v>46146</v>
      </c>
      <c r="P1551" s="14">
        <v>46213</v>
      </c>
      <c r="Q1551" s="15">
        <v>81</v>
      </c>
      <c r="R1551" s="12" t="s">
        <v>86</v>
      </c>
    </row>
    <row r="1552" spans="1:18" x14ac:dyDescent="0.3">
      <c r="A1552" s="11">
        <v>1543</v>
      </c>
      <c r="B1552" s="12" t="s">
        <v>1708</v>
      </c>
      <c r="C1552" s="12" t="s">
        <v>61</v>
      </c>
      <c r="D1552" s="12" t="s">
        <v>62</v>
      </c>
      <c r="E1552" s="12" t="s">
        <v>25</v>
      </c>
      <c r="F1552" s="13">
        <v>0</v>
      </c>
      <c r="G1552" s="13" t="s">
        <v>920</v>
      </c>
      <c r="H1552" s="13" t="s">
        <v>953</v>
      </c>
      <c r="I1552" s="13" t="s">
        <v>67</v>
      </c>
      <c r="J1552" s="13">
        <v>0</v>
      </c>
      <c r="K1552" s="13" t="s">
        <v>954</v>
      </c>
      <c r="L1552" s="13">
        <v>0</v>
      </c>
      <c r="M1552" s="14">
        <v>46056</v>
      </c>
      <c r="N1552" s="14">
        <v>46133</v>
      </c>
      <c r="O1552" s="14">
        <v>46146</v>
      </c>
      <c r="P1552" s="14">
        <v>46213</v>
      </c>
      <c r="Q1552" s="15">
        <v>81</v>
      </c>
      <c r="R1552" s="12" t="s">
        <v>86</v>
      </c>
    </row>
    <row r="1553" spans="1:18" x14ac:dyDescent="0.3">
      <c r="A1553" s="11">
        <v>1544</v>
      </c>
      <c r="B1553" s="12" t="s">
        <v>1709</v>
      </c>
      <c r="C1553" s="12" t="s">
        <v>61</v>
      </c>
      <c r="D1553" s="12" t="s">
        <v>62</v>
      </c>
      <c r="E1553" s="12" t="s">
        <v>88</v>
      </c>
      <c r="F1553" s="13">
        <v>0</v>
      </c>
      <c r="G1553" s="13" t="s">
        <v>71</v>
      </c>
      <c r="H1553" s="13" t="s">
        <v>73</v>
      </c>
      <c r="I1553" s="13" t="s">
        <v>66</v>
      </c>
      <c r="J1553" s="13">
        <v>0</v>
      </c>
      <c r="K1553" s="13" t="s">
        <v>990</v>
      </c>
      <c r="L1553" s="13">
        <v>0</v>
      </c>
      <c r="M1553" s="14">
        <v>46129</v>
      </c>
      <c r="N1553" s="14">
        <v>46141</v>
      </c>
      <c r="O1553" s="14">
        <v>46147</v>
      </c>
      <c r="P1553" s="14">
        <v>46213</v>
      </c>
      <c r="Q1553" s="15">
        <v>73</v>
      </c>
      <c r="R1553" s="12" t="s">
        <v>86</v>
      </c>
    </row>
    <row r="1554" spans="1:18" x14ac:dyDescent="0.3">
      <c r="A1554" s="11">
        <v>1545</v>
      </c>
      <c r="B1554" s="12" t="s">
        <v>1710</v>
      </c>
      <c r="C1554" s="12" t="s">
        <v>61</v>
      </c>
      <c r="D1554" s="12" t="s">
        <v>62</v>
      </c>
      <c r="E1554" s="12" t="s">
        <v>25</v>
      </c>
      <c r="F1554" s="13">
        <v>0</v>
      </c>
      <c r="G1554" s="13" t="s">
        <v>71</v>
      </c>
      <c r="H1554" s="13" t="s">
        <v>73</v>
      </c>
      <c r="I1554" s="13" t="s">
        <v>72</v>
      </c>
      <c r="J1554" s="13">
        <v>0</v>
      </c>
      <c r="K1554" s="13" t="s">
        <v>1020</v>
      </c>
      <c r="L1554" s="13">
        <v>0</v>
      </c>
      <c r="M1554" s="14">
        <v>46129</v>
      </c>
      <c r="N1554" s="14">
        <v>46141</v>
      </c>
      <c r="O1554" s="14">
        <v>46147</v>
      </c>
      <c r="P1554" s="14">
        <v>46213</v>
      </c>
      <c r="Q1554" s="15">
        <v>73</v>
      </c>
      <c r="R1554" s="12" t="s">
        <v>86</v>
      </c>
    </row>
    <row r="1555" spans="1:18" x14ac:dyDescent="0.3">
      <c r="A1555" s="11">
        <v>1546</v>
      </c>
      <c r="B1555" s="12" t="s">
        <v>1711</v>
      </c>
      <c r="C1555" s="12" t="s">
        <v>61</v>
      </c>
      <c r="D1555" s="12" t="s">
        <v>62</v>
      </c>
      <c r="E1555" s="12" t="s">
        <v>88</v>
      </c>
      <c r="F1555" s="13">
        <v>0</v>
      </c>
      <c r="G1555" s="13" t="s">
        <v>941</v>
      </c>
      <c r="H1555" s="13" t="s">
        <v>74</v>
      </c>
      <c r="I1555" s="13" t="s">
        <v>73</v>
      </c>
      <c r="J1555" s="13">
        <v>0</v>
      </c>
      <c r="K1555" s="13" t="s">
        <v>916</v>
      </c>
      <c r="L1555" s="13">
        <v>0</v>
      </c>
      <c r="M1555" s="14">
        <v>46090</v>
      </c>
      <c r="N1555" s="14">
        <v>46129</v>
      </c>
      <c r="O1555" s="14">
        <v>46163</v>
      </c>
      <c r="P1555" s="14">
        <v>46213</v>
      </c>
      <c r="Q1555" s="15">
        <v>85</v>
      </c>
      <c r="R1555" s="12" t="s">
        <v>86</v>
      </c>
    </row>
    <row r="1556" spans="1:18" x14ac:dyDescent="0.3">
      <c r="A1556" s="11">
        <v>1547</v>
      </c>
      <c r="B1556" s="12" t="s">
        <v>1712</v>
      </c>
      <c r="C1556" s="12" t="s">
        <v>61</v>
      </c>
      <c r="D1556" s="12" t="s">
        <v>62</v>
      </c>
      <c r="E1556" s="12" t="s">
        <v>88</v>
      </c>
      <c r="F1556" s="13">
        <v>0</v>
      </c>
      <c r="G1556" s="13" t="s">
        <v>71</v>
      </c>
      <c r="H1556" s="13" t="s">
        <v>73</v>
      </c>
      <c r="I1556" s="13" t="s">
        <v>67</v>
      </c>
      <c r="J1556" s="13">
        <v>0</v>
      </c>
      <c r="K1556" s="13" t="s">
        <v>916</v>
      </c>
      <c r="L1556" s="13">
        <v>0</v>
      </c>
      <c r="M1556" s="14">
        <v>46149</v>
      </c>
      <c r="N1556" s="14">
        <v>46167</v>
      </c>
      <c r="O1556" s="14">
        <v>46176</v>
      </c>
      <c r="P1556" s="14">
        <v>46213</v>
      </c>
      <c r="Q1556" s="15">
        <v>47</v>
      </c>
      <c r="R1556" s="12" t="s">
        <v>86</v>
      </c>
    </row>
    <row r="1557" spans="1:18" x14ac:dyDescent="0.3">
      <c r="A1557" s="11">
        <v>1548</v>
      </c>
      <c r="B1557" s="12" t="s">
        <v>1713</v>
      </c>
      <c r="C1557" s="12" t="s">
        <v>61</v>
      </c>
      <c r="D1557" s="12" t="s">
        <v>62</v>
      </c>
      <c r="E1557" s="12" t="s">
        <v>88</v>
      </c>
      <c r="F1557" s="13">
        <v>0</v>
      </c>
      <c r="G1557" s="13" t="s">
        <v>920</v>
      </c>
      <c r="H1557" s="13" t="s">
        <v>953</v>
      </c>
      <c r="I1557" s="13" t="s">
        <v>67</v>
      </c>
      <c r="J1557" s="13">
        <v>0</v>
      </c>
      <c r="K1557" s="13" t="s">
        <v>954</v>
      </c>
      <c r="L1557" s="13">
        <v>0</v>
      </c>
      <c r="M1557" s="14">
        <v>46149</v>
      </c>
      <c r="N1557" s="14">
        <v>46167</v>
      </c>
      <c r="O1557" s="14">
        <v>46176</v>
      </c>
      <c r="P1557" s="14">
        <v>46213</v>
      </c>
      <c r="Q1557" s="15">
        <v>47</v>
      </c>
      <c r="R1557" s="12" t="s">
        <v>86</v>
      </c>
    </row>
    <row r="1558" spans="1:18" x14ac:dyDescent="0.3">
      <c r="A1558" s="11">
        <v>1549</v>
      </c>
      <c r="B1558" s="12" t="s">
        <v>1714</v>
      </c>
      <c r="C1558" s="12" t="s">
        <v>61</v>
      </c>
      <c r="D1558" s="12" t="s">
        <v>62</v>
      </c>
      <c r="E1558" s="12" t="s">
        <v>25</v>
      </c>
      <c r="F1558" s="13">
        <v>0</v>
      </c>
      <c r="G1558" s="13" t="s">
        <v>941</v>
      </c>
      <c r="H1558" s="13" t="s">
        <v>66</v>
      </c>
      <c r="I1558" s="13" t="s">
        <v>72</v>
      </c>
      <c r="J1558" s="13">
        <v>0</v>
      </c>
      <c r="K1558" s="13" t="s">
        <v>942</v>
      </c>
      <c r="L1558" s="13" t="s">
        <v>79</v>
      </c>
      <c r="M1558" s="14">
        <v>46062</v>
      </c>
      <c r="N1558" s="14">
        <v>46139</v>
      </c>
      <c r="O1558" s="14">
        <v>46149</v>
      </c>
      <c r="P1558" s="14">
        <v>46213</v>
      </c>
      <c r="Q1558" s="15">
        <v>75</v>
      </c>
      <c r="R1558" s="12" t="s">
        <v>86</v>
      </c>
    </row>
    <row r="1559" spans="1:18" x14ac:dyDescent="0.3">
      <c r="A1559" s="11">
        <v>1550</v>
      </c>
      <c r="B1559" s="12" t="s">
        <v>1715</v>
      </c>
      <c r="C1559" s="12" t="s">
        <v>61</v>
      </c>
      <c r="D1559" s="12" t="s">
        <v>62</v>
      </c>
      <c r="E1559" s="12" t="s">
        <v>88</v>
      </c>
      <c r="F1559" s="13">
        <v>0</v>
      </c>
      <c r="G1559" s="13" t="s">
        <v>892</v>
      </c>
      <c r="H1559" s="13" t="s">
        <v>64</v>
      </c>
      <c r="I1559" s="13" t="s">
        <v>72</v>
      </c>
      <c r="J1559" s="13">
        <v>0</v>
      </c>
      <c r="K1559" s="13" t="s">
        <v>1020</v>
      </c>
      <c r="L1559" s="13">
        <v>0</v>
      </c>
      <c r="M1559" s="14">
        <v>46097</v>
      </c>
      <c r="N1559" s="14">
        <v>46132</v>
      </c>
      <c r="O1559" s="14">
        <v>46141</v>
      </c>
      <c r="P1559" s="14">
        <v>46213</v>
      </c>
      <c r="Q1559" s="15">
        <v>82</v>
      </c>
      <c r="R1559" s="12" t="s">
        <v>86</v>
      </c>
    </row>
    <row r="1560" spans="1:18" x14ac:dyDescent="0.3">
      <c r="A1560" s="11">
        <v>1551</v>
      </c>
      <c r="B1560" s="12" t="s">
        <v>1716</v>
      </c>
      <c r="C1560" s="12" t="s">
        <v>61</v>
      </c>
      <c r="D1560" s="12" t="s">
        <v>62</v>
      </c>
      <c r="E1560" s="12" t="s">
        <v>25</v>
      </c>
      <c r="F1560" s="13">
        <v>0</v>
      </c>
      <c r="G1560" s="13" t="s">
        <v>941</v>
      </c>
      <c r="H1560" s="13" t="s">
        <v>74</v>
      </c>
      <c r="I1560" s="13" t="s">
        <v>73</v>
      </c>
      <c r="J1560" s="13">
        <v>0</v>
      </c>
      <c r="K1560" s="13" t="s">
        <v>942</v>
      </c>
      <c r="L1560" s="13">
        <v>0</v>
      </c>
      <c r="M1560" s="14">
        <v>46056</v>
      </c>
      <c r="N1560" s="14">
        <v>46139</v>
      </c>
      <c r="O1560" s="14">
        <v>46149</v>
      </c>
      <c r="P1560" s="14">
        <v>46213</v>
      </c>
      <c r="Q1560" s="15">
        <v>75</v>
      </c>
      <c r="R1560" s="12" t="s">
        <v>86</v>
      </c>
    </row>
    <row r="1561" spans="1:18" x14ac:dyDescent="0.3">
      <c r="A1561" s="11">
        <v>1552</v>
      </c>
      <c r="B1561" s="12" t="s">
        <v>1717</v>
      </c>
      <c r="C1561" s="12" t="s">
        <v>61</v>
      </c>
      <c r="D1561" s="12" t="s">
        <v>62</v>
      </c>
      <c r="E1561" s="12" t="s">
        <v>88</v>
      </c>
      <c r="F1561" s="13">
        <v>0</v>
      </c>
      <c r="G1561" s="13" t="s">
        <v>920</v>
      </c>
      <c r="H1561" s="13" t="s">
        <v>953</v>
      </c>
      <c r="I1561" s="13" t="s">
        <v>67</v>
      </c>
      <c r="J1561" s="13">
        <v>0</v>
      </c>
      <c r="K1561" s="13" t="s">
        <v>954</v>
      </c>
      <c r="L1561" s="13">
        <v>0</v>
      </c>
      <c r="M1561" s="14">
        <v>46126</v>
      </c>
      <c r="N1561" s="14">
        <v>46141</v>
      </c>
      <c r="O1561" s="14">
        <v>46149</v>
      </c>
      <c r="P1561" s="14">
        <v>46213</v>
      </c>
      <c r="Q1561" s="15">
        <v>73</v>
      </c>
      <c r="R1561" s="12" t="s">
        <v>86</v>
      </c>
    </row>
    <row r="1562" spans="1:18" x14ac:dyDescent="0.3">
      <c r="A1562" s="11">
        <v>1553</v>
      </c>
      <c r="B1562" s="12" t="s">
        <v>1718</v>
      </c>
      <c r="C1562" s="12" t="s">
        <v>61</v>
      </c>
      <c r="D1562" s="12" t="s">
        <v>62</v>
      </c>
      <c r="E1562" s="12" t="s">
        <v>88</v>
      </c>
      <c r="F1562" s="13">
        <v>0</v>
      </c>
      <c r="G1562" s="13" t="s">
        <v>930</v>
      </c>
      <c r="H1562" s="13" t="s">
        <v>74</v>
      </c>
      <c r="I1562" s="13" t="s">
        <v>995</v>
      </c>
      <c r="J1562" s="13">
        <v>0</v>
      </c>
      <c r="K1562" s="13" t="s">
        <v>1037</v>
      </c>
      <c r="L1562" s="13">
        <v>0</v>
      </c>
      <c r="M1562" s="14">
        <v>46132</v>
      </c>
      <c r="N1562" s="14">
        <v>46134</v>
      </c>
      <c r="O1562" s="14">
        <v>46153</v>
      </c>
      <c r="P1562" s="14">
        <v>46213</v>
      </c>
      <c r="Q1562" s="15">
        <v>80</v>
      </c>
      <c r="R1562" s="12" t="s">
        <v>86</v>
      </c>
    </row>
    <row r="1563" spans="1:18" x14ac:dyDescent="0.3">
      <c r="A1563" s="11">
        <v>1554</v>
      </c>
      <c r="B1563" s="12" t="s">
        <v>1719</v>
      </c>
      <c r="C1563" s="12" t="s">
        <v>61</v>
      </c>
      <c r="D1563" s="12" t="s">
        <v>62</v>
      </c>
      <c r="E1563" s="12" t="s">
        <v>88</v>
      </c>
      <c r="F1563" s="13">
        <v>0</v>
      </c>
      <c r="G1563" s="13" t="s">
        <v>930</v>
      </c>
      <c r="H1563" s="13" t="s">
        <v>74</v>
      </c>
      <c r="I1563" s="13" t="s">
        <v>995</v>
      </c>
      <c r="J1563" s="13">
        <v>0</v>
      </c>
      <c r="K1563" s="13" t="s">
        <v>1037</v>
      </c>
      <c r="L1563" s="13">
        <v>0</v>
      </c>
      <c r="M1563" s="14">
        <v>46134</v>
      </c>
      <c r="N1563" s="14">
        <v>46135</v>
      </c>
      <c r="O1563" s="14">
        <v>46153</v>
      </c>
      <c r="P1563" s="14">
        <v>46213</v>
      </c>
      <c r="Q1563" s="15">
        <v>79</v>
      </c>
      <c r="R1563" s="12" t="s">
        <v>86</v>
      </c>
    </row>
    <row r="1564" spans="1:18" x14ac:dyDescent="0.3">
      <c r="A1564" s="11">
        <v>1555</v>
      </c>
      <c r="B1564" s="12" t="s">
        <v>1720</v>
      </c>
      <c r="C1564" s="12" t="s">
        <v>61</v>
      </c>
      <c r="D1564" s="12" t="s">
        <v>62</v>
      </c>
      <c r="E1564" s="12" t="s">
        <v>88</v>
      </c>
      <c r="F1564" s="13">
        <v>0</v>
      </c>
      <c r="G1564" s="13" t="s">
        <v>892</v>
      </c>
      <c r="H1564" s="13" t="s">
        <v>67</v>
      </c>
      <c r="I1564" s="13" t="s">
        <v>66</v>
      </c>
      <c r="J1564" s="13">
        <v>0</v>
      </c>
      <c r="K1564" s="13" t="s">
        <v>914</v>
      </c>
      <c r="L1564" s="13">
        <v>0</v>
      </c>
      <c r="M1564" s="14">
        <v>46111</v>
      </c>
      <c r="N1564" s="14">
        <v>46139</v>
      </c>
      <c r="O1564" s="14">
        <v>46149</v>
      </c>
      <c r="P1564" s="14">
        <v>46213</v>
      </c>
      <c r="Q1564" s="15">
        <v>75</v>
      </c>
      <c r="R1564" s="12" t="s">
        <v>86</v>
      </c>
    </row>
    <row r="1565" spans="1:18" x14ac:dyDescent="0.3">
      <c r="A1565" s="11">
        <v>1556</v>
      </c>
      <c r="B1565" s="12" t="s">
        <v>1721</v>
      </c>
      <c r="C1565" s="12" t="s">
        <v>61</v>
      </c>
      <c r="D1565" s="12" t="s">
        <v>62</v>
      </c>
      <c r="E1565" s="12" t="s">
        <v>88</v>
      </c>
      <c r="F1565" s="13">
        <v>0</v>
      </c>
      <c r="G1565" s="13" t="s">
        <v>892</v>
      </c>
      <c r="H1565" s="13" t="s">
        <v>67</v>
      </c>
      <c r="I1565" s="13" t="s">
        <v>66</v>
      </c>
      <c r="J1565" s="13">
        <v>0</v>
      </c>
      <c r="K1565" s="13" t="s">
        <v>894</v>
      </c>
      <c r="L1565" s="13">
        <v>0</v>
      </c>
      <c r="M1565" s="14">
        <v>46112</v>
      </c>
      <c r="N1565" s="14">
        <v>46140</v>
      </c>
      <c r="O1565" s="14">
        <v>46149</v>
      </c>
      <c r="P1565" s="14">
        <v>46213</v>
      </c>
      <c r="Q1565" s="15">
        <v>74</v>
      </c>
      <c r="R1565" s="12" t="s">
        <v>86</v>
      </c>
    </row>
    <row r="1566" spans="1:18" x14ac:dyDescent="0.3">
      <c r="A1566" s="11">
        <v>1557</v>
      </c>
      <c r="B1566" s="12" t="s">
        <v>1722</v>
      </c>
      <c r="C1566" s="12" t="s">
        <v>61</v>
      </c>
      <c r="D1566" s="12" t="s">
        <v>62</v>
      </c>
      <c r="E1566" s="12" t="s">
        <v>88</v>
      </c>
      <c r="F1566" s="13">
        <v>0</v>
      </c>
      <c r="G1566" s="13" t="s">
        <v>892</v>
      </c>
      <c r="H1566" s="13" t="s">
        <v>64</v>
      </c>
      <c r="I1566" s="13" t="s">
        <v>72</v>
      </c>
      <c r="J1566" s="13">
        <v>0</v>
      </c>
      <c r="K1566" s="13" t="s">
        <v>894</v>
      </c>
      <c r="L1566" s="13">
        <v>0</v>
      </c>
      <c r="M1566" s="14">
        <v>46112</v>
      </c>
      <c r="N1566" s="14">
        <v>46146</v>
      </c>
      <c r="O1566" s="14">
        <v>46153</v>
      </c>
      <c r="P1566" s="14">
        <v>46213</v>
      </c>
      <c r="Q1566" s="15">
        <v>68</v>
      </c>
      <c r="R1566" s="12" t="s">
        <v>86</v>
      </c>
    </row>
    <row r="1567" spans="1:18" x14ac:dyDescent="0.3">
      <c r="A1567" s="11">
        <v>1558</v>
      </c>
      <c r="B1567" s="12" t="s">
        <v>1723</v>
      </c>
      <c r="C1567" s="12" t="s">
        <v>61</v>
      </c>
      <c r="D1567" s="12" t="s">
        <v>62</v>
      </c>
      <c r="E1567" s="12" t="s">
        <v>88</v>
      </c>
      <c r="F1567" s="13">
        <v>0</v>
      </c>
      <c r="G1567" s="13" t="s">
        <v>71</v>
      </c>
      <c r="H1567" s="13" t="s">
        <v>73</v>
      </c>
      <c r="I1567" s="13" t="s">
        <v>66</v>
      </c>
      <c r="J1567" s="13">
        <v>0</v>
      </c>
      <c r="K1567" s="13" t="s">
        <v>916</v>
      </c>
      <c r="L1567" s="13">
        <v>0</v>
      </c>
      <c r="M1567" s="14">
        <v>46120</v>
      </c>
      <c r="N1567" s="14">
        <v>46148</v>
      </c>
      <c r="O1567" s="14">
        <v>46154</v>
      </c>
      <c r="P1567" s="14">
        <v>46213</v>
      </c>
      <c r="Q1567" s="15">
        <v>66</v>
      </c>
      <c r="R1567" s="12" t="s">
        <v>86</v>
      </c>
    </row>
    <row r="1568" spans="1:18" x14ac:dyDescent="0.3">
      <c r="A1568" s="11">
        <v>1559</v>
      </c>
      <c r="B1568" s="12" t="s">
        <v>1724</v>
      </c>
      <c r="C1568" s="12" t="s">
        <v>61</v>
      </c>
      <c r="D1568" s="12" t="s">
        <v>62</v>
      </c>
      <c r="E1568" s="12" t="s">
        <v>88</v>
      </c>
      <c r="F1568" s="13">
        <v>0</v>
      </c>
      <c r="G1568" s="13" t="s">
        <v>892</v>
      </c>
      <c r="H1568" s="13" t="s">
        <v>67</v>
      </c>
      <c r="I1568" s="13" t="s">
        <v>66</v>
      </c>
      <c r="J1568" s="13">
        <v>0</v>
      </c>
      <c r="K1568" s="13" t="s">
        <v>894</v>
      </c>
      <c r="L1568" s="13">
        <v>0</v>
      </c>
      <c r="M1568" s="14">
        <v>46127</v>
      </c>
      <c r="N1568" s="14">
        <v>46146</v>
      </c>
      <c r="O1568" s="14">
        <v>46153</v>
      </c>
      <c r="P1568" s="14">
        <v>46213</v>
      </c>
      <c r="Q1568" s="15">
        <v>68</v>
      </c>
      <c r="R1568" s="12" t="s">
        <v>86</v>
      </c>
    </row>
    <row r="1569" spans="1:18" x14ac:dyDescent="0.3">
      <c r="A1569" s="11">
        <v>1560</v>
      </c>
      <c r="B1569" s="12" t="s">
        <v>1725</v>
      </c>
      <c r="C1569" s="12" t="s">
        <v>61</v>
      </c>
      <c r="D1569" s="12" t="s">
        <v>62</v>
      </c>
      <c r="E1569" s="12" t="s">
        <v>88</v>
      </c>
      <c r="F1569" s="13">
        <v>0</v>
      </c>
      <c r="G1569" s="13" t="s">
        <v>71</v>
      </c>
      <c r="H1569" s="13" t="s">
        <v>73</v>
      </c>
      <c r="I1569" s="13" t="s">
        <v>67</v>
      </c>
      <c r="J1569" s="13">
        <v>0</v>
      </c>
      <c r="K1569" s="13" t="s">
        <v>897</v>
      </c>
      <c r="L1569" s="13">
        <v>0</v>
      </c>
      <c r="M1569" s="14">
        <v>46135</v>
      </c>
      <c r="N1569" s="14">
        <v>46148</v>
      </c>
      <c r="O1569" s="14">
        <v>46154</v>
      </c>
      <c r="P1569" s="14">
        <v>46213</v>
      </c>
      <c r="Q1569" s="15">
        <v>66</v>
      </c>
      <c r="R1569" s="12" t="s">
        <v>86</v>
      </c>
    </row>
    <row r="1570" spans="1:18" x14ac:dyDescent="0.3">
      <c r="A1570" s="11">
        <v>1561</v>
      </c>
      <c r="B1570" s="12" t="s">
        <v>1726</v>
      </c>
      <c r="C1570" s="12" t="s">
        <v>61</v>
      </c>
      <c r="D1570" s="12" t="s">
        <v>62</v>
      </c>
      <c r="E1570" s="12" t="s">
        <v>25</v>
      </c>
      <c r="F1570" s="13">
        <v>0</v>
      </c>
      <c r="G1570" s="13" t="s">
        <v>885</v>
      </c>
      <c r="H1570" s="13" t="s">
        <v>66</v>
      </c>
      <c r="I1570" s="13" t="s">
        <v>64</v>
      </c>
      <c r="J1570" s="13">
        <v>0</v>
      </c>
      <c r="K1570" s="13" t="s">
        <v>1106</v>
      </c>
      <c r="L1570" s="13">
        <v>0</v>
      </c>
      <c r="M1570" s="14">
        <v>46121</v>
      </c>
      <c r="N1570" s="14">
        <v>46148</v>
      </c>
      <c r="O1570" s="14">
        <v>46155</v>
      </c>
      <c r="P1570" s="14">
        <v>46213</v>
      </c>
      <c r="Q1570" s="15">
        <v>66</v>
      </c>
      <c r="R1570" s="12" t="s">
        <v>86</v>
      </c>
    </row>
    <row r="1571" spans="1:18" x14ac:dyDescent="0.3">
      <c r="A1571" s="11">
        <v>1562</v>
      </c>
      <c r="B1571" s="12" t="s">
        <v>1727</v>
      </c>
      <c r="C1571" s="12" t="s">
        <v>61</v>
      </c>
      <c r="D1571" s="12" t="s">
        <v>62</v>
      </c>
      <c r="E1571" s="12" t="s">
        <v>88</v>
      </c>
      <c r="F1571" s="13">
        <v>0</v>
      </c>
      <c r="G1571" s="13" t="s">
        <v>71</v>
      </c>
      <c r="H1571" s="13" t="s">
        <v>73</v>
      </c>
      <c r="I1571" s="13" t="s">
        <v>66</v>
      </c>
      <c r="J1571" s="13">
        <v>0</v>
      </c>
      <c r="K1571" s="13" t="s">
        <v>897</v>
      </c>
      <c r="L1571" s="13">
        <v>0</v>
      </c>
      <c r="M1571" s="14">
        <v>46127</v>
      </c>
      <c r="N1571" s="14">
        <v>46148</v>
      </c>
      <c r="O1571" s="14">
        <v>46154</v>
      </c>
      <c r="P1571" s="14">
        <v>46213</v>
      </c>
      <c r="Q1571" s="15">
        <v>66</v>
      </c>
      <c r="R1571" s="12" t="s">
        <v>86</v>
      </c>
    </row>
    <row r="1572" spans="1:18" x14ac:dyDescent="0.3">
      <c r="A1572" s="11">
        <v>1563</v>
      </c>
      <c r="B1572" s="12" t="s">
        <v>1728</v>
      </c>
      <c r="C1572" s="12" t="s">
        <v>61</v>
      </c>
      <c r="D1572" s="12" t="s">
        <v>62</v>
      </c>
      <c r="E1572" s="12" t="s">
        <v>88</v>
      </c>
      <c r="F1572" s="13">
        <v>0</v>
      </c>
      <c r="G1572" s="13" t="s">
        <v>885</v>
      </c>
      <c r="H1572" s="13" t="s">
        <v>66</v>
      </c>
      <c r="I1572" s="13" t="s">
        <v>64</v>
      </c>
      <c r="J1572" s="13">
        <v>0</v>
      </c>
      <c r="K1572" s="13" t="s">
        <v>1106</v>
      </c>
      <c r="L1572" s="13">
        <v>0</v>
      </c>
      <c r="M1572" s="14">
        <v>46107</v>
      </c>
      <c r="N1572" s="14">
        <v>46148</v>
      </c>
      <c r="O1572" s="14">
        <v>46155</v>
      </c>
      <c r="P1572" s="14">
        <v>46213</v>
      </c>
      <c r="Q1572" s="15">
        <v>66</v>
      </c>
      <c r="R1572" s="12" t="s">
        <v>86</v>
      </c>
    </row>
    <row r="1573" spans="1:18" x14ac:dyDescent="0.3">
      <c r="A1573" s="11">
        <v>1564</v>
      </c>
      <c r="B1573" s="12" t="s">
        <v>1729</v>
      </c>
      <c r="C1573" s="12" t="s">
        <v>61</v>
      </c>
      <c r="D1573" s="12" t="s">
        <v>62</v>
      </c>
      <c r="E1573" s="12" t="s">
        <v>88</v>
      </c>
      <c r="F1573" s="13">
        <v>0</v>
      </c>
      <c r="G1573" s="13" t="s">
        <v>892</v>
      </c>
      <c r="H1573" s="13" t="s">
        <v>67</v>
      </c>
      <c r="I1573" s="13" t="s">
        <v>66</v>
      </c>
      <c r="J1573" s="13">
        <v>0</v>
      </c>
      <c r="K1573" s="13" t="s">
        <v>894</v>
      </c>
      <c r="L1573" s="13">
        <v>0</v>
      </c>
      <c r="M1573" s="14">
        <v>46108</v>
      </c>
      <c r="N1573" s="14">
        <v>46139</v>
      </c>
      <c r="O1573" s="14">
        <v>46149</v>
      </c>
      <c r="P1573" s="14">
        <v>46213</v>
      </c>
      <c r="Q1573" s="15">
        <v>75</v>
      </c>
      <c r="R1573" s="12" t="s">
        <v>86</v>
      </c>
    </row>
    <row r="1574" spans="1:18" x14ac:dyDescent="0.3">
      <c r="A1574" s="11">
        <v>1565</v>
      </c>
      <c r="B1574" s="12" t="s">
        <v>1730</v>
      </c>
      <c r="C1574" s="12" t="s">
        <v>61</v>
      </c>
      <c r="D1574" s="12" t="s">
        <v>62</v>
      </c>
      <c r="E1574" s="12" t="s">
        <v>88</v>
      </c>
      <c r="F1574" s="13">
        <v>0</v>
      </c>
      <c r="G1574" s="13" t="s">
        <v>941</v>
      </c>
      <c r="H1574" s="13" t="s">
        <v>66</v>
      </c>
      <c r="I1574" s="13" t="s">
        <v>72</v>
      </c>
      <c r="J1574" s="13">
        <v>0</v>
      </c>
      <c r="K1574" s="13" t="s">
        <v>899</v>
      </c>
      <c r="L1574" s="13" t="s">
        <v>895</v>
      </c>
      <c r="M1574" s="14">
        <v>46122</v>
      </c>
      <c r="N1574" s="14">
        <v>46147</v>
      </c>
      <c r="O1574" s="14">
        <v>46155</v>
      </c>
      <c r="P1574" s="14">
        <v>46213</v>
      </c>
      <c r="Q1574" s="15">
        <v>67</v>
      </c>
      <c r="R1574" s="12" t="s">
        <v>86</v>
      </c>
    </row>
    <row r="1575" spans="1:18" x14ac:dyDescent="0.3">
      <c r="A1575" s="11">
        <v>1566</v>
      </c>
      <c r="B1575" s="12" t="s">
        <v>1731</v>
      </c>
      <c r="C1575" s="12" t="s">
        <v>61</v>
      </c>
      <c r="D1575" s="12" t="s">
        <v>62</v>
      </c>
      <c r="E1575" s="12" t="s">
        <v>88</v>
      </c>
      <c r="F1575" s="13">
        <v>0</v>
      </c>
      <c r="G1575" s="13" t="s">
        <v>892</v>
      </c>
      <c r="H1575" s="13" t="s">
        <v>67</v>
      </c>
      <c r="I1575" s="13" t="s">
        <v>66</v>
      </c>
      <c r="J1575" s="13">
        <v>0</v>
      </c>
      <c r="K1575" s="13" t="s">
        <v>894</v>
      </c>
      <c r="L1575" s="13">
        <v>0</v>
      </c>
      <c r="M1575" s="14">
        <v>46120</v>
      </c>
      <c r="N1575" s="14">
        <v>46139</v>
      </c>
      <c r="O1575" s="14">
        <v>46149</v>
      </c>
      <c r="P1575" s="14">
        <v>46213</v>
      </c>
      <c r="Q1575" s="15">
        <v>75</v>
      </c>
      <c r="R1575" s="12" t="s">
        <v>86</v>
      </c>
    </row>
    <row r="1576" spans="1:18" x14ac:dyDescent="0.3">
      <c r="A1576" s="11">
        <v>1567</v>
      </c>
      <c r="B1576" s="12" t="s">
        <v>1732</v>
      </c>
      <c r="C1576" s="12" t="s">
        <v>61</v>
      </c>
      <c r="D1576" s="12" t="s">
        <v>62</v>
      </c>
      <c r="E1576" s="12" t="s">
        <v>88</v>
      </c>
      <c r="F1576" s="13">
        <v>0</v>
      </c>
      <c r="G1576" s="13" t="s">
        <v>892</v>
      </c>
      <c r="H1576" s="13" t="s">
        <v>67</v>
      </c>
      <c r="I1576" s="13" t="s">
        <v>66</v>
      </c>
      <c r="J1576" s="13">
        <v>0</v>
      </c>
      <c r="K1576" s="13" t="s">
        <v>990</v>
      </c>
      <c r="L1576" s="13">
        <v>0</v>
      </c>
      <c r="M1576" s="14">
        <v>46121</v>
      </c>
      <c r="N1576" s="14">
        <v>46139</v>
      </c>
      <c r="O1576" s="14">
        <v>46149</v>
      </c>
      <c r="P1576" s="14">
        <v>46213</v>
      </c>
      <c r="Q1576" s="15">
        <v>75</v>
      </c>
      <c r="R1576" s="12" t="s">
        <v>86</v>
      </c>
    </row>
    <row r="1577" spans="1:18" x14ac:dyDescent="0.3">
      <c r="A1577" s="11">
        <v>1568</v>
      </c>
      <c r="B1577" s="12" t="s">
        <v>1733</v>
      </c>
      <c r="C1577" s="12" t="s">
        <v>61</v>
      </c>
      <c r="D1577" s="12" t="s">
        <v>62</v>
      </c>
      <c r="E1577" s="12" t="s">
        <v>88</v>
      </c>
      <c r="F1577" s="13">
        <v>0</v>
      </c>
      <c r="G1577" s="13" t="s">
        <v>892</v>
      </c>
      <c r="H1577" s="13" t="s">
        <v>67</v>
      </c>
      <c r="I1577" s="13" t="s">
        <v>66</v>
      </c>
      <c r="J1577" s="13">
        <v>0</v>
      </c>
      <c r="K1577" s="13" t="s">
        <v>894</v>
      </c>
      <c r="L1577" s="13">
        <v>0</v>
      </c>
      <c r="M1577" s="14">
        <v>46126</v>
      </c>
      <c r="N1577" s="14">
        <v>46146</v>
      </c>
      <c r="O1577" s="14">
        <v>46153</v>
      </c>
      <c r="P1577" s="14">
        <v>46213</v>
      </c>
      <c r="Q1577" s="15">
        <v>68</v>
      </c>
      <c r="R1577" s="12" t="s">
        <v>86</v>
      </c>
    </row>
    <row r="1578" spans="1:18" x14ac:dyDescent="0.3">
      <c r="A1578" s="11">
        <v>1569</v>
      </c>
      <c r="B1578" s="12" t="s">
        <v>1734</v>
      </c>
      <c r="C1578" s="12" t="s">
        <v>61</v>
      </c>
      <c r="D1578" s="12" t="s">
        <v>62</v>
      </c>
      <c r="E1578" s="12" t="s">
        <v>25</v>
      </c>
      <c r="F1578" s="13">
        <v>0</v>
      </c>
      <c r="G1578" s="13" t="s">
        <v>71</v>
      </c>
      <c r="H1578" s="13" t="s">
        <v>73</v>
      </c>
      <c r="I1578" s="13" t="s">
        <v>66</v>
      </c>
      <c r="J1578" s="13">
        <v>0</v>
      </c>
      <c r="K1578" s="13" t="s">
        <v>897</v>
      </c>
      <c r="L1578" s="13" t="s">
        <v>79</v>
      </c>
      <c r="M1578" s="14">
        <v>46113</v>
      </c>
      <c r="N1578" s="14">
        <v>46154</v>
      </c>
      <c r="O1578" s="14">
        <v>46163</v>
      </c>
      <c r="P1578" s="14">
        <v>46213</v>
      </c>
      <c r="Q1578" s="15">
        <v>60</v>
      </c>
      <c r="R1578" s="12" t="s">
        <v>86</v>
      </c>
    </row>
    <row r="1579" spans="1:18" x14ac:dyDescent="0.3">
      <c r="A1579" s="11">
        <v>1570</v>
      </c>
      <c r="B1579" s="12" t="s">
        <v>1735</v>
      </c>
      <c r="C1579" s="12" t="s">
        <v>61</v>
      </c>
      <c r="D1579" s="12" t="s">
        <v>62</v>
      </c>
      <c r="E1579" s="12" t="s">
        <v>25</v>
      </c>
      <c r="F1579" s="13">
        <v>0</v>
      </c>
      <c r="G1579" s="13" t="s">
        <v>71</v>
      </c>
      <c r="H1579" s="13" t="s">
        <v>73</v>
      </c>
      <c r="I1579" s="13" t="s">
        <v>66</v>
      </c>
      <c r="J1579" s="13">
        <v>0</v>
      </c>
      <c r="K1579" s="13" t="s">
        <v>916</v>
      </c>
      <c r="L1579" s="13" t="s">
        <v>911</v>
      </c>
      <c r="M1579" s="14">
        <v>46113</v>
      </c>
      <c r="N1579" s="14">
        <v>46154</v>
      </c>
      <c r="O1579" s="14">
        <v>46163</v>
      </c>
      <c r="P1579" s="14">
        <v>46213</v>
      </c>
      <c r="Q1579" s="15">
        <v>60</v>
      </c>
      <c r="R1579" s="12" t="s">
        <v>86</v>
      </c>
    </row>
    <row r="1580" spans="1:18" x14ac:dyDescent="0.3">
      <c r="A1580" s="11">
        <v>1571</v>
      </c>
      <c r="B1580" s="12" t="s">
        <v>1736</v>
      </c>
      <c r="C1580" s="12" t="s">
        <v>61</v>
      </c>
      <c r="D1580" s="12" t="s">
        <v>62</v>
      </c>
      <c r="E1580" s="12" t="s">
        <v>25</v>
      </c>
      <c r="F1580" s="13">
        <v>0</v>
      </c>
      <c r="G1580" s="13" t="s">
        <v>71</v>
      </c>
      <c r="H1580" s="13" t="s">
        <v>73</v>
      </c>
      <c r="I1580" s="13" t="s">
        <v>66</v>
      </c>
      <c r="J1580" s="13">
        <v>0</v>
      </c>
      <c r="K1580" s="13" t="s">
        <v>897</v>
      </c>
      <c r="L1580" s="13">
        <v>0</v>
      </c>
      <c r="M1580" s="14">
        <v>46120</v>
      </c>
      <c r="N1580" s="14">
        <v>46154</v>
      </c>
      <c r="O1580" s="14">
        <v>46163</v>
      </c>
      <c r="P1580" s="14">
        <v>46213</v>
      </c>
      <c r="Q1580" s="15">
        <v>60</v>
      </c>
      <c r="R1580" s="12" t="s">
        <v>86</v>
      </c>
    </row>
    <row r="1581" spans="1:18" x14ac:dyDescent="0.3">
      <c r="A1581" s="11">
        <v>1572</v>
      </c>
      <c r="B1581" s="12" t="s">
        <v>1737</v>
      </c>
      <c r="C1581" s="12" t="s">
        <v>61</v>
      </c>
      <c r="D1581" s="12" t="s">
        <v>62</v>
      </c>
      <c r="E1581" s="12" t="s">
        <v>88</v>
      </c>
      <c r="F1581" s="13">
        <v>0</v>
      </c>
      <c r="G1581" s="13" t="s">
        <v>941</v>
      </c>
      <c r="H1581" s="13" t="s">
        <v>74</v>
      </c>
      <c r="I1581" s="13" t="s">
        <v>73</v>
      </c>
      <c r="J1581" s="13">
        <v>0</v>
      </c>
      <c r="K1581" s="13" t="s">
        <v>916</v>
      </c>
      <c r="L1581" s="13">
        <v>0</v>
      </c>
      <c r="M1581" s="14">
        <v>46077</v>
      </c>
      <c r="N1581" s="14">
        <v>46129</v>
      </c>
      <c r="O1581" s="14">
        <v>46163</v>
      </c>
      <c r="P1581" s="14">
        <v>46213</v>
      </c>
      <c r="Q1581" s="15">
        <v>85</v>
      </c>
      <c r="R1581" s="12" t="s">
        <v>86</v>
      </c>
    </row>
    <row r="1582" spans="1:18" x14ac:dyDescent="0.3">
      <c r="A1582" s="11">
        <v>1573</v>
      </c>
      <c r="B1582" s="12" t="s">
        <v>1738</v>
      </c>
      <c r="C1582" s="12" t="s">
        <v>61</v>
      </c>
      <c r="D1582" s="12" t="s">
        <v>62</v>
      </c>
      <c r="E1582" s="12" t="s">
        <v>88</v>
      </c>
      <c r="F1582" s="13">
        <v>0</v>
      </c>
      <c r="G1582" s="13" t="s">
        <v>71</v>
      </c>
      <c r="H1582" s="13" t="s">
        <v>73</v>
      </c>
      <c r="I1582" s="13" t="s">
        <v>66</v>
      </c>
      <c r="J1582" s="13">
        <v>0</v>
      </c>
      <c r="K1582" s="13" t="s">
        <v>916</v>
      </c>
      <c r="L1582" s="13" t="s">
        <v>76</v>
      </c>
      <c r="M1582" s="14">
        <v>46142</v>
      </c>
      <c r="N1582" s="14">
        <v>46154</v>
      </c>
      <c r="O1582" s="14">
        <v>46163</v>
      </c>
      <c r="P1582" s="14">
        <v>46213</v>
      </c>
      <c r="Q1582" s="15">
        <v>60</v>
      </c>
      <c r="R1582" s="12" t="s">
        <v>86</v>
      </c>
    </row>
    <row r="1583" spans="1:18" x14ac:dyDescent="0.3">
      <c r="A1583" s="11">
        <v>1574</v>
      </c>
      <c r="B1583" s="12" t="s">
        <v>1739</v>
      </c>
      <c r="C1583" s="12" t="s">
        <v>61</v>
      </c>
      <c r="D1583" s="12" t="s">
        <v>62</v>
      </c>
      <c r="E1583" s="12" t="s">
        <v>88</v>
      </c>
      <c r="F1583" s="13">
        <v>0</v>
      </c>
      <c r="G1583" s="13" t="s">
        <v>941</v>
      </c>
      <c r="H1583" s="13" t="s">
        <v>74</v>
      </c>
      <c r="I1583" s="13" t="s">
        <v>73</v>
      </c>
      <c r="J1583" s="13">
        <v>0</v>
      </c>
      <c r="K1583" s="13" t="s">
        <v>916</v>
      </c>
      <c r="L1583" s="13">
        <v>0</v>
      </c>
      <c r="M1583" s="14">
        <v>46097</v>
      </c>
      <c r="N1583" s="14">
        <v>46129</v>
      </c>
      <c r="O1583" s="14">
        <v>46163</v>
      </c>
      <c r="P1583" s="14">
        <v>46213</v>
      </c>
      <c r="Q1583" s="15">
        <v>85</v>
      </c>
      <c r="R1583" s="12" t="s">
        <v>86</v>
      </c>
    </row>
    <row r="1584" spans="1:18" x14ac:dyDescent="0.3">
      <c r="A1584" s="11">
        <v>1575</v>
      </c>
      <c r="B1584" s="12" t="s">
        <v>1740</v>
      </c>
      <c r="C1584" s="12" t="s">
        <v>61</v>
      </c>
      <c r="D1584" s="12" t="s">
        <v>62</v>
      </c>
      <c r="E1584" s="12" t="s">
        <v>88</v>
      </c>
      <c r="F1584" s="13">
        <v>0</v>
      </c>
      <c r="G1584" s="13" t="s">
        <v>941</v>
      </c>
      <c r="H1584" s="13" t="s">
        <v>74</v>
      </c>
      <c r="I1584" s="13" t="s">
        <v>73</v>
      </c>
      <c r="J1584" s="13">
        <v>0</v>
      </c>
      <c r="K1584" s="13" t="s">
        <v>916</v>
      </c>
      <c r="L1584" s="13">
        <v>0</v>
      </c>
      <c r="M1584" s="14">
        <v>46098</v>
      </c>
      <c r="N1584" s="14">
        <v>46129</v>
      </c>
      <c r="O1584" s="14">
        <v>46163</v>
      </c>
      <c r="P1584" s="14">
        <v>46213</v>
      </c>
      <c r="Q1584" s="15">
        <v>85</v>
      </c>
      <c r="R1584" s="12" t="s">
        <v>86</v>
      </c>
    </row>
    <row r="1585" spans="1:18" x14ac:dyDescent="0.3">
      <c r="A1585" s="11">
        <v>1576</v>
      </c>
      <c r="B1585" s="12" t="s">
        <v>1741</v>
      </c>
      <c r="C1585" s="12" t="s">
        <v>61</v>
      </c>
      <c r="D1585" s="12" t="s">
        <v>62</v>
      </c>
      <c r="E1585" s="12" t="s">
        <v>88</v>
      </c>
      <c r="F1585" s="13">
        <v>0</v>
      </c>
      <c r="G1585" s="13" t="s">
        <v>920</v>
      </c>
      <c r="H1585" s="13" t="s">
        <v>953</v>
      </c>
      <c r="I1585" s="13" t="s">
        <v>67</v>
      </c>
      <c r="J1585" s="13">
        <v>0</v>
      </c>
      <c r="K1585" s="13" t="s">
        <v>954</v>
      </c>
      <c r="L1585" s="13">
        <v>0</v>
      </c>
      <c r="M1585" s="14">
        <v>46139</v>
      </c>
      <c r="N1585" s="14">
        <v>46167</v>
      </c>
      <c r="O1585" s="14">
        <v>46176</v>
      </c>
      <c r="P1585" s="14">
        <v>46213</v>
      </c>
      <c r="Q1585" s="15">
        <v>47</v>
      </c>
      <c r="R1585" s="12" t="s">
        <v>86</v>
      </c>
    </row>
    <row r="1586" spans="1:18" x14ac:dyDescent="0.3">
      <c r="A1586" s="11">
        <v>1577</v>
      </c>
      <c r="B1586" s="12" t="s">
        <v>1742</v>
      </c>
      <c r="C1586" s="12" t="s">
        <v>61</v>
      </c>
      <c r="D1586" s="12" t="s">
        <v>62</v>
      </c>
      <c r="E1586" s="12" t="s">
        <v>88</v>
      </c>
      <c r="F1586" s="13">
        <v>0</v>
      </c>
      <c r="G1586" s="13" t="s">
        <v>71</v>
      </c>
      <c r="H1586" s="13" t="s">
        <v>73</v>
      </c>
      <c r="I1586" s="13" t="s">
        <v>67</v>
      </c>
      <c r="J1586" s="13">
        <v>0</v>
      </c>
      <c r="K1586" s="13" t="s">
        <v>897</v>
      </c>
      <c r="L1586" s="13">
        <v>0</v>
      </c>
      <c r="M1586" s="14">
        <v>46134</v>
      </c>
      <c r="N1586" s="14">
        <v>46163</v>
      </c>
      <c r="O1586" s="14">
        <v>46167</v>
      </c>
      <c r="P1586" s="14">
        <v>46213</v>
      </c>
      <c r="Q1586" s="15">
        <v>51</v>
      </c>
      <c r="R1586" s="12" t="s">
        <v>86</v>
      </c>
    </row>
    <row r="1587" spans="1:18" x14ac:dyDescent="0.3">
      <c r="A1587" s="11">
        <v>1578</v>
      </c>
      <c r="B1587" s="12" t="s">
        <v>1743</v>
      </c>
      <c r="C1587" s="12" t="s">
        <v>61</v>
      </c>
      <c r="D1587" s="12" t="s">
        <v>62</v>
      </c>
      <c r="E1587" s="12" t="s">
        <v>25</v>
      </c>
      <c r="F1587" s="13">
        <v>0</v>
      </c>
      <c r="G1587" s="13" t="s">
        <v>1034</v>
      </c>
      <c r="H1587" s="13" t="s">
        <v>67</v>
      </c>
      <c r="I1587" s="13" t="s">
        <v>74</v>
      </c>
      <c r="J1587" s="13">
        <v>0</v>
      </c>
      <c r="K1587" s="13" t="s">
        <v>1300</v>
      </c>
      <c r="L1587" s="13">
        <v>0</v>
      </c>
      <c r="M1587" s="14">
        <v>46120</v>
      </c>
      <c r="N1587" s="14">
        <v>46146</v>
      </c>
      <c r="O1587" s="14">
        <v>46167</v>
      </c>
      <c r="P1587" s="14">
        <v>46213</v>
      </c>
      <c r="Q1587" s="15">
        <v>68</v>
      </c>
      <c r="R1587" s="12" t="s">
        <v>86</v>
      </c>
    </row>
    <row r="1588" spans="1:18" x14ac:dyDescent="0.3">
      <c r="A1588" s="11">
        <v>1579</v>
      </c>
      <c r="B1588" s="12" t="s">
        <v>1744</v>
      </c>
      <c r="C1588" s="12" t="s">
        <v>61</v>
      </c>
      <c r="D1588" s="12" t="s">
        <v>62</v>
      </c>
      <c r="E1588" s="12" t="s">
        <v>88</v>
      </c>
      <c r="F1588" s="13">
        <v>0</v>
      </c>
      <c r="G1588" s="13" t="s">
        <v>1034</v>
      </c>
      <c r="H1588" s="13" t="s">
        <v>67</v>
      </c>
      <c r="I1588" s="13" t="s">
        <v>74</v>
      </c>
      <c r="J1588" s="13">
        <v>0</v>
      </c>
      <c r="K1588" s="13" t="s">
        <v>1300</v>
      </c>
      <c r="L1588" s="13">
        <v>0</v>
      </c>
      <c r="M1588" s="14">
        <v>46097</v>
      </c>
      <c r="N1588" s="14">
        <v>46146</v>
      </c>
      <c r="O1588" s="14">
        <v>46167</v>
      </c>
      <c r="P1588" s="14">
        <v>46213</v>
      </c>
      <c r="Q1588" s="15">
        <v>68</v>
      </c>
      <c r="R1588" s="12" t="s">
        <v>86</v>
      </c>
    </row>
    <row r="1589" spans="1:18" x14ac:dyDescent="0.3">
      <c r="A1589" s="11">
        <v>1580</v>
      </c>
      <c r="B1589" s="12" t="s">
        <v>1745</v>
      </c>
      <c r="C1589" s="12" t="s">
        <v>61</v>
      </c>
      <c r="D1589" s="12" t="s">
        <v>62</v>
      </c>
      <c r="E1589" s="12" t="s">
        <v>25</v>
      </c>
      <c r="F1589" s="13">
        <v>0</v>
      </c>
      <c r="G1589" s="13" t="s">
        <v>892</v>
      </c>
      <c r="H1589" s="13" t="s">
        <v>73</v>
      </c>
      <c r="I1589" s="13" t="s">
        <v>72</v>
      </c>
      <c r="J1589" s="13">
        <v>0</v>
      </c>
      <c r="K1589" s="13" t="s">
        <v>894</v>
      </c>
      <c r="L1589" s="13">
        <v>0</v>
      </c>
      <c r="M1589" s="14">
        <v>46098</v>
      </c>
      <c r="N1589" s="14">
        <v>46154</v>
      </c>
      <c r="O1589" s="14">
        <v>46167</v>
      </c>
      <c r="P1589" s="14">
        <v>46213</v>
      </c>
      <c r="Q1589" s="15">
        <v>60</v>
      </c>
      <c r="R1589" s="12" t="s">
        <v>86</v>
      </c>
    </row>
    <row r="1590" spans="1:18" x14ac:dyDescent="0.3">
      <c r="A1590" s="11">
        <v>1581</v>
      </c>
      <c r="B1590" s="12" t="s">
        <v>1746</v>
      </c>
      <c r="C1590" s="12" t="s">
        <v>61</v>
      </c>
      <c r="D1590" s="12" t="s">
        <v>62</v>
      </c>
      <c r="E1590" s="12" t="s">
        <v>25</v>
      </c>
      <c r="F1590" s="13">
        <v>0</v>
      </c>
      <c r="G1590" s="13" t="s">
        <v>892</v>
      </c>
      <c r="H1590" s="13" t="s">
        <v>73</v>
      </c>
      <c r="I1590" s="13" t="s">
        <v>72</v>
      </c>
      <c r="J1590" s="13">
        <v>0</v>
      </c>
      <c r="K1590" s="13" t="s">
        <v>897</v>
      </c>
      <c r="L1590" s="13">
        <v>0</v>
      </c>
      <c r="M1590" s="14">
        <v>46125</v>
      </c>
      <c r="N1590" s="14">
        <v>46154</v>
      </c>
      <c r="O1590" s="14">
        <v>46167</v>
      </c>
      <c r="P1590" s="14">
        <v>46213</v>
      </c>
      <c r="Q1590" s="15">
        <v>60</v>
      </c>
      <c r="R1590" s="12" t="s">
        <v>86</v>
      </c>
    </row>
    <row r="1591" spans="1:18" x14ac:dyDescent="0.3">
      <c r="A1591" s="11">
        <v>1582</v>
      </c>
      <c r="B1591" s="12" t="s">
        <v>1747</v>
      </c>
      <c r="C1591" s="12" t="s">
        <v>61</v>
      </c>
      <c r="D1591" s="12" t="s">
        <v>62</v>
      </c>
      <c r="E1591" s="12" t="s">
        <v>88</v>
      </c>
      <c r="F1591" s="13">
        <v>0</v>
      </c>
      <c r="G1591" s="13" t="s">
        <v>920</v>
      </c>
      <c r="H1591" s="13" t="s">
        <v>953</v>
      </c>
      <c r="I1591" s="13" t="s">
        <v>67</v>
      </c>
      <c r="J1591" s="13">
        <v>0</v>
      </c>
      <c r="K1591" s="13" t="s">
        <v>954</v>
      </c>
      <c r="L1591" s="13">
        <v>0</v>
      </c>
      <c r="M1591" s="14">
        <v>46129</v>
      </c>
      <c r="N1591" s="14">
        <v>46162</v>
      </c>
      <c r="O1591" s="14">
        <v>46168</v>
      </c>
      <c r="P1591" s="14">
        <v>46213</v>
      </c>
      <c r="Q1591" s="15">
        <v>52</v>
      </c>
      <c r="R1591" s="12" t="s">
        <v>86</v>
      </c>
    </row>
    <row r="1592" spans="1:18" x14ac:dyDescent="0.3">
      <c r="A1592" s="11">
        <v>1583</v>
      </c>
      <c r="B1592" s="12" t="s">
        <v>1748</v>
      </c>
      <c r="C1592" s="12" t="s">
        <v>61</v>
      </c>
      <c r="D1592" s="12" t="s">
        <v>62</v>
      </c>
      <c r="E1592" s="12" t="s">
        <v>88</v>
      </c>
      <c r="F1592" s="13">
        <v>0</v>
      </c>
      <c r="G1592" s="13" t="s">
        <v>941</v>
      </c>
      <c r="H1592" s="13" t="s">
        <v>74</v>
      </c>
      <c r="I1592" s="13" t="s">
        <v>73</v>
      </c>
      <c r="J1592" s="13">
        <v>0</v>
      </c>
      <c r="K1592" s="13" t="s">
        <v>916</v>
      </c>
      <c r="L1592" s="13" t="s">
        <v>69</v>
      </c>
      <c r="M1592" s="14">
        <v>46085</v>
      </c>
      <c r="N1592" s="14">
        <v>46147</v>
      </c>
      <c r="O1592" s="14">
        <v>46163</v>
      </c>
      <c r="P1592" s="14">
        <v>46213</v>
      </c>
      <c r="Q1592" s="15">
        <v>67</v>
      </c>
      <c r="R1592" s="12" t="s">
        <v>86</v>
      </c>
    </row>
    <row r="1593" spans="1:18" x14ac:dyDescent="0.3">
      <c r="A1593" s="11">
        <v>1584</v>
      </c>
      <c r="B1593" s="12" t="s">
        <v>1749</v>
      </c>
      <c r="C1593" s="12" t="s">
        <v>61</v>
      </c>
      <c r="D1593" s="12" t="s">
        <v>62</v>
      </c>
      <c r="E1593" s="12" t="s">
        <v>25</v>
      </c>
      <c r="F1593" s="13">
        <v>0</v>
      </c>
      <c r="G1593" s="13" t="s">
        <v>71</v>
      </c>
      <c r="H1593" s="13" t="s">
        <v>73</v>
      </c>
      <c r="I1593" s="13" t="s">
        <v>66</v>
      </c>
      <c r="J1593" s="13">
        <v>0</v>
      </c>
      <c r="K1593" s="13" t="s">
        <v>916</v>
      </c>
      <c r="L1593" s="13">
        <v>0</v>
      </c>
      <c r="M1593" s="14">
        <v>46120</v>
      </c>
      <c r="N1593" s="14">
        <v>46167</v>
      </c>
      <c r="O1593" s="14">
        <v>46176</v>
      </c>
      <c r="P1593" s="14">
        <v>46213</v>
      </c>
      <c r="Q1593" s="15">
        <v>47</v>
      </c>
      <c r="R1593" s="12" t="s">
        <v>86</v>
      </c>
    </row>
    <row r="1594" spans="1:18" x14ac:dyDescent="0.3">
      <c r="A1594" s="11">
        <v>1585</v>
      </c>
      <c r="B1594" s="12" t="s">
        <v>1750</v>
      </c>
      <c r="C1594" s="12" t="s">
        <v>61</v>
      </c>
      <c r="D1594" s="12" t="s">
        <v>62</v>
      </c>
      <c r="E1594" s="12" t="s">
        <v>88</v>
      </c>
      <c r="F1594" s="13">
        <v>0</v>
      </c>
      <c r="G1594" s="13" t="s">
        <v>71</v>
      </c>
      <c r="H1594" s="13" t="s">
        <v>73</v>
      </c>
      <c r="I1594" s="13" t="s">
        <v>66</v>
      </c>
      <c r="J1594" s="13">
        <v>0</v>
      </c>
      <c r="K1594" s="13" t="s">
        <v>916</v>
      </c>
      <c r="L1594" s="13">
        <v>0</v>
      </c>
      <c r="M1594" s="14">
        <v>46134</v>
      </c>
      <c r="N1594" s="14">
        <v>46167</v>
      </c>
      <c r="O1594" s="14">
        <v>46176</v>
      </c>
      <c r="P1594" s="14">
        <v>46213</v>
      </c>
      <c r="Q1594" s="15">
        <v>47</v>
      </c>
      <c r="R1594" s="12" t="s">
        <v>86</v>
      </c>
    </row>
    <row r="1595" spans="1:18" x14ac:dyDescent="0.3">
      <c r="A1595" s="11">
        <v>1586</v>
      </c>
      <c r="B1595" s="12" t="s">
        <v>1751</v>
      </c>
      <c r="C1595" s="12" t="s">
        <v>61</v>
      </c>
      <c r="D1595" s="12" t="s">
        <v>62</v>
      </c>
      <c r="E1595" s="12" t="s">
        <v>88</v>
      </c>
      <c r="F1595" s="13">
        <v>0</v>
      </c>
      <c r="G1595" s="13" t="s">
        <v>930</v>
      </c>
      <c r="H1595" s="13" t="s">
        <v>74</v>
      </c>
      <c r="I1595" s="13" t="s">
        <v>995</v>
      </c>
      <c r="J1595" s="13">
        <v>0</v>
      </c>
      <c r="K1595" s="13" t="s">
        <v>1037</v>
      </c>
      <c r="L1595" s="13">
        <v>0</v>
      </c>
      <c r="M1595" s="14">
        <v>46168</v>
      </c>
      <c r="N1595" s="14">
        <v>46176</v>
      </c>
      <c r="O1595" s="14">
        <v>46183</v>
      </c>
      <c r="P1595" s="14">
        <v>46213</v>
      </c>
      <c r="Q1595" s="15">
        <v>38</v>
      </c>
      <c r="R1595" s="12" t="s">
        <v>86</v>
      </c>
    </row>
    <row r="1596" spans="1:18" x14ac:dyDescent="0.3">
      <c r="A1596" s="11">
        <v>1587</v>
      </c>
      <c r="B1596" s="12" t="s">
        <v>1752</v>
      </c>
      <c r="C1596" s="12" t="s">
        <v>61</v>
      </c>
      <c r="D1596" s="12" t="s">
        <v>62</v>
      </c>
      <c r="E1596" s="12" t="s">
        <v>25</v>
      </c>
      <c r="F1596" s="13">
        <v>0</v>
      </c>
      <c r="G1596" s="13" t="s">
        <v>930</v>
      </c>
      <c r="H1596" s="13" t="s">
        <v>74</v>
      </c>
      <c r="I1596" s="13" t="s">
        <v>995</v>
      </c>
      <c r="J1596" s="13">
        <v>0</v>
      </c>
      <c r="K1596" s="13" t="s">
        <v>996</v>
      </c>
      <c r="L1596" s="13">
        <v>0</v>
      </c>
      <c r="M1596" s="14">
        <v>46127</v>
      </c>
      <c r="N1596" s="14">
        <v>46129</v>
      </c>
      <c r="O1596" s="14">
        <v>46141</v>
      </c>
      <c r="P1596" s="14">
        <v>46213</v>
      </c>
      <c r="Q1596" s="15">
        <v>85</v>
      </c>
      <c r="R1596" s="12" t="s">
        <v>86</v>
      </c>
    </row>
    <row r="1597" spans="1:18" x14ac:dyDescent="0.3">
      <c r="A1597" s="11">
        <v>1588</v>
      </c>
      <c r="B1597" s="12" t="s">
        <v>1753</v>
      </c>
      <c r="C1597" s="12" t="s">
        <v>61</v>
      </c>
      <c r="D1597" s="12" t="s">
        <v>62</v>
      </c>
      <c r="E1597" s="12" t="s">
        <v>88</v>
      </c>
      <c r="F1597" s="13">
        <v>0</v>
      </c>
      <c r="G1597" s="13" t="s">
        <v>71</v>
      </c>
      <c r="H1597" s="13" t="s">
        <v>73</v>
      </c>
      <c r="I1597" s="13" t="s">
        <v>66</v>
      </c>
      <c r="J1597" s="13">
        <v>0</v>
      </c>
      <c r="K1597" s="13" t="s">
        <v>897</v>
      </c>
      <c r="L1597" s="13" t="s">
        <v>911</v>
      </c>
      <c r="M1597" s="14">
        <v>46094</v>
      </c>
      <c r="N1597" s="14">
        <v>46134</v>
      </c>
      <c r="O1597" s="14">
        <v>46140</v>
      </c>
      <c r="P1597" s="14">
        <v>46213</v>
      </c>
      <c r="Q1597" s="15">
        <v>80</v>
      </c>
      <c r="R1597" s="12" t="s">
        <v>86</v>
      </c>
    </row>
    <row r="1598" spans="1:18" x14ac:dyDescent="0.3">
      <c r="A1598" s="11">
        <v>1589</v>
      </c>
      <c r="B1598" s="12" t="s">
        <v>1754</v>
      </c>
      <c r="C1598" s="12" t="s">
        <v>61</v>
      </c>
      <c r="D1598" s="12" t="s">
        <v>62</v>
      </c>
      <c r="E1598" s="12" t="s">
        <v>25</v>
      </c>
      <c r="F1598" s="13">
        <v>0</v>
      </c>
      <c r="G1598" s="13" t="s">
        <v>941</v>
      </c>
      <c r="H1598" s="13" t="s">
        <v>74</v>
      </c>
      <c r="I1598" s="13" t="s">
        <v>73</v>
      </c>
      <c r="J1598" s="13">
        <v>0</v>
      </c>
      <c r="K1598" s="13" t="s">
        <v>1066</v>
      </c>
      <c r="L1598" s="13">
        <v>0</v>
      </c>
      <c r="M1598" s="14">
        <v>46048</v>
      </c>
      <c r="N1598" s="14">
        <v>46139</v>
      </c>
      <c r="O1598" s="14">
        <v>46149</v>
      </c>
      <c r="P1598" s="14">
        <v>46213</v>
      </c>
      <c r="Q1598" s="15">
        <v>75</v>
      </c>
      <c r="R1598" s="12" t="s">
        <v>86</v>
      </c>
    </row>
    <row r="1599" spans="1:18" x14ac:dyDescent="0.3">
      <c r="A1599" s="11">
        <v>1590</v>
      </c>
      <c r="B1599" s="12" t="s">
        <v>1755</v>
      </c>
      <c r="C1599" s="12" t="s">
        <v>61</v>
      </c>
      <c r="D1599" s="12" t="s">
        <v>62</v>
      </c>
      <c r="E1599" s="12" t="s">
        <v>25</v>
      </c>
      <c r="F1599" s="13">
        <v>0</v>
      </c>
      <c r="G1599" s="13" t="s">
        <v>522</v>
      </c>
      <c r="H1599" s="13" t="s">
        <v>74</v>
      </c>
      <c r="I1599" s="13" t="s">
        <v>67</v>
      </c>
      <c r="J1599" s="13">
        <v>0</v>
      </c>
      <c r="K1599" s="13" t="s">
        <v>1102</v>
      </c>
      <c r="L1599" s="13" t="s">
        <v>911</v>
      </c>
      <c r="M1599" s="14">
        <v>46122</v>
      </c>
      <c r="N1599" s="14">
        <v>46134</v>
      </c>
      <c r="O1599" s="14">
        <v>46147</v>
      </c>
      <c r="P1599" s="14">
        <v>46213</v>
      </c>
      <c r="Q1599" s="15">
        <v>80</v>
      </c>
      <c r="R1599" s="12" t="s">
        <v>86</v>
      </c>
    </row>
    <row r="1600" spans="1:18" x14ac:dyDescent="0.3">
      <c r="A1600" s="11">
        <v>1591</v>
      </c>
      <c r="B1600" s="12" t="s">
        <v>1756</v>
      </c>
      <c r="C1600" s="12" t="s">
        <v>61</v>
      </c>
      <c r="D1600" s="12" t="s">
        <v>62</v>
      </c>
      <c r="E1600" s="12" t="s">
        <v>88</v>
      </c>
      <c r="F1600" s="13">
        <v>0</v>
      </c>
      <c r="G1600" s="13" t="s">
        <v>930</v>
      </c>
      <c r="H1600" s="13" t="s">
        <v>74</v>
      </c>
      <c r="I1600" s="13" t="s">
        <v>995</v>
      </c>
      <c r="J1600" s="13">
        <v>0</v>
      </c>
      <c r="K1600" s="13" t="s">
        <v>1037</v>
      </c>
      <c r="L1600" s="13">
        <v>0</v>
      </c>
      <c r="M1600" s="14">
        <v>46121</v>
      </c>
      <c r="N1600" s="14">
        <v>46126</v>
      </c>
      <c r="O1600" s="14">
        <v>46141</v>
      </c>
      <c r="P1600" s="14">
        <v>46213</v>
      </c>
      <c r="Q1600" s="15">
        <v>88</v>
      </c>
      <c r="R1600" s="12" t="s">
        <v>86</v>
      </c>
    </row>
    <row r="1601" spans="1:18" x14ac:dyDescent="0.3">
      <c r="A1601" s="11">
        <v>1592</v>
      </c>
      <c r="B1601" s="12" t="s">
        <v>1757</v>
      </c>
      <c r="C1601" s="12" t="s">
        <v>61</v>
      </c>
      <c r="D1601" s="12" t="s">
        <v>62</v>
      </c>
      <c r="E1601" s="12" t="s">
        <v>88</v>
      </c>
      <c r="F1601" s="13">
        <v>0</v>
      </c>
      <c r="G1601" s="13" t="s">
        <v>930</v>
      </c>
      <c r="H1601" s="13" t="s">
        <v>74</v>
      </c>
      <c r="I1601" s="13" t="s">
        <v>995</v>
      </c>
      <c r="J1601" s="13">
        <v>0</v>
      </c>
      <c r="K1601" s="13" t="s">
        <v>1037</v>
      </c>
      <c r="L1601" s="13">
        <v>0</v>
      </c>
      <c r="M1601" s="14">
        <v>46122</v>
      </c>
      <c r="N1601" s="14">
        <v>46128</v>
      </c>
      <c r="O1601" s="14">
        <v>46141</v>
      </c>
      <c r="P1601" s="14">
        <v>46213</v>
      </c>
      <c r="Q1601" s="15">
        <v>86</v>
      </c>
      <c r="R1601" s="12" t="s">
        <v>86</v>
      </c>
    </row>
    <row r="1602" spans="1:18" x14ac:dyDescent="0.3">
      <c r="A1602" s="11">
        <v>1593</v>
      </c>
      <c r="B1602" s="12" t="s">
        <v>1758</v>
      </c>
      <c r="C1602" s="12" t="s">
        <v>61</v>
      </c>
      <c r="D1602" s="12" t="s">
        <v>62</v>
      </c>
      <c r="E1602" s="12" t="s">
        <v>88</v>
      </c>
      <c r="F1602" s="13">
        <v>0</v>
      </c>
      <c r="G1602" s="13" t="s">
        <v>930</v>
      </c>
      <c r="H1602" s="13" t="s">
        <v>74</v>
      </c>
      <c r="I1602" s="13" t="s">
        <v>995</v>
      </c>
      <c r="J1602" s="13">
        <v>0</v>
      </c>
      <c r="K1602" s="13" t="s">
        <v>1037</v>
      </c>
      <c r="L1602" s="13">
        <v>0</v>
      </c>
      <c r="M1602" s="14">
        <v>46168</v>
      </c>
      <c r="N1602" s="14">
        <v>46176</v>
      </c>
      <c r="O1602" s="14">
        <v>46183</v>
      </c>
      <c r="P1602" s="14">
        <v>46213</v>
      </c>
      <c r="Q1602" s="15">
        <v>38</v>
      </c>
      <c r="R1602" s="12" t="s">
        <v>86</v>
      </c>
    </row>
    <row r="1603" spans="1:18" x14ac:dyDescent="0.3">
      <c r="A1603" s="11">
        <v>1594</v>
      </c>
      <c r="B1603" s="12" t="s">
        <v>1759</v>
      </c>
      <c r="C1603" s="12" t="s">
        <v>61</v>
      </c>
      <c r="D1603" s="12" t="s">
        <v>62</v>
      </c>
      <c r="E1603" s="12" t="s">
        <v>88</v>
      </c>
      <c r="F1603" s="13">
        <v>0</v>
      </c>
      <c r="G1603" s="13" t="s">
        <v>930</v>
      </c>
      <c r="H1603" s="13" t="s">
        <v>74</v>
      </c>
      <c r="I1603" s="13" t="s">
        <v>995</v>
      </c>
      <c r="J1603" s="13">
        <v>0</v>
      </c>
      <c r="K1603" s="13" t="s">
        <v>1037</v>
      </c>
      <c r="L1603" s="13">
        <v>0</v>
      </c>
      <c r="M1603" s="14">
        <v>46134</v>
      </c>
      <c r="N1603" s="14">
        <v>46136</v>
      </c>
      <c r="O1603" s="14">
        <v>46153</v>
      </c>
      <c r="P1603" s="14">
        <v>46213</v>
      </c>
      <c r="Q1603" s="15">
        <v>78</v>
      </c>
      <c r="R1603" s="12" t="s">
        <v>86</v>
      </c>
    </row>
    <row r="1604" spans="1:18" x14ac:dyDescent="0.3">
      <c r="A1604" s="11">
        <v>1595</v>
      </c>
      <c r="B1604" s="12" t="s">
        <v>1760</v>
      </c>
      <c r="C1604" s="12" t="s">
        <v>61</v>
      </c>
      <c r="D1604" s="12" t="s">
        <v>62</v>
      </c>
      <c r="E1604" s="12" t="s">
        <v>88</v>
      </c>
      <c r="F1604" s="13">
        <v>0</v>
      </c>
      <c r="G1604" s="13" t="s">
        <v>71</v>
      </c>
      <c r="H1604" s="13" t="s">
        <v>73</v>
      </c>
      <c r="I1604" s="13" t="s">
        <v>66</v>
      </c>
      <c r="J1604" s="13">
        <v>0</v>
      </c>
      <c r="K1604" s="13" t="s">
        <v>916</v>
      </c>
      <c r="L1604" s="13">
        <v>0</v>
      </c>
      <c r="M1604" s="14">
        <v>46147</v>
      </c>
      <c r="N1604" s="14">
        <v>46167</v>
      </c>
      <c r="O1604" s="14">
        <v>46176</v>
      </c>
      <c r="P1604" s="14">
        <v>46213</v>
      </c>
      <c r="Q1604" s="15">
        <v>47</v>
      </c>
      <c r="R1604" s="12" t="s">
        <v>86</v>
      </c>
    </row>
    <row r="1605" spans="1:18" x14ac:dyDescent="0.3">
      <c r="A1605" s="11">
        <v>1596</v>
      </c>
      <c r="B1605" s="12" t="s">
        <v>1761</v>
      </c>
      <c r="C1605" s="12" t="s">
        <v>61</v>
      </c>
      <c r="D1605" s="12" t="s">
        <v>62</v>
      </c>
      <c r="E1605" s="12" t="s">
        <v>88</v>
      </c>
      <c r="F1605" s="13">
        <v>0</v>
      </c>
      <c r="G1605" s="13" t="s">
        <v>71</v>
      </c>
      <c r="H1605" s="13" t="s">
        <v>73</v>
      </c>
      <c r="I1605" s="13" t="s">
        <v>66</v>
      </c>
      <c r="J1605" s="13">
        <v>0</v>
      </c>
      <c r="K1605" s="13" t="s">
        <v>916</v>
      </c>
      <c r="L1605" s="13" t="s">
        <v>939</v>
      </c>
      <c r="M1605" s="14">
        <v>46149</v>
      </c>
      <c r="N1605" s="14">
        <v>46154</v>
      </c>
      <c r="O1605" s="14">
        <v>46163</v>
      </c>
      <c r="P1605" s="14">
        <v>46213</v>
      </c>
      <c r="Q1605" s="15">
        <v>60</v>
      </c>
      <c r="R1605" s="12" t="s">
        <v>86</v>
      </c>
    </row>
    <row r="1606" spans="1:18" x14ac:dyDescent="0.3">
      <c r="A1606" s="11">
        <v>1597</v>
      </c>
      <c r="B1606" s="12" t="s">
        <v>1762</v>
      </c>
      <c r="C1606" s="12" t="s">
        <v>61</v>
      </c>
      <c r="D1606" s="12" t="s">
        <v>62</v>
      </c>
      <c r="E1606" s="12" t="s">
        <v>88</v>
      </c>
      <c r="F1606" s="13">
        <v>0</v>
      </c>
      <c r="G1606" s="13" t="s">
        <v>885</v>
      </c>
      <c r="H1606" s="13" t="s">
        <v>66</v>
      </c>
      <c r="I1606" s="13" t="s">
        <v>64</v>
      </c>
      <c r="J1606" s="13">
        <v>0</v>
      </c>
      <c r="K1606" s="13" t="s">
        <v>899</v>
      </c>
      <c r="L1606" s="13">
        <v>0</v>
      </c>
      <c r="M1606" s="14">
        <v>46098</v>
      </c>
      <c r="N1606" s="14">
        <v>46141</v>
      </c>
      <c r="O1606" s="14">
        <v>46154</v>
      </c>
      <c r="P1606" s="14">
        <v>46213</v>
      </c>
      <c r="Q1606" s="15">
        <v>73</v>
      </c>
      <c r="R1606" s="12" t="s">
        <v>86</v>
      </c>
    </row>
    <row r="1607" spans="1:18" x14ac:dyDescent="0.3">
      <c r="A1607" s="11">
        <v>1598</v>
      </c>
      <c r="B1607" s="12" t="s">
        <v>1763</v>
      </c>
      <c r="C1607" s="12" t="s">
        <v>61</v>
      </c>
      <c r="D1607" s="12" t="s">
        <v>62</v>
      </c>
      <c r="E1607" s="12" t="s">
        <v>88</v>
      </c>
      <c r="F1607" s="13">
        <v>0</v>
      </c>
      <c r="G1607" s="13" t="s">
        <v>885</v>
      </c>
      <c r="H1607" s="13" t="s">
        <v>66</v>
      </c>
      <c r="I1607" s="13" t="s">
        <v>64</v>
      </c>
      <c r="J1607" s="13">
        <v>0</v>
      </c>
      <c r="K1607" s="13" t="s">
        <v>899</v>
      </c>
      <c r="L1607" s="13">
        <v>0</v>
      </c>
      <c r="M1607" s="14">
        <v>46087</v>
      </c>
      <c r="N1607" s="14">
        <v>46134</v>
      </c>
      <c r="O1607" s="14">
        <v>46140</v>
      </c>
      <c r="P1607" s="14">
        <v>46213</v>
      </c>
      <c r="Q1607" s="15">
        <v>80</v>
      </c>
      <c r="R1607" s="12" t="s">
        <v>86</v>
      </c>
    </row>
    <row r="1608" spans="1:18" x14ac:dyDescent="0.3">
      <c r="A1608" s="11">
        <v>1599</v>
      </c>
      <c r="B1608" s="12" t="s">
        <v>1764</v>
      </c>
      <c r="C1608" s="12" t="s">
        <v>61</v>
      </c>
      <c r="D1608" s="12" t="s">
        <v>62</v>
      </c>
      <c r="E1608" s="12" t="s">
        <v>25</v>
      </c>
      <c r="F1608" s="13">
        <v>0</v>
      </c>
      <c r="G1608" s="13" t="s">
        <v>71</v>
      </c>
      <c r="H1608" s="13" t="s">
        <v>73</v>
      </c>
      <c r="I1608" s="13" t="s">
        <v>66</v>
      </c>
      <c r="J1608" s="13">
        <v>0</v>
      </c>
      <c r="K1608" s="13" t="s">
        <v>916</v>
      </c>
      <c r="L1608" s="13">
        <v>0</v>
      </c>
      <c r="M1608" s="14">
        <v>46121</v>
      </c>
      <c r="N1608" s="14">
        <v>46167</v>
      </c>
      <c r="O1608" s="14">
        <v>46176</v>
      </c>
      <c r="P1608" s="14">
        <v>46213</v>
      </c>
      <c r="Q1608" s="15">
        <v>47</v>
      </c>
      <c r="R1608" s="12" t="s">
        <v>86</v>
      </c>
    </row>
    <row r="1609" spans="1:18" x14ac:dyDescent="0.3">
      <c r="A1609" s="11">
        <v>1600</v>
      </c>
      <c r="B1609" s="12" t="s">
        <v>1765</v>
      </c>
      <c r="C1609" s="12" t="s">
        <v>61</v>
      </c>
      <c r="D1609" s="12" t="s">
        <v>62</v>
      </c>
      <c r="E1609" s="12" t="s">
        <v>88</v>
      </c>
      <c r="F1609" s="13">
        <v>0</v>
      </c>
      <c r="G1609" s="13" t="s">
        <v>885</v>
      </c>
      <c r="H1609" s="13" t="s">
        <v>66</v>
      </c>
      <c r="I1609" s="13" t="s">
        <v>64</v>
      </c>
      <c r="J1609" s="13">
        <v>0</v>
      </c>
      <c r="K1609" s="13" t="s">
        <v>908</v>
      </c>
      <c r="L1609" s="13">
        <v>0</v>
      </c>
      <c r="M1609" s="14">
        <v>46097</v>
      </c>
      <c r="N1609" s="14">
        <v>46155</v>
      </c>
      <c r="O1609" s="14">
        <v>46167</v>
      </c>
      <c r="P1609" s="14">
        <v>46213</v>
      </c>
      <c r="Q1609" s="15">
        <v>59</v>
      </c>
      <c r="R1609" s="12" t="s">
        <v>86</v>
      </c>
    </row>
    <row r="1610" spans="1:18" x14ac:dyDescent="0.3">
      <c r="A1610" s="11">
        <v>1601</v>
      </c>
      <c r="B1610" s="12" t="s">
        <v>1766</v>
      </c>
      <c r="C1610" s="12" t="s">
        <v>61</v>
      </c>
      <c r="D1610" s="12" t="s">
        <v>62</v>
      </c>
      <c r="E1610" s="12" t="s">
        <v>25</v>
      </c>
      <c r="F1610" s="13">
        <v>0</v>
      </c>
      <c r="G1610" s="13" t="s">
        <v>71</v>
      </c>
      <c r="H1610" s="13" t="s">
        <v>73</v>
      </c>
      <c r="I1610" s="13" t="s">
        <v>67</v>
      </c>
      <c r="J1610" s="13">
        <v>0</v>
      </c>
      <c r="K1610" s="13" t="s">
        <v>916</v>
      </c>
      <c r="L1610" s="13">
        <v>0</v>
      </c>
      <c r="M1610" s="14">
        <v>46126</v>
      </c>
      <c r="N1610" s="14">
        <v>46167</v>
      </c>
      <c r="O1610" s="14">
        <v>46176</v>
      </c>
      <c r="P1610" s="14">
        <v>46213</v>
      </c>
      <c r="Q1610" s="15">
        <v>47</v>
      </c>
      <c r="R1610" s="12" t="s">
        <v>86</v>
      </c>
    </row>
    <row r="1611" spans="1:18" x14ac:dyDescent="0.3">
      <c r="A1611" s="11">
        <v>1602</v>
      </c>
      <c r="B1611" s="12" t="s">
        <v>1767</v>
      </c>
      <c r="C1611" s="12" t="s">
        <v>61</v>
      </c>
      <c r="D1611" s="12" t="s">
        <v>62</v>
      </c>
      <c r="E1611" s="12" t="s">
        <v>88</v>
      </c>
      <c r="F1611" s="13">
        <v>0</v>
      </c>
      <c r="G1611" s="13" t="s">
        <v>892</v>
      </c>
      <c r="H1611" s="13" t="s">
        <v>64</v>
      </c>
      <c r="I1611" s="13" t="s">
        <v>72</v>
      </c>
      <c r="J1611" s="13">
        <v>0</v>
      </c>
      <c r="K1611" s="13" t="s">
        <v>894</v>
      </c>
      <c r="L1611" s="13">
        <v>0</v>
      </c>
      <c r="M1611" s="14">
        <v>46120</v>
      </c>
      <c r="N1611" s="14">
        <v>46139</v>
      </c>
      <c r="O1611" s="14">
        <v>46149</v>
      </c>
      <c r="P1611" s="14">
        <v>46213</v>
      </c>
      <c r="Q1611" s="15">
        <v>75</v>
      </c>
      <c r="R1611" s="12" t="s">
        <v>86</v>
      </c>
    </row>
    <row r="1612" spans="1:18" x14ac:dyDescent="0.3">
      <c r="A1612" s="11">
        <v>1603</v>
      </c>
      <c r="B1612" s="12" t="s">
        <v>1768</v>
      </c>
      <c r="C1612" s="12" t="s">
        <v>61</v>
      </c>
      <c r="D1612" s="12" t="s">
        <v>62</v>
      </c>
      <c r="E1612" s="12" t="s">
        <v>25</v>
      </c>
      <c r="F1612" s="13">
        <v>0</v>
      </c>
      <c r="G1612" s="13" t="s">
        <v>71</v>
      </c>
      <c r="H1612" s="13" t="s">
        <v>73</v>
      </c>
      <c r="I1612" s="13" t="s">
        <v>72</v>
      </c>
      <c r="J1612" s="13">
        <v>0</v>
      </c>
      <c r="K1612" s="13" t="s">
        <v>916</v>
      </c>
      <c r="L1612" s="13">
        <v>0</v>
      </c>
      <c r="M1612" s="14">
        <v>46125</v>
      </c>
      <c r="N1612" s="14">
        <v>46167</v>
      </c>
      <c r="O1612" s="14">
        <v>46176</v>
      </c>
      <c r="P1612" s="14">
        <v>46213</v>
      </c>
      <c r="Q1612" s="15">
        <v>47</v>
      </c>
      <c r="R1612" s="12" t="s">
        <v>86</v>
      </c>
    </row>
    <row r="1613" spans="1:18" x14ac:dyDescent="0.3">
      <c r="A1613" s="11">
        <v>1604</v>
      </c>
      <c r="B1613" s="12" t="s">
        <v>1769</v>
      </c>
      <c r="C1613" s="12" t="s">
        <v>61</v>
      </c>
      <c r="D1613" s="12" t="s">
        <v>62</v>
      </c>
      <c r="E1613" s="12" t="s">
        <v>88</v>
      </c>
      <c r="F1613" s="13">
        <v>0</v>
      </c>
      <c r="G1613" s="13" t="s">
        <v>892</v>
      </c>
      <c r="H1613" s="13" t="s">
        <v>67</v>
      </c>
      <c r="I1613" s="13" t="s">
        <v>66</v>
      </c>
      <c r="J1613" s="13">
        <v>0</v>
      </c>
      <c r="K1613" s="13" t="s">
        <v>894</v>
      </c>
      <c r="L1613" s="13">
        <v>0</v>
      </c>
      <c r="M1613" s="14">
        <v>46121</v>
      </c>
      <c r="N1613" s="14">
        <v>46139</v>
      </c>
      <c r="O1613" s="14">
        <v>46149</v>
      </c>
      <c r="P1613" s="14">
        <v>46213</v>
      </c>
      <c r="Q1613" s="15">
        <v>75</v>
      </c>
      <c r="R1613" s="12" t="s">
        <v>86</v>
      </c>
    </row>
    <row r="1614" spans="1:18" x14ac:dyDescent="0.3">
      <c r="A1614" s="11">
        <v>1605</v>
      </c>
      <c r="B1614" s="12" t="s">
        <v>1770</v>
      </c>
      <c r="C1614" s="12" t="s">
        <v>61</v>
      </c>
      <c r="D1614" s="12" t="s">
        <v>62</v>
      </c>
      <c r="E1614" s="12" t="s">
        <v>88</v>
      </c>
      <c r="F1614" s="13">
        <v>0</v>
      </c>
      <c r="G1614" s="13" t="s">
        <v>892</v>
      </c>
      <c r="H1614" s="13" t="s">
        <v>67</v>
      </c>
      <c r="I1614" s="13" t="s">
        <v>66</v>
      </c>
      <c r="J1614" s="13">
        <v>0</v>
      </c>
      <c r="K1614" s="13" t="s">
        <v>894</v>
      </c>
      <c r="L1614" s="13">
        <v>0</v>
      </c>
      <c r="M1614" s="14">
        <v>46121</v>
      </c>
      <c r="N1614" s="14">
        <v>46139</v>
      </c>
      <c r="O1614" s="14">
        <v>46149</v>
      </c>
      <c r="P1614" s="14">
        <v>46213</v>
      </c>
      <c r="Q1614" s="15">
        <v>75</v>
      </c>
      <c r="R1614" s="12" t="s">
        <v>86</v>
      </c>
    </row>
    <row r="1615" spans="1:18" x14ac:dyDescent="0.3">
      <c r="A1615" s="11">
        <v>1606</v>
      </c>
      <c r="B1615" s="12" t="s">
        <v>1771</v>
      </c>
      <c r="C1615" s="12" t="s">
        <v>61</v>
      </c>
      <c r="D1615" s="12" t="s">
        <v>62</v>
      </c>
      <c r="E1615" s="12" t="s">
        <v>88</v>
      </c>
      <c r="F1615" s="13">
        <v>0</v>
      </c>
      <c r="G1615" s="13" t="s">
        <v>71</v>
      </c>
      <c r="H1615" s="13" t="s">
        <v>73</v>
      </c>
      <c r="I1615" s="13" t="s">
        <v>66</v>
      </c>
      <c r="J1615" s="13">
        <v>0</v>
      </c>
      <c r="K1615" s="13" t="s">
        <v>916</v>
      </c>
      <c r="L1615" s="13">
        <v>0</v>
      </c>
      <c r="M1615" s="14">
        <v>46140</v>
      </c>
      <c r="N1615" s="14">
        <v>46154</v>
      </c>
      <c r="O1615" s="14">
        <v>46163</v>
      </c>
      <c r="P1615" s="14">
        <v>46213</v>
      </c>
      <c r="Q1615" s="15">
        <v>60</v>
      </c>
      <c r="R1615" s="12" t="s">
        <v>86</v>
      </c>
    </row>
    <row r="1616" spans="1:18" x14ac:dyDescent="0.3">
      <c r="A1616" s="11">
        <v>1607</v>
      </c>
      <c r="B1616" s="12" t="s">
        <v>1772</v>
      </c>
      <c r="C1616" s="12" t="s">
        <v>61</v>
      </c>
      <c r="D1616" s="12" t="s">
        <v>62</v>
      </c>
      <c r="E1616" s="12" t="s">
        <v>88</v>
      </c>
      <c r="F1616" s="13">
        <v>0</v>
      </c>
      <c r="G1616" s="13" t="s">
        <v>71</v>
      </c>
      <c r="H1616" s="13" t="s">
        <v>73</v>
      </c>
      <c r="I1616" s="13" t="s">
        <v>67</v>
      </c>
      <c r="J1616" s="13">
        <v>0</v>
      </c>
      <c r="K1616" s="13" t="s">
        <v>916</v>
      </c>
      <c r="L1616" s="13">
        <v>0</v>
      </c>
      <c r="M1616" s="14">
        <v>46135</v>
      </c>
      <c r="N1616" s="14">
        <v>46163</v>
      </c>
      <c r="O1616" s="14">
        <v>46167</v>
      </c>
      <c r="P1616" s="14">
        <v>46213</v>
      </c>
      <c r="Q1616" s="15">
        <v>51</v>
      </c>
      <c r="R1616" s="12" t="s">
        <v>86</v>
      </c>
    </row>
    <row r="1617" spans="1:18" x14ac:dyDescent="0.3">
      <c r="A1617" s="11">
        <v>1608</v>
      </c>
      <c r="B1617" s="12" t="s">
        <v>1773</v>
      </c>
      <c r="C1617" s="12" t="s">
        <v>61</v>
      </c>
      <c r="D1617" s="12" t="s">
        <v>62</v>
      </c>
      <c r="E1617" s="12" t="s">
        <v>25</v>
      </c>
      <c r="F1617" s="13">
        <v>0</v>
      </c>
      <c r="G1617" s="13" t="s">
        <v>71</v>
      </c>
      <c r="H1617" s="13" t="s">
        <v>73</v>
      </c>
      <c r="I1617" s="13" t="s">
        <v>66</v>
      </c>
      <c r="J1617" s="13">
        <v>0</v>
      </c>
      <c r="K1617" s="13" t="s">
        <v>908</v>
      </c>
      <c r="L1617" s="13">
        <v>0</v>
      </c>
      <c r="M1617" s="14">
        <v>46098</v>
      </c>
      <c r="N1617" s="14">
        <v>46134</v>
      </c>
      <c r="O1617" s="14">
        <v>46140</v>
      </c>
      <c r="P1617" s="14">
        <v>46213</v>
      </c>
      <c r="Q1617" s="15">
        <v>80</v>
      </c>
      <c r="R1617" s="12" t="s">
        <v>86</v>
      </c>
    </row>
    <row r="1618" spans="1:18" x14ac:dyDescent="0.3">
      <c r="A1618" s="11">
        <v>1609</v>
      </c>
      <c r="B1618" s="12" t="s">
        <v>1774</v>
      </c>
      <c r="C1618" s="12" t="s">
        <v>61</v>
      </c>
      <c r="D1618" s="12" t="s">
        <v>62</v>
      </c>
      <c r="E1618" s="12" t="s">
        <v>88</v>
      </c>
      <c r="F1618" s="13">
        <v>0</v>
      </c>
      <c r="G1618" s="13" t="s">
        <v>885</v>
      </c>
      <c r="H1618" s="13" t="s">
        <v>66</v>
      </c>
      <c r="I1618" s="13" t="s">
        <v>64</v>
      </c>
      <c r="J1618" s="13">
        <v>0</v>
      </c>
      <c r="K1618" s="13" t="s">
        <v>990</v>
      </c>
      <c r="L1618" s="13">
        <v>0</v>
      </c>
      <c r="M1618" s="14">
        <v>46084</v>
      </c>
      <c r="N1618" s="14">
        <v>46127</v>
      </c>
      <c r="O1618" s="14">
        <v>46133</v>
      </c>
      <c r="P1618" s="14">
        <v>46213</v>
      </c>
      <c r="Q1618" s="15">
        <v>87</v>
      </c>
      <c r="R1618" s="12" t="s">
        <v>86</v>
      </c>
    </row>
    <row r="1619" spans="1:18" x14ac:dyDescent="0.3">
      <c r="A1619" s="11">
        <v>1610</v>
      </c>
      <c r="B1619" s="12" t="s">
        <v>1775</v>
      </c>
      <c r="C1619" s="12" t="s">
        <v>61</v>
      </c>
      <c r="D1619" s="12" t="s">
        <v>62</v>
      </c>
      <c r="E1619" s="12" t="s">
        <v>88</v>
      </c>
      <c r="F1619" s="13">
        <v>0</v>
      </c>
      <c r="G1619" s="13" t="s">
        <v>71</v>
      </c>
      <c r="H1619" s="13" t="s">
        <v>64</v>
      </c>
      <c r="I1619" s="13" t="s">
        <v>74</v>
      </c>
      <c r="J1619" s="13">
        <v>0</v>
      </c>
      <c r="K1619" s="13" t="s">
        <v>910</v>
      </c>
      <c r="L1619" s="13">
        <v>0</v>
      </c>
      <c r="M1619" s="14">
        <v>46092</v>
      </c>
      <c r="N1619" s="14">
        <v>46129</v>
      </c>
      <c r="O1619" s="14">
        <v>46133</v>
      </c>
      <c r="P1619" s="14">
        <v>46213</v>
      </c>
      <c r="Q1619" s="15">
        <v>85</v>
      </c>
      <c r="R1619" s="12" t="s">
        <v>86</v>
      </c>
    </row>
    <row r="1620" spans="1:18" x14ac:dyDescent="0.3">
      <c r="A1620" s="11">
        <v>1611</v>
      </c>
      <c r="B1620" s="12" t="s">
        <v>1776</v>
      </c>
      <c r="C1620" s="12" t="s">
        <v>61</v>
      </c>
      <c r="D1620" s="12" t="s">
        <v>62</v>
      </c>
      <c r="E1620" s="12" t="s">
        <v>63</v>
      </c>
      <c r="F1620" s="13">
        <v>0</v>
      </c>
      <c r="G1620" s="13" t="s">
        <v>941</v>
      </c>
      <c r="H1620" s="13" t="s">
        <v>973</v>
      </c>
      <c r="I1620" s="13" t="s">
        <v>73</v>
      </c>
      <c r="J1620" s="13">
        <v>0</v>
      </c>
      <c r="K1620" s="13" t="s">
        <v>1201</v>
      </c>
      <c r="L1620" s="13" t="s">
        <v>69</v>
      </c>
      <c r="M1620" s="14">
        <v>46052</v>
      </c>
      <c r="N1620" s="14">
        <v>46139</v>
      </c>
      <c r="O1620" s="14">
        <v>46149</v>
      </c>
      <c r="P1620" s="14">
        <v>46213</v>
      </c>
      <c r="Q1620" s="15">
        <v>75</v>
      </c>
      <c r="R1620" s="12" t="s">
        <v>86</v>
      </c>
    </row>
    <row r="1621" spans="1:18" x14ac:dyDescent="0.3">
      <c r="A1621" s="11">
        <v>1612</v>
      </c>
      <c r="B1621" s="12" t="s">
        <v>1777</v>
      </c>
      <c r="C1621" s="12" t="s">
        <v>61</v>
      </c>
      <c r="D1621" s="12" t="s">
        <v>62</v>
      </c>
      <c r="E1621" s="12" t="s">
        <v>88</v>
      </c>
      <c r="F1621" s="13">
        <v>0</v>
      </c>
      <c r="G1621" s="13" t="s">
        <v>941</v>
      </c>
      <c r="H1621" s="13" t="s">
        <v>66</v>
      </c>
      <c r="I1621" s="13" t="s">
        <v>72</v>
      </c>
      <c r="J1621" s="13">
        <v>0</v>
      </c>
      <c r="K1621" s="13" t="s">
        <v>1201</v>
      </c>
      <c r="L1621" s="13">
        <v>0</v>
      </c>
      <c r="M1621" s="14">
        <v>46107</v>
      </c>
      <c r="N1621" s="14">
        <v>46129</v>
      </c>
      <c r="O1621" s="14">
        <v>46142</v>
      </c>
      <c r="P1621" s="14">
        <v>46213</v>
      </c>
      <c r="Q1621" s="15">
        <v>85</v>
      </c>
      <c r="R1621" s="12" t="s">
        <v>86</v>
      </c>
    </row>
    <row r="1622" spans="1:18" x14ac:dyDescent="0.3">
      <c r="A1622" s="11">
        <v>1613</v>
      </c>
      <c r="B1622" s="12" t="s">
        <v>1778</v>
      </c>
      <c r="C1622" s="12" t="s">
        <v>61</v>
      </c>
      <c r="D1622" s="12" t="s">
        <v>62</v>
      </c>
      <c r="E1622" s="12" t="s">
        <v>88</v>
      </c>
      <c r="F1622" s="13">
        <v>0</v>
      </c>
      <c r="G1622" s="13" t="s">
        <v>892</v>
      </c>
      <c r="H1622" s="13" t="s">
        <v>64</v>
      </c>
      <c r="I1622" s="13" t="s">
        <v>72</v>
      </c>
      <c r="J1622" s="13">
        <v>0</v>
      </c>
      <c r="K1622" s="13" t="s">
        <v>1020</v>
      </c>
      <c r="L1622" s="13">
        <v>0</v>
      </c>
      <c r="M1622" s="14">
        <v>46111</v>
      </c>
      <c r="N1622" s="14">
        <v>46132</v>
      </c>
      <c r="O1622" s="14">
        <v>46141</v>
      </c>
      <c r="P1622" s="14">
        <v>46213</v>
      </c>
      <c r="Q1622" s="15">
        <v>82</v>
      </c>
      <c r="R1622" s="12" t="s">
        <v>86</v>
      </c>
    </row>
    <row r="1623" spans="1:18" x14ac:dyDescent="0.3">
      <c r="A1623" s="11">
        <v>1614</v>
      </c>
      <c r="B1623" s="12" t="s">
        <v>1779</v>
      </c>
      <c r="C1623" s="12" t="s">
        <v>61</v>
      </c>
      <c r="D1623" s="12" t="s">
        <v>62</v>
      </c>
      <c r="E1623" s="12" t="s">
        <v>88</v>
      </c>
      <c r="F1623" s="13">
        <v>0</v>
      </c>
      <c r="G1623" s="13" t="s">
        <v>892</v>
      </c>
      <c r="H1623" s="13" t="s">
        <v>74</v>
      </c>
      <c r="I1623" s="13" t="s">
        <v>72</v>
      </c>
      <c r="J1623" s="13">
        <v>0</v>
      </c>
      <c r="K1623" s="13" t="s">
        <v>1020</v>
      </c>
      <c r="L1623" s="13">
        <v>0</v>
      </c>
      <c r="M1623" s="14">
        <v>46112</v>
      </c>
      <c r="N1623" s="14">
        <v>46139</v>
      </c>
      <c r="O1623" s="14">
        <v>46149</v>
      </c>
      <c r="P1623" s="14">
        <v>46213</v>
      </c>
      <c r="Q1623" s="15">
        <v>75</v>
      </c>
      <c r="R1623" s="12" t="s">
        <v>86</v>
      </c>
    </row>
    <row r="1624" spans="1:18" x14ac:dyDescent="0.3">
      <c r="A1624" s="11">
        <v>1615</v>
      </c>
      <c r="B1624" s="12" t="s">
        <v>1780</v>
      </c>
      <c r="C1624" s="12" t="s">
        <v>61</v>
      </c>
      <c r="D1624" s="12" t="s">
        <v>62</v>
      </c>
      <c r="E1624" s="12" t="s">
        <v>88</v>
      </c>
      <c r="F1624" s="13">
        <v>0</v>
      </c>
      <c r="G1624" s="13" t="s">
        <v>892</v>
      </c>
      <c r="H1624" s="13" t="s">
        <v>73</v>
      </c>
      <c r="I1624" s="13" t="s">
        <v>72</v>
      </c>
      <c r="J1624" s="13">
        <v>0</v>
      </c>
      <c r="K1624" s="13" t="s">
        <v>1020</v>
      </c>
      <c r="L1624" s="13">
        <v>0</v>
      </c>
      <c r="M1624" s="14">
        <v>46126</v>
      </c>
      <c r="N1624" s="14">
        <v>46146</v>
      </c>
      <c r="O1624" s="14">
        <v>46153</v>
      </c>
      <c r="P1624" s="14">
        <v>46213</v>
      </c>
      <c r="Q1624" s="15">
        <v>68</v>
      </c>
      <c r="R1624" s="12" t="s">
        <v>86</v>
      </c>
    </row>
    <row r="1625" spans="1:18" x14ac:dyDescent="0.3">
      <c r="A1625" s="11">
        <v>1616</v>
      </c>
      <c r="B1625" s="12" t="s">
        <v>1781</v>
      </c>
      <c r="C1625" s="12" t="s">
        <v>61</v>
      </c>
      <c r="D1625" s="12" t="s">
        <v>62</v>
      </c>
      <c r="E1625" s="12" t="s">
        <v>88</v>
      </c>
      <c r="F1625" s="13">
        <v>0</v>
      </c>
      <c r="G1625" s="13" t="s">
        <v>892</v>
      </c>
      <c r="H1625" s="13" t="s">
        <v>73</v>
      </c>
      <c r="I1625" s="13" t="s">
        <v>72</v>
      </c>
      <c r="J1625" s="13">
        <v>0</v>
      </c>
      <c r="K1625" s="13" t="s">
        <v>894</v>
      </c>
      <c r="L1625" s="13">
        <v>0</v>
      </c>
      <c r="M1625" s="14">
        <v>46127</v>
      </c>
      <c r="N1625" s="14">
        <v>46146</v>
      </c>
      <c r="O1625" s="14">
        <v>46153</v>
      </c>
      <c r="P1625" s="14">
        <v>46213</v>
      </c>
      <c r="Q1625" s="15">
        <v>68</v>
      </c>
      <c r="R1625" s="12" t="s">
        <v>86</v>
      </c>
    </row>
    <row r="1626" spans="1:18" x14ac:dyDescent="0.3">
      <c r="A1626" s="11">
        <v>1617</v>
      </c>
      <c r="B1626" s="12" t="s">
        <v>1782</v>
      </c>
      <c r="C1626" s="12" t="s">
        <v>61</v>
      </c>
      <c r="D1626" s="12" t="s">
        <v>62</v>
      </c>
      <c r="E1626" s="12" t="s">
        <v>88</v>
      </c>
      <c r="F1626" s="13">
        <v>0</v>
      </c>
      <c r="G1626" s="13" t="s">
        <v>71</v>
      </c>
      <c r="H1626" s="13" t="s">
        <v>73</v>
      </c>
      <c r="I1626" s="13" t="s">
        <v>67</v>
      </c>
      <c r="J1626" s="13">
        <v>0</v>
      </c>
      <c r="K1626" s="13" t="s">
        <v>897</v>
      </c>
      <c r="L1626" s="13">
        <v>0</v>
      </c>
      <c r="M1626" s="14">
        <v>46134</v>
      </c>
      <c r="N1626" s="14">
        <v>46148</v>
      </c>
      <c r="O1626" s="14">
        <v>46154</v>
      </c>
      <c r="P1626" s="14">
        <v>46213</v>
      </c>
      <c r="Q1626" s="15">
        <v>66</v>
      </c>
      <c r="R1626" s="12" t="s">
        <v>86</v>
      </c>
    </row>
    <row r="1627" spans="1:18" x14ac:dyDescent="0.3">
      <c r="A1627" s="11">
        <v>1618</v>
      </c>
      <c r="B1627" s="12" t="s">
        <v>1783</v>
      </c>
      <c r="C1627" s="12" t="s">
        <v>61</v>
      </c>
      <c r="D1627" s="12" t="s">
        <v>62</v>
      </c>
      <c r="E1627" s="12" t="s">
        <v>88</v>
      </c>
      <c r="F1627" s="13">
        <v>0</v>
      </c>
      <c r="G1627" s="13" t="s">
        <v>941</v>
      </c>
      <c r="H1627" s="13" t="s">
        <v>74</v>
      </c>
      <c r="I1627" s="13" t="s">
        <v>73</v>
      </c>
      <c r="J1627" s="13">
        <v>0</v>
      </c>
      <c r="K1627" s="13" t="s">
        <v>1420</v>
      </c>
      <c r="L1627" s="13">
        <v>0</v>
      </c>
      <c r="M1627" s="14">
        <v>46093</v>
      </c>
      <c r="N1627" s="14">
        <v>46129</v>
      </c>
      <c r="O1627" s="14">
        <v>46142</v>
      </c>
      <c r="P1627" s="14">
        <v>46213</v>
      </c>
      <c r="Q1627" s="15">
        <v>85</v>
      </c>
      <c r="R1627" s="12" t="s">
        <v>86</v>
      </c>
    </row>
    <row r="1628" spans="1:18" x14ac:dyDescent="0.3">
      <c r="A1628" s="11">
        <v>1619</v>
      </c>
      <c r="B1628" s="12" t="s">
        <v>1784</v>
      </c>
      <c r="C1628" s="12" t="s">
        <v>61</v>
      </c>
      <c r="D1628" s="12" t="s">
        <v>62</v>
      </c>
      <c r="E1628" s="12" t="s">
        <v>88</v>
      </c>
      <c r="F1628" s="13">
        <v>0</v>
      </c>
      <c r="G1628" s="13" t="s">
        <v>941</v>
      </c>
      <c r="H1628" s="13" t="s">
        <v>74</v>
      </c>
      <c r="I1628" s="13" t="s">
        <v>73</v>
      </c>
      <c r="J1628" s="13">
        <v>0</v>
      </c>
      <c r="K1628" s="13" t="s">
        <v>1420</v>
      </c>
      <c r="L1628" s="13">
        <v>0</v>
      </c>
      <c r="M1628" s="14">
        <v>46112</v>
      </c>
      <c r="N1628" s="14">
        <v>46129</v>
      </c>
      <c r="O1628" s="14">
        <v>46142</v>
      </c>
      <c r="P1628" s="14">
        <v>46213</v>
      </c>
      <c r="Q1628" s="15">
        <v>85</v>
      </c>
      <c r="R1628" s="12" t="s">
        <v>86</v>
      </c>
    </row>
    <row r="1629" spans="1:18" x14ac:dyDescent="0.3">
      <c r="A1629" s="11">
        <v>1620</v>
      </c>
      <c r="B1629" s="12" t="s">
        <v>1785</v>
      </c>
      <c r="C1629" s="12" t="s">
        <v>61</v>
      </c>
      <c r="D1629" s="12" t="s">
        <v>62</v>
      </c>
      <c r="E1629" s="12" t="s">
        <v>88</v>
      </c>
      <c r="F1629" s="13">
        <v>0</v>
      </c>
      <c r="G1629" s="13" t="s">
        <v>941</v>
      </c>
      <c r="H1629" s="13" t="s">
        <v>74</v>
      </c>
      <c r="I1629" s="13" t="s">
        <v>73</v>
      </c>
      <c r="J1629" s="13">
        <v>0</v>
      </c>
      <c r="K1629" s="13" t="s">
        <v>1420</v>
      </c>
      <c r="L1629" s="13">
        <v>0</v>
      </c>
      <c r="M1629" s="14">
        <v>46122</v>
      </c>
      <c r="N1629" s="14">
        <v>46129</v>
      </c>
      <c r="O1629" s="14">
        <v>46142</v>
      </c>
      <c r="P1629" s="14">
        <v>46213</v>
      </c>
      <c r="Q1629" s="15">
        <v>85</v>
      </c>
      <c r="R1629" s="12" t="s">
        <v>86</v>
      </c>
    </row>
    <row r="1630" spans="1:18" x14ac:dyDescent="0.3">
      <c r="A1630" s="11">
        <v>1621</v>
      </c>
      <c r="B1630" s="12" t="s">
        <v>1786</v>
      </c>
      <c r="C1630" s="12" t="s">
        <v>61</v>
      </c>
      <c r="D1630" s="12" t="s">
        <v>62</v>
      </c>
      <c r="E1630" s="12" t="s">
        <v>88</v>
      </c>
      <c r="F1630" s="13">
        <v>0</v>
      </c>
      <c r="G1630" s="13" t="s">
        <v>941</v>
      </c>
      <c r="H1630" s="13" t="s">
        <v>74</v>
      </c>
      <c r="I1630" s="13" t="s">
        <v>73</v>
      </c>
      <c r="J1630" s="13">
        <v>0</v>
      </c>
      <c r="K1630" s="13" t="s">
        <v>1300</v>
      </c>
      <c r="L1630" s="13">
        <v>0</v>
      </c>
      <c r="M1630" s="14">
        <v>46121</v>
      </c>
      <c r="N1630" s="14">
        <v>46129</v>
      </c>
      <c r="O1630" s="14">
        <v>46142</v>
      </c>
      <c r="P1630" s="14">
        <v>46213</v>
      </c>
      <c r="Q1630" s="15">
        <v>85</v>
      </c>
      <c r="R1630" s="12" t="s">
        <v>86</v>
      </c>
    </row>
    <row r="1631" spans="1:18" x14ac:dyDescent="0.3">
      <c r="A1631" s="11">
        <v>1622</v>
      </c>
      <c r="B1631" s="12" t="s">
        <v>1787</v>
      </c>
      <c r="C1631" s="12" t="s">
        <v>61</v>
      </c>
      <c r="D1631" s="12" t="s">
        <v>62</v>
      </c>
      <c r="E1631" s="12" t="s">
        <v>88</v>
      </c>
      <c r="F1631" s="13">
        <v>0</v>
      </c>
      <c r="G1631" s="13" t="s">
        <v>892</v>
      </c>
      <c r="H1631" s="13" t="s">
        <v>67</v>
      </c>
      <c r="I1631" s="13" t="s">
        <v>66</v>
      </c>
      <c r="J1631" s="13">
        <v>0</v>
      </c>
      <c r="K1631" s="13" t="s">
        <v>1125</v>
      </c>
      <c r="L1631" s="13" t="s">
        <v>932</v>
      </c>
      <c r="M1631" s="14">
        <v>46093</v>
      </c>
      <c r="N1631" s="14">
        <v>46126</v>
      </c>
      <c r="O1631" s="14">
        <v>46132</v>
      </c>
      <c r="P1631" s="14">
        <v>46213</v>
      </c>
      <c r="Q1631" s="15">
        <v>88</v>
      </c>
      <c r="R1631" s="12" t="s">
        <v>86</v>
      </c>
    </row>
    <row r="1632" spans="1:18" x14ac:dyDescent="0.3">
      <c r="A1632" s="11">
        <v>1623</v>
      </c>
      <c r="B1632" s="12" t="s">
        <v>1788</v>
      </c>
      <c r="C1632" s="12" t="s">
        <v>61</v>
      </c>
      <c r="D1632" s="12" t="s">
        <v>62</v>
      </c>
      <c r="E1632" s="12" t="s">
        <v>25</v>
      </c>
      <c r="F1632" s="13">
        <v>0</v>
      </c>
      <c r="G1632" s="13" t="s">
        <v>941</v>
      </c>
      <c r="H1632" s="13" t="s">
        <v>66</v>
      </c>
      <c r="I1632" s="13" t="s">
        <v>72</v>
      </c>
      <c r="J1632" s="13">
        <v>0</v>
      </c>
      <c r="K1632" s="13" t="s">
        <v>942</v>
      </c>
      <c r="L1632" s="13">
        <v>0</v>
      </c>
      <c r="M1632" s="14">
        <v>46044</v>
      </c>
      <c r="N1632" s="14">
        <v>46139</v>
      </c>
      <c r="O1632" s="14">
        <v>46149</v>
      </c>
      <c r="P1632" s="14">
        <v>46213</v>
      </c>
      <c r="Q1632" s="15">
        <v>75</v>
      </c>
      <c r="R1632" s="12" t="s">
        <v>86</v>
      </c>
    </row>
    <row r="1633" spans="1:18" x14ac:dyDescent="0.3">
      <c r="A1633" s="11">
        <v>1624</v>
      </c>
      <c r="B1633" s="12" t="s">
        <v>1789</v>
      </c>
      <c r="C1633" s="12" t="s">
        <v>61</v>
      </c>
      <c r="D1633" s="12" t="s">
        <v>62</v>
      </c>
      <c r="E1633" s="12" t="s">
        <v>25</v>
      </c>
      <c r="F1633" s="13">
        <v>0</v>
      </c>
      <c r="G1633" s="13" t="s">
        <v>941</v>
      </c>
      <c r="H1633" s="13" t="s">
        <v>74</v>
      </c>
      <c r="I1633" s="13" t="s">
        <v>73</v>
      </c>
      <c r="J1633" s="13">
        <v>0</v>
      </c>
      <c r="K1633" s="13" t="s">
        <v>942</v>
      </c>
      <c r="L1633" s="13">
        <v>0</v>
      </c>
      <c r="M1633" s="14">
        <v>46055</v>
      </c>
      <c r="N1633" s="14">
        <v>46139</v>
      </c>
      <c r="O1633" s="14">
        <v>46149</v>
      </c>
      <c r="P1633" s="14">
        <v>46213</v>
      </c>
      <c r="Q1633" s="15">
        <v>75</v>
      </c>
      <c r="R1633" s="12" t="s">
        <v>86</v>
      </c>
    </row>
    <row r="1634" spans="1:18" x14ac:dyDescent="0.3">
      <c r="A1634" s="11">
        <v>1625</v>
      </c>
      <c r="B1634" s="12" t="s">
        <v>1790</v>
      </c>
      <c r="C1634" s="12" t="s">
        <v>61</v>
      </c>
      <c r="D1634" s="12" t="s">
        <v>62</v>
      </c>
      <c r="E1634" s="12" t="s">
        <v>88</v>
      </c>
      <c r="F1634" s="13">
        <v>0</v>
      </c>
      <c r="G1634" s="13" t="s">
        <v>941</v>
      </c>
      <c r="H1634" s="13" t="s">
        <v>66</v>
      </c>
      <c r="I1634" s="13" t="s">
        <v>72</v>
      </c>
      <c r="J1634" s="13">
        <v>0</v>
      </c>
      <c r="K1634" s="13" t="s">
        <v>942</v>
      </c>
      <c r="L1634" s="13">
        <v>0</v>
      </c>
      <c r="M1634" s="14">
        <v>46111</v>
      </c>
      <c r="N1634" s="14">
        <v>46129</v>
      </c>
      <c r="O1634" s="14">
        <v>46142</v>
      </c>
      <c r="P1634" s="14">
        <v>46213</v>
      </c>
      <c r="Q1634" s="15">
        <v>85</v>
      </c>
      <c r="R1634" s="12" t="s">
        <v>86</v>
      </c>
    </row>
    <row r="1635" spans="1:18" x14ac:dyDescent="0.3">
      <c r="A1635" s="11">
        <v>1626</v>
      </c>
      <c r="B1635" s="12" t="s">
        <v>1791</v>
      </c>
      <c r="C1635" s="12" t="s">
        <v>61</v>
      </c>
      <c r="D1635" s="12" t="s">
        <v>62</v>
      </c>
      <c r="E1635" s="12" t="s">
        <v>88</v>
      </c>
      <c r="F1635" s="13">
        <v>0</v>
      </c>
      <c r="G1635" s="13" t="s">
        <v>941</v>
      </c>
      <c r="H1635" s="13" t="s">
        <v>66</v>
      </c>
      <c r="I1635" s="13" t="s">
        <v>72</v>
      </c>
      <c r="J1635" s="13">
        <v>0</v>
      </c>
      <c r="K1635" s="13" t="s">
        <v>942</v>
      </c>
      <c r="L1635" s="13">
        <v>0</v>
      </c>
      <c r="M1635" s="14">
        <v>46094</v>
      </c>
      <c r="N1635" s="14">
        <v>46129</v>
      </c>
      <c r="O1635" s="14">
        <v>46142</v>
      </c>
      <c r="P1635" s="14">
        <v>46213</v>
      </c>
      <c r="Q1635" s="15">
        <v>85</v>
      </c>
      <c r="R1635" s="12" t="s">
        <v>86</v>
      </c>
    </row>
    <row r="1636" spans="1:18" x14ac:dyDescent="0.3">
      <c r="A1636" s="11">
        <v>1627</v>
      </c>
      <c r="B1636" s="12" t="s">
        <v>1792</v>
      </c>
      <c r="C1636" s="12" t="s">
        <v>61</v>
      </c>
      <c r="D1636" s="12" t="s">
        <v>62</v>
      </c>
      <c r="E1636" s="12" t="s">
        <v>88</v>
      </c>
      <c r="F1636" s="13">
        <v>0</v>
      </c>
      <c r="G1636" s="13" t="s">
        <v>885</v>
      </c>
      <c r="H1636" s="13" t="s">
        <v>73</v>
      </c>
      <c r="I1636" s="13" t="s">
        <v>67</v>
      </c>
      <c r="J1636" s="13">
        <v>0</v>
      </c>
      <c r="K1636" s="13" t="s">
        <v>1027</v>
      </c>
      <c r="L1636" s="13">
        <v>0</v>
      </c>
      <c r="M1636" s="14">
        <v>46090</v>
      </c>
      <c r="N1636" s="14">
        <v>46134</v>
      </c>
      <c r="O1636" s="14">
        <v>46141</v>
      </c>
      <c r="P1636" s="14">
        <v>46213</v>
      </c>
      <c r="Q1636" s="15">
        <v>80</v>
      </c>
      <c r="R1636" s="12" t="s">
        <v>86</v>
      </c>
    </row>
    <row r="1637" spans="1:18" x14ac:dyDescent="0.3">
      <c r="A1637" s="11">
        <v>1628</v>
      </c>
      <c r="B1637" s="12" t="s">
        <v>1793</v>
      </c>
      <c r="C1637" s="12" t="s">
        <v>61</v>
      </c>
      <c r="D1637" s="12" t="s">
        <v>62</v>
      </c>
      <c r="E1637" s="12" t="s">
        <v>25</v>
      </c>
      <c r="F1637" s="13">
        <v>0</v>
      </c>
      <c r="G1637" s="13" t="s">
        <v>920</v>
      </c>
      <c r="H1637" s="13" t="s">
        <v>953</v>
      </c>
      <c r="I1637" s="13" t="s">
        <v>67</v>
      </c>
      <c r="J1637" s="13">
        <v>0</v>
      </c>
      <c r="K1637" s="13" t="s">
        <v>954</v>
      </c>
      <c r="L1637" s="13" t="s">
        <v>932</v>
      </c>
      <c r="M1637" s="14">
        <v>46120</v>
      </c>
      <c r="N1637" s="14">
        <v>46167</v>
      </c>
      <c r="O1637" s="14">
        <v>46176</v>
      </c>
      <c r="P1637" s="14">
        <v>46213</v>
      </c>
      <c r="Q1637" s="15">
        <v>47</v>
      </c>
      <c r="R1637" s="12" t="s">
        <v>86</v>
      </c>
    </row>
    <row r="1638" spans="1:18" x14ac:dyDescent="0.3">
      <c r="A1638" s="11">
        <v>1629</v>
      </c>
      <c r="B1638" s="12" t="s">
        <v>1794</v>
      </c>
      <c r="C1638" s="12" t="s">
        <v>61</v>
      </c>
      <c r="D1638" s="12" t="s">
        <v>62</v>
      </c>
      <c r="E1638" s="12" t="s">
        <v>88</v>
      </c>
      <c r="F1638" s="13">
        <v>0</v>
      </c>
      <c r="G1638" s="13" t="s">
        <v>892</v>
      </c>
      <c r="H1638" s="13" t="s">
        <v>64</v>
      </c>
      <c r="I1638" s="13" t="s">
        <v>72</v>
      </c>
      <c r="J1638" s="13">
        <v>0</v>
      </c>
      <c r="K1638" s="13" t="s">
        <v>886</v>
      </c>
      <c r="L1638" s="13">
        <v>0</v>
      </c>
      <c r="M1638" s="14">
        <v>46097</v>
      </c>
      <c r="N1638" s="14">
        <v>46132</v>
      </c>
      <c r="O1638" s="14">
        <v>46141</v>
      </c>
      <c r="P1638" s="14">
        <v>46213</v>
      </c>
      <c r="Q1638" s="15">
        <v>82</v>
      </c>
      <c r="R1638" s="12" t="s">
        <v>86</v>
      </c>
    </row>
    <row r="1639" spans="1:18" x14ac:dyDescent="0.3">
      <c r="A1639" s="11">
        <v>1630</v>
      </c>
      <c r="B1639" s="12" t="s">
        <v>1795</v>
      </c>
      <c r="C1639" s="12" t="s">
        <v>61</v>
      </c>
      <c r="D1639" s="12" t="s">
        <v>62</v>
      </c>
      <c r="E1639" s="12" t="s">
        <v>25</v>
      </c>
      <c r="F1639" s="13">
        <v>0</v>
      </c>
      <c r="G1639" s="13" t="s">
        <v>522</v>
      </c>
      <c r="H1639" s="13" t="s">
        <v>72</v>
      </c>
      <c r="I1639" s="13" t="s">
        <v>73</v>
      </c>
      <c r="J1639" s="13">
        <v>0</v>
      </c>
      <c r="K1639" s="13" t="s">
        <v>1102</v>
      </c>
      <c r="L1639" s="13">
        <v>0</v>
      </c>
      <c r="M1639" s="14">
        <v>46120</v>
      </c>
      <c r="N1639" s="14">
        <v>46134</v>
      </c>
      <c r="O1639" s="14">
        <v>46147</v>
      </c>
      <c r="P1639" s="14">
        <v>46213</v>
      </c>
      <c r="Q1639" s="15">
        <v>80</v>
      </c>
      <c r="R1639" s="12" t="s">
        <v>86</v>
      </c>
    </row>
    <row r="1640" spans="1:18" x14ac:dyDescent="0.3">
      <c r="A1640" s="11">
        <v>1631</v>
      </c>
      <c r="B1640" s="12" t="s">
        <v>1796</v>
      </c>
      <c r="C1640" s="12" t="s">
        <v>61</v>
      </c>
      <c r="D1640" s="12" t="s">
        <v>62</v>
      </c>
      <c r="E1640" s="12" t="s">
        <v>88</v>
      </c>
      <c r="F1640" s="13">
        <v>0</v>
      </c>
      <c r="G1640" s="13" t="s">
        <v>941</v>
      </c>
      <c r="H1640" s="13" t="s">
        <v>66</v>
      </c>
      <c r="I1640" s="13" t="s">
        <v>72</v>
      </c>
      <c r="J1640" s="13">
        <v>0</v>
      </c>
      <c r="K1640" s="13" t="s">
        <v>1023</v>
      </c>
      <c r="L1640" s="13">
        <v>0</v>
      </c>
      <c r="M1640" s="14">
        <v>46098</v>
      </c>
      <c r="N1640" s="14">
        <v>46129</v>
      </c>
      <c r="O1640" s="14">
        <v>46142</v>
      </c>
      <c r="P1640" s="14">
        <v>46213</v>
      </c>
      <c r="Q1640" s="15">
        <v>85</v>
      </c>
      <c r="R1640" s="12" t="s">
        <v>86</v>
      </c>
    </row>
    <row r="1641" spans="1:18" x14ac:dyDescent="0.3">
      <c r="A1641" s="11">
        <v>1632</v>
      </c>
      <c r="B1641" s="12" t="s">
        <v>1797</v>
      </c>
      <c r="C1641" s="12" t="s">
        <v>61</v>
      </c>
      <c r="D1641" s="12" t="s">
        <v>62</v>
      </c>
      <c r="E1641" s="12" t="s">
        <v>88</v>
      </c>
      <c r="F1641" s="13">
        <v>0</v>
      </c>
      <c r="G1641" s="13" t="s">
        <v>941</v>
      </c>
      <c r="H1641" s="13" t="s">
        <v>66</v>
      </c>
      <c r="I1641" s="13" t="s">
        <v>72</v>
      </c>
      <c r="J1641" s="13">
        <v>0</v>
      </c>
      <c r="K1641" s="13" t="s">
        <v>1027</v>
      </c>
      <c r="L1641" s="13">
        <v>0</v>
      </c>
      <c r="M1641" s="14">
        <v>46098</v>
      </c>
      <c r="N1641" s="14">
        <v>46129</v>
      </c>
      <c r="O1641" s="14">
        <v>46142</v>
      </c>
      <c r="P1641" s="14">
        <v>46213</v>
      </c>
      <c r="Q1641" s="15">
        <v>85</v>
      </c>
      <c r="R1641" s="12" t="s">
        <v>86</v>
      </c>
    </row>
    <row r="1642" spans="1:18" x14ac:dyDescent="0.3">
      <c r="A1642" s="11">
        <v>1633</v>
      </c>
      <c r="B1642" s="12" t="s">
        <v>1798</v>
      </c>
      <c r="C1642" s="12" t="s">
        <v>61</v>
      </c>
      <c r="D1642" s="12" t="s">
        <v>62</v>
      </c>
      <c r="E1642" s="12" t="s">
        <v>88</v>
      </c>
      <c r="F1642" s="13">
        <v>0</v>
      </c>
      <c r="G1642" s="13" t="s">
        <v>920</v>
      </c>
      <c r="H1642" s="13" t="s">
        <v>953</v>
      </c>
      <c r="I1642" s="13" t="s">
        <v>67</v>
      </c>
      <c r="J1642" s="13">
        <v>0</v>
      </c>
      <c r="K1642" s="13" t="s">
        <v>954</v>
      </c>
      <c r="L1642" s="13">
        <v>0</v>
      </c>
      <c r="M1642" s="14">
        <v>46147</v>
      </c>
      <c r="N1642" s="14">
        <v>46167</v>
      </c>
      <c r="O1642" s="14">
        <v>46176</v>
      </c>
      <c r="P1642" s="14">
        <v>46213</v>
      </c>
      <c r="Q1642" s="15">
        <v>47</v>
      </c>
      <c r="R1642" s="12" t="s">
        <v>86</v>
      </c>
    </row>
    <row r="1643" spans="1:18" x14ac:dyDescent="0.3">
      <c r="A1643" s="11">
        <v>1634</v>
      </c>
      <c r="B1643" s="12" t="s">
        <v>1799</v>
      </c>
      <c r="C1643" s="12" t="s">
        <v>61</v>
      </c>
      <c r="D1643" s="12" t="s">
        <v>62</v>
      </c>
      <c r="E1643" s="12" t="s">
        <v>88</v>
      </c>
      <c r="F1643" s="13">
        <v>0</v>
      </c>
      <c r="G1643" s="13" t="s">
        <v>885</v>
      </c>
      <c r="H1643" s="13" t="s">
        <v>66</v>
      </c>
      <c r="I1643" s="13" t="s">
        <v>64</v>
      </c>
      <c r="J1643" s="13">
        <v>0</v>
      </c>
      <c r="K1643" s="13" t="s">
        <v>1023</v>
      </c>
      <c r="L1643" s="13">
        <v>0</v>
      </c>
      <c r="M1643" s="14">
        <v>46093</v>
      </c>
      <c r="N1643" s="14">
        <v>46134</v>
      </c>
      <c r="O1643" s="14">
        <v>46141</v>
      </c>
      <c r="P1643" s="14">
        <v>46213</v>
      </c>
      <c r="Q1643" s="15">
        <v>80</v>
      </c>
      <c r="R1643" s="12" t="s">
        <v>86</v>
      </c>
    </row>
    <row r="1644" spans="1:18" x14ac:dyDescent="0.3">
      <c r="A1644" s="11">
        <v>1635</v>
      </c>
      <c r="B1644" s="12" t="s">
        <v>1800</v>
      </c>
      <c r="C1644" s="12" t="s">
        <v>61</v>
      </c>
      <c r="D1644" s="12" t="s">
        <v>62</v>
      </c>
      <c r="E1644" s="12" t="s">
        <v>88</v>
      </c>
      <c r="F1644" s="13">
        <v>0</v>
      </c>
      <c r="G1644" s="13" t="s">
        <v>941</v>
      </c>
      <c r="H1644" s="13" t="s">
        <v>74</v>
      </c>
      <c r="I1644" s="13" t="s">
        <v>73</v>
      </c>
      <c r="J1644" s="13">
        <v>0</v>
      </c>
      <c r="K1644" s="13" t="s">
        <v>1201</v>
      </c>
      <c r="L1644" s="13">
        <v>0</v>
      </c>
      <c r="M1644" s="14">
        <v>46093</v>
      </c>
      <c r="N1644" s="14">
        <v>46129</v>
      </c>
      <c r="O1644" s="14">
        <v>46142</v>
      </c>
      <c r="P1644" s="14">
        <v>46213</v>
      </c>
      <c r="Q1644" s="15">
        <v>85</v>
      </c>
      <c r="R1644" s="12" t="s">
        <v>86</v>
      </c>
    </row>
    <row r="1645" spans="1:18" x14ac:dyDescent="0.3">
      <c r="A1645" s="11">
        <v>1636</v>
      </c>
      <c r="B1645" s="12" t="s">
        <v>1801</v>
      </c>
      <c r="C1645" s="12" t="s">
        <v>61</v>
      </c>
      <c r="D1645" s="12" t="s">
        <v>62</v>
      </c>
      <c r="E1645" s="12" t="s">
        <v>88</v>
      </c>
      <c r="F1645" s="13">
        <v>0</v>
      </c>
      <c r="G1645" s="13" t="s">
        <v>941</v>
      </c>
      <c r="H1645" s="13" t="s">
        <v>74</v>
      </c>
      <c r="I1645" s="13" t="s">
        <v>73</v>
      </c>
      <c r="J1645" s="13">
        <v>0</v>
      </c>
      <c r="K1645" s="13" t="s">
        <v>1201</v>
      </c>
      <c r="L1645" s="13">
        <v>0</v>
      </c>
      <c r="M1645" s="14">
        <v>46106</v>
      </c>
      <c r="N1645" s="14">
        <v>46129</v>
      </c>
      <c r="O1645" s="14">
        <v>46142</v>
      </c>
      <c r="P1645" s="14">
        <v>46213</v>
      </c>
      <c r="Q1645" s="15">
        <v>85</v>
      </c>
      <c r="R1645" s="12" t="s">
        <v>86</v>
      </c>
    </row>
    <row r="1646" spans="1:18" x14ac:dyDescent="0.3">
      <c r="A1646" s="11">
        <v>1637</v>
      </c>
      <c r="B1646" s="12" t="s">
        <v>1802</v>
      </c>
      <c r="C1646" s="12" t="s">
        <v>61</v>
      </c>
      <c r="D1646" s="12" t="s">
        <v>62</v>
      </c>
      <c r="E1646" s="12" t="s">
        <v>88</v>
      </c>
      <c r="F1646" s="13">
        <v>0</v>
      </c>
      <c r="G1646" s="13" t="s">
        <v>941</v>
      </c>
      <c r="H1646" s="13" t="s">
        <v>74</v>
      </c>
      <c r="I1646" s="13" t="s">
        <v>73</v>
      </c>
      <c r="J1646" s="13">
        <v>0</v>
      </c>
      <c r="K1646" s="13" t="s">
        <v>1201</v>
      </c>
      <c r="L1646" s="13">
        <v>0</v>
      </c>
      <c r="M1646" s="14">
        <v>46092</v>
      </c>
      <c r="N1646" s="14">
        <v>46129</v>
      </c>
      <c r="O1646" s="14">
        <v>46142</v>
      </c>
      <c r="P1646" s="14">
        <v>46213</v>
      </c>
      <c r="Q1646" s="15">
        <v>85</v>
      </c>
      <c r="R1646" s="12" t="s">
        <v>86</v>
      </c>
    </row>
    <row r="1647" spans="1:18" x14ac:dyDescent="0.3">
      <c r="A1647" s="11">
        <v>1638</v>
      </c>
      <c r="B1647" s="12" t="s">
        <v>1803</v>
      </c>
      <c r="C1647" s="12" t="s">
        <v>61</v>
      </c>
      <c r="D1647" s="12" t="s">
        <v>62</v>
      </c>
      <c r="E1647" s="12" t="s">
        <v>88</v>
      </c>
      <c r="F1647" s="13">
        <v>0</v>
      </c>
      <c r="G1647" s="13" t="s">
        <v>941</v>
      </c>
      <c r="H1647" s="13" t="s">
        <v>74</v>
      </c>
      <c r="I1647" s="13" t="s">
        <v>73</v>
      </c>
      <c r="J1647" s="13">
        <v>0</v>
      </c>
      <c r="K1647" s="13" t="s">
        <v>1201</v>
      </c>
      <c r="L1647" s="13">
        <v>0</v>
      </c>
      <c r="M1647" s="14">
        <v>46093</v>
      </c>
      <c r="N1647" s="14">
        <v>46129</v>
      </c>
      <c r="O1647" s="14">
        <v>46142</v>
      </c>
      <c r="P1647" s="14">
        <v>46213</v>
      </c>
      <c r="Q1647" s="15">
        <v>85</v>
      </c>
      <c r="R1647" s="12" t="s">
        <v>86</v>
      </c>
    </row>
    <row r="1648" spans="1:18" x14ac:dyDescent="0.3">
      <c r="A1648" s="11">
        <v>1639</v>
      </c>
      <c r="B1648" s="12" t="s">
        <v>1804</v>
      </c>
      <c r="C1648" s="12" t="s">
        <v>61</v>
      </c>
      <c r="D1648" s="12" t="s">
        <v>62</v>
      </c>
      <c r="E1648" s="12" t="s">
        <v>88</v>
      </c>
      <c r="F1648" s="13">
        <v>0</v>
      </c>
      <c r="G1648" s="13" t="s">
        <v>892</v>
      </c>
      <c r="H1648" s="13" t="s">
        <v>67</v>
      </c>
      <c r="I1648" s="13" t="s">
        <v>66</v>
      </c>
      <c r="J1648" s="13">
        <v>0</v>
      </c>
      <c r="K1648" s="13" t="s">
        <v>914</v>
      </c>
      <c r="L1648" s="13">
        <v>0</v>
      </c>
      <c r="M1648" s="14">
        <v>46122</v>
      </c>
      <c r="N1648" s="14">
        <v>46139</v>
      </c>
      <c r="O1648" s="14">
        <v>46149</v>
      </c>
      <c r="P1648" s="14">
        <v>46213</v>
      </c>
      <c r="Q1648" s="15">
        <v>75</v>
      </c>
      <c r="R1648" s="12" t="s">
        <v>86</v>
      </c>
    </row>
    <row r="1649" spans="1:18" x14ac:dyDescent="0.3">
      <c r="A1649" s="11">
        <v>1640</v>
      </c>
      <c r="B1649" s="12" t="s">
        <v>1805</v>
      </c>
      <c r="C1649" s="12" t="s">
        <v>61</v>
      </c>
      <c r="D1649" s="12" t="s">
        <v>62</v>
      </c>
      <c r="E1649" s="12" t="s">
        <v>88</v>
      </c>
      <c r="F1649" s="13">
        <v>0</v>
      </c>
      <c r="G1649" s="13" t="s">
        <v>941</v>
      </c>
      <c r="H1649" s="13" t="s">
        <v>74</v>
      </c>
      <c r="I1649" s="13" t="s">
        <v>73</v>
      </c>
      <c r="J1649" s="13">
        <v>0</v>
      </c>
      <c r="K1649" s="13" t="s">
        <v>1201</v>
      </c>
      <c r="L1649" s="13">
        <v>0</v>
      </c>
      <c r="M1649" s="14">
        <v>46098</v>
      </c>
      <c r="N1649" s="14">
        <v>46129</v>
      </c>
      <c r="O1649" s="14">
        <v>46142</v>
      </c>
      <c r="P1649" s="14">
        <v>46213</v>
      </c>
      <c r="Q1649" s="15">
        <v>85</v>
      </c>
      <c r="R1649" s="12" t="s">
        <v>86</v>
      </c>
    </row>
    <row r="1650" spans="1:18" x14ac:dyDescent="0.3">
      <c r="A1650" s="11">
        <v>1641</v>
      </c>
      <c r="B1650" s="12" t="s">
        <v>1806</v>
      </c>
      <c r="C1650" s="12" t="s">
        <v>61</v>
      </c>
      <c r="D1650" s="12" t="s">
        <v>62</v>
      </c>
      <c r="E1650" s="12" t="s">
        <v>88</v>
      </c>
      <c r="F1650" s="13">
        <v>0</v>
      </c>
      <c r="G1650" s="13" t="s">
        <v>920</v>
      </c>
      <c r="H1650" s="13" t="s">
        <v>953</v>
      </c>
      <c r="I1650" s="13" t="s">
        <v>67</v>
      </c>
      <c r="J1650" s="13">
        <v>0</v>
      </c>
      <c r="K1650" s="13" t="s">
        <v>1127</v>
      </c>
      <c r="L1650" s="13">
        <v>0</v>
      </c>
      <c r="M1650" s="14">
        <v>46120</v>
      </c>
      <c r="N1650" s="14">
        <v>46141</v>
      </c>
      <c r="O1650" s="14">
        <v>46149</v>
      </c>
      <c r="P1650" s="14">
        <v>46213</v>
      </c>
      <c r="Q1650" s="15">
        <v>73</v>
      </c>
      <c r="R1650" s="12" t="s">
        <v>86</v>
      </c>
    </row>
    <row r="1651" spans="1:18" x14ac:dyDescent="0.3">
      <c r="A1651" s="11">
        <v>1642</v>
      </c>
      <c r="B1651" s="12" t="s">
        <v>1807</v>
      </c>
      <c r="C1651" s="12" t="s">
        <v>61</v>
      </c>
      <c r="D1651" s="12" t="s">
        <v>62</v>
      </c>
      <c r="E1651" s="12" t="s">
        <v>88</v>
      </c>
      <c r="F1651" s="13">
        <v>0</v>
      </c>
      <c r="G1651" s="13" t="s">
        <v>892</v>
      </c>
      <c r="H1651" s="13" t="s">
        <v>67</v>
      </c>
      <c r="I1651" s="13" t="s">
        <v>66</v>
      </c>
      <c r="J1651" s="13">
        <v>0</v>
      </c>
      <c r="K1651" s="13" t="s">
        <v>1121</v>
      </c>
      <c r="L1651" s="13">
        <v>0</v>
      </c>
      <c r="M1651" s="14">
        <v>46098</v>
      </c>
      <c r="N1651" s="14">
        <v>46126</v>
      </c>
      <c r="O1651" s="14">
        <v>46132</v>
      </c>
      <c r="P1651" s="14">
        <v>46213</v>
      </c>
      <c r="Q1651" s="15">
        <v>88</v>
      </c>
      <c r="R1651" s="12" t="s">
        <v>86</v>
      </c>
    </row>
    <row r="1652" spans="1:18" x14ac:dyDescent="0.3">
      <c r="A1652" s="11">
        <v>1643</v>
      </c>
      <c r="B1652" s="12" t="s">
        <v>1808</v>
      </c>
      <c r="C1652" s="12" t="s">
        <v>61</v>
      </c>
      <c r="D1652" s="12" t="s">
        <v>62</v>
      </c>
      <c r="E1652" s="12" t="s">
        <v>88</v>
      </c>
      <c r="F1652" s="13">
        <v>0</v>
      </c>
      <c r="G1652" s="13" t="s">
        <v>941</v>
      </c>
      <c r="H1652" s="13" t="s">
        <v>74</v>
      </c>
      <c r="I1652" s="13" t="s">
        <v>73</v>
      </c>
      <c r="J1652" s="13">
        <v>0</v>
      </c>
      <c r="K1652" s="13" t="s">
        <v>1075</v>
      </c>
      <c r="L1652" s="13">
        <v>0</v>
      </c>
      <c r="M1652" s="14">
        <v>46087</v>
      </c>
      <c r="N1652" s="14">
        <v>46129</v>
      </c>
      <c r="O1652" s="14">
        <v>46142</v>
      </c>
      <c r="P1652" s="14">
        <v>46216</v>
      </c>
      <c r="Q1652" s="15">
        <v>88</v>
      </c>
      <c r="R1652" s="12" t="s">
        <v>86</v>
      </c>
    </row>
    <row r="1653" spans="1:18" x14ac:dyDescent="0.3">
      <c r="A1653" s="11">
        <v>1644</v>
      </c>
      <c r="B1653" s="12" t="s">
        <v>1809</v>
      </c>
      <c r="C1653" s="12" t="s">
        <v>61</v>
      </c>
      <c r="D1653" s="12" t="s">
        <v>62</v>
      </c>
      <c r="E1653" s="12" t="s">
        <v>25</v>
      </c>
      <c r="F1653" s="13">
        <v>0</v>
      </c>
      <c r="G1653" s="13" t="s">
        <v>941</v>
      </c>
      <c r="H1653" s="13" t="s">
        <v>66</v>
      </c>
      <c r="I1653" s="13" t="s">
        <v>72</v>
      </c>
      <c r="J1653" s="13">
        <v>0</v>
      </c>
      <c r="K1653" s="13" t="s">
        <v>1297</v>
      </c>
      <c r="L1653" s="13">
        <v>0</v>
      </c>
      <c r="M1653" s="14">
        <v>46056</v>
      </c>
      <c r="N1653" s="14">
        <v>46139</v>
      </c>
      <c r="O1653" s="14">
        <v>46149</v>
      </c>
      <c r="P1653" s="14">
        <v>46216</v>
      </c>
      <c r="Q1653" s="15">
        <v>78</v>
      </c>
      <c r="R1653" s="12" t="s">
        <v>86</v>
      </c>
    </row>
    <row r="1654" spans="1:18" x14ac:dyDescent="0.3">
      <c r="A1654" s="11">
        <v>1645</v>
      </c>
      <c r="B1654" s="12" t="s">
        <v>1810</v>
      </c>
      <c r="C1654" s="12" t="s">
        <v>61</v>
      </c>
      <c r="D1654" s="12" t="s">
        <v>62</v>
      </c>
      <c r="E1654" s="12" t="s">
        <v>25</v>
      </c>
      <c r="F1654" s="13">
        <v>0</v>
      </c>
      <c r="G1654" s="13" t="s">
        <v>941</v>
      </c>
      <c r="H1654" s="13" t="s">
        <v>66</v>
      </c>
      <c r="I1654" s="13" t="s">
        <v>72</v>
      </c>
      <c r="J1654" s="13">
        <v>0</v>
      </c>
      <c r="K1654" s="13" t="s">
        <v>942</v>
      </c>
      <c r="L1654" s="13">
        <v>0</v>
      </c>
      <c r="M1654" s="14">
        <v>46055</v>
      </c>
      <c r="N1654" s="14">
        <v>46139</v>
      </c>
      <c r="O1654" s="14">
        <v>46149</v>
      </c>
      <c r="P1654" s="14">
        <v>46216</v>
      </c>
      <c r="Q1654" s="15">
        <v>78</v>
      </c>
      <c r="R1654" s="12" t="s">
        <v>86</v>
      </c>
    </row>
    <row r="1655" spans="1:18" x14ac:dyDescent="0.3">
      <c r="A1655" s="11">
        <v>1646</v>
      </c>
      <c r="B1655" s="12" t="s">
        <v>1811</v>
      </c>
      <c r="C1655" s="12" t="s">
        <v>61</v>
      </c>
      <c r="D1655" s="12" t="s">
        <v>62</v>
      </c>
      <c r="E1655" s="12" t="s">
        <v>25</v>
      </c>
      <c r="F1655" s="13">
        <v>0</v>
      </c>
      <c r="G1655" s="13" t="s">
        <v>941</v>
      </c>
      <c r="H1655" s="13" t="s">
        <v>66</v>
      </c>
      <c r="I1655" s="13" t="s">
        <v>72</v>
      </c>
      <c r="J1655" s="13">
        <v>0</v>
      </c>
      <c r="K1655" s="13" t="s">
        <v>1297</v>
      </c>
      <c r="L1655" s="13" t="s">
        <v>939</v>
      </c>
      <c r="M1655" s="14">
        <v>46071</v>
      </c>
      <c r="N1655" s="14">
        <v>46139</v>
      </c>
      <c r="O1655" s="14">
        <v>46149</v>
      </c>
      <c r="P1655" s="14">
        <v>46216</v>
      </c>
      <c r="Q1655" s="15">
        <v>78</v>
      </c>
      <c r="R1655" s="12" t="s">
        <v>86</v>
      </c>
    </row>
    <row r="1656" spans="1:18" x14ac:dyDescent="0.3">
      <c r="A1656" s="11">
        <v>1647</v>
      </c>
      <c r="B1656" s="12" t="s">
        <v>1812</v>
      </c>
      <c r="C1656" s="12" t="s">
        <v>61</v>
      </c>
      <c r="D1656" s="12" t="s">
        <v>62</v>
      </c>
      <c r="E1656" s="12" t="s">
        <v>891</v>
      </c>
      <c r="F1656" s="13">
        <v>0</v>
      </c>
      <c r="G1656" s="13" t="s">
        <v>71</v>
      </c>
      <c r="H1656" s="13" t="s">
        <v>65</v>
      </c>
      <c r="I1656" s="13" t="s">
        <v>74</v>
      </c>
      <c r="J1656" s="13">
        <v>0</v>
      </c>
      <c r="K1656" s="13" t="s">
        <v>1075</v>
      </c>
      <c r="L1656" s="13" t="s">
        <v>895</v>
      </c>
      <c r="M1656" s="14">
        <v>46076</v>
      </c>
      <c r="N1656" s="14">
        <v>46129</v>
      </c>
      <c r="O1656" s="14">
        <v>46133</v>
      </c>
      <c r="P1656" s="14">
        <v>46216</v>
      </c>
      <c r="Q1656" s="15">
        <v>88</v>
      </c>
      <c r="R1656" s="12" t="s">
        <v>86</v>
      </c>
    </row>
    <row r="1657" spans="1:18" x14ac:dyDescent="0.3">
      <c r="A1657" s="11">
        <v>1648</v>
      </c>
      <c r="B1657" s="12" t="s">
        <v>1813</v>
      </c>
      <c r="C1657" s="12" t="s">
        <v>61</v>
      </c>
      <c r="D1657" s="12" t="s">
        <v>62</v>
      </c>
      <c r="E1657" s="12" t="s">
        <v>88</v>
      </c>
      <c r="F1657" s="13">
        <v>0</v>
      </c>
      <c r="G1657" s="13" t="s">
        <v>941</v>
      </c>
      <c r="H1657" s="13" t="s">
        <v>74</v>
      </c>
      <c r="I1657" s="13" t="s">
        <v>73</v>
      </c>
      <c r="J1657" s="13">
        <v>0</v>
      </c>
      <c r="K1657" s="13" t="s">
        <v>942</v>
      </c>
      <c r="L1657" s="13">
        <v>0</v>
      </c>
      <c r="M1657" s="14">
        <v>46092</v>
      </c>
      <c r="N1657" s="14">
        <v>46129</v>
      </c>
      <c r="O1657" s="14">
        <v>46142</v>
      </c>
      <c r="P1657" s="14">
        <v>46216</v>
      </c>
      <c r="Q1657" s="15">
        <v>88</v>
      </c>
      <c r="R1657" s="12" t="s">
        <v>86</v>
      </c>
    </row>
    <row r="1658" spans="1:18" x14ac:dyDescent="0.3">
      <c r="A1658" s="11">
        <v>1649</v>
      </c>
      <c r="B1658" s="12" t="s">
        <v>1814</v>
      </c>
      <c r="C1658" s="12" t="s">
        <v>61</v>
      </c>
      <c r="D1658" s="12" t="s">
        <v>62</v>
      </c>
      <c r="E1658" s="12" t="s">
        <v>88</v>
      </c>
      <c r="F1658" s="13">
        <v>0</v>
      </c>
      <c r="G1658" s="13" t="s">
        <v>885</v>
      </c>
      <c r="H1658" s="13" t="s">
        <v>66</v>
      </c>
      <c r="I1658" s="13" t="s">
        <v>64</v>
      </c>
      <c r="J1658" s="13">
        <v>0</v>
      </c>
      <c r="K1658" s="13" t="s">
        <v>899</v>
      </c>
      <c r="L1658" s="13">
        <v>0</v>
      </c>
      <c r="M1658" s="14">
        <v>46084</v>
      </c>
      <c r="N1658" s="14">
        <v>46134</v>
      </c>
      <c r="O1658" s="14">
        <v>46140</v>
      </c>
      <c r="P1658" s="14">
        <v>46216</v>
      </c>
      <c r="Q1658" s="15">
        <v>83</v>
      </c>
      <c r="R1658" s="12" t="s">
        <v>86</v>
      </c>
    </row>
    <row r="1659" spans="1:18" x14ac:dyDescent="0.3">
      <c r="A1659" s="11">
        <v>1650</v>
      </c>
      <c r="B1659" s="12" t="s">
        <v>1815</v>
      </c>
      <c r="C1659" s="12" t="s">
        <v>61</v>
      </c>
      <c r="D1659" s="12" t="s">
        <v>62</v>
      </c>
      <c r="E1659" s="12" t="s">
        <v>88</v>
      </c>
      <c r="F1659" s="13">
        <v>0</v>
      </c>
      <c r="G1659" s="13" t="s">
        <v>71</v>
      </c>
      <c r="H1659" s="13" t="s">
        <v>64</v>
      </c>
      <c r="I1659" s="13" t="s">
        <v>74</v>
      </c>
      <c r="J1659" s="13">
        <v>0</v>
      </c>
      <c r="K1659" s="13" t="s">
        <v>889</v>
      </c>
      <c r="L1659" s="13">
        <v>0</v>
      </c>
      <c r="M1659" s="14">
        <v>46091</v>
      </c>
      <c r="N1659" s="14">
        <v>46134</v>
      </c>
      <c r="O1659" s="14">
        <v>46140</v>
      </c>
      <c r="P1659" s="14">
        <v>46216</v>
      </c>
      <c r="Q1659" s="15">
        <v>83</v>
      </c>
      <c r="R1659" s="12" t="s">
        <v>86</v>
      </c>
    </row>
    <row r="1660" spans="1:18" x14ac:dyDescent="0.3">
      <c r="A1660" s="11">
        <v>1651</v>
      </c>
      <c r="B1660" s="12" t="s">
        <v>1816</v>
      </c>
      <c r="C1660" s="12" t="s">
        <v>61</v>
      </c>
      <c r="D1660" s="12" t="s">
        <v>62</v>
      </c>
      <c r="E1660" s="12" t="s">
        <v>88</v>
      </c>
      <c r="F1660" s="13">
        <v>0</v>
      </c>
      <c r="G1660" s="13" t="s">
        <v>941</v>
      </c>
      <c r="H1660" s="13" t="s">
        <v>74</v>
      </c>
      <c r="I1660" s="13" t="s">
        <v>73</v>
      </c>
      <c r="J1660" s="13">
        <v>0</v>
      </c>
      <c r="K1660" s="13" t="s">
        <v>942</v>
      </c>
      <c r="L1660" s="13">
        <v>0</v>
      </c>
      <c r="M1660" s="14">
        <v>46090</v>
      </c>
      <c r="N1660" s="14">
        <v>46129</v>
      </c>
      <c r="O1660" s="14">
        <v>46142</v>
      </c>
      <c r="P1660" s="14">
        <v>46216</v>
      </c>
      <c r="Q1660" s="15">
        <v>88</v>
      </c>
      <c r="R1660" s="12" t="s">
        <v>86</v>
      </c>
    </row>
    <row r="1661" spans="1:18" x14ac:dyDescent="0.3">
      <c r="A1661" s="11">
        <v>1652</v>
      </c>
      <c r="B1661" s="12" t="s">
        <v>1817</v>
      </c>
      <c r="C1661" s="12" t="s">
        <v>61</v>
      </c>
      <c r="D1661" s="12" t="s">
        <v>62</v>
      </c>
      <c r="E1661" s="12" t="s">
        <v>25</v>
      </c>
      <c r="F1661" s="13">
        <v>0</v>
      </c>
      <c r="G1661" s="13" t="s">
        <v>885</v>
      </c>
      <c r="H1661" s="13" t="s">
        <v>66</v>
      </c>
      <c r="I1661" s="13" t="s">
        <v>64</v>
      </c>
      <c r="J1661" s="13">
        <v>0</v>
      </c>
      <c r="K1661" s="13" t="s">
        <v>899</v>
      </c>
      <c r="L1661" s="13" t="s">
        <v>79</v>
      </c>
      <c r="M1661" s="14">
        <v>46092</v>
      </c>
      <c r="N1661" s="14">
        <v>46134</v>
      </c>
      <c r="O1661" s="14">
        <v>46140</v>
      </c>
      <c r="P1661" s="14">
        <v>46216</v>
      </c>
      <c r="Q1661" s="15">
        <v>83</v>
      </c>
      <c r="R1661" s="12" t="s">
        <v>86</v>
      </c>
    </row>
    <row r="1662" spans="1:18" x14ac:dyDescent="0.3">
      <c r="A1662" s="11">
        <v>1653</v>
      </c>
      <c r="B1662" s="12" t="s">
        <v>1818</v>
      </c>
      <c r="C1662" s="12" t="s">
        <v>61</v>
      </c>
      <c r="D1662" s="12" t="s">
        <v>62</v>
      </c>
      <c r="E1662" s="12" t="s">
        <v>88</v>
      </c>
      <c r="F1662" s="13">
        <v>0</v>
      </c>
      <c r="G1662" s="13" t="s">
        <v>941</v>
      </c>
      <c r="H1662" s="13" t="s">
        <v>74</v>
      </c>
      <c r="I1662" s="13" t="s">
        <v>73</v>
      </c>
      <c r="J1662" s="13">
        <v>0</v>
      </c>
      <c r="K1662" s="13" t="s">
        <v>942</v>
      </c>
      <c r="L1662" s="13">
        <v>0</v>
      </c>
      <c r="M1662" s="14">
        <v>46094</v>
      </c>
      <c r="N1662" s="14">
        <v>46129</v>
      </c>
      <c r="O1662" s="14">
        <v>46142</v>
      </c>
      <c r="P1662" s="14">
        <v>46216</v>
      </c>
      <c r="Q1662" s="15">
        <v>88</v>
      </c>
      <c r="R1662" s="12" t="s">
        <v>86</v>
      </c>
    </row>
    <row r="1663" spans="1:18" x14ac:dyDescent="0.3">
      <c r="A1663" s="11">
        <v>1654</v>
      </c>
      <c r="B1663" s="12" t="s">
        <v>1819</v>
      </c>
      <c r="C1663" s="12" t="s">
        <v>61</v>
      </c>
      <c r="D1663" s="12" t="s">
        <v>62</v>
      </c>
      <c r="E1663" s="12" t="s">
        <v>25</v>
      </c>
      <c r="F1663" s="13">
        <v>0</v>
      </c>
      <c r="G1663" s="13" t="s">
        <v>885</v>
      </c>
      <c r="H1663" s="13" t="s">
        <v>66</v>
      </c>
      <c r="I1663" s="13" t="s">
        <v>64</v>
      </c>
      <c r="J1663" s="13">
        <v>0</v>
      </c>
      <c r="K1663" s="13" t="s">
        <v>899</v>
      </c>
      <c r="L1663" s="13">
        <v>0</v>
      </c>
      <c r="M1663" s="14">
        <v>46094</v>
      </c>
      <c r="N1663" s="14">
        <v>46134</v>
      </c>
      <c r="O1663" s="14">
        <v>46141</v>
      </c>
      <c r="P1663" s="14">
        <v>46216</v>
      </c>
      <c r="Q1663" s="15">
        <v>83</v>
      </c>
      <c r="R1663" s="12" t="s">
        <v>86</v>
      </c>
    </row>
    <row r="1664" spans="1:18" x14ac:dyDescent="0.3">
      <c r="A1664" s="11">
        <v>1655</v>
      </c>
      <c r="B1664" s="12" t="s">
        <v>1820</v>
      </c>
      <c r="C1664" s="12" t="s">
        <v>61</v>
      </c>
      <c r="D1664" s="12" t="s">
        <v>62</v>
      </c>
      <c r="E1664" s="12" t="s">
        <v>88</v>
      </c>
      <c r="F1664" s="13">
        <v>0</v>
      </c>
      <c r="G1664" s="13" t="s">
        <v>941</v>
      </c>
      <c r="H1664" s="13" t="s">
        <v>74</v>
      </c>
      <c r="I1664" s="13" t="s">
        <v>73</v>
      </c>
      <c r="J1664" s="13">
        <v>0</v>
      </c>
      <c r="K1664" s="13" t="s">
        <v>1075</v>
      </c>
      <c r="L1664" s="13">
        <v>0</v>
      </c>
      <c r="M1664" s="14">
        <v>46098</v>
      </c>
      <c r="N1664" s="14">
        <v>46129</v>
      </c>
      <c r="O1664" s="14">
        <v>46142</v>
      </c>
      <c r="P1664" s="14">
        <v>46216</v>
      </c>
      <c r="Q1664" s="15">
        <v>88</v>
      </c>
      <c r="R1664" s="12" t="s">
        <v>86</v>
      </c>
    </row>
    <row r="1665" spans="1:18" x14ac:dyDescent="0.3">
      <c r="A1665" s="11">
        <v>1656</v>
      </c>
      <c r="B1665" s="12" t="s">
        <v>1821</v>
      </c>
      <c r="C1665" s="12" t="s">
        <v>61</v>
      </c>
      <c r="D1665" s="12" t="s">
        <v>62</v>
      </c>
      <c r="E1665" s="12" t="s">
        <v>88</v>
      </c>
      <c r="F1665" s="13">
        <v>0</v>
      </c>
      <c r="G1665" s="13" t="s">
        <v>71</v>
      </c>
      <c r="H1665" s="13" t="s">
        <v>64</v>
      </c>
      <c r="I1665" s="13" t="s">
        <v>74</v>
      </c>
      <c r="J1665" s="13">
        <v>0</v>
      </c>
      <c r="K1665" s="13" t="s">
        <v>1075</v>
      </c>
      <c r="L1665" s="13">
        <v>0</v>
      </c>
      <c r="M1665" s="14">
        <v>46119</v>
      </c>
      <c r="N1665" s="14">
        <v>46132</v>
      </c>
      <c r="O1665" s="14">
        <v>46133</v>
      </c>
      <c r="P1665" s="14">
        <v>46216</v>
      </c>
      <c r="Q1665" s="15">
        <v>85</v>
      </c>
      <c r="R1665" s="12" t="s">
        <v>86</v>
      </c>
    </row>
    <row r="1666" spans="1:18" x14ac:dyDescent="0.3">
      <c r="A1666" s="11">
        <v>1657</v>
      </c>
      <c r="B1666" s="12" t="s">
        <v>1822</v>
      </c>
      <c r="C1666" s="12" t="s">
        <v>61</v>
      </c>
      <c r="D1666" s="12" t="s">
        <v>62</v>
      </c>
      <c r="E1666" s="12" t="s">
        <v>88</v>
      </c>
      <c r="F1666" s="13">
        <v>0</v>
      </c>
      <c r="G1666" s="13" t="s">
        <v>941</v>
      </c>
      <c r="H1666" s="13" t="s">
        <v>66</v>
      </c>
      <c r="I1666" s="13" t="s">
        <v>72</v>
      </c>
      <c r="J1666" s="13">
        <v>0</v>
      </c>
      <c r="K1666" s="13" t="s">
        <v>1420</v>
      </c>
      <c r="L1666" s="13">
        <v>0</v>
      </c>
      <c r="M1666" s="14">
        <v>46120</v>
      </c>
      <c r="N1666" s="14">
        <v>46153</v>
      </c>
      <c r="O1666" s="14">
        <v>46155</v>
      </c>
      <c r="P1666" s="14">
        <v>46216</v>
      </c>
      <c r="Q1666" s="15">
        <v>64</v>
      </c>
      <c r="R1666" s="12" t="s">
        <v>86</v>
      </c>
    </row>
    <row r="1667" spans="1:18" x14ac:dyDescent="0.3">
      <c r="A1667" s="11">
        <v>1658</v>
      </c>
      <c r="B1667" s="12" t="s">
        <v>1823</v>
      </c>
      <c r="C1667" s="12" t="s">
        <v>61</v>
      </c>
      <c r="D1667" s="12" t="s">
        <v>62</v>
      </c>
      <c r="E1667" s="12" t="s">
        <v>88</v>
      </c>
      <c r="F1667" s="13">
        <v>0</v>
      </c>
      <c r="G1667" s="13" t="s">
        <v>941</v>
      </c>
      <c r="H1667" s="13" t="s">
        <v>66</v>
      </c>
      <c r="I1667" s="13" t="s">
        <v>72</v>
      </c>
      <c r="J1667" s="13">
        <v>0</v>
      </c>
      <c r="K1667" s="13" t="s">
        <v>1420</v>
      </c>
      <c r="L1667" s="13">
        <v>0</v>
      </c>
      <c r="M1667" s="14">
        <v>46122</v>
      </c>
      <c r="N1667" s="14">
        <v>46153</v>
      </c>
      <c r="O1667" s="14">
        <v>46155</v>
      </c>
      <c r="P1667" s="14">
        <v>46216</v>
      </c>
      <c r="Q1667" s="15">
        <v>64</v>
      </c>
      <c r="R1667" s="12" t="s">
        <v>86</v>
      </c>
    </row>
    <row r="1668" spans="1:18" x14ac:dyDescent="0.3">
      <c r="A1668" s="11">
        <v>1659</v>
      </c>
      <c r="B1668" s="12" t="s">
        <v>1824</v>
      </c>
      <c r="C1668" s="12" t="s">
        <v>61</v>
      </c>
      <c r="D1668" s="12" t="s">
        <v>62</v>
      </c>
      <c r="E1668" s="12" t="s">
        <v>891</v>
      </c>
      <c r="F1668" s="13">
        <v>0</v>
      </c>
      <c r="G1668" s="13" t="s">
        <v>71</v>
      </c>
      <c r="H1668" s="13" t="s">
        <v>65</v>
      </c>
      <c r="I1668" s="13" t="s">
        <v>74</v>
      </c>
      <c r="J1668" s="13">
        <v>0</v>
      </c>
      <c r="K1668" s="13" t="s">
        <v>1046</v>
      </c>
      <c r="L1668" s="13" t="s">
        <v>895</v>
      </c>
      <c r="M1668" s="14">
        <v>46126</v>
      </c>
      <c r="N1668" s="14">
        <v>46134</v>
      </c>
      <c r="O1668" s="14">
        <v>46140</v>
      </c>
      <c r="P1668" s="14">
        <v>46216</v>
      </c>
      <c r="Q1668" s="15">
        <v>83</v>
      </c>
      <c r="R1668" s="12" t="s">
        <v>86</v>
      </c>
    </row>
    <row r="1669" spans="1:18" x14ac:dyDescent="0.3">
      <c r="A1669" s="11">
        <v>1660</v>
      </c>
      <c r="B1669" s="12" t="s">
        <v>1825</v>
      </c>
      <c r="C1669" s="12" t="s">
        <v>61</v>
      </c>
      <c r="D1669" s="12" t="s">
        <v>62</v>
      </c>
      <c r="E1669" s="12" t="s">
        <v>88</v>
      </c>
      <c r="F1669" s="13">
        <v>0</v>
      </c>
      <c r="G1669" s="13" t="s">
        <v>71</v>
      </c>
      <c r="H1669" s="13" t="s">
        <v>64</v>
      </c>
      <c r="I1669" s="13" t="s">
        <v>74</v>
      </c>
      <c r="J1669" s="13">
        <v>0</v>
      </c>
      <c r="K1669" s="13" t="s">
        <v>1203</v>
      </c>
      <c r="L1669" s="13" t="s">
        <v>69</v>
      </c>
      <c r="M1669" s="14">
        <v>46106</v>
      </c>
      <c r="N1669" s="14">
        <v>46129</v>
      </c>
      <c r="O1669" s="14">
        <v>46133</v>
      </c>
      <c r="P1669" s="14">
        <v>46216</v>
      </c>
      <c r="Q1669" s="15">
        <v>88</v>
      </c>
      <c r="R1669" s="12" t="s">
        <v>86</v>
      </c>
    </row>
    <row r="1670" spans="1:18" x14ac:dyDescent="0.3">
      <c r="A1670" s="11">
        <v>1661</v>
      </c>
      <c r="B1670" s="12" t="s">
        <v>1826</v>
      </c>
      <c r="C1670" s="12" t="s">
        <v>61</v>
      </c>
      <c r="D1670" s="12" t="s">
        <v>62</v>
      </c>
      <c r="E1670" s="12" t="s">
        <v>88</v>
      </c>
      <c r="F1670" s="13">
        <v>0</v>
      </c>
      <c r="G1670" s="13" t="s">
        <v>71</v>
      </c>
      <c r="H1670" s="13" t="s">
        <v>64</v>
      </c>
      <c r="I1670" s="13" t="s">
        <v>74</v>
      </c>
      <c r="J1670" s="13">
        <v>0</v>
      </c>
      <c r="K1670" s="13" t="s">
        <v>889</v>
      </c>
      <c r="L1670" s="13">
        <v>0</v>
      </c>
      <c r="M1670" s="14">
        <v>46090</v>
      </c>
      <c r="N1670" s="14">
        <v>46134</v>
      </c>
      <c r="O1670" s="14">
        <v>46140</v>
      </c>
      <c r="P1670" s="14">
        <v>46216</v>
      </c>
      <c r="Q1670" s="15">
        <v>83</v>
      </c>
      <c r="R1670" s="12" t="s">
        <v>86</v>
      </c>
    </row>
    <row r="1671" spans="1:18" x14ac:dyDescent="0.3">
      <c r="A1671" s="11">
        <v>1662</v>
      </c>
      <c r="B1671" s="12" t="s">
        <v>1827</v>
      </c>
      <c r="C1671" s="12" t="s">
        <v>61</v>
      </c>
      <c r="D1671" s="12" t="s">
        <v>62</v>
      </c>
      <c r="E1671" s="12" t="s">
        <v>88</v>
      </c>
      <c r="F1671" s="13">
        <v>0</v>
      </c>
      <c r="G1671" s="13" t="s">
        <v>71</v>
      </c>
      <c r="H1671" s="13" t="s">
        <v>64</v>
      </c>
      <c r="I1671" s="13" t="s">
        <v>74</v>
      </c>
      <c r="J1671" s="13">
        <v>0</v>
      </c>
      <c r="K1671" s="13" t="s">
        <v>889</v>
      </c>
      <c r="L1671" s="13">
        <v>0</v>
      </c>
      <c r="M1671" s="14">
        <v>46093</v>
      </c>
      <c r="N1671" s="14">
        <v>46134</v>
      </c>
      <c r="O1671" s="14">
        <v>46140</v>
      </c>
      <c r="P1671" s="14">
        <v>46216</v>
      </c>
      <c r="Q1671" s="15">
        <v>83</v>
      </c>
      <c r="R1671" s="12" t="s">
        <v>86</v>
      </c>
    </row>
    <row r="1672" spans="1:18" x14ac:dyDescent="0.3">
      <c r="A1672" s="11">
        <v>1663</v>
      </c>
      <c r="B1672" s="12" t="s">
        <v>1828</v>
      </c>
      <c r="C1672" s="12" t="s">
        <v>61</v>
      </c>
      <c r="D1672" s="12" t="s">
        <v>62</v>
      </c>
      <c r="E1672" s="12" t="s">
        <v>88</v>
      </c>
      <c r="F1672" s="13">
        <v>0</v>
      </c>
      <c r="G1672" s="13" t="s">
        <v>885</v>
      </c>
      <c r="H1672" s="13" t="s">
        <v>66</v>
      </c>
      <c r="I1672" s="13" t="s">
        <v>64</v>
      </c>
      <c r="J1672" s="13">
        <v>0</v>
      </c>
      <c r="K1672" s="13" t="s">
        <v>899</v>
      </c>
      <c r="L1672" s="13">
        <v>0</v>
      </c>
      <c r="M1672" s="14">
        <v>46092</v>
      </c>
      <c r="N1672" s="14">
        <v>46134</v>
      </c>
      <c r="O1672" s="14">
        <v>46141</v>
      </c>
      <c r="P1672" s="14">
        <v>46216</v>
      </c>
      <c r="Q1672" s="15">
        <v>83</v>
      </c>
      <c r="R1672" s="12" t="s">
        <v>86</v>
      </c>
    </row>
    <row r="1673" spans="1:18" x14ac:dyDescent="0.3">
      <c r="A1673" s="11">
        <v>1664</v>
      </c>
      <c r="B1673" s="12" t="s">
        <v>1829</v>
      </c>
      <c r="C1673" s="12" t="s">
        <v>61</v>
      </c>
      <c r="D1673" s="12" t="s">
        <v>62</v>
      </c>
      <c r="E1673" s="12" t="s">
        <v>88</v>
      </c>
      <c r="F1673" s="13">
        <v>0</v>
      </c>
      <c r="G1673" s="13" t="s">
        <v>941</v>
      </c>
      <c r="H1673" s="13" t="s">
        <v>74</v>
      </c>
      <c r="I1673" s="13" t="s">
        <v>73</v>
      </c>
      <c r="J1673" s="13">
        <v>0</v>
      </c>
      <c r="K1673" s="13" t="s">
        <v>1075</v>
      </c>
      <c r="L1673" s="13">
        <v>0</v>
      </c>
      <c r="M1673" s="14">
        <v>46108</v>
      </c>
      <c r="N1673" s="14">
        <v>46129</v>
      </c>
      <c r="O1673" s="14">
        <v>46142</v>
      </c>
      <c r="P1673" s="14">
        <v>46216</v>
      </c>
      <c r="Q1673" s="15">
        <v>88</v>
      </c>
      <c r="R1673" s="12" t="s">
        <v>86</v>
      </c>
    </row>
    <row r="1674" spans="1:18" x14ac:dyDescent="0.3">
      <c r="A1674" s="11">
        <v>1665</v>
      </c>
      <c r="B1674" s="12" t="s">
        <v>1830</v>
      </c>
      <c r="C1674" s="12" t="s">
        <v>61</v>
      </c>
      <c r="D1674" s="12" t="s">
        <v>62</v>
      </c>
      <c r="E1674" s="12" t="s">
        <v>88</v>
      </c>
      <c r="F1674" s="13">
        <v>0</v>
      </c>
      <c r="G1674" s="13" t="s">
        <v>941</v>
      </c>
      <c r="H1674" s="13" t="s">
        <v>74</v>
      </c>
      <c r="I1674" s="13" t="s">
        <v>73</v>
      </c>
      <c r="J1674" s="13">
        <v>0</v>
      </c>
      <c r="K1674" s="13" t="s">
        <v>1420</v>
      </c>
      <c r="L1674" s="13">
        <v>0</v>
      </c>
      <c r="M1674" s="14">
        <v>46098</v>
      </c>
      <c r="N1674" s="14">
        <v>46129</v>
      </c>
      <c r="O1674" s="14">
        <v>46142</v>
      </c>
      <c r="P1674" s="14">
        <v>46216</v>
      </c>
      <c r="Q1674" s="15">
        <v>88</v>
      </c>
      <c r="R1674" s="12" t="s">
        <v>86</v>
      </c>
    </row>
    <row r="1675" spans="1:18" x14ac:dyDescent="0.3">
      <c r="A1675" s="11">
        <v>1666</v>
      </c>
      <c r="B1675" s="12" t="s">
        <v>1831</v>
      </c>
      <c r="C1675" s="12" t="s">
        <v>61</v>
      </c>
      <c r="D1675" s="12" t="s">
        <v>62</v>
      </c>
      <c r="E1675" s="12" t="s">
        <v>88</v>
      </c>
      <c r="F1675" s="13">
        <v>0</v>
      </c>
      <c r="G1675" s="13" t="s">
        <v>941</v>
      </c>
      <c r="H1675" s="13" t="s">
        <v>74</v>
      </c>
      <c r="I1675" s="13" t="s">
        <v>73</v>
      </c>
      <c r="J1675" s="13">
        <v>0</v>
      </c>
      <c r="K1675" s="13" t="s">
        <v>942</v>
      </c>
      <c r="L1675" s="13">
        <v>0</v>
      </c>
      <c r="M1675" s="14">
        <v>46087</v>
      </c>
      <c r="N1675" s="14">
        <v>46129</v>
      </c>
      <c r="O1675" s="14">
        <v>46142</v>
      </c>
      <c r="P1675" s="14">
        <v>46216</v>
      </c>
      <c r="Q1675" s="15">
        <v>88</v>
      </c>
      <c r="R1675" s="12" t="s">
        <v>86</v>
      </c>
    </row>
    <row r="1676" spans="1:18" x14ac:dyDescent="0.3">
      <c r="A1676" s="11">
        <v>1667</v>
      </c>
      <c r="B1676" s="12" t="s">
        <v>1832</v>
      </c>
      <c r="C1676" s="12" t="s">
        <v>61</v>
      </c>
      <c r="D1676" s="12" t="s">
        <v>62</v>
      </c>
      <c r="E1676" s="12" t="s">
        <v>25</v>
      </c>
      <c r="F1676" s="13">
        <v>0</v>
      </c>
      <c r="G1676" s="13" t="s">
        <v>892</v>
      </c>
      <c r="H1676" s="13" t="s">
        <v>74</v>
      </c>
      <c r="I1676" s="13" t="s">
        <v>72</v>
      </c>
      <c r="J1676" s="13">
        <v>0</v>
      </c>
      <c r="K1676" s="13" t="s">
        <v>889</v>
      </c>
      <c r="L1676" s="13" t="s">
        <v>79</v>
      </c>
      <c r="M1676" s="14">
        <v>46106</v>
      </c>
      <c r="N1676" s="14">
        <v>46133</v>
      </c>
      <c r="O1676" s="14">
        <v>46141</v>
      </c>
      <c r="P1676" s="14">
        <v>46216</v>
      </c>
      <c r="Q1676" s="15">
        <v>84</v>
      </c>
      <c r="R1676" s="12" t="s">
        <v>86</v>
      </c>
    </row>
    <row r="1677" spans="1:18" x14ac:dyDescent="0.3">
      <c r="A1677" s="11">
        <v>1668</v>
      </c>
      <c r="B1677" s="12" t="s">
        <v>1833</v>
      </c>
      <c r="C1677" s="12" t="s">
        <v>61</v>
      </c>
      <c r="D1677" s="12" t="s">
        <v>62</v>
      </c>
      <c r="E1677" s="12" t="s">
        <v>88</v>
      </c>
      <c r="F1677" s="13">
        <v>0</v>
      </c>
      <c r="G1677" s="13" t="s">
        <v>71</v>
      </c>
      <c r="H1677" s="13" t="s">
        <v>73</v>
      </c>
      <c r="I1677" s="13" t="s">
        <v>66</v>
      </c>
      <c r="J1677" s="13">
        <v>0</v>
      </c>
      <c r="K1677" s="13" t="s">
        <v>899</v>
      </c>
      <c r="L1677" s="13">
        <v>0</v>
      </c>
      <c r="M1677" s="14">
        <v>46129</v>
      </c>
      <c r="N1677" s="14">
        <v>46141</v>
      </c>
      <c r="O1677" s="14">
        <v>46147</v>
      </c>
      <c r="P1677" s="14">
        <v>46216</v>
      </c>
      <c r="Q1677" s="15">
        <v>76</v>
      </c>
      <c r="R1677" s="12" t="s">
        <v>86</v>
      </c>
    </row>
    <row r="1678" spans="1:18" x14ac:dyDescent="0.3">
      <c r="A1678" s="11">
        <v>1669</v>
      </c>
      <c r="B1678" s="12" t="s">
        <v>1834</v>
      </c>
      <c r="C1678" s="12" t="s">
        <v>61</v>
      </c>
      <c r="D1678" s="12" t="s">
        <v>62</v>
      </c>
      <c r="E1678" s="12" t="s">
        <v>88</v>
      </c>
      <c r="F1678" s="13">
        <v>0</v>
      </c>
      <c r="G1678" s="13" t="s">
        <v>892</v>
      </c>
      <c r="H1678" s="13" t="s">
        <v>67</v>
      </c>
      <c r="I1678" s="13" t="s">
        <v>66</v>
      </c>
      <c r="J1678" s="13">
        <v>0</v>
      </c>
      <c r="K1678" s="13" t="s">
        <v>899</v>
      </c>
      <c r="L1678" s="13">
        <v>0</v>
      </c>
      <c r="M1678" s="14">
        <v>46128</v>
      </c>
      <c r="N1678" s="14">
        <v>46146</v>
      </c>
      <c r="O1678" s="14">
        <v>46153</v>
      </c>
      <c r="P1678" s="14">
        <v>46216</v>
      </c>
      <c r="Q1678" s="15">
        <v>71</v>
      </c>
      <c r="R1678" s="12" t="s">
        <v>86</v>
      </c>
    </row>
    <row r="1679" spans="1:18" x14ac:dyDescent="0.3">
      <c r="A1679" s="11">
        <v>1670</v>
      </c>
      <c r="B1679" s="12" t="s">
        <v>1835</v>
      </c>
      <c r="C1679" s="12" t="s">
        <v>61</v>
      </c>
      <c r="D1679" s="12" t="s">
        <v>62</v>
      </c>
      <c r="E1679" s="12" t="s">
        <v>88</v>
      </c>
      <c r="F1679" s="13">
        <v>0</v>
      </c>
      <c r="G1679" s="13" t="s">
        <v>941</v>
      </c>
      <c r="H1679" s="13" t="s">
        <v>66</v>
      </c>
      <c r="I1679" s="13" t="s">
        <v>72</v>
      </c>
      <c r="J1679" s="13">
        <v>0</v>
      </c>
      <c r="K1679" s="13" t="s">
        <v>1420</v>
      </c>
      <c r="L1679" s="13">
        <v>0</v>
      </c>
      <c r="M1679" s="14">
        <v>46076</v>
      </c>
      <c r="N1679" s="14">
        <v>46147</v>
      </c>
      <c r="O1679" s="14">
        <v>46155</v>
      </c>
      <c r="P1679" s="14">
        <v>46216</v>
      </c>
      <c r="Q1679" s="15">
        <v>70</v>
      </c>
      <c r="R1679" s="12" t="s">
        <v>86</v>
      </c>
    </row>
    <row r="1680" spans="1:18" x14ac:dyDescent="0.3">
      <c r="A1680" s="11">
        <v>1671</v>
      </c>
      <c r="B1680" s="12" t="s">
        <v>1836</v>
      </c>
      <c r="C1680" s="12" t="s">
        <v>61</v>
      </c>
      <c r="D1680" s="12" t="s">
        <v>62</v>
      </c>
      <c r="E1680" s="12" t="s">
        <v>88</v>
      </c>
      <c r="F1680" s="13">
        <v>0</v>
      </c>
      <c r="G1680" s="13" t="s">
        <v>930</v>
      </c>
      <c r="H1680" s="13" t="s">
        <v>74</v>
      </c>
      <c r="I1680" s="13" t="s">
        <v>995</v>
      </c>
      <c r="J1680" s="13">
        <v>0</v>
      </c>
      <c r="K1680" s="13" t="s">
        <v>1037</v>
      </c>
      <c r="L1680" s="13">
        <v>0</v>
      </c>
      <c r="M1680" s="14">
        <v>46129</v>
      </c>
      <c r="N1680" s="14">
        <v>46133</v>
      </c>
      <c r="O1680" s="14">
        <v>46153</v>
      </c>
      <c r="P1680" s="14">
        <v>46216</v>
      </c>
      <c r="Q1680" s="15">
        <v>84</v>
      </c>
      <c r="R1680" s="12" t="s">
        <v>86</v>
      </c>
    </row>
    <row r="1681" spans="1:18" x14ac:dyDescent="0.3">
      <c r="A1681" s="11">
        <v>1672</v>
      </c>
      <c r="B1681" s="12" t="s">
        <v>1837</v>
      </c>
      <c r="C1681" s="12" t="s">
        <v>61</v>
      </c>
      <c r="D1681" s="12" t="s">
        <v>62</v>
      </c>
      <c r="E1681" s="12" t="s">
        <v>25</v>
      </c>
      <c r="F1681" s="13">
        <v>0</v>
      </c>
      <c r="G1681" s="13" t="s">
        <v>885</v>
      </c>
      <c r="H1681" s="13" t="s">
        <v>66</v>
      </c>
      <c r="I1681" s="13" t="s">
        <v>64</v>
      </c>
      <c r="J1681" s="13">
        <v>0</v>
      </c>
      <c r="K1681" s="13" t="s">
        <v>899</v>
      </c>
      <c r="L1681" s="13">
        <v>0</v>
      </c>
      <c r="M1681" s="14">
        <v>46055</v>
      </c>
      <c r="N1681" s="14">
        <v>46134</v>
      </c>
      <c r="O1681" s="14">
        <v>46140</v>
      </c>
      <c r="P1681" s="14">
        <v>46216</v>
      </c>
      <c r="Q1681" s="15">
        <v>83</v>
      </c>
      <c r="R1681" s="12" t="s">
        <v>86</v>
      </c>
    </row>
    <row r="1682" spans="1:18" x14ac:dyDescent="0.3">
      <c r="A1682" s="11">
        <v>1673</v>
      </c>
      <c r="B1682" s="12" t="s">
        <v>1838</v>
      </c>
      <c r="C1682" s="12" t="s">
        <v>61</v>
      </c>
      <c r="D1682" s="12" t="s">
        <v>62</v>
      </c>
      <c r="E1682" s="12" t="s">
        <v>25</v>
      </c>
      <c r="F1682" s="13">
        <v>0</v>
      </c>
      <c r="G1682" s="13" t="s">
        <v>885</v>
      </c>
      <c r="H1682" s="13" t="s">
        <v>66</v>
      </c>
      <c r="I1682" s="13" t="s">
        <v>64</v>
      </c>
      <c r="J1682" s="13">
        <v>0</v>
      </c>
      <c r="K1682" s="13" t="s">
        <v>899</v>
      </c>
      <c r="L1682" s="13" t="s">
        <v>932</v>
      </c>
      <c r="M1682" s="14">
        <v>46121</v>
      </c>
      <c r="N1682" s="14">
        <v>46134</v>
      </c>
      <c r="O1682" s="14">
        <v>46140</v>
      </c>
      <c r="P1682" s="14">
        <v>46216</v>
      </c>
      <c r="Q1682" s="15">
        <v>83</v>
      </c>
      <c r="R1682" s="12" t="s">
        <v>86</v>
      </c>
    </row>
    <row r="1683" spans="1:18" x14ac:dyDescent="0.3">
      <c r="A1683" s="11">
        <v>1674</v>
      </c>
      <c r="B1683" s="12" t="s">
        <v>1839</v>
      </c>
      <c r="C1683" s="12" t="s">
        <v>61</v>
      </c>
      <c r="D1683" s="12" t="s">
        <v>62</v>
      </c>
      <c r="E1683" s="12" t="s">
        <v>88</v>
      </c>
      <c r="F1683" s="13">
        <v>0</v>
      </c>
      <c r="G1683" s="13" t="s">
        <v>71</v>
      </c>
      <c r="H1683" s="13" t="s">
        <v>73</v>
      </c>
      <c r="I1683" s="13" t="s">
        <v>66</v>
      </c>
      <c r="J1683" s="13">
        <v>0</v>
      </c>
      <c r="K1683" s="13" t="s">
        <v>899</v>
      </c>
      <c r="L1683" s="13">
        <v>0</v>
      </c>
      <c r="M1683" s="14">
        <v>46094</v>
      </c>
      <c r="N1683" s="14">
        <v>46134</v>
      </c>
      <c r="O1683" s="14">
        <v>46140</v>
      </c>
      <c r="P1683" s="14">
        <v>46216</v>
      </c>
      <c r="Q1683" s="15">
        <v>83</v>
      </c>
      <c r="R1683" s="12" t="s">
        <v>86</v>
      </c>
    </row>
    <row r="1684" spans="1:18" x14ac:dyDescent="0.3">
      <c r="A1684" s="11">
        <v>1675</v>
      </c>
      <c r="B1684" s="12" t="s">
        <v>1840</v>
      </c>
      <c r="C1684" s="12" t="s">
        <v>61</v>
      </c>
      <c r="D1684" s="12" t="s">
        <v>62</v>
      </c>
      <c r="E1684" s="12" t="s">
        <v>88</v>
      </c>
      <c r="F1684" s="13">
        <v>0</v>
      </c>
      <c r="G1684" s="13" t="s">
        <v>892</v>
      </c>
      <c r="H1684" s="13" t="s">
        <v>67</v>
      </c>
      <c r="I1684" s="13" t="s">
        <v>66</v>
      </c>
      <c r="J1684" s="13">
        <v>0</v>
      </c>
      <c r="K1684" s="13" t="s">
        <v>899</v>
      </c>
      <c r="L1684" s="13">
        <v>0</v>
      </c>
      <c r="M1684" s="14">
        <v>46112</v>
      </c>
      <c r="N1684" s="14">
        <v>46146</v>
      </c>
      <c r="O1684" s="14">
        <v>46153</v>
      </c>
      <c r="P1684" s="14">
        <v>46216</v>
      </c>
      <c r="Q1684" s="15">
        <v>71</v>
      </c>
      <c r="R1684" s="12" t="s">
        <v>86</v>
      </c>
    </row>
    <row r="1685" spans="1:18" x14ac:dyDescent="0.3">
      <c r="A1685" s="11">
        <v>1676</v>
      </c>
      <c r="B1685" s="12" t="s">
        <v>1841</v>
      </c>
      <c r="C1685" s="12" t="s">
        <v>61</v>
      </c>
      <c r="D1685" s="12" t="s">
        <v>62</v>
      </c>
      <c r="E1685" s="12" t="s">
        <v>88</v>
      </c>
      <c r="F1685" s="13">
        <v>0</v>
      </c>
      <c r="G1685" s="13" t="s">
        <v>885</v>
      </c>
      <c r="H1685" s="13" t="s">
        <v>66</v>
      </c>
      <c r="I1685" s="13" t="s">
        <v>64</v>
      </c>
      <c r="J1685" s="13">
        <v>0</v>
      </c>
      <c r="K1685" s="13" t="s">
        <v>899</v>
      </c>
      <c r="L1685" s="13">
        <v>0</v>
      </c>
      <c r="M1685" s="14">
        <v>46098</v>
      </c>
      <c r="N1685" s="14">
        <v>46141</v>
      </c>
      <c r="O1685" s="14">
        <v>46154</v>
      </c>
      <c r="P1685" s="14">
        <v>46216</v>
      </c>
      <c r="Q1685" s="15">
        <v>76</v>
      </c>
      <c r="R1685" s="12" t="s">
        <v>86</v>
      </c>
    </row>
    <row r="1686" spans="1:18" x14ac:dyDescent="0.3">
      <c r="A1686" s="11">
        <v>1677</v>
      </c>
      <c r="B1686" s="12" t="s">
        <v>1842</v>
      </c>
      <c r="C1686" s="12" t="s">
        <v>61</v>
      </c>
      <c r="D1686" s="12" t="s">
        <v>62</v>
      </c>
      <c r="E1686" s="12" t="s">
        <v>88</v>
      </c>
      <c r="F1686" s="13">
        <v>0</v>
      </c>
      <c r="G1686" s="13" t="s">
        <v>941</v>
      </c>
      <c r="H1686" s="13" t="s">
        <v>74</v>
      </c>
      <c r="I1686" s="13" t="s">
        <v>73</v>
      </c>
      <c r="J1686" s="13">
        <v>0</v>
      </c>
      <c r="K1686" s="13" t="s">
        <v>942</v>
      </c>
      <c r="L1686" s="13">
        <v>0</v>
      </c>
      <c r="M1686" s="14">
        <v>46091</v>
      </c>
      <c r="N1686" s="14">
        <v>46129</v>
      </c>
      <c r="O1686" s="14">
        <v>46142</v>
      </c>
      <c r="P1686" s="14">
        <v>46216</v>
      </c>
      <c r="Q1686" s="15">
        <v>88</v>
      </c>
      <c r="R1686" s="12" t="s">
        <v>86</v>
      </c>
    </row>
    <row r="1687" spans="1:18" x14ac:dyDescent="0.3">
      <c r="A1687" s="11">
        <v>1678</v>
      </c>
      <c r="B1687" s="12" t="s">
        <v>1843</v>
      </c>
      <c r="C1687" s="12" t="s">
        <v>61</v>
      </c>
      <c r="D1687" s="12" t="s">
        <v>62</v>
      </c>
      <c r="E1687" s="12" t="s">
        <v>88</v>
      </c>
      <c r="F1687" s="13">
        <v>0</v>
      </c>
      <c r="G1687" s="13" t="s">
        <v>941</v>
      </c>
      <c r="H1687" s="13" t="s">
        <v>74</v>
      </c>
      <c r="I1687" s="13" t="s">
        <v>73</v>
      </c>
      <c r="J1687" s="13">
        <v>0</v>
      </c>
      <c r="K1687" s="13" t="s">
        <v>942</v>
      </c>
      <c r="L1687" s="13">
        <v>0</v>
      </c>
      <c r="M1687" s="14">
        <v>46108</v>
      </c>
      <c r="N1687" s="14">
        <v>46129</v>
      </c>
      <c r="O1687" s="14">
        <v>46142</v>
      </c>
      <c r="P1687" s="14">
        <v>46216</v>
      </c>
      <c r="Q1687" s="15">
        <v>88</v>
      </c>
      <c r="R1687" s="12" t="s">
        <v>86</v>
      </c>
    </row>
    <row r="1688" spans="1:18" x14ac:dyDescent="0.3">
      <c r="A1688" s="11">
        <v>1679</v>
      </c>
      <c r="B1688" s="12" t="s">
        <v>1844</v>
      </c>
      <c r="C1688" s="12" t="s">
        <v>61</v>
      </c>
      <c r="D1688" s="12" t="s">
        <v>62</v>
      </c>
      <c r="E1688" s="12" t="s">
        <v>88</v>
      </c>
      <c r="F1688" s="13">
        <v>0</v>
      </c>
      <c r="G1688" s="13" t="s">
        <v>941</v>
      </c>
      <c r="H1688" s="13" t="s">
        <v>74</v>
      </c>
      <c r="I1688" s="13" t="s">
        <v>73</v>
      </c>
      <c r="J1688" s="13">
        <v>0</v>
      </c>
      <c r="K1688" s="13" t="s">
        <v>942</v>
      </c>
      <c r="L1688" s="13">
        <v>0</v>
      </c>
      <c r="M1688" s="14">
        <v>46098</v>
      </c>
      <c r="N1688" s="14">
        <v>46129</v>
      </c>
      <c r="O1688" s="14">
        <v>46142</v>
      </c>
      <c r="P1688" s="14">
        <v>46216</v>
      </c>
      <c r="Q1688" s="15">
        <v>88</v>
      </c>
      <c r="R1688" s="12" t="s">
        <v>86</v>
      </c>
    </row>
    <row r="1689" spans="1:18" x14ac:dyDescent="0.3">
      <c r="A1689" s="11">
        <v>1680</v>
      </c>
      <c r="B1689" s="12" t="s">
        <v>1845</v>
      </c>
      <c r="C1689" s="12" t="s">
        <v>61</v>
      </c>
      <c r="D1689" s="12" t="s">
        <v>62</v>
      </c>
      <c r="E1689" s="12" t="s">
        <v>88</v>
      </c>
      <c r="F1689" s="13">
        <v>0</v>
      </c>
      <c r="G1689" s="13" t="s">
        <v>941</v>
      </c>
      <c r="H1689" s="13" t="s">
        <v>74</v>
      </c>
      <c r="I1689" s="13" t="s">
        <v>73</v>
      </c>
      <c r="J1689" s="13">
        <v>0</v>
      </c>
      <c r="K1689" s="13" t="s">
        <v>942</v>
      </c>
      <c r="L1689" s="13">
        <v>0</v>
      </c>
      <c r="M1689" s="14">
        <v>46094</v>
      </c>
      <c r="N1689" s="14">
        <v>46129</v>
      </c>
      <c r="O1689" s="14">
        <v>46142</v>
      </c>
      <c r="P1689" s="14">
        <v>46216</v>
      </c>
      <c r="Q1689" s="15">
        <v>88</v>
      </c>
      <c r="R1689" s="12" t="s">
        <v>86</v>
      </c>
    </row>
    <row r="1690" spans="1:18" x14ac:dyDescent="0.3">
      <c r="A1690" s="11">
        <v>1681</v>
      </c>
      <c r="B1690" s="12" t="s">
        <v>1846</v>
      </c>
      <c r="C1690" s="12" t="s">
        <v>61</v>
      </c>
      <c r="D1690" s="12" t="s">
        <v>62</v>
      </c>
      <c r="E1690" s="12" t="s">
        <v>88</v>
      </c>
      <c r="F1690" s="13">
        <v>0</v>
      </c>
      <c r="G1690" s="13" t="s">
        <v>941</v>
      </c>
      <c r="H1690" s="13" t="s">
        <v>74</v>
      </c>
      <c r="I1690" s="13" t="s">
        <v>73</v>
      </c>
      <c r="J1690" s="13">
        <v>0</v>
      </c>
      <c r="K1690" s="13" t="s">
        <v>942</v>
      </c>
      <c r="L1690" s="13">
        <v>0</v>
      </c>
      <c r="M1690" s="14">
        <v>46111</v>
      </c>
      <c r="N1690" s="14">
        <v>46129</v>
      </c>
      <c r="O1690" s="14">
        <v>46142</v>
      </c>
      <c r="P1690" s="14">
        <v>46216</v>
      </c>
      <c r="Q1690" s="15">
        <v>88</v>
      </c>
      <c r="R1690" s="12" t="s">
        <v>86</v>
      </c>
    </row>
    <row r="1691" spans="1:18" x14ac:dyDescent="0.3">
      <c r="A1691" s="11">
        <v>1682</v>
      </c>
      <c r="B1691" s="12" t="s">
        <v>1847</v>
      </c>
      <c r="C1691" s="12" t="s">
        <v>61</v>
      </c>
      <c r="D1691" s="12" t="s">
        <v>62</v>
      </c>
      <c r="E1691" s="12" t="s">
        <v>88</v>
      </c>
      <c r="F1691" s="13">
        <v>0</v>
      </c>
      <c r="G1691" s="13" t="s">
        <v>892</v>
      </c>
      <c r="H1691" s="13" t="s">
        <v>67</v>
      </c>
      <c r="I1691" s="13" t="s">
        <v>66</v>
      </c>
      <c r="J1691" s="13">
        <v>0</v>
      </c>
      <c r="K1691" s="13" t="s">
        <v>899</v>
      </c>
      <c r="L1691" s="13">
        <v>0</v>
      </c>
      <c r="M1691" s="14">
        <v>46129</v>
      </c>
      <c r="N1691" s="14">
        <v>46146</v>
      </c>
      <c r="O1691" s="14">
        <v>46153</v>
      </c>
      <c r="P1691" s="14">
        <v>46216</v>
      </c>
      <c r="Q1691" s="15">
        <v>71</v>
      </c>
      <c r="R1691" s="12" t="s">
        <v>86</v>
      </c>
    </row>
    <row r="1692" spans="1:18" x14ac:dyDescent="0.3">
      <c r="A1692" s="11">
        <v>1683</v>
      </c>
      <c r="B1692" s="12" t="s">
        <v>1848</v>
      </c>
      <c r="C1692" s="12" t="s">
        <v>61</v>
      </c>
      <c r="D1692" s="12" t="s">
        <v>62</v>
      </c>
      <c r="E1692" s="12" t="s">
        <v>88</v>
      </c>
      <c r="F1692" s="13">
        <v>0</v>
      </c>
      <c r="G1692" s="13" t="s">
        <v>71</v>
      </c>
      <c r="H1692" s="13" t="s">
        <v>64</v>
      </c>
      <c r="I1692" s="13" t="s">
        <v>74</v>
      </c>
      <c r="J1692" s="13">
        <v>0</v>
      </c>
      <c r="K1692" s="13" t="s">
        <v>1075</v>
      </c>
      <c r="L1692" s="13">
        <v>0</v>
      </c>
      <c r="M1692" s="14">
        <v>46084</v>
      </c>
      <c r="N1692" s="14">
        <v>46129</v>
      </c>
      <c r="O1692" s="14">
        <v>46133</v>
      </c>
      <c r="P1692" s="14">
        <v>46217</v>
      </c>
      <c r="Q1692" s="15">
        <v>89</v>
      </c>
      <c r="R1692" s="12" t="s">
        <v>86</v>
      </c>
    </row>
    <row r="1693" spans="1:18" x14ac:dyDescent="0.3">
      <c r="A1693" s="11">
        <v>1684</v>
      </c>
      <c r="B1693" s="12" t="s">
        <v>1849</v>
      </c>
      <c r="C1693" s="12" t="s">
        <v>61</v>
      </c>
      <c r="D1693" s="12" t="s">
        <v>62</v>
      </c>
      <c r="E1693" s="12" t="s">
        <v>88</v>
      </c>
      <c r="F1693" s="13">
        <v>0</v>
      </c>
      <c r="G1693" s="13" t="s">
        <v>885</v>
      </c>
      <c r="H1693" s="13" t="s">
        <v>66</v>
      </c>
      <c r="I1693" s="13" t="s">
        <v>64</v>
      </c>
      <c r="J1693" s="13">
        <v>0</v>
      </c>
      <c r="K1693" s="13" t="s">
        <v>1106</v>
      </c>
      <c r="L1693" s="13">
        <v>0</v>
      </c>
      <c r="M1693" s="14">
        <v>46090</v>
      </c>
      <c r="N1693" s="14">
        <v>46141</v>
      </c>
      <c r="O1693" s="14">
        <v>46153</v>
      </c>
      <c r="P1693" s="14">
        <v>46217</v>
      </c>
      <c r="Q1693" s="15">
        <v>77</v>
      </c>
      <c r="R1693" s="12" t="s">
        <v>86</v>
      </c>
    </row>
    <row r="1694" spans="1:18" x14ac:dyDescent="0.3">
      <c r="A1694" s="11">
        <v>1685</v>
      </c>
      <c r="B1694" s="12" t="s">
        <v>1850</v>
      </c>
      <c r="C1694" s="12" t="s">
        <v>61</v>
      </c>
      <c r="D1694" s="12" t="s">
        <v>62</v>
      </c>
      <c r="E1694" s="12" t="s">
        <v>25</v>
      </c>
      <c r="F1694" s="13">
        <v>0</v>
      </c>
      <c r="G1694" s="13" t="s">
        <v>885</v>
      </c>
      <c r="H1694" s="13" t="s">
        <v>66</v>
      </c>
      <c r="I1694" s="13" t="s">
        <v>64</v>
      </c>
      <c r="J1694" s="13">
        <v>0</v>
      </c>
      <c r="K1694" s="13" t="s">
        <v>914</v>
      </c>
      <c r="L1694" s="13" t="s">
        <v>895</v>
      </c>
      <c r="M1694" s="14">
        <v>46086</v>
      </c>
      <c r="N1694" s="14">
        <v>46141</v>
      </c>
      <c r="O1694" s="14">
        <v>46153</v>
      </c>
      <c r="P1694" s="14">
        <v>46217</v>
      </c>
      <c r="Q1694" s="15">
        <v>77</v>
      </c>
      <c r="R1694" s="12" t="s">
        <v>86</v>
      </c>
    </row>
    <row r="1695" spans="1:18" x14ac:dyDescent="0.3">
      <c r="A1695" s="11">
        <v>1686</v>
      </c>
      <c r="B1695" s="12" t="s">
        <v>1851</v>
      </c>
      <c r="C1695" s="12" t="s">
        <v>61</v>
      </c>
      <c r="D1695" s="12" t="s">
        <v>62</v>
      </c>
      <c r="E1695" s="12" t="s">
        <v>88</v>
      </c>
      <c r="F1695" s="13">
        <v>0</v>
      </c>
      <c r="G1695" s="13" t="s">
        <v>885</v>
      </c>
      <c r="H1695" s="13" t="s">
        <v>66</v>
      </c>
      <c r="I1695" s="13" t="s">
        <v>64</v>
      </c>
      <c r="J1695" s="13">
        <v>0</v>
      </c>
      <c r="K1695" s="13" t="s">
        <v>1106</v>
      </c>
      <c r="L1695" s="13">
        <v>0</v>
      </c>
      <c r="M1695" s="14">
        <v>46093</v>
      </c>
      <c r="N1695" s="14">
        <v>46141</v>
      </c>
      <c r="O1695" s="14">
        <v>46153</v>
      </c>
      <c r="P1695" s="14">
        <v>46217</v>
      </c>
      <c r="Q1695" s="15">
        <v>77</v>
      </c>
      <c r="R1695" s="12" t="s">
        <v>86</v>
      </c>
    </row>
    <row r="1696" spans="1:18" x14ac:dyDescent="0.3">
      <c r="A1696" s="11">
        <v>1687</v>
      </c>
      <c r="B1696" s="12" t="s">
        <v>1852</v>
      </c>
      <c r="C1696" s="12" t="s">
        <v>61</v>
      </c>
      <c r="D1696" s="12" t="s">
        <v>62</v>
      </c>
      <c r="E1696" s="12" t="s">
        <v>25</v>
      </c>
      <c r="F1696" s="13">
        <v>0</v>
      </c>
      <c r="G1696" s="13" t="s">
        <v>892</v>
      </c>
      <c r="H1696" s="13" t="s">
        <v>74</v>
      </c>
      <c r="I1696" s="13" t="s">
        <v>72</v>
      </c>
      <c r="J1696" s="13">
        <v>0</v>
      </c>
      <c r="K1696" s="13" t="s">
        <v>1205</v>
      </c>
      <c r="L1696" s="13">
        <v>0</v>
      </c>
      <c r="M1696" s="14">
        <v>46092</v>
      </c>
      <c r="N1696" s="14">
        <v>46133</v>
      </c>
      <c r="O1696" s="14">
        <v>46141</v>
      </c>
      <c r="P1696" s="14">
        <v>46217</v>
      </c>
      <c r="Q1696" s="15">
        <v>85</v>
      </c>
      <c r="R1696" s="12" t="s">
        <v>86</v>
      </c>
    </row>
    <row r="1697" spans="1:18" x14ac:dyDescent="0.3">
      <c r="A1697" s="11">
        <v>1688</v>
      </c>
      <c r="B1697" s="12" t="s">
        <v>1853</v>
      </c>
      <c r="C1697" s="12" t="s">
        <v>61</v>
      </c>
      <c r="D1697" s="12" t="s">
        <v>62</v>
      </c>
      <c r="E1697" s="12" t="s">
        <v>88</v>
      </c>
      <c r="F1697" s="13">
        <v>0</v>
      </c>
      <c r="G1697" s="13" t="s">
        <v>885</v>
      </c>
      <c r="H1697" s="13" t="s">
        <v>73</v>
      </c>
      <c r="I1697" s="13" t="s">
        <v>67</v>
      </c>
      <c r="J1697" s="13">
        <v>0</v>
      </c>
      <c r="K1697" s="13" t="s">
        <v>901</v>
      </c>
      <c r="L1697" s="13">
        <v>0</v>
      </c>
      <c r="M1697" s="14">
        <v>46097</v>
      </c>
      <c r="N1697" s="14">
        <v>46134</v>
      </c>
      <c r="O1697" s="14">
        <v>46141</v>
      </c>
      <c r="P1697" s="14">
        <v>46217</v>
      </c>
      <c r="Q1697" s="15">
        <v>84</v>
      </c>
      <c r="R1697" s="12" t="s">
        <v>86</v>
      </c>
    </row>
    <row r="1698" spans="1:18" x14ac:dyDescent="0.3">
      <c r="A1698" s="11">
        <v>1689</v>
      </c>
      <c r="B1698" s="12" t="s">
        <v>1854</v>
      </c>
      <c r="C1698" s="12" t="s">
        <v>61</v>
      </c>
      <c r="D1698" s="12" t="s">
        <v>62</v>
      </c>
      <c r="E1698" s="12" t="s">
        <v>88</v>
      </c>
      <c r="F1698" s="13">
        <v>0</v>
      </c>
      <c r="G1698" s="13" t="s">
        <v>920</v>
      </c>
      <c r="H1698" s="13" t="s">
        <v>953</v>
      </c>
      <c r="I1698" s="13" t="s">
        <v>67</v>
      </c>
      <c r="J1698" s="13">
        <v>0</v>
      </c>
      <c r="K1698" s="13" t="s">
        <v>1027</v>
      </c>
      <c r="L1698" s="13">
        <v>0</v>
      </c>
      <c r="M1698" s="14">
        <v>46121</v>
      </c>
      <c r="N1698" s="14">
        <v>46133</v>
      </c>
      <c r="O1698" s="14">
        <v>46146</v>
      </c>
      <c r="P1698" s="14">
        <v>46217</v>
      </c>
      <c r="Q1698" s="15">
        <v>85</v>
      </c>
      <c r="R1698" s="12" t="s">
        <v>86</v>
      </c>
    </row>
    <row r="1699" spans="1:18" x14ac:dyDescent="0.3">
      <c r="A1699" s="11">
        <v>1690</v>
      </c>
      <c r="B1699" s="12" t="s">
        <v>1855</v>
      </c>
      <c r="C1699" s="12" t="s">
        <v>61</v>
      </c>
      <c r="D1699" s="12" t="s">
        <v>62</v>
      </c>
      <c r="E1699" s="12" t="s">
        <v>891</v>
      </c>
      <c r="F1699" s="13">
        <v>0</v>
      </c>
      <c r="G1699" s="13" t="s">
        <v>71</v>
      </c>
      <c r="H1699" s="13" t="s">
        <v>973</v>
      </c>
      <c r="I1699" s="13" t="s">
        <v>64</v>
      </c>
      <c r="J1699" s="13">
        <v>0</v>
      </c>
      <c r="K1699" s="13" t="s">
        <v>1203</v>
      </c>
      <c r="L1699" s="13" t="s">
        <v>69</v>
      </c>
      <c r="M1699" s="14">
        <v>46106</v>
      </c>
      <c r="N1699" s="14">
        <v>46129</v>
      </c>
      <c r="O1699" s="14">
        <v>46133</v>
      </c>
      <c r="P1699" s="14">
        <v>46217</v>
      </c>
      <c r="Q1699" s="15">
        <v>89</v>
      </c>
      <c r="R1699" s="12" t="s">
        <v>86</v>
      </c>
    </row>
    <row r="1700" spans="1:18" x14ac:dyDescent="0.3">
      <c r="A1700" s="11">
        <v>1691</v>
      </c>
      <c r="B1700" s="12" t="s">
        <v>1856</v>
      </c>
      <c r="C1700" s="12" t="s">
        <v>61</v>
      </c>
      <c r="D1700" s="12" t="s">
        <v>62</v>
      </c>
      <c r="E1700" s="12" t="s">
        <v>88</v>
      </c>
      <c r="F1700" s="13">
        <v>0</v>
      </c>
      <c r="G1700" s="13" t="s">
        <v>71</v>
      </c>
      <c r="H1700" s="13" t="s">
        <v>64</v>
      </c>
      <c r="I1700" s="13" t="s">
        <v>74</v>
      </c>
      <c r="J1700" s="13">
        <v>0</v>
      </c>
      <c r="K1700" s="13" t="s">
        <v>1075</v>
      </c>
      <c r="L1700" s="13">
        <v>0</v>
      </c>
      <c r="M1700" s="14">
        <v>46098</v>
      </c>
      <c r="N1700" s="14">
        <v>46129</v>
      </c>
      <c r="O1700" s="14">
        <v>46133</v>
      </c>
      <c r="P1700" s="14">
        <v>46217</v>
      </c>
      <c r="Q1700" s="15">
        <v>89</v>
      </c>
      <c r="R1700" s="12" t="s">
        <v>86</v>
      </c>
    </row>
    <row r="1701" spans="1:18" x14ac:dyDescent="0.3">
      <c r="A1701" s="11">
        <v>1692</v>
      </c>
      <c r="B1701" s="12" t="s">
        <v>1857</v>
      </c>
      <c r="C1701" s="12" t="s">
        <v>61</v>
      </c>
      <c r="D1701" s="12" t="s">
        <v>62</v>
      </c>
      <c r="E1701" s="12" t="s">
        <v>88</v>
      </c>
      <c r="F1701" s="13">
        <v>0</v>
      </c>
      <c r="G1701" s="13" t="s">
        <v>941</v>
      </c>
      <c r="H1701" s="13" t="s">
        <v>74</v>
      </c>
      <c r="I1701" s="13" t="s">
        <v>73</v>
      </c>
      <c r="J1701" s="13">
        <v>0</v>
      </c>
      <c r="K1701" s="13" t="s">
        <v>1075</v>
      </c>
      <c r="L1701" s="13">
        <v>0</v>
      </c>
      <c r="M1701" s="14">
        <v>46118</v>
      </c>
      <c r="N1701" s="14">
        <v>46129</v>
      </c>
      <c r="O1701" s="14">
        <v>46142</v>
      </c>
      <c r="P1701" s="14">
        <v>46217</v>
      </c>
      <c r="Q1701" s="15">
        <v>89</v>
      </c>
      <c r="R1701" s="12" t="s">
        <v>86</v>
      </c>
    </row>
    <row r="1702" spans="1:18" x14ac:dyDescent="0.3">
      <c r="A1702" s="11">
        <v>1693</v>
      </c>
      <c r="B1702" s="12" t="s">
        <v>1858</v>
      </c>
      <c r="C1702" s="12" t="s">
        <v>61</v>
      </c>
      <c r="D1702" s="12" t="s">
        <v>62</v>
      </c>
      <c r="E1702" s="12" t="s">
        <v>25</v>
      </c>
      <c r="F1702" s="13">
        <v>0</v>
      </c>
      <c r="G1702" s="13" t="s">
        <v>892</v>
      </c>
      <c r="H1702" s="13" t="s">
        <v>74</v>
      </c>
      <c r="I1702" s="13" t="s">
        <v>72</v>
      </c>
      <c r="J1702" s="13">
        <v>0</v>
      </c>
      <c r="K1702" s="13" t="s">
        <v>1046</v>
      </c>
      <c r="L1702" s="13" t="s">
        <v>911</v>
      </c>
      <c r="M1702" s="14">
        <v>46111</v>
      </c>
      <c r="N1702" s="14">
        <v>46133</v>
      </c>
      <c r="O1702" s="14">
        <v>46141</v>
      </c>
      <c r="P1702" s="14">
        <v>46217</v>
      </c>
      <c r="Q1702" s="15">
        <v>85</v>
      </c>
      <c r="R1702" s="12" t="s">
        <v>86</v>
      </c>
    </row>
    <row r="1703" spans="1:18" x14ac:dyDescent="0.3">
      <c r="A1703" s="11">
        <v>1694</v>
      </c>
      <c r="B1703" s="12" t="s">
        <v>1859</v>
      </c>
      <c r="C1703" s="12" t="s">
        <v>61</v>
      </c>
      <c r="D1703" s="12" t="s">
        <v>62</v>
      </c>
      <c r="E1703" s="12" t="s">
        <v>88</v>
      </c>
      <c r="F1703" s="13">
        <v>0</v>
      </c>
      <c r="G1703" s="13" t="s">
        <v>71</v>
      </c>
      <c r="H1703" s="13" t="s">
        <v>73</v>
      </c>
      <c r="I1703" s="13" t="s">
        <v>66</v>
      </c>
      <c r="J1703" s="13">
        <v>0</v>
      </c>
      <c r="K1703" s="13" t="s">
        <v>75</v>
      </c>
      <c r="L1703" s="13">
        <v>0</v>
      </c>
      <c r="M1703" s="14">
        <v>46126</v>
      </c>
      <c r="N1703" s="14">
        <v>46154</v>
      </c>
      <c r="O1703" s="14">
        <v>46163</v>
      </c>
      <c r="P1703" s="14">
        <v>46217</v>
      </c>
      <c r="Q1703" s="15">
        <v>64</v>
      </c>
      <c r="R1703" s="12" t="s">
        <v>86</v>
      </c>
    </row>
    <row r="1704" spans="1:18" x14ac:dyDescent="0.3">
      <c r="A1704" s="11">
        <v>1695</v>
      </c>
      <c r="B1704" s="12" t="s">
        <v>1860</v>
      </c>
      <c r="C1704" s="12" t="s">
        <v>61</v>
      </c>
      <c r="D1704" s="12" t="s">
        <v>62</v>
      </c>
      <c r="E1704" s="12" t="s">
        <v>88</v>
      </c>
      <c r="F1704" s="13">
        <v>0</v>
      </c>
      <c r="G1704" s="13" t="s">
        <v>930</v>
      </c>
      <c r="H1704" s="13" t="s">
        <v>74</v>
      </c>
      <c r="I1704" s="13" t="s">
        <v>995</v>
      </c>
      <c r="J1704" s="13">
        <v>0</v>
      </c>
      <c r="K1704" s="13" t="s">
        <v>1075</v>
      </c>
      <c r="L1704" s="13">
        <v>0</v>
      </c>
      <c r="M1704" s="14">
        <v>46125</v>
      </c>
      <c r="N1704" s="14">
        <v>46129</v>
      </c>
      <c r="O1704" s="14">
        <v>46141</v>
      </c>
      <c r="P1704" s="14">
        <v>46217</v>
      </c>
      <c r="Q1704" s="15">
        <v>89</v>
      </c>
      <c r="R1704" s="12" t="s">
        <v>86</v>
      </c>
    </row>
    <row r="1705" spans="1:18" x14ac:dyDescent="0.3">
      <c r="A1705" s="11">
        <v>1696</v>
      </c>
      <c r="B1705" s="12" t="s">
        <v>1861</v>
      </c>
      <c r="C1705" s="12" t="s">
        <v>61</v>
      </c>
      <c r="D1705" s="12" t="s">
        <v>62</v>
      </c>
      <c r="E1705" s="12" t="s">
        <v>88</v>
      </c>
      <c r="F1705" s="13">
        <v>0</v>
      </c>
      <c r="G1705" s="13" t="s">
        <v>885</v>
      </c>
      <c r="H1705" s="13" t="s">
        <v>73</v>
      </c>
      <c r="I1705" s="13" t="s">
        <v>67</v>
      </c>
      <c r="J1705" s="13">
        <v>0</v>
      </c>
      <c r="K1705" s="13" t="s">
        <v>916</v>
      </c>
      <c r="L1705" s="13">
        <v>0</v>
      </c>
      <c r="M1705" s="14">
        <v>46127</v>
      </c>
      <c r="N1705" s="14">
        <v>46175</v>
      </c>
      <c r="O1705" s="14">
        <v>46182</v>
      </c>
      <c r="P1705" s="14">
        <v>46217</v>
      </c>
      <c r="Q1705" s="15">
        <v>43</v>
      </c>
      <c r="R1705" s="12" t="s">
        <v>86</v>
      </c>
    </row>
    <row r="1706" spans="1:18" x14ac:dyDescent="0.3">
      <c r="A1706" s="11">
        <v>1697</v>
      </c>
      <c r="B1706" s="12" t="s">
        <v>1862</v>
      </c>
      <c r="C1706" s="12" t="s">
        <v>61</v>
      </c>
      <c r="D1706" s="12" t="s">
        <v>62</v>
      </c>
      <c r="E1706" s="12" t="s">
        <v>88</v>
      </c>
      <c r="F1706" s="13">
        <v>0</v>
      </c>
      <c r="G1706" s="13" t="s">
        <v>71</v>
      </c>
      <c r="H1706" s="13" t="s">
        <v>73</v>
      </c>
      <c r="I1706" s="13" t="s">
        <v>66</v>
      </c>
      <c r="J1706" s="13">
        <v>0</v>
      </c>
      <c r="K1706" s="13" t="s">
        <v>901</v>
      </c>
      <c r="L1706" s="13">
        <v>0</v>
      </c>
      <c r="M1706" s="14">
        <v>46126</v>
      </c>
      <c r="N1706" s="14">
        <v>46141</v>
      </c>
      <c r="O1706" s="14">
        <v>46149</v>
      </c>
      <c r="P1706" s="14">
        <v>46217</v>
      </c>
      <c r="Q1706" s="15">
        <v>77</v>
      </c>
      <c r="R1706" s="12" t="s">
        <v>86</v>
      </c>
    </row>
    <row r="1707" spans="1:18" x14ac:dyDescent="0.3">
      <c r="A1707" s="11">
        <v>1698</v>
      </c>
      <c r="B1707" s="12" t="s">
        <v>1863</v>
      </c>
      <c r="C1707" s="12" t="s">
        <v>61</v>
      </c>
      <c r="D1707" s="12" t="s">
        <v>62</v>
      </c>
      <c r="E1707" s="12" t="s">
        <v>88</v>
      </c>
      <c r="F1707" s="13">
        <v>0</v>
      </c>
      <c r="G1707" s="13" t="s">
        <v>71</v>
      </c>
      <c r="H1707" s="13" t="s">
        <v>73</v>
      </c>
      <c r="I1707" s="13" t="s">
        <v>72</v>
      </c>
      <c r="J1707" s="13">
        <v>0</v>
      </c>
      <c r="K1707" s="13" t="s">
        <v>901</v>
      </c>
      <c r="L1707" s="13">
        <v>0</v>
      </c>
      <c r="M1707" s="14">
        <v>46126</v>
      </c>
      <c r="N1707" s="14">
        <v>46141</v>
      </c>
      <c r="O1707" s="14">
        <v>46147</v>
      </c>
      <c r="P1707" s="14">
        <v>46217</v>
      </c>
      <c r="Q1707" s="15">
        <v>77</v>
      </c>
      <c r="R1707" s="12" t="s">
        <v>86</v>
      </c>
    </row>
    <row r="1708" spans="1:18" x14ac:dyDescent="0.3">
      <c r="A1708" s="11">
        <v>1699</v>
      </c>
      <c r="B1708" s="12" t="s">
        <v>1864</v>
      </c>
      <c r="C1708" s="12" t="s">
        <v>61</v>
      </c>
      <c r="D1708" s="12" t="s">
        <v>62</v>
      </c>
      <c r="E1708" s="12" t="s">
        <v>88</v>
      </c>
      <c r="F1708" s="13">
        <v>0</v>
      </c>
      <c r="G1708" s="13" t="s">
        <v>920</v>
      </c>
      <c r="H1708" s="13" t="s">
        <v>953</v>
      </c>
      <c r="I1708" s="13" t="s">
        <v>67</v>
      </c>
      <c r="J1708" s="13">
        <v>0</v>
      </c>
      <c r="K1708" s="13" t="s">
        <v>954</v>
      </c>
      <c r="L1708" s="13">
        <v>0</v>
      </c>
      <c r="M1708" s="14">
        <v>46127</v>
      </c>
      <c r="N1708" s="14">
        <v>46150</v>
      </c>
      <c r="O1708" s="14">
        <v>46154</v>
      </c>
      <c r="P1708" s="14">
        <v>46217</v>
      </c>
      <c r="Q1708" s="15">
        <v>68</v>
      </c>
      <c r="R1708" s="12" t="s">
        <v>86</v>
      </c>
    </row>
    <row r="1709" spans="1:18" x14ac:dyDescent="0.3">
      <c r="A1709" s="11">
        <v>1700</v>
      </c>
      <c r="B1709" s="12" t="s">
        <v>1865</v>
      </c>
      <c r="C1709" s="12" t="s">
        <v>61</v>
      </c>
      <c r="D1709" s="12" t="s">
        <v>62</v>
      </c>
      <c r="E1709" s="12" t="s">
        <v>88</v>
      </c>
      <c r="F1709" s="13">
        <v>0</v>
      </c>
      <c r="G1709" s="13" t="s">
        <v>885</v>
      </c>
      <c r="H1709" s="13" t="s">
        <v>73</v>
      </c>
      <c r="I1709" s="13" t="s">
        <v>67</v>
      </c>
      <c r="J1709" s="13">
        <v>0</v>
      </c>
      <c r="K1709" s="13" t="s">
        <v>916</v>
      </c>
      <c r="L1709" s="13">
        <v>0</v>
      </c>
      <c r="M1709" s="14">
        <v>46127</v>
      </c>
      <c r="N1709" s="14">
        <v>46175</v>
      </c>
      <c r="O1709" s="14">
        <v>46182</v>
      </c>
      <c r="P1709" s="14">
        <v>46217</v>
      </c>
      <c r="Q1709" s="15">
        <v>43</v>
      </c>
      <c r="R1709" s="12" t="s">
        <v>86</v>
      </c>
    </row>
    <row r="1710" spans="1:18" x14ac:dyDescent="0.3">
      <c r="A1710" s="11">
        <v>1701</v>
      </c>
      <c r="B1710" s="12" t="s">
        <v>1866</v>
      </c>
      <c r="C1710" s="12" t="s">
        <v>61</v>
      </c>
      <c r="D1710" s="12" t="s">
        <v>62</v>
      </c>
      <c r="E1710" s="12" t="s">
        <v>88</v>
      </c>
      <c r="F1710" s="13">
        <v>0</v>
      </c>
      <c r="G1710" s="13" t="s">
        <v>71</v>
      </c>
      <c r="H1710" s="13" t="s">
        <v>64</v>
      </c>
      <c r="I1710" s="13" t="s">
        <v>74</v>
      </c>
      <c r="J1710" s="13">
        <v>0</v>
      </c>
      <c r="K1710" s="13" t="s">
        <v>1027</v>
      </c>
      <c r="L1710" s="13">
        <v>0</v>
      </c>
      <c r="M1710" s="14">
        <v>46129</v>
      </c>
      <c r="N1710" s="14">
        <v>46141</v>
      </c>
      <c r="O1710" s="14">
        <v>46149</v>
      </c>
      <c r="P1710" s="14">
        <v>46217</v>
      </c>
      <c r="Q1710" s="15">
        <v>77</v>
      </c>
      <c r="R1710" s="12" t="s">
        <v>86</v>
      </c>
    </row>
    <row r="1711" spans="1:18" x14ac:dyDescent="0.3">
      <c r="A1711" s="11">
        <v>1702</v>
      </c>
      <c r="B1711" s="12" t="s">
        <v>1867</v>
      </c>
      <c r="C1711" s="12" t="s">
        <v>61</v>
      </c>
      <c r="D1711" s="12" t="s">
        <v>62</v>
      </c>
      <c r="E1711" s="12" t="s">
        <v>891</v>
      </c>
      <c r="F1711" s="13">
        <v>0</v>
      </c>
      <c r="G1711" s="13" t="s">
        <v>892</v>
      </c>
      <c r="H1711" s="13" t="s">
        <v>893</v>
      </c>
      <c r="I1711" s="13" t="s">
        <v>66</v>
      </c>
      <c r="J1711" s="13">
        <v>0</v>
      </c>
      <c r="K1711" s="13" t="s">
        <v>68</v>
      </c>
      <c r="L1711" s="13" t="s">
        <v>69</v>
      </c>
      <c r="M1711" s="14">
        <v>46139</v>
      </c>
      <c r="N1711" s="14">
        <v>46188</v>
      </c>
      <c r="O1711" s="14">
        <v>46198</v>
      </c>
      <c r="P1711" s="14">
        <v>46217</v>
      </c>
      <c r="Q1711" s="15">
        <v>30</v>
      </c>
      <c r="R1711" s="12" t="s">
        <v>86</v>
      </c>
    </row>
    <row r="1712" spans="1:18" x14ac:dyDescent="0.3">
      <c r="A1712" s="11">
        <v>1703</v>
      </c>
      <c r="B1712" s="12" t="s">
        <v>1868</v>
      </c>
      <c r="C1712" s="12" t="s">
        <v>61</v>
      </c>
      <c r="D1712" s="12" t="s">
        <v>62</v>
      </c>
      <c r="E1712" s="12" t="s">
        <v>88</v>
      </c>
      <c r="F1712" s="13">
        <v>0</v>
      </c>
      <c r="G1712" s="13" t="s">
        <v>74</v>
      </c>
      <c r="H1712" s="13">
        <v>0</v>
      </c>
      <c r="I1712" s="13">
        <v>0</v>
      </c>
      <c r="J1712" s="13">
        <v>0</v>
      </c>
      <c r="K1712" s="13" t="s">
        <v>889</v>
      </c>
      <c r="L1712" s="13">
        <v>0</v>
      </c>
      <c r="M1712" s="14">
        <v>46126</v>
      </c>
      <c r="N1712" s="14">
        <v>46133</v>
      </c>
      <c r="O1712" s="14">
        <v>46135</v>
      </c>
      <c r="P1712" s="14">
        <v>46217</v>
      </c>
      <c r="Q1712" s="15">
        <v>85</v>
      </c>
      <c r="R1712" s="12" t="s">
        <v>988</v>
      </c>
    </row>
    <row r="1713" spans="1:18" x14ac:dyDescent="0.3">
      <c r="A1713" s="11">
        <v>1704</v>
      </c>
      <c r="B1713" s="12" t="s">
        <v>1869</v>
      </c>
      <c r="C1713" s="12" t="s">
        <v>61</v>
      </c>
      <c r="D1713" s="12" t="s">
        <v>62</v>
      </c>
      <c r="E1713" s="12" t="s">
        <v>25</v>
      </c>
      <c r="F1713" s="13">
        <v>0</v>
      </c>
      <c r="G1713" s="13" t="s">
        <v>941</v>
      </c>
      <c r="H1713" s="13" t="s">
        <v>74</v>
      </c>
      <c r="I1713" s="13" t="s">
        <v>73</v>
      </c>
      <c r="J1713" s="13">
        <v>0</v>
      </c>
      <c r="K1713" s="13" t="s">
        <v>901</v>
      </c>
      <c r="L1713" s="13">
        <v>0</v>
      </c>
      <c r="M1713" s="14">
        <v>46050</v>
      </c>
      <c r="N1713" s="14">
        <v>46139</v>
      </c>
      <c r="O1713" s="14">
        <v>46149</v>
      </c>
      <c r="P1713" s="14">
        <v>46217</v>
      </c>
      <c r="Q1713" s="15">
        <v>79</v>
      </c>
      <c r="R1713" s="12" t="s">
        <v>86</v>
      </c>
    </row>
    <row r="1714" spans="1:18" x14ac:dyDescent="0.3">
      <c r="A1714" s="11">
        <v>1705</v>
      </c>
      <c r="B1714" s="12" t="s">
        <v>1870</v>
      </c>
      <c r="C1714" s="12" t="s">
        <v>61</v>
      </c>
      <c r="D1714" s="12" t="s">
        <v>62</v>
      </c>
      <c r="E1714" s="12" t="s">
        <v>88</v>
      </c>
      <c r="F1714" s="13">
        <v>0</v>
      </c>
      <c r="G1714" s="13" t="s">
        <v>892</v>
      </c>
      <c r="H1714" s="13" t="s">
        <v>73</v>
      </c>
      <c r="I1714" s="13" t="s">
        <v>72</v>
      </c>
      <c r="J1714" s="13">
        <v>0</v>
      </c>
      <c r="K1714" s="13" t="s">
        <v>68</v>
      </c>
      <c r="L1714" s="13" t="s">
        <v>932</v>
      </c>
      <c r="M1714" s="14">
        <v>46140</v>
      </c>
      <c r="N1714" s="14">
        <v>46146</v>
      </c>
      <c r="O1714" s="14">
        <v>46153</v>
      </c>
      <c r="P1714" s="14">
        <v>46217</v>
      </c>
      <c r="Q1714" s="15">
        <v>72</v>
      </c>
      <c r="R1714" s="12" t="s">
        <v>86</v>
      </c>
    </row>
    <row r="1715" spans="1:18" x14ac:dyDescent="0.3">
      <c r="A1715" s="11">
        <v>1706</v>
      </c>
      <c r="B1715" s="12" t="s">
        <v>1871</v>
      </c>
      <c r="C1715" s="12" t="s">
        <v>61</v>
      </c>
      <c r="D1715" s="12" t="s">
        <v>62</v>
      </c>
      <c r="E1715" s="12" t="s">
        <v>25</v>
      </c>
      <c r="F1715" s="13">
        <v>0</v>
      </c>
      <c r="G1715" s="13" t="s">
        <v>71</v>
      </c>
      <c r="H1715" s="13" t="s">
        <v>64</v>
      </c>
      <c r="I1715" s="13" t="s">
        <v>74</v>
      </c>
      <c r="J1715" s="13">
        <v>0</v>
      </c>
      <c r="K1715" s="13" t="s">
        <v>1075</v>
      </c>
      <c r="L1715" s="13" t="s">
        <v>79</v>
      </c>
      <c r="M1715" s="14">
        <v>46107</v>
      </c>
      <c r="N1715" s="14">
        <v>46134</v>
      </c>
      <c r="O1715" s="14">
        <v>46140</v>
      </c>
      <c r="P1715" s="14">
        <v>46217</v>
      </c>
      <c r="Q1715" s="15">
        <v>84</v>
      </c>
      <c r="R1715" s="12" t="s">
        <v>86</v>
      </c>
    </row>
    <row r="1716" spans="1:18" x14ac:dyDescent="0.3">
      <c r="A1716" s="11">
        <v>1707</v>
      </c>
      <c r="B1716" s="12" t="s">
        <v>1872</v>
      </c>
      <c r="C1716" s="12" t="s">
        <v>61</v>
      </c>
      <c r="D1716" s="12" t="s">
        <v>62</v>
      </c>
      <c r="E1716" s="12" t="s">
        <v>88</v>
      </c>
      <c r="F1716" s="13">
        <v>0</v>
      </c>
      <c r="G1716" s="13" t="s">
        <v>71</v>
      </c>
      <c r="H1716" s="13" t="s">
        <v>73</v>
      </c>
      <c r="I1716" s="13" t="s">
        <v>67</v>
      </c>
      <c r="J1716" s="13">
        <v>0</v>
      </c>
      <c r="K1716" s="13" t="s">
        <v>910</v>
      </c>
      <c r="L1716" s="13">
        <v>0</v>
      </c>
      <c r="M1716" s="14">
        <v>46129</v>
      </c>
      <c r="N1716" s="14">
        <v>46135</v>
      </c>
      <c r="O1716" s="14">
        <v>46140</v>
      </c>
      <c r="P1716" s="14">
        <v>46217</v>
      </c>
      <c r="Q1716" s="15">
        <v>83</v>
      </c>
      <c r="R1716" s="12" t="s">
        <v>86</v>
      </c>
    </row>
    <row r="1717" spans="1:18" x14ac:dyDescent="0.3">
      <c r="A1717" s="11">
        <v>1708</v>
      </c>
      <c r="B1717" s="12" t="s">
        <v>1873</v>
      </c>
      <c r="C1717" s="12" t="s">
        <v>61</v>
      </c>
      <c r="D1717" s="12" t="s">
        <v>62</v>
      </c>
      <c r="E1717" s="12" t="s">
        <v>88</v>
      </c>
      <c r="F1717" s="13">
        <v>0</v>
      </c>
      <c r="G1717" s="13" t="s">
        <v>930</v>
      </c>
      <c r="H1717" s="13" t="s">
        <v>74</v>
      </c>
      <c r="I1717" s="13" t="s">
        <v>995</v>
      </c>
      <c r="J1717" s="13">
        <v>0</v>
      </c>
      <c r="K1717" s="13" t="s">
        <v>1116</v>
      </c>
      <c r="L1717" s="13">
        <v>0</v>
      </c>
      <c r="M1717" s="14">
        <v>46126</v>
      </c>
      <c r="N1717" s="14">
        <v>46128</v>
      </c>
      <c r="O1717" s="14">
        <v>46141</v>
      </c>
      <c r="P1717" s="14">
        <v>46217</v>
      </c>
      <c r="Q1717" s="15">
        <v>90</v>
      </c>
      <c r="R1717" s="12" t="s">
        <v>86</v>
      </c>
    </row>
    <row r="1718" spans="1:18" x14ac:dyDescent="0.3">
      <c r="A1718" s="11">
        <v>1709</v>
      </c>
      <c r="B1718" s="12" t="s">
        <v>1874</v>
      </c>
      <c r="C1718" s="12" t="s">
        <v>61</v>
      </c>
      <c r="D1718" s="12" t="s">
        <v>62</v>
      </c>
      <c r="E1718" s="12" t="s">
        <v>88</v>
      </c>
      <c r="F1718" s="13">
        <v>0</v>
      </c>
      <c r="G1718" s="13" t="s">
        <v>930</v>
      </c>
      <c r="H1718" s="13" t="s">
        <v>74</v>
      </c>
      <c r="I1718" s="13" t="s">
        <v>995</v>
      </c>
      <c r="J1718" s="13">
        <v>0</v>
      </c>
      <c r="K1718" s="13" t="s">
        <v>996</v>
      </c>
      <c r="L1718" s="13">
        <v>0</v>
      </c>
      <c r="M1718" s="14">
        <v>46126</v>
      </c>
      <c r="N1718" s="14">
        <v>46128</v>
      </c>
      <c r="O1718" s="14">
        <v>46141</v>
      </c>
      <c r="P1718" s="14">
        <v>46217</v>
      </c>
      <c r="Q1718" s="15">
        <v>90</v>
      </c>
      <c r="R1718" s="12" t="s">
        <v>86</v>
      </c>
    </row>
    <row r="1719" spans="1:18" x14ac:dyDescent="0.3">
      <c r="A1719" s="11">
        <v>1710</v>
      </c>
      <c r="B1719" s="12" t="s">
        <v>1875</v>
      </c>
      <c r="C1719" s="12" t="s">
        <v>61</v>
      </c>
      <c r="D1719" s="12" t="s">
        <v>62</v>
      </c>
      <c r="E1719" s="12" t="s">
        <v>88</v>
      </c>
      <c r="F1719" s="13">
        <v>0</v>
      </c>
      <c r="G1719" s="13" t="s">
        <v>930</v>
      </c>
      <c r="H1719" s="13" t="s">
        <v>74</v>
      </c>
      <c r="I1719" s="13" t="s">
        <v>995</v>
      </c>
      <c r="J1719" s="13">
        <v>0</v>
      </c>
      <c r="K1719" s="13" t="s">
        <v>1116</v>
      </c>
      <c r="L1719" s="13">
        <v>0</v>
      </c>
      <c r="M1719" s="14">
        <v>46125</v>
      </c>
      <c r="N1719" s="14">
        <v>46128</v>
      </c>
      <c r="O1719" s="14">
        <v>46141</v>
      </c>
      <c r="P1719" s="14">
        <v>46217</v>
      </c>
      <c r="Q1719" s="15">
        <v>90</v>
      </c>
      <c r="R1719" s="12" t="s">
        <v>86</v>
      </c>
    </row>
    <row r="1720" spans="1:18" x14ac:dyDescent="0.3">
      <c r="A1720" s="11">
        <v>1711</v>
      </c>
      <c r="B1720" s="12" t="s">
        <v>1876</v>
      </c>
      <c r="C1720" s="12" t="s">
        <v>61</v>
      </c>
      <c r="D1720" s="12" t="s">
        <v>62</v>
      </c>
      <c r="E1720" s="12" t="s">
        <v>25</v>
      </c>
      <c r="F1720" s="13">
        <v>0</v>
      </c>
      <c r="G1720" s="13" t="s">
        <v>930</v>
      </c>
      <c r="H1720" s="13" t="s">
        <v>921</v>
      </c>
      <c r="I1720" s="13" t="s">
        <v>73</v>
      </c>
      <c r="J1720" s="13">
        <v>0</v>
      </c>
      <c r="K1720" s="13" t="s">
        <v>1121</v>
      </c>
      <c r="L1720" s="13">
        <v>0</v>
      </c>
      <c r="M1720" s="14">
        <v>46126</v>
      </c>
      <c r="N1720" s="14">
        <v>46128</v>
      </c>
      <c r="O1720" s="14">
        <v>46141</v>
      </c>
      <c r="P1720" s="14">
        <v>46217</v>
      </c>
      <c r="Q1720" s="15">
        <v>90</v>
      </c>
      <c r="R1720" s="12" t="s">
        <v>86</v>
      </c>
    </row>
    <row r="1721" spans="1:18" x14ac:dyDescent="0.3">
      <c r="A1721" s="11">
        <v>1712</v>
      </c>
      <c r="B1721" s="12" t="s">
        <v>1877</v>
      </c>
      <c r="C1721" s="12" t="s">
        <v>61</v>
      </c>
      <c r="D1721" s="12" t="s">
        <v>62</v>
      </c>
      <c r="E1721" s="12" t="s">
        <v>88</v>
      </c>
      <c r="F1721" s="13">
        <v>0</v>
      </c>
      <c r="G1721" s="13" t="s">
        <v>74</v>
      </c>
      <c r="H1721" s="13">
        <v>0</v>
      </c>
      <c r="I1721" s="13">
        <v>0</v>
      </c>
      <c r="J1721" s="13">
        <v>0</v>
      </c>
      <c r="K1721" s="13" t="s">
        <v>1075</v>
      </c>
      <c r="L1721" s="13">
        <v>0</v>
      </c>
      <c r="M1721" s="14">
        <v>46135</v>
      </c>
      <c r="N1721" s="14">
        <v>46140</v>
      </c>
      <c r="O1721" s="14">
        <v>46142</v>
      </c>
      <c r="P1721" s="14">
        <v>46217</v>
      </c>
      <c r="Q1721" s="15">
        <v>78</v>
      </c>
      <c r="R1721" s="12" t="s">
        <v>988</v>
      </c>
    </row>
    <row r="1722" spans="1:18" x14ac:dyDescent="0.3">
      <c r="A1722" s="11">
        <v>1713</v>
      </c>
      <c r="B1722" s="12" t="s">
        <v>1878</v>
      </c>
      <c r="C1722" s="12" t="s">
        <v>61</v>
      </c>
      <c r="D1722" s="12" t="s">
        <v>62</v>
      </c>
      <c r="E1722" s="12" t="s">
        <v>88</v>
      </c>
      <c r="F1722" s="13">
        <v>0</v>
      </c>
      <c r="G1722" s="13" t="s">
        <v>885</v>
      </c>
      <c r="H1722" s="13" t="s">
        <v>66</v>
      </c>
      <c r="I1722" s="13" t="s">
        <v>64</v>
      </c>
      <c r="J1722" s="13">
        <v>0</v>
      </c>
      <c r="K1722" s="13" t="s">
        <v>914</v>
      </c>
      <c r="L1722" s="13">
        <v>0</v>
      </c>
      <c r="M1722" s="14">
        <v>46086</v>
      </c>
      <c r="N1722" s="14">
        <v>46134</v>
      </c>
      <c r="O1722" s="14">
        <v>46140</v>
      </c>
      <c r="P1722" s="14">
        <v>46217</v>
      </c>
      <c r="Q1722" s="15">
        <v>84</v>
      </c>
      <c r="R1722" s="12" t="s">
        <v>86</v>
      </c>
    </row>
    <row r="1723" spans="1:18" x14ac:dyDescent="0.3">
      <c r="A1723" s="11">
        <v>1714</v>
      </c>
      <c r="B1723" s="12" t="s">
        <v>1879</v>
      </c>
      <c r="C1723" s="12" t="s">
        <v>61</v>
      </c>
      <c r="D1723" s="12" t="s">
        <v>62</v>
      </c>
      <c r="E1723" s="12" t="s">
        <v>25</v>
      </c>
      <c r="F1723" s="13">
        <v>0</v>
      </c>
      <c r="G1723" s="13" t="s">
        <v>885</v>
      </c>
      <c r="H1723" s="13" t="s">
        <v>66</v>
      </c>
      <c r="I1723" s="13" t="s">
        <v>64</v>
      </c>
      <c r="J1723" s="13">
        <v>0</v>
      </c>
      <c r="K1723" s="13" t="s">
        <v>914</v>
      </c>
      <c r="L1723" s="13" t="s">
        <v>977</v>
      </c>
      <c r="M1723" s="14">
        <v>46112</v>
      </c>
      <c r="N1723" s="14">
        <v>46134</v>
      </c>
      <c r="O1723" s="14">
        <v>46140</v>
      </c>
      <c r="P1723" s="14">
        <v>46217</v>
      </c>
      <c r="Q1723" s="15">
        <v>84</v>
      </c>
      <c r="R1723" s="12" t="s">
        <v>86</v>
      </c>
    </row>
    <row r="1724" spans="1:18" x14ac:dyDescent="0.3">
      <c r="A1724" s="11">
        <v>1715</v>
      </c>
      <c r="B1724" s="12" t="s">
        <v>1880</v>
      </c>
      <c r="C1724" s="12" t="s">
        <v>61</v>
      </c>
      <c r="D1724" s="12" t="s">
        <v>62</v>
      </c>
      <c r="E1724" s="12" t="s">
        <v>25</v>
      </c>
      <c r="F1724" s="13">
        <v>0</v>
      </c>
      <c r="G1724" s="13" t="s">
        <v>885</v>
      </c>
      <c r="H1724" s="13" t="s">
        <v>66</v>
      </c>
      <c r="I1724" s="13" t="s">
        <v>64</v>
      </c>
      <c r="J1724" s="13">
        <v>0</v>
      </c>
      <c r="K1724" s="13" t="s">
        <v>1027</v>
      </c>
      <c r="L1724" s="13">
        <v>0</v>
      </c>
      <c r="M1724" s="14">
        <v>46112</v>
      </c>
      <c r="N1724" s="14">
        <v>46134</v>
      </c>
      <c r="O1724" s="14">
        <v>46141</v>
      </c>
      <c r="P1724" s="14">
        <v>46217</v>
      </c>
      <c r="Q1724" s="15">
        <v>84</v>
      </c>
      <c r="R1724" s="12" t="s">
        <v>86</v>
      </c>
    </row>
    <row r="1725" spans="1:18" x14ac:dyDescent="0.3">
      <c r="A1725" s="11">
        <v>1716</v>
      </c>
      <c r="B1725" s="12" t="s">
        <v>1881</v>
      </c>
      <c r="C1725" s="12" t="s">
        <v>61</v>
      </c>
      <c r="D1725" s="12" t="s">
        <v>62</v>
      </c>
      <c r="E1725" s="12" t="s">
        <v>88</v>
      </c>
      <c r="F1725" s="13">
        <v>0</v>
      </c>
      <c r="G1725" s="13" t="s">
        <v>885</v>
      </c>
      <c r="H1725" s="13" t="s">
        <v>66</v>
      </c>
      <c r="I1725" s="13" t="s">
        <v>64</v>
      </c>
      <c r="J1725" s="13">
        <v>0</v>
      </c>
      <c r="K1725" s="13" t="s">
        <v>914</v>
      </c>
      <c r="L1725" s="13">
        <v>0</v>
      </c>
      <c r="M1725" s="14">
        <v>46097</v>
      </c>
      <c r="N1725" s="14">
        <v>46134</v>
      </c>
      <c r="O1725" s="14">
        <v>46141</v>
      </c>
      <c r="P1725" s="14">
        <v>46217</v>
      </c>
      <c r="Q1725" s="15">
        <v>84</v>
      </c>
      <c r="R1725" s="12" t="s">
        <v>86</v>
      </c>
    </row>
    <row r="1726" spans="1:18" x14ac:dyDescent="0.3">
      <c r="A1726" s="11">
        <v>1717</v>
      </c>
      <c r="B1726" s="12" t="s">
        <v>1882</v>
      </c>
      <c r="C1726" s="12" t="s">
        <v>61</v>
      </c>
      <c r="D1726" s="12" t="s">
        <v>62</v>
      </c>
      <c r="E1726" s="12" t="s">
        <v>88</v>
      </c>
      <c r="F1726" s="13">
        <v>0</v>
      </c>
      <c r="G1726" s="13" t="s">
        <v>941</v>
      </c>
      <c r="H1726" s="13" t="s">
        <v>74</v>
      </c>
      <c r="I1726" s="13" t="s">
        <v>73</v>
      </c>
      <c r="J1726" s="13">
        <v>0</v>
      </c>
      <c r="K1726" s="13" t="s">
        <v>1075</v>
      </c>
      <c r="L1726" s="13">
        <v>0</v>
      </c>
      <c r="M1726" s="14">
        <v>46107</v>
      </c>
      <c r="N1726" s="14">
        <v>46129</v>
      </c>
      <c r="O1726" s="14">
        <v>46142</v>
      </c>
      <c r="P1726" s="14">
        <v>46217</v>
      </c>
      <c r="Q1726" s="15">
        <v>89</v>
      </c>
      <c r="R1726" s="12" t="s">
        <v>86</v>
      </c>
    </row>
    <row r="1727" spans="1:18" x14ac:dyDescent="0.3">
      <c r="A1727" s="11">
        <v>1718</v>
      </c>
      <c r="B1727" s="12" t="s">
        <v>1883</v>
      </c>
      <c r="C1727" s="12" t="s">
        <v>61</v>
      </c>
      <c r="D1727" s="12" t="s">
        <v>62</v>
      </c>
      <c r="E1727" s="12" t="s">
        <v>88</v>
      </c>
      <c r="F1727" s="13">
        <v>0</v>
      </c>
      <c r="G1727" s="13" t="s">
        <v>885</v>
      </c>
      <c r="H1727" s="13" t="s">
        <v>66</v>
      </c>
      <c r="I1727" s="13" t="s">
        <v>64</v>
      </c>
      <c r="J1727" s="13">
        <v>0</v>
      </c>
      <c r="K1727" s="13" t="s">
        <v>901</v>
      </c>
      <c r="L1727" s="13">
        <v>0</v>
      </c>
      <c r="M1727" s="14">
        <v>46086</v>
      </c>
      <c r="N1727" s="14">
        <v>46134</v>
      </c>
      <c r="O1727" s="14">
        <v>46141</v>
      </c>
      <c r="P1727" s="14">
        <v>46217</v>
      </c>
      <c r="Q1727" s="15">
        <v>84</v>
      </c>
      <c r="R1727" s="12" t="s">
        <v>86</v>
      </c>
    </row>
    <row r="1728" spans="1:18" x14ac:dyDescent="0.3">
      <c r="A1728" s="11">
        <v>1719</v>
      </c>
      <c r="B1728" s="12" t="s">
        <v>1884</v>
      </c>
      <c r="C1728" s="12" t="s">
        <v>61</v>
      </c>
      <c r="D1728" s="12" t="s">
        <v>62</v>
      </c>
      <c r="E1728" s="12" t="s">
        <v>25</v>
      </c>
      <c r="F1728" s="13">
        <v>0</v>
      </c>
      <c r="G1728" s="13" t="s">
        <v>920</v>
      </c>
      <c r="H1728" s="13" t="s">
        <v>953</v>
      </c>
      <c r="I1728" s="13" t="s">
        <v>67</v>
      </c>
      <c r="J1728" s="13">
        <v>0</v>
      </c>
      <c r="K1728" s="13" t="s">
        <v>954</v>
      </c>
      <c r="L1728" s="13" t="s">
        <v>932</v>
      </c>
      <c r="M1728" s="14">
        <v>46108</v>
      </c>
      <c r="N1728" s="14">
        <v>46133</v>
      </c>
      <c r="O1728" s="14">
        <v>46146</v>
      </c>
      <c r="P1728" s="14">
        <v>46217</v>
      </c>
      <c r="Q1728" s="15">
        <v>85</v>
      </c>
      <c r="R1728" s="12" t="s">
        <v>86</v>
      </c>
    </row>
    <row r="1729" spans="1:18" x14ac:dyDescent="0.3">
      <c r="A1729" s="11">
        <v>1720</v>
      </c>
      <c r="B1729" s="12" t="s">
        <v>1885</v>
      </c>
      <c r="C1729" s="12" t="s">
        <v>61</v>
      </c>
      <c r="D1729" s="12" t="s">
        <v>62</v>
      </c>
      <c r="E1729" s="12" t="s">
        <v>88</v>
      </c>
      <c r="F1729" s="13">
        <v>0</v>
      </c>
      <c r="G1729" s="13" t="s">
        <v>892</v>
      </c>
      <c r="H1729" s="13" t="s">
        <v>74</v>
      </c>
      <c r="I1729" s="13" t="s">
        <v>72</v>
      </c>
      <c r="J1729" s="13">
        <v>0</v>
      </c>
      <c r="K1729" s="13" t="s">
        <v>1205</v>
      </c>
      <c r="L1729" s="13">
        <v>0</v>
      </c>
      <c r="M1729" s="14">
        <v>46107</v>
      </c>
      <c r="N1729" s="14">
        <v>46132</v>
      </c>
      <c r="O1729" s="14">
        <v>46141</v>
      </c>
      <c r="P1729" s="14">
        <v>46217</v>
      </c>
      <c r="Q1729" s="15">
        <v>86</v>
      </c>
      <c r="R1729" s="12" t="s">
        <v>86</v>
      </c>
    </row>
    <row r="1730" spans="1:18" x14ac:dyDescent="0.3">
      <c r="A1730" s="11">
        <v>1721</v>
      </c>
      <c r="B1730" s="12" t="s">
        <v>1886</v>
      </c>
      <c r="C1730" s="12" t="s">
        <v>61</v>
      </c>
      <c r="D1730" s="12" t="s">
        <v>62</v>
      </c>
      <c r="E1730" s="12" t="s">
        <v>88</v>
      </c>
      <c r="F1730" s="13">
        <v>0</v>
      </c>
      <c r="G1730" s="13" t="s">
        <v>71</v>
      </c>
      <c r="H1730" s="13" t="s">
        <v>73</v>
      </c>
      <c r="I1730" s="13" t="s">
        <v>66</v>
      </c>
      <c r="J1730" s="13">
        <v>0</v>
      </c>
      <c r="K1730" s="13" t="s">
        <v>901</v>
      </c>
      <c r="L1730" s="13">
        <v>0</v>
      </c>
      <c r="M1730" s="14">
        <v>46126</v>
      </c>
      <c r="N1730" s="14">
        <v>46141</v>
      </c>
      <c r="O1730" s="14">
        <v>46147</v>
      </c>
      <c r="P1730" s="14">
        <v>46217</v>
      </c>
      <c r="Q1730" s="15">
        <v>77</v>
      </c>
      <c r="R1730" s="12" t="s">
        <v>86</v>
      </c>
    </row>
    <row r="1731" spans="1:18" x14ac:dyDescent="0.3">
      <c r="A1731" s="11">
        <v>1722</v>
      </c>
      <c r="B1731" s="12" t="s">
        <v>1887</v>
      </c>
      <c r="C1731" s="12" t="s">
        <v>61</v>
      </c>
      <c r="D1731" s="12" t="s">
        <v>62</v>
      </c>
      <c r="E1731" s="12" t="s">
        <v>25</v>
      </c>
      <c r="F1731" s="13">
        <v>0</v>
      </c>
      <c r="G1731" s="13" t="s">
        <v>941</v>
      </c>
      <c r="H1731" s="13" t="s">
        <v>66</v>
      </c>
      <c r="I1731" s="13" t="s">
        <v>72</v>
      </c>
      <c r="J1731" s="13">
        <v>0</v>
      </c>
      <c r="K1731" s="13" t="s">
        <v>901</v>
      </c>
      <c r="L1731" s="13">
        <v>0</v>
      </c>
      <c r="M1731" s="14">
        <v>46050</v>
      </c>
      <c r="N1731" s="14">
        <v>46139</v>
      </c>
      <c r="O1731" s="14">
        <v>46149</v>
      </c>
      <c r="P1731" s="14">
        <v>46217</v>
      </c>
      <c r="Q1731" s="15">
        <v>79</v>
      </c>
      <c r="R1731" s="12" t="s">
        <v>86</v>
      </c>
    </row>
    <row r="1732" spans="1:18" x14ac:dyDescent="0.3">
      <c r="A1732" s="11">
        <v>1723</v>
      </c>
      <c r="B1732" s="12" t="s">
        <v>1888</v>
      </c>
      <c r="C1732" s="12" t="s">
        <v>61</v>
      </c>
      <c r="D1732" s="12" t="s">
        <v>62</v>
      </c>
      <c r="E1732" s="12" t="s">
        <v>88</v>
      </c>
      <c r="F1732" s="13">
        <v>0</v>
      </c>
      <c r="G1732" s="13" t="s">
        <v>892</v>
      </c>
      <c r="H1732" s="13" t="s">
        <v>64</v>
      </c>
      <c r="I1732" s="13" t="s">
        <v>72</v>
      </c>
      <c r="J1732" s="13">
        <v>0</v>
      </c>
      <c r="K1732" s="13" t="s">
        <v>68</v>
      </c>
      <c r="L1732" s="13" t="s">
        <v>79</v>
      </c>
      <c r="M1732" s="14">
        <v>46118</v>
      </c>
      <c r="N1732" s="14">
        <v>46139</v>
      </c>
      <c r="O1732" s="14">
        <v>46149</v>
      </c>
      <c r="P1732" s="14">
        <v>46217</v>
      </c>
      <c r="Q1732" s="15">
        <v>79</v>
      </c>
      <c r="R1732" s="12" t="s">
        <v>86</v>
      </c>
    </row>
    <row r="1733" spans="1:18" x14ac:dyDescent="0.3">
      <c r="A1733" s="11">
        <v>1724</v>
      </c>
      <c r="B1733" s="12" t="s">
        <v>1889</v>
      </c>
      <c r="C1733" s="12" t="s">
        <v>61</v>
      </c>
      <c r="D1733" s="12" t="s">
        <v>62</v>
      </c>
      <c r="E1733" s="12" t="s">
        <v>88</v>
      </c>
      <c r="F1733" s="13">
        <v>0</v>
      </c>
      <c r="G1733" s="13" t="s">
        <v>885</v>
      </c>
      <c r="H1733" s="13" t="s">
        <v>73</v>
      </c>
      <c r="I1733" s="13" t="s">
        <v>67</v>
      </c>
      <c r="J1733" s="13">
        <v>0</v>
      </c>
      <c r="K1733" s="13" t="s">
        <v>901</v>
      </c>
      <c r="L1733" s="13">
        <v>0</v>
      </c>
      <c r="M1733" s="14">
        <v>46092</v>
      </c>
      <c r="N1733" s="14">
        <v>46141</v>
      </c>
      <c r="O1733" s="14">
        <v>46153</v>
      </c>
      <c r="P1733" s="14">
        <v>46217</v>
      </c>
      <c r="Q1733" s="15">
        <v>77</v>
      </c>
      <c r="R1733" s="12" t="s">
        <v>86</v>
      </c>
    </row>
    <row r="1734" spans="1:18" x14ac:dyDescent="0.3">
      <c r="A1734" s="11">
        <v>1725</v>
      </c>
      <c r="B1734" s="12" t="s">
        <v>1890</v>
      </c>
      <c r="C1734" s="12" t="s">
        <v>61</v>
      </c>
      <c r="D1734" s="12" t="s">
        <v>62</v>
      </c>
      <c r="E1734" s="12" t="s">
        <v>25</v>
      </c>
      <c r="F1734" s="13">
        <v>0</v>
      </c>
      <c r="G1734" s="13" t="s">
        <v>885</v>
      </c>
      <c r="H1734" s="13" t="s">
        <v>66</v>
      </c>
      <c r="I1734" s="13" t="s">
        <v>64</v>
      </c>
      <c r="J1734" s="13">
        <v>0</v>
      </c>
      <c r="K1734" s="13" t="s">
        <v>1106</v>
      </c>
      <c r="L1734" s="13" t="s">
        <v>79</v>
      </c>
      <c r="M1734" s="14">
        <v>46106</v>
      </c>
      <c r="N1734" s="14">
        <v>46141</v>
      </c>
      <c r="O1734" s="14">
        <v>46153</v>
      </c>
      <c r="P1734" s="14">
        <v>46217</v>
      </c>
      <c r="Q1734" s="15">
        <v>77</v>
      </c>
      <c r="R1734" s="12" t="s">
        <v>86</v>
      </c>
    </row>
    <row r="1735" spans="1:18" x14ac:dyDescent="0.3">
      <c r="A1735" s="11">
        <v>1726</v>
      </c>
      <c r="B1735" s="12" t="s">
        <v>1891</v>
      </c>
      <c r="C1735" s="12" t="s">
        <v>61</v>
      </c>
      <c r="D1735" s="12" t="s">
        <v>62</v>
      </c>
      <c r="E1735" s="12" t="s">
        <v>88</v>
      </c>
      <c r="F1735" s="13">
        <v>0</v>
      </c>
      <c r="G1735" s="13" t="s">
        <v>885</v>
      </c>
      <c r="H1735" s="13" t="s">
        <v>73</v>
      </c>
      <c r="I1735" s="13" t="s">
        <v>67</v>
      </c>
      <c r="J1735" s="13">
        <v>0</v>
      </c>
      <c r="K1735" s="13" t="s">
        <v>1106</v>
      </c>
      <c r="L1735" s="13">
        <v>0</v>
      </c>
      <c r="M1735" s="14">
        <v>46108</v>
      </c>
      <c r="N1735" s="14">
        <v>46148</v>
      </c>
      <c r="O1735" s="14">
        <v>46154</v>
      </c>
      <c r="P1735" s="14">
        <v>46217</v>
      </c>
      <c r="Q1735" s="15">
        <v>70</v>
      </c>
      <c r="R1735" s="12" t="s">
        <v>86</v>
      </c>
    </row>
    <row r="1736" spans="1:18" x14ac:dyDescent="0.3">
      <c r="A1736" s="11">
        <v>1727</v>
      </c>
      <c r="B1736" s="12" t="s">
        <v>1892</v>
      </c>
      <c r="C1736" s="12" t="s">
        <v>61</v>
      </c>
      <c r="D1736" s="12" t="s">
        <v>62</v>
      </c>
      <c r="E1736" s="12" t="s">
        <v>88</v>
      </c>
      <c r="F1736" s="13">
        <v>0</v>
      </c>
      <c r="G1736" s="13" t="s">
        <v>885</v>
      </c>
      <c r="H1736" s="13" t="s">
        <v>66</v>
      </c>
      <c r="I1736" s="13" t="s">
        <v>64</v>
      </c>
      <c r="J1736" s="13">
        <v>0</v>
      </c>
      <c r="K1736" s="13" t="s">
        <v>1106</v>
      </c>
      <c r="L1736" s="13">
        <v>0</v>
      </c>
      <c r="M1736" s="14">
        <v>46098</v>
      </c>
      <c r="N1736" s="14">
        <v>46141</v>
      </c>
      <c r="O1736" s="14">
        <v>46154</v>
      </c>
      <c r="P1736" s="14">
        <v>46217</v>
      </c>
      <c r="Q1736" s="15">
        <v>77</v>
      </c>
      <c r="R1736" s="12" t="s">
        <v>86</v>
      </c>
    </row>
    <row r="1737" spans="1:18" x14ac:dyDescent="0.3">
      <c r="A1737" s="11">
        <v>1728</v>
      </c>
      <c r="B1737" s="12" t="s">
        <v>1893</v>
      </c>
      <c r="C1737" s="12" t="s">
        <v>61</v>
      </c>
      <c r="D1737" s="12" t="s">
        <v>62</v>
      </c>
      <c r="E1737" s="12" t="s">
        <v>25</v>
      </c>
      <c r="F1737" s="13">
        <v>0</v>
      </c>
      <c r="G1737" s="13" t="s">
        <v>930</v>
      </c>
      <c r="H1737" s="13" t="s">
        <v>921</v>
      </c>
      <c r="I1737" s="13" t="s">
        <v>73</v>
      </c>
      <c r="J1737" s="13">
        <v>0</v>
      </c>
      <c r="K1737" s="13" t="s">
        <v>1116</v>
      </c>
      <c r="L1737" s="13" t="s">
        <v>76</v>
      </c>
      <c r="M1737" s="14">
        <v>46160</v>
      </c>
      <c r="N1737" s="14">
        <v>46163</v>
      </c>
      <c r="O1737" s="14">
        <v>46183</v>
      </c>
      <c r="P1737" s="14">
        <v>46217</v>
      </c>
      <c r="Q1737" s="15">
        <v>55</v>
      </c>
      <c r="R1737" s="12" t="s">
        <v>86</v>
      </c>
    </row>
    <row r="1738" spans="1:18" x14ac:dyDescent="0.3">
      <c r="A1738" s="11">
        <v>1729</v>
      </c>
      <c r="B1738" s="12" t="s">
        <v>1894</v>
      </c>
      <c r="C1738" s="12" t="s">
        <v>61</v>
      </c>
      <c r="D1738" s="12" t="s">
        <v>62</v>
      </c>
      <c r="E1738" s="12" t="s">
        <v>88</v>
      </c>
      <c r="F1738" s="13">
        <v>0</v>
      </c>
      <c r="G1738" s="13" t="s">
        <v>885</v>
      </c>
      <c r="H1738" s="13" t="s">
        <v>66</v>
      </c>
      <c r="I1738" s="13" t="s">
        <v>64</v>
      </c>
      <c r="J1738" s="13">
        <v>0</v>
      </c>
      <c r="K1738" s="13" t="s">
        <v>1106</v>
      </c>
      <c r="L1738" s="13">
        <v>0</v>
      </c>
      <c r="M1738" s="14">
        <v>46106</v>
      </c>
      <c r="N1738" s="14">
        <v>46148</v>
      </c>
      <c r="O1738" s="14">
        <v>46155</v>
      </c>
      <c r="P1738" s="14">
        <v>46217</v>
      </c>
      <c r="Q1738" s="15">
        <v>70</v>
      </c>
      <c r="R1738" s="12" t="s">
        <v>86</v>
      </c>
    </row>
    <row r="1739" spans="1:18" x14ac:dyDescent="0.3">
      <c r="A1739" s="11">
        <v>1730</v>
      </c>
      <c r="B1739" s="12" t="s">
        <v>1895</v>
      </c>
      <c r="C1739" s="12" t="s">
        <v>61</v>
      </c>
      <c r="D1739" s="12" t="s">
        <v>62</v>
      </c>
      <c r="E1739" s="12" t="s">
        <v>88</v>
      </c>
      <c r="F1739" s="13">
        <v>0</v>
      </c>
      <c r="G1739" s="13" t="s">
        <v>930</v>
      </c>
      <c r="H1739" s="13" t="s">
        <v>921</v>
      </c>
      <c r="I1739" s="13" t="s">
        <v>73</v>
      </c>
      <c r="J1739" s="13">
        <v>0</v>
      </c>
      <c r="K1739" s="13" t="s">
        <v>1116</v>
      </c>
      <c r="L1739" s="13">
        <v>0</v>
      </c>
      <c r="M1739" s="14">
        <v>46160</v>
      </c>
      <c r="N1739" s="14">
        <v>46163</v>
      </c>
      <c r="O1739" s="14">
        <v>46183</v>
      </c>
      <c r="P1739" s="14">
        <v>46217</v>
      </c>
      <c r="Q1739" s="15">
        <v>55</v>
      </c>
      <c r="R1739" s="12" t="s">
        <v>86</v>
      </c>
    </row>
    <row r="1740" spans="1:18" x14ac:dyDescent="0.3">
      <c r="A1740" s="11">
        <v>1731</v>
      </c>
      <c r="B1740" s="12" t="s">
        <v>1896</v>
      </c>
      <c r="C1740" s="12" t="s">
        <v>61</v>
      </c>
      <c r="D1740" s="12" t="s">
        <v>62</v>
      </c>
      <c r="E1740" s="12" t="s">
        <v>88</v>
      </c>
      <c r="F1740" s="13">
        <v>0</v>
      </c>
      <c r="G1740" s="13" t="s">
        <v>71</v>
      </c>
      <c r="H1740" s="13" t="s">
        <v>73</v>
      </c>
      <c r="I1740" s="13" t="s">
        <v>66</v>
      </c>
      <c r="J1740" s="13">
        <v>0</v>
      </c>
      <c r="K1740" s="13" t="s">
        <v>75</v>
      </c>
      <c r="L1740" s="13">
        <v>0</v>
      </c>
      <c r="M1740" s="14">
        <v>46086</v>
      </c>
      <c r="N1740" s="14">
        <v>46154</v>
      </c>
      <c r="O1740" s="14">
        <v>46163</v>
      </c>
      <c r="P1740" s="14">
        <v>46217</v>
      </c>
      <c r="Q1740" s="15">
        <v>64</v>
      </c>
      <c r="R1740" s="12" t="s">
        <v>86</v>
      </c>
    </row>
    <row r="1741" spans="1:18" x14ac:dyDescent="0.3">
      <c r="A1741" s="11">
        <v>1732</v>
      </c>
      <c r="B1741" s="12" t="s">
        <v>1897</v>
      </c>
      <c r="C1741" s="12" t="s">
        <v>61</v>
      </c>
      <c r="D1741" s="12" t="s">
        <v>62</v>
      </c>
      <c r="E1741" s="12" t="s">
        <v>88</v>
      </c>
      <c r="F1741" s="13">
        <v>0</v>
      </c>
      <c r="G1741" s="13" t="s">
        <v>930</v>
      </c>
      <c r="H1741" s="13" t="s">
        <v>921</v>
      </c>
      <c r="I1741" s="13" t="s">
        <v>73</v>
      </c>
      <c r="J1741" s="13">
        <v>0</v>
      </c>
      <c r="K1741" s="13" t="s">
        <v>1116</v>
      </c>
      <c r="L1741" s="13">
        <v>0</v>
      </c>
      <c r="M1741" s="14">
        <v>46176</v>
      </c>
      <c r="N1741" s="14">
        <v>46177</v>
      </c>
      <c r="O1741" s="14">
        <v>46183</v>
      </c>
      <c r="P1741" s="14">
        <v>46217</v>
      </c>
      <c r="Q1741" s="15">
        <v>41</v>
      </c>
      <c r="R1741" s="12" t="s">
        <v>86</v>
      </c>
    </row>
    <row r="1742" spans="1:18" x14ac:dyDescent="0.3">
      <c r="A1742" s="11">
        <v>1733</v>
      </c>
      <c r="B1742" s="12" t="s">
        <v>1898</v>
      </c>
      <c r="C1742" s="12" t="s">
        <v>61</v>
      </c>
      <c r="D1742" s="12" t="s">
        <v>62</v>
      </c>
      <c r="E1742" s="12" t="s">
        <v>88</v>
      </c>
      <c r="F1742" s="13">
        <v>0</v>
      </c>
      <c r="G1742" s="13" t="s">
        <v>1034</v>
      </c>
      <c r="H1742" s="13" t="s">
        <v>67</v>
      </c>
      <c r="I1742" s="13" t="s">
        <v>74</v>
      </c>
      <c r="J1742" s="13">
        <v>0</v>
      </c>
      <c r="K1742" s="13" t="s">
        <v>1189</v>
      </c>
      <c r="L1742" s="13">
        <v>0</v>
      </c>
      <c r="M1742" s="14">
        <v>46120</v>
      </c>
      <c r="N1742" s="14">
        <v>46146</v>
      </c>
      <c r="O1742" s="14">
        <v>46167</v>
      </c>
      <c r="P1742" s="14">
        <v>46217</v>
      </c>
      <c r="Q1742" s="15">
        <v>72</v>
      </c>
      <c r="R1742" s="12" t="s">
        <v>86</v>
      </c>
    </row>
    <row r="1743" spans="1:18" x14ac:dyDescent="0.3">
      <c r="A1743" s="11">
        <v>1734</v>
      </c>
      <c r="B1743" s="12" t="s">
        <v>1899</v>
      </c>
      <c r="C1743" s="12" t="s">
        <v>61</v>
      </c>
      <c r="D1743" s="12" t="s">
        <v>62</v>
      </c>
      <c r="E1743" s="12" t="s">
        <v>25</v>
      </c>
      <c r="F1743" s="13">
        <v>0</v>
      </c>
      <c r="G1743" s="13" t="s">
        <v>892</v>
      </c>
      <c r="H1743" s="13" t="s">
        <v>67</v>
      </c>
      <c r="I1743" s="13" t="s">
        <v>66</v>
      </c>
      <c r="J1743" s="13">
        <v>0</v>
      </c>
      <c r="K1743" s="13" t="s">
        <v>1116</v>
      </c>
      <c r="L1743" s="13">
        <v>0</v>
      </c>
      <c r="M1743" s="14">
        <v>46114</v>
      </c>
      <c r="N1743" s="14">
        <v>46154</v>
      </c>
      <c r="O1743" s="14">
        <v>46167</v>
      </c>
      <c r="P1743" s="14">
        <v>46217</v>
      </c>
      <c r="Q1743" s="15">
        <v>64</v>
      </c>
      <c r="R1743" s="12" t="s">
        <v>86</v>
      </c>
    </row>
    <row r="1744" spans="1:18" x14ac:dyDescent="0.3">
      <c r="A1744" s="11">
        <v>1735</v>
      </c>
      <c r="B1744" s="12" t="s">
        <v>1900</v>
      </c>
      <c r="C1744" s="12" t="s">
        <v>61</v>
      </c>
      <c r="D1744" s="12" t="s">
        <v>62</v>
      </c>
      <c r="E1744" s="12" t="s">
        <v>88</v>
      </c>
      <c r="F1744" s="13">
        <v>0</v>
      </c>
      <c r="G1744" s="13" t="s">
        <v>885</v>
      </c>
      <c r="H1744" s="13" t="s">
        <v>66</v>
      </c>
      <c r="I1744" s="13" t="s">
        <v>64</v>
      </c>
      <c r="J1744" s="13">
        <v>0</v>
      </c>
      <c r="K1744" s="13" t="s">
        <v>1106</v>
      </c>
      <c r="L1744" s="13">
        <v>0</v>
      </c>
      <c r="M1744" s="14">
        <v>46135</v>
      </c>
      <c r="N1744" s="14">
        <v>46164</v>
      </c>
      <c r="O1744" s="14">
        <v>46177</v>
      </c>
      <c r="P1744" s="14">
        <v>46217</v>
      </c>
      <c r="Q1744" s="15">
        <v>54</v>
      </c>
      <c r="R1744" s="12" t="s">
        <v>86</v>
      </c>
    </row>
    <row r="1745" spans="1:18" x14ac:dyDescent="0.3">
      <c r="A1745" s="11">
        <v>1736</v>
      </c>
      <c r="B1745" s="12" t="s">
        <v>1901</v>
      </c>
      <c r="C1745" s="12" t="s">
        <v>61</v>
      </c>
      <c r="D1745" s="12" t="s">
        <v>62</v>
      </c>
      <c r="E1745" s="12" t="s">
        <v>88</v>
      </c>
      <c r="F1745" s="13">
        <v>0</v>
      </c>
      <c r="G1745" s="13" t="s">
        <v>885</v>
      </c>
      <c r="H1745" s="13" t="s">
        <v>73</v>
      </c>
      <c r="I1745" s="13" t="s">
        <v>67</v>
      </c>
      <c r="J1745" s="13">
        <v>0</v>
      </c>
      <c r="K1745" s="13" t="s">
        <v>916</v>
      </c>
      <c r="L1745" s="13">
        <v>0</v>
      </c>
      <c r="M1745" s="14">
        <v>46125</v>
      </c>
      <c r="N1745" s="14">
        <v>46175</v>
      </c>
      <c r="O1745" s="14">
        <v>46182</v>
      </c>
      <c r="P1745" s="14">
        <v>46217</v>
      </c>
      <c r="Q1745" s="15">
        <v>43</v>
      </c>
      <c r="R1745" s="12" t="s">
        <v>86</v>
      </c>
    </row>
    <row r="1746" spans="1:18" x14ac:dyDescent="0.3">
      <c r="A1746" s="11">
        <v>1737</v>
      </c>
      <c r="B1746" s="12" t="s">
        <v>1902</v>
      </c>
      <c r="C1746" s="12" t="s">
        <v>61</v>
      </c>
      <c r="D1746" s="12" t="s">
        <v>62</v>
      </c>
      <c r="E1746" s="12" t="s">
        <v>88</v>
      </c>
      <c r="F1746" s="13">
        <v>0</v>
      </c>
      <c r="G1746" s="13" t="s">
        <v>941</v>
      </c>
      <c r="H1746" s="13" t="s">
        <v>66</v>
      </c>
      <c r="I1746" s="13" t="s">
        <v>72</v>
      </c>
      <c r="J1746" s="13">
        <v>0</v>
      </c>
      <c r="K1746" s="13" t="s">
        <v>68</v>
      </c>
      <c r="L1746" s="13">
        <v>0</v>
      </c>
      <c r="M1746" s="14">
        <v>46125</v>
      </c>
      <c r="N1746" s="14">
        <v>46163</v>
      </c>
      <c r="O1746" s="14">
        <v>46177</v>
      </c>
      <c r="P1746" s="14">
        <v>46217</v>
      </c>
      <c r="Q1746" s="15">
        <v>55</v>
      </c>
      <c r="R1746" s="12" t="s">
        <v>86</v>
      </c>
    </row>
    <row r="1747" spans="1:18" x14ac:dyDescent="0.3">
      <c r="A1747" s="11">
        <v>1738</v>
      </c>
      <c r="B1747" s="12" t="s">
        <v>1903</v>
      </c>
      <c r="C1747" s="12" t="s">
        <v>61</v>
      </c>
      <c r="D1747" s="12" t="s">
        <v>62</v>
      </c>
      <c r="E1747" s="12" t="s">
        <v>88</v>
      </c>
      <c r="F1747" s="13">
        <v>0</v>
      </c>
      <c r="G1747" s="13" t="s">
        <v>930</v>
      </c>
      <c r="H1747" s="13" t="s">
        <v>921</v>
      </c>
      <c r="I1747" s="13" t="s">
        <v>73</v>
      </c>
      <c r="J1747" s="13">
        <v>0</v>
      </c>
      <c r="K1747" s="13" t="s">
        <v>1116</v>
      </c>
      <c r="L1747" s="13">
        <v>0</v>
      </c>
      <c r="M1747" s="14">
        <v>46176</v>
      </c>
      <c r="N1747" s="14">
        <v>46177</v>
      </c>
      <c r="O1747" s="14">
        <v>46183</v>
      </c>
      <c r="P1747" s="14">
        <v>46217</v>
      </c>
      <c r="Q1747" s="15">
        <v>41</v>
      </c>
      <c r="R1747" s="12" t="s">
        <v>86</v>
      </c>
    </row>
    <row r="1748" spans="1:18" x14ac:dyDescent="0.3">
      <c r="A1748" s="11">
        <v>1739</v>
      </c>
      <c r="B1748" s="12" t="s">
        <v>1904</v>
      </c>
      <c r="C1748" s="12" t="s">
        <v>61</v>
      </c>
      <c r="D1748" s="12" t="s">
        <v>62</v>
      </c>
      <c r="E1748" s="12" t="s">
        <v>88</v>
      </c>
      <c r="F1748" s="13">
        <v>0</v>
      </c>
      <c r="G1748" s="13" t="s">
        <v>885</v>
      </c>
      <c r="H1748" s="13" t="s">
        <v>73</v>
      </c>
      <c r="I1748" s="13" t="s">
        <v>67</v>
      </c>
      <c r="J1748" s="13">
        <v>0</v>
      </c>
      <c r="K1748" s="13" t="s">
        <v>916</v>
      </c>
      <c r="L1748" s="13">
        <v>0</v>
      </c>
      <c r="M1748" s="14">
        <v>46126</v>
      </c>
      <c r="N1748" s="14">
        <v>46175</v>
      </c>
      <c r="O1748" s="14">
        <v>46182</v>
      </c>
      <c r="P1748" s="14">
        <v>46217</v>
      </c>
      <c r="Q1748" s="15">
        <v>43</v>
      </c>
      <c r="R1748" s="12" t="s">
        <v>86</v>
      </c>
    </row>
    <row r="1749" spans="1:18" x14ac:dyDescent="0.3">
      <c r="A1749" s="11">
        <v>1740</v>
      </c>
      <c r="B1749" s="12" t="s">
        <v>1905</v>
      </c>
      <c r="C1749" s="12" t="s">
        <v>61</v>
      </c>
      <c r="D1749" s="12" t="s">
        <v>62</v>
      </c>
      <c r="E1749" s="12" t="s">
        <v>891</v>
      </c>
      <c r="F1749" s="13">
        <v>0</v>
      </c>
      <c r="G1749" s="13" t="s">
        <v>71</v>
      </c>
      <c r="H1749" s="13" t="s">
        <v>65</v>
      </c>
      <c r="I1749" s="13" t="s">
        <v>74</v>
      </c>
      <c r="J1749" s="13">
        <v>0</v>
      </c>
      <c r="K1749" s="13" t="s">
        <v>1037</v>
      </c>
      <c r="L1749" s="13" t="s">
        <v>69</v>
      </c>
      <c r="M1749" s="14">
        <v>46127</v>
      </c>
      <c r="N1749" s="14">
        <v>46134</v>
      </c>
      <c r="O1749" s="14">
        <v>46140</v>
      </c>
      <c r="P1749" s="14">
        <v>46217</v>
      </c>
      <c r="Q1749" s="15">
        <v>84</v>
      </c>
      <c r="R1749" s="12" t="s">
        <v>86</v>
      </c>
    </row>
    <row r="1750" spans="1:18" x14ac:dyDescent="0.3">
      <c r="A1750" s="11">
        <v>1741</v>
      </c>
      <c r="B1750" s="12" t="s">
        <v>1906</v>
      </c>
      <c r="C1750" s="12" t="s">
        <v>61</v>
      </c>
      <c r="D1750" s="12" t="s">
        <v>62</v>
      </c>
      <c r="E1750" s="12" t="s">
        <v>88</v>
      </c>
      <c r="F1750" s="13">
        <v>0</v>
      </c>
      <c r="G1750" s="13" t="s">
        <v>71</v>
      </c>
      <c r="H1750" s="13" t="s">
        <v>64</v>
      </c>
      <c r="I1750" s="13" t="s">
        <v>74</v>
      </c>
      <c r="J1750" s="13">
        <v>0</v>
      </c>
      <c r="K1750" s="13" t="s">
        <v>1075</v>
      </c>
      <c r="L1750" s="13">
        <v>0</v>
      </c>
      <c r="M1750" s="14">
        <v>46111</v>
      </c>
      <c r="N1750" s="14">
        <v>46134</v>
      </c>
      <c r="O1750" s="14">
        <v>46140</v>
      </c>
      <c r="P1750" s="14">
        <v>46217</v>
      </c>
      <c r="Q1750" s="15">
        <v>84</v>
      </c>
      <c r="R1750" s="12" t="s">
        <v>86</v>
      </c>
    </row>
    <row r="1751" spans="1:18" x14ac:dyDescent="0.3">
      <c r="A1751" s="11">
        <v>1742</v>
      </c>
      <c r="B1751" s="12" t="s">
        <v>1907</v>
      </c>
      <c r="C1751" s="12" t="s">
        <v>61</v>
      </c>
      <c r="D1751" s="12" t="s">
        <v>62</v>
      </c>
      <c r="E1751" s="12" t="s">
        <v>88</v>
      </c>
      <c r="F1751" s="13">
        <v>0</v>
      </c>
      <c r="G1751" s="13" t="s">
        <v>892</v>
      </c>
      <c r="H1751" s="13" t="s">
        <v>74</v>
      </c>
      <c r="I1751" s="13" t="s">
        <v>72</v>
      </c>
      <c r="J1751" s="13">
        <v>0</v>
      </c>
      <c r="K1751" s="13" t="s">
        <v>1205</v>
      </c>
      <c r="L1751" s="13">
        <v>0</v>
      </c>
      <c r="M1751" s="14">
        <v>46093</v>
      </c>
      <c r="N1751" s="14">
        <v>46132</v>
      </c>
      <c r="O1751" s="14">
        <v>46141</v>
      </c>
      <c r="P1751" s="14">
        <v>46217</v>
      </c>
      <c r="Q1751" s="15">
        <v>86</v>
      </c>
      <c r="R1751" s="12" t="s">
        <v>86</v>
      </c>
    </row>
    <row r="1752" spans="1:18" x14ac:dyDescent="0.3">
      <c r="A1752" s="11">
        <v>1743</v>
      </c>
      <c r="B1752" s="12" t="s">
        <v>1908</v>
      </c>
      <c r="C1752" s="12" t="s">
        <v>61</v>
      </c>
      <c r="D1752" s="12" t="s">
        <v>62</v>
      </c>
      <c r="E1752" s="12" t="s">
        <v>88</v>
      </c>
      <c r="F1752" s="13">
        <v>0</v>
      </c>
      <c r="G1752" s="13" t="s">
        <v>941</v>
      </c>
      <c r="H1752" s="13" t="s">
        <v>66</v>
      </c>
      <c r="I1752" s="13" t="s">
        <v>72</v>
      </c>
      <c r="J1752" s="13">
        <v>0</v>
      </c>
      <c r="K1752" s="13" t="s">
        <v>68</v>
      </c>
      <c r="L1752" s="13">
        <v>0</v>
      </c>
      <c r="M1752" s="14">
        <v>46135</v>
      </c>
      <c r="N1752" s="14">
        <v>46164</v>
      </c>
      <c r="O1752" s="14">
        <v>46177</v>
      </c>
      <c r="P1752" s="14">
        <v>46217</v>
      </c>
      <c r="Q1752" s="15">
        <v>54</v>
      </c>
      <c r="R1752" s="12" t="s">
        <v>86</v>
      </c>
    </row>
    <row r="1753" spans="1:18" x14ac:dyDescent="0.3">
      <c r="A1753" s="11">
        <v>1744</v>
      </c>
      <c r="B1753" s="12" t="s">
        <v>1909</v>
      </c>
      <c r="C1753" s="12" t="s">
        <v>61</v>
      </c>
      <c r="D1753" s="12" t="s">
        <v>62</v>
      </c>
      <c r="E1753" s="12" t="s">
        <v>25</v>
      </c>
      <c r="F1753" s="13">
        <v>0</v>
      </c>
      <c r="G1753" s="13" t="s">
        <v>885</v>
      </c>
      <c r="H1753" s="13" t="s">
        <v>66</v>
      </c>
      <c r="I1753" s="13" t="s">
        <v>64</v>
      </c>
      <c r="J1753" s="13">
        <v>0</v>
      </c>
      <c r="K1753" s="13" t="s">
        <v>1027</v>
      </c>
      <c r="L1753" s="13">
        <v>0</v>
      </c>
      <c r="M1753" s="14">
        <v>46092</v>
      </c>
      <c r="N1753" s="14">
        <v>46134</v>
      </c>
      <c r="O1753" s="14">
        <v>46140</v>
      </c>
      <c r="P1753" s="14">
        <v>46217</v>
      </c>
      <c r="Q1753" s="15">
        <v>84</v>
      </c>
      <c r="R1753" s="12" t="s">
        <v>86</v>
      </c>
    </row>
    <row r="1754" spans="1:18" x14ac:dyDescent="0.3">
      <c r="A1754" s="11">
        <v>1745</v>
      </c>
      <c r="B1754" s="12" t="s">
        <v>1910</v>
      </c>
      <c r="C1754" s="12" t="s">
        <v>61</v>
      </c>
      <c r="D1754" s="12" t="s">
        <v>62</v>
      </c>
      <c r="E1754" s="12" t="s">
        <v>88</v>
      </c>
      <c r="F1754" s="13">
        <v>0</v>
      </c>
      <c r="G1754" s="13" t="s">
        <v>71</v>
      </c>
      <c r="H1754" s="13" t="s">
        <v>64</v>
      </c>
      <c r="I1754" s="13" t="s">
        <v>74</v>
      </c>
      <c r="J1754" s="13">
        <v>0</v>
      </c>
      <c r="K1754" s="13" t="s">
        <v>1027</v>
      </c>
      <c r="L1754" s="13">
        <v>0</v>
      </c>
      <c r="M1754" s="14">
        <v>46091</v>
      </c>
      <c r="N1754" s="14">
        <v>46134</v>
      </c>
      <c r="O1754" s="14">
        <v>46140</v>
      </c>
      <c r="P1754" s="14">
        <v>46217</v>
      </c>
      <c r="Q1754" s="15">
        <v>84</v>
      </c>
      <c r="R1754" s="12" t="s">
        <v>86</v>
      </c>
    </row>
    <row r="1755" spans="1:18" x14ac:dyDescent="0.3">
      <c r="A1755" s="11">
        <v>1746</v>
      </c>
      <c r="B1755" s="12" t="s">
        <v>1911</v>
      </c>
      <c r="C1755" s="12" t="s">
        <v>61</v>
      </c>
      <c r="D1755" s="12" t="s">
        <v>62</v>
      </c>
      <c r="E1755" s="12" t="s">
        <v>88</v>
      </c>
      <c r="F1755" s="13">
        <v>0</v>
      </c>
      <c r="G1755" s="13" t="s">
        <v>892</v>
      </c>
      <c r="H1755" s="13" t="s">
        <v>64</v>
      </c>
      <c r="I1755" s="13" t="s">
        <v>72</v>
      </c>
      <c r="J1755" s="13">
        <v>0</v>
      </c>
      <c r="K1755" s="13" t="s">
        <v>901</v>
      </c>
      <c r="L1755" s="13">
        <v>0</v>
      </c>
      <c r="M1755" s="14">
        <v>46107</v>
      </c>
      <c r="N1755" s="14">
        <v>46132</v>
      </c>
      <c r="O1755" s="14">
        <v>46141</v>
      </c>
      <c r="P1755" s="14">
        <v>46217</v>
      </c>
      <c r="Q1755" s="15">
        <v>86</v>
      </c>
      <c r="R1755" s="12" t="s">
        <v>86</v>
      </c>
    </row>
    <row r="1756" spans="1:18" x14ac:dyDescent="0.3">
      <c r="A1756" s="11">
        <v>1747</v>
      </c>
      <c r="B1756" s="12" t="s">
        <v>1912</v>
      </c>
      <c r="C1756" s="12" t="s">
        <v>61</v>
      </c>
      <c r="D1756" s="12" t="s">
        <v>62</v>
      </c>
      <c r="E1756" s="12" t="s">
        <v>88</v>
      </c>
      <c r="F1756" s="13">
        <v>0</v>
      </c>
      <c r="G1756" s="13" t="s">
        <v>885</v>
      </c>
      <c r="H1756" s="13" t="s">
        <v>66</v>
      </c>
      <c r="I1756" s="13" t="s">
        <v>64</v>
      </c>
      <c r="J1756" s="13">
        <v>0</v>
      </c>
      <c r="K1756" s="13" t="s">
        <v>914</v>
      </c>
      <c r="L1756" s="13" t="s">
        <v>911</v>
      </c>
      <c r="M1756" s="14">
        <v>46083</v>
      </c>
      <c r="N1756" s="14">
        <v>46141</v>
      </c>
      <c r="O1756" s="14">
        <v>46153</v>
      </c>
      <c r="P1756" s="14">
        <v>46217</v>
      </c>
      <c r="Q1756" s="15">
        <v>77</v>
      </c>
      <c r="R1756" s="12" t="s">
        <v>86</v>
      </c>
    </row>
    <row r="1757" spans="1:18" x14ac:dyDescent="0.3">
      <c r="A1757" s="11">
        <v>1748</v>
      </c>
      <c r="B1757" s="12" t="s">
        <v>1913</v>
      </c>
      <c r="C1757" s="12" t="s">
        <v>61</v>
      </c>
      <c r="D1757" s="12" t="s">
        <v>62</v>
      </c>
      <c r="E1757" s="12" t="s">
        <v>25</v>
      </c>
      <c r="F1757" s="13">
        <v>0</v>
      </c>
      <c r="G1757" s="13" t="s">
        <v>885</v>
      </c>
      <c r="H1757" s="13" t="s">
        <v>66</v>
      </c>
      <c r="I1757" s="13" t="s">
        <v>64</v>
      </c>
      <c r="J1757" s="13">
        <v>0</v>
      </c>
      <c r="K1757" s="13" t="s">
        <v>914</v>
      </c>
      <c r="L1757" s="13" t="s">
        <v>911</v>
      </c>
      <c r="M1757" s="14">
        <v>46111</v>
      </c>
      <c r="N1757" s="14">
        <v>46134</v>
      </c>
      <c r="O1757" s="14">
        <v>46140</v>
      </c>
      <c r="P1757" s="14">
        <v>46217</v>
      </c>
      <c r="Q1757" s="15">
        <v>84</v>
      </c>
      <c r="R1757" s="12" t="s">
        <v>86</v>
      </c>
    </row>
    <row r="1758" spans="1:18" x14ac:dyDescent="0.3">
      <c r="A1758" s="11">
        <v>1749</v>
      </c>
      <c r="B1758" s="12" t="s">
        <v>1914</v>
      </c>
      <c r="C1758" s="12" t="s">
        <v>61</v>
      </c>
      <c r="D1758" s="12" t="s">
        <v>62</v>
      </c>
      <c r="E1758" s="12" t="s">
        <v>25</v>
      </c>
      <c r="F1758" s="13">
        <v>0</v>
      </c>
      <c r="G1758" s="13" t="s">
        <v>885</v>
      </c>
      <c r="H1758" s="13" t="s">
        <v>73</v>
      </c>
      <c r="I1758" s="13" t="s">
        <v>67</v>
      </c>
      <c r="J1758" s="13">
        <v>0</v>
      </c>
      <c r="K1758" s="13" t="s">
        <v>1106</v>
      </c>
      <c r="L1758" s="13" t="s">
        <v>911</v>
      </c>
      <c r="M1758" s="14">
        <v>46107</v>
      </c>
      <c r="N1758" s="14">
        <v>46141</v>
      </c>
      <c r="O1758" s="14">
        <v>46153</v>
      </c>
      <c r="P1758" s="14">
        <v>46217</v>
      </c>
      <c r="Q1758" s="15">
        <v>77</v>
      </c>
      <c r="R1758" s="12" t="s">
        <v>86</v>
      </c>
    </row>
    <row r="1759" spans="1:18" x14ac:dyDescent="0.3">
      <c r="A1759" s="11">
        <v>1750</v>
      </c>
      <c r="B1759" s="12" t="s">
        <v>1915</v>
      </c>
      <c r="C1759" s="12" t="s">
        <v>61</v>
      </c>
      <c r="D1759" s="12" t="s">
        <v>62</v>
      </c>
      <c r="E1759" s="12" t="s">
        <v>88</v>
      </c>
      <c r="F1759" s="13">
        <v>0</v>
      </c>
      <c r="G1759" s="13" t="s">
        <v>71</v>
      </c>
      <c r="H1759" s="13" t="s">
        <v>64</v>
      </c>
      <c r="I1759" s="13" t="s">
        <v>74</v>
      </c>
      <c r="J1759" s="13">
        <v>0</v>
      </c>
      <c r="K1759" s="13" t="s">
        <v>68</v>
      </c>
      <c r="L1759" s="13">
        <v>0</v>
      </c>
      <c r="M1759" s="14">
        <v>46084</v>
      </c>
      <c r="N1759" s="14">
        <v>46134</v>
      </c>
      <c r="O1759" s="14">
        <v>46140</v>
      </c>
      <c r="P1759" s="14">
        <v>46217</v>
      </c>
      <c r="Q1759" s="15">
        <v>84</v>
      </c>
      <c r="R1759" s="12" t="s">
        <v>86</v>
      </c>
    </row>
    <row r="1760" spans="1:18" x14ac:dyDescent="0.3">
      <c r="A1760" s="11">
        <v>1751</v>
      </c>
      <c r="B1760" s="12" t="s">
        <v>1916</v>
      </c>
      <c r="C1760" s="12" t="s">
        <v>61</v>
      </c>
      <c r="D1760" s="12" t="s">
        <v>62</v>
      </c>
      <c r="E1760" s="12" t="s">
        <v>88</v>
      </c>
      <c r="F1760" s="13">
        <v>0</v>
      </c>
      <c r="G1760" s="13" t="s">
        <v>71</v>
      </c>
      <c r="H1760" s="13" t="s">
        <v>64</v>
      </c>
      <c r="I1760" s="13" t="s">
        <v>74</v>
      </c>
      <c r="J1760" s="13">
        <v>0</v>
      </c>
      <c r="K1760" s="13" t="s">
        <v>68</v>
      </c>
      <c r="L1760" s="13">
        <v>0</v>
      </c>
      <c r="M1760" s="14">
        <v>46098</v>
      </c>
      <c r="N1760" s="14">
        <v>46134</v>
      </c>
      <c r="O1760" s="14">
        <v>46140</v>
      </c>
      <c r="P1760" s="14">
        <v>46217</v>
      </c>
      <c r="Q1760" s="15">
        <v>84</v>
      </c>
      <c r="R1760" s="12" t="s">
        <v>86</v>
      </c>
    </row>
    <row r="1761" spans="1:18" x14ac:dyDescent="0.3">
      <c r="A1761" s="11">
        <v>1752</v>
      </c>
      <c r="B1761" s="12" t="s">
        <v>1917</v>
      </c>
      <c r="C1761" s="12" t="s">
        <v>61</v>
      </c>
      <c r="D1761" s="12" t="s">
        <v>62</v>
      </c>
      <c r="E1761" s="12" t="s">
        <v>88</v>
      </c>
      <c r="F1761" s="13">
        <v>0</v>
      </c>
      <c r="G1761" s="13" t="s">
        <v>885</v>
      </c>
      <c r="H1761" s="13" t="s">
        <v>66</v>
      </c>
      <c r="I1761" s="13" t="s">
        <v>64</v>
      </c>
      <c r="J1761" s="13">
        <v>0</v>
      </c>
      <c r="K1761" s="13" t="s">
        <v>1106</v>
      </c>
      <c r="L1761" s="13">
        <v>0</v>
      </c>
      <c r="M1761" s="14">
        <v>46098</v>
      </c>
      <c r="N1761" s="14">
        <v>46141</v>
      </c>
      <c r="O1761" s="14">
        <v>46154</v>
      </c>
      <c r="P1761" s="14">
        <v>46217</v>
      </c>
      <c r="Q1761" s="15">
        <v>77</v>
      </c>
      <c r="R1761" s="12" t="s">
        <v>86</v>
      </c>
    </row>
    <row r="1762" spans="1:18" x14ac:dyDescent="0.3">
      <c r="A1762" s="11">
        <v>1753</v>
      </c>
      <c r="B1762" s="12" t="s">
        <v>1918</v>
      </c>
      <c r="C1762" s="12" t="s">
        <v>61</v>
      </c>
      <c r="D1762" s="12" t="s">
        <v>62</v>
      </c>
      <c r="E1762" s="12" t="s">
        <v>25</v>
      </c>
      <c r="F1762" s="13">
        <v>0</v>
      </c>
      <c r="G1762" s="13" t="s">
        <v>930</v>
      </c>
      <c r="H1762" s="13" t="s">
        <v>921</v>
      </c>
      <c r="I1762" s="13" t="s">
        <v>73</v>
      </c>
      <c r="J1762" s="13">
        <v>0</v>
      </c>
      <c r="K1762" s="13" t="s">
        <v>1116</v>
      </c>
      <c r="L1762" s="13">
        <v>0</v>
      </c>
      <c r="M1762" s="14">
        <v>46177</v>
      </c>
      <c r="N1762" s="14">
        <v>46178</v>
      </c>
      <c r="O1762" s="14">
        <v>46183</v>
      </c>
      <c r="P1762" s="14">
        <v>46217</v>
      </c>
      <c r="Q1762" s="15">
        <v>40</v>
      </c>
      <c r="R1762" s="12" t="s">
        <v>86</v>
      </c>
    </row>
    <row r="1763" spans="1:18" x14ac:dyDescent="0.3">
      <c r="A1763" s="11">
        <v>1754</v>
      </c>
      <c r="B1763" s="12" t="s">
        <v>1919</v>
      </c>
      <c r="C1763" s="12" t="s">
        <v>61</v>
      </c>
      <c r="D1763" s="12" t="s">
        <v>62</v>
      </c>
      <c r="E1763" s="12" t="s">
        <v>25</v>
      </c>
      <c r="F1763" s="13">
        <v>0</v>
      </c>
      <c r="G1763" s="13" t="s">
        <v>920</v>
      </c>
      <c r="H1763" s="13" t="s">
        <v>953</v>
      </c>
      <c r="I1763" s="13" t="s">
        <v>67</v>
      </c>
      <c r="J1763" s="13">
        <v>0</v>
      </c>
      <c r="K1763" s="13" t="s">
        <v>954</v>
      </c>
      <c r="L1763" s="13">
        <v>0</v>
      </c>
      <c r="M1763" s="14">
        <v>46051</v>
      </c>
      <c r="N1763" s="14">
        <v>46133</v>
      </c>
      <c r="O1763" s="14">
        <v>46146</v>
      </c>
      <c r="P1763" s="14">
        <v>46217</v>
      </c>
      <c r="Q1763" s="15">
        <v>85</v>
      </c>
      <c r="R1763" s="12" t="s">
        <v>86</v>
      </c>
    </row>
    <row r="1764" spans="1:18" x14ac:dyDescent="0.3">
      <c r="A1764" s="11">
        <v>1755</v>
      </c>
      <c r="B1764" s="12" t="s">
        <v>1920</v>
      </c>
      <c r="C1764" s="12" t="s">
        <v>61</v>
      </c>
      <c r="D1764" s="12" t="s">
        <v>62</v>
      </c>
      <c r="E1764" s="12" t="s">
        <v>88</v>
      </c>
      <c r="F1764" s="13">
        <v>0</v>
      </c>
      <c r="G1764" s="13" t="s">
        <v>885</v>
      </c>
      <c r="H1764" s="13" t="s">
        <v>66</v>
      </c>
      <c r="I1764" s="13" t="s">
        <v>64</v>
      </c>
      <c r="J1764" s="13">
        <v>0</v>
      </c>
      <c r="K1764" s="13" t="s">
        <v>1106</v>
      </c>
      <c r="L1764" s="13">
        <v>0</v>
      </c>
      <c r="M1764" s="14">
        <v>46120</v>
      </c>
      <c r="N1764" s="14">
        <v>46155</v>
      </c>
      <c r="O1764" s="14">
        <v>46177</v>
      </c>
      <c r="P1764" s="14">
        <v>46217</v>
      </c>
      <c r="Q1764" s="15">
        <v>63</v>
      </c>
      <c r="R1764" s="12" t="s">
        <v>86</v>
      </c>
    </row>
    <row r="1765" spans="1:18" x14ac:dyDescent="0.3">
      <c r="A1765" s="11">
        <v>1756</v>
      </c>
      <c r="B1765" s="12" t="s">
        <v>1921</v>
      </c>
      <c r="C1765" s="12" t="s">
        <v>61</v>
      </c>
      <c r="D1765" s="12" t="s">
        <v>62</v>
      </c>
      <c r="E1765" s="12" t="s">
        <v>88</v>
      </c>
      <c r="F1765" s="13">
        <v>0</v>
      </c>
      <c r="G1765" s="13" t="s">
        <v>930</v>
      </c>
      <c r="H1765" s="13" t="s">
        <v>921</v>
      </c>
      <c r="I1765" s="13" t="s">
        <v>73</v>
      </c>
      <c r="J1765" s="13">
        <v>0</v>
      </c>
      <c r="K1765" s="13" t="s">
        <v>1121</v>
      </c>
      <c r="L1765" s="13">
        <v>0</v>
      </c>
      <c r="M1765" s="14">
        <v>46127</v>
      </c>
      <c r="N1765" s="14">
        <v>46129</v>
      </c>
      <c r="O1765" s="14">
        <v>46141</v>
      </c>
      <c r="P1765" s="14">
        <v>46217</v>
      </c>
      <c r="Q1765" s="15">
        <v>89</v>
      </c>
      <c r="R1765" s="12" t="s">
        <v>86</v>
      </c>
    </row>
    <row r="1766" spans="1:18" x14ac:dyDescent="0.3">
      <c r="A1766" s="11">
        <v>1757</v>
      </c>
      <c r="B1766" s="12" t="s">
        <v>1922</v>
      </c>
      <c r="C1766" s="12" t="s">
        <v>61</v>
      </c>
      <c r="D1766" s="12" t="s">
        <v>62</v>
      </c>
      <c r="E1766" s="12" t="s">
        <v>88</v>
      </c>
      <c r="F1766" s="13">
        <v>0</v>
      </c>
      <c r="G1766" s="13" t="s">
        <v>71</v>
      </c>
      <c r="H1766" s="13" t="s">
        <v>73</v>
      </c>
      <c r="I1766" s="13" t="s">
        <v>66</v>
      </c>
      <c r="J1766" s="13">
        <v>0</v>
      </c>
      <c r="K1766" s="13" t="s">
        <v>75</v>
      </c>
      <c r="L1766" s="13">
        <v>0</v>
      </c>
      <c r="M1766" s="14">
        <v>46113</v>
      </c>
      <c r="N1766" s="14">
        <v>46154</v>
      </c>
      <c r="O1766" s="14">
        <v>46163</v>
      </c>
      <c r="P1766" s="14">
        <v>46217</v>
      </c>
      <c r="Q1766" s="15">
        <v>64</v>
      </c>
      <c r="R1766" s="12" t="s">
        <v>86</v>
      </c>
    </row>
    <row r="1767" spans="1:18" x14ac:dyDescent="0.3">
      <c r="A1767" s="11">
        <v>1758</v>
      </c>
      <c r="B1767" s="12" t="s">
        <v>1923</v>
      </c>
      <c r="C1767" s="12" t="s">
        <v>61</v>
      </c>
      <c r="D1767" s="12" t="s">
        <v>62</v>
      </c>
      <c r="E1767" s="12" t="s">
        <v>88</v>
      </c>
      <c r="F1767" s="13">
        <v>0</v>
      </c>
      <c r="G1767" s="13" t="s">
        <v>920</v>
      </c>
      <c r="H1767" s="13" t="s">
        <v>953</v>
      </c>
      <c r="I1767" s="13" t="s">
        <v>67</v>
      </c>
      <c r="J1767" s="13">
        <v>0</v>
      </c>
      <c r="K1767" s="13" t="s">
        <v>1027</v>
      </c>
      <c r="L1767" s="13">
        <v>0</v>
      </c>
      <c r="M1767" s="14">
        <v>46126</v>
      </c>
      <c r="N1767" s="14">
        <v>46128</v>
      </c>
      <c r="O1767" s="14">
        <v>46146</v>
      </c>
      <c r="P1767" s="14">
        <v>46217</v>
      </c>
      <c r="Q1767" s="15">
        <v>90</v>
      </c>
      <c r="R1767" s="12" t="s">
        <v>86</v>
      </c>
    </row>
    <row r="1768" spans="1:18" x14ac:dyDescent="0.3">
      <c r="A1768" s="11">
        <v>1759</v>
      </c>
      <c r="B1768" s="12" t="s">
        <v>1924</v>
      </c>
      <c r="C1768" s="12" t="s">
        <v>61</v>
      </c>
      <c r="D1768" s="12" t="s">
        <v>62</v>
      </c>
      <c r="E1768" s="12" t="s">
        <v>25</v>
      </c>
      <c r="F1768" s="13">
        <v>0</v>
      </c>
      <c r="G1768" s="13" t="s">
        <v>920</v>
      </c>
      <c r="H1768" s="13" t="s">
        <v>72</v>
      </c>
      <c r="I1768" s="13" t="s">
        <v>921</v>
      </c>
      <c r="J1768" s="13">
        <v>0</v>
      </c>
      <c r="K1768" s="13" t="s">
        <v>1925</v>
      </c>
      <c r="L1768" s="13" t="s">
        <v>939</v>
      </c>
      <c r="M1768" s="14">
        <v>46083</v>
      </c>
      <c r="N1768" s="14">
        <v>46133</v>
      </c>
      <c r="O1768" s="14">
        <v>46146</v>
      </c>
      <c r="P1768" s="14">
        <v>46218</v>
      </c>
      <c r="Q1768" s="15">
        <v>86</v>
      </c>
      <c r="R1768" s="12" t="s">
        <v>86</v>
      </c>
    </row>
    <row r="1769" spans="1:18" x14ac:dyDescent="0.3">
      <c r="A1769" s="11">
        <v>1760</v>
      </c>
      <c r="B1769" s="12" t="s">
        <v>1926</v>
      </c>
      <c r="C1769" s="12" t="s">
        <v>61</v>
      </c>
      <c r="D1769" s="12" t="s">
        <v>62</v>
      </c>
      <c r="E1769" s="12" t="s">
        <v>25</v>
      </c>
      <c r="F1769" s="13">
        <v>0</v>
      </c>
      <c r="G1769" s="13" t="s">
        <v>920</v>
      </c>
      <c r="H1769" s="13" t="s">
        <v>72</v>
      </c>
      <c r="I1769" s="13" t="s">
        <v>921</v>
      </c>
      <c r="J1769" s="13">
        <v>0</v>
      </c>
      <c r="K1769" s="13" t="s">
        <v>922</v>
      </c>
      <c r="L1769" s="13" t="s">
        <v>76</v>
      </c>
      <c r="M1769" s="14">
        <v>46097</v>
      </c>
      <c r="N1769" s="14">
        <v>46133</v>
      </c>
      <c r="O1769" s="14">
        <v>46146</v>
      </c>
      <c r="P1769" s="14">
        <v>46218</v>
      </c>
      <c r="Q1769" s="15">
        <v>86</v>
      </c>
      <c r="R1769" s="12" t="s">
        <v>86</v>
      </c>
    </row>
    <row r="1770" spans="1:18" x14ac:dyDescent="0.3">
      <c r="A1770" s="11">
        <v>1761</v>
      </c>
      <c r="B1770" s="12" t="s">
        <v>1927</v>
      </c>
      <c r="C1770" s="12" t="s">
        <v>61</v>
      </c>
      <c r="D1770" s="12" t="s">
        <v>62</v>
      </c>
      <c r="E1770" s="12" t="s">
        <v>25</v>
      </c>
      <c r="F1770" s="13">
        <v>0</v>
      </c>
      <c r="G1770" s="13" t="s">
        <v>920</v>
      </c>
      <c r="H1770" s="13" t="s">
        <v>72</v>
      </c>
      <c r="I1770" s="13" t="s">
        <v>921</v>
      </c>
      <c r="J1770" s="13">
        <v>0</v>
      </c>
      <c r="K1770" s="13" t="s">
        <v>922</v>
      </c>
      <c r="L1770" s="13" t="s">
        <v>932</v>
      </c>
      <c r="M1770" s="14">
        <v>46072</v>
      </c>
      <c r="N1770" s="14">
        <v>46133</v>
      </c>
      <c r="O1770" s="14">
        <v>46146</v>
      </c>
      <c r="P1770" s="14">
        <v>46218</v>
      </c>
      <c r="Q1770" s="15">
        <v>86</v>
      </c>
      <c r="R1770" s="12" t="s">
        <v>86</v>
      </c>
    </row>
    <row r="1771" spans="1:18" x14ac:dyDescent="0.3">
      <c r="A1771" s="11">
        <v>1762</v>
      </c>
      <c r="B1771" s="12" t="s">
        <v>1928</v>
      </c>
      <c r="C1771" s="12" t="s">
        <v>61</v>
      </c>
      <c r="D1771" s="12" t="s">
        <v>62</v>
      </c>
      <c r="E1771" s="12" t="s">
        <v>25</v>
      </c>
      <c r="F1771" s="13">
        <v>0</v>
      </c>
      <c r="G1771" s="13" t="s">
        <v>920</v>
      </c>
      <c r="H1771" s="13" t="s">
        <v>72</v>
      </c>
      <c r="I1771" s="13" t="s">
        <v>921</v>
      </c>
      <c r="J1771" s="13">
        <v>0</v>
      </c>
      <c r="K1771" s="13" t="s">
        <v>1020</v>
      </c>
      <c r="L1771" s="13">
        <v>0</v>
      </c>
      <c r="M1771" s="14">
        <v>46052</v>
      </c>
      <c r="N1771" s="14">
        <v>46133</v>
      </c>
      <c r="O1771" s="14">
        <v>46146</v>
      </c>
      <c r="P1771" s="14">
        <v>46218</v>
      </c>
      <c r="Q1771" s="15">
        <v>86</v>
      </c>
      <c r="R1771" s="12" t="s">
        <v>86</v>
      </c>
    </row>
    <row r="1772" spans="1:18" x14ac:dyDescent="0.3">
      <c r="A1772" s="11">
        <v>1763</v>
      </c>
      <c r="B1772" s="12" t="s">
        <v>1929</v>
      </c>
      <c r="C1772" s="12" t="s">
        <v>61</v>
      </c>
      <c r="D1772" s="12" t="s">
        <v>62</v>
      </c>
      <c r="E1772" s="12" t="s">
        <v>25</v>
      </c>
      <c r="F1772" s="13">
        <v>0</v>
      </c>
      <c r="G1772" s="13" t="s">
        <v>885</v>
      </c>
      <c r="H1772" s="13" t="s">
        <v>73</v>
      </c>
      <c r="I1772" s="13" t="s">
        <v>67</v>
      </c>
      <c r="J1772" s="13">
        <v>0</v>
      </c>
      <c r="K1772" s="13" t="s">
        <v>1106</v>
      </c>
      <c r="L1772" s="13" t="s">
        <v>932</v>
      </c>
      <c r="M1772" s="14">
        <v>46127</v>
      </c>
      <c r="N1772" s="14">
        <v>46141</v>
      </c>
      <c r="O1772" s="14">
        <v>46153</v>
      </c>
      <c r="P1772" s="14">
        <v>46218</v>
      </c>
      <c r="Q1772" s="15">
        <v>78</v>
      </c>
      <c r="R1772" s="12" t="s">
        <v>86</v>
      </c>
    </row>
    <row r="1773" spans="1:18" x14ac:dyDescent="0.3">
      <c r="A1773" s="11">
        <v>1764</v>
      </c>
      <c r="B1773" s="12" t="s">
        <v>1930</v>
      </c>
      <c r="C1773" s="12" t="s">
        <v>61</v>
      </c>
      <c r="D1773" s="12" t="s">
        <v>62</v>
      </c>
      <c r="E1773" s="12" t="s">
        <v>88</v>
      </c>
      <c r="F1773" s="13">
        <v>0</v>
      </c>
      <c r="G1773" s="13" t="s">
        <v>885</v>
      </c>
      <c r="H1773" s="13" t="s">
        <v>66</v>
      </c>
      <c r="I1773" s="13" t="s">
        <v>64</v>
      </c>
      <c r="J1773" s="13">
        <v>0</v>
      </c>
      <c r="K1773" s="13" t="s">
        <v>886</v>
      </c>
      <c r="L1773" s="13">
        <v>0</v>
      </c>
      <c r="M1773" s="14">
        <v>46086</v>
      </c>
      <c r="N1773" s="14">
        <v>46134</v>
      </c>
      <c r="O1773" s="14">
        <v>46141</v>
      </c>
      <c r="P1773" s="14">
        <v>46218</v>
      </c>
      <c r="Q1773" s="15">
        <v>85</v>
      </c>
      <c r="R1773" s="12" t="s">
        <v>86</v>
      </c>
    </row>
    <row r="1774" spans="1:18" x14ac:dyDescent="0.3">
      <c r="A1774" s="11">
        <v>1765</v>
      </c>
      <c r="B1774" s="12" t="s">
        <v>1931</v>
      </c>
      <c r="C1774" s="12" t="s">
        <v>61</v>
      </c>
      <c r="D1774" s="12" t="s">
        <v>62</v>
      </c>
      <c r="E1774" s="12" t="s">
        <v>63</v>
      </c>
      <c r="F1774" s="13">
        <v>0</v>
      </c>
      <c r="G1774" s="13" t="s">
        <v>941</v>
      </c>
      <c r="H1774" s="13" t="s">
        <v>973</v>
      </c>
      <c r="I1774" s="13" t="s">
        <v>73</v>
      </c>
      <c r="J1774" s="13">
        <v>0</v>
      </c>
      <c r="K1774" s="13" t="s">
        <v>1424</v>
      </c>
      <c r="L1774" s="13" t="s">
        <v>895</v>
      </c>
      <c r="M1774" s="14">
        <v>46057</v>
      </c>
      <c r="N1774" s="14">
        <v>46139</v>
      </c>
      <c r="O1774" s="14">
        <v>46149</v>
      </c>
      <c r="P1774" s="14">
        <v>46218</v>
      </c>
      <c r="Q1774" s="15">
        <v>80</v>
      </c>
      <c r="R1774" s="12" t="s">
        <v>86</v>
      </c>
    </row>
    <row r="1775" spans="1:18" x14ac:dyDescent="0.3">
      <c r="A1775" s="11">
        <v>1766</v>
      </c>
      <c r="B1775" s="12" t="s">
        <v>1932</v>
      </c>
      <c r="C1775" s="12" t="s">
        <v>61</v>
      </c>
      <c r="D1775" s="12" t="s">
        <v>62</v>
      </c>
      <c r="E1775" s="12" t="s">
        <v>25</v>
      </c>
      <c r="F1775" s="13">
        <v>0</v>
      </c>
      <c r="G1775" s="13" t="s">
        <v>920</v>
      </c>
      <c r="H1775" s="13" t="s">
        <v>953</v>
      </c>
      <c r="I1775" s="13" t="s">
        <v>67</v>
      </c>
      <c r="J1775" s="13">
        <v>0</v>
      </c>
      <c r="K1775" s="13" t="s">
        <v>1925</v>
      </c>
      <c r="L1775" s="13" t="s">
        <v>911</v>
      </c>
      <c r="M1775" s="14">
        <v>46077</v>
      </c>
      <c r="N1775" s="14">
        <v>46133</v>
      </c>
      <c r="O1775" s="14">
        <v>46146</v>
      </c>
      <c r="P1775" s="14">
        <v>46218</v>
      </c>
      <c r="Q1775" s="15">
        <v>86</v>
      </c>
      <c r="R1775" s="12" t="s">
        <v>86</v>
      </c>
    </row>
    <row r="1776" spans="1:18" x14ac:dyDescent="0.3">
      <c r="A1776" s="11">
        <v>1767</v>
      </c>
      <c r="B1776" s="12" t="s">
        <v>1933</v>
      </c>
      <c r="C1776" s="12" t="s">
        <v>61</v>
      </c>
      <c r="D1776" s="12" t="s">
        <v>62</v>
      </c>
      <c r="E1776" s="12" t="s">
        <v>88</v>
      </c>
      <c r="F1776" s="13">
        <v>0</v>
      </c>
      <c r="G1776" s="13" t="s">
        <v>892</v>
      </c>
      <c r="H1776" s="13" t="s">
        <v>73</v>
      </c>
      <c r="I1776" s="13" t="s">
        <v>72</v>
      </c>
      <c r="J1776" s="13">
        <v>0</v>
      </c>
      <c r="K1776" s="13" t="s">
        <v>1020</v>
      </c>
      <c r="L1776" s="13">
        <v>0</v>
      </c>
      <c r="M1776" s="14">
        <v>46118</v>
      </c>
      <c r="N1776" s="14">
        <v>46132</v>
      </c>
      <c r="O1776" s="14">
        <v>46141</v>
      </c>
      <c r="P1776" s="14">
        <v>46218</v>
      </c>
      <c r="Q1776" s="15">
        <v>87</v>
      </c>
      <c r="R1776" s="12" t="s">
        <v>86</v>
      </c>
    </row>
    <row r="1777" spans="1:18" x14ac:dyDescent="0.3">
      <c r="A1777" s="11">
        <v>1768</v>
      </c>
      <c r="B1777" s="12" t="s">
        <v>1934</v>
      </c>
      <c r="C1777" s="12" t="s">
        <v>61</v>
      </c>
      <c r="D1777" s="12" t="s">
        <v>62</v>
      </c>
      <c r="E1777" s="12" t="s">
        <v>88</v>
      </c>
      <c r="F1777" s="13">
        <v>0</v>
      </c>
      <c r="G1777" s="13" t="s">
        <v>892</v>
      </c>
      <c r="H1777" s="13" t="s">
        <v>74</v>
      </c>
      <c r="I1777" s="13" t="s">
        <v>72</v>
      </c>
      <c r="J1777" s="13">
        <v>0</v>
      </c>
      <c r="K1777" s="13" t="s">
        <v>889</v>
      </c>
      <c r="L1777" s="13">
        <v>0</v>
      </c>
      <c r="M1777" s="14">
        <v>46119</v>
      </c>
      <c r="N1777" s="14">
        <v>46139</v>
      </c>
      <c r="O1777" s="14">
        <v>46149</v>
      </c>
      <c r="P1777" s="14">
        <v>46218</v>
      </c>
      <c r="Q1777" s="15">
        <v>80</v>
      </c>
      <c r="R1777" s="12" t="s">
        <v>86</v>
      </c>
    </row>
    <row r="1778" spans="1:18" x14ac:dyDescent="0.3">
      <c r="A1778" s="11">
        <v>1769</v>
      </c>
      <c r="B1778" s="12" t="s">
        <v>1935</v>
      </c>
      <c r="C1778" s="12" t="s">
        <v>61</v>
      </c>
      <c r="D1778" s="12" t="s">
        <v>62</v>
      </c>
      <c r="E1778" s="12" t="s">
        <v>88</v>
      </c>
      <c r="F1778" s="13">
        <v>0</v>
      </c>
      <c r="G1778" s="13" t="s">
        <v>885</v>
      </c>
      <c r="H1778" s="13" t="s">
        <v>66</v>
      </c>
      <c r="I1778" s="13" t="s">
        <v>64</v>
      </c>
      <c r="J1778" s="13">
        <v>0</v>
      </c>
      <c r="K1778" s="13" t="s">
        <v>886</v>
      </c>
      <c r="L1778" s="13">
        <v>0</v>
      </c>
      <c r="M1778" s="14">
        <v>46086</v>
      </c>
      <c r="N1778" s="14">
        <v>46134</v>
      </c>
      <c r="O1778" s="14">
        <v>46141</v>
      </c>
      <c r="P1778" s="14">
        <v>46218</v>
      </c>
      <c r="Q1778" s="15">
        <v>85</v>
      </c>
      <c r="R1778" s="12" t="s">
        <v>86</v>
      </c>
    </row>
    <row r="1779" spans="1:18" x14ac:dyDescent="0.3">
      <c r="A1779" s="11">
        <v>1770</v>
      </c>
      <c r="B1779" s="12" t="s">
        <v>1936</v>
      </c>
      <c r="C1779" s="12" t="s">
        <v>61</v>
      </c>
      <c r="D1779" s="12" t="s">
        <v>62</v>
      </c>
      <c r="E1779" s="12" t="s">
        <v>25</v>
      </c>
      <c r="F1779" s="13">
        <v>0</v>
      </c>
      <c r="G1779" s="13" t="s">
        <v>941</v>
      </c>
      <c r="H1779" s="13" t="s">
        <v>74</v>
      </c>
      <c r="I1779" s="13" t="s">
        <v>73</v>
      </c>
      <c r="J1779" s="13">
        <v>0</v>
      </c>
      <c r="K1779" s="13" t="s">
        <v>1075</v>
      </c>
      <c r="L1779" s="13" t="s">
        <v>76</v>
      </c>
      <c r="M1779" s="14">
        <v>46111</v>
      </c>
      <c r="N1779" s="14">
        <v>46139</v>
      </c>
      <c r="O1779" s="14">
        <v>46149</v>
      </c>
      <c r="P1779" s="14">
        <v>46218</v>
      </c>
      <c r="Q1779" s="15">
        <v>80</v>
      </c>
      <c r="R1779" s="12" t="s">
        <v>86</v>
      </c>
    </row>
    <row r="1780" spans="1:18" x14ac:dyDescent="0.3">
      <c r="A1780" s="11">
        <v>1771</v>
      </c>
      <c r="B1780" s="12" t="s">
        <v>1937</v>
      </c>
      <c r="C1780" s="12" t="s">
        <v>61</v>
      </c>
      <c r="D1780" s="12" t="s">
        <v>62</v>
      </c>
      <c r="E1780" s="12" t="s">
        <v>88</v>
      </c>
      <c r="F1780" s="13">
        <v>0</v>
      </c>
      <c r="G1780" s="13" t="s">
        <v>885</v>
      </c>
      <c r="H1780" s="13" t="s">
        <v>66</v>
      </c>
      <c r="I1780" s="13" t="s">
        <v>64</v>
      </c>
      <c r="J1780" s="13">
        <v>0</v>
      </c>
      <c r="K1780" s="13" t="s">
        <v>1106</v>
      </c>
      <c r="L1780" s="13">
        <v>0</v>
      </c>
      <c r="M1780" s="14">
        <v>46092</v>
      </c>
      <c r="N1780" s="14">
        <v>46141</v>
      </c>
      <c r="O1780" s="14">
        <v>46153</v>
      </c>
      <c r="P1780" s="14">
        <v>46218</v>
      </c>
      <c r="Q1780" s="15">
        <v>78</v>
      </c>
      <c r="R1780" s="12" t="s">
        <v>86</v>
      </c>
    </row>
    <row r="1781" spans="1:18" x14ac:dyDescent="0.3">
      <c r="A1781" s="11">
        <v>1772</v>
      </c>
      <c r="B1781" s="12" t="s">
        <v>1938</v>
      </c>
      <c r="C1781" s="12" t="s">
        <v>61</v>
      </c>
      <c r="D1781" s="12" t="s">
        <v>62</v>
      </c>
      <c r="E1781" s="12" t="s">
        <v>88</v>
      </c>
      <c r="F1781" s="13">
        <v>0</v>
      </c>
      <c r="G1781" s="13" t="s">
        <v>885</v>
      </c>
      <c r="H1781" s="13" t="s">
        <v>66</v>
      </c>
      <c r="I1781" s="13" t="s">
        <v>64</v>
      </c>
      <c r="J1781" s="13">
        <v>0</v>
      </c>
      <c r="K1781" s="13" t="s">
        <v>886</v>
      </c>
      <c r="L1781" s="13">
        <v>0</v>
      </c>
      <c r="M1781" s="14">
        <v>46093</v>
      </c>
      <c r="N1781" s="14">
        <v>46134</v>
      </c>
      <c r="O1781" s="14">
        <v>46141</v>
      </c>
      <c r="P1781" s="14">
        <v>46218</v>
      </c>
      <c r="Q1781" s="15">
        <v>85</v>
      </c>
      <c r="R1781" s="12" t="s">
        <v>86</v>
      </c>
    </row>
    <row r="1782" spans="1:18" x14ac:dyDescent="0.3">
      <c r="A1782" s="11">
        <v>1773</v>
      </c>
      <c r="B1782" s="12" t="s">
        <v>1939</v>
      </c>
      <c r="C1782" s="12" t="s">
        <v>61</v>
      </c>
      <c r="D1782" s="12" t="s">
        <v>62</v>
      </c>
      <c r="E1782" s="12" t="s">
        <v>88</v>
      </c>
      <c r="F1782" s="13">
        <v>0</v>
      </c>
      <c r="G1782" s="13" t="s">
        <v>885</v>
      </c>
      <c r="H1782" s="13" t="s">
        <v>73</v>
      </c>
      <c r="I1782" s="13" t="s">
        <v>67</v>
      </c>
      <c r="J1782" s="13">
        <v>0</v>
      </c>
      <c r="K1782" s="13" t="s">
        <v>1424</v>
      </c>
      <c r="L1782" s="13">
        <v>0</v>
      </c>
      <c r="M1782" s="14">
        <v>46122</v>
      </c>
      <c r="N1782" s="14">
        <v>46167</v>
      </c>
      <c r="O1782" s="14">
        <v>46177</v>
      </c>
      <c r="P1782" s="14">
        <v>46218</v>
      </c>
      <c r="Q1782" s="15">
        <v>52</v>
      </c>
      <c r="R1782" s="12" t="s">
        <v>86</v>
      </c>
    </row>
    <row r="1783" spans="1:18" x14ac:dyDescent="0.3">
      <c r="A1783" s="11">
        <v>1774</v>
      </c>
      <c r="B1783" s="12" t="s">
        <v>1940</v>
      </c>
      <c r="C1783" s="12" t="s">
        <v>61</v>
      </c>
      <c r="D1783" s="12" t="s">
        <v>62</v>
      </c>
      <c r="E1783" s="12" t="s">
        <v>88</v>
      </c>
      <c r="F1783" s="13">
        <v>0</v>
      </c>
      <c r="G1783" s="13" t="s">
        <v>920</v>
      </c>
      <c r="H1783" s="13" t="s">
        <v>72</v>
      </c>
      <c r="I1783" s="13" t="s">
        <v>921</v>
      </c>
      <c r="J1783" s="13">
        <v>0</v>
      </c>
      <c r="K1783" s="13" t="s">
        <v>1094</v>
      </c>
      <c r="L1783" s="13">
        <v>0</v>
      </c>
      <c r="M1783" s="14">
        <v>46097</v>
      </c>
      <c r="N1783" s="14">
        <v>46133</v>
      </c>
      <c r="O1783" s="14">
        <v>46146</v>
      </c>
      <c r="P1783" s="14">
        <v>46218</v>
      </c>
      <c r="Q1783" s="15">
        <v>86</v>
      </c>
      <c r="R1783" s="12" t="s">
        <v>86</v>
      </c>
    </row>
    <row r="1784" spans="1:18" x14ac:dyDescent="0.3">
      <c r="A1784" s="11">
        <v>1775</v>
      </c>
      <c r="B1784" s="12" t="s">
        <v>1941</v>
      </c>
      <c r="C1784" s="12" t="s">
        <v>61</v>
      </c>
      <c r="D1784" s="12" t="s">
        <v>62</v>
      </c>
      <c r="E1784" s="12" t="s">
        <v>88</v>
      </c>
      <c r="F1784" s="13">
        <v>0</v>
      </c>
      <c r="G1784" s="13" t="s">
        <v>1034</v>
      </c>
      <c r="H1784" s="13" t="s">
        <v>72</v>
      </c>
      <c r="I1784" s="13" t="s">
        <v>64</v>
      </c>
      <c r="J1784" s="13">
        <v>0</v>
      </c>
      <c r="K1784" s="13" t="s">
        <v>1113</v>
      </c>
      <c r="L1784" s="13">
        <v>0</v>
      </c>
      <c r="M1784" s="14">
        <v>46098</v>
      </c>
      <c r="N1784" s="14">
        <v>46146</v>
      </c>
      <c r="O1784" s="14">
        <v>46168</v>
      </c>
      <c r="P1784" s="14">
        <v>46218</v>
      </c>
      <c r="Q1784" s="15">
        <v>73</v>
      </c>
      <c r="R1784" s="12" t="s">
        <v>86</v>
      </c>
    </row>
    <row r="1785" spans="1:18" x14ac:dyDescent="0.3">
      <c r="A1785" s="11">
        <v>1776</v>
      </c>
      <c r="B1785" s="12" t="s">
        <v>1942</v>
      </c>
      <c r="C1785" s="12" t="s">
        <v>61</v>
      </c>
      <c r="D1785" s="12" t="s">
        <v>62</v>
      </c>
      <c r="E1785" s="12" t="s">
        <v>88</v>
      </c>
      <c r="F1785" s="13">
        <v>0</v>
      </c>
      <c r="G1785" s="13" t="s">
        <v>920</v>
      </c>
      <c r="H1785" s="13" t="s">
        <v>953</v>
      </c>
      <c r="I1785" s="13" t="s">
        <v>67</v>
      </c>
      <c r="J1785" s="13">
        <v>0</v>
      </c>
      <c r="K1785" s="13" t="s">
        <v>1925</v>
      </c>
      <c r="L1785" s="13">
        <v>0</v>
      </c>
      <c r="M1785" s="14">
        <v>46097</v>
      </c>
      <c r="N1785" s="14">
        <v>46133</v>
      </c>
      <c r="O1785" s="14">
        <v>46146</v>
      </c>
      <c r="P1785" s="14">
        <v>46218</v>
      </c>
      <c r="Q1785" s="15">
        <v>86</v>
      </c>
      <c r="R1785" s="12" t="s">
        <v>86</v>
      </c>
    </row>
    <row r="1786" spans="1:18" x14ac:dyDescent="0.3">
      <c r="A1786" s="11">
        <v>1777</v>
      </c>
      <c r="B1786" s="12" t="s">
        <v>1943</v>
      </c>
      <c r="C1786" s="12" t="s">
        <v>61</v>
      </c>
      <c r="D1786" s="12" t="s">
        <v>62</v>
      </c>
      <c r="E1786" s="12" t="s">
        <v>88</v>
      </c>
      <c r="F1786" s="13">
        <v>0</v>
      </c>
      <c r="G1786" s="13" t="s">
        <v>892</v>
      </c>
      <c r="H1786" s="13" t="s">
        <v>67</v>
      </c>
      <c r="I1786" s="13" t="s">
        <v>66</v>
      </c>
      <c r="J1786" s="13">
        <v>0</v>
      </c>
      <c r="K1786" s="13" t="s">
        <v>1205</v>
      </c>
      <c r="L1786" s="13" t="s">
        <v>939</v>
      </c>
      <c r="M1786" s="14">
        <v>46092</v>
      </c>
      <c r="N1786" s="14">
        <v>46154</v>
      </c>
      <c r="O1786" s="14">
        <v>46167</v>
      </c>
      <c r="P1786" s="14">
        <v>46218</v>
      </c>
      <c r="Q1786" s="15">
        <v>65</v>
      </c>
      <c r="R1786" s="12" t="s">
        <v>86</v>
      </c>
    </row>
    <row r="1787" spans="1:18" x14ac:dyDescent="0.3">
      <c r="A1787" s="11">
        <v>1778</v>
      </c>
      <c r="B1787" s="12" t="s">
        <v>1944</v>
      </c>
      <c r="C1787" s="12" t="s">
        <v>61</v>
      </c>
      <c r="D1787" s="12" t="s">
        <v>62</v>
      </c>
      <c r="E1787" s="12" t="s">
        <v>88</v>
      </c>
      <c r="F1787" s="13">
        <v>0</v>
      </c>
      <c r="G1787" s="13" t="s">
        <v>920</v>
      </c>
      <c r="H1787" s="13" t="s">
        <v>72</v>
      </c>
      <c r="I1787" s="13" t="s">
        <v>921</v>
      </c>
      <c r="J1787" s="13">
        <v>0</v>
      </c>
      <c r="K1787" s="13" t="s">
        <v>922</v>
      </c>
      <c r="L1787" s="13">
        <v>0</v>
      </c>
      <c r="M1787" s="14">
        <v>46107</v>
      </c>
      <c r="N1787" s="14">
        <v>46133</v>
      </c>
      <c r="O1787" s="14">
        <v>46146</v>
      </c>
      <c r="P1787" s="14">
        <v>46218</v>
      </c>
      <c r="Q1787" s="15">
        <v>86</v>
      </c>
      <c r="R1787" s="12" t="s">
        <v>86</v>
      </c>
    </row>
    <row r="1788" spans="1:18" x14ac:dyDescent="0.3">
      <c r="A1788" s="11">
        <v>1779</v>
      </c>
      <c r="B1788" s="12" t="s">
        <v>1945</v>
      </c>
      <c r="C1788" s="12" t="s">
        <v>61</v>
      </c>
      <c r="D1788" s="12" t="s">
        <v>62</v>
      </c>
      <c r="E1788" s="12" t="s">
        <v>88</v>
      </c>
      <c r="F1788" s="13">
        <v>0</v>
      </c>
      <c r="G1788" s="13" t="s">
        <v>920</v>
      </c>
      <c r="H1788" s="13" t="s">
        <v>72</v>
      </c>
      <c r="I1788" s="13" t="s">
        <v>921</v>
      </c>
      <c r="J1788" s="13">
        <v>0</v>
      </c>
      <c r="K1788" s="13" t="s">
        <v>1094</v>
      </c>
      <c r="L1788" s="13">
        <v>0</v>
      </c>
      <c r="M1788" s="14">
        <v>46107</v>
      </c>
      <c r="N1788" s="14">
        <v>46133</v>
      </c>
      <c r="O1788" s="14">
        <v>46146</v>
      </c>
      <c r="P1788" s="14">
        <v>46218</v>
      </c>
      <c r="Q1788" s="15">
        <v>86</v>
      </c>
      <c r="R1788" s="12" t="s">
        <v>86</v>
      </c>
    </row>
    <row r="1789" spans="1:18" x14ac:dyDescent="0.3">
      <c r="A1789" s="11">
        <v>1780</v>
      </c>
      <c r="B1789" s="12" t="s">
        <v>1946</v>
      </c>
      <c r="C1789" s="12" t="s">
        <v>61</v>
      </c>
      <c r="D1789" s="12" t="s">
        <v>62</v>
      </c>
      <c r="E1789" s="12" t="s">
        <v>88</v>
      </c>
      <c r="F1789" s="13">
        <v>0</v>
      </c>
      <c r="G1789" s="13" t="s">
        <v>892</v>
      </c>
      <c r="H1789" s="13" t="s">
        <v>67</v>
      </c>
      <c r="I1789" s="13" t="s">
        <v>66</v>
      </c>
      <c r="J1789" s="13">
        <v>0</v>
      </c>
      <c r="K1789" s="13" t="s">
        <v>1023</v>
      </c>
      <c r="L1789" s="13" t="s">
        <v>932</v>
      </c>
      <c r="M1789" s="14">
        <v>46098</v>
      </c>
      <c r="N1789" s="14">
        <v>46132</v>
      </c>
      <c r="O1789" s="14">
        <v>46141</v>
      </c>
      <c r="P1789" s="14">
        <v>46218</v>
      </c>
      <c r="Q1789" s="15">
        <v>87</v>
      </c>
      <c r="R1789" s="12" t="s">
        <v>86</v>
      </c>
    </row>
    <row r="1790" spans="1:18" x14ac:dyDescent="0.3">
      <c r="A1790" s="11">
        <v>1781</v>
      </c>
      <c r="B1790" s="12" t="s">
        <v>1947</v>
      </c>
      <c r="C1790" s="12" t="s">
        <v>61</v>
      </c>
      <c r="D1790" s="12" t="s">
        <v>62</v>
      </c>
      <c r="E1790" s="12" t="s">
        <v>88</v>
      </c>
      <c r="F1790" s="13">
        <v>0</v>
      </c>
      <c r="G1790" s="13" t="s">
        <v>920</v>
      </c>
      <c r="H1790" s="13" t="s">
        <v>72</v>
      </c>
      <c r="I1790" s="13" t="s">
        <v>921</v>
      </c>
      <c r="J1790" s="13">
        <v>0</v>
      </c>
      <c r="K1790" s="13" t="s">
        <v>922</v>
      </c>
      <c r="L1790" s="13">
        <v>0</v>
      </c>
      <c r="M1790" s="14">
        <v>46108</v>
      </c>
      <c r="N1790" s="14">
        <v>46133</v>
      </c>
      <c r="O1790" s="14">
        <v>46146</v>
      </c>
      <c r="P1790" s="14">
        <v>46218</v>
      </c>
      <c r="Q1790" s="15">
        <v>86</v>
      </c>
      <c r="R1790" s="12" t="s">
        <v>86</v>
      </c>
    </row>
    <row r="1791" spans="1:18" x14ac:dyDescent="0.3">
      <c r="A1791" s="11">
        <v>1782</v>
      </c>
      <c r="B1791" s="12" t="s">
        <v>1948</v>
      </c>
      <c r="C1791" s="12" t="s">
        <v>61</v>
      </c>
      <c r="D1791" s="12" t="s">
        <v>62</v>
      </c>
      <c r="E1791" s="12" t="s">
        <v>25</v>
      </c>
      <c r="F1791" s="13">
        <v>0</v>
      </c>
      <c r="G1791" s="13" t="s">
        <v>1034</v>
      </c>
      <c r="H1791" s="13" t="s">
        <v>72</v>
      </c>
      <c r="I1791" s="13" t="s">
        <v>64</v>
      </c>
      <c r="J1791" s="13">
        <v>0</v>
      </c>
      <c r="K1791" s="13" t="s">
        <v>1053</v>
      </c>
      <c r="L1791" s="13" t="s">
        <v>911</v>
      </c>
      <c r="M1791" s="14">
        <v>46108</v>
      </c>
      <c r="N1791" s="14">
        <v>46146</v>
      </c>
      <c r="O1791" s="14">
        <v>46155</v>
      </c>
      <c r="P1791" s="14">
        <v>46218</v>
      </c>
      <c r="Q1791" s="15">
        <v>73</v>
      </c>
      <c r="R1791" s="12" t="s">
        <v>86</v>
      </c>
    </row>
    <row r="1792" spans="1:18" x14ac:dyDescent="0.3">
      <c r="A1792" s="11">
        <v>1783</v>
      </c>
      <c r="B1792" s="12" t="s">
        <v>1949</v>
      </c>
      <c r="C1792" s="12" t="s">
        <v>61</v>
      </c>
      <c r="D1792" s="12" t="s">
        <v>62</v>
      </c>
      <c r="E1792" s="12" t="s">
        <v>88</v>
      </c>
      <c r="F1792" s="13">
        <v>0</v>
      </c>
      <c r="G1792" s="13" t="s">
        <v>885</v>
      </c>
      <c r="H1792" s="13" t="s">
        <v>66</v>
      </c>
      <c r="I1792" s="13" t="s">
        <v>64</v>
      </c>
      <c r="J1792" s="13">
        <v>0</v>
      </c>
      <c r="K1792" s="13" t="s">
        <v>1106</v>
      </c>
      <c r="L1792" s="13">
        <v>0</v>
      </c>
      <c r="M1792" s="14">
        <v>46108</v>
      </c>
      <c r="N1792" s="14">
        <v>46148</v>
      </c>
      <c r="O1792" s="14">
        <v>46155</v>
      </c>
      <c r="P1792" s="14">
        <v>46218</v>
      </c>
      <c r="Q1792" s="15">
        <v>71</v>
      </c>
      <c r="R1792" s="12" t="s">
        <v>86</v>
      </c>
    </row>
    <row r="1793" spans="1:18" x14ac:dyDescent="0.3">
      <c r="A1793" s="11">
        <v>1784</v>
      </c>
      <c r="B1793" s="12" t="s">
        <v>1950</v>
      </c>
      <c r="C1793" s="12" t="s">
        <v>61</v>
      </c>
      <c r="D1793" s="12" t="s">
        <v>62</v>
      </c>
      <c r="E1793" s="12" t="s">
        <v>88</v>
      </c>
      <c r="F1793" s="13">
        <v>0</v>
      </c>
      <c r="G1793" s="13" t="s">
        <v>930</v>
      </c>
      <c r="H1793" s="13" t="s">
        <v>74</v>
      </c>
      <c r="I1793" s="13" t="s">
        <v>995</v>
      </c>
      <c r="J1793" s="13">
        <v>0</v>
      </c>
      <c r="K1793" s="13" t="s">
        <v>889</v>
      </c>
      <c r="L1793" s="13">
        <v>0</v>
      </c>
      <c r="M1793" s="14">
        <v>46126</v>
      </c>
      <c r="N1793" s="14">
        <v>46132</v>
      </c>
      <c r="O1793" s="14">
        <v>46141</v>
      </c>
      <c r="P1793" s="14">
        <v>46218</v>
      </c>
      <c r="Q1793" s="15">
        <v>87</v>
      </c>
      <c r="R1793" s="12" t="s">
        <v>86</v>
      </c>
    </row>
    <row r="1794" spans="1:18" x14ac:dyDescent="0.3">
      <c r="A1794" s="11">
        <v>1785</v>
      </c>
      <c r="B1794" s="12" t="s">
        <v>1951</v>
      </c>
      <c r="C1794" s="12" t="s">
        <v>61</v>
      </c>
      <c r="D1794" s="12" t="s">
        <v>62</v>
      </c>
      <c r="E1794" s="12" t="s">
        <v>88</v>
      </c>
      <c r="F1794" s="13">
        <v>0</v>
      </c>
      <c r="G1794" s="13" t="s">
        <v>941</v>
      </c>
      <c r="H1794" s="13" t="s">
        <v>74</v>
      </c>
      <c r="I1794" s="13" t="s">
        <v>73</v>
      </c>
      <c r="J1794" s="13">
        <v>0</v>
      </c>
      <c r="K1794" s="13" t="s">
        <v>897</v>
      </c>
      <c r="L1794" s="13">
        <v>0</v>
      </c>
      <c r="M1794" s="14">
        <v>46113</v>
      </c>
      <c r="N1794" s="14">
        <v>46153</v>
      </c>
      <c r="O1794" s="14">
        <v>46163</v>
      </c>
      <c r="P1794" s="14">
        <v>46218</v>
      </c>
      <c r="Q1794" s="15">
        <v>66</v>
      </c>
      <c r="R1794" s="12" t="s">
        <v>86</v>
      </c>
    </row>
    <row r="1795" spans="1:18" x14ac:dyDescent="0.3">
      <c r="A1795" s="11">
        <v>1786</v>
      </c>
      <c r="B1795" s="12" t="s">
        <v>1952</v>
      </c>
      <c r="C1795" s="12" t="s">
        <v>61</v>
      </c>
      <c r="D1795" s="12" t="s">
        <v>62</v>
      </c>
      <c r="E1795" s="12" t="s">
        <v>88</v>
      </c>
      <c r="F1795" s="13">
        <v>0</v>
      </c>
      <c r="G1795" s="13" t="s">
        <v>920</v>
      </c>
      <c r="H1795" s="13" t="s">
        <v>72</v>
      </c>
      <c r="I1795" s="13" t="s">
        <v>921</v>
      </c>
      <c r="J1795" s="13">
        <v>0</v>
      </c>
      <c r="K1795" s="13" t="s">
        <v>922</v>
      </c>
      <c r="L1795" s="13">
        <v>0</v>
      </c>
      <c r="M1795" s="14">
        <v>46111</v>
      </c>
      <c r="N1795" s="14">
        <v>46133</v>
      </c>
      <c r="O1795" s="14">
        <v>46146</v>
      </c>
      <c r="P1795" s="14">
        <v>46218</v>
      </c>
      <c r="Q1795" s="15">
        <v>86</v>
      </c>
      <c r="R1795" s="12" t="s">
        <v>86</v>
      </c>
    </row>
    <row r="1796" spans="1:18" x14ac:dyDescent="0.3">
      <c r="A1796" s="11">
        <v>1787</v>
      </c>
      <c r="B1796" s="12" t="s">
        <v>1953</v>
      </c>
      <c r="C1796" s="12" t="s">
        <v>61</v>
      </c>
      <c r="D1796" s="12" t="s">
        <v>62</v>
      </c>
      <c r="E1796" s="12" t="s">
        <v>88</v>
      </c>
      <c r="F1796" s="13">
        <v>0</v>
      </c>
      <c r="G1796" s="13" t="s">
        <v>892</v>
      </c>
      <c r="H1796" s="13" t="s">
        <v>67</v>
      </c>
      <c r="I1796" s="13" t="s">
        <v>66</v>
      </c>
      <c r="J1796" s="13">
        <v>0</v>
      </c>
      <c r="K1796" s="13" t="s">
        <v>1294</v>
      </c>
      <c r="L1796" s="13" t="s">
        <v>76</v>
      </c>
      <c r="M1796" s="14">
        <v>46118</v>
      </c>
      <c r="N1796" s="14">
        <v>46154</v>
      </c>
      <c r="O1796" s="14">
        <v>46167</v>
      </c>
      <c r="P1796" s="14">
        <v>46218</v>
      </c>
      <c r="Q1796" s="15">
        <v>65</v>
      </c>
      <c r="R1796" s="12" t="s">
        <v>86</v>
      </c>
    </row>
    <row r="1797" spans="1:18" x14ac:dyDescent="0.3">
      <c r="A1797" s="11">
        <v>1788</v>
      </c>
      <c r="B1797" s="12" t="s">
        <v>1954</v>
      </c>
      <c r="C1797" s="12" t="s">
        <v>61</v>
      </c>
      <c r="D1797" s="12" t="s">
        <v>62</v>
      </c>
      <c r="E1797" s="12" t="s">
        <v>88</v>
      </c>
      <c r="F1797" s="13">
        <v>0</v>
      </c>
      <c r="G1797" s="13" t="s">
        <v>892</v>
      </c>
      <c r="H1797" s="13" t="s">
        <v>64</v>
      </c>
      <c r="I1797" s="13" t="s">
        <v>72</v>
      </c>
      <c r="J1797" s="13">
        <v>0</v>
      </c>
      <c r="K1797" s="13" t="s">
        <v>1294</v>
      </c>
      <c r="L1797" s="13">
        <v>0</v>
      </c>
      <c r="M1797" s="14">
        <v>46127</v>
      </c>
      <c r="N1797" s="14">
        <v>46146</v>
      </c>
      <c r="O1797" s="14">
        <v>46153</v>
      </c>
      <c r="P1797" s="14">
        <v>46218</v>
      </c>
      <c r="Q1797" s="15">
        <v>73</v>
      </c>
      <c r="R1797" s="12" t="s">
        <v>86</v>
      </c>
    </row>
    <row r="1798" spans="1:18" x14ac:dyDescent="0.3">
      <c r="A1798" s="11">
        <v>1789</v>
      </c>
      <c r="B1798" s="12" t="s">
        <v>1955</v>
      </c>
      <c r="C1798" s="12" t="s">
        <v>61</v>
      </c>
      <c r="D1798" s="12" t="s">
        <v>62</v>
      </c>
      <c r="E1798" s="12" t="s">
        <v>88</v>
      </c>
      <c r="F1798" s="13">
        <v>0</v>
      </c>
      <c r="G1798" s="13" t="s">
        <v>920</v>
      </c>
      <c r="H1798" s="13" t="s">
        <v>72</v>
      </c>
      <c r="I1798" s="13" t="s">
        <v>921</v>
      </c>
      <c r="J1798" s="13">
        <v>0</v>
      </c>
      <c r="K1798" s="13" t="s">
        <v>1020</v>
      </c>
      <c r="L1798" s="13" t="s">
        <v>79</v>
      </c>
      <c r="M1798" s="14">
        <v>46118</v>
      </c>
      <c r="N1798" s="14">
        <v>46133</v>
      </c>
      <c r="O1798" s="14">
        <v>46146</v>
      </c>
      <c r="P1798" s="14">
        <v>46218</v>
      </c>
      <c r="Q1798" s="15">
        <v>86</v>
      </c>
      <c r="R1798" s="12" t="s">
        <v>86</v>
      </c>
    </row>
    <row r="1799" spans="1:18" x14ac:dyDescent="0.3">
      <c r="A1799" s="11">
        <v>1790</v>
      </c>
      <c r="B1799" s="12" t="s">
        <v>1956</v>
      </c>
      <c r="C1799" s="12" t="s">
        <v>61</v>
      </c>
      <c r="D1799" s="12" t="s">
        <v>62</v>
      </c>
      <c r="E1799" s="12" t="s">
        <v>88</v>
      </c>
      <c r="F1799" s="13">
        <v>0</v>
      </c>
      <c r="G1799" s="13" t="s">
        <v>892</v>
      </c>
      <c r="H1799" s="13" t="s">
        <v>64</v>
      </c>
      <c r="I1799" s="13" t="s">
        <v>72</v>
      </c>
      <c r="J1799" s="13">
        <v>0</v>
      </c>
      <c r="K1799" s="13" t="s">
        <v>1205</v>
      </c>
      <c r="L1799" s="13">
        <v>0</v>
      </c>
      <c r="M1799" s="14">
        <v>46119</v>
      </c>
      <c r="N1799" s="14">
        <v>46139</v>
      </c>
      <c r="O1799" s="14">
        <v>46149</v>
      </c>
      <c r="P1799" s="14">
        <v>46218</v>
      </c>
      <c r="Q1799" s="15">
        <v>80</v>
      </c>
      <c r="R1799" s="12" t="s">
        <v>86</v>
      </c>
    </row>
    <row r="1800" spans="1:18" x14ac:dyDescent="0.3">
      <c r="A1800" s="11">
        <v>1791</v>
      </c>
      <c r="B1800" s="12" t="s">
        <v>1957</v>
      </c>
      <c r="C1800" s="12" t="s">
        <v>61</v>
      </c>
      <c r="D1800" s="12" t="s">
        <v>62</v>
      </c>
      <c r="E1800" s="12" t="s">
        <v>88</v>
      </c>
      <c r="F1800" s="13">
        <v>0</v>
      </c>
      <c r="G1800" s="13" t="s">
        <v>892</v>
      </c>
      <c r="H1800" s="13" t="s">
        <v>64</v>
      </c>
      <c r="I1800" s="13" t="s">
        <v>72</v>
      </c>
      <c r="J1800" s="13">
        <v>0</v>
      </c>
      <c r="K1800" s="13" t="s">
        <v>1205</v>
      </c>
      <c r="L1800" s="13">
        <v>0</v>
      </c>
      <c r="M1800" s="14">
        <v>46119</v>
      </c>
      <c r="N1800" s="14">
        <v>46139</v>
      </c>
      <c r="O1800" s="14">
        <v>46149</v>
      </c>
      <c r="P1800" s="14">
        <v>46218</v>
      </c>
      <c r="Q1800" s="15">
        <v>80</v>
      </c>
      <c r="R1800" s="12" t="s">
        <v>86</v>
      </c>
    </row>
    <row r="1801" spans="1:18" x14ac:dyDescent="0.3">
      <c r="A1801" s="11">
        <v>1792</v>
      </c>
      <c r="B1801" s="12" t="s">
        <v>1958</v>
      </c>
      <c r="C1801" s="12" t="s">
        <v>61</v>
      </c>
      <c r="D1801" s="12" t="s">
        <v>62</v>
      </c>
      <c r="E1801" s="12" t="s">
        <v>88</v>
      </c>
      <c r="F1801" s="13">
        <v>0</v>
      </c>
      <c r="G1801" s="13" t="s">
        <v>892</v>
      </c>
      <c r="H1801" s="13" t="s">
        <v>64</v>
      </c>
      <c r="I1801" s="13" t="s">
        <v>72</v>
      </c>
      <c r="J1801" s="13">
        <v>0</v>
      </c>
      <c r="K1801" s="13" t="s">
        <v>1205</v>
      </c>
      <c r="L1801" s="13">
        <v>0</v>
      </c>
      <c r="M1801" s="14">
        <v>46120</v>
      </c>
      <c r="N1801" s="14">
        <v>46146</v>
      </c>
      <c r="O1801" s="14">
        <v>46153</v>
      </c>
      <c r="P1801" s="14">
        <v>46218</v>
      </c>
      <c r="Q1801" s="15">
        <v>73</v>
      </c>
      <c r="R1801" s="12" t="s">
        <v>86</v>
      </c>
    </row>
    <row r="1802" spans="1:18" x14ac:dyDescent="0.3">
      <c r="A1802" s="11">
        <v>1793</v>
      </c>
      <c r="B1802" s="12" t="s">
        <v>1959</v>
      </c>
      <c r="C1802" s="12" t="s">
        <v>61</v>
      </c>
      <c r="D1802" s="12" t="s">
        <v>62</v>
      </c>
      <c r="E1802" s="12" t="s">
        <v>88</v>
      </c>
      <c r="F1802" s="13">
        <v>0</v>
      </c>
      <c r="G1802" s="13" t="s">
        <v>892</v>
      </c>
      <c r="H1802" s="13" t="s">
        <v>64</v>
      </c>
      <c r="I1802" s="13" t="s">
        <v>72</v>
      </c>
      <c r="J1802" s="13">
        <v>0</v>
      </c>
      <c r="K1802" s="13" t="s">
        <v>1294</v>
      </c>
      <c r="L1802" s="13">
        <v>0</v>
      </c>
      <c r="M1802" s="14">
        <v>46121</v>
      </c>
      <c r="N1802" s="14">
        <v>46146</v>
      </c>
      <c r="O1802" s="14">
        <v>46153</v>
      </c>
      <c r="P1802" s="14">
        <v>46218</v>
      </c>
      <c r="Q1802" s="15">
        <v>73</v>
      </c>
      <c r="R1802" s="12" t="s">
        <v>86</v>
      </c>
    </row>
    <row r="1803" spans="1:18" x14ac:dyDescent="0.3">
      <c r="A1803" s="11">
        <v>1794</v>
      </c>
      <c r="B1803" s="12" t="s">
        <v>1960</v>
      </c>
      <c r="C1803" s="12" t="s">
        <v>61</v>
      </c>
      <c r="D1803" s="12" t="s">
        <v>62</v>
      </c>
      <c r="E1803" s="12" t="s">
        <v>88</v>
      </c>
      <c r="F1803" s="13">
        <v>0</v>
      </c>
      <c r="G1803" s="13" t="s">
        <v>920</v>
      </c>
      <c r="H1803" s="13" t="s">
        <v>953</v>
      </c>
      <c r="I1803" s="13" t="s">
        <v>67</v>
      </c>
      <c r="J1803" s="13">
        <v>0</v>
      </c>
      <c r="K1803" s="13" t="s">
        <v>1925</v>
      </c>
      <c r="L1803" s="13">
        <v>0</v>
      </c>
      <c r="M1803" s="14">
        <v>46129</v>
      </c>
      <c r="N1803" s="14">
        <v>46150</v>
      </c>
      <c r="O1803" s="14">
        <v>46154</v>
      </c>
      <c r="P1803" s="14">
        <v>46218</v>
      </c>
      <c r="Q1803" s="15">
        <v>69</v>
      </c>
      <c r="R1803" s="12" t="s">
        <v>86</v>
      </c>
    </row>
    <row r="1804" spans="1:18" x14ac:dyDescent="0.3">
      <c r="A1804" s="11">
        <v>1795</v>
      </c>
      <c r="B1804" s="12" t="s">
        <v>1961</v>
      </c>
      <c r="C1804" s="12" t="s">
        <v>61</v>
      </c>
      <c r="D1804" s="12" t="s">
        <v>62</v>
      </c>
      <c r="E1804" s="12" t="s">
        <v>88</v>
      </c>
      <c r="F1804" s="13">
        <v>0</v>
      </c>
      <c r="G1804" s="13" t="s">
        <v>892</v>
      </c>
      <c r="H1804" s="13" t="s">
        <v>64</v>
      </c>
      <c r="I1804" s="13" t="s">
        <v>72</v>
      </c>
      <c r="J1804" s="13">
        <v>0</v>
      </c>
      <c r="K1804" s="13" t="s">
        <v>1205</v>
      </c>
      <c r="L1804" s="13">
        <v>0</v>
      </c>
      <c r="M1804" s="14">
        <v>46125</v>
      </c>
      <c r="N1804" s="14">
        <v>46146</v>
      </c>
      <c r="O1804" s="14">
        <v>46153</v>
      </c>
      <c r="P1804" s="14">
        <v>46218</v>
      </c>
      <c r="Q1804" s="15">
        <v>73</v>
      </c>
      <c r="R1804" s="12" t="s">
        <v>86</v>
      </c>
    </row>
    <row r="1805" spans="1:18" x14ac:dyDescent="0.3">
      <c r="A1805" s="11">
        <v>1796</v>
      </c>
      <c r="B1805" s="12" t="s">
        <v>1962</v>
      </c>
      <c r="C1805" s="12" t="s">
        <v>61</v>
      </c>
      <c r="D1805" s="12" t="s">
        <v>62</v>
      </c>
      <c r="E1805" s="12" t="s">
        <v>88</v>
      </c>
      <c r="F1805" s="13">
        <v>0</v>
      </c>
      <c r="G1805" s="13" t="s">
        <v>892</v>
      </c>
      <c r="H1805" s="13" t="s">
        <v>64</v>
      </c>
      <c r="I1805" s="13" t="s">
        <v>72</v>
      </c>
      <c r="J1805" s="13">
        <v>0</v>
      </c>
      <c r="K1805" s="13" t="s">
        <v>1205</v>
      </c>
      <c r="L1805" s="13">
        <v>0</v>
      </c>
      <c r="M1805" s="14">
        <v>46120</v>
      </c>
      <c r="N1805" s="14">
        <v>46139</v>
      </c>
      <c r="O1805" s="14">
        <v>46149</v>
      </c>
      <c r="P1805" s="14">
        <v>46218</v>
      </c>
      <c r="Q1805" s="15">
        <v>80</v>
      </c>
      <c r="R1805" s="12" t="s">
        <v>86</v>
      </c>
    </row>
    <row r="1806" spans="1:18" x14ac:dyDescent="0.3">
      <c r="A1806" s="11">
        <v>1797</v>
      </c>
      <c r="B1806" s="12" t="s">
        <v>1963</v>
      </c>
      <c r="C1806" s="12" t="s">
        <v>61</v>
      </c>
      <c r="D1806" s="12" t="s">
        <v>62</v>
      </c>
      <c r="E1806" s="12" t="s">
        <v>88</v>
      </c>
      <c r="F1806" s="13">
        <v>0</v>
      </c>
      <c r="G1806" s="13" t="s">
        <v>1034</v>
      </c>
      <c r="H1806" s="13" t="s">
        <v>72</v>
      </c>
      <c r="I1806" s="13" t="s">
        <v>64</v>
      </c>
      <c r="J1806" s="13">
        <v>0</v>
      </c>
      <c r="K1806" s="13" t="s">
        <v>1113</v>
      </c>
      <c r="L1806" s="13">
        <v>0</v>
      </c>
      <c r="M1806" s="14">
        <v>46121</v>
      </c>
      <c r="N1806" s="14">
        <v>46146</v>
      </c>
      <c r="O1806" s="14">
        <v>46168</v>
      </c>
      <c r="P1806" s="14">
        <v>46218</v>
      </c>
      <c r="Q1806" s="15">
        <v>73</v>
      </c>
      <c r="R1806" s="12" t="s">
        <v>86</v>
      </c>
    </row>
    <row r="1807" spans="1:18" x14ac:dyDescent="0.3">
      <c r="A1807" s="11">
        <v>1798</v>
      </c>
      <c r="B1807" s="12" t="s">
        <v>1964</v>
      </c>
      <c r="C1807" s="12" t="s">
        <v>61</v>
      </c>
      <c r="D1807" s="12" t="s">
        <v>62</v>
      </c>
      <c r="E1807" s="12" t="s">
        <v>88</v>
      </c>
      <c r="F1807" s="13">
        <v>0</v>
      </c>
      <c r="G1807" s="13" t="s">
        <v>920</v>
      </c>
      <c r="H1807" s="13" t="s">
        <v>953</v>
      </c>
      <c r="I1807" s="13" t="s">
        <v>67</v>
      </c>
      <c r="J1807" s="13">
        <v>0</v>
      </c>
      <c r="K1807" s="13" t="s">
        <v>1925</v>
      </c>
      <c r="L1807" s="13">
        <v>0</v>
      </c>
      <c r="M1807" s="14">
        <v>46121</v>
      </c>
      <c r="N1807" s="14">
        <v>46133</v>
      </c>
      <c r="O1807" s="14">
        <v>46146</v>
      </c>
      <c r="P1807" s="14">
        <v>46218</v>
      </c>
      <c r="Q1807" s="15">
        <v>86</v>
      </c>
      <c r="R1807" s="12" t="s">
        <v>86</v>
      </c>
    </row>
    <row r="1808" spans="1:18" x14ac:dyDescent="0.3">
      <c r="A1808" s="11">
        <v>1799</v>
      </c>
      <c r="B1808" s="12" t="s">
        <v>1965</v>
      </c>
      <c r="C1808" s="12" t="s">
        <v>61</v>
      </c>
      <c r="D1808" s="12" t="s">
        <v>62</v>
      </c>
      <c r="E1808" s="12" t="s">
        <v>88</v>
      </c>
      <c r="F1808" s="13">
        <v>0</v>
      </c>
      <c r="G1808" s="13" t="s">
        <v>885</v>
      </c>
      <c r="H1808" s="13" t="s">
        <v>66</v>
      </c>
      <c r="I1808" s="13" t="s">
        <v>64</v>
      </c>
      <c r="J1808" s="13">
        <v>0</v>
      </c>
      <c r="K1808" s="13" t="s">
        <v>1106</v>
      </c>
      <c r="L1808" s="13">
        <v>0</v>
      </c>
      <c r="M1808" s="14">
        <v>46126</v>
      </c>
      <c r="N1808" s="14">
        <v>46175</v>
      </c>
      <c r="O1808" s="14">
        <v>46182</v>
      </c>
      <c r="P1808" s="14">
        <v>46218</v>
      </c>
      <c r="Q1808" s="15">
        <v>44</v>
      </c>
      <c r="R1808" s="12" t="s">
        <v>86</v>
      </c>
    </row>
    <row r="1809" spans="1:18" x14ac:dyDescent="0.3">
      <c r="A1809" s="11">
        <v>1800</v>
      </c>
      <c r="B1809" s="12" t="s">
        <v>1966</v>
      </c>
      <c r="C1809" s="12" t="s">
        <v>61</v>
      </c>
      <c r="D1809" s="12" t="s">
        <v>62</v>
      </c>
      <c r="E1809" s="12" t="s">
        <v>88</v>
      </c>
      <c r="F1809" s="13">
        <v>0</v>
      </c>
      <c r="G1809" s="13" t="s">
        <v>892</v>
      </c>
      <c r="H1809" s="13" t="s">
        <v>64</v>
      </c>
      <c r="I1809" s="13" t="s">
        <v>72</v>
      </c>
      <c r="J1809" s="13">
        <v>0</v>
      </c>
      <c r="K1809" s="13" t="s">
        <v>1294</v>
      </c>
      <c r="L1809" s="13">
        <v>0</v>
      </c>
      <c r="M1809" s="14">
        <v>46125</v>
      </c>
      <c r="N1809" s="14">
        <v>46146</v>
      </c>
      <c r="O1809" s="14">
        <v>46153</v>
      </c>
      <c r="P1809" s="14">
        <v>46218</v>
      </c>
      <c r="Q1809" s="15">
        <v>73</v>
      </c>
      <c r="R1809" s="12" t="s">
        <v>86</v>
      </c>
    </row>
    <row r="1810" spans="1:18" x14ac:dyDescent="0.3">
      <c r="A1810" s="11">
        <v>1801</v>
      </c>
      <c r="B1810" s="12" t="s">
        <v>1967</v>
      </c>
      <c r="C1810" s="12" t="s">
        <v>61</v>
      </c>
      <c r="D1810" s="12" t="s">
        <v>62</v>
      </c>
      <c r="E1810" s="12" t="s">
        <v>25</v>
      </c>
      <c r="F1810" s="13">
        <v>0</v>
      </c>
      <c r="G1810" s="13" t="s">
        <v>885</v>
      </c>
      <c r="H1810" s="13" t="s">
        <v>73</v>
      </c>
      <c r="I1810" s="13" t="s">
        <v>67</v>
      </c>
      <c r="J1810" s="13">
        <v>0</v>
      </c>
      <c r="K1810" s="13" t="s">
        <v>1424</v>
      </c>
      <c r="L1810" s="13">
        <v>0</v>
      </c>
      <c r="M1810" s="14">
        <v>46127</v>
      </c>
      <c r="N1810" s="14">
        <v>46175</v>
      </c>
      <c r="O1810" s="14">
        <v>46181</v>
      </c>
      <c r="P1810" s="14">
        <v>46218</v>
      </c>
      <c r="Q1810" s="15">
        <v>44</v>
      </c>
      <c r="R1810" s="12" t="s">
        <v>86</v>
      </c>
    </row>
    <row r="1811" spans="1:18" x14ac:dyDescent="0.3">
      <c r="A1811" s="11">
        <v>1802</v>
      </c>
      <c r="B1811" s="12" t="s">
        <v>1968</v>
      </c>
      <c r="C1811" s="12" t="s">
        <v>61</v>
      </c>
      <c r="D1811" s="12" t="s">
        <v>62</v>
      </c>
      <c r="E1811" s="12" t="s">
        <v>88</v>
      </c>
      <c r="F1811" s="13">
        <v>0</v>
      </c>
      <c r="G1811" s="13" t="s">
        <v>892</v>
      </c>
      <c r="H1811" s="13" t="s">
        <v>64</v>
      </c>
      <c r="I1811" s="13" t="s">
        <v>72</v>
      </c>
      <c r="J1811" s="13">
        <v>0</v>
      </c>
      <c r="K1811" s="13" t="s">
        <v>1294</v>
      </c>
      <c r="L1811" s="13">
        <v>0</v>
      </c>
      <c r="M1811" s="14">
        <v>46126</v>
      </c>
      <c r="N1811" s="14">
        <v>46146</v>
      </c>
      <c r="O1811" s="14">
        <v>46153</v>
      </c>
      <c r="P1811" s="14">
        <v>46218</v>
      </c>
      <c r="Q1811" s="15">
        <v>73</v>
      </c>
      <c r="R1811" s="12" t="s">
        <v>86</v>
      </c>
    </row>
    <row r="1812" spans="1:18" x14ac:dyDescent="0.3">
      <c r="A1812" s="11">
        <v>1803</v>
      </c>
      <c r="B1812" s="12" t="s">
        <v>1969</v>
      </c>
      <c r="C1812" s="12" t="s">
        <v>61</v>
      </c>
      <c r="D1812" s="12" t="s">
        <v>62</v>
      </c>
      <c r="E1812" s="12" t="s">
        <v>88</v>
      </c>
      <c r="F1812" s="13">
        <v>0</v>
      </c>
      <c r="G1812" s="13" t="s">
        <v>930</v>
      </c>
      <c r="H1812" s="13" t="s">
        <v>74</v>
      </c>
      <c r="I1812" s="13" t="s">
        <v>995</v>
      </c>
      <c r="J1812" s="13">
        <v>0</v>
      </c>
      <c r="K1812" s="13" t="s">
        <v>1116</v>
      </c>
      <c r="L1812" s="13">
        <v>0</v>
      </c>
      <c r="M1812" s="14">
        <v>46126</v>
      </c>
      <c r="N1812" s="14">
        <v>46129</v>
      </c>
      <c r="O1812" s="14">
        <v>46141</v>
      </c>
      <c r="P1812" s="14">
        <v>46218</v>
      </c>
      <c r="Q1812" s="15">
        <v>90</v>
      </c>
      <c r="R1812" s="12" t="s">
        <v>86</v>
      </c>
    </row>
    <row r="1813" spans="1:18" x14ac:dyDescent="0.3">
      <c r="A1813" s="11">
        <v>1804</v>
      </c>
      <c r="B1813" s="12" t="s">
        <v>1970</v>
      </c>
      <c r="C1813" s="12" t="s">
        <v>61</v>
      </c>
      <c r="D1813" s="12" t="s">
        <v>62</v>
      </c>
      <c r="E1813" s="12" t="s">
        <v>88</v>
      </c>
      <c r="F1813" s="13">
        <v>0</v>
      </c>
      <c r="G1813" s="13" t="s">
        <v>920</v>
      </c>
      <c r="H1813" s="13" t="s">
        <v>953</v>
      </c>
      <c r="I1813" s="13" t="s">
        <v>67</v>
      </c>
      <c r="J1813" s="13">
        <v>0</v>
      </c>
      <c r="K1813" s="13" t="s">
        <v>1925</v>
      </c>
      <c r="L1813" s="13">
        <v>0</v>
      </c>
      <c r="M1813" s="14">
        <v>46127</v>
      </c>
      <c r="N1813" s="14">
        <v>46150</v>
      </c>
      <c r="O1813" s="14">
        <v>46154</v>
      </c>
      <c r="P1813" s="14">
        <v>46218</v>
      </c>
      <c r="Q1813" s="15">
        <v>69</v>
      </c>
      <c r="R1813" s="12" t="s">
        <v>86</v>
      </c>
    </row>
    <row r="1814" spans="1:18" x14ac:dyDescent="0.3">
      <c r="A1814" s="11">
        <v>1805</v>
      </c>
      <c r="B1814" s="12" t="s">
        <v>1971</v>
      </c>
      <c r="C1814" s="12" t="s">
        <v>61</v>
      </c>
      <c r="D1814" s="12" t="s">
        <v>62</v>
      </c>
      <c r="E1814" s="12" t="s">
        <v>88</v>
      </c>
      <c r="F1814" s="13">
        <v>0</v>
      </c>
      <c r="G1814" s="13" t="s">
        <v>930</v>
      </c>
      <c r="H1814" s="13" t="s">
        <v>921</v>
      </c>
      <c r="I1814" s="13" t="s">
        <v>73</v>
      </c>
      <c r="J1814" s="13">
        <v>0</v>
      </c>
      <c r="K1814" s="13" t="s">
        <v>996</v>
      </c>
      <c r="L1814" s="13">
        <v>0</v>
      </c>
      <c r="M1814" s="14">
        <v>46129</v>
      </c>
      <c r="N1814" s="14">
        <v>46133</v>
      </c>
      <c r="O1814" s="14">
        <v>46141</v>
      </c>
      <c r="P1814" s="14">
        <v>46218</v>
      </c>
      <c r="Q1814" s="15">
        <v>86</v>
      </c>
      <c r="R1814" s="12" t="s">
        <v>86</v>
      </c>
    </row>
    <row r="1815" spans="1:18" x14ac:dyDescent="0.3">
      <c r="A1815" s="11">
        <v>1806</v>
      </c>
      <c r="B1815" s="12" t="s">
        <v>1972</v>
      </c>
      <c r="C1815" s="12" t="s">
        <v>61</v>
      </c>
      <c r="D1815" s="12" t="s">
        <v>62</v>
      </c>
      <c r="E1815" s="12" t="s">
        <v>25</v>
      </c>
      <c r="F1815" s="13">
        <v>0</v>
      </c>
      <c r="G1815" s="13" t="s">
        <v>930</v>
      </c>
      <c r="H1815" s="13" t="s">
        <v>74</v>
      </c>
      <c r="I1815" s="13" t="s">
        <v>995</v>
      </c>
      <c r="J1815" s="13">
        <v>0</v>
      </c>
      <c r="K1815" s="13" t="s">
        <v>996</v>
      </c>
      <c r="L1815" s="13">
        <v>0</v>
      </c>
      <c r="M1815" s="14">
        <v>46128</v>
      </c>
      <c r="N1815" s="14">
        <v>46132</v>
      </c>
      <c r="O1815" s="14">
        <v>46141</v>
      </c>
      <c r="P1815" s="14">
        <v>46218</v>
      </c>
      <c r="Q1815" s="15">
        <v>87</v>
      </c>
      <c r="R1815" s="12" t="s">
        <v>86</v>
      </c>
    </row>
    <row r="1816" spans="1:18" x14ac:dyDescent="0.3">
      <c r="A1816" s="11">
        <v>1807</v>
      </c>
      <c r="B1816" s="12" t="s">
        <v>1973</v>
      </c>
      <c r="C1816" s="12" t="s">
        <v>61</v>
      </c>
      <c r="D1816" s="12" t="s">
        <v>62</v>
      </c>
      <c r="E1816" s="12" t="s">
        <v>88</v>
      </c>
      <c r="F1816" s="13">
        <v>0</v>
      </c>
      <c r="G1816" s="13" t="s">
        <v>892</v>
      </c>
      <c r="H1816" s="13" t="s">
        <v>64</v>
      </c>
      <c r="I1816" s="13" t="s">
        <v>72</v>
      </c>
      <c r="J1816" s="13">
        <v>0</v>
      </c>
      <c r="K1816" s="13" t="s">
        <v>68</v>
      </c>
      <c r="L1816" s="13">
        <v>0</v>
      </c>
      <c r="M1816" s="14">
        <v>46132</v>
      </c>
      <c r="N1816" s="14">
        <v>46163</v>
      </c>
      <c r="O1816" s="14">
        <v>46175</v>
      </c>
      <c r="P1816" s="14">
        <v>46218</v>
      </c>
      <c r="Q1816" s="15">
        <v>56</v>
      </c>
      <c r="R1816" s="12" t="s">
        <v>86</v>
      </c>
    </row>
    <row r="1817" spans="1:18" x14ac:dyDescent="0.3">
      <c r="A1817" s="11">
        <v>1808</v>
      </c>
      <c r="B1817" s="12" t="s">
        <v>1974</v>
      </c>
      <c r="C1817" s="12" t="s">
        <v>61</v>
      </c>
      <c r="D1817" s="12" t="s">
        <v>62</v>
      </c>
      <c r="E1817" s="12" t="s">
        <v>25</v>
      </c>
      <c r="F1817" s="13">
        <v>0</v>
      </c>
      <c r="G1817" s="13" t="s">
        <v>930</v>
      </c>
      <c r="H1817" s="13" t="s">
        <v>74</v>
      </c>
      <c r="I1817" s="13" t="s">
        <v>995</v>
      </c>
      <c r="J1817" s="13">
        <v>0</v>
      </c>
      <c r="K1817" s="13" t="s">
        <v>1075</v>
      </c>
      <c r="L1817" s="13">
        <v>0</v>
      </c>
      <c r="M1817" s="14">
        <v>46128</v>
      </c>
      <c r="N1817" s="14">
        <v>46132</v>
      </c>
      <c r="O1817" s="14">
        <v>46141</v>
      </c>
      <c r="P1817" s="14">
        <v>46218</v>
      </c>
      <c r="Q1817" s="15">
        <v>87</v>
      </c>
      <c r="R1817" s="12" t="s">
        <v>86</v>
      </c>
    </row>
    <row r="1818" spans="1:18" x14ac:dyDescent="0.3">
      <c r="A1818" s="11">
        <v>1809</v>
      </c>
      <c r="B1818" s="12" t="s">
        <v>1975</v>
      </c>
      <c r="C1818" s="12" t="s">
        <v>61</v>
      </c>
      <c r="D1818" s="12" t="s">
        <v>62</v>
      </c>
      <c r="E1818" s="12" t="s">
        <v>88</v>
      </c>
      <c r="F1818" s="13">
        <v>0</v>
      </c>
      <c r="G1818" s="13" t="s">
        <v>892</v>
      </c>
      <c r="H1818" s="13" t="s">
        <v>67</v>
      </c>
      <c r="I1818" s="13" t="s">
        <v>66</v>
      </c>
      <c r="J1818" s="13">
        <v>0</v>
      </c>
      <c r="K1818" s="13" t="s">
        <v>1294</v>
      </c>
      <c r="L1818" s="13">
        <v>0</v>
      </c>
      <c r="M1818" s="14">
        <v>46132</v>
      </c>
      <c r="N1818" s="14">
        <v>46154</v>
      </c>
      <c r="O1818" s="14">
        <v>46167</v>
      </c>
      <c r="P1818" s="14">
        <v>46218</v>
      </c>
      <c r="Q1818" s="15">
        <v>65</v>
      </c>
      <c r="R1818" s="12" t="s">
        <v>86</v>
      </c>
    </row>
    <row r="1819" spans="1:18" x14ac:dyDescent="0.3">
      <c r="A1819" s="11">
        <v>1810</v>
      </c>
      <c r="B1819" s="12" t="s">
        <v>1976</v>
      </c>
      <c r="C1819" s="12" t="s">
        <v>61</v>
      </c>
      <c r="D1819" s="12" t="s">
        <v>62</v>
      </c>
      <c r="E1819" s="12" t="s">
        <v>88</v>
      </c>
      <c r="F1819" s="13">
        <v>0</v>
      </c>
      <c r="G1819" s="13" t="s">
        <v>930</v>
      </c>
      <c r="H1819" s="13" t="s">
        <v>74</v>
      </c>
      <c r="I1819" s="13" t="s">
        <v>995</v>
      </c>
      <c r="J1819" s="13">
        <v>0</v>
      </c>
      <c r="K1819" s="13" t="s">
        <v>1116</v>
      </c>
      <c r="L1819" s="13">
        <v>0</v>
      </c>
      <c r="M1819" s="14">
        <v>46129</v>
      </c>
      <c r="N1819" s="14">
        <v>46133</v>
      </c>
      <c r="O1819" s="14">
        <v>46153</v>
      </c>
      <c r="P1819" s="14">
        <v>46218</v>
      </c>
      <c r="Q1819" s="15">
        <v>86</v>
      </c>
      <c r="R1819" s="12" t="s">
        <v>86</v>
      </c>
    </row>
    <row r="1820" spans="1:18" x14ac:dyDescent="0.3">
      <c r="A1820" s="11">
        <v>1811</v>
      </c>
      <c r="B1820" s="12" t="s">
        <v>1977</v>
      </c>
      <c r="C1820" s="12" t="s">
        <v>61</v>
      </c>
      <c r="D1820" s="12" t="s">
        <v>62</v>
      </c>
      <c r="E1820" s="12" t="s">
        <v>88</v>
      </c>
      <c r="F1820" s="13">
        <v>0</v>
      </c>
      <c r="G1820" s="13" t="s">
        <v>74</v>
      </c>
      <c r="H1820" s="13">
        <v>0</v>
      </c>
      <c r="I1820" s="13">
        <v>0</v>
      </c>
      <c r="J1820" s="13">
        <v>0</v>
      </c>
      <c r="K1820" s="13" t="s">
        <v>1046</v>
      </c>
      <c r="L1820" s="13">
        <v>0</v>
      </c>
      <c r="M1820" s="14">
        <v>46133</v>
      </c>
      <c r="N1820" s="14">
        <v>46140</v>
      </c>
      <c r="O1820" s="14">
        <v>46142</v>
      </c>
      <c r="P1820" s="14">
        <v>46218</v>
      </c>
      <c r="Q1820" s="15">
        <v>79</v>
      </c>
      <c r="R1820" s="12" t="s">
        <v>988</v>
      </c>
    </row>
    <row r="1821" spans="1:18" x14ac:dyDescent="0.3">
      <c r="A1821" s="11">
        <v>1812</v>
      </c>
      <c r="B1821" s="12" t="s">
        <v>1978</v>
      </c>
      <c r="C1821" s="12" t="s">
        <v>61</v>
      </c>
      <c r="D1821" s="12" t="s">
        <v>62</v>
      </c>
      <c r="E1821" s="12" t="s">
        <v>25</v>
      </c>
      <c r="F1821" s="13">
        <v>0</v>
      </c>
      <c r="G1821" s="13" t="s">
        <v>930</v>
      </c>
      <c r="H1821" s="13" t="s">
        <v>74</v>
      </c>
      <c r="I1821" s="13" t="s">
        <v>995</v>
      </c>
      <c r="J1821" s="13">
        <v>0</v>
      </c>
      <c r="K1821" s="13" t="s">
        <v>1116</v>
      </c>
      <c r="L1821" s="13">
        <v>0</v>
      </c>
      <c r="M1821" s="14">
        <v>46134</v>
      </c>
      <c r="N1821" s="14">
        <v>46136</v>
      </c>
      <c r="O1821" s="14">
        <v>46153</v>
      </c>
      <c r="P1821" s="14">
        <v>46218</v>
      </c>
      <c r="Q1821" s="15">
        <v>83</v>
      </c>
      <c r="R1821" s="12" t="s">
        <v>86</v>
      </c>
    </row>
    <row r="1822" spans="1:18" x14ac:dyDescent="0.3">
      <c r="A1822" s="11">
        <v>1813</v>
      </c>
      <c r="B1822" s="12" t="s">
        <v>1979</v>
      </c>
      <c r="C1822" s="12" t="s">
        <v>61</v>
      </c>
      <c r="D1822" s="12" t="s">
        <v>62</v>
      </c>
      <c r="E1822" s="12" t="s">
        <v>88</v>
      </c>
      <c r="F1822" s="13">
        <v>0</v>
      </c>
      <c r="G1822" s="13" t="s">
        <v>930</v>
      </c>
      <c r="H1822" s="13" t="s">
        <v>921</v>
      </c>
      <c r="I1822" s="13" t="s">
        <v>73</v>
      </c>
      <c r="J1822" s="13">
        <v>0</v>
      </c>
      <c r="K1822" s="13" t="s">
        <v>996</v>
      </c>
      <c r="L1822" s="13">
        <v>0</v>
      </c>
      <c r="M1822" s="14">
        <v>46135</v>
      </c>
      <c r="N1822" s="14">
        <v>46140</v>
      </c>
      <c r="O1822" s="14">
        <v>46153</v>
      </c>
      <c r="P1822" s="14">
        <v>46218</v>
      </c>
      <c r="Q1822" s="15">
        <v>79</v>
      </c>
      <c r="R1822" s="12" t="s">
        <v>86</v>
      </c>
    </row>
    <row r="1823" spans="1:18" x14ac:dyDescent="0.3">
      <c r="A1823" s="11">
        <v>1814</v>
      </c>
      <c r="B1823" s="12" t="s">
        <v>1980</v>
      </c>
      <c r="C1823" s="12" t="s">
        <v>61</v>
      </c>
      <c r="D1823" s="12" t="s">
        <v>62</v>
      </c>
      <c r="E1823" s="12" t="s">
        <v>891</v>
      </c>
      <c r="F1823" s="13">
        <v>0</v>
      </c>
      <c r="G1823" s="13" t="s">
        <v>892</v>
      </c>
      <c r="H1823" s="13" t="s">
        <v>893</v>
      </c>
      <c r="I1823" s="13" t="s">
        <v>66</v>
      </c>
      <c r="J1823" s="13">
        <v>0</v>
      </c>
      <c r="K1823" s="13" t="s">
        <v>1205</v>
      </c>
      <c r="L1823" s="13" t="s">
        <v>895</v>
      </c>
      <c r="M1823" s="14">
        <v>46133</v>
      </c>
      <c r="N1823" s="14">
        <v>46154</v>
      </c>
      <c r="O1823" s="14">
        <v>46191</v>
      </c>
      <c r="P1823" s="14">
        <v>46218</v>
      </c>
      <c r="Q1823" s="15">
        <v>65</v>
      </c>
      <c r="R1823" s="12" t="s">
        <v>86</v>
      </c>
    </row>
    <row r="1824" spans="1:18" x14ac:dyDescent="0.3">
      <c r="A1824" s="11">
        <v>1815</v>
      </c>
      <c r="B1824" s="12" t="s">
        <v>1981</v>
      </c>
      <c r="C1824" s="12" t="s">
        <v>61</v>
      </c>
      <c r="D1824" s="12" t="s">
        <v>62</v>
      </c>
      <c r="E1824" s="12" t="s">
        <v>88</v>
      </c>
      <c r="F1824" s="13">
        <v>0</v>
      </c>
      <c r="G1824" s="13" t="s">
        <v>892</v>
      </c>
      <c r="H1824" s="13" t="s">
        <v>64</v>
      </c>
      <c r="I1824" s="13" t="s">
        <v>72</v>
      </c>
      <c r="J1824" s="13">
        <v>0</v>
      </c>
      <c r="K1824" s="13" t="s">
        <v>1205</v>
      </c>
      <c r="L1824" s="13">
        <v>0</v>
      </c>
      <c r="M1824" s="14">
        <v>46135</v>
      </c>
      <c r="N1824" s="14">
        <v>46163</v>
      </c>
      <c r="O1824" s="14">
        <v>46175</v>
      </c>
      <c r="P1824" s="14">
        <v>46218</v>
      </c>
      <c r="Q1824" s="15">
        <v>56</v>
      </c>
      <c r="R1824" s="12" t="s">
        <v>86</v>
      </c>
    </row>
    <row r="1825" spans="1:18" x14ac:dyDescent="0.3">
      <c r="A1825" s="11">
        <v>1816</v>
      </c>
      <c r="B1825" s="12" t="s">
        <v>1982</v>
      </c>
      <c r="C1825" s="12" t="s">
        <v>61</v>
      </c>
      <c r="D1825" s="12" t="s">
        <v>62</v>
      </c>
      <c r="E1825" s="12" t="s">
        <v>88</v>
      </c>
      <c r="F1825" s="13">
        <v>0</v>
      </c>
      <c r="G1825" s="13" t="s">
        <v>892</v>
      </c>
      <c r="H1825" s="13" t="s">
        <v>67</v>
      </c>
      <c r="I1825" s="13" t="s">
        <v>66</v>
      </c>
      <c r="J1825" s="13">
        <v>0</v>
      </c>
      <c r="K1825" s="13" t="s">
        <v>1205</v>
      </c>
      <c r="L1825" s="13">
        <v>0</v>
      </c>
      <c r="M1825" s="14">
        <v>46142</v>
      </c>
      <c r="N1825" s="14">
        <v>46175</v>
      </c>
      <c r="O1825" s="14">
        <v>46181</v>
      </c>
      <c r="P1825" s="14">
        <v>46218</v>
      </c>
      <c r="Q1825" s="15">
        <v>44</v>
      </c>
      <c r="R1825" s="12" t="s">
        <v>86</v>
      </c>
    </row>
    <row r="1826" spans="1:18" x14ac:dyDescent="0.3">
      <c r="A1826" s="11">
        <v>1817</v>
      </c>
      <c r="B1826" s="12" t="s">
        <v>1983</v>
      </c>
      <c r="C1826" s="12" t="s">
        <v>61</v>
      </c>
      <c r="D1826" s="12" t="s">
        <v>62</v>
      </c>
      <c r="E1826" s="12" t="s">
        <v>88</v>
      </c>
      <c r="F1826" s="13">
        <v>0</v>
      </c>
      <c r="G1826" s="13" t="s">
        <v>892</v>
      </c>
      <c r="H1826" s="13" t="s">
        <v>64</v>
      </c>
      <c r="I1826" s="13" t="s">
        <v>72</v>
      </c>
      <c r="J1826" s="13">
        <v>0</v>
      </c>
      <c r="K1826" s="13" t="s">
        <v>1205</v>
      </c>
      <c r="L1826" s="13">
        <v>0</v>
      </c>
      <c r="M1826" s="14">
        <v>46149</v>
      </c>
      <c r="N1826" s="14">
        <v>46175</v>
      </c>
      <c r="O1826" s="14">
        <v>46181</v>
      </c>
      <c r="P1826" s="14">
        <v>46218</v>
      </c>
      <c r="Q1826" s="15">
        <v>44</v>
      </c>
      <c r="R1826" s="12" t="s">
        <v>86</v>
      </c>
    </row>
    <row r="1827" spans="1:18" x14ac:dyDescent="0.3">
      <c r="A1827" s="11">
        <v>1818</v>
      </c>
      <c r="B1827" s="12" t="s">
        <v>1984</v>
      </c>
      <c r="C1827" s="12" t="s">
        <v>61</v>
      </c>
      <c r="D1827" s="12" t="s">
        <v>62</v>
      </c>
      <c r="E1827" s="12" t="s">
        <v>88</v>
      </c>
      <c r="F1827" s="13">
        <v>0</v>
      </c>
      <c r="G1827" s="13" t="s">
        <v>892</v>
      </c>
      <c r="H1827" s="13" t="s">
        <v>73</v>
      </c>
      <c r="I1827" s="13" t="s">
        <v>72</v>
      </c>
      <c r="J1827" s="13">
        <v>0</v>
      </c>
      <c r="K1827" s="13" t="s">
        <v>1205</v>
      </c>
      <c r="L1827" s="13" t="s">
        <v>932</v>
      </c>
      <c r="M1827" s="14">
        <v>46135</v>
      </c>
      <c r="N1827" s="14">
        <v>46154</v>
      </c>
      <c r="O1827" s="14">
        <v>46167</v>
      </c>
      <c r="P1827" s="14">
        <v>46218</v>
      </c>
      <c r="Q1827" s="15">
        <v>65</v>
      </c>
      <c r="R1827" s="12" t="s">
        <v>86</v>
      </c>
    </row>
    <row r="1828" spans="1:18" x14ac:dyDescent="0.3">
      <c r="A1828" s="11">
        <v>1819</v>
      </c>
      <c r="B1828" s="12" t="s">
        <v>1985</v>
      </c>
      <c r="C1828" s="12" t="s">
        <v>61</v>
      </c>
      <c r="D1828" s="12" t="s">
        <v>62</v>
      </c>
      <c r="E1828" s="12" t="s">
        <v>88</v>
      </c>
      <c r="F1828" s="13">
        <v>0</v>
      </c>
      <c r="G1828" s="13" t="s">
        <v>930</v>
      </c>
      <c r="H1828" s="13" t="s">
        <v>74</v>
      </c>
      <c r="I1828" s="13" t="s">
        <v>995</v>
      </c>
      <c r="J1828" s="13">
        <v>0</v>
      </c>
      <c r="K1828" s="13" t="s">
        <v>1046</v>
      </c>
      <c r="L1828" s="13">
        <v>0</v>
      </c>
      <c r="M1828" s="14">
        <v>46135</v>
      </c>
      <c r="N1828" s="14">
        <v>46141</v>
      </c>
      <c r="O1828" s="14">
        <v>46153</v>
      </c>
      <c r="P1828" s="14">
        <v>46218</v>
      </c>
      <c r="Q1828" s="15">
        <v>78</v>
      </c>
      <c r="R1828" s="12" t="s">
        <v>86</v>
      </c>
    </row>
    <row r="1829" spans="1:18" x14ac:dyDescent="0.3">
      <c r="A1829" s="11">
        <v>1820</v>
      </c>
      <c r="B1829" s="12" t="s">
        <v>1986</v>
      </c>
      <c r="C1829" s="12" t="s">
        <v>61</v>
      </c>
      <c r="D1829" s="12" t="s">
        <v>62</v>
      </c>
      <c r="E1829" s="12" t="s">
        <v>88</v>
      </c>
      <c r="F1829" s="13">
        <v>0</v>
      </c>
      <c r="G1829" s="13" t="s">
        <v>930</v>
      </c>
      <c r="H1829" s="13" t="s">
        <v>921</v>
      </c>
      <c r="I1829" s="13" t="s">
        <v>73</v>
      </c>
      <c r="J1829" s="13">
        <v>0</v>
      </c>
      <c r="K1829" s="13" t="s">
        <v>996</v>
      </c>
      <c r="L1829" s="13">
        <v>0</v>
      </c>
      <c r="M1829" s="14">
        <v>46128</v>
      </c>
      <c r="N1829" s="14">
        <v>46133</v>
      </c>
      <c r="O1829" s="14">
        <v>46141</v>
      </c>
      <c r="P1829" s="14">
        <v>46218</v>
      </c>
      <c r="Q1829" s="15">
        <v>86</v>
      </c>
      <c r="R1829" s="12" t="s">
        <v>86</v>
      </c>
    </row>
    <row r="1830" spans="1:18" x14ac:dyDescent="0.3">
      <c r="A1830" s="11">
        <v>1821</v>
      </c>
      <c r="B1830" s="12" t="s">
        <v>1987</v>
      </c>
      <c r="C1830" s="12" t="s">
        <v>61</v>
      </c>
      <c r="D1830" s="12" t="s">
        <v>62</v>
      </c>
      <c r="E1830" s="12" t="s">
        <v>88</v>
      </c>
      <c r="F1830" s="13">
        <v>0</v>
      </c>
      <c r="G1830" s="13" t="s">
        <v>930</v>
      </c>
      <c r="H1830" s="13" t="s">
        <v>74</v>
      </c>
      <c r="I1830" s="13" t="s">
        <v>995</v>
      </c>
      <c r="J1830" s="13">
        <v>0</v>
      </c>
      <c r="K1830" s="13" t="s">
        <v>996</v>
      </c>
      <c r="L1830" s="13">
        <v>0</v>
      </c>
      <c r="M1830" s="14">
        <v>46127</v>
      </c>
      <c r="N1830" s="14">
        <v>46129</v>
      </c>
      <c r="O1830" s="14">
        <v>46141</v>
      </c>
      <c r="P1830" s="14">
        <v>46218</v>
      </c>
      <c r="Q1830" s="15">
        <v>90</v>
      </c>
      <c r="R1830" s="12" t="s">
        <v>86</v>
      </c>
    </row>
    <row r="1831" spans="1:18" x14ac:dyDescent="0.3">
      <c r="A1831" s="11">
        <v>1822</v>
      </c>
      <c r="B1831" s="12" t="s">
        <v>1988</v>
      </c>
      <c r="C1831" s="12" t="s">
        <v>61</v>
      </c>
      <c r="D1831" s="12" t="s">
        <v>62</v>
      </c>
      <c r="E1831" s="12" t="s">
        <v>88</v>
      </c>
      <c r="F1831" s="13">
        <v>0</v>
      </c>
      <c r="G1831" s="13" t="s">
        <v>930</v>
      </c>
      <c r="H1831" s="13" t="s">
        <v>74</v>
      </c>
      <c r="I1831" s="13" t="s">
        <v>995</v>
      </c>
      <c r="J1831" s="13">
        <v>0</v>
      </c>
      <c r="K1831" s="13" t="s">
        <v>996</v>
      </c>
      <c r="L1831" s="13">
        <v>0</v>
      </c>
      <c r="M1831" s="14">
        <v>46127</v>
      </c>
      <c r="N1831" s="14">
        <v>46133</v>
      </c>
      <c r="O1831" s="14">
        <v>46141</v>
      </c>
      <c r="P1831" s="14">
        <v>46218</v>
      </c>
      <c r="Q1831" s="15">
        <v>86</v>
      </c>
      <c r="R1831" s="12" t="s">
        <v>86</v>
      </c>
    </row>
    <row r="1832" spans="1:18" x14ac:dyDescent="0.3">
      <c r="A1832" s="11">
        <v>1823</v>
      </c>
      <c r="B1832" s="12" t="s">
        <v>1989</v>
      </c>
      <c r="C1832" s="12" t="s">
        <v>61</v>
      </c>
      <c r="D1832" s="12" t="s">
        <v>62</v>
      </c>
      <c r="E1832" s="12" t="s">
        <v>25</v>
      </c>
      <c r="F1832" s="13">
        <v>0</v>
      </c>
      <c r="G1832" s="13" t="s">
        <v>930</v>
      </c>
      <c r="H1832" s="13" t="s">
        <v>74</v>
      </c>
      <c r="I1832" s="13" t="s">
        <v>995</v>
      </c>
      <c r="J1832" s="13">
        <v>0</v>
      </c>
      <c r="K1832" s="13" t="s">
        <v>1116</v>
      </c>
      <c r="L1832" s="13">
        <v>0</v>
      </c>
      <c r="M1832" s="14">
        <v>46128</v>
      </c>
      <c r="N1832" s="14">
        <v>46132</v>
      </c>
      <c r="O1832" s="14">
        <v>46141</v>
      </c>
      <c r="P1832" s="14">
        <v>46218</v>
      </c>
      <c r="Q1832" s="15">
        <v>87</v>
      </c>
      <c r="R1832" s="12" t="s">
        <v>86</v>
      </c>
    </row>
    <row r="1833" spans="1:18" x14ac:dyDescent="0.3">
      <c r="A1833" s="11">
        <v>1824</v>
      </c>
      <c r="B1833" s="12" t="s">
        <v>1990</v>
      </c>
      <c r="C1833" s="12" t="s">
        <v>61</v>
      </c>
      <c r="D1833" s="12" t="s">
        <v>62</v>
      </c>
      <c r="E1833" s="12" t="s">
        <v>88</v>
      </c>
      <c r="F1833" s="13">
        <v>0</v>
      </c>
      <c r="G1833" s="13" t="s">
        <v>885</v>
      </c>
      <c r="H1833" s="13" t="s">
        <v>66</v>
      </c>
      <c r="I1833" s="13" t="s">
        <v>64</v>
      </c>
      <c r="J1833" s="13">
        <v>0</v>
      </c>
      <c r="K1833" s="13" t="s">
        <v>886</v>
      </c>
      <c r="L1833" s="13">
        <v>0</v>
      </c>
      <c r="M1833" s="14">
        <v>46083</v>
      </c>
      <c r="N1833" s="14">
        <v>46134</v>
      </c>
      <c r="O1833" s="14">
        <v>46140</v>
      </c>
      <c r="P1833" s="14">
        <v>46218</v>
      </c>
      <c r="Q1833" s="15">
        <v>85</v>
      </c>
      <c r="R1833" s="12" t="s">
        <v>86</v>
      </c>
    </row>
    <row r="1834" spans="1:18" x14ac:dyDescent="0.3">
      <c r="A1834" s="11">
        <v>1825</v>
      </c>
      <c r="B1834" s="12" t="s">
        <v>1991</v>
      </c>
      <c r="C1834" s="12" t="s">
        <v>61</v>
      </c>
      <c r="D1834" s="12" t="s">
        <v>62</v>
      </c>
      <c r="E1834" s="12" t="s">
        <v>25</v>
      </c>
      <c r="F1834" s="13">
        <v>0</v>
      </c>
      <c r="G1834" s="13" t="s">
        <v>930</v>
      </c>
      <c r="H1834" s="13" t="s">
        <v>74</v>
      </c>
      <c r="I1834" s="13" t="s">
        <v>995</v>
      </c>
      <c r="J1834" s="13">
        <v>0</v>
      </c>
      <c r="K1834" s="13" t="s">
        <v>1116</v>
      </c>
      <c r="L1834" s="13">
        <v>0</v>
      </c>
      <c r="M1834" s="14">
        <v>46126</v>
      </c>
      <c r="N1834" s="14">
        <v>46129</v>
      </c>
      <c r="O1834" s="14">
        <v>46141</v>
      </c>
      <c r="P1834" s="14">
        <v>46218</v>
      </c>
      <c r="Q1834" s="15">
        <v>90</v>
      </c>
      <c r="R1834" s="12" t="s">
        <v>86</v>
      </c>
    </row>
    <row r="1835" spans="1:18" x14ac:dyDescent="0.3">
      <c r="A1835" s="11">
        <v>1826</v>
      </c>
      <c r="B1835" s="12" t="s">
        <v>1992</v>
      </c>
      <c r="C1835" s="12" t="s">
        <v>61</v>
      </c>
      <c r="D1835" s="12" t="s">
        <v>62</v>
      </c>
      <c r="E1835" s="12" t="s">
        <v>88</v>
      </c>
      <c r="F1835" s="13">
        <v>0</v>
      </c>
      <c r="G1835" s="13" t="s">
        <v>930</v>
      </c>
      <c r="H1835" s="13" t="s">
        <v>74</v>
      </c>
      <c r="I1835" s="13" t="s">
        <v>995</v>
      </c>
      <c r="J1835" s="13">
        <v>0</v>
      </c>
      <c r="K1835" s="13" t="s">
        <v>1116</v>
      </c>
      <c r="L1835" s="13">
        <v>0</v>
      </c>
      <c r="M1835" s="14">
        <v>46127</v>
      </c>
      <c r="N1835" s="14">
        <v>46129</v>
      </c>
      <c r="O1835" s="14">
        <v>46141</v>
      </c>
      <c r="P1835" s="14">
        <v>46218</v>
      </c>
      <c r="Q1835" s="15">
        <v>90</v>
      </c>
      <c r="R1835" s="12" t="s">
        <v>86</v>
      </c>
    </row>
    <row r="1836" spans="1:18" x14ac:dyDescent="0.3">
      <c r="A1836" s="11">
        <v>1827</v>
      </c>
      <c r="B1836" s="12" t="s">
        <v>1993</v>
      </c>
      <c r="C1836" s="12" t="s">
        <v>61</v>
      </c>
      <c r="D1836" s="12" t="s">
        <v>62</v>
      </c>
      <c r="E1836" s="12" t="s">
        <v>88</v>
      </c>
      <c r="F1836" s="13">
        <v>0</v>
      </c>
      <c r="G1836" s="13" t="s">
        <v>920</v>
      </c>
      <c r="H1836" s="13" t="s">
        <v>72</v>
      </c>
      <c r="I1836" s="13" t="s">
        <v>921</v>
      </c>
      <c r="J1836" s="13">
        <v>0</v>
      </c>
      <c r="K1836" s="13" t="s">
        <v>1020</v>
      </c>
      <c r="L1836" s="13">
        <v>0</v>
      </c>
      <c r="M1836" s="14">
        <v>46113</v>
      </c>
      <c r="N1836" s="14">
        <v>46133</v>
      </c>
      <c r="O1836" s="14">
        <v>46146</v>
      </c>
      <c r="P1836" s="14">
        <v>46218</v>
      </c>
      <c r="Q1836" s="15">
        <v>86</v>
      </c>
      <c r="R1836" s="12" t="s">
        <v>86</v>
      </c>
    </row>
    <row r="1837" spans="1:18" x14ac:dyDescent="0.3">
      <c r="A1837" s="11">
        <v>1828</v>
      </c>
      <c r="B1837" s="12" t="s">
        <v>1994</v>
      </c>
      <c r="C1837" s="12" t="s">
        <v>61</v>
      </c>
      <c r="D1837" s="12" t="s">
        <v>62</v>
      </c>
      <c r="E1837" s="12" t="s">
        <v>88</v>
      </c>
      <c r="F1837" s="13">
        <v>0</v>
      </c>
      <c r="G1837" s="13" t="s">
        <v>920</v>
      </c>
      <c r="H1837" s="13" t="s">
        <v>72</v>
      </c>
      <c r="I1837" s="13" t="s">
        <v>921</v>
      </c>
      <c r="J1837" s="13">
        <v>0</v>
      </c>
      <c r="K1837" s="13" t="s">
        <v>922</v>
      </c>
      <c r="L1837" s="13" t="s">
        <v>895</v>
      </c>
      <c r="M1837" s="14">
        <v>46126</v>
      </c>
      <c r="N1837" s="14">
        <v>46133</v>
      </c>
      <c r="O1837" s="14">
        <v>46146</v>
      </c>
      <c r="P1837" s="14">
        <v>46218</v>
      </c>
      <c r="Q1837" s="15">
        <v>86</v>
      </c>
      <c r="R1837" s="12" t="s">
        <v>86</v>
      </c>
    </row>
    <row r="1838" spans="1:18" x14ac:dyDescent="0.3">
      <c r="A1838" s="11">
        <v>1829</v>
      </c>
      <c r="B1838" s="12" t="s">
        <v>1995</v>
      </c>
      <c r="C1838" s="12" t="s">
        <v>61</v>
      </c>
      <c r="D1838" s="12" t="s">
        <v>62</v>
      </c>
      <c r="E1838" s="12" t="s">
        <v>88</v>
      </c>
      <c r="F1838" s="13">
        <v>0</v>
      </c>
      <c r="G1838" s="13" t="s">
        <v>885</v>
      </c>
      <c r="H1838" s="13" t="s">
        <v>66</v>
      </c>
      <c r="I1838" s="13" t="s">
        <v>64</v>
      </c>
      <c r="J1838" s="13">
        <v>0</v>
      </c>
      <c r="K1838" s="13" t="s">
        <v>886</v>
      </c>
      <c r="L1838" s="13">
        <v>0</v>
      </c>
      <c r="M1838" s="14">
        <v>46087</v>
      </c>
      <c r="N1838" s="14">
        <v>46134</v>
      </c>
      <c r="O1838" s="14">
        <v>46141</v>
      </c>
      <c r="P1838" s="14">
        <v>46218</v>
      </c>
      <c r="Q1838" s="15">
        <v>85</v>
      </c>
      <c r="R1838" s="12" t="s">
        <v>86</v>
      </c>
    </row>
    <row r="1839" spans="1:18" x14ac:dyDescent="0.3">
      <c r="A1839" s="11">
        <v>1830</v>
      </c>
      <c r="B1839" s="12" t="s">
        <v>1996</v>
      </c>
      <c r="C1839" s="12" t="s">
        <v>61</v>
      </c>
      <c r="D1839" s="12" t="s">
        <v>62</v>
      </c>
      <c r="E1839" s="12" t="s">
        <v>88</v>
      </c>
      <c r="F1839" s="13">
        <v>0</v>
      </c>
      <c r="G1839" s="13" t="s">
        <v>885</v>
      </c>
      <c r="H1839" s="13" t="s">
        <v>66</v>
      </c>
      <c r="I1839" s="13" t="s">
        <v>64</v>
      </c>
      <c r="J1839" s="13">
        <v>0</v>
      </c>
      <c r="K1839" s="13" t="s">
        <v>886</v>
      </c>
      <c r="L1839" s="13">
        <v>0</v>
      </c>
      <c r="M1839" s="14">
        <v>46092</v>
      </c>
      <c r="N1839" s="14">
        <v>46134</v>
      </c>
      <c r="O1839" s="14">
        <v>46141</v>
      </c>
      <c r="P1839" s="14">
        <v>46218</v>
      </c>
      <c r="Q1839" s="15">
        <v>85</v>
      </c>
      <c r="R1839" s="12" t="s">
        <v>86</v>
      </c>
    </row>
    <row r="1840" spans="1:18" x14ac:dyDescent="0.3">
      <c r="A1840" s="11">
        <v>1831</v>
      </c>
      <c r="B1840" s="12" t="s">
        <v>1997</v>
      </c>
      <c r="C1840" s="12" t="s">
        <v>61</v>
      </c>
      <c r="D1840" s="12" t="s">
        <v>62</v>
      </c>
      <c r="E1840" s="12" t="s">
        <v>88</v>
      </c>
      <c r="F1840" s="13">
        <v>0</v>
      </c>
      <c r="G1840" s="13" t="s">
        <v>885</v>
      </c>
      <c r="H1840" s="13" t="s">
        <v>66</v>
      </c>
      <c r="I1840" s="13" t="s">
        <v>64</v>
      </c>
      <c r="J1840" s="13">
        <v>0</v>
      </c>
      <c r="K1840" s="13" t="s">
        <v>886</v>
      </c>
      <c r="L1840" s="13">
        <v>0</v>
      </c>
      <c r="M1840" s="14">
        <v>46090</v>
      </c>
      <c r="N1840" s="14">
        <v>46134</v>
      </c>
      <c r="O1840" s="14">
        <v>46141</v>
      </c>
      <c r="P1840" s="14">
        <v>46218</v>
      </c>
      <c r="Q1840" s="15">
        <v>85</v>
      </c>
      <c r="R1840" s="12" t="s">
        <v>86</v>
      </c>
    </row>
    <row r="1841" spans="1:18" x14ac:dyDescent="0.3">
      <c r="A1841" s="11">
        <v>1832</v>
      </c>
      <c r="B1841" s="12" t="s">
        <v>1998</v>
      </c>
      <c r="C1841" s="12" t="s">
        <v>61</v>
      </c>
      <c r="D1841" s="12" t="s">
        <v>62</v>
      </c>
      <c r="E1841" s="12" t="s">
        <v>88</v>
      </c>
      <c r="F1841" s="13">
        <v>0</v>
      </c>
      <c r="G1841" s="13" t="s">
        <v>920</v>
      </c>
      <c r="H1841" s="13" t="s">
        <v>953</v>
      </c>
      <c r="I1841" s="13" t="s">
        <v>67</v>
      </c>
      <c r="J1841" s="13">
        <v>0</v>
      </c>
      <c r="K1841" s="13" t="s">
        <v>1027</v>
      </c>
      <c r="L1841" s="13">
        <v>0</v>
      </c>
      <c r="M1841" s="14">
        <v>46121</v>
      </c>
      <c r="N1841" s="14">
        <v>46133</v>
      </c>
      <c r="O1841" s="14">
        <v>46146</v>
      </c>
      <c r="P1841" s="14">
        <v>46218</v>
      </c>
      <c r="Q1841" s="15">
        <v>86</v>
      </c>
      <c r="R1841" s="12" t="s">
        <v>86</v>
      </c>
    </row>
    <row r="1842" spans="1:18" x14ac:dyDescent="0.3">
      <c r="A1842" s="11">
        <v>1833</v>
      </c>
      <c r="B1842" s="12" t="s">
        <v>1999</v>
      </c>
      <c r="C1842" s="12" t="s">
        <v>61</v>
      </c>
      <c r="D1842" s="12" t="s">
        <v>62</v>
      </c>
      <c r="E1842" s="12" t="s">
        <v>88</v>
      </c>
      <c r="F1842" s="13">
        <v>0</v>
      </c>
      <c r="G1842" s="13" t="s">
        <v>892</v>
      </c>
      <c r="H1842" s="13" t="s">
        <v>74</v>
      </c>
      <c r="I1842" s="13" t="s">
        <v>72</v>
      </c>
      <c r="J1842" s="13">
        <v>0</v>
      </c>
      <c r="K1842" s="13" t="s">
        <v>1294</v>
      </c>
      <c r="L1842" s="13">
        <v>0</v>
      </c>
      <c r="M1842" s="14">
        <v>46108</v>
      </c>
      <c r="N1842" s="14">
        <v>46132</v>
      </c>
      <c r="O1842" s="14">
        <v>46141</v>
      </c>
      <c r="P1842" s="14">
        <v>46218</v>
      </c>
      <c r="Q1842" s="15">
        <v>87</v>
      </c>
      <c r="R1842" s="12" t="s">
        <v>86</v>
      </c>
    </row>
    <row r="1843" spans="1:18" x14ac:dyDescent="0.3">
      <c r="A1843" s="11">
        <v>1834</v>
      </c>
      <c r="B1843" s="12" t="s">
        <v>2000</v>
      </c>
      <c r="C1843" s="12" t="s">
        <v>61</v>
      </c>
      <c r="D1843" s="12" t="s">
        <v>62</v>
      </c>
      <c r="E1843" s="12" t="s">
        <v>88</v>
      </c>
      <c r="F1843" s="13">
        <v>0</v>
      </c>
      <c r="G1843" s="13" t="s">
        <v>892</v>
      </c>
      <c r="H1843" s="13" t="s">
        <v>67</v>
      </c>
      <c r="I1843" s="13" t="s">
        <v>66</v>
      </c>
      <c r="J1843" s="13">
        <v>0</v>
      </c>
      <c r="K1843" s="13" t="s">
        <v>1023</v>
      </c>
      <c r="L1843" s="13">
        <v>0</v>
      </c>
      <c r="M1843" s="14">
        <v>46112</v>
      </c>
      <c r="N1843" s="14">
        <v>46132</v>
      </c>
      <c r="O1843" s="14">
        <v>46141</v>
      </c>
      <c r="P1843" s="14">
        <v>46218</v>
      </c>
      <c r="Q1843" s="15">
        <v>87</v>
      </c>
      <c r="R1843" s="12" t="s">
        <v>86</v>
      </c>
    </row>
    <row r="1844" spans="1:18" x14ac:dyDescent="0.3">
      <c r="A1844" s="11">
        <v>1835</v>
      </c>
      <c r="B1844" s="12" t="s">
        <v>2001</v>
      </c>
      <c r="C1844" s="12" t="s">
        <v>61</v>
      </c>
      <c r="D1844" s="12" t="s">
        <v>62</v>
      </c>
      <c r="E1844" s="12" t="s">
        <v>88</v>
      </c>
      <c r="F1844" s="13">
        <v>0</v>
      </c>
      <c r="G1844" s="13" t="s">
        <v>71</v>
      </c>
      <c r="H1844" s="13" t="s">
        <v>64</v>
      </c>
      <c r="I1844" s="13" t="s">
        <v>74</v>
      </c>
      <c r="J1844" s="13">
        <v>0</v>
      </c>
      <c r="K1844" s="13" t="s">
        <v>886</v>
      </c>
      <c r="L1844" s="13">
        <v>0</v>
      </c>
      <c r="M1844" s="14">
        <v>46125</v>
      </c>
      <c r="N1844" s="14">
        <v>46141</v>
      </c>
      <c r="O1844" s="14">
        <v>46149</v>
      </c>
      <c r="P1844" s="14">
        <v>46218</v>
      </c>
      <c r="Q1844" s="15">
        <v>78</v>
      </c>
      <c r="R1844" s="12" t="s">
        <v>86</v>
      </c>
    </row>
    <row r="1845" spans="1:18" x14ac:dyDescent="0.3">
      <c r="A1845" s="11">
        <v>1836</v>
      </c>
      <c r="B1845" s="12" t="s">
        <v>2002</v>
      </c>
      <c r="C1845" s="12" t="s">
        <v>61</v>
      </c>
      <c r="D1845" s="12" t="s">
        <v>62</v>
      </c>
      <c r="E1845" s="12" t="s">
        <v>25</v>
      </c>
      <c r="F1845" s="13">
        <v>0</v>
      </c>
      <c r="G1845" s="13" t="s">
        <v>941</v>
      </c>
      <c r="H1845" s="13" t="s">
        <v>74</v>
      </c>
      <c r="I1845" s="13" t="s">
        <v>73</v>
      </c>
      <c r="J1845" s="13">
        <v>0</v>
      </c>
      <c r="K1845" s="13" t="s">
        <v>1046</v>
      </c>
      <c r="L1845" s="13">
        <v>0</v>
      </c>
      <c r="M1845" s="14">
        <v>46052</v>
      </c>
      <c r="N1845" s="14">
        <v>46139</v>
      </c>
      <c r="O1845" s="14">
        <v>46149</v>
      </c>
      <c r="P1845" s="14">
        <v>46218</v>
      </c>
      <c r="Q1845" s="15">
        <v>80</v>
      </c>
      <c r="R1845" s="12" t="s">
        <v>86</v>
      </c>
    </row>
    <row r="1846" spans="1:18" x14ac:dyDescent="0.3">
      <c r="A1846" s="11">
        <v>1837</v>
      </c>
      <c r="B1846" s="12" t="s">
        <v>2003</v>
      </c>
      <c r="C1846" s="12" t="s">
        <v>61</v>
      </c>
      <c r="D1846" s="12" t="s">
        <v>62</v>
      </c>
      <c r="E1846" s="12" t="s">
        <v>25</v>
      </c>
      <c r="F1846" s="13">
        <v>0</v>
      </c>
      <c r="G1846" s="13" t="s">
        <v>941</v>
      </c>
      <c r="H1846" s="13" t="s">
        <v>74</v>
      </c>
      <c r="I1846" s="13" t="s">
        <v>73</v>
      </c>
      <c r="J1846" s="13">
        <v>0</v>
      </c>
      <c r="K1846" s="13" t="s">
        <v>1046</v>
      </c>
      <c r="L1846" s="13">
        <v>0</v>
      </c>
      <c r="M1846" s="14">
        <v>46042</v>
      </c>
      <c r="N1846" s="14">
        <v>46139</v>
      </c>
      <c r="O1846" s="14">
        <v>46149</v>
      </c>
      <c r="P1846" s="14">
        <v>46218</v>
      </c>
      <c r="Q1846" s="15">
        <v>80</v>
      </c>
      <c r="R1846" s="12" t="s">
        <v>86</v>
      </c>
    </row>
    <row r="1847" spans="1:18" x14ac:dyDescent="0.3">
      <c r="A1847" s="11">
        <v>1838</v>
      </c>
      <c r="B1847" s="12" t="s">
        <v>2004</v>
      </c>
      <c r="C1847" s="12" t="s">
        <v>61</v>
      </c>
      <c r="D1847" s="12" t="s">
        <v>62</v>
      </c>
      <c r="E1847" s="12" t="s">
        <v>25</v>
      </c>
      <c r="F1847" s="13">
        <v>0</v>
      </c>
      <c r="G1847" s="13" t="s">
        <v>941</v>
      </c>
      <c r="H1847" s="13" t="s">
        <v>74</v>
      </c>
      <c r="I1847" s="13" t="s">
        <v>73</v>
      </c>
      <c r="J1847" s="13">
        <v>0</v>
      </c>
      <c r="K1847" s="13" t="s">
        <v>897</v>
      </c>
      <c r="L1847" s="13" t="s">
        <v>76</v>
      </c>
      <c r="M1847" s="14">
        <v>46107</v>
      </c>
      <c r="N1847" s="14">
        <v>46139</v>
      </c>
      <c r="O1847" s="14">
        <v>46149</v>
      </c>
      <c r="P1847" s="14">
        <v>46218</v>
      </c>
      <c r="Q1847" s="15">
        <v>80</v>
      </c>
      <c r="R1847" s="12" t="s">
        <v>86</v>
      </c>
    </row>
    <row r="1848" spans="1:18" x14ac:dyDescent="0.3">
      <c r="A1848" s="11">
        <v>1839</v>
      </c>
      <c r="B1848" s="12" t="s">
        <v>2005</v>
      </c>
      <c r="C1848" s="12" t="s">
        <v>61</v>
      </c>
      <c r="D1848" s="12" t="s">
        <v>62</v>
      </c>
      <c r="E1848" s="12" t="s">
        <v>25</v>
      </c>
      <c r="F1848" s="13">
        <v>0</v>
      </c>
      <c r="G1848" s="13" t="s">
        <v>941</v>
      </c>
      <c r="H1848" s="13" t="s">
        <v>74</v>
      </c>
      <c r="I1848" s="13" t="s">
        <v>73</v>
      </c>
      <c r="J1848" s="13">
        <v>0</v>
      </c>
      <c r="K1848" s="13" t="s">
        <v>1424</v>
      </c>
      <c r="L1848" s="13">
        <v>0</v>
      </c>
      <c r="M1848" s="14">
        <v>46050</v>
      </c>
      <c r="N1848" s="14">
        <v>46139</v>
      </c>
      <c r="O1848" s="14">
        <v>46149</v>
      </c>
      <c r="P1848" s="14">
        <v>46218</v>
      </c>
      <c r="Q1848" s="15">
        <v>80</v>
      </c>
      <c r="R1848" s="12" t="s">
        <v>86</v>
      </c>
    </row>
    <row r="1849" spans="1:18" x14ac:dyDescent="0.3">
      <c r="A1849" s="11">
        <v>1840</v>
      </c>
      <c r="B1849" s="12" t="s">
        <v>2006</v>
      </c>
      <c r="C1849" s="12" t="s">
        <v>61</v>
      </c>
      <c r="D1849" s="12" t="s">
        <v>62</v>
      </c>
      <c r="E1849" s="12" t="s">
        <v>25</v>
      </c>
      <c r="F1849" s="13">
        <v>0</v>
      </c>
      <c r="G1849" s="13" t="s">
        <v>941</v>
      </c>
      <c r="H1849" s="13" t="s">
        <v>74</v>
      </c>
      <c r="I1849" s="13" t="s">
        <v>73</v>
      </c>
      <c r="J1849" s="13">
        <v>0</v>
      </c>
      <c r="K1849" s="13" t="s">
        <v>897</v>
      </c>
      <c r="L1849" s="13" t="s">
        <v>977</v>
      </c>
      <c r="M1849" s="14">
        <v>46094</v>
      </c>
      <c r="N1849" s="14">
        <v>46139</v>
      </c>
      <c r="O1849" s="14">
        <v>46149</v>
      </c>
      <c r="P1849" s="14">
        <v>46218</v>
      </c>
      <c r="Q1849" s="15">
        <v>80</v>
      </c>
      <c r="R1849" s="12" t="s">
        <v>86</v>
      </c>
    </row>
    <row r="1850" spans="1:18" x14ac:dyDescent="0.3">
      <c r="A1850" s="11">
        <v>1841</v>
      </c>
      <c r="B1850" s="12" t="s">
        <v>2007</v>
      </c>
      <c r="C1850" s="12" t="s">
        <v>61</v>
      </c>
      <c r="D1850" s="12" t="s">
        <v>62</v>
      </c>
      <c r="E1850" s="12" t="s">
        <v>25</v>
      </c>
      <c r="F1850" s="13">
        <v>0</v>
      </c>
      <c r="G1850" s="13" t="s">
        <v>941</v>
      </c>
      <c r="H1850" s="13" t="s">
        <v>74</v>
      </c>
      <c r="I1850" s="13" t="s">
        <v>73</v>
      </c>
      <c r="J1850" s="13">
        <v>0</v>
      </c>
      <c r="K1850" s="13" t="s">
        <v>68</v>
      </c>
      <c r="L1850" s="13">
        <v>0</v>
      </c>
      <c r="M1850" s="14">
        <v>46042</v>
      </c>
      <c r="N1850" s="14">
        <v>46139</v>
      </c>
      <c r="O1850" s="14">
        <v>46149</v>
      </c>
      <c r="P1850" s="14">
        <v>46218</v>
      </c>
      <c r="Q1850" s="15">
        <v>80</v>
      </c>
      <c r="R1850" s="12" t="s">
        <v>86</v>
      </c>
    </row>
    <row r="1851" spans="1:18" x14ac:dyDescent="0.3">
      <c r="A1851" s="11">
        <v>1842</v>
      </c>
      <c r="B1851" s="12" t="s">
        <v>2008</v>
      </c>
      <c r="C1851" s="12" t="s">
        <v>61</v>
      </c>
      <c r="D1851" s="12" t="s">
        <v>62</v>
      </c>
      <c r="E1851" s="12" t="s">
        <v>25</v>
      </c>
      <c r="F1851" s="13">
        <v>0</v>
      </c>
      <c r="G1851" s="13" t="s">
        <v>941</v>
      </c>
      <c r="H1851" s="13" t="s">
        <v>74</v>
      </c>
      <c r="I1851" s="13" t="s">
        <v>73</v>
      </c>
      <c r="J1851" s="13">
        <v>0</v>
      </c>
      <c r="K1851" s="13" t="s">
        <v>1201</v>
      </c>
      <c r="L1851" s="13" t="s">
        <v>79</v>
      </c>
      <c r="M1851" s="14">
        <v>46079</v>
      </c>
      <c r="N1851" s="14">
        <v>46139</v>
      </c>
      <c r="O1851" s="14">
        <v>46149</v>
      </c>
      <c r="P1851" s="14">
        <v>46218</v>
      </c>
      <c r="Q1851" s="15">
        <v>80</v>
      </c>
      <c r="R1851" s="12" t="s">
        <v>86</v>
      </c>
    </row>
    <row r="1852" spans="1:18" x14ac:dyDescent="0.3">
      <c r="A1852" s="11">
        <v>1843</v>
      </c>
      <c r="B1852" s="12" t="s">
        <v>2009</v>
      </c>
      <c r="C1852" s="12" t="s">
        <v>61</v>
      </c>
      <c r="D1852" s="12" t="s">
        <v>62</v>
      </c>
      <c r="E1852" s="12" t="s">
        <v>891</v>
      </c>
      <c r="F1852" s="13">
        <v>0</v>
      </c>
      <c r="G1852" s="13" t="s">
        <v>892</v>
      </c>
      <c r="H1852" s="13" t="s">
        <v>893</v>
      </c>
      <c r="I1852" s="13" t="s">
        <v>66</v>
      </c>
      <c r="J1852" s="13">
        <v>0</v>
      </c>
      <c r="K1852" s="13" t="s">
        <v>1294</v>
      </c>
      <c r="L1852" s="13" t="s">
        <v>69</v>
      </c>
      <c r="M1852" s="14">
        <v>46147</v>
      </c>
      <c r="N1852" s="14">
        <v>46149</v>
      </c>
      <c r="O1852" s="14">
        <v>46153</v>
      </c>
      <c r="P1852" s="14">
        <v>46218</v>
      </c>
      <c r="Q1852" s="15">
        <v>70</v>
      </c>
      <c r="R1852" s="12" t="s">
        <v>86</v>
      </c>
    </row>
    <row r="1853" spans="1:18" x14ac:dyDescent="0.3">
      <c r="A1853" s="11">
        <v>1844</v>
      </c>
      <c r="B1853" s="12" t="s">
        <v>2010</v>
      </c>
      <c r="C1853" s="12" t="s">
        <v>61</v>
      </c>
      <c r="D1853" s="12" t="s">
        <v>62</v>
      </c>
      <c r="E1853" s="12" t="s">
        <v>891</v>
      </c>
      <c r="F1853" s="13">
        <v>0</v>
      </c>
      <c r="G1853" s="13" t="s">
        <v>892</v>
      </c>
      <c r="H1853" s="13" t="s">
        <v>893</v>
      </c>
      <c r="I1853" s="13" t="s">
        <v>66</v>
      </c>
      <c r="J1853" s="13">
        <v>0</v>
      </c>
      <c r="K1853" s="13" t="s">
        <v>1205</v>
      </c>
      <c r="L1853" s="13" t="s">
        <v>69</v>
      </c>
      <c r="M1853" s="14">
        <v>46149</v>
      </c>
      <c r="N1853" s="14">
        <v>46149</v>
      </c>
      <c r="O1853" s="14">
        <v>46153</v>
      </c>
      <c r="P1853" s="14">
        <v>46218</v>
      </c>
      <c r="Q1853" s="15">
        <v>70</v>
      </c>
      <c r="R1853" s="12" t="s">
        <v>86</v>
      </c>
    </row>
    <row r="1854" spans="1:18" x14ac:dyDescent="0.3">
      <c r="A1854" s="11">
        <v>1845</v>
      </c>
      <c r="B1854" s="12" t="s">
        <v>2011</v>
      </c>
      <c r="C1854" s="12" t="s">
        <v>61</v>
      </c>
      <c r="D1854" s="12" t="s">
        <v>62</v>
      </c>
      <c r="E1854" s="12" t="s">
        <v>88</v>
      </c>
      <c r="F1854" s="13">
        <v>0</v>
      </c>
      <c r="G1854" s="13" t="s">
        <v>920</v>
      </c>
      <c r="H1854" s="13" t="s">
        <v>953</v>
      </c>
      <c r="I1854" s="13" t="s">
        <v>67</v>
      </c>
      <c r="J1854" s="13">
        <v>0</v>
      </c>
      <c r="K1854" s="13" t="s">
        <v>1925</v>
      </c>
      <c r="L1854" s="13">
        <v>0</v>
      </c>
      <c r="M1854" s="14">
        <v>46148</v>
      </c>
      <c r="N1854" s="14">
        <v>46167</v>
      </c>
      <c r="O1854" s="14">
        <v>46176</v>
      </c>
      <c r="P1854" s="14">
        <v>46218</v>
      </c>
      <c r="Q1854" s="15">
        <v>52</v>
      </c>
      <c r="R1854" s="12" t="s">
        <v>86</v>
      </c>
    </row>
    <row r="1855" spans="1:18" x14ac:dyDescent="0.3">
      <c r="A1855" s="11">
        <v>1846</v>
      </c>
      <c r="B1855" s="12" t="s">
        <v>2012</v>
      </c>
      <c r="C1855" s="12" t="s">
        <v>61</v>
      </c>
      <c r="D1855" s="12" t="s">
        <v>62</v>
      </c>
      <c r="E1855" s="12" t="s">
        <v>88</v>
      </c>
      <c r="F1855" s="13">
        <v>0</v>
      </c>
      <c r="G1855" s="13" t="s">
        <v>892</v>
      </c>
      <c r="H1855" s="13" t="s">
        <v>67</v>
      </c>
      <c r="I1855" s="13" t="s">
        <v>66</v>
      </c>
      <c r="J1855" s="13">
        <v>0</v>
      </c>
      <c r="K1855" s="13" t="s">
        <v>1205</v>
      </c>
      <c r="L1855" s="13" t="s">
        <v>932</v>
      </c>
      <c r="M1855" s="14">
        <v>46120</v>
      </c>
      <c r="N1855" s="14">
        <v>46139</v>
      </c>
      <c r="O1855" s="14">
        <v>46149</v>
      </c>
      <c r="P1855" s="14">
        <v>46218</v>
      </c>
      <c r="Q1855" s="15">
        <v>80</v>
      </c>
      <c r="R1855" s="12" t="s">
        <v>86</v>
      </c>
    </row>
    <row r="1856" spans="1:18" x14ac:dyDescent="0.3">
      <c r="A1856" s="11">
        <v>1847</v>
      </c>
      <c r="B1856" s="12" t="s">
        <v>2013</v>
      </c>
      <c r="C1856" s="12" t="s">
        <v>61</v>
      </c>
      <c r="D1856" s="12" t="s">
        <v>62</v>
      </c>
      <c r="E1856" s="12" t="s">
        <v>25</v>
      </c>
      <c r="F1856" s="13">
        <v>0</v>
      </c>
      <c r="G1856" s="13" t="s">
        <v>930</v>
      </c>
      <c r="H1856" s="13" t="s">
        <v>921</v>
      </c>
      <c r="I1856" s="13" t="s">
        <v>73</v>
      </c>
      <c r="J1856" s="13">
        <v>0</v>
      </c>
      <c r="K1856" s="13" t="s">
        <v>996</v>
      </c>
      <c r="L1856" s="13" t="s">
        <v>932</v>
      </c>
      <c r="M1856" s="14">
        <v>46129</v>
      </c>
      <c r="N1856" s="14">
        <v>46134</v>
      </c>
      <c r="O1856" s="14">
        <v>46153</v>
      </c>
      <c r="P1856" s="14">
        <v>46218</v>
      </c>
      <c r="Q1856" s="15">
        <v>85</v>
      </c>
      <c r="R1856" s="12" t="s">
        <v>86</v>
      </c>
    </row>
    <row r="1857" spans="1:18" x14ac:dyDescent="0.3">
      <c r="A1857" s="11">
        <v>1848</v>
      </c>
      <c r="B1857" s="12" t="s">
        <v>2014</v>
      </c>
      <c r="C1857" s="12" t="s">
        <v>61</v>
      </c>
      <c r="D1857" s="12" t="s">
        <v>62</v>
      </c>
      <c r="E1857" s="12" t="s">
        <v>88</v>
      </c>
      <c r="F1857" s="13">
        <v>0</v>
      </c>
      <c r="G1857" s="13" t="s">
        <v>892</v>
      </c>
      <c r="H1857" s="13" t="s">
        <v>74</v>
      </c>
      <c r="I1857" s="13" t="s">
        <v>72</v>
      </c>
      <c r="J1857" s="13">
        <v>0</v>
      </c>
      <c r="K1857" s="13" t="s">
        <v>1027</v>
      </c>
      <c r="L1857" s="13">
        <v>0</v>
      </c>
      <c r="M1857" s="14">
        <v>46111</v>
      </c>
      <c r="N1857" s="14">
        <v>46139</v>
      </c>
      <c r="O1857" s="14">
        <v>46149</v>
      </c>
      <c r="P1857" s="14">
        <v>46218</v>
      </c>
      <c r="Q1857" s="15">
        <v>80</v>
      </c>
      <c r="R1857" s="12" t="s">
        <v>86</v>
      </c>
    </row>
    <row r="1858" spans="1:18" x14ac:dyDescent="0.3">
      <c r="A1858" s="11">
        <v>1849</v>
      </c>
      <c r="B1858" s="12" t="s">
        <v>2015</v>
      </c>
      <c r="C1858" s="12" t="s">
        <v>61</v>
      </c>
      <c r="D1858" s="12" t="s">
        <v>62</v>
      </c>
      <c r="E1858" s="12" t="s">
        <v>88</v>
      </c>
      <c r="F1858" s="13">
        <v>0</v>
      </c>
      <c r="G1858" s="13" t="s">
        <v>892</v>
      </c>
      <c r="H1858" s="13" t="s">
        <v>64</v>
      </c>
      <c r="I1858" s="13" t="s">
        <v>72</v>
      </c>
      <c r="J1858" s="13">
        <v>0</v>
      </c>
      <c r="K1858" s="13" t="s">
        <v>1205</v>
      </c>
      <c r="L1858" s="13">
        <v>0</v>
      </c>
      <c r="M1858" s="14">
        <v>46111</v>
      </c>
      <c r="N1858" s="14">
        <v>46139</v>
      </c>
      <c r="O1858" s="14">
        <v>46149</v>
      </c>
      <c r="P1858" s="14">
        <v>46218</v>
      </c>
      <c r="Q1858" s="15">
        <v>80</v>
      </c>
      <c r="R1858" s="12" t="s">
        <v>86</v>
      </c>
    </row>
    <row r="1859" spans="1:18" x14ac:dyDescent="0.3">
      <c r="A1859" s="11">
        <v>1850</v>
      </c>
      <c r="B1859" s="12" t="s">
        <v>2016</v>
      </c>
      <c r="C1859" s="12" t="s">
        <v>61</v>
      </c>
      <c r="D1859" s="12" t="s">
        <v>62</v>
      </c>
      <c r="E1859" s="12" t="s">
        <v>88</v>
      </c>
      <c r="F1859" s="13">
        <v>0</v>
      </c>
      <c r="G1859" s="13" t="s">
        <v>892</v>
      </c>
      <c r="H1859" s="13" t="s">
        <v>64</v>
      </c>
      <c r="I1859" s="13" t="s">
        <v>72</v>
      </c>
      <c r="J1859" s="13">
        <v>0</v>
      </c>
      <c r="K1859" s="13" t="s">
        <v>1205</v>
      </c>
      <c r="L1859" s="13">
        <v>0</v>
      </c>
      <c r="M1859" s="14">
        <v>46122</v>
      </c>
      <c r="N1859" s="14">
        <v>46139</v>
      </c>
      <c r="O1859" s="14">
        <v>46149</v>
      </c>
      <c r="P1859" s="14">
        <v>46218</v>
      </c>
      <c r="Q1859" s="15">
        <v>80</v>
      </c>
      <c r="R1859" s="12" t="s">
        <v>86</v>
      </c>
    </row>
    <row r="1860" spans="1:18" x14ac:dyDescent="0.3">
      <c r="A1860" s="11">
        <v>1851</v>
      </c>
      <c r="B1860" s="12" t="s">
        <v>2017</v>
      </c>
      <c r="C1860" s="12" t="s">
        <v>61</v>
      </c>
      <c r="D1860" s="12" t="s">
        <v>62</v>
      </c>
      <c r="E1860" s="12" t="s">
        <v>25</v>
      </c>
      <c r="F1860" s="13">
        <v>0</v>
      </c>
      <c r="G1860" s="13" t="s">
        <v>930</v>
      </c>
      <c r="H1860" s="13" t="s">
        <v>74</v>
      </c>
      <c r="I1860" s="13" t="s">
        <v>995</v>
      </c>
      <c r="J1860" s="13">
        <v>0</v>
      </c>
      <c r="K1860" s="13" t="s">
        <v>996</v>
      </c>
      <c r="L1860" s="13">
        <v>0</v>
      </c>
      <c r="M1860" s="14">
        <v>46141</v>
      </c>
      <c r="N1860" s="14">
        <v>46142</v>
      </c>
      <c r="O1860" s="14">
        <v>46153</v>
      </c>
      <c r="P1860" s="14">
        <v>46218</v>
      </c>
      <c r="Q1860" s="15">
        <v>77</v>
      </c>
      <c r="R1860" s="12" t="s">
        <v>86</v>
      </c>
    </row>
    <row r="1861" spans="1:18" x14ac:dyDescent="0.3">
      <c r="A1861" s="11">
        <v>1852</v>
      </c>
      <c r="B1861" s="12" t="s">
        <v>2018</v>
      </c>
      <c r="C1861" s="12" t="s">
        <v>61</v>
      </c>
      <c r="D1861" s="12" t="s">
        <v>62</v>
      </c>
      <c r="E1861" s="12" t="s">
        <v>88</v>
      </c>
      <c r="F1861" s="13">
        <v>0</v>
      </c>
      <c r="G1861" s="13" t="s">
        <v>930</v>
      </c>
      <c r="H1861" s="13" t="s">
        <v>74</v>
      </c>
      <c r="I1861" s="13" t="s">
        <v>995</v>
      </c>
      <c r="J1861" s="13">
        <v>0</v>
      </c>
      <c r="K1861" s="13" t="s">
        <v>1116</v>
      </c>
      <c r="L1861" s="13">
        <v>0</v>
      </c>
      <c r="M1861" s="14">
        <v>46128</v>
      </c>
      <c r="N1861" s="14">
        <v>46133</v>
      </c>
      <c r="O1861" s="14">
        <v>46153</v>
      </c>
      <c r="P1861" s="14">
        <v>46218</v>
      </c>
      <c r="Q1861" s="15">
        <v>86</v>
      </c>
      <c r="R1861" s="12" t="s">
        <v>86</v>
      </c>
    </row>
    <row r="1862" spans="1:18" x14ac:dyDescent="0.3">
      <c r="A1862" s="11">
        <v>1853</v>
      </c>
      <c r="B1862" s="12" t="s">
        <v>2019</v>
      </c>
      <c r="C1862" s="12" t="s">
        <v>61</v>
      </c>
      <c r="D1862" s="12" t="s">
        <v>62</v>
      </c>
      <c r="E1862" s="12" t="s">
        <v>25</v>
      </c>
      <c r="F1862" s="13">
        <v>0</v>
      </c>
      <c r="G1862" s="13" t="s">
        <v>930</v>
      </c>
      <c r="H1862" s="13" t="s">
        <v>74</v>
      </c>
      <c r="I1862" s="13" t="s">
        <v>995</v>
      </c>
      <c r="J1862" s="13">
        <v>0</v>
      </c>
      <c r="K1862" s="13" t="s">
        <v>1116</v>
      </c>
      <c r="L1862" s="13">
        <v>0</v>
      </c>
      <c r="M1862" s="14">
        <v>46129</v>
      </c>
      <c r="N1862" s="14">
        <v>46133</v>
      </c>
      <c r="O1862" s="14">
        <v>46153</v>
      </c>
      <c r="P1862" s="14">
        <v>46218</v>
      </c>
      <c r="Q1862" s="15">
        <v>86</v>
      </c>
      <c r="R1862" s="12" t="s">
        <v>86</v>
      </c>
    </row>
    <row r="1863" spans="1:18" x14ac:dyDescent="0.3">
      <c r="A1863" s="11">
        <v>1854</v>
      </c>
      <c r="B1863" s="12" t="s">
        <v>2020</v>
      </c>
      <c r="C1863" s="12" t="s">
        <v>61</v>
      </c>
      <c r="D1863" s="12" t="s">
        <v>62</v>
      </c>
      <c r="E1863" s="12" t="s">
        <v>88</v>
      </c>
      <c r="F1863" s="13">
        <v>0</v>
      </c>
      <c r="G1863" s="13" t="s">
        <v>930</v>
      </c>
      <c r="H1863" s="13" t="s">
        <v>74</v>
      </c>
      <c r="I1863" s="13" t="s">
        <v>995</v>
      </c>
      <c r="J1863" s="13">
        <v>0</v>
      </c>
      <c r="K1863" s="13" t="s">
        <v>1116</v>
      </c>
      <c r="L1863" s="13">
        <v>0</v>
      </c>
      <c r="M1863" s="14">
        <v>46133</v>
      </c>
      <c r="N1863" s="14">
        <v>46135</v>
      </c>
      <c r="O1863" s="14">
        <v>46153</v>
      </c>
      <c r="P1863" s="14">
        <v>46218</v>
      </c>
      <c r="Q1863" s="15">
        <v>84</v>
      </c>
      <c r="R1863" s="12" t="s">
        <v>86</v>
      </c>
    </row>
    <row r="1864" spans="1:18" x14ac:dyDescent="0.3">
      <c r="A1864" s="11">
        <v>1855</v>
      </c>
      <c r="B1864" s="12" t="s">
        <v>2021</v>
      </c>
      <c r="C1864" s="12" t="s">
        <v>61</v>
      </c>
      <c r="D1864" s="12" t="s">
        <v>62</v>
      </c>
      <c r="E1864" s="12" t="s">
        <v>88</v>
      </c>
      <c r="F1864" s="13">
        <v>0</v>
      </c>
      <c r="G1864" s="13" t="s">
        <v>930</v>
      </c>
      <c r="H1864" s="13" t="s">
        <v>74</v>
      </c>
      <c r="I1864" s="13" t="s">
        <v>995</v>
      </c>
      <c r="J1864" s="13">
        <v>0</v>
      </c>
      <c r="K1864" s="13" t="s">
        <v>1046</v>
      </c>
      <c r="L1864" s="13">
        <v>0</v>
      </c>
      <c r="M1864" s="14">
        <v>46132</v>
      </c>
      <c r="N1864" s="14">
        <v>46134</v>
      </c>
      <c r="O1864" s="14">
        <v>46153</v>
      </c>
      <c r="P1864" s="14">
        <v>46218</v>
      </c>
      <c r="Q1864" s="15">
        <v>85</v>
      </c>
      <c r="R1864" s="12" t="s">
        <v>86</v>
      </c>
    </row>
    <row r="1865" spans="1:18" x14ac:dyDescent="0.3">
      <c r="A1865" s="11">
        <v>1856</v>
      </c>
      <c r="B1865" s="12" t="s">
        <v>2022</v>
      </c>
      <c r="C1865" s="12" t="s">
        <v>61</v>
      </c>
      <c r="D1865" s="12" t="s">
        <v>62</v>
      </c>
      <c r="E1865" s="12" t="s">
        <v>88</v>
      </c>
      <c r="F1865" s="13">
        <v>0</v>
      </c>
      <c r="G1865" s="13" t="s">
        <v>930</v>
      </c>
      <c r="H1865" s="13" t="s">
        <v>74</v>
      </c>
      <c r="I1865" s="13" t="s">
        <v>995</v>
      </c>
      <c r="J1865" s="13">
        <v>0</v>
      </c>
      <c r="K1865" s="13" t="s">
        <v>1116</v>
      </c>
      <c r="L1865" s="13">
        <v>0</v>
      </c>
      <c r="M1865" s="14">
        <v>46134</v>
      </c>
      <c r="N1865" s="14">
        <v>46135</v>
      </c>
      <c r="O1865" s="14">
        <v>46153</v>
      </c>
      <c r="P1865" s="14">
        <v>46218</v>
      </c>
      <c r="Q1865" s="15">
        <v>84</v>
      </c>
      <c r="R1865" s="12" t="s">
        <v>86</v>
      </c>
    </row>
    <row r="1866" spans="1:18" x14ac:dyDescent="0.3">
      <c r="A1866" s="11">
        <v>1857</v>
      </c>
      <c r="B1866" s="12" t="s">
        <v>2023</v>
      </c>
      <c r="C1866" s="12" t="s">
        <v>61</v>
      </c>
      <c r="D1866" s="12" t="s">
        <v>62</v>
      </c>
      <c r="E1866" s="12" t="s">
        <v>88</v>
      </c>
      <c r="F1866" s="13">
        <v>0</v>
      </c>
      <c r="G1866" s="13" t="s">
        <v>892</v>
      </c>
      <c r="H1866" s="13" t="s">
        <v>67</v>
      </c>
      <c r="I1866" s="13" t="s">
        <v>66</v>
      </c>
      <c r="J1866" s="13">
        <v>0</v>
      </c>
      <c r="K1866" s="13" t="s">
        <v>1205</v>
      </c>
      <c r="L1866" s="13">
        <v>0</v>
      </c>
      <c r="M1866" s="14">
        <v>46107</v>
      </c>
      <c r="N1866" s="14">
        <v>46139</v>
      </c>
      <c r="O1866" s="14">
        <v>46149</v>
      </c>
      <c r="P1866" s="14">
        <v>46218</v>
      </c>
      <c r="Q1866" s="15">
        <v>80</v>
      </c>
      <c r="R1866" s="12" t="s">
        <v>86</v>
      </c>
    </row>
    <row r="1867" spans="1:18" x14ac:dyDescent="0.3">
      <c r="A1867" s="11">
        <v>1858</v>
      </c>
      <c r="B1867" s="12" t="s">
        <v>2024</v>
      </c>
      <c r="C1867" s="12" t="s">
        <v>61</v>
      </c>
      <c r="D1867" s="12" t="s">
        <v>62</v>
      </c>
      <c r="E1867" s="12" t="s">
        <v>88</v>
      </c>
      <c r="F1867" s="13">
        <v>0</v>
      </c>
      <c r="G1867" s="13" t="s">
        <v>892</v>
      </c>
      <c r="H1867" s="13" t="s">
        <v>67</v>
      </c>
      <c r="I1867" s="13" t="s">
        <v>66</v>
      </c>
      <c r="J1867" s="13">
        <v>0</v>
      </c>
      <c r="K1867" s="13" t="s">
        <v>1205</v>
      </c>
      <c r="L1867" s="13">
        <v>0</v>
      </c>
      <c r="M1867" s="14">
        <v>46113</v>
      </c>
      <c r="N1867" s="14">
        <v>46139</v>
      </c>
      <c r="O1867" s="14">
        <v>46149</v>
      </c>
      <c r="P1867" s="14">
        <v>46218</v>
      </c>
      <c r="Q1867" s="15">
        <v>80</v>
      </c>
      <c r="R1867" s="12" t="s">
        <v>86</v>
      </c>
    </row>
    <row r="1868" spans="1:18" x14ac:dyDescent="0.3">
      <c r="A1868" s="11">
        <v>1859</v>
      </c>
      <c r="B1868" s="12" t="s">
        <v>2025</v>
      </c>
      <c r="C1868" s="12" t="s">
        <v>61</v>
      </c>
      <c r="D1868" s="12" t="s">
        <v>62</v>
      </c>
      <c r="E1868" s="12" t="s">
        <v>88</v>
      </c>
      <c r="F1868" s="13">
        <v>0</v>
      </c>
      <c r="G1868" s="13" t="s">
        <v>892</v>
      </c>
      <c r="H1868" s="13" t="s">
        <v>67</v>
      </c>
      <c r="I1868" s="13" t="s">
        <v>66</v>
      </c>
      <c r="J1868" s="13">
        <v>0</v>
      </c>
      <c r="K1868" s="13" t="s">
        <v>1205</v>
      </c>
      <c r="L1868" s="13">
        <v>0</v>
      </c>
      <c r="M1868" s="14">
        <v>46132</v>
      </c>
      <c r="N1868" s="14">
        <v>46139</v>
      </c>
      <c r="O1868" s="14">
        <v>46149</v>
      </c>
      <c r="P1868" s="14">
        <v>46218</v>
      </c>
      <c r="Q1868" s="15">
        <v>80</v>
      </c>
      <c r="R1868" s="12" t="s">
        <v>86</v>
      </c>
    </row>
    <row r="1869" spans="1:18" x14ac:dyDescent="0.3">
      <c r="A1869" s="11">
        <v>1860</v>
      </c>
      <c r="B1869" s="12" t="s">
        <v>2026</v>
      </c>
      <c r="C1869" s="12" t="s">
        <v>61</v>
      </c>
      <c r="D1869" s="12" t="s">
        <v>62</v>
      </c>
      <c r="E1869" s="12" t="s">
        <v>88</v>
      </c>
      <c r="F1869" s="13">
        <v>0</v>
      </c>
      <c r="G1869" s="13" t="s">
        <v>892</v>
      </c>
      <c r="H1869" s="13" t="s">
        <v>64</v>
      </c>
      <c r="I1869" s="13" t="s">
        <v>72</v>
      </c>
      <c r="J1869" s="13">
        <v>0</v>
      </c>
      <c r="K1869" s="13" t="s">
        <v>886</v>
      </c>
      <c r="L1869" s="13">
        <v>0</v>
      </c>
      <c r="M1869" s="14">
        <v>46119</v>
      </c>
      <c r="N1869" s="14">
        <v>46146</v>
      </c>
      <c r="O1869" s="14">
        <v>46153</v>
      </c>
      <c r="P1869" s="14">
        <v>46218</v>
      </c>
      <c r="Q1869" s="15">
        <v>73</v>
      </c>
      <c r="R1869" s="12" t="s">
        <v>86</v>
      </c>
    </row>
    <row r="1870" spans="1:18" x14ac:dyDescent="0.3">
      <c r="A1870" s="11">
        <v>1861</v>
      </c>
      <c r="B1870" s="12" t="s">
        <v>2027</v>
      </c>
      <c r="C1870" s="12" t="s">
        <v>61</v>
      </c>
      <c r="D1870" s="12" t="s">
        <v>62</v>
      </c>
      <c r="E1870" s="12" t="s">
        <v>88</v>
      </c>
      <c r="F1870" s="13">
        <v>0</v>
      </c>
      <c r="G1870" s="13" t="s">
        <v>892</v>
      </c>
      <c r="H1870" s="13" t="s">
        <v>64</v>
      </c>
      <c r="I1870" s="13" t="s">
        <v>72</v>
      </c>
      <c r="J1870" s="13">
        <v>0</v>
      </c>
      <c r="K1870" s="13" t="s">
        <v>1053</v>
      </c>
      <c r="L1870" s="13">
        <v>0</v>
      </c>
      <c r="M1870" s="14">
        <v>46122</v>
      </c>
      <c r="N1870" s="14">
        <v>46146</v>
      </c>
      <c r="O1870" s="14">
        <v>46153</v>
      </c>
      <c r="P1870" s="14">
        <v>46218</v>
      </c>
      <c r="Q1870" s="15">
        <v>73</v>
      </c>
      <c r="R1870" s="12" t="s">
        <v>86</v>
      </c>
    </row>
    <row r="1871" spans="1:18" x14ac:dyDescent="0.3">
      <c r="A1871" s="11">
        <v>1862</v>
      </c>
      <c r="B1871" s="12" t="s">
        <v>2028</v>
      </c>
      <c r="C1871" s="12" t="s">
        <v>61</v>
      </c>
      <c r="D1871" s="12" t="s">
        <v>62</v>
      </c>
      <c r="E1871" s="12" t="s">
        <v>88</v>
      </c>
      <c r="F1871" s="13">
        <v>0</v>
      </c>
      <c r="G1871" s="13" t="s">
        <v>892</v>
      </c>
      <c r="H1871" s="13" t="s">
        <v>64</v>
      </c>
      <c r="I1871" s="13" t="s">
        <v>72</v>
      </c>
      <c r="J1871" s="13">
        <v>0</v>
      </c>
      <c r="K1871" s="13" t="s">
        <v>1205</v>
      </c>
      <c r="L1871" s="13">
        <v>0</v>
      </c>
      <c r="M1871" s="14">
        <v>46122</v>
      </c>
      <c r="N1871" s="14">
        <v>46146</v>
      </c>
      <c r="O1871" s="14">
        <v>46153</v>
      </c>
      <c r="P1871" s="14">
        <v>46218</v>
      </c>
      <c r="Q1871" s="15">
        <v>73</v>
      </c>
      <c r="R1871" s="12" t="s">
        <v>86</v>
      </c>
    </row>
    <row r="1872" spans="1:18" x14ac:dyDescent="0.3">
      <c r="A1872" s="11">
        <v>1863</v>
      </c>
      <c r="B1872" s="12" t="s">
        <v>2029</v>
      </c>
      <c r="C1872" s="12" t="s">
        <v>61</v>
      </c>
      <c r="D1872" s="12" t="s">
        <v>62</v>
      </c>
      <c r="E1872" s="12" t="s">
        <v>88</v>
      </c>
      <c r="F1872" s="13">
        <v>0</v>
      </c>
      <c r="G1872" s="13" t="s">
        <v>892</v>
      </c>
      <c r="H1872" s="13" t="s">
        <v>64</v>
      </c>
      <c r="I1872" s="13" t="s">
        <v>72</v>
      </c>
      <c r="J1872" s="13">
        <v>0</v>
      </c>
      <c r="K1872" s="13" t="s">
        <v>886</v>
      </c>
      <c r="L1872" s="13">
        <v>0</v>
      </c>
      <c r="M1872" s="14">
        <v>46122</v>
      </c>
      <c r="N1872" s="14">
        <v>46146</v>
      </c>
      <c r="O1872" s="14">
        <v>46153</v>
      </c>
      <c r="P1872" s="14">
        <v>46218</v>
      </c>
      <c r="Q1872" s="15">
        <v>73</v>
      </c>
      <c r="R1872" s="12" t="s">
        <v>86</v>
      </c>
    </row>
    <row r="1873" spans="1:18" x14ac:dyDescent="0.3">
      <c r="A1873" s="11">
        <v>1864</v>
      </c>
      <c r="B1873" s="12" t="s">
        <v>2030</v>
      </c>
      <c r="C1873" s="12" t="s">
        <v>61</v>
      </c>
      <c r="D1873" s="12" t="s">
        <v>62</v>
      </c>
      <c r="E1873" s="12" t="s">
        <v>88</v>
      </c>
      <c r="F1873" s="13">
        <v>0</v>
      </c>
      <c r="G1873" s="13" t="s">
        <v>892</v>
      </c>
      <c r="H1873" s="13" t="s">
        <v>64</v>
      </c>
      <c r="I1873" s="13" t="s">
        <v>72</v>
      </c>
      <c r="J1873" s="13">
        <v>0</v>
      </c>
      <c r="K1873" s="13" t="s">
        <v>1205</v>
      </c>
      <c r="L1873" s="13">
        <v>0</v>
      </c>
      <c r="M1873" s="14">
        <v>46126</v>
      </c>
      <c r="N1873" s="14">
        <v>46146</v>
      </c>
      <c r="O1873" s="14">
        <v>46153</v>
      </c>
      <c r="P1873" s="14">
        <v>46218</v>
      </c>
      <c r="Q1873" s="15">
        <v>73</v>
      </c>
      <c r="R1873" s="12" t="s">
        <v>86</v>
      </c>
    </row>
    <row r="1874" spans="1:18" x14ac:dyDescent="0.3">
      <c r="A1874" s="11">
        <v>1865</v>
      </c>
      <c r="B1874" s="12" t="s">
        <v>2031</v>
      </c>
      <c r="C1874" s="12" t="s">
        <v>61</v>
      </c>
      <c r="D1874" s="12" t="s">
        <v>62</v>
      </c>
      <c r="E1874" s="12" t="s">
        <v>88</v>
      </c>
      <c r="F1874" s="13">
        <v>0</v>
      </c>
      <c r="G1874" s="13" t="s">
        <v>892</v>
      </c>
      <c r="H1874" s="13" t="s">
        <v>64</v>
      </c>
      <c r="I1874" s="13" t="s">
        <v>72</v>
      </c>
      <c r="J1874" s="13">
        <v>0</v>
      </c>
      <c r="K1874" s="13" t="s">
        <v>1294</v>
      </c>
      <c r="L1874" s="13">
        <v>0</v>
      </c>
      <c r="M1874" s="14">
        <v>46128</v>
      </c>
      <c r="N1874" s="14">
        <v>46146</v>
      </c>
      <c r="O1874" s="14">
        <v>46153</v>
      </c>
      <c r="P1874" s="14">
        <v>46218</v>
      </c>
      <c r="Q1874" s="15">
        <v>73</v>
      </c>
      <c r="R1874" s="12" t="s">
        <v>86</v>
      </c>
    </row>
    <row r="1875" spans="1:18" x14ac:dyDescent="0.3">
      <c r="A1875" s="11">
        <v>1866</v>
      </c>
      <c r="B1875" s="12" t="s">
        <v>2032</v>
      </c>
      <c r="C1875" s="12" t="s">
        <v>61</v>
      </c>
      <c r="D1875" s="12" t="s">
        <v>62</v>
      </c>
      <c r="E1875" s="12" t="s">
        <v>88</v>
      </c>
      <c r="F1875" s="13">
        <v>0</v>
      </c>
      <c r="G1875" s="13" t="s">
        <v>892</v>
      </c>
      <c r="H1875" s="13" t="s">
        <v>67</v>
      </c>
      <c r="I1875" s="13" t="s">
        <v>66</v>
      </c>
      <c r="J1875" s="13">
        <v>0</v>
      </c>
      <c r="K1875" s="13" t="s">
        <v>1294</v>
      </c>
      <c r="L1875" s="13">
        <v>0</v>
      </c>
      <c r="M1875" s="14">
        <v>46128</v>
      </c>
      <c r="N1875" s="14">
        <v>46146</v>
      </c>
      <c r="O1875" s="14">
        <v>46153</v>
      </c>
      <c r="P1875" s="14">
        <v>46218</v>
      </c>
      <c r="Q1875" s="15">
        <v>73</v>
      </c>
      <c r="R1875" s="12" t="s">
        <v>86</v>
      </c>
    </row>
    <row r="1876" spans="1:18" x14ac:dyDescent="0.3">
      <c r="A1876" s="11">
        <v>1867</v>
      </c>
      <c r="B1876" s="12" t="s">
        <v>2033</v>
      </c>
      <c r="C1876" s="12" t="s">
        <v>61</v>
      </c>
      <c r="D1876" s="12" t="s">
        <v>62</v>
      </c>
      <c r="E1876" s="12" t="s">
        <v>88</v>
      </c>
      <c r="F1876" s="13">
        <v>0</v>
      </c>
      <c r="G1876" s="13" t="s">
        <v>892</v>
      </c>
      <c r="H1876" s="13" t="s">
        <v>67</v>
      </c>
      <c r="I1876" s="13" t="s">
        <v>66</v>
      </c>
      <c r="J1876" s="13">
        <v>0</v>
      </c>
      <c r="K1876" s="13" t="s">
        <v>1294</v>
      </c>
      <c r="L1876" s="13">
        <v>0</v>
      </c>
      <c r="M1876" s="14">
        <v>46135</v>
      </c>
      <c r="N1876" s="14">
        <v>46146</v>
      </c>
      <c r="O1876" s="14">
        <v>46153</v>
      </c>
      <c r="P1876" s="14">
        <v>46218</v>
      </c>
      <c r="Q1876" s="15">
        <v>73</v>
      </c>
      <c r="R1876" s="12" t="s">
        <v>86</v>
      </c>
    </row>
    <row r="1877" spans="1:18" x14ac:dyDescent="0.3">
      <c r="A1877" s="11">
        <v>1868</v>
      </c>
      <c r="B1877" s="12" t="s">
        <v>2034</v>
      </c>
      <c r="C1877" s="12" t="s">
        <v>61</v>
      </c>
      <c r="D1877" s="12" t="s">
        <v>62</v>
      </c>
      <c r="E1877" s="12" t="s">
        <v>88</v>
      </c>
      <c r="F1877" s="13">
        <v>0</v>
      </c>
      <c r="G1877" s="13" t="s">
        <v>1034</v>
      </c>
      <c r="H1877" s="13" t="s">
        <v>67</v>
      </c>
      <c r="I1877" s="13" t="s">
        <v>74</v>
      </c>
      <c r="J1877" s="13">
        <v>0</v>
      </c>
      <c r="K1877" s="13" t="s">
        <v>1046</v>
      </c>
      <c r="L1877" s="13" t="s">
        <v>932</v>
      </c>
      <c r="M1877" s="14">
        <v>46107</v>
      </c>
      <c r="N1877" s="14">
        <v>46146</v>
      </c>
      <c r="O1877" s="14">
        <v>46153</v>
      </c>
      <c r="P1877" s="14">
        <v>46218</v>
      </c>
      <c r="Q1877" s="15">
        <v>73</v>
      </c>
      <c r="R1877" s="12" t="s">
        <v>86</v>
      </c>
    </row>
    <row r="1878" spans="1:18" x14ac:dyDescent="0.3">
      <c r="A1878" s="11">
        <v>1869</v>
      </c>
      <c r="B1878" s="12" t="s">
        <v>2035</v>
      </c>
      <c r="C1878" s="12" t="s">
        <v>61</v>
      </c>
      <c r="D1878" s="12" t="s">
        <v>62</v>
      </c>
      <c r="E1878" s="12" t="s">
        <v>88</v>
      </c>
      <c r="F1878" s="13">
        <v>0</v>
      </c>
      <c r="G1878" s="13" t="s">
        <v>885</v>
      </c>
      <c r="H1878" s="13" t="s">
        <v>66</v>
      </c>
      <c r="I1878" s="13" t="s">
        <v>64</v>
      </c>
      <c r="J1878" s="13">
        <v>0</v>
      </c>
      <c r="K1878" s="13" t="s">
        <v>1106</v>
      </c>
      <c r="L1878" s="13">
        <v>0</v>
      </c>
      <c r="M1878" s="14">
        <v>46092</v>
      </c>
      <c r="N1878" s="14">
        <v>46141</v>
      </c>
      <c r="O1878" s="14">
        <v>46153</v>
      </c>
      <c r="P1878" s="14">
        <v>46218</v>
      </c>
      <c r="Q1878" s="15">
        <v>78</v>
      </c>
      <c r="R1878" s="12" t="s">
        <v>86</v>
      </c>
    </row>
    <row r="1879" spans="1:18" x14ac:dyDescent="0.3">
      <c r="A1879" s="11">
        <v>1870</v>
      </c>
      <c r="B1879" s="12" t="s">
        <v>2036</v>
      </c>
      <c r="C1879" s="12" t="s">
        <v>61</v>
      </c>
      <c r="D1879" s="12" t="s">
        <v>62</v>
      </c>
      <c r="E1879" s="12" t="s">
        <v>88</v>
      </c>
      <c r="F1879" s="13">
        <v>0</v>
      </c>
      <c r="G1879" s="13" t="s">
        <v>885</v>
      </c>
      <c r="H1879" s="13" t="s">
        <v>66</v>
      </c>
      <c r="I1879" s="13" t="s">
        <v>64</v>
      </c>
      <c r="J1879" s="13">
        <v>0</v>
      </c>
      <c r="K1879" s="13" t="s">
        <v>1106</v>
      </c>
      <c r="L1879" s="13">
        <v>0</v>
      </c>
      <c r="M1879" s="14">
        <v>46097</v>
      </c>
      <c r="N1879" s="14">
        <v>46141</v>
      </c>
      <c r="O1879" s="14">
        <v>46154</v>
      </c>
      <c r="P1879" s="14">
        <v>46218</v>
      </c>
      <c r="Q1879" s="15">
        <v>78</v>
      </c>
      <c r="R1879" s="12" t="s">
        <v>86</v>
      </c>
    </row>
    <row r="1880" spans="1:18" x14ac:dyDescent="0.3">
      <c r="A1880" s="11">
        <v>1871</v>
      </c>
      <c r="B1880" s="12" t="s">
        <v>2037</v>
      </c>
      <c r="C1880" s="12" t="s">
        <v>61</v>
      </c>
      <c r="D1880" s="12" t="s">
        <v>62</v>
      </c>
      <c r="E1880" s="12" t="s">
        <v>88</v>
      </c>
      <c r="F1880" s="13">
        <v>0</v>
      </c>
      <c r="G1880" s="13" t="s">
        <v>885</v>
      </c>
      <c r="H1880" s="13" t="s">
        <v>66</v>
      </c>
      <c r="I1880" s="13" t="s">
        <v>64</v>
      </c>
      <c r="J1880" s="13">
        <v>0</v>
      </c>
      <c r="K1880" s="13" t="s">
        <v>1106</v>
      </c>
      <c r="L1880" s="13">
        <v>0</v>
      </c>
      <c r="M1880" s="14">
        <v>46098</v>
      </c>
      <c r="N1880" s="14">
        <v>46141</v>
      </c>
      <c r="O1880" s="14">
        <v>46154</v>
      </c>
      <c r="P1880" s="14">
        <v>46218</v>
      </c>
      <c r="Q1880" s="15">
        <v>78</v>
      </c>
      <c r="R1880" s="12" t="s">
        <v>86</v>
      </c>
    </row>
    <row r="1881" spans="1:18" x14ac:dyDescent="0.3">
      <c r="A1881" s="11">
        <v>1872</v>
      </c>
      <c r="B1881" s="12" t="s">
        <v>2038</v>
      </c>
      <c r="C1881" s="12" t="s">
        <v>61</v>
      </c>
      <c r="D1881" s="12" t="s">
        <v>62</v>
      </c>
      <c r="E1881" s="12" t="s">
        <v>25</v>
      </c>
      <c r="F1881" s="13">
        <v>0</v>
      </c>
      <c r="G1881" s="13" t="s">
        <v>885</v>
      </c>
      <c r="H1881" s="13" t="s">
        <v>66</v>
      </c>
      <c r="I1881" s="13" t="s">
        <v>64</v>
      </c>
      <c r="J1881" s="13">
        <v>0</v>
      </c>
      <c r="K1881" s="13" t="s">
        <v>1106</v>
      </c>
      <c r="L1881" s="13">
        <v>0</v>
      </c>
      <c r="M1881" s="14">
        <v>46121</v>
      </c>
      <c r="N1881" s="14">
        <v>46148</v>
      </c>
      <c r="O1881" s="14">
        <v>46155</v>
      </c>
      <c r="P1881" s="14">
        <v>46218</v>
      </c>
      <c r="Q1881" s="15">
        <v>71</v>
      </c>
      <c r="R1881" s="12" t="s">
        <v>86</v>
      </c>
    </row>
    <row r="1882" spans="1:18" x14ac:dyDescent="0.3">
      <c r="A1882" s="11">
        <v>1873</v>
      </c>
      <c r="B1882" s="12" t="s">
        <v>2039</v>
      </c>
      <c r="C1882" s="12" t="s">
        <v>61</v>
      </c>
      <c r="D1882" s="12" t="s">
        <v>62</v>
      </c>
      <c r="E1882" s="12" t="s">
        <v>88</v>
      </c>
      <c r="F1882" s="13">
        <v>0</v>
      </c>
      <c r="G1882" s="13" t="s">
        <v>892</v>
      </c>
      <c r="H1882" s="13" t="s">
        <v>67</v>
      </c>
      <c r="I1882" s="13" t="s">
        <v>66</v>
      </c>
      <c r="J1882" s="13">
        <v>0</v>
      </c>
      <c r="K1882" s="13" t="s">
        <v>1294</v>
      </c>
      <c r="L1882" s="13">
        <v>0</v>
      </c>
      <c r="M1882" s="14">
        <v>46112</v>
      </c>
      <c r="N1882" s="14">
        <v>46146</v>
      </c>
      <c r="O1882" s="14">
        <v>46153</v>
      </c>
      <c r="P1882" s="14">
        <v>46218</v>
      </c>
      <c r="Q1882" s="15">
        <v>73</v>
      </c>
      <c r="R1882" s="12" t="s">
        <v>86</v>
      </c>
    </row>
    <row r="1883" spans="1:18" x14ac:dyDescent="0.3">
      <c r="A1883" s="11">
        <v>1874</v>
      </c>
      <c r="B1883" s="12" t="s">
        <v>2040</v>
      </c>
      <c r="C1883" s="12" t="s">
        <v>61</v>
      </c>
      <c r="D1883" s="12" t="s">
        <v>62</v>
      </c>
      <c r="E1883" s="12" t="s">
        <v>88</v>
      </c>
      <c r="F1883" s="13">
        <v>0</v>
      </c>
      <c r="G1883" s="13" t="s">
        <v>885</v>
      </c>
      <c r="H1883" s="13" t="s">
        <v>66</v>
      </c>
      <c r="I1883" s="13" t="s">
        <v>64</v>
      </c>
      <c r="J1883" s="13">
        <v>0</v>
      </c>
      <c r="K1883" s="13" t="s">
        <v>886</v>
      </c>
      <c r="L1883" s="13">
        <v>0</v>
      </c>
      <c r="M1883" s="14">
        <v>46106</v>
      </c>
      <c r="N1883" s="14">
        <v>46148</v>
      </c>
      <c r="O1883" s="14">
        <v>46155</v>
      </c>
      <c r="P1883" s="14">
        <v>46218</v>
      </c>
      <c r="Q1883" s="15">
        <v>71</v>
      </c>
      <c r="R1883" s="12" t="s">
        <v>86</v>
      </c>
    </row>
    <row r="1884" spans="1:18" x14ac:dyDescent="0.3">
      <c r="A1884" s="11">
        <v>1875</v>
      </c>
      <c r="B1884" s="12" t="s">
        <v>2041</v>
      </c>
      <c r="C1884" s="12" t="s">
        <v>61</v>
      </c>
      <c r="D1884" s="12" t="s">
        <v>62</v>
      </c>
      <c r="E1884" s="12" t="s">
        <v>88</v>
      </c>
      <c r="F1884" s="13">
        <v>0</v>
      </c>
      <c r="G1884" s="13" t="s">
        <v>941</v>
      </c>
      <c r="H1884" s="13" t="s">
        <v>66</v>
      </c>
      <c r="I1884" s="13" t="s">
        <v>72</v>
      </c>
      <c r="J1884" s="13">
        <v>0</v>
      </c>
      <c r="K1884" s="13" t="s">
        <v>1053</v>
      </c>
      <c r="L1884" s="13">
        <v>0</v>
      </c>
      <c r="M1884" s="14">
        <v>46119</v>
      </c>
      <c r="N1884" s="14">
        <v>46153</v>
      </c>
      <c r="O1884" s="14">
        <v>46155</v>
      </c>
      <c r="P1884" s="14">
        <v>46218</v>
      </c>
      <c r="Q1884" s="15">
        <v>66</v>
      </c>
      <c r="R1884" s="12" t="s">
        <v>86</v>
      </c>
    </row>
    <row r="1885" spans="1:18" x14ac:dyDescent="0.3">
      <c r="A1885" s="11">
        <v>1876</v>
      </c>
      <c r="B1885" s="12" t="s">
        <v>2042</v>
      </c>
      <c r="C1885" s="12" t="s">
        <v>61</v>
      </c>
      <c r="D1885" s="12" t="s">
        <v>62</v>
      </c>
      <c r="E1885" s="12" t="s">
        <v>88</v>
      </c>
      <c r="F1885" s="13">
        <v>0</v>
      </c>
      <c r="G1885" s="13" t="s">
        <v>892</v>
      </c>
      <c r="H1885" s="13" t="s">
        <v>67</v>
      </c>
      <c r="I1885" s="13" t="s">
        <v>66</v>
      </c>
      <c r="J1885" s="13">
        <v>0</v>
      </c>
      <c r="K1885" s="13" t="s">
        <v>1294</v>
      </c>
      <c r="L1885" s="13">
        <v>0</v>
      </c>
      <c r="M1885" s="14">
        <v>46128</v>
      </c>
      <c r="N1885" s="14">
        <v>46146</v>
      </c>
      <c r="O1885" s="14">
        <v>46153</v>
      </c>
      <c r="P1885" s="14">
        <v>46218</v>
      </c>
      <c r="Q1885" s="15">
        <v>73</v>
      </c>
      <c r="R1885" s="12" t="s">
        <v>86</v>
      </c>
    </row>
    <row r="1886" spans="1:18" x14ac:dyDescent="0.3">
      <c r="A1886" s="11">
        <v>1877</v>
      </c>
      <c r="B1886" s="12" t="s">
        <v>2043</v>
      </c>
      <c r="C1886" s="12" t="s">
        <v>61</v>
      </c>
      <c r="D1886" s="12" t="s">
        <v>62</v>
      </c>
      <c r="E1886" s="12" t="s">
        <v>25</v>
      </c>
      <c r="F1886" s="13">
        <v>0</v>
      </c>
      <c r="G1886" s="13" t="s">
        <v>1034</v>
      </c>
      <c r="H1886" s="13" t="s">
        <v>72</v>
      </c>
      <c r="I1886" s="13" t="s">
        <v>64</v>
      </c>
      <c r="J1886" s="13">
        <v>0</v>
      </c>
      <c r="K1886" s="13" t="s">
        <v>1053</v>
      </c>
      <c r="L1886" s="13" t="s">
        <v>939</v>
      </c>
      <c r="M1886" s="14">
        <v>46098</v>
      </c>
      <c r="N1886" s="14">
        <v>46146</v>
      </c>
      <c r="O1886" s="14">
        <v>46155</v>
      </c>
      <c r="P1886" s="14">
        <v>46218</v>
      </c>
      <c r="Q1886" s="15">
        <v>73</v>
      </c>
      <c r="R1886" s="12" t="s">
        <v>86</v>
      </c>
    </row>
    <row r="1887" spans="1:18" x14ac:dyDescent="0.3">
      <c r="A1887" s="11">
        <v>1878</v>
      </c>
      <c r="B1887" s="12" t="s">
        <v>2044</v>
      </c>
      <c r="C1887" s="12" t="s">
        <v>61</v>
      </c>
      <c r="D1887" s="12" t="s">
        <v>62</v>
      </c>
      <c r="E1887" s="12" t="s">
        <v>25</v>
      </c>
      <c r="F1887" s="13">
        <v>0</v>
      </c>
      <c r="G1887" s="13" t="s">
        <v>1034</v>
      </c>
      <c r="H1887" s="13" t="s">
        <v>72</v>
      </c>
      <c r="I1887" s="13" t="s">
        <v>64</v>
      </c>
      <c r="J1887" s="13">
        <v>0</v>
      </c>
      <c r="K1887" s="13" t="s">
        <v>1053</v>
      </c>
      <c r="L1887" s="13" t="s">
        <v>911</v>
      </c>
      <c r="M1887" s="14">
        <v>46107</v>
      </c>
      <c r="N1887" s="14">
        <v>46146</v>
      </c>
      <c r="O1887" s="14">
        <v>46155</v>
      </c>
      <c r="P1887" s="14">
        <v>46218</v>
      </c>
      <c r="Q1887" s="15">
        <v>73</v>
      </c>
      <c r="R1887" s="12" t="s">
        <v>86</v>
      </c>
    </row>
    <row r="1888" spans="1:18" x14ac:dyDescent="0.3">
      <c r="A1888" s="11">
        <v>1879</v>
      </c>
      <c r="B1888" s="12" t="s">
        <v>2045</v>
      </c>
      <c r="C1888" s="12" t="s">
        <v>61</v>
      </c>
      <c r="D1888" s="12" t="s">
        <v>62</v>
      </c>
      <c r="E1888" s="12" t="s">
        <v>88</v>
      </c>
      <c r="F1888" s="13">
        <v>0</v>
      </c>
      <c r="G1888" s="13" t="s">
        <v>892</v>
      </c>
      <c r="H1888" s="13" t="s">
        <v>64</v>
      </c>
      <c r="I1888" s="13" t="s">
        <v>72</v>
      </c>
      <c r="J1888" s="13">
        <v>0</v>
      </c>
      <c r="K1888" s="13" t="s">
        <v>1053</v>
      </c>
      <c r="L1888" s="13" t="s">
        <v>76</v>
      </c>
      <c r="M1888" s="14">
        <v>46135</v>
      </c>
      <c r="N1888" s="14">
        <v>46146</v>
      </c>
      <c r="O1888" s="14">
        <v>46153</v>
      </c>
      <c r="P1888" s="14">
        <v>46218</v>
      </c>
      <c r="Q1888" s="15">
        <v>73</v>
      </c>
      <c r="R1888" s="12" t="s">
        <v>86</v>
      </c>
    </row>
    <row r="1889" spans="1:18" x14ac:dyDescent="0.3">
      <c r="A1889" s="11">
        <v>1880</v>
      </c>
      <c r="B1889" s="12" t="s">
        <v>2046</v>
      </c>
      <c r="C1889" s="12" t="s">
        <v>61</v>
      </c>
      <c r="D1889" s="12" t="s">
        <v>62</v>
      </c>
      <c r="E1889" s="12" t="s">
        <v>88</v>
      </c>
      <c r="F1889" s="13">
        <v>0</v>
      </c>
      <c r="G1889" s="13" t="s">
        <v>892</v>
      </c>
      <c r="H1889" s="13" t="s">
        <v>67</v>
      </c>
      <c r="I1889" s="13" t="s">
        <v>66</v>
      </c>
      <c r="J1889" s="13">
        <v>0</v>
      </c>
      <c r="K1889" s="13" t="s">
        <v>1205</v>
      </c>
      <c r="L1889" s="13">
        <v>0</v>
      </c>
      <c r="M1889" s="14">
        <v>46155</v>
      </c>
      <c r="N1889" s="14">
        <v>46175</v>
      </c>
      <c r="O1889" s="14">
        <v>46181</v>
      </c>
      <c r="P1889" s="14">
        <v>46218</v>
      </c>
      <c r="Q1889" s="15">
        <v>44</v>
      </c>
      <c r="R1889" s="12" t="s">
        <v>86</v>
      </c>
    </row>
    <row r="1890" spans="1:18" x14ac:dyDescent="0.3">
      <c r="A1890" s="11">
        <v>1881</v>
      </c>
      <c r="B1890" s="12" t="s">
        <v>2047</v>
      </c>
      <c r="C1890" s="12" t="s">
        <v>61</v>
      </c>
      <c r="D1890" s="12" t="s">
        <v>62</v>
      </c>
      <c r="E1890" s="12" t="s">
        <v>88</v>
      </c>
      <c r="F1890" s="13">
        <v>0</v>
      </c>
      <c r="G1890" s="13" t="s">
        <v>885</v>
      </c>
      <c r="H1890" s="13" t="s">
        <v>66</v>
      </c>
      <c r="I1890" s="13" t="s">
        <v>64</v>
      </c>
      <c r="J1890" s="13">
        <v>0</v>
      </c>
      <c r="K1890" s="13" t="s">
        <v>1106</v>
      </c>
      <c r="L1890" s="13">
        <v>0</v>
      </c>
      <c r="M1890" s="14">
        <v>46167</v>
      </c>
      <c r="N1890" s="14">
        <v>46168</v>
      </c>
      <c r="O1890" s="14">
        <v>46176</v>
      </c>
      <c r="P1890" s="14">
        <v>46218</v>
      </c>
      <c r="Q1890" s="15">
        <v>51</v>
      </c>
      <c r="R1890" s="12" t="s">
        <v>86</v>
      </c>
    </row>
    <row r="1891" spans="1:18" x14ac:dyDescent="0.3">
      <c r="A1891" s="11">
        <v>1882</v>
      </c>
      <c r="B1891" s="12" t="s">
        <v>2048</v>
      </c>
      <c r="C1891" s="12" t="s">
        <v>61</v>
      </c>
      <c r="D1891" s="12" t="s">
        <v>62</v>
      </c>
      <c r="E1891" s="12" t="s">
        <v>25</v>
      </c>
      <c r="F1891" s="13">
        <v>0</v>
      </c>
      <c r="G1891" s="13" t="s">
        <v>885</v>
      </c>
      <c r="H1891" s="13" t="s">
        <v>73</v>
      </c>
      <c r="I1891" s="13" t="s">
        <v>67</v>
      </c>
      <c r="J1891" s="13">
        <v>0</v>
      </c>
      <c r="K1891" s="13" t="s">
        <v>1424</v>
      </c>
      <c r="L1891" s="13" t="s">
        <v>977</v>
      </c>
      <c r="M1891" s="14">
        <v>46121</v>
      </c>
      <c r="N1891" s="14">
        <v>46155</v>
      </c>
      <c r="O1891" s="14">
        <v>46167</v>
      </c>
      <c r="P1891" s="14">
        <v>46218</v>
      </c>
      <c r="Q1891" s="15">
        <v>64</v>
      </c>
      <c r="R1891" s="12" t="s">
        <v>86</v>
      </c>
    </row>
    <row r="1892" spans="1:18" x14ac:dyDescent="0.3">
      <c r="A1892" s="11">
        <v>1883</v>
      </c>
      <c r="B1892" s="12" t="s">
        <v>2049</v>
      </c>
      <c r="C1892" s="12" t="s">
        <v>61</v>
      </c>
      <c r="D1892" s="12" t="s">
        <v>62</v>
      </c>
      <c r="E1892" s="12" t="s">
        <v>88</v>
      </c>
      <c r="F1892" s="13">
        <v>0</v>
      </c>
      <c r="G1892" s="13" t="s">
        <v>885</v>
      </c>
      <c r="H1892" s="13" t="s">
        <v>73</v>
      </c>
      <c r="I1892" s="13" t="s">
        <v>67</v>
      </c>
      <c r="J1892" s="13">
        <v>0</v>
      </c>
      <c r="K1892" s="13" t="s">
        <v>1424</v>
      </c>
      <c r="L1892" s="13">
        <v>0</v>
      </c>
      <c r="M1892" s="14">
        <v>46111</v>
      </c>
      <c r="N1892" s="14">
        <v>46155</v>
      </c>
      <c r="O1892" s="14">
        <v>46167</v>
      </c>
      <c r="P1892" s="14">
        <v>46218</v>
      </c>
      <c r="Q1892" s="15">
        <v>64</v>
      </c>
      <c r="R1892" s="12" t="s">
        <v>86</v>
      </c>
    </row>
    <row r="1893" spans="1:18" x14ac:dyDescent="0.3">
      <c r="A1893" s="11">
        <v>1884</v>
      </c>
      <c r="B1893" s="12" t="s">
        <v>2050</v>
      </c>
      <c r="C1893" s="12" t="s">
        <v>61</v>
      </c>
      <c r="D1893" s="12" t="s">
        <v>62</v>
      </c>
      <c r="E1893" s="12" t="s">
        <v>25</v>
      </c>
      <c r="F1893" s="13">
        <v>0</v>
      </c>
      <c r="G1893" s="13" t="s">
        <v>892</v>
      </c>
      <c r="H1893" s="13" t="s">
        <v>64</v>
      </c>
      <c r="I1893" s="13" t="s">
        <v>72</v>
      </c>
      <c r="J1893" s="13">
        <v>0</v>
      </c>
      <c r="K1893" s="13" t="s">
        <v>1053</v>
      </c>
      <c r="L1893" s="13">
        <v>0</v>
      </c>
      <c r="M1893" s="14">
        <v>46120</v>
      </c>
      <c r="N1893" s="14">
        <v>46154</v>
      </c>
      <c r="O1893" s="14">
        <v>46167</v>
      </c>
      <c r="P1893" s="14">
        <v>46218</v>
      </c>
      <c r="Q1893" s="15">
        <v>65</v>
      </c>
      <c r="R1893" s="12" t="s">
        <v>86</v>
      </c>
    </row>
    <row r="1894" spans="1:18" x14ac:dyDescent="0.3">
      <c r="A1894" s="11">
        <v>1885</v>
      </c>
      <c r="B1894" s="12" t="s">
        <v>2051</v>
      </c>
      <c r="C1894" s="12" t="s">
        <v>61</v>
      </c>
      <c r="D1894" s="12" t="s">
        <v>62</v>
      </c>
      <c r="E1894" s="12" t="s">
        <v>88</v>
      </c>
      <c r="F1894" s="13">
        <v>0</v>
      </c>
      <c r="G1894" s="13" t="s">
        <v>885</v>
      </c>
      <c r="H1894" s="13" t="s">
        <v>73</v>
      </c>
      <c r="I1894" s="13" t="s">
        <v>67</v>
      </c>
      <c r="J1894" s="13">
        <v>0</v>
      </c>
      <c r="K1894" s="13" t="s">
        <v>1424</v>
      </c>
      <c r="L1894" s="13">
        <v>0</v>
      </c>
      <c r="M1894" s="14">
        <v>46108</v>
      </c>
      <c r="N1894" s="14">
        <v>46155</v>
      </c>
      <c r="O1894" s="14">
        <v>46167</v>
      </c>
      <c r="P1894" s="14">
        <v>46218</v>
      </c>
      <c r="Q1894" s="15">
        <v>64</v>
      </c>
      <c r="R1894" s="12" t="s">
        <v>86</v>
      </c>
    </row>
    <row r="1895" spans="1:18" x14ac:dyDescent="0.3">
      <c r="A1895" s="11">
        <v>1886</v>
      </c>
      <c r="B1895" s="12" t="s">
        <v>2052</v>
      </c>
      <c r="C1895" s="12" t="s">
        <v>61</v>
      </c>
      <c r="D1895" s="12" t="s">
        <v>62</v>
      </c>
      <c r="E1895" s="12" t="s">
        <v>88</v>
      </c>
      <c r="F1895" s="13">
        <v>0</v>
      </c>
      <c r="G1895" s="13" t="s">
        <v>892</v>
      </c>
      <c r="H1895" s="13" t="s">
        <v>64</v>
      </c>
      <c r="I1895" s="13" t="s">
        <v>72</v>
      </c>
      <c r="J1895" s="13">
        <v>0</v>
      </c>
      <c r="K1895" s="13" t="s">
        <v>68</v>
      </c>
      <c r="L1895" s="13">
        <v>0</v>
      </c>
      <c r="M1895" s="14">
        <v>46141</v>
      </c>
      <c r="N1895" s="14">
        <v>46175</v>
      </c>
      <c r="O1895" s="14">
        <v>46181</v>
      </c>
      <c r="P1895" s="14">
        <v>46218</v>
      </c>
      <c r="Q1895" s="15">
        <v>44</v>
      </c>
      <c r="R1895" s="12" t="s">
        <v>86</v>
      </c>
    </row>
    <row r="1896" spans="1:18" x14ac:dyDescent="0.3">
      <c r="A1896" s="11">
        <v>1887</v>
      </c>
      <c r="B1896" s="12" t="s">
        <v>2053</v>
      </c>
      <c r="C1896" s="12" t="s">
        <v>61</v>
      </c>
      <c r="D1896" s="12" t="s">
        <v>62</v>
      </c>
      <c r="E1896" s="12" t="s">
        <v>25</v>
      </c>
      <c r="F1896" s="13">
        <v>0</v>
      </c>
      <c r="G1896" s="13" t="s">
        <v>892</v>
      </c>
      <c r="H1896" s="13" t="s">
        <v>67</v>
      </c>
      <c r="I1896" s="13" t="s">
        <v>66</v>
      </c>
      <c r="J1896" s="13">
        <v>0</v>
      </c>
      <c r="K1896" s="13" t="s">
        <v>1205</v>
      </c>
      <c r="L1896" s="13" t="s">
        <v>977</v>
      </c>
      <c r="M1896" s="14">
        <v>46148</v>
      </c>
      <c r="N1896" s="14">
        <v>46154</v>
      </c>
      <c r="O1896" s="14">
        <v>46167</v>
      </c>
      <c r="P1896" s="14">
        <v>46218</v>
      </c>
      <c r="Q1896" s="15">
        <v>65</v>
      </c>
      <c r="R1896" s="12" t="s">
        <v>86</v>
      </c>
    </row>
    <row r="1897" spans="1:18" x14ac:dyDescent="0.3">
      <c r="A1897" s="11">
        <v>1888</v>
      </c>
      <c r="B1897" s="12" t="s">
        <v>2054</v>
      </c>
      <c r="C1897" s="12" t="s">
        <v>61</v>
      </c>
      <c r="D1897" s="12" t="s">
        <v>62</v>
      </c>
      <c r="E1897" s="12" t="s">
        <v>88</v>
      </c>
      <c r="F1897" s="13">
        <v>0</v>
      </c>
      <c r="G1897" s="13" t="s">
        <v>920</v>
      </c>
      <c r="H1897" s="13" t="s">
        <v>953</v>
      </c>
      <c r="I1897" s="13" t="s">
        <v>67</v>
      </c>
      <c r="J1897" s="13">
        <v>0</v>
      </c>
      <c r="K1897" s="13" t="s">
        <v>1925</v>
      </c>
      <c r="L1897" s="13">
        <v>0</v>
      </c>
      <c r="M1897" s="14">
        <v>46135</v>
      </c>
      <c r="N1897" s="14">
        <v>46162</v>
      </c>
      <c r="O1897" s="14">
        <v>46168</v>
      </c>
      <c r="P1897" s="14">
        <v>46218</v>
      </c>
      <c r="Q1897" s="15">
        <v>57</v>
      </c>
      <c r="R1897" s="12" t="s">
        <v>86</v>
      </c>
    </row>
    <row r="1898" spans="1:18" x14ac:dyDescent="0.3">
      <c r="A1898" s="11">
        <v>1889</v>
      </c>
      <c r="B1898" s="12" t="s">
        <v>2055</v>
      </c>
      <c r="C1898" s="12" t="s">
        <v>61</v>
      </c>
      <c r="D1898" s="12" t="s">
        <v>62</v>
      </c>
      <c r="E1898" s="12" t="s">
        <v>25</v>
      </c>
      <c r="F1898" s="13">
        <v>0</v>
      </c>
      <c r="G1898" s="13" t="s">
        <v>885</v>
      </c>
      <c r="H1898" s="13" t="s">
        <v>73</v>
      </c>
      <c r="I1898" s="13" t="s">
        <v>67</v>
      </c>
      <c r="J1898" s="13">
        <v>0</v>
      </c>
      <c r="K1898" s="13" t="s">
        <v>1424</v>
      </c>
      <c r="L1898" s="13">
        <v>0</v>
      </c>
      <c r="M1898" s="14">
        <v>46126</v>
      </c>
      <c r="N1898" s="14">
        <v>46167</v>
      </c>
      <c r="O1898" s="14">
        <v>46176</v>
      </c>
      <c r="P1898" s="14">
        <v>46218</v>
      </c>
      <c r="Q1898" s="15">
        <v>52</v>
      </c>
      <c r="R1898" s="12" t="s">
        <v>86</v>
      </c>
    </row>
    <row r="1899" spans="1:18" x14ac:dyDescent="0.3">
      <c r="A1899" s="11">
        <v>1890</v>
      </c>
      <c r="B1899" s="12" t="s">
        <v>2056</v>
      </c>
      <c r="C1899" s="12" t="s">
        <v>61</v>
      </c>
      <c r="D1899" s="12" t="s">
        <v>62</v>
      </c>
      <c r="E1899" s="12" t="s">
        <v>25</v>
      </c>
      <c r="F1899" s="13">
        <v>0</v>
      </c>
      <c r="G1899" s="13" t="s">
        <v>892</v>
      </c>
      <c r="H1899" s="13" t="s">
        <v>67</v>
      </c>
      <c r="I1899" s="13" t="s">
        <v>66</v>
      </c>
      <c r="J1899" s="13">
        <v>0</v>
      </c>
      <c r="K1899" s="13" t="s">
        <v>1205</v>
      </c>
      <c r="L1899" s="13">
        <v>0</v>
      </c>
      <c r="M1899" s="14">
        <v>46122</v>
      </c>
      <c r="N1899" s="14">
        <v>46154</v>
      </c>
      <c r="O1899" s="14">
        <v>46167</v>
      </c>
      <c r="P1899" s="14">
        <v>46218</v>
      </c>
      <c r="Q1899" s="15">
        <v>65</v>
      </c>
      <c r="R1899" s="12" t="s">
        <v>86</v>
      </c>
    </row>
    <row r="1900" spans="1:18" x14ac:dyDescent="0.3">
      <c r="A1900" s="11">
        <v>1891</v>
      </c>
      <c r="B1900" s="12" t="s">
        <v>2057</v>
      </c>
      <c r="C1900" s="12" t="s">
        <v>61</v>
      </c>
      <c r="D1900" s="12" t="s">
        <v>62</v>
      </c>
      <c r="E1900" s="12" t="s">
        <v>88</v>
      </c>
      <c r="F1900" s="13">
        <v>0</v>
      </c>
      <c r="G1900" s="13" t="s">
        <v>892</v>
      </c>
      <c r="H1900" s="13" t="s">
        <v>64</v>
      </c>
      <c r="I1900" s="13" t="s">
        <v>72</v>
      </c>
      <c r="J1900" s="13">
        <v>0</v>
      </c>
      <c r="K1900" s="13" t="s">
        <v>1205</v>
      </c>
      <c r="L1900" s="13">
        <v>0</v>
      </c>
      <c r="M1900" s="14">
        <v>46134</v>
      </c>
      <c r="N1900" s="14">
        <v>46163</v>
      </c>
      <c r="O1900" s="14">
        <v>46175</v>
      </c>
      <c r="P1900" s="14">
        <v>46218</v>
      </c>
      <c r="Q1900" s="15">
        <v>56</v>
      </c>
      <c r="R1900" s="12" t="s">
        <v>86</v>
      </c>
    </row>
    <row r="1901" spans="1:18" x14ac:dyDescent="0.3">
      <c r="A1901" s="11">
        <v>1892</v>
      </c>
      <c r="B1901" s="12" t="s">
        <v>2058</v>
      </c>
      <c r="C1901" s="12" t="s">
        <v>61</v>
      </c>
      <c r="D1901" s="12" t="s">
        <v>62</v>
      </c>
      <c r="E1901" s="12" t="s">
        <v>88</v>
      </c>
      <c r="F1901" s="13">
        <v>0</v>
      </c>
      <c r="G1901" s="13" t="s">
        <v>885</v>
      </c>
      <c r="H1901" s="13" t="s">
        <v>66</v>
      </c>
      <c r="I1901" s="13" t="s">
        <v>64</v>
      </c>
      <c r="J1901" s="13">
        <v>0</v>
      </c>
      <c r="K1901" s="13" t="s">
        <v>68</v>
      </c>
      <c r="L1901" s="13">
        <v>0</v>
      </c>
      <c r="M1901" s="14">
        <v>46113</v>
      </c>
      <c r="N1901" s="14">
        <v>46167</v>
      </c>
      <c r="O1901" s="14">
        <v>46176</v>
      </c>
      <c r="P1901" s="14">
        <v>46218</v>
      </c>
      <c r="Q1901" s="15">
        <v>52</v>
      </c>
      <c r="R1901" s="12" t="s">
        <v>86</v>
      </c>
    </row>
    <row r="1902" spans="1:18" x14ac:dyDescent="0.3">
      <c r="A1902" s="11">
        <v>1893</v>
      </c>
      <c r="B1902" s="12" t="s">
        <v>2059</v>
      </c>
      <c r="C1902" s="12" t="s">
        <v>61</v>
      </c>
      <c r="D1902" s="12" t="s">
        <v>62</v>
      </c>
      <c r="E1902" s="12" t="s">
        <v>88</v>
      </c>
      <c r="F1902" s="13">
        <v>0</v>
      </c>
      <c r="G1902" s="13" t="s">
        <v>885</v>
      </c>
      <c r="H1902" s="13" t="s">
        <v>73</v>
      </c>
      <c r="I1902" s="13" t="s">
        <v>67</v>
      </c>
      <c r="J1902" s="13">
        <v>0</v>
      </c>
      <c r="K1902" s="13" t="s">
        <v>1424</v>
      </c>
      <c r="L1902" s="13">
        <v>0</v>
      </c>
      <c r="M1902" s="14">
        <v>46122</v>
      </c>
      <c r="N1902" s="14">
        <v>46167</v>
      </c>
      <c r="O1902" s="14">
        <v>46177</v>
      </c>
      <c r="P1902" s="14">
        <v>46218</v>
      </c>
      <c r="Q1902" s="15">
        <v>52</v>
      </c>
      <c r="R1902" s="12" t="s">
        <v>86</v>
      </c>
    </row>
    <row r="1903" spans="1:18" x14ac:dyDescent="0.3">
      <c r="A1903" s="11">
        <v>1894</v>
      </c>
      <c r="B1903" s="12" t="s">
        <v>2060</v>
      </c>
      <c r="C1903" s="12" t="s">
        <v>61</v>
      </c>
      <c r="D1903" s="12" t="s">
        <v>62</v>
      </c>
      <c r="E1903" s="12" t="s">
        <v>88</v>
      </c>
      <c r="F1903" s="13">
        <v>0</v>
      </c>
      <c r="G1903" s="13" t="s">
        <v>892</v>
      </c>
      <c r="H1903" s="13" t="s">
        <v>67</v>
      </c>
      <c r="I1903" s="13" t="s">
        <v>66</v>
      </c>
      <c r="J1903" s="13">
        <v>0</v>
      </c>
      <c r="K1903" s="13" t="s">
        <v>1205</v>
      </c>
      <c r="L1903" s="13">
        <v>0</v>
      </c>
      <c r="M1903" s="14">
        <v>46135</v>
      </c>
      <c r="N1903" s="14">
        <v>46163</v>
      </c>
      <c r="O1903" s="14">
        <v>46175</v>
      </c>
      <c r="P1903" s="14">
        <v>46218</v>
      </c>
      <c r="Q1903" s="15">
        <v>56</v>
      </c>
      <c r="R1903" s="12" t="s">
        <v>86</v>
      </c>
    </row>
    <row r="1904" spans="1:18" x14ac:dyDescent="0.3">
      <c r="A1904" s="11">
        <v>1895</v>
      </c>
      <c r="B1904" s="12" t="s">
        <v>2061</v>
      </c>
      <c r="C1904" s="12" t="s">
        <v>61</v>
      </c>
      <c r="D1904" s="12" t="s">
        <v>62</v>
      </c>
      <c r="E1904" s="12" t="s">
        <v>88</v>
      </c>
      <c r="F1904" s="13">
        <v>0</v>
      </c>
      <c r="G1904" s="13" t="s">
        <v>892</v>
      </c>
      <c r="H1904" s="13" t="s">
        <v>67</v>
      </c>
      <c r="I1904" s="13" t="s">
        <v>66</v>
      </c>
      <c r="J1904" s="13">
        <v>0</v>
      </c>
      <c r="K1904" s="13" t="s">
        <v>1205</v>
      </c>
      <c r="L1904" s="13">
        <v>0</v>
      </c>
      <c r="M1904" s="14">
        <v>46135</v>
      </c>
      <c r="N1904" s="14">
        <v>46163</v>
      </c>
      <c r="O1904" s="14">
        <v>46175</v>
      </c>
      <c r="P1904" s="14">
        <v>46218</v>
      </c>
      <c r="Q1904" s="15">
        <v>56</v>
      </c>
      <c r="R1904" s="12" t="s">
        <v>86</v>
      </c>
    </row>
    <row r="1905" spans="1:18" x14ac:dyDescent="0.3">
      <c r="A1905" s="11">
        <v>1896</v>
      </c>
      <c r="B1905" s="12" t="s">
        <v>2062</v>
      </c>
      <c r="C1905" s="12" t="s">
        <v>61</v>
      </c>
      <c r="D1905" s="12" t="s">
        <v>62</v>
      </c>
      <c r="E1905" s="12" t="s">
        <v>88</v>
      </c>
      <c r="F1905" s="13">
        <v>0</v>
      </c>
      <c r="G1905" s="13" t="s">
        <v>892</v>
      </c>
      <c r="H1905" s="13" t="s">
        <v>67</v>
      </c>
      <c r="I1905" s="13" t="s">
        <v>66</v>
      </c>
      <c r="J1905" s="13">
        <v>0</v>
      </c>
      <c r="K1905" s="13" t="s">
        <v>1205</v>
      </c>
      <c r="L1905" s="13">
        <v>0</v>
      </c>
      <c r="M1905" s="14">
        <v>46139</v>
      </c>
      <c r="N1905" s="14">
        <v>46163</v>
      </c>
      <c r="O1905" s="14">
        <v>46175</v>
      </c>
      <c r="P1905" s="14">
        <v>46218</v>
      </c>
      <c r="Q1905" s="15">
        <v>56</v>
      </c>
      <c r="R1905" s="12" t="s">
        <v>86</v>
      </c>
    </row>
    <row r="1906" spans="1:18" x14ac:dyDescent="0.3">
      <c r="A1906" s="11">
        <v>1897</v>
      </c>
      <c r="B1906" s="12" t="s">
        <v>2063</v>
      </c>
      <c r="C1906" s="12" t="s">
        <v>61</v>
      </c>
      <c r="D1906" s="12" t="s">
        <v>62</v>
      </c>
      <c r="E1906" s="12" t="s">
        <v>88</v>
      </c>
      <c r="F1906" s="13">
        <v>0</v>
      </c>
      <c r="G1906" s="13" t="s">
        <v>892</v>
      </c>
      <c r="H1906" s="13" t="s">
        <v>67</v>
      </c>
      <c r="I1906" s="13" t="s">
        <v>66</v>
      </c>
      <c r="J1906" s="13">
        <v>0</v>
      </c>
      <c r="K1906" s="13" t="s">
        <v>1205</v>
      </c>
      <c r="L1906" s="13">
        <v>0</v>
      </c>
      <c r="M1906" s="14">
        <v>46147</v>
      </c>
      <c r="N1906" s="14">
        <v>46163</v>
      </c>
      <c r="O1906" s="14">
        <v>46175</v>
      </c>
      <c r="P1906" s="14">
        <v>46218</v>
      </c>
      <c r="Q1906" s="15">
        <v>56</v>
      </c>
      <c r="R1906" s="12" t="s">
        <v>86</v>
      </c>
    </row>
    <row r="1907" spans="1:18" x14ac:dyDescent="0.3">
      <c r="A1907" s="11">
        <v>1898</v>
      </c>
      <c r="B1907" s="12" t="s">
        <v>2064</v>
      </c>
      <c r="C1907" s="12" t="s">
        <v>61</v>
      </c>
      <c r="D1907" s="12" t="s">
        <v>62</v>
      </c>
      <c r="E1907" s="12" t="s">
        <v>88</v>
      </c>
      <c r="F1907" s="13">
        <v>0</v>
      </c>
      <c r="G1907" s="13" t="s">
        <v>885</v>
      </c>
      <c r="H1907" s="13" t="s">
        <v>66</v>
      </c>
      <c r="I1907" s="13" t="s">
        <v>64</v>
      </c>
      <c r="J1907" s="13">
        <v>0</v>
      </c>
      <c r="K1907" s="13" t="s">
        <v>1106</v>
      </c>
      <c r="L1907" s="13">
        <v>0</v>
      </c>
      <c r="M1907" s="14">
        <v>46120</v>
      </c>
      <c r="N1907" s="14">
        <v>46167</v>
      </c>
      <c r="O1907" s="14">
        <v>46177</v>
      </c>
      <c r="P1907" s="14">
        <v>46218</v>
      </c>
      <c r="Q1907" s="15">
        <v>52</v>
      </c>
      <c r="R1907" s="12" t="s">
        <v>86</v>
      </c>
    </row>
    <row r="1908" spans="1:18" x14ac:dyDescent="0.3">
      <c r="A1908" s="11">
        <v>1899</v>
      </c>
      <c r="B1908" s="12" t="s">
        <v>2065</v>
      </c>
      <c r="C1908" s="12" t="s">
        <v>61</v>
      </c>
      <c r="D1908" s="12" t="s">
        <v>62</v>
      </c>
      <c r="E1908" s="12" t="s">
        <v>88</v>
      </c>
      <c r="F1908" s="13">
        <v>0</v>
      </c>
      <c r="G1908" s="13" t="s">
        <v>920</v>
      </c>
      <c r="H1908" s="13" t="s">
        <v>953</v>
      </c>
      <c r="I1908" s="13" t="s">
        <v>67</v>
      </c>
      <c r="J1908" s="13">
        <v>0</v>
      </c>
      <c r="K1908" s="13" t="s">
        <v>1925</v>
      </c>
      <c r="L1908" s="13">
        <v>0</v>
      </c>
      <c r="M1908" s="14">
        <v>46134</v>
      </c>
      <c r="N1908" s="14">
        <v>46167</v>
      </c>
      <c r="O1908" s="14">
        <v>46176</v>
      </c>
      <c r="P1908" s="14">
        <v>46218</v>
      </c>
      <c r="Q1908" s="15">
        <v>52</v>
      </c>
      <c r="R1908" s="12" t="s">
        <v>86</v>
      </c>
    </row>
    <row r="1909" spans="1:18" x14ac:dyDescent="0.3">
      <c r="A1909" s="11">
        <v>1900</v>
      </c>
      <c r="B1909" s="12" t="s">
        <v>2066</v>
      </c>
      <c r="C1909" s="12" t="s">
        <v>61</v>
      </c>
      <c r="D1909" s="12" t="s">
        <v>62</v>
      </c>
      <c r="E1909" s="12" t="s">
        <v>25</v>
      </c>
      <c r="F1909" s="13">
        <v>0</v>
      </c>
      <c r="G1909" s="13" t="s">
        <v>885</v>
      </c>
      <c r="H1909" s="13" t="s">
        <v>66</v>
      </c>
      <c r="I1909" s="13" t="s">
        <v>64</v>
      </c>
      <c r="J1909" s="13">
        <v>0</v>
      </c>
      <c r="K1909" s="13" t="s">
        <v>1106</v>
      </c>
      <c r="L1909" s="13">
        <v>0</v>
      </c>
      <c r="M1909" s="14">
        <v>46129</v>
      </c>
      <c r="N1909" s="14">
        <v>46175</v>
      </c>
      <c r="O1909" s="14">
        <v>46181</v>
      </c>
      <c r="P1909" s="14">
        <v>46218</v>
      </c>
      <c r="Q1909" s="15">
        <v>44</v>
      </c>
      <c r="R1909" s="12" t="s">
        <v>86</v>
      </c>
    </row>
    <row r="1910" spans="1:18" x14ac:dyDescent="0.3">
      <c r="A1910" s="11">
        <v>1901</v>
      </c>
      <c r="B1910" s="12" t="s">
        <v>2067</v>
      </c>
      <c r="C1910" s="12" t="s">
        <v>61</v>
      </c>
      <c r="D1910" s="12" t="s">
        <v>62</v>
      </c>
      <c r="E1910" s="12" t="s">
        <v>88</v>
      </c>
      <c r="F1910" s="13">
        <v>0</v>
      </c>
      <c r="G1910" s="13" t="s">
        <v>892</v>
      </c>
      <c r="H1910" s="13" t="s">
        <v>73</v>
      </c>
      <c r="I1910" s="13" t="s">
        <v>72</v>
      </c>
      <c r="J1910" s="13">
        <v>0</v>
      </c>
      <c r="K1910" s="13" t="s">
        <v>1205</v>
      </c>
      <c r="L1910" s="13">
        <v>0</v>
      </c>
      <c r="M1910" s="14">
        <v>46141</v>
      </c>
      <c r="N1910" s="14">
        <v>46175</v>
      </c>
      <c r="O1910" s="14">
        <v>46181</v>
      </c>
      <c r="P1910" s="14">
        <v>46218</v>
      </c>
      <c r="Q1910" s="15">
        <v>44</v>
      </c>
      <c r="R1910" s="12" t="s">
        <v>86</v>
      </c>
    </row>
    <row r="1911" spans="1:18" x14ac:dyDescent="0.3">
      <c r="A1911" s="11">
        <v>1902</v>
      </c>
      <c r="B1911" s="12" t="s">
        <v>2068</v>
      </c>
      <c r="C1911" s="12" t="s">
        <v>61</v>
      </c>
      <c r="D1911" s="12" t="s">
        <v>62</v>
      </c>
      <c r="E1911" s="12" t="s">
        <v>88</v>
      </c>
      <c r="F1911" s="13">
        <v>0</v>
      </c>
      <c r="G1911" s="13" t="s">
        <v>892</v>
      </c>
      <c r="H1911" s="13" t="s">
        <v>67</v>
      </c>
      <c r="I1911" s="13" t="s">
        <v>66</v>
      </c>
      <c r="J1911" s="13">
        <v>0</v>
      </c>
      <c r="K1911" s="13" t="s">
        <v>1205</v>
      </c>
      <c r="L1911" s="13">
        <v>0</v>
      </c>
      <c r="M1911" s="14">
        <v>46155</v>
      </c>
      <c r="N1911" s="14">
        <v>46175</v>
      </c>
      <c r="O1911" s="14">
        <v>46181</v>
      </c>
      <c r="P1911" s="14">
        <v>46218</v>
      </c>
      <c r="Q1911" s="15">
        <v>44</v>
      </c>
      <c r="R1911" s="12" t="s">
        <v>86</v>
      </c>
    </row>
    <row r="1912" spans="1:18" x14ac:dyDescent="0.3">
      <c r="A1912" s="11">
        <v>1903</v>
      </c>
      <c r="B1912" s="12" t="s">
        <v>2069</v>
      </c>
      <c r="C1912" s="12" t="s">
        <v>61</v>
      </c>
      <c r="D1912" s="12" t="s">
        <v>62</v>
      </c>
      <c r="E1912" s="12" t="s">
        <v>88</v>
      </c>
      <c r="F1912" s="13">
        <v>0</v>
      </c>
      <c r="G1912" s="13" t="s">
        <v>892</v>
      </c>
      <c r="H1912" s="13" t="s">
        <v>67</v>
      </c>
      <c r="I1912" s="13" t="s">
        <v>66</v>
      </c>
      <c r="J1912" s="13">
        <v>0</v>
      </c>
      <c r="K1912" s="13" t="s">
        <v>1205</v>
      </c>
      <c r="L1912" s="13">
        <v>0</v>
      </c>
      <c r="M1912" s="14">
        <v>46146</v>
      </c>
      <c r="N1912" s="14">
        <v>46175</v>
      </c>
      <c r="O1912" s="14">
        <v>46181</v>
      </c>
      <c r="P1912" s="14">
        <v>46218</v>
      </c>
      <c r="Q1912" s="15">
        <v>44</v>
      </c>
      <c r="R1912" s="12" t="s">
        <v>86</v>
      </c>
    </row>
    <row r="1913" spans="1:18" x14ac:dyDescent="0.3">
      <c r="A1913" s="11">
        <v>1904</v>
      </c>
      <c r="B1913" s="12" t="s">
        <v>2070</v>
      </c>
      <c r="C1913" s="12" t="s">
        <v>61</v>
      </c>
      <c r="D1913" s="12" t="s">
        <v>62</v>
      </c>
      <c r="E1913" s="12" t="s">
        <v>88</v>
      </c>
      <c r="F1913" s="13">
        <v>0</v>
      </c>
      <c r="G1913" s="13" t="s">
        <v>892</v>
      </c>
      <c r="H1913" s="13" t="s">
        <v>67</v>
      </c>
      <c r="I1913" s="13" t="s">
        <v>66</v>
      </c>
      <c r="J1913" s="13">
        <v>0</v>
      </c>
      <c r="K1913" s="13" t="s">
        <v>1205</v>
      </c>
      <c r="L1913" s="13">
        <v>0</v>
      </c>
      <c r="M1913" s="14">
        <v>46134</v>
      </c>
      <c r="N1913" s="14">
        <v>46163</v>
      </c>
      <c r="O1913" s="14">
        <v>46175</v>
      </c>
      <c r="P1913" s="14">
        <v>46218</v>
      </c>
      <c r="Q1913" s="15">
        <v>56</v>
      </c>
      <c r="R1913" s="12" t="s">
        <v>86</v>
      </c>
    </row>
    <row r="1914" spans="1:18" x14ac:dyDescent="0.3">
      <c r="A1914" s="11">
        <v>1905</v>
      </c>
      <c r="B1914" s="12" t="s">
        <v>2071</v>
      </c>
      <c r="C1914" s="12" t="s">
        <v>61</v>
      </c>
      <c r="D1914" s="12" t="s">
        <v>62</v>
      </c>
      <c r="E1914" s="12" t="s">
        <v>88</v>
      </c>
      <c r="F1914" s="13">
        <v>0</v>
      </c>
      <c r="G1914" s="13" t="s">
        <v>72</v>
      </c>
      <c r="H1914" s="13">
        <v>0</v>
      </c>
      <c r="I1914" s="13">
        <v>0</v>
      </c>
      <c r="J1914" s="13">
        <v>0</v>
      </c>
      <c r="K1914" s="13" t="s">
        <v>1053</v>
      </c>
      <c r="L1914" s="13">
        <v>0</v>
      </c>
      <c r="M1914" s="14">
        <v>46188</v>
      </c>
      <c r="N1914" s="14">
        <v>46195</v>
      </c>
      <c r="O1914" s="14">
        <v>46195</v>
      </c>
      <c r="P1914" s="14">
        <v>46218</v>
      </c>
      <c r="Q1914" s="15">
        <v>24</v>
      </c>
      <c r="R1914" s="12" t="s">
        <v>988</v>
      </c>
    </row>
    <row r="1915" spans="1:18" x14ac:dyDescent="0.3">
      <c r="A1915" s="11">
        <v>1906</v>
      </c>
      <c r="B1915" s="12" t="s">
        <v>2072</v>
      </c>
      <c r="C1915" s="12" t="s">
        <v>61</v>
      </c>
      <c r="D1915" s="12" t="s">
        <v>62</v>
      </c>
      <c r="E1915" s="12" t="s">
        <v>88</v>
      </c>
      <c r="F1915" s="13">
        <v>0</v>
      </c>
      <c r="G1915" s="13" t="s">
        <v>892</v>
      </c>
      <c r="H1915" s="13" t="s">
        <v>67</v>
      </c>
      <c r="I1915" s="13" t="s">
        <v>66</v>
      </c>
      <c r="J1915" s="13">
        <v>0</v>
      </c>
      <c r="K1915" s="13" t="s">
        <v>1205</v>
      </c>
      <c r="L1915" s="13">
        <v>0</v>
      </c>
      <c r="M1915" s="14">
        <v>46129</v>
      </c>
      <c r="N1915" s="14">
        <v>46183</v>
      </c>
      <c r="O1915" s="14">
        <v>46191</v>
      </c>
      <c r="P1915" s="14">
        <v>46218</v>
      </c>
      <c r="Q1915" s="15">
        <v>36</v>
      </c>
      <c r="R1915" s="12" t="s">
        <v>86</v>
      </c>
    </row>
    <row r="1916" spans="1:18" x14ac:dyDescent="0.3">
      <c r="A1916" s="11">
        <v>1907</v>
      </c>
      <c r="B1916" s="12" t="s">
        <v>2073</v>
      </c>
      <c r="C1916" s="12" t="s">
        <v>61</v>
      </c>
      <c r="D1916" s="12" t="s">
        <v>62</v>
      </c>
      <c r="E1916" s="12" t="s">
        <v>88</v>
      </c>
      <c r="F1916" s="13">
        <v>0</v>
      </c>
      <c r="G1916" s="13" t="s">
        <v>892</v>
      </c>
      <c r="H1916" s="13" t="s">
        <v>73</v>
      </c>
      <c r="I1916" s="13" t="s">
        <v>72</v>
      </c>
      <c r="J1916" s="13">
        <v>0</v>
      </c>
      <c r="K1916" s="13" t="s">
        <v>1424</v>
      </c>
      <c r="L1916" s="13" t="s">
        <v>79</v>
      </c>
      <c r="M1916" s="14">
        <v>46168</v>
      </c>
      <c r="N1916" s="14">
        <v>46183</v>
      </c>
      <c r="O1916" s="14">
        <v>46191</v>
      </c>
      <c r="P1916" s="14">
        <v>46218</v>
      </c>
      <c r="Q1916" s="15">
        <v>36</v>
      </c>
      <c r="R1916" s="12" t="s">
        <v>86</v>
      </c>
    </row>
    <row r="1917" spans="1:18" x14ac:dyDescent="0.3">
      <c r="A1917" s="11">
        <v>1908</v>
      </c>
      <c r="B1917" s="12" t="s">
        <v>2074</v>
      </c>
      <c r="C1917" s="12" t="s">
        <v>61</v>
      </c>
      <c r="D1917" s="12" t="s">
        <v>62</v>
      </c>
      <c r="E1917" s="12" t="s">
        <v>88</v>
      </c>
      <c r="F1917" s="13">
        <v>0</v>
      </c>
      <c r="G1917" s="13" t="s">
        <v>73</v>
      </c>
      <c r="H1917" s="13">
        <v>0</v>
      </c>
      <c r="I1917" s="13">
        <v>0</v>
      </c>
      <c r="J1917" s="13">
        <v>0</v>
      </c>
      <c r="K1917" s="13" t="s">
        <v>1424</v>
      </c>
      <c r="L1917" s="13">
        <v>0</v>
      </c>
      <c r="M1917" s="14">
        <v>46205</v>
      </c>
      <c r="N1917" s="14">
        <v>46211</v>
      </c>
      <c r="O1917" s="14">
        <v>46212</v>
      </c>
      <c r="P1917" s="14">
        <v>46218</v>
      </c>
      <c r="Q1917" s="15">
        <v>8</v>
      </c>
      <c r="R1917" s="12" t="s">
        <v>988</v>
      </c>
    </row>
    <row r="1918" spans="1:18" x14ac:dyDescent="0.3">
      <c r="A1918" s="11">
        <v>1909</v>
      </c>
      <c r="B1918" s="12" t="s">
        <v>2075</v>
      </c>
      <c r="C1918" s="12" t="s">
        <v>61</v>
      </c>
      <c r="D1918" s="12" t="s">
        <v>62</v>
      </c>
      <c r="E1918" s="12" t="s">
        <v>25</v>
      </c>
      <c r="F1918" s="13">
        <v>0</v>
      </c>
      <c r="G1918" s="13" t="s">
        <v>941</v>
      </c>
      <c r="H1918" s="13" t="s">
        <v>74</v>
      </c>
      <c r="I1918" s="13" t="s">
        <v>73</v>
      </c>
      <c r="J1918" s="13">
        <v>0</v>
      </c>
      <c r="K1918" s="13" t="s">
        <v>1424</v>
      </c>
      <c r="L1918" s="13">
        <v>0</v>
      </c>
      <c r="M1918" s="14">
        <v>46043</v>
      </c>
      <c r="N1918" s="14">
        <v>46139</v>
      </c>
      <c r="O1918" s="14">
        <v>46149</v>
      </c>
      <c r="P1918" s="14">
        <v>46218</v>
      </c>
      <c r="Q1918" s="15">
        <v>80</v>
      </c>
      <c r="R1918" s="12" t="s">
        <v>86</v>
      </c>
    </row>
    <row r="1919" spans="1:18" x14ac:dyDescent="0.3">
      <c r="A1919" s="11">
        <v>1910</v>
      </c>
      <c r="B1919" s="12" t="s">
        <v>2076</v>
      </c>
      <c r="C1919" s="12" t="s">
        <v>61</v>
      </c>
      <c r="D1919" s="12" t="s">
        <v>62</v>
      </c>
      <c r="E1919" s="12" t="s">
        <v>25</v>
      </c>
      <c r="F1919" s="13">
        <v>0</v>
      </c>
      <c r="G1919" s="13" t="s">
        <v>920</v>
      </c>
      <c r="H1919" s="13" t="s">
        <v>953</v>
      </c>
      <c r="I1919" s="13" t="s">
        <v>67</v>
      </c>
      <c r="J1919" s="13">
        <v>0</v>
      </c>
      <c r="K1919" s="13" t="s">
        <v>922</v>
      </c>
      <c r="L1919" s="13" t="s">
        <v>932</v>
      </c>
      <c r="M1919" s="14">
        <v>46106</v>
      </c>
      <c r="N1919" s="14">
        <v>46133</v>
      </c>
      <c r="O1919" s="14">
        <v>46146</v>
      </c>
      <c r="P1919" s="14">
        <v>46218</v>
      </c>
      <c r="Q1919" s="15">
        <v>86</v>
      </c>
      <c r="R1919" s="12" t="s">
        <v>86</v>
      </c>
    </row>
    <row r="1920" spans="1:18" x14ac:dyDescent="0.3">
      <c r="A1920" s="11">
        <v>1911</v>
      </c>
      <c r="B1920" s="12" t="s">
        <v>2077</v>
      </c>
      <c r="C1920" s="12" t="s">
        <v>61</v>
      </c>
      <c r="D1920" s="12" t="s">
        <v>62</v>
      </c>
      <c r="E1920" s="12" t="s">
        <v>88</v>
      </c>
      <c r="F1920" s="13">
        <v>0</v>
      </c>
      <c r="G1920" s="13" t="s">
        <v>1034</v>
      </c>
      <c r="H1920" s="13" t="s">
        <v>72</v>
      </c>
      <c r="I1920" s="13" t="s">
        <v>64</v>
      </c>
      <c r="J1920" s="13">
        <v>0</v>
      </c>
      <c r="K1920" s="13" t="s">
        <v>1053</v>
      </c>
      <c r="L1920" s="13">
        <v>0</v>
      </c>
      <c r="M1920" s="14">
        <v>46113</v>
      </c>
      <c r="N1920" s="14">
        <v>46146</v>
      </c>
      <c r="O1920" s="14">
        <v>46155</v>
      </c>
      <c r="P1920" s="14">
        <v>46218</v>
      </c>
      <c r="Q1920" s="15">
        <v>73</v>
      </c>
      <c r="R1920" s="12" t="s">
        <v>86</v>
      </c>
    </row>
    <row r="1921" spans="1:18" x14ac:dyDescent="0.3">
      <c r="A1921" s="11">
        <v>1912</v>
      </c>
      <c r="B1921" s="12" t="s">
        <v>2078</v>
      </c>
      <c r="C1921" s="12" t="s">
        <v>61</v>
      </c>
      <c r="D1921" s="12" t="s">
        <v>62</v>
      </c>
      <c r="E1921" s="12" t="s">
        <v>88</v>
      </c>
      <c r="F1921" s="13">
        <v>0</v>
      </c>
      <c r="G1921" s="13" t="s">
        <v>892</v>
      </c>
      <c r="H1921" s="13" t="s">
        <v>64</v>
      </c>
      <c r="I1921" s="13" t="s">
        <v>72</v>
      </c>
      <c r="J1921" s="13">
        <v>0</v>
      </c>
      <c r="K1921" s="13" t="s">
        <v>1053</v>
      </c>
      <c r="L1921" s="13">
        <v>0</v>
      </c>
      <c r="M1921" s="14">
        <v>46119</v>
      </c>
      <c r="N1921" s="14">
        <v>46146</v>
      </c>
      <c r="O1921" s="14">
        <v>46153</v>
      </c>
      <c r="P1921" s="14">
        <v>46218</v>
      </c>
      <c r="Q1921" s="15">
        <v>73</v>
      </c>
      <c r="R1921" s="12" t="s">
        <v>86</v>
      </c>
    </row>
    <row r="1922" spans="1:18" x14ac:dyDescent="0.3">
      <c r="A1922" s="11">
        <v>1913</v>
      </c>
      <c r="B1922" s="12" t="s">
        <v>2079</v>
      </c>
      <c r="C1922" s="12" t="s">
        <v>61</v>
      </c>
      <c r="D1922" s="12" t="s">
        <v>62</v>
      </c>
      <c r="E1922" s="12" t="s">
        <v>88</v>
      </c>
      <c r="F1922" s="13">
        <v>0</v>
      </c>
      <c r="G1922" s="13" t="s">
        <v>1034</v>
      </c>
      <c r="H1922" s="13" t="s">
        <v>72</v>
      </c>
      <c r="I1922" s="13" t="s">
        <v>64</v>
      </c>
      <c r="J1922" s="13">
        <v>0</v>
      </c>
      <c r="K1922" s="13" t="s">
        <v>1053</v>
      </c>
      <c r="L1922" s="13" t="s">
        <v>69</v>
      </c>
      <c r="M1922" s="14">
        <v>46134</v>
      </c>
      <c r="N1922" s="14">
        <v>46176</v>
      </c>
      <c r="O1922" s="14">
        <v>46183</v>
      </c>
      <c r="P1922" s="14">
        <v>46218</v>
      </c>
      <c r="Q1922" s="15">
        <v>43</v>
      </c>
      <c r="R1922" s="12" t="s">
        <v>86</v>
      </c>
    </row>
    <row r="1923" spans="1:18" x14ac:dyDescent="0.3">
      <c r="A1923" s="11">
        <v>1914</v>
      </c>
      <c r="B1923" s="12" t="s">
        <v>2080</v>
      </c>
      <c r="C1923" s="12" t="s">
        <v>61</v>
      </c>
      <c r="D1923" s="12" t="s">
        <v>62</v>
      </c>
      <c r="E1923" s="12" t="s">
        <v>88</v>
      </c>
      <c r="F1923" s="13">
        <v>0</v>
      </c>
      <c r="G1923" s="13" t="s">
        <v>892</v>
      </c>
      <c r="H1923" s="13" t="s">
        <v>64</v>
      </c>
      <c r="I1923" s="13" t="s">
        <v>72</v>
      </c>
      <c r="J1923" s="13">
        <v>0</v>
      </c>
      <c r="K1923" s="13" t="s">
        <v>886</v>
      </c>
      <c r="L1923" s="13">
        <v>0</v>
      </c>
      <c r="M1923" s="14">
        <v>46126</v>
      </c>
      <c r="N1923" s="14">
        <v>46146</v>
      </c>
      <c r="O1923" s="14">
        <v>46153</v>
      </c>
      <c r="P1923" s="14">
        <v>46218</v>
      </c>
      <c r="Q1923" s="15">
        <v>73</v>
      </c>
      <c r="R1923" s="12" t="s">
        <v>86</v>
      </c>
    </row>
    <row r="1924" spans="1:18" x14ac:dyDescent="0.3">
      <c r="A1924" s="11">
        <v>1915</v>
      </c>
      <c r="B1924" s="12" t="s">
        <v>2081</v>
      </c>
      <c r="C1924" s="12" t="s">
        <v>61</v>
      </c>
      <c r="D1924" s="12" t="s">
        <v>62</v>
      </c>
      <c r="E1924" s="12" t="s">
        <v>25</v>
      </c>
      <c r="F1924" s="13">
        <v>0</v>
      </c>
      <c r="G1924" s="13" t="s">
        <v>930</v>
      </c>
      <c r="H1924" s="13" t="s">
        <v>921</v>
      </c>
      <c r="I1924" s="13" t="s">
        <v>73</v>
      </c>
      <c r="J1924" s="13">
        <v>0</v>
      </c>
      <c r="K1924" s="13" t="s">
        <v>996</v>
      </c>
      <c r="L1924" s="13">
        <v>0</v>
      </c>
      <c r="M1924" s="14">
        <v>46132</v>
      </c>
      <c r="N1924" s="14">
        <v>46134</v>
      </c>
      <c r="O1924" s="14">
        <v>46153</v>
      </c>
      <c r="P1924" s="14">
        <v>46218</v>
      </c>
      <c r="Q1924" s="15">
        <v>85</v>
      </c>
      <c r="R1924" s="12" t="s">
        <v>86</v>
      </c>
    </row>
    <row r="1925" spans="1:18" x14ac:dyDescent="0.3">
      <c r="A1925" s="11">
        <v>1916</v>
      </c>
      <c r="B1925" s="12" t="s">
        <v>2082</v>
      </c>
      <c r="C1925" s="12" t="s">
        <v>61</v>
      </c>
      <c r="D1925" s="12" t="s">
        <v>62</v>
      </c>
      <c r="E1925" s="12" t="s">
        <v>25</v>
      </c>
      <c r="F1925" s="13">
        <v>0</v>
      </c>
      <c r="G1925" s="13" t="s">
        <v>941</v>
      </c>
      <c r="H1925" s="13" t="s">
        <v>66</v>
      </c>
      <c r="I1925" s="13" t="s">
        <v>72</v>
      </c>
      <c r="J1925" s="13">
        <v>0</v>
      </c>
      <c r="K1925" s="13" t="s">
        <v>1201</v>
      </c>
      <c r="L1925" s="13">
        <v>0</v>
      </c>
      <c r="M1925" s="14">
        <v>46051</v>
      </c>
      <c r="N1925" s="14">
        <v>46139</v>
      </c>
      <c r="O1925" s="14">
        <v>46149</v>
      </c>
      <c r="P1925" s="14">
        <v>46218</v>
      </c>
      <c r="Q1925" s="15">
        <v>80</v>
      </c>
      <c r="R1925" s="12" t="s">
        <v>86</v>
      </c>
    </row>
    <row r="1926" spans="1:18" x14ac:dyDescent="0.3">
      <c r="A1926" s="11">
        <v>1917</v>
      </c>
      <c r="B1926" s="12" t="s">
        <v>2083</v>
      </c>
      <c r="C1926" s="12" t="s">
        <v>61</v>
      </c>
      <c r="D1926" s="12" t="s">
        <v>62</v>
      </c>
      <c r="E1926" s="12" t="s">
        <v>25</v>
      </c>
      <c r="F1926" s="13">
        <v>0</v>
      </c>
      <c r="G1926" s="13" t="s">
        <v>885</v>
      </c>
      <c r="H1926" s="13" t="s">
        <v>66</v>
      </c>
      <c r="I1926" s="13" t="s">
        <v>64</v>
      </c>
      <c r="J1926" s="13">
        <v>0</v>
      </c>
      <c r="K1926" s="13" t="s">
        <v>886</v>
      </c>
      <c r="L1926" s="13">
        <v>0</v>
      </c>
      <c r="M1926" s="14">
        <v>46111</v>
      </c>
      <c r="N1926" s="14">
        <v>46134</v>
      </c>
      <c r="O1926" s="14">
        <v>46141</v>
      </c>
      <c r="P1926" s="14">
        <v>46218</v>
      </c>
      <c r="Q1926" s="15">
        <v>85</v>
      </c>
      <c r="R1926" s="12" t="s">
        <v>86</v>
      </c>
    </row>
    <row r="1927" spans="1:18" x14ac:dyDescent="0.3">
      <c r="A1927" s="11">
        <v>1918</v>
      </c>
      <c r="B1927" s="12" t="s">
        <v>2084</v>
      </c>
      <c r="C1927" s="12" t="s">
        <v>61</v>
      </c>
      <c r="D1927" s="12" t="s">
        <v>62</v>
      </c>
      <c r="E1927" s="12" t="s">
        <v>88</v>
      </c>
      <c r="F1927" s="13">
        <v>0</v>
      </c>
      <c r="G1927" s="13" t="s">
        <v>892</v>
      </c>
      <c r="H1927" s="13" t="s">
        <v>67</v>
      </c>
      <c r="I1927" s="13" t="s">
        <v>66</v>
      </c>
      <c r="J1927" s="13">
        <v>0</v>
      </c>
      <c r="K1927" s="13" t="s">
        <v>1294</v>
      </c>
      <c r="L1927" s="13" t="s">
        <v>895</v>
      </c>
      <c r="M1927" s="14">
        <v>46146</v>
      </c>
      <c r="N1927" s="14">
        <v>46154</v>
      </c>
      <c r="O1927" s="14">
        <v>46167</v>
      </c>
      <c r="P1927" s="14">
        <v>46218</v>
      </c>
      <c r="Q1927" s="15">
        <v>65</v>
      </c>
      <c r="R1927" s="12" t="s">
        <v>86</v>
      </c>
    </row>
    <row r="1928" spans="1:18" x14ac:dyDescent="0.3">
      <c r="A1928" s="11">
        <v>1919</v>
      </c>
      <c r="B1928" s="12" t="s">
        <v>2085</v>
      </c>
      <c r="C1928" s="12" t="s">
        <v>61</v>
      </c>
      <c r="D1928" s="12" t="s">
        <v>62</v>
      </c>
      <c r="E1928" s="12" t="s">
        <v>88</v>
      </c>
      <c r="F1928" s="13">
        <v>0</v>
      </c>
      <c r="G1928" s="13" t="s">
        <v>892</v>
      </c>
      <c r="H1928" s="13" t="s">
        <v>64</v>
      </c>
      <c r="I1928" s="13" t="s">
        <v>72</v>
      </c>
      <c r="J1928" s="13">
        <v>0</v>
      </c>
      <c r="K1928" s="13" t="s">
        <v>1294</v>
      </c>
      <c r="L1928" s="13">
        <v>0</v>
      </c>
      <c r="M1928" s="14">
        <v>46112</v>
      </c>
      <c r="N1928" s="14">
        <v>46146</v>
      </c>
      <c r="O1928" s="14">
        <v>46153</v>
      </c>
      <c r="P1928" s="14">
        <v>46218</v>
      </c>
      <c r="Q1928" s="15">
        <v>73</v>
      </c>
      <c r="R1928" s="12" t="s">
        <v>86</v>
      </c>
    </row>
    <row r="1929" spans="1:18" x14ac:dyDescent="0.3">
      <c r="A1929" s="11">
        <v>1920</v>
      </c>
      <c r="B1929" s="12" t="s">
        <v>2086</v>
      </c>
      <c r="C1929" s="12" t="s">
        <v>61</v>
      </c>
      <c r="D1929" s="12" t="s">
        <v>62</v>
      </c>
      <c r="E1929" s="12" t="s">
        <v>88</v>
      </c>
      <c r="F1929" s="13">
        <v>0</v>
      </c>
      <c r="G1929" s="13" t="s">
        <v>892</v>
      </c>
      <c r="H1929" s="13" t="s">
        <v>67</v>
      </c>
      <c r="I1929" s="13" t="s">
        <v>66</v>
      </c>
      <c r="J1929" s="13">
        <v>0</v>
      </c>
      <c r="K1929" s="13" t="s">
        <v>1294</v>
      </c>
      <c r="L1929" s="13">
        <v>0</v>
      </c>
      <c r="M1929" s="14">
        <v>46127</v>
      </c>
      <c r="N1929" s="14">
        <v>46146</v>
      </c>
      <c r="O1929" s="14">
        <v>46153</v>
      </c>
      <c r="P1929" s="14">
        <v>46218</v>
      </c>
      <c r="Q1929" s="15">
        <v>73</v>
      </c>
      <c r="R1929" s="12" t="s">
        <v>86</v>
      </c>
    </row>
    <row r="1930" spans="1:18" x14ac:dyDescent="0.3">
      <c r="A1930" s="11">
        <v>1921</v>
      </c>
      <c r="B1930" s="12" t="s">
        <v>2087</v>
      </c>
      <c r="C1930" s="12" t="s">
        <v>61</v>
      </c>
      <c r="D1930" s="12" t="s">
        <v>62</v>
      </c>
      <c r="E1930" s="12" t="s">
        <v>88</v>
      </c>
      <c r="F1930" s="13">
        <v>0</v>
      </c>
      <c r="G1930" s="13" t="s">
        <v>892</v>
      </c>
      <c r="H1930" s="13" t="s">
        <v>64</v>
      </c>
      <c r="I1930" s="13" t="s">
        <v>72</v>
      </c>
      <c r="J1930" s="13">
        <v>0</v>
      </c>
      <c r="K1930" s="13" t="s">
        <v>1205</v>
      </c>
      <c r="L1930" s="13">
        <v>0</v>
      </c>
      <c r="M1930" s="14">
        <v>46139</v>
      </c>
      <c r="N1930" s="14">
        <v>46163</v>
      </c>
      <c r="O1930" s="14">
        <v>46175</v>
      </c>
      <c r="P1930" s="14">
        <v>46218</v>
      </c>
      <c r="Q1930" s="15">
        <v>56</v>
      </c>
      <c r="R1930" s="12" t="s">
        <v>86</v>
      </c>
    </row>
    <row r="1931" spans="1:18" x14ac:dyDescent="0.3">
      <c r="A1931" s="11">
        <v>1922</v>
      </c>
      <c r="B1931" s="12" t="s">
        <v>2088</v>
      </c>
      <c r="C1931" s="12" t="s">
        <v>61</v>
      </c>
      <c r="D1931" s="12" t="s">
        <v>62</v>
      </c>
      <c r="E1931" s="12" t="s">
        <v>88</v>
      </c>
      <c r="F1931" s="13">
        <v>0</v>
      </c>
      <c r="G1931" s="13" t="s">
        <v>892</v>
      </c>
      <c r="H1931" s="13" t="s">
        <v>67</v>
      </c>
      <c r="I1931" s="13" t="s">
        <v>66</v>
      </c>
      <c r="J1931" s="13">
        <v>0</v>
      </c>
      <c r="K1931" s="13" t="s">
        <v>1205</v>
      </c>
      <c r="L1931" s="13">
        <v>0</v>
      </c>
      <c r="M1931" s="14">
        <v>46135</v>
      </c>
      <c r="N1931" s="14">
        <v>46175</v>
      </c>
      <c r="O1931" s="14">
        <v>46181</v>
      </c>
      <c r="P1931" s="14">
        <v>46218</v>
      </c>
      <c r="Q1931" s="15">
        <v>44</v>
      </c>
      <c r="R1931" s="12" t="s">
        <v>86</v>
      </c>
    </row>
    <row r="1932" spans="1:18" x14ac:dyDescent="0.3">
      <c r="A1932" s="11">
        <v>1923</v>
      </c>
      <c r="B1932" s="12" t="s">
        <v>2089</v>
      </c>
      <c r="C1932" s="12" t="s">
        <v>61</v>
      </c>
      <c r="D1932" s="12" t="s">
        <v>62</v>
      </c>
      <c r="E1932" s="12" t="s">
        <v>88</v>
      </c>
      <c r="F1932" s="13">
        <v>0</v>
      </c>
      <c r="G1932" s="13" t="s">
        <v>892</v>
      </c>
      <c r="H1932" s="13" t="s">
        <v>67</v>
      </c>
      <c r="I1932" s="13" t="s">
        <v>66</v>
      </c>
      <c r="J1932" s="13">
        <v>0</v>
      </c>
      <c r="K1932" s="13" t="s">
        <v>1205</v>
      </c>
      <c r="L1932" s="13">
        <v>0</v>
      </c>
      <c r="M1932" s="14">
        <v>46133</v>
      </c>
      <c r="N1932" s="14">
        <v>46163</v>
      </c>
      <c r="O1932" s="14">
        <v>46175</v>
      </c>
      <c r="P1932" s="14">
        <v>46218</v>
      </c>
      <c r="Q1932" s="15">
        <v>56</v>
      </c>
      <c r="R1932" s="12" t="s">
        <v>86</v>
      </c>
    </row>
    <row r="1933" spans="1:18" x14ac:dyDescent="0.3">
      <c r="A1933" s="11">
        <v>1924</v>
      </c>
      <c r="B1933" s="12" t="s">
        <v>2090</v>
      </c>
      <c r="C1933" s="12" t="s">
        <v>61</v>
      </c>
      <c r="D1933" s="12" t="s">
        <v>62</v>
      </c>
      <c r="E1933" s="12" t="s">
        <v>25</v>
      </c>
      <c r="F1933" s="13">
        <v>0</v>
      </c>
      <c r="G1933" s="13" t="s">
        <v>892</v>
      </c>
      <c r="H1933" s="13" t="s">
        <v>67</v>
      </c>
      <c r="I1933" s="13" t="s">
        <v>66</v>
      </c>
      <c r="J1933" s="13">
        <v>0</v>
      </c>
      <c r="K1933" s="13" t="s">
        <v>1205</v>
      </c>
      <c r="L1933" s="13" t="s">
        <v>76</v>
      </c>
      <c r="M1933" s="14">
        <v>46147</v>
      </c>
      <c r="N1933" s="14">
        <v>46154</v>
      </c>
      <c r="O1933" s="14">
        <v>46167</v>
      </c>
      <c r="P1933" s="14">
        <v>46218</v>
      </c>
      <c r="Q1933" s="15">
        <v>65</v>
      </c>
      <c r="R1933" s="12" t="s">
        <v>86</v>
      </c>
    </row>
    <row r="1934" spans="1:18" x14ac:dyDescent="0.3">
      <c r="A1934" s="11">
        <v>1925</v>
      </c>
      <c r="B1934" s="12" t="s">
        <v>2091</v>
      </c>
      <c r="C1934" s="12" t="s">
        <v>61</v>
      </c>
      <c r="D1934" s="12" t="s">
        <v>62</v>
      </c>
      <c r="E1934" s="12" t="s">
        <v>25</v>
      </c>
      <c r="F1934" s="13">
        <v>0</v>
      </c>
      <c r="G1934" s="13" t="s">
        <v>892</v>
      </c>
      <c r="H1934" s="13" t="s">
        <v>64</v>
      </c>
      <c r="I1934" s="13" t="s">
        <v>72</v>
      </c>
      <c r="J1934" s="13">
        <v>0</v>
      </c>
      <c r="K1934" s="13" t="s">
        <v>1205</v>
      </c>
      <c r="L1934" s="13">
        <v>0</v>
      </c>
      <c r="M1934" s="14">
        <v>46098</v>
      </c>
      <c r="N1934" s="14">
        <v>46154</v>
      </c>
      <c r="O1934" s="14">
        <v>46167</v>
      </c>
      <c r="P1934" s="14">
        <v>46218</v>
      </c>
      <c r="Q1934" s="15">
        <v>65</v>
      </c>
      <c r="R1934" s="12" t="s">
        <v>86</v>
      </c>
    </row>
    <row r="1935" spans="1:18" x14ac:dyDescent="0.3">
      <c r="A1935" s="11">
        <v>1926</v>
      </c>
      <c r="B1935" s="12" t="s">
        <v>2092</v>
      </c>
      <c r="C1935" s="12" t="s">
        <v>61</v>
      </c>
      <c r="D1935" s="12" t="s">
        <v>62</v>
      </c>
      <c r="E1935" s="12" t="s">
        <v>25</v>
      </c>
      <c r="F1935" s="13">
        <v>0</v>
      </c>
      <c r="G1935" s="13" t="s">
        <v>892</v>
      </c>
      <c r="H1935" s="13" t="s">
        <v>67</v>
      </c>
      <c r="I1935" s="13" t="s">
        <v>66</v>
      </c>
      <c r="J1935" s="13">
        <v>0</v>
      </c>
      <c r="K1935" s="13" t="s">
        <v>1205</v>
      </c>
      <c r="L1935" s="13" t="s">
        <v>911</v>
      </c>
      <c r="M1935" s="14">
        <v>46121</v>
      </c>
      <c r="N1935" s="14">
        <v>46154</v>
      </c>
      <c r="O1935" s="14">
        <v>46167</v>
      </c>
      <c r="P1935" s="14">
        <v>46218</v>
      </c>
      <c r="Q1935" s="15">
        <v>65</v>
      </c>
      <c r="R1935" s="12" t="s">
        <v>86</v>
      </c>
    </row>
    <row r="1936" spans="1:18" x14ac:dyDescent="0.3">
      <c r="A1936" s="11">
        <v>1927</v>
      </c>
      <c r="B1936" s="12" t="s">
        <v>2093</v>
      </c>
      <c r="C1936" s="12" t="s">
        <v>61</v>
      </c>
      <c r="D1936" s="12" t="s">
        <v>62</v>
      </c>
      <c r="E1936" s="12" t="s">
        <v>88</v>
      </c>
      <c r="F1936" s="13">
        <v>0</v>
      </c>
      <c r="G1936" s="13" t="s">
        <v>892</v>
      </c>
      <c r="H1936" s="13" t="s">
        <v>67</v>
      </c>
      <c r="I1936" s="13" t="s">
        <v>66</v>
      </c>
      <c r="J1936" s="13">
        <v>0</v>
      </c>
      <c r="K1936" s="13" t="s">
        <v>1205</v>
      </c>
      <c r="L1936" s="13">
        <v>0</v>
      </c>
      <c r="M1936" s="14">
        <v>46093</v>
      </c>
      <c r="N1936" s="14">
        <v>46154</v>
      </c>
      <c r="O1936" s="14">
        <v>46167</v>
      </c>
      <c r="P1936" s="14">
        <v>46218</v>
      </c>
      <c r="Q1936" s="15">
        <v>65</v>
      </c>
      <c r="R1936" s="12" t="s">
        <v>86</v>
      </c>
    </row>
    <row r="1937" spans="1:18" x14ac:dyDescent="0.3">
      <c r="A1937" s="11">
        <v>1928</v>
      </c>
      <c r="B1937" s="12" t="s">
        <v>2094</v>
      </c>
      <c r="C1937" s="12" t="s">
        <v>61</v>
      </c>
      <c r="D1937" s="12" t="s">
        <v>62</v>
      </c>
      <c r="E1937" s="12" t="s">
        <v>88</v>
      </c>
      <c r="F1937" s="13">
        <v>0</v>
      </c>
      <c r="G1937" s="13" t="s">
        <v>892</v>
      </c>
      <c r="H1937" s="13" t="s">
        <v>64</v>
      </c>
      <c r="I1937" s="13" t="s">
        <v>72</v>
      </c>
      <c r="J1937" s="13">
        <v>0</v>
      </c>
      <c r="K1937" s="13" t="s">
        <v>1205</v>
      </c>
      <c r="L1937" s="13">
        <v>0</v>
      </c>
      <c r="M1937" s="14">
        <v>46127</v>
      </c>
      <c r="N1937" s="14">
        <v>46146</v>
      </c>
      <c r="O1937" s="14">
        <v>46153</v>
      </c>
      <c r="P1937" s="14">
        <v>46218</v>
      </c>
      <c r="Q1937" s="15">
        <v>73</v>
      </c>
      <c r="R1937" s="12" t="s">
        <v>86</v>
      </c>
    </row>
    <row r="1938" spans="1:18" x14ac:dyDescent="0.3">
      <c r="A1938" s="11">
        <v>1929</v>
      </c>
      <c r="B1938" s="12" t="s">
        <v>2095</v>
      </c>
      <c r="C1938" s="12" t="s">
        <v>61</v>
      </c>
      <c r="D1938" s="12" t="s">
        <v>62</v>
      </c>
      <c r="E1938" s="12" t="s">
        <v>891</v>
      </c>
      <c r="F1938" s="13">
        <v>0</v>
      </c>
      <c r="G1938" s="13" t="s">
        <v>892</v>
      </c>
      <c r="H1938" s="13" t="s">
        <v>893</v>
      </c>
      <c r="I1938" s="13" t="s">
        <v>66</v>
      </c>
      <c r="J1938" s="13">
        <v>0</v>
      </c>
      <c r="K1938" s="13" t="s">
        <v>1205</v>
      </c>
      <c r="L1938" s="13" t="s">
        <v>69</v>
      </c>
      <c r="M1938" s="14">
        <v>46128</v>
      </c>
      <c r="N1938" s="14">
        <v>46146</v>
      </c>
      <c r="O1938" s="14">
        <v>46191</v>
      </c>
      <c r="P1938" s="14">
        <v>46218</v>
      </c>
      <c r="Q1938" s="15">
        <v>73</v>
      </c>
      <c r="R1938" s="12" t="s">
        <v>86</v>
      </c>
    </row>
    <row r="1939" spans="1:18" x14ac:dyDescent="0.3">
      <c r="A1939" s="11">
        <v>1930</v>
      </c>
      <c r="B1939" s="12" t="s">
        <v>2096</v>
      </c>
      <c r="C1939" s="12" t="s">
        <v>61</v>
      </c>
      <c r="D1939" s="12" t="s">
        <v>62</v>
      </c>
      <c r="E1939" s="12" t="s">
        <v>88</v>
      </c>
      <c r="F1939" s="13">
        <v>0</v>
      </c>
      <c r="G1939" s="13" t="s">
        <v>920</v>
      </c>
      <c r="H1939" s="13" t="s">
        <v>953</v>
      </c>
      <c r="I1939" s="13" t="s">
        <v>67</v>
      </c>
      <c r="J1939" s="13">
        <v>0</v>
      </c>
      <c r="K1939" s="13" t="s">
        <v>1925</v>
      </c>
      <c r="L1939" s="13">
        <v>0</v>
      </c>
      <c r="M1939" s="14">
        <v>46121</v>
      </c>
      <c r="N1939" s="14">
        <v>46133</v>
      </c>
      <c r="O1939" s="14">
        <v>46146</v>
      </c>
      <c r="P1939" s="14">
        <v>46218</v>
      </c>
      <c r="Q1939" s="15">
        <v>86</v>
      </c>
      <c r="R1939" s="12" t="s">
        <v>86</v>
      </c>
    </row>
    <row r="1940" spans="1:18" x14ac:dyDescent="0.3">
      <c r="A1940" s="11">
        <v>1931</v>
      </c>
      <c r="B1940" s="12" t="s">
        <v>2097</v>
      </c>
      <c r="C1940" s="12" t="s">
        <v>61</v>
      </c>
      <c r="D1940" s="12" t="s">
        <v>62</v>
      </c>
      <c r="E1940" s="12" t="s">
        <v>88</v>
      </c>
      <c r="F1940" s="13">
        <v>0</v>
      </c>
      <c r="G1940" s="13" t="s">
        <v>892</v>
      </c>
      <c r="H1940" s="13" t="s">
        <v>64</v>
      </c>
      <c r="I1940" s="13" t="s">
        <v>72</v>
      </c>
      <c r="J1940" s="13">
        <v>0</v>
      </c>
      <c r="K1940" s="13" t="s">
        <v>1205</v>
      </c>
      <c r="L1940" s="13">
        <v>0</v>
      </c>
      <c r="M1940" s="14">
        <v>46122</v>
      </c>
      <c r="N1940" s="14">
        <v>46146</v>
      </c>
      <c r="O1940" s="14">
        <v>46153</v>
      </c>
      <c r="P1940" s="14">
        <v>46218</v>
      </c>
      <c r="Q1940" s="15">
        <v>73</v>
      </c>
      <c r="R1940" s="12" t="s">
        <v>86</v>
      </c>
    </row>
    <row r="1941" spans="1:18" x14ac:dyDescent="0.3">
      <c r="A1941" s="11">
        <v>1932</v>
      </c>
      <c r="B1941" s="12" t="s">
        <v>2098</v>
      </c>
      <c r="C1941" s="12" t="s">
        <v>61</v>
      </c>
      <c r="D1941" s="12" t="s">
        <v>62</v>
      </c>
      <c r="E1941" s="12" t="s">
        <v>88</v>
      </c>
      <c r="F1941" s="13">
        <v>0</v>
      </c>
      <c r="G1941" s="13" t="s">
        <v>920</v>
      </c>
      <c r="H1941" s="13" t="s">
        <v>953</v>
      </c>
      <c r="I1941" s="13" t="s">
        <v>67</v>
      </c>
      <c r="J1941" s="13">
        <v>0</v>
      </c>
      <c r="K1941" s="13" t="s">
        <v>1925</v>
      </c>
      <c r="L1941" s="13">
        <v>0</v>
      </c>
      <c r="M1941" s="14">
        <v>46126</v>
      </c>
      <c r="N1941" s="14">
        <v>46141</v>
      </c>
      <c r="O1941" s="14">
        <v>46149</v>
      </c>
      <c r="P1941" s="14">
        <v>46218</v>
      </c>
      <c r="Q1941" s="15">
        <v>78</v>
      </c>
      <c r="R1941" s="12" t="s">
        <v>86</v>
      </c>
    </row>
    <row r="1942" spans="1:18" x14ac:dyDescent="0.3">
      <c r="A1942" s="11">
        <v>1933</v>
      </c>
      <c r="B1942" s="12" t="s">
        <v>2099</v>
      </c>
      <c r="C1942" s="12" t="s">
        <v>61</v>
      </c>
      <c r="D1942" s="12" t="s">
        <v>62</v>
      </c>
      <c r="E1942" s="12" t="s">
        <v>88</v>
      </c>
      <c r="F1942" s="13">
        <v>0</v>
      </c>
      <c r="G1942" s="13" t="s">
        <v>920</v>
      </c>
      <c r="H1942" s="13" t="s">
        <v>953</v>
      </c>
      <c r="I1942" s="13" t="s">
        <v>67</v>
      </c>
      <c r="J1942" s="13">
        <v>0</v>
      </c>
      <c r="K1942" s="13" t="s">
        <v>1925</v>
      </c>
      <c r="L1942" s="13">
        <v>0</v>
      </c>
      <c r="M1942" s="14">
        <v>46126</v>
      </c>
      <c r="N1942" s="14">
        <v>46150</v>
      </c>
      <c r="O1942" s="14">
        <v>46154</v>
      </c>
      <c r="P1942" s="14">
        <v>46218</v>
      </c>
      <c r="Q1942" s="15">
        <v>69</v>
      </c>
      <c r="R1942" s="12" t="s">
        <v>86</v>
      </c>
    </row>
    <row r="1943" spans="1:18" x14ac:dyDescent="0.3">
      <c r="A1943" s="11">
        <v>1934</v>
      </c>
      <c r="B1943" s="12" t="s">
        <v>2100</v>
      </c>
      <c r="C1943" s="12" t="s">
        <v>61</v>
      </c>
      <c r="D1943" s="12" t="s">
        <v>62</v>
      </c>
      <c r="E1943" s="12" t="s">
        <v>88</v>
      </c>
      <c r="F1943" s="13">
        <v>0</v>
      </c>
      <c r="G1943" s="13" t="s">
        <v>930</v>
      </c>
      <c r="H1943" s="13" t="s">
        <v>74</v>
      </c>
      <c r="I1943" s="13" t="s">
        <v>995</v>
      </c>
      <c r="J1943" s="13">
        <v>0</v>
      </c>
      <c r="K1943" s="13" t="s">
        <v>1116</v>
      </c>
      <c r="L1943" s="13">
        <v>0</v>
      </c>
      <c r="M1943" s="14">
        <v>46127</v>
      </c>
      <c r="N1943" s="14">
        <v>46129</v>
      </c>
      <c r="O1943" s="14">
        <v>46141</v>
      </c>
      <c r="P1943" s="14">
        <v>46218</v>
      </c>
      <c r="Q1943" s="15">
        <v>90</v>
      </c>
      <c r="R1943" s="12" t="s">
        <v>86</v>
      </c>
    </row>
    <row r="1944" spans="1:18" x14ac:dyDescent="0.3">
      <c r="A1944" s="11">
        <v>1935</v>
      </c>
      <c r="B1944" s="12" t="s">
        <v>2101</v>
      </c>
      <c r="C1944" s="12" t="s">
        <v>61</v>
      </c>
      <c r="D1944" s="12" t="s">
        <v>62</v>
      </c>
      <c r="E1944" s="12" t="s">
        <v>88</v>
      </c>
      <c r="F1944" s="13">
        <v>0</v>
      </c>
      <c r="G1944" s="13" t="s">
        <v>920</v>
      </c>
      <c r="H1944" s="13" t="s">
        <v>953</v>
      </c>
      <c r="I1944" s="13" t="s">
        <v>67</v>
      </c>
      <c r="J1944" s="13">
        <v>0</v>
      </c>
      <c r="K1944" s="13" t="s">
        <v>1925</v>
      </c>
      <c r="L1944" s="13">
        <v>0</v>
      </c>
      <c r="M1944" s="14">
        <v>46140</v>
      </c>
      <c r="N1944" s="14">
        <v>46150</v>
      </c>
      <c r="O1944" s="14">
        <v>46154</v>
      </c>
      <c r="P1944" s="14">
        <v>46218</v>
      </c>
      <c r="Q1944" s="15">
        <v>69</v>
      </c>
      <c r="R1944" s="12" t="s">
        <v>86</v>
      </c>
    </row>
    <row r="1945" spans="1:18" x14ac:dyDescent="0.3">
      <c r="A1945" s="11">
        <v>1936</v>
      </c>
      <c r="B1945" s="12" t="s">
        <v>2102</v>
      </c>
      <c r="C1945" s="12" t="s">
        <v>61</v>
      </c>
      <c r="D1945" s="12" t="s">
        <v>62</v>
      </c>
      <c r="E1945" s="12" t="s">
        <v>88</v>
      </c>
      <c r="F1945" s="13">
        <v>0</v>
      </c>
      <c r="G1945" s="13" t="s">
        <v>930</v>
      </c>
      <c r="H1945" s="13" t="s">
        <v>74</v>
      </c>
      <c r="I1945" s="13" t="s">
        <v>995</v>
      </c>
      <c r="J1945" s="13">
        <v>0</v>
      </c>
      <c r="K1945" s="13" t="s">
        <v>1116</v>
      </c>
      <c r="L1945" s="13">
        <v>0</v>
      </c>
      <c r="M1945" s="14">
        <v>46127</v>
      </c>
      <c r="N1945" s="14">
        <v>46129</v>
      </c>
      <c r="O1945" s="14">
        <v>46141</v>
      </c>
      <c r="P1945" s="14">
        <v>46218</v>
      </c>
      <c r="Q1945" s="15">
        <v>90</v>
      </c>
      <c r="R1945" s="12" t="s">
        <v>86</v>
      </c>
    </row>
    <row r="1946" spans="1:18" x14ac:dyDescent="0.3">
      <c r="A1946" s="11">
        <v>1937</v>
      </c>
      <c r="B1946" s="12" t="s">
        <v>2103</v>
      </c>
      <c r="C1946" s="12" t="s">
        <v>61</v>
      </c>
      <c r="D1946" s="12" t="s">
        <v>62</v>
      </c>
      <c r="E1946" s="12" t="s">
        <v>88</v>
      </c>
      <c r="F1946" s="13">
        <v>0</v>
      </c>
      <c r="G1946" s="13" t="s">
        <v>930</v>
      </c>
      <c r="H1946" s="13" t="s">
        <v>74</v>
      </c>
      <c r="I1946" s="13" t="s">
        <v>995</v>
      </c>
      <c r="J1946" s="13">
        <v>0</v>
      </c>
      <c r="K1946" s="13" t="s">
        <v>1116</v>
      </c>
      <c r="L1946" s="13">
        <v>0</v>
      </c>
      <c r="M1946" s="14">
        <v>46128</v>
      </c>
      <c r="N1946" s="14">
        <v>46133</v>
      </c>
      <c r="O1946" s="14">
        <v>46153</v>
      </c>
      <c r="P1946" s="14">
        <v>46218</v>
      </c>
      <c r="Q1946" s="15">
        <v>86</v>
      </c>
      <c r="R1946" s="12" t="s">
        <v>86</v>
      </c>
    </row>
    <row r="1947" spans="1:18" x14ac:dyDescent="0.3">
      <c r="A1947" s="11">
        <v>1938</v>
      </c>
      <c r="B1947" s="12" t="s">
        <v>2104</v>
      </c>
      <c r="C1947" s="12" t="s">
        <v>61</v>
      </c>
      <c r="D1947" s="12" t="s">
        <v>62</v>
      </c>
      <c r="E1947" s="12" t="s">
        <v>88</v>
      </c>
      <c r="F1947" s="13">
        <v>0</v>
      </c>
      <c r="G1947" s="13" t="s">
        <v>920</v>
      </c>
      <c r="H1947" s="13" t="s">
        <v>953</v>
      </c>
      <c r="I1947" s="13" t="s">
        <v>67</v>
      </c>
      <c r="J1947" s="13">
        <v>0</v>
      </c>
      <c r="K1947" s="13" t="s">
        <v>1925</v>
      </c>
      <c r="L1947" s="13">
        <v>0</v>
      </c>
      <c r="M1947" s="14">
        <v>46146</v>
      </c>
      <c r="N1947" s="14">
        <v>46150</v>
      </c>
      <c r="O1947" s="14">
        <v>46154</v>
      </c>
      <c r="P1947" s="14">
        <v>46218</v>
      </c>
      <c r="Q1947" s="15">
        <v>69</v>
      </c>
      <c r="R1947" s="12" t="s">
        <v>86</v>
      </c>
    </row>
    <row r="1948" spans="1:18" x14ac:dyDescent="0.3">
      <c r="A1948" s="11">
        <v>1939</v>
      </c>
      <c r="B1948" s="12" t="s">
        <v>2105</v>
      </c>
      <c r="C1948" s="12" t="s">
        <v>61</v>
      </c>
      <c r="D1948" s="12" t="s">
        <v>62</v>
      </c>
      <c r="E1948" s="12" t="s">
        <v>88</v>
      </c>
      <c r="F1948" s="13">
        <v>0</v>
      </c>
      <c r="G1948" s="13" t="s">
        <v>920</v>
      </c>
      <c r="H1948" s="13" t="s">
        <v>953</v>
      </c>
      <c r="I1948" s="13" t="s">
        <v>67</v>
      </c>
      <c r="J1948" s="13">
        <v>0</v>
      </c>
      <c r="K1948" s="13" t="s">
        <v>1925</v>
      </c>
      <c r="L1948" s="13">
        <v>0</v>
      </c>
      <c r="M1948" s="14">
        <v>46155</v>
      </c>
      <c r="N1948" s="14">
        <v>46162</v>
      </c>
      <c r="O1948" s="14">
        <v>46168</v>
      </c>
      <c r="P1948" s="14">
        <v>46218</v>
      </c>
      <c r="Q1948" s="15">
        <v>57</v>
      </c>
      <c r="R1948" s="12" t="s">
        <v>86</v>
      </c>
    </row>
    <row r="1949" spans="1:18" x14ac:dyDescent="0.3">
      <c r="A1949" s="11">
        <v>1940</v>
      </c>
      <c r="B1949" s="12" t="s">
        <v>2106</v>
      </c>
      <c r="C1949" s="12" t="s">
        <v>61</v>
      </c>
      <c r="D1949" s="12" t="s">
        <v>62</v>
      </c>
      <c r="E1949" s="12" t="s">
        <v>88</v>
      </c>
      <c r="F1949" s="13">
        <v>0</v>
      </c>
      <c r="G1949" s="13" t="s">
        <v>885</v>
      </c>
      <c r="H1949" s="13" t="s">
        <v>73</v>
      </c>
      <c r="I1949" s="13" t="s">
        <v>67</v>
      </c>
      <c r="J1949" s="13">
        <v>0</v>
      </c>
      <c r="K1949" s="13" t="s">
        <v>1424</v>
      </c>
      <c r="L1949" s="13">
        <v>0</v>
      </c>
      <c r="M1949" s="14">
        <v>46133</v>
      </c>
      <c r="N1949" s="14">
        <v>46148</v>
      </c>
      <c r="O1949" s="14">
        <v>46167</v>
      </c>
      <c r="P1949" s="14">
        <v>46218</v>
      </c>
      <c r="Q1949" s="15">
        <v>71</v>
      </c>
      <c r="R1949" s="12" t="s">
        <v>86</v>
      </c>
    </row>
    <row r="1950" spans="1:18" x14ac:dyDescent="0.3">
      <c r="A1950" s="11">
        <v>1941</v>
      </c>
      <c r="B1950" s="12" t="s">
        <v>2107</v>
      </c>
      <c r="C1950" s="12" t="s">
        <v>61</v>
      </c>
      <c r="D1950" s="12" t="s">
        <v>62</v>
      </c>
      <c r="E1950" s="12" t="s">
        <v>25</v>
      </c>
      <c r="F1950" s="13">
        <v>0</v>
      </c>
      <c r="G1950" s="13" t="s">
        <v>885</v>
      </c>
      <c r="H1950" s="13" t="s">
        <v>66</v>
      </c>
      <c r="I1950" s="13" t="s">
        <v>64</v>
      </c>
      <c r="J1950" s="13">
        <v>0</v>
      </c>
      <c r="K1950" s="13" t="s">
        <v>1106</v>
      </c>
      <c r="L1950" s="13">
        <v>0</v>
      </c>
      <c r="M1950" s="14">
        <v>46098</v>
      </c>
      <c r="N1950" s="14">
        <v>46155</v>
      </c>
      <c r="O1950" s="14">
        <v>46167</v>
      </c>
      <c r="P1950" s="14">
        <v>46218</v>
      </c>
      <c r="Q1950" s="15">
        <v>64</v>
      </c>
      <c r="R1950" s="12" t="s">
        <v>86</v>
      </c>
    </row>
    <row r="1951" spans="1:18" x14ac:dyDescent="0.3">
      <c r="A1951" s="11">
        <v>1942</v>
      </c>
      <c r="B1951" s="12" t="s">
        <v>2108</v>
      </c>
      <c r="C1951" s="12" t="s">
        <v>61</v>
      </c>
      <c r="D1951" s="12" t="s">
        <v>62</v>
      </c>
      <c r="E1951" s="12" t="s">
        <v>88</v>
      </c>
      <c r="F1951" s="13">
        <v>0</v>
      </c>
      <c r="G1951" s="13" t="s">
        <v>930</v>
      </c>
      <c r="H1951" s="13" t="s">
        <v>74</v>
      </c>
      <c r="I1951" s="13" t="s">
        <v>995</v>
      </c>
      <c r="J1951" s="13">
        <v>0</v>
      </c>
      <c r="K1951" s="13" t="s">
        <v>1027</v>
      </c>
      <c r="L1951" s="13">
        <v>0</v>
      </c>
      <c r="M1951" s="14">
        <v>46127</v>
      </c>
      <c r="N1951" s="14">
        <v>46129</v>
      </c>
      <c r="O1951" s="14">
        <v>46141</v>
      </c>
      <c r="P1951" s="14">
        <v>46218</v>
      </c>
      <c r="Q1951" s="15">
        <v>90</v>
      </c>
      <c r="R1951" s="12" t="s">
        <v>86</v>
      </c>
    </row>
    <row r="1952" spans="1:18" x14ac:dyDescent="0.3">
      <c r="A1952" s="11">
        <v>1943</v>
      </c>
      <c r="B1952" s="12" t="s">
        <v>2109</v>
      </c>
      <c r="C1952" s="12" t="s">
        <v>61</v>
      </c>
      <c r="D1952" s="12" t="s">
        <v>62</v>
      </c>
      <c r="E1952" s="12" t="s">
        <v>88</v>
      </c>
      <c r="F1952" s="13">
        <v>0</v>
      </c>
      <c r="G1952" s="13" t="s">
        <v>920</v>
      </c>
      <c r="H1952" s="13" t="s">
        <v>72</v>
      </c>
      <c r="I1952" s="13" t="s">
        <v>921</v>
      </c>
      <c r="J1952" s="13">
        <v>0</v>
      </c>
      <c r="K1952" s="13" t="s">
        <v>1094</v>
      </c>
      <c r="L1952" s="13">
        <v>0</v>
      </c>
      <c r="M1952" s="14">
        <v>46108</v>
      </c>
      <c r="N1952" s="14">
        <v>46133</v>
      </c>
      <c r="O1952" s="14">
        <v>46146</v>
      </c>
      <c r="P1952" s="14">
        <v>46218</v>
      </c>
      <c r="Q1952" s="15">
        <v>86</v>
      </c>
      <c r="R1952" s="12" t="s">
        <v>86</v>
      </c>
    </row>
    <row r="1953" spans="1:18" x14ac:dyDescent="0.3">
      <c r="A1953" s="11">
        <v>1944</v>
      </c>
      <c r="B1953" s="12" t="s">
        <v>2110</v>
      </c>
      <c r="C1953" s="12" t="s">
        <v>61</v>
      </c>
      <c r="D1953" s="12" t="s">
        <v>62</v>
      </c>
      <c r="E1953" s="12" t="s">
        <v>25</v>
      </c>
      <c r="F1953" s="13">
        <v>0</v>
      </c>
      <c r="G1953" s="13" t="s">
        <v>71</v>
      </c>
      <c r="H1953" s="13" t="s">
        <v>73</v>
      </c>
      <c r="I1953" s="13" t="s">
        <v>72</v>
      </c>
      <c r="J1953" s="13">
        <v>0</v>
      </c>
      <c r="K1953" s="13" t="s">
        <v>1027</v>
      </c>
      <c r="L1953" s="13">
        <v>0</v>
      </c>
      <c r="M1953" s="14">
        <v>46122</v>
      </c>
      <c r="N1953" s="14">
        <v>46141</v>
      </c>
      <c r="O1953" s="14">
        <v>46147</v>
      </c>
      <c r="P1953" s="14">
        <v>46218</v>
      </c>
      <c r="Q1953" s="15">
        <v>78</v>
      </c>
      <c r="R1953" s="12" t="s">
        <v>86</v>
      </c>
    </row>
    <row r="1954" spans="1:18" x14ac:dyDescent="0.3">
      <c r="A1954" s="11">
        <v>1945</v>
      </c>
      <c r="B1954" s="12" t="s">
        <v>2111</v>
      </c>
      <c r="C1954" s="12" t="s">
        <v>61</v>
      </c>
      <c r="D1954" s="12" t="s">
        <v>62</v>
      </c>
      <c r="E1954" s="12" t="s">
        <v>88</v>
      </c>
      <c r="F1954" s="13">
        <v>0</v>
      </c>
      <c r="G1954" s="13" t="s">
        <v>892</v>
      </c>
      <c r="H1954" s="13" t="s">
        <v>67</v>
      </c>
      <c r="I1954" s="13" t="s">
        <v>66</v>
      </c>
      <c r="J1954" s="13">
        <v>0</v>
      </c>
      <c r="K1954" s="13" t="s">
        <v>1023</v>
      </c>
      <c r="L1954" s="13">
        <v>0</v>
      </c>
      <c r="M1954" s="14">
        <v>46093</v>
      </c>
      <c r="N1954" s="14">
        <v>46132</v>
      </c>
      <c r="O1954" s="14">
        <v>46141</v>
      </c>
      <c r="P1954" s="14">
        <v>46218</v>
      </c>
      <c r="Q1954" s="15">
        <v>87</v>
      </c>
      <c r="R1954" s="12" t="s">
        <v>86</v>
      </c>
    </row>
    <row r="1955" spans="1:18" x14ac:dyDescent="0.3">
      <c r="A1955" s="11">
        <v>1946</v>
      </c>
      <c r="B1955" s="12" t="s">
        <v>2112</v>
      </c>
      <c r="C1955" s="12" t="s">
        <v>61</v>
      </c>
      <c r="D1955" s="12" t="s">
        <v>62</v>
      </c>
      <c r="E1955" s="12" t="s">
        <v>88</v>
      </c>
      <c r="F1955" s="13">
        <v>0</v>
      </c>
      <c r="G1955" s="13" t="s">
        <v>1034</v>
      </c>
      <c r="H1955" s="13" t="s">
        <v>67</v>
      </c>
      <c r="I1955" s="13" t="s">
        <v>74</v>
      </c>
      <c r="J1955" s="13">
        <v>0</v>
      </c>
      <c r="K1955" s="13" t="s">
        <v>1046</v>
      </c>
      <c r="L1955" s="13">
        <v>0</v>
      </c>
      <c r="M1955" s="14">
        <v>46119</v>
      </c>
      <c r="N1955" s="14">
        <v>46146</v>
      </c>
      <c r="O1955" s="14">
        <v>46167</v>
      </c>
      <c r="P1955" s="14">
        <v>46218</v>
      </c>
      <c r="Q1955" s="15">
        <v>73</v>
      </c>
      <c r="R1955" s="12" t="s">
        <v>86</v>
      </c>
    </row>
    <row r="1956" spans="1:18" x14ac:dyDescent="0.3">
      <c r="A1956" s="11">
        <v>1947</v>
      </c>
      <c r="B1956" s="12" t="s">
        <v>2113</v>
      </c>
      <c r="C1956" s="12" t="s">
        <v>61</v>
      </c>
      <c r="D1956" s="12" t="s">
        <v>62</v>
      </c>
      <c r="E1956" s="12" t="s">
        <v>88</v>
      </c>
      <c r="F1956" s="13">
        <v>0</v>
      </c>
      <c r="G1956" s="13" t="s">
        <v>1034</v>
      </c>
      <c r="H1956" s="13" t="s">
        <v>72</v>
      </c>
      <c r="I1956" s="13" t="s">
        <v>64</v>
      </c>
      <c r="J1956" s="13">
        <v>0</v>
      </c>
      <c r="K1956" s="13" t="s">
        <v>1113</v>
      </c>
      <c r="L1956" s="13">
        <v>0</v>
      </c>
      <c r="M1956" s="14">
        <v>46108</v>
      </c>
      <c r="N1956" s="14">
        <v>46146</v>
      </c>
      <c r="O1956" s="14">
        <v>46155</v>
      </c>
      <c r="P1956" s="14">
        <v>46218</v>
      </c>
      <c r="Q1956" s="15">
        <v>73</v>
      </c>
      <c r="R1956" s="12" t="s">
        <v>86</v>
      </c>
    </row>
    <row r="1957" spans="1:18" x14ac:dyDescent="0.3">
      <c r="A1957" s="11">
        <v>1948</v>
      </c>
      <c r="B1957" s="12" t="s">
        <v>2114</v>
      </c>
      <c r="C1957" s="12" t="s">
        <v>61</v>
      </c>
      <c r="D1957" s="12" t="s">
        <v>62</v>
      </c>
      <c r="E1957" s="12" t="s">
        <v>88</v>
      </c>
      <c r="F1957" s="13">
        <v>0</v>
      </c>
      <c r="G1957" s="13" t="s">
        <v>920</v>
      </c>
      <c r="H1957" s="13" t="s">
        <v>72</v>
      </c>
      <c r="I1957" s="13" t="s">
        <v>921</v>
      </c>
      <c r="J1957" s="13">
        <v>0</v>
      </c>
      <c r="K1957" s="13" t="s">
        <v>922</v>
      </c>
      <c r="L1957" s="13">
        <v>0</v>
      </c>
      <c r="M1957" s="14">
        <v>46112</v>
      </c>
      <c r="N1957" s="14">
        <v>46133</v>
      </c>
      <c r="O1957" s="14">
        <v>46146</v>
      </c>
      <c r="P1957" s="14">
        <v>46218</v>
      </c>
      <c r="Q1957" s="15">
        <v>86</v>
      </c>
      <c r="R1957" s="12" t="s">
        <v>86</v>
      </c>
    </row>
    <row r="1958" spans="1:18" x14ac:dyDescent="0.3">
      <c r="A1958" s="11">
        <v>1949</v>
      </c>
      <c r="B1958" s="12" t="s">
        <v>2115</v>
      </c>
      <c r="C1958" s="12" t="s">
        <v>61</v>
      </c>
      <c r="D1958" s="12" t="s">
        <v>62</v>
      </c>
      <c r="E1958" s="12" t="s">
        <v>88</v>
      </c>
      <c r="F1958" s="13">
        <v>0</v>
      </c>
      <c r="G1958" s="13" t="s">
        <v>1034</v>
      </c>
      <c r="H1958" s="13" t="s">
        <v>72</v>
      </c>
      <c r="I1958" s="13" t="s">
        <v>64</v>
      </c>
      <c r="J1958" s="13">
        <v>0</v>
      </c>
      <c r="K1958" s="13" t="s">
        <v>1053</v>
      </c>
      <c r="L1958" s="13">
        <v>0</v>
      </c>
      <c r="M1958" s="14">
        <v>46112</v>
      </c>
      <c r="N1958" s="14">
        <v>46146</v>
      </c>
      <c r="O1958" s="14">
        <v>46155</v>
      </c>
      <c r="P1958" s="14">
        <v>46218</v>
      </c>
      <c r="Q1958" s="15">
        <v>73</v>
      </c>
      <c r="R1958" s="12" t="s">
        <v>86</v>
      </c>
    </row>
    <row r="1959" spans="1:18" x14ac:dyDescent="0.3">
      <c r="A1959" s="11">
        <v>1950</v>
      </c>
      <c r="B1959" s="12" t="s">
        <v>2116</v>
      </c>
      <c r="C1959" s="12" t="s">
        <v>61</v>
      </c>
      <c r="D1959" s="12" t="s">
        <v>62</v>
      </c>
      <c r="E1959" s="12" t="s">
        <v>88</v>
      </c>
      <c r="F1959" s="13">
        <v>0</v>
      </c>
      <c r="G1959" s="13" t="s">
        <v>920</v>
      </c>
      <c r="H1959" s="13" t="s">
        <v>72</v>
      </c>
      <c r="I1959" s="13" t="s">
        <v>921</v>
      </c>
      <c r="J1959" s="13">
        <v>0</v>
      </c>
      <c r="K1959" s="13" t="s">
        <v>979</v>
      </c>
      <c r="L1959" s="13">
        <v>0</v>
      </c>
      <c r="M1959" s="14">
        <v>46108</v>
      </c>
      <c r="N1959" s="14">
        <v>46133</v>
      </c>
      <c r="O1959" s="14">
        <v>46146</v>
      </c>
      <c r="P1959" s="14">
        <v>46219</v>
      </c>
      <c r="Q1959" s="15">
        <v>87</v>
      </c>
      <c r="R1959" s="12" t="s">
        <v>86</v>
      </c>
    </row>
    <row r="1960" spans="1:18" x14ac:dyDescent="0.3">
      <c r="A1960" s="11">
        <v>1951</v>
      </c>
      <c r="B1960" s="12" t="s">
        <v>2117</v>
      </c>
      <c r="C1960" s="12" t="s">
        <v>61</v>
      </c>
      <c r="D1960" s="12" t="s">
        <v>62</v>
      </c>
      <c r="E1960" s="12" t="s">
        <v>88</v>
      </c>
      <c r="F1960" s="13">
        <v>0</v>
      </c>
      <c r="G1960" s="13" t="s">
        <v>920</v>
      </c>
      <c r="H1960" s="13" t="s">
        <v>72</v>
      </c>
      <c r="I1960" s="13" t="s">
        <v>921</v>
      </c>
      <c r="J1960" s="13">
        <v>0</v>
      </c>
      <c r="K1960" s="13" t="s">
        <v>979</v>
      </c>
      <c r="L1960" s="13">
        <v>0</v>
      </c>
      <c r="M1960" s="14">
        <v>46097</v>
      </c>
      <c r="N1960" s="14">
        <v>46133</v>
      </c>
      <c r="O1960" s="14">
        <v>46146</v>
      </c>
      <c r="P1960" s="14">
        <v>46219</v>
      </c>
      <c r="Q1960" s="15">
        <v>87</v>
      </c>
      <c r="R1960" s="12" t="s">
        <v>86</v>
      </c>
    </row>
    <row r="1961" spans="1:18" x14ac:dyDescent="0.3">
      <c r="A1961" s="11">
        <v>1952</v>
      </c>
      <c r="B1961" s="12" t="s">
        <v>2118</v>
      </c>
      <c r="C1961" s="12" t="s">
        <v>61</v>
      </c>
      <c r="D1961" s="12" t="s">
        <v>62</v>
      </c>
      <c r="E1961" s="12" t="s">
        <v>25</v>
      </c>
      <c r="F1961" s="13">
        <v>0</v>
      </c>
      <c r="G1961" s="13" t="s">
        <v>920</v>
      </c>
      <c r="H1961" s="13" t="s">
        <v>72</v>
      </c>
      <c r="I1961" s="13" t="s">
        <v>921</v>
      </c>
      <c r="J1961" s="13">
        <v>0</v>
      </c>
      <c r="K1961" s="13" t="s">
        <v>1015</v>
      </c>
      <c r="L1961" s="13" t="s">
        <v>932</v>
      </c>
      <c r="M1961" s="14">
        <v>46090</v>
      </c>
      <c r="N1961" s="14">
        <v>46133</v>
      </c>
      <c r="O1961" s="14">
        <v>46146</v>
      </c>
      <c r="P1961" s="14">
        <v>46219</v>
      </c>
      <c r="Q1961" s="15">
        <v>87</v>
      </c>
      <c r="R1961" s="12" t="s">
        <v>86</v>
      </c>
    </row>
    <row r="1962" spans="1:18" x14ac:dyDescent="0.3">
      <c r="A1962" s="11">
        <v>1953</v>
      </c>
      <c r="B1962" s="12" t="s">
        <v>2119</v>
      </c>
      <c r="C1962" s="12" t="s">
        <v>61</v>
      </c>
      <c r="D1962" s="12" t="s">
        <v>62</v>
      </c>
      <c r="E1962" s="12" t="s">
        <v>88</v>
      </c>
      <c r="F1962" s="13">
        <v>0</v>
      </c>
      <c r="G1962" s="13" t="s">
        <v>885</v>
      </c>
      <c r="H1962" s="13" t="s">
        <v>66</v>
      </c>
      <c r="I1962" s="13" t="s">
        <v>64</v>
      </c>
      <c r="J1962" s="13">
        <v>0</v>
      </c>
      <c r="K1962" s="13" t="s">
        <v>906</v>
      </c>
      <c r="L1962" s="13">
        <v>0</v>
      </c>
      <c r="M1962" s="14">
        <v>46085</v>
      </c>
      <c r="N1962" s="14">
        <v>46134</v>
      </c>
      <c r="O1962" s="14">
        <v>46140</v>
      </c>
      <c r="P1962" s="14">
        <v>46219</v>
      </c>
      <c r="Q1962" s="15">
        <v>86</v>
      </c>
      <c r="R1962" s="12" t="s">
        <v>86</v>
      </c>
    </row>
    <row r="1963" spans="1:18" x14ac:dyDescent="0.3">
      <c r="A1963" s="11">
        <v>1954</v>
      </c>
      <c r="B1963" s="12" t="s">
        <v>2120</v>
      </c>
      <c r="C1963" s="12" t="s">
        <v>61</v>
      </c>
      <c r="D1963" s="12" t="s">
        <v>62</v>
      </c>
      <c r="E1963" s="12" t="s">
        <v>25</v>
      </c>
      <c r="F1963" s="13">
        <v>0</v>
      </c>
      <c r="G1963" s="13" t="s">
        <v>71</v>
      </c>
      <c r="H1963" s="13" t="s">
        <v>64</v>
      </c>
      <c r="I1963" s="13" t="s">
        <v>74</v>
      </c>
      <c r="J1963" s="13">
        <v>0</v>
      </c>
      <c r="K1963" s="13" t="s">
        <v>1203</v>
      </c>
      <c r="L1963" s="13" t="s">
        <v>932</v>
      </c>
      <c r="M1963" s="14">
        <v>46097</v>
      </c>
      <c r="N1963" s="14">
        <v>46148</v>
      </c>
      <c r="O1963" s="14">
        <v>46154</v>
      </c>
      <c r="P1963" s="14">
        <v>46219</v>
      </c>
      <c r="Q1963" s="15">
        <v>72</v>
      </c>
      <c r="R1963" s="12" t="s">
        <v>86</v>
      </c>
    </row>
    <row r="1964" spans="1:18" x14ac:dyDescent="0.3">
      <c r="A1964" s="11">
        <v>1955</v>
      </c>
      <c r="B1964" s="12" t="s">
        <v>2121</v>
      </c>
      <c r="C1964" s="12" t="s">
        <v>61</v>
      </c>
      <c r="D1964" s="12" t="s">
        <v>62</v>
      </c>
      <c r="E1964" s="12" t="s">
        <v>88</v>
      </c>
      <c r="F1964" s="13">
        <v>0</v>
      </c>
      <c r="G1964" s="13" t="s">
        <v>885</v>
      </c>
      <c r="H1964" s="13" t="s">
        <v>66</v>
      </c>
      <c r="I1964" s="13" t="s">
        <v>64</v>
      </c>
      <c r="J1964" s="13">
        <v>0</v>
      </c>
      <c r="K1964" s="13" t="s">
        <v>906</v>
      </c>
      <c r="L1964" s="13">
        <v>0</v>
      </c>
      <c r="M1964" s="14">
        <v>46098</v>
      </c>
      <c r="N1964" s="14">
        <v>46141</v>
      </c>
      <c r="O1964" s="14">
        <v>46154</v>
      </c>
      <c r="P1964" s="14">
        <v>46219</v>
      </c>
      <c r="Q1964" s="15">
        <v>79</v>
      </c>
      <c r="R1964" s="12" t="s">
        <v>86</v>
      </c>
    </row>
    <row r="1965" spans="1:18" x14ac:dyDescent="0.3">
      <c r="A1965" s="11">
        <v>1956</v>
      </c>
      <c r="B1965" s="12" t="s">
        <v>2122</v>
      </c>
      <c r="C1965" s="12" t="s">
        <v>61</v>
      </c>
      <c r="D1965" s="12" t="s">
        <v>62</v>
      </c>
      <c r="E1965" s="12" t="s">
        <v>88</v>
      </c>
      <c r="F1965" s="13">
        <v>0</v>
      </c>
      <c r="G1965" s="13" t="s">
        <v>930</v>
      </c>
      <c r="H1965" s="13" t="s">
        <v>74</v>
      </c>
      <c r="I1965" s="13" t="s">
        <v>995</v>
      </c>
      <c r="J1965" s="13">
        <v>0</v>
      </c>
      <c r="K1965" s="13" t="s">
        <v>1015</v>
      </c>
      <c r="L1965" s="13">
        <v>0</v>
      </c>
      <c r="M1965" s="14">
        <v>46125</v>
      </c>
      <c r="N1965" s="14">
        <v>46132</v>
      </c>
      <c r="O1965" s="14">
        <v>46141</v>
      </c>
      <c r="P1965" s="14">
        <v>46219</v>
      </c>
      <c r="Q1965" s="15">
        <v>88</v>
      </c>
      <c r="R1965" s="12" t="s">
        <v>86</v>
      </c>
    </row>
    <row r="1966" spans="1:18" x14ac:dyDescent="0.3">
      <c r="A1966" s="11">
        <v>1957</v>
      </c>
      <c r="B1966" s="12" t="s">
        <v>2123</v>
      </c>
      <c r="C1966" s="12" t="s">
        <v>61</v>
      </c>
      <c r="D1966" s="12" t="s">
        <v>62</v>
      </c>
      <c r="E1966" s="12" t="s">
        <v>891</v>
      </c>
      <c r="F1966" s="13">
        <v>0</v>
      </c>
      <c r="G1966" s="13" t="s">
        <v>71</v>
      </c>
      <c r="H1966" s="13" t="s">
        <v>973</v>
      </c>
      <c r="I1966" s="13" t="s">
        <v>64</v>
      </c>
      <c r="J1966" s="13">
        <v>0</v>
      </c>
      <c r="K1966" s="13" t="s">
        <v>906</v>
      </c>
      <c r="L1966" s="13" t="s">
        <v>895</v>
      </c>
      <c r="M1966" s="14">
        <v>46107</v>
      </c>
      <c r="N1966" s="14">
        <v>46134</v>
      </c>
      <c r="O1966" s="14">
        <v>46140</v>
      </c>
      <c r="P1966" s="14">
        <v>46219</v>
      </c>
      <c r="Q1966" s="15">
        <v>86</v>
      </c>
      <c r="R1966" s="12" t="s">
        <v>86</v>
      </c>
    </row>
    <row r="1967" spans="1:18" x14ac:dyDescent="0.3">
      <c r="A1967" s="11">
        <v>1958</v>
      </c>
      <c r="B1967" s="12" t="s">
        <v>2124</v>
      </c>
      <c r="C1967" s="12" t="s">
        <v>61</v>
      </c>
      <c r="D1967" s="12" t="s">
        <v>62</v>
      </c>
      <c r="E1967" s="12" t="s">
        <v>25</v>
      </c>
      <c r="F1967" s="13">
        <v>0</v>
      </c>
      <c r="G1967" s="13" t="s">
        <v>885</v>
      </c>
      <c r="H1967" s="13" t="s">
        <v>66</v>
      </c>
      <c r="I1967" s="13" t="s">
        <v>64</v>
      </c>
      <c r="J1967" s="13">
        <v>0</v>
      </c>
      <c r="K1967" s="13" t="s">
        <v>906</v>
      </c>
      <c r="L1967" s="13" t="s">
        <v>932</v>
      </c>
      <c r="M1967" s="14">
        <v>46097</v>
      </c>
      <c r="N1967" s="14">
        <v>46141</v>
      </c>
      <c r="O1967" s="14">
        <v>46153</v>
      </c>
      <c r="P1967" s="14">
        <v>46219</v>
      </c>
      <c r="Q1967" s="15">
        <v>79</v>
      </c>
      <c r="R1967" s="12" t="s">
        <v>86</v>
      </c>
    </row>
    <row r="1968" spans="1:18" x14ac:dyDescent="0.3">
      <c r="A1968" s="11">
        <v>1959</v>
      </c>
      <c r="B1968" s="12" t="s">
        <v>2125</v>
      </c>
      <c r="C1968" s="12" t="s">
        <v>61</v>
      </c>
      <c r="D1968" s="12" t="s">
        <v>62</v>
      </c>
      <c r="E1968" s="12" t="s">
        <v>88</v>
      </c>
      <c r="F1968" s="13">
        <v>0</v>
      </c>
      <c r="G1968" s="13" t="s">
        <v>892</v>
      </c>
      <c r="H1968" s="13" t="s">
        <v>64</v>
      </c>
      <c r="I1968" s="13" t="s">
        <v>72</v>
      </c>
      <c r="J1968" s="13">
        <v>0</v>
      </c>
      <c r="K1968" s="13" t="s">
        <v>68</v>
      </c>
      <c r="L1968" s="13">
        <v>0</v>
      </c>
      <c r="M1968" s="14">
        <v>46108</v>
      </c>
      <c r="N1968" s="14">
        <v>46139</v>
      </c>
      <c r="O1968" s="14">
        <v>46149</v>
      </c>
      <c r="P1968" s="14">
        <v>46219</v>
      </c>
      <c r="Q1968" s="15">
        <v>81</v>
      </c>
      <c r="R1968" s="12" t="s">
        <v>86</v>
      </c>
    </row>
    <row r="1969" spans="1:18" x14ac:dyDescent="0.3">
      <c r="A1969" s="11">
        <v>1960</v>
      </c>
      <c r="B1969" s="12" t="s">
        <v>2126</v>
      </c>
      <c r="C1969" s="12" t="s">
        <v>61</v>
      </c>
      <c r="D1969" s="12" t="s">
        <v>62</v>
      </c>
      <c r="E1969" s="12" t="s">
        <v>88</v>
      </c>
      <c r="F1969" s="13">
        <v>0</v>
      </c>
      <c r="G1969" s="13" t="s">
        <v>1034</v>
      </c>
      <c r="H1969" s="13" t="s">
        <v>67</v>
      </c>
      <c r="I1969" s="13" t="s">
        <v>74</v>
      </c>
      <c r="J1969" s="13">
        <v>0</v>
      </c>
      <c r="K1969" s="13" t="s">
        <v>906</v>
      </c>
      <c r="L1969" s="13" t="s">
        <v>76</v>
      </c>
      <c r="M1969" s="14">
        <v>46111</v>
      </c>
      <c r="N1969" s="14">
        <v>46146</v>
      </c>
      <c r="O1969" s="14">
        <v>46153</v>
      </c>
      <c r="P1969" s="14">
        <v>46219</v>
      </c>
      <c r="Q1969" s="15">
        <v>74</v>
      </c>
      <c r="R1969" s="12" t="s">
        <v>86</v>
      </c>
    </row>
    <row r="1970" spans="1:18" x14ac:dyDescent="0.3">
      <c r="A1970" s="11">
        <v>1961</v>
      </c>
      <c r="B1970" s="12" t="s">
        <v>2127</v>
      </c>
      <c r="C1970" s="12" t="s">
        <v>61</v>
      </c>
      <c r="D1970" s="12" t="s">
        <v>62</v>
      </c>
      <c r="E1970" s="12" t="s">
        <v>25</v>
      </c>
      <c r="F1970" s="13">
        <v>0</v>
      </c>
      <c r="G1970" s="13" t="s">
        <v>892</v>
      </c>
      <c r="H1970" s="13" t="s">
        <v>64</v>
      </c>
      <c r="I1970" s="13" t="s">
        <v>72</v>
      </c>
      <c r="J1970" s="13">
        <v>0</v>
      </c>
      <c r="K1970" s="13" t="s">
        <v>1066</v>
      </c>
      <c r="L1970" s="13">
        <v>0</v>
      </c>
      <c r="M1970" s="14">
        <v>46112</v>
      </c>
      <c r="N1970" s="14">
        <v>46154</v>
      </c>
      <c r="O1970" s="14">
        <v>46167</v>
      </c>
      <c r="P1970" s="14">
        <v>46219</v>
      </c>
      <c r="Q1970" s="15">
        <v>66</v>
      </c>
      <c r="R1970" s="12" t="s">
        <v>86</v>
      </c>
    </row>
    <row r="1971" spans="1:18" x14ac:dyDescent="0.3">
      <c r="A1971" s="11">
        <v>1962</v>
      </c>
      <c r="B1971" s="12" t="s">
        <v>2128</v>
      </c>
      <c r="C1971" s="12" t="s">
        <v>61</v>
      </c>
      <c r="D1971" s="12" t="s">
        <v>62</v>
      </c>
      <c r="E1971" s="12" t="s">
        <v>88</v>
      </c>
      <c r="F1971" s="13">
        <v>0</v>
      </c>
      <c r="G1971" s="13" t="s">
        <v>885</v>
      </c>
      <c r="H1971" s="13" t="s">
        <v>73</v>
      </c>
      <c r="I1971" s="13" t="s">
        <v>67</v>
      </c>
      <c r="J1971" s="13">
        <v>0</v>
      </c>
      <c r="K1971" s="13" t="s">
        <v>68</v>
      </c>
      <c r="L1971" s="13">
        <v>0</v>
      </c>
      <c r="M1971" s="14">
        <v>46113</v>
      </c>
      <c r="N1971" s="14">
        <v>46155</v>
      </c>
      <c r="O1971" s="14">
        <v>46167</v>
      </c>
      <c r="P1971" s="14">
        <v>46219</v>
      </c>
      <c r="Q1971" s="15">
        <v>65</v>
      </c>
      <c r="R1971" s="12" t="s">
        <v>86</v>
      </c>
    </row>
    <row r="1972" spans="1:18" x14ac:dyDescent="0.3">
      <c r="A1972" s="11">
        <v>1963</v>
      </c>
      <c r="B1972" s="12" t="s">
        <v>2129</v>
      </c>
      <c r="C1972" s="12" t="s">
        <v>61</v>
      </c>
      <c r="D1972" s="12" t="s">
        <v>62</v>
      </c>
      <c r="E1972" s="12" t="s">
        <v>88</v>
      </c>
      <c r="F1972" s="13">
        <v>0</v>
      </c>
      <c r="G1972" s="13" t="s">
        <v>892</v>
      </c>
      <c r="H1972" s="13" t="s">
        <v>64</v>
      </c>
      <c r="I1972" s="13" t="s">
        <v>72</v>
      </c>
      <c r="J1972" s="13">
        <v>0</v>
      </c>
      <c r="K1972" s="13" t="s">
        <v>906</v>
      </c>
      <c r="L1972" s="13">
        <v>0</v>
      </c>
      <c r="M1972" s="14">
        <v>46119</v>
      </c>
      <c r="N1972" s="14">
        <v>46146</v>
      </c>
      <c r="O1972" s="14">
        <v>46153</v>
      </c>
      <c r="P1972" s="14">
        <v>46219</v>
      </c>
      <c r="Q1972" s="15">
        <v>74</v>
      </c>
      <c r="R1972" s="12" t="s">
        <v>86</v>
      </c>
    </row>
    <row r="1973" spans="1:18" x14ac:dyDescent="0.3">
      <c r="A1973" s="11">
        <v>1964</v>
      </c>
      <c r="B1973" s="12" t="s">
        <v>2130</v>
      </c>
      <c r="C1973" s="12" t="s">
        <v>61</v>
      </c>
      <c r="D1973" s="12" t="s">
        <v>62</v>
      </c>
      <c r="E1973" s="12" t="s">
        <v>88</v>
      </c>
      <c r="F1973" s="13">
        <v>0</v>
      </c>
      <c r="G1973" s="13" t="s">
        <v>67</v>
      </c>
      <c r="H1973" s="13">
        <v>0</v>
      </c>
      <c r="I1973" s="13">
        <v>0</v>
      </c>
      <c r="J1973" s="13">
        <v>0</v>
      </c>
      <c r="K1973" s="13" t="s">
        <v>1130</v>
      </c>
      <c r="L1973" s="13">
        <v>0</v>
      </c>
      <c r="M1973" s="14">
        <v>46135</v>
      </c>
      <c r="N1973" s="14">
        <v>46142</v>
      </c>
      <c r="O1973" s="14">
        <v>46146</v>
      </c>
      <c r="P1973" s="14">
        <v>46219</v>
      </c>
      <c r="Q1973" s="15">
        <v>78</v>
      </c>
      <c r="R1973" s="12" t="s">
        <v>988</v>
      </c>
    </row>
    <row r="1974" spans="1:18" x14ac:dyDescent="0.3">
      <c r="A1974" s="11">
        <v>1965</v>
      </c>
      <c r="B1974" s="12" t="s">
        <v>2131</v>
      </c>
      <c r="C1974" s="12" t="s">
        <v>61</v>
      </c>
      <c r="D1974" s="12" t="s">
        <v>62</v>
      </c>
      <c r="E1974" s="12" t="s">
        <v>88</v>
      </c>
      <c r="F1974" s="13">
        <v>0</v>
      </c>
      <c r="G1974" s="13" t="s">
        <v>920</v>
      </c>
      <c r="H1974" s="13" t="s">
        <v>72</v>
      </c>
      <c r="I1974" s="13" t="s">
        <v>921</v>
      </c>
      <c r="J1974" s="13">
        <v>0</v>
      </c>
      <c r="K1974" s="13" t="s">
        <v>1127</v>
      </c>
      <c r="L1974" s="13">
        <v>0</v>
      </c>
      <c r="M1974" s="14">
        <v>46120</v>
      </c>
      <c r="N1974" s="14">
        <v>46133</v>
      </c>
      <c r="O1974" s="14">
        <v>46146</v>
      </c>
      <c r="P1974" s="14">
        <v>46219</v>
      </c>
      <c r="Q1974" s="15">
        <v>87</v>
      </c>
      <c r="R1974" s="12" t="s">
        <v>86</v>
      </c>
    </row>
    <row r="1975" spans="1:18" x14ac:dyDescent="0.3">
      <c r="A1975" s="11">
        <v>1966</v>
      </c>
      <c r="B1975" s="12" t="s">
        <v>2132</v>
      </c>
      <c r="C1975" s="12" t="s">
        <v>61</v>
      </c>
      <c r="D1975" s="12" t="s">
        <v>62</v>
      </c>
      <c r="E1975" s="12" t="s">
        <v>88</v>
      </c>
      <c r="F1975" s="13">
        <v>0</v>
      </c>
      <c r="G1975" s="13" t="s">
        <v>1034</v>
      </c>
      <c r="H1975" s="13" t="s">
        <v>72</v>
      </c>
      <c r="I1975" s="13" t="s">
        <v>64</v>
      </c>
      <c r="J1975" s="13">
        <v>0</v>
      </c>
      <c r="K1975" s="13" t="s">
        <v>906</v>
      </c>
      <c r="L1975" s="13">
        <v>0</v>
      </c>
      <c r="M1975" s="14">
        <v>46119</v>
      </c>
      <c r="N1975" s="14">
        <v>46146</v>
      </c>
      <c r="O1975" s="14">
        <v>46168</v>
      </c>
      <c r="P1975" s="14">
        <v>46219</v>
      </c>
      <c r="Q1975" s="15">
        <v>74</v>
      </c>
      <c r="R1975" s="12" t="s">
        <v>86</v>
      </c>
    </row>
    <row r="1976" spans="1:18" x14ac:dyDescent="0.3">
      <c r="A1976" s="11">
        <v>1967</v>
      </c>
      <c r="B1976" s="12" t="s">
        <v>2133</v>
      </c>
      <c r="C1976" s="12" t="s">
        <v>61</v>
      </c>
      <c r="D1976" s="12" t="s">
        <v>62</v>
      </c>
      <c r="E1976" s="12" t="s">
        <v>88</v>
      </c>
      <c r="F1976" s="13">
        <v>0</v>
      </c>
      <c r="G1976" s="13" t="s">
        <v>920</v>
      </c>
      <c r="H1976" s="13" t="s">
        <v>953</v>
      </c>
      <c r="I1976" s="13" t="s">
        <v>67</v>
      </c>
      <c r="J1976" s="13">
        <v>0</v>
      </c>
      <c r="K1976" s="13" t="s">
        <v>1130</v>
      </c>
      <c r="L1976" s="13">
        <v>0</v>
      </c>
      <c r="M1976" s="14">
        <v>46122</v>
      </c>
      <c r="N1976" s="14">
        <v>46150</v>
      </c>
      <c r="O1976" s="14">
        <v>46154</v>
      </c>
      <c r="P1976" s="14">
        <v>46219</v>
      </c>
      <c r="Q1976" s="15">
        <v>70</v>
      </c>
      <c r="R1976" s="12" t="s">
        <v>86</v>
      </c>
    </row>
    <row r="1977" spans="1:18" x14ac:dyDescent="0.3">
      <c r="A1977" s="11">
        <v>1968</v>
      </c>
      <c r="B1977" s="12" t="s">
        <v>2134</v>
      </c>
      <c r="C1977" s="12" t="s">
        <v>61</v>
      </c>
      <c r="D1977" s="12" t="s">
        <v>62</v>
      </c>
      <c r="E1977" s="12" t="s">
        <v>88</v>
      </c>
      <c r="F1977" s="13">
        <v>0</v>
      </c>
      <c r="G1977" s="13" t="s">
        <v>892</v>
      </c>
      <c r="H1977" s="13" t="s">
        <v>73</v>
      </c>
      <c r="I1977" s="13" t="s">
        <v>72</v>
      </c>
      <c r="J1977" s="13">
        <v>0</v>
      </c>
      <c r="K1977" s="13" t="s">
        <v>1066</v>
      </c>
      <c r="L1977" s="13">
        <v>0</v>
      </c>
      <c r="M1977" s="14">
        <v>46129</v>
      </c>
      <c r="N1977" s="14">
        <v>46146</v>
      </c>
      <c r="O1977" s="14">
        <v>46153</v>
      </c>
      <c r="P1977" s="14">
        <v>46219</v>
      </c>
      <c r="Q1977" s="15">
        <v>74</v>
      </c>
      <c r="R1977" s="12" t="s">
        <v>86</v>
      </c>
    </row>
    <row r="1978" spans="1:18" x14ac:dyDescent="0.3">
      <c r="A1978" s="11">
        <v>1969</v>
      </c>
      <c r="B1978" s="12" t="s">
        <v>2135</v>
      </c>
      <c r="C1978" s="12" t="s">
        <v>61</v>
      </c>
      <c r="D1978" s="12" t="s">
        <v>62</v>
      </c>
      <c r="E1978" s="12" t="s">
        <v>25</v>
      </c>
      <c r="F1978" s="13">
        <v>0</v>
      </c>
      <c r="G1978" s="13" t="s">
        <v>892</v>
      </c>
      <c r="H1978" s="13" t="s">
        <v>64</v>
      </c>
      <c r="I1978" s="13" t="s">
        <v>72</v>
      </c>
      <c r="J1978" s="13">
        <v>0</v>
      </c>
      <c r="K1978" s="13" t="s">
        <v>906</v>
      </c>
      <c r="L1978" s="13">
        <v>0</v>
      </c>
      <c r="M1978" s="14">
        <v>46120</v>
      </c>
      <c r="N1978" s="14">
        <v>46154</v>
      </c>
      <c r="O1978" s="14">
        <v>46167</v>
      </c>
      <c r="P1978" s="14">
        <v>46219</v>
      </c>
      <c r="Q1978" s="15">
        <v>66</v>
      </c>
      <c r="R1978" s="12" t="s">
        <v>86</v>
      </c>
    </row>
    <row r="1979" spans="1:18" x14ac:dyDescent="0.3">
      <c r="A1979" s="11">
        <v>1970</v>
      </c>
      <c r="B1979" s="12" t="s">
        <v>2136</v>
      </c>
      <c r="C1979" s="12" t="s">
        <v>61</v>
      </c>
      <c r="D1979" s="12" t="s">
        <v>62</v>
      </c>
      <c r="E1979" s="12" t="s">
        <v>88</v>
      </c>
      <c r="F1979" s="13">
        <v>0</v>
      </c>
      <c r="G1979" s="13" t="s">
        <v>892</v>
      </c>
      <c r="H1979" s="13" t="s">
        <v>64</v>
      </c>
      <c r="I1979" s="13" t="s">
        <v>72</v>
      </c>
      <c r="J1979" s="13">
        <v>0</v>
      </c>
      <c r="K1979" s="13" t="s">
        <v>990</v>
      </c>
      <c r="L1979" s="13">
        <v>0</v>
      </c>
      <c r="M1979" s="14">
        <v>46121</v>
      </c>
      <c r="N1979" s="14">
        <v>46146</v>
      </c>
      <c r="O1979" s="14">
        <v>46153</v>
      </c>
      <c r="P1979" s="14">
        <v>46219</v>
      </c>
      <c r="Q1979" s="15">
        <v>74</v>
      </c>
      <c r="R1979" s="12" t="s">
        <v>86</v>
      </c>
    </row>
    <row r="1980" spans="1:18" x14ac:dyDescent="0.3">
      <c r="A1980" s="11">
        <v>1971</v>
      </c>
      <c r="B1980" s="12" t="s">
        <v>2137</v>
      </c>
      <c r="C1980" s="12" t="s">
        <v>61</v>
      </c>
      <c r="D1980" s="12" t="s">
        <v>62</v>
      </c>
      <c r="E1980" s="12" t="s">
        <v>88</v>
      </c>
      <c r="F1980" s="13">
        <v>0</v>
      </c>
      <c r="G1980" s="13" t="s">
        <v>892</v>
      </c>
      <c r="H1980" s="13" t="s">
        <v>67</v>
      </c>
      <c r="I1980" s="13" t="s">
        <v>66</v>
      </c>
      <c r="J1980" s="13">
        <v>0</v>
      </c>
      <c r="K1980" s="13" t="s">
        <v>894</v>
      </c>
      <c r="L1980" s="13">
        <v>0</v>
      </c>
      <c r="M1980" s="14">
        <v>46125</v>
      </c>
      <c r="N1980" s="14">
        <v>46146</v>
      </c>
      <c r="O1980" s="14">
        <v>46153</v>
      </c>
      <c r="P1980" s="14">
        <v>46219</v>
      </c>
      <c r="Q1980" s="15">
        <v>74</v>
      </c>
      <c r="R1980" s="12" t="s">
        <v>86</v>
      </c>
    </row>
    <row r="1981" spans="1:18" x14ac:dyDescent="0.3">
      <c r="A1981" s="11">
        <v>1972</v>
      </c>
      <c r="B1981" s="12" t="s">
        <v>2138</v>
      </c>
      <c r="C1981" s="12" t="s">
        <v>61</v>
      </c>
      <c r="D1981" s="12" t="s">
        <v>62</v>
      </c>
      <c r="E1981" s="12" t="s">
        <v>88</v>
      </c>
      <c r="F1981" s="13">
        <v>0</v>
      </c>
      <c r="G1981" s="13" t="s">
        <v>71</v>
      </c>
      <c r="H1981" s="13" t="s">
        <v>73</v>
      </c>
      <c r="I1981" s="13" t="s">
        <v>66</v>
      </c>
      <c r="J1981" s="13">
        <v>0</v>
      </c>
      <c r="K1981" s="13" t="s">
        <v>75</v>
      </c>
      <c r="L1981" s="13" t="s">
        <v>76</v>
      </c>
      <c r="M1981" s="14">
        <v>46127</v>
      </c>
      <c r="N1981" s="14">
        <v>46154</v>
      </c>
      <c r="O1981" s="14">
        <v>46163</v>
      </c>
      <c r="P1981" s="14">
        <v>46219</v>
      </c>
      <c r="Q1981" s="15">
        <v>66</v>
      </c>
      <c r="R1981" s="12" t="s">
        <v>86</v>
      </c>
    </row>
    <row r="1982" spans="1:18" x14ac:dyDescent="0.3">
      <c r="A1982" s="11">
        <v>1973</v>
      </c>
      <c r="B1982" s="12" t="s">
        <v>2139</v>
      </c>
      <c r="C1982" s="12" t="s">
        <v>61</v>
      </c>
      <c r="D1982" s="12" t="s">
        <v>62</v>
      </c>
      <c r="E1982" s="12" t="s">
        <v>25</v>
      </c>
      <c r="F1982" s="13">
        <v>0</v>
      </c>
      <c r="G1982" s="13" t="s">
        <v>885</v>
      </c>
      <c r="H1982" s="13" t="s">
        <v>66</v>
      </c>
      <c r="I1982" s="13" t="s">
        <v>64</v>
      </c>
      <c r="J1982" s="13">
        <v>0</v>
      </c>
      <c r="K1982" s="13" t="s">
        <v>1290</v>
      </c>
      <c r="L1982" s="13">
        <v>0</v>
      </c>
      <c r="M1982" s="14">
        <v>46126</v>
      </c>
      <c r="N1982" s="14">
        <v>46167</v>
      </c>
      <c r="O1982" s="14">
        <v>46176</v>
      </c>
      <c r="P1982" s="14">
        <v>46219</v>
      </c>
      <c r="Q1982" s="15">
        <v>53</v>
      </c>
      <c r="R1982" s="12" t="s">
        <v>86</v>
      </c>
    </row>
    <row r="1983" spans="1:18" x14ac:dyDescent="0.3">
      <c r="A1983" s="11">
        <v>1974</v>
      </c>
      <c r="B1983" s="12" t="s">
        <v>2140</v>
      </c>
      <c r="C1983" s="12" t="s">
        <v>61</v>
      </c>
      <c r="D1983" s="12" t="s">
        <v>62</v>
      </c>
      <c r="E1983" s="12" t="s">
        <v>25</v>
      </c>
      <c r="F1983" s="13">
        <v>0</v>
      </c>
      <c r="G1983" s="13" t="s">
        <v>930</v>
      </c>
      <c r="H1983" s="13" t="s">
        <v>74</v>
      </c>
      <c r="I1983" s="13" t="s">
        <v>995</v>
      </c>
      <c r="J1983" s="13">
        <v>0</v>
      </c>
      <c r="K1983" s="13" t="s">
        <v>918</v>
      </c>
      <c r="L1983" s="13">
        <v>0</v>
      </c>
      <c r="M1983" s="14">
        <v>46129</v>
      </c>
      <c r="N1983" s="14">
        <v>46135</v>
      </c>
      <c r="O1983" s="14">
        <v>46153</v>
      </c>
      <c r="P1983" s="14">
        <v>46219</v>
      </c>
      <c r="Q1983" s="15">
        <v>85</v>
      </c>
      <c r="R1983" s="12" t="s">
        <v>86</v>
      </c>
    </row>
    <row r="1984" spans="1:18" x14ac:dyDescent="0.3">
      <c r="A1984" s="11">
        <v>1975</v>
      </c>
      <c r="B1984" s="12" t="s">
        <v>2141</v>
      </c>
      <c r="C1984" s="12" t="s">
        <v>61</v>
      </c>
      <c r="D1984" s="12" t="s">
        <v>62</v>
      </c>
      <c r="E1984" s="12" t="s">
        <v>25</v>
      </c>
      <c r="F1984" s="13">
        <v>0</v>
      </c>
      <c r="G1984" s="13" t="s">
        <v>930</v>
      </c>
      <c r="H1984" s="13" t="s">
        <v>74</v>
      </c>
      <c r="I1984" s="13" t="s">
        <v>995</v>
      </c>
      <c r="J1984" s="13">
        <v>0</v>
      </c>
      <c r="K1984" s="13" t="s">
        <v>1015</v>
      </c>
      <c r="L1984" s="13">
        <v>0</v>
      </c>
      <c r="M1984" s="14">
        <v>46129</v>
      </c>
      <c r="N1984" s="14">
        <v>46135</v>
      </c>
      <c r="O1984" s="14">
        <v>46153</v>
      </c>
      <c r="P1984" s="14">
        <v>46219</v>
      </c>
      <c r="Q1984" s="15">
        <v>85</v>
      </c>
      <c r="R1984" s="12" t="s">
        <v>86</v>
      </c>
    </row>
    <row r="1985" spans="1:18" x14ac:dyDescent="0.3">
      <c r="A1985" s="11">
        <v>1976</v>
      </c>
      <c r="B1985" s="12" t="s">
        <v>2142</v>
      </c>
      <c r="C1985" s="12" t="s">
        <v>61</v>
      </c>
      <c r="D1985" s="12" t="s">
        <v>62</v>
      </c>
      <c r="E1985" s="12" t="s">
        <v>88</v>
      </c>
      <c r="F1985" s="13">
        <v>0</v>
      </c>
      <c r="G1985" s="13" t="s">
        <v>941</v>
      </c>
      <c r="H1985" s="13" t="s">
        <v>66</v>
      </c>
      <c r="I1985" s="13" t="s">
        <v>72</v>
      </c>
      <c r="J1985" s="13">
        <v>0</v>
      </c>
      <c r="K1985" s="13" t="s">
        <v>1300</v>
      </c>
      <c r="L1985" s="13">
        <v>0</v>
      </c>
      <c r="M1985" s="14">
        <v>46133</v>
      </c>
      <c r="N1985" s="14">
        <v>46163</v>
      </c>
      <c r="O1985" s="14">
        <v>46177</v>
      </c>
      <c r="P1985" s="14">
        <v>46219</v>
      </c>
      <c r="Q1985" s="15">
        <v>57</v>
      </c>
      <c r="R1985" s="12" t="s">
        <v>86</v>
      </c>
    </row>
    <row r="1986" spans="1:18" x14ac:dyDescent="0.3">
      <c r="A1986" s="11">
        <v>1977</v>
      </c>
      <c r="B1986" s="12" t="s">
        <v>2143</v>
      </c>
      <c r="C1986" s="12" t="s">
        <v>61</v>
      </c>
      <c r="D1986" s="12" t="s">
        <v>62</v>
      </c>
      <c r="E1986" s="12" t="s">
        <v>88</v>
      </c>
      <c r="F1986" s="13">
        <v>0</v>
      </c>
      <c r="G1986" s="13" t="s">
        <v>885</v>
      </c>
      <c r="H1986" s="13" t="s">
        <v>66</v>
      </c>
      <c r="I1986" s="13" t="s">
        <v>64</v>
      </c>
      <c r="J1986" s="13">
        <v>0</v>
      </c>
      <c r="K1986" s="13" t="s">
        <v>906</v>
      </c>
      <c r="L1986" s="13">
        <v>0</v>
      </c>
      <c r="M1986" s="14">
        <v>46080</v>
      </c>
      <c r="N1986" s="14">
        <v>46134</v>
      </c>
      <c r="O1986" s="14">
        <v>46140</v>
      </c>
      <c r="P1986" s="14">
        <v>46219</v>
      </c>
      <c r="Q1986" s="15">
        <v>86</v>
      </c>
      <c r="R1986" s="12" t="s">
        <v>86</v>
      </c>
    </row>
    <row r="1987" spans="1:18" x14ac:dyDescent="0.3">
      <c r="A1987" s="11">
        <v>1978</v>
      </c>
      <c r="B1987" s="12" t="s">
        <v>2144</v>
      </c>
      <c r="C1987" s="12" t="s">
        <v>61</v>
      </c>
      <c r="D1987" s="12" t="s">
        <v>62</v>
      </c>
      <c r="E1987" s="12" t="s">
        <v>88</v>
      </c>
      <c r="F1987" s="13">
        <v>0</v>
      </c>
      <c r="G1987" s="13" t="s">
        <v>885</v>
      </c>
      <c r="H1987" s="13" t="s">
        <v>66</v>
      </c>
      <c r="I1987" s="13" t="s">
        <v>64</v>
      </c>
      <c r="J1987" s="13">
        <v>0</v>
      </c>
      <c r="K1987" s="13" t="s">
        <v>906</v>
      </c>
      <c r="L1987" s="13">
        <v>0</v>
      </c>
      <c r="M1987" s="14">
        <v>46085</v>
      </c>
      <c r="N1987" s="14">
        <v>46134</v>
      </c>
      <c r="O1987" s="14">
        <v>46141</v>
      </c>
      <c r="P1987" s="14">
        <v>46219</v>
      </c>
      <c r="Q1987" s="15">
        <v>86</v>
      </c>
      <c r="R1987" s="12" t="s">
        <v>86</v>
      </c>
    </row>
    <row r="1988" spans="1:18" x14ac:dyDescent="0.3">
      <c r="A1988" s="11">
        <v>1979</v>
      </c>
      <c r="B1988" s="12" t="s">
        <v>2145</v>
      </c>
      <c r="C1988" s="12" t="s">
        <v>61</v>
      </c>
      <c r="D1988" s="12" t="s">
        <v>62</v>
      </c>
      <c r="E1988" s="12" t="s">
        <v>88</v>
      </c>
      <c r="F1988" s="13">
        <v>0</v>
      </c>
      <c r="G1988" s="13" t="s">
        <v>885</v>
      </c>
      <c r="H1988" s="13" t="s">
        <v>66</v>
      </c>
      <c r="I1988" s="13" t="s">
        <v>64</v>
      </c>
      <c r="J1988" s="13">
        <v>0</v>
      </c>
      <c r="K1988" s="13" t="s">
        <v>990</v>
      </c>
      <c r="L1988" s="13" t="s">
        <v>977</v>
      </c>
      <c r="M1988" s="14">
        <v>46134</v>
      </c>
      <c r="N1988" s="14">
        <v>46141</v>
      </c>
      <c r="O1988" s="14">
        <v>46154</v>
      </c>
      <c r="P1988" s="14">
        <v>46219</v>
      </c>
      <c r="Q1988" s="15">
        <v>79</v>
      </c>
      <c r="R1988" s="12" t="s">
        <v>86</v>
      </c>
    </row>
    <row r="1989" spans="1:18" x14ac:dyDescent="0.3">
      <c r="A1989" s="11">
        <v>1980</v>
      </c>
      <c r="B1989" s="12" t="s">
        <v>2146</v>
      </c>
      <c r="C1989" s="12" t="s">
        <v>61</v>
      </c>
      <c r="D1989" s="12" t="s">
        <v>62</v>
      </c>
      <c r="E1989" s="12" t="s">
        <v>88</v>
      </c>
      <c r="F1989" s="13">
        <v>0</v>
      </c>
      <c r="G1989" s="13" t="s">
        <v>930</v>
      </c>
      <c r="H1989" s="13" t="s">
        <v>74</v>
      </c>
      <c r="I1989" s="13" t="s">
        <v>995</v>
      </c>
      <c r="J1989" s="13">
        <v>0</v>
      </c>
      <c r="K1989" s="13" t="s">
        <v>1015</v>
      </c>
      <c r="L1989" s="13">
        <v>0</v>
      </c>
      <c r="M1989" s="14">
        <v>46135</v>
      </c>
      <c r="N1989" s="14">
        <v>46140</v>
      </c>
      <c r="O1989" s="14">
        <v>46153</v>
      </c>
      <c r="P1989" s="14">
        <v>46219</v>
      </c>
      <c r="Q1989" s="15">
        <v>80</v>
      </c>
      <c r="R1989" s="12" t="s">
        <v>86</v>
      </c>
    </row>
    <row r="1990" spans="1:18" x14ac:dyDescent="0.3">
      <c r="A1990" s="11">
        <v>1981</v>
      </c>
      <c r="B1990" s="12" t="s">
        <v>2147</v>
      </c>
      <c r="C1990" s="12" t="s">
        <v>61</v>
      </c>
      <c r="D1990" s="12" t="s">
        <v>62</v>
      </c>
      <c r="E1990" s="12" t="s">
        <v>88</v>
      </c>
      <c r="F1990" s="13">
        <v>0</v>
      </c>
      <c r="G1990" s="13" t="s">
        <v>71</v>
      </c>
      <c r="H1990" s="13" t="s">
        <v>64</v>
      </c>
      <c r="I1990" s="13" t="s">
        <v>74</v>
      </c>
      <c r="J1990" s="13">
        <v>0</v>
      </c>
      <c r="K1990" s="13" t="s">
        <v>908</v>
      </c>
      <c r="L1990" s="13">
        <v>0</v>
      </c>
      <c r="M1990" s="14">
        <v>46106</v>
      </c>
      <c r="N1990" s="14">
        <v>46134</v>
      </c>
      <c r="O1990" s="14">
        <v>46140</v>
      </c>
      <c r="P1990" s="14">
        <v>46219</v>
      </c>
      <c r="Q1990" s="15">
        <v>86</v>
      </c>
      <c r="R1990" s="12" t="s">
        <v>86</v>
      </c>
    </row>
    <row r="1991" spans="1:18" x14ac:dyDescent="0.3">
      <c r="A1991" s="11">
        <v>1982</v>
      </c>
      <c r="B1991" s="12" t="s">
        <v>2148</v>
      </c>
      <c r="C1991" s="12" t="s">
        <v>61</v>
      </c>
      <c r="D1991" s="12" t="s">
        <v>62</v>
      </c>
      <c r="E1991" s="12" t="s">
        <v>88</v>
      </c>
      <c r="F1991" s="13">
        <v>0</v>
      </c>
      <c r="G1991" s="13" t="s">
        <v>930</v>
      </c>
      <c r="H1991" s="13" t="s">
        <v>74</v>
      </c>
      <c r="I1991" s="13" t="s">
        <v>995</v>
      </c>
      <c r="J1991" s="13">
        <v>0</v>
      </c>
      <c r="K1991" s="13" t="s">
        <v>918</v>
      </c>
      <c r="L1991" s="13">
        <v>0</v>
      </c>
      <c r="M1991" s="14">
        <v>46128</v>
      </c>
      <c r="N1991" s="14">
        <v>46133</v>
      </c>
      <c r="O1991" s="14">
        <v>46141</v>
      </c>
      <c r="P1991" s="14">
        <v>46219</v>
      </c>
      <c r="Q1991" s="15">
        <v>87</v>
      </c>
      <c r="R1991" s="12" t="s">
        <v>86</v>
      </c>
    </row>
    <row r="1992" spans="1:18" x14ac:dyDescent="0.3">
      <c r="A1992" s="11">
        <v>1983</v>
      </c>
      <c r="B1992" s="12" t="s">
        <v>2149</v>
      </c>
      <c r="C1992" s="12" t="s">
        <v>61</v>
      </c>
      <c r="D1992" s="12" t="s">
        <v>62</v>
      </c>
      <c r="E1992" s="12" t="s">
        <v>88</v>
      </c>
      <c r="F1992" s="13">
        <v>0</v>
      </c>
      <c r="G1992" s="13" t="s">
        <v>930</v>
      </c>
      <c r="H1992" s="13" t="s">
        <v>74</v>
      </c>
      <c r="I1992" s="13" t="s">
        <v>995</v>
      </c>
      <c r="J1992" s="13">
        <v>0</v>
      </c>
      <c r="K1992" s="13" t="s">
        <v>918</v>
      </c>
      <c r="L1992" s="13">
        <v>0</v>
      </c>
      <c r="M1992" s="14">
        <v>46127</v>
      </c>
      <c r="N1992" s="14">
        <v>46133</v>
      </c>
      <c r="O1992" s="14">
        <v>46141</v>
      </c>
      <c r="P1992" s="14">
        <v>46219</v>
      </c>
      <c r="Q1992" s="15">
        <v>87</v>
      </c>
      <c r="R1992" s="12" t="s">
        <v>86</v>
      </c>
    </row>
    <row r="1993" spans="1:18" x14ac:dyDescent="0.3">
      <c r="A1993" s="11">
        <v>1984</v>
      </c>
      <c r="B1993" s="12" t="s">
        <v>2150</v>
      </c>
      <c r="C1993" s="12" t="s">
        <v>61</v>
      </c>
      <c r="D1993" s="12" t="s">
        <v>62</v>
      </c>
      <c r="E1993" s="12" t="s">
        <v>25</v>
      </c>
      <c r="F1993" s="13">
        <v>0</v>
      </c>
      <c r="G1993" s="13" t="s">
        <v>885</v>
      </c>
      <c r="H1993" s="13" t="s">
        <v>66</v>
      </c>
      <c r="I1993" s="13" t="s">
        <v>64</v>
      </c>
      <c r="J1993" s="13">
        <v>0</v>
      </c>
      <c r="K1993" s="13" t="s">
        <v>906</v>
      </c>
      <c r="L1993" s="13">
        <v>0</v>
      </c>
      <c r="M1993" s="14">
        <v>46113</v>
      </c>
      <c r="N1993" s="14">
        <v>46134</v>
      </c>
      <c r="O1993" s="14">
        <v>46141</v>
      </c>
      <c r="P1993" s="14">
        <v>46219</v>
      </c>
      <c r="Q1993" s="15">
        <v>86</v>
      </c>
      <c r="R1993" s="12" t="s">
        <v>86</v>
      </c>
    </row>
    <row r="1994" spans="1:18" x14ac:dyDescent="0.3">
      <c r="A1994" s="11">
        <v>1985</v>
      </c>
      <c r="B1994" s="12" t="s">
        <v>2151</v>
      </c>
      <c r="C1994" s="12" t="s">
        <v>61</v>
      </c>
      <c r="D1994" s="12" t="s">
        <v>62</v>
      </c>
      <c r="E1994" s="12" t="s">
        <v>88</v>
      </c>
      <c r="F1994" s="13">
        <v>0</v>
      </c>
      <c r="G1994" s="13" t="s">
        <v>71</v>
      </c>
      <c r="H1994" s="13" t="s">
        <v>73</v>
      </c>
      <c r="I1994" s="13" t="s">
        <v>67</v>
      </c>
      <c r="J1994" s="13">
        <v>0</v>
      </c>
      <c r="K1994" s="13" t="s">
        <v>1130</v>
      </c>
      <c r="L1994" s="13">
        <v>0</v>
      </c>
      <c r="M1994" s="14">
        <v>46127</v>
      </c>
      <c r="N1994" s="14">
        <v>46141</v>
      </c>
      <c r="O1994" s="14">
        <v>46147</v>
      </c>
      <c r="P1994" s="14">
        <v>46219</v>
      </c>
      <c r="Q1994" s="15">
        <v>79</v>
      </c>
      <c r="R1994" s="12" t="s">
        <v>86</v>
      </c>
    </row>
    <row r="1995" spans="1:18" x14ac:dyDescent="0.3">
      <c r="A1995" s="11">
        <v>1986</v>
      </c>
      <c r="B1995" s="12" t="s">
        <v>2152</v>
      </c>
      <c r="C1995" s="12" t="s">
        <v>61</v>
      </c>
      <c r="D1995" s="12" t="s">
        <v>62</v>
      </c>
      <c r="E1995" s="12" t="s">
        <v>63</v>
      </c>
      <c r="F1995" s="13">
        <v>0</v>
      </c>
      <c r="G1995" s="13" t="s">
        <v>885</v>
      </c>
      <c r="H1995" s="13" t="s">
        <v>893</v>
      </c>
      <c r="I1995" s="13" t="s">
        <v>67</v>
      </c>
      <c r="J1995" s="13">
        <v>0</v>
      </c>
      <c r="K1995" s="13" t="s">
        <v>1290</v>
      </c>
      <c r="L1995" s="13" t="s">
        <v>895</v>
      </c>
      <c r="M1995" s="14">
        <v>46059</v>
      </c>
      <c r="N1995" s="14">
        <v>46148</v>
      </c>
      <c r="O1995" s="14">
        <v>46155</v>
      </c>
      <c r="P1995" s="14">
        <v>46219</v>
      </c>
      <c r="Q1995" s="15">
        <v>72</v>
      </c>
      <c r="R1995" s="12" t="s">
        <v>86</v>
      </c>
    </row>
    <row r="1996" spans="1:18" x14ac:dyDescent="0.3">
      <c r="A1996" s="11">
        <v>1987</v>
      </c>
      <c r="B1996" s="12" t="s">
        <v>2153</v>
      </c>
      <c r="C1996" s="12" t="s">
        <v>61</v>
      </c>
      <c r="D1996" s="12" t="s">
        <v>62</v>
      </c>
      <c r="E1996" s="12" t="s">
        <v>88</v>
      </c>
      <c r="F1996" s="13">
        <v>0</v>
      </c>
      <c r="G1996" s="13" t="s">
        <v>920</v>
      </c>
      <c r="H1996" s="13" t="s">
        <v>72</v>
      </c>
      <c r="I1996" s="13" t="s">
        <v>921</v>
      </c>
      <c r="J1996" s="13">
        <v>0</v>
      </c>
      <c r="K1996" s="13" t="s">
        <v>1015</v>
      </c>
      <c r="L1996" s="13">
        <v>0</v>
      </c>
      <c r="M1996" s="14">
        <v>46125</v>
      </c>
      <c r="N1996" s="14">
        <v>46141</v>
      </c>
      <c r="O1996" s="14">
        <v>46147</v>
      </c>
      <c r="P1996" s="14">
        <v>46219</v>
      </c>
      <c r="Q1996" s="15">
        <v>79</v>
      </c>
      <c r="R1996" s="12" t="s">
        <v>86</v>
      </c>
    </row>
    <row r="1997" spans="1:18" x14ac:dyDescent="0.3">
      <c r="A1997" s="11">
        <v>1988</v>
      </c>
      <c r="B1997" s="12" t="s">
        <v>2154</v>
      </c>
      <c r="C1997" s="12" t="s">
        <v>61</v>
      </c>
      <c r="D1997" s="12" t="s">
        <v>62</v>
      </c>
      <c r="E1997" s="12" t="s">
        <v>88</v>
      </c>
      <c r="F1997" s="13">
        <v>0</v>
      </c>
      <c r="G1997" s="13" t="s">
        <v>71</v>
      </c>
      <c r="H1997" s="13" t="s">
        <v>64</v>
      </c>
      <c r="I1997" s="13" t="s">
        <v>74</v>
      </c>
      <c r="J1997" s="13">
        <v>0</v>
      </c>
      <c r="K1997" s="13" t="s">
        <v>906</v>
      </c>
      <c r="L1997" s="13">
        <v>0</v>
      </c>
      <c r="M1997" s="14">
        <v>46146</v>
      </c>
      <c r="N1997" s="14">
        <v>46150</v>
      </c>
      <c r="O1997" s="14">
        <v>46154</v>
      </c>
      <c r="P1997" s="14">
        <v>46219</v>
      </c>
      <c r="Q1997" s="15">
        <v>70</v>
      </c>
      <c r="R1997" s="12" t="s">
        <v>86</v>
      </c>
    </row>
    <row r="1998" spans="1:18" x14ac:dyDescent="0.3">
      <c r="A1998" s="11">
        <v>1989</v>
      </c>
      <c r="B1998" s="12" t="s">
        <v>2155</v>
      </c>
      <c r="C1998" s="12" t="s">
        <v>61</v>
      </c>
      <c r="D1998" s="12" t="s">
        <v>62</v>
      </c>
      <c r="E1998" s="12" t="s">
        <v>88</v>
      </c>
      <c r="F1998" s="13">
        <v>0</v>
      </c>
      <c r="G1998" s="13" t="s">
        <v>71</v>
      </c>
      <c r="H1998" s="13" t="s">
        <v>64</v>
      </c>
      <c r="I1998" s="13" t="s">
        <v>74</v>
      </c>
      <c r="J1998" s="13">
        <v>0</v>
      </c>
      <c r="K1998" s="13" t="s">
        <v>906</v>
      </c>
      <c r="L1998" s="13">
        <v>0</v>
      </c>
      <c r="M1998" s="14">
        <v>46107</v>
      </c>
      <c r="N1998" s="14">
        <v>46141</v>
      </c>
      <c r="O1998" s="14">
        <v>46149</v>
      </c>
      <c r="P1998" s="14">
        <v>46219</v>
      </c>
      <c r="Q1998" s="15">
        <v>79</v>
      </c>
      <c r="R1998" s="12" t="s">
        <v>86</v>
      </c>
    </row>
    <row r="1999" spans="1:18" x14ac:dyDescent="0.3">
      <c r="A1999" s="11">
        <v>1990</v>
      </c>
      <c r="B1999" s="12" t="s">
        <v>2156</v>
      </c>
      <c r="C1999" s="12" t="s">
        <v>61</v>
      </c>
      <c r="D1999" s="12" t="s">
        <v>62</v>
      </c>
      <c r="E1999" s="12" t="s">
        <v>25</v>
      </c>
      <c r="F1999" s="13">
        <v>0</v>
      </c>
      <c r="G1999" s="13" t="s">
        <v>930</v>
      </c>
      <c r="H1999" s="13" t="s">
        <v>74</v>
      </c>
      <c r="I1999" s="13" t="s">
        <v>995</v>
      </c>
      <c r="J1999" s="13">
        <v>0</v>
      </c>
      <c r="K1999" s="13" t="s">
        <v>1015</v>
      </c>
      <c r="L1999" s="13">
        <v>0</v>
      </c>
      <c r="M1999" s="14">
        <v>46128</v>
      </c>
      <c r="N1999" s="14">
        <v>46135</v>
      </c>
      <c r="O1999" s="14">
        <v>46153</v>
      </c>
      <c r="P1999" s="14">
        <v>46219</v>
      </c>
      <c r="Q1999" s="15">
        <v>85</v>
      </c>
      <c r="R1999" s="12" t="s">
        <v>86</v>
      </c>
    </row>
    <row r="2000" spans="1:18" x14ac:dyDescent="0.3">
      <c r="A2000" s="11">
        <v>1991</v>
      </c>
      <c r="B2000" s="12" t="s">
        <v>2157</v>
      </c>
      <c r="C2000" s="12" t="s">
        <v>61</v>
      </c>
      <c r="D2000" s="12" t="s">
        <v>62</v>
      </c>
      <c r="E2000" s="12" t="s">
        <v>88</v>
      </c>
      <c r="F2000" s="13">
        <v>0</v>
      </c>
      <c r="G2000" s="13" t="s">
        <v>930</v>
      </c>
      <c r="H2000" s="13" t="s">
        <v>74</v>
      </c>
      <c r="I2000" s="13" t="s">
        <v>995</v>
      </c>
      <c r="J2000" s="13">
        <v>0</v>
      </c>
      <c r="K2000" s="13" t="s">
        <v>918</v>
      </c>
      <c r="L2000" s="13">
        <v>0</v>
      </c>
      <c r="M2000" s="14">
        <v>46129</v>
      </c>
      <c r="N2000" s="14">
        <v>46135</v>
      </c>
      <c r="O2000" s="14">
        <v>46153</v>
      </c>
      <c r="P2000" s="14">
        <v>46219</v>
      </c>
      <c r="Q2000" s="15">
        <v>85</v>
      </c>
      <c r="R2000" s="12" t="s">
        <v>86</v>
      </c>
    </row>
    <row r="2001" spans="1:18" x14ac:dyDescent="0.3">
      <c r="A2001" s="11">
        <v>1992</v>
      </c>
      <c r="B2001" s="12" t="s">
        <v>2158</v>
      </c>
      <c r="C2001" s="12" t="s">
        <v>61</v>
      </c>
      <c r="D2001" s="12" t="s">
        <v>62</v>
      </c>
      <c r="E2001" s="12" t="s">
        <v>88</v>
      </c>
      <c r="F2001" s="13">
        <v>0</v>
      </c>
      <c r="G2001" s="13" t="s">
        <v>66</v>
      </c>
      <c r="H2001" s="13">
        <v>0</v>
      </c>
      <c r="I2001" s="13">
        <v>0</v>
      </c>
      <c r="J2001" s="13">
        <v>0</v>
      </c>
      <c r="K2001" s="13" t="s">
        <v>1023</v>
      </c>
      <c r="L2001" s="13">
        <v>0</v>
      </c>
      <c r="M2001" s="14">
        <v>46135</v>
      </c>
      <c r="N2001" s="14">
        <v>46150</v>
      </c>
      <c r="O2001" s="14">
        <v>46154</v>
      </c>
      <c r="P2001" s="14">
        <v>46219</v>
      </c>
      <c r="Q2001" s="15">
        <v>70</v>
      </c>
      <c r="R2001" s="12" t="s">
        <v>988</v>
      </c>
    </row>
    <row r="2002" spans="1:18" x14ac:dyDescent="0.3">
      <c r="A2002" s="11">
        <v>1993</v>
      </c>
      <c r="B2002" s="12" t="s">
        <v>2159</v>
      </c>
      <c r="C2002" s="12" t="s">
        <v>61</v>
      </c>
      <c r="D2002" s="12" t="s">
        <v>62</v>
      </c>
      <c r="E2002" s="12" t="s">
        <v>88</v>
      </c>
      <c r="F2002" s="13">
        <v>0</v>
      </c>
      <c r="G2002" s="13" t="s">
        <v>930</v>
      </c>
      <c r="H2002" s="13" t="s">
        <v>74</v>
      </c>
      <c r="I2002" s="13" t="s">
        <v>995</v>
      </c>
      <c r="J2002" s="13">
        <v>0</v>
      </c>
      <c r="K2002" s="13" t="s">
        <v>1015</v>
      </c>
      <c r="L2002" s="13">
        <v>0</v>
      </c>
      <c r="M2002" s="14">
        <v>46133</v>
      </c>
      <c r="N2002" s="14">
        <v>46140</v>
      </c>
      <c r="O2002" s="14">
        <v>46153</v>
      </c>
      <c r="P2002" s="14">
        <v>46219</v>
      </c>
      <c r="Q2002" s="15">
        <v>80</v>
      </c>
      <c r="R2002" s="12" t="s">
        <v>86</v>
      </c>
    </row>
    <row r="2003" spans="1:18" x14ac:dyDescent="0.3">
      <c r="A2003" s="11">
        <v>1994</v>
      </c>
      <c r="B2003" s="12" t="s">
        <v>2160</v>
      </c>
      <c r="C2003" s="12" t="s">
        <v>61</v>
      </c>
      <c r="D2003" s="12" t="s">
        <v>62</v>
      </c>
      <c r="E2003" s="12" t="s">
        <v>88</v>
      </c>
      <c r="F2003" s="13">
        <v>0</v>
      </c>
      <c r="G2003" s="13" t="s">
        <v>930</v>
      </c>
      <c r="H2003" s="13" t="s">
        <v>74</v>
      </c>
      <c r="I2003" s="13" t="s">
        <v>995</v>
      </c>
      <c r="J2003" s="13">
        <v>0</v>
      </c>
      <c r="K2003" s="13" t="s">
        <v>1015</v>
      </c>
      <c r="L2003" s="13">
        <v>0</v>
      </c>
      <c r="M2003" s="14">
        <v>46134</v>
      </c>
      <c r="N2003" s="14">
        <v>46140</v>
      </c>
      <c r="O2003" s="14">
        <v>46153</v>
      </c>
      <c r="P2003" s="14">
        <v>46219</v>
      </c>
      <c r="Q2003" s="15">
        <v>80</v>
      </c>
      <c r="R2003" s="12" t="s">
        <v>86</v>
      </c>
    </row>
    <row r="2004" spans="1:18" x14ac:dyDescent="0.3">
      <c r="A2004" s="11">
        <v>1995</v>
      </c>
      <c r="B2004" s="12" t="s">
        <v>2161</v>
      </c>
      <c r="C2004" s="12" t="s">
        <v>61</v>
      </c>
      <c r="D2004" s="12" t="s">
        <v>62</v>
      </c>
      <c r="E2004" s="12" t="s">
        <v>88</v>
      </c>
      <c r="F2004" s="13">
        <v>0</v>
      </c>
      <c r="G2004" s="13" t="s">
        <v>930</v>
      </c>
      <c r="H2004" s="13" t="s">
        <v>74</v>
      </c>
      <c r="I2004" s="13" t="s">
        <v>995</v>
      </c>
      <c r="J2004" s="13">
        <v>0</v>
      </c>
      <c r="K2004" s="13" t="s">
        <v>1015</v>
      </c>
      <c r="L2004" s="13">
        <v>0</v>
      </c>
      <c r="M2004" s="14">
        <v>46134</v>
      </c>
      <c r="N2004" s="14">
        <v>46140</v>
      </c>
      <c r="O2004" s="14">
        <v>46153</v>
      </c>
      <c r="P2004" s="14">
        <v>46219</v>
      </c>
      <c r="Q2004" s="15">
        <v>80</v>
      </c>
      <c r="R2004" s="12" t="s">
        <v>86</v>
      </c>
    </row>
    <row r="2005" spans="1:18" x14ac:dyDescent="0.3">
      <c r="A2005" s="11">
        <v>1996</v>
      </c>
      <c r="B2005" s="12" t="s">
        <v>2162</v>
      </c>
      <c r="C2005" s="12" t="s">
        <v>61</v>
      </c>
      <c r="D2005" s="12" t="s">
        <v>62</v>
      </c>
      <c r="E2005" s="12" t="s">
        <v>25</v>
      </c>
      <c r="F2005" s="13">
        <v>0</v>
      </c>
      <c r="G2005" s="13" t="s">
        <v>885</v>
      </c>
      <c r="H2005" s="13" t="s">
        <v>73</v>
      </c>
      <c r="I2005" s="13" t="s">
        <v>67</v>
      </c>
      <c r="J2005" s="13">
        <v>0</v>
      </c>
      <c r="K2005" s="13" t="s">
        <v>1290</v>
      </c>
      <c r="L2005" s="13" t="s">
        <v>932</v>
      </c>
      <c r="M2005" s="14">
        <v>46134</v>
      </c>
      <c r="N2005" s="14">
        <v>46148</v>
      </c>
      <c r="O2005" s="14">
        <v>46153</v>
      </c>
      <c r="P2005" s="14">
        <v>46219</v>
      </c>
      <c r="Q2005" s="15">
        <v>72</v>
      </c>
      <c r="R2005" s="12" t="s">
        <v>86</v>
      </c>
    </row>
    <row r="2006" spans="1:18" x14ac:dyDescent="0.3">
      <c r="A2006" s="11">
        <v>1997</v>
      </c>
      <c r="B2006" s="12" t="s">
        <v>2163</v>
      </c>
      <c r="C2006" s="12" t="s">
        <v>61</v>
      </c>
      <c r="D2006" s="12" t="s">
        <v>62</v>
      </c>
      <c r="E2006" s="12" t="s">
        <v>88</v>
      </c>
      <c r="F2006" s="13">
        <v>0</v>
      </c>
      <c r="G2006" s="13" t="s">
        <v>930</v>
      </c>
      <c r="H2006" s="13" t="s">
        <v>74</v>
      </c>
      <c r="I2006" s="13" t="s">
        <v>995</v>
      </c>
      <c r="J2006" s="13">
        <v>0</v>
      </c>
      <c r="K2006" s="13" t="s">
        <v>918</v>
      </c>
      <c r="L2006" s="13">
        <v>0</v>
      </c>
      <c r="M2006" s="14">
        <v>46134</v>
      </c>
      <c r="N2006" s="14">
        <v>46136</v>
      </c>
      <c r="O2006" s="14">
        <v>46153</v>
      </c>
      <c r="P2006" s="14">
        <v>46219</v>
      </c>
      <c r="Q2006" s="15">
        <v>84</v>
      </c>
      <c r="R2006" s="12" t="s">
        <v>86</v>
      </c>
    </row>
    <row r="2007" spans="1:18" x14ac:dyDescent="0.3">
      <c r="A2007" s="11">
        <v>1998</v>
      </c>
      <c r="B2007" s="12" t="s">
        <v>2164</v>
      </c>
      <c r="C2007" s="12" t="s">
        <v>61</v>
      </c>
      <c r="D2007" s="12" t="s">
        <v>62</v>
      </c>
      <c r="E2007" s="12" t="s">
        <v>88</v>
      </c>
      <c r="F2007" s="13">
        <v>0</v>
      </c>
      <c r="G2007" s="13" t="s">
        <v>892</v>
      </c>
      <c r="H2007" s="13" t="s">
        <v>67</v>
      </c>
      <c r="I2007" s="13" t="s">
        <v>66</v>
      </c>
      <c r="J2007" s="13">
        <v>0</v>
      </c>
      <c r="K2007" s="13" t="s">
        <v>990</v>
      </c>
      <c r="L2007" s="13">
        <v>0</v>
      </c>
      <c r="M2007" s="14">
        <v>46108</v>
      </c>
      <c r="N2007" s="14">
        <v>46139</v>
      </c>
      <c r="O2007" s="14">
        <v>46149</v>
      </c>
      <c r="P2007" s="14">
        <v>46219</v>
      </c>
      <c r="Q2007" s="15">
        <v>81</v>
      </c>
      <c r="R2007" s="12" t="s">
        <v>86</v>
      </c>
    </row>
    <row r="2008" spans="1:18" x14ac:dyDescent="0.3">
      <c r="A2008" s="11">
        <v>1999</v>
      </c>
      <c r="B2008" s="12" t="s">
        <v>2165</v>
      </c>
      <c r="C2008" s="12" t="s">
        <v>61</v>
      </c>
      <c r="D2008" s="12" t="s">
        <v>62</v>
      </c>
      <c r="E2008" s="12" t="s">
        <v>88</v>
      </c>
      <c r="F2008" s="13">
        <v>0</v>
      </c>
      <c r="G2008" s="13" t="s">
        <v>892</v>
      </c>
      <c r="H2008" s="13" t="s">
        <v>67</v>
      </c>
      <c r="I2008" s="13" t="s">
        <v>66</v>
      </c>
      <c r="J2008" s="13">
        <v>0</v>
      </c>
      <c r="K2008" s="13" t="s">
        <v>1023</v>
      </c>
      <c r="L2008" s="13">
        <v>0</v>
      </c>
      <c r="M2008" s="14">
        <v>46119</v>
      </c>
      <c r="N2008" s="14">
        <v>46139</v>
      </c>
      <c r="O2008" s="14">
        <v>46149</v>
      </c>
      <c r="P2008" s="14">
        <v>46219</v>
      </c>
      <c r="Q2008" s="15">
        <v>81</v>
      </c>
      <c r="R2008" s="12" t="s">
        <v>86</v>
      </c>
    </row>
    <row r="2009" spans="1:18" x14ac:dyDescent="0.3">
      <c r="A2009" s="11">
        <v>2000</v>
      </c>
      <c r="B2009" s="12" t="s">
        <v>2166</v>
      </c>
      <c r="C2009" s="12" t="s">
        <v>61</v>
      </c>
      <c r="D2009" s="12" t="s">
        <v>62</v>
      </c>
      <c r="E2009" s="12" t="s">
        <v>88</v>
      </c>
      <c r="F2009" s="13">
        <v>0</v>
      </c>
      <c r="G2009" s="13" t="s">
        <v>892</v>
      </c>
      <c r="H2009" s="13" t="s">
        <v>67</v>
      </c>
      <c r="I2009" s="13" t="s">
        <v>66</v>
      </c>
      <c r="J2009" s="13">
        <v>0</v>
      </c>
      <c r="K2009" s="13" t="s">
        <v>1023</v>
      </c>
      <c r="L2009" s="13">
        <v>0</v>
      </c>
      <c r="M2009" s="14">
        <v>46122</v>
      </c>
      <c r="N2009" s="14">
        <v>46139</v>
      </c>
      <c r="O2009" s="14">
        <v>46149</v>
      </c>
      <c r="P2009" s="14">
        <v>46219</v>
      </c>
      <c r="Q2009" s="15">
        <v>81</v>
      </c>
      <c r="R2009" s="12" t="s">
        <v>86</v>
      </c>
    </row>
    <row r="2010" spans="1:18" x14ac:dyDescent="0.3">
      <c r="A2010" s="11">
        <v>2001</v>
      </c>
      <c r="B2010" s="12" t="s">
        <v>2167</v>
      </c>
      <c r="C2010" s="12" t="s">
        <v>61</v>
      </c>
      <c r="D2010" s="12" t="s">
        <v>62</v>
      </c>
      <c r="E2010" s="12" t="s">
        <v>88</v>
      </c>
      <c r="F2010" s="13">
        <v>0</v>
      </c>
      <c r="G2010" s="13" t="s">
        <v>885</v>
      </c>
      <c r="H2010" s="13" t="s">
        <v>73</v>
      </c>
      <c r="I2010" s="13" t="s">
        <v>67</v>
      </c>
      <c r="J2010" s="13">
        <v>0</v>
      </c>
      <c r="K2010" s="13" t="s">
        <v>1290</v>
      </c>
      <c r="L2010" s="13">
        <v>0</v>
      </c>
      <c r="M2010" s="14">
        <v>46093</v>
      </c>
      <c r="N2010" s="14">
        <v>46141</v>
      </c>
      <c r="O2010" s="14">
        <v>46153</v>
      </c>
      <c r="P2010" s="14">
        <v>46219</v>
      </c>
      <c r="Q2010" s="15">
        <v>79</v>
      </c>
      <c r="R2010" s="12" t="s">
        <v>86</v>
      </c>
    </row>
    <row r="2011" spans="1:18" x14ac:dyDescent="0.3">
      <c r="A2011" s="11">
        <v>2002</v>
      </c>
      <c r="B2011" s="12" t="s">
        <v>2168</v>
      </c>
      <c r="C2011" s="12" t="s">
        <v>61</v>
      </c>
      <c r="D2011" s="12" t="s">
        <v>62</v>
      </c>
      <c r="E2011" s="12" t="s">
        <v>88</v>
      </c>
      <c r="F2011" s="13">
        <v>0</v>
      </c>
      <c r="G2011" s="13" t="s">
        <v>885</v>
      </c>
      <c r="H2011" s="13" t="s">
        <v>73</v>
      </c>
      <c r="I2011" s="13" t="s">
        <v>67</v>
      </c>
      <c r="J2011" s="13">
        <v>0</v>
      </c>
      <c r="K2011" s="13" t="s">
        <v>901</v>
      </c>
      <c r="L2011" s="13">
        <v>0</v>
      </c>
      <c r="M2011" s="14">
        <v>46111</v>
      </c>
      <c r="N2011" s="14">
        <v>46148</v>
      </c>
      <c r="O2011" s="14">
        <v>46154</v>
      </c>
      <c r="P2011" s="14">
        <v>46219</v>
      </c>
      <c r="Q2011" s="15">
        <v>72</v>
      </c>
      <c r="R2011" s="12" t="s">
        <v>86</v>
      </c>
    </row>
    <row r="2012" spans="1:18" x14ac:dyDescent="0.3">
      <c r="A2012" s="11">
        <v>2003</v>
      </c>
      <c r="B2012" s="12" t="s">
        <v>2169</v>
      </c>
      <c r="C2012" s="12" t="s">
        <v>61</v>
      </c>
      <c r="D2012" s="12" t="s">
        <v>62</v>
      </c>
      <c r="E2012" s="12" t="s">
        <v>88</v>
      </c>
      <c r="F2012" s="13">
        <v>0</v>
      </c>
      <c r="G2012" s="13" t="s">
        <v>885</v>
      </c>
      <c r="H2012" s="13" t="s">
        <v>66</v>
      </c>
      <c r="I2012" s="13" t="s">
        <v>64</v>
      </c>
      <c r="J2012" s="13">
        <v>0</v>
      </c>
      <c r="K2012" s="13" t="s">
        <v>906</v>
      </c>
      <c r="L2012" s="13" t="s">
        <v>911</v>
      </c>
      <c r="M2012" s="14">
        <v>46097</v>
      </c>
      <c r="N2012" s="14">
        <v>46141</v>
      </c>
      <c r="O2012" s="14">
        <v>46154</v>
      </c>
      <c r="P2012" s="14">
        <v>46219</v>
      </c>
      <c r="Q2012" s="15">
        <v>79</v>
      </c>
      <c r="R2012" s="12" t="s">
        <v>86</v>
      </c>
    </row>
    <row r="2013" spans="1:18" x14ac:dyDescent="0.3">
      <c r="A2013" s="11">
        <v>2004</v>
      </c>
      <c r="B2013" s="12" t="s">
        <v>2170</v>
      </c>
      <c r="C2013" s="12" t="s">
        <v>61</v>
      </c>
      <c r="D2013" s="12" t="s">
        <v>62</v>
      </c>
      <c r="E2013" s="12" t="s">
        <v>88</v>
      </c>
      <c r="F2013" s="13">
        <v>0</v>
      </c>
      <c r="G2013" s="13" t="s">
        <v>920</v>
      </c>
      <c r="H2013" s="13" t="s">
        <v>953</v>
      </c>
      <c r="I2013" s="13" t="s">
        <v>67</v>
      </c>
      <c r="J2013" s="13">
        <v>0</v>
      </c>
      <c r="K2013" s="13" t="s">
        <v>1130</v>
      </c>
      <c r="L2013" s="13">
        <v>0</v>
      </c>
      <c r="M2013" s="14">
        <v>46118</v>
      </c>
      <c r="N2013" s="14">
        <v>46150</v>
      </c>
      <c r="O2013" s="14">
        <v>46154</v>
      </c>
      <c r="P2013" s="14">
        <v>46219</v>
      </c>
      <c r="Q2013" s="15">
        <v>70</v>
      </c>
      <c r="R2013" s="12" t="s">
        <v>86</v>
      </c>
    </row>
    <row r="2014" spans="1:18" x14ac:dyDescent="0.3">
      <c r="A2014" s="11">
        <v>2005</v>
      </c>
      <c r="B2014" s="12" t="s">
        <v>2171</v>
      </c>
      <c r="C2014" s="12" t="s">
        <v>61</v>
      </c>
      <c r="D2014" s="12" t="s">
        <v>62</v>
      </c>
      <c r="E2014" s="12" t="s">
        <v>88</v>
      </c>
      <c r="F2014" s="13">
        <v>0</v>
      </c>
      <c r="G2014" s="13" t="s">
        <v>885</v>
      </c>
      <c r="H2014" s="13" t="s">
        <v>66</v>
      </c>
      <c r="I2014" s="13" t="s">
        <v>64</v>
      </c>
      <c r="J2014" s="13">
        <v>0</v>
      </c>
      <c r="K2014" s="13" t="s">
        <v>886</v>
      </c>
      <c r="L2014" s="13" t="s">
        <v>939</v>
      </c>
      <c r="M2014" s="14">
        <v>46132</v>
      </c>
      <c r="N2014" s="14">
        <v>46141</v>
      </c>
      <c r="O2014" s="14">
        <v>46154</v>
      </c>
      <c r="P2014" s="14">
        <v>46219</v>
      </c>
      <c r="Q2014" s="15">
        <v>79</v>
      </c>
      <c r="R2014" s="12" t="s">
        <v>86</v>
      </c>
    </row>
    <row r="2015" spans="1:18" x14ac:dyDescent="0.3">
      <c r="A2015" s="11">
        <v>2006</v>
      </c>
      <c r="B2015" s="12" t="s">
        <v>2172</v>
      </c>
      <c r="C2015" s="12" t="s">
        <v>61</v>
      </c>
      <c r="D2015" s="12" t="s">
        <v>62</v>
      </c>
      <c r="E2015" s="12" t="s">
        <v>88</v>
      </c>
      <c r="F2015" s="13">
        <v>0</v>
      </c>
      <c r="G2015" s="13" t="s">
        <v>920</v>
      </c>
      <c r="H2015" s="13" t="s">
        <v>953</v>
      </c>
      <c r="I2015" s="13" t="s">
        <v>67</v>
      </c>
      <c r="J2015" s="13">
        <v>0</v>
      </c>
      <c r="K2015" s="13" t="s">
        <v>1094</v>
      </c>
      <c r="L2015" s="13">
        <v>0</v>
      </c>
      <c r="M2015" s="14">
        <v>46129</v>
      </c>
      <c r="N2015" s="14">
        <v>46150</v>
      </c>
      <c r="O2015" s="14">
        <v>46154</v>
      </c>
      <c r="P2015" s="14">
        <v>46219</v>
      </c>
      <c r="Q2015" s="15">
        <v>70</v>
      </c>
      <c r="R2015" s="12" t="s">
        <v>86</v>
      </c>
    </row>
    <row r="2016" spans="1:18" x14ac:dyDescent="0.3">
      <c r="A2016" s="11">
        <v>2007</v>
      </c>
      <c r="B2016" s="12" t="s">
        <v>2173</v>
      </c>
      <c r="C2016" s="12" t="s">
        <v>61</v>
      </c>
      <c r="D2016" s="12" t="s">
        <v>62</v>
      </c>
      <c r="E2016" s="12" t="s">
        <v>88</v>
      </c>
      <c r="F2016" s="13">
        <v>0</v>
      </c>
      <c r="G2016" s="13" t="s">
        <v>892</v>
      </c>
      <c r="H2016" s="13" t="s">
        <v>67</v>
      </c>
      <c r="I2016" s="13" t="s">
        <v>66</v>
      </c>
      <c r="J2016" s="13">
        <v>0</v>
      </c>
      <c r="K2016" s="13" t="s">
        <v>1130</v>
      </c>
      <c r="L2016" s="13" t="s">
        <v>932</v>
      </c>
      <c r="M2016" s="14">
        <v>46118</v>
      </c>
      <c r="N2016" s="14">
        <v>46139</v>
      </c>
      <c r="O2016" s="14">
        <v>46149</v>
      </c>
      <c r="P2016" s="14">
        <v>46219</v>
      </c>
      <c r="Q2016" s="15">
        <v>81</v>
      </c>
      <c r="R2016" s="12" t="s">
        <v>86</v>
      </c>
    </row>
    <row r="2017" spans="1:18" x14ac:dyDescent="0.3">
      <c r="A2017" s="11">
        <v>2008</v>
      </c>
      <c r="B2017" s="12" t="s">
        <v>2174</v>
      </c>
      <c r="C2017" s="12" t="s">
        <v>61</v>
      </c>
      <c r="D2017" s="12" t="s">
        <v>62</v>
      </c>
      <c r="E2017" s="12" t="s">
        <v>88</v>
      </c>
      <c r="F2017" s="13">
        <v>0</v>
      </c>
      <c r="G2017" s="13" t="s">
        <v>920</v>
      </c>
      <c r="H2017" s="13" t="s">
        <v>953</v>
      </c>
      <c r="I2017" s="13" t="s">
        <v>67</v>
      </c>
      <c r="J2017" s="13">
        <v>0</v>
      </c>
      <c r="K2017" s="13" t="s">
        <v>1094</v>
      </c>
      <c r="L2017" s="13">
        <v>0</v>
      </c>
      <c r="M2017" s="14">
        <v>46129</v>
      </c>
      <c r="N2017" s="14">
        <v>46150</v>
      </c>
      <c r="O2017" s="14">
        <v>46154</v>
      </c>
      <c r="P2017" s="14">
        <v>46219</v>
      </c>
      <c r="Q2017" s="15">
        <v>70</v>
      </c>
      <c r="R2017" s="12" t="s">
        <v>86</v>
      </c>
    </row>
    <row r="2018" spans="1:18" x14ac:dyDescent="0.3">
      <c r="A2018" s="11">
        <v>2009</v>
      </c>
      <c r="B2018" s="12" t="s">
        <v>2175</v>
      </c>
      <c r="C2018" s="12" t="s">
        <v>61</v>
      </c>
      <c r="D2018" s="12" t="s">
        <v>62</v>
      </c>
      <c r="E2018" s="12" t="s">
        <v>25</v>
      </c>
      <c r="F2018" s="13">
        <v>0</v>
      </c>
      <c r="G2018" s="13" t="s">
        <v>920</v>
      </c>
      <c r="H2018" s="13" t="s">
        <v>72</v>
      </c>
      <c r="I2018" s="13" t="s">
        <v>921</v>
      </c>
      <c r="J2018" s="13">
        <v>0</v>
      </c>
      <c r="K2018" s="13" t="s">
        <v>1094</v>
      </c>
      <c r="L2018" s="13">
        <v>0</v>
      </c>
      <c r="M2018" s="14">
        <v>46142</v>
      </c>
      <c r="N2018" s="14">
        <v>46147</v>
      </c>
      <c r="O2018" s="14">
        <v>46155</v>
      </c>
      <c r="P2018" s="14">
        <v>46219</v>
      </c>
      <c r="Q2018" s="15">
        <v>73</v>
      </c>
      <c r="R2018" s="12" t="s">
        <v>86</v>
      </c>
    </row>
    <row r="2019" spans="1:18" x14ac:dyDescent="0.3">
      <c r="A2019" s="11">
        <v>2010</v>
      </c>
      <c r="B2019" s="12" t="s">
        <v>2176</v>
      </c>
      <c r="C2019" s="12" t="s">
        <v>61</v>
      </c>
      <c r="D2019" s="12" t="s">
        <v>62</v>
      </c>
      <c r="E2019" s="12" t="s">
        <v>63</v>
      </c>
      <c r="F2019" s="13">
        <v>0</v>
      </c>
      <c r="G2019" s="13" t="s">
        <v>941</v>
      </c>
      <c r="H2019" s="13" t="s">
        <v>973</v>
      </c>
      <c r="I2019" s="13" t="s">
        <v>73</v>
      </c>
      <c r="J2019" s="13">
        <v>0</v>
      </c>
      <c r="K2019" s="13" t="s">
        <v>916</v>
      </c>
      <c r="L2019" s="13" t="s">
        <v>895</v>
      </c>
      <c r="M2019" s="14">
        <v>46080</v>
      </c>
      <c r="N2019" s="14">
        <v>46139</v>
      </c>
      <c r="O2019" s="14">
        <v>46163</v>
      </c>
      <c r="P2019" s="14">
        <v>46219</v>
      </c>
      <c r="Q2019" s="15">
        <v>81</v>
      </c>
      <c r="R2019" s="12" t="s">
        <v>86</v>
      </c>
    </row>
    <row r="2020" spans="1:18" x14ac:dyDescent="0.3">
      <c r="A2020" s="11">
        <v>2011</v>
      </c>
      <c r="B2020" s="12" t="s">
        <v>2177</v>
      </c>
      <c r="C2020" s="12" t="s">
        <v>61</v>
      </c>
      <c r="D2020" s="12" t="s">
        <v>62</v>
      </c>
      <c r="E2020" s="12" t="s">
        <v>88</v>
      </c>
      <c r="F2020" s="13">
        <v>0</v>
      </c>
      <c r="G2020" s="13" t="s">
        <v>941</v>
      </c>
      <c r="H2020" s="13" t="s">
        <v>74</v>
      </c>
      <c r="I2020" s="13" t="s">
        <v>73</v>
      </c>
      <c r="J2020" s="13">
        <v>0</v>
      </c>
      <c r="K2020" s="13" t="s">
        <v>916</v>
      </c>
      <c r="L2020" s="13">
        <v>0</v>
      </c>
      <c r="M2020" s="14">
        <v>46121</v>
      </c>
      <c r="N2020" s="14">
        <v>46153</v>
      </c>
      <c r="O2020" s="14">
        <v>46163</v>
      </c>
      <c r="P2020" s="14">
        <v>46219</v>
      </c>
      <c r="Q2020" s="15">
        <v>67</v>
      </c>
      <c r="R2020" s="12" t="s">
        <v>86</v>
      </c>
    </row>
    <row r="2021" spans="1:18" x14ac:dyDescent="0.3">
      <c r="A2021" s="11">
        <v>2012</v>
      </c>
      <c r="B2021" s="12" t="s">
        <v>2178</v>
      </c>
      <c r="C2021" s="12" t="s">
        <v>61</v>
      </c>
      <c r="D2021" s="12" t="s">
        <v>62</v>
      </c>
      <c r="E2021" s="12" t="s">
        <v>25</v>
      </c>
      <c r="F2021" s="13">
        <v>0</v>
      </c>
      <c r="G2021" s="13" t="s">
        <v>885</v>
      </c>
      <c r="H2021" s="13" t="s">
        <v>73</v>
      </c>
      <c r="I2021" s="13" t="s">
        <v>67</v>
      </c>
      <c r="J2021" s="13">
        <v>0</v>
      </c>
      <c r="K2021" s="13" t="s">
        <v>68</v>
      </c>
      <c r="L2021" s="13">
        <v>0</v>
      </c>
      <c r="M2021" s="14">
        <v>46122</v>
      </c>
      <c r="N2021" s="14">
        <v>46155</v>
      </c>
      <c r="O2021" s="14">
        <v>46167</v>
      </c>
      <c r="P2021" s="14">
        <v>46219</v>
      </c>
      <c r="Q2021" s="15">
        <v>65</v>
      </c>
      <c r="R2021" s="12" t="s">
        <v>86</v>
      </c>
    </row>
    <row r="2022" spans="1:18" x14ac:dyDescent="0.3">
      <c r="A2022" s="11">
        <v>2013</v>
      </c>
      <c r="B2022" s="12" t="s">
        <v>2179</v>
      </c>
      <c r="C2022" s="12" t="s">
        <v>61</v>
      </c>
      <c r="D2022" s="12" t="s">
        <v>62</v>
      </c>
      <c r="E2022" s="12" t="s">
        <v>88</v>
      </c>
      <c r="F2022" s="13">
        <v>0</v>
      </c>
      <c r="G2022" s="13" t="s">
        <v>885</v>
      </c>
      <c r="H2022" s="13" t="s">
        <v>66</v>
      </c>
      <c r="I2022" s="13" t="s">
        <v>64</v>
      </c>
      <c r="J2022" s="13">
        <v>0</v>
      </c>
      <c r="K2022" s="13" t="s">
        <v>1290</v>
      </c>
      <c r="L2022" s="13">
        <v>0</v>
      </c>
      <c r="M2022" s="14">
        <v>46108</v>
      </c>
      <c r="N2022" s="14">
        <v>46155</v>
      </c>
      <c r="O2022" s="14">
        <v>46167</v>
      </c>
      <c r="P2022" s="14">
        <v>46219</v>
      </c>
      <c r="Q2022" s="15">
        <v>65</v>
      </c>
      <c r="R2022" s="12" t="s">
        <v>86</v>
      </c>
    </row>
    <row r="2023" spans="1:18" x14ac:dyDescent="0.3">
      <c r="A2023" s="11">
        <v>2014</v>
      </c>
      <c r="B2023" s="12" t="s">
        <v>2180</v>
      </c>
      <c r="C2023" s="12" t="s">
        <v>61</v>
      </c>
      <c r="D2023" s="12" t="s">
        <v>62</v>
      </c>
      <c r="E2023" s="12" t="s">
        <v>88</v>
      </c>
      <c r="F2023" s="13">
        <v>0</v>
      </c>
      <c r="G2023" s="13" t="s">
        <v>920</v>
      </c>
      <c r="H2023" s="13" t="s">
        <v>953</v>
      </c>
      <c r="I2023" s="13" t="s">
        <v>67</v>
      </c>
      <c r="J2023" s="13">
        <v>0</v>
      </c>
      <c r="K2023" s="13" t="s">
        <v>954</v>
      </c>
      <c r="L2023" s="13">
        <v>0</v>
      </c>
      <c r="M2023" s="14">
        <v>46127</v>
      </c>
      <c r="N2023" s="14">
        <v>46150</v>
      </c>
      <c r="O2023" s="14">
        <v>46168</v>
      </c>
      <c r="P2023" s="14">
        <v>46219</v>
      </c>
      <c r="Q2023" s="15">
        <v>70</v>
      </c>
      <c r="R2023" s="12" t="s">
        <v>86</v>
      </c>
    </row>
    <row r="2024" spans="1:18" x14ac:dyDescent="0.3">
      <c r="A2024" s="11">
        <v>2015</v>
      </c>
      <c r="B2024" s="12" t="s">
        <v>2181</v>
      </c>
      <c r="C2024" s="12" t="s">
        <v>61</v>
      </c>
      <c r="D2024" s="12" t="s">
        <v>62</v>
      </c>
      <c r="E2024" s="12" t="s">
        <v>88</v>
      </c>
      <c r="F2024" s="13">
        <v>0</v>
      </c>
      <c r="G2024" s="13" t="s">
        <v>885</v>
      </c>
      <c r="H2024" s="13" t="s">
        <v>73</v>
      </c>
      <c r="I2024" s="13" t="s">
        <v>67</v>
      </c>
      <c r="J2024" s="13">
        <v>0</v>
      </c>
      <c r="K2024" s="13" t="s">
        <v>68</v>
      </c>
      <c r="L2024" s="13">
        <v>0</v>
      </c>
      <c r="M2024" s="14">
        <v>46120</v>
      </c>
      <c r="N2024" s="14">
        <v>46167</v>
      </c>
      <c r="O2024" s="14">
        <v>46176</v>
      </c>
      <c r="P2024" s="14">
        <v>46219</v>
      </c>
      <c r="Q2024" s="15">
        <v>53</v>
      </c>
      <c r="R2024" s="12" t="s">
        <v>86</v>
      </c>
    </row>
    <row r="2025" spans="1:18" x14ac:dyDescent="0.3">
      <c r="A2025" s="11">
        <v>2016</v>
      </c>
      <c r="B2025" s="12" t="s">
        <v>2182</v>
      </c>
      <c r="C2025" s="12" t="s">
        <v>61</v>
      </c>
      <c r="D2025" s="12" t="s">
        <v>62</v>
      </c>
      <c r="E2025" s="12" t="s">
        <v>25</v>
      </c>
      <c r="F2025" s="13">
        <v>0</v>
      </c>
      <c r="G2025" s="13" t="s">
        <v>885</v>
      </c>
      <c r="H2025" s="13" t="s">
        <v>66</v>
      </c>
      <c r="I2025" s="13" t="s">
        <v>64</v>
      </c>
      <c r="J2025" s="13">
        <v>0</v>
      </c>
      <c r="K2025" s="13" t="s">
        <v>1290</v>
      </c>
      <c r="L2025" s="13" t="s">
        <v>977</v>
      </c>
      <c r="M2025" s="14">
        <v>46148</v>
      </c>
      <c r="N2025" s="14">
        <v>46167</v>
      </c>
      <c r="O2025" s="14">
        <v>46176</v>
      </c>
      <c r="P2025" s="14">
        <v>46219</v>
      </c>
      <c r="Q2025" s="15">
        <v>53</v>
      </c>
      <c r="R2025" s="12" t="s">
        <v>86</v>
      </c>
    </row>
    <row r="2026" spans="1:18" x14ac:dyDescent="0.3">
      <c r="A2026" s="11">
        <v>2017</v>
      </c>
      <c r="B2026" s="12" t="s">
        <v>2183</v>
      </c>
      <c r="C2026" s="12" t="s">
        <v>61</v>
      </c>
      <c r="D2026" s="12" t="s">
        <v>62</v>
      </c>
      <c r="E2026" s="12" t="s">
        <v>88</v>
      </c>
      <c r="F2026" s="13">
        <v>0</v>
      </c>
      <c r="G2026" s="13" t="s">
        <v>885</v>
      </c>
      <c r="H2026" s="13" t="s">
        <v>73</v>
      </c>
      <c r="I2026" s="13" t="s">
        <v>67</v>
      </c>
      <c r="J2026" s="13">
        <v>0</v>
      </c>
      <c r="K2026" s="13" t="s">
        <v>916</v>
      </c>
      <c r="L2026" s="13">
        <v>0</v>
      </c>
      <c r="M2026" s="14">
        <v>46125</v>
      </c>
      <c r="N2026" s="14">
        <v>46175</v>
      </c>
      <c r="O2026" s="14">
        <v>46181</v>
      </c>
      <c r="P2026" s="14">
        <v>46219</v>
      </c>
      <c r="Q2026" s="15">
        <v>45</v>
      </c>
      <c r="R2026" s="12" t="s">
        <v>86</v>
      </c>
    </row>
    <row r="2027" spans="1:18" x14ac:dyDescent="0.3">
      <c r="A2027" s="11">
        <v>2018</v>
      </c>
      <c r="B2027" s="12" t="s">
        <v>2184</v>
      </c>
      <c r="C2027" s="12" t="s">
        <v>61</v>
      </c>
      <c r="D2027" s="12" t="s">
        <v>62</v>
      </c>
      <c r="E2027" s="12" t="s">
        <v>88</v>
      </c>
      <c r="F2027" s="13">
        <v>0</v>
      </c>
      <c r="G2027" s="13" t="s">
        <v>885</v>
      </c>
      <c r="H2027" s="13" t="s">
        <v>73</v>
      </c>
      <c r="I2027" s="13" t="s">
        <v>67</v>
      </c>
      <c r="J2027" s="13">
        <v>0</v>
      </c>
      <c r="K2027" s="13" t="s">
        <v>897</v>
      </c>
      <c r="L2027" s="13">
        <v>0</v>
      </c>
      <c r="M2027" s="14">
        <v>46125</v>
      </c>
      <c r="N2027" s="14">
        <v>46175</v>
      </c>
      <c r="O2027" s="14">
        <v>46181</v>
      </c>
      <c r="P2027" s="14">
        <v>46219</v>
      </c>
      <c r="Q2027" s="15">
        <v>45</v>
      </c>
      <c r="R2027" s="12" t="s">
        <v>86</v>
      </c>
    </row>
    <row r="2028" spans="1:18" x14ac:dyDescent="0.3">
      <c r="A2028" s="11">
        <v>2019</v>
      </c>
      <c r="B2028" s="12" t="s">
        <v>2185</v>
      </c>
      <c r="C2028" s="12" t="s">
        <v>61</v>
      </c>
      <c r="D2028" s="12" t="s">
        <v>62</v>
      </c>
      <c r="E2028" s="12" t="s">
        <v>88</v>
      </c>
      <c r="F2028" s="13">
        <v>0</v>
      </c>
      <c r="G2028" s="13" t="s">
        <v>892</v>
      </c>
      <c r="H2028" s="13" t="s">
        <v>67</v>
      </c>
      <c r="I2028" s="13" t="s">
        <v>66</v>
      </c>
      <c r="J2028" s="13">
        <v>0</v>
      </c>
      <c r="K2028" s="13" t="s">
        <v>68</v>
      </c>
      <c r="L2028" s="13">
        <v>0</v>
      </c>
      <c r="M2028" s="14">
        <v>46160</v>
      </c>
      <c r="N2028" s="14">
        <v>46175</v>
      </c>
      <c r="O2028" s="14">
        <v>46181</v>
      </c>
      <c r="P2028" s="14">
        <v>46219</v>
      </c>
      <c r="Q2028" s="15">
        <v>45</v>
      </c>
      <c r="R2028" s="12" t="s">
        <v>86</v>
      </c>
    </row>
    <row r="2029" spans="1:18" x14ac:dyDescent="0.3">
      <c r="A2029" s="11">
        <v>2020</v>
      </c>
      <c r="B2029" s="12" t="s">
        <v>2186</v>
      </c>
      <c r="C2029" s="12" t="s">
        <v>61</v>
      </c>
      <c r="D2029" s="12" t="s">
        <v>62</v>
      </c>
      <c r="E2029" s="12" t="s">
        <v>88</v>
      </c>
      <c r="F2029" s="13">
        <v>0</v>
      </c>
      <c r="G2029" s="13" t="s">
        <v>941</v>
      </c>
      <c r="H2029" s="13" t="s">
        <v>74</v>
      </c>
      <c r="I2029" s="13" t="s">
        <v>73</v>
      </c>
      <c r="J2029" s="13">
        <v>0</v>
      </c>
      <c r="K2029" s="13" t="s">
        <v>68</v>
      </c>
      <c r="L2029" s="13">
        <v>0</v>
      </c>
      <c r="M2029" s="14">
        <v>46134</v>
      </c>
      <c r="N2029" s="14">
        <v>46177</v>
      </c>
      <c r="O2029" s="14">
        <v>46183</v>
      </c>
      <c r="P2029" s="14">
        <v>46219</v>
      </c>
      <c r="Q2029" s="15">
        <v>43</v>
      </c>
      <c r="R2029" s="12" t="s">
        <v>86</v>
      </c>
    </row>
    <row r="2030" spans="1:18" x14ac:dyDescent="0.3">
      <c r="A2030" s="11">
        <v>2021</v>
      </c>
      <c r="B2030" s="12" t="s">
        <v>2187</v>
      </c>
      <c r="C2030" s="12" t="s">
        <v>61</v>
      </c>
      <c r="D2030" s="12" t="s">
        <v>62</v>
      </c>
      <c r="E2030" s="12" t="s">
        <v>88</v>
      </c>
      <c r="F2030" s="13">
        <v>0</v>
      </c>
      <c r="G2030" s="13" t="s">
        <v>920</v>
      </c>
      <c r="H2030" s="13" t="s">
        <v>72</v>
      </c>
      <c r="I2030" s="13" t="s">
        <v>921</v>
      </c>
      <c r="J2030" s="13">
        <v>0</v>
      </c>
      <c r="K2030" s="13" t="s">
        <v>1094</v>
      </c>
      <c r="L2030" s="13">
        <v>0</v>
      </c>
      <c r="M2030" s="14">
        <v>46126</v>
      </c>
      <c r="N2030" s="14">
        <v>46147</v>
      </c>
      <c r="O2030" s="14">
        <v>46155</v>
      </c>
      <c r="P2030" s="14">
        <v>46219</v>
      </c>
      <c r="Q2030" s="15">
        <v>73</v>
      </c>
      <c r="R2030" s="12" t="s">
        <v>86</v>
      </c>
    </row>
    <row r="2031" spans="1:18" x14ac:dyDescent="0.3">
      <c r="A2031" s="11">
        <v>2022</v>
      </c>
      <c r="B2031" s="12" t="s">
        <v>2188</v>
      </c>
      <c r="C2031" s="12" t="s">
        <v>61</v>
      </c>
      <c r="D2031" s="12" t="s">
        <v>62</v>
      </c>
      <c r="E2031" s="12" t="s">
        <v>88</v>
      </c>
      <c r="F2031" s="13">
        <v>0</v>
      </c>
      <c r="G2031" s="13" t="s">
        <v>64</v>
      </c>
      <c r="H2031" s="13">
        <v>0</v>
      </c>
      <c r="I2031" s="13">
        <v>0</v>
      </c>
      <c r="J2031" s="13">
        <v>0</v>
      </c>
      <c r="K2031" s="13" t="s">
        <v>906</v>
      </c>
      <c r="L2031" s="13">
        <v>0</v>
      </c>
      <c r="M2031" s="14">
        <v>46197</v>
      </c>
      <c r="N2031" s="14">
        <v>46203</v>
      </c>
      <c r="O2031" s="14">
        <v>46206</v>
      </c>
      <c r="P2031" s="14">
        <v>46219</v>
      </c>
      <c r="Q2031" s="15">
        <v>17</v>
      </c>
      <c r="R2031" s="12" t="s">
        <v>988</v>
      </c>
    </row>
    <row r="2032" spans="1:18" x14ac:dyDescent="0.3">
      <c r="A2032" s="11">
        <v>2023</v>
      </c>
      <c r="B2032" s="12" t="s">
        <v>2189</v>
      </c>
      <c r="C2032" s="12" t="s">
        <v>61</v>
      </c>
      <c r="D2032" s="12" t="s">
        <v>62</v>
      </c>
      <c r="E2032" s="12" t="s">
        <v>88</v>
      </c>
      <c r="F2032" s="13">
        <v>0</v>
      </c>
      <c r="G2032" s="13" t="s">
        <v>64</v>
      </c>
      <c r="H2032" s="13">
        <v>0</v>
      </c>
      <c r="I2032" s="13">
        <v>0</v>
      </c>
      <c r="J2032" s="13">
        <v>0</v>
      </c>
      <c r="K2032" s="13" t="s">
        <v>906</v>
      </c>
      <c r="L2032" s="13">
        <v>0</v>
      </c>
      <c r="M2032" s="14">
        <v>46209</v>
      </c>
      <c r="N2032" s="14">
        <v>46213</v>
      </c>
      <c r="O2032" s="14">
        <v>46216</v>
      </c>
      <c r="P2032" s="14">
        <v>46219</v>
      </c>
      <c r="Q2032" s="15">
        <v>7</v>
      </c>
      <c r="R2032" s="12" t="s">
        <v>988</v>
      </c>
    </row>
    <row r="2033" spans="1:18" x14ac:dyDescent="0.3">
      <c r="A2033" s="11">
        <v>2024</v>
      </c>
      <c r="B2033" s="12" t="s">
        <v>2190</v>
      </c>
      <c r="C2033" s="12" t="s">
        <v>61</v>
      </c>
      <c r="D2033" s="12" t="s">
        <v>62</v>
      </c>
      <c r="E2033" s="12" t="s">
        <v>88</v>
      </c>
      <c r="F2033" s="13">
        <v>0</v>
      </c>
      <c r="G2033" s="13" t="s">
        <v>892</v>
      </c>
      <c r="H2033" s="13" t="s">
        <v>73</v>
      </c>
      <c r="I2033" s="13" t="s">
        <v>72</v>
      </c>
      <c r="J2033" s="13">
        <v>0</v>
      </c>
      <c r="K2033" s="13" t="s">
        <v>897</v>
      </c>
      <c r="L2033" s="13">
        <v>0</v>
      </c>
      <c r="M2033" s="14">
        <v>46153</v>
      </c>
      <c r="N2033" s="14">
        <v>46163</v>
      </c>
      <c r="O2033" s="14">
        <v>46175</v>
      </c>
      <c r="P2033" s="14">
        <v>46219</v>
      </c>
      <c r="Q2033" s="15">
        <v>57</v>
      </c>
      <c r="R2033" s="12" t="s">
        <v>86</v>
      </c>
    </row>
    <row r="2034" spans="1:18" x14ac:dyDescent="0.3">
      <c r="A2034" s="11">
        <v>2025</v>
      </c>
      <c r="B2034" s="12" t="s">
        <v>2191</v>
      </c>
      <c r="C2034" s="12" t="s">
        <v>61</v>
      </c>
      <c r="D2034" s="12" t="s">
        <v>62</v>
      </c>
      <c r="E2034" s="12" t="s">
        <v>25</v>
      </c>
      <c r="F2034" s="13">
        <v>0</v>
      </c>
      <c r="G2034" s="13" t="s">
        <v>941</v>
      </c>
      <c r="H2034" s="13" t="s">
        <v>66</v>
      </c>
      <c r="I2034" s="13" t="s">
        <v>72</v>
      </c>
      <c r="J2034" s="13">
        <v>0</v>
      </c>
      <c r="K2034" s="13" t="s">
        <v>1201</v>
      </c>
      <c r="L2034" s="13">
        <v>0</v>
      </c>
      <c r="M2034" s="14">
        <v>46049</v>
      </c>
      <c r="N2034" s="14">
        <v>46139</v>
      </c>
      <c r="O2034" s="14">
        <v>46149</v>
      </c>
      <c r="P2034" s="14">
        <v>46219</v>
      </c>
      <c r="Q2034" s="15">
        <v>81</v>
      </c>
      <c r="R2034" s="12" t="s">
        <v>86</v>
      </c>
    </row>
    <row r="2035" spans="1:18" x14ac:dyDescent="0.3">
      <c r="A2035" s="11">
        <v>2026</v>
      </c>
      <c r="B2035" s="12" t="s">
        <v>2192</v>
      </c>
      <c r="C2035" s="12" t="s">
        <v>61</v>
      </c>
      <c r="D2035" s="12" t="s">
        <v>62</v>
      </c>
      <c r="E2035" s="12" t="s">
        <v>88</v>
      </c>
      <c r="F2035" s="13">
        <v>0</v>
      </c>
      <c r="G2035" s="13" t="s">
        <v>885</v>
      </c>
      <c r="H2035" s="13" t="s">
        <v>66</v>
      </c>
      <c r="I2035" s="13" t="s">
        <v>64</v>
      </c>
      <c r="J2035" s="13">
        <v>0</v>
      </c>
      <c r="K2035" s="13" t="s">
        <v>906</v>
      </c>
      <c r="L2035" s="13">
        <v>0</v>
      </c>
      <c r="M2035" s="14">
        <v>46087</v>
      </c>
      <c r="N2035" s="14">
        <v>46134</v>
      </c>
      <c r="O2035" s="14">
        <v>46140</v>
      </c>
      <c r="P2035" s="14">
        <v>46219</v>
      </c>
      <c r="Q2035" s="15">
        <v>86</v>
      </c>
      <c r="R2035" s="12" t="s">
        <v>86</v>
      </c>
    </row>
    <row r="2036" spans="1:18" x14ac:dyDescent="0.3">
      <c r="A2036" s="11">
        <v>2027</v>
      </c>
      <c r="B2036" s="12" t="s">
        <v>2193</v>
      </c>
      <c r="C2036" s="12" t="s">
        <v>61</v>
      </c>
      <c r="D2036" s="12" t="s">
        <v>62</v>
      </c>
      <c r="E2036" s="12" t="s">
        <v>88</v>
      </c>
      <c r="F2036" s="13">
        <v>0</v>
      </c>
      <c r="G2036" s="13" t="s">
        <v>885</v>
      </c>
      <c r="H2036" s="13" t="s">
        <v>66</v>
      </c>
      <c r="I2036" s="13" t="s">
        <v>64</v>
      </c>
      <c r="J2036" s="13">
        <v>0</v>
      </c>
      <c r="K2036" s="13" t="s">
        <v>906</v>
      </c>
      <c r="L2036" s="13">
        <v>0</v>
      </c>
      <c r="M2036" s="14">
        <v>46083</v>
      </c>
      <c r="N2036" s="14">
        <v>46134</v>
      </c>
      <c r="O2036" s="14">
        <v>46140</v>
      </c>
      <c r="P2036" s="14">
        <v>46219</v>
      </c>
      <c r="Q2036" s="15">
        <v>86</v>
      </c>
      <c r="R2036" s="12" t="s">
        <v>86</v>
      </c>
    </row>
    <row r="2037" spans="1:18" x14ac:dyDescent="0.3">
      <c r="A2037" s="11">
        <v>2028</v>
      </c>
      <c r="B2037" s="12" t="s">
        <v>2194</v>
      </c>
      <c r="C2037" s="12" t="s">
        <v>61</v>
      </c>
      <c r="D2037" s="12" t="s">
        <v>62</v>
      </c>
      <c r="E2037" s="12" t="s">
        <v>88</v>
      </c>
      <c r="F2037" s="13">
        <v>0</v>
      </c>
      <c r="G2037" s="13" t="s">
        <v>885</v>
      </c>
      <c r="H2037" s="13" t="s">
        <v>66</v>
      </c>
      <c r="I2037" s="13" t="s">
        <v>64</v>
      </c>
      <c r="J2037" s="13">
        <v>0</v>
      </c>
      <c r="K2037" s="13" t="s">
        <v>906</v>
      </c>
      <c r="L2037" s="13">
        <v>0</v>
      </c>
      <c r="M2037" s="14">
        <v>46097</v>
      </c>
      <c r="N2037" s="14">
        <v>46134</v>
      </c>
      <c r="O2037" s="14">
        <v>46141</v>
      </c>
      <c r="P2037" s="14">
        <v>46219</v>
      </c>
      <c r="Q2037" s="15">
        <v>86</v>
      </c>
      <c r="R2037" s="12" t="s">
        <v>86</v>
      </c>
    </row>
    <row r="2038" spans="1:18" x14ac:dyDescent="0.3">
      <c r="A2038" s="11">
        <v>2029</v>
      </c>
      <c r="B2038" s="12" t="s">
        <v>2195</v>
      </c>
      <c r="C2038" s="12" t="s">
        <v>61</v>
      </c>
      <c r="D2038" s="12" t="s">
        <v>62</v>
      </c>
      <c r="E2038" s="12" t="s">
        <v>891</v>
      </c>
      <c r="F2038" s="13">
        <v>0</v>
      </c>
      <c r="G2038" s="13" t="s">
        <v>941</v>
      </c>
      <c r="H2038" s="13" t="s">
        <v>973</v>
      </c>
      <c r="I2038" s="13" t="s">
        <v>73</v>
      </c>
      <c r="J2038" s="13">
        <v>0</v>
      </c>
      <c r="K2038" s="13" t="s">
        <v>916</v>
      </c>
      <c r="L2038" s="13" t="s">
        <v>895</v>
      </c>
      <c r="M2038" s="14">
        <v>46084</v>
      </c>
      <c r="N2038" s="14">
        <v>46153</v>
      </c>
      <c r="O2038" s="14">
        <v>46163</v>
      </c>
      <c r="P2038" s="14">
        <v>46219</v>
      </c>
      <c r="Q2038" s="15">
        <v>67</v>
      </c>
      <c r="R2038" s="12" t="s">
        <v>86</v>
      </c>
    </row>
    <row r="2039" spans="1:18" x14ac:dyDescent="0.3">
      <c r="A2039" s="11">
        <v>2030</v>
      </c>
      <c r="B2039" s="12" t="s">
        <v>2196</v>
      </c>
      <c r="C2039" s="12" t="s">
        <v>61</v>
      </c>
      <c r="D2039" s="12" t="s">
        <v>62</v>
      </c>
      <c r="E2039" s="12" t="s">
        <v>88</v>
      </c>
      <c r="F2039" s="13">
        <v>0</v>
      </c>
      <c r="G2039" s="13" t="s">
        <v>885</v>
      </c>
      <c r="H2039" s="13" t="s">
        <v>66</v>
      </c>
      <c r="I2039" s="13" t="s">
        <v>64</v>
      </c>
      <c r="J2039" s="13">
        <v>0</v>
      </c>
      <c r="K2039" s="13" t="s">
        <v>906</v>
      </c>
      <c r="L2039" s="13">
        <v>0</v>
      </c>
      <c r="M2039" s="14">
        <v>46093</v>
      </c>
      <c r="N2039" s="14">
        <v>46134</v>
      </c>
      <c r="O2039" s="14">
        <v>46141</v>
      </c>
      <c r="P2039" s="14">
        <v>46219</v>
      </c>
      <c r="Q2039" s="15">
        <v>86</v>
      </c>
      <c r="R2039" s="12" t="s">
        <v>86</v>
      </c>
    </row>
    <row r="2040" spans="1:18" x14ac:dyDescent="0.3">
      <c r="A2040" s="11">
        <v>2031</v>
      </c>
      <c r="B2040" s="12" t="s">
        <v>2197</v>
      </c>
      <c r="C2040" s="12" t="s">
        <v>61</v>
      </c>
      <c r="D2040" s="12" t="s">
        <v>62</v>
      </c>
      <c r="E2040" s="12" t="s">
        <v>88</v>
      </c>
      <c r="F2040" s="13">
        <v>0</v>
      </c>
      <c r="G2040" s="13" t="s">
        <v>885</v>
      </c>
      <c r="H2040" s="13" t="s">
        <v>66</v>
      </c>
      <c r="I2040" s="13" t="s">
        <v>64</v>
      </c>
      <c r="J2040" s="13">
        <v>0</v>
      </c>
      <c r="K2040" s="13" t="s">
        <v>906</v>
      </c>
      <c r="L2040" s="13" t="s">
        <v>932</v>
      </c>
      <c r="M2040" s="14">
        <v>46094</v>
      </c>
      <c r="N2040" s="14">
        <v>46141</v>
      </c>
      <c r="O2040" s="14">
        <v>46153</v>
      </c>
      <c r="P2040" s="14">
        <v>46219</v>
      </c>
      <c r="Q2040" s="15">
        <v>79</v>
      </c>
      <c r="R2040" s="12" t="s">
        <v>86</v>
      </c>
    </row>
    <row r="2041" spans="1:18" x14ac:dyDescent="0.3">
      <c r="A2041" s="11">
        <v>2032</v>
      </c>
      <c r="B2041" s="12" t="s">
        <v>2198</v>
      </c>
      <c r="C2041" s="12" t="s">
        <v>61</v>
      </c>
      <c r="D2041" s="12" t="s">
        <v>62</v>
      </c>
      <c r="E2041" s="12" t="s">
        <v>88</v>
      </c>
      <c r="F2041" s="13">
        <v>0</v>
      </c>
      <c r="G2041" s="13" t="s">
        <v>71</v>
      </c>
      <c r="H2041" s="13" t="s">
        <v>64</v>
      </c>
      <c r="I2041" s="13" t="s">
        <v>74</v>
      </c>
      <c r="J2041" s="13">
        <v>0</v>
      </c>
      <c r="K2041" s="13" t="s">
        <v>906</v>
      </c>
      <c r="L2041" s="13" t="s">
        <v>79</v>
      </c>
      <c r="M2041" s="14">
        <v>46119</v>
      </c>
      <c r="N2041" s="14">
        <v>46141</v>
      </c>
      <c r="O2041" s="14">
        <v>46149</v>
      </c>
      <c r="P2041" s="14">
        <v>46219</v>
      </c>
      <c r="Q2041" s="15">
        <v>79</v>
      </c>
      <c r="R2041" s="12" t="s">
        <v>86</v>
      </c>
    </row>
    <row r="2042" spans="1:18" x14ac:dyDescent="0.3">
      <c r="A2042" s="11">
        <v>2033</v>
      </c>
      <c r="B2042" s="12" t="s">
        <v>2199</v>
      </c>
      <c r="C2042" s="12" t="s">
        <v>61</v>
      </c>
      <c r="D2042" s="12" t="s">
        <v>62</v>
      </c>
      <c r="E2042" s="12" t="s">
        <v>891</v>
      </c>
      <c r="F2042" s="13">
        <v>0</v>
      </c>
      <c r="G2042" s="13" t="s">
        <v>71</v>
      </c>
      <c r="H2042" s="13" t="s">
        <v>973</v>
      </c>
      <c r="I2042" s="13" t="s">
        <v>64</v>
      </c>
      <c r="J2042" s="13">
        <v>0</v>
      </c>
      <c r="K2042" s="13" t="s">
        <v>906</v>
      </c>
      <c r="L2042" s="13" t="s">
        <v>69</v>
      </c>
      <c r="M2042" s="14">
        <v>46126</v>
      </c>
      <c r="N2042" s="14">
        <v>46134</v>
      </c>
      <c r="O2042" s="14">
        <v>46140</v>
      </c>
      <c r="P2042" s="14">
        <v>46219</v>
      </c>
      <c r="Q2042" s="15">
        <v>86</v>
      </c>
      <c r="R2042" s="12" t="s">
        <v>86</v>
      </c>
    </row>
    <row r="2043" spans="1:18" x14ac:dyDescent="0.3">
      <c r="A2043" s="11">
        <v>2034</v>
      </c>
      <c r="B2043" s="12" t="s">
        <v>2200</v>
      </c>
      <c r="C2043" s="12" t="s">
        <v>61</v>
      </c>
      <c r="D2043" s="12" t="s">
        <v>62</v>
      </c>
      <c r="E2043" s="12" t="s">
        <v>891</v>
      </c>
      <c r="F2043" s="13">
        <v>0</v>
      </c>
      <c r="G2043" s="13" t="s">
        <v>941</v>
      </c>
      <c r="H2043" s="13" t="s">
        <v>973</v>
      </c>
      <c r="I2043" s="13" t="s">
        <v>73</v>
      </c>
      <c r="J2043" s="13">
        <v>0</v>
      </c>
      <c r="K2043" s="13" t="s">
        <v>916</v>
      </c>
      <c r="L2043" s="13" t="s">
        <v>69</v>
      </c>
      <c r="M2043" s="14">
        <v>46121</v>
      </c>
      <c r="N2043" s="14">
        <v>46153</v>
      </c>
      <c r="O2043" s="14">
        <v>46163</v>
      </c>
      <c r="P2043" s="14">
        <v>46219</v>
      </c>
      <c r="Q2043" s="15">
        <v>67</v>
      </c>
      <c r="R2043" s="12" t="s">
        <v>86</v>
      </c>
    </row>
    <row r="2044" spans="1:18" x14ac:dyDescent="0.3">
      <c r="A2044" s="11">
        <v>2035</v>
      </c>
      <c r="B2044" s="12" t="s">
        <v>2201</v>
      </c>
      <c r="C2044" s="12" t="s">
        <v>61</v>
      </c>
      <c r="D2044" s="12" t="s">
        <v>62</v>
      </c>
      <c r="E2044" s="12" t="s">
        <v>25</v>
      </c>
      <c r="F2044" s="13">
        <v>0</v>
      </c>
      <c r="G2044" s="13" t="s">
        <v>941</v>
      </c>
      <c r="H2044" s="13" t="s">
        <v>74</v>
      </c>
      <c r="I2044" s="13" t="s">
        <v>73</v>
      </c>
      <c r="J2044" s="13">
        <v>0</v>
      </c>
      <c r="K2044" s="13" t="s">
        <v>1300</v>
      </c>
      <c r="L2044" s="13">
        <v>0</v>
      </c>
      <c r="M2044" s="14">
        <v>46045</v>
      </c>
      <c r="N2044" s="14">
        <v>46139</v>
      </c>
      <c r="O2044" s="14">
        <v>46149</v>
      </c>
      <c r="P2044" s="14">
        <v>46219</v>
      </c>
      <c r="Q2044" s="15">
        <v>81</v>
      </c>
      <c r="R2044" s="12" t="s">
        <v>86</v>
      </c>
    </row>
    <row r="2045" spans="1:18" x14ac:dyDescent="0.3">
      <c r="A2045" s="11">
        <v>2036</v>
      </c>
      <c r="B2045" s="12" t="s">
        <v>2202</v>
      </c>
      <c r="C2045" s="12" t="s">
        <v>61</v>
      </c>
      <c r="D2045" s="12" t="s">
        <v>62</v>
      </c>
      <c r="E2045" s="12" t="s">
        <v>88</v>
      </c>
      <c r="F2045" s="13">
        <v>0</v>
      </c>
      <c r="G2045" s="13" t="s">
        <v>885</v>
      </c>
      <c r="H2045" s="13" t="s">
        <v>73</v>
      </c>
      <c r="I2045" s="13" t="s">
        <v>67</v>
      </c>
      <c r="J2045" s="13">
        <v>0</v>
      </c>
      <c r="K2045" s="13" t="s">
        <v>1130</v>
      </c>
      <c r="L2045" s="13">
        <v>0</v>
      </c>
      <c r="M2045" s="14">
        <v>46106</v>
      </c>
      <c r="N2045" s="14">
        <v>46148</v>
      </c>
      <c r="O2045" s="14">
        <v>46154</v>
      </c>
      <c r="P2045" s="14">
        <v>46219</v>
      </c>
      <c r="Q2045" s="15">
        <v>72</v>
      </c>
      <c r="R2045" s="12" t="s">
        <v>86</v>
      </c>
    </row>
    <row r="2046" spans="1:18" x14ac:dyDescent="0.3">
      <c r="A2046" s="11">
        <v>2037</v>
      </c>
      <c r="B2046" s="12" t="s">
        <v>2203</v>
      </c>
      <c r="C2046" s="12" t="s">
        <v>61</v>
      </c>
      <c r="D2046" s="12" t="s">
        <v>62</v>
      </c>
      <c r="E2046" s="12" t="s">
        <v>88</v>
      </c>
      <c r="F2046" s="13">
        <v>0</v>
      </c>
      <c r="G2046" s="13" t="s">
        <v>885</v>
      </c>
      <c r="H2046" s="13" t="s">
        <v>73</v>
      </c>
      <c r="I2046" s="13" t="s">
        <v>67</v>
      </c>
      <c r="J2046" s="13">
        <v>0</v>
      </c>
      <c r="K2046" s="13" t="s">
        <v>68</v>
      </c>
      <c r="L2046" s="13">
        <v>0</v>
      </c>
      <c r="M2046" s="14">
        <v>46113</v>
      </c>
      <c r="N2046" s="14">
        <v>46155</v>
      </c>
      <c r="O2046" s="14">
        <v>46176</v>
      </c>
      <c r="P2046" s="14">
        <v>46219</v>
      </c>
      <c r="Q2046" s="15">
        <v>65</v>
      </c>
      <c r="R2046" s="12" t="s">
        <v>86</v>
      </c>
    </row>
    <row r="2047" spans="1:18" x14ac:dyDescent="0.3">
      <c r="A2047" s="11">
        <v>2038</v>
      </c>
      <c r="B2047" s="12" t="s">
        <v>2204</v>
      </c>
      <c r="C2047" s="12" t="s">
        <v>61</v>
      </c>
      <c r="D2047" s="12" t="s">
        <v>62</v>
      </c>
      <c r="E2047" s="12" t="s">
        <v>25</v>
      </c>
      <c r="F2047" s="13">
        <v>0</v>
      </c>
      <c r="G2047" s="13" t="s">
        <v>941</v>
      </c>
      <c r="H2047" s="13" t="s">
        <v>74</v>
      </c>
      <c r="I2047" s="13" t="s">
        <v>73</v>
      </c>
      <c r="J2047" s="13">
        <v>0</v>
      </c>
      <c r="K2047" s="13" t="s">
        <v>916</v>
      </c>
      <c r="L2047" s="13">
        <v>0</v>
      </c>
      <c r="M2047" s="14">
        <v>46043</v>
      </c>
      <c r="N2047" s="14">
        <v>46139</v>
      </c>
      <c r="O2047" s="14">
        <v>46163</v>
      </c>
      <c r="P2047" s="14">
        <v>46219</v>
      </c>
      <c r="Q2047" s="15">
        <v>81</v>
      </c>
      <c r="R2047" s="12" t="s">
        <v>86</v>
      </c>
    </row>
    <row r="2048" spans="1:18" x14ac:dyDescent="0.3">
      <c r="A2048" s="11">
        <v>2039</v>
      </c>
      <c r="B2048" s="12" t="s">
        <v>2205</v>
      </c>
      <c r="C2048" s="12" t="s">
        <v>61</v>
      </c>
      <c r="D2048" s="12" t="s">
        <v>62</v>
      </c>
      <c r="E2048" s="12" t="s">
        <v>25</v>
      </c>
      <c r="F2048" s="13">
        <v>0</v>
      </c>
      <c r="G2048" s="13" t="s">
        <v>941</v>
      </c>
      <c r="H2048" s="13" t="s">
        <v>74</v>
      </c>
      <c r="I2048" s="13" t="s">
        <v>73</v>
      </c>
      <c r="J2048" s="13">
        <v>0</v>
      </c>
      <c r="K2048" s="13" t="s">
        <v>916</v>
      </c>
      <c r="L2048" s="13">
        <v>0</v>
      </c>
      <c r="M2048" s="14">
        <v>46043</v>
      </c>
      <c r="N2048" s="14">
        <v>46139</v>
      </c>
      <c r="O2048" s="14">
        <v>46163</v>
      </c>
      <c r="P2048" s="14">
        <v>46219</v>
      </c>
      <c r="Q2048" s="15">
        <v>81</v>
      </c>
      <c r="R2048" s="12" t="s">
        <v>86</v>
      </c>
    </row>
    <row r="2049" spans="1:18" x14ac:dyDescent="0.3">
      <c r="A2049" s="11">
        <v>2040</v>
      </c>
      <c r="B2049" s="12" t="s">
        <v>2206</v>
      </c>
      <c r="C2049" s="12" t="s">
        <v>61</v>
      </c>
      <c r="D2049" s="12" t="s">
        <v>62</v>
      </c>
      <c r="E2049" s="12" t="s">
        <v>88</v>
      </c>
      <c r="F2049" s="13">
        <v>0</v>
      </c>
      <c r="G2049" s="13" t="s">
        <v>885</v>
      </c>
      <c r="H2049" s="13" t="s">
        <v>66</v>
      </c>
      <c r="I2049" s="13" t="s">
        <v>64</v>
      </c>
      <c r="J2049" s="13">
        <v>0</v>
      </c>
      <c r="K2049" s="13" t="s">
        <v>1290</v>
      </c>
      <c r="L2049" s="13">
        <v>0</v>
      </c>
      <c r="M2049" s="14">
        <v>46112</v>
      </c>
      <c r="N2049" s="14">
        <v>46155</v>
      </c>
      <c r="O2049" s="14">
        <v>46167</v>
      </c>
      <c r="P2049" s="14">
        <v>46219</v>
      </c>
      <c r="Q2049" s="15">
        <v>65</v>
      </c>
      <c r="R2049" s="12" t="s">
        <v>86</v>
      </c>
    </row>
    <row r="2050" spans="1:18" x14ac:dyDescent="0.3">
      <c r="A2050" s="11">
        <v>2041</v>
      </c>
      <c r="B2050" s="12" t="s">
        <v>2207</v>
      </c>
      <c r="C2050" s="12" t="s">
        <v>61</v>
      </c>
      <c r="D2050" s="12" t="s">
        <v>62</v>
      </c>
      <c r="E2050" s="12" t="s">
        <v>88</v>
      </c>
      <c r="F2050" s="13">
        <v>0</v>
      </c>
      <c r="G2050" s="13" t="s">
        <v>885</v>
      </c>
      <c r="H2050" s="13" t="s">
        <v>66</v>
      </c>
      <c r="I2050" s="13" t="s">
        <v>64</v>
      </c>
      <c r="J2050" s="13">
        <v>0</v>
      </c>
      <c r="K2050" s="13" t="s">
        <v>1290</v>
      </c>
      <c r="L2050" s="13" t="s">
        <v>977</v>
      </c>
      <c r="M2050" s="14">
        <v>46133</v>
      </c>
      <c r="N2050" s="14">
        <v>46141</v>
      </c>
      <c r="O2050" s="14">
        <v>46154</v>
      </c>
      <c r="P2050" s="14">
        <v>46219</v>
      </c>
      <c r="Q2050" s="15">
        <v>79</v>
      </c>
      <c r="R2050" s="12" t="s">
        <v>86</v>
      </c>
    </row>
    <row r="2051" spans="1:18" x14ac:dyDescent="0.3">
      <c r="A2051" s="11">
        <v>2042</v>
      </c>
      <c r="B2051" s="12" t="s">
        <v>2208</v>
      </c>
      <c r="C2051" s="12" t="s">
        <v>61</v>
      </c>
      <c r="D2051" s="12" t="s">
        <v>62</v>
      </c>
      <c r="E2051" s="12" t="s">
        <v>88</v>
      </c>
      <c r="F2051" s="13">
        <v>0</v>
      </c>
      <c r="G2051" s="13" t="s">
        <v>892</v>
      </c>
      <c r="H2051" s="13" t="s">
        <v>67</v>
      </c>
      <c r="I2051" s="13" t="s">
        <v>66</v>
      </c>
      <c r="J2051" s="13">
        <v>0</v>
      </c>
      <c r="K2051" s="13" t="s">
        <v>990</v>
      </c>
      <c r="L2051" s="13">
        <v>0</v>
      </c>
      <c r="M2051" s="14">
        <v>46118</v>
      </c>
      <c r="N2051" s="14">
        <v>46139</v>
      </c>
      <c r="O2051" s="14">
        <v>46149</v>
      </c>
      <c r="P2051" s="14">
        <v>46219</v>
      </c>
      <c r="Q2051" s="15">
        <v>81</v>
      </c>
      <c r="R2051" s="12" t="s">
        <v>86</v>
      </c>
    </row>
    <row r="2052" spans="1:18" x14ac:dyDescent="0.3">
      <c r="A2052" s="11">
        <v>2043</v>
      </c>
      <c r="B2052" s="12" t="s">
        <v>2209</v>
      </c>
      <c r="C2052" s="12" t="s">
        <v>61</v>
      </c>
      <c r="D2052" s="12" t="s">
        <v>62</v>
      </c>
      <c r="E2052" s="12" t="s">
        <v>88</v>
      </c>
      <c r="F2052" s="13">
        <v>0</v>
      </c>
      <c r="G2052" s="13" t="s">
        <v>71</v>
      </c>
      <c r="H2052" s="13" t="s">
        <v>73</v>
      </c>
      <c r="I2052" s="13" t="s">
        <v>67</v>
      </c>
      <c r="J2052" s="13">
        <v>0</v>
      </c>
      <c r="K2052" s="13" t="s">
        <v>1130</v>
      </c>
      <c r="L2052" s="13">
        <v>0</v>
      </c>
      <c r="M2052" s="14">
        <v>46134</v>
      </c>
      <c r="N2052" s="14">
        <v>46148</v>
      </c>
      <c r="O2052" s="14">
        <v>46154</v>
      </c>
      <c r="P2052" s="14">
        <v>46219</v>
      </c>
      <c r="Q2052" s="15">
        <v>72</v>
      </c>
      <c r="R2052" s="12" t="s">
        <v>86</v>
      </c>
    </row>
    <row r="2053" spans="1:18" x14ac:dyDescent="0.3">
      <c r="A2053" s="11">
        <v>2044</v>
      </c>
      <c r="B2053" s="12" t="s">
        <v>2210</v>
      </c>
      <c r="C2053" s="12" t="s">
        <v>61</v>
      </c>
      <c r="D2053" s="12" t="s">
        <v>62</v>
      </c>
      <c r="E2053" s="12" t="s">
        <v>88</v>
      </c>
      <c r="F2053" s="13">
        <v>0</v>
      </c>
      <c r="G2053" s="13" t="s">
        <v>885</v>
      </c>
      <c r="H2053" s="13" t="s">
        <v>73</v>
      </c>
      <c r="I2053" s="13" t="s">
        <v>67</v>
      </c>
      <c r="J2053" s="13">
        <v>0</v>
      </c>
      <c r="K2053" s="13" t="s">
        <v>916</v>
      </c>
      <c r="L2053" s="13">
        <v>0</v>
      </c>
      <c r="M2053" s="14">
        <v>46113</v>
      </c>
      <c r="N2053" s="14">
        <v>46155</v>
      </c>
      <c r="O2053" s="14">
        <v>46176</v>
      </c>
      <c r="P2053" s="14">
        <v>46219</v>
      </c>
      <c r="Q2053" s="15">
        <v>65</v>
      </c>
      <c r="R2053" s="12" t="s">
        <v>86</v>
      </c>
    </row>
    <row r="2054" spans="1:18" x14ac:dyDescent="0.3">
      <c r="A2054" s="11">
        <v>2045</v>
      </c>
      <c r="B2054" s="12" t="s">
        <v>2211</v>
      </c>
      <c r="C2054" s="12" t="s">
        <v>61</v>
      </c>
      <c r="D2054" s="12" t="s">
        <v>62</v>
      </c>
      <c r="E2054" s="12" t="s">
        <v>88</v>
      </c>
      <c r="F2054" s="13">
        <v>0</v>
      </c>
      <c r="G2054" s="13" t="s">
        <v>71</v>
      </c>
      <c r="H2054" s="13" t="s">
        <v>73</v>
      </c>
      <c r="I2054" s="13" t="s">
        <v>66</v>
      </c>
      <c r="J2054" s="13">
        <v>0</v>
      </c>
      <c r="K2054" s="13" t="s">
        <v>75</v>
      </c>
      <c r="L2054" s="13">
        <v>0</v>
      </c>
      <c r="M2054" s="14">
        <v>46111</v>
      </c>
      <c r="N2054" s="14">
        <v>46154</v>
      </c>
      <c r="O2054" s="14">
        <v>46163</v>
      </c>
      <c r="P2054" s="14">
        <v>46219</v>
      </c>
      <c r="Q2054" s="15">
        <v>66</v>
      </c>
      <c r="R2054" s="12" t="s">
        <v>86</v>
      </c>
    </row>
    <row r="2055" spans="1:18" x14ac:dyDescent="0.3">
      <c r="A2055" s="11">
        <v>2046</v>
      </c>
      <c r="B2055" s="12" t="s">
        <v>2212</v>
      </c>
      <c r="C2055" s="12" t="s">
        <v>61</v>
      </c>
      <c r="D2055" s="12" t="s">
        <v>62</v>
      </c>
      <c r="E2055" s="12" t="s">
        <v>25</v>
      </c>
      <c r="F2055" s="13">
        <v>0</v>
      </c>
      <c r="G2055" s="13" t="s">
        <v>885</v>
      </c>
      <c r="H2055" s="13" t="s">
        <v>66</v>
      </c>
      <c r="I2055" s="13" t="s">
        <v>64</v>
      </c>
      <c r="J2055" s="13">
        <v>0</v>
      </c>
      <c r="K2055" s="13" t="s">
        <v>1290</v>
      </c>
      <c r="L2055" s="13" t="s">
        <v>977</v>
      </c>
      <c r="M2055" s="14">
        <v>46148</v>
      </c>
      <c r="N2055" s="14">
        <v>46167</v>
      </c>
      <c r="O2055" s="14">
        <v>46176</v>
      </c>
      <c r="P2055" s="14">
        <v>46219</v>
      </c>
      <c r="Q2055" s="15">
        <v>53</v>
      </c>
      <c r="R2055" s="12" t="s">
        <v>86</v>
      </c>
    </row>
    <row r="2056" spans="1:18" x14ac:dyDescent="0.3">
      <c r="A2056" s="11">
        <v>2047</v>
      </c>
      <c r="B2056" s="12" t="s">
        <v>2213</v>
      </c>
      <c r="C2056" s="12" t="s">
        <v>61</v>
      </c>
      <c r="D2056" s="12" t="s">
        <v>62</v>
      </c>
      <c r="E2056" s="12" t="s">
        <v>88</v>
      </c>
      <c r="F2056" s="13">
        <v>0</v>
      </c>
      <c r="G2056" s="13" t="s">
        <v>930</v>
      </c>
      <c r="H2056" s="13" t="s">
        <v>74</v>
      </c>
      <c r="I2056" s="13" t="s">
        <v>995</v>
      </c>
      <c r="J2056" s="13">
        <v>0</v>
      </c>
      <c r="K2056" s="13" t="s">
        <v>918</v>
      </c>
      <c r="L2056" s="13">
        <v>0</v>
      </c>
      <c r="M2056" s="14">
        <v>46133</v>
      </c>
      <c r="N2056" s="14">
        <v>46135</v>
      </c>
      <c r="O2056" s="14">
        <v>46153</v>
      </c>
      <c r="P2056" s="14">
        <v>46219</v>
      </c>
      <c r="Q2056" s="15">
        <v>85</v>
      </c>
      <c r="R2056" s="12" t="s">
        <v>86</v>
      </c>
    </row>
    <row r="2057" spans="1:18" x14ac:dyDescent="0.3">
      <c r="A2057" s="11">
        <v>2048</v>
      </c>
      <c r="B2057" s="12" t="s">
        <v>2214</v>
      </c>
      <c r="C2057" s="12" t="s">
        <v>61</v>
      </c>
      <c r="D2057" s="12" t="s">
        <v>62</v>
      </c>
      <c r="E2057" s="12" t="s">
        <v>25</v>
      </c>
      <c r="F2057" s="13">
        <v>0</v>
      </c>
      <c r="G2057" s="13" t="s">
        <v>1034</v>
      </c>
      <c r="H2057" s="13" t="s">
        <v>72</v>
      </c>
      <c r="I2057" s="13" t="s">
        <v>64</v>
      </c>
      <c r="J2057" s="13">
        <v>0</v>
      </c>
      <c r="K2057" s="13" t="s">
        <v>901</v>
      </c>
      <c r="L2057" s="13" t="s">
        <v>932</v>
      </c>
      <c r="M2057" s="14">
        <v>46119</v>
      </c>
      <c r="N2057" s="14">
        <v>46146</v>
      </c>
      <c r="O2057" s="14">
        <v>46155</v>
      </c>
      <c r="P2057" s="14">
        <v>46219</v>
      </c>
      <c r="Q2057" s="15">
        <v>74</v>
      </c>
      <c r="R2057" s="12" t="s">
        <v>86</v>
      </c>
    </row>
    <row r="2058" spans="1:18" x14ac:dyDescent="0.3">
      <c r="A2058" s="11">
        <v>2049</v>
      </c>
      <c r="B2058" s="12" t="s">
        <v>2215</v>
      </c>
      <c r="C2058" s="12" t="s">
        <v>61</v>
      </c>
      <c r="D2058" s="12" t="s">
        <v>62</v>
      </c>
      <c r="E2058" s="12" t="s">
        <v>88</v>
      </c>
      <c r="F2058" s="13">
        <v>0</v>
      </c>
      <c r="G2058" s="13" t="s">
        <v>71</v>
      </c>
      <c r="H2058" s="13" t="s">
        <v>64</v>
      </c>
      <c r="I2058" s="13" t="s">
        <v>74</v>
      </c>
      <c r="J2058" s="13">
        <v>0</v>
      </c>
      <c r="K2058" s="13" t="s">
        <v>1203</v>
      </c>
      <c r="L2058" s="13">
        <v>0</v>
      </c>
      <c r="M2058" s="14">
        <v>46107</v>
      </c>
      <c r="N2058" s="14">
        <v>46148</v>
      </c>
      <c r="O2058" s="14">
        <v>46154</v>
      </c>
      <c r="P2058" s="14">
        <v>46219</v>
      </c>
      <c r="Q2058" s="15">
        <v>72</v>
      </c>
      <c r="R2058" s="12" t="s">
        <v>86</v>
      </c>
    </row>
    <row r="2059" spans="1:18" x14ac:dyDescent="0.3">
      <c r="A2059" s="11">
        <v>2050</v>
      </c>
      <c r="B2059" s="12" t="s">
        <v>2216</v>
      </c>
      <c r="C2059" s="12" t="s">
        <v>61</v>
      </c>
      <c r="D2059" s="12" t="s">
        <v>62</v>
      </c>
      <c r="E2059" s="12" t="s">
        <v>88</v>
      </c>
      <c r="F2059" s="13">
        <v>0</v>
      </c>
      <c r="G2059" s="13" t="s">
        <v>71</v>
      </c>
      <c r="H2059" s="13" t="s">
        <v>64</v>
      </c>
      <c r="I2059" s="13" t="s">
        <v>74</v>
      </c>
      <c r="J2059" s="13">
        <v>0</v>
      </c>
      <c r="K2059" s="13" t="s">
        <v>1203</v>
      </c>
      <c r="L2059" s="13">
        <v>0</v>
      </c>
      <c r="M2059" s="14">
        <v>46112</v>
      </c>
      <c r="N2059" s="14">
        <v>46148</v>
      </c>
      <c r="O2059" s="14">
        <v>46154</v>
      </c>
      <c r="P2059" s="14">
        <v>46219</v>
      </c>
      <c r="Q2059" s="15">
        <v>72</v>
      </c>
      <c r="R2059" s="12" t="s">
        <v>86</v>
      </c>
    </row>
    <row r="2060" spans="1:18" x14ac:dyDescent="0.3">
      <c r="A2060" s="11">
        <v>2051</v>
      </c>
      <c r="B2060" s="12" t="s">
        <v>2217</v>
      </c>
      <c r="C2060" s="12" t="s">
        <v>61</v>
      </c>
      <c r="D2060" s="12" t="s">
        <v>62</v>
      </c>
      <c r="E2060" s="12" t="s">
        <v>88</v>
      </c>
      <c r="F2060" s="13">
        <v>0</v>
      </c>
      <c r="G2060" s="13" t="s">
        <v>930</v>
      </c>
      <c r="H2060" s="13" t="s">
        <v>74</v>
      </c>
      <c r="I2060" s="13" t="s">
        <v>995</v>
      </c>
      <c r="J2060" s="13">
        <v>0</v>
      </c>
      <c r="K2060" s="13" t="s">
        <v>1015</v>
      </c>
      <c r="L2060" s="13">
        <v>0</v>
      </c>
      <c r="M2060" s="14">
        <v>46132</v>
      </c>
      <c r="N2060" s="14">
        <v>46135</v>
      </c>
      <c r="O2060" s="14">
        <v>46153</v>
      </c>
      <c r="P2060" s="14">
        <v>46219</v>
      </c>
      <c r="Q2060" s="15">
        <v>85</v>
      </c>
      <c r="R2060" s="12" t="s">
        <v>86</v>
      </c>
    </row>
    <row r="2061" spans="1:18" x14ac:dyDescent="0.3">
      <c r="A2061" s="11">
        <v>2052</v>
      </c>
      <c r="B2061" s="12" t="s">
        <v>2218</v>
      </c>
      <c r="C2061" s="12" t="s">
        <v>61</v>
      </c>
      <c r="D2061" s="12" t="s">
        <v>62</v>
      </c>
      <c r="E2061" s="12" t="s">
        <v>88</v>
      </c>
      <c r="F2061" s="13">
        <v>0</v>
      </c>
      <c r="G2061" s="13" t="s">
        <v>885</v>
      </c>
      <c r="H2061" s="13" t="s">
        <v>66</v>
      </c>
      <c r="I2061" s="13" t="s">
        <v>64</v>
      </c>
      <c r="J2061" s="13">
        <v>0</v>
      </c>
      <c r="K2061" s="13" t="s">
        <v>886</v>
      </c>
      <c r="L2061" s="13">
        <v>0</v>
      </c>
      <c r="M2061" s="14">
        <v>46098</v>
      </c>
      <c r="N2061" s="14">
        <v>46141</v>
      </c>
      <c r="O2061" s="14">
        <v>46154</v>
      </c>
      <c r="P2061" s="14">
        <v>46219</v>
      </c>
      <c r="Q2061" s="15">
        <v>79</v>
      </c>
      <c r="R2061" s="12" t="s">
        <v>86</v>
      </c>
    </row>
    <row r="2062" spans="1:18" x14ac:dyDescent="0.3">
      <c r="A2062" s="11">
        <v>2053</v>
      </c>
      <c r="B2062" s="12" t="s">
        <v>2219</v>
      </c>
      <c r="C2062" s="12" t="s">
        <v>61</v>
      </c>
      <c r="D2062" s="12" t="s">
        <v>62</v>
      </c>
      <c r="E2062" s="12" t="s">
        <v>88</v>
      </c>
      <c r="F2062" s="13">
        <v>0</v>
      </c>
      <c r="G2062" s="13" t="s">
        <v>892</v>
      </c>
      <c r="H2062" s="13" t="s">
        <v>67</v>
      </c>
      <c r="I2062" s="13" t="s">
        <v>66</v>
      </c>
      <c r="J2062" s="13">
        <v>0</v>
      </c>
      <c r="K2062" s="13" t="s">
        <v>1023</v>
      </c>
      <c r="L2062" s="13">
        <v>0</v>
      </c>
      <c r="M2062" s="14">
        <v>46121</v>
      </c>
      <c r="N2062" s="14">
        <v>46139</v>
      </c>
      <c r="O2062" s="14">
        <v>46149</v>
      </c>
      <c r="P2062" s="14">
        <v>46219</v>
      </c>
      <c r="Q2062" s="15">
        <v>81</v>
      </c>
      <c r="R2062" s="12" t="s">
        <v>86</v>
      </c>
    </row>
    <row r="2063" spans="1:18" x14ac:dyDescent="0.3">
      <c r="A2063" s="11">
        <v>2054</v>
      </c>
      <c r="B2063" s="12" t="s">
        <v>2220</v>
      </c>
      <c r="C2063" s="12" t="s">
        <v>61</v>
      </c>
      <c r="D2063" s="12" t="s">
        <v>62</v>
      </c>
      <c r="E2063" s="12" t="s">
        <v>25</v>
      </c>
      <c r="F2063" s="13">
        <v>0</v>
      </c>
      <c r="G2063" s="13" t="s">
        <v>930</v>
      </c>
      <c r="H2063" s="13" t="s">
        <v>74</v>
      </c>
      <c r="I2063" s="13" t="s">
        <v>995</v>
      </c>
      <c r="J2063" s="13">
        <v>0</v>
      </c>
      <c r="K2063" s="13" t="s">
        <v>1015</v>
      </c>
      <c r="L2063" s="13">
        <v>0</v>
      </c>
      <c r="M2063" s="14">
        <v>46127</v>
      </c>
      <c r="N2063" s="14">
        <v>46132</v>
      </c>
      <c r="O2063" s="14">
        <v>46141</v>
      </c>
      <c r="P2063" s="14">
        <v>46219</v>
      </c>
      <c r="Q2063" s="15">
        <v>88</v>
      </c>
      <c r="R2063" s="12" t="s">
        <v>86</v>
      </c>
    </row>
    <row r="2064" spans="1:18" x14ac:dyDescent="0.3">
      <c r="A2064" s="11">
        <v>2055</v>
      </c>
      <c r="B2064" s="12" t="s">
        <v>2221</v>
      </c>
      <c r="C2064" s="12" t="s">
        <v>61</v>
      </c>
      <c r="D2064" s="12" t="s">
        <v>62</v>
      </c>
      <c r="E2064" s="12" t="s">
        <v>88</v>
      </c>
      <c r="F2064" s="13">
        <v>0</v>
      </c>
      <c r="G2064" s="13" t="s">
        <v>930</v>
      </c>
      <c r="H2064" s="13" t="s">
        <v>74</v>
      </c>
      <c r="I2064" s="13" t="s">
        <v>995</v>
      </c>
      <c r="J2064" s="13">
        <v>0</v>
      </c>
      <c r="K2064" s="13" t="s">
        <v>1015</v>
      </c>
      <c r="L2064" s="13">
        <v>0</v>
      </c>
      <c r="M2064" s="14">
        <v>46126</v>
      </c>
      <c r="N2064" s="14">
        <v>46132</v>
      </c>
      <c r="O2064" s="14">
        <v>46141</v>
      </c>
      <c r="P2064" s="14">
        <v>46219</v>
      </c>
      <c r="Q2064" s="15">
        <v>88</v>
      </c>
      <c r="R2064" s="12" t="s">
        <v>86</v>
      </c>
    </row>
    <row r="2065" spans="1:18" x14ac:dyDescent="0.3">
      <c r="A2065" s="11">
        <v>2056</v>
      </c>
      <c r="B2065" s="12" t="s">
        <v>2222</v>
      </c>
      <c r="C2065" s="12" t="s">
        <v>61</v>
      </c>
      <c r="D2065" s="12" t="s">
        <v>62</v>
      </c>
      <c r="E2065" s="12" t="s">
        <v>88</v>
      </c>
      <c r="F2065" s="13">
        <v>0</v>
      </c>
      <c r="G2065" s="13" t="s">
        <v>930</v>
      </c>
      <c r="H2065" s="13" t="s">
        <v>74</v>
      </c>
      <c r="I2065" s="13" t="s">
        <v>995</v>
      </c>
      <c r="J2065" s="13">
        <v>0</v>
      </c>
      <c r="K2065" s="13" t="s">
        <v>918</v>
      </c>
      <c r="L2065" s="13">
        <v>0</v>
      </c>
      <c r="M2065" s="14">
        <v>46127</v>
      </c>
      <c r="N2065" s="14">
        <v>46132</v>
      </c>
      <c r="O2065" s="14">
        <v>46141</v>
      </c>
      <c r="P2065" s="14">
        <v>46219</v>
      </c>
      <c r="Q2065" s="15">
        <v>88</v>
      </c>
      <c r="R2065" s="12" t="s">
        <v>86</v>
      </c>
    </row>
    <row r="2066" spans="1:18" x14ac:dyDescent="0.3">
      <c r="A2066" s="11">
        <v>2057</v>
      </c>
      <c r="B2066" s="12" t="s">
        <v>2223</v>
      </c>
      <c r="C2066" s="12" t="s">
        <v>61</v>
      </c>
      <c r="D2066" s="12" t="s">
        <v>62</v>
      </c>
      <c r="E2066" s="12" t="s">
        <v>88</v>
      </c>
      <c r="F2066" s="13">
        <v>0</v>
      </c>
      <c r="G2066" s="13" t="s">
        <v>930</v>
      </c>
      <c r="H2066" s="13" t="s">
        <v>74</v>
      </c>
      <c r="I2066" s="13" t="s">
        <v>995</v>
      </c>
      <c r="J2066" s="13">
        <v>0</v>
      </c>
      <c r="K2066" s="13" t="s">
        <v>918</v>
      </c>
      <c r="L2066" s="13">
        <v>0</v>
      </c>
      <c r="M2066" s="14">
        <v>46133</v>
      </c>
      <c r="N2066" s="14">
        <v>46135</v>
      </c>
      <c r="O2066" s="14">
        <v>46153</v>
      </c>
      <c r="P2066" s="14">
        <v>46219</v>
      </c>
      <c r="Q2066" s="15">
        <v>85</v>
      </c>
      <c r="R2066" s="12" t="s">
        <v>86</v>
      </c>
    </row>
    <row r="2067" spans="1:18" x14ac:dyDescent="0.3">
      <c r="A2067" s="11">
        <v>2058</v>
      </c>
      <c r="B2067" s="12" t="s">
        <v>2224</v>
      </c>
      <c r="C2067" s="12" t="s">
        <v>61</v>
      </c>
      <c r="D2067" s="12" t="s">
        <v>62</v>
      </c>
      <c r="E2067" s="12" t="s">
        <v>88</v>
      </c>
      <c r="F2067" s="13">
        <v>0</v>
      </c>
      <c r="G2067" s="13" t="s">
        <v>930</v>
      </c>
      <c r="H2067" s="13" t="s">
        <v>74</v>
      </c>
      <c r="I2067" s="13" t="s">
        <v>995</v>
      </c>
      <c r="J2067" s="13">
        <v>0</v>
      </c>
      <c r="K2067" s="13" t="s">
        <v>1015</v>
      </c>
      <c r="L2067" s="13">
        <v>0</v>
      </c>
      <c r="M2067" s="14">
        <v>46129</v>
      </c>
      <c r="N2067" s="14">
        <v>46135</v>
      </c>
      <c r="O2067" s="14">
        <v>46153</v>
      </c>
      <c r="P2067" s="14">
        <v>46219</v>
      </c>
      <c r="Q2067" s="15">
        <v>85</v>
      </c>
      <c r="R2067" s="12" t="s">
        <v>86</v>
      </c>
    </row>
    <row r="2068" spans="1:18" x14ac:dyDescent="0.3">
      <c r="A2068" s="11">
        <v>2059</v>
      </c>
      <c r="B2068" s="12" t="s">
        <v>2225</v>
      </c>
      <c r="C2068" s="12" t="s">
        <v>61</v>
      </c>
      <c r="D2068" s="12" t="s">
        <v>62</v>
      </c>
      <c r="E2068" s="12" t="s">
        <v>88</v>
      </c>
      <c r="F2068" s="13">
        <v>0</v>
      </c>
      <c r="G2068" s="13" t="s">
        <v>930</v>
      </c>
      <c r="H2068" s="13" t="s">
        <v>74</v>
      </c>
      <c r="I2068" s="13" t="s">
        <v>995</v>
      </c>
      <c r="J2068" s="13">
        <v>0</v>
      </c>
      <c r="K2068" s="13" t="s">
        <v>918</v>
      </c>
      <c r="L2068" s="13">
        <v>0</v>
      </c>
      <c r="M2068" s="14">
        <v>46141</v>
      </c>
      <c r="N2068" s="14">
        <v>46142</v>
      </c>
      <c r="O2068" s="14">
        <v>46153</v>
      </c>
      <c r="P2068" s="14">
        <v>46219</v>
      </c>
      <c r="Q2068" s="15">
        <v>78</v>
      </c>
      <c r="R2068" s="12" t="s">
        <v>86</v>
      </c>
    </row>
    <row r="2069" spans="1:18" x14ac:dyDescent="0.3">
      <c r="A2069" s="11">
        <v>2060</v>
      </c>
      <c r="B2069" s="12" t="s">
        <v>2226</v>
      </c>
      <c r="C2069" s="12" t="s">
        <v>61</v>
      </c>
      <c r="D2069" s="12" t="s">
        <v>62</v>
      </c>
      <c r="E2069" s="12" t="s">
        <v>891</v>
      </c>
      <c r="F2069" s="13">
        <v>0</v>
      </c>
      <c r="G2069" s="13" t="s">
        <v>941</v>
      </c>
      <c r="H2069" s="13" t="s">
        <v>973</v>
      </c>
      <c r="I2069" s="13" t="s">
        <v>73</v>
      </c>
      <c r="J2069" s="13">
        <v>0</v>
      </c>
      <c r="K2069" s="13" t="s">
        <v>916</v>
      </c>
      <c r="L2069" s="13" t="s">
        <v>69</v>
      </c>
      <c r="M2069" s="14">
        <v>46079</v>
      </c>
      <c r="N2069" s="14">
        <v>46147</v>
      </c>
      <c r="O2069" s="14">
        <v>46163</v>
      </c>
      <c r="P2069" s="14">
        <v>46219</v>
      </c>
      <c r="Q2069" s="15">
        <v>73</v>
      </c>
      <c r="R2069" s="12" t="s">
        <v>86</v>
      </c>
    </row>
    <row r="2070" spans="1:18" x14ac:dyDescent="0.3">
      <c r="A2070" s="11">
        <v>2061</v>
      </c>
      <c r="B2070" s="12" t="s">
        <v>2227</v>
      </c>
      <c r="C2070" s="12" t="s">
        <v>61</v>
      </c>
      <c r="D2070" s="12" t="s">
        <v>62</v>
      </c>
      <c r="E2070" s="12" t="s">
        <v>88</v>
      </c>
      <c r="F2070" s="13">
        <v>0</v>
      </c>
      <c r="G2070" s="13" t="s">
        <v>941</v>
      </c>
      <c r="H2070" s="13" t="s">
        <v>66</v>
      </c>
      <c r="I2070" s="13" t="s">
        <v>72</v>
      </c>
      <c r="J2070" s="13">
        <v>0</v>
      </c>
      <c r="K2070" s="13" t="s">
        <v>1023</v>
      </c>
      <c r="L2070" s="13">
        <v>0</v>
      </c>
      <c r="M2070" s="14">
        <v>46112</v>
      </c>
      <c r="N2070" s="14">
        <v>46147</v>
      </c>
      <c r="O2070" s="14">
        <v>46155</v>
      </c>
      <c r="P2070" s="14">
        <v>46219</v>
      </c>
      <c r="Q2070" s="15">
        <v>73</v>
      </c>
      <c r="R2070" s="12" t="s">
        <v>86</v>
      </c>
    </row>
    <row r="2071" spans="1:18" x14ac:dyDescent="0.3">
      <c r="A2071" s="11">
        <v>2062</v>
      </c>
      <c r="B2071" s="12" t="s">
        <v>2228</v>
      </c>
      <c r="C2071" s="12" t="s">
        <v>61</v>
      </c>
      <c r="D2071" s="12" t="s">
        <v>62</v>
      </c>
      <c r="E2071" s="12" t="s">
        <v>88</v>
      </c>
      <c r="F2071" s="13">
        <v>0</v>
      </c>
      <c r="G2071" s="13" t="s">
        <v>920</v>
      </c>
      <c r="H2071" s="13" t="s">
        <v>72</v>
      </c>
      <c r="I2071" s="13" t="s">
        <v>921</v>
      </c>
      <c r="J2071" s="13">
        <v>0</v>
      </c>
      <c r="K2071" s="13" t="s">
        <v>979</v>
      </c>
      <c r="L2071" s="13">
        <v>0</v>
      </c>
      <c r="M2071" s="14">
        <v>46121</v>
      </c>
      <c r="N2071" s="14">
        <v>46133</v>
      </c>
      <c r="O2071" s="14">
        <v>46146</v>
      </c>
      <c r="P2071" s="14">
        <v>46219</v>
      </c>
      <c r="Q2071" s="15">
        <v>87</v>
      </c>
      <c r="R2071" s="12" t="s">
        <v>86</v>
      </c>
    </row>
    <row r="2072" spans="1:18" x14ac:dyDescent="0.3">
      <c r="A2072" s="11">
        <v>2063</v>
      </c>
      <c r="B2072" s="12" t="s">
        <v>2229</v>
      </c>
      <c r="C2072" s="12" t="s">
        <v>61</v>
      </c>
      <c r="D2072" s="12" t="s">
        <v>62</v>
      </c>
      <c r="E2072" s="12" t="s">
        <v>25</v>
      </c>
      <c r="F2072" s="13">
        <v>0</v>
      </c>
      <c r="G2072" s="13" t="s">
        <v>920</v>
      </c>
      <c r="H2072" s="13" t="s">
        <v>72</v>
      </c>
      <c r="I2072" s="13" t="s">
        <v>921</v>
      </c>
      <c r="J2072" s="13">
        <v>0</v>
      </c>
      <c r="K2072" s="13" t="s">
        <v>1015</v>
      </c>
      <c r="L2072" s="13" t="s">
        <v>939</v>
      </c>
      <c r="M2072" s="14">
        <v>46090</v>
      </c>
      <c r="N2072" s="14">
        <v>46133</v>
      </c>
      <c r="O2072" s="14">
        <v>46146</v>
      </c>
      <c r="P2072" s="14">
        <v>46219</v>
      </c>
      <c r="Q2072" s="15">
        <v>87</v>
      </c>
      <c r="R2072" s="12" t="s">
        <v>86</v>
      </c>
    </row>
    <row r="2073" spans="1:18" x14ac:dyDescent="0.3">
      <c r="A2073" s="11">
        <v>2064</v>
      </c>
      <c r="B2073" s="12" t="s">
        <v>2230</v>
      </c>
      <c r="C2073" s="12" t="s">
        <v>61</v>
      </c>
      <c r="D2073" s="12" t="s">
        <v>62</v>
      </c>
      <c r="E2073" s="12" t="s">
        <v>88</v>
      </c>
      <c r="F2073" s="13">
        <v>0</v>
      </c>
      <c r="G2073" s="13" t="s">
        <v>71</v>
      </c>
      <c r="H2073" s="13" t="s">
        <v>64</v>
      </c>
      <c r="I2073" s="13" t="s">
        <v>74</v>
      </c>
      <c r="J2073" s="13">
        <v>0</v>
      </c>
      <c r="K2073" s="13" t="s">
        <v>886</v>
      </c>
      <c r="L2073" s="13">
        <v>0</v>
      </c>
      <c r="M2073" s="14">
        <v>46094</v>
      </c>
      <c r="N2073" s="14">
        <v>46134</v>
      </c>
      <c r="O2073" s="14">
        <v>46140</v>
      </c>
      <c r="P2073" s="14">
        <v>46219</v>
      </c>
      <c r="Q2073" s="15">
        <v>86</v>
      </c>
      <c r="R2073" s="12" t="s">
        <v>86</v>
      </c>
    </row>
    <row r="2074" spans="1:18" x14ac:dyDescent="0.3">
      <c r="A2074" s="11">
        <v>2065</v>
      </c>
      <c r="B2074" s="12" t="s">
        <v>2231</v>
      </c>
      <c r="C2074" s="12" t="s">
        <v>61</v>
      </c>
      <c r="D2074" s="12" t="s">
        <v>62</v>
      </c>
      <c r="E2074" s="12" t="s">
        <v>88</v>
      </c>
      <c r="F2074" s="13">
        <v>0</v>
      </c>
      <c r="G2074" s="13" t="s">
        <v>885</v>
      </c>
      <c r="H2074" s="13" t="s">
        <v>66</v>
      </c>
      <c r="I2074" s="13" t="s">
        <v>64</v>
      </c>
      <c r="J2074" s="13">
        <v>0</v>
      </c>
      <c r="K2074" s="13" t="s">
        <v>906</v>
      </c>
      <c r="L2074" s="13">
        <v>0</v>
      </c>
      <c r="M2074" s="14">
        <v>46091</v>
      </c>
      <c r="N2074" s="14">
        <v>46134</v>
      </c>
      <c r="O2074" s="14">
        <v>46141</v>
      </c>
      <c r="P2074" s="14">
        <v>46219</v>
      </c>
      <c r="Q2074" s="15">
        <v>86</v>
      </c>
      <c r="R2074" s="12" t="s">
        <v>86</v>
      </c>
    </row>
    <row r="2075" spans="1:18" x14ac:dyDescent="0.3">
      <c r="A2075" s="11">
        <v>2066</v>
      </c>
      <c r="B2075" s="12" t="s">
        <v>2232</v>
      </c>
      <c r="C2075" s="12" t="s">
        <v>61</v>
      </c>
      <c r="D2075" s="12" t="s">
        <v>62</v>
      </c>
      <c r="E2075" s="12" t="s">
        <v>88</v>
      </c>
      <c r="F2075" s="13">
        <v>0</v>
      </c>
      <c r="G2075" s="13" t="s">
        <v>920</v>
      </c>
      <c r="H2075" s="13" t="s">
        <v>72</v>
      </c>
      <c r="I2075" s="13" t="s">
        <v>921</v>
      </c>
      <c r="J2075" s="13">
        <v>0</v>
      </c>
      <c r="K2075" s="13" t="s">
        <v>1121</v>
      </c>
      <c r="L2075" s="13">
        <v>0</v>
      </c>
      <c r="M2075" s="14">
        <v>46107</v>
      </c>
      <c r="N2075" s="14">
        <v>46133</v>
      </c>
      <c r="O2075" s="14">
        <v>46146</v>
      </c>
      <c r="P2075" s="14">
        <v>46220</v>
      </c>
      <c r="Q2075" s="15">
        <v>88</v>
      </c>
      <c r="R2075" s="12" t="s">
        <v>86</v>
      </c>
    </row>
    <row r="2076" spans="1:18" x14ac:dyDescent="0.3">
      <c r="A2076" s="11">
        <v>2067</v>
      </c>
      <c r="B2076" s="12" t="s">
        <v>2233</v>
      </c>
      <c r="C2076" s="12" t="s">
        <v>61</v>
      </c>
      <c r="D2076" s="12" t="s">
        <v>62</v>
      </c>
      <c r="E2076" s="12" t="s">
        <v>25</v>
      </c>
      <c r="F2076" s="13">
        <v>0</v>
      </c>
      <c r="G2076" s="13" t="s">
        <v>920</v>
      </c>
      <c r="H2076" s="13" t="s">
        <v>72</v>
      </c>
      <c r="I2076" s="13" t="s">
        <v>921</v>
      </c>
      <c r="J2076" s="13">
        <v>0</v>
      </c>
      <c r="K2076" s="13" t="s">
        <v>1121</v>
      </c>
      <c r="L2076" s="13" t="s">
        <v>939</v>
      </c>
      <c r="M2076" s="14">
        <v>46071</v>
      </c>
      <c r="N2076" s="14">
        <v>46133</v>
      </c>
      <c r="O2076" s="14">
        <v>46146</v>
      </c>
      <c r="P2076" s="14">
        <v>46220</v>
      </c>
      <c r="Q2076" s="15">
        <v>88</v>
      </c>
      <c r="R2076" s="12" t="s">
        <v>86</v>
      </c>
    </row>
    <row r="2077" spans="1:18" x14ac:dyDescent="0.3">
      <c r="A2077" s="11">
        <v>2068</v>
      </c>
      <c r="B2077" s="12" t="s">
        <v>2234</v>
      </c>
      <c r="C2077" s="12" t="s">
        <v>61</v>
      </c>
      <c r="D2077" s="12" t="s">
        <v>62</v>
      </c>
      <c r="E2077" s="12" t="s">
        <v>25</v>
      </c>
      <c r="F2077" s="13">
        <v>0</v>
      </c>
      <c r="G2077" s="13" t="s">
        <v>941</v>
      </c>
      <c r="H2077" s="13" t="s">
        <v>74</v>
      </c>
      <c r="I2077" s="13" t="s">
        <v>73</v>
      </c>
      <c r="J2077" s="13">
        <v>0</v>
      </c>
      <c r="K2077" s="13" t="s">
        <v>889</v>
      </c>
      <c r="L2077" s="13">
        <v>0</v>
      </c>
      <c r="M2077" s="14">
        <v>46055</v>
      </c>
      <c r="N2077" s="14">
        <v>46139</v>
      </c>
      <c r="O2077" s="14">
        <v>46149</v>
      </c>
      <c r="P2077" s="14">
        <v>46220</v>
      </c>
      <c r="Q2077" s="15">
        <v>82</v>
      </c>
      <c r="R2077" s="12" t="s">
        <v>86</v>
      </c>
    </row>
    <row r="2078" spans="1:18" x14ac:dyDescent="0.3">
      <c r="A2078" s="11">
        <v>2069</v>
      </c>
      <c r="B2078" s="12" t="s">
        <v>2235</v>
      </c>
      <c r="C2078" s="12" t="s">
        <v>61</v>
      </c>
      <c r="D2078" s="12" t="s">
        <v>62</v>
      </c>
      <c r="E2078" s="12" t="s">
        <v>25</v>
      </c>
      <c r="F2078" s="13">
        <v>0</v>
      </c>
      <c r="G2078" s="13" t="s">
        <v>941</v>
      </c>
      <c r="H2078" s="13" t="s">
        <v>74</v>
      </c>
      <c r="I2078" s="13" t="s">
        <v>73</v>
      </c>
      <c r="J2078" s="13">
        <v>0</v>
      </c>
      <c r="K2078" s="13" t="s">
        <v>1046</v>
      </c>
      <c r="L2078" s="13">
        <v>0</v>
      </c>
      <c r="M2078" s="14">
        <v>46052</v>
      </c>
      <c r="N2078" s="14">
        <v>46139</v>
      </c>
      <c r="O2078" s="14">
        <v>46149</v>
      </c>
      <c r="P2078" s="14">
        <v>46220</v>
      </c>
      <c r="Q2078" s="15">
        <v>82</v>
      </c>
      <c r="R2078" s="12" t="s">
        <v>86</v>
      </c>
    </row>
    <row r="2079" spans="1:18" x14ac:dyDescent="0.3">
      <c r="A2079" s="11">
        <v>2070</v>
      </c>
      <c r="B2079" s="12" t="s">
        <v>2236</v>
      </c>
      <c r="C2079" s="12" t="s">
        <v>61</v>
      </c>
      <c r="D2079" s="12" t="s">
        <v>62</v>
      </c>
      <c r="E2079" s="12" t="s">
        <v>25</v>
      </c>
      <c r="F2079" s="13">
        <v>0</v>
      </c>
      <c r="G2079" s="13" t="s">
        <v>941</v>
      </c>
      <c r="H2079" s="13" t="s">
        <v>74</v>
      </c>
      <c r="I2079" s="13" t="s">
        <v>73</v>
      </c>
      <c r="J2079" s="13">
        <v>0</v>
      </c>
      <c r="K2079" s="13" t="s">
        <v>1420</v>
      </c>
      <c r="L2079" s="13">
        <v>0</v>
      </c>
      <c r="M2079" s="14">
        <v>46043</v>
      </c>
      <c r="N2079" s="14">
        <v>46139</v>
      </c>
      <c r="O2079" s="14">
        <v>46149</v>
      </c>
      <c r="P2079" s="14">
        <v>46220</v>
      </c>
      <c r="Q2079" s="15">
        <v>82</v>
      </c>
      <c r="R2079" s="12" t="s">
        <v>86</v>
      </c>
    </row>
    <row r="2080" spans="1:18" x14ac:dyDescent="0.3">
      <c r="A2080" s="11">
        <v>2071</v>
      </c>
      <c r="B2080" s="12" t="s">
        <v>2237</v>
      </c>
      <c r="C2080" s="12" t="s">
        <v>61</v>
      </c>
      <c r="D2080" s="12" t="s">
        <v>62</v>
      </c>
      <c r="E2080" s="12" t="s">
        <v>25</v>
      </c>
      <c r="F2080" s="13">
        <v>0</v>
      </c>
      <c r="G2080" s="13" t="s">
        <v>941</v>
      </c>
      <c r="H2080" s="13" t="s">
        <v>74</v>
      </c>
      <c r="I2080" s="13" t="s">
        <v>73</v>
      </c>
      <c r="J2080" s="13">
        <v>0</v>
      </c>
      <c r="K2080" s="13" t="s">
        <v>1420</v>
      </c>
      <c r="L2080" s="13">
        <v>0</v>
      </c>
      <c r="M2080" s="14">
        <v>46044</v>
      </c>
      <c r="N2080" s="14">
        <v>46139</v>
      </c>
      <c r="O2080" s="14">
        <v>46149</v>
      </c>
      <c r="P2080" s="14">
        <v>46220</v>
      </c>
      <c r="Q2080" s="15">
        <v>82</v>
      </c>
      <c r="R2080" s="12" t="s">
        <v>86</v>
      </c>
    </row>
    <row r="2081" spans="1:18" x14ac:dyDescent="0.3">
      <c r="A2081" s="11">
        <v>2072</v>
      </c>
      <c r="B2081" s="12" t="s">
        <v>2238</v>
      </c>
      <c r="C2081" s="12" t="s">
        <v>61</v>
      </c>
      <c r="D2081" s="12" t="s">
        <v>62</v>
      </c>
      <c r="E2081" s="12" t="s">
        <v>25</v>
      </c>
      <c r="F2081" s="13">
        <v>0</v>
      </c>
      <c r="G2081" s="13" t="s">
        <v>920</v>
      </c>
      <c r="H2081" s="13" t="s">
        <v>953</v>
      </c>
      <c r="I2081" s="13" t="s">
        <v>67</v>
      </c>
      <c r="J2081" s="13">
        <v>0</v>
      </c>
      <c r="K2081" s="13" t="s">
        <v>1125</v>
      </c>
      <c r="L2081" s="13" t="s">
        <v>932</v>
      </c>
      <c r="M2081" s="14">
        <v>46107</v>
      </c>
      <c r="N2081" s="14">
        <v>46133</v>
      </c>
      <c r="O2081" s="14">
        <v>46146</v>
      </c>
      <c r="P2081" s="14">
        <v>46220</v>
      </c>
      <c r="Q2081" s="15">
        <v>88</v>
      </c>
      <c r="R2081" s="12" t="s">
        <v>86</v>
      </c>
    </row>
    <row r="2082" spans="1:18" x14ac:dyDescent="0.3">
      <c r="A2082" s="11">
        <v>2073</v>
      </c>
      <c r="B2082" s="12" t="s">
        <v>2239</v>
      </c>
      <c r="C2082" s="12" t="s">
        <v>61</v>
      </c>
      <c r="D2082" s="12" t="s">
        <v>62</v>
      </c>
      <c r="E2082" s="12" t="s">
        <v>25</v>
      </c>
      <c r="F2082" s="13">
        <v>0</v>
      </c>
      <c r="G2082" s="13" t="s">
        <v>920</v>
      </c>
      <c r="H2082" s="13" t="s">
        <v>72</v>
      </c>
      <c r="I2082" s="13" t="s">
        <v>921</v>
      </c>
      <c r="J2082" s="13">
        <v>0</v>
      </c>
      <c r="K2082" s="13" t="s">
        <v>1121</v>
      </c>
      <c r="L2082" s="13" t="s">
        <v>939</v>
      </c>
      <c r="M2082" s="14">
        <v>46091</v>
      </c>
      <c r="N2082" s="14">
        <v>46133</v>
      </c>
      <c r="O2082" s="14">
        <v>46146</v>
      </c>
      <c r="P2082" s="14">
        <v>46220</v>
      </c>
      <c r="Q2082" s="15">
        <v>88</v>
      </c>
      <c r="R2082" s="12" t="s">
        <v>86</v>
      </c>
    </row>
    <row r="2083" spans="1:18" x14ac:dyDescent="0.3">
      <c r="A2083" s="11">
        <v>2074</v>
      </c>
      <c r="B2083" s="12" t="s">
        <v>2240</v>
      </c>
      <c r="C2083" s="12" t="s">
        <v>61</v>
      </c>
      <c r="D2083" s="12" t="s">
        <v>62</v>
      </c>
      <c r="E2083" s="12" t="s">
        <v>88</v>
      </c>
      <c r="F2083" s="13">
        <v>0</v>
      </c>
      <c r="G2083" s="13" t="s">
        <v>71</v>
      </c>
      <c r="H2083" s="13" t="s">
        <v>73</v>
      </c>
      <c r="I2083" s="13" t="s">
        <v>66</v>
      </c>
      <c r="J2083" s="13">
        <v>0</v>
      </c>
      <c r="K2083" s="13" t="s">
        <v>1102</v>
      </c>
      <c r="L2083" s="13">
        <v>0</v>
      </c>
      <c r="M2083" s="14">
        <v>46107</v>
      </c>
      <c r="N2083" s="14">
        <v>46134</v>
      </c>
      <c r="O2083" s="14">
        <v>46140</v>
      </c>
      <c r="P2083" s="14">
        <v>46220</v>
      </c>
      <c r="Q2083" s="15">
        <v>87</v>
      </c>
      <c r="R2083" s="12" t="s">
        <v>86</v>
      </c>
    </row>
    <row r="2084" spans="1:18" x14ac:dyDescent="0.3">
      <c r="A2084" s="11">
        <v>2075</v>
      </c>
      <c r="B2084" s="12" t="s">
        <v>2241</v>
      </c>
      <c r="C2084" s="12" t="s">
        <v>61</v>
      </c>
      <c r="D2084" s="12" t="s">
        <v>62</v>
      </c>
      <c r="E2084" s="12" t="s">
        <v>25</v>
      </c>
      <c r="F2084" s="13">
        <v>0</v>
      </c>
      <c r="G2084" s="13" t="s">
        <v>941</v>
      </c>
      <c r="H2084" s="13" t="s">
        <v>74</v>
      </c>
      <c r="I2084" s="13" t="s">
        <v>73</v>
      </c>
      <c r="J2084" s="13">
        <v>0</v>
      </c>
      <c r="K2084" s="13" t="s">
        <v>1201</v>
      </c>
      <c r="L2084" s="13" t="s">
        <v>932</v>
      </c>
      <c r="M2084" s="14">
        <v>46090</v>
      </c>
      <c r="N2084" s="14">
        <v>46139</v>
      </c>
      <c r="O2084" s="14">
        <v>46149</v>
      </c>
      <c r="P2084" s="14">
        <v>46220</v>
      </c>
      <c r="Q2084" s="15">
        <v>82</v>
      </c>
      <c r="R2084" s="12" t="s">
        <v>86</v>
      </c>
    </row>
    <row r="2085" spans="1:18" x14ac:dyDescent="0.3">
      <c r="A2085" s="11">
        <v>2076</v>
      </c>
      <c r="B2085" s="12" t="s">
        <v>2242</v>
      </c>
      <c r="C2085" s="12" t="s">
        <v>61</v>
      </c>
      <c r="D2085" s="12" t="s">
        <v>62</v>
      </c>
      <c r="E2085" s="12" t="s">
        <v>25</v>
      </c>
      <c r="F2085" s="13">
        <v>0</v>
      </c>
      <c r="G2085" s="13" t="s">
        <v>941</v>
      </c>
      <c r="H2085" s="13" t="s">
        <v>74</v>
      </c>
      <c r="I2085" s="13" t="s">
        <v>73</v>
      </c>
      <c r="J2085" s="13">
        <v>0</v>
      </c>
      <c r="K2085" s="13" t="s">
        <v>1201</v>
      </c>
      <c r="L2085" s="13" t="s">
        <v>977</v>
      </c>
      <c r="M2085" s="14">
        <v>46092</v>
      </c>
      <c r="N2085" s="14">
        <v>46139</v>
      </c>
      <c r="O2085" s="14">
        <v>46149</v>
      </c>
      <c r="P2085" s="14">
        <v>46220</v>
      </c>
      <c r="Q2085" s="15">
        <v>82</v>
      </c>
      <c r="R2085" s="12" t="s">
        <v>86</v>
      </c>
    </row>
    <row r="2086" spans="1:18" x14ac:dyDescent="0.3">
      <c r="A2086" s="11">
        <v>2077</v>
      </c>
      <c r="B2086" s="12" t="s">
        <v>2243</v>
      </c>
      <c r="C2086" s="12" t="s">
        <v>61</v>
      </c>
      <c r="D2086" s="12" t="s">
        <v>62</v>
      </c>
      <c r="E2086" s="12" t="s">
        <v>88</v>
      </c>
      <c r="F2086" s="13">
        <v>0</v>
      </c>
      <c r="G2086" s="13" t="s">
        <v>892</v>
      </c>
      <c r="H2086" s="13" t="s">
        <v>67</v>
      </c>
      <c r="I2086" s="13" t="s">
        <v>66</v>
      </c>
      <c r="J2086" s="13">
        <v>0</v>
      </c>
      <c r="K2086" s="13" t="s">
        <v>1125</v>
      </c>
      <c r="L2086" s="13">
        <v>0</v>
      </c>
      <c r="M2086" s="14">
        <v>46098</v>
      </c>
      <c r="N2086" s="14">
        <v>46132</v>
      </c>
      <c r="O2086" s="14">
        <v>46141</v>
      </c>
      <c r="P2086" s="14">
        <v>46220</v>
      </c>
      <c r="Q2086" s="15">
        <v>89</v>
      </c>
      <c r="R2086" s="12" t="s">
        <v>86</v>
      </c>
    </row>
    <row r="2087" spans="1:18" x14ac:dyDescent="0.3">
      <c r="A2087" s="11">
        <v>2078</v>
      </c>
      <c r="B2087" s="12" t="s">
        <v>2244</v>
      </c>
      <c r="C2087" s="12" t="s">
        <v>61</v>
      </c>
      <c r="D2087" s="12" t="s">
        <v>62</v>
      </c>
      <c r="E2087" s="12" t="s">
        <v>88</v>
      </c>
      <c r="F2087" s="13">
        <v>0</v>
      </c>
      <c r="G2087" s="13" t="s">
        <v>920</v>
      </c>
      <c r="H2087" s="13" t="s">
        <v>72</v>
      </c>
      <c r="I2087" s="13" t="s">
        <v>921</v>
      </c>
      <c r="J2087" s="13">
        <v>0</v>
      </c>
      <c r="K2087" s="13" t="s">
        <v>922</v>
      </c>
      <c r="L2087" s="13">
        <v>0</v>
      </c>
      <c r="M2087" s="14">
        <v>46098</v>
      </c>
      <c r="N2087" s="14">
        <v>46141</v>
      </c>
      <c r="O2087" s="14">
        <v>46147</v>
      </c>
      <c r="P2087" s="14">
        <v>46220</v>
      </c>
      <c r="Q2087" s="15">
        <v>80</v>
      </c>
      <c r="R2087" s="12" t="s">
        <v>86</v>
      </c>
    </row>
    <row r="2088" spans="1:18" x14ac:dyDescent="0.3">
      <c r="A2088" s="11">
        <v>2079</v>
      </c>
      <c r="B2088" s="12" t="s">
        <v>2245</v>
      </c>
      <c r="C2088" s="12" t="s">
        <v>61</v>
      </c>
      <c r="D2088" s="12" t="s">
        <v>62</v>
      </c>
      <c r="E2088" s="12" t="s">
        <v>25</v>
      </c>
      <c r="F2088" s="13">
        <v>0</v>
      </c>
      <c r="G2088" s="13" t="s">
        <v>941</v>
      </c>
      <c r="H2088" s="13" t="s">
        <v>66</v>
      </c>
      <c r="I2088" s="13" t="s">
        <v>72</v>
      </c>
      <c r="J2088" s="13">
        <v>0</v>
      </c>
      <c r="K2088" s="13" t="s">
        <v>1020</v>
      </c>
      <c r="L2088" s="13" t="s">
        <v>939</v>
      </c>
      <c r="M2088" s="14">
        <v>46098</v>
      </c>
      <c r="N2088" s="14">
        <v>46139</v>
      </c>
      <c r="O2088" s="14">
        <v>46149</v>
      </c>
      <c r="P2088" s="14">
        <v>46220</v>
      </c>
      <c r="Q2088" s="15">
        <v>82</v>
      </c>
      <c r="R2088" s="12" t="s">
        <v>86</v>
      </c>
    </row>
    <row r="2089" spans="1:18" x14ac:dyDescent="0.3">
      <c r="A2089" s="11">
        <v>2080</v>
      </c>
      <c r="B2089" s="12" t="s">
        <v>2246</v>
      </c>
      <c r="C2089" s="12" t="s">
        <v>61</v>
      </c>
      <c r="D2089" s="12" t="s">
        <v>62</v>
      </c>
      <c r="E2089" s="12" t="s">
        <v>25</v>
      </c>
      <c r="F2089" s="13">
        <v>0</v>
      </c>
      <c r="G2089" s="13" t="s">
        <v>941</v>
      </c>
      <c r="H2089" s="13" t="s">
        <v>74</v>
      </c>
      <c r="I2089" s="13" t="s">
        <v>73</v>
      </c>
      <c r="J2089" s="13">
        <v>0</v>
      </c>
      <c r="K2089" s="13" t="s">
        <v>1420</v>
      </c>
      <c r="L2089" s="13" t="s">
        <v>932</v>
      </c>
      <c r="M2089" s="14">
        <v>46106</v>
      </c>
      <c r="N2089" s="14">
        <v>46139</v>
      </c>
      <c r="O2089" s="14">
        <v>46149</v>
      </c>
      <c r="P2089" s="14">
        <v>46220</v>
      </c>
      <c r="Q2089" s="15">
        <v>82</v>
      </c>
      <c r="R2089" s="12" t="s">
        <v>86</v>
      </c>
    </row>
    <row r="2090" spans="1:18" x14ac:dyDescent="0.3">
      <c r="A2090" s="11">
        <v>2081</v>
      </c>
      <c r="B2090" s="12" t="s">
        <v>2247</v>
      </c>
      <c r="C2090" s="12" t="s">
        <v>61</v>
      </c>
      <c r="D2090" s="12" t="s">
        <v>62</v>
      </c>
      <c r="E2090" s="12" t="s">
        <v>63</v>
      </c>
      <c r="F2090" s="13">
        <v>0</v>
      </c>
      <c r="G2090" s="13" t="s">
        <v>71</v>
      </c>
      <c r="H2090" s="13" t="s">
        <v>65</v>
      </c>
      <c r="I2090" s="13" t="s">
        <v>74</v>
      </c>
      <c r="J2090" s="13">
        <v>0</v>
      </c>
      <c r="K2090" s="13" t="s">
        <v>1037</v>
      </c>
      <c r="L2090" s="13" t="s">
        <v>69</v>
      </c>
      <c r="M2090" s="14">
        <v>46093</v>
      </c>
      <c r="N2090" s="14">
        <v>46134</v>
      </c>
      <c r="O2090" s="14">
        <v>46140</v>
      </c>
      <c r="P2090" s="14">
        <v>46220</v>
      </c>
      <c r="Q2090" s="15">
        <v>87</v>
      </c>
      <c r="R2090" s="12" t="s">
        <v>86</v>
      </c>
    </row>
    <row r="2091" spans="1:18" x14ac:dyDescent="0.3">
      <c r="A2091" s="11">
        <v>2082</v>
      </c>
      <c r="B2091" s="12" t="s">
        <v>2248</v>
      </c>
      <c r="C2091" s="12" t="s">
        <v>61</v>
      </c>
      <c r="D2091" s="12" t="s">
        <v>62</v>
      </c>
      <c r="E2091" s="12" t="s">
        <v>25</v>
      </c>
      <c r="F2091" s="13">
        <v>0</v>
      </c>
      <c r="G2091" s="13" t="s">
        <v>920</v>
      </c>
      <c r="H2091" s="13" t="s">
        <v>72</v>
      </c>
      <c r="I2091" s="13" t="s">
        <v>921</v>
      </c>
      <c r="J2091" s="13">
        <v>0</v>
      </c>
      <c r="K2091" s="13" t="s">
        <v>1121</v>
      </c>
      <c r="L2091" s="13" t="s">
        <v>76</v>
      </c>
      <c r="M2091" s="14">
        <v>46108</v>
      </c>
      <c r="N2091" s="14">
        <v>46133</v>
      </c>
      <c r="O2091" s="14">
        <v>46146</v>
      </c>
      <c r="P2091" s="14">
        <v>46220</v>
      </c>
      <c r="Q2091" s="15">
        <v>88</v>
      </c>
      <c r="R2091" s="12" t="s">
        <v>86</v>
      </c>
    </row>
    <row r="2092" spans="1:18" x14ac:dyDescent="0.3">
      <c r="A2092" s="11">
        <v>2083</v>
      </c>
      <c r="B2092" s="12" t="s">
        <v>2249</v>
      </c>
      <c r="C2092" s="12" t="s">
        <v>61</v>
      </c>
      <c r="D2092" s="12" t="s">
        <v>62</v>
      </c>
      <c r="E2092" s="12" t="s">
        <v>88</v>
      </c>
      <c r="F2092" s="13">
        <v>0</v>
      </c>
      <c r="G2092" s="13" t="s">
        <v>892</v>
      </c>
      <c r="H2092" s="13" t="s">
        <v>67</v>
      </c>
      <c r="I2092" s="13" t="s">
        <v>66</v>
      </c>
      <c r="J2092" s="13">
        <v>0</v>
      </c>
      <c r="K2092" s="13" t="s">
        <v>1130</v>
      </c>
      <c r="L2092" s="13">
        <v>0</v>
      </c>
      <c r="M2092" s="14">
        <v>46108</v>
      </c>
      <c r="N2092" s="14">
        <v>46132</v>
      </c>
      <c r="O2092" s="14">
        <v>46141</v>
      </c>
      <c r="P2092" s="14">
        <v>46220</v>
      </c>
      <c r="Q2092" s="15">
        <v>89</v>
      </c>
      <c r="R2092" s="12" t="s">
        <v>86</v>
      </c>
    </row>
    <row r="2093" spans="1:18" x14ac:dyDescent="0.3">
      <c r="A2093" s="11">
        <v>2084</v>
      </c>
      <c r="B2093" s="12" t="s">
        <v>2250</v>
      </c>
      <c r="C2093" s="12" t="s">
        <v>61</v>
      </c>
      <c r="D2093" s="12" t="s">
        <v>62</v>
      </c>
      <c r="E2093" s="12" t="s">
        <v>88</v>
      </c>
      <c r="F2093" s="13">
        <v>0</v>
      </c>
      <c r="G2093" s="13" t="s">
        <v>1034</v>
      </c>
      <c r="H2093" s="13" t="s">
        <v>72</v>
      </c>
      <c r="I2093" s="13" t="s">
        <v>64</v>
      </c>
      <c r="J2093" s="13">
        <v>0</v>
      </c>
      <c r="K2093" s="13" t="s">
        <v>68</v>
      </c>
      <c r="L2093" s="13">
        <v>0</v>
      </c>
      <c r="M2093" s="14">
        <v>46111</v>
      </c>
      <c r="N2093" s="14">
        <v>46146</v>
      </c>
      <c r="O2093" s="14">
        <v>46155</v>
      </c>
      <c r="P2093" s="14">
        <v>46220</v>
      </c>
      <c r="Q2093" s="15">
        <v>75</v>
      </c>
      <c r="R2093" s="12" t="s">
        <v>86</v>
      </c>
    </row>
    <row r="2094" spans="1:18" x14ac:dyDescent="0.3">
      <c r="A2094" s="11">
        <v>2085</v>
      </c>
      <c r="B2094" s="12" t="s">
        <v>2251</v>
      </c>
      <c r="C2094" s="12" t="s">
        <v>61</v>
      </c>
      <c r="D2094" s="12" t="s">
        <v>62</v>
      </c>
      <c r="E2094" s="12" t="s">
        <v>88</v>
      </c>
      <c r="F2094" s="13">
        <v>0</v>
      </c>
      <c r="G2094" s="13" t="s">
        <v>920</v>
      </c>
      <c r="H2094" s="13" t="s">
        <v>72</v>
      </c>
      <c r="I2094" s="13" t="s">
        <v>921</v>
      </c>
      <c r="J2094" s="13">
        <v>0</v>
      </c>
      <c r="K2094" s="13" t="s">
        <v>1121</v>
      </c>
      <c r="L2094" s="13">
        <v>0</v>
      </c>
      <c r="M2094" s="14">
        <v>46111</v>
      </c>
      <c r="N2094" s="14">
        <v>46133</v>
      </c>
      <c r="O2094" s="14">
        <v>46146</v>
      </c>
      <c r="P2094" s="14">
        <v>46220</v>
      </c>
      <c r="Q2094" s="15">
        <v>88</v>
      </c>
      <c r="R2094" s="12" t="s">
        <v>86</v>
      </c>
    </row>
    <row r="2095" spans="1:18" x14ac:dyDescent="0.3">
      <c r="A2095" s="11">
        <v>2086</v>
      </c>
      <c r="B2095" s="12" t="s">
        <v>2252</v>
      </c>
      <c r="C2095" s="12" t="s">
        <v>61</v>
      </c>
      <c r="D2095" s="12" t="s">
        <v>62</v>
      </c>
      <c r="E2095" s="12" t="s">
        <v>88</v>
      </c>
      <c r="F2095" s="13">
        <v>0</v>
      </c>
      <c r="G2095" s="13" t="s">
        <v>1034</v>
      </c>
      <c r="H2095" s="13" t="s">
        <v>72</v>
      </c>
      <c r="I2095" s="13" t="s">
        <v>64</v>
      </c>
      <c r="J2095" s="13">
        <v>0</v>
      </c>
      <c r="K2095" s="13" t="s">
        <v>1035</v>
      </c>
      <c r="L2095" s="13">
        <v>0</v>
      </c>
      <c r="M2095" s="14">
        <v>46111</v>
      </c>
      <c r="N2095" s="14">
        <v>46140</v>
      </c>
      <c r="O2095" s="14">
        <v>46148</v>
      </c>
      <c r="P2095" s="14">
        <v>46220</v>
      </c>
      <c r="Q2095" s="15">
        <v>81</v>
      </c>
      <c r="R2095" s="12" t="s">
        <v>86</v>
      </c>
    </row>
    <row r="2096" spans="1:18" x14ac:dyDescent="0.3">
      <c r="A2096" s="11">
        <v>2087</v>
      </c>
      <c r="B2096" s="12" t="s">
        <v>2253</v>
      </c>
      <c r="C2096" s="12" t="s">
        <v>61</v>
      </c>
      <c r="D2096" s="12" t="s">
        <v>62</v>
      </c>
      <c r="E2096" s="12" t="s">
        <v>88</v>
      </c>
      <c r="F2096" s="13">
        <v>0</v>
      </c>
      <c r="G2096" s="13" t="s">
        <v>920</v>
      </c>
      <c r="H2096" s="13" t="s">
        <v>72</v>
      </c>
      <c r="I2096" s="13" t="s">
        <v>921</v>
      </c>
      <c r="J2096" s="13">
        <v>0</v>
      </c>
      <c r="K2096" s="13" t="s">
        <v>1121</v>
      </c>
      <c r="L2096" s="13">
        <v>0</v>
      </c>
      <c r="M2096" s="14">
        <v>46111</v>
      </c>
      <c r="N2096" s="14">
        <v>46133</v>
      </c>
      <c r="O2096" s="14">
        <v>46146</v>
      </c>
      <c r="P2096" s="14">
        <v>46220</v>
      </c>
      <c r="Q2096" s="15">
        <v>88</v>
      </c>
      <c r="R2096" s="12" t="s">
        <v>86</v>
      </c>
    </row>
    <row r="2097" spans="1:18" x14ac:dyDescent="0.3">
      <c r="A2097" s="11">
        <v>2088</v>
      </c>
      <c r="B2097" s="12" t="s">
        <v>2254</v>
      </c>
      <c r="C2097" s="12" t="s">
        <v>61</v>
      </c>
      <c r="D2097" s="12" t="s">
        <v>62</v>
      </c>
      <c r="E2097" s="12" t="s">
        <v>88</v>
      </c>
      <c r="F2097" s="13">
        <v>0</v>
      </c>
      <c r="G2097" s="13" t="s">
        <v>1034</v>
      </c>
      <c r="H2097" s="13" t="s">
        <v>72</v>
      </c>
      <c r="I2097" s="13" t="s">
        <v>64</v>
      </c>
      <c r="J2097" s="13">
        <v>0</v>
      </c>
      <c r="K2097" s="13" t="s">
        <v>1020</v>
      </c>
      <c r="L2097" s="13">
        <v>0</v>
      </c>
      <c r="M2097" s="14">
        <v>46113</v>
      </c>
      <c r="N2097" s="14">
        <v>46146</v>
      </c>
      <c r="O2097" s="14">
        <v>46155</v>
      </c>
      <c r="P2097" s="14">
        <v>46220</v>
      </c>
      <c r="Q2097" s="15">
        <v>75</v>
      </c>
      <c r="R2097" s="12" t="s">
        <v>86</v>
      </c>
    </row>
    <row r="2098" spans="1:18" x14ac:dyDescent="0.3">
      <c r="A2098" s="11">
        <v>2089</v>
      </c>
      <c r="B2098" s="12" t="s">
        <v>2255</v>
      </c>
      <c r="C2098" s="12" t="s">
        <v>61</v>
      </c>
      <c r="D2098" s="12" t="s">
        <v>62</v>
      </c>
      <c r="E2098" s="12" t="s">
        <v>88</v>
      </c>
      <c r="F2098" s="13">
        <v>0</v>
      </c>
      <c r="G2098" s="13" t="s">
        <v>1034</v>
      </c>
      <c r="H2098" s="13" t="s">
        <v>72</v>
      </c>
      <c r="I2098" s="13" t="s">
        <v>64</v>
      </c>
      <c r="J2098" s="13">
        <v>0</v>
      </c>
      <c r="K2098" s="13" t="s">
        <v>1053</v>
      </c>
      <c r="L2098" s="13">
        <v>0</v>
      </c>
      <c r="M2098" s="14">
        <v>46119</v>
      </c>
      <c r="N2098" s="14">
        <v>46146</v>
      </c>
      <c r="O2098" s="14">
        <v>46168</v>
      </c>
      <c r="P2098" s="14">
        <v>46220</v>
      </c>
      <c r="Q2098" s="15">
        <v>75</v>
      </c>
      <c r="R2098" s="12" t="s">
        <v>86</v>
      </c>
    </row>
    <row r="2099" spans="1:18" x14ac:dyDescent="0.3">
      <c r="A2099" s="11">
        <v>2090</v>
      </c>
      <c r="B2099" s="12" t="s">
        <v>2256</v>
      </c>
      <c r="C2099" s="12" t="s">
        <v>61</v>
      </c>
      <c r="D2099" s="12" t="s">
        <v>62</v>
      </c>
      <c r="E2099" s="12" t="s">
        <v>88</v>
      </c>
      <c r="F2099" s="13">
        <v>0</v>
      </c>
      <c r="G2099" s="13" t="s">
        <v>892</v>
      </c>
      <c r="H2099" s="13" t="s">
        <v>64</v>
      </c>
      <c r="I2099" s="13" t="s">
        <v>72</v>
      </c>
      <c r="J2099" s="13">
        <v>0</v>
      </c>
      <c r="K2099" s="13" t="s">
        <v>1066</v>
      </c>
      <c r="L2099" s="13">
        <v>0</v>
      </c>
      <c r="M2099" s="14">
        <v>46125</v>
      </c>
      <c r="N2099" s="14">
        <v>46139</v>
      </c>
      <c r="O2099" s="14">
        <v>46149</v>
      </c>
      <c r="P2099" s="14">
        <v>46220</v>
      </c>
      <c r="Q2099" s="15">
        <v>82</v>
      </c>
      <c r="R2099" s="12" t="s">
        <v>86</v>
      </c>
    </row>
    <row r="2100" spans="1:18" x14ac:dyDescent="0.3">
      <c r="A2100" s="11">
        <v>2091</v>
      </c>
      <c r="B2100" s="12" t="s">
        <v>2257</v>
      </c>
      <c r="C2100" s="12" t="s">
        <v>61</v>
      </c>
      <c r="D2100" s="12" t="s">
        <v>62</v>
      </c>
      <c r="E2100" s="12" t="s">
        <v>25</v>
      </c>
      <c r="F2100" s="13">
        <v>0</v>
      </c>
      <c r="G2100" s="13" t="s">
        <v>1034</v>
      </c>
      <c r="H2100" s="13" t="s">
        <v>72</v>
      </c>
      <c r="I2100" s="13" t="s">
        <v>64</v>
      </c>
      <c r="J2100" s="13">
        <v>0</v>
      </c>
      <c r="K2100" s="13" t="s">
        <v>1300</v>
      </c>
      <c r="L2100" s="13">
        <v>0</v>
      </c>
      <c r="M2100" s="14">
        <v>46120</v>
      </c>
      <c r="N2100" s="14">
        <v>46146</v>
      </c>
      <c r="O2100" s="14">
        <v>46155</v>
      </c>
      <c r="P2100" s="14">
        <v>46220</v>
      </c>
      <c r="Q2100" s="15">
        <v>75</v>
      </c>
      <c r="R2100" s="12" t="s">
        <v>86</v>
      </c>
    </row>
    <row r="2101" spans="1:18" x14ac:dyDescent="0.3">
      <c r="A2101" s="11">
        <v>2092</v>
      </c>
      <c r="B2101" s="12" t="s">
        <v>2258</v>
      </c>
      <c r="C2101" s="12" t="s">
        <v>61</v>
      </c>
      <c r="D2101" s="12" t="s">
        <v>62</v>
      </c>
      <c r="E2101" s="12" t="s">
        <v>88</v>
      </c>
      <c r="F2101" s="13">
        <v>0</v>
      </c>
      <c r="G2101" s="13" t="s">
        <v>1034</v>
      </c>
      <c r="H2101" s="13" t="s">
        <v>72</v>
      </c>
      <c r="I2101" s="13" t="s">
        <v>64</v>
      </c>
      <c r="J2101" s="13">
        <v>0</v>
      </c>
      <c r="K2101" s="13" t="s">
        <v>68</v>
      </c>
      <c r="L2101" s="13">
        <v>0</v>
      </c>
      <c r="M2101" s="14">
        <v>46120</v>
      </c>
      <c r="N2101" s="14">
        <v>46146</v>
      </c>
      <c r="O2101" s="14">
        <v>46168</v>
      </c>
      <c r="P2101" s="14">
        <v>46220</v>
      </c>
      <c r="Q2101" s="15">
        <v>75</v>
      </c>
      <c r="R2101" s="12" t="s">
        <v>86</v>
      </c>
    </row>
    <row r="2102" spans="1:18" x14ac:dyDescent="0.3">
      <c r="A2102" s="11">
        <v>2093</v>
      </c>
      <c r="B2102" s="12" t="s">
        <v>2259</v>
      </c>
      <c r="C2102" s="12" t="s">
        <v>61</v>
      </c>
      <c r="D2102" s="12" t="s">
        <v>62</v>
      </c>
      <c r="E2102" s="12" t="s">
        <v>25</v>
      </c>
      <c r="F2102" s="13">
        <v>0</v>
      </c>
      <c r="G2102" s="13" t="s">
        <v>71</v>
      </c>
      <c r="H2102" s="13" t="s">
        <v>73</v>
      </c>
      <c r="I2102" s="13" t="s">
        <v>72</v>
      </c>
      <c r="J2102" s="13">
        <v>0</v>
      </c>
      <c r="K2102" s="13" t="s">
        <v>1020</v>
      </c>
      <c r="L2102" s="13">
        <v>0</v>
      </c>
      <c r="M2102" s="14">
        <v>46126</v>
      </c>
      <c r="N2102" s="14">
        <v>46141</v>
      </c>
      <c r="O2102" s="14">
        <v>46147</v>
      </c>
      <c r="P2102" s="14">
        <v>46220</v>
      </c>
      <c r="Q2102" s="15">
        <v>80</v>
      </c>
      <c r="R2102" s="12" t="s">
        <v>86</v>
      </c>
    </row>
    <row r="2103" spans="1:18" x14ac:dyDescent="0.3">
      <c r="A2103" s="11">
        <v>2094</v>
      </c>
      <c r="B2103" s="12" t="s">
        <v>2260</v>
      </c>
      <c r="C2103" s="12" t="s">
        <v>61</v>
      </c>
      <c r="D2103" s="12" t="s">
        <v>62</v>
      </c>
      <c r="E2103" s="12" t="s">
        <v>88</v>
      </c>
      <c r="F2103" s="13">
        <v>0</v>
      </c>
      <c r="G2103" s="13" t="s">
        <v>941</v>
      </c>
      <c r="H2103" s="13" t="s">
        <v>66</v>
      </c>
      <c r="I2103" s="13" t="s">
        <v>72</v>
      </c>
      <c r="J2103" s="13">
        <v>0</v>
      </c>
      <c r="K2103" s="13" t="s">
        <v>1053</v>
      </c>
      <c r="L2103" s="13">
        <v>0</v>
      </c>
      <c r="M2103" s="14">
        <v>46126</v>
      </c>
      <c r="N2103" s="14">
        <v>46163</v>
      </c>
      <c r="O2103" s="14">
        <v>46177</v>
      </c>
      <c r="P2103" s="14">
        <v>46220</v>
      </c>
      <c r="Q2103" s="15">
        <v>58</v>
      </c>
      <c r="R2103" s="12" t="s">
        <v>86</v>
      </c>
    </row>
    <row r="2104" spans="1:18" x14ac:dyDescent="0.3">
      <c r="A2104" s="11">
        <v>2095</v>
      </c>
      <c r="B2104" s="12" t="s">
        <v>2261</v>
      </c>
      <c r="C2104" s="12" t="s">
        <v>61</v>
      </c>
      <c r="D2104" s="12" t="s">
        <v>62</v>
      </c>
      <c r="E2104" s="12" t="s">
        <v>88</v>
      </c>
      <c r="F2104" s="13">
        <v>0</v>
      </c>
      <c r="G2104" s="13" t="s">
        <v>920</v>
      </c>
      <c r="H2104" s="13" t="s">
        <v>72</v>
      </c>
      <c r="I2104" s="13" t="s">
        <v>921</v>
      </c>
      <c r="J2104" s="13">
        <v>0</v>
      </c>
      <c r="K2104" s="13" t="s">
        <v>1094</v>
      </c>
      <c r="L2104" s="13">
        <v>0</v>
      </c>
      <c r="M2104" s="14">
        <v>46139</v>
      </c>
      <c r="N2104" s="14">
        <v>46147</v>
      </c>
      <c r="O2104" s="14">
        <v>46154</v>
      </c>
      <c r="P2104" s="14">
        <v>46220</v>
      </c>
      <c r="Q2104" s="15">
        <v>74</v>
      </c>
      <c r="R2104" s="12" t="s">
        <v>86</v>
      </c>
    </row>
    <row r="2105" spans="1:18" x14ac:dyDescent="0.3">
      <c r="A2105" s="11">
        <v>2096</v>
      </c>
      <c r="B2105" s="12" t="s">
        <v>2262</v>
      </c>
      <c r="C2105" s="12" t="s">
        <v>61</v>
      </c>
      <c r="D2105" s="12" t="s">
        <v>62</v>
      </c>
      <c r="E2105" s="12" t="s">
        <v>88</v>
      </c>
      <c r="F2105" s="13">
        <v>0</v>
      </c>
      <c r="G2105" s="13" t="s">
        <v>930</v>
      </c>
      <c r="H2105" s="13" t="s">
        <v>74</v>
      </c>
      <c r="I2105" s="13" t="s">
        <v>995</v>
      </c>
      <c r="J2105" s="13">
        <v>0</v>
      </c>
      <c r="K2105" s="13" t="s">
        <v>1015</v>
      </c>
      <c r="L2105" s="13">
        <v>0</v>
      </c>
      <c r="M2105" s="14">
        <v>46132</v>
      </c>
      <c r="N2105" s="14">
        <v>46135</v>
      </c>
      <c r="O2105" s="14">
        <v>46153</v>
      </c>
      <c r="P2105" s="14">
        <v>46220</v>
      </c>
      <c r="Q2105" s="15">
        <v>86</v>
      </c>
      <c r="R2105" s="12" t="s">
        <v>86</v>
      </c>
    </row>
    <row r="2106" spans="1:18" x14ac:dyDescent="0.3">
      <c r="A2106" s="11">
        <v>2097</v>
      </c>
      <c r="B2106" s="12" t="s">
        <v>2263</v>
      </c>
      <c r="C2106" s="12" t="s">
        <v>61</v>
      </c>
      <c r="D2106" s="12" t="s">
        <v>62</v>
      </c>
      <c r="E2106" s="12" t="s">
        <v>88</v>
      </c>
      <c r="F2106" s="13">
        <v>0</v>
      </c>
      <c r="G2106" s="13" t="s">
        <v>930</v>
      </c>
      <c r="H2106" s="13" t="s">
        <v>921</v>
      </c>
      <c r="I2106" s="13" t="s">
        <v>73</v>
      </c>
      <c r="J2106" s="13">
        <v>0</v>
      </c>
      <c r="K2106" s="13" t="s">
        <v>1121</v>
      </c>
      <c r="L2106" s="13">
        <v>0</v>
      </c>
      <c r="M2106" s="14">
        <v>46129</v>
      </c>
      <c r="N2106" s="14">
        <v>46133</v>
      </c>
      <c r="O2106" s="14">
        <v>46153</v>
      </c>
      <c r="P2106" s="14">
        <v>46220</v>
      </c>
      <c r="Q2106" s="15">
        <v>88</v>
      </c>
      <c r="R2106" s="12" t="s">
        <v>86</v>
      </c>
    </row>
    <row r="2107" spans="1:18" x14ac:dyDescent="0.3">
      <c r="A2107" s="11">
        <v>2098</v>
      </c>
      <c r="B2107" s="12" t="s">
        <v>2264</v>
      </c>
      <c r="C2107" s="12" t="s">
        <v>61</v>
      </c>
      <c r="D2107" s="12" t="s">
        <v>62</v>
      </c>
      <c r="E2107" s="12" t="s">
        <v>88</v>
      </c>
      <c r="F2107" s="13">
        <v>0</v>
      </c>
      <c r="G2107" s="13" t="s">
        <v>930</v>
      </c>
      <c r="H2107" s="13" t="s">
        <v>74</v>
      </c>
      <c r="I2107" s="13" t="s">
        <v>995</v>
      </c>
      <c r="J2107" s="13">
        <v>0</v>
      </c>
      <c r="K2107" s="13" t="s">
        <v>1037</v>
      </c>
      <c r="L2107" s="13">
        <v>0</v>
      </c>
      <c r="M2107" s="14">
        <v>46135</v>
      </c>
      <c r="N2107" s="14">
        <v>46140</v>
      </c>
      <c r="O2107" s="14">
        <v>46153</v>
      </c>
      <c r="P2107" s="14">
        <v>46220</v>
      </c>
      <c r="Q2107" s="15">
        <v>81</v>
      </c>
      <c r="R2107" s="12" t="s">
        <v>86</v>
      </c>
    </row>
    <row r="2108" spans="1:18" x14ac:dyDescent="0.3">
      <c r="A2108" s="11">
        <v>2099</v>
      </c>
      <c r="B2108" s="12" t="s">
        <v>2265</v>
      </c>
      <c r="C2108" s="12" t="s">
        <v>61</v>
      </c>
      <c r="D2108" s="12" t="s">
        <v>62</v>
      </c>
      <c r="E2108" s="12" t="s">
        <v>25</v>
      </c>
      <c r="F2108" s="13">
        <v>0</v>
      </c>
      <c r="G2108" s="13" t="s">
        <v>941</v>
      </c>
      <c r="H2108" s="13" t="s">
        <v>74</v>
      </c>
      <c r="I2108" s="13" t="s">
        <v>73</v>
      </c>
      <c r="J2108" s="13">
        <v>0</v>
      </c>
      <c r="K2108" s="13" t="s">
        <v>889</v>
      </c>
      <c r="L2108" s="13" t="s">
        <v>911</v>
      </c>
      <c r="M2108" s="14">
        <v>46076</v>
      </c>
      <c r="N2108" s="14">
        <v>46139</v>
      </c>
      <c r="O2108" s="14">
        <v>46149</v>
      </c>
      <c r="P2108" s="14">
        <v>46220</v>
      </c>
      <c r="Q2108" s="15">
        <v>82</v>
      </c>
      <c r="R2108" s="12" t="s">
        <v>86</v>
      </c>
    </row>
    <row r="2109" spans="1:18" x14ac:dyDescent="0.3">
      <c r="A2109" s="11">
        <v>2100</v>
      </c>
      <c r="B2109" s="12" t="s">
        <v>2266</v>
      </c>
      <c r="C2109" s="12" t="s">
        <v>61</v>
      </c>
      <c r="D2109" s="12" t="s">
        <v>62</v>
      </c>
      <c r="E2109" s="12" t="s">
        <v>25</v>
      </c>
      <c r="F2109" s="13">
        <v>0</v>
      </c>
      <c r="G2109" s="13" t="s">
        <v>941</v>
      </c>
      <c r="H2109" s="13" t="s">
        <v>74</v>
      </c>
      <c r="I2109" s="13" t="s">
        <v>73</v>
      </c>
      <c r="J2109" s="13">
        <v>0</v>
      </c>
      <c r="K2109" s="13" t="s">
        <v>1420</v>
      </c>
      <c r="L2109" s="13">
        <v>0</v>
      </c>
      <c r="M2109" s="14">
        <v>46048</v>
      </c>
      <c r="N2109" s="14">
        <v>46139</v>
      </c>
      <c r="O2109" s="14">
        <v>46149</v>
      </c>
      <c r="P2109" s="14">
        <v>46220</v>
      </c>
      <c r="Q2109" s="15">
        <v>82</v>
      </c>
      <c r="R2109" s="12" t="s">
        <v>86</v>
      </c>
    </row>
    <row r="2110" spans="1:18" x14ac:dyDescent="0.3">
      <c r="A2110" s="11">
        <v>2101</v>
      </c>
      <c r="B2110" s="12" t="s">
        <v>2267</v>
      </c>
      <c r="C2110" s="12" t="s">
        <v>61</v>
      </c>
      <c r="D2110" s="12" t="s">
        <v>62</v>
      </c>
      <c r="E2110" s="12" t="s">
        <v>25</v>
      </c>
      <c r="F2110" s="13">
        <v>0</v>
      </c>
      <c r="G2110" s="13" t="s">
        <v>941</v>
      </c>
      <c r="H2110" s="13" t="s">
        <v>74</v>
      </c>
      <c r="I2110" s="13" t="s">
        <v>73</v>
      </c>
      <c r="J2110" s="13">
        <v>0</v>
      </c>
      <c r="K2110" s="13" t="s">
        <v>1075</v>
      </c>
      <c r="L2110" s="13">
        <v>0</v>
      </c>
      <c r="M2110" s="14">
        <v>46050</v>
      </c>
      <c r="N2110" s="14">
        <v>46139</v>
      </c>
      <c r="O2110" s="14">
        <v>46149</v>
      </c>
      <c r="P2110" s="14">
        <v>46220</v>
      </c>
      <c r="Q2110" s="15">
        <v>82</v>
      </c>
      <c r="R2110" s="12" t="s">
        <v>86</v>
      </c>
    </row>
    <row r="2111" spans="1:18" x14ac:dyDescent="0.3">
      <c r="A2111" s="11">
        <v>2102</v>
      </c>
      <c r="B2111" s="12" t="s">
        <v>2268</v>
      </c>
      <c r="C2111" s="12" t="s">
        <v>61</v>
      </c>
      <c r="D2111" s="12" t="s">
        <v>62</v>
      </c>
      <c r="E2111" s="12" t="s">
        <v>88</v>
      </c>
      <c r="F2111" s="13">
        <v>0</v>
      </c>
      <c r="G2111" s="13" t="s">
        <v>74</v>
      </c>
      <c r="H2111" s="13">
        <v>0</v>
      </c>
      <c r="I2111" s="13">
        <v>0</v>
      </c>
      <c r="J2111" s="13">
        <v>0</v>
      </c>
      <c r="K2111" s="13" t="s">
        <v>889</v>
      </c>
      <c r="L2111" s="13">
        <v>0</v>
      </c>
      <c r="M2111" s="14">
        <v>46136</v>
      </c>
      <c r="N2111" s="14">
        <v>46140</v>
      </c>
      <c r="O2111" s="14">
        <v>46146</v>
      </c>
      <c r="P2111" s="14">
        <v>46220</v>
      </c>
      <c r="Q2111" s="15">
        <v>81</v>
      </c>
      <c r="R2111" s="12" t="s">
        <v>988</v>
      </c>
    </row>
    <row r="2112" spans="1:18" x14ac:dyDescent="0.3">
      <c r="A2112" s="11">
        <v>2103</v>
      </c>
      <c r="B2112" s="12" t="s">
        <v>2269</v>
      </c>
      <c r="C2112" s="12" t="s">
        <v>61</v>
      </c>
      <c r="D2112" s="12" t="s">
        <v>62</v>
      </c>
      <c r="E2112" s="12" t="s">
        <v>891</v>
      </c>
      <c r="F2112" s="13">
        <v>0</v>
      </c>
      <c r="G2112" s="13" t="s">
        <v>71</v>
      </c>
      <c r="H2112" s="13" t="s">
        <v>65</v>
      </c>
      <c r="I2112" s="13" t="s">
        <v>74</v>
      </c>
      <c r="J2112" s="13">
        <v>0</v>
      </c>
      <c r="K2112" s="13" t="s">
        <v>1037</v>
      </c>
      <c r="L2112" s="13" t="s">
        <v>69</v>
      </c>
      <c r="M2112" s="14">
        <v>46127</v>
      </c>
      <c r="N2112" s="14">
        <v>46134</v>
      </c>
      <c r="O2112" s="14">
        <v>46140</v>
      </c>
      <c r="P2112" s="14">
        <v>46220</v>
      </c>
      <c r="Q2112" s="15">
        <v>87</v>
      </c>
      <c r="R2112" s="12" t="s">
        <v>86</v>
      </c>
    </row>
    <row r="2113" spans="1:18" x14ac:dyDescent="0.3">
      <c r="A2113" s="11">
        <v>2104</v>
      </c>
      <c r="B2113" s="12" t="s">
        <v>2270</v>
      </c>
      <c r="C2113" s="12" t="s">
        <v>61</v>
      </c>
      <c r="D2113" s="12" t="s">
        <v>62</v>
      </c>
      <c r="E2113" s="12" t="s">
        <v>88</v>
      </c>
      <c r="F2113" s="13">
        <v>0</v>
      </c>
      <c r="G2113" s="13" t="s">
        <v>71</v>
      </c>
      <c r="H2113" s="13" t="s">
        <v>64</v>
      </c>
      <c r="I2113" s="13" t="s">
        <v>74</v>
      </c>
      <c r="J2113" s="13">
        <v>0</v>
      </c>
      <c r="K2113" s="13" t="s">
        <v>886</v>
      </c>
      <c r="L2113" s="13" t="s">
        <v>932</v>
      </c>
      <c r="M2113" s="14">
        <v>46122</v>
      </c>
      <c r="N2113" s="14">
        <v>46134</v>
      </c>
      <c r="O2113" s="14">
        <v>46140</v>
      </c>
      <c r="P2113" s="14">
        <v>46220</v>
      </c>
      <c r="Q2113" s="15">
        <v>87</v>
      </c>
      <c r="R2113" s="12" t="s">
        <v>86</v>
      </c>
    </row>
    <row r="2114" spans="1:18" x14ac:dyDescent="0.3">
      <c r="A2114" s="11">
        <v>2105</v>
      </c>
      <c r="B2114" s="12" t="s">
        <v>2271</v>
      </c>
      <c r="C2114" s="12" t="s">
        <v>61</v>
      </c>
      <c r="D2114" s="12" t="s">
        <v>62</v>
      </c>
      <c r="E2114" s="12" t="s">
        <v>88</v>
      </c>
      <c r="F2114" s="13">
        <v>0</v>
      </c>
      <c r="G2114" s="13" t="s">
        <v>885</v>
      </c>
      <c r="H2114" s="13" t="s">
        <v>66</v>
      </c>
      <c r="I2114" s="13" t="s">
        <v>64</v>
      </c>
      <c r="J2114" s="13">
        <v>0</v>
      </c>
      <c r="K2114" s="13" t="s">
        <v>1102</v>
      </c>
      <c r="L2114" s="13">
        <v>0</v>
      </c>
      <c r="M2114" s="14">
        <v>46079</v>
      </c>
      <c r="N2114" s="14">
        <v>46134</v>
      </c>
      <c r="O2114" s="14">
        <v>46140</v>
      </c>
      <c r="P2114" s="14">
        <v>46220</v>
      </c>
      <c r="Q2114" s="15">
        <v>87</v>
      </c>
      <c r="R2114" s="12" t="s">
        <v>86</v>
      </c>
    </row>
    <row r="2115" spans="1:18" x14ac:dyDescent="0.3">
      <c r="A2115" s="11">
        <v>2106</v>
      </c>
      <c r="B2115" s="12" t="s">
        <v>2272</v>
      </c>
      <c r="C2115" s="12" t="s">
        <v>61</v>
      </c>
      <c r="D2115" s="12" t="s">
        <v>62</v>
      </c>
      <c r="E2115" s="12" t="s">
        <v>88</v>
      </c>
      <c r="F2115" s="13">
        <v>0</v>
      </c>
      <c r="G2115" s="13" t="s">
        <v>885</v>
      </c>
      <c r="H2115" s="13" t="s">
        <v>66</v>
      </c>
      <c r="I2115" s="13" t="s">
        <v>64</v>
      </c>
      <c r="J2115" s="13">
        <v>0</v>
      </c>
      <c r="K2115" s="13" t="s">
        <v>1066</v>
      </c>
      <c r="L2115" s="13">
        <v>0</v>
      </c>
      <c r="M2115" s="14">
        <v>46087</v>
      </c>
      <c r="N2115" s="14">
        <v>46134</v>
      </c>
      <c r="O2115" s="14">
        <v>46140</v>
      </c>
      <c r="P2115" s="14">
        <v>46220</v>
      </c>
      <c r="Q2115" s="15">
        <v>87</v>
      </c>
      <c r="R2115" s="12" t="s">
        <v>86</v>
      </c>
    </row>
    <row r="2116" spans="1:18" x14ac:dyDescent="0.3">
      <c r="A2116" s="11">
        <v>2107</v>
      </c>
      <c r="B2116" s="12" t="s">
        <v>2273</v>
      </c>
      <c r="C2116" s="12" t="s">
        <v>61</v>
      </c>
      <c r="D2116" s="12" t="s">
        <v>62</v>
      </c>
      <c r="E2116" s="12" t="s">
        <v>88</v>
      </c>
      <c r="F2116" s="13">
        <v>0</v>
      </c>
      <c r="G2116" s="13" t="s">
        <v>885</v>
      </c>
      <c r="H2116" s="13" t="s">
        <v>66</v>
      </c>
      <c r="I2116" s="13" t="s">
        <v>64</v>
      </c>
      <c r="J2116" s="13">
        <v>0</v>
      </c>
      <c r="K2116" s="13" t="s">
        <v>1102</v>
      </c>
      <c r="L2116" s="13">
        <v>0</v>
      </c>
      <c r="M2116" s="14">
        <v>46091</v>
      </c>
      <c r="N2116" s="14">
        <v>46134</v>
      </c>
      <c r="O2116" s="14">
        <v>46140</v>
      </c>
      <c r="P2116" s="14">
        <v>46220</v>
      </c>
      <c r="Q2116" s="15">
        <v>87</v>
      </c>
      <c r="R2116" s="12" t="s">
        <v>86</v>
      </c>
    </row>
    <row r="2117" spans="1:18" x14ac:dyDescent="0.3">
      <c r="A2117" s="11">
        <v>2108</v>
      </c>
      <c r="B2117" s="12" t="s">
        <v>2274</v>
      </c>
      <c r="C2117" s="12" t="s">
        <v>61</v>
      </c>
      <c r="D2117" s="12" t="s">
        <v>62</v>
      </c>
      <c r="E2117" s="12" t="s">
        <v>88</v>
      </c>
      <c r="F2117" s="13">
        <v>0</v>
      </c>
      <c r="G2117" s="13" t="s">
        <v>885</v>
      </c>
      <c r="H2117" s="13" t="s">
        <v>73</v>
      </c>
      <c r="I2117" s="13" t="s">
        <v>67</v>
      </c>
      <c r="J2117" s="13">
        <v>0</v>
      </c>
      <c r="K2117" s="13" t="s">
        <v>1102</v>
      </c>
      <c r="L2117" s="13">
        <v>0</v>
      </c>
      <c r="M2117" s="14">
        <v>46093</v>
      </c>
      <c r="N2117" s="14">
        <v>46134</v>
      </c>
      <c r="O2117" s="14">
        <v>46140</v>
      </c>
      <c r="P2117" s="14">
        <v>46220</v>
      </c>
      <c r="Q2117" s="15">
        <v>87</v>
      </c>
      <c r="R2117" s="12" t="s">
        <v>86</v>
      </c>
    </row>
    <row r="2118" spans="1:18" x14ac:dyDescent="0.3">
      <c r="A2118" s="11">
        <v>2109</v>
      </c>
      <c r="B2118" s="12" t="s">
        <v>2275</v>
      </c>
      <c r="C2118" s="12" t="s">
        <v>61</v>
      </c>
      <c r="D2118" s="12" t="s">
        <v>62</v>
      </c>
      <c r="E2118" s="12" t="s">
        <v>88</v>
      </c>
      <c r="F2118" s="13">
        <v>0</v>
      </c>
      <c r="G2118" s="13" t="s">
        <v>920</v>
      </c>
      <c r="H2118" s="13" t="s">
        <v>72</v>
      </c>
      <c r="I2118" s="13" t="s">
        <v>921</v>
      </c>
      <c r="J2118" s="13">
        <v>0</v>
      </c>
      <c r="K2118" s="13" t="s">
        <v>1121</v>
      </c>
      <c r="L2118" s="13">
        <v>0</v>
      </c>
      <c r="M2118" s="14">
        <v>46112</v>
      </c>
      <c r="N2118" s="14">
        <v>46133</v>
      </c>
      <c r="O2118" s="14">
        <v>46146</v>
      </c>
      <c r="P2118" s="14">
        <v>46220</v>
      </c>
      <c r="Q2118" s="15">
        <v>88</v>
      </c>
      <c r="R2118" s="12" t="s">
        <v>86</v>
      </c>
    </row>
    <row r="2119" spans="1:18" x14ac:dyDescent="0.3">
      <c r="A2119" s="11">
        <v>2110</v>
      </c>
      <c r="B2119" s="12" t="s">
        <v>2276</v>
      </c>
      <c r="C2119" s="12" t="s">
        <v>61</v>
      </c>
      <c r="D2119" s="12" t="s">
        <v>62</v>
      </c>
      <c r="E2119" s="12" t="s">
        <v>88</v>
      </c>
      <c r="F2119" s="13">
        <v>0</v>
      </c>
      <c r="G2119" s="13" t="s">
        <v>885</v>
      </c>
      <c r="H2119" s="13" t="s">
        <v>66</v>
      </c>
      <c r="I2119" s="13" t="s">
        <v>64</v>
      </c>
      <c r="J2119" s="13">
        <v>0</v>
      </c>
      <c r="K2119" s="13" t="s">
        <v>1102</v>
      </c>
      <c r="L2119" s="13">
        <v>0</v>
      </c>
      <c r="M2119" s="14">
        <v>46093</v>
      </c>
      <c r="N2119" s="14">
        <v>46134</v>
      </c>
      <c r="O2119" s="14">
        <v>46141</v>
      </c>
      <c r="P2119" s="14">
        <v>46220</v>
      </c>
      <c r="Q2119" s="15">
        <v>87</v>
      </c>
      <c r="R2119" s="12" t="s">
        <v>86</v>
      </c>
    </row>
    <row r="2120" spans="1:18" x14ac:dyDescent="0.3">
      <c r="A2120" s="11">
        <v>2111</v>
      </c>
      <c r="B2120" s="12" t="s">
        <v>2277</v>
      </c>
      <c r="C2120" s="12" t="s">
        <v>61</v>
      </c>
      <c r="D2120" s="12" t="s">
        <v>62</v>
      </c>
      <c r="E2120" s="12" t="s">
        <v>25</v>
      </c>
      <c r="F2120" s="13">
        <v>0</v>
      </c>
      <c r="G2120" s="13" t="s">
        <v>885</v>
      </c>
      <c r="H2120" s="13" t="s">
        <v>66</v>
      </c>
      <c r="I2120" s="13" t="s">
        <v>64</v>
      </c>
      <c r="J2120" s="13">
        <v>0</v>
      </c>
      <c r="K2120" s="13" t="s">
        <v>996</v>
      </c>
      <c r="L2120" s="13">
        <v>0</v>
      </c>
      <c r="M2120" s="14">
        <v>46113</v>
      </c>
      <c r="N2120" s="14">
        <v>46134</v>
      </c>
      <c r="O2120" s="14">
        <v>46141</v>
      </c>
      <c r="P2120" s="14">
        <v>46220</v>
      </c>
      <c r="Q2120" s="15">
        <v>87</v>
      </c>
      <c r="R2120" s="12" t="s">
        <v>86</v>
      </c>
    </row>
    <row r="2121" spans="1:18" x14ac:dyDescent="0.3">
      <c r="A2121" s="11">
        <v>2112</v>
      </c>
      <c r="B2121" s="12" t="s">
        <v>2278</v>
      </c>
      <c r="C2121" s="12" t="s">
        <v>61</v>
      </c>
      <c r="D2121" s="12" t="s">
        <v>62</v>
      </c>
      <c r="E2121" s="12" t="s">
        <v>88</v>
      </c>
      <c r="F2121" s="13">
        <v>0</v>
      </c>
      <c r="G2121" s="13" t="s">
        <v>920</v>
      </c>
      <c r="H2121" s="13" t="s">
        <v>72</v>
      </c>
      <c r="I2121" s="13" t="s">
        <v>921</v>
      </c>
      <c r="J2121" s="13">
        <v>0</v>
      </c>
      <c r="K2121" s="13" t="s">
        <v>1121</v>
      </c>
      <c r="L2121" s="13">
        <v>0</v>
      </c>
      <c r="M2121" s="14">
        <v>46108</v>
      </c>
      <c r="N2121" s="14">
        <v>46133</v>
      </c>
      <c r="O2121" s="14">
        <v>46146</v>
      </c>
      <c r="P2121" s="14">
        <v>46220</v>
      </c>
      <c r="Q2121" s="15">
        <v>88</v>
      </c>
      <c r="R2121" s="12" t="s">
        <v>86</v>
      </c>
    </row>
    <row r="2122" spans="1:18" x14ac:dyDescent="0.3">
      <c r="A2122" s="11">
        <v>2113</v>
      </c>
      <c r="B2122" s="12" t="s">
        <v>2279</v>
      </c>
      <c r="C2122" s="12" t="s">
        <v>61</v>
      </c>
      <c r="D2122" s="12" t="s">
        <v>62</v>
      </c>
      <c r="E2122" s="12" t="s">
        <v>25</v>
      </c>
      <c r="F2122" s="13">
        <v>0</v>
      </c>
      <c r="G2122" s="13" t="s">
        <v>920</v>
      </c>
      <c r="H2122" s="13" t="s">
        <v>953</v>
      </c>
      <c r="I2122" s="13" t="s">
        <v>67</v>
      </c>
      <c r="J2122" s="13">
        <v>0</v>
      </c>
      <c r="K2122" s="13" t="s">
        <v>1125</v>
      </c>
      <c r="L2122" s="13" t="s">
        <v>911</v>
      </c>
      <c r="M2122" s="14">
        <v>46090</v>
      </c>
      <c r="N2122" s="14">
        <v>46133</v>
      </c>
      <c r="O2122" s="14">
        <v>46146</v>
      </c>
      <c r="P2122" s="14">
        <v>46220</v>
      </c>
      <c r="Q2122" s="15">
        <v>88</v>
      </c>
      <c r="R2122" s="12" t="s">
        <v>86</v>
      </c>
    </row>
    <row r="2123" spans="1:18" x14ac:dyDescent="0.3">
      <c r="A2123" s="11">
        <v>2114</v>
      </c>
      <c r="B2123" s="12" t="s">
        <v>2280</v>
      </c>
      <c r="C2123" s="12" t="s">
        <v>61</v>
      </c>
      <c r="D2123" s="12" t="s">
        <v>62</v>
      </c>
      <c r="E2123" s="12" t="s">
        <v>88</v>
      </c>
      <c r="F2123" s="13">
        <v>0</v>
      </c>
      <c r="G2123" s="13" t="s">
        <v>920</v>
      </c>
      <c r="H2123" s="13" t="s">
        <v>953</v>
      </c>
      <c r="I2123" s="13" t="s">
        <v>67</v>
      </c>
      <c r="J2123" s="13">
        <v>0</v>
      </c>
      <c r="K2123" s="13" t="s">
        <v>1125</v>
      </c>
      <c r="L2123" s="13" t="s">
        <v>939</v>
      </c>
      <c r="M2123" s="14">
        <v>46127</v>
      </c>
      <c r="N2123" s="14">
        <v>46133</v>
      </c>
      <c r="O2123" s="14">
        <v>46146</v>
      </c>
      <c r="P2123" s="14">
        <v>46220</v>
      </c>
      <c r="Q2123" s="15">
        <v>88</v>
      </c>
      <c r="R2123" s="12" t="s">
        <v>86</v>
      </c>
    </row>
    <row r="2124" spans="1:18" x14ac:dyDescent="0.3">
      <c r="A2124" s="11">
        <v>2115</v>
      </c>
      <c r="B2124" s="12" t="s">
        <v>2281</v>
      </c>
      <c r="C2124" s="12" t="s">
        <v>61</v>
      </c>
      <c r="D2124" s="12" t="s">
        <v>62</v>
      </c>
      <c r="E2124" s="12" t="s">
        <v>88</v>
      </c>
      <c r="F2124" s="13">
        <v>0</v>
      </c>
      <c r="G2124" s="13" t="s">
        <v>892</v>
      </c>
      <c r="H2124" s="13" t="s">
        <v>67</v>
      </c>
      <c r="I2124" s="13" t="s">
        <v>66</v>
      </c>
      <c r="J2124" s="13">
        <v>0</v>
      </c>
      <c r="K2124" s="13" t="s">
        <v>1102</v>
      </c>
      <c r="L2124" s="13">
        <v>0</v>
      </c>
      <c r="M2124" s="14">
        <v>46098</v>
      </c>
      <c r="N2124" s="14">
        <v>46132</v>
      </c>
      <c r="O2124" s="14">
        <v>46141</v>
      </c>
      <c r="P2124" s="14">
        <v>46220</v>
      </c>
      <c r="Q2124" s="15">
        <v>89</v>
      </c>
      <c r="R2124" s="12" t="s">
        <v>86</v>
      </c>
    </row>
    <row r="2125" spans="1:18" x14ac:dyDescent="0.3">
      <c r="A2125" s="11">
        <v>2116</v>
      </c>
      <c r="B2125" s="12" t="s">
        <v>2282</v>
      </c>
      <c r="C2125" s="12" t="s">
        <v>61</v>
      </c>
      <c r="D2125" s="12" t="s">
        <v>62</v>
      </c>
      <c r="E2125" s="12" t="s">
        <v>88</v>
      </c>
      <c r="F2125" s="13">
        <v>0</v>
      </c>
      <c r="G2125" s="13" t="s">
        <v>892</v>
      </c>
      <c r="H2125" s="13" t="s">
        <v>67</v>
      </c>
      <c r="I2125" s="13" t="s">
        <v>66</v>
      </c>
      <c r="J2125" s="13">
        <v>0</v>
      </c>
      <c r="K2125" s="13" t="s">
        <v>1102</v>
      </c>
      <c r="L2125" s="13">
        <v>0</v>
      </c>
      <c r="M2125" s="14">
        <v>46107</v>
      </c>
      <c r="N2125" s="14">
        <v>46132</v>
      </c>
      <c r="O2125" s="14">
        <v>46141</v>
      </c>
      <c r="P2125" s="14">
        <v>46220</v>
      </c>
      <c r="Q2125" s="15">
        <v>89</v>
      </c>
      <c r="R2125" s="12" t="s">
        <v>86</v>
      </c>
    </row>
    <row r="2126" spans="1:18" x14ac:dyDescent="0.3">
      <c r="A2126" s="11">
        <v>2117</v>
      </c>
      <c r="B2126" s="12" t="s">
        <v>2283</v>
      </c>
      <c r="C2126" s="12" t="s">
        <v>61</v>
      </c>
      <c r="D2126" s="12" t="s">
        <v>62</v>
      </c>
      <c r="E2126" s="12" t="s">
        <v>88</v>
      </c>
      <c r="F2126" s="13">
        <v>0</v>
      </c>
      <c r="G2126" s="13" t="s">
        <v>892</v>
      </c>
      <c r="H2126" s="13" t="s">
        <v>67</v>
      </c>
      <c r="I2126" s="13" t="s">
        <v>66</v>
      </c>
      <c r="J2126" s="13">
        <v>0</v>
      </c>
      <c r="K2126" s="13" t="s">
        <v>1102</v>
      </c>
      <c r="L2126" s="13">
        <v>0</v>
      </c>
      <c r="M2126" s="14">
        <v>46098</v>
      </c>
      <c r="N2126" s="14">
        <v>46132</v>
      </c>
      <c r="O2126" s="14">
        <v>46141</v>
      </c>
      <c r="P2126" s="14">
        <v>46220</v>
      </c>
      <c r="Q2126" s="15">
        <v>89</v>
      </c>
      <c r="R2126" s="12" t="s">
        <v>86</v>
      </c>
    </row>
    <row r="2127" spans="1:18" x14ac:dyDescent="0.3">
      <c r="A2127" s="11">
        <v>2118</v>
      </c>
      <c r="B2127" s="12" t="s">
        <v>2284</v>
      </c>
      <c r="C2127" s="12" t="s">
        <v>61</v>
      </c>
      <c r="D2127" s="12" t="s">
        <v>62</v>
      </c>
      <c r="E2127" s="12" t="s">
        <v>88</v>
      </c>
      <c r="F2127" s="13">
        <v>0</v>
      </c>
      <c r="G2127" s="13" t="s">
        <v>920</v>
      </c>
      <c r="H2127" s="13" t="s">
        <v>72</v>
      </c>
      <c r="I2127" s="13" t="s">
        <v>921</v>
      </c>
      <c r="J2127" s="13">
        <v>0</v>
      </c>
      <c r="K2127" s="13" t="s">
        <v>922</v>
      </c>
      <c r="L2127" s="13">
        <v>0</v>
      </c>
      <c r="M2127" s="14">
        <v>46119</v>
      </c>
      <c r="N2127" s="14">
        <v>46141</v>
      </c>
      <c r="O2127" s="14">
        <v>46147</v>
      </c>
      <c r="P2127" s="14">
        <v>46220</v>
      </c>
      <c r="Q2127" s="15">
        <v>80</v>
      </c>
      <c r="R2127" s="12" t="s">
        <v>86</v>
      </c>
    </row>
    <row r="2128" spans="1:18" x14ac:dyDescent="0.3">
      <c r="A2128" s="11">
        <v>2119</v>
      </c>
      <c r="B2128" s="12" t="s">
        <v>2285</v>
      </c>
      <c r="C2128" s="12" t="s">
        <v>61</v>
      </c>
      <c r="D2128" s="12" t="s">
        <v>62</v>
      </c>
      <c r="E2128" s="12" t="s">
        <v>88</v>
      </c>
      <c r="F2128" s="13">
        <v>0</v>
      </c>
      <c r="G2128" s="13" t="s">
        <v>920</v>
      </c>
      <c r="H2128" s="13" t="s">
        <v>72</v>
      </c>
      <c r="I2128" s="13" t="s">
        <v>921</v>
      </c>
      <c r="J2128" s="13">
        <v>0</v>
      </c>
      <c r="K2128" s="13" t="s">
        <v>922</v>
      </c>
      <c r="L2128" s="13">
        <v>0</v>
      </c>
      <c r="M2128" s="14">
        <v>46122</v>
      </c>
      <c r="N2128" s="14">
        <v>46141</v>
      </c>
      <c r="O2128" s="14">
        <v>46147</v>
      </c>
      <c r="P2128" s="14">
        <v>46220</v>
      </c>
      <c r="Q2128" s="15">
        <v>80</v>
      </c>
      <c r="R2128" s="12" t="s">
        <v>86</v>
      </c>
    </row>
    <row r="2129" spans="1:18" x14ac:dyDescent="0.3">
      <c r="A2129" s="11">
        <v>2120</v>
      </c>
      <c r="B2129" s="12" t="s">
        <v>2286</v>
      </c>
      <c r="C2129" s="12" t="s">
        <v>61</v>
      </c>
      <c r="D2129" s="12" t="s">
        <v>62</v>
      </c>
      <c r="E2129" s="12" t="s">
        <v>88</v>
      </c>
      <c r="F2129" s="13">
        <v>0</v>
      </c>
      <c r="G2129" s="13" t="s">
        <v>920</v>
      </c>
      <c r="H2129" s="13" t="s">
        <v>72</v>
      </c>
      <c r="I2129" s="13" t="s">
        <v>921</v>
      </c>
      <c r="J2129" s="13">
        <v>0</v>
      </c>
      <c r="K2129" s="13" t="s">
        <v>922</v>
      </c>
      <c r="L2129" s="13">
        <v>0</v>
      </c>
      <c r="M2129" s="14">
        <v>46125</v>
      </c>
      <c r="N2129" s="14">
        <v>46141</v>
      </c>
      <c r="O2129" s="14">
        <v>46147</v>
      </c>
      <c r="P2129" s="14">
        <v>46220</v>
      </c>
      <c r="Q2129" s="15">
        <v>80</v>
      </c>
      <c r="R2129" s="12" t="s">
        <v>86</v>
      </c>
    </row>
    <row r="2130" spans="1:18" x14ac:dyDescent="0.3">
      <c r="A2130" s="11">
        <v>2121</v>
      </c>
      <c r="B2130" s="12" t="s">
        <v>2287</v>
      </c>
      <c r="C2130" s="12" t="s">
        <v>61</v>
      </c>
      <c r="D2130" s="12" t="s">
        <v>62</v>
      </c>
      <c r="E2130" s="12" t="s">
        <v>88</v>
      </c>
      <c r="F2130" s="13">
        <v>0</v>
      </c>
      <c r="G2130" s="13" t="s">
        <v>1034</v>
      </c>
      <c r="H2130" s="13" t="s">
        <v>72</v>
      </c>
      <c r="I2130" s="13" t="s">
        <v>64</v>
      </c>
      <c r="J2130" s="13">
        <v>0</v>
      </c>
      <c r="K2130" s="13" t="s">
        <v>1035</v>
      </c>
      <c r="L2130" s="13">
        <v>0</v>
      </c>
      <c r="M2130" s="14">
        <v>46108</v>
      </c>
      <c r="N2130" s="14">
        <v>46140</v>
      </c>
      <c r="O2130" s="14">
        <v>46148</v>
      </c>
      <c r="P2130" s="14">
        <v>46220</v>
      </c>
      <c r="Q2130" s="15">
        <v>81</v>
      </c>
      <c r="R2130" s="12" t="s">
        <v>86</v>
      </c>
    </row>
    <row r="2131" spans="1:18" x14ac:dyDescent="0.3">
      <c r="A2131" s="11">
        <v>2122</v>
      </c>
      <c r="B2131" s="12" t="s">
        <v>2288</v>
      </c>
      <c r="C2131" s="12" t="s">
        <v>61</v>
      </c>
      <c r="D2131" s="12" t="s">
        <v>62</v>
      </c>
      <c r="E2131" s="12" t="s">
        <v>25</v>
      </c>
      <c r="F2131" s="13">
        <v>0</v>
      </c>
      <c r="G2131" s="13" t="s">
        <v>941</v>
      </c>
      <c r="H2131" s="13" t="s">
        <v>74</v>
      </c>
      <c r="I2131" s="13" t="s">
        <v>73</v>
      </c>
      <c r="J2131" s="13">
        <v>0</v>
      </c>
      <c r="K2131" s="13" t="s">
        <v>1046</v>
      </c>
      <c r="L2131" s="13" t="s">
        <v>977</v>
      </c>
      <c r="M2131" s="14">
        <v>46106</v>
      </c>
      <c r="N2131" s="14">
        <v>46139</v>
      </c>
      <c r="O2131" s="14">
        <v>46149</v>
      </c>
      <c r="P2131" s="14">
        <v>46220</v>
      </c>
      <c r="Q2131" s="15">
        <v>82</v>
      </c>
      <c r="R2131" s="12" t="s">
        <v>86</v>
      </c>
    </row>
    <row r="2132" spans="1:18" x14ac:dyDescent="0.3">
      <c r="A2132" s="11">
        <v>2123</v>
      </c>
      <c r="B2132" s="12" t="s">
        <v>2289</v>
      </c>
      <c r="C2132" s="12" t="s">
        <v>61</v>
      </c>
      <c r="D2132" s="12" t="s">
        <v>62</v>
      </c>
      <c r="E2132" s="12" t="s">
        <v>25</v>
      </c>
      <c r="F2132" s="13">
        <v>0</v>
      </c>
      <c r="G2132" s="13" t="s">
        <v>892</v>
      </c>
      <c r="H2132" s="13" t="s">
        <v>64</v>
      </c>
      <c r="I2132" s="13" t="s">
        <v>72</v>
      </c>
      <c r="J2132" s="13">
        <v>0</v>
      </c>
      <c r="K2132" s="13" t="s">
        <v>1102</v>
      </c>
      <c r="L2132" s="13">
        <v>0</v>
      </c>
      <c r="M2132" s="14">
        <v>46121</v>
      </c>
      <c r="N2132" s="14">
        <v>46133</v>
      </c>
      <c r="O2132" s="14">
        <v>46141</v>
      </c>
      <c r="P2132" s="14">
        <v>46220</v>
      </c>
      <c r="Q2132" s="15">
        <v>88</v>
      </c>
      <c r="R2132" s="12" t="s">
        <v>86</v>
      </c>
    </row>
    <row r="2133" spans="1:18" x14ac:dyDescent="0.3">
      <c r="A2133" s="11">
        <v>2124</v>
      </c>
      <c r="B2133" s="12" t="s">
        <v>2290</v>
      </c>
      <c r="C2133" s="12" t="s">
        <v>61</v>
      </c>
      <c r="D2133" s="12" t="s">
        <v>62</v>
      </c>
      <c r="E2133" s="12" t="s">
        <v>88</v>
      </c>
      <c r="F2133" s="13">
        <v>0</v>
      </c>
      <c r="G2133" s="13" t="s">
        <v>1034</v>
      </c>
      <c r="H2133" s="13" t="s">
        <v>72</v>
      </c>
      <c r="I2133" s="13" t="s">
        <v>64</v>
      </c>
      <c r="J2133" s="13">
        <v>0</v>
      </c>
      <c r="K2133" s="13" t="s">
        <v>1035</v>
      </c>
      <c r="L2133" s="13">
        <v>0</v>
      </c>
      <c r="M2133" s="14">
        <v>46107</v>
      </c>
      <c r="N2133" s="14">
        <v>46140</v>
      </c>
      <c r="O2133" s="14">
        <v>46148</v>
      </c>
      <c r="P2133" s="14">
        <v>46220</v>
      </c>
      <c r="Q2133" s="15">
        <v>81</v>
      </c>
      <c r="R2133" s="12" t="s">
        <v>86</v>
      </c>
    </row>
    <row r="2134" spans="1:18" x14ac:dyDescent="0.3">
      <c r="A2134" s="11">
        <v>2125</v>
      </c>
      <c r="B2134" s="12" t="s">
        <v>2291</v>
      </c>
      <c r="C2134" s="12" t="s">
        <v>61</v>
      </c>
      <c r="D2134" s="12" t="s">
        <v>62</v>
      </c>
      <c r="E2134" s="12" t="s">
        <v>25</v>
      </c>
      <c r="F2134" s="13">
        <v>0</v>
      </c>
      <c r="G2134" s="13" t="s">
        <v>941</v>
      </c>
      <c r="H2134" s="13" t="s">
        <v>74</v>
      </c>
      <c r="I2134" s="13" t="s">
        <v>73</v>
      </c>
      <c r="J2134" s="13">
        <v>0</v>
      </c>
      <c r="K2134" s="13" t="s">
        <v>1420</v>
      </c>
      <c r="L2134" s="13" t="s">
        <v>939</v>
      </c>
      <c r="M2134" s="14">
        <v>46071</v>
      </c>
      <c r="N2134" s="14">
        <v>46139</v>
      </c>
      <c r="O2134" s="14">
        <v>46149</v>
      </c>
      <c r="P2134" s="14">
        <v>46220</v>
      </c>
      <c r="Q2134" s="15">
        <v>82</v>
      </c>
      <c r="R2134" s="12" t="s">
        <v>86</v>
      </c>
    </row>
    <row r="2135" spans="1:18" x14ac:dyDescent="0.3">
      <c r="A2135" s="11">
        <v>2126</v>
      </c>
      <c r="B2135" s="12" t="s">
        <v>2292</v>
      </c>
      <c r="C2135" s="12" t="s">
        <v>61</v>
      </c>
      <c r="D2135" s="12" t="s">
        <v>62</v>
      </c>
      <c r="E2135" s="12" t="s">
        <v>25</v>
      </c>
      <c r="F2135" s="13">
        <v>0</v>
      </c>
      <c r="G2135" s="13" t="s">
        <v>941</v>
      </c>
      <c r="H2135" s="13" t="s">
        <v>74</v>
      </c>
      <c r="I2135" s="13" t="s">
        <v>73</v>
      </c>
      <c r="J2135" s="13">
        <v>0</v>
      </c>
      <c r="K2135" s="13" t="s">
        <v>1420</v>
      </c>
      <c r="L2135" s="13" t="s">
        <v>79</v>
      </c>
      <c r="M2135" s="14">
        <v>46084</v>
      </c>
      <c r="N2135" s="14">
        <v>46139</v>
      </c>
      <c r="O2135" s="14">
        <v>46149</v>
      </c>
      <c r="P2135" s="14">
        <v>46220</v>
      </c>
      <c r="Q2135" s="15">
        <v>82</v>
      </c>
      <c r="R2135" s="12" t="s">
        <v>86</v>
      </c>
    </row>
    <row r="2136" spans="1:18" x14ac:dyDescent="0.3">
      <c r="A2136" s="11">
        <v>2127</v>
      </c>
      <c r="B2136" s="12" t="s">
        <v>2293</v>
      </c>
      <c r="C2136" s="12" t="s">
        <v>61</v>
      </c>
      <c r="D2136" s="12" t="s">
        <v>62</v>
      </c>
      <c r="E2136" s="12" t="s">
        <v>25</v>
      </c>
      <c r="F2136" s="13">
        <v>0</v>
      </c>
      <c r="G2136" s="13" t="s">
        <v>941</v>
      </c>
      <c r="H2136" s="13" t="s">
        <v>74</v>
      </c>
      <c r="I2136" s="13" t="s">
        <v>73</v>
      </c>
      <c r="J2136" s="13">
        <v>0</v>
      </c>
      <c r="K2136" s="13" t="s">
        <v>1420</v>
      </c>
      <c r="L2136" s="13">
        <v>0</v>
      </c>
      <c r="M2136" s="14">
        <v>46048</v>
      </c>
      <c r="N2136" s="14">
        <v>46139</v>
      </c>
      <c r="O2136" s="14">
        <v>46149</v>
      </c>
      <c r="P2136" s="14">
        <v>46220</v>
      </c>
      <c r="Q2136" s="15">
        <v>82</v>
      </c>
      <c r="R2136" s="12" t="s">
        <v>86</v>
      </c>
    </row>
    <row r="2137" spans="1:18" x14ac:dyDescent="0.3">
      <c r="A2137" s="11">
        <v>2128</v>
      </c>
      <c r="B2137" s="12" t="s">
        <v>2294</v>
      </c>
      <c r="C2137" s="12" t="s">
        <v>61</v>
      </c>
      <c r="D2137" s="12" t="s">
        <v>62</v>
      </c>
      <c r="E2137" s="12" t="s">
        <v>25</v>
      </c>
      <c r="F2137" s="13">
        <v>0</v>
      </c>
      <c r="G2137" s="13" t="s">
        <v>941</v>
      </c>
      <c r="H2137" s="13" t="s">
        <v>74</v>
      </c>
      <c r="I2137" s="13" t="s">
        <v>73</v>
      </c>
      <c r="J2137" s="13">
        <v>0</v>
      </c>
      <c r="K2137" s="13" t="s">
        <v>1201</v>
      </c>
      <c r="L2137" s="13">
        <v>0</v>
      </c>
      <c r="M2137" s="14">
        <v>46045</v>
      </c>
      <c r="N2137" s="14">
        <v>46139</v>
      </c>
      <c r="O2137" s="14">
        <v>46149</v>
      </c>
      <c r="P2137" s="14">
        <v>46220</v>
      </c>
      <c r="Q2137" s="15">
        <v>82</v>
      </c>
      <c r="R2137" s="12" t="s">
        <v>86</v>
      </c>
    </row>
    <row r="2138" spans="1:18" x14ac:dyDescent="0.3">
      <c r="A2138" s="11">
        <v>2129</v>
      </c>
      <c r="B2138" s="12" t="s">
        <v>2295</v>
      </c>
      <c r="C2138" s="12" t="s">
        <v>61</v>
      </c>
      <c r="D2138" s="12" t="s">
        <v>62</v>
      </c>
      <c r="E2138" s="12" t="s">
        <v>25</v>
      </c>
      <c r="F2138" s="13">
        <v>0</v>
      </c>
      <c r="G2138" s="13" t="s">
        <v>941</v>
      </c>
      <c r="H2138" s="13" t="s">
        <v>74</v>
      </c>
      <c r="I2138" s="13" t="s">
        <v>73</v>
      </c>
      <c r="J2138" s="13">
        <v>0</v>
      </c>
      <c r="K2138" s="13" t="s">
        <v>1201</v>
      </c>
      <c r="L2138" s="13">
        <v>0</v>
      </c>
      <c r="M2138" s="14">
        <v>46044</v>
      </c>
      <c r="N2138" s="14">
        <v>46139</v>
      </c>
      <c r="O2138" s="14">
        <v>46149</v>
      </c>
      <c r="P2138" s="14">
        <v>46220</v>
      </c>
      <c r="Q2138" s="15">
        <v>82</v>
      </c>
      <c r="R2138" s="12" t="s">
        <v>86</v>
      </c>
    </row>
    <row r="2139" spans="1:18" x14ac:dyDescent="0.3">
      <c r="A2139" s="11">
        <v>2130</v>
      </c>
      <c r="B2139" s="12" t="s">
        <v>2296</v>
      </c>
      <c r="C2139" s="12" t="s">
        <v>61</v>
      </c>
      <c r="D2139" s="12" t="s">
        <v>62</v>
      </c>
      <c r="E2139" s="12" t="s">
        <v>25</v>
      </c>
      <c r="F2139" s="13">
        <v>0</v>
      </c>
      <c r="G2139" s="13" t="s">
        <v>941</v>
      </c>
      <c r="H2139" s="13" t="s">
        <v>74</v>
      </c>
      <c r="I2139" s="13" t="s">
        <v>73</v>
      </c>
      <c r="J2139" s="13">
        <v>0</v>
      </c>
      <c r="K2139" s="13" t="s">
        <v>1201</v>
      </c>
      <c r="L2139" s="13">
        <v>0</v>
      </c>
      <c r="M2139" s="14">
        <v>46048</v>
      </c>
      <c r="N2139" s="14">
        <v>46139</v>
      </c>
      <c r="O2139" s="14">
        <v>46149</v>
      </c>
      <c r="P2139" s="14">
        <v>46220</v>
      </c>
      <c r="Q2139" s="15">
        <v>82</v>
      </c>
      <c r="R2139" s="12" t="s">
        <v>86</v>
      </c>
    </row>
    <row r="2140" spans="1:18" x14ac:dyDescent="0.3">
      <c r="A2140" s="11">
        <v>2131</v>
      </c>
      <c r="B2140" s="12" t="s">
        <v>2297</v>
      </c>
      <c r="C2140" s="12" t="s">
        <v>61</v>
      </c>
      <c r="D2140" s="12" t="s">
        <v>62</v>
      </c>
      <c r="E2140" s="12" t="s">
        <v>88</v>
      </c>
      <c r="F2140" s="13">
        <v>0</v>
      </c>
      <c r="G2140" s="13" t="s">
        <v>920</v>
      </c>
      <c r="H2140" s="13" t="s">
        <v>953</v>
      </c>
      <c r="I2140" s="13" t="s">
        <v>67</v>
      </c>
      <c r="J2140" s="13">
        <v>0</v>
      </c>
      <c r="K2140" s="13" t="s">
        <v>954</v>
      </c>
      <c r="L2140" s="13" t="s">
        <v>939</v>
      </c>
      <c r="M2140" s="14">
        <v>46139</v>
      </c>
      <c r="N2140" s="14">
        <v>46141</v>
      </c>
      <c r="O2140" s="14">
        <v>46149</v>
      </c>
      <c r="P2140" s="14">
        <v>46220</v>
      </c>
      <c r="Q2140" s="15">
        <v>80</v>
      </c>
      <c r="R2140" s="12" t="s">
        <v>86</v>
      </c>
    </row>
    <row r="2141" spans="1:18" x14ac:dyDescent="0.3">
      <c r="A2141" s="11">
        <v>2132</v>
      </c>
      <c r="B2141" s="12" t="s">
        <v>2298</v>
      </c>
      <c r="C2141" s="12" t="s">
        <v>61</v>
      </c>
      <c r="D2141" s="12" t="s">
        <v>62</v>
      </c>
      <c r="E2141" s="12" t="s">
        <v>88</v>
      </c>
      <c r="F2141" s="13">
        <v>0</v>
      </c>
      <c r="G2141" s="13" t="s">
        <v>920</v>
      </c>
      <c r="H2141" s="13" t="s">
        <v>953</v>
      </c>
      <c r="I2141" s="13" t="s">
        <v>67</v>
      </c>
      <c r="J2141" s="13">
        <v>0</v>
      </c>
      <c r="K2141" s="13" t="s">
        <v>1094</v>
      </c>
      <c r="L2141" s="13">
        <v>0</v>
      </c>
      <c r="M2141" s="14">
        <v>46146</v>
      </c>
      <c r="N2141" s="14">
        <v>46162</v>
      </c>
      <c r="O2141" s="14">
        <v>46168</v>
      </c>
      <c r="P2141" s="14">
        <v>46220</v>
      </c>
      <c r="Q2141" s="15">
        <v>59</v>
      </c>
      <c r="R2141" s="12" t="s">
        <v>86</v>
      </c>
    </row>
    <row r="2142" spans="1:18" x14ac:dyDescent="0.3">
      <c r="A2142" s="11">
        <v>2133</v>
      </c>
      <c r="B2142" s="12" t="s">
        <v>2299</v>
      </c>
      <c r="C2142" s="12" t="s">
        <v>61</v>
      </c>
      <c r="D2142" s="12" t="s">
        <v>62</v>
      </c>
      <c r="E2142" s="12" t="s">
        <v>25</v>
      </c>
      <c r="F2142" s="13">
        <v>0</v>
      </c>
      <c r="G2142" s="13" t="s">
        <v>941</v>
      </c>
      <c r="H2142" s="13" t="s">
        <v>74</v>
      </c>
      <c r="I2142" s="13" t="s">
        <v>73</v>
      </c>
      <c r="J2142" s="13">
        <v>0</v>
      </c>
      <c r="K2142" s="13" t="s">
        <v>1201</v>
      </c>
      <c r="L2142" s="13" t="s">
        <v>79</v>
      </c>
      <c r="M2142" s="14">
        <v>46072</v>
      </c>
      <c r="N2142" s="14">
        <v>46139</v>
      </c>
      <c r="O2142" s="14">
        <v>46149</v>
      </c>
      <c r="P2142" s="14">
        <v>46220</v>
      </c>
      <c r="Q2142" s="15">
        <v>82</v>
      </c>
      <c r="R2142" s="12" t="s">
        <v>86</v>
      </c>
    </row>
    <row r="2143" spans="1:18" x14ac:dyDescent="0.3">
      <c r="A2143" s="11">
        <v>2134</v>
      </c>
      <c r="B2143" s="12" t="s">
        <v>2300</v>
      </c>
      <c r="C2143" s="12" t="s">
        <v>61</v>
      </c>
      <c r="D2143" s="12" t="s">
        <v>62</v>
      </c>
      <c r="E2143" s="12" t="s">
        <v>88</v>
      </c>
      <c r="F2143" s="13">
        <v>0</v>
      </c>
      <c r="G2143" s="13" t="s">
        <v>892</v>
      </c>
      <c r="H2143" s="13" t="s">
        <v>73</v>
      </c>
      <c r="I2143" s="13" t="s">
        <v>72</v>
      </c>
      <c r="J2143" s="13">
        <v>0</v>
      </c>
      <c r="K2143" s="13" t="s">
        <v>1020</v>
      </c>
      <c r="L2143" s="13">
        <v>0</v>
      </c>
      <c r="M2143" s="14">
        <v>46129</v>
      </c>
      <c r="N2143" s="14">
        <v>46139</v>
      </c>
      <c r="O2143" s="14">
        <v>46149</v>
      </c>
      <c r="P2143" s="14">
        <v>46220</v>
      </c>
      <c r="Q2143" s="15">
        <v>82</v>
      </c>
      <c r="R2143" s="12" t="s">
        <v>86</v>
      </c>
    </row>
    <row r="2144" spans="1:18" x14ac:dyDescent="0.3">
      <c r="A2144" s="11">
        <v>2135</v>
      </c>
      <c r="B2144" s="12" t="s">
        <v>2301</v>
      </c>
      <c r="C2144" s="12" t="s">
        <v>61</v>
      </c>
      <c r="D2144" s="12" t="s">
        <v>62</v>
      </c>
      <c r="E2144" s="12" t="s">
        <v>88</v>
      </c>
      <c r="F2144" s="13">
        <v>0</v>
      </c>
      <c r="G2144" s="13" t="s">
        <v>892</v>
      </c>
      <c r="H2144" s="13" t="s">
        <v>64</v>
      </c>
      <c r="I2144" s="13" t="s">
        <v>72</v>
      </c>
      <c r="J2144" s="13">
        <v>0</v>
      </c>
      <c r="K2144" s="13" t="s">
        <v>1020</v>
      </c>
      <c r="L2144" s="13">
        <v>0</v>
      </c>
      <c r="M2144" s="14">
        <v>46121</v>
      </c>
      <c r="N2144" s="14">
        <v>46139</v>
      </c>
      <c r="O2144" s="14">
        <v>46149</v>
      </c>
      <c r="P2144" s="14">
        <v>46220</v>
      </c>
      <c r="Q2144" s="15">
        <v>82</v>
      </c>
      <c r="R2144" s="12" t="s">
        <v>86</v>
      </c>
    </row>
    <row r="2145" spans="1:18" x14ac:dyDescent="0.3">
      <c r="A2145" s="11">
        <v>2136</v>
      </c>
      <c r="B2145" s="12" t="s">
        <v>2302</v>
      </c>
      <c r="C2145" s="12" t="s">
        <v>61</v>
      </c>
      <c r="D2145" s="12" t="s">
        <v>62</v>
      </c>
      <c r="E2145" s="12" t="s">
        <v>25</v>
      </c>
      <c r="F2145" s="13">
        <v>0</v>
      </c>
      <c r="G2145" s="13" t="s">
        <v>930</v>
      </c>
      <c r="H2145" s="13" t="s">
        <v>74</v>
      </c>
      <c r="I2145" s="13" t="s">
        <v>995</v>
      </c>
      <c r="J2145" s="13">
        <v>0</v>
      </c>
      <c r="K2145" s="13" t="s">
        <v>1037</v>
      </c>
      <c r="L2145" s="13">
        <v>0</v>
      </c>
      <c r="M2145" s="14">
        <v>46135</v>
      </c>
      <c r="N2145" s="14">
        <v>46141</v>
      </c>
      <c r="O2145" s="14">
        <v>46153</v>
      </c>
      <c r="P2145" s="14">
        <v>46220</v>
      </c>
      <c r="Q2145" s="15">
        <v>80</v>
      </c>
      <c r="R2145" s="12" t="s">
        <v>86</v>
      </c>
    </row>
    <row r="2146" spans="1:18" x14ac:dyDescent="0.3">
      <c r="A2146" s="11">
        <v>2137</v>
      </c>
      <c r="B2146" s="12" t="s">
        <v>2303</v>
      </c>
      <c r="C2146" s="12" t="s">
        <v>61</v>
      </c>
      <c r="D2146" s="12" t="s">
        <v>62</v>
      </c>
      <c r="E2146" s="12" t="s">
        <v>25</v>
      </c>
      <c r="F2146" s="13">
        <v>0</v>
      </c>
      <c r="G2146" s="13" t="s">
        <v>930</v>
      </c>
      <c r="H2146" s="13" t="s">
        <v>74</v>
      </c>
      <c r="I2146" s="13" t="s">
        <v>995</v>
      </c>
      <c r="J2146" s="13">
        <v>0</v>
      </c>
      <c r="K2146" s="13" t="s">
        <v>1037</v>
      </c>
      <c r="L2146" s="13">
        <v>0</v>
      </c>
      <c r="M2146" s="14">
        <v>46141</v>
      </c>
      <c r="N2146" s="14">
        <v>46142</v>
      </c>
      <c r="O2146" s="14">
        <v>46153</v>
      </c>
      <c r="P2146" s="14">
        <v>46220</v>
      </c>
      <c r="Q2146" s="15">
        <v>79</v>
      </c>
      <c r="R2146" s="12" t="s">
        <v>86</v>
      </c>
    </row>
    <row r="2147" spans="1:18" x14ac:dyDescent="0.3">
      <c r="A2147" s="11">
        <v>2138</v>
      </c>
      <c r="B2147" s="12" t="s">
        <v>2304</v>
      </c>
      <c r="C2147" s="12" t="s">
        <v>61</v>
      </c>
      <c r="D2147" s="12" t="s">
        <v>62</v>
      </c>
      <c r="E2147" s="12" t="s">
        <v>88</v>
      </c>
      <c r="F2147" s="13">
        <v>0</v>
      </c>
      <c r="G2147" s="13" t="s">
        <v>930</v>
      </c>
      <c r="H2147" s="13" t="s">
        <v>921</v>
      </c>
      <c r="I2147" s="13" t="s">
        <v>73</v>
      </c>
      <c r="J2147" s="13">
        <v>0</v>
      </c>
      <c r="K2147" s="13" t="s">
        <v>1121</v>
      </c>
      <c r="L2147" s="13">
        <v>0</v>
      </c>
      <c r="M2147" s="14">
        <v>46128</v>
      </c>
      <c r="N2147" s="14">
        <v>46133</v>
      </c>
      <c r="O2147" s="14">
        <v>46153</v>
      </c>
      <c r="P2147" s="14">
        <v>46220</v>
      </c>
      <c r="Q2147" s="15">
        <v>88</v>
      </c>
      <c r="R2147" s="12" t="s">
        <v>86</v>
      </c>
    </row>
    <row r="2148" spans="1:18" x14ac:dyDescent="0.3">
      <c r="A2148" s="11">
        <v>2139</v>
      </c>
      <c r="B2148" s="12" t="s">
        <v>2305</v>
      </c>
      <c r="C2148" s="12" t="s">
        <v>61</v>
      </c>
      <c r="D2148" s="12" t="s">
        <v>62</v>
      </c>
      <c r="E2148" s="12" t="s">
        <v>88</v>
      </c>
      <c r="F2148" s="13">
        <v>0</v>
      </c>
      <c r="G2148" s="13" t="s">
        <v>930</v>
      </c>
      <c r="H2148" s="13" t="s">
        <v>74</v>
      </c>
      <c r="I2148" s="13" t="s">
        <v>995</v>
      </c>
      <c r="J2148" s="13">
        <v>0</v>
      </c>
      <c r="K2148" s="13" t="s">
        <v>1037</v>
      </c>
      <c r="L2148" s="13">
        <v>0</v>
      </c>
      <c r="M2148" s="14">
        <v>46139</v>
      </c>
      <c r="N2148" s="14">
        <v>46141</v>
      </c>
      <c r="O2148" s="14">
        <v>46153</v>
      </c>
      <c r="P2148" s="14">
        <v>46220</v>
      </c>
      <c r="Q2148" s="15">
        <v>80</v>
      </c>
      <c r="R2148" s="12" t="s">
        <v>86</v>
      </c>
    </row>
    <row r="2149" spans="1:18" x14ac:dyDescent="0.3">
      <c r="A2149" s="11">
        <v>2140</v>
      </c>
      <c r="B2149" s="12" t="s">
        <v>2306</v>
      </c>
      <c r="C2149" s="12" t="s">
        <v>61</v>
      </c>
      <c r="D2149" s="12" t="s">
        <v>62</v>
      </c>
      <c r="E2149" s="12" t="s">
        <v>88</v>
      </c>
      <c r="F2149" s="13">
        <v>0</v>
      </c>
      <c r="G2149" s="13" t="s">
        <v>885</v>
      </c>
      <c r="H2149" s="13" t="s">
        <v>66</v>
      </c>
      <c r="I2149" s="13" t="s">
        <v>64</v>
      </c>
      <c r="J2149" s="13">
        <v>0</v>
      </c>
      <c r="K2149" s="13" t="s">
        <v>1023</v>
      </c>
      <c r="L2149" s="13">
        <v>0</v>
      </c>
      <c r="M2149" s="14">
        <v>46092</v>
      </c>
      <c r="N2149" s="14">
        <v>46141</v>
      </c>
      <c r="O2149" s="14">
        <v>46153</v>
      </c>
      <c r="P2149" s="14">
        <v>46220</v>
      </c>
      <c r="Q2149" s="15">
        <v>80</v>
      </c>
      <c r="R2149" s="12" t="s">
        <v>86</v>
      </c>
    </row>
    <row r="2150" spans="1:18" x14ac:dyDescent="0.3">
      <c r="A2150" s="11">
        <v>2141</v>
      </c>
      <c r="B2150" s="12" t="s">
        <v>2307</v>
      </c>
      <c r="C2150" s="12" t="s">
        <v>61</v>
      </c>
      <c r="D2150" s="12" t="s">
        <v>62</v>
      </c>
      <c r="E2150" s="12" t="s">
        <v>88</v>
      </c>
      <c r="F2150" s="13">
        <v>0</v>
      </c>
      <c r="G2150" s="13" t="s">
        <v>892</v>
      </c>
      <c r="H2150" s="13" t="s">
        <v>74</v>
      </c>
      <c r="I2150" s="13" t="s">
        <v>72</v>
      </c>
      <c r="J2150" s="13">
        <v>0</v>
      </c>
      <c r="K2150" s="13" t="s">
        <v>1020</v>
      </c>
      <c r="L2150" s="13">
        <v>0</v>
      </c>
      <c r="M2150" s="14">
        <v>46129</v>
      </c>
      <c r="N2150" s="14">
        <v>46146</v>
      </c>
      <c r="O2150" s="14">
        <v>46153</v>
      </c>
      <c r="P2150" s="14">
        <v>46220</v>
      </c>
      <c r="Q2150" s="15">
        <v>75</v>
      </c>
      <c r="R2150" s="12" t="s">
        <v>86</v>
      </c>
    </row>
    <row r="2151" spans="1:18" x14ac:dyDescent="0.3">
      <c r="A2151" s="11">
        <v>2142</v>
      </c>
      <c r="B2151" s="12" t="s">
        <v>2308</v>
      </c>
      <c r="C2151" s="12" t="s">
        <v>61</v>
      </c>
      <c r="D2151" s="12" t="s">
        <v>62</v>
      </c>
      <c r="E2151" s="12" t="s">
        <v>25</v>
      </c>
      <c r="F2151" s="13">
        <v>0</v>
      </c>
      <c r="G2151" s="13" t="s">
        <v>1034</v>
      </c>
      <c r="H2151" s="13" t="s">
        <v>72</v>
      </c>
      <c r="I2151" s="13" t="s">
        <v>64</v>
      </c>
      <c r="J2151" s="13">
        <v>0</v>
      </c>
      <c r="K2151" s="13" t="s">
        <v>1035</v>
      </c>
      <c r="L2151" s="13" t="s">
        <v>932</v>
      </c>
      <c r="M2151" s="14">
        <v>46119</v>
      </c>
      <c r="N2151" s="14">
        <v>46146</v>
      </c>
      <c r="O2151" s="14">
        <v>46155</v>
      </c>
      <c r="P2151" s="14">
        <v>46220</v>
      </c>
      <c r="Q2151" s="15">
        <v>75</v>
      </c>
      <c r="R2151" s="12" t="s">
        <v>86</v>
      </c>
    </row>
    <row r="2152" spans="1:18" x14ac:dyDescent="0.3">
      <c r="A2152" s="11">
        <v>2143</v>
      </c>
      <c r="B2152" s="12" t="s">
        <v>2309</v>
      </c>
      <c r="C2152" s="12" t="s">
        <v>61</v>
      </c>
      <c r="D2152" s="12" t="s">
        <v>62</v>
      </c>
      <c r="E2152" s="12" t="s">
        <v>25</v>
      </c>
      <c r="F2152" s="13">
        <v>0</v>
      </c>
      <c r="G2152" s="13" t="s">
        <v>1034</v>
      </c>
      <c r="H2152" s="13" t="s">
        <v>72</v>
      </c>
      <c r="I2152" s="13" t="s">
        <v>64</v>
      </c>
      <c r="J2152" s="13">
        <v>0</v>
      </c>
      <c r="K2152" s="13" t="s">
        <v>1020</v>
      </c>
      <c r="L2152" s="13">
        <v>0</v>
      </c>
      <c r="M2152" s="14">
        <v>46122</v>
      </c>
      <c r="N2152" s="14">
        <v>46146</v>
      </c>
      <c r="O2152" s="14">
        <v>46155</v>
      </c>
      <c r="P2152" s="14">
        <v>46220</v>
      </c>
      <c r="Q2152" s="15">
        <v>75</v>
      </c>
      <c r="R2152" s="12" t="s">
        <v>86</v>
      </c>
    </row>
    <row r="2153" spans="1:18" x14ac:dyDescent="0.3">
      <c r="A2153" s="11">
        <v>2144</v>
      </c>
      <c r="B2153" s="12" t="s">
        <v>2310</v>
      </c>
      <c r="C2153" s="12" t="s">
        <v>61</v>
      </c>
      <c r="D2153" s="12" t="s">
        <v>62</v>
      </c>
      <c r="E2153" s="12" t="s">
        <v>25</v>
      </c>
      <c r="F2153" s="13">
        <v>0</v>
      </c>
      <c r="G2153" s="13" t="s">
        <v>1034</v>
      </c>
      <c r="H2153" s="13" t="s">
        <v>72</v>
      </c>
      <c r="I2153" s="13" t="s">
        <v>64</v>
      </c>
      <c r="J2153" s="13">
        <v>0</v>
      </c>
      <c r="K2153" s="13" t="s">
        <v>1035</v>
      </c>
      <c r="L2153" s="13" t="s">
        <v>932</v>
      </c>
      <c r="M2153" s="14">
        <v>46134</v>
      </c>
      <c r="N2153" s="14">
        <v>46146</v>
      </c>
      <c r="O2153" s="14">
        <v>46155</v>
      </c>
      <c r="P2153" s="14">
        <v>46220</v>
      </c>
      <c r="Q2153" s="15">
        <v>75</v>
      </c>
      <c r="R2153" s="12" t="s">
        <v>86</v>
      </c>
    </row>
    <row r="2154" spans="1:18" x14ac:dyDescent="0.3">
      <c r="A2154" s="11">
        <v>2145</v>
      </c>
      <c r="B2154" s="12" t="s">
        <v>2311</v>
      </c>
      <c r="C2154" s="12" t="s">
        <v>61</v>
      </c>
      <c r="D2154" s="12" t="s">
        <v>62</v>
      </c>
      <c r="E2154" s="12" t="s">
        <v>88</v>
      </c>
      <c r="F2154" s="13">
        <v>0</v>
      </c>
      <c r="G2154" s="13" t="s">
        <v>1034</v>
      </c>
      <c r="H2154" s="13" t="s">
        <v>72</v>
      </c>
      <c r="I2154" s="13" t="s">
        <v>64</v>
      </c>
      <c r="J2154" s="13">
        <v>0</v>
      </c>
      <c r="K2154" s="13" t="s">
        <v>1053</v>
      </c>
      <c r="L2154" s="13">
        <v>0</v>
      </c>
      <c r="M2154" s="14">
        <v>46097</v>
      </c>
      <c r="N2154" s="14">
        <v>46146</v>
      </c>
      <c r="O2154" s="14">
        <v>46155</v>
      </c>
      <c r="P2154" s="14">
        <v>46220</v>
      </c>
      <c r="Q2154" s="15">
        <v>75</v>
      </c>
      <c r="R2154" s="12" t="s">
        <v>86</v>
      </c>
    </row>
    <row r="2155" spans="1:18" x14ac:dyDescent="0.3">
      <c r="A2155" s="11">
        <v>2146</v>
      </c>
      <c r="B2155" s="12" t="s">
        <v>2312</v>
      </c>
      <c r="C2155" s="12" t="s">
        <v>61</v>
      </c>
      <c r="D2155" s="12" t="s">
        <v>62</v>
      </c>
      <c r="E2155" s="12" t="s">
        <v>88</v>
      </c>
      <c r="F2155" s="13">
        <v>0</v>
      </c>
      <c r="G2155" s="13" t="s">
        <v>1034</v>
      </c>
      <c r="H2155" s="13" t="s">
        <v>72</v>
      </c>
      <c r="I2155" s="13" t="s">
        <v>64</v>
      </c>
      <c r="J2155" s="13">
        <v>0</v>
      </c>
      <c r="K2155" s="13" t="s">
        <v>1053</v>
      </c>
      <c r="L2155" s="13">
        <v>0</v>
      </c>
      <c r="M2155" s="14">
        <v>46107</v>
      </c>
      <c r="N2155" s="14">
        <v>46146</v>
      </c>
      <c r="O2155" s="14">
        <v>46155</v>
      </c>
      <c r="P2155" s="14">
        <v>46220</v>
      </c>
      <c r="Q2155" s="15">
        <v>75</v>
      </c>
      <c r="R2155" s="12" t="s">
        <v>86</v>
      </c>
    </row>
    <row r="2156" spans="1:18" x14ac:dyDescent="0.3">
      <c r="A2156" s="11">
        <v>2147</v>
      </c>
      <c r="B2156" s="12" t="s">
        <v>2313</v>
      </c>
      <c r="C2156" s="12" t="s">
        <v>61</v>
      </c>
      <c r="D2156" s="12" t="s">
        <v>62</v>
      </c>
      <c r="E2156" s="12" t="s">
        <v>88</v>
      </c>
      <c r="F2156" s="13">
        <v>0</v>
      </c>
      <c r="G2156" s="13" t="s">
        <v>1034</v>
      </c>
      <c r="H2156" s="13" t="s">
        <v>72</v>
      </c>
      <c r="I2156" s="13" t="s">
        <v>64</v>
      </c>
      <c r="J2156" s="13">
        <v>0</v>
      </c>
      <c r="K2156" s="13" t="s">
        <v>68</v>
      </c>
      <c r="L2156" s="13">
        <v>0</v>
      </c>
      <c r="M2156" s="14">
        <v>46113</v>
      </c>
      <c r="N2156" s="14">
        <v>46146</v>
      </c>
      <c r="O2156" s="14">
        <v>46155</v>
      </c>
      <c r="P2156" s="14">
        <v>46220</v>
      </c>
      <c r="Q2156" s="15">
        <v>75</v>
      </c>
      <c r="R2156" s="12" t="s">
        <v>86</v>
      </c>
    </row>
    <row r="2157" spans="1:18" x14ac:dyDescent="0.3">
      <c r="A2157" s="11">
        <v>2148</v>
      </c>
      <c r="B2157" s="12" t="s">
        <v>2314</v>
      </c>
      <c r="C2157" s="12" t="s">
        <v>61</v>
      </c>
      <c r="D2157" s="12" t="s">
        <v>62</v>
      </c>
      <c r="E2157" s="12" t="s">
        <v>88</v>
      </c>
      <c r="F2157" s="13">
        <v>0</v>
      </c>
      <c r="G2157" s="13" t="s">
        <v>930</v>
      </c>
      <c r="H2157" s="13" t="s">
        <v>921</v>
      </c>
      <c r="I2157" s="13" t="s">
        <v>73</v>
      </c>
      <c r="J2157" s="13">
        <v>0</v>
      </c>
      <c r="K2157" s="13" t="s">
        <v>1037</v>
      </c>
      <c r="L2157" s="13">
        <v>0</v>
      </c>
      <c r="M2157" s="14">
        <v>46155</v>
      </c>
      <c r="N2157" s="14">
        <v>46163</v>
      </c>
      <c r="O2157" s="14">
        <v>46183</v>
      </c>
      <c r="P2157" s="14">
        <v>46220</v>
      </c>
      <c r="Q2157" s="15">
        <v>58</v>
      </c>
      <c r="R2157" s="12" t="s">
        <v>86</v>
      </c>
    </row>
    <row r="2158" spans="1:18" x14ac:dyDescent="0.3">
      <c r="A2158" s="11">
        <v>2149</v>
      </c>
      <c r="B2158" s="12" t="s">
        <v>2315</v>
      </c>
      <c r="C2158" s="12" t="s">
        <v>61</v>
      </c>
      <c r="D2158" s="12" t="s">
        <v>62</v>
      </c>
      <c r="E2158" s="12" t="s">
        <v>25</v>
      </c>
      <c r="F2158" s="13">
        <v>0</v>
      </c>
      <c r="G2158" s="13" t="s">
        <v>920</v>
      </c>
      <c r="H2158" s="13" t="s">
        <v>72</v>
      </c>
      <c r="I2158" s="13" t="s">
        <v>921</v>
      </c>
      <c r="J2158" s="13">
        <v>0</v>
      </c>
      <c r="K2158" s="13" t="s">
        <v>1053</v>
      </c>
      <c r="L2158" s="13">
        <v>0</v>
      </c>
      <c r="M2158" s="14">
        <v>46120</v>
      </c>
      <c r="N2158" s="14">
        <v>46147</v>
      </c>
      <c r="O2158" s="14">
        <v>46155</v>
      </c>
      <c r="P2158" s="14">
        <v>46220</v>
      </c>
      <c r="Q2158" s="15">
        <v>74</v>
      </c>
      <c r="R2158" s="12" t="s">
        <v>86</v>
      </c>
    </row>
    <row r="2159" spans="1:18" x14ac:dyDescent="0.3">
      <c r="A2159" s="11">
        <v>2150</v>
      </c>
      <c r="B2159" s="12" t="s">
        <v>2316</v>
      </c>
      <c r="C2159" s="12" t="s">
        <v>61</v>
      </c>
      <c r="D2159" s="12" t="s">
        <v>62</v>
      </c>
      <c r="E2159" s="12" t="s">
        <v>88</v>
      </c>
      <c r="F2159" s="13">
        <v>0</v>
      </c>
      <c r="G2159" s="13" t="s">
        <v>66</v>
      </c>
      <c r="H2159" s="13">
        <v>0</v>
      </c>
      <c r="I2159" s="13">
        <v>0</v>
      </c>
      <c r="J2159" s="13">
        <v>0</v>
      </c>
      <c r="K2159" s="13" t="s">
        <v>914</v>
      </c>
      <c r="L2159" s="13" t="s">
        <v>76</v>
      </c>
      <c r="M2159" s="14">
        <v>46147</v>
      </c>
      <c r="N2159" s="14">
        <v>46161</v>
      </c>
      <c r="O2159" s="14">
        <v>46164</v>
      </c>
      <c r="P2159" s="14">
        <v>46220</v>
      </c>
      <c r="Q2159" s="15">
        <v>60</v>
      </c>
      <c r="R2159" s="12" t="s">
        <v>988</v>
      </c>
    </row>
    <row r="2160" spans="1:18" x14ac:dyDescent="0.3">
      <c r="A2160" s="11">
        <v>2151</v>
      </c>
      <c r="B2160" s="12" t="s">
        <v>2317</v>
      </c>
      <c r="C2160" s="12" t="s">
        <v>61</v>
      </c>
      <c r="D2160" s="12" t="s">
        <v>62</v>
      </c>
      <c r="E2160" s="12" t="s">
        <v>25</v>
      </c>
      <c r="F2160" s="13">
        <v>0</v>
      </c>
      <c r="G2160" s="13" t="s">
        <v>930</v>
      </c>
      <c r="H2160" s="13" t="s">
        <v>921</v>
      </c>
      <c r="I2160" s="13" t="s">
        <v>73</v>
      </c>
      <c r="J2160" s="13">
        <v>0</v>
      </c>
      <c r="K2160" s="13" t="s">
        <v>1037</v>
      </c>
      <c r="L2160" s="13" t="s">
        <v>977</v>
      </c>
      <c r="M2160" s="14">
        <v>46167</v>
      </c>
      <c r="N2160" s="14">
        <v>46168</v>
      </c>
      <c r="O2160" s="14">
        <v>46183</v>
      </c>
      <c r="P2160" s="14">
        <v>46220</v>
      </c>
      <c r="Q2160" s="15">
        <v>53</v>
      </c>
      <c r="R2160" s="12" t="s">
        <v>86</v>
      </c>
    </row>
    <row r="2161" spans="1:18" x14ac:dyDescent="0.3">
      <c r="A2161" s="11">
        <v>2152</v>
      </c>
      <c r="B2161" s="12" t="s">
        <v>2318</v>
      </c>
      <c r="C2161" s="12" t="s">
        <v>61</v>
      </c>
      <c r="D2161" s="12" t="s">
        <v>62</v>
      </c>
      <c r="E2161" s="12" t="s">
        <v>88</v>
      </c>
      <c r="F2161" s="13">
        <v>0</v>
      </c>
      <c r="G2161" s="13" t="s">
        <v>930</v>
      </c>
      <c r="H2161" s="13" t="s">
        <v>921</v>
      </c>
      <c r="I2161" s="13" t="s">
        <v>73</v>
      </c>
      <c r="J2161" s="13">
        <v>0</v>
      </c>
      <c r="K2161" s="13" t="s">
        <v>1037</v>
      </c>
      <c r="L2161" s="13">
        <v>0</v>
      </c>
      <c r="M2161" s="14">
        <v>46162</v>
      </c>
      <c r="N2161" s="14">
        <v>46168</v>
      </c>
      <c r="O2161" s="14">
        <v>46183</v>
      </c>
      <c r="P2161" s="14">
        <v>46220</v>
      </c>
      <c r="Q2161" s="15">
        <v>53</v>
      </c>
      <c r="R2161" s="12" t="s">
        <v>86</v>
      </c>
    </row>
    <row r="2162" spans="1:18" x14ac:dyDescent="0.3">
      <c r="A2162" s="11">
        <v>2153</v>
      </c>
      <c r="B2162" s="12" t="s">
        <v>2319</v>
      </c>
      <c r="C2162" s="12" t="s">
        <v>61</v>
      </c>
      <c r="D2162" s="12" t="s">
        <v>62</v>
      </c>
      <c r="E2162" s="12" t="s">
        <v>88</v>
      </c>
      <c r="F2162" s="13">
        <v>0</v>
      </c>
      <c r="G2162" s="13" t="s">
        <v>1034</v>
      </c>
      <c r="H2162" s="13" t="s">
        <v>72</v>
      </c>
      <c r="I2162" s="13" t="s">
        <v>64</v>
      </c>
      <c r="J2162" s="13">
        <v>0</v>
      </c>
      <c r="K2162" s="13" t="s">
        <v>1053</v>
      </c>
      <c r="L2162" s="13">
        <v>0</v>
      </c>
      <c r="M2162" s="14">
        <v>46119</v>
      </c>
      <c r="N2162" s="14">
        <v>46146</v>
      </c>
      <c r="O2162" s="14">
        <v>46168</v>
      </c>
      <c r="P2162" s="14">
        <v>46220</v>
      </c>
      <c r="Q2162" s="15">
        <v>75</v>
      </c>
      <c r="R2162" s="12" t="s">
        <v>86</v>
      </c>
    </row>
    <row r="2163" spans="1:18" x14ac:dyDescent="0.3">
      <c r="A2163" s="11">
        <v>2154</v>
      </c>
      <c r="B2163" s="12" t="s">
        <v>2320</v>
      </c>
      <c r="C2163" s="12" t="s">
        <v>61</v>
      </c>
      <c r="D2163" s="12" t="s">
        <v>62</v>
      </c>
      <c r="E2163" s="12" t="s">
        <v>88</v>
      </c>
      <c r="F2163" s="13">
        <v>0</v>
      </c>
      <c r="G2163" s="13" t="s">
        <v>1034</v>
      </c>
      <c r="H2163" s="13" t="s">
        <v>72</v>
      </c>
      <c r="I2163" s="13" t="s">
        <v>64</v>
      </c>
      <c r="J2163" s="13">
        <v>0</v>
      </c>
      <c r="K2163" s="13" t="s">
        <v>1053</v>
      </c>
      <c r="L2163" s="13">
        <v>0</v>
      </c>
      <c r="M2163" s="14">
        <v>46119</v>
      </c>
      <c r="N2163" s="14">
        <v>46146</v>
      </c>
      <c r="O2163" s="14">
        <v>46168</v>
      </c>
      <c r="P2163" s="14">
        <v>46220</v>
      </c>
      <c r="Q2163" s="15">
        <v>75</v>
      </c>
      <c r="R2163" s="12" t="s">
        <v>86</v>
      </c>
    </row>
    <row r="2164" spans="1:18" x14ac:dyDescent="0.3">
      <c r="A2164" s="11">
        <v>2155</v>
      </c>
      <c r="B2164" s="12" t="s">
        <v>2321</v>
      </c>
      <c r="C2164" s="12" t="s">
        <v>61</v>
      </c>
      <c r="D2164" s="12" t="s">
        <v>62</v>
      </c>
      <c r="E2164" s="12" t="s">
        <v>88</v>
      </c>
      <c r="F2164" s="13">
        <v>0</v>
      </c>
      <c r="G2164" s="13" t="s">
        <v>1034</v>
      </c>
      <c r="H2164" s="13" t="s">
        <v>67</v>
      </c>
      <c r="I2164" s="13" t="s">
        <v>74</v>
      </c>
      <c r="J2164" s="13">
        <v>0</v>
      </c>
      <c r="K2164" s="13" t="s">
        <v>1113</v>
      </c>
      <c r="L2164" s="13">
        <v>0</v>
      </c>
      <c r="M2164" s="14">
        <v>46108</v>
      </c>
      <c r="N2164" s="14">
        <v>46146</v>
      </c>
      <c r="O2164" s="14">
        <v>46167</v>
      </c>
      <c r="P2164" s="14">
        <v>46220</v>
      </c>
      <c r="Q2164" s="15">
        <v>75</v>
      </c>
      <c r="R2164" s="12" t="s">
        <v>86</v>
      </c>
    </row>
    <row r="2165" spans="1:18" x14ac:dyDescent="0.3">
      <c r="A2165" s="11">
        <v>2156</v>
      </c>
      <c r="B2165" s="12" t="s">
        <v>2322</v>
      </c>
      <c r="C2165" s="12" t="s">
        <v>61</v>
      </c>
      <c r="D2165" s="12" t="s">
        <v>62</v>
      </c>
      <c r="E2165" s="12" t="s">
        <v>88</v>
      </c>
      <c r="F2165" s="13">
        <v>0</v>
      </c>
      <c r="G2165" s="13" t="s">
        <v>885</v>
      </c>
      <c r="H2165" s="13" t="s">
        <v>66</v>
      </c>
      <c r="I2165" s="13" t="s">
        <v>64</v>
      </c>
      <c r="J2165" s="13">
        <v>0</v>
      </c>
      <c r="K2165" s="13" t="s">
        <v>1300</v>
      </c>
      <c r="L2165" s="13">
        <v>0</v>
      </c>
      <c r="M2165" s="14">
        <v>46107</v>
      </c>
      <c r="N2165" s="14">
        <v>46155</v>
      </c>
      <c r="O2165" s="14">
        <v>46167</v>
      </c>
      <c r="P2165" s="14">
        <v>46220</v>
      </c>
      <c r="Q2165" s="15">
        <v>66</v>
      </c>
      <c r="R2165" s="12" t="s">
        <v>86</v>
      </c>
    </row>
    <row r="2166" spans="1:18" x14ac:dyDescent="0.3">
      <c r="A2166" s="11">
        <v>2157</v>
      </c>
      <c r="B2166" s="12" t="s">
        <v>2323</v>
      </c>
      <c r="C2166" s="12" t="s">
        <v>61</v>
      </c>
      <c r="D2166" s="12" t="s">
        <v>62</v>
      </c>
      <c r="E2166" s="12" t="s">
        <v>88</v>
      </c>
      <c r="F2166" s="13">
        <v>0</v>
      </c>
      <c r="G2166" s="13" t="s">
        <v>920</v>
      </c>
      <c r="H2166" s="13" t="s">
        <v>953</v>
      </c>
      <c r="I2166" s="13" t="s">
        <v>67</v>
      </c>
      <c r="J2166" s="13">
        <v>0</v>
      </c>
      <c r="K2166" s="13" t="s">
        <v>954</v>
      </c>
      <c r="L2166" s="13">
        <v>0</v>
      </c>
      <c r="M2166" s="14">
        <v>46135</v>
      </c>
      <c r="N2166" s="14">
        <v>46162</v>
      </c>
      <c r="O2166" s="14">
        <v>46168</v>
      </c>
      <c r="P2166" s="14">
        <v>46220</v>
      </c>
      <c r="Q2166" s="15">
        <v>59</v>
      </c>
      <c r="R2166" s="12" t="s">
        <v>86</v>
      </c>
    </row>
    <row r="2167" spans="1:18" x14ac:dyDescent="0.3">
      <c r="A2167" s="11">
        <v>2158</v>
      </c>
      <c r="B2167" s="12" t="s">
        <v>2324</v>
      </c>
      <c r="C2167" s="12" t="s">
        <v>61</v>
      </c>
      <c r="D2167" s="12" t="s">
        <v>62</v>
      </c>
      <c r="E2167" s="12" t="s">
        <v>88</v>
      </c>
      <c r="F2167" s="13">
        <v>0</v>
      </c>
      <c r="G2167" s="13" t="s">
        <v>885</v>
      </c>
      <c r="H2167" s="13" t="s">
        <v>66</v>
      </c>
      <c r="I2167" s="13" t="s">
        <v>64</v>
      </c>
      <c r="J2167" s="13">
        <v>0</v>
      </c>
      <c r="K2167" s="13" t="s">
        <v>1106</v>
      </c>
      <c r="L2167" s="13">
        <v>0</v>
      </c>
      <c r="M2167" s="14">
        <v>46111</v>
      </c>
      <c r="N2167" s="14">
        <v>46155</v>
      </c>
      <c r="O2167" s="14">
        <v>46167</v>
      </c>
      <c r="P2167" s="14">
        <v>46220</v>
      </c>
      <c r="Q2167" s="15">
        <v>66</v>
      </c>
      <c r="R2167" s="12" t="s">
        <v>86</v>
      </c>
    </row>
    <row r="2168" spans="1:18" x14ac:dyDescent="0.3">
      <c r="A2168" s="11">
        <v>2159</v>
      </c>
      <c r="B2168" s="12" t="s">
        <v>2325</v>
      </c>
      <c r="C2168" s="12" t="s">
        <v>61</v>
      </c>
      <c r="D2168" s="12" t="s">
        <v>62</v>
      </c>
      <c r="E2168" s="12" t="s">
        <v>88</v>
      </c>
      <c r="F2168" s="13">
        <v>0</v>
      </c>
      <c r="G2168" s="13" t="s">
        <v>885</v>
      </c>
      <c r="H2168" s="13" t="s">
        <v>66</v>
      </c>
      <c r="I2168" s="13" t="s">
        <v>64</v>
      </c>
      <c r="J2168" s="13">
        <v>0</v>
      </c>
      <c r="K2168" s="13" t="s">
        <v>1300</v>
      </c>
      <c r="L2168" s="13">
        <v>0</v>
      </c>
      <c r="M2168" s="14">
        <v>46112</v>
      </c>
      <c r="N2168" s="14">
        <v>46155</v>
      </c>
      <c r="O2168" s="14">
        <v>46167</v>
      </c>
      <c r="P2168" s="14">
        <v>46220</v>
      </c>
      <c r="Q2168" s="15">
        <v>66</v>
      </c>
      <c r="R2168" s="12" t="s">
        <v>86</v>
      </c>
    </row>
    <row r="2169" spans="1:18" x14ac:dyDescent="0.3">
      <c r="A2169" s="11">
        <v>2160</v>
      </c>
      <c r="B2169" s="12" t="s">
        <v>2326</v>
      </c>
      <c r="C2169" s="12" t="s">
        <v>61</v>
      </c>
      <c r="D2169" s="12" t="s">
        <v>62</v>
      </c>
      <c r="E2169" s="12" t="s">
        <v>88</v>
      </c>
      <c r="F2169" s="13">
        <v>0</v>
      </c>
      <c r="G2169" s="13" t="s">
        <v>1034</v>
      </c>
      <c r="H2169" s="13" t="s">
        <v>67</v>
      </c>
      <c r="I2169" s="13" t="s">
        <v>74</v>
      </c>
      <c r="J2169" s="13">
        <v>0</v>
      </c>
      <c r="K2169" s="13" t="s">
        <v>1113</v>
      </c>
      <c r="L2169" s="13" t="s">
        <v>911</v>
      </c>
      <c r="M2169" s="14">
        <v>46118</v>
      </c>
      <c r="N2169" s="14">
        <v>46146</v>
      </c>
      <c r="O2169" s="14">
        <v>46167</v>
      </c>
      <c r="P2169" s="14">
        <v>46220</v>
      </c>
      <c r="Q2169" s="15">
        <v>75</v>
      </c>
      <c r="R2169" s="12" t="s">
        <v>86</v>
      </c>
    </row>
    <row r="2170" spans="1:18" x14ac:dyDescent="0.3">
      <c r="A2170" s="11">
        <v>2161</v>
      </c>
      <c r="B2170" s="12" t="s">
        <v>2327</v>
      </c>
      <c r="C2170" s="12" t="s">
        <v>61</v>
      </c>
      <c r="D2170" s="12" t="s">
        <v>62</v>
      </c>
      <c r="E2170" s="12" t="s">
        <v>88</v>
      </c>
      <c r="F2170" s="13">
        <v>0</v>
      </c>
      <c r="G2170" s="13" t="s">
        <v>920</v>
      </c>
      <c r="H2170" s="13" t="s">
        <v>953</v>
      </c>
      <c r="I2170" s="13" t="s">
        <v>67</v>
      </c>
      <c r="J2170" s="13">
        <v>0</v>
      </c>
      <c r="K2170" s="13" t="s">
        <v>1066</v>
      </c>
      <c r="L2170" s="13">
        <v>0</v>
      </c>
      <c r="M2170" s="14">
        <v>46112</v>
      </c>
      <c r="N2170" s="14">
        <v>46133</v>
      </c>
      <c r="O2170" s="14">
        <v>46146</v>
      </c>
      <c r="P2170" s="14">
        <v>46220</v>
      </c>
      <c r="Q2170" s="15">
        <v>88</v>
      </c>
      <c r="R2170" s="12" t="s">
        <v>86</v>
      </c>
    </row>
    <row r="2171" spans="1:18" x14ac:dyDescent="0.3">
      <c r="A2171" s="11">
        <v>2162</v>
      </c>
      <c r="B2171" s="12" t="s">
        <v>2328</v>
      </c>
      <c r="C2171" s="12" t="s">
        <v>61</v>
      </c>
      <c r="D2171" s="12" t="s">
        <v>62</v>
      </c>
      <c r="E2171" s="12" t="s">
        <v>25</v>
      </c>
      <c r="F2171" s="13">
        <v>0</v>
      </c>
      <c r="G2171" s="13" t="s">
        <v>892</v>
      </c>
      <c r="H2171" s="13" t="s">
        <v>64</v>
      </c>
      <c r="I2171" s="13" t="s">
        <v>72</v>
      </c>
      <c r="J2171" s="13">
        <v>0</v>
      </c>
      <c r="K2171" s="13" t="s">
        <v>1053</v>
      </c>
      <c r="L2171" s="13">
        <v>0</v>
      </c>
      <c r="M2171" s="14">
        <v>46113</v>
      </c>
      <c r="N2171" s="14">
        <v>46154</v>
      </c>
      <c r="O2171" s="14">
        <v>46167</v>
      </c>
      <c r="P2171" s="14">
        <v>46220</v>
      </c>
      <c r="Q2171" s="15">
        <v>67</v>
      </c>
      <c r="R2171" s="12" t="s">
        <v>86</v>
      </c>
    </row>
    <row r="2172" spans="1:18" x14ac:dyDescent="0.3">
      <c r="A2172" s="11">
        <v>2163</v>
      </c>
      <c r="B2172" s="12" t="s">
        <v>2329</v>
      </c>
      <c r="C2172" s="12" t="s">
        <v>61</v>
      </c>
      <c r="D2172" s="12" t="s">
        <v>62</v>
      </c>
      <c r="E2172" s="12" t="s">
        <v>88</v>
      </c>
      <c r="F2172" s="13">
        <v>0</v>
      </c>
      <c r="G2172" s="13" t="s">
        <v>930</v>
      </c>
      <c r="H2172" s="13" t="s">
        <v>921</v>
      </c>
      <c r="I2172" s="13" t="s">
        <v>73</v>
      </c>
      <c r="J2172" s="13">
        <v>0</v>
      </c>
      <c r="K2172" s="13" t="s">
        <v>1037</v>
      </c>
      <c r="L2172" s="13">
        <v>0</v>
      </c>
      <c r="M2172" s="14">
        <v>46163</v>
      </c>
      <c r="N2172" s="14">
        <v>46176</v>
      </c>
      <c r="O2172" s="14">
        <v>46183</v>
      </c>
      <c r="P2172" s="14">
        <v>46220</v>
      </c>
      <c r="Q2172" s="15">
        <v>45</v>
      </c>
      <c r="R2172" s="12" t="s">
        <v>86</v>
      </c>
    </row>
    <row r="2173" spans="1:18" x14ac:dyDescent="0.3">
      <c r="A2173" s="11">
        <v>2164</v>
      </c>
      <c r="B2173" s="12" t="s">
        <v>2330</v>
      </c>
      <c r="C2173" s="12" t="s">
        <v>61</v>
      </c>
      <c r="D2173" s="12" t="s">
        <v>62</v>
      </c>
      <c r="E2173" s="12" t="s">
        <v>25</v>
      </c>
      <c r="F2173" s="13">
        <v>0</v>
      </c>
      <c r="G2173" s="13" t="s">
        <v>892</v>
      </c>
      <c r="H2173" s="13" t="s">
        <v>67</v>
      </c>
      <c r="I2173" s="13" t="s">
        <v>66</v>
      </c>
      <c r="J2173" s="13">
        <v>0</v>
      </c>
      <c r="K2173" s="13" t="s">
        <v>914</v>
      </c>
      <c r="L2173" s="13">
        <v>0</v>
      </c>
      <c r="M2173" s="14">
        <v>46122</v>
      </c>
      <c r="N2173" s="14">
        <v>46154</v>
      </c>
      <c r="O2173" s="14">
        <v>46167</v>
      </c>
      <c r="P2173" s="14">
        <v>46220</v>
      </c>
      <c r="Q2173" s="15">
        <v>67</v>
      </c>
      <c r="R2173" s="12" t="s">
        <v>86</v>
      </c>
    </row>
    <row r="2174" spans="1:18" x14ac:dyDescent="0.3">
      <c r="A2174" s="11">
        <v>2165</v>
      </c>
      <c r="B2174" s="12" t="s">
        <v>2331</v>
      </c>
      <c r="C2174" s="12" t="s">
        <v>61</v>
      </c>
      <c r="D2174" s="12" t="s">
        <v>62</v>
      </c>
      <c r="E2174" s="12" t="s">
        <v>25</v>
      </c>
      <c r="F2174" s="13">
        <v>0</v>
      </c>
      <c r="G2174" s="13" t="s">
        <v>522</v>
      </c>
      <c r="H2174" s="13" t="s">
        <v>74</v>
      </c>
      <c r="I2174" s="13" t="s">
        <v>67</v>
      </c>
      <c r="J2174" s="13">
        <v>0</v>
      </c>
      <c r="K2174" s="13" t="s">
        <v>1066</v>
      </c>
      <c r="L2174" s="13" t="s">
        <v>79</v>
      </c>
      <c r="M2174" s="14">
        <v>46149</v>
      </c>
      <c r="N2174" s="14">
        <v>46167</v>
      </c>
      <c r="O2174" s="14">
        <v>46182</v>
      </c>
      <c r="P2174" s="14">
        <v>46220</v>
      </c>
      <c r="Q2174" s="15">
        <v>54</v>
      </c>
      <c r="R2174" s="12" t="s">
        <v>86</v>
      </c>
    </row>
    <row r="2175" spans="1:18" x14ac:dyDescent="0.3">
      <c r="A2175" s="11">
        <v>2166</v>
      </c>
      <c r="B2175" s="12" t="s">
        <v>2332</v>
      </c>
      <c r="C2175" s="12" t="s">
        <v>61</v>
      </c>
      <c r="D2175" s="12" t="s">
        <v>62</v>
      </c>
      <c r="E2175" s="12" t="s">
        <v>88</v>
      </c>
      <c r="F2175" s="13">
        <v>0</v>
      </c>
      <c r="G2175" s="13" t="s">
        <v>930</v>
      </c>
      <c r="H2175" s="13" t="s">
        <v>921</v>
      </c>
      <c r="I2175" s="13" t="s">
        <v>73</v>
      </c>
      <c r="J2175" s="13">
        <v>0</v>
      </c>
      <c r="K2175" s="13" t="s">
        <v>1037</v>
      </c>
      <c r="L2175" s="13">
        <v>0</v>
      </c>
      <c r="M2175" s="14">
        <v>46167</v>
      </c>
      <c r="N2175" s="14">
        <v>46176</v>
      </c>
      <c r="O2175" s="14">
        <v>46183</v>
      </c>
      <c r="P2175" s="14">
        <v>46220</v>
      </c>
      <c r="Q2175" s="15">
        <v>45</v>
      </c>
      <c r="R2175" s="12" t="s">
        <v>86</v>
      </c>
    </row>
    <row r="2176" spans="1:18" x14ac:dyDescent="0.3">
      <c r="A2176" s="11">
        <v>2167</v>
      </c>
      <c r="B2176" s="12" t="s">
        <v>2333</v>
      </c>
      <c r="C2176" s="12" t="s">
        <v>61</v>
      </c>
      <c r="D2176" s="12" t="s">
        <v>62</v>
      </c>
      <c r="E2176" s="12" t="s">
        <v>88</v>
      </c>
      <c r="F2176" s="13">
        <v>0</v>
      </c>
      <c r="G2176" s="13" t="s">
        <v>941</v>
      </c>
      <c r="H2176" s="13" t="s">
        <v>74</v>
      </c>
      <c r="I2176" s="13" t="s">
        <v>73</v>
      </c>
      <c r="J2176" s="13">
        <v>0</v>
      </c>
      <c r="K2176" s="13" t="s">
        <v>897</v>
      </c>
      <c r="L2176" s="13">
        <v>0</v>
      </c>
      <c r="M2176" s="14">
        <v>46127</v>
      </c>
      <c r="N2176" s="14">
        <v>46177</v>
      </c>
      <c r="O2176" s="14">
        <v>46183</v>
      </c>
      <c r="P2176" s="14">
        <v>46220</v>
      </c>
      <c r="Q2176" s="15">
        <v>44</v>
      </c>
      <c r="R2176" s="12" t="s">
        <v>86</v>
      </c>
    </row>
    <row r="2177" spans="1:18" x14ac:dyDescent="0.3">
      <c r="A2177" s="11">
        <v>2168</v>
      </c>
      <c r="B2177" s="12" t="s">
        <v>2334</v>
      </c>
      <c r="C2177" s="12" t="s">
        <v>61</v>
      </c>
      <c r="D2177" s="12" t="s">
        <v>62</v>
      </c>
      <c r="E2177" s="12" t="s">
        <v>88</v>
      </c>
      <c r="F2177" s="13">
        <v>0</v>
      </c>
      <c r="G2177" s="13" t="s">
        <v>1034</v>
      </c>
      <c r="H2177" s="13" t="s">
        <v>72</v>
      </c>
      <c r="I2177" s="13" t="s">
        <v>64</v>
      </c>
      <c r="J2177" s="13">
        <v>0</v>
      </c>
      <c r="K2177" s="13" t="s">
        <v>1053</v>
      </c>
      <c r="L2177" s="13">
        <v>0</v>
      </c>
      <c r="M2177" s="14">
        <v>46098</v>
      </c>
      <c r="N2177" s="14">
        <v>46146</v>
      </c>
      <c r="O2177" s="14">
        <v>46155</v>
      </c>
      <c r="P2177" s="14">
        <v>46220</v>
      </c>
      <c r="Q2177" s="15">
        <v>75</v>
      </c>
      <c r="R2177" s="12" t="s">
        <v>86</v>
      </c>
    </row>
    <row r="2178" spans="1:18" x14ac:dyDescent="0.3">
      <c r="A2178" s="11">
        <v>2169</v>
      </c>
      <c r="B2178" s="12" t="s">
        <v>2335</v>
      </c>
      <c r="C2178" s="12" t="s">
        <v>61</v>
      </c>
      <c r="D2178" s="12" t="s">
        <v>62</v>
      </c>
      <c r="E2178" s="12" t="s">
        <v>88</v>
      </c>
      <c r="F2178" s="13">
        <v>0</v>
      </c>
      <c r="G2178" s="13" t="s">
        <v>892</v>
      </c>
      <c r="H2178" s="13" t="s">
        <v>73</v>
      </c>
      <c r="I2178" s="13" t="s">
        <v>72</v>
      </c>
      <c r="J2178" s="13">
        <v>0</v>
      </c>
      <c r="K2178" s="13" t="s">
        <v>1053</v>
      </c>
      <c r="L2178" s="13">
        <v>0</v>
      </c>
      <c r="M2178" s="14">
        <v>46140</v>
      </c>
      <c r="N2178" s="14">
        <v>46163</v>
      </c>
      <c r="O2178" s="14">
        <v>46175</v>
      </c>
      <c r="P2178" s="14">
        <v>46220</v>
      </c>
      <c r="Q2178" s="15">
        <v>58</v>
      </c>
      <c r="R2178" s="12" t="s">
        <v>86</v>
      </c>
    </row>
    <row r="2179" spans="1:18" x14ac:dyDescent="0.3">
      <c r="A2179" s="11">
        <v>2170</v>
      </c>
      <c r="B2179" s="12" t="s">
        <v>2336</v>
      </c>
      <c r="C2179" s="12" t="s">
        <v>61</v>
      </c>
      <c r="D2179" s="12" t="s">
        <v>62</v>
      </c>
      <c r="E2179" s="12" t="s">
        <v>25</v>
      </c>
      <c r="F2179" s="13">
        <v>0</v>
      </c>
      <c r="G2179" s="13" t="s">
        <v>885</v>
      </c>
      <c r="H2179" s="13" t="s">
        <v>66</v>
      </c>
      <c r="I2179" s="13" t="s">
        <v>64</v>
      </c>
      <c r="J2179" s="13">
        <v>0</v>
      </c>
      <c r="K2179" s="13" t="s">
        <v>886</v>
      </c>
      <c r="L2179" s="13" t="s">
        <v>895</v>
      </c>
      <c r="M2179" s="14">
        <v>46120</v>
      </c>
      <c r="N2179" s="14">
        <v>46141</v>
      </c>
      <c r="O2179" s="14">
        <v>46153</v>
      </c>
      <c r="P2179" s="14">
        <v>46220</v>
      </c>
      <c r="Q2179" s="15">
        <v>80</v>
      </c>
      <c r="R2179" s="12" t="s">
        <v>86</v>
      </c>
    </row>
    <row r="2180" spans="1:18" x14ac:dyDescent="0.3">
      <c r="A2180" s="11">
        <v>2171</v>
      </c>
      <c r="B2180" s="12" t="s">
        <v>2337</v>
      </c>
      <c r="C2180" s="12" t="s">
        <v>61</v>
      </c>
      <c r="D2180" s="12" t="s">
        <v>62</v>
      </c>
      <c r="E2180" s="12" t="s">
        <v>88</v>
      </c>
      <c r="F2180" s="13">
        <v>0</v>
      </c>
      <c r="G2180" s="13" t="s">
        <v>885</v>
      </c>
      <c r="H2180" s="13" t="s">
        <v>66</v>
      </c>
      <c r="I2180" s="13" t="s">
        <v>64</v>
      </c>
      <c r="J2180" s="13">
        <v>0</v>
      </c>
      <c r="K2180" s="13" t="s">
        <v>1300</v>
      </c>
      <c r="L2180" s="13">
        <v>0</v>
      </c>
      <c r="M2180" s="14">
        <v>46120</v>
      </c>
      <c r="N2180" s="14">
        <v>46155</v>
      </c>
      <c r="O2180" s="14">
        <v>46167</v>
      </c>
      <c r="P2180" s="14">
        <v>46220</v>
      </c>
      <c r="Q2180" s="15">
        <v>66</v>
      </c>
      <c r="R2180" s="12" t="s">
        <v>86</v>
      </c>
    </row>
    <row r="2181" spans="1:18" x14ac:dyDescent="0.3">
      <c r="A2181" s="11">
        <v>2172</v>
      </c>
      <c r="B2181" s="12" t="s">
        <v>2338</v>
      </c>
      <c r="C2181" s="12" t="s">
        <v>61</v>
      </c>
      <c r="D2181" s="12" t="s">
        <v>62</v>
      </c>
      <c r="E2181" s="12" t="s">
        <v>88</v>
      </c>
      <c r="F2181" s="13">
        <v>0</v>
      </c>
      <c r="G2181" s="13" t="s">
        <v>1034</v>
      </c>
      <c r="H2181" s="13" t="s">
        <v>67</v>
      </c>
      <c r="I2181" s="13" t="s">
        <v>74</v>
      </c>
      <c r="J2181" s="13">
        <v>0</v>
      </c>
      <c r="K2181" s="13" t="s">
        <v>1046</v>
      </c>
      <c r="L2181" s="13">
        <v>0</v>
      </c>
      <c r="M2181" s="14">
        <v>46122</v>
      </c>
      <c r="N2181" s="14">
        <v>46146</v>
      </c>
      <c r="O2181" s="14">
        <v>46167</v>
      </c>
      <c r="P2181" s="14">
        <v>46220</v>
      </c>
      <c r="Q2181" s="15">
        <v>75</v>
      </c>
      <c r="R2181" s="12" t="s">
        <v>86</v>
      </c>
    </row>
    <row r="2182" spans="1:18" x14ac:dyDescent="0.3">
      <c r="A2182" s="11">
        <v>2173</v>
      </c>
      <c r="B2182" s="12" t="s">
        <v>2339</v>
      </c>
      <c r="C2182" s="12" t="s">
        <v>61</v>
      </c>
      <c r="D2182" s="12" t="s">
        <v>62</v>
      </c>
      <c r="E2182" s="12" t="s">
        <v>25</v>
      </c>
      <c r="F2182" s="13">
        <v>0</v>
      </c>
      <c r="G2182" s="13" t="s">
        <v>892</v>
      </c>
      <c r="H2182" s="13" t="s">
        <v>64</v>
      </c>
      <c r="I2182" s="13" t="s">
        <v>72</v>
      </c>
      <c r="J2182" s="13">
        <v>0</v>
      </c>
      <c r="K2182" s="13" t="s">
        <v>1053</v>
      </c>
      <c r="L2182" s="13">
        <v>0</v>
      </c>
      <c r="M2182" s="14">
        <v>46121</v>
      </c>
      <c r="N2182" s="14">
        <v>46154</v>
      </c>
      <c r="O2182" s="14">
        <v>46167</v>
      </c>
      <c r="P2182" s="14">
        <v>46220</v>
      </c>
      <c r="Q2182" s="15">
        <v>67</v>
      </c>
      <c r="R2182" s="12" t="s">
        <v>86</v>
      </c>
    </row>
    <row r="2183" spans="1:18" x14ac:dyDescent="0.3">
      <c r="A2183" s="11">
        <v>2174</v>
      </c>
      <c r="B2183" s="12" t="s">
        <v>2340</v>
      </c>
      <c r="C2183" s="12" t="s">
        <v>61</v>
      </c>
      <c r="D2183" s="12" t="s">
        <v>62</v>
      </c>
      <c r="E2183" s="12" t="s">
        <v>88</v>
      </c>
      <c r="F2183" s="13">
        <v>0</v>
      </c>
      <c r="G2183" s="13" t="s">
        <v>892</v>
      </c>
      <c r="H2183" s="13" t="s">
        <v>74</v>
      </c>
      <c r="I2183" s="13" t="s">
        <v>72</v>
      </c>
      <c r="J2183" s="13">
        <v>0</v>
      </c>
      <c r="K2183" s="13" t="s">
        <v>1102</v>
      </c>
      <c r="L2183" s="13">
        <v>0</v>
      </c>
      <c r="M2183" s="14">
        <v>46127</v>
      </c>
      <c r="N2183" s="14">
        <v>46132</v>
      </c>
      <c r="O2183" s="14">
        <v>46133</v>
      </c>
      <c r="P2183" s="14">
        <v>46220</v>
      </c>
      <c r="Q2183" s="15">
        <v>89</v>
      </c>
      <c r="R2183" s="12" t="s">
        <v>86</v>
      </c>
    </row>
    <row r="2184" spans="1:18" x14ac:dyDescent="0.3">
      <c r="A2184" s="11">
        <v>2175</v>
      </c>
      <c r="B2184" s="12" t="s">
        <v>2341</v>
      </c>
      <c r="C2184" s="12" t="s">
        <v>61</v>
      </c>
      <c r="D2184" s="12" t="s">
        <v>62</v>
      </c>
      <c r="E2184" s="12" t="s">
        <v>891</v>
      </c>
      <c r="F2184" s="13">
        <v>0</v>
      </c>
      <c r="G2184" s="13" t="s">
        <v>1034</v>
      </c>
      <c r="H2184" s="13" t="s">
        <v>65</v>
      </c>
      <c r="I2184" s="13" t="s">
        <v>72</v>
      </c>
      <c r="J2184" s="13">
        <v>0</v>
      </c>
      <c r="K2184" s="13" t="s">
        <v>1053</v>
      </c>
      <c r="L2184" s="13" t="s">
        <v>895</v>
      </c>
      <c r="M2184" s="14">
        <v>46119</v>
      </c>
      <c r="N2184" s="14">
        <v>46146</v>
      </c>
      <c r="O2184" s="14">
        <v>46168</v>
      </c>
      <c r="P2184" s="14">
        <v>46220</v>
      </c>
      <c r="Q2184" s="15">
        <v>75</v>
      </c>
      <c r="R2184" s="12" t="s">
        <v>86</v>
      </c>
    </row>
    <row r="2185" spans="1:18" x14ac:dyDescent="0.3">
      <c r="A2185" s="11">
        <v>2176</v>
      </c>
      <c r="B2185" s="12" t="s">
        <v>2342</v>
      </c>
      <c r="C2185" s="12" t="s">
        <v>61</v>
      </c>
      <c r="D2185" s="12" t="s">
        <v>62</v>
      </c>
      <c r="E2185" s="12" t="s">
        <v>25</v>
      </c>
      <c r="F2185" s="13">
        <v>0</v>
      </c>
      <c r="G2185" s="13" t="s">
        <v>920</v>
      </c>
      <c r="H2185" s="13" t="s">
        <v>953</v>
      </c>
      <c r="I2185" s="13" t="s">
        <v>67</v>
      </c>
      <c r="J2185" s="13">
        <v>0</v>
      </c>
      <c r="K2185" s="13" t="s">
        <v>1015</v>
      </c>
      <c r="L2185" s="13" t="s">
        <v>79</v>
      </c>
      <c r="M2185" s="14">
        <v>46084</v>
      </c>
      <c r="N2185" s="14">
        <v>46133</v>
      </c>
      <c r="O2185" s="14">
        <v>46146</v>
      </c>
      <c r="P2185" s="14">
        <v>46220</v>
      </c>
      <c r="Q2185" s="15">
        <v>88</v>
      </c>
      <c r="R2185" s="12" t="s">
        <v>86</v>
      </c>
    </row>
    <row r="2186" spans="1:18" x14ac:dyDescent="0.3">
      <c r="A2186" s="11">
        <v>2177</v>
      </c>
      <c r="B2186" s="12" t="s">
        <v>2343</v>
      </c>
      <c r="C2186" s="12" t="s">
        <v>61</v>
      </c>
      <c r="D2186" s="12" t="s">
        <v>62</v>
      </c>
      <c r="E2186" s="12" t="s">
        <v>891</v>
      </c>
      <c r="F2186" s="13">
        <v>0</v>
      </c>
      <c r="G2186" s="13" t="s">
        <v>1034</v>
      </c>
      <c r="H2186" s="13" t="s">
        <v>65</v>
      </c>
      <c r="I2186" s="13" t="s">
        <v>72</v>
      </c>
      <c r="J2186" s="13">
        <v>0</v>
      </c>
      <c r="K2186" s="13" t="s">
        <v>1113</v>
      </c>
      <c r="L2186" s="13" t="s">
        <v>895</v>
      </c>
      <c r="M2186" s="14">
        <v>46098</v>
      </c>
      <c r="N2186" s="14">
        <v>46146</v>
      </c>
      <c r="O2186" s="14">
        <v>46155</v>
      </c>
      <c r="P2186" s="14">
        <v>46220</v>
      </c>
      <c r="Q2186" s="15">
        <v>75</v>
      </c>
      <c r="R2186" s="12" t="s">
        <v>86</v>
      </c>
    </row>
    <row r="2187" spans="1:18" x14ac:dyDescent="0.3">
      <c r="A2187" s="11">
        <v>2178</v>
      </c>
      <c r="B2187" s="12" t="s">
        <v>2344</v>
      </c>
      <c r="C2187" s="12" t="s">
        <v>61</v>
      </c>
      <c r="D2187" s="12" t="s">
        <v>62</v>
      </c>
      <c r="E2187" s="12" t="s">
        <v>25</v>
      </c>
      <c r="F2187" s="13">
        <v>0</v>
      </c>
      <c r="G2187" s="13" t="s">
        <v>941</v>
      </c>
      <c r="H2187" s="13" t="s">
        <v>74</v>
      </c>
      <c r="I2187" s="13" t="s">
        <v>73</v>
      </c>
      <c r="J2187" s="13">
        <v>0</v>
      </c>
      <c r="K2187" s="13" t="s">
        <v>1201</v>
      </c>
      <c r="L2187" s="13">
        <v>0</v>
      </c>
      <c r="M2187" s="14">
        <v>46044</v>
      </c>
      <c r="N2187" s="14">
        <v>46139</v>
      </c>
      <c r="O2187" s="14">
        <v>46149</v>
      </c>
      <c r="P2187" s="14">
        <v>46220</v>
      </c>
      <c r="Q2187" s="15">
        <v>82</v>
      </c>
      <c r="R2187" s="12" t="s">
        <v>86</v>
      </c>
    </row>
    <row r="2188" spans="1:18" x14ac:dyDescent="0.3">
      <c r="A2188" s="11">
        <v>2179</v>
      </c>
      <c r="B2188" s="12" t="s">
        <v>2345</v>
      </c>
      <c r="C2188" s="12" t="s">
        <v>61</v>
      </c>
      <c r="D2188" s="12" t="s">
        <v>62</v>
      </c>
      <c r="E2188" s="12" t="s">
        <v>25</v>
      </c>
      <c r="F2188" s="13">
        <v>0</v>
      </c>
      <c r="G2188" s="13" t="s">
        <v>885</v>
      </c>
      <c r="H2188" s="13" t="s">
        <v>66</v>
      </c>
      <c r="I2188" s="13" t="s">
        <v>64</v>
      </c>
      <c r="J2188" s="13">
        <v>0</v>
      </c>
      <c r="K2188" s="13" t="s">
        <v>68</v>
      </c>
      <c r="L2188" s="13">
        <v>0</v>
      </c>
      <c r="M2188" s="14">
        <v>46122</v>
      </c>
      <c r="N2188" s="14">
        <v>46155</v>
      </c>
      <c r="O2188" s="14">
        <v>46167</v>
      </c>
      <c r="P2188" s="14">
        <v>46220</v>
      </c>
      <c r="Q2188" s="15">
        <v>66</v>
      </c>
      <c r="R2188" s="12" t="s">
        <v>86</v>
      </c>
    </row>
    <row r="2189" spans="1:18" x14ac:dyDescent="0.3">
      <c r="A2189" s="11">
        <v>2180</v>
      </c>
      <c r="B2189" s="12" t="s">
        <v>2346</v>
      </c>
      <c r="C2189" s="12" t="s">
        <v>61</v>
      </c>
      <c r="D2189" s="12" t="s">
        <v>62</v>
      </c>
      <c r="E2189" s="12" t="s">
        <v>88</v>
      </c>
      <c r="F2189" s="13">
        <v>0</v>
      </c>
      <c r="G2189" s="13" t="s">
        <v>892</v>
      </c>
      <c r="H2189" s="13" t="s">
        <v>67</v>
      </c>
      <c r="I2189" s="13" t="s">
        <v>66</v>
      </c>
      <c r="J2189" s="13">
        <v>0</v>
      </c>
      <c r="K2189" s="13" t="s">
        <v>1066</v>
      </c>
      <c r="L2189" s="13">
        <v>0</v>
      </c>
      <c r="M2189" s="14">
        <v>46118</v>
      </c>
      <c r="N2189" s="14">
        <v>46139</v>
      </c>
      <c r="O2189" s="14">
        <v>46149</v>
      </c>
      <c r="P2189" s="14">
        <v>46220</v>
      </c>
      <c r="Q2189" s="15">
        <v>82</v>
      </c>
      <c r="R2189" s="12" t="s">
        <v>86</v>
      </c>
    </row>
    <row r="2190" spans="1:18" x14ac:dyDescent="0.3">
      <c r="A2190" s="11">
        <v>2181</v>
      </c>
      <c r="B2190" s="12" t="s">
        <v>2347</v>
      </c>
      <c r="C2190" s="12" t="s">
        <v>61</v>
      </c>
      <c r="D2190" s="12" t="s">
        <v>62</v>
      </c>
      <c r="E2190" s="12" t="s">
        <v>88</v>
      </c>
      <c r="F2190" s="13">
        <v>0</v>
      </c>
      <c r="G2190" s="13" t="s">
        <v>66</v>
      </c>
      <c r="H2190" s="13">
        <v>0</v>
      </c>
      <c r="I2190" s="13">
        <v>0</v>
      </c>
      <c r="J2190" s="13">
        <v>0</v>
      </c>
      <c r="K2190" s="13" t="s">
        <v>914</v>
      </c>
      <c r="L2190" s="13">
        <v>0</v>
      </c>
      <c r="M2190" s="14">
        <v>46160</v>
      </c>
      <c r="N2190" s="14">
        <v>46161</v>
      </c>
      <c r="O2190" s="14">
        <v>46164</v>
      </c>
      <c r="P2190" s="14">
        <v>46220</v>
      </c>
      <c r="Q2190" s="15">
        <v>60</v>
      </c>
      <c r="R2190" s="12" t="s">
        <v>988</v>
      </c>
    </row>
    <row r="2191" spans="1:18" x14ac:dyDescent="0.3">
      <c r="A2191" s="11">
        <v>2182</v>
      </c>
      <c r="B2191" s="12" t="s">
        <v>2348</v>
      </c>
      <c r="C2191" s="12" t="s">
        <v>61</v>
      </c>
      <c r="D2191" s="12" t="s">
        <v>62</v>
      </c>
      <c r="E2191" s="12" t="s">
        <v>88</v>
      </c>
      <c r="F2191" s="13">
        <v>0</v>
      </c>
      <c r="G2191" s="13" t="s">
        <v>66</v>
      </c>
      <c r="H2191" s="13">
        <v>0</v>
      </c>
      <c r="I2191" s="13">
        <v>0</v>
      </c>
      <c r="J2191" s="13">
        <v>0</v>
      </c>
      <c r="K2191" s="13" t="s">
        <v>914</v>
      </c>
      <c r="L2191" s="13">
        <v>0</v>
      </c>
      <c r="M2191" s="14">
        <v>46155</v>
      </c>
      <c r="N2191" s="14">
        <v>46161</v>
      </c>
      <c r="O2191" s="14">
        <v>46164</v>
      </c>
      <c r="P2191" s="14">
        <v>46220</v>
      </c>
      <c r="Q2191" s="15">
        <v>60</v>
      </c>
      <c r="R2191" s="12" t="s">
        <v>988</v>
      </c>
    </row>
    <row r="2192" spans="1:18" x14ac:dyDescent="0.3">
      <c r="A2192" s="11">
        <v>2183</v>
      </c>
      <c r="B2192" s="12" t="s">
        <v>2349</v>
      </c>
      <c r="C2192" s="12" t="s">
        <v>61</v>
      </c>
      <c r="D2192" s="12" t="s">
        <v>62</v>
      </c>
      <c r="E2192" s="12" t="s">
        <v>25</v>
      </c>
      <c r="F2192" s="13">
        <v>0</v>
      </c>
      <c r="G2192" s="13" t="s">
        <v>941</v>
      </c>
      <c r="H2192" s="13" t="s">
        <v>74</v>
      </c>
      <c r="I2192" s="13" t="s">
        <v>73</v>
      </c>
      <c r="J2192" s="13">
        <v>0</v>
      </c>
      <c r="K2192" s="13" t="s">
        <v>889</v>
      </c>
      <c r="L2192" s="13">
        <v>0</v>
      </c>
      <c r="M2192" s="14">
        <v>46043</v>
      </c>
      <c r="N2192" s="14">
        <v>46139</v>
      </c>
      <c r="O2192" s="14">
        <v>46149</v>
      </c>
      <c r="P2192" s="14">
        <v>46220</v>
      </c>
      <c r="Q2192" s="15">
        <v>82</v>
      </c>
      <c r="R2192" s="12" t="s">
        <v>86</v>
      </c>
    </row>
    <row r="2193" spans="1:18" x14ac:dyDescent="0.3">
      <c r="A2193" s="11">
        <v>2184</v>
      </c>
      <c r="B2193" s="12" t="s">
        <v>2350</v>
      </c>
      <c r="C2193" s="12" t="s">
        <v>61</v>
      </c>
      <c r="D2193" s="12" t="s">
        <v>62</v>
      </c>
      <c r="E2193" s="12" t="s">
        <v>25</v>
      </c>
      <c r="F2193" s="13">
        <v>0</v>
      </c>
      <c r="G2193" s="13" t="s">
        <v>941</v>
      </c>
      <c r="H2193" s="13" t="s">
        <v>74</v>
      </c>
      <c r="I2193" s="13" t="s">
        <v>73</v>
      </c>
      <c r="J2193" s="13">
        <v>0</v>
      </c>
      <c r="K2193" s="13" t="s">
        <v>889</v>
      </c>
      <c r="L2193" s="13">
        <v>0</v>
      </c>
      <c r="M2193" s="14">
        <v>46052</v>
      </c>
      <c r="N2193" s="14">
        <v>46139</v>
      </c>
      <c r="O2193" s="14">
        <v>46149</v>
      </c>
      <c r="P2193" s="14">
        <v>46220</v>
      </c>
      <c r="Q2193" s="15">
        <v>82</v>
      </c>
      <c r="R2193" s="12" t="s">
        <v>86</v>
      </c>
    </row>
    <row r="2194" spans="1:18" x14ac:dyDescent="0.3">
      <c r="A2194" s="11">
        <v>2185</v>
      </c>
      <c r="B2194" s="12" t="s">
        <v>2351</v>
      </c>
      <c r="C2194" s="12" t="s">
        <v>61</v>
      </c>
      <c r="D2194" s="12" t="s">
        <v>62</v>
      </c>
      <c r="E2194" s="12" t="s">
        <v>88</v>
      </c>
      <c r="F2194" s="13">
        <v>0</v>
      </c>
      <c r="G2194" s="13" t="s">
        <v>885</v>
      </c>
      <c r="H2194" s="13" t="s">
        <v>73</v>
      </c>
      <c r="I2194" s="13" t="s">
        <v>67</v>
      </c>
      <c r="J2194" s="13">
        <v>0</v>
      </c>
      <c r="K2194" s="13" t="s">
        <v>1102</v>
      </c>
      <c r="L2194" s="13">
        <v>0</v>
      </c>
      <c r="M2194" s="14">
        <v>46080</v>
      </c>
      <c r="N2194" s="14">
        <v>46134</v>
      </c>
      <c r="O2194" s="14">
        <v>46140</v>
      </c>
      <c r="P2194" s="14">
        <v>46220</v>
      </c>
      <c r="Q2194" s="15">
        <v>87</v>
      </c>
      <c r="R2194" s="12" t="s">
        <v>86</v>
      </c>
    </row>
    <row r="2195" spans="1:18" x14ac:dyDescent="0.3">
      <c r="A2195" s="11">
        <v>2186</v>
      </c>
      <c r="B2195" s="12" t="s">
        <v>2352</v>
      </c>
      <c r="C2195" s="12" t="s">
        <v>61</v>
      </c>
      <c r="D2195" s="12" t="s">
        <v>62</v>
      </c>
      <c r="E2195" s="12" t="s">
        <v>88</v>
      </c>
      <c r="F2195" s="13">
        <v>0</v>
      </c>
      <c r="G2195" s="13" t="s">
        <v>920</v>
      </c>
      <c r="H2195" s="13" t="s">
        <v>72</v>
      </c>
      <c r="I2195" s="13" t="s">
        <v>921</v>
      </c>
      <c r="J2195" s="13">
        <v>0</v>
      </c>
      <c r="K2195" s="13" t="s">
        <v>922</v>
      </c>
      <c r="L2195" s="13">
        <v>0</v>
      </c>
      <c r="M2195" s="14">
        <v>46098</v>
      </c>
      <c r="N2195" s="14">
        <v>46141</v>
      </c>
      <c r="O2195" s="14">
        <v>46147</v>
      </c>
      <c r="P2195" s="14">
        <v>46220</v>
      </c>
      <c r="Q2195" s="15">
        <v>80</v>
      </c>
      <c r="R2195" s="12" t="s">
        <v>86</v>
      </c>
    </row>
    <row r="2196" spans="1:18" x14ac:dyDescent="0.3">
      <c r="A2196" s="11">
        <v>2187</v>
      </c>
      <c r="B2196" s="12" t="s">
        <v>2353</v>
      </c>
      <c r="C2196" s="12" t="s">
        <v>61</v>
      </c>
      <c r="D2196" s="12" t="s">
        <v>62</v>
      </c>
      <c r="E2196" s="12" t="s">
        <v>88</v>
      </c>
      <c r="F2196" s="13">
        <v>0</v>
      </c>
      <c r="G2196" s="13" t="s">
        <v>920</v>
      </c>
      <c r="H2196" s="13" t="s">
        <v>72</v>
      </c>
      <c r="I2196" s="13" t="s">
        <v>921</v>
      </c>
      <c r="J2196" s="13">
        <v>0</v>
      </c>
      <c r="K2196" s="13" t="s">
        <v>922</v>
      </c>
      <c r="L2196" s="13">
        <v>0</v>
      </c>
      <c r="M2196" s="14">
        <v>46121</v>
      </c>
      <c r="N2196" s="14">
        <v>46141</v>
      </c>
      <c r="O2196" s="14">
        <v>46147</v>
      </c>
      <c r="P2196" s="14">
        <v>46220</v>
      </c>
      <c r="Q2196" s="15">
        <v>80</v>
      </c>
      <c r="R2196" s="12" t="s">
        <v>86</v>
      </c>
    </row>
    <row r="2197" spans="1:18" x14ac:dyDescent="0.3">
      <c r="A2197" s="11">
        <v>2188</v>
      </c>
      <c r="B2197" s="12" t="s">
        <v>2354</v>
      </c>
      <c r="C2197" s="12" t="s">
        <v>61</v>
      </c>
      <c r="D2197" s="12" t="s">
        <v>62</v>
      </c>
      <c r="E2197" s="12" t="s">
        <v>88</v>
      </c>
      <c r="F2197" s="13">
        <v>0</v>
      </c>
      <c r="G2197" s="13" t="s">
        <v>930</v>
      </c>
      <c r="H2197" s="13" t="s">
        <v>921</v>
      </c>
      <c r="I2197" s="13" t="s">
        <v>73</v>
      </c>
      <c r="J2197" s="13">
        <v>0</v>
      </c>
      <c r="K2197" s="13" t="s">
        <v>1121</v>
      </c>
      <c r="L2197" s="13">
        <v>0</v>
      </c>
      <c r="M2197" s="14">
        <v>46129</v>
      </c>
      <c r="N2197" s="14">
        <v>46133</v>
      </c>
      <c r="O2197" s="14">
        <v>46153</v>
      </c>
      <c r="P2197" s="14">
        <v>46220</v>
      </c>
      <c r="Q2197" s="15">
        <v>88</v>
      </c>
      <c r="R2197" s="12" t="s">
        <v>86</v>
      </c>
    </row>
    <row r="2198" spans="1:18" x14ac:dyDescent="0.3">
      <c r="A2198" s="11">
        <v>2189</v>
      </c>
      <c r="B2198" s="12" t="s">
        <v>2355</v>
      </c>
      <c r="C2198" s="12" t="s">
        <v>61</v>
      </c>
      <c r="D2198" s="12" t="s">
        <v>62</v>
      </c>
      <c r="E2198" s="12" t="s">
        <v>25</v>
      </c>
      <c r="F2198" s="13">
        <v>0</v>
      </c>
      <c r="G2198" s="13" t="s">
        <v>885</v>
      </c>
      <c r="H2198" s="13" t="s">
        <v>66</v>
      </c>
      <c r="I2198" s="13" t="s">
        <v>64</v>
      </c>
      <c r="J2198" s="13">
        <v>0</v>
      </c>
      <c r="K2198" s="13" t="s">
        <v>996</v>
      </c>
      <c r="L2198" s="13">
        <v>0</v>
      </c>
      <c r="M2198" s="14">
        <v>46108</v>
      </c>
      <c r="N2198" s="14">
        <v>46134</v>
      </c>
      <c r="O2198" s="14">
        <v>46141</v>
      </c>
      <c r="P2198" s="14">
        <v>46220</v>
      </c>
      <c r="Q2198" s="15">
        <v>87</v>
      </c>
      <c r="R2198" s="12" t="s">
        <v>86</v>
      </c>
    </row>
    <row r="2199" spans="1:18" x14ac:dyDescent="0.3">
      <c r="A2199" s="11">
        <v>2190</v>
      </c>
      <c r="B2199" s="12" t="s">
        <v>2356</v>
      </c>
      <c r="C2199" s="12" t="s">
        <v>61</v>
      </c>
      <c r="D2199" s="12" t="s">
        <v>62</v>
      </c>
      <c r="E2199" s="12" t="s">
        <v>88</v>
      </c>
      <c r="F2199" s="13">
        <v>0</v>
      </c>
      <c r="G2199" s="13" t="s">
        <v>920</v>
      </c>
      <c r="H2199" s="13" t="s">
        <v>72</v>
      </c>
      <c r="I2199" s="13" t="s">
        <v>921</v>
      </c>
      <c r="J2199" s="13">
        <v>0</v>
      </c>
      <c r="K2199" s="13" t="s">
        <v>1121</v>
      </c>
      <c r="L2199" s="13">
        <v>0</v>
      </c>
      <c r="M2199" s="14">
        <v>46107</v>
      </c>
      <c r="N2199" s="14">
        <v>46133</v>
      </c>
      <c r="O2199" s="14">
        <v>46146</v>
      </c>
      <c r="P2199" s="14">
        <v>46220</v>
      </c>
      <c r="Q2199" s="15">
        <v>88</v>
      </c>
      <c r="R2199" s="12" t="s">
        <v>86</v>
      </c>
    </row>
    <row r="2200" spans="1:18" x14ac:dyDescent="0.3">
      <c r="A2200" s="11">
        <v>2191</v>
      </c>
      <c r="B2200" s="12" t="s">
        <v>2357</v>
      </c>
      <c r="C2200" s="12" t="s">
        <v>61</v>
      </c>
      <c r="D2200" s="12" t="s">
        <v>62</v>
      </c>
      <c r="E2200" s="12" t="s">
        <v>88</v>
      </c>
      <c r="F2200" s="13">
        <v>0</v>
      </c>
      <c r="G2200" s="13" t="s">
        <v>920</v>
      </c>
      <c r="H2200" s="13" t="s">
        <v>72</v>
      </c>
      <c r="I2200" s="13" t="s">
        <v>921</v>
      </c>
      <c r="J2200" s="13">
        <v>0</v>
      </c>
      <c r="K2200" s="13" t="s">
        <v>1121</v>
      </c>
      <c r="L2200" s="13">
        <v>0</v>
      </c>
      <c r="M2200" s="14">
        <v>46111</v>
      </c>
      <c r="N2200" s="14">
        <v>46133</v>
      </c>
      <c r="O2200" s="14">
        <v>46146</v>
      </c>
      <c r="P2200" s="14">
        <v>46220</v>
      </c>
      <c r="Q2200" s="15">
        <v>88</v>
      </c>
      <c r="R2200" s="12" t="s">
        <v>86</v>
      </c>
    </row>
    <row r="2201" spans="1:18" x14ac:dyDescent="0.3">
      <c r="A2201" s="11">
        <v>2192</v>
      </c>
      <c r="B2201" s="12" t="s">
        <v>2358</v>
      </c>
      <c r="C2201" s="12" t="s">
        <v>61</v>
      </c>
      <c r="D2201" s="12" t="s">
        <v>62</v>
      </c>
      <c r="E2201" s="12" t="s">
        <v>88</v>
      </c>
      <c r="F2201" s="13">
        <v>0</v>
      </c>
      <c r="G2201" s="13" t="s">
        <v>920</v>
      </c>
      <c r="H2201" s="13" t="s">
        <v>72</v>
      </c>
      <c r="I2201" s="13" t="s">
        <v>921</v>
      </c>
      <c r="J2201" s="13">
        <v>0</v>
      </c>
      <c r="K2201" s="13" t="s">
        <v>1121</v>
      </c>
      <c r="L2201" s="13">
        <v>0</v>
      </c>
      <c r="M2201" s="14">
        <v>46111</v>
      </c>
      <c r="N2201" s="14">
        <v>46133</v>
      </c>
      <c r="O2201" s="14">
        <v>46146</v>
      </c>
      <c r="P2201" s="14">
        <v>46220</v>
      </c>
      <c r="Q2201" s="15">
        <v>88</v>
      </c>
      <c r="R2201" s="12" t="s">
        <v>86</v>
      </c>
    </row>
    <row r="2202" spans="1:18" x14ac:dyDescent="0.3">
      <c r="A2202" s="11">
        <v>2193</v>
      </c>
      <c r="B2202" s="12" t="s">
        <v>2359</v>
      </c>
      <c r="C2202" s="12" t="s">
        <v>61</v>
      </c>
      <c r="D2202" s="12" t="s">
        <v>62</v>
      </c>
      <c r="E2202" s="12" t="s">
        <v>891</v>
      </c>
      <c r="F2202" s="13">
        <v>0</v>
      </c>
      <c r="G2202" s="13" t="s">
        <v>71</v>
      </c>
      <c r="H2202" s="13" t="s">
        <v>973</v>
      </c>
      <c r="I2202" s="13" t="s">
        <v>64</v>
      </c>
      <c r="J2202" s="13">
        <v>0</v>
      </c>
      <c r="K2202" s="13" t="s">
        <v>1037</v>
      </c>
      <c r="L2202" s="13" t="s">
        <v>69</v>
      </c>
      <c r="M2202" s="14">
        <v>46126</v>
      </c>
      <c r="N2202" s="14">
        <v>46141</v>
      </c>
      <c r="O2202" s="14">
        <v>46149</v>
      </c>
      <c r="P2202" s="14">
        <v>46220</v>
      </c>
      <c r="Q2202" s="15">
        <v>80</v>
      </c>
      <c r="R2202" s="12" t="s">
        <v>86</v>
      </c>
    </row>
    <row r="2203" spans="1:18" x14ac:dyDescent="0.3">
      <c r="A2203" s="11">
        <v>2194</v>
      </c>
      <c r="B2203" s="12" t="s">
        <v>2360</v>
      </c>
      <c r="C2203" s="12" t="s">
        <v>61</v>
      </c>
      <c r="D2203" s="12" t="s">
        <v>62</v>
      </c>
      <c r="E2203" s="12" t="s">
        <v>88</v>
      </c>
      <c r="F2203" s="13">
        <v>0</v>
      </c>
      <c r="G2203" s="13" t="s">
        <v>885</v>
      </c>
      <c r="H2203" s="13" t="s">
        <v>66</v>
      </c>
      <c r="I2203" s="13" t="s">
        <v>64</v>
      </c>
      <c r="J2203" s="13">
        <v>0</v>
      </c>
      <c r="K2203" s="13" t="s">
        <v>1023</v>
      </c>
      <c r="L2203" s="13">
        <v>0</v>
      </c>
      <c r="M2203" s="14">
        <v>46093</v>
      </c>
      <c r="N2203" s="14">
        <v>46141</v>
      </c>
      <c r="O2203" s="14">
        <v>46153</v>
      </c>
      <c r="P2203" s="14">
        <v>46220</v>
      </c>
      <c r="Q2203" s="15">
        <v>80</v>
      </c>
      <c r="R2203" s="12" t="s">
        <v>86</v>
      </c>
    </row>
    <row r="2204" spans="1:18" x14ac:dyDescent="0.3">
      <c r="A2204" s="11">
        <v>2195</v>
      </c>
      <c r="B2204" s="12" t="s">
        <v>2361</v>
      </c>
      <c r="C2204" s="12" t="s">
        <v>61</v>
      </c>
      <c r="D2204" s="12" t="s">
        <v>62</v>
      </c>
      <c r="E2204" s="12" t="s">
        <v>88</v>
      </c>
      <c r="F2204" s="13">
        <v>0</v>
      </c>
      <c r="G2204" s="13" t="s">
        <v>920</v>
      </c>
      <c r="H2204" s="13" t="s">
        <v>953</v>
      </c>
      <c r="I2204" s="13" t="s">
        <v>67</v>
      </c>
      <c r="J2204" s="13">
        <v>0</v>
      </c>
      <c r="K2204" s="13" t="s">
        <v>1094</v>
      </c>
      <c r="L2204" s="13">
        <v>0</v>
      </c>
      <c r="M2204" s="14">
        <v>46149</v>
      </c>
      <c r="N2204" s="14">
        <v>46167</v>
      </c>
      <c r="O2204" s="14">
        <v>46176</v>
      </c>
      <c r="P2204" s="14">
        <v>46220</v>
      </c>
      <c r="Q2204" s="15">
        <v>54</v>
      </c>
      <c r="R2204" s="12" t="s">
        <v>86</v>
      </c>
    </row>
    <row r="2205" spans="1:18" x14ac:dyDescent="0.3">
      <c r="A2205" s="11">
        <v>2196</v>
      </c>
      <c r="B2205" s="12" t="s">
        <v>2362</v>
      </c>
      <c r="C2205" s="12" t="s">
        <v>61</v>
      </c>
      <c r="D2205" s="12" t="s">
        <v>62</v>
      </c>
      <c r="E2205" s="12" t="s">
        <v>88</v>
      </c>
      <c r="F2205" s="13">
        <v>0</v>
      </c>
      <c r="G2205" s="13" t="s">
        <v>920</v>
      </c>
      <c r="H2205" s="13" t="s">
        <v>72</v>
      </c>
      <c r="I2205" s="13" t="s">
        <v>921</v>
      </c>
      <c r="J2205" s="13">
        <v>0</v>
      </c>
      <c r="K2205" s="13" t="s">
        <v>1020</v>
      </c>
      <c r="L2205" s="13">
        <v>0</v>
      </c>
      <c r="M2205" s="14">
        <v>46127</v>
      </c>
      <c r="N2205" s="14">
        <v>46147</v>
      </c>
      <c r="O2205" s="14">
        <v>46155</v>
      </c>
      <c r="P2205" s="14">
        <v>46220</v>
      </c>
      <c r="Q2205" s="15">
        <v>74</v>
      </c>
      <c r="R2205" s="12" t="s">
        <v>86</v>
      </c>
    </row>
    <row r="2206" spans="1:18" x14ac:dyDescent="0.3">
      <c r="A2206" s="11">
        <v>2197</v>
      </c>
      <c r="B2206" s="12" t="s">
        <v>2363</v>
      </c>
      <c r="C2206" s="12" t="s">
        <v>61</v>
      </c>
      <c r="D2206" s="12" t="s">
        <v>62</v>
      </c>
      <c r="E2206" s="12" t="s">
        <v>25</v>
      </c>
      <c r="F2206" s="13">
        <v>0</v>
      </c>
      <c r="G2206" s="13" t="s">
        <v>892</v>
      </c>
      <c r="H2206" s="13" t="s">
        <v>67</v>
      </c>
      <c r="I2206" s="13" t="s">
        <v>66</v>
      </c>
      <c r="J2206" s="13">
        <v>0</v>
      </c>
      <c r="K2206" s="13" t="s">
        <v>1125</v>
      </c>
      <c r="L2206" s="13">
        <v>0</v>
      </c>
      <c r="M2206" s="14">
        <v>46108</v>
      </c>
      <c r="N2206" s="14">
        <v>46133</v>
      </c>
      <c r="O2206" s="14">
        <v>46141</v>
      </c>
      <c r="P2206" s="14">
        <v>46220</v>
      </c>
      <c r="Q2206" s="15">
        <v>88</v>
      </c>
      <c r="R2206" s="12" t="s">
        <v>86</v>
      </c>
    </row>
    <row r="2207" spans="1:18" x14ac:dyDescent="0.3">
      <c r="A2207" s="11">
        <v>2198</v>
      </c>
      <c r="B2207" s="12" t="s">
        <v>2364</v>
      </c>
      <c r="C2207" s="12" t="s">
        <v>61</v>
      </c>
      <c r="D2207" s="12" t="s">
        <v>62</v>
      </c>
      <c r="E2207" s="12" t="s">
        <v>25</v>
      </c>
      <c r="F2207" s="13">
        <v>0</v>
      </c>
      <c r="G2207" s="13" t="s">
        <v>941</v>
      </c>
      <c r="H2207" s="13" t="s">
        <v>74</v>
      </c>
      <c r="I2207" s="13" t="s">
        <v>73</v>
      </c>
      <c r="J2207" s="13">
        <v>0</v>
      </c>
      <c r="K2207" s="13" t="s">
        <v>1297</v>
      </c>
      <c r="L2207" s="13">
        <v>0</v>
      </c>
      <c r="M2207" s="14">
        <v>46057</v>
      </c>
      <c r="N2207" s="14">
        <v>46139</v>
      </c>
      <c r="O2207" s="14">
        <v>46149</v>
      </c>
      <c r="P2207" s="14">
        <v>46223</v>
      </c>
      <c r="Q2207" s="15">
        <v>85</v>
      </c>
      <c r="R2207" s="12" t="s">
        <v>86</v>
      </c>
    </row>
    <row r="2208" spans="1:18" x14ac:dyDescent="0.3">
      <c r="A2208" s="11">
        <v>2199</v>
      </c>
      <c r="B2208" s="12" t="s">
        <v>2365</v>
      </c>
      <c r="C2208" s="12" t="s">
        <v>61</v>
      </c>
      <c r="D2208" s="12" t="s">
        <v>62</v>
      </c>
      <c r="E2208" s="12" t="s">
        <v>25</v>
      </c>
      <c r="F2208" s="13">
        <v>0</v>
      </c>
      <c r="G2208" s="13" t="s">
        <v>941</v>
      </c>
      <c r="H2208" s="13" t="s">
        <v>74</v>
      </c>
      <c r="I2208" s="13" t="s">
        <v>73</v>
      </c>
      <c r="J2208" s="13">
        <v>0</v>
      </c>
      <c r="K2208" s="13" t="s">
        <v>942</v>
      </c>
      <c r="L2208" s="13">
        <v>0</v>
      </c>
      <c r="M2208" s="14">
        <v>46056</v>
      </c>
      <c r="N2208" s="14">
        <v>46139</v>
      </c>
      <c r="O2208" s="14">
        <v>46149</v>
      </c>
      <c r="P2208" s="14">
        <v>46223</v>
      </c>
      <c r="Q2208" s="15">
        <v>85</v>
      </c>
      <c r="R2208" s="12" t="s">
        <v>86</v>
      </c>
    </row>
    <row r="2209" spans="1:18" x14ac:dyDescent="0.3">
      <c r="A2209" s="11">
        <v>2200</v>
      </c>
      <c r="B2209" s="12" t="s">
        <v>2366</v>
      </c>
      <c r="C2209" s="12" t="s">
        <v>61</v>
      </c>
      <c r="D2209" s="12" t="s">
        <v>62</v>
      </c>
      <c r="E2209" s="12" t="s">
        <v>25</v>
      </c>
      <c r="F2209" s="13">
        <v>0</v>
      </c>
      <c r="G2209" s="13" t="s">
        <v>941</v>
      </c>
      <c r="H2209" s="13" t="s">
        <v>74</v>
      </c>
      <c r="I2209" s="13" t="s">
        <v>73</v>
      </c>
      <c r="J2209" s="13">
        <v>0</v>
      </c>
      <c r="K2209" s="13" t="s">
        <v>942</v>
      </c>
      <c r="L2209" s="13">
        <v>0</v>
      </c>
      <c r="M2209" s="14">
        <v>46042</v>
      </c>
      <c r="N2209" s="14">
        <v>46139</v>
      </c>
      <c r="O2209" s="14">
        <v>46149</v>
      </c>
      <c r="P2209" s="14">
        <v>46223</v>
      </c>
      <c r="Q2209" s="15">
        <v>85</v>
      </c>
      <c r="R2209" s="12" t="s">
        <v>86</v>
      </c>
    </row>
    <row r="2210" spans="1:18" x14ac:dyDescent="0.3">
      <c r="A2210" s="11">
        <v>2201</v>
      </c>
      <c r="B2210" s="12" t="s">
        <v>2367</v>
      </c>
      <c r="C2210" s="12" t="s">
        <v>61</v>
      </c>
      <c r="D2210" s="12" t="s">
        <v>62</v>
      </c>
      <c r="E2210" s="12" t="s">
        <v>25</v>
      </c>
      <c r="F2210" s="13">
        <v>0</v>
      </c>
      <c r="G2210" s="13" t="s">
        <v>941</v>
      </c>
      <c r="H2210" s="13" t="s">
        <v>74</v>
      </c>
      <c r="I2210" s="13" t="s">
        <v>73</v>
      </c>
      <c r="J2210" s="13">
        <v>0</v>
      </c>
      <c r="K2210" s="13" t="s">
        <v>1297</v>
      </c>
      <c r="L2210" s="13">
        <v>0</v>
      </c>
      <c r="M2210" s="14">
        <v>46044</v>
      </c>
      <c r="N2210" s="14">
        <v>46139</v>
      </c>
      <c r="O2210" s="14">
        <v>46149</v>
      </c>
      <c r="P2210" s="14">
        <v>46223</v>
      </c>
      <c r="Q2210" s="15">
        <v>85</v>
      </c>
      <c r="R2210" s="12" t="s">
        <v>86</v>
      </c>
    </row>
    <row r="2211" spans="1:18" x14ac:dyDescent="0.3">
      <c r="A2211" s="11">
        <v>2202</v>
      </c>
      <c r="B2211" s="12" t="s">
        <v>2368</v>
      </c>
      <c r="C2211" s="12" t="s">
        <v>61</v>
      </c>
      <c r="D2211" s="12" t="s">
        <v>62</v>
      </c>
      <c r="E2211" s="12" t="s">
        <v>25</v>
      </c>
      <c r="F2211" s="13">
        <v>0</v>
      </c>
      <c r="G2211" s="13" t="s">
        <v>941</v>
      </c>
      <c r="H2211" s="13" t="s">
        <v>74</v>
      </c>
      <c r="I2211" s="13" t="s">
        <v>73</v>
      </c>
      <c r="J2211" s="13">
        <v>0</v>
      </c>
      <c r="K2211" s="13" t="s">
        <v>1297</v>
      </c>
      <c r="L2211" s="13">
        <v>0</v>
      </c>
      <c r="M2211" s="14">
        <v>46049</v>
      </c>
      <c r="N2211" s="14">
        <v>46139</v>
      </c>
      <c r="O2211" s="14">
        <v>46149</v>
      </c>
      <c r="P2211" s="14">
        <v>46223</v>
      </c>
      <c r="Q2211" s="15">
        <v>85</v>
      </c>
      <c r="R2211" s="12" t="s">
        <v>86</v>
      </c>
    </row>
    <row r="2212" spans="1:18" x14ac:dyDescent="0.3">
      <c r="A2212" s="11">
        <v>2203</v>
      </c>
      <c r="B2212" s="12" t="s">
        <v>2369</v>
      </c>
      <c r="C2212" s="12" t="s">
        <v>61</v>
      </c>
      <c r="D2212" s="12" t="s">
        <v>62</v>
      </c>
      <c r="E2212" s="12" t="s">
        <v>25</v>
      </c>
      <c r="F2212" s="13">
        <v>0</v>
      </c>
      <c r="G2212" s="13" t="s">
        <v>941</v>
      </c>
      <c r="H2212" s="13" t="s">
        <v>74</v>
      </c>
      <c r="I2212" s="13" t="s">
        <v>73</v>
      </c>
      <c r="J2212" s="13">
        <v>0</v>
      </c>
      <c r="K2212" s="13" t="s">
        <v>1297</v>
      </c>
      <c r="L2212" s="13">
        <v>0</v>
      </c>
      <c r="M2212" s="14">
        <v>46092</v>
      </c>
      <c r="N2212" s="14">
        <v>46139</v>
      </c>
      <c r="O2212" s="14">
        <v>46149</v>
      </c>
      <c r="P2212" s="14">
        <v>46223</v>
      </c>
      <c r="Q2212" s="15">
        <v>85</v>
      </c>
      <c r="R2212" s="12" t="s">
        <v>86</v>
      </c>
    </row>
    <row r="2213" spans="1:18" x14ac:dyDescent="0.3">
      <c r="A2213" s="11">
        <v>2204</v>
      </c>
      <c r="B2213" s="12" t="s">
        <v>2370</v>
      </c>
      <c r="C2213" s="12" t="s">
        <v>61</v>
      </c>
      <c r="D2213" s="12" t="s">
        <v>62</v>
      </c>
      <c r="E2213" s="12" t="s">
        <v>88</v>
      </c>
      <c r="F2213" s="13">
        <v>0</v>
      </c>
      <c r="G2213" s="13" t="s">
        <v>885</v>
      </c>
      <c r="H2213" s="13" t="s">
        <v>73</v>
      </c>
      <c r="I2213" s="13" t="s">
        <v>67</v>
      </c>
      <c r="J2213" s="13">
        <v>0</v>
      </c>
      <c r="K2213" s="13" t="s">
        <v>1125</v>
      </c>
      <c r="L2213" s="13">
        <v>0</v>
      </c>
      <c r="M2213" s="14">
        <v>46085</v>
      </c>
      <c r="N2213" s="14">
        <v>46134</v>
      </c>
      <c r="O2213" s="14">
        <v>46140</v>
      </c>
      <c r="P2213" s="14">
        <v>46223</v>
      </c>
      <c r="Q2213" s="15">
        <v>90</v>
      </c>
      <c r="R2213" s="12" t="s">
        <v>86</v>
      </c>
    </row>
    <row r="2214" spans="1:18" x14ac:dyDescent="0.3">
      <c r="A2214" s="11">
        <v>2205</v>
      </c>
      <c r="B2214" s="12" t="s">
        <v>2371</v>
      </c>
      <c r="C2214" s="12" t="s">
        <v>61</v>
      </c>
      <c r="D2214" s="12" t="s">
        <v>62</v>
      </c>
      <c r="E2214" s="12" t="s">
        <v>88</v>
      </c>
      <c r="F2214" s="13">
        <v>0</v>
      </c>
      <c r="G2214" s="13" t="s">
        <v>885</v>
      </c>
      <c r="H2214" s="13" t="s">
        <v>73</v>
      </c>
      <c r="I2214" s="13" t="s">
        <v>67</v>
      </c>
      <c r="J2214" s="13">
        <v>0</v>
      </c>
      <c r="K2214" s="13" t="s">
        <v>1125</v>
      </c>
      <c r="L2214" s="13">
        <v>0</v>
      </c>
      <c r="M2214" s="14">
        <v>46083</v>
      </c>
      <c r="N2214" s="14">
        <v>46134</v>
      </c>
      <c r="O2214" s="14">
        <v>46140</v>
      </c>
      <c r="P2214" s="14">
        <v>46223</v>
      </c>
      <c r="Q2214" s="15">
        <v>90</v>
      </c>
      <c r="R2214" s="12" t="s">
        <v>86</v>
      </c>
    </row>
    <row r="2215" spans="1:18" x14ac:dyDescent="0.3">
      <c r="A2215" s="11">
        <v>2206</v>
      </c>
      <c r="B2215" s="12" t="s">
        <v>2372</v>
      </c>
      <c r="C2215" s="12" t="s">
        <v>61</v>
      </c>
      <c r="D2215" s="12" t="s">
        <v>62</v>
      </c>
      <c r="E2215" s="12" t="s">
        <v>25</v>
      </c>
      <c r="F2215" s="13">
        <v>0</v>
      </c>
      <c r="G2215" s="13" t="s">
        <v>941</v>
      </c>
      <c r="H2215" s="13" t="s">
        <v>74</v>
      </c>
      <c r="I2215" s="13" t="s">
        <v>73</v>
      </c>
      <c r="J2215" s="13">
        <v>0</v>
      </c>
      <c r="K2215" s="13" t="s">
        <v>942</v>
      </c>
      <c r="L2215" s="13" t="s">
        <v>79</v>
      </c>
      <c r="M2215" s="14">
        <v>46084</v>
      </c>
      <c r="N2215" s="14">
        <v>46139</v>
      </c>
      <c r="O2215" s="14">
        <v>46149</v>
      </c>
      <c r="P2215" s="14">
        <v>46223</v>
      </c>
      <c r="Q2215" s="15">
        <v>85</v>
      </c>
      <c r="R2215" s="12" t="s">
        <v>86</v>
      </c>
    </row>
    <row r="2216" spans="1:18" x14ac:dyDescent="0.3">
      <c r="A2216" s="11">
        <v>2207</v>
      </c>
      <c r="B2216" s="12" t="s">
        <v>2373</v>
      </c>
      <c r="C2216" s="12" t="s">
        <v>61</v>
      </c>
      <c r="D2216" s="12" t="s">
        <v>62</v>
      </c>
      <c r="E2216" s="12" t="s">
        <v>88</v>
      </c>
      <c r="F2216" s="13">
        <v>0</v>
      </c>
      <c r="G2216" s="13" t="s">
        <v>920</v>
      </c>
      <c r="H2216" s="13" t="s">
        <v>72</v>
      </c>
      <c r="I2216" s="13" t="s">
        <v>921</v>
      </c>
      <c r="J2216" s="13">
        <v>0</v>
      </c>
      <c r="K2216" s="13" t="s">
        <v>1121</v>
      </c>
      <c r="L2216" s="13">
        <v>0</v>
      </c>
      <c r="M2216" s="14">
        <v>46122</v>
      </c>
      <c r="N2216" s="14">
        <v>46141</v>
      </c>
      <c r="O2216" s="14">
        <v>46147</v>
      </c>
      <c r="P2216" s="14">
        <v>46223</v>
      </c>
      <c r="Q2216" s="15">
        <v>83</v>
      </c>
      <c r="R2216" s="12" t="s">
        <v>86</v>
      </c>
    </row>
    <row r="2217" spans="1:18" x14ac:dyDescent="0.3">
      <c r="A2217" s="11">
        <v>2208</v>
      </c>
      <c r="B2217" s="12" t="s">
        <v>2374</v>
      </c>
      <c r="C2217" s="12" t="s">
        <v>61</v>
      </c>
      <c r="D2217" s="12" t="s">
        <v>62</v>
      </c>
      <c r="E2217" s="12" t="s">
        <v>25</v>
      </c>
      <c r="F2217" s="13">
        <v>0</v>
      </c>
      <c r="G2217" s="13" t="s">
        <v>885</v>
      </c>
      <c r="H2217" s="13" t="s">
        <v>66</v>
      </c>
      <c r="I2217" s="13" t="s">
        <v>64</v>
      </c>
      <c r="J2217" s="13">
        <v>0</v>
      </c>
      <c r="K2217" s="13" t="s">
        <v>1106</v>
      </c>
      <c r="L2217" s="13">
        <v>0</v>
      </c>
      <c r="M2217" s="14">
        <v>46094</v>
      </c>
      <c r="N2217" s="14">
        <v>46155</v>
      </c>
      <c r="O2217" s="14">
        <v>46167</v>
      </c>
      <c r="P2217" s="14">
        <v>46223</v>
      </c>
      <c r="Q2217" s="15">
        <v>69</v>
      </c>
      <c r="R2217" s="12" t="s">
        <v>86</v>
      </c>
    </row>
    <row r="2218" spans="1:18" x14ac:dyDescent="0.3">
      <c r="A2218" s="11">
        <v>2209</v>
      </c>
      <c r="B2218" s="12" t="s">
        <v>2375</v>
      </c>
      <c r="C2218" s="12" t="s">
        <v>61</v>
      </c>
      <c r="D2218" s="12" t="s">
        <v>62</v>
      </c>
      <c r="E2218" s="12" t="s">
        <v>88</v>
      </c>
      <c r="F2218" s="13">
        <v>0</v>
      </c>
      <c r="G2218" s="13" t="s">
        <v>71</v>
      </c>
      <c r="H2218" s="13" t="s">
        <v>64</v>
      </c>
      <c r="I2218" s="13" t="s">
        <v>74</v>
      </c>
      <c r="J2218" s="13">
        <v>0</v>
      </c>
      <c r="K2218" s="13" t="s">
        <v>1075</v>
      </c>
      <c r="L2218" s="13">
        <v>0</v>
      </c>
      <c r="M2218" s="14">
        <v>46125</v>
      </c>
      <c r="N2218" s="14">
        <v>46141</v>
      </c>
      <c r="O2218" s="14">
        <v>46149</v>
      </c>
      <c r="P2218" s="14">
        <v>46223</v>
      </c>
      <c r="Q2218" s="15">
        <v>83</v>
      </c>
      <c r="R2218" s="12" t="s">
        <v>86</v>
      </c>
    </row>
    <row r="2219" spans="1:18" x14ac:dyDescent="0.3">
      <c r="A2219" s="11">
        <v>2210</v>
      </c>
      <c r="B2219" s="12" t="s">
        <v>2376</v>
      </c>
      <c r="C2219" s="12" t="s">
        <v>61</v>
      </c>
      <c r="D2219" s="12" t="s">
        <v>62</v>
      </c>
      <c r="E2219" s="12" t="s">
        <v>63</v>
      </c>
      <c r="F2219" s="13">
        <v>0</v>
      </c>
      <c r="G2219" s="13" t="s">
        <v>892</v>
      </c>
      <c r="H2219" s="13" t="s">
        <v>893</v>
      </c>
      <c r="I2219" s="13" t="s">
        <v>66</v>
      </c>
      <c r="J2219" s="13">
        <v>0</v>
      </c>
      <c r="K2219" s="13" t="s">
        <v>1294</v>
      </c>
      <c r="L2219" s="13" t="s">
        <v>69</v>
      </c>
      <c r="M2219" s="14">
        <v>46111</v>
      </c>
      <c r="N2219" s="14">
        <v>46154</v>
      </c>
      <c r="O2219" s="14">
        <v>46191</v>
      </c>
      <c r="P2219" s="14">
        <v>46223</v>
      </c>
      <c r="Q2219" s="15">
        <v>70</v>
      </c>
      <c r="R2219" s="12" t="s">
        <v>86</v>
      </c>
    </row>
    <row r="2220" spans="1:18" x14ac:dyDescent="0.3">
      <c r="A2220" s="11">
        <v>2211</v>
      </c>
      <c r="B2220" s="12" t="s">
        <v>2377</v>
      </c>
      <c r="C2220" s="12" t="s">
        <v>61</v>
      </c>
      <c r="D2220" s="12" t="s">
        <v>62</v>
      </c>
      <c r="E2220" s="12" t="s">
        <v>25</v>
      </c>
      <c r="F2220" s="13">
        <v>0</v>
      </c>
      <c r="G2220" s="13" t="s">
        <v>71</v>
      </c>
      <c r="H2220" s="13" t="s">
        <v>64</v>
      </c>
      <c r="I2220" s="13" t="s">
        <v>74</v>
      </c>
      <c r="J2220" s="13">
        <v>0</v>
      </c>
      <c r="K2220" s="13" t="s">
        <v>1075</v>
      </c>
      <c r="L2220" s="13">
        <v>0</v>
      </c>
      <c r="M2220" s="14">
        <v>46098</v>
      </c>
      <c r="N2220" s="14">
        <v>46134</v>
      </c>
      <c r="O2220" s="14">
        <v>46140</v>
      </c>
      <c r="P2220" s="14">
        <v>46223</v>
      </c>
      <c r="Q2220" s="15">
        <v>90</v>
      </c>
      <c r="R2220" s="12" t="s">
        <v>86</v>
      </c>
    </row>
    <row r="2221" spans="1:18" x14ac:dyDescent="0.3">
      <c r="A2221" s="11">
        <v>2212</v>
      </c>
      <c r="B2221" s="12" t="s">
        <v>2378</v>
      </c>
      <c r="C2221" s="12" t="s">
        <v>61</v>
      </c>
      <c r="D2221" s="12" t="s">
        <v>62</v>
      </c>
      <c r="E2221" s="12" t="s">
        <v>25</v>
      </c>
      <c r="F2221" s="13">
        <v>0</v>
      </c>
      <c r="G2221" s="13" t="s">
        <v>941</v>
      </c>
      <c r="H2221" s="13" t="s">
        <v>66</v>
      </c>
      <c r="I2221" s="13" t="s">
        <v>72</v>
      </c>
      <c r="J2221" s="13">
        <v>0</v>
      </c>
      <c r="K2221" s="13" t="s">
        <v>899</v>
      </c>
      <c r="L2221" s="13">
        <v>0</v>
      </c>
      <c r="M2221" s="14">
        <v>46097</v>
      </c>
      <c r="N2221" s="14">
        <v>46147</v>
      </c>
      <c r="O2221" s="14">
        <v>46155</v>
      </c>
      <c r="P2221" s="14">
        <v>46223</v>
      </c>
      <c r="Q2221" s="15">
        <v>77</v>
      </c>
      <c r="R2221" s="12" t="s">
        <v>86</v>
      </c>
    </row>
    <row r="2222" spans="1:18" x14ac:dyDescent="0.3">
      <c r="A2222" s="11">
        <v>2213</v>
      </c>
      <c r="B2222" s="12" t="s">
        <v>2379</v>
      </c>
      <c r="C2222" s="12" t="s">
        <v>61</v>
      </c>
      <c r="D2222" s="12" t="s">
        <v>62</v>
      </c>
      <c r="E2222" s="12" t="s">
        <v>88</v>
      </c>
      <c r="F2222" s="13">
        <v>0</v>
      </c>
      <c r="G2222" s="13" t="s">
        <v>892</v>
      </c>
      <c r="H2222" s="13" t="s">
        <v>67</v>
      </c>
      <c r="I2222" s="13" t="s">
        <v>66</v>
      </c>
      <c r="J2222" s="13">
        <v>0</v>
      </c>
      <c r="K2222" s="13" t="s">
        <v>1027</v>
      </c>
      <c r="L2222" s="13">
        <v>0</v>
      </c>
      <c r="M2222" s="14">
        <v>46107</v>
      </c>
      <c r="N2222" s="14">
        <v>46146</v>
      </c>
      <c r="O2222" s="14">
        <v>46153</v>
      </c>
      <c r="P2222" s="14">
        <v>46223</v>
      </c>
      <c r="Q2222" s="15">
        <v>78</v>
      </c>
      <c r="R2222" s="12" t="s">
        <v>86</v>
      </c>
    </row>
    <row r="2223" spans="1:18" x14ac:dyDescent="0.3">
      <c r="A2223" s="11">
        <v>2214</v>
      </c>
      <c r="B2223" s="12" t="s">
        <v>2380</v>
      </c>
      <c r="C2223" s="12" t="s">
        <v>61</v>
      </c>
      <c r="D2223" s="12" t="s">
        <v>62</v>
      </c>
      <c r="E2223" s="12" t="s">
        <v>88</v>
      </c>
      <c r="F2223" s="13">
        <v>0</v>
      </c>
      <c r="G2223" s="13" t="s">
        <v>885</v>
      </c>
      <c r="H2223" s="13" t="s">
        <v>66</v>
      </c>
      <c r="I2223" s="13" t="s">
        <v>64</v>
      </c>
      <c r="J2223" s="13">
        <v>0</v>
      </c>
      <c r="K2223" s="13" t="s">
        <v>899</v>
      </c>
      <c r="L2223" s="13" t="s">
        <v>939</v>
      </c>
      <c r="M2223" s="14">
        <v>46106</v>
      </c>
      <c r="N2223" s="14">
        <v>46146</v>
      </c>
      <c r="O2223" s="14">
        <v>46154</v>
      </c>
      <c r="P2223" s="14">
        <v>46223</v>
      </c>
      <c r="Q2223" s="15">
        <v>78</v>
      </c>
      <c r="R2223" s="12" t="s">
        <v>86</v>
      </c>
    </row>
    <row r="2224" spans="1:18" x14ac:dyDescent="0.3">
      <c r="A2224" s="11">
        <v>2215</v>
      </c>
      <c r="B2224" s="12" t="s">
        <v>2381</v>
      </c>
      <c r="C2224" s="12" t="s">
        <v>61</v>
      </c>
      <c r="D2224" s="12" t="s">
        <v>62</v>
      </c>
      <c r="E2224" s="12" t="s">
        <v>88</v>
      </c>
      <c r="F2224" s="13">
        <v>0</v>
      </c>
      <c r="G2224" s="13" t="s">
        <v>885</v>
      </c>
      <c r="H2224" s="13" t="s">
        <v>66</v>
      </c>
      <c r="I2224" s="13" t="s">
        <v>64</v>
      </c>
      <c r="J2224" s="13">
        <v>0</v>
      </c>
      <c r="K2224" s="13" t="s">
        <v>68</v>
      </c>
      <c r="L2224" s="13">
        <v>0</v>
      </c>
      <c r="M2224" s="14">
        <v>46113</v>
      </c>
      <c r="N2224" s="14">
        <v>46155</v>
      </c>
      <c r="O2224" s="14">
        <v>46167</v>
      </c>
      <c r="P2224" s="14">
        <v>46223</v>
      </c>
      <c r="Q2224" s="15">
        <v>69</v>
      </c>
      <c r="R2224" s="12" t="s">
        <v>86</v>
      </c>
    </row>
    <row r="2225" spans="1:18" x14ac:dyDescent="0.3">
      <c r="A2225" s="11">
        <v>2216</v>
      </c>
      <c r="B2225" s="12" t="s">
        <v>2382</v>
      </c>
      <c r="C2225" s="12" t="s">
        <v>61</v>
      </c>
      <c r="D2225" s="12" t="s">
        <v>62</v>
      </c>
      <c r="E2225" s="12" t="s">
        <v>88</v>
      </c>
      <c r="F2225" s="13">
        <v>0</v>
      </c>
      <c r="G2225" s="13" t="s">
        <v>892</v>
      </c>
      <c r="H2225" s="13" t="s">
        <v>67</v>
      </c>
      <c r="I2225" s="13" t="s">
        <v>66</v>
      </c>
      <c r="J2225" s="13">
        <v>0</v>
      </c>
      <c r="K2225" s="13" t="s">
        <v>1130</v>
      </c>
      <c r="L2225" s="13">
        <v>0</v>
      </c>
      <c r="M2225" s="14">
        <v>46113</v>
      </c>
      <c r="N2225" s="14">
        <v>46139</v>
      </c>
      <c r="O2225" s="14">
        <v>46149</v>
      </c>
      <c r="P2225" s="14">
        <v>46223</v>
      </c>
      <c r="Q2225" s="15">
        <v>85</v>
      </c>
      <c r="R2225" s="12" t="s">
        <v>86</v>
      </c>
    </row>
    <row r="2226" spans="1:18" x14ac:dyDescent="0.3">
      <c r="A2226" s="11">
        <v>2217</v>
      </c>
      <c r="B2226" s="12" t="s">
        <v>2383</v>
      </c>
      <c r="C2226" s="12" t="s">
        <v>61</v>
      </c>
      <c r="D2226" s="12" t="s">
        <v>62</v>
      </c>
      <c r="E2226" s="12" t="s">
        <v>88</v>
      </c>
      <c r="F2226" s="13">
        <v>0</v>
      </c>
      <c r="G2226" s="13" t="s">
        <v>71</v>
      </c>
      <c r="H2226" s="13" t="s">
        <v>64</v>
      </c>
      <c r="I2226" s="13" t="s">
        <v>74</v>
      </c>
      <c r="J2226" s="13">
        <v>0</v>
      </c>
      <c r="K2226" s="13" t="s">
        <v>1046</v>
      </c>
      <c r="L2226" s="13">
        <v>0</v>
      </c>
      <c r="M2226" s="14">
        <v>46119</v>
      </c>
      <c r="N2226" s="14">
        <v>46141</v>
      </c>
      <c r="O2226" s="14">
        <v>46149</v>
      </c>
      <c r="P2226" s="14">
        <v>46223</v>
      </c>
      <c r="Q2226" s="15">
        <v>83</v>
      </c>
      <c r="R2226" s="12" t="s">
        <v>86</v>
      </c>
    </row>
    <row r="2227" spans="1:18" x14ac:dyDescent="0.3">
      <c r="A2227" s="11">
        <v>2218</v>
      </c>
      <c r="B2227" s="12" t="s">
        <v>2384</v>
      </c>
      <c r="C2227" s="12" t="s">
        <v>61</v>
      </c>
      <c r="D2227" s="12" t="s">
        <v>62</v>
      </c>
      <c r="E2227" s="12" t="s">
        <v>88</v>
      </c>
      <c r="F2227" s="13">
        <v>0</v>
      </c>
      <c r="G2227" s="13" t="s">
        <v>71</v>
      </c>
      <c r="H2227" s="13" t="s">
        <v>64</v>
      </c>
      <c r="I2227" s="13" t="s">
        <v>74</v>
      </c>
      <c r="J2227" s="13">
        <v>0</v>
      </c>
      <c r="K2227" s="13" t="s">
        <v>1075</v>
      </c>
      <c r="L2227" s="13">
        <v>0</v>
      </c>
      <c r="M2227" s="14">
        <v>46119</v>
      </c>
      <c r="N2227" s="14">
        <v>46141</v>
      </c>
      <c r="O2227" s="14">
        <v>46149</v>
      </c>
      <c r="P2227" s="14">
        <v>46223</v>
      </c>
      <c r="Q2227" s="15">
        <v>83</v>
      </c>
      <c r="R2227" s="12" t="s">
        <v>86</v>
      </c>
    </row>
    <row r="2228" spans="1:18" x14ac:dyDescent="0.3">
      <c r="A2228" s="11">
        <v>2219</v>
      </c>
      <c r="B2228" s="12" t="s">
        <v>2385</v>
      </c>
      <c r="C2228" s="12" t="s">
        <v>61</v>
      </c>
      <c r="D2228" s="12" t="s">
        <v>62</v>
      </c>
      <c r="E2228" s="12" t="s">
        <v>88</v>
      </c>
      <c r="F2228" s="13">
        <v>0</v>
      </c>
      <c r="G2228" s="13" t="s">
        <v>892</v>
      </c>
      <c r="H2228" s="13" t="s">
        <v>64</v>
      </c>
      <c r="I2228" s="13" t="s">
        <v>72</v>
      </c>
      <c r="J2228" s="13">
        <v>0</v>
      </c>
      <c r="K2228" s="13" t="s">
        <v>1207</v>
      </c>
      <c r="L2228" s="13">
        <v>0</v>
      </c>
      <c r="M2228" s="14">
        <v>46119</v>
      </c>
      <c r="N2228" s="14">
        <v>46146</v>
      </c>
      <c r="O2228" s="14">
        <v>46167</v>
      </c>
      <c r="P2228" s="14">
        <v>46223</v>
      </c>
      <c r="Q2228" s="15">
        <v>78</v>
      </c>
      <c r="R2228" s="12" t="s">
        <v>86</v>
      </c>
    </row>
    <row r="2229" spans="1:18" x14ac:dyDescent="0.3">
      <c r="A2229" s="11">
        <v>2220</v>
      </c>
      <c r="B2229" s="12" t="s">
        <v>2386</v>
      </c>
      <c r="C2229" s="12" t="s">
        <v>61</v>
      </c>
      <c r="D2229" s="12" t="s">
        <v>62</v>
      </c>
      <c r="E2229" s="12" t="s">
        <v>88</v>
      </c>
      <c r="F2229" s="13">
        <v>0</v>
      </c>
      <c r="G2229" s="13" t="s">
        <v>892</v>
      </c>
      <c r="H2229" s="13" t="s">
        <v>67</v>
      </c>
      <c r="I2229" s="13" t="s">
        <v>66</v>
      </c>
      <c r="J2229" s="13">
        <v>0</v>
      </c>
      <c r="K2229" s="13" t="s">
        <v>914</v>
      </c>
      <c r="L2229" s="13">
        <v>0</v>
      </c>
      <c r="M2229" s="14">
        <v>46121</v>
      </c>
      <c r="N2229" s="14">
        <v>46139</v>
      </c>
      <c r="O2229" s="14">
        <v>46149</v>
      </c>
      <c r="P2229" s="14">
        <v>46223</v>
      </c>
      <c r="Q2229" s="15">
        <v>85</v>
      </c>
      <c r="R2229" s="12" t="s">
        <v>86</v>
      </c>
    </row>
    <row r="2230" spans="1:18" x14ac:dyDescent="0.3">
      <c r="A2230" s="11">
        <v>2221</v>
      </c>
      <c r="B2230" s="12" t="s">
        <v>2387</v>
      </c>
      <c r="C2230" s="12" t="s">
        <v>61</v>
      </c>
      <c r="D2230" s="12" t="s">
        <v>62</v>
      </c>
      <c r="E2230" s="12" t="s">
        <v>88</v>
      </c>
      <c r="F2230" s="13">
        <v>0</v>
      </c>
      <c r="G2230" s="13" t="s">
        <v>892</v>
      </c>
      <c r="H2230" s="13" t="s">
        <v>74</v>
      </c>
      <c r="I2230" s="13" t="s">
        <v>72</v>
      </c>
      <c r="J2230" s="13">
        <v>0</v>
      </c>
      <c r="K2230" s="13" t="s">
        <v>1294</v>
      </c>
      <c r="L2230" s="13">
        <v>0</v>
      </c>
      <c r="M2230" s="14">
        <v>46122</v>
      </c>
      <c r="N2230" s="14">
        <v>46139</v>
      </c>
      <c r="O2230" s="14">
        <v>46149</v>
      </c>
      <c r="P2230" s="14">
        <v>46223</v>
      </c>
      <c r="Q2230" s="15">
        <v>85</v>
      </c>
      <c r="R2230" s="12" t="s">
        <v>86</v>
      </c>
    </row>
    <row r="2231" spans="1:18" x14ac:dyDescent="0.3">
      <c r="A2231" s="11">
        <v>2222</v>
      </c>
      <c r="B2231" s="12" t="s">
        <v>2388</v>
      </c>
      <c r="C2231" s="12" t="s">
        <v>61</v>
      </c>
      <c r="D2231" s="12" t="s">
        <v>62</v>
      </c>
      <c r="E2231" s="12" t="s">
        <v>88</v>
      </c>
      <c r="F2231" s="13">
        <v>0</v>
      </c>
      <c r="G2231" s="13" t="s">
        <v>892</v>
      </c>
      <c r="H2231" s="13" t="s">
        <v>67</v>
      </c>
      <c r="I2231" s="13" t="s">
        <v>66</v>
      </c>
      <c r="J2231" s="13">
        <v>0</v>
      </c>
      <c r="K2231" s="13" t="s">
        <v>1023</v>
      </c>
      <c r="L2231" s="13">
        <v>0</v>
      </c>
      <c r="M2231" s="14">
        <v>46122</v>
      </c>
      <c r="N2231" s="14">
        <v>46139</v>
      </c>
      <c r="O2231" s="14">
        <v>46149</v>
      </c>
      <c r="P2231" s="14">
        <v>46223</v>
      </c>
      <c r="Q2231" s="15">
        <v>85</v>
      </c>
      <c r="R2231" s="12" t="s">
        <v>86</v>
      </c>
    </row>
    <row r="2232" spans="1:18" x14ac:dyDescent="0.3">
      <c r="A2232" s="11">
        <v>2223</v>
      </c>
      <c r="B2232" s="12" t="s">
        <v>2389</v>
      </c>
      <c r="C2232" s="12" t="s">
        <v>61</v>
      </c>
      <c r="D2232" s="12" t="s">
        <v>62</v>
      </c>
      <c r="E2232" s="12" t="s">
        <v>25</v>
      </c>
      <c r="F2232" s="13">
        <v>0</v>
      </c>
      <c r="G2232" s="13" t="s">
        <v>885</v>
      </c>
      <c r="H2232" s="13" t="s">
        <v>73</v>
      </c>
      <c r="I2232" s="13" t="s">
        <v>67</v>
      </c>
      <c r="J2232" s="13">
        <v>0</v>
      </c>
      <c r="K2232" s="13" t="s">
        <v>916</v>
      </c>
      <c r="L2232" s="13">
        <v>0</v>
      </c>
      <c r="M2232" s="14">
        <v>46126</v>
      </c>
      <c r="N2232" s="14">
        <v>46167</v>
      </c>
      <c r="O2232" s="14">
        <v>46176</v>
      </c>
      <c r="P2232" s="14">
        <v>46223</v>
      </c>
      <c r="Q2232" s="15">
        <v>57</v>
      </c>
      <c r="R2232" s="12" t="s">
        <v>86</v>
      </c>
    </row>
    <row r="2233" spans="1:18" x14ac:dyDescent="0.3">
      <c r="A2233" s="11">
        <v>2224</v>
      </c>
      <c r="B2233" s="12" t="s">
        <v>2390</v>
      </c>
      <c r="C2233" s="12" t="s">
        <v>61</v>
      </c>
      <c r="D2233" s="12" t="s">
        <v>62</v>
      </c>
      <c r="E2233" s="12" t="s">
        <v>25</v>
      </c>
      <c r="F2233" s="13">
        <v>0</v>
      </c>
      <c r="G2233" s="13" t="s">
        <v>885</v>
      </c>
      <c r="H2233" s="13" t="s">
        <v>73</v>
      </c>
      <c r="I2233" s="13" t="s">
        <v>67</v>
      </c>
      <c r="J2233" s="13">
        <v>0</v>
      </c>
      <c r="K2233" s="13" t="s">
        <v>916</v>
      </c>
      <c r="L2233" s="13">
        <v>0</v>
      </c>
      <c r="M2233" s="14">
        <v>46127</v>
      </c>
      <c r="N2233" s="14">
        <v>46167</v>
      </c>
      <c r="O2233" s="14">
        <v>46176</v>
      </c>
      <c r="P2233" s="14">
        <v>46223</v>
      </c>
      <c r="Q2233" s="15">
        <v>57</v>
      </c>
      <c r="R2233" s="12" t="s">
        <v>86</v>
      </c>
    </row>
    <row r="2234" spans="1:18" x14ac:dyDescent="0.3">
      <c r="A2234" s="11">
        <v>2225</v>
      </c>
      <c r="B2234" s="12" t="s">
        <v>2391</v>
      </c>
      <c r="C2234" s="12" t="s">
        <v>61</v>
      </c>
      <c r="D2234" s="12" t="s">
        <v>62</v>
      </c>
      <c r="E2234" s="12" t="s">
        <v>88</v>
      </c>
      <c r="F2234" s="13">
        <v>0</v>
      </c>
      <c r="G2234" s="13" t="s">
        <v>892</v>
      </c>
      <c r="H2234" s="13" t="s">
        <v>74</v>
      </c>
      <c r="I2234" s="13" t="s">
        <v>72</v>
      </c>
      <c r="J2234" s="13">
        <v>0</v>
      </c>
      <c r="K2234" s="13" t="s">
        <v>1294</v>
      </c>
      <c r="L2234" s="13">
        <v>0</v>
      </c>
      <c r="M2234" s="14">
        <v>46122</v>
      </c>
      <c r="N2234" s="14">
        <v>46139</v>
      </c>
      <c r="O2234" s="14">
        <v>46149</v>
      </c>
      <c r="P2234" s="14">
        <v>46223</v>
      </c>
      <c r="Q2234" s="15">
        <v>85</v>
      </c>
      <c r="R2234" s="12" t="s">
        <v>86</v>
      </c>
    </row>
    <row r="2235" spans="1:18" x14ac:dyDescent="0.3">
      <c r="A2235" s="11">
        <v>2226</v>
      </c>
      <c r="B2235" s="12" t="s">
        <v>2392</v>
      </c>
      <c r="C2235" s="12" t="s">
        <v>61</v>
      </c>
      <c r="D2235" s="12" t="s">
        <v>62</v>
      </c>
      <c r="E2235" s="12" t="s">
        <v>25</v>
      </c>
      <c r="F2235" s="13">
        <v>0</v>
      </c>
      <c r="G2235" s="13" t="s">
        <v>885</v>
      </c>
      <c r="H2235" s="13" t="s">
        <v>73</v>
      </c>
      <c r="I2235" s="13" t="s">
        <v>67</v>
      </c>
      <c r="J2235" s="13">
        <v>0</v>
      </c>
      <c r="K2235" s="13" t="s">
        <v>916</v>
      </c>
      <c r="L2235" s="13">
        <v>0</v>
      </c>
      <c r="M2235" s="14">
        <v>46127</v>
      </c>
      <c r="N2235" s="14">
        <v>46167</v>
      </c>
      <c r="O2235" s="14">
        <v>46176</v>
      </c>
      <c r="P2235" s="14">
        <v>46223</v>
      </c>
      <c r="Q2235" s="15">
        <v>57</v>
      </c>
      <c r="R2235" s="12" t="s">
        <v>86</v>
      </c>
    </row>
    <row r="2236" spans="1:18" x14ac:dyDescent="0.3">
      <c r="A2236" s="11">
        <v>2227</v>
      </c>
      <c r="B2236" s="12" t="s">
        <v>2393</v>
      </c>
      <c r="C2236" s="12" t="s">
        <v>61</v>
      </c>
      <c r="D2236" s="12" t="s">
        <v>62</v>
      </c>
      <c r="E2236" s="12" t="s">
        <v>88</v>
      </c>
      <c r="F2236" s="13">
        <v>0</v>
      </c>
      <c r="G2236" s="13" t="s">
        <v>892</v>
      </c>
      <c r="H2236" s="13" t="s">
        <v>64</v>
      </c>
      <c r="I2236" s="13" t="s">
        <v>72</v>
      </c>
      <c r="J2236" s="13">
        <v>0</v>
      </c>
      <c r="K2236" s="13" t="s">
        <v>1027</v>
      </c>
      <c r="L2236" s="13">
        <v>0</v>
      </c>
      <c r="M2236" s="14">
        <v>46127</v>
      </c>
      <c r="N2236" s="14">
        <v>46146</v>
      </c>
      <c r="O2236" s="14">
        <v>46153</v>
      </c>
      <c r="P2236" s="14">
        <v>46223</v>
      </c>
      <c r="Q2236" s="15">
        <v>78</v>
      </c>
      <c r="R2236" s="12" t="s">
        <v>86</v>
      </c>
    </row>
    <row r="2237" spans="1:18" x14ac:dyDescent="0.3">
      <c r="A2237" s="11">
        <v>2228</v>
      </c>
      <c r="B2237" s="12" t="s">
        <v>2394</v>
      </c>
      <c r="C2237" s="12" t="s">
        <v>61</v>
      </c>
      <c r="D2237" s="12" t="s">
        <v>62</v>
      </c>
      <c r="E2237" s="12" t="s">
        <v>25</v>
      </c>
      <c r="F2237" s="13">
        <v>0</v>
      </c>
      <c r="G2237" s="13" t="s">
        <v>892</v>
      </c>
      <c r="H2237" s="13" t="s">
        <v>67</v>
      </c>
      <c r="I2237" s="13" t="s">
        <v>66</v>
      </c>
      <c r="J2237" s="13">
        <v>0</v>
      </c>
      <c r="K2237" s="13" t="s">
        <v>899</v>
      </c>
      <c r="L2237" s="13" t="s">
        <v>79</v>
      </c>
      <c r="M2237" s="14">
        <v>46129</v>
      </c>
      <c r="N2237" s="14">
        <v>46154</v>
      </c>
      <c r="O2237" s="14">
        <v>46167</v>
      </c>
      <c r="P2237" s="14">
        <v>46223</v>
      </c>
      <c r="Q2237" s="15">
        <v>70</v>
      </c>
      <c r="R2237" s="12" t="s">
        <v>86</v>
      </c>
    </row>
    <row r="2238" spans="1:18" x14ac:dyDescent="0.3">
      <c r="A2238" s="11">
        <v>2229</v>
      </c>
      <c r="B2238" s="12" t="s">
        <v>2395</v>
      </c>
      <c r="C2238" s="12" t="s">
        <v>61</v>
      </c>
      <c r="D2238" s="12" t="s">
        <v>62</v>
      </c>
      <c r="E2238" s="12" t="s">
        <v>88</v>
      </c>
      <c r="F2238" s="13">
        <v>0</v>
      </c>
      <c r="G2238" s="13" t="s">
        <v>71</v>
      </c>
      <c r="H2238" s="13" t="s">
        <v>64</v>
      </c>
      <c r="I2238" s="13" t="s">
        <v>74</v>
      </c>
      <c r="J2238" s="13">
        <v>0</v>
      </c>
      <c r="K2238" s="13" t="s">
        <v>1075</v>
      </c>
      <c r="L2238" s="13" t="s">
        <v>911</v>
      </c>
      <c r="M2238" s="14">
        <v>46121</v>
      </c>
      <c r="N2238" s="14">
        <v>46141</v>
      </c>
      <c r="O2238" s="14">
        <v>46149</v>
      </c>
      <c r="P2238" s="14">
        <v>46223</v>
      </c>
      <c r="Q2238" s="15">
        <v>83</v>
      </c>
      <c r="R2238" s="12" t="s">
        <v>86</v>
      </c>
    </row>
    <row r="2239" spans="1:18" x14ac:dyDescent="0.3">
      <c r="A2239" s="11">
        <v>2230</v>
      </c>
      <c r="B2239" s="12" t="s">
        <v>2396</v>
      </c>
      <c r="C2239" s="12" t="s">
        <v>61</v>
      </c>
      <c r="D2239" s="12" t="s">
        <v>62</v>
      </c>
      <c r="E2239" s="12" t="s">
        <v>88</v>
      </c>
      <c r="F2239" s="13">
        <v>0</v>
      </c>
      <c r="G2239" s="13" t="s">
        <v>885</v>
      </c>
      <c r="H2239" s="13" t="s">
        <v>66</v>
      </c>
      <c r="I2239" s="13" t="s">
        <v>64</v>
      </c>
      <c r="J2239" s="13">
        <v>0</v>
      </c>
      <c r="K2239" s="13" t="s">
        <v>914</v>
      </c>
      <c r="L2239" s="13" t="s">
        <v>895</v>
      </c>
      <c r="M2239" s="14">
        <v>46119</v>
      </c>
      <c r="N2239" s="14">
        <v>46146</v>
      </c>
      <c r="O2239" s="14">
        <v>46154</v>
      </c>
      <c r="P2239" s="14">
        <v>46223</v>
      </c>
      <c r="Q2239" s="15">
        <v>78</v>
      </c>
      <c r="R2239" s="12" t="s">
        <v>86</v>
      </c>
    </row>
    <row r="2240" spans="1:18" x14ac:dyDescent="0.3">
      <c r="A2240" s="11">
        <v>2231</v>
      </c>
      <c r="B2240" s="12" t="s">
        <v>2397</v>
      </c>
      <c r="C2240" s="12" t="s">
        <v>61</v>
      </c>
      <c r="D2240" s="12" t="s">
        <v>62</v>
      </c>
      <c r="E2240" s="12" t="s">
        <v>88</v>
      </c>
      <c r="F2240" s="13">
        <v>0</v>
      </c>
      <c r="G2240" s="13" t="s">
        <v>892</v>
      </c>
      <c r="H2240" s="13" t="s">
        <v>73</v>
      </c>
      <c r="I2240" s="13" t="s">
        <v>72</v>
      </c>
      <c r="J2240" s="13">
        <v>0</v>
      </c>
      <c r="K2240" s="13" t="s">
        <v>1294</v>
      </c>
      <c r="L2240" s="13">
        <v>0</v>
      </c>
      <c r="M2240" s="14">
        <v>46132</v>
      </c>
      <c r="N2240" s="14">
        <v>46146</v>
      </c>
      <c r="O2240" s="14">
        <v>46153</v>
      </c>
      <c r="P2240" s="14">
        <v>46223</v>
      </c>
      <c r="Q2240" s="15">
        <v>78</v>
      </c>
      <c r="R2240" s="12" t="s">
        <v>86</v>
      </c>
    </row>
    <row r="2241" spans="1:18" x14ac:dyDescent="0.3">
      <c r="A2241" s="11">
        <v>2232</v>
      </c>
      <c r="B2241" s="12" t="s">
        <v>2398</v>
      </c>
      <c r="C2241" s="12" t="s">
        <v>61</v>
      </c>
      <c r="D2241" s="12" t="s">
        <v>62</v>
      </c>
      <c r="E2241" s="12" t="s">
        <v>88</v>
      </c>
      <c r="F2241" s="13">
        <v>0</v>
      </c>
      <c r="G2241" s="13" t="s">
        <v>71</v>
      </c>
      <c r="H2241" s="13" t="s">
        <v>73</v>
      </c>
      <c r="I2241" s="13" t="s">
        <v>66</v>
      </c>
      <c r="J2241" s="13">
        <v>0</v>
      </c>
      <c r="K2241" s="13" t="s">
        <v>899</v>
      </c>
      <c r="L2241" s="13">
        <v>0</v>
      </c>
      <c r="M2241" s="14">
        <v>46083</v>
      </c>
      <c r="N2241" s="14">
        <v>46134</v>
      </c>
      <c r="O2241" s="14">
        <v>46140</v>
      </c>
      <c r="P2241" s="14">
        <v>46223</v>
      </c>
      <c r="Q2241" s="15">
        <v>90</v>
      </c>
      <c r="R2241" s="12" t="s">
        <v>86</v>
      </c>
    </row>
    <row r="2242" spans="1:18" x14ac:dyDescent="0.3">
      <c r="A2242" s="11">
        <v>2233</v>
      </c>
      <c r="B2242" s="12" t="s">
        <v>2399</v>
      </c>
      <c r="C2242" s="12" t="s">
        <v>61</v>
      </c>
      <c r="D2242" s="12" t="s">
        <v>62</v>
      </c>
      <c r="E2242" s="12" t="s">
        <v>88</v>
      </c>
      <c r="F2242" s="13">
        <v>0</v>
      </c>
      <c r="G2242" s="13" t="s">
        <v>892</v>
      </c>
      <c r="H2242" s="13" t="s">
        <v>64</v>
      </c>
      <c r="I2242" s="13" t="s">
        <v>72</v>
      </c>
      <c r="J2242" s="13">
        <v>0</v>
      </c>
      <c r="K2242" s="13" t="s">
        <v>1207</v>
      </c>
      <c r="L2242" s="13" t="s">
        <v>911</v>
      </c>
      <c r="M2242" s="14">
        <v>46133</v>
      </c>
      <c r="N2242" s="14">
        <v>46139</v>
      </c>
      <c r="O2242" s="14">
        <v>46149</v>
      </c>
      <c r="P2242" s="14">
        <v>46223</v>
      </c>
      <c r="Q2242" s="15">
        <v>85</v>
      </c>
      <c r="R2242" s="12" t="s">
        <v>86</v>
      </c>
    </row>
    <row r="2243" spans="1:18" x14ac:dyDescent="0.3">
      <c r="A2243" s="11">
        <v>2234</v>
      </c>
      <c r="B2243" s="12" t="s">
        <v>2400</v>
      </c>
      <c r="C2243" s="12" t="s">
        <v>61</v>
      </c>
      <c r="D2243" s="12" t="s">
        <v>62</v>
      </c>
      <c r="E2243" s="12" t="s">
        <v>25</v>
      </c>
      <c r="F2243" s="13">
        <v>0</v>
      </c>
      <c r="G2243" s="13" t="s">
        <v>930</v>
      </c>
      <c r="H2243" s="13" t="s">
        <v>74</v>
      </c>
      <c r="I2243" s="13" t="s">
        <v>995</v>
      </c>
      <c r="J2243" s="13">
        <v>0</v>
      </c>
      <c r="K2243" s="13" t="s">
        <v>918</v>
      </c>
      <c r="L2243" s="13">
        <v>0</v>
      </c>
      <c r="M2243" s="14">
        <v>46154</v>
      </c>
      <c r="N2243" s="14">
        <v>46155</v>
      </c>
      <c r="O2243" s="14">
        <v>46162</v>
      </c>
      <c r="P2243" s="14">
        <v>46223</v>
      </c>
      <c r="Q2243" s="15">
        <v>69</v>
      </c>
      <c r="R2243" s="12" t="s">
        <v>86</v>
      </c>
    </row>
    <row r="2244" spans="1:18" x14ac:dyDescent="0.3">
      <c r="A2244" s="11">
        <v>2235</v>
      </c>
      <c r="B2244" s="12" t="s">
        <v>2401</v>
      </c>
      <c r="C2244" s="12" t="s">
        <v>61</v>
      </c>
      <c r="D2244" s="12" t="s">
        <v>62</v>
      </c>
      <c r="E2244" s="12" t="s">
        <v>25</v>
      </c>
      <c r="F2244" s="13">
        <v>0</v>
      </c>
      <c r="G2244" s="13" t="s">
        <v>941</v>
      </c>
      <c r="H2244" s="13" t="s">
        <v>74</v>
      </c>
      <c r="I2244" s="13" t="s">
        <v>73</v>
      </c>
      <c r="J2244" s="13">
        <v>0</v>
      </c>
      <c r="K2244" s="13" t="s">
        <v>942</v>
      </c>
      <c r="L2244" s="13">
        <v>0</v>
      </c>
      <c r="M2244" s="14">
        <v>46045</v>
      </c>
      <c r="N2244" s="14">
        <v>46139</v>
      </c>
      <c r="O2244" s="14">
        <v>46149</v>
      </c>
      <c r="P2244" s="14">
        <v>46223</v>
      </c>
      <c r="Q2244" s="15">
        <v>85</v>
      </c>
      <c r="R2244" s="12" t="s">
        <v>86</v>
      </c>
    </row>
    <row r="2245" spans="1:18" x14ac:dyDescent="0.3">
      <c r="A2245" s="11">
        <v>2236</v>
      </c>
      <c r="B2245" s="12" t="s">
        <v>2402</v>
      </c>
      <c r="C2245" s="12" t="s">
        <v>61</v>
      </c>
      <c r="D2245" s="12" t="s">
        <v>62</v>
      </c>
      <c r="E2245" s="12" t="s">
        <v>25</v>
      </c>
      <c r="F2245" s="13">
        <v>0</v>
      </c>
      <c r="G2245" s="13" t="s">
        <v>941</v>
      </c>
      <c r="H2245" s="13" t="s">
        <v>74</v>
      </c>
      <c r="I2245" s="13" t="s">
        <v>73</v>
      </c>
      <c r="J2245" s="13">
        <v>0</v>
      </c>
      <c r="K2245" s="13" t="s">
        <v>1297</v>
      </c>
      <c r="L2245" s="13" t="s">
        <v>911</v>
      </c>
      <c r="M2245" s="14">
        <v>46086</v>
      </c>
      <c r="N2245" s="14">
        <v>46139</v>
      </c>
      <c r="O2245" s="14">
        <v>46149</v>
      </c>
      <c r="P2245" s="14">
        <v>46223</v>
      </c>
      <c r="Q2245" s="15">
        <v>85</v>
      </c>
      <c r="R2245" s="12" t="s">
        <v>86</v>
      </c>
    </row>
    <row r="2246" spans="1:18" x14ac:dyDescent="0.3">
      <c r="A2246" s="11">
        <v>2237</v>
      </c>
      <c r="B2246" s="12" t="s">
        <v>2403</v>
      </c>
      <c r="C2246" s="12" t="s">
        <v>61</v>
      </c>
      <c r="D2246" s="12" t="s">
        <v>62</v>
      </c>
      <c r="E2246" s="12" t="s">
        <v>88</v>
      </c>
      <c r="F2246" s="13">
        <v>0</v>
      </c>
      <c r="G2246" s="13" t="s">
        <v>920</v>
      </c>
      <c r="H2246" s="13" t="s">
        <v>953</v>
      </c>
      <c r="I2246" s="13" t="s">
        <v>67</v>
      </c>
      <c r="J2246" s="13">
        <v>0</v>
      </c>
      <c r="K2246" s="13" t="s">
        <v>1094</v>
      </c>
      <c r="L2246" s="13">
        <v>0</v>
      </c>
      <c r="M2246" s="14">
        <v>46135</v>
      </c>
      <c r="N2246" s="14">
        <v>46162</v>
      </c>
      <c r="O2246" s="14">
        <v>46168</v>
      </c>
      <c r="P2246" s="14">
        <v>46223</v>
      </c>
      <c r="Q2246" s="15">
        <v>62</v>
      </c>
      <c r="R2246" s="12" t="s">
        <v>86</v>
      </c>
    </row>
    <row r="2247" spans="1:18" x14ac:dyDescent="0.3">
      <c r="A2247" s="11">
        <v>2238</v>
      </c>
      <c r="B2247" s="12" t="s">
        <v>2404</v>
      </c>
      <c r="C2247" s="12" t="s">
        <v>61</v>
      </c>
      <c r="D2247" s="12" t="s">
        <v>62</v>
      </c>
      <c r="E2247" s="12" t="s">
        <v>88</v>
      </c>
      <c r="F2247" s="13">
        <v>0</v>
      </c>
      <c r="G2247" s="13" t="s">
        <v>71</v>
      </c>
      <c r="H2247" s="13" t="s">
        <v>64</v>
      </c>
      <c r="I2247" s="13" t="s">
        <v>74</v>
      </c>
      <c r="J2247" s="13">
        <v>0</v>
      </c>
      <c r="K2247" s="13" t="s">
        <v>1027</v>
      </c>
      <c r="L2247" s="13">
        <v>0</v>
      </c>
      <c r="M2247" s="14">
        <v>46087</v>
      </c>
      <c r="N2247" s="14">
        <v>46134</v>
      </c>
      <c r="O2247" s="14">
        <v>46140</v>
      </c>
      <c r="P2247" s="14">
        <v>46223</v>
      </c>
      <c r="Q2247" s="15">
        <v>90</v>
      </c>
      <c r="R2247" s="12" t="s">
        <v>86</v>
      </c>
    </row>
    <row r="2248" spans="1:18" x14ac:dyDescent="0.3">
      <c r="A2248" s="11">
        <v>2239</v>
      </c>
      <c r="B2248" s="12" t="s">
        <v>2405</v>
      </c>
      <c r="C2248" s="12" t="s">
        <v>61</v>
      </c>
      <c r="D2248" s="12" t="s">
        <v>62</v>
      </c>
      <c r="E2248" s="12" t="s">
        <v>88</v>
      </c>
      <c r="F2248" s="13">
        <v>0</v>
      </c>
      <c r="G2248" s="13" t="s">
        <v>71</v>
      </c>
      <c r="H2248" s="13" t="s">
        <v>73</v>
      </c>
      <c r="I2248" s="13" t="s">
        <v>67</v>
      </c>
      <c r="J2248" s="13">
        <v>0</v>
      </c>
      <c r="K2248" s="13" t="s">
        <v>1125</v>
      </c>
      <c r="L2248" s="13">
        <v>0</v>
      </c>
      <c r="M2248" s="14">
        <v>46107</v>
      </c>
      <c r="N2248" s="14">
        <v>46134</v>
      </c>
      <c r="O2248" s="14">
        <v>46140</v>
      </c>
      <c r="P2248" s="14">
        <v>46223</v>
      </c>
      <c r="Q2248" s="15">
        <v>90</v>
      </c>
      <c r="R2248" s="12" t="s">
        <v>86</v>
      </c>
    </row>
    <row r="2249" spans="1:18" x14ac:dyDescent="0.3">
      <c r="A2249" s="11">
        <v>2240</v>
      </c>
      <c r="B2249" s="12" t="s">
        <v>2406</v>
      </c>
      <c r="C2249" s="12" t="s">
        <v>61</v>
      </c>
      <c r="D2249" s="12" t="s">
        <v>62</v>
      </c>
      <c r="E2249" s="12" t="s">
        <v>88</v>
      </c>
      <c r="F2249" s="13">
        <v>0</v>
      </c>
      <c r="G2249" s="13" t="s">
        <v>71</v>
      </c>
      <c r="H2249" s="13" t="s">
        <v>73</v>
      </c>
      <c r="I2249" s="13" t="s">
        <v>67</v>
      </c>
      <c r="J2249" s="13">
        <v>0</v>
      </c>
      <c r="K2249" s="13" t="s">
        <v>1130</v>
      </c>
      <c r="L2249" s="13">
        <v>0</v>
      </c>
      <c r="M2249" s="14">
        <v>46111</v>
      </c>
      <c r="N2249" s="14">
        <v>46134</v>
      </c>
      <c r="O2249" s="14">
        <v>46140</v>
      </c>
      <c r="P2249" s="14">
        <v>46223</v>
      </c>
      <c r="Q2249" s="15">
        <v>90</v>
      </c>
      <c r="R2249" s="12" t="s">
        <v>86</v>
      </c>
    </row>
    <row r="2250" spans="1:18" x14ac:dyDescent="0.3">
      <c r="A2250" s="11">
        <v>2241</v>
      </c>
      <c r="B2250" s="12" t="s">
        <v>2407</v>
      </c>
      <c r="C2250" s="12" t="s">
        <v>61</v>
      </c>
      <c r="D2250" s="12" t="s">
        <v>62</v>
      </c>
      <c r="E2250" s="12" t="s">
        <v>63</v>
      </c>
      <c r="F2250" s="13">
        <v>0</v>
      </c>
      <c r="G2250" s="13" t="s">
        <v>1034</v>
      </c>
      <c r="H2250" s="13" t="s">
        <v>65</v>
      </c>
      <c r="I2250" s="13" t="s">
        <v>72</v>
      </c>
      <c r="J2250" s="13">
        <v>0</v>
      </c>
      <c r="K2250" s="13" t="s">
        <v>1037</v>
      </c>
      <c r="L2250" s="13" t="s">
        <v>895</v>
      </c>
      <c r="M2250" s="14">
        <v>46141</v>
      </c>
      <c r="N2250" s="14">
        <v>46163</v>
      </c>
      <c r="O2250" s="14">
        <v>46176</v>
      </c>
      <c r="P2250" s="14">
        <v>46223</v>
      </c>
      <c r="Q2250" s="15">
        <v>61</v>
      </c>
      <c r="R2250" s="12" t="s">
        <v>86</v>
      </c>
    </row>
    <row r="2251" spans="1:18" x14ac:dyDescent="0.3">
      <c r="A2251" s="11">
        <v>2242</v>
      </c>
      <c r="B2251" s="12" t="s">
        <v>2408</v>
      </c>
      <c r="C2251" s="12" t="s">
        <v>61</v>
      </c>
      <c r="D2251" s="12" t="s">
        <v>62</v>
      </c>
      <c r="E2251" s="12" t="s">
        <v>88</v>
      </c>
      <c r="F2251" s="13">
        <v>0</v>
      </c>
      <c r="G2251" s="13" t="s">
        <v>892</v>
      </c>
      <c r="H2251" s="13" t="s">
        <v>67</v>
      </c>
      <c r="I2251" s="13" t="s">
        <v>66</v>
      </c>
      <c r="J2251" s="13">
        <v>0</v>
      </c>
      <c r="K2251" s="13" t="s">
        <v>1207</v>
      </c>
      <c r="L2251" s="13">
        <v>0</v>
      </c>
      <c r="M2251" s="14">
        <v>46141</v>
      </c>
      <c r="N2251" s="14">
        <v>46154</v>
      </c>
      <c r="O2251" s="14">
        <v>46167</v>
      </c>
      <c r="P2251" s="14">
        <v>46223</v>
      </c>
      <c r="Q2251" s="15">
        <v>70</v>
      </c>
      <c r="R2251" s="12" t="s">
        <v>86</v>
      </c>
    </row>
    <row r="2252" spans="1:18" x14ac:dyDescent="0.3">
      <c r="A2252" s="11">
        <v>2243</v>
      </c>
      <c r="B2252" s="12" t="s">
        <v>2409</v>
      </c>
      <c r="C2252" s="12" t="s">
        <v>61</v>
      </c>
      <c r="D2252" s="12" t="s">
        <v>62</v>
      </c>
      <c r="E2252" s="12" t="s">
        <v>88</v>
      </c>
      <c r="F2252" s="13">
        <v>0</v>
      </c>
      <c r="G2252" s="13" t="s">
        <v>71</v>
      </c>
      <c r="H2252" s="13" t="s">
        <v>73</v>
      </c>
      <c r="I2252" s="13" t="s">
        <v>66</v>
      </c>
      <c r="J2252" s="13">
        <v>0</v>
      </c>
      <c r="K2252" s="13" t="s">
        <v>1027</v>
      </c>
      <c r="L2252" s="13">
        <v>0</v>
      </c>
      <c r="M2252" s="14">
        <v>46119</v>
      </c>
      <c r="N2252" s="14">
        <v>46141</v>
      </c>
      <c r="O2252" s="14">
        <v>46147</v>
      </c>
      <c r="P2252" s="14">
        <v>46223</v>
      </c>
      <c r="Q2252" s="15">
        <v>83</v>
      </c>
      <c r="R2252" s="12" t="s">
        <v>86</v>
      </c>
    </row>
    <row r="2253" spans="1:18" x14ac:dyDescent="0.3">
      <c r="A2253" s="11">
        <v>2244</v>
      </c>
      <c r="B2253" s="12" t="s">
        <v>2410</v>
      </c>
      <c r="C2253" s="12" t="s">
        <v>61</v>
      </c>
      <c r="D2253" s="12" t="s">
        <v>62</v>
      </c>
      <c r="E2253" s="12" t="s">
        <v>88</v>
      </c>
      <c r="F2253" s="13">
        <v>0</v>
      </c>
      <c r="G2253" s="13" t="s">
        <v>920</v>
      </c>
      <c r="H2253" s="13" t="s">
        <v>72</v>
      </c>
      <c r="I2253" s="13" t="s">
        <v>921</v>
      </c>
      <c r="J2253" s="13">
        <v>0</v>
      </c>
      <c r="K2253" s="13" t="s">
        <v>1094</v>
      </c>
      <c r="L2253" s="13">
        <v>0</v>
      </c>
      <c r="M2253" s="14">
        <v>46113</v>
      </c>
      <c r="N2253" s="14">
        <v>46141</v>
      </c>
      <c r="O2253" s="14">
        <v>46147</v>
      </c>
      <c r="P2253" s="14">
        <v>46223</v>
      </c>
      <c r="Q2253" s="15">
        <v>83</v>
      </c>
      <c r="R2253" s="12" t="s">
        <v>86</v>
      </c>
    </row>
    <row r="2254" spans="1:18" x14ac:dyDescent="0.3">
      <c r="A2254" s="11">
        <v>2245</v>
      </c>
      <c r="B2254" s="12" t="s">
        <v>2411</v>
      </c>
      <c r="C2254" s="12" t="s">
        <v>61</v>
      </c>
      <c r="D2254" s="12" t="s">
        <v>62</v>
      </c>
      <c r="E2254" s="12" t="s">
        <v>88</v>
      </c>
      <c r="F2254" s="13">
        <v>0</v>
      </c>
      <c r="G2254" s="13" t="s">
        <v>920</v>
      </c>
      <c r="H2254" s="13" t="s">
        <v>72</v>
      </c>
      <c r="I2254" s="13" t="s">
        <v>921</v>
      </c>
      <c r="J2254" s="13">
        <v>0</v>
      </c>
      <c r="K2254" s="13" t="s">
        <v>1121</v>
      </c>
      <c r="L2254" s="13">
        <v>0</v>
      </c>
      <c r="M2254" s="14">
        <v>46120</v>
      </c>
      <c r="N2254" s="14">
        <v>46141</v>
      </c>
      <c r="O2254" s="14">
        <v>46147</v>
      </c>
      <c r="P2254" s="14">
        <v>46223</v>
      </c>
      <c r="Q2254" s="15">
        <v>83</v>
      </c>
      <c r="R2254" s="12" t="s">
        <v>86</v>
      </c>
    </row>
    <row r="2255" spans="1:18" x14ac:dyDescent="0.3">
      <c r="A2255" s="11">
        <v>2246</v>
      </c>
      <c r="B2255" s="12" t="s">
        <v>2412</v>
      </c>
      <c r="C2255" s="12" t="s">
        <v>61</v>
      </c>
      <c r="D2255" s="12" t="s">
        <v>62</v>
      </c>
      <c r="E2255" s="12" t="s">
        <v>88</v>
      </c>
      <c r="F2255" s="13">
        <v>0</v>
      </c>
      <c r="G2255" s="13" t="s">
        <v>920</v>
      </c>
      <c r="H2255" s="13" t="s">
        <v>72</v>
      </c>
      <c r="I2255" s="13" t="s">
        <v>921</v>
      </c>
      <c r="J2255" s="13">
        <v>0</v>
      </c>
      <c r="K2255" s="13" t="s">
        <v>1121</v>
      </c>
      <c r="L2255" s="13">
        <v>0</v>
      </c>
      <c r="M2255" s="14">
        <v>46122</v>
      </c>
      <c r="N2255" s="14">
        <v>46141</v>
      </c>
      <c r="O2255" s="14">
        <v>46147</v>
      </c>
      <c r="P2255" s="14">
        <v>46223</v>
      </c>
      <c r="Q2255" s="15">
        <v>83</v>
      </c>
      <c r="R2255" s="12" t="s">
        <v>86</v>
      </c>
    </row>
    <row r="2256" spans="1:18" x14ac:dyDescent="0.3">
      <c r="A2256" s="11">
        <v>2247</v>
      </c>
      <c r="B2256" s="12" t="s">
        <v>2413</v>
      </c>
      <c r="C2256" s="12" t="s">
        <v>61</v>
      </c>
      <c r="D2256" s="12" t="s">
        <v>62</v>
      </c>
      <c r="E2256" s="12" t="s">
        <v>25</v>
      </c>
      <c r="F2256" s="13">
        <v>0</v>
      </c>
      <c r="G2256" s="13" t="s">
        <v>941</v>
      </c>
      <c r="H2256" s="13" t="s">
        <v>66</v>
      </c>
      <c r="I2256" s="13" t="s">
        <v>72</v>
      </c>
      <c r="J2256" s="13">
        <v>0</v>
      </c>
      <c r="K2256" s="13" t="s">
        <v>1023</v>
      </c>
      <c r="L2256" s="13" t="s">
        <v>79</v>
      </c>
      <c r="M2256" s="14">
        <v>46073</v>
      </c>
      <c r="N2256" s="14">
        <v>46139</v>
      </c>
      <c r="O2256" s="14">
        <v>46149</v>
      </c>
      <c r="P2256" s="14">
        <v>46223</v>
      </c>
      <c r="Q2256" s="15">
        <v>85</v>
      </c>
      <c r="R2256" s="12" t="s">
        <v>86</v>
      </c>
    </row>
    <row r="2257" spans="1:18" x14ac:dyDescent="0.3">
      <c r="A2257" s="11">
        <v>2248</v>
      </c>
      <c r="B2257" s="12" t="s">
        <v>2414</v>
      </c>
      <c r="C2257" s="12" t="s">
        <v>61</v>
      </c>
      <c r="D2257" s="12" t="s">
        <v>62</v>
      </c>
      <c r="E2257" s="12" t="s">
        <v>25</v>
      </c>
      <c r="F2257" s="13">
        <v>0</v>
      </c>
      <c r="G2257" s="13" t="s">
        <v>941</v>
      </c>
      <c r="H2257" s="13" t="s">
        <v>74</v>
      </c>
      <c r="I2257" s="13" t="s">
        <v>73</v>
      </c>
      <c r="J2257" s="13">
        <v>0</v>
      </c>
      <c r="K2257" s="13" t="s">
        <v>901</v>
      </c>
      <c r="L2257" s="13">
        <v>0</v>
      </c>
      <c r="M2257" s="14">
        <v>46052</v>
      </c>
      <c r="N2257" s="14">
        <v>46139</v>
      </c>
      <c r="O2257" s="14">
        <v>46149</v>
      </c>
      <c r="P2257" s="14">
        <v>46223</v>
      </c>
      <c r="Q2257" s="15">
        <v>85</v>
      </c>
      <c r="R2257" s="12" t="s">
        <v>86</v>
      </c>
    </row>
    <row r="2258" spans="1:18" x14ac:dyDescent="0.3">
      <c r="A2258" s="11">
        <v>2249</v>
      </c>
      <c r="B2258" s="12" t="s">
        <v>2415</v>
      </c>
      <c r="C2258" s="12" t="s">
        <v>61</v>
      </c>
      <c r="D2258" s="12" t="s">
        <v>62</v>
      </c>
      <c r="E2258" s="12" t="s">
        <v>25</v>
      </c>
      <c r="F2258" s="13">
        <v>0</v>
      </c>
      <c r="G2258" s="13" t="s">
        <v>941</v>
      </c>
      <c r="H2258" s="13" t="s">
        <v>74</v>
      </c>
      <c r="I2258" s="13" t="s">
        <v>73</v>
      </c>
      <c r="J2258" s="13">
        <v>0</v>
      </c>
      <c r="K2258" s="13" t="s">
        <v>1027</v>
      </c>
      <c r="L2258" s="13">
        <v>0</v>
      </c>
      <c r="M2258" s="14">
        <v>46057</v>
      </c>
      <c r="N2258" s="14">
        <v>46139</v>
      </c>
      <c r="O2258" s="14">
        <v>46149</v>
      </c>
      <c r="P2258" s="14">
        <v>46223</v>
      </c>
      <c r="Q2258" s="15">
        <v>85</v>
      </c>
      <c r="R2258" s="12" t="s">
        <v>86</v>
      </c>
    </row>
    <row r="2259" spans="1:18" x14ac:dyDescent="0.3">
      <c r="A2259" s="11">
        <v>2250</v>
      </c>
      <c r="B2259" s="12" t="s">
        <v>2416</v>
      </c>
      <c r="C2259" s="12" t="s">
        <v>61</v>
      </c>
      <c r="D2259" s="12" t="s">
        <v>62</v>
      </c>
      <c r="E2259" s="12" t="s">
        <v>25</v>
      </c>
      <c r="F2259" s="13">
        <v>0</v>
      </c>
      <c r="G2259" s="13" t="s">
        <v>941</v>
      </c>
      <c r="H2259" s="13" t="s">
        <v>74</v>
      </c>
      <c r="I2259" s="13" t="s">
        <v>73</v>
      </c>
      <c r="J2259" s="13">
        <v>0</v>
      </c>
      <c r="K2259" s="13" t="s">
        <v>942</v>
      </c>
      <c r="L2259" s="13">
        <v>0</v>
      </c>
      <c r="M2259" s="14">
        <v>46050</v>
      </c>
      <c r="N2259" s="14">
        <v>46139</v>
      </c>
      <c r="O2259" s="14">
        <v>46149</v>
      </c>
      <c r="P2259" s="14">
        <v>46223</v>
      </c>
      <c r="Q2259" s="15">
        <v>85</v>
      </c>
      <c r="R2259" s="12" t="s">
        <v>86</v>
      </c>
    </row>
    <row r="2260" spans="1:18" x14ac:dyDescent="0.3">
      <c r="A2260" s="11">
        <v>2251</v>
      </c>
      <c r="B2260" s="12" t="s">
        <v>2417</v>
      </c>
      <c r="C2260" s="12" t="s">
        <v>61</v>
      </c>
      <c r="D2260" s="12" t="s">
        <v>62</v>
      </c>
      <c r="E2260" s="12" t="s">
        <v>25</v>
      </c>
      <c r="F2260" s="13">
        <v>0</v>
      </c>
      <c r="G2260" s="13" t="s">
        <v>941</v>
      </c>
      <c r="H2260" s="13" t="s">
        <v>74</v>
      </c>
      <c r="I2260" s="13" t="s">
        <v>73</v>
      </c>
      <c r="J2260" s="13">
        <v>0</v>
      </c>
      <c r="K2260" s="13" t="s">
        <v>942</v>
      </c>
      <c r="L2260" s="13" t="s">
        <v>977</v>
      </c>
      <c r="M2260" s="14">
        <v>46092</v>
      </c>
      <c r="N2260" s="14">
        <v>46139</v>
      </c>
      <c r="O2260" s="14">
        <v>46149</v>
      </c>
      <c r="P2260" s="14">
        <v>46223</v>
      </c>
      <c r="Q2260" s="15">
        <v>85</v>
      </c>
      <c r="R2260" s="12" t="s">
        <v>86</v>
      </c>
    </row>
    <row r="2261" spans="1:18" x14ac:dyDescent="0.3">
      <c r="A2261" s="11">
        <v>2252</v>
      </c>
      <c r="B2261" s="12" t="s">
        <v>2418</v>
      </c>
      <c r="C2261" s="12" t="s">
        <v>61</v>
      </c>
      <c r="D2261" s="12" t="s">
        <v>62</v>
      </c>
      <c r="E2261" s="12" t="s">
        <v>25</v>
      </c>
      <c r="F2261" s="13">
        <v>0</v>
      </c>
      <c r="G2261" s="13" t="s">
        <v>941</v>
      </c>
      <c r="H2261" s="13" t="s">
        <v>74</v>
      </c>
      <c r="I2261" s="13" t="s">
        <v>73</v>
      </c>
      <c r="J2261" s="13">
        <v>0</v>
      </c>
      <c r="K2261" s="13" t="s">
        <v>942</v>
      </c>
      <c r="L2261" s="13" t="s">
        <v>939</v>
      </c>
      <c r="M2261" s="14">
        <v>46083</v>
      </c>
      <c r="N2261" s="14">
        <v>46139</v>
      </c>
      <c r="O2261" s="14">
        <v>46149</v>
      </c>
      <c r="P2261" s="14">
        <v>46223</v>
      </c>
      <c r="Q2261" s="15">
        <v>85</v>
      </c>
      <c r="R2261" s="12" t="s">
        <v>86</v>
      </c>
    </row>
    <row r="2262" spans="1:18" x14ac:dyDescent="0.3">
      <c r="A2262" s="11">
        <v>2253</v>
      </c>
      <c r="B2262" s="12" t="s">
        <v>2419</v>
      </c>
      <c r="C2262" s="12" t="s">
        <v>61</v>
      </c>
      <c r="D2262" s="12" t="s">
        <v>62</v>
      </c>
      <c r="E2262" s="12" t="s">
        <v>25</v>
      </c>
      <c r="F2262" s="13">
        <v>0</v>
      </c>
      <c r="G2262" s="13" t="s">
        <v>941</v>
      </c>
      <c r="H2262" s="13" t="s">
        <v>74</v>
      </c>
      <c r="I2262" s="13" t="s">
        <v>73</v>
      </c>
      <c r="J2262" s="13">
        <v>0</v>
      </c>
      <c r="K2262" s="13" t="s">
        <v>1297</v>
      </c>
      <c r="L2262" s="13" t="s">
        <v>911</v>
      </c>
      <c r="M2262" s="14">
        <v>46078</v>
      </c>
      <c r="N2262" s="14">
        <v>46139</v>
      </c>
      <c r="O2262" s="14">
        <v>46149</v>
      </c>
      <c r="P2262" s="14">
        <v>46223</v>
      </c>
      <c r="Q2262" s="15">
        <v>85</v>
      </c>
      <c r="R2262" s="12" t="s">
        <v>86</v>
      </c>
    </row>
    <row r="2263" spans="1:18" x14ac:dyDescent="0.3">
      <c r="A2263" s="11">
        <v>2254</v>
      </c>
      <c r="B2263" s="12" t="s">
        <v>2420</v>
      </c>
      <c r="C2263" s="12" t="s">
        <v>61</v>
      </c>
      <c r="D2263" s="12" t="s">
        <v>62</v>
      </c>
      <c r="E2263" s="12" t="s">
        <v>25</v>
      </c>
      <c r="F2263" s="13">
        <v>0</v>
      </c>
      <c r="G2263" s="13" t="s">
        <v>941</v>
      </c>
      <c r="H2263" s="13" t="s">
        <v>74</v>
      </c>
      <c r="I2263" s="13" t="s">
        <v>73</v>
      </c>
      <c r="J2263" s="13">
        <v>0</v>
      </c>
      <c r="K2263" s="13" t="s">
        <v>1297</v>
      </c>
      <c r="L2263" s="13">
        <v>0</v>
      </c>
      <c r="M2263" s="14">
        <v>46044</v>
      </c>
      <c r="N2263" s="14">
        <v>46139</v>
      </c>
      <c r="O2263" s="14">
        <v>46149</v>
      </c>
      <c r="P2263" s="14">
        <v>46223</v>
      </c>
      <c r="Q2263" s="15">
        <v>85</v>
      </c>
      <c r="R2263" s="12" t="s">
        <v>86</v>
      </c>
    </row>
    <row r="2264" spans="1:18" x14ac:dyDescent="0.3">
      <c r="A2264" s="11">
        <v>2255</v>
      </c>
      <c r="B2264" s="12" t="s">
        <v>2421</v>
      </c>
      <c r="C2264" s="12" t="s">
        <v>61</v>
      </c>
      <c r="D2264" s="12" t="s">
        <v>62</v>
      </c>
      <c r="E2264" s="12" t="s">
        <v>25</v>
      </c>
      <c r="F2264" s="13">
        <v>0</v>
      </c>
      <c r="G2264" s="13" t="s">
        <v>941</v>
      </c>
      <c r="H2264" s="13" t="s">
        <v>74</v>
      </c>
      <c r="I2264" s="13" t="s">
        <v>73</v>
      </c>
      <c r="J2264" s="13">
        <v>0</v>
      </c>
      <c r="K2264" s="13" t="s">
        <v>1297</v>
      </c>
      <c r="L2264" s="13" t="s">
        <v>911</v>
      </c>
      <c r="M2264" s="14">
        <v>46093</v>
      </c>
      <c r="N2264" s="14">
        <v>46139</v>
      </c>
      <c r="O2264" s="14">
        <v>46149</v>
      </c>
      <c r="P2264" s="14">
        <v>46223</v>
      </c>
      <c r="Q2264" s="15">
        <v>85</v>
      </c>
      <c r="R2264" s="12" t="s">
        <v>86</v>
      </c>
    </row>
    <row r="2265" spans="1:18" x14ac:dyDescent="0.3">
      <c r="A2265" s="11">
        <v>2256</v>
      </c>
      <c r="B2265" s="12" t="s">
        <v>2422</v>
      </c>
      <c r="C2265" s="12" t="s">
        <v>61</v>
      </c>
      <c r="D2265" s="12" t="s">
        <v>62</v>
      </c>
      <c r="E2265" s="12" t="s">
        <v>25</v>
      </c>
      <c r="F2265" s="13">
        <v>0</v>
      </c>
      <c r="G2265" s="13" t="s">
        <v>941</v>
      </c>
      <c r="H2265" s="13" t="s">
        <v>74</v>
      </c>
      <c r="I2265" s="13" t="s">
        <v>73</v>
      </c>
      <c r="J2265" s="13">
        <v>0</v>
      </c>
      <c r="K2265" s="13" t="s">
        <v>1297</v>
      </c>
      <c r="L2265" s="13">
        <v>0</v>
      </c>
      <c r="M2265" s="14">
        <v>46056</v>
      </c>
      <c r="N2265" s="14">
        <v>46139</v>
      </c>
      <c r="O2265" s="14">
        <v>46149</v>
      </c>
      <c r="P2265" s="14">
        <v>46223</v>
      </c>
      <c r="Q2265" s="15">
        <v>85</v>
      </c>
      <c r="R2265" s="12" t="s">
        <v>86</v>
      </c>
    </row>
    <row r="2266" spans="1:18" x14ac:dyDescent="0.3">
      <c r="A2266" s="11">
        <v>2257</v>
      </c>
      <c r="B2266" s="12" t="s">
        <v>2423</v>
      </c>
      <c r="C2266" s="12" t="s">
        <v>61</v>
      </c>
      <c r="D2266" s="12" t="s">
        <v>62</v>
      </c>
      <c r="E2266" s="12" t="s">
        <v>25</v>
      </c>
      <c r="F2266" s="13">
        <v>0</v>
      </c>
      <c r="G2266" s="13" t="s">
        <v>941</v>
      </c>
      <c r="H2266" s="13" t="s">
        <v>74</v>
      </c>
      <c r="I2266" s="13" t="s">
        <v>73</v>
      </c>
      <c r="J2266" s="13">
        <v>0</v>
      </c>
      <c r="K2266" s="13" t="s">
        <v>1297</v>
      </c>
      <c r="L2266" s="13">
        <v>0</v>
      </c>
      <c r="M2266" s="14">
        <v>46052</v>
      </c>
      <c r="N2266" s="14">
        <v>46139</v>
      </c>
      <c r="O2266" s="14">
        <v>46149</v>
      </c>
      <c r="P2266" s="14">
        <v>46223</v>
      </c>
      <c r="Q2266" s="15">
        <v>85</v>
      </c>
      <c r="R2266" s="12" t="s">
        <v>86</v>
      </c>
    </row>
    <row r="2267" spans="1:18" x14ac:dyDescent="0.3">
      <c r="A2267" s="11">
        <v>2258</v>
      </c>
      <c r="B2267" s="12" t="s">
        <v>2424</v>
      </c>
      <c r="C2267" s="12" t="s">
        <v>61</v>
      </c>
      <c r="D2267" s="12" t="s">
        <v>62</v>
      </c>
      <c r="E2267" s="12" t="s">
        <v>25</v>
      </c>
      <c r="F2267" s="13">
        <v>0</v>
      </c>
      <c r="G2267" s="13" t="s">
        <v>941</v>
      </c>
      <c r="H2267" s="13" t="s">
        <v>74</v>
      </c>
      <c r="I2267" s="13" t="s">
        <v>73</v>
      </c>
      <c r="J2267" s="13">
        <v>0</v>
      </c>
      <c r="K2267" s="13" t="s">
        <v>942</v>
      </c>
      <c r="L2267" s="13" t="s">
        <v>977</v>
      </c>
      <c r="M2267" s="14">
        <v>46078</v>
      </c>
      <c r="N2267" s="14">
        <v>46139</v>
      </c>
      <c r="O2267" s="14">
        <v>46149</v>
      </c>
      <c r="P2267" s="14">
        <v>46223</v>
      </c>
      <c r="Q2267" s="15">
        <v>85</v>
      </c>
      <c r="R2267" s="12" t="s">
        <v>86</v>
      </c>
    </row>
    <row r="2268" spans="1:18" x14ac:dyDescent="0.3">
      <c r="A2268" s="11">
        <v>2259</v>
      </c>
      <c r="B2268" s="12" t="s">
        <v>2425</v>
      </c>
      <c r="C2268" s="12" t="s">
        <v>61</v>
      </c>
      <c r="D2268" s="12" t="s">
        <v>62</v>
      </c>
      <c r="E2268" s="12" t="s">
        <v>88</v>
      </c>
      <c r="F2268" s="13">
        <v>0</v>
      </c>
      <c r="G2268" s="13" t="s">
        <v>920</v>
      </c>
      <c r="H2268" s="13" t="s">
        <v>953</v>
      </c>
      <c r="I2268" s="13" t="s">
        <v>67</v>
      </c>
      <c r="J2268" s="13">
        <v>0</v>
      </c>
      <c r="K2268" s="13" t="s">
        <v>979</v>
      </c>
      <c r="L2268" s="13">
        <v>0</v>
      </c>
      <c r="M2268" s="14">
        <v>46160</v>
      </c>
      <c r="N2268" s="14">
        <v>46162</v>
      </c>
      <c r="O2268" s="14">
        <v>46168</v>
      </c>
      <c r="P2268" s="14">
        <v>46223</v>
      </c>
      <c r="Q2268" s="15">
        <v>62</v>
      </c>
      <c r="R2268" s="12" t="s">
        <v>86</v>
      </c>
    </row>
    <row r="2269" spans="1:18" x14ac:dyDescent="0.3">
      <c r="A2269" s="11">
        <v>2260</v>
      </c>
      <c r="B2269" s="12" t="s">
        <v>2426</v>
      </c>
      <c r="C2269" s="12" t="s">
        <v>61</v>
      </c>
      <c r="D2269" s="12" t="s">
        <v>62</v>
      </c>
      <c r="E2269" s="12" t="s">
        <v>88</v>
      </c>
      <c r="F2269" s="13">
        <v>0</v>
      </c>
      <c r="G2269" s="13" t="s">
        <v>892</v>
      </c>
      <c r="H2269" s="13" t="s">
        <v>64</v>
      </c>
      <c r="I2269" s="13" t="s">
        <v>72</v>
      </c>
      <c r="J2269" s="13">
        <v>0</v>
      </c>
      <c r="K2269" s="13" t="s">
        <v>1207</v>
      </c>
      <c r="L2269" s="13">
        <v>0</v>
      </c>
      <c r="M2269" s="14">
        <v>46111</v>
      </c>
      <c r="N2269" s="14">
        <v>46139</v>
      </c>
      <c r="O2269" s="14">
        <v>46149</v>
      </c>
      <c r="P2269" s="14">
        <v>46223</v>
      </c>
      <c r="Q2269" s="15">
        <v>85</v>
      </c>
      <c r="R2269" s="12" t="s">
        <v>86</v>
      </c>
    </row>
    <row r="2270" spans="1:18" x14ac:dyDescent="0.3">
      <c r="A2270" s="11">
        <v>2261</v>
      </c>
      <c r="B2270" s="12" t="s">
        <v>2427</v>
      </c>
      <c r="C2270" s="12" t="s">
        <v>61</v>
      </c>
      <c r="D2270" s="12" t="s">
        <v>62</v>
      </c>
      <c r="E2270" s="12" t="s">
        <v>25</v>
      </c>
      <c r="F2270" s="13">
        <v>0</v>
      </c>
      <c r="G2270" s="13" t="s">
        <v>930</v>
      </c>
      <c r="H2270" s="13" t="s">
        <v>74</v>
      </c>
      <c r="I2270" s="13" t="s">
        <v>995</v>
      </c>
      <c r="J2270" s="13">
        <v>0</v>
      </c>
      <c r="K2270" s="13" t="s">
        <v>918</v>
      </c>
      <c r="L2270" s="13">
        <v>0</v>
      </c>
      <c r="M2270" s="14">
        <v>46135</v>
      </c>
      <c r="N2270" s="14">
        <v>46140</v>
      </c>
      <c r="O2270" s="14">
        <v>46153</v>
      </c>
      <c r="P2270" s="14">
        <v>46223</v>
      </c>
      <c r="Q2270" s="15">
        <v>84</v>
      </c>
      <c r="R2270" s="12" t="s">
        <v>86</v>
      </c>
    </row>
    <row r="2271" spans="1:18" x14ac:dyDescent="0.3">
      <c r="A2271" s="11">
        <v>2262</v>
      </c>
      <c r="B2271" s="12" t="s">
        <v>2428</v>
      </c>
      <c r="C2271" s="12" t="s">
        <v>61</v>
      </c>
      <c r="D2271" s="12" t="s">
        <v>62</v>
      </c>
      <c r="E2271" s="12" t="s">
        <v>25</v>
      </c>
      <c r="F2271" s="13">
        <v>0</v>
      </c>
      <c r="G2271" s="13" t="s">
        <v>930</v>
      </c>
      <c r="H2271" s="13" t="s">
        <v>74</v>
      </c>
      <c r="I2271" s="13" t="s">
        <v>995</v>
      </c>
      <c r="J2271" s="13">
        <v>0</v>
      </c>
      <c r="K2271" s="13" t="s">
        <v>918</v>
      </c>
      <c r="L2271" s="13">
        <v>0</v>
      </c>
      <c r="M2271" s="14">
        <v>46135</v>
      </c>
      <c r="N2271" s="14">
        <v>46140</v>
      </c>
      <c r="O2271" s="14">
        <v>46153</v>
      </c>
      <c r="P2271" s="14">
        <v>46223</v>
      </c>
      <c r="Q2271" s="15">
        <v>84</v>
      </c>
      <c r="R2271" s="12" t="s">
        <v>86</v>
      </c>
    </row>
    <row r="2272" spans="1:18" x14ac:dyDescent="0.3">
      <c r="A2272" s="11">
        <v>2263</v>
      </c>
      <c r="B2272" s="12" t="s">
        <v>2429</v>
      </c>
      <c r="C2272" s="12" t="s">
        <v>61</v>
      </c>
      <c r="D2272" s="12" t="s">
        <v>62</v>
      </c>
      <c r="E2272" s="12" t="s">
        <v>88</v>
      </c>
      <c r="F2272" s="13">
        <v>0</v>
      </c>
      <c r="G2272" s="13" t="s">
        <v>930</v>
      </c>
      <c r="H2272" s="13" t="s">
        <v>74</v>
      </c>
      <c r="I2272" s="13" t="s">
        <v>995</v>
      </c>
      <c r="J2272" s="13">
        <v>0</v>
      </c>
      <c r="K2272" s="13" t="s">
        <v>996</v>
      </c>
      <c r="L2272" s="13">
        <v>0</v>
      </c>
      <c r="M2272" s="14">
        <v>46129</v>
      </c>
      <c r="N2272" s="14">
        <v>46134</v>
      </c>
      <c r="O2272" s="14">
        <v>46153</v>
      </c>
      <c r="P2272" s="14">
        <v>46223</v>
      </c>
      <c r="Q2272" s="15">
        <v>90</v>
      </c>
      <c r="R2272" s="12" t="s">
        <v>86</v>
      </c>
    </row>
    <row r="2273" spans="1:18" x14ac:dyDescent="0.3">
      <c r="A2273" s="11">
        <v>2264</v>
      </c>
      <c r="B2273" s="12" t="s">
        <v>2430</v>
      </c>
      <c r="C2273" s="12" t="s">
        <v>61</v>
      </c>
      <c r="D2273" s="12" t="s">
        <v>62</v>
      </c>
      <c r="E2273" s="12" t="s">
        <v>25</v>
      </c>
      <c r="F2273" s="13">
        <v>0</v>
      </c>
      <c r="G2273" s="13" t="s">
        <v>930</v>
      </c>
      <c r="H2273" s="13" t="s">
        <v>74</v>
      </c>
      <c r="I2273" s="13" t="s">
        <v>995</v>
      </c>
      <c r="J2273" s="13">
        <v>0</v>
      </c>
      <c r="K2273" s="13" t="s">
        <v>918</v>
      </c>
      <c r="L2273" s="13">
        <v>0</v>
      </c>
      <c r="M2273" s="14">
        <v>46135</v>
      </c>
      <c r="N2273" s="14">
        <v>46140</v>
      </c>
      <c r="O2273" s="14">
        <v>46153</v>
      </c>
      <c r="P2273" s="14">
        <v>46223</v>
      </c>
      <c r="Q2273" s="15">
        <v>84</v>
      </c>
      <c r="R2273" s="12" t="s">
        <v>86</v>
      </c>
    </row>
    <row r="2274" spans="1:18" x14ac:dyDescent="0.3">
      <c r="A2274" s="11">
        <v>2265</v>
      </c>
      <c r="B2274" s="12" t="s">
        <v>2431</v>
      </c>
      <c r="C2274" s="12" t="s">
        <v>61</v>
      </c>
      <c r="D2274" s="12" t="s">
        <v>62</v>
      </c>
      <c r="E2274" s="12" t="s">
        <v>88</v>
      </c>
      <c r="F2274" s="13">
        <v>0</v>
      </c>
      <c r="G2274" s="13" t="s">
        <v>892</v>
      </c>
      <c r="H2274" s="13" t="s">
        <v>67</v>
      </c>
      <c r="I2274" s="13" t="s">
        <v>66</v>
      </c>
      <c r="J2274" s="13">
        <v>0</v>
      </c>
      <c r="K2274" s="13" t="s">
        <v>1027</v>
      </c>
      <c r="L2274" s="13">
        <v>0</v>
      </c>
      <c r="M2274" s="14">
        <v>46112</v>
      </c>
      <c r="N2274" s="14">
        <v>46139</v>
      </c>
      <c r="O2274" s="14">
        <v>46149</v>
      </c>
      <c r="P2274" s="14">
        <v>46223</v>
      </c>
      <c r="Q2274" s="15">
        <v>85</v>
      </c>
      <c r="R2274" s="12" t="s">
        <v>86</v>
      </c>
    </row>
    <row r="2275" spans="1:18" x14ac:dyDescent="0.3">
      <c r="A2275" s="11">
        <v>2266</v>
      </c>
      <c r="B2275" s="12" t="s">
        <v>2432</v>
      </c>
      <c r="C2275" s="12" t="s">
        <v>61</v>
      </c>
      <c r="D2275" s="12" t="s">
        <v>62</v>
      </c>
      <c r="E2275" s="12" t="s">
        <v>25</v>
      </c>
      <c r="F2275" s="13">
        <v>0</v>
      </c>
      <c r="G2275" s="13" t="s">
        <v>885</v>
      </c>
      <c r="H2275" s="13" t="s">
        <v>66</v>
      </c>
      <c r="I2275" s="13" t="s">
        <v>64</v>
      </c>
      <c r="J2275" s="13">
        <v>0</v>
      </c>
      <c r="K2275" s="13" t="s">
        <v>914</v>
      </c>
      <c r="L2275" s="13">
        <v>0</v>
      </c>
      <c r="M2275" s="14">
        <v>46092</v>
      </c>
      <c r="N2275" s="14">
        <v>46141</v>
      </c>
      <c r="O2275" s="14">
        <v>46153</v>
      </c>
      <c r="P2275" s="14">
        <v>46223</v>
      </c>
      <c r="Q2275" s="15">
        <v>83</v>
      </c>
      <c r="R2275" s="12" t="s">
        <v>86</v>
      </c>
    </row>
    <row r="2276" spans="1:18" x14ac:dyDescent="0.3">
      <c r="A2276" s="11">
        <v>2267</v>
      </c>
      <c r="B2276" s="12" t="s">
        <v>2433</v>
      </c>
      <c r="C2276" s="12" t="s">
        <v>61</v>
      </c>
      <c r="D2276" s="12" t="s">
        <v>62</v>
      </c>
      <c r="E2276" s="12" t="s">
        <v>25</v>
      </c>
      <c r="F2276" s="13">
        <v>0</v>
      </c>
      <c r="G2276" s="13" t="s">
        <v>885</v>
      </c>
      <c r="H2276" s="13" t="s">
        <v>66</v>
      </c>
      <c r="I2276" s="13" t="s">
        <v>64</v>
      </c>
      <c r="J2276" s="13">
        <v>0</v>
      </c>
      <c r="K2276" s="13" t="s">
        <v>1106</v>
      </c>
      <c r="L2276" s="13">
        <v>0</v>
      </c>
      <c r="M2276" s="14">
        <v>46121</v>
      </c>
      <c r="N2276" s="14">
        <v>46148</v>
      </c>
      <c r="O2276" s="14">
        <v>46155</v>
      </c>
      <c r="P2276" s="14">
        <v>46223</v>
      </c>
      <c r="Q2276" s="15">
        <v>76</v>
      </c>
      <c r="R2276" s="12" t="s">
        <v>86</v>
      </c>
    </row>
    <row r="2277" spans="1:18" x14ac:dyDescent="0.3">
      <c r="A2277" s="11">
        <v>2268</v>
      </c>
      <c r="B2277" s="12" t="s">
        <v>2434</v>
      </c>
      <c r="C2277" s="12" t="s">
        <v>61</v>
      </c>
      <c r="D2277" s="12" t="s">
        <v>62</v>
      </c>
      <c r="E2277" s="12" t="s">
        <v>88</v>
      </c>
      <c r="F2277" s="13">
        <v>0</v>
      </c>
      <c r="G2277" s="13" t="s">
        <v>885</v>
      </c>
      <c r="H2277" s="13" t="s">
        <v>73</v>
      </c>
      <c r="I2277" s="13" t="s">
        <v>67</v>
      </c>
      <c r="J2277" s="13">
        <v>0</v>
      </c>
      <c r="K2277" s="13" t="s">
        <v>1106</v>
      </c>
      <c r="L2277" s="13">
        <v>0</v>
      </c>
      <c r="M2277" s="14">
        <v>46092</v>
      </c>
      <c r="N2277" s="14">
        <v>46141</v>
      </c>
      <c r="O2277" s="14">
        <v>46153</v>
      </c>
      <c r="P2277" s="14">
        <v>46223</v>
      </c>
      <c r="Q2277" s="15">
        <v>83</v>
      </c>
      <c r="R2277" s="12" t="s">
        <v>86</v>
      </c>
    </row>
    <row r="2278" spans="1:18" x14ac:dyDescent="0.3">
      <c r="A2278" s="11">
        <v>2269</v>
      </c>
      <c r="B2278" s="12" t="s">
        <v>2435</v>
      </c>
      <c r="C2278" s="12" t="s">
        <v>61</v>
      </c>
      <c r="D2278" s="12" t="s">
        <v>62</v>
      </c>
      <c r="E2278" s="12" t="s">
        <v>25</v>
      </c>
      <c r="F2278" s="13">
        <v>0</v>
      </c>
      <c r="G2278" s="13" t="s">
        <v>885</v>
      </c>
      <c r="H2278" s="13" t="s">
        <v>66</v>
      </c>
      <c r="I2278" s="13" t="s">
        <v>64</v>
      </c>
      <c r="J2278" s="13">
        <v>0</v>
      </c>
      <c r="K2278" s="13" t="s">
        <v>914</v>
      </c>
      <c r="L2278" s="13">
        <v>0</v>
      </c>
      <c r="M2278" s="14">
        <v>46120</v>
      </c>
      <c r="N2278" s="14">
        <v>46141</v>
      </c>
      <c r="O2278" s="14">
        <v>46153</v>
      </c>
      <c r="P2278" s="14">
        <v>46223</v>
      </c>
      <c r="Q2278" s="15">
        <v>83</v>
      </c>
      <c r="R2278" s="12" t="s">
        <v>86</v>
      </c>
    </row>
    <row r="2279" spans="1:18" x14ac:dyDescent="0.3">
      <c r="A2279" s="11">
        <v>2270</v>
      </c>
      <c r="B2279" s="12" t="s">
        <v>2436</v>
      </c>
      <c r="C2279" s="12" t="s">
        <v>61</v>
      </c>
      <c r="D2279" s="12" t="s">
        <v>62</v>
      </c>
      <c r="E2279" s="12" t="s">
        <v>88</v>
      </c>
      <c r="F2279" s="13">
        <v>0</v>
      </c>
      <c r="G2279" s="13" t="s">
        <v>885</v>
      </c>
      <c r="H2279" s="13" t="s">
        <v>66</v>
      </c>
      <c r="I2279" s="13" t="s">
        <v>64</v>
      </c>
      <c r="J2279" s="13">
        <v>0</v>
      </c>
      <c r="K2279" s="13" t="s">
        <v>899</v>
      </c>
      <c r="L2279" s="13">
        <v>0</v>
      </c>
      <c r="M2279" s="14">
        <v>46106</v>
      </c>
      <c r="N2279" s="14">
        <v>46148</v>
      </c>
      <c r="O2279" s="14">
        <v>46155</v>
      </c>
      <c r="P2279" s="14">
        <v>46223</v>
      </c>
      <c r="Q2279" s="15">
        <v>76</v>
      </c>
      <c r="R2279" s="12" t="s">
        <v>86</v>
      </c>
    </row>
    <row r="2280" spans="1:18" x14ac:dyDescent="0.3">
      <c r="A2280" s="11">
        <v>2271</v>
      </c>
      <c r="B2280" s="12" t="s">
        <v>2437</v>
      </c>
      <c r="C2280" s="12" t="s">
        <v>61</v>
      </c>
      <c r="D2280" s="12" t="s">
        <v>62</v>
      </c>
      <c r="E2280" s="12" t="s">
        <v>88</v>
      </c>
      <c r="F2280" s="13">
        <v>0</v>
      </c>
      <c r="G2280" s="13" t="s">
        <v>892</v>
      </c>
      <c r="H2280" s="13" t="s">
        <v>67</v>
      </c>
      <c r="I2280" s="13" t="s">
        <v>66</v>
      </c>
      <c r="J2280" s="13">
        <v>0</v>
      </c>
      <c r="K2280" s="13" t="s">
        <v>1035</v>
      </c>
      <c r="L2280" s="13">
        <v>0</v>
      </c>
      <c r="M2280" s="14">
        <v>46121</v>
      </c>
      <c r="N2280" s="14">
        <v>46146</v>
      </c>
      <c r="O2280" s="14">
        <v>46153</v>
      </c>
      <c r="P2280" s="14">
        <v>46223</v>
      </c>
      <c r="Q2280" s="15">
        <v>78</v>
      </c>
      <c r="R2280" s="12" t="s">
        <v>86</v>
      </c>
    </row>
    <row r="2281" spans="1:18" x14ac:dyDescent="0.3">
      <c r="A2281" s="11">
        <v>2272</v>
      </c>
      <c r="B2281" s="12" t="s">
        <v>2438</v>
      </c>
      <c r="C2281" s="12" t="s">
        <v>61</v>
      </c>
      <c r="D2281" s="12" t="s">
        <v>62</v>
      </c>
      <c r="E2281" s="12" t="s">
        <v>88</v>
      </c>
      <c r="F2281" s="13">
        <v>0</v>
      </c>
      <c r="G2281" s="13" t="s">
        <v>892</v>
      </c>
      <c r="H2281" s="13" t="s">
        <v>67</v>
      </c>
      <c r="I2281" s="13" t="s">
        <v>66</v>
      </c>
      <c r="J2281" s="13">
        <v>0</v>
      </c>
      <c r="K2281" s="13" t="s">
        <v>1023</v>
      </c>
      <c r="L2281" s="13" t="s">
        <v>939</v>
      </c>
      <c r="M2281" s="14">
        <v>46126</v>
      </c>
      <c r="N2281" s="14">
        <v>46139</v>
      </c>
      <c r="O2281" s="14">
        <v>46149</v>
      </c>
      <c r="P2281" s="14">
        <v>46223</v>
      </c>
      <c r="Q2281" s="15">
        <v>85</v>
      </c>
      <c r="R2281" s="12" t="s">
        <v>86</v>
      </c>
    </row>
    <row r="2282" spans="1:18" x14ac:dyDescent="0.3">
      <c r="A2282" s="11">
        <v>2273</v>
      </c>
      <c r="B2282" s="12" t="s">
        <v>2439</v>
      </c>
      <c r="C2282" s="12" t="s">
        <v>61</v>
      </c>
      <c r="D2282" s="12" t="s">
        <v>62</v>
      </c>
      <c r="E2282" s="12" t="s">
        <v>25</v>
      </c>
      <c r="F2282" s="13">
        <v>0</v>
      </c>
      <c r="G2282" s="13" t="s">
        <v>920</v>
      </c>
      <c r="H2282" s="13" t="s">
        <v>72</v>
      </c>
      <c r="I2282" s="13" t="s">
        <v>921</v>
      </c>
      <c r="J2282" s="13">
        <v>0</v>
      </c>
      <c r="K2282" s="13" t="s">
        <v>1020</v>
      </c>
      <c r="L2282" s="13">
        <v>0</v>
      </c>
      <c r="M2282" s="14">
        <v>46120</v>
      </c>
      <c r="N2282" s="14">
        <v>46147</v>
      </c>
      <c r="O2282" s="14">
        <v>46155</v>
      </c>
      <c r="P2282" s="14">
        <v>46223</v>
      </c>
      <c r="Q2282" s="15">
        <v>77</v>
      </c>
      <c r="R2282" s="12" t="s">
        <v>86</v>
      </c>
    </row>
    <row r="2283" spans="1:18" x14ac:dyDescent="0.3">
      <c r="A2283" s="11">
        <v>2274</v>
      </c>
      <c r="B2283" s="12" t="s">
        <v>2440</v>
      </c>
      <c r="C2283" s="12" t="s">
        <v>61</v>
      </c>
      <c r="D2283" s="12" t="s">
        <v>62</v>
      </c>
      <c r="E2283" s="12" t="s">
        <v>25</v>
      </c>
      <c r="F2283" s="13">
        <v>0</v>
      </c>
      <c r="G2283" s="13" t="s">
        <v>920</v>
      </c>
      <c r="H2283" s="13" t="s">
        <v>72</v>
      </c>
      <c r="I2283" s="13" t="s">
        <v>921</v>
      </c>
      <c r="J2283" s="13">
        <v>0</v>
      </c>
      <c r="K2283" s="13" t="s">
        <v>1020</v>
      </c>
      <c r="L2283" s="13">
        <v>0</v>
      </c>
      <c r="M2283" s="14">
        <v>46093</v>
      </c>
      <c r="N2283" s="14">
        <v>46147</v>
      </c>
      <c r="O2283" s="14">
        <v>46155</v>
      </c>
      <c r="P2283" s="14">
        <v>46223</v>
      </c>
      <c r="Q2283" s="15">
        <v>77</v>
      </c>
      <c r="R2283" s="12" t="s">
        <v>86</v>
      </c>
    </row>
    <row r="2284" spans="1:18" x14ac:dyDescent="0.3">
      <c r="A2284" s="11">
        <v>2275</v>
      </c>
      <c r="B2284" s="12" t="s">
        <v>2441</v>
      </c>
      <c r="C2284" s="12" t="s">
        <v>61</v>
      </c>
      <c r="D2284" s="12" t="s">
        <v>62</v>
      </c>
      <c r="E2284" s="12" t="s">
        <v>25</v>
      </c>
      <c r="F2284" s="13">
        <v>0</v>
      </c>
      <c r="G2284" s="13" t="s">
        <v>892</v>
      </c>
      <c r="H2284" s="13" t="s">
        <v>64</v>
      </c>
      <c r="I2284" s="13" t="s">
        <v>72</v>
      </c>
      <c r="J2284" s="13">
        <v>0</v>
      </c>
      <c r="K2284" s="13" t="s">
        <v>1207</v>
      </c>
      <c r="L2284" s="13">
        <v>0</v>
      </c>
      <c r="M2284" s="14">
        <v>46121</v>
      </c>
      <c r="N2284" s="14">
        <v>46154</v>
      </c>
      <c r="O2284" s="14">
        <v>46167</v>
      </c>
      <c r="P2284" s="14">
        <v>46223</v>
      </c>
      <c r="Q2284" s="15">
        <v>70</v>
      </c>
      <c r="R2284" s="12" t="s">
        <v>86</v>
      </c>
    </row>
    <row r="2285" spans="1:18" x14ac:dyDescent="0.3">
      <c r="A2285" s="11">
        <v>2276</v>
      </c>
      <c r="B2285" s="12" t="s">
        <v>2442</v>
      </c>
      <c r="C2285" s="12" t="s">
        <v>61</v>
      </c>
      <c r="D2285" s="12" t="s">
        <v>62</v>
      </c>
      <c r="E2285" s="12" t="s">
        <v>25</v>
      </c>
      <c r="F2285" s="13">
        <v>0</v>
      </c>
      <c r="G2285" s="13" t="s">
        <v>892</v>
      </c>
      <c r="H2285" s="13" t="s">
        <v>64</v>
      </c>
      <c r="I2285" s="13" t="s">
        <v>72</v>
      </c>
      <c r="J2285" s="13">
        <v>0</v>
      </c>
      <c r="K2285" s="13" t="s">
        <v>1207</v>
      </c>
      <c r="L2285" s="13">
        <v>0</v>
      </c>
      <c r="M2285" s="14">
        <v>46125</v>
      </c>
      <c r="N2285" s="14">
        <v>46154</v>
      </c>
      <c r="O2285" s="14">
        <v>46167</v>
      </c>
      <c r="P2285" s="14">
        <v>46223</v>
      </c>
      <c r="Q2285" s="15">
        <v>70</v>
      </c>
      <c r="R2285" s="12" t="s">
        <v>86</v>
      </c>
    </row>
    <row r="2286" spans="1:18" x14ac:dyDescent="0.3">
      <c r="A2286" s="11">
        <v>2277</v>
      </c>
      <c r="B2286" s="12" t="s">
        <v>2443</v>
      </c>
      <c r="C2286" s="12" t="s">
        <v>61</v>
      </c>
      <c r="D2286" s="12" t="s">
        <v>62</v>
      </c>
      <c r="E2286" s="12" t="s">
        <v>88</v>
      </c>
      <c r="F2286" s="13">
        <v>0</v>
      </c>
      <c r="G2286" s="13" t="s">
        <v>892</v>
      </c>
      <c r="H2286" s="13" t="s">
        <v>64</v>
      </c>
      <c r="I2286" s="13" t="s">
        <v>72</v>
      </c>
      <c r="J2286" s="13">
        <v>0</v>
      </c>
      <c r="K2286" s="13" t="s">
        <v>1207</v>
      </c>
      <c r="L2286" s="13">
        <v>0</v>
      </c>
      <c r="M2286" s="14">
        <v>46122</v>
      </c>
      <c r="N2286" s="14">
        <v>46146</v>
      </c>
      <c r="O2286" s="14">
        <v>46167</v>
      </c>
      <c r="P2286" s="14">
        <v>46223</v>
      </c>
      <c r="Q2286" s="15">
        <v>78</v>
      </c>
      <c r="R2286" s="12" t="s">
        <v>86</v>
      </c>
    </row>
    <row r="2287" spans="1:18" x14ac:dyDescent="0.3">
      <c r="A2287" s="11">
        <v>2278</v>
      </c>
      <c r="B2287" s="12" t="s">
        <v>2444</v>
      </c>
      <c r="C2287" s="12" t="s">
        <v>61</v>
      </c>
      <c r="D2287" s="12" t="s">
        <v>62</v>
      </c>
      <c r="E2287" s="12" t="s">
        <v>25</v>
      </c>
      <c r="F2287" s="13">
        <v>0</v>
      </c>
      <c r="G2287" s="13" t="s">
        <v>892</v>
      </c>
      <c r="H2287" s="13" t="s">
        <v>67</v>
      </c>
      <c r="I2287" s="13" t="s">
        <v>66</v>
      </c>
      <c r="J2287" s="13">
        <v>0</v>
      </c>
      <c r="K2287" s="13" t="s">
        <v>899</v>
      </c>
      <c r="L2287" s="13">
        <v>0</v>
      </c>
      <c r="M2287" s="14">
        <v>46093</v>
      </c>
      <c r="N2287" s="14">
        <v>46154</v>
      </c>
      <c r="O2287" s="14">
        <v>46167</v>
      </c>
      <c r="P2287" s="14">
        <v>46223</v>
      </c>
      <c r="Q2287" s="15">
        <v>70</v>
      </c>
      <c r="R2287" s="12" t="s">
        <v>86</v>
      </c>
    </row>
    <row r="2288" spans="1:18" x14ac:dyDescent="0.3">
      <c r="A2288" s="11">
        <v>2279</v>
      </c>
      <c r="B2288" s="12" t="s">
        <v>2445</v>
      </c>
      <c r="C2288" s="12" t="s">
        <v>61</v>
      </c>
      <c r="D2288" s="12" t="s">
        <v>62</v>
      </c>
      <c r="E2288" s="12" t="s">
        <v>25</v>
      </c>
      <c r="F2288" s="13">
        <v>0</v>
      </c>
      <c r="G2288" s="13" t="s">
        <v>892</v>
      </c>
      <c r="H2288" s="13" t="s">
        <v>67</v>
      </c>
      <c r="I2288" s="13" t="s">
        <v>66</v>
      </c>
      <c r="J2288" s="13">
        <v>0</v>
      </c>
      <c r="K2288" s="13" t="s">
        <v>899</v>
      </c>
      <c r="L2288" s="13">
        <v>0</v>
      </c>
      <c r="M2288" s="14">
        <v>46127</v>
      </c>
      <c r="N2288" s="14">
        <v>46154</v>
      </c>
      <c r="O2288" s="14">
        <v>46167</v>
      </c>
      <c r="P2288" s="14">
        <v>46223</v>
      </c>
      <c r="Q2288" s="15">
        <v>70</v>
      </c>
      <c r="R2288" s="12" t="s">
        <v>86</v>
      </c>
    </row>
    <row r="2289" spans="1:18" x14ac:dyDescent="0.3">
      <c r="A2289" s="11">
        <v>2280</v>
      </c>
      <c r="B2289" s="12" t="s">
        <v>2446</v>
      </c>
      <c r="C2289" s="12" t="s">
        <v>61</v>
      </c>
      <c r="D2289" s="12" t="s">
        <v>62</v>
      </c>
      <c r="E2289" s="12" t="s">
        <v>25</v>
      </c>
      <c r="F2289" s="13">
        <v>0</v>
      </c>
      <c r="G2289" s="13" t="s">
        <v>892</v>
      </c>
      <c r="H2289" s="13" t="s">
        <v>67</v>
      </c>
      <c r="I2289" s="13" t="s">
        <v>66</v>
      </c>
      <c r="J2289" s="13">
        <v>0</v>
      </c>
      <c r="K2289" s="13" t="s">
        <v>1207</v>
      </c>
      <c r="L2289" s="13" t="s">
        <v>932</v>
      </c>
      <c r="M2289" s="14">
        <v>46140</v>
      </c>
      <c r="N2289" s="14">
        <v>46154</v>
      </c>
      <c r="O2289" s="14">
        <v>46167</v>
      </c>
      <c r="P2289" s="14">
        <v>46223</v>
      </c>
      <c r="Q2289" s="15">
        <v>70</v>
      </c>
      <c r="R2289" s="12" t="s">
        <v>86</v>
      </c>
    </row>
    <row r="2290" spans="1:18" x14ac:dyDescent="0.3">
      <c r="A2290" s="11">
        <v>2281</v>
      </c>
      <c r="B2290" s="12" t="s">
        <v>2447</v>
      </c>
      <c r="C2290" s="12" t="s">
        <v>61</v>
      </c>
      <c r="D2290" s="12" t="s">
        <v>62</v>
      </c>
      <c r="E2290" s="12" t="s">
        <v>88</v>
      </c>
      <c r="F2290" s="13">
        <v>0</v>
      </c>
      <c r="G2290" s="13" t="s">
        <v>892</v>
      </c>
      <c r="H2290" s="13" t="s">
        <v>67</v>
      </c>
      <c r="I2290" s="13" t="s">
        <v>66</v>
      </c>
      <c r="J2290" s="13">
        <v>0</v>
      </c>
      <c r="K2290" s="13" t="s">
        <v>1207</v>
      </c>
      <c r="L2290" s="13">
        <v>0</v>
      </c>
      <c r="M2290" s="14">
        <v>46126</v>
      </c>
      <c r="N2290" s="14">
        <v>46146</v>
      </c>
      <c r="O2290" s="14">
        <v>46167</v>
      </c>
      <c r="P2290" s="14">
        <v>46223</v>
      </c>
      <c r="Q2290" s="15">
        <v>78</v>
      </c>
      <c r="R2290" s="12" t="s">
        <v>86</v>
      </c>
    </row>
    <row r="2291" spans="1:18" x14ac:dyDescent="0.3">
      <c r="A2291" s="11">
        <v>2282</v>
      </c>
      <c r="B2291" s="12" t="s">
        <v>2448</v>
      </c>
      <c r="C2291" s="12" t="s">
        <v>61</v>
      </c>
      <c r="D2291" s="12" t="s">
        <v>62</v>
      </c>
      <c r="E2291" s="12" t="s">
        <v>88</v>
      </c>
      <c r="F2291" s="13">
        <v>0</v>
      </c>
      <c r="G2291" s="13" t="s">
        <v>892</v>
      </c>
      <c r="H2291" s="13" t="s">
        <v>67</v>
      </c>
      <c r="I2291" s="13" t="s">
        <v>66</v>
      </c>
      <c r="J2291" s="13">
        <v>0</v>
      </c>
      <c r="K2291" s="13" t="s">
        <v>1207</v>
      </c>
      <c r="L2291" s="13">
        <v>0</v>
      </c>
      <c r="M2291" s="14">
        <v>46127</v>
      </c>
      <c r="N2291" s="14">
        <v>46146</v>
      </c>
      <c r="O2291" s="14">
        <v>46167</v>
      </c>
      <c r="P2291" s="14">
        <v>46223</v>
      </c>
      <c r="Q2291" s="15">
        <v>78</v>
      </c>
      <c r="R2291" s="12" t="s">
        <v>86</v>
      </c>
    </row>
    <row r="2292" spans="1:18" x14ac:dyDescent="0.3">
      <c r="A2292" s="11">
        <v>2283</v>
      </c>
      <c r="B2292" s="12" t="s">
        <v>2449</v>
      </c>
      <c r="C2292" s="12" t="s">
        <v>61</v>
      </c>
      <c r="D2292" s="12" t="s">
        <v>62</v>
      </c>
      <c r="E2292" s="12" t="s">
        <v>88</v>
      </c>
      <c r="F2292" s="13">
        <v>0</v>
      </c>
      <c r="G2292" s="13" t="s">
        <v>892</v>
      </c>
      <c r="H2292" s="13" t="s">
        <v>67</v>
      </c>
      <c r="I2292" s="13" t="s">
        <v>66</v>
      </c>
      <c r="J2292" s="13">
        <v>0</v>
      </c>
      <c r="K2292" s="13" t="s">
        <v>1207</v>
      </c>
      <c r="L2292" s="13">
        <v>0</v>
      </c>
      <c r="M2292" s="14">
        <v>46127</v>
      </c>
      <c r="N2292" s="14">
        <v>46146</v>
      </c>
      <c r="O2292" s="14">
        <v>46167</v>
      </c>
      <c r="P2292" s="14">
        <v>46223</v>
      </c>
      <c r="Q2292" s="15">
        <v>78</v>
      </c>
      <c r="R2292" s="12" t="s">
        <v>86</v>
      </c>
    </row>
    <row r="2293" spans="1:18" x14ac:dyDescent="0.3">
      <c r="A2293" s="11">
        <v>2284</v>
      </c>
      <c r="B2293" s="12" t="s">
        <v>2450</v>
      </c>
      <c r="C2293" s="12" t="s">
        <v>61</v>
      </c>
      <c r="D2293" s="12" t="s">
        <v>62</v>
      </c>
      <c r="E2293" s="12" t="s">
        <v>88</v>
      </c>
      <c r="F2293" s="13">
        <v>0</v>
      </c>
      <c r="G2293" s="13" t="s">
        <v>892</v>
      </c>
      <c r="H2293" s="13" t="s">
        <v>67</v>
      </c>
      <c r="I2293" s="13" t="s">
        <v>66</v>
      </c>
      <c r="J2293" s="13">
        <v>0</v>
      </c>
      <c r="K2293" s="13" t="s">
        <v>1207</v>
      </c>
      <c r="L2293" s="13" t="s">
        <v>69</v>
      </c>
      <c r="M2293" s="14">
        <v>46132</v>
      </c>
      <c r="N2293" s="14">
        <v>46146</v>
      </c>
      <c r="O2293" s="14">
        <v>46167</v>
      </c>
      <c r="P2293" s="14">
        <v>46223</v>
      </c>
      <c r="Q2293" s="15">
        <v>78</v>
      </c>
      <c r="R2293" s="12" t="s">
        <v>86</v>
      </c>
    </row>
    <row r="2294" spans="1:18" x14ac:dyDescent="0.3">
      <c r="A2294" s="11">
        <v>2285</v>
      </c>
      <c r="B2294" s="12" t="s">
        <v>2451</v>
      </c>
      <c r="C2294" s="12" t="s">
        <v>61</v>
      </c>
      <c r="D2294" s="12" t="s">
        <v>62</v>
      </c>
      <c r="E2294" s="12" t="s">
        <v>88</v>
      </c>
      <c r="F2294" s="13">
        <v>0</v>
      </c>
      <c r="G2294" s="13" t="s">
        <v>885</v>
      </c>
      <c r="H2294" s="13" t="s">
        <v>66</v>
      </c>
      <c r="I2294" s="13" t="s">
        <v>64</v>
      </c>
      <c r="J2294" s="13">
        <v>0</v>
      </c>
      <c r="K2294" s="13" t="s">
        <v>899</v>
      </c>
      <c r="L2294" s="13">
        <v>0</v>
      </c>
      <c r="M2294" s="14">
        <v>46108</v>
      </c>
      <c r="N2294" s="14">
        <v>46155</v>
      </c>
      <c r="O2294" s="14">
        <v>46167</v>
      </c>
      <c r="P2294" s="14">
        <v>46223</v>
      </c>
      <c r="Q2294" s="15">
        <v>69</v>
      </c>
      <c r="R2294" s="12" t="s">
        <v>86</v>
      </c>
    </row>
    <row r="2295" spans="1:18" x14ac:dyDescent="0.3">
      <c r="A2295" s="11">
        <v>2286</v>
      </c>
      <c r="B2295" s="12" t="s">
        <v>2452</v>
      </c>
      <c r="C2295" s="12" t="s">
        <v>61</v>
      </c>
      <c r="D2295" s="12" t="s">
        <v>62</v>
      </c>
      <c r="E2295" s="12" t="s">
        <v>88</v>
      </c>
      <c r="F2295" s="13">
        <v>0</v>
      </c>
      <c r="G2295" s="13" t="s">
        <v>920</v>
      </c>
      <c r="H2295" s="13" t="s">
        <v>953</v>
      </c>
      <c r="I2295" s="13" t="s">
        <v>67</v>
      </c>
      <c r="J2295" s="13">
        <v>0</v>
      </c>
      <c r="K2295" s="13" t="s">
        <v>979</v>
      </c>
      <c r="L2295" s="13">
        <v>0</v>
      </c>
      <c r="M2295" s="14">
        <v>46150</v>
      </c>
      <c r="N2295" s="14">
        <v>46162</v>
      </c>
      <c r="O2295" s="14">
        <v>46168</v>
      </c>
      <c r="P2295" s="14">
        <v>46223</v>
      </c>
      <c r="Q2295" s="15">
        <v>62</v>
      </c>
      <c r="R2295" s="12" t="s">
        <v>86</v>
      </c>
    </row>
    <row r="2296" spans="1:18" x14ac:dyDescent="0.3">
      <c r="A2296" s="11">
        <v>2287</v>
      </c>
      <c r="B2296" s="12" t="s">
        <v>2453</v>
      </c>
      <c r="C2296" s="12" t="s">
        <v>61</v>
      </c>
      <c r="D2296" s="12" t="s">
        <v>62</v>
      </c>
      <c r="E2296" s="12" t="s">
        <v>25</v>
      </c>
      <c r="F2296" s="13">
        <v>0</v>
      </c>
      <c r="G2296" s="13" t="s">
        <v>892</v>
      </c>
      <c r="H2296" s="13" t="s">
        <v>64</v>
      </c>
      <c r="I2296" s="13" t="s">
        <v>72</v>
      </c>
      <c r="J2296" s="13">
        <v>0</v>
      </c>
      <c r="K2296" s="13" t="s">
        <v>1207</v>
      </c>
      <c r="L2296" s="13" t="s">
        <v>939</v>
      </c>
      <c r="M2296" s="14">
        <v>46129</v>
      </c>
      <c r="N2296" s="14">
        <v>46154</v>
      </c>
      <c r="O2296" s="14">
        <v>46167</v>
      </c>
      <c r="P2296" s="14">
        <v>46223</v>
      </c>
      <c r="Q2296" s="15">
        <v>70</v>
      </c>
      <c r="R2296" s="12" t="s">
        <v>86</v>
      </c>
    </row>
    <row r="2297" spans="1:18" x14ac:dyDescent="0.3">
      <c r="A2297" s="11">
        <v>2288</v>
      </c>
      <c r="B2297" s="12" t="s">
        <v>2454</v>
      </c>
      <c r="C2297" s="12" t="s">
        <v>61</v>
      </c>
      <c r="D2297" s="12" t="s">
        <v>62</v>
      </c>
      <c r="E2297" s="12" t="s">
        <v>25</v>
      </c>
      <c r="F2297" s="13">
        <v>0</v>
      </c>
      <c r="G2297" s="13" t="s">
        <v>892</v>
      </c>
      <c r="H2297" s="13" t="s">
        <v>67</v>
      </c>
      <c r="I2297" s="13" t="s">
        <v>66</v>
      </c>
      <c r="J2297" s="13">
        <v>0</v>
      </c>
      <c r="K2297" s="13" t="s">
        <v>1207</v>
      </c>
      <c r="L2297" s="13">
        <v>0</v>
      </c>
      <c r="M2297" s="14">
        <v>46093</v>
      </c>
      <c r="N2297" s="14">
        <v>46154</v>
      </c>
      <c r="O2297" s="14">
        <v>46167</v>
      </c>
      <c r="P2297" s="14">
        <v>46223</v>
      </c>
      <c r="Q2297" s="15">
        <v>70</v>
      </c>
      <c r="R2297" s="12" t="s">
        <v>86</v>
      </c>
    </row>
    <row r="2298" spans="1:18" x14ac:dyDescent="0.3">
      <c r="A2298" s="11">
        <v>2289</v>
      </c>
      <c r="B2298" s="12" t="s">
        <v>2455</v>
      </c>
      <c r="C2298" s="12" t="s">
        <v>61</v>
      </c>
      <c r="D2298" s="12" t="s">
        <v>62</v>
      </c>
      <c r="E2298" s="12" t="s">
        <v>25</v>
      </c>
      <c r="F2298" s="13">
        <v>0</v>
      </c>
      <c r="G2298" s="13" t="s">
        <v>892</v>
      </c>
      <c r="H2298" s="13" t="s">
        <v>67</v>
      </c>
      <c r="I2298" s="13" t="s">
        <v>66</v>
      </c>
      <c r="J2298" s="13">
        <v>0</v>
      </c>
      <c r="K2298" s="13" t="s">
        <v>1207</v>
      </c>
      <c r="L2298" s="13">
        <v>0</v>
      </c>
      <c r="M2298" s="14">
        <v>46120</v>
      </c>
      <c r="N2298" s="14">
        <v>46154</v>
      </c>
      <c r="O2298" s="14">
        <v>46167</v>
      </c>
      <c r="P2298" s="14">
        <v>46223</v>
      </c>
      <c r="Q2298" s="15">
        <v>70</v>
      </c>
      <c r="R2298" s="12" t="s">
        <v>86</v>
      </c>
    </row>
    <row r="2299" spans="1:18" x14ac:dyDescent="0.3">
      <c r="A2299" s="11">
        <v>2290</v>
      </c>
      <c r="B2299" s="12" t="s">
        <v>2456</v>
      </c>
      <c r="C2299" s="12" t="s">
        <v>61</v>
      </c>
      <c r="D2299" s="12" t="s">
        <v>62</v>
      </c>
      <c r="E2299" s="12" t="s">
        <v>88</v>
      </c>
      <c r="F2299" s="13">
        <v>0</v>
      </c>
      <c r="G2299" s="13" t="s">
        <v>892</v>
      </c>
      <c r="H2299" s="13" t="s">
        <v>64</v>
      </c>
      <c r="I2299" s="13" t="s">
        <v>72</v>
      </c>
      <c r="J2299" s="13">
        <v>0</v>
      </c>
      <c r="K2299" s="13" t="s">
        <v>1207</v>
      </c>
      <c r="L2299" s="13">
        <v>0</v>
      </c>
      <c r="M2299" s="14">
        <v>46126</v>
      </c>
      <c r="N2299" s="14">
        <v>46146</v>
      </c>
      <c r="O2299" s="14">
        <v>46167</v>
      </c>
      <c r="P2299" s="14">
        <v>46223</v>
      </c>
      <c r="Q2299" s="15">
        <v>78</v>
      </c>
      <c r="R2299" s="12" t="s">
        <v>86</v>
      </c>
    </row>
    <row r="2300" spans="1:18" x14ac:dyDescent="0.3">
      <c r="A2300" s="11">
        <v>2291</v>
      </c>
      <c r="B2300" s="12" t="s">
        <v>2457</v>
      </c>
      <c r="C2300" s="12" t="s">
        <v>61</v>
      </c>
      <c r="D2300" s="12" t="s">
        <v>62</v>
      </c>
      <c r="E2300" s="12" t="s">
        <v>88</v>
      </c>
      <c r="F2300" s="13">
        <v>0</v>
      </c>
      <c r="G2300" s="13" t="s">
        <v>892</v>
      </c>
      <c r="H2300" s="13" t="s">
        <v>67</v>
      </c>
      <c r="I2300" s="13" t="s">
        <v>66</v>
      </c>
      <c r="J2300" s="13">
        <v>0</v>
      </c>
      <c r="K2300" s="13" t="s">
        <v>1207</v>
      </c>
      <c r="L2300" s="13">
        <v>0</v>
      </c>
      <c r="M2300" s="14">
        <v>46129</v>
      </c>
      <c r="N2300" s="14">
        <v>46146</v>
      </c>
      <c r="O2300" s="14">
        <v>46167</v>
      </c>
      <c r="P2300" s="14">
        <v>46223</v>
      </c>
      <c r="Q2300" s="15">
        <v>78</v>
      </c>
      <c r="R2300" s="12" t="s">
        <v>86</v>
      </c>
    </row>
    <row r="2301" spans="1:18" x14ac:dyDescent="0.3">
      <c r="A2301" s="11">
        <v>2292</v>
      </c>
      <c r="B2301" s="12" t="s">
        <v>2458</v>
      </c>
      <c r="C2301" s="12" t="s">
        <v>61</v>
      </c>
      <c r="D2301" s="12" t="s">
        <v>62</v>
      </c>
      <c r="E2301" s="12" t="s">
        <v>88</v>
      </c>
      <c r="F2301" s="13">
        <v>0</v>
      </c>
      <c r="G2301" s="13" t="s">
        <v>885</v>
      </c>
      <c r="H2301" s="13" t="s">
        <v>66</v>
      </c>
      <c r="I2301" s="13" t="s">
        <v>64</v>
      </c>
      <c r="J2301" s="13">
        <v>0</v>
      </c>
      <c r="K2301" s="13" t="s">
        <v>68</v>
      </c>
      <c r="L2301" s="13">
        <v>0</v>
      </c>
      <c r="M2301" s="14">
        <v>46118</v>
      </c>
      <c r="N2301" s="14">
        <v>46167</v>
      </c>
      <c r="O2301" s="14">
        <v>46176</v>
      </c>
      <c r="P2301" s="14">
        <v>46223</v>
      </c>
      <c r="Q2301" s="15">
        <v>57</v>
      </c>
      <c r="R2301" s="12" t="s">
        <v>86</v>
      </c>
    </row>
    <row r="2302" spans="1:18" x14ac:dyDescent="0.3">
      <c r="A2302" s="11">
        <v>2293</v>
      </c>
      <c r="B2302" s="12" t="s">
        <v>2459</v>
      </c>
      <c r="C2302" s="12" t="s">
        <v>61</v>
      </c>
      <c r="D2302" s="12" t="s">
        <v>62</v>
      </c>
      <c r="E2302" s="12" t="s">
        <v>88</v>
      </c>
      <c r="F2302" s="13">
        <v>0</v>
      </c>
      <c r="G2302" s="13" t="s">
        <v>920</v>
      </c>
      <c r="H2302" s="13" t="s">
        <v>953</v>
      </c>
      <c r="I2302" s="13" t="s">
        <v>67</v>
      </c>
      <c r="J2302" s="13">
        <v>0</v>
      </c>
      <c r="K2302" s="13" t="s">
        <v>1094</v>
      </c>
      <c r="L2302" s="13">
        <v>0</v>
      </c>
      <c r="M2302" s="14">
        <v>46135</v>
      </c>
      <c r="N2302" s="14">
        <v>46167</v>
      </c>
      <c r="O2302" s="14">
        <v>46176</v>
      </c>
      <c r="P2302" s="14">
        <v>46223</v>
      </c>
      <c r="Q2302" s="15">
        <v>57</v>
      </c>
      <c r="R2302" s="12" t="s">
        <v>86</v>
      </c>
    </row>
    <row r="2303" spans="1:18" x14ac:dyDescent="0.3">
      <c r="A2303" s="11">
        <v>2294</v>
      </c>
      <c r="B2303" s="12" t="s">
        <v>2460</v>
      </c>
      <c r="C2303" s="12" t="s">
        <v>61</v>
      </c>
      <c r="D2303" s="12" t="s">
        <v>62</v>
      </c>
      <c r="E2303" s="12" t="s">
        <v>88</v>
      </c>
      <c r="F2303" s="13">
        <v>0</v>
      </c>
      <c r="G2303" s="13" t="s">
        <v>920</v>
      </c>
      <c r="H2303" s="13" t="s">
        <v>953</v>
      </c>
      <c r="I2303" s="13" t="s">
        <v>67</v>
      </c>
      <c r="J2303" s="13">
        <v>0</v>
      </c>
      <c r="K2303" s="13" t="s">
        <v>1094</v>
      </c>
      <c r="L2303" s="13">
        <v>0</v>
      </c>
      <c r="M2303" s="14">
        <v>46141</v>
      </c>
      <c r="N2303" s="14">
        <v>46167</v>
      </c>
      <c r="O2303" s="14">
        <v>46176</v>
      </c>
      <c r="P2303" s="14">
        <v>46223</v>
      </c>
      <c r="Q2303" s="15">
        <v>57</v>
      </c>
      <c r="R2303" s="12" t="s">
        <v>86</v>
      </c>
    </row>
    <row r="2304" spans="1:18" x14ac:dyDescent="0.3">
      <c r="A2304" s="11">
        <v>2295</v>
      </c>
      <c r="B2304" s="12" t="s">
        <v>2461</v>
      </c>
      <c r="C2304" s="12" t="s">
        <v>61</v>
      </c>
      <c r="D2304" s="12" t="s">
        <v>62</v>
      </c>
      <c r="E2304" s="12" t="s">
        <v>88</v>
      </c>
      <c r="F2304" s="13">
        <v>0</v>
      </c>
      <c r="G2304" s="13" t="s">
        <v>885</v>
      </c>
      <c r="H2304" s="13" t="s">
        <v>66</v>
      </c>
      <c r="I2304" s="13" t="s">
        <v>64</v>
      </c>
      <c r="J2304" s="13">
        <v>0</v>
      </c>
      <c r="K2304" s="13" t="s">
        <v>899</v>
      </c>
      <c r="L2304" s="13" t="s">
        <v>932</v>
      </c>
      <c r="M2304" s="14">
        <v>46080</v>
      </c>
      <c r="N2304" s="14">
        <v>46141</v>
      </c>
      <c r="O2304" s="14">
        <v>46154</v>
      </c>
      <c r="P2304" s="14">
        <v>46223</v>
      </c>
      <c r="Q2304" s="15">
        <v>83</v>
      </c>
      <c r="R2304" s="12" t="s">
        <v>86</v>
      </c>
    </row>
    <row r="2305" spans="1:18" x14ac:dyDescent="0.3">
      <c r="A2305" s="11">
        <v>2296</v>
      </c>
      <c r="B2305" s="12" t="s">
        <v>2462</v>
      </c>
      <c r="C2305" s="12" t="s">
        <v>61</v>
      </c>
      <c r="D2305" s="12" t="s">
        <v>62</v>
      </c>
      <c r="E2305" s="12" t="s">
        <v>891</v>
      </c>
      <c r="F2305" s="13">
        <v>0</v>
      </c>
      <c r="G2305" s="13" t="s">
        <v>941</v>
      </c>
      <c r="H2305" s="13" t="s">
        <v>973</v>
      </c>
      <c r="I2305" s="13" t="s">
        <v>73</v>
      </c>
      <c r="J2305" s="13">
        <v>0</v>
      </c>
      <c r="K2305" s="13" t="s">
        <v>916</v>
      </c>
      <c r="L2305" s="13" t="s">
        <v>895</v>
      </c>
      <c r="M2305" s="14">
        <v>46113</v>
      </c>
      <c r="N2305" s="14">
        <v>46147</v>
      </c>
      <c r="O2305" s="14">
        <v>46163</v>
      </c>
      <c r="P2305" s="14">
        <v>46223</v>
      </c>
      <c r="Q2305" s="15">
        <v>77</v>
      </c>
      <c r="R2305" s="12" t="s">
        <v>86</v>
      </c>
    </row>
    <row r="2306" spans="1:18" x14ac:dyDescent="0.3">
      <c r="A2306" s="11">
        <v>2297</v>
      </c>
      <c r="B2306" s="12" t="s">
        <v>2463</v>
      </c>
      <c r="C2306" s="12" t="s">
        <v>61</v>
      </c>
      <c r="D2306" s="12" t="s">
        <v>62</v>
      </c>
      <c r="E2306" s="12" t="s">
        <v>25</v>
      </c>
      <c r="F2306" s="13">
        <v>0</v>
      </c>
      <c r="G2306" s="13" t="s">
        <v>941</v>
      </c>
      <c r="H2306" s="13" t="s">
        <v>74</v>
      </c>
      <c r="I2306" s="13" t="s">
        <v>73</v>
      </c>
      <c r="J2306" s="13">
        <v>0</v>
      </c>
      <c r="K2306" s="13" t="s">
        <v>942</v>
      </c>
      <c r="L2306" s="13" t="s">
        <v>939</v>
      </c>
      <c r="M2306" s="14">
        <v>46098</v>
      </c>
      <c r="N2306" s="14">
        <v>46139</v>
      </c>
      <c r="O2306" s="14">
        <v>46149</v>
      </c>
      <c r="P2306" s="14">
        <v>46223</v>
      </c>
      <c r="Q2306" s="15">
        <v>85</v>
      </c>
      <c r="R2306" s="12" t="s">
        <v>86</v>
      </c>
    </row>
    <row r="2307" spans="1:18" x14ac:dyDescent="0.3">
      <c r="A2307" s="11">
        <v>2298</v>
      </c>
      <c r="B2307" s="12" t="s">
        <v>2464</v>
      </c>
      <c r="C2307" s="12" t="s">
        <v>61</v>
      </c>
      <c r="D2307" s="12" t="s">
        <v>62</v>
      </c>
      <c r="E2307" s="12" t="s">
        <v>25</v>
      </c>
      <c r="F2307" s="13">
        <v>0</v>
      </c>
      <c r="G2307" s="13" t="s">
        <v>941</v>
      </c>
      <c r="H2307" s="13" t="s">
        <v>74</v>
      </c>
      <c r="I2307" s="13" t="s">
        <v>73</v>
      </c>
      <c r="J2307" s="13">
        <v>0</v>
      </c>
      <c r="K2307" s="13" t="s">
        <v>942</v>
      </c>
      <c r="L2307" s="13" t="s">
        <v>911</v>
      </c>
      <c r="M2307" s="14">
        <v>46085</v>
      </c>
      <c r="N2307" s="14">
        <v>46139</v>
      </c>
      <c r="O2307" s="14">
        <v>46149</v>
      </c>
      <c r="P2307" s="14">
        <v>46223</v>
      </c>
      <c r="Q2307" s="15">
        <v>85</v>
      </c>
      <c r="R2307" s="12" t="s">
        <v>86</v>
      </c>
    </row>
    <row r="2308" spans="1:18" x14ac:dyDescent="0.3">
      <c r="A2308" s="11">
        <v>2299</v>
      </c>
      <c r="B2308" s="12" t="s">
        <v>2465</v>
      </c>
      <c r="C2308" s="12" t="s">
        <v>61</v>
      </c>
      <c r="D2308" s="12" t="s">
        <v>62</v>
      </c>
      <c r="E2308" s="12" t="s">
        <v>25</v>
      </c>
      <c r="F2308" s="13">
        <v>0</v>
      </c>
      <c r="G2308" s="13" t="s">
        <v>885</v>
      </c>
      <c r="H2308" s="13" t="s">
        <v>73</v>
      </c>
      <c r="I2308" s="13" t="s">
        <v>67</v>
      </c>
      <c r="J2308" s="13">
        <v>0</v>
      </c>
      <c r="K2308" s="13" t="s">
        <v>916</v>
      </c>
      <c r="L2308" s="13">
        <v>0</v>
      </c>
      <c r="M2308" s="14">
        <v>46126</v>
      </c>
      <c r="N2308" s="14">
        <v>46167</v>
      </c>
      <c r="O2308" s="14">
        <v>46176</v>
      </c>
      <c r="P2308" s="14">
        <v>46223</v>
      </c>
      <c r="Q2308" s="15">
        <v>57</v>
      </c>
      <c r="R2308" s="12" t="s">
        <v>86</v>
      </c>
    </row>
    <row r="2309" spans="1:18" x14ac:dyDescent="0.3">
      <c r="A2309" s="11">
        <v>2300</v>
      </c>
      <c r="B2309" s="12" t="s">
        <v>2466</v>
      </c>
      <c r="C2309" s="12" t="s">
        <v>61</v>
      </c>
      <c r="D2309" s="12" t="s">
        <v>62</v>
      </c>
      <c r="E2309" s="12" t="s">
        <v>88</v>
      </c>
      <c r="F2309" s="13">
        <v>0</v>
      </c>
      <c r="G2309" s="13" t="s">
        <v>885</v>
      </c>
      <c r="H2309" s="13" t="s">
        <v>66</v>
      </c>
      <c r="I2309" s="13" t="s">
        <v>64</v>
      </c>
      <c r="J2309" s="13">
        <v>0</v>
      </c>
      <c r="K2309" s="13" t="s">
        <v>899</v>
      </c>
      <c r="L2309" s="13">
        <v>0</v>
      </c>
      <c r="M2309" s="14">
        <v>46106</v>
      </c>
      <c r="N2309" s="14">
        <v>46148</v>
      </c>
      <c r="O2309" s="14">
        <v>46167</v>
      </c>
      <c r="P2309" s="14">
        <v>46223</v>
      </c>
      <c r="Q2309" s="15">
        <v>76</v>
      </c>
      <c r="R2309" s="12" t="s">
        <v>86</v>
      </c>
    </row>
    <row r="2310" spans="1:18" x14ac:dyDescent="0.3">
      <c r="A2310" s="11">
        <v>2301</v>
      </c>
      <c r="B2310" s="12" t="s">
        <v>2467</v>
      </c>
      <c r="C2310" s="12" t="s">
        <v>61</v>
      </c>
      <c r="D2310" s="12" t="s">
        <v>62</v>
      </c>
      <c r="E2310" s="12" t="s">
        <v>88</v>
      </c>
      <c r="F2310" s="13">
        <v>0</v>
      </c>
      <c r="G2310" s="13" t="s">
        <v>892</v>
      </c>
      <c r="H2310" s="13" t="s">
        <v>67</v>
      </c>
      <c r="I2310" s="13" t="s">
        <v>66</v>
      </c>
      <c r="J2310" s="13">
        <v>0</v>
      </c>
      <c r="K2310" s="13" t="s">
        <v>899</v>
      </c>
      <c r="L2310" s="13">
        <v>0</v>
      </c>
      <c r="M2310" s="14">
        <v>46111</v>
      </c>
      <c r="N2310" s="14">
        <v>46139</v>
      </c>
      <c r="O2310" s="14">
        <v>46149</v>
      </c>
      <c r="P2310" s="14">
        <v>46223</v>
      </c>
      <c r="Q2310" s="15">
        <v>85</v>
      </c>
      <c r="R2310" s="12" t="s">
        <v>86</v>
      </c>
    </row>
    <row r="2311" spans="1:18" x14ac:dyDescent="0.3">
      <c r="A2311" s="11">
        <v>2302</v>
      </c>
      <c r="B2311" s="12" t="s">
        <v>2468</v>
      </c>
      <c r="C2311" s="12" t="s">
        <v>61</v>
      </c>
      <c r="D2311" s="12" t="s">
        <v>62</v>
      </c>
      <c r="E2311" s="12" t="s">
        <v>88</v>
      </c>
      <c r="F2311" s="13">
        <v>0</v>
      </c>
      <c r="G2311" s="13" t="s">
        <v>941</v>
      </c>
      <c r="H2311" s="13" t="s">
        <v>66</v>
      </c>
      <c r="I2311" s="13" t="s">
        <v>72</v>
      </c>
      <c r="J2311" s="13">
        <v>0</v>
      </c>
      <c r="K2311" s="13" t="s">
        <v>899</v>
      </c>
      <c r="L2311" s="13">
        <v>0</v>
      </c>
      <c r="M2311" s="14">
        <v>46111</v>
      </c>
      <c r="N2311" s="14">
        <v>46147</v>
      </c>
      <c r="O2311" s="14">
        <v>46155</v>
      </c>
      <c r="P2311" s="14">
        <v>46223</v>
      </c>
      <c r="Q2311" s="15">
        <v>77</v>
      </c>
      <c r="R2311" s="12" t="s">
        <v>86</v>
      </c>
    </row>
    <row r="2312" spans="1:18" x14ac:dyDescent="0.3">
      <c r="A2312" s="11">
        <v>2303</v>
      </c>
      <c r="B2312" s="12" t="s">
        <v>2469</v>
      </c>
      <c r="C2312" s="12" t="s">
        <v>61</v>
      </c>
      <c r="D2312" s="12" t="s">
        <v>62</v>
      </c>
      <c r="E2312" s="12" t="s">
        <v>88</v>
      </c>
      <c r="F2312" s="13">
        <v>0</v>
      </c>
      <c r="G2312" s="13" t="s">
        <v>941</v>
      </c>
      <c r="H2312" s="13" t="s">
        <v>66</v>
      </c>
      <c r="I2312" s="13" t="s">
        <v>72</v>
      </c>
      <c r="J2312" s="13">
        <v>0</v>
      </c>
      <c r="K2312" s="13" t="s">
        <v>899</v>
      </c>
      <c r="L2312" s="13" t="s">
        <v>76</v>
      </c>
      <c r="M2312" s="14">
        <v>46140</v>
      </c>
      <c r="N2312" s="14">
        <v>46147</v>
      </c>
      <c r="O2312" s="14">
        <v>46155</v>
      </c>
      <c r="P2312" s="14">
        <v>46223</v>
      </c>
      <c r="Q2312" s="15">
        <v>77</v>
      </c>
      <c r="R2312" s="12" t="s">
        <v>86</v>
      </c>
    </row>
    <row r="2313" spans="1:18" x14ac:dyDescent="0.3">
      <c r="A2313" s="11">
        <v>2304</v>
      </c>
      <c r="B2313" s="12" t="s">
        <v>2470</v>
      </c>
      <c r="C2313" s="12" t="s">
        <v>61</v>
      </c>
      <c r="D2313" s="12" t="s">
        <v>62</v>
      </c>
      <c r="E2313" s="12" t="s">
        <v>25</v>
      </c>
      <c r="F2313" s="13">
        <v>0</v>
      </c>
      <c r="G2313" s="13" t="s">
        <v>892</v>
      </c>
      <c r="H2313" s="13" t="s">
        <v>67</v>
      </c>
      <c r="I2313" s="13" t="s">
        <v>66</v>
      </c>
      <c r="J2313" s="13">
        <v>0</v>
      </c>
      <c r="K2313" s="13" t="s">
        <v>1207</v>
      </c>
      <c r="L2313" s="13" t="s">
        <v>939</v>
      </c>
      <c r="M2313" s="14">
        <v>46135</v>
      </c>
      <c r="N2313" s="14">
        <v>46154</v>
      </c>
      <c r="O2313" s="14">
        <v>46167</v>
      </c>
      <c r="P2313" s="14">
        <v>46223</v>
      </c>
      <c r="Q2313" s="15">
        <v>70</v>
      </c>
      <c r="R2313" s="12" t="s">
        <v>86</v>
      </c>
    </row>
    <row r="2314" spans="1:18" x14ac:dyDescent="0.3">
      <c r="A2314" s="11">
        <v>2305</v>
      </c>
      <c r="B2314" s="12" t="s">
        <v>2471</v>
      </c>
      <c r="C2314" s="12" t="s">
        <v>61</v>
      </c>
      <c r="D2314" s="12" t="s">
        <v>62</v>
      </c>
      <c r="E2314" s="12" t="s">
        <v>25</v>
      </c>
      <c r="F2314" s="13">
        <v>0</v>
      </c>
      <c r="G2314" s="13" t="s">
        <v>892</v>
      </c>
      <c r="H2314" s="13" t="s">
        <v>67</v>
      </c>
      <c r="I2314" s="13" t="s">
        <v>66</v>
      </c>
      <c r="J2314" s="13">
        <v>0</v>
      </c>
      <c r="K2314" s="13" t="s">
        <v>1207</v>
      </c>
      <c r="L2314" s="13" t="s">
        <v>79</v>
      </c>
      <c r="M2314" s="14">
        <v>46134</v>
      </c>
      <c r="N2314" s="14">
        <v>46154</v>
      </c>
      <c r="O2314" s="14">
        <v>46167</v>
      </c>
      <c r="P2314" s="14">
        <v>46223</v>
      </c>
      <c r="Q2314" s="15">
        <v>70</v>
      </c>
      <c r="R2314" s="12" t="s">
        <v>86</v>
      </c>
    </row>
    <row r="2315" spans="1:18" x14ac:dyDescent="0.3">
      <c r="A2315" s="11">
        <v>2306</v>
      </c>
      <c r="B2315" s="12" t="s">
        <v>2472</v>
      </c>
      <c r="C2315" s="12" t="s">
        <v>61</v>
      </c>
      <c r="D2315" s="12" t="s">
        <v>62</v>
      </c>
      <c r="E2315" s="12" t="s">
        <v>25</v>
      </c>
      <c r="F2315" s="13">
        <v>0</v>
      </c>
      <c r="G2315" s="13" t="s">
        <v>892</v>
      </c>
      <c r="H2315" s="13" t="s">
        <v>64</v>
      </c>
      <c r="I2315" s="13" t="s">
        <v>72</v>
      </c>
      <c r="J2315" s="13">
        <v>0</v>
      </c>
      <c r="K2315" s="13" t="s">
        <v>1207</v>
      </c>
      <c r="L2315" s="13">
        <v>0</v>
      </c>
      <c r="M2315" s="14">
        <v>46098</v>
      </c>
      <c r="N2315" s="14">
        <v>46154</v>
      </c>
      <c r="O2315" s="14">
        <v>46167</v>
      </c>
      <c r="P2315" s="14">
        <v>46223</v>
      </c>
      <c r="Q2315" s="15">
        <v>70</v>
      </c>
      <c r="R2315" s="12" t="s">
        <v>86</v>
      </c>
    </row>
    <row r="2316" spans="1:18" x14ac:dyDescent="0.3">
      <c r="A2316" s="11">
        <v>2307</v>
      </c>
      <c r="B2316" s="12" t="s">
        <v>2473</v>
      </c>
      <c r="C2316" s="12" t="s">
        <v>61</v>
      </c>
      <c r="D2316" s="12" t="s">
        <v>62</v>
      </c>
      <c r="E2316" s="12" t="s">
        <v>25</v>
      </c>
      <c r="F2316" s="13">
        <v>0</v>
      </c>
      <c r="G2316" s="13" t="s">
        <v>892</v>
      </c>
      <c r="H2316" s="13" t="s">
        <v>73</v>
      </c>
      <c r="I2316" s="13" t="s">
        <v>72</v>
      </c>
      <c r="J2316" s="13">
        <v>0</v>
      </c>
      <c r="K2316" s="13" t="s">
        <v>1207</v>
      </c>
      <c r="L2316" s="13">
        <v>0</v>
      </c>
      <c r="M2316" s="14">
        <v>46125</v>
      </c>
      <c r="N2316" s="14">
        <v>46154</v>
      </c>
      <c r="O2316" s="14">
        <v>46167</v>
      </c>
      <c r="P2316" s="14">
        <v>46223</v>
      </c>
      <c r="Q2316" s="15">
        <v>70</v>
      </c>
      <c r="R2316" s="12" t="s">
        <v>86</v>
      </c>
    </row>
    <row r="2317" spans="1:18" x14ac:dyDescent="0.3">
      <c r="A2317" s="11">
        <v>2308</v>
      </c>
      <c r="B2317" s="12" t="s">
        <v>2474</v>
      </c>
      <c r="C2317" s="12" t="s">
        <v>61</v>
      </c>
      <c r="D2317" s="12" t="s">
        <v>62</v>
      </c>
      <c r="E2317" s="12" t="s">
        <v>25</v>
      </c>
      <c r="F2317" s="13">
        <v>0</v>
      </c>
      <c r="G2317" s="13" t="s">
        <v>892</v>
      </c>
      <c r="H2317" s="13" t="s">
        <v>73</v>
      </c>
      <c r="I2317" s="13" t="s">
        <v>72</v>
      </c>
      <c r="J2317" s="13">
        <v>0</v>
      </c>
      <c r="K2317" s="13" t="s">
        <v>1207</v>
      </c>
      <c r="L2317" s="13">
        <v>0</v>
      </c>
      <c r="M2317" s="14">
        <v>46097</v>
      </c>
      <c r="N2317" s="14">
        <v>46154</v>
      </c>
      <c r="O2317" s="14">
        <v>46167</v>
      </c>
      <c r="P2317" s="14">
        <v>46223</v>
      </c>
      <c r="Q2317" s="15">
        <v>70</v>
      </c>
      <c r="R2317" s="12" t="s">
        <v>86</v>
      </c>
    </row>
    <row r="2318" spans="1:18" x14ac:dyDescent="0.3">
      <c r="A2318" s="11">
        <v>2309</v>
      </c>
      <c r="B2318" s="12" t="s">
        <v>2475</v>
      </c>
      <c r="C2318" s="12" t="s">
        <v>61</v>
      </c>
      <c r="D2318" s="12" t="s">
        <v>62</v>
      </c>
      <c r="E2318" s="12" t="s">
        <v>25</v>
      </c>
      <c r="F2318" s="13">
        <v>0</v>
      </c>
      <c r="G2318" s="13" t="s">
        <v>892</v>
      </c>
      <c r="H2318" s="13" t="s">
        <v>67</v>
      </c>
      <c r="I2318" s="13" t="s">
        <v>66</v>
      </c>
      <c r="J2318" s="13">
        <v>0</v>
      </c>
      <c r="K2318" s="13" t="s">
        <v>1207</v>
      </c>
      <c r="L2318" s="13">
        <v>0</v>
      </c>
      <c r="M2318" s="14">
        <v>46092</v>
      </c>
      <c r="N2318" s="14">
        <v>46154</v>
      </c>
      <c r="O2318" s="14">
        <v>46167</v>
      </c>
      <c r="P2318" s="14">
        <v>46223</v>
      </c>
      <c r="Q2318" s="15">
        <v>70</v>
      </c>
      <c r="R2318" s="12" t="s">
        <v>86</v>
      </c>
    </row>
    <row r="2319" spans="1:18" x14ac:dyDescent="0.3">
      <c r="A2319" s="11">
        <v>2310</v>
      </c>
      <c r="B2319" s="12" t="s">
        <v>2476</v>
      </c>
      <c r="C2319" s="12" t="s">
        <v>61</v>
      </c>
      <c r="D2319" s="12" t="s">
        <v>62</v>
      </c>
      <c r="E2319" s="12" t="s">
        <v>25</v>
      </c>
      <c r="F2319" s="13">
        <v>0</v>
      </c>
      <c r="G2319" s="13" t="s">
        <v>892</v>
      </c>
      <c r="H2319" s="13" t="s">
        <v>67</v>
      </c>
      <c r="I2319" s="13" t="s">
        <v>66</v>
      </c>
      <c r="J2319" s="13">
        <v>0</v>
      </c>
      <c r="K2319" s="13" t="s">
        <v>1207</v>
      </c>
      <c r="L2319" s="13">
        <v>0</v>
      </c>
      <c r="M2319" s="14">
        <v>46126</v>
      </c>
      <c r="N2319" s="14">
        <v>46154</v>
      </c>
      <c r="O2319" s="14">
        <v>46167</v>
      </c>
      <c r="P2319" s="14">
        <v>46223</v>
      </c>
      <c r="Q2319" s="15">
        <v>70</v>
      </c>
      <c r="R2319" s="12" t="s">
        <v>86</v>
      </c>
    </row>
    <row r="2320" spans="1:18" x14ac:dyDescent="0.3">
      <c r="A2320" s="11">
        <v>2311</v>
      </c>
      <c r="B2320" s="12" t="s">
        <v>2477</v>
      </c>
      <c r="C2320" s="12" t="s">
        <v>61</v>
      </c>
      <c r="D2320" s="12" t="s">
        <v>62</v>
      </c>
      <c r="E2320" s="12" t="s">
        <v>891</v>
      </c>
      <c r="F2320" s="13">
        <v>0</v>
      </c>
      <c r="G2320" s="13" t="s">
        <v>892</v>
      </c>
      <c r="H2320" s="13" t="s">
        <v>893</v>
      </c>
      <c r="I2320" s="13" t="s">
        <v>66</v>
      </c>
      <c r="J2320" s="13">
        <v>0</v>
      </c>
      <c r="K2320" s="13" t="s">
        <v>1207</v>
      </c>
      <c r="L2320" s="13" t="s">
        <v>69</v>
      </c>
      <c r="M2320" s="14">
        <v>46122</v>
      </c>
      <c r="N2320" s="14">
        <v>46146</v>
      </c>
      <c r="O2320" s="14">
        <v>46191</v>
      </c>
      <c r="P2320" s="14">
        <v>46223</v>
      </c>
      <c r="Q2320" s="15">
        <v>78</v>
      </c>
      <c r="R2320" s="12" t="s">
        <v>86</v>
      </c>
    </row>
    <row r="2321" spans="1:18" x14ac:dyDescent="0.3">
      <c r="A2321" s="11">
        <v>2312</v>
      </c>
      <c r="B2321" s="12" t="s">
        <v>2478</v>
      </c>
      <c r="C2321" s="12" t="s">
        <v>61</v>
      </c>
      <c r="D2321" s="12" t="s">
        <v>62</v>
      </c>
      <c r="E2321" s="12" t="s">
        <v>88</v>
      </c>
      <c r="F2321" s="13">
        <v>0</v>
      </c>
      <c r="G2321" s="13" t="s">
        <v>892</v>
      </c>
      <c r="H2321" s="13" t="s">
        <v>64</v>
      </c>
      <c r="I2321" s="13" t="s">
        <v>72</v>
      </c>
      <c r="J2321" s="13">
        <v>0</v>
      </c>
      <c r="K2321" s="13" t="s">
        <v>1207</v>
      </c>
      <c r="L2321" s="13">
        <v>0</v>
      </c>
      <c r="M2321" s="14">
        <v>46125</v>
      </c>
      <c r="N2321" s="14">
        <v>46139</v>
      </c>
      <c r="O2321" s="14">
        <v>46149</v>
      </c>
      <c r="P2321" s="14">
        <v>46223</v>
      </c>
      <c r="Q2321" s="15">
        <v>85</v>
      </c>
      <c r="R2321" s="12" t="s">
        <v>86</v>
      </c>
    </row>
    <row r="2322" spans="1:18" x14ac:dyDescent="0.3">
      <c r="A2322" s="11">
        <v>2313</v>
      </c>
      <c r="B2322" s="12" t="s">
        <v>2479</v>
      </c>
      <c r="C2322" s="12" t="s">
        <v>61</v>
      </c>
      <c r="D2322" s="12" t="s">
        <v>62</v>
      </c>
      <c r="E2322" s="12" t="s">
        <v>88</v>
      </c>
      <c r="F2322" s="13">
        <v>0</v>
      </c>
      <c r="G2322" s="13" t="s">
        <v>892</v>
      </c>
      <c r="H2322" s="13" t="s">
        <v>67</v>
      </c>
      <c r="I2322" s="13" t="s">
        <v>66</v>
      </c>
      <c r="J2322" s="13">
        <v>0</v>
      </c>
      <c r="K2322" s="13" t="s">
        <v>1207</v>
      </c>
      <c r="L2322" s="13">
        <v>0</v>
      </c>
      <c r="M2322" s="14">
        <v>46122</v>
      </c>
      <c r="N2322" s="14">
        <v>46146</v>
      </c>
      <c r="O2322" s="14">
        <v>46167</v>
      </c>
      <c r="P2322" s="14">
        <v>46223</v>
      </c>
      <c r="Q2322" s="15">
        <v>78</v>
      </c>
      <c r="R2322" s="12" t="s">
        <v>86</v>
      </c>
    </row>
    <row r="2323" spans="1:18" x14ac:dyDescent="0.3">
      <c r="A2323" s="11">
        <v>2314</v>
      </c>
      <c r="B2323" s="12" t="s">
        <v>2480</v>
      </c>
      <c r="C2323" s="12" t="s">
        <v>61</v>
      </c>
      <c r="D2323" s="12" t="s">
        <v>62</v>
      </c>
      <c r="E2323" s="12" t="s">
        <v>88</v>
      </c>
      <c r="F2323" s="13">
        <v>0</v>
      </c>
      <c r="G2323" s="13" t="s">
        <v>892</v>
      </c>
      <c r="H2323" s="13" t="s">
        <v>67</v>
      </c>
      <c r="I2323" s="13" t="s">
        <v>66</v>
      </c>
      <c r="J2323" s="13">
        <v>0</v>
      </c>
      <c r="K2323" s="13" t="s">
        <v>1207</v>
      </c>
      <c r="L2323" s="13">
        <v>0</v>
      </c>
      <c r="M2323" s="14">
        <v>46128</v>
      </c>
      <c r="N2323" s="14">
        <v>46146</v>
      </c>
      <c r="O2323" s="14">
        <v>46167</v>
      </c>
      <c r="P2323" s="14">
        <v>46223</v>
      </c>
      <c r="Q2323" s="15">
        <v>78</v>
      </c>
      <c r="R2323" s="12" t="s">
        <v>86</v>
      </c>
    </row>
    <row r="2324" spans="1:18" x14ac:dyDescent="0.3">
      <c r="A2324" s="11">
        <v>2315</v>
      </c>
      <c r="B2324" s="12" t="s">
        <v>2481</v>
      </c>
      <c r="C2324" s="12" t="s">
        <v>61</v>
      </c>
      <c r="D2324" s="12" t="s">
        <v>62</v>
      </c>
      <c r="E2324" s="12" t="s">
        <v>88</v>
      </c>
      <c r="F2324" s="13">
        <v>0</v>
      </c>
      <c r="G2324" s="13" t="s">
        <v>930</v>
      </c>
      <c r="H2324" s="13" t="s">
        <v>74</v>
      </c>
      <c r="I2324" s="13" t="s">
        <v>995</v>
      </c>
      <c r="J2324" s="13">
        <v>0</v>
      </c>
      <c r="K2324" s="13" t="s">
        <v>918</v>
      </c>
      <c r="L2324" s="13">
        <v>0</v>
      </c>
      <c r="M2324" s="14">
        <v>46140</v>
      </c>
      <c r="N2324" s="14">
        <v>46141</v>
      </c>
      <c r="O2324" s="14">
        <v>46153</v>
      </c>
      <c r="P2324" s="14">
        <v>46223</v>
      </c>
      <c r="Q2324" s="15">
        <v>83</v>
      </c>
      <c r="R2324" s="12" t="s">
        <v>86</v>
      </c>
    </row>
    <row r="2325" spans="1:18" x14ac:dyDescent="0.3">
      <c r="A2325" s="11">
        <v>2316</v>
      </c>
      <c r="B2325" s="12" t="s">
        <v>2482</v>
      </c>
      <c r="C2325" s="12" t="s">
        <v>61</v>
      </c>
      <c r="D2325" s="12" t="s">
        <v>62</v>
      </c>
      <c r="E2325" s="12" t="s">
        <v>25</v>
      </c>
      <c r="F2325" s="13">
        <v>0</v>
      </c>
      <c r="G2325" s="13" t="s">
        <v>892</v>
      </c>
      <c r="H2325" s="13" t="s">
        <v>67</v>
      </c>
      <c r="I2325" s="13" t="s">
        <v>66</v>
      </c>
      <c r="J2325" s="13">
        <v>0</v>
      </c>
      <c r="K2325" s="13" t="s">
        <v>1207</v>
      </c>
      <c r="L2325" s="13" t="s">
        <v>911</v>
      </c>
      <c r="M2325" s="14">
        <v>46108</v>
      </c>
      <c r="N2325" s="14">
        <v>46154</v>
      </c>
      <c r="O2325" s="14">
        <v>46167</v>
      </c>
      <c r="P2325" s="14">
        <v>46223</v>
      </c>
      <c r="Q2325" s="15">
        <v>70</v>
      </c>
      <c r="R2325" s="12" t="s">
        <v>86</v>
      </c>
    </row>
    <row r="2326" spans="1:18" x14ac:dyDescent="0.3">
      <c r="A2326" s="11">
        <v>2317</v>
      </c>
      <c r="B2326" s="12" t="s">
        <v>2483</v>
      </c>
      <c r="C2326" s="12" t="s">
        <v>61</v>
      </c>
      <c r="D2326" s="12" t="s">
        <v>62</v>
      </c>
      <c r="E2326" s="12" t="s">
        <v>88</v>
      </c>
      <c r="F2326" s="13">
        <v>0</v>
      </c>
      <c r="G2326" s="13" t="s">
        <v>892</v>
      </c>
      <c r="H2326" s="13" t="s">
        <v>67</v>
      </c>
      <c r="I2326" s="13" t="s">
        <v>66</v>
      </c>
      <c r="J2326" s="13">
        <v>0</v>
      </c>
      <c r="K2326" s="13" t="s">
        <v>1027</v>
      </c>
      <c r="L2326" s="13">
        <v>0</v>
      </c>
      <c r="M2326" s="14">
        <v>46111</v>
      </c>
      <c r="N2326" s="14">
        <v>46139</v>
      </c>
      <c r="O2326" s="14">
        <v>46149</v>
      </c>
      <c r="P2326" s="14">
        <v>46223</v>
      </c>
      <c r="Q2326" s="15">
        <v>85</v>
      </c>
      <c r="R2326" s="12" t="s">
        <v>86</v>
      </c>
    </row>
    <row r="2327" spans="1:18" x14ac:dyDescent="0.3">
      <c r="A2327" s="11">
        <v>2318</v>
      </c>
      <c r="B2327" s="12" t="s">
        <v>2484</v>
      </c>
      <c r="C2327" s="12" t="s">
        <v>61</v>
      </c>
      <c r="D2327" s="12" t="s">
        <v>62</v>
      </c>
      <c r="E2327" s="12" t="s">
        <v>88</v>
      </c>
      <c r="F2327" s="13">
        <v>0</v>
      </c>
      <c r="G2327" s="13" t="s">
        <v>885</v>
      </c>
      <c r="H2327" s="13" t="s">
        <v>73</v>
      </c>
      <c r="I2327" s="13" t="s">
        <v>67</v>
      </c>
      <c r="J2327" s="13">
        <v>0</v>
      </c>
      <c r="K2327" s="13" t="s">
        <v>1130</v>
      </c>
      <c r="L2327" s="13">
        <v>0</v>
      </c>
      <c r="M2327" s="14">
        <v>46093</v>
      </c>
      <c r="N2327" s="14">
        <v>46141</v>
      </c>
      <c r="O2327" s="14">
        <v>46153</v>
      </c>
      <c r="P2327" s="14">
        <v>46223</v>
      </c>
      <c r="Q2327" s="15">
        <v>83</v>
      </c>
      <c r="R2327" s="12" t="s">
        <v>86</v>
      </c>
    </row>
    <row r="2328" spans="1:18" x14ac:dyDescent="0.3">
      <c r="A2328" s="11">
        <v>2319</v>
      </c>
      <c r="B2328" s="12" t="s">
        <v>2485</v>
      </c>
      <c r="C2328" s="12" t="s">
        <v>61</v>
      </c>
      <c r="D2328" s="12" t="s">
        <v>62</v>
      </c>
      <c r="E2328" s="12" t="s">
        <v>88</v>
      </c>
      <c r="F2328" s="13">
        <v>0</v>
      </c>
      <c r="G2328" s="13" t="s">
        <v>885</v>
      </c>
      <c r="H2328" s="13" t="s">
        <v>73</v>
      </c>
      <c r="I2328" s="13" t="s">
        <v>67</v>
      </c>
      <c r="J2328" s="13">
        <v>0</v>
      </c>
      <c r="K2328" s="13" t="s">
        <v>1130</v>
      </c>
      <c r="L2328" s="13">
        <v>0</v>
      </c>
      <c r="M2328" s="14">
        <v>46093</v>
      </c>
      <c r="N2328" s="14">
        <v>46134</v>
      </c>
      <c r="O2328" s="14">
        <v>46141</v>
      </c>
      <c r="P2328" s="14">
        <v>46223</v>
      </c>
      <c r="Q2328" s="15">
        <v>90</v>
      </c>
      <c r="R2328" s="12" t="s">
        <v>86</v>
      </c>
    </row>
    <row r="2329" spans="1:18" x14ac:dyDescent="0.3">
      <c r="A2329" s="11">
        <v>2320</v>
      </c>
      <c r="B2329" s="12" t="s">
        <v>2486</v>
      </c>
      <c r="C2329" s="12" t="s">
        <v>61</v>
      </c>
      <c r="D2329" s="12" t="s">
        <v>62</v>
      </c>
      <c r="E2329" s="12" t="s">
        <v>88</v>
      </c>
      <c r="F2329" s="13">
        <v>0</v>
      </c>
      <c r="G2329" s="13" t="s">
        <v>71</v>
      </c>
      <c r="H2329" s="13" t="s">
        <v>73</v>
      </c>
      <c r="I2329" s="13" t="s">
        <v>67</v>
      </c>
      <c r="J2329" s="13">
        <v>0</v>
      </c>
      <c r="K2329" s="13" t="s">
        <v>1027</v>
      </c>
      <c r="L2329" s="13">
        <v>0</v>
      </c>
      <c r="M2329" s="14">
        <v>46127</v>
      </c>
      <c r="N2329" s="14">
        <v>46141</v>
      </c>
      <c r="O2329" s="14">
        <v>46147</v>
      </c>
      <c r="P2329" s="14">
        <v>46223</v>
      </c>
      <c r="Q2329" s="15">
        <v>83</v>
      </c>
      <c r="R2329" s="12" t="s">
        <v>86</v>
      </c>
    </row>
    <row r="2330" spans="1:18" x14ac:dyDescent="0.3">
      <c r="A2330" s="11">
        <v>2321</v>
      </c>
      <c r="B2330" s="12" t="s">
        <v>2487</v>
      </c>
      <c r="C2330" s="12" t="s">
        <v>61</v>
      </c>
      <c r="D2330" s="12" t="s">
        <v>62</v>
      </c>
      <c r="E2330" s="12" t="s">
        <v>88</v>
      </c>
      <c r="F2330" s="13">
        <v>0</v>
      </c>
      <c r="G2330" s="13" t="s">
        <v>930</v>
      </c>
      <c r="H2330" s="13" t="s">
        <v>74</v>
      </c>
      <c r="I2330" s="13" t="s">
        <v>995</v>
      </c>
      <c r="J2330" s="13">
        <v>0</v>
      </c>
      <c r="K2330" s="13" t="s">
        <v>918</v>
      </c>
      <c r="L2330" s="13">
        <v>0</v>
      </c>
      <c r="M2330" s="14">
        <v>46136</v>
      </c>
      <c r="N2330" s="14">
        <v>46140</v>
      </c>
      <c r="O2330" s="14">
        <v>46153</v>
      </c>
      <c r="P2330" s="14">
        <v>46223</v>
      </c>
      <c r="Q2330" s="15">
        <v>84</v>
      </c>
      <c r="R2330" s="12" t="s">
        <v>86</v>
      </c>
    </row>
    <row r="2331" spans="1:18" x14ac:dyDescent="0.3">
      <c r="A2331" s="11">
        <v>2322</v>
      </c>
      <c r="B2331" s="12" t="s">
        <v>2488</v>
      </c>
      <c r="C2331" s="12" t="s">
        <v>61</v>
      </c>
      <c r="D2331" s="12" t="s">
        <v>62</v>
      </c>
      <c r="E2331" s="12" t="s">
        <v>88</v>
      </c>
      <c r="F2331" s="13">
        <v>0</v>
      </c>
      <c r="G2331" s="13" t="s">
        <v>71</v>
      </c>
      <c r="H2331" s="13" t="s">
        <v>64</v>
      </c>
      <c r="I2331" s="13" t="s">
        <v>74</v>
      </c>
      <c r="J2331" s="13">
        <v>0</v>
      </c>
      <c r="K2331" s="13" t="s">
        <v>1046</v>
      </c>
      <c r="L2331" s="13">
        <v>0</v>
      </c>
      <c r="M2331" s="14">
        <v>46112</v>
      </c>
      <c r="N2331" s="14">
        <v>46141</v>
      </c>
      <c r="O2331" s="14">
        <v>46149</v>
      </c>
      <c r="P2331" s="14">
        <v>46223</v>
      </c>
      <c r="Q2331" s="15">
        <v>83</v>
      </c>
      <c r="R2331" s="12" t="s">
        <v>86</v>
      </c>
    </row>
    <row r="2332" spans="1:18" x14ac:dyDescent="0.3">
      <c r="A2332" s="11">
        <v>2323</v>
      </c>
      <c r="B2332" s="12" t="s">
        <v>2489</v>
      </c>
      <c r="C2332" s="12" t="s">
        <v>61</v>
      </c>
      <c r="D2332" s="12" t="s">
        <v>62</v>
      </c>
      <c r="E2332" s="12" t="s">
        <v>88</v>
      </c>
      <c r="F2332" s="13">
        <v>0</v>
      </c>
      <c r="G2332" s="13" t="s">
        <v>930</v>
      </c>
      <c r="H2332" s="13" t="s">
        <v>74</v>
      </c>
      <c r="I2332" s="13" t="s">
        <v>995</v>
      </c>
      <c r="J2332" s="13">
        <v>0</v>
      </c>
      <c r="K2332" s="13" t="s">
        <v>918</v>
      </c>
      <c r="L2332" s="13">
        <v>0</v>
      </c>
      <c r="M2332" s="14">
        <v>46139</v>
      </c>
      <c r="N2332" s="14">
        <v>46141</v>
      </c>
      <c r="O2332" s="14">
        <v>46153</v>
      </c>
      <c r="P2332" s="14">
        <v>46223</v>
      </c>
      <c r="Q2332" s="15">
        <v>83</v>
      </c>
      <c r="R2332" s="12" t="s">
        <v>86</v>
      </c>
    </row>
    <row r="2333" spans="1:18" x14ac:dyDescent="0.3">
      <c r="A2333" s="11">
        <v>2324</v>
      </c>
      <c r="B2333" s="12" t="s">
        <v>2490</v>
      </c>
      <c r="C2333" s="12" t="s">
        <v>61</v>
      </c>
      <c r="D2333" s="12" t="s">
        <v>62</v>
      </c>
      <c r="E2333" s="12" t="s">
        <v>88</v>
      </c>
      <c r="F2333" s="13">
        <v>0</v>
      </c>
      <c r="G2333" s="13" t="s">
        <v>920</v>
      </c>
      <c r="H2333" s="13" t="s">
        <v>72</v>
      </c>
      <c r="I2333" s="13" t="s">
        <v>921</v>
      </c>
      <c r="J2333" s="13">
        <v>0</v>
      </c>
      <c r="K2333" s="13" t="s">
        <v>918</v>
      </c>
      <c r="L2333" s="13">
        <v>0</v>
      </c>
      <c r="M2333" s="14">
        <v>46142</v>
      </c>
      <c r="N2333" s="14">
        <v>46147</v>
      </c>
      <c r="O2333" s="14">
        <v>46154</v>
      </c>
      <c r="P2333" s="14">
        <v>46223</v>
      </c>
      <c r="Q2333" s="15">
        <v>77</v>
      </c>
      <c r="R2333" s="12" t="s">
        <v>86</v>
      </c>
    </row>
    <row r="2334" spans="1:18" x14ac:dyDescent="0.3">
      <c r="A2334" s="11">
        <v>2325</v>
      </c>
      <c r="B2334" s="12" t="s">
        <v>2491</v>
      </c>
      <c r="C2334" s="12" t="s">
        <v>61</v>
      </c>
      <c r="D2334" s="12" t="s">
        <v>62</v>
      </c>
      <c r="E2334" s="12" t="s">
        <v>88</v>
      </c>
      <c r="F2334" s="13">
        <v>0</v>
      </c>
      <c r="G2334" s="13" t="s">
        <v>892</v>
      </c>
      <c r="H2334" s="13" t="s">
        <v>74</v>
      </c>
      <c r="I2334" s="13" t="s">
        <v>72</v>
      </c>
      <c r="J2334" s="13">
        <v>0</v>
      </c>
      <c r="K2334" s="13" t="s">
        <v>1294</v>
      </c>
      <c r="L2334" s="13">
        <v>0</v>
      </c>
      <c r="M2334" s="14">
        <v>46097</v>
      </c>
      <c r="N2334" s="14">
        <v>46139</v>
      </c>
      <c r="O2334" s="14">
        <v>46149</v>
      </c>
      <c r="P2334" s="14">
        <v>46223</v>
      </c>
      <c r="Q2334" s="15">
        <v>85</v>
      </c>
      <c r="R2334" s="12" t="s">
        <v>86</v>
      </c>
    </row>
    <row r="2335" spans="1:18" x14ac:dyDescent="0.3">
      <c r="A2335" s="11">
        <v>2326</v>
      </c>
      <c r="B2335" s="12" t="s">
        <v>2492</v>
      </c>
      <c r="C2335" s="12" t="s">
        <v>61</v>
      </c>
      <c r="D2335" s="12" t="s">
        <v>62</v>
      </c>
      <c r="E2335" s="12" t="s">
        <v>63</v>
      </c>
      <c r="F2335" s="13">
        <v>0</v>
      </c>
      <c r="G2335" s="13" t="s">
        <v>892</v>
      </c>
      <c r="H2335" s="13" t="s">
        <v>893</v>
      </c>
      <c r="I2335" s="13" t="s">
        <v>66</v>
      </c>
      <c r="J2335" s="13">
        <v>0</v>
      </c>
      <c r="K2335" s="13" t="s">
        <v>1294</v>
      </c>
      <c r="L2335" s="13" t="s">
        <v>895</v>
      </c>
      <c r="M2335" s="14">
        <v>46113</v>
      </c>
      <c r="N2335" s="14">
        <v>46154</v>
      </c>
      <c r="O2335" s="14">
        <v>46191</v>
      </c>
      <c r="P2335" s="14">
        <v>46223</v>
      </c>
      <c r="Q2335" s="15">
        <v>70</v>
      </c>
      <c r="R2335" s="12" t="s">
        <v>86</v>
      </c>
    </row>
    <row r="2336" spans="1:18" x14ac:dyDescent="0.3">
      <c r="A2336" s="11">
        <v>2327</v>
      </c>
      <c r="B2336" s="12" t="s">
        <v>2493</v>
      </c>
      <c r="C2336" s="12" t="s">
        <v>61</v>
      </c>
      <c r="D2336" s="12" t="s">
        <v>62</v>
      </c>
      <c r="E2336" s="12" t="s">
        <v>25</v>
      </c>
      <c r="F2336" s="13">
        <v>0</v>
      </c>
      <c r="G2336" s="13" t="s">
        <v>892</v>
      </c>
      <c r="H2336" s="13" t="s">
        <v>64</v>
      </c>
      <c r="I2336" s="13" t="s">
        <v>72</v>
      </c>
      <c r="J2336" s="13">
        <v>0</v>
      </c>
      <c r="K2336" s="13" t="s">
        <v>1294</v>
      </c>
      <c r="L2336" s="13">
        <v>0</v>
      </c>
      <c r="M2336" s="14">
        <v>46113</v>
      </c>
      <c r="N2336" s="14">
        <v>46154</v>
      </c>
      <c r="O2336" s="14">
        <v>46167</v>
      </c>
      <c r="P2336" s="14">
        <v>46223</v>
      </c>
      <c r="Q2336" s="15">
        <v>70</v>
      </c>
      <c r="R2336" s="12" t="s">
        <v>86</v>
      </c>
    </row>
    <row r="2337" spans="1:18" x14ac:dyDescent="0.3">
      <c r="A2337" s="11">
        <v>2328</v>
      </c>
      <c r="B2337" s="12" t="s">
        <v>2494</v>
      </c>
      <c r="C2337" s="12" t="s">
        <v>61</v>
      </c>
      <c r="D2337" s="12" t="s">
        <v>62</v>
      </c>
      <c r="E2337" s="12" t="s">
        <v>25</v>
      </c>
      <c r="F2337" s="13">
        <v>0</v>
      </c>
      <c r="G2337" s="13" t="s">
        <v>892</v>
      </c>
      <c r="H2337" s="13" t="s">
        <v>67</v>
      </c>
      <c r="I2337" s="13" t="s">
        <v>66</v>
      </c>
      <c r="J2337" s="13">
        <v>0</v>
      </c>
      <c r="K2337" s="13" t="s">
        <v>1207</v>
      </c>
      <c r="L2337" s="13">
        <v>0</v>
      </c>
      <c r="M2337" s="14">
        <v>46120</v>
      </c>
      <c r="N2337" s="14">
        <v>46154</v>
      </c>
      <c r="O2337" s="14">
        <v>46167</v>
      </c>
      <c r="P2337" s="14">
        <v>46223</v>
      </c>
      <c r="Q2337" s="15">
        <v>70</v>
      </c>
      <c r="R2337" s="12" t="s">
        <v>86</v>
      </c>
    </row>
    <row r="2338" spans="1:18" x14ac:dyDescent="0.3">
      <c r="A2338" s="11">
        <v>2329</v>
      </c>
      <c r="B2338" s="12" t="s">
        <v>2495</v>
      </c>
      <c r="C2338" s="12" t="s">
        <v>61</v>
      </c>
      <c r="D2338" s="12" t="s">
        <v>62</v>
      </c>
      <c r="E2338" s="12" t="s">
        <v>88</v>
      </c>
      <c r="F2338" s="13">
        <v>0</v>
      </c>
      <c r="G2338" s="13" t="s">
        <v>71</v>
      </c>
      <c r="H2338" s="13" t="s">
        <v>73</v>
      </c>
      <c r="I2338" s="13" t="s">
        <v>67</v>
      </c>
      <c r="J2338" s="13">
        <v>0</v>
      </c>
      <c r="K2338" s="13" t="s">
        <v>1125</v>
      </c>
      <c r="L2338" s="13">
        <v>0</v>
      </c>
      <c r="M2338" s="14">
        <v>46113</v>
      </c>
      <c r="N2338" s="14">
        <v>46134</v>
      </c>
      <c r="O2338" s="14">
        <v>46140</v>
      </c>
      <c r="P2338" s="14">
        <v>46223</v>
      </c>
      <c r="Q2338" s="15">
        <v>90</v>
      </c>
      <c r="R2338" s="12" t="s">
        <v>86</v>
      </c>
    </row>
    <row r="2339" spans="1:18" x14ac:dyDescent="0.3">
      <c r="A2339" s="11">
        <v>2330</v>
      </c>
      <c r="B2339" s="12" t="s">
        <v>2496</v>
      </c>
      <c r="C2339" s="12" t="s">
        <v>61</v>
      </c>
      <c r="D2339" s="12" t="s">
        <v>62</v>
      </c>
      <c r="E2339" s="12" t="s">
        <v>88</v>
      </c>
      <c r="F2339" s="13">
        <v>0</v>
      </c>
      <c r="G2339" s="13" t="s">
        <v>930</v>
      </c>
      <c r="H2339" s="13" t="s">
        <v>74</v>
      </c>
      <c r="I2339" s="13" t="s">
        <v>995</v>
      </c>
      <c r="J2339" s="13">
        <v>0</v>
      </c>
      <c r="K2339" s="13" t="s">
        <v>918</v>
      </c>
      <c r="L2339" s="13">
        <v>0</v>
      </c>
      <c r="M2339" s="14">
        <v>46142</v>
      </c>
      <c r="N2339" s="14">
        <v>46146</v>
      </c>
      <c r="O2339" s="14">
        <v>46153</v>
      </c>
      <c r="P2339" s="14">
        <v>46223</v>
      </c>
      <c r="Q2339" s="15">
        <v>78</v>
      </c>
      <c r="R2339" s="12" t="s">
        <v>86</v>
      </c>
    </row>
    <row r="2340" spans="1:18" x14ac:dyDescent="0.3">
      <c r="A2340" s="11">
        <v>2331</v>
      </c>
      <c r="B2340" s="12" t="s">
        <v>2497</v>
      </c>
      <c r="C2340" s="12" t="s">
        <v>61</v>
      </c>
      <c r="D2340" s="12" t="s">
        <v>62</v>
      </c>
      <c r="E2340" s="12" t="s">
        <v>88</v>
      </c>
      <c r="F2340" s="13">
        <v>0</v>
      </c>
      <c r="G2340" s="13" t="s">
        <v>885</v>
      </c>
      <c r="H2340" s="13" t="s">
        <v>73</v>
      </c>
      <c r="I2340" s="13" t="s">
        <v>67</v>
      </c>
      <c r="J2340" s="13">
        <v>0</v>
      </c>
      <c r="K2340" s="13" t="s">
        <v>1125</v>
      </c>
      <c r="L2340" s="13">
        <v>0</v>
      </c>
      <c r="M2340" s="14">
        <v>46087</v>
      </c>
      <c r="N2340" s="14">
        <v>46134</v>
      </c>
      <c r="O2340" s="14">
        <v>46140</v>
      </c>
      <c r="P2340" s="14">
        <v>46223</v>
      </c>
      <c r="Q2340" s="15">
        <v>90</v>
      </c>
      <c r="R2340" s="12" t="s">
        <v>86</v>
      </c>
    </row>
    <row r="2341" spans="1:18" x14ac:dyDescent="0.3">
      <c r="A2341" s="11">
        <v>2332</v>
      </c>
      <c r="B2341" s="12" t="s">
        <v>2498</v>
      </c>
      <c r="C2341" s="12" t="s">
        <v>61</v>
      </c>
      <c r="D2341" s="12" t="s">
        <v>62</v>
      </c>
      <c r="E2341" s="12" t="s">
        <v>88</v>
      </c>
      <c r="F2341" s="13">
        <v>0</v>
      </c>
      <c r="G2341" s="13" t="s">
        <v>885</v>
      </c>
      <c r="H2341" s="13" t="s">
        <v>73</v>
      </c>
      <c r="I2341" s="13" t="s">
        <v>67</v>
      </c>
      <c r="J2341" s="13">
        <v>0</v>
      </c>
      <c r="K2341" s="13" t="s">
        <v>1125</v>
      </c>
      <c r="L2341" s="13">
        <v>0</v>
      </c>
      <c r="M2341" s="14">
        <v>46091</v>
      </c>
      <c r="N2341" s="14">
        <v>46134</v>
      </c>
      <c r="O2341" s="14">
        <v>46141</v>
      </c>
      <c r="P2341" s="14">
        <v>46223</v>
      </c>
      <c r="Q2341" s="15">
        <v>90</v>
      </c>
      <c r="R2341" s="12" t="s">
        <v>86</v>
      </c>
    </row>
    <row r="2342" spans="1:18" x14ac:dyDescent="0.3">
      <c r="A2342" s="11">
        <v>2333</v>
      </c>
      <c r="B2342" s="12" t="s">
        <v>2499</v>
      </c>
      <c r="C2342" s="12" t="s">
        <v>61</v>
      </c>
      <c r="D2342" s="12" t="s">
        <v>62</v>
      </c>
      <c r="E2342" s="12" t="s">
        <v>25</v>
      </c>
      <c r="F2342" s="13">
        <v>0</v>
      </c>
      <c r="G2342" s="13" t="s">
        <v>885</v>
      </c>
      <c r="H2342" s="13" t="s">
        <v>66</v>
      </c>
      <c r="I2342" s="13" t="s">
        <v>64</v>
      </c>
      <c r="J2342" s="13">
        <v>0</v>
      </c>
      <c r="K2342" s="13" t="s">
        <v>1106</v>
      </c>
      <c r="L2342" s="13" t="s">
        <v>977</v>
      </c>
      <c r="M2342" s="14">
        <v>46077</v>
      </c>
      <c r="N2342" s="14">
        <v>46141</v>
      </c>
      <c r="O2342" s="14">
        <v>46153</v>
      </c>
      <c r="P2342" s="14">
        <v>46224</v>
      </c>
      <c r="Q2342" s="15">
        <v>84</v>
      </c>
      <c r="R2342" s="12" t="s">
        <v>86</v>
      </c>
    </row>
    <row r="2343" spans="1:18" x14ac:dyDescent="0.3">
      <c r="A2343" s="11">
        <v>2334</v>
      </c>
      <c r="B2343" s="12" t="s">
        <v>2500</v>
      </c>
      <c r="C2343" s="12" t="s">
        <v>61</v>
      </c>
      <c r="D2343" s="12" t="s">
        <v>62</v>
      </c>
      <c r="E2343" s="12" t="s">
        <v>25</v>
      </c>
      <c r="F2343" s="13">
        <v>0</v>
      </c>
      <c r="G2343" s="13" t="s">
        <v>71</v>
      </c>
      <c r="H2343" s="13" t="s">
        <v>64</v>
      </c>
      <c r="I2343" s="13" t="s">
        <v>74</v>
      </c>
      <c r="J2343" s="13">
        <v>0</v>
      </c>
      <c r="K2343" s="13" t="s">
        <v>78</v>
      </c>
      <c r="L2343" s="13">
        <v>0</v>
      </c>
      <c r="M2343" s="14">
        <v>46093</v>
      </c>
      <c r="N2343" s="14">
        <v>46163</v>
      </c>
      <c r="O2343" s="14">
        <v>46167</v>
      </c>
      <c r="P2343" s="14">
        <v>46224</v>
      </c>
      <c r="Q2343" s="15">
        <v>62</v>
      </c>
      <c r="R2343" s="12" t="s">
        <v>86</v>
      </c>
    </row>
    <row r="2344" spans="1:18" x14ac:dyDescent="0.3">
      <c r="A2344" s="11">
        <v>2335</v>
      </c>
      <c r="B2344" s="12" t="s">
        <v>2501</v>
      </c>
      <c r="C2344" s="12" t="s">
        <v>61</v>
      </c>
      <c r="D2344" s="12" t="s">
        <v>62</v>
      </c>
      <c r="E2344" s="12" t="s">
        <v>88</v>
      </c>
      <c r="F2344" s="13">
        <v>0</v>
      </c>
      <c r="G2344" s="13" t="s">
        <v>1034</v>
      </c>
      <c r="H2344" s="13" t="s">
        <v>72</v>
      </c>
      <c r="I2344" s="13" t="s">
        <v>64</v>
      </c>
      <c r="J2344" s="13">
        <v>0</v>
      </c>
      <c r="K2344" s="13" t="s">
        <v>1020</v>
      </c>
      <c r="L2344" s="13">
        <v>0</v>
      </c>
      <c r="M2344" s="14">
        <v>46122</v>
      </c>
      <c r="N2344" s="14">
        <v>46146</v>
      </c>
      <c r="O2344" s="14">
        <v>46168</v>
      </c>
      <c r="P2344" s="14">
        <v>46224</v>
      </c>
      <c r="Q2344" s="15">
        <v>79</v>
      </c>
      <c r="R2344" s="12" t="s">
        <v>86</v>
      </c>
    </row>
    <row r="2345" spans="1:18" x14ac:dyDescent="0.3">
      <c r="A2345" s="11">
        <v>2336</v>
      </c>
      <c r="B2345" s="12" t="s">
        <v>2502</v>
      </c>
      <c r="C2345" s="12" t="s">
        <v>61</v>
      </c>
      <c r="D2345" s="12" t="s">
        <v>62</v>
      </c>
      <c r="E2345" s="12" t="s">
        <v>88</v>
      </c>
      <c r="F2345" s="13">
        <v>0</v>
      </c>
      <c r="G2345" s="13" t="s">
        <v>71</v>
      </c>
      <c r="H2345" s="13" t="s">
        <v>73</v>
      </c>
      <c r="I2345" s="13" t="s">
        <v>67</v>
      </c>
      <c r="J2345" s="13">
        <v>0</v>
      </c>
      <c r="K2345" s="13" t="s">
        <v>1203</v>
      </c>
      <c r="L2345" s="13">
        <v>0</v>
      </c>
      <c r="M2345" s="14">
        <v>46098</v>
      </c>
      <c r="N2345" s="14">
        <v>46148</v>
      </c>
      <c r="O2345" s="14">
        <v>46154</v>
      </c>
      <c r="P2345" s="14">
        <v>46224</v>
      </c>
      <c r="Q2345" s="15">
        <v>77</v>
      </c>
      <c r="R2345" s="12" t="s">
        <v>86</v>
      </c>
    </row>
    <row r="2346" spans="1:18" x14ac:dyDescent="0.3">
      <c r="A2346" s="11">
        <v>2337</v>
      </c>
      <c r="B2346" s="12" t="s">
        <v>2503</v>
      </c>
      <c r="C2346" s="12" t="s">
        <v>61</v>
      </c>
      <c r="D2346" s="12" t="s">
        <v>62</v>
      </c>
      <c r="E2346" s="12" t="s">
        <v>25</v>
      </c>
      <c r="F2346" s="13">
        <v>0</v>
      </c>
      <c r="G2346" s="13" t="s">
        <v>71</v>
      </c>
      <c r="H2346" s="13" t="s">
        <v>64</v>
      </c>
      <c r="I2346" s="13" t="s">
        <v>74</v>
      </c>
      <c r="J2346" s="13">
        <v>0</v>
      </c>
      <c r="K2346" s="13" t="s">
        <v>78</v>
      </c>
      <c r="L2346" s="13" t="s">
        <v>911</v>
      </c>
      <c r="M2346" s="14">
        <v>46107</v>
      </c>
      <c r="N2346" s="14">
        <v>46176</v>
      </c>
      <c r="O2346" s="14">
        <v>46182</v>
      </c>
      <c r="P2346" s="14">
        <v>46224</v>
      </c>
      <c r="Q2346" s="15">
        <v>49</v>
      </c>
      <c r="R2346" s="12" t="s">
        <v>86</v>
      </c>
    </row>
    <row r="2347" spans="1:18" x14ac:dyDescent="0.3">
      <c r="A2347" s="11">
        <v>2338</v>
      </c>
      <c r="B2347" s="12" t="s">
        <v>2504</v>
      </c>
      <c r="C2347" s="12" t="s">
        <v>61</v>
      </c>
      <c r="D2347" s="12" t="s">
        <v>62</v>
      </c>
      <c r="E2347" s="12" t="s">
        <v>88</v>
      </c>
      <c r="F2347" s="13">
        <v>0</v>
      </c>
      <c r="G2347" s="13" t="s">
        <v>1034</v>
      </c>
      <c r="H2347" s="13" t="s">
        <v>72</v>
      </c>
      <c r="I2347" s="13" t="s">
        <v>64</v>
      </c>
      <c r="J2347" s="13">
        <v>0</v>
      </c>
      <c r="K2347" s="13" t="s">
        <v>1020</v>
      </c>
      <c r="L2347" s="13">
        <v>0</v>
      </c>
      <c r="M2347" s="14">
        <v>46107</v>
      </c>
      <c r="N2347" s="14">
        <v>46146</v>
      </c>
      <c r="O2347" s="14">
        <v>46155</v>
      </c>
      <c r="P2347" s="14">
        <v>46224</v>
      </c>
      <c r="Q2347" s="15">
        <v>79</v>
      </c>
      <c r="R2347" s="12" t="s">
        <v>86</v>
      </c>
    </row>
    <row r="2348" spans="1:18" x14ac:dyDescent="0.3">
      <c r="A2348" s="11">
        <v>2339</v>
      </c>
      <c r="B2348" s="12" t="s">
        <v>2505</v>
      </c>
      <c r="C2348" s="12" t="s">
        <v>61</v>
      </c>
      <c r="D2348" s="12" t="s">
        <v>62</v>
      </c>
      <c r="E2348" s="12" t="s">
        <v>25</v>
      </c>
      <c r="F2348" s="13">
        <v>0</v>
      </c>
      <c r="G2348" s="13" t="s">
        <v>1034</v>
      </c>
      <c r="H2348" s="13" t="s">
        <v>72</v>
      </c>
      <c r="I2348" s="13" t="s">
        <v>64</v>
      </c>
      <c r="J2348" s="13">
        <v>0</v>
      </c>
      <c r="K2348" s="13" t="s">
        <v>1020</v>
      </c>
      <c r="L2348" s="13" t="s">
        <v>79</v>
      </c>
      <c r="M2348" s="14">
        <v>46107</v>
      </c>
      <c r="N2348" s="14">
        <v>46146</v>
      </c>
      <c r="O2348" s="14">
        <v>46155</v>
      </c>
      <c r="P2348" s="14">
        <v>46224</v>
      </c>
      <c r="Q2348" s="15">
        <v>79</v>
      </c>
      <c r="R2348" s="12" t="s">
        <v>86</v>
      </c>
    </row>
    <row r="2349" spans="1:18" x14ac:dyDescent="0.3">
      <c r="A2349" s="11">
        <v>2340</v>
      </c>
      <c r="B2349" s="12" t="s">
        <v>2506</v>
      </c>
      <c r="C2349" s="12" t="s">
        <v>61</v>
      </c>
      <c r="D2349" s="12" t="s">
        <v>62</v>
      </c>
      <c r="E2349" s="12" t="s">
        <v>88</v>
      </c>
      <c r="F2349" s="13">
        <v>0</v>
      </c>
      <c r="G2349" s="13" t="s">
        <v>71</v>
      </c>
      <c r="H2349" s="13" t="s">
        <v>64</v>
      </c>
      <c r="I2349" s="13" t="s">
        <v>74</v>
      </c>
      <c r="J2349" s="13">
        <v>0</v>
      </c>
      <c r="K2349" s="13" t="s">
        <v>1075</v>
      </c>
      <c r="L2349" s="13">
        <v>0</v>
      </c>
      <c r="M2349" s="14">
        <v>46108</v>
      </c>
      <c r="N2349" s="14">
        <v>46141</v>
      </c>
      <c r="O2349" s="14">
        <v>46149</v>
      </c>
      <c r="P2349" s="14">
        <v>46224</v>
      </c>
      <c r="Q2349" s="15">
        <v>84</v>
      </c>
      <c r="R2349" s="12" t="s">
        <v>86</v>
      </c>
    </row>
    <row r="2350" spans="1:18" x14ac:dyDescent="0.3">
      <c r="A2350" s="11">
        <v>2341</v>
      </c>
      <c r="B2350" s="12" t="s">
        <v>2507</v>
      </c>
      <c r="C2350" s="12" t="s">
        <v>61</v>
      </c>
      <c r="D2350" s="12" t="s">
        <v>62</v>
      </c>
      <c r="E2350" s="12" t="s">
        <v>88</v>
      </c>
      <c r="F2350" s="13">
        <v>0</v>
      </c>
      <c r="G2350" s="13" t="s">
        <v>71</v>
      </c>
      <c r="H2350" s="13" t="s">
        <v>64</v>
      </c>
      <c r="I2350" s="13" t="s">
        <v>74</v>
      </c>
      <c r="J2350" s="13">
        <v>0</v>
      </c>
      <c r="K2350" s="13" t="s">
        <v>1075</v>
      </c>
      <c r="L2350" s="13">
        <v>0</v>
      </c>
      <c r="M2350" s="14">
        <v>46108</v>
      </c>
      <c r="N2350" s="14">
        <v>46141</v>
      </c>
      <c r="O2350" s="14">
        <v>46149</v>
      </c>
      <c r="P2350" s="14">
        <v>46224</v>
      </c>
      <c r="Q2350" s="15">
        <v>84</v>
      </c>
      <c r="R2350" s="12" t="s">
        <v>86</v>
      </c>
    </row>
    <row r="2351" spans="1:18" x14ac:dyDescent="0.3">
      <c r="A2351" s="11">
        <v>2342</v>
      </c>
      <c r="B2351" s="12" t="s">
        <v>2508</v>
      </c>
      <c r="C2351" s="12" t="s">
        <v>61</v>
      </c>
      <c r="D2351" s="12" t="s">
        <v>62</v>
      </c>
      <c r="E2351" s="12" t="s">
        <v>88</v>
      </c>
      <c r="F2351" s="13">
        <v>0</v>
      </c>
      <c r="G2351" s="13" t="s">
        <v>941</v>
      </c>
      <c r="H2351" s="13" t="s">
        <v>66</v>
      </c>
      <c r="I2351" s="13" t="s">
        <v>72</v>
      </c>
      <c r="J2351" s="13">
        <v>0</v>
      </c>
      <c r="K2351" s="13" t="s">
        <v>1297</v>
      </c>
      <c r="L2351" s="13">
        <v>0</v>
      </c>
      <c r="M2351" s="14">
        <v>46111</v>
      </c>
      <c r="N2351" s="14">
        <v>46147</v>
      </c>
      <c r="O2351" s="14">
        <v>46155</v>
      </c>
      <c r="P2351" s="14">
        <v>46224</v>
      </c>
      <c r="Q2351" s="15">
        <v>78</v>
      </c>
      <c r="R2351" s="12" t="s">
        <v>86</v>
      </c>
    </row>
    <row r="2352" spans="1:18" x14ac:dyDescent="0.3">
      <c r="A2352" s="11">
        <v>2343</v>
      </c>
      <c r="B2352" s="12" t="s">
        <v>2509</v>
      </c>
      <c r="C2352" s="12" t="s">
        <v>61</v>
      </c>
      <c r="D2352" s="12" t="s">
        <v>62</v>
      </c>
      <c r="E2352" s="12" t="s">
        <v>25</v>
      </c>
      <c r="F2352" s="13">
        <v>0</v>
      </c>
      <c r="G2352" s="13" t="s">
        <v>1034</v>
      </c>
      <c r="H2352" s="13" t="s">
        <v>72</v>
      </c>
      <c r="I2352" s="13" t="s">
        <v>64</v>
      </c>
      <c r="J2352" s="13">
        <v>0</v>
      </c>
      <c r="K2352" s="13" t="s">
        <v>1020</v>
      </c>
      <c r="L2352" s="13">
        <v>0</v>
      </c>
      <c r="M2352" s="14">
        <v>46108</v>
      </c>
      <c r="N2352" s="14">
        <v>46146</v>
      </c>
      <c r="O2352" s="14">
        <v>46155</v>
      </c>
      <c r="P2352" s="14">
        <v>46224</v>
      </c>
      <c r="Q2352" s="15">
        <v>79</v>
      </c>
      <c r="R2352" s="12" t="s">
        <v>86</v>
      </c>
    </row>
    <row r="2353" spans="1:18" x14ac:dyDescent="0.3">
      <c r="A2353" s="11">
        <v>2344</v>
      </c>
      <c r="B2353" s="12" t="s">
        <v>2510</v>
      </c>
      <c r="C2353" s="12" t="s">
        <v>61</v>
      </c>
      <c r="D2353" s="12" t="s">
        <v>62</v>
      </c>
      <c r="E2353" s="12" t="s">
        <v>88</v>
      </c>
      <c r="F2353" s="13">
        <v>0</v>
      </c>
      <c r="G2353" s="13" t="s">
        <v>1034</v>
      </c>
      <c r="H2353" s="13" t="s">
        <v>72</v>
      </c>
      <c r="I2353" s="13" t="s">
        <v>64</v>
      </c>
      <c r="J2353" s="13">
        <v>0</v>
      </c>
      <c r="K2353" s="13" t="s">
        <v>1020</v>
      </c>
      <c r="L2353" s="13">
        <v>0</v>
      </c>
      <c r="M2353" s="14">
        <v>46111</v>
      </c>
      <c r="N2353" s="14">
        <v>46146</v>
      </c>
      <c r="O2353" s="14">
        <v>46155</v>
      </c>
      <c r="P2353" s="14">
        <v>46224</v>
      </c>
      <c r="Q2353" s="15">
        <v>79</v>
      </c>
      <c r="R2353" s="12" t="s">
        <v>86</v>
      </c>
    </row>
    <row r="2354" spans="1:18" x14ac:dyDescent="0.3">
      <c r="A2354" s="11">
        <v>2345</v>
      </c>
      <c r="B2354" s="12" t="s">
        <v>2511</v>
      </c>
      <c r="C2354" s="12" t="s">
        <v>61</v>
      </c>
      <c r="D2354" s="12" t="s">
        <v>62</v>
      </c>
      <c r="E2354" s="12" t="s">
        <v>88</v>
      </c>
      <c r="F2354" s="13">
        <v>0</v>
      </c>
      <c r="G2354" s="13" t="s">
        <v>71</v>
      </c>
      <c r="H2354" s="13" t="s">
        <v>64</v>
      </c>
      <c r="I2354" s="13" t="s">
        <v>74</v>
      </c>
      <c r="J2354" s="13">
        <v>0</v>
      </c>
      <c r="K2354" s="13" t="s">
        <v>1046</v>
      </c>
      <c r="L2354" s="13">
        <v>0</v>
      </c>
      <c r="M2354" s="14">
        <v>46113</v>
      </c>
      <c r="N2354" s="14">
        <v>46141</v>
      </c>
      <c r="O2354" s="14">
        <v>46149</v>
      </c>
      <c r="P2354" s="14">
        <v>46224</v>
      </c>
      <c r="Q2354" s="15">
        <v>84</v>
      </c>
      <c r="R2354" s="12" t="s">
        <v>86</v>
      </c>
    </row>
    <row r="2355" spans="1:18" x14ac:dyDescent="0.3">
      <c r="A2355" s="11">
        <v>2346</v>
      </c>
      <c r="B2355" s="12" t="s">
        <v>2512</v>
      </c>
      <c r="C2355" s="12" t="s">
        <v>61</v>
      </c>
      <c r="D2355" s="12" t="s">
        <v>62</v>
      </c>
      <c r="E2355" s="12" t="s">
        <v>63</v>
      </c>
      <c r="F2355" s="13">
        <v>0</v>
      </c>
      <c r="G2355" s="13" t="s">
        <v>1034</v>
      </c>
      <c r="H2355" s="13" t="s">
        <v>65</v>
      </c>
      <c r="I2355" s="13" t="s">
        <v>72</v>
      </c>
      <c r="J2355" s="13">
        <v>0</v>
      </c>
      <c r="K2355" s="13" t="s">
        <v>1020</v>
      </c>
      <c r="L2355" s="13" t="s">
        <v>69</v>
      </c>
      <c r="M2355" s="14">
        <v>46112</v>
      </c>
      <c r="N2355" s="14">
        <v>46146</v>
      </c>
      <c r="O2355" s="14">
        <v>46155</v>
      </c>
      <c r="P2355" s="14">
        <v>46224</v>
      </c>
      <c r="Q2355" s="15">
        <v>79</v>
      </c>
      <c r="R2355" s="12" t="s">
        <v>86</v>
      </c>
    </row>
    <row r="2356" spans="1:18" x14ac:dyDescent="0.3">
      <c r="A2356" s="11">
        <v>2347</v>
      </c>
      <c r="B2356" s="12" t="s">
        <v>2513</v>
      </c>
      <c r="C2356" s="12" t="s">
        <v>61</v>
      </c>
      <c r="D2356" s="12" t="s">
        <v>62</v>
      </c>
      <c r="E2356" s="12" t="s">
        <v>88</v>
      </c>
      <c r="F2356" s="13">
        <v>0</v>
      </c>
      <c r="G2356" s="13" t="s">
        <v>920</v>
      </c>
      <c r="H2356" s="13" t="s">
        <v>953</v>
      </c>
      <c r="I2356" s="13" t="s">
        <v>67</v>
      </c>
      <c r="J2356" s="13">
        <v>0</v>
      </c>
      <c r="K2356" s="13" t="s">
        <v>1015</v>
      </c>
      <c r="L2356" s="13">
        <v>0</v>
      </c>
      <c r="M2356" s="14">
        <v>46125</v>
      </c>
      <c r="N2356" s="14">
        <v>46141</v>
      </c>
      <c r="O2356" s="14">
        <v>46149</v>
      </c>
      <c r="P2356" s="14">
        <v>46224</v>
      </c>
      <c r="Q2356" s="15">
        <v>84</v>
      </c>
      <c r="R2356" s="12" t="s">
        <v>86</v>
      </c>
    </row>
    <row r="2357" spans="1:18" x14ac:dyDescent="0.3">
      <c r="A2357" s="11">
        <v>2348</v>
      </c>
      <c r="B2357" s="12" t="s">
        <v>2514</v>
      </c>
      <c r="C2357" s="12" t="s">
        <v>61</v>
      </c>
      <c r="D2357" s="12" t="s">
        <v>62</v>
      </c>
      <c r="E2357" s="12" t="s">
        <v>88</v>
      </c>
      <c r="F2357" s="13">
        <v>0</v>
      </c>
      <c r="G2357" s="13" t="s">
        <v>1034</v>
      </c>
      <c r="H2357" s="13" t="s">
        <v>72</v>
      </c>
      <c r="I2357" s="13" t="s">
        <v>64</v>
      </c>
      <c r="J2357" s="13">
        <v>0</v>
      </c>
      <c r="K2357" s="13" t="s">
        <v>1020</v>
      </c>
      <c r="L2357" s="13">
        <v>0</v>
      </c>
      <c r="M2357" s="14">
        <v>46121</v>
      </c>
      <c r="N2357" s="14">
        <v>46146</v>
      </c>
      <c r="O2357" s="14">
        <v>46168</v>
      </c>
      <c r="P2357" s="14">
        <v>46224</v>
      </c>
      <c r="Q2357" s="15">
        <v>79</v>
      </c>
      <c r="R2357" s="12" t="s">
        <v>86</v>
      </c>
    </row>
    <row r="2358" spans="1:18" x14ac:dyDescent="0.3">
      <c r="A2358" s="11">
        <v>2349</v>
      </c>
      <c r="B2358" s="12" t="s">
        <v>2515</v>
      </c>
      <c r="C2358" s="12" t="s">
        <v>61</v>
      </c>
      <c r="D2358" s="12" t="s">
        <v>62</v>
      </c>
      <c r="E2358" s="12" t="s">
        <v>88</v>
      </c>
      <c r="F2358" s="13">
        <v>0</v>
      </c>
      <c r="G2358" s="13" t="s">
        <v>920</v>
      </c>
      <c r="H2358" s="13" t="s">
        <v>72</v>
      </c>
      <c r="I2358" s="13" t="s">
        <v>921</v>
      </c>
      <c r="J2358" s="13">
        <v>0</v>
      </c>
      <c r="K2358" s="13" t="s">
        <v>1127</v>
      </c>
      <c r="L2358" s="13">
        <v>0</v>
      </c>
      <c r="M2358" s="14">
        <v>46125</v>
      </c>
      <c r="N2358" s="14">
        <v>46141</v>
      </c>
      <c r="O2358" s="14">
        <v>46147</v>
      </c>
      <c r="P2358" s="14">
        <v>46224</v>
      </c>
      <c r="Q2358" s="15">
        <v>84</v>
      </c>
      <c r="R2358" s="12" t="s">
        <v>86</v>
      </c>
    </row>
    <row r="2359" spans="1:18" x14ac:dyDescent="0.3">
      <c r="A2359" s="11">
        <v>2350</v>
      </c>
      <c r="B2359" s="12" t="s">
        <v>2516</v>
      </c>
      <c r="C2359" s="12" t="s">
        <v>61</v>
      </c>
      <c r="D2359" s="12" t="s">
        <v>62</v>
      </c>
      <c r="E2359" s="12" t="s">
        <v>88</v>
      </c>
      <c r="F2359" s="13">
        <v>0</v>
      </c>
      <c r="G2359" s="13" t="s">
        <v>920</v>
      </c>
      <c r="H2359" s="13" t="s">
        <v>72</v>
      </c>
      <c r="I2359" s="13" t="s">
        <v>921</v>
      </c>
      <c r="J2359" s="13">
        <v>0</v>
      </c>
      <c r="K2359" s="13" t="s">
        <v>1127</v>
      </c>
      <c r="L2359" s="13">
        <v>0</v>
      </c>
      <c r="M2359" s="14">
        <v>46125</v>
      </c>
      <c r="N2359" s="14">
        <v>46141</v>
      </c>
      <c r="O2359" s="14">
        <v>46147</v>
      </c>
      <c r="P2359" s="14">
        <v>46224</v>
      </c>
      <c r="Q2359" s="15">
        <v>84</v>
      </c>
      <c r="R2359" s="12" t="s">
        <v>86</v>
      </c>
    </row>
    <row r="2360" spans="1:18" x14ac:dyDescent="0.3">
      <c r="A2360" s="11">
        <v>2351</v>
      </c>
      <c r="B2360" s="12" t="s">
        <v>2517</v>
      </c>
      <c r="C2360" s="12" t="s">
        <v>61</v>
      </c>
      <c r="D2360" s="12" t="s">
        <v>62</v>
      </c>
      <c r="E2360" s="12" t="s">
        <v>88</v>
      </c>
      <c r="F2360" s="13">
        <v>0</v>
      </c>
      <c r="G2360" s="13" t="s">
        <v>930</v>
      </c>
      <c r="H2360" s="13" t="s">
        <v>74</v>
      </c>
      <c r="I2360" s="13" t="s">
        <v>995</v>
      </c>
      <c r="J2360" s="13">
        <v>0</v>
      </c>
      <c r="K2360" s="13" t="s">
        <v>996</v>
      </c>
      <c r="L2360" s="13">
        <v>0</v>
      </c>
      <c r="M2360" s="14">
        <v>46135</v>
      </c>
      <c r="N2360" s="14">
        <v>46140</v>
      </c>
      <c r="O2360" s="14">
        <v>46153</v>
      </c>
      <c r="P2360" s="14">
        <v>46224</v>
      </c>
      <c r="Q2360" s="15">
        <v>85</v>
      </c>
      <c r="R2360" s="12" t="s">
        <v>86</v>
      </c>
    </row>
    <row r="2361" spans="1:18" x14ac:dyDescent="0.3">
      <c r="A2361" s="11">
        <v>2352</v>
      </c>
      <c r="B2361" s="12" t="s">
        <v>2518</v>
      </c>
      <c r="C2361" s="12" t="s">
        <v>61</v>
      </c>
      <c r="D2361" s="12" t="s">
        <v>62</v>
      </c>
      <c r="E2361" s="12" t="s">
        <v>25</v>
      </c>
      <c r="F2361" s="13">
        <v>0</v>
      </c>
      <c r="G2361" s="13" t="s">
        <v>930</v>
      </c>
      <c r="H2361" s="13" t="s">
        <v>74</v>
      </c>
      <c r="I2361" s="13" t="s">
        <v>995</v>
      </c>
      <c r="J2361" s="13">
        <v>0</v>
      </c>
      <c r="K2361" s="13" t="s">
        <v>996</v>
      </c>
      <c r="L2361" s="13">
        <v>0</v>
      </c>
      <c r="M2361" s="14">
        <v>46135</v>
      </c>
      <c r="N2361" s="14">
        <v>46140</v>
      </c>
      <c r="O2361" s="14">
        <v>46153</v>
      </c>
      <c r="P2361" s="14">
        <v>46224</v>
      </c>
      <c r="Q2361" s="15">
        <v>85</v>
      </c>
      <c r="R2361" s="12" t="s">
        <v>86</v>
      </c>
    </row>
    <row r="2362" spans="1:18" x14ac:dyDescent="0.3">
      <c r="A2362" s="11">
        <v>2353</v>
      </c>
      <c r="B2362" s="12" t="s">
        <v>2519</v>
      </c>
      <c r="C2362" s="12" t="s">
        <v>61</v>
      </c>
      <c r="D2362" s="12" t="s">
        <v>62</v>
      </c>
      <c r="E2362" s="12" t="s">
        <v>88</v>
      </c>
      <c r="F2362" s="13">
        <v>0</v>
      </c>
      <c r="G2362" s="13" t="s">
        <v>930</v>
      </c>
      <c r="H2362" s="13" t="s">
        <v>74</v>
      </c>
      <c r="I2362" s="13" t="s">
        <v>995</v>
      </c>
      <c r="J2362" s="13">
        <v>0</v>
      </c>
      <c r="K2362" s="13" t="s">
        <v>996</v>
      </c>
      <c r="L2362" s="13">
        <v>0</v>
      </c>
      <c r="M2362" s="14">
        <v>46135</v>
      </c>
      <c r="N2362" s="14">
        <v>46140</v>
      </c>
      <c r="O2362" s="14">
        <v>46153</v>
      </c>
      <c r="P2362" s="14">
        <v>46224</v>
      </c>
      <c r="Q2362" s="15">
        <v>85</v>
      </c>
      <c r="R2362" s="12" t="s">
        <v>86</v>
      </c>
    </row>
    <row r="2363" spans="1:18" x14ac:dyDescent="0.3">
      <c r="A2363" s="11">
        <v>2354</v>
      </c>
      <c r="B2363" s="12" t="s">
        <v>2520</v>
      </c>
      <c r="C2363" s="12" t="s">
        <v>61</v>
      </c>
      <c r="D2363" s="12" t="s">
        <v>62</v>
      </c>
      <c r="E2363" s="12" t="s">
        <v>88</v>
      </c>
      <c r="F2363" s="13">
        <v>0</v>
      </c>
      <c r="G2363" s="13" t="s">
        <v>920</v>
      </c>
      <c r="H2363" s="13" t="s">
        <v>72</v>
      </c>
      <c r="I2363" s="13" t="s">
        <v>921</v>
      </c>
      <c r="J2363" s="13">
        <v>0</v>
      </c>
      <c r="K2363" s="13" t="s">
        <v>1127</v>
      </c>
      <c r="L2363" s="13">
        <v>0</v>
      </c>
      <c r="M2363" s="14">
        <v>46125</v>
      </c>
      <c r="N2363" s="14">
        <v>46141</v>
      </c>
      <c r="O2363" s="14">
        <v>46147</v>
      </c>
      <c r="P2363" s="14">
        <v>46224</v>
      </c>
      <c r="Q2363" s="15">
        <v>84</v>
      </c>
      <c r="R2363" s="12" t="s">
        <v>86</v>
      </c>
    </row>
    <row r="2364" spans="1:18" x14ac:dyDescent="0.3">
      <c r="A2364" s="11">
        <v>2355</v>
      </c>
      <c r="B2364" s="12" t="s">
        <v>2521</v>
      </c>
      <c r="C2364" s="12" t="s">
        <v>61</v>
      </c>
      <c r="D2364" s="12" t="s">
        <v>62</v>
      </c>
      <c r="E2364" s="12" t="s">
        <v>88</v>
      </c>
      <c r="F2364" s="13">
        <v>0</v>
      </c>
      <c r="G2364" s="13" t="s">
        <v>71</v>
      </c>
      <c r="H2364" s="13" t="s">
        <v>64</v>
      </c>
      <c r="I2364" s="13" t="s">
        <v>74</v>
      </c>
      <c r="J2364" s="13">
        <v>0</v>
      </c>
      <c r="K2364" s="13" t="s">
        <v>889</v>
      </c>
      <c r="L2364" s="13">
        <v>0</v>
      </c>
      <c r="M2364" s="14">
        <v>46113</v>
      </c>
      <c r="N2364" s="14">
        <v>46141</v>
      </c>
      <c r="O2364" s="14">
        <v>46149</v>
      </c>
      <c r="P2364" s="14">
        <v>46224</v>
      </c>
      <c r="Q2364" s="15">
        <v>84</v>
      </c>
      <c r="R2364" s="12" t="s">
        <v>86</v>
      </c>
    </row>
    <row r="2365" spans="1:18" x14ac:dyDescent="0.3">
      <c r="A2365" s="11">
        <v>2356</v>
      </c>
      <c r="B2365" s="12" t="s">
        <v>2522</v>
      </c>
      <c r="C2365" s="12" t="s">
        <v>61</v>
      </c>
      <c r="D2365" s="12" t="s">
        <v>62</v>
      </c>
      <c r="E2365" s="12" t="s">
        <v>88</v>
      </c>
      <c r="F2365" s="13">
        <v>0</v>
      </c>
      <c r="G2365" s="13" t="s">
        <v>71</v>
      </c>
      <c r="H2365" s="13" t="s">
        <v>64</v>
      </c>
      <c r="I2365" s="13" t="s">
        <v>74</v>
      </c>
      <c r="J2365" s="13">
        <v>0</v>
      </c>
      <c r="K2365" s="13" t="s">
        <v>1046</v>
      </c>
      <c r="L2365" s="13">
        <v>0</v>
      </c>
      <c r="M2365" s="14">
        <v>46127</v>
      </c>
      <c r="N2365" s="14">
        <v>46141</v>
      </c>
      <c r="O2365" s="14">
        <v>46149</v>
      </c>
      <c r="P2365" s="14">
        <v>46224</v>
      </c>
      <c r="Q2365" s="15">
        <v>84</v>
      </c>
      <c r="R2365" s="12" t="s">
        <v>86</v>
      </c>
    </row>
    <row r="2366" spans="1:18" x14ac:dyDescent="0.3">
      <c r="A2366" s="11">
        <v>2357</v>
      </c>
      <c r="B2366" s="12" t="s">
        <v>2523</v>
      </c>
      <c r="C2366" s="12" t="s">
        <v>61</v>
      </c>
      <c r="D2366" s="12" t="s">
        <v>62</v>
      </c>
      <c r="E2366" s="12" t="s">
        <v>88</v>
      </c>
      <c r="F2366" s="13">
        <v>0</v>
      </c>
      <c r="G2366" s="13" t="s">
        <v>941</v>
      </c>
      <c r="H2366" s="13" t="s">
        <v>74</v>
      </c>
      <c r="I2366" s="13" t="s">
        <v>73</v>
      </c>
      <c r="J2366" s="13">
        <v>0</v>
      </c>
      <c r="K2366" s="13" t="s">
        <v>1297</v>
      </c>
      <c r="L2366" s="13" t="s">
        <v>911</v>
      </c>
      <c r="M2366" s="14">
        <v>46107</v>
      </c>
      <c r="N2366" s="14">
        <v>46153</v>
      </c>
      <c r="O2366" s="14">
        <v>46163</v>
      </c>
      <c r="P2366" s="14">
        <v>46224</v>
      </c>
      <c r="Q2366" s="15">
        <v>72</v>
      </c>
      <c r="R2366" s="12" t="s">
        <v>86</v>
      </c>
    </row>
    <row r="2367" spans="1:18" x14ac:dyDescent="0.3">
      <c r="A2367" s="11">
        <v>2358</v>
      </c>
      <c r="B2367" s="12" t="s">
        <v>2524</v>
      </c>
      <c r="C2367" s="12" t="s">
        <v>61</v>
      </c>
      <c r="D2367" s="12" t="s">
        <v>62</v>
      </c>
      <c r="E2367" s="12" t="s">
        <v>88</v>
      </c>
      <c r="F2367" s="13">
        <v>0</v>
      </c>
      <c r="G2367" s="13" t="s">
        <v>920</v>
      </c>
      <c r="H2367" s="13" t="s">
        <v>953</v>
      </c>
      <c r="I2367" s="13" t="s">
        <v>67</v>
      </c>
      <c r="J2367" s="13">
        <v>0</v>
      </c>
      <c r="K2367" s="13" t="s">
        <v>1015</v>
      </c>
      <c r="L2367" s="13">
        <v>0</v>
      </c>
      <c r="M2367" s="14">
        <v>46125</v>
      </c>
      <c r="N2367" s="14">
        <v>46141</v>
      </c>
      <c r="O2367" s="14">
        <v>46149</v>
      </c>
      <c r="P2367" s="14">
        <v>46224</v>
      </c>
      <c r="Q2367" s="15">
        <v>84</v>
      </c>
      <c r="R2367" s="12" t="s">
        <v>86</v>
      </c>
    </row>
    <row r="2368" spans="1:18" x14ac:dyDescent="0.3">
      <c r="A2368" s="11">
        <v>2359</v>
      </c>
      <c r="B2368" s="12" t="s">
        <v>2525</v>
      </c>
      <c r="C2368" s="12" t="s">
        <v>61</v>
      </c>
      <c r="D2368" s="12" t="s">
        <v>62</v>
      </c>
      <c r="E2368" s="12" t="s">
        <v>88</v>
      </c>
      <c r="F2368" s="13">
        <v>0</v>
      </c>
      <c r="G2368" s="13" t="s">
        <v>920</v>
      </c>
      <c r="H2368" s="13" t="s">
        <v>953</v>
      </c>
      <c r="I2368" s="13" t="s">
        <v>67</v>
      </c>
      <c r="J2368" s="13">
        <v>0</v>
      </c>
      <c r="K2368" s="13" t="s">
        <v>1127</v>
      </c>
      <c r="L2368" s="13" t="s">
        <v>911</v>
      </c>
      <c r="M2368" s="14">
        <v>46125</v>
      </c>
      <c r="N2368" s="14">
        <v>46141</v>
      </c>
      <c r="O2368" s="14">
        <v>46149</v>
      </c>
      <c r="P2368" s="14">
        <v>46224</v>
      </c>
      <c r="Q2368" s="15">
        <v>84</v>
      </c>
      <c r="R2368" s="12" t="s">
        <v>86</v>
      </c>
    </row>
    <row r="2369" spans="1:18" x14ac:dyDescent="0.3">
      <c r="A2369" s="11">
        <v>2360</v>
      </c>
      <c r="B2369" s="12" t="s">
        <v>2526</v>
      </c>
      <c r="C2369" s="12" t="s">
        <v>61</v>
      </c>
      <c r="D2369" s="12" t="s">
        <v>62</v>
      </c>
      <c r="E2369" s="12" t="s">
        <v>25</v>
      </c>
      <c r="F2369" s="13">
        <v>0</v>
      </c>
      <c r="G2369" s="13" t="s">
        <v>930</v>
      </c>
      <c r="H2369" s="13" t="s">
        <v>74</v>
      </c>
      <c r="I2369" s="13" t="s">
        <v>995</v>
      </c>
      <c r="J2369" s="13">
        <v>0</v>
      </c>
      <c r="K2369" s="13" t="s">
        <v>1116</v>
      </c>
      <c r="L2369" s="13">
        <v>0</v>
      </c>
      <c r="M2369" s="14">
        <v>46134</v>
      </c>
      <c r="N2369" s="14">
        <v>46135</v>
      </c>
      <c r="O2369" s="14">
        <v>46153</v>
      </c>
      <c r="P2369" s="14">
        <v>46224</v>
      </c>
      <c r="Q2369" s="15">
        <v>90</v>
      </c>
      <c r="R2369" s="12" t="s">
        <v>86</v>
      </c>
    </row>
    <row r="2370" spans="1:18" x14ac:dyDescent="0.3">
      <c r="A2370" s="11">
        <v>2361</v>
      </c>
      <c r="B2370" s="12" t="s">
        <v>2527</v>
      </c>
      <c r="C2370" s="12" t="s">
        <v>61</v>
      </c>
      <c r="D2370" s="12" t="s">
        <v>62</v>
      </c>
      <c r="E2370" s="12" t="s">
        <v>88</v>
      </c>
      <c r="F2370" s="13">
        <v>0</v>
      </c>
      <c r="G2370" s="13" t="s">
        <v>930</v>
      </c>
      <c r="H2370" s="13" t="s">
        <v>74</v>
      </c>
      <c r="I2370" s="13" t="s">
        <v>995</v>
      </c>
      <c r="J2370" s="13">
        <v>0</v>
      </c>
      <c r="K2370" s="13" t="s">
        <v>996</v>
      </c>
      <c r="L2370" s="13">
        <v>0</v>
      </c>
      <c r="M2370" s="14">
        <v>46133</v>
      </c>
      <c r="N2370" s="14">
        <v>46135</v>
      </c>
      <c r="O2370" s="14">
        <v>46153</v>
      </c>
      <c r="P2370" s="14">
        <v>46224</v>
      </c>
      <c r="Q2370" s="15">
        <v>90</v>
      </c>
      <c r="R2370" s="12" t="s">
        <v>86</v>
      </c>
    </row>
    <row r="2371" spans="1:18" x14ac:dyDescent="0.3">
      <c r="A2371" s="11">
        <v>2362</v>
      </c>
      <c r="B2371" s="12" t="s">
        <v>2528</v>
      </c>
      <c r="C2371" s="12" t="s">
        <v>61</v>
      </c>
      <c r="D2371" s="12" t="s">
        <v>62</v>
      </c>
      <c r="E2371" s="12" t="s">
        <v>88</v>
      </c>
      <c r="F2371" s="13">
        <v>0</v>
      </c>
      <c r="G2371" s="13" t="s">
        <v>930</v>
      </c>
      <c r="H2371" s="13" t="s">
        <v>74</v>
      </c>
      <c r="I2371" s="13" t="s">
        <v>995</v>
      </c>
      <c r="J2371" s="13">
        <v>0</v>
      </c>
      <c r="K2371" s="13" t="s">
        <v>1116</v>
      </c>
      <c r="L2371" s="13">
        <v>0</v>
      </c>
      <c r="M2371" s="14">
        <v>46134</v>
      </c>
      <c r="N2371" s="14">
        <v>46140</v>
      </c>
      <c r="O2371" s="14">
        <v>46153</v>
      </c>
      <c r="P2371" s="14">
        <v>46224</v>
      </c>
      <c r="Q2371" s="15">
        <v>85</v>
      </c>
      <c r="R2371" s="12" t="s">
        <v>86</v>
      </c>
    </row>
    <row r="2372" spans="1:18" x14ac:dyDescent="0.3">
      <c r="A2372" s="11">
        <v>2363</v>
      </c>
      <c r="B2372" s="12" t="s">
        <v>2529</v>
      </c>
      <c r="C2372" s="12" t="s">
        <v>61</v>
      </c>
      <c r="D2372" s="12" t="s">
        <v>62</v>
      </c>
      <c r="E2372" s="12" t="s">
        <v>88</v>
      </c>
      <c r="F2372" s="13">
        <v>0</v>
      </c>
      <c r="G2372" s="13" t="s">
        <v>930</v>
      </c>
      <c r="H2372" s="13" t="s">
        <v>74</v>
      </c>
      <c r="I2372" s="13" t="s">
        <v>995</v>
      </c>
      <c r="J2372" s="13">
        <v>0</v>
      </c>
      <c r="K2372" s="13" t="s">
        <v>1116</v>
      </c>
      <c r="L2372" s="13">
        <v>0</v>
      </c>
      <c r="M2372" s="14">
        <v>46134</v>
      </c>
      <c r="N2372" s="14">
        <v>46140</v>
      </c>
      <c r="O2372" s="14">
        <v>46153</v>
      </c>
      <c r="P2372" s="14">
        <v>46224</v>
      </c>
      <c r="Q2372" s="15">
        <v>85</v>
      </c>
      <c r="R2372" s="12" t="s">
        <v>86</v>
      </c>
    </row>
    <row r="2373" spans="1:18" x14ac:dyDescent="0.3">
      <c r="A2373" s="11">
        <v>2364</v>
      </c>
      <c r="B2373" s="12" t="s">
        <v>2530</v>
      </c>
      <c r="C2373" s="12" t="s">
        <v>61</v>
      </c>
      <c r="D2373" s="12" t="s">
        <v>62</v>
      </c>
      <c r="E2373" s="12" t="s">
        <v>88</v>
      </c>
      <c r="F2373" s="13">
        <v>0</v>
      </c>
      <c r="G2373" s="13" t="s">
        <v>930</v>
      </c>
      <c r="H2373" s="13" t="s">
        <v>74</v>
      </c>
      <c r="I2373" s="13" t="s">
        <v>995</v>
      </c>
      <c r="J2373" s="13">
        <v>0</v>
      </c>
      <c r="K2373" s="13" t="s">
        <v>1116</v>
      </c>
      <c r="L2373" s="13">
        <v>0</v>
      </c>
      <c r="M2373" s="14">
        <v>46139</v>
      </c>
      <c r="N2373" s="14">
        <v>46140</v>
      </c>
      <c r="O2373" s="14">
        <v>46153</v>
      </c>
      <c r="P2373" s="14">
        <v>46224</v>
      </c>
      <c r="Q2373" s="15">
        <v>85</v>
      </c>
      <c r="R2373" s="12" t="s">
        <v>86</v>
      </c>
    </row>
    <row r="2374" spans="1:18" x14ac:dyDescent="0.3">
      <c r="A2374" s="11">
        <v>2365</v>
      </c>
      <c r="B2374" s="12" t="s">
        <v>2531</v>
      </c>
      <c r="C2374" s="12" t="s">
        <v>61</v>
      </c>
      <c r="D2374" s="12" t="s">
        <v>62</v>
      </c>
      <c r="E2374" s="12" t="s">
        <v>88</v>
      </c>
      <c r="F2374" s="13">
        <v>0</v>
      </c>
      <c r="G2374" s="13" t="s">
        <v>930</v>
      </c>
      <c r="H2374" s="13" t="s">
        <v>74</v>
      </c>
      <c r="I2374" s="13" t="s">
        <v>995</v>
      </c>
      <c r="J2374" s="13">
        <v>0</v>
      </c>
      <c r="K2374" s="13" t="s">
        <v>1116</v>
      </c>
      <c r="L2374" s="13">
        <v>0</v>
      </c>
      <c r="M2374" s="14">
        <v>46139</v>
      </c>
      <c r="N2374" s="14">
        <v>46141</v>
      </c>
      <c r="O2374" s="14">
        <v>46153</v>
      </c>
      <c r="P2374" s="14">
        <v>46224</v>
      </c>
      <c r="Q2374" s="15">
        <v>84</v>
      </c>
      <c r="R2374" s="12" t="s">
        <v>86</v>
      </c>
    </row>
    <row r="2375" spans="1:18" x14ac:dyDescent="0.3">
      <c r="A2375" s="11">
        <v>2366</v>
      </c>
      <c r="B2375" s="12" t="s">
        <v>2532</v>
      </c>
      <c r="C2375" s="12" t="s">
        <v>61</v>
      </c>
      <c r="D2375" s="12" t="s">
        <v>62</v>
      </c>
      <c r="E2375" s="12" t="s">
        <v>88</v>
      </c>
      <c r="F2375" s="13">
        <v>0</v>
      </c>
      <c r="G2375" s="13" t="s">
        <v>930</v>
      </c>
      <c r="H2375" s="13" t="s">
        <v>74</v>
      </c>
      <c r="I2375" s="13" t="s">
        <v>995</v>
      </c>
      <c r="J2375" s="13">
        <v>0</v>
      </c>
      <c r="K2375" s="13" t="s">
        <v>996</v>
      </c>
      <c r="L2375" s="13">
        <v>0</v>
      </c>
      <c r="M2375" s="14">
        <v>46133</v>
      </c>
      <c r="N2375" s="14">
        <v>46135</v>
      </c>
      <c r="O2375" s="14">
        <v>46153</v>
      </c>
      <c r="P2375" s="14">
        <v>46224</v>
      </c>
      <c r="Q2375" s="15">
        <v>90</v>
      </c>
      <c r="R2375" s="12" t="s">
        <v>86</v>
      </c>
    </row>
    <row r="2376" spans="1:18" x14ac:dyDescent="0.3">
      <c r="A2376" s="11">
        <v>2367</v>
      </c>
      <c r="B2376" s="12" t="s">
        <v>2533</v>
      </c>
      <c r="C2376" s="12" t="s">
        <v>61</v>
      </c>
      <c r="D2376" s="12" t="s">
        <v>62</v>
      </c>
      <c r="E2376" s="12" t="s">
        <v>88</v>
      </c>
      <c r="F2376" s="13">
        <v>0</v>
      </c>
      <c r="G2376" s="13" t="s">
        <v>885</v>
      </c>
      <c r="H2376" s="13" t="s">
        <v>66</v>
      </c>
      <c r="I2376" s="13" t="s">
        <v>64</v>
      </c>
      <c r="J2376" s="13">
        <v>0</v>
      </c>
      <c r="K2376" s="13" t="s">
        <v>1106</v>
      </c>
      <c r="L2376" s="13">
        <v>0</v>
      </c>
      <c r="M2376" s="14">
        <v>46085</v>
      </c>
      <c r="N2376" s="14">
        <v>46141</v>
      </c>
      <c r="O2376" s="14">
        <v>46153</v>
      </c>
      <c r="P2376" s="14">
        <v>46224</v>
      </c>
      <c r="Q2376" s="15">
        <v>84</v>
      </c>
      <c r="R2376" s="12" t="s">
        <v>86</v>
      </c>
    </row>
    <row r="2377" spans="1:18" x14ac:dyDescent="0.3">
      <c r="A2377" s="11">
        <v>2368</v>
      </c>
      <c r="B2377" s="12" t="s">
        <v>2534</v>
      </c>
      <c r="C2377" s="12" t="s">
        <v>61</v>
      </c>
      <c r="D2377" s="12" t="s">
        <v>62</v>
      </c>
      <c r="E2377" s="12" t="s">
        <v>88</v>
      </c>
      <c r="F2377" s="13">
        <v>0</v>
      </c>
      <c r="G2377" s="13" t="s">
        <v>885</v>
      </c>
      <c r="H2377" s="13" t="s">
        <v>66</v>
      </c>
      <c r="I2377" s="13" t="s">
        <v>64</v>
      </c>
      <c r="J2377" s="13">
        <v>0</v>
      </c>
      <c r="K2377" s="13" t="s">
        <v>1106</v>
      </c>
      <c r="L2377" s="13">
        <v>0</v>
      </c>
      <c r="M2377" s="14">
        <v>46085</v>
      </c>
      <c r="N2377" s="14">
        <v>46141</v>
      </c>
      <c r="O2377" s="14">
        <v>46153</v>
      </c>
      <c r="P2377" s="14">
        <v>46224</v>
      </c>
      <c r="Q2377" s="15">
        <v>84</v>
      </c>
      <c r="R2377" s="12" t="s">
        <v>86</v>
      </c>
    </row>
    <row r="2378" spans="1:18" x14ac:dyDescent="0.3">
      <c r="A2378" s="11">
        <v>2369</v>
      </c>
      <c r="B2378" s="12" t="s">
        <v>2535</v>
      </c>
      <c r="C2378" s="12" t="s">
        <v>61</v>
      </c>
      <c r="D2378" s="12" t="s">
        <v>62</v>
      </c>
      <c r="E2378" s="12" t="s">
        <v>25</v>
      </c>
      <c r="F2378" s="13">
        <v>0</v>
      </c>
      <c r="G2378" s="13" t="s">
        <v>885</v>
      </c>
      <c r="H2378" s="13" t="s">
        <v>66</v>
      </c>
      <c r="I2378" s="13" t="s">
        <v>64</v>
      </c>
      <c r="J2378" s="13">
        <v>0</v>
      </c>
      <c r="K2378" s="13" t="s">
        <v>1106</v>
      </c>
      <c r="L2378" s="13">
        <v>0</v>
      </c>
      <c r="M2378" s="14">
        <v>46121</v>
      </c>
      <c r="N2378" s="14">
        <v>46148</v>
      </c>
      <c r="O2378" s="14">
        <v>46155</v>
      </c>
      <c r="P2378" s="14">
        <v>46224</v>
      </c>
      <c r="Q2378" s="15">
        <v>77</v>
      </c>
      <c r="R2378" s="12" t="s">
        <v>86</v>
      </c>
    </row>
    <row r="2379" spans="1:18" x14ac:dyDescent="0.3">
      <c r="A2379" s="11">
        <v>2370</v>
      </c>
      <c r="B2379" s="12" t="s">
        <v>2536</v>
      </c>
      <c r="C2379" s="12" t="s">
        <v>61</v>
      </c>
      <c r="D2379" s="12" t="s">
        <v>62</v>
      </c>
      <c r="E2379" s="12" t="s">
        <v>88</v>
      </c>
      <c r="F2379" s="13">
        <v>0</v>
      </c>
      <c r="G2379" s="13" t="s">
        <v>920</v>
      </c>
      <c r="H2379" s="13" t="s">
        <v>953</v>
      </c>
      <c r="I2379" s="13" t="s">
        <v>67</v>
      </c>
      <c r="J2379" s="13">
        <v>0</v>
      </c>
      <c r="K2379" s="13" t="s">
        <v>1127</v>
      </c>
      <c r="L2379" s="13">
        <v>0</v>
      </c>
      <c r="M2379" s="14">
        <v>46135</v>
      </c>
      <c r="N2379" s="14">
        <v>46146</v>
      </c>
      <c r="O2379" s="14">
        <v>46154</v>
      </c>
      <c r="P2379" s="14">
        <v>46224</v>
      </c>
      <c r="Q2379" s="15">
        <v>79</v>
      </c>
      <c r="R2379" s="12" t="s">
        <v>86</v>
      </c>
    </row>
    <row r="2380" spans="1:18" x14ac:dyDescent="0.3">
      <c r="A2380" s="11">
        <v>2371</v>
      </c>
      <c r="B2380" s="12" t="s">
        <v>2537</v>
      </c>
      <c r="C2380" s="12" t="s">
        <v>61</v>
      </c>
      <c r="D2380" s="12" t="s">
        <v>62</v>
      </c>
      <c r="E2380" s="12" t="s">
        <v>88</v>
      </c>
      <c r="F2380" s="13">
        <v>0</v>
      </c>
      <c r="G2380" s="13" t="s">
        <v>885</v>
      </c>
      <c r="H2380" s="13" t="s">
        <v>66</v>
      </c>
      <c r="I2380" s="13" t="s">
        <v>64</v>
      </c>
      <c r="J2380" s="13">
        <v>0</v>
      </c>
      <c r="K2380" s="13" t="s">
        <v>1106</v>
      </c>
      <c r="L2380" s="13">
        <v>0</v>
      </c>
      <c r="M2380" s="14">
        <v>46094</v>
      </c>
      <c r="N2380" s="14">
        <v>46141</v>
      </c>
      <c r="O2380" s="14">
        <v>46154</v>
      </c>
      <c r="P2380" s="14">
        <v>46224</v>
      </c>
      <c r="Q2380" s="15">
        <v>84</v>
      </c>
      <c r="R2380" s="12" t="s">
        <v>86</v>
      </c>
    </row>
    <row r="2381" spans="1:18" x14ac:dyDescent="0.3">
      <c r="A2381" s="11">
        <v>2372</v>
      </c>
      <c r="B2381" s="12" t="s">
        <v>2538</v>
      </c>
      <c r="C2381" s="12" t="s">
        <v>61</v>
      </c>
      <c r="D2381" s="12" t="s">
        <v>62</v>
      </c>
      <c r="E2381" s="12" t="s">
        <v>25</v>
      </c>
      <c r="F2381" s="13">
        <v>0</v>
      </c>
      <c r="G2381" s="13" t="s">
        <v>1034</v>
      </c>
      <c r="H2381" s="13" t="s">
        <v>72</v>
      </c>
      <c r="I2381" s="13" t="s">
        <v>64</v>
      </c>
      <c r="J2381" s="13">
        <v>0</v>
      </c>
      <c r="K2381" s="13" t="s">
        <v>1020</v>
      </c>
      <c r="L2381" s="13" t="s">
        <v>939</v>
      </c>
      <c r="M2381" s="14">
        <v>46120</v>
      </c>
      <c r="N2381" s="14">
        <v>46146</v>
      </c>
      <c r="O2381" s="14">
        <v>46155</v>
      </c>
      <c r="P2381" s="14">
        <v>46224</v>
      </c>
      <c r="Q2381" s="15">
        <v>79</v>
      </c>
      <c r="R2381" s="12" t="s">
        <v>86</v>
      </c>
    </row>
    <row r="2382" spans="1:18" x14ac:dyDescent="0.3">
      <c r="A2382" s="11">
        <v>2373</v>
      </c>
      <c r="B2382" s="12" t="s">
        <v>2539</v>
      </c>
      <c r="C2382" s="12" t="s">
        <v>61</v>
      </c>
      <c r="D2382" s="12" t="s">
        <v>62</v>
      </c>
      <c r="E2382" s="12" t="s">
        <v>25</v>
      </c>
      <c r="F2382" s="13">
        <v>0</v>
      </c>
      <c r="G2382" s="13" t="s">
        <v>1034</v>
      </c>
      <c r="H2382" s="13" t="s">
        <v>72</v>
      </c>
      <c r="I2382" s="13" t="s">
        <v>64</v>
      </c>
      <c r="J2382" s="13">
        <v>0</v>
      </c>
      <c r="K2382" s="13" t="s">
        <v>1020</v>
      </c>
      <c r="L2382" s="13">
        <v>0</v>
      </c>
      <c r="M2382" s="14">
        <v>46121</v>
      </c>
      <c r="N2382" s="14">
        <v>46146</v>
      </c>
      <c r="O2382" s="14">
        <v>46155</v>
      </c>
      <c r="P2382" s="14">
        <v>46224</v>
      </c>
      <c r="Q2382" s="15">
        <v>79</v>
      </c>
      <c r="R2382" s="12" t="s">
        <v>86</v>
      </c>
    </row>
    <row r="2383" spans="1:18" x14ac:dyDescent="0.3">
      <c r="A2383" s="11">
        <v>2374</v>
      </c>
      <c r="B2383" s="12" t="s">
        <v>2540</v>
      </c>
      <c r="C2383" s="12" t="s">
        <v>61</v>
      </c>
      <c r="D2383" s="12" t="s">
        <v>62</v>
      </c>
      <c r="E2383" s="12" t="s">
        <v>88</v>
      </c>
      <c r="F2383" s="13">
        <v>0</v>
      </c>
      <c r="G2383" s="13" t="s">
        <v>1034</v>
      </c>
      <c r="H2383" s="13" t="s">
        <v>72</v>
      </c>
      <c r="I2383" s="13" t="s">
        <v>64</v>
      </c>
      <c r="J2383" s="13">
        <v>0</v>
      </c>
      <c r="K2383" s="13" t="s">
        <v>1020</v>
      </c>
      <c r="L2383" s="13">
        <v>0</v>
      </c>
      <c r="M2383" s="14">
        <v>46112</v>
      </c>
      <c r="N2383" s="14">
        <v>46146</v>
      </c>
      <c r="O2383" s="14">
        <v>46155</v>
      </c>
      <c r="P2383" s="14">
        <v>46224</v>
      </c>
      <c r="Q2383" s="15">
        <v>79</v>
      </c>
      <c r="R2383" s="12" t="s">
        <v>86</v>
      </c>
    </row>
    <row r="2384" spans="1:18" x14ac:dyDescent="0.3">
      <c r="A2384" s="11">
        <v>2375</v>
      </c>
      <c r="B2384" s="12" t="s">
        <v>2541</v>
      </c>
      <c r="C2384" s="12" t="s">
        <v>61</v>
      </c>
      <c r="D2384" s="12" t="s">
        <v>62</v>
      </c>
      <c r="E2384" s="12" t="s">
        <v>88</v>
      </c>
      <c r="F2384" s="13">
        <v>0</v>
      </c>
      <c r="G2384" s="13" t="s">
        <v>920</v>
      </c>
      <c r="H2384" s="13" t="s">
        <v>72</v>
      </c>
      <c r="I2384" s="13" t="s">
        <v>921</v>
      </c>
      <c r="J2384" s="13">
        <v>0</v>
      </c>
      <c r="K2384" s="13" t="s">
        <v>1127</v>
      </c>
      <c r="L2384" s="13">
        <v>0</v>
      </c>
      <c r="M2384" s="14">
        <v>46142</v>
      </c>
      <c r="N2384" s="14">
        <v>46147</v>
      </c>
      <c r="O2384" s="14">
        <v>46154</v>
      </c>
      <c r="P2384" s="14">
        <v>46224</v>
      </c>
      <c r="Q2384" s="15">
        <v>78</v>
      </c>
      <c r="R2384" s="12" t="s">
        <v>86</v>
      </c>
    </row>
    <row r="2385" spans="1:18" x14ac:dyDescent="0.3">
      <c r="A2385" s="11">
        <v>2376</v>
      </c>
      <c r="B2385" s="12" t="s">
        <v>2542</v>
      </c>
      <c r="C2385" s="12" t="s">
        <v>61</v>
      </c>
      <c r="D2385" s="12" t="s">
        <v>62</v>
      </c>
      <c r="E2385" s="12" t="s">
        <v>63</v>
      </c>
      <c r="F2385" s="13">
        <v>0</v>
      </c>
      <c r="G2385" s="13" t="s">
        <v>1034</v>
      </c>
      <c r="H2385" s="13" t="s">
        <v>65</v>
      </c>
      <c r="I2385" s="13" t="s">
        <v>72</v>
      </c>
      <c r="J2385" s="13">
        <v>0</v>
      </c>
      <c r="K2385" s="13" t="s">
        <v>1020</v>
      </c>
      <c r="L2385" s="13" t="s">
        <v>69</v>
      </c>
      <c r="M2385" s="14">
        <v>46112</v>
      </c>
      <c r="N2385" s="14">
        <v>46146</v>
      </c>
      <c r="O2385" s="14">
        <v>46155</v>
      </c>
      <c r="P2385" s="14">
        <v>46224</v>
      </c>
      <c r="Q2385" s="15">
        <v>79</v>
      </c>
      <c r="R2385" s="12" t="s">
        <v>86</v>
      </c>
    </row>
    <row r="2386" spans="1:18" x14ac:dyDescent="0.3">
      <c r="A2386" s="11">
        <v>2377</v>
      </c>
      <c r="B2386" s="12" t="s">
        <v>2543</v>
      </c>
      <c r="C2386" s="12" t="s">
        <v>61</v>
      </c>
      <c r="D2386" s="12" t="s">
        <v>62</v>
      </c>
      <c r="E2386" s="12" t="s">
        <v>88</v>
      </c>
      <c r="F2386" s="13">
        <v>0</v>
      </c>
      <c r="G2386" s="13" t="s">
        <v>941</v>
      </c>
      <c r="H2386" s="13" t="s">
        <v>74</v>
      </c>
      <c r="I2386" s="13" t="s">
        <v>73</v>
      </c>
      <c r="J2386" s="13">
        <v>0</v>
      </c>
      <c r="K2386" s="13" t="s">
        <v>1297</v>
      </c>
      <c r="L2386" s="13" t="s">
        <v>977</v>
      </c>
      <c r="M2386" s="14">
        <v>46108</v>
      </c>
      <c r="N2386" s="14">
        <v>46153</v>
      </c>
      <c r="O2386" s="14">
        <v>46163</v>
      </c>
      <c r="P2386" s="14">
        <v>46224</v>
      </c>
      <c r="Q2386" s="15">
        <v>72</v>
      </c>
      <c r="R2386" s="12" t="s">
        <v>86</v>
      </c>
    </row>
    <row r="2387" spans="1:18" x14ac:dyDescent="0.3">
      <c r="A2387" s="11">
        <v>2378</v>
      </c>
      <c r="B2387" s="12" t="s">
        <v>2544</v>
      </c>
      <c r="C2387" s="12" t="s">
        <v>61</v>
      </c>
      <c r="D2387" s="12" t="s">
        <v>62</v>
      </c>
      <c r="E2387" s="12" t="s">
        <v>88</v>
      </c>
      <c r="F2387" s="13">
        <v>0</v>
      </c>
      <c r="G2387" s="13" t="s">
        <v>941</v>
      </c>
      <c r="H2387" s="13" t="s">
        <v>74</v>
      </c>
      <c r="I2387" s="13" t="s">
        <v>73</v>
      </c>
      <c r="J2387" s="13">
        <v>0</v>
      </c>
      <c r="K2387" s="13" t="s">
        <v>1297</v>
      </c>
      <c r="L2387" s="13" t="s">
        <v>79</v>
      </c>
      <c r="M2387" s="14">
        <v>46119</v>
      </c>
      <c r="N2387" s="14">
        <v>46153</v>
      </c>
      <c r="O2387" s="14">
        <v>46163</v>
      </c>
      <c r="P2387" s="14">
        <v>46224</v>
      </c>
      <c r="Q2387" s="15">
        <v>72</v>
      </c>
      <c r="R2387" s="12" t="s">
        <v>86</v>
      </c>
    </row>
    <row r="2388" spans="1:18" x14ac:dyDescent="0.3">
      <c r="A2388" s="11">
        <v>2379</v>
      </c>
      <c r="B2388" s="12" t="s">
        <v>2545</v>
      </c>
      <c r="C2388" s="12" t="s">
        <v>61</v>
      </c>
      <c r="D2388" s="12" t="s">
        <v>62</v>
      </c>
      <c r="E2388" s="12" t="s">
        <v>88</v>
      </c>
      <c r="F2388" s="13">
        <v>0</v>
      </c>
      <c r="G2388" s="13" t="s">
        <v>71</v>
      </c>
      <c r="H2388" s="13" t="s">
        <v>73</v>
      </c>
      <c r="I2388" s="13" t="s">
        <v>67</v>
      </c>
      <c r="J2388" s="13">
        <v>0</v>
      </c>
      <c r="K2388" s="13" t="s">
        <v>78</v>
      </c>
      <c r="L2388" s="13">
        <v>0</v>
      </c>
      <c r="M2388" s="14">
        <v>46121</v>
      </c>
      <c r="N2388" s="14">
        <v>46163</v>
      </c>
      <c r="O2388" s="14">
        <v>46167</v>
      </c>
      <c r="P2388" s="14">
        <v>46224</v>
      </c>
      <c r="Q2388" s="15">
        <v>62</v>
      </c>
      <c r="R2388" s="12" t="s">
        <v>86</v>
      </c>
    </row>
    <row r="2389" spans="1:18" x14ac:dyDescent="0.3">
      <c r="A2389" s="11">
        <v>2380</v>
      </c>
      <c r="B2389" s="12" t="s">
        <v>2546</v>
      </c>
      <c r="C2389" s="12" t="s">
        <v>61</v>
      </c>
      <c r="D2389" s="12" t="s">
        <v>62</v>
      </c>
      <c r="E2389" s="12" t="s">
        <v>88</v>
      </c>
      <c r="F2389" s="13">
        <v>0</v>
      </c>
      <c r="G2389" s="13" t="s">
        <v>71</v>
      </c>
      <c r="H2389" s="13" t="s">
        <v>64</v>
      </c>
      <c r="I2389" s="13" t="s">
        <v>74</v>
      </c>
      <c r="J2389" s="13">
        <v>0</v>
      </c>
      <c r="K2389" s="13" t="s">
        <v>78</v>
      </c>
      <c r="L2389" s="13" t="s">
        <v>932</v>
      </c>
      <c r="M2389" s="14">
        <v>46108</v>
      </c>
      <c r="N2389" s="14">
        <v>46163</v>
      </c>
      <c r="O2389" s="14">
        <v>46167</v>
      </c>
      <c r="P2389" s="14">
        <v>46224</v>
      </c>
      <c r="Q2389" s="15">
        <v>62</v>
      </c>
      <c r="R2389" s="12" t="s">
        <v>86</v>
      </c>
    </row>
    <row r="2390" spans="1:18" x14ac:dyDescent="0.3">
      <c r="A2390" s="11">
        <v>2381</v>
      </c>
      <c r="B2390" s="12" t="s">
        <v>2547</v>
      </c>
      <c r="C2390" s="12" t="s">
        <v>61</v>
      </c>
      <c r="D2390" s="12" t="s">
        <v>62</v>
      </c>
      <c r="E2390" s="12" t="s">
        <v>88</v>
      </c>
      <c r="F2390" s="13">
        <v>0</v>
      </c>
      <c r="G2390" s="13" t="s">
        <v>71</v>
      </c>
      <c r="H2390" s="13" t="s">
        <v>64</v>
      </c>
      <c r="I2390" s="13" t="s">
        <v>74</v>
      </c>
      <c r="J2390" s="13">
        <v>0</v>
      </c>
      <c r="K2390" s="13" t="s">
        <v>78</v>
      </c>
      <c r="L2390" s="13">
        <v>0</v>
      </c>
      <c r="M2390" s="14">
        <v>46120</v>
      </c>
      <c r="N2390" s="14">
        <v>46163</v>
      </c>
      <c r="O2390" s="14">
        <v>46167</v>
      </c>
      <c r="P2390" s="14">
        <v>46224</v>
      </c>
      <c r="Q2390" s="15">
        <v>62</v>
      </c>
      <c r="R2390" s="12" t="s">
        <v>86</v>
      </c>
    </row>
    <row r="2391" spans="1:18" x14ac:dyDescent="0.3">
      <c r="A2391" s="11">
        <v>2382</v>
      </c>
      <c r="B2391" s="12" t="s">
        <v>2548</v>
      </c>
      <c r="C2391" s="12" t="s">
        <v>61</v>
      </c>
      <c r="D2391" s="12" t="s">
        <v>62</v>
      </c>
      <c r="E2391" s="12" t="s">
        <v>88</v>
      </c>
      <c r="F2391" s="13">
        <v>0</v>
      </c>
      <c r="G2391" s="13" t="s">
        <v>1034</v>
      </c>
      <c r="H2391" s="13" t="s">
        <v>72</v>
      </c>
      <c r="I2391" s="13" t="s">
        <v>64</v>
      </c>
      <c r="J2391" s="13">
        <v>0</v>
      </c>
      <c r="K2391" s="13" t="s">
        <v>1020</v>
      </c>
      <c r="L2391" s="13">
        <v>0</v>
      </c>
      <c r="M2391" s="14">
        <v>46122</v>
      </c>
      <c r="N2391" s="14">
        <v>46146</v>
      </c>
      <c r="O2391" s="14">
        <v>46168</v>
      </c>
      <c r="P2391" s="14">
        <v>46224</v>
      </c>
      <c r="Q2391" s="15">
        <v>79</v>
      </c>
      <c r="R2391" s="12" t="s">
        <v>86</v>
      </c>
    </row>
    <row r="2392" spans="1:18" x14ac:dyDescent="0.3">
      <c r="A2392" s="11">
        <v>2383</v>
      </c>
      <c r="B2392" s="12" t="s">
        <v>2549</v>
      </c>
      <c r="C2392" s="12" t="s">
        <v>61</v>
      </c>
      <c r="D2392" s="12" t="s">
        <v>62</v>
      </c>
      <c r="E2392" s="12" t="s">
        <v>88</v>
      </c>
      <c r="F2392" s="13">
        <v>0</v>
      </c>
      <c r="G2392" s="13" t="s">
        <v>1034</v>
      </c>
      <c r="H2392" s="13" t="s">
        <v>72</v>
      </c>
      <c r="I2392" s="13" t="s">
        <v>64</v>
      </c>
      <c r="J2392" s="13">
        <v>0</v>
      </c>
      <c r="K2392" s="13" t="s">
        <v>1020</v>
      </c>
      <c r="L2392" s="13">
        <v>0</v>
      </c>
      <c r="M2392" s="14">
        <v>46121</v>
      </c>
      <c r="N2392" s="14">
        <v>46146</v>
      </c>
      <c r="O2392" s="14">
        <v>46168</v>
      </c>
      <c r="P2392" s="14">
        <v>46224</v>
      </c>
      <c r="Q2392" s="15">
        <v>79</v>
      </c>
      <c r="R2392" s="12" t="s">
        <v>86</v>
      </c>
    </row>
    <row r="2393" spans="1:18" x14ac:dyDescent="0.3">
      <c r="A2393" s="11">
        <v>2384</v>
      </c>
      <c r="B2393" s="12" t="s">
        <v>2550</v>
      </c>
      <c r="C2393" s="12" t="s">
        <v>61</v>
      </c>
      <c r="D2393" s="12" t="s">
        <v>62</v>
      </c>
      <c r="E2393" s="12" t="s">
        <v>891</v>
      </c>
      <c r="F2393" s="13">
        <v>0</v>
      </c>
      <c r="G2393" s="13" t="s">
        <v>1034</v>
      </c>
      <c r="H2393" s="13" t="s">
        <v>65</v>
      </c>
      <c r="I2393" s="13" t="s">
        <v>72</v>
      </c>
      <c r="J2393" s="13">
        <v>0</v>
      </c>
      <c r="K2393" s="13" t="s">
        <v>1020</v>
      </c>
      <c r="L2393" s="13" t="s">
        <v>69</v>
      </c>
      <c r="M2393" s="14">
        <v>46125</v>
      </c>
      <c r="N2393" s="14">
        <v>46146</v>
      </c>
      <c r="O2393" s="14">
        <v>46168</v>
      </c>
      <c r="P2393" s="14">
        <v>46224</v>
      </c>
      <c r="Q2393" s="15">
        <v>79</v>
      </c>
      <c r="R2393" s="12" t="s">
        <v>86</v>
      </c>
    </row>
    <row r="2394" spans="1:18" x14ac:dyDescent="0.3">
      <c r="A2394" s="11">
        <v>2385</v>
      </c>
      <c r="B2394" s="12" t="s">
        <v>2551</v>
      </c>
      <c r="C2394" s="12" t="s">
        <v>61</v>
      </c>
      <c r="D2394" s="12" t="s">
        <v>62</v>
      </c>
      <c r="E2394" s="12" t="s">
        <v>88</v>
      </c>
      <c r="F2394" s="13">
        <v>0</v>
      </c>
      <c r="G2394" s="13" t="s">
        <v>1034</v>
      </c>
      <c r="H2394" s="13" t="s">
        <v>67</v>
      </c>
      <c r="I2394" s="13" t="s">
        <v>74</v>
      </c>
      <c r="J2394" s="13">
        <v>0</v>
      </c>
      <c r="K2394" s="13" t="s">
        <v>1189</v>
      </c>
      <c r="L2394" s="13">
        <v>0</v>
      </c>
      <c r="M2394" s="14">
        <v>46126</v>
      </c>
      <c r="N2394" s="14">
        <v>46146</v>
      </c>
      <c r="O2394" s="14">
        <v>46167</v>
      </c>
      <c r="P2394" s="14">
        <v>46224</v>
      </c>
      <c r="Q2394" s="15">
        <v>79</v>
      </c>
      <c r="R2394" s="12" t="s">
        <v>86</v>
      </c>
    </row>
    <row r="2395" spans="1:18" x14ac:dyDescent="0.3">
      <c r="A2395" s="11">
        <v>2386</v>
      </c>
      <c r="B2395" s="12" t="s">
        <v>2552</v>
      </c>
      <c r="C2395" s="12" t="s">
        <v>61</v>
      </c>
      <c r="D2395" s="12" t="s">
        <v>62</v>
      </c>
      <c r="E2395" s="12" t="s">
        <v>88</v>
      </c>
      <c r="F2395" s="13">
        <v>0</v>
      </c>
      <c r="G2395" s="13" t="s">
        <v>71</v>
      </c>
      <c r="H2395" s="13" t="s">
        <v>64</v>
      </c>
      <c r="I2395" s="13" t="s">
        <v>74</v>
      </c>
      <c r="J2395" s="13">
        <v>0</v>
      </c>
      <c r="K2395" s="13" t="s">
        <v>78</v>
      </c>
      <c r="L2395" s="13" t="s">
        <v>977</v>
      </c>
      <c r="M2395" s="14">
        <v>46121</v>
      </c>
      <c r="N2395" s="14">
        <v>46167</v>
      </c>
      <c r="O2395" s="14">
        <v>46176</v>
      </c>
      <c r="P2395" s="14">
        <v>46224</v>
      </c>
      <c r="Q2395" s="15">
        <v>58</v>
      </c>
      <c r="R2395" s="12" t="s">
        <v>86</v>
      </c>
    </row>
    <row r="2396" spans="1:18" x14ac:dyDescent="0.3">
      <c r="A2396" s="11">
        <v>2387</v>
      </c>
      <c r="B2396" s="12" t="s">
        <v>2553</v>
      </c>
      <c r="C2396" s="12" t="s">
        <v>61</v>
      </c>
      <c r="D2396" s="12" t="s">
        <v>62</v>
      </c>
      <c r="E2396" s="12" t="s">
        <v>88</v>
      </c>
      <c r="F2396" s="13">
        <v>0</v>
      </c>
      <c r="G2396" s="13" t="s">
        <v>71</v>
      </c>
      <c r="H2396" s="13" t="s">
        <v>64</v>
      </c>
      <c r="I2396" s="13" t="s">
        <v>74</v>
      </c>
      <c r="J2396" s="13">
        <v>0</v>
      </c>
      <c r="K2396" s="13" t="s">
        <v>78</v>
      </c>
      <c r="L2396" s="13" t="s">
        <v>895</v>
      </c>
      <c r="M2396" s="14">
        <v>46147</v>
      </c>
      <c r="N2396" s="14">
        <v>46167</v>
      </c>
      <c r="O2396" s="14">
        <v>46176</v>
      </c>
      <c r="P2396" s="14">
        <v>46224</v>
      </c>
      <c r="Q2396" s="15">
        <v>58</v>
      </c>
      <c r="R2396" s="12" t="s">
        <v>86</v>
      </c>
    </row>
    <row r="2397" spans="1:18" x14ac:dyDescent="0.3">
      <c r="A2397" s="11">
        <v>2388</v>
      </c>
      <c r="B2397" s="12" t="s">
        <v>2554</v>
      </c>
      <c r="C2397" s="12" t="s">
        <v>61</v>
      </c>
      <c r="D2397" s="12" t="s">
        <v>62</v>
      </c>
      <c r="E2397" s="12" t="s">
        <v>25</v>
      </c>
      <c r="F2397" s="13">
        <v>0</v>
      </c>
      <c r="G2397" s="13" t="s">
        <v>885</v>
      </c>
      <c r="H2397" s="13" t="s">
        <v>66</v>
      </c>
      <c r="I2397" s="13" t="s">
        <v>64</v>
      </c>
      <c r="J2397" s="13">
        <v>0</v>
      </c>
      <c r="K2397" s="13" t="s">
        <v>1106</v>
      </c>
      <c r="L2397" s="13">
        <v>0</v>
      </c>
      <c r="M2397" s="14">
        <v>46126</v>
      </c>
      <c r="N2397" s="14">
        <v>46167</v>
      </c>
      <c r="O2397" s="14">
        <v>46176</v>
      </c>
      <c r="P2397" s="14">
        <v>46224</v>
      </c>
      <c r="Q2397" s="15">
        <v>58</v>
      </c>
      <c r="R2397" s="12" t="s">
        <v>86</v>
      </c>
    </row>
    <row r="2398" spans="1:18" x14ac:dyDescent="0.3">
      <c r="A2398" s="11">
        <v>2389</v>
      </c>
      <c r="B2398" s="12" t="s">
        <v>2555</v>
      </c>
      <c r="C2398" s="12" t="s">
        <v>61</v>
      </c>
      <c r="D2398" s="12" t="s">
        <v>62</v>
      </c>
      <c r="E2398" s="12" t="s">
        <v>25</v>
      </c>
      <c r="F2398" s="13">
        <v>0</v>
      </c>
      <c r="G2398" s="13" t="s">
        <v>885</v>
      </c>
      <c r="H2398" s="13" t="s">
        <v>66</v>
      </c>
      <c r="I2398" s="13" t="s">
        <v>64</v>
      </c>
      <c r="J2398" s="13">
        <v>0</v>
      </c>
      <c r="K2398" s="13" t="s">
        <v>1106</v>
      </c>
      <c r="L2398" s="13">
        <v>0</v>
      </c>
      <c r="M2398" s="14">
        <v>46126</v>
      </c>
      <c r="N2398" s="14">
        <v>46167</v>
      </c>
      <c r="O2398" s="14">
        <v>46176</v>
      </c>
      <c r="P2398" s="14">
        <v>46224</v>
      </c>
      <c r="Q2398" s="15">
        <v>58</v>
      </c>
      <c r="R2398" s="12" t="s">
        <v>86</v>
      </c>
    </row>
    <row r="2399" spans="1:18" x14ac:dyDescent="0.3">
      <c r="A2399" s="11">
        <v>2390</v>
      </c>
      <c r="B2399" s="12" t="s">
        <v>2556</v>
      </c>
      <c r="C2399" s="12" t="s">
        <v>61</v>
      </c>
      <c r="D2399" s="12" t="s">
        <v>62</v>
      </c>
      <c r="E2399" s="12" t="s">
        <v>25</v>
      </c>
      <c r="F2399" s="13">
        <v>0</v>
      </c>
      <c r="G2399" s="13" t="s">
        <v>71</v>
      </c>
      <c r="H2399" s="13" t="s">
        <v>64</v>
      </c>
      <c r="I2399" s="13" t="s">
        <v>74</v>
      </c>
      <c r="J2399" s="13">
        <v>0</v>
      </c>
      <c r="K2399" s="13" t="s">
        <v>78</v>
      </c>
      <c r="L2399" s="13">
        <v>0</v>
      </c>
      <c r="M2399" s="14">
        <v>46114</v>
      </c>
      <c r="N2399" s="14">
        <v>46176</v>
      </c>
      <c r="O2399" s="14">
        <v>46182</v>
      </c>
      <c r="P2399" s="14">
        <v>46224</v>
      </c>
      <c r="Q2399" s="15">
        <v>49</v>
      </c>
      <c r="R2399" s="12" t="s">
        <v>86</v>
      </c>
    </row>
    <row r="2400" spans="1:18" x14ac:dyDescent="0.3">
      <c r="A2400" s="11">
        <v>2391</v>
      </c>
      <c r="B2400" s="12" t="s">
        <v>2557</v>
      </c>
      <c r="C2400" s="12" t="s">
        <v>61</v>
      </c>
      <c r="D2400" s="12" t="s">
        <v>62</v>
      </c>
      <c r="E2400" s="12" t="s">
        <v>88</v>
      </c>
      <c r="F2400" s="13">
        <v>0</v>
      </c>
      <c r="G2400" s="13" t="s">
        <v>885</v>
      </c>
      <c r="H2400" s="13" t="s">
        <v>66</v>
      </c>
      <c r="I2400" s="13" t="s">
        <v>64</v>
      </c>
      <c r="J2400" s="13">
        <v>0</v>
      </c>
      <c r="K2400" s="13" t="s">
        <v>1290</v>
      </c>
      <c r="L2400" s="13">
        <v>0</v>
      </c>
      <c r="M2400" s="14">
        <v>46112</v>
      </c>
      <c r="N2400" s="14">
        <v>46155</v>
      </c>
      <c r="O2400" s="14">
        <v>46167</v>
      </c>
      <c r="P2400" s="14">
        <v>46224</v>
      </c>
      <c r="Q2400" s="15">
        <v>70</v>
      </c>
      <c r="R2400" s="12" t="s">
        <v>86</v>
      </c>
    </row>
    <row r="2401" spans="1:18" x14ac:dyDescent="0.3">
      <c r="A2401" s="11">
        <v>2392</v>
      </c>
      <c r="B2401" s="12" t="s">
        <v>2558</v>
      </c>
      <c r="C2401" s="12" t="s">
        <v>61</v>
      </c>
      <c r="D2401" s="12" t="s">
        <v>62</v>
      </c>
      <c r="E2401" s="12" t="s">
        <v>88</v>
      </c>
      <c r="F2401" s="13">
        <v>0</v>
      </c>
      <c r="G2401" s="13" t="s">
        <v>885</v>
      </c>
      <c r="H2401" s="13" t="s">
        <v>73</v>
      </c>
      <c r="I2401" s="13" t="s">
        <v>67</v>
      </c>
      <c r="J2401" s="13">
        <v>0</v>
      </c>
      <c r="K2401" s="13" t="s">
        <v>1290</v>
      </c>
      <c r="L2401" s="13">
        <v>0</v>
      </c>
      <c r="M2401" s="14">
        <v>46113</v>
      </c>
      <c r="N2401" s="14">
        <v>46155</v>
      </c>
      <c r="O2401" s="14">
        <v>46167</v>
      </c>
      <c r="P2401" s="14">
        <v>46224</v>
      </c>
      <c r="Q2401" s="15">
        <v>70</v>
      </c>
      <c r="R2401" s="12" t="s">
        <v>86</v>
      </c>
    </row>
    <row r="2402" spans="1:18" x14ac:dyDescent="0.3">
      <c r="A2402" s="11">
        <v>2393</v>
      </c>
      <c r="B2402" s="12" t="s">
        <v>2559</v>
      </c>
      <c r="C2402" s="12" t="s">
        <v>61</v>
      </c>
      <c r="D2402" s="12" t="s">
        <v>62</v>
      </c>
      <c r="E2402" s="12" t="s">
        <v>88</v>
      </c>
      <c r="F2402" s="13">
        <v>0</v>
      </c>
      <c r="G2402" s="13" t="s">
        <v>930</v>
      </c>
      <c r="H2402" s="13" t="s">
        <v>74</v>
      </c>
      <c r="I2402" s="13" t="s">
        <v>995</v>
      </c>
      <c r="J2402" s="13">
        <v>0</v>
      </c>
      <c r="K2402" s="13" t="s">
        <v>996</v>
      </c>
      <c r="L2402" s="13">
        <v>0</v>
      </c>
      <c r="M2402" s="14">
        <v>46134</v>
      </c>
      <c r="N2402" s="14">
        <v>46135</v>
      </c>
      <c r="O2402" s="14">
        <v>46153</v>
      </c>
      <c r="P2402" s="14">
        <v>46224</v>
      </c>
      <c r="Q2402" s="15">
        <v>90</v>
      </c>
      <c r="R2402" s="12" t="s">
        <v>86</v>
      </c>
    </row>
    <row r="2403" spans="1:18" x14ac:dyDescent="0.3">
      <c r="A2403" s="11">
        <v>2394</v>
      </c>
      <c r="B2403" s="12" t="s">
        <v>2560</v>
      </c>
      <c r="C2403" s="12" t="s">
        <v>61</v>
      </c>
      <c r="D2403" s="12" t="s">
        <v>62</v>
      </c>
      <c r="E2403" s="12" t="s">
        <v>891</v>
      </c>
      <c r="F2403" s="13">
        <v>0</v>
      </c>
      <c r="G2403" s="13" t="s">
        <v>1034</v>
      </c>
      <c r="H2403" s="13" t="s">
        <v>65</v>
      </c>
      <c r="I2403" s="13" t="s">
        <v>72</v>
      </c>
      <c r="J2403" s="13">
        <v>0</v>
      </c>
      <c r="K2403" s="13" t="s">
        <v>1020</v>
      </c>
      <c r="L2403" s="13" t="s">
        <v>895</v>
      </c>
      <c r="M2403" s="14">
        <v>46111</v>
      </c>
      <c r="N2403" s="14">
        <v>46146</v>
      </c>
      <c r="O2403" s="14">
        <v>46155</v>
      </c>
      <c r="P2403" s="14">
        <v>46224</v>
      </c>
      <c r="Q2403" s="15">
        <v>79</v>
      </c>
      <c r="R2403" s="12" t="s">
        <v>86</v>
      </c>
    </row>
    <row r="2404" spans="1:18" x14ac:dyDescent="0.3">
      <c r="A2404" s="11">
        <v>2395</v>
      </c>
      <c r="B2404" s="12" t="s">
        <v>2561</v>
      </c>
      <c r="C2404" s="12" t="s">
        <v>61</v>
      </c>
      <c r="D2404" s="12" t="s">
        <v>62</v>
      </c>
      <c r="E2404" s="12" t="s">
        <v>88</v>
      </c>
      <c r="F2404" s="13">
        <v>0</v>
      </c>
      <c r="G2404" s="13" t="s">
        <v>71</v>
      </c>
      <c r="H2404" s="13" t="s">
        <v>73</v>
      </c>
      <c r="I2404" s="13" t="s">
        <v>66</v>
      </c>
      <c r="J2404" s="13">
        <v>0</v>
      </c>
      <c r="K2404" s="13" t="s">
        <v>78</v>
      </c>
      <c r="L2404" s="13" t="s">
        <v>69</v>
      </c>
      <c r="M2404" s="14">
        <v>46134</v>
      </c>
      <c r="N2404" s="14">
        <v>46154</v>
      </c>
      <c r="O2404" s="14">
        <v>46163</v>
      </c>
      <c r="P2404" s="14">
        <v>46224</v>
      </c>
      <c r="Q2404" s="15">
        <v>71</v>
      </c>
      <c r="R2404" s="12" t="s">
        <v>86</v>
      </c>
    </row>
    <row r="2405" spans="1:18" x14ac:dyDescent="0.3">
      <c r="A2405" s="11">
        <v>2396</v>
      </c>
      <c r="B2405" s="12" t="s">
        <v>2562</v>
      </c>
      <c r="C2405" s="12" t="s">
        <v>61</v>
      </c>
      <c r="D2405" s="12" t="s">
        <v>62</v>
      </c>
      <c r="E2405" s="12" t="s">
        <v>25</v>
      </c>
      <c r="F2405" s="13">
        <v>0</v>
      </c>
      <c r="G2405" s="13" t="s">
        <v>71</v>
      </c>
      <c r="H2405" s="13" t="s">
        <v>64</v>
      </c>
      <c r="I2405" s="13" t="s">
        <v>74</v>
      </c>
      <c r="J2405" s="13">
        <v>0</v>
      </c>
      <c r="K2405" s="13" t="s">
        <v>78</v>
      </c>
      <c r="L2405" s="13" t="s">
        <v>977</v>
      </c>
      <c r="M2405" s="14">
        <v>46092</v>
      </c>
      <c r="N2405" s="14">
        <v>46163</v>
      </c>
      <c r="O2405" s="14">
        <v>46167</v>
      </c>
      <c r="P2405" s="14">
        <v>46224</v>
      </c>
      <c r="Q2405" s="15">
        <v>62</v>
      </c>
      <c r="R2405" s="12" t="s">
        <v>86</v>
      </c>
    </row>
    <row r="2406" spans="1:18" x14ac:dyDescent="0.3">
      <c r="A2406" s="11">
        <v>2397</v>
      </c>
      <c r="B2406" s="12" t="s">
        <v>2563</v>
      </c>
      <c r="C2406" s="12" t="s">
        <v>61</v>
      </c>
      <c r="D2406" s="12" t="s">
        <v>62</v>
      </c>
      <c r="E2406" s="12" t="s">
        <v>88</v>
      </c>
      <c r="F2406" s="13">
        <v>0</v>
      </c>
      <c r="G2406" s="13" t="s">
        <v>71</v>
      </c>
      <c r="H2406" s="13" t="s">
        <v>73</v>
      </c>
      <c r="I2406" s="13" t="s">
        <v>67</v>
      </c>
      <c r="J2406" s="13">
        <v>0</v>
      </c>
      <c r="K2406" s="13" t="s">
        <v>78</v>
      </c>
      <c r="L2406" s="13">
        <v>0</v>
      </c>
      <c r="M2406" s="14">
        <v>46098</v>
      </c>
      <c r="N2406" s="14">
        <v>46163</v>
      </c>
      <c r="O2406" s="14">
        <v>46167</v>
      </c>
      <c r="P2406" s="14">
        <v>46224</v>
      </c>
      <c r="Q2406" s="15">
        <v>62</v>
      </c>
      <c r="R2406" s="12" t="s">
        <v>86</v>
      </c>
    </row>
    <row r="2407" spans="1:18" x14ac:dyDescent="0.3">
      <c r="A2407" s="11">
        <v>2398</v>
      </c>
      <c r="B2407" s="12" t="s">
        <v>2564</v>
      </c>
      <c r="C2407" s="12" t="s">
        <v>61</v>
      </c>
      <c r="D2407" s="12" t="s">
        <v>62</v>
      </c>
      <c r="E2407" s="12" t="s">
        <v>88</v>
      </c>
      <c r="F2407" s="13">
        <v>0</v>
      </c>
      <c r="G2407" s="13" t="s">
        <v>71</v>
      </c>
      <c r="H2407" s="13" t="s">
        <v>64</v>
      </c>
      <c r="I2407" s="13" t="s">
        <v>74</v>
      </c>
      <c r="J2407" s="13">
        <v>0</v>
      </c>
      <c r="K2407" s="13" t="s">
        <v>1075</v>
      </c>
      <c r="L2407" s="13">
        <v>0</v>
      </c>
      <c r="M2407" s="14">
        <v>46111</v>
      </c>
      <c r="N2407" s="14">
        <v>46141</v>
      </c>
      <c r="O2407" s="14">
        <v>46149</v>
      </c>
      <c r="P2407" s="14">
        <v>46224</v>
      </c>
      <c r="Q2407" s="15">
        <v>84</v>
      </c>
      <c r="R2407" s="12" t="s">
        <v>86</v>
      </c>
    </row>
    <row r="2408" spans="1:18" x14ac:dyDescent="0.3">
      <c r="A2408" s="11">
        <v>2399</v>
      </c>
      <c r="B2408" s="12" t="s">
        <v>2565</v>
      </c>
      <c r="C2408" s="12" t="s">
        <v>61</v>
      </c>
      <c r="D2408" s="12" t="s">
        <v>62</v>
      </c>
      <c r="E2408" s="12" t="s">
        <v>88</v>
      </c>
      <c r="F2408" s="13">
        <v>0</v>
      </c>
      <c r="G2408" s="13" t="s">
        <v>1034</v>
      </c>
      <c r="H2408" s="13" t="s">
        <v>72</v>
      </c>
      <c r="I2408" s="13" t="s">
        <v>64</v>
      </c>
      <c r="J2408" s="13">
        <v>0</v>
      </c>
      <c r="K2408" s="13" t="s">
        <v>1020</v>
      </c>
      <c r="L2408" s="13">
        <v>0</v>
      </c>
      <c r="M2408" s="14">
        <v>46122</v>
      </c>
      <c r="N2408" s="14">
        <v>46146</v>
      </c>
      <c r="O2408" s="14">
        <v>46168</v>
      </c>
      <c r="P2408" s="14">
        <v>46224</v>
      </c>
      <c r="Q2408" s="15">
        <v>79</v>
      </c>
      <c r="R2408" s="12" t="s">
        <v>86</v>
      </c>
    </row>
    <row r="2409" spans="1:18" x14ac:dyDescent="0.3">
      <c r="A2409" s="11">
        <v>2400</v>
      </c>
      <c r="B2409" s="12" t="s">
        <v>2566</v>
      </c>
      <c r="C2409" s="12" t="s">
        <v>61</v>
      </c>
      <c r="D2409" s="12" t="s">
        <v>62</v>
      </c>
      <c r="E2409" s="12" t="s">
        <v>25</v>
      </c>
      <c r="F2409" s="13">
        <v>0</v>
      </c>
      <c r="G2409" s="13" t="s">
        <v>930</v>
      </c>
      <c r="H2409" s="13" t="s">
        <v>74</v>
      </c>
      <c r="I2409" s="13" t="s">
        <v>995</v>
      </c>
      <c r="J2409" s="13">
        <v>0</v>
      </c>
      <c r="K2409" s="13" t="s">
        <v>1116</v>
      </c>
      <c r="L2409" s="13">
        <v>0</v>
      </c>
      <c r="M2409" s="14">
        <v>46135</v>
      </c>
      <c r="N2409" s="14">
        <v>46141</v>
      </c>
      <c r="O2409" s="14">
        <v>46153</v>
      </c>
      <c r="P2409" s="14">
        <v>46224</v>
      </c>
      <c r="Q2409" s="15">
        <v>84</v>
      </c>
      <c r="R2409" s="12" t="s">
        <v>86</v>
      </c>
    </row>
    <row r="2410" spans="1:18" x14ac:dyDescent="0.3">
      <c r="A2410" s="11">
        <v>2401</v>
      </c>
      <c r="B2410" s="12" t="s">
        <v>2567</v>
      </c>
      <c r="C2410" s="12" t="s">
        <v>61</v>
      </c>
      <c r="D2410" s="12" t="s">
        <v>62</v>
      </c>
      <c r="E2410" s="12" t="s">
        <v>25</v>
      </c>
      <c r="F2410" s="13">
        <v>0</v>
      </c>
      <c r="G2410" s="13" t="s">
        <v>71</v>
      </c>
      <c r="H2410" s="13" t="s">
        <v>73</v>
      </c>
      <c r="I2410" s="13" t="s">
        <v>66</v>
      </c>
      <c r="J2410" s="13">
        <v>0</v>
      </c>
      <c r="K2410" s="13" t="s">
        <v>78</v>
      </c>
      <c r="L2410" s="13">
        <v>0</v>
      </c>
      <c r="M2410" s="14">
        <v>46127</v>
      </c>
      <c r="N2410" s="14">
        <v>46154</v>
      </c>
      <c r="O2410" s="14">
        <v>46163</v>
      </c>
      <c r="P2410" s="14">
        <v>46224</v>
      </c>
      <c r="Q2410" s="15">
        <v>71</v>
      </c>
      <c r="R2410" s="12" t="s">
        <v>86</v>
      </c>
    </row>
    <row r="2411" spans="1:18" x14ac:dyDescent="0.3">
      <c r="A2411" s="11">
        <v>2402</v>
      </c>
      <c r="B2411" s="12" t="s">
        <v>2568</v>
      </c>
      <c r="C2411" s="12" t="s">
        <v>61</v>
      </c>
      <c r="D2411" s="12" t="s">
        <v>62</v>
      </c>
      <c r="E2411" s="12" t="s">
        <v>88</v>
      </c>
      <c r="F2411" s="13">
        <v>0</v>
      </c>
      <c r="G2411" s="13" t="s">
        <v>920</v>
      </c>
      <c r="H2411" s="13" t="s">
        <v>72</v>
      </c>
      <c r="I2411" s="13" t="s">
        <v>921</v>
      </c>
      <c r="J2411" s="13">
        <v>0</v>
      </c>
      <c r="K2411" s="13" t="s">
        <v>1127</v>
      </c>
      <c r="L2411" s="13">
        <v>0</v>
      </c>
      <c r="M2411" s="14">
        <v>46121</v>
      </c>
      <c r="N2411" s="14">
        <v>46141</v>
      </c>
      <c r="O2411" s="14">
        <v>46147</v>
      </c>
      <c r="P2411" s="14">
        <v>46224</v>
      </c>
      <c r="Q2411" s="15">
        <v>84</v>
      </c>
      <c r="R2411" s="12" t="s">
        <v>86</v>
      </c>
    </row>
    <row r="2412" spans="1:18" x14ac:dyDescent="0.3">
      <c r="A2412" s="11">
        <v>2403</v>
      </c>
      <c r="B2412" s="12" t="s">
        <v>2569</v>
      </c>
      <c r="C2412" s="12" t="s">
        <v>61</v>
      </c>
      <c r="D2412" s="12" t="s">
        <v>62</v>
      </c>
      <c r="E2412" s="12" t="s">
        <v>25</v>
      </c>
      <c r="F2412" s="13">
        <v>0</v>
      </c>
      <c r="G2412" s="13" t="s">
        <v>71</v>
      </c>
      <c r="H2412" s="13" t="s">
        <v>64</v>
      </c>
      <c r="I2412" s="13" t="s">
        <v>74</v>
      </c>
      <c r="J2412" s="13">
        <v>0</v>
      </c>
      <c r="K2412" s="13" t="s">
        <v>78</v>
      </c>
      <c r="L2412" s="13" t="s">
        <v>932</v>
      </c>
      <c r="M2412" s="14">
        <v>46084</v>
      </c>
      <c r="N2412" s="14">
        <v>46163</v>
      </c>
      <c r="O2412" s="14">
        <v>46167</v>
      </c>
      <c r="P2412" s="14">
        <v>46224</v>
      </c>
      <c r="Q2412" s="15">
        <v>62</v>
      </c>
      <c r="R2412" s="12" t="s">
        <v>86</v>
      </c>
    </row>
    <row r="2413" spans="1:18" x14ac:dyDescent="0.3">
      <c r="A2413" s="11">
        <v>2404</v>
      </c>
      <c r="B2413" s="12" t="s">
        <v>2570</v>
      </c>
      <c r="C2413" s="12" t="s">
        <v>61</v>
      </c>
      <c r="D2413" s="12" t="s">
        <v>62</v>
      </c>
      <c r="E2413" s="12" t="s">
        <v>88</v>
      </c>
      <c r="F2413" s="13">
        <v>0</v>
      </c>
      <c r="G2413" s="13" t="s">
        <v>71</v>
      </c>
      <c r="H2413" s="13" t="s">
        <v>64</v>
      </c>
      <c r="I2413" s="13" t="s">
        <v>74</v>
      </c>
      <c r="J2413" s="13">
        <v>0</v>
      </c>
      <c r="K2413" s="13" t="s">
        <v>78</v>
      </c>
      <c r="L2413" s="13" t="s">
        <v>911</v>
      </c>
      <c r="M2413" s="14">
        <v>46121</v>
      </c>
      <c r="N2413" s="14">
        <v>46167</v>
      </c>
      <c r="O2413" s="14">
        <v>46176</v>
      </c>
      <c r="P2413" s="14">
        <v>46224</v>
      </c>
      <c r="Q2413" s="15">
        <v>58</v>
      </c>
      <c r="R2413" s="12" t="s">
        <v>86</v>
      </c>
    </row>
    <row r="2414" spans="1:18" x14ac:dyDescent="0.3">
      <c r="A2414" s="11">
        <v>2405</v>
      </c>
      <c r="B2414" s="12" t="s">
        <v>2571</v>
      </c>
      <c r="C2414" s="12" t="s">
        <v>61</v>
      </c>
      <c r="D2414" s="12" t="s">
        <v>62</v>
      </c>
      <c r="E2414" s="12" t="s">
        <v>88</v>
      </c>
      <c r="F2414" s="13">
        <v>0</v>
      </c>
      <c r="G2414" s="13" t="s">
        <v>71</v>
      </c>
      <c r="H2414" s="13" t="s">
        <v>64</v>
      </c>
      <c r="I2414" s="13" t="s">
        <v>74</v>
      </c>
      <c r="J2414" s="13">
        <v>0</v>
      </c>
      <c r="K2414" s="13" t="s">
        <v>78</v>
      </c>
      <c r="L2414" s="13">
        <v>0</v>
      </c>
      <c r="M2414" s="14">
        <v>46122</v>
      </c>
      <c r="N2414" s="14">
        <v>46167</v>
      </c>
      <c r="O2414" s="14">
        <v>46176</v>
      </c>
      <c r="P2414" s="14">
        <v>46224</v>
      </c>
      <c r="Q2414" s="15">
        <v>58</v>
      </c>
      <c r="R2414" s="12" t="s">
        <v>86</v>
      </c>
    </row>
    <row r="2415" spans="1:18" x14ac:dyDescent="0.3">
      <c r="A2415" s="11">
        <v>2406</v>
      </c>
      <c r="B2415" s="12" t="s">
        <v>2572</v>
      </c>
      <c r="C2415" s="12" t="s">
        <v>61</v>
      </c>
      <c r="D2415" s="12" t="s">
        <v>62</v>
      </c>
      <c r="E2415" s="12" t="s">
        <v>88</v>
      </c>
      <c r="F2415" s="13">
        <v>0</v>
      </c>
      <c r="G2415" s="13" t="s">
        <v>885</v>
      </c>
      <c r="H2415" s="13" t="s">
        <v>66</v>
      </c>
      <c r="I2415" s="13" t="s">
        <v>64</v>
      </c>
      <c r="J2415" s="13">
        <v>0</v>
      </c>
      <c r="K2415" s="13" t="s">
        <v>1106</v>
      </c>
      <c r="L2415" s="13">
        <v>0</v>
      </c>
      <c r="M2415" s="14">
        <v>46098</v>
      </c>
      <c r="N2415" s="14">
        <v>46141</v>
      </c>
      <c r="O2415" s="14">
        <v>46154</v>
      </c>
      <c r="P2415" s="14">
        <v>46224</v>
      </c>
      <c r="Q2415" s="15">
        <v>84</v>
      </c>
      <c r="R2415" s="12" t="s">
        <v>86</v>
      </c>
    </row>
    <row r="2416" spans="1:18" x14ac:dyDescent="0.3">
      <c r="A2416" s="11">
        <v>2407</v>
      </c>
      <c r="B2416" s="12" t="s">
        <v>2573</v>
      </c>
      <c r="C2416" s="12" t="s">
        <v>61</v>
      </c>
      <c r="D2416" s="12" t="s">
        <v>62</v>
      </c>
      <c r="E2416" s="12" t="s">
        <v>25</v>
      </c>
      <c r="F2416" s="13">
        <v>0</v>
      </c>
      <c r="G2416" s="13" t="s">
        <v>885</v>
      </c>
      <c r="H2416" s="13" t="s">
        <v>66</v>
      </c>
      <c r="I2416" s="13" t="s">
        <v>64</v>
      </c>
      <c r="J2416" s="13">
        <v>0</v>
      </c>
      <c r="K2416" s="13" t="s">
        <v>1106</v>
      </c>
      <c r="L2416" s="13">
        <v>0</v>
      </c>
      <c r="M2416" s="14">
        <v>46127</v>
      </c>
      <c r="N2416" s="14">
        <v>46167</v>
      </c>
      <c r="O2416" s="14">
        <v>46176</v>
      </c>
      <c r="P2416" s="14">
        <v>46224</v>
      </c>
      <c r="Q2416" s="15">
        <v>58</v>
      </c>
      <c r="R2416" s="12" t="s">
        <v>86</v>
      </c>
    </row>
    <row r="2417" spans="1:18" x14ac:dyDescent="0.3">
      <c r="A2417" s="11">
        <v>2408</v>
      </c>
      <c r="B2417" s="12" t="s">
        <v>2574</v>
      </c>
      <c r="C2417" s="12" t="s">
        <v>61</v>
      </c>
      <c r="D2417" s="12" t="s">
        <v>62</v>
      </c>
      <c r="E2417" s="12" t="s">
        <v>88</v>
      </c>
      <c r="F2417" s="13">
        <v>0</v>
      </c>
      <c r="G2417" s="13" t="s">
        <v>930</v>
      </c>
      <c r="H2417" s="13" t="s">
        <v>74</v>
      </c>
      <c r="I2417" s="13" t="s">
        <v>995</v>
      </c>
      <c r="J2417" s="13">
        <v>0</v>
      </c>
      <c r="K2417" s="13" t="s">
        <v>996</v>
      </c>
      <c r="L2417" s="13">
        <v>0</v>
      </c>
      <c r="M2417" s="14">
        <v>46134</v>
      </c>
      <c r="N2417" s="14">
        <v>46136</v>
      </c>
      <c r="O2417" s="14">
        <v>46153</v>
      </c>
      <c r="P2417" s="14">
        <v>46224</v>
      </c>
      <c r="Q2417" s="15">
        <v>89</v>
      </c>
      <c r="R2417" s="12" t="s">
        <v>86</v>
      </c>
    </row>
    <row r="2418" spans="1:18" x14ac:dyDescent="0.3">
      <c r="A2418" s="11">
        <v>2409</v>
      </c>
      <c r="B2418" s="12" t="s">
        <v>2575</v>
      </c>
      <c r="C2418" s="12" t="s">
        <v>61</v>
      </c>
      <c r="D2418" s="12" t="s">
        <v>62</v>
      </c>
      <c r="E2418" s="12" t="s">
        <v>88</v>
      </c>
      <c r="F2418" s="13">
        <v>0</v>
      </c>
      <c r="G2418" s="13" t="s">
        <v>885</v>
      </c>
      <c r="H2418" s="13" t="s">
        <v>66</v>
      </c>
      <c r="I2418" s="13" t="s">
        <v>64</v>
      </c>
      <c r="J2418" s="13">
        <v>0</v>
      </c>
      <c r="K2418" s="13" t="s">
        <v>1106</v>
      </c>
      <c r="L2418" s="13">
        <v>0</v>
      </c>
      <c r="M2418" s="14">
        <v>46107</v>
      </c>
      <c r="N2418" s="14">
        <v>46155</v>
      </c>
      <c r="O2418" s="14">
        <v>46167</v>
      </c>
      <c r="P2418" s="14">
        <v>46224</v>
      </c>
      <c r="Q2418" s="15">
        <v>70</v>
      </c>
      <c r="R2418" s="12" t="s">
        <v>86</v>
      </c>
    </row>
    <row r="2419" spans="1:18" x14ac:dyDescent="0.3">
      <c r="A2419" s="11">
        <v>2410</v>
      </c>
      <c r="B2419" s="12" t="s">
        <v>2576</v>
      </c>
      <c r="C2419" s="12" t="s">
        <v>61</v>
      </c>
      <c r="D2419" s="12" t="s">
        <v>62</v>
      </c>
      <c r="E2419" s="12" t="s">
        <v>25</v>
      </c>
      <c r="F2419" s="13">
        <v>0</v>
      </c>
      <c r="G2419" s="13" t="s">
        <v>885</v>
      </c>
      <c r="H2419" s="13" t="s">
        <v>66</v>
      </c>
      <c r="I2419" s="13" t="s">
        <v>64</v>
      </c>
      <c r="J2419" s="13">
        <v>0</v>
      </c>
      <c r="K2419" s="13" t="s">
        <v>1106</v>
      </c>
      <c r="L2419" s="13" t="s">
        <v>79</v>
      </c>
      <c r="M2419" s="14">
        <v>46148</v>
      </c>
      <c r="N2419" s="14">
        <v>46167</v>
      </c>
      <c r="O2419" s="14">
        <v>46176</v>
      </c>
      <c r="P2419" s="14">
        <v>46224</v>
      </c>
      <c r="Q2419" s="15">
        <v>58</v>
      </c>
      <c r="R2419" s="12" t="s">
        <v>86</v>
      </c>
    </row>
    <row r="2420" spans="1:18" x14ac:dyDescent="0.3">
      <c r="A2420" s="11">
        <v>2411</v>
      </c>
      <c r="B2420" s="12" t="s">
        <v>2577</v>
      </c>
      <c r="C2420" s="12" t="s">
        <v>61</v>
      </c>
      <c r="D2420" s="12" t="s">
        <v>62</v>
      </c>
      <c r="E2420" s="12" t="s">
        <v>88</v>
      </c>
      <c r="F2420" s="13">
        <v>0</v>
      </c>
      <c r="G2420" s="13" t="s">
        <v>71</v>
      </c>
      <c r="H2420" s="13" t="s">
        <v>64</v>
      </c>
      <c r="I2420" s="13" t="s">
        <v>74</v>
      </c>
      <c r="J2420" s="13">
        <v>0</v>
      </c>
      <c r="K2420" s="13" t="s">
        <v>889</v>
      </c>
      <c r="L2420" s="13">
        <v>0</v>
      </c>
      <c r="M2420" s="14">
        <v>46125</v>
      </c>
      <c r="N2420" s="14">
        <v>46141</v>
      </c>
      <c r="O2420" s="14">
        <v>46149</v>
      </c>
      <c r="P2420" s="14">
        <v>46224</v>
      </c>
      <c r="Q2420" s="15">
        <v>84</v>
      </c>
      <c r="R2420" s="12" t="s">
        <v>86</v>
      </c>
    </row>
    <row r="2421" spans="1:18" x14ac:dyDescent="0.3">
      <c r="A2421" s="11">
        <v>2412</v>
      </c>
      <c r="B2421" s="12" t="s">
        <v>2578</v>
      </c>
      <c r="C2421" s="12" t="s">
        <v>61</v>
      </c>
      <c r="D2421" s="12" t="s">
        <v>62</v>
      </c>
      <c r="E2421" s="12" t="s">
        <v>88</v>
      </c>
      <c r="F2421" s="13">
        <v>0</v>
      </c>
      <c r="G2421" s="13" t="s">
        <v>71</v>
      </c>
      <c r="H2421" s="13" t="s">
        <v>73</v>
      </c>
      <c r="I2421" s="13" t="s">
        <v>66</v>
      </c>
      <c r="J2421" s="13">
        <v>0</v>
      </c>
      <c r="K2421" s="13" t="s">
        <v>1203</v>
      </c>
      <c r="L2421" s="13">
        <v>0</v>
      </c>
      <c r="M2421" s="14">
        <v>46092</v>
      </c>
      <c r="N2421" s="14">
        <v>46148</v>
      </c>
      <c r="O2421" s="14">
        <v>46154</v>
      </c>
      <c r="P2421" s="14">
        <v>46225</v>
      </c>
      <c r="Q2421" s="15">
        <v>78</v>
      </c>
      <c r="R2421" s="12" t="s">
        <v>86</v>
      </c>
    </row>
    <row r="2422" spans="1:18" x14ac:dyDescent="0.3">
      <c r="A2422" s="11">
        <v>2413</v>
      </c>
      <c r="B2422" s="12" t="s">
        <v>2579</v>
      </c>
      <c r="C2422" s="12" t="s">
        <v>61</v>
      </c>
      <c r="D2422" s="12" t="s">
        <v>62</v>
      </c>
      <c r="E2422" s="12" t="s">
        <v>88</v>
      </c>
      <c r="F2422" s="13">
        <v>0</v>
      </c>
      <c r="G2422" s="13" t="s">
        <v>71</v>
      </c>
      <c r="H2422" s="13" t="s">
        <v>73</v>
      </c>
      <c r="I2422" s="13" t="s">
        <v>66</v>
      </c>
      <c r="J2422" s="13">
        <v>0</v>
      </c>
      <c r="K2422" s="13" t="s">
        <v>1203</v>
      </c>
      <c r="L2422" s="13">
        <v>0</v>
      </c>
      <c r="M2422" s="14">
        <v>46111</v>
      </c>
      <c r="N2422" s="14">
        <v>46148</v>
      </c>
      <c r="O2422" s="14">
        <v>46154</v>
      </c>
      <c r="P2422" s="14">
        <v>46225</v>
      </c>
      <c r="Q2422" s="15">
        <v>78</v>
      </c>
      <c r="R2422" s="12" t="s">
        <v>86</v>
      </c>
    </row>
    <row r="2423" spans="1:18" x14ac:dyDescent="0.3">
      <c r="A2423" s="11">
        <v>2414</v>
      </c>
      <c r="B2423" s="12" t="s">
        <v>2580</v>
      </c>
      <c r="C2423" s="12" t="s">
        <v>61</v>
      </c>
      <c r="D2423" s="12" t="s">
        <v>62</v>
      </c>
      <c r="E2423" s="12" t="s">
        <v>88</v>
      </c>
      <c r="F2423" s="13">
        <v>0</v>
      </c>
      <c r="G2423" s="13" t="s">
        <v>71</v>
      </c>
      <c r="H2423" s="13" t="s">
        <v>73</v>
      </c>
      <c r="I2423" s="13" t="s">
        <v>66</v>
      </c>
      <c r="J2423" s="13">
        <v>0</v>
      </c>
      <c r="K2423" s="13" t="s">
        <v>1023</v>
      </c>
      <c r="L2423" s="13">
        <v>0</v>
      </c>
      <c r="M2423" s="14">
        <v>46122</v>
      </c>
      <c r="N2423" s="14">
        <v>46141</v>
      </c>
      <c r="O2423" s="14">
        <v>46149</v>
      </c>
      <c r="P2423" s="14">
        <v>46225</v>
      </c>
      <c r="Q2423" s="15">
        <v>85</v>
      </c>
      <c r="R2423" s="12" t="s">
        <v>86</v>
      </c>
    </row>
    <row r="2424" spans="1:18" x14ac:dyDescent="0.3">
      <c r="A2424" s="11">
        <v>2415</v>
      </c>
      <c r="B2424" s="12" t="s">
        <v>2581</v>
      </c>
      <c r="C2424" s="12" t="s">
        <v>61</v>
      </c>
      <c r="D2424" s="12" t="s">
        <v>62</v>
      </c>
      <c r="E2424" s="12" t="s">
        <v>88</v>
      </c>
      <c r="F2424" s="13">
        <v>0</v>
      </c>
      <c r="G2424" s="13" t="s">
        <v>920</v>
      </c>
      <c r="H2424" s="13" t="s">
        <v>953</v>
      </c>
      <c r="I2424" s="13" t="s">
        <v>67</v>
      </c>
      <c r="J2424" s="13">
        <v>0</v>
      </c>
      <c r="K2424" s="13" t="s">
        <v>1925</v>
      </c>
      <c r="L2424" s="13">
        <v>0</v>
      </c>
      <c r="M2424" s="14">
        <v>46122</v>
      </c>
      <c r="N2424" s="14">
        <v>46141</v>
      </c>
      <c r="O2424" s="14">
        <v>46149</v>
      </c>
      <c r="P2424" s="14">
        <v>46225</v>
      </c>
      <c r="Q2424" s="15">
        <v>85</v>
      </c>
      <c r="R2424" s="12" t="s">
        <v>86</v>
      </c>
    </row>
    <row r="2425" spans="1:18" x14ac:dyDescent="0.3">
      <c r="A2425" s="11">
        <v>2416</v>
      </c>
      <c r="B2425" s="12" t="s">
        <v>2582</v>
      </c>
      <c r="C2425" s="12" t="s">
        <v>61</v>
      </c>
      <c r="D2425" s="12" t="s">
        <v>62</v>
      </c>
      <c r="E2425" s="12" t="s">
        <v>25</v>
      </c>
      <c r="F2425" s="13">
        <v>0</v>
      </c>
      <c r="G2425" s="13" t="s">
        <v>892</v>
      </c>
      <c r="H2425" s="13" t="s">
        <v>64</v>
      </c>
      <c r="I2425" s="13" t="s">
        <v>72</v>
      </c>
      <c r="J2425" s="13">
        <v>0</v>
      </c>
      <c r="K2425" s="13" t="s">
        <v>894</v>
      </c>
      <c r="L2425" s="13">
        <v>0</v>
      </c>
      <c r="M2425" s="14">
        <v>46097</v>
      </c>
      <c r="N2425" s="14">
        <v>46154</v>
      </c>
      <c r="O2425" s="14">
        <v>46167</v>
      </c>
      <c r="P2425" s="14">
        <v>46225</v>
      </c>
      <c r="Q2425" s="15">
        <v>72</v>
      </c>
      <c r="R2425" s="12" t="s">
        <v>86</v>
      </c>
    </row>
    <row r="2426" spans="1:18" x14ac:dyDescent="0.3">
      <c r="A2426" s="11">
        <v>2417</v>
      </c>
      <c r="B2426" s="12" t="s">
        <v>2583</v>
      </c>
      <c r="C2426" s="12" t="s">
        <v>61</v>
      </c>
      <c r="D2426" s="12" t="s">
        <v>62</v>
      </c>
      <c r="E2426" s="12" t="s">
        <v>88</v>
      </c>
      <c r="F2426" s="13">
        <v>0</v>
      </c>
      <c r="G2426" s="13" t="s">
        <v>1034</v>
      </c>
      <c r="H2426" s="13" t="s">
        <v>67</v>
      </c>
      <c r="I2426" s="13" t="s">
        <v>74</v>
      </c>
      <c r="J2426" s="13">
        <v>0</v>
      </c>
      <c r="K2426" s="13" t="s">
        <v>1113</v>
      </c>
      <c r="L2426" s="13">
        <v>0</v>
      </c>
      <c r="M2426" s="14">
        <v>46126</v>
      </c>
      <c r="N2426" s="14">
        <v>46146</v>
      </c>
      <c r="O2426" s="14">
        <v>46167</v>
      </c>
      <c r="P2426" s="14">
        <v>46225</v>
      </c>
      <c r="Q2426" s="15">
        <v>80</v>
      </c>
      <c r="R2426" s="12" t="s">
        <v>86</v>
      </c>
    </row>
    <row r="2427" spans="1:18" x14ac:dyDescent="0.3">
      <c r="A2427" s="11">
        <v>2418</v>
      </c>
      <c r="B2427" s="12" t="s">
        <v>2584</v>
      </c>
      <c r="C2427" s="12" t="s">
        <v>61</v>
      </c>
      <c r="D2427" s="12" t="s">
        <v>62</v>
      </c>
      <c r="E2427" s="12" t="s">
        <v>88</v>
      </c>
      <c r="F2427" s="13">
        <v>0</v>
      </c>
      <c r="G2427" s="13" t="s">
        <v>71</v>
      </c>
      <c r="H2427" s="13" t="s">
        <v>73</v>
      </c>
      <c r="I2427" s="13" t="s">
        <v>66</v>
      </c>
      <c r="J2427" s="13">
        <v>0</v>
      </c>
      <c r="K2427" s="13" t="s">
        <v>1203</v>
      </c>
      <c r="L2427" s="13">
        <v>0</v>
      </c>
      <c r="M2427" s="14">
        <v>46107</v>
      </c>
      <c r="N2427" s="14">
        <v>46148</v>
      </c>
      <c r="O2427" s="14">
        <v>46154</v>
      </c>
      <c r="P2427" s="14">
        <v>46225</v>
      </c>
      <c r="Q2427" s="15">
        <v>78</v>
      </c>
      <c r="R2427" s="12" t="s">
        <v>86</v>
      </c>
    </row>
    <row r="2428" spans="1:18" x14ac:dyDescent="0.3">
      <c r="A2428" s="11">
        <v>2419</v>
      </c>
      <c r="B2428" s="12" t="s">
        <v>2585</v>
      </c>
      <c r="C2428" s="12" t="s">
        <v>61</v>
      </c>
      <c r="D2428" s="12" t="s">
        <v>62</v>
      </c>
      <c r="E2428" s="12" t="s">
        <v>25</v>
      </c>
      <c r="F2428" s="13">
        <v>0</v>
      </c>
      <c r="G2428" s="13" t="s">
        <v>71</v>
      </c>
      <c r="H2428" s="13" t="s">
        <v>73</v>
      </c>
      <c r="I2428" s="13" t="s">
        <v>66</v>
      </c>
      <c r="J2428" s="13">
        <v>0</v>
      </c>
      <c r="K2428" s="13" t="s">
        <v>1023</v>
      </c>
      <c r="L2428" s="13">
        <v>0</v>
      </c>
      <c r="M2428" s="14">
        <v>46108</v>
      </c>
      <c r="N2428" s="14">
        <v>46141</v>
      </c>
      <c r="O2428" s="14">
        <v>46147</v>
      </c>
      <c r="P2428" s="14">
        <v>46225</v>
      </c>
      <c r="Q2428" s="15">
        <v>85</v>
      </c>
      <c r="R2428" s="12" t="s">
        <v>86</v>
      </c>
    </row>
    <row r="2429" spans="1:18" x14ac:dyDescent="0.3">
      <c r="A2429" s="11">
        <v>2420</v>
      </c>
      <c r="B2429" s="12" t="s">
        <v>2586</v>
      </c>
      <c r="C2429" s="12" t="s">
        <v>61</v>
      </c>
      <c r="D2429" s="12" t="s">
        <v>62</v>
      </c>
      <c r="E2429" s="12" t="s">
        <v>88</v>
      </c>
      <c r="F2429" s="13">
        <v>0</v>
      </c>
      <c r="G2429" s="13" t="s">
        <v>71</v>
      </c>
      <c r="H2429" s="13" t="s">
        <v>73</v>
      </c>
      <c r="I2429" s="13" t="s">
        <v>66</v>
      </c>
      <c r="J2429" s="13">
        <v>0</v>
      </c>
      <c r="K2429" s="13" t="s">
        <v>1203</v>
      </c>
      <c r="L2429" s="13">
        <v>0</v>
      </c>
      <c r="M2429" s="14">
        <v>46112</v>
      </c>
      <c r="N2429" s="14">
        <v>46148</v>
      </c>
      <c r="O2429" s="14">
        <v>46154</v>
      </c>
      <c r="P2429" s="14">
        <v>46225</v>
      </c>
      <c r="Q2429" s="15">
        <v>78</v>
      </c>
      <c r="R2429" s="12" t="s">
        <v>86</v>
      </c>
    </row>
    <row r="2430" spans="1:18" x14ac:dyDescent="0.3">
      <c r="A2430" s="11">
        <v>2421</v>
      </c>
      <c r="B2430" s="12" t="s">
        <v>2587</v>
      </c>
      <c r="C2430" s="12" t="s">
        <v>61</v>
      </c>
      <c r="D2430" s="12" t="s">
        <v>62</v>
      </c>
      <c r="E2430" s="12" t="s">
        <v>88</v>
      </c>
      <c r="F2430" s="13">
        <v>0</v>
      </c>
      <c r="G2430" s="13" t="s">
        <v>71</v>
      </c>
      <c r="H2430" s="13" t="s">
        <v>73</v>
      </c>
      <c r="I2430" s="13" t="s">
        <v>72</v>
      </c>
      <c r="J2430" s="13">
        <v>0</v>
      </c>
      <c r="K2430" s="13" t="s">
        <v>78</v>
      </c>
      <c r="L2430" s="13">
        <v>0</v>
      </c>
      <c r="M2430" s="14">
        <v>46114</v>
      </c>
      <c r="N2430" s="14">
        <v>46163</v>
      </c>
      <c r="O2430" s="14">
        <v>46167</v>
      </c>
      <c r="P2430" s="14">
        <v>46225</v>
      </c>
      <c r="Q2430" s="15">
        <v>63</v>
      </c>
      <c r="R2430" s="12" t="s">
        <v>86</v>
      </c>
    </row>
    <row r="2431" spans="1:18" x14ac:dyDescent="0.3">
      <c r="A2431" s="11">
        <v>2422</v>
      </c>
      <c r="B2431" s="12" t="s">
        <v>2588</v>
      </c>
      <c r="C2431" s="12" t="s">
        <v>61</v>
      </c>
      <c r="D2431" s="12" t="s">
        <v>62</v>
      </c>
      <c r="E2431" s="12" t="s">
        <v>88</v>
      </c>
      <c r="F2431" s="13">
        <v>0</v>
      </c>
      <c r="G2431" s="13" t="s">
        <v>71</v>
      </c>
      <c r="H2431" s="13" t="s">
        <v>73</v>
      </c>
      <c r="I2431" s="13" t="s">
        <v>67</v>
      </c>
      <c r="J2431" s="13">
        <v>0</v>
      </c>
      <c r="K2431" s="13" t="s">
        <v>1203</v>
      </c>
      <c r="L2431" s="13">
        <v>0</v>
      </c>
      <c r="M2431" s="14">
        <v>46113</v>
      </c>
      <c r="N2431" s="14">
        <v>46148</v>
      </c>
      <c r="O2431" s="14">
        <v>46154</v>
      </c>
      <c r="P2431" s="14">
        <v>46225</v>
      </c>
      <c r="Q2431" s="15">
        <v>78</v>
      </c>
      <c r="R2431" s="12" t="s">
        <v>86</v>
      </c>
    </row>
    <row r="2432" spans="1:18" x14ac:dyDescent="0.3">
      <c r="A2432" s="11">
        <v>2423</v>
      </c>
      <c r="B2432" s="12" t="s">
        <v>2589</v>
      </c>
      <c r="C2432" s="12" t="s">
        <v>61</v>
      </c>
      <c r="D2432" s="12" t="s">
        <v>62</v>
      </c>
      <c r="E2432" s="12" t="s">
        <v>88</v>
      </c>
      <c r="F2432" s="13">
        <v>0</v>
      </c>
      <c r="G2432" s="13" t="s">
        <v>71</v>
      </c>
      <c r="H2432" s="13" t="s">
        <v>73</v>
      </c>
      <c r="I2432" s="13" t="s">
        <v>66</v>
      </c>
      <c r="J2432" s="13">
        <v>0</v>
      </c>
      <c r="K2432" s="13" t="s">
        <v>1203</v>
      </c>
      <c r="L2432" s="13">
        <v>0</v>
      </c>
      <c r="M2432" s="14">
        <v>46118</v>
      </c>
      <c r="N2432" s="14">
        <v>46148</v>
      </c>
      <c r="O2432" s="14">
        <v>46154</v>
      </c>
      <c r="P2432" s="14">
        <v>46225</v>
      </c>
      <c r="Q2432" s="15">
        <v>78</v>
      </c>
      <c r="R2432" s="12" t="s">
        <v>86</v>
      </c>
    </row>
    <row r="2433" spans="1:18" x14ac:dyDescent="0.3">
      <c r="A2433" s="11">
        <v>2424</v>
      </c>
      <c r="B2433" s="12" t="s">
        <v>2590</v>
      </c>
      <c r="C2433" s="12" t="s">
        <v>61</v>
      </c>
      <c r="D2433" s="12" t="s">
        <v>62</v>
      </c>
      <c r="E2433" s="12" t="s">
        <v>88</v>
      </c>
      <c r="F2433" s="13">
        <v>0</v>
      </c>
      <c r="G2433" s="13" t="s">
        <v>892</v>
      </c>
      <c r="H2433" s="13" t="s">
        <v>67</v>
      </c>
      <c r="I2433" s="13" t="s">
        <v>66</v>
      </c>
      <c r="J2433" s="13">
        <v>0</v>
      </c>
      <c r="K2433" s="13" t="s">
        <v>1102</v>
      </c>
      <c r="L2433" s="13">
        <v>0</v>
      </c>
      <c r="M2433" s="14">
        <v>46118</v>
      </c>
      <c r="N2433" s="14">
        <v>46139</v>
      </c>
      <c r="O2433" s="14">
        <v>46149</v>
      </c>
      <c r="P2433" s="14">
        <v>46225</v>
      </c>
      <c r="Q2433" s="15">
        <v>87</v>
      </c>
      <c r="R2433" s="12" t="s">
        <v>86</v>
      </c>
    </row>
    <row r="2434" spans="1:18" x14ac:dyDescent="0.3">
      <c r="A2434" s="11">
        <v>2425</v>
      </c>
      <c r="B2434" s="12" t="s">
        <v>2591</v>
      </c>
      <c r="C2434" s="12" t="s">
        <v>61</v>
      </c>
      <c r="D2434" s="12" t="s">
        <v>62</v>
      </c>
      <c r="E2434" s="12" t="s">
        <v>88</v>
      </c>
      <c r="F2434" s="13">
        <v>0</v>
      </c>
      <c r="G2434" s="13" t="s">
        <v>885</v>
      </c>
      <c r="H2434" s="13" t="s">
        <v>73</v>
      </c>
      <c r="I2434" s="13" t="s">
        <v>67</v>
      </c>
      <c r="J2434" s="13">
        <v>0</v>
      </c>
      <c r="K2434" s="13" t="s">
        <v>1130</v>
      </c>
      <c r="L2434" s="13" t="s">
        <v>76</v>
      </c>
      <c r="M2434" s="14">
        <v>46118</v>
      </c>
      <c r="N2434" s="14">
        <v>46141</v>
      </c>
      <c r="O2434" s="14">
        <v>46154</v>
      </c>
      <c r="P2434" s="14">
        <v>46225</v>
      </c>
      <c r="Q2434" s="15">
        <v>85</v>
      </c>
      <c r="R2434" s="12" t="s">
        <v>86</v>
      </c>
    </row>
    <row r="2435" spans="1:18" x14ac:dyDescent="0.3">
      <c r="A2435" s="11">
        <v>2426</v>
      </c>
      <c r="B2435" s="12" t="s">
        <v>2592</v>
      </c>
      <c r="C2435" s="12" t="s">
        <v>61</v>
      </c>
      <c r="D2435" s="12" t="s">
        <v>62</v>
      </c>
      <c r="E2435" s="12" t="s">
        <v>88</v>
      </c>
      <c r="F2435" s="13">
        <v>0</v>
      </c>
      <c r="G2435" s="13" t="s">
        <v>892</v>
      </c>
      <c r="H2435" s="13" t="s">
        <v>67</v>
      </c>
      <c r="I2435" s="13" t="s">
        <v>66</v>
      </c>
      <c r="J2435" s="13">
        <v>0</v>
      </c>
      <c r="K2435" s="13" t="s">
        <v>914</v>
      </c>
      <c r="L2435" s="13">
        <v>0</v>
      </c>
      <c r="M2435" s="14">
        <v>46119</v>
      </c>
      <c r="N2435" s="14">
        <v>46146</v>
      </c>
      <c r="O2435" s="14">
        <v>46153</v>
      </c>
      <c r="P2435" s="14">
        <v>46225</v>
      </c>
      <c r="Q2435" s="15">
        <v>80</v>
      </c>
      <c r="R2435" s="12" t="s">
        <v>86</v>
      </c>
    </row>
    <row r="2436" spans="1:18" x14ac:dyDescent="0.3">
      <c r="A2436" s="11">
        <v>2427</v>
      </c>
      <c r="B2436" s="12" t="s">
        <v>2593</v>
      </c>
      <c r="C2436" s="12" t="s">
        <v>61</v>
      </c>
      <c r="D2436" s="12" t="s">
        <v>62</v>
      </c>
      <c r="E2436" s="12" t="s">
        <v>88</v>
      </c>
      <c r="F2436" s="13">
        <v>0</v>
      </c>
      <c r="G2436" s="13" t="s">
        <v>71</v>
      </c>
      <c r="H2436" s="13" t="s">
        <v>73</v>
      </c>
      <c r="I2436" s="13" t="s">
        <v>66</v>
      </c>
      <c r="J2436" s="13">
        <v>0</v>
      </c>
      <c r="K2436" s="13" t="s">
        <v>914</v>
      </c>
      <c r="L2436" s="13">
        <v>0</v>
      </c>
      <c r="M2436" s="14">
        <v>46119</v>
      </c>
      <c r="N2436" s="14">
        <v>46141</v>
      </c>
      <c r="O2436" s="14">
        <v>46147</v>
      </c>
      <c r="P2436" s="14">
        <v>46225</v>
      </c>
      <c r="Q2436" s="15">
        <v>85</v>
      </c>
      <c r="R2436" s="12" t="s">
        <v>86</v>
      </c>
    </row>
    <row r="2437" spans="1:18" x14ac:dyDescent="0.3">
      <c r="A2437" s="11">
        <v>2428</v>
      </c>
      <c r="B2437" s="12" t="s">
        <v>2594</v>
      </c>
      <c r="C2437" s="12" t="s">
        <v>61</v>
      </c>
      <c r="D2437" s="12" t="s">
        <v>62</v>
      </c>
      <c r="E2437" s="12" t="s">
        <v>25</v>
      </c>
      <c r="F2437" s="13">
        <v>0</v>
      </c>
      <c r="G2437" s="13" t="s">
        <v>1034</v>
      </c>
      <c r="H2437" s="13" t="s">
        <v>72</v>
      </c>
      <c r="I2437" s="13" t="s">
        <v>64</v>
      </c>
      <c r="J2437" s="13">
        <v>0</v>
      </c>
      <c r="K2437" s="13" t="s">
        <v>901</v>
      </c>
      <c r="L2437" s="13">
        <v>0</v>
      </c>
      <c r="M2437" s="14">
        <v>46120</v>
      </c>
      <c r="N2437" s="14">
        <v>46146</v>
      </c>
      <c r="O2437" s="14">
        <v>46155</v>
      </c>
      <c r="P2437" s="14">
        <v>46225</v>
      </c>
      <c r="Q2437" s="15">
        <v>80</v>
      </c>
      <c r="R2437" s="12" t="s">
        <v>86</v>
      </c>
    </row>
    <row r="2438" spans="1:18" x14ac:dyDescent="0.3">
      <c r="A2438" s="11">
        <v>2429</v>
      </c>
      <c r="B2438" s="12" t="s">
        <v>2595</v>
      </c>
      <c r="C2438" s="12" t="s">
        <v>61</v>
      </c>
      <c r="D2438" s="12" t="s">
        <v>62</v>
      </c>
      <c r="E2438" s="12" t="s">
        <v>88</v>
      </c>
      <c r="F2438" s="13">
        <v>0</v>
      </c>
      <c r="G2438" s="13" t="s">
        <v>1034</v>
      </c>
      <c r="H2438" s="13" t="s">
        <v>67</v>
      </c>
      <c r="I2438" s="13" t="s">
        <v>74</v>
      </c>
      <c r="J2438" s="13">
        <v>0</v>
      </c>
      <c r="K2438" s="13" t="s">
        <v>1130</v>
      </c>
      <c r="L2438" s="13">
        <v>0</v>
      </c>
      <c r="M2438" s="14">
        <v>46121</v>
      </c>
      <c r="N2438" s="14">
        <v>46146</v>
      </c>
      <c r="O2438" s="14">
        <v>46167</v>
      </c>
      <c r="P2438" s="14">
        <v>46225</v>
      </c>
      <c r="Q2438" s="15">
        <v>80</v>
      </c>
      <c r="R2438" s="12" t="s">
        <v>86</v>
      </c>
    </row>
    <row r="2439" spans="1:18" x14ac:dyDescent="0.3">
      <c r="A2439" s="11">
        <v>2430</v>
      </c>
      <c r="B2439" s="12" t="s">
        <v>2596</v>
      </c>
      <c r="C2439" s="12" t="s">
        <v>61</v>
      </c>
      <c r="D2439" s="12" t="s">
        <v>62</v>
      </c>
      <c r="E2439" s="12" t="s">
        <v>25</v>
      </c>
      <c r="F2439" s="13">
        <v>0</v>
      </c>
      <c r="G2439" s="13" t="s">
        <v>941</v>
      </c>
      <c r="H2439" s="13" t="s">
        <v>74</v>
      </c>
      <c r="I2439" s="13" t="s">
        <v>73</v>
      </c>
      <c r="J2439" s="13">
        <v>0</v>
      </c>
      <c r="K2439" s="13" t="s">
        <v>916</v>
      </c>
      <c r="L2439" s="13">
        <v>0</v>
      </c>
      <c r="M2439" s="14">
        <v>46093</v>
      </c>
      <c r="N2439" s="14">
        <v>46147</v>
      </c>
      <c r="O2439" s="14">
        <v>46163</v>
      </c>
      <c r="P2439" s="14">
        <v>46225</v>
      </c>
      <c r="Q2439" s="15">
        <v>79</v>
      </c>
      <c r="R2439" s="12" t="s">
        <v>86</v>
      </c>
    </row>
    <row r="2440" spans="1:18" x14ac:dyDescent="0.3">
      <c r="A2440" s="11">
        <v>2431</v>
      </c>
      <c r="B2440" s="12" t="s">
        <v>2597</v>
      </c>
      <c r="C2440" s="12" t="s">
        <v>61</v>
      </c>
      <c r="D2440" s="12" t="s">
        <v>62</v>
      </c>
      <c r="E2440" s="12" t="s">
        <v>88</v>
      </c>
      <c r="F2440" s="13">
        <v>0</v>
      </c>
      <c r="G2440" s="13" t="s">
        <v>71</v>
      </c>
      <c r="H2440" s="13" t="s">
        <v>73</v>
      </c>
      <c r="I2440" s="13" t="s">
        <v>67</v>
      </c>
      <c r="J2440" s="13">
        <v>0</v>
      </c>
      <c r="K2440" s="13" t="s">
        <v>901</v>
      </c>
      <c r="L2440" s="13">
        <v>0</v>
      </c>
      <c r="M2440" s="14">
        <v>46122</v>
      </c>
      <c r="N2440" s="14">
        <v>46141</v>
      </c>
      <c r="O2440" s="14">
        <v>46147</v>
      </c>
      <c r="P2440" s="14">
        <v>46225</v>
      </c>
      <c r="Q2440" s="15">
        <v>85</v>
      </c>
      <c r="R2440" s="12" t="s">
        <v>86</v>
      </c>
    </row>
    <row r="2441" spans="1:18" x14ac:dyDescent="0.3">
      <c r="A2441" s="11">
        <v>2432</v>
      </c>
      <c r="B2441" s="12" t="s">
        <v>2598</v>
      </c>
      <c r="C2441" s="12" t="s">
        <v>61</v>
      </c>
      <c r="D2441" s="12" t="s">
        <v>62</v>
      </c>
      <c r="E2441" s="12" t="s">
        <v>88</v>
      </c>
      <c r="F2441" s="13">
        <v>0</v>
      </c>
      <c r="G2441" s="13" t="s">
        <v>71</v>
      </c>
      <c r="H2441" s="13" t="s">
        <v>73</v>
      </c>
      <c r="I2441" s="13" t="s">
        <v>67</v>
      </c>
      <c r="J2441" s="13">
        <v>0</v>
      </c>
      <c r="K2441" s="13" t="s">
        <v>1130</v>
      </c>
      <c r="L2441" s="13">
        <v>0</v>
      </c>
      <c r="M2441" s="14">
        <v>46120</v>
      </c>
      <c r="N2441" s="14">
        <v>46141</v>
      </c>
      <c r="O2441" s="14">
        <v>46147</v>
      </c>
      <c r="P2441" s="14">
        <v>46225</v>
      </c>
      <c r="Q2441" s="15">
        <v>85</v>
      </c>
      <c r="R2441" s="12" t="s">
        <v>86</v>
      </c>
    </row>
    <row r="2442" spans="1:18" x14ac:dyDescent="0.3">
      <c r="A2442" s="11">
        <v>2433</v>
      </c>
      <c r="B2442" s="12" t="s">
        <v>2599</v>
      </c>
      <c r="C2442" s="12" t="s">
        <v>61</v>
      </c>
      <c r="D2442" s="12" t="s">
        <v>62</v>
      </c>
      <c r="E2442" s="12" t="s">
        <v>88</v>
      </c>
      <c r="F2442" s="13">
        <v>0</v>
      </c>
      <c r="G2442" s="13" t="s">
        <v>71</v>
      </c>
      <c r="H2442" s="13" t="s">
        <v>73</v>
      </c>
      <c r="I2442" s="13" t="s">
        <v>66</v>
      </c>
      <c r="J2442" s="13">
        <v>0</v>
      </c>
      <c r="K2442" s="13" t="s">
        <v>78</v>
      </c>
      <c r="L2442" s="13">
        <v>0</v>
      </c>
      <c r="M2442" s="14">
        <v>46121</v>
      </c>
      <c r="N2442" s="14">
        <v>46154</v>
      </c>
      <c r="O2442" s="14">
        <v>46163</v>
      </c>
      <c r="P2442" s="14">
        <v>46225</v>
      </c>
      <c r="Q2442" s="15">
        <v>72</v>
      </c>
      <c r="R2442" s="12" t="s">
        <v>86</v>
      </c>
    </row>
    <row r="2443" spans="1:18" x14ac:dyDescent="0.3">
      <c r="A2443" s="11">
        <v>2434</v>
      </c>
      <c r="B2443" s="12" t="s">
        <v>2600</v>
      </c>
      <c r="C2443" s="12" t="s">
        <v>61</v>
      </c>
      <c r="D2443" s="12" t="s">
        <v>62</v>
      </c>
      <c r="E2443" s="12" t="s">
        <v>88</v>
      </c>
      <c r="F2443" s="13">
        <v>0</v>
      </c>
      <c r="G2443" s="13" t="s">
        <v>892</v>
      </c>
      <c r="H2443" s="13" t="s">
        <v>67</v>
      </c>
      <c r="I2443" s="13" t="s">
        <v>66</v>
      </c>
      <c r="J2443" s="13">
        <v>0</v>
      </c>
      <c r="K2443" s="13" t="s">
        <v>914</v>
      </c>
      <c r="L2443" s="13">
        <v>0</v>
      </c>
      <c r="M2443" s="14">
        <v>46126</v>
      </c>
      <c r="N2443" s="14">
        <v>46146</v>
      </c>
      <c r="O2443" s="14">
        <v>46153</v>
      </c>
      <c r="P2443" s="14">
        <v>46225</v>
      </c>
      <c r="Q2443" s="15">
        <v>80</v>
      </c>
      <c r="R2443" s="12" t="s">
        <v>86</v>
      </c>
    </row>
    <row r="2444" spans="1:18" x14ac:dyDescent="0.3">
      <c r="A2444" s="11">
        <v>2435</v>
      </c>
      <c r="B2444" s="12" t="s">
        <v>2601</v>
      </c>
      <c r="C2444" s="12" t="s">
        <v>61</v>
      </c>
      <c r="D2444" s="12" t="s">
        <v>62</v>
      </c>
      <c r="E2444" s="12" t="s">
        <v>88</v>
      </c>
      <c r="F2444" s="13">
        <v>0</v>
      </c>
      <c r="G2444" s="13" t="s">
        <v>892</v>
      </c>
      <c r="H2444" s="13" t="s">
        <v>64</v>
      </c>
      <c r="I2444" s="13" t="s">
        <v>72</v>
      </c>
      <c r="J2444" s="13">
        <v>0</v>
      </c>
      <c r="K2444" s="13" t="s">
        <v>894</v>
      </c>
      <c r="L2444" s="13">
        <v>0</v>
      </c>
      <c r="M2444" s="14">
        <v>46134</v>
      </c>
      <c r="N2444" s="14">
        <v>46146</v>
      </c>
      <c r="O2444" s="14">
        <v>46153</v>
      </c>
      <c r="P2444" s="14">
        <v>46225</v>
      </c>
      <c r="Q2444" s="15">
        <v>80</v>
      </c>
      <c r="R2444" s="12" t="s">
        <v>86</v>
      </c>
    </row>
    <row r="2445" spans="1:18" x14ac:dyDescent="0.3">
      <c r="A2445" s="11">
        <v>2436</v>
      </c>
      <c r="B2445" s="12" t="s">
        <v>2602</v>
      </c>
      <c r="C2445" s="12" t="s">
        <v>61</v>
      </c>
      <c r="D2445" s="12" t="s">
        <v>62</v>
      </c>
      <c r="E2445" s="12" t="s">
        <v>88</v>
      </c>
      <c r="F2445" s="13">
        <v>0</v>
      </c>
      <c r="G2445" s="13" t="s">
        <v>71</v>
      </c>
      <c r="H2445" s="13" t="s">
        <v>73</v>
      </c>
      <c r="I2445" s="13" t="s">
        <v>72</v>
      </c>
      <c r="J2445" s="13">
        <v>0</v>
      </c>
      <c r="K2445" s="13" t="s">
        <v>1102</v>
      </c>
      <c r="L2445" s="13">
        <v>0</v>
      </c>
      <c r="M2445" s="14">
        <v>46125</v>
      </c>
      <c r="N2445" s="14">
        <v>46141</v>
      </c>
      <c r="O2445" s="14">
        <v>46147</v>
      </c>
      <c r="P2445" s="14">
        <v>46225</v>
      </c>
      <c r="Q2445" s="15">
        <v>85</v>
      </c>
      <c r="R2445" s="12" t="s">
        <v>86</v>
      </c>
    </row>
    <row r="2446" spans="1:18" x14ac:dyDescent="0.3">
      <c r="A2446" s="11">
        <v>2437</v>
      </c>
      <c r="B2446" s="12" t="s">
        <v>2603</v>
      </c>
      <c r="C2446" s="12" t="s">
        <v>61</v>
      </c>
      <c r="D2446" s="12" t="s">
        <v>62</v>
      </c>
      <c r="E2446" s="12" t="s">
        <v>88</v>
      </c>
      <c r="F2446" s="13">
        <v>0</v>
      </c>
      <c r="G2446" s="13" t="s">
        <v>71</v>
      </c>
      <c r="H2446" s="13" t="s">
        <v>73</v>
      </c>
      <c r="I2446" s="13" t="s">
        <v>66</v>
      </c>
      <c r="J2446" s="13">
        <v>0</v>
      </c>
      <c r="K2446" s="13" t="s">
        <v>75</v>
      </c>
      <c r="L2446" s="13">
        <v>0</v>
      </c>
      <c r="M2446" s="14">
        <v>46126</v>
      </c>
      <c r="N2446" s="14">
        <v>46154</v>
      </c>
      <c r="O2446" s="14">
        <v>46163</v>
      </c>
      <c r="P2446" s="14">
        <v>46225</v>
      </c>
      <c r="Q2446" s="15">
        <v>72</v>
      </c>
      <c r="R2446" s="12" t="s">
        <v>86</v>
      </c>
    </row>
    <row r="2447" spans="1:18" x14ac:dyDescent="0.3">
      <c r="A2447" s="11">
        <v>2438</v>
      </c>
      <c r="B2447" s="12" t="s">
        <v>2604</v>
      </c>
      <c r="C2447" s="12" t="s">
        <v>61</v>
      </c>
      <c r="D2447" s="12" t="s">
        <v>62</v>
      </c>
      <c r="E2447" s="12" t="s">
        <v>25</v>
      </c>
      <c r="F2447" s="13">
        <v>0</v>
      </c>
      <c r="G2447" s="13" t="s">
        <v>885</v>
      </c>
      <c r="H2447" s="13" t="s">
        <v>73</v>
      </c>
      <c r="I2447" s="13" t="s">
        <v>67</v>
      </c>
      <c r="J2447" s="13">
        <v>0</v>
      </c>
      <c r="K2447" s="13" t="s">
        <v>916</v>
      </c>
      <c r="L2447" s="13">
        <v>0</v>
      </c>
      <c r="M2447" s="14">
        <v>46127</v>
      </c>
      <c r="N2447" s="14">
        <v>46167</v>
      </c>
      <c r="O2447" s="14">
        <v>46176</v>
      </c>
      <c r="P2447" s="14">
        <v>46225</v>
      </c>
      <c r="Q2447" s="15">
        <v>59</v>
      </c>
      <c r="R2447" s="12" t="s">
        <v>86</v>
      </c>
    </row>
    <row r="2448" spans="1:18" x14ac:dyDescent="0.3">
      <c r="A2448" s="11">
        <v>2439</v>
      </c>
      <c r="B2448" s="12" t="s">
        <v>2605</v>
      </c>
      <c r="C2448" s="12" t="s">
        <v>61</v>
      </c>
      <c r="D2448" s="12" t="s">
        <v>62</v>
      </c>
      <c r="E2448" s="12" t="s">
        <v>88</v>
      </c>
      <c r="F2448" s="13">
        <v>0</v>
      </c>
      <c r="G2448" s="13" t="s">
        <v>71</v>
      </c>
      <c r="H2448" s="13" t="s">
        <v>73</v>
      </c>
      <c r="I2448" s="13" t="s">
        <v>66</v>
      </c>
      <c r="J2448" s="13">
        <v>0</v>
      </c>
      <c r="K2448" s="13" t="s">
        <v>78</v>
      </c>
      <c r="L2448" s="13">
        <v>0</v>
      </c>
      <c r="M2448" s="14">
        <v>46126</v>
      </c>
      <c r="N2448" s="14">
        <v>46154</v>
      </c>
      <c r="O2448" s="14">
        <v>46163</v>
      </c>
      <c r="P2448" s="14">
        <v>46225</v>
      </c>
      <c r="Q2448" s="15">
        <v>72</v>
      </c>
      <c r="R2448" s="12" t="s">
        <v>86</v>
      </c>
    </row>
    <row r="2449" spans="1:18" x14ac:dyDescent="0.3">
      <c r="A2449" s="11">
        <v>2440</v>
      </c>
      <c r="B2449" s="12" t="s">
        <v>2606</v>
      </c>
      <c r="C2449" s="12" t="s">
        <v>61</v>
      </c>
      <c r="D2449" s="12" t="s">
        <v>62</v>
      </c>
      <c r="E2449" s="12" t="s">
        <v>891</v>
      </c>
      <c r="F2449" s="13">
        <v>0</v>
      </c>
      <c r="G2449" s="13" t="s">
        <v>892</v>
      </c>
      <c r="H2449" s="13" t="s">
        <v>893</v>
      </c>
      <c r="I2449" s="13" t="s">
        <v>66</v>
      </c>
      <c r="J2449" s="13">
        <v>0</v>
      </c>
      <c r="K2449" s="13" t="s">
        <v>894</v>
      </c>
      <c r="L2449" s="13" t="s">
        <v>69</v>
      </c>
      <c r="M2449" s="14">
        <v>46129</v>
      </c>
      <c r="N2449" s="14">
        <v>46146</v>
      </c>
      <c r="O2449" s="14">
        <v>46191</v>
      </c>
      <c r="P2449" s="14">
        <v>46225</v>
      </c>
      <c r="Q2449" s="15">
        <v>80</v>
      </c>
      <c r="R2449" s="12" t="s">
        <v>86</v>
      </c>
    </row>
    <row r="2450" spans="1:18" x14ac:dyDescent="0.3">
      <c r="A2450" s="11">
        <v>2441</v>
      </c>
      <c r="B2450" s="12" t="s">
        <v>2607</v>
      </c>
      <c r="C2450" s="12" t="s">
        <v>61</v>
      </c>
      <c r="D2450" s="12" t="s">
        <v>62</v>
      </c>
      <c r="E2450" s="12" t="s">
        <v>25</v>
      </c>
      <c r="F2450" s="13">
        <v>0</v>
      </c>
      <c r="G2450" s="13" t="s">
        <v>892</v>
      </c>
      <c r="H2450" s="13" t="s">
        <v>67</v>
      </c>
      <c r="I2450" s="13" t="s">
        <v>66</v>
      </c>
      <c r="J2450" s="13">
        <v>0</v>
      </c>
      <c r="K2450" s="13" t="s">
        <v>894</v>
      </c>
      <c r="L2450" s="13" t="s">
        <v>932</v>
      </c>
      <c r="M2450" s="14">
        <v>46128</v>
      </c>
      <c r="N2450" s="14">
        <v>46154</v>
      </c>
      <c r="O2450" s="14">
        <v>46167</v>
      </c>
      <c r="P2450" s="14">
        <v>46225</v>
      </c>
      <c r="Q2450" s="15">
        <v>72</v>
      </c>
      <c r="R2450" s="12" t="s">
        <v>86</v>
      </c>
    </row>
    <row r="2451" spans="1:18" x14ac:dyDescent="0.3">
      <c r="A2451" s="11">
        <v>2442</v>
      </c>
      <c r="B2451" s="12" t="s">
        <v>2608</v>
      </c>
      <c r="C2451" s="12" t="s">
        <v>61</v>
      </c>
      <c r="D2451" s="12" t="s">
        <v>62</v>
      </c>
      <c r="E2451" s="12" t="s">
        <v>88</v>
      </c>
      <c r="F2451" s="13">
        <v>0</v>
      </c>
      <c r="G2451" s="13" t="s">
        <v>892</v>
      </c>
      <c r="H2451" s="13" t="s">
        <v>67</v>
      </c>
      <c r="I2451" s="13" t="s">
        <v>66</v>
      </c>
      <c r="J2451" s="13">
        <v>0</v>
      </c>
      <c r="K2451" s="13" t="s">
        <v>914</v>
      </c>
      <c r="L2451" s="13">
        <v>0</v>
      </c>
      <c r="M2451" s="14">
        <v>46132</v>
      </c>
      <c r="N2451" s="14">
        <v>46146</v>
      </c>
      <c r="O2451" s="14">
        <v>46153</v>
      </c>
      <c r="P2451" s="14">
        <v>46225</v>
      </c>
      <c r="Q2451" s="15">
        <v>80</v>
      </c>
      <c r="R2451" s="12" t="s">
        <v>86</v>
      </c>
    </row>
    <row r="2452" spans="1:18" x14ac:dyDescent="0.3">
      <c r="A2452" s="11">
        <v>2443</v>
      </c>
      <c r="B2452" s="12" t="s">
        <v>2609</v>
      </c>
      <c r="C2452" s="12" t="s">
        <v>61</v>
      </c>
      <c r="D2452" s="12" t="s">
        <v>62</v>
      </c>
      <c r="E2452" s="12" t="s">
        <v>88</v>
      </c>
      <c r="F2452" s="13">
        <v>0</v>
      </c>
      <c r="G2452" s="13" t="s">
        <v>892</v>
      </c>
      <c r="H2452" s="13" t="s">
        <v>74</v>
      </c>
      <c r="I2452" s="13" t="s">
        <v>72</v>
      </c>
      <c r="J2452" s="13">
        <v>0</v>
      </c>
      <c r="K2452" s="13" t="s">
        <v>1102</v>
      </c>
      <c r="L2452" s="13">
        <v>0</v>
      </c>
      <c r="M2452" s="14">
        <v>46129</v>
      </c>
      <c r="N2452" s="14">
        <v>46139</v>
      </c>
      <c r="O2452" s="14">
        <v>46149</v>
      </c>
      <c r="P2452" s="14">
        <v>46225</v>
      </c>
      <c r="Q2452" s="15">
        <v>87</v>
      </c>
      <c r="R2452" s="12" t="s">
        <v>86</v>
      </c>
    </row>
    <row r="2453" spans="1:18" x14ac:dyDescent="0.3">
      <c r="A2453" s="11">
        <v>2444</v>
      </c>
      <c r="B2453" s="12" t="s">
        <v>2610</v>
      </c>
      <c r="C2453" s="12" t="s">
        <v>61</v>
      </c>
      <c r="D2453" s="12" t="s">
        <v>62</v>
      </c>
      <c r="E2453" s="12" t="s">
        <v>88</v>
      </c>
      <c r="F2453" s="13">
        <v>0</v>
      </c>
      <c r="G2453" s="13" t="s">
        <v>71</v>
      </c>
      <c r="H2453" s="13" t="s">
        <v>73</v>
      </c>
      <c r="I2453" s="13" t="s">
        <v>66</v>
      </c>
      <c r="J2453" s="13">
        <v>0</v>
      </c>
      <c r="K2453" s="13" t="s">
        <v>914</v>
      </c>
      <c r="L2453" s="13">
        <v>0</v>
      </c>
      <c r="M2453" s="14">
        <v>46129</v>
      </c>
      <c r="N2453" s="14">
        <v>46141</v>
      </c>
      <c r="O2453" s="14">
        <v>46147</v>
      </c>
      <c r="P2453" s="14">
        <v>46225</v>
      </c>
      <c r="Q2453" s="15">
        <v>85</v>
      </c>
      <c r="R2453" s="12" t="s">
        <v>86</v>
      </c>
    </row>
    <row r="2454" spans="1:18" x14ac:dyDescent="0.3">
      <c r="A2454" s="11">
        <v>2445</v>
      </c>
      <c r="B2454" s="12" t="s">
        <v>2611</v>
      </c>
      <c r="C2454" s="12" t="s">
        <v>61</v>
      </c>
      <c r="D2454" s="12" t="s">
        <v>62</v>
      </c>
      <c r="E2454" s="12" t="s">
        <v>88</v>
      </c>
      <c r="F2454" s="13">
        <v>0</v>
      </c>
      <c r="G2454" s="13" t="s">
        <v>892</v>
      </c>
      <c r="H2454" s="13" t="s">
        <v>67</v>
      </c>
      <c r="I2454" s="13" t="s">
        <v>66</v>
      </c>
      <c r="J2454" s="13">
        <v>0</v>
      </c>
      <c r="K2454" s="13" t="s">
        <v>1102</v>
      </c>
      <c r="L2454" s="13" t="s">
        <v>76</v>
      </c>
      <c r="M2454" s="14">
        <v>46134</v>
      </c>
      <c r="N2454" s="14">
        <v>46139</v>
      </c>
      <c r="O2454" s="14">
        <v>46149</v>
      </c>
      <c r="P2454" s="14">
        <v>46225</v>
      </c>
      <c r="Q2454" s="15">
        <v>87</v>
      </c>
      <c r="R2454" s="12" t="s">
        <v>86</v>
      </c>
    </row>
    <row r="2455" spans="1:18" x14ac:dyDescent="0.3">
      <c r="A2455" s="11">
        <v>2446</v>
      </c>
      <c r="B2455" s="12" t="s">
        <v>2612</v>
      </c>
      <c r="C2455" s="12" t="s">
        <v>61</v>
      </c>
      <c r="D2455" s="12" t="s">
        <v>62</v>
      </c>
      <c r="E2455" s="12" t="s">
        <v>88</v>
      </c>
      <c r="F2455" s="13">
        <v>0</v>
      </c>
      <c r="G2455" s="13" t="s">
        <v>892</v>
      </c>
      <c r="H2455" s="13" t="s">
        <v>64</v>
      </c>
      <c r="I2455" s="13" t="s">
        <v>72</v>
      </c>
      <c r="J2455" s="13">
        <v>0</v>
      </c>
      <c r="K2455" s="13" t="s">
        <v>1207</v>
      </c>
      <c r="L2455" s="13">
        <v>0</v>
      </c>
      <c r="M2455" s="14">
        <v>46134</v>
      </c>
      <c r="N2455" s="14">
        <v>46163</v>
      </c>
      <c r="O2455" s="14">
        <v>46175</v>
      </c>
      <c r="P2455" s="14">
        <v>46225</v>
      </c>
      <c r="Q2455" s="15">
        <v>63</v>
      </c>
      <c r="R2455" s="12" t="s">
        <v>86</v>
      </c>
    </row>
    <row r="2456" spans="1:18" x14ac:dyDescent="0.3">
      <c r="A2456" s="11">
        <v>2447</v>
      </c>
      <c r="B2456" s="12" t="s">
        <v>2613</v>
      </c>
      <c r="C2456" s="12" t="s">
        <v>61</v>
      </c>
      <c r="D2456" s="12" t="s">
        <v>62</v>
      </c>
      <c r="E2456" s="12" t="s">
        <v>88</v>
      </c>
      <c r="F2456" s="13">
        <v>0</v>
      </c>
      <c r="G2456" s="13" t="s">
        <v>892</v>
      </c>
      <c r="H2456" s="13" t="s">
        <v>67</v>
      </c>
      <c r="I2456" s="13" t="s">
        <v>66</v>
      </c>
      <c r="J2456" s="13">
        <v>0</v>
      </c>
      <c r="K2456" s="13" t="s">
        <v>1207</v>
      </c>
      <c r="L2456" s="13">
        <v>0</v>
      </c>
      <c r="M2456" s="14">
        <v>46139</v>
      </c>
      <c r="N2456" s="14">
        <v>46163</v>
      </c>
      <c r="O2456" s="14">
        <v>46175</v>
      </c>
      <c r="P2456" s="14">
        <v>46225</v>
      </c>
      <c r="Q2456" s="15">
        <v>63</v>
      </c>
      <c r="R2456" s="12" t="s">
        <v>86</v>
      </c>
    </row>
    <row r="2457" spans="1:18" x14ac:dyDescent="0.3">
      <c r="A2457" s="11">
        <v>2448</v>
      </c>
      <c r="B2457" s="12" t="s">
        <v>2614</v>
      </c>
      <c r="C2457" s="12" t="s">
        <v>61</v>
      </c>
      <c r="D2457" s="12" t="s">
        <v>62</v>
      </c>
      <c r="E2457" s="12" t="s">
        <v>88</v>
      </c>
      <c r="F2457" s="13">
        <v>0</v>
      </c>
      <c r="G2457" s="13" t="s">
        <v>892</v>
      </c>
      <c r="H2457" s="13" t="s">
        <v>73</v>
      </c>
      <c r="I2457" s="13" t="s">
        <v>72</v>
      </c>
      <c r="J2457" s="13">
        <v>0</v>
      </c>
      <c r="K2457" s="13" t="s">
        <v>1207</v>
      </c>
      <c r="L2457" s="13">
        <v>0</v>
      </c>
      <c r="M2457" s="14">
        <v>46139</v>
      </c>
      <c r="N2457" s="14">
        <v>46163</v>
      </c>
      <c r="O2457" s="14">
        <v>46175</v>
      </c>
      <c r="P2457" s="14">
        <v>46225</v>
      </c>
      <c r="Q2457" s="15">
        <v>63</v>
      </c>
      <c r="R2457" s="12" t="s">
        <v>86</v>
      </c>
    </row>
    <row r="2458" spans="1:18" x14ac:dyDescent="0.3">
      <c r="A2458" s="11">
        <v>2449</v>
      </c>
      <c r="B2458" s="12" t="s">
        <v>2615</v>
      </c>
      <c r="C2458" s="12" t="s">
        <v>61</v>
      </c>
      <c r="D2458" s="12" t="s">
        <v>62</v>
      </c>
      <c r="E2458" s="12" t="s">
        <v>25</v>
      </c>
      <c r="F2458" s="13">
        <v>0</v>
      </c>
      <c r="G2458" s="13" t="s">
        <v>930</v>
      </c>
      <c r="H2458" s="13" t="s">
        <v>921</v>
      </c>
      <c r="I2458" s="13" t="s">
        <v>73</v>
      </c>
      <c r="J2458" s="13">
        <v>0</v>
      </c>
      <c r="K2458" s="13" t="s">
        <v>996</v>
      </c>
      <c r="L2458" s="13" t="s">
        <v>79</v>
      </c>
      <c r="M2458" s="14">
        <v>46140</v>
      </c>
      <c r="N2458" s="14">
        <v>46141</v>
      </c>
      <c r="O2458" s="14">
        <v>46153</v>
      </c>
      <c r="P2458" s="14">
        <v>46225</v>
      </c>
      <c r="Q2458" s="15">
        <v>85</v>
      </c>
      <c r="R2458" s="12" t="s">
        <v>86</v>
      </c>
    </row>
    <row r="2459" spans="1:18" x14ac:dyDescent="0.3">
      <c r="A2459" s="11">
        <v>2450</v>
      </c>
      <c r="B2459" s="12" t="s">
        <v>2616</v>
      </c>
      <c r="C2459" s="12" t="s">
        <v>61</v>
      </c>
      <c r="D2459" s="12" t="s">
        <v>62</v>
      </c>
      <c r="E2459" s="12" t="s">
        <v>88</v>
      </c>
      <c r="F2459" s="13">
        <v>0</v>
      </c>
      <c r="G2459" s="13" t="s">
        <v>930</v>
      </c>
      <c r="H2459" s="13" t="s">
        <v>74</v>
      </c>
      <c r="I2459" s="13" t="s">
        <v>995</v>
      </c>
      <c r="J2459" s="13">
        <v>0</v>
      </c>
      <c r="K2459" s="13" t="s">
        <v>1015</v>
      </c>
      <c r="L2459" s="13">
        <v>0</v>
      </c>
      <c r="M2459" s="14">
        <v>46135</v>
      </c>
      <c r="N2459" s="14">
        <v>46142</v>
      </c>
      <c r="O2459" s="14">
        <v>46153</v>
      </c>
      <c r="P2459" s="14">
        <v>46225</v>
      </c>
      <c r="Q2459" s="15">
        <v>84</v>
      </c>
      <c r="R2459" s="12" t="s">
        <v>86</v>
      </c>
    </row>
    <row r="2460" spans="1:18" x14ac:dyDescent="0.3">
      <c r="A2460" s="11">
        <v>2451</v>
      </c>
      <c r="B2460" s="12" t="s">
        <v>2617</v>
      </c>
      <c r="C2460" s="12" t="s">
        <v>61</v>
      </c>
      <c r="D2460" s="12" t="s">
        <v>62</v>
      </c>
      <c r="E2460" s="12" t="s">
        <v>88</v>
      </c>
      <c r="F2460" s="13">
        <v>0</v>
      </c>
      <c r="G2460" s="13" t="s">
        <v>892</v>
      </c>
      <c r="H2460" s="13" t="s">
        <v>67</v>
      </c>
      <c r="I2460" s="13" t="s">
        <v>66</v>
      </c>
      <c r="J2460" s="13">
        <v>0</v>
      </c>
      <c r="K2460" s="13" t="s">
        <v>1207</v>
      </c>
      <c r="L2460" s="13">
        <v>0</v>
      </c>
      <c r="M2460" s="14">
        <v>46142</v>
      </c>
      <c r="N2460" s="14">
        <v>46163</v>
      </c>
      <c r="O2460" s="14">
        <v>46175</v>
      </c>
      <c r="P2460" s="14">
        <v>46225</v>
      </c>
      <c r="Q2460" s="15">
        <v>63</v>
      </c>
      <c r="R2460" s="12" t="s">
        <v>86</v>
      </c>
    </row>
    <row r="2461" spans="1:18" x14ac:dyDescent="0.3">
      <c r="A2461" s="11">
        <v>2452</v>
      </c>
      <c r="B2461" s="12" t="s">
        <v>2618</v>
      </c>
      <c r="C2461" s="12" t="s">
        <v>61</v>
      </c>
      <c r="D2461" s="12" t="s">
        <v>62</v>
      </c>
      <c r="E2461" s="12" t="s">
        <v>88</v>
      </c>
      <c r="F2461" s="13">
        <v>0</v>
      </c>
      <c r="G2461" s="13" t="s">
        <v>71</v>
      </c>
      <c r="H2461" s="13" t="s">
        <v>73</v>
      </c>
      <c r="I2461" s="13" t="s">
        <v>66</v>
      </c>
      <c r="J2461" s="13">
        <v>0</v>
      </c>
      <c r="K2461" s="13" t="s">
        <v>1023</v>
      </c>
      <c r="L2461" s="13">
        <v>0</v>
      </c>
      <c r="M2461" s="14">
        <v>46119</v>
      </c>
      <c r="N2461" s="14">
        <v>46141</v>
      </c>
      <c r="O2461" s="14">
        <v>46147</v>
      </c>
      <c r="P2461" s="14">
        <v>46225</v>
      </c>
      <c r="Q2461" s="15">
        <v>85</v>
      </c>
      <c r="R2461" s="12" t="s">
        <v>86</v>
      </c>
    </row>
    <row r="2462" spans="1:18" x14ac:dyDescent="0.3">
      <c r="A2462" s="11">
        <v>2453</v>
      </c>
      <c r="B2462" s="12" t="s">
        <v>2619</v>
      </c>
      <c r="C2462" s="12" t="s">
        <v>61</v>
      </c>
      <c r="D2462" s="12" t="s">
        <v>62</v>
      </c>
      <c r="E2462" s="12" t="s">
        <v>88</v>
      </c>
      <c r="F2462" s="13">
        <v>0</v>
      </c>
      <c r="G2462" s="13" t="s">
        <v>71</v>
      </c>
      <c r="H2462" s="13" t="s">
        <v>73</v>
      </c>
      <c r="I2462" s="13" t="s">
        <v>66</v>
      </c>
      <c r="J2462" s="13">
        <v>0</v>
      </c>
      <c r="K2462" s="13" t="s">
        <v>1023</v>
      </c>
      <c r="L2462" s="13">
        <v>0</v>
      </c>
      <c r="M2462" s="14">
        <v>46120</v>
      </c>
      <c r="N2462" s="14">
        <v>46141</v>
      </c>
      <c r="O2462" s="14">
        <v>46147</v>
      </c>
      <c r="P2462" s="14">
        <v>46225</v>
      </c>
      <c r="Q2462" s="15">
        <v>85</v>
      </c>
      <c r="R2462" s="12" t="s">
        <v>86</v>
      </c>
    </row>
    <row r="2463" spans="1:18" x14ac:dyDescent="0.3">
      <c r="A2463" s="11">
        <v>2454</v>
      </c>
      <c r="B2463" s="12" t="s">
        <v>2620</v>
      </c>
      <c r="C2463" s="12" t="s">
        <v>61</v>
      </c>
      <c r="D2463" s="12" t="s">
        <v>62</v>
      </c>
      <c r="E2463" s="12" t="s">
        <v>25</v>
      </c>
      <c r="F2463" s="13">
        <v>0</v>
      </c>
      <c r="G2463" s="13" t="s">
        <v>71</v>
      </c>
      <c r="H2463" s="13" t="s">
        <v>73</v>
      </c>
      <c r="I2463" s="13" t="s">
        <v>66</v>
      </c>
      <c r="J2463" s="13">
        <v>0</v>
      </c>
      <c r="K2463" s="13" t="s">
        <v>1203</v>
      </c>
      <c r="L2463" s="13" t="s">
        <v>79</v>
      </c>
      <c r="M2463" s="14">
        <v>46090</v>
      </c>
      <c r="N2463" s="14">
        <v>46148</v>
      </c>
      <c r="O2463" s="14">
        <v>46154</v>
      </c>
      <c r="P2463" s="14">
        <v>46225</v>
      </c>
      <c r="Q2463" s="15">
        <v>78</v>
      </c>
      <c r="R2463" s="12" t="s">
        <v>86</v>
      </c>
    </row>
    <row r="2464" spans="1:18" x14ac:dyDescent="0.3">
      <c r="A2464" s="11">
        <v>2455</v>
      </c>
      <c r="B2464" s="12" t="s">
        <v>2621</v>
      </c>
      <c r="C2464" s="12" t="s">
        <v>61</v>
      </c>
      <c r="D2464" s="12" t="s">
        <v>62</v>
      </c>
      <c r="E2464" s="12" t="s">
        <v>88</v>
      </c>
      <c r="F2464" s="13">
        <v>0</v>
      </c>
      <c r="G2464" s="13" t="s">
        <v>892</v>
      </c>
      <c r="H2464" s="13" t="s">
        <v>67</v>
      </c>
      <c r="I2464" s="13" t="s">
        <v>66</v>
      </c>
      <c r="J2464" s="13">
        <v>0</v>
      </c>
      <c r="K2464" s="13" t="s">
        <v>894</v>
      </c>
      <c r="L2464" s="13">
        <v>0</v>
      </c>
      <c r="M2464" s="14">
        <v>46149</v>
      </c>
      <c r="N2464" s="14">
        <v>46175</v>
      </c>
      <c r="O2464" s="14">
        <v>46181</v>
      </c>
      <c r="P2464" s="14">
        <v>46225</v>
      </c>
      <c r="Q2464" s="15">
        <v>51</v>
      </c>
      <c r="R2464" s="12" t="s">
        <v>86</v>
      </c>
    </row>
    <row r="2465" spans="1:18" x14ac:dyDescent="0.3">
      <c r="A2465" s="11">
        <v>2456</v>
      </c>
      <c r="B2465" s="12" t="s">
        <v>2622</v>
      </c>
      <c r="C2465" s="12" t="s">
        <v>61</v>
      </c>
      <c r="D2465" s="12" t="s">
        <v>62</v>
      </c>
      <c r="E2465" s="12" t="s">
        <v>88</v>
      </c>
      <c r="F2465" s="13">
        <v>0</v>
      </c>
      <c r="G2465" s="13" t="s">
        <v>71</v>
      </c>
      <c r="H2465" s="13" t="s">
        <v>64</v>
      </c>
      <c r="I2465" s="13" t="s">
        <v>74</v>
      </c>
      <c r="J2465" s="13">
        <v>0</v>
      </c>
      <c r="K2465" s="13" t="s">
        <v>1203</v>
      </c>
      <c r="L2465" s="13" t="s">
        <v>76</v>
      </c>
      <c r="M2465" s="14">
        <v>46125</v>
      </c>
      <c r="N2465" s="14">
        <v>46146</v>
      </c>
      <c r="O2465" s="14">
        <v>46149</v>
      </c>
      <c r="P2465" s="14">
        <v>46225</v>
      </c>
      <c r="Q2465" s="15">
        <v>80</v>
      </c>
      <c r="R2465" s="12" t="s">
        <v>86</v>
      </c>
    </row>
    <row r="2466" spans="1:18" x14ac:dyDescent="0.3">
      <c r="A2466" s="11">
        <v>2457</v>
      </c>
      <c r="B2466" s="12" t="s">
        <v>2623</v>
      </c>
      <c r="C2466" s="12" t="s">
        <v>61</v>
      </c>
      <c r="D2466" s="12" t="s">
        <v>62</v>
      </c>
      <c r="E2466" s="12" t="s">
        <v>88</v>
      </c>
      <c r="F2466" s="13">
        <v>0</v>
      </c>
      <c r="G2466" s="13" t="s">
        <v>920</v>
      </c>
      <c r="H2466" s="13" t="s">
        <v>953</v>
      </c>
      <c r="I2466" s="13" t="s">
        <v>67</v>
      </c>
      <c r="J2466" s="13">
        <v>0</v>
      </c>
      <c r="K2466" s="13" t="s">
        <v>1925</v>
      </c>
      <c r="L2466" s="13">
        <v>0</v>
      </c>
      <c r="M2466" s="14">
        <v>46126</v>
      </c>
      <c r="N2466" s="14">
        <v>46141</v>
      </c>
      <c r="O2466" s="14">
        <v>46149</v>
      </c>
      <c r="P2466" s="14">
        <v>46225</v>
      </c>
      <c r="Q2466" s="15">
        <v>85</v>
      </c>
      <c r="R2466" s="12" t="s">
        <v>86</v>
      </c>
    </row>
    <row r="2467" spans="1:18" x14ac:dyDescent="0.3">
      <c r="A2467" s="11">
        <v>2458</v>
      </c>
      <c r="B2467" s="12" t="s">
        <v>2624</v>
      </c>
      <c r="C2467" s="12" t="s">
        <v>61</v>
      </c>
      <c r="D2467" s="12" t="s">
        <v>62</v>
      </c>
      <c r="E2467" s="12" t="s">
        <v>88</v>
      </c>
      <c r="F2467" s="13">
        <v>0</v>
      </c>
      <c r="G2467" s="13" t="s">
        <v>892</v>
      </c>
      <c r="H2467" s="13" t="s">
        <v>67</v>
      </c>
      <c r="I2467" s="13" t="s">
        <v>66</v>
      </c>
      <c r="J2467" s="13">
        <v>0</v>
      </c>
      <c r="K2467" s="13" t="s">
        <v>1207</v>
      </c>
      <c r="L2467" s="13">
        <v>0</v>
      </c>
      <c r="M2467" s="14">
        <v>46148</v>
      </c>
      <c r="N2467" s="14">
        <v>46163</v>
      </c>
      <c r="O2467" s="14">
        <v>46175</v>
      </c>
      <c r="P2467" s="14">
        <v>46225</v>
      </c>
      <c r="Q2467" s="15">
        <v>63</v>
      </c>
      <c r="R2467" s="12" t="s">
        <v>86</v>
      </c>
    </row>
    <row r="2468" spans="1:18" x14ac:dyDescent="0.3">
      <c r="A2468" s="11">
        <v>2459</v>
      </c>
      <c r="B2468" s="12" t="s">
        <v>2625</v>
      </c>
      <c r="C2468" s="12" t="s">
        <v>61</v>
      </c>
      <c r="D2468" s="12" t="s">
        <v>62</v>
      </c>
      <c r="E2468" s="12" t="s">
        <v>88</v>
      </c>
      <c r="F2468" s="13">
        <v>0</v>
      </c>
      <c r="G2468" s="13" t="s">
        <v>892</v>
      </c>
      <c r="H2468" s="13" t="s">
        <v>74</v>
      </c>
      <c r="I2468" s="13" t="s">
        <v>72</v>
      </c>
      <c r="J2468" s="13">
        <v>0</v>
      </c>
      <c r="K2468" s="13" t="s">
        <v>1205</v>
      </c>
      <c r="L2468" s="13">
        <v>0</v>
      </c>
      <c r="M2468" s="14">
        <v>46097</v>
      </c>
      <c r="N2468" s="14">
        <v>46139</v>
      </c>
      <c r="O2468" s="14">
        <v>46149</v>
      </c>
      <c r="P2468" s="14">
        <v>46225</v>
      </c>
      <c r="Q2468" s="15">
        <v>87</v>
      </c>
      <c r="R2468" s="12" t="s">
        <v>86</v>
      </c>
    </row>
    <row r="2469" spans="1:18" x14ac:dyDescent="0.3">
      <c r="A2469" s="11">
        <v>2460</v>
      </c>
      <c r="B2469" s="12" t="s">
        <v>2626</v>
      </c>
      <c r="C2469" s="12" t="s">
        <v>61</v>
      </c>
      <c r="D2469" s="12" t="s">
        <v>62</v>
      </c>
      <c r="E2469" s="12" t="s">
        <v>25</v>
      </c>
      <c r="F2469" s="13">
        <v>0</v>
      </c>
      <c r="G2469" s="13" t="s">
        <v>930</v>
      </c>
      <c r="H2469" s="13" t="s">
        <v>74</v>
      </c>
      <c r="I2469" s="13" t="s">
        <v>995</v>
      </c>
      <c r="J2469" s="13">
        <v>0</v>
      </c>
      <c r="K2469" s="13" t="s">
        <v>996</v>
      </c>
      <c r="L2469" s="13" t="s">
        <v>977</v>
      </c>
      <c r="M2469" s="14">
        <v>46140</v>
      </c>
      <c r="N2469" s="14">
        <v>46141</v>
      </c>
      <c r="O2469" s="14">
        <v>46153</v>
      </c>
      <c r="P2469" s="14">
        <v>46225</v>
      </c>
      <c r="Q2469" s="15">
        <v>85</v>
      </c>
      <c r="R2469" s="12" t="s">
        <v>86</v>
      </c>
    </row>
    <row r="2470" spans="1:18" x14ac:dyDescent="0.3">
      <c r="A2470" s="11">
        <v>2461</v>
      </c>
      <c r="B2470" s="12" t="s">
        <v>2627</v>
      </c>
      <c r="C2470" s="12" t="s">
        <v>61</v>
      </c>
      <c r="D2470" s="12" t="s">
        <v>62</v>
      </c>
      <c r="E2470" s="12" t="s">
        <v>25</v>
      </c>
      <c r="F2470" s="13">
        <v>0</v>
      </c>
      <c r="G2470" s="13" t="s">
        <v>930</v>
      </c>
      <c r="H2470" s="13" t="s">
        <v>74</v>
      </c>
      <c r="I2470" s="13" t="s">
        <v>995</v>
      </c>
      <c r="J2470" s="13">
        <v>0</v>
      </c>
      <c r="K2470" s="13" t="s">
        <v>1015</v>
      </c>
      <c r="L2470" s="13" t="s">
        <v>76</v>
      </c>
      <c r="M2470" s="14">
        <v>46139</v>
      </c>
      <c r="N2470" s="14">
        <v>46142</v>
      </c>
      <c r="O2470" s="14">
        <v>46153</v>
      </c>
      <c r="P2470" s="14">
        <v>46225</v>
      </c>
      <c r="Q2470" s="15">
        <v>84</v>
      </c>
      <c r="R2470" s="12" t="s">
        <v>86</v>
      </c>
    </row>
    <row r="2471" spans="1:18" x14ac:dyDescent="0.3">
      <c r="A2471" s="11">
        <v>2462</v>
      </c>
      <c r="B2471" s="12" t="s">
        <v>2628</v>
      </c>
      <c r="C2471" s="12" t="s">
        <v>61</v>
      </c>
      <c r="D2471" s="12" t="s">
        <v>62</v>
      </c>
      <c r="E2471" s="12" t="s">
        <v>88</v>
      </c>
      <c r="F2471" s="13">
        <v>0</v>
      </c>
      <c r="G2471" s="13" t="s">
        <v>930</v>
      </c>
      <c r="H2471" s="13" t="s">
        <v>74</v>
      </c>
      <c r="I2471" s="13" t="s">
        <v>995</v>
      </c>
      <c r="J2471" s="13">
        <v>0</v>
      </c>
      <c r="K2471" s="13" t="s">
        <v>1075</v>
      </c>
      <c r="L2471" s="13">
        <v>0</v>
      </c>
      <c r="M2471" s="14">
        <v>46139</v>
      </c>
      <c r="N2471" s="14">
        <v>46141</v>
      </c>
      <c r="O2471" s="14">
        <v>46153</v>
      </c>
      <c r="P2471" s="14">
        <v>46225</v>
      </c>
      <c r="Q2471" s="15">
        <v>85</v>
      </c>
      <c r="R2471" s="12" t="s">
        <v>86</v>
      </c>
    </row>
    <row r="2472" spans="1:18" x14ac:dyDescent="0.3">
      <c r="A2472" s="11">
        <v>2463</v>
      </c>
      <c r="B2472" s="12" t="s">
        <v>2629</v>
      </c>
      <c r="C2472" s="12" t="s">
        <v>61</v>
      </c>
      <c r="D2472" s="12" t="s">
        <v>62</v>
      </c>
      <c r="E2472" s="12" t="s">
        <v>88</v>
      </c>
      <c r="F2472" s="13">
        <v>0</v>
      </c>
      <c r="G2472" s="13" t="s">
        <v>892</v>
      </c>
      <c r="H2472" s="13" t="s">
        <v>67</v>
      </c>
      <c r="I2472" s="13" t="s">
        <v>66</v>
      </c>
      <c r="J2472" s="13">
        <v>0</v>
      </c>
      <c r="K2472" s="13" t="s">
        <v>1102</v>
      </c>
      <c r="L2472" s="13">
        <v>0</v>
      </c>
      <c r="M2472" s="14">
        <v>46129</v>
      </c>
      <c r="N2472" s="14">
        <v>46139</v>
      </c>
      <c r="O2472" s="14">
        <v>46149</v>
      </c>
      <c r="P2472" s="14">
        <v>46225</v>
      </c>
      <c r="Q2472" s="15">
        <v>87</v>
      </c>
      <c r="R2472" s="12" t="s">
        <v>86</v>
      </c>
    </row>
    <row r="2473" spans="1:18" x14ac:dyDescent="0.3">
      <c r="A2473" s="11">
        <v>2464</v>
      </c>
      <c r="B2473" s="12" t="s">
        <v>2630</v>
      </c>
      <c r="C2473" s="12" t="s">
        <v>61</v>
      </c>
      <c r="D2473" s="12" t="s">
        <v>62</v>
      </c>
      <c r="E2473" s="12" t="s">
        <v>25</v>
      </c>
      <c r="F2473" s="13">
        <v>0</v>
      </c>
      <c r="G2473" s="13" t="s">
        <v>71</v>
      </c>
      <c r="H2473" s="13" t="s">
        <v>73</v>
      </c>
      <c r="I2473" s="13" t="s">
        <v>66</v>
      </c>
      <c r="J2473" s="13">
        <v>0</v>
      </c>
      <c r="K2473" s="13" t="s">
        <v>1203</v>
      </c>
      <c r="L2473" s="13">
        <v>0</v>
      </c>
      <c r="M2473" s="14">
        <v>46094</v>
      </c>
      <c r="N2473" s="14">
        <v>46148</v>
      </c>
      <c r="O2473" s="14">
        <v>46154</v>
      </c>
      <c r="P2473" s="14">
        <v>46225</v>
      </c>
      <c r="Q2473" s="15">
        <v>78</v>
      </c>
      <c r="R2473" s="12" t="s">
        <v>86</v>
      </c>
    </row>
    <row r="2474" spans="1:18" x14ac:dyDescent="0.3">
      <c r="A2474" s="11">
        <v>2465</v>
      </c>
      <c r="B2474" s="12" t="s">
        <v>2631</v>
      </c>
      <c r="C2474" s="12" t="s">
        <v>61</v>
      </c>
      <c r="D2474" s="12" t="s">
        <v>62</v>
      </c>
      <c r="E2474" s="12" t="s">
        <v>88</v>
      </c>
      <c r="F2474" s="13">
        <v>0</v>
      </c>
      <c r="G2474" s="13" t="s">
        <v>71</v>
      </c>
      <c r="H2474" s="13" t="s">
        <v>73</v>
      </c>
      <c r="I2474" s="13" t="s">
        <v>66</v>
      </c>
      <c r="J2474" s="13">
        <v>0</v>
      </c>
      <c r="K2474" s="13" t="s">
        <v>1203</v>
      </c>
      <c r="L2474" s="13">
        <v>0</v>
      </c>
      <c r="M2474" s="14">
        <v>46084</v>
      </c>
      <c r="N2474" s="14">
        <v>46148</v>
      </c>
      <c r="O2474" s="14">
        <v>46154</v>
      </c>
      <c r="P2474" s="14">
        <v>46225</v>
      </c>
      <c r="Q2474" s="15">
        <v>78</v>
      </c>
      <c r="R2474" s="12" t="s">
        <v>86</v>
      </c>
    </row>
    <row r="2475" spans="1:18" x14ac:dyDescent="0.3">
      <c r="A2475" s="11">
        <v>2466</v>
      </c>
      <c r="B2475" s="12" t="s">
        <v>2632</v>
      </c>
      <c r="C2475" s="12" t="s">
        <v>61</v>
      </c>
      <c r="D2475" s="12" t="s">
        <v>62</v>
      </c>
      <c r="E2475" s="12" t="s">
        <v>88</v>
      </c>
      <c r="F2475" s="13">
        <v>0</v>
      </c>
      <c r="G2475" s="13" t="s">
        <v>71</v>
      </c>
      <c r="H2475" s="13" t="s">
        <v>73</v>
      </c>
      <c r="I2475" s="13" t="s">
        <v>66</v>
      </c>
      <c r="J2475" s="13">
        <v>0</v>
      </c>
      <c r="K2475" s="13" t="s">
        <v>1203</v>
      </c>
      <c r="L2475" s="13">
        <v>0</v>
      </c>
      <c r="M2475" s="14">
        <v>46108</v>
      </c>
      <c r="N2475" s="14">
        <v>46148</v>
      </c>
      <c r="O2475" s="14">
        <v>46154</v>
      </c>
      <c r="P2475" s="14">
        <v>46225</v>
      </c>
      <c r="Q2475" s="15">
        <v>78</v>
      </c>
      <c r="R2475" s="12" t="s">
        <v>86</v>
      </c>
    </row>
    <row r="2476" spans="1:18" x14ac:dyDescent="0.3">
      <c r="A2476" s="11">
        <v>2467</v>
      </c>
      <c r="B2476" s="12" t="s">
        <v>2633</v>
      </c>
      <c r="C2476" s="12" t="s">
        <v>61</v>
      </c>
      <c r="D2476" s="12" t="s">
        <v>62</v>
      </c>
      <c r="E2476" s="12" t="s">
        <v>88</v>
      </c>
      <c r="F2476" s="13">
        <v>0</v>
      </c>
      <c r="G2476" s="13" t="s">
        <v>71</v>
      </c>
      <c r="H2476" s="13" t="s">
        <v>73</v>
      </c>
      <c r="I2476" s="13" t="s">
        <v>66</v>
      </c>
      <c r="J2476" s="13">
        <v>0</v>
      </c>
      <c r="K2476" s="13" t="s">
        <v>1203</v>
      </c>
      <c r="L2476" s="13">
        <v>0</v>
      </c>
      <c r="M2476" s="14">
        <v>46111</v>
      </c>
      <c r="N2476" s="14">
        <v>46148</v>
      </c>
      <c r="O2476" s="14">
        <v>46154</v>
      </c>
      <c r="P2476" s="14">
        <v>46225</v>
      </c>
      <c r="Q2476" s="15">
        <v>78</v>
      </c>
      <c r="R2476" s="12" t="s">
        <v>86</v>
      </c>
    </row>
    <row r="2477" spans="1:18" x14ac:dyDescent="0.3">
      <c r="A2477" s="11">
        <v>2468</v>
      </c>
      <c r="B2477" s="12" t="s">
        <v>2634</v>
      </c>
      <c r="C2477" s="12" t="s">
        <v>61</v>
      </c>
      <c r="D2477" s="12" t="s">
        <v>62</v>
      </c>
      <c r="E2477" s="12" t="s">
        <v>88</v>
      </c>
      <c r="F2477" s="13">
        <v>0</v>
      </c>
      <c r="G2477" s="13" t="s">
        <v>892</v>
      </c>
      <c r="H2477" s="13" t="s">
        <v>74</v>
      </c>
      <c r="I2477" s="13" t="s">
        <v>72</v>
      </c>
      <c r="J2477" s="13">
        <v>0</v>
      </c>
      <c r="K2477" s="13" t="s">
        <v>1205</v>
      </c>
      <c r="L2477" s="13">
        <v>0</v>
      </c>
      <c r="M2477" s="14">
        <v>46127</v>
      </c>
      <c r="N2477" s="14">
        <v>46146</v>
      </c>
      <c r="O2477" s="14">
        <v>46153</v>
      </c>
      <c r="P2477" s="14">
        <v>46225</v>
      </c>
      <c r="Q2477" s="15">
        <v>80</v>
      </c>
      <c r="R2477" s="12" t="s">
        <v>86</v>
      </c>
    </row>
    <row r="2478" spans="1:18" x14ac:dyDescent="0.3">
      <c r="A2478" s="11">
        <v>2469</v>
      </c>
      <c r="B2478" s="12" t="s">
        <v>2635</v>
      </c>
      <c r="C2478" s="12" t="s">
        <v>61</v>
      </c>
      <c r="D2478" s="12" t="s">
        <v>62</v>
      </c>
      <c r="E2478" s="12" t="s">
        <v>88</v>
      </c>
      <c r="F2478" s="13">
        <v>0</v>
      </c>
      <c r="G2478" s="13" t="s">
        <v>892</v>
      </c>
      <c r="H2478" s="13" t="s">
        <v>67</v>
      </c>
      <c r="I2478" s="13" t="s">
        <v>66</v>
      </c>
      <c r="J2478" s="13">
        <v>0</v>
      </c>
      <c r="K2478" s="13" t="s">
        <v>1023</v>
      </c>
      <c r="L2478" s="13">
        <v>0</v>
      </c>
      <c r="M2478" s="14">
        <v>46133</v>
      </c>
      <c r="N2478" s="14">
        <v>46146</v>
      </c>
      <c r="O2478" s="14">
        <v>46153</v>
      </c>
      <c r="P2478" s="14">
        <v>46225</v>
      </c>
      <c r="Q2478" s="15">
        <v>80</v>
      </c>
      <c r="R2478" s="12" t="s">
        <v>86</v>
      </c>
    </row>
    <row r="2479" spans="1:18" x14ac:dyDescent="0.3">
      <c r="A2479" s="11">
        <v>2470</v>
      </c>
      <c r="B2479" s="12" t="s">
        <v>2636</v>
      </c>
      <c r="C2479" s="12" t="s">
        <v>61</v>
      </c>
      <c r="D2479" s="12" t="s">
        <v>62</v>
      </c>
      <c r="E2479" s="12" t="s">
        <v>25</v>
      </c>
      <c r="F2479" s="13">
        <v>0</v>
      </c>
      <c r="G2479" s="13" t="s">
        <v>1034</v>
      </c>
      <c r="H2479" s="13" t="s">
        <v>72</v>
      </c>
      <c r="I2479" s="13" t="s">
        <v>64</v>
      </c>
      <c r="J2479" s="13">
        <v>0</v>
      </c>
      <c r="K2479" s="13" t="s">
        <v>1035</v>
      </c>
      <c r="L2479" s="13">
        <v>0</v>
      </c>
      <c r="M2479" s="14">
        <v>46128</v>
      </c>
      <c r="N2479" s="14">
        <v>46146</v>
      </c>
      <c r="O2479" s="14">
        <v>46155</v>
      </c>
      <c r="P2479" s="14">
        <v>46225</v>
      </c>
      <c r="Q2479" s="15">
        <v>80</v>
      </c>
      <c r="R2479" s="12" t="s">
        <v>86</v>
      </c>
    </row>
    <row r="2480" spans="1:18" x14ac:dyDescent="0.3">
      <c r="A2480" s="11">
        <v>2471</v>
      </c>
      <c r="B2480" s="12" t="s">
        <v>2637</v>
      </c>
      <c r="C2480" s="12" t="s">
        <v>61</v>
      </c>
      <c r="D2480" s="12" t="s">
        <v>62</v>
      </c>
      <c r="E2480" s="12" t="s">
        <v>88</v>
      </c>
      <c r="F2480" s="13">
        <v>0</v>
      </c>
      <c r="G2480" s="13" t="s">
        <v>1034</v>
      </c>
      <c r="H2480" s="13" t="s">
        <v>72</v>
      </c>
      <c r="I2480" s="13" t="s">
        <v>64</v>
      </c>
      <c r="J2480" s="13">
        <v>0</v>
      </c>
      <c r="K2480" s="13" t="s">
        <v>990</v>
      </c>
      <c r="L2480" s="13">
        <v>0</v>
      </c>
      <c r="M2480" s="14">
        <v>46114</v>
      </c>
      <c r="N2480" s="14">
        <v>46146</v>
      </c>
      <c r="O2480" s="14">
        <v>46155</v>
      </c>
      <c r="P2480" s="14">
        <v>46225</v>
      </c>
      <c r="Q2480" s="15">
        <v>80</v>
      </c>
      <c r="R2480" s="12" t="s">
        <v>86</v>
      </c>
    </row>
    <row r="2481" spans="1:18" x14ac:dyDescent="0.3">
      <c r="A2481" s="11">
        <v>2472</v>
      </c>
      <c r="B2481" s="12" t="s">
        <v>2638</v>
      </c>
      <c r="C2481" s="12" t="s">
        <v>61</v>
      </c>
      <c r="D2481" s="12" t="s">
        <v>62</v>
      </c>
      <c r="E2481" s="12" t="s">
        <v>25</v>
      </c>
      <c r="F2481" s="13">
        <v>0</v>
      </c>
      <c r="G2481" s="13" t="s">
        <v>71</v>
      </c>
      <c r="H2481" s="13" t="s">
        <v>73</v>
      </c>
      <c r="I2481" s="13" t="s">
        <v>66</v>
      </c>
      <c r="J2481" s="13">
        <v>0</v>
      </c>
      <c r="K2481" s="13" t="s">
        <v>78</v>
      </c>
      <c r="L2481" s="13" t="s">
        <v>79</v>
      </c>
      <c r="M2481" s="14">
        <v>46090</v>
      </c>
      <c r="N2481" s="14">
        <v>46154</v>
      </c>
      <c r="O2481" s="14">
        <v>46163</v>
      </c>
      <c r="P2481" s="14">
        <v>46225</v>
      </c>
      <c r="Q2481" s="15">
        <v>72</v>
      </c>
      <c r="R2481" s="12" t="s">
        <v>86</v>
      </c>
    </row>
    <row r="2482" spans="1:18" x14ac:dyDescent="0.3">
      <c r="A2482" s="11">
        <v>2473</v>
      </c>
      <c r="B2482" s="12" t="s">
        <v>2639</v>
      </c>
      <c r="C2482" s="12" t="s">
        <v>61</v>
      </c>
      <c r="D2482" s="12" t="s">
        <v>62</v>
      </c>
      <c r="E2482" s="12" t="s">
        <v>25</v>
      </c>
      <c r="F2482" s="13">
        <v>0</v>
      </c>
      <c r="G2482" s="13" t="s">
        <v>71</v>
      </c>
      <c r="H2482" s="13" t="s">
        <v>73</v>
      </c>
      <c r="I2482" s="13" t="s">
        <v>66</v>
      </c>
      <c r="J2482" s="13">
        <v>0</v>
      </c>
      <c r="K2482" s="13" t="s">
        <v>78</v>
      </c>
      <c r="L2482" s="13" t="s">
        <v>977</v>
      </c>
      <c r="M2482" s="14">
        <v>46092</v>
      </c>
      <c r="N2482" s="14">
        <v>46154</v>
      </c>
      <c r="O2482" s="14">
        <v>46163</v>
      </c>
      <c r="P2482" s="14">
        <v>46225</v>
      </c>
      <c r="Q2482" s="15">
        <v>72</v>
      </c>
      <c r="R2482" s="12" t="s">
        <v>86</v>
      </c>
    </row>
    <row r="2483" spans="1:18" x14ac:dyDescent="0.3">
      <c r="A2483" s="11">
        <v>2474</v>
      </c>
      <c r="B2483" s="12" t="s">
        <v>2640</v>
      </c>
      <c r="C2483" s="12" t="s">
        <v>61</v>
      </c>
      <c r="D2483" s="12" t="s">
        <v>62</v>
      </c>
      <c r="E2483" s="12" t="s">
        <v>25</v>
      </c>
      <c r="F2483" s="13">
        <v>0</v>
      </c>
      <c r="G2483" s="13" t="s">
        <v>71</v>
      </c>
      <c r="H2483" s="13" t="s">
        <v>73</v>
      </c>
      <c r="I2483" s="13" t="s">
        <v>66</v>
      </c>
      <c r="J2483" s="13">
        <v>0</v>
      </c>
      <c r="K2483" s="13" t="s">
        <v>901</v>
      </c>
      <c r="L2483" s="13" t="s">
        <v>939</v>
      </c>
      <c r="M2483" s="14">
        <v>46120</v>
      </c>
      <c r="N2483" s="14">
        <v>46154</v>
      </c>
      <c r="O2483" s="14">
        <v>46163</v>
      </c>
      <c r="P2483" s="14">
        <v>46225</v>
      </c>
      <c r="Q2483" s="15">
        <v>72</v>
      </c>
      <c r="R2483" s="12" t="s">
        <v>86</v>
      </c>
    </row>
    <row r="2484" spans="1:18" x14ac:dyDescent="0.3">
      <c r="A2484" s="11">
        <v>2475</v>
      </c>
      <c r="B2484" s="12" t="s">
        <v>2641</v>
      </c>
      <c r="C2484" s="12" t="s">
        <v>61</v>
      </c>
      <c r="D2484" s="12" t="s">
        <v>62</v>
      </c>
      <c r="E2484" s="12" t="s">
        <v>88</v>
      </c>
      <c r="F2484" s="13">
        <v>0</v>
      </c>
      <c r="G2484" s="13" t="s">
        <v>71</v>
      </c>
      <c r="H2484" s="13" t="s">
        <v>73</v>
      </c>
      <c r="I2484" s="13" t="s">
        <v>66</v>
      </c>
      <c r="J2484" s="13">
        <v>0</v>
      </c>
      <c r="K2484" s="13" t="s">
        <v>78</v>
      </c>
      <c r="L2484" s="13">
        <v>0</v>
      </c>
      <c r="M2484" s="14">
        <v>46111</v>
      </c>
      <c r="N2484" s="14">
        <v>46154</v>
      </c>
      <c r="O2484" s="14">
        <v>46163</v>
      </c>
      <c r="P2484" s="14">
        <v>46225</v>
      </c>
      <c r="Q2484" s="15">
        <v>72</v>
      </c>
      <c r="R2484" s="12" t="s">
        <v>86</v>
      </c>
    </row>
    <row r="2485" spans="1:18" x14ac:dyDescent="0.3">
      <c r="A2485" s="11">
        <v>2476</v>
      </c>
      <c r="B2485" s="12" t="s">
        <v>2642</v>
      </c>
      <c r="C2485" s="12" t="s">
        <v>61</v>
      </c>
      <c r="D2485" s="12" t="s">
        <v>62</v>
      </c>
      <c r="E2485" s="12" t="s">
        <v>88</v>
      </c>
      <c r="F2485" s="13">
        <v>0</v>
      </c>
      <c r="G2485" s="13" t="s">
        <v>71</v>
      </c>
      <c r="H2485" s="13" t="s">
        <v>73</v>
      </c>
      <c r="I2485" s="13" t="s">
        <v>66</v>
      </c>
      <c r="J2485" s="13">
        <v>0</v>
      </c>
      <c r="K2485" s="13" t="s">
        <v>78</v>
      </c>
      <c r="L2485" s="13">
        <v>0</v>
      </c>
      <c r="M2485" s="14">
        <v>46112</v>
      </c>
      <c r="N2485" s="14">
        <v>46154</v>
      </c>
      <c r="O2485" s="14">
        <v>46163</v>
      </c>
      <c r="P2485" s="14">
        <v>46225</v>
      </c>
      <c r="Q2485" s="15">
        <v>72</v>
      </c>
      <c r="R2485" s="12" t="s">
        <v>86</v>
      </c>
    </row>
    <row r="2486" spans="1:18" x14ac:dyDescent="0.3">
      <c r="A2486" s="11">
        <v>2477</v>
      </c>
      <c r="B2486" s="12" t="s">
        <v>2643</v>
      </c>
      <c r="C2486" s="12" t="s">
        <v>61</v>
      </c>
      <c r="D2486" s="12" t="s">
        <v>62</v>
      </c>
      <c r="E2486" s="12" t="s">
        <v>88</v>
      </c>
      <c r="F2486" s="13">
        <v>0</v>
      </c>
      <c r="G2486" s="13" t="s">
        <v>71</v>
      </c>
      <c r="H2486" s="13" t="s">
        <v>73</v>
      </c>
      <c r="I2486" s="13" t="s">
        <v>66</v>
      </c>
      <c r="J2486" s="13">
        <v>0</v>
      </c>
      <c r="K2486" s="13" t="s">
        <v>78</v>
      </c>
      <c r="L2486" s="13">
        <v>0</v>
      </c>
      <c r="M2486" s="14">
        <v>46121</v>
      </c>
      <c r="N2486" s="14">
        <v>46154</v>
      </c>
      <c r="O2486" s="14">
        <v>46163</v>
      </c>
      <c r="P2486" s="14">
        <v>46225</v>
      </c>
      <c r="Q2486" s="15">
        <v>72</v>
      </c>
      <c r="R2486" s="12" t="s">
        <v>86</v>
      </c>
    </row>
    <row r="2487" spans="1:18" x14ac:dyDescent="0.3">
      <c r="A2487" s="11">
        <v>2478</v>
      </c>
      <c r="B2487" s="12" t="s">
        <v>2644</v>
      </c>
      <c r="C2487" s="12" t="s">
        <v>61</v>
      </c>
      <c r="D2487" s="12" t="s">
        <v>62</v>
      </c>
      <c r="E2487" s="12" t="s">
        <v>88</v>
      </c>
      <c r="F2487" s="13">
        <v>0</v>
      </c>
      <c r="G2487" s="13" t="s">
        <v>71</v>
      </c>
      <c r="H2487" s="13" t="s">
        <v>73</v>
      </c>
      <c r="I2487" s="13" t="s">
        <v>66</v>
      </c>
      <c r="J2487" s="13">
        <v>0</v>
      </c>
      <c r="K2487" s="13" t="s">
        <v>78</v>
      </c>
      <c r="L2487" s="13">
        <v>0</v>
      </c>
      <c r="M2487" s="14">
        <v>46134</v>
      </c>
      <c r="N2487" s="14">
        <v>46154</v>
      </c>
      <c r="O2487" s="14">
        <v>46163</v>
      </c>
      <c r="P2487" s="14">
        <v>46225</v>
      </c>
      <c r="Q2487" s="15">
        <v>72</v>
      </c>
      <c r="R2487" s="12" t="s">
        <v>86</v>
      </c>
    </row>
    <row r="2488" spans="1:18" x14ac:dyDescent="0.3">
      <c r="A2488" s="11">
        <v>2479</v>
      </c>
      <c r="B2488" s="12" t="s">
        <v>2645</v>
      </c>
      <c r="C2488" s="12" t="s">
        <v>61</v>
      </c>
      <c r="D2488" s="12" t="s">
        <v>62</v>
      </c>
      <c r="E2488" s="12" t="s">
        <v>88</v>
      </c>
      <c r="F2488" s="13">
        <v>0</v>
      </c>
      <c r="G2488" s="13" t="s">
        <v>71</v>
      </c>
      <c r="H2488" s="13" t="s">
        <v>73</v>
      </c>
      <c r="I2488" s="13" t="s">
        <v>66</v>
      </c>
      <c r="J2488" s="13">
        <v>0</v>
      </c>
      <c r="K2488" s="13" t="s">
        <v>78</v>
      </c>
      <c r="L2488" s="13">
        <v>0</v>
      </c>
      <c r="M2488" s="14">
        <v>46135</v>
      </c>
      <c r="N2488" s="14">
        <v>46154</v>
      </c>
      <c r="O2488" s="14">
        <v>46163</v>
      </c>
      <c r="P2488" s="14">
        <v>46225</v>
      </c>
      <c r="Q2488" s="15">
        <v>72</v>
      </c>
      <c r="R2488" s="12" t="s">
        <v>86</v>
      </c>
    </row>
    <row r="2489" spans="1:18" x14ac:dyDescent="0.3">
      <c r="A2489" s="11">
        <v>2480</v>
      </c>
      <c r="B2489" s="12" t="s">
        <v>2646</v>
      </c>
      <c r="C2489" s="12" t="s">
        <v>61</v>
      </c>
      <c r="D2489" s="12" t="s">
        <v>62</v>
      </c>
      <c r="E2489" s="12" t="s">
        <v>88</v>
      </c>
      <c r="F2489" s="13">
        <v>0</v>
      </c>
      <c r="G2489" s="13" t="s">
        <v>71</v>
      </c>
      <c r="H2489" s="13" t="s">
        <v>73</v>
      </c>
      <c r="I2489" s="13" t="s">
        <v>67</v>
      </c>
      <c r="J2489" s="13">
        <v>0</v>
      </c>
      <c r="K2489" s="13" t="s">
        <v>75</v>
      </c>
      <c r="L2489" s="13" t="s">
        <v>932</v>
      </c>
      <c r="M2489" s="14">
        <v>46120</v>
      </c>
      <c r="N2489" s="14">
        <v>46163</v>
      </c>
      <c r="O2489" s="14">
        <v>46167</v>
      </c>
      <c r="P2489" s="14">
        <v>46225</v>
      </c>
      <c r="Q2489" s="15">
        <v>63</v>
      </c>
      <c r="R2489" s="12" t="s">
        <v>86</v>
      </c>
    </row>
    <row r="2490" spans="1:18" x14ac:dyDescent="0.3">
      <c r="A2490" s="11">
        <v>2481</v>
      </c>
      <c r="B2490" s="12" t="s">
        <v>2647</v>
      </c>
      <c r="C2490" s="12" t="s">
        <v>61</v>
      </c>
      <c r="D2490" s="12" t="s">
        <v>62</v>
      </c>
      <c r="E2490" s="12" t="s">
        <v>88</v>
      </c>
      <c r="F2490" s="13">
        <v>0</v>
      </c>
      <c r="G2490" s="13" t="s">
        <v>71</v>
      </c>
      <c r="H2490" s="13" t="s">
        <v>73</v>
      </c>
      <c r="I2490" s="13" t="s">
        <v>67</v>
      </c>
      <c r="J2490" s="13">
        <v>0</v>
      </c>
      <c r="K2490" s="13" t="s">
        <v>78</v>
      </c>
      <c r="L2490" s="13">
        <v>0</v>
      </c>
      <c r="M2490" s="14">
        <v>46111</v>
      </c>
      <c r="N2490" s="14">
        <v>46163</v>
      </c>
      <c r="O2490" s="14">
        <v>46167</v>
      </c>
      <c r="P2490" s="14">
        <v>46225</v>
      </c>
      <c r="Q2490" s="15">
        <v>63</v>
      </c>
      <c r="R2490" s="12" t="s">
        <v>86</v>
      </c>
    </row>
    <row r="2491" spans="1:18" x14ac:dyDescent="0.3">
      <c r="A2491" s="11">
        <v>2482</v>
      </c>
      <c r="B2491" s="12" t="s">
        <v>2648</v>
      </c>
      <c r="C2491" s="12" t="s">
        <v>61</v>
      </c>
      <c r="D2491" s="12" t="s">
        <v>62</v>
      </c>
      <c r="E2491" s="12" t="s">
        <v>88</v>
      </c>
      <c r="F2491" s="13">
        <v>0</v>
      </c>
      <c r="G2491" s="13" t="s">
        <v>71</v>
      </c>
      <c r="H2491" s="13" t="s">
        <v>73</v>
      </c>
      <c r="I2491" s="13" t="s">
        <v>72</v>
      </c>
      <c r="J2491" s="13">
        <v>0</v>
      </c>
      <c r="K2491" s="13" t="s">
        <v>78</v>
      </c>
      <c r="L2491" s="13">
        <v>0</v>
      </c>
      <c r="M2491" s="14">
        <v>46120</v>
      </c>
      <c r="N2491" s="14">
        <v>46163</v>
      </c>
      <c r="O2491" s="14">
        <v>46167</v>
      </c>
      <c r="P2491" s="14">
        <v>46225</v>
      </c>
      <c r="Q2491" s="15">
        <v>63</v>
      </c>
      <c r="R2491" s="12" t="s">
        <v>86</v>
      </c>
    </row>
    <row r="2492" spans="1:18" x14ac:dyDescent="0.3">
      <c r="A2492" s="11">
        <v>2483</v>
      </c>
      <c r="B2492" s="12" t="s">
        <v>2649</v>
      </c>
      <c r="C2492" s="12" t="s">
        <v>61</v>
      </c>
      <c r="D2492" s="12" t="s">
        <v>62</v>
      </c>
      <c r="E2492" s="12" t="s">
        <v>88</v>
      </c>
      <c r="F2492" s="13">
        <v>0</v>
      </c>
      <c r="G2492" s="13" t="s">
        <v>1034</v>
      </c>
      <c r="H2492" s="13" t="s">
        <v>72</v>
      </c>
      <c r="I2492" s="13" t="s">
        <v>64</v>
      </c>
      <c r="J2492" s="13">
        <v>0</v>
      </c>
      <c r="K2492" s="13" t="s">
        <v>1113</v>
      </c>
      <c r="L2492" s="13">
        <v>0</v>
      </c>
      <c r="M2492" s="14">
        <v>46119</v>
      </c>
      <c r="N2492" s="14">
        <v>46146</v>
      </c>
      <c r="O2492" s="14">
        <v>46168</v>
      </c>
      <c r="P2492" s="14">
        <v>46225</v>
      </c>
      <c r="Q2492" s="15">
        <v>80</v>
      </c>
      <c r="R2492" s="12" t="s">
        <v>86</v>
      </c>
    </row>
    <row r="2493" spans="1:18" x14ac:dyDescent="0.3">
      <c r="A2493" s="11">
        <v>2484</v>
      </c>
      <c r="B2493" s="12" t="s">
        <v>2650</v>
      </c>
      <c r="C2493" s="12" t="s">
        <v>61</v>
      </c>
      <c r="D2493" s="12" t="s">
        <v>62</v>
      </c>
      <c r="E2493" s="12" t="s">
        <v>88</v>
      </c>
      <c r="F2493" s="13">
        <v>0</v>
      </c>
      <c r="G2493" s="13" t="s">
        <v>1034</v>
      </c>
      <c r="H2493" s="13" t="s">
        <v>67</v>
      </c>
      <c r="I2493" s="13" t="s">
        <v>74</v>
      </c>
      <c r="J2493" s="13">
        <v>0</v>
      </c>
      <c r="K2493" s="13" t="s">
        <v>1046</v>
      </c>
      <c r="L2493" s="13">
        <v>0</v>
      </c>
      <c r="M2493" s="14">
        <v>46111</v>
      </c>
      <c r="N2493" s="14">
        <v>46146</v>
      </c>
      <c r="O2493" s="14">
        <v>46167</v>
      </c>
      <c r="P2493" s="14">
        <v>46225</v>
      </c>
      <c r="Q2493" s="15">
        <v>80</v>
      </c>
      <c r="R2493" s="12" t="s">
        <v>86</v>
      </c>
    </row>
    <row r="2494" spans="1:18" x14ac:dyDescent="0.3">
      <c r="A2494" s="11">
        <v>2485</v>
      </c>
      <c r="B2494" s="12" t="s">
        <v>2651</v>
      </c>
      <c r="C2494" s="12" t="s">
        <v>61</v>
      </c>
      <c r="D2494" s="12" t="s">
        <v>62</v>
      </c>
      <c r="E2494" s="12" t="s">
        <v>88</v>
      </c>
      <c r="F2494" s="13">
        <v>0</v>
      </c>
      <c r="G2494" s="13" t="s">
        <v>1034</v>
      </c>
      <c r="H2494" s="13" t="s">
        <v>67</v>
      </c>
      <c r="I2494" s="13" t="s">
        <v>74</v>
      </c>
      <c r="J2494" s="13">
        <v>0</v>
      </c>
      <c r="K2494" s="13" t="s">
        <v>990</v>
      </c>
      <c r="L2494" s="13" t="s">
        <v>79</v>
      </c>
      <c r="M2494" s="14">
        <v>46120</v>
      </c>
      <c r="N2494" s="14">
        <v>46146</v>
      </c>
      <c r="O2494" s="14">
        <v>46167</v>
      </c>
      <c r="P2494" s="14">
        <v>46225</v>
      </c>
      <c r="Q2494" s="15">
        <v>80</v>
      </c>
      <c r="R2494" s="12" t="s">
        <v>86</v>
      </c>
    </row>
    <row r="2495" spans="1:18" x14ac:dyDescent="0.3">
      <c r="A2495" s="11">
        <v>2486</v>
      </c>
      <c r="B2495" s="12" t="s">
        <v>2652</v>
      </c>
      <c r="C2495" s="12" t="s">
        <v>61</v>
      </c>
      <c r="D2495" s="12" t="s">
        <v>62</v>
      </c>
      <c r="E2495" s="12" t="s">
        <v>88</v>
      </c>
      <c r="F2495" s="13">
        <v>0</v>
      </c>
      <c r="G2495" s="13" t="s">
        <v>1034</v>
      </c>
      <c r="H2495" s="13" t="s">
        <v>67</v>
      </c>
      <c r="I2495" s="13" t="s">
        <v>74</v>
      </c>
      <c r="J2495" s="13">
        <v>0</v>
      </c>
      <c r="K2495" s="13" t="s">
        <v>990</v>
      </c>
      <c r="L2495" s="13">
        <v>0</v>
      </c>
      <c r="M2495" s="14">
        <v>46121</v>
      </c>
      <c r="N2495" s="14">
        <v>46146</v>
      </c>
      <c r="O2495" s="14">
        <v>46167</v>
      </c>
      <c r="P2495" s="14">
        <v>46225</v>
      </c>
      <c r="Q2495" s="15">
        <v>80</v>
      </c>
      <c r="R2495" s="12" t="s">
        <v>86</v>
      </c>
    </row>
    <row r="2496" spans="1:18" x14ac:dyDescent="0.3">
      <c r="A2496" s="11">
        <v>2487</v>
      </c>
      <c r="B2496" s="12" t="s">
        <v>2653</v>
      </c>
      <c r="C2496" s="12" t="s">
        <v>61</v>
      </c>
      <c r="D2496" s="12" t="s">
        <v>62</v>
      </c>
      <c r="E2496" s="12" t="s">
        <v>88</v>
      </c>
      <c r="F2496" s="13">
        <v>0</v>
      </c>
      <c r="G2496" s="13" t="s">
        <v>1034</v>
      </c>
      <c r="H2496" s="13" t="s">
        <v>67</v>
      </c>
      <c r="I2496" s="13" t="s">
        <v>74</v>
      </c>
      <c r="J2496" s="13">
        <v>0</v>
      </c>
      <c r="K2496" s="13" t="s">
        <v>1113</v>
      </c>
      <c r="L2496" s="13">
        <v>0</v>
      </c>
      <c r="M2496" s="14">
        <v>46125</v>
      </c>
      <c r="N2496" s="14">
        <v>46146</v>
      </c>
      <c r="O2496" s="14">
        <v>46167</v>
      </c>
      <c r="P2496" s="14">
        <v>46225</v>
      </c>
      <c r="Q2496" s="15">
        <v>80</v>
      </c>
      <c r="R2496" s="12" t="s">
        <v>86</v>
      </c>
    </row>
    <row r="2497" spans="1:18" x14ac:dyDescent="0.3">
      <c r="A2497" s="11">
        <v>2488</v>
      </c>
      <c r="B2497" s="12" t="s">
        <v>2654</v>
      </c>
      <c r="C2497" s="12" t="s">
        <v>61</v>
      </c>
      <c r="D2497" s="12" t="s">
        <v>62</v>
      </c>
      <c r="E2497" s="12" t="s">
        <v>25</v>
      </c>
      <c r="F2497" s="13">
        <v>0</v>
      </c>
      <c r="G2497" s="13" t="s">
        <v>892</v>
      </c>
      <c r="H2497" s="13" t="s">
        <v>67</v>
      </c>
      <c r="I2497" s="13" t="s">
        <v>66</v>
      </c>
      <c r="J2497" s="13">
        <v>0</v>
      </c>
      <c r="K2497" s="13" t="s">
        <v>894</v>
      </c>
      <c r="L2497" s="13">
        <v>0</v>
      </c>
      <c r="M2497" s="14">
        <v>46125</v>
      </c>
      <c r="N2497" s="14">
        <v>46154</v>
      </c>
      <c r="O2497" s="14">
        <v>46167</v>
      </c>
      <c r="P2497" s="14">
        <v>46225</v>
      </c>
      <c r="Q2497" s="15">
        <v>72</v>
      </c>
      <c r="R2497" s="12" t="s">
        <v>86</v>
      </c>
    </row>
    <row r="2498" spans="1:18" x14ac:dyDescent="0.3">
      <c r="A2498" s="11">
        <v>2489</v>
      </c>
      <c r="B2498" s="12" t="s">
        <v>2655</v>
      </c>
      <c r="C2498" s="12" t="s">
        <v>61</v>
      </c>
      <c r="D2498" s="12" t="s">
        <v>62</v>
      </c>
      <c r="E2498" s="12" t="s">
        <v>88</v>
      </c>
      <c r="F2498" s="13">
        <v>0</v>
      </c>
      <c r="G2498" s="13" t="s">
        <v>892</v>
      </c>
      <c r="H2498" s="13" t="s">
        <v>67</v>
      </c>
      <c r="I2498" s="13" t="s">
        <v>66</v>
      </c>
      <c r="J2498" s="13">
        <v>0</v>
      </c>
      <c r="K2498" s="13" t="s">
        <v>1023</v>
      </c>
      <c r="L2498" s="13" t="s">
        <v>69</v>
      </c>
      <c r="M2498" s="14">
        <v>46132</v>
      </c>
      <c r="N2498" s="14">
        <v>46146</v>
      </c>
      <c r="O2498" s="14">
        <v>46167</v>
      </c>
      <c r="P2498" s="14">
        <v>46225</v>
      </c>
      <c r="Q2498" s="15">
        <v>80</v>
      </c>
      <c r="R2498" s="12" t="s">
        <v>86</v>
      </c>
    </row>
    <row r="2499" spans="1:18" x14ac:dyDescent="0.3">
      <c r="A2499" s="11">
        <v>2490</v>
      </c>
      <c r="B2499" s="12" t="s">
        <v>2656</v>
      </c>
      <c r="C2499" s="12" t="s">
        <v>61</v>
      </c>
      <c r="D2499" s="12" t="s">
        <v>62</v>
      </c>
      <c r="E2499" s="12" t="s">
        <v>63</v>
      </c>
      <c r="F2499" s="13">
        <v>0</v>
      </c>
      <c r="G2499" s="13" t="s">
        <v>71</v>
      </c>
      <c r="H2499" s="13" t="s">
        <v>893</v>
      </c>
      <c r="I2499" s="13" t="s">
        <v>66</v>
      </c>
      <c r="J2499" s="13">
        <v>0</v>
      </c>
      <c r="K2499" s="13" t="s">
        <v>78</v>
      </c>
      <c r="L2499" s="13" t="s">
        <v>69</v>
      </c>
      <c r="M2499" s="14">
        <v>46113</v>
      </c>
      <c r="N2499" s="14">
        <v>46167</v>
      </c>
      <c r="O2499" s="14">
        <v>46176</v>
      </c>
      <c r="P2499" s="14">
        <v>46225</v>
      </c>
      <c r="Q2499" s="15">
        <v>59</v>
      </c>
      <c r="R2499" s="12" t="s">
        <v>86</v>
      </c>
    </row>
    <row r="2500" spans="1:18" x14ac:dyDescent="0.3">
      <c r="A2500" s="11">
        <v>2491</v>
      </c>
      <c r="B2500" s="12" t="s">
        <v>2657</v>
      </c>
      <c r="C2500" s="12" t="s">
        <v>61</v>
      </c>
      <c r="D2500" s="12" t="s">
        <v>62</v>
      </c>
      <c r="E2500" s="12" t="s">
        <v>88</v>
      </c>
      <c r="F2500" s="13">
        <v>0</v>
      </c>
      <c r="G2500" s="13" t="s">
        <v>71</v>
      </c>
      <c r="H2500" s="13" t="s">
        <v>73</v>
      </c>
      <c r="I2500" s="13" t="s">
        <v>67</v>
      </c>
      <c r="J2500" s="13">
        <v>0</v>
      </c>
      <c r="K2500" s="13" t="s">
        <v>78</v>
      </c>
      <c r="L2500" s="13">
        <v>0</v>
      </c>
      <c r="M2500" s="14">
        <v>46122</v>
      </c>
      <c r="N2500" s="14">
        <v>46167</v>
      </c>
      <c r="O2500" s="14">
        <v>46176</v>
      </c>
      <c r="P2500" s="14">
        <v>46225</v>
      </c>
      <c r="Q2500" s="15">
        <v>59</v>
      </c>
      <c r="R2500" s="12" t="s">
        <v>86</v>
      </c>
    </row>
    <row r="2501" spans="1:18" x14ac:dyDescent="0.3">
      <c r="A2501" s="11">
        <v>2492</v>
      </c>
      <c r="B2501" s="12" t="s">
        <v>2658</v>
      </c>
      <c r="C2501" s="12" t="s">
        <v>61</v>
      </c>
      <c r="D2501" s="12" t="s">
        <v>62</v>
      </c>
      <c r="E2501" s="12" t="s">
        <v>88</v>
      </c>
      <c r="F2501" s="13">
        <v>0</v>
      </c>
      <c r="G2501" s="13" t="s">
        <v>892</v>
      </c>
      <c r="H2501" s="13" t="s">
        <v>73</v>
      </c>
      <c r="I2501" s="13" t="s">
        <v>72</v>
      </c>
      <c r="J2501" s="13">
        <v>0</v>
      </c>
      <c r="K2501" s="13" t="s">
        <v>1207</v>
      </c>
      <c r="L2501" s="13">
        <v>0</v>
      </c>
      <c r="M2501" s="14">
        <v>46139</v>
      </c>
      <c r="N2501" s="14">
        <v>46163</v>
      </c>
      <c r="O2501" s="14">
        <v>46175</v>
      </c>
      <c r="P2501" s="14">
        <v>46225</v>
      </c>
      <c r="Q2501" s="15">
        <v>63</v>
      </c>
      <c r="R2501" s="12" t="s">
        <v>86</v>
      </c>
    </row>
    <row r="2502" spans="1:18" x14ac:dyDescent="0.3">
      <c r="A2502" s="11">
        <v>2493</v>
      </c>
      <c r="B2502" s="12" t="s">
        <v>2659</v>
      </c>
      <c r="C2502" s="12" t="s">
        <v>61</v>
      </c>
      <c r="D2502" s="12" t="s">
        <v>62</v>
      </c>
      <c r="E2502" s="12" t="s">
        <v>25</v>
      </c>
      <c r="F2502" s="13">
        <v>0</v>
      </c>
      <c r="G2502" s="13" t="s">
        <v>892</v>
      </c>
      <c r="H2502" s="13" t="s">
        <v>64</v>
      </c>
      <c r="I2502" s="13" t="s">
        <v>72</v>
      </c>
      <c r="J2502" s="13">
        <v>0</v>
      </c>
      <c r="K2502" s="13" t="s">
        <v>1207</v>
      </c>
      <c r="L2502" s="13">
        <v>0</v>
      </c>
      <c r="M2502" s="14">
        <v>46134</v>
      </c>
      <c r="N2502" s="14">
        <v>46163</v>
      </c>
      <c r="O2502" s="14">
        <v>46175</v>
      </c>
      <c r="P2502" s="14">
        <v>46225</v>
      </c>
      <c r="Q2502" s="15">
        <v>63</v>
      </c>
      <c r="R2502" s="12" t="s">
        <v>86</v>
      </c>
    </row>
    <row r="2503" spans="1:18" x14ac:dyDescent="0.3">
      <c r="A2503" s="11">
        <v>2494</v>
      </c>
      <c r="B2503" s="12" t="s">
        <v>2660</v>
      </c>
      <c r="C2503" s="12" t="s">
        <v>61</v>
      </c>
      <c r="D2503" s="12" t="s">
        <v>62</v>
      </c>
      <c r="E2503" s="12" t="s">
        <v>25</v>
      </c>
      <c r="F2503" s="13">
        <v>0</v>
      </c>
      <c r="G2503" s="13" t="s">
        <v>892</v>
      </c>
      <c r="H2503" s="13" t="s">
        <v>67</v>
      </c>
      <c r="I2503" s="13" t="s">
        <v>66</v>
      </c>
      <c r="J2503" s="13">
        <v>0</v>
      </c>
      <c r="K2503" s="13" t="s">
        <v>894</v>
      </c>
      <c r="L2503" s="13">
        <v>0</v>
      </c>
      <c r="M2503" s="14">
        <v>46129</v>
      </c>
      <c r="N2503" s="14">
        <v>46163</v>
      </c>
      <c r="O2503" s="14">
        <v>46175</v>
      </c>
      <c r="P2503" s="14">
        <v>46225</v>
      </c>
      <c r="Q2503" s="15">
        <v>63</v>
      </c>
      <c r="R2503" s="12" t="s">
        <v>86</v>
      </c>
    </row>
    <row r="2504" spans="1:18" x14ac:dyDescent="0.3">
      <c r="A2504" s="11">
        <v>2495</v>
      </c>
      <c r="B2504" s="12" t="s">
        <v>2661</v>
      </c>
      <c r="C2504" s="12" t="s">
        <v>61</v>
      </c>
      <c r="D2504" s="12" t="s">
        <v>62</v>
      </c>
      <c r="E2504" s="12" t="s">
        <v>88</v>
      </c>
      <c r="F2504" s="13">
        <v>0</v>
      </c>
      <c r="G2504" s="13" t="s">
        <v>892</v>
      </c>
      <c r="H2504" s="13" t="s">
        <v>67</v>
      </c>
      <c r="I2504" s="13" t="s">
        <v>66</v>
      </c>
      <c r="J2504" s="13">
        <v>0</v>
      </c>
      <c r="K2504" s="13" t="s">
        <v>1207</v>
      </c>
      <c r="L2504" s="13">
        <v>0</v>
      </c>
      <c r="M2504" s="14">
        <v>46135</v>
      </c>
      <c r="N2504" s="14">
        <v>46163</v>
      </c>
      <c r="O2504" s="14">
        <v>46175</v>
      </c>
      <c r="P2504" s="14">
        <v>46225</v>
      </c>
      <c r="Q2504" s="15">
        <v>63</v>
      </c>
      <c r="R2504" s="12" t="s">
        <v>86</v>
      </c>
    </row>
    <row r="2505" spans="1:18" x14ac:dyDescent="0.3">
      <c r="A2505" s="11">
        <v>2496</v>
      </c>
      <c r="B2505" s="12" t="s">
        <v>2662</v>
      </c>
      <c r="C2505" s="12" t="s">
        <v>61</v>
      </c>
      <c r="D2505" s="12" t="s">
        <v>62</v>
      </c>
      <c r="E2505" s="12" t="s">
        <v>88</v>
      </c>
      <c r="F2505" s="13">
        <v>0</v>
      </c>
      <c r="G2505" s="13" t="s">
        <v>892</v>
      </c>
      <c r="H2505" s="13" t="s">
        <v>73</v>
      </c>
      <c r="I2505" s="13" t="s">
        <v>72</v>
      </c>
      <c r="J2505" s="13">
        <v>0</v>
      </c>
      <c r="K2505" s="13" t="s">
        <v>1207</v>
      </c>
      <c r="L2505" s="13">
        <v>0</v>
      </c>
      <c r="M2505" s="14">
        <v>46160</v>
      </c>
      <c r="N2505" s="14">
        <v>46163</v>
      </c>
      <c r="O2505" s="14">
        <v>46175</v>
      </c>
      <c r="P2505" s="14">
        <v>46225</v>
      </c>
      <c r="Q2505" s="15">
        <v>63</v>
      </c>
      <c r="R2505" s="12" t="s">
        <v>86</v>
      </c>
    </row>
    <row r="2506" spans="1:18" x14ac:dyDescent="0.3">
      <c r="A2506" s="11">
        <v>2497</v>
      </c>
      <c r="B2506" s="12" t="s">
        <v>2663</v>
      </c>
      <c r="C2506" s="12" t="s">
        <v>61</v>
      </c>
      <c r="D2506" s="12" t="s">
        <v>62</v>
      </c>
      <c r="E2506" s="12" t="s">
        <v>891</v>
      </c>
      <c r="F2506" s="13">
        <v>0</v>
      </c>
      <c r="G2506" s="13" t="s">
        <v>941</v>
      </c>
      <c r="H2506" s="13" t="s">
        <v>973</v>
      </c>
      <c r="I2506" s="13" t="s">
        <v>73</v>
      </c>
      <c r="J2506" s="13">
        <v>0</v>
      </c>
      <c r="K2506" s="13" t="s">
        <v>916</v>
      </c>
      <c r="L2506" s="13" t="s">
        <v>69</v>
      </c>
      <c r="M2506" s="14">
        <v>46141</v>
      </c>
      <c r="N2506" s="14">
        <v>46167</v>
      </c>
      <c r="O2506" s="14">
        <v>46176</v>
      </c>
      <c r="P2506" s="14">
        <v>46225</v>
      </c>
      <c r="Q2506" s="15">
        <v>59</v>
      </c>
      <c r="R2506" s="12" t="s">
        <v>86</v>
      </c>
    </row>
    <row r="2507" spans="1:18" x14ac:dyDescent="0.3">
      <c r="A2507" s="11">
        <v>2498</v>
      </c>
      <c r="B2507" s="12" t="s">
        <v>2664</v>
      </c>
      <c r="C2507" s="12" t="s">
        <v>61</v>
      </c>
      <c r="D2507" s="12" t="s">
        <v>62</v>
      </c>
      <c r="E2507" s="12" t="s">
        <v>88</v>
      </c>
      <c r="F2507" s="13">
        <v>0</v>
      </c>
      <c r="G2507" s="13" t="s">
        <v>892</v>
      </c>
      <c r="H2507" s="13" t="s">
        <v>67</v>
      </c>
      <c r="I2507" s="13" t="s">
        <v>66</v>
      </c>
      <c r="J2507" s="13">
        <v>0</v>
      </c>
      <c r="K2507" s="13" t="s">
        <v>1207</v>
      </c>
      <c r="L2507" s="13" t="s">
        <v>79</v>
      </c>
      <c r="M2507" s="14">
        <v>46160</v>
      </c>
      <c r="N2507" s="14">
        <v>46163</v>
      </c>
      <c r="O2507" s="14">
        <v>46175</v>
      </c>
      <c r="P2507" s="14">
        <v>46225</v>
      </c>
      <c r="Q2507" s="15">
        <v>63</v>
      </c>
      <c r="R2507" s="12" t="s">
        <v>86</v>
      </c>
    </row>
    <row r="2508" spans="1:18" x14ac:dyDescent="0.3">
      <c r="A2508" s="11">
        <v>2499</v>
      </c>
      <c r="B2508" s="12" t="s">
        <v>2665</v>
      </c>
      <c r="C2508" s="12" t="s">
        <v>61</v>
      </c>
      <c r="D2508" s="12" t="s">
        <v>62</v>
      </c>
      <c r="E2508" s="12" t="s">
        <v>88</v>
      </c>
      <c r="F2508" s="13">
        <v>0</v>
      </c>
      <c r="G2508" s="13" t="s">
        <v>892</v>
      </c>
      <c r="H2508" s="13" t="s">
        <v>64</v>
      </c>
      <c r="I2508" s="13" t="s">
        <v>72</v>
      </c>
      <c r="J2508" s="13">
        <v>0</v>
      </c>
      <c r="K2508" s="13" t="s">
        <v>894</v>
      </c>
      <c r="L2508" s="13">
        <v>0</v>
      </c>
      <c r="M2508" s="14">
        <v>46153</v>
      </c>
      <c r="N2508" s="14">
        <v>46175</v>
      </c>
      <c r="O2508" s="14">
        <v>46181</v>
      </c>
      <c r="P2508" s="14">
        <v>46225</v>
      </c>
      <c r="Q2508" s="15">
        <v>51</v>
      </c>
      <c r="R2508" s="12" t="s">
        <v>86</v>
      </c>
    </row>
    <row r="2509" spans="1:18" x14ac:dyDescent="0.3">
      <c r="A2509" s="11">
        <v>2500</v>
      </c>
      <c r="B2509" s="12" t="s">
        <v>2666</v>
      </c>
      <c r="C2509" s="12" t="s">
        <v>61</v>
      </c>
      <c r="D2509" s="12" t="s">
        <v>62</v>
      </c>
      <c r="E2509" s="12" t="s">
        <v>88</v>
      </c>
      <c r="F2509" s="13">
        <v>0</v>
      </c>
      <c r="G2509" s="13" t="s">
        <v>892</v>
      </c>
      <c r="H2509" s="13" t="s">
        <v>64</v>
      </c>
      <c r="I2509" s="13" t="s">
        <v>72</v>
      </c>
      <c r="J2509" s="13">
        <v>0</v>
      </c>
      <c r="K2509" s="13" t="s">
        <v>894</v>
      </c>
      <c r="L2509" s="13">
        <v>0</v>
      </c>
      <c r="M2509" s="14">
        <v>46163</v>
      </c>
      <c r="N2509" s="14">
        <v>46183</v>
      </c>
      <c r="O2509" s="14">
        <v>46191</v>
      </c>
      <c r="P2509" s="14">
        <v>46225</v>
      </c>
      <c r="Q2509" s="15">
        <v>43</v>
      </c>
      <c r="R2509" s="12" t="s">
        <v>86</v>
      </c>
    </row>
    <row r="2510" spans="1:18" x14ac:dyDescent="0.3">
      <c r="A2510" s="11">
        <v>2501</v>
      </c>
      <c r="B2510" s="12" t="s">
        <v>2667</v>
      </c>
      <c r="C2510" s="12" t="s">
        <v>61</v>
      </c>
      <c r="D2510" s="12" t="s">
        <v>62</v>
      </c>
      <c r="E2510" s="12" t="s">
        <v>88</v>
      </c>
      <c r="F2510" s="13">
        <v>0</v>
      </c>
      <c r="G2510" s="13" t="s">
        <v>892</v>
      </c>
      <c r="H2510" s="13" t="s">
        <v>67</v>
      </c>
      <c r="I2510" s="13" t="s">
        <v>66</v>
      </c>
      <c r="J2510" s="13">
        <v>0</v>
      </c>
      <c r="K2510" s="13" t="s">
        <v>894</v>
      </c>
      <c r="L2510" s="13">
        <v>0</v>
      </c>
      <c r="M2510" s="14">
        <v>46160</v>
      </c>
      <c r="N2510" s="14">
        <v>46183</v>
      </c>
      <c r="O2510" s="14">
        <v>46191</v>
      </c>
      <c r="P2510" s="14">
        <v>46225</v>
      </c>
      <c r="Q2510" s="15">
        <v>43</v>
      </c>
      <c r="R2510" s="12" t="s">
        <v>86</v>
      </c>
    </row>
    <row r="2511" spans="1:18" x14ac:dyDescent="0.3">
      <c r="A2511" s="11">
        <v>2502</v>
      </c>
      <c r="B2511" s="12" t="s">
        <v>2668</v>
      </c>
      <c r="C2511" s="12" t="s">
        <v>61</v>
      </c>
      <c r="D2511" s="12" t="s">
        <v>62</v>
      </c>
      <c r="E2511" s="12" t="s">
        <v>63</v>
      </c>
      <c r="F2511" s="13">
        <v>0</v>
      </c>
      <c r="G2511" s="13" t="s">
        <v>892</v>
      </c>
      <c r="H2511" s="13" t="s">
        <v>893</v>
      </c>
      <c r="I2511" s="13" t="s">
        <v>66</v>
      </c>
      <c r="J2511" s="13">
        <v>0</v>
      </c>
      <c r="K2511" s="13" t="s">
        <v>894</v>
      </c>
      <c r="L2511" s="13" t="s">
        <v>895</v>
      </c>
      <c r="M2511" s="14">
        <v>46141</v>
      </c>
      <c r="N2511" s="14">
        <v>46154</v>
      </c>
      <c r="O2511" s="14">
        <v>46191</v>
      </c>
      <c r="P2511" s="14">
        <v>46225</v>
      </c>
      <c r="Q2511" s="15">
        <v>72</v>
      </c>
      <c r="R2511" s="12" t="s">
        <v>86</v>
      </c>
    </row>
    <row r="2512" spans="1:18" x14ac:dyDescent="0.3">
      <c r="A2512" s="11">
        <v>2503</v>
      </c>
      <c r="B2512" s="12" t="s">
        <v>2669</v>
      </c>
      <c r="C2512" s="12" t="s">
        <v>61</v>
      </c>
      <c r="D2512" s="12" t="s">
        <v>62</v>
      </c>
      <c r="E2512" s="12" t="s">
        <v>88</v>
      </c>
      <c r="F2512" s="13">
        <v>0</v>
      </c>
      <c r="G2512" s="13" t="s">
        <v>892</v>
      </c>
      <c r="H2512" s="13" t="s">
        <v>64</v>
      </c>
      <c r="I2512" s="13" t="s">
        <v>72</v>
      </c>
      <c r="J2512" s="13">
        <v>0</v>
      </c>
      <c r="K2512" s="13" t="s">
        <v>894</v>
      </c>
      <c r="L2512" s="13">
        <v>0</v>
      </c>
      <c r="M2512" s="14">
        <v>46129</v>
      </c>
      <c r="N2512" s="14">
        <v>46146</v>
      </c>
      <c r="O2512" s="14">
        <v>46153</v>
      </c>
      <c r="P2512" s="14">
        <v>46225</v>
      </c>
      <c r="Q2512" s="15">
        <v>80</v>
      </c>
      <c r="R2512" s="12" t="s">
        <v>86</v>
      </c>
    </row>
    <row r="2513" spans="1:18" x14ac:dyDescent="0.3">
      <c r="A2513" s="11">
        <v>2504</v>
      </c>
      <c r="B2513" s="12" t="s">
        <v>2670</v>
      </c>
      <c r="C2513" s="12" t="s">
        <v>61</v>
      </c>
      <c r="D2513" s="12" t="s">
        <v>62</v>
      </c>
      <c r="E2513" s="12" t="s">
        <v>88</v>
      </c>
      <c r="F2513" s="13">
        <v>0</v>
      </c>
      <c r="G2513" s="13" t="s">
        <v>885</v>
      </c>
      <c r="H2513" s="13" t="s">
        <v>73</v>
      </c>
      <c r="I2513" s="13" t="s">
        <v>67</v>
      </c>
      <c r="J2513" s="13">
        <v>0</v>
      </c>
      <c r="K2513" s="13" t="s">
        <v>916</v>
      </c>
      <c r="L2513" s="13">
        <v>0</v>
      </c>
      <c r="M2513" s="14">
        <v>46122</v>
      </c>
      <c r="N2513" s="14">
        <v>46167</v>
      </c>
      <c r="O2513" s="14">
        <v>46177</v>
      </c>
      <c r="P2513" s="14">
        <v>46225</v>
      </c>
      <c r="Q2513" s="15">
        <v>59</v>
      </c>
      <c r="R2513" s="12" t="s">
        <v>86</v>
      </c>
    </row>
    <row r="2514" spans="1:18" x14ac:dyDescent="0.3">
      <c r="A2514" s="11">
        <v>2505</v>
      </c>
      <c r="B2514" s="12" t="s">
        <v>2671</v>
      </c>
      <c r="C2514" s="12" t="s">
        <v>61</v>
      </c>
      <c r="D2514" s="12" t="s">
        <v>62</v>
      </c>
      <c r="E2514" s="12" t="s">
        <v>88</v>
      </c>
      <c r="F2514" s="13">
        <v>0</v>
      </c>
      <c r="G2514" s="13" t="s">
        <v>892</v>
      </c>
      <c r="H2514" s="13" t="s">
        <v>67</v>
      </c>
      <c r="I2514" s="13" t="s">
        <v>66</v>
      </c>
      <c r="J2514" s="13">
        <v>0</v>
      </c>
      <c r="K2514" s="13" t="s">
        <v>1207</v>
      </c>
      <c r="L2514" s="13">
        <v>0</v>
      </c>
      <c r="M2514" s="14">
        <v>46133</v>
      </c>
      <c r="N2514" s="14">
        <v>46163</v>
      </c>
      <c r="O2514" s="14">
        <v>46175</v>
      </c>
      <c r="P2514" s="14">
        <v>46225</v>
      </c>
      <c r="Q2514" s="15">
        <v>63</v>
      </c>
      <c r="R2514" s="12" t="s">
        <v>86</v>
      </c>
    </row>
    <row r="2515" spans="1:18" x14ac:dyDescent="0.3">
      <c r="A2515" s="11">
        <v>2506</v>
      </c>
      <c r="B2515" s="12" t="s">
        <v>2672</v>
      </c>
      <c r="C2515" s="12" t="s">
        <v>61</v>
      </c>
      <c r="D2515" s="12" t="s">
        <v>62</v>
      </c>
      <c r="E2515" s="12" t="s">
        <v>891</v>
      </c>
      <c r="F2515" s="13">
        <v>0</v>
      </c>
      <c r="G2515" s="13" t="s">
        <v>941</v>
      </c>
      <c r="H2515" s="13" t="s">
        <v>973</v>
      </c>
      <c r="I2515" s="13" t="s">
        <v>73</v>
      </c>
      <c r="J2515" s="13">
        <v>0</v>
      </c>
      <c r="K2515" s="13" t="s">
        <v>916</v>
      </c>
      <c r="L2515" s="13" t="s">
        <v>911</v>
      </c>
      <c r="M2515" s="14">
        <v>46153</v>
      </c>
      <c r="N2515" s="14">
        <v>46167</v>
      </c>
      <c r="O2515" s="14">
        <v>46176</v>
      </c>
      <c r="P2515" s="14">
        <v>46225</v>
      </c>
      <c r="Q2515" s="15">
        <v>59</v>
      </c>
      <c r="R2515" s="12" t="s">
        <v>86</v>
      </c>
    </row>
    <row r="2516" spans="1:18" x14ac:dyDescent="0.3">
      <c r="A2516" s="11">
        <v>2507</v>
      </c>
      <c r="B2516" s="12" t="s">
        <v>2673</v>
      </c>
      <c r="C2516" s="12" t="s">
        <v>61</v>
      </c>
      <c r="D2516" s="12" t="s">
        <v>62</v>
      </c>
      <c r="E2516" s="12" t="s">
        <v>88</v>
      </c>
      <c r="F2516" s="13">
        <v>0</v>
      </c>
      <c r="G2516" s="13" t="s">
        <v>885</v>
      </c>
      <c r="H2516" s="13" t="s">
        <v>73</v>
      </c>
      <c r="I2516" s="13" t="s">
        <v>67</v>
      </c>
      <c r="J2516" s="13">
        <v>0</v>
      </c>
      <c r="K2516" s="13" t="s">
        <v>916</v>
      </c>
      <c r="L2516" s="13">
        <v>0</v>
      </c>
      <c r="M2516" s="14">
        <v>46126</v>
      </c>
      <c r="N2516" s="14">
        <v>46175</v>
      </c>
      <c r="O2516" s="14">
        <v>46182</v>
      </c>
      <c r="P2516" s="14">
        <v>46225</v>
      </c>
      <c r="Q2516" s="15">
        <v>51</v>
      </c>
      <c r="R2516" s="12" t="s">
        <v>86</v>
      </c>
    </row>
    <row r="2517" spans="1:18" x14ac:dyDescent="0.3">
      <c r="A2517" s="11">
        <v>2508</v>
      </c>
      <c r="B2517" s="12" t="s">
        <v>2674</v>
      </c>
      <c r="C2517" s="12" t="s">
        <v>61</v>
      </c>
      <c r="D2517" s="12" t="s">
        <v>62</v>
      </c>
      <c r="E2517" s="12" t="s">
        <v>88</v>
      </c>
      <c r="F2517" s="13">
        <v>0</v>
      </c>
      <c r="G2517" s="13" t="s">
        <v>71</v>
      </c>
      <c r="H2517" s="13" t="s">
        <v>64</v>
      </c>
      <c r="I2517" s="13" t="s">
        <v>74</v>
      </c>
      <c r="J2517" s="13">
        <v>0</v>
      </c>
      <c r="K2517" s="13" t="s">
        <v>910</v>
      </c>
      <c r="L2517" s="13">
        <v>0</v>
      </c>
      <c r="M2517" s="14">
        <v>46119</v>
      </c>
      <c r="N2517" s="14">
        <v>46163</v>
      </c>
      <c r="O2517" s="14">
        <v>46167</v>
      </c>
      <c r="P2517" s="14">
        <v>46225</v>
      </c>
      <c r="Q2517" s="15">
        <v>63</v>
      </c>
      <c r="R2517" s="12" t="s">
        <v>86</v>
      </c>
    </row>
    <row r="2518" spans="1:18" x14ac:dyDescent="0.3">
      <c r="A2518" s="11">
        <v>2509</v>
      </c>
      <c r="B2518" s="12" t="s">
        <v>2675</v>
      </c>
      <c r="C2518" s="12" t="s">
        <v>61</v>
      </c>
      <c r="D2518" s="12" t="s">
        <v>62</v>
      </c>
      <c r="E2518" s="12" t="s">
        <v>88</v>
      </c>
      <c r="F2518" s="13">
        <v>0</v>
      </c>
      <c r="G2518" s="13" t="s">
        <v>71</v>
      </c>
      <c r="H2518" s="13" t="s">
        <v>64</v>
      </c>
      <c r="I2518" s="13" t="s">
        <v>74</v>
      </c>
      <c r="J2518" s="13">
        <v>0</v>
      </c>
      <c r="K2518" s="13" t="s">
        <v>910</v>
      </c>
      <c r="L2518" s="13">
        <v>0</v>
      </c>
      <c r="M2518" s="14">
        <v>46132</v>
      </c>
      <c r="N2518" s="14">
        <v>46163</v>
      </c>
      <c r="O2518" s="14">
        <v>46167</v>
      </c>
      <c r="P2518" s="14">
        <v>46225</v>
      </c>
      <c r="Q2518" s="15">
        <v>63</v>
      </c>
      <c r="R2518" s="12" t="s">
        <v>86</v>
      </c>
    </row>
    <row r="2519" spans="1:18" x14ac:dyDescent="0.3">
      <c r="A2519" s="11">
        <v>2510</v>
      </c>
      <c r="B2519" s="12" t="s">
        <v>2676</v>
      </c>
      <c r="C2519" s="12" t="s">
        <v>61</v>
      </c>
      <c r="D2519" s="12" t="s">
        <v>62</v>
      </c>
      <c r="E2519" s="12" t="s">
        <v>88</v>
      </c>
      <c r="F2519" s="13">
        <v>0</v>
      </c>
      <c r="G2519" s="13" t="s">
        <v>71</v>
      </c>
      <c r="H2519" s="13" t="s">
        <v>73</v>
      </c>
      <c r="I2519" s="13" t="s">
        <v>67</v>
      </c>
      <c r="J2519" s="13">
        <v>0</v>
      </c>
      <c r="K2519" s="13" t="s">
        <v>78</v>
      </c>
      <c r="L2519" s="13">
        <v>0</v>
      </c>
      <c r="M2519" s="14">
        <v>46113</v>
      </c>
      <c r="N2519" s="14">
        <v>46163</v>
      </c>
      <c r="O2519" s="14">
        <v>46167</v>
      </c>
      <c r="P2519" s="14">
        <v>46225</v>
      </c>
      <c r="Q2519" s="15">
        <v>63</v>
      </c>
      <c r="R2519" s="12" t="s">
        <v>86</v>
      </c>
    </row>
    <row r="2520" spans="1:18" x14ac:dyDescent="0.3">
      <c r="A2520" s="11">
        <v>2511</v>
      </c>
      <c r="B2520" s="12" t="s">
        <v>2677</v>
      </c>
      <c r="C2520" s="12" t="s">
        <v>61</v>
      </c>
      <c r="D2520" s="12" t="s">
        <v>62</v>
      </c>
      <c r="E2520" s="12" t="s">
        <v>88</v>
      </c>
      <c r="F2520" s="13">
        <v>0</v>
      </c>
      <c r="G2520" s="13" t="s">
        <v>1034</v>
      </c>
      <c r="H2520" s="13" t="s">
        <v>67</v>
      </c>
      <c r="I2520" s="13" t="s">
        <v>74</v>
      </c>
      <c r="J2520" s="13">
        <v>0</v>
      </c>
      <c r="K2520" s="13" t="s">
        <v>1035</v>
      </c>
      <c r="L2520" s="13">
        <v>0</v>
      </c>
      <c r="M2520" s="14">
        <v>46122</v>
      </c>
      <c r="N2520" s="14">
        <v>46146</v>
      </c>
      <c r="O2520" s="14">
        <v>46167</v>
      </c>
      <c r="P2520" s="14">
        <v>46225</v>
      </c>
      <c r="Q2520" s="15">
        <v>80</v>
      </c>
      <c r="R2520" s="12" t="s">
        <v>86</v>
      </c>
    </row>
    <row r="2521" spans="1:18" x14ac:dyDescent="0.3">
      <c r="A2521" s="11">
        <v>2512</v>
      </c>
      <c r="B2521" s="12" t="s">
        <v>2678</v>
      </c>
      <c r="C2521" s="12" t="s">
        <v>61</v>
      </c>
      <c r="D2521" s="12" t="s">
        <v>62</v>
      </c>
      <c r="E2521" s="12" t="s">
        <v>88</v>
      </c>
      <c r="F2521" s="13">
        <v>0</v>
      </c>
      <c r="G2521" s="13" t="s">
        <v>892</v>
      </c>
      <c r="H2521" s="13" t="s">
        <v>64</v>
      </c>
      <c r="I2521" s="13" t="s">
        <v>72</v>
      </c>
      <c r="J2521" s="13">
        <v>0</v>
      </c>
      <c r="K2521" s="13" t="s">
        <v>894</v>
      </c>
      <c r="L2521" s="13">
        <v>0</v>
      </c>
      <c r="M2521" s="14">
        <v>46150</v>
      </c>
      <c r="N2521" s="14">
        <v>46183</v>
      </c>
      <c r="O2521" s="14">
        <v>46191</v>
      </c>
      <c r="P2521" s="14">
        <v>46225</v>
      </c>
      <c r="Q2521" s="15">
        <v>43</v>
      </c>
      <c r="R2521" s="12" t="s">
        <v>86</v>
      </c>
    </row>
    <row r="2522" spans="1:18" x14ac:dyDescent="0.3">
      <c r="A2522" s="11">
        <v>2513</v>
      </c>
      <c r="B2522" s="12" t="s">
        <v>2679</v>
      </c>
      <c r="C2522" s="12" t="s">
        <v>61</v>
      </c>
      <c r="D2522" s="12" t="s">
        <v>62</v>
      </c>
      <c r="E2522" s="12" t="s">
        <v>88</v>
      </c>
      <c r="F2522" s="13">
        <v>0</v>
      </c>
      <c r="G2522" s="13" t="s">
        <v>71</v>
      </c>
      <c r="H2522" s="13" t="s">
        <v>64</v>
      </c>
      <c r="I2522" s="13" t="s">
        <v>74</v>
      </c>
      <c r="J2522" s="13">
        <v>0</v>
      </c>
      <c r="K2522" s="13" t="s">
        <v>68</v>
      </c>
      <c r="L2522" s="13">
        <v>0</v>
      </c>
      <c r="M2522" s="14">
        <v>46107</v>
      </c>
      <c r="N2522" s="14">
        <v>46141</v>
      </c>
      <c r="O2522" s="14">
        <v>46149</v>
      </c>
      <c r="P2522" s="14">
        <v>46225</v>
      </c>
      <c r="Q2522" s="15">
        <v>85</v>
      </c>
      <c r="R2522" s="12" t="s">
        <v>86</v>
      </c>
    </row>
    <row r="2523" spans="1:18" x14ac:dyDescent="0.3">
      <c r="A2523" s="11">
        <v>2514</v>
      </c>
      <c r="B2523" s="12" t="s">
        <v>2680</v>
      </c>
      <c r="C2523" s="12" t="s">
        <v>61</v>
      </c>
      <c r="D2523" s="12" t="s">
        <v>62</v>
      </c>
      <c r="E2523" s="12" t="s">
        <v>25</v>
      </c>
      <c r="F2523" s="13">
        <v>0</v>
      </c>
      <c r="G2523" s="13" t="s">
        <v>892</v>
      </c>
      <c r="H2523" s="13" t="s">
        <v>67</v>
      </c>
      <c r="I2523" s="13" t="s">
        <v>66</v>
      </c>
      <c r="J2523" s="13">
        <v>0</v>
      </c>
      <c r="K2523" s="13" t="s">
        <v>1207</v>
      </c>
      <c r="L2523" s="13">
        <v>0</v>
      </c>
      <c r="M2523" s="14">
        <v>46127</v>
      </c>
      <c r="N2523" s="14">
        <v>46163</v>
      </c>
      <c r="O2523" s="14">
        <v>46175</v>
      </c>
      <c r="P2523" s="14">
        <v>46225</v>
      </c>
      <c r="Q2523" s="15">
        <v>63</v>
      </c>
      <c r="R2523" s="12" t="s">
        <v>86</v>
      </c>
    </row>
    <row r="2524" spans="1:18" x14ac:dyDescent="0.3">
      <c r="A2524" s="11">
        <v>2515</v>
      </c>
      <c r="B2524" s="12" t="s">
        <v>2681</v>
      </c>
      <c r="C2524" s="12" t="s">
        <v>61</v>
      </c>
      <c r="D2524" s="12" t="s">
        <v>62</v>
      </c>
      <c r="E2524" s="12" t="s">
        <v>88</v>
      </c>
      <c r="F2524" s="13">
        <v>0</v>
      </c>
      <c r="G2524" s="13" t="s">
        <v>892</v>
      </c>
      <c r="H2524" s="13" t="s">
        <v>67</v>
      </c>
      <c r="I2524" s="13" t="s">
        <v>66</v>
      </c>
      <c r="J2524" s="13">
        <v>0</v>
      </c>
      <c r="K2524" s="13" t="s">
        <v>1207</v>
      </c>
      <c r="L2524" s="13">
        <v>0</v>
      </c>
      <c r="M2524" s="14">
        <v>46135</v>
      </c>
      <c r="N2524" s="14">
        <v>46163</v>
      </c>
      <c r="O2524" s="14">
        <v>46175</v>
      </c>
      <c r="P2524" s="14">
        <v>46225</v>
      </c>
      <c r="Q2524" s="15">
        <v>63</v>
      </c>
      <c r="R2524" s="12" t="s">
        <v>86</v>
      </c>
    </row>
    <row r="2525" spans="1:18" x14ac:dyDescent="0.3">
      <c r="A2525" s="11">
        <v>2516</v>
      </c>
      <c r="B2525" s="12" t="s">
        <v>2682</v>
      </c>
      <c r="C2525" s="12" t="s">
        <v>61</v>
      </c>
      <c r="D2525" s="12" t="s">
        <v>62</v>
      </c>
      <c r="E2525" s="12" t="s">
        <v>88</v>
      </c>
      <c r="F2525" s="13">
        <v>0</v>
      </c>
      <c r="G2525" s="13" t="s">
        <v>71</v>
      </c>
      <c r="H2525" s="13" t="s">
        <v>64</v>
      </c>
      <c r="I2525" s="13" t="s">
        <v>74</v>
      </c>
      <c r="J2525" s="13">
        <v>0</v>
      </c>
      <c r="K2525" s="13" t="s">
        <v>1203</v>
      </c>
      <c r="L2525" s="13">
        <v>0</v>
      </c>
      <c r="M2525" s="14">
        <v>46097</v>
      </c>
      <c r="N2525" s="14">
        <v>46148</v>
      </c>
      <c r="O2525" s="14">
        <v>46154</v>
      </c>
      <c r="P2525" s="14">
        <v>46225</v>
      </c>
      <c r="Q2525" s="15">
        <v>78</v>
      </c>
      <c r="R2525" s="12" t="s">
        <v>86</v>
      </c>
    </row>
    <row r="2526" spans="1:18" x14ac:dyDescent="0.3">
      <c r="A2526" s="11">
        <v>2517</v>
      </c>
      <c r="B2526" s="12" t="s">
        <v>2683</v>
      </c>
      <c r="C2526" s="12" t="s">
        <v>61</v>
      </c>
      <c r="D2526" s="12" t="s">
        <v>62</v>
      </c>
      <c r="E2526" s="12" t="s">
        <v>88</v>
      </c>
      <c r="F2526" s="13">
        <v>0</v>
      </c>
      <c r="G2526" s="13" t="s">
        <v>71</v>
      </c>
      <c r="H2526" s="13" t="s">
        <v>73</v>
      </c>
      <c r="I2526" s="13" t="s">
        <v>66</v>
      </c>
      <c r="J2526" s="13">
        <v>0</v>
      </c>
      <c r="K2526" s="13" t="s">
        <v>78</v>
      </c>
      <c r="L2526" s="13">
        <v>0</v>
      </c>
      <c r="M2526" s="14">
        <v>46108</v>
      </c>
      <c r="N2526" s="14">
        <v>46154</v>
      </c>
      <c r="O2526" s="14">
        <v>46163</v>
      </c>
      <c r="P2526" s="14">
        <v>46225</v>
      </c>
      <c r="Q2526" s="15">
        <v>72</v>
      </c>
      <c r="R2526" s="12" t="s">
        <v>86</v>
      </c>
    </row>
    <row r="2527" spans="1:18" x14ac:dyDescent="0.3">
      <c r="A2527" s="11">
        <v>2518</v>
      </c>
      <c r="B2527" s="12" t="s">
        <v>2684</v>
      </c>
      <c r="C2527" s="12" t="s">
        <v>61</v>
      </c>
      <c r="D2527" s="12" t="s">
        <v>62</v>
      </c>
      <c r="E2527" s="12" t="s">
        <v>88</v>
      </c>
      <c r="F2527" s="13">
        <v>0</v>
      </c>
      <c r="G2527" s="13" t="s">
        <v>71</v>
      </c>
      <c r="H2527" s="13" t="s">
        <v>73</v>
      </c>
      <c r="I2527" s="13" t="s">
        <v>66</v>
      </c>
      <c r="J2527" s="13">
        <v>0</v>
      </c>
      <c r="K2527" s="13" t="s">
        <v>78</v>
      </c>
      <c r="L2527" s="13">
        <v>0</v>
      </c>
      <c r="M2527" s="14">
        <v>46111</v>
      </c>
      <c r="N2527" s="14">
        <v>46154</v>
      </c>
      <c r="O2527" s="14">
        <v>46163</v>
      </c>
      <c r="P2527" s="14">
        <v>46225</v>
      </c>
      <c r="Q2527" s="15">
        <v>72</v>
      </c>
      <c r="R2527" s="12" t="s">
        <v>86</v>
      </c>
    </row>
    <row r="2528" spans="1:18" x14ac:dyDescent="0.3">
      <c r="A2528" s="11">
        <v>2519</v>
      </c>
      <c r="B2528" s="12" t="s">
        <v>2685</v>
      </c>
      <c r="C2528" s="12" t="s">
        <v>61</v>
      </c>
      <c r="D2528" s="12" t="s">
        <v>62</v>
      </c>
      <c r="E2528" s="12" t="s">
        <v>88</v>
      </c>
      <c r="F2528" s="13">
        <v>0</v>
      </c>
      <c r="G2528" s="13" t="s">
        <v>892</v>
      </c>
      <c r="H2528" s="13" t="s">
        <v>67</v>
      </c>
      <c r="I2528" s="13" t="s">
        <v>66</v>
      </c>
      <c r="J2528" s="13">
        <v>0</v>
      </c>
      <c r="K2528" s="13" t="s">
        <v>914</v>
      </c>
      <c r="L2528" s="13">
        <v>0</v>
      </c>
      <c r="M2528" s="14">
        <v>46135</v>
      </c>
      <c r="N2528" s="14">
        <v>46146</v>
      </c>
      <c r="O2528" s="14">
        <v>46153</v>
      </c>
      <c r="P2528" s="14">
        <v>46225</v>
      </c>
      <c r="Q2528" s="15">
        <v>80</v>
      </c>
      <c r="R2528" s="12" t="s">
        <v>86</v>
      </c>
    </row>
    <row r="2529" spans="1:18" x14ac:dyDescent="0.3">
      <c r="A2529" s="11">
        <v>2520</v>
      </c>
      <c r="B2529" s="12" t="s">
        <v>2686</v>
      </c>
      <c r="C2529" s="12" t="s">
        <v>61</v>
      </c>
      <c r="D2529" s="12" t="s">
        <v>62</v>
      </c>
      <c r="E2529" s="12" t="s">
        <v>88</v>
      </c>
      <c r="F2529" s="13">
        <v>0</v>
      </c>
      <c r="G2529" s="13" t="s">
        <v>71</v>
      </c>
      <c r="H2529" s="13" t="s">
        <v>73</v>
      </c>
      <c r="I2529" s="13" t="s">
        <v>66</v>
      </c>
      <c r="J2529" s="13">
        <v>0</v>
      </c>
      <c r="K2529" s="13" t="s">
        <v>78</v>
      </c>
      <c r="L2529" s="13">
        <v>0</v>
      </c>
      <c r="M2529" s="14">
        <v>46108</v>
      </c>
      <c r="N2529" s="14">
        <v>46154</v>
      </c>
      <c r="O2529" s="14">
        <v>46163</v>
      </c>
      <c r="P2529" s="14">
        <v>46225</v>
      </c>
      <c r="Q2529" s="15">
        <v>72</v>
      </c>
      <c r="R2529" s="12" t="s">
        <v>86</v>
      </c>
    </row>
    <row r="2530" spans="1:18" x14ac:dyDescent="0.3">
      <c r="A2530" s="11">
        <v>2521</v>
      </c>
      <c r="B2530" s="12" t="s">
        <v>2687</v>
      </c>
      <c r="C2530" s="12" t="s">
        <v>61</v>
      </c>
      <c r="D2530" s="12" t="s">
        <v>62</v>
      </c>
      <c r="E2530" s="12" t="s">
        <v>88</v>
      </c>
      <c r="F2530" s="13">
        <v>0</v>
      </c>
      <c r="G2530" s="13" t="s">
        <v>71</v>
      </c>
      <c r="H2530" s="13" t="s">
        <v>73</v>
      </c>
      <c r="I2530" s="13" t="s">
        <v>66</v>
      </c>
      <c r="J2530" s="13">
        <v>0</v>
      </c>
      <c r="K2530" s="13" t="s">
        <v>914</v>
      </c>
      <c r="L2530" s="13">
        <v>0</v>
      </c>
      <c r="M2530" s="14">
        <v>46122</v>
      </c>
      <c r="N2530" s="14">
        <v>46141</v>
      </c>
      <c r="O2530" s="14">
        <v>46147</v>
      </c>
      <c r="P2530" s="14">
        <v>46225</v>
      </c>
      <c r="Q2530" s="15">
        <v>85</v>
      </c>
      <c r="R2530" s="12" t="s">
        <v>86</v>
      </c>
    </row>
    <row r="2531" spans="1:18" x14ac:dyDescent="0.3">
      <c r="A2531" s="11">
        <v>2522</v>
      </c>
      <c r="B2531" s="12" t="s">
        <v>2688</v>
      </c>
      <c r="C2531" s="12" t="s">
        <v>61</v>
      </c>
      <c r="D2531" s="12" t="s">
        <v>62</v>
      </c>
      <c r="E2531" s="12" t="s">
        <v>88</v>
      </c>
      <c r="F2531" s="13">
        <v>0</v>
      </c>
      <c r="G2531" s="13" t="s">
        <v>71</v>
      </c>
      <c r="H2531" s="13" t="s">
        <v>73</v>
      </c>
      <c r="I2531" s="13" t="s">
        <v>66</v>
      </c>
      <c r="J2531" s="13">
        <v>0</v>
      </c>
      <c r="K2531" s="13" t="s">
        <v>78</v>
      </c>
      <c r="L2531" s="13">
        <v>0</v>
      </c>
      <c r="M2531" s="14">
        <v>46112</v>
      </c>
      <c r="N2531" s="14">
        <v>46154</v>
      </c>
      <c r="O2531" s="14">
        <v>46163</v>
      </c>
      <c r="P2531" s="14">
        <v>46225</v>
      </c>
      <c r="Q2531" s="15">
        <v>72</v>
      </c>
      <c r="R2531" s="12" t="s">
        <v>86</v>
      </c>
    </row>
    <row r="2532" spans="1:18" x14ac:dyDescent="0.3">
      <c r="A2532" s="11">
        <v>2523</v>
      </c>
      <c r="B2532" s="12" t="s">
        <v>2689</v>
      </c>
      <c r="C2532" s="12" t="s">
        <v>61</v>
      </c>
      <c r="D2532" s="12" t="s">
        <v>62</v>
      </c>
      <c r="E2532" s="12" t="s">
        <v>25</v>
      </c>
      <c r="F2532" s="13">
        <v>0</v>
      </c>
      <c r="G2532" s="13" t="s">
        <v>71</v>
      </c>
      <c r="H2532" s="13" t="s">
        <v>73</v>
      </c>
      <c r="I2532" s="13" t="s">
        <v>66</v>
      </c>
      <c r="J2532" s="13">
        <v>0</v>
      </c>
      <c r="K2532" s="13" t="s">
        <v>1203</v>
      </c>
      <c r="L2532" s="13" t="s">
        <v>932</v>
      </c>
      <c r="M2532" s="14">
        <v>46106</v>
      </c>
      <c r="N2532" s="14">
        <v>46148</v>
      </c>
      <c r="O2532" s="14">
        <v>46154</v>
      </c>
      <c r="P2532" s="14">
        <v>46225</v>
      </c>
      <c r="Q2532" s="15">
        <v>78</v>
      </c>
      <c r="R2532" s="12" t="s">
        <v>86</v>
      </c>
    </row>
    <row r="2533" spans="1:18" x14ac:dyDescent="0.3">
      <c r="A2533" s="11">
        <v>2524</v>
      </c>
      <c r="B2533" s="12" t="s">
        <v>2690</v>
      </c>
      <c r="C2533" s="12" t="s">
        <v>61</v>
      </c>
      <c r="D2533" s="12" t="s">
        <v>62</v>
      </c>
      <c r="E2533" s="12" t="s">
        <v>88</v>
      </c>
      <c r="F2533" s="13">
        <v>0</v>
      </c>
      <c r="G2533" s="13" t="s">
        <v>930</v>
      </c>
      <c r="H2533" s="13" t="s">
        <v>74</v>
      </c>
      <c r="I2533" s="13" t="s">
        <v>995</v>
      </c>
      <c r="J2533" s="13">
        <v>0</v>
      </c>
      <c r="K2533" s="13" t="s">
        <v>1015</v>
      </c>
      <c r="L2533" s="13">
        <v>0</v>
      </c>
      <c r="M2533" s="14">
        <v>46140</v>
      </c>
      <c r="N2533" s="14">
        <v>46142</v>
      </c>
      <c r="O2533" s="14">
        <v>46153</v>
      </c>
      <c r="P2533" s="14">
        <v>46225</v>
      </c>
      <c r="Q2533" s="15">
        <v>84</v>
      </c>
      <c r="R2533" s="12" t="s">
        <v>86</v>
      </c>
    </row>
    <row r="2534" spans="1:18" x14ac:dyDescent="0.3">
      <c r="A2534" s="11">
        <v>2525</v>
      </c>
      <c r="B2534" s="12" t="s">
        <v>2691</v>
      </c>
      <c r="C2534" s="12" t="s">
        <v>61</v>
      </c>
      <c r="D2534" s="12" t="s">
        <v>62</v>
      </c>
      <c r="E2534" s="12" t="s">
        <v>88</v>
      </c>
      <c r="F2534" s="13">
        <v>0</v>
      </c>
      <c r="G2534" s="13" t="s">
        <v>1034</v>
      </c>
      <c r="H2534" s="13" t="s">
        <v>72</v>
      </c>
      <c r="I2534" s="13" t="s">
        <v>64</v>
      </c>
      <c r="J2534" s="13">
        <v>0</v>
      </c>
      <c r="K2534" s="13" t="s">
        <v>1113</v>
      </c>
      <c r="L2534" s="13">
        <v>0</v>
      </c>
      <c r="M2534" s="14">
        <v>46107</v>
      </c>
      <c r="N2534" s="14">
        <v>46146</v>
      </c>
      <c r="O2534" s="14">
        <v>46168</v>
      </c>
      <c r="P2534" s="14">
        <v>46225</v>
      </c>
      <c r="Q2534" s="15">
        <v>80</v>
      </c>
      <c r="R2534" s="12" t="s">
        <v>86</v>
      </c>
    </row>
    <row r="2535" spans="1:18" x14ac:dyDescent="0.3">
      <c r="A2535" s="11">
        <v>2526</v>
      </c>
      <c r="B2535" s="12" t="s">
        <v>2692</v>
      </c>
      <c r="C2535" s="12" t="s">
        <v>61</v>
      </c>
      <c r="D2535" s="12" t="s">
        <v>62</v>
      </c>
      <c r="E2535" s="12" t="s">
        <v>88</v>
      </c>
      <c r="F2535" s="13">
        <v>0</v>
      </c>
      <c r="G2535" s="13" t="s">
        <v>1034</v>
      </c>
      <c r="H2535" s="13" t="s">
        <v>67</v>
      </c>
      <c r="I2535" s="13" t="s">
        <v>74</v>
      </c>
      <c r="J2535" s="13">
        <v>0</v>
      </c>
      <c r="K2535" s="13" t="s">
        <v>990</v>
      </c>
      <c r="L2535" s="13" t="s">
        <v>932</v>
      </c>
      <c r="M2535" s="14">
        <v>46120</v>
      </c>
      <c r="N2535" s="14">
        <v>46146</v>
      </c>
      <c r="O2535" s="14">
        <v>46167</v>
      </c>
      <c r="P2535" s="14">
        <v>46225</v>
      </c>
      <c r="Q2535" s="15">
        <v>80</v>
      </c>
      <c r="R2535" s="12" t="s">
        <v>86</v>
      </c>
    </row>
    <row r="2536" spans="1:18" x14ac:dyDescent="0.3">
      <c r="A2536" s="11">
        <v>2527</v>
      </c>
      <c r="B2536" s="12" t="s">
        <v>2693</v>
      </c>
      <c r="C2536" s="12" t="s">
        <v>61</v>
      </c>
      <c r="D2536" s="12" t="s">
        <v>62</v>
      </c>
      <c r="E2536" s="12" t="s">
        <v>88</v>
      </c>
      <c r="F2536" s="13">
        <v>0</v>
      </c>
      <c r="G2536" s="13" t="s">
        <v>892</v>
      </c>
      <c r="H2536" s="13" t="s">
        <v>67</v>
      </c>
      <c r="I2536" s="13" t="s">
        <v>66</v>
      </c>
      <c r="J2536" s="13">
        <v>0</v>
      </c>
      <c r="K2536" s="13" t="s">
        <v>990</v>
      </c>
      <c r="L2536" s="13">
        <v>0</v>
      </c>
      <c r="M2536" s="14">
        <v>46128</v>
      </c>
      <c r="N2536" s="14">
        <v>46146</v>
      </c>
      <c r="O2536" s="14">
        <v>46153</v>
      </c>
      <c r="P2536" s="14">
        <v>46225</v>
      </c>
      <c r="Q2536" s="15">
        <v>80</v>
      </c>
      <c r="R2536" s="12" t="s">
        <v>86</v>
      </c>
    </row>
    <row r="2537" spans="1:18" x14ac:dyDescent="0.3">
      <c r="A2537" s="11">
        <v>2528</v>
      </c>
      <c r="B2537" s="12" t="s">
        <v>2694</v>
      </c>
      <c r="C2537" s="12" t="s">
        <v>61</v>
      </c>
      <c r="D2537" s="12" t="s">
        <v>62</v>
      </c>
      <c r="E2537" s="12" t="s">
        <v>88</v>
      </c>
      <c r="F2537" s="13">
        <v>0</v>
      </c>
      <c r="G2537" s="13" t="s">
        <v>71</v>
      </c>
      <c r="H2537" s="13" t="s">
        <v>73</v>
      </c>
      <c r="I2537" s="13" t="s">
        <v>66</v>
      </c>
      <c r="J2537" s="13">
        <v>0</v>
      </c>
      <c r="K2537" s="13" t="s">
        <v>1102</v>
      </c>
      <c r="L2537" s="13">
        <v>0</v>
      </c>
      <c r="M2537" s="14">
        <v>46121</v>
      </c>
      <c r="N2537" s="14">
        <v>46141</v>
      </c>
      <c r="O2537" s="14">
        <v>46149</v>
      </c>
      <c r="P2537" s="14">
        <v>46225</v>
      </c>
      <c r="Q2537" s="15">
        <v>85</v>
      </c>
      <c r="R2537" s="12" t="s">
        <v>86</v>
      </c>
    </row>
    <row r="2538" spans="1:18" x14ac:dyDescent="0.3">
      <c r="A2538" s="11">
        <v>2529</v>
      </c>
      <c r="B2538" s="12" t="s">
        <v>2695</v>
      </c>
      <c r="C2538" s="12" t="s">
        <v>61</v>
      </c>
      <c r="D2538" s="12" t="s">
        <v>62</v>
      </c>
      <c r="E2538" s="12" t="s">
        <v>88</v>
      </c>
      <c r="F2538" s="13">
        <v>0</v>
      </c>
      <c r="G2538" s="13" t="s">
        <v>71</v>
      </c>
      <c r="H2538" s="13" t="s">
        <v>73</v>
      </c>
      <c r="I2538" s="13" t="s">
        <v>72</v>
      </c>
      <c r="J2538" s="13">
        <v>0</v>
      </c>
      <c r="K2538" s="13" t="s">
        <v>1102</v>
      </c>
      <c r="L2538" s="13">
        <v>0</v>
      </c>
      <c r="M2538" s="14">
        <v>46134</v>
      </c>
      <c r="N2538" s="14">
        <v>46141</v>
      </c>
      <c r="O2538" s="14">
        <v>46147</v>
      </c>
      <c r="P2538" s="14">
        <v>46225</v>
      </c>
      <c r="Q2538" s="15">
        <v>85</v>
      </c>
      <c r="R2538" s="12" t="s">
        <v>86</v>
      </c>
    </row>
    <row r="2539" spans="1:18" x14ac:dyDescent="0.3">
      <c r="A2539" s="11">
        <v>2530</v>
      </c>
      <c r="B2539" s="12" t="s">
        <v>2696</v>
      </c>
      <c r="C2539" s="12" t="s">
        <v>61</v>
      </c>
      <c r="D2539" s="12" t="s">
        <v>62</v>
      </c>
      <c r="E2539" s="12" t="s">
        <v>88</v>
      </c>
      <c r="F2539" s="13">
        <v>0</v>
      </c>
      <c r="G2539" s="13" t="s">
        <v>885</v>
      </c>
      <c r="H2539" s="13" t="s">
        <v>73</v>
      </c>
      <c r="I2539" s="13" t="s">
        <v>67</v>
      </c>
      <c r="J2539" s="13">
        <v>0</v>
      </c>
      <c r="K2539" s="13" t="s">
        <v>1102</v>
      </c>
      <c r="L2539" s="13" t="s">
        <v>939</v>
      </c>
      <c r="M2539" s="14">
        <v>46132</v>
      </c>
      <c r="N2539" s="14">
        <v>46141</v>
      </c>
      <c r="O2539" s="14">
        <v>46167</v>
      </c>
      <c r="P2539" s="14">
        <v>46225</v>
      </c>
      <c r="Q2539" s="15">
        <v>85</v>
      </c>
      <c r="R2539" s="12" t="s">
        <v>86</v>
      </c>
    </row>
    <row r="2540" spans="1:18" x14ac:dyDescent="0.3">
      <c r="A2540" s="11">
        <v>2531</v>
      </c>
      <c r="B2540" s="12" t="s">
        <v>2697</v>
      </c>
      <c r="C2540" s="12" t="s">
        <v>61</v>
      </c>
      <c r="D2540" s="12" t="s">
        <v>62</v>
      </c>
      <c r="E2540" s="12" t="s">
        <v>88</v>
      </c>
      <c r="F2540" s="13">
        <v>0</v>
      </c>
      <c r="G2540" s="13" t="s">
        <v>71</v>
      </c>
      <c r="H2540" s="13" t="s">
        <v>73</v>
      </c>
      <c r="I2540" s="13" t="s">
        <v>66</v>
      </c>
      <c r="J2540" s="13">
        <v>0</v>
      </c>
      <c r="K2540" s="13" t="s">
        <v>910</v>
      </c>
      <c r="L2540" s="13" t="s">
        <v>79</v>
      </c>
      <c r="M2540" s="14">
        <v>46119</v>
      </c>
      <c r="N2540" s="14">
        <v>46154</v>
      </c>
      <c r="O2540" s="14">
        <v>46163</v>
      </c>
      <c r="P2540" s="14">
        <v>46225</v>
      </c>
      <c r="Q2540" s="15">
        <v>72</v>
      </c>
      <c r="R2540" s="12" t="s">
        <v>86</v>
      </c>
    </row>
    <row r="2541" spans="1:18" x14ac:dyDescent="0.3">
      <c r="A2541" s="11">
        <v>2532</v>
      </c>
      <c r="B2541" s="12" t="s">
        <v>2698</v>
      </c>
      <c r="C2541" s="12" t="s">
        <v>61</v>
      </c>
      <c r="D2541" s="12" t="s">
        <v>62</v>
      </c>
      <c r="E2541" s="12" t="s">
        <v>88</v>
      </c>
      <c r="F2541" s="13">
        <v>0</v>
      </c>
      <c r="G2541" s="13" t="s">
        <v>885</v>
      </c>
      <c r="H2541" s="13" t="s">
        <v>66</v>
      </c>
      <c r="I2541" s="13" t="s">
        <v>64</v>
      </c>
      <c r="J2541" s="13">
        <v>0</v>
      </c>
      <c r="K2541" s="13" t="s">
        <v>990</v>
      </c>
      <c r="L2541" s="13">
        <v>0</v>
      </c>
      <c r="M2541" s="14">
        <v>46119</v>
      </c>
      <c r="N2541" s="14">
        <v>46155</v>
      </c>
      <c r="O2541" s="14">
        <v>46167</v>
      </c>
      <c r="P2541" s="14">
        <v>46225</v>
      </c>
      <c r="Q2541" s="15">
        <v>71</v>
      </c>
      <c r="R2541" s="12" t="s">
        <v>86</v>
      </c>
    </row>
    <row r="2542" spans="1:18" x14ac:dyDescent="0.3">
      <c r="A2542" s="11">
        <v>2533</v>
      </c>
      <c r="B2542" s="12" t="s">
        <v>2699</v>
      </c>
      <c r="C2542" s="12" t="s">
        <v>61</v>
      </c>
      <c r="D2542" s="12" t="s">
        <v>62</v>
      </c>
      <c r="E2542" s="12" t="s">
        <v>25</v>
      </c>
      <c r="F2542" s="13">
        <v>0</v>
      </c>
      <c r="G2542" s="13" t="s">
        <v>941</v>
      </c>
      <c r="H2542" s="13" t="s">
        <v>74</v>
      </c>
      <c r="I2542" s="13" t="s">
        <v>73</v>
      </c>
      <c r="J2542" s="13">
        <v>0</v>
      </c>
      <c r="K2542" s="13" t="s">
        <v>1102</v>
      </c>
      <c r="L2542" s="13">
        <v>0</v>
      </c>
      <c r="M2542" s="14">
        <v>46052</v>
      </c>
      <c r="N2542" s="14">
        <v>46139</v>
      </c>
      <c r="O2542" s="14">
        <v>46149</v>
      </c>
      <c r="P2542" s="14">
        <v>46226</v>
      </c>
      <c r="Q2542" s="15">
        <v>88</v>
      </c>
      <c r="R2542" s="12" t="s">
        <v>86</v>
      </c>
    </row>
    <row r="2543" spans="1:18" x14ac:dyDescent="0.3">
      <c r="A2543" s="11">
        <v>2534</v>
      </c>
      <c r="B2543" s="12" t="s">
        <v>2700</v>
      </c>
      <c r="C2543" s="12" t="s">
        <v>61</v>
      </c>
      <c r="D2543" s="12" t="s">
        <v>62</v>
      </c>
      <c r="E2543" s="12" t="s">
        <v>891</v>
      </c>
      <c r="F2543" s="13">
        <v>0</v>
      </c>
      <c r="G2543" s="13" t="s">
        <v>941</v>
      </c>
      <c r="H2543" s="13" t="s">
        <v>973</v>
      </c>
      <c r="I2543" s="13" t="s">
        <v>73</v>
      </c>
      <c r="J2543" s="13">
        <v>0</v>
      </c>
      <c r="K2543" s="13" t="s">
        <v>1420</v>
      </c>
      <c r="L2543" s="13" t="s">
        <v>69</v>
      </c>
      <c r="M2543" s="14">
        <v>46094</v>
      </c>
      <c r="N2543" s="14">
        <v>46153</v>
      </c>
      <c r="O2543" s="14">
        <v>46163</v>
      </c>
      <c r="P2543" s="14">
        <v>46226</v>
      </c>
      <c r="Q2543" s="15">
        <v>74</v>
      </c>
      <c r="R2543" s="12" t="s">
        <v>86</v>
      </c>
    </row>
    <row r="2544" spans="1:18" x14ac:dyDescent="0.3">
      <c r="A2544" s="11">
        <v>2535</v>
      </c>
      <c r="B2544" s="12" t="s">
        <v>2701</v>
      </c>
      <c r="C2544" s="12" t="s">
        <v>61</v>
      </c>
      <c r="D2544" s="12" t="s">
        <v>62</v>
      </c>
      <c r="E2544" s="12" t="s">
        <v>25</v>
      </c>
      <c r="F2544" s="13">
        <v>0</v>
      </c>
      <c r="G2544" s="13" t="s">
        <v>1034</v>
      </c>
      <c r="H2544" s="13" t="s">
        <v>72</v>
      </c>
      <c r="I2544" s="13" t="s">
        <v>64</v>
      </c>
      <c r="J2544" s="13">
        <v>0</v>
      </c>
      <c r="K2544" s="13" t="s">
        <v>1035</v>
      </c>
      <c r="L2544" s="13">
        <v>0</v>
      </c>
      <c r="M2544" s="14">
        <v>46122</v>
      </c>
      <c r="N2544" s="14">
        <v>46146</v>
      </c>
      <c r="O2544" s="14">
        <v>46155</v>
      </c>
      <c r="P2544" s="14">
        <v>46226</v>
      </c>
      <c r="Q2544" s="15">
        <v>81</v>
      </c>
      <c r="R2544" s="12" t="s">
        <v>86</v>
      </c>
    </row>
    <row r="2545" spans="1:18" x14ac:dyDescent="0.3">
      <c r="A2545" s="11">
        <v>2536</v>
      </c>
      <c r="B2545" s="12" t="s">
        <v>2702</v>
      </c>
      <c r="C2545" s="12" t="s">
        <v>61</v>
      </c>
      <c r="D2545" s="12" t="s">
        <v>62</v>
      </c>
      <c r="E2545" s="12" t="s">
        <v>891</v>
      </c>
      <c r="F2545" s="13">
        <v>0</v>
      </c>
      <c r="G2545" s="13" t="s">
        <v>941</v>
      </c>
      <c r="H2545" s="13" t="s">
        <v>973</v>
      </c>
      <c r="I2545" s="13" t="s">
        <v>73</v>
      </c>
      <c r="J2545" s="13">
        <v>0</v>
      </c>
      <c r="K2545" s="13" t="s">
        <v>942</v>
      </c>
      <c r="L2545" s="13" t="s">
        <v>69</v>
      </c>
      <c r="M2545" s="14">
        <v>46072</v>
      </c>
      <c r="N2545" s="14">
        <v>46147</v>
      </c>
      <c r="O2545" s="14">
        <v>46163</v>
      </c>
      <c r="P2545" s="14">
        <v>46226</v>
      </c>
      <c r="Q2545" s="15">
        <v>80</v>
      </c>
      <c r="R2545" s="12" t="s">
        <v>86</v>
      </c>
    </row>
    <row r="2546" spans="1:18" x14ac:dyDescent="0.3">
      <c r="A2546" s="11">
        <v>2537</v>
      </c>
      <c r="B2546" s="12" t="s">
        <v>2703</v>
      </c>
      <c r="C2546" s="12" t="s">
        <v>61</v>
      </c>
      <c r="D2546" s="12" t="s">
        <v>62</v>
      </c>
      <c r="E2546" s="12" t="s">
        <v>891</v>
      </c>
      <c r="F2546" s="13">
        <v>0</v>
      </c>
      <c r="G2546" s="13" t="s">
        <v>941</v>
      </c>
      <c r="H2546" s="13" t="s">
        <v>973</v>
      </c>
      <c r="I2546" s="13" t="s">
        <v>73</v>
      </c>
      <c r="J2546" s="13">
        <v>0</v>
      </c>
      <c r="K2546" s="13" t="s">
        <v>1297</v>
      </c>
      <c r="L2546" s="13" t="s">
        <v>69</v>
      </c>
      <c r="M2546" s="14">
        <v>46076</v>
      </c>
      <c r="N2546" s="14">
        <v>46147</v>
      </c>
      <c r="O2546" s="14">
        <v>46163</v>
      </c>
      <c r="P2546" s="14">
        <v>46226</v>
      </c>
      <c r="Q2546" s="15">
        <v>80</v>
      </c>
      <c r="R2546" s="12" t="s">
        <v>86</v>
      </c>
    </row>
    <row r="2547" spans="1:18" x14ac:dyDescent="0.3">
      <c r="A2547" s="11">
        <v>2538</v>
      </c>
      <c r="B2547" s="12" t="s">
        <v>2704</v>
      </c>
      <c r="C2547" s="12" t="s">
        <v>61</v>
      </c>
      <c r="D2547" s="12" t="s">
        <v>62</v>
      </c>
      <c r="E2547" s="12" t="s">
        <v>88</v>
      </c>
      <c r="F2547" s="13">
        <v>0</v>
      </c>
      <c r="G2547" s="13" t="s">
        <v>1034</v>
      </c>
      <c r="H2547" s="13" t="s">
        <v>67</v>
      </c>
      <c r="I2547" s="13" t="s">
        <v>74</v>
      </c>
      <c r="J2547" s="13">
        <v>0</v>
      </c>
      <c r="K2547" s="13" t="s">
        <v>1035</v>
      </c>
      <c r="L2547" s="13">
        <v>0</v>
      </c>
      <c r="M2547" s="14">
        <v>46112</v>
      </c>
      <c r="N2547" s="14">
        <v>46146</v>
      </c>
      <c r="O2547" s="14">
        <v>46167</v>
      </c>
      <c r="P2547" s="14">
        <v>46226</v>
      </c>
      <c r="Q2547" s="15">
        <v>81</v>
      </c>
      <c r="R2547" s="12" t="s">
        <v>86</v>
      </c>
    </row>
    <row r="2548" spans="1:18" x14ac:dyDescent="0.3">
      <c r="A2548" s="11">
        <v>2539</v>
      </c>
      <c r="B2548" s="12" t="s">
        <v>2705</v>
      </c>
      <c r="C2548" s="12" t="s">
        <v>61</v>
      </c>
      <c r="D2548" s="12" t="s">
        <v>62</v>
      </c>
      <c r="E2548" s="12" t="s">
        <v>88</v>
      </c>
      <c r="F2548" s="13">
        <v>0</v>
      </c>
      <c r="G2548" s="13" t="s">
        <v>885</v>
      </c>
      <c r="H2548" s="13" t="s">
        <v>73</v>
      </c>
      <c r="I2548" s="13" t="s">
        <v>67</v>
      </c>
      <c r="J2548" s="13">
        <v>0</v>
      </c>
      <c r="K2548" s="13" t="s">
        <v>897</v>
      </c>
      <c r="L2548" s="13">
        <v>0</v>
      </c>
      <c r="M2548" s="14">
        <v>46121</v>
      </c>
      <c r="N2548" s="14">
        <v>46167</v>
      </c>
      <c r="O2548" s="14">
        <v>46176</v>
      </c>
      <c r="P2548" s="14">
        <v>46226</v>
      </c>
      <c r="Q2548" s="15">
        <v>60</v>
      </c>
      <c r="R2548" s="12" t="s">
        <v>86</v>
      </c>
    </row>
    <row r="2549" spans="1:18" x14ac:dyDescent="0.3">
      <c r="A2549" s="11">
        <v>2540</v>
      </c>
      <c r="B2549" s="12" t="s">
        <v>2706</v>
      </c>
      <c r="C2549" s="12" t="s">
        <v>61</v>
      </c>
      <c r="D2549" s="12" t="s">
        <v>62</v>
      </c>
      <c r="E2549" s="12" t="s">
        <v>88</v>
      </c>
      <c r="F2549" s="13">
        <v>0</v>
      </c>
      <c r="G2549" s="13" t="s">
        <v>941</v>
      </c>
      <c r="H2549" s="13" t="s">
        <v>74</v>
      </c>
      <c r="I2549" s="13" t="s">
        <v>73</v>
      </c>
      <c r="J2549" s="13">
        <v>0</v>
      </c>
      <c r="K2549" s="13" t="s">
        <v>889</v>
      </c>
      <c r="L2549" s="13">
        <v>0</v>
      </c>
      <c r="M2549" s="14">
        <v>46108</v>
      </c>
      <c r="N2549" s="14">
        <v>46147</v>
      </c>
      <c r="O2549" s="14">
        <v>46163</v>
      </c>
      <c r="P2549" s="14">
        <v>46226</v>
      </c>
      <c r="Q2549" s="15">
        <v>80</v>
      </c>
      <c r="R2549" s="12" t="s">
        <v>86</v>
      </c>
    </row>
    <row r="2550" spans="1:18" x14ac:dyDescent="0.3">
      <c r="A2550" s="11">
        <v>2541</v>
      </c>
      <c r="B2550" s="12" t="s">
        <v>2707</v>
      </c>
      <c r="C2550" s="12" t="s">
        <v>61</v>
      </c>
      <c r="D2550" s="12" t="s">
        <v>62</v>
      </c>
      <c r="E2550" s="12" t="s">
        <v>88</v>
      </c>
      <c r="F2550" s="13">
        <v>0</v>
      </c>
      <c r="G2550" s="13" t="s">
        <v>1034</v>
      </c>
      <c r="H2550" s="13" t="s">
        <v>67</v>
      </c>
      <c r="I2550" s="13" t="s">
        <v>74</v>
      </c>
      <c r="J2550" s="13">
        <v>0</v>
      </c>
      <c r="K2550" s="13" t="s">
        <v>1189</v>
      </c>
      <c r="L2550" s="13">
        <v>0</v>
      </c>
      <c r="M2550" s="14">
        <v>46111</v>
      </c>
      <c r="N2550" s="14">
        <v>46146</v>
      </c>
      <c r="O2550" s="14">
        <v>46167</v>
      </c>
      <c r="P2550" s="14">
        <v>46226</v>
      </c>
      <c r="Q2550" s="15">
        <v>81</v>
      </c>
      <c r="R2550" s="12" t="s">
        <v>86</v>
      </c>
    </row>
    <row r="2551" spans="1:18" x14ac:dyDescent="0.3">
      <c r="A2551" s="11">
        <v>2542</v>
      </c>
      <c r="B2551" s="12" t="s">
        <v>2708</v>
      </c>
      <c r="C2551" s="12" t="s">
        <v>61</v>
      </c>
      <c r="D2551" s="12" t="s">
        <v>62</v>
      </c>
      <c r="E2551" s="12" t="s">
        <v>88</v>
      </c>
      <c r="F2551" s="13">
        <v>0</v>
      </c>
      <c r="G2551" s="13" t="s">
        <v>1034</v>
      </c>
      <c r="H2551" s="13" t="s">
        <v>72</v>
      </c>
      <c r="I2551" s="13" t="s">
        <v>64</v>
      </c>
      <c r="J2551" s="13">
        <v>0</v>
      </c>
      <c r="K2551" s="13" t="s">
        <v>1027</v>
      </c>
      <c r="L2551" s="13">
        <v>0</v>
      </c>
      <c r="M2551" s="14">
        <v>46112</v>
      </c>
      <c r="N2551" s="14">
        <v>46146</v>
      </c>
      <c r="O2551" s="14">
        <v>46155</v>
      </c>
      <c r="P2551" s="14">
        <v>46226</v>
      </c>
      <c r="Q2551" s="15">
        <v>81</v>
      </c>
      <c r="R2551" s="12" t="s">
        <v>86</v>
      </c>
    </row>
    <row r="2552" spans="1:18" x14ac:dyDescent="0.3">
      <c r="A2552" s="11">
        <v>2543</v>
      </c>
      <c r="B2552" s="12" t="s">
        <v>2709</v>
      </c>
      <c r="C2552" s="12" t="s">
        <v>61</v>
      </c>
      <c r="D2552" s="12" t="s">
        <v>62</v>
      </c>
      <c r="E2552" s="12" t="s">
        <v>88</v>
      </c>
      <c r="F2552" s="13">
        <v>0</v>
      </c>
      <c r="G2552" s="13" t="s">
        <v>941</v>
      </c>
      <c r="H2552" s="13" t="s">
        <v>74</v>
      </c>
      <c r="I2552" s="13" t="s">
        <v>73</v>
      </c>
      <c r="J2552" s="13">
        <v>0</v>
      </c>
      <c r="K2552" s="13" t="s">
        <v>942</v>
      </c>
      <c r="L2552" s="13">
        <v>0</v>
      </c>
      <c r="M2552" s="14">
        <v>46112</v>
      </c>
      <c r="N2552" s="14">
        <v>46147</v>
      </c>
      <c r="O2552" s="14">
        <v>46163</v>
      </c>
      <c r="P2552" s="14">
        <v>46226</v>
      </c>
      <c r="Q2552" s="15">
        <v>80</v>
      </c>
      <c r="R2552" s="12" t="s">
        <v>86</v>
      </c>
    </row>
    <row r="2553" spans="1:18" x14ac:dyDescent="0.3">
      <c r="A2553" s="11">
        <v>2544</v>
      </c>
      <c r="B2553" s="12" t="s">
        <v>2710</v>
      </c>
      <c r="C2553" s="12" t="s">
        <v>61</v>
      </c>
      <c r="D2553" s="12" t="s">
        <v>62</v>
      </c>
      <c r="E2553" s="12" t="s">
        <v>88</v>
      </c>
      <c r="F2553" s="13">
        <v>0</v>
      </c>
      <c r="G2553" s="13" t="s">
        <v>885</v>
      </c>
      <c r="H2553" s="13" t="s">
        <v>66</v>
      </c>
      <c r="I2553" s="13" t="s">
        <v>64</v>
      </c>
      <c r="J2553" s="13">
        <v>0</v>
      </c>
      <c r="K2553" s="13" t="s">
        <v>1027</v>
      </c>
      <c r="L2553" s="13">
        <v>0</v>
      </c>
      <c r="M2553" s="14">
        <v>46108</v>
      </c>
      <c r="N2553" s="14">
        <v>46155</v>
      </c>
      <c r="O2553" s="14">
        <v>46167</v>
      </c>
      <c r="P2553" s="14">
        <v>46226</v>
      </c>
      <c r="Q2553" s="15">
        <v>72</v>
      </c>
      <c r="R2553" s="12" t="s">
        <v>86</v>
      </c>
    </row>
    <row r="2554" spans="1:18" x14ac:dyDescent="0.3">
      <c r="A2554" s="11">
        <v>2545</v>
      </c>
      <c r="B2554" s="12" t="s">
        <v>2711</v>
      </c>
      <c r="C2554" s="12" t="s">
        <v>61</v>
      </c>
      <c r="D2554" s="12" t="s">
        <v>62</v>
      </c>
      <c r="E2554" s="12" t="s">
        <v>88</v>
      </c>
      <c r="F2554" s="13">
        <v>0</v>
      </c>
      <c r="G2554" s="13" t="s">
        <v>941</v>
      </c>
      <c r="H2554" s="13" t="s">
        <v>74</v>
      </c>
      <c r="I2554" s="13" t="s">
        <v>73</v>
      </c>
      <c r="J2554" s="13">
        <v>0</v>
      </c>
      <c r="K2554" s="13" t="s">
        <v>1420</v>
      </c>
      <c r="L2554" s="13">
        <v>0</v>
      </c>
      <c r="M2554" s="14">
        <v>46112</v>
      </c>
      <c r="N2554" s="14">
        <v>46147</v>
      </c>
      <c r="O2554" s="14">
        <v>46163</v>
      </c>
      <c r="P2554" s="14">
        <v>46226</v>
      </c>
      <c r="Q2554" s="15">
        <v>80</v>
      </c>
      <c r="R2554" s="12" t="s">
        <v>86</v>
      </c>
    </row>
    <row r="2555" spans="1:18" x14ac:dyDescent="0.3">
      <c r="A2555" s="11">
        <v>2546</v>
      </c>
      <c r="B2555" s="12" t="s">
        <v>2712</v>
      </c>
      <c r="C2555" s="12" t="s">
        <v>61</v>
      </c>
      <c r="D2555" s="12" t="s">
        <v>62</v>
      </c>
      <c r="E2555" s="12" t="s">
        <v>88</v>
      </c>
      <c r="F2555" s="13">
        <v>0</v>
      </c>
      <c r="G2555" s="13" t="s">
        <v>1034</v>
      </c>
      <c r="H2555" s="13" t="s">
        <v>72</v>
      </c>
      <c r="I2555" s="13" t="s">
        <v>64</v>
      </c>
      <c r="J2555" s="13">
        <v>0</v>
      </c>
      <c r="K2555" s="13" t="s">
        <v>1027</v>
      </c>
      <c r="L2555" s="13" t="s">
        <v>939</v>
      </c>
      <c r="M2555" s="14">
        <v>46107</v>
      </c>
      <c r="N2555" s="14">
        <v>46146</v>
      </c>
      <c r="O2555" s="14">
        <v>46155</v>
      </c>
      <c r="P2555" s="14">
        <v>46226</v>
      </c>
      <c r="Q2555" s="15">
        <v>81</v>
      </c>
      <c r="R2555" s="12" t="s">
        <v>86</v>
      </c>
    </row>
    <row r="2556" spans="1:18" x14ac:dyDescent="0.3">
      <c r="A2556" s="11">
        <v>2547</v>
      </c>
      <c r="B2556" s="12" t="s">
        <v>2713</v>
      </c>
      <c r="C2556" s="12" t="s">
        <v>61</v>
      </c>
      <c r="D2556" s="12" t="s">
        <v>62</v>
      </c>
      <c r="E2556" s="12" t="s">
        <v>891</v>
      </c>
      <c r="F2556" s="13">
        <v>0</v>
      </c>
      <c r="G2556" s="13" t="s">
        <v>941</v>
      </c>
      <c r="H2556" s="13" t="s">
        <v>973</v>
      </c>
      <c r="I2556" s="13" t="s">
        <v>73</v>
      </c>
      <c r="J2556" s="13">
        <v>0</v>
      </c>
      <c r="K2556" s="13" t="s">
        <v>1297</v>
      </c>
      <c r="L2556" s="13" t="s">
        <v>895</v>
      </c>
      <c r="M2556" s="14">
        <v>46108</v>
      </c>
      <c r="N2556" s="14">
        <v>46147</v>
      </c>
      <c r="O2556" s="14">
        <v>46163</v>
      </c>
      <c r="P2556" s="14">
        <v>46226</v>
      </c>
      <c r="Q2556" s="15">
        <v>80</v>
      </c>
      <c r="R2556" s="12" t="s">
        <v>86</v>
      </c>
    </row>
    <row r="2557" spans="1:18" x14ac:dyDescent="0.3">
      <c r="A2557" s="11">
        <v>2548</v>
      </c>
      <c r="B2557" s="12" t="s">
        <v>2714</v>
      </c>
      <c r="C2557" s="12" t="s">
        <v>61</v>
      </c>
      <c r="D2557" s="12" t="s">
        <v>62</v>
      </c>
      <c r="E2557" s="12" t="s">
        <v>88</v>
      </c>
      <c r="F2557" s="13">
        <v>0</v>
      </c>
      <c r="G2557" s="13" t="s">
        <v>941</v>
      </c>
      <c r="H2557" s="13" t="s">
        <v>66</v>
      </c>
      <c r="I2557" s="13" t="s">
        <v>72</v>
      </c>
      <c r="J2557" s="13">
        <v>0</v>
      </c>
      <c r="K2557" s="13" t="s">
        <v>942</v>
      </c>
      <c r="L2557" s="13">
        <v>0</v>
      </c>
      <c r="M2557" s="14">
        <v>46119</v>
      </c>
      <c r="N2557" s="14">
        <v>46153</v>
      </c>
      <c r="O2557" s="14">
        <v>46155</v>
      </c>
      <c r="P2557" s="14">
        <v>46226</v>
      </c>
      <c r="Q2557" s="15">
        <v>74</v>
      </c>
      <c r="R2557" s="12" t="s">
        <v>86</v>
      </c>
    </row>
    <row r="2558" spans="1:18" x14ac:dyDescent="0.3">
      <c r="A2558" s="11">
        <v>2549</v>
      </c>
      <c r="B2558" s="12" t="s">
        <v>2715</v>
      </c>
      <c r="C2558" s="12" t="s">
        <v>61</v>
      </c>
      <c r="D2558" s="12" t="s">
        <v>62</v>
      </c>
      <c r="E2558" s="12" t="s">
        <v>88</v>
      </c>
      <c r="F2558" s="13">
        <v>0</v>
      </c>
      <c r="G2558" s="13" t="s">
        <v>920</v>
      </c>
      <c r="H2558" s="13" t="s">
        <v>953</v>
      </c>
      <c r="I2558" s="13" t="s">
        <v>67</v>
      </c>
      <c r="J2558" s="13">
        <v>0</v>
      </c>
      <c r="K2558" s="13" t="s">
        <v>1925</v>
      </c>
      <c r="L2558" s="13">
        <v>0</v>
      </c>
      <c r="M2558" s="14">
        <v>46119</v>
      </c>
      <c r="N2558" s="14">
        <v>46150</v>
      </c>
      <c r="O2558" s="14">
        <v>46154</v>
      </c>
      <c r="P2558" s="14">
        <v>46226</v>
      </c>
      <c r="Q2558" s="15">
        <v>77</v>
      </c>
      <c r="R2558" s="12" t="s">
        <v>86</v>
      </c>
    </row>
    <row r="2559" spans="1:18" x14ac:dyDescent="0.3">
      <c r="A2559" s="11">
        <v>2550</v>
      </c>
      <c r="B2559" s="12" t="s">
        <v>2716</v>
      </c>
      <c r="C2559" s="12" t="s">
        <v>61</v>
      </c>
      <c r="D2559" s="12" t="s">
        <v>62</v>
      </c>
      <c r="E2559" s="12" t="s">
        <v>25</v>
      </c>
      <c r="F2559" s="13">
        <v>0</v>
      </c>
      <c r="G2559" s="13" t="s">
        <v>1034</v>
      </c>
      <c r="H2559" s="13" t="s">
        <v>72</v>
      </c>
      <c r="I2559" s="13" t="s">
        <v>64</v>
      </c>
      <c r="J2559" s="13">
        <v>0</v>
      </c>
      <c r="K2559" s="13" t="s">
        <v>1035</v>
      </c>
      <c r="L2559" s="13">
        <v>0</v>
      </c>
      <c r="M2559" s="14">
        <v>46128</v>
      </c>
      <c r="N2559" s="14">
        <v>46146</v>
      </c>
      <c r="O2559" s="14">
        <v>46155</v>
      </c>
      <c r="P2559" s="14">
        <v>46226</v>
      </c>
      <c r="Q2559" s="15">
        <v>81</v>
      </c>
      <c r="R2559" s="12" t="s">
        <v>86</v>
      </c>
    </row>
    <row r="2560" spans="1:18" x14ac:dyDescent="0.3">
      <c r="A2560" s="11">
        <v>2551</v>
      </c>
      <c r="B2560" s="12" t="s">
        <v>2717</v>
      </c>
      <c r="C2560" s="12" t="s">
        <v>61</v>
      </c>
      <c r="D2560" s="12" t="s">
        <v>62</v>
      </c>
      <c r="E2560" s="12" t="s">
        <v>88</v>
      </c>
      <c r="F2560" s="13">
        <v>0</v>
      </c>
      <c r="G2560" s="13" t="s">
        <v>941</v>
      </c>
      <c r="H2560" s="13" t="s">
        <v>66</v>
      </c>
      <c r="I2560" s="13" t="s">
        <v>72</v>
      </c>
      <c r="J2560" s="13">
        <v>0</v>
      </c>
      <c r="K2560" s="13" t="s">
        <v>1420</v>
      </c>
      <c r="L2560" s="13" t="s">
        <v>977</v>
      </c>
      <c r="M2560" s="14">
        <v>46121</v>
      </c>
      <c r="N2560" s="14">
        <v>46153</v>
      </c>
      <c r="O2560" s="14">
        <v>46155</v>
      </c>
      <c r="P2560" s="14">
        <v>46226</v>
      </c>
      <c r="Q2560" s="15">
        <v>74</v>
      </c>
      <c r="R2560" s="12" t="s">
        <v>86</v>
      </c>
    </row>
    <row r="2561" spans="1:18" x14ac:dyDescent="0.3">
      <c r="A2561" s="11">
        <v>2552</v>
      </c>
      <c r="B2561" s="12" t="s">
        <v>2718</v>
      </c>
      <c r="C2561" s="12" t="s">
        <v>61</v>
      </c>
      <c r="D2561" s="12" t="s">
        <v>62</v>
      </c>
      <c r="E2561" s="12" t="s">
        <v>88</v>
      </c>
      <c r="F2561" s="13">
        <v>0</v>
      </c>
      <c r="G2561" s="13" t="s">
        <v>920</v>
      </c>
      <c r="H2561" s="13" t="s">
        <v>72</v>
      </c>
      <c r="I2561" s="13" t="s">
        <v>921</v>
      </c>
      <c r="J2561" s="13">
        <v>0</v>
      </c>
      <c r="K2561" s="13" t="s">
        <v>922</v>
      </c>
      <c r="L2561" s="13">
        <v>0</v>
      </c>
      <c r="M2561" s="14">
        <v>46128</v>
      </c>
      <c r="N2561" s="14">
        <v>46147</v>
      </c>
      <c r="O2561" s="14">
        <v>46154</v>
      </c>
      <c r="P2561" s="14">
        <v>46226</v>
      </c>
      <c r="Q2561" s="15">
        <v>80</v>
      </c>
      <c r="R2561" s="12" t="s">
        <v>86</v>
      </c>
    </row>
    <row r="2562" spans="1:18" x14ac:dyDescent="0.3">
      <c r="A2562" s="11">
        <v>2553</v>
      </c>
      <c r="B2562" s="12" t="s">
        <v>2719</v>
      </c>
      <c r="C2562" s="12" t="s">
        <v>61</v>
      </c>
      <c r="D2562" s="12" t="s">
        <v>62</v>
      </c>
      <c r="E2562" s="12" t="s">
        <v>88</v>
      </c>
      <c r="F2562" s="13">
        <v>0</v>
      </c>
      <c r="G2562" s="13" t="s">
        <v>1034</v>
      </c>
      <c r="H2562" s="13" t="s">
        <v>67</v>
      </c>
      <c r="I2562" s="13" t="s">
        <v>74</v>
      </c>
      <c r="J2562" s="13">
        <v>0</v>
      </c>
      <c r="K2562" s="13" t="s">
        <v>1189</v>
      </c>
      <c r="L2562" s="13" t="s">
        <v>939</v>
      </c>
      <c r="M2562" s="14">
        <v>46122</v>
      </c>
      <c r="N2562" s="14">
        <v>46146</v>
      </c>
      <c r="O2562" s="14">
        <v>46167</v>
      </c>
      <c r="P2562" s="14">
        <v>46226</v>
      </c>
      <c r="Q2562" s="15">
        <v>81</v>
      </c>
      <c r="R2562" s="12" t="s">
        <v>86</v>
      </c>
    </row>
    <row r="2563" spans="1:18" x14ac:dyDescent="0.3">
      <c r="A2563" s="11">
        <v>2554</v>
      </c>
      <c r="B2563" s="12" t="s">
        <v>2720</v>
      </c>
      <c r="C2563" s="12" t="s">
        <v>61</v>
      </c>
      <c r="D2563" s="12" t="s">
        <v>62</v>
      </c>
      <c r="E2563" s="12" t="s">
        <v>88</v>
      </c>
      <c r="F2563" s="13">
        <v>0</v>
      </c>
      <c r="G2563" s="13" t="s">
        <v>885</v>
      </c>
      <c r="H2563" s="13" t="s">
        <v>73</v>
      </c>
      <c r="I2563" s="13" t="s">
        <v>67</v>
      </c>
      <c r="J2563" s="13">
        <v>0</v>
      </c>
      <c r="K2563" s="13" t="s">
        <v>897</v>
      </c>
      <c r="L2563" s="13">
        <v>0</v>
      </c>
      <c r="M2563" s="14">
        <v>46121</v>
      </c>
      <c r="N2563" s="14">
        <v>46167</v>
      </c>
      <c r="O2563" s="14">
        <v>46176</v>
      </c>
      <c r="P2563" s="14">
        <v>46226</v>
      </c>
      <c r="Q2563" s="15">
        <v>60</v>
      </c>
      <c r="R2563" s="12" t="s">
        <v>86</v>
      </c>
    </row>
    <row r="2564" spans="1:18" x14ac:dyDescent="0.3">
      <c r="A2564" s="11">
        <v>2555</v>
      </c>
      <c r="B2564" s="12" t="s">
        <v>2721</v>
      </c>
      <c r="C2564" s="12" t="s">
        <v>61</v>
      </c>
      <c r="D2564" s="12" t="s">
        <v>62</v>
      </c>
      <c r="E2564" s="12" t="s">
        <v>88</v>
      </c>
      <c r="F2564" s="13">
        <v>0</v>
      </c>
      <c r="G2564" s="13" t="s">
        <v>920</v>
      </c>
      <c r="H2564" s="13" t="s">
        <v>72</v>
      </c>
      <c r="I2564" s="13" t="s">
        <v>921</v>
      </c>
      <c r="J2564" s="13">
        <v>0</v>
      </c>
      <c r="K2564" s="13" t="s">
        <v>922</v>
      </c>
      <c r="L2564" s="13">
        <v>0</v>
      </c>
      <c r="M2564" s="14">
        <v>46135</v>
      </c>
      <c r="N2564" s="14">
        <v>46147</v>
      </c>
      <c r="O2564" s="14">
        <v>46154</v>
      </c>
      <c r="P2564" s="14">
        <v>46226</v>
      </c>
      <c r="Q2564" s="15">
        <v>80</v>
      </c>
      <c r="R2564" s="12" t="s">
        <v>86</v>
      </c>
    </row>
    <row r="2565" spans="1:18" x14ac:dyDescent="0.3">
      <c r="A2565" s="11">
        <v>2556</v>
      </c>
      <c r="B2565" s="12" t="s">
        <v>2722</v>
      </c>
      <c r="C2565" s="12" t="s">
        <v>61</v>
      </c>
      <c r="D2565" s="12" t="s">
        <v>62</v>
      </c>
      <c r="E2565" s="12" t="s">
        <v>88</v>
      </c>
      <c r="F2565" s="13">
        <v>0</v>
      </c>
      <c r="G2565" s="13" t="s">
        <v>941</v>
      </c>
      <c r="H2565" s="13" t="s">
        <v>66</v>
      </c>
      <c r="I2565" s="13" t="s">
        <v>72</v>
      </c>
      <c r="J2565" s="13">
        <v>0</v>
      </c>
      <c r="K2565" s="13" t="s">
        <v>1420</v>
      </c>
      <c r="L2565" s="13">
        <v>0</v>
      </c>
      <c r="M2565" s="14">
        <v>46127</v>
      </c>
      <c r="N2565" s="14">
        <v>46163</v>
      </c>
      <c r="O2565" s="14">
        <v>46177</v>
      </c>
      <c r="P2565" s="14">
        <v>46226</v>
      </c>
      <c r="Q2565" s="15">
        <v>64</v>
      </c>
      <c r="R2565" s="12" t="s">
        <v>86</v>
      </c>
    </row>
    <row r="2566" spans="1:18" x14ac:dyDescent="0.3">
      <c r="A2566" s="11">
        <v>2557</v>
      </c>
      <c r="B2566" s="12" t="s">
        <v>2723</v>
      </c>
      <c r="C2566" s="12" t="s">
        <v>61</v>
      </c>
      <c r="D2566" s="12" t="s">
        <v>62</v>
      </c>
      <c r="E2566" s="12" t="s">
        <v>88</v>
      </c>
      <c r="F2566" s="13">
        <v>0</v>
      </c>
      <c r="G2566" s="13" t="s">
        <v>941</v>
      </c>
      <c r="H2566" s="13" t="s">
        <v>74</v>
      </c>
      <c r="I2566" s="13" t="s">
        <v>73</v>
      </c>
      <c r="J2566" s="13">
        <v>0</v>
      </c>
      <c r="K2566" s="13" t="s">
        <v>897</v>
      </c>
      <c r="L2566" s="13">
        <v>0</v>
      </c>
      <c r="M2566" s="14">
        <v>46125</v>
      </c>
      <c r="N2566" s="14">
        <v>46163</v>
      </c>
      <c r="O2566" s="14">
        <v>46176</v>
      </c>
      <c r="P2566" s="14">
        <v>46226</v>
      </c>
      <c r="Q2566" s="15">
        <v>64</v>
      </c>
      <c r="R2566" s="12" t="s">
        <v>86</v>
      </c>
    </row>
    <row r="2567" spans="1:18" x14ac:dyDescent="0.3">
      <c r="A2567" s="11">
        <v>2558</v>
      </c>
      <c r="B2567" s="12" t="s">
        <v>2724</v>
      </c>
      <c r="C2567" s="12" t="s">
        <v>61</v>
      </c>
      <c r="D2567" s="12" t="s">
        <v>62</v>
      </c>
      <c r="E2567" s="12" t="s">
        <v>88</v>
      </c>
      <c r="F2567" s="13">
        <v>0</v>
      </c>
      <c r="G2567" s="13" t="s">
        <v>892</v>
      </c>
      <c r="H2567" s="13" t="s">
        <v>67</v>
      </c>
      <c r="I2567" s="13" t="s">
        <v>66</v>
      </c>
      <c r="J2567" s="13">
        <v>0</v>
      </c>
      <c r="K2567" s="13" t="s">
        <v>899</v>
      </c>
      <c r="L2567" s="13">
        <v>0</v>
      </c>
      <c r="M2567" s="14">
        <v>46127</v>
      </c>
      <c r="N2567" s="14">
        <v>46146</v>
      </c>
      <c r="O2567" s="14">
        <v>46153</v>
      </c>
      <c r="P2567" s="14">
        <v>46226</v>
      </c>
      <c r="Q2567" s="15">
        <v>81</v>
      </c>
      <c r="R2567" s="12" t="s">
        <v>86</v>
      </c>
    </row>
    <row r="2568" spans="1:18" x14ac:dyDescent="0.3">
      <c r="A2568" s="11">
        <v>2559</v>
      </c>
      <c r="B2568" s="12" t="s">
        <v>2725</v>
      </c>
      <c r="C2568" s="12" t="s">
        <v>61</v>
      </c>
      <c r="D2568" s="12" t="s">
        <v>62</v>
      </c>
      <c r="E2568" s="12" t="s">
        <v>88</v>
      </c>
      <c r="F2568" s="13">
        <v>0</v>
      </c>
      <c r="G2568" s="13" t="s">
        <v>920</v>
      </c>
      <c r="H2568" s="13" t="s">
        <v>72</v>
      </c>
      <c r="I2568" s="13" t="s">
        <v>921</v>
      </c>
      <c r="J2568" s="13">
        <v>0</v>
      </c>
      <c r="K2568" s="13" t="s">
        <v>922</v>
      </c>
      <c r="L2568" s="13">
        <v>0</v>
      </c>
      <c r="M2568" s="14">
        <v>46127</v>
      </c>
      <c r="N2568" s="14">
        <v>46147</v>
      </c>
      <c r="O2568" s="14">
        <v>46154</v>
      </c>
      <c r="P2568" s="14">
        <v>46226</v>
      </c>
      <c r="Q2568" s="15">
        <v>80</v>
      </c>
      <c r="R2568" s="12" t="s">
        <v>86</v>
      </c>
    </row>
    <row r="2569" spans="1:18" x14ac:dyDescent="0.3">
      <c r="A2569" s="11">
        <v>2560</v>
      </c>
      <c r="B2569" s="12" t="s">
        <v>2726</v>
      </c>
      <c r="C2569" s="12" t="s">
        <v>61</v>
      </c>
      <c r="D2569" s="12" t="s">
        <v>62</v>
      </c>
      <c r="E2569" s="12" t="s">
        <v>88</v>
      </c>
      <c r="F2569" s="13">
        <v>0</v>
      </c>
      <c r="G2569" s="13" t="s">
        <v>920</v>
      </c>
      <c r="H2569" s="13" t="s">
        <v>72</v>
      </c>
      <c r="I2569" s="13" t="s">
        <v>921</v>
      </c>
      <c r="J2569" s="13">
        <v>0</v>
      </c>
      <c r="K2569" s="13" t="s">
        <v>922</v>
      </c>
      <c r="L2569" s="13">
        <v>0</v>
      </c>
      <c r="M2569" s="14">
        <v>46127</v>
      </c>
      <c r="N2569" s="14">
        <v>46147</v>
      </c>
      <c r="O2569" s="14">
        <v>46155</v>
      </c>
      <c r="P2569" s="14">
        <v>46226</v>
      </c>
      <c r="Q2569" s="15">
        <v>80</v>
      </c>
      <c r="R2569" s="12" t="s">
        <v>86</v>
      </c>
    </row>
    <row r="2570" spans="1:18" x14ac:dyDescent="0.3">
      <c r="A2570" s="11">
        <v>2561</v>
      </c>
      <c r="B2570" s="12" t="s">
        <v>2727</v>
      </c>
      <c r="C2570" s="12" t="s">
        <v>61</v>
      </c>
      <c r="D2570" s="12" t="s">
        <v>62</v>
      </c>
      <c r="E2570" s="12" t="s">
        <v>88</v>
      </c>
      <c r="F2570" s="13">
        <v>0</v>
      </c>
      <c r="G2570" s="13" t="s">
        <v>941</v>
      </c>
      <c r="H2570" s="13" t="s">
        <v>66</v>
      </c>
      <c r="I2570" s="13" t="s">
        <v>72</v>
      </c>
      <c r="J2570" s="13">
        <v>0</v>
      </c>
      <c r="K2570" s="13" t="s">
        <v>1420</v>
      </c>
      <c r="L2570" s="13">
        <v>0</v>
      </c>
      <c r="M2570" s="14">
        <v>46132</v>
      </c>
      <c r="N2570" s="14">
        <v>46164</v>
      </c>
      <c r="O2570" s="14">
        <v>46177</v>
      </c>
      <c r="P2570" s="14">
        <v>46226</v>
      </c>
      <c r="Q2570" s="15">
        <v>63</v>
      </c>
      <c r="R2570" s="12" t="s">
        <v>86</v>
      </c>
    </row>
    <row r="2571" spans="1:18" x14ac:dyDescent="0.3">
      <c r="A2571" s="11">
        <v>2562</v>
      </c>
      <c r="B2571" s="12" t="s">
        <v>2728</v>
      </c>
      <c r="C2571" s="12" t="s">
        <v>61</v>
      </c>
      <c r="D2571" s="12" t="s">
        <v>62</v>
      </c>
      <c r="E2571" s="12" t="s">
        <v>25</v>
      </c>
      <c r="F2571" s="13">
        <v>0</v>
      </c>
      <c r="G2571" s="13" t="s">
        <v>885</v>
      </c>
      <c r="H2571" s="13" t="s">
        <v>66</v>
      </c>
      <c r="I2571" s="13" t="s">
        <v>64</v>
      </c>
      <c r="J2571" s="13">
        <v>0</v>
      </c>
      <c r="K2571" s="13" t="s">
        <v>1290</v>
      </c>
      <c r="L2571" s="13">
        <v>0</v>
      </c>
      <c r="M2571" s="14">
        <v>46128</v>
      </c>
      <c r="N2571" s="14">
        <v>46175</v>
      </c>
      <c r="O2571" s="14">
        <v>46181</v>
      </c>
      <c r="P2571" s="14">
        <v>46226</v>
      </c>
      <c r="Q2571" s="15">
        <v>52</v>
      </c>
      <c r="R2571" s="12" t="s">
        <v>86</v>
      </c>
    </row>
    <row r="2572" spans="1:18" x14ac:dyDescent="0.3">
      <c r="A2572" s="11">
        <v>2563</v>
      </c>
      <c r="B2572" s="12" t="s">
        <v>2729</v>
      </c>
      <c r="C2572" s="12" t="s">
        <v>61</v>
      </c>
      <c r="D2572" s="12" t="s">
        <v>62</v>
      </c>
      <c r="E2572" s="12" t="s">
        <v>891</v>
      </c>
      <c r="F2572" s="13">
        <v>0</v>
      </c>
      <c r="G2572" s="13" t="s">
        <v>941</v>
      </c>
      <c r="H2572" s="13" t="s">
        <v>973</v>
      </c>
      <c r="I2572" s="13" t="s">
        <v>73</v>
      </c>
      <c r="J2572" s="13">
        <v>0</v>
      </c>
      <c r="K2572" s="13" t="s">
        <v>1297</v>
      </c>
      <c r="L2572" s="13" t="s">
        <v>69</v>
      </c>
      <c r="M2572" s="14">
        <v>46059</v>
      </c>
      <c r="N2572" s="14">
        <v>46147</v>
      </c>
      <c r="O2572" s="14">
        <v>46163</v>
      </c>
      <c r="P2572" s="14">
        <v>46226</v>
      </c>
      <c r="Q2572" s="15">
        <v>80</v>
      </c>
      <c r="R2572" s="12" t="s">
        <v>86</v>
      </c>
    </row>
    <row r="2573" spans="1:18" x14ac:dyDescent="0.3">
      <c r="A2573" s="11">
        <v>2564</v>
      </c>
      <c r="B2573" s="12" t="s">
        <v>2730</v>
      </c>
      <c r="C2573" s="12" t="s">
        <v>61</v>
      </c>
      <c r="D2573" s="12" t="s">
        <v>62</v>
      </c>
      <c r="E2573" s="12" t="s">
        <v>88</v>
      </c>
      <c r="F2573" s="13">
        <v>0</v>
      </c>
      <c r="G2573" s="13" t="s">
        <v>941</v>
      </c>
      <c r="H2573" s="13" t="s">
        <v>74</v>
      </c>
      <c r="I2573" s="13" t="s">
        <v>73</v>
      </c>
      <c r="J2573" s="13">
        <v>0</v>
      </c>
      <c r="K2573" s="13" t="s">
        <v>897</v>
      </c>
      <c r="L2573" s="13">
        <v>0</v>
      </c>
      <c r="M2573" s="14">
        <v>46129</v>
      </c>
      <c r="N2573" s="14">
        <v>46163</v>
      </c>
      <c r="O2573" s="14">
        <v>46176</v>
      </c>
      <c r="P2573" s="14">
        <v>46226</v>
      </c>
      <c r="Q2573" s="15">
        <v>64</v>
      </c>
      <c r="R2573" s="12" t="s">
        <v>86</v>
      </c>
    </row>
    <row r="2574" spans="1:18" x14ac:dyDescent="0.3">
      <c r="A2574" s="11">
        <v>2565</v>
      </c>
      <c r="B2574" s="12" t="s">
        <v>2731</v>
      </c>
      <c r="C2574" s="12" t="s">
        <v>61</v>
      </c>
      <c r="D2574" s="12" t="s">
        <v>62</v>
      </c>
      <c r="E2574" s="12" t="s">
        <v>88</v>
      </c>
      <c r="F2574" s="13">
        <v>0</v>
      </c>
      <c r="G2574" s="13" t="s">
        <v>941</v>
      </c>
      <c r="H2574" s="13" t="s">
        <v>74</v>
      </c>
      <c r="I2574" s="13" t="s">
        <v>73</v>
      </c>
      <c r="J2574" s="13">
        <v>0</v>
      </c>
      <c r="K2574" s="13" t="s">
        <v>1300</v>
      </c>
      <c r="L2574" s="13">
        <v>0</v>
      </c>
      <c r="M2574" s="14">
        <v>46133</v>
      </c>
      <c r="N2574" s="14">
        <v>46163</v>
      </c>
      <c r="O2574" s="14">
        <v>46176</v>
      </c>
      <c r="P2574" s="14">
        <v>46226</v>
      </c>
      <c r="Q2574" s="15">
        <v>64</v>
      </c>
      <c r="R2574" s="12" t="s">
        <v>86</v>
      </c>
    </row>
    <row r="2575" spans="1:18" x14ac:dyDescent="0.3">
      <c r="A2575" s="11">
        <v>2566</v>
      </c>
      <c r="B2575" s="12" t="s">
        <v>2732</v>
      </c>
      <c r="C2575" s="12" t="s">
        <v>61</v>
      </c>
      <c r="D2575" s="12" t="s">
        <v>62</v>
      </c>
      <c r="E2575" s="12" t="s">
        <v>88</v>
      </c>
      <c r="F2575" s="13">
        <v>0</v>
      </c>
      <c r="G2575" s="13" t="s">
        <v>920</v>
      </c>
      <c r="H2575" s="13" t="s">
        <v>953</v>
      </c>
      <c r="I2575" s="13" t="s">
        <v>67</v>
      </c>
      <c r="J2575" s="13">
        <v>0</v>
      </c>
      <c r="K2575" s="13" t="s">
        <v>1925</v>
      </c>
      <c r="L2575" s="13">
        <v>0</v>
      </c>
      <c r="M2575" s="14">
        <v>46133</v>
      </c>
      <c r="N2575" s="14">
        <v>46167</v>
      </c>
      <c r="O2575" s="14">
        <v>46176</v>
      </c>
      <c r="P2575" s="14">
        <v>46226</v>
      </c>
      <c r="Q2575" s="15">
        <v>60</v>
      </c>
      <c r="R2575" s="12" t="s">
        <v>86</v>
      </c>
    </row>
    <row r="2576" spans="1:18" x14ac:dyDescent="0.3">
      <c r="A2576" s="11">
        <v>2567</v>
      </c>
      <c r="B2576" s="12" t="s">
        <v>2733</v>
      </c>
      <c r="C2576" s="12" t="s">
        <v>61</v>
      </c>
      <c r="D2576" s="12" t="s">
        <v>62</v>
      </c>
      <c r="E2576" s="12" t="s">
        <v>25</v>
      </c>
      <c r="F2576" s="13">
        <v>0</v>
      </c>
      <c r="G2576" s="13" t="s">
        <v>892</v>
      </c>
      <c r="H2576" s="13" t="s">
        <v>64</v>
      </c>
      <c r="I2576" s="13" t="s">
        <v>72</v>
      </c>
      <c r="J2576" s="13">
        <v>0</v>
      </c>
      <c r="K2576" s="13" t="s">
        <v>894</v>
      </c>
      <c r="L2576" s="13">
        <v>0</v>
      </c>
      <c r="M2576" s="14">
        <v>46135</v>
      </c>
      <c r="N2576" s="14">
        <v>46188</v>
      </c>
      <c r="O2576" s="14">
        <v>46198</v>
      </c>
      <c r="P2576" s="14">
        <v>46226</v>
      </c>
      <c r="Q2576" s="15">
        <v>39</v>
      </c>
      <c r="R2576" s="12" t="s">
        <v>86</v>
      </c>
    </row>
    <row r="2577" spans="1:18" x14ac:dyDescent="0.3">
      <c r="A2577" s="11">
        <v>2568</v>
      </c>
      <c r="B2577" s="12" t="s">
        <v>2734</v>
      </c>
      <c r="C2577" s="12" t="s">
        <v>61</v>
      </c>
      <c r="D2577" s="12" t="s">
        <v>62</v>
      </c>
      <c r="E2577" s="12" t="s">
        <v>88</v>
      </c>
      <c r="F2577" s="13">
        <v>0</v>
      </c>
      <c r="G2577" s="13" t="s">
        <v>920</v>
      </c>
      <c r="H2577" s="13" t="s">
        <v>72</v>
      </c>
      <c r="I2577" s="13" t="s">
        <v>921</v>
      </c>
      <c r="J2577" s="13">
        <v>0</v>
      </c>
      <c r="K2577" s="13" t="s">
        <v>922</v>
      </c>
      <c r="L2577" s="13" t="s">
        <v>911</v>
      </c>
      <c r="M2577" s="14">
        <v>46127</v>
      </c>
      <c r="N2577" s="14">
        <v>46147</v>
      </c>
      <c r="O2577" s="14">
        <v>46154</v>
      </c>
      <c r="P2577" s="14">
        <v>46226</v>
      </c>
      <c r="Q2577" s="15">
        <v>80</v>
      </c>
      <c r="R2577" s="12" t="s">
        <v>86</v>
      </c>
    </row>
    <row r="2578" spans="1:18" x14ac:dyDescent="0.3">
      <c r="A2578" s="11">
        <v>2569</v>
      </c>
      <c r="B2578" s="12" t="s">
        <v>2735</v>
      </c>
      <c r="C2578" s="12" t="s">
        <v>61</v>
      </c>
      <c r="D2578" s="12" t="s">
        <v>62</v>
      </c>
      <c r="E2578" s="12" t="s">
        <v>25</v>
      </c>
      <c r="F2578" s="13">
        <v>0</v>
      </c>
      <c r="G2578" s="13" t="s">
        <v>892</v>
      </c>
      <c r="H2578" s="13" t="s">
        <v>64</v>
      </c>
      <c r="I2578" s="13" t="s">
        <v>72</v>
      </c>
      <c r="J2578" s="13">
        <v>0</v>
      </c>
      <c r="K2578" s="13" t="s">
        <v>894</v>
      </c>
      <c r="L2578" s="13" t="s">
        <v>939</v>
      </c>
      <c r="M2578" s="14">
        <v>46135</v>
      </c>
      <c r="N2578" s="14">
        <v>46154</v>
      </c>
      <c r="O2578" s="14">
        <v>46167</v>
      </c>
      <c r="P2578" s="14">
        <v>46226</v>
      </c>
      <c r="Q2578" s="15">
        <v>73</v>
      </c>
      <c r="R2578" s="12" t="s">
        <v>86</v>
      </c>
    </row>
    <row r="2579" spans="1:18" x14ac:dyDescent="0.3">
      <c r="A2579" s="11">
        <v>2570</v>
      </c>
      <c r="B2579" s="12" t="s">
        <v>2736</v>
      </c>
      <c r="C2579" s="12" t="s">
        <v>61</v>
      </c>
      <c r="D2579" s="12" t="s">
        <v>62</v>
      </c>
      <c r="E2579" s="12" t="s">
        <v>88</v>
      </c>
      <c r="F2579" s="13">
        <v>0</v>
      </c>
      <c r="G2579" s="13" t="s">
        <v>892</v>
      </c>
      <c r="H2579" s="13" t="s">
        <v>64</v>
      </c>
      <c r="I2579" s="13" t="s">
        <v>72</v>
      </c>
      <c r="J2579" s="13">
        <v>0</v>
      </c>
      <c r="K2579" s="13" t="s">
        <v>894</v>
      </c>
      <c r="L2579" s="13">
        <v>0</v>
      </c>
      <c r="M2579" s="14">
        <v>46141</v>
      </c>
      <c r="N2579" s="14">
        <v>46175</v>
      </c>
      <c r="O2579" s="14">
        <v>46181</v>
      </c>
      <c r="P2579" s="14">
        <v>46226</v>
      </c>
      <c r="Q2579" s="15">
        <v>52</v>
      </c>
      <c r="R2579" s="12" t="s">
        <v>86</v>
      </c>
    </row>
    <row r="2580" spans="1:18" x14ac:dyDescent="0.3">
      <c r="A2580" s="11">
        <v>2571</v>
      </c>
      <c r="B2580" s="12" t="s">
        <v>2737</v>
      </c>
      <c r="C2580" s="12" t="s">
        <v>61</v>
      </c>
      <c r="D2580" s="12" t="s">
        <v>62</v>
      </c>
      <c r="E2580" s="12" t="s">
        <v>88</v>
      </c>
      <c r="F2580" s="13">
        <v>0</v>
      </c>
      <c r="G2580" s="13" t="s">
        <v>892</v>
      </c>
      <c r="H2580" s="13" t="s">
        <v>67</v>
      </c>
      <c r="I2580" s="13" t="s">
        <v>66</v>
      </c>
      <c r="J2580" s="13">
        <v>0</v>
      </c>
      <c r="K2580" s="13" t="s">
        <v>894</v>
      </c>
      <c r="L2580" s="13">
        <v>0</v>
      </c>
      <c r="M2580" s="14">
        <v>46148</v>
      </c>
      <c r="N2580" s="14">
        <v>46175</v>
      </c>
      <c r="O2580" s="14">
        <v>46181</v>
      </c>
      <c r="P2580" s="14">
        <v>46226</v>
      </c>
      <c r="Q2580" s="15">
        <v>52</v>
      </c>
      <c r="R2580" s="12" t="s">
        <v>86</v>
      </c>
    </row>
    <row r="2581" spans="1:18" x14ac:dyDescent="0.3">
      <c r="A2581" s="11">
        <v>2572</v>
      </c>
      <c r="B2581" s="12" t="s">
        <v>2738</v>
      </c>
      <c r="C2581" s="12" t="s">
        <v>61</v>
      </c>
      <c r="D2581" s="12" t="s">
        <v>62</v>
      </c>
      <c r="E2581" s="12" t="s">
        <v>88</v>
      </c>
      <c r="F2581" s="13">
        <v>0</v>
      </c>
      <c r="G2581" s="13" t="s">
        <v>71</v>
      </c>
      <c r="H2581" s="13" t="s">
        <v>64</v>
      </c>
      <c r="I2581" s="13" t="s">
        <v>74</v>
      </c>
      <c r="J2581" s="13">
        <v>0</v>
      </c>
      <c r="K2581" s="13" t="s">
        <v>1027</v>
      </c>
      <c r="L2581" s="13">
        <v>0</v>
      </c>
      <c r="M2581" s="14">
        <v>46121</v>
      </c>
      <c r="N2581" s="14">
        <v>46141</v>
      </c>
      <c r="O2581" s="14">
        <v>46149</v>
      </c>
      <c r="P2581" s="14">
        <v>46226</v>
      </c>
      <c r="Q2581" s="15">
        <v>86</v>
      </c>
      <c r="R2581" s="12" t="s">
        <v>86</v>
      </c>
    </row>
    <row r="2582" spans="1:18" x14ac:dyDescent="0.3">
      <c r="A2582" s="11">
        <v>2573</v>
      </c>
      <c r="B2582" s="12" t="s">
        <v>2739</v>
      </c>
      <c r="C2582" s="12" t="s">
        <v>61</v>
      </c>
      <c r="D2582" s="12" t="s">
        <v>62</v>
      </c>
      <c r="E2582" s="12" t="s">
        <v>88</v>
      </c>
      <c r="F2582" s="13">
        <v>0</v>
      </c>
      <c r="G2582" s="13" t="s">
        <v>892</v>
      </c>
      <c r="H2582" s="13" t="s">
        <v>67</v>
      </c>
      <c r="I2582" s="13" t="s">
        <v>66</v>
      </c>
      <c r="J2582" s="13">
        <v>0</v>
      </c>
      <c r="K2582" s="13" t="s">
        <v>894</v>
      </c>
      <c r="L2582" s="13">
        <v>0</v>
      </c>
      <c r="M2582" s="14">
        <v>46150</v>
      </c>
      <c r="N2582" s="14">
        <v>46163</v>
      </c>
      <c r="O2582" s="14">
        <v>46175</v>
      </c>
      <c r="P2582" s="14">
        <v>46226</v>
      </c>
      <c r="Q2582" s="15">
        <v>64</v>
      </c>
      <c r="R2582" s="12" t="s">
        <v>86</v>
      </c>
    </row>
    <row r="2583" spans="1:18" x14ac:dyDescent="0.3">
      <c r="A2583" s="11">
        <v>2574</v>
      </c>
      <c r="B2583" s="12" t="s">
        <v>2740</v>
      </c>
      <c r="C2583" s="12" t="s">
        <v>61</v>
      </c>
      <c r="D2583" s="12" t="s">
        <v>62</v>
      </c>
      <c r="E2583" s="12" t="s">
        <v>25</v>
      </c>
      <c r="F2583" s="13">
        <v>0</v>
      </c>
      <c r="G2583" s="13" t="s">
        <v>941</v>
      </c>
      <c r="H2583" s="13" t="s">
        <v>74</v>
      </c>
      <c r="I2583" s="13" t="s">
        <v>73</v>
      </c>
      <c r="J2583" s="13">
        <v>0</v>
      </c>
      <c r="K2583" s="13" t="s">
        <v>1102</v>
      </c>
      <c r="L2583" s="13">
        <v>0</v>
      </c>
      <c r="M2583" s="14">
        <v>46056</v>
      </c>
      <c r="N2583" s="14">
        <v>46139</v>
      </c>
      <c r="O2583" s="14">
        <v>46149</v>
      </c>
      <c r="P2583" s="14">
        <v>46226</v>
      </c>
      <c r="Q2583" s="15">
        <v>88</v>
      </c>
      <c r="R2583" s="12" t="s">
        <v>86</v>
      </c>
    </row>
    <row r="2584" spans="1:18" x14ac:dyDescent="0.3">
      <c r="A2584" s="11">
        <v>2575</v>
      </c>
      <c r="B2584" s="12" t="s">
        <v>2741</v>
      </c>
      <c r="C2584" s="12" t="s">
        <v>61</v>
      </c>
      <c r="D2584" s="12" t="s">
        <v>62</v>
      </c>
      <c r="E2584" s="12" t="s">
        <v>88</v>
      </c>
      <c r="F2584" s="13">
        <v>0</v>
      </c>
      <c r="G2584" s="13" t="s">
        <v>920</v>
      </c>
      <c r="H2584" s="13" t="s">
        <v>953</v>
      </c>
      <c r="I2584" s="13" t="s">
        <v>67</v>
      </c>
      <c r="J2584" s="13">
        <v>0</v>
      </c>
      <c r="K2584" s="13" t="s">
        <v>1925</v>
      </c>
      <c r="L2584" s="13">
        <v>0</v>
      </c>
      <c r="M2584" s="14">
        <v>46122</v>
      </c>
      <c r="N2584" s="14">
        <v>46141</v>
      </c>
      <c r="O2584" s="14">
        <v>46149</v>
      </c>
      <c r="P2584" s="14">
        <v>46226</v>
      </c>
      <c r="Q2584" s="15">
        <v>86</v>
      </c>
      <c r="R2584" s="12" t="s">
        <v>86</v>
      </c>
    </row>
    <row r="2585" spans="1:18" x14ac:dyDescent="0.3">
      <c r="A2585" s="11">
        <v>2576</v>
      </c>
      <c r="B2585" s="12" t="s">
        <v>2742</v>
      </c>
      <c r="C2585" s="12" t="s">
        <v>61</v>
      </c>
      <c r="D2585" s="12" t="s">
        <v>62</v>
      </c>
      <c r="E2585" s="12" t="s">
        <v>88</v>
      </c>
      <c r="F2585" s="13">
        <v>0</v>
      </c>
      <c r="G2585" s="13" t="s">
        <v>892</v>
      </c>
      <c r="H2585" s="13" t="s">
        <v>67</v>
      </c>
      <c r="I2585" s="13" t="s">
        <v>66</v>
      </c>
      <c r="J2585" s="13">
        <v>0</v>
      </c>
      <c r="K2585" s="13" t="s">
        <v>894</v>
      </c>
      <c r="L2585" s="13">
        <v>0</v>
      </c>
      <c r="M2585" s="14">
        <v>46149</v>
      </c>
      <c r="N2585" s="14">
        <v>46163</v>
      </c>
      <c r="O2585" s="14">
        <v>46175</v>
      </c>
      <c r="P2585" s="14">
        <v>46226</v>
      </c>
      <c r="Q2585" s="15">
        <v>64</v>
      </c>
      <c r="R2585" s="12" t="s">
        <v>86</v>
      </c>
    </row>
    <row r="2586" spans="1:18" x14ac:dyDescent="0.3">
      <c r="A2586" s="11">
        <v>2577</v>
      </c>
      <c r="B2586" s="12" t="s">
        <v>2743</v>
      </c>
      <c r="C2586" s="12" t="s">
        <v>61</v>
      </c>
      <c r="D2586" s="12" t="s">
        <v>62</v>
      </c>
      <c r="E2586" s="12" t="s">
        <v>25</v>
      </c>
      <c r="F2586" s="13">
        <v>0</v>
      </c>
      <c r="G2586" s="13" t="s">
        <v>930</v>
      </c>
      <c r="H2586" s="13" t="s">
        <v>74</v>
      </c>
      <c r="I2586" s="13" t="s">
        <v>995</v>
      </c>
      <c r="J2586" s="13">
        <v>0</v>
      </c>
      <c r="K2586" s="13" t="s">
        <v>996</v>
      </c>
      <c r="L2586" s="13" t="s">
        <v>939</v>
      </c>
      <c r="M2586" s="14">
        <v>46140</v>
      </c>
      <c r="N2586" s="14">
        <v>46141</v>
      </c>
      <c r="O2586" s="14">
        <v>46153</v>
      </c>
      <c r="P2586" s="14">
        <v>46226</v>
      </c>
      <c r="Q2586" s="15">
        <v>86</v>
      </c>
      <c r="R2586" s="12" t="s">
        <v>86</v>
      </c>
    </row>
    <row r="2587" spans="1:18" x14ac:dyDescent="0.3">
      <c r="A2587" s="11">
        <v>2578</v>
      </c>
      <c r="B2587" s="12" t="s">
        <v>2744</v>
      </c>
      <c r="C2587" s="12" t="s">
        <v>61</v>
      </c>
      <c r="D2587" s="12" t="s">
        <v>62</v>
      </c>
      <c r="E2587" s="12" t="s">
        <v>88</v>
      </c>
      <c r="F2587" s="13">
        <v>0</v>
      </c>
      <c r="G2587" s="13" t="s">
        <v>885</v>
      </c>
      <c r="H2587" s="13" t="s">
        <v>73</v>
      </c>
      <c r="I2587" s="13" t="s">
        <v>67</v>
      </c>
      <c r="J2587" s="13">
        <v>0</v>
      </c>
      <c r="K2587" s="13" t="s">
        <v>1027</v>
      </c>
      <c r="L2587" s="13">
        <v>0</v>
      </c>
      <c r="M2587" s="14">
        <v>46093</v>
      </c>
      <c r="N2587" s="14">
        <v>46141</v>
      </c>
      <c r="O2587" s="14">
        <v>46153</v>
      </c>
      <c r="P2587" s="14">
        <v>46226</v>
      </c>
      <c r="Q2587" s="15">
        <v>86</v>
      </c>
      <c r="R2587" s="12" t="s">
        <v>86</v>
      </c>
    </row>
    <row r="2588" spans="1:18" x14ac:dyDescent="0.3">
      <c r="A2588" s="11">
        <v>2579</v>
      </c>
      <c r="B2588" s="12" t="s">
        <v>2745</v>
      </c>
      <c r="C2588" s="12" t="s">
        <v>61</v>
      </c>
      <c r="D2588" s="12" t="s">
        <v>62</v>
      </c>
      <c r="E2588" s="12" t="s">
        <v>88</v>
      </c>
      <c r="F2588" s="13">
        <v>0</v>
      </c>
      <c r="G2588" s="13" t="s">
        <v>941</v>
      </c>
      <c r="H2588" s="13" t="s">
        <v>66</v>
      </c>
      <c r="I2588" s="13" t="s">
        <v>72</v>
      </c>
      <c r="J2588" s="13">
        <v>0</v>
      </c>
      <c r="K2588" s="13" t="s">
        <v>899</v>
      </c>
      <c r="L2588" s="13">
        <v>0</v>
      </c>
      <c r="M2588" s="14">
        <v>46107</v>
      </c>
      <c r="N2588" s="14">
        <v>46153</v>
      </c>
      <c r="O2588" s="14">
        <v>46155</v>
      </c>
      <c r="P2588" s="14">
        <v>46226</v>
      </c>
      <c r="Q2588" s="15">
        <v>74</v>
      </c>
      <c r="R2588" s="12" t="s">
        <v>86</v>
      </c>
    </row>
    <row r="2589" spans="1:18" x14ac:dyDescent="0.3">
      <c r="A2589" s="11">
        <v>2580</v>
      </c>
      <c r="B2589" s="12" t="s">
        <v>2746</v>
      </c>
      <c r="C2589" s="12" t="s">
        <v>61</v>
      </c>
      <c r="D2589" s="12" t="s">
        <v>62</v>
      </c>
      <c r="E2589" s="12" t="s">
        <v>88</v>
      </c>
      <c r="F2589" s="13">
        <v>0</v>
      </c>
      <c r="G2589" s="13" t="s">
        <v>941</v>
      </c>
      <c r="H2589" s="13" t="s">
        <v>66</v>
      </c>
      <c r="I2589" s="13" t="s">
        <v>72</v>
      </c>
      <c r="J2589" s="13">
        <v>0</v>
      </c>
      <c r="K2589" s="13" t="s">
        <v>942</v>
      </c>
      <c r="L2589" s="13">
        <v>0</v>
      </c>
      <c r="M2589" s="14">
        <v>46107</v>
      </c>
      <c r="N2589" s="14">
        <v>46153</v>
      </c>
      <c r="O2589" s="14">
        <v>46155</v>
      </c>
      <c r="P2589" s="14">
        <v>46226</v>
      </c>
      <c r="Q2589" s="15">
        <v>74</v>
      </c>
      <c r="R2589" s="12" t="s">
        <v>86</v>
      </c>
    </row>
    <row r="2590" spans="1:18" x14ac:dyDescent="0.3">
      <c r="A2590" s="11">
        <v>2581</v>
      </c>
      <c r="B2590" s="12" t="s">
        <v>2747</v>
      </c>
      <c r="C2590" s="12" t="s">
        <v>61</v>
      </c>
      <c r="D2590" s="12" t="s">
        <v>62</v>
      </c>
      <c r="E2590" s="12" t="s">
        <v>88</v>
      </c>
      <c r="F2590" s="13">
        <v>0</v>
      </c>
      <c r="G2590" s="13" t="s">
        <v>892</v>
      </c>
      <c r="H2590" s="13" t="s">
        <v>64</v>
      </c>
      <c r="I2590" s="13" t="s">
        <v>72</v>
      </c>
      <c r="J2590" s="13">
        <v>0</v>
      </c>
      <c r="K2590" s="13" t="s">
        <v>908</v>
      </c>
      <c r="L2590" s="13">
        <v>0</v>
      </c>
      <c r="M2590" s="14">
        <v>46121</v>
      </c>
      <c r="N2590" s="14">
        <v>46139</v>
      </c>
      <c r="O2590" s="14">
        <v>46149</v>
      </c>
      <c r="P2590" s="14">
        <v>46226</v>
      </c>
      <c r="Q2590" s="15">
        <v>88</v>
      </c>
      <c r="R2590" s="12" t="s">
        <v>86</v>
      </c>
    </row>
    <row r="2591" spans="1:18" x14ac:dyDescent="0.3">
      <c r="A2591" s="11">
        <v>2582</v>
      </c>
      <c r="B2591" s="12" t="s">
        <v>2748</v>
      </c>
      <c r="C2591" s="12" t="s">
        <v>61</v>
      </c>
      <c r="D2591" s="12" t="s">
        <v>62</v>
      </c>
      <c r="E2591" s="12" t="s">
        <v>88</v>
      </c>
      <c r="F2591" s="13">
        <v>0</v>
      </c>
      <c r="G2591" s="13" t="s">
        <v>892</v>
      </c>
      <c r="H2591" s="13" t="s">
        <v>64</v>
      </c>
      <c r="I2591" s="13" t="s">
        <v>72</v>
      </c>
      <c r="J2591" s="13">
        <v>0</v>
      </c>
      <c r="K2591" s="13" t="s">
        <v>908</v>
      </c>
      <c r="L2591" s="13">
        <v>0</v>
      </c>
      <c r="M2591" s="14">
        <v>46121</v>
      </c>
      <c r="N2591" s="14">
        <v>46139</v>
      </c>
      <c r="O2591" s="14">
        <v>46149</v>
      </c>
      <c r="P2591" s="14">
        <v>46226</v>
      </c>
      <c r="Q2591" s="15">
        <v>88</v>
      </c>
      <c r="R2591" s="12" t="s">
        <v>86</v>
      </c>
    </row>
    <row r="2592" spans="1:18" x14ac:dyDescent="0.3">
      <c r="A2592" s="11">
        <v>2583</v>
      </c>
      <c r="B2592" s="12" t="s">
        <v>2749</v>
      </c>
      <c r="C2592" s="12" t="s">
        <v>61</v>
      </c>
      <c r="D2592" s="12" t="s">
        <v>62</v>
      </c>
      <c r="E2592" s="12" t="s">
        <v>25</v>
      </c>
      <c r="F2592" s="13">
        <v>0</v>
      </c>
      <c r="G2592" s="13" t="s">
        <v>1034</v>
      </c>
      <c r="H2592" s="13" t="s">
        <v>72</v>
      </c>
      <c r="I2592" s="13" t="s">
        <v>64</v>
      </c>
      <c r="J2592" s="13">
        <v>0</v>
      </c>
      <c r="K2592" s="13" t="s">
        <v>1189</v>
      </c>
      <c r="L2592" s="13">
        <v>0</v>
      </c>
      <c r="M2592" s="14">
        <v>46119</v>
      </c>
      <c r="N2592" s="14">
        <v>46146</v>
      </c>
      <c r="O2592" s="14">
        <v>46155</v>
      </c>
      <c r="P2592" s="14">
        <v>46226</v>
      </c>
      <c r="Q2592" s="15">
        <v>81</v>
      </c>
      <c r="R2592" s="12" t="s">
        <v>86</v>
      </c>
    </row>
    <row r="2593" spans="1:18" x14ac:dyDescent="0.3">
      <c r="A2593" s="11">
        <v>2584</v>
      </c>
      <c r="B2593" s="12" t="s">
        <v>2750</v>
      </c>
      <c r="C2593" s="12" t="s">
        <v>61</v>
      </c>
      <c r="D2593" s="12" t="s">
        <v>62</v>
      </c>
      <c r="E2593" s="12" t="s">
        <v>25</v>
      </c>
      <c r="F2593" s="13">
        <v>0</v>
      </c>
      <c r="G2593" s="13" t="s">
        <v>1034</v>
      </c>
      <c r="H2593" s="13" t="s">
        <v>72</v>
      </c>
      <c r="I2593" s="13" t="s">
        <v>64</v>
      </c>
      <c r="J2593" s="13">
        <v>0</v>
      </c>
      <c r="K2593" s="13" t="s">
        <v>1113</v>
      </c>
      <c r="L2593" s="13">
        <v>0</v>
      </c>
      <c r="M2593" s="14">
        <v>46120</v>
      </c>
      <c r="N2593" s="14">
        <v>46146</v>
      </c>
      <c r="O2593" s="14">
        <v>46155</v>
      </c>
      <c r="P2593" s="14">
        <v>46226</v>
      </c>
      <c r="Q2593" s="15">
        <v>81</v>
      </c>
      <c r="R2593" s="12" t="s">
        <v>86</v>
      </c>
    </row>
    <row r="2594" spans="1:18" x14ac:dyDescent="0.3">
      <c r="A2594" s="11">
        <v>2585</v>
      </c>
      <c r="B2594" s="12" t="s">
        <v>2751</v>
      </c>
      <c r="C2594" s="12" t="s">
        <v>61</v>
      </c>
      <c r="D2594" s="12" t="s">
        <v>62</v>
      </c>
      <c r="E2594" s="12" t="s">
        <v>88</v>
      </c>
      <c r="F2594" s="13">
        <v>0</v>
      </c>
      <c r="G2594" s="13" t="s">
        <v>1034</v>
      </c>
      <c r="H2594" s="13" t="s">
        <v>72</v>
      </c>
      <c r="I2594" s="13" t="s">
        <v>64</v>
      </c>
      <c r="J2594" s="13">
        <v>0</v>
      </c>
      <c r="K2594" s="13" t="s">
        <v>1189</v>
      </c>
      <c r="L2594" s="13">
        <v>0</v>
      </c>
      <c r="M2594" s="14">
        <v>46108</v>
      </c>
      <c r="N2594" s="14">
        <v>46146</v>
      </c>
      <c r="O2594" s="14">
        <v>46155</v>
      </c>
      <c r="P2594" s="14">
        <v>46226</v>
      </c>
      <c r="Q2594" s="15">
        <v>81</v>
      </c>
      <c r="R2594" s="12" t="s">
        <v>86</v>
      </c>
    </row>
    <row r="2595" spans="1:18" x14ac:dyDescent="0.3">
      <c r="A2595" s="11">
        <v>2586</v>
      </c>
      <c r="B2595" s="12" t="s">
        <v>2752</v>
      </c>
      <c r="C2595" s="12" t="s">
        <v>61</v>
      </c>
      <c r="D2595" s="12" t="s">
        <v>62</v>
      </c>
      <c r="E2595" s="12" t="s">
        <v>88</v>
      </c>
      <c r="F2595" s="13">
        <v>0</v>
      </c>
      <c r="G2595" s="13" t="s">
        <v>941</v>
      </c>
      <c r="H2595" s="13" t="s">
        <v>74</v>
      </c>
      <c r="I2595" s="13" t="s">
        <v>73</v>
      </c>
      <c r="J2595" s="13">
        <v>0</v>
      </c>
      <c r="K2595" s="13" t="s">
        <v>897</v>
      </c>
      <c r="L2595" s="13">
        <v>0</v>
      </c>
      <c r="M2595" s="14">
        <v>46160</v>
      </c>
      <c r="N2595" s="14">
        <v>46177</v>
      </c>
      <c r="O2595" s="14">
        <v>46183</v>
      </c>
      <c r="P2595" s="14">
        <v>46226</v>
      </c>
      <c r="Q2595" s="15">
        <v>50</v>
      </c>
      <c r="R2595" s="12" t="s">
        <v>86</v>
      </c>
    </row>
    <row r="2596" spans="1:18" x14ac:dyDescent="0.3">
      <c r="A2596" s="11">
        <v>2587</v>
      </c>
      <c r="B2596" s="12" t="s">
        <v>2753</v>
      </c>
      <c r="C2596" s="12" t="s">
        <v>61</v>
      </c>
      <c r="D2596" s="12" t="s">
        <v>62</v>
      </c>
      <c r="E2596" s="12" t="s">
        <v>88</v>
      </c>
      <c r="F2596" s="13">
        <v>0</v>
      </c>
      <c r="G2596" s="13" t="s">
        <v>920</v>
      </c>
      <c r="H2596" s="13" t="s">
        <v>72</v>
      </c>
      <c r="I2596" s="13" t="s">
        <v>921</v>
      </c>
      <c r="J2596" s="13">
        <v>0</v>
      </c>
      <c r="K2596" s="13" t="s">
        <v>922</v>
      </c>
      <c r="L2596" s="13">
        <v>0</v>
      </c>
      <c r="M2596" s="14">
        <v>46135</v>
      </c>
      <c r="N2596" s="14">
        <v>46147</v>
      </c>
      <c r="O2596" s="14">
        <v>46154</v>
      </c>
      <c r="P2596" s="14">
        <v>46226</v>
      </c>
      <c r="Q2596" s="15">
        <v>80</v>
      </c>
      <c r="R2596" s="12" t="s">
        <v>86</v>
      </c>
    </row>
    <row r="2597" spans="1:18" x14ac:dyDescent="0.3">
      <c r="A2597" s="11">
        <v>2588</v>
      </c>
      <c r="B2597" s="12" t="s">
        <v>2754</v>
      </c>
      <c r="C2597" s="12" t="s">
        <v>61</v>
      </c>
      <c r="D2597" s="12" t="s">
        <v>62</v>
      </c>
      <c r="E2597" s="12" t="s">
        <v>88</v>
      </c>
      <c r="F2597" s="13">
        <v>0</v>
      </c>
      <c r="G2597" s="13" t="s">
        <v>920</v>
      </c>
      <c r="H2597" s="13" t="s">
        <v>72</v>
      </c>
      <c r="I2597" s="13" t="s">
        <v>921</v>
      </c>
      <c r="J2597" s="13">
        <v>0</v>
      </c>
      <c r="K2597" s="13" t="s">
        <v>922</v>
      </c>
      <c r="L2597" s="13">
        <v>0</v>
      </c>
      <c r="M2597" s="14">
        <v>46129</v>
      </c>
      <c r="N2597" s="14">
        <v>46147</v>
      </c>
      <c r="O2597" s="14">
        <v>46154</v>
      </c>
      <c r="P2597" s="14">
        <v>46226</v>
      </c>
      <c r="Q2597" s="15">
        <v>80</v>
      </c>
      <c r="R2597" s="12" t="s">
        <v>86</v>
      </c>
    </row>
    <row r="2598" spans="1:18" x14ac:dyDescent="0.3">
      <c r="A2598" s="11">
        <v>2589</v>
      </c>
      <c r="B2598" s="12" t="s">
        <v>2755</v>
      </c>
      <c r="C2598" s="12" t="s">
        <v>61</v>
      </c>
      <c r="D2598" s="12" t="s">
        <v>62</v>
      </c>
      <c r="E2598" s="12" t="s">
        <v>88</v>
      </c>
      <c r="F2598" s="13">
        <v>0</v>
      </c>
      <c r="G2598" s="13" t="s">
        <v>920</v>
      </c>
      <c r="H2598" s="13" t="s">
        <v>72</v>
      </c>
      <c r="I2598" s="13" t="s">
        <v>921</v>
      </c>
      <c r="J2598" s="13">
        <v>0</v>
      </c>
      <c r="K2598" s="13" t="s">
        <v>922</v>
      </c>
      <c r="L2598" s="13">
        <v>0</v>
      </c>
      <c r="M2598" s="14">
        <v>46122</v>
      </c>
      <c r="N2598" s="14">
        <v>46147</v>
      </c>
      <c r="O2598" s="14">
        <v>46155</v>
      </c>
      <c r="P2598" s="14">
        <v>46226</v>
      </c>
      <c r="Q2598" s="15">
        <v>80</v>
      </c>
      <c r="R2598" s="12" t="s">
        <v>86</v>
      </c>
    </row>
    <row r="2599" spans="1:18" x14ac:dyDescent="0.3">
      <c r="A2599" s="11">
        <v>2590</v>
      </c>
      <c r="B2599" s="12" t="s">
        <v>2756</v>
      </c>
      <c r="C2599" s="12" t="s">
        <v>61</v>
      </c>
      <c r="D2599" s="12" t="s">
        <v>62</v>
      </c>
      <c r="E2599" s="12" t="s">
        <v>25</v>
      </c>
      <c r="F2599" s="13">
        <v>0</v>
      </c>
      <c r="G2599" s="13" t="s">
        <v>941</v>
      </c>
      <c r="H2599" s="13" t="s">
        <v>74</v>
      </c>
      <c r="I2599" s="13" t="s">
        <v>73</v>
      </c>
      <c r="J2599" s="13">
        <v>0</v>
      </c>
      <c r="K2599" s="13" t="s">
        <v>1297</v>
      </c>
      <c r="L2599" s="13">
        <v>0</v>
      </c>
      <c r="M2599" s="14">
        <v>46097</v>
      </c>
      <c r="N2599" s="14">
        <v>46147</v>
      </c>
      <c r="O2599" s="14">
        <v>46163</v>
      </c>
      <c r="P2599" s="14">
        <v>46226</v>
      </c>
      <c r="Q2599" s="15">
        <v>80</v>
      </c>
      <c r="R2599" s="12" t="s">
        <v>86</v>
      </c>
    </row>
    <row r="2600" spans="1:18" x14ac:dyDescent="0.3">
      <c r="A2600" s="11">
        <v>2591</v>
      </c>
      <c r="B2600" s="12" t="s">
        <v>2757</v>
      </c>
      <c r="C2600" s="12" t="s">
        <v>61</v>
      </c>
      <c r="D2600" s="12" t="s">
        <v>62</v>
      </c>
      <c r="E2600" s="12" t="s">
        <v>25</v>
      </c>
      <c r="F2600" s="13">
        <v>0</v>
      </c>
      <c r="G2600" s="13" t="s">
        <v>941</v>
      </c>
      <c r="H2600" s="13" t="s">
        <v>74</v>
      </c>
      <c r="I2600" s="13" t="s">
        <v>73</v>
      </c>
      <c r="J2600" s="13">
        <v>0</v>
      </c>
      <c r="K2600" s="13" t="s">
        <v>1297</v>
      </c>
      <c r="L2600" s="13">
        <v>0</v>
      </c>
      <c r="M2600" s="14">
        <v>46097</v>
      </c>
      <c r="N2600" s="14">
        <v>46147</v>
      </c>
      <c r="O2600" s="14">
        <v>46163</v>
      </c>
      <c r="P2600" s="14">
        <v>46226</v>
      </c>
      <c r="Q2600" s="15">
        <v>80</v>
      </c>
      <c r="R2600" s="12" t="s">
        <v>86</v>
      </c>
    </row>
    <row r="2601" spans="1:18" x14ac:dyDescent="0.3">
      <c r="A2601" s="11">
        <v>2592</v>
      </c>
      <c r="B2601" s="12" t="s">
        <v>2758</v>
      </c>
      <c r="C2601" s="12" t="s">
        <v>61</v>
      </c>
      <c r="D2601" s="12" t="s">
        <v>62</v>
      </c>
      <c r="E2601" s="12" t="s">
        <v>25</v>
      </c>
      <c r="F2601" s="13">
        <v>0</v>
      </c>
      <c r="G2601" s="13" t="s">
        <v>941</v>
      </c>
      <c r="H2601" s="13" t="s">
        <v>74</v>
      </c>
      <c r="I2601" s="13" t="s">
        <v>73</v>
      </c>
      <c r="J2601" s="13">
        <v>0</v>
      </c>
      <c r="K2601" s="13" t="s">
        <v>1297</v>
      </c>
      <c r="L2601" s="13">
        <v>0</v>
      </c>
      <c r="M2601" s="14">
        <v>46098</v>
      </c>
      <c r="N2601" s="14">
        <v>46147</v>
      </c>
      <c r="O2601" s="14">
        <v>46163</v>
      </c>
      <c r="P2601" s="14">
        <v>46226</v>
      </c>
      <c r="Q2601" s="15">
        <v>80</v>
      </c>
      <c r="R2601" s="12" t="s">
        <v>86</v>
      </c>
    </row>
    <row r="2602" spans="1:18" x14ac:dyDescent="0.3">
      <c r="A2602" s="11">
        <v>2593</v>
      </c>
      <c r="B2602" s="12" t="s">
        <v>2759</v>
      </c>
      <c r="C2602" s="12" t="s">
        <v>61</v>
      </c>
      <c r="D2602" s="12" t="s">
        <v>62</v>
      </c>
      <c r="E2602" s="12" t="s">
        <v>88</v>
      </c>
      <c r="F2602" s="13">
        <v>0</v>
      </c>
      <c r="G2602" s="13" t="s">
        <v>941</v>
      </c>
      <c r="H2602" s="13" t="s">
        <v>74</v>
      </c>
      <c r="I2602" s="13" t="s">
        <v>73</v>
      </c>
      <c r="J2602" s="13">
        <v>0</v>
      </c>
      <c r="K2602" s="13" t="s">
        <v>1201</v>
      </c>
      <c r="L2602" s="13">
        <v>0</v>
      </c>
      <c r="M2602" s="14">
        <v>46092</v>
      </c>
      <c r="N2602" s="14">
        <v>46147</v>
      </c>
      <c r="O2602" s="14">
        <v>46163</v>
      </c>
      <c r="P2602" s="14">
        <v>46226</v>
      </c>
      <c r="Q2602" s="15">
        <v>80</v>
      </c>
      <c r="R2602" s="12" t="s">
        <v>86</v>
      </c>
    </row>
    <row r="2603" spans="1:18" x14ac:dyDescent="0.3">
      <c r="A2603" s="11">
        <v>2594</v>
      </c>
      <c r="B2603" s="12" t="s">
        <v>2760</v>
      </c>
      <c r="C2603" s="12" t="s">
        <v>61</v>
      </c>
      <c r="D2603" s="12" t="s">
        <v>62</v>
      </c>
      <c r="E2603" s="12" t="s">
        <v>88</v>
      </c>
      <c r="F2603" s="13">
        <v>0</v>
      </c>
      <c r="G2603" s="13" t="s">
        <v>941</v>
      </c>
      <c r="H2603" s="13" t="s">
        <v>74</v>
      </c>
      <c r="I2603" s="13" t="s">
        <v>73</v>
      </c>
      <c r="J2603" s="13">
        <v>0</v>
      </c>
      <c r="K2603" s="13" t="s">
        <v>1420</v>
      </c>
      <c r="L2603" s="13">
        <v>0</v>
      </c>
      <c r="M2603" s="14">
        <v>46108</v>
      </c>
      <c r="N2603" s="14">
        <v>46147</v>
      </c>
      <c r="O2603" s="14">
        <v>46163</v>
      </c>
      <c r="P2603" s="14">
        <v>46226</v>
      </c>
      <c r="Q2603" s="15">
        <v>80</v>
      </c>
      <c r="R2603" s="12" t="s">
        <v>86</v>
      </c>
    </row>
    <row r="2604" spans="1:18" x14ac:dyDescent="0.3">
      <c r="A2604" s="11">
        <v>2595</v>
      </c>
      <c r="B2604" s="12" t="s">
        <v>2761</v>
      </c>
      <c r="C2604" s="12" t="s">
        <v>61</v>
      </c>
      <c r="D2604" s="12" t="s">
        <v>62</v>
      </c>
      <c r="E2604" s="12" t="s">
        <v>88</v>
      </c>
      <c r="F2604" s="13">
        <v>0</v>
      </c>
      <c r="G2604" s="13" t="s">
        <v>941</v>
      </c>
      <c r="H2604" s="13" t="s">
        <v>74</v>
      </c>
      <c r="I2604" s="13" t="s">
        <v>73</v>
      </c>
      <c r="J2604" s="13">
        <v>0</v>
      </c>
      <c r="K2604" s="13" t="s">
        <v>889</v>
      </c>
      <c r="L2604" s="13">
        <v>0</v>
      </c>
      <c r="M2604" s="14">
        <v>46112</v>
      </c>
      <c r="N2604" s="14">
        <v>46147</v>
      </c>
      <c r="O2604" s="14">
        <v>46163</v>
      </c>
      <c r="P2604" s="14">
        <v>46226</v>
      </c>
      <c r="Q2604" s="15">
        <v>80</v>
      </c>
      <c r="R2604" s="12" t="s">
        <v>86</v>
      </c>
    </row>
    <row r="2605" spans="1:18" x14ac:dyDescent="0.3">
      <c r="A2605" s="11">
        <v>2596</v>
      </c>
      <c r="B2605" s="12" t="s">
        <v>2762</v>
      </c>
      <c r="C2605" s="12" t="s">
        <v>61</v>
      </c>
      <c r="D2605" s="12" t="s">
        <v>62</v>
      </c>
      <c r="E2605" s="12" t="s">
        <v>891</v>
      </c>
      <c r="F2605" s="13">
        <v>0</v>
      </c>
      <c r="G2605" s="13" t="s">
        <v>941</v>
      </c>
      <c r="H2605" s="13" t="s">
        <v>973</v>
      </c>
      <c r="I2605" s="13" t="s">
        <v>73</v>
      </c>
      <c r="J2605" s="13">
        <v>0</v>
      </c>
      <c r="K2605" s="13" t="s">
        <v>1420</v>
      </c>
      <c r="L2605" s="13" t="s">
        <v>69</v>
      </c>
      <c r="M2605" s="14">
        <v>46121</v>
      </c>
      <c r="N2605" s="14">
        <v>46147</v>
      </c>
      <c r="O2605" s="14">
        <v>46163</v>
      </c>
      <c r="P2605" s="14">
        <v>46226</v>
      </c>
      <c r="Q2605" s="15">
        <v>80</v>
      </c>
      <c r="R2605" s="12" t="s">
        <v>86</v>
      </c>
    </row>
    <row r="2606" spans="1:18" x14ac:dyDescent="0.3">
      <c r="A2606" s="11">
        <v>2597</v>
      </c>
      <c r="B2606" s="12" t="s">
        <v>2763</v>
      </c>
      <c r="C2606" s="12" t="s">
        <v>61</v>
      </c>
      <c r="D2606" s="12" t="s">
        <v>62</v>
      </c>
      <c r="E2606" s="12" t="s">
        <v>891</v>
      </c>
      <c r="F2606" s="13">
        <v>0</v>
      </c>
      <c r="G2606" s="13" t="s">
        <v>941</v>
      </c>
      <c r="H2606" s="13" t="s">
        <v>973</v>
      </c>
      <c r="I2606" s="13" t="s">
        <v>73</v>
      </c>
      <c r="J2606" s="13">
        <v>0</v>
      </c>
      <c r="K2606" s="13" t="s">
        <v>942</v>
      </c>
      <c r="L2606" s="13" t="s">
        <v>69</v>
      </c>
      <c r="M2606" s="14">
        <v>46121</v>
      </c>
      <c r="N2606" s="14">
        <v>46153</v>
      </c>
      <c r="O2606" s="14">
        <v>46163</v>
      </c>
      <c r="P2606" s="14">
        <v>46226</v>
      </c>
      <c r="Q2606" s="15">
        <v>74</v>
      </c>
      <c r="R2606" s="12" t="s">
        <v>86</v>
      </c>
    </row>
    <row r="2607" spans="1:18" x14ac:dyDescent="0.3">
      <c r="A2607" s="11">
        <v>2598</v>
      </c>
      <c r="B2607" s="12" t="s">
        <v>2764</v>
      </c>
      <c r="C2607" s="12" t="s">
        <v>61</v>
      </c>
      <c r="D2607" s="12" t="s">
        <v>62</v>
      </c>
      <c r="E2607" s="12" t="s">
        <v>88</v>
      </c>
      <c r="F2607" s="13">
        <v>0</v>
      </c>
      <c r="G2607" s="13" t="s">
        <v>941</v>
      </c>
      <c r="H2607" s="13" t="s">
        <v>74</v>
      </c>
      <c r="I2607" s="13" t="s">
        <v>73</v>
      </c>
      <c r="J2607" s="13">
        <v>0</v>
      </c>
      <c r="K2607" s="13" t="s">
        <v>1297</v>
      </c>
      <c r="L2607" s="13">
        <v>0</v>
      </c>
      <c r="M2607" s="14">
        <v>46142</v>
      </c>
      <c r="N2607" s="14">
        <v>46147</v>
      </c>
      <c r="O2607" s="14">
        <v>46163</v>
      </c>
      <c r="P2607" s="14">
        <v>46226</v>
      </c>
      <c r="Q2607" s="15">
        <v>80</v>
      </c>
      <c r="R2607" s="12" t="s">
        <v>86</v>
      </c>
    </row>
    <row r="2608" spans="1:18" x14ac:dyDescent="0.3">
      <c r="A2608" s="11">
        <v>2599</v>
      </c>
      <c r="B2608" s="12" t="s">
        <v>2765</v>
      </c>
      <c r="C2608" s="12" t="s">
        <v>61</v>
      </c>
      <c r="D2608" s="12" t="s">
        <v>62</v>
      </c>
      <c r="E2608" s="12" t="s">
        <v>891</v>
      </c>
      <c r="F2608" s="13">
        <v>0</v>
      </c>
      <c r="G2608" s="13" t="s">
        <v>941</v>
      </c>
      <c r="H2608" s="13" t="s">
        <v>973</v>
      </c>
      <c r="I2608" s="13" t="s">
        <v>73</v>
      </c>
      <c r="J2608" s="13">
        <v>0</v>
      </c>
      <c r="K2608" s="13" t="s">
        <v>1297</v>
      </c>
      <c r="L2608" s="13" t="s">
        <v>69</v>
      </c>
      <c r="M2608" s="14">
        <v>46106</v>
      </c>
      <c r="N2608" s="14">
        <v>46147</v>
      </c>
      <c r="O2608" s="14">
        <v>46163</v>
      </c>
      <c r="P2608" s="14">
        <v>46226</v>
      </c>
      <c r="Q2608" s="15">
        <v>80</v>
      </c>
      <c r="R2608" s="12" t="s">
        <v>86</v>
      </c>
    </row>
    <row r="2609" spans="1:18" x14ac:dyDescent="0.3">
      <c r="A2609" s="11">
        <v>2600</v>
      </c>
      <c r="B2609" s="12" t="s">
        <v>2766</v>
      </c>
      <c r="C2609" s="12" t="s">
        <v>61</v>
      </c>
      <c r="D2609" s="12" t="s">
        <v>62</v>
      </c>
      <c r="E2609" s="12" t="s">
        <v>891</v>
      </c>
      <c r="F2609" s="13">
        <v>0</v>
      </c>
      <c r="G2609" s="13" t="s">
        <v>941</v>
      </c>
      <c r="H2609" s="13" t="s">
        <v>973</v>
      </c>
      <c r="I2609" s="13" t="s">
        <v>73</v>
      </c>
      <c r="J2609" s="13">
        <v>0</v>
      </c>
      <c r="K2609" s="13" t="s">
        <v>1420</v>
      </c>
      <c r="L2609" s="13" t="s">
        <v>895</v>
      </c>
      <c r="M2609" s="14">
        <v>46091</v>
      </c>
      <c r="N2609" s="14">
        <v>46153</v>
      </c>
      <c r="O2609" s="14">
        <v>46163</v>
      </c>
      <c r="P2609" s="14">
        <v>46226</v>
      </c>
      <c r="Q2609" s="15">
        <v>74</v>
      </c>
      <c r="R2609" s="12" t="s">
        <v>86</v>
      </c>
    </row>
    <row r="2610" spans="1:18" x14ac:dyDescent="0.3">
      <c r="A2610" s="11">
        <v>2601</v>
      </c>
      <c r="B2610" s="12" t="s">
        <v>2767</v>
      </c>
      <c r="C2610" s="12" t="s">
        <v>61</v>
      </c>
      <c r="D2610" s="12" t="s">
        <v>62</v>
      </c>
      <c r="E2610" s="12" t="s">
        <v>25</v>
      </c>
      <c r="F2610" s="13">
        <v>0</v>
      </c>
      <c r="G2610" s="13" t="s">
        <v>941</v>
      </c>
      <c r="H2610" s="13" t="s">
        <v>74</v>
      </c>
      <c r="I2610" s="13" t="s">
        <v>73</v>
      </c>
      <c r="J2610" s="13">
        <v>0</v>
      </c>
      <c r="K2610" s="13" t="s">
        <v>1420</v>
      </c>
      <c r="L2610" s="13">
        <v>0</v>
      </c>
      <c r="M2610" s="14">
        <v>46094</v>
      </c>
      <c r="N2610" s="14">
        <v>46147</v>
      </c>
      <c r="O2610" s="14">
        <v>46163</v>
      </c>
      <c r="P2610" s="14">
        <v>46226</v>
      </c>
      <c r="Q2610" s="15">
        <v>80</v>
      </c>
      <c r="R2610" s="12" t="s">
        <v>86</v>
      </c>
    </row>
    <row r="2611" spans="1:18" x14ac:dyDescent="0.3">
      <c r="A2611" s="11">
        <v>2602</v>
      </c>
      <c r="B2611" s="12" t="s">
        <v>2768</v>
      </c>
      <c r="C2611" s="12" t="s">
        <v>61</v>
      </c>
      <c r="D2611" s="12" t="s">
        <v>62</v>
      </c>
      <c r="E2611" s="12" t="s">
        <v>25</v>
      </c>
      <c r="F2611" s="13">
        <v>0</v>
      </c>
      <c r="G2611" s="13" t="s">
        <v>1034</v>
      </c>
      <c r="H2611" s="13" t="s">
        <v>67</v>
      </c>
      <c r="I2611" s="13" t="s">
        <v>74</v>
      </c>
      <c r="J2611" s="13">
        <v>0</v>
      </c>
      <c r="K2611" s="13" t="s">
        <v>1035</v>
      </c>
      <c r="L2611" s="13">
        <v>0</v>
      </c>
      <c r="M2611" s="14">
        <v>46121</v>
      </c>
      <c r="N2611" s="14">
        <v>46146</v>
      </c>
      <c r="O2611" s="14">
        <v>46167</v>
      </c>
      <c r="P2611" s="14">
        <v>46226</v>
      </c>
      <c r="Q2611" s="15">
        <v>81</v>
      </c>
      <c r="R2611" s="12" t="s">
        <v>86</v>
      </c>
    </row>
    <row r="2612" spans="1:18" x14ac:dyDescent="0.3">
      <c r="A2612" s="11">
        <v>2603</v>
      </c>
      <c r="B2612" s="12" t="s">
        <v>2769</v>
      </c>
      <c r="C2612" s="12" t="s">
        <v>61</v>
      </c>
      <c r="D2612" s="12" t="s">
        <v>62</v>
      </c>
      <c r="E2612" s="12" t="s">
        <v>88</v>
      </c>
      <c r="F2612" s="13">
        <v>0</v>
      </c>
      <c r="G2612" s="13" t="s">
        <v>1034</v>
      </c>
      <c r="H2612" s="13" t="s">
        <v>67</v>
      </c>
      <c r="I2612" s="13" t="s">
        <v>74</v>
      </c>
      <c r="J2612" s="13">
        <v>0</v>
      </c>
      <c r="K2612" s="13" t="s">
        <v>68</v>
      </c>
      <c r="L2612" s="13">
        <v>0</v>
      </c>
      <c r="M2612" s="14">
        <v>46111</v>
      </c>
      <c r="N2612" s="14">
        <v>46146</v>
      </c>
      <c r="O2612" s="14">
        <v>46167</v>
      </c>
      <c r="P2612" s="14">
        <v>46226</v>
      </c>
      <c r="Q2612" s="15">
        <v>81</v>
      </c>
      <c r="R2612" s="12" t="s">
        <v>86</v>
      </c>
    </row>
    <row r="2613" spans="1:18" x14ac:dyDescent="0.3">
      <c r="A2613" s="11">
        <v>2604</v>
      </c>
      <c r="B2613" s="12" t="s">
        <v>2770</v>
      </c>
      <c r="C2613" s="12" t="s">
        <v>61</v>
      </c>
      <c r="D2613" s="12" t="s">
        <v>62</v>
      </c>
      <c r="E2613" s="12" t="s">
        <v>63</v>
      </c>
      <c r="F2613" s="13">
        <v>0</v>
      </c>
      <c r="G2613" s="13" t="s">
        <v>1034</v>
      </c>
      <c r="H2613" s="13" t="s">
        <v>65</v>
      </c>
      <c r="I2613" s="13" t="s">
        <v>72</v>
      </c>
      <c r="J2613" s="13">
        <v>0</v>
      </c>
      <c r="K2613" s="13" t="s">
        <v>1035</v>
      </c>
      <c r="L2613" s="13" t="s">
        <v>69</v>
      </c>
      <c r="M2613" s="14">
        <v>46112</v>
      </c>
      <c r="N2613" s="14">
        <v>46146</v>
      </c>
      <c r="O2613" s="14">
        <v>46168</v>
      </c>
      <c r="P2613" s="14">
        <v>46226</v>
      </c>
      <c r="Q2613" s="15">
        <v>81</v>
      </c>
      <c r="R2613" s="12" t="s">
        <v>86</v>
      </c>
    </row>
    <row r="2614" spans="1:18" x14ac:dyDescent="0.3">
      <c r="A2614" s="11">
        <v>2605</v>
      </c>
      <c r="B2614" s="12" t="s">
        <v>2771</v>
      </c>
      <c r="C2614" s="12" t="s">
        <v>61</v>
      </c>
      <c r="D2614" s="12" t="s">
        <v>62</v>
      </c>
      <c r="E2614" s="12" t="s">
        <v>63</v>
      </c>
      <c r="F2614" s="13">
        <v>0</v>
      </c>
      <c r="G2614" s="13" t="s">
        <v>1034</v>
      </c>
      <c r="H2614" s="13" t="s">
        <v>65</v>
      </c>
      <c r="I2614" s="13" t="s">
        <v>72</v>
      </c>
      <c r="J2614" s="13">
        <v>0</v>
      </c>
      <c r="K2614" s="13" t="s">
        <v>1035</v>
      </c>
      <c r="L2614" s="13" t="s">
        <v>69</v>
      </c>
      <c r="M2614" s="14">
        <v>46127</v>
      </c>
      <c r="N2614" s="14">
        <v>46146</v>
      </c>
      <c r="O2614" s="14">
        <v>46168</v>
      </c>
      <c r="P2614" s="14">
        <v>46226</v>
      </c>
      <c r="Q2614" s="15">
        <v>81</v>
      </c>
      <c r="R2614" s="12" t="s">
        <v>86</v>
      </c>
    </row>
    <row r="2615" spans="1:18" x14ac:dyDescent="0.3">
      <c r="A2615" s="11">
        <v>2606</v>
      </c>
      <c r="B2615" s="12" t="s">
        <v>2772</v>
      </c>
      <c r="C2615" s="12" t="s">
        <v>61</v>
      </c>
      <c r="D2615" s="12" t="s">
        <v>62</v>
      </c>
      <c r="E2615" s="12" t="s">
        <v>88</v>
      </c>
      <c r="F2615" s="13">
        <v>0</v>
      </c>
      <c r="G2615" s="13" t="s">
        <v>885</v>
      </c>
      <c r="H2615" s="13" t="s">
        <v>66</v>
      </c>
      <c r="I2615" s="13" t="s">
        <v>64</v>
      </c>
      <c r="J2615" s="13">
        <v>0</v>
      </c>
      <c r="K2615" s="13" t="s">
        <v>1290</v>
      </c>
      <c r="L2615" s="13">
        <v>0</v>
      </c>
      <c r="M2615" s="14">
        <v>46111</v>
      </c>
      <c r="N2615" s="14">
        <v>46155</v>
      </c>
      <c r="O2615" s="14">
        <v>46167</v>
      </c>
      <c r="P2615" s="14">
        <v>46226</v>
      </c>
      <c r="Q2615" s="15">
        <v>72</v>
      </c>
      <c r="R2615" s="12" t="s">
        <v>86</v>
      </c>
    </row>
    <row r="2616" spans="1:18" x14ac:dyDescent="0.3">
      <c r="A2616" s="11">
        <v>2607</v>
      </c>
      <c r="B2616" s="12" t="s">
        <v>2773</v>
      </c>
      <c r="C2616" s="12" t="s">
        <v>61</v>
      </c>
      <c r="D2616" s="12" t="s">
        <v>62</v>
      </c>
      <c r="E2616" s="12" t="s">
        <v>25</v>
      </c>
      <c r="F2616" s="13">
        <v>0</v>
      </c>
      <c r="G2616" s="13" t="s">
        <v>892</v>
      </c>
      <c r="H2616" s="13" t="s">
        <v>64</v>
      </c>
      <c r="I2616" s="13" t="s">
        <v>72</v>
      </c>
      <c r="J2616" s="13">
        <v>0</v>
      </c>
      <c r="K2616" s="13" t="s">
        <v>990</v>
      </c>
      <c r="L2616" s="13">
        <v>0</v>
      </c>
      <c r="M2616" s="14">
        <v>46122</v>
      </c>
      <c r="N2616" s="14">
        <v>46154</v>
      </c>
      <c r="O2616" s="14">
        <v>46167</v>
      </c>
      <c r="P2616" s="14">
        <v>46226</v>
      </c>
      <c r="Q2616" s="15">
        <v>73</v>
      </c>
      <c r="R2616" s="12" t="s">
        <v>86</v>
      </c>
    </row>
    <row r="2617" spans="1:18" x14ac:dyDescent="0.3">
      <c r="A2617" s="11">
        <v>2608</v>
      </c>
      <c r="B2617" s="12" t="s">
        <v>2774</v>
      </c>
      <c r="C2617" s="12" t="s">
        <v>61</v>
      </c>
      <c r="D2617" s="12" t="s">
        <v>62</v>
      </c>
      <c r="E2617" s="12" t="s">
        <v>88</v>
      </c>
      <c r="F2617" s="13">
        <v>0</v>
      </c>
      <c r="G2617" s="13" t="s">
        <v>1034</v>
      </c>
      <c r="H2617" s="13" t="s">
        <v>67</v>
      </c>
      <c r="I2617" s="13" t="s">
        <v>74</v>
      </c>
      <c r="J2617" s="13">
        <v>0</v>
      </c>
      <c r="K2617" s="13" t="s">
        <v>1035</v>
      </c>
      <c r="L2617" s="13" t="s">
        <v>932</v>
      </c>
      <c r="M2617" s="14">
        <v>46127</v>
      </c>
      <c r="N2617" s="14">
        <v>46164</v>
      </c>
      <c r="O2617" s="14">
        <v>46175</v>
      </c>
      <c r="P2617" s="14">
        <v>46226</v>
      </c>
      <c r="Q2617" s="15">
        <v>63</v>
      </c>
      <c r="R2617" s="12" t="s">
        <v>86</v>
      </c>
    </row>
    <row r="2618" spans="1:18" x14ac:dyDescent="0.3">
      <c r="A2618" s="11">
        <v>2609</v>
      </c>
      <c r="B2618" s="12" t="s">
        <v>2775</v>
      </c>
      <c r="C2618" s="12" t="s">
        <v>61</v>
      </c>
      <c r="D2618" s="12" t="s">
        <v>62</v>
      </c>
      <c r="E2618" s="12" t="s">
        <v>88</v>
      </c>
      <c r="F2618" s="13">
        <v>0</v>
      </c>
      <c r="G2618" s="13" t="s">
        <v>892</v>
      </c>
      <c r="H2618" s="13" t="s">
        <v>73</v>
      </c>
      <c r="I2618" s="13" t="s">
        <v>72</v>
      </c>
      <c r="J2618" s="13">
        <v>0</v>
      </c>
      <c r="K2618" s="13" t="s">
        <v>894</v>
      </c>
      <c r="L2618" s="13">
        <v>0</v>
      </c>
      <c r="M2618" s="14">
        <v>46142</v>
      </c>
      <c r="N2618" s="14">
        <v>46163</v>
      </c>
      <c r="O2618" s="14">
        <v>46175</v>
      </c>
      <c r="P2618" s="14">
        <v>46226</v>
      </c>
      <c r="Q2618" s="15">
        <v>64</v>
      </c>
      <c r="R2618" s="12" t="s">
        <v>86</v>
      </c>
    </row>
    <row r="2619" spans="1:18" x14ac:dyDescent="0.3">
      <c r="A2619" s="11">
        <v>2610</v>
      </c>
      <c r="B2619" s="12" t="s">
        <v>2776</v>
      </c>
      <c r="C2619" s="12" t="s">
        <v>61</v>
      </c>
      <c r="D2619" s="12" t="s">
        <v>62</v>
      </c>
      <c r="E2619" s="12" t="s">
        <v>25</v>
      </c>
      <c r="F2619" s="13">
        <v>0</v>
      </c>
      <c r="G2619" s="13" t="s">
        <v>1034</v>
      </c>
      <c r="H2619" s="13" t="s">
        <v>72</v>
      </c>
      <c r="I2619" s="13" t="s">
        <v>64</v>
      </c>
      <c r="J2619" s="13">
        <v>0</v>
      </c>
      <c r="K2619" s="13" t="s">
        <v>1116</v>
      </c>
      <c r="L2619" s="13">
        <v>0</v>
      </c>
      <c r="M2619" s="14">
        <v>46111</v>
      </c>
      <c r="N2619" s="14">
        <v>46163</v>
      </c>
      <c r="O2619" s="14">
        <v>46176</v>
      </c>
      <c r="P2619" s="14">
        <v>46226</v>
      </c>
      <c r="Q2619" s="15">
        <v>64</v>
      </c>
      <c r="R2619" s="12" t="s">
        <v>86</v>
      </c>
    </row>
    <row r="2620" spans="1:18" x14ac:dyDescent="0.3">
      <c r="A2620" s="11">
        <v>2611</v>
      </c>
      <c r="B2620" s="12" t="s">
        <v>2777</v>
      </c>
      <c r="C2620" s="12" t="s">
        <v>61</v>
      </c>
      <c r="D2620" s="12" t="s">
        <v>62</v>
      </c>
      <c r="E2620" s="12" t="s">
        <v>88</v>
      </c>
      <c r="F2620" s="13">
        <v>0</v>
      </c>
      <c r="G2620" s="13" t="s">
        <v>1034</v>
      </c>
      <c r="H2620" s="13" t="s">
        <v>72</v>
      </c>
      <c r="I2620" s="13" t="s">
        <v>64</v>
      </c>
      <c r="J2620" s="13">
        <v>0</v>
      </c>
      <c r="K2620" s="13" t="s">
        <v>1035</v>
      </c>
      <c r="L2620" s="13" t="s">
        <v>76</v>
      </c>
      <c r="M2620" s="14">
        <v>46132</v>
      </c>
      <c r="N2620" s="14">
        <v>46164</v>
      </c>
      <c r="O2620" s="14">
        <v>46176</v>
      </c>
      <c r="P2620" s="14">
        <v>46226</v>
      </c>
      <c r="Q2620" s="15">
        <v>63</v>
      </c>
      <c r="R2620" s="12" t="s">
        <v>86</v>
      </c>
    </row>
    <row r="2621" spans="1:18" x14ac:dyDescent="0.3">
      <c r="A2621" s="11">
        <v>2612</v>
      </c>
      <c r="B2621" s="12" t="s">
        <v>2778</v>
      </c>
      <c r="C2621" s="12" t="s">
        <v>61</v>
      </c>
      <c r="D2621" s="12" t="s">
        <v>62</v>
      </c>
      <c r="E2621" s="12" t="s">
        <v>88</v>
      </c>
      <c r="F2621" s="13">
        <v>0</v>
      </c>
      <c r="G2621" s="13" t="s">
        <v>885</v>
      </c>
      <c r="H2621" s="13" t="s">
        <v>73</v>
      </c>
      <c r="I2621" s="13" t="s">
        <v>67</v>
      </c>
      <c r="J2621" s="13">
        <v>0</v>
      </c>
      <c r="K2621" s="13" t="s">
        <v>897</v>
      </c>
      <c r="L2621" s="13">
        <v>0</v>
      </c>
      <c r="M2621" s="14">
        <v>46122</v>
      </c>
      <c r="N2621" s="14">
        <v>46167</v>
      </c>
      <c r="O2621" s="14">
        <v>46177</v>
      </c>
      <c r="P2621" s="14">
        <v>46226</v>
      </c>
      <c r="Q2621" s="15">
        <v>60</v>
      </c>
      <c r="R2621" s="12" t="s">
        <v>86</v>
      </c>
    </row>
    <row r="2622" spans="1:18" x14ac:dyDescent="0.3">
      <c r="A2622" s="11">
        <v>2613</v>
      </c>
      <c r="B2622" s="12" t="s">
        <v>2779</v>
      </c>
      <c r="C2622" s="12" t="s">
        <v>61</v>
      </c>
      <c r="D2622" s="12" t="s">
        <v>62</v>
      </c>
      <c r="E2622" s="12" t="s">
        <v>88</v>
      </c>
      <c r="F2622" s="13">
        <v>0</v>
      </c>
      <c r="G2622" s="13" t="s">
        <v>892</v>
      </c>
      <c r="H2622" s="13" t="s">
        <v>67</v>
      </c>
      <c r="I2622" s="13" t="s">
        <v>66</v>
      </c>
      <c r="J2622" s="13">
        <v>0</v>
      </c>
      <c r="K2622" s="13" t="s">
        <v>894</v>
      </c>
      <c r="L2622" s="13">
        <v>0</v>
      </c>
      <c r="M2622" s="14">
        <v>46135</v>
      </c>
      <c r="N2622" s="14">
        <v>46163</v>
      </c>
      <c r="O2622" s="14">
        <v>46175</v>
      </c>
      <c r="P2622" s="14">
        <v>46226</v>
      </c>
      <c r="Q2622" s="15">
        <v>64</v>
      </c>
      <c r="R2622" s="12" t="s">
        <v>86</v>
      </c>
    </row>
    <row r="2623" spans="1:18" x14ac:dyDescent="0.3">
      <c r="A2623" s="11">
        <v>2614</v>
      </c>
      <c r="B2623" s="12" t="s">
        <v>2780</v>
      </c>
      <c r="C2623" s="12" t="s">
        <v>61</v>
      </c>
      <c r="D2623" s="12" t="s">
        <v>62</v>
      </c>
      <c r="E2623" s="12" t="s">
        <v>88</v>
      </c>
      <c r="F2623" s="13">
        <v>0</v>
      </c>
      <c r="G2623" s="13" t="s">
        <v>892</v>
      </c>
      <c r="H2623" s="13" t="s">
        <v>67</v>
      </c>
      <c r="I2623" s="13" t="s">
        <v>66</v>
      </c>
      <c r="J2623" s="13">
        <v>0</v>
      </c>
      <c r="K2623" s="13" t="s">
        <v>894</v>
      </c>
      <c r="L2623" s="13">
        <v>0</v>
      </c>
      <c r="M2623" s="14">
        <v>46140</v>
      </c>
      <c r="N2623" s="14">
        <v>46163</v>
      </c>
      <c r="O2623" s="14">
        <v>46175</v>
      </c>
      <c r="P2623" s="14">
        <v>46226</v>
      </c>
      <c r="Q2623" s="15">
        <v>64</v>
      </c>
      <c r="R2623" s="12" t="s">
        <v>86</v>
      </c>
    </row>
    <row r="2624" spans="1:18" x14ac:dyDescent="0.3">
      <c r="A2624" s="11">
        <v>2615</v>
      </c>
      <c r="B2624" s="12" t="s">
        <v>2781</v>
      </c>
      <c r="C2624" s="12" t="s">
        <v>61</v>
      </c>
      <c r="D2624" s="12" t="s">
        <v>62</v>
      </c>
      <c r="E2624" s="12" t="s">
        <v>88</v>
      </c>
      <c r="F2624" s="13">
        <v>0</v>
      </c>
      <c r="G2624" s="13" t="s">
        <v>892</v>
      </c>
      <c r="H2624" s="13" t="s">
        <v>74</v>
      </c>
      <c r="I2624" s="13" t="s">
        <v>72</v>
      </c>
      <c r="J2624" s="13">
        <v>0</v>
      </c>
      <c r="K2624" s="13" t="s">
        <v>894</v>
      </c>
      <c r="L2624" s="13">
        <v>0</v>
      </c>
      <c r="M2624" s="14">
        <v>46154</v>
      </c>
      <c r="N2624" s="14">
        <v>46163</v>
      </c>
      <c r="O2624" s="14">
        <v>46175</v>
      </c>
      <c r="P2624" s="14">
        <v>46226</v>
      </c>
      <c r="Q2624" s="15">
        <v>64</v>
      </c>
      <c r="R2624" s="12" t="s">
        <v>86</v>
      </c>
    </row>
    <row r="2625" spans="1:18" x14ac:dyDescent="0.3">
      <c r="A2625" s="11">
        <v>2616</v>
      </c>
      <c r="B2625" s="12" t="s">
        <v>2782</v>
      </c>
      <c r="C2625" s="12" t="s">
        <v>61</v>
      </c>
      <c r="D2625" s="12" t="s">
        <v>62</v>
      </c>
      <c r="E2625" s="12" t="s">
        <v>88</v>
      </c>
      <c r="F2625" s="13">
        <v>0</v>
      </c>
      <c r="G2625" s="13" t="s">
        <v>941</v>
      </c>
      <c r="H2625" s="13" t="s">
        <v>74</v>
      </c>
      <c r="I2625" s="13" t="s">
        <v>73</v>
      </c>
      <c r="J2625" s="13">
        <v>0</v>
      </c>
      <c r="K2625" s="13" t="s">
        <v>897</v>
      </c>
      <c r="L2625" s="13">
        <v>0</v>
      </c>
      <c r="M2625" s="14">
        <v>46127</v>
      </c>
      <c r="N2625" s="14">
        <v>46163</v>
      </c>
      <c r="O2625" s="14">
        <v>46176</v>
      </c>
      <c r="P2625" s="14">
        <v>46226</v>
      </c>
      <c r="Q2625" s="15">
        <v>64</v>
      </c>
      <c r="R2625" s="12" t="s">
        <v>86</v>
      </c>
    </row>
    <row r="2626" spans="1:18" x14ac:dyDescent="0.3">
      <c r="A2626" s="11">
        <v>2617</v>
      </c>
      <c r="B2626" s="12" t="s">
        <v>2783</v>
      </c>
      <c r="C2626" s="12" t="s">
        <v>61</v>
      </c>
      <c r="D2626" s="12" t="s">
        <v>62</v>
      </c>
      <c r="E2626" s="12" t="s">
        <v>88</v>
      </c>
      <c r="F2626" s="13">
        <v>0</v>
      </c>
      <c r="G2626" s="13" t="s">
        <v>941</v>
      </c>
      <c r="H2626" s="13" t="s">
        <v>74</v>
      </c>
      <c r="I2626" s="13" t="s">
        <v>73</v>
      </c>
      <c r="J2626" s="13">
        <v>0</v>
      </c>
      <c r="K2626" s="13" t="s">
        <v>897</v>
      </c>
      <c r="L2626" s="13">
        <v>0</v>
      </c>
      <c r="M2626" s="14">
        <v>46129</v>
      </c>
      <c r="N2626" s="14">
        <v>46163</v>
      </c>
      <c r="O2626" s="14">
        <v>46176</v>
      </c>
      <c r="P2626" s="14">
        <v>46226</v>
      </c>
      <c r="Q2626" s="15">
        <v>64</v>
      </c>
      <c r="R2626" s="12" t="s">
        <v>86</v>
      </c>
    </row>
    <row r="2627" spans="1:18" x14ac:dyDescent="0.3">
      <c r="A2627" s="11">
        <v>2618</v>
      </c>
      <c r="B2627" s="12" t="s">
        <v>2784</v>
      </c>
      <c r="C2627" s="12" t="s">
        <v>61</v>
      </c>
      <c r="D2627" s="12" t="s">
        <v>62</v>
      </c>
      <c r="E2627" s="12" t="s">
        <v>88</v>
      </c>
      <c r="F2627" s="13">
        <v>0</v>
      </c>
      <c r="G2627" s="13" t="s">
        <v>941</v>
      </c>
      <c r="H2627" s="13" t="s">
        <v>74</v>
      </c>
      <c r="I2627" s="13" t="s">
        <v>73</v>
      </c>
      <c r="J2627" s="13">
        <v>0</v>
      </c>
      <c r="K2627" s="13" t="s">
        <v>897</v>
      </c>
      <c r="L2627" s="13">
        <v>0</v>
      </c>
      <c r="M2627" s="14">
        <v>46125</v>
      </c>
      <c r="N2627" s="14">
        <v>46163</v>
      </c>
      <c r="O2627" s="14">
        <v>46176</v>
      </c>
      <c r="P2627" s="14">
        <v>46226</v>
      </c>
      <c r="Q2627" s="15">
        <v>64</v>
      </c>
      <c r="R2627" s="12" t="s">
        <v>86</v>
      </c>
    </row>
    <row r="2628" spans="1:18" x14ac:dyDescent="0.3">
      <c r="A2628" s="11">
        <v>2619</v>
      </c>
      <c r="B2628" s="12" t="s">
        <v>2785</v>
      </c>
      <c r="C2628" s="12" t="s">
        <v>61</v>
      </c>
      <c r="D2628" s="12" t="s">
        <v>62</v>
      </c>
      <c r="E2628" s="12" t="s">
        <v>88</v>
      </c>
      <c r="F2628" s="13">
        <v>0</v>
      </c>
      <c r="G2628" s="13" t="s">
        <v>941</v>
      </c>
      <c r="H2628" s="13" t="s">
        <v>74</v>
      </c>
      <c r="I2628" s="13" t="s">
        <v>73</v>
      </c>
      <c r="J2628" s="13">
        <v>0</v>
      </c>
      <c r="K2628" s="13" t="s">
        <v>897</v>
      </c>
      <c r="L2628" s="13">
        <v>0</v>
      </c>
      <c r="M2628" s="14">
        <v>46134</v>
      </c>
      <c r="N2628" s="14">
        <v>46164</v>
      </c>
      <c r="O2628" s="14">
        <v>46176</v>
      </c>
      <c r="P2628" s="14">
        <v>46226</v>
      </c>
      <c r="Q2628" s="15">
        <v>63</v>
      </c>
      <c r="R2628" s="12" t="s">
        <v>86</v>
      </c>
    </row>
    <row r="2629" spans="1:18" x14ac:dyDescent="0.3">
      <c r="A2629" s="11">
        <v>2620</v>
      </c>
      <c r="B2629" s="12" t="s">
        <v>2786</v>
      </c>
      <c r="C2629" s="12" t="s">
        <v>61</v>
      </c>
      <c r="D2629" s="12" t="s">
        <v>62</v>
      </c>
      <c r="E2629" s="12" t="s">
        <v>25</v>
      </c>
      <c r="F2629" s="13">
        <v>0</v>
      </c>
      <c r="G2629" s="13" t="s">
        <v>885</v>
      </c>
      <c r="H2629" s="13" t="s">
        <v>73</v>
      </c>
      <c r="I2629" s="13" t="s">
        <v>67</v>
      </c>
      <c r="J2629" s="13">
        <v>0</v>
      </c>
      <c r="K2629" s="13" t="s">
        <v>897</v>
      </c>
      <c r="L2629" s="13">
        <v>0</v>
      </c>
      <c r="M2629" s="14">
        <v>46127</v>
      </c>
      <c r="N2629" s="14">
        <v>46175</v>
      </c>
      <c r="O2629" s="14">
        <v>46181</v>
      </c>
      <c r="P2629" s="14">
        <v>46226</v>
      </c>
      <c r="Q2629" s="15">
        <v>52</v>
      </c>
      <c r="R2629" s="12" t="s">
        <v>86</v>
      </c>
    </row>
    <row r="2630" spans="1:18" x14ac:dyDescent="0.3">
      <c r="A2630" s="11">
        <v>2621</v>
      </c>
      <c r="B2630" s="12" t="s">
        <v>2787</v>
      </c>
      <c r="C2630" s="12" t="s">
        <v>61</v>
      </c>
      <c r="D2630" s="12" t="s">
        <v>62</v>
      </c>
      <c r="E2630" s="12" t="s">
        <v>88</v>
      </c>
      <c r="F2630" s="13">
        <v>0</v>
      </c>
      <c r="G2630" s="13" t="s">
        <v>885</v>
      </c>
      <c r="H2630" s="13" t="s">
        <v>66</v>
      </c>
      <c r="I2630" s="13" t="s">
        <v>64</v>
      </c>
      <c r="J2630" s="13">
        <v>0</v>
      </c>
      <c r="K2630" s="13" t="s">
        <v>1290</v>
      </c>
      <c r="L2630" s="13" t="s">
        <v>79</v>
      </c>
      <c r="M2630" s="14">
        <v>46120</v>
      </c>
      <c r="N2630" s="14">
        <v>46175</v>
      </c>
      <c r="O2630" s="14">
        <v>46181</v>
      </c>
      <c r="P2630" s="14">
        <v>46226</v>
      </c>
      <c r="Q2630" s="15">
        <v>52</v>
      </c>
      <c r="R2630" s="12" t="s">
        <v>86</v>
      </c>
    </row>
    <row r="2631" spans="1:18" x14ac:dyDescent="0.3">
      <c r="A2631" s="11">
        <v>2622</v>
      </c>
      <c r="B2631" s="12" t="s">
        <v>2788</v>
      </c>
      <c r="C2631" s="12" t="s">
        <v>61</v>
      </c>
      <c r="D2631" s="12" t="s">
        <v>62</v>
      </c>
      <c r="E2631" s="12" t="s">
        <v>891</v>
      </c>
      <c r="F2631" s="13">
        <v>0</v>
      </c>
      <c r="G2631" s="13" t="s">
        <v>885</v>
      </c>
      <c r="H2631" s="13" t="s">
        <v>893</v>
      </c>
      <c r="I2631" s="13" t="s">
        <v>67</v>
      </c>
      <c r="J2631" s="13">
        <v>0</v>
      </c>
      <c r="K2631" s="13" t="s">
        <v>1290</v>
      </c>
      <c r="L2631" s="13" t="s">
        <v>69</v>
      </c>
      <c r="M2631" s="14">
        <v>46112</v>
      </c>
      <c r="N2631" s="14">
        <v>46167</v>
      </c>
      <c r="O2631" s="14">
        <v>46181</v>
      </c>
      <c r="P2631" s="14">
        <v>46226</v>
      </c>
      <c r="Q2631" s="15">
        <v>60</v>
      </c>
      <c r="R2631" s="12" t="s">
        <v>86</v>
      </c>
    </row>
    <row r="2632" spans="1:18" x14ac:dyDescent="0.3">
      <c r="A2632" s="11">
        <v>2623</v>
      </c>
      <c r="B2632" s="12" t="s">
        <v>2789</v>
      </c>
      <c r="C2632" s="12" t="s">
        <v>61</v>
      </c>
      <c r="D2632" s="12" t="s">
        <v>62</v>
      </c>
      <c r="E2632" s="12" t="s">
        <v>88</v>
      </c>
      <c r="F2632" s="13">
        <v>0</v>
      </c>
      <c r="G2632" s="13" t="s">
        <v>892</v>
      </c>
      <c r="H2632" s="13" t="s">
        <v>67</v>
      </c>
      <c r="I2632" s="13" t="s">
        <v>66</v>
      </c>
      <c r="J2632" s="13">
        <v>0</v>
      </c>
      <c r="K2632" s="13" t="s">
        <v>894</v>
      </c>
      <c r="L2632" s="13">
        <v>0</v>
      </c>
      <c r="M2632" s="14">
        <v>46142</v>
      </c>
      <c r="N2632" s="14">
        <v>46175</v>
      </c>
      <c r="O2632" s="14">
        <v>46181</v>
      </c>
      <c r="P2632" s="14">
        <v>46226</v>
      </c>
      <c r="Q2632" s="15">
        <v>52</v>
      </c>
      <c r="R2632" s="12" t="s">
        <v>86</v>
      </c>
    </row>
    <row r="2633" spans="1:18" x14ac:dyDescent="0.3">
      <c r="A2633" s="11">
        <v>2624</v>
      </c>
      <c r="B2633" s="12" t="s">
        <v>2790</v>
      </c>
      <c r="C2633" s="12" t="s">
        <v>61</v>
      </c>
      <c r="D2633" s="12" t="s">
        <v>62</v>
      </c>
      <c r="E2633" s="12" t="s">
        <v>88</v>
      </c>
      <c r="F2633" s="13">
        <v>0</v>
      </c>
      <c r="G2633" s="13" t="s">
        <v>941</v>
      </c>
      <c r="H2633" s="13" t="s">
        <v>66</v>
      </c>
      <c r="I2633" s="13" t="s">
        <v>72</v>
      </c>
      <c r="J2633" s="13">
        <v>0</v>
      </c>
      <c r="K2633" s="13" t="s">
        <v>1420</v>
      </c>
      <c r="L2633" s="13">
        <v>0</v>
      </c>
      <c r="M2633" s="14">
        <v>46125</v>
      </c>
      <c r="N2633" s="14">
        <v>46163</v>
      </c>
      <c r="O2633" s="14">
        <v>46177</v>
      </c>
      <c r="P2633" s="14">
        <v>46226</v>
      </c>
      <c r="Q2633" s="15">
        <v>64</v>
      </c>
      <c r="R2633" s="12" t="s">
        <v>86</v>
      </c>
    </row>
    <row r="2634" spans="1:18" x14ac:dyDescent="0.3">
      <c r="A2634" s="11">
        <v>2625</v>
      </c>
      <c r="B2634" s="12" t="s">
        <v>2791</v>
      </c>
      <c r="C2634" s="12" t="s">
        <v>61</v>
      </c>
      <c r="D2634" s="12" t="s">
        <v>62</v>
      </c>
      <c r="E2634" s="12" t="s">
        <v>88</v>
      </c>
      <c r="F2634" s="13">
        <v>0</v>
      </c>
      <c r="G2634" s="13" t="s">
        <v>941</v>
      </c>
      <c r="H2634" s="13" t="s">
        <v>74</v>
      </c>
      <c r="I2634" s="13" t="s">
        <v>73</v>
      </c>
      <c r="J2634" s="13">
        <v>0</v>
      </c>
      <c r="K2634" s="13" t="s">
        <v>1297</v>
      </c>
      <c r="L2634" s="13">
        <v>0</v>
      </c>
      <c r="M2634" s="14">
        <v>46162</v>
      </c>
      <c r="N2634" s="14">
        <v>46177</v>
      </c>
      <c r="O2634" s="14">
        <v>46183</v>
      </c>
      <c r="P2634" s="14">
        <v>46226</v>
      </c>
      <c r="Q2634" s="15">
        <v>50</v>
      </c>
      <c r="R2634" s="12" t="s">
        <v>86</v>
      </c>
    </row>
    <row r="2635" spans="1:18" x14ac:dyDescent="0.3">
      <c r="A2635" s="11">
        <v>2626</v>
      </c>
      <c r="B2635" s="12" t="s">
        <v>2792</v>
      </c>
      <c r="C2635" s="12" t="s">
        <v>61</v>
      </c>
      <c r="D2635" s="12" t="s">
        <v>62</v>
      </c>
      <c r="E2635" s="12" t="s">
        <v>88</v>
      </c>
      <c r="F2635" s="13">
        <v>0</v>
      </c>
      <c r="G2635" s="13" t="s">
        <v>941</v>
      </c>
      <c r="H2635" s="13" t="s">
        <v>74</v>
      </c>
      <c r="I2635" s="13" t="s">
        <v>73</v>
      </c>
      <c r="J2635" s="13">
        <v>0</v>
      </c>
      <c r="K2635" s="13" t="s">
        <v>897</v>
      </c>
      <c r="L2635" s="13">
        <v>0</v>
      </c>
      <c r="M2635" s="14">
        <v>46140</v>
      </c>
      <c r="N2635" s="14">
        <v>46177</v>
      </c>
      <c r="O2635" s="14">
        <v>46183</v>
      </c>
      <c r="P2635" s="14">
        <v>46226</v>
      </c>
      <c r="Q2635" s="15">
        <v>50</v>
      </c>
      <c r="R2635" s="12" t="s">
        <v>86</v>
      </c>
    </row>
    <row r="2636" spans="1:18" x14ac:dyDescent="0.3">
      <c r="A2636" s="11">
        <v>2627</v>
      </c>
      <c r="B2636" s="12" t="s">
        <v>2793</v>
      </c>
      <c r="C2636" s="12" t="s">
        <v>61</v>
      </c>
      <c r="D2636" s="12" t="s">
        <v>62</v>
      </c>
      <c r="E2636" s="12" t="s">
        <v>891</v>
      </c>
      <c r="F2636" s="13">
        <v>0</v>
      </c>
      <c r="G2636" s="13" t="s">
        <v>941</v>
      </c>
      <c r="H2636" s="13" t="s">
        <v>973</v>
      </c>
      <c r="I2636" s="13" t="s">
        <v>73</v>
      </c>
      <c r="J2636" s="13">
        <v>0</v>
      </c>
      <c r="K2636" s="13" t="s">
        <v>1297</v>
      </c>
      <c r="L2636" s="13" t="s">
        <v>69</v>
      </c>
      <c r="M2636" s="14">
        <v>46059</v>
      </c>
      <c r="N2636" s="14">
        <v>46147</v>
      </c>
      <c r="O2636" s="14">
        <v>46163</v>
      </c>
      <c r="P2636" s="14">
        <v>46226</v>
      </c>
      <c r="Q2636" s="15">
        <v>80</v>
      </c>
      <c r="R2636" s="12" t="s">
        <v>86</v>
      </c>
    </row>
    <row r="2637" spans="1:18" x14ac:dyDescent="0.3">
      <c r="A2637" s="11">
        <v>2628</v>
      </c>
      <c r="B2637" s="12" t="s">
        <v>2794</v>
      </c>
      <c r="C2637" s="12" t="s">
        <v>61</v>
      </c>
      <c r="D2637" s="12" t="s">
        <v>62</v>
      </c>
      <c r="E2637" s="12" t="s">
        <v>88</v>
      </c>
      <c r="F2637" s="13">
        <v>0</v>
      </c>
      <c r="G2637" s="13" t="s">
        <v>1034</v>
      </c>
      <c r="H2637" s="13" t="s">
        <v>72</v>
      </c>
      <c r="I2637" s="13" t="s">
        <v>64</v>
      </c>
      <c r="J2637" s="13">
        <v>0</v>
      </c>
      <c r="K2637" s="13" t="s">
        <v>68</v>
      </c>
      <c r="L2637" s="13" t="s">
        <v>76</v>
      </c>
      <c r="M2637" s="14">
        <v>46129</v>
      </c>
      <c r="N2637" s="14">
        <v>46178</v>
      </c>
      <c r="O2637" s="14">
        <v>46191</v>
      </c>
      <c r="P2637" s="14">
        <v>46226</v>
      </c>
      <c r="Q2637" s="15">
        <v>49</v>
      </c>
      <c r="R2637" s="12" t="s">
        <v>86</v>
      </c>
    </row>
    <row r="2638" spans="1:18" x14ac:dyDescent="0.3">
      <c r="A2638" s="11">
        <v>2629</v>
      </c>
      <c r="B2638" s="12" t="s">
        <v>2795</v>
      </c>
      <c r="C2638" s="12" t="s">
        <v>61</v>
      </c>
      <c r="D2638" s="12" t="s">
        <v>62</v>
      </c>
      <c r="E2638" s="12" t="s">
        <v>891</v>
      </c>
      <c r="F2638" s="13">
        <v>0</v>
      </c>
      <c r="G2638" s="13" t="s">
        <v>941</v>
      </c>
      <c r="H2638" s="13" t="s">
        <v>973</v>
      </c>
      <c r="I2638" s="13" t="s">
        <v>73</v>
      </c>
      <c r="J2638" s="13">
        <v>0</v>
      </c>
      <c r="K2638" s="13" t="s">
        <v>942</v>
      </c>
      <c r="L2638" s="13" t="s">
        <v>69</v>
      </c>
      <c r="M2638" s="14">
        <v>46119</v>
      </c>
      <c r="N2638" s="14">
        <v>46147</v>
      </c>
      <c r="O2638" s="14">
        <v>46163</v>
      </c>
      <c r="P2638" s="14">
        <v>46226</v>
      </c>
      <c r="Q2638" s="15">
        <v>80</v>
      </c>
      <c r="R2638" s="12" t="s">
        <v>86</v>
      </c>
    </row>
    <row r="2639" spans="1:18" x14ac:dyDescent="0.3">
      <c r="A2639" s="11">
        <v>2630</v>
      </c>
      <c r="B2639" s="12" t="s">
        <v>2796</v>
      </c>
      <c r="C2639" s="12" t="s">
        <v>61</v>
      </c>
      <c r="D2639" s="12" t="s">
        <v>62</v>
      </c>
      <c r="E2639" s="12" t="s">
        <v>88</v>
      </c>
      <c r="F2639" s="13">
        <v>0</v>
      </c>
      <c r="G2639" s="13" t="s">
        <v>941</v>
      </c>
      <c r="H2639" s="13" t="s">
        <v>74</v>
      </c>
      <c r="I2639" s="13" t="s">
        <v>73</v>
      </c>
      <c r="J2639" s="13">
        <v>0</v>
      </c>
      <c r="K2639" s="13" t="s">
        <v>1297</v>
      </c>
      <c r="L2639" s="13" t="s">
        <v>977</v>
      </c>
      <c r="M2639" s="14">
        <v>46167</v>
      </c>
      <c r="N2639" s="14">
        <v>46177</v>
      </c>
      <c r="O2639" s="14">
        <v>46183</v>
      </c>
      <c r="P2639" s="14">
        <v>46226</v>
      </c>
      <c r="Q2639" s="15">
        <v>50</v>
      </c>
      <c r="R2639" s="12" t="s">
        <v>86</v>
      </c>
    </row>
    <row r="2640" spans="1:18" x14ac:dyDescent="0.3">
      <c r="A2640" s="11">
        <v>2631</v>
      </c>
      <c r="B2640" s="12" t="s">
        <v>2797</v>
      </c>
      <c r="C2640" s="12" t="s">
        <v>61</v>
      </c>
      <c r="D2640" s="12" t="s">
        <v>62</v>
      </c>
      <c r="E2640" s="12" t="s">
        <v>88</v>
      </c>
      <c r="F2640" s="13">
        <v>0</v>
      </c>
      <c r="G2640" s="13" t="s">
        <v>885</v>
      </c>
      <c r="H2640" s="13" t="s">
        <v>73</v>
      </c>
      <c r="I2640" s="13" t="s">
        <v>67</v>
      </c>
      <c r="J2640" s="13">
        <v>0</v>
      </c>
      <c r="K2640" s="13" t="s">
        <v>897</v>
      </c>
      <c r="L2640" s="13">
        <v>0</v>
      </c>
      <c r="M2640" s="14">
        <v>46121</v>
      </c>
      <c r="N2640" s="14">
        <v>46167</v>
      </c>
      <c r="O2640" s="14">
        <v>46177</v>
      </c>
      <c r="P2640" s="14">
        <v>46226</v>
      </c>
      <c r="Q2640" s="15">
        <v>60</v>
      </c>
      <c r="R2640" s="12" t="s">
        <v>86</v>
      </c>
    </row>
    <row r="2641" spans="1:18" x14ac:dyDescent="0.3">
      <c r="A2641" s="11">
        <v>2632</v>
      </c>
      <c r="B2641" s="12" t="s">
        <v>2798</v>
      </c>
      <c r="C2641" s="12" t="s">
        <v>61</v>
      </c>
      <c r="D2641" s="12" t="s">
        <v>62</v>
      </c>
      <c r="E2641" s="12" t="s">
        <v>88</v>
      </c>
      <c r="F2641" s="13">
        <v>0</v>
      </c>
      <c r="G2641" s="13" t="s">
        <v>941</v>
      </c>
      <c r="H2641" s="13" t="s">
        <v>74</v>
      </c>
      <c r="I2641" s="13" t="s">
        <v>73</v>
      </c>
      <c r="J2641" s="13">
        <v>0</v>
      </c>
      <c r="K2641" s="13" t="s">
        <v>897</v>
      </c>
      <c r="L2641" s="13">
        <v>0</v>
      </c>
      <c r="M2641" s="14">
        <v>46128</v>
      </c>
      <c r="N2641" s="14">
        <v>46163</v>
      </c>
      <c r="O2641" s="14">
        <v>46176</v>
      </c>
      <c r="P2641" s="14">
        <v>46226</v>
      </c>
      <c r="Q2641" s="15">
        <v>64</v>
      </c>
      <c r="R2641" s="12" t="s">
        <v>86</v>
      </c>
    </row>
    <row r="2642" spans="1:18" x14ac:dyDescent="0.3">
      <c r="A2642" s="11">
        <v>2633</v>
      </c>
      <c r="B2642" s="12" t="s">
        <v>2799</v>
      </c>
      <c r="C2642" s="12" t="s">
        <v>61</v>
      </c>
      <c r="D2642" s="12" t="s">
        <v>62</v>
      </c>
      <c r="E2642" s="12" t="s">
        <v>88</v>
      </c>
      <c r="F2642" s="13">
        <v>0</v>
      </c>
      <c r="G2642" s="13" t="s">
        <v>73</v>
      </c>
      <c r="H2642" s="13">
        <v>0</v>
      </c>
      <c r="I2642" s="13">
        <v>0</v>
      </c>
      <c r="J2642" s="13">
        <v>0</v>
      </c>
      <c r="K2642" s="13" t="s">
        <v>897</v>
      </c>
      <c r="L2642" s="13">
        <v>0</v>
      </c>
      <c r="M2642" s="14">
        <v>46216</v>
      </c>
      <c r="N2642" s="14">
        <v>46217</v>
      </c>
      <c r="O2642" s="14">
        <v>46218</v>
      </c>
      <c r="P2642" s="14">
        <v>46226</v>
      </c>
      <c r="Q2642" s="15">
        <v>10</v>
      </c>
      <c r="R2642" s="12" t="s">
        <v>988</v>
      </c>
    </row>
    <row r="2643" spans="1:18" x14ac:dyDescent="0.3">
      <c r="A2643" s="11">
        <v>2634</v>
      </c>
      <c r="B2643" s="12" t="s">
        <v>2800</v>
      </c>
      <c r="C2643" s="12" t="s">
        <v>61</v>
      </c>
      <c r="D2643" s="12" t="s">
        <v>62</v>
      </c>
      <c r="E2643" s="12" t="s">
        <v>88</v>
      </c>
      <c r="F2643" s="13">
        <v>0</v>
      </c>
      <c r="G2643" s="13" t="s">
        <v>885</v>
      </c>
      <c r="H2643" s="13" t="s">
        <v>66</v>
      </c>
      <c r="I2643" s="13" t="s">
        <v>64</v>
      </c>
      <c r="J2643" s="13">
        <v>0</v>
      </c>
      <c r="K2643" s="13" t="s">
        <v>1290</v>
      </c>
      <c r="L2643" s="13" t="s">
        <v>69</v>
      </c>
      <c r="M2643" s="14">
        <v>46142</v>
      </c>
      <c r="N2643" s="14">
        <v>46175</v>
      </c>
      <c r="O2643" s="14">
        <v>46182</v>
      </c>
      <c r="P2643" s="14">
        <v>46226</v>
      </c>
      <c r="Q2643" s="15">
        <v>52</v>
      </c>
      <c r="R2643" s="12" t="s">
        <v>86</v>
      </c>
    </row>
    <row r="2644" spans="1:18" x14ac:dyDescent="0.3">
      <c r="A2644" s="11">
        <v>2635</v>
      </c>
      <c r="B2644" s="12" t="s">
        <v>2801</v>
      </c>
      <c r="C2644" s="12" t="s">
        <v>61</v>
      </c>
      <c r="D2644" s="12" t="s">
        <v>62</v>
      </c>
      <c r="E2644" s="12" t="s">
        <v>25</v>
      </c>
      <c r="F2644" s="13">
        <v>0</v>
      </c>
      <c r="G2644" s="13" t="s">
        <v>1034</v>
      </c>
      <c r="H2644" s="13" t="s">
        <v>67</v>
      </c>
      <c r="I2644" s="13" t="s">
        <v>74</v>
      </c>
      <c r="J2644" s="13">
        <v>0</v>
      </c>
      <c r="K2644" s="13" t="s">
        <v>1113</v>
      </c>
      <c r="L2644" s="13">
        <v>0</v>
      </c>
      <c r="M2644" s="14">
        <v>46121</v>
      </c>
      <c r="N2644" s="14">
        <v>46146</v>
      </c>
      <c r="O2644" s="14">
        <v>46167</v>
      </c>
      <c r="P2644" s="14">
        <v>46226</v>
      </c>
      <c r="Q2644" s="15">
        <v>81</v>
      </c>
      <c r="R2644" s="12" t="s">
        <v>86</v>
      </c>
    </row>
    <row r="2645" spans="1:18" x14ac:dyDescent="0.3">
      <c r="A2645" s="11">
        <v>2636</v>
      </c>
      <c r="B2645" s="12" t="s">
        <v>2802</v>
      </c>
      <c r="C2645" s="12" t="s">
        <v>61</v>
      </c>
      <c r="D2645" s="12" t="s">
        <v>62</v>
      </c>
      <c r="E2645" s="12" t="s">
        <v>25</v>
      </c>
      <c r="F2645" s="13">
        <v>0</v>
      </c>
      <c r="G2645" s="13" t="s">
        <v>1034</v>
      </c>
      <c r="H2645" s="13" t="s">
        <v>67</v>
      </c>
      <c r="I2645" s="13" t="s">
        <v>74</v>
      </c>
      <c r="J2645" s="13">
        <v>0</v>
      </c>
      <c r="K2645" s="13" t="s">
        <v>1300</v>
      </c>
      <c r="L2645" s="13">
        <v>0</v>
      </c>
      <c r="M2645" s="14">
        <v>46120</v>
      </c>
      <c r="N2645" s="14">
        <v>46146</v>
      </c>
      <c r="O2645" s="14">
        <v>46167</v>
      </c>
      <c r="P2645" s="14">
        <v>46226</v>
      </c>
      <c r="Q2645" s="15">
        <v>81</v>
      </c>
      <c r="R2645" s="12" t="s">
        <v>86</v>
      </c>
    </row>
    <row r="2646" spans="1:18" x14ac:dyDescent="0.3">
      <c r="A2646" s="11">
        <v>2637</v>
      </c>
      <c r="B2646" s="12" t="s">
        <v>2803</v>
      </c>
      <c r="C2646" s="12" t="s">
        <v>61</v>
      </c>
      <c r="D2646" s="12" t="s">
        <v>62</v>
      </c>
      <c r="E2646" s="12" t="s">
        <v>88</v>
      </c>
      <c r="F2646" s="13">
        <v>0</v>
      </c>
      <c r="G2646" s="13" t="s">
        <v>1034</v>
      </c>
      <c r="H2646" s="13" t="s">
        <v>72</v>
      </c>
      <c r="I2646" s="13" t="s">
        <v>64</v>
      </c>
      <c r="J2646" s="13">
        <v>0</v>
      </c>
      <c r="K2646" s="13" t="s">
        <v>1035</v>
      </c>
      <c r="L2646" s="13">
        <v>0</v>
      </c>
      <c r="M2646" s="14">
        <v>46113</v>
      </c>
      <c r="N2646" s="14">
        <v>46146</v>
      </c>
      <c r="O2646" s="14">
        <v>46168</v>
      </c>
      <c r="P2646" s="14">
        <v>46226</v>
      </c>
      <c r="Q2646" s="15">
        <v>81</v>
      </c>
      <c r="R2646" s="12" t="s">
        <v>86</v>
      </c>
    </row>
    <row r="2647" spans="1:18" x14ac:dyDescent="0.3">
      <c r="A2647" s="11">
        <v>2638</v>
      </c>
      <c r="B2647" s="12" t="s">
        <v>2804</v>
      </c>
      <c r="C2647" s="12" t="s">
        <v>61</v>
      </c>
      <c r="D2647" s="12" t="s">
        <v>62</v>
      </c>
      <c r="E2647" s="12" t="s">
        <v>25</v>
      </c>
      <c r="F2647" s="13">
        <v>0</v>
      </c>
      <c r="G2647" s="13" t="s">
        <v>1034</v>
      </c>
      <c r="H2647" s="13" t="s">
        <v>67</v>
      </c>
      <c r="I2647" s="13" t="s">
        <v>74</v>
      </c>
      <c r="J2647" s="13">
        <v>0</v>
      </c>
      <c r="K2647" s="13" t="s">
        <v>1035</v>
      </c>
      <c r="L2647" s="13">
        <v>0</v>
      </c>
      <c r="M2647" s="14">
        <v>46122</v>
      </c>
      <c r="N2647" s="14">
        <v>46146</v>
      </c>
      <c r="O2647" s="14">
        <v>46167</v>
      </c>
      <c r="P2647" s="14">
        <v>46226</v>
      </c>
      <c r="Q2647" s="15">
        <v>81</v>
      </c>
      <c r="R2647" s="12" t="s">
        <v>86</v>
      </c>
    </row>
    <row r="2648" spans="1:18" x14ac:dyDescent="0.3">
      <c r="A2648" s="11">
        <v>2639</v>
      </c>
      <c r="B2648" s="12" t="s">
        <v>2805</v>
      </c>
      <c r="C2648" s="12" t="s">
        <v>61</v>
      </c>
      <c r="D2648" s="12" t="s">
        <v>62</v>
      </c>
      <c r="E2648" s="12" t="s">
        <v>25</v>
      </c>
      <c r="F2648" s="13">
        <v>0</v>
      </c>
      <c r="G2648" s="13" t="s">
        <v>941</v>
      </c>
      <c r="H2648" s="13" t="s">
        <v>74</v>
      </c>
      <c r="I2648" s="13" t="s">
        <v>73</v>
      </c>
      <c r="J2648" s="13">
        <v>0</v>
      </c>
      <c r="K2648" s="13" t="s">
        <v>1420</v>
      </c>
      <c r="L2648" s="13">
        <v>0</v>
      </c>
      <c r="M2648" s="14">
        <v>46097</v>
      </c>
      <c r="N2648" s="14">
        <v>46147</v>
      </c>
      <c r="O2648" s="14">
        <v>46163</v>
      </c>
      <c r="P2648" s="14">
        <v>46226</v>
      </c>
      <c r="Q2648" s="15">
        <v>80</v>
      </c>
      <c r="R2648" s="12" t="s">
        <v>86</v>
      </c>
    </row>
    <row r="2649" spans="1:18" x14ac:dyDescent="0.3">
      <c r="A2649" s="11">
        <v>2640</v>
      </c>
      <c r="B2649" s="12" t="s">
        <v>2806</v>
      </c>
      <c r="C2649" s="12" t="s">
        <v>61</v>
      </c>
      <c r="D2649" s="12" t="s">
        <v>62</v>
      </c>
      <c r="E2649" s="12" t="s">
        <v>88</v>
      </c>
      <c r="F2649" s="13">
        <v>0</v>
      </c>
      <c r="G2649" s="13" t="s">
        <v>1034</v>
      </c>
      <c r="H2649" s="13" t="s">
        <v>67</v>
      </c>
      <c r="I2649" s="13" t="s">
        <v>74</v>
      </c>
      <c r="J2649" s="13">
        <v>0</v>
      </c>
      <c r="K2649" s="13" t="s">
        <v>1035</v>
      </c>
      <c r="L2649" s="13">
        <v>0</v>
      </c>
      <c r="M2649" s="14">
        <v>46120</v>
      </c>
      <c r="N2649" s="14">
        <v>46146</v>
      </c>
      <c r="O2649" s="14">
        <v>46167</v>
      </c>
      <c r="P2649" s="14">
        <v>46226</v>
      </c>
      <c r="Q2649" s="15">
        <v>81</v>
      </c>
      <c r="R2649" s="12" t="s">
        <v>86</v>
      </c>
    </row>
    <row r="2650" spans="1:18" x14ac:dyDescent="0.3">
      <c r="A2650" s="11">
        <v>2641</v>
      </c>
      <c r="B2650" s="12" t="s">
        <v>2807</v>
      </c>
      <c r="C2650" s="12" t="s">
        <v>61</v>
      </c>
      <c r="D2650" s="12" t="s">
        <v>62</v>
      </c>
      <c r="E2650" s="12" t="s">
        <v>25</v>
      </c>
      <c r="F2650" s="13">
        <v>0</v>
      </c>
      <c r="G2650" s="13" t="s">
        <v>1034</v>
      </c>
      <c r="H2650" s="13" t="s">
        <v>72</v>
      </c>
      <c r="I2650" s="13" t="s">
        <v>64</v>
      </c>
      <c r="J2650" s="13">
        <v>0</v>
      </c>
      <c r="K2650" s="13" t="s">
        <v>1035</v>
      </c>
      <c r="L2650" s="13">
        <v>0</v>
      </c>
      <c r="M2650" s="14">
        <v>46128</v>
      </c>
      <c r="N2650" s="14">
        <v>46146</v>
      </c>
      <c r="O2650" s="14">
        <v>46155</v>
      </c>
      <c r="P2650" s="14">
        <v>46226</v>
      </c>
      <c r="Q2650" s="15">
        <v>81</v>
      </c>
      <c r="R2650" s="12" t="s">
        <v>86</v>
      </c>
    </row>
    <row r="2651" spans="1:18" x14ac:dyDescent="0.3">
      <c r="A2651" s="11">
        <v>2642</v>
      </c>
      <c r="B2651" s="12" t="s">
        <v>2808</v>
      </c>
      <c r="C2651" s="12" t="s">
        <v>61</v>
      </c>
      <c r="D2651" s="12" t="s">
        <v>62</v>
      </c>
      <c r="E2651" s="12" t="s">
        <v>88</v>
      </c>
      <c r="F2651" s="13">
        <v>0</v>
      </c>
      <c r="G2651" s="13" t="s">
        <v>1034</v>
      </c>
      <c r="H2651" s="13" t="s">
        <v>72</v>
      </c>
      <c r="I2651" s="13" t="s">
        <v>64</v>
      </c>
      <c r="J2651" s="13">
        <v>0</v>
      </c>
      <c r="K2651" s="13" t="s">
        <v>1035</v>
      </c>
      <c r="L2651" s="13">
        <v>0</v>
      </c>
      <c r="M2651" s="14">
        <v>46134</v>
      </c>
      <c r="N2651" s="14">
        <v>46176</v>
      </c>
      <c r="O2651" s="14">
        <v>46183</v>
      </c>
      <c r="P2651" s="14">
        <v>46226</v>
      </c>
      <c r="Q2651" s="15">
        <v>51</v>
      </c>
      <c r="R2651" s="12" t="s">
        <v>86</v>
      </c>
    </row>
    <row r="2652" spans="1:18" x14ac:dyDescent="0.3">
      <c r="A2652" s="11">
        <v>2643</v>
      </c>
      <c r="B2652" s="12" t="s">
        <v>2809</v>
      </c>
      <c r="C2652" s="12" t="s">
        <v>61</v>
      </c>
      <c r="D2652" s="12" t="s">
        <v>62</v>
      </c>
      <c r="E2652" s="12" t="s">
        <v>25</v>
      </c>
      <c r="F2652" s="13">
        <v>0</v>
      </c>
      <c r="G2652" s="13" t="s">
        <v>1034</v>
      </c>
      <c r="H2652" s="13" t="s">
        <v>72</v>
      </c>
      <c r="I2652" s="13" t="s">
        <v>64</v>
      </c>
      <c r="J2652" s="13">
        <v>0</v>
      </c>
      <c r="K2652" s="13" t="s">
        <v>1035</v>
      </c>
      <c r="L2652" s="13">
        <v>0</v>
      </c>
      <c r="M2652" s="14">
        <v>46135</v>
      </c>
      <c r="N2652" s="14">
        <v>46146</v>
      </c>
      <c r="O2652" s="14">
        <v>46155</v>
      </c>
      <c r="P2652" s="14">
        <v>46226</v>
      </c>
      <c r="Q2652" s="15">
        <v>81</v>
      </c>
      <c r="R2652" s="12" t="s">
        <v>86</v>
      </c>
    </row>
    <row r="2653" spans="1:18" x14ac:dyDescent="0.3">
      <c r="A2653" s="11">
        <v>2644</v>
      </c>
      <c r="B2653" s="12" t="s">
        <v>2810</v>
      </c>
      <c r="C2653" s="12" t="s">
        <v>61</v>
      </c>
      <c r="D2653" s="12" t="s">
        <v>62</v>
      </c>
      <c r="E2653" s="12" t="s">
        <v>88</v>
      </c>
      <c r="F2653" s="13">
        <v>0</v>
      </c>
      <c r="G2653" s="13" t="s">
        <v>892</v>
      </c>
      <c r="H2653" s="13" t="s">
        <v>64</v>
      </c>
      <c r="I2653" s="13" t="s">
        <v>72</v>
      </c>
      <c r="J2653" s="13">
        <v>0</v>
      </c>
      <c r="K2653" s="13" t="s">
        <v>1300</v>
      </c>
      <c r="L2653" s="13">
        <v>0</v>
      </c>
      <c r="M2653" s="14">
        <v>46181</v>
      </c>
      <c r="N2653" s="14">
        <v>46183</v>
      </c>
      <c r="O2653" s="14">
        <v>46191</v>
      </c>
      <c r="P2653" s="14">
        <v>46226</v>
      </c>
      <c r="Q2653" s="15">
        <v>44</v>
      </c>
      <c r="R2653" s="12" t="s">
        <v>86</v>
      </c>
    </row>
    <row r="2654" spans="1:18" x14ac:dyDescent="0.3">
      <c r="A2654" s="11">
        <v>2645</v>
      </c>
      <c r="B2654" s="12" t="s">
        <v>2811</v>
      </c>
      <c r="C2654" s="12" t="s">
        <v>61</v>
      </c>
      <c r="D2654" s="12" t="s">
        <v>62</v>
      </c>
      <c r="E2654" s="12" t="s">
        <v>891</v>
      </c>
      <c r="F2654" s="13">
        <v>0</v>
      </c>
      <c r="G2654" s="13" t="s">
        <v>941</v>
      </c>
      <c r="H2654" s="13" t="s">
        <v>973</v>
      </c>
      <c r="I2654" s="13" t="s">
        <v>73</v>
      </c>
      <c r="J2654" s="13">
        <v>0</v>
      </c>
      <c r="K2654" s="13" t="s">
        <v>1420</v>
      </c>
      <c r="L2654" s="13" t="s">
        <v>69</v>
      </c>
      <c r="M2654" s="14">
        <v>46155</v>
      </c>
      <c r="N2654" s="14">
        <v>46167</v>
      </c>
      <c r="O2654" s="14">
        <v>46176</v>
      </c>
      <c r="P2654" s="14">
        <v>46226</v>
      </c>
      <c r="Q2654" s="15">
        <v>60</v>
      </c>
      <c r="R2654" s="12" t="s">
        <v>86</v>
      </c>
    </row>
    <row r="2655" spans="1:18" x14ac:dyDescent="0.3">
      <c r="A2655" s="11">
        <v>2646</v>
      </c>
      <c r="B2655" s="12" t="s">
        <v>2812</v>
      </c>
      <c r="C2655" s="12" t="s">
        <v>61</v>
      </c>
      <c r="D2655" s="12" t="s">
        <v>62</v>
      </c>
      <c r="E2655" s="12" t="s">
        <v>25</v>
      </c>
      <c r="F2655" s="13">
        <v>0</v>
      </c>
      <c r="G2655" s="13" t="s">
        <v>920</v>
      </c>
      <c r="H2655" s="13" t="s">
        <v>953</v>
      </c>
      <c r="I2655" s="13" t="s">
        <v>67</v>
      </c>
      <c r="J2655" s="13">
        <v>0</v>
      </c>
      <c r="K2655" s="13" t="s">
        <v>1925</v>
      </c>
      <c r="L2655" s="13">
        <v>0</v>
      </c>
      <c r="M2655" s="14">
        <v>46125</v>
      </c>
      <c r="N2655" s="14">
        <v>46176</v>
      </c>
      <c r="O2655" s="14">
        <v>46182</v>
      </c>
      <c r="P2655" s="14">
        <v>46226</v>
      </c>
      <c r="Q2655" s="15">
        <v>51</v>
      </c>
      <c r="R2655" s="12" t="s">
        <v>86</v>
      </c>
    </row>
    <row r="2656" spans="1:18" x14ac:dyDescent="0.3">
      <c r="A2656" s="11">
        <v>2647</v>
      </c>
      <c r="B2656" s="12" t="s">
        <v>2813</v>
      </c>
      <c r="C2656" s="12" t="s">
        <v>61</v>
      </c>
      <c r="D2656" s="12" t="s">
        <v>62</v>
      </c>
      <c r="E2656" s="12" t="s">
        <v>25</v>
      </c>
      <c r="F2656" s="13">
        <v>0</v>
      </c>
      <c r="G2656" s="13" t="s">
        <v>892</v>
      </c>
      <c r="H2656" s="13" t="s">
        <v>64</v>
      </c>
      <c r="I2656" s="13" t="s">
        <v>72</v>
      </c>
      <c r="J2656" s="13">
        <v>0</v>
      </c>
      <c r="K2656" s="13" t="s">
        <v>894</v>
      </c>
      <c r="L2656" s="13">
        <v>0</v>
      </c>
      <c r="M2656" s="14">
        <v>46121</v>
      </c>
      <c r="N2656" s="14">
        <v>46154</v>
      </c>
      <c r="O2656" s="14">
        <v>46167</v>
      </c>
      <c r="P2656" s="14">
        <v>46226</v>
      </c>
      <c r="Q2656" s="15">
        <v>73</v>
      </c>
      <c r="R2656" s="12" t="s">
        <v>86</v>
      </c>
    </row>
    <row r="2657" spans="1:18" x14ac:dyDescent="0.3">
      <c r="A2657" s="11">
        <v>2648</v>
      </c>
      <c r="B2657" s="12" t="s">
        <v>2814</v>
      </c>
      <c r="C2657" s="12" t="s">
        <v>61</v>
      </c>
      <c r="D2657" s="12" t="s">
        <v>62</v>
      </c>
      <c r="E2657" s="12" t="s">
        <v>88</v>
      </c>
      <c r="F2657" s="13">
        <v>0</v>
      </c>
      <c r="G2657" s="13" t="s">
        <v>892</v>
      </c>
      <c r="H2657" s="13" t="s">
        <v>67</v>
      </c>
      <c r="I2657" s="13" t="s">
        <v>66</v>
      </c>
      <c r="J2657" s="13">
        <v>0</v>
      </c>
      <c r="K2657" s="13" t="s">
        <v>894</v>
      </c>
      <c r="L2657" s="13">
        <v>0</v>
      </c>
      <c r="M2657" s="14">
        <v>46148</v>
      </c>
      <c r="N2657" s="14">
        <v>46175</v>
      </c>
      <c r="O2657" s="14">
        <v>46181</v>
      </c>
      <c r="P2657" s="14">
        <v>46226</v>
      </c>
      <c r="Q2657" s="15">
        <v>52</v>
      </c>
      <c r="R2657" s="12" t="s">
        <v>86</v>
      </c>
    </row>
    <row r="2658" spans="1:18" x14ac:dyDescent="0.3">
      <c r="A2658" s="11">
        <v>2649</v>
      </c>
      <c r="B2658" s="12" t="s">
        <v>2815</v>
      </c>
      <c r="C2658" s="12" t="s">
        <v>61</v>
      </c>
      <c r="D2658" s="12" t="s">
        <v>62</v>
      </c>
      <c r="E2658" s="12" t="s">
        <v>88</v>
      </c>
      <c r="F2658" s="13">
        <v>0</v>
      </c>
      <c r="G2658" s="13" t="s">
        <v>930</v>
      </c>
      <c r="H2658" s="13" t="s">
        <v>74</v>
      </c>
      <c r="I2658" s="13" t="s">
        <v>995</v>
      </c>
      <c r="J2658" s="13">
        <v>0</v>
      </c>
      <c r="K2658" s="13" t="s">
        <v>996</v>
      </c>
      <c r="L2658" s="13">
        <v>0</v>
      </c>
      <c r="M2658" s="14">
        <v>46139</v>
      </c>
      <c r="N2658" s="14">
        <v>46141</v>
      </c>
      <c r="O2658" s="14">
        <v>46153</v>
      </c>
      <c r="P2658" s="14">
        <v>46226</v>
      </c>
      <c r="Q2658" s="15">
        <v>86</v>
      </c>
      <c r="R2658" s="12" t="s">
        <v>86</v>
      </c>
    </row>
    <row r="2659" spans="1:18" x14ac:dyDescent="0.3">
      <c r="A2659" s="11">
        <v>2650</v>
      </c>
      <c r="B2659" s="12" t="s">
        <v>2816</v>
      </c>
      <c r="C2659" s="12" t="s">
        <v>61</v>
      </c>
      <c r="D2659" s="12" t="s">
        <v>62</v>
      </c>
      <c r="E2659" s="12" t="s">
        <v>88</v>
      </c>
      <c r="F2659" s="13">
        <v>0</v>
      </c>
      <c r="G2659" s="13" t="s">
        <v>920</v>
      </c>
      <c r="H2659" s="13" t="s">
        <v>72</v>
      </c>
      <c r="I2659" s="13" t="s">
        <v>921</v>
      </c>
      <c r="J2659" s="13">
        <v>0</v>
      </c>
      <c r="K2659" s="13" t="s">
        <v>922</v>
      </c>
      <c r="L2659" s="13">
        <v>0</v>
      </c>
      <c r="M2659" s="14">
        <v>46126</v>
      </c>
      <c r="N2659" s="14">
        <v>46147</v>
      </c>
      <c r="O2659" s="14">
        <v>46155</v>
      </c>
      <c r="P2659" s="14">
        <v>46226</v>
      </c>
      <c r="Q2659" s="15">
        <v>80</v>
      </c>
      <c r="R2659" s="12" t="s">
        <v>86</v>
      </c>
    </row>
    <row r="2660" spans="1:18" x14ac:dyDescent="0.3">
      <c r="A2660" s="11">
        <v>2651</v>
      </c>
      <c r="B2660" s="12" t="s">
        <v>2817</v>
      </c>
      <c r="C2660" s="12" t="s">
        <v>61</v>
      </c>
      <c r="D2660" s="12" t="s">
        <v>62</v>
      </c>
      <c r="E2660" s="12" t="s">
        <v>88</v>
      </c>
      <c r="F2660" s="13">
        <v>0</v>
      </c>
      <c r="G2660" s="13" t="s">
        <v>930</v>
      </c>
      <c r="H2660" s="13" t="s">
        <v>74</v>
      </c>
      <c r="I2660" s="13" t="s">
        <v>995</v>
      </c>
      <c r="J2660" s="13">
        <v>0</v>
      </c>
      <c r="K2660" s="13" t="s">
        <v>996</v>
      </c>
      <c r="L2660" s="13">
        <v>0</v>
      </c>
      <c r="M2660" s="14">
        <v>46141</v>
      </c>
      <c r="N2660" s="14">
        <v>46142</v>
      </c>
      <c r="O2660" s="14">
        <v>46153</v>
      </c>
      <c r="P2660" s="14">
        <v>46226</v>
      </c>
      <c r="Q2660" s="15">
        <v>85</v>
      </c>
      <c r="R2660" s="12" t="s">
        <v>86</v>
      </c>
    </row>
    <row r="2661" spans="1:18" x14ac:dyDescent="0.3">
      <c r="A2661" s="11">
        <v>2652</v>
      </c>
      <c r="B2661" s="12" t="s">
        <v>2818</v>
      </c>
      <c r="C2661" s="12" t="s">
        <v>61</v>
      </c>
      <c r="D2661" s="12" t="s">
        <v>62</v>
      </c>
      <c r="E2661" s="12" t="s">
        <v>88</v>
      </c>
      <c r="F2661" s="13">
        <v>0</v>
      </c>
      <c r="G2661" s="13" t="s">
        <v>920</v>
      </c>
      <c r="H2661" s="13" t="s">
        <v>72</v>
      </c>
      <c r="I2661" s="13" t="s">
        <v>921</v>
      </c>
      <c r="J2661" s="13">
        <v>0</v>
      </c>
      <c r="K2661" s="13" t="s">
        <v>922</v>
      </c>
      <c r="L2661" s="13">
        <v>0</v>
      </c>
      <c r="M2661" s="14">
        <v>46135</v>
      </c>
      <c r="N2661" s="14">
        <v>46147</v>
      </c>
      <c r="O2661" s="14">
        <v>46154</v>
      </c>
      <c r="P2661" s="14">
        <v>46226</v>
      </c>
      <c r="Q2661" s="15">
        <v>80</v>
      </c>
      <c r="R2661" s="12" t="s">
        <v>86</v>
      </c>
    </row>
    <row r="2662" spans="1:18" x14ac:dyDescent="0.3">
      <c r="A2662" s="11">
        <v>2653</v>
      </c>
      <c r="B2662" s="12" t="s">
        <v>2819</v>
      </c>
      <c r="C2662" s="12" t="s">
        <v>61</v>
      </c>
      <c r="D2662" s="12" t="s">
        <v>62</v>
      </c>
      <c r="E2662" s="12" t="s">
        <v>88</v>
      </c>
      <c r="F2662" s="13">
        <v>0</v>
      </c>
      <c r="G2662" s="13" t="s">
        <v>920</v>
      </c>
      <c r="H2662" s="13" t="s">
        <v>72</v>
      </c>
      <c r="I2662" s="13" t="s">
        <v>921</v>
      </c>
      <c r="J2662" s="13">
        <v>0</v>
      </c>
      <c r="K2662" s="13" t="s">
        <v>922</v>
      </c>
      <c r="L2662" s="13">
        <v>0</v>
      </c>
      <c r="M2662" s="14">
        <v>46132</v>
      </c>
      <c r="N2662" s="14">
        <v>46147</v>
      </c>
      <c r="O2662" s="14">
        <v>46154</v>
      </c>
      <c r="P2662" s="14">
        <v>46226</v>
      </c>
      <c r="Q2662" s="15">
        <v>80</v>
      </c>
      <c r="R2662" s="12" t="s">
        <v>86</v>
      </c>
    </row>
    <row r="2663" spans="1:18" x14ac:dyDescent="0.3">
      <c r="A2663" s="11">
        <v>2654</v>
      </c>
      <c r="B2663" s="12" t="s">
        <v>2820</v>
      </c>
      <c r="C2663" s="12" t="s">
        <v>61</v>
      </c>
      <c r="D2663" s="12" t="s">
        <v>62</v>
      </c>
      <c r="E2663" s="12" t="s">
        <v>88</v>
      </c>
      <c r="F2663" s="13">
        <v>0</v>
      </c>
      <c r="G2663" s="13" t="s">
        <v>920</v>
      </c>
      <c r="H2663" s="13" t="s">
        <v>72</v>
      </c>
      <c r="I2663" s="13" t="s">
        <v>921</v>
      </c>
      <c r="J2663" s="13">
        <v>0</v>
      </c>
      <c r="K2663" s="13" t="s">
        <v>922</v>
      </c>
      <c r="L2663" s="13" t="s">
        <v>76</v>
      </c>
      <c r="M2663" s="14">
        <v>46134</v>
      </c>
      <c r="N2663" s="14">
        <v>46147</v>
      </c>
      <c r="O2663" s="14">
        <v>46154</v>
      </c>
      <c r="P2663" s="14">
        <v>46226</v>
      </c>
      <c r="Q2663" s="15">
        <v>80</v>
      </c>
      <c r="R2663" s="12" t="s">
        <v>86</v>
      </c>
    </row>
    <row r="2664" spans="1:18" x14ac:dyDescent="0.3">
      <c r="A2664" s="11">
        <v>2655</v>
      </c>
      <c r="B2664" s="12" t="s">
        <v>2821</v>
      </c>
      <c r="C2664" s="12" t="s">
        <v>61</v>
      </c>
      <c r="D2664" s="12" t="s">
        <v>62</v>
      </c>
      <c r="E2664" s="12" t="s">
        <v>88</v>
      </c>
      <c r="F2664" s="13">
        <v>0</v>
      </c>
      <c r="G2664" s="13" t="s">
        <v>941</v>
      </c>
      <c r="H2664" s="13" t="s">
        <v>74</v>
      </c>
      <c r="I2664" s="13" t="s">
        <v>73</v>
      </c>
      <c r="J2664" s="13">
        <v>0</v>
      </c>
      <c r="K2664" s="13" t="s">
        <v>942</v>
      </c>
      <c r="L2664" s="13">
        <v>0</v>
      </c>
      <c r="M2664" s="14">
        <v>46111</v>
      </c>
      <c r="N2664" s="14">
        <v>46147</v>
      </c>
      <c r="O2664" s="14">
        <v>46163</v>
      </c>
      <c r="P2664" s="14">
        <v>46226</v>
      </c>
      <c r="Q2664" s="15">
        <v>80</v>
      </c>
      <c r="R2664" s="12" t="s">
        <v>86</v>
      </c>
    </row>
    <row r="2665" spans="1:18" x14ac:dyDescent="0.3">
      <c r="A2665" s="11">
        <v>2656</v>
      </c>
      <c r="B2665" s="12" t="s">
        <v>2822</v>
      </c>
      <c r="C2665" s="12" t="s">
        <v>61</v>
      </c>
      <c r="D2665" s="12" t="s">
        <v>62</v>
      </c>
      <c r="E2665" s="12" t="s">
        <v>88</v>
      </c>
      <c r="F2665" s="13">
        <v>0</v>
      </c>
      <c r="G2665" s="13" t="s">
        <v>71</v>
      </c>
      <c r="H2665" s="13" t="s">
        <v>73</v>
      </c>
      <c r="I2665" s="13" t="s">
        <v>66</v>
      </c>
      <c r="J2665" s="13">
        <v>0</v>
      </c>
      <c r="K2665" s="13" t="s">
        <v>899</v>
      </c>
      <c r="L2665" s="13">
        <v>0</v>
      </c>
      <c r="M2665" s="14">
        <v>46122</v>
      </c>
      <c r="N2665" s="14">
        <v>46141</v>
      </c>
      <c r="O2665" s="14">
        <v>46149</v>
      </c>
      <c r="P2665" s="14">
        <v>46226</v>
      </c>
      <c r="Q2665" s="15">
        <v>86</v>
      </c>
      <c r="R2665" s="12" t="s">
        <v>86</v>
      </c>
    </row>
    <row r="2666" spans="1:18" x14ac:dyDescent="0.3">
      <c r="A2666" s="11">
        <v>2657</v>
      </c>
      <c r="B2666" s="12" t="s">
        <v>2823</v>
      </c>
      <c r="C2666" s="12" t="s">
        <v>61</v>
      </c>
      <c r="D2666" s="12" t="s">
        <v>62</v>
      </c>
      <c r="E2666" s="12" t="s">
        <v>88</v>
      </c>
      <c r="F2666" s="13">
        <v>0</v>
      </c>
      <c r="G2666" s="13" t="s">
        <v>941</v>
      </c>
      <c r="H2666" s="13" t="s">
        <v>74</v>
      </c>
      <c r="I2666" s="13" t="s">
        <v>73</v>
      </c>
      <c r="J2666" s="13">
        <v>0</v>
      </c>
      <c r="K2666" s="13" t="s">
        <v>942</v>
      </c>
      <c r="L2666" s="13">
        <v>0</v>
      </c>
      <c r="M2666" s="14">
        <v>46112</v>
      </c>
      <c r="N2666" s="14">
        <v>46147</v>
      </c>
      <c r="O2666" s="14">
        <v>46163</v>
      </c>
      <c r="P2666" s="14">
        <v>46226</v>
      </c>
      <c r="Q2666" s="15">
        <v>80</v>
      </c>
      <c r="R2666" s="12" t="s">
        <v>86</v>
      </c>
    </row>
    <row r="2667" spans="1:18" x14ac:dyDescent="0.3">
      <c r="A2667" s="11">
        <v>2658</v>
      </c>
      <c r="B2667" s="12" t="s">
        <v>2824</v>
      </c>
      <c r="C2667" s="12" t="s">
        <v>61</v>
      </c>
      <c r="D2667" s="12" t="s">
        <v>62</v>
      </c>
      <c r="E2667" s="12" t="s">
        <v>88</v>
      </c>
      <c r="F2667" s="13">
        <v>0</v>
      </c>
      <c r="G2667" s="13" t="s">
        <v>941</v>
      </c>
      <c r="H2667" s="13" t="s">
        <v>66</v>
      </c>
      <c r="I2667" s="13" t="s">
        <v>72</v>
      </c>
      <c r="J2667" s="13">
        <v>0</v>
      </c>
      <c r="K2667" s="13" t="s">
        <v>942</v>
      </c>
      <c r="L2667" s="13">
        <v>0</v>
      </c>
      <c r="M2667" s="14">
        <v>46121</v>
      </c>
      <c r="N2667" s="14">
        <v>46153</v>
      </c>
      <c r="O2667" s="14">
        <v>46155</v>
      </c>
      <c r="P2667" s="14">
        <v>46226</v>
      </c>
      <c r="Q2667" s="15">
        <v>74</v>
      </c>
      <c r="R2667" s="12" t="s">
        <v>86</v>
      </c>
    </row>
    <row r="2668" spans="1:18" x14ac:dyDescent="0.3">
      <c r="A2668" s="11">
        <v>2659</v>
      </c>
      <c r="B2668" s="12" t="s">
        <v>2825</v>
      </c>
      <c r="C2668" s="12" t="s">
        <v>61</v>
      </c>
      <c r="D2668" s="12" t="s">
        <v>62</v>
      </c>
      <c r="E2668" s="12" t="s">
        <v>88</v>
      </c>
      <c r="F2668" s="13">
        <v>0</v>
      </c>
      <c r="G2668" s="13" t="s">
        <v>892</v>
      </c>
      <c r="H2668" s="13" t="s">
        <v>67</v>
      </c>
      <c r="I2668" s="13" t="s">
        <v>66</v>
      </c>
      <c r="J2668" s="13">
        <v>0</v>
      </c>
      <c r="K2668" s="13" t="s">
        <v>1027</v>
      </c>
      <c r="L2668" s="13">
        <v>0</v>
      </c>
      <c r="M2668" s="14">
        <v>46125</v>
      </c>
      <c r="N2668" s="14">
        <v>46139</v>
      </c>
      <c r="O2668" s="14">
        <v>46149</v>
      </c>
      <c r="P2668" s="14">
        <v>46226</v>
      </c>
      <c r="Q2668" s="15">
        <v>88</v>
      </c>
      <c r="R2668" s="12" t="s">
        <v>86</v>
      </c>
    </row>
    <row r="2669" spans="1:18" x14ac:dyDescent="0.3">
      <c r="A2669" s="11">
        <v>2660</v>
      </c>
      <c r="B2669" s="12" t="s">
        <v>2826</v>
      </c>
      <c r="C2669" s="12" t="s">
        <v>61</v>
      </c>
      <c r="D2669" s="12" t="s">
        <v>62</v>
      </c>
      <c r="E2669" s="12" t="s">
        <v>88</v>
      </c>
      <c r="F2669" s="13">
        <v>0</v>
      </c>
      <c r="G2669" s="13" t="s">
        <v>941</v>
      </c>
      <c r="H2669" s="13" t="s">
        <v>74</v>
      </c>
      <c r="I2669" s="13" t="s">
        <v>73</v>
      </c>
      <c r="J2669" s="13">
        <v>0</v>
      </c>
      <c r="K2669" s="13" t="s">
        <v>1201</v>
      </c>
      <c r="L2669" s="13">
        <v>0</v>
      </c>
      <c r="M2669" s="14">
        <v>46112</v>
      </c>
      <c r="N2669" s="14">
        <v>46147</v>
      </c>
      <c r="O2669" s="14">
        <v>46163</v>
      </c>
      <c r="P2669" s="14">
        <v>46226</v>
      </c>
      <c r="Q2669" s="15">
        <v>80</v>
      </c>
      <c r="R2669" s="12" t="s">
        <v>86</v>
      </c>
    </row>
    <row r="2670" spans="1:18" x14ac:dyDescent="0.3">
      <c r="A2670" s="11">
        <v>2661</v>
      </c>
      <c r="B2670" s="12" t="s">
        <v>2827</v>
      </c>
      <c r="C2670" s="12" t="s">
        <v>61</v>
      </c>
      <c r="D2670" s="12" t="s">
        <v>62</v>
      </c>
      <c r="E2670" s="12" t="s">
        <v>88</v>
      </c>
      <c r="F2670" s="13">
        <v>0</v>
      </c>
      <c r="G2670" s="13" t="s">
        <v>941</v>
      </c>
      <c r="H2670" s="13" t="s">
        <v>74</v>
      </c>
      <c r="I2670" s="13" t="s">
        <v>73</v>
      </c>
      <c r="J2670" s="13">
        <v>0</v>
      </c>
      <c r="K2670" s="13" t="s">
        <v>1201</v>
      </c>
      <c r="L2670" s="13">
        <v>0</v>
      </c>
      <c r="M2670" s="14">
        <v>46111</v>
      </c>
      <c r="N2670" s="14">
        <v>46147</v>
      </c>
      <c r="O2670" s="14">
        <v>46163</v>
      </c>
      <c r="P2670" s="14">
        <v>46226</v>
      </c>
      <c r="Q2670" s="15">
        <v>80</v>
      </c>
      <c r="R2670" s="12" t="s">
        <v>86</v>
      </c>
    </row>
    <row r="2671" spans="1:18" x14ac:dyDescent="0.3">
      <c r="A2671" s="11">
        <v>2662</v>
      </c>
      <c r="B2671" s="12" t="s">
        <v>2828</v>
      </c>
      <c r="C2671" s="12" t="s">
        <v>61</v>
      </c>
      <c r="D2671" s="12" t="s">
        <v>62</v>
      </c>
      <c r="E2671" s="12" t="s">
        <v>88</v>
      </c>
      <c r="F2671" s="13">
        <v>0</v>
      </c>
      <c r="G2671" s="13" t="s">
        <v>941</v>
      </c>
      <c r="H2671" s="13" t="s">
        <v>74</v>
      </c>
      <c r="I2671" s="13" t="s">
        <v>73</v>
      </c>
      <c r="J2671" s="13">
        <v>0</v>
      </c>
      <c r="K2671" s="13" t="s">
        <v>1201</v>
      </c>
      <c r="L2671" s="13">
        <v>0</v>
      </c>
      <c r="M2671" s="14">
        <v>46112</v>
      </c>
      <c r="N2671" s="14">
        <v>46147</v>
      </c>
      <c r="O2671" s="14">
        <v>46163</v>
      </c>
      <c r="P2671" s="14">
        <v>46226</v>
      </c>
      <c r="Q2671" s="15">
        <v>80</v>
      </c>
      <c r="R2671" s="12" t="s">
        <v>86</v>
      </c>
    </row>
    <row r="2672" spans="1:18" x14ac:dyDescent="0.3">
      <c r="A2672" s="11">
        <v>2663</v>
      </c>
      <c r="B2672" s="12" t="s">
        <v>2829</v>
      </c>
      <c r="C2672" s="12" t="s">
        <v>61</v>
      </c>
      <c r="D2672" s="12" t="s">
        <v>62</v>
      </c>
      <c r="E2672" s="12" t="s">
        <v>88</v>
      </c>
      <c r="F2672" s="13">
        <v>0</v>
      </c>
      <c r="G2672" s="13" t="s">
        <v>941</v>
      </c>
      <c r="H2672" s="13" t="s">
        <v>66</v>
      </c>
      <c r="I2672" s="13" t="s">
        <v>72</v>
      </c>
      <c r="J2672" s="13">
        <v>0</v>
      </c>
      <c r="K2672" s="13" t="s">
        <v>1420</v>
      </c>
      <c r="L2672" s="13" t="s">
        <v>932</v>
      </c>
      <c r="M2672" s="14">
        <v>46121</v>
      </c>
      <c r="N2672" s="14">
        <v>46153</v>
      </c>
      <c r="O2672" s="14">
        <v>46155</v>
      </c>
      <c r="P2672" s="14">
        <v>46226</v>
      </c>
      <c r="Q2672" s="15">
        <v>74</v>
      </c>
      <c r="R2672" s="12" t="s">
        <v>86</v>
      </c>
    </row>
    <row r="2673" spans="1:18" x14ac:dyDescent="0.3">
      <c r="A2673" s="11">
        <v>2664</v>
      </c>
      <c r="B2673" s="12" t="s">
        <v>2830</v>
      </c>
      <c r="C2673" s="12" t="s">
        <v>61</v>
      </c>
      <c r="D2673" s="12" t="s">
        <v>62</v>
      </c>
      <c r="E2673" s="12" t="s">
        <v>88</v>
      </c>
      <c r="F2673" s="13">
        <v>0</v>
      </c>
      <c r="G2673" s="13" t="s">
        <v>1034</v>
      </c>
      <c r="H2673" s="13" t="s">
        <v>67</v>
      </c>
      <c r="I2673" s="13" t="s">
        <v>74</v>
      </c>
      <c r="J2673" s="13">
        <v>0</v>
      </c>
      <c r="K2673" s="13" t="s">
        <v>1116</v>
      </c>
      <c r="L2673" s="13">
        <v>0</v>
      </c>
      <c r="M2673" s="14">
        <v>46125</v>
      </c>
      <c r="N2673" s="14">
        <v>46176</v>
      </c>
      <c r="O2673" s="14">
        <v>46182</v>
      </c>
      <c r="P2673" s="14">
        <v>46226</v>
      </c>
      <c r="Q2673" s="15">
        <v>51</v>
      </c>
      <c r="R2673" s="12" t="s">
        <v>86</v>
      </c>
    </row>
    <row r="2674" spans="1:18" x14ac:dyDescent="0.3">
      <c r="A2674" s="11">
        <v>2665</v>
      </c>
      <c r="B2674" s="12" t="s">
        <v>2831</v>
      </c>
      <c r="C2674" s="12" t="s">
        <v>61</v>
      </c>
      <c r="D2674" s="12" t="s">
        <v>62</v>
      </c>
      <c r="E2674" s="12" t="s">
        <v>88</v>
      </c>
      <c r="F2674" s="13">
        <v>0</v>
      </c>
      <c r="G2674" s="13" t="s">
        <v>885</v>
      </c>
      <c r="H2674" s="13" t="s">
        <v>73</v>
      </c>
      <c r="I2674" s="13" t="s">
        <v>67</v>
      </c>
      <c r="J2674" s="13">
        <v>0</v>
      </c>
      <c r="K2674" s="13" t="s">
        <v>1130</v>
      </c>
      <c r="L2674" s="13" t="s">
        <v>895</v>
      </c>
      <c r="M2674" s="14">
        <v>46132</v>
      </c>
      <c r="N2674" s="14">
        <v>46141</v>
      </c>
      <c r="O2674" s="14">
        <v>46154</v>
      </c>
      <c r="P2674" s="14">
        <v>46227</v>
      </c>
      <c r="Q2674" s="15">
        <v>87</v>
      </c>
      <c r="R2674" s="12" t="s">
        <v>86</v>
      </c>
    </row>
    <row r="2675" spans="1:18" x14ac:dyDescent="0.3">
      <c r="A2675" s="11">
        <v>2666</v>
      </c>
      <c r="B2675" s="12" t="s">
        <v>2832</v>
      </c>
      <c r="C2675" s="12" t="s">
        <v>61</v>
      </c>
      <c r="D2675" s="12" t="s">
        <v>62</v>
      </c>
      <c r="E2675" s="12" t="s">
        <v>88</v>
      </c>
      <c r="F2675" s="13">
        <v>0</v>
      </c>
      <c r="G2675" s="13" t="s">
        <v>1034</v>
      </c>
      <c r="H2675" s="13" t="s">
        <v>72</v>
      </c>
      <c r="I2675" s="13" t="s">
        <v>64</v>
      </c>
      <c r="J2675" s="13">
        <v>0</v>
      </c>
      <c r="K2675" s="13" t="s">
        <v>886</v>
      </c>
      <c r="L2675" s="13">
        <v>0</v>
      </c>
      <c r="M2675" s="14">
        <v>46107</v>
      </c>
      <c r="N2675" s="14">
        <v>46146</v>
      </c>
      <c r="O2675" s="14">
        <v>46155</v>
      </c>
      <c r="P2675" s="14">
        <v>46227</v>
      </c>
      <c r="Q2675" s="15">
        <v>82</v>
      </c>
      <c r="R2675" s="12" t="s">
        <v>86</v>
      </c>
    </row>
    <row r="2676" spans="1:18" x14ac:dyDescent="0.3">
      <c r="A2676" s="11">
        <v>2667</v>
      </c>
      <c r="B2676" s="12" t="s">
        <v>2833</v>
      </c>
      <c r="C2676" s="12" t="s">
        <v>61</v>
      </c>
      <c r="D2676" s="12" t="s">
        <v>62</v>
      </c>
      <c r="E2676" s="12" t="s">
        <v>88</v>
      </c>
      <c r="F2676" s="13">
        <v>0</v>
      </c>
      <c r="G2676" s="13" t="s">
        <v>885</v>
      </c>
      <c r="H2676" s="13" t="s">
        <v>66</v>
      </c>
      <c r="I2676" s="13" t="s">
        <v>64</v>
      </c>
      <c r="J2676" s="13">
        <v>0</v>
      </c>
      <c r="K2676" s="13" t="s">
        <v>918</v>
      </c>
      <c r="L2676" s="13">
        <v>0</v>
      </c>
      <c r="M2676" s="14">
        <v>46098</v>
      </c>
      <c r="N2676" s="14">
        <v>46148</v>
      </c>
      <c r="O2676" s="14">
        <v>46155</v>
      </c>
      <c r="P2676" s="14">
        <v>46227</v>
      </c>
      <c r="Q2676" s="15">
        <v>80</v>
      </c>
      <c r="R2676" s="12" t="s">
        <v>86</v>
      </c>
    </row>
    <row r="2677" spans="1:18" x14ac:dyDescent="0.3">
      <c r="A2677" s="11">
        <v>2668</v>
      </c>
      <c r="B2677" s="12" t="s">
        <v>2834</v>
      </c>
      <c r="C2677" s="12" t="s">
        <v>61</v>
      </c>
      <c r="D2677" s="12" t="s">
        <v>62</v>
      </c>
      <c r="E2677" s="12" t="s">
        <v>88</v>
      </c>
      <c r="F2677" s="13">
        <v>0</v>
      </c>
      <c r="G2677" s="13" t="s">
        <v>71</v>
      </c>
      <c r="H2677" s="13" t="s">
        <v>64</v>
      </c>
      <c r="I2677" s="13" t="s">
        <v>74</v>
      </c>
      <c r="J2677" s="13">
        <v>0</v>
      </c>
      <c r="K2677" s="13" t="s">
        <v>75</v>
      </c>
      <c r="L2677" s="13">
        <v>0</v>
      </c>
      <c r="M2677" s="14">
        <v>46111</v>
      </c>
      <c r="N2677" s="14">
        <v>46163</v>
      </c>
      <c r="O2677" s="14">
        <v>46167</v>
      </c>
      <c r="P2677" s="14">
        <v>46227</v>
      </c>
      <c r="Q2677" s="15">
        <v>65</v>
      </c>
      <c r="R2677" s="12" t="s">
        <v>86</v>
      </c>
    </row>
    <row r="2678" spans="1:18" x14ac:dyDescent="0.3">
      <c r="A2678" s="11">
        <v>2669</v>
      </c>
      <c r="B2678" s="12" t="s">
        <v>2835</v>
      </c>
      <c r="C2678" s="12" t="s">
        <v>61</v>
      </c>
      <c r="D2678" s="12" t="s">
        <v>62</v>
      </c>
      <c r="E2678" s="12" t="s">
        <v>25</v>
      </c>
      <c r="F2678" s="13">
        <v>0</v>
      </c>
      <c r="G2678" s="13" t="s">
        <v>71</v>
      </c>
      <c r="H2678" s="13" t="s">
        <v>64</v>
      </c>
      <c r="I2678" s="13" t="s">
        <v>74</v>
      </c>
      <c r="J2678" s="13">
        <v>0</v>
      </c>
      <c r="K2678" s="13" t="s">
        <v>75</v>
      </c>
      <c r="L2678" s="13">
        <v>0</v>
      </c>
      <c r="M2678" s="14">
        <v>46093</v>
      </c>
      <c r="N2678" s="14">
        <v>46163</v>
      </c>
      <c r="O2678" s="14">
        <v>46167</v>
      </c>
      <c r="P2678" s="14">
        <v>46227</v>
      </c>
      <c r="Q2678" s="15">
        <v>65</v>
      </c>
      <c r="R2678" s="12" t="s">
        <v>86</v>
      </c>
    </row>
    <row r="2679" spans="1:18" x14ac:dyDescent="0.3">
      <c r="A2679" s="11">
        <v>2670</v>
      </c>
      <c r="B2679" s="12" t="s">
        <v>2836</v>
      </c>
      <c r="C2679" s="12" t="s">
        <v>61</v>
      </c>
      <c r="D2679" s="12" t="s">
        <v>62</v>
      </c>
      <c r="E2679" s="12" t="s">
        <v>25</v>
      </c>
      <c r="F2679" s="13">
        <v>0</v>
      </c>
      <c r="G2679" s="13" t="s">
        <v>941</v>
      </c>
      <c r="H2679" s="13" t="s">
        <v>66</v>
      </c>
      <c r="I2679" s="13" t="s">
        <v>72</v>
      </c>
      <c r="J2679" s="13">
        <v>0</v>
      </c>
      <c r="K2679" s="13" t="s">
        <v>1201</v>
      </c>
      <c r="L2679" s="13">
        <v>0</v>
      </c>
      <c r="M2679" s="14">
        <v>46097</v>
      </c>
      <c r="N2679" s="14">
        <v>46147</v>
      </c>
      <c r="O2679" s="14">
        <v>46155</v>
      </c>
      <c r="P2679" s="14">
        <v>46227</v>
      </c>
      <c r="Q2679" s="15">
        <v>81</v>
      </c>
      <c r="R2679" s="12" t="s">
        <v>86</v>
      </c>
    </row>
    <row r="2680" spans="1:18" x14ac:dyDescent="0.3">
      <c r="A2680" s="11">
        <v>2671</v>
      </c>
      <c r="B2680" s="12" t="s">
        <v>2837</v>
      </c>
      <c r="C2680" s="12" t="s">
        <v>61</v>
      </c>
      <c r="D2680" s="12" t="s">
        <v>62</v>
      </c>
      <c r="E2680" s="12" t="s">
        <v>88</v>
      </c>
      <c r="F2680" s="13">
        <v>0</v>
      </c>
      <c r="G2680" s="13" t="s">
        <v>1034</v>
      </c>
      <c r="H2680" s="13" t="s">
        <v>72</v>
      </c>
      <c r="I2680" s="13" t="s">
        <v>64</v>
      </c>
      <c r="J2680" s="13">
        <v>0</v>
      </c>
      <c r="K2680" s="13" t="s">
        <v>886</v>
      </c>
      <c r="L2680" s="13" t="s">
        <v>911</v>
      </c>
      <c r="M2680" s="14">
        <v>46111</v>
      </c>
      <c r="N2680" s="14">
        <v>46146</v>
      </c>
      <c r="O2680" s="14">
        <v>46155</v>
      </c>
      <c r="P2680" s="14">
        <v>46227</v>
      </c>
      <c r="Q2680" s="15">
        <v>82</v>
      </c>
      <c r="R2680" s="12" t="s">
        <v>86</v>
      </c>
    </row>
    <row r="2681" spans="1:18" x14ac:dyDescent="0.3">
      <c r="A2681" s="11">
        <v>2672</v>
      </c>
      <c r="B2681" s="12" t="s">
        <v>2838</v>
      </c>
      <c r="C2681" s="12" t="s">
        <v>61</v>
      </c>
      <c r="D2681" s="12" t="s">
        <v>62</v>
      </c>
      <c r="E2681" s="12" t="s">
        <v>88</v>
      </c>
      <c r="F2681" s="13">
        <v>0</v>
      </c>
      <c r="G2681" s="13" t="s">
        <v>892</v>
      </c>
      <c r="H2681" s="13" t="s">
        <v>67</v>
      </c>
      <c r="I2681" s="13" t="s">
        <v>66</v>
      </c>
      <c r="J2681" s="13">
        <v>0</v>
      </c>
      <c r="K2681" s="13" t="s">
        <v>1066</v>
      </c>
      <c r="L2681" s="13">
        <v>0</v>
      </c>
      <c r="M2681" s="14">
        <v>46125</v>
      </c>
      <c r="N2681" s="14">
        <v>46139</v>
      </c>
      <c r="O2681" s="14">
        <v>46149</v>
      </c>
      <c r="P2681" s="14">
        <v>46227</v>
      </c>
      <c r="Q2681" s="15">
        <v>89</v>
      </c>
      <c r="R2681" s="12" t="s">
        <v>86</v>
      </c>
    </row>
    <row r="2682" spans="1:18" x14ac:dyDescent="0.3">
      <c r="A2682" s="11">
        <v>2673</v>
      </c>
      <c r="B2682" s="12" t="s">
        <v>2839</v>
      </c>
      <c r="C2682" s="12" t="s">
        <v>61</v>
      </c>
      <c r="D2682" s="12" t="s">
        <v>62</v>
      </c>
      <c r="E2682" s="12" t="s">
        <v>88</v>
      </c>
      <c r="F2682" s="13">
        <v>0</v>
      </c>
      <c r="G2682" s="13" t="s">
        <v>1034</v>
      </c>
      <c r="H2682" s="13" t="s">
        <v>67</v>
      </c>
      <c r="I2682" s="13" t="s">
        <v>74</v>
      </c>
      <c r="J2682" s="13">
        <v>0</v>
      </c>
      <c r="K2682" s="13" t="s">
        <v>1189</v>
      </c>
      <c r="L2682" s="13">
        <v>0</v>
      </c>
      <c r="M2682" s="14">
        <v>46106</v>
      </c>
      <c r="N2682" s="14">
        <v>46146</v>
      </c>
      <c r="O2682" s="14">
        <v>46167</v>
      </c>
      <c r="P2682" s="14">
        <v>46227</v>
      </c>
      <c r="Q2682" s="15">
        <v>82</v>
      </c>
      <c r="R2682" s="12" t="s">
        <v>86</v>
      </c>
    </row>
    <row r="2683" spans="1:18" x14ac:dyDescent="0.3">
      <c r="A2683" s="11">
        <v>2674</v>
      </c>
      <c r="B2683" s="12" t="s">
        <v>2840</v>
      </c>
      <c r="C2683" s="12" t="s">
        <v>61</v>
      </c>
      <c r="D2683" s="12" t="s">
        <v>62</v>
      </c>
      <c r="E2683" s="12" t="s">
        <v>25</v>
      </c>
      <c r="F2683" s="13">
        <v>0</v>
      </c>
      <c r="G2683" s="13" t="s">
        <v>71</v>
      </c>
      <c r="H2683" s="13" t="s">
        <v>73</v>
      </c>
      <c r="I2683" s="13" t="s">
        <v>72</v>
      </c>
      <c r="J2683" s="13">
        <v>0</v>
      </c>
      <c r="K2683" s="13" t="s">
        <v>1203</v>
      </c>
      <c r="L2683" s="13">
        <v>0</v>
      </c>
      <c r="M2683" s="14">
        <v>46097</v>
      </c>
      <c r="N2683" s="14">
        <v>46148</v>
      </c>
      <c r="O2683" s="14">
        <v>46154</v>
      </c>
      <c r="P2683" s="14">
        <v>46227</v>
      </c>
      <c r="Q2683" s="15">
        <v>80</v>
      </c>
      <c r="R2683" s="12" t="s">
        <v>86</v>
      </c>
    </row>
    <row r="2684" spans="1:18" x14ac:dyDescent="0.3">
      <c r="A2684" s="11">
        <v>2675</v>
      </c>
      <c r="B2684" s="12" t="s">
        <v>2841</v>
      </c>
      <c r="C2684" s="12" t="s">
        <v>61</v>
      </c>
      <c r="D2684" s="12" t="s">
        <v>62</v>
      </c>
      <c r="E2684" s="12" t="s">
        <v>88</v>
      </c>
      <c r="F2684" s="13">
        <v>0</v>
      </c>
      <c r="G2684" s="13" t="s">
        <v>1034</v>
      </c>
      <c r="H2684" s="13" t="s">
        <v>72</v>
      </c>
      <c r="I2684" s="13" t="s">
        <v>64</v>
      </c>
      <c r="J2684" s="13">
        <v>0</v>
      </c>
      <c r="K2684" s="13" t="s">
        <v>906</v>
      </c>
      <c r="L2684" s="13">
        <v>0</v>
      </c>
      <c r="M2684" s="14">
        <v>46108</v>
      </c>
      <c r="N2684" s="14">
        <v>46146</v>
      </c>
      <c r="O2684" s="14">
        <v>46155</v>
      </c>
      <c r="P2684" s="14">
        <v>46227</v>
      </c>
      <c r="Q2684" s="15">
        <v>82</v>
      </c>
      <c r="R2684" s="12" t="s">
        <v>86</v>
      </c>
    </row>
    <row r="2685" spans="1:18" x14ac:dyDescent="0.3">
      <c r="A2685" s="11">
        <v>2676</v>
      </c>
      <c r="B2685" s="12" t="s">
        <v>2842</v>
      </c>
      <c r="C2685" s="12" t="s">
        <v>61</v>
      </c>
      <c r="D2685" s="12" t="s">
        <v>62</v>
      </c>
      <c r="E2685" s="12" t="s">
        <v>25</v>
      </c>
      <c r="F2685" s="13">
        <v>0</v>
      </c>
      <c r="G2685" s="13" t="s">
        <v>1034</v>
      </c>
      <c r="H2685" s="13" t="s">
        <v>72</v>
      </c>
      <c r="I2685" s="13" t="s">
        <v>64</v>
      </c>
      <c r="J2685" s="13">
        <v>0</v>
      </c>
      <c r="K2685" s="13" t="s">
        <v>1113</v>
      </c>
      <c r="L2685" s="13" t="s">
        <v>977</v>
      </c>
      <c r="M2685" s="14">
        <v>46111</v>
      </c>
      <c r="N2685" s="14">
        <v>46146</v>
      </c>
      <c r="O2685" s="14">
        <v>46155</v>
      </c>
      <c r="P2685" s="14">
        <v>46227</v>
      </c>
      <c r="Q2685" s="15">
        <v>82</v>
      </c>
      <c r="R2685" s="12" t="s">
        <v>86</v>
      </c>
    </row>
    <row r="2686" spans="1:18" x14ac:dyDescent="0.3">
      <c r="A2686" s="11">
        <v>2677</v>
      </c>
      <c r="B2686" s="12" t="s">
        <v>2843</v>
      </c>
      <c r="C2686" s="12" t="s">
        <v>61</v>
      </c>
      <c r="D2686" s="12" t="s">
        <v>62</v>
      </c>
      <c r="E2686" s="12" t="s">
        <v>88</v>
      </c>
      <c r="F2686" s="13">
        <v>0</v>
      </c>
      <c r="G2686" s="13" t="s">
        <v>1034</v>
      </c>
      <c r="H2686" s="13" t="s">
        <v>67</v>
      </c>
      <c r="I2686" s="13" t="s">
        <v>74</v>
      </c>
      <c r="J2686" s="13">
        <v>0</v>
      </c>
      <c r="K2686" s="13" t="s">
        <v>1113</v>
      </c>
      <c r="L2686" s="13">
        <v>0</v>
      </c>
      <c r="M2686" s="14">
        <v>46111</v>
      </c>
      <c r="N2686" s="14">
        <v>46146</v>
      </c>
      <c r="O2686" s="14">
        <v>46167</v>
      </c>
      <c r="P2686" s="14">
        <v>46227</v>
      </c>
      <c r="Q2686" s="15">
        <v>82</v>
      </c>
      <c r="R2686" s="12" t="s">
        <v>86</v>
      </c>
    </row>
    <row r="2687" spans="1:18" x14ac:dyDescent="0.3">
      <c r="A2687" s="11">
        <v>2678</v>
      </c>
      <c r="B2687" s="12" t="s">
        <v>2844</v>
      </c>
      <c r="C2687" s="12" t="s">
        <v>61</v>
      </c>
      <c r="D2687" s="12" t="s">
        <v>62</v>
      </c>
      <c r="E2687" s="12" t="s">
        <v>63</v>
      </c>
      <c r="F2687" s="13">
        <v>0</v>
      </c>
      <c r="G2687" s="13" t="s">
        <v>941</v>
      </c>
      <c r="H2687" s="13" t="s">
        <v>973</v>
      </c>
      <c r="I2687" s="13" t="s">
        <v>73</v>
      </c>
      <c r="J2687" s="13">
        <v>0</v>
      </c>
      <c r="K2687" s="13" t="s">
        <v>1201</v>
      </c>
      <c r="L2687" s="13" t="s">
        <v>895</v>
      </c>
      <c r="M2687" s="14">
        <v>46112</v>
      </c>
      <c r="N2687" s="14">
        <v>46147</v>
      </c>
      <c r="O2687" s="14">
        <v>46163</v>
      </c>
      <c r="P2687" s="14">
        <v>46227</v>
      </c>
      <c r="Q2687" s="15">
        <v>81</v>
      </c>
      <c r="R2687" s="12" t="s">
        <v>86</v>
      </c>
    </row>
    <row r="2688" spans="1:18" x14ac:dyDescent="0.3">
      <c r="A2688" s="11">
        <v>2679</v>
      </c>
      <c r="B2688" s="12" t="s">
        <v>2845</v>
      </c>
      <c r="C2688" s="12" t="s">
        <v>61</v>
      </c>
      <c r="D2688" s="12" t="s">
        <v>62</v>
      </c>
      <c r="E2688" s="12" t="s">
        <v>88</v>
      </c>
      <c r="F2688" s="13">
        <v>0</v>
      </c>
      <c r="G2688" s="13" t="s">
        <v>941</v>
      </c>
      <c r="H2688" s="13" t="s">
        <v>74</v>
      </c>
      <c r="I2688" s="13" t="s">
        <v>73</v>
      </c>
      <c r="J2688" s="13">
        <v>0</v>
      </c>
      <c r="K2688" s="13" t="s">
        <v>916</v>
      </c>
      <c r="L2688" s="13">
        <v>0</v>
      </c>
      <c r="M2688" s="14">
        <v>46112</v>
      </c>
      <c r="N2688" s="14">
        <v>46147</v>
      </c>
      <c r="O2688" s="14">
        <v>46163</v>
      </c>
      <c r="P2688" s="14">
        <v>46227</v>
      </c>
      <c r="Q2688" s="15">
        <v>81</v>
      </c>
      <c r="R2688" s="12" t="s">
        <v>86</v>
      </c>
    </row>
    <row r="2689" spans="1:18" x14ac:dyDescent="0.3">
      <c r="A2689" s="11">
        <v>2680</v>
      </c>
      <c r="B2689" s="12" t="s">
        <v>2846</v>
      </c>
      <c r="C2689" s="12" t="s">
        <v>61</v>
      </c>
      <c r="D2689" s="12" t="s">
        <v>62</v>
      </c>
      <c r="E2689" s="12" t="s">
        <v>88</v>
      </c>
      <c r="F2689" s="13">
        <v>0</v>
      </c>
      <c r="G2689" s="13" t="s">
        <v>1034</v>
      </c>
      <c r="H2689" s="13" t="s">
        <v>72</v>
      </c>
      <c r="I2689" s="13" t="s">
        <v>64</v>
      </c>
      <c r="J2689" s="13">
        <v>0</v>
      </c>
      <c r="K2689" s="13" t="s">
        <v>1113</v>
      </c>
      <c r="L2689" s="13">
        <v>0</v>
      </c>
      <c r="M2689" s="14">
        <v>46114</v>
      </c>
      <c r="N2689" s="14">
        <v>46146</v>
      </c>
      <c r="O2689" s="14">
        <v>46168</v>
      </c>
      <c r="P2689" s="14">
        <v>46227</v>
      </c>
      <c r="Q2689" s="15">
        <v>82</v>
      </c>
      <c r="R2689" s="12" t="s">
        <v>86</v>
      </c>
    </row>
    <row r="2690" spans="1:18" x14ac:dyDescent="0.3">
      <c r="A2690" s="11">
        <v>2681</v>
      </c>
      <c r="B2690" s="12" t="s">
        <v>2847</v>
      </c>
      <c r="C2690" s="12" t="s">
        <v>61</v>
      </c>
      <c r="D2690" s="12" t="s">
        <v>62</v>
      </c>
      <c r="E2690" s="12" t="s">
        <v>88</v>
      </c>
      <c r="F2690" s="13">
        <v>0</v>
      </c>
      <c r="G2690" s="13" t="s">
        <v>1034</v>
      </c>
      <c r="H2690" s="13" t="s">
        <v>72</v>
      </c>
      <c r="I2690" s="13" t="s">
        <v>64</v>
      </c>
      <c r="J2690" s="13">
        <v>0</v>
      </c>
      <c r="K2690" s="13" t="s">
        <v>886</v>
      </c>
      <c r="L2690" s="13" t="s">
        <v>911</v>
      </c>
      <c r="M2690" s="14">
        <v>46112</v>
      </c>
      <c r="N2690" s="14">
        <v>46146</v>
      </c>
      <c r="O2690" s="14">
        <v>46168</v>
      </c>
      <c r="P2690" s="14">
        <v>46227</v>
      </c>
      <c r="Q2690" s="15">
        <v>82</v>
      </c>
      <c r="R2690" s="12" t="s">
        <v>86</v>
      </c>
    </row>
    <row r="2691" spans="1:18" x14ac:dyDescent="0.3">
      <c r="A2691" s="11">
        <v>2682</v>
      </c>
      <c r="B2691" s="12" t="s">
        <v>2848</v>
      </c>
      <c r="C2691" s="12" t="s">
        <v>61</v>
      </c>
      <c r="D2691" s="12" t="s">
        <v>62</v>
      </c>
      <c r="E2691" s="12" t="s">
        <v>88</v>
      </c>
      <c r="F2691" s="13">
        <v>0</v>
      </c>
      <c r="G2691" s="13" t="s">
        <v>941</v>
      </c>
      <c r="H2691" s="13" t="s">
        <v>74</v>
      </c>
      <c r="I2691" s="13" t="s">
        <v>73</v>
      </c>
      <c r="J2691" s="13">
        <v>0</v>
      </c>
      <c r="K2691" s="13" t="s">
        <v>916</v>
      </c>
      <c r="L2691" s="13">
        <v>0</v>
      </c>
      <c r="M2691" s="14">
        <v>46128</v>
      </c>
      <c r="N2691" s="14">
        <v>46163</v>
      </c>
      <c r="O2691" s="14">
        <v>46176</v>
      </c>
      <c r="P2691" s="14">
        <v>46227</v>
      </c>
      <c r="Q2691" s="15">
        <v>65</v>
      </c>
      <c r="R2691" s="12" t="s">
        <v>86</v>
      </c>
    </row>
    <row r="2692" spans="1:18" x14ac:dyDescent="0.3">
      <c r="A2692" s="11">
        <v>2683</v>
      </c>
      <c r="B2692" s="12" t="s">
        <v>2849</v>
      </c>
      <c r="C2692" s="12" t="s">
        <v>61</v>
      </c>
      <c r="D2692" s="12" t="s">
        <v>62</v>
      </c>
      <c r="E2692" s="12" t="s">
        <v>88</v>
      </c>
      <c r="F2692" s="13">
        <v>0</v>
      </c>
      <c r="G2692" s="13" t="s">
        <v>71</v>
      </c>
      <c r="H2692" s="13" t="s">
        <v>73</v>
      </c>
      <c r="I2692" s="13" t="s">
        <v>67</v>
      </c>
      <c r="J2692" s="13">
        <v>0</v>
      </c>
      <c r="K2692" s="13" t="s">
        <v>1125</v>
      </c>
      <c r="L2692" s="13">
        <v>0</v>
      </c>
      <c r="M2692" s="14">
        <v>46118</v>
      </c>
      <c r="N2692" s="14">
        <v>46141</v>
      </c>
      <c r="O2692" s="14">
        <v>46147</v>
      </c>
      <c r="P2692" s="14">
        <v>46227</v>
      </c>
      <c r="Q2692" s="15">
        <v>87</v>
      </c>
      <c r="R2692" s="12" t="s">
        <v>86</v>
      </c>
    </row>
    <row r="2693" spans="1:18" x14ac:dyDescent="0.3">
      <c r="A2693" s="11">
        <v>2684</v>
      </c>
      <c r="B2693" s="12" t="s">
        <v>2850</v>
      </c>
      <c r="C2693" s="12" t="s">
        <v>61</v>
      </c>
      <c r="D2693" s="12" t="s">
        <v>62</v>
      </c>
      <c r="E2693" s="12" t="s">
        <v>88</v>
      </c>
      <c r="F2693" s="13">
        <v>0</v>
      </c>
      <c r="G2693" s="13" t="s">
        <v>892</v>
      </c>
      <c r="H2693" s="13" t="s">
        <v>67</v>
      </c>
      <c r="I2693" s="13" t="s">
        <v>66</v>
      </c>
      <c r="J2693" s="13">
        <v>0</v>
      </c>
      <c r="K2693" s="13" t="s">
        <v>1102</v>
      </c>
      <c r="L2693" s="13">
        <v>0</v>
      </c>
      <c r="M2693" s="14">
        <v>46118</v>
      </c>
      <c r="N2693" s="14">
        <v>46146</v>
      </c>
      <c r="O2693" s="14">
        <v>46153</v>
      </c>
      <c r="P2693" s="14">
        <v>46227</v>
      </c>
      <c r="Q2693" s="15">
        <v>82</v>
      </c>
      <c r="R2693" s="12" t="s">
        <v>86</v>
      </c>
    </row>
    <row r="2694" spans="1:18" x14ac:dyDescent="0.3">
      <c r="A2694" s="11">
        <v>2685</v>
      </c>
      <c r="B2694" s="12" t="s">
        <v>2851</v>
      </c>
      <c r="C2694" s="12" t="s">
        <v>61</v>
      </c>
      <c r="D2694" s="12" t="s">
        <v>62</v>
      </c>
      <c r="E2694" s="12" t="s">
        <v>88</v>
      </c>
      <c r="F2694" s="13">
        <v>0</v>
      </c>
      <c r="G2694" s="13" t="s">
        <v>1034</v>
      </c>
      <c r="H2694" s="13" t="s">
        <v>72</v>
      </c>
      <c r="I2694" s="13" t="s">
        <v>64</v>
      </c>
      <c r="J2694" s="13">
        <v>0</v>
      </c>
      <c r="K2694" s="13" t="s">
        <v>1053</v>
      </c>
      <c r="L2694" s="13">
        <v>0</v>
      </c>
      <c r="M2694" s="14">
        <v>46113</v>
      </c>
      <c r="N2694" s="14">
        <v>46146</v>
      </c>
      <c r="O2694" s="14">
        <v>46168</v>
      </c>
      <c r="P2694" s="14">
        <v>46227</v>
      </c>
      <c r="Q2694" s="15">
        <v>82</v>
      </c>
      <c r="R2694" s="12" t="s">
        <v>86</v>
      </c>
    </row>
    <row r="2695" spans="1:18" x14ac:dyDescent="0.3">
      <c r="A2695" s="11">
        <v>2686</v>
      </c>
      <c r="B2695" s="12" t="s">
        <v>2852</v>
      </c>
      <c r="C2695" s="12" t="s">
        <v>61</v>
      </c>
      <c r="D2695" s="12" t="s">
        <v>62</v>
      </c>
      <c r="E2695" s="12" t="s">
        <v>88</v>
      </c>
      <c r="F2695" s="13">
        <v>0</v>
      </c>
      <c r="G2695" s="13" t="s">
        <v>920</v>
      </c>
      <c r="H2695" s="13" t="s">
        <v>72</v>
      </c>
      <c r="I2695" s="13" t="s">
        <v>921</v>
      </c>
      <c r="J2695" s="13">
        <v>0</v>
      </c>
      <c r="K2695" s="13" t="s">
        <v>1121</v>
      </c>
      <c r="L2695" s="13">
        <v>0</v>
      </c>
      <c r="M2695" s="14">
        <v>46119</v>
      </c>
      <c r="N2695" s="14">
        <v>46141</v>
      </c>
      <c r="O2695" s="14">
        <v>46147</v>
      </c>
      <c r="P2695" s="14">
        <v>46227</v>
      </c>
      <c r="Q2695" s="15">
        <v>87</v>
      </c>
      <c r="R2695" s="12" t="s">
        <v>86</v>
      </c>
    </row>
    <row r="2696" spans="1:18" x14ac:dyDescent="0.3">
      <c r="A2696" s="11">
        <v>2687</v>
      </c>
      <c r="B2696" s="12" t="s">
        <v>2853</v>
      </c>
      <c r="C2696" s="12" t="s">
        <v>61</v>
      </c>
      <c r="D2696" s="12" t="s">
        <v>62</v>
      </c>
      <c r="E2696" s="12" t="s">
        <v>88</v>
      </c>
      <c r="F2696" s="13">
        <v>0</v>
      </c>
      <c r="G2696" s="13" t="s">
        <v>71</v>
      </c>
      <c r="H2696" s="13" t="s">
        <v>73</v>
      </c>
      <c r="I2696" s="13" t="s">
        <v>67</v>
      </c>
      <c r="J2696" s="13">
        <v>0</v>
      </c>
      <c r="K2696" s="13" t="s">
        <v>1125</v>
      </c>
      <c r="L2696" s="13">
        <v>0</v>
      </c>
      <c r="M2696" s="14">
        <v>46119</v>
      </c>
      <c r="N2696" s="14">
        <v>46141</v>
      </c>
      <c r="O2696" s="14">
        <v>46147</v>
      </c>
      <c r="P2696" s="14">
        <v>46227</v>
      </c>
      <c r="Q2696" s="15">
        <v>87</v>
      </c>
      <c r="R2696" s="12" t="s">
        <v>86</v>
      </c>
    </row>
    <row r="2697" spans="1:18" x14ac:dyDescent="0.3">
      <c r="A2697" s="11">
        <v>2688</v>
      </c>
      <c r="B2697" s="12" t="s">
        <v>2854</v>
      </c>
      <c r="C2697" s="12" t="s">
        <v>61</v>
      </c>
      <c r="D2697" s="12" t="s">
        <v>62</v>
      </c>
      <c r="E2697" s="12" t="s">
        <v>25</v>
      </c>
      <c r="F2697" s="13">
        <v>0</v>
      </c>
      <c r="G2697" s="13" t="s">
        <v>1034</v>
      </c>
      <c r="H2697" s="13" t="s">
        <v>72</v>
      </c>
      <c r="I2697" s="13" t="s">
        <v>64</v>
      </c>
      <c r="J2697" s="13">
        <v>0</v>
      </c>
      <c r="K2697" s="13" t="s">
        <v>886</v>
      </c>
      <c r="L2697" s="13">
        <v>0</v>
      </c>
      <c r="M2697" s="14">
        <v>46120</v>
      </c>
      <c r="N2697" s="14">
        <v>46146</v>
      </c>
      <c r="O2697" s="14">
        <v>46155</v>
      </c>
      <c r="P2697" s="14">
        <v>46227</v>
      </c>
      <c r="Q2697" s="15">
        <v>82</v>
      </c>
      <c r="R2697" s="12" t="s">
        <v>86</v>
      </c>
    </row>
    <row r="2698" spans="1:18" x14ac:dyDescent="0.3">
      <c r="A2698" s="11">
        <v>2689</v>
      </c>
      <c r="B2698" s="12" t="s">
        <v>2855</v>
      </c>
      <c r="C2698" s="12" t="s">
        <v>61</v>
      </c>
      <c r="D2698" s="12" t="s">
        <v>62</v>
      </c>
      <c r="E2698" s="12" t="s">
        <v>88</v>
      </c>
      <c r="F2698" s="13">
        <v>0</v>
      </c>
      <c r="G2698" s="13" t="s">
        <v>71</v>
      </c>
      <c r="H2698" s="13" t="s">
        <v>64</v>
      </c>
      <c r="I2698" s="13" t="s">
        <v>74</v>
      </c>
      <c r="J2698" s="13">
        <v>0</v>
      </c>
      <c r="K2698" s="13" t="s">
        <v>886</v>
      </c>
      <c r="L2698" s="13">
        <v>0</v>
      </c>
      <c r="M2698" s="14">
        <v>46122</v>
      </c>
      <c r="N2698" s="14">
        <v>46141</v>
      </c>
      <c r="O2698" s="14">
        <v>46149</v>
      </c>
      <c r="P2698" s="14">
        <v>46227</v>
      </c>
      <c r="Q2698" s="15">
        <v>87</v>
      </c>
      <c r="R2698" s="12" t="s">
        <v>86</v>
      </c>
    </row>
    <row r="2699" spans="1:18" x14ac:dyDescent="0.3">
      <c r="A2699" s="11">
        <v>2690</v>
      </c>
      <c r="B2699" s="12" t="s">
        <v>2856</v>
      </c>
      <c r="C2699" s="12" t="s">
        <v>61</v>
      </c>
      <c r="D2699" s="12" t="s">
        <v>62</v>
      </c>
      <c r="E2699" s="12" t="s">
        <v>88</v>
      </c>
      <c r="F2699" s="13">
        <v>0</v>
      </c>
      <c r="G2699" s="13" t="s">
        <v>1034</v>
      </c>
      <c r="H2699" s="13" t="s">
        <v>72</v>
      </c>
      <c r="I2699" s="13" t="s">
        <v>64</v>
      </c>
      <c r="J2699" s="13">
        <v>0</v>
      </c>
      <c r="K2699" s="13" t="s">
        <v>886</v>
      </c>
      <c r="L2699" s="13" t="s">
        <v>939</v>
      </c>
      <c r="M2699" s="14">
        <v>46122</v>
      </c>
      <c r="N2699" s="14">
        <v>46146</v>
      </c>
      <c r="O2699" s="14">
        <v>46168</v>
      </c>
      <c r="P2699" s="14">
        <v>46227</v>
      </c>
      <c r="Q2699" s="15">
        <v>82</v>
      </c>
      <c r="R2699" s="12" t="s">
        <v>86</v>
      </c>
    </row>
    <row r="2700" spans="1:18" x14ac:dyDescent="0.3">
      <c r="A2700" s="11">
        <v>2691</v>
      </c>
      <c r="B2700" s="12" t="s">
        <v>2857</v>
      </c>
      <c r="C2700" s="12" t="s">
        <v>61</v>
      </c>
      <c r="D2700" s="12" t="s">
        <v>62</v>
      </c>
      <c r="E2700" s="12" t="s">
        <v>88</v>
      </c>
      <c r="F2700" s="13">
        <v>0</v>
      </c>
      <c r="G2700" s="13" t="s">
        <v>71</v>
      </c>
      <c r="H2700" s="13" t="s">
        <v>73</v>
      </c>
      <c r="I2700" s="13" t="s">
        <v>66</v>
      </c>
      <c r="J2700" s="13">
        <v>0</v>
      </c>
      <c r="K2700" s="13" t="s">
        <v>75</v>
      </c>
      <c r="L2700" s="13">
        <v>0</v>
      </c>
      <c r="M2700" s="14">
        <v>46125</v>
      </c>
      <c r="N2700" s="14">
        <v>46154</v>
      </c>
      <c r="O2700" s="14">
        <v>46163</v>
      </c>
      <c r="P2700" s="14">
        <v>46227</v>
      </c>
      <c r="Q2700" s="15">
        <v>74</v>
      </c>
      <c r="R2700" s="12" t="s">
        <v>86</v>
      </c>
    </row>
    <row r="2701" spans="1:18" x14ac:dyDescent="0.3">
      <c r="A2701" s="11">
        <v>2692</v>
      </c>
      <c r="B2701" s="12" t="s">
        <v>2858</v>
      </c>
      <c r="C2701" s="12" t="s">
        <v>61</v>
      </c>
      <c r="D2701" s="12" t="s">
        <v>62</v>
      </c>
      <c r="E2701" s="12" t="s">
        <v>25</v>
      </c>
      <c r="F2701" s="13">
        <v>0</v>
      </c>
      <c r="G2701" s="13" t="s">
        <v>920</v>
      </c>
      <c r="H2701" s="13" t="s">
        <v>72</v>
      </c>
      <c r="I2701" s="13" t="s">
        <v>921</v>
      </c>
      <c r="J2701" s="13">
        <v>0</v>
      </c>
      <c r="K2701" s="13" t="s">
        <v>918</v>
      </c>
      <c r="L2701" s="13" t="s">
        <v>911</v>
      </c>
      <c r="M2701" s="14">
        <v>46120</v>
      </c>
      <c r="N2701" s="14">
        <v>46147</v>
      </c>
      <c r="O2701" s="14">
        <v>46155</v>
      </c>
      <c r="P2701" s="14">
        <v>46227</v>
      </c>
      <c r="Q2701" s="15">
        <v>81</v>
      </c>
      <c r="R2701" s="12" t="s">
        <v>86</v>
      </c>
    </row>
    <row r="2702" spans="1:18" x14ac:dyDescent="0.3">
      <c r="A2702" s="11">
        <v>2693</v>
      </c>
      <c r="B2702" s="12" t="s">
        <v>2859</v>
      </c>
      <c r="C2702" s="12" t="s">
        <v>61</v>
      </c>
      <c r="D2702" s="12" t="s">
        <v>62</v>
      </c>
      <c r="E2702" s="12" t="s">
        <v>88</v>
      </c>
      <c r="F2702" s="13">
        <v>0</v>
      </c>
      <c r="G2702" s="13" t="s">
        <v>71</v>
      </c>
      <c r="H2702" s="13" t="s">
        <v>73</v>
      </c>
      <c r="I2702" s="13" t="s">
        <v>66</v>
      </c>
      <c r="J2702" s="13">
        <v>0</v>
      </c>
      <c r="K2702" s="13" t="s">
        <v>75</v>
      </c>
      <c r="L2702" s="13">
        <v>0</v>
      </c>
      <c r="M2702" s="14">
        <v>46126</v>
      </c>
      <c r="N2702" s="14">
        <v>46154</v>
      </c>
      <c r="O2702" s="14">
        <v>46163</v>
      </c>
      <c r="P2702" s="14">
        <v>46227</v>
      </c>
      <c r="Q2702" s="15">
        <v>74</v>
      </c>
      <c r="R2702" s="12" t="s">
        <v>86</v>
      </c>
    </row>
    <row r="2703" spans="1:18" x14ac:dyDescent="0.3">
      <c r="A2703" s="11">
        <v>2694</v>
      </c>
      <c r="B2703" s="12" t="s">
        <v>2860</v>
      </c>
      <c r="C2703" s="12" t="s">
        <v>61</v>
      </c>
      <c r="D2703" s="12" t="s">
        <v>62</v>
      </c>
      <c r="E2703" s="12" t="s">
        <v>88</v>
      </c>
      <c r="F2703" s="13">
        <v>0</v>
      </c>
      <c r="G2703" s="13" t="s">
        <v>1034</v>
      </c>
      <c r="H2703" s="13" t="s">
        <v>67</v>
      </c>
      <c r="I2703" s="13" t="s">
        <v>74</v>
      </c>
      <c r="J2703" s="13">
        <v>0</v>
      </c>
      <c r="K2703" s="13" t="s">
        <v>1035</v>
      </c>
      <c r="L2703" s="13">
        <v>0</v>
      </c>
      <c r="M2703" s="14">
        <v>46121</v>
      </c>
      <c r="N2703" s="14">
        <v>46146</v>
      </c>
      <c r="O2703" s="14">
        <v>46167</v>
      </c>
      <c r="P2703" s="14">
        <v>46227</v>
      </c>
      <c r="Q2703" s="15">
        <v>82</v>
      </c>
      <c r="R2703" s="12" t="s">
        <v>86</v>
      </c>
    </row>
    <row r="2704" spans="1:18" x14ac:dyDescent="0.3">
      <c r="A2704" s="11">
        <v>2695</v>
      </c>
      <c r="B2704" s="12" t="s">
        <v>2861</v>
      </c>
      <c r="C2704" s="12" t="s">
        <v>61</v>
      </c>
      <c r="D2704" s="12" t="s">
        <v>62</v>
      </c>
      <c r="E2704" s="12" t="s">
        <v>25</v>
      </c>
      <c r="F2704" s="13">
        <v>0</v>
      </c>
      <c r="G2704" s="13" t="s">
        <v>892</v>
      </c>
      <c r="H2704" s="13" t="s">
        <v>64</v>
      </c>
      <c r="I2704" s="13" t="s">
        <v>72</v>
      </c>
      <c r="J2704" s="13">
        <v>0</v>
      </c>
      <c r="K2704" s="13" t="s">
        <v>1053</v>
      </c>
      <c r="L2704" s="13">
        <v>0</v>
      </c>
      <c r="M2704" s="14">
        <v>46126</v>
      </c>
      <c r="N2704" s="14">
        <v>46188</v>
      </c>
      <c r="O2704" s="14">
        <v>46198</v>
      </c>
      <c r="P2704" s="14">
        <v>46227</v>
      </c>
      <c r="Q2704" s="15">
        <v>40</v>
      </c>
      <c r="R2704" s="12" t="s">
        <v>86</v>
      </c>
    </row>
    <row r="2705" spans="1:18" x14ac:dyDescent="0.3">
      <c r="A2705" s="11">
        <v>2696</v>
      </c>
      <c r="B2705" s="12" t="s">
        <v>2862</v>
      </c>
      <c r="C2705" s="12" t="s">
        <v>61</v>
      </c>
      <c r="D2705" s="12" t="s">
        <v>62</v>
      </c>
      <c r="E2705" s="12" t="s">
        <v>25</v>
      </c>
      <c r="F2705" s="13">
        <v>0</v>
      </c>
      <c r="G2705" s="13" t="s">
        <v>1034</v>
      </c>
      <c r="H2705" s="13" t="s">
        <v>72</v>
      </c>
      <c r="I2705" s="13" t="s">
        <v>64</v>
      </c>
      <c r="J2705" s="13">
        <v>0</v>
      </c>
      <c r="K2705" s="13" t="s">
        <v>1035</v>
      </c>
      <c r="L2705" s="13">
        <v>0</v>
      </c>
      <c r="M2705" s="14">
        <v>46127</v>
      </c>
      <c r="N2705" s="14">
        <v>46146</v>
      </c>
      <c r="O2705" s="14">
        <v>46155</v>
      </c>
      <c r="P2705" s="14">
        <v>46227</v>
      </c>
      <c r="Q2705" s="15">
        <v>82</v>
      </c>
      <c r="R2705" s="12" t="s">
        <v>86</v>
      </c>
    </row>
    <row r="2706" spans="1:18" x14ac:dyDescent="0.3">
      <c r="A2706" s="11">
        <v>2697</v>
      </c>
      <c r="B2706" s="12" t="s">
        <v>2863</v>
      </c>
      <c r="C2706" s="12" t="s">
        <v>61</v>
      </c>
      <c r="D2706" s="12" t="s">
        <v>62</v>
      </c>
      <c r="E2706" s="12" t="s">
        <v>88</v>
      </c>
      <c r="F2706" s="13">
        <v>0</v>
      </c>
      <c r="G2706" s="13" t="s">
        <v>1034</v>
      </c>
      <c r="H2706" s="13" t="s">
        <v>72</v>
      </c>
      <c r="I2706" s="13" t="s">
        <v>64</v>
      </c>
      <c r="J2706" s="13">
        <v>0</v>
      </c>
      <c r="K2706" s="13" t="s">
        <v>1053</v>
      </c>
      <c r="L2706" s="13">
        <v>0</v>
      </c>
      <c r="M2706" s="14">
        <v>46127</v>
      </c>
      <c r="N2706" s="14">
        <v>46178</v>
      </c>
      <c r="O2706" s="14">
        <v>46191</v>
      </c>
      <c r="P2706" s="14">
        <v>46227</v>
      </c>
      <c r="Q2706" s="15">
        <v>50</v>
      </c>
      <c r="R2706" s="12" t="s">
        <v>86</v>
      </c>
    </row>
    <row r="2707" spans="1:18" x14ac:dyDescent="0.3">
      <c r="A2707" s="11">
        <v>2698</v>
      </c>
      <c r="B2707" s="12" t="s">
        <v>2864</v>
      </c>
      <c r="C2707" s="12" t="s">
        <v>61</v>
      </c>
      <c r="D2707" s="12" t="s">
        <v>62</v>
      </c>
      <c r="E2707" s="12" t="s">
        <v>891</v>
      </c>
      <c r="F2707" s="13">
        <v>0</v>
      </c>
      <c r="G2707" s="13" t="s">
        <v>941</v>
      </c>
      <c r="H2707" s="13" t="s">
        <v>973</v>
      </c>
      <c r="I2707" s="13" t="s">
        <v>73</v>
      </c>
      <c r="J2707" s="13">
        <v>0</v>
      </c>
      <c r="K2707" s="13" t="s">
        <v>1297</v>
      </c>
      <c r="L2707" s="13" t="s">
        <v>895</v>
      </c>
      <c r="M2707" s="14">
        <v>46119</v>
      </c>
      <c r="N2707" s="14">
        <v>46153</v>
      </c>
      <c r="O2707" s="14">
        <v>46163</v>
      </c>
      <c r="P2707" s="14">
        <v>46227</v>
      </c>
      <c r="Q2707" s="15">
        <v>75</v>
      </c>
      <c r="R2707" s="12" t="s">
        <v>86</v>
      </c>
    </row>
    <row r="2708" spans="1:18" x14ac:dyDescent="0.3">
      <c r="A2708" s="11">
        <v>2699</v>
      </c>
      <c r="B2708" s="12" t="s">
        <v>2865</v>
      </c>
      <c r="C2708" s="12" t="s">
        <v>61</v>
      </c>
      <c r="D2708" s="12" t="s">
        <v>62</v>
      </c>
      <c r="E2708" s="12" t="s">
        <v>88</v>
      </c>
      <c r="F2708" s="13">
        <v>0</v>
      </c>
      <c r="G2708" s="13" t="s">
        <v>885</v>
      </c>
      <c r="H2708" s="13" t="s">
        <v>73</v>
      </c>
      <c r="I2708" s="13" t="s">
        <v>67</v>
      </c>
      <c r="J2708" s="13">
        <v>0</v>
      </c>
      <c r="K2708" s="13" t="s">
        <v>1424</v>
      </c>
      <c r="L2708" s="13">
        <v>0</v>
      </c>
      <c r="M2708" s="14">
        <v>46126</v>
      </c>
      <c r="N2708" s="14">
        <v>46175</v>
      </c>
      <c r="O2708" s="14">
        <v>46182</v>
      </c>
      <c r="P2708" s="14">
        <v>46227</v>
      </c>
      <c r="Q2708" s="15">
        <v>53</v>
      </c>
      <c r="R2708" s="12" t="s">
        <v>86</v>
      </c>
    </row>
    <row r="2709" spans="1:18" x14ac:dyDescent="0.3">
      <c r="A2709" s="11">
        <v>2700</v>
      </c>
      <c r="B2709" s="12" t="s">
        <v>2866</v>
      </c>
      <c r="C2709" s="12" t="s">
        <v>61</v>
      </c>
      <c r="D2709" s="12" t="s">
        <v>62</v>
      </c>
      <c r="E2709" s="12" t="s">
        <v>88</v>
      </c>
      <c r="F2709" s="13">
        <v>0</v>
      </c>
      <c r="G2709" s="13" t="s">
        <v>892</v>
      </c>
      <c r="H2709" s="13" t="s">
        <v>67</v>
      </c>
      <c r="I2709" s="13" t="s">
        <v>66</v>
      </c>
      <c r="J2709" s="13">
        <v>0</v>
      </c>
      <c r="K2709" s="13" t="s">
        <v>1125</v>
      </c>
      <c r="L2709" s="13">
        <v>0</v>
      </c>
      <c r="M2709" s="14">
        <v>46129</v>
      </c>
      <c r="N2709" s="14">
        <v>46146</v>
      </c>
      <c r="O2709" s="14">
        <v>46153</v>
      </c>
      <c r="P2709" s="14">
        <v>46227</v>
      </c>
      <c r="Q2709" s="15">
        <v>82</v>
      </c>
      <c r="R2709" s="12" t="s">
        <v>86</v>
      </c>
    </row>
    <row r="2710" spans="1:18" x14ac:dyDescent="0.3">
      <c r="A2710" s="11">
        <v>2701</v>
      </c>
      <c r="B2710" s="12" t="s">
        <v>2867</v>
      </c>
      <c r="C2710" s="12" t="s">
        <v>61</v>
      </c>
      <c r="D2710" s="12" t="s">
        <v>62</v>
      </c>
      <c r="E2710" s="12" t="s">
        <v>25</v>
      </c>
      <c r="F2710" s="13">
        <v>0</v>
      </c>
      <c r="G2710" s="13" t="s">
        <v>930</v>
      </c>
      <c r="H2710" s="13" t="s">
        <v>74</v>
      </c>
      <c r="I2710" s="13" t="s">
        <v>995</v>
      </c>
      <c r="J2710" s="13">
        <v>0</v>
      </c>
      <c r="K2710" s="13" t="s">
        <v>1015</v>
      </c>
      <c r="L2710" s="13">
        <v>0</v>
      </c>
      <c r="M2710" s="14">
        <v>46134</v>
      </c>
      <c r="N2710" s="14">
        <v>46140</v>
      </c>
      <c r="O2710" s="14">
        <v>46153</v>
      </c>
      <c r="P2710" s="14">
        <v>46227</v>
      </c>
      <c r="Q2710" s="15">
        <v>88</v>
      </c>
      <c r="R2710" s="12" t="s">
        <v>86</v>
      </c>
    </row>
    <row r="2711" spans="1:18" x14ac:dyDescent="0.3">
      <c r="A2711" s="11">
        <v>2702</v>
      </c>
      <c r="B2711" s="12" t="s">
        <v>2868</v>
      </c>
      <c r="C2711" s="12" t="s">
        <v>61</v>
      </c>
      <c r="D2711" s="12" t="s">
        <v>62</v>
      </c>
      <c r="E2711" s="12" t="s">
        <v>88</v>
      </c>
      <c r="F2711" s="13">
        <v>0</v>
      </c>
      <c r="G2711" s="13" t="s">
        <v>941</v>
      </c>
      <c r="H2711" s="13" t="s">
        <v>74</v>
      </c>
      <c r="I2711" s="13" t="s">
        <v>73</v>
      </c>
      <c r="J2711" s="13">
        <v>0</v>
      </c>
      <c r="K2711" s="13" t="s">
        <v>897</v>
      </c>
      <c r="L2711" s="13">
        <v>0</v>
      </c>
      <c r="M2711" s="14">
        <v>46129</v>
      </c>
      <c r="N2711" s="14">
        <v>46177</v>
      </c>
      <c r="O2711" s="14">
        <v>46183</v>
      </c>
      <c r="P2711" s="14">
        <v>46227</v>
      </c>
      <c r="Q2711" s="15">
        <v>51</v>
      </c>
      <c r="R2711" s="12" t="s">
        <v>86</v>
      </c>
    </row>
    <row r="2712" spans="1:18" x14ac:dyDescent="0.3">
      <c r="A2712" s="11">
        <v>2703</v>
      </c>
      <c r="B2712" s="12" t="s">
        <v>2869</v>
      </c>
      <c r="C2712" s="12" t="s">
        <v>61</v>
      </c>
      <c r="D2712" s="12" t="s">
        <v>62</v>
      </c>
      <c r="E2712" s="12" t="s">
        <v>88</v>
      </c>
      <c r="F2712" s="13">
        <v>0</v>
      </c>
      <c r="G2712" s="13" t="s">
        <v>892</v>
      </c>
      <c r="H2712" s="13" t="s">
        <v>67</v>
      </c>
      <c r="I2712" s="13" t="s">
        <v>66</v>
      </c>
      <c r="J2712" s="13">
        <v>0</v>
      </c>
      <c r="K2712" s="13" t="s">
        <v>996</v>
      </c>
      <c r="L2712" s="13">
        <v>0</v>
      </c>
      <c r="M2712" s="14">
        <v>46133</v>
      </c>
      <c r="N2712" s="14">
        <v>46146</v>
      </c>
      <c r="O2712" s="14">
        <v>46153</v>
      </c>
      <c r="P2712" s="14">
        <v>46227</v>
      </c>
      <c r="Q2712" s="15">
        <v>82</v>
      </c>
      <c r="R2712" s="12" t="s">
        <v>86</v>
      </c>
    </row>
    <row r="2713" spans="1:18" x14ac:dyDescent="0.3">
      <c r="A2713" s="11">
        <v>2704</v>
      </c>
      <c r="B2713" s="12" t="s">
        <v>2870</v>
      </c>
      <c r="C2713" s="12" t="s">
        <v>61</v>
      </c>
      <c r="D2713" s="12" t="s">
        <v>62</v>
      </c>
      <c r="E2713" s="12" t="s">
        <v>88</v>
      </c>
      <c r="F2713" s="13">
        <v>0</v>
      </c>
      <c r="G2713" s="13" t="s">
        <v>941</v>
      </c>
      <c r="H2713" s="13" t="s">
        <v>74</v>
      </c>
      <c r="I2713" s="13" t="s">
        <v>73</v>
      </c>
      <c r="J2713" s="13">
        <v>0</v>
      </c>
      <c r="K2713" s="13" t="s">
        <v>897</v>
      </c>
      <c r="L2713" s="13">
        <v>0</v>
      </c>
      <c r="M2713" s="14">
        <v>46135</v>
      </c>
      <c r="N2713" s="14">
        <v>46177</v>
      </c>
      <c r="O2713" s="14">
        <v>46183</v>
      </c>
      <c r="P2713" s="14">
        <v>46227</v>
      </c>
      <c r="Q2713" s="15">
        <v>51</v>
      </c>
      <c r="R2713" s="12" t="s">
        <v>86</v>
      </c>
    </row>
    <row r="2714" spans="1:18" x14ac:dyDescent="0.3">
      <c r="A2714" s="11">
        <v>2705</v>
      </c>
      <c r="B2714" s="12" t="s">
        <v>2871</v>
      </c>
      <c r="C2714" s="12" t="s">
        <v>61</v>
      </c>
      <c r="D2714" s="12" t="s">
        <v>62</v>
      </c>
      <c r="E2714" s="12" t="s">
        <v>88</v>
      </c>
      <c r="F2714" s="13">
        <v>0</v>
      </c>
      <c r="G2714" s="13" t="s">
        <v>920</v>
      </c>
      <c r="H2714" s="13" t="s">
        <v>953</v>
      </c>
      <c r="I2714" s="13" t="s">
        <v>67</v>
      </c>
      <c r="J2714" s="13">
        <v>0</v>
      </c>
      <c r="K2714" s="13" t="s">
        <v>954</v>
      </c>
      <c r="L2714" s="13" t="s">
        <v>977</v>
      </c>
      <c r="M2714" s="14">
        <v>46132</v>
      </c>
      <c r="N2714" s="14">
        <v>46141</v>
      </c>
      <c r="O2714" s="14">
        <v>46149</v>
      </c>
      <c r="P2714" s="14">
        <v>46227</v>
      </c>
      <c r="Q2714" s="15">
        <v>87</v>
      </c>
      <c r="R2714" s="12" t="s">
        <v>86</v>
      </c>
    </row>
    <row r="2715" spans="1:18" x14ac:dyDescent="0.3">
      <c r="A2715" s="11">
        <v>2706</v>
      </c>
      <c r="B2715" s="12" t="s">
        <v>2872</v>
      </c>
      <c r="C2715" s="12" t="s">
        <v>61</v>
      </c>
      <c r="D2715" s="12" t="s">
        <v>62</v>
      </c>
      <c r="E2715" s="12" t="s">
        <v>88</v>
      </c>
      <c r="F2715" s="13">
        <v>0</v>
      </c>
      <c r="G2715" s="13" t="s">
        <v>941</v>
      </c>
      <c r="H2715" s="13" t="s">
        <v>66</v>
      </c>
      <c r="I2715" s="13" t="s">
        <v>72</v>
      </c>
      <c r="J2715" s="13">
        <v>0</v>
      </c>
      <c r="K2715" s="13" t="s">
        <v>1066</v>
      </c>
      <c r="L2715" s="13" t="s">
        <v>76</v>
      </c>
      <c r="M2715" s="14">
        <v>46129</v>
      </c>
      <c r="N2715" s="14">
        <v>46153</v>
      </c>
      <c r="O2715" s="14">
        <v>46155</v>
      </c>
      <c r="P2715" s="14">
        <v>46227</v>
      </c>
      <c r="Q2715" s="15">
        <v>75</v>
      </c>
      <c r="R2715" s="12" t="s">
        <v>86</v>
      </c>
    </row>
    <row r="2716" spans="1:18" x14ac:dyDescent="0.3">
      <c r="A2716" s="11">
        <v>2707</v>
      </c>
      <c r="B2716" s="12" t="s">
        <v>2873</v>
      </c>
      <c r="C2716" s="12" t="s">
        <v>61</v>
      </c>
      <c r="D2716" s="12" t="s">
        <v>62</v>
      </c>
      <c r="E2716" s="12" t="s">
        <v>25</v>
      </c>
      <c r="F2716" s="13">
        <v>0</v>
      </c>
      <c r="G2716" s="13" t="s">
        <v>930</v>
      </c>
      <c r="H2716" s="13" t="s">
        <v>74</v>
      </c>
      <c r="I2716" s="13" t="s">
        <v>995</v>
      </c>
      <c r="J2716" s="13">
        <v>0</v>
      </c>
      <c r="K2716" s="13" t="s">
        <v>918</v>
      </c>
      <c r="L2716" s="13">
        <v>0</v>
      </c>
      <c r="M2716" s="14">
        <v>46149</v>
      </c>
      <c r="N2716" s="14">
        <v>46154</v>
      </c>
      <c r="O2716" s="14">
        <v>46162</v>
      </c>
      <c r="P2716" s="14">
        <v>46227</v>
      </c>
      <c r="Q2716" s="15">
        <v>74</v>
      </c>
      <c r="R2716" s="12" t="s">
        <v>86</v>
      </c>
    </row>
    <row r="2717" spans="1:18" x14ac:dyDescent="0.3">
      <c r="A2717" s="11">
        <v>2708</v>
      </c>
      <c r="B2717" s="12" t="s">
        <v>2874</v>
      </c>
      <c r="C2717" s="12" t="s">
        <v>61</v>
      </c>
      <c r="D2717" s="12" t="s">
        <v>62</v>
      </c>
      <c r="E2717" s="12" t="s">
        <v>88</v>
      </c>
      <c r="F2717" s="13">
        <v>0</v>
      </c>
      <c r="G2717" s="13" t="s">
        <v>920</v>
      </c>
      <c r="H2717" s="13" t="s">
        <v>72</v>
      </c>
      <c r="I2717" s="13" t="s">
        <v>921</v>
      </c>
      <c r="J2717" s="13">
        <v>0</v>
      </c>
      <c r="K2717" s="13" t="s">
        <v>1127</v>
      </c>
      <c r="L2717" s="13">
        <v>0</v>
      </c>
      <c r="M2717" s="14">
        <v>46134</v>
      </c>
      <c r="N2717" s="14">
        <v>46147</v>
      </c>
      <c r="O2717" s="14">
        <v>46154</v>
      </c>
      <c r="P2717" s="14">
        <v>46227</v>
      </c>
      <c r="Q2717" s="15">
        <v>81</v>
      </c>
      <c r="R2717" s="12" t="s">
        <v>86</v>
      </c>
    </row>
    <row r="2718" spans="1:18" x14ac:dyDescent="0.3">
      <c r="A2718" s="11">
        <v>2709</v>
      </c>
      <c r="B2718" s="12" t="s">
        <v>2875</v>
      </c>
      <c r="C2718" s="12" t="s">
        <v>61</v>
      </c>
      <c r="D2718" s="12" t="s">
        <v>62</v>
      </c>
      <c r="E2718" s="12" t="s">
        <v>88</v>
      </c>
      <c r="F2718" s="13">
        <v>0</v>
      </c>
      <c r="G2718" s="13" t="s">
        <v>920</v>
      </c>
      <c r="H2718" s="13" t="s">
        <v>72</v>
      </c>
      <c r="I2718" s="13" t="s">
        <v>921</v>
      </c>
      <c r="J2718" s="13">
        <v>0</v>
      </c>
      <c r="K2718" s="13" t="s">
        <v>1127</v>
      </c>
      <c r="L2718" s="13">
        <v>0</v>
      </c>
      <c r="M2718" s="14">
        <v>46139</v>
      </c>
      <c r="N2718" s="14">
        <v>46147</v>
      </c>
      <c r="O2718" s="14">
        <v>46154</v>
      </c>
      <c r="P2718" s="14">
        <v>46227</v>
      </c>
      <c r="Q2718" s="15">
        <v>81</v>
      </c>
      <c r="R2718" s="12" t="s">
        <v>86</v>
      </c>
    </row>
    <row r="2719" spans="1:18" x14ac:dyDescent="0.3">
      <c r="A2719" s="11">
        <v>2710</v>
      </c>
      <c r="B2719" s="12" t="s">
        <v>2876</v>
      </c>
      <c r="C2719" s="12" t="s">
        <v>61</v>
      </c>
      <c r="D2719" s="12" t="s">
        <v>62</v>
      </c>
      <c r="E2719" s="12" t="s">
        <v>88</v>
      </c>
      <c r="F2719" s="13">
        <v>0</v>
      </c>
      <c r="G2719" s="13" t="s">
        <v>930</v>
      </c>
      <c r="H2719" s="13" t="s">
        <v>74</v>
      </c>
      <c r="I2719" s="13" t="s">
        <v>995</v>
      </c>
      <c r="J2719" s="13">
        <v>0</v>
      </c>
      <c r="K2719" s="13" t="s">
        <v>1015</v>
      </c>
      <c r="L2719" s="13">
        <v>0</v>
      </c>
      <c r="M2719" s="14">
        <v>46141</v>
      </c>
      <c r="N2719" s="14">
        <v>46146</v>
      </c>
      <c r="O2719" s="14">
        <v>46153</v>
      </c>
      <c r="P2719" s="14">
        <v>46227</v>
      </c>
      <c r="Q2719" s="15">
        <v>82</v>
      </c>
      <c r="R2719" s="12" t="s">
        <v>86</v>
      </c>
    </row>
    <row r="2720" spans="1:18" x14ac:dyDescent="0.3">
      <c r="A2720" s="11">
        <v>2711</v>
      </c>
      <c r="B2720" s="12" t="s">
        <v>2877</v>
      </c>
      <c r="C2720" s="12" t="s">
        <v>61</v>
      </c>
      <c r="D2720" s="12" t="s">
        <v>62</v>
      </c>
      <c r="E2720" s="12" t="s">
        <v>88</v>
      </c>
      <c r="F2720" s="13">
        <v>0</v>
      </c>
      <c r="G2720" s="13" t="s">
        <v>1034</v>
      </c>
      <c r="H2720" s="13" t="s">
        <v>74</v>
      </c>
      <c r="I2720" s="13" t="s">
        <v>953</v>
      </c>
      <c r="J2720" s="13">
        <v>0</v>
      </c>
      <c r="K2720" s="13" t="s">
        <v>906</v>
      </c>
      <c r="L2720" s="13" t="s">
        <v>977</v>
      </c>
      <c r="M2720" s="14">
        <v>46127</v>
      </c>
      <c r="N2720" s="14">
        <v>46161</v>
      </c>
      <c r="O2720" s="14">
        <v>46163</v>
      </c>
      <c r="P2720" s="14">
        <v>46227</v>
      </c>
      <c r="Q2720" s="15">
        <v>67</v>
      </c>
      <c r="R2720" s="12" t="s">
        <v>86</v>
      </c>
    </row>
    <row r="2721" spans="1:18" x14ac:dyDescent="0.3">
      <c r="A2721" s="11">
        <v>2712</v>
      </c>
      <c r="B2721" s="12" t="s">
        <v>2878</v>
      </c>
      <c r="C2721" s="12" t="s">
        <v>61</v>
      </c>
      <c r="D2721" s="12" t="s">
        <v>62</v>
      </c>
      <c r="E2721" s="12" t="s">
        <v>25</v>
      </c>
      <c r="F2721" s="13">
        <v>0</v>
      </c>
      <c r="G2721" s="13" t="s">
        <v>885</v>
      </c>
      <c r="H2721" s="13" t="s">
        <v>73</v>
      </c>
      <c r="I2721" s="13" t="s">
        <v>67</v>
      </c>
      <c r="J2721" s="13">
        <v>0</v>
      </c>
      <c r="K2721" s="13" t="s">
        <v>1027</v>
      </c>
      <c r="L2721" s="13">
        <v>0</v>
      </c>
      <c r="M2721" s="14">
        <v>46120</v>
      </c>
      <c r="N2721" s="14">
        <v>46141</v>
      </c>
      <c r="O2721" s="14">
        <v>46153</v>
      </c>
      <c r="P2721" s="14">
        <v>46227</v>
      </c>
      <c r="Q2721" s="15">
        <v>87</v>
      </c>
      <c r="R2721" s="12" t="s">
        <v>86</v>
      </c>
    </row>
    <row r="2722" spans="1:18" x14ac:dyDescent="0.3">
      <c r="A2722" s="11">
        <v>2713</v>
      </c>
      <c r="B2722" s="12" t="s">
        <v>2879</v>
      </c>
      <c r="C2722" s="12" t="s">
        <v>61</v>
      </c>
      <c r="D2722" s="12" t="s">
        <v>62</v>
      </c>
      <c r="E2722" s="12" t="s">
        <v>88</v>
      </c>
      <c r="F2722" s="13">
        <v>0</v>
      </c>
      <c r="G2722" s="13" t="s">
        <v>930</v>
      </c>
      <c r="H2722" s="13" t="s">
        <v>74</v>
      </c>
      <c r="I2722" s="13" t="s">
        <v>995</v>
      </c>
      <c r="J2722" s="13">
        <v>0</v>
      </c>
      <c r="K2722" s="13" t="s">
        <v>918</v>
      </c>
      <c r="L2722" s="13">
        <v>0</v>
      </c>
      <c r="M2722" s="14">
        <v>46146</v>
      </c>
      <c r="N2722" s="14">
        <v>46154</v>
      </c>
      <c r="O2722" s="14">
        <v>46162</v>
      </c>
      <c r="P2722" s="14">
        <v>46227</v>
      </c>
      <c r="Q2722" s="15">
        <v>74</v>
      </c>
      <c r="R2722" s="12" t="s">
        <v>86</v>
      </c>
    </row>
    <row r="2723" spans="1:18" x14ac:dyDescent="0.3">
      <c r="A2723" s="11">
        <v>2714</v>
      </c>
      <c r="B2723" s="12" t="s">
        <v>2880</v>
      </c>
      <c r="C2723" s="12" t="s">
        <v>61</v>
      </c>
      <c r="D2723" s="12" t="s">
        <v>62</v>
      </c>
      <c r="E2723" s="12" t="s">
        <v>88</v>
      </c>
      <c r="F2723" s="13">
        <v>0</v>
      </c>
      <c r="G2723" s="13" t="s">
        <v>71</v>
      </c>
      <c r="H2723" s="13" t="s">
        <v>73</v>
      </c>
      <c r="I2723" s="13" t="s">
        <v>67</v>
      </c>
      <c r="J2723" s="13">
        <v>0</v>
      </c>
      <c r="K2723" s="13" t="s">
        <v>1125</v>
      </c>
      <c r="L2723" s="13">
        <v>0</v>
      </c>
      <c r="M2723" s="14">
        <v>46120</v>
      </c>
      <c r="N2723" s="14">
        <v>46141</v>
      </c>
      <c r="O2723" s="14">
        <v>46147</v>
      </c>
      <c r="P2723" s="14">
        <v>46227</v>
      </c>
      <c r="Q2723" s="15">
        <v>87</v>
      </c>
      <c r="R2723" s="12" t="s">
        <v>86</v>
      </c>
    </row>
    <row r="2724" spans="1:18" x14ac:dyDescent="0.3">
      <c r="A2724" s="11">
        <v>2715</v>
      </c>
      <c r="B2724" s="12" t="s">
        <v>2881</v>
      </c>
      <c r="C2724" s="12" t="s">
        <v>61</v>
      </c>
      <c r="D2724" s="12" t="s">
        <v>62</v>
      </c>
      <c r="E2724" s="12" t="s">
        <v>88</v>
      </c>
      <c r="F2724" s="13">
        <v>0</v>
      </c>
      <c r="G2724" s="13" t="s">
        <v>920</v>
      </c>
      <c r="H2724" s="13" t="s">
        <v>72</v>
      </c>
      <c r="I2724" s="13" t="s">
        <v>921</v>
      </c>
      <c r="J2724" s="13">
        <v>0</v>
      </c>
      <c r="K2724" s="13" t="s">
        <v>1121</v>
      </c>
      <c r="L2724" s="13">
        <v>0</v>
      </c>
      <c r="M2724" s="14">
        <v>46121</v>
      </c>
      <c r="N2724" s="14">
        <v>46141</v>
      </c>
      <c r="O2724" s="14">
        <v>46147</v>
      </c>
      <c r="P2724" s="14">
        <v>46227</v>
      </c>
      <c r="Q2724" s="15">
        <v>87</v>
      </c>
      <c r="R2724" s="12" t="s">
        <v>86</v>
      </c>
    </row>
    <row r="2725" spans="1:18" x14ac:dyDescent="0.3">
      <c r="A2725" s="11">
        <v>2716</v>
      </c>
      <c r="B2725" s="12" t="s">
        <v>2882</v>
      </c>
      <c r="C2725" s="12" t="s">
        <v>61</v>
      </c>
      <c r="D2725" s="12" t="s">
        <v>62</v>
      </c>
      <c r="E2725" s="12" t="s">
        <v>88</v>
      </c>
      <c r="F2725" s="13">
        <v>0</v>
      </c>
      <c r="G2725" s="13" t="s">
        <v>71</v>
      </c>
      <c r="H2725" s="13" t="s">
        <v>73</v>
      </c>
      <c r="I2725" s="13" t="s">
        <v>66</v>
      </c>
      <c r="J2725" s="13">
        <v>0</v>
      </c>
      <c r="K2725" s="13" t="s">
        <v>1102</v>
      </c>
      <c r="L2725" s="13">
        <v>0</v>
      </c>
      <c r="M2725" s="14">
        <v>46129</v>
      </c>
      <c r="N2725" s="14">
        <v>46141</v>
      </c>
      <c r="O2725" s="14">
        <v>46149</v>
      </c>
      <c r="P2725" s="14">
        <v>46227</v>
      </c>
      <c r="Q2725" s="15">
        <v>87</v>
      </c>
      <c r="R2725" s="12" t="s">
        <v>86</v>
      </c>
    </row>
    <row r="2726" spans="1:18" x14ac:dyDescent="0.3">
      <c r="A2726" s="11">
        <v>2717</v>
      </c>
      <c r="B2726" s="12" t="s">
        <v>2883</v>
      </c>
      <c r="C2726" s="12" t="s">
        <v>61</v>
      </c>
      <c r="D2726" s="12" t="s">
        <v>62</v>
      </c>
      <c r="E2726" s="12" t="s">
        <v>88</v>
      </c>
      <c r="F2726" s="13">
        <v>0</v>
      </c>
      <c r="G2726" s="13" t="s">
        <v>920</v>
      </c>
      <c r="H2726" s="13" t="s">
        <v>953</v>
      </c>
      <c r="I2726" s="13" t="s">
        <v>67</v>
      </c>
      <c r="J2726" s="13">
        <v>0</v>
      </c>
      <c r="K2726" s="13" t="s">
        <v>954</v>
      </c>
      <c r="L2726" s="13">
        <v>0</v>
      </c>
      <c r="M2726" s="14">
        <v>46122</v>
      </c>
      <c r="N2726" s="14">
        <v>46141</v>
      </c>
      <c r="O2726" s="14">
        <v>46149</v>
      </c>
      <c r="P2726" s="14">
        <v>46227</v>
      </c>
      <c r="Q2726" s="15">
        <v>87</v>
      </c>
      <c r="R2726" s="12" t="s">
        <v>86</v>
      </c>
    </row>
    <row r="2727" spans="1:18" x14ac:dyDescent="0.3">
      <c r="A2727" s="11">
        <v>2718</v>
      </c>
      <c r="B2727" s="12" t="s">
        <v>2884</v>
      </c>
      <c r="C2727" s="12" t="s">
        <v>61</v>
      </c>
      <c r="D2727" s="12" t="s">
        <v>62</v>
      </c>
      <c r="E2727" s="12" t="s">
        <v>88</v>
      </c>
      <c r="F2727" s="13">
        <v>0</v>
      </c>
      <c r="G2727" s="13" t="s">
        <v>920</v>
      </c>
      <c r="H2727" s="13" t="s">
        <v>953</v>
      </c>
      <c r="I2727" s="13" t="s">
        <v>67</v>
      </c>
      <c r="J2727" s="13">
        <v>0</v>
      </c>
      <c r="K2727" s="13" t="s">
        <v>1015</v>
      </c>
      <c r="L2727" s="13" t="s">
        <v>76</v>
      </c>
      <c r="M2727" s="14">
        <v>46128</v>
      </c>
      <c r="N2727" s="14">
        <v>46141</v>
      </c>
      <c r="O2727" s="14">
        <v>46149</v>
      </c>
      <c r="P2727" s="14">
        <v>46227</v>
      </c>
      <c r="Q2727" s="15">
        <v>87</v>
      </c>
      <c r="R2727" s="12" t="s">
        <v>86</v>
      </c>
    </row>
    <row r="2728" spans="1:18" x14ac:dyDescent="0.3">
      <c r="A2728" s="11">
        <v>2719</v>
      </c>
      <c r="B2728" s="12" t="s">
        <v>2885</v>
      </c>
      <c r="C2728" s="12" t="s">
        <v>61</v>
      </c>
      <c r="D2728" s="12" t="s">
        <v>62</v>
      </c>
      <c r="E2728" s="12" t="s">
        <v>88</v>
      </c>
      <c r="F2728" s="13">
        <v>0</v>
      </c>
      <c r="G2728" s="13" t="s">
        <v>892</v>
      </c>
      <c r="H2728" s="13" t="s">
        <v>64</v>
      </c>
      <c r="I2728" s="13" t="s">
        <v>72</v>
      </c>
      <c r="J2728" s="13">
        <v>0</v>
      </c>
      <c r="K2728" s="13" t="s">
        <v>1053</v>
      </c>
      <c r="L2728" s="13">
        <v>0</v>
      </c>
      <c r="M2728" s="14">
        <v>46161</v>
      </c>
      <c r="N2728" s="14">
        <v>46183</v>
      </c>
      <c r="O2728" s="14">
        <v>46191</v>
      </c>
      <c r="P2728" s="14">
        <v>46227</v>
      </c>
      <c r="Q2728" s="15">
        <v>45</v>
      </c>
      <c r="R2728" s="12" t="s">
        <v>86</v>
      </c>
    </row>
    <row r="2729" spans="1:18" x14ac:dyDescent="0.3">
      <c r="A2729" s="11">
        <v>2720</v>
      </c>
      <c r="B2729" s="12" t="s">
        <v>2886</v>
      </c>
      <c r="C2729" s="12" t="s">
        <v>61</v>
      </c>
      <c r="D2729" s="12" t="s">
        <v>62</v>
      </c>
      <c r="E2729" s="12" t="s">
        <v>88</v>
      </c>
      <c r="F2729" s="13">
        <v>0</v>
      </c>
      <c r="G2729" s="13" t="s">
        <v>892</v>
      </c>
      <c r="H2729" s="13" t="s">
        <v>64</v>
      </c>
      <c r="I2729" s="13" t="s">
        <v>72</v>
      </c>
      <c r="J2729" s="13">
        <v>0</v>
      </c>
      <c r="K2729" s="13" t="s">
        <v>1053</v>
      </c>
      <c r="L2729" s="13" t="s">
        <v>79</v>
      </c>
      <c r="M2729" s="14">
        <v>46147</v>
      </c>
      <c r="N2729" s="14">
        <v>46163</v>
      </c>
      <c r="O2729" s="14">
        <v>46175</v>
      </c>
      <c r="P2729" s="14">
        <v>46227</v>
      </c>
      <c r="Q2729" s="15">
        <v>65</v>
      </c>
      <c r="R2729" s="12" t="s">
        <v>86</v>
      </c>
    </row>
    <row r="2730" spans="1:18" x14ac:dyDescent="0.3">
      <c r="A2730" s="11">
        <v>2721</v>
      </c>
      <c r="B2730" s="12" t="s">
        <v>2887</v>
      </c>
      <c r="C2730" s="12" t="s">
        <v>61</v>
      </c>
      <c r="D2730" s="12" t="s">
        <v>62</v>
      </c>
      <c r="E2730" s="12" t="s">
        <v>88</v>
      </c>
      <c r="F2730" s="13">
        <v>0</v>
      </c>
      <c r="G2730" s="13" t="s">
        <v>930</v>
      </c>
      <c r="H2730" s="13" t="s">
        <v>74</v>
      </c>
      <c r="I2730" s="13" t="s">
        <v>995</v>
      </c>
      <c r="J2730" s="13">
        <v>0</v>
      </c>
      <c r="K2730" s="13" t="s">
        <v>1015</v>
      </c>
      <c r="L2730" s="13">
        <v>0</v>
      </c>
      <c r="M2730" s="14">
        <v>46140</v>
      </c>
      <c r="N2730" s="14">
        <v>46142</v>
      </c>
      <c r="O2730" s="14">
        <v>46153</v>
      </c>
      <c r="P2730" s="14">
        <v>46227</v>
      </c>
      <c r="Q2730" s="15">
        <v>86</v>
      </c>
      <c r="R2730" s="12" t="s">
        <v>86</v>
      </c>
    </row>
    <row r="2731" spans="1:18" x14ac:dyDescent="0.3">
      <c r="A2731" s="11">
        <v>2722</v>
      </c>
      <c r="B2731" s="12" t="s">
        <v>2888</v>
      </c>
      <c r="C2731" s="12" t="s">
        <v>61</v>
      </c>
      <c r="D2731" s="12" t="s">
        <v>62</v>
      </c>
      <c r="E2731" s="12" t="s">
        <v>88</v>
      </c>
      <c r="F2731" s="13">
        <v>0</v>
      </c>
      <c r="G2731" s="13" t="s">
        <v>885</v>
      </c>
      <c r="H2731" s="13" t="s">
        <v>73</v>
      </c>
      <c r="I2731" s="13" t="s">
        <v>67</v>
      </c>
      <c r="J2731" s="13">
        <v>0</v>
      </c>
      <c r="K2731" s="13" t="s">
        <v>1102</v>
      </c>
      <c r="L2731" s="13" t="s">
        <v>932</v>
      </c>
      <c r="M2731" s="14">
        <v>46090</v>
      </c>
      <c r="N2731" s="14">
        <v>46141</v>
      </c>
      <c r="O2731" s="14">
        <v>46153</v>
      </c>
      <c r="P2731" s="14">
        <v>46227</v>
      </c>
      <c r="Q2731" s="15">
        <v>87</v>
      </c>
      <c r="R2731" s="12" t="s">
        <v>86</v>
      </c>
    </row>
    <row r="2732" spans="1:18" x14ac:dyDescent="0.3">
      <c r="A2732" s="11">
        <v>2723</v>
      </c>
      <c r="B2732" s="12" t="s">
        <v>2889</v>
      </c>
      <c r="C2732" s="12" t="s">
        <v>61</v>
      </c>
      <c r="D2732" s="12" t="s">
        <v>62</v>
      </c>
      <c r="E2732" s="12" t="s">
        <v>88</v>
      </c>
      <c r="F2732" s="13">
        <v>0</v>
      </c>
      <c r="G2732" s="13" t="s">
        <v>885</v>
      </c>
      <c r="H2732" s="13" t="s">
        <v>73</v>
      </c>
      <c r="I2732" s="13" t="s">
        <v>67</v>
      </c>
      <c r="J2732" s="13">
        <v>0</v>
      </c>
      <c r="K2732" s="13" t="s">
        <v>1130</v>
      </c>
      <c r="L2732" s="13">
        <v>0</v>
      </c>
      <c r="M2732" s="14">
        <v>46106</v>
      </c>
      <c r="N2732" s="14">
        <v>46148</v>
      </c>
      <c r="O2732" s="14">
        <v>46153</v>
      </c>
      <c r="P2732" s="14">
        <v>46227</v>
      </c>
      <c r="Q2732" s="15">
        <v>80</v>
      </c>
      <c r="R2732" s="12" t="s">
        <v>86</v>
      </c>
    </row>
    <row r="2733" spans="1:18" x14ac:dyDescent="0.3">
      <c r="A2733" s="11">
        <v>2724</v>
      </c>
      <c r="B2733" s="12" t="s">
        <v>2890</v>
      </c>
      <c r="C2733" s="12" t="s">
        <v>61</v>
      </c>
      <c r="D2733" s="12" t="s">
        <v>62</v>
      </c>
      <c r="E2733" s="12" t="s">
        <v>25</v>
      </c>
      <c r="F2733" s="13">
        <v>0</v>
      </c>
      <c r="G2733" s="13" t="s">
        <v>885</v>
      </c>
      <c r="H2733" s="13" t="s">
        <v>66</v>
      </c>
      <c r="I2733" s="13" t="s">
        <v>64</v>
      </c>
      <c r="J2733" s="13">
        <v>0</v>
      </c>
      <c r="K2733" s="13" t="s">
        <v>908</v>
      </c>
      <c r="L2733" s="13">
        <v>0</v>
      </c>
      <c r="M2733" s="14">
        <v>46120</v>
      </c>
      <c r="N2733" s="14">
        <v>46141</v>
      </c>
      <c r="O2733" s="14">
        <v>46153</v>
      </c>
      <c r="P2733" s="14">
        <v>46227</v>
      </c>
      <c r="Q2733" s="15">
        <v>87</v>
      </c>
      <c r="R2733" s="12" t="s">
        <v>86</v>
      </c>
    </row>
    <row r="2734" spans="1:18" x14ac:dyDescent="0.3">
      <c r="A2734" s="11">
        <v>2725</v>
      </c>
      <c r="B2734" s="12" t="s">
        <v>2891</v>
      </c>
      <c r="C2734" s="12" t="s">
        <v>61</v>
      </c>
      <c r="D2734" s="12" t="s">
        <v>62</v>
      </c>
      <c r="E2734" s="12" t="s">
        <v>88</v>
      </c>
      <c r="F2734" s="13">
        <v>0</v>
      </c>
      <c r="G2734" s="13" t="s">
        <v>885</v>
      </c>
      <c r="H2734" s="13" t="s">
        <v>66</v>
      </c>
      <c r="I2734" s="13" t="s">
        <v>64</v>
      </c>
      <c r="J2734" s="13">
        <v>0</v>
      </c>
      <c r="K2734" s="13" t="s">
        <v>886</v>
      </c>
      <c r="L2734" s="13">
        <v>0</v>
      </c>
      <c r="M2734" s="14">
        <v>46098</v>
      </c>
      <c r="N2734" s="14">
        <v>46141</v>
      </c>
      <c r="O2734" s="14">
        <v>46154</v>
      </c>
      <c r="P2734" s="14">
        <v>46227</v>
      </c>
      <c r="Q2734" s="15">
        <v>87</v>
      </c>
      <c r="R2734" s="12" t="s">
        <v>86</v>
      </c>
    </row>
    <row r="2735" spans="1:18" x14ac:dyDescent="0.3">
      <c r="A2735" s="11">
        <v>2726</v>
      </c>
      <c r="B2735" s="12" t="s">
        <v>2892</v>
      </c>
      <c r="C2735" s="12" t="s">
        <v>61</v>
      </c>
      <c r="D2735" s="12" t="s">
        <v>62</v>
      </c>
      <c r="E2735" s="12" t="s">
        <v>88</v>
      </c>
      <c r="F2735" s="13">
        <v>0</v>
      </c>
      <c r="G2735" s="13" t="s">
        <v>892</v>
      </c>
      <c r="H2735" s="13" t="s">
        <v>67</v>
      </c>
      <c r="I2735" s="13" t="s">
        <v>66</v>
      </c>
      <c r="J2735" s="13">
        <v>0</v>
      </c>
      <c r="K2735" s="13" t="s">
        <v>1130</v>
      </c>
      <c r="L2735" s="13" t="s">
        <v>932</v>
      </c>
      <c r="M2735" s="14">
        <v>46126</v>
      </c>
      <c r="N2735" s="14">
        <v>46146</v>
      </c>
      <c r="O2735" s="14">
        <v>46153</v>
      </c>
      <c r="P2735" s="14">
        <v>46227</v>
      </c>
      <c r="Q2735" s="15">
        <v>82</v>
      </c>
      <c r="R2735" s="12" t="s">
        <v>86</v>
      </c>
    </row>
    <row r="2736" spans="1:18" x14ac:dyDescent="0.3">
      <c r="A2736" s="11">
        <v>2727</v>
      </c>
      <c r="B2736" s="12" t="s">
        <v>2893</v>
      </c>
      <c r="C2736" s="12" t="s">
        <v>61</v>
      </c>
      <c r="D2736" s="12" t="s">
        <v>62</v>
      </c>
      <c r="E2736" s="12" t="s">
        <v>88</v>
      </c>
      <c r="F2736" s="13">
        <v>0</v>
      </c>
      <c r="G2736" s="13" t="s">
        <v>885</v>
      </c>
      <c r="H2736" s="13" t="s">
        <v>66</v>
      </c>
      <c r="I2736" s="13" t="s">
        <v>64</v>
      </c>
      <c r="J2736" s="13">
        <v>0</v>
      </c>
      <c r="K2736" s="13" t="s">
        <v>906</v>
      </c>
      <c r="L2736" s="13">
        <v>0</v>
      </c>
      <c r="M2736" s="14">
        <v>46098</v>
      </c>
      <c r="N2736" s="14">
        <v>46148</v>
      </c>
      <c r="O2736" s="14">
        <v>46155</v>
      </c>
      <c r="P2736" s="14">
        <v>46227</v>
      </c>
      <c r="Q2736" s="15">
        <v>80</v>
      </c>
      <c r="R2736" s="12" t="s">
        <v>86</v>
      </c>
    </row>
    <row r="2737" spans="1:18" x14ac:dyDescent="0.3">
      <c r="A2737" s="11">
        <v>2728</v>
      </c>
      <c r="B2737" s="12" t="s">
        <v>2894</v>
      </c>
      <c r="C2737" s="12" t="s">
        <v>61</v>
      </c>
      <c r="D2737" s="12" t="s">
        <v>62</v>
      </c>
      <c r="E2737" s="12" t="s">
        <v>88</v>
      </c>
      <c r="F2737" s="13">
        <v>0</v>
      </c>
      <c r="G2737" s="13" t="s">
        <v>941</v>
      </c>
      <c r="H2737" s="13" t="s">
        <v>66</v>
      </c>
      <c r="I2737" s="13" t="s">
        <v>72</v>
      </c>
      <c r="J2737" s="13">
        <v>0</v>
      </c>
      <c r="K2737" s="13" t="s">
        <v>1297</v>
      </c>
      <c r="L2737" s="13">
        <v>0</v>
      </c>
      <c r="M2737" s="14">
        <v>46122</v>
      </c>
      <c r="N2737" s="14">
        <v>46153</v>
      </c>
      <c r="O2737" s="14">
        <v>46155</v>
      </c>
      <c r="P2737" s="14">
        <v>46227</v>
      </c>
      <c r="Q2737" s="15">
        <v>75</v>
      </c>
      <c r="R2737" s="12" t="s">
        <v>86</v>
      </c>
    </row>
    <row r="2738" spans="1:18" x14ac:dyDescent="0.3">
      <c r="A2738" s="11">
        <v>2729</v>
      </c>
      <c r="B2738" s="12" t="s">
        <v>2895</v>
      </c>
      <c r="C2738" s="12" t="s">
        <v>61</v>
      </c>
      <c r="D2738" s="12" t="s">
        <v>62</v>
      </c>
      <c r="E2738" s="12" t="s">
        <v>25</v>
      </c>
      <c r="F2738" s="13">
        <v>0</v>
      </c>
      <c r="G2738" s="13" t="s">
        <v>941</v>
      </c>
      <c r="H2738" s="13" t="s">
        <v>66</v>
      </c>
      <c r="I2738" s="13" t="s">
        <v>72</v>
      </c>
      <c r="J2738" s="13">
        <v>0</v>
      </c>
      <c r="K2738" s="13" t="s">
        <v>1420</v>
      </c>
      <c r="L2738" s="13">
        <v>0</v>
      </c>
      <c r="M2738" s="14">
        <v>46092</v>
      </c>
      <c r="N2738" s="14">
        <v>46147</v>
      </c>
      <c r="O2738" s="14">
        <v>46155</v>
      </c>
      <c r="P2738" s="14">
        <v>46227</v>
      </c>
      <c r="Q2738" s="15">
        <v>81</v>
      </c>
      <c r="R2738" s="12" t="s">
        <v>86</v>
      </c>
    </row>
    <row r="2739" spans="1:18" x14ac:dyDescent="0.3">
      <c r="A2739" s="11">
        <v>2730</v>
      </c>
      <c r="B2739" s="12" t="s">
        <v>2896</v>
      </c>
      <c r="C2739" s="12" t="s">
        <v>61</v>
      </c>
      <c r="D2739" s="12" t="s">
        <v>62</v>
      </c>
      <c r="E2739" s="12" t="s">
        <v>88</v>
      </c>
      <c r="F2739" s="13">
        <v>0</v>
      </c>
      <c r="G2739" s="13" t="s">
        <v>941</v>
      </c>
      <c r="H2739" s="13" t="s">
        <v>66</v>
      </c>
      <c r="I2739" s="13" t="s">
        <v>72</v>
      </c>
      <c r="J2739" s="13">
        <v>0</v>
      </c>
      <c r="K2739" s="13" t="s">
        <v>1297</v>
      </c>
      <c r="L2739" s="13">
        <v>0</v>
      </c>
      <c r="M2739" s="14">
        <v>46119</v>
      </c>
      <c r="N2739" s="14">
        <v>46153</v>
      </c>
      <c r="O2739" s="14">
        <v>46155</v>
      </c>
      <c r="P2739" s="14">
        <v>46227</v>
      </c>
      <c r="Q2739" s="15">
        <v>75</v>
      </c>
      <c r="R2739" s="12" t="s">
        <v>86</v>
      </c>
    </row>
    <row r="2740" spans="1:18" x14ac:dyDescent="0.3">
      <c r="A2740" s="11">
        <v>2731</v>
      </c>
      <c r="B2740" s="12" t="s">
        <v>2897</v>
      </c>
      <c r="C2740" s="12" t="s">
        <v>61</v>
      </c>
      <c r="D2740" s="12" t="s">
        <v>62</v>
      </c>
      <c r="E2740" s="12" t="s">
        <v>88</v>
      </c>
      <c r="F2740" s="13">
        <v>0</v>
      </c>
      <c r="G2740" s="13" t="s">
        <v>920</v>
      </c>
      <c r="H2740" s="13" t="s">
        <v>953</v>
      </c>
      <c r="I2740" s="13" t="s">
        <v>67</v>
      </c>
      <c r="J2740" s="13">
        <v>0</v>
      </c>
      <c r="K2740" s="13" t="s">
        <v>954</v>
      </c>
      <c r="L2740" s="13">
        <v>0</v>
      </c>
      <c r="M2740" s="14">
        <v>46127</v>
      </c>
      <c r="N2740" s="14">
        <v>46150</v>
      </c>
      <c r="O2740" s="14">
        <v>46154</v>
      </c>
      <c r="P2740" s="14">
        <v>46227</v>
      </c>
      <c r="Q2740" s="15">
        <v>78</v>
      </c>
      <c r="R2740" s="12" t="s">
        <v>86</v>
      </c>
    </row>
    <row r="2741" spans="1:18" x14ac:dyDescent="0.3">
      <c r="A2741" s="11">
        <v>2732</v>
      </c>
      <c r="B2741" s="12" t="s">
        <v>2898</v>
      </c>
      <c r="C2741" s="12" t="s">
        <v>61</v>
      </c>
      <c r="D2741" s="12" t="s">
        <v>62</v>
      </c>
      <c r="E2741" s="12" t="s">
        <v>88</v>
      </c>
      <c r="F2741" s="13">
        <v>0</v>
      </c>
      <c r="G2741" s="13" t="s">
        <v>885</v>
      </c>
      <c r="H2741" s="13" t="s">
        <v>66</v>
      </c>
      <c r="I2741" s="13" t="s">
        <v>64</v>
      </c>
      <c r="J2741" s="13">
        <v>0</v>
      </c>
      <c r="K2741" s="13" t="s">
        <v>1102</v>
      </c>
      <c r="L2741" s="13" t="s">
        <v>939</v>
      </c>
      <c r="M2741" s="14">
        <v>46073</v>
      </c>
      <c r="N2741" s="14">
        <v>46141</v>
      </c>
      <c r="O2741" s="14">
        <v>46153</v>
      </c>
      <c r="P2741" s="14">
        <v>46227</v>
      </c>
      <c r="Q2741" s="15">
        <v>87</v>
      </c>
      <c r="R2741" s="12" t="s">
        <v>86</v>
      </c>
    </row>
    <row r="2742" spans="1:18" x14ac:dyDescent="0.3">
      <c r="A2742" s="11">
        <v>2733</v>
      </c>
      <c r="B2742" s="12" t="s">
        <v>2899</v>
      </c>
      <c r="C2742" s="12" t="s">
        <v>61</v>
      </c>
      <c r="D2742" s="12" t="s">
        <v>62</v>
      </c>
      <c r="E2742" s="12" t="s">
        <v>88</v>
      </c>
      <c r="F2742" s="13">
        <v>0</v>
      </c>
      <c r="G2742" s="13" t="s">
        <v>920</v>
      </c>
      <c r="H2742" s="13" t="s">
        <v>953</v>
      </c>
      <c r="I2742" s="13" t="s">
        <v>67</v>
      </c>
      <c r="J2742" s="13">
        <v>0</v>
      </c>
      <c r="K2742" s="13" t="s">
        <v>1127</v>
      </c>
      <c r="L2742" s="13" t="s">
        <v>79</v>
      </c>
      <c r="M2742" s="14">
        <v>46132</v>
      </c>
      <c r="N2742" s="14">
        <v>46150</v>
      </c>
      <c r="O2742" s="14">
        <v>46154</v>
      </c>
      <c r="P2742" s="14">
        <v>46227</v>
      </c>
      <c r="Q2742" s="15">
        <v>78</v>
      </c>
      <c r="R2742" s="12" t="s">
        <v>86</v>
      </c>
    </row>
    <row r="2743" spans="1:18" x14ac:dyDescent="0.3">
      <c r="A2743" s="11">
        <v>2734</v>
      </c>
      <c r="B2743" s="12" t="s">
        <v>2900</v>
      </c>
      <c r="C2743" s="12" t="s">
        <v>61</v>
      </c>
      <c r="D2743" s="12" t="s">
        <v>62</v>
      </c>
      <c r="E2743" s="12" t="s">
        <v>88</v>
      </c>
      <c r="F2743" s="13">
        <v>0</v>
      </c>
      <c r="G2743" s="13" t="s">
        <v>941</v>
      </c>
      <c r="H2743" s="13" t="s">
        <v>66</v>
      </c>
      <c r="I2743" s="13" t="s">
        <v>72</v>
      </c>
      <c r="J2743" s="13">
        <v>0</v>
      </c>
      <c r="K2743" s="13" t="s">
        <v>1297</v>
      </c>
      <c r="L2743" s="13">
        <v>0</v>
      </c>
      <c r="M2743" s="14">
        <v>46122</v>
      </c>
      <c r="N2743" s="14">
        <v>46153</v>
      </c>
      <c r="O2743" s="14">
        <v>46155</v>
      </c>
      <c r="P2743" s="14">
        <v>46227</v>
      </c>
      <c r="Q2743" s="15">
        <v>75</v>
      </c>
      <c r="R2743" s="12" t="s">
        <v>86</v>
      </c>
    </row>
    <row r="2744" spans="1:18" x14ac:dyDescent="0.3">
      <c r="A2744" s="11">
        <v>2735</v>
      </c>
      <c r="B2744" s="12" t="s">
        <v>2901</v>
      </c>
      <c r="C2744" s="12" t="s">
        <v>61</v>
      </c>
      <c r="D2744" s="12" t="s">
        <v>62</v>
      </c>
      <c r="E2744" s="12" t="s">
        <v>88</v>
      </c>
      <c r="F2744" s="13">
        <v>0</v>
      </c>
      <c r="G2744" s="13" t="s">
        <v>941</v>
      </c>
      <c r="H2744" s="13" t="s">
        <v>66</v>
      </c>
      <c r="I2744" s="13" t="s">
        <v>72</v>
      </c>
      <c r="J2744" s="13">
        <v>0</v>
      </c>
      <c r="K2744" s="13" t="s">
        <v>1066</v>
      </c>
      <c r="L2744" s="13">
        <v>0</v>
      </c>
      <c r="M2744" s="14">
        <v>46120</v>
      </c>
      <c r="N2744" s="14">
        <v>46153</v>
      </c>
      <c r="O2744" s="14">
        <v>46155</v>
      </c>
      <c r="P2744" s="14">
        <v>46227</v>
      </c>
      <c r="Q2744" s="15">
        <v>75</v>
      </c>
      <c r="R2744" s="12" t="s">
        <v>86</v>
      </c>
    </row>
    <row r="2745" spans="1:18" x14ac:dyDescent="0.3">
      <c r="A2745" s="11">
        <v>2736</v>
      </c>
      <c r="B2745" s="12" t="s">
        <v>2902</v>
      </c>
      <c r="C2745" s="12" t="s">
        <v>61</v>
      </c>
      <c r="D2745" s="12" t="s">
        <v>62</v>
      </c>
      <c r="E2745" s="12" t="s">
        <v>88</v>
      </c>
      <c r="F2745" s="13">
        <v>0</v>
      </c>
      <c r="G2745" s="13" t="s">
        <v>892</v>
      </c>
      <c r="H2745" s="13" t="s">
        <v>67</v>
      </c>
      <c r="I2745" s="13" t="s">
        <v>66</v>
      </c>
      <c r="J2745" s="13">
        <v>0</v>
      </c>
      <c r="K2745" s="13" t="s">
        <v>1066</v>
      </c>
      <c r="L2745" s="13">
        <v>0</v>
      </c>
      <c r="M2745" s="14">
        <v>46121</v>
      </c>
      <c r="N2745" s="14">
        <v>46146</v>
      </c>
      <c r="O2745" s="14">
        <v>46153</v>
      </c>
      <c r="P2745" s="14">
        <v>46227</v>
      </c>
      <c r="Q2745" s="15">
        <v>82</v>
      </c>
      <c r="R2745" s="12" t="s">
        <v>86</v>
      </c>
    </row>
    <row r="2746" spans="1:18" x14ac:dyDescent="0.3">
      <c r="A2746" s="11">
        <v>2737</v>
      </c>
      <c r="B2746" s="12" t="s">
        <v>2903</v>
      </c>
      <c r="C2746" s="12" t="s">
        <v>61</v>
      </c>
      <c r="D2746" s="12" t="s">
        <v>62</v>
      </c>
      <c r="E2746" s="12" t="s">
        <v>88</v>
      </c>
      <c r="F2746" s="13">
        <v>0</v>
      </c>
      <c r="G2746" s="13" t="s">
        <v>941</v>
      </c>
      <c r="H2746" s="13" t="s">
        <v>66</v>
      </c>
      <c r="I2746" s="13" t="s">
        <v>72</v>
      </c>
      <c r="J2746" s="13">
        <v>0</v>
      </c>
      <c r="K2746" s="13" t="s">
        <v>1297</v>
      </c>
      <c r="L2746" s="13" t="s">
        <v>895</v>
      </c>
      <c r="M2746" s="14">
        <v>46121</v>
      </c>
      <c r="N2746" s="14">
        <v>46153</v>
      </c>
      <c r="O2746" s="14">
        <v>46155</v>
      </c>
      <c r="P2746" s="14">
        <v>46227</v>
      </c>
      <c r="Q2746" s="15">
        <v>75</v>
      </c>
      <c r="R2746" s="12" t="s">
        <v>86</v>
      </c>
    </row>
    <row r="2747" spans="1:18" x14ac:dyDescent="0.3">
      <c r="A2747" s="11">
        <v>2738</v>
      </c>
      <c r="B2747" s="12" t="s">
        <v>2904</v>
      </c>
      <c r="C2747" s="12" t="s">
        <v>61</v>
      </c>
      <c r="D2747" s="12" t="s">
        <v>62</v>
      </c>
      <c r="E2747" s="12" t="s">
        <v>88</v>
      </c>
      <c r="F2747" s="13">
        <v>0</v>
      </c>
      <c r="G2747" s="13" t="s">
        <v>941</v>
      </c>
      <c r="H2747" s="13" t="s">
        <v>66</v>
      </c>
      <c r="I2747" s="13" t="s">
        <v>72</v>
      </c>
      <c r="J2747" s="13">
        <v>0</v>
      </c>
      <c r="K2747" s="13" t="s">
        <v>1297</v>
      </c>
      <c r="L2747" s="13">
        <v>0</v>
      </c>
      <c r="M2747" s="14">
        <v>46122</v>
      </c>
      <c r="N2747" s="14">
        <v>46153</v>
      </c>
      <c r="O2747" s="14">
        <v>46155</v>
      </c>
      <c r="P2747" s="14">
        <v>46227</v>
      </c>
      <c r="Q2747" s="15">
        <v>75</v>
      </c>
      <c r="R2747" s="12" t="s">
        <v>86</v>
      </c>
    </row>
    <row r="2748" spans="1:18" x14ac:dyDescent="0.3">
      <c r="A2748" s="11">
        <v>2739</v>
      </c>
      <c r="B2748" s="12" t="s">
        <v>2905</v>
      </c>
      <c r="C2748" s="12" t="s">
        <v>61</v>
      </c>
      <c r="D2748" s="12" t="s">
        <v>62</v>
      </c>
      <c r="E2748" s="12" t="s">
        <v>25</v>
      </c>
      <c r="F2748" s="13">
        <v>0</v>
      </c>
      <c r="G2748" s="13" t="s">
        <v>1034</v>
      </c>
      <c r="H2748" s="13" t="s">
        <v>72</v>
      </c>
      <c r="I2748" s="13" t="s">
        <v>64</v>
      </c>
      <c r="J2748" s="13">
        <v>0</v>
      </c>
      <c r="K2748" s="13" t="s">
        <v>1113</v>
      </c>
      <c r="L2748" s="13" t="s">
        <v>932</v>
      </c>
      <c r="M2748" s="14">
        <v>46107</v>
      </c>
      <c r="N2748" s="14">
        <v>46146</v>
      </c>
      <c r="O2748" s="14">
        <v>46155</v>
      </c>
      <c r="P2748" s="14">
        <v>46227</v>
      </c>
      <c r="Q2748" s="15">
        <v>82</v>
      </c>
      <c r="R2748" s="12" t="s">
        <v>86</v>
      </c>
    </row>
    <row r="2749" spans="1:18" x14ac:dyDescent="0.3">
      <c r="A2749" s="11">
        <v>2740</v>
      </c>
      <c r="B2749" s="12" t="s">
        <v>2906</v>
      </c>
      <c r="C2749" s="12" t="s">
        <v>61</v>
      </c>
      <c r="D2749" s="12" t="s">
        <v>62</v>
      </c>
      <c r="E2749" s="12" t="s">
        <v>25</v>
      </c>
      <c r="F2749" s="13">
        <v>0</v>
      </c>
      <c r="G2749" s="13" t="s">
        <v>1034</v>
      </c>
      <c r="H2749" s="13" t="s">
        <v>72</v>
      </c>
      <c r="I2749" s="13" t="s">
        <v>64</v>
      </c>
      <c r="J2749" s="13">
        <v>0</v>
      </c>
      <c r="K2749" s="13" t="s">
        <v>886</v>
      </c>
      <c r="L2749" s="13" t="s">
        <v>76</v>
      </c>
      <c r="M2749" s="14">
        <v>46119</v>
      </c>
      <c r="N2749" s="14">
        <v>46146</v>
      </c>
      <c r="O2749" s="14">
        <v>46155</v>
      </c>
      <c r="P2749" s="14">
        <v>46227</v>
      </c>
      <c r="Q2749" s="15">
        <v>82</v>
      </c>
      <c r="R2749" s="12" t="s">
        <v>86</v>
      </c>
    </row>
    <row r="2750" spans="1:18" x14ac:dyDescent="0.3">
      <c r="A2750" s="11">
        <v>2741</v>
      </c>
      <c r="B2750" s="12" t="s">
        <v>2907</v>
      </c>
      <c r="C2750" s="12" t="s">
        <v>61</v>
      </c>
      <c r="D2750" s="12" t="s">
        <v>62</v>
      </c>
      <c r="E2750" s="12" t="s">
        <v>88</v>
      </c>
      <c r="F2750" s="13">
        <v>0</v>
      </c>
      <c r="G2750" s="13" t="s">
        <v>1034</v>
      </c>
      <c r="H2750" s="13" t="s">
        <v>72</v>
      </c>
      <c r="I2750" s="13" t="s">
        <v>64</v>
      </c>
      <c r="J2750" s="13">
        <v>0</v>
      </c>
      <c r="K2750" s="13" t="s">
        <v>1113</v>
      </c>
      <c r="L2750" s="13" t="s">
        <v>911</v>
      </c>
      <c r="M2750" s="14">
        <v>46097</v>
      </c>
      <c r="N2750" s="14">
        <v>46146</v>
      </c>
      <c r="O2750" s="14">
        <v>46155</v>
      </c>
      <c r="P2750" s="14">
        <v>46227</v>
      </c>
      <c r="Q2750" s="15">
        <v>82</v>
      </c>
      <c r="R2750" s="12" t="s">
        <v>86</v>
      </c>
    </row>
    <row r="2751" spans="1:18" x14ac:dyDescent="0.3">
      <c r="A2751" s="11">
        <v>2742</v>
      </c>
      <c r="B2751" s="12" t="s">
        <v>2908</v>
      </c>
      <c r="C2751" s="12" t="s">
        <v>61</v>
      </c>
      <c r="D2751" s="12" t="s">
        <v>62</v>
      </c>
      <c r="E2751" s="12" t="s">
        <v>25</v>
      </c>
      <c r="F2751" s="13">
        <v>0</v>
      </c>
      <c r="G2751" s="13" t="s">
        <v>1034</v>
      </c>
      <c r="H2751" s="13" t="s">
        <v>72</v>
      </c>
      <c r="I2751" s="13" t="s">
        <v>64</v>
      </c>
      <c r="J2751" s="13">
        <v>0</v>
      </c>
      <c r="K2751" s="13" t="s">
        <v>1035</v>
      </c>
      <c r="L2751" s="13" t="s">
        <v>76</v>
      </c>
      <c r="M2751" s="14">
        <v>46135</v>
      </c>
      <c r="N2751" s="14">
        <v>46146</v>
      </c>
      <c r="O2751" s="14">
        <v>46155</v>
      </c>
      <c r="P2751" s="14">
        <v>46227</v>
      </c>
      <c r="Q2751" s="15">
        <v>82</v>
      </c>
      <c r="R2751" s="12" t="s">
        <v>86</v>
      </c>
    </row>
    <row r="2752" spans="1:18" x14ac:dyDescent="0.3">
      <c r="A2752" s="11">
        <v>2743</v>
      </c>
      <c r="B2752" s="12" t="s">
        <v>2909</v>
      </c>
      <c r="C2752" s="12" t="s">
        <v>61</v>
      </c>
      <c r="D2752" s="12" t="s">
        <v>62</v>
      </c>
      <c r="E2752" s="12" t="s">
        <v>88</v>
      </c>
      <c r="F2752" s="13">
        <v>0</v>
      </c>
      <c r="G2752" s="13" t="s">
        <v>1034</v>
      </c>
      <c r="H2752" s="13" t="s">
        <v>72</v>
      </c>
      <c r="I2752" s="13" t="s">
        <v>64</v>
      </c>
      <c r="J2752" s="13">
        <v>0</v>
      </c>
      <c r="K2752" s="13" t="s">
        <v>1113</v>
      </c>
      <c r="L2752" s="13">
        <v>0</v>
      </c>
      <c r="M2752" s="14">
        <v>46098</v>
      </c>
      <c r="N2752" s="14">
        <v>46146</v>
      </c>
      <c r="O2752" s="14">
        <v>46155</v>
      </c>
      <c r="P2752" s="14">
        <v>46227</v>
      </c>
      <c r="Q2752" s="15">
        <v>82</v>
      </c>
      <c r="R2752" s="12" t="s">
        <v>86</v>
      </c>
    </row>
    <row r="2753" spans="1:18" x14ac:dyDescent="0.3">
      <c r="A2753" s="11">
        <v>2744</v>
      </c>
      <c r="B2753" s="12" t="s">
        <v>2910</v>
      </c>
      <c r="C2753" s="12" t="s">
        <v>61</v>
      </c>
      <c r="D2753" s="12" t="s">
        <v>62</v>
      </c>
      <c r="E2753" s="12" t="s">
        <v>88</v>
      </c>
      <c r="F2753" s="13">
        <v>0</v>
      </c>
      <c r="G2753" s="13" t="s">
        <v>1034</v>
      </c>
      <c r="H2753" s="13" t="s">
        <v>72</v>
      </c>
      <c r="I2753" s="13" t="s">
        <v>64</v>
      </c>
      <c r="J2753" s="13">
        <v>0</v>
      </c>
      <c r="K2753" s="13" t="s">
        <v>886</v>
      </c>
      <c r="L2753" s="13" t="s">
        <v>911</v>
      </c>
      <c r="M2753" s="14">
        <v>46150</v>
      </c>
      <c r="N2753" s="14">
        <v>46176</v>
      </c>
      <c r="O2753" s="14">
        <v>46183</v>
      </c>
      <c r="P2753" s="14">
        <v>46227</v>
      </c>
      <c r="Q2753" s="15">
        <v>52</v>
      </c>
      <c r="R2753" s="12" t="s">
        <v>86</v>
      </c>
    </row>
    <row r="2754" spans="1:18" x14ac:dyDescent="0.3">
      <c r="A2754" s="11">
        <v>2745</v>
      </c>
      <c r="B2754" s="12" t="s">
        <v>2911</v>
      </c>
      <c r="C2754" s="12" t="s">
        <v>61</v>
      </c>
      <c r="D2754" s="12" t="s">
        <v>62</v>
      </c>
      <c r="E2754" s="12" t="s">
        <v>88</v>
      </c>
      <c r="F2754" s="13">
        <v>0</v>
      </c>
      <c r="G2754" s="13" t="s">
        <v>1034</v>
      </c>
      <c r="H2754" s="13" t="s">
        <v>72</v>
      </c>
      <c r="I2754" s="13" t="s">
        <v>64</v>
      </c>
      <c r="J2754" s="13">
        <v>0</v>
      </c>
      <c r="K2754" s="13" t="s">
        <v>1189</v>
      </c>
      <c r="L2754" s="13">
        <v>0</v>
      </c>
      <c r="M2754" s="14">
        <v>46111</v>
      </c>
      <c r="N2754" s="14">
        <v>46146</v>
      </c>
      <c r="O2754" s="14">
        <v>46155</v>
      </c>
      <c r="P2754" s="14">
        <v>46227</v>
      </c>
      <c r="Q2754" s="15">
        <v>82</v>
      </c>
      <c r="R2754" s="12" t="s">
        <v>86</v>
      </c>
    </row>
    <row r="2755" spans="1:18" x14ac:dyDescent="0.3">
      <c r="A2755" s="11">
        <v>2746</v>
      </c>
      <c r="B2755" s="12" t="s">
        <v>2912</v>
      </c>
      <c r="C2755" s="12" t="s">
        <v>61</v>
      </c>
      <c r="D2755" s="12" t="s">
        <v>62</v>
      </c>
      <c r="E2755" s="12" t="s">
        <v>88</v>
      </c>
      <c r="F2755" s="13">
        <v>0</v>
      </c>
      <c r="G2755" s="13" t="s">
        <v>1034</v>
      </c>
      <c r="H2755" s="13" t="s">
        <v>72</v>
      </c>
      <c r="I2755" s="13" t="s">
        <v>64</v>
      </c>
      <c r="J2755" s="13">
        <v>0</v>
      </c>
      <c r="K2755" s="13" t="s">
        <v>1113</v>
      </c>
      <c r="L2755" s="13">
        <v>0</v>
      </c>
      <c r="M2755" s="14">
        <v>46112</v>
      </c>
      <c r="N2755" s="14">
        <v>46146</v>
      </c>
      <c r="O2755" s="14">
        <v>46155</v>
      </c>
      <c r="P2755" s="14">
        <v>46227</v>
      </c>
      <c r="Q2755" s="15">
        <v>82</v>
      </c>
      <c r="R2755" s="12" t="s">
        <v>86</v>
      </c>
    </row>
    <row r="2756" spans="1:18" x14ac:dyDescent="0.3">
      <c r="A2756" s="11">
        <v>2747</v>
      </c>
      <c r="B2756" s="12" t="s">
        <v>2913</v>
      </c>
      <c r="C2756" s="12" t="s">
        <v>61</v>
      </c>
      <c r="D2756" s="12" t="s">
        <v>62</v>
      </c>
      <c r="E2756" s="12" t="s">
        <v>88</v>
      </c>
      <c r="F2756" s="13">
        <v>0</v>
      </c>
      <c r="G2756" s="13" t="s">
        <v>1034</v>
      </c>
      <c r="H2756" s="13" t="s">
        <v>72</v>
      </c>
      <c r="I2756" s="13" t="s">
        <v>64</v>
      </c>
      <c r="J2756" s="13">
        <v>0</v>
      </c>
      <c r="K2756" s="13" t="s">
        <v>1189</v>
      </c>
      <c r="L2756" s="13">
        <v>0</v>
      </c>
      <c r="M2756" s="14">
        <v>46125</v>
      </c>
      <c r="N2756" s="14">
        <v>46146</v>
      </c>
      <c r="O2756" s="14">
        <v>46155</v>
      </c>
      <c r="P2756" s="14">
        <v>46227</v>
      </c>
      <c r="Q2756" s="15">
        <v>82</v>
      </c>
      <c r="R2756" s="12" t="s">
        <v>86</v>
      </c>
    </row>
    <row r="2757" spans="1:18" x14ac:dyDescent="0.3">
      <c r="A2757" s="11">
        <v>2748</v>
      </c>
      <c r="B2757" s="12" t="s">
        <v>2914</v>
      </c>
      <c r="C2757" s="12" t="s">
        <v>61</v>
      </c>
      <c r="D2757" s="12" t="s">
        <v>62</v>
      </c>
      <c r="E2757" s="12" t="s">
        <v>88</v>
      </c>
      <c r="F2757" s="13">
        <v>0</v>
      </c>
      <c r="G2757" s="13" t="s">
        <v>1034</v>
      </c>
      <c r="H2757" s="13" t="s">
        <v>72</v>
      </c>
      <c r="I2757" s="13" t="s">
        <v>64</v>
      </c>
      <c r="J2757" s="13">
        <v>0</v>
      </c>
      <c r="K2757" s="13" t="s">
        <v>906</v>
      </c>
      <c r="L2757" s="13">
        <v>0</v>
      </c>
      <c r="M2757" s="14">
        <v>46113</v>
      </c>
      <c r="N2757" s="14">
        <v>46146</v>
      </c>
      <c r="O2757" s="14">
        <v>46155</v>
      </c>
      <c r="P2757" s="14">
        <v>46227</v>
      </c>
      <c r="Q2757" s="15">
        <v>82</v>
      </c>
      <c r="R2757" s="12" t="s">
        <v>86</v>
      </c>
    </row>
    <row r="2758" spans="1:18" x14ac:dyDescent="0.3">
      <c r="A2758" s="11">
        <v>2749</v>
      </c>
      <c r="B2758" s="12" t="s">
        <v>2915</v>
      </c>
      <c r="C2758" s="12" t="s">
        <v>61</v>
      </c>
      <c r="D2758" s="12" t="s">
        <v>62</v>
      </c>
      <c r="E2758" s="12" t="s">
        <v>88</v>
      </c>
      <c r="F2758" s="13">
        <v>0</v>
      </c>
      <c r="G2758" s="13" t="s">
        <v>920</v>
      </c>
      <c r="H2758" s="13" t="s">
        <v>72</v>
      </c>
      <c r="I2758" s="13" t="s">
        <v>921</v>
      </c>
      <c r="J2758" s="13">
        <v>0</v>
      </c>
      <c r="K2758" s="13" t="s">
        <v>1127</v>
      </c>
      <c r="L2758" s="13">
        <v>0</v>
      </c>
      <c r="M2758" s="14">
        <v>46129</v>
      </c>
      <c r="N2758" s="14">
        <v>46147</v>
      </c>
      <c r="O2758" s="14">
        <v>46154</v>
      </c>
      <c r="P2758" s="14">
        <v>46227</v>
      </c>
      <c r="Q2758" s="15">
        <v>81</v>
      </c>
      <c r="R2758" s="12" t="s">
        <v>86</v>
      </c>
    </row>
    <row r="2759" spans="1:18" x14ac:dyDescent="0.3">
      <c r="A2759" s="11">
        <v>2750</v>
      </c>
      <c r="B2759" s="12" t="s">
        <v>2916</v>
      </c>
      <c r="C2759" s="12" t="s">
        <v>61</v>
      </c>
      <c r="D2759" s="12" t="s">
        <v>62</v>
      </c>
      <c r="E2759" s="12" t="s">
        <v>88</v>
      </c>
      <c r="F2759" s="13">
        <v>0</v>
      </c>
      <c r="G2759" s="13" t="s">
        <v>920</v>
      </c>
      <c r="H2759" s="13" t="s">
        <v>72</v>
      </c>
      <c r="I2759" s="13" t="s">
        <v>921</v>
      </c>
      <c r="J2759" s="13">
        <v>0</v>
      </c>
      <c r="K2759" s="13" t="s">
        <v>1127</v>
      </c>
      <c r="L2759" s="13">
        <v>0</v>
      </c>
      <c r="M2759" s="14">
        <v>46129</v>
      </c>
      <c r="N2759" s="14">
        <v>46147</v>
      </c>
      <c r="O2759" s="14">
        <v>46154</v>
      </c>
      <c r="P2759" s="14">
        <v>46227</v>
      </c>
      <c r="Q2759" s="15">
        <v>81</v>
      </c>
      <c r="R2759" s="12" t="s">
        <v>86</v>
      </c>
    </row>
    <row r="2760" spans="1:18" x14ac:dyDescent="0.3">
      <c r="A2760" s="11">
        <v>2751</v>
      </c>
      <c r="B2760" s="12" t="s">
        <v>2917</v>
      </c>
      <c r="C2760" s="12" t="s">
        <v>61</v>
      </c>
      <c r="D2760" s="12" t="s">
        <v>62</v>
      </c>
      <c r="E2760" s="12" t="s">
        <v>88</v>
      </c>
      <c r="F2760" s="13">
        <v>0</v>
      </c>
      <c r="G2760" s="13" t="s">
        <v>920</v>
      </c>
      <c r="H2760" s="13" t="s">
        <v>72</v>
      </c>
      <c r="I2760" s="13" t="s">
        <v>921</v>
      </c>
      <c r="J2760" s="13">
        <v>0</v>
      </c>
      <c r="K2760" s="13" t="s">
        <v>1127</v>
      </c>
      <c r="L2760" s="13">
        <v>0</v>
      </c>
      <c r="M2760" s="14">
        <v>46135</v>
      </c>
      <c r="N2760" s="14">
        <v>46147</v>
      </c>
      <c r="O2760" s="14">
        <v>46154</v>
      </c>
      <c r="P2760" s="14">
        <v>46227</v>
      </c>
      <c r="Q2760" s="15">
        <v>81</v>
      </c>
      <c r="R2760" s="12" t="s">
        <v>86</v>
      </c>
    </row>
    <row r="2761" spans="1:18" x14ac:dyDescent="0.3">
      <c r="A2761" s="11">
        <v>2752</v>
      </c>
      <c r="B2761" s="12" t="s">
        <v>2918</v>
      </c>
      <c r="C2761" s="12" t="s">
        <v>61</v>
      </c>
      <c r="D2761" s="12" t="s">
        <v>62</v>
      </c>
      <c r="E2761" s="12" t="s">
        <v>88</v>
      </c>
      <c r="F2761" s="13">
        <v>0</v>
      </c>
      <c r="G2761" s="13" t="s">
        <v>920</v>
      </c>
      <c r="H2761" s="13" t="s">
        <v>72</v>
      </c>
      <c r="I2761" s="13" t="s">
        <v>921</v>
      </c>
      <c r="J2761" s="13">
        <v>0</v>
      </c>
      <c r="K2761" s="13" t="s">
        <v>1127</v>
      </c>
      <c r="L2761" s="13">
        <v>0</v>
      </c>
      <c r="M2761" s="14">
        <v>46141</v>
      </c>
      <c r="N2761" s="14">
        <v>46147</v>
      </c>
      <c r="O2761" s="14">
        <v>46154</v>
      </c>
      <c r="P2761" s="14">
        <v>46227</v>
      </c>
      <c r="Q2761" s="15">
        <v>81</v>
      </c>
      <c r="R2761" s="12" t="s">
        <v>86</v>
      </c>
    </row>
    <row r="2762" spans="1:18" x14ac:dyDescent="0.3">
      <c r="A2762" s="11">
        <v>2753</v>
      </c>
      <c r="B2762" s="12" t="s">
        <v>2919</v>
      </c>
      <c r="C2762" s="12" t="s">
        <v>61</v>
      </c>
      <c r="D2762" s="12" t="s">
        <v>62</v>
      </c>
      <c r="E2762" s="12" t="s">
        <v>88</v>
      </c>
      <c r="F2762" s="13">
        <v>0</v>
      </c>
      <c r="G2762" s="13" t="s">
        <v>920</v>
      </c>
      <c r="H2762" s="13" t="s">
        <v>72</v>
      </c>
      <c r="I2762" s="13" t="s">
        <v>921</v>
      </c>
      <c r="J2762" s="13">
        <v>0</v>
      </c>
      <c r="K2762" s="13" t="s">
        <v>1127</v>
      </c>
      <c r="L2762" s="13">
        <v>0</v>
      </c>
      <c r="M2762" s="14">
        <v>46140</v>
      </c>
      <c r="N2762" s="14">
        <v>46147</v>
      </c>
      <c r="O2762" s="14">
        <v>46154</v>
      </c>
      <c r="P2762" s="14">
        <v>46227</v>
      </c>
      <c r="Q2762" s="15">
        <v>81</v>
      </c>
      <c r="R2762" s="12" t="s">
        <v>86</v>
      </c>
    </row>
    <row r="2763" spans="1:18" x14ac:dyDescent="0.3">
      <c r="A2763" s="11">
        <v>2754</v>
      </c>
      <c r="B2763" s="12" t="s">
        <v>2920</v>
      </c>
      <c r="C2763" s="12" t="s">
        <v>61</v>
      </c>
      <c r="D2763" s="12" t="s">
        <v>62</v>
      </c>
      <c r="E2763" s="12" t="s">
        <v>88</v>
      </c>
      <c r="F2763" s="13">
        <v>0</v>
      </c>
      <c r="G2763" s="13" t="s">
        <v>920</v>
      </c>
      <c r="H2763" s="13" t="s">
        <v>72</v>
      </c>
      <c r="I2763" s="13" t="s">
        <v>921</v>
      </c>
      <c r="J2763" s="13">
        <v>0</v>
      </c>
      <c r="K2763" s="13" t="s">
        <v>1127</v>
      </c>
      <c r="L2763" s="13">
        <v>0</v>
      </c>
      <c r="M2763" s="14">
        <v>46141</v>
      </c>
      <c r="N2763" s="14">
        <v>46147</v>
      </c>
      <c r="O2763" s="14">
        <v>46154</v>
      </c>
      <c r="P2763" s="14">
        <v>46227</v>
      </c>
      <c r="Q2763" s="15">
        <v>81</v>
      </c>
      <c r="R2763" s="12" t="s">
        <v>86</v>
      </c>
    </row>
    <row r="2764" spans="1:18" x14ac:dyDescent="0.3">
      <c r="A2764" s="11">
        <v>2755</v>
      </c>
      <c r="B2764" s="12" t="s">
        <v>2921</v>
      </c>
      <c r="C2764" s="12" t="s">
        <v>61</v>
      </c>
      <c r="D2764" s="12" t="s">
        <v>62</v>
      </c>
      <c r="E2764" s="12" t="s">
        <v>25</v>
      </c>
      <c r="F2764" s="13">
        <v>0</v>
      </c>
      <c r="G2764" s="13" t="s">
        <v>920</v>
      </c>
      <c r="H2764" s="13" t="s">
        <v>72</v>
      </c>
      <c r="I2764" s="13" t="s">
        <v>921</v>
      </c>
      <c r="J2764" s="13">
        <v>0</v>
      </c>
      <c r="K2764" s="13" t="s">
        <v>918</v>
      </c>
      <c r="L2764" s="13">
        <v>0</v>
      </c>
      <c r="M2764" s="14">
        <v>46134</v>
      </c>
      <c r="N2764" s="14">
        <v>46147</v>
      </c>
      <c r="O2764" s="14">
        <v>46155</v>
      </c>
      <c r="P2764" s="14">
        <v>46227</v>
      </c>
      <c r="Q2764" s="15">
        <v>81</v>
      </c>
      <c r="R2764" s="12" t="s">
        <v>86</v>
      </c>
    </row>
    <row r="2765" spans="1:18" x14ac:dyDescent="0.3">
      <c r="A2765" s="11">
        <v>2756</v>
      </c>
      <c r="B2765" s="12" t="s">
        <v>2922</v>
      </c>
      <c r="C2765" s="12" t="s">
        <v>61</v>
      </c>
      <c r="D2765" s="12" t="s">
        <v>62</v>
      </c>
      <c r="E2765" s="12" t="s">
        <v>88</v>
      </c>
      <c r="F2765" s="13">
        <v>0</v>
      </c>
      <c r="G2765" s="13" t="s">
        <v>920</v>
      </c>
      <c r="H2765" s="13" t="s">
        <v>72</v>
      </c>
      <c r="I2765" s="13" t="s">
        <v>921</v>
      </c>
      <c r="J2765" s="13">
        <v>0</v>
      </c>
      <c r="K2765" s="13" t="s">
        <v>1027</v>
      </c>
      <c r="L2765" s="13" t="s">
        <v>977</v>
      </c>
      <c r="M2765" s="14">
        <v>46127</v>
      </c>
      <c r="N2765" s="14">
        <v>46147</v>
      </c>
      <c r="O2765" s="14">
        <v>46155</v>
      </c>
      <c r="P2765" s="14">
        <v>46227</v>
      </c>
      <c r="Q2765" s="15">
        <v>81</v>
      </c>
      <c r="R2765" s="12" t="s">
        <v>86</v>
      </c>
    </row>
    <row r="2766" spans="1:18" x14ac:dyDescent="0.3">
      <c r="A2766" s="11">
        <v>2757</v>
      </c>
      <c r="B2766" s="12" t="s">
        <v>2923</v>
      </c>
      <c r="C2766" s="12" t="s">
        <v>61</v>
      </c>
      <c r="D2766" s="12" t="s">
        <v>62</v>
      </c>
      <c r="E2766" s="12" t="s">
        <v>88</v>
      </c>
      <c r="F2766" s="13">
        <v>0</v>
      </c>
      <c r="G2766" s="13" t="s">
        <v>71</v>
      </c>
      <c r="H2766" s="13" t="s">
        <v>73</v>
      </c>
      <c r="I2766" s="13" t="s">
        <v>66</v>
      </c>
      <c r="J2766" s="13">
        <v>0</v>
      </c>
      <c r="K2766" s="13" t="s">
        <v>75</v>
      </c>
      <c r="L2766" s="13">
        <v>0</v>
      </c>
      <c r="M2766" s="14">
        <v>46114</v>
      </c>
      <c r="N2766" s="14">
        <v>46154</v>
      </c>
      <c r="O2766" s="14">
        <v>46163</v>
      </c>
      <c r="P2766" s="14">
        <v>46227</v>
      </c>
      <c r="Q2766" s="15">
        <v>74</v>
      </c>
      <c r="R2766" s="12" t="s">
        <v>86</v>
      </c>
    </row>
    <row r="2767" spans="1:18" x14ac:dyDescent="0.3">
      <c r="A2767" s="11">
        <v>2758</v>
      </c>
      <c r="B2767" s="12" t="s">
        <v>2924</v>
      </c>
      <c r="C2767" s="12" t="s">
        <v>61</v>
      </c>
      <c r="D2767" s="12" t="s">
        <v>62</v>
      </c>
      <c r="E2767" s="12" t="s">
        <v>88</v>
      </c>
      <c r="F2767" s="13">
        <v>0</v>
      </c>
      <c r="G2767" s="13" t="s">
        <v>941</v>
      </c>
      <c r="H2767" s="13" t="s">
        <v>74</v>
      </c>
      <c r="I2767" s="13" t="s">
        <v>73</v>
      </c>
      <c r="J2767" s="13">
        <v>0</v>
      </c>
      <c r="K2767" s="13" t="s">
        <v>1297</v>
      </c>
      <c r="L2767" s="13">
        <v>0</v>
      </c>
      <c r="M2767" s="14">
        <v>46125</v>
      </c>
      <c r="N2767" s="14">
        <v>46147</v>
      </c>
      <c r="O2767" s="14">
        <v>46163</v>
      </c>
      <c r="P2767" s="14">
        <v>46227</v>
      </c>
      <c r="Q2767" s="15">
        <v>81</v>
      </c>
      <c r="R2767" s="12" t="s">
        <v>86</v>
      </c>
    </row>
    <row r="2768" spans="1:18" x14ac:dyDescent="0.3">
      <c r="A2768" s="11">
        <v>2759</v>
      </c>
      <c r="B2768" s="12" t="s">
        <v>2925</v>
      </c>
      <c r="C2768" s="12" t="s">
        <v>61</v>
      </c>
      <c r="D2768" s="12" t="s">
        <v>62</v>
      </c>
      <c r="E2768" s="12" t="s">
        <v>88</v>
      </c>
      <c r="F2768" s="13">
        <v>0</v>
      </c>
      <c r="G2768" s="13" t="s">
        <v>71</v>
      </c>
      <c r="H2768" s="13" t="s">
        <v>73</v>
      </c>
      <c r="I2768" s="13" t="s">
        <v>72</v>
      </c>
      <c r="J2768" s="13">
        <v>0</v>
      </c>
      <c r="K2768" s="13" t="s">
        <v>75</v>
      </c>
      <c r="L2768" s="13">
        <v>0</v>
      </c>
      <c r="M2768" s="14">
        <v>46111</v>
      </c>
      <c r="N2768" s="14">
        <v>46163</v>
      </c>
      <c r="O2768" s="14">
        <v>46167</v>
      </c>
      <c r="P2768" s="14">
        <v>46227</v>
      </c>
      <c r="Q2768" s="15">
        <v>65</v>
      </c>
      <c r="R2768" s="12" t="s">
        <v>86</v>
      </c>
    </row>
    <row r="2769" spans="1:18" x14ac:dyDescent="0.3">
      <c r="A2769" s="11">
        <v>2760</v>
      </c>
      <c r="B2769" s="12" t="s">
        <v>2926</v>
      </c>
      <c r="C2769" s="12" t="s">
        <v>61</v>
      </c>
      <c r="D2769" s="12" t="s">
        <v>62</v>
      </c>
      <c r="E2769" s="12" t="s">
        <v>88</v>
      </c>
      <c r="F2769" s="13">
        <v>0</v>
      </c>
      <c r="G2769" s="13" t="s">
        <v>941</v>
      </c>
      <c r="H2769" s="13" t="s">
        <v>74</v>
      </c>
      <c r="I2769" s="13" t="s">
        <v>73</v>
      </c>
      <c r="J2769" s="13">
        <v>0</v>
      </c>
      <c r="K2769" s="13" t="s">
        <v>916</v>
      </c>
      <c r="L2769" s="13">
        <v>0</v>
      </c>
      <c r="M2769" s="14">
        <v>46111</v>
      </c>
      <c r="N2769" s="14">
        <v>46147</v>
      </c>
      <c r="O2769" s="14">
        <v>46163</v>
      </c>
      <c r="P2769" s="14">
        <v>46227</v>
      </c>
      <c r="Q2769" s="15">
        <v>81</v>
      </c>
      <c r="R2769" s="12" t="s">
        <v>86</v>
      </c>
    </row>
    <row r="2770" spans="1:18" x14ac:dyDescent="0.3">
      <c r="A2770" s="11">
        <v>2761</v>
      </c>
      <c r="B2770" s="12" t="s">
        <v>2927</v>
      </c>
      <c r="C2770" s="12" t="s">
        <v>61</v>
      </c>
      <c r="D2770" s="12" t="s">
        <v>62</v>
      </c>
      <c r="E2770" s="12" t="s">
        <v>25</v>
      </c>
      <c r="F2770" s="13">
        <v>0</v>
      </c>
      <c r="G2770" s="13" t="s">
        <v>71</v>
      </c>
      <c r="H2770" s="13" t="s">
        <v>64</v>
      </c>
      <c r="I2770" s="13" t="s">
        <v>74</v>
      </c>
      <c r="J2770" s="13">
        <v>0</v>
      </c>
      <c r="K2770" s="13" t="s">
        <v>75</v>
      </c>
      <c r="L2770" s="13" t="s">
        <v>76</v>
      </c>
      <c r="M2770" s="14">
        <v>46108</v>
      </c>
      <c r="N2770" s="14">
        <v>46163</v>
      </c>
      <c r="O2770" s="14">
        <v>46167</v>
      </c>
      <c r="P2770" s="14">
        <v>46227</v>
      </c>
      <c r="Q2770" s="15">
        <v>65</v>
      </c>
      <c r="R2770" s="12" t="s">
        <v>86</v>
      </c>
    </row>
    <row r="2771" spans="1:18" x14ac:dyDescent="0.3">
      <c r="A2771" s="11">
        <v>2762</v>
      </c>
      <c r="B2771" s="12" t="s">
        <v>2928</v>
      </c>
      <c r="C2771" s="12" t="s">
        <v>61</v>
      </c>
      <c r="D2771" s="12" t="s">
        <v>62</v>
      </c>
      <c r="E2771" s="12" t="s">
        <v>25</v>
      </c>
      <c r="F2771" s="13">
        <v>0</v>
      </c>
      <c r="G2771" s="13" t="s">
        <v>1034</v>
      </c>
      <c r="H2771" s="13" t="s">
        <v>72</v>
      </c>
      <c r="I2771" s="13" t="s">
        <v>64</v>
      </c>
      <c r="J2771" s="13">
        <v>0</v>
      </c>
      <c r="K2771" s="13" t="s">
        <v>1113</v>
      </c>
      <c r="L2771" s="13">
        <v>0</v>
      </c>
      <c r="M2771" s="14">
        <v>46120</v>
      </c>
      <c r="N2771" s="14">
        <v>46146</v>
      </c>
      <c r="O2771" s="14">
        <v>46168</v>
      </c>
      <c r="P2771" s="14">
        <v>46227</v>
      </c>
      <c r="Q2771" s="15">
        <v>82</v>
      </c>
      <c r="R2771" s="12" t="s">
        <v>86</v>
      </c>
    </row>
    <row r="2772" spans="1:18" x14ac:dyDescent="0.3">
      <c r="A2772" s="11">
        <v>2763</v>
      </c>
      <c r="B2772" s="12" t="s">
        <v>2929</v>
      </c>
      <c r="C2772" s="12" t="s">
        <v>61</v>
      </c>
      <c r="D2772" s="12" t="s">
        <v>62</v>
      </c>
      <c r="E2772" s="12" t="s">
        <v>25</v>
      </c>
      <c r="F2772" s="13">
        <v>0</v>
      </c>
      <c r="G2772" s="13" t="s">
        <v>1034</v>
      </c>
      <c r="H2772" s="13" t="s">
        <v>72</v>
      </c>
      <c r="I2772" s="13" t="s">
        <v>64</v>
      </c>
      <c r="J2772" s="13">
        <v>0</v>
      </c>
      <c r="K2772" s="13" t="s">
        <v>1113</v>
      </c>
      <c r="L2772" s="13">
        <v>0</v>
      </c>
      <c r="M2772" s="14">
        <v>46121</v>
      </c>
      <c r="N2772" s="14">
        <v>46146</v>
      </c>
      <c r="O2772" s="14">
        <v>46168</v>
      </c>
      <c r="P2772" s="14">
        <v>46227</v>
      </c>
      <c r="Q2772" s="15">
        <v>82</v>
      </c>
      <c r="R2772" s="12" t="s">
        <v>86</v>
      </c>
    </row>
    <row r="2773" spans="1:18" x14ac:dyDescent="0.3">
      <c r="A2773" s="11">
        <v>2764</v>
      </c>
      <c r="B2773" s="12" t="s">
        <v>2930</v>
      </c>
      <c r="C2773" s="12" t="s">
        <v>61</v>
      </c>
      <c r="D2773" s="12" t="s">
        <v>62</v>
      </c>
      <c r="E2773" s="12" t="s">
        <v>25</v>
      </c>
      <c r="F2773" s="13">
        <v>0</v>
      </c>
      <c r="G2773" s="13" t="s">
        <v>1034</v>
      </c>
      <c r="H2773" s="13" t="s">
        <v>72</v>
      </c>
      <c r="I2773" s="13" t="s">
        <v>64</v>
      </c>
      <c r="J2773" s="13">
        <v>0</v>
      </c>
      <c r="K2773" s="13" t="s">
        <v>1113</v>
      </c>
      <c r="L2773" s="13">
        <v>0</v>
      </c>
      <c r="M2773" s="14">
        <v>46125</v>
      </c>
      <c r="N2773" s="14">
        <v>46146</v>
      </c>
      <c r="O2773" s="14">
        <v>46168</v>
      </c>
      <c r="P2773" s="14">
        <v>46227</v>
      </c>
      <c r="Q2773" s="15">
        <v>82</v>
      </c>
      <c r="R2773" s="12" t="s">
        <v>86</v>
      </c>
    </row>
    <row r="2774" spans="1:18" x14ac:dyDescent="0.3">
      <c r="A2774" s="11">
        <v>2765</v>
      </c>
      <c r="B2774" s="12" t="s">
        <v>2931</v>
      </c>
      <c r="C2774" s="12" t="s">
        <v>61</v>
      </c>
      <c r="D2774" s="12" t="s">
        <v>62</v>
      </c>
      <c r="E2774" s="12" t="s">
        <v>88</v>
      </c>
      <c r="F2774" s="13">
        <v>0</v>
      </c>
      <c r="G2774" s="13" t="s">
        <v>1034</v>
      </c>
      <c r="H2774" s="13" t="s">
        <v>72</v>
      </c>
      <c r="I2774" s="13" t="s">
        <v>64</v>
      </c>
      <c r="J2774" s="13">
        <v>0</v>
      </c>
      <c r="K2774" s="13" t="s">
        <v>1113</v>
      </c>
      <c r="L2774" s="13">
        <v>0</v>
      </c>
      <c r="M2774" s="14">
        <v>46113</v>
      </c>
      <c r="N2774" s="14">
        <v>46146</v>
      </c>
      <c r="O2774" s="14">
        <v>46168</v>
      </c>
      <c r="P2774" s="14">
        <v>46227</v>
      </c>
      <c r="Q2774" s="15">
        <v>82</v>
      </c>
      <c r="R2774" s="12" t="s">
        <v>86</v>
      </c>
    </row>
    <row r="2775" spans="1:18" x14ac:dyDescent="0.3">
      <c r="A2775" s="11">
        <v>2766</v>
      </c>
      <c r="B2775" s="12" t="s">
        <v>2932</v>
      </c>
      <c r="C2775" s="12" t="s">
        <v>61</v>
      </c>
      <c r="D2775" s="12" t="s">
        <v>62</v>
      </c>
      <c r="E2775" s="12" t="s">
        <v>88</v>
      </c>
      <c r="F2775" s="13">
        <v>0</v>
      </c>
      <c r="G2775" s="13" t="s">
        <v>1034</v>
      </c>
      <c r="H2775" s="13" t="s">
        <v>72</v>
      </c>
      <c r="I2775" s="13" t="s">
        <v>64</v>
      </c>
      <c r="J2775" s="13">
        <v>0</v>
      </c>
      <c r="K2775" s="13" t="s">
        <v>1113</v>
      </c>
      <c r="L2775" s="13">
        <v>0</v>
      </c>
      <c r="M2775" s="14">
        <v>46119</v>
      </c>
      <c r="N2775" s="14">
        <v>46146</v>
      </c>
      <c r="O2775" s="14">
        <v>46168</v>
      </c>
      <c r="P2775" s="14">
        <v>46227</v>
      </c>
      <c r="Q2775" s="15">
        <v>82</v>
      </c>
      <c r="R2775" s="12" t="s">
        <v>86</v>
      </c>
    </row>
    <row r="2776" spans="1:18" x14ac:dyDescent="0.3">
      <c r="A2776" s="11">
        <v>2767</v>
      </c>
      <c r="B2776" s="12" t="s">
        <v>2933</v>
      </c>
      <c r="C2776" s="12" t="s">
        <v>61</v>
      </c>
      <c r="D2776" s="12" t="s">
        <v>62</v>
      </c>
      <c r="E2776" s="12" t="s">
        <v>88</v>
      </c>
      <c r="F2776" s="13">
        <v>0</v>
      </c>
      <c r="G2776" s="13" t="s">
        <v>1034</v>
      </c>
      <c r="H2776" s="13" t="s">
        <v>72</v>
      </c>
      <c r="I2776" s="13" t="s">
        <v>64</v>
      </c>
      <c r="J2776" s="13">
        <v>0</v>
      </c>
      <c r="K2776" s="13" t="s">
        <v>1035</v>
      </c>
      <c r="L2776" s="13">
        <v>0</v>
      </c>
      <c r="M2776" s="14">
        <v>46121</v>
      </c>
      <c r="N2776" s="14">
        <v>46146</v>
      </c>
      <c r="O2776" s="14">
        <v>46168</v>
      </c>
      <c r="P2776" s="14">
        <v>46227</v>
      </c>
      <c r="Q2776" s="15">
        <v>82</v>
      </c>
      <c r="R2776" s="12" t="s">
        <v>86</v>
      </c>
    </row>
    <row r="2777" spans="1:18" x14ac:dyDescent="0.3">
      <c r="A2777" s="11">
        <v>2768</v>
      </c>
      <c r="B2777" s="12" t="s">
        <v>2934</v>
      </c>
      <c r="C2777" s="12" t="s">
        <v>61</v>
      </c>
      <c r="D2777" s="12" t="s">
        <v>62</v>
      </c>
      <c r="E2777" s="12" t="s">
        <v>25</v>
      </c>
      <c r="F2777" s="13">
        <v>0</v>
      </c>
      <c r="G2777" s="13" t="s">
        <v>1034</v>
      </c>
      <c r="H2777" s="13" t="s">
        <v>67</v>
      </c>
      <c r="I2777" s="13" t="s">
        <v>74</v>
      </c>
      <c r="J2777" s="13">
        <v>0</v>
      </c>
      <c r="K2777" s="13" t="s">
        <v>1046</v>
      </c>
      <c r="L2777" s="13">
        <v>0</v>
      </c>
      <c r="M2777" s="14">
        <v>46122</v>
      </c>
      <c r="N2777" s="14">
        <v>46146</v>
      </c>
      <c r="O2777" s="14">
        <v>46167</v>
      </c>
      <c r="P2777" s="14">
        <v>46227</v>
      </c>
      <c r="Q2777" s="15">
        <v>82</v>
      </c>
      <c r="R2777" s="12" t="s">
        <v>86</v>
      </c>
    </row>
    <row r="2778" spans="1:18" x14ac:dyDescent="0.3">
      <c r="A2778" s="11">
        <v>2769</v>
      </c>
      <c r="B2778" s="12" t="s">
        <v>2935</v>
      </c>
      <c r="C2778" s="12" t="s">
        <v>61</v>
      </c>
      <c r="D2778" s="12" t="s">
        <v>62</v>
      </c>
      <c r="E2778" s="12" t="s">
        <v>88</v>
      </c>
      <c r="F2778" s="13">
        <v>0</v>
      </c>
      <c r="G2778" s="13" t="s">
        <v>1034</v>
      </c>
      <c r="H2778" s="13" t="s">
        <v>67</v>
      </c>
      <c r="I2778" s="13" t="s">
        <v>74</v>
      </c>
      <c r="J2778" s="13">
        <v>0</v>
      </c>
      <c r="K2778" s="13" t="s">
        <v>1113</v>
      </c>
      <c r="L2778" s="13">
        <v>0</v>
      </c>
      <c r="M2778" s="14">
        <v>46111</v>
      </c>
      <c r="N2778" s="14">
        <v>46146</v>
      </c>
      <c r="O2778" s="14">
        <v>46167</v>
      </c>
      <c r="P2778" s="14">
        <v>46227</v>
      </c>
      <c r="Q2778" s="15">
        <v>82</v>
      </c>
      <c r="R2778" s="12" t="s">
        <v>86</v>
      </c>
    </row>
    <row r="2779" spans="1:18" x14ac:dyDescent="0.3">
      <c r="A2779" s="11">
        <v>2770</v>
      </c>
      <c r="B2779" s="12" t="s">
        <v>2936</v>
      </c>
      <c r="C2779" s="12" t="s">
        <v>61</v>
      </c>
      <c r="D2779" s="12" t="s">
        <v>62</v>
      </c>
      <c r="E2779" s="12" t="s">
        <v>891</v>
      </c>
      <c r="F2779" s="13">
        <v>0</v>
      </c>
      <c r="G2779" s="13" t="s">
        <v>1034</v>
      </c>
      <c r="H2779" s="13" t="s">
        <v>65</v>
      </c>
      <c r="I2779" s="13" t="s">
        <v>72</v>
      </c>
      <c r="J2779" s="13">
        <v>0</v>
      </c>
      <c r="K2779" s="13" t="s">
        <v>1113</v>
      </c>
      <c r="L2779" s="13" t="s">
        <v>69</v>
      </c>
      <c r="M2779" s="14">
        <v>46106</v>
      </c>
      <c r="N2779" s="14">
        <v>46146</v>
      </c>
      <c r="O2779" s="14">
        <v>46168</v>
      </c>
      <c r="P2779" s="14">
        <v>46227</v>
      </c>
      <c r="Q2779" s="15">
        <v>82</v>
      </c>
      <c r="R2779" s="12" t="s">
        <v>86</v>
      </c>
    </row>
    <row r="2780" spans="1:18" x14ac:dyDescent="0.3">
      <c r="A2780" s="11">
        <v>2771</v>
      </c>
      <c r="B2780" s="12" t="s">
        <v>2937</v>
      </c>
      <c r="C2780" s="12" t="s">
        <v>61</v>
      </c>
      <c r="D2780" s="12" t="s">
        <v>62</v>
      </c>
      <c r="E2780" s="12" t="s">
        <v>891</v>
      </c>
      <c r="F2780" s="13">
        <v>0</v>
      </c>
      <c r="G2780" s="13" t="s">
        <v>1034</v>
      </c>
      <c r="H2780" s="13" t="s">
        <v>65</v>
      </c>
      <c r="I2780" s="13" t="s">
        <v>72</v>
      </c>
      <c r="J2780" s="13">
        <v>0</v>
      </c>
      <c r="K2780" s="13" t="s">
        <v>1113</v>
      </c>
      <c r="L2780" s="13" t="s">
        <v>895</v>
      </c>
      <c r="M2780" s="14">
        <v>46126</v>
      </c>
      <c r="N2780" s="14">
        <v>46146</v>
      </c>
      <c r="O2780" s="14">
        <v>46168</v>
      </c>
      <c r="P2780" s="14">
        <v>46227</v>
      </c>
      <c r="Q2780" s="15">
        <v>82</v>
      </c>
      <c r="R2780" s="12" t="s">
        <v>86</v>
      </c>
    </row>
    <row r="2781" spans="1:18" x14ac:dyDescent="0.3">
      <c r="A2781" s="11">
        <v>2772</v>
      </c>
      <c r="B2781" s="12" t="s">
        <v>2938</v>
      </c>
      <c r="C2781" s="12" t="s">
        <v>61</v>
      </c>
      <c r="D2781" s="12" t="s">
        <v>62</v>
      </c>
      <c r="E2781" s="12" t="s">
        <v>25</v>
      </c>
      <c r="F2781" s="13">
        <v>0</v>
      </c>
      <c r="G2781" s="13" t="s">
        <v>1034</v>
      </c>
      <c r="H2781" s="13" t="s">
        <v>67</v>
      </c>
      <c r="I2781" s="13" t="s">
        <v>74</v>
      </c>
      <c r="J2781" s="13">
        <v>0</v>
      </c>
      <c r="K2781" s="13" t="s">
        <v>1130</v>
      </c>
      <c r="L2781" s="13" t="s">
        <v>977</v>
      </c>
      <c r="M2781" s="14">
        <v>46098</v>
      </c>
      <c r="N2781" s="14">
        <v>46146</v>
      </c>
      <c r="O2781" s="14">
        <v>46167</v>
      </c>
      <c r="P2781" s="14">
        <v>46227</v>
      </c>
      <c r="Q2781" s="15">
        <v>82</v>
      </c>
      <c r="R2781" s="12" t="s">
        <v>86</v>
      </c>
    </row>
    <row r="2782" spans="1:18" x14ac:dyDescent="0.3">
      <c r="A2782" s="11">
        <v>2773</v>
      </c>
      <c r="B2782" s="12" t="s">
        <v>2939</v>
      </c>
      <c r="C2782" s="12" t="s">
        <v>61</v>
      </c>
      <c r="D2782" s="12" t="s">
        <v>62</v>
      </c>
      <c r="E2782" s="12" t="s">
        <v>88</v>
      </c>
      <c r="F2782" s="13">
        <v>0</v>
      </c>
      <c r="G2782" s="13" t="s">
        <v>892</v>
      </c>
      <c r="H2782" s="13" t="s">
        <v>64</v>
      </c>
      <c r="I2782" s="13" t="s">
        <v>72</v>
      </c>
      <c r="J2782" s="13">
        <v>0</v>
      </c>
      <c r="K2782" s="13" t="s">
        <v>1053</v>
      </c>
      <c r="L2782" s="13">
        <v>0</v>
      </c>
      <c r="M2782" s="14">
        <v>46168</v>
      </c>
      <c r="N2782" s="14">
        <v>46183</v>
      </c>
      <c r="O2782" s="14">
        <v>46191</v>
      </c>
      <c r="P2782" s="14">
        <v>46227</v>
      </c>
      <c r="Q2782" s="15">
        <v>45</v>
      </c>
      <c r="R2782" s="12" t="s">
        <v>86</v>
      </c>
    </row>
    <row r="2783" spans="1:18" x14ac:dyDescent="0.3">
      <c r="A2783" s="11">
        <v>2774</v>
      </c>
      <c r="B2783" s="12" t="s">
        <v>2940</v>
      </c>
      <c r="C2783" s="12" t="s">
        <v>61</v>
      </c>
      <c r="D2783" s="12" t="s">
        <v>62</v>
      </c>
      <c r="E2783" s="12" t="s">
        <v>88</v>
      </c>
      <c r="F2783" s="13">
        <v>0</v>
      </c>
      <c r="G2783" s="13" t="s">
        <v>1034</v>
      </c>
      <c r="H2783" s="13" t="s">
        <v>67</v>
      </c>
      <c r="I2783" s="13" t="s">
        <v>74</v>
      </c>
      <c r="J2783" s="13">
        <v>0</v>
      </c>
      <c r="K2783" s="13" t="s">
        <v>897</v>
      </c>
      <c r="L2783" s="13">
        <v>0</v>
      </c>
      <c r="M2783" s="14">
        <v>46108</v>
      </c>
      <c r="N2783" s="14">
        <v>46163</v>
      </c>
      <c r="O2783" s="14">
        <v>46175</v>
      </c>
      <c r="P2783" s="14">
        <v>46227</v>
      </c>
      <c r="Q2783" s="15">
        <v>65</v>
      </c>
      <c r="R2783" s="12" t="s">
        <v>86</v>
      </c>
    </row>
    <row r="2784" spans="1:18" x14ac:dyDescent="0.3">
      <c r="A2784" s="11">
        <v>2775</v>
      </c>
      <c r="B2784" s="12" t="s">
        <v>2941</v>
      </c>
      <c r="C2784" s="12" t="s">
        <v>61</v>
      </c>
      <c r="D2784" s="12" t="s">
        <v>62</v>
      </c>
      <c r="E2784" s="12" t="s">
        <v>88</v>
      </c>
      <c r="F2784" s="13">
        <v>0</v>
      </c>
      <c r="G2784" s="13" t="s">
        <v>885</v>
      </c>
      <c r="H2784" s="13" t="s">
        <v>73</v>
      </c>
      <c r="I2784" s="13" t="s">
        <v>67</v>
      </c>
      <c r="J2784" s="13">
        <v>0</v>
      </c>
      <c r="K2784" s="13" t="s">
        <v>897</v>
      </c>
      <c r="L2784" s="13">
        <v>0</v>
      </c>
      <c r="M2784" s="14">
        <v>46118</v>
      </c>
      <c r="N2784" s="14">
        <v>46167</v>
      </c>
      <c r="O2784" s="14">
        <v>46176</v>
      </c>
      <c r="P2784" s="14">
        <v>46227</v>
      </c>
      <c r="Q2784" s="15">
        <v>61</v>
      </c>
      <c r="R2784" s="12" t="s">
        <v>86</v>
      </c>
    </row>
    <row r="2785" spans="1:18" x14ac:dyDescent="0.3">
      <c r="A2785" s="11">
        <v>2776</v>
      </c>
      <c r="B2785" s="12" t="s">
        <v>2942</v>
      </c>
      <c r="C2785" s="12" t="s">
        <v>61</v>
      </c>
      <c r="D2785" s="12" t="s">
        <v>62</v>
      </c>
      <c r="E2785" s="12" t="s">
        <v>88</v>
      </c>
      <c r="F2785" s="13">
        <v>0</v>
      </c>
      <c r="G2785" s="13" t="s">
        <v>885</v>
      </c>
      <c r="H2785" s="13" t="s">
        <v>73</v>
      </c>
      <c r="I2785" s="13" t="s">
        <v>67</v>
      </c>
      <c r="J2785" s="13">
        <v>0</v>
      </c>
      <c r="K2785" s="13" t="s">
        <v>897</v>
      </c>
      <c r="L2785" s="13">
        <v>0</v>
      </c>
      <c r="M2785" s="14">
        <v>46122</v>
      </c>
      <c r="N2785" s="14">
        <v>46167</v>
      </c>
      <c r="O2785" s="14">
        <v>46177</v>
      </c>
      <c r="P2785" s="14">
        <v>46227</v>
      </c>
      <c r="Q2785" s="15">
        <v>61</v>
      </c>
      <c r="R2785" s="12" t="s">
        <v>86</v>
      </c>
    </row>
    <row r="2786" spans="1:18" x14ac:dyDescent="0.3">
      <c r="A2786" s="11">
        <v>2777</v>
      </c>
      <c r="B2786" s="12" t="s">
        <v>2943</v>
      </c>
      <c r="C2786" s="12" t="s">
        <v>61</v>
      </c>
      <c r="D2786" s="12" t="s">
        <v>62</v>
      </c>
      <c r="E2786" s="12" t="s">
        <v>88</v>
      </c>
      <c r="F2786" s="13">
        <v>0</v>
      </c>
      <c r="G2786" s="13" t="s">
        <v>892</v>
      </c>
      <c r="H2786" s="13" t="s">
        <v>64</v>
      </c>
      <c r="I2786" s="13" t="s">
        <v>72</v>
      </c>
      <c r="J2786" s="13">
        <v>0</v>
      </c>
      <c r="K2786" s="13" t="s">
        <v>1053</v>
      </c>
      <c r="L2786" s="13">
        <v>0</v>
      </c>
      <c r="M2786" s="14">
        <v>46135</v>
      </c>
      <c r="N2786" s="14">
        <v>46163</v>
      </c>
      <c r="O2786" s="14">
        <v>46175</v>
      </c>
      <c r="P2786" s="14">
        <v>46227</v>
      </c>
      <c r="Q2786" s="15">
        <v>65</v>
      </c>
      <c r="R2786" s="12" t="s">
        <v>86</v>
      </c>
    </row>
    <row r="2787" spans="1:18" x14ac:dyDescent="0.3">
      <c r="A2787" s="11">
        <v>2778</v>
      </c>
      <c r="B2787" s="12" t="s">
        <v>2944</v>
      </c>
      <c r="C2787" s="12" t="s">
        <v>61</v>
      </c>
      <c r="D2787" s="12" t="s">
        <v>62</v>
      </c>
      <c r="E2787" s="12" t="s">
        <v>88</v>
      </c>
      <c r="F2787" s="13">
        <v>0</v>
      </c>
      <c r="G2787" s="13" t="s">
        <v>920</v>
      </c>
      <c r="H2787" s="13" t="s">
        <v>953</v>
      </c>
      <c r="I2787" s="13" t="s">
        <v>67</v>
      </c>
      <c r="J2787" s="13">
        <v>0</v>
      </c>
      <c r="K2787" s="13" t="s">
        <v>954</v>
      </c>
      <c r="L2787" s="13" t="s">
        <v>932</v>
      </c>
      <c r="M2787" s="14">
        <v>46147</v>
      </c>
      <c r="N2787" s="14">
        <v>46167</v>
      </c>
      <c r="O2787" s="14">
        <v>46176</v>
      </c>
      <c r="P2787" s="14">
        <v>46227</v>
      </c>
      <c r="Q2787" s="15">
        <v>61</v>
      </c>
      <c r="R2787" s="12" t="s">
        <v>86</v>
      </c>
    </row>
    <row r="2788" spans="1:18" x14ac:dyDescent="0.3">
      <c r="A2788" s="11">
        <v>2779</v>
      </c>
      <c r="B2788" s="12" t="s">
        <v>2945</v>
      </c>
      <c r="C2788" s="12" t="s">
        <v>61</v>
      </c>
      <c r="D2788" s="12" t="s">
        <v>62</v>
      </c>
      <c r="E2788" s="12" t="s">
        <v>63</v>
      </c>
      <c r="F2788" s="13">
        <v>0</v>
      </c>
      <c r="G2788" s="13" t="s">
        <v>885</v>
      </c>
      <c r="H2788" s="13" t="s">
        <v>893</v>
      </c>
      <c r="I2788" s="13" t="s">
        <v>67</v>
      </c>
      <c r="J2788" s="13">
        <v>0</v>
      </c>
      <c r="K2788" s="13" t="s">
        <v>1066</v>
      </c>
      <c r="L2788" s="13" t="s">
        <v>69</v>
      </c>
      <c r="M2788" s="14">
        <v>46080</v>
      </c>
      <c r="N2788" s="14">
        <v>46148</v>
      </c>
      <c r="O2788" s="14">
        <v>46181</v>
      </c>
      <c r="P2788" s="14">
        <v>46227</v>
      </c>
      <c r="Q2788" s="15">
        <v>80</v>
      </c>
      <c r="R2788" s="12" t="s">
        <v>86</v>
      </c>
    </row>
    <row r="2789" spans="1:18" x14ac:dyDescent="0.3">
      <c r="A2789" s="11">
        <v>2780</v>
      </c>
      <c r="B2789" s="12" t="s">
        <v>2946</v>
      </c>
      <c r="C2789" s="12" t="s">
        <v>61</v>
      </c>
      <c r="D2789" s="12" t="s">
        <v>62</v>
      </c>
      <c r="E2789" s="12" t="s">
        <v>88</v>
      </c>
      <c r="F2789" s="13">
        <v>0</v>
      </c>
      <c r="G2789" s="13" t="s">
        <v>885</v>
      </c>
      <c r="H2789" s="13" t="s">
        <v>73</v>
      </c>
      <c r="I2789" s="13" t="s">
        <v>67</v>
      </c>
      <c r="J2789" s="13">
        <v>0</v>
      </c>
      <c r="K2789" s="13" t="s">
        <v>1424</v>
      </c>
      <c r="L2789" s="13">
        <v>0</v>
      </c>
      <c r="M2789" s="14">
        <v>46126</v>
      </c>
      <c r="N2789" s="14">
        <v>46175</v>
      </c>
      <c r="O2789" s="14">
        <v>46182</v>
      </c>
      <c r="P2789" s="14">
        <v>46227</v>
      </c>
      <c r="Q2789" s="15">
        <v>53</v>
      </c>
      <c r="R2789" s="12" t="s">
        <v>86</v>
      </c>
    </row>
    <row r="2790" spans="1:18" x14ac:dyDescent="0.3">
      <c r="A2790" s="11">
        <v>2781</v>
      </c>
      <c r="B2790" s="12" t="s">
        <v>2947</v>
      </c>
      <c r="C2790" s="12" t="s">
        <v>61</v>
      </c>
      <c r="D2790" s="12" t="s">
        <v>62</v>
      </c>
      <c r="E2790" s="12" t="s">
        <v>88</v>
      </c>
      <c r="F2790" s="13">
        <v>0</v>
      </c>
      <c r="G2790" s="13" t="s">
        <v>885</v>
      </c>
      <c r="H2790" s="13" t="s">
        <v>73</v>
      </c>
      <c r="I2790" s="13" t="s">
        <v>67</v>
      </c>
      <c r="J2790" s="13">
        <v>0</v>
      </c>
      <c r="K2790" s="13" t="s">
        <v>1424</v>
      </c>
      <c r="L2790" s="13" t="s">
        <v>939</v>
      </c>
      <c r="M2790" s="14">
        <v>46148</v>
      </c>
      <c r="N2790" s="14">
        <v>46175</v>
      </c>
      <c r="O2790" s="14">
        <v>46182</v>
      </c>
      <c r="P2790" s="14">
        <v>46227</v>
      </c>
      <c r="Q2790" s="15">
        <v>53</v>
      </c>
      <c r="R2790" s="12" t="s">
        <v>86</v>
      </c>
    </row>
    <row r="2791" spans="1:18" x14ac:dyDescent="0.3">
      <c r="A2791" s="11">
        <v>2782</v>
      </c>
      <c r="B2791" s="12" t="s">
        <v>2948</v>
      </c>
      <c r="C2791" s="12" t="s">
        <v>61</v>
      </c>
      <c r="D2791" s="12" t="s">
        <v>62</v>
      </c>
      <c r="E2791" s="12" t="s">
        <v>25</v>
      </c>
      <c r="F2791" s="13">
        <v>0</v>
      </c>
      <c r="G2791" s="13" t="s">
        <v>56</v>
      </c>
      <c r="H2791" s="13" t="s">
        <v>74</v>
      </c>
      <c r="I2791" s="13" t="s">
        <v>64</v>
      </c>
      <c r="J2791" s="13">
        <v>0</v>
      </c>
      <c r="K2791" s="13" t="s">
        <v>1297</v>
      </c>
      <c r="L2791" s="13" t="s">
        <v>977</v>
      </c>
      <c r="M2791" s="14">
        <v>46149</v>
      </c>
      <c r="N2791" s="14">
        <v>46176</v>
      </c>
      <c r="O2791" s="14">
        <v>46183</v>
      </c>
      <c r="P2791" s="14">
        <v>46227</v>
      </c>
      <c r="Q2791" s="15">
        <v>52</v>
      </c>
      <c r="R2791" s="12" t="s">
        <v>86</v>
      </c>
    </row>
    <row r="2792" spans="1:18" x14ac:dyDescent="0.3">
      <c r="A2792" s="11">
        <v>2783</v>
      </c>
      <c r="B2792" s="12" t="s">
        <v>2949</v>
      </c>
      <c r="C2792" s="12" t="s">
        <v>61</v>
      </c>
      <c r="D2792" s="12" t="s">
        <v>62</v>
      </c>
      <c r="E2792" s="12" t="s">
        <v>88</v>
      </c>
      <c r="F2792" s="13">
        <v>0</v>
      </c>
      <c r="G2792" s="13" t="s">
        <v>1034</v>
      </c>
      <c r="H2792" s="13" t="s">
        <v>72</v>
      </c>
      <c r="I2792" s="13" t="s">
        <v>64</v>
      </c>
      <c r="J2792" s="13">
        <v>0</v>
      </c>
      <c r="K2792" s="13" t="s">
        <v>1053</v>
      </c>
      <c r="L2792" s="13" t="s">
        <v>76</v>
      </c>
      <c r="M2792" s="14">
        <v>46126</v>
      </c>
      <c r="N2792" s="14">
        <v>46176</v>
      </c>
      <c r="O2792" s="14">
        <v>46183</v>
      </c>
      <c r="P2792" s="14">
        <v>46227</v>
      </c>
      <c r="Q2792" s="15">
        <v>52</v>
      </c>
      <c r="R2792" s="12" t="s">
        <v>86</v>
      </c>
    </row>
    <row r="2793" spans="1:18" x14ac:dyDescent="0.3">
      <c r="A2793" s="11">
        <v>2784</v>
      </c>
      <c r="B2793" s="12" t="s">
        <v>2950</v>
      </c>
      <c r="C2793" s="12" t="s">
        <v>61</v>
      </c>
      <c r="D2793" s="12" t="s">
        <v>62</v>
      </c>
      <c r="E2793" s="12" t="s">
        <v>88</v>
      </c>
      <c r="F2793" s="13">
        <v>0</v>
      </c>
      <c r="G2793" s="13" t="s">
        <v>941</v>
      </c>
      <c r="H2793" s="13" t="s">
        <v>74</v>
      </c>
      <c r="I2793" s="13" t="s">
        <v>73</v>
      </c>
      <c r="J2793" s="13">
        <v>0</v>
      </c>
      <c r="K2793" s="13" t="s">
        <v>897</v>
      </c>
      <c r="L2793" s="13">
        <v>0</v>
      </c>
      <c r="M2793" s="14">
        <v>46141</v>
      </c>
      <c r="N2793" s="14">
        <v>46177</v>
      </c>
      <c r="O2793" s="14">
        <v>46183</v>
      </c>
      <c r="P2793" s="14">
        <v>46227</v>
      </c>
      <c r="Q2793" s="15">
        <v>51</v>
      </c>
      <c r="R2793" s="12" t="s">
        <v>86</v>
      </c>
    </row>
    <row r="2794" spans="1:18" x14ac:dyDescent="0.3">
      <c r="A2794" s="11">
        <v>2785</v>
      </c>
      <c r="B2794" s="12" t="s">
        <v>2951</v>
      </c>
      <c r="C2794" s="12" t="s">
        <v>61</v>
      </c>
      <c r="D2794" s="12" t="s">
        <v>62</v>
      </c>
      <c r="E2794" s="12" t="s">
        <v>88</v>
      </c>
      <c r="F2794" s="13">
        <v>0</v>
      </c>
      <c r="G2794" s="13" t="s">
        <v>892</v>
      </c>
      <c r="H2794" s="13" t="s">
        <v>73</v>
      </c>
      <c r="I2794" s="13" t="s">
        <v>72</v>
      </c>
      <c r="J2794" s="13">
        <v>0</v>
      </c>
      <c r="K2794" s="13" t="s">
        <v>897</v>
      </c>
      <c r="L2794" s="13">
        <v>0</v>
      </c>
      <c r="M2794" s="14">
        <v>46168</v>
      </c>
      <c r="N2794" s="14">
        <v>46183</v>
      </c>
      <c r="O2794" s="14">
        <v>46191</v>
      </c>
      <c r="P2794" s="14">
        <v>46227</v>
      </c>
      <c r="Q2794" s="15">
        <v>45</v>
      </c>
      <c r="R2794" s="12" t="s">
        <v>86</v>
      </c>
    </row>
    <row r="2795" spans="1:18" x14ac:dyDescent="0.3">
      <c r="A2795" s="11">
        <v>2786</v>
      </c>
      <c r="B2795" s="12" t="s">
        <v>2952</v>
      </c>
      <c r="C2795" s="12" t="s">
        <v>61</v>
      </c>
      <c r="D2795" s="12" t="s">
        <v>62</v>
      </c>
      <c r="E2795" s="12" t="s">
        <v>88</v>
      </c>
      <c r="F2795" s="13">
        <v>0</v>
      </c>
      <c r="G2795" s="13" t="s">
        <v>920</v>
      </c>
      <c r="H2795" s="13" t="s">
        <v>953</v>
      </c>
      <c r="I2795" s="13" t="s">
        <v>67</v>
      </c>
      <c r="J2795" s="13">
        <v>0</v>
      </c>
      <c r="K2795" s="13" t="s">
        <v>954</v>
      </c>
      <c r="L2795" s="13">
        <v>0</v>
      </c>
      <c r="M2795" s="14">
        <v>46153</v>
      </c>
      <c r="N2795" s="14">
        <v>46176</v>
      </c>
      <c r="O2795" s="14">
        <v>46191</v>
      </c>
      <c r="P2795" s="14">
        <v>46227</v>
      </c>
      <c r="Q2795" s="15">
        <v>52</v>
      </c>
      <c r="R2795" s="12" t="s">
        <v>86</v>
      </c>
    </row>
    <row r="2796" spans="1:18" x14ac:dyDescent="0.3">
      <c r="A2796" s="11">
        <v>2787</v>
      </c>
      <c r="B2796" s="12" t="s">
        <v>2953</v>
      </c>
      <c r="C2796" s="12" t="s">
        <v>61</v>
      </c>
      <c r="D2796" s="12" t="s">
        <v>62</v>
      </c>
      <c r="E2796" s="12" t="s">
        <v>88</v>
      </c>
      <c r="F2796" s="13">
        <v>0</v>
      </c>
      <c r="G2796" s="13" t="s">
        <v>920</v>
      </c>
      <c r="H2796" s="13" t="s">
        <v>953</v>
      </c>
      <c r="I2796" s="13" t="s">
        <v>67</v>
      </c>
      <c r="J2796" s="13">
        <v>0</v>
      </c>
      <c r="K2796" s="13" t="s">
        <v>954</v>
      </c>
      <c r="L2796" s="13">
        <v>0</v>
      </c>
      <c r="M2796" s="14">
        <v>46162</v>
      </c>
      <c r="N2796" s="14">
        <v>46176</v>
      </c>
      <c r="O2796" s="14">
        <v>46191</v>
      </c>
      <c r="P2796" s="14">
        <v>46227</v>
      </c>
      <c r="Q2796" s="15">
        <v>52</v>
      </c>
      <c r="R2796" s="12" t="s">
        <v>86</v>
      </c>
    </row>
    <row r="2797" spans="1:18" x14ac:dyDescent="0.3">
      <c r="A2797" s="11">
        <v>2788</v>
      </c>
      <c r="B2797" s="12" t="s">
        <v>2954</v>
      </c>
      <c r="C2797" s="12" t="s">
        <v>61</v>
      </c>
      <c r="D2797" s="12" t="s">
        <v>62</v>
      </c>
      <c r="E2797" s="12" t="s">
        <v>25</v>
      </c>
      <c r="F2797" s="13">
        <v>0</v>
      </c>
      <c r="G2797" s="13" t="s">
        <v>892</v>
      </c>
      <c r="H2797" s="13" t="s">
        <v>64</v>
      </c>
      <c r="I2797" s="13" t="s">
        <v>72</v>
      </c>
      <c r="J2797" s="13">
        <v>0</v>
      </c>
      <c r="K2797" s="13" t="s">
        <v>1053</v>
      </c>
      <c r="L2797" s="13">
        <v>0</v>
      </c>
      <c r="M2797" s="14">
        <v>46129</v>
      </c>
      <c r="N2797" s="14">
        <v>46188</v>
      </c>
      <c r="O2797" s="14">
        <v>46198</v>
      </c>
      <c r="P2797" s="14">
        <v>46227</v>
      </c>
      <c r="Q2797" s="15">
        <v>40</v>
      </c>
      <c r="R2797" s="12" t="s">
        <v>86</v>
      </c>
    </row>
    <row r="2798" spans="1:18" x14ac:dyDescent="0.3">
      <c r="A2798" s="11">
        <v>2789</v>
      </c>
      <c r="B2798" s="12" t="s">
        <v>2955</v>
      </c>
      <c r="C2798" s="12" t="s">
        <v>61</v>
      </c>
      <c r="D2798" s="12" t="s">
        <v>62</v>
      </c>
      <c r="E2798" s="12" t="s">
        <v>88</v>
      </c>
      <c r="F2798" s="13">
        <v>0</v>
      </c>
      <c r="G2798" s="13" t="s">
        <v>930</v>
      </c>
      <c r="H2798" s="13" t="s">
        <v>921</v>
      </c>
      <c r="I2798" s="13" t="s">
        <v>73</v>
      </c>
      <c r="J2798" s="13">
        <v>0</v>
      </c>
      <c r="K2798" s="13" t="s">
        <v>916</v>
      </c>
      <c r="L2798" s="13">
        <v>0</v>
      </c>
      <c r="M2798" s="14">
        <v>46191</v>
      </c>
      <c r="N2798" s="14">
        <v>46197</v>
      </c>
      <c r="O2798" s="14">
        <v>46206</v>
      </c>
      <c r="P2798" s="14">
        <v>46227</v>
      </c>
      <c r="Q2798" s="15">
        <v>31</v>
      </c>
      <c r="R2798" s="12" t="s">
        <v>86</v>
      </c>
    </row>
    <row r="2799" spans="1:18" x14ac:dyDescent="0.3">
      <c r="A2799" s="11">
        <v>2790</v>
      </c>
      <c r="B2799" s="12" t="s">
        <v>2956</v>
      </c>
      <c r="C2799" s="12" t="s">
        <v>61</v>
      </c>
      <c r="D2799" s="12" t="s">
        <v>62</v>
      </c>
      <c r="E2799" s="12" t="s">
        <v>88</v>
      </c>
      <c r="F2799" s="13">
        <v>0</v>
      </c>
      <c r="G2799" s="13" t="s">
        <v>885</v>
      </c>
      <c r="H2799" s="13" t="s">
        <v>73</v>
      </c>
      <c r="I2799" s="13" t="s">
        <v>67</v>
      </c>
      <c r="J2799" s="13">
        <v>0</v>
      </c>
      <c r="K2799" s="13" t="s">
        <v>1424</v>
      </c>
      <c r="L2799" s="13">
        <v>0</v>
      </c>
      <c r="M2799" s="14">
        <v>46128</v>
      </c>
      <c r="N2799" s="14">
        <v>46175</v>
      </c>
      <c r="O2799" s="14">
        <v>46182</v>
      </c>
      <c r="P2799" s="14">
        <v>46227</v>
      </c>
      <c r="Q2799" s="15">
        <v>53</v>
      </c>
      <c r="R2799" s="12" t="s">
        <v>86</v>
      </c>
    </row>
    <row r="2800" spans="1:18" x14ac:dyDescent="0.3">
      <c r="A2800" s="11">
        <v>2791</v>
      </c>
      <c r="B2800" s="12" t="s">
        <v>2957</v>
      </c>
      <c r="C2800" s="12" t="s">
        <v>61</v>
      </c>
      <c r="D2800" s="12" t="s">
        <v>62</v>
      </c>
      <c r="E2800" s="12" t="s">
        <v>25</v>
      </c>
      <c r="F2800" s="13">
        <v>0</v>
      </c>
      <c r="G2800" s="13" t="s">
        <v>885</v>
      </c>
      <c r="H2800" s="13" t="s">
        <v>73</v>
      </c>
      <c r="I2800" s="13" t="s">
        <v>67</v>
      </c>
      <c r="J2800" s="13">
        <v>0</v>
      </c>
      <c r="K2800" s="13" t="s">
        <v>1424</v>
      </c>
      <c r="L2800" s="13">
        <v>0</v>
      </c>
      <c r="M2800" s="14">
        <v>46127</v>
      </c>
      <c r="N2800" s="14">
        <v>46175</v>
      </c>
      <c r="O2800" s="14">
        <v>46182</v>
      </c>
      <c r="P2800" s="14">
        <v>46227</v>
      </c>
      <c r="Q2800" s="15">
        <v>53</v>
      </c>
      <c r="R2800" s="12" t="s">
        <v>86</v>
      </c>
    </row>
    <row r="2801" spans="1:18" x14ac:dyDescent="0.3">
      <c r="A2801" s="11">
        <v>2792</v>
      </c>
      <c r="B2801" s="12" t="s">
        <v>2958</v>
      </c>
      <c r="C2801" s="12" t="s">
        <v>61</v>
      </c>
      <c r="D2801" s="12" t="s">
        <v>62</v>
      </c>
      <c r="E2801" s="12" t="s">
        <v>88</v>
      </c>
      <c r="F2801" s="13">
        <v>0</v>
      </c>
      <c r="G2801" s="13" t="s">
        <v>64</v>
      </c>
      <c r="H2801" s="13">
        <v>0</v>
      </c>
      <c r="I2801" s="13">
        <v>0</v>
      </c>
      <c r="J2801" s="13">
        <v>0</v>
      </c>
      <c r="K2801" s="13" t="s">
        <v>906</v>
      </c>
      <c r="L2801" s="13">
        <v>0</v>
      </c>
      <c r="M2801" s="14">
        <v>46224</v>
      </c>
      <c r="N2801" s="14">
        <v>46225</v>
      </c>
      <c r="O2801" s="14">
        <v>46225</v>
      </c>
      <c r="P2801" s="14">
        <v>46227</v>
      </c>
      <c r="Q2801" s="15">
        <v>3</v>
      </c>
      <c r="R2801" s="12" t="s">
        <v>988</v>
      </c>
    </row>
    <row r="2802" spans="1:18" x14ac:dyDescent="0.3">
      <c r="A2802" s="11">
        <v>2793</v>
      </c>
      <c r="B2802" s="12" t="s">
        <v>2959</v>
      </c>
      <c r="C2802" s="12" t="s">
        <v>61</v>
      </c>
      <c r="D2802" s="12" t="s">
        <v>62</v>
      </c>
      <c r="E2802" s="12" t="s">
        <v>88</v>
      </c>
      <c r="F2802" s="13">
        <v>0</v>
      </c>
      <c r="G2802" s="13" t="s">
        <v>1034</v>
      </c>
      <c r="H2802" s="13" t="s">
        <v>72</v>
      </c>
      <c r="I2802" s="13" t="s">
        <v>64</v>
      </c>
      <c r="J2802" s="13">
        <v>0</v>
      </c>
      <c r="K2802" s="13" t="s">
        <v>1053</v>
      </c>
      <c r="L2802" s="13">
        <v>0</v>
      </c>
      <c r="M2802" s="14">
        <v>46122</v>
      </c>
      <c r="N2802" s="14">
        <v>46146</v>
      </c>
      <c r="O2802" s="14">
        <v>46168</v>
      </c>
      <c r="P2802" s="14">
        <v>46227</v>
      </c>
      <c r="Q2802" s="15">
        <v>82</v>
      </c>
      <c r="R2802" s="12" t="s">
        <v>86</v>
      </c>
    </row>
    <row r="2803" spans="1:18" x14ac:dyDescent="0.3">
      <c r="A2803" s="11">
        <v>2794</v>
      </c>
      <c r="B2803" s="12" t="s">
        <v>2960</v>
      </c>
      <c r="C2803" s="12" t="s">
        <v>61</v>
      </c>
      <c r="D2803" s="12" t="s">
        <v>62</v>
      </c>
      <c r="E2803" s="12" t="s">
        <v>88</v>
      </c>
      <c r="F2803" s="13">
        <v>0</v>
      </c>
      <c r="G2803" s="13" t="s">
        <v>892</v>
      </c>
      <c r="H2803" s="13" t="s">
        <v>64</v>
      </c>
      <c r="I2803" s="13" t="s">
        <v>72</v>
      </c>
      <c r="J2803" s="13">
        <v>0</v>
      </c>
      <c r="K2803" s="13" t="s">
        <v>1053</v>
      </c>
      <c r="L2803" s="13" t="s">
        <v>895</v>
      </c>
      <c r="M2803" s="14">
        <v>46182</v>
      </c>
      <c r="N2803" s="14">
        <v>46188</v>
      </c>
      <c r="O2803" s="14">
        <v>46198</v>
      </c>
      <c r="P2803" s="14">
        <v>46227</v>
      </c>
      <c r="Q2803" s="15">
        <v>40</v>
      </c>
      <c r="R2803" s="12" t="s">
        <v>86</v>
      </c>
    </row>
    <row r="2804" spans="1:18" x14ac:dyDescent="0.3">
      <c r="A2804" s="11">
        <v>2795</v>
      </c>
      <c r="B2804" s="12" t="s">
        <v>2961</v>
      </c>
      <c r="C2804" s="12" t="s">
        <v>61</v>
      </c>
      <c r="D2804" s="12" t="s">
        <v>62</v>
      </c>
      <c r="E2804" s="12" t="s">
        <v>88</v>
      </c>
      <c r="F2804" s="13">
        <v>0</v>
      </c>
      <c r="G2804" s="13" t="s">
        <v>920</v>
      </c>
      <c r="H2804" s="13" t="s">
        <v>72</v>
      </c>
      <c r="I2804" s="13" t="s">
        <v>921</v>
      </c>
      <c r="J2804" s="13">
        <v>0</v>
      </c>
      <c r="K2804" s="13" t="s">
        <v>922</v>
      </c>
      <c r="L2804" s="13" t="s">
        <v>939</v>
      </c>
      <c r="M2804" s="14">
        <v>46129</v>
      </c>
      <c r="N2804" s="14">
        <v>46147</v>
      </c>
      <c r="O2804" s="14">
        <v>46154</v>
      </c>
      <c r="P2804" s="14">
        <v>46227</v>
      </c>
      <c r="Q2804" s="15">
        <v>81</v>
      </c>
      <c r="R2804" s="12" t="s">
        <v>86</v>
      </c>
    </row>
    <row r="2805" spans="1:18" x14ac:dyDescent="0.3">
      <c r="A2805" s="11">
        <v>2796</v>
      </c>
      <c r="B2805" s="12" t="s">
        <v>2962</v>
      </c>
      <c r="C2805" s="12" t="s">
        <v>61</v>
      </c>
      <c r="D2805" s="12" t="s">
        <v>62</v>
      </c>
      <c r="E2805" s="12" t="s">
        <v>88</v>
      </c>
      <c r="F2805" s="13">
        <v>0</v>
      </c>
      <c r="G2805" s="13" t="s">
        <v>1034</v>
      </c>
      <c r="H2805" s="13" t="s">
        <v>72</v>
      </c>
      <c r="I2805" s="13" t="s">
        <v>64</v>
      </c>
      <c r="J2805" s="13">
        <v>0</v>
      </c>
      <c r="K2805" s="13" t="s">
        <v>886</v>
      </c>
      <c r="L2805" s="13">
        <v>0</v>
      </c>
      <c r="M2805" s="14">
        <v>46111</v>
      </c>
      <c r="N2805" s="14">
        <v>46146</v>
      </c>
      <c r="O2805" s="14">
        <v>46155</v>
      </c>
      <c r="P2805" s="14">
        <v>46227</v>
      </c>
      <c r="Q2805" s="15">
        <v>82</v>
      </c>
      <c r="R2805" s="12" t="s">
        <v>86</v>
      </c>
    </row>
    <row r="2806" spans="1:18" x14ac:dyDescent="0.3">
      <c r="A2806" s="11">
        <v>2797</v>
      </c>
      <c r="B2806" s="12" t="s">
        <v>2963</v>
      </c>
      <c r="C2806" s="12" t="s">
        <v>61</v>
      </c>
      <c r="D2806" s="12" t="s">
        <v>62</v>
      </c>
      <c r="E2806" s="12" t="s">
        <v>88</v>
      </c>
      <c r="F2806" s="13">
        <v>0</v>
      </c>
      <c r="G2806" s="13" t="s">
        <v>71</v>
      </c>
      <c r="H2806" s="13" t="s">
        <v>64</v>
      </c>
      <c r="I2806" s="13" t="s">
        <v>74</v>
      </c>
      <c r="J2806" s="13">
        <v>0</v>
      </c>
      <c r="K2806" s="13" t="s">
        <v>886</v>
      </c>
      <c r="L2806" s="13">
        <v>0</v>
      </c>
      <c r="M2806" s="14">
        <v>46113</v>
      </c>
      <c r="N2806" s="14">
        <v>46141</v>
      </c>
      <c r="O2806" s="14">
        <v>46149</v>
      </c>
      <c r="P2806" s="14">
        <v>46227</v>
      </c>
      <c r="Q2806" s="15">
        <v>87</v>
      </c>
      <c r="R2806" s="12" t="s">
        <v>86</v>
      </c>
    </row>
    <row r="2807" spans="1:18" x14ac:dyDescent="0.3">
      <c r="A2807" s="11">
        <v>2798</v>
      </c>
      <c r="B2807" s="12" t="s">
        <v>2964</v>
      </c>
      <c r="C2807" s="12" t="s">
        <v>61</v>
      </c>
      <c r="D2807" s="12" t="s">
        <v>62</v>
      </c>
      <c r="E2807" s="12" t="s">
        <v>88</v>
      </c>
      <c r="F2807" s="13">
        <v>0</v>
      </c>
      <c r="G2807" s="13" t="s">
        <v>71</v>
      </c>
      <c r="H2807" s="13" t="s">
        <v>64</v>
      </c>
      <c r="I2807" s="13" t="s">
        <v>74</v>
      </c>
      <c r="J2807" s="13">
        <v>0</v>
      </c>
      <c r="K2807" s="13" t="s">
        <v>886</v>
      </c>
      <c r="L2807" s="13">
        <v>0</v>
      </c>
      <c r="M2807" s="14">
        <v>46120</v>
      </c>
      <c r="N2807" s="14">
        <v>46141</v>
      </c>
      <c r="O2807" s="14">
        <v>46149</v>
      </c>
      <c r="P2807" s="14">
        <v>46227</v>
      </c>
      <c r="Q2807" s="15">
        <v>87</v>
      </c>
      <c r="R2807" s="12" t="s">
        <v>86</v>
      </c>
    </row>
    <row r="2808" spans="1:18" x14ac:dyDescent="0.3">
      <c r="A2808" s="11">
        <v>2799</v>
      </c>
      <c r="B2808" s="12" t="s">
        <v>2965</v>
      </c>
      <c r="C2808" s="12" t="s">
        <v>61</v>
      </c>
      <c r="D2808" s="12" t="s">
        <v>62</v>
      </c>
      <c r="E2808" s="12" t="s">
        <v>88</v>
      </c>
      <c r="F2808" s="13">
        <v>0</v>
      </c>
      <c r="G2808" s="13" t="s">
        <v>1034</v>
      </c>
      <c r="H2808" s="13" t="s">
        <v>72</v>
      </c>
      <c r="I2808" s="13" t="s">
        <v>64</v>
      </c>
      <c r="J2808" s="13">
        <v>0</v>
      </c>
      <c r="K2808" s="13" t="s">
        <v>886</v>
      </c>
      <c r="L2808" s="13">
        <v>0</v>
      </c>
      <c r="M2808" s="14">
        <v>46118</v>
      </c>
      <c r="N2808" s="14">
        <v>46146</v>
      </c>
      <c r="O2808" s="14">
        <v>46155</v>
      </c>
      <c r="P2808" s="14">
        <v>46227</v>
      </c>
      <c r="Q2808" s="15">
        <v>82</v>
      </c>
      <c r="R2808" s="12" t="s">
        <v>86</v>
      </c>
    </row>
    <row r="2809" spans="1:18" x14ac:dyDescent="0.3">
      <c r="A2809" s="11">
        <v>2800</v>
      </c>
      <c r="B2809" s="12" t="s">
        <v>2966</v>
      </c>
      <c r="C2809" s="12" t="s">
        <v>61</v>
      </c>
      <c r="D2809" s="12" t="s">
        <v>62</v>
      </c>
      <c r="E2809" s="12" t="s">
        <v>891</v>
      </c>
      <c r="F2809" s="13">
        <v>0</v>
      </c>
      <c r="G2809" s="13" t="s">
        <v>941</v>
      </c>
      <c r="H2809" s="13" t="s">
        <v>973</v>
      </c>
      <c r="I2809" s="13" t="s">
        <v>73</v>
      </c>
      <c r="J2809" s="13">
        <v>0</v>
      </c>
      <c r="K2809" s="13" t="s">
        <v>1297</v>
      </c>
      <c r="L2809" s="13" t="s">
        <v>69</v>
      </c>
      <c r="M2809" s="14">
        <v>46107</v>
      </c>
      <c r="N2809" s="14">
        <v>46153</v>
      </c>
      <c r="O2809" s="14">
        <v>46163</v>
      </c>
      <c r="P2809" s="14">
        <v>46227</v>
      </c>
      <c r="Q2809" s="15">
        <v>75</v>
      </c>
      <c r="R2809" s="12" t="s">
        <v>86</v>
      </c>
    </row>
    <row r="2810" spans="1:18" x14ac:dyDescent="0.3">
      <c r="A2810" s="11">
        <v>2801</v>
      </c>
      <c r="B2810" s="12" t="s">
        <v>2967</v>
      </c>
      <c r="C2810" s="12" t="s">
        <v>61</v>
      </c>
      <c r="D2810" s="12" t="s">
        <v>62</v>
      </c>
      <c r="E2810" s="12" t="s">
        <v>88</v>
      </c>
      <c r="F2810" s="13">
        <v>0</v>
      </c>
      <c r="G2810" s="13" t="s">
        <v>941</v>
      </c>
      <c r="H2810" s="13" t="s">
        <v>74</v>
      </c>
      <c r="I2810" s="13" t="s">
        <v>73</v>
      </c>
      <c r="J2810" s="13">
        <v>0</v>
      </c>
      <c r="K2810" s="13" t="s">
        <v>1297</v>
      </c>
      <c r="L2810" s="13">
        <v>0</v>
      </c>
      <c r="M2810" s="14">
        <v>46108</v>
      </c>
      <c r="N2810" s="14">
        <v>46147</v>
      </c>
      <c r="O2810" s="14">
        <v>46163</v>
      </c>
      <c r="P2810" s="14">
        <v>46227</v>
      </c>
      <c r="Q2810" s="15">
        <v>81</v>
      </c>
      <c r="R2810" s="12" t="s">
        <v>86</v>
      </c>
    </row>
    <row r="2811" spans="1:18" x14ac:dyDescent="0.3">
      <c r="A2811" s="11">
        <v>2802</v>
      </c>
      <c r="B2811" s="12" t="s">
        <v>2968</v>
      </c>
      <c r="C2811" s="12" t="s">
        <v>61</v>
      </c>
      <c r="D2811" s="12" t="s">
        <v>62</v>
      </c>
      <c r="E2811" s="12" t="s">
        <v>88</v>
      </c>
      <c r="F2811" s="13">
        <v>0</v>
      </c>
      <c r="G2811" s="13" t="s">
        <v>1034</v>
      </c>
      <c r="H2811" s="13" t="s">
        <v>72</v>
      </c>
      <c r="I2811" s="13" t="s">
        <v>64</v>
      </c>
      <c r="J2811" s="13">
        <v>0</v>
      </c>
      <c r="K2811" s="13" t="s">
        <v>906</v>
      </c>
      <c r="L2811" s="13">
        <v>0</v>
      </c>
      <c r="M2811" s="14">
        <v>46111</v>
      </c>
      <c r="N2811" s="14">
        <v>46146</v>
      </c>
      <c r="O2811" s="14">
        <v>46155</v>
      </c>
      <c r="P2811" s="14">
        <v>46227</v>
      </c>
      <c r="Q2811" s="15">
        <v>82</v>
      </c>
      <c r="R2811" s="12" t="s">
        <v>86</v>
      </c>
    </row>
    <row r="2812" spans="1:18" x14ac:dyDescent="0.3">
      <c r="A2812" s="11">
        <v>2803</v>
      </c>
      <c r="B2812" s="12" t="s">
        <v>2969</v>
      </c>
      <c r="C2812" s="12" t="s">
        <v>61</v>
      </c>
      <c r="D2812" s="12" t="s">
        <v>62</v>
      </c>
      <c r="E2812" s="12" t="s">
        <v>88</v>
      </c>
      <c r="F2812" s="13">
        <v>0</v>
      </c>
      <c r="G2812" s="13" t="s">
        <v>941</v>
      </c>
      <c r="H2812" s="13" t="s">
        <v>66</v>
      </c>
      <c r="I2812" s="13" t="s">
        <v>72</v>
      </c>
      <c r="J2812" s="13">
        <v>0</v>
      </c>
      <c r="K2812" s="13" t="s">
        <v>1297</v>
      </c>
      <c r="L2812" s="13">
        <v>0</v>
      </c>
      <c r="M2812" s="14">
        <v>46114</v>
      </c>
      <c r="N2812" s="14">
        <v>46153</v>
      </c>
      <c r="O2812" s="14">
        <v>46155</v>
      </c>
      <c r="P2812" s="14">
        <v>46227</v>
      </c>
      <c r="Q2812" s="15">
        <v>75</v>
      </c>
      <c r="R2812" s="12" t="s">
        <v>86</v>
      </c>
    </row>
    <row r="2813" spans="1:18" x14ac:dyDescent="0.3">
      <c r="A2813" s="11">
        <v>2804</v>
      </c>
      <c r="B2813" s="12" t="s">
        <v>2970</v>
      </c>
      <c r="C2813" s="12" t="s">
        <v>61</v>
      </c>
      <c r="D2813" s="12" t="s">
        <v>62</v>
      </c>
      <c r="E2813" s="12" t="s">
        <v>88</v>
      </c>
      <c r="F2813" s="13">
        <v>0</v>
      </c>
      <c r="G2813" s="13" t="s">
        <v>941</v>
      </c>
      <c r="H2813" s="13" t="s">
        <v>66</v>
      </c>
      <c r="I2813" s="13" t="s">
        <v>72</v>
      </c>
      <c r="J2813" s="13">
        <v>0</v>
      </c>
      <c r="K2813" s="13" t="s">
        <v>1420</v>
      </c>
      <c r="L2813" s="13">
        <v>0</v>
      </c>
      <c r="M2813" s="14">
        <v>46112</v>
      </c>
      <c r="N2813" s="14">
        <v>46147</v>
      </c>
      <c r="O2813" s="14">
        <v>46155</v>
      </c>
      <c r="P2813" s="14">
        <v>46227</v>
      </c>
      <c r="Q2813" s="15">
        <v>81</v>
      </c>
      <c r="R2813" s="12" t="s">
        <v>86</v>
      </c>
    </row>
    <row r="2814" spans="1:18" x14ac:dyDescent="0.3">
      <c r="A2814" s="11">
        <v>2805</v>
      </c>
      <c r="B2814" s="12" t="s">
        <v>2971</v>
      </c>
      <c r="C2814" s="12" t="s">
        <v>61</v>
      </c>
      <c r="D2814" s="12" t="s">
        <v>62</v>
      </c>
      <c r="E2814" s="12" t="s">
        <v>88</v>
      </c>
      <c r="F2814" s="13">
        <v>0</v>
      </c>
      <c r="G2814" s="13" t="s">
        <v>941</v>
      </c>
      <c r="H2814" s="13" t="s">
        <v>66</v>
      </c>
      <c r="I2814" s="13" t="s">
        <v>72</v>
      </c>
      <c r="J2814" s="13">
        <v>0</v>
      </c>
      <c r="K2814" s="13" t="s">
        <v>1297</v>
      </c>
      <c r="L2814" s="13">
        <v>0</v>
      </c>
      <c r="M2814" s="14">
        <v>46119</v>
      </c>
      <c r="N2814" s="14">
        <v>46153</v>
      </c>
      <c r="O2814" s="14">
        <v>46155</v>
      </c>
      <c r="P2814" s="14">
        <v>46227</v>
      </c>
      <c r="Q2814" s="15">
        <v>75</v>
      </c>
      <c r="R2814" s="12" t="s">
        <v>86</v>
      </c>
    </row>
    <row r="2815" spans="1:18" x14ac:dyDescent="0.3">
      <c r="A2815" s="11">
        <v>2806</v>
      </c>
      <c r="B2815" s="12" t="s">
        <v>2972</v>
      </c>
      <c r="C2815" s="12" t="s">
        <v>61</v>
      </c>
      <c r="D2815" s="12" t="s">
        <v>62</v>
      </c>
      <c r="E2815" s="12" t="s">
        <v>88</v>
      </c>
      <c r="F2815" s="13">
        <v>0</v>
      </c>
      <c r="G2815" s="13" t="s">
        <v>941</v>
      </c>
      <c r="H2815" s="13" t="s">
        <v>66</v>
      </c>
      <c r="I2815" s="13" t="s">
        <v>72</v>
      </c>
      <c r="J2815" s="13">
        <v>0</v>
      </c>
      <c r="K2815" s="13" t="s">
        <v>1066</v>
      </c>
      <c r="L2815" s="13">
        <v>0</v>
      </c>
      <c r="M2815" s="14">
        <v>46118</v>
      </c>
      <c r="N2815" s="14">
        <v>46153</v>
      </c>
      <c r="O2815" s="14">
        <v>46155</v>
      </c>
      <c r="P2815" s="14">
        <v>46227</v>
      </c>
      <c r="Q2815" s="15">
        <v>75</v>
      </c>
      <c r="R2815" s="12" t="s">
        <v>86</v>
      </c>
    </row>
    <row r="2816" spans="1:18" x14ac:dyDescent="0.3">
      <c r="A2816" s="11">
        <v>2807</v>
      </c>
      <c r="B2816" s="12" t="s">
        <v>2973</v>
      </c>
      <c r="C2816" s="12" t="s">
        <v>61</v>
      </c>
      <c r="D2816" s="12" t="s">
        <v>62</v>
      </c>
      <c r="E2816" s="12" t="s">
        <v>88</v>
      </c>
      <c r="F2816" s="13">
        <v>0</v>
      </c>
      <c r="G2816" s="13" t="s">
        <v>941</v>
      </c>
      <c r="H2816" s="13" t="s">
        <v>66</v>
      </c>
      <c r="I2816" s="13" t="s">
        <v>72</v>
      </c>
      <c r="J2816" s="13">
        <v>0</v>
      </c>
      <c r="K2816" s="13" t="s">
        <v>1297</v>
      </c>
      <c r="L2816" s="13">
        <v>0</v>
      </c>
      <c r="M2816" s="14">
        <v>46135</v>
      </c>
      <c r="N2816" s="14">
        <v>46164</v>
      </c>
      <c r="O2816" s="14">
        <v>46177</v>
      </c>
      <c r="P2816" s="14">
        <v>46227</v>
      </c>
      <c r="Q2816" s="15">
        <v>64</v>
      </c>
      <c r="R2816" s="12" t="s">
        <v>86</v>
      </c>
    </row>
    <row r="2817" spans="1:18" x14ac:dyDescent="0.3">
      <c r="A2817" s="11">
        <v>2808</v>
      </c>
      <c r="B2817" s="12" t="s">
        <v>2974</v>
      </c>
      <c r="C2817" s="12" t="s">
        <v>61</v>
      </c>
      <c r="D2817" s="12" t="s">
        <v>62</v>
      </c>
      <c r="E2817" s="12" t="s">
        <v>88</v>
      </c>
      <c r="F2817" s="13">
        <v>0</v>
      </c>
      <c r="G2817" s="13" t="s">
        <v>941</v>
      </c>
      <c r="H2817" s="13" t="s">
        <v>66</v>
      </c>
      <c r="I2817" s="13" t="s">
        <v>72</v>
      </c>
      <c r="J2817" s="13">
        <v>0</v>
      </c>
      <c r="K2817" s="13" t="s">
        <v>1420</v>
      </c>
      <c r="L2817" s="13">
        <v>0</v>
      </c>
      <c r="M2817" s="14">
        <v>46125</v>
      </c>
      <c r="N2817" s="14">
        <v>46163</v>
      </c>
      <c r="O2817" s="14">
        <v>46177</v>
      </c>
      <c r="P2817" s="14">
        <v>46227</v>
      </c>
      <c r="Q2817" s="15">
        <v>65</v>
      </c>
      <c r="R2817" s="12" t="s">
        <v>86</v>
      </c>
    </row>
    <row r="2818" spans="1:18" x14ac:dyDescent="0.3">
      <c r="A2818" s="11">
        <v>2809</v>
      </c>
      <c r="B2818" s="12" t="s">
        <v>2975</v>
      </c>
      <c r="C2818" s="12" t="s">
        <v>61</v>
      </c>
      <c r="D2818" s="12" t="s">
        <v>62</v>
      </c>
      <c r="E2818" s="12" t="s">
        <v>891</v>
      </c>
      <c r="F2818" s="13">
        <v>0</v>
      </c>
      <c r="G2818" s="13" t="s">
        <v>1034</v>
      </c>
      <c r="H2818" s="13" t="s">
        <v>65</v>
      </c>
      <c r="I2818" s="13" t="s">
        <v>72</v>
      </c>
      <c r="J2818" s="13">
        <v>0</v>
      </c>
      <c r="K2818" s="13" t="s">
        <v>1053</v>
      </c>
      <c r="L2818" s="13" t="s">
        <v>69</v>
      </c>
      <c r="M2818" s="14">
        <v>46119</v>
      </c>
      <c r="N2818" s="14">
        <v>46146</v>
      </c>
      <c r="O2818" s="14">
        <v>46168</v>
      </c>
      <c r="P2818" s="14">
        <v>46227</v>
      </c>
      <c r="Q2818" s="15">
        <v>82</v>
      </c>
      <c r="R2818" s="12" t="s">
        <v>86</v>
      </c>
    </row>
    <row r="2819" spans="1:18" x14ac:dyDescent="0.3">
      <c r="A2819" s="11">
        <v>2810</v>
      </c>
      <c r="B2819" s="12" t="s">
        <v>2976</v>
      </c>
      <c r="C2819" s="12" t="s">
        <v>61</v>
      </c>
      <c r="D2819" s="12" t="s">
        <v>62</v>
      </c>
      <c r="E2819" s="12" t="s">
        <v>88</v>
      </c>
      <c r="F2819" s="13">
        <v>0</v>
      </c>
      <c r="G2819" s="13" t="s">
        <v>71</v>
      </c>
      <c r="H2819" s="13" t="s">
        <v>73</v>
      </c>
      <c r="I2819" s="13" t="s">
        <v>66</v>
      </c>
      <c r="J2819" s="13">
        <v>0</v>
      </c>
      <c r="K2819" s="13" t="s">
        <v>75</v>
      </c>
      <c r="L2819" s="13">
        <v>0</v>
      </c>
      <c r="M2819" s="14">
        <v>46146</v>
      </c>
      <c r="N2819" s="14">
        <v>46154</v>
      </c>
      <c r="O2819" s="14">
        <v>46163</v>
      </c>
      <c r="P2819" s="14">
        <v>46227</v>
      </c>
      <c r="Q2819" s="15">
        <v>74</v>
      </c>
      <c r="R2819" s="12" t="s">
        <v>86</v>
      </c>
    </row>
    <row r="2820" spans="1:18" x14ac:dyDescent="0.3">
      <c r="A2820" s="11">
        <v>2811</v>
      </c>
      <c r="B2820" s="12" t="s">
        <v>2977</v>
      </c>
      <c r="C2820" s="12" t="s">
        <v>61</v>
      </c>
      <c r="D2820" s="12" t="s">
        <v>62</v>
      </c>
      <c r="E2820" s="12" t="s">
        <v>88</v>
      </c>
      <c r="F2820" s="13">
        <v>0</v>
      </c>
      <c r="G2820" s="13" t="s">
        <v>1034</v>
      </c>
      <c r="H2820" s="13" t="s">
        <v>67</v>
      </c>
      <c r="I2820" s="13" t="s">
        <v>74</v>
      </c>
      <c r="J2820" s="13">
        <v>0</v>
      </c>
      <c r="K2820" s="13" t="s">
        <v>1113</v>
      </c>
      <c r="L2820" s="13">
        <v>0</v>
      </c>
      <c r="M2820" s="14">
        <v>46120</v>
      </c>
      <c r="N2820" s="14">
        <v>46146</v>
      </c>
      <c r="O2820" s="14">
        <v>46167</v>
      </c>
      <c r="P2820" s="14">
        <v>46227</v>
      </c>
      <c r="Q2820" s="15">
        <v>82</v>
      </c>
      <c r="R2820" s="12" t="s">
        <v>86</v>
      </c>
    </row>
    <row r="2821" spans="1:18" x14ac:dyDescent="0.3">
      <c r="A2821" s="11">
        <v>2812</v>
      </c>
      <c r="B2821" s="12" t="s">
        <v>2978</v>
      </c>
      <c r="C2821" s="12" t="s">
        <v>61</v>
      </c>
      <c r="D2821" s="12" t="s">
        <v>62</v>
      </c>
      <c r="E2821" s="12" t="s">
        <v>88</v>
      </c>
      <c r="F2821" s="13">
        <v>0</v>
      </c>
      <c r="G2821" s="13" t="s">
        <v>1034</v>
      </c>
      <c r="H2821" s="13" t="s">
        <v>72</v>
      </c>
      <c r="I2821" s="13" t="s">
        <v>64</v>
      </c>
      <c r="J2821" s="13">
        <v>0</v>
      </c>
      <c r="K2821" s="13" t="s">
        <v>1066</v>
      </c>
      <c r="L2821" s="13" t="s">
        <v>69</v>
      </c>
      <c r="M2821" s="14">
        <v>46163</v>
      </c>
      <c r="N2821" s="14">
        <v>46182</v>
      </c>
      <c r="O2821" s="14">
        <v>46191</v>
      </c>
      <c r="P2821" s="14">
        <v>46227</v>
      </c>
      <c r="Q2821" s="15">
        <v>46</v>
      </c>
      <c r="R2821" s="12" t="s">
        <v>86</v>
      </c>
    </row>
    <row r="2822" spans="1:18" x14ac:dyDescent="0.3">
      <c r="A2822" s="11">
        <v>2813</v>
      </c>
      <c r="B2822" s="12" t="s">
        <v>2979</v>
      </c>
      <c r="C2822" s="12" t="s">
        <v>61</v>
      </c>
      <c r="D2822" s="12" t="s">
        <v>62</v>
      </c>
      <c r="E2822" s="12" t="s">
        <v>88</v>
      </c>
      <c r="F2822" s="13">
        <v>0</v>
      </c>
      <c r="G2822" s="13" t="s">
        <v>941</v>
      </c>
      <c r="H2822" s="13" t="s">
        <v>74</v>
      </c>
      <c r="I2822" s="13" t="s">
        <v>73</v>
      </c>
      <c r="J2822" s="13">
        <v>0</v>
      </c>
      <c r="K2822" s="13" t="s">
        <v>916</v>
      </c>
      <c r="L2822" s="13">
        <v>0</v>
      </c>
      <c r="M2822" s="14">
        <v>46111</v>
      </c>
      <c r="N2822" s="14">
        <v>46147</v>
      </c>
      <c r="O2822" s="14">
        <v>46163</v>
      </c>
      <c r="P2822" s="14">
        <v>46227</v>
      </c>
      <c r="Q2822" s="15">
        <v>81</v>
      </c>
      <c r="R2822" s="12" t="s">
        <v>86</v>
      </c>
    </row>
    <row r="2823" spans="1:18" x14ac:dyDescent="0.3">
      <c r="A2823" s="11">
        <v>2814</v>
      </c>
      <c r="B2823" s="12" t="s">
        <v>2980</v>
      </c>
      <c r="C2823" s="12" t="s">
        <v>61</v>
      </c>
      <c r="D2823" s="12" t="s">
        <v>62</v>
      </c>
      <c r="E2823" s="12" t="s">
        <v>25</v>
      </c>
      <c r="F2823" s="13">
        <v>0</v>
      </c>
      <c r="G2823" s="13" t="s">
        <v>71</v>
      </c>
      <c r="H2823" s="13" t="s">
        <v>64</v>
      </c>
      <c r="I2823" s="13" t="s">
        <v>74</v>
      </c>
      <c r="J2823" s="13">
        <v>0</v>
      </c>
      <c r="K2823" s="13" t="s">
        <v>1203</v>
      </c>
      <c r="L2823" s="13" t="s">
        <v>977</v>
      </c>
      <c r="M2823" s="14">
        <v>46107</v>
      </c>
      <c r="N2823" s="14">
        <v>46148</v>
      </c>
      <c r="O2823" s="14">
        <v>46167</v>
      </c>
      <c r="P2823" s="14">
        <v>46227</v>
      </c>
      <c r="Q2823" s="15">
        <v>80</v>
      </c>
      <c r="R2823" s="12" t="s">
        <v>86</v>
      </c>
    </row>
    <row r="2824" spans="1:18" x14ac:dyDescent="0.3">
      <c r="A2824" s="11">
        <v>2815</v>
      </c>
      <c r="B2824" s="12" t="s">
        <v>2981</v>
      </c>
      <c r="C2824" s="12" t="s">
        <v>61</v>
      </c>
      <c r="D2824" s="12" t="s">
        <v>62</v>
      </c>
      <c r="E2824" s="12" t="s">
        <v>88</v>
      </c>
      <c r="F2824" s="13">
        <v>0</v>
      </c>
      <c r="G2824" s="13" t="s">
        <v>920</v>
      </c>
      <c r="H2824" s="13" t="s">
        <v>72</v>
      </c>
      <c r="I2824" s="13" t="s">
        <v>921</v>
      </c>
      <c r="J2824" s="13">
        <v>0</v>
      </c>
      <c r="K2824" s="13" t="s">
        <v>996</v>
      </c>
      <c r="L2824" s="13">
        <v>0</v>
      </c>
      <c r="M2824" s="14">
        <v>46118</v>
      </c>
      <c r="N2824" s="14">
        <v>46141</v>
      </c>
      <c r="O2824" s="14">
        <v>46147</v>
      </c>
      <c r="P2824" s="14">
        <v>46227</v>
      </c>
      <c r="Q2824" s="15">
        <v>87</v>
      </c>
      <c r="R2824" s="12" t="s">
        <v>86</v>
      </c>
    </row>
    <row r="2825" spans="1:18" x14ac:dyDescent="0.3">
      <c r="A2825" s="11">
        <v>2816</v>
      </c>
      <c r="B2825" s="12" t="s">
        <v>2982</v>
      </c>
      <c r="C2825" s="12" t="s">
        <v>61</v>
      </c>
      <c r="D2825" s="12" t="s">
        <v>62</v>
      </c>
      <c r="E2825" s="12" t="s">
        <v>88</v>
      </c>
      <c r="F2825" s="13">
        <v>0</v>
      </c>
      <c r="G2825" s="13" t="s">
        <v>71</v>
      </c>
      <c r="H2825" s="13" t="s">
        <v>64</v>
      </c>
      <c r="I2825" s="13" t="s">
        <v>74</v>
      </c>
      <c r="J2825" s="13">
        <v>0</v>
      </c>
      <c r="K2825" s="13" t="s">
        <v>75</v>
      </c>
      <c r="L2825" s="13">
        <v>0</v>
      </c>
      <c r="M2825" s="14">
        <v>46113</v>
      </c>
      <c r="N2825" s="14">
        <v>46163</v>
      </c>
      <c r="O2825" s="14">
        <v>46167</v>
      </c>
      <c r="P2825" s="14">
        <v>46227</v>
      </c>
      <c r="Q2825" s="15">
        <v>65</v>
      </c>
      <c r="R2825" s="12" t="s">
        <v>86</v>
      </c>
    </row>
    <row r="2826" spans="1:18" x14ac:dyDescent="0.3">
      <c r="A2826" s="11">
        <v>2817</v>
      </c>
      <c r="B2826" s="12" t="s">
        <v>2983</v>
      </c>
      <c r="C2826" s="12" t="s">
        <v>61</v>
      </c>
      <c r="D2826" s="12" t="s">
        <v>62</v>
      </c>
      <c r="E2826" s="12" t="s">
        <v>88</v>
      </c>
      <c r="F2826" s="13">
        <v>0</v>
      </c>
      <c r="G2826" s="13" t="s">
        <v>71</v>
      </c>
      <c r="H2826" s="13" t="s">
        <v>64</v>
      </c>
      <c r="I2826" s="13" t="s">
        <v>74</v>
      </c>
      <c r="J2826" s="13">
        <v>0</v>
      </c>
      <c r="K2826" s="13" t="s">
        <v>1102</v>
      </c>
      <c r="L2826" s="13">
        <v>0</v>
      </c>
      <c r="M2826" s="14">
        <v>46135</v>
      </c>
      <c r="N2826" s="14">
        <v>46148</v>
      </c>
      <c r="O2826" s="14">
        <v>46154</v>
      </c>
      <c r="P2826" s="14">
        <v>46227</v>
      </c>
      <c r="Q2826" s="15">
        <v>80</v>
      </c>
      <c r="R2826" s="12" t="s">
        <v>86</v>
      </c>
    </row>
    <row r="2827" spans="1:18" x14ac:dyDescent="0.3">
      <c r="A2827" s="11">
        <v>2818</v>
      </c>
      <c r="B2827" s="12" t="s">
        <v>2984</v>
      </c>
      <c r="C2827" s="12" t="s">
        <v>61</v>
      </c>
      <c r="D2827" s="12" t="s">
        <v>62</v>
      </c>
      <c r="E2827" s="12" t="s">
        <v>88</v>
      </c>
      <c r="F2827" s="13">
        <v>0</v>
      </c>
      <c r="G2827" s="13" t="s">
        <v>1034</v>
      </c>
      <c r="H2827" s="13" t="s">
        <v>67</v>
      </c>
      <c r="I2827" s="13" t="s">
        <v>74</v>
      </c>
      <c r="J2827" s="13">
        <v>0</v>
      </c>
      <c r="K2827" s="13" t="s">
        <v>1189</v>
      </c>
      <c r="L2827" s="13" t="s">
        <v>76</v>
      </c>
      <c r="M2827" s="14">
        <v>46118</v>
      </c>
      <c r="N2827" s="14">
        <v>46146</v>
      </c>
      <c r="O2827" s="14">
        <v>46167</v>
      </c>
      <c r="P2827" s="14">
        <v>46227</v>
      </c>
      <c r="Q2827" s="15">
        <v>82</v>
      </c>
      <c r="R2827" s="12" t="s">
        <v>86</v>
      </c>
    </row>
    <row r="2828" spans="1:18" x14ac:dyDescent="0.3">
      <c r="A2828" s="11">
        <v>2819</v>
      </c>
      <c r="B2828" s="12" t="s">
        <v>2985</v>
      </c>
      <c r="C2828" s="12" t="s">
        <v>61</v>
      </c>
      <c r="D2828" s="12" t="s">
        <v>62</v>
      </c>
      <c r="E2828" s="12" t="s">
        <v>88</v>
      </c>
      <c r="F2828" s="13">
        <v>0</v>
      </c>
      <c r="G2828" s="13" t="s">
        <v>920</v>
      </c>
      <c r="H2828" s="13" t="s">
        <v>72</v>
      </c>
      <c r="I2828" s="13" t="s">
        <v>921</v>
      </c>
      <c r="J2828" s="13">
        <v>0</v>
      </c>
      <c r="K2828" s="13" t="s">
        <v>918</v>
      </c>
      <c r="L2828" s="13">
        <v>0</v>
      </c>
      <c r="M2828" s="14">
        <v>46126</v>
      </c>
      <c r="N2828" s="14">
        <v>46147</v>
      </c>
      <c r="O2828" s="14">
        <v>46155</v>
      </c>
      <c r="P2828" s="14">
        <v>46227</v>
      </c>
      <c r="Q2828" s="15">
        <v>81</v>
      </c>
      <c r="R2828" s="12" t="s">
        <v>86</v>
      </c>
    </row>
    <row r="2829" spans="1:18" x14ac:dyDescent="0.3">
      <c r="A2829" s="11">
        <v>2820</v>
      </c>
      <c r="B2829" s="12" t="s">
        <v>2986</v>
      </c>
      <c r="C2829" s="12" t="s">
        <v>61</v>
      </c>
      <c r="D2829" s="12" t="s">
        <v>62</v>
      </c>
      <c r="E2829" s="12" t="s">
        <v>88</v>
      </c>
      <c r="F2829" s="13">
        <v>0</v>
      </c>
      <c r="G2829" s="13" t="s">
        <v>920</v>
      </c>
      <c r="H2829" s="13" t="s">
        <v>72</v>
      </c>
      <c r="I2829" s="13" t="s">
        <v>921</v>
      </c>
      <c r="J2829" s="13">
        <v>0</v>
      </c>
      <c r="K2829" s="13" t="s">
        <v>918</v>
      </c>
      <c r="L2829" s="13">
        <v>0</v>
      </c>
      <c r="M2829" s="14">
        <v>46126</v>
      </c>
      <c r="N2829" s="14">
        <v>46147</v>
      </c>
      <c r="O2829" s="14">
        <v>46155</v>
      </c>
      <c r="P2829" s="14">
        <v>46227</v>
      </c>
      <c r="Q2829" s="15">
        <v>81</v>
      </c>
      <c r="R2829" s="12" t="s">
        <v>86</v>
      </c>
    </row>
    <row r="2830" spans="1:18" x14ac:dyDescent="0.3">
      <c r="A2830" s="11">
        <v>2821</v>
      </c>
      <c r="B2830" s="12" t="s">
        <v>2987</v>
      </c>
      <c r="C2830" s="12" t="s">
        <v>61</v>
      </c>
      <c r="D2830" s="12" t="s">
        <v>62</v>
      </c>
      <c r="E2830" s="12" t="s">
        <v>88</v>
      </c>
      <c r="F2830" s="13">
        <v>0</v>
      </c>
      <c r="G2830" s="13" t="s">
        <v>885</v>
      </c>
      <c r="H2830" s="13" t="s">
        <v>66</v>
      </c>
      <c r="I2830" s="13" t="s">
        <v>64</v>
      </c>
      <c r="J2830" s="13">
        <v>0</v>
      </c>
      <c r="K2830" s="13" t="s">
        <v>918</v>
      </c>
      <c r="L2830" s="13">
        <v>0</v>
      </c>
      <c r="M2830" s="14">
        <v>46107</v>
      </c>
      <c r="N2830" s="14">
        <v>46148</v>
      </c>
      <c r="O2830" s="14">
        <v>46167</v>
      </c>
      <c r="P2830" s="14">
        <v>46227</v>
      </c>
      <c r="Q2830" s="15">
        <v>80</v>
      </c>
      <c r="R2830" s="12" t="s">
        <v>86</v>
      </c>
    </row>
    <row r="2831" spans="1:18" x14ac:dyDescent="0.3">
      <c r="A2831" s="11">
        <v>2822</v>
      </c>
      <c r="B2831" s="12" t="s">
        <v>2988</v>
      </c>
      <c r="C2831" s="12" t="s">
        <v>61</v>
      </c>
      <c r="D2831" s="12" t="s">
        <v>62</v>
      </c>
      <c r="E2831" s="12" t="s">
        <v>25</v>
      </c>
      <c r="F2831" s="13">
        <v>0</v>
      </c>
      <c r="G2831" s="13" t="s">
        <v>1034</v>
      </c>
      <c r="H2831" s="13" t="s">
        <v>67</v>
      </c>
      <c r="I2831" s="13" t="s">
        <v>74</v>
      </c>
      <c r="J2831" s="13">
        <v>0</v>
      </c>
      <c r="K2831" s="13" t="s">
        <v>1113</v>
      </c>
      <c r="L2831" s="13" t="s">
        <v>76</v>
      </c>
      <c r="M2831" s="14">
        <v>46106</v>
      </c>
      <c r="N2831" s="14">
        <v>46146</v>
      </c>
      <c r="O2831" s="14">
        <v>46167</v>
      </c>
      <c r="P2831" s="14">
        <v>46227</v>
      </c>
      <c r="Q2831" s="15">
        <v>82</v>
      </c>
      <c r="R2831" s="12" t="s">
        <v>86</v>
      </c>
    </row>
    <row r="2832" spans="1:18" x14ac:dyDescent="0.3">
      <c r="A2832" s="11">
        <v>2823</v>
      </c>
      <c r="B2832" s="12" t="s">
        <v>2989</v>
      </c>
      <c r="C2832" s="12" t="s">
        <v>61</v>
      </c>
      <c r="D2832" s="12" t="s">
        <v>62</v>
      </c>
      <c r="E2832" s="12" t="s">
        <v>25</v>
      </c>
      <c r="F2832" s="13">
        <v>0</v>
      </c>
      <c r="G2832" s="13" t="s">
        <v>1034</v>
      </c>
      <c r="H2832" s="13" t="s">
        <v>72</v>
      </c>
      <c r="I2832" s="13" t="s">
        <v>64</v>
      </c>
      <c r="J2832" s="13">
        <v>0</v>
      </c>
      <c r="K2832" s="13" t="s">
        <v>1113</v>
      </c>
      <c r="L2832" s="13">
        <v>0</v>
      </c>
      <c r="M2832" s="14">
        <v>46121</v>
      </c>
      <c r="N2832" s="14">
        <v>46146</v>
      </c>
      <c r="O2832" s="14">
        <v>46168</v>
      </c>
      <c r="P2832" s="14">
        <v>46227</v>
      </c>
      <c r="Q2832" s="15">
        <v>82</v>
      </c>
      <c r="R2832" s="12" t="s">
        <v>86</v>
      </c>
    </row>
    <row r="2833" spans="1:18" x14ac:dyDescent="0.3">
      <c r="A2833" s="11">
        <v>2824</v>
      </c>
      <c r="B2833" s="12" t="s">
        <v>2990</v>
      </c>
      <c r="C2833" s="12" t="s">
        <v>61</v>
      </c>
      <c r="D2833" s="12" t="s">
        <v>62</v>
      </c>
      <c r="E2833" s="12" t="s">
        <v>88</v>
      </c>
      <c r="F2833" s="13">
        <v>0</v>
      </c>
      <c r="G2833" s="13" t="s">
        <v>892</v>
      </c>
      <c r="H2833" s="13" t="s">
        <v>67</v>
      </c>
      <c r="I2833" s="13" t="s">
        <v>66</v>
      </c>
      <c r="J2833" s="13">
        <v>0</v>
      </c>
      <c r="K2833" s="13" t="s">
        <v>1125</v>
      </c>
      <c r="L2833" s="13">
        <v>0</v>
      </c>
      <c r="M2833" s="14">
        <v>46119</v>
      </c>
      <c r="N2833" s="14">
        <v>46139</v>
      </c>
      <c r="O2833" s="14">
        <v>46149</v>
      </c>
      <c r="P2833" s="14">
        <v>46227</v>
      </c>
      <c r="Q2833" s="15">
        <v>89</v>
      </c>
      <c r="R2833" s="12" t="s">
        <v>86</v>
      </c>
    </row>
    <row r="2834" spans="1:18" x14ac:dyDescent="0.3">
      <c r="A2834" s="11">
        <v>2825</v>
      </c>
      <c r="B2834" s="12" t="s">
        <v>2991</v>
      </c>
      <c r="C2834" s="12" t="s">
        <v>61</v>
      </c>
      <c r="D2834" s="12" t="s">
        <v>62</v>
      </c>
      <c r="E2834" s="12" t="s">
        <v>88</v>
      </c>
      <c r="F2834" s="13">
        <v>0</v>
      </c>
      <c r="G2834" s="13" t="s">
        <v>892</v>
      </c>
      <c r="H2834" s="13" t="s">
        <v>67</v>
      </c>
      <c r="I2834" s="13" t="s">
        <v>66</v>
      </c>
      <c r="J2834" s="13">
        <v>0</v>
      </c>
      <c r="K2834" s="13" t="s">
        <v>1125</v>
      </c>
      <c r="L2834" s="13">
        <v>0</v>
      </c>
      <c r="M2834" s="14">
        <v>46121</v>
      </c>
      <c r="N2834" s="14">
        <v>46139</v>
      </c>
      <c r="O2834" s="14">
        <v>46149</v>
      </c>
      <c r="P2834" s="14">
        <v>46227</v>
      </c>
      <c r="Q2834" s="15">
        <v>89</v>
      </c>
      <c r="R2834" s="12" t="s">
        <v>86</v>
      </c>
    </row>
    <row r="2835" spans="1:18" x14ac:dyDescent="0.3">
      <c r="A2835" s="11">
        <v>2826</v>
      </c>
      <c r="B2835" s="12" t="s">
        <v>2992</v>
      </c>
      <c r="C2835" s="12" t="s">
        <v>61</v>
      </c>
      <c r="D2835" s="12" t="s">
        <v>62</v>
      </c>
      <c r="E2835" s="12" t="s">
        <v>88</v>
      </c>
      <c r="F2835" s="13">
        <v>0</v>
      </c>
      <c r="G2835" s="13" t="s">
        <v>1034</v>
      </c>
      <c r="H2835" s="13" t="s">
        <v>72</v>
      </c>
      <c r="I2835" s="13" t="s">
        <v>64</v>
      </c>
      <c r="J2835" s="13">
        <v>0</v>
      </c>
      <c r="K2835" s="13" t="s">
        <v>1035</v>
      </c>
      <c r="L2835" s="13">
        <v>0</v>
      </c>
      <c r="M2835" s="14">
        <v>46112</v>
      </c>
      <c r="N2835" s="14">
        <v>46146</v>
      </c>
      <c r="O2835" s="14">
        <v>46168</v>
      </c>
      <c r="P2835" s="14">
        <v>46227</v>
      </c>
      <c r="Q2835" s="15">
        <v>82</v>
      </c>
      <c r="R2835" s="12" t="s">
        <v>86</v>
      </c>
    </row>
    <row r="2836" spans="1:18" x14ac:dyDescent="0.3">
      <c r="A2836" s="11">
        <v>2827</v>
      </c>
      <c r="B2836" s="12" t="s">
        <v>2993</v>
      </c>
      <c r="C2836" s="12" t="s">
        <v>61</v>
      </c>
      <c r="D2836" s="12" t="s">
        <v>62</v>
      </c>
      <c r="E2836" s="12" t="s">
        <v>25</v>
      </c>
      <c r="F2836" s="13">
        <v>0</v>
      </c>
      <c r="G2836" s="13" t="s">
        <v>1034</v>
      </c>
      <c r="H2836" s="13" t="s">
        <v>72</v>
      </c>
      <c r="I2836" s="13" t="s">
        <v>64</v>
      </c>
      <c r="J2836" s="13">
        <v>0</v>
      </c>
      <c r="K2836" s="13" t="s">
        <v>1035</v>
      </c>
      <c r="L2836" s="13">
        <v>0</v>
      </c>
      <c r="M2836" s="14">
        <v>46129</v>
      </c>
      <c r="N2836" s="14">
        <v>46146</v>
      </c>
      <c r="O2836" s="14">
        <v>46155</v>
      </c>
      <c r="P2836" s="14">
        <v>46227</v>
      </c>
      <c r="Q2836" s="15">
        <v>82</v>
      </c>
      <c r="R2836" s="12" t="s">
        <v>86</v>
      </c>
    </row>
    <row r="2837" spans="1:18" x14ac:dyDescent="0.3">
      <c r="A2837" s="11">
        <v>2828</v>
      </c>
      <c r="B2837" s="12" t="s">
        <v>2994</v>
      </c>
      <c r="C2837" s="12" t="s">
        <v>61</v>
      </c>
      <c r="D2837" s="12" t="s">
        <v>62</v>
      </c>
      <c r="E2837" s="12" t="s">
        <v>88</v>
      </c>
      <c r="F2837" s="13">
        <v>0</v>
      </c>
      <c r="G2837" s="13" t="s">
        <v>920</v>
      </c>
      <c r="H2837" s="13" t="s">
        <v>72</v>
      </c>
      <c r="I2837" s="13" t="s">
        <v>921</v>
      </c>
      <c r="J2837" s="13">
        <v>0</v>
      </c>
      <c r="K2837" s="13" t="s">
        <v>1127</v>
      </c>
      <c r="L2837" s="13">
        <v>0</v>
      </c>
      <c r="M2837" s="14">
        <v>46127</v>
      </c>
      <c r="N2837" s="14">
        <v>46147</v>
      </c>
      <c r="O2837" s="14">
        <v>46154</v>
      </c>
      <c r="P2837" s="14">
        <v>46227</v>
      </c>
      <c r="Q2837" s="15">
        <v>81</v>
      </c>
      <c r="R2837" s="12" t="s">
        <v>86</v>
      </c>
    </row>
    <row r="2838" spans="1:18" x14ac:dyDescent="0.3">
      <c r="A2838" s="11">
        <v>2829</v>
      </c>
      <c r="B2838" s="12" t="s">
        <v>2995</v>
      </c>
      <c r="C2838" s="12" t="s">
        <v>61</v>
      </c>
      <c r="D2838" s="12" t="s">
        <v>62</v>
      </c>
      <c r="E2838" s="12" t="s">
        <v>88</v>
      </c>
      <c r="F2838" s="13">
        <v>0</v>
      </c>
      <c r="G2838" s="13" t="s">
        <v>71</v>
      </c>
      <c r="H2838" s="13" t="s">
        <v>73</v>
      </c>
      <c r="I2838" s="13" t="s">
        <v>67</v>
      </c>
      <c r="J2838" s="13">
        <v>0</v>
      </c>
      <c r="K2838" s="13" t="s">
        <v>1125</v>
      </c>
      <c r="L2838" s="13">
        <v>0</v>
      </c>
      <c r="M2838" s="14">
        <v>46122</v>
      </c>
      <c r="N2838" s="14">
        <v>46141</v>
      </c>
      <c r="O2838" s="14">
        <v>46147</v>
      </c>
      <c r="P2838" s="14">
        <v>46227</v>
      </c>
      <c r="Q2838" s="15">
        <v>87</v>
      </c>
      <c r="R2838" s="12" t="s">
        <v>86</v>
      </c>
    </row>
    <row r="2839" spans="1:18" x14ac:dyDescent="0.3">
      <c r="A2839" s="11">
        <v>2830</v>
      </c>
      <c r="B2839" s="12" t="s">
        <v>2996</v>
      </c>
      <c r="C2839" s="12" t="s">
        <v>61</v>
      </c>
      <c r="D2839" s="12" t="s">
        <v>62</v>
      </c>
      <c r="E2839" s="12" t="s">
        <v>25</v>
      </c>
      <c r="F2839" s="13">
        <v>0</v>
      </c>
      <c r="G2839" s="13" t="s">
        <v>1034</v>
      </c>
      <c r="H2839" s="13" t="s">
        <v>72</v>
      </c>
      <c r="I2839" s="13" t="s">
        <v>64</v>
      </c>
      <c r="J2839" s="13">
        <v>0</v>
      </c>
      <c r="K2839" s="13" t="s">
        <v>1113</v>
      </c>
      <c r="L2839" s="13">
        <v>0</v>
      </c>
      <c r="M2839" s="14">
        <v>46111</v>
      </c>
      <c r="N2839" s="14">
        <v>46146</v>
      </c>
      <c r="O2839" s="14">
        <v>46155</v>
      </c>
      <c r="P2839" s="14">
        <v>46227</v>
      </c>
      <c r="Q2839" s="15">
        <v>82</v>
      </c>
      <c r="R2839" s="12" t="s">
        <v>86</v>
      </c>
    </row>
    <row r="2840" spans="1:18" x14ac:dyDescent="0.3">
      <c r="A2840" s="11">
        <v>2831</v>
      </c>
      <c r="B2840" s="12" t="s">
        <v>2997</v>
      </c>
      <c r="C2840" s="12" t="s">
        <v>61</v>
      </c>
      <c r="D2840" s="12" t="s">
        <v>62</v>
      </c>
      <c r="E2840" s="12" t="s">
        <v>88</v>
      </c>
      <c r="F2840" s="13">
        <v>0</v>
      </c>
      <c r="G2840" s="13" t="s">
        <v>1034</v>
      </c>
      <c r="H2840" s="13" t="s">
        <v>72</v>
      </c>
      <c r="I2840" s="13" t="s">
        <v>64</v>
      </c>
      <c r="J2840" s="13">
        <v>0</v>
      </c>
      <c r="K2840" s="13" t="s">
        <v>906</v>
      </c>
      <c r="L2840" s="13">
        <v>0</v>
      </c>
      <c r="M2840" s="14">
        <v>46112</v>
      </c>
      <c r="N2840" s="14">
        <v>46146</v>
      </c>
      <c r="O2840" s="14">
        <v>46155</v>
      </c>
      <c r="P2840" s="14">
        <v>46227</v>
      </c>
      <c r="Q2840" s="15">
        <v>82</v>
      </c>
      <c r="R2840" s="12" t="s">
        <v>86</v>
      </c>
    </row>
    <row r="2841" spans="1:18" x14ac:dyDescent="0.3">
      <c r="A2841" s="11">
        <v>2832</v>
      </c>
      <c r="B2841" s="12" t="s">
        <v>2998</v>
      </c>
      <c r="C2841" s="12" t="s">
        <v>61</v>
      </c>
      <c r="D2841" s="12" t="s">
        <v>62</v>
      </c>
      <c r="E2841" s="12" t="s">
        <v>88</v>
      </c>
      <c r="F2841" s="13">
        <v>0</v>
      </c>
      <c r="G2841" s="13" t="s">
        <v>885</v>
      </c>
      <c r="H2841" s="13" t="s">
        <v>73</v>
      </c>
      <c r="I2841" s="13" t="s">
        <v>67</v>
      </c>
      <c r="J2841" s="13">
        <v>0</v>
      </c>
      <c r="K2841" s="13" t="s">
        <v>1125</v>
      </c>
      <c r="L2841" s="13" t="s">
        <v>76</v>
      </c>
      <c r="M2841" s="14">
        <v>46118</v>
      </c>
      <c r="N2841" s="14">
        <v>46141</v>
      </c>
      <c r="O2841" s="14">
        <v>46154</v>
      </c>
      <c r="P2841" s="14">
        <v>46230</v>
      </c>
      <c r="Q2841" s="15">
        <v>90</v>
      </c>
      <c r="R2841" s="12" t="s">
        <v>86</v>
      </c>
    </row>
    <row r="2842" spans="1:18" x14ac:dyDescent="0.3">
      <c r="A2842" s="11">
        <v>2833</v>
      </c>
      <c r="B2842" s="12" t="s">
        <v>2999</v>
      </c>
      <c r="C2842" s="12" t="s">
        <v>61</v>
      </c>
      <c r="D2842" s="12" t="s">
        <v>62</v>
      </c>
      <c r="E2842" s="12" t="s">
        <v>88</v>
      </c>
      <c r="F2842" s="13">
        <v>0</v>
      </c>
      <c r="G2842" s="13" t="s">
        <v>885</v>
      </c>
      <c r="H2842" s="13" t="s">
        <v>73</v>
      </c>
      <c r="I2842" s="13" t="s">
        <v>67</v>
      </c>
      <c r="J2842" s="13">
        <v>0</v>
      </c>
      <c r="K2842" s="13" t="s">
        <v>1125</v>
      </c>
      <c r="L2842" s="13">
        <v>0</v>
      </c>
      <c r="M2842" s="14">
        <v>46098</v>
      </c>
      <c r="N2842" s="14">
        <v>46141</v>
      </c>
      <c r="O2842" s="14">
        <v>46154</v>
      </c>
      <c r="P2842" s="14">
        <v>46230</v>
      </c>
      <c r="Q2842" s="15">
        <v>90</v>
      </c>
      <c r="R2842" s="12" t="s">
        <v>86</v>
      </c>
    </row>
    <row r="2843" spans="1:18" x14ac:dyDescent="0.3">
      <c r="A2843" s="11">
        <v>2834</v>
      </c>
      <c r="B2843" s="12" t="s">
        <v>3000</v>
      </c>
      <c r="C2843" s="12" t="s">
        <v>61</v>
      </c>
      <c r="D2843" s="12" t="s">
        <v>62</v>
      </c>
      <c r="E2843" s="12" t="s">
        <v>88</v>
      </c>
      <c r="F2843" s="13">
        <v>0</v>
      </c>
      <c r="G2843" s="13" t="s">
        <v>885</v>
      </c>
      <c r="H2843" s="13" t="s">
        <v>73</v>
      </c>
      <c r="I2843" s="13" t="s">
        <v>67</v>
      </c>
      <c r="J2843" s="13">
        <v>0</v>
      </c>
      <c r="K2843" s="13" t="s">
        <v>1125</v>
      </c>
      <c r="L2843" s="13">
        <v>0</v>
      </c>
      <c r="M2843" s="14">
        <v>46107</v>
      </c>
      <c r="N2843" s="14">
        <v>46141</v>
      </c>
      <c r="O2843" s="14">
        <v>46154</v>
      </c>
      <c r="P2843" s="14">
        <v>46230</v>
      </c>
      <c r="Q2843" s="15">
        <v>90</v>
      </c>
      <c r="R2843" s="12" t="s">
        <v>86</v>
      </c>
    </row>
    <row r="2844" spans="1:18" x14ac:dyDescent="0.3">
      <c r="A2844" s="11">
        <v>2835</v>
      </c>
      <c r="B2844" s="12" t="s">
        <v>3001</v>
      </c>
      <c r="C2844" s="12" t="s">
        <v>61</v>
      </c>
      <c r="D2844" s="12" t="s">
        <v>62</v>
      </c>
      <c r="E2844" s="12" t="s">
        <v>88</v>
      </c>
      <c r="F2844" s="13">
        <v>0</v>
      </c>
      <c r="G2844" s="13" t="s">
        <v>1034</v>
      </c>
      <c r="H2844" s="13" t="s">
        <v>72</v>
      </c>
      <c r="I2844" s="13" t="s">
        <v>64</v>
      </c>
      <c r="J2844" s="13">
        <v>0</v>
      </c>
      <c r="K2844" s="13" t="s">
        <v>1189</v>
      </c>
      <c r="L2844" s="13">
        <v>0</v>
      </c>
      <c r="M2844" s="14">
        <v>46118</v>
      </c>
      <c r="N2844" s="14">
        <v>46146</v>
      </c>
      <c r="O2844" s="14">
        <v>46168</v>
      </c>
      <c r="P2844" s="14">
        <v>46230</v>
      </c>
      <c r="Q2844" s="15">
        <v>85</v>
      </c>
      <c r="R2844" s="12" t="s">
        <v>86</v>
      </c>
    </row>
    <row r="2845" spans="1:18" x14ac:dyDescent="0.3">
      <c r="A2845" s="11">
        <v>2836</v>
      </c>
      <c r="B2845" s="12" t="s">
        <v>3002</v>
      </c>
      <c r="C2845" s="12" t="s">
        <v>61</v>
      </c>
      <c r="D2845" s="12" t="s">
        <v>62</v>
      </c>
      <c r="E2845" s="12" t="s">
        <v>88</v>
      </c>
      <c r="F2845" s="13">
        <v>0</v>
      </c>
      <c r="G2845" s="13" t="s">
        <v>71</v>
      </c>
      <c r="H2845" s="13" t="s">
        <v>64</v>
      </c>
      <c r="I2845" s="13" t="s">
        <v>74</v>
      </c>
      <c r="J2845" s="13">
        <v>0</v>
      </c>
      <c r="K2845" s="13" t="s">
        <v>1075</v>
      </c>
      <c r="L2845" s="13">
        <v>0</v>
      </c>
      <c r="M2845" s="14">
        <v>46127</v>
      </c>
      <c r="N2845" s="14">
        <v>46148</v>
      </c>
      <c r="O2845" s="14">
        <v>46154</v>
      </c>
      <c r="P2845" s="14">
        <v>46230</v>
      </c>
      <c r="Q2845" s="15">
        <v>83</v>
      </c>
      <c r="R2845" s="12" t="s">
        <v>86</v>
      </c>
    </row>
    <row r="2846" spans="1:18" x14ac:dyDescent="0.3">
      <c r="A2846" s="11">
        <v>2837</v>
      </c>
      <c r="B2846" s="12" t="s">
        <v>3003</v>
      </c>
      <c r="C2846" s="12" t="s">
        <v>61</v>
      </c>
      <c r="D2846" s="12" t="s">
        <v>62</v>
      </c>
      <c r="E2846" s="12" t="s">
        <v>88</v>
      </c>
      <c r="F2846" s="13">
        <v>0</v>
      </c>
      <c r="G2846" s="13" t="s">
        <v>892</v>
      </c>
      <c r="H2846" s="13" t="s">
        <v>74</v>
      </c>
      <c r="I2846" s="13" t="s">
        <v>72</v>
      </c>
      <c r="J2846" s="13">
        <v>0</v>
      </c>
      <c r="K2846" s="13" t="s">
        <v>68</v>
      </c>
      <c r="L2846" s="13">
        <v>0</v>
      </c>
      <c r="M2846" s="14">
        <v>46128</v>
      </c>
      <c r="N2846" s="14">
        <v>46146</v>
      </c>
      <c r="O2846" s="14">
        <v>46153</v>
      </c>
      <c r="P2846" s="14">
        <v>46230</v>
      </c>
      <c r="Q2846" s="15">
        <v>85</v>
      </c>
      <c r="R2846" s="12" t="s">
        <v>86</v>
      </c>
    </row>
    <row r="2847" spans="1:18" x14ac:dyDescent="0.3">
      <c r="A2847" s="11">
        <v>2838</v>
      </c>
      <c r="B2847" s="12" t="s">
        <v>3004</v>
      </c>
      <c r="C2847" s="12" t="s">
        <v>61</v>
      </c>
      <c r="D2847" s="12" t="s">
        <v>62</v>
      </c>
      <c r="E2847" s="12" t="s">
        <v>88</v>
      </c>
      <c r="F2847" s="13">
        <v>0</v>
      </c>
      <c r="G2847" s="13" t="s">
        <v>71</v>
      </c>
      <c r="H2847" s="13" t="s">
        <v>73</v>
      </c>
      <c r="I2847" s="13" t="s">
        <v>67</v>
      </c>
      <c r="J2847" s="13">
        <v>0</v>
      </c>
      <c r="K2847" s="13" t="s">
        <v>1130</v>
      </c>
      <c r="L2847" s="13">
        <v>0</v>
      </c>
      <c r="M2847" s="14">
        <v>46135</v>
      </c>
      <c r="N2847" s="14">
        <v>46148</v>
      </c>
      <c r="O2847" s="14">
        <v>46154</v>
      </c>
      <c r="P2847" s="14">
        <v>46230</v>
      </c>
      <c r="Q2847" s="15">
        <v>83</v>
      </c>
      <c r="R2847" s="12" t="s">
        <v>86</v>
      </c>
    </row>
    <row r="2848" spans="1:18" x14ac:dyDescent="0.3">
      <c r="A2848" s="11">
        <v>2839</v>
      </c>
      <c r="B2848" s="12" t="s">
        <v>3005</v>
      </c>
      <c r="C2848" s="12" t="s">
        <v>61</v>
      </c>
      <c r="D2848" s="12" t="s">
        <v>62</v>
      </c>
      <c r="E2848" s="12" t="s">
        <v>88</v>
      </c>
      <c r="F2848" s="13">
        <v>0</v>
      </c>
      <c r="G2848" s="13" t="s">
        <v>71</v>
      </c>
      <c r="H2848" s="13" t="s">
        <v>64</v>
      </c>
      <c r="I2848" s="13" t="s">
        <v>74</v>
      </c>
      <c r="J2848" s="13">
        <v>0</v>
      </c>
      <c r="K2848" s="13" t="s">
        <v>1075</v>
      </c>
      <c r="L2848" s="13">
        <v>0</v>
      </c>
      <c r="M2848" s="14">
        <v>46122</v>
      </c>
      <c r="N2848" s="14">
        <v>46148</v>
      </c>
      <c r="O2848" s="14">
        <v>46154</v>
      </c>
      <c r="P2848" s="14">
        <v>46230</v>
      </c>
      <c r="Q2848" s="15">
        <v>83</v>
      </c>
      <c r="R2848" s="12" t="s">
        <v>86</v>
      </c>
    </row>
    <row r="2849" spans="1:18" x14ac:dyDescent="0.3">
      <c r="A2849" s="11">
        <v>2840</v>
      </c>
      <c r="B2849" s="12" t="s">
        <v>3006</v>
      </c>
      <c r="C2849" s="12" t="s">
        <v>61</v>
      </c>
      <c r="D2849" s="12" t="s">
        <v>62</v>
      </c>
      <c r="E2849" s="12" t="s">
        <v>88</v>
      </c>
      <c r="F2849" s="13">
        <v>0</v>
      </c>
      <c r="G2849" s="13" t="s">
        <v>71</v>
      </c>
      <c r="H2849" s="13" t="s">
        <v>64</v>
      </c>
      <c r="I2849" s="13" t="s">
        <v>74</v>
      </c>
      <c r="J2849" s="13">
        <v>0</v>
      </c>
      <c r="K2849" s="13" t="s">
        <v>1046</v>
      </c>
      <c r="L2849" s="13" t="s">
        <v>76</v>
      </c>
      <c r="M2849" s="14">
        <v>46135</v>
      </c>
      <c r="N2849" s="14">
        <v>46148</v>
      </c>
      <c r="O2849" s="14">
        <v>46154</v>
      </c>
      <c r="P2849" s="14">
        <v>46230</v>
      </c>
      <c r="Q2849" s="15">
        <v>83</v>
      </c>
      <c r="R2849" s="12" t="s">
        <v>86</v>
      </c>
    </row>
    <row r="2850" spans="1:18" x14ac:dyDescent="0.3">
      <c r="A2850" s="11">
        <v>2841</v>
      </c>
      <c r="B2850" s="12" t="s">
        <v>3007</v>
      </c>
      <c r="C2850" s="12" t="s">
        <v>61</v>
      </c>
      <c r="D2850" s="12" t="s">
        <v>62</v>
      </c>
      <c r="E2850" s="12" t="s">
        <v>88</v>
      </c>
      <c r="F2850" s="13">
        <v>0</v>
      </c>
      <c r="G2850" s="13" t="s">
        <v>892</v>
      </c>
      <c r="H2850" s="13" t="s">
        <v>74</v>
      </c>
      <c r="I2850" s="13" t="s">
        <v>72</v>
      </c>
      <c r="J2850" s="13">
        <v>0</v>
      </c>
      <c r="K2850" s="13" t="s">
        <v>1046</v>
      </c>
      <c r="L2850" s="13">
        <v>0</v>
      </c>
      <c r="M2850" s="14">
        <v>46125</v>
      </c>
      <c r="N2850" s="14">
        <v>46146</v>
      </c>
      <c r="O2850" s="14">
        <v>46153</v>
      </c>
      <c r="P2850" s="14">
        <v>46230</v>
      </c>
      <c r="Q2850" s="15">
        <v>85</v>
      </c>
      <c r="R2850" s="12" t="s">
        <v>86</v>
      </c>
    </row>
    <row r="2851" spans="1:18" x14ac:dyDescent="0.3">
      <c r="A2851" s="11">
        <v>2842</v>
      </c>
      <c r="B2851" s="12" t="s">
        <v>3008</v>
      </c>
      <c r="C2851" s="12" t="s">
        <v>61</v>
      </c>
      <c r="D2851" s="12" t="s">
        <v>62</v>
      </c>
      <c r="E2851" s="12" t="s">
        <v>88</v>
      </c>
      <c r="F2851" s="13">
        <v>0</v>
      </c>
      <c r="G2851" s="13" t="s">
        <v>1034</v>
      </c>
      <c r="H2851" s="13" t="s">
        <v>72</v>
      </c>
      <c r="I2851" s="13" t="s">
        <v>64</v>
      </c>
      <c r="J2851" s="13">
        <v>0</v>
      </c>
      <c r="K2851" s="13" t="s">
        <v>1189</v>
      </c>
      <c r="L2851" s="13">
        <v>0</v>
      </c>
      <c r="M2851" s="14">
        <v>46119</v>
      </c>
      <c r="N2851" s="14">
        <v>46146</v>
      </c>
      <c r="O2851" s="14">
        <v>46168</v>
      </c>
      <c r="P2851" s="14">
        <v>46230</v>
      </c>
      <c r="Q2851" s="15">
        <v>85</v>
      </c>
      <c r="R2851" s="12" t="s">
        <v>86</v>
      </c>
    </row>
    <row r="2852" spans="1:18" x14ac:dyDescent="0.3">
      <c r="A2852" s="11">
        <v>2843</v>
      </c>
      <c r="B2852" s="12" t="s">
        <v>3009</v>
      </c>
      <c r="C2852" s="12" t="s">
        <v>61</v>
      </c>
      <c r="D2852" s="12" t="s">
        <v>62</v>
      </c>
      <c r="E2852" s="12" t="s">
        <v>88</v>
      </c>
      <c r="F2852" s="13">
        <v>0</v>
      </c>
      <c r="G2852" s="13" t="s">
        <v>1034</v>
      </c>
      <c r="H2852" s="13" t="s">
        <v>72</v>
      </c>
      <c r="I2852" s="13" t="s">
        <v>64</v>
      </c>
      <c r="J2852" s="13">
        <v>0</v>
      </c>
      <c r="K2852" s="13" t="s">
        <v>1053</v>
      </c>
      <c r="L2852" s="13">
        <v>0</v>
      </c>
      <c r="M2852" s="14">
        <v>46120</v>
      </c>
      <c r="N2852" s="14">
        <v>46146</v>
      </c>
      <c r="O2852" s="14">
        <v>46168</v>
      </c>
      <c r="P2852" s="14">
        <v>46230</v>
      </c>
      <c r="Q2852" s="15">
        <v>85</v>
      </c>
      <c r="R2852" s="12" t="s">
        <v>86</v>
      </c>
    </row>
    <row r="2853" spans="1:18" x14ac:dyDescent="0.3">
      <c r="A2853" s="11">
        <v>2844</v>
      </c>
      <c r="B2853" s="12" t="s">
        <v>3010</v>
      </c>
      <c r="C2853" s="12" t="s">
        <v>61</v>
      </c>
      <c r="D2853" s="12" t="s">
        <v>62</v>
      </c>
      <c r="E2853" s="12" t="s">
        <v>88</v>
      </c>
      <c r="F2853" s="13">
        <v>0</v>
      </c>
      <c r="G2853" s="13" t="s">
        <v>1034</v>
      </c>
      <c r="H2853" s="13" t="s">
        <v>72</v>
      </c>
      <c r="I2853" s="13" t="s">
        <v>64</v>
      </c>
      <c r="J2853" s="13">
        <v>0</v>
      </c>
      <c r="K2853" s="13" t="s">
        <v>1189</v>
      </c>
      <c r="L2853" s="13">
        <v>0</v>
      </c>
      <c r="M2853" s="14">
        <v>46120</v>
      </c>
      <c r="N2853" s="14">
        <v>46146</v>
      </c>
      <c r="O2853" s="14">
        <v>46168</v>
      </c>
      <c r="P2853" s="14">
        <v>46230</v>
      </c>
      <c r="Q2853" s="15">
        <v>85</v>
      </c>
      <c r="R2853" s="12" t="s">
        <v>86</v>
      </c>
    </row>
    <row r="2854" spans="1:18" x14ac:dyDescent="0.3">
      <c r="A2854" s="11">
        <v>2845</v>
      </c>
      <c r="B2854" s="12" t="s">
        <v>3011</v>
      </c>
      <c r="C2854" s="12" t="s">
        <v>61</v>
      </c>
      <c r="D2854" s="12" t="s">
        <v>62</v>
      </c>
      <c r="E2854" s="12" t="s">
        <v>88</v>
      </c>
      <c r="F2854" s="13">
        <v>0</v>
      </c>
      <c r="G2854" s="13" t="s">
        <v>1034</v>
      </c>
      <c r="H2854" s="13" t="s">
        <v>72</v>
      </c>
      <c r="I2854" s="13" t="s">
        <v>64</v>
      </c>
      <c r="J2854" s="13">
        <v>0</v>
      </c>
      <c r="K2854" s="13" t="s">
        <v>1053</v>
      </c>
      <c r="L2854" s="13">
        <v>0</v>
      </c>
      <c r="M2854" s="14">
        <v>46120</v>
      </c>
      <c r="N2854" s="14">
        <v>46146</v>
      </c>
      <c r="O2854" s="14">
        <v>46168</v>
      </c>
      <c r="P2854" s="14">
        <v>46230</v>
      </c>
      <c r="Q2854" s="15">
        <v>85</v>
      </c>
      <c r="R2854" s="12" t="s">
        <v>86</v>
      </c>
    </row>
    <row r="2855" spans="1:18" x14ac:dyDescent="0.3">
      <c r="A2855" s="11">
        <v>2846</v>
      </c>
      <c r="B2855" s="12" t="s">
        <v>3012</v>
      </c>
      <c r="C2855" s="12" t="s">
        <v>61</v>
      </c>
      <c r="D2855" s="12" t="s">
        <v>62</v>
      </c>
      <c r="E2855" s="12" t="s">
        <v>88</v>
      </c>
      <c r="F2855" s="13">
        <v>0</v>
      </c>
      <c r="G2855" s="13" t="s">
        <v>1034</v>
      </c>
      <c r="H2855" s="13" t="s">
        <v>67</v>
      </c>
      <c r="I2855" s="13" t="s">
        <v>74</v>
      </c>
      <c r="J2855" s="13">
        <v>0</v>
      </c>
      <c r="K2855" s="13" t="s">
        <v>1113</v>
      </c>
      <c r="L2855" s="13">
        <v>0</v>
      </c>
      <c r="M2855" s="14">
        <v>46111</v>
      </c>
      <c r="N2855" s="14">
        <v>46146</v>
      </c>
      <c r="O2855" s="14">
        <v>46167</v>
      </c>
      <c r="P2855" s="14">
        <v>46230</v>
      </c>
      <c r="Q2855" s="15">
        <v>85</v>
      </c>
      <c r="R2855" s="12" t="s">
        <v>86</v>
      </c>
    </row>
    <row r="2856" spans="1:18" x14ac:dyDescent="0.3">
      <c r="A2856" s="11">
        <v>2847</v>
      </c>
      <c r="B2856" s="12" t="s">
        <v>3013</v>
      </c>
      <c r="C2856" s="12" t="s">
        <v>61</v>
      </c>
      <c r="D2856" s="12" t="s">
        <v>62</v>
      </c>
      <c r="E2856" s="12" t="s">
        <v>891</v>
      </c>
      <c r="F2856" s="13">
        <v>0</v>
      </c>
      <c r="G2856" s="13" t="s">
        <v>1034</v>
      </c>
      <c r="H2856" s="13" t="s">
        <v>65</v>
      </c>
      <c r="I2856" s="13" t="s">
        <v>72</v>
      </c>
      <c r="J2856" s="13">
        <v>0</v>
      </c>
      <c r="K2856" s="13" t="s">
        <v>1113</v>
      </c>
      <c r="L2856" s="13" t="s">
        <v>69</v>
      </c>
      <c r="M2856" s="14">
        <v>46107</v>
      </c>
      <c r="N2856" s="14">
        <v>46146</v>
      </c>
      <c r="O2856" s="14">
        <v>46168</v>
      </c>
      <c r="P2856" s="14">
        <v>46230</v>
      </c>
      <c r="Q2856" s="15">
        <v>85</v>
      </c>
      <c r="R2856" s="12" t="s">
        <v>86</v>
      </c>
    </row>
    <row r="2857" spans="1:18" x14ac:dyDescent="0.3">
      <c r="A2857" s="11">
        <v>2848</v>
      </c>
      <c r="B2857" s="12" t="s">
        <v>3014</v>
      </c>
      <c r="C2857" s="12" t="s">
        <v>61</v>
      </c>
      <c r="D2857" s="12" t="s">
        <v>62</v>
      </c>
      <c r="E2857" s="12" t="s">
        <v>88</v>
      </c>
      <c r="F2857" s="13">
        <v>0</v>
      </c>
      <c r="G2857" s="13" t="s">
        <v>1034</v>
      </c>
      <c r="H2857" s="13" t="s">
        <v>67</v>
      </c>
      <c r="I2857" s="13" t="s">
        <v>74</v>
      </c>
      <c r="J2857" s="13">
        <v>0</v>
      </c>
      <c r="K2857" s="13" t="s">
        <v>1035</v>
      </c>
      <c r="L2857" s="13">
        <v>0</v>
      </c>
      <c r="M2857" s="14">
        <v>46120</v>
      </c>
      <c r="N2857" s="14">
        <v>46146</v>
      </c>
      <c r="O2857" s="14">
        <v>46167</v>
      </c>
      <c r="P2857" s="14">
        <v>46230</v>
      </c>
      <c r="Q2857" s="15">
        <v>85</v>
      </c>
      <c r="R2857" s="12" t="s">
        <v>86</v>
      </c>
    </row>
    <row r="2858" spans="1:18" x14ac:dyDescent="0.3">
      <c r="A2858" s="11">
        <v>2849</v>
      </c>
      <c r="B2858" s="12" t="s">
        <v>3015</v>
      </c>
      <c r="C2858" s="12" t="s">
        <v>61</v>
      </c>
      <c r="D2858" s="12" t="s">
        <v>62</v>
      </c>
      <c r="E2858" s="12" t="s">
        <v>25</v>
      </c>
      <c r="F2858" s="13">
        <v>0</v>
      </c>
      <c r="G2858" s="13" t="s">
        <v>1034</v>
      </c>
      <c r="H2858" s="13" t="s">
        <v>72</v>
      </c>
      <c r="I2858" s="13" t="s">
        <v>64</v>
      </c>
      <c r="J2858" s="13">
        <v>0</v>
      </c>
      <c r="K2858" s="13" t="s">
        <v>1020</v>
      </c>
      <c r="L2858" s="13">
        <v>0</v>
      </c>
      <c r="M2858" s="14">
        <v>46121</v>
      </c>
      <c r="N2858" s="14">
        <v>46146</v>
      </c>
      <c r="O2858" s="14">
        <v>46155</v>
      </c>
      <c r="P2858" s="14">
        <v>46230</v>
      </c>
      <c r="Q2858" s="15">
        <v>85</v>
      </c>
      <c r="R2858" s="12" t="s">
        <v>86</v>
      </c>
    </row>
    <row r="2859" spans="1:18" x14ac:dyDescent="0.3">
      <c r="A2859" s="11">
        <v>2850</v>
      </c>
      <c r="B2859" s="12" t="s">
        <v>3016</v>
      </c>
      <c r="C2859" s="12" t="s">
        <v>61</v>
      </c>
      <c r="D2859" s="12" t="s">
        <v>62</v>
      </c>
      <c r="E2859" s="12" t="s">
        <v>88</v>
      </c>
      <c r="F2859" s="13">
        <v>0</v>
      </c>
      <c r="G2859" s="13" t="s">
        <v>1034</v>
      </c>
      <c r="H2859" s="13" t="s">
        <v>72</v>
      </c>
      <c r="I2859" s="13" t="s">
        <v>64</v>
      </c>
      <c r="J2859" s="13">
        <v>0</v>
      </c>
      <c r="K2859" s="13" t="s">
        <v>1113</v>
      </c>
      <c r="L2859" s="13">
        <v>0</v>
      </c>
      <c r="M2859" s="14">
        <v>46107</v>
      </c>
      <c r="N2859" s="14">
        <v>46146</v>
      </c>
      <c r="O2859" s="14">
        <v>46155</v>
      </c>
      <c r="P2859" s="14">
        <v>46230</v>
      </c>
      <c r="Q2859" s="15">
        <v>85</v>
      </c>
      <c r="R2859" s="12" t="s">
        <v>86</v>
      </c>
    </row>
    <row r="2860" spans="1:18" x14ac:dyDescent="0.3">
      <c r="A2860" s="11">
        <v>2851</v>
      </c>
      <c r="B2860" s="12" t="s">
        <v>3017</v>
      </c>
      <c r="C2860" s="12" t="s">
        <v>61</v>
      </c>
      <c r="D2860" s="12" t="s">
        <v>62</v>
      </c>
      <c r="E2860" s="12" t="s">
        <v>88</v>
      </c>
      <c r="F2860" s="13">
        <v>0</v>
      </c>
      <c r="G2860" s="13" t="s">
        <v>1034</v>
      </c>
      <c r="H2860" s="13" t="s">
        <v>72</v>
      </c>
      <c r="I2860" s="13" t="s">
        <v>64</v>
      </c>
      <c r="J2860" s="13">
        <v>0</v>
      </c>
      <c r="K2860" s="13" t="s">
        <v>1113</v>
      </c>
      <c r="L2860" s="13">
        <v>0</v>
      </c>
      <c r="M2860" s="14">
        <v>46126</v>
      </c>
      <c r="N2860" s="14">
        <v>46146</v>
      </c>
      <c r="O2860" s="14">
        <v>46168</v>
      </c>
      <c r="P2860" s="14">
        <v>46230</v>
      </c>
      <c r="Q2860" s="15">
        <v>85</v>
      </c>
      <c r="R2860" s="12" t="s">
        <v>86</v>
      </c>
    </row>
    <row r="2861" spans="1:18" x14ac:dyDescent="0.3">
      <c r="A2861" s="11">
        <v>2852</v>
      </c>
      <c r="B2861" s="12" t="s">
        <v>3018</v>
      </c>
      <c r="C2861" s="12" t="s">
        <v>61</v>
      </c>
      <c r="D2861" s="12" t="s">
        <v>62</v>
      </c>
      <c r="E2861" s="12" t="s">
        <v>25</v>
      </c>
      <c r="F2861" s="13">
        <v>0</v>
      </c>
      <c r="G2861" s="13" t="s">
        <v>1034</v>
      </c>
      <c r="H2861" s="13" t="s">
        <v>72</v>
      </c>
      <c r="I2861" s="13" t="s">
        <v>64</v>
      </c>
      <c r="J2861" s="13">
        <v>0</v>
      </c>
      <c r="K2861" s="13" t="s">
        <v>1189</v>
      </c>
      <c r="L2861" s="13">
        <v>0</v>
      </c>
      <c r="M2861" s="14">
        <v>46121</v>
      </c>
      <c r="N2861" s="14">
        <v>46146</v>
      </c>
      <c r="O2861" s="14">
        <v>46168</v>
      </c>
      <c r="P2861" s="14">
        <v>46230</v>
      </c>
      <c r="Q2861" s="15">
        <v>85</v>
      </c>
      <c r="R2861" s="12" t="s">
        <v>86</v>
      </c>
    </row>
    <row r="2862" spans="1:18" x14ac:dyDescent="0.3">
      <c r="A2862" s="11">
        <v>2853</v>
      </c>
      <c r="B2862" s="12" t="s">
        <v>3019</v>
      </c>
      <c r="C2862" s="12" t="s">
        <v>61</v>
      </c>
      <c r="D2862" s="12" t="s">
        <v>62</v>
      </c>
      <c r="E2862" s="12" t="s">
        <v>88</v>
      </c>
      <c r="F2862" s="13">
        <v>0</v>
      </c>
      <c r="G2862" s="13" t="s">
        <v>1034</v>
      </c>
      <c r="H2862" s="13" t="s">
        <v>72</v>
      </c>
      <c r="I2862" s="13" t="s">
        <v>64</v>
      </c>
      <c r="J2862" s="13">
        <v>0</v>
      </c>
      <c r="K2862" s="13" t="s">
        <v>1189</v>
      </c>
      <c r="L2862" s="13">
        <v>0</v>
      </c>
      <c r="M2862" s="14">
        <v>46122</v>
      </c>
      <c r="N2862" s="14">
        <v>46146</v>
      </c>
      <c r="O2862" s="14">
        <v>46168</v>
      </c>
      <c r="P2862" s="14">
        <v>46230</v>
      </c>
      <c r="Q2862" s="15">
        <v>85</v>
      </c>
      <c r="R2862" s="12" t="s">
        <v>86</v>
      </c>
    </row>
    <row r="2863" spans="1:18" x14ac:dyDescent="0.3">
      <c r="A2863" s="11">
        <v>2854</v>
      </c>
      <c r="B2863" s="12" t="s">
        <v>3020</v>
      </c>
      <c r="C2863" s="12" t="s">
        <v>61</v>
      </c>
      <c r="D2863" s="12" t="s">
        <v>62</v>
      </c>
      <c r="E2863" s="12" t="s">
        <v>891</v>
      </c>
      <c r="F2863" s="13">
        <v>0</v>
      </c>
      <c r="G2863" s="13" t="s">
        <v>1034</v>
      </c>
      <c r="H2863" s="13" t="s">
        <v>65</v>
      </c>
      <c r="I2863" s="13" t="s">
        <v>72</v>
      </c>
      <c r="J2863" s="13">
        <v>0</v>
      </c>
      <c r="K2863" s="13" t="s">
        <v>1053</v>
      </c>
      <c r="L2863" s="13" t="s">
        <v>895</v>
      </c>
      <c r="M2863" s="14">
        <v>46133</v>
      </c>
      <c r="N2863" s="14">
        <v>46178</v>
      </c>
      <c r="O2863" s="14">
        <v>46191</v>
      </c>
      <c r="P2863" s="14">
        <v>46230</v>
      </c>
      <c r="Q2863" s="15">
        <v>53</v>
      </c>
      <c r="R2863" s="12" t="s">
        <v>86</v>
      </c>
    </row>
    <row r="2864" spans="1:18" x14ac:dyDescent="0.3">
      <c r="A2864" s="11">
        <v>2855</v>
      </c>
      <c r="B2864" s="12" t="s">
        <v>3021</v>
      </c>
      <c r="C2864" s="12" t="s">
        <v>61</v>
      </c>
      <c r="D2864" s="12" t="s">
        <v>62</v>
      </c>
      <c r="E2864" s="12" t="s">
        <v>88</v>
      </c>
      <c r="F2864" s="13">
        <v>0</v>
      </c>
      <c r="G2864" s="13" t="s">
        <v>71</v>
      </c>
      <c r="H2864" s="13" t="s">
        <v>64</v>
      </c>
      <c r="I2864" s="13" t="s">
        <v>74</v>
      </c>
      <c r="J2864" s="13">
        <v>0</v>
      </c>
      <c r="K2864" s="13" t="s">
        <v>68</v>
      </c>
      <c r="L2864" s="13">
        <v>0</v>
      </c>
      <c r="M2864" s="14">
        <v>46132</v>
      </c>
      <c r="N2864" s="14">
        <v>46148</v>
      </c>
      <c r="O2864" s="14">
        <v>46154</v>
      </c>
      <c r="P2864" s="14">
        <v>46230</v>
      </c>
      <c r="Q2864" s="15">
        <v>83</v>
      </c>
      <c r="R2864" s="12" t="s">
        <v>86</v>
      </c>
    </row>
    <row r="2865" spans="1:18" x14ac:dyDescent="0.3">
      <c r="A2865" s="11">
        <v>2856</v>
      </c>
      <c r="B2865" s="12" t="s">
        <v>3022</v>
      </c>
      <c r="C2865" s="12" t="s">
        <v>61</v>
      </c>
      <c r="D2865" s="12" t="s">
        <v>62</v>
      </c>
      <c r="E2865" s="12" t="s">
        <v>88</v>
      </c>
      <c r="F2865" s="13">
        <v>0</v>
      </c>
      <c r="G2865" s="13" t="s">
        <v>892</v>
      </c>
      <c r="H2865" s="13" t="s">
        <v>74</v>
      </c>
      <c r="I2865" s="13" t="s">
        <v>72</v>
      </c>
      <c r="J2865" s="13">
        <v>0</v>
      </c>
      <c r="K2865" s="13" t="s">
        <v>1294</v>
      </c>
      <c r="L2865" s="13">
        <v>0</v>
      </c>
      <c r="M2865" s="14">
        <v>46122</v>
      </c>
      <c r="N2865" s="14">
        <v>46146</v>
      </c>
      <c r="O2865" s="14">
        <v>46153</v>
      </c>
      <c r="P2865" s="14">
        <v>46230</v>
      </c>
      <c r="Q2865" s="15">
        <v>85</v>
      </c>
      <c r="R2865" s="12" t="s">
        <v>86</v>
      </c>
    </row>
    <row r="2866" spans="1:18" x14ac:dyDescent="0.3">
      <c r="A2866" s="11">
        <v>2857</v>
      </c>
      <c r="B2866" s="12" t="s">
        <v>3023</v>
      </c>
      <c r="C2866" s="12" t="s">
        <v>61</v>
      </c>
      <c r="D2866" s="12" t="s">
        <v>62</v>
      </c>
      <c r="E2866" s="12" t="s">
        <v>88</v>
      </c>
      <c r="F2866" s="13">
        <v>0</v>
      </c>
      <c r="G2866" s="13" t="s">
        <v>892</v>
      </c>
      <c r="H2866" s="13" t="s">
        <v>74</v>
      </c>
      <c r="I2866" s="13" t="s">
        <v>72</v>
      </c>
      <c r="J2866" s="13">
        <v>0</v>
      </c>
      <c r="K2866" s="13" t="s">
        <v>1294</v>
      </c>
      <c r="L2866" s="13">
        <v>0</v>
      </c>
      <c r="M2866" s="14">
        <v>46121</v>
      </c>
      <c r="N2866" s="14">
        <v>46146</v>
      </c>
      <c r="O2866" s="14">
        <v>46153</v>
      </c>
      <c r="P2866" s="14">
        <v>46230</v>
      </c>
      <c r="Q2866" s="15">
        <v>85</v>
      </c>
      <c r="R2866" s="12" t="s">
        <v>86</v>
      </c>
    </row>
    <row r="2867" spans="1:18" x14ac:dyDescent="0.3">
      <c r="A2867" s="11">
        <v>2858</v>
      </c>
      <c r="B2867" s="12" t="s">
        <v>3024</v>
      </c>
      <c r="C2867" s="12" t="s">
        <v>61</v>
      </c>
      <c r="D2867" s="12" t="s">
        <v>62</v>
      </c>
      <c r="E2867" s="12" t="s">
        <v>88</v>
      </c>
      <c r="F2867" s="13">
        <v>0</v>
      </c>
      <c r="G2867" s="13" t="s">
        <v>71</v>
      </c>
      <c r="H2867" s="13" t="s">
        <v>64</v>
      </c>
      <c r="I2867" s="13" t="s">
        <v>74</v>
      </c>
      <c r="J2867" s="13">
        <v>0</v>
      </c>
      <c r="K2867" s="13" t="s">
        <v>1075</v>
      </c>
      <c r="L2867" s="13">
        <v>0</v>
      </c>
      <c r="M2867" s="14">
        <v>46127</v>
      </c>
      <c r="N2867" s="14">
        <v>46148</v>
      </c>
      <c r="O2867" s="14">
        <v>46154</v>
      </c>
      <c r="P2867" s="14">
        <v>46230</v>
      </c>
      <c r="Q2867" s="15">
        <v>83</v>
      </c>
      <c r="R2867" s="12" t="s">
        <v>86</v>
      </c>
    </row>
    <row r="2868" spans="1:18" x14ac:dyDescent="0.3">
      <c r="A2868" s="11">
        <v>2859</v>
      </c>
      <c r="B2868" s="12" t="s">
        <v>3025</v>
      </c>
      <c r="C2868" s="12" t="s">
        <v>61</v>
      </c>
      <c r="D2868" s="12" t="s">
        <v>62</v>
      </c>
      <c r="E2868" s="12" t="s">
        <v>88</v>
      </c>
      <c r="F2868" s="13">
        <v>0</v>
      </c>
      <c r="G2868" s="13" t="s">
        <v>71</v>
      </c>
      <c r="H2868" s="13" t="s">
        <v>64</v>
      </c>
      <c r="I2868" s="13" t="s">
        <v>74</v>
      </c>
      <c r="J2868" s="13">
        <v>0</v>
      </c>
      <c r="K2868" s="13" t="s">
        <v>1075</v>
      </c>
      <c r="L2868" s="13">
        <v>0</v>
      </c>
      <c r="M2868" s="14">
        <v>46133</v>
      </c>
      <c r="N2868" s="14">
        <v>46148</v>
      </c>
      <c r="O2868" s="14">
        <v>46154</v>
      </c>
      <c r="P2868" s="14">
        <v>46230</v>
      </c>
      <c r="Q2868" s="15">
        <v>83</v>
      </c>
      <c r="R2868" s="12" t="s">
        <v>86</v>
      </c>
    </row>
    <row r="2869" spans="1:18" x14ac:dyDescent="0.3">
      <c r="A2869" s="11">
        <v>2860</v>
      </c>
      <c r="B2869" s="12" t="s">
        <v>3026</v>
      </c>
      <c r="C2869" s="12" t="s">
        <v>61</v>
      </c>
      <c r="D2869" s="12" t="s">
        <v>62</v>
      </c>
      <c r="E2869" s="12" t="s">
        <v>88</v>
      </c>
      <c r="F2869" s="13">
        <v>0</v>
      </c>
      <c r="G2869" s="13" t="s">
        <v>71</v>
      </c>
      <c r="H2869" s="13" t="s">
        <v>64</v>
      </c>
      <c r="I2869" s="13" t="s">
        <v>74</v>
      </c>
      <c r="J2869" s="13">
        <v>0</v>
      </c>
      <c r="K2869" s="13" t="s">
        <v>1046</v>
      </c>
      <c r="L2869" s="13">
        <v>0</v>
      </c>
      <c r="M2869" s="14">
        <v>46133</v>
      </c>
      <c r="N2869" s="14">
        <v>46148</v>
      </c>
      <c r="O2869" s="14">
        <v>46154</v>
      </c>
      <c r="P2869" s="14">
        <v>46230</v>
      </c>
      <c r="Q2869" s="15">
        <v>83</v>
      </c>
      <c r="R2869" s="12" t="s">
        <v>86</v>
      </c>
    </row>
    <row r="2870" spans="1:18" x14ac:dyDescent="0.3">
      <c r="A2870" s="11">
        <v>2861</v>
      </c>
      <c r="B2870" s="12" t="s">
        <v>3027</v>
      </c>
      <c r="C2870" s="12" t="s">
        <v>61</v>
      </c>
      <c r="D2870" s="12" t="s">
        <v>62</v>
      </c>
      <c r="E2870" s="12" t="s">
        <v>25</v>
      </c>
      <c r="F2870" s="13">
        <v>0</v>
      </c>
      <c r="G2870" s="13" t="s">
        <v>941</v>
      </c>
      <c r="H2870" s="13" t="s">
        <v>74</v>
      </c>
      <c r="I2870" s="13" t="s">
        <v>73</v>
      </c>
      <c r="J2870" s="13">
        <v>0</v>
      </c>
      <c r="K2870" s="13" t="s">
        <v>1046</v>
      </c>
      <c r="L2870" s="13">
        <v>0</v>
      </c>
      <c r="M2870" s="14">
        <v>46098</v>
      </c>
      <c r="N2870" s="14">
        <v>46147</v>
      </c>
      <c r="O2870" s="14">
        <v>46163</v>
      </c>
      <c r="P2870" s="14">
        <v>46231</v>
      </c>
      <c r="Q2870" s="15">
        <v>85</v>
      </c>
      <c r="R2870" s="12" t="s">
        <v>86</v>
      </c>
    </row>
    <row r="2871" spans="1:18" x14ac:dyDescent="0.3">
      <c r="A2871" s="11">
        <v>2862</v>
      </c>
      <c r="B2871" s="12" t="s">
        <v>3028</v>
      </c>
      <c r="C2871" s="12" t="s">
        <v>61</v>
      </c>
      <c r="D2871" s="12" t="s">
        <v>62</v>
      </c>
      <c r="E2871" s="12" t="s">
        <v>88</v>
      </c>
      <c r="F2871" s="13">
        <v>0</v>
      </c>
      <c r="G2871" s="13" t="s">
        <v>71</v>
      </c>
      <c r="H2871" s="13" t="s">
        <v>64</v>
      </c>
      <c r="I2871" s="13" t="s">
        <v>74</v>
      </c>
      <c r="J2871" s="13">
        <v>0</v>
      </c>
      <c r="K2871" s="13" t="s">
        <v>1075</v>
      </c>
      <c r="L2871" s="13">
        <v>0</v>
      </c>
      <c r="M2871" s="14">
        <v>46125</v>
      </c>
      <c r="N2871" s="14">
        <v>46148</v>
      </c>
      <c r="O2871" s="14">
        <v>46154</v>
      </c>
      <c r="P2871" s="14">
        <v>46231</v>
      </c>
      <c r="Q2871" s="15">
        <v>84</v>
      </c>
      <c r="R2871" s="12" t="s">
        <v>86</v>
      </c>
    </row>
    <row r="2872" spans="1:18" x14ac:dyDescent="0.3">
      <c r="A2872" s="11">
        <v>2863</v>
      </c>
      <c r="B2872" s="12" t="s">
        <v>3029</v>
      </c>
      <c r="C2872" s="12" t="s">
        <v>61</v>
      </c>
      <c r="D2872" s="12" t="s">
        <v>62</v>
      </c>
      <c r="E2872" s="12" t="s">
        <v>88</v>
      </c>
      <c r="F2872" s="13">
        <v>0</v>
      </c>
      <c r="G2872" s="13" t="s">
        <v>71</v>
      </c>
      <c r="H2872" s="13" t="s">
        <v>64</v>
      </c>
      <c r="I2872" s="13" t="s">
        <v>74</v>
      </c>
      <c r="J2872" s="13">
        <v>0</v>
      </c>
      <c r="K2872" s="13" t="s">
        <v>901</v>
      </c>
      <c r="L2872" s="13">
        <v>0</v>
      </c>
      <c r="M2872" s="14">
        <v>46120</v>
      </c>
      <c r="N2872" s="14">
        <v>46148</v>
      </c>
      <c r="O2872" s="14">
        <v>46154</v>
      </c>
      <c r="P2872" s="14">
        <v>46231</v>
      </c>
      <c r="Q2872" s="15">
        <v>84</v>
      </c>
      <c r="R2872" s="12" t="s">
        <v>86</v>
      </c>
    </row>
    <row r="2873" spans="1:18" x14ac:dyDescent="0.3">
      <c r="A2873" s="11">
        <v>2864</v>
      </c>
      <c r="B2873" s="12" t="s">
        <v>3030</v>
      </c>
      <c r="C2873" s="12" t="s">
        <v>61</v>
      </c>
      <c r="D2873" s="12" t="s">
        <v>62</v>
      </c>
      <c r="E2873" s="12" t="s">
        <v>88</v>
      </c>
      <c r="F2873" s="13">
        <v>0</v>
      </c>
      <c r="G2873" s="13" t="s">
        <v>930</v>
      </c>
      <c r="H2873" s="13" t="s">
        <v>74</v>
      </c>
      <c r="I2873" s="13" t="s">
        <v>995</v>
      </c>
      <c r="J2873" s="13">
        <v>0</v>
      </c>
      <c r="K2873" s="13" t="s">
        <v>1116</v>
      </c>
      <c r="L2873" s="13">
        <v>0</v>
      </c>
      <c r="M2873" s="14">
        <v>46153</v>
      </c>
      <c r="N2873" s="14">
        <v>46154</v>
      </c>
      <c r="O2873" s="14">
        <v>46162</v>
      </c>
      <c r="P2873" s="14">
        <v>46231</v>
      </c>
      <c r="Q2873" s="15">
        <v>78</v>
      </c>
      <c r="R2873" s="12" t="s">
        <v>86</v>
      </c>
    </row>
    <row r="2874" spans="1:18" x14ac:dyDescent="0.3">
      <c r="A2874" s="11">
        <v>2865</v>
      </c>
      <c r="B2874" s="12" t="s">
        <v>3031</v>
      </c>
      <c r="C2874" s="12" t="s">
        <v>61</v>
      </c>
      <c r="D2874" s="12" t="s">
        <v>62</v>
      </c>
      <c r="E2874" s="12" t="s">
        <v>88</v>
      </c>
      <c r="F2874" s="13">
        <v>0</v>
      </c>
      <c r="G2874" s="13" t="s">
        <v>930</v>
      </c>
      <c r="H2874" s="13" t="s">
        <v>74</v>
      </c>
      <c r="I2874" s="13" t="s">
        <v>995</v>
      </c>
      <c r="J2874" s="13">
        <v>0</v>
      </c>
      <c r="K2874" s="13" t="s">
        <v>1116</v>
      </c>
      <c r="L2874" s="13">
        <v>0</v>
      </c>
      <c r="M2874" s="14">
        <v>46150</v>
      </c>
      <c r="N2874" s="14">
        <v>46154</v>
      </c>
      <c r="O2874" s="14">
        <v>46162</v>
      </c>
      <c r="P2874" s="14">
        <v>46231</v>
      </c>
      <c r="Q2874" s="15">
        <v>78</v>
      </c>
      <c r="R2874" s="12" t="s">
        <v>86</v>
      </c>
    </row>
    <row r="2875" spans="1:18" x14ac:dyDescent="0.3">
      <c r="A2875" s="11">
        <v>2866</v>
      </c>
      <c r="B2875" s="12" t="s">
        <v>3032</v>
      </c>
      <c r="C2875" s="12" t="s">
        <v>61</v>
      </c>
      <c r="D2875" s="12" t="s">
        <v>62</v>
      </c>
      <c r="E2875" s="12" t="s">
        <v>88</v>
      </c>
      <c r="F2875" s="13">
        <v>0</v>
      </c>
      <c r="G2875" s="13" t="s">
        <v>930</v>
      </c>
      <c r="H2875" s="13" t="s">
        <v>74</v>
      </c>
      <c r="I2875" s="13" t="s">
        <v>995</v>
      </c>
      <c r="J2875" s="13">
        <v>0</v>
      </c>
      <c r="K2875" s="13" t="s">
        <v>1116</v>
      </c>
      <c r="L2875" s="13">
        <v>0</v>
      </c>
      <c r="M2875" s="14">
        <v>46148</v>
      </c>
      <c r="N2875" s="14">
        <v>46153</v>
      </c>
      <c r="O2875" s="14">
        <v>46162</v>
      </c>
      <c r="P2875" s="14">
        <v>46231</v>
      </c>
      <c r="Q2875" s="15">
        <v>79</v>
      </c>
      <c r="R2875" s="12" t="s">
        <v>86</v>
      </c>
    </row>
    <row r="2876" spans="1:18" x14ac:dyDescent="0.3">
      <c r="A2876" s="11">
        <v>2867</v>
      </c>
      <c r="B2876" s="12" t="s">
        <v>3033</v>
      </c>
      <c r="C2876" s="12" t="s">
        <v>61</v>
      </c>
      <c r="D2876" s="12" t="s">
        <v>62</v>
      </c>
      <c r="E2876" s="12" t="s">
        <v>88</v>
      </c>
      <c r="F2876" s="13">
        <v>0</v>
      </c>
      <c r="G2876" s="13" t="s">
        <v>930</v>
      </c>
      <c r="H2876" s="13" t="s">
        <v>74</v>
      </c>
      <c r="I2876" s="13" t="s">
        <v>995</v>
      </c>
      <c r="J2876" s="13">
        <v>0</v>
      </c>
      <c r="K2876" s="13" t="s">
        <v>1116</v>
      </c>
      <c r="L2876" s="13">
        <v>0</v>
      </c>
      <c r="M2876" s="14">
        <v>46148</v>
      </c>
      <c r="N2876" s="14">
        <v>46153</v>
      </c>
      <c r="O2876" s="14">
        <v>46162</v>
      </c>
      <c r="P2876" s="14">
        <v>46231</v>
      </c>
      <c r="Q2876" s="15">
        <v>79</v>
      </c>
      <c r="R2876" s="12" t="s">
        <v>86</v>
      </c>
    </row>
    <row r="2877" spans="1:18" x14ac:dyDescent="0.3">
      <c r="A2877" s="11">
        <v>2868</v>
      </c>
      <c r="B2877" s="12" t="s">
        <v>3034</v>
      </c>
      <c r="C2877" s="12" t="s">
        <v>61</v>
      </c>
      <c r="D2877" s="12" t="s">
        <v>62</v>
      </c>
      <c r="E2877" s="12" t="s">
        <v>25</v>
      </c>
      <c r="F2877" s="13">
        <v>0</v>
      </c>
      <c r="G2877" s="13" t="s">
        <v>930</v>
      </c>
      <c r="H2877" s="13" t="s">
        <v>74</v>
      </c>
      <c r="I2877" s="13" t="s">
        <v>995</v>
      </c>
      <c r="J2877" s="13">
        <v>0</v>
      </c>
      <c r="K2877" s="13" t="s">
        <v>1116</v>
      </c>
      <c r="L2877" s="13">
        <v>0</v>
      </c>
      <c r="M2877" s="14">
        <v>46149</v>
      </c>
      <c r="N2877" s="14">
        <v>46154</v>
      </c>
      <c r="O2877" s="14">
        <v>46162</v>
      </c>
      <c r="P2877" s="14">
        <v>46231</v>
      </c>
      <c r="Q2877" s="15">
        <v>78</v>
      </c>
      <c r="R2877" s="12" t="s">
        <v>86</v>
      </c>
    </row>
    <row r="2878" spans="1:18" x14ac:dyDescent="0.3">
      <c r="A2878" s="11">
        <v>2869</v>
      </c>
      <c r="B2878" s="12" t="s">
        <v>3035</v>
      </c>
      <c r="C2878" s="12" t="s">
        <v>61</v>
      </c>
      <c r="D2878" s="12" t="s">
        <v>62</v>
      </c>
      <c r="E2878" s="12" t="s">
        <v>25</v>
      </c>
      <c r="F2878" s="13">
        <v>0</v>
      </c>
      <c r="G2878" s="13" t="s">
        <v>930</v>
      </c>
      <c r="H2878" s="13" t="s">
        <v>74</v>
      </c>
      <c r="I2878" s="13" t="s">
        <v>995</v>
      </c>
      <c r="J2878" s="13">
        <v>0</v>
      </c>
      <c r="K2878" s="13" t="s">
        <v>1116</v>
      </c>
      <c r="L2878" s="13">
        <v>0</v>
      </c>
      <c r="M2878" s="14">
        <v>46148</v>
      </c>
      <c r="N2878" s="14">
        <v>46154</v>
      </c>
      <c r="O2878" s="14">
        <v>46162</v>
      </c>
      <c r="P2878" s="14">
        <v>46231</v>
      </c>
      <c r="Q2878" s="15">
        <v>78</v>
      </c>
      <c r="R2878" s="12" t="s">
        <v>86</v>
      </c>
    </row>
    <row r="2879" spans="1:18" x14ac:dyDescent="0.3">
      <c r="A2879" s="11">
        <v>2870</v>
      </c>
      <c r="B2879" s="12" t="s">
        <v>3036</v>
      </c>
      <c r="C2879" s="12" t="s">
        <v>61</v>
      </c>
      <c r="D2879" s="12" t="s">
        <v>62</v>
      </c>
      <c r="E2879" s="12" t="s">
        <v>88</v>
      </c>
      <c r="F2879" s="13">
        <v>0</v>
      </c>
      <c r="G2879" s="13" t="s">
        <v>930</v>
      </c>
      <c r="H2879" s="13" t="s">
        <v>74</v>
      </c>
      <c r="I2879" s="13" t="s">
        <v>995</v>
      </c>
      <c r="J2879" s="13">
        <v>0</v>
      </c>
      <c r="K2879" s="13" t="s">
        <v>1116</v>
      </c>
      <c r="L2879" s="13">
        <v>0</v>
      </c>
      <c r="M2879" s="14">
        <v>46150</v>
      </c>
      <c r="N2879" s="14">
        <v>46153</v>
      </c>
      <c r="O2879" s="14">
        <v>46162</v>
      </c>
      <c r="P2879" s="14">
        <v>46231</v>
      </c>
      <c r="Q2879" s="15">
        <v>79</v>
      </c>
      <c r="R2879" s="12" t="s">
        <v>86</v>
      </c>
    </row>
    <row r="2880" spans="1:18" x14ac:dyDescent="0.3">
      <c r="A2880" s="11">
        <v>2871</v>
      </c>
      <c r="B2880" s="12" t="s">
        <v>3037</v>
      </c>
      <c r="C2880" s="12" t="s">
        <v>61</v>
      </c>
      <c r="D2880" s="12" t="s">
        <v>62</v>
      </c>
      <c r="E2880" s="12" t="s">
        <v>63</v>
      </c>
      <c r="F2880" s="13">
        <v>0</v>
      </c>
      <c r="G2880" s="13" t="s">
        <v>1034</v>
      </c>
      <c r="H2880" s="13" t="s">
        <v>65</v>
      </c>
      <c r="I2880" s="13" t="s">
        <v>72</v>
      </c>
      <c r="J2880" s="13">
        <v>0</v>
      </c>
      <c r="K2880" s="13" t="s">
        <v>1053</v>
      </c>
      <c r="L2880" s="13" t="s">
        <v>69</v>
      </c>
      <c r="M2880" s="14">
        <v>46135</v>
      </c>
      <c r="N2880" s="14">
        <v>46163</v>
      </c>
      <c r="O2880" s="14">
        <v>46176</v>
      </c>
      <c r="P2880" s="14">
        <v>46231</v>
      </c>
      <c r="Q2880" s="15">
        <v>69</v>
      </c>
      <c r="R2880" s="12" t="s">
        <v>86</v>
      </c>
    </row>
    <row r="2881" spans="1:18" x14ac:dyDescent="0.3">
      <c r="A2881" s="11">
        <v>2872</v>
      </c>
      <c r="B2881" s="12" t="s">
        <v>3038</v>
      </c>
      <c r="C2881" s="12" t="s">
        <v>61</v>
      </c>
      <c r="D2881" s="12" t="s">
        <v>62</v>
      </c>
      <c r="E2881" s="12" t="s">
        <v>25</v>
      </c>
      <c r="F2881" s="13">
        <v>0</v>
      </c>
      <c r="G2881" s="13" t="s">
        <v>930</v>
      </c>
      <c r="H2881" s="13" t="s">
        <v>74</v>
      </c>
      <c r="I2881" s="13" t="s">
        <v>995</v>
      </c>
      <c r="J2881" s="13">
        <v>0</v>
      </c>
      <c r="K2881" s="13" t="s">
        <v>1116</v>
      </c>
      <c r="L2881" s="13">
        <v>0</v>
      </c>
      <c r="M2881" s="14">
        <v>46142</v>
      </c>
      <c r="N2881" s="14">
        <v>46147</v>
      </c>
      <c r="O2881" s="14">
        <v>46153</v>
      </c>
      <c r="P2881" s="14">
        <v>46231</v>
      </c>
      <c r="Q2881" s="15">
        <v>85</v>
      </c>
      <c r="R2881" s="12" t="s">
        <v>86</v>
      </c>
    </row>
    <row r="2882" spans="1:18" x14ac:dyDescent="0.3">
      <c r="A2882" s="11">
        <v>2873</v>
      </c>
      <c r="B2882" s="12" t="s">
        <v>3039</v>
      </c>
      <c r="C2882" s="12" t="s">
        <v>61</v>
      </c>
      <c r="D2882" s="12" t="s">
        <v>62</v>
      </c>
      <c r="E2882" s="12" t="s">
        <v>25</v>
      </c>
      <c r="F2882" s="13">
        <v>0</v>
      </c>
      <c r="G2882" s="13" t="s">
        <v>930</v>
      </c>
      <c r="H2882" s="13" t="s">
        <v>74</v>
      </c>
      <c r="I2882" s="13" t="s">
        <v>995</v>
      </c>
      <c r="J2882" s="13">
        <v>0</v>
      </c>
      <c r="K2882" s="13" t="s">
        <v>1116</v>
      </c>
      <c r="L2882" s="13">
        <v>0</v>
      </c>
      <c r="M2882" s="14">
        <v>46147</v>
      </c>
      <c r="N2882" s="14">
        <v>46154</v>
      </c>
      <c r="O2882" s="14">
        <v>46162</v>
      </c>
      <c r="P2882" s="14">
        <v>46231</v>
      </c>
      <c r="Q2882" s="15">
        <v>78</v>
      </c>
      <c r="R2882" s="12" t="s">
        <v>86</v>
      </c>
    </row>
    <row r="2883" spans="1:18" x14ac:dyDescent="0.3">
      <c r="A2883" s="11">
        <v>2874</v>
      </c>
      <c r="B2883" s="12" t="s">
        <v>3040</v>
      </c>
      <c r="C2883" s="12" t="s">
        <v>61</v>
      </c>
      <c r="D2883" s="12" t="s">
        <v>62</v>
      </c>
      <c r="E2883" s="12" t="s">
        <v>25</v>
      </c>
      <c r="F2883" s="13">
        <v>0</v>
      </c>
      <c r="G2883" s="13" t="s">
        <v>930</v>
      </c>
      <c r="H2883" s="13" t="s">
        <v>74</v>
      </c>
      <c r="I2883" s="13" t="s">
        <v>995</v>
      </c>
      <c r="J2883" s="13">
        <v>0</v>
      </c>
      <c r="K2883" s="13" t="s">
        <v>1116</v>
      </c>
      <c r="L2883" s="13">
        <v>0</v>
      </c>
      <c r="M2883" s="14">
        <v>46149</v>
      </c>
      <c r="N2883" s="14">
        <v>46154</v>
      </c>
      <c r="O2883" s="14">
        <v>46162</v>
      </c>
      <c r="P2883" s="14">
        <v>46231</v>
      </c>
      <c r="Q2883" s="15">
        <v>78</v>
      </c>
      <c r="R2883" s="12" t="s">
        <v>86</v>
      </c>
    </row>
    <row r="2884" spans="1:18" x14ac:dyDescent="0.3">
      <c r="A2884" s="11">
        <v>2875</v>
      </c>
      <c r="B2884" s="12" t="s">
        <v>3041</v>
      </c>
      <c r="C2884" s="12" t="s">
        <v>61</v>
      </c>
      <c r="D2884" s="12" t="s">
        <v>62</v>
      </c>
      <c r="E2884" s="12" t="s">
        <v>88</v>
      </c>
      <c r="F2884" s="13">
        <v>0</v>
      </c>
      <c r="G2884" s="13" t="s">
        <v>930</v>
      </c>
      <c r="H2884" s="13" t="s">
        <v>74</v>
      </c>
      <c r="I2884" s="13" t="s">
        <v>995</v>
      </c>
      <c r="J2884" s="13">
        <v>0</v>
      </c>
      <c r="K2884" s="13" t="s">
        <v>996</v>
      </c>
      <c r="L2884" s="13">
        <v>0</v>
      </c>
      <c r="M2884" s="14">
        <v>46142</v>
      </c>
      <c r="N2884" s="14">
        <v>46146</v>
      </c>
      <c r="O2884" s="14">
        <v>46153</v>
      </c>
      <c r="P2884" s="14">
        <v>46231</v>
      </c>
      <c r="Q2884" s="15">
        <v>86</v>
      </c>
      <c r="R2884" s="12" t="s">
        <v>86</v>
      </c>
    </row>
    <row r="2885" spans="1:18" x14ac:dyDescent="0.3">
      <c r="A2885" s="11">
        <v>2876</v>
      </c>
      <c r="B2885" s="12" t="s">
        <v>3042</v>
      </c>
      <c r="C2885" s="12" t="s">
        <v>61</v>
      </c>
      <c r="D2885" s="12" t="s">
        <v>62</v>
      </c>
      <c r="E2885" s="12" t="s">
        <v>88</v>
      </c>
      <c r="F2885" s="13">
        <v>0</v>
      </c>
      <c r="G2885" s="13" t="s">
        <v>920</v>
      </c>
      <c r="H2885" s="13" t="s">
        <v>953</v>
      </c>
      <c r="I2885" s="13" t="s">
        <v>67</v>
      </c>
      <c r="J2885" s="13">
        <v>0</v>
      </c>
      <c r="K2885" s="13" t="s">
        <v>1130</v>
      </c>
      <c r="L2885" s="13">
        <v>0</v>
      </c>
      <c r="M2885" s="14">
        <v>46122</v>
      </c>
      <c r="N2885" s="14">
        <v>46150</v>
      </c>
      <c r="O2885" s="14">
        <v>46154</v>
      </c>
      <c r="P2885" s="14">
        <v>46231</v>
      </c>
      <c r="Q2885" s="15">
        <v>82</v>
      </c>
      <c r="R2885" s="12" t="s">
        <v>86</v>
      </c>
    </row>
    <row r="2886" spans="1:18" x14ac:dyDescent="0.3">
      <c r="A2886" s="11">
        <v>2877</v>
      </c>
      <c r="B2886" s="12" t="s">
        <v>3043</v>
      </c>
      <c r="C2886" s="12" t="s">
        <v>61</v>
      </c>
      <c r="D2886" s="12" t="s">
        <v>62</v>
      </c>
      <c r="E2886" s="12" t="s">
        <v>88</v>
      </c>
      <c r="F2886" s="13">
        <v>0</v>
      </c>
      <c r="G2886" s="13" t="s">
        <v>74</v>
      </c>
      <c r="H2886" s="13">
        <v>0</v>
      </c>
      <c r="I2886" s="13">
        <v>0</v>
      </c>
      <c r="J2886" s="13">
        <v>0</v>
      </c>
      <c r="K2886" s="13" t="s">
        <v>1075</v>
      </c>
      <c r="L2886" s="13">
        <v>0</v>
      </c>
      <c r="M2886" s="14">
        <v>46148</v>
      </c>
      <c r="N2886" s="14">
        <v>46153</v>
      </c>
      <c r="O2886" s="14">
        <v>46155</v>
      </c>
      <c r="P2886" s="14">
        <v>46231</v>
      </c>
      <c r="Q2886" s="15">
        <v>79</v>
      </c>
      <c r="R2886" s="12" t="s">
        <v>988</v>
      </c>
    </row>
    <row r="2887" spans="1:18" x14ac:dyDescent="0.3">
      <c r="A2887" s="11">
        <v>2878</v>
      </c>
      <c r="B2887" s="12" t="s">
        <v>3044</v>
      </c>
      <c r="C2887" s="12" t="s">
        <v>61</v>
      </c>
      <c r="D2887" s="12" t="s">
        <v>62</v>
      </c>
      <c r="E2887" s="12" t="s">
        <v>88</v>
      </c>
      <c r="F2887" s="13">
        <v>0</v>
      </c>
      <c r="G2887" s="13" t="s">
        <v>71</v>
      </c>
      <c r="H2887" s="13" t="s">
        <v>64</v>
      </c>
      <c r="I2887" s="13" t="s">
        <v>74</v>
      </c>
      <c r="J2887" s="13">
        <v>0</v>
      </c>
      <c r="K2887" s="13" t="s">
        <v>1046</v>
      </c>
      <c r="L2887" s="13">
        <v>0</v>
      </c>
      <c r="M2887" s="14">
        <v>46128</v>
      </c>
      <c r="N2887" s="14">
        <v>46148</v>
      </c>
      <c r="O2887" s="14">
        <v>46154</v>
      </c>
      <c r="P2887" s="14">
        <v>46231</v>
      </c>
      <c r="Q2887" s="15">
        <v>84</v>
      </c>
      <c r="R2887" s="12" t="s">
        <v>86</v>
      </c>
    </row>
    <row r="2888" spans="1:18" x14ac:dyDescent="0.3">
      <c r="A2888" s="11">
        <v>2879</v>
      </c>
      <c r="B2888" s="12" t="s">
        <v>3045</v>
      </c>
      <c r="C2888" s="12" t="s">
        <v>61</v>
      </c>
      <c r="D2888" s="12" t="s">
        <v>62</v>
      </c>
      <c r="E2888" s="12" t="s">
        <v>88</v>
      </c>
      <c r="F2888" s="13">
        <v>0</v>
      </c>
      <c r="G2888" s="13" t="s">
        <v>71</v>
      </c>
      <c r="H2888" s="13" t="s">
        <v>64</v>
      </c>
      <c r="I2888" s="13" t="s">
        <v>74</v>
      </c>
      <c r="J2888" s="13">
        <v>0</v>
      </c>
      <c r="K2888" s="13" t="s">
        <v>1075</v>
      </c>
      <c r="L2888" s="13">
        <v>0</v>
      </c>
      <c r="M2888" s="14">
        <v>46127</v>
      </c>
      <c r="N2888" s="14">
        <v>46148</v>
      </c>
      <c r="O2888" s="14">
        <v>46154</v>
      </c>
      <c r="P2888" s="14">
        <v>46231</v>
      </c>
      <c r="Q2888" s="15">
        <v>84</v>
      </c>
      <c r="R2888" s="12" t="s">
        <v>86</v>
      </c>
    </row>
    <row r="2889" spans="1:18" x14ac:dyDescent="0.3">
      <c r="A2889" s="11">
        <v>2880</v>
      </c>
      <c r="B2889" s="12" t="s">
        <v>3046</v>
      </c>
      <c r="C2889" s="12" t="s">
        <v>61</v>
      </c>
      <c r="D2889" s="12" t="s">
        <v>62</v>
      </c>
      <c r="E2889" s="12" t="s">
        <v>25</v>
      </c>
      <c r="F2889" s="13">
        <v>0</v>
      </c>
      <c r="G2889" s="13" t="s">
        <v>920</v>
      </c>
      <c r="H2889" s="13" t="s">
        <v>72</v>
      </c>
      <c r="I2889" s="13" t="s">
        <v>921</v>
      </c>
      <c r="J2889" s="13">
        <v>0</v>
      </c>
      <c r="K2889" s="13" t="s">
        <v>1094</v>
      </c>
      <c r="L2889" s="13">
        <v>0</v>
      </c>
      <c r="M2889" s="14">
        <v>46114</v>
      </c>
      <c r="N2889" s="14">
        <v>46147</v>
      </c>
      <c r="O2889" s="14">
        <v>46155</v>
      </c>
      <c r="P2889" s="14">
        <v>46231</v>
      </c>
      <c r="Q2889" s="15">
        <v>85</v>
      </c>
      <c r="R2889" s="12" t="s">
        <v>86</v>
      </c>
    </row>
    <row r="2890" spans="1:18" x14ac:dyDescent="0.3">
      <c r="A2890" s="11">
        <v>2881</v>
      </c>
      <c r="B2890" s="12" t="s">
        <v>3047</v>
      </c>
      <c r="C2890" s="12" t="s">
        <v>61</v>
      </c>
      <c r="D2890" s="12" t="s">
        <v>62</v>
      </c>
      <c r="E2890" s="12" t="s">
        <v>25</v>
      </c>
      <c r="F2890" s="13">
        <v>0</v>
      </c>
      <c r="G2890" s="13" t="s">
        <v>920</v>
      </c>
      <c r="H2890" s="13" t="s">
        <v>72</v>
      </c>
      <c r="I2890" s="13" t="s">
        <v>921</v>
      </c>
      <c r="J2890" s="13">
        <v>0</v>
      </c>
      <c r="K2890" s="13" t="s">
        <v>1094</v>
      </c>
      <c r="L2890" s="13">
        <v>0</v>
      </c>
      <c r="M2890" s="14">
        <v>46120</v>
      </c>
      <c r="N2890" s="14">
        <v>46147</v>
      </c>
      <c r="O2890" s="14">
        <v>46155</v>
      </c>
      <c r="P2890" s="14">
        <v>46231</v>
      </c>
      <c r="Q2890" s="15">
        <v>85</v>
      </c>
      <c r="R2890" s="12" t="s">
        <v>86</v>
      </c>
    </row>
    <row r="2891" spans="1:18" x14ac:dyDescent="0.3">
      <c r="A2891" s="11">
        <v>2882</v>
      </c>
      <c r="B2891" s="12" t="s">
        <v>3048</v>
      </c>
      <c r="C2891" s="12" t="s">
        <v>61</v>
      </c>
      <c r="D2891" s="12" t="s">
        <v>62</v>
      </c>
      <c r="E2891" s="12" t="s">
        <v>25</v>
      </c>
      <c r="F2891" s="13">
        <v>0</v>
      </c>
      <c r="G2891" s="13" t="s">
        <v>941</v>
      </c>
      <c r="H2891" s="13" t="s">
        <v>74</v>
      </c>
      <c r="I2891" s="13" t="s">
        <v>73</v>
      </c>
      <c r="J2891" s="13">
        <v>0</v>
      </c>
      <c r="K2891" s="13" t="s">
        <v>1201</v>
      </c>
      <c r="L2891" s="13" t="s">
        <v>911</v>
      </c>
      <c r="M2891" s="14">
        <v>46090</v>
      </c>
      <c r="N2891" s="14">
        <v>46147</v>
      </c>
      <c r="O2891" s="14">
        <v>46163</v>
      </c>
      <c r="P2891" s="14">
        <v>46231</v>
      </c>
      <c r="Q2891" s="15">
        <v>85</v>
      </c>
      <c r="R2891" s="12" t="s">
        <v>86</v>
      </c>
    </row>
    <row r="2892" spans="1:18" x14ac:dyDescent="0.3">
      <c r="A2892" s="11">
        <v>2883</v>
      </c>
      <c r="B2892" s="12" t="s">
        <v>3049</v>
      </c>
      <c r="C2892" s="12" t="s">
        <v>61</v>
      </c>
      <c r="D2892" s="12" t="s">
        <v>62</v>
      </c>
      <c r="E2892" s="12" t="s">
        <v>25</v>
      </c>
      <c r="F2892" s="13">
        <v>0</v>
      </c>
      <c r="G2892" s="13" t="s">
        <v>941</v>
      </c>
      <c r="H2892" s="13" t="s">
        <v>74</v>
      </c>
      <c r="I2892" s="13" t="s">
        <v>73</v>
      </c>
      <c r="J2892" s="13">
        <v>0</v>
      </c>
      <c r="K2892" s="13" t="s">
        <v>901</v>
      </c>
      <c r="L2892" s="13" t="s">
        <v>977</v>
      </c>
      <c r="M2892" s="14">
        <v>46092</v>
      </c>
      <c r="N2892" s="14">
        <v>46147</v>
      </c>
      <c r="O2892" s="14">
        <v>46163</v>
      </c>
      <c r="P2892" s="14">
        <v>46231</v>
      </c>
      <c r="Q2892" s="15">
        <v>85</v>
      </c>
      <c r="R2892" s="12" t="s">
        <v>86</v>
      </c>
    </row>
    <row r="2893" spans="1:18" x14ac:dyDescent="0.3">
      <c r="A2893" s="11">
        <v>2884</v>
      </c>
      <c r="B2893" s="12" t="s">
        <v>3050</v>
      </c>
      <c r="C2893" s="12" t="s">
        <v>61</v>
      </c>
      <c r="D2893" s="12" t="s">
        <v>62</v>
      </c>
      <c r="E2893" s="12" t="s">
        <v>88</v>
      </c>
      <c r="F2893" s="13">
        <v>0</v>
      </c>
      <c r="G2893" s="13" t="s">
        <v>885</v>
      </c>
      <c r="H2893" s="13" t="s">
        <v>73</v>
      </c>
      <c r="I2893" s="13" t="s">
        <v>67</v>
      </c>
      <c r="J2893" s="13">
        <v>0</v>
      </c>
      <c r="K2893" s="13" t="s">
        <v>901</v>
      </c>
      <c r="L2893" s="13">
        <v>0</v>
      </c>
      <c r="M2893" s="14">
        <v>46108</v>
      </c>
      <c r="N2893" s="14">
        <v>46155</v>
      </c>
      <c r="O2893" s="14">
        <v>46167</v>
      </c>
      <c r="P2893" s="14">
        <v>46231</v>
      </c>
      <c r="Q2893" s="15">
        <v>77</v>
      </c>
      <c r="R2893" s="12" t="s">
        <v>86</v>
      </c>
    </row>
    <row r="2894" spans="1:18" x14ac:dyDescent="0.3">
      <c r="A2894" s="11">
        <v>2885</v>
      </c>
      <c r="B2894" s="12" t="s">
        <v>3051</v>
      </c>
      <c r="C2894" s="12" t="s">
        <v>61</v>
      </c>
      <c r="D2894" s="12" t="s">
        <v>62</v>
      </c>
      <c r="E2894" s="12" t="s">
        <v>88</v>
      </c>
      <c r="F2894" s="13">
        <v>0</v>
      </c>
      <c r="G2894" s="13" t="s">
        <v>920</v>
      </c>
      <c r="H2894" s="13" t="s">
        <v>953</v>
      </c>
      <c r="I2894" s="13" t="s">
        <v>67</v>
      </c>
      <c r="J2894" s="13">
        <v>0</v>
      </c>
      <c r="K2894" s="13" t="s">
        <v>901</v>
      </c>
      <c r="L2894" s="13">
        <v>0</v>
      </c>
      <c r="M2894" s="14">
        <v>46133</v>
      </c>
      <c r="N2894" s="14">
        <v>46162</v>
      </c>
      <c r="O2894" s="14">
        <v>46168</v>
      </c>
      <c r="P2894" s="14">
        <v>46231</v>
      </c>
      <c r="Q2894" s="15">
        <v>70</v>
      </c>
      <c r="R2894" s="12" t="s">
        <v>86</v>
      </c>
    </row>
    <row r="2895" spans="1:18" x14ac:dyDescent="0.3">
      <c r="A2895" s="11">
        <v>2886</v>
      </c>
      <c r="B2895" s="12" t="s">
        <v>3052</v>
      </c>
      <c r="C2895" s="12" t="s">
        <v>61</v>
      </c>
      <c r="D2895" s="12" t="s">
        <v>62</v>
      </c>
      <c r="E2895" s="12" t="s">
        <v>88</v>
      </c>
      <c r="F2895" s="13">
        <v>0</v>
      </c>
      <c r="G2895" s="13" t="s">
        <v>892</v>
      </c>
      <c r="H2895" s="13" t="s">
        <v>67</v>
      </c>
      <c r="I2895" s="13" t="s">
        <v>66</v>
      </c>
      <c r="J2895" s="13">
        <v>0</v>
      </c>
      <c r="K2895" s="13" t="s">
        <v>1130</v>
      </c>
      <c r="L2895" s="13" t="s">
        <v>911</v>
      </c>
      <c r="M2895" s="14">
        <v>46127</v>
      </c>
      <c r="N2895" s="14">
        <v>46154</v>
      </c>
      <c r="O2895" s="14">
        <v>46167</v>
      </c>
      <c r="P2895" s="14">
        <v>46231</v>
      </c>
      <c r="Q2895" s="15">
        <v>78</v>
      </c>
      <c r="R2895" s="12" t="s">
        <v>86</v>
      </c>
    </row>
    <row r="2896" spans="1:18" x14ac:dyDescent="0.3">
      <c r="A2896" s="11">
        <v>2887</v>
      </c>
      <c r="B2896" s="12" t="s">
        <v>3053</v>
      </c>
      <c r="C2896" s="12" t="s">
        <v>61</v>
      </c>
      <c r="D2896" s="12" t="s">
        <v>62</v>
      </c>
      <c r="E2896" s="12" t="s">
        <v>88</v>
      </c>
      <c r="F2896" s="13">
        <v>0</v>
      </c>
      <c r="G2896" s="13" t="s">
        <v>892</v>
      </c>
      <c r="H2896" s="13" t="s">
        <v>67</v>
      </c>
      <c r="I2896" s="13" t="s">
        <v>66</v>
      </c>
      <c r="J2896" s="13">
        <v>0</v>
      </c>
      <c r="K2896" s="13" t="s">
        <v>1130</v>
      </c>
      <c r="L2896" s="13">
        <v>0</v>
      </c>
      <c r="M2896" s="14">
        <v>46135</v>
      </c>
      <c r="N2896" s="14">
        <v>46163</v>
      </c>
      <c r="O2896" s="14">
        <v>46175</v>
      </c>
      <c r="P2896" s="14">
        <v>46231</v>
      </c>
      <c r="Q2896" s="15">
        <v>69</v>
      </c>
      <c r="R2896" s="12" t="s">
        <v>86</v>
      </c>
    </row>
    <row r="2897" spans="1:18" x14ac:dyDescent="0.3">
      <c r="A2897" s="11">
        <v>2888</v>
      </c>
      <c r="B2897" s="12" t="s">
        <v>3054</v>
      </c>
      <c r="C2897" s="12" t="s">
        <v>61</v>
      </c>
      <c r="D2897" s="12" t="s">
        <v>62</v>
      </c>
      <c r="E2897" s="12" t="s">
        <v>88</v>
      </c>
      <c r="F2897" s="13">
        <v>0</v>
      </c>
      <c r="G2897" s="13" t="s">
        <v>941</v>
      </c>
      <c r="H2897" s="13" t="s">
        <v>74</v>
      </c>
      <c r="I2897" s="13" t="s">
        <v>73</v>
      </c>
      <c r="J2897" s="13">
        <v>0</v>
      </c>
      <c r="K2897" s="13" t="s">
        <v>1075</v>
      </c>
      <c r="L2897" s="13" t="s">
        <v>939</v>
      </c>
      <c r="M2897" s="14">
        <v>46132</v>
      </c>
      <c r="N2897" s="14">
        <v>46163</v>
      </c>
      <c r="O2897" s="14">
        <v>46176</v>
      </c>
      <c r="P2897" s="14">
        <v>46231</v>
      </c>
      <c r="Q2897" s="15">
        <v>69</v>
      </c>
      <c r="R2897" s="12" t="s">
        <v>86</v>
      </c>
    </row>
    <row r="2898" spans="1:18" x14ac:dyDescent="0.3">
      <c r="A2898" s="11">
        <v>2889</v>
      </c>
      <c r="B2898" s="12" t="s">
        <v>3055</v>
      </c>
      <c r="C2898" s="12" t="s">
        <v>61</v>
      </c>
      <c r="D2898" s="12" t="s">
        <v>62</v>
      </c>
      <c r="E2898" s="12" t="s">
        <v>25</v>
      </c>
      <c r="F2898" s="13">
        <v>0</v>
      </c>
      <c r="G2898" s="13" t="s">
        <v>930</v>
      </c>
      <c r="H2898" s="13" t="s">
        <v>74</v>
      </c>
      <c r="I2898" s="13" t="s">
        <v>995</v>
      </c>
      <c r="J2898" s="13">
        <v>0</v>
      </c>
      <c r="K2898" s="13" t="s">
        <v>1116</v>
      </c>
      <c r="L2898" s="13">
        <v>0</v>
      </c>
      <c r="M2898" s="14">
        <v>46177</v>
      </c>
      <c r="N2898" s="14">
        <v>46178</v>
      </c>
      <c r="O2898" s="14">
        <v>46183</v>
      </c>
      <c r="P2898" s="14">
        <v>46231</v>
      </c>
      <c r="Q2898" s="15">
        <v>54</v>
      </c>
      <c r="R2898" s="12" t="s">
        <v>86</v>
      </c>
    </row>
    <row r="2899" spans="1:18" x14ac:dyDescent="0.3">
      <c r="A2899" s="11">
        <v>2890</v>
      </c>
      <c r="B2899" s="12" t="s">
        <v>3056</v>
      </c>
      <c r="C2899" s="12" t="s">
        <v>61</v>
      </c>
      <c r="D2899" s="12" t="s">
        <v>62</v>
      </c>
      <c r="E2899" s="12" t="s">
        <v>25</v>
      </c>
      <c r="F2899" s="13">
        <v>0</v>
      </c>
      <c r="G2899" s="13" t="s">
        <v>892</v>
      </c>
      <c r="H2899" s="13" t="s">
        <v>64</v>
      </c>
      <c r="I2899" s="13" t="s">
        <v>72</v>
      </c>
      <c r="J2899" s="13">
        <v>0</v>
      </c>
      <c r="K2899" s="13" t="s">
        <v>894</v>
      </c>
      <c r="L2899" s="13">
        <v>0</v>
      </c>
      <c r="M2899" s="14">
        <v>46126</v>
      </c>
      <c r="N2899" s="14">
        <v>46188</v>
      </c>
      <c r="O2899" s="14">
        <v>46198</v>
      </c>
      <c r="P2899" s="14">
        <v>46231</v>
      </c>
      <c r="Q2899" s="15">
        <v>44</v>
      </c>
      <c r="R2899" s="12" t="s">
        <v>86</v>
      </c>
    </row>
    <row r="2900" spans="1:18" x14ac:dyDescent="0.3">
      <c r="A2900" s="11">
        <v>2891</v>
      </c>
      <c r="B2900" s="12" t="s">
        <v>3057</v>
      </c>
      <c r="C2900" s="12" t="s">
        <v>61</v>
      </c>
      <c r="D2900" s="12" t="s">
        <v>62</v>
      </c>
      <c r="E2900" s="12" t="s">
        <v>88</v>
      </c>
      <c r="F2900" s="13">
        <v>0</v>
      </c>
      <c r="G2900" s="13" t="s">
        <v>930</v>
      </c>
      <c r="H2900" s="13" t="s">
        <v>74</v>
      </c>
      <c r="I2900" s="13" t="s">
        <v>995</v>
      </c>
      <c r="J2900" s="13">
        <v>0</v>
      </c>
      <c r="K2900" s="13" t="s">
        <v>1116</v>
      </c>
      <c r="L2900" s="13">
        <v>0</v>
      </c>
      <c r="M2900" s="14">
        <v>46178</v>
      </c>
      <c r="N2900" s="14">
        <v>46182</v>
      </c>
      <c r="O2900" s="14">
        <v>46206</v>
      </c>
      <c r="P2900" s="14">
        <v>46231</v>
      </c>
      <c r="Q2900" s="15">
        <v>50</v>
      </c>
      <c r="R2900" s="12" t="s">
        <v>86</v>
      </c>
    </row>
    <row r="2901" spans="1:18" x14ac:dyDescent="0.3">
      <c r="A2901" s="11">
        <v>2892</v>
      </c>
      <c r="B2901" s="12" t="s">
        <v>3058</v>
      </c>
      <c r="C2901" s="12" t="s">
        <v>61</v>
      </c>
      <c r="D2901" s="12" t="s">
        <v>62</v>
      </c>
      <c r="E2901" s="12" t="s">
        <v>25</v>
      </c>
      <c r="F2901" s="13">
        <v>0</v>
      </c>
      <c r="G2901" s="13" t="s">
        <v>892</v>
      </c>
      <c r="H2901" s="13" t="s">
        <v>64</v>
      </c>
      <c r="I2901" s="13" t="s">
        <v>72</v>
      </c>
      <c r="J2901" s="13">
        <v>0</v>
      </c>
      <c r="K2901" s="13" t="s">
        <v>894</v>
      </c>
      <c r="L2901" s="13">
        <v>0</v>
      </c>
      <c r="M2901" s="14">
        <v>46135</v>
      </c>
      <c r="N2901" s="14">
        <v>46188</v>
      </c>
      <c r="O2901" s="14">
        <v>46198</v>
      </c>
      <c r="P2901" s="14">
        <v>46231</v>
      </c>
      <c r="Q2901" s="15">
        <v>44</v>
      </c>
      <c r="R2901" s="12" t="s">
        <v>86</v>
      </c>
    </row>
    <row r="2902" spans="1:18" x14ac:dyDescent="0.3">
      <c r="A2902" s="11">
        <v>2893</v>
      </c>
      <c r="B2902" s="12" t="s">
        <v>3059</v>
      </c>
      <c r="C2902" s="12" t="s">
        <v>61</v>
      </c>
      <c r="D2902" s="12" t="s">
        <v>62</v>
      </c>
      <c r="E2902" s="12" t="s">
        <v>25</v>
      </c>
      <c r="F2902" s="13">
        <v>0</v>
      </c>
      <c r="G2902" s="13" t="s">
        <v>941</v>
      </c>
      <c r="H2902" s="13" t="s">
        <v>66</v>
      </c>
      <c r="I2902" s="13" t="s">
        <v>72</v>
      </c>
      <c r="J2902" s="13">
        <v>0</v>
      </c>
      <c r="K2902" s="13" t="s">
        <v>1201</v>
      </c>
      <c r="L2902" s="13">
        <v>0</v>
      </c>
      <c r="M2902" s="14">
        <v>46098</v>
      </c>
      <c r="N2902" s="14">
        <v>46147</v>
      </c>
      <c r="O2902" s="14">
        <v>46155</v>
      </c>
      <c r="P2902" s="14">
        <v>46231</v>
      </c>
      <c r="Q2902" s="15">
        <v>85</v>
      </c>
      <c r="R2902" s="12" t="s">
        <v>86</v>
      </c>
    </row>
    <row r="2903" spans="1:18" x14ac:dyDescent="0.3">
      <c r="A2903" s="11">
        <v>2894</v>
      </c>
      <c r="B2903" s="12" t="s">
        <v>3060</v>
      </c>
      <c r="C2903" s="12" t="s">
        <v>61</v>
      </c>
      <c r="D2903" s="12" t="s">
        <v>62</v>
      </c>
      <c r="E2903" s="12" t="s">
        <v>25</v>
      </c>
      <c r="F2903" s="13">
        <v>0</v>
      </c>
      <c r="G2903" s="13" t="s">
        <v>930</v>
      </c>
      <c r="H2903" s="13" t="s">
        <v>74</v>
      </c>
      <c r="I2903" s="13" t="s">
        <v>995</v>
      </c>
      <c r="J2903" s="13">
        <v>0</v>
      </c>
      <c r="K2903" s="13" t="s">
        <v>1116</v>
      </c>
      <c r="L2903" s="13">
        <v>0</v>
      </c>
      <c r="M2903" s="14">
        <v>46183</v>
      </c>
      <c r="N2903" s="14">
        <v>46184</v>
      </c>
      <c r="O2903" s="14">
        <v>46206</v>
      </c>
      <c r="P2903" s="14">
        <v>46231</v>
      </c>
      <c r="Q2903" s="15">
        <v>48</v>
      </c>
      <c r="R2903" s="12" t="s">
        <v>86</v>
      </c>
    </row>
    <row r="2904" spans="1:18" x14ac:dyDescent="0.3">
      <c r="A2904" s="11">
        <v>2895</v>
      </c>
      <c r="B2904" s="12" t="s">
        <v>3061</v>
      </c>
      <c r="C2904" s="12" t="s">
        <v>61</v>
      </c>
      <c r="D2904" s="12" t="s">
        <v>62</v>
      </c>
      <c r="E2904" s="12" t="s">
        <v>88</v>
      </c>
      <c r="F2904" s="13">
        <v>0</v>
      </c>
      <c r="G2904" s="13" t="s">
        <v>930</v>
      </c>
      <c r="H2904" s="13" t="s">
        <v>74</v>
      </c>
      <c r="I2904" s="13" t="s">
        <v>995</v>
      </c>
      <c r="J2904" s="13">
        <v>0</v>
      </c>
      <c r="K2904" s="13" t="s">
        <v>996</v>
      </c>
      <c r="L2904" s="13">
        <v>0</v>
      </c>
      <c r="M2904" s="14">
        <v>46142</v>
      </c>
      <c r="N2904" s="14">
        <v>46146</v>
      </c>
      <c r="O2904" s="14">
        <v>46153</v>
      </c>
      <c r="P2904" s="14">
        <v>46231</v>
      </c>
      <c r="Q2904" s="15">
        <v>86</v>
      </c>
      <c r="R2904" s="12" t="s">
        <v>86</v>
      </c>
    </row>
    <row r="2905" spans="1:18" x14ac:dyDescent="0.3">
      <c r="A2905" s="11">
        <v>2896</v>
      </c>
      <c r="B2905" s="12" t="s">
        <v>3062</v>
      </c>
      <c r="C2905" s="12" t="s">
        <v>61</v>
      </c>
      <c r="D2905" s="12" t="s">
        <v>62</v>
      </c>
      <c r="E2905" s="12" t="s">
        <v>25</v>
      </c>
      <c r="F2905" s="13">
        <v>0</v>
      </c>
      <c r="G2905" s="13" t="s">
        <v>71</v>
      </c>
      <c r="H2905" s="13" t="s">
        <v>64</v>
      </c>
      <c r="I2905" s="13" t="s">
        <v>74</v>
      </c>
      <c r="J2905" s="13">
        <v>0</v>
      </c>
      <c r="K2905" s="13" t="s">
        <v>1075</v>
      </c>
      <c r="L2905" s="13" t="s">
        <v>939</v>
      </c>
      <c r="M2905" s="14">
        <v>46114</v>
      </c>
      <c r="N2905" s="14">
        <v>46148</v>
      </c>
      <c r="O2905" s="14">
        <v>46154</v>
      </c>
      <c r="P2905" s="14">
        <v>46231</v>
      </c>
      <c r="Q2905" s="15">
        <v>84</v>
      </c>
      <c r="R2905" s="12" t="s">
        <v>86</v>
      </c>
    </row>
    <row r="2906" spans="1:18" x14ac:dyDescent="0.3">
      <c r="A2906" s="11">
        <v>2897</v>
      </c>
      <c r="B2906" s="12" t="s">
        <v>3063</v>
      </c>
      <c r="C2906" s="12" t="s">
        <v>61</v>
      </c>
      <c r="D2906" s="12" t="s">
        <v>62</v>
      </c>
      <c r="E2906" s="12" t="s">
        <v>88</v>
      </c>
      <c r="F2906" s="13">
        <v>0</v>
      </c>
      <c r="G2906" s="13" t="s">
        <v>941</v>
      </c>
      <c r="H2906" s="13" t="s">
        <v>74</v>
      </c>
      <c r="I2906" s="13" t="s">
        <v>73</v>
      </c>
      <c r="J2906" s="13">
        <v>0</v>
      </c>
      <c r="K2906" s="13" t="s">
        <v>1075</v>
      </c>
      <c r="L2906" s="13">
        <v>0</v>
      </c>
      <c r="M2906" s="14">
        <v>46111</v>
      </c>
      <c r="N2906" s="14">
        <v>46147</v>
      </c>
      <c r="O2906" s="14">
        <v>46163</v>
      </c>
      <c r="P2906" s="14">
        <v>46232</v>
      </c>
      <c r="Q2906" s="15">
        <v>86</v>
      </c>
      <c r="R2906" s="12" t="s">
        <v>86</v>
      </c>
    </row>
    <row r="2907" spans="1:18" x14ac:dyDescent="0.3">
      <c r="A2907" s="11">
        <v>2898</v>
      </c>
      <c r="B2907" s="12" t="s">
        <v>3064</v>
      </c>
      <c r="C2907" s="12" t="s">
        <v>61</v>
      </c>
      <c r="D2907" s="12" t="s">
        <v>62</v>
      </c>
      <c r="E2907" s="12" t="s">
        <v>88</v>
      </c>
      <c r="F2907" s="13">
        <v>0</v>
      </c>
      <c r="G2907" s="13" t="s">
        <v>941</v>
      </c>
      <c r="H2907" s="13" t="s">
        <v>74</v>
      </c>
      <c r="I2907" s="13" t="s">
        <v>73</v>
      </c>
      <c r="J2907" s="13">
        <v>0</v>
      </c>
      <c r="K2907" s="13" t="s">
        <v>1420</v>
      </c>
      <c r="L2907" s="13">
        <v>0</v>
      </c>
      <c r="M2907" s="14">
        <v>46121</v>
      </c>
      <c r="N2907" s="14">
        <v>46153</v>
      </c>
      <c r="O2907" s="14">
        <v>46163</v>
      </c>
      <c r="P2907" s="14">
        <v>46232</v>
      </c>
      <c r="Q2907" s="15">
        <v>80</v>
      </c>
      <c r="R2907" s="12" t="s">
        <v>86</v>
      </c>
    </row>
    <row r="2908" spans="1:18" x14ac:dyDescent="0.3">
      <c r="A2908" s="11">
        <v>2899</v>
      </c>
      <c r="B2908" s="12" t="s">
        <v>3065</v>
      </c>
      <c r="C2908" s="12" t="s">
        <v>61</v>
      </c>
      <c r="D2908" s="12" t="s">
        <v>62</v>
      </c>
      <c r="E2908" s="12" t="s">
        <v>25</v>
      </c>
      <c r="F2908" s="13">
        <v>0</v>
      </c>
      <c r="G2908" s="13" t="s">
        <v>885</v>
      </c>
      <c r="H2908" s="13" t="s">
        <v>66</v>
      </c>
      <c r="I2908" s="13" t="s">
        <v>64</v>
      </c>
      <c r="J2908" s="13">
        <v>0</v>
      </c>
      <c r="K2908" s="13" t="s">
        <v>990</v>
      </c>
      <c r="L2908" s="13">
        <v>0</v>
      </c>
      <c r="M2908" s="14">
        <v>46094</v>
      </c>
      <c r="N2908" s="14">
        <v>46155</v>
      </c>
      <c r="O2908" s="14">
        <v>46167</v>
      </c>
      <c r="P2908" s="14">
        <v>46232</v>
      </c>
      <c r="Q2908" s="15">
        <v>78</v>
      </c>
      <c r="R2908" s="12" t="s">
        <v>86</v>
      </c>
    </row>
    <row r="2909" spans="1:18" x14ac:dyDescent="0.3">
      <c r="A2909" s="11">
        <v>2900</v>
      </c>
      <c r="B2909" s="12" t="s">
        <v>3066</v>
      </c>
      <c r="C2909" s="12" t="s">
        <v>61</v>
      </c>
      <c r="D2909" s="12" t="s">
        <v>62</v>
      </c>
      <c r="E2909" s="12" t="s">
        <v>88</v>
      </c>
      <c r="F2909" s="13">
        <v>0</v>
      </c>
      <c r="G2909" s="13" t="s">
        <v>941</v>
      </c>
      <c r="H2909" s="13" t="s">
        <v>74</v>
      </c>
      <c r="I2909" s="13" t="s">
        <v>73</v>
      </c>
      <c r="J2909" s="13">
        <v>0</v>
      </c>
      <c r="K2909" s="13" t="s">
        <v>1046</v>
      </c>
      <c r="L2909" s="13">
        <v>0</v>
      </c>
      <c r="M2909" s="14">
        <v>46107</v>
      </c>
      <c r="N2909" s="14">
        <v>46153</v>
      </c>
      <c r="O2909" s="14">
        <v>46163</v>
      </c>
      <c r="P2909" s="14">
        <v>46232</v>
      </c>
      <c r="Q2909" s="15">
        <v>80</v>
      </c>
      <c r="R2909" s="12" t="s">
        <v>86</v>
      </c>
    </row>
    <row r="2910" spans="1:18" x14ac:dyDescent="0.3">
      <c r="A2910" s="11">
        <v>2901</v>
      </c>
      <c r="B2910" s="12" t="s">
        <v>3067</v>
      </c>
      <c r="C2910" s="12" t="s">
        <v>61</v>
      </c>
      <c r="D2910" s="12" t="s">
        <v>62</v>
      </c>
      <c r="E2910" s="12" t="s">
        <v>25</v>
      </c>
      <c r="F2910" s="13">
        <v>0</v>
      </c>
      <c r="G2910" s="13" t="s">
        <v>892</v>
      </c>
      <c r="H2910" s="13" t="s">
        <v>73</v>
      </c>
      <c r="I2910" s="13" t="s">
        <v>72</v>
      </c>
      <c r="J2910" s="13">
        <v>0</v>
      </c>
      <c r="K2910" s="13" t="s">
        <v>1294</v>
      </c>
      <c r="L2910" s="13" t="s">
        <v>79</v>
      </c>
      <c r="M2910" s="14">
        <v>46107</v>
      </c>
      <c r="N2910" s="14">
        <v>46154</v>
      </c>
      <c r="O2910" s="14">
        <v>46167</v>
      </c>
      <c r="P2910" s="14">
        <v>46232</v>
      </c>
      <c r="Q2910" s="15">
        <v>79</v>
      </c>
      <c r="R2910" s="12" t="s">
        <v>86</v>
      </c>
    </row>
    <row r="2911" spans="1:18" x14ac:dyDescent="0.3">
      <c r="A2911" s="11">
        <v>2902</v>
      </c>
      <c r="B2911" s="12" t="s">
        <v>3068</v>
      </c>
      <c r="C2911" s="12" t="s">
        <v>61</v>
      </c>
      <c r="D2911" s="12" t="s">
        <v>62</v>
      </c>
      <c r="E2911" s="12" t="s">
        <v>88</v>
      </c>
      <c r="F2911" s="13">
        <v>0</v>
      </c>
      <c r="G2911" s="13" t="s">
        <v>71</v>
      </c>
      <c r="H2911" s="13" t="s">
        <v>73</v>
      </c>
      <c r="I2911" s="13" t="s">
        <v>66</v>
      </c>
      <c r="J2911" s="13">
        <v>0</v>
      </c>
      <c r="K2911" s="13" t="s">
        <v>910</v>
      </c>
      <c r="L2911" s="13">
        <v>0</v>
      </c>
      <c r="M2911" s="14">
        <v>46108</v>
      </c>
      <c r="N2911" s="14">
        <v>46154</v>
      </c>
      <c r="O2911" s="14">
        <v>46163</v>
      </c>
      <c r="P2911" s="14">
        <v>46232</v>
      </c>
      <c r="Q2911" s="15">
        <v>79</v>
      </c>
      <c r="R2911" s="12" t="s">
        <v>86</v>
      </c>
    </row>
    <row r="2912" spans="1:18" x14ac:dyDescent="0.3">
      <c r="A2912" s="11">
        <v>2903</v>
      </c>
      <c r="B2912" s="12" t="s">
        <v>3069</v>
      </c>
      <c r="C2912" s="12" t="s">
        <v>61</v>
      </c>
      <c r="D2912" s="12" t="s">
        <v>62</v>
      </c>
      <c r="E2912" s="12" t="s">
        <v>88</v>
      </c>
      <c r="F2912" s="13">
        <v>0</v>
      </c>
      <c r="G2912" s="13" t="s">
        <v>892</v>
      </c>
      <c r="H2912" s="13" t="s">
        <v>73</v>
      </c>
      <c r="I2912" s="13" t="s">
        <v>72</v>
      </c>
      <c r="J2912" s="13">
        <v>0</v>
      </c>
      <c r="K2912" s="13" t="s">
        <v>1294</v>
      </c>
      <c r="L2912" s="13">
        <v>0</v>
      </c>
      <c r="M2912" s="14">
        <v>46127</v>
      </c>
      <c r="N2912" s="14">
        <v>46163</v>
      </c>
      <c r="O2912" s="14">
        <v>46175</v>
      </c>
      <c r="P2912" s="14">
        <v>46232</v>
      </c>
      <c r="Q2912" s="15">
        <v>70</v>
      </c>
      <c r="R2912" s="12" t="s">
        <v>86</v>
      </c>
    </row>
    <row r="2913" spans="1:18" x14ac:dyDescent="0.3">
      <c r="A2913" s="11">
        <v>2904</v>
      </c>
      <c r="B2913" s="12" t="s">
        <v>3070</v>
      </c>
      <c r="C2913" s="12" t="s">
        <v>61</v>
      </c>
      <c r="D2913" s="12" t="s">
        <v>62</v>
      </c>
      <c r="E2913" s="12" t="s">
        <v>88</v>
      </c>
      <c r="F2913" s="13">
        <v>0</v>
      </c>
      <c r="G2913" s="13" t="s">
        <v>941</v>
      </c>
      <c r="H2913" s="13" t="s">
        <v>74</v>
      </c>
      <c r="I2913" s="13" t="s">
        <v>73</v>
      </c>
      <c r="J2913" s="13">
        <v>0</v>
      </c>
      <c r="K2913" s="13" t="s">
        <v>1075</v>
      </c>
      <c r="L2913" s="13">
        <v>0</v>
      </c>
      <c r="M2913" s="14">
        <v>46120</v>
      </c>
      <c r="N2913" s="14">
        <v>46153</v>
      </c>
      <c r="O2913" s="14">
        <v>46163</v>
      </c>
      <c r="P2913" s="14">
        <v>46232</v>
      </c>
      <c r="Q2913" s="15">
        <v>80</v>
      </c>
      <c r="R2913" s="12" t="s">
        <v>86</v>
      </c>
    </row>
    <row r="2914" spans="1:18" x14ac:dyDescent="0.3">
      <c r="A2914" s="11">
        <v>2905</v>
      </c>
      <c r="B2914" s="12" t="s">
        <v>3071</v>
      </c>
      <c r="C2914" s="12" t="s">
        <v>61</v>
      </c>
      <c r="D2914" s="12" t="s">
        <v>62</v>
      </c>
      <c r="E2914" s="12" t="s">
        <v>88</v>
      </c>
      <c r="F2914" s="13">
        <v>0</v>
      </c>
      <c r="G2914" s="13" t="s">
        <v>941</v>
      </c>
      <c r="H2914" s="13" t="s">
        <v>74</v>
      </c>
      <c r="I2914" s="13" t="s">
        <v>73</v>
      </c>
      <c r="J2914" s="13">
        <v>0</v>
      </c>
      <c r="K2914" s="13" t="s">
        <v>1297</v>
      </c>
      <c r="L2914" s="13">
        <v>0</v>
      </c>
      <c r="M2914" s="14">
        <v>46121</v>
      </c>
      <c r="N2914" s="14">
        <v>46153</v>
      </c>
      <c r="O2914" s="14">
        <v>46163</v>
      </c>
      <c r="P2914" s="14">
        <v>46232</v>
      </c>
      <c r="Q2914" s="15">
        <v>80</v>
      </c>
      <c r="R2914" s="12" t="s">
        <v>86</v>
      </c>
    </row>
    <row r="2915" spans="1:18" x14ac:dyDescent="0.3">
      <c r="A2915" s="11">
        <v>2906</v>
      </c>
      <c r="B2915" s="12" t="s">
        <v>3072</v>
      </c>
      <c r="C2915" s="12" t="s">
        <v>61</v>
      </c>
      <c r="D2915" s="12" t="s">
        <v>62</v>
      </c>
      <c r="E2915" s="12" t="s">
        <v>25</v>
      </c>
      <c r="F2915" s="13">
        <v>0</v>
      </c>
      <c r="G2915" s="13" t="s">
        <v>1034</v>
      </c>
      <c r="H2915" s="13" t="s">
        <v>72</v>
      </c>
      <c r="I2915" s="13" t="s">
        <v>64</v>
      </c>
      <c r="J2915" s="13">
        <v>0</v>
      </c>
      <c r="K2915" s="13" t="s">
        <v>1189</v>
      </c>
      <c r="L2915" s="13">
        <v>0</v>
      </c>
      <c r="M2915" s="14">
        <v>46121</v>
      </c>
      <c r="N2915" s="14">
        <v>46146</v>
      </c>
      <c r="O2915" s="14">
        <v>46155</v>
      </c>
      <c r="P2915" s="14">
        <v>46232</v>
      </c>
      <c r="Q2915" s="15">
        <v>87</v>
      </c>
      <c r="R2915" s="12" t="s">
        <v>86</v>
      </c>
    </row>
    <row r="2916" spans="1:18" x14ac:dyDescent="0.3">
      <c r="A2916" s="11">
        <v>2907</v>
      </c>
      <c r="B2916" s="12" t="s">
        <v>3073</v>
      </c>
      <c r="C2916" s="12" t="s">
        <v>61</v>
      </c>
      <c r="D2916" s="12" t="s">
        <v>62</v>
      </c>
      <c r="E2916" s="12" t="s">
        <v>88</v>
      </c>
      <c r="F2916" s="13">
        <v>0</v>
      </c>
      <c r="G2916" s="13" t="s">
        <v>1034</v>
      </c>
      <c r="H2916" s="13" t="s">
        <v>72</v>
      </c>
      <c r="I2916" s="13" t="s">
        <v>64</v>
      </c>
      <c r="J2916" s="13">
        <v>0</v>
      </c>
      <c r="K2916" s="13" t="s">
        <v>1035</v>
      </c>
      <c r="L2916" s="13">
        <v>0</v>
      </c>
      <c r="M2916" s="14">
        <v>46125</v>
      </c>
      <c r="N2916" s="14">
        <v>46146</v>
      </c>
      <c r="O2916" s="14">
        <v>46168</v>
      </c>
      <c r="P2916" s="14">
        <v>46232</v>
      </c>
      <c r="Q2916" s="15">
        <v>87</v>
      </c>
      <c r="R2916" s="12" t="s">
        <v>86</v>
      </c>
    </row>
    <row r="2917" spans="1:18" x14ac:dyDescent="0.3">
      <c r="A2917" s="11">
        <v>2908</v>
      </c>
      <c r="B2917" s="12" t="s">
        <v>3074</v>
      </c>
      <c r="C2917" s="12" t="s">
        <v>61</v>
      </c>
      <c r="D2917" s="12" t="s">
        <v>62</v>
      </c>
      <c r="E2917" s="12" t="s">
        <v>88</v>
      </c>
      <c r="F2917" s="13">
        <v>0</v>
      </c>
      <c r="G2917" s="13" t="s">
        <v>941</v>
      </c>
      <c r="H2917" s="13" t="s">
        <v>66</v>
      </c>
      <c r="I2917" s="13" t="s">
        <v>72</v>
      </c>
      <c r="J2917" s="13">
        <v>0</v>
      </c>
      <c r="K2917" s="13" t="s">
        <v>942</v>
      </c>
      <c r="L2917" s="13">
        <v>0</v>
      </c>
      <c r="M2917" s="14">
        <v>46127</v>
      </c>
      <c r="N2917" s="14">
        <v>46163</v>
      </c>
      <c r="O2917" s="14">
        <v>46177</v>
      </c>
      <c r="P2917" s="14">
        <v>46232</v>
      </c>
      <c r="Q2917" s="15">
        <v>70</v>
      </c>
      <c r="R2917" s="12" t="s">
        <v>86</v>
      </c>
    </row>
    <row r="2918" spans="1:18" x14ac:dyDescent="0.3">
      <c r="A2918" s="11">
        <v>2909</v>
      </c>
      <c r="B2918" s="12" t="s">
        <v>3075</v>
      </c>
      <c r="C2918" s="12" t="s">
        <v>61</v>
      </c>
      <c r="D2918" s="12" t="s">
        <v>62</v>
      </c>
      <c r="E2918" s="12" t="s">
        <v>88</v>
      </c>
      <c r="F2918" s="13">
        <v>0</v>
      </c>
      <c r="G2918" s="13" t="s">
        <v>71</v>
      </c>
      <c r="H2918" s="13" t="s">
        <v>73</v>
      </c>
      <c r="I2918" s="13" t="s">
        <v>66</v>
      </c>
      <c r="J2918" s="13">
        <v>0</v>
      </c>
      <c r="K2918" s="13" t="s">
        <v>910</v>
      </c>
      <c r="L2918" s="13">
        <v>0</v>
      </c>
      <c r="M2918" s="14">
        <v>46097</v>
      </c>
      <c r="N2918" s="14">
        <v>46154</v>
      </c>
      <c r="O2918" s="14">
        <v>46163</v>
      </c>
      <c r="P2918" s="14">
        <v>46232</v>
      </c>
      <c r="Q2918" s="15">
        <v>79</v>
      </c>
      <c r="R2918" s="12" t="s">
        <v>86</v>
      </c>
    </row>
    <row r="2919" spans="1:18" x14ac:dyDescent="0.3">
      <c r="A2919" s="11">
        <v>2910</v>
      </c>
      <c r="B2919" s="12" t="s">
        <v>3076</v>
      </c>
      <c r="C2919" s="12" t="s">
        <v>61</v>
      </c>
      <c r="D2919" s="12" t="s">
        <v>62</v>
      </c>
      <c r="E2919" s="12" t="s">
        <v>88</v>
      </c>
      <c r="F2919" s="13">
        <v>0</v>
      </c>
      <c r="G2919" s="13" t="s">
        <v>941</v>
      </c>
      <c r="H2919" s="13" t="s">
        <v>74</v>
      </c>
      <c r="I2919" s="13" t="s">
        <v>73</v>
      </c>
      <c r="J2919" s="13">
        <v>0</v>
      </c>
      <c r="K2919" s="13" t="s">
        <v>1046</v>
      </c>
      <c r="L2919" s="13" t="s">
        <v>911</v>
      </c>
      <c r="M2919" s="14">
        <v>46139</v>
      </c>
      <c r="N2919" s="14">
        <v>46164</v>
      </c>
      <c r="O2919" s="14">
        <v>46176</v>
      </c>
      <c r="P2919" s="14">
        <v>46232</v>
      </c>
      <c r="Q2919" s="15">
        <v>69</v>
      </c>
      <c r="R2919" s="12" t="s">
        <v>86</v>
      </c>
    </row>
    <row r="2920" spans="1:18" x14ac:dyDescent="0.3">
      <c r="A2920" s="11">
        <v>2911</v>
      </c>
      <c r="B2920" s="12" t="s">
        <v>3077</v>
      </c>
      <c r="C2920" s="12" t="s">
        <v>61</v>
      </c>
      <c r="D2920" s="12" t="s">
        <v>62</v>
      </c>
      <c r="E2920" s="12" t="s">
        <v>88</v>
      </c>
      <c r="F2920" s="13">
        <v>0</v>
      </c>
      <c r="G2920" s="13" t="s">
        <v>892</v>
      </c>
      <c r="H2920" s="13" t="s">
        <v>73</v>
      </c>
      <c r="I2920" s="13" t="s">
        <v>72</v>
      </c>
      <c r="J2920" s="13">
        <v>0</v>
      </c>
      <c r="K2920" s="13" t="s">
        <v>1294</v>
      </c>
      <c r="L2920" s="13">
        <v>0</v>
      </c>
      <c r="M2920" s="14">
        <v>46141</v>
      </c>
      <c r="N2920" s="14">
        <v>46163</v>
      </c>
      <c r="O2920" s="14">
        <v>46175</v>
      </c>
      <c r="P2920" s="14">
        <v>46232</v>
      </c>
      <c r="Q2920" s="15">
        <v>70</v>
      </c>
      <c r="R2920" s="12" t="s">
        <v>86</v>
      </c>
    </row>
    <row r="2921" spans="1:18" x14ac:dyDescent="0.3">
      <c r="A2921" s="11">
        <v>2912</v>
      </c>
      <c r="B2921" s="12" t="s">
        <v>3078</v>
      </c>
      <c r="C2921" s="12" t="s">
        <v>61</v>
      </c>
      <c r="D2921" s="12" t="s">
        <v>62</v>
      </c>
      <c r="E2921" s="12" t="s">
        <v>88</v>
      </c>
      <c r="F2921" s="13">
        <v>0</v>
      </c>
      <c r="G2921" s="13" t="s">
        <v>892</v>
      </c>
      <c r="H2921" s="13" t="s">
        <v>64</v>
      </c>
      <c r="I2921" s="13" t="s">
        <v>72</v>
      </c>
      <c r="J2921" s="13">
        <v>0</v>
      </c>
      <c r="K2921" s="13" t="s">
        <v>894</v>
      </c>
      <c r="L2921" s="13">
        <v>0</v>
      </c>
      <c r="M2921" s="14">
        <v>46160</v>
      </c>
      <c r="N2921" s="14">
        <v>46188</v>
      </c>
      <c r="O2921" s="14">
        <v>46198</v>
      </c>
      <c r="P2921" s="14">
        <v>46232</v>
      </c>
      <c r="Q2921" s="15">
        <v>45</v>
      </c>
      <c r="R2921" s="12" t="s">
        <v>86</v>
      </c>
    </row>
    <row r="2922" spans="1:18" x14ac:dyDescent="0.3">
      <c r="A2922" s="11">
        <v>2913</v>
      </c>
      <c r="B2922" s="12" t="s">
        <v>3079</v>
      </c>
      <c r="C2922" s="12" t="s">
        <v>61</v>
      </c>
      <c r="D2922" s="12" t="s">
        <v>62</v>
      </c>
      <c r="E2922" s="12" t="s">
        <v>88</v>
      </c>
      <c r="F2922" s="13">
        <v>0</v>
      </c>
      <c r="G2922" s="13" t="s">
        <v>930</v>
      </c>
      <c r="H2922" s="13" t="s">
        <v>921</v>
      </c>
      <c r="I2922" s="13" t="s">
        <v>73</v>
      </c>
      <c r="J2922" s="13">
        <v>0</v>
      </c>
      <c r="K2922" s="13" t="s">
        <v>1015</v>
      </c>
      <c r="L2922" s="13">
        <v>0</v>
      </c>
      <c r="M2922" s="14">
        <v>46141</v>
      </c>
      <c r="N2922" s="14">
        <v>46146</v>
      </c>
      <c r="O2922" s="14">
        <v>46153</v>
      </c>
      <c r="P2922" s="14">
        <v>46232</v>
      </c>
      <c r="Q2922" s="15">
        <v>87</v>
      </c>
      <c r="R2922" s="12" t="s">
        <v>86</v>
      </c>
    </row>
    <row r="2923" spans="1:18" x14ac:dyDescent="0.3">
      <c r="A2923" s="11">
        <v>2914</v>
      </c>
      <c r="B2923" s="12" t="s">
        <v>3080</v>
      </c>
      <c r="C2923" s="12" t="s">
        <v>61</v>
      </c>
      <c r="D2923" s="12" t="s">
        <v>62</v>
      </c>
      <c r="E2923" s="12" t="s">
        <v>88</v>
      </c>
      <c r="F2923" s="13">
        <v>0</v>
      </c>
      <c r="G2923" s="13" t="s">
        <v>941</v>
      </c>
      <c r="H2923" s="13" t="s">
        <v>74</v>
      </c>
      <c r="I2923" s="13" t="s">
        <v>73</v>
      </c>
      <c r="J2923" s="13">
        <v>0</v>
      </c>
      <c r="K2923" s="13" t="s">
        <v>1420</v>
      </c>
      <c r="L2923" s="13" t="s">
        <v>79</v>
      </c>
      <c r="M2923" s="14">
        <v>46160</v>
      </c>
      <c r="N2923" s="14">
        <v>46164</v>
      </c>
      <c r="O2923" s="14">
        <v>46176</v>
      </c>
      <c r="P2923" s="14">
        <v>46232</v>
      </c>
      <c r="Q2923" s="15">
        <v>69</v>
      </c>
      <c r="R2923" s="12" t="s">
        <v>86</v>
      </c>
    </row>
    <row r="2924" spans="1:18" x14ac:dyDescent="0.3">
      <c r="A2924" s="11">
        <v>2915</v>
      </c>
      <c r="B2924" s="12" t="s">
        <v>3081</v>
      </c>
      <c r="C2924" s="12" t="s">
        <v>61</v>
      </c>
      <c r="D2924" s="12" t="s">
        <v>62</v>
      </c>
      <c r="E2924" s="12" t="s">
        <v>88</v>
      </c>
      <c r="F2924" s="13">
        <v>0</v>
      </c>
      <c r="G2924" s="13" t="s">
        <v>71</v>
      </c>
      <c r="H2924" s="13" t="s">
        <v>73</v>
      </c>
      <c r="I2924" s="13" t="s">
        <v>66</v>
      </c>
      <c r="J2924" s="13">
        <v>0</v>
      </c>
      <c r="K2924" s="13" t="s">
        <v>914</v>
      </c>
      <c r="L2924" s="13">
        <v>0</v>
      </c>
      <c r="M2924" s="14">
        <v>46127</v>
      </c>
      <c r="N2924" s="14">
        <v>46148</v>
      </c>
      <c r="O2924" s="14">
        <v>46154</v>
      </c>
      <c r="P2924" s="14">
        <v>46232</v>
      </c>
      <c r="Q2924" s="15">
        <v>85</v>
      </c>
      <c r="R2924" s="12" t="s">
        <v>86</v>
      </c>
    </row>
    <row r="2925" spans="1:18" x14ac:dyDescent="0.3">
      <c r="A2925" s="11">
        <v>2916</v>
      </c>
      <c r="B2925" s="12" t="s">
        <v>3082</v>
      </c>
      <c r="C2925" s="12" t="s">
        <v>61</v>
      </c>
      <c r="D2925" s="12" t="s">
        <v>62</v>
      </c>
      <c r="E2925" s="12" t="s">
        <v>25</v>
      </c>
      <c r="F2925" s="13">
        <v>0</v>
      </c>
      <c r="G2925" s="13" t="s">
        <v>892</v>
      </c>
      <c r="H2925" s="13" t="s">
        <v>73</v>
      </c>
      <c r="I2925" s="13" t="s">
        <v>72</v>
      </c>
      <c r="J2925" s="13">
        <v>0</v>
      </c>
      <c r="K2925" s="13" t="s">
        <v>68</v>
      </c>
      <c r="L2925" s="13">
        <v>0</v>
      </c>
      <c r="M2925" s="14">
        <v>46160</v>
      </c>
      <c r="N2925" s="14">
        <v>46195</v>
      </c>
      <c r="O2925" s="14">
        <v>46206</v>
      </c>
      <c r="P2925" s="14">
        <v>46232</v>
      </c>
      <c r="Q2925" s="15">
        <v>38</v>
      </c>
      <c r="R2925" s="12" t="s">
        <v>86</v>
      </c>
    </row>
    <row r="2926" spans="1:18" x14ac:dyDescent="0.3">
      <c r="A2926" s="11">
        <v>2917</v>
      </c>
      <c r="B2926" s="12" t="s">
        <v>3083</v>
      </c>
      <c r="C2926" s="12" t="s">
        <v>61</v>
      </c>
      <c r="D2926" s="12" t="s">
        <v>62</v>
      </c>
      <c r="E2926" s="12" t="s">
        <v>63</v>
      </c>
      <c r="F2926" s="13">
        <v>0</v>
      </c>
      <c r="G2926" s="13" t="s">
        <v>885</v>
      </c>
      <c r="H2926" s="13" t="s">
        <v>893</v>
      </c>
      <c r="I2926" s="13" t="s">
        <v>67</v>
      </c>
      <c r="J2926" s="13">
        <v>0</v>
      </c>
      <c r="K2926" s="13" t="s">
        <v>1106</v>
      </c>
      <c r="L2926" s="13" t="s">
        <v>895</v>
      </c>
      <c r="M2926" s="14">
        <v>46091</v>
      </c>
      <c r="N2926" s="14">
        <v>46148</v>
      </c>
      <c r="O2926" s="14">
        <v>46155</v>
      </c>
      <c r="P2926" s="14">
        <v>46232</v>
      </c>
      <c r="Q2926" s="15">
        <v>85</v>
      </c>
      <c r="R2926" s="12" t="s">
        <v>86</v>
      </c>
    </row>
    <row r="2927" spans="1:18" x14ac:dyDescent="0.3">
      <c r="A2927" s="11">
        <v>2918</v>
      </c>
      <c r="B2927" s="12" t="s">
        <v>3084</v>
      </c>
      <c r="C2927" s="12" t="s">
        <v>61</v>
      </c>
      <c r="D2927" s="12" t="s">
        <v>62</v>
      </c>
      <c r="E2927" s="12" t="s">
        <v>88</v>
      </c>
      <c r="F2927" s="13">
        <v>0</v>
      </c>
      <c r="G2927" s="13" t="s">
        <v>892</v>
      </c>
      <c r="H2927" s="13" t="s">
        <v>74</v>
      </c>
      <c r="I2927" s="13" t="s">
        <v>72</v>
      </c>
      <c r="J2927" s="13">
        <v>0</v>
      </c>
      <c r="K2927" s="13" t="s">
        <v>894</v>
      </c>
      <c r="L2927" s="13">
        <v>0</v>
      </c>
      <c r="M2927" s="14">
        <v>46135</v>
      </c>
      <c r="N2927" s="14">
        <v>46146</v>
      </c>
      <c r="O2927" s="14">
        <v>46153</v>
      </c>
      <c r="P2927" s="14">
        <v>46232</v>
      </c>
      <c r="Q2927" s="15">
        <v>87</v>
      </c>
      <c r="R2927" s="12" t="s">
        <v>86</v>
      </c>
    </row>
    <row r="2928" spans="1:18" x14ac:dyDescent="0.3">
      <c r="A2928" s="11">
        <v>2919</v>
      </c>
      <c r="B2928" s="12" t="s">
        <v>3085</v>
      </c>
      <c r="C2928" s="12" t="s">
        <v>61</v>
      </c>
      <c r="D2928" s="12" t="s">
        <v>62</v>
      </c>
      <c r="E2928" s="12" t="s">
        <v>88</v>
      </c>
      <c r="F2928" s="13">
        <v>0</v>
      </c>
      <c r="G2928" s="13" t="s">
        <v>71</v>
      </c>
      <c r="H2928" s="13" t="s">
        <v>73</v>
      </c>
      <c r="I2928" s="13" t="s">
        <v>66</v>
      </c>
      <c r="J2928" s="13">
        <v>0</v>
      </c>
      <c r="K2928" s="13" t="s">
        <v>910</v>
      </c>
      <c r="L2928" s="13">
        <v>0</v>
      </c>
      <c r="M2928" s="14">
        <v>46111</v>
      </c>
      <c r="N2928" s="14">
        <v>46154</v>
      </c>
      <c r="O2928" s="14">
        <v>46163</v>
      </c>
      <c r="P2928" s="14">
        <v>46232</v>
      </c>
      <c r="Q2928" s="15">
        <v>79</v>
      </c>
      <c r="R2928" s="12" t="s">
        <v>86</v>
      </c>
    </row>
    <row r="2929" spans="1:18" x14ac:dyDescent="0.3">
      <c r="A2929" s="11">
        <v>2920</v>
      </c>
      <c r="B2929" s="12" t="s">
        <v>3086</v>
      </c>
      <c r="C2929" s="12" t="s">
        <v>61</v>
      </c>
      <c r="D2929" s="12" t="s">
        <v>62</v>
      </c>
      <c r="E2929" s="12" t="s">
        <v>88</v>
      </c>
      <c r="F2929" s="13">
        <v>0</v>
      </c>
      <c r="G2929" s="13" t="s">
        <v>941</v>
      </c>
      <c r="H2929" s="13" t="s">
        <v>74</v>
      </c>
      <c r="I2929" s="13" t="s">
        <v>73</v>
      </c>
      <c r="J2929" s="13">
        <v>0</v>
      </c>
      <c r="K2929" s="13" t="s">
        <v>1046</v>
      </c>
      <c r="L2929" s="13">
        <v>0</v>
      </c>
      <c r="M2929" s="14">
        <v>46097</v>
      </c>
      <c r="N2929" s="14">
        <v>46153</v>
      </c>
      <c r="O2929" s="14">
        <v>46163</v>
      </c>
      <c r="P2929" s="14">
        <v>46232</v>
      </c>
      <c r="Q2929" s="15">
        <v>80</v>
      </c>
      <c r="R2929" s="12" t="s">
        <v>86</v>
      </c>
    </row>
    <row r="2930" spans="1:18" x14ac:dyDescent="0.3">
      <c r="A2930" s="11">
        <v>2921</v>
      </c>
      <c r="B2930" s="12" t="s">
        <v>3087</v>
      </c>
      <c r="C2930" s="12" t="s">
        <v>61</v>
      </c>
      <c r="D2930" s="12" t="s">
        <v>62</v>
      </c>
      <c r="E2930" s="12" t="s">
        <v>88</v>
      </c>
      <c r="F2930" s="13">
        <v>0</v>
      </c>
      <c r="G2930" s="13" t="s">
        <v>941</v>
      </c>
      <c r="H2930" s="13" t="s">
        <v>74</v>
      </c>
      <c r="I2930" s="13" t="s">
        <v>73</v>
      </c>
      <c r="J2930" s="13">
        <v>0</v>
      </c>
      <c r="K2930" s="13" t="s">
        <v>942</v>
      </c>
      <c r="L2930" s="13">
        <v>0</v>
      </c>
      <c r="M2930" s="14">
        <v>46098</v>
      </c>
      <c r="N2930" s="14">
        <v>46153</v>
      </c>
      <c r="O2930" s="14">
        <v>46163</v>
      </c>
      <c r="P2930" s="14">
        <v>46232</v>
      </c>
      <c r="Q2930" s="15">
        <v>80</v>
      </c>
      <c r="R2930" s="12" t="s">
        <v>86</v>
      </c>
    </row>
    <row r="2931" spans="1:18" x14ac:dyDescent="0.3">
      <c r="A2931" s="11">
        <v>2922</v>
      </c>
      <c r="B2931" s="12" t="s">
        <v>3088</v>
      </c>
      <c r="C2931" s="12" t="s">
        <v>61</v>
      </c>
      <c r="D2931" s="12" t="s">
        <v>62</v>
      </c>
      <c r="E2931" s="12" t="s">
        <v>88</v>
      </c>
      <c r="F2931" s="13">
        <v>0</v>
      </c>
      <c r="G2931" s="13" t="s">
        <v>941</v>
      </c>
      <c r="H2931" s="13" t="s">
        <v>74</v>
      </c>
      <c r="I2931" s="13" t="s">
        <v>73</v>
      </c>
      <c r="J2931" s="13">
        <v>0</v>
      </c>
      <c r="K2931" s="13" t="s">
        <v>1075</v>
      </c>
      <c r="L2931" s="13">
        <v>0</v>
      </c>
      <c r="M2931" s="14">
        <v>46111</v>
      </c>
      <c r="N2931" s="14">
        <v>46147</v>
      </c>
      <c r="O2931" s="14">
        <v>46163</v>
      </c>
      <c r="P2931" s="14">
        <v>46232</v>
      </c>
      <c r="Q2931" s="15">
        <v>86</v>
      </c>
      <c r="R2931" s="12" t="s">
        <v>86</v>
      </c>
    </row>
    <row r="2932" spans="1:18" x14ac:dyDescent="0.3">
      <c r="A2932" s="11">
        <v>2923</v>
      </c>
      <c r="B2932" s="12" t="s">
        <v>3089</v>
      </c>
      <c r="C2932" s="12" t="s">
        <v>61</v>
      </c>
      <c r="D2932" s="12" t="s">
        <v>62</v>
      </c>
      <c r="E2932" s="12" t="s">
        <v>891</v>
      </c>
      <c r="F2932" s="13">
        <v>0</v>
      </c>
      <c r="G2932" s="13" t="s">
        <v>941</v>
      </c>
      <c r="H2932" s="13" t="s">
        <v>973</v>
      </c>
      <c r="I2932" s="13" t="s">
        <v>73</v>
      </c>
      <c r="J2932" s="13">
        <v>0</v>
      </c>
      <c r="K2932" s="13" t="s">
        <v>1297</v>
      </c>
      <c r="L2932" s="13" t="s">
        <v>69</v>
      </c>
      <c r="M2932" s="14">
        <v>46108</v>
      </c>
      <c r="N2932" s="14">
        <v>46153</v>
      </c>
      <c r="O2932" s="14">
        <v>46163</v>
      </c>
      <c r="P2932" s="14">
        <v>46232</v>
      </c>
      <c r="Q2932" s="15">
        <v>80</v>
      </c>
      <c r="R2932" s="12" t="s">
        <v>86</v>
      </c>
    </row>
    <row r="2933" spans="1:18" x14ac:dyDescent="0.3">
      <c r="A2933" s="11">
        <v>2924</v>
      </c>
      <c r="B2933" s="12" t="s">
        <v>3090</v>
      </c>
      <c r="C2933" s="12" t="s">
        <v>61</v>
      </c>
      <c r="D2933" s="12" t="s">
        <v>62</v>
      </c>
      <c r="E2933" s="12" t="s">
        <v>88</v>
      </c>
      <c r="F2933" s="13">
        <v>0</v>
      </c>
      <c r="G2933" s="13" t="s">
        <v>941</v>
      </c>
      <c r="H2933" s="13" t="s">
        <v>74</v>
      </c>
      <c r="I2933" s="13" t="s">
        <v>73</v>
      </c>
      <c r="J2933" s="13">
        <v>0</v>
      </c>
      <c r="K2933" s="13" t="s">
        <v>1075</v>
      </c>
      <c r="L2933" s="13" t="s">
        <v>911</v>
      </c>
      <c r="M2933" s="14">
        <v>46119</v>
      </c>
      <c r="N2933" s="14">
        <v>46153</v>
      </c>
      <c r="O2933" s="14">
        <v>46163</v>
      </c>
      <c r="P2933" s="14">
        <v>46232</v>
      </c>
      <c r="Q2933" s="15">
        <v>80</v>
      </c>
      <c r="R2933" s="12" t="s">
        <v>86</v>
      </c>
    </row>
    <row r="2934" spans="1:18" x14ac:dyDescent="0.3">
      <c r="A2934" s="11">
        <v>2925</v>
      </c>
      <c r="B2934" s="12" t="s">
        <v>3091</v>
      </c>
      <c r="C2934" s="12" t="s">
        <v>61</v>
      </c>
      <c r="D2934" s="12" t="s">
        <v>62</v>
      </c>
      <c r="E2934" s="12" t="s">
        <v>88</v>
      </c>
      <c r="F2934" s="13">
        <v>0</v>
      </c>
      <c r="G2934" s="13" t="s">
        <v>71</v>
      </c>
      <c r="H2934" s="13" t="s">
        <v>73</v>
      </c>
      <c r="I2934" s="13" t="s">
        <v>66</v>
      </c>
      <c r="J2934" s="13">
        <v>0</v>
      </c>
      <c r="K2934" s="13" t="s">
        <v>910</v>
      </c>
      <c r="L2934" s="13">
        <v>0</v>
      </c>
      <c r="M2934" s="14">
        <v>46125</v>
      </c>
      <c r="N2934" s="14">
        <v>46154</v>
      </c>
      <c r="O2934" s="14">
        <v>46163</v>
      </c>
      <c r="P2934" s="14">
        <v>46232</v>
      </c>
      <c r="Q2934" s="15">
        <v>79</v>
      </c>
      <c r="R2934" s="12" t="s">
        <v>86</v>
      </c>
    </row>
    <row r="2935" spans="1:18" x14ac:dyDescent="0.3">
      <c r="A2935" s="11">
        <v>2926</v>
      </c>
      <c r="B2935" s="12" t="s">
        <v>3092</v>
      </c>
      <c r="C2935" s="12" t="s">
        <v>61</v>
      </c>
      <c r="D2935" s="12" t="s">
        <v>62</v>
      </c>
      <c r="E2935" s="12" t="s">
        <v>88</v>
      </c>
      <c r="F2935" s="13">
        <v>0</v>
      </c>
      <c r="G2935" s="13" t="s">
        <v>941</v>
      </c>
      <c r="H2935" s="13" t="s">
        <v>74</v>
      </c>
      <c r="I2935" s="13" t="s">
        <v>73</v>
      </c>
      <c r="J2935" s="13">
        <v>0</v>
      </c>
      <c r="K2935" s="13" t="s">
        <v>1075</v>
      </c>
      <c r="L2935" s="13">
        <v>0</v>
      </c>
      <c r="M2935" s="14">
        <v>46122</v>
      </c>
      <c r="N2935" s="14">
        <v>46153</v>
      </c>
      <c r="O2935" s="14">
        <v>46163</v>
      </c>
      <c r="P2935" s="14">
        <v>46232</v>
      </c>
      <c r="Q2935" s="15">
        <v>80</v>
      </c>
      <c r="R2935" s="12" t="s">
        <v>86</v>
      </c>
    </row>
    <row r="2936" spans="1:18" x14ac:dyDescent="0.3">
      <c r="A2936" s="11">
        <v>2927</v>
      </c>
      <c r="B2936" s="12" t="s">
        <v>3093</v>
      </c>
      <c r="C2936" s="12" t="s">
        <v>61</v>
      </c>
      <c r="D2936" s="12" t="s">
        <v>62</v>
      </c>
      <c r="E2936" s="12" t="s">
        <v>88</v>
      </c>
      <c r="F2936" s="13">
        <v>0</v>
      </c>
      <c r="G2936" s="13" t="s">
        <v>71</v>
      </c>
      <c r="H2936" s="13" t="s">
        <v>64</v>
      </c>
      <c r="I2936" s="13" t="s">
        <v>74</v>
      </c>
      <c r="J2936" s="13">
        <v>0</v>
      </c>
      <c r="K2936" s="13" t="s">
        <v>78</v>
      </c>
      <c r="L2936" s="13">
        <v>0</v>
      </c>
      <c r="M2936" s="14">
        <v>46120</v>
      </c>
      <c r="N2936" s="14">
        <v>46163</v>
      </c>
      <c r="O2936" s="14">
        <v>46167</v>
      </c>
      <c r="P2936" s="14">
        <v>46232</v>
      </c>
      <c r="Q2936" s="15">
        <v>70</v>
      </c>
      <c r="R2936" s="12" t="s">
        <v>86</v>
      </c>
    </row>
    <row r="2937" spans="1:18" x14ac:dyDescent="0.3">
      <c r="A2937" s="11">
        <v>2928</v>
      </c>
      <c r="B2937" s="12" t="s">
        <v>3094</v>
      </c>
      <c r="C2937" s="12" t="s">
        <v>61</v>
      </c>
      <c r="D2937" s="12" t="s">
        <v>62</v>
      </c>
      <c r="E2937" s="12" t="s">
        <v>88</v>
      </c>
      <c r="F2937" s="13">
        <v>0</v>
      </c>
      <c r="G2937" s="13" t="s">
        <v>941</v>
      </c>
      <c r="H2937" s="13" t="s">
        <v>74</v>
      </c>
      <c r="I2937" s="13" t="s">
        <v>73</v>
      </c>
      <c r="J2937" s="13">
        <v>0</v>
      </c>
      <c r="K2937" s="13" t="s">
        <v>1046</v>
      </c>
      <c r="L2937" s="13">
        <v>0</v>
      </c>
      <c r="M2937" s="14">
        <v>46107</v>
      </c>
      <c r="N2937" s="14">
        <v>46153</v>
      </c>
      <c r="O2937" s="14">
        <v>46163</v>
      </c>
      <c r="P2937" s="14">
        <v>46232</v>
      </c>
      <c r="Q2937" s="15">
        <v>80</v>
      </c>
      <c r="R2937" s="12" t="s">
        <v>86</v>
      </c>
    </row>
    <row r="2938" spans="1:18" x14ac:dyDescent="0.3">
      <c r="A2938" s="11">
        <v>2929</v>
      </c>
      <c r="B2938" s="12" t="s">
        <v>3095</v>
      </c>
      <c r="C2938" s="12" t="s">
        <v>61</v>
      </c>
      <c r="D2938" s="12" t="s">
        <v>62</v>
      </c>
      <c r="E2938" s="12" t="s">
        <v>88</v>
      </c>
      <c r="F2938" s="13">
        <v>0</v>
      </c>
      <c r="G2938" s="13" t="s">
        <v>1034</v>
      </c>
      <c r="H2938" s="13" t="s">
        <v>72</v>
      </c>
      <c r="I2938" s="13" t="s">
        <v>64</v>
      </c>
      <c r="J2938" s="13">
        <v>0</v>
      </c>
      <c r="K2938" s="13" t="s">
        <v>1035</v>
      </c>
      <c r="L2938" s="13">
        <v>0</v>
      </c>
      <c r="M2938" s="14">
        <v>46113</v>
      </c>
      <c r="N2938" s="14">
        <v>46146</v>
      </c>
      <c r="O2938" s="14">
        <v>46168</v>
      </c>
      <c r="P2938" s="14">
        <v>46232</v>
      </c>
      <c r="Q2938" s="15">
        <v>87</v>
      </c>
      <c r="R2938" s="12" t="s">
        <v>86</v>
      </c>
    </row>
    <row r="2939" spans="1:18" x14ac:dyDescent="0.3">
      <c r="A2939" s="11">
        <v>2930</v>
      </c>
      <c r="B2939" s="12" t="s">
        <v>3096</v>
      </c>
      <c r="C2939" s="12" t="s">
        <v>61</v>
      </c>
      <c r="D2939" s="12" t="s">
        <v>62</v>
      </c>
      <c r="E2939" s="12" t="s">
        <v>88</v>
      </c>
      <c r="F2939" s="13">
        <v>0</v>
      </c>
      <c r="G2939" s="13" t="s">
        <v>1034</v>
      </c>
      <c r="H2939" s="13" t="s">
        <v>72</v>
      </c>
      <c r="I2939" s="13" t="s">
        <v>64</v>
      </c>
      <c r="J2939" s="13">
        <v>0</v>
      </c>
      <c r="K2939" s="13" t="s">
        <v>1189</v>
      </c>
      <c r="L2939" s="13">
        <v>0</v>
      </c>
      <c r="M2939" s="14">
        <v>46122</v>
      </c>
      <c r="N2939" s="14">
        <v>46146</v>
      </c>
      <c r="O2939" s="14">
        <v>46168</v>
      </c>
      <c r="P2939" s="14">
        <v>46232</v>
      </c>
      <c r="Q2939" s="15">
        <v>87</v>
      </c>
      <c r="R2939" s="12" t="s">
        <v>86</v>
      </c>
    </row>
    <row r="2940" spans="1:18" x14ac:dyDescent="0.3">
      <c r="A2940" s="11">
        <v>2931</v>
      </c>
      <c r="B2940" s="12" t="s">
        <v>3097</v>
      </c>
      <c r="C2940" s="12" t="s">
        <v>61</v>
      </c>
      <c r="D2940" s="12" t="s">
        <v>62</v>
      </c>
      <c r="E2940" s="12" t="s">
        <v>25</v>
      </c>
      <c r="F2940" s="13">
        <v>0</v>
      </c>
      <c r="G2940" s="13" t="s">
        <v>1034</v>
      </c>
      <c r="H2940" s="13" t="s">
        <v>67</v>
      </c>
      <c r="I2940" s="13" t="s">
        <v>74</v>
      </c>
      <c r="J2940" s="13">
        <v>0</v>
      </c>
      <c r="K2940" s="13" t="s">
        <v>889</v>
      </c>
      <c r="L2940" s="13" t="s">
        <v>911</v>
      </c>
      <c r="M2940" s="14">
        <v>46098</v>
      </c>
      <c r="N2940" s="14">
        <v>46146</v>
      </c>
      <c r="O2940" s="14">
        <v>46167</v>
      </c>
      <c r="P2940" s="14">
        <v>46232</v>
      </c>
      <c r="Q2940" s="15">
        <v>87</v>
      </c>
      <c r="R2940" s="12" t="s">
        <v>86</v>
      </c>
    </row>
    <row r="2941" spans="1:18" x14ac:dyDescent="0.3">
      <c r="A2941" s="11">
        <v>2932</v>
      </c>
      <c r="B2941" s="12" t="s">
        <v>3098</v>
      </c>
      <c r="C2941" s="12" t="s">
        <v>61</v>
      </c>
      <c r="D2941" s="12" t="s">
        <v>62</v>
      </c>
      <c r="E2941" s="12" t="s">
        <v>25</v>
      </c>
      <c r="F2941" s="13">
        <v>0</v>
      </c>
      <c r="G2941" s="13" t="s">
        <v>1034</v>
      </c>
      <c r="H2941" s="13" t="s">
        <v>67</v>
      </c>
      <c r="I2941" s="13" t="s">
        <v>74</v>
      </c>
      <c r="J2941" s="13">
        <v>0</v>
      </c>
      <c r="K2941" s="13" t="s">
        <v>1035</v>
      </c>
      <c r="L2941" s="13" t="s">
        <v>939</v>
      </c>
      <c r="M2941" s="14">
        <v>46122</v>
      </c>
      <c r="N2941" s="14">
        <v>46146</v>
      </c>
      <c r="O2941" s="14">
        <v>46167</v>
      </c>
      <c r="P2941" s="14">
        <v>46232</v>
      </c>
      <c r="Q2941" s="15">
        <v>87</v>
      </c>
      <c r="R2941" s="12" t="s">
        <v>86</v>
      </c>
    </row>
    <row r="2942" spans="1:18" x14ac:dyDescent="0.3">
      <c r="A2942" s="11">
        <v>2933</v>
      </c>
      <c r="B2942" s="12" t="s">
        <v>3099</v>
      </c>
      <c r="C2942" s="12" t="s">
        <v>61</v>
      </c>
      <c r="D2942" s="12" t="s">
        <v>62</v>
      </c>
      <c r="E2942" s="12" t="s">
        <v>88</v>
      </c>
      <c r="F2942" s="13">
        <v>0</v>
      </c>
      <c r="G2942" s="13" t="s">
        <v>1034</v>
      </c>
      <c r="H2942" s="13" t="s">
        <v>67</v>
      </c>
      <c r="I2942" s="13" t="s">
        <v>74</v>
      </c>
      <c r="J2942" s="13">
        <v>0</v>
      </c>
      <c r="K2942" s="13" t="s">
        <v>1046</v>
      </c>
      <c r="L2942" s="13">
        <v>0</v>
      </c>
      <c r="M2942" s="14">
        <v>46108</v>
      </c>
      <c r="N2942" s="14">
        <v>46146</v>
      </c>
      <c r="O2942" s="14">
        <v>46167</v>
      </c>
      <c r="P2942" s="14">
        <v>46232</v>
      </c>
      <c r="Q2942" s="15">
        <v>87</v>
      </c>
      <c r="R2942" s="12" t="s">
        <v>86</v>
      </c>
    </row>
    <row r="2943" spans="1:18" x14ac:dyDescent="0.3">
      <c r="A2943" s="11">
        <v>2934</v>
      </c>
      <c r="B2943" s="12" t="s">
        <v>3100</v>
      </c>
      <c r="C2943" s="12" t="s">
        <v>61</v>
      </c>
      <c r="D2943" s="12" t="s">
        <v>62</v>
      </c>
      <c r="E2943" s="12" t="s">
        <v>88</v>
      </c>
      <c r="F2943" s="13">
        <v>0</v>
      </c>
      <c r="G2943" s="13" t="s">
        <v>1034</v>
      </c>
      <c r="H2943" s="13" t="s">
        <v>72</v>
      </c>
      <c r="I2943" s="13" t="s">
        <v>64</v>
      </c>
      <c r="J2943" s="13">
        <v>0</v>
      </c>
      <c r="K2943" s="13" t="s">
        <v>1035</v>
      </c>
      <c r="L2943" s="13" t="s">
        <v>911</v>
      </c>
      <c r="M2943" s="14">
        <v>46108</v>
      </c>
      <c r="N2943" s="14">
        <v>46146</v>
      </c>
      <c r="O2943" s="14">
        <v>46168</v>
      </c>
      <c r="P2943" s="14">
        <v>46232</v>
      </c>
      <c r="Q2943" s="15">
        <v>87</v>
      </c>
      <c r="R2943" s="12" t="s">
        <v>86</v>
      </c>
    </row>
    <row r="2944" spans="1:18" x14ac:dyDescent="0.3">
      <c r="A2944" s="11">
        <v>2935</v>
      </c>
      <c r="B2944" s="12" t="s">
        <v>3101</v>
      </c>
      <c r="C2944" s="12" t="s">
        <v>61</v>
      </c>
      <c r="D2944" s="12" t="s">
        <v>62</v>
      </c>
      <c r="E2944" s="12" t="s">
        <v>88</v>
      </c>
      <c r="F2944" s="13">
        <v>0</v>
      </c>
      <c r="G2944" s="13" t="s">
        <v>1034</v>
      </c>
      <c r="H2944" s="13" t="s">
        <v>72</v>
      </c>
      <c r="I2944" s="13" t="s">
        <v>64</v>
      </c>
      <c r="J2944" s="13">
        <v>0</v>
      </c>
      <c r="K2944" s="13" t="s">
        <v>1189</v>
      </c>
      <c r="L2944" s="13">
        <v>0</v>
      </c>
      <c r="M2944" s="14">
        <v>46121</v>
      </c>
      <c r="N2944" s="14">
        <v>46146</v>
      </c>
      <c r="O2944" s="14">
        <v>46168</v>
      </c>
      <c r="P2944" s="14">
        <v>46232</v>
      </c>
      <c r="Q2944" s="15">
        <v>87</v>
      </c>
      <c r="R2944" s="12" t="s">
        <v>86</v>
      </c>
    </row>
    <row r="2945" spans="1:18" x14ac:dyDescent="0.3">
      <c r="A2945" s="11">
        <v>2936</v>
      </c>
      <c r="B2945" s="12" t="s">
        <v>3102</v>
      </c>
      <c r="C2945" s="12" t="s">
        <v>61</v>
      </c>
      <c r="D2945" s="12" t="s">
        <v>62</v>
      </c>
      <c r="E2945" s="12" t="s">
        <v>88</v>
      </c>
      <c r="F2945" s="13">
        <v>0</v>
      </c>
      <c r="G2945" s="13" t="s">
        <v>1034</v>
      </c>
      <c r="H2945" s="13" t="s">
        <v>72</v>
      </c>
      <c r="I2945" s="13" t="s">
        <v>64</v>
      </c>
      <c r="J2945" s="13">
        <v>0</v>
      </c>
      <c r="K2945" s="13" t="s">
        <v>1189</v>
      </c>
      <c r="L2945" s="13">
        <v>0</v>
      </c>
      <c r="M2945" s="14">
        <v>46125</v>
      </c>
      <c r="N2945" s="14">
        <v>46146</v>
      </c>
      <c r="O2945" s="14">
        <v>46168</v>
      </c>
      <c r="P2945" s="14">
        <v>46232</v>
      </c>
      <c r="Q2945" s="15">
        <v>87</v>
      </c>
      <c r="R2945" s="12" t="s">
        <v>86</v>
      </c>
    </row>
    <row r="2946" spans="1:18" x14ac:dyDescent="0.3">
      <c r="A2946" s="11">
        <v>2937</v>
      </c>
      <c r="B2946" s="12" t="s">
        <v>3103</v>
      </c>
      <c r="C2946" s="12" t="s">
        <v>61</v>
      </c>
      <c r="D2946" s="12" t="s">
        <v>62</v>
      </c>
      <c r="E2946" s="12" t="s">
        <v>88</v>
      </c>
      <c r="F2946" s="13">
        <v>0</v>
      </c>
      <c r="G2946" s="13" t="s">
        <v>1034</v>
      </c>
      <c r="H2946" s="13" t="s">
        <v>67</v>
      </c>
      <c r="I2946" s="13" t="s">
        <v>74</v>
      </c>
      <c r="J2946" s="13">
        <v>0</v>
      </c>
      <c r="K2946" s="13" t="s">
        <v>1035</v>
      </c>
      <c r="L2946" s="13">
        <v>0</v>
      </c>
      <c r="M2946" s="14">
        <v>46125</v>
      </c>
      <c r="N2946" s="14">
        <v>46146</v>
      </c>
      <c r="O2946" s="14">
        <v>46167</v>
      </c>
      <c r="P2946" s="14">
        <v>46232</v>
      </c>
      <c r="Q2946" s="15">
        <v>87</v>
      </c>
      <c r="R2946" s="12" t="s">
        <v>86</v>
      </c>
    </row>
    <row r="2947" spans="1:18" x14ac:dyDescent="0.3">
      <c r="A2947" s="11">
        <v>2938</v>
      </c>
      <c r="B2947" s="12" t="s">
        <v>3104</v>
      </c>
      <c r="C2947" s="12" t="s">
        <v>61</v>
      </c>
      <c r="D2947" s="12" t="s">
        <v>62</v>
      </c>
      <c r="E2947" s="12" t="s">
        <v>88</v>
      </c>
      <c r="F2947" s="13">
        <v>0</v>
      </c>
      <c r="G2947" s="13" t="s">
        <v>1034</v>
      </c>
      <c r="H2947" s="13" t="s">
        <v>72</v>
      </c>
      <c r="I2947" s="13" t="s">
        <v>64</v>
      </c>
      <c r="J2947" s="13">
        <v>0</v>
      </c>
      <c r="K2947" s="13" t="s">
        <v>1189</v>
      </c>
      <c r="L2947" s="13">
        <v>0</v>
      </c>
      <c r="M2947" s="14">
        <v>46125</v>
      </c>
      <c r="N2947" s="14">
        <v>46146</v>
      </c>
      <c r="O2947" s="14">
        <v>46168</v>
      </c>
      <c r="P2947" s="14">
        <v>46232</v>
      </c>
      <c r="Q2947" s="15">
        <v>87</v>
      </c>
      <c r="R2947" s="12" t="s">
        <v>86</v>
      </c>
    </row>
    <row r="2948" spans="1:18" x14ac:dyDescent="0.3">
      <c r="A2948" s="11">
        <v>2939</v>
      </c>
      <c r="B2948" s="12" t="s">
        <v>3105</v>
      </c>
      <c r="C2948" s="12" t="s">
        <v>61</v>
      </c>
      <c r="D2948" s="12" t="s">
        <v>62</v>
      </c>
      <c r="E2948" s="12" t="s">
        <v>88</v>
      </c>
      <c r="F2948" s="13">
        <v>0</v>
      </c>
      <c r="G2948" s="13" t="s">
        <v>1034</v>
      </c>
      <c r="H2948" s="13" t="s">
        <v>72</v>
      </c>
      <c r="I2948" s="13" t="s">
        <v>64</v>
      </c>
      <c r="J2948" s="13">
        <v>0</v>
      </c>
      <c r="K2948" s="13" t="s">
        <v>1035</v>
      </c>
      <c r="L2948" s="13">
        <v>0</v>
      </c>
      <c r="M2948" s="14">
        <v>46126</v>
      </c>
      <c r="N2948" s="14">
        <v>46146</v>
      </c>
      <c r="O2948" s="14">
        <v>46168</v>
      </c>
      <c r="P2948" s="14">
        <v>46232</v>
      </c>
      <c r="Q2948" s="15">
        <v>87</v>
      </c>
      <c r="R2948" s="12" t="s">
        <v>86</v>
      </c>
    </row>
    <row r="2949" spans="1:18" x14ac:dyDescent="0.3">
      <c r="A2949" s="11">
        <v>2940</v>
      </c>
      <c r="B2949" s="12" t="s">
        <v>3106</v>
      </c>
      <c r="C2949" s="12" t="s">
        <v>61</v>
      </c>
      <c r="D2949" s="12" t="s">
        <v>62</v>
      </c>
      <c r="E2949" s="12" t="s">
        <v>25</v>
      </c>
      <c r="F2949" s="13">
        <v>0</v>
      </c>
      <c r="G2949" s="13" t="s">
        <v>892</v>
      </c>
      <c r="H2949" s="13" t="s">
        <v>67</v>
      </c>
      <c r="I2949" s="13" t="s">
        <v>66</v>
      </c>
      <c r="J2949" s="13">
        <v>0</v>
      </c>
      <c r="K2949" s="13" t="s">
        <v>1294</v>
      </c>
      <c r="L2949" s="13" t="s">
        <v>977</v>
      </c>
      <c r="M2949" s="14">
        <v>46148</v>
      </c>
      <c r="N2949" s="14">
        <v>46154</v>
      </c>
      <c r="O2949" s="14">
        <v>46167</v>
      </c>
      <c r="P2949" s="14">
        <v>46232</v>
      </c>
      <c r="Q2949" s="15">
        <v>79</v>
      </c>
      <c r="R2949" s="12" t="s">
        <v>86</v>
      </c>
    </row>
    <row r="2950" spans="1:18" x14ac:dyDescent="0.3">
      <c r="A2950" s="11">
        <v>2941</v>
      </c>
      <c r="B2950" s="12" t="s">
        <v>3107</v>
      </c>
      <c r="C2950" s="12" t="s">
        <v>61</v>
      </c>
      <c r="D2950" s="12" t="s">
        <v>62</v>
      </c>
      <c r="E2950" s="12" t="s">
        <v>88</v>
      </c>
      <c r="F2950" s="13">
        <v>0</v>
      </c>
      <c r="G2950" s="13" t="s">
        <v>892</v>
      </c>
      <c r="H2950" s="13" t="s">
        <v>64</v>
      </c>
      <c r="I2950" s="13" t="s">
        <v>72</v>
      </c>
      <c r="J2950" s="13">
        <v>0</v>
      </c>
      <c r="K2950" s="13" t="s">
        <v>1294</v>
      </c>
      <c r="L2950" s="13">
        <v>0</v>
      </c>
      <c r="M2950" s="14">
        <v>46139</v>
      </c>
      <c r="N2950" s="14">
        <v>46163</v>
      </c>
      <c r="O2950" s="14">
        <v>46175</v>
      </c>
      <c r="P2950" s="14">
        <v>46232</v>
      </c>
      <c r="Q2950" s="15">
        <v>70</v>
      </c>
      <c r="R2950" s="12" t="s">
        <v>86</v>
      </c>
    </row>
    <row r="2951" spans="1:18" x14ac:dyDescent="0.3">
      <c r="A2951" s="11">
        <v>2942</v>
      </c>
      <c r="B2951" s="12" t="s">
        <v>3108</v>
      </c>
      <c r="C2951" s="12" t="s">
        <v>61</v>
      </c>
      <c r="D2951" s="12" t="s">
        <v>62</v>
      </c>
      <c r="E2951" s="12" t="s">
        <v>88</v>
      </c>
      <c r="F2951" s="13">
        <v>0</v>
      </c>
      <c r="G2951" s="13" t="s">
        <v>892</v>
      </c>
      <c r="H2951" s="13" t="s">
        <v>64</v>
      </c>
      <c r="I2951" s="13" t="s">
        <v>72</v>
      </c>
      <c r="J2951" s="13">
        <v>0</v>
      </c>
      <c r="K2951" s="13" t="s">
        <v>1294</v>
      </c>
      <c r="L2951" s="13">
        <v>0</v>
      </c>
      <c r="M2951" s="14">
        <v>46133</v>
      </c>
      <c r="N2951" s="14">
        <v>46163</v>
      </c>
      <c r="O2951" s="14">
        <v>46175</v>
      </c>
      <c r="P2951" s="14">
        <v>46232</v>
      </c>
      <c r="Q2951" s="15">
        <v>70</v>
      </c>
      <c r="R2951" s="12" t="s">
        <v>86</v>
      </c>
    </row>
    <row r="2952" spans="1:18" x14ac:dyDescent="0.3">
      <c r="A2952" s="11">
        <v>2943</v>
      </c>
      <c r="B2952" s="12" t="s">
        <v>3109</v>
      </c>
      <c r="C2952" s="12" t="s">
        <v>61</v>
      </c>
      <c r="D2952" s="12" t="s">
        <v>62</v>
      </c>
      <c r="E2952" s="12" t="s">
        <v>88</v>
      </c>
      <c r="F2952" s="13">
        <v>0</v>
      </c>
      <c r="G2952" s="13" t="s">
        <v>892</v>
      </c>
      <c r="H2952" s="13" t="s">
        <v>64</v>
      </c>
      <c r="I2952" s="13" t="s">
        <v>72</v>
      </c>
      <c r="J2952" s="13">
        <v>0</v>
      </c>
      <c r="K2952" s="13" t="s">
        <v>1294</v>
      </c>
      <c r="L2952" s="13">
        <v>0</v>
      </c>
      <c r="M2952" s="14">
        <v>46142</v>
      </c>
      <c r="N2952" s="14">
        <v>46163</v>
      </c>
      <c r="O2952" s="14">
        <v>46175</v>
      </c>
      <c r="P2952" s="14">
        <v>46232</v>
      </c>
      <c r="Q2952" s="15">
        <v>70</v>
      </c>
      <c r="R2952" s="12" t="s">
        <v>86</v>
      </c>
    </row>
    <row r="2953" spans="1:18" x14ac:dyDescent="0.3">
      <c r="A2953" s="11">
        <v>2944</v>
      </c>
      <c r="B2953" s="12" t="s">
        <v>3110</v>
      </c>
      <c r="C2953" s="12" t="s">
        <v>61</v>
      </c>
      <c r="D2953" s="12" t="s">
        <v>62</v>
      </c>
      <c r="E2953" s="12" t="s">
        <v>88</v>
      </c>
      <c r="F2953" s="13">
        <v>0</v>
      </c>
      <c r="G2953" s="13" t="s">
        <v>941</v>
      </c>
      <c r="H2953" s="13" t="s">
        <v>74</v>
      </c>
      <c r="I2953" s="13" t="s">
        <v>73</v>
      </c>
      <c r="J2953" s="13">
        <v>0</v>
      </c>
      <c r="K2953" s="13" t="s">
        <v>1046</v>
      </c>
      <c r="L2953" s="13">
        <v>0</v>
      </c>
      <c r="M2953" s="14">
        <v>46122</v>
      </c>
      <c r="N2953" s="14">
        <v>46163</v>
      </c>
      <c r="O2953" s="14">
        <v>46176</v>
      </c>
      <c r="P2953" s="14">
        <v>46232</v>
      </c>
      <c r="Q2953" s="15">
        <v>70</v>
      </c>
      <c r="R2953" s="12" t="s">
        <v>86</v>
      </c>
    </row>
    <row r="2954" spans="1:18" x14ac:dyDescent="0.3">
      <c r="A2954" s="11">
        <v>2945</v>
      </c>
      <c r="B2954" s="12" t="s">
        <v>3111</v>
      </c>
      <c r="C2954" s="12" t="s">
        <v>61</v>
      </c>
      <c r="D2954" s="12" t="s">
        <v>62</v>
      </c>
      <c r="E2954" s="12" t="s">
        <v>88</v>
      </c>
      <c r="F2954" s="13">
        <v>0</v>
      </c>
      <c r="G2954" s="13" t="s">
        <v>941</v>
      </c>
      <c r="H2954" s="13" t="s">
        <v>74</v>
      </c>
      <c r="I2954" s="13" t="s">
        <v>73</v>
      </c>
      <c r="J2954" s="13">
        <v>0</v>
      </c>
      <c r="K2954" s="13" t="s">
        <v>942</v>
      </c>
      <c r="L2954" s="13" t="s">
        <v>977</v>
      </c>
      <c r="M2954" s="14">
        <v>46135</v>
      </c>
      <c r="N2954" s="14">
        <v>46164</v>
      </c>
      <c r="O2954" s="14">
        <v>46176</v>
      </c>
      <c r="P2954" s="14">
        <v>46232</v>
      </c>
      <c r="Q2954" s="15">
        <v>69</v>
      </c>
      <c r="R2954" s="12" t="s">
        <v>86</v>
      </c>
    </row>
    <row r="2955" spans="1:18" x14ac:dyDescent="0.3">
      <c r="A2955" s="11">
        <v>2946</v>
      </c>
      <c r="B2955" s="12" t="s">
        <v>3112</v>
      </c>
      <c r="C2955" s="12" t="s">
        <v>61</v>
      </c>
      <c r="D2955" s="12" t="s">
        <v>62</v>
      </c>
      <c r="E2955" s="12" t="s">
        <v>88</v>
      </c>
      <c r="F2955" s="13">
        <v>0</v>
      </c>
      <c r="G2955" s="13" t="s">
        <v>941</v>
      </c>
      <c r="H2955" s="13" t="s">
        <v>74</v>
      </c>
      <c r="I2955" s="13" t="s">
        <v>73</v>
      </c>
      <c r="J2955" s="13">
        <v>0</v>
      </c>
      <c r="K2955" s="13" t="s">
        <v>1046</v>
      </c>
      <c r="L2955" s="13" t="s">
        <v>76</v>
      </c>
      <c r="M2955" s="14">
        <v>46147</v>
      </c>
      <c r="N2955" s="14">
        <v>46164</v>
      </c>
      <c r="O2955" s="14">
        <v>46176</v>
      </c>
      <c r="P2955" s="14">
        <v>46232</v>
      </c>
      <c r="Q2955" s="15">
        <v>69</v>
      </c>
      <c r="R2955" s="12" t="s">
        <v>86</v>
      </c>
    </row>
    <row r="2956" spans="1:18" x14ac:dyDescent="0.3">
      <c r="A2956" s="11">
        <v>2947</v>
      </c>
      <c r="B2956" s="12" t="s">
        <v>3113</v>
      </c>
      <c r="C2956" s="12" t="s">
        <v>61</v>
      </c>
      <c r="D2956" s="12" t="s">
        <v>62</v>
      </c>
      <c r="E2956" s="12" t="s">
        <v>63</v>
      </c>
      <c r="F2956" s="13">
        <v>0</v>
      </c>
      <c r="G2956" s="13" t="s">
        <v>885</v>
      </c>
      <c r="H2956" s="13" t="s">
        <v>893</v>
      </c>
      <c r="I2956" s="13" t="s">
        <v>67</v>
      </c>
      <c r="J2956" s="13">
        <v>0</v>
      </c>
      <c r="K2956" s="13" t="s">
        <v>1130</v>
      </c>
      <c r="L2956" s="13" t="s">
        <v>69</v>
      </c>
      <c r="M2956" s="14">
        <v>46076</v>
      </c>
      <c r="N2956" s="14">
        <v>46148</v>
      </c>
      <c r="O2956" s="14">
        <v>46181</v>
      </c>
      <c r="P2956" s="14">
        <v>46232</v>
      </c>
      <c r="Q2956" s="15">
        <v>85</v>
      </c>
      <c r="R2956" s="12" t="s">
        <v>86</v>
      </c>
    </row>
    <row r="2957" spans="1:18" x14ac:dyDescent="0.3">
      <c r="A2957" s="11">
        <v>2948</v>
      </c>
      <c r="B2957" s="12" t="s">
        <v>3114</v>
      </c>
      <c r="C2957" s="12" t="s">
        <v>61</v>
      </c>
      <c r="D2957" s="12" t="s">
        <v>62</v>
      </c>
      <c r="E2957" s="12" t="s">
        <v>88</v>
      </c>
      <c r="F2957" s="13">
        <v>0</v>
      </c>
      <c r="G2957" s="13" t="s">
        <v>941</v>
      </c>
      <c r="H2957" s="13" t="s">
        <v>66</v>
      </c>
      <c r="I2957" s="13" t="s">
        <v>72</v>
      </c>
      <c r="J2957" s="13">
        <v>0</v>
      </c>
      <c r="K2957" s="13" t="s">
        <v>1297</v>
      </c>
      <c r="L2957" s="13">
        <v>0</v>
      </c>
      <c r="M2957" s="14">
        <v>46125</v>
      </c>
      <c r="N2957" s="14">
        <v>46163</v>
      </c>
      <c r="O2957" s="14">
        <v>46177</v>
      </c>
      <c r="P2957" s="14">
        <v>46232</v>
      </c>
      <c r="Q2957" s="15">
        <v>70</v>
      </c>
      <c r="R2957" s="12" t="s">
        <v>86</v>
      </c>
    </row>
    <row r="2958" spans="1:18" x14ac:dyDescent="0.3">
      <c r="A2958" s="11">
        <v>2949</v>
      </c>
      <c r="B2958" s="12" t="s">
        <v>3115</v>
      </c>
      <c r="C2958" s="12" t="s">
        <v>61</v>
      </c>
      <c r="D2958" s="12" t="s">
        <v>62</v>
      </c>
      <c r="E2958" s="12" t="s">
        <v>88</v>
      </c>
      <c r="F2958" s="13">
        <v>0</v>
      </c>
      <c r="G2958" s="13" t="s">
        <v>941</v>
      </c>
      <c r="H2958" s="13" t="s">
        <v>66</v>
      </c>
      <c r="I2958" s="13" t="s">
        <v>72</v>
      </c>
      <c r="J2958" s="13">
        <v>0</v>
      </c>
      <c r="K2958" s="13" t="s">
        <v>914</v>
      </c>
      <c r="L2958" s="13" t="s">
        <v>79</v>
      </c>
      <c r="M2958" s="14">
        <v>46155</v>
      </c>
      <c r="N2958" s="14">
        <v>46164</v>
      </c>
      <c r="O2958" s="14">
        <v>46177</v>
      </c>
      <c r="P2958" s="14">
        <v>46232</v>
      </c>
      <c r="Q2958" s="15">
        <v>69</v>
      </c>
      <c r="R2958" s="12" t="s">
        <v>86</v>
      </c>
    </row>
    <row r="2959" spans="1:18" x14ac:dyDescent="0.3">
      <c r="A2959" s="11">
        <v>2950</v>
      </c>
      <c r="B2959" s="12" t="s">
        <v>3116</v>
      </c>
      <c r="C2959" s="12" t="s">
        <v>61</v>
      </c>
      <c r="D2959" s="12" t="s">
        <v>62</v>
      </c>
      <c r="E2959" s="12" t="s">
        <v>88</v>
      </c>
      <c r="F2959" s="13">
        <v>0</v>
      </c>
      <c r="G2959" s="13" t="s">
        <v>941</v>
      </c>
      <c r="H2959" s="13" t="s">
        <v>66</v>
      </c>
      <c r="I2959" s="13" t="s">
        <v>72</v>
      </c>
      <c r="J2959" s="13">
        <v>0</v>
      </c>
      <c r="K2959" s="13" t="s">
        <v>914</v>
      </c>
      <c r="L2959" s="13">
        <v>0</v>
      </c>
      <c r="M2959" s="14">
        <v>46135</v>
      </c>
      <c r="N2959" s="14">
        <v>46164</v>
      </c>
      <c r="O2959" s="14">
        <v>46177</v>
      </c>
      <c r="P2959" s="14">
        <v>46232</v>
      </c>
      <c r="Q2959" s="15">
        <v>69</v>
      </c>
      <c r="R2959" s="12" t="s">
        <v>86</v>
      </c>
    </row>
    <row r="2960" spans="1:18" x14ac:dyDescent="0.3">
      <c r="A2960" s="11">
        <v>2951</v>
      </c>
      <c r="B2960" s="12" t="s">
        <v>3117</v>
      </c>
      <c r="C2960" s="12" t="s">
        <v>61</v>
      </c>
      <c r="D2960" s="12" t="s">
        <v>62</v>
      </c>
      <c r="E2960" s="12" t="s">
        <v>88</v>
      </c>
      <c r="F2960" s="13">
        <v>0</v>
      </c>
      <c r="G2960" s="13" t="s">
        <v>66</v>
      </c>
      <c r="H2960" s="13">
        <v>0</v>
      </c>
      <c r="I2960" s="13">
        <v>0</v>
      </c>
      <c r="J2960" s="13">
        <v>0</v>
      </c>
      <c r="K2960" s="13" t="s">
        <v>1023</v>
      </c>
      <c r="L2960" s="13">
        <v>0</v>
      </c>
      <c r="M2960" s="14">
        <v>46191</v>
      </c>
      <c r="N2960" s="14">
        <v>46199</v>
      </c>
      <c r="O2960" s="14">
        <v>46202</v>
      </c>
      <c r="P2960" s="14">
        <v>46232</v>
      </c>
      <c r="Q2960" s="15">
        <v>34</v>
      </c>
      <c r="R2960" s="12" t="s">
        <v>988</v>
      </c>
    </row>
    <row r="2961" spans="1:18" x14ac:dyDescent="0.3">
      <c r="A2961" s="11">
        <v>2952</v>
      </c>
      <c r="B2961" s="12" t="s">
        <v>3118</v>
      </c>
      <c r="C2961" s="12" t="s">
        <v>61</v>
      </c>
      <c r="D2961" s="12" t="s">
        <v>62</v>
      </c>
      <c r="E2961" s="12" t="s">
        <v>88</v>
      </c>
      <c r="F2961" s="13">
        <v>0</v>
      </c>
      <c r="G2961" s="13" t="s">
        <v>71</v>
      </c>
      <c r="H2961" s="13" t="s">
        <v>73</v>
      </c>
      <c r="I2961" s="13" t="s">
        <v>72</v>
      </c>
      <c r="J2961" s="13">
        <v>0</v>
      </c>
      <c r="K2961" s="13" t="s">
        <v>78</v>
      </c>
      <c r="L2961" s="13" t="s">
        <v>911</v>
      </c>
      <c r="M2961" s="14">
        <v>46108</v>
      </c>
      <c r="N2961" s="14">
        <v>46163</v>
      </c>
      <c r="O2961" s="14">
        <v>46167</v>
      </c>
      <c r="P2961" s="14">
        <v>46232</v>
      </c>
      <c r="Q2961" s="15">
        <v>70</v>
      </c>
      <c r="R2961" s="12" t="s">
        <v>86</v>
      </c>
    </row>
    <row r="2962" spans="1:18" x14ac:dyDescent="0.3">
      <c r="A2962" s="11">
        <v>2953</v>
      </c>
      <c r="B2962" s="12" t="s">
        <v>3119</v>
      </c>
      <c r="C2962" s="12" t="s">
        <v>61</v>
      </c>
      <c r="D2962" s="12" t="s">
        <v>62</v>
      </c>
      <c r="E2962" s="12" t="s">
        <v>88</v>
      </c>
      <c r="F2962" s="13">
        <v>0</v>
      </c>
      <c r="G2962" s="13" t="s">
        <v>1034</v>
      </c>
      <c r="H2962" s="13" t="s">
        <v>72</v>
      </c>
      <c r="I2962" s="13" t="s">
        <v>64</v>
      </c>
      <c r="J2962" s="13">
        <v>0</v>
      </c>
      <c r="K2962" s="13" t="s">
        <v>1189</v>
      </c>
      <c r="L2962" s="13">
        <v>0</v>
      </c>
      <c r="M2962" s="14">
        <v>46113</v>
      </c>
      <c r="N2962" s="14">
        <v>46146</v>
      </c>
      <c r="O2962" s="14">
        <v>46168</v>
      </c>
      <c r="P2962" s="14">
        <v>46232</v>
      </c>
      <c r="Q2962" s="15">
        <v>87</v>
      </c>
      <c r="R2962" s="12" t="s">
        <v>86</v>
      </c>
    </row>
    <row r="2963" spans="1:18" x14ac:dyDescent="0.3">
      <c r="A2963" s="11">
        <v>2954</v>
      </c>
      <c r="B2963" s="12" t="s">
        <v>3120</v>
      </c>
      <c r="C2963" s="12" t="s">
        <v>61</v>
      </c>
      <c r="D2963" s="12" t="s">
        <v>62</v>
      </c>
      <c r="E2963" s="12" t="s">
        <v>88</v>
      </c>
      <c r="F2963" s="13">
        <v>0</v>
      </c>
      <c r="G2963" s="13" t="s">
        <v>1034</v>
      </c>
      <c r="H2963" s="13" t="s">
        <v>72</v>
      </c>
      <c r="I2963" s="13" t="s">
        <v>64</v>
      </c>
      <c r="J2963" s="13">
        <v>0</v>
      </c>
      <c r="K2963" s="13" t="s">
        <v>1189</v>
      </c>
      <c r="L2963" s="13">
        <v>0</v>
      </c>
      <c r="M2963" s="14">
        <v>46107</v>
      </c>
      <c r="N2963" s="14">
        <v>46146</v>
      </c>
      <c r="O2963" s="14">
        <v>46155</v>
      </c>
      <c r="P2963" s="14">
        <v>46232</v>
      </c>
      <c r="Q2963" s="15">
        <v>87</v>
      </c>
      <c r="R2963" s="12" t="s">
        <v>86</v>
      </c>
    </row>
    <row r="2964" spans="1:18" x14ac:dyDescent="0.3">
      <c r="A2964" s="11">
        <v>2955</v>
      </c>
      <c r="B2964" s="12" t="s">
        <v>3121</v>
      </c>
      <c r="C2964" s="12" t="s">
        <v>61</v>
      </c>
      <c r="D2964" s="12" t="s">
        <v>62</v>
      </c>
      <c r="E2964" s="12" t="s">
        <v>88</v>
      </c>
      <c r="F2964" s="13">
        <v>0</v>
      </c>
      <c r="G2964" s="13" t="s">
        <v>1034</v>
      </c>
      <c r="H2964" s="13" t="s">
        <v>72</v>
      </c>
      <c r="I2964" s="13" t="s">
        <v>64</v>
      </c>
      <c r="J2964" s="13">
        <v>0</v>
      </c>
      <c r="K2964" s="13" t="s">
        <v>1189</v>
      </c>
      <c r="L2964" s="13">
        <v>0</v>
      </c>
      <c r="M2964" s="14">
        <v>46126</v>
      </c>
      <c r="N2964" s="14">
        <v>46146</v>
      </c>
      <c r="O2964" s="14">
        <v>46168</v>
      </c>
      <c r="P2964" s="14">
        <v>46232</v>
      </c>
      <c r="Q2964" s="15">
        <v>87</v>
      </c>
      <c r="R2964" s="12" t="s">
        <v>86</v>
      </c>
    </row>
    <row r="2965" spans="1:18" x14ac:dyDescent="0.3">
      <c r="A2965" s="11">
        <v>2956</v>
      </c>
      <c r="B2965" s="12" t="s">
        <v>3122</v>
      </c>
      <c r="C2965" s="12" t="s">
        <v>61</v>
      </c>
      <c r="D2965" s="12" t="s">
        <v>62</v>
      </c>
      <c r="E2965" s="12" t="s">
        <v>88</v>
      </c>
      <c r="F2965" s="13">
        <v>0</v>
      </c>
      <c r="G2965" s="13" t="s">
        <v>941</v>
      </c>
      <c r="H2965" s="13" t="s">
        <v>74</v>
      </c>
      <c r="I2965" s="13" t="s">
        <v>73</v>
      </c>
      <c r="J2965" s="13">
        <v>0</v>
      </c>
      <c r="K2965" s="13" t="s">
        <v>1046</v>
      </c>
      <c r="L2965" s="13" t="s">
        <v>76</v>
      </c>
      <c r="M2965" s="14">
        <v>46114</v>
      </c>
      <c r="N2965" s="14">
        <v>46153</v>
      </c>
      <c r="O2965" s="14">
        <v>46163</v>
      </c>
      <c r="P2965" s="14">
        <v>46232</v>
      </c>
      <c r="Q2965" s="15">
        <v>80</v>
      </c>
      <c r="R2965" s="12" t="s">
        <v>86</v>
      </c>
    </row>
    <row r="2966" spans="1:18" x14ac:dyDescent="0.3">
      <c r="A2966" s="11">
        <v>2957</v>
      </c>
      <c r="B2966" s="12" t="s">
        <v>3123</v>
      </c>
      <c r="C2966" s="12" t="s">
        <v>61</v>
      </c>
      <c r="D2966" s="12" t="s">
        <v>62</v>
      </c>
      <c r="E2966" s="12" t="s">
        <v>25</v>
      </c>
      <c r="F2966" s="13">
        <v>0</v>
      </c>
      <c r="G2966" s="13" t="s">
        <v>1034</v>
      </c>
      <c r="H2966" s="13" t="s">
        <v>72</v>
      </c>
      <c r="I2966" s="13" t="s">
        <v>64</v>
      </c>
      <c r="J2966" s="13">
        <v>0</v>
      </c>
      <c r="K2966" s="13" t="s">
        <v>1189</v>
      </c>
      <c r="L2966" s="13">
        <v>0</v>
      </c>
      <c r="M2966" s="14">
        <v>46112</v>
      </c>
      <c r="N2966" s="14">
        <v>46146</v>
      </c>
      <c r="O2966" s="14">
        <v>46155</v>
      </c>
      <c r="P2966" s="14">
        <v>46232</v>
      </c>
      <c r="Q2966" s="15">
        <v>87</v>
      </c>
      <c r="R2966" s="12" t="s">
        <v>86</v>
      </c>
    </row>
    <row r="2967" spans="1:18" x14ac:dyDescent="0.3">
      <c r="A2967" s="11">
        <v>2958</v>
      </c>
      <c r="B2967" s="12" t="s">
        <v>3124</v>
      </c>
      <c r="C2967" s="12" t="s">
        <v>61</v>
      </c>
      <c r="D2967" s="12" t="s">
        <v>62</v>
      </c>
      <c r="E2967" s="12" t="s">
        <v>88</v>
      </c>
      <c r="F2967" s="13">
        <v>0</v>
      </c>
      <c r="G2967" s="13" t="s">
        <v>1034</v>
      </c>
      <c r="H2967" s="13" t="s">
        <v>67</v>
      </c>
      <c r="I2967" s="13" t="s">
        <v>74</v>
      </c>
      <c r="J2967" s="13">
        <v>0</v>
      </c>
      <c r="K2967" s="13" t="s">
        <v>1046</v>
      </c>
      <c r="L2967" s="13">
        <v>0</v>
      </c>
      <c r="M2967" s="14">
        <v>46111</v>
      </c>
      <c r="N2967" s="14">
        <v>46146</v>
      </c>
      <c r="O2967" s="14">
        <v>46167</v>
      </c>
      <c r="P2967" s="14">
        <v>46232</v>
      </c>
      <c r="Q2967" s="15">
        <v>87</v>
      </c>
      <c r="R2967" s="12" t="s">
        <v>86</v>
      </c>
    </row>
    <row r="2968" spans="1:18" x14ac:dyDescent="0.3">
      <c r="A2968" s="11">
        <v>2959</v>
      </c>
      <c r="B2968" s="12" t="s">
        <v>3125</v>
      </c>
      <c r="C2968" s="12" t="s">
        <v>61</v>
      </c>
      <c r="D2968" s="12" t="s">
        <v>62</v>
      </c>
      <c r="E2968" s="12" t="s">
        <v>88</v>
      </c>
      <c r="F2968" s="13">
        <v>0</v>
      </c>
      <c r="G2968" s="13" t="s">
        <v>1034</v>
      </c>
      <c r="H2968" s="13" t="s">
        <v>67</v>
      </c>
      <c r="I2968" s="13" t="s">
        <v>74</v>
      </c>
      <c r="J2968" s="13">
        <v>0</v>
      </c>
      <c r="K2968" s="13" t="s">
        <v>1046</v>
      </c>
      <c r="L2968" s="13">
        <v>0</v>
      </c>
      <c r="M2968" s="14">
        <v>46107</v>
      </c>
      <c r="N2968" s="14">
        <v>46146</v>
      </c>
      <c r="O2968" s="14">
        <v>46167</v>
      </c>
      <c r="P2968" s="14">
        <v>46232</v>
      </c>
      <c r="Q2968" s="15">
        <v>87</v>
      </c>
      <c r="R2968" s="12" t="s">
        <v>86</v>
      </c>
    </row>
    <row r="2969" spans="1:18" x14ac:dyDescent="0.3">
      <c r="A2969" s="11">
        <v>2960</v>
      </c>
      <c r="B2969" s="12" t="s">
        <v>3126</v>
      </c>
      <c r="C2969" s="12" t="s">
        <v>61</v>
      </c>
      <c r="D2969" s="12" t="s">
        <v>62</v>
      </c>
      <c r="E2969" s="12" t="s">
        <v>88</v>
      </c>
      <c r="F2969" s="13">
        <v>0</v>
      </c>
      <c r="G2969" s="13" t="s">
        <v>1034</v>
      </c>
      <c r="H2969" s="13" t="s">
        <v>72</v>
      </c>
      <c r="I2969" s="13" t="s">
        <v>64</v>
      </c>
      <c r="J2969" s="13">
        <v>0</v>
      </c>
      <c r="K2969" s="13" t="s">
        <v>1189</v>
      </c>
      <c r="L2969" s="13">
        <v>0</v>
      </c>
      <c r="M2969" s="14">
        <v>46107</v>
      </c>
      <c r="N2969" s="14">
        <v>46146</v>
      </c>
      <c r="O2969" s="14">
        <v>46155</v>
      </c>
      <c r="P2969" s="14">
        <v>46232</v>
      </c>
      <c r="Q2969" s="15">
        <v>87</v>
      </c>
      <c r="R2969" s="12" t="s">
        <v>86</v>
      </c>
    </row>
    <row r="2970" spans="1:18" x14ac:dyDescent="0.3">
      <c r="A2970" s="11">
        <v>2961</v>
      </c>
      <c r="B2970" s="12" t="s">
        <v>3127</v>
      </c>
      <c r="C2970" s="12" t="s">
        <v>61</v>
      </c>
      <c r="D2970" s="12" t="s">
        <v>62</v>
      </c>
      <c r="E2970" s="12" t="s">
        <v>88</v>
      </c>
      <c r="F2970" s="13">
        <v>0</v>
      </c>
      <c r="G2970" s="13" t="s">
        <v>1034</v>
      </c>
      <c r="H2970" s="13" t="s">
        <v>67</v>
      </c>
      <c r="I2970" s="13" t="s">
        <v>74</v>
      </c>
      <c r="J2970" s="13">
        <v>0</v>
      </c>
      <c r="K2970" s="13" t="s">
        <v>1189</v>
      </c>
      <c r="L2970" s="13">
        <v>0</v>
      </c>
      <c r="M2970" s="14">
        <v>46113</v>
      </c>
      <c r="N2970" s="14">
        <v>46146</v>
      </c>
      <c r="O2970" s="14">
        <v>46167</v>
      </c>
      <c r="P2970" s="14">
        <v>46232</v>
      </c>
      <c r="Q2970" s="15">
        <v>87</v>
      </c>
      <c r="R2970" s="12" t="s">
        <v>86</v>
      </c>
    </row>
    <row r="2971" spans="1:18" x14ac:dyDescent="0.3">
      <c r="A2971" s="11">
        <v>2962</v>
      </c>
      <c r="B2971" s="12" t="s">
        <v>3128</v>
      </c>
      <c r="C2971" s="12" t="s">
        <v>61</v>
      </c>
      <c r="D2971" s="12" t="s">
        <v>62</v>
      </c>
      <c r="E2971" s="12" t="s">
        <v>88</v>
      </c>
      <c r="F2971" s="13">
        <v>0</v>
      </c>
      <c r="G2971" s="13" t="s">
        <v>941</v>
      </c>
      <c r="H2971" s="13" t="s">
        <v>74</v>
      </c>
      <c r="I2971" s="13" t="s">
        <v>73</v>
      </c>
      <c r="J2971" s="13">
        <v>0</v>
      </c>
      <c r="K2971" s="13" t="s">
        <v>1075</v>
      </c>
      <c r="L2971" s="13">
        <v>0</v>
      </c>
      <c r="M2971" s="14">
        <v>46120</v>
      </c>
      <c r="N2971" s="14">
        <v>46153</v>
      </c>
      <c r="O2971" s="14">
        <v>46163</v>
      </c>
      <c r="P2971" s="14">
        <v>46232</v>
      </c>
      <c r="Q2971" s="15">
        <v>80</v>
      </c>
      <c r="R2971" s="12" t="s">
        <v>86</v>
      </c>
    </row>
    <row r="2972" spans="1:18" x14ac:dyDescent="0.3">
      <c r="A2972" s="11">
        <v>2963</v>
      </c>
      <c r="B2972" s="12" t="s">
        <v>3129</v>
      </c>
      <c r="C2972" s="12" t="s">
        <v>61</v>
      </c>
      <c r="D2972" s="12" t="s">
        <v>62</v>
      </c>
      <c r="E2972" s="12" t="s">
        <v>88</v>
      </c>
      <c r="F2972" s="13">
        <v>0</v>
      </c>
      <c r="G2972" s="13" t="s">
        <v>1034</v>
      </c>
      <c r="H2972" s="13" t="s">
        <v>72</v>
      </c>
      <c r="I2972" s="13" t="s">
        <v>64</v>
      </c>
      <c r="J2972" s="13">
        <v>0</v>
      </c>
      <c r="K2972" s="13" t="s">
        <v>1189</v>
      </c>
      <c r="L2972" s="13">
        <v>0</v>
      </c>
      <c r="M2972" s="14">
        <v>46112</v>
      </c>
      <c r="N2972" s="14">
        <v>46146</v>
      </c>
      <c r="O2972" s="14">
        <v>46168</v>
      </c>
      <c r="P2972" s="14">
        <v>46232</v>
      </c>
      <c r="Q2972" s="15">
        <v>87</v>
      </c>
      <c r="R2972" s="12" t="s">
        <v>86</v>
      </c>
    </row>
    <row r="2973" spans="1:18" x14ac:dyDescent="0.3">
      <c r="A2973" s="11">
        <v>2964</v>
      </c>
      <c r="B2973" s="12" t="s">
        <v>3130</v>
      </c>
      <c r="C2973" s="12" t="s">
        <v>61</v>
      </c>
      <c r="D2973" s="12" t="s">
        <v>62</v>
      </c>
      <c r="E2973" s="12" t="s">
        <v>88</v>
      </c>
      <c r="F2973" s="13">
        <v>0</v>
      </c>
      <c r="G2973" s="13" t="s">
        <v>1034</v>
      </c>
      <c r="H2973" s="13" t="s">
        <v>72</v>
      </c>
      <c r="I2973" s="13" t="s">
        <v>64</v>
      </c>
      <c r="J2973" s="13">
        <v>0</v>
      </c>
      <c r="K2973" s="13" t="s">
        <v>1189</v>
      </c>
      <c r="L2973" s="13">
        <v>0</v>
      </c>
      <c r="M2973" s="14">
        <v>46125</v>
      </c>
      <c r="N2973" s="14">
        <v>46146</v>
      </c>
      <c r="O2973" s="14">
        <v>46155</v>
      </c>
      <c r="P2973" s="14">
        <v>46232</v>
      </c>
      <c r="Q2973" s="15">
        <v>87</v>
      </c>
      <c r="R2973" s="12" t="s">
        <v>86</v>
      </c>
    </row>
    <row r="2974" spans="1:18" x14ac:dyDescent="0.3">
      <c r="A2974" s="11">
        <v>2965</v>
      </c>
      <c r="B2974" s="12" t="s">
        <v>3131</v>
      </c>
      <c r="C2974" s="12" t="s">
        <v>61</v>
      </c>
      <c r="D2974" s="12" t="s">
        <v>62</v>
      </c>
      <c r="E2974" s="12" t="s">
        <v>88</v>
      </c>
      <c r="F2974" s="13">
        <v>0</v>
      </c>
      <c r="G2974" s="13" t="s">
        <v>941</v>
      </c>
      <c r="H2974" s="13" t="s">
        <v>74</v>
      </c>
      <c r="I2974" s="13" t="s">
        <v>73</v>
      </c>
      <c r="J2974" s="13">
        <v>0</v>
      </c>
      <c r="K2974" s="13" t="s">
        <v>1046</v>
      </c>
      <c r="L2974" s="13">
        <v>0</v>
      </c>
      <c r="M2974" s="14">
        <v>46122</v>
      </c>
      <c r="N2974" s="14">
        <v>46153</v>
      </c>
      <c r="O2974" s="14">
        <v>46163</v>
      </c>
      <c r="P2974" s="14">
        <v>46232</v>
      </c>
      <c r="Q2974" s="15">
        <v>80</v>
      </c>
      <c r="R2974" s="12" t="s">
        <v>86</v>
      </c>
    </row>
    <row r="2975" spans="1:18" x14ac:dyDescent="0.3">
      <c r="A2975" s="11">
        <v>2966</v>
      </c>
      <c r="B2975" s="12" t="s">
        <v>3132</v>
      </c>
      <c r="C2975" s="12" t="s">
        <v>61</v>
      </c>
      <c r="D2975" s="12" t="s">
        <v>62</v>
      </c>
      <c r="E2975" s="12" t="s">
        <v>88</v>
      </c>
      <c r="F2975" s="13">
        <v>0</v>
      </c>
      <c r="G2975" s="13" t="s">
        <v>1034</v>
      </c>
      <c r="H2975" s="13" t="s">
        <v>72</v>
      </c>
      <c r="I2975" s="13" t="s">
        <v>64</v>
      </c>
      <c r="J2975" s="13">
        <v>0</v>
      </c>
      <c r="K2975" s="13" t="s">
        <v>1189</v>
      </c>
      <c r="L2975" s="13">
        <v>0</v>
      </c>
      <c r="M2975" s="14">
        <v>46122</v>
      </c>
      <c r="N2975" s="14">
        <v>46146</v>
      </c>
      <c r="O2975" s="14">
        <v>46168</v>
      </c>
      <c r="P2975" s="14">
        <v>46232</v>
      </c>
      <c r="Q2975" s="15">
        <v>87</v>
      </c>
      <c r="R2975" s="12" t="s">
        <v>86</v>
      </c>
    </row>
    <row r="2976" spans="1:18" x14ac:dyDescent="0.3">
      <c r="A2976" s="11">
        <v>2967</v>
      </c>
      <c r="B2976" s="12" t="s">
        <v>3133</v>
      </c>
      <c r="C2976" s="12" t="s">
        <v>61</v>
      </c>
      <c r="D2976" s="12" t="s">
        <v>62</v>
      </c>
      <c r="E2976" s="12" t="s">
        <v>88</v>
      </c>
      <c r="F2976" s="13">
        <v>0</v>
      </c>
      <c r="G2976" s="13" t="s">
        <v>1034</v>
      </c>
      <c r="H2976" s="13" t="s">
        <v>72</v>
      </c>
      <c r="I2976" s="13" t="s">
        <v>64</v>
      </c>
      <c r="J2976" s="13">
        <v>0</v>
      </c>
      <c r="K2976" s="13" t="s">
        <v>1189</v>
      </c>
      <c r="L2976" s="13">
        <v>0</v>
      </c>
      <c r="M2976" s="14">
        <v>46113</v>
      </c>
      <c r="N2976" s="14">
        <v>46146</v>
      </c>
      <c r="O2976" s="14">
        <v>46168</v>
      </c>
      <c r="P2976" s="14">
        <v>46232</v>
      </c>
      <c r="Q2976" s="15">
        <v>87</v>
      </c>
      <c r="R2976" s="12" t="s">
        <v>86</v>
      </c>
    </row>
    <row r="2977" spans="1:18" x14ac:dyDescent="0.3">
      <c r="A2977" s="11">
        <v>2968</v>
      </c>
      <c r="B2977" s="12" t="s">
        <v>3134</v>
      </c>
      <c r="C2977" s="12" t="s">
        <v>61</v>
      </c>
      <c r="D2977" s="12" t="s">
        <v>62</v>
      </c>
      <c r="E2977" s="12" t="s">
        <v>88</v>
      </c>
      <c r="F2977" s="13">
        <v>0</v>
      </c>
      <c r="G2977" s="13" t="s">
        <v>1034</v>
      </c>
      <c r="H2977" s="13" t="s">
        <v>72</v>
      </c>
      <c r="I2977" s="13" t="s">
        <v>64</v>
      </c>
      <c r="J2977" s="13">
        <v>0</v>
      </c>
      <c r="K2977" s="13" t="s">
        <v>1189</v>
      </c>
      <c r="L2977" s="13">
        <v>0</v>
      </c>
      <c r="M2977" s="14">
        <v>46118</v>
      </c>
      <c r="N2977" s="14">
        <v>46146</v>
      </c>
      <c r="O2977" s="14">
        <v>46168</v>
      </c>
      <c r="P2977" s="14">
        <v>46232</v>
      </c>
      <c r="Q2977" s="15">
        <v>87</v>
      </c>
      <c r="R2977" s="12" t="s">
        <v>86</v>
      </c>
    </row>
    <row r="2978" spans="1:18" x14ac:dyDescent="0.3">
      <c r="A2978" s="11">
        <v>2969</v>
      </c>
      <c r="B2978" s="12" t="s">
        <v>3135</v>
      </c>
      <c r="C2978" s="12" t="s">
        <v>61</v>
      </c>
      <c r="D2978" s="12" t="s">
        <v>62</v>
      </c>
      <c r="E2978" s="12" t="s">
        <v>25</v>
      </c>
      <c r="F2978" s="13">
        <v>0</v>
      </c>
      <c r="G2978" s="13" t="s">
        <v>1034</v>
      </c>
      <c r="H2978" s="13" t="s">
        <v>72</v>
      </c>
      <c r="I2978" s="13" t="s">
        <v>64</v>
      </c>
      <c r="J2978" s="13">
        <v>0</v>
      </c>
      <c r="K2978" s="13" t="s">
        <v>1035</v>
      </c>
      <c r="L2978" s="13">
        <v>0</v>
      </c>
      <c r="M2978" s="14">
        <v>46128</v>
      </c>
      <c r="N2978" s="14">
        <v>46146</v>
      </c>
      <c r="O2978" s="14">
        <v>46155</v>
      </c>
      <c r="P2978" s="14">
        <v>46232</v>
      </c>
      <c r="Q2978" s="15">
        <v>87</v>
      </c>
      <c r="R2978" s="12" t="s">
        <v>86</v>
      </c>
    </row>
    <row r="2979" spans="1:18" x14ac:dyDescent="0.3">
      <c r="A2979" s="11">
        <v>2970</v>
      </c>
      <c r="B2979" s="12" t="s">
        <v>3136</v>
      </c>
      <c r="C2979" s="12" t="s">
        <v>61</v>
      </c>
      <c r="D2979" s="12" t="s">
        <v>62</v>
      </c>
      <c r="E2979" s="12" t="s">
        <v>88</v>
      </c>
      <c r="F2979" s="13">
        <v>0</v>
      </c>
      <c r="G2979" s="13" t="s">
        <v>1034</v>
      </c>
      <c r="H2979" s="13" t="s">
        <v>72</v>
      </c>
      <c r="I2979" s="13" t="s">
        <v>64</v>
      </c>
      <c r="J2979" s="13">
        <v>0</v>
      </c>
      <c r="K2979" s="13" t="s">
        <v>1189</v>
      </c>
      <c r="L2979" s="13">
        <v>0</v>
      </c>
      <c r="M2979" s="14">
        <v>46126</v>
      </c>
      <c r="N2979" s="14">
        <v>46146</v>
      </c>
      <c r="O2979" s="14">
        <v>46168</v>
      </c>
      <c r="P2979" s="14">
        <v>46232</v>
      </c>
      <c r="Q2979" s="15">
        <v>87</v>
      </c>
      <c r="R2979" s="12" t="s">
        <v>86</v>
      </c>
    </row>
    <row r="2980" spans="1:18" x14ac:dyDescent="0.3">
      <c r="A2980" s="11">
        <v>2971</v>
      </c>
      <c r="B2980" s="12" t="s">
        <v>3137</v>
      </c>
      <c r="C2980" s="12" t="s">
        <v>61</v>
      </c>
      <c r="D2980" s="12" t="s">
        <v>62</v>
      </c>
      <c r="E2980" s="12" t="s">
        <v>88</v>
      </c>
      <c r="F2980" s="13">
        <v>0</v>
      </c>
      <c r="G2980" s="13" t="s">
        <v>892</v>
      </c>
      <c r="H2980" s="13" t="s">
        <v>67</v>
      </c>
      <c r="I2980" s="13" t="s">
        <v>66</v>
      </c>
      <c r="J2980" s="13">
        <v>0</v>
      </c>
      <c r="K2980" s="13" t="s">
        <v>1023</v>
      </c>
      <c r="L2980" s="13">
        <v>0</v>
      </c>
      <c r="M2980" s="14">
        <v>46132</v>
      </c>
      <c r="N2980" s="14">
        <v>46146</v>
      </c>
      <c r="O2980" s="14">
        <v>46153</v>
      </c>
      <c r="P2980" s="14">
        <v>46232</v>
      </c>
      <c r="Q2980" s="15">
        <v>87</v>
      </c>
      <c r="R2980" s="12" t="s">
        <v>86</v>
      </c>
    </row>
    <row r="2981" spans="1:18" x14ac:dyDescent="0.3">
      <c r="A2981" s="11">
        <v>2972</v>
      </c>
      <c r="B2981" s="12" t="s">
        <v>3138</v>
      </c>
      <c r="C2981" s="12" t="s">
        <v>61</v>
      </c>
      <c r="D2981" s="12" t="s">
        <v>62</v>
      </c>
      <c r="E2981" s="12" t="s">
        <v>88</v>
      </c>
      <c r="F2981" s="13">
        <v>0</v>
      </c>
      <c r="G2981" s="13" t="s">
        <v>920</v>
      </c>
      <c r="H2981" s="13" t="s">
        <v>72</v>
      </c>
      <c r="I2981" s="13" t="s">
        <v>921</v>
      </c>
      <c r="J2981" s="13">
        <v>0</v>
      </c>
      <c r="K2981" s="13" t="s">
        <v>922</v>
      </c>
      <c r="L2981" s="13">
        <v>0</v>
      </c>
      <c r="M2981" s="14">
        <v>46140</v>
      </c>
      <c r="N2981" s="14">
        <v>46147</v>
      </c>
      <c r="O2981" s="14">
        <v>46154</v>
      </c>
      <c r="P2981" s="14">
        <v>46232</v>
      </c>
      <c r="Q2981" s="15">
        <v>86</v>
      </c>
      <c r="R2981" s="12" t="s">
        <v>86</v>
      </c>
    </row>
    <row r="2982" spans="1:18" x14ac:dyDescent="0.3">
      <c r="A2982" s="11">
        <v>2973</v>
      </c>
      <c r="B2982" s="12" t="s">
        <v>3139</v>
      </c>
      <c r="C2982" s="12" t="s">
        <v>61</v>
      </c>
      <c r="D2982" s="12" t="s">
        <v>62</v>
      </c>
      <c r="E2982" s="12" t="s">
        <v>88</v>
      </c>
      <c r="F2982" s="13">
        <v>0</v>
      </c>
      <c r="G2982" s="13" t="s">
        <v>71</v>
      </c>
      <c r="H2982" s="13" t="s">
        <v>73</v>
      </c>
      <c r="I2982" s="13" t="s">
        <v>66</v>
      </c>
      <c r="J2982" s="13">
        <v>0</v>
      </c>
      <c r="K2982" s="13" t="s">
        <v>1023</v>
      </c>
      <c r="L2982" s="13">
        <v>0</v>
      </c>
      <c r="M2982" s="14">
        <v>46134</v>
      </c>
      <c r="N2982" s="14">
        <v>46148</v>
      </c>
      <c r="O2982" s="14">
        <v>46154</v>
      </c>
      <c r="P2982" s="14">
        <v>46232</v>
      </c>
      <c r="Q2982" s="15">
        <v>85</v>
      </c>
      <c r="R2982" s="12" t="s">
        <v>86</v>
      </c>
    </row>
    <row r="2983" spans="1:18" x14ac:dyDescent="0.3">
      <c r="A2983" s="11">
        <v>2974</v>
      </c>
      <c r="B2983" s="12" t="s">
        <v>3140</v>
      </c>
      <c r="C2983" s="12" t="s">
        <v>61</v>
      </c>
      <c r="D2983" s="12" t="s">
        <v>62</v>
      </c>
      <c r="E2983" s="12" t="s">
        <v>88</v>
      </c>
      <c r="F2983" s="13">
        <v>0</v>
      </c>
      <c r="G2983" s="13" t="s">
        <v>920</v>
      </c>
      <c r="H2983" s="13" t="s">
        <v>72</v>
      </c>
      <c r="I2983" s="13" t="s">
        <v>921</v>
      </c>
      <c r="J2983" s="13">
        <v>0</v>
      </c>
      <c r="K2983" s="13" t="s">
        <v>922</v>
      </c>
      <c r="L2983" s="13">
        <v>0</v>
      </c>
      <c r="M2983" s="14">
        <v>46135</v>
      </c>
      <c r="N2983" s="14">
        <v>46147</v>
      </c>
      <c r="O2983" s="14">
        <v>46154</v>
      </c>
      <c r="P2983" s="14">
        <v>46232</v>
      </c>
      <c r="Q2983" s="15">
        <v>86</v>
      </c>
      <c r="R2983" s="12" t="s">
        <v>86</v>
      </c>
    </row>
    <row r="2984" spans="1:18" x14ac:dyDescent="0.3">
      <c r="A2984" s="11">
        <v>2975</v>
      </c>
      <c r="B2984" s="12" t="s">
        <v>3141</v>
      </c>
      <c r="C2984" s="12" t="s">
        <v>61</v>
      </c>
      <c r="D2984" s="12" t="s">
        <v>62</v>
      </c>
      <c r="E2984" s="12" t="s">
        <v>25</v>
      </c>
      <c r="F2984" s="13">
        <v>0</v>
      </c>
      <c r="G2984" s="13" t="s">
        <v>71</v>
      </c>
      <c r="H2984" s="13" t="s">
        <v>72</v>
      </c>
      <c r="I2984" s="13" t="s">
        <v>64</v>
      </c>
      <c r="J2984" s="13">
        <v>0</v>
      </c>
      <c r="K2984" s="13" t="s">
        <v>1300</v>
      </c>
      <c r="L2984" s="13" t="s">
        <v>977</v>
      </c>
      <c r="M2984" s="14">
        <v>46106</v>
      </c>
      <c r="N2984" s="14">
        <v>46148</v>
      </c>
      <c r="O2984" s="14">
        <v>46154</v>
      </c>
      <c r="P2984" s="14">
        <v>46232</v>
      </c>
      <c r="Q2984" s="15">
        <v>85</v>
      </c>
      <c r="R2984" s="12" t="s">
        <v>86</v>
      </c>
    </row>
    <row r="2985" spans="1:18" x14ac:dyDescent="0.3">
      <c r="A2985" s="11">
        <v>2976</v>
      </c>
      <c r="B2985" s="12" t="s">
        <v>3142</v>
      </c>
      <c r="C2985" s="12" t="s">
        <v>61</v>
      </c>
      <c r="D2985" s="12" t="s">
        <v>62</v>
      </c>
      <c r="E2985" s="12" t="s">
        <v>25</v>
      </c>
      <c r="F2985" s="13">
        <v>0</v>
      </c>
      <c r="G2985" s="13" t="s">
        <v>892</v>
      </c>
      <c r="H2985" s="13" t="s">
        <v>67</v>
      </c>
      <c r="I2985" s="13" t="s">
        <v>66</v>
      </c>
      <c r="J2985" s="13">
        <v>0</v>
      </c>
      <c r="K2985" s="13" t="s">
        <v>1294</v>
      </c>
      <c r="L2985" s="13" t="s">
        <v>76</v>
      </c>
      <c r="M2985" s="14">
        <v>46140</v>
      </c>
      <c r="N2985" s="14">
        <v>46154</v>
      </c>
      <c r="O2985" s="14">
        <v>46167</v>
      </c>
      <c r="P2985" s="14">
        <v>46232</v>
      </c>
      <c r="Q2985" s="15">
        <v>79</v>
      </c>
      <c r="R2985" s="12" t="s">
        <v>86</v>
      </c>
    </row>
    <row r="2986" spans="1:18" x14ac:dyDescent="0.3">
      <c r="A2986" s="11">
        <v>2977</v>
      </c>
      <c r="B2986" s="12" t="s">
        <v>3143</v>
      </c>
      <c r="C2986" s="12" t="s">
        <v>61</v>
      </c>
      <c r="D2986" s="12" t="s">
        <v>62</v>
      </c>
      <c r="E2986" s="12" t="s">
        <v>25</v>
      </c>
      <c r="F2986" s="13">
        <v>0</v>
      </c>
      <c r="G2986" s="13" t="s">
        <v>892</v>
      </c>
      <c r="H2986" s="13" t="s">
        <v>67</v>
      </c>
      <c r="I2986" s="13" t="s">
        <v>66</v>
      </c>
      <c r="J2986" s="13">
        <v>0</v>
      </c>
      <c r="K2986" s="13" t="s">
        <v>1294</v>
      </c>
      <c r="L2986" s="13">
        <v>0</v>
      </c>
      <c r="M2986" s="14">
        <v>46111</v>
      </c>
      <c r="N2986" s="14">
        <v>46154</v>
      </c>
      <c r="O2986" s="14">
        <v>46167</v>
      </c>
      <c r="P2986" s="14">
        <v>46232</v>
      </c>
      <c r="Q2986" s="15">
        <v>79</v>
      </c>
      <c r="R2986" s="12" t="s">
        <v>86</v>
      </c>
    </row>
    <row r="2987" spans="1:18" x14ac:dyDescent="0.3">
      <c r="A2987" s="11">
        <v>2978</v>
      </c>
      <c r="B2987" s="12" t="s">
        <v>3144</v>
      </c>
      <c r="C2987" s="12" t="s">
        <v>61</v>
      </c>
      <c r="D2987" s="12" t="s">
        <v>62</v>
      </c>
      <c r="E2987" s="12" t="s">
        <v>88</v>
      </c>
      <c r="F2987" s="13">
        <v>0</v>
      </c>
      <c r="G2987" s="13" t="s">
        <v>941</v>
      </c>
      <c r="H2987" s="13" t="s">
        <v>74</v>
      </c>
      <c r="I2987" s="13" t="s">
        <v>73</v>
      </c>
      <c r="J2987" s="13">
        <v>0</v>
      </c>
      <c r="K2987" s="13" t="s">
        <v>1420</v>
      </c>
      <c r="L2987" s="13" t="s">
        <v>932</v>
      </c>
      <c r="M2987" s="14">
        <v>46119</v>
      </c>
      <c r="N2987" s="14">
        <v>46153</v>
      </c>
      <c r="O2987" s="14">
        <v>46163</v>
      </c>
      <c r="P2987" s="14">
        <v>46232</v>
      </c>
      <c r="Q2987" s="15">
        <v>80</v>
      </c>
      <c r="R2987" s="12" t="s">
        <v>86</v>
      </c>
    </row>
    <row r="2988" spans="1:18" x14ac:dyDescent="0.3">
      <c r="A2988" s="11">
        <v>2979</v>
      </c>
      <c r="B2988" s="12" t="s">
        <v>3145</v>
      </c>
      <c r="C2988" s="12" t="s">
        <v>61</v>
      </c>
      <c r="D2988" s="12" t="s">
        <v>62</v>
      </c>
      <c r="E2988" s="12" t="s">
        <v>88</v>
      </c>
      <c r="F2988" s="13">
        <v>0</v>
      </c>
      <c r="G2988" s="13" t="s">
        <v>885</v>
      </c>
      <c r="H2988" s="13" t="s">
        <v>73</v>
      </c>
      <c r="I2988" s="13" t="s">
        <v>67</v>
      </c>
      <c r="J2988" s="13">
        <v>0</v>
      </c>
      <c r="K2988" s="13" t="s">
        <v>1027</v>
      </c>
      <c r="L2988" s="13">
        <v>0</v>
      </c>
      <c r="M2988" s="14">
        <v>46111</v>
      </c>
      <c r="N2988" s="14">
        <v>46155</v>
      </c>
      <c r="O2988" s="14">
        <v>46167</v>
      </c>
      <c r="P2988" s="14">
        <v>46232</v>
      </c>
      <c r="Q2988" s="15">
        <v>78</v>
      </c>
      <c r="R2988" s="12" t="s">
        <v>86</v>
      </c>
    </row>
    <row r="2989" spans="1:18" x14ac:dyDescent="0.3">
      <c r="A2989" s="11">
        <v>2980</v>
      </c>
      <c r="B2989" s="12" t="s">
        <v>3146</v>
      </c>
      <c r="C2989" s="12" t="s">
        <v>61</v>
      </c>
      <c r="D2989" s="12" t="s">
        <v>62</v>
      </c>
      <c r="E2989" s="12" t="s">
        <v>88</v>
      </c>
      <c r="F2989" s="13">
        <v>0</v>
      </c>
      <c r="G2989" s="13" t="s">
        <v>71</v>
      </c>
      <c r="H2989" s="13" t="s">
        <v>73</v>
      </c>
      <c r="I2989" s="13" t="s">
        <v>66</v>
      </c>
      <c r="J2989" s="13">
        <v>0</v>
      </c>
      <c r="K2989" s="13" t="s">
        <v>910</v>
      </c>
      <c r="L2989" s="13">
        <v>0</v>
      </c>
      <c r="M2989" s="14">
        <v>46112</v>
      </c>
      <c r="N2989" s="14">
        <v>46154</v>
      </c>
      <c r="O2989" s="14">
        <v>46163</v>
      </c>
      <c r="P2989" s="14">
        <v>46232</v>
      </c>
      <c r="Q2989" s="15">
        <v>79</v>
      </c>
      <c r="R2989" s="12" t="s">
        <v>86</v>
      </c>
    </row>
    <row r="2990" spans="1:18" x14ac:dyDescent="0.3">
      <c r="A2990" s="11">
        <v>2981</v>
      </c>
      <c r="B2990" s="12" t="s">
        <v>3147</v>
      </c>
      <c r="C2990" s="12" t="s">
        <v>61</v>
      </c>
      <c r="D2990" s="12" t="s">
        <v>62</v>
      </c>
      <c r="E2990" s="12" t="s">
        <v>88</v>
      </c>
      <c r="F2990" s="13">
        <v>0</v>
      </c>
      <c r="G2990" s="13" t="s">
        <v>71</v>
      </c>
      <c r="H2990" s="13" t="s">
        <v>73</v>
      </c>
      <c r="I2990" s="13" t="s">
        <v>72</v>
      </c>
      <c r="J2990" s="13">
        <v>0</v>
      </c>
      <c r="K2990" s="13" t="s">
        <v>910</v>
      </c>
      <c r="L2990" s="13">
        <v>0</v>
      </c>
      <c r="M2990" s="14">
        <v>46112</v>
      </c>
      <c r="N2990" s="14">
        <v>46163</v>
      </c>
      <c r="O2990" s="14">
        <v>46167</v>
      </c>
      <c r="P2990" s="14">
        <v>46232</v>
      </c>
      <c r="Q2990" s="15">
        <v>70</v>
      </c>
      <c r="R2990" s="12" t="s">
        <v>86</v>
      </c>
    </row>
    <row r="2991" spans="1:18" x14ac:dyDescent="0.3">
      <c r="A2991" s="11">
        <v>2982</v>
      </c>
      <c r="B2991" s="12" t="s">
        <v>3148</v>
      </c>
      <c r="C2991" s="12" t="s">
        <v>61</v>
      </c>
      <c r="D2991" s="12" t="s">
        <v>62</v>
      </c>
      <c r="E2991" s="12" t="s">
        <v>88</v>
      </c>
      <c r="F2991" s="13">
        <v>0</v>
      </c>
      <c r="G2991" s="13" t="s">
        <v>71</v>
      </c>
      <c r="H2991" s="13" t="s">
        <v>73</v>
      </c>
      <c r="I2991" s="13" t="s">
        <v>67</v>
      </c>
      <c r="J2991" s="13">
        <v>0</v>
      </c>
      <c r="K2991" s="13" t="s">
        <v>910</v>
      </c>
      <c r="L2991" s="13">
        <v>0</v>
      </c>
      <c r="M2991" s="14">
        <v>46119</v>
      </c>
      <c r="N2991" s="14">
        <v>46163</v>
      </c>
      <c r="O2991" s="14">
        <v>46167</v>
      </c>
      <c r="P2991" s="14">
        <v>46232</v>
      </c>
      <c r="Q2991" s="15">
        <v>70</v>
      </c>
      <c r="R2991" s="12" t="s">
        <v>86</v>
      </c>
    </row>
    <row r="2992" spans="1:18" x14ac:dyDescent="0.3">
      <c r="A2992" s="11">
        <v>2983</v>
      </c>
      <c r="B2992" s="12" t="s">
        <v>3149</v>
      </c>
      <c r="C2992" s="12" t="s">
        <v>61</v>
      </c>
      <c r="D2992" s="12" t="s">
        <v>62</v>
      </c>
      <c r="E2992" s="12" t="s">
        <v>88</v>
      </c>
      <c r="F2992" s="13">
        <v>0</v>
      </c>
      <c r="G2992" s="13" t="s">
        <v>71</v>
      </c>
      <c r="H2992" s="13" t="s">
        <v>73</v>
      </c>
      <c r="I2992" s="13" t="s">
        <v>66</v>
      </c>
      <c r="J2992" s="13">
        <v>0</v>
      </c>
      <c r="K2992" s="13" t="s">
        <v>910</v>
      </c>
      <c r="L2992" s="13">
        <v>0</v>
      </c>
      <c r="M2992" s="14">
        <v>46121</v>
      </c>
      <c r="N2992" s="14">
        <v>46154</v>
      </c>
      <c r="O2992" s="14">
        <v>46163</v>
      </c>
      <c r="P2992" s="14">
        <v>46232</v>
      </c>
      <c r="Q2992" s="15">
        <v>79</v>
      </c>
      <c r="R2992" s="12" t="s">
        <v>86</v>
      </c>
    </row>
    <row r="2993" spans="1:18" x14ac:dyDescent="0.3">
      <c r="A2993" s="11">
        <v>2984</v>
      </c>
      <c r="B2993" s="12" t="s">
        <v>3150</v>
      </c>
      <c r="C2993" s="12" t="s">
        <v>61</v>
      </c>
      <c r="D2993" s="12" t="s">
        <v>62</v>
      </c>
      <c r="E2993" s="12" t="s">
        <v>88</v>
      </c>
      <c r="F2993" s="13">
        <v>0</v>
      </c>
      <c r="G2993" s="13" t="s">
        <v>71</v>
      </c>
      <c r="H2993" s="13" t="s">
        <v>73</v>
      </c>
      <c r="I2993" s="13" t="s">
        <v>66</v>
      </c>
      <c r="J2993" s="13">
        <v>0</v>
      </c>
      <c r="K2993" s="13" t="s">
        <v>910</v>
      </c>
      <c r="L2993" s="13">
        <v>0</v>
      </c>
      <c r="M2993" s="14">
        <v>46121</v>
      </c>
      <c r="N2993" s="14">
        <v>46154</v>
      </c>
      <c r="O2993" s="14">
        <v>46163</v>
      </c>
      <c r="P2993" s="14">
        <v>46232</v>
      </c>
      <c r="Q2993" s="15">
        <v>79</v>
      </c>
      <c r="R2993" s="12" t="s">
        <v>86</v>
      </c>
    </row>
    <row r="2994" spans="1:18" x14ac:dyDescent="0.3">
      <c r="A2994" s="11">
        <v>2985</v>
      </c>
      <c r="B2994" s="12" t="s">
        <v>3151</v>
      </c>
      <c r="C2994" s="12" t="s">
        <v>61</v>
      </c>
      <c r="D2994" s="12" t="s">
        <v>62</v>
      </c>
      <c r="E2994" s="12" t="s">
        <v>88</v>
      </c>
      <c r="F2994" s="13">
        <v>0</v>
      </c>
      <c r="G2994" s="13" t="s">
        <v>71</v>
      </c>
      <c r="H2994" s="13" t="s">
        <v>64</v>
      </c>
      <c r="I2994" s="13" t="s">
        <v>74</v>
      </c>
      <c r="J2994" s="13">
        <v>0</v>
      </c>
      <c r="K2994" s="13" t="s">
        <v>78</v>
      </c>
      <c r="L2994" s="13">
        <v>0</v>
      </c>
      <c r="M2994" s="14">
        <v>46125</v>
      </c>
      <c r="N2994" s="14">
        <v>46176</v>
      </c>
      <c r="O2994" s="14">
        <v>46182</v>
      </c>
      <c r="P2994" s="14">
        <v>46232</v>
      </c>
      <c r="Q2994" s="15">
        <v>57</v>
      </c>
      <c r="R2994" s="12" t="s">
        <v>86</v>
      </c>
    </row>
    <row r="2995" spans="1:18" x14ac:dyDescent="0.3">
      <c r="A2995" s="11">
        <v>2986</v>
      </c>
      <c r="B2995" s="12" t="s">
        <v>3152</v>
      </c>
      <c r="C2995" s="12" t="s">
        <v>61</v>
      </c>
      <c r="D2995" s="12" t="s">
        <v>62</v>
      </c>
      <c r="E2995" s="12" t="s">
        <v>88</v>
      </c>
      <c r="F2995" s="13">
        <v>0</v>
      </c>
      <c r="G2995" s="13" t="s">
        <v>71</v>
      </c>
      <c r="H2995" s="13" t="s">
        <v>64</v>
      </c>
      <c r="I2995" s="13" t="s">
        <v>74</v>
      </c>
      <c r="J2995" s="13">
        <v>0</v>
      </c>
      <c r="K2995" s="13" t="s">
        <v>1027</v>
      </c>
      <c r="L2995" s="13">
        <v>0</v>
      </c>
      <c r="M2995" s="14">
        <v>46125</v>
      </c>
      <c r="N2995" s="14">
        <v>46148</v>
      </c>
      <c r="O2995" s="14">
        <v>46154</v>
      </c>
      <c r="P2995" s="14">
        <v>46232</v>
      </c>
      <c r="Q2995" s="15">
        <v>85</v>
      </c>
      <c r="R2995" s="12" t="s">
        <v>86</v>
      </c>
    </row>
    <row r="2996" spans="1:18" x14ac:dyDescent="0.3">
      <c r="A2996" s="11">
        <v>2987</v>
      </c>
      <c r="B2996" s="12" t="s">
        <v>3153</v>
      </c>
      <c r="C2996" s="12" t="s">
        <v>61</v>
      </c>
      <c r="D2996" s="12" t="s">
        <v>62</v>
      </c>
      <c r="E2996" s="12" t="s">
        <v>88</v>
      </c>
      <c r="F2996" s="13">
        <v>0</v>
      </c>
      <c r="G2996" s="13" t="s">
        <v>920</v>
      </c>
      <c r="H2996" s="13" t="s">
        <v>953</v>
      </c>
      <c r="I2996" s="13" t="s">
        <v>67</v>
      </c>
      <c r="J2996" s="13">
        <v>0</v>
      </c>
      <c r="K2996" s="13" t="s">
        <v>1015</v>
      </c>
      <c r="L2996" s="13">
        <v>0</v>
      </c>
      <c r="M2996" s="14">
        <v>46126</v>
      </c>
      <c r="N2996" s="14">
        <v>46150</v>
      </c>
      <c r="O2996" s="14">
        <v>46154</v>
      </c>
      <c r="P2996" s="14">
        <v>46232</v>
      </c>
      <c r="Q2996" s="15">
        <v>83</v>
      </c>
      <c r="R2996" s="12" t="s">
        <v>86</v>
      </c>
    </row>
    <row r="2997" spans="1:18" x14ac:dyDescent="0.3">
      <c r="A2997" s="11">
        <v>2988</v>
      </c>
      <c r="B2997" s="12" t="s">
        <v>3154</v>
      </c>
      <c r="C2997" s="12" t="s">
        <v>61</v>
      </c>
      <c r="D2997" s="12" t="s">
        <v>62</v>
      </c>
      <c r="E2997" s="12" t="s">
        <v>25</v>
      </c>
      <c r="F2997" s="13">
        <v>0</v>
      </c>
      <c r="G2997" s="13" t="s">
        <v>892</v>
      </c>
      <c r="H2997" s="13" t="s">
        <v>67</v>
      </c>
      <c r="I2997" s="13" t="s">
        <v>66</v>
      </c>
      <c r="J2997" s="13">
        <v>0</v>
      </c>
      <c r="K2997" s="13" t="s">
        <v>1294</v>
      </c>
      <c r="L2997" s="13">
        <v>0</v>
      </c>
      <c r="M2997" s="14">
        <v>46121</v>
      </c>
      <c r="N2997" s="14">
        <v>46154</v>
      </c>
      <c r="O2997" s="14">
        <v>46167</v>
      </c>
      <c r="P2997" s="14">
        <v>46232</v>
      </c>
      <c r="Q2997" s="15">
        <v>79</v>
      </c>
      <c r="R2997" s="12" t="s">
        <v>86</v>
      </c>
    </row>
    <row r="2998" spans="1:18" x14ac:dyDescent="0.3">
      <c r="A2998" s="11">
        <v>2989</v>
      </c>
      <c r="B2998" s="12" t="s">
        <v>3155</v>
      </c>
      <c r="C2998" s="12" t="s">
        <v>61</v>
      </c>
      <c r="D2998" s="12" t="s">
        <v>62</v>
      </c>
      <c r="E2998" s="12" t="s">
        <v>25</v>
      </c>
      <c r="F2998" s="13">
        <v>0</v>
      </c>
      <c r="G2998" s="13" t="s">
        <v>920</v>
      </c>
      <c r="H2998" s="13" t="s">
        <v>72</v>
      </c>
      <c r="I2998" s="13" t="s">
        <v>921</v>
      </c>
      <c r="J2998" s="13">
        <v>0</v>
      </c>
      <c r="K2998" s="13" t="s">
        <v>1127</v>
      </c>
      <c r="L2998" s="13">
        <v>0</v>
      </c>
      <c r="M2998" s="14">
        <v>46129</v>
      </c>
      <c r="N2998" s="14">
        <v>46147</v>
      </c>
      <c r="O2998" s="14">
        <v>46155</v>
      </c>
      <c r="P2998" s="14">
        <v>46232</v>
      </c>
      <c r="Q2998" s="15">
        <v>86</v>
      </c>
      <c r="R2998" s="12" t="s">
        <v>86</v>
      </c>
    </row>
    <row r="2999" spans="1:18" x14ac:dyDescent="0.3">
      <c r="A2999" s="11">
        <v>2990</v>
      </c>
      <c r="B2999" s="12" t="s">
        <v>3156</v>
      </c>
      <c r="C2999" s="12" t="s">
        <v>61</v>
      </c>
      <c r="D2999" s="12" t="s">
        <v>62</v>
      </c>
      <c r="E2999" s="12" t="s">
        <v>891</v>
      </c>
      <c r="F2999" s="13">
        <v>0</v>
      </c>
      <c r="G2999" s="13" t="s">
        <v>1034</v>
      </c>
      <c r="H2999" s="13" t="s">
        <v>65</v>
      </c>
      <c r="I2999" s="13" t="s">
        <v>72</v>
      </c>
      <c r="J2999" s="13">
        <v>0</v>
      </c>
      <c r="K2999" s="13" t="s">
        <v>1189</v>
      </c>
      <c r="L2999" s="13" t="s">
        <v>69</v>
      </c>
      <c r="M2999" s="14">
        <v>46127</v>
      </c>
      <c r="N2999" s="14">
        <v>46146</v>
      </c>
      <c r="O2999" s="14">
        <v>46155</v>
      </c>
      <c r="P2999" s="14">
        <v>46232</v>
      </c>
      <c r="Q2999" s="15">
        <v>87</v>
      </c>
      <c r="R2999" s="12" t="s">
        <v>86</v>
      </c>
    </row>
    <row r="3000" spans="1:18" x14ac:dyDescent="0.3">
      <c r="A3000" s="11">
        <v>2991</v>
      </c>
      <c r="B3000" s="12" t="s">
        <v>3157</v>
      </c>
      <c r="C3000" s="12" t="s">
        <v>61</v>
      </c>
      <c r="D3000" s="12" t="s">
        <v>62</v>
      </c>
      <c r="E3000" s="12" t="s">
        <v>88</v>
      </c>
      <c r="F3000" s="13">
        <v>0</v>
      </c>
      <c r="G3000" s="13" t="s">
        <v>941</v>
      </c>
      <c r="H3000" s="13" t="s">
        <v>66</v>
      </c>
      <c r="I3000" s="13" t="s">
        <v>72</v>
      </c>
      <c r="J3000" s="13">
        <v>0</v>
      </c>
      <c r="K3000" s="13" t="s">
        <v>1420</v>
      </c>
      <c r="L3000" s="13">
        <v>0</v>
      </c>
      <c r="M3000" s="14">
        <v>46133</v>
      </c>
      <c r="N3000" s="14">
        <v>46164</v>
      </c>
      <c r="O3000" s="14">
        <v>46177</v>
      </c>
      <c r="P3000" s="14">
        <v>46232</v>
      </c>
      <c r="Q3000" s="15">
        <v>69</v>
      </c>
      <c r="R3000" s="12" t="s">
        <v>86</v>
      </c>
    </row>
    <row r="3001" spans="1:18" x14ac:dyDescent="0.3">
      <c r="A3001" s="11">
        <v>2992</v>
      </c>
      <c r="B3001" s="12" t="s">
        <v>3158</v>
      </c>
      <c r="C3001" s="12" t="s">
        <v>61</v>
      </c>
      <c r="D3001" s="12" t="s">
        <v>62</v>
      </c>
      <c r="E3001" s="12" t="s">
        <v>88</v>
      </c>
      <c r="F3001" s="13">
        <v>0</v>
      </c>
      <c r="G3001" s="13" t="s">
        <v>920</v>
      </c>
      <c r="H3001" s="13" t="s">
        <v>953</v>
      </c>
      <c r="I3001" s="13" t="s">
        <v>67</v>
      </c>
      <c r="J3001" s="13">
        <v>0</v>
      </c>
      <c r="K3001" s="13" t="s">
        <v>1127</v>
      </c>
      <c r="L3001" s="13" t="s">
        <v>911</v>
      </c>
      <c r="M3001" s="14">
        <v>46129</v>
      </c>
      <c r="N3001" s="14">
        <v>46150</v>
      </c>
      <c r="O3001" s="14">
        <v>46154</v>
      </c>
      <c r="P3001" s="14">
        <v>46232</v>
      </c>
      <c r="Q3001" s="15">
        <v>83</v>
      </c>
      <c r="R3001" s="12" t="s">
        <v>86</v>
      </c>
    </row>
    <row r="3002" spans="1:18" x14ac:dyDescent="0.3">
      <c r="A3002" s="11">
        <v>2993</v>
      </c>
      <c r="B3002" s="12" t="s">
        <v>3159</v>
      </c>
      <c r="C3002" s="12" t="s">
        <v>61</v>
      </c>
      <c r="D3002" s="12" t="s">
        <v>62</v>
      </c>
      <c r="E3002" s="12" t="s">
        <v>25</v>
      </c>
      <c r="F3002" s="13">
        <v>0</v>
      </c>
      <c r="G3002" s="13" t="s">
        <v>892</v>
      </c>
      <c r="H3002" s="13" t="s">
        <v>67</v>
      </c>
      <c r="I3002" s="13" t="s">
        <v>66</v>
      </c>
      <c r="J3002" s="13">
        <v>0</v>
      </c>
      <c r="K3002" s="13" t="s">
        <v>1294</v>
      </c>
      <c r="L3002" s="13" t="s">
        <v>977</v>
      </c>
      <c r="M3002" s="14">
        <v>46108</v>
      </c>
      <c r="N3002" s="14">
        <v>46154</v>
      </c>
      <c r="O3002" s="14">
        <v>46167</v>
      </c>
      <c r="P3002" s="14">
        <v>46232</v>
      </c>
      <c r="Q3002" s="15">
        <v>79</v>
      </c>
      <c r="R3002" s="12" t="s">
        <v>86</v>
      </c>
    </row>
    <row r="3003" spans="1:18" x14ac:dyDescent="0.3">
      <c r="A3003" s="11">
        <v>2994</v>
      </c>
      <c r="B3003" s="12" t="s">
        <v>3160</v>
      </c>
      <c r="C3003" s="12" t="s">
        <v>61</v>
      </c>
      <c r="D3003" s="12" t="s">
        <v>62</v>
      </c>
      <c r="E3003" s="12" t="s">
        <v>88</v>
      </c>
      <c r="F3003" s="13">
        <v>0</v>
      </c>
      <c r="G3003" s="13" t="s">
        <v>1034</v>
      </c>
      <c r="H3003" s="13" t="s">
        <v>72</v>
      </c>
      <c r="I3003" s="13" t="s">
        <v>64</v>
      </c>
      <c r="J3003" s="13">
        <v>0</v>
      </c>
      <c r="K3003" s="13" t="s">
        <v>1035</v>
      </c>
      <c r="L3003" s="13">
        <v>0</v>
      </c>
      <c r="M3003" s="14">
        <v>46126</v>
      </c>
      <c r="N3003" s="14">
        <v>46146</v>
      </c>
      <c r="O3003" s="14">
        <v>46168</v>
      </c>
      <c r="P3003" s="14">
        <v>46232</v>
      </c>
      <c r="Q3003" s="15">
        <v>87</v>
      </c>
      <c r="R3003" s="12" t="s">
        <v>86</v>
      </c>
    </row>
    <row r="3004" spans="1:18" x14ac:dyDescent="0.3">
      <c r="A3004" s="11">
        <v>2995</v>
      </c>
      <c r="B3004" s="12" t="s">
        <v>3161</v>
      </c>
      <c r="C3004" s="12" t="s">
        <v>61</v>
      </c>
      <c r="D3004" s="12" t="s">
        <v>62</v>
      </c>
      <c r="E3004" s="12" t="s">
        <v>88</v>
      </c>
      <c r="F3004" s="13">
        <v>0</v>
      </c>
      <c r="G3004" s="13" t="s">
        <v>892</v>
      </c>
      <c r="H3004" s="13" t="s">
        <v>64</v>
      </c>
      <c r="I3004" s="13" t="s">
        <v>72</v>
      </c>
      <c r="J3004" s="13">
        <v>0</v>
      </c>
      <c r="K3004" s="13" t="s">
        <v>1300</v>
      </c>
      <c r="L3004" s="13">
        <v>0</v>
      </c>
      <c r="M3004" s="14">
        <v>46182</v>
      </c>
      <c r="N3004" s="14">
        <v>46183</v>
      </c>
      <c r="O3004" s="14">
        <v>46191</v>
      </c>
      <c r="P3004" s="14">
        <v>46232</v>
      </c>
      <c r="Q3004" s="15">
        <v>50</v>
      </c>
      <c r="R3004" s="12" t="s">
        <v>86</v>
      </c>
    </row>
    <row r="3005" spans="1:18" x14ac:dyDescent="0.3">
      <c r="A3005" s="11">
        <v>2996</v>
      </c>
      <c r="B3005" s="12" t="s">
        <v>3162</v>
      </c>
      <c r="C3005" s="12" t="s">
        <v>61</v>
      </c>
      <c r="D3005" s="12" t="s">
        <v>62</v>
      </c>
      <c r="E3005" s="12" t="s">
        <v>88</v>
      </c>
      <c r="F3005" s="13">
        <v>0</v>
      </c>
      <c r="G3005" s="13" t="s">
        <v>1034</v>
      </c>
      <c r="H3005" s="13" t="s">
        <v>67</v>
      </c>
      <c r="I3005" s="13" t="s">
        <v>74</v>
      </c>
      <c r="J3005" s="13">
        <v>0</v>
      </c>
      <c r="K3005" s="13" t="s">
        <v>1035</v>
      </c>
      <c r="L3005" s="13">
        <v>0</v>
      </c>
      <c r="M3005" s="14">
        <v>46126</v>
      </c>
      <c r="N3005" s="14">
        <v>46146</v>
      </c>
      <c r="O3005" s="14">
        <v>46167</v>
      </c>
      <c r="P3005" s="14">
        <v>46232</v>
      </c>
      <c r="Q3005" s="15">
        <v>87</v>
      </c>
      <c r="R3005" s="12" t="s">
        <v>86</v>
      </c>
    </row>
    <row r="3006" spans="1:18" x14ac:dyDescent="0.3">
      <c r="A3006" s="11">
        <v>2997</v>
      </c>
      <c r="B3006" s="12" t="s">
        <v>3163</v>
      </c>
      <c r="C3006" s="12" t="s">
        <v>61</v>
      </c>
      <c r="D3006" s="12" t="s">
        <v>62</v>
      </c>
      <c r="E3006" s="12" t="s">
        <v>88</v>
      </c>
      <c r="F3006" s="13">
        <v>0</v>
      </c>
      <c r="G3006" s="13" t="s">
        <v>1034</v>
      </c>
      <c r="H3006" s="13" t="s">
        <v>72</v>
      </c>
      <c r="I3006" s="13" t="s">
        <v>64</v>
      </c>
      <c r="J3006" s="13">
        <v>0</v>
      </c>
      <c r="K3006" s="13" t="s">
        <v>1035</v>
      </c>
      <c r="L3006" s="13">
        <v>0</v>
      </c>
      <c r="M3006" s="14">
        <v>46126</v>
      </c>
      <c r="N3006" s="14">
        <v>46146</v>
      </c>
      <c r="O3006" s="14">
        <v>46168</v>
      </c>
      <c r="P3006" s="14">
        <v>46232</v>
      </c>
      <c r="Q3006" s="15">
        <v>87</v>
      </c>
      <c r="R3006" s="12" t="s">
        <v>86</v>
      </c>
    </row>
    <row r="3007" spans="1:18" x14ac:dyDescent="0.3">
      <c r="A3007" s="11">
        <v>2998</v>
      </c>
      <c r="B3007" s="12" t="s">
        <v>3164</v>
      </c>
      <c r="C3007" s="12" t="s">
        <v>61</v>
      </c>
      <c r="D3007" s="12" t="s">
        <v>62</v>
      </c>
      <c r="E3007" s="12" t="s">
        <v>25</v>
      </c>
      <c r="F3007" s="13">
        <v>0</v>
      </c>
      <c r="G3007" s="13" t="s">
        <v>930</v>
      </c>
      <c r="H3007" s="13" t="s">
        <v>921</v>
      </c>
      <c r="I3007" s="13" t="s">
        <v>73</v>
      </c>
      <c r="J3007" s="13">
        <v>0</v>
      </c>
      <c r="K3007" s="13" t="s">
        <v>996</v>
      </c>
      <c r="L3007" s="13">
        <v>0</v>
      </c>
      <c r="M3007" s="14">
        <v>46142</v>
      </c>
      <c r="N3007" s="14">
        <v>46146</v>
      </c>
      <c r="O3007" s="14">
        <v>46153</v>
      </c>
      <c r="P3007" s="14">
        <v>46232</v>
      </c>
      <c r="Q3007" s="15">
        <v>87</v>
      </c>
      <c r="R3007" s="12" t="s">
        <v>86</v>
      </c>
    </row>
    <row r="3008" spans="1:18" x14ac:dyDescent="0.3">
      <c r="A3008" s="11">
        <v>2999</v>
      </c>
      <c r="B3008" s="12" t="s">
        <v>3165</v>
      </c>
      <c r="C3008" s="12" t="s">
        <v>61</v>
      </c>
      <c r="D3008" s="12" t="s">
        <v>62</v>
      </c>
      <c r="E3008" s="12" t="s">
        <v>88</v>
      </c>
      <c r="F3008" s="13">
        <v>0</v>
      </c>
      <c r="G3008" s="13" t="s">
        <v>892</v>
      </c>
      <c r="H3008" s="13" t="s">
        <v>73</v>
      </c>
      <c r="I3008" s="13" t="s">
        <v>72</v>
      </c>
      <c r="J3008" s="13">
        <v>0</v>
      </c>
      <c r="K3008" s="13" t="s">
        <v>1294</v>
      </c>
      <c r="L3008" s="13">
        <v>0</v>
      </c>
      <c r="M3008" s="14">
        <v>46146</v>
      </c>
      <c r="N3008" s="14">
        <v>46163</v>
      </c>
      <c r="O3008" s="14">
        <v>46175</v>
      </c>
      <c r="P3008" s="14">
        <v>46232</v>
      </c>
      <c r="Q3008" s="15">
        <v>70</v>
      </c>
      <c r="R3008" s="12" t="s">
        <v>86</v>
      </c>
    </row>
    <row r="3009" spans="1:18" x14ac:dyDescent="0.3">
      <c r="A3009" s="11">
        <v>3000</v>
      </c>
      <c r="B3009" s="12" t="s">
        <v>3166</v>
      </c>
      <c r="C3009" s="12" t="s">
        <v>61</v>
      </c>
      <c r="D3009" s="12" t="s">
        <v>62</v>
      </c>
      <c r="E3009" s="12" t="s">
        <v>88</v>
      </c>
      <c r="F3009" s="13">
        <v>0</v>
      </c>
      <c r="G3009" s="13" t="s">
        <v>892</v>
      </c>
      <c r="H3009" s="13" t="s">
        <v>67</v>
      </c>
      <c r="I3009" s="13" t="s">
        <v>66</v>
      </c>
      <c r="J3009" s="13">
        <v>0</v>
      </c>
      <c r="K3009" s="13" t="s">
        <v>1023</v>
      </c>
      <c r="L3009" s="13">
        <v>0</v>
      </c>
      <c r="M3009" s="14">
        <v>46122</v>
      </c>
      <c r="N3009" s="14">
        <v>46146</v>
      </c>
      <c r="O3009" s="14">
        <v>46153</v>
      </c>
      <c r="P3009" s="14">
        <v>46232</v>
      </c>
      <c r="Q3009" s="15">
        <v>87</v>
      </c>
      <c r="R3009" s="12" t="s">
        <v>86</v>
      </c>
    </row>
    <row r="3010" spans="1:18" x14ac:dyDescent="0.3">
      <c r="A3010" s="11">
        <v>3001</v>
      </c>
      <c r="B3010" s="12" t="s">
        <v>3167</v>
      </c>
      <c r="C3010" s="12" t="s">
        <v>61</v>
      </c>
      <c r="D3010" s="12" t="s">
        <v>62</v>
      </c>
      <c r="E3010" s="12" t="s">
        <v>891</v>
      </c>
      <c r="F3010" s="13">
        <v>0</v>
      </c>
      <c r="G3010" s="13" t="s">
        <v>885</v>
      </c>
      <c r="H3010" s="13" t="s">
        <v>893</v>
      </c>
      <c r="I3010" s="13" t="s">
        <v>67</v>
      </c>
      <c r="J3010" s="13">
        <v>0</v>
      </c>
      <c r="K3010" s="13" t="s">
        <v>1106</v>
      </c>
      <c r="L3010" s="13" t="s">
        <v>69</v>
      </c>
      <c r="M3010" s="14">
        <v>46072</v>
      </c>
      <c r="N3010" s="14">
        <v>46146</v>
      </c>
      <c r="O3010" s="14">
        <v>46154</v>
      </c>
      <c r="P3010" s="14">
        <v>46232</v>
      </c>
      <c r="Q3010" s="15">
        <v>87</v>
      </c>
      <c r="R3010" s="12" t="s">
        <v>86</v>
      </c>
    </row>
    <row r="3011" spans="1:18" x14ac:dyDescent="0.3">
      <c r="A3011" s="11">
        <v>3002</v>
      </c>
      <c r="B3011" s="12" t="s">
        <v>3168</v>
      </c>
      <c r="C3011" s="12" t="s">
        <v>61</v>
      </c>
      <c r="D3011" s="12" t="s">
        <v>62</v>
      </c>
      <c r="E3011" s="12" t="s">
        <v>25</v>
      </c>
      <c r="F3011" s="13">
        <v>0</v>
      </c>
      <c r="G3011" s="13" t="s">
        <v>892</v>
      </c>
      <c r="H3011" s="13" t="s">
        <v>73</v>
      </c>
      <c r="I3011" s="13" t="s">
        <v>72</v>
      </c>
      <c r="J3011" s="13">
        <v>0</v>
      </c>
      <c r="K3011" s="13" t="s">
        <v>1294</v>
      </c>
      <c r="L3011" s="13" t="s">
        <v>977</v>
      </c>
      <c r="M3011" s="14">
        <v>46149</v>
      </c>
      <c r="N3011" s="14">
        <v>46163</v>
      </c>
      <c r="O3011" s="14">
        <v>46175</v>
      </c>
      <c r="P3011" s="14">
        <v>46232</v>
      </c>
      <c r="Q3011" s="15">
        <v>70</v>
      </c>
      <c r="R3011" s="12" t="s">
        <v>86</v>
      </c>
    </row>
    <row r="3012" spans="1:18" x14ac:dyDescent="0.3">
      <c r="A3012" s="11">
        <v>3003</v>
      </c>
      <c r="B3012" s="12" t="s">
        <v>3169</v>
      </c>
      <c r="C3012" s="12" t="s">
        <v>61</v>
      </c>
      <c r="D3012" s="12" t="s">
        <v>62</v>
      </c>
      <c r="E3012" s="12" t="s">
        <v>25</v>
      </c>
      <c r="F3012" s="13">
        <v>0</v>
      </c>
      <c r="G3012" s="13" t="s">
        <v>892</v>
      </c>
      <c r="H3012" s="13" t="s">
        <v>67</v>
      </c>
      <c r="I3012" s="13" t="s">
        <v>66</v>
      </c>
      <c r="J3012" s="13">
        <v>0</v>
      </c>
      <c r="K3012" s="13" t="s">
        <v>1294</v>
      </c>
      <c r="L3012" s="13">
        <v>0</v>
      </c>
      <c r="M3012" s="14">
        <v>46121</v>
      </c>
      <c r="N3012" s="14">
        <v>46154</v>
      </c>
      <c r="O3012" s="14">
        <v>46167</v>
      </c>
      <c r="P3012" s="14">
        <v>46232</v>
      </c>
      <c r="Q3012" s="15">
        <v>79</v>
      </c>
      <c r="R3012" s="12" t="s">
        <v>86</v>
      </c>
    </row>
    <row r="3013" spans="1:18" x14ac:dyDescent="0.3">
      <c r="A3013" s="11">
        <v>3004</v>
      </c>
      <c r="B3013" s="12" t="s">
        <v>3170</v>
      </c>
      <c r="C3013" s="12" t="s">
        <v>61</v>
      </c>
      <c r="D3013" s="12" t="s">
        <v>62</v>
      </c>
      <c r="E3013" s="12" t="s">
        <v>891</v>
      </c>
      <c r="F3013" s="13">
        <v>0</v>
      </c>
      <c r="G3013" s="13" t="s">
        <v>885</v>
      </c>
      <c r="H3013" s="13" t="s">
        <v>893</v>
      </c>
      <c r="I3013" s="13" t="s">
        <v>67</v>
      </c>
      <c r="J3013" s="13">
        <v>0</v>
      </c>
      <c r="K3013" s="13" t="s">
        <v>1106</v>
      </c>
      <c r="L3013" s="13" t="s">
        <v>69</v>
      </c>
      <c r="M3013" s="14">
        <v>46073</v>
      </c>
      <c r="N3013" s="14">
        <v>46146</v>
      </c>
      <c r="O3013" s="14">
        <v>46154</v>
      </c>
      <c r="P3013" s="14">
        <v>46232</v>
      </c>
      <c r="Q3013" s="15">
        <v>87</v>
      </c>
      <c r="R3013" s="12" t="s">
        <v>86</v>
      </c>
    </row>
    <row r="3014" spans="1:18" x14ac:dyDescent="0.3">
      <c r="A3014" s="11">
        <v>3005</v>
      </c>
      <c r="B3014" s="12" t="s">
        <v>3171</v>
      </c>
      <c r="C3014" s="12" t="s">
        <v>61</v>
      </c>
      <c r="D3014" s="12" t="s">
        <v>62</v>
      </c>
      <c r="E3014" s="12" t="s">
        <v>88</v>
      </c>
      <c r="F3014" s="13">
        <v>0</v>
      </c>
      <c r="G3014" s="13" t="s">
        <v>1034</v>
      </c>
      <c r="H3014" s="13" t="s">
        <v>72</v>
      </c>
      <c r="I3014" s="13" t="s">
        <v>64</v>
      </c>
      <c r="J3014" s="13">
        <v>0</v>
      </c>
      <c r="K3014" s="13" t="s">
        <v>1035</v>
      </c>
      <c r="L3014" s="13">
        <v>0</v>
      </c>
      <c r="M3014" s="14">
        <v>46113</v>
      </c>
      <c r="N3014" s="14">
        <v>46146</v>
      </c>
      <c r="O3014" s="14">
        <v>46168</v>
      </c>
      <c r="P3014" s="14">
        <v>46232</v>
      </c>
      <c r="Q3014" s="15">
        <v>87</v>
      </c>
      <c r="R3014" s="12" t="s">
        <v>86</v>
      </c>
    </row>
    <row r="3015" spans="1:18" x14ac:dyDescent="0.3">
      <c r="A3015" s="11">
        <v>3006</v>
      </c>
      <c r="B3015" s="12" t="s">
        <v>3172</v>
      </c>
      <c r="C3015" s="12" t="s">
        <v>61</v>
      </c>
      <c r="D3015" s="12" t="s">
        <v>62</v>
      </c>
      <c r="E3015" s="12" t="s">
        <v>88</v>
      </c>
      <c r="F3015" s="13">
        <v>0</v>
      </c>
      <c r="G3015" s="13" t="s">
        <v>1034</v>
      </c>
      <c r="H3015" s="13" t="s">
        <v>67</v>
      </c>
      <c r="I3015" s="13" t="s">
        <v>74</v>
      </c>
      <c r="J3015" s="13">
        <v>0</v>
      </c>
      <c r="K3015" s="13" t="s">
        <v>1035</v>
      </c>
      <c r="L3015" s="13">
        <v>0</v>
      </c>
      <c r="M3015" s="14">
        <v>46120</v>
      </c>
      <c r="N3015" s="14">
        <v>46146</v>
      </c>
      <c r="O3015" s="14">
        <v>46167</v>
      </c>
      <c r="P3015" s="14">
        <v>46232</v>
      </c>
      <c r="Q3015" s="15">
        <v>87</v>
      </c>
      <c r="R3015" s="12" t="s">
        <v>86</v>
      </c>
    </row>
    <row r="3016" spans="1:18" x14ac:dyDescent="0.3">
      <c r="A3016" s="11">
        <v>3007</v>
      </c>
      <c r="B3016" s="12" t="s">
        <v>3173</v>
      </c>
      <c r="C3016" s="12" t="s">
        <v>61</v>
      </c>
      <c r="D3016" s="12" t="s">
        <v>62</v>
      </c>
      <c r="E3016" s="12" t="s">
        <v>891</v>
      </c>
      <c r="F3016" s="13">
        <v>0</v>
      </c>
      <c r="G3016" s="13" t="s">
        <v>1034</v>
      </c>
      <c r="H3016" s="13" t="s">
        <v>65</v>
      </c>
      <c r="I3016" s="13" t="s">
        <v>72</v>
      </c>
      <c r="J3016" s="13">
        <v>0</v>
      </c>
      <c r="K3016" s="13" t="s">
        <v>1035</v>
      </c>
      <c r="L3016" s="13" t="s">
        <v>895</v>
      </c>
      <c r="M3016" s="14">
        <v>46111</v>
      </c>
      <c r="N3016" s="14">
        <v>46146</v>
      </c>
      <c r="O3016" s="14">
        <v>46155</v>
      </c>
      <c r="P3016" s="14">
        <v>46232</v>
      </c>
      <c r="Q3016" s="15">
        <v>87</v>
      </c>
      <c r="R3016" s="12" t="s">
        <v>86</v>
      </c>
    </row>
    <row r="3017" spans="1:18" x14ac:dyDescent="0.3">
      <c r="A3017" s="11">
        <v>3008</v>
      </c>
      <c r="B3017" s="12" t="s">
        <v>3174</v>
      </c>
      <c r="C3017" s="12" t="s">
        <v>61</v>
      </c>
      <c r="D3017" s="12" t="s">
        <v>62</v>
      </c>
      <c r="E3017" s="12" t="s">
        <v>88</v>
      </c>
      <c r="F3017" s="13">
        <v>0</v>
      </c>
      <c r="G3017" s="13" t="s">
        <v>71</v>
      </c>
      <c r="H3017" s="13" t="s">
        <v>64</v>
      </c>
      <c r="I3017" s="13" t="s">
        <v>74</v>
      </c>
      <c r="J3017" s="13">
        <v>0</v>
      </c>
      <c r="K3017" s="13" t="s">
        <v>78</v>
      </c>
      <c r="L3017" s="13">
        <v>0</v>
      </c>
      <c r="M3017" s="14">
        <v>46126</v>
      </c>
      <c r="N3017" s="14">
        <v>46176</v>
      </c>
      <c r="O3017" s="14">
        <v>46182</v>
      </c>
      <c r="P3017" s="14">
        <v>46232</v>
      </c>
      <c r="Q3017" s="15">
        <v>57</v>
      </c>
      <c r="R3017" s="12" t="s">
        <v>86</v>
      </c>
    </row>
    <row r="3018" spans="1:18" x14ac:dyDescent="0.3">
      <c r="A3018" s="11">
        <v>3009</v>
      </c>
      <c r="B3018" s="12" t="s">
        <v>3175</v>
      </c>
      <c r="C3018" s="12" t="s">
        <v>61</v>
      </c>
      <c r="D3018" s="12" t="s">
        <v>62</v>
      </c>
      <c r="E3018" s="12" t="s">
        <v>88</v>
      </c>
      <c r="F3018" s="13">
        <v>0</v>
      </c>
      <c r="G3018" s="13" t="s">
        <v>892</v>
      </c>
      <c r="H3018" s="13" t="s">
        <v>67</v>
      </c>
      <c r="I3018" s="13" t="s">
        <v>66</v>
      </c>
      <c r="J3018" s="13">
        <v>0</v>
      </c>
      <c r="K3018" s="13" t="s">
        <v>1027</v>
      </c>
      <c r="L3018" s="13">
        <v>0</v>
      </c>
      <c r="M3018" s="14">
        <v>46133</v>
      </c>
      <c r="N3018" s="14">
        <v>46146</v>
      </c>
      <c r="O3018" s="14">
        <v>46153</v>
      </c>
      <c r="P3018" s="14">
        <v>46232</v>
      </c>
      <c r="Q3018" s="15">
        <v>87</v>
      </c>
      <c r="R3018" s="12" t="s">
        <v>86</v>
      </c>
    </row>
    <row r="3019" spans="1:18" x14ac:dyDescent="0.3">
      <c r="A3019" s="11">
        <v>3010</v>
      </c>
      <c r="B3019" s="12" t="s">
        <v>3176</v>
      </c>
      <c r="C3019" s="12" t="s">
        <v>61</v>
      </c>
      <c r="D3019" s="12" t="s">
        <v>62</v>
      </c>
      <c r="E3019" s="12" t="s">
        <v>891</v>
      </c>
      <c r="F3019" s="13">
        <v>0</v>
      </c>
      <c r="G3019" s="13" t="s">
        <v>941</v>
      </c>
      <c r="H3019" s="13" t="s">
        <v>973</v>
      </c>
      <c r="I3019" s="13" t="s">
        <v>73</v>
      </c>
      <c r="J3019" s="13">
        <v>0</v>
      </c>
      <c r="K3019" s="13" t="s">
        <v>1297</v>
      </c>
      <c r="L3019" s="13" t="s">
        <v>895</v>
      </c>
      <c r="M3019" s="14">
        <v>46091</v>
      </c>
      <c r="N3019" s="14">
        <v>46153</v>
      </c>
      <c r="O3019" s="14">
        <v>46163</v>
      </c>
      <c r="P3019" s="14">
        <v>46232</v>
      </c>
      <c r="Q3019" s="15">
        <v>80</v>
      </c>
      <c r="R3019" s="12" t="s">
        <v>86</v>
      </c>
    </row>
    <row r="3020" spans="1:18" x14ac:dyDescent="0.3">
      <c r="A3020" s="11">
        <v>3011</v>
      </c>
      <c r="B3020" s="12" t="s">
        <v>3177</v>
      </c>
      <c r="C3020" s="12" t="s">
        <v>61</v>
      </c>
      <c r="D3020" s="12" t="s">
        <v>62</v>
      </c>
      <c r="E3020" s="12" t="s">
        <v>88</v>
      </c>
      <c r="F3020" s="13">
        <v>0</v>
      </c>
      <c r="G3020" s="13" t="s">
        <v>1034</v>
      </c>
      <c r="H3020" s="13" t="s">
        <v>67</v>
      </c>
      <c r="I3020" s="13" t="s">
        <v>74</v>
      </c>
      <c r="J3020" s="13">
        <v>0</v>
      </c>
      <c r="K3020" s="13" t="s">
        <v>1046</v>
      </c>
      <c r="L3020" s="13">
        <v>0</v>
      </c>
      <c r="M3020" s="14">
        <v>46111</v>
      </c>
      <c r="N3020" s="14">
        <v>46146</v>
      </c>
      <c r="O3020" s="14">
        <v>46167</v>
      </c>
      <c r="P3020" s="14">
        <v>46232</v>
      </c>
      <c r="Q3020" s="15">
        <v>87</v>
      </c>
      <c r="R3020" s="12" t="s">
        <v>86</v>
      </c>
    </row>
    <row r="3021" spans="1:18" x14ac:dyDescent="0.3">
      <c r="A3021" s="11">
        <v>3012</v>
      </c>
      <c r="B3021" s="12" t="s">
        <v>3178</v>
      </c>
      <c r="C3021" s="12" t="s">
        <v>61</v>
      </c>
      <c r="D3021" s="12" t="s">
        <v>62</v>
      </c>
      <c r="E3021" s="12" t="s">
        <v>88</v>
      </c>
      <c r="F3021" s="13">
        <v>0</v>
      </c>
      <c r="G3021" s="13" t="s">
        <v>1034</v>
      </c>
      <c r="H3021" s="13" t="s">
        <v>67</v>
      </c>
      <c r="I3021" s="13" t="s">
        <v>74</v>
      </c>
      <c r="J3021" s="13">
        <v>0</v>
      </c>
      <c r="K3021" s="13" t="s">
        <v>1046</v>
      </c>
      <c r="L3021" s="13">
        <v>0</v>
      </c>
      <c r="M3021" s="14">
        <v>46108</v>
      </c>
      <c r="N3021" s="14">
        <v>46146</v>
      </c>
      <c r="O3021" s="14">
        <v>46167</v>
      </c>
      <c r="P3021" s="14">
        <v>46232</v>
      </c>
      <c r="Q3021" s="15">
        <v>87</v>
      </c>
      <c r="R3021" s="12" t="s">
        <v>86</v>
      </c>
    </row>
    <row r="3022" spans="1:18" x14ac:dyDescent="0.3">
      <c r="A3022" s="11">
        <v>3013</v>
      </c>
      <c r="B3022" s="12" t="s">
        <v>3179</v>
      </c>
      <c r="C3022" s="12" t="s">
        <v>61</v>
      </c>
      <c r="D3022" s="12" t="s">
        <v>62</v>
      </c>
      <c r="E3022" s="12" t="s">
        <v>88</v>
      </c>
      <c r="F3022" s="13">
        <v>0</v>
      </c>
      <c r="G3022" s="13" t="s">
        <v>941</v>
      </c>
      <c r="H3022" s="13" t="s">
        <v>74</v>
      </c>
      <c r="I3022" s="13" t="s">
        <v>73</v>
      </c>
      <c r="J3022" s="13">
        <v>0</v>
      </c>
      <c r="K3022" s="13" t="s">
        <v>942</v>
      </c>
      <c r="L3022" s="13">
        <v>0</v>
      </c>
      <c r="M3022" s="14">
        <v>46113</v>
      </c>
      <c r="N3022" s="14">
        <v>46153</v>
      </c>
      <c r="O3022" s="14">
        <v>46163</v>
      </c>
      <c r="P3022" s="14">
        <v>46232</v>
      </c>
      <c r="Q3022" s="15">
        <v>80</v>
      </c>
      <c r="R3022" s="12" t="s">
        <v>86</v>
      </c>
    </row>
    <row r="3023" spans="1:18" x14ac:dyDescent="0.3">
      <c r="A3023" s="11">
        <v>3014</v>
      </c>
      <c r="B3023" s="12" t="s">
        <v>3180</v>
      </c>
      <c r="C3023" s="12" t="s">
        <v>61</v>
      </c>
      <c r="D3023" s="12" t="s">
        <v>62</v>
      </c>
      <c r="E3023" s="12" t="s">
        <v>891</v>
      </c>
      <c r="F3023" s="13">
        <v>0</v>
      </c>
      <c r="G3023" s="13" t="s">
        <v>941</v>
      </c>
      <c r="H3023" s="13" t="s">
        <v>973</v>
      </c>
      <c r="I3023" s="13" t="s">
        <v>73</v>
      </c>
      <c r="J3023" s="13">
        <v>0</v>
      </c>
      <c r="K3023" s="13" t="s">
        <v>942</v>
      </c>
      <c r="L3023" s="13" t="s">
        <v>69</v>
      </c>
      <c r="M3023" s="14">
        <v>46155</v>
      </c>
      <c r="N3023" s="14">
        <v>46167</v>
      </c>
      <c r="O3023" s="14">
        <v>46176</v>
      </c>
      <c r="P3023" s="14">
        <v>46232</v>
      </c>
      <c r="Q3023" s="15">
        <v>66</v>
      </c>
      <c r="R3023" s="12" t="s">
        <v>86</v>
      </c>
    </row>
    <row r="3024" spans="1:18" x14ac:dyDescent="0.3">
      <c r="A3024" s="11">
        <v>3015</v>
      </c>
      <c r="B3024" s="12" t="s">
        <v>3181</v>
      </c>
      <c r="C3024" s="12" t="s">
        <v>61</v>
      </c>
      <c r="D3024" s="12" t="s">
        <v>62</v>
      </c>
      <c r="E3024" s="12" t="s">
        <v>88</v>
      </c>
      <c r="F3024" s="13">
        <v>0</v>
      </c>
      <c r="G3024" s="13" t="s">
        <v>941</v>
      </c>
      <c r="H3024" s="13" t="s">
        <v>74</v>
      </c>
      <c r="I3024" s="13" t="s">
        <v>73</v>
      </c>
      <c r="J3024" s="13">
        <v>0</v>
      </c>
      <c r="K3024" s="13" t="s">
        <v>942</v>
      </c>
      <c r="L3024" s="13">
        <v>0</v>
      </c>
      <c r="M3024" s="14">
        <v>46113</v>
      </c>
      <c r="N3024" s="14">
        <v>46153</v>
      </c>
      <c r="O3024" s="14">
        <v>46163</v>
      </c>
      <c r="P3024" s="14">
        <v>46232</v>
      </c>
      <c r="Q3024" s="15">
        <v>80</v>
      </c>
      <c r="R3024" s="12" t="s">
        <v>86</v>
      </c>
    </row>
    <row r="3025" spans="1:18" x14ac:dyDescent="0.3">
      <c r="A3025" s="11">
        <v>3016</v>
      </c>
      <c r="B3025" s="12" t="s">
        <v>3182</v>
      </c>
      <c r="C3025" s="12" t="s">
        <v>61</v>
      </c>
      <c r="D3025" s="12" t="s">
        <v>62</v>
      </c>
      <c r="E3025" s="12" t="s">
        <v>88</v>
      </c>
      <c r="F3025" s="13">
        <v>0</v>
      </c>
      <c r="G3025" s="13" t="s">
        <v>941</v>
      </c>
      <c r="H3025" s="13" t="s">
        <v>66</v>
      </c>
      <c r="I3025" s="13" t="s">
        <v>72</v>
      </c>
      <c r="J3025" s="13">
        <v>0</v>
      </c>
      <c r="K3025" s="13" t="s">
        <v>942</v>
      </c>
      <c r="L3025" s="13">
        <v>0</v>
      </c>
      <c r="M3025" s="14">
        <v>46122</v>
      </c>
      <c r="N3025" s="14">
        <v>46153</v>
      </c>
      <c r="O3025" s="14">
        <v>46155</v>
      </c>
      <c r="P3025" s="14">
        <v>46232</v>
      </c>
      <c r="Q3025" s="15">
        <v>80</v>
      </c>
      <c r="R3025" s="12" t="s">
        <v>86</v>
      </c>
    </row>
    <row r="3026" spans="1:18" x14ac:dyDescent="0.3">
      <c r="A3026" s="11">
        <v>3017</v>
      </c>
      <c r="B3026" s="12" t="s">
        <v>3183</v>
      </c>
      <c r="C3026" s="12" t="s">
        <v>61</v>
      </c>
      <c r="D3026" s="12" t="s">
        <v>62</v>
      </c>
      <c r="E3026" s="12" t="s">
        <v>88</v>
      </c>
      <c r="F3026" s="13">
        <v>0</v>
      </c>
      <c r="G3026" s="13" t="s">
        <v>1034</v>
      </c>
      <c r="H3026" s="13" t="s">
        <v>67</v>
      </c>
      <c r="I3026" s="13" t="s">
        <v>74</v>
      </c>
      <c r="J3026" s="13">
        <v>0</v>
      </c>
      <c r="K3026" s="13" t="s">
        <v>1046</v>
      </c>
      <c r="L3026" s="13">
        <v>0</v>
      </c>
      <c r="M3026" s="14">
        <v>46121</v>
      </c>
      <c r="N3026" s="14">
        <v>46146</v>
      </c>
      <c r="O3026" s="14">
        <v>46167</v>
      </c>
      <c r="P3026" s="14">
        <v>46232</v>
      </c>
      <c r="Q3026" s="15">
        <v>87</v>
      </c>
      <c r="R3026" s="12" t="s">
        <v>86</v>
      </c>
    </row>
    <row r="3027" spans="1:18" x14ac:dyDescent="0.3">
      <c r="A3027" s="11">
        <v>3018</v>
      </c>
      <c r="B3027" s="12" t="s">
        <v>3184</v>
      </c>
      <c r="C3027" s="12" t="s">
        <v>61</v>
      </c>
      <c r="D3027" s="12" t="s">
        <v>62</v>
      </c>
      <c r="E3027" s="12" t="s">
        <v>88</v>
      </c>
      <c r="F3027" s="13">
        <v>0</v>
      </c>
      <c r="G3027" s="13" t="s">
        <v>941</v>
      </c>
      <c r="H3027" s="13" t="s">
        <v>66</v>
      </c>
      <c r="I3027" s="13" t="s">
        <v>72</v>
      </c>
      <c r="J3027" s="13">
        <v>0</v>
      </c>
      <c r="K3027" s="13" t="s">
        <v>942</v>
      </c>
      <c r="L3027" s="13">
        <v>0</v>
      </c>
      <c r="M3027" s="14">
        <v>46125</v>
      </c>
      <c r="N3027" s="14">
        <v>46163</v>
      </c>
      <c r="O3027" s="14">
        <v>46177</v>
      </c>
      <c r="P3027" s="14">
        <v>46232</v>
      </c>
      <c r="Q3027" s="15">
        <v>70</v>
      </c>
      <c r="R3027" s="12" t="s">
        <v>86</v>
      </c>
    </row>
    <row r="3028" spans="1:18" x14ac:dyDescent="0.3">
      <c r="A3028" s="11">
        <v>3019</v>
      </c>
      <c r="B3028" s="12" t="s">
        <v>3185</v>
      </c>
      <c r="C3028" s="12" t="s">
        <v>61</v>
      </c>
      <c r="D3028" s="12" t="s">
        <v>62</v>
      </c>
      <c r="E3028" s="12" t="s">
        <v>891</v>
      </c>
      <c r="F3028" s="13">
        <v>0</v>
      </c>
      <c r="G3028" s="13" t="s">
        <v>941</v>
      </c>
      <c r="H3028" s="13" t="s">
        <v>973</v>
      </c>
      <c r="I3028" s="13" t="s">
        <v>73</v>
      </c>
      <c r="J3028" s="13">
        <v>0</v>
      </c>
      <c r="K3028" s="13" t="s">
        <v>942</v>
      </c>
      <c r="L3028" s="13" t="s">
        <v>895</v>
      </c>
      <c r="M3028" s="14">
        <v>46118</v>
      </c>
      <c r="N3028" s="14">
        <v>46147</v>
      </c>
      <c r="O3028" s="14">
        <v>46163</v>
      </c>
      <c r="P3028" s="14">
        <v>46232</v>
      </c>
      <c r="Q3028" s="15">
        <v>86</v>
      </c>
      <c r="R3028" s="12" t="s">
        <v>86</v>
      </c>
    </row>
    <row r="3029" spans="1:18" x14ac:dyDescent="0.3">
      <c r="A3029" s="11">
        <v>3020</v>
      </c>
      <c r="B3029" s="12" t="s">
        <v>3186</v>
      </c>
      <c r="C3029" s="12" t="s">
        <v>61</v>
      </c>
      <c r="D3029" s="12" t="s">
        <v>62</v>
      </c>
      <c r="E3029" s="12" t="s">
        <v>88</v>
      </c>
      <c r="F3029" s="13">
        <v>0</v>
      </c>
      <c r="G3029" s="13" t="s">
        <v>941</v>
      </c>
      <c r="H3029" s="13" t="s">
        <v>66</v>
      </c>
      <c r="I3029" s="13" t="s">
        <v>72</v>
      </c>
      <c r="J3029" s="13">
        <v>0</v>
      </c>
      <c r="K3029" s="13" t="s">
        <v>1297</v>
      </c>
      <c r="L3029" s="13">
        <v>0</v>
      </c>
      <c r="M3029" s="14">
        <v>46128</v>
      </c>
      <c r="N3029" s="14">
        <v>46163</v>
      </c>
      <c r="O3029" s="14">
        <v>46177</v>
      </c>
      <c r="P3029" s="14">
        <v>46232</v>
      </c>
      <c r="Q3029" s="15">
        <v>70</v>
      </c>
      <c r="R3029" s="12" t="s">
        <v>86</v>
      </c>
    </row>
    <row r="3030" spans="1:18" x14ac:dyDescent="0.3">
      <c r="A3030" s="11">
        <v>3021</v>
      </c>
      <c r="B3030" s="12" t="s">
        <v>3187</v>
      </c>
      <c r="C3030" s="12" t="s">
        <v>61</v>
      </c>
      <c r="D3030" s="12" t="s">
        <v>62</v>
      </c>
      <c r="E3030" s="12" t="s">
        <v>891</v>
      </c>
      <c r="F3030" s="13">
        <v>0</v>
      </c>
      <c r="G3030" s="13" t="s">
        <v>941</v>
      </c>
      <c r="H3030" s="13" t="s">
        <v>973</v>
      </c>
      <c r="I3030" s="13" t="s">
        <v>73</v>
      </c>
      <c r="J3030" s="13">
        <v>0</v>
      </c>
      <c r="K3030" s="13" t="s">
        <v>942</v>
      </c>
      <c r="L3030" s="13" t="s">
        <v>69</v>
      </c>
      <c r="M3030" s="14">
        <v>46134</v>
      </c>
      <c r="N3030" s="14">
        <v>46167</v>
      </c>
      <c r="O3030" s="14">
        <v>46176</v>
      </c>
      <c r="P3030" s="14">
        <v>46232</v>
      </c>
      <c r="Q3030" s="15">
        <v>66</v>
      </c>
      <c r="R3030" s="12" t="s">
        <v>86</v>
      </c>
    </row>
    <row r="3031" spans="1:18" x14ac:dyDescent="0.3">
      <c r="A3031" s="11">
        <v>3022</v>
      </c>
      <c r="B3031" s="12" t="s">
        <v>3188</v>
      </c>
      <c r="C3031" s="12" t="s">
        <v>61</v>
      </c>
      <c r="D3031" s="12" t="s">
        <v>62</v>
      </c>
      <c r="E3031" s="12" t="s">
        <v>25</v>
      </c>
      <c r="F3031" s="13">
        <v>0</v>
      </c>
      <c r="G3031" s="13" t="s">
        <v>920</v>
      </c>
      <c r="H3031" s="13" t="s">
        <v>72</v>
      </c>
      <c r="I3031" s="13" t="s">
        <v>921</v>
      </c>
      <c r="J3031" s="13">
        <v>0</v>
      </c>
      <c r="K3031" s="13" t="s">
        <v>1121</v>
      </c>
      <c r="L3031" s="13">
        <v>0</v>
      </c>
      <c r="M3031" s="14">
        <v>46135</v>
      </c>
      <c r="N3031" s="14">
        <v>46147</v>
      </c>
      <c r="O3031" s="14">
        <v>46155</v>
      </c>
      <c r="P3031" s="14">
        <v>46232</v>
      </c>
      <c r="Q3031" s="15">
        <v>86</v>
      </c>
      <c r="R3031" s="12" t="s">
        <v>86</v>
      </c>
    </row>
    <row r="3032" spans="1:18" x14ac:dyDescent="0.3">
      <c r="A3032" s="11">
        <v>3023</v>
      </c>
      <c r="B3032" s="12" t="s">
        <v>3189</v>
      </c>
      <c r="C3032" s="12" t="s">
        <v>61</v>
      </c>
      <c r="D3032" s="12" t="s">
        <v>62</v>
      </c>
      <c r="E3032" s="12" t="s">
        <v>88</v>
      </c>
      <c r="F3032" s="13">
        <v>0</v>
      </c>
      <c r="G3032" s="13" t="s">
        <v>941</v>
      </c>
      <c r="H3032" s="13" t="s">
        <v>66</v>
      </c>
      <c r="I3032" s="13" t="s">
        <v>72</v>
      </c>
      <c r="J3032" s="13">
        <v>0</v>
      </c>
      <c r="K3032" s="13" t="s">
        <v>1297</v>
      </c>
      <c r="L3032" s="13">
        <v>0</v>
      </c>
      <c r="M3032" s="14">
        <v>46163</v>
      </c>
      <c r="N3032" s="14">
        <v>46191</v>
      </c>
      <c r="O3032" s="14">
        <v>46198</v>
      </c>
      <c r="P3032" s="14">
        <v>46232</v>
      </c>
      <c r="Q3032" s="15">
        <v>42</v>
      </c>
      <c r="R3032" s="12" t="s">
        <v>86</v>
      </c>
    </row>
    <row r="3033" spans="1:18" x14ac:dyDescent="0.3">
      <c r="A3033" s="11">
        <v>3024</v>
      </c>
      <c r="B3033" s="12" t="s">
        <v>3190</v>
      </c>
      <c r="C3033" s="12" t="s">
        <v>61</v>
      </c>
      <c r="D3033" s="12" t="s">
        <v>62</v>
      </c>
      <c r="E3033" s="12" t="s">
        <v>25</v>
      </c>
      <c r="F3033" s="13">
        <v>0</v>
      </c>
      <c r="G3033" s="13" t="s">
        <v>1034</v>
      </c>
      <c r="H3033" s="13" t="s">
        <v>67</v>
      </c>
      <c r="I3033" s="13" t="s">
        <v>74</v>
      </c>
      <c r="J3033" s="13">
        <v>0</v>
      </c>
      <c r="K3033" s="13" t="s">
        <v>1046</v>
      </c>
      <c r="L3033" s="13" t="s">
        <v>79</v>
      </c>
      <c r="M3033" s="14">
        <v>46114</v>
      </c>
      <c r="N3033" s="14">
        <v>46146</v>
      </c>
      <c r="O3033" s="14">
        <v>46167</v>
      </c>
      <c r="P3033" s="14">
        <v>46232</v>
      </c>
      <c r="Q3033" s="15">
        <v>87</v>
      </c>
      <c r="R3033" s="12" t="s">
        <v>86</v>
      </c>
    </row>
    <row r="3034" spans="1:18" x14ac:dyDescent="0.3">
      <c r="A3034" s="11">
        <v>3025</v>
      </c>
      <c r="B3034" s="12" t="s">
        <v>3191</v>
      </c>
      <c r="C3034" s="12" t="s">
        <v>61</v>
      </c>
      <c r="D3034" s="12" t="s">
        <v>62</v>
      </c>
      <c r="E3034" s="12" t="s">
        <v>25</v>
      </c>
      <c r="F3034" s="13">
        <v>0</v>
      </c>
      <c r="G3034" s="13" t="s">
        <v>1034</v>
      </c>
      <c r="H3034" s="13" t="s">
        <v>67</v>
      </c>
      <c r="I3034" s="13" t="s">
        <v>74</v>
      </c>
      <c r="J3034" s="13">
        <v>0</v>
      </c>
      <c r="K3034" s="13" t="s">
        <v>889</v>
      </c>
      <c r="L3034" s="13" t="s">
        <v>977</v>
      </c>
      <c r="M3034" s="14">
        <v>46107</v>
      </c>
      <c r="N3034" s="14">
        <v>46146</v>
      </c>
      <c r="O3034" s="14">
        <v>46167</v>
      </c>
      <c r="P3034" s="14">
        <v>46232</v>
      </c>
      <c r="Q3034" s="15">
        <v>87</v>
      </c>
      <c r="R3034" s="12" t="s">
        <v>86</v>
      </c>
    </row>
    <row r="3035" spans="1:18" x14ac:dyDescent="0.3">
      <c r="A3035" s="11">
        <v>3026</v>
      </c>
      <c r="B3035" s="12" t="s">
        <v>3192</v>
      </c>
      <c r="C3035" s="12" t="s">
        <v>61</v>
      </c>
      <c r="D3035" s="12" t="s">
        <v>62</v>
      </c>
      <c r="E3035" s="12" t="s">
        <v>88</v>
      </c>
      <c r="F3035" s="13">
        <v>0</v>
      </c>
      <c r="G3035" s="13" t="s">
        <v>1034</v>
      </c>
      <c r="H3035" s="13" t="s">
        <v>67</v>
      </c>
      <c r="I3035" s="13" t="s">
        <v>74</v>
      </c>
      <c r="J3035" s="13">
        <v>0</v>
      </c>
      <c r="K3035" s="13" t="s">
        <v>889</v>
      </c>
      <c r="L3035" s="13">
        <v>0</v>
      </c>
      <c r="M3035" s="14">
        <v>46112</v>
      </c>
      <c r="N3035" s="14">
        <v>46146</v>
      </c>
      <c r="O3035" s="14">
        <v>46167</v>
      </c>
      <c r="P3035" s="14">
        <v>46232</v>
      </c>
      <c r="Q3035" s="15">
        <v>87</v>
      </c>
      <c r="R3035" s="12" t="s">
        <v>86</v>
      </c>
    </row>
    <row r="3036" spans="1:18" x14ac:dyDescent="0.3">
      <c r="A3036" s="11">
        <v>3027</v>
      </c>
      <c r="B3036" s="12" t="s">
        <v>3193</v>
      </c>
      <c r="C3036" s="12" t="s">
        <v>61</v>
      </c>
      <c r="D3036" s="12" t="s">
        <v>62</v>
      </c>
      <c r="E3036" s="12" t="s">
        <v>25</v>
      </c>
      <c r="F3036" s="13">
        <v>0</v>
      </c>
      <c r="G3036" s="13" t="s">
        <v>1034</v>
      </c>
      <c r="H3036" s="13" t="s">
        <v>72</v>
      </c>
      <c r="I3036" s="13" t="s">
        <v>64</v>
      </c>
      <c r="J3036" s="13">
        <v>0</v>
      </c>
      <c r="K3036" s="13" t="s">
        <v>886</v>
      </c>
      <c r="L3036" s="13" t="s">
        <v>79</v>
      </c>
      <c r="M3036" s="14">
        <v>46108</v>
      </c>
      <c r="N3036" s="14">
        <v>46146</v>
      </c>
      <c r="O3036" s="14">
        <v>46155</v>
      </c>
      <c r="P3036" s="14">
        <v>46232</v>
      </c>
      <c r="Q3036" s="15">
        <v>87</v>
      </c>
      <c r="R3036" s="12" t="s">
        <v>86</v>
      </c>
    </row>
    <row r="3037" spans="1:18" x14ac:dyDescent="0.3">
      <c r="A3037" s="11">
        <v>3028</v>
      </c>
      <c r="B3037" s="12" t="s">
        <v>3194</v>
      </c>
      <c r="C3037" s="12" t="s">
        <v>61</v>
      </c>
      <c r="D3037" s="12" t="s">
        <v>62</v>
      </c>
      <c r="E3037" s="12" t="s">
        <v>25</v>
      </c>
      <c r="F3037" s="13">
        <v>0</v>
      </c>
      <c r="G3037" s="13" t="s">
        <v>1034</v>
      </c>
      <c r="H3037" s="13" t="s">
        <v>72</v>
      </c>
      <c r="I3037" s="13" t="s">
        <v>64</v>
      </c>
      <c r="J3037" s="13">
        <v>0</v>
      </c>
      <c r="K3037" s="13" t="s">
        <v>1189</v>
      </c>
      <c r="L3037" s="13">
        <v>0</v>
      </c>
      <c r="M3037" s="14">
        <v>46111</v>
      </c>
      <c r="N3037" s="14">
        <v>46146</v>
      </c>
      <c r="O3037" s="14">
        <v>46155</v>
      </c>
      <c r="P3037" s="14">
        <v>46232</v>
      </c>
      <c r="Q3037" s="15">
        <v>87</v>
      </c>
      <c r="R3037" s="12" t="s">
        <v>86</v>
      </c>
    </row>
    <row r="3038" spans="1:18" x14ac:dyDescent="0.3">
      <c r="A3038" s="11">
        <v>3029</v>
      </c>
      <c r="B3038" s="12" t="s">
        <v>3195</v>
      </c>
      <c r="C3038" s="12" t="s">
        <v>61</v>
      </c>
      <c r="D3038" s="12" t="s">
        <v>62</v>
      </c>
      <c r="E3038" s="12" t="s">
        <v>88</v>
      </c>
      <c r="F3038" s="13">
        <v>0</v>
      </c>
      <c r="G3038" s="13" t="s">
        <v>941</v>
      </c>
      <c r="H3038" s="13" t="s">
        <v>74</v>
      </c>
      <c r="I3038" s="13" t="s">
        <v>73</v>
      </c>
      <c r="J3038" s="13">
        <v>0</v>
      </c>
      <c r="K3038" s="13" t="s">
        <v>1420</v>
      </c>
      <c r="L3038" s="13">
        <v>0</v>
      </c>
      <c r="M3038" s="14">
        <v>46121</v>
      </c>
      <c r="N3038" s="14">
        <v>46153</v>
      </c>
      <c r="O3038" s="14">
        <v>46163</v>
      </c>
      <c r="P3038" s="14">
        <v>46232</v>
      </c>
      <c r="Q3038" s="15">
        <v>80</v>
      </c>
      <c r="R3038" s="12" t="s">
        <v>86</v>
      </c>
    </row>
    <row r="3039" spans="1:18" x14ac:dyDescent="0.3">
      <c r="A3039" s="11">
        <v>3030</v>
      </c>
      <c r="B3039" s="12" t="s">
        <v>3196</v>
      </c>
      <c r="C3039" s="12" t="s">
        <v>61</v>
      </c>
      <c r="D3039" s="12" t="s">
        <v>62</v>
      </c>
      <c r="E3039" s="12" t="s">
        <v>25</v>
      </c>
      <c r="F3039" s="13">
        <v>0</v>
      </c>
      <c r="G3039" s="13" t="s">
        <v>892</v>
      </c>
      <c r="H3039" s="13" t="s">
        <v>67</v>
      </c>
      <c r="I3039" s="13" t="s">
        <v>66</v>
      </c>
      <c r="J3039" s="13">
        <v>0</v>
      </c>
      <c r="K3039" s="13" t="s">
        <v>1294</v>
      </c>
      <c r="L3039" s="13">
        <v>0</v>
      </c>
      <c r="M3039" s="14">
        <v>46120</v>
      </c>
      <c r="N3039" s="14">
        <v>46154</v>
      </c>
      <c r="O3039" s="14">
        <v>46167</v>
      </c>
      <c r="P3039" s="14">
        <v>46232</v>
      </c>
      <c r="Q3039" s="15">
        <v>79</v>
      </c>
      <c r="R3039" s="12" t="s">
        <v>86</v>
      </c>
    </row>
    <row r="3040" spans="1:18" x14ac:dyDescent="0.3">
      <c r="A3040" s="11">
        <v>3031</v>
      </c>
      <c r="B3040" s="12" t="s">
        <v>3197</v>
      </c>
      <c r="C3040" s="12" t="s">
        <v>61</v>
      </c>
      <c r="D3040" s="12" t="s">
        <v>62</v>
      </c>
      <c r="E3040" s="12" t="s">
        <v>25</v>
      </c>
      <c r="F3040" s="13">
        <v>0</v>
      </c>
      <c r="G3040" s="13" t="s">
        <v>892</v>
      </c>
      <c r="H3040" s="13" t="s">
        <v>67</v>
      </c>
      <c r="I3040" s="13" t="s">
        <v>66</v>
      </c>
      <c r="J3040" s="13">
        <v>0</v>
      </c>
      <c r="K3040" s="13" t="s">
        <v>1294</v>
      </c>
      <c r="L3040" s="13">
        <v>0</v>
      </c>
      <c r="M3040" s="14">
        <v>46121</v>
      </c>
      <c r="N3040" s="14">
        <v>46154</v>
      </c>
      <c r="O3040" s="14">
        <v>46167</v>
      </c>
      <c r="P3040" s="14">
        <v>46232</v>
      </c>
      <c r="Q3040" s="15">
        <v>79</v>
      </c>
      <c r="R3040" s="12" t="s">
        <v>86</v>
      </c>
    </row>
    <row r="3041" spans="1:18" x14ac:dyDescent="0.3">
      <c r="A3041" s="11">
        <v>3032</v>
      </c>
      <c r="B3041" s="12" t="s">
        <v>3198</v>
      </c>
      <c r="C3041" s="12" t="s">
        <v>61</v>
      </c>
      <c r="D3041" s="12" t="s">
        <v>62</v>
      </c>
      <c r="E3041" s="12" t="s">
        <v>88</v>
      </c>
      <c r="F3041" s="13">
        <v>0</v>
      </c>
      <c r="G3041" s="13" t="s">
        <v>1034</v>
      </c>
      <c r="H3041" s="13" t="s">
        <v>67</v>
      </c>
      <c r="I3041" s="13" t="s">
        <v>74</v>
      </c>
      <c r="J3041" s="13">
        <v>0</v>
      </c>
      <c r="K3041" s="13" t="s">
        <v>1189</v>
      </c>
      <c r="L3041" s="13">
        <v>0</v>
      </c>
      <c r="M3041" s="14">
        <v>46125</v>
      </c>
      <c r="N3041" s="14">
        <v>46146</v>
      </c>
      <c r="O3041" s="14">
        <v>46167</v>
      </c>
      <c r="P3041" s="14">
        <v>46232</v>
      </c>
      <c r="Q3041" s="15">
        <v>87</v>
      </c>
      <c r="R3041" s="12" t="s">
        <v>86</v>
      </c>
    </row>
    <row r="3042" spans="1:18" x14ac:dyDescent="0.3">
      <c r="A3042" s="11">
        <v>3033</v>
      </c>
      <c r="B3042" s="12" t="s">
        <v>3199</v>
      </c>
      <c r="C3042" s="12" t="s">
        <v>61</v>
      </c>
      <c r="D3042" s="12" t="s">
        <v>62</v>
      </c>
      <c r="E3042" s="12" t="s">
        <v>88</v>
      </c>
      <c r="F3042" s="13">
        <v>0</v>
      </c>
      <c r="G3042" s="13" t="s">
        <v>71</v>
      </c>
      <c r="H3042" s="13" t="s">
        <v>64</v>
      </c>
      <c r="I3042" s="13" t="s">
        <v>74</v>
      </c>
      <c r="J3042" s="13">
        <v>0</v>
      </c>
      <c r="K3042" s="13" t="s">
        <v>78</v>
      </c>
      <c r="L3042" s="13">
        <v>0</v>
      </c>
      <c r="M3042" s="14">
        <v>46107</v>
      </c>
      <c r="N3042" s="14">
        <v>46163</v>
      </c>
      <c r="O3042" s="14">
        <v>46167</v>
      </c>
      <c r="P3042" s="14">
        <v>46232</v>
      </c>
      <c r="Q3042" s="15">
        <v>70</v>
      </c>
      <c r="R3042" s="12" t="s">
        <v>86</v>
      </c>
    </row>
    <row r="3043" spans="1:18" x14ac:dyDescent="0.3">
      <c r="A3043" s="11">
        <v>3034</v>
      </c>
      <c r="B3043" s="12" t="s">
        <v>3200</v>
      </c>
      <c r="C3043" s="12" t="s">
        <v>61</v>
      </c>
      <c r="D3043" s="12" t="s">
        <v>62</v>
      </c>
      <c r="E3043" s="12" t="s">
        <v>88</v>
      </c>
      <c r="F3043" s="13">
        <v>0</v>
      </c>
      <c r="G3043" s="13" t="s">
        <v>71</v>
      </c>
      <c r="H3043" s="13" t="s">
        <v>64</v>
      </c>
      <c r="I3043" s="13" t="s">
        <v>74</v>
      </c>
      <c r="J3043" s="13">
        <v>0</v>
      </c>
      <c r="K3043" s="13" t="s">
        <v>78</v>
      </c>
      <c r="L3043" s="13" t="s">
        <v>895</v>
      </c>
      <c r="M3043" s="14">
        <v>46134</v>
      </c>
      <c r="N3043" s="14">
        <v>46176</v>
      </c>
      <c r="O3043" s="14">
        <v>46182</v>
      </c>
      <c r="P3043" s="14">
        <v>46232</v>
      </c>
      <c r="Q3043" s="15">
        <v>57</v>
      </c>
      <c r="R3043" s="12" t="s">
        <v>86</v>
      </c>
    </row>
    <row r="3044" spans="1:18" x14ac:dyDescent="0.3">
      <c r="A3044" s="11">
        <v>3035</v>
      </c>
      <c r="B3044" s="12" t="s">
        <v>3201</v>
      </c>
      <c r="C3044" s="12" t="s">
        <v>61</v>
      </c>
      <c r="D3044" s="12" t="s">
        <v>62</v>
      </c>
      <c r="E3044" s="12" t="s">
        <v>25</v>
      </c>
      <c r="F3044" s="13">
        <v>0</v>
      </c>
      <c r="G3044" s="13" t="s">
        <v>885</v>
      </c>
      <c r="H3044" s="13" t="s">
        <v>73</v>
      </c>
      <c r="I3044" s="13" t="s">
        <v>67</v>
      </c>
      <c r="J3044" s="13">
        <v>0</v>
      </c>
      <c r="K3044" s="13" t="s">
        <v>990</v>
      </c>
      <c r="L3044" s="13">
        <v>0</v>
      </c>
      <c r="M3044" s="14">
        <v>46122</v>
      </c>
      <c r="N3044" s="14">
        <v>46155</v>
      </c>
      <c r="O3044" s="14">
        <v>46167</v>
      </c>
      <c r="P3044" s="14">
        <v>46232</v>
      </c>
      <c r="Q3044" s="15">
        <v>78</v>
      </c>
      <c r="R3044" s="12" t="s">
        <v>86</v>
      </c>
    </row>
    <row r="3045" spans="1:18" x14ac:dyDescent="0.3">
      <c r="A3045" s="11">
        <v>3036</v>
      </c>
      <c r="B3045" s="12" t="s">
        <v>3202</v>
      </c>
      <c r="C3045" s="12" t="s">
        <v>61</v>
      </c>
      <c r="D3045" s="12" t="s">
        <v>62</v>
      </c>
      <c r="E3045" s="12" t="s">
        <v>25</v>
      </c>
      <c r="F3045" s="13">
        <v>0</v>
      </c>
      <c r="G3045" s="13" t="s">
        <v>892</v>
      </c>
      <c r="H3045" s="13" t="s">
        <v>73</v>
      </c>
      <c r="I3045" s="13" t="s">
        <v>72</v>
      </c>
      <c r="J3045" s="13">
        <v>0</v>
      </c>
      <c r="K3045" s="13" t="s">
        <v>68</v>
      </c>
      <c r="L3045" s="13">
        <v>0</v>
      </c>
      <c r="M3045" s="14">
        <v>46142</v>
      </c>
      <c r="N3045" s="14">
        <v>46195</v>
      </c>
      <c r="O3045" s="14">
        <v>46206</v>
      </c>
      <c r="P3045" s="14">
        <v>46232</v>
      </c>
      <c r="Q3045" s="15">
        <v>38</v>
      </c>
      <c r="R3045" s="12" t="s">
        <v>86</v>
      </c>
    </row>
    <row r="3046" spans="1:18" x14ac:dyDescent="0.3">
      <c r="A3046" s="11">
        <v>3037</v>
      </c>
      <c r="B3046" s="12" t="s">
        <v>3203</v>
      </c>
      <c r="C3046" s="12" t="s">
        <v>61</v>
      </c>
      <c r="D3046" s="12" t="s">
        <v>62</v>
      </c>
      <c r="E3046" s="12" t="s">
        <v>25</v>
      </c>
      <c r="F3046" s="13">
        <v>0</v>
      </c>
      <c r="G3046" s="13" t="s">
        <v>892</v>
      </c>
      <c r="H3046" s="13" t="s">
        <v>73</v>
      </c>
      <c r="I3046" s="13" t="s">
        <v>72</v>
      </c>
      <c r="J3046" s="13">
        <v>0</v>
      </c>
      <c r="K3046" s="13" t="s">
        <v>68</v>
      </c>
      <c r="L3046" s="13">
        <v>0</v>
      </c>
      <c r="M3046" s="14">
        <v>46140</v>
      </c>
      <c r="N3046" s="14">
        <v>46195</v>
      </c>
      <c r="O3046" s="14">
        <v>46206</v>
      </c>
      <c r="P3046" s="14">
        <v>46232</v>
      </c>
      <c r="Q3046" s="15">
        <v>38</v>
      </c>
      <c r="R3046" s="12" t="s">
        <v>86</v>
      </c>
    </row>
    <row r="3047" spans="1:18" x14ac:dyDescent="0.3">
      <c r="A3047" s="11">
        <v>3038</v>
      </c>
      <c r="B3047" s="12" t="s">
        <v>3204</v>
      </c>
      <c r="C3047" s="12" t="s">
        <v>61</v>
      </c>
      <c r="D3047" s="12" t="s">
        <v>62</v>
      </c>
      <c r="E3047" s="12" t="s">
        <v>88</v>
      </c>
      <c r="F3047" s="13">
        <v>0</v>
      </c>
      <c r="G3047" s="13" t="s">
        <v>885</v>
      </c>
      <c r="H3047" s="13" t="s">
        <v>66</v>
      </c>
      <c r="I3047" s="13" t="s">
        <v>64</v>
      </c>
      <c r="J3047" s="13">
        <v>0</v>
      </c>
      <c r="K3047" s="13" t="s">
        <v>1027</v>
      </c>
      <c r="L3047" s="13">
        <v>0</v>
      </c>
      <c r="M3047" s="14">
        <v>46112</v>
      </c>
      <c r="N3047" s="14">
        <v>46155</v>
      </c>
      <c r="O3047" s="14">
        <v>46167</v>
      </c>
      <c r="P3047" s="14">
        <v>46232</v>
      </c>
      <c r="Q3047" s="15">
        <v>78</v>
      </c>
      <c r="R3047" s="12" t="s">
        <v>86</v>
      </c>
    </row>
    <row r="3048" spans="1:18" x14ac:dyDescent="0.3">
      <c r="A3048" s="11">
        <v>3039</v>
      </c>
      <c r="B3048" s="12" t="s">
        <v>3205</v>
      </c>
      <c r="C3048" s="12" t="s">
        <v>61</v>
      </c>
      <c r="D3048" s="12" t="s">
        <v>62</v>
      </c>
      <c r="E3048" s="12" t="s">
        <v>25</v>
      </c>
      <c r="F3048" s="13">
        <v>0</v>
      </c>
      <c r="G3048" s="13" t="s">
        <v>892</v>
      </c>
      <c r="H3048" s="13" t="s">
        <v>74</v>
      </c>
      <c r="I3048" s="13" t="s">
        <v>72</v>
      </c>
      <c r="J3048" s="13">
        <v>0</v>
      </c>
      <c r="K3048" s="13" t="s">
        <v>1294</v>
      </c>
      <c r="L3048" s="13">
        <v>0</v>
      </c>
      <c r="M3048" s="14">
        <v>46112</v>
      </c>
      <c r="N3048" s="14">
        <v>46154</v>
      </c>
      <c r="O3048" s="14">
        <v>46167</v>
      </c>
      <c r="P3048" s="14">
        <v>46232</v>
      </c>
      <c r="Q3048" s="15">
        <v>79</v>
      </c>
      <c r="R3048" s="12" t="s">
        <v>86</v>
      </c>
    </row>
    <row r="3049" spans="1:18" x14ac:dyDescent="0.3">
      <c r="A3049" s="11">
        <v>3040</v>
      </c>
      <c r="B3049" s="12" t="s">
        <v>3206</v>
      </c>
      <c r="C3049" s="12" t="s">
        <v>61</v>
      </c>
      <c r="D3049" s="12" t="s">
        <v>62</v>
      </c>
      <c r="E3049" s="12" t="s">
        <v>25</v>
      </c>
      <c r="F3049" s="13">
        <v>0</v>
      </c>
      <c r="G3049" s="13" t="s">
        <v>930</v>
      </c>
      <c r="H3049" s="13" t="s">
        <v>74</v>
      </c>
      <c r="I3049" s="13" t="s">
        <v>995</v>
      </c>
      <c r="J3049" s="13">
        <v>0</v>
      </c>
      <c r="K3049" s="13" t="s">
        <v>1037</v>
      </c>
      <c r="L3049" s="13" t="s">
        <v>977</v>
      </c>
      <c r="M3049" s="14">
        <v>46147</v>
      </c>
      <c r="N3049" s="14">
        <v>46153</v>
      </c>
      <c r="O3049" s="14">
        <v>46162</v>
      </c>
      <c r="P3049" s="14">
        <v>46233</v>
      </c>
      <c r="Q3049" s="15">
        <v>81</v>
      </c>
      <c r="R3049" s="12" t="s">
        <v>86</v>
      </c>
    </row>
    <row r="3050" spans="1:18" x14ac:dyDescent="0.3">
      <c r="A3050" s="11">
        <v>3041</v>
      </c>
      <c r="B3050" s="12" t="s">
        <v>3207</v>
      </c>
      <c r="C3050" s="12" t="s">
        <v>61</v>
      </c>
      <c r="D3050" s="12" t="s">
        <v>62</v>
      </c>
      <c r="E3050" s="12" t="s">
        <v>891</v>
      </c>
      <c r="F3050" s="13">
        <v>0</v>
      </c>
      <c r="G3050" s="13" t="s">
        <v>885</v>
      </c>
      <c r="H3050" s="13" t="s">
        <v>893</v>
      </c>
      <c r="I3050" s="13" t="s">
        <v>67</v>
      </c>
      <c r="J3050" s="13">
        <v>0</v>
      </c>
      <c r="K3050" s="13" t="s">
        <v>1106</v>
      </c>
      <c r="L3050" s="13" t="s">
        <v>69</v>
      </c>
      <c r="M3050" s="14">
        <v>46084</v>
      </c>
      <c r="N3050" s="14">
        <v>46153</v>
      </c>
      <c r="O3050" s="14">
        <v>46154</v>
      </c>
      <c r="P3050" s="14">
        <v>46233</v>
      </c>
      <c r="Q3050" s="15">
        <v>81</v>
      </c>
      <c r="R3050" s="12" t="s">
        <v>86</v>
      </c>
    </row>
    <row r="3051" spans="1:18" x14ac:dyDescent="0.3">
      <c r="A3051" s="11">
        <v>3042</v>
      </c>
      <c r="B3051" s="12" t="s">
        <v>3208</v>
      </c>
      <c r="C3051" s="12" t="s">
        <v>61</v>
      </c>
      <c r="D3051" s="12" t="s">
        <v>62</v>
      </c>
      <c r="E3051" s="12" t="s">
        <v>88</v>
      </c>
      <c r="F3051" s="13">
        <v>0</v>
      </c>
      <c r="G3051" s="13" t="s">
        <v>941</v>
      </c>
      <c r="H3051" s="13" t="s">
        <v>74</v>
      </c>
      <c r="I3051" s="13" t="s">
        <v>73</v>
      </c>
      <c r="J3051" s="13">
        <v>0</v>
      </c>
      <c r="K3051" s="13" t="s">
        <v>916</v>
      </c>
      <c r="L3051" s="13">
        <v>0</v>
      </c>
      <c r="M3051" s="14">
        <v>46107</v>
      </c>
      <c r="N3051" s="14">
        <v>46153</v>
      </c>
      <c r="O3051" s="14">
        <v>46163</v>
      </c>
      <c r="P3051" s="14">
        <v>46233</v>
      </c>
      <c r="Q3051" s="15">
        <v>81</v>
      </c>
      <c r="R3051" s="12" t="s">
        <v>86</v>
      </c>
    </row>
    <row r="3052" spans="1:18" x14ac:dyDescent="0.3">
      <c r="A3052" s="11">
        <v>3043</v>
      </c>
      <c r="B3052" s="12" t="s">
        <v>3209</v>
      </c>
      <c r="C3052" s="12" t="s">
        <v>61</v>
      </c>
      <c r="D3052" s="12" t="s">
        <v>62</v>
      </c>
      <c r="E3052" s="12" t="s">
        <v>88</v>
      </c>
      <c r="F3052" s="13">
        <v>0</v>
      </c>
      <c r="G3052" s="13" t="s">
        <v>920</v>
      </c>
      <c r="H3052" s="13" t="s">
        <v>72</v>
      </c>
      <c r="I3052" s="13" t="s">
        <v>921</v>
      </c>
      <c r="J3052" s="13">
        <v>0</v>
      </c>
      <c r="K3052" s="13" t="s">
        <v>1121</v>
      </c>
      <c r="L3052" s="13">
        <v>0</v>
      </c>
      <c r="M3052" s="14">
        <v>46119</v>
      </c>
      <c r="N3052" s="14">
        <v>46147</v>
      </c>
      <c r="O3052" s="14">
        <v>46155</v>
      </c>
      <c r="P3052" s="14">
        <v>46233</v>
      </c>
      <c r="Q3052" s="15">
        <v>87</v>
      </c>
      <c r="R3052" s="12" t="s">
        <v>86</v>
      </c>
    </row>
    <row r="3053" spans="1:18" x14ac:dyDescent="0.3">
      <c r="A3053" s="11">
        <v>3044</v>
      </c>
      <c r="B3053" s="12" t="s">
        <v>3210</v>
      </c>
      <c r="C3053" s="12" t="s">
        <v>61</v>
      </c>
      <c r="D3053" s="12" t="s">
        <v>62</v>
      </c>
      <c r="E3053" s="12" t="s">
        <v>88</v>
      </c>
      <c r="F3053" s="13">
        <v>0</v>
      </c>
      <c r="G3053" s="13" t="s">
        <v>941</v>
      </c>
      <c r="H3053" s="13" t="s">
        <v>74</v>
      </c>
      <c r="I3053" s="13" t="s">
        <v>73</v>
      </c>
      <c r="J3053" s="13">
        <v>0</v>
      </c>
      <c r="K3053" s="13" t="s">
        <v>916</v>
      </c>
      <c r="L3053" s="13">
        <v>0</v>
      </c>
      <c r="M3053" s="14">
        <v>46113</v>
      </c>
      <c r="N3053" s="14">
        <v>46153</v>
      </c>
      <c r="O3053" s="14">
        <v>46163</v>
      </c>
      <c r="P3053" s="14">
        <v>46233</v>
      </c>
      <c r="Q3053" s="15">
        <v>81</v>
      </c>
      <c r="R3053" s="12" t="s">
        <v>86</v>
      </c>
    </row>
    <row r="3054" spans="1:18" x14ac:dyDescent="0.3">
      <c r="A3054" s="11">
        <v>3045</v>
      </c>
      <c r="B3054" s="12" t="s">
        <v>3211</v>
      </c>
      <c r="C3054" s="12" t="s">
        <v>61</v>
      </c>
      <c r="D3054" s="12" t="s">
        <v>62</v>
      </c>
      <c r="E3054" s="12" t="s">
        <v>88</v>
      </c>
      <c r="F3054" s="13">
        <v>0</v>
      </c>
      <c r="G3054" s="13" t="s">
        <v>941</v>
      </c>
      <c r="H3054" s="13" t="s">
        <v>74</v>
      </c>
      <c r="I3054" s="13" t="s">
        <v>73</v>
      </c>
      <c r="J3054" s="13">
        <v>0</v>
      </c>
      <c r="K3054" s="13" t="s">
        <v>990</v>
      </c>
      <c r="L3054" s="13">
        <v>0</v>
      </c>
      <c r="M3054" s="14">
        <v>46118</v>
      </c>
      <c r="N3054" s="14">
        <v>46153</v>
      </c>
      <c r="O3054" s="14">
        <v>46163</v>
      </c>
      <c r="P3054" s="14">
        <v>46233</v>
      </c>
      <c r="Q3054" s="15">
        <v>81</v>
      </c>
      <c r="R3054" s="12" t="s">
        <v>86</v>
      </c>
    </row>
    <row r="3055" spans="1:18" x14ac:dyDescent="0.3">
      <c r="A3055" s="11">
        <v>3046</v>
      </c>
      <c r="B3055" s="12" t="s">
        <v>3212</v>
      </c>
      <c r="C3055" s="12" t="s">
        <v>61</v>
      </c>
      <c r="D3055" s="12" t="s">
        <v>62</v>
      </c>
      <c r="E3055" s="12" t="s">
        <v>88</v>
      </c>
      <c r="F3055" s="13">
        <v>0</v>
      </c>
      <c r="G3055" s="13" t="s">
        <v>885</v>
      </c>
      <c r="H3055" s="13" t="s">
        <v>73</v>
      </c>
      <c r="I3055" s="13" t="s">
        <v>67</v>
      </c>
      <c r="J3055" s="13">
        <v>0</v>
      </c>
      <c r="K3055" s="13" t="s">
        <v>990</v>
      </c>
      <c r="L3055" s="13">
        <v>0</v>
      </c>
      <c r="M3055" s="14">
        <v>46118</v>
      </c>
      <c r="N3055" s="14">
        <v>46155</v>
      </c>
      <c r="O3055" s="14">
        <v>46167</v>
      </c>
      <c r="P3055" s="14">
        <v>46233</v>
      </c>
      <c r="Q3055" s="15">
        <v>79</v>
      </c>
      <c r="R3055" s="12" t="s">
        <v>86</v>
      </c>
    </row>
    <row r="3056" spans="1:18" x14ac:dyDescent="0.3">
      <c r="A3056" s="11">
        <v>3047</v>
      </c>
      <c r="B3056" s="12" t="s">
        <v>3213</v>
      </c>
      <c r="C3056" s="12" t="s">
        <v>61</v>
      </c>
      <c r="D3056" s="12" t="s">
        <v>62</v>
      </c>
      <c r="E3056" s="12" t="s">
        <v>88</v>
      </c>
      <c r="F3056" s="13">
        <v>0</v>
      </c>
      <c r="G3056" s="13" t="s">
        <v>920</v>
      </c>
      <c r="H3056" s="13" t="s">
        <v>72</v>
      </c>
      <c r="I3056" s="13" t="s">
        <v>921</v>
      </c>
      <c r="J3056" s="13">
        <v>0</v>
      </c>
      <c r="K3056" s="13" t="s">
        <v>1121</v>
      </c>
      <c r="L3056" s="13">
        <v>0</v>
      </c>
      <c r="M3056" s="14">
        <v>46119</v>
      </c>
      <c r="N3056" s="14">
        <v>46147</v>
      </c>
      <c r="O3056" s="14">
        <v>46155</v>
      </c>
      <c r="P3056" s="14">
        <v>46233</v>
      </c>
      <c r="Q3056" s="15">
        <v>87</v>
      </c>
      <c r="R3056" s="12" t="s">
        <v>86</v>
      </c>
    </row>
    <row r="3057" spans="1:18" x14ac:dyDescent="0.3">
      <c r="A3057" s="11">
        <v>3048</v>
      </c>
      <c r="B3057" s="12" t="s">
        <v>3214</v>
      </c>
      <c r="C3057" s="12" t="s">
        <v>61</v>
      </c>
      <c r="D3057" s="12" t="s">
        <v>62</v>
      </c>
      <c r="E3057" s="12" t="s">
        <v>88</v>
      </c>
      <c r="F3057" s="13">
        <v>0</v>
      </c>
      <c r="G3057" s="13" t="s">
        <v>920</v>
      </c>
      <c r="H3057" s="13" t="s">
        <v>72</v>
      </c>
      <c r="I3057" s="13" t="s">
        <v>921</v>
      </c>
      <c r="J3057" s="13">
        <v>0</v>
      </c>
      <c r="K3057" s="13" t="s">
        <v>1121</v>
      </c>
      <c r="L3057" s="13">
        <v>0</v>
      </c>
      <c r="M3057" s="14">
        <v>46119</v>
      </c>
      <c r="N3057" s="14">
        <v>46147</v>
      </c>
      <c r="O3057" s="14">
        <v>46155</v>
      </c>
      <c r="P3057" s="14">
        <v>46233</v>
      </c>
      <c r="Q3057" s="15">
        <v>87</v>
      </c>
      <c r="R3057" s="12" t="s">
        <v>86</v>
      </c>
    </row>
    <row r="3058" spans="1:18" x14ac:dyDescent="0.3">
      <c r="A3058" s="11">
        <v>3049</v>
      </c>
      <c r="B3058" s="12" t="s">
        <v>3215</v>
      </c>
      <c r="C3058" s="12" t="s">
        <v>61</v>
      </c>
      <c r="D3058" s="12" t="s">
        <v>62</v>
      </c>
      <c r="E3058" s="12" t="s">
        <v>88</v>
      </c>
      <c r="F3058" s="13">
        <v>0</v>
      </c>
      <c r="G3058" s="13" t="s">
        <v>941</v>
      </c>
      <c r="H3058" s="13" t="s">
        <v>74</v>
      </c>
      <c r="I3058" s="13" t="s">
        <v>73</v>
      </c>
      <c r="J3058" s="13">
        <v>0</v>
      </c>
      <c r="K3058" s="13" t="s">
        <v>916</v>
      </c>
      <c r="L3058" s="13">
        <v>0</v>
      </c>
      <c r="M3058" s="14">
        <v>46121</v>
      </c>
      <c r="N3058" s="14">
        <v>46153</v>
      </c>
      <c r="O3058" s="14">
        <v>46163</v>
      </c>
      <c r="P3058" s="14">
        <v>46233</v>
      </c>
      <c r="Q3058" s="15">
        <v>81</v>
      </c>
      <c r="R3058" s="12" t="s">
        <v>86</v>
      </c>
    </row>
    <row r="3059" spans="1:18" x14ac:dyDescent="0.3">
      <c r="A3059" s="11">
        <v>3050</v>
      </c>
      <c r="B3059" s="12" t="s">
        <v>3216</v>
      </c>
      <c r="C3059" s="12" t="s">
        <v>61</v>
      </c>
      <c r="D3059" s="12" t="s">
        <v>62</v>
      </c>
      <c r="E3059" s="12" t="s">
        <v>88</v>
      </c>
      <c r="F3059" s="13">
        <v>0</v>
      </c>
      <c r="G3059" s="13" t="s">
        <v>941</v>
      </c>
      <c r="H3059" s="13" t="s">
        <v>74</v>
      </c>
      <c r="I3059" s="13" t="s">
        <v>73</v>
      </c>
      <c r="J3059" s="13">
        <v>0</v>
      </c>
      <c r="K3059" s="13" t="s">
        <v>990</v>
      </c>
      <c r="L3059" s="13">
        <v>0</v>
      </c>
      <c r="M3059" s="14">
        <v>46119</v>
      </c>
      <c r="N3059" s="14">
        <v>46153</v>
      </c>
      <c r="O3059" s="14">
        <v>46163</v>
      </c>
      <c r="P3059" s="14">
        <v>46233</v>
      </c>
      <c r="Q3059" s="15">
        <v>81</v>
      </c>
      <c r="R3059" s="12" t="s">
        <v>86</v>
      </c>
    </row>
    <row r="3060" spans="1:18" x14ac:dyDescent="0.3">
      <c r="A3060" s="11">
        <v>3051</v>
      </c>
      <c r="B3060" s="12" t="s">
        <v>3217</v>
      </c>
      <c r="C3060" s="12" t="s">
        <v>61</v>
      </c>
      <c r="D3060" s="12" t="s">
        <v>62</v>
      </c>
      <c r="E3060" s="12" t="s">
        <v>88</v>
      </c>
      <c r="F3060" s="13">
        <v>0</v>
      </c>
      <c r="G3060" s="13" t="s">
        <v>892</v>
      </c>
      <c r="H3060" s="13" t="s">
        <v>67</v>
      </c>
      <c r="I3060" s="13" t="s">
        <v>66</v>
      </c>
      <c r="J3060" s="13">
        <v>0</v>
      </c>
      <c r="K3060" s="13" t="s">
        <v>1102</v>
      </c>
      <c r="L3060" s="13">
        <v>0</v>
      </c>
      <c r="M3060" s="14">
        <v>46128</v>
      </c>
      <c r="N3060" s="14">
        <v>46146</v>
      </c>
      <c r="O3060" s="14">
        <v>46153</v>
      </c>
      <c r="P3060" s="14">
        <v>46233</v>
      </c>
      <c r="Q3060" s="15">
        <v>88</v>
      </c>
      <c r="R3060" s="12" t="s">
        <v>86</v>
      </c>
    </row>
    <row r="3061" spans="1:18" x14ac:dyDescent="0.3">
      <c r="A3061" s="11">
        <v>3052</v>
      </c>
      <c r="B3061" s="12" t="s">
        <v>3218</v>
      </c>
      <c r="C3061" s="12" t="s">
        <v>61</v>
      </c>
      <c r="D3061" s="12" t="s">
        <v>62</v>
      </c>
      <c r="E3061" s="12" t="s">
        <v>88</v>
      </c>
      <c r="F3061" s="13">
        <v>0</v>
      </c>
      <c r="G3061" s="13" t="s">
        <v>930</v>
      </c>
      <c r="H3061" s="13" t="s">
        <v>921</v>
      </c>
      <c r="I3061" s="13" t="s">
        <v>73</v>
      </c>
      <c r="J3061" s="13">
        <v>0</v>
      </c>
      <c r="K3061" s="13" t="s">
        <v>1121</v>
      </c>
      <c r="L3061" s="13">
        <v>0</v>
      </c>
      <c r="M3061" s="14">
        <v>46153</v>
      </c>
      <c r="N3061" s="14">
        <v>46155</v>
      </c>
      <c r="O3061" s="14">
        <v>46163</v>
      </c>
      <c r="P3061" s="14">
        <v>46233</v>
      </c>
      <c r="Q3061" s="15">
        <v>79</v>
      </c>
      <c r="R3061" s="12" t="s">
        <v>86</v>
      </c>
    </row>
    <row r="3062" spans="1:18" x14ac:dyDescent="0.3">
      <c r="A3062" s="11">
        <v>3053</v>
      </c>
      <c r="B3062" s="12" t="s">
        <v>3219</v>
      </c>
      <c r="C3062" s="12" t="s">
        <v>61</v>
      </c>
      <c r="D3062" s="12" t="s">
        <v>62</v>
      </c>
      <c r="E3062" s="12" t="s">
        <v>88</v>
      </c>
      <c r="F3062" s="13">
        <v>0</v>
      </c>
      <c r="G3062" s="13" t="s">
        <v>920</v>
      </c>
      <c r="H3062" s="13" t="s">
        <v>72</v>
      </c>
      <c r="I3062" s="13" t="s">
        <v>921</v>
      </c>
      <c r="J3062" s="13">
        <v>0</v>
      </c>
      <c r="K3062" s="13" t="s">
        <v>1121</v>
      </c>
      <c r="L3062" s="13">
        <v>0</v>
      </c>
      <c r="M3062" s="14">
        <v>46139</v>
      </c>
      <c r="N3062" s="14">
        <v>46147</v>
      </c>
      <c r="O3062" s="14">
        <v>46154</v>
      </c>
      <c r="P3062" s="14">
        <v>46233</v>
      </c>
      <c r="Q3062" s="15">
        <v>87</v>
      </c>
      <c r="R3062" s="12" t="s">
        <v>86</v>
      </c>
    </row>
    <row r="3063" spans="1:18" x14ac:dyDescent="0.3">
      <c r="A3063" s="11">
        <v>3054</v>
      </c>
      <c r="B3063" s="12" t="s">
        <v>3220</v>
      </c>
      <c r="C3063" s="12" t="s">
        <v>61</v>
      </c>
      <c r="D3063" s="12" t="s">
        <v>62</v>
      </c>
      <c r="E3063" s="12" t="s">
        <v>88</v>
      </c>
      <c r="F3063" s="13">
        <v>0</v>
      </c>
      <c r="G3063" s="13" t="s">
        <v>920</v>
      </c>
      <c r="H3063" s="13" t="s">
        <v>72</v>
      </c>
      <c r="I3063" s="13" t="s">
        <v>921</v>
      </c>
      <c r="J3063" s="13">
        <v>0</v>
      </c>
      <c r="K3063" s="13" t="s">
        <v>1121</v>
      </c>
      <c r="L3063" s="13">
        <v>0</v>
      </c>
      <c r="M3063" s="14">
        <v>46141</v>
      </c>
      <c r="N3063" s="14">
        <v>46147</v>
      </c>
      <c r="O3063" s="14">
        <v>46154</v>
      </c>
      <c r="P3063" s="14">
        <v>46233</v>
      </c>
      <c r="Q3063" s="15">
        <v>87</v>
      </c>
      <c r="R3063" s="12" t="s">
        <v>86</v>
      </c>
    </row>
    <row r="3064" spans="1:18" x14ac:dyDescent="0.3">
      <c r="A3064" s="11">
        <v>3055</v>
      </c>
      <c r="B3064" s="12" t="s">
        <v>3221</v>
      </c>
      <c r="C3064" s="12" t="s">
        <v>61</v>
      </c>
      <c r="D3064" s="12" t="s">
        <v>62</v>
      </c>
      <c r="E3064" s="12" t="s">
        <v>88</v>
      </c>
      <c r="F3064" s="13">
        <v>0</v>
      </c>
      <c r="G3064" s="13" t="s">
        <v>920</v>
      </c>
      <c r="H3064" s="13" t="s">
        <v>72</v>
      </c>
      <c r="I3064" s="13" t="s">
        <v>921</v>
      </c>
      <c r="J3064" s="13">
        <v>0</v>
      </c>
      <c r="K3064" s="13" t="s">
        <v>1121</v>
      </c>
      <c r="L3064" s="13">
        <v>0</v>
      </c>
      <c r="M3064" s="14">
        <v>46128</v>
      </c>
      <c r="N3064" s="14">
        <v>46147</v>
      </c>
      <c r="O3064" s="14">
        <v>46154</v>
      </c>
      <c r="P3064" s="14">
        <v>46233</v>
      </c>
      <c r="Q3064" s="15">
        <v>87</v>
      </c>
      <c r="R3064" s="12" t="s">
        <v>86</v>
      </c>
    </row>
    <row r="3065" spans="1:18" x14ac:dyDescent="0.3">
      <c r="A3065" s="11">
        <v>3056</v>
      </c>
      <c r="B3065" s="12" t="s">
        <v>3222</v>
      </c>
      <c r="C3065" s="12" t="s">
        <v>61</v>
      </c>
      <c r="D3065" s="12" t="s">
        <v>62</v>
      </c>
      <c r="E3065" s="12" t="s">
        <v>88</v>
      </c>
      <c r="F3065" s="13">
        <v>0</v>
      </c>
      <c r="G3065" s="13" t="s">
        <v>920</v>
      </c>
      <c r="H3065" s="13" t="s">
        <v>72</v>
      </c>
      <c r="I3065" s="13" t="s">
        <v>921</v>
      </c>
      <c r="J3065" s="13">
        <v>0</v>
      </c>
      <c r="K3065" s="13" t="s">
        <v>1121</v>
      </c>
      <c r="L3065" s="13" t="s">
        <v>977</v>
      </c>
      <c r="M3065" s="14">
        <v>46139</v>
      </c>
      <c r="N3065" s="14">
        <v>46147</v>
      </c>
      <c r="O3065" s="14">
        <v>46154</v>
      </c>
      <c r="P3065" s="14">
        <v>46233</v>
      </c>
      <c r="Q3065" s="15">
        <v>87</v>
      </c>
      <c r="R3065" s="12" t="s">
        <v>86</v>
      </c>
    </row>
    <row r="3066" spans="1:18" x14ac:dyDescent="0.3">
      <c r="A3066" s="11">
        <v>3057</v>
      </c>
      <c r="B3066" s="12" t="s">
        <v>3223</v>
      </c>
      <c r="C3066" s="12" t="s">
        <v>61</v>
      </c>
      <c r="D3066" s="12" t="s">
        <v>62</v>
      </c>
      <c r="E3066" s="12" t="s">
        <v>88</v>
      </c>
      <c r="F3066" s="13">
        <v>0</v>
      </c>
      <c r="G3066" s="13" t="s">
        <v>892</v>
      </c>
      <c r="H3066" s="13" t="s">
        <v>67</v>
      </c>
      <c r="I3066" s="13" t="s">
        <v>66</v>
      </c>
      <c r="J3066" s="13">
        <v>0</v>
      </c>
      <c r="K3066" s="13" t="s">
        <v>1102</v>
      </c>
      <c r="L3066" s="13">
        <v>0</v>
      </c>
      <c r="M3066" s="14">
        <v>46114</v>
      </c>
      <c r="N3066" s="14">
        <v>46146</v>
      </c>
      <c r="O3066" s="14">
        <v>46153</v>
      </c>
      <c r="P3066" s="14">
        <v>46233</v>
      </c>
      <c r="Q3066" s="15">
        <v>88</v>
      </c>
      <c r="R3066" s="12" t="s">
        <v>86</v>
      </c>
    </row>
    <row r="3067" spans="1:18" x14ac:dyDescent="0.3">
      <c r="A3067" s="11">
        <v>3058</v>
      </c>
      <c r="B3067" s="12" t="s">
        <v>3224</v>
      </c>
      <c r="C3067" s="12" t="s">
        <v>61</v>
      </c>
      <c r="D3067" s="12" t="s">
        <v>62</v>
      </c>
      <c r="E3067" s="12" t="s">
        <v>891</v>
      </c>
      <c r="F3067" s="13">
        <v>0</v>
      </c>
      <c r="G3067" s="13" t="s">
        <v>885</v>
      </c>
      <c r="H3067" s="13" t="s">
        <v>893</v>
      </c>
      <c r="I3067" s="13" t="s">
        <v>67</v>
      </c>
      <c r="J3067" s="13">
        <v>0</v>
      </c>
      <c r="K3067" s="13" t="s">
        <v>1106</v>
      </c>
      <c r="L3067" s="13" t="s">
        <v>69</v>
      </c>
      <c r="M3067" s="14">
        <v>46127</v>
      </c>
      <c r="N3067" s="14">
        <v>46146</v>
      </c>
      <c r="O3067" s="14">
        <v>46154</v>
      </c>
      <c r="P3067" s="14">
        <v>46233</v>
      </c>
      <c r="Q3067" s="15">
        <v>88</v>
      </c>
      <c r="R3067" s="12" t="s">
        <v>86</v>
      </c>
    </row>
    <row r="3068" spans="1:18" x14ac:dyDescent="0.3">
      <c r="A3068" s="11">
        <v>3059</v>
      </c>
      <c r="B3068" s="12" t="s">
        <v>3225</v>
      </c>
      <c r="C3068" s="12" t="s">
        <v>61</v>
      </c>
      <c r="D3068" s="12" t="s">
        <v>62</v>
      </c>
      <c r="E3068" s="12" t="s">
        <v>88</v>
      </c>
      <c r="F3068" s="13">
        <v>0</v>
      </c>
      <c r="G3068" s="13" t="s">
        <v>71</v>
      </c>
      <c r="H3068" s="13" t="s">
        <v>64</v>
      </c>
      <c r="I3068" s="13" t="s">
        <v>74</v>
      </c>
      <c r="J3068" s="13">
        <v>0</v>
      </c>
      <c r="K3068" s="13" t="s">
        <v>889</v>
      </c>
      <c r="L3068" s="13">
        <v>0</v>
      </c>
      <c r="M3068" s="14">
        <v>46129</v>
      </c>
      <c r="N3068" s="14">
        <v>46148</v>
      </c>
      <c r="O3068" s="14">
        <v>46154</v>
      </c>
      <c r="P3068" s="14">
        <v>46233</v>
      </c>
      <c r="Q3068" s="15">
        <v>86</v>
      </c>
      <c r="R3068" s="12" t="s">
        <v>86</v>
      </c>
    </row>
    <row r="3069" spans="1:18" x14ac:dyDescent="0.3">
      <c r="A3069" s="11">
        <v>3060</v>
      </c>
      <c r="B3069" s="12" t="s">
        <v>3226</v>
      </c>
      <c r="C3069" s="12" t="s">
        <v>61</v>
      </c>
      <c r="D3069" s="12" t="s">
        <v>62</v>
      </c>
      <c r="E3069" s="12" t="s">
        <v>63</v>
      </c>
      <c r="F3069" s="13">
        <v>0</v>
      </c>
      <c r="G3069" s="13" t="s">
        <v>1034</v>
      </c>
      <c r="H3069" s="13" t="s">
        <v>65</v>
      </c>
      <c r="I3069" s="13" t="s">
        <v>72</v>
      </c>
      <c r="J3069" s="13">
        <v>0</v>
      </c>
      <c r="K3069" s="13" t="s">
        <v>1037</v>
      </c>
      <c r="L3069" s="13" t="s">
        <v>895</v>
      </c>
      <c r="M3069" s="14">
        <v>46147</v>
      </c>
      <c r="N3069" s="14">
        <v>46176</v>
      </c>
      <c r="O3069" s="14">
        <v>46183</v>
      </c>
      <c r="P3069" s="14">
        <v>46233</v>
      </c>
      <c r="Q3069" s="15">
        <v>58</v>
      </c>
      <c r="R3069" s="12" t="s">
        <v>86</v>
      </c>
    </row>
    <row r="3070" spans="1:18" x14ac:dyDescent="0.3">
      <c r="A3070" s="11">
        <v>3061</v>
      </c>
      <c r="B3070" s="12" t="s">
        <v>3227</v>
      </c>
      <c r="C3070" s="12" t="s">
        <v>61</v>
      </c>
      <c r="D3070" s="12" t="s">
        <v>62</v>
      </c>
      <c r="E3070" s="12" t="s">
        <v>88</v>
      </c>
      <c r="F3070" s="13">
        <v>0</v>
      </c>
      <c r="G3070" s="13" t="s">
        <v>892</v>
      </c>
      <c r="H3070" s="13" t="s">
        <v>64</v>
      </c>
      <c r="I3070" s="13" t="s">
        <v>72</v>
      </c>
      <c r="J3070" s="13">
        <v>0</v>
      </c>
      <c r="K3070" s="13" t="s">
        <v>1294</v>
      </c>
      <c r="L3070" s="13">
        <v>0</v>
      </c>
      <c r="M3070" s="14">
        <v>46155</v>
      </c>
      <c r="N3070" s="14">
        <v>46163</v>
      </c>
      <c r="O3070" s="14">
        <v>46175</v>
      </c>
      <c r="P3070" s="14">
        <v>46233</v>
      </c>
      <c r="Q3070" s="15">
        <v>71</v>
      </c>
      <c r="R3070" s="12" t="s">
        <v>86</v>
      </c>
    </row>
    <row r="3071" spans="1:18" x14ac:dyDescent="0.3">
      <c r="A3071" s="11">
        <v>3062</v>
      </c>
      <c r="B3071" s="12" t="s">
        <v>3228</v>
      </c>
      <c r="C3071" s="12" t="s">
        <v>61</v>
      </c>
      <c r="D3071" s="12" t="s">
        <v>62</v>
      </c>
      <c r="E3071" s="12" t="s">
        <v>88</v>
      </c>
      <c r="F3071" s="13">
        <v>0</v>
      </c>
      <c r="G3071" s="13" t="s">
        <v>920</v>
      </c>
      <c r="H3071" s="13" t="s">
        <v>72</v>
      </c>
      <c r="I3071" s="13" t="s">
        <v>921</v>
      </c>
      <c r="J3071" s="13">
        <v>0</v>
      </c>
      <c r="K3071" s="13" t="s">
        <v>1121</v>
      </c>
      <c r="L3071" s="13" t="s">
        <v>79</v>
      </c>
      <c r="M3071" s="14">
        <v>46118</v>
      </c>
      <c r="N3071" s="14">
        <v>46147</v>
      </c>
      <c r="O3071" s="14">
        <v>46155</v>
      </c>
      <c r="P3071" s="14">
        <v>46233</v>
      </c>
      <c r="Q3071" s="15">
        <v>87</v>
      </c>
      <c r="R3071" s="12" t="s">
        <v>86</v>
      </c>
    </row>
    <row r="3072" spans="1:18" x14ac:dyDescent="0.3">
      <c r="A3072" s="11">
        <v>3063</v>
      </c>
      <c r="B3072" s="12" t="s">
        <v>3229</v>
      </c>
      <c r="C3072" s="12" t="s">
        <v>61</v>
      </c>
      <c r="D3072" s="12" t="s">
        <v>62</v>
      </c>
      <c r="E3072" s="12" t="s">
        <v>88</v>
      </c>
      <c r="F3072" s="13">
        <v>0</v>
      </c>
      <c r="G3072" s="13" t="s">
        <v>920</v>
      </c>
      <c r="H3072" s="13" t="s">
        <v>72</v>
      </c>
      <c r="I3072" s="13" t="s">
        <v>921</v>
      </c>
      <c r="J3072" s="13">
        <v>0</v>
      </c>
      <c r="K3072" s="13" t="s">
        <v>1121</v>
      </c>
      <c r="L3072" s="13">
        <v>0</v>
      </c>
      <c r="M3072" s="14">
        <v>46119</v>
      </c>
      <c r="N3072" s="14">
        <v>46147</v>
      </c>
      <c r="O3072" s="14">
        <v>46155</v>
      </c>
      <c r="P3072" s="14">
        <v>46233</v>
      </c>
      <c r="Q3072" s="15">
        <v>87</v>
      </c>
      <c r="R3072" s="12" t="s">
        <v>86</v>
      </c>
    </row>
    <row r="3073" spans="1:18" x14ac:dyDescent="0.3">
      <c r="A3073" s="11">
        <v>3064</v>
      </c>
      <c r="B3073" s="12" t="s">
        <v>3230</v>
      </c>
      <c r="C3073" s="12" t="s">
        <v>61</v>
      </c>
      <c r="D3073" s="12" t="s">
        <v>62</v>
      </c>
      <c r="E3073" s="12" t="s">
        <v>88</v>
      </c>
      <c r="F3073" s="13">
        <v>0</v>
      </c>
      <c r="G3073" s="13" t="s">
        <v>920</v>
      </c>
      <c r="H3073" s="13" t="s">
        <v>72</v>
      </c>
      <c r="I3073" s="13" t="s">
        <v>921</v>
      </c>
      <c r="J3073" s="13">
        <v>0</v>
      </c>
      <c r="K3073" s="13" t="s">
        <v>1121</v>
      </c>
      <c r="L3073" s="13">
        <v>0</v>
      </c>
      <c r="M3073" s="14">
        <v>46127</v>
      </c>
      <c r="N3073" s="14">
        <v>46147</v>
      </c>
      <c r="O3073" s="14">
        <v>46155</v>
      </c>
      <c r="P3073" s="14">
        <v>46233</v>
      </c>
      <c r="Q3073" s="15">
        <v>87</v>
      </c>
      <c r="R3073" s="12" t="s">
        <v>86</v>
      </c>
    </row>
    <row r="3074" spans="1:18" x14ac:dyDescent="0.3">
      <c r="A3074" s="11">
        <v>3065</v>
      </c>
      <c r="B3074" s="12" t="s">
        <v>3231</v>
      </c>
      <c r="C3074" s="12" t="s">
        <v>61</v>
      </c>
      <c r="D3074" s="12" t="s">
        <v>62</v>
      </c>
      <c r="E3074" s="12" t="s">
        <v>88</v>
      </c>
      <c r="F3074" s="13">
        <v>0</v>
      </c>
      <c r="G3074" s="13" t="s">
        <v>892</v>
      </c>
      <c r="H3074" s="13" t="s">
        <v>74</v>
      </c>
      <c r="I3074" s="13" t="s">
        <v>72</v>
      </c>
      <c r="J3074" s="13">
        <v>0</v>
      </c>
      <c r="K3074" s="13" t="s">
        <v>1046</v>
      </c>
      <c r="L3074" s="13" t="s">
        <v>939</v>
      </c>
      <c r="M3074" s="14">
        <v>46139</v>
      </c>
      <c r="N3074" s="14">
        <v>46154</v>
      </c>
      <c r="O3074" s="14">
        <v>46167</v>
      </c>
      <c r="P3074" s="14">
        <v>46233</v>
      </c>
      <c r="Q3074" s="15">
        <v>80</v>
      </c>
      <c r="R3074" s="12" t="s">
        <v>86</v>
      </c>
    </row>
    <row r="3075" spans="1:18" x14ac:dyDescent="0.3">
      <c r="A3075" s="11">
        <v>3066</v>
      </c>
      <c r="B3075" s="12" t="s">
        <v>3232</v>
      </c>
      <c r="C3075" s="12" t="s">
        <v>61</v>
      </c>
      <c r="D3075" s="12" t="s">
        <v>62</v>
      </c>
      <c r="E3075" s="12" t="s">
        <v>88</v>
      </c>
      <c r="F3075" s="13">
        <v>0</v>
      </c>
      <c r="G3075" s="13" t="s">
        <v>920</v>
      </c>
      <c r="H3075" s="13" t="s">
        <v>953</v>
      </c>
      <c r="I3075" s="13" t="s">
        <v>67</v>
      </c>
      <c r="J3075" s="13">
        <v>0</v>
      </c>
      <c r="K3075" s="13" t="s">
        <v>990</v>
      </c>
      <c r="L3075" s="13" t="s">
        <v>977</v>
      </c>
      <c r="M3075" s="14">
        <v>46134</v>
      </c>
      <c r="N3075" s="14">
        <v>46162</v>
      </c>
      <c r="O3075" s="14">
        <v>46168</v>
      </c>
      <c r="P3075" s="14">
        <v>46233</v>
      </c>
      <c r="Q3075" s="15">
        <v>72</v>
      </c>
      <c r="R3075" s="12" t="s">
        <v>86</v>
      </c>
    </row>
    <row r="3076" spans="1:18" x14ac:dyDescent="0.3">
      <c r="A3076" s="11">
        <v>3067</v>
      </c>
      <c r="B3076" s="12" t="s">
        <v>3233</v>
      </c>
      <c r="C3076" s="12" t="s">
        <v>61</v>
      </c>
      <c r="D3076" s="12" t="s">
        <v>62</v>
      </c>
      <c r="E3076" s="12" t="s">
        <v>891</v>
      </c>
      <c r="F3076" s="13">
        <v>0</v>
      </c>
      <c r="G3076" s="13" t="s">
        <v>1034</v>
      </c>
      <c r="H3076" s="13" t="s">
        <v>65</v>
      </c>
      <c r="I3076" s="13" t="s">
        <v>72</v>
      </c>
      <c r="J3076" s="13">
        <v>0</v>
      </c>
      <c r="K3076" s="13" t="s">
        <v>1189</v>
      </c>
      <c r="L3076" s="13" t="s">
        <v>69</v>
      </c>
      <c r="M3076" s="14">
        <v>46135</v>
      </c>
      <c r="N3076" s="14">
        <v>46164</v>
      </c>
      <c r="O3076" s="14">
        <v>46176</v>
      </c>
      <c r="P3076" s="14">
        <v>46233</v>
      </c>
      <c r="Q3076" s="15">
        <v>70</v>
      </c>
      <c r="R3076" s="12" t="s">
        <v>86</v>
      </c>
    </row>
    <row r="3077" spans="1:18" x14ac:dyDescent="0.3">
      <c r="A3077" s="11">
        <v>3068</v>
      </c>
      <c r="B3077" s="12" t="s">
        <v>3234</v>
      </c>
      <c r="C3077" s="12" t="s">
        <v>61</v>
      </c>
      <c r="D3077" s="12" t="s">
        <v>62</v>
      </c>
      <c r="E3077" s="12" t="s">
        <v>88</v>
      </c>
      <c r="F3077" s="13">
        <v>0</v>
      </c>
      <c r="G3077" s="13" t="s">
        <v>892</v>
      </c>
      <c r="H3077" s="13" t="s">
        <v>64</v>
      </c>
      <c r="I3077" s="13" t="s">
        <v>72</v>
      </c>
      <c r="J3077" s="13">
        <v>0</v>
      </c>
      <c r="K3077" s="13" t="s">
        <v>906</v>
      </c>
      <c r="L3077" s="13">
        <v>0</v>
      </c>
      <c r="M3077" s="14">
        <v>46135</v>
      </c>
      <c r="N3077" s="14">
        <v>46163</v>
      </c>
      <c r="O3077" s="14">
        <v>46175</v>
      </c>
      <c r="P3077" s="14">
        <v>46233</v>
      </c>
      <c r="Q3077" s="15">
        <v>71</v>
      </c>
      <c r="R3077" s="12" t="s">
        <v>86</v>
      </c>
    </row>
    <row r="3078" spans="1:18" x14ac:dyDescent="0.3">
      <c r="A3078" s="11">
        <v>3069</v>
      </c>
      <c r="B3078" s="12" t="s">
        <v>3235</v>
      </c>
      <c r="C3078" s="12" t="s">
        <v>61</v>
      </c>
      <c r="D3078" s="12" t="s">
        <v>62</v>
      </c>
      <c r="E3078" s="12" t="s">
        <v>88</v>
      </c>
      <c r="F3078" s="13">
        <v>0</v>
      </c>
      <c r="G3078" s="13" t="s">
        <v>892</v>
      </c>
      <c r="H3078" s="13" t="s">
        <v>73</v>
      </c>
      <c r="I3078" s="13" t="s">
        <v>72</v>
      </c>
      <c r="J3078" s="13">
        <v>0</v>
      </c>
      <c r="K3078" s="13" t="s">
        <v>1424</v>
      </c>
      <c r="L3078" s="13">
        <v>0</v>
      </c>
      <c r="M3078" s="14">
        <v>46162</v>
      </c>
      <c r="N3078" s="14">
        <v>46195</v>
      </c>
      <c r="O3078" s="14">
        <v>46206</v>
      </c>
      <c r="P3078" s="14">
        <v>46233</v>
      </c>
      <c r="Q3078" s="15">
        <v>39</v>
      </c>
      <c r="R3078" s="12" t="s">
        <v>86</v>
      </c>
    </row>
    <row r="3079" spans="1:18" x14ac:dyDescent="0.3">
      <c r="A3079" s="11">
        <v>3070</v>
      </c>
      <c r="B3079" s="12" t="s">
        <v>3236</v>
      </c>
      <c r="C3079" s="12" t="s">
        <v>61</v>
      </c>
      <c r="D3079" s="12" t="s">
        <v>62</v>
      </c>
      <c r="E3079" s="12" t="s">
        <v>25</v>
      </c>
      <c r="F3079" s="13">
        <v>0</v>
      </c>
      <c r="G3079" s="13" t="s">
        <v>892</v>
      </c>
      <c r="H3079" s="13" t="s">
        <v>73</v>
      </c>
      <c r="I3079" s="13" t="s">
        <v>72</v>
      </c>
      <c r="J3079" s="13">
        <v>0</v>
      </c>
      <c r="K3079" s="13" t="s">
        <v>1424</v>
      </c>
      <c r="L3079" s="13">
        <v>0</v>
      </c>
      <c r="M3079" s="14">
        <v>46163</v>
      </c>
      <c r="N3079" s="14">
        <v>46195</v>
      </c>
      <c r="O3079" s="14">
        <v>46206</v>
      </c>
      <c r="P3079" s="14">
        <v>46233</v>
      </c>
      <c r="Q3079" s="15">
        <v>39</v>
      </c>
      <c r="R3079" s="12" t="s">
        <v>86</v>
      </c>
    </row>
    <row r="3080" spans="1:18" x14ac:dyDescent="0.3">
      <c r="A3080" s="11">
        <v>3071</v>
      </c>
      <c r="B3080" s="12" t="s">
        <v>3237</v>
      </c>
      <c r="C3080" s="12" t="s">
        <v>61</v>
      </c>
      <c r="D3080" s="12" t="s">
        <v>62</v>
      </c>
      <c r="E3080" s="12" t="s">
        <v>88</v>
      </c>
      <c r="F3080" s="13">
        <v>0</v>
      </c>
      <c r="G3080" s="13" t="s">
        <v>941</v>
      </c>
      <c r="H3080" s="13" t="s">
        <v>74</v>
      </c>
      <c r="I3080" s="13" t="s">
        <v>73</v>
      </c>
      <c r="J3080" s="13">
        <v>0</v>
      </c>
      <c r="K3080" s="13" t="s">
        <v>916</v>
      </c>
      <c r="L3080" s="13" t="s">
        <v>939</v>
      </c>
      <c r="M3080" s="14">
        <v>46106</v>
      </c>
      <c r="N3080" s="14">
        <v>46153</v>
      </c>
      <c r="O3080" s="14">
        <v>46163</v>
      </c>
      <c r="P3080" s="14">
        <v>46233</v>
      </c>
      <c r="Q3080" s="15">
        <v>81</v>
      </c>
      <c r="R3080" s="12" t="s">
        <v>86</v>
      </c>
    </row>
    <row r="3081" spans="1:18" x14ac:dyDescent="0.3">
      <c r="A3081" s="11">
        <v>3072</v>
      </c>
      <c r="B3081" s="12" t="s">
        <v>3238</v>
      </c>
      <c r="C3081" s="12" t="s">
        <v>61</v>
      </c>
      <c r="D3081" s="12" t="s">
        <v>62</v>
      </c>
      <c r="E3081" s="12" t="s">
        <v>88</v>
      </c>
      <c r="F3081" s="13">
        <v>0</v>
      </c>
      <c r="G3081" s="13" t="s">
        <v>1034</v>
      </c>
      <c r="H3081" s="13" t="s">
        <v>72</v>
      </c>
      <c r="I3081" s="13" t="s">
        <v>64</v>
      </c>
      <c r="J3081" s="13">
        <v>0</v>
      </c>
      <c r="K3081" s="13" t="s">
        <v>886</v>
      </c>
      <c r="L3081" s="13">
        <v>0</v>
      </c>
      <c r="M3081" s="14">
        <v>46112</v>
      </c>
      <c r="N3081" s="14">
        <v>46146</v>
      </c>
      <c r="O3081" s="14">
        <v>46155</v>
      </c>
      <c r="P3081" s="14">
        <v>46233</v>
      </c>
      <c r="Q3081" s="15">
        <v>88</v>
      </c>
      <c r="R3081" s="12" t="s">
        <v>86</v>
      </c>
    </row>
    <row r="3082" spans="1:18" x14ac:dyDescent="0.3">
      <c r="A3082" s="11">
        <v>3073</v>
      </c>
      <c r="B3082" s="12" t="s">
        <v>3239</v>
      </c>
      <c r="C3082" s="12" t="s">
        <v>61</v>
      </c>
      <c r="D3082" s="12" t="s">
        <v>62</v>
      </c>
      <c r="E3082" s="12" t="s">
        <v>88</v>
      </c>
      <c r="F3082" s="13">
        <v>0</v>
      </c>
      <c r="G3082" s="13" t="s">
        <v>1034</v>
      </c>
      <c r="H3082" s="13" t="s">
        <v>72</v>
      </c>
      <c r="I3082" s="13" t="s">
        <v>64</v>
      </c>
      <c r="J3082" s="13">
        <v>0</v>
      </c>
      <c r="K3082" s="13" t="s">
        <v>886</v>
      </c>
      <c r="L3082" s="13">
        <v>0</v>
      </c>
      <c r="M3082" s="14">
        <v>46120</v>
      </c>
      <c r="N3082" s="14">
        <v>46146</v>
      </c>
      <c r="O3082" s="14">
        <v>46168</v>
      </c>
      <c r="P3082" s="14">
        <v>46233</v>
      </c>
      <c r="Q3082" s="15">
        <v>88</v>
      </c>
      <c r="R3082" s="12" t="s">
        <v>86</v>
      </c>
    </row>
    <row r="3083" spans="1:18" x14ac:dyDescent="0.3">
      <c r="A3083" s="11">
        <v>3074</v>
      </c>
      <c r="B3083" s="12" t="s">
        <v>3240</v>
      </c>
      <c r="C3083" s="12" t="s">
        <v>61</v>
      </c>
      <c r="D3083" s="12" t="s">
        <v>62</v>
      </c>
      <c r="E3083" s="12" t="s">
        <v>88</v>
      </c>
      <c r="F3083" s="13">
        <v>0</v>
      </c>
      <c r="G3083" s="13" t="s">
        <v>1034</v>
      </c>
      <c r="H3083" s="13" t="s">
        <v>72</v>
      </c>
      <c r="I3083" s="13" t="s">
        <v>64</v>
      </c>
      <c r="J3083" s="13">
        <v>0</v>
      </c>
      <c r="K3083" s="13" t="s">
        <v>886</v>
      </c>
      <c r="L3083" s="13" t="s">
        <v>76</v>
      </c>
      <c r="M3083" s="14">
        <v>46113</v>
      </c>
      <c r="N3083" s="14">
        <v>46146</v>
      </c>
      <c r="O3083" s="14">
        <v>46168</v>
      </c>
      <c r="P3083" s="14">
        <v>46233</v>
      </c>
      <c r="Q3083" s="15">
        <v>88</v>
      </c>
      <c r="R3083" s="12" t="s">
        <v>86</v>
      </c>
    </row>
    <row r="3084" spans="1:18" x14ac:dyDescent="0.3">
      <c r="A3084" s="11">
        <v>3075</v>
      </c>
      <c r="B3084" s="12" t="s">
        <v>3241</v>
      </c>
      <c r="C3084" s="12" t="s">
        <v>61</v>
      </c>
      <c r="D3084" s="12" t="s">
        <v>62</v>
      </c>
      <c r="E3084" s="12" t="s">
        <v>88</v>
      </c>
      <c r="F3084" s="13">
        <v>0</v>
      </c>
      <c r="G3084" s="13" t="s">
        <v>920</v>
      </c>
      <c r="H3084" s="13" t="s">
        <v>72</v>
      </c>
      <c r="I3084" s="13" t="s">
        <v>921</v>
      </c>
      <c r="J3084" s="13">
        <v>0</v>
      </c>
      <c r="K3084" s="13" t="s">
        <v>1121</v>
      </c>
      <c r="L3084" s="13">
        <v>0</v>
      </c>
      <c r="M3084" s="14">
        <v>46122</v>
      </c>
      <c r="N3084" s="14">
        <v>46147</v>
      </c>
      <c r="O3084" s="14">
        <v>46155</v>
      </c>
      <c r="P3084" s="14">
        <v>46233</v>
      </c>
      <c r="Q3084" s="15">
        <v>87</v>
      </c>
      <c r="R3084" s="12" t="s">
        <v>86</v>
      </c>
    </row>
    <row r="3085" spans="1:18" x14ac:dyDescent="0.3">
      <c r="A3085" s="11">
        <v>3076</v>
      </c>
      <c r="B3085" s="12" t="s">
        <v>3242</v>
      </c>
      <c r="C3085" s="12" t="s">
        <v>61</v>
      </c>
      <c r="D3085" s="12" t="s">
        <v>62</v>
      </c>
      <c r="E3085" s="12" t="s">
        <v>88</v>
      </c>
      <c r="F3085" s="13">
        <v>0</v>
      </c>
      <c r="G3085" s="13" t="s">
        <v>1034</v>
      </c>
      <c r="H3085" s="13" t="s">
        <v>72</v>
      </c>
      <c r="I3085" s="13" t="s">
        <v>64</v>
      </c>
      <c r="J3085" s="13">
        <v>0</v>
      </c>
      <c r="K3085" s="13" t="s">
        <v>886</v>
      </c>
      <c r="L3085" s="13">
        <v>0</v>
      </c>
      <c r="M3085" s="14">
        <v>46122</v>
      </c>
      <c r="N3085" s="14">
        <v>46146</v>
      </c>
      <c r="O3085" s="14">
        <v>46168</v>
      </c>
      <c r="P3085" s="14">
        <v>46233</v>
      </c>
      <c r="Q3085" s="15">
        <v>88</v>
      </c>
      <c r="R3085" s="12" t="s">
        <v>86</v>
      </c>
    </row>
    <row r="3086" spans="1:18" x14ac:dyDescent="0.3">
      <c r="A3086" s="11">
        <v>3077</v>
      </c>
      <c r="B3086" s="12" t="s">
        <v>3243</v>
      </c>
      <c r="C3086" s="12" t="s">
        <v>61</v>
      </c>
      <c r="D3086" s="12" t="s">
        <v>62</v>
      </c>
      <c r="E3086" s="12" t="s">
        <v>88</v>
      </c>
      <c r="F3086" s="13">
        <v>0</v>
      </c>
      <c r="G3086" s="13" t="s">
        <v>920</v>
      </c>
      <c r="H3086" s="13" t="s">
        <v>72</v>
      </c>
      <c r="I3086" s="13" t="s">
        <v>921</v>
      </c>
      <c r="J3086" s="13">
        <v>0</v>
      </c>
      <c r="K3086" s="13" t="s">
        <v>1121</v>
      </c>
      <c r="L3086" s="13">
        <v>0</v>
      </c>
      <c r="M3086" s="14">
        <v>46121</v>
      </c>
      <c r="N3086" s="14">
        <v>46147</v>
      </c>
      <c r="O3086" s="14">
        <v>46155</v>
      </c>
      <c r="P3086" s="14">
        <v>46233</v>
      </c>
      <c r="Q3086" s="15">
        <v>87</v>
      </c>
      <c r="R3086" s="12" t="s">
        <v>86</v>
      </c>
    </row>
    <row r="3087" spans="1:18" x14ac:dyDescent="0.3">
      <c r="A3087" s="11">
        <v>3078</v>
      </c>
      <c r="B3087" s="12" t="s">
        <v>3244</v>
      </c>
      <c r="C3087" s="12" t="s">
        <v>61</v>
      </c>
      <c r="D3087" s="12" t="s">
        <v>62</v>
      </c>
      <c r="E3087" s="12" t="s">
        <v>88</v>
      </c>
      <c r="F3087" s="13">
        <v>0</v>
      </c>
      <c r="G3087" s="13" t="s">
        <v>941</v>
      </c>
      <c r="H3087" s="13" t="s">
        <v>74</v>
      </c>
      <c r="I3087" s="13" t="s">
        <v>73</v>
      </c>
      <c r="J3087" s="13">
        <v>0</v>
      </c>
      <c r="K3087" s="13" t="s">
        <v>916</v>
      </c>
      <c r="L3087" s="13">
        <v>0</v>
      </c>
      <c r="M3087" s="14">
        <v>46122</v>
      </c>
      <c r="N3087" s="14">
        <v>46153</v>
      </c>
      <c r="O3087" s="14">
        <v>46163</v>
      </c>
      <c r="P3087" s="14">
        <v>46233</v>
      </c>
      <c r="Q3087" s="15">
        <v>81</v>
      </c>
      <c r="R3087" s="12" t="s">
        <v>86</v>
      </c>
    </row>
    <row r="3088" spans="1:18" x14ac:dyDescent="0.3">
      <c r="A3088" s="11">
        <v>3079</v>
      </c>
      <c r="B3088" s="12" t="s">
        <v>3245</v>
      </c>
      <c r="C3088" s="12" t="s">
        <v>61</v>
      </c>
      <c r="D3088" s="12" t="s">
        <v>62</v>
      </c>
      <c r="E3088" s="12" t="s">
        <v>88</v>
      </c>
      <c r="F3088" s="13">
        <v>0</v>
      </c>
      <c r="G3088" s="13" t="s">
        <v>920</v>
      </c>
      <c r="H3088" s="13" t="s">
        <v>72</v>
      </c>
      <c r="I3088" s="13" t="s">
        <v>921</v>
      </c>
      <c r="J3088" s="13">
        <v>0</v>
      </c>
      <c r="K3088" s="13" t="s">
        <v>1121</v>
      </c>
      <c r="L3088" s="13">
        <v>0</v>
      </c>
      <c r="M3088" s="14">
        <v>46126</v>
      </c>
      <c r="N3088" s="14">
        <v>46147</v>
      </c>
      <c r="O3088" s="14">
        <v>46155</v>
      </c>
      <c r="P3088" s="14">
        <v>46233</v>
      </c>
      <c r="Q3088" s="15">
        <v>87</v>
      </c>
      <c r="R3088" s="12" t="s">
        <v>86</v>
      </c>
    </row>
    <row r="3089" spans="1:18" x14ac:dyDescent="0.3">
      <c r="A3089" s="11">
        <v>3080</v>
      </c>
      <c r="B3089" s="12" t="s">
        <v>3246</v>
      </c>
      <c r="C3089" s="12" t="s">
        <v>61</v>
      </c>
      <c r="D3089" s="12" t="s">
        <v>62</v>
      </c>
      <c r="E3089" s="12" t="s">
        <v>88</v>
      </c>
      <c r="F3089" s="13">
        <v>0</v>
      </c>
      <c r="G3089" s="13" t="s">
        <v>920</v>
      </c>
      <c r="H3089" s="13" t="s">
        <v>72</v>
      </c>
      <c r="I3089" s="13" t="s">
        <v>921</v>
      </c>
      <c r="J3089" s="13">
        <v>0</v>
      </c>
      <c r="K3089" s="13" t="s">
        <v>1121</v>
      </c>
      <c r="L3089" s="13">
        <v>0</v>
      </c>
      <c r="M3089" s="14">
        <v>46127</v>
      </c>
      <c r="N3089" s="14">
        <v>46147</v>
      </c>
      <c r="O3089" s="14">
        <v>46155</v>
      </c>
      <c r="P3089" s="14">
        <v>46233</v>
      </c>
      <c r="Q3089" s="15">
        <v>87</v>
      </c>
      <c r="R3089" s="12" t="s">
        <v>86</v>
      </c>
    </row>
    <row r="3090" spans="1:18" x14ac:dyDescent="0.3">
      <c r="A3090" s="11">
        <v>3081</v>
      </c>
      <c r="B3090" s="12" t="s">
        <v>3247</v>
      </c>
      <c r="C3090" s="12" t="s">
        <v>61</v>
      </c>
      <c r="D3090" s="12" t="s">
        <v>62</v>
      </c>
      <c r="E3090" s="12" t="s">
        <v>88</v>
      </c>
      <c r="F3090" s="13">
        <v>0</v>
      </c>
      <c r="G3090" s="13" t="s">
        <v>920</v>
      </c>
      <c r="H3090" s="13" t="s">
        <v>72</v>
      </c>
      <c r="I3090" s="13" t="s">
        <v>921</v>
      </c>
      <c r="J3090" s="13">
        <v>0</v>
      </c>
      <c r="K3090" s="13" t="s">
        <v>1121</v>
      </c>
      <c r="L3090" s="13">
        <v>0</v>
      </c>
      <c r="M3090" s="14">
        <v>46128</v>
      </c>
      <c r="N3090" s="14">
        <v>46147</v>
      </c>
      <c r="O3090" s="14">
        <v>46154</v>
      </c>
      <c r="P3090" s="14">
        <v>46233</v>
      </c>
      <c r="Q3090" s="15">
        <v>87</v>
      </c>
      <c r="R3090" s="12" t="s">
        <v>86</v>
      </c>
    </row>
    <row r="3091" spans="1:18" x14ac:dyDescent="0.3">
      <c r="A3091" s="11">
        <v>3082</v>
      </c>
      <c r="B3091" s="12" t="s">
        <v>3248</v>
      </c>
      <c r="C3091" s="12" t="s">
        <v>61</v>
      </c>
      <c r="D3091" s="12" t="s">
        <v>62</v>
      </c>
      <c r="E3091" s="12" t="s">
        <v>88</v>
      </c>
      <c r="F3091" s="13">
        <v>0</v>
      </c>
      <c r="G3091" s="13" t="s">
        <v>920</v>
      </c>
      <c r="H3091" s="13" t="s">
        <v>72</v>
      </c>
      <c r="I3091" s="13" t="s">
        <v>921</v>
      </c>
      <c r="J3091" s="13">
        <v>0</v>
      </c>
      <c r="K3091" s="13" t="s">
        <v>1121</v>
      </c>
      <c r="L3091" s="13">
        <v>0</v>
      </c>
      <c r="M3091" s="14">
        <v>46132</v>
      </c>
      <c r="N3091" s="14">
        <v>46147</v>
      </c>
      <c r="O3091" s="14">
        <v>46154</v>
      </c>
      <c r="P3091" s="14">
        <v>46233</v>
      </c>
      <c r="Q3091" s="15">
        <v>87</v>
      </c>
      <c r="R3091" s="12" t="s">
        <v>86</v>
      </c>
    </row>
    <row r="3092" spans="1:18" x14ac:dyDescent="0.3">
      <c r="A3092" s="11">
        <v>3083</v>
      </c>
      <c r="B3092" s="12" t="s">
        <v>3249</v>
      </c>
      <c r="C3092" s="12" t="s">
        <v>61</v>
      </c>
      <c r="D3092" s="12" t="s">
        <v>62</v>
      </c>
      <c r="E3092" s="12" t="s">
        <v>88</v>
      </c>
      <c r="F3092" s="13">
        <v>0</v>
      </c>
      <c r="G3092" s="13" t="s">
        <v>1034</v>
      </c>
      <c r="H3092" s="13" t="s">
        <v>67</v>
      </c>
      <c r="I3092" s="13" t="s">
        <v>74</v>
      </c>
      <c r="J3092" s="13">
        <v>0</v>
      </c>
      <c r="K3092" s="13" t="s">
        <v>1046</v>
      </c>
      <c r="L3092" s="13">
        <v>0</v>
      </c>
      <c r="M3092" s="14">
        <v>46119</v>
      </c>
      <c r="N3092" s="14">
        <v>46146</v>
      </c>
      <c r="O3092" s="14">
        <v>46167</v>
      </c>
      <c r="P3092" s="14">
        <v>46233</v>
      </c>
      <c r="Q3092" s="15">
        <v>88</v>
      </c>
      <c r="R3092" s="12" t="s">
        <v>86</v>
      </c>
    </row>
    <row r="3093" spans="1:18" x14ac:dyDescent="0.3">
      <c r="A3093" s="11">
        <v>3084</v>
      </c>
      <c r="B3093" s="12" t="s">
        <v>3250</v>
      </c>
      <c r="C3093" s="12" t="s">
        <v>61</v>
      </c>
      <c r="D3093" s="12" t="s">
        <v>62</v>
      </c>
      <c r="E3093" s="12" t="s">
        <v>88</v>
      </c>
      <c r="F3093" s="13">
        <v>0</v>
      </c>
      <c r="G3093" s="13" t="s">
        <v>892</v>
      </c>
      <c r="H3093" s="13" t="s">
        <v>73</v>
      </c>
      <c r="I3093" s="13" t="s">
        <v>72</v>
      </c>
      <c r="J3093" s="13">
        <v>0</v>
      </c>
      <c r="K3093" s="13" t="s">
        <v>1424</v>
      </c>
      <c r="L3093" s="13">
        <v>0</v>
      </c>
      <c r="M3093" s="14">
        <v>46168</v>
      </c>
      <c r="N3093" s="14">
        <v>46195</v>
      </c>
      <c r="O3093" s="14">
        <v>46206</v>
      </c>
      <c r="P3093" s="14">
        <v>46233</v>
      </c>
      <c r="Q3093" s="15">
        <v>39</v>
      </c>
      <c r="R3093" s="12" t="s">
        <v>86</v>
      </c>
    </row>
    <row r="3094" spans="1:18" x14ac:dyDescent="0.3">
      <c r="A3094" s="11">
        <v>3085</v>
      </c>
      <c r="B3094" s="12" t="s">
        <v>3251</v>
      </c>
      <c r="C3094" s="12" t="s">
        <v>61</v>
      </c>
      <c r="D3094" s="12" t="s">
        <v>62</v>
      </c>
      <c r="E3094" s="12" t="s">
        <v>25</v>
      </c>
      <c r="F3094" s="13">
        <v>0</v>
      </c>
      <c r="G3094" s="13" t="s">
        <v>892</v>
      </c>
      <c r="H3094" s="13" t="s">
        <v>73</v>
      </c>
      <c r="I3094" s="13" t="s">
        <v>72</v>
      </c>
      <c r="J3094" s="13">
        <v>0</v>
      </c>
      <c r="K3094" s="13" t="s">
        <v>1424</v>
      </c>
      <c r="L3094" s="13">
        <v>0</v>
      </c>
      <c r="M3094" s="14">
        <v>46175</v>
      </c>
      <c r="N3094" s="14">
        <v>46195</v>
      </c>
      <c r="O3094" s="14">
        <v>46206</v>
      </c>
      <c r="P3094" s="14">
        <v>46233</v>
      </c>
      <c r="Q3094" s="15">
        <v>39</v>
      </c>
      <c r="R3094" s="12" t="s">
        <v>86</v>
      </c>
    </row>
    <row r="3095" spans="1:18" x14ac:dyDescent="0.3">
      <c r="A3095" s="11">
        <v>3086</v>
      </c>
      <c r="B3095" s="12" t="s">
        <v>3252</v>
      </c>
      <c r="C3095" s="12" t="s">
        <v>61</v>
      </c>
      <c r="D3095" s="12" t="s">
        <v>62</v>
      </c>
      <c r="E3095" s="12" t="s">
        <v>88</v>
      </c>
      <c r="F3095" s="13">
        <v>0</v>
      </c>
      <c r="G3095" s="13" t="s">
        <v>885</v>
      </c>
      <c r="H3095" s="13" t="s">
        <v>66</v>
      </c>
      <c r="I3095" s="13" t="s">
        <v>64</v>
      </c>
      <c r="J3095" s="13">
        <v>0</v>
      </c>
      <c r="K3095" s="13" t="s">
        <v>901</v>
      </c>
      <c r="L3095" s="13">
        <v>0</v>
      </c>
      <c r="M3095" s="14">
        <v>46108</v>
      </c>
      <c r="N3095" s="14">
        <v>46155</v>
      </c>
      <c r="O3095" s="14">
        <v>46167</v>
      </c>
      <c r="P3095" s="14">
        <v>46233</v>
      </c>
      <c r="Q3095" s="15">
        <v>79</v>
      </c>
      <c r="R3095" s="12" t="s">
        <v>86</v>
      </c>
    </row>
    <row r="3096" spans="1:18" x14ac:dyDescent="0.3">
      <c r="A3096" s="11">
        <v>3087</v>
      </c>
      <c r="B3096" s="12" t="s">
        <v>3253</v>
      </c>
      <c r="C3096" s="12" t="s">
        <v>61</v>
      </c>
      <c r="D3096" s="12" t="s">
        <v>62</v>
      </c>
      <c r="E3096" s="12" t="s">
        <v>88</v>
      </c>
      <c r="F3096" s="13">
        <v>0</v>
      </c>
      <c r="G3096" s="13" t="s">
        <v>885</v>
      </c>
      <c r="H3096" s="13" t="s">
        <v>66</v>
      </c>
      <c r="I3096" s="13" t="s">
        <v>64</v>
      </c>
      <c r="J3096" s="13">
        <v>0</v>
      </c>
      <c r="K3096" s="13" t="s">
        <v>901</v>
      </c>
      <c r="L3096" s="13">
        <v>0</v>
      </c>
      <c r="M3096" s="14">
        <v>46111</v>
      </c>
      <c r="N3096" s="14">
        <v>46155</v>
      </c>
      <c r="O3096" s="14">
        <v>46167</v>
      </c>
      <c r="P3096" s="14">
        <v>46233</v>
      </c>
      <c r="Q3096" s="15">
        <v>79</v>
      </c>
      <c r="R3096" s="12" t="s">
        <v>86</v>
      </c>
    </row>
    <row r="3097" spans="1:18" x14ac:dyDescent="0.3">
      <c r="A3097" s="11">
        <v>3088</v>
      </c>
      <c r="B3097" s="12" t="s">
        <v>3254</v>
      </c>
      <c r="C3097" s="12" t="s">
        <v>61</v>
      </c>
      <c r="D3097" s="12" t="s">
        <v>62</v>
      </c>
      <c r="E3097" s="12" t="s">
        <v>88</v>
      </c>
      <c r="F3097" s="13">
        <v>0</v>
      </c>
      <c r="G3097" s="13" t="s">
        <v>885</v>
      </c>
      <c r="H3097" s="13" t="s">
        <v>73</v>
      </c>
      <c r="I3097" s="13" t="s">
        <v>67</v>
      </c>
      <c r="J3097" s="13">
        <v>0</v>
      </c>
      <c r="K3097" s="13" t="s">
        <v>1130</v>
      </c>
      <c r="L3097" s="13">
        <v>0</v>
      </c>
      <c r="M3097" s="14">
        <v>46111</v>
      </c>
      <c r="N3097" s="14">
        <v>46155</v>
      </c>
      <c r="O3097" s="14">
        <v>46167</v>
      </c>
      <c r="P3097" s="14">
        <v>46233</v>
      </c>
      <c r="Q3097" s="15">
        <v>79</v>
      </c>
      <c r="R3097" s="12" t="s">
        <v>86</v>
      </c>
    </row>
    <row r="3098" spans="1:18" x14ac:dyDescent="0.3">
      <c r="A3098" s="11">
        <v>3089</v>
      </c>
      <c r="B3098" s="12" t="s">
        <v>3255</v>
      </c>
      <c r="C3098" s="12" t="s">
        <v>61</v>
      </c>
      <c r="D3098" s="12" t="s">
        <v>62</v>
      </c>
      <c r="E3098" s="12" t="s">
        <v>88</v>
      </c>
      <c r="F3098" s="13">
        <v>0</v>
      </c>
      <c r="G3098" s="13" t="s">
        <v>941</v>
      </c>
      <c r="H3098" s="13" t="s">
        <v>66</v>
      </c>
      <c r="I3098" s="13" t="s">
        <v>72</v>
      </c>
      <c r="J3098" s="13">
        <v>0</v>
      </c>
      <c r="K3098" s="13" t="s">
        <v>901</v>
      </c>
      <c r="L3098" s="13">
        <v>0</v>
      </c>
      <c r="M3098" s="14">
        <v>46133</v>
      </c>
      <c r="N3098" s="14">
        <v>46163</v>
      </c>
      <c r="O3098" s="14">
        <v>46177</v>
      </c>
      <c r="P3098" s="14">
        <v>46233</v>
      </c>
      <c r="Q3098" s="15">
        <v>71</v>
      </c>
      <c r="R3098" s="12" t="s">
        <v>86</v>
      </c>
    </row>
    <row r="3099" spans="1:18" x14ac:dyDescent="0.3">
      <c r="A3099" s="11">
        <v>3090</v>
      </c>
      <c r="B3099" s="12" t="s">
        <v>3256</v>
      </c>
      <c r="C3099" s="12" t="s">
        <v>61</v>
      </c>
      <c r="D3099" s="12" t="s">
        <v>62</v>
      </c>
      <c r="E3099" s="12" t="s">
        <v>88</v>
      </c>
      <c r="F3099" s="13">
        <v>0</v>
      </c>
      <c r="G3099" s="13" t="s">
        <v>892</v>
      </c>
      <c r="H3099" s="13" t="s">
        <v>73</v>
      </c>
      <c r="I3099" s="13" t="s">
        <v>72</v>
      </c>
      <c r="J3099" s="13">
        <v>0</v>
      </c>
      <c r="K3099" s="13" t="s">
        <v>990</v>
      </c>
      <c r="L3099" s="13">
        <v>0</v>
      </c>
      <c r="M3099" s="14">
        <v>46134</v>
      </c>
      <c r="N3099" s="14">
        <v>46154</v>
      </c>
      <c r="O3099" s="14">
        <v>46167</v>
      </c>
      <c r="P3099" s="14">
        <v>46233</v>
      </c>
      <c r="Q3099" s="15">
        <v>80</v>
      </c>
      <c r="R3099" s="12" t="s">
        <v>86</v>
      </c>
    </row>
    <row r="3100" spans="1:18" x14ac:dyDescent="0.3">
      <c r="A3100" s="11">
        <v>3091</v>
      </c>
      <c r="B3100" s="12" t="s">
        <v>3257</v>
      </c>
      <c r="C3100" s="12" t="s">
        <v>61</v>
      </c>
      <c r="D3100" s="12" t="s">
        <v>62</v>
      </c>
      <c r="E3100" s="12" t="s">
        <v>25</v>
      </c>
      <c r="F3100" s="13">
        <v>0</v>
      </c>
      <c r="G3100" s="13" t="s">
        <v>920</v>
      </c>
      <c r="H3100" s="13" t="s">
        <v>72</v>
      </c>
      <c r="I3100" s="13" t="s">
        <v>921</v>
      </c>
      <c r="J3100" s="13">
        <v>0</v>
      </c>
      <c r="K3100" s="13" t="s">
        <v>1053</v>
      </c>
      <c r="L3100" s="13">
        <v>0</v>
      </c>
      <c r="M3100" s="14">
        <v>46111</v>
      </c>
      <c r="N3100" s="14">
        <v>46167</v>
      </c>
      <c r="O3100" s="14">
        <v>46177</v>
      </c>
      <c r="P3100" s="14">
        <v>46233</v>
      </c>
      <c r="Q3100" s="15">
        <v>67</v>
      </c>
      <c r="R3100" s="12" t="s">
        <v>86</v>
      </c>
    </row>
    <row r="3101" spans="1:18" x14ac:dyDescent="0.3">
      <c r="A3101" s="11">
        <v>3092</v>
      </c>
      <c r="B3101" s="12" t="s">
        <v>3258</v>
      </c>
      <c r="C3101" s="12" t="s">
        <v>61</v>
      </c>
      <c r="D3101" s="12" t="s">
        <v>62</v>
      </c>
      <c r="E3101" s="12" t="s">
        <v>88</v>
      </c>
      <c r="F3101" s="13">
        <v>0</v>
      </c>
      <c r="G3101" s="13" t="s">
        <v>941</v>
      </c>
      <c r="H3101" s="13" t="s">
        <v>66</v>
      </c>
      <c r="I3101" s="13" t="s">
        <v>72</v>
      </c>
      <c r="J3101" s="13">
        <v>0</v>
      </c>
      <c r="K3101" s="13" t="s">
        <v>1053</v>
      </c>
      <c r="L3101" s="13">
        <v>0</v>
      </c>
      <c r="M3101" s="14">
        <v>46147</v>
      </c>
      <c r="N3101" s="14">
        <v>46177</v>
      </c>
      <c r="O3101" s="14">
        <v>46191</v>
      </c>
      <c r="P3101" s="14">
        <v>46233</v>
      </c>
      <c r="Q3101" s="15">
        <v>57</v>
      </c>
      <c r="R3101" s="12" t="s">
        <v>86</v>
      </c>
    </row>
    <row r="3102" spans="1:18" x14ac:dyDescent="0.3">
      <c r="A3102" s="11">
        <v>3093</v>
      </c>
      <c r="B3102" s="12" t="s">
        <v>3259</v>
      </c>
      <c r="C3102" s="12" t="s">
        <v>61</v>
      </c>
      <c r="D3102" s="12" t="s">
        <v>62</v>
      </c>
      <c r="E3102" s="12" t="s">
        <v>88</v>
      </c>
      <c r="F3102" s="13">
        <v>0</v>
      </c>
      <c r="G3102" s="13" t="s">
        <v>920</v>
      </c>
      <c r="H3102" s="13" t="s">
        <v>72</v>
      </c>
      <c r="I3102" s="13" t="s">
        <v>921</v>
      </c>
      <c r="J3102" s="13">
        <v>0</v>
      </c>
      <c r="K3102" s="13" t="s">
        <v>1053</v>
      </c>
      <c r="L3102" s="13">
        <v>0</v>
      </c>
      <c r="M3102" s="14">
        <v>46153</v>
      </c>
      <c r="N3102" s="14">
        <v>46162</v>
      </c>
      <c r="O3102" s="14">
        <v>46168</v>
      </c>
      <c r="P3102" s="14">
        <v>46233</v>
      </c>
      <c r="Q3102" s="15">
        <v>72</v>
      </c>
      <c r="R3102" s="12" t="s">
        <v>86</v>
      </c>
    </row>
    <row r="3103" spans="1:18" x14ac:dyDescent="0.3">
      <c r="A3103" s="11">
        <v>3094</v>
      </c>
      <c r="B3103" s="12" t="s">
        <v>3260</v>
      </c>
      <c r="C3103" s="12" t="s">
        <v>61</v>
      </c>
      <c r="D3103" s="12" t="s">
        <v>62</v>
      </c>
      <c r="E3103" s="12" t="s">
        <v>88</v>
      </c>
      <c r="F3103" s="13">
        <v>0</v>
      </c>
      <c r="G3103" s="13" t="s">
        <v>941</v>
      </c>
      <c r="H3103" s="13" t="s">
        <v>74</v>
      </c>
      <c r="I3103" s="13" t="s">
        <v>73</v>
      </c>
      <c r="J3103" s="13">
        <v>0</v>
      </c>
      <c r="K3103" s="13" t="s">
        <v>990</v>
      </c>
      <c r="L3103" s="13">
        <v>0</v>
      </c>
      <c r="M3103" s="14">
        <v>46119</v>
      </c>
      <c r="N3103" s="14">
        <v>46153</v>
      </c>
      <c r="O3103" s="14">
        <v>46163</v>
      </c>
      <c r="P3103" s="14">
        <v>46233</v>
      </c>
      <c r="Q3103" s="15">
        <v>81</v>
      </c>
      <c r="R3103" s="12" t="s">
        <v>86</v>
      </c>
    </row>
    <row r="3104" spans="1:18" x14ac:dyDescent="0.3">
      <c r="A3104" s="11">
        <v>3095</v>
      </c>
      <c r="B3104" s="12" t="s">
        <v>3261</v>
      </c>
      <c r="C3104" s="12" t="s">
        <v>61</v>
      </c>
      <c r="D3104" s="12" t="s">
        <v>62</v>
      </c>
      <c r="E3104" s="12" t="s">
        <v>88</v>
      </c>
      <c r="F3104" s="13">
        <v>0</v>
      </c>
      <c r="G3104" s="13" t="s">
        <v>941</v>
      </c>
      <c r="H3104" s="13" t="s">
        <v>74</v>
      </c>
      <c r="I3104" s="13" t="s">
        <v>73</v>
      </c>
      <c r="J3104" s="13">
        <v>0</v>
      </c>
      <c r="K3104" s="13" t="s">
        <v>68</v>
      </c>
      <c r="L3104" s="13">
        <v>0</v>
      </c>
      <c r="M3104" s="14">
        <v>46120</v>
      </c>
      <c r="N3104" s="14">
        <v>46153</v>
      </c>
      <c r="O3104" s="14">
        <v>46163</v>
      </c>
      <c r="P3104" s="14">
        <v>46233</v>
      </c>
      <c r="Q3104" s="15">
        <v>81</v>
      </c>
      <c r="R3104" s="12" t="s">
        <v>86</v>
      </c>
    </row>
    <row r="3105" spans="1:18" x14ac:dyDescent="0.3">
      <c r="A3105" s="11">
        <v>3096</v>
      </c>
      <c r="B3105" s="12" t="s">
        <v>3262</v>
      </c>
      <c r="C3105" s="12" t="s">
        <v>61</v>
      </c>
      <c r="D3105" s="12" t="s">
        <v>62</v>
      </c>
      <c r="E3105" s="12" t="s">
        <v>88</v>
      </c>
      <c r="F3105" s="13">
        <v>0</v>
      </c>
      <c r="G3105" s="13" t="s">
        <v>1034</v>
      </c>
      <c r="H3105" s="13" t="s">
        <v>72</v>
      </c>
      <c r="I3105" s="13" t="s">
        <v>64</v>
      </c>
      <c r="J3105" s="13">
        <v>0</v>
      </c>
      <c r="K3105" s="13" t="s">
        <v>990</v>
      </c>
      <c r="L3105" s="13">
        <v>0</v>
      </c>
      <c r="M3105" s="14">
        <v>46121</v>
      </c>
      <c r="N3105" s="14">
        <v>46146</v>
      </c>
      <c r="O3105" s="14">
        <v>46168</v>
      </c>
      <c r="P3105" s="14">
        <v>46233</v>
      </c>
      <c r="Q3105" s="15">
        <v>88</v>
      </c>
      <c r="R3105" s="12" t="s">
        <v>86</v>
      </c>
    </row>
    <row r="3106" spans="1:18" x14ac:dyDescent="0.3">
      <c r="A3106" s="11">
        <v>3097</v>
      </c>
      <c r="B3106" s="12" t="s">
        <v>3263</v>
      </c>
      <c r="C3106" s="12" t="s">
        <v>61</v>
      </c>
      <c r="D3106" s="12" t="s">
        <v>62</v>
      </c>
      <c r="E3106" s="12" t="s">
        <v>88</v>
      </c>
      <c r="F3106" s="13">
        <v>0</v>
      </c>
      <c r="G3106" s="13" t="s">
        <v>920</v>
      </c>
      <c r="H3106" s="13" t="s">
        <v>72</v>
      </c>
      <c r="I3106" s="13" t="s">
        <v>921</v>
      </c>
      <c r="J3106" s="13">
        <v>0</v>
      </c>
      <c r="K3106" s="13" t="s">
        <v>1121</v>
      </c>
      <c r="L3106" s="13">
        <v>0</v>
      </c>
      <c r="M3106" s="14">
        <v>46127</v>
      </c>
      <c r="N3106" s="14">
        <v>46147</v>
      </c>
      <c r="O3106" s="14">
        <v>46154</v>
      </c>
      <c r="P3106" s="14">
        <v>46233</v>
      </c>
      <c r="Q3106" s="15">
        <v>87</v>
      </c>
      <c r="R3106" s="12" t="s">
        <v>86</v>
      </c>
    </row>
    <row r="3107" spans="1:18" x14ac:dyDescent="0.3">
      <c r="A3107" s="11">
        <v>3098</v>
      </c>
      <c r="B3107" s="12" t="s">
        <v>3264</v>
      </c>
      <c r="C3107" s="12" t="s">
        <v>61</v>
      </c>
      <c r="D3107" s="12" t="s">
        <v>62</v>
      </c>
      <c r="E3107" s="12" t="s">
        <v>88</v>
      </c>
      <c r="F3107" s="13">
        <v>0</v>
      </c>
      <c r="G3107" s="13" t="s">
        <v>1034</v>
      </c>
      <c r="H3107" s="13" t="s">
        <v>72</v>
      </c>
      <c r="I3107" s="13" t="s">
        <v>64</v>
      </c>
      <c r="J3107" s="13">
        <v>0</v>
      </c>
      <c r="K3107" s="13" t="s">
        <v>1053</v>
      </c>
      <c r="L3107" s="13" t="s">
        <v>895</v>
      </c>
      <c r="M3107" s="14">
        <v>46134</v>
      </c>
      <c r="N3107" s="14">
        <v>46163</v>
      </c>
      <c r="O3107" s="14">
        <v>46183</v>
      </c>
      <c r="P3107" s="14">
        <v>46233</v>
      </c>
      <c r="Q3107" s="15">
        <v>71</v>
      </c>
      <c r="R3107" s="12" t="s">
        <v>86</v>
      </c>
    </row>
    <row r="3108" spans="1:18" x14ac:dyDescent="0.3">
      <c r="A3108" s="11">
        <v>3099</v>
      </c>
      <c r="B3108" s="12" t="s">
        <v>3265</v>
      </c>
      <c r="C3108" s="12" t="s">
        <v>61</v>
      </c>
      <c r="D3108" s="12" t="s">
        <v>62</v>
      </c>
      <c r="E3108" s="12" t="s">
        <v>88</v>
      </c>
      <c r="F3108" s="13">
        <v>0</v>
      </c>
      <c r="G3108" s="13" t="s">
        <v>941</v>
      </c>
      <c r="H3108" s="13" t="s">
        <v>74</v>
      </c>
      <c r="I3108" s="13" t="s">
        <v>73</v>
      </c>
      <c r="J3108" s="13">
        <v>0</v>
      </c>
      <c r="K3108" s="13" t="s">
        <v>1053</v>
      </c>
      <c r="L3108" s="13">
        <v>0</v>
      </c>
      <c r="M3108" s="14">
        <v>46127</v>
      </c>
      <c r="N3108" s="14">
        <v>46163</v>
      </c>
      <c r="O3108" s="14">
        <v>46176</v>
      </c>
      <c r="P3108" s="14">
        <v>46233</v>
      </c>
      <c r="Q3108" s="15">
        <v>71</v>
      </c>
      <c r="R3108" s="12" t="s">
        <v>86</v>
      </c>
    </row>
    <row r="3109" spans="1:18" x14ac:dyDescent="0.3">
      <c r="A3109" s="11">
        <v>3100</v>
      </c>
      <c r="B3109" s="12" t="s">
        <v>3266</v>
      </c>
      <c r="C3109" s="12" t="s">
        <v>61</v>
      </c>
      <c r="D3109" s="12" t="s">
        <v>62</v>
      </c>
      <c r="E3109" s="12" t="s">
        <v>88</v>
      </c>
      <c r="F3109" s="13">
        <v>0</v>
      </c>
      <c r="G3109" s="13" t="s">
        <v>892</v>
      </c>
      <c r="H3109" s="13" t="s">
        <v>67</v>
      </c>
      <c r="I3109" s="13" t="s">
        <v>66</v>
      </c>
      <c r="J3109" s="13">
        <v>0</v>
      </c>
      <c r="K3109" s="13" t="s">
        <v>1102</v>
      </c>
      <c r="L3109" s="13">
        <v>0</v>
      </c>
      <c r="M3109" s="14">
        <v>46125</v>
      </c>
      <c r="N3109" s="14">
        <v>46146</v>
      </c>
      <c r="O3109" s="14">
        <v>46153</v>
      </c>
      <c r="P3109" s="14">
        <v>46233</v>
      </c>
      <c r="Q3109" s="15">
        <v>88</v>
      </c>
      <c r="R3109" s="12" t="s">
        <v>86</v>
      </c>
    </row>
    <row r="3110" spans="1:18" x14ac:dyDescent="0.3">
      <c r="A3110" s="11">
        <v>3101</v>
      </c>
      <c r="B3110" s="12" t="s">
        <v>3267</v>
      </c>
      <c r="C3110" s="12" t="s">
        <v>61</v>
      </c>
      <c r="D3110" s="12" t="s">
        <v>62</v>
      </c>
      <c r="E3110" s="12" t="s">
        <v>88</v>
      </c>
      <c r="F3110" s="13">
        <v>0</v>
      </c>
      <c r="G3110" s="13" t="s">
        <v>941</v>
      </c>
      <c r="H3110" s="13" t="s">
        <v>66</v>
      </c>
      <c r="I3110" s="13" t="s">
        <v>72</v>
      </c>
      <c r="J3110" s="13">
        <v>0</v>
      </c>
      <c r="K3110" s="13" t="s">
        <v>1053</v>
      </c>
      <c r="L3110" s="13">
        <v>0</v>
      </c>
      <c r="M3110" s="14">
        <v>46127</v>
      </c>
      <c r="N3110" s="14">
        <v>46163</v>
      </c>
      <c r="O3110" s="14">
        <v>46177</v>
      </c>
      <c r="P3110" s="14">
        <v>46233</v>
      </c>
      <c r="Q3110" s="15">
        <v>71</v>
      </c>
      <c r="R3110" s="12" t="s">
        <v>86</v>
      </c>
    </row>
    <row r="3111" spans="1:18" x14ac:dyDescent="0.3">
      <c r="A3111" s="11">
        <v>3102</v>
      </c>
      <c r="B3111" s="12" t="s">
        <v>3268</v>
      </c>
      <c r="C3111" s="12" t="s">
        <v>61</v>
      </c>
      <c r="D3111" s="12" t="s">
        <v>62</v>
      </c>
      <c r="E3111" s="12" t="s">
        <v>88</v>
      </c>
      <c r="F3111" s="13">
        <v>0</v>
      </c>
      <c r="G3111" s="13" t="s">
        <v>920</v>
      </c>
      <c r="H3111" s="13" t="s">
        <v>72</v>
      </c>
      <c r="I3111" s="13" t="s">
        <v>921</v>
      </c>
      <c r="J3111" s="13">
        <v>0</v>
      </c>
      <c r="K3111" s="13" t="s">
        <v>1053</v>
      </c>
      <c r="L3111" s="13" t="s">
        <v>939</v>
      </c>
      <c r="M3111" s="14">
        <v>46155</v>
      </c>
      <c r="N3111" s="14">
        <v>46162</v>
      </c>
      <c r="O3111" s="14">
        <v>46168</v>
      </c>
      <c r="P3111" s="14">
        <v>46233</v>
      </c>
      <c r="Q3111" s="15">
        <v>72</v>
      </c>
      <c r="R3111" s="12" t="s">
        <v>86</v>
      </c>
    </row>
    <row r="3112" spans="1:18" x14ac:dyDescent="0.3">
      <c r="A3112" s="11">
        <v>3103</v>
      </c>
      <c r="B3112" s="12" t="s">
        <v>3269</v>
      </c>
      <c r="C3112" s="12" t="s">
        <v>61</v>
      </c>
      <c r="D3112" s="12" t="s">
        <v>62</v>
      </c>
      <c r="E3112" s="12" t="s">
        <v>88</v>
      </c>
      <c r="F3112" s="13">
        <v>0</v>
      </c>
      <c r="G3112" s="13" t="s">
        <v>920</v>
      </c>
      <c r="H3112" s="13" t="s">
        <v>72</v>
      </c>
      <c r="I3112" s="13" t="s">
        <v>921</v>
      </c>
      <c r="J3112" s="13">
        <v>0</v>
      </c>
      <c r="K3112" s="13" t="s">
        <v>1121</v>
      </c>
      <c r="L3112" s="13">
        <v>0</v>
      </c>
      <c r="M3112" s="14">
        <v>46129</v>
      </c>
      <c r="N3112" s="14">
        <v>46147</v>
      </c>
      <c r="O3112" s="14">
        <v>46154</v>
      </c>
      <c r="P3112" s="14">
        <v>46233</v>
      </c>
      <c r="Q3112" s="15">
        <v>87</v>
      </c>
      <c r="R3112" s="12" t="s">
        <v>86</v>
      </c>
    </row>
    <row r="3113" spans="1:18" x14ac:dyDescent="0.3">
      <c r="A3113" s="11">
        <v>3104</v>
      </c>
      <c r="B3113" s="12" t="s">
        <v>3270</v>
      </c>
      <c r="C3113" s="12" t="s">
        <v>61</v>
      </c>
      <c r="D3113" s="12" t="s">
        <v>62</v>
      </c>
      <c r="E3113" s="12" t="s">
        <v>88</v>
      </c>
      <c r="F3113" s="13">
        <v>0</v>
      </c>
      <c r="G3113" s="13" t="s">
        <v>920</v>
      </c>
      <c r="H3113" s="13" t="s">
        <v>72</v>
      </c>
      <c r="I3113" s="13" t="s">
        <v>921</v>
      </c>
      <c r="J3113" s="13">
        <v>0</v>
      </c>
      <c r="K3113" s="13" t="s">
        <v>1121</v>
      </c>
      <c r="L3113" s="13">
        <v>0</v>
      </c>
      <c r="M3113" s="14">
        <v>46132</v>
      </c>
      <c r="N3113" s="14">
        <v>46147</v>
      </c>
      <c r="O3113" s="14">
        <v>46154</v>
      </c>
      <c r="P3113" s="14">
        <v>46233</v>
      </c>
      <c r="Q3113" s="15">
        <v>87</v>
      </c>
      <c r="R3113" s="12" t="s">
        <v>86</v>
      </c>
    </row>
    <row r="3114" spans="1:18" x14ac:dyDescent="0.3">
      <c r="A3114" s="11">
        <v>3105</v>
      </c>
      <c r="B3114" s="12" t="s">
        <v>3271</v>
      </c>
      <c r="C3114" s="12" t="s">
        <v>61</v>
      </c>
      <c r="D3114" s="12" t="s">
        <v>62</v>
      </c>
      <c r="E3114" s="12" t="s">
        <v>88</v>
      </c>
      <c r="F3114" s="13">
        <v>0</v>
      </c>
      <c r="G3114" s="13" t="s">
        <v>920</v>
      </c>
      <c r="H3114" s="13" t="s">
        <v>72</v>
      </c>
      <c r="I3114" s="13" t="s">
        <v>921</v>
      </c>
      <c r="J3114" s="13">
        <v>0</v>
      </c>
      <c r="K3114" s="13" t="s">
        <v>1121</v>
      </c>
      <c r="L3114" s="13">
        <v>0</v>
      </c>
      <c r="M3114" s="14">
        <v>46133</v>
      </c>
      <c r="N3114" s="14">
        <v>46147</v>
      </c>
      <c r="O3114" s="14">
        <v>46154</v>
      </c>
      <c r="P3114" s="14">
        <v>46233</v>
      </c>
      <c r="Q3114" s="15">
        <v>87</v>
      </c>
      <c r="R3114" s="12" t="s">
        <v>86</v>
      </c>
    </row>
    <row r="3115" spans="1:18" x14ac:dyDescent="0.3">
      <c r="A3115" s="11">
        <v>3106</v>
      </c>
      <c r="B3115" s="12" t="s">
        <v>3272</v>
      </c>
      <c r="C3115" s="12" t="s">
        <v>61</v>
      </c>
      <c r="D3115" s="12" t="s">
        <v>62</v>
      </c>
      <c r="E3115" s="12" t="s">
        <v>88</v>
      </c>
      <c r="F3115" s="13">
        <v>0</v>
      </c>
      <c r="G3115" s="13" t="s">
        <v>920</v>
      </c>
      <c r="H3115" s="13" t="s">
        <v>72</v>
      </c>
      <c r="I3115" s="13" t="s">
        <v>921</v>
      </c>
      <c r="J3115" s="13">
        <v>0</v>
      </c>
      <c r="K3115" s="13" t="s">
        <v>1121</v>
      </c>
      <c r="L3115" s="13">
        <v>0</v>
      </c>
      <c r="M3115" s="14">
        <v>46133</v>
      </c>
      <c r="N3115" s="14">
        <v>46147</v>
      </c>
      <c r="O3115" s="14">
        <v>46154</v>
      </c>
      <c r="P3115" s="14">
        <v>46233</v>
      </c>
      <c r="Q3115" s="15">
        <v>87</v>
      </c>
      <c r="R3115" s="12" t="s">
        <v>86</v>
      </c>
    </row>
    <row r="3116" spans="1:18" x14ac:dyDescent="0.3">
      <c r="A3116" s="11">
        <v>3107</v>
      </c>
      <c r="B3116" s="12" t="s">
        <v>3273</v>
      </c>
      <c r="C3116" s="12" t="s">
        <v>61</v>
      </c>
      <c r="D3116" s="12" t="s">
        <v>62</v>
      </c>
      <c r="E3116" s="12" t="s">
        <v>88</v>
      </c>
      <c r="F3116" s="13">
        <v>0</v>
      </c>
      <c r="G3116" s="13" t="s">
        <v>930</v>
      </c>
      <c r="H3116" s="13" t="s">
        <v>74</v>
      </c>
      <c r="I3116" s="13" t="s">
        <v>995</v>
      </c>
      <c r="J3116" s="13">
        <v>0</v>
      </c>
      <c r="K3116" s="13" t="s">
        <v>996</v>
      </c>
      <c r="L3116" s="13">
        <v>0</v>
      </c>
      <c r="M3116" s="14">
        <v>46142</v>
      </c>
      <c r="N3116" s="14">
        <v>46147</v>
      </c>
      <c r="O3116" s="14">
        <v>46153</v>
      </c>
      <c r="P3116" s="14">
        <v>46233</v>
      </c>
      <c r="Q3116" s="15">
        <v>87</v>
      </c>
      <c r="R3116" s="12" t="s">
        <v>86</v>
      </c>
    </row>
    <row r="3117" spans="1:18" x14ac:dyDescent="0.3">
      <c r="A3117" s="11">
        <v>3108</v>
      </c>
      <c r="B3117" s="12" t="s">
        <v>3274</v>
      </c>
      <c r="C3117" s="12" t="s">
        <v>61</v>
      </c>
      <c r="D3117" s="12" t="s">
        <v>62</v>
      </c>
      <c r="E3117" s="12" t="s">
        <v>88</v>
      </c>
      <c r="F3117" s="13">
        <v>0</v>
      </c>
      <c r="G3117" s="13" t="s">
        <v>71</v>
      </c>
      <c r="H3117" s="13" t="s">
        <v>64</v>
      </c>
      <c r="I3117" s="13" t="s">
        <v>74</v>
      </c>
      <c r="J3117" s="13">
        <v>0</v>
      </c>
      <c r="K3117" s="13" t="s">
        <v>901</v>
      </c>
      <c r="L3117" s="13">
        <v>0</v>
      </c>
      <c r="M3117" s="14">
        <v>46126</v>
      </c>
      <c r="N3117" s="14">
        <v>46148</v>
      </c>
      <c r="O3117" s="14">
        <v>46154</v>
      </c>
      <c r="P3117" s="14">
        <v>46233</v>
      </c>
      <c r="Q3117" s="15">
        <v>86</v>
      </c>
      <c r="R3117" s="12" t="s">
        <v>86</v>
      </c>
    </row>
    <row r="3118" spans="1:18" x14ac:dyDescent="0.3">
      <c r="A3118" s="11">
        <v>3109</v>
      </c>
      <c r="B3118" s="12" t="s">
        <v>3275</v>
      </c>
      <c r="C3118" s="12" t="s">
        <v>61</v>
      </c>
      <c r="D3118" s="12" t="s">
        <v>62</v>
      </c>
      <c r="E3118" s="12" t="s">
        <v>88</v>
      </c>
      <c r="F3118" s="13">
        <v>0</v>
      </c>
      <c r="G3118" s="13" t="s">
        <v>920</v>
      </c>
      <c r="H3118" s="13" t="s">
        <v>72</v>
      </c>
      <c r="I3118" s="13" t="s">
        <v>921</v>
      </c>
      <c r="J3118" s="13">
        <v>0</v>
      </c>
      <c r="K3118" s="13" t="s">
        <v>1121</v>
      </c>
      <c r="L3118" s="13">
        <v>0</v>
      </c>
      <c r="M3118" s="14">
        <v>46121</v>
      </c>
      <c r="N3118" s="14">
        <v>46147</v>
      </c>
      <c r="O3118" s="14">
        <v>46155</v>
      </c>
      <c r="P3118" s="14">
        <v>46233</v>
      </c>
      <c r="Q3118" s="15">
        <v>87</v>
      </c>
      <c r="R3118" s="12" t="s">
        <v>86</v>
      </c>
    </row>
    <row r="3119" spans="1:18" x14ac:dyDescent="0.3">
      <c r="A3119" s="11">
        <v>3110</v>
      </c>
      <c r="B3119" s="12" t="s">
        <v>3276</v>
      </c>
      <c r="C3119" s="12" t="s">
        <v>61</v>
      </c>
      <c r="D3119" s="12" t="s">
        <v>62</v>
      </c>
      <c r="E3119" s="12" t="s">
        <v>88</v>
      </c>
      <c r="F3119" s="13">
        <v>0</v>
      </c>
      <c r="G3119" s="13" t="s">
        <v>71</v>
      </c>
      <c r="H3119" s="13" t="s">
        <v>64</v>
      </c>
      <c r="I3119" s="13" t="s">
        <v>74</v>
      </c>
      <c r="J3119" s="13">
        <v>0</v>
      </c>
      <c r="K3119" s="13" t="s">
        <v>889</v>
      </c>
      <c r="L3119" s="13">
        <v>0</v>
      </c>
      <c r="M3119" s="14">
        <v>46132</v>
      </c>
      <c r="N3119" s="14">
        <v>46148</v>
      </c>
      <c r="O3119" s="14">
        <v>46154</v>
      </c>
      <c r="P3119" s="14">
        <v>46233</v>
      </c>
      <c r="Q3119" s="15">
        <v>86</v>
      </c>
      <c r="R3119" s="12" t="s">
        <v>86</v>
      </c>
    </row>
    <row r="3120" spans="1:18" x14ac:dyDescent="0.3">
      <c r="A3120" s="11">
        <v>3111</v>
      </c>
      <c r="B3120" s="12" t="s">
        <v>3277</v>
      </c>
      <c r="C3120" s="12" t="s">
        <v>61</v>
      </c>
      <c r="D3120" s="12" t="s">
        <v>62</v>
      </c>
      <c r="E3120" s="12" t="s">
        <v>88</v>
      </c>
      <c r="F3120" s="13">
        <v>0</v>
      </c>
      <c r="G3120" s="13" t="s">
        <v>930</v>
      </c>
      <c r="H3120" s="13" t="s">
        <v>921</v>
      </c>
      <c r="I3120" s="13" t="s">
        <v>73</v>
      </c>
      <c r="J3120" s="13">
        <v>0</v>
      </c>
      <c r="K3120" s="13" t="s">
        <v>1037</v>
      </c>
      <c r="L3120" s="13">
        <v>0</v>
      </c>
      <c r="M3120" s="14">
        <v>46185</v>
      </c>
      <c r="N3120" s="14">
        <v>46191</v>
      </c>
      <c r="O3120" s="14">
        <v>46206</v>
      </c>
      <c r="P3120" s="14">
        <v>46233</v>
      </c>
      <c r="Q3120" s="15">
        <v>43</v>
      </c>
      <c r="R3120" s="12" t="s">
        <v>86</v>
      </c>
    </row>
    <row r="3121" spans="1:18" x14ac:dyDescent="0.3">
      <c r="A3121" s="11">
        <v>3112</v>
      </c>
      <c r="B3121" s="12" t="s">
        <v>3278</v>
      </c>
      <c r="C3121" s="12" t="s">
        <v>61</v>
      </c>
      <c r="D3121" s="12" t="s">
        <v>62</v>
      </c>
      <c r="E3121" s="12" t="s">
        <v>88</v>
      </c>
      <c r="F3121" s="13">
        <v>0</v>
      </c>
      <c r="G3121" s="13" t="s">
        <v>71</v>
      </c>
      <c r="H3121" s="13" t="s">
        <v>73</v>
      </c>
      <c r="I3121" s="13" t="s">
        <v>72</v>
      </c>
      <c r="J3121" s="13">
        <v>0</v>
      </c>
      <c r="K3121" s="13" t="s">
        <v>1053</v>
      </c>
      <c r="L3121" s="13">
        <v>0</v>
      </c>
      <c r="M3121" s="14">
        <v>46129</v>
      </c>
      <c r="N3121" s="14">
        <v>46148</v>
      </c>
      <c r="O3121" s="14">
        <v>46154</v>
      </c>
      <c r="P3121" s="14">
        <v>46233</v>
      </c>
      <c r="Q3121" s="15">
        <v>86</v>
      </c>
      <c r="R3121" s="12" t="s">
        <v>86</v>
      </c>
    </row>
    <row r="3122" spans="1:18" x14ac:dyDescent="0.3">
      <c r="A3122" s="11">
        <v>3113</v>
      </c>
      <c r="B3122" s="12" t="s">
        <v>3279</v>
      </c>
      <c r="C3122" s="12" t="s">
        <v>61</v>
      </c>
      <c r="D3122" s="12" t="s">
        <v>62</v>
      </c>
      <c r="E3122" s="12" t="s">
        <v>25</v>
      </c>
      <c r="F3122" s="13">
        <v>0</v>
      </c>
      <c r="G3122" s="13" t="s">
        <v>71</v>
      </c>
      <c r="H3122" s="13" t="s">
        <v>64</v>
      </c>
      <c r="I3122" s="13" t="s">
        <v>74</v>
      </c>
      <c r="J3122" s="13">
        <v>0</v>
      </c>
      <c r="K3122" s="13" t="s">
        <v>1203</v>
      </c>
      <c r="L3122" s="13" t="s">
        <v>932</v>
      </c>
      <c r="M3122" s="14">
        <v>46091</v>
      </c>
      <c r="N3122" s="14">
        <v>46148</v>
      </c>
      <c r="O3122" s="14">
        <v>46154</v>
      </c>
      <c r="P3122" s="14">
        <v>46234</v>
      </c>
      <c r="Q3122" s="15">
        <v>87</v>
      </c>
      <c r="R3122" s="12" t="s">
        <v>86</v>
      </c>
    </row>
    <row r="3123" spans="1:18" x14ac:dyDescent="0.3">
      <c r="A3123" s="11">
        <v>3114</v>
      </c>
      <c r="B3123" s="12" t="s">
        <v>3280</v>
      </c>
      <c r="C3123" s="12" t="s">
        <v>61</v>
      </c>
      <c r="D3123" s="12" t="s">
        <v>62</v>
      </c>
      <c r="E3123" s="12" t="s">
        <v>88</v>
      </c>
      <c r="F3123" s="13">
        <v>0</v>
      </c>
      <c r="G3123" s="13" t="s">
        <v>941</v>
      </c>
      <c r="H3123" s="13" t="s">
        <v>74</v>
      </c>
      <c r="I3123" s="13" t="s">
        <v>73</v>
      </c>
      <c r="J3123" s="13">
        <v>0</v>
      </c>
      <c r="K3123" s="13" t="s">
        <v>68</v>
      </c>
      <c r="L3123" s="13">
        <v>0</v>
      </c>
      <c r="M3123" s="14">
        <v>46121</v>
      </c>
      <c r="N3123" s="14">
        <v>46153</v>
      </c>
      <c r="O3123" s="14">
        <v>46163</v>
      </c>
      <c r="P3123" s="14">
        <v>46234</v>
      </c>
      <c r="Q3123" s="15">
        <v>82</v>
      </c>
      <c r="R3123" s="12" t="s">
        <v>86</v>
      </c>
    </row>
    <row r="3124" spans="1:18" x14ac:dyDescent="0.3">
      <c r="A3124" s="11">
        <v>3115</v>
      </c>
      <c r="B3124" s="12" t="s">
        <v>3281</v>
      </c>
      <c r="C3124" s="12" t="s">
        <v>61</v>
      </c>
      <c r="D3124" s="12" t="s">
        <v>62</v>
      </c>
      <c r="E3124" s="12" t="s">
        <v>25</v>
      </c>
      <c r="F3124" s="13">
        <v>0</v>
      </c>
      <c r="G3124" s="13" t="s">
        <v>1034</v>
      </c>
      <c r="H3124" s="13" t="s">
        <v>67</v>
      </c>
      <c r="I3124" s="13" t="s">
        <v>74</v>
      </c>
      <c r="J3124" s="13">
        <v>0</v>
      </c>
      <c r="K3124" s="13" t="s">
        <v>889</v>
      </c>
      <c r="L3124" s="13">
        <v>0</v>
      </c>
      <c r="M3124" s="14">
        <v>46098</v>
      </c>
      <c r="N3124" s="14">
        <v>46146</v>
      </c>
      <c r="O3124" s="14">
        <v>46167</v>
      </c>
      <c r="P3124" s="14">
        <v>46234</v>
      </c>
      <c r="Q3124" s="15">
        <v>89</v>
      </c>
      <c r="R3124" s="12" t="s">
        <v>86</v>
      </c>
    </row>
    <row r="3125" spans="1:18" x14ac:dyDescent="0.3">
      <c r="A3125" s="11">
        <v>3116</v>
      </c>
      <c r="B3125" s="12" t="s">
        <v>3282</v>
      </c>
      <c r="C3125" s="12" t="s">
        <v>61</v>
      </c>
      <c r="D3125" s="12" t="s">
        <v>62</v>
      </c>
      <c r="E3125" s="12" t="s">
        <v>88</v>
      </c>
      <c r="F3125" s="13">
        <v>0</v>
      </c>
      <c r="G3125" s="13" t="s">
        <v>885</v>
      </c>
      <c r="H3125" s="13" t="s">
        <v>66</v>
      </c>
      <c r="I3125" s="13" t="s">
        <v>64</v>
      </c>
      <c r="J3125" s="13">
        <v>0</v>
      </c>
      <c r="K3125" s="13" t="s">
        <v>914</v>
      </c>
      <c r="L3125" s="13">
        <v>0</v>
      </c>
      <c r="M3125" s="14">
        <v>46113</v>
      </c>
      <c r="N3125" s="14">
        <v>46155</v>
      </c>
      <c r="O3125" s="14">
        <v>46167</v>
      </c>
      <c r="P3125" s="14">
        <v>46234</v>
      </c>
      <c r="Q3125" s="15">
        <v>80</v>
      </c>
      <c r="R3125" s="12" t="s">
        <v>86</v>
      </c>
    </row>
    <row r="3126" spans="1:18" x14ac:dyDescent="0.3">
      <c r="A3126" s="11">
        <v>3117</v>
      </c>
      <c r="B3126" s="12" t="s">
        <v>3283</v>
      </c>
      <c r="C3126" s="12" t="s">
        <v>61</v>
      </c>
      <c r="D3126" s="12" t="s">
        <v>62</v>
      </c>
      <c r="E3126" s="12" t="s">
        <v>25</v>
      </c>
      <c r="F3126" s="13">
        <v>0</v>
      </c>
      <c r="G3126" s="13" t="s">
        <v>920</v>
      </c>
      <c r="H3126" s="13" t="s">
        <v>72</v>
      </c>
      <c r="I3126" s="13" t="s">
        <v>921</v>
      </c>
      <c r="J3126" s="13">
        <v>0</v>
      </c>
      <c r="K3126" s="13" t="s">
        <v>996</v>
      </c>
      <c r="L3126" s="13">
        <v>0</v>
      </c>
      <c r="M3126" s="14">
        <v>46113</v>
      </c>
      <c r="N3126" s="14">
        <v>46147</v>
      </c>
      <c r="O3126" s="14">
        <v>46155</v>
      </c>
      <c r="P3126" s="14">
        <v>46234</v>
      </c>
      <c r="Q3126" s="15">
        <v>88</v>
      </c>
      <c r="R3126" s="12" t="s">
        <v>86</v>
      </c>
    </row>
    <row r="3127" spans="1:18" x14ac:dyDescent="0.3">
      <c r="A3127" s="11">
        <v>3118</v>
      </c>
      <c r="B3127" s="12" t="s">
        <v>3284</v>
      </c>
      <c r="C3127" s="12" t="s">
        <v>61</v>
      </c>
      <c r="D3127" s="12" t="s">
        <v>62</v>
      </c>
      <c r="E3127" s="12" t="s">
        <v>88</v>
      </c>
      <c r="F3127" s="13">
        <v>0</v>
      </c>
      <c r="G3127" s="13" t="s">
        <v>71</v>
      </c>
      <c r="H3127" s="13" t="s">
        <v>73</v>
      </c>
      <c r="I3127" s="13" t="s">
        <v>66</v>
      </c>
      <c r="J3127" s="13">
        <v>0</v>
      </c>
      <c r="K3127" s="13" t="s">
        <v>1203</v>
      </c>
      <c r="L3127" s="13" t="s">
        <v>76</v>
      </c>
      <c r="M3127" s="14">
        <v>46107</v>
      </c>
      <c r="N3127" s="14">
        <v>46154</v>
      </c>
      <c r="O3127" s="14">
        <v>46163</v>
      </c>
      <c r="P3127" s="14">
        <v>46234</v>
      </c>
      <c r="Q3127" s="15">
        <v>81</v>
      </c>
      <c r="R3127" s="12" t="s">
        <v>86</v>
      </c>
    </row>
    <row r="3128" spans="1:18" x14ac:dyDescent="0.3">
      <c r="A3128" s="11">
        <v>3119</v>
      </c>
      <c r="B3128" s="12" t="s">
        <v>3285</v>
      </c>
      <c r="C3128" s="12" t="s">
        <v>61</v>
      </c>
      <c r="D3128" s="12" t="s">
        <v>62</v>
      </c>
      <c r="E3128" s="12" t="s">
        <v>88</v>
      </c>
      <c r="F3128" s="13">
        <v>0</v>
      </c>
      <c r="G3128" s="13" t="s">
        <v>941</v>
      </c>
      <c r="H3128" s="13" t="s">
        <v>74</v>
      </c>
      <c r="I3128" s="13" t="s">
        <v>73</v>
      </c>
      <c r="J3128" s="13">
        <v>0</v>
      </c>
      <c r="K3128" s="13" t="s">
        <v>1075</v>
      </c>
      <c r="L3128" s="13">
        <v>0</v>
      </c>
      <c r="M3128" s="14">
        <v>46120</v>
      </c>
      <c r="N3128" s="14">
        <v>46153</v>
      </c>
      <c r="O3128" s="14">
        <v>46163</v>
      </c>
      <c r="P3128" s="14">
        <v>46234</v>
      </c>
      <c r="Q3128" s="15">
        <v>82</v>
      </c>
      <c r="R3128" s="12" t="s">
        <v>86</v>
      </c>
    </row>
    <row r="3129" spans="1:18" x14ac:dyDescent="0.3">
      <c r="A3129" s="11">
        <v>3120</v>
      </c>
      <c r="B3129" s="12" t="s">
        <v>3286</v>
      </c>
      <c r="C3129" s="12" t="s">
        <v>61</v>
      </c>
      <c r="D3129" s="12" t="s">
        <v>62</v>
      </c>
      <c r="E3129" s="12" t="s">
        <v>88</v>
      </c>
      <c r="F3129" s="13">
        <v>0</v>
      </c>
      <c r="G3129" s="13" t="s">
        <v>941</v>
      </c>
      <c r="H3129" s="13" t="s">
        <v>74</v>
      </c>
      <c r="I3129" s="13" t="s">
        <v>73</v>
      </c>
      <c r="J3129" s="13">
        <v>0</v>
      </c>
      <c r="K3129" s="13" t="s">
        <v>1201</v>
      </c>
      <c r="L3129" s="13">
        <v>0</v>
      </c>
      <c r="M3129" s="14">
        <v>46120</v>
      </c>
      <c r="N3129" s="14">
        <v>46153</v>
      </c>
      <c r="O3129" s="14">
        <v>46163</v>
      </c>
      <c r="P3129" s="14">
        <v>46234</v>
      </c>
      <c r="Q3129" s="15">
        <v>82</v>
      </c>
      <c r="R3129" s="12" t="s">
        <v>86</v>
      </c>
    </row>
    <row r="3130" spans="1:18" x14ac:dyDescent="0.3">
      <c r="A3130" s="11">
        <v>3121</v>
      </c>
      <c r="B3130" s="12" t="s">
        <v>3287</v>
      </c>
      <c r="C3130" s="12" t="s">
        <v>61</v>
      </c>
      <c r="D3130" s="12" t="s">
        <v>62</v>
      </c>
      <c r="E3130" s="12" t="s">
        <v>88</v>
      </c>
      <c r="F3130" s="13">
        <v>0</v>
      </c>
      <c r="G3130" s="13" t="s">
        <v>941</v>
      </c>
      <c r="H3130" s="13" t="s">
        <v>66</v>
      </c>
      <c r="I3130" s="13" t="s">
        <v>72</v>
      </c>
      <c r="J3130" s="13">
        <v>0</v>
      </c>
      <c r="K3130" s="13" t="s">
        <v>1201</v>
      </c>
      <c r="L3130" s="13">
        <v>0</v>
      </c>
      <c r="M3130" s="14">
        <v>46120</v>
      </c>
      <c r="N3130" s="14">
        <v>46153</v>
      </c>
      <c r="O3130" s="14">
        <v>46155</v>
      </c>
      <c r="P3130" s="14">
        <v>46234</v>
      </c>
      <c r="Q3130" s="15">
        <v>82</v>
      </c>
      <c r="R3130" s="12" t="s">
        <v>86</v>
      </c>
    </row>
    <row r="3131" spans="1:18" x14ac:dyDescent="0.3">
      <c r="A3131" s="11">
        <v>3122</v>
      </c>
      <c r="B3131" s="12" t="s">
        <v>3288</v>
      </c>
      <c r="C3131" s="12" t="s">
        <v>61</v>
      </c>
      <c r="D3131" s="12" t="s">
        <v>62</v>
      </c>
      <c r="E3131" s="12" t="s">
        <v>88</v>
      </c>
      <c r="F3131" s="13">
        <v>0</v>
      </c>
      <c r="G3131" s="13" t="s">
        <v>71</v>
      </c>
      <c r="H3131" s="13" t="s">
        <v>73</v>
      </c>
      <c r="I3131" s="13" t="s">
        <v>67</v>
      </c>
      <c r="J3131" s="13">
        <v>0</v>
      </c>
      <c r="K3131" s="13" t="s">
        <v>75</v>
      </c>
      <c r="L3131" s="13">
        <v>0</v>
      </c>
      <c r="M3131" s="14">
        <v>46121</v>
      </c>
      <c r="N3131" s="14">
        <v>46163</v>
      </c>
      <c r="O3131" s="14">
        <v>46167</v>
      </c>
      <c r="P3131" s="14">
        <v>46234</v>
      </c>
      <c r="Q3131" s="15">
        <v>72</v>
      </c>
      <c r="R3131" s="12" t="s">
        <v>86</v>
      </c>
    </row>
    <row r="3132" spans="1:18" x14ac:dyDescent="0.3">
      <c r="A3132" s="11">
        <v>3123</v>
      </c>
      <c r="B3132" s="12" t="s">
        <v>3289</v>
      </c>
      <c r="C3132" s="12" t="s">
        <v>61</v>
      </c>
      <c r="D3132" s="12" t="s">
        <v>62</v>
      </c>
      <c r="E3132" s="12" t="s">
        <v>25</v>
      </c>
      <c r="F3132" s="13">
        <v>0</v>
      </c>
      <c r="G3132" s="13" t="s">
        <v>1034</v>
      </c>
      <c r="H3132" s="13" t="s">
        <v>67</v>
      </c>
      <c r="I3132" s="13" t="s">
        <v>74</v>
      </c>
      <c r="J3132" s="13">
        <v>0</v>
      </c>
      <c r="K3132" s="13" t="s">
        <v>1130</v>
      </c>
      <c r="L3132" s="13">
        <v>0</v>
      </c>
      <c r="M3132" s="14">
        <v>46121</v>
      </c>
      <c r="N3132" s="14">
        <v>46146</v>
      </c>
      <c r="O3132" s="14">
        <v>46167</v>
      </c>
      <c r="P3132" s="14">
        <v>46234</v>
      </c>
      <c r="Q3132" s="15">
        <v>89</v>
      </c>
      <c r="R3132" s="12" t="s">
        <v>86</v>
      </c>
    </row>
    <row r="3133" spans="1:18" x14ac:dyDescent="0.3">
      <c r="A3133" s="11">
        <v>3124</v>
      </c>
      <c r="B3133" s="12" t="s">
        <v>3290</v>
      </c>
      <c r="C3133" s="12" t="s">
        <v>61</v>
      </c>
      <c r="D3133" s="12" t="s">
        <v>62</v>
      </c>
      <c r="E3133" s="12" t="s">
        <v>88</v>
      </c>
      <c r="F3133" s="13">
        <v>0</v>
      </c>
      <c r="G3133" s="13" t="s">
        <v>1034</v>
      </c>
      <c r="H3133" s="13" t="s">
        <v>67</v>
      </c>
      <c r="I3133" s="13" t="s">
        <v>74</v>
      </c>
      <c r="J3133" s="13">
        <v>0</v>
      </c>
      <c r="K3133" s="13" t="s">
        <v>1125</v>
      </c>
      <c r="L3133" s="13" t="s">
        <v>911</v>
      </c>
      <c r="M3133" s="14">
        <v>46122</v>
      </c>
      <c r="N3133" s="14">
        <v>46146</v>
      </c>
      <c r="O3133" s="14">
        <v>46167</v>
      </c>
      <c r="P3133" s="14">
        <v>46234</v>
      </c>
      <c r="Q3133" s="15">
        <v>89</v>
      </c>
      <c r="R3133" s="12" t="s">
        <v>86</v>
      </c>
    </row>
    <row r="3134" spans="1:18" x14ac:dyDescent="0.3">
      <c r="A3134" s="11">
        <v>3125</v>
      </c>
      <c r="B3134" s="12" t="s">
        <v>3291</v>
      </c>
      <c r="C3134" s="12" t="s">
        <v>61</v>
      </c>
      <c r="D3134" s="12" t="s">
        <v>62</v>
      </c>
      <c r="E3134" s="12" t="s">
        <v>25</v>
      </c>
      <c r="F3134" s="13">
        <v>0</v>
      </c>
      <c r="G3134" s="13" t="s">
        <v>1034</v>
      </c>
      <c r="H3134" s="13" t="s">
        <v>67</v>
      </c>
      <c r="I3134" s="13" t="s">
        <v>74</v>
      </c>
      <c r="J3134" s="13">
        <v>0</v>
      </c>
      <c r="K3134" s="13" t="s">
        <v>990</v>
      </c>
      <c r="L3134" s="13">
        <v>0</v>
      </c>
      <c r="M3134" s="14">
        <v>46122</v>
      </c>
      <c r="N3134" s="14">
        <v>46146</v>
      </c>
      <c r="O3134" s="14">
        <v>46167</v>
      </c>
      <c r="P3134" s="14">
        <v>46234</v>
      </c>
      <c r="Q3134" s="15">
        <v>89</v>
      </c>
      <c r="R3134" s="12" t="s">
        <v>86</v>
      </c>
    </row>
    <row r="3135" spans="1:18" x14ac:dyDescent="0.3">
      <c r="A3135" s="11">
        <v>3126</v>
      </c>
      <c r="B3135" s="12" t="s">
        <v>3292</v>
      </c>
      <c r="C3135" s="12" t="s">
        <v>61</v>
      </c>
      <c r="D3135" s="12" t="s">
        <v>62</v>
      </c>
      <c r="E3135" s="12" t="s">
        <v>88</v>
      </c>
      <c r="F3135" s="13">
        <v>0</v>
      </c>
      <c r="G3135" s="13" t="s">
        <v>941</v>
      </c>
      <c r="H3135" s="13" t="s">
        <v>74</v>
      </c>
      <c r="I3135" s="13" t="s">
        <v>73</v>
      </c>
      <c r="J3135" s="13">
        <v>0</v>
      </c>
      <c r="K3135" s="13" t="s">
        <v>1201</v>
      </c>
      <c r="L3135" s="13">
        <v>0</v>
      </c>
      <c r="M3135" s="14">
        <v>46122</v>
      </c>
      <c r="N3135" s="14">
        <v>46153</v>
      </c>
      <c r="O3135" s="14">
        <v>46163</v>
      </c>
      <c r="P3135" s="14">
        <v>46234</v>
      </c>
      <c r="Q3135" s="15">
        <v>82</v>
      </c>
      <c r="R3135" s="12" t="s">
        <v>86</v>
      </c>
    </row>
    <row r="3136" spans="1:18" x14ac:dyDescent="0.3">
      <c r="A3136" s="11">
        <v>3127</v>
      </c>
      <c r="B3136" s="12" t="s">
        <v>3293</v>
      </c>
      <c r="C3136" s="12" t="s">
        <v>61</v>
      </c>
      <c r="D3136" s="12" t="s">
        <v>62</v>
      </c>
      <c r="E3136" s="12" t="s">
        <v>88</v>
      </c>
      <c r="F3136" s="13">
        <v>0</v>
      </c>
      <c r="G3136" s="13" t="s">
        <v>71</v>
      </c>
      <c r="H3136" s="13" t="s">
        <v>73</v>
      </c>
      <c r="I3136" s="13" t="s">
        <v>66</v>
      </c>
      <c r="J3136" s="13">
        <v>0</v>
      </c>
      <c r="K3136" s="13" t="s">
        <v>1203</v>
      </c>
      <c r="L3136" s="13">
        <v>0</v>
      </c>
      <c r="M3136" s="14">
        <v>46125</v>
      </c>
      <c r="N3136" s="14">
        <v>46154</v>
      </c>
      <c r="O3136" s="14">
        <v>46163</v>
      </c>
      <c r="P3136" s="14">
        <v>46234</v>
      </c>
      <c r="Q3136" s="15">
        <v>81</v>
      </c>
      <c r="R3136" s="12" t="s">
        <v>86</v>
      </c>
    </row>
    <row r="3137" spans="1:18" x14ac:dyDescent="0.3">
      <c r="A3137" s="11">
        <v>3128</v>
      </c>
      <c r="B3137" s="12" t="s">
        <v>3294</v>
      </c>
      <c r="C3137" s="12" t="s">
        <v>61</v>
      </c>
      <c r="D3137" s="12" t="s">
        <v>62</v>
      </c>
      <c r="E3137" s="12" t="s">
        <v>88</v>
      </c>
      <c r="F3137" s="13">
        <v>0</v>
      </c>
      <c r="G3137" s="13" t="s">
        <v>920</v>
      </c>
      <c r="H3137" s="13" t="s">
        <v>72</v>
      </c>
      <c r="I3137" s="13" t="s">
        <v>921</v>
      </c>
      <c r="J3137" s="13">
        <v>0</v>
      </c>
      <c r="K3137" s="13" t="s">
        <v>1121</v>
      </c>
      <c r="L3137" s="13">
        <v>0</v>
      </c>
      <c r="M3137" s="14">
        <v>46135</v>
      </c>
      <c r="N3137" s="14">
        <v>46147</v>
      </c>
      <c r="O3137" s="14">
        <v>46154</v>
      </c>
      <c r="P3137" s="14">
        <v>46234</v>
      </c>
      <c r="Q3137" s="15">
        <v>88</v>
      </c>
      <c r="R3137" s="12" t="s">
        <v>86</v>
      </c>
    </row>
    <row r="3138" spans="1:18" x14ac:dyDescent="0.3">
      <c r="A3138" s="11">
        <v>3129</v>
      </c>
      <c r="B3138" s="12" t="s">
        <v>3295</v>
      </c>
      <c r="C3138" s="12" t="s">
        <v>61</v>
      </c>
      <c r="D3138" s="12" t="s">
        <v>62</v>
      </c>
      <c r="E3138" s="12" t="s">
        <v>891</v>
      </c>
      <c r="F3138" s="13">
        <v>0</v>
      </c>
      <c r="G3138" s="13" t="s">
        <v>941</v>
      </c>
      <c r="H3138" s="13" t="s">
        <v>973</v>
      </c>
      <c r="I3138" s="13" t="s">
        <v>73</v>
      </c>
      <c r="J3138" s="13">
        <v>0</v>
      </c>
      <c r="K3138" s="13" t="s">
        <v>1201</v>
      </c>
      <c r="L3138" s="13" t="s">
        <v>69</v>
      </c>
      <c r="M3138" s="14">
        <v>46126</v>
      </c>
      <c r="N3138" s="14">
        <v>46153</v>
      </c>
      <c r="O3138" s="14">
        <v>46163</v>
      </c>
      <c r="P3138" s="14">
        <v>46234</v>
      </c>
      <c r="Q3138" s="15">
        <v>82</v>
      </c>
      <c r="R3138" s="12" t="s">
        <v>86</v>
      </c>
    </row>
    <row r="3139" spans="1:18" x14ac:dyDescent="0.3">
      <c r="A3139" s="11">
        <v>3130</v>
      </c>
      <c r="B3139" s="12" t="s">
        <v>3296</v>
      </c>
      <c r="C3139" s="12" t="s">
        <v>61</v>
      </c>
      <c r="D3139" s="12" t="s">
        <v>62</v>
      </c>
      <c r="E3139" s="12" t="s">
        <v>88</v>
      </c>
      <c r="F3139" s="13">
        <v>0</v>
      </c>
      <c r="G3139" s="13" t="s">
        <v>941</v>
      </c>
      <c r="H3139" s="13" t="s">
        <v>74</v>
      </c>
      <c r="I3139" s="13" t="s">
        <v>73</v>
      </c>
      <c r="J3139" s="13">
        <v>0</v>
      </c>
      <c r="K3139" s="13" t="s">
        <v>1201</v>
      </c>
      <c r="L3139" s="13" t="s">
        <v>911</v>
      </c>
      <c r="M3139" s="14">
        <v>46120</v>
      </c>
      <c r="N3139" s="14">
        <v>46153</v>
      </c>
      <c r="O3139" s="14">
        <v>46163</v>
      </c>
      <c r="P3139" s="14">
        <v>46234</v>
      </c>
      <c r="Q3139" s="15">
        <v>82</v>
      </c>
      <c r="R3139" s="12" t="s">
        <v>86</v>
      </c>
    </row>
    <row r="3140" spans="1:18" x14ac:dyDescent="0.3">
      <c r="A3140" s="11">
        <v>3131</v>
      </c>
      <c r="B3140" s="12" t="s">
        <v>3297</v>
      </c>
      <c r="C3140" s="12" t="s">
        <v>61</v>
      </c>
      <c r="D3140" s="12" t="s">
        <v>62</v>
      </c>
      <c r="E3140" s="12" t="s">
        <v>88</v>
      </c>
      <c r="F3140" s="13">
        <v>0</v>
      </c>
      <c r="G3140" s="13" t="s">
        <v>941</v>
      </c>
      <c r="H3140" s="13" t="s">
        <v>74</v>
      </c>
      <c r="I3140" s="13" t="s">
        <v>73</v>
      </c>
      <c r="J3140" s="13">
        <v>0</v>
      </c>
      <c r="K3140" s="13" t="s">
        <v>1201</v>
      </c>
      <c r="L3140" s="13">
        <v>0</v>
      </c>
      <c r="M3140" s="14">
        <v>46121</v>
      </c>
      <c r="N3140" s="14">
        <v>46153</v>
      </c>
      <c r="O3140" s="14">
        <v>46163</v>
      </c>
      <c r="P3140" s="14">
        <v>46234</v>
      </c>
      <c r="Q3140" s="15">
        <v>82</v>
      </c>
      <c r="R3140" s="12" t="s">
        <v>86</v>
      </c>
    </row>
    <row r="3141" spans="1:18" x14ac:dyDescent="0.3">
      <c r="A3141" s="11">
        <v>3132</v>
      </c>
      <c r="B3141" s="12" t="s">
        <v>3298</v>
      </c>
      <c r="C3141" s="12" t="s">
        <v>61</v>
      </c>
      <c r="D3141" s="12" t="s">
        <v>62</v>
      </c>
      <c r="E3141" s="12" t="s">
        <v>88</v>
      </c>
      <c r="F3141" s="13">
        <v>0</v>
      </c>
      <c r="G3141" s="13" t="s">
        <v>941</v>
      </c>
      <c r="H3141" s="13" t="s">
        <v>74</v>
      </c>
      <c r="I3141" s="13" t="s">
        <v>73</v>
      </c>
      <c r="J3141" s="13">
        <v>0</v>
      </c>
      <c r="K3141" s="13" t="s">
        <v>901</v>
      </c>
      <c r="L3141" s="13">
        <v>0</v>
      </c>
      <c r="M3141" s="14">
        <v>46107</v>
      </c>
      <c r="N3141" s="14">
        <v>46153</v>
      </c>
      <c r="O3141" s="14">
        <v>46163</v>
      </c>
      <c r="P3141" s="14">
        <v>46234</v>
      </c>
      <c r="Q3141" s="15">
        <v>82</v>
      </c>
      <c r="R3141" s="12" t="s">
        <v>86</v>
      </c>
    </row>
    <row r="3142" spans="1:18" x14ac:dyDescent="0.3">
      <c r="A3142" s="11">
        <v>3133</v>
      </c>
      <c r="B3142" s="12" t="s">
        <v>3299</v>
      </c>
      <c r="C3142" s="12" t="s">
        <v>61</v>
      </c>
      <c r="D3142" s="12" t="s">
        <v>62</v>
      </c>
      <c r="E3142" s="12" t="s">
        <v>88</v>
      </c>
      <c r="F3142" s="13">
        <v>0</v>
      </c>
      <c r="G3142" s="13" t="s">
        <v>941</v>
      </c>
      <c r="H3142" s="13" t="s">
        <v>74</v>
      </c>
      <c r="I3142" s="13" t="s">
        <v>73</v>
      </c>
      <c r="J3142" s="13">
        <v>0</v>
      </c>
      <c r="K3142" s="13" t="s">
        <v>942</v>
      </c>
      <c r="L3142" s="13">
        <v>0</v>
      </c>
      <c r="M3142" s="14">
        <v>46120</v>
      </c>
      <c r="N3142" s="14">
        <v>46153</v>
      </c>
      <c r="O3142" s="14">
        <v>46163</v>
      </c>
      <c r="P3142" s="14">
        <v>46234</v>
      </c>
      <c r="Q3142" s="15">
        <v>82</v>
      </c>
      <c r="R3142" s="12" t="s">
        <v>86</v>
      </c>
    </row>
    <row r="3143" spans="1:18" x14ac:dyDescent="0.3">
      <c r="A3143" s="11">
        <v>3134</v>
      </c>
      <c r="B3143" s="12" t="s">
        <v>3300</v>
      </c>
      <c r="C3143" s="12" t="s">
        <v>61</v>
      </c>
      <c r="D3143" s="12" t="s">
        <v>62</v>
      </c>
      <c r="E3143" s="12" t="s">
        <v>88</v>
      </c>
      <c r="F3143" s="13">
        <v>0</v>
      </c>
      <c r="G3143" s="13" t="s">
        <v>941</v>
      </c>
      <c r="H3143" s="13" t="s">
        <v>66</v>
      </c>
      <c r="I3143" s="13" t="s">
        <v>72</v>
      </c>
      <c r="J3143" s="13">
        <v>0</v>
      </c>
      <c r="K3143" s="13" t="s">
        <v>1201</v>
      </c>
      <c r="L3143" s="13">
        <v>0</v>
      </c>
      <c r="M3143" s="14">
        <v>46133</v>
      </c>
      <c r="N3143" s="14">
        <v>46163</v>
      </c>
      <c r="O3143" s="14">
        <v>46177</v>
      </c>
      <c r="P3143" s="14">
        <v>46234</v>
      </c>
      <c r="Q3143" s="15">
        <v>72</v>
      </c>
      <c r="R3143" s="12" t="s">
        <v>86</v>
      </c>
    </row>
    <row r="3144" spans="1:18" x14ac:dyDescent="0.3">
      <c r="A3144" s="11">
        <v>3135</v>
      </c>
      <c r="B3144" s="12" t="s">
        <v>3301</v>
      </c>
      <c r="C3144" s="12" t="s">
        <v>61</v>
      </c>
      <c r="D3144" s="12" t="s">
        <v>62</v>
      </c>
      <c r="E3144" s="12" t="s">
        <v>88</v>
      </c>
      <c r="F3144" s="13">
        <v>0</v>
      </c>
      <c r="G3144" s="13" t="s">
        <v>71</v>
      </c>
      <c r="H3144" s="13" t="s">
        <v>73</v>
      </c>
      <c r="I3144" s="13" t="s">
        <v>66</v>
      </c>
      <c r="J3144" s="13">
        <v>0</v>
      </c>
      <c r="K3144" s="13" t="s">
        <v>1203</v>
      </c>
      <c r="L3144" s="13">
        <v>0</v>
      </c>
      <c r="M3144" s="14">
        <v>46133</v>
      </c>
      <c r="N3144" s="14">
        <v>46154</v>
      </c>
      <c r="O3144" s="14">
        <v>46163</v>
      </c>
      <c r="P3144" s="14">
        <v>46234</v>
      </c>
      <c r="Q3144" s="15">
        <v>81</v>
      </c>
      <c r="R3144" s="12" t="s">
        <v>86</v>
      </c>
    </row>
    <row r="3145" spans="1:18" x14ac:dyDescent="0.3">
      <c r="A3145" s="11">
        <v>3136</v>
      </c>
      <c r="B3145" s="12" t="s">
        <v>3302</v>
      </c>
      <c r="C3145" s="12" t="s">
        <v>61</v>
      </c>
      <c r="D3145" s="12" t="s">
        <v>62</v>
      </c>
      <c r="E3145" s="12" t="s">
        <v>88</v>
      </c>
      <c r="F3145" s="13">
        <v>0</v>
      </c>
      <c r="G3145" s="13" t="s">
        <v>892</v>
      </c>
      <c r="H3145" s="13" t="s">
        <v>67</v>
      </c>
      <c r="I3145" s="13" t="s">
        <v>66</v>
      </c>
      <c r="J3145" s="13">
        <v>0</v>
      </c>
      <c r="K3145" s="13" t="s">
        <v>1294</v>
      </c>
      <c r="L3145" s="13">
        <v>0</v>
      </c>
      <c r="M3145" s="14">
        <v>46141</v>
      </c>
      <c r="N3145" s="14">
        <v>46163</v>
      </c>
      <c r="O3145" s="14">
        <v>46175</v>
      </c>
      <c r="P3145" s="14">
        <v>46234</v>
      </c>
      <c r="Q3145" s="15">
        <v>72</v>
      </c>
      <c r="R3145" s="12" t="s">
        <v>86</v>
      </c>
    </row>
    <row r="3146" spans="1:18" x14ac:dyDescent="0.3">
      <c r="A3146" s="11">
        <v>3137</v>
      </c>
      <c r="B3146" s="12" t="s">
        <v>3303</v>
      </c>
      <c r="C3146" s="12" t="s">
        <v>61</v>
      </c>
      <c r="D3146" s="12" t="s">
        <v>62</v>
      </c>
      <c r="E3146" s="12" t="s">
        <v>88</v>
      </c>
      <c r="F3146" s="13">
        <v>0</v>
      </c>
      <c r="G3146" s="13" t="s">
        <v>66</v>
      </c>
      <c r="H3146" s="13">
        <v>0</v>
      </c>
      <c r="I3146" s="13">
        <v>0</v>
      </c>
      <c r="J3146" s="13">
        <v>0</v>
      </c>
      <c r="K3146" s="13" t="s">
        <v>1023</v>
      </c>
      <c r="L3146" s="13">
        <v>0</v>
      </c>
      <c r="M3146" s="14">
        <v>46153</v>
      </c>
      <c r="N3146" s="14">
        <v>46161</v>
      </c>
      <c r="O3146" s="14">
        <v>46162</v>
      </c>
      <c r="P3146" s="14">
        <v>46234</v>
      </c>
      <c r="Q3146" s="15">
        <v>74</v>
      </c>
      <c r="R3146" s="12" t="s">
        <v>988</v>
      </c>
    </row>
    <row r="3147" spans="1:18" x14ac:dyDescent="0.3">
      <c r="A3147" s="11">
        <v>3138</v>
      </c>
      <c r="B3147" s="12" t="s">
        <v>3304</v>
      </c>
      <c r="C3147" s="12" t="s">
        <v>61</v>
      </c>
      <c r="D3147" s="12" t="s">
        <v>62</v>
      </c>
      <c r="E3147" s="12" t="s">
        <v>88</v>
      </c>
      <c r="F3147" s="13">
        <v>0</v>
      </c>
      <c r="G3147" s="13" t="s">
        <v>892</v>
      </c>
      <c r="H3147" s="13" t="s">
        <v>73</v>
      </c>
      <c r="I3147" s="13" t="s">
        <v>72</v>
      </c>
      <c r="J3147" s="13">
        <v>0</v>
      </c>
      <c r="K3147" s="13" t="s">
        <v>897</v>
      </c>
      <c r="L3147" s="13">
        <v>0</v>
      </c>
      <c r="M3147" s="14">
        <v>46161</v>
      </c>
      <c r="N3147" s="14">
        <v>46183</v>
      </c>
      <c r="O3147" s="14">
        <v>46191</v>
      </c>
      <c r="P3147" s="14">
        <v>46234</v>
      </c>
      <c r="Q3147" s="15">
        <v>52</v>
      </c>
      <c r="R3147" s="12" t="s">
        <v>86</v>
      </c>
    </row>
    <row r="3148" spans="1:18" x14ac:dyDescent="0.3">
      <c r="A3148" s="11">
        <v>3139</v>
      </c>
      <c r="B3148" s="12" t="s">
        <v>3305</v>
      </c>
      <c r="C3148" s="12" t="s">
        <v>61</v>
      </c>
      <c r="D3148" s="12" t="s">
        <v>62</v>
      </c>
      <c r="E3148" s="12" t="s">
        <v>88</v>
      </c>
      <c r="F3148" s="13">
        <v>0</v>
      </c>
      <c r="G3148" s="13" t="s">
        <v>920</v>
      </c>
      <c r="H3148" s="13" t="s">
        <v>72</v>
      </c>
      <c r="I3148" s="13" t="s">
        <v>921</v>
      </c>
      <c r="J3148" s="13">
        <v>0</v>
      </c>
      <c r="K3148" s="13" t="s">
        <v>1121</v>
      </c>
      <c r="L3148" s="13">
        <v>0</v>
      </c>
      <c r="M3148" s="14">
        <v>46141</v>
      </c>
      <c r="N3148" s="14">
        <v>46146</v>
      </c>
      <c r="O3148" s="14">
        <v>46154</v>
      </c>
      <c r="P3148" s="14">
        <v>46234</v>
      </c>
      <c r="Q3148" s="15">
        <v>89</v>
      </c>
      <c r="R3148" s="12" t="s">
        <v>86</v>
      </c>
    </row>
    <row r="3149" spans="1:18" x14ac:dyDescent="0.3">
      <c r="A3149" s="11">
        <v>3140</v>
      </c>
      <c r="B3149" s="12" t="s">
        <v>3306</v>
      </c>
      <c r="C3149" s="12" t="s">
        <v>61</v>
      </c>
      <c r="D3149" s="12" t="s">
        <v>62</v>
      </c>
      <c r="E3149" s="12" t="s">
        <v>88</v>
      </c>
      <c r="F3149" s="13">
        <v>0</v>
      </c>
      <c r="G3149" s="13" t="s">
        <v>930</v>
      </c>
      <c r="H3149" s="13" t="s">
        <v>921</v>
      </c>
      <c r="I3149" s="13" t="s">
        <v>73</v>
      </c>
      <c r="J3149" s="13">
        <v>0</v>
      </c>
      <c r="K3149" s="13" t="s">
        <v>996</v>
      </c>
      <c r="L3149" s="13">
        <v>0</v>
      </c>
      <c r="M3149" s="14">
        <v>46150</v>
      </c>
      <c r="N3149" s="14">
        <v>46154</v>
      </c>
      <c r="O3149" s="14">
        <v>46163</v>
      </c>
      <c r="P3149" s="14">
        <v>46234</v>
      </c>
      <c r="Q3149" s="15">
        <v>81</v>
      </c>
      <c r="R3149" s="12" t="s">
        <v>86</v>
      </c>
    </row>
    <row r="3150" spans="1:18" x14ac:dyDescent="0.3">
      <c r="A3150" s="11">
        <v>3141</v>
      </c>
      <c r="B3150" s="12" t="s">
        <v>3307</v>
      </c>
      <c r="C3150" s="12" t="s">
        <v>61</v>
      </c>
      <c r="D3150" s="12" t="s">
        <v>62</v>
      </c>
      <c r="E3150" s="12" t="s">
        <v>25</v>
      </c>
      <c r="F3150" s="13">
        <v>0</v>
      </c>
      <c r="G3150" s="13" t="s">
        <v>930</v>
      </c>
      <c r="H3150" s="13" t="s">
        <v>921</v>
      </c>
      <c r="I3150" s="13" t="s">
        <v>73</v>
      </c>
      <c r="J3150" s="13">
        <v>0</v>
      </c>
      <c r="K3150" s="13" t="s">
        <v>1037</v>
      </c>
      <c r="L3150" s="13">
        <v>0</v>
      </c>
      <c r="M3150" s="14">
        <v>46147</v>
      </c>
      <c r="N3150" s="14">
        <v>46154</v>
      </c>
      <c r="O3150" s="14">
        <v>46163</v>
      </c>
      <c r="P3150" s="14">
        <v>46234</v>
      </c>
      <c r="Q3150" s="15">
        <v>81</v>
      </c>
      <c r="R3150" s="12" t="s">
        <v>86</v>
      </c>
    </row>
    <row r="3151" spans="1:18" x14ac:dyDescent="0.3">
      <c r="A3151" s="11">
        <v>3142</v>
      </c>
      <c r="B3151" s="12" t="s">
        <v>3308</v>
      </c>
      <c r="C3151" s="12" t="s">
        <v>61</v>
      </c>
      <c r="D3151" s="12" t="s">
        <v>62</v>
      </c>
      <c r="E3151" s="12" t="s">
        <v>25</v>
      </c>
      <c r="F3151" s="13">
        <v>0</v>
      </c>
      <c r="G3151" s="13" t="s">
        <v>930</v>
      </c>
      <c r="H3151" s="13" t="s">
        <v>921</v>
      </c>
      <c r="I3151" s="13" t="s">
        <v>73</v>
      </c>
      <c r="J3151" s="13">
        <v>0</v>
      </c>
      <c r="K3151" s="13" t="s">
        <v>996</v>
      </c>
      <c r="L3151" s="13">
        <v>0</v>
      </c>
      <c r="M3151" s="14">
        <v>46150</v>
      </c>
      <c r="N3151" s="14">
        <v>46154</v>
      </c>
      <c r="O3151" s="14">
        <v>46163</v>
      </c>
      <c r="P3151" s="14">
        <v>46234</v>
      </c>
      <c r="Q3151" s="15">
        <v>81</v>
      </c>
      <c r="R3151" s="12" t="s">
        <v>86</v>
      </c>
    </row>
    <row r="3152" spans="1:18" x14ac:dyDescent="0.3">
      <c r="A3152" s="11">
        <v>3143</v>
      </c>
      <c r="B3152" s="12" t="s">
        <v>3309</v>
      </c>
      <c r="C3152" s="12" t="s">
        <v>61</v>
      </c>
      <c r="D3152" s="12" t="s">
        <v>62</v>
      </c>
      <c r="E3152" s="12" t="s">
        <v>88</v>
      </c>
      <c r="F3152" s="13">
        <v>0</v>
      </c>
      <c r="G3152" s="13" t="s">
        <v>71</v>
      </c>
      <c r="H3152" s="13" t="s">
        <v>73</v>
      </c>
      <c r="I3152" s="13" t="s">
        <v>66</v>
      </c>
      <c r="J3152" s="13">
        <v>0</v>
      </c>
      <c r="K3152" s="13" t="s">
        <v>1102</v>
      </c>
      <c r="L3152" s="13">
        <v>0</v>
      </c>
      <c r="M3152" s="14">
        <v>46125</v>
      </c>
      <c r="N3152" s="14">
        <v>46148</v>
      </c>
      <c r="O3152" s="14">
        <v>46154</v>
      </c>
      <c r="P3152" s="14">
        <v>46234</v>
      </c>
      <c r="Q3152" s="15">
        <v>87</v>
      </c>
      <c r="R3152" s="12" t="s">
        <v>86</v>
      </c>
    </row>
    <row r="3153" spans="1:18" x14ac:dyDescent="0.3">
      <c r="A3153" s="11">
        <v>3144</v>
      </c>
      <c r="B3153" s="12" t="s">
        <v>3310</v>
      </c>
      <c r="C3153" s="12" t="s">
        <v>61</v>
      </c>
      <c r="D3153" s="12" t="s">
        <v>62</v>
      </c>
      <c r="E3153" s="12" t="s">
        <v>25</v>
      </c>
      <c r="F3153" s="13">
        <v>0</v>
      </c>
      <c r="G3153" s="13" t="s">
        <v>71</v>
      </c>
      <c r="H3153" s="13" t="s">
        <v>73</v>
      </c>
      <c r="I3153" s="13" t="s">
        <v>67</v>
      </c>
      <c r="J3153" s="13">
        <v>0</v>
      </c>
      <c r="K3153" s="13" t="s">
        <v>1125</v>
      </c>
      <c r="L3153" s="13" t="s">
        <v>939</v>
      </c>
      <c r="M3153" s="14">
        <v>46107</v>
      </c>
      <c r="N3153" s="14">
        <v>46148</v>
      </c>
      <c r="O3153" s="14">
        <v>46154</v>
      </c>
      <c r="P3153" s="14">
        <v>46234</v>
      </c>
      <c r="Q3153" s="15">
        <v>87</v>
      </c>
      <c r="R3153" s="12" t="s">
        <v>86</v>
      </c>
    </row>
    <row r="3154" spans="1:18" x14ac:dyDescent="0.3">
      <c r="A3154" s="11">
        <v>3145</v>
      </c>
      <c r="B3154" s="12" t="s">
        <v>3311</v>
      </c>
      <c r="C3154" s="12" t="s">
        <v>61</v>
      </c>
      <c r="D3154" s="12" t="s">
        <v>62</v>
      </c>
      <c r="E3154" s="12" t="s">
        <v>88</v>
      </c>
      <c r="F3154" s="13">
        <v>0</v>
      </c>
      <c r="G3154" s="13" t="s">
        <v>941</v>
      </c>
      <c r="H3154" s="13" t="s">
        <v>66</v>
      </c>
      <c r="I3154" s="13" t="s">
        <v>72</v>
      </c>
      <c r="J3154" s="13">
        <v>0</v>
      </c>
      <c r="K3154" s="13" t="s">
        <v>1201</v>
      </c>
      <c r="L3154" s="13" t="s">
        <v>911</v>
      </c>
      <c r="M3154" s="14">
        <v>46120</v>
      </c>
      <c r="N3154" s="14">
        <v>46153</v>
      </c>
      <c r="O3154" s="14">
        <v>46155</v>
      </c>
      <c r="P3154" s="14">
        <v>46234</v>
      </c>
      <c r="Q3154" s="15">
        <v>82</v>
      </c>
      <c r="R3154" s="12" t="s">
        <v>86</v>
      </c>
    </row>
    <row r="3155" spans="1:18" x14ac:dyDescent="0.3">
      <c r="A3155" s="11">
        <v>3146</v>
      </c>
      <c r="B3155" s="12" t="s">
        <v>3312</v>
      </c>
      <c r="C3155" s="12" t="s">
        <v>61</v>
      </c>
      <c r="D3155" s="12" t="s">
        <v>62</v>
      </c>
      <c r="E3155" s="12" t="s">
        <v>88</v>
      </c>
      <c r="F3155" s="13">
        <v>0</v>
      </c>
      <c r="G3155" s="13" t="s">
        <v>941</v>
      </c>
      <c r="H3155" s="13" t="s">
        <v>66</v>
      </c>
      <c r="I3155" s="13" t="s">
        <v>72</v>
      </c>
      <c r="J3155" s="13">
        <v>0</v>
      </c>
      <c r="K3155" s="13" t="s">
        <v>899</v>
      </c>
      <c r="L3155" s="13">
        <v>0</v>
      </c>
      <c r="M3155" s="14">
        <v>46121</v>
      </c>
      <c r="N3155" s="14">
        <v>46153</v>
      </c>
      <c r="O3155" s="14">
        <v>46155</v>
      </c>
      <c r="P3155" s="14">
        <v>46234</v>
      </c>
      <c r="Q3155" s="15">
        <v>82</v>
      </c>
      <c r="R3155" s="12" t="s">
        <v>86</v>
      </c>
    </row>
    <row r="3156" spans="1:18" x14ac:dyDescent="0.3">
      <c r="A3156" s="11">
        <v>3147</v>
      </c>
      <c r="B3156" s="12" t="s">
        <v>3313</v>
      </c>
      <c r="C3156" s="12" t="s">
        <v>61</v>
      </c>
      <c r="D3156" s="12" t="s">
        <v>62</v>
      </c>
      <c r="E3156" s="12" t="s">
        <v>88</v>
      </c>
      <c r="F3156" s="13">
        <v>0</v>
      </c>
      <c r="G3156" s="13" t="s">
        <v>941</v>
      </c>
      <c r="H3156" s="13" t="s">
        <v>66</v>
      </c>
      <c r="I3156" s="13" t="s">
        <v>72</v>
      </c>
      <c r="J3156" s="13">
        <v>0</v>
      </c>
      <c r="K3156" s="13" t="s">
        <v>1201</v>
      </c>
      <c r="L3156" s="13">
        <v>0</v>
      </c>
      <c r="M3156" s="14">
        <v>46122</v>
      </c>
      <c r="N3156" s="14">
        <v>46153</v>
      </c>
      <c r="O3156" s="14">
        <v>46155</v>
      </c>
      <c r="P3156" s="14">
        <v>46234</v>
      </c>
      <c r="Q3156" s="15">
        <v>82</v>
      </c>
      <c r="R3156" s="12" t="s">
        <v>86</v>
      </c>
    </row>
    <row r="3157" spans="1:18" x14ac:dyDescent="0.3">
      <c r="A3157" s="11">
        <v>3148</v>
      </c>
      <c r="B3157" s="12" t="s">
        <v>3314</v>
      </c>
      <c r="C3157" s="12" t="s">
        <v>61</v>
      </c>
      <c r="D3157" s="12" t="s">
        <v>62</v>
      </c>
      <c r="E3157" s="12" t="s">
        <v>25</v>
      </c>
      <c r="F3157" s="13">
        <v>0</v>
      </c>
      <c r="G3157" s="13" t="s">
        <v>1034</v>
      </c>
      <c r="H3157" s="13" t="s">
        <v>72</v>
      </c>
      <c r="I3157" s="13" t="s">
        <v>64</v>
      </c>
      <c r="J3157" s="13">
        <v>0</v>
      </c>
      <c r="K3157" s="13" t="s">
        <v>990</v>
      </c>
      <c r="L3157" s="13">
        <v>0</v>
      </c>
      <c r="M3157" s="14">
        <v>46122</v>
      </c>
      <c r="N3157" s="14">
        <v>46146</v>
      </c>
      <c r="O3157" s="14">
        <v>46155</v>
      </c>
      <c r="P3157" s="14">
        <v>46234</v>
      </c>
      <c r="Q3157" s="15">
        <v>89</v>
      </c>
      <c r="R3157" s="12" t="s">
        <v>86</v>
      </c>
    </row>
    <row r="3158" spans="1:18" x14ac:dyDescent="0.3">
      <c r="A3158" s="11">
        <v>3149</v>
      </c>
      <c r="B3158" s="12" t="s">
        <v>3315</v>
      </c>
      <c r="C3158" s="12" t="s">
        <v>61</v>
      </c>
      <c r="D3158" s="12" t="s">
        <v>62</v>
      </c>
      <c r="E3158" s="12" t="s">
        <v>88</v>
      </c>
      <c r="F3158" s="13">
        <v>0</v>
      </c>
      <c r="G3158" s="13" t="s">
        <v>71</v>
      </c>
      <c r="H3158" s="13" t="s">
        <v>73</v>
      </c>
      <c r="I3158" s="13" t="s">
        <v>66</v>
      </c>
      <c r="J3158" s="13">
        <v>0</v>
      </c>
      <c r="K3158" s="13" t="s">
        <v>1203</v>
      </c>
      <c r="L3158" s="13">
        <v>0</v>
      </c>
      <c r="M3158" s="14">
        <v>46121</v>
      </c>
      <c r="N3158" s="14">
        <v>46154</v>
      </c>
      <c r="O3158" s="14">
        <v>46163</v>
      </c>
      <c r="P3158" s="14">
        <v>46234</v>
      </c>
      <c r="Q3158" s="15">
        <v>81</v>
      </c>
      <c r="R3158" s="12" t="s">
        <v>86</v>
      </c>
    </row>
    <row r="3159" spans="1:18" x14ac:dyDescent="0.3">
      <c r="A3159" s="11">
        <v>3150</v>
      </c>
      <c r="B3159" s="12" t="s">
        <v>3316</v>
      </c>
      <c r="C3159" s="12" t="s">
        <v>61</v>
      </c>
      <c r="D3159" s="12" t="s">
        <v>62</v>
      </c>
      <c r="E3159" s="12" t="s">
        <v>88</v>
      </c>
      <c r="F3159" s="13">
        <v>0</v>
      </c>
      <c r="G3159" s="13" t="s">
        <v>71</v>
      </c>
      <c r="H3159" s="13" t="s">
        <v>73</v>
      </c>
      <c r="I3159" s="13" t="s">
        <v>66</v>
      </c>
      <c r="J3159" s="13">
        <v>0</v>
      </c>
      <c r="K3159" s="13" t="s">
        <v>1203</v>
      </c>
      <c r="L3159" s="13">
        <v>0</v>
      </c>
      <c r="M3159" s="14">
        <v>46132</v>
      </c>
      <c r="N3159" s="14">
        <v>46154</v>
      </c>
      <c r="O3159" s="14">
        <v>46163</v>
      </c>
      <c r="P3159" s="14">
        <v>46234</v>
      </c>
      <c r="Q3159" s="15">
        <v>81</v>
      </c>
      <c r="R3159" s="12" t="s">
        <v>86</v>
      </c>
    </row>
    <row r="3160" spans="1:18" x14ac:dyDescent="0.3">
      <c r="A3160" s="11">
        <v>3151</v>
      </c>
      <c r="B3160" s="12" t="s">
        <v>3317</v>
      </c>
      <c r="C3160" s="12" t="s">
        <v>61</v>
      </c>
      <c r="D3160" s="12" t="s">
        <v>62</v>
      </c>
      <c r="E3160" s="12" t="s">
        <v>88</v>
      </c>
      <c r="F3160" s="13">
        <v>0</v>
      </c>
      <c r="G3160" s="13" t="s">
        <v>941</v>
      </c>
      <c r="H3160" s="13" t="s">
        <v>74</v>
      </c>
      <c r="I3160" s="13" t="s">
        <v>73</v>
      </c>
      <c r="J3160" s="13">
        <v>0</v>
      </c>
      <c r="K3160" s="13" t="s">
        <v>1201</v>
      </c>
      <c r="L3160" s="13">
        <v>0</v>
      </c>
      <c r="M3160" s="14">
        <v>46122</v>
      </c>
      <c r="N3160" s="14">
        <v>46153</v>
      </c>
      <c r="O3160" s="14">
        <v>46163</v>
      </c>
      <c r="P3160" s="14">
        <v>46234</v>
      </c>
      <c r="Q3160" s="15">
        <v>82</v>
      </c>
      <c r="R3160" s="12" t="s">
        <v>86</v>
      </c>
    </row>
    <row r="3161" spans="1:18" x14ac:dyDescent="0.3">
      <c r="A3161" s="11">
        <v>3152</v>
      </c>
      <c r="B3161" s="12" t="s">
        <v>3318</v>
      </c>
      <c r="C3161" s="12" t="s">
        <v>61</v>
      </c>
      <c r="D3161" s="12" t="s">
        <v>62</v>
      </c>
      <c r="E3161" s="12" t="s">
        <v>25</v>
      </c>
      <c r="F3161" s="13">
        <v>0</v>
      </c>
      <c r="G3161" s="13" t="s">
        <v>71</v>
      </c>
      <c r="H3161" s="13" t="s">
        <v>73</v>
      </c>
      <c r="I3161" s="13" t="s">
        <v>72</v>
      </c>
      <c r="J3161" s="13">
        <v>0</v>
      </c>
      <c r="K3161" s="13" t="s">
        <v>910</v>
      </c>
      <c r="L3161" s="13" t="s">
        <v>932</v>
      </c>
      <c r="M3161" s="14">
        <v>46083</v>
      </c>
      <c r="N3161" s="14">
        <v>46163</v>
      </c>
      <c r="O3161" s="14">
        <v>46167</v>
      </c>
      <c r="P3161" s="14">
        <v>46234</v>
      </c>
      <c r="Q3161" s="15">
        <v>72</v>
      </c>
      <c r="R3161" s="12" t="s">
        <v>86</v>
      </c>
    </row>
    <row r="3162" spans="1:18" x14ac:dyDescent="0.3">
      <c r="A3162" s="11">
        <v>3153</v>
      </c>
      <c r="B3162" s="12" t="s">
        <v>3319</v>
      </c>
      <c r="C3162" s="12" t="s">
        <v>61</v>
      </c>
      <c r="D3162" s="12" t="s">
        <v>62</v>
      </c>
      <c r="E3162" s="12" t="s">
        <v>25</v>
      </c>
      <c r="F3162" s="13">
        <v>0</v>
      </c>
      <c r="G3162" s="13" t="s">
        <v>71</v>
      </c>
      <c r="H3162" s="13" t="s">
        <v>73</v>
      </c>
      <c r="I3162" s="13" t="s">
        <v>67</v>
      </c>
      <c r="J3162" s="13">
        <v>0</v>
      </c>
      <c r="K3162" s="13" t="s">
        <v>1203</v>
      </c>
      <c r="L3162" s="13">
        <v>0</v>
      </c>
      <c r="M3162" s="14">
        <v>46113</v>
      </c>
      <c r="N3162" s="14">
        <v>46163</v>
      </c>
      <c r="O3162" s="14">
        <v>46167</v>
      </c>
      <c r="P3162" s="14">
        <v>46234</v>
      </c>
      <c r="Q3162" s="15">
        <v>72</v>
      </c>
      <c r="R3162" s="12" t="s">
        <v>86</v>
      </c>
    </row>
    <row r="3163" spans="1:18" x14ac:dyDescent="0.3">
      <c r="A3163" s="11">
        <v>3154</v>
      </c>
      <c r="B3163" s="12" t="s">
        <v>3320</v>
      </c>
      <c r="C3163" s="12" t="s">
        <v>61</v>
      </c>
      <c r="D3163" s="12" t="s">
        <v>62</v>
      </c>
      <c r="E3163" s="12" t="s">
        <v>88</v>
      </c>
      <c r="F3163" s="13">
        <v>0</v>
      </c>
      <c r="G3163" s="13" t="s">
        <v>71</v>
      </c>
      <c r="H3163" s="13" t="s">
        <v>73</v>
      </c>
      <c r="I3163" s="13" t="s">
        <v>67</v>
      </c>
      <c r="J3163" s="13">
        <v>0</v>
      </c>
      <c r="K3163" s="13" t="s">
        <v>910</v>
      </c>
      <c r="L3163" s="13">
        <v>0</v>
      </c>
      <c r="M3163" s="14">
        <v>46107</v>
      </c>
      <c r="N3163" s="14">
        <v>46163</v>
      </c>
      <c r="O3163" s="14">
        <v>46167</v>
      </c>
      <c r="P3163" s="14">
        <v>46234</v>
      </c>
      <c r="Q3163" s="15">
        <v>72</v>
      </c>
      <c r="R3163" s="12" t="s">
        <v>86</v>
      </c>
    </row>
    <row r="3164" spans="1:18" x14ac:dyDescent="0.3">
      <c r="A3164" s="11">
        <v>3155</v>
      </c>
      <c r="B3164" s="12" t="s">
        <v>3321</v>
      </c>
      <c r="C3164" s="12" t="s">
        <v>61</v>
      </c>
      <c r="D3164" s="12" t="s">
        <v>62</v>
      </c>
      <c r="E3164" s="12" t="s">
        <v>88</v>
      </c>
      <c r="F3164" s="13">
        <v>0</v>
      </c>
      <c r="G3164" s="13" t="s">
        <v>71</v>
      </c>
      <c r="H3164" s="13" t="s">
        <v>64</v>
      </c>
      <c r="I3164" s="13" t="s">
        <v>74</v>
      </c>
      <c r="J3164" s="13">
        <v>0</v>
      </c>
      <c r="K3164" s="13" t="s">
        <v>1203</v>
      </c>
      <c r="L3164" s="13">
        <v>0</v>
      </c>
      <c r="M3164" s="14">
        <v>46121</v>
      </c>
      <c r="N3164" s="14">
        <v>46163</v>
      </c>
      <c r="O3164" s="14">
        <v>46167</v>
      </c>
      <c r="P3164" s="14">
        <v>46234</v>
      </c>
      <c r="Q3164" s="15">
        <v>72</v>
      </c>
      <c r="R3164" s="12" t="s">
        <v>86</v>
      </c>
    </row>
    <row r="3165" spans="1:18" x14ac:dyDescent="0.3">
      <c r="A3165" s="11">
        <v>3156</v>
      </c>
      <c r="B3165" s="12" t="s">
        <v>3322</v>
      </c>
      <c r="C3165" s="12" t="s">
        <v>61</v>
      </c>
      <c r="D3165" s="12" t="s">
        <v>62</v>
      </c>
      <c r="E3165" s="12" t="s">
        <v>88</v>
      </c>
      <c r="F3165" s="13">
        <v>0</v>
      </c>
      <c r="G3165" s="13" t="s">
        <v>67</v>
      </c>
      <c r="H3165" s="13">
        <v>0</v>
      </c>
      <c r="I3165" s="13">
        <v>0</v>
      </c>
      <c r="J3165" s="13">
        <v>0</v>
      </c>
      <c r="K3165" s="13" t="s">
        <v>1130</v>
      </c>
      <c r="L3165" s="13">
        <v>0</v>
      </c>
      <c r="M3165" s="14">
        <v>46167</v>
      </c>
      <c r="N3165" s="14">
        <v>46168</v>
      </c>
      <c r="O3165" s="14">
        <v>46168</v>
      </c>
      <c r="P3165" s="14">
        <v>46234</v>
      </c>
      <c r="Q3165" s="15">
        <v>67</v>
      </c>
      <c r="R3165" s="12" t="s">
        <v>988</v>
      </c>
    </row>
    <row r="3166" spans="1:18" x14ac:dyDescent="0.3">
      <c r="A3166" s="11">
        <v>3157</v>
      </c>
      <c r="B3166" s="12" t="s">
        <v>3323</v>
      </c>
      <c r="C3166" s="12" t="s">
        <v>61</v>
      </c>
      <c r="D3166" s="12" t="s">
        <v>62</v>
      </c>
      <c r="E3166" s="12" t="s">
        <v>88</v>
      </c>
      <c r="F3166" s="13">
        <v>0</v>
      </c>
      <c r="G3166" s="13" t="s">
        <v>1034</v>
      </c>
      <c r="H3166" s="13" t="s">
        <v>67</v>
      </c>
      <c r="I3166" s="13" t="s">
        <v>74</v>
      </c>
      <c r="J3166" s="13">
        <v>0</v>
      </c>
      <c r="K3166" s="13" t="s">
        <v>889</v>
      </c>
      <c r="L3166" s="13">
        <v>0</v>
      </c>
      <c r="M3166" s="14">
        <v>46098</v>
      </c>
      <c r="N3166" s="14">
        <v>46146</v>
      </c>
      <c r="O3166" s="14">
        <v>46167</v>
      </c>
      <c r="P3166" s="14">
        <v>46234</v>
      </c>
      <c r="Q3166" s="15">
        <v>89</v>
      </c>
      <c r="R3166" s="12" t="s">
        <v>86</v>
      </c>
    </row>
    <row r="3167" spans="1:18" x14ac:dyDescent="0.3">
      <c r="A3167" s="11">
        <v>3158</v>
      </c>
      <c r="B3167" s="12" t="s">
        <v>3324</v>
      </c>
      <c r="C3167" s="12" t="s">
        <v>61</v>
      </c>
      <c r="D3167" s="12" t="s">
        <v>62</v>
      </c>
      <c r="E3167" s="12" t="s">
        <v>88</v>
      </c>
      <c r="F3167" s="13">
        <v>0</v>
      </c>
      <c r="G3167" s="13" t="s">
        <v>1034</v>
      </c>
      <c r="H3167" s="13" t="s">
        <v>67</v>
      </c>
      <c r="I3167" s="13" t="s">
        <v>74</v>
      </c>
      <c r="J3167" s="13">
        <v>0</v>
      </c>
      <c r="K3167" s="13" t="s">
        <v>1125</v>
      </c>
      <c r="L3167" s="13">
        <v>0</v>
      </c>
      <c r="M3167" s="14">
        <v>46107</v>
      </c>
      <c r="N3167" s="14">
        <v>46146</v>
      </c>
      <c r="O3167" s="14">
        <v>46167</v>
      </c>
      <c r="P3167" s="14">
        <v>46234</v>
      </c>
      <c r="Q3167" s="15">
        <v>89</v>
      </c>
      <c r="R3167" s="12" t="s">
        <v>86</v>
      </c>
    </row>
    <row r="3168" spans="1:18" x14ac:dyDescent="0.3">
      <c r="A3168" s="11">
        <v>3159</v>
      </c>
      <c r="B3168" s="12" t="s">
        <v>3325</v>
      </c>
      <c r="C3168" s="12" t="s">
        <v>61</v>
      </c>
      <c r="D3168" s="12" t="s">
        <v>62</v>
      </c>
      <c r="E3168" s="12" t="s">
        <v>88</v>
      </c>
      <c r="F3168" s="13">
        <v>0</v>
      </c>
      <c r="G3168" s="13" t="s">
        <v>1034</v>
      </c>
      <c r="H3168" s="13" t="s">
        <v>67</v>
      </c>
      <c r="I3168" s="13" t="s">
        <v>74</v>
      </c>
      <c r="J3168" s="13">
        <v>0</v>
      </c>
      <c r="K3168" s="13" t="s">
        <v>1130</v>
      </c>
      <c r="L3168" s="13" t="s">
        <v>932</v>
      </c>
      <c r="M3168" s="14">
        <v>46107</v>
      </c>
      <c r="N3168" s="14">
        <v>46146</v>
      </c>
      <c r="O3168" s="14">
        <v>46167</v>
      </c>
      <c r="P3168" s="14">
        <v>46234</v>
      </c>
      <c r="Q3168" s="15">
        <v>89</v>
      </c>
      <c r="R3168" s="12" t="s">
        <v>86</v>
      </c>
    </row>
    <row r="3169" spans="1:18" x14ac:dyDescent="0.3">
      <c r="A3169" s="11">
        <v>3160</v>
      </c>
      <c r="B3169" s="12" t="s">
        <v>3326</v>
      </c>
      <c r="C3169" s="12" t="s">
        <v>61</v>
      </c>
      <c r="D3169" s="12" t="s">
        <v>62</v>
      </c>
      <c r="E3169" s="12" t="s">
        <v>25</v>
      </c>
      <c r="F3169" s="13">
        <v>0</v>
      </c>
      <c r="G3169" s="13" t="s">
        <v>892</v>
      </c>
      <c r="H3169" s="13" t="s">
        <v>74</v>
      </c>
      <c r="I3169" s="13" t="s">
        <v>72</v>
      </c>
      <c r="J3169" s="13">
        <v>0</v>
      </c>
      <c r="K3169" s="13" t="s">
        <v>1294</v>
      </c>
      <c r="L3169" s="13" t="s">
        <v>911</v>
      </c>
      <c r="M3169" s="14">
        <v>46106</v>
      </c>
      <c r="N3169" s="14">
        <v>46154</v>
      </c>
      <c r="O3169" s="14">
        <v>46167</v>
      </c>
      <c r="P3169" s="14">
        <v>46234</v>
      </c>
      <c r="Q3169" s="15">
        <v>81</v>
      </c>
      <c r="R3169" s="12" t="s">
        <v>86</v>
      </c>
    </row>
    <row r="3170" spans="1:18" x14ac:dyDescent="0.3">
      <c r="A3170" s="11">
        <v>3161</v>
      </c>
      <c r="B3170" s="12" t="s">
        <v>3327</v>
      </c>
      <c r="C3170" s="12" t="s">
        <v>61</v>
      </c>
      <c r="D3170" s="12" t="s">
        <v>62</v>
      </c>
      <c r="E3170" s="12" t="s">
        <v>88</v>
      </c>
      <c r="F3170" s="13">
        <v>0</v>
      </c>
      <c r="G3170" s="13" t="s">
        <v>1034</v>
      </c>
      <c r="H3170" s="13" t="s">
        <v>67</v>
      </c>
      <c r="I3170" s="13" t="s">
        <v>74</v>
      </c>
      <c r="J3170" s="13">
        <v>0</v>
      </c>
      <c r="K3170" s="13" t="s">
        <v>889</v>
      </c>
      <c r="L3170" s="13">
        <v>0</v>
      </c>
      <c r="M3170" s="14">
        <v>46112</v>
      </c>
      <c r="N3170" s="14">
        <v>46146</v>
      </c>
      <c r="O3170" s="14">
        <v>46167</v>
      </c>
      <c r="P3170" s="14">
        <v>46234</v>
      </c>
      <c r="Q3170" s="15">
        <v>89</v>
      </c>
      <c r="R3170" s="12" t="s">
        <v>86</v>
      </c>
    </row>
    <row r="3171" spans="1:18" x14ac:dyDescent="0.3">
      <c r="A3171" s="11">
        <v>3162</v>
      </c>
      <c r="B3171" s="12" t="s">
        <v>3328</v>
      </c>
      <c r="C3171" s="12" t="s">
        <v>61</v>
      </c>
      <c r="D3171" s="12" t="s">
        <v>62</v>
      </c>
      <c r="E3171" s="12" t="s">
        <v>88</v>
      </c>
      <c r="F3171" s="13">
        <v>0</v>
      </c>
      <c r="G3171" s="13" t="s">
        <v>1034</v>
      </c>
      <c r="H3171" s="13" t="s">
        <v>67</v>
      </c>
      <c r="I3171" s="13" t="s">
        <v>74</v>
      </c>
      <c r="J3171" s="13">
        <v>0</v>
      </c>
      <c r="K3171" s="13" t="s">
        <v>1130</v>
      </c>
      <c r="L3171" s="13">
        <v>0</v>
      </c>
      <c r="M3171" s="14">
        <v>46119</v>
      </c>
      <c r="N3171" s="14">
        <v>46146</v>
      </c>
      <c r="O3171" s="14">
        <v>46167</v>
      </c>
      <c r="P3171" s="14">
        <v>46234</v>
      </c>
      <c r="Q3171" s="15">
        <v>89</v>
      </c>
      <c r="R3171" s="12" t="s">
        <v>86</v>
      </c>
    </row>
    <row r="3172" spans="1:18" x14ac:dyDescent="0.3">
      <c r="A3172" s="11">
        <v>3163</v>
      </c>
      <c r="B3172" s="12" t="s">
        <v>3329</v>
      </c>
      <c r="C3172" s="12" t="s">
        <v>61</v>
      </c>
      <c r="D3172" s="12" t="s">
        <v>62</v>
      </c>
      <c r="E3172" s="12" t="s">
        <v>88</v>
      </c>
      <c r="F3172" s="13">
        <v>0</v>
      </c>
      <c r="G3172" s="13" t="s">
        <v>1034</v>
      </c>
      <c r="H3172" s="13" t="s">
        <v>67</v>
      </c>
      <c r="I3172" s="13" t="s">
        <v>74</v>
      </c>
      <c r="J3172" s="13">
        <v>0</v>
      </c>
      <c r="K3172" s="13" t="s">
        <v>889</v>
      </c>
      <c r="L3172" s="13">
        <v>0</v>
      </c>
      <c r="M3172" s="14">
        <v>46122</v>
      </c>
      <c r="N3172" s="14">
        <v>46146</v>
      </c>
      <c r="O3172" s="14">
        <v>46167</v>
      </c>
      <c r="P3172" s="14">
        <v>46234</v>
      </c>
      <c r="Q3172" s="15">
        <v>89</v>
      </c>
      <c r="R3172" s="12" t="s">
        <v>86</v>
      </c>
    </row>
    <row r="3173" spans="1:18" x14ac:dyDescent="0.3">
      <c r="A3173" s="11">
        <v>3164</v>
      </c>
      <c r="B3173" s="12" t="s">
        <v>3330</v>
      </c>
      <c r="C3173" s="12" t="s">
        <v>61</v>
      </c>
      <c r="D3173" s="12" t="s">
        <v>62</v>
      </c>
      <c r="E3173" s="12" t="s">
        <v>25</v>
      </c>
      <c r="F3173" s="13">
        <v>0</v>
      </c>
      <c r="G3173" s="13" t="s">
        <v>892</v>
      </c>
      <c r="H3173" s="13" t="s">
        <v>67</v>
      </c>
      <c r="I3173" s="13" t="s">
        <v>66</v>
      </c>
      <c r="J3173" s="13">
        <v>0</v>
      </c>
      <c r="K3173" s="13" t="s">
        <v>1294</v>
      </c>
      <c r="L3173" s="13">
        <v>0</v>
      </c>
      <c r="M3173" s="14">
        <v>46121</v>
      </c>
      <c r="N3173" s="14">
        <v>46154</v>
      </c>
      <c r="O3173" s="14">
        <v>46167</v>
      </c>
      <c r="P3173" s="14">
        <v>46234</v>
      </c>
      <c r="Q3173" s="15">
        <v>81</v>
      </c>
      <c r="R3173" s="12" t="s">
        <v>86</v>
      </c>
    </row>
    <row r="3174" spans="1:18" x14ac:dyDescent="0.3">
      <c r="A3174" s="11">
        <v>3165</v>
      </c>
      <c r="B3174" s="12" t="s">
        <v>3331</v>
      </c>
      <c r="C3174" s="12" t="s">
        <v>61</v>
      </c>
      <c r="D3174" s="12" t="s">
        <v>62</v>
      </c>
      <c r="E3174" s="12" t="s">
        <v>88</v>
      </c>
      <c r="F3174" s="13">
        <v>0</v>
      </c>
      <c r="G3174" s="13" t="s">
        <v>885</v>
      </c>
      <c r="H3174" s="13" t="s">
        <v>66</v>
      </c>
      <c r="I3174" s="13" t="s">
        <v>64</v>
      </c>
      <c r="J3174" s="13">
        <v>0</v>
      </c>
      <c r="K3174" s="13" t="s">
        <v>914</v>
      </c>
      <c r="L3174" s="13">
        <v>0</v>
      </c>
      <c r="M3174" s="14">
        <v>46097</v>
      </c>
      <c r="N3174" s="14">
        <v>46155</v>
      </c>
      <c r="O3174" s="14">
        <v>46167</v>
      </c>
      <c r="P3174" s="14">
        <v>46234</v>
      </c>
      <c r="Q3174" s="15">
        <v>80</v>
      </c>
      <c r="R3174" s="12" t="s">
        <v>86</v>
      </c>
    </row>
    <row r="3175" spans="1:18" x14ac:dyDescent="0.3">
      <c r="A3175" s="11">
        <v>3166</v>
      </c>
      <c r="B3175" s="12" t="s">
        <v>3332</v>
      </c>
      <c r="C3175" s="12" t="s">
        <v>61</v>
      </c>
      <c r="D3175" s="12" t="s">
        <v>62</v>
      </c>
      <c r="E3175" s="12" t="s">
        <v>88</v>
      </c>
      <c r="F3175" s="13">
        <v>0</v>
      </c>
      <c r="G3175" s="13" t="s">
        <v>885</v>
      </c>
      <c r="H3175" s="13" t="s">
        <v>66</v>
      </c>
      <c r="I3175" s="13" t="s">
        <v>64</v>
      </c>
      <c r="J3175" s="13">
        <v>0</v>
      </c>
      <c r="K3175" s="13" t="s">
        <v>1106</v>
      </c>
      <c r="L3175" s="13">
        <v>0</v>
      </c>
      <c r="M3175" s="14">
        <v>46111</v>
      </c>
      <c r="N3175" s="14">
        <v>46155</v>
      </c>
      <c r="O3175" s="14">
        <v>46167</v>
      </c>
      <c r="P3175" s="14">
        <v>46234</v>
      </c>
      <c r="Q3175" s="15">
        <v>80</v>
      </c>
      <c r="R3175" s="12" t="s">
        <v>86</v>
      </c>
    </row>
    <row r="3176" spans="1:18" x14ac:dyDescent="0.3">
      <c r="A3176" s="11">
        <v>3167</v>
      </c>
      <c r="B3176" s="12" t="s">
        <v>3333</v>
      </c>
      <c r="C3176" s="12" t="s">
        <v>61</v>
      </c>
      <c r="D3176" s="12" t="s">
        <v>62</v>
      </c>
      <c r="E3176" s="12" t="s">
        <v>25</v>
      </c>
      <c r="F3176" s="13">
        <v>0</v>
      </c>
      <c r="G3176" s="13" t="s">
        <v>892</v>
      </c>
      <c r="H3176" s="13" t="s">
        <v>67</v>
      </c>
      <c r="I3176" s="13" t="s">
        <v>66</v>
      </c>
      <c r="J3176" s="13">
        <v>0</v>
      </c>
      <c r="K3176" s="13" t="s">
        <v>1294</v>
      </c>
      <c r="L3176" s="13" t="s">
        <v>939</v>
      </c>
      <c r="M3176" s="14">
        <v>46127</v>
      </c>
      <c r="N3176" s="14">
        <v>46154</v>
      </c>
      <c r="O3176" s="14">
        <v>46167</v>
      </c>
      <c r="P3176" s="14">
        <v>46234</v>
      </c>
      <c r="Q3176" s="15">
        <v>81</v>
      </c>
      <c r="R3176" s="12" t="s">
        <v>86</v>
      </c>
    </row>
    <row r="3177" spans="1:18" x14ac:dyDescent="0.3">
      <c r="A3177" s="11">
        <v>3168</v>
      </c>
      <c r="B3177" s="12" t="s">
        <v>3334</v>
      </c>
      <c r="C3177" s="12" t="s">
        <v>61</v>
      </c>
      <c r="D3177" s="12" t="s">
        <v>62</v>
      </c>
      <c r="E3177" s="12" t="s">
        <v>25</v>
      </c>
      <c r="F3177" s="13">
        <v>0</v>
      </c>
      <c r="G3177" s="13" t="s">
        <v>892</v>
      </c>
      <c r="H3177" s="13" t="s">
        <v>67</v>
      </c>
      <c r="I3177" s="13" t="s">
        <v>66</v>
      </c>
      <c r="J3177" s="13">
        <v>0</v>
      </c>
      <c r="K3177" s="13" t="s">
        <v>1294</v>
      </c>
      <c r="L3177" s="13">
        <v>0</v>
      </c>
      <c r="M3177" s="14">
        <v>46134</v>
      </c>
      <c r="N3177" s="14">
        <v>46163</v>
      </c>
      <c r="O3177" s="14">
        <v>46175</v>
      </c>
      <c r="P3177" s="14">
        <v>46234</v>
      </c>
      <c r="Q3177" s="15">
        <v>72</v>
      </c>
      <c r="R3177" s="12" t="s">
        <v>86</v>
      </c>
    </row>
    <row r="3178" spans="1:18" x14ac:dyDescent="0.3">
      <c r="A3178" s="11">
        <v>3169</v>
      </c>
      <c r="B3178" s="12" t="s">
        <v>3335</v>
      </c>
      <c r="C3178" s="12" t="s">
        <v>61</v>
      </c>
      <c r="D3178" s="12" t="s">
        <v>62</v>
      </c>
      <c r="E3178" s="12" t="s">
        <v>25</v>
      </c>
      <c r="F3178" s="13">
        <v>0</v>
      </c>
      <c r="G3178" s="13" t="s">
        <v>1034</v>
      </c>
      <c r="H3178" s="13" t="s">
        <v>72</v>
      </c>
      <c r="I3178" s="13" t="s">
        <v>64</v>
      </c>
      <c r="J3178" s="13">
        <v>0</v>
      </c>
      <c r="K3178" s="13" t="s">
        <v>1116</v>
      </c>
      <c r="L3178" s="13">
        <v>0</v>
      </c>
      <c r="M3178" s="14">
        <v>46114</v>
      </c>
      <c r="N3178" s="14">
        <v>46163</v>
      </c>
      <c r="O3178" s="14">
        <v>46176</v>
      </c>
      <c r="P3178" s="14">
        <v>46234</v>
      </c>
      <c r="Q3178" s="15">
        <v>72</v>
      </c>
      <c r="R3178" s="12" t="s">
        <v>86</v>
      </c>
    </row>
    <row r="3179" spans="1:18" x14ac:dyDescent="0.3">
      <c r="A3179" s="11">
        <v>3170</v>
      </c>
      <c r="B3179" s="12" t="s">
        <v>3336</v>
      </c>
      <c r="C3179" s="12" t="s">
        <v>61</v>
      </c>
      <c r="D3179" s="12" t="s">
        <v>62</v>
      </c>
      <c r="E3179" s="12" t="s">
        <v>88</v>
      </c>
      <c r="F3179" s="13">
        <v>0</v>
      </c>
      <c r="G3179" s="13" t="s">
        <v>892</v>
      </c>
      <c r="H3179" s="13" t="s">
        <v>67</v>
      </c>
      <c r="I3179" s="13" t="s">
        <v>66</v>
      </c>
      <c r="J3179" s="13">
        <v>0</v>
      </c>
      <c r="K3179" s="13" t="s">
        <v>1294</v>
      </c>
      <c r="L3179" s="13">
        <v>0</v>
      </c>
      <c r="M3179" s="14">
        <v>46139</v>
      </c>
      <c r="N3179" s="14">
        <v>46163</v>
      </c>
      <c r="O3179" s="14">
        <v>46175</v>
      </c>
      <c r="P3179" s="14">
        <v>46234</v>
      </c>
      <c r="Q3179" s="15">
        <v>72</v>
      </c>
      <c r="R3179" s="12" t="s">
        <v>86</v>
      </c>
    </row>
    <row r="3180" spans="1:18" x14ac:dyDescent="0.3">
      <c r="A3180" s="11">
        <v>3171</v>
      </c>
      <c r="B3180" s="12" t="s">
        <v>3337</v>
      </c>
      <c r="C3180" s="12" t="s">
        <v>61</v>
      </c>
      <c r="D3180" s="12" t="s">
        <v>62</v>
      </c>
      <c r="E3180" s="12" t="s">
        <v>88</v>
      </c>
      <c r="F3180" s="13">
        <v>0</v>
      </c>
      <c r="G3180" s="13" t="s">
        <v>892</v>
      </c>
      <c r="H3180" s="13" t="s">
        <v>67</v>
      </c>
      <c r="I3180" s="13" t="s">
        <v>66</v>
      </c>
      <c r="J3180" s="13">
        <v>0</v>
      </c>
      <c r="K3180" s="13" t="s">
        <v>1294</v>
      </c>
      <c r="L3180" s="13">
        <v>0</v>
      </c>
      <c r="M3180" s="14">
        <v>46150</v>
      </c>
      <c r="N3180" s="14">
        <v>46163</v>
      </c>
      <c r="O3180" s="14">
        <v>46175</v>
      </c>
      <c r="P3180" s="14">
        <v>46234</v>
      </c>
      <c r="Q3180" s="15">
        <v>72</v>
      </c>
      <c r="R3180" s="12" t="s">
        <v>86</v>
      </c>
    </row>
    <row r="3181" spans="1:18" x14ac:dyDescent="0.3">
      <c r="A3181" s="11">
        <v>3172</v>
      </c>
      <c r="B3181" s="12" t="s">
        <v>3338</v>
      </c>
      <c r="C3181" s="12" t="s">
        <v>61</v>
      </c>
      <c r="D3181" s="12" t="s">
        <v>62</v>
      </c>
      <c r="E3181" s="12" t="s">
        <v>88</v>
      </c>
      <c r="F3181" s="13">
        <v>0</v>
      </c>
      <c r="G3181" s="13" t="s">
        <v>941</v>
      </c>
      <c r="H3181" s="13" t="s">
        <v>74</v>
      </c>
      <c r="I3181" s="13" t="s">
        <v>73</v>
      </c>
      <c r="J3181" s="13">
        <v>0</v>
      </c>
      <c r="K3181" s="13" t="s">
        <v>1102</v>
      </c>
      <c r="L3181" s="13">
        <v>0</v>
      </c>
      <c r="M3181" s="14">
        <v>46155</v>
      </c>
      <c r="N3181" s="14">
        <v>46164</v>
      </c>
      <c r="O3181" s="14">
        <v>46176</v>
      </c>
      <c r="P3181" s="14">
        <v>46234</v>
      </c>
      <c r="Q3181" s="15">
        <v>71</v>
      </c>
      <c r="R3181" s="12" t="s">
        <v>86</v>
      </c>
    </row>
    <row r="3182" spans="1:18" x14ac:dyDescent="0.3">
      <c r="A3182" s="11">
        <v>3173</v>
      </c>
      <c r="B3182" s="12" t="s">
        <v>3339</v>
      </c>
      <c r="C3182" s="12" t="s">
        <v>61</v>
      </c>
      <c r="D3182" s="12" t="s">
        <v>62</v>
      </c>
      <c r="E3182" s="12" t="s">
        <v>88</v>
      </c>
      <c r="F3182" s="13">
        <v>0</v>
      </c>
      <c r="G3182" s="13" t="s">
        <v>941</v>
      </c>
      <c r="H3182" s="13" t="s">
        <v>66</v>
      </c>
      <c r="I3182" s="13" t="s">
        <v>72</v>
      </c>
      <c r="J3182" s="13">
        <v>0</v>
      </c>
      <c r="K3182" s="13" t="s">
        <v>1201</v>
      </c>
      <c r="L3182" s="13">
        <v>0</v>
      </c>
      <c r="M3182" s="14">
        <v>46125</v>
      </c>
      <c r="N3182" s="14">
        <v>46163</v>
      </c>
      <c r="O3182" s="14">
        <v>46177</v>
      </c>
      <c r="P3182" s="14">
        <v>46234</v>
      </c>
      <c r="Q3182" s="15">
        <v>72</v>
      </c>
      <c r="R3182" s="12" t="s">
        <v>86</v>
      </c>
    </row>
    <row r="3183" spans="1:18" x14ac:dyDescent="0.3">
      <c r="A3183" s="11">
        <v>3174</v>
      </c>
      <c r="B3183" s="12" t="s">
        <v>3340</v>
      </c>
      <c r="C3183" s="12" t="s">
        <v>61</v>
      </c>
      <c r="D3183" s="12" t="s">
        <v>62</v>
      </c>
      <c r="E3183" s="12" t="s">
        <v>88</v>
      </c>
      <c r="F3183" s="13">
        <v>0</v>
      </c>
      <c r="G3183" s="13" t="s">
        <v>941</v>
      </c>
      <c r="H3183" s="13" t="s">
        <v>74</v>
      </c>
      <c r="I3183" s="13" t="s">
        <v>73</v>
      </c>
      <c r="J3183" s="13">
        <v>0</v>
      </c>
      <c r="K3183" s="13" t="s">
        <v>897</v>
      </c>
      <c r="L3183" s="13">
        <v>0</v>
      </c>
      <c r="M3183" s="14">
        <v>46139</v>
      </c>
      <c r="N3183" s="14">
        <v>46177</v>
      </c>
      <c r="O3183" s="14">
        <v>46183</v>
      </c>
      <c r="P3183" s="14">
        <v>46234</v>
      </c>
      <c r="Q3183" s="15">
        <v>58</v>
      </c>
      <c r="R3183" s="12" t="s">
        <v>86</v>
      </c>
    </row>
    <row r="3184" spans="1:18" x14ac:dyDescent="0.3">
      <c r="A3184" s="11">
        <v>3175</v>
      </c>
      <c r="B3184" s="12" t="s">
        <v>3341</v>
      </c>
      <c r="C3184" s="12" t="s">
        <v>61</v>
      </c>
      <c r="D3184" s="12" t="s">
        <v>62</v>
      </c>
      <c r="E3184" s="12" t="s">
        <v>88</v>
      </c>
      <c r="F3184" s="13">
        <v>0</v>
      </c>
      <c r="G3184" s="13" t="s">
        <v>941</v>
      </c>
      <c r="H3184" s="13" t="s">
        <v>74</v>
      </c>
      <c r="I3184" s="13" t="s">
        <v>73</v>
      </c>
      <c r="J3184" s="13">
        <v>0</v>
      </c>
      <c r="K3184" s="13" t="s">
        <v>897</v>
      </c>
      <c r="L3184" s="13">
        <v>0</v>
      </c>
      <c r="M3184" s="14">
        <v>46139</v>
      </c>
      <c r="N3184" s="14">
        <v>46177</v>
      </c>
      <c r="O3184" s="14">
        <v>46183</v>
      </c>
      <c r="P3184" s="14">
        <v>46234</v>
      </c>
      <c r="Q3184" s="15">
        <v>58</v>
      </c>
      <c r="R3184" s="12" t="s">
        <v>86</v>
      </c>
    </row>
    <row r="3185" spans="1:18" x14ac:dyDescent="0.3">
      <c r="A3185" s="11">
        <v>3176</v>
      </c>
      <c r="B3185" s="12" t="s">
        <v>3342</v>
      </c>
      <c r="C3185" s="12" t="s">
        <v>61</v>
      </c>
      <c r="D3185" s="12" t="s">
        <v>62</v>
      </c>
      <c r="E3185" s="12" t="s">
        <v>891</v>
      </c>
      <c r="F3185" s="13">
        <v>0</v>
      </c>
      <c r="G3185" s="13" t="s">
        <v>892</v>
      </c>
      <c r="H3185" s="13" t="s">
        <v>893</v>
      </c>
      <c r="I3185" s="13" t="s">
        <v>66</v>
      </c>
      <c r="J3185" s="13">
        <v>0</v>
      </c>
      <c r="K3185" s="13" t="s">
        <v>1207</v>
      </c>
      <c r="L3185" s="13" t="s">
        <v>69</v>
      </c>
      <c r="M3185" s="14">
        <v>46119</v>
      </c>
      <c r="N3185" s="14">
        <v>46146</v>
      </c>
      <c r="O3185" s="14">
        <v>46191</v>
      </c>
      <c r="P3185" s="14">
        <v>46234</v>
      </c>
      <c r="Q3185" s="15">
        <v>89</v>
      </c>
      <c r="R3185" s="12" t="s">
        <v>86</v>
      </c>
    </row>
    <row r="3186" spans="1:18" x14ac:dyDescent="0.3">
      <c r="A3186" s="11">
        <v>3177</v>
      </c>
      <c r="B3186" s="12" t="s">
        <v>3343</v>
      </c>
      <c r="C3186" s="12" t="s">
        <v>61</v>
      </c>
      <c r="D3186" s="12" t="s">
        <v>62</v>
      </c>
      <c r="E3186" s="12" t="s">
        <v>25</v>
      </c>
      <c r="F3186" s="13">
        <v>0</v>
      </c>
      <c r="G3186" s="13" t="s">
        <v>885</v>
      </c>
      <c r="H3186" s="13" t="s">
        <v>73</v>
      </c>
      <c r="I3186" s="13" t="s">
        <v>67</v>
      </c>
      <c r="J3186" s="13">
        <v>0</v>
      </c>
      <c r="K3186" s="13" t="s">
        <v>897</v>
      </c>
      <c r="L3186" s="13" t="s">
        <v>932</v>
      </c>
      <c r="M3186" s="14">
        <v>46139</v>
      </c>
      <c r="N3186" s="14">
        <v>46182</v>
      </c>
      <c r="O3186" s="14">
        <v>46196</v>
      </c>
      <c r="P3186" s="14">
        <v>46234</v>
      </c>
      <c r="Q3186" s="15">
        <v>53</v>
      </c>
      <c r="R3186" s="12" t="s">
        <v>86</v>
      </c>
    </row>
    <row r="3187" spans="1:18" x14ac:dyDescent="0.3">
      <c r="A3187" s="11">
        <v>3178</v>
      </c>
      <c r="B3187" s="12" t="s">
        <v>3344</v>
      </c>
      <c r="C3187" s="12" t="s">
        <v>61</v>
      </c>
      <c r="D3187" s="12" t="s">
        <v>62</v>
      </c>
      <c r="E3187" s="12" t="s">
        <v>25</v>
      </c>
      <c r="F3187" s="13">
        <v>0</v>
      </c>
      <c r="G3187" s="13" t="s">
        <v>1034</v>
      </c>
      <c r="H3187" s="13" t="s">
        <v>72</v>
      </c>
      <c r="I3187" s="13" t="s">
        <v>64</v>
      </c>
      <c r="J3187" s="13">
        <v>0</v>
      </c>
      <c r="K3187" s="13" t="s">
        <v>1035</v>
      </c>
      <c r="L3187" s="13" t="s">
        <v>977</v>
      </c>
      <c r="M3187" s="14">
        <v>46153</v>
      </c>
      <c r="N3187" s="14">
        <v>46178</v>
      </c>
      <c r="O3187" s="14">
        <v>46191</v>
      </c>
      <c r="P3187" s="14">
        <v>46234</v>
      </c>
      <c r="Q3187" s="15">
        <v>57</v>
      </c>
      <c r="R3187" s="12" t="s">
        <v>86</v>
      </c>
    </row>
    <row r="3188" spans="1:18" x14ac:dyDescent="0.3">
      <c r="A3188" s="11">
        <v>3179</v>
      </c>
      <c r="B3188" s="12" t="s">
        <v>3345</v>
      </c>
      <c r="C3188" s="12" t="s">
        <v>61</v>
      </c>
      <c r="D3188" s="12" t="s">
        <v>62</v>
      </c>
      <c r="E3188" s="12" t="s">
        <v>88</v>
      </c>
      <c r="F3188" s="13">
        <v>0</v>
      </c>
      <c r="G3188" s="13" t="s">
        <v>930</v>
      </c>
      <c r="H3188" s="13" t="s">
        <v>921</v>
      </c>
      <c r="I3188" s="13" t="s">
        <v>73</v>
      </c>
      <c r="J3188" s="13">
        <v>0</v>
      </c>
      <c r="K3188" s="13" t="s">
        <v>1116</v>
      </c>
      <c r="L3188" s="13">
        <v>0</v>
      </c>
      <c r="M3188" s="14">
        <v>46195</v>
      </c>
      <c r="N3188" s="14">
        <v>46197</v>
      </c>
      <c r="O3188" s="14">
        <v>46206</v>
      </c>
      <c r="P3188" s="14">
        <v>46234</v>
      </c>
      <c r="Q3188" s="15">
        <v>38</v>
      </c>
      <c r="R3188" s="12" t="s">
        <v>86</v>
      </c>
    </row>
    <row r="3189" spans="1:18" x14ac:dyDescent="0.3">
      <c r="A3189" s="11">
        <v>3180</v>
      </c>
      <c r="B3189" s="12" t="s">
        <v>3346</v>
      </c>
      <c r="C3189" s="12" t="s">
        <v>61</v>
      </c>
      <c r="D3189" s="12" t="s">
        <v>62</v>
      </c>
      <c r="E3189" s="12" t="s">
        <v>88</v>
      </c>
      <c r="F3189" s="13">
        <v>0</v>
      </c>
      <c r="G3189" s="13" t="s">
        <v>892</v>
      </c>
      <c r="H3189" s="13" t="s">
        <v>67</v>
      </c>
      <c r="I3189" s="13" t="s">
        <v>66</v>
      </c>
      <c r="J3189" s="13">
        <v>0</v>
      </c>
      <c r="K3189" s="13" t="s">
        <v>1125</v>
      </c>
      <c r="L3189" s="13" t="s">
        <v>911</v>
      </c>
      <c r="M3189" s="14">
        <v>46135</v>
      </c>
      <c r="N3189" s="14">
        <v>46146</v>
      </c>
      <c r="O3189" s="14">
        <v>46153</v>
      </c>
      <c r="P3189" s="14">
        <v>46234</v>
      </c>
      <c r="Q3189" s="15">
        <v>89</v>
      </c>
      <c r="R3189" s="12" t="s">
        <v>86</v>
      </c>
    </row>
    <row r="3190" spans="1:18" x14ac:dyDescent="0.3">
      <c r="A3190" s="11">
        <v>3181</v>
      </c>
      <c r="B3190" s="12" t="s">
        <v>3347</v>
      </c>
      <c r="C3190" s="12" t="s">
        <v>61</v>
      </c>
      <c r="D3190" s="12" t="s">
        <v>62</v>
      </c>
      <c r="E3190" s="12" t="s">
        <v>88</v>
      </c>
      <c r="F3190" s="13">
        <v>0</v>
      </c>
      <c r="G3190" s="13" t="s">
        <v>885</v>
      </c>
      <c r="H3190" s="13" t="s">
        <v>73</v>
      </c>
      <c r="I3190" s="13" t="s">
        <v>67</v>
      </c>
      <c r="J3190" s="13">
        <v>0</v>
      </c>
      <c r="K3190" s="13" t="s">
        <v>897</v>
      </c>
      <c r="L3190" s="13">
        <v>0</v>
      </c>
      <c r="M3190" s="14">
        <v>46122</v>
      </c>
      <c r="N3190" s="14">
        <v>46167</v>
      </c>
      <c r="O3190" s="14">
        <v>46177</v>
      </c>
      <c r="P3190" s="14">
        <v>46234</v>
      </c>
      <c r="Q3190" s="15">
        <v>68</v>
      </c>
      <c r="R3190" s="12" t="s">
        <v>86</v>
      </c>
    </row>
    <row r="3191" spans="1:18" x14ac:dyDescent="0.3">
      <c r="A3191" s="11">
        <v>3182</v>
      </c>
      <c r="B3191" s="12" t="s">
        <v>3348</v>
      </c>
      <c r="C3191" s="12" t="s">
        <v>61</v>
      </c>
      <c r="D3191" s="12" t="s">
        <v>62</v>
      </c>
      <c r="E3191" s="12" t="s">
        <v>88</v>
      </c>
      <c r="F3191" s="13">
        <v>0</v>
      </c>
      <c r="G3191" s="13" t="s">
        <v>941</v>
      </c>
      <c r="H3191" s="13" t="s">
        <v>74</v>
      </c>
      <c r="I3191" s="13" t="s">
        <v>73</v>
      </c>
      <c r="J3191" s="13">
        <v>0</v>
      </c>
      <c r="K3191" s="13" t="s">
        <v>897</v>
      </c>
      <c r="L3191" s="13">
        <v>0</v>
      </c>
      <c r="M3191" s="14">
        <v>46139</v>
      </c>
      <c r="N3191" s="14">
        <v>46177</v>
      </c>
      <c r="O3191" s="14">
        <v>46183</v>
      </c>
      <c r="P3191" s="14">
        <v>46234</v>
      </c>
      <c r="Q3191" s="15">
        <v>58</v>
      </c>
      <c r="R3191" s="12" t="s">
        <v>86</v>
      </c>
    </row>
    <row r="3192" spans="1:18" x14ac:dyDescent="0.3">
      <c r="A3192" s="11">
        <v>3183</v>
      </c>
      <c r="B3192" s="12" t="s">
        <v>3349</v>
      </c>
      <c r="C3192" s="12" t="s">
        <v>61</v>
      </c>
      <c r="D3192" s="12" t="s">
        <v>62</v>
      </c>
      <c r="E3192" s="12" t="s">
        <v>25</v>
      </c>
      <c r="F3192" s="13">
        <v>0</v>
      </c>
      <c r="G3192" s="13" t="s">
        <v>892</v>
      </c>
      <c r="H3192" s="13" t="s">
        <v>73</v>
      </c>
      <c r="I3192" s="13" t="s">
        <v>72</v>
      </c>
      <c r="J3192" s="13">
        <v>0</v>
      </c>
      <c r="K3192" s="13" t="s">
        <v>916</v>
      </c>
      <c r="L3192" s="13">
        <v>0</v>
      </c>
      <c r="M3192" s="14">
        <v>46127</v>
      </c>
      <c r="N3192" s="14">
        <v>46188</v>
      </c>
      <c r="O3192" s="14">
        <v>46198</v>
      </c>
      <c r="P3192" s="14">
        <v>46234</v>
      </c>
      <c r="Q3192" s="15">
        <v>47</v>
      </c>
      <c r="R3192" s="12" t="s">
        <v>86</v>
      </c>
    </row>
    <row r="3193" spans="1:18" x14ac:dyDescent="0.3">
      <c r="A3193" s="11">
        <v>3184</v>
      </c>
      <c r="B3193" s="12" t="s">
        <v>3350</v>
      </c>
      <c r="C3193" s="12" t="s">
        <v>61</v>
      </c>
      <c r="D3193" s="12" t="s">
        <v>62</v>
      </c>
      <c r="E3193" s="12" t="s">
        <v>88</v>
      </c>
      <c r="F3193" s="13">
        <v>0</v>
      </c>
      <c r="G3193" s="13" t="s">
        <v>885</v>
      </c>
      <c r="H3193" s="13" t="s">
        <v>73</v>
      </c>
      <c r="I3193" s="13" t="s">
        <v>67</v>
      </c>
      <c r="J3193" s="13">
        <v>0</v>
      </c>
      <c r="K3193" s="13" t="s">
        <v>897</v>
      </c>
      <c r="L3193" s="13">
        <v>0</v>
      </c>
      <c r="M3193" s="14">
        <v>46127</v>
      </c>
      <c r="N3193" s="14">
        <v>46182</v>
      </c>
      <c r="O3193" s="14">
        <v>46196</v>
      </c>
      <c r="P3193" s="14">
        <v>46234</v>
      </c>
      <c r="Q3193" s="15">
        <v>53</v>
      </c>
      <c r="R3193" s="12" t="s">
        <v>86</v>
      </c>
    </row>
    <row r="3194" spans="1:18" x14ac:dyDescent="0.3">
      <c r="A3194" s="11">
        <v>3185</v>
      </c>
      <c r="B3194" s="12" t="s">
        <v>3351</v>
      </c>
      <c r="C3194" s="12" t="s">
        <v>61</v>
      </c>
      <c r="D3194" s="12" t="s">
        <v>62</v>
      </c>
      <c r="E3194" s="12" t="s">
        <v>88</v>
      </c>
      <c r="F3194" s="13">
        <v>0</v>
      </c>
      <c r="G3194" s="13" t="s">
        <v>885</v>
      </c>
      <c r="H3194" s="13" t="s">
        <v>73</v>
      </c>
      <c r="I3194" s="13" t="s">
        <v>67</v>
      </c>
      <c r="J3194" s="13">
        <v>0</v>
      </c>
      <c r="K3194" s="13" t="s">
        <v>897</v>
      </c>
      <c r="L3194" s="13">
        <v>0</v>
      </c>
      <c r="M3194" s="14">
        <v>46133</v>
      </c>
      <c r="N3194" s="14">
        <v>46182</v>
      </c>
      <c r="O3194" s="14">
        <v>46197</v>
      </c>
      <c r="P3194" s="14">
        <v>46234</v>
      </c>
      <c r="Q3194" s="15">
        <v>53</v>
      </c>
      <c r="R3194" s="12" t="s">
        <v>86</v>
      </c>
    </row>
    <row r="3195" spans="1:18" x14ac:dyDescent="0.3">
      <c r="A3195" s="11">
        <v>3186</v>
      </c>
      <c r="B3195" s="12" t="s">
        <v>3352</v>
      </c>
      <c r="C3195" s="12" t="s">
        <v>61</v>
      </c>
      <c r="D3195" s="12" t="s">
        <v>62</v>
      </c>
      <c r="E3195" s="12" t="s">
        <v>25</v>
      </c>
      <c r="F3195" s="13">
        <v>0</v>
      </c>
      <c r="G3195" s="13" t="s">
        <v>892</v>
      </c>
      <c r="H3195" s="13" t="s">
        <v>73</v>
      </c>
      <c r="I3195" s="13" t="s">
        <v>72</v>
      </c>
      <c r="J3195" s="13">
        <v>0</v>
      </c>
      <c r="K3195" s="13" t="s">
        <v>916</v>
      </c>
      <c r="L3195" s="13">
        <v>0</v>
      </c>
      <c r="M3195" s="14">
        <v>46163</v>
      </c>
      <c r="N3195" s="14">
        <v>46195</v>
      </c>
      <c r="O3195" s="14">
        <v>46206</v>
      </c>
      <c r="P3195" s="14">
        <v>46234</v>
      </c>
      <c r="Q3195" s="15">
        <v>40</v>
      </c>
      <c r="R3195" s="12" t="s">
        <v>86</v>
      </c>
    </row>
    <row r="3196" spans="1:18" x14ac:dyDescent="0.3">
      <c r="A3196" s="11">
        <v>3187</v>
      </c>
      <c r="B3196" s="12" t="s">
        <v>3353</v>
      </c>
      <c r="C3196" s="12" t="s">
        <v>61</v>
      </c>
      <c r="D3196" s="12" t="s">
        <v>62</v>
      </c>
      <c r="E3196" s="12" t="s">
        <v>88</v>
      </c>
      <c r="F3196" s="13">
        <v>0</v>
      </c>
      <c r="G3196" s="13" t="s">
        <v>892</v>
      </c>
      <c r="H3196" s="13" t="s">
        <v>73</v>
      </c>
      <c r="I3196" s="13" t="s">
        <v>72</v>
      </c>
      <c r="J3196" s="13">
        <v>0</v>
      </c>
      <c r="K3196" s="13" t="s">
        <v>916</v>
      </c>
      <c r="L3196" s="13">
        <v>0</v>
      </c>
      <c r="M3196" s="14">
        <v>46167</v>
      </c>
      <c r="N3196" s="14">
        <v>46195</v>
      </c>
      <c r="O3196" s="14">
        <v>46206</v>
      </c>
      <c r="P3196" s="14">
        <v>46234</v>
      </c>
      <c r="Q3196" s="15">
        <v>40</v>
      </c>
      <c r="R3196" s="12" t="s">
        <v>86</v>
      </c>
    </row>
    <row r="3197" spans="1:18" x14ac:dyDescent="0.3">
      <c r="A3197" s="11">
        <v>3188</v>
      </c>
      <c r="B3197" s="12" t="s">
        <v>3354</v>
      </c>
      <c r="C3197" s="12" t="s">
        <v>61</v>
      </c>
      <c r="D3197" s="12" t="s">
        <v>62</v>
      </c>
      <c r="E3197" s="12" t="s">
        <v>25</v>
      </c>
      <c r="F3197" s="13">
        <v>0</v>
      </c>
      <c r="G3197" s="13" t="s">
        <v>1034</v>
      </c>
      <c r="H3197" s="13" t="s">
        <v>72</v>
      </c>
      <c r="I3197" s="13" t="s">
        <v>64</v>
      </c>
      <c r="J3197" s="13">
        <v>0</v>
      </c>
      <c r="K3197" s="13" t="s">
        <v>990</v>
      </c>
      <c r="L3197" s="13" t="s">
        <v>911</v>
      </c>
      <c r="M3197" s="14">
        <v>46108</v>
      </c>
      <c r="N3197" s="14">
        <v>46146</v>
      </c>
      <c r="O3197" s="14">
        <v>46155</v>
      </c>
      <c r="P3197" s="14">
        <v>46234</v>
      </c>
      <c r="Q3197" s="15">
        <v>89</v>
      </c>
      <c r="R3197" s="12" t="s">
        <v>86</v>
      </c>
    </row>
    <row r="3198" spans="1:18" x14ac:dyDescent="0.3">
      <c r="A3198" s="11">
        <v>3189</v>
      </c>
      <c r="B3198" s="12" t="s">
        <v>3355</v>
      </c>
      <c r="C3198" s="12" t="s">
        <v>61</v>
      </c>
      <c r="D3198" s="12" t="s">
        <v>62</v>
      </c>
      <c r="E3198" s="12" t="s">
        <v>25</v>
      </c>
      <c r="F3198" s="13">
        <v>0</v>
      </c>
      <c r="G3198" s="13" t="s">
        <v>885</v>
      </c>
      <c r="H3198" s="13" t="s">
        <v>66</v>
      </c>
      <c r="I3198" s="13" t="s">
        <v>64</v>
      </c>
      <c r="J3198" s="13">
        <v>0</v>
      </c>
      <c r="K3198" s="13" t="s">
        <v>990</v>
      </c>
      <c r="L3198" s="13">
        <v>0</v>
      </c>
      <c r="M3198" s="14">
        <v>46098</v>
      </c>
      <c r="N3198" s="14">
        <v>46155</v>
      </c>
      <c r="O3198" s="14">
        <v>46167</v>
      </c>
      <c r="P3198" s="14">
        <v>46234</v>
      </c>
      <c r="Q3198" s="15">
        <v>80</v>
      </c>
      <c r="R3198" s="12" t="s">
        <v>86</v>
      </c>
    </row>
    <row r="3199" spans="1:18" x14ac:dyDescent="0.3">
      <c r="A3199" s="11">
        <v>3190</v>
      </c>
      <c r="B3199" s="12" t="s">
        <v>3356</v>
      </c>
      <c r="C3199" s="12" t="s">
        <v>61</v>
      </c>
      <c r="D3199" s="12" t="s">
        <v>62</v>
      </c>
      <c r="E3199" s="12" t="s">
        <v>25</v>
      </c>
      <c r="F3199" s="13">
        <v>0</v>
      </c>
      <c r="G3199" s="13" t="s">
        <v>1034</v>
      </c>
      <c r="H3199" s="13" t="s">
        <v>67</v>
      </c>
      <c r="I3199" s="13" t="s">
        <v>74</v>
      </c>
      <c r="J3199" s="13">
        <v>0</v>
      </c>
      <c r="K3199" s="13" t="s">
        <v>889</v>
      </c>
      <c r="L3199" s="13">
        <v>0</v>
      </c>
      <c r="M3199" s="14">
        <v>46120</v>
      </c>
      <c r="N3199" s="14">
        <v>46146</v>
      </c>
      <c r="O3199" s="14">
        <v>46167</v>
      </c>
      <c r="P3199" s="14">
        <v>46234</v>
      </c>
      <c r="Q3199" s="15">
        <v>89</v>
      </c>
      <c r="R3199" s="12" t="s">
        <v>86</v>
      </c>
    </row>
    <row r="3200" spans="1:18" x14ac:dyDescent="0.3">
      <c r="A3200" s="11">
        <v>3191</v>
      </c>
      <c r="B3200" s="12" t="s">
        <v>3357</v>
      </c>
      <c r="C3200" s="12" t="s">
        <v>61</v>
      </c>
      <c r="D3200" s="12" t="s">
        <v>62</v>
      </c>
      <c r="E3200" s="12" t="s">
        <v>88</v>
      </c>
      <c r="F3200" s="13">
        <v>0</v>
      </c>
      <c r="G3200" s="13" t="s">
        <v>941</v>
      </c>
      <c r="H3200" s="13" t="s">
        <v>74</v>
      </c>
      <c r="I3200" s="13" t="s">
        <v>73</v>
      </c>
      <c r="J3200" s="13">
        <v>0</v>
      </c>
      <c r="K3200" s="13" t="s">
        <v>1201</v>
      </c>
      <c r="L3200" s="13">
        <v>0</v>
      </c>
      <c r="M3200" s="14">
        <v>46113</v>
      </c>
      <c r="N3200" s="14">
        <v>46153</v>
      </c>
      <c r="O3200" s="14">
        <v>46163</v>
      </c>
      <c r="P3200" s="14">
        <v>46234</v>
      </c>
      <c r="Q3200" s="15">
        <v>82</v>
      </c>
      <c r="R3200" s="12" t="s">
        <v>86</v>
      </c>
    </row>
    <row r="3201" spans="1:18" x14ac:dyDescent="0.3">
      <c r="A3201" s="11">
        <v>3192</v>
      </c>
      <c r="B3201" s="12" t="s">
        <v>3358</v>
      </c>
      <c r="C3201" s="12" t="s">
        <v>61</v>
      </c>
      <c r="D3201" s="12" t="s">
        <v>62</v>
      </c>
      <c r="E3201" s="12" t="s">
        <v>88</v>
      </c>
      <c r="F3201" s="13">
        <v>0</v>
      </c>
      <c r="G3201" s="13" t="s">
        <v>941</v>
      </c>
      <c r="H3201" s="13" t="s">
        <v>66</v>
      </c>
      <c r="I3201" s="13" t="s">
        <v>72</v>
      </c>
      <c r="J3201" s="13">
        <v>0</v>
      </c>
      <c r="K3201" s="13" t="s">
        <v>1201</v>
      </c>
      <c r="L3201" s="13">
        <v>0</v>
      </c>
      <c r="M3201" s="14">
        <v>46120</v>
      </c>
      <c r="N3201" s="14">
        <v>46153</v>
      </c>
      <c r="O3201" s="14">
        <v>46155</v>
      </c>
      <c r="P3201" s="14">
        <v>46234</v>
      </c>
      <c r="Q3201" s="15">
        <v>82</v>
      </c>
      <c r="R3201" s="12" t="s">
        <v>86</v>
      </c>
    </row>
    <row r="3202" spans="1:18" x14ac:dyDescent="0.3">
      <c r="A3202" s="11">
        <v>3193</v>
      </c>
      <c r="B3202" s="12" t="s">
        <v>3359</v>
      </c>
      <c r="C3202" s="12" t="s">
        <v>61</v>
      </c>
      <c r="D3202" s="12" t="s">
        <v>62</v>
      </c>
      <c r="E3202" s="12" t="s">
        <v>88</v>
      </c>
      <c r="F3202" s="13">
        <v>0</v>
      </c>
      <c r="G3202" s="13" t="s">
        <v>920</v>
      </c>
      <c r="H3202" s="13" t="s">
        <v>72</v>
      </c>
      <c r="I3202" s="13" t="s">
        <v>921</v>
      </c>
      <c r="J3202" s="13">
        <v>0</v>
      </c>
      <c r="K3202" s="13" t="s">
        <v>979</v>
      </c>
      <c r="L3202" s="13" t="s">
        <v>939</v>
      </c>
      <c r="M3202" s="14">
        <v>46155</v>
      </c>
      <c r="N3202" s="14">
        <v>46162</v>
      </c>
      <c r="O3202" s="14">
        <v>46168</v>
      </c>
      <c r="P3202" s="14">
        <v>46234</v>
      </c>
      <c r="Q3202" s="15">
        <v>73</v>
      </c>
      <c r="R3202" s="12" t="s">
        <v>86</v>
      </c>
    </row>
    <row r="3203" spans="1:18" x14ac:dyDescent="0.3">
      <c r="A3203" s="11">
        <v>3194</v>
      </c>
      <c r="B3203" s="12" t="s">
        <v>3360</v>
      </c>
      <c r="C3203" s="12" t="s">
        <v>61</v>
      </c>
      <c r="D3203" s="12" t="s">
        <v>62</v>
      </c>
      <c r="E3203" s="12" t="s">
        <v>88</v>
      </c>
      <c r="F3203" s="13">
        <v>0</v>
      </c>
      <c r="G3203" s="13" t="s">
        <v>941</v>
      </c>
      <c r="H3203" s="13" t="s">
        <v>74</v>
      </c>
      <c r="I3203" s="13" t="s">
        <v>73</v>
      </c>
      <c r="J3203" s="13">
        <v>0</v>
      </c>
      <c r="K3203" s="13" t="s">
        <v>1201</v>
      </c>
      <c r="L3203" s="13">
        <v>0</v>
      </c>
      <c r="M3203" s="14">
        <v>46118</v>
      </c>
      <c r="N3203" s="14">
        <v>46153</v>
      </c>
      <c r="O3203" s="14">
        <v>46163</v>
      </c>
      <c r="P3203" s="14">
        <v>46234</v>
      </c>
      <c r="Q3203" s="15">
        <v>82</v>
      </c>
      <c r="R3203" s="12" t="s">
        <v>86</v>
      </c>
    </row>
    <row r="3204" spans="1:18" x14ac:dyDescent="0.3">
      <c r="A3204" s="11">
        <v>3195</v>
      </c>
      <c r="B3204" s="12" t="s">
        <v>3361</v>
      </c>
      <c r="C3204" s="12" t="s">
        <v>61</v>
      </c>
      <c r="D3204" s="12" t="s">
        <v>62</v>
      </c>
      <c r="E3204" s="12" t="s">
        <v>88</v>
      </c>
      <c r="F3204" s="13">
        <v>0</v>
      </c>
      <c r="G3204" s="13" t="s">
        <v>941</v>
      </c>
      <c r="H3204" s="13" t="s">
        <v>66</v>
      </c>
      <c r="I3204" s="13" t="s">
        <v>72</v>
      </c>
      <c r="J3204" s="13">
        <v>0</v>
      </c>
      <c r="K3204" s="13" t="s">
        <v>1201</v>
      </c>
      <c r="L3204" s="13">
        <v>0</v>
      </c>
      <c r="M3204" s="14">
        <v>46126</v>
      </c>
      <c r="N3204" s="14">
        <v>46163</v>
      </c>
      <c r="O3204" s="14">
        <v>46177</v>
      </c>
      <c r="P3204" s="14">
        <v>46234</v>
      </c>
      <c r="Q3204" s="15">
        <v>72</v>
      </c>
      <c r="R3204" s="12" t="s">
        <v>86</v>
      </c>
    </row>
    <row r="3205" spans="1:18" x14ac:dyDescent="0.3">
      <c r="A3205" s="11">
        <v>3196</v>
      </c>
      <c r="B3205" s="12" t="s">
        <v>3362</v>
      </c>
      <c r="C3205" s="12" t="s">
        <v>61</v>
      </c>
      <c r="D3205" s="12" t="s">
        <v>62</v>
      </c>
      <c r="E3205" s="12" t="s">
        <v>88</v>
      </c>
      <c r="F3205" s="13">
        <v>0</v>
      </c>
      <c r="G3205" s="13" t="s">
        <v>941</v>
      </c>
      <c r="H3205" s="13" t="s">
        <v>66</v>
      </c>
      <c r="I3205" s="13" t="s">
        <v>72</v>
      </c>
      <c r="J3205" s="13">
        <v>0</v>
      </c>
      <c r="K3205" s="13" t="s">
        <v>1201</v>
      </c>
      <c r="L3205" s="13">
        <v>0</v>
      </c>
      <c r="M3205" s="14">
        <v>46125</v>
      </c>
      <c r="N3205" s="14">
        <v>46163</v>
      </c>
      <c r="O3205" s="14">
        <v>46177</v>
      </c>
      <c r="P3205" s="14">
        <v>46234</v>
      </c>
      <c r="Q3205" s="15">
        <v>72</v>
      </c>
      <c r="R3205" s="12" t="s">
        <v>86</v>
      </c>
    </row>
    <row r="3206" spans="1:18" x14ac:dyDescent="0.3">
      <c r="A3206" s="11">
        <v>3197</v>
      </c>
      <c r="B3206" s="12" t="s">
        <v>3363</v>
      </c>
      <c r="C3206" s="12" t="s">
        <v>61</v>
      </c>
      <c r="D3206" s="12" t="s">
        <v>62</v>
      </c>
      <c r="E3206" s="12" t="s">
        <v>88</v>
      </c>
      <c r="F3206" s="13">
        <v>0</v>
      </c>
      <c r="G3206" s="13" t="s">
        <v>941</v>
      </c>
      <c r="H3206" s="13" t="s">
        <v>66</v>
      </c>
      <c r="I3206" s="13" t="s">
        <v>72</v>
      </c>
      <c r="J3206" s="13">
        <v>0</v>
      </c>
      <c r="K3206" s="13" t="s">
        <v>1201</v>
      </c>
      <c r="L3206" s="13">
        <v>0</v>
      </c>
      <c r="M3206" s="14">
        <v>46126</v>
      </c>
      <c r="N3206" s="14">
        <v>46163</v>
      </c>
      <c r="O3206" s="14">
        <v>46177</v>
      </c>
      <c r="P3206" s="14">
        <v>46234</v>
      </c>
      <c r="Q3206" s="15">
        <v>72</v>
      </c>
      <c r="R3206" s="12" t="s">
        <v>86</v>
      </c>
    </row>
    <row r="3207" spans="1:18" x14ac:dyDescent="0.3">
      <c r="A3207" s="11">
        <v>3198</v>
      </c>
      <c r="B3207" s="12" t="s">
        <v>3364</v>
      </c>
      <c r="C3207" s="12" t="s">
        <v>61</v>
      </c>
      <c r="D3207" s="12" t="s">
        <v>62</v>
      </c>
      <c r="E3207" s="12" t="s">
        <v>88</v>
      </c>
      <c r="F3207" s="13">
        <v>0</v>
      </c>
      <c r="G3207" s="13" t="s">
        <v>941</v>
      </c>
      <c r="H3207" s="13" t="s">
        <v>66</v>
      </c>
      <c r="I3207" s="13" t="s">
        <v>72</v>
      </c>
      <c r="J3207" s="13">
        <v>0</v>
      </c>
      <c r="K3207" s="13" t="s">
        <v>1201</v>
      </c>
      <c r="L3207" s="13">
        <v>0</v>
      </c>
      <c r="M3207" s="14">
        <v>46126</v>
      </c>
      <c r="N3207" s="14">
        <v>46163</v>
      </c>
      <c r="O3207" s="14">
        <v>46177</v>
      </c>
      <c r="P3207" s="14">
        <v>46234</v>
      </c>
      <c r="Q3207" s="15">
        <v>72</v>
      </c>
      <c r="R3207" s="12" t="s">
        <v>86</v>
      </c>
    </row>
    <row r="3208" spans="1:18" x14ac:dyDescent="0.3">
      <c r="A3208" s="11">
        <v>3199</v>
      </c>
      <c r="B3208" s="12" t="s">
        <v>3365</v>
      </c>
      <c r="C3208" s="12" t="s">
        <v>61</v>
      </c>
      <c r="D3208" s="12" t="s">
        <v>62</v>
      </c>
      <c r="E3208" s="12" t="s">
        <v>88</v>
      </c>
      <c r="F3208" s="13">
        <v>0</v>
      </c>
      <c r="G3208" s="13" t="s">
        <v>920</v>
      </c>
      <c r="H3208" s="13" t="s">
        <v>72</v>
      </c>
      <c r="I3208" s="13" t="s">
        <v>921</v>
      </c>
      <c r="J3208" s="13">
        <v>0</v>
      </c>
      <c r="K3208" s="13" t="s">
        <v>979</v>
      </c>
      <c r="L3208" s="13">
        <v>0</v>
      </c>
      <c r="M3208" s="14">
        <v>46134</v>
      </c>
      <c r="N3208" s="14">
        <v>46162</v>
      </c>
      <c r="O3208" s="14">
        <v>46168</v>
      </c>
      <c r="P3208" s="14">
        <v>46234</v>
      </c>
      <c r="Q3208" s="15">
        <v>73</v>
      </c>
      <c r="R3208" s="12" t="s">
        <v>86</v>
      </c>
    </row>
    <row r="3209" spans="1:18" x14ac:dyDescent="0.3">
      <c r="A3209" s="11">
        <v>3200</v>
      </c>
      <c r="B3209" s="12" t="s">
        <v>3366</v>
      </c>
      <c r="C3209" s="12" t="s">
        <v>61</v>
      </c>
      <c r="D3209" s="12" t="s">
        <v>62</v>
      </c>
      <c r="E3209" s="12" t="s">
        <v>88</v>
      </c>
      <c r="F3209" s="13">
        <v>0</v>
      </c>
      <c r="G3209" s="13" t="s">
        <v>920</v>
      </c>
      <c r="H3209" s="13" t="s">
        <v>953</v>
      </c>
      <c r="I3209" s="13" t="s">
        <v>67</v>
      </c>
      <c r="J3209" s="13">
        <v>0</v>
      </c>
      <c r="K3209" s="13" t="s">
        <v>979</v>
      </c>
      <c r="L3209" s="13">
        <v>0</v>
      </c>
      <c r="M3209" s="14">
        <v>46164</v>
      </c>
      <c r="N3209" s="14">
        <v>46190</v>
      </c>
      <c r="O3209" s="14">
        <v>46198</v>
      </c>
      <c r="P3209" s="14">
        <v>46234</v>
      </c>
      <c r="Q3209" s="15">
        <v>45</v>
      </c>
      <c r="R3209" s="12" t="s">
        <v>86</v>
      </c>
    </row>
    <row r="3210" spans="1:18" x14ac:dyDescent="0.3">
      <c r="A3210" s="11">
        <v>3201</v>
      </c>
      <c r="B3210" s="12" t="s">
        <v>3367</v>
      </c>
      <c r="C3210" s="12" t="s">
        <v>61</v>
      </c>
      <c r="D3210" s="12" t="s">
        <v>62</v>
      </c>
      <c r="E3210" s="12" t="s">
        <v>25</v>
      </c>
      <c r="F3210" s="13">
        <v>0</v>
      </c>
      <c r="G3210" s="13" t="s">
        <v>930</v>
      </c>
      <c r="H3210" s="13" t="s">
        <v>921</v>
      </c>
      <c r="I3210" s="13" t="s">
        <v>73</v>
      </c>
      <c r="J3210" s="13">
        <v>0</v>
      </c>
      <c r="K3210" s="13" t="s">
        <v>1037</v>
      </c>
      <c r="L3210" s="13">
        <v>0</v>
      </c>
      <c r="M3210" s="14">
        <v>46178</v>
      </c>
      <c r="N3210" s="14">
        <v>46182</v>
      </c>
      <c r="O3210" s="14">
        <v>46206</v>
      </c>
      <c r="P3210" s="14">
        <v>46234</v>
      </c>
      <c r="Q3210" s="15">
        <v>53</v>
      </c>
      <c r="R3210" s="12" t="s">
        <v>86</v>
      </c>
    </row>
    <row r="3211" spans="1:18" x14ac:dyDescent="0.3">
      <c r="A3211" s="11">
        <v>3202</v>
      </c>
      <c r="B3211" s="12" t="s">
        <v>3368</v>
      </c>
      <c r="C3211" s="12" t="s">
        <v>61</v>
      </c>
      <c r="D3211" s="12" t="s">
        <v>62</v>
      </c>
      <c r="E3211" s="12" t="s">
        <v>88</v>
      </c>
      <c r="F3211" s="13">
        <v>0</v>
      </c>
      <c r="G3211" s="13" t="s">
        <v>930</v>
      </c>
      <c r="H3211" s="13" t="s">
        <v>921</v>
      </c>
      <c r="I3211" s="13" t="s">
        <v>73</v>
      </c>
      <c r="J3211" s="13">
        <v>0</v>
      </c>
      <c r="K3211" s="13" t="s">
        <v>996</v>
      </c>
      <c r="L3211" s="13">
        <v>0</v>
      </c>
      <c r="M3211" s="14">
        <v>46160</v>
      </c>
      <c r="N3211" s="14">
        <v>46163</v>
      </c>
      <c r="O3211" s="14">
        <v>46183</v>
      </c>
      <c r="P3211" s="14">
        <v>46234</v>
      </c>
      <c r="Q3211" s="15">
        <v>72</v>
      </c>
      <c r="R3211" s="12" t="s">
        <v>86</v>
      </c>
    </row>
    <row r="3212" spans="1:18" x14ac:dyDescent="0.3">
      <c r="A3212" s="11">
        <v>3203</v>
      </c>
      <c r="B3212" s="12" t="s">
        <v>3369</v>
      </c>
      <c r="C3212" s="12" t="s">
        <v>61</v>
      </c>
      <c r="D3212" s="12" t="s">
        <v>62</v>
      </c>
      <c r="E3212" s="12" t="s">
        <v>88</v>
      </c>
      <c r="F3212" s="13">
        <v>0</v>
      </c>
      <c r="G3212" s="13" t="s">
        <v>74</v>
      </c>
      <c r="H3212" s="13">
        <v>0</v>
      </c>
      <c r="I3212" s="13">
        <v>0</v>
      </c>
      <c r="J3212" s="13">
        <v>0</v>
      </c>
      <c r="K3212" s="13" t="s">
        <v>1075</v>
      </c>
      <c r="L3212" s="13">
        <v>0</v>
      </c>
      <c r="M3212" s="14">
        <v>46155</v>
      </c>
      <c r="N3212" s="14">
        <v>46162</v>
      </c>
      <c r="O3212" s="14">
        <v>46163</v>
      </c>
      <c r="P3212" s="14">
        <v>46234</v>
      </c>
      <c r="Q3212" s="15">
        <v>73</v>
      </c>
      <c r="R3212" s="12" t="s">
        <v>988</v>
      </c>
    </row>
    <row r="3213" spans="1:18" x14ac:dyDescent="0.3">
      <c r="A3213" s="11">
        <v>3204</v>
      </c>
      <c r="B3213" s="12" t="s">
        <v>3370</v>
      </c>
      <c r="C3213" s="12" t="s">
        <v>61</v>
      </c>
      <c r="D3213" s="12" t="s">
        <v>62</v>
      </c>
      <c r="E3213" s="12" t="s">
        <v>25</v>
      </c>
      <c r="F3213" s="13">
        <v>0</v>
      </c>
      <c r="G3213" s="13" t="s">
        <v>71</v>
      </c>
      <c r="H3213" s="13" t="s">
        <v>73</v>
      </c>
      <c r="I3213" s="13" t="s">
        <v>66</v>
      </c>
      <c r="J3213" s="13">
        <v>0</v>
      </c>
      <c r="K3213" s="13" t="s">
        <v>899</v>
      </c>
      <c r="L3213" s="13" t="s">
        <v>932</v>
      </c>
      <c r="M3213" s="14">
        <v>46140</v>
      </c>
      <c r="N3213" s="14">
        <v>46148</v>
      </c>
      <c r="O3213" s="14">
        <v>46163</v>
      </c>
      <c r="P3213" s="14">
        <v>46234</v>
      </c>
      <c r="Q3213" s="15">
        <v>87</v>
      </c>
      <c r="R3213" s="12" t="s">
        <v>86</v>
      </c>
    </row>
    <row r="3214" spans="1:18" x14ac:dyDescent="0.3">
      <c r="A3214" s="11">
        <v>3205</v>
      </c>
      <c r="B3214" s="12" t="s">
        <v>3371</v>
      </c>
      <c r="C3214" s="12" t="s">
        <v>61</v>
      </c>
      <c r="D3214" s="12" t="s">
        <v>62</v>
      </c>
      <c r="E3214" s="12" t="s">
        <v>88</v>
      </c>
      <c r="F3214" s="13">
        <v>0</v>
      </c>
      <c r="G3214" s="13" t="s">
        <v>941</v>
      </c>
      <c r="H3214" s="13" t="s">
        <v>74</v>
      </c>
      <c r="I3214" s="13" t="s">
        <v>73</v>
      </c>
      <c r="J3214" s="13">
        <v>0</v>
      </c>
      <c r="K3214" s="13" t="s">
        <v>908</v>
      </c>
      <c r="L3214" s="13">
        <v>0</v>
      </c>
      <c r="M3214" s="14">
        <v>46052</v>
      </c>
      <c r="N3214" s="14">
        <v>46147</v>
      </c>
      <c r="O3214" s="14">
        <v>46163</v>
      </c>
      <c r="P3214" s="14">
        <v>46234</v>
      </c>
      <c r="Q3214" s="15">
        <v>88</v>
      </c>
      <c r="R3214" s="12" t="s">
        <v>86</v>
      </c>
    </row>
    <row r="3215" spans="1:18" x14ac:dyDescent="0.3">
      <c r="A3215" s="11">
        <v>3206</v>
      </c>
      <c r="B3215" s="12" t="s">
        <v>3372</v>
      </c>
      <c r="C3215" s="12" t="s">
        <v>61</v>
      </c>
      <c r="D3215" s="12" t="s">
        <v>62</v>
      </c>
      <c r="E3215" s="12" t="s">
        <v>88</v>
      </c>
      <c r="F3215" s="13">
        <v>0</v>
      </c>
      <c r="G3215" s="13" t="s">
        <v>71</v>
      </c>
      <c r="H3215" s="13" t="s">
        <v>73</v>
      </c>
      <c r="I3215" s="13" t="s">
        <v>66</v>
      </c>
      <c r="J3215" s="13">
        <v>0</v>
      </c>
      <c r="K3215" s="13" t="s">
        <v>1203</v>
      </c>
      <c r="L3215" s="13">
        <v>0</v>
      </c>
      <c r="M3215" s="14">
        <v>46122</v>
      </c>
      <c r="N3215" s="14">
        <v>46154</v>
      </c>
      <c r="O3215" s="14">
        <v>46163</v>
      </c>
      <c r="P3215" s="14">
        <v>46234</v>
      </c>
      <c r="Q3215" s="15">
        <v>81</v>
      </c>
      <c r="R3215" s="12" t="s">
        <v>86</v>
      </c>
    </row>
    <row r="3216" spans="1:18" x14ac:dyDescent="0.3">
      <c r="A3216" s="11">
        <v>3207</v>
      </c>
      <c r="B3216" s="12" t="s">
        <v>3373</v>
      </c>
      <c r="C3216" s="12" t="s">
        <v>61</v>
      </c>
      <c r="D3216" s="12" t="s">
        <v>62</v>
      </c>
      <c r="E3216" s="12" t="s">
        <v>88</v>
      </c>
      <c r="F3216" s="13">
        <v>0</v>
      </c>
      <c r="G3216" s="13" t="s">
        <v>941</v>
      </c>
      <c r="H3216" s="13" t="s">
        <v>66</v>
      </c>
      <c r="I3216" s="13" t="s">
        <v>72</v>
      </c>
      <c r="J3216" s="13">
        <v>0</v>
      </c>
      <c r="K3216" s="13" t="s">
        <v>899</v>
      </c>
      <c r="L3216" s="13">
        <v>0</v>
      </c>
      <c r="M3216" s="14">
        <v>46132</v>
      </c>
      <c r="N3216" s="14">
        <v>46163</v>
      </c>
      <c r="O3216" s="14">
        <v>46177</v>
      </c>
      <c r="P3216" s="14">
        <v>46234</v>
      </c>
      <c r="Q3216" s="15">
        <v>72</v>
      </c>
      <c r="R3216" s="12" t="s">
        <v>86</v>
      </c>
    </row>
    <row r="3217" spans="1:18" x14ac:dyDescent="0.3">
      <c r="A3217" s="11">
        <v>3208</v>
      </c>
      <c r="B3217" s="12" t="s">
        <v>3374</v>
      </c>
      <c r="C3217" s="12" t="s">
        <v>61</v>
      </c>
      <c r="D3217" s="12" t="s">
        <v>62</v>
      </c>
      <c r="E3217" s="12" t="s">
        <v>25</v>
      </c>
      <c r="F3217" s="13">
        <v>0</v>
      </c>
      <c r="G3217" s="13" t="s">
        <v>71</v>
      </c>
      <c r="H3217" s="13" t="s">
        <v>64</v>
      </c>
      <c r="I3217" s="13" t="s">
        <v>74</v>
      </c>
      <c r="J3217" s="13">
        <v>0</v>
      </c>
      <c r="K3217" s="13" t="s">
        <v>1203</v>
      </c>
      <c r="L3217" s="13">
        <v>0</v>
      </c>
      <c r="M3217" s="14">
        <v>46128</v>
      </c>
      <c r="N3217" s="14">
        <v>46183</v>
      </c>
      <c r="O3217" s="14">
        <v>46191</v>
      </c>
      <c r="P3217" s="14">
        <v>46234</v>
      </c>
      <c r="Q3217" s="15">
        <v>52</v>
      </c>
      <c r="R3217" s="12" t="s">
        <v>86</v>
      </c>
    </row>
    <row r="3218" spans="1:18" x14ac:dyDescent="0.3">
      <c r="A3218" s="11">
        <v>3209</v>
      </c>
      <c r="B3218" s="12" t="s">
        <v>3375</v>
      </c>
      <c r="C3218" s="12" t="s">
        <v>61</v>
      </c>
      <c r="D3218" s="12" t="s">
        <v>62</v>
      </c>
      <c r="E3218" s="12" t="s">
        <v>88</v>
      </c>
      <c r="F3218" s="13">
        <v>0</v>
      </c>
      <c r="G3218" s="13" t="s">
        <v>71</v>
      </c>
      <c r="H3218" s="13" t="s">
        <v>73</v>
      </c>
      <c r="I3218" s="13" t="s">
        <v>66</v>
      </c>
      <c r="J3218" s="13">
        <v>0</v>
      </c>
      <c r="K3218" s="13" t="s">
        <v>899</v>
      </c>
      <c r="L3218" s="13">
        <v>0</v>
      </c>
      <c r="M3218" s="14">
        <v>46134</v>
      </c>
      <c r="N3218" s="14">
        <v>46148</v>
      </c>
      <c r="O3218" s="14">
        <v>46154</v>
      </c>
      <c r="P3218" s="14">
        <v>46234</v>
      </c>
      <c r="Q3218" s="15">
        <v>87</v>
      </c>
      <c r="R3218" s="12" t="s">
        <v>86</v>
      </c>
    </row>
    <row r="3219" spans="1:18" x14ac:dyDescent="0.3">
      <c r="A3219" s="11">
        <v>3210</v>
      </c>
      <c r="B3219" s="12" t="s">
        <v>3376</v>
      </c>
      <c r="C3219" s="12" t="s">
        <v>61</v>
      </c>
      <c r="D3219" s="12" t="s">
        <v>62</v>
      </c>
      <c r="E3219" s="12" t="s">
        <v>88</v>
      </c>
      <c r="F3219" s="13">
        <v>0</v>
      </c>
      <c r="G3219" s="13" t="s">
        <v>73</v>
      </c>
      <c r="H3219" s="13">
        <v>0</v>
      </c>
      <c r="I3219" s="13">
        <v>0</v>
      </c>
      <c r="J3219" s="13">
        <v>0</v>
      </c>
      <c r="K3219" s="13" t="s">
        <v>897</v>
      </c>
      <c r="L3219" s="13">
        <v>0</v>
      </c>
      <c r="M3219" s="14">
        <v>46223</v>
      </c>
      <c r="N3219" s="14">
        <v>46225</v>
      </c>
      <c r="O3219" s="14">
        <v>46225</v>
      </c>
      <c r="P3219" s="14">
        <v>46234</v>
      </c>
      <c r="Q3219" s="15">
        <v>10</v>
      </c>
      <c r="R3219" s="12" t="s">
        <v>988</v>
      </c>
    </row>
    <row r="3220" spans="1:18" x14ac:dyDescent="0.3">
      <c r="A3220" s="11">
        <v>3211</v>
      </c>
      <c r="B3220" s="12" t="s">
        <v>3377</v>
      </c>
      <c r="C3220" s="12" t="s">
        <v>61</v>
      </c>
      <c r="D3220" s="12" t="s">
        <v>62</v>
      </c>
      <c r="E3220" s="12" t="s">
        <v>88</v>
      </c>
      <c r="F3220" s="13">
        <v>0</v>
      </c>
      <c r="G3220" s="13" t="s">
        <v>71</v>
      </c>
      <c r="H3220" s="13" t="s">
        <v>73</v>
      </c>
      <c r="I3220" s="13" t="s">
        <v>67</v>
      </c>
      <c r="J3220" s="13">
        <v>0</v>
      </c>
      <c r="K3220" s="13" t="s">
        <v>1203</v>
      </c>
      <c r="L3220" s="13" t="s">
        <v>932</v>
      </c>
      <c r="M3220" s="14">
        <v>46107</v>
      </c>
      <c r="N3220" s="14">
        <v>46163</v>
      </c>
      <c r="O3220" s="14">
        <v>46167</v>
      </c>
      <c r="P3220" s="14">
        <v>46234</v>
      </c>
      <c r="Q3220" s="15">
        <v>72</v>
      </c>
      <c r="R3220" s="12" t="s">
        <v>86</v>
      </c>
    </row>
    <row r="3221" spans="1:18" x14ac:dyDescent="0.3">
      <c r="A3221" s="11">
        <v>3212</v>
      </c>
      <c r="B3221" s="12" t="s">
        <v>3378</v>
      </c>
      <c r="C3221" s="12" t="s">
        <v>61</v>
      </c>
      <c r="D3221" s="12" t="s">
        <v>62</v>
      </c>
      <c r="E3221" s="12" t="s">
        <v>88</v>
      </c>
      <c r="F3221" s="13">
        <v>0</v>
      </c>
      <c r="G3221" s="13" t="s">
        <v>1034</v>
      </c>
      <c r="H3221" s="13" t="s">
        <v>67</v>
      </c>
      <c r="I3221" s="13" t="s">
        <v>74</v>
      </c>
      <c r="J3221" s="13">
        <v>0</v>
      </c>
      <c r="K3221" s="13" t="s">
        <v>1130</v>
      </c>
      <c r="L3221" s="13">
        <v>0</v>
      </c>
      <c r="M3221" s="14">
        <v>46108</v>
      </c>
      <c r="N3221" s="14">
        <v>46146</v>
      </c>
      <c r="O3221" s="14">
        <v>46167</v>
      </c>
      <c r="P3221" s="14">
        <v>46234</v>
      </c>
      <c r="Q3221" s="15">
        <v>89</v>
      </c>
      <c r="R3221" s="12" t="s">
        <v>86</v>
      </c>
    </row>
    <row r="3222" spans="1:18" x14ac:dyDescent="0.3">
      <c r="A3222" s="11">
        <v>3213</v>
      </c>
      <c r="B3222" s="12" t="s">
        <v>3379</v>
      </c>
      <c r="C3222" s="12" t="s">
        <v>61</v>
      </c>
      <c r="D3222" s="12" t="s">
        <v>62</v>
      </c>
      <c r="E3222" s="12" t="s">
        <v>88</v>
      </c>
      <c r="F3222" s="13">
        <v>0</v>
      </c>
      <c r="G3222" s="13" t="s">
        <v>71</v>
      </c>
      <c r="H3222" s="13" t="s">
        <v>73</v>
      </c>
      <c r="I3222" s="13" t="s">
        <v>66</v>
      </c>
      <c r="J3222" s="13">
        <v>0</v>
      </c>
      <c r="K3222" s="13" t="s">
        <v>897</v>
      </c>
      <c r="L3222" s="13">
        <v>0</v>
      </c>
      <c r="M3222" s="14">
        <v>46125</v>
      </c>
      <c r="N3222" s="14">
        <v>46148</v>
      </c>
      <c r="O3222" s="14">
        <v>46154</v>
      </c>
      <c r="P3222" s="14">
        <v>46234</v>
      </c>
      <c r="Q3222" s="15">
        <v>87</v>
      </c>
      <c r="R3222" s="12" t="s">
        <v>86</v>
      </c>
    </row>
    <row r="3223" spans="1:18" x14ac:dyDescent="0.3">
      <c r="A3223" s="11">
        <v>3214</v>
      </c>
      <c r="B3223" s="12" t="s">
        <v>3380</v>
      </c>
      <c r="C3223" s="12" t="s">
        <v>61</v>
      </c>
      <c r="D3223" s="12" t="s">
        <v>62</v>
      </c>
      <c r="E3223" s="12" t="s">
        <v>88</v>
      </c>
      <c r="F3223" s="13">
        <v>0</v>
      </c>
      <c r="G3223" s="13" t="s">
        <v>71</v>
      </c>
      <c r="H3223" s="13" t="s">
        <v>64</v>
      </c>
      <c r="I3223" s="13" t="s">
        <v>74</v>
      </c>
      <c r="J3223" s="13">
        <v>0</v>
      </c>
      <c r="K3223" s="13" t="s">
        <v>75</v>
      </c>
      <c r="L3223" s="13">
        <v>0</v>
      </c>
      <c r="M3223" s="14">
        <v>46118</v>
      </c>
      <c r="N3223" s="14">
        <v>46163</v>
      </c>
      <c r="O3223" s="14">
        <v>46167</v>
      </c>
      <c r="P3223" s="14">
        <v>46234</v>
      </c>
      <c r="Q3223" s="15">
        <v>72</v>
      </c>
      <c r="R3223" s="12" t="s">
        <v>86</v>
      </c>
    </row>
    <row r="3224" spans="1:18" x14ac:dyDescent="0.3">
      <c r="A3224" s="11">
        <v>3215</v>
      </c>
      <c r="B3224" s="12" t="s">
        <v>3381</v>
      </c>
      <c r="C3224" s="12" t="s">
        <v>61</v>
      </c>
      <c r="D3224" s="12" t="s">
        <v>62</v>
      </c>
      <c r="E3224" s="12" t="s">
        <v>88</v>
      </c>
      <c r="F3224" s="13">
        <v>0</v>
      </c>
      <c r="G3224" s="13" t="s">
        <v>1034</v>
      </c>
      <c r="H3224" s="13" t="s">
        <v>67</v>
      </c>
      <c r="I3224" s="13" t="s">
        <v>74</v>
      </c>
      <c r="J3224" s="13">
        <v>0</v>
      </c>
      <c r="K3224" s="13" t="s">
        <v>889</v>
      </c>
      <c r="L3224" s="13">
        <v>0</v>
      </c>
      <c r="M3224" s="14">
        <v>46097</v>
      </c>
      <c r="N3224" s="14">
        <v>46146</v>
      </c>
      <c r="O3224" s="14">
        <v>46167</v>
      </c>
      <c r="P3224" s="14">
        <v>46234</v>
      </c>
      <c r="Q3224" s="15">
        <v>89</v>
      </c>
      <c r="R3224" s="12" t="s">
        <v>86</v>
      </c>
    </row>
    <row r="3225" spans="1:18" x14ac:dyDescent="0.3">
      <c r="A3225" s="11">
        <v>3216</v>
      </c>
      <c r="B3225" s="12" t="s">
        <v>3382</v>
      </c>
      <c r="C3225" s="12" t="s">
        <v>61</v>
      </c>
      <c r="D3225" s="12" t="s">
        <v>62</v>
      </c>
      <c r="E3225" s="12" t="s">
        <v>88</v>
      </c>
      <c r="F3225" s="13">
        <v>0</v>
      </c>
      <c r="G3225" s="13" t="s">
        <v>1034</v>
      </c>
      <c r="H3225" s="13" t="s">
        <v>72</v>
      </c>
      <c r="I3225" s="13" t="s">
        <v>64</v>
      </c>
      <c r="J3225" s="13">
        <v>0</v>
      </c>
      <c r="K3225" s="13" t="s">
        <v>1035</v>
      </c>
      <c r="L3225" s="13">
        <v>0</v>
      </c>
      <c r="M3225" s="14">
        <v>46127</v>
      </c>
      <c r="N3225" s="14">
        <v>46164</v>
      </c>
      <c r="O3225" s="14">
        <v>46176</v>
      </c>
      <c r="P3225" s="14">
        <v>46234</v>
      </c>
      <c r="Q3225" s="15">
        <v>71</v>
      </c>
      <c r="R3225" s="12" t="s">
        <v>86</v>
      </c>
    </row>
    <row r="3226" spans="1:18" x14ac:dyDescent="0.3">
      <c r="A3226" s="11">
        <v>3217</v>
      </c>
      <c r="B3226" s="12" t="s">
        <v>3383</v>
      </c>
      <c r="C3226" s="12" t="s">
        <v>61</v>
      </c>
      <c r="D3226" s="12" t="s">
        <v>62</v>
      </c>
      <c r="E3226" s="12" t="s">
        <v>88</v>
      </c>
      <c r="F3226" s="13">
        <v>0</v>
      </c>
      <c r="G3226" s="13" t="s">
        <v>885</v>
      </c>
      <c r="H3226" s="13" t="s">
        <v>66</v>
      </c>
      <c r="I3226" s="13" t="s">
        <v>64</v>
      </c>
      <c r="J3226" s="13">
        <v>0</v>
      </c>
      <c r="K3226" s="13" t="s">
        <v>914</v>
      </c>
      <c r="L3226" s="13">
        <v>0</v>
      </c>
      <c r="M3226" s="14">
        <v>46120</v>
      </c>
      <c r="N3226" s="14">
        <v>46155</v>
      </c>
      <c r="O3226" s="14">
        <v>46167</v>
      </c>
      <c r="P3226" s="14">
        <v>46234</v>
      </c>
      <c r="Q3226" s="15">
        <v>80</v>
      </c>
      <c r="R3226" s="12" t="s">
        <v>86</v>
      </c>
    </row>
    <row r="3227" spans="1:18" x14ac:dyDescent="0.3">
      <c r="A3227" s="11">
        <v>3218</v>
      </c>
      <c r="B3227" s="12" t="s">
        <v>3384</v>
      </c>
      <c r="C3227" s="12" t="s">
        <v>61</v>
      </c>
      <c r="D3227" s="12" t="s">
        <v>62</v>
      </c>
      <c r="E3227" s="12" t="s">
        <v>88</v>
      </c>
      <c r="F3227" s="13">
        <v>0</v>
      </c>
      <c r="G3227" s="13" t="s">
        <v>71</v>
      </c>
      <c r="H3227" s="13" t="s">
        <v>64</v>
      </c>
      <c r="I3227" s="13" t="s">
        <v>74</v>
      </c>
      <c r="J3227" s="13">
        <v>0</v>
      </c>
      <c r="K3227" s="13" t="s">
        <v>75</v>
      </c>
      <c r="L3227" s="13" t="s">
        <v>939</v>
      </c>
      <c r="M3227" s="14">
        <v>46141</v>
      </c>
      <c r="N3227" s="14">
        <v>46167</v>
      </c>
      <c r="O3227" s="14">
        <v>46176</v>
      </c>
      <c r="P3227" s="14">
        <v>46234</v>
      </c>
      <c r="Q3227" s="15">
        <v>68</v>
      </c>
      <c r="R3227" s="12" t="s">
        <v>86</v>
      </c>
    </row>
    <row r="3228" spans="1:18" x14ac:dyDescent="0.3">
      <c r="A3228" s="11">
        <v>3219</v>
      </c>
      <c r="B3228" s="12" t="s">
        <v>3385</v>
      </c>
      <c r="C3228" s="12" t="s">
        <v>61</v>
      </c>
      <c r="D3228" s="12" t="s">
        <v>62</v>
      </c>
      <c r="E3228" s="12" t="s">
        <v>88</v>
      </c>
      <c r="F3228" s="13">
        <v>0</v>
      </c>
      <c r="G3228" s="13" t="s">
        <v>1034</v>
      </c>
      <c r="H3228" s="13" t="s">
        <v>67</v>
      </c>
      <c r="I3228" s="13" t="s">
        <v>74</v>
      </c>
      <c r="J3228" s="13">
        <v>0</v>
      </c>
      <c r="K3228" s="13" t="s">
        <v>889</v>
      </c>
      <c r="L3228" s="13">
        <v>0</v>
      </c>
      <c r="M3228" s="14">
        <v>46112</v>
      </c>
      <c r="N3228" s="14">
        <v>46146</v>
      </c>
      <c r="O3228" s="14">
        <v>46167</v>
      </c>
      <c r="P3228" s="14">
        <v>46234</v>
      </c>
      <c r="Q3228" s="15">
        <v>89</v>
      </c>
      <c r="R3228" s="12" t="s">
        <v>86</v>
      </c>
    </row>
    <row r="3229" spans="1:18" x14ac:dyDescent="0.3">
      <c r="A3229" s="11">
        <v>3220</v>
      </c>
      <c r="B3229" s="12" t="s">
        <v>3386</v>
      </c>
      <c r="C3229" s="12" t="s">
        <v>61</v>
      </c>
      <c r="D3229" s="12" t="s">
        <v>62</v>
      </c>
      <c r="E3229" s="12" t="s">
        <v>88</v>
      </c>
      <c r="F3229" s="13">
        <v>0</v>
      </c>
      <c r="G3229" s="13" t="s">
        <v>1034</v>
      </c>
      <c r="H3229" s="13" t="s">
        <v>67</v>
      </c>
      <c r="I3229" s="13" t="s">
        <v>74</v>
      </c>
      <c r="J3229" s="13">
        <v>0</v>
      </c>
      <c r="K3229" s="13" t="s">
        <v>889</v>
      </c>
      <c r="L3229" s="13">
        <v>0</v>
      </c>
      <c r="M3229" s="14">
        <v>46120</v>
      </c>
      <c r="N3229" s="14">
        <v>46146</v>
      </c>
      <c r="O3229" s="14">
        <v>46167</v>
      </c>
      <c r="P3229" s="14">
        <v>46234</v>
      </c>
      <c r="Q3229" s="15">
        <v>89</v>
      </c>
      <c r="R3229" s="12" t="s">
        <v>86</v>
      </c>
    </row>
    <row r="3230" spans="1:18" x14ac:dyDescent="0.3">
      <c r="A3230" s="11">
        <v>3221</v>
      </c>
      <c r="B3230" s="12" t="s">
        <v>3387</v>
      </c>
      <c r="C3230" s="12" t="s">
        <v>61</v>
      </c>
      <c r="D3230" s="12" t="s">
        <v>62</v>
      </c>
      <c r="E3230" s="12" t="s">
        <v>88</v>
      </c>
      <c r="F3230" s="13">
        <v>0</v>
      </c>
      <c r="G3230" s="13" t="s">
        <v>1034</v>
      </c>
      <c r="H3230" s="13" t="s">
        <v>67</v>
      </c>
      <c r="I3230" s="13" t="s">
        <v>74</v>
      </c>
      <c r="J3230" s="13">
        <v>0</v>
      </c>
      <c r="K3230" s="13" t="s">
        <v>1130</v>
      </c>
      <c r="L3230" s="13">
        <v>0</v>
      </c>
      <c r="M3230" s="14">
        <v>46098</v>
      </c>
      <c r="N3230" s="14">
        <v>46146</v>
      </c>
      <c r="O3230" s="14">
        <v>46167</v>
      </c>
      <c r="P3230" s="14">
        <v>46234</v>
      </c>
      <c r="Q3230" s="15">
        <v>89</v>
      </c>
      <c r="R3230" s="12" t="s">
        <v>86</v>
      </c>
    </row>
    <row r="3231" spans="1:18" x14ac:dyDescent="0.3">
      <c r="A3231" s="11">
        <v>3222</v>
      </c>
      <c r="B3231" s="12" t="s">
        <v>3388</v>
      </c>
      <c r="C3231" s="12" t="s">
        <v>61</v>
      </c>
      <c r="D3231" s="12" t="s">
        <v>62</v>
      </c>
      <c r="E3231" s="12" t="s">
        <v>25</v>
      </c>
      <c r="F3231" s="13">
        <v>0</v>
      </c>
      <c r="G3231" s="13" t="s">
        <v>1034</v>
      </c>
      <c r="H3231" s="13" t="s">
        <v>67</v>
      </c>
      <c r="I3231" s="13" t="s">
        <v>74</v>
      </c>
      <c r="J3231" s="13">
        <v>0</v>
      </c>
      <c r="K3231" s="13" t="s">
        <v>889</v>
      </c>
      <c r="L3231" s="13" t="s">
        <v>977</v>
      </c>
      <c r="M3231" s="14">
        <v>46121</v>
      </c>
      <c r="N3231" s="14">
        <v>46146</v>
      </c>
      <c r="O3231" s="14">
        <v>46167</v>
      </c>
      <c r="P3231" s="14">
        <v>46234</v>
      </c>
      <c r="Q3231" s="15">
        <v>89</v>
      </c>
      <c r="R3231" s="12" t="s">
        <v>86</v>
      </c>
    </row>
    <row r="3232" spans="1:18" x14ac:dyDescent="0.3">
      <c r="A3232" s="11">
        <v>3223</v>
      </c>
      <c r="B3232" s="12" t="s">
        <v>3389</v>
      </c>
      <c r="C3232" s="12" t="s">
        <v>61</v>
      </c>
      <c r="D3232" s="12" t="s">
        <v>62</v>
      </c>
      <c r="E3232" s="12" t="s">
        <v>88</v>
      </c>
      <c r="F3232" s="13">
        <v>0</v>
      </c>
      <c r="G3232" s="13" t="s">
        <v>892</v>
      </c>
      <c r="H3232" s="13" t="s">
        <v>67</v>
      </c>
      <c r="I3232" s="13" t="s">
        <v>66</v>
      </c>
      <c r="J3232" s="13">
        <v>0</v>
      </c>
      <c r="K3232" s="13" t="s">
        <v>1294</v>
      </c>
      <c r="L3232" s="13">
        <v>0</v>
      </c>
      <c r="M3232" s="14">
        <v>46092</v>
      </c>
      <c r="N3232" s="14">
        <v>46154</v>
      </c>
      <c r="O3232" s="14">
        <v>46167</v>
      </c>
      <c r="P3232" s="14">
        <v>46234</v>
      </c>
      <c r="Q3232" s="15">
        <v>81</v>
      </c>
      <c r="R3232" s="12" t="s">
        <v>86</v>
      </c>
    </row>
    <row r="3233" spans="1:18" x14ac:dyDescent="0.3">
      <c r="A3233" s="11">
        <v>3224</v>
      </c>
      <c r="B3233" s="12" t="s">
        <v>3390</v>
      </c>
      <c r="C3233" s="12" t="s">
        <v>61</v>
      </c>
      <c r="D3233" s="12" t="s">
        <v>62</v>
      </c>
      <c r="E3233" s="12" t="s">
        <v>88</v>
      </c>
      <c r="F3233" s="13">
        <v>0</v>
      </c>
      <c r="G3233" s="13" t="s">
        <v>892</v>
      </c>
      <c r="H3233" s="13" t="s">
        <v>64</v>
      </c>
      <c r="I3233" s="13" t="s">
        <v>72</v>
      </c>
      <c r="J3233" s="13">
        <v>0</v>
      </c>
      <c r="K3233" s="13" t="s">
        <v>1102</v>
      </c>
      <c r="L3233" s="13" t="s">
        <v>939</v>
      </c>
      <c r="M3233" s="14">
        <v>46132</v>
      </c>
      <c r="N3233" s="14">
        <v>46154</v>
      </c>
      <c r="O3233" s="14">
        <v>46177</v>
      </c>
      <c r="P3233" s="14">
        <v>46234</v>
      </c>
      <c r="Q3233" s="15">
        <v>81</v>
      </c>
      <c r="R3233" s="12" t="s">
        <v>86</v>
      </c>
    </row>
    <row r="3234" spans="1:18" x14ac:dyDescent="0.3">
      <c r="A3234" s="11">
        <v>3225</v>
      </c>
      <c r="B3234" s="12" t="s">
        <v>3391</v>
      </c>
      <c r="C3234" s="12" t="s">
        <v>61</v>
      </c>
      <c r="D3234" s="12" t="s">
        <v>62</v>
      </c>
      <c r="E3234" s="12" t="s">
        <v>88</v>
      </c>
      <c r="F3234" s="13">
        <v>0</v>
      </c>
      <c r="G3234" s="13" t="s">
        <v>885</v>
      </c>
      <c r="H3234" s="13" t="s">
        <v>66</v>
      </c>
      <c r="I3234" s="13" t="s">
        <v>64</v>
      </c>
      <c r="J3234" s="13">
        <v>0</v>
      </c>
      <c r="K3234" s="13" t="s">
        <v>901</v>
      </c>
      <c r="L3234" s="13">
        <v>0</v>
      </c>
      <c r="M3234" s="14">
        <v>46111</v>
      </c>
      <c r="N3234" s="14">
        <v>46155</v>
      </c>
      <c r="O3234" s="14">
        <v>46167</v>
      </c>
      <c r="P3234" s="14">
        <v>46234</v>
      </c>
      <c r="Q3234" s="15">
        <v>80</v>
      </c>
      <c r="R3234" s="12" t="s">
        <v>86</v>
      </c>
    </row>
    <row r="3235" spans="1:18" x14ac:dyDescent="0.3">
      <c r="A3235" s="11">
        <v>3226</v>
      </c>
      <c r="B3235" s="12" t="s">
        <v>3392</v>
      </c>
      <c r="C3235" s="12" t="s">
        <v>61</v>
      </c>
      <c r="D3235" s="12" t="s">
        <v>62</v>
      </c>
      <c r="E3235" s="12" t="s">
        <v>88</v>
      </c>
      <c r="F3235" s="13">
        <v>0</v>
      </c>
      <c r="G3235" s="13" t="s">
        <v>892</v>
      </c>
      <c r="H3235" s="13" t="s">
        <v>67</v>
      </c>
      <c r="I3235" s="13" t="s">
        <v>66</v>
      </c>
      <c r="J3235" s="13">
        <v>0</v>
      </c>
      <c r="K3235" s="13" t="s">
        <v>1294</v>
      </c>
      <c r="L3235" s="13">
        <v>0</v>
      </c>
      <c r="M3235" s="14">
        <v>46134</v>
      </c>
      <c r="N3235" s="14">
        <v>46163</v>
      </c>
      <c r="O3235" s="14">
        <v>46175</v>
      </c>
      <c r="P3235" s="14">
        <v>46234</v>
      </c>
      <c r="Q3235" s="15">
        <v>72</v>
      </c>
      <c r="R3235" s="12" t="s">
        <v>86</v>
      </c>
    </row>
    <row r="3236" spans="1:18" x14ac:dyDescent="0.3">
      <c r="A3236" s="11">
        <v>3227</v>
      </c>
      <c r="B3236" s="12" t="s">
        <v>3393</v>
      </c>
      <c r="C3236" s="12" t="s">
        <v>61</v>
      </c>
      <c r="D3236" s="12" t="s">
        <v>62</v>
      </c>
      <c r="E3236" s="12" t="s">
        <v>25</v>
      </c>
      <c r="F3236" s="13">
        <v>0</v>
      </c>
      <c r="G3236" s="13" t="s">
        <v>941</v>
      </c>
      <c r="H3236" s="13" t="s">
        <v>74</v>
      </c>
      <c r="I3236" s="13" t="s">
        <v>73</v>
      </c>
      <c r="J3236" s="13">
        <v>0</v>
      </c>
      <c r="K3236" s="13" t="s">
        <v>1102</v>
      </c>
      <c r="L3236" s="13">
        <v>0</v>
      </c>
      <c r="M3236" s="14">
        <v>46097</v>
      </c>
      <c r="N3236" s="14">
        <v>46147</v>
      </c>
      <c r="O3236" s="14">
        <v>46163</v>
      </c>
      <c r="P3236" s="14">
        <v>46234</v>
      </c>
      <c r="Q3236" s="15">
        <v>88</v>
      </c>
      <c r="R3236" s="12" t="s">
        <v>86</v>
      </c>
    </row>
    <row r="3237" spans="1:18" x14ac:dyDescent="0.3">
      <c r="A3237" s="11">
        <v>3228</v>
      </c>
      <c r="B3237" s="12" t="s">
        <v>3394</v>
      </c>
      <c r="C3237" s="12" t="s">
        <v>61</v>
      </c>
      <c r="D3237" s="12" t="s">
        <v>62</v>
      </c>
      <c r="E3237" s="12" t="s">
        <v>88</v>
      </c>
      <c r="F3237" s="13">
        <v>0</v>
      </c>
      <c r="G3237" s="13" t="s">
        <v>892</v>
      </c>
      <c r="H3237" s="13" t="s">
        <v>67</v>
      </c>
      <c r="I3237" s="13" t="s">
        <v>66</v>
      </c>
      <c r="J3237" s="13">
        <v>0</v>
      </c>
      <c r="K3237" s="13" t="s">
        <v>1294</v>
      </c>
      <c r="L3237" s="13">
        <v>0</v>
      </c>
      <c r="M3237" s="14">
        <v>46134</v>
      </c>
      <c r="N3237" s="14">
        <v>46163</v>
      </c>
      <c r="O3237" s="14">
        <v>46175</v>
      </c>
      <c r="P3237" s="14">
        <v>46234</v>
      </c>
      <c r="Q3237" s="15">
        <v>72</v>
      </c>
      <c r="R3237" s="12" t="s">
        <v>86</v>
      </c>
    </row>
    <row r="3238" spans="1:18" x14ac:dyDescent="0.3">
      <c r="A3238" s="11">
        <v>3229</v>
      </c>
      <c r="B3238" s="12" t="s">
        <v>3395</v>
      </c>
      <c r="C3238" s="12" t="s">
        <v>61</v>
      </c>
      <c r="D3238" s="12" t="s">
        <v>62</v>
      </c>
      <c r="E3238" s="12" t="s">
        <v>88</v>
      </c>
      <c r="F3238" s="13">
        <v>0</v>
      </c>
      <c r="G3238" s="13" t="s">
        <v>71</v>
      </c>
      <c r="H3238" s="13" t="s">
        <v>73</v>
      </c>
      <c r="I3238" s="13" t="s">
        <v>66</v>
      </c>
      <c r="J3238" s="13">
        <v>0</v>
      </c>
      <c r="K3238" s="13" t="s">
        <v>1203</v>
      </c>
      <c r="L3238" s="13">
        <v>0</v>
      </c>
      <c r="M3238" s="14">
        <v>46118</v>
      </c>
      <c r="N3238" s="14">
        <v>46154</v>
      </c>
      <c r="O3238" s="14">
        <v>46163</v>
      </c>
      <c r="P3238" s="14">
        <v>46234</v>
      </c>
      <c r="Q3238" s="15">
        <v>81</v>
      </c>
      <c r="R3238" s="12" t="s">
        <v>86</v>
      </c>
    </row>
    <row r="3239" spans="1:18" x14ac:dyDescent="0.3">
      <c r="A3239" s="11">
        <v>3230</v>
      </c>
      <c r="B3239" s="12" t="s">
        <v>3396</v>
      </c>
      <c r="C3239" s="12" t="s">
        <v>61</v>
      </c>
      <c r="D3239" s="12" t="s">
        <v>62</v>
      </c>
      <c r="E3239" s="12" t="s">
        <v>88</v>
      </c>
      <c r="F3239" s="13">
        <v>0</v>
      </c>
      <c r="G3239" s="13" t="s">
        <v>71</v>
      </c>
      <c r="H3239" s="13" t="s">
        <v>73</v>
      </c>
      <c r="I3239" s="13" t="s">
        <v>66</v>
      </c>
      <c r="J3239" s="13">
        <v>0</v>
      </c>
      <c r="K3239" s="13" t="s">
        <v>1203</v>
      </c>
      <c r="L3239" s="13">
        <v>0</v>
      </c>
      <c r="M3239" s="14">
        <v>46111</v>
      </c>
      <c r="N3239" s="14">
        <v>46154</v>
      </c>
      <c r="O3239" s="14">
        <v>46163</v>
      </c>
      <c r="P3239" s="14">
        <v>46234</v>
      </c>
      <c r="Q3239" s="15">
        <v>81</v>
      </c>
      <c r="R3239" s="12" t="s">
        <v>86</v>
      </c>
    </row>
    <row r="3240" spans="1:18" x14ac:dyDescent="0.3">
      <c r="A3240" s="11">
        <v>3231</v>
      </c>
      <c r="B3240" s="12" t="s">
        <v>3397</v>
      </c>
      <c r="C3240" s="12" t="s">
        <v>61</v>
      </c>
      <c r="D3240" s="12" t="s">
        <v>62</v>
      </c>
      <c r="E3240" s="12" t="s">
        <v>88</v>
      </c>
      <c r="F3240" s="13">
        <v>0</v>
      </c>
      <c r="G3240" s="13" t="s">
        <v>1034</v>
      </c>
      <c r="H3240" s="13" t="s">
        <v>67</v>
      </c>
      <c r="I3240" s="13" t="s">
        <v>74</v>
      </c>
      <c r="J3240" s="13">
        <v>0</v>
      </c>
      <c r="K3240" s="13" t="s">
        <v>889</v>
      </c>
      <c r="L3240" s="13">
        <v>0</v>
      </c>
      <c r="M3240" s="14">
        <v>46119</v>
      </c>
      <c r="N3240" s="14">
        <v>46146</v>
      </c>
      <c r="O3240" s="14">
        <v>46167</v>
      </c>
      <c r="P3240" s="14">
        <v>46234</v>
      </c>
      <c r="Q3240" s="15">
        <v>89</v>
      </c>
      <c r="R3240" s="12" t="s">
        <v>86</v>
      </c>
    </row>
    <row r="3241" spans="1:18" x14ac:dyDescent="0.3">
      <c r="A3241" s="11">
        <v>3232</v>
      </c>
      <c r="B3241" s="12" t="s">
        <v>3398</v>
      </c>
      <c r="C3241" s="12" t="s">
        <v>61</v>
      </c>
      <c r="D3241" s="12" t="s">
        <v>62</v>
      </c>
      <c r="E3241" s="12" t="s">
        <v>88</v>
      </c>
      <c r="F3241" s="13">
        <v>0</v>
      </c>
      <c r="G3241" s="13" t="s">
        <v>71</v>
      </c>
      <c r="H3241" s="13" t="s">
        <v>73</v>
      </c>
      <c r="I3241" s="13" t="s">
        <v>66</v>
      </c>
      <c r="J3241" s="13">
        <v>0</v>
      </c>
      <c r="K3241" s="13" t="s">
        <v>1203</v>
      </c>
      <c r="L3241" s="13">
        <v>0</v>
      </c>
      <c r="M3241" s="14">
        <v>46122</v>
      </c>
      <c r="N3241" s="14">
        <v>46154</v>
      </c>
      <c r="O3241" s="14">
        <v>46163</v>
      </c>
      <c r="P3241" s="14">
        <v>46234</v>
      </c>
      <c r="Q3241" s="15">
        <v>81</v>
      </c>
      <c r="R3241" s="12" t="s">
        <v>86</v>
      </c>
    </row>
    <row r="3242" spans="1:18" x14ac:dyDescent="0.3">
      <c r="A3242" s="11">
        <v>3233</v>
      </c>
      <c r="B3242" s="12" t="s">
        <v>3399</v>
      </c>
      <c r="C3242" s="12" t="s">
        <v>61</v>
      </c>
      <c r="D3242" s="12" t="s">
        <v>62</v>
      </c>
      <c r="E3242" s="12" t="s">
        <v>88</v>
      </c>
      <c r="F3242" s="13">
        <v>0</v>
      </c>
      <c r="G3242" s="13" t="s">
        <v>941</v>
      </c>
      <c r="H3242" s="13" t="s">
        <v>66</v>
      </c>
      <c r="I3242" s="13" t="s">
        <v>72</v>
      </c>
      <c r="J3242" s="13">
        <v>0</v>
      </c>
      <c r="K3242" s="13" t="s">
        <v>942</v>
      </c>
      <c r="L3242" s="13">
        <v>0</v>
      </c>
      <c r="M3242" s="14">
        <v>46126</v>
      </c>
      <c r="N3242" s="14">
        <v>46163</v>
      </c>
      <c r="O3242" s="14">
        <v>46177</v>
      </c>
      <c r="P3242" s="14">
        <v>46234</v>
      </c>
      <c r="Q3242" s="15">
        <v>72</v>
      </c>
      <c r="R3242" s="12" t="s">
        <v>86</v>
      </c>
    </row>
    <row r="3243" spans="1:18" x14ac:dyDescent="0.3">
      <c r="A3243" s="11">
        <v>3234</v>
      </c>
      <c r="B3243" s="12" t="s">
        <v>3400</v>
      </c>
      <c r="C3243" s="12" t="s">
        <v>61</v>
      </c>
      <c r="D3243" s="12" t="s">
        <v>62</v>
      </c>
      <c r="E3243" s="12" t="s">
        <v>88</v>
      </c>
      <c r="F3243" s="13">
        <v>0</v>
      </c>
      <c r="G3243" s="13" t="s">
        <v>71</v>
      </c>
      <c r="H3243" s="13" t="s">
        <v>73</v>
      </c>
      <c r="I3243" s="13" t="s">
        <v>66</v>
      </c>
      <c r="J3243" s="13">
        <v>0</v>
      </c>
      <c r="K3243" s="13" t="s">
        <v>1203</v>
      </c>
      <c r="L3243" s="13">
        <v>0</v>
      </c>
      <c r="M3243" s="14">
        <v>46121</v>
      </c>
      <c r="N3243" s="14">
        <v>46154</v>
      </c>
      <c r="O3243" s="14">
        <v>46163</v>
      </c>
      <c r="P3243" s="14">
        <v>46234</v>
      </c>
      <c r="Q3243" s="15">
        <v>81</v>
      </c>
      <c r="R3243" s="12" t="s">
        <v>86</v>
      </c>
    </row>
    <row r="3244" spans="1:18" x14ac:dyDescent="0.3">
      <c r="A3244" s="11">
        <v>3235</v>
      </c>
      <c r="B3244" s="12" t="s">
        <v>3401</v>
      </c>
      <c r="C3244" s="12" t="s">
        <v>61</v>
      </c>
      <c r="D3244" s="12" t="s">
        <v>62</v>
      </c>
      <c r="E3244" s="12" t="s">
        <v>88</v>
      </c>
      <c r="F3244" s="13">
        <v>0</v>
      </c>
      <c r="G3244" s="13" t="s">
        <v>71</v>
      </c>
      <c r="H3244" s="13" t="s">
        <v>73</v>
      </c>
      <c r="I3244" s="13" t="s">
        <v>66</v>
      </c>
      <c r="J3244" s="13">
        <v>0</v>
      </c>
      <c r="K3244" s="13" t="s">
        <v>1203</v>
      </c>
      <c r="L3244" s="13">
        <v>0</v>
      </c>
      <c r="M3244" s="14">
        <v>46126</v>
      </c>
      <c r="N3244" s="14">
        <v>46154</v>
      </c>
      <c r="O3244" s="14">
        <v>46163</v>
      </c>
      <c r="P3244" s="14">
        <v>46234</v>
      </c>
      <c r="Q3244" s="15">
        <v>81</v>
      </c>
      <c r="R3244" s="12" t="s">
        <v>86</v>
      </c>
    </row>
    <row r="3245" spans="1:18" x14ac:dyDescent="0.3">
      <c r="A3245" s="11">
        <v>3236</v>
      </c>
      <c r="B3245" s="12" t="s">
        <v>3402</v>
      </c>
      <c r="C3245" s="12" t="s">
        <v>61</v>
      </c>
      <c r="D3245" s="12" t="s">
        <v>62</v>
      </c>
      <c r="E3245" s="12" t="s">
        <v>88</v>
      </c>
      <c r="F3245" s="13">
        <v>0</v>
      </c>
      <c r="G3245" s="13" t="s">
        <v>71</v>
      </c>
      <c r="H3245" s="13" t="s">
        <v>73</v>
      </c>
      <c r="I3245" s="13" t="s">
        <v>66</v>
      </c>
      <c r="J3245" s="13">
        <v>0</v>
      </c>
      <c r="K3245" s="13" t="s">
        <v>1203</v>
      </c>
      <c r="L3245" s="13">
        <v>0</v>
      </c>
      <c r="M3245" s="14">
        <v>46129</v>
      </c>
      <c r="N3245" s="14">
        <v>46154</v>
      </c>
      <c r="O3245" s="14">
        <v>46163</v>
      </c>
      <c r="P3245" s="14">
        <v>46234</v>
      </c>
      <c r="Q3245" s="15">
        <v>81</v>
      </c>
      <c r="R3245" s="12" t="s">
        <v>86</v>
      </c>
    </row>
    <row r="3246" spans="1:18" x14ac:dyDescent="0.3">
      <c r="A3246" s="11">
        <v>3237</v>
      </c>
      <c r="B3246" s="12" t="s">
        <v>3403</v>
      </c>
      <c r="C3246" s="12" t="s">
        <v>61</v>
      </c>
      <c r="D3246" s="12" t="s">
        <v>62</v>
      </c>
      <c r="E3246" s="12" t="s">
        <v>88</v>
      </c>
      <c r="F3246" s="13">
        <v>0</v>
      </c>
      <c r="G3246" s="13" t="s">
        <v>941</v>
      </c>
      <c r="H3246" s="13" t="s">
        <v>66</v>
      </c>
      <c r="I3246" s="13" t="s">
        <v>72</v>
      </c>
      <c r="J3246" s="13">
        <v>0</v>
      </c>
      <c r="K3246" s="13" t="s">
        <v>942</v>
      </c>
      <c r="L3246" s="13">
        <v>0</v>
      </c>
      <c r="M3246" s="14">
        <v>46134</v>
      </c>
      <c r="N3246" s="14">
        <v>46164</v>
      </c>
      <c r="O3246" s="14">
        <v>46177</v>
      </c>
      <c r="P3246" s="14">
        <v>46234</v>
      </c>
      <c r="Q3246" s="15">
        <v>71</v>
      </c>
      <c r="R3246" s="12" t="s">
        <v>86</v>
      </c>
    </row>
    <row r="3247" spans="1:18" x14ac:dyDescent="0.3">
      <c r="A3247" s="11">
        <v>3238</v>
      </c>
      <c r="B3247" s="12" t="s">
        <v>3404</v>
      </c>
      <c r="C3247" s="12" t="s">
        <v>61</v>
      </c>
      <c r="D3247" s="12" t="s">
        <v>62</v>
      </c>
      <c r="E3247" s="12" t="s">
        <v>88</v>
      </c>
      <c r="F3247" s="13">
        <v>0</v>
      </c>
      <c r="G3247" s="13" t="s">
        <v>71</v>
      </c>
      <c r="H3247" s="13" t="s">
        <v>73</v>
      </c>
      <c r="I3247" s="13" t="s">
        <v>66</v>
      </c>
      <c r="J3247" s="13">
        <v>0</v>
      </c>
      <c r="K3247" s="13" t="s">
        <v>1203</v>
      </c>
      <c r="L3247" s="13">
        <v>0</v>
      </c>
      <c r="M3247" s="14">
        <v>46147</v>
      </c>
      <c r="N3247" s="14">
        <v>46154</v>
      </c>
      <c r="O3247" s="14">
        <v>46163</v>
      </c>
      <c r="P3247" s="14">
        <v>46234</v>
      </c>
      <c r="Q3247" s="15">
        <v>81</v>
      </c>
      <c r="R3247" s="12" t="s">
        <v>86</v>
      </c>
    </row>
    <row r="3248" spans="1:18" x14ac:dyDescent="0.3">
      <c r="A3248" s="11">
        <v>3239</v>
      </c>
      <c r="B3248" s="12" t="s">
        <v>3405</v>
      </c>
      <c r="C3248" s="12" t="s">
        <v>61</v>
      </c>
      <c r="D3248" s="12" t="s">
        <v>62</v>
      </c>
      <c r="E3248" s="12" t="s">
        <v>88</v>
      </c>
      <c r="F3248" s="13">
        <v>0</v>
      </c>
      <c r="G3248" s="13" t="s">
        <v>941</v>
      </c>
      <c r="H3248" s="13" t="s">
        <v>66</v>
      </c>
      <c r="I3248" s="13" t="s">
        <v>72</v>
      </c>
      <c r="J3248" s="13">
        <v>0</v>
      </c>
      <c r="K3248" s="13" t="s">
        <v>1201</v>
      </c>
      <c r="L3248" s="13">
        <v>0</v>
      </c>
      <c r="M3248" s="14">
        <v>46132</v>
      </c>
      <c r="N3248" s="14">
        <v>46164</v>
      </c>
      <c r="O3248" s="14">
        <v>46177</v>
      </c>
      <c r="P3248" s="14">
        <v>46234</v>
      </c>
      <c r="Q3248" s="15">
        <v>71</v>
      </c>
      <c r="R3248" s="12" t="s">
        <v>86</v>
      </c>
    </row>
    <row r="3249" spans="1:18" x14ac:dyDescent="0.3">
      <c r="A3249" s="11">
        <v>3240</v>
      </c>
      <c r="B3249" s="12" t="s">
        <v>3406</v>
      </c>
      <c r="C3249" s="12" t="s">
        <v>61</v>
      </c>
      <c r="D3249" s="12" t="s">
        <v>62</v>
      </c>
      <c r="E3249" s="12" t="s">
        <v>88</v>
      </c>
      <c r="F3249" s="13">
        <v>0</v>
      </c>
      <c r="G3249" s="13" t="s">
        <v>885</v>
      </c>
      <c r="H3249" s="13" t="s">
        <v>66</v>
      </c>
      <c r="I3249" s="13" t="s">
        <v>64</v>
      </c>
      <c r="J3249" s="13">
        <v>0</v>
      </c>
      <c r="K3249" s="13" t="s">
        <v>914</v>
      </c>
      <c r="L3249" s="13">
        <v>0</v>
      </c>
      <c r="M3249" s="14">
        <v>46107</v>
      </c>
      <c r="N3249" s="14">
        <v>46155</v>
      </c>
      <c r="O3249" s="14">
        <v>46167</v>
      </c>
      <c r="P3249" s="14">
        <v>46234</v>
      </c>
      <c r="Q3249" s="15">
        <v>80</v>
      </c>
      <c r="R3249" s="12" t="s">
        <v>86</v>
      </c>
    </row>
    <row r="3250" spans="1:18" x14ac:dyDescent="0.3">
      <c r="A3250" s="11">
        <v>3241</v>
      </c>
      <c r="B3250" s="12" t="s">
        <v>3407</v>
      </c>
      <c r="C3250" s="12" t="s">
        <v>61</v>
      </c>
      <c r="D3250" s="12" t="s">
        <v>62</v>
      </c>
      <c r="E3250" s="12" t="s">
        <v>88</v>
      </c>
      <c r="F3250" s="13">
        <v>0</v>
      </c>
      <c r="G3250" s="13" t="s">
        <v>885</v>
      </c>
      <c r="H3250" s="13" t="s">
        <v>66</v>
      </c>
      <c r="I3250" s="13" t="s">
        <v>64</v>
      </c>
      <c r="J3250" s="13">
        <v>0</v>
      </c>
      <c r="K3250" s="13" t="s">
        <v>1106</v>
      </c>
      <c r="L3250" s="13" t="s">
        <v>939</v>
      </c>
      <c r="M3250" s="14">
        <v>46092</v>
      </c>
      <c r="N3250" s="14">
        <v>46148</v>
      </c>
      <c r="O3250" s="14">
        <v>46155</v>
      </c>
      <c r="P3250" s="14">
        <v>46234</v>
      </c>
      <c r="Q3250" s="15">
        <v>87</v>
      </c>
      <c r="R3250" s="12" t="s">
        <v>86</v>
      </c>
    </row>
    <row r="3251" spans="1:18" x14ac:dyDescent="0.3">
      <c r="A3251" s="11">
        <v>3242</v>
      </c>
      <c r="B3251" s="12" t="s">
        <v>3408</v>
      </c>
      <c r="C3251" s="12" t="s">
        <v>61</v>
      </c>
      <c r="D3251" s="12" t="s">
        <v>62</v>
      </c>
      <c r="E3251" s="12" t="s">
        <v>88</v>
      </c>
      <c r="F3251" s="13">
        <v>0</v>
      </c>
      <c r="G3251" s="13" t="s">
        <v>71</v>
      </c>
      <c r="H3251" s="13" t="s">
        <v>73</v>
      </c>
      <c r="I3251" s="13" t="s">
        <v>66</v>
      </c>
      <c r="J3251" s="13">
        <v>0</v>
      </c>
      <c r="K3251" s="13" t="s">
        <v>910</v>
      </c>
      <c r="L3251" s="13" t="s">
        <v>76</v>
      </c>
      <c r="M3251" s="14">
        <v>46168</v>
      </c>
      <c r="N3251" s="14">
        <v>46176</v>
      </c>
      <c r="O3251" s="14">
        <v>46182</v>
      </c>
      <c r="P3251" s="14">
        <v>46234</v>
      </c>
      <c r="Q3251" s="15">
        <v>59</v>
      </c>
      <c r="R3251" s="12" t="s">
        <v>86</v>
      </c>
    </row>
    <row r="3252" spans="1:18" x14ac:dyDescent="0.3">
      <c r="A3252" s="11">
        <v>3243</v>
      </c>
      <c r="B3252" s="12" t="s">
        <v>3409</v>
      </c>
      <c r="C3252" s="12" t="s">
        <v>61</v>
      </c>
      <c r="D3252" s="12" t="s">
        <v>62</v>
      </c>
      <c r="E3252" s="12" t="s">
        <v>88</v>
      </c>
      <c r="F3252" s="13">
        <v>0</v>
      </c>
      <c r="G3252" s="13" t="s">
        <v>1034</v>
      </c>
      <c r="H3252" s="13" t="s">
        <v>67</v>
      </c>
      <c r="I3252" s="13" t="s">
        <v>74</v>
      </c>
      <c r="J3252" s="13">
        <v>0</v>
      </c>
      <c r="K3252" s="13" t="s">
        <v>1130</v>
      </c>
      <c r="L3252" s="13">
        <v>0</v>
      </c>
      <c r="M3252" s="14">
        <v>46120</v>
      </c>
      <c r="N3252" s="14">
        <v>46146</v>
      </c>
      <c r="O3252" s="14">
        <v>46167</v>
      </c>
      <c r="P3252" s="14">
        <v>46234</v>
      </c>
      <c r="Q3252" s="15">
        <v>89</v>
      </c>
      <c r="R3252" s="12" t="s">
        <v>86</v>
      </c>
    </row>
    <row r="3253" spans="1:18" x14ac:dyDescent="0.3">
      <c r="A3253" s="11">
        <v>3244</v>
      </c>
      <c r="B3253" s="12" t="s">
        <v>3410</v>
      </c>
      <c r="C3253" s="12" t="s">
        <v>61</v>
      </c>
      <c r="D3253" s="12" t="s">
        <v>62</v>
      </c>
      <c r="E3253" s="12" t="s">
        <v>88</v>
      </c>
      <c r="F3253" s="13">
        <v>0</v>
      </c>
      <c r="G3253" s="13" t="s">
        <v>1034</v>
      </c>
      <c r="H3253" s="13" t="s">
        <v>67</v>
      </c>
      <c r="I3253" s="13" t="s">
        <v>74</v>
      </c>
      <c r="J3253" s="13">
        <v>0</v>
      </c>
      <c r="K3253" s="13" t="s">
        <v>1130</v>
      </c>
      <c r="L3253" s="13">
        <v>0</v>
      </c>
      <c r="M3253" s="14">
        <v>46112</v>
      </c>
      <c r="N3253" s="14">
        <v>46146</v>
      </c>
      <c r="O3253" s="14">
        <v>46167</v>
      </c>
      <c r="P3253" s="14">
        <v>46234</v>
      </c>
      <c r="Q3253" s="15">
        <v>89</v>
      </c>
      <c r="R3253" s="12" t="s">
        <v>86</v>
      </c>
    </row>
    <row r="3254" spans="1:18" x14ac:dyDescent="0.3">
      <c r="A3254" s="11">
        <v>3245</v>
      </c>
      <c r="B3254" s="12" t="s">
        <v>3411</v>
      </c>
      <c r="C3254" s="12" t="s">
        <v>61</v>
      </c>
      <c r="D3254" s="12" t="s">
        <v>62</v>
      </c>
      <c r="E3254" s="12" t="s">
        <v>25</v>
      </c>
      <c r="F3254" s="13">
        <v>0</v>
      </c>
      <c r="G3254" s="13" t="s">
        <v>1034</v>
      </c>
      <c r="H3254" s="13" t="s">
        <v>72</v>
      </c>
      <c r="I3254" s="13" t="s">
        <v>64</v>
      </c>
      <c r="J3254" s="13">
        <v>0</v>
      </c>
      <c r="K3254" s="13" t="s">
        <v>1189</v>
      </c>
      <c r="L3254" s="13">
        <v>0</v>
      </c>
      <c r="M3254" s="14">
        <v>46129</v>
      </c>
      <c r="N3254" s="14">
        <v>46163</v>
      </c>
      <c r="O3254" s="14">
        <v>46176</v>
      </c>
      <c r="P3254" s="14">
        <v>46234</v>
      </c>
      <c r="Q3254" s="15">
        <v>72</v>
      </c>
      <c r="R3254" s="12" t="s">
        <v>86</v>
      </c>
    </row>
    <row r="3255" spans="1:18" x14ac:dyDescent="0.3">
      <c r="A3255" s="11">
        <v>3246</v>
      </c>
      <c r="B3255" s="12" t="s">
        <v>3412</v>
      </c>
      <c r="C3255" s="12" t="s">
        <v>61</v>
      </c>
      <c r="D3255" s="12" t="s">
        <v>62</v>
      </c>
      <c r="E3255" s="12" t="s">
        <v>25</v>
      </c>
      <c r="F3255" s="13">
        <v>0</v>
      </c>
      <c r="G3255" s="13" t="s">
        <v>892</v>
      </c>
      <c r="H3255" s="13" t="s">
        <v>67</v>
      </c>
      <c r="I3255" s="13" t="s">
        <v>66</v>
      </c>
      <c r="J3255" s="13">
        <v>0</v>
      </c>
      <c r="K3255" s="13" t="s">
        <v>1294</v>
      </c>
      <c r="L3255" s="13" t="s">
        <v>939</v>
      </c>
      <c r="M3255" s="14">
        <v>46134</v>
      </c>
      <c r="N3255" s="14">
        <v>46154</v>
      </c>
      <c r="O3255" s="14">
        <v>46167</v>
      </c>
      <c r="P3255" s="14">
        <v>46234</v>
      </c>
      <c r="Q3255" s="15">
        <v>81</v>
      </c>
      <c r="R3255" s="12" t="s">
        <v>86</v>
      </c>
    </row>
    <row r="3256" spans="1:18" x14ac:dyDescent="0.3">
      <c r="A3256" s="11">
        <v>3247</v>
      </c>
      <c r="B3256" s="12" t="s">
        <v>3413</v>
      </c>
      <c r="C3256" s="12" t="s">
        <v>61</v>
      </c>
      <c r="D3256" s="12" t="s">
        <v>62</v>
      </c>
      <c r="E3256" s="12" t="s">
        <v>88</v>
      </c>
      <c r="F3256" s="13">
        <v>0</v>
      </c>
      <c r="G3256" s="13" t="s">
        <v>892</v>
      </c>
      <c r="H3256" s="13" t="s">
        <v>67</v>
      </c>
      <c r="I3256" s="13" t="s">
        <v>66</v>
      </c>
      <c r="J3256" s="13">
        <v>0</v>
      </c>
      <c r="K3256" s="13" t="s">
        <v>914</v>
      </c>
      <c r="L3256" s="13">
        <v>0</v>
      </c>
      <c r="M3256" s="14">
        <v>46132</v>
      </c>
      <c r="N3256" s="14">
        <v>46163</v>
      </c>
      <c r="O3256" s="14">
        <v>46175</v>
      </c>
      <c r="P3256" s="14">
        <v>46234</v>
      </c>
      <c r="Q3256" s="15">
        <v>72</v>
      </c>
      <c r="R3256" s="12" t="s">
        <v>86</v>
      </c>
    </row>
    <row r="3257" spans="1:18" x14ac:dyDescent="0.3">
      <c r="A3257" s="11">
        <v>3248</v>
      </c>
      <c r="B3257" s="12" t="s">
        <v>3414</v>
      </c>
      <c r="C3257" s="12" t="s">
        <v>61</v>
      </c>
      <c r="D3257" s="12" t="s">
        <v>62</v>
      </c>
      <c r="E3257" s="12" t="s">
        <v>88</v>
      </c>
      <c r="F3257" s="13">
        <v>0</v>
      </c>
      <c r="G3257" s="13" t="s">
        <v>930</v>
      </c>
      <c r="H3257" s="13" t="s">
        <v>921</v>
      </c>
      <c r="I3257" s="13" t="s">
        <v>73</v>
      </c>
      <c r="J3257" s="13">
        <v>0</v>
      </c>
      <c r="K3257" s="13" t="s">
        <v>996</v>
      </c>
      <c r="L3257" s="13">
        <v>0</v>
      </c>
      <c r="M3257" s="14">
        <v>46147</v>
      </c>
      <c r="N3257" s="14">
        <v>46154</v>
      </c>
      <c r="O3257" s="14">
        <v>46163</v>
      </c>
      <c r="P3257" s="14">
        <v>46234</v>
      </c>
      <c r="Q3257" s="15">
        <v>81</v>
      </c>
      <c r="R3257" s="12" t="s">
        <v>86</v>
      </c>
    </row>
    <row r="3258" spans="1:18" x14ac:dyDescent="0.3">
      <c r="A3258" s="11">
        <v>3249</v>
      </c>
      <c r="B3258" s="12" t="s">
        <v>3415</v>
      </c>
      <c r="C3258" s="12" t="s">
        <v>61</v>
      </c>
      <c r="D3258" s="12" t="s">
        <v>62</v>
      </c>
      <c r="E3258" s="12" t="s">
        <v>88</v>
      </c>
      <c r="F3258" s="13">
        <v>0</v>
      </c>
      <c r="G3258" s="13" t="s">
        <v>941</v>
      </c>
      <c r="H3258" s="13" t="s">
        <v>74</v>
      </c>
      <c r="I3258" s="13" t="s">
        <v>73</v>
      </c>
      <c r="J3258" s="13">
        <v>0</v>
      </c>
      <c r="K3258" s="13" t="s">
        <v>1201</v>
      </c>
      <c r="L3258" s="13">
        <v>0</v>
      </c>
      <c r="M3258" s="14">
        <v>46098</v>
      </c>
      <c r="N3258" s="14">
        <v>46153</v>
      </c>
      <c r="O3258" s="14">
        <v>46163</v>
      </c>
      <c r="P3258" s="14">
        <v>46234</v>
      </c>
      <c r="Q3258" s="15">
        <v>82</v>
      </c>
      <c r="R3258" s="12" t="s">
        <v>86</v>
      </c>
    </row>
    <row r="3259" spans="1:18" x14ac:dyDescent="0.3">
      <c r="A3259" s="11">
        <v>3250</v>
      </c>
      <c r="B3259" s="12" t="s">
        <v>3416</v>
      </c>
      <c r="C3259" s="12" t="s">
        <v>61</v>
      </c>
      <c r="D3259" s="12" t="s">
        <v>62</v>
      </c>
      <c r="E3259" s="12" t="s">
        <v>88</v>
      </c>
      <c r="F3259" s="13">
        <v>0</v>
      </c>
      <c r="G3259" s="13" t="s">
        <v>1034</v>
      </c>
      <c r="H3259" s="13" t="s">
        <v>72</v>
      </c>
      <c r="I3259" s="13" t="s">
        <v>64</v>
      </c>
      <c r="J3259" s="13">
        <v>0</v>
      </c>
      <c r="K3259" s="13" t="s">
        <v>1116</v>
      </c>
      <c r="L3259" s="13">
        <v>0</v>
      </c>
      <c r="M3259" s="14">
        <v>46107</v>
      </c>
      <c r="N3259" s="14">
        <v>46163</v>
      </c>
      <c r="O3259" s="14">
        <v>46176</v>
      </c>
      <c r="P3259" s="14">
        <v>46234</v>
      </c>
      <c r="Q3259" s="15">
        <v>72</v>
      </c>
      <c r="R3259" s="12" t="s">
        <v>86</v>
      </c>
    </row>
    <row r="3260" spans="1:18" x14ac:dyDescent="0.3">
      <c r="A3260" s="11">
        <v>3251</v>
      </c>
      <c r="B3260" s="12" t="s">
        <v>3417</v>
      </c>
      <c r="C3260" s="12" t="s">
        <v>61</v>
      </c>
      <c r="D3260" s="12" t="s">
        <v>62</v>
      </c>
      <c r="E3260" s="12" t="s">
        <v>25</v>
      </c>
      <c r="F3260" s="13">
        <v>0</v>
      </c>
      <c r="G3260" s="13" t="s">
        <v>892</v>
      </c>
      <c r="H3260" s="13" t="s">
        <v>67</v>
      </c>
      <c r="I3260" s="13" t="s">
        <v>66</v>
      </c>
      <c r="J3260" s="13">
        <v>0</v>
      </c>
      <c r="K3260" s="13" t="s">
        <v>1102</v>
      </c>
      <c r="L3260" s="13" t="s">
        <v>939</v>
      </c>
      <c r="M3260" s="14">
        <v>46134</v>
      </c>
      <c r="N3260" s="14">
        <v>46154</v>
      </c>
      <c r="O3260" s="14">
        <v>46167</v>
      </c>
      <c r="P3260" s="14">
        <v>46234</v>
      </c>
      <c r="Q3260" s="15">
        <v>81</v>
      </c>
      <c r="R3260" s="12" t="s">
        <v>86</v>
      </c>
    </row>
    <row r="3261" spans="1:18" x14ac:dyDescent="0.3">
      <c r="A3261" s="11">
        <v>3252</v>
      </c>
      <c r="B3261" s="12" t="s">
        <v>3418</v>
      </c>
      <c r="C3261" s="12" t="s">
        <v>61</v>
      </c>
      <c r="D3261" s="12" t="s">
        <v>62</v>
      </c>
      <c r="E3261" s="12" t="s">
        <v>88</v>
      </c>
      <c r="F3261" s="13">
        <v>0</v>
      </c>
      <c r="G3261" s="13" t="s">
        <v>71</v>
      </c>
      <c r="H3261" s="13" t="s">
        <v>64</v>
      </c>
      <c r="I3261" s="13" t="s">
        <v>74</v>
      </c>
      <c r="J3261" s="13">
        <v>0</v>
      </c>
      <c r="K3261" s="13" t="s">
        <v>886</v>
      </c>
      <c r="L3261" s="13">
        <v>0</v>
      </c>
      <c r="M3261" s="14">
        <v>46120</v>
      </c>
      <c r="N3261" s="14">
        <v>46148</v>
      </c>
      <c r="O3261" s="14">
        <v>46154</v>
      </c>
      <c r="P3261" s="14">
        <v>46234</v>
      </c>
      <c r="Q3261" s="15">
        <v>87</v>
      </c>
      <c r="R3261" s="12" t="s">
        <v>86</v>
      </c>
    </row>
    <row r="3262" spans="1:18" x14ac:dyDescent="0.3">
      <c r="A3262" s="11">
        <v>3253</v>
      </c>
      <c r="B3262" s="12" t="s">
        <v>3419</v>
      </c>
      <c r="C3262" s="12" t="s">
        <v>61</v>
      </c>
      <c r="D3262" s="12" t="s">
        <v>62</v>
      </c>
      <c r="E3262" s="12" t="s">
        <v>88</v>
      </c>
      <c r="F3262" s="13">
        <v>0</v>
      </c>
      <c r="G3262" s="13" t="s">
        <v>71</v>
      </c>
      <c r="H3262" s="13" t="s">
        <v>64</v>
      </c>
      <c r="I3262" s="13" t="s">
        <v>74</v>
      </c>
      <c r="J3262" s="13">
        <v>0</v>
      </c>
      <c r="K3262" s="13" t="s">
        <v>886</v>
      </c>
      <c r="L3262" s="13">
        <v>0</v>
      </c>
      <c r="M3262" s="14">
        <v>46148</v>
      </c>
      <c r="N3262" s="14">
        <v>46150</v>
      </c>
      <c r="O3262" s="14">
        <v>46154</v>
      </c>
      <c r="P3262" s="14">
        <v>46234</v>
      </c>
      <c r="Q3262" s="15">
        <v>85</v>
      </c>
      <c r="R3262" s="12" t="s">
        <v>86</v>
      </c>
    </row>
    <row r="3263" spans="1:18" x14ac:dyDescent="0.3">
      <c r="A3263" s="11">
        <v>3254</v>
      </c>
      <c r="B3263" s="12" t="s">
        <v>3420</v>
      </c>
      <c r="C3263" s="12" t="s">
        <v>61</v>
      </c>
      <c r="D3263" s="12" t="s">
        <v>62</v>
      </c>
      <c r="E3263" s="12" t="s">
        <v>25</v>
      </c>
      <c r="F3263" s="13">
        <v>0</v>
      </c>
      <c r="G3263" s="13" t="s">
        <v>930</v>
      </c>
      <c r="H3263" s="13" t="s">
        <v>921</v>
      </c>
      <c r="I3263" s="13" t="s">
        <v>73</v>
      </c>
      <c r="J3263" s="13">
        <v>0</v>
      </c>
      <c r="K3263" s="13" t="s">
        <v>1116</v>
      </c>
      <c r="L3263" s="13">
        <v>0</v>
      </c>
      <c r="M3263" s="14">
        <v>46188</v>
      </c>
      <c r="N3263" s="14">
        <v>46192</v>
      </c>
      <c r="O3263" s="14">
        <v>46206</v>
      </c>
      <c r="P3263" s="14">
        <v>46234</v>
      </c>
      <c r="Q3263" s="15">
        <v>43</v>
      </c>
      <c r="R3263" s="12" t="s">
        <v>86</v>
      </c>
    </row>
    <row r="3264" spans="1:18" x14ac:dyDescent="0.3">
      <c r="A3264" s="11">
        <v>3255</v>
      </c>
      <c r="B3264" s="12" t="s">
        <v>3421</v>
      </c>
      <c r="C3264" s="12" t="s">
        <v>61</v>
      </c>
      <c r="D3264" s="12" t="s">
        <v>62</v>
      </c>
      <c r="E3264" s="12" t="s">
        <v>88</v>
      </c>
      <c r="F3264" s="13">
        <v>0</v>
      </c>
      <c r="G3264" s="13" t="s">
        <v>930</v>
      </c>
      <c r="H3264" s="13" t="s">
        <v>921</v>
      </c>
      <c r="I3264" s="13" t="s">
        <v>73</v>
      </c>
      <c r="J3264" s="13">
        <v>0</v>
      </c>
      <c r="K3264" s="13" t="s">
        <v>1116</v>
      </c>
      <c r="L3264" s="13">
        <v>0</v>
      </c>
      <c r="M3264" s="14">
        <v>46178</v>
      </c>
      <c r="N3264" s="14">
        <v>46182</v>
      </c>
      <c r="O3264" s="14">
        <v>46206</v>
      </c>
      <c r="P3264" s="14">
        <v>46234</v>
      </c>
      <c r="Q3264" s="15">
        <v>53</v>
      </c>
      <c r="R3264" s="12" t="s">
        <v>86</v>
      </c>
    </row>
    <row r="3265" spans="1:18" x14ac:dyDescent="0.3">
      <c r="A3265" s="11">
        <v>3256</v>
      </c>
      <c r="B3265" s="12" t="s">
        <v>3422</v>
      </c>
      <c r="C3265" s="12" t="s">
        <v>61</v>
      </c>
      <c r="D3265" s="12" t="s">
        <v>62</v>
      </c>
      <c r="E3265" s="12" t="s">
        <v>25</v>
      </c>
      <c r="F3265" s="13">
        <v>0</v>
      </c>
      <c r="G3265" s="13" t="s">
        <v>930</v>
      </c>
      <c r="H3265" s="13" t="s">
        <v>921</v>
      </c>
      <c r="I3265" s="13" t="s">
        <v>73</v>
      </c>
      <c r="J3265" s="13">
        <v>0</v>
      </c>
      <c r="K3265" s="13" t="s">
        <v>1116</v>
      </c>
      <c r="L3265" s="13">
        <v>0</v>
      </c>
      <c r="M3265" s="14">
        <v>46192</v>
      </c>
      <c r="N3265" s="14">
        <v>46197</v>
      </c>
      <c r="O3265" s="14">
        <v>46206</v>
      </c>
      <c r="P3265" s="14">
        <v>46234</v>
      </c>
      <c r="Q3265" s="15">
        <v>38</v>
      </c>
      <c r="R3265" s="12" t="s">
        <v>86</v>
      </c>
    </row>
    <row r="3266" spans="1:18" x14ac:dyDescent="0.3">
      <c r="A3266" s="11">
        <v>3257</v>
      </c>
      <c r="B3266" s="12" t="s">
        <v>3423</v>
      </c>
      <c r="C3266" s="12" t="s">
        <v>61</v>
      </c>
      <c r="D3266" s="12" t="s">
        <v>62</v>
      </c>
      <c r="E3266" s="12" t="s">
        <v>88</v>
      </c>
      <c r="F3266" s="13">
        <v>0</v>
      </c>
      <c r="G3266" s="13" t="s">
        <v>71</v>
      </c>
      <c r="H3266" s="13" t="s">
        <v>73</v>
      </c>
      <c r="I3266" s="13" t="s">
        <v>66</v>
      </c>
      <c r="J3266" s="13">
        <v>0</v>
      </c>
      <c r="K3266" s="13" t="s">
        <v>1203</v>
      </c>
      <c r="L3266" s="13">
        <v>0</v>
      </c>
      <c r="M3266" s="14">
        <v>46135</v>
      </c>
      <c r="N3266" s="14">
        <v>46154</v>
      </c>
      <c r="O3266" s="14">
        <v>46163</v>
      </c>
      <c r="P3266" s="14">
        <v>46234</v>
      </c>
      <c r="Q3266" s="15">
        <v>81</v>
      </c>
      <c r="R3266" s="12" t="s">
        <v>86</v>
      </c>
    </row>
    <row r="3267" spans="1:18" x14ac:dyDescent="0.3">
      <c r="A3267" s="11">
        <v>3258</v>
      </c>
      <c r="B3267" s="12" t="s">
        <v>3424</v>
      </c>
      <c r="C3267" s="12" t="s">
        <v>61</v>
      </c>
      <c r="D3267" s="12" t="s">
        <v>62</v>
      </c>
      <c r="E3267" s="12" t="s">
        <v>88</v>
      </c>
      <c r="F3267" s="13">
        <v>0</v>
      </c>
      <c r="G3267" s="13" t="s">
        <v>1034</v>
      </c>
      <c r="H3267" s="13" t="s">
        <v>67</v>
      </c>
      <c r="I3267" s="13" t="s">
        <v>74</v>
      </c>
      <c r="J3267" s="13">
        <v>0</v>
      </c>
      <c r="K3267" s="13" t="s">
        <v>889</v>
      </c>
      <c r="L3267" s="13" t="s">
        <v>977</v>
      </c>
      <c r="M3267" s="14">
        <v>46113</v>
      </c>
      <c r="N3267" s="14">
        <v>46146</v>
      </c>
      <c r="O3267" s="14">
        <v>46153</v>
      </c>
      <c r="P3267" s="14">
        <v>46234</v>
      </c>
      <c r="Q3267" s="15">
        <v>89</v>
      </c>
      <c r="R3267" s="12" t="s">
        <v>86</v>
      </c>
    </row>
    <row r="3268" spans="1:18" x14ac:dyDescent="0.3">
      <c r="A3268" s="11">
        <v>3259</v>
      </c>
      <c r="B3268" s="12" t="s">
        <v>3425</v>
      </c>
      <c r="C3268" s="12" t="s">
        <v>61</v>
      </c>
      <c r="D3268" s="12" t="s">
        <v>62</v>
      </c>
      <c r="E3268" s="12" t="s">
        <v>88</v>
      </c>
      <c r="F3268" s="13">
        <v>0</v>
      </c>
      <c r="G3268" s="13" t="s">
        <v>1034</v>
      </c>
      <c r="H3268" s="13" t="s">
        <v>67</v>
      </c>
      <c r="I3268" s="13" t="s">
        <v>74</v>
      </c>
      <c r="J3268" s="13">
        <v>0</v>
      </c>
      <c r="K3268" s="13" t="s">
        <v>889</v>
      </c>
      <c r="L3268" s="13">
        <v>0</v>
      </c>
      <c r="M3268" s="14">
        <v>46122</v>
      </c>
      <c r="N3268" s="14">
        <v>46146</v>
      </c>
      <c r="O3268" s="14">
        <v>46167</v>
      </c>
      <c r="P3268" s="14">
        <v>46234</v>
      </c>
      <c r="Q3268" s="15">
        <v>89</v>
      </c>
      <c r="R3268" s="12" t="s">
        <v>86</v>
      </c>
    </row>
    <row r="3269" spans="1:18" x14ac:dyDescent="0.3">
      <c r="A3269" s="11">
        <v>3260</v>
      </c>
      <c r="B3269" s="12" t="s">
        <v>3426</v>
      </c>
      <c r="C3269" s="12" t="s">
        <v>61</v>
      </c>
      <c r="D3269" s="12" t="s">
        <v>62</v>
      </c>
      <c r="E3269" s="12" t="s">
        <v>25</v>
      </c>
      <c r="F3269" s="13">
        <v>0</v>
      </c>
      <c r="G3269" s="13" t="s">
        <v>1034</v>
      </c>
      <c r="H3269" s="13" t="s">
        <v>67</v>
      </c>
      <c r="I3269" s="13" t="s">
        <v>74</v>
      </c>
      <c r="J3269" s="13">
        <v>0</v>
      </c>
      <c r="K3269" s="13" t="s">
        <v>1125</v>
      </c>
      <c r="L3269" s="13" t="s">
        <v>79</v>
      </c>
      <c r="M3269" s="14">
        <v>46108</v>
      </c>
      <c r="N3269" s="14">
        <v>46146</v>
      </c>
      <c r="O3269" s="14">
        <v>46167</v>
      </c>
      <c r="P3269" s="14">
        <v>46234</v>
      </c>
      <c r="Q3269" s="15">
        <v>89</v>
      </c>
      <c r="R3269" s="12" t="s">
        <v>86</v>
      </c>
    </row>
    <row r="3270" spans="1:18" x14ac:dyDescent="0.3">
      <c r="A3270" s="11">
        <v>3261</v>
      </c>
      <c r="B3270" s="12" t="s">
        <v>3427</v>
      </c>
      <c r="C3270" s="12" t="s">
        <v>61</v>
      </c>
      <c r="D3270" s="12" t="s">
        <v>62</v>
      </c>
      <c r="E3270" s="12" t="s">
        <v>88</v>
      </c>
      <c r="F3270" s="13">
        <v>0</v>
      </c>
      <c r="G3270" s="13" t="s">
        <v>71</v>
      </c>
      <c r="H3270" s="13" t="s">
        <v>64</v>
      </c>
      <c r="I3270" s="13" t="s">
        <v>74</v>
      </c>
      <c r="J3270" s="13">
        <v>0</v>
      </c>
      <c r="K3270" s="13" t="s">
        <v>1203</v>
      </c>
      <c r="L3270" s="13">
        <v>0</v>
      </c>
      <c r="M3270" s="14">
        <v>46113</v>
      </c>
      <c r="N3270" s="14">
        <v>46163</v>
      </c>
      <c r="O3270" s="14">
        <v>46167</v>
      </c>
      <c r="P3270" s="14">
        <v>46234</v>
      </c>
      <c r="Q3270" s="15">
        <v>72</v>
      </c>
      <c r="R3270" s="12" t="s">
        <v>86</v>
      </c>
    </row>
    <row r="3271" spans="1:18" x14ac:dyDescent="0.3">
      <c r="A3271" s="11">
        <v>3262</v>
      </c>
      <c r="B3271" s="12" t="s">
        <v>3428</v>
      </c>
      <c r="C3271" s="12" t="s">
        <v>61</v>
      </c>
      <c r="D3271" s="12" t="s">
        <v>62</v>
      </c>
      <c r="E3271" s="12" t="s">
        <v>88</v>
      </c>
      <c r="F3271" s="13">
        <v>0</v>
      </c>
      <c r="G3271" s="13" t="s">
        <v>71</v>
      </c>
      <c r="H3271" s="13" t="s">
        <v>73</v>
      </c>
      <c r="I3271" s="13" t="s">
        <v>72</v>
      </c>
      <c r="J3271" s="13">
        <v>0</v>
      </c>
      <c r="K3271" s="13" t="s">
        <v>1203</v>
      </c>
      <c r="L3271" s="13">
        <v>0</v>
      </c>
      <c r="M3271" s="14">
        <v>46122</v>
      </c>
      <c r="N3271" s="14">
        <v>46163</v>
      </c>
      <c r="O3271" s="14">
        <v>46167</v>
      </c>
      <c r="P3271" s="14">
        <v>46234</v>
      </c>
      <c r="Q3271" s="15">
        <v>72</v>
      </c>
      <c r="R3271" s="12" t="s">
        <v>86</v>
      </c>
    </row>
    <row r="3272" spans="1:18" x14ac:dyDescent="0.3">
      <c r="A3272" s="11">
        <v>3263</v>
      </c>
      <c r="B3272" s="12" t="s">
        <v>3429</v>
      </c>
      <c r="C3272" s="12" t="s">
        <v>61</v>
      </c>
      <c r="D3272" s="12" t="s">
        <v>62</v>
      </c>
      <c r="E3272" s="12" t="s">
        <v>88</v>
      </c>
      <c r="F3272" s="13">
        <v>0</v>
      </c>
      <c r="G3272" s="13" t="s">
        <v>1034</v>
      </c>
      <c r="H3272" s="13" t="s">
        <v>67</v>
      </c>
      <c r="I3272" s="13" t="s">
        <v>74</v>
      </c>
      <c r="J3272" s="13">
        <v>0</v>
      </c>
      <c r="K3272" s="13" t="s">
        <v>1125</v>
      </c>
      <c r="L3272" s="13">
        <v>0</v>
      </c>
      <c r="M3272" s="14">
        <v>46121</v>
      </c>
      <c r="N3272" s="14">
        <v>46146</v>
      </c>
      <c r="O3272" s="14">
        <v>46167</v>
      </c>
      <c r="P3272" s="14">
        <v>46234</v>
      </c>
      <c r="Q3272" s="15">
        <v>89</v>
      </c>
      <c r="R3272" s="12" t="s">
        <v>86</v>
      </c>
    </row>
    <row r="3273" spans="1:18" x14ac:dyDescent="0.3">
      <c r="A3273" s="11">
        <v>3264</v>
      </c>
      <c r="B3273" s="12" t="s">
        <v>3430</v>
      </c>
      <c r="C3273" s="12" t="s">
        <v>61</v>
      </c>
      <c r="D3273" s="12" t="s">
        <v>62</v>
      </c>
      <c r="E3273" s="12" t="s">
        <v>88</v>
      </c>
      <c r="F3273" s="13">
        <v>0</v>
      </c>
      <c r="G3273" s="13" t="s">
        <v>941</v>
      </c>
      <c r="H3273" s="13" t="s">
        <v>66</v>
      </c>
      <c r="I3273" s="13" t="s">
        <v>72</v>
      </c>
      <c r="J3273" s="13">
        <v>0</v>
      </c>
      <c r="K3273" s="13" t="s">
        <v>1201</v>
      </c>
      <c r="L3273" s="13">
        <v>0</v>
      </c>
      <c r="M3273" s="14">
        <v>46125</v>
      </c>
      <c r="N3273" s="14">
        <v>46163</v>
      </c>
      <c r="O3273" s="14">
        <v>46177</v>
      </c>
      <c r="P3273" s="14">
        <v>46234</v>
      </c>
      <c r="Q3273" s="15">
        <v>72</v>
      </c>
      <c r="R3273" s="12" t="s">
        <v>86</v>
      </c>
    </row>
    <row r="3274" spans="1:18" x14ac:dyDescent="0.3">
      <c r="A3274" s="11">
        <v>3265</v>
      </c>
      <c r="B3274" s="12" t="s">
        <v>3431</v>
      </c>
      <c r="C3274" s="12" t="s">
        <v>61</v>
      </c>
      <c r="D3274" s="12" t="s">
        <v>62</v>
      </c>
      <c r="E3274" s="12" t="s">
        <v>88</v>
      </c>
      <c r="F3274" s="13">
        <v>0</v>
      </c>
      <c r="G3274" s="13" t="s">
        <v>885</v>
      </c>
      <c r="H3274" s="13" t="s">
        <v>66</v>
      </c>
      <c r="I3274" s="13" t="s">
        <v>64</v>
      </c>
      <c r="J3274" s="13">
        <v>0</v>
      </c>
      <c r="K3274" s="13" t="s">
        <v>901</v>
      </c>
      <c r="L3274" s="13">
        <v>0</v>
      </c>
      <c r="M3274" s="14">
        <v>46120</v>
      </c>
      <c r="N3274" s="14">
        <v>46155</v>
      </c>
      <c r="O3274" s="14">
        <v>46167</v>
      </c>
      <c r="P3274" s="14">
        <v>46234</v>
      </c>
      <c r="Q3274" s="15">
        <v>80</v>
      </c>
      <c r="R3274" s="12" t="s">
        <v>86</v>
      </c>
    </row>
    <row r="3275" spans="1:18" x14ac:dyDescent="0.3">
      <c r="A3275" s="11">
        <v>3266</v>
      </c>
      <c r="B3275" s="12" t="s">
        <v>3432</v>
      </c>
      <c r="C3275" s="12" t="s">
        <v>61</v>
      </c>
      <c r="D3275" s="12" t="s">
        <v>62</v>
      </c>
      <c r="E3275" s="12" t="s">
        <v>88</v>
      </c>
      <c r="F3275" s="13">
        <v>0</v>
      </c>
      <c r="G3275" s="13" t="s">
        <v>885</v>
      </c>
      <c r="H3275" s="13" t="s">
        <v>66</v>
      </c>
      <c r="I3275" s="13" t="s">
        <v>64</v>
      </c>
      <c r="J3275" s="13">
        <v>0</v>
      </c>
      <c r="K3275" s="13" t="s">
        <v>886</v>
      </c>
      <c r="L3275" s="13">
        <v>0</v>
      </c>
      <c r="M3275" s="14">
        <v>46107</v>
      </c>
      <c r="N3275" s="14">
        <v>46155</v>
      </c>
      <c r="O3275" s="14">
        <v>46167</v>
      </c>
      <c r="P3275" s="14">
        <v>46234</v>
      </c>
      <c r="Q3275" s="15">
        <v>80</v>
      </c>
      <c r="R3275" s="12" t="s">
        <v>86</v>
      </c>
    </row>
    <row r="3276" spans="1:18" x14ac:dyDescent="0.3">
      <c r="A3276" s="11">
        <v>3267</v>
      </c>
      <c r="B3276" s="12" t="s">
        <v>3433</v>
      </c>
      <c r="C3276" s="12" t="s">
        <v>3434</v>
      </c>
      <c r="D3276" s="12" t="s">
        <v>62</v>
      </c>
      <c r="E3276" s="12" t="s">
        <v>25</v>
      </c>
      <c r="F3276" s="13">
        <v>0</v>
      </c>
      <c r="G3276" s="13" t="s">
        <v>71</v>
      </c>
      <c r="H3276" s="13" t="s">
        <v>64</v>
      </c>
      <c r="I3276" s="13" t="s">
        <v>74</v>
      </c>
      <c r="J3276" s="13">
        <v>0</v>
      </c>
      <c r="K3276" s="13" t="s">
        <v>78</v>
      </c>
      <c r="L3276" s="13">
        <v>0</v>
      </c>
      <c r="M3276" s="14">
        <v>46064</v>
      </c>
      <c r="N3276" s="14">
        <v>46119</v>
      </c>
      <c r="O3276" s="14">
        <v>46129</v>
      </c>
      <c r="P3276" s="14">
        <v>46204</v>
      </c>
      <c r="Q3276" s="15">
        <v>86</v>
      </c>
      <c r="R3276" s="12" t="s">
        <v>86</v>
      </c>
    </row>
    <row r="3277" spans="1:18" x14ac:dyDescent="0.3">
      <c r="A3277" s="11">
        <v>3268</v>
      </c>
      <c r="B3277" s="12" t="s">
        <v>3435</v>
      </c>
      <c r="C3277" s="12" t="s">
        <v>3434</v>
      </c>
      <c r="D3277" s="12" t="s">
        <v>62</v>
      </c>
      <c r="E3277" s="12" t="s">
        <v>88</v>
      </c>
      <c r="F3277" s="13">
        <v>0</v>
      </c>
      <c r="G3277" s="13" t="s">
        <v>3436</v>
      </c>
      <c r="H3277" s="13" t="s">
        <v>995</v>
      </c>
      <c r="I3277" s="13" t="s">
        <v>66</v>
      </c>
      <c r="J3277" s="13">
        <v>0</v>
      </c>
      <c r="K3277" s="13" t="s">
        <v>908</v>
      </c>
      <c r="L3277" s="13">
        <v>0</v>
      </c>
      <c r="M3277" s="14">
        <v>46111</v>
      </c>
      <c r="N3277" s="14">
        <v>46120</v>
      </c>
      <c r="O3277" s="14">
        <v>46126</v>
      </c>
      <c r="P3277" s="14">
        <v>46204</v>
      </c>
      <c r="Q3277" s="15">
        <v>85</v>
      </c>
      <c r="R3277" s="12" t="s">
        <v>86</v>
      </c>
    </row>
    <row r="3278" spans="1:18" x14ac:dyDescent="0.3">
      <c r="A3278" s="11">
        <v>3269</v>
      </c>
      <c r="B3278" s="12" t="s">
        <v>3437</v>
      </c>
      <c r="C3278" s="12" t="s">
        <v>3434</v>
      </c>
      <c r="D3278" s="12" t="s">
        <v>62</v>
      </c>
      <c r="E3278" s="12" t="s">
        <v>88</v>
      </c>
      <c r="F3278" s="13">
        <v>0</v>
      </c>
      <c r="G3278" s="13" t="s">
        <v>892</v>
      </c>
      <c r="H3278" s="13" t="s">
        <v>67</v>
      </c>
      <c r="I3278" s="13" t="s">
        <v>66</v>
      </c>
      <c r="J3278" s="13">
        <v>0</v>
      </c>
      <c r="K3278" s="13" t="s">
        <v>1023</v>
      </c>
      <c r="L3278" s="13" t="s">
        <v>3438</v>
      </c>
      <c r="M3278" s="14">
        <v>46071</v>
      </c>
      <c r="N3278" s="14">
        <v>46118</v>
      </c>
      <c r="O3278" s="14">
        <v>46129</v>
      </c>
      <c r="P3278" s="14">
        <v>46204</v>
      </c>
      <c r="Q3278" s="15">
        <v>87</v>
      </c>
      <c r="R3278" s="12" t="s">
        <v>86</v>
      </c>
    </row>
    <row r="3279" spans="1:18" x14ac:dyDescent="0.3">
      <c r="A3279" s="11">
        <v>3270</v>
      </c>
      <c r="B3279" s="12" t="s">
        <v>3439</v>
      </c>
      <c r="C3279" s="12" t="s">
        <v>3434</v>
      </c>
      <c r="D3279" s="12" t="s">
        <v>62</v>
      </c>
      <c r="E3279" s="12" t="s">
        <v>88</v>
      </c>
      <c r="F3279" s="13">
        <v>0</v>
      </c>
      <c r="G3279" s="13" t="s">
        <v>3436</v>
      </c>
      <c r="H3279" s="13" t="s">
        <v>64</v>
      </c>
      <c r="I3279" s="13" t="s">
        <v>953</v>
      </c>
      <c r="J3279" s="13">
        <v>0</v>
      </c>
      <c r="K3279" s="13" t="s">
        <v>908</v>
      </c>
      <c r="L3279" s="13" t="s">
        <v>3440</v>
      </c>
      <c r="M3279" s="14">
        <v>46121</v>
      </c>
      <c r="N3279" s="14">
        <v>46135</v>
      </c>
      <c r="O3279" s="14">
        <v>46140</v>
      </c>
      <c r="P3279" s="14">
        <v>46204</v>
      </c>
      <c r="Q3279" s="15">
        <v>70</v>
      </c>
      <c r="R3279" s="12" t="s">
        <v>86</v>
      </c>
    </row>
    <row r="3280" spans="1:18" x14ac:dyDescent="0.3">
      <c r="A3280" s="11">
        <v>3271</v>
      </c>
      <c r="B3280" s="12" t="s">
        <v>3441</v>
      </c>
      <c r="C3280" s="12" t="s">
        <v>3434</v>
      </c>
      <c r="D3280" s="12" t="s">
        <v>62</v>
      </c>
      <c r="E3280" s="12" t="s">
        <v>25</v>
      </c>
      <c r="F3280" s="13">
        <v>0</v>
      </c>
      <c r="G3280" s="13" t="s">
        <v>3436</v>
      </c>
      <c r="H3280" s="13" t="s">
        <v>995</v>
      </c>
      <c r="I3280" s="13" t="s">
        <v>66</v>
      </c>
      <c r="J3280" s="13">
        <v>0</v>
      </c>
      <c r="K3280" s="13" t="s">
        <v>908</v>
      </c>
      <c r="L3280" s="13" t="s">
        <v>3438</v>
      </c>
      <c r="M3280" s="14">
        <v>46120</v>
      </c>
      <c r="N3280" s="14">
        <v>46135</v>
      </c>
      <c r="O3280" s="14">
        <v>46140</v>
      </c>
      <c r="P3280" s="14">
        <v>46204</v>
      </c>
      <c r="Q3280" s="15">
        <v>70</v>
      </c>
      <c r="R3280" s="12" t="s">
        <v>86</v>
      </c>
    </row>
    <row r="3281" spans="1:18" x14ac:dyDescent="0.3">
      <c r="A3281" s="11">
        <v>3272</v>
      </c>
      <c r="B3281" s="12" t="s">
        <v>3442</v>
      </c>
      <c r="C3281" s="12" t="s">
        <v>3434</v>
      </c>
      <c r="D3281" s="12" t="s">
        <v>62</v>
      </c>
      <c r="E3281" s="12" t="s">
        <v>88</v>
      </c>
      <c r="F3281" s="13">
        <v>0</v>
      </c>
      <c r="G3281" s="13" t="s">
        <v>885</v>
      </c>
      <c r="H3281" s="13" t="s">
        <v>73</v>
      </c>
      <c r="I3281" s="13" t="s">
        <v>67</v>
      </c>
      <c r="J3281" s="13">
        <v>0</v>
      </c>
      <c r="K3281" s="13" t="s">
        <v>1066</v>
      </c>
      <c r="L3281" s="13">
        <v>0</v>
      </c>
      <c r="M3281" s="14">
        <v>46051</v>
      </c>
      <c r="N3281" s="14">
        <v>46119</v>
      </c>
      <c r="O3281" s="14">
        <v>46129</v>
      </c>
      <c r="P3281" s="14">
        <v>46204</v>
      </c>
      <c r="Q3281" s="15">
        <v>86</v>
      </c>
      <c r="R3281" s="12" t="s">
        <v>86</v>
      </c>
    </row>
    <row r="3282" spans="1:18" x14ac:dyDescent="0.3">
      <c r="A3282" s="11">
        <v>3273</v>
      </c>
      <c r="B3282" s="12" t="s">
        <v>3443</v>
      </c>
      <c r="C3282" s="12" t="s">
        <v>3434</v>
      </c>
      <c r="D3282" s="12" t="s">
        <v>62</v>
      </c>
      <c r="E3282" s="12" t="s">
        <v>88</v>
      </c>
      <c r="F3282" s="13">
        <v>0</v>
      </c>
      <c r="G3282" s="13" t="s">
        <v>885</v>
      </c>
      <c r="H3282" s="13" t="s">
        <v>66</v>
      </c>
      <c r="I3282" s="13" t="s">
        <v>64</v>
      </c>
      <c r="J3282" s="13">
        <v>0</v>
      </c>
      <c r="K3282" s="13" t="s">
        <v>1023</v>
      </c>
      <c r="L3282" s="13" t="s">
        <v>3444</v>
      </c>
      <c r="M3282" s="14">
        <v>46093</v>
      </c>
      <c r="N3282" s="14">
        <v>46118</v>
      </c>
      <c r="O3282" s="14">
        <v>46129</v>
      </c>
      <c r="P3282" s="14">
        <v>46204</v>
      </c>
      <c r="Q3282" s="15">
        <v>87</v>
      </c>
      <c r="R3282" s="12" t="s">
        <v>86</v>
      </c>
    </row>
    <row r="3283" spans="1:18" x14ac:dyDescent="0.3">
      <c r="A3283" s="11">
        <v>3274</v>
      </c>
      <c r="B3283" s="12" t="s">
        <v>3445</v>
      </c>
      <c r="C3283" s="12" t="s">
        <v>3434</v>
      </c>
      <c r="D3283" s="12" t="s">
        <v>62</v>
      </c>
      <c r="E3283" s="12" t="s">
        <v>88</v>
      </c>
      <c r="F3283" s="13">
        <v>0</v>
      </c>
      <c r="G3283" s="13" t="s">
        <v>892</v>
      </c>
      <c r="H3283" s="13" t="s">
        <v>67</v>
      </c>
      <c r="I3283" s="13" t="s">
        <v>66</v>
      </c>
      <c r="J3283" s="13">
        <v>0</v>
      </c>
      <c r="K3283" s="13" t="s">
        <v>1066</v>
      </c>
      <c r="L3283" s="13" t="s">
        <v>3446</v>
      </c>
      <c r="M3283" s="14">
        <v>46107</v>
      </c>
      <c r="N3283" s="14">
        <v>46126</v>
      </c>
      <c r="O3283" s="14">
        <v>46132</v>
      </c>
      <c r="P3283" s="14">
        <v>46204</v>
      </c>
      <c r="Q3283" s="15">
        <v>79</v>
      </c>
      <c r="R3283" s="12" t="s">
        <v>86</v>
      </c>
    </row>
    <row r="3284" spans="1:18" x14ac:dyDescent="0.3">
      <c r="A3284" s="11">
        <v>3275</v>
      </c>
      <c r="B3284" s="12" t="s">
        <v>3447</v>
      </c>
      <c r="C3284" s="12" t="s">
        <v>3434</v>
      </c>
      <c r="D3284" s="12" t="s">
        <v>62</v>
      </c>
      <c r="E3284" s="12" t="s">
        <v>88</v>
      </c>
      <c r="F3284" s="13">
        <v>0</v>
      </c>
      <c r="G3284" s="13" t="s">
        <v>892</v>
      </c>
      <c r="H3284" s="13" t="s">
        <v>67</v>
      </c>
      <c r="I3284" s="13" t="s">
        <v>66</v>
      </c>
      <c r="J3284" s="13">
        <v>0</v>
      </c>
      <c r="K3284" s="13" t="s">
        <v>1066</v>
      </c>
      <c r="L3284" s="13" t="s">
        <v>3446</v>
      </c>
      <c r="M3284" s="14">
        <v>46107</v>
      </c>
      <c r="N3284" s="14">
        <v>46126</v>
      </c>
      <c r="O3284" s="14">
        <v>46132</v>
      </c>
      <c r="P3284" s="14">
        <v>46204</v>
      </c>
      <c r="Q3284" s="15">
        <v>79</v>
      </c>
      <c r="R3284" s="12" t="s">
        <v>86</v>
      </c>
    </row>
    <row r="3285" spans="1:18" x14ac:dyDescent="0.3">
      <c r="A3285" s="11">
        <v>3276</v>
      </c>
      <c r="B3285" s="12" t="s">
        <v>3448</v>
      </c>
      <c r="C3285" s="12" t="s">
        <v>3434</v>
      </c>
      <c r="D3285" s="12" t="s">
        <v>62</v>
      </c>
      <c r="E3285" s="12" t="s">
        <v>88</v>
      </c>
      <c r="F3285" s="13">
        <v>0</v>
      </c>
      <c r="G3285" s="13" t="s">
        <v>1034</v>
      </c>
      <c r="H3285" s="13" t="s">
        <v>74</v>
      </c>
      <c r="I3285" s="13" t="s">
        <v>953</v>
      </c>
      <c r="J3285" s="13">
        <v>0</v>
      </c>
      <c r="K3285" s="13" t="s">
        <v>1066</v>
      </c>
      <c r="L3285" s="13" t="s">
        <v>3446</v>
      </c>
      <c r="M3285" s="14">
        <v>46134</v>
      </c>
      <c r="N3285" s="14">
        <v>46161</v>
      </c>
      <c r="O3285" s="14">
        <v>46163</v>
      </c>
      <c r="P3285" s="14">
        <v>46204</v>
      </c>
      <c r="Q3285" s="15">
        <v>44</v>
      </c>
      <c r="R3285" s="12" t="s">
        <v>86</v>
      </c>
    </row>
    <row r="3286" spans="1:18" x14ac:dyDescent="0.3">
      <c r="A3286" s="11">
        <v>3277</v>
      </c>
      <c r="B3286" s="12" t="s">
        <v>3449</v>
      </c>
      <c r="C3286" s="12" t="s">
        <v>3434</v>
      </c>
      <c r="D3286" s="12" t="s">
        <v>62</v>
      </c>
      <c r="E3286" s="12" t="s">
        <v>88</v>
      </c>
      <c r="F3286" s="13">
        <v>0</v>
      </c>
      <c r="G3286" s="13" t="s">
        <v>3436</v>
      </c>
      <c r="H3286" s="13" t="s">
        <v>995</v>
      </c>
      <c r="I3286" s="13" t="s">
        <v>66</v>
      </c>
      <c r="J3286" s="13">
        <v>0</v>
      </c>
      <c r="K3286" s="13" t="s">
        <v>908</v>
      </c>
      <c r="L3286" s="13">
        <v>0</v>
      </c>
      <c r="M3286" s="14">
        <v>46112</v>
      </c>
      <c r="N3286" s="14">
        <v>46120</v>
      </c>
      <c r="O3286" s="14">
        <v>46126</v>
      </c>
      <c r="P3286" s="14">
        <v>46204</v>
      </c>
      <c r="Q3286" s="15">
        <v>85</v>
      </c>
      <c r="R3286" s="12" t="s">
        <v>86</v>
      </c>
    </row>
    <row r="3287" spans="1:18" x14ac:dyDescent="0.3">
      <c r="A3287" s="11">
        <v>3278</v>
      </c>
      <c r="B3287" s="12" t="s">
        <v>3450</v>
      </c>
      <c r="C3287" s="12" t="s">
        <v>3434</v>
      </c>
      <c r="D3287" s="12" t="s">
        <v>62</v>
      </c>
      <c r="E3287" s="12" t="s">
        <v>88</v>
      </c>
      <c r="F3287" s="13">
        <v>0</v>
      </c>
      <c r="G3287" s="13" t="s">
        <v>71</v>
      </c>
      <c r="H3287" s="13" t="s">
        <v>73</v>
      </c>
      <c r="I3287" s="13" t="s">
        <v>66</v>
      </c>
      <c r="J3287" s="13">
        <v>0</v>
      </c>
      <c r="K3287" s="13" t="s">
        <v>78</v>
      </c>
      <c r="L3287" s="13" t="s">
        <v>3444</v>
      </c>
      <c r="M3287" s="14">
        <v>46079</v>
      </c>
      <c r="N3287" s="14">
        <v>46119</v>
      </c>
      <c r="O3287" s="14">
        <v>46129</v>
      </c>
      <c r="P3287" s="14">
        <v>46204</v>
      </c>
      <c r="Q3287" s="15">
        <v>86</v>
      </c>
      <c r="R3287" s="12" t="s">
        <v>86</v>
      </c>
    </row>
    <row r="3288" spans="1:18" x14ac:dyDescent="0.3">
      <c r="A3288" s="11">
        <v>3279</v>
      </c>
      <c r="B3288" s="12" t="s">
        <v>3451</v>
      </c>
      <c r="C3288" s="12" t="s">
        <v>3434</v>
      </c>
      <c r="D3288" s="12" t="s">
        <v>62</v>
      </c>
      <c r="E3288" s="12" t="s">
        <v>88</v>
      </c>
      <c r="F3288" s="13">
        <v>0</v>
      </c>
      <c r="G3288" s="13" t="s">
        <v>71</v>
      </c>
      <c r="H3288" s="13" t="s">
        <v>64</v>
      </c>
      <c r="I3288" s="13" t="s">
        <v>74</v>
      </c>
      <c r="J3288" s="13">
        <v>0</v>
      </c>
      <c r="K3288" s="13" t="s">
        <v>78</v>
      </c>
      <c r="L3288" s="13">
        <v>0</v>
      </c>
      <c r="M3288" s="14">
        <v>46093</v>
      </c>
      <c r="N3288" s="14">
        <v>46119</v>
      </c>
      <c r="O3288" s="14">
        <v>46129</v>
      </c>
      <c r="P3288" s="14">
        <v>46204</v>
      </c>
      <c r="Q3288" s="15">
        <v>86</v>
      </c>
      <c r="R3288" s="12" t="s">
        <v>86</v>
      </c>
    </row>
    <row r="3289" spans="1:18" x14ac:dyDescent="0.3">
      <c r="A3289" s="11">
        <v>3280</v>
      </c>
      <c r="B3289" s="12" t="s">
        <v>3452</v>
      </c>
      <c r="C3289" s="12" t="s">
        <v>3434</v>
      </c>
      <c r="D3289" s="12" t="s">
        <v>62</v>
      </c>
      <c r="E3289" s="12" t="s">
        <v>88</v>
      </c>
      <c r="F3289" s="13">
        <v>0</v>
      </c>
      <c r="G3289" s="13" t="s">
        <v>71</v>
      </c>
      <c r="H3289" s="13" t="s">
        <v>73</v>
      </c>
      <c r="I3289" s="13" t="s">
        <v>66</v>
      </c>
      <c r="J3289" s="13">
        <v>0</v>
      </c>
      <c r="K3289" s="13" t="s">
        <v>1023</v>
      </c>
      <c r="L3289" s="13">
        <v>0</v>
      </c>
      <c r="M3289" s="14">
        <v>46065</v>
      </c>
      <c r="N3289" s="14">
        <v>46119</v>
      </c>
      <c r="O3289" s="14">
        <v>46129</v>
      </c>
      <c r="P3289" s="14">
        <v>46204</v>
      </c>
      <c r="Q3289" s="15">
        <v>86</v>
      </c>
      <c r="R3289" s="12" t="s">
        <v>86</v>
      </c>
    </row>
    <row r="3290" spans="1:18" x14ac:dyDescent="0.3">
      <c r="A3290" s="11">
        <v>3281</v>
      </c>
      <c r="B3290" s="12" t="s">
        <v>3453</v>
      </c>
      <c r="C3290" s="12" t="s">
        <v>3434</v>
      </c>
      <c r="D3290" s="12" t="s">
        <v>62</v>
      </c>
      <c r="E3290" s="12" t="s">
        <v>88</v>
      </c>
      <c r="F3290" s="13">
        <v>0</v>
      </c>
      <c r="G3290" s="13" t="s">
        <v>885</v>
      </c>
      <c r="H3290" s="13" t="s">
        <v>66</v>
      </c>
      <c r="I3290" s="13" t="s">
        <v>64</v>
      </c>
      <c r="J3290" s="13">
        <v>0</v>
      </c>
      <c r="K3290" s="13" t="s">
        <v>1023</v>
      </c>
      <c r="L3290" s="13">
        <v>0</v>
      </c>
      <c r="M3290" s="14">
        <v>46078</v>
      </c>
      <c r="N3290" s="14">
        <v>46118</v>
      </c>
      <c r="O3290" s="14">
        <v>46129</v>
      </c>
      <c r="P3290" s="14">
        <v>46204</v>
      </c>
      <c r="Q3290" s="15">
        <v>87</v>
      </c>
      <c r="R3290" s="12" t="s">
        <v>86</v>
      </c>
    </row>
    <row r="3291" spans="1:18" x14ac:dyDescent="0.3">
      <c r="A3291" s="11">
        <v>3282</v>
      </c>
      <c r="B3291" s="12" t="s">
        <v>3454</v>
      </c>
      <c r="C3291" s="12" t="s">
        <v>3434</v>
      </c>
      <c r="D3291" s="12" t="s">
        <v>62</v>
      </c>
      <c r="E3291" s="12" t="s">
        <v>88</v>
      </c>
      <c r="F3291" s="13">
        <v>0</v>
      </c>
      <c r="G3291" s="13" t="s">
        <v>885</v>
      </c>
      <c r="H3291" s="13" t="s">
        <v>66</v>
      </c>
      <c r="I3291" s="13" t="s">
        <v>64</v>
      </c>
      <c r="J3291" s="13">
        <v>0</v>
      </c>
      <c r="K3291" s="13" t="s">
        <v>1023</v>
      </c>
      <c r="L3291" s="13" t="s">
        <v>3446</v>
      </c>
      <c r="M3291" s="14">
        <v>46086</v>
      </c>
      <c r="N3291" s="14">
        <v>46127</v>
      </c>
      <c r="O3291" s="14">
        <v>46133</v>
      </c>
      <c r="P3291" s="14">
        <v>46204</v>
      </c>
      <c r="Q3291" s="15">
        <v>78</v>
      </c>
      <c r="R3291" s="12" t="s">
        <v>86</v>
      </c>
    </row>
    <row r="3292" spans="1:18" x14ac:dyDescent="0.3">
      <c r="A3292" s="11">
        <v>3283</v>
      </c>
      <c r="B3292" s="12" t="s">
        <v>3455</v>
      </c>
      <c r="C3292" s="12" t="s">
        <v>3434</v>
      </c>
      <c r="D3292" s="12" t="s">
        <v>62</v>
      </c>
      <c r="E3292" s="12" t="s">
        <v>88</v>
      </c>
      <c r="F3292" s="13">
        <v>0</v>
      </c>
      <c r="G3292" s="13" t="s">
        <v>885</v>
      </c>
      <c r="H3292" s="13" t="s">
        <v>66</v>
      </c>
      <c r="I3292" s="13" t="s">
        <v>64</v>
      </c>
      <c r="J3292" s="13">
        <v>0</v>
      </c>
      <c r="K3292" s="13" t="s">
        <v>1023</v>
      </c>
      <c r="L3292" s="13">
        <v>0</v>
      </c>
      <c r="M3292" s="14">
        <v>46093</v>
      </c>
      <c r="N3292" s="14">
        <v>46118</v>
      </c>
      <c r="O3292" s="14">
        <v>46129</v>
      </c>
      <c r="P3292" s="14">
        <v>46204</v>
      </c>
      <c r="Q3292" s="15">
        <v>87</v>
      </c>
      <c r="R3292" s="12" t="s">
        <v>86</v>
      </c>
    </row>
    <row r="3293" spans="1:18" x14ac:dyDescent="0.3">
      <c r="A3293" s="11">
        <v>3284</v>
      </c>
      <c r="B3293" s="12" t="s">
        <v>3456</v>
      </c>
      <c r="C3293" s="12" t="s">
        <v>3434</v>
      </c>
      <c r="D3293" s="12" t="s">
        <v>62</v>
      </c>
      <c r="E3293" s="12" t="s">
        <v>25</v>
      </c>
      <c r="F3293" s="13">
        <v>0</v>
      </c>
      <c r="G3293" s="13" t="s">
        <v>56</v>
      </c>
      <c r="H3293" s="13" t="s">
        <v>66</v>
      </c>
      <c r="I3293" s="13" t="s">
        <v>72</v>
      </c>
      <c r="J3293" s="13">
        <v>0</v>
      </c>
      <c r="K3293" s="13" t="s">
        <v>1027</v>
      </c>
      <c r="L3293" s="13" t="s">
        <v>3438</v>
      </c>
      <c r="M3293" s="14">
        <v>46106</v>
      </c>
      <c r="N3293" s="14">
        <v>46118</v>
      </c>
      <c r="O3293" s="14">
        <v>46129</v>
      </c>
      <c r="P3293" s="14">
        <v>46204</v>
      </c>
      <c r="Q3293" s="15">
        <v>87</v>
      </c>
      <c r="R3293" s="12" t="s">
        <v>86</v>
      </c>
    </row>
    <row r="3294" spans="1:18" x14ac:dyDescent="0.3">
      <c r="A3294" s="11">
        <v>3285</v>
      </c>
      <c r="B3294" s="12" t="s">
        <v>3457</v>
      </c>
      <c r="C3294" s="12" t="s">
        <v>3434</v>
      </c>
      <c r="D3294" s="12" t="s">
        <v>62</v>
      </c>
      <c r="E3294" s="12" t="s">
        <v>88</v>
      </c>
      <c r="F3294" s="13">
        <v>0</v>
      </c>
      <c r="G3294" s="13" t="s">
        <v>920</v>
      </c>
      <c r="H3294" s="13" t="s">
        <v>72</v>
      </c>
      <c r="I3294" s="13" t="s">
        <v>921</v>
      </c>
      <c r="J3294" s="13">
        <v>0</v>
      </c>
      <c r="K3294" s="13" t="s">
        <v>1020</v>
      </c>
      <c r="L3294" s="13" t="s">
        <v>3440</v>
      </c>
      <c r="M3294" s="14">
        <v>46049</v>
      </c>
      <c r="N3294" s="14">
        <v>46118</v>
      </c>
      <c r="O3294" s="14">
        <v>46129</v>
      </c>
      <c r="P3294" s="14">
        <v>46205</v>
      </c>
      <c r="Q3294" s="15">
        <v>88</v>
      </c>
      <c r="R3294" s="12" t="s">
        <v>86</v>
      </c>
    </row>
    <row r="3295" spans="1:18" x14ac:dyDescent="0.3">
      <c r="A3295" s="11">
        <v>3286</v>
      </c>
      <c r="B3295" s="12" t="s">
        <v>3458</v>
      </c>
      <c r="C3295" s="12" t="s">
        <v>3434</v>
      </c>
      <c r="D3295" s="12" t="s">
        <v>62</v>
      </c>
      <c r="E3295" s="12" t="s">
        <v>25</v>
      </c>
      <c r="F3295" s="13">
        <v>0</v>
      </c>
      <c r="G3295" s="13" t="s">
        <v>522</v>
      </c>
      <c r="H3295" s="13" t="s">
        <v>66</v>
      </c>
      <c r="I3295" s="13" t="s">
        <v>74</v>
      </c>
      <c r="J3295" s="13">
        <v>0</v>
      </c>
      <c r="K3295" s="13" t="s">
        <v>1102</v>
      </c>
      <c r="L3295" s="13">
        <v>0</v>
      </c>
      <c r="M3295" s="14">
        <v>46091</v>
      </c>
      <c r="N3295" s="14">
        <v>46121</v>
      </c>
      <c r="O3295" s="14">
        <v>46129</v>
      </c>
      <c r="P3295" s="14">
        <v>46205</v>
      </c>
      <c r="Q3295" s="15">
        <v>85</v>
      </c>
      <c r="R3295" s="12" t="s">
        <v>86</v>
      </c>
    </row>
    <row r="3296" spans="1:18" x14ac:dyDescent="0.3">
      <c r="A3296" s="11">
        <v>3287</v>
      </c>
      <c r="B3296" s="12" t="s">
        <v>3459</v>
      </c>
      <c r="C3296" s="12" t="s">
        <v>3434</v>
      </c>
      <c r="D3296" s="12" t="s">
        <v>62</v>
      </c>
      <c r="E3296" s="12" t="s">
        <v>88</v>
      </c>
      <c r="F3296" s="13">
        <v>0</v>
      </c>
      <c r="G3296" s="13" t="s">
        <v>71</v>
      </c>
      <c r="H3296" s="13" t="s">
        <v>73</v>
      </c>
      <c r="I3296" s="13" t="s">
        <v>72</v>
      </c>
      <c r="J3296" s="13">
        <v>0</v>
      </c>
      <c r="K3296" s="13" t="s">
        <v>1102</v>
      </c>
      <c r="L3296" s="13" t="s">
        <v>3444</v>
      </c>
      <c r="M3296" s="14">
        <v>46097</v>
      </c>
      <c r="N3296" s="14">
        <v>46119</v>
      </c>
      <c r="O3296" s="14">
        <v>46129</v>
      </c>
      <c r="P3296" s="14">
        <v>46205</v>
      </c>
      <c r="Q3296" s="15">
        <v>87</v>
      </c>
      <c r="R3296" s="12" t="s">
        <v>86</v>
      </c>
    </row>
    <row r="3297" spans="1:18" x14ac:dyDescent="0.3">
      <c r="A3297" s="11">
        <v>3288</v>
      </c>
      <c r="B3297" s="12" t="s">
        <v>3460</v>
      </c>
      <c r="C3297" s="12" t="s">
        <v>3434</v>
      </c>
      <c r="D3297" s="12" t="s">
        <v>62</v>
      </c>
      <c r="E3297" s="12" t="s">
        <v>88</v>
      </c>
      <c r="F3297" s="13">
        <v>0</v>
      </c>
      <c r="G3297" s="13" t="s">
        <v>920</v>
      </c>
      <c r="H3297" s="13" t="s">
        <v>72</v>
      </c>
      <c r="I3297" s="13" t="s">
        <v>921</v>
      </c>
      <c r="J3297" s="13">
        <v>0</v>
      </c>
      <c r="K3297" s="13" t="s">
        <v>1121</v>
      </c>
      <c r="L3297" s="13">
        <v>0</v>
      </c>
      <c r="M3297" s="14">
        <v>46065</v>
      </c>
      <c r="N3297" s="14">
        <v>46118</v>
      </c>
      <c r="O3297" s="14">
        <v>46129</v>
      </c>
      <c r="P3297" s="14">
        <v>46205</v>
      </c>
      <c r="Q3297" s="15">
        <v>88</v>
      </c>
      <c r="R3297" s="12" t="s">
        <v>86</v>
      </c>
    </row>
    <row r="3298" spans="1:18" x14ac:dyDescent="0.3">
      <c r="A3298" s="11">
        <v>3289</v>
      </c>
      <c r="B3298" s="12" t="s">
        <v>3461</v>
      </c>
      <c r="C3298" s="12" t="s">
        <v>3434</v>
      </c>
      <c r="D3298" s="12" t="s">
        <v>62</v>
      </c>
      <c r="E3298" s="12" t="s">
        <v>88</v>
      </c>
      <c r="F3298" s="13">
        <v>0</v>
      </c>
      <c r="G3298" s="13" t="s">
        <v>920</v>
      </c>
      <c r="H3298" s="13" t="s">
        <v>72</v>
      </c>
      <c r="I3298" s="13" t="s">
        <v>921</v>
      </c>
      <c r="J3298" s="13">
        <v>0</v>
      </c>
      <c r="K3298" s="13" t="s">
        <v>1121</v>
      </c>
      <c r="L3298" s="13">
        <v>0</v>
      </c>
      <c r="M3298" s="14">
        <v>46111</v>
      </c>
      <c r="N3298" s="14">
        <v>46118</v>
      </c>
      <c r="O3298" s="14">
        <v>46129</v>
      </c>
      <c r="P3298" s="14">
        <v>46205</v>
      </c>
      <c r="Q3298" s="15">
        <v>88</v>
      </c>
      <c r="R3298" s="12" t="s">
        <v>86</v>
      </c>
    </row>
    <row r="3299" spans="1:18" x14ac:dyDescent="0.3">
      <c r="A3299" s="11">
        <v>3290</v>
      </c>
      <c r="B3299" s="12" t="s">
        <v>3462</v>
      </c>
      <c r="C3299" s="12" t="s">
        <v>3434</v>
      </c>
      <c r="D3299" s="12" t="s">
        <v>62</v>
      </c>
      <c r="E3299" s="12" t="s">
        <v>88</v>
      </c>
      <c r="F3299" s="13">
        <v>0</v>
      </c>
      <c r="G3299" s="13" t="s">
        <v>920</v>
      </c>
      <c r="H3299" s="13" t="s">
        <v>953</v>
      </c>
      <c r="I3299" s="13" t="s">
        <v>67</v>
      </c>
      <c r="J3299" s="13">
        <v>0</v>
      </c>
      <c r="K3299" s="13" t="s">
        <v>1925</v>
      </c>
      <c r="L3299" s="13" t="s">
        <v>3444</v>
      </c>
      <c r="M3299" s="14">
        <v>46091</v>
      </c>
      <c r="N3299" s="14">
        <v>46119</v>
      </c>
      <c r="O3299" s="14">
        <v>46129</v>
      </c>
      <c r="P3299" s="14">
        <v>46205</v>
      </c>
      <c r="Q3299" s="15">
        <v>87</v>
      </c>
      <c r="R3299" s="12" t="s">
        <v>86</v>
      </c>
    </row>
    <row r="3300" spans="1:18" x14ac:dyDescent="0.3">
      <c r="A3300" s="11">
        <v>3291</v>
      </c>
      <c r="B3300" s="12" t="s">
        <v>3463</v>
      </c>
      <c r="C3300" s="12" t="s">
        <v>3434</v>
      </c>
      <c r="D3300" s="12" t="s">
        <v>62</v>
      </c>
      <c r="E3300" s="12" t="s">
        <v>88</v>
      </c>
      <c r="F3300" s="13">
        <v>0</v>
      </c>
      <c r="G3300" s="13" t="s">
        <v>892</v>
      </c>
      <c r="H3300" s="13" t="s">
        <v>67</v>
      </c>
      <c r="I3300" s="13" t="s">
        <v>66</v>
      </c>
      <c r="J3300" s="13">
        <v>0</v>
      </c>
      <c r="K3300" s="13" t="s">
        <v>899</v>
      </c>
      <c r="L3300" s="13" t="s">
        <v>3446</v>
      </c>
      <c r="M3300" s="14">
        <v>46121</v>
      </c>
      <c r="N3300" s="14">
        <v>46133</v>
      </c>
      <c r="O3300" s="14">
        <v>46141</v>
      </c>
      <c r="P3300" s="14">
        <v>46205</v>
      </c>
      <c r="Q3300" s="15">
        <v>73</v>
      </c>
      <c r="R3300" s="12" t="s">
        <v>86</v>
      </c>
    </row>
    <row r="3301" spans="1:18" x14ac:dyDescent="0.3">
      <c r="A3301" s="11">
        <v>3292</v>
      </c>
      <c r="B3301" s="12" t="s">
        <v>3464</v>
      </c>
      <c r="C3301" s="12" t="s">
        <v>3434</v>
      </c>
      <c r="D3301" s="12" t="s">
        <v>62</v>
      </c>
      <c r="E3301" s="12" t="s">
        <v>88</v>
      </c>
      <c r="F3301" s="13">
        <v>0</v>
      </c>
      <c r="G3301" s="13" t="s">
        <v>920</v>
      </c>
      <c r="H3301" s="13" t="s">
        <v>72</v>
      </c>
      <c r="I3301" s="13" t="s">
        <v>921</v>
      </c>
      <c r="J3301" s="13">
        <v>0</v>
      </c>
      <c r="K3301" s="13" t="s">
        <v>1020</v>
      </c>
      <c r="L3301" s="13">
        <v>0</v>
      </c>
      <c r="M3301" s="14">
        <v>46071</v>
      </c>
      <c r="N3301" s="14">
        <v>46118</v>
      </c>
      <c r="O3301" s="14">
        <v>46129</v>
      </c>
      <c r="P3301" s="14">
        <v>46205</v>
      </c>
      <c r="Q3301" s="15">
        <v>88</v>
      </c>
      <c r="R3301" s="12" t="s">
        <v>86</v>
      </c>
    </row>
    <row r="3302" spans="1:18" x14ac:dyDescent="0.3">
      <c r="A3302" s="11">
        <v>3293</v>
      </c>
      <c r="B3302" s="12" t="s">
        <v>3465</v>
      </c>
      <c r="C3302" s="12" t="s">
        <v>3434</v>
      </c>
      <c r="D3302" s="12" t="s">
        <v>62</v>
      </c>
      <c r="E3302" s="12" t="s">
        <v>88</v>
      </c>
      <c r="F3302" s="13">
        <v>0</v>
      </c>
      <c r="G3302" s="13" t="s">
        <v>920</v>
      </c>
      <c r="H3302" s="13" t="s">
        <v>66</v>
      </c>
      <c r="I3302" s="13" t="s">
        <v>72</v>
      </c>
      <c r="J3302" s="13">
        <v>0</v>
      </c>
      <c r="K3302" s="13" t="s">
        <v>1127</v>
      </c>
      <c r="L3302" s="13" t="s">
        <v>3446</v>
      </c>
      <c r="M3302" s="14">
        <v>46121</v>
      </c>
      <c r="N3302" s="14">
        <v>46133</v>
      </c>
      <c r="O3302" s="14">
        <v>46146</v>
      </c>
      <c r="P3302" s="14">
        <v>46205</v>
      </c>
      <c r="Q3302" s="15">
        <v>73</v>
      </c>
      <c r="R3302" s="12" t="s">
        <v>86</v>
      </c>
    </row>
    <row r="3303" spans="1:18" x14ac:dyDescent="0.3">
      <c r="A3303" s="11">
        <v>3294</v>
      </c>
      <c r="B3303" s="12" t="s">
        <v>3466</v>
      </c>
      <c r="C3303" s="12" t="s">
        <v>3434</v>
      </c>
      <c r="D3303" s="12" t="s">
        <v>62</v>
      </c>
      <c r="E3303" s="12" t="s">
        <v>88</v>
      </c>
      <c r="F3303" s="13">
        <v>0</v>
      </c>
      <c r="G3303" s="13" t="s">
        <v>920</v>
      </c>
      <c r="H3303" s="13" t="s">
        <v>72</v>
      </c>
      <c r="I3303" s="13" t="s">
        <v>921</v>
      </c>
      <c r="J3303" s="13">
        <v>0</v>
      </c>
      <c r="K3303" s="13" t="s">
        <v>1094</v>
      </c>
      <c r="L3303" s="13">
        <v>0</v>
      </c>
      <c r="M3303" s="14">
        <v>46051</v>
      </c>
      <c r="N3303" s="14">
        <v>46118</v>
      </c>
      <c r="O3303" s="14">
        <v>46129</v>
      </c>
      <c r="P3303" s="14">
        <v>46205</v>
      </c>
      <c r="Q3303" s="15">
        <v>88</v>
      </c>
      <c r="R3303" s="12" t="s">
        <v>86</v>
      </c>
    </row>
    <row r="3304" spans="1:18" x14ac:dyDescent="0.3">
      <c r="A3304" s="11">
        <v>3295</v>
      </c>
      <c r="B3304" s="12" t="s">
        <v>3467</v>
      </c>
      <c r="C3304" s="12" t="s">
        <v>3434</v>
      </c>
      <c r="D3304" s="12" t="s">
        <v>62</v>
      </c>
      <c r="E3304" s="12" t="s">
        <v>88</v>
      </c>
      <c r="F3304" s="13">
        <v>0</v>
      </c>
      <c r="G3304" s="13" t="s">
        <v>920</v>
      </c>
      <c r="H3304" s="13" t="s">
        <v>72</v>
      </c>
      <c r="I3304" s="13" t="s">
        <v>921</v>
      </c>
      <c r="J3304" s="13">
        <v>0</v>
      </c>
      <c r="K3304" s="13" t="s">
        <v>1121</v>
      </c>
      <c r="L3304" s="13">
        <v>0</v>
      </c>
      <c r="M3304" s="14">
        <v>46072</v>
      </c>
      <c r="N3304" s="14">
        <v>46118</v>
      </c>
      <c r="O3304" s="14">
        <v>46129</v>
      </c>
      <c r="P3304" s="14">
        <v>46205</v>
      </c>
      <c r="Q3304" s="15">
        <v>88</v>
      </c>
      <c r="R3304" s="12" t="s">
        <v>86</v>
      </c>
    </row>
    <row r="3305" spans="1:18" x14ac:dyDescent="0.3">
      <c r="A3305" s="11">
        <v>3296</v>
      </c>
      <c r="B3305" s="12" t="s">
        <v>3468</v>
      </c>
      <c r="C3305" s="12" t="s">
        <v>3434</v>
      </c>
      <c r="D3305" s="12" t="s">
        <v>62</v>
      </c>
      <c r="E3305" s="12" t="s">
        <v>88</v>
      </c>
      <c r="F3305" s="13">
        <v>0</v>
      </c>
      <c r="G3305" s="13" t="s">
        <v>941</v>
      </c>
      <c r="H3305" s="13" t="s">
        <v>66</v>
      </c>
      <c r="I3305" s="13" t="s">
        <v>72</v>
      </c>
      <c r="J3305" s="13">
        <v>0</v>
      </c>
      <c r="K3305" s="13" t="s">
        <v>1100</v>
      </c>
      <c r="L3305" s="13" t="s">
        <v>3446</v>
      </c>
      <c r="M3305" s="14">
        <v>46057</v>
      </c>
      <c r="N3305" s="14">
        <v>46147</v>
      </c>
      <c r="O3305" s="14">
        <v>46155</v>
      </c>
      <c r="P3305" s="14">
        <v>46206</v>
      </c>
      <c r="Q3305" s="15">
        <v>60</v>
      </c>
      <c r="R3305" s="12" t="s">
        <v>86</v>
      </c>
    </row>
    <row r="3306" spans="1:18" x14ac:dyDescent="0.3">
      <c r="A3306" s="11">
        <v>3297</v>
      </c>
      <c r="B3306" s="12" t="s">
        <v>3469</v>
      </c>
      <c r="C3306" s="12" t="s">
        <v>3434</v>
      </c>
      <c r="D3306" s="12" t="s">
        <v>62</v>
      </c>
      <c r="E3306" s="12" t="s">
        <v>88</v>
      </c>
      <c r="F3306" s="13">
        <v>0</v>
      </c>
      <c r="G3306" s="13" t="s">
        <v>71</v>
      </c>
      <c r="H3306" s="13" t="s">
        <v>73</v>
      </c>
      <c r="I3306" s="13" t="s">
        <v>66</v>
      </c>
      <c r="J3306" s="13">
        <v>0</v>
      </c>
      <c r="K3306" s="13" t="s">
        <v>914</v>
      </c>
      <c r="L3306" s="13">
        <v>0</v>
      </c>
      <c r="M3306" s="14">
        <v>46076</v>
      </c>
      <c r="N3306" s="14">
        <v>46129</v>
      </c>
      <c r="O3306" s="14">
        <v>46133</v>
      </c>
      <c r="P3306" s="14">
        <v>46206</v>
      </c>
      <c r="Q3306" s="15">
        <v>78</v>
      </c>
      <c r="R3306" s="12" t="s">
        <v>86</v>
      </c>
    </row>
    <row r="3307" spans="1:18" x14ac:dyDescent="0.3">
      <c r="A3307" s="11">
        <v>3298</v>
      </c>
      <c r="B3307" s="12" t="s">
        <v>3470</v>
      </c>
      <c r="C3307" s="12" t="s">
        <v>3434</v>
      </c>
      <c r="D3307" s="12" t="s">
        <v>62</v>
      </c>
      <c r="E3307" s="12" t="s">
        <v>88</v>
      </c>
      <c r="F3307" s="13">
        <v>0</v>
      </c>
      <c r="G3307" s="13" t="s">
        <v>920</v>
      </c>
      <c r="H3307" s="13" t="s">
        <v>72</v>
      </c>
      <c r="I3307" s="13" t="s">
        <v>921</v>
      </c>
      <c r="J3307" s="13">
        <v>0</v>
      </c>
      <c r="K3307" s="13" t="s">
        <v>1121</v>
      </c>
      <c r="L3307" s="13" t="s">
        <v>3444</v>
      </c>
      <c r="M3307" s="14">
        <v>46065</v>
      </c>
      <c r="N3307" s="14">
        <v>46118</v>
      </c>
      <c r="O3307" s="14">
        <v>46129</v>
      </c>
      <c r="P3307" s="14">
        <v>46206</v>
      </c>
      <c r="Q3307" s="15">
        <v>89</v>
      </c>
      <c r="R3307" s="12" t="s">
        <v>86</v>
      </c>
    </row>
    <row r="3308" spans="1:18" x14ac:dyDescent="0.3">
      <c r="A3308" s="11">
        <v>3299</v>
      </c>
      <c r="B3308" s="12" t="s">
        <v>3471</v>
      </c>
      <c r="C3308" s="12" t="s">
        <v>3434</v>
      </c>
      <c r="D3308" s="12" t="s">
        <v>62</v>
      </c>
      <c r="E3308" s="12" t="s">
        <v>88</v>
      </c>
      <c r="F3308" s="13">
        <v>0</v>
      </c>
      <c r="G3308" s="13" t="s">
        <v>71</v>
      </c>
      <c r="H3308" s="13" t="s">
        <v>73</v>
      </c>
      <c r="I3308" s="13" t="s">
        <v>72</v>
      </c>
      <c r="J3308" s="13">
        <v>0</v>
      </c>
      <c r="K3308" s="13" t="s">
        <v>897</v>
      </c>
      <c r="L3308" s="13" t="s">
        <v>3440</v>
      </c>
      <c r="M3308" s="14">
        <v>46134</v>
      </c>
      <c r="N3308" s="14">
        <v>46141</v>
      </c>
      <c r="O3308" s="14">
        <v>46147</v>
      </c>
      <c r="P3308" s="14">
        <v>46206</v>
      </c>
      <c r="Q3308" s="15">
        <v>66</v>
      </c>
      <c r="R3308" s="12" t="s">
        <v>86</v>
      </c>
    </row>
    <row r="3309" spans="1:18" x14ac:dyDescent="0.3">
      <c r="A3309" s="11">
        <v>3300</v>
      </c>
      <c r="B3309" s="12" t="s">
        <v>3472</v>
      </c>
      <c r="C3309" s="12" t="s">
        <v>3434</v>
      </c>
      <c r="D3309" s="12" t="s">
        <v>62</v>
      </c>
      <c r="E3309" s="12" t="s">
        <v>88</v>
      </c>
      <c r="F3309" s="13">
        <v>0</v>
      </c>
      <c r="G3309" s="13" t="s">
        <v>920</v>
      </c>
      <c r="H3309" s="13" t="s">
        <v>72</v>
      </c>
      <c r="I3309" s="13" t="s">
        <v>921</v>
      </c>
      <c r="J3309" s="13">
        <v>0</v>
      </c>
      <c r="K3309" s="13" t="s">
        <v>1066</v>
      </c>
      <c r="L3309" s="13" t="s">
        <v>3440</v>
      </c>
      <c r="M3309" s="14">
        <v>46066</v>
      </c>
      <c r="N3309" s="14">
        <v>46118</v>
      </c>
      <c r="O3309" s="14">
        <v>46129</v>
      </c>
      <c r="P3309" s="14">
        <v>46206</v>
      </c>
      <c r="Q3309" s="15">
        <v>89</v>
      </c>
      <c r="R3309" s="12" t="s">
        <v>86</v>
      </c>
    </row>
    <row r="3310" spans="1:18" x14ac:dyDescent="0.3">
      <c r="A3310" s="11">
        <v>3301</v>
      </c>
      <c r="B3310" s="12" t="s">
        <v>3473</v>
      </c>
      <c r="C3310" s="12" t="s">
        <v>3434</v>
      </c>
      <c r="D3310" s="12" t="s">
        <v>62</v>
      </c>
      <c r="E3310" s="12" t="s">
        <v>88</v>
      </c>
      <c r="F3310" s="13">
        <v>0</v>
      </c>
      <c r="G3310" s="13" t="s">
        <v>892</v>
      </c>
      <c r="H3310" s="13" t="s">
        <v>64</v>
      </c>
      <c r="I3310" s="13" t="s">
        <v>72</v>
      </c>
      <c r="J3310" s="13">
        <v>0</v>
      </c>
      <c r="K3310" s="13" t="s">
        <v>894</v>
      </c>
      <c r="L3310" s="13" t="s">
        <v>3438</v>
      </c>
      <c r="M3310" s="14">
        <v>46121</v>
      </c>
      <c r="N3310" s="14">
        <v>46139</v>
      </c>
      <c r="O3310" s="14">
        <v>46149</v>
      </c>
      <c r="P3310" s="14">
        <v>46206</v>
      </c>
      <c r="Q3310" s="15">
        <v>68</v>
      </c>
      <c r="R3310" s="12" t="s">
        <v>86</v>
      </c>
    </row>
    <row r="3311" spans="1:18" x14ac:dyDescent="0.3">
      <c r="A3311" s="11">
        <v>3302</v>
      </c>
      <c r="B3311" s="12" t="s">
        <v>3474</v>
      </c>
      <c r="C3311" s="12" t="s">
        <v>3434</v>
      </c>
      <c r="D3311" s="12" t="s">
        <v>62</v>
      </c>
      <c r="E3311" s="12" t="s">
        <v>88</v>
      </c>
      <c r="F3311" s="13">
        <v>0</v>
      </c>
      <c r="G3311" s="13" t="s">
        <v>892</v>
      </c>
      <c r="H3311" s="13" t="s">
        <v>67</v>
      </c>
      <c r="I3311" s="13" t="s">
        <v>66</v>
      </c>
      <c r="J3311" s="13">
        <v>0</v>
      </c>
      <c r="K3311" s="13" t="s">
        <v>1205</v>
      </c>
      <c r="L3311" s="13" t="s">
        <v>3440</v>
      </c>
      <c r="M3311" s="14">
        <v>46134</v>
      </c>
      <c r="N3311" s="14">
        <v>46139</v>
      </c>
      <c r="O3311" s="14">
        <v>46149</v>
      </c>
      <c r="P3311" s="14">
        <v>46206</v>
      </c>
      <c r="Q3311" s="15">
        <v>68</v>
      </c>
      <c r="R3311" s="12" t="s">
        <v>86</v>
      </c>
    </row>
    <row r="3312" spans="1:18" x14ac:dyDescent="0.3">
      <c r="A3312" s="11">
        <v>3303</v>
      </c>
      <c r="B3312" s="12" t="s">
        <v>3475</v>
      </c>
      <c r="C3312" s="12" t="s">
        <v>3434</v>
      </c>
      <c r="D3312" s="12" t="s">
        <v>62</v>
      </c>
      <c r="E3312" s="12" t="s">
        <v>25</v>
      </c>
      <c r="F3312" s="13">
        <v>0</v>
      </c>
      <c r="G3312" s="13" t="s">
        <v>885</v>
      </c>
      <c r="H3312" s="13" t="s">
        <v>66</v>
      </c>
      <c r="I3312" s="13" t="s">
        <v>64</v>
      </c>
      <c r="J3312" s="13">
        <v>0</v>
      </c>
      <c r="K3312" s="13" t="s">
        <v>1106</v>
      </c>
      <c r="L3312" s="13">
        <v>0</v>
      </c>
      <c r="M3312" s="14">
        <v>46078</v>
      </c>
      <c r="N3312" s="14">
        <v>46141</v>
      </c>
      <c r="O3312" s="14">
        <v>46153</v>
      </c>
      <c r="P3312" s="14">
        <v>46206</v>
      </c>
      <c r="Q3312" s="15">
        <v>66</v>
      </c>
      <c r="R3312" s="12" t="s">
        <v>86</v>
      </c>
    </row>
    <row r="3313" spans="1:18" x14ac:dyDescent="0.3">
      <c r="A3313" s="11">
        <v>3304</v>
      </c>
      <c r="B3313" s="12" t="s">
        <v>3476</v>
      </c>
      <c r="C3313" s="12" t="s">
        <v>3434</v>
      </c>
      <c r="D3313" s="12" t="s">
        <v>62</v>
      </c>
      <c r="E3313" s="12" t="s">
        <v>88</v>
      </c>
      <c r="F3313" s="13">
        <v>0</v>
      </c>
      <c r="G3313" s="13" t="s">
        <v>885</v>
      </c>
      <c r="H3313" s="13" t="s">
        <v>73</v>
      </c>
      <c r="I3313" s="13" t="s">
        <v>67</v>
      </c>
      <c r="J3313" s="13">
        <v>0</v>
      </c>
      <c r="K3313" s="13" t="s">
        <v>916</v>
      </c>
      <c r="L3313" s="13" t="s">
        <v>3440</v>
      </c>
      <c r="M3313" s="14">
        <v>46147</v>
      </c>
      <c r="N3313" s="14">
        <v>46155</v>
      </c>
      <c r="O3313" s="14">
        <v>46167</v>
      </c>
      <c r="P3313" s="14">
        <v>46206</v>
      </c>
      <c r="Q3313" s="15">
        <v>52</v>
      </c>
      <c r="R3313" s="12" t="s">
        <v>86</v>
      </c>
    </row>
    <row r="3314" spans="1:18" x14ac:dyDescent="0.3">
      <c r="A3314" s="11">
        <v>3305</v>
      </c>
      <c r="B3314" s="12" t="s">
        <v>3477</v>
      </c>
      <c r="C3314" s="12" t="s">
        <v>3434</v>
      </c>
      <c r="D3314" s="12" t="s">
        <v>62</v>
      </c>
      <c r="E3314" s="12" t="s">
        <v>88</v>
      </c>
      <c r="F3314" s="13">
        <v>0</v>
      </c>
      <c r="G3314" s="13" t="s">
        <v>920</v>
      </c>
      <c r="H3314" s="13" t="s">
        <v>953</v>
      </c>
      <c r="I3314" s="13" t="s">
        <v>67</v>
      </c>
      <c r="J3314" s="13">
        <v>0</v>
      </c>
      <c r="K3314" s="13" t="s">
        <v>1094</v>
      </c>
      <c r="L3314" s="13">
        <v>0</v>
      </c>
      <c r="M3314" s="14">
        <v>46078</v>
      </c>
      <c r="N3314" s="14">
        <v>46118</v>
      </c>
      <c r="O3314" s="14">
        <v>46129</v>
      </c>
      <c r="P3314" s="14">
        <v>46206</v>
      </c>
      <c r="Q3314" s="15">
        <v>89</v>
      </c>
      <c r="R3314" s="12" t="s">
        <v>86</v>
      </c>
    </row>
    <row r="3315" spans="1:18" x14ac:dyDescent="0.3">
      <c r="A3315" s="11">
        <v>3306</v>
      </c>
      <c r="B3315" s="12" t="s">
        <v>3478</v>
      </c>
      <c r="C3315" s="12" t="s">
        <v>3434</v>
      </c>
      <c r="D3315" s="12" t="s">
        <v>62</v>
      </c>
      <c r="E3315" s="12" t="s">
        <v>88</v>
      </c>
      <c r="F3315" s="13">
        <v>0</v>
      </c>
      <c r="G3315" s="13" t="s">
        <v>1034</v>
      </c>
      <c r="H3315" s="13" t="s">
        <v>72</v>
      </c>
      <c r="I3315" s="13" t="s">
        <v>64</v>
      </c>
      <c r="J3315" s="13">
        <v>0</v>
      </c>
      <c r="K3315" s="13" t="s">
        <v>68</v>
      </c>
      <c r="L3315" s="13" t="s">
        <v>3446</v>
      </c>
      <c r="M3315" s="14">
        <v>46134</v>
      </c>
      <c r="N3315" s="14">
        <v>46146</v>
      </c>
      <c r="O3315" s="14">
        <v>46155</v>
      </c>
      <c r="P3315" s="14">
        <v>46206</v>
      </c>
      <c r="Q3315" s="15">
        <v>61</v>
      </c>
      <c r="R3315" s="12" t="s">
        <v>86</v>
      </c>
    </row>
    <row r="3316" spans="1:18" x14ac:dyDescent="0.3">
      <c r="A3316" s="11">
        <v>3307</v>
      </c>
      <c r="B3316" s="12" t="s">
        <v>3479</v>
      </c>
      <c r="C3316" s="12" t="s">
        <v>3434</v>
      </c>
      <c r="D3316" s="12" t="s">
        <v>62</v>
      </c>
      <c r="E3316" s="12" t="s">
        <v>88</v>
      </c>
      <c r="F3316" s="13">
        <v>0</v>
      </c>
      <c r="G3316" s="13" t="s">
        <v>885</v>
      </c>
      <c r="H3316" s="13" t="s">
        <v>73</v>
      </c>
      <c r="I3316" s="13" t="s">
        <v>67</v>
      </c>
      <c r="J3316" s="13">
        <v>0</v>
      </c>
      <c r="K3316" s="13" t="s">
        <v>1106</v>
      </c>
      <c r="L3316" s="13" t="s">
        <v>3440</v>
      </c>
      <c r="M3316" s="14">
        <v>46134</v>
      </c>
      <c r="N3316" s="14">
        <v>46155</v>
      </c>
      <c r="O3316" s="14">
        <v>46167</v>
      </c>
      <c r="P3316" s="14">
        <v>46206</v>
      </c>
      <c r="Q3316" s="15">
        <v>52</v>
      </c>
      <c r="R3316" s="12" t="s">
        <v>86</v>
      </c>
    </row>
    <row r="3317" spans="1:18" x14ac:dyDescent="0.3">
      <c r="A3317" s="11">
        <v>3308</v>
      </c>
      <c r="B3317" s="12" t="s">
        <v>3480</v>
      </c>
      <c r="C3317" s="12" t="s">
        <v>3434</v>
      </c>
      <c r="D3317" s="12" t="s">
        <v>62</v>
      </c>
      <c r="E3317" s="12" t="s">
        <v>88</v>
      </c>
      <c r="F3317" s="13">
        <v>0</v>
      </c>
      <c r="G3317" s="13" t="s">
        <v>892</v>
      </c>
      <c r="H3317" s="13" t="s">
        <v>67</v>
      </c>
      <c r="I3317" s="13" t="s">
        <v>66</v>
      </c>
      <c r="J3317" s="13">
        <v>0</v>
      </c>
      <c r="K3317" s="13" t="s">
        <v>894</v>
      </c>
      <c r="L3317" s="13">
        <v>0</v>
      </c>
      <c r="M3317" s="14">
        <v>46076</v>
      </c>
      <c r="N3317" s="14">
        <v>46125</v>
      </c>
      <c r="O3317" s="14">
        <v>46133</v>
      </c>
      <c r="P3317" s="14">
        <v>46206</v>
      </c>
      <c r="Q3317" s="15">
        <v>82</v>
      </c>
      <c r="R3317" s="12" t="s">
        <v>86</v>
      </c>
    </row>
    <row r="3318" spans="1:18" x14ac:dyDescent="0.3">
      <c r="A3318" s="11">
        <v>3309</v>
      </c>
      <c r="B3318" s="12" t="s">
        <v>3481</v>
      </c>
      <c r="C3318" s="12" t="s">
        <v>3434</v>
      </c>
      <c r="D3318" s="12" t="s">
        <v>62</v>
      </c>
      <c r="E3318" s="12" t="s">
        <v>88</v>
      </c>
      <c r="F3318" s="13">
        <v>0</v>
      </c>
      <c r="G3318" s="13" t="s">
        <v>885</v>
      </c>
      <c r="H3318" s="13" t="s">
        <v>66</v>
      </c>
      <c r="I3318" s="13" t="s">
        <v>64</v>
      </c>
      <c r="J3318" s="13">
        <v>0</v>
      </c>
      <c r="K3318" s="13" t="s">
        <v>1106</v>
      </c>
      <c r="L3318" s="13" t="s">
        <v>3440</v>
      </c>
      <c r="M3318" s="14">
        <v>46127</v>
      </c>
      <c r="N3318" s="14">
        <v>46160</v>
      </c>
      <c r="O3318" s="14">
        <v>46177</v>
      </c>
      <c r="P3318" s="14">
        <v>46206</v>
      </c>
      <c r="Q3318" s="15">
        <v>47</v>
      </c>
      <c r="R3318" s="12" t="s">
        <v>86</v>
      </c>
    </row>
    <row r="3319" spans="1:18" x14ac:dyDescent="0.3">
      <c r="A3319" s="11">
        <v>3310</v>
      </c>
      <c r="B3319" s="12" t="s">
        <v>3482</v>
      </c>
      <c r="C3319" s="12" t="s">
        <v>3434</v>
      </c>
      <c r="D3319" s="12" t="s">
        <v>62</v>
      </c>
      <c r="E3319" s="12" t="s">
        <v>88</v>
      </c>
      <c r="F3319" s="13">
        <v>0</v>
      </c>
      <c r="G3319" s="13" t="s">
        <v>920</v>
      </c>
      <c r="H3319" s="13" t="s">
        <v>72</v>
      </c>
      <c r="I3319" s="13" t="s">
        <v>921</v>
      </c>
      <c r="J3319" s="13">
        <v>0</v>
      </c>
      <c r="K3319" s="13" t="s">
        <v>1066</v>
      </c>
      <c r="L3319" s="13">
        <v>0</v>
      </c>
      <c r="M3319" s="14">
        <v>46066</v>
      </c>
      <c r="N3319" s="14">
        <v>46133</v>
      </c>
      <c r="O3319" s="14">
        <v>46146</v>
      </c>
      <c r="P3319" s="14">
        <v>46206</v>
      </c>
      <c r="Q3319" s="15">
        <v>74</v>
      </c>
      <c r="R3319" s="12" t="s">
        <v>86</v>
      </c>
    </row>
    <row r="3320" spans="1:18" x14ac:dyDescent="0.3">
      <c r="A3320" s="11">
        <v>3311</v>
      </c>
      <c r="B3320" s="12" t="s">
        <v>3483</v>
      </c>
      <c r="C3320" s="12" t="s">
        <v>3434</v>
      </c>
      <c r="D3320" s="12" t="s">
        <v>62</v>
      </c>
      <c r="E3320" s="12" t="s">
        <v>88</v>
      </c>
      <c r="F3320" s="13">
        <v>0</v>
      </c>
      <c r="G3320" s="13" t="s">
        <v>1034</v>
      </c>
      <c r="H3320" s="13" t="s">
        <v>72</v>
      </c>
      <c r="I3320" s="13" t="s">
        <v>64</v>
      </c>
      <c r="J3320" s="13">
        <v>0</v>
      </c>
      <c r="K3320" s="13" t="s">
        <v>68</v>
      </c>
      <c r="L3320" s="13" t="s">
        <v>3440</v>
      </c>
      <c r="M3320" s="14">
        <v>46121</v>
      </c>
      <c r="N3320" s="14">
        <v>46146</v>
      </c>
      <c r="O3320" s="14">
        <v>46155</v>
      </c>
      <c r="P3320" s="14">
        <v>46206</v>
      </c>
      <c r="Q3320" s="15">
        <v>61</v>
      </c>
      <c r="R3320" s="12" t="s">
        <v>86</v>
      </c>
    </row>
    <row r="3321" spans="1:18" x14ac:dyDescent="0.3">
      <c r="A3321" s="11">
        <v>3312</v>
      </c>
      <c r="B3321" s="12" t="s">
        <v>3484</v>
      </c>
      <c r="C3321" s="12" t="s">
        <v>3434</v>
      </c>
      <c r="D3321" s="12" t="s">
        <v>62</v>
      </c>
      <c r="E3321" s="12" t="s">
        <v>88</v>
      </c>
      <c r="F3321" s="13">
        <v>0</v>
      </c>
      <c r="G3321" s="13" t="s">
        <v>920</v>
      </c>
      <c r="H3321" s="13" t="s">
        <v>953</v>
      </c>
      <c r="I3321" s="13" t="s">
        <v>67</v>
      </c>
      <c r="J3321" s="13">
        <v>0</v>
      </c>
      <c r="K3321" s="13" t="s">
        <v>1125</v>
      </c>
      <c r="L3321" s="13">
        <v>0</v>
      </c>
      <c r="M3321" s="14">
        <v>46091</v>
      </c>
      <c r="N3321" s="14">
        <v>46119</v>
      </c>
      <c r="O3321" s="14">
        <v>46129</v>
      </c>
      <c r="P3321" s="14">
        <v>46206</v>
      </c>
      <c r="Q3321" s="15">
        <v>88</v>
      </c>
      <c r="R3321" s="12" t="s">
        <v>86</v>
      </c>
    </row>
    <row r="3322" spans="1:18" x14ac:dyDescent="0.3">
      <c r="A3322" s="11">
        <v>3313</v>
      </c>
      <c r="B3322" s="12" t="s">
        <v>3485</v>
      </c>
      <c r="C3322" s="12" t="s">
        <v>3434</v>
      </c>
      <c r="D3322" s="12" t="s">
        <v>62</v>
      </c>
      <c r="E3322" s="12" t="s">
        <v>88</v>
      </c>
      <c r="F3322" s="13">
        <v>0</v>
      </c>
      <c r="G3322" s="13" t="s">
        <v>920</v>
      </c>
      <c r="H3322" s="13" t="s">
        <v>72</v>
      </c>
      <c r="I3322" s="13" t="s">
        <v>921</v>
      </c>
      <c r="J3322" s="13">
        <v>0</v>
      </c>
      <c r="K3322" s="13" t="s">
        <v>1094</v>
      </c>
      <c r="L3322" s="13" t="s">
        <v>3440</v>
      </c>
      <c r="M3322" s="14">
        <v>46122</v>
      </c>
      <c r="N3322" s="14">
        <v>46126</v>
      </c>
      <c r="O3322" s="14">
        <v>46146</v>
      </c>
      <c r="P3322" s="14">
        <v>46209</v>
      </c>
      <c r="Q3322" s="15">
        <v>84</v>
      </c>
      <c r="R3322" s="12" t="s">
        <v>86</v>
      </c>
    </row>
    <row r="3323" spans="1:18" x14ac:dyDescent="0.3">
      <c r="A3323" s="11">
        <v>3314</v>
      </c>
      <c r="B3323" s="12" t="s">
        <v>3486</v>
      </c>
      <c r="C3323" s="12" t="s">
        <v>3434</v>
      </c>
      <c r="D3323" s="12" t="s">
        <v>62</v>
      </c>
      <c r="E3323" s="12" t="s">
        <v>88</v>
      </c>
      <c r="F3323" s="13">
        <v>0</v>
      </c>
      <c r="G3323" s="13" t="s">
        <v>1034</v>
      </c>
      <c r="H3323" s="13" t="s">
        <v>67</v>
      </c>
      <c r="I3323" s="13" t="s">
        <v>74</v>
      </c>
      <c r="J3323" s="13">
        <v>0</v>
      </c>
      <c r="K3323" s="13" t="s">
        <v>1035</v>
      </c>
      <c r="L3323" s="13" t="s">
        <v>3440</v>
      </c>
      <c r="M3323" s="14">
        <v>46114</v>
      </c>
      <c r="N3323" s="14">
        <v>46127</v>
      </c>
      <c r="O3323" s="14">
        <v>46133</v>
      </c>
      <c r="P3323" s="14">
        <v>46209</v>
      </c>
      <c r="Q3323" s="15">
        <v>83</v>
      </c>
      <c r="R3323" s="12" t="s">
        <v>86</v>
      </c>
    </row>
    <row r="3324" spans="1:18" x14ac:dyDescent="0.3">
      <c r="A3324" s="11">
        <v>3315</v>
      </c>
      <c r="B3324" s="12" t="s">
        <v>3487</v>
      </c>
      <c r="C3324" s="12" t="s">
        <v>3434</v>
      </c>
      <c r="D3324" s="12" t="s">
        <v>62</v>
      </c>
      <c r="E3324" s="12" t="s">
        <v>88</v>
      </c>
      <c r="F3324" s="13">
        <v>0</v>
      </c>
      <c r="G3324" s="13" t="s">
        <v>3436</v>
      </c>
      <c r="H3324" s="13" t="s">
        <v>995</v>
      </c>
      <c r="I3324" s="13" t="s">
        <v>66</v>
      </c>
      <c r="J3324" s="13">
        <v>0</v>
      </c>
      <c r="K3324" s="13" t="s">
        <v>908</v>
      </c>
      <c r="L3324" s="13" t="s">
        <v>3438</v>
      </c>
      <c r="M3324" s="14">
        <v>46114</v>
      </c>
      <c r="N3324" s="14">
        <v>46120</v>
      </c>
      <c r="O3324" s="14">
        <v>46126</v>
      </c>
      <c r="P3324" s="14">
        <v>46209</v>
      </c>
      <c r="Q3324" s="15">
        <v>90</v>
      </c>
      <c r="R3324" s="12" t="s">
        <v>86</v>
      </c>
    </row>
    <row r="3325" spans="1:18" x14ac:dyDescent="0.3">
      <c r="A3325" s="11">
        <v>3316</v>
      </c>
      <c r="B3325" s="12" t="s">
        <v>3488</v>
      </c>
      <c r="C3325" s="12" t="s">
        <v>3434</v>
      </c>
      <c r="D3325" s="12" t="s">
        <v>62</v>
      </c>
      <c r="E3325" s="12" t="s">
        <v>88</v>
      </c>
      <c r="F3325" s="13">
        <v>0</v>
      </c>
      <c r="G3325" s="13" t="s">
        <v>3436</v>
      </c>
      <c r="H3325" s="13" t="s">
        <v>995</v>
      </c>
      <c r="I3325" s="13" t="s">
        <v>66</v>
      </c>
      <c r="J3325" s="13">
        <v>0</v>
      </c>
      <c r="K3325" s="13" t="s">
        <v>1300</v>
      </c>
      <c r="L3325" s="13" t="s">
        <v>3446</v>
      </c>
      <c r="M3325" s="14">
        <v>46121</v>
      </c>
      <c r="N3325" s="14">
        <v>46135</v>
      </c>
      <c r="O3325" s="14">
        <v>46140</v>
      </c>
      <c r="P3325" s="14">
        <v>46209</v>
      </c>
      <c r="Q3325" s="15">
        <v>75</v>
      </c>
      <c r="R3325" s="12" t="s">
        <v>86</v>
      </c>
    </row>
    <row r="3326" spans="1:18" x14ac:dyDescent="0.3">
      <c r="A3326" s="11">
        <v>3317</v>
      </c>
      <c r="B3326" s="12" t="s">
        <v>3489</v>
      </c>
      <c r="C3326" s="12" t="s">
        <v>3434</v>
      </c>
      <c r="D3326" s="12" t="s">
        <v>62</v>
      </c>
      <c r="E3326" s="12" t="s">
        <v>88</v>
      </c>
      <c r="F3326" s="13">
        <v>0</v>
      </c>
      <c r="G3326" s="13" t="s">
        <v>892</v>
      </c>
      <c r="H3326" s="13" t="s">
        <v>74</v>
      </c>
      <c r="I3326" s="13" t="s">
        <v>72</v>
      </c>
      <c r="J3326" s="13">
        <v>0</v>
      </c>
      <c r="K3326" s="13" t="s">
        <v>1207</v>
      </c>
      <c r="L3326" s="13">
        <v>0</v>
      </c>
      <c r="M3326" s="14">
        <v>46066</v>
      </c>
      <c r="N3326" s="14">
        <v>46125</v>
      </c>
      <c r="O3326" s="14">
        <v>46133</v>
      </c>
      <c r="P3326" s="14">
        <v>46209</v>
      </c>
      <c r="Q3326" s="15">
        <v>85</v>
      </c>
      <c r="R3326" s="12" t="s">
        <v>86</v>
      </c>
    </row>
    <row r="3327" spans="1:18" x14ac:dyDescent="0.3">
      <c r="A3327" s="11">
        <v>3318</v>
      </c>
      <c r="B3327" s="12" t="s">
        <v>3490</v>
      </c>
      <c r="C3327" s="12" t="s">
        <v>3434</v>
      </c>
      <c r="D3327" s="12" t="s">
        <v>62</v>
      </c>
      <c r="E3327" s="12" t="s">
        <v>88</v>
      </c>
      <c r="F3327" s="13">
        <v>0</v>
      </c>
      <c r="G3327" s="13" t="s">
        <v>892</v>
      </c>
      <c r="H3327" s="13" t="s">
        <v>64</v>
      </c>
      <c r="I3327" s="13" t="s">
        <v>72</v>
      </c>
      <c r="J3327" s="13">
        <v>0</v>
      </c>
      <c r="K3327" s="13" t="s">
        <v>1294</v>
      </c>
      <c r="L3327" s="13" t="s">
        <v>3446</v>
      </c>
      <c r="M3327" s="14">
        <v>46121</v>
      </c>
      <c r="N3327" s="14">
        <v>46132</v>
      </c>
      <c r="O3327" s="14">
        <v>46141</v>
      </c>
      <c r="P3327" s="14">
        <v>46209</v>
      </c>
      <c r="Q3327" s="15">
        <v>78</v>
      </c>
      <c r="R3327" s="12" t="s">
        <v>86</v>
      </c>
    </row>
    <row r="3328" spans="1:18" x14ac:dyDescent="0.3">
      <c r="A3328" s="11">
        <v>3319</v>
      </c>
      <c r="B3328" s="12" t="s">
        <v>3491</v>
      </c>
      <c r="C3328" s="12" t="s">
        <v>3434</v>
      </c>
      <c r="D3328" s="12" t="s">
        <v>62</v>
      </c>
      <c r="E3328" s="12" t="s">
        <v>88</v>
      </c>
      <c r="F3328" s="13">
        <v>0</v>
      </c>
      <c r="G3328" s="13" t="s">
        <v>892</v>
      </c>
      <c r="H3328" s="13" t="s">
        <v>64</v>
      </c>
      <c r="I3328" s="13" t="s">
        <v>72</v>
      </c>
      <c r="J3328" s="13">
        <v>0</v>
      </c>
      <c r="K3328" s="13" t="s">
        <v>1053</v>
      </c>
      <c r="L3328" s="13" t="s">
        <v>3446</v>
      </c>
      <c r="M3328" s="14">
        <v>46121</v>
      </c>
      <c r="N3328" s="14">
        <v>46133</v>
      </c>
      <c r="O3328" s="14">
        <v>46141</v>
      </c>
      <c r="P3328" s="14">
        <v>46209</v>
      </c>
      <c r="Q3328" s="15">
        <v>77</v>
      </c>
      <c r="R3328" s="12" t="s">
        <v>86</v>
      </c>
    </row>
    <row r="3329" spans="1:18" x14ac:dyDescent="0.3">
      <c r="A3329" s="11">
        <v>3320</v>
      </c>
      <c r="B3329" s="12" t="s">
        <v>3492</v>
      </c>
      <c r="C3329" s="12" t="s">
        <v>3434</v>
      </c>
      <c r="D3329" s="12" t="s">
        <v>62</v>
      </c>
      <c r="E3329" s="12" t="s">
        <v>25</v>
      </c>
      <c r="F3329" s="13">
        <v>0</v>
      </c>
      <c r="G3329" s="13" t="s">
        <v>941</v>
      </c>
      <c r="H3329" s="13" t="s">
        <v>66</v>
      </c>
      <c r="I3329" s="13" t="s">
        <v>72</v>
      </c>
      <c r="J3329" s="13">
        <v>0</v>
      </c>
      <c r="K3329" s="13" t="s">
        <v>914</v>
      </c>
      <c r="L3329" s="13" t="s">
        <v>3446</v>
      </c>
      <c r="M3329" s="14">
        <v>46037</v>
      </c>
      <c r="N3329" s="14">
        <v>46139</v>
      </c>
      <c r="O3329" s="14">
        <v>46149</v>
      </c>
      <c r="P3329" s="14">
        <v>46209</v>
      </c>
      <c r="Q3329" s="15">
        <v>71</v>
      </c>
      <c r="R3329" s="12" t="s">
        <v>86</v>
      </c>
    </row>
    <row r="3330" spans="1:18" x14ac:dyDescent="0.3">
      <c r="A3330" s="11">
        <v>3321</v>
      </c>
      <c r="B3330" s="12" t="s">
        <v>3493</v>
      </c>
      <c r="C3330" s="12" t="s">
        <v>3434</v>
      </c>
      <c r="D3330" s="12" t="s">
        <v>62</v>
      </c>
      <c r="E3330" s="12" t="s">
        <v>88</v>
      </c>
      <c r="F3330" s="13">
        <v>0</v>
      </c>
      <c r="G3330" s="13" t="s">
        <v>920</v>
      </c>
      <c r="H3330" s="13" t="s">
        <v>72</v>
      </c>
      <c r="I3330" s="13" t="s">
        <v>921</v>
      </c>
      <c r="J3330" s="13">
        <v>0</v>
      </c>
      <c r="K3330" s="13" t="s">
        <v>1053</v>
      </c>
      <c r="L3330" s="13">
        <v>0</v>
      </c>
      <c r="M3330" s="14">
        <v>46083</v>
      </c>
      <c r="N3330" s="14">
        <v>46133</v>
      </c>
      <c r="O3330" s="14">
        <v>46146</v>
      </c>
      <c r="P3330" s="14">
        <v>46209</v>
      </c>
      <c r="Q3330" s="15">
        <v>77</v>
      </c>
      <c r="R3330" s="12" t="s">
        <v>86</v>
      </c>
    </row>
    <row r="3331" spans="1:18" x14ac:dyDescent="0.3">
      <c r="A3331" s="11">
        <v>3322</v>
      </c>
      <c r="B3331" s="12" t="s">
        <v>3494</v>
      </c>
      <c r="C3331" s="12" t="s">
        <v>3434</v>
      </c>
      <c r="D3331" s="12" t="s">
        <v>62</v>
      </c>
      <c r="E3331" s="12" t="s">
        <v>88</v>
      </c>
      <c r="F3331" s="13">
        <v>0</v>
      </c>
      <c r="G3331" s="13" t="s">
        <v>885</v>
      </c>
      <c r="H3331" s="13" t="s">
        <v>73</v>
      </c>
      <c r="I3331" s="13" t="s">
        <v>67</v>
      </c>
      <c r="J3331" s="13">
        <v>0</v>
      </c>
      <c r="K3331" s="13" t="s">
        <v>897</v>
      </c>
      <c r="L3331" s="13" t="s">
        <v>3446</v>
      </c>
      <c r="M3331" s="14">
        <v>46077</v>
      </c>
      <c r="N3331" s="14">
        <v>46141</v>
      </c>
      <c r="O3331" s="14">
        <v>46154</v>
      </c>
      <c r="P3331" s="14">
        <v>46209</v>
      </c>
      <c r="Q3331" s="15">
        <v>69</v>
      </c>
      <c r="R3331" s="12" t="s">
        <v>86</v>
      </c>
    </row>
    <row r="3332" spans="1:18" x14ac:dyDescent="0.3">
      <c r="A3332" s="11">
        <v>3323</v>
      </c>
      <c r="B3332" s="12" t="s">
        <v>3495</v>
      </c>
      <c r="C3332" s="12" t="s">
        <v>3434</v>
      </c>
      <c r="D3332" s="12" t="s">
        <v>62</v>
      </c>
      <c r="E3332" s="12" t="s">
        <v>88</v>
      </c>
      <c r="F3332" s="13">
        <v>0</v>
      </c>
      <c r="G3332" s="13" t="s">
        <v>71</v>
      </c>
      <c r="H3332" s="13" t="s">
        <v>73</v>
      </c>
      <c r="I3332" s="13" t="s">
        <v>72</v>
      </c>
      <c r="J3332" s="13">
        <v>0</v>
      </c>
      <c r="K3332" s="13" t="s">
        <v>1203</v>
      </c>
      <c r="L3332" s="13" t="s">
        <v>3440</v>
      </c>
      <c r="M3332" s="14">
        <v>46134</v>
      </c>
      <c r="N3332" s="14">
        <v>46148</v>
      </c>
      <c r="O3332" s="14">
        <v>46154</v>
      </c>
      <c r="P3332" s="14">
        <v>46209</v>
      </c>
      <c r="Q3332" s="15">
        <v>62</v>
      </c>
      <c r="R3332" s="12" t="s">
        <v>86</v>
      </c>
    </row>
    <row r="3333" spans="1:18" x14ac:dyDescent="0.3">
      <c r="A3333" s="11">
        <v>3324</v>
      </c>
      <c r="B3333" s="12" t="s">
        <v>3496</v>
      </c>
      <c r="C3333" s="12" t="s">
        <v>3434</v>
      </c>
      <c r="D3333" s="12" t="s">
        <v>62</v>
      </c>
      <c r="E3333" s="12" t="s">
        <v>88</v>
      </c>
      <c r="F3333" s="13">
        <v>0</v>
      </c>
      <c r="G3333" s="13" t="s">
        <v>1034</v>
      </c>
      <c r="H3333" s="13" t="s">
        <v>72</v>
      </c>
      <c r="I3333" s="13" t="s">
        <v>64</v>
      </c>
      <c r="J3333" s="13">
        <v>0</v>
      </c>
      <c r="K3333" s="13" t="s">
        <v>1053</v>
      </c>
      <c r="L3333" s="13">
        <v>0</v>
      </c>
      <c r="M3333" s="14">
        <v>46093</v>
      </c>
      <c r="N3333" s="14">
        <v>46146</v>
      </c>
      <c r="O3333" s="14">
        <v>46155</v>
      </c>
      <c r="P3333" s="14">
        <v>46209</v>
      </c>
      <c r="Q3333" s="15">
        <v>64</v>
      </c>
      <c r="R3333" s="12" t="s">
        <v>86</v>
      </c>
    </row>
    <row r="3334" spans="1:18" x14ac:dyDescent="0.3">
      <c r="A3334" s="11">
        <v>3325</v>
      </c>
      <c r="B3334" s="12" t="s">
        <v>3497</v>
      </c>
      <c r="C3334" s="12" t="s">
        <v>3434</v>
      </c>
      <c r="D3334" s="12" t="s">
        <v>62</v>
      </c>
      <c r="E3334" s="12" t="s">
        <v>88</v>
      </c>
      <c r="F3334" s="13">
        <v>0</v>
      </c>
      <c r="G3334" s="13" t="s">
        <v>3436</v>
      </c>
      <c r="H3334" s="13" t="s">
        <v>995</v>
      </c>
      <c r="I3334" s="13" t="s">
        <v>66</v>
      </c>
      <c r="J3334" s="13">
        <v>0</v>
      </c>
      <c r="K3334" s="13" t="s">
        <v>1300</v>
      </c>
      <c r="L3334" s="13" t="s">
        <v>3446</v>
      </c>
      <c r="M3334" s="14">
        <v>46160</v>
      </c>
      <c r="N3334" s="14">
        <v>46175</v>
      </c>
      <c r="O3334" s="14">
        <v>46177</v>
      </c>
      <c r="P3334" s="14">
        <v>46209</v>
      </c>
      <c r="Q3334" s="15">
        <v>35</v>
      </c>
      <c r="R3334" s="12" t="s">
        <v>86</v>
      </c>
    </row>
    <row r="3335" spans="1:18" x14ac:dyDescent="0.3">
      <c r="A3335" s="11">
        <v>3326</v>
      </c>
      <c r="B3335" s="12" t="s">
        <v>3498</v>
      </c>
      <c r="C3335" s="12" t="s">
        <v>3434</v>
      </c>
      <c r="D3335" s="12" t="s">
        <v>62</v>
      </c>
      <c r="E3335" s="12" t="s">
        <v>88</v>
      </c>
      <c r="F3335" s="13">
        <v>0</v>
      </c>
      <c r="G3335" s="13" t="s">
        <v>3436</v>
      </c>
      <c r="H3335" s="13" t="s">
        <v>995</v>
      </c>
      <c r="I3335" s="13" t="s">
        <v>66</v>
      </c>
      <c r="J3335" s="13">
        <v>0</v>
      </c>
      <c r="K3335" s="13" t="s">
        <v>1300</v>
      </c>
      <c r="L3335" s="13" t="s">
        <v>3444</v>
      </c>
      <c r="M3335" s="14">
        <v>46167</v>
      </c>
      <c r="N3335" s="14">
        <v>46175</v>
      </c>
      <c r="O3335" s="14">
        <v>46177</v>
      </c>
      <c r="P3335" s="14">
        <v>46209</v>
      </c>
      <c r="Q3335" s="15">
        <v>35</v>
      </c>
      <c r="R3335" s="12" t="s">
        <v>86</v>
      </c>
    </row>
    <row r="3336" spans="1:18" x14ac:dyDescent="0.3">
      <c r="A3336" s="11">
        <v>3327</v>
      </c>
      <c r="B3336" s="12" t="s">
        <v>3499</v>
      </c>
      <c r="C3336" s="12" t="s">
        <v>3434</v>
      </c>
      <c r="D3336" s="12" t="s">
        <v>62</v>
      </c>
      <c r="E3336" s="12" t="s">
        <v>25</v>
      </c>
      <c r="F3336" s="13">
        <v>0</v>
      </c>
      <c r="G3336" s="13" t="s">
        <v>892</v>
      </c>
      <c r="H3336" s="13" t="s">
        <v>73</v>
      </c>
      <c r="I3336" s="13" t="s">
        <v>72</v>
      </c>
      <c r="J3336" s="13">
        <v>0</v>
      </c>
      <c r="K3336" s="13" t="s">
        <v>1207</v>
      </c>
      <c r="L3336" s="13">
        <v>0</v>
      </c>
      <c r="M3336" s="14">
        <v>46085</v>
      </c>
      <c r="N3336" s="14">
        <v>46154</v>
      </c>
      <c r="O3336" s="14">
        <v>46167</v>
      </c>
      <c r="P3336" s="14">
        <v>46209</v>
      </c>
      <c r="Q3336" s="15">
        <v>56</v>
      </c>
      <c r="R3336" s="12" t="s">
        <v>86</v>
      </c>
    </row>
    <row r="3337" spans="1:18" x14ac:dyDescent="0.3">
      <c r="A3337" s="11">
        <v>3328</v>
      </c>
      <c r="B3337" s="12" t="s">
        <v>3500</v>
      </c>
      <c r="C3337" s="12" t="s">
        <v>3434</v>
      </c>
      <c r="D3337" s="12" t="s">
        <v>62</v>
      </c>
      <c r="E3337" s="12" t="s">
        <v>88</v>
      </c>
      <c r="F3337" s="13">
        <v>0</v>
      </c>
      <c r="G3337" s="13" t="s">
        <v>892</v>
      </c>
      <c r="H3337" s="13" t="s">
        <v>64</v>
      </c>
      <c r="I3337" s="13" t="s">
        <v>72</v>
      </c>
      <c r="J3337" s="13">
        <v>0</v>
      </c>
      <c r="K3337" s="13" t="s">
        <v>1053</v>
      </c>
      <c r="L3337" s="13" t="s">
        <v>3446</v>
      </c>
      <c r="M3337" s="14">
        <v>46121</v>
      </c>
      <c r="N3337" s="14">
        <v>46133</v>
      </c>
      <c r="O3337" s="14">
        <v>46141</v>
      </c>
      <c r="P3337" s="14">
        <v>46209</v>
      </c>
      <c r="Q3337" s="15">
        <v>77</v>
      </c>
      <c r="R3337" s="12" t="s">
        <v>86</v>
      </c>
    </row>
    <row r="3338" spans="1:18" x14ac:dyDescent="0.3">
      <c r="A3338" s="11">
        <v>3329</v>
      </c>
      <c r="B3338" s="12" t="s">
        <v>3501</v>
      </c>
      <c r="C3338" s="12" t="s">
        <v>3434</v>
      </c>
      <c r="D3338" s="12" t="s">
        <v>62</v>
      </c>
      <c r="E3338" s="12" t="s">
        <v>88</v>
      </c>
      <c r="F3338" s="13">
        <v>0</v>
      </c>
      <c r="G3338" s="13" t="s">
        <v>892</v>
      </c>
      <c r="H3338" s="13" t="s">
        <v>67</v>
      </c>
      <c r="I3338" s="13" t="s">
        <v>66</v>
      </c>
      <c r="J3338" s="13">
        <v>0</v>
      </c>
      <c r="K3338" s="13" t="s">
        <v>1207</v>
      </c>
      <c r="L3338" s="13" t="s">
        <v>3440</v>
      </c>
      <c r="M3338" s="14">
        <v>46134</v>
      </c>
      <c r="N3338" s="14">
        <v>46139</v>
      </c>
      <c r="O3338" s="14">
        <v>46149</v>
      </c>
      <c r="P3338" s="14">
        <v>46209</v>
      </c>
      <c r="Q3338" s="15">
        <v>71</v>
      </c>
      <c r="R3338" s="12" t="s">
        <v>86</v>
      </c>
    </row>
    <row r="3339" spans="1:18" x14ac:dyDescent="0.3">
      <c r="A3339" s="11">
        <v>3330</v>
      </c>
      <c r="B3339" s="12" t="s">
        <v>3502</v>
      </c>
      <c r="C3339" s="12" t="s">
        <v>3434</v>
      </c>
      <c r="D3339" s="12" t="s">
        <v>62</v>
      </c>
      <c r="E3339" s="12" t="s">
        <v>25</v>
      </c>
      <c r="F3339" s="13">
        <v>0</v>
      </c>
      <c r="G3339" s="13" t="s">
        <v>71</v>
      </c>
      <c r="H3339" s="13" t="s">
        <v>73</v>
      </c>
      <c r="I3339" s="13" t="s">
        <v>66</v>
      </c>
      <c r="J3339" s="13">
        <v>0</v>
      </c>
      <c r="K3339" s="13" t="s">
        <v>1203</v>
      </c>
      <c r="L3339" s="13" t="s">
        <v>3440</v>
      </c>
      <c r="M3339" s="14">
        <v>46078</v>
      </c>
      <c r="N3339" s="14">
        <v>46129</v>
      </c>
      <c r="O3339" s="14">
        <v>46133</v>
      </c>
      <c r="P3339" s="14">
        <v>46209</v>
      </c>
      <c r="Q3339" s="15">
        <v>81</v>
      </c>
      <c r="R3339" s="12" t="s">
        <v>86</v>
      </c>
    </row>
    <row r="3340" spans="1:18" x14ac:dyDescent="0.3">
      <c r="A3340" s="11">
        <v>3331</v>
      </c>
      <c r="B3340" s="12" t="s">
        <v>3503</v>
      </c>
      <c r="C3340" s="12" t="s">
        <v>3434</v>
      </c>
      <c r="D3340" s="12" t="s">
        <v>62</v>
      </c>
      <c r="E3340" s="12" t="s">
        <v>88</v>
      </c>
      <c r="F3340" s="13">
        <v>0</v>
      </c>
      <c r="G3340" s="13" t="s">
        <v>920</v>
      </c>
      <c r="H3340" s="13" t="s">
        <v>72</v>
      </c>
      <c r="I3340" s="13" t="s">
        <v>921</v>
      </c>
      <c r="J3340" s="13">
        <v>0</v>
      </c>
      <c r="K3340" s="13" t="s">
        <v>1127</v>
      </c>
      <c r="L3340" s="13" t="s">
        <v>3440</v>
      </c>
      <c r="M3340" s="14">
        <v>46121</v>
      </c>
      <c r="N3340" s="14">
        <v>46133</v>
      </c>
      <c r="O3340" s="14">
        <v>46146</v>
      </c>
      <c r="P3340" s="14">
        <v>46210</v>
      </c>
      <c r="Q3340" s="15">
        <v>78</v>
      </c>
      <c r="R3340" s="12" t="s">
        <v>86</v>
      </c>
    </row>
    <row r="3341" spans="1:18" x14ac:dyDescent="0.3">
      <c r="A3341" s="11">
        <v>3332</v>
      </c>
      <c r="B3341" s="12" t="s">
        <v>3504</v>
      </c>
      <c r="C3341" s="12" t="s">
        <v>3434</v>
      </c>
      <c r="D3341" s="12" t="s">
        <v>62</v>
      </c>
      <c r="E3341" s="12" t="s">
        <v>88</v>
      </c>
      <c r="F3341" s="13">
        <v>0</v>
      </c>
      <c r="G3341" s="13" t="s">
        <v>885</v>
      </c>
      <c r="H3341" s="13" t="s">
        <v>73</v>
      </c>
      <c r="I3341" s="13" t="s">
        <v>67</v>
      </c>
      <c r="J3341" s="13">
        <v>0</v>
      </c>
      <c r="K3341" s="13" t="s">
        <v>897</v>
      </c>
      <c r="L3341" s="13">
        <v>0</v>
      </c>
      <c r="M3341" s="14">
        <v>46120</v>
      </c>
      <c r="N3341" s="14">
        <v>46146</v>
      </c>
      <c r="O3341" s="14">
        <v>46154</v>
      </c>
      <c r="P3341" s="14">
        <v>46210</v>
      </c>
      <c r="Q3341" s="15">
        <v>65</v>
      </c>
      <c r="R3341" s="12" t="s">
        <v>86</v>
      </c>
    </row>
    <row r="3342" spans="1:18" x14ac:dyDescent="0.3">
      <c r="A3342" s="11">
        <v>3333</v>
      </c>
      <c r="B3342" s="12" t="s">
        <v>3505</v>
      </c>
      <c r="C3342" s="12" t="s">
        <v>3434</v>
      </c>
      <c r="D3342" s="12" t="s">
        <v>62</v>
      </c>
      <c r="E3342" s="12" t="s">
        <v>88</v>
      </c>
      <c r="F3342" s="13">
        <v>0</v>
      </c>
      <c r="G3342" s="13" t="s">
        <v>1034</v>
      </c>
      <c r="H3342" s="13" t="s">
        <v>72</v>
      </c>
      <c r="I3342" s="13" t="s">
        <v>64</v>
      </c>
      <c r="J3342" s="13">
        <v>0</v>
      </c>
      <c r="K3342" s="13" t="s">
        <v>1113</v>
      </c>
      <c r="L3342" s="13" t="s">
        <v>3444</v>
      </c>
      <c r="M3342" s="14">
        <v>46120</v>
      </c>
      <c r="N3342" s="14">
        <v>46146</v>
      </c>
      <c r="O3342" s="14">
        <v>46155</v>
      </c>
      <c r="P3342" s="14">
        <v>46210</v>
      </c>
      <c r="Q3342" s="15">
        <v>65</v>
      </c>
      <c r="R3342" s="12" t="s">
        <v>86</v>
      </c>
    </row>
    <row r="3343" spans="1:18" x14ac:dyDescent="0.3">
      <c r="A3343" s="11">
        <v>3334</v>
      </c>
      <c r="B3343" s="12" t="s">
        <v>3506</v>
      </c>
      <c r="C3343" s="12" t="s">
        <v>3434</v>
      </c>
      <c r="D3343" s="12" t="s">
        <v>62</v>
      </c>
      <c r="E3343" s="12" t="s">
        <v>88</v>
      </c>
      <c r="F3343" s="13">
        <v>0</v>
      </c>
      <c r="G3343" s="13" t="s">
        <v>885</v>
      </c>
      <c r="H3343" s="13" t="s">
        <v>73</v>
      </c>
      <c r="I3343" s="13" t="s">
        <v>67</v>
      </c>
      <c r="J3343" s="13">
        <v>0</v>
      </c>
      <c r="K3343" s="13" t="s">
        <v>897</v>
      </c>
      <c r="L3343" s="13" t="s">
        <v>3444</v>
      </c>
      <c r="M3343" s="14">
        <v>46134</v>
      </c>
      <c r="N3343" s="14">
        <v>46146</v>
      </c>
      <c r="O3343" s="14">
        <v>46154</v>
      </c>
      <c r="P3343" s="14">
        <v>46210</v>
      </c>
      <c r="Q3343" s="15">
        <v>65</v>
      </c>
      <c r="R3343" s="12" t="s">
        <v>86</v>
      </c>
    </row>
    <row r="3344" spans="1:18" x14ac:dyDescent="0.3">
      <c r="A3344" s="11">
        <v>3335</v>
      </c>
      <c r="B3344" s="12" t="s">
        <v>3507</v>
      </c>
      <c r="C3344" s="12" t="s">
        <v>3434</v>
      </c>
      <c r="D3344" s="12" t="s">
        <v>62</v>
      </c>
      <c r="E3344" s="12" t="s">
        <v>88</v>
      </c>
      <c r="F3344" s="13">
        <v>0</v>
      </c>
      <c r="G3344" s="13" t="s">
        <v>892</v>
      </c>
      <c r="H3344" s="13" t="s">
        <v>64</v>
      </c>
      <c r="I3344" s="13" t="s">
        <v>72</v>
      </c>
      <c r="J3344" s="13">
        <v>0</v>
      </c>
      <c r="K3344" s="13" t="s">
        <v>1020</v>
      </c>
      <c r="L3344" s="13" t="s">
        <v>3446</v>
      </c>
      <c r="M3344" s="14">
        <v>46121</v>
      </c>
      <c r="N3344" s="14">
        <v>46139</v>
      </c>
      <c r="O3344" s="14">
        <v>46149</v>
      </c>
      <c r="P3344" s="14">
        <v>46210</v>
      </c>
      <c r="Q3344" s="15">
        <v>72</v>
      </c>
      <c r="R3344" s="12" t="s">
        <v>86</v>
      </c>
    </row>
    <row r="3345" spans="1:18" x14ac:dyDescent="0.3">
      <c r="A3345" s="11">
        <v>3336</v>
      </c>
      <c r="B3345" s="12" t="s">
        <v>3508</v>
      </c>
      <c r="C3345" s="12" t="s">
        <v>3434</v>
      </c>
      <c r="D3345" s="12" t="s">
        <v>62</v>
      </c>
      <c r="E3345" s="12" t="s">
        <v>88</v>
      </c>
      <c r="F3345" s="13">
        <v>0</v>
      </c>
      <c r="G3345" s="13" t="s">
        <v>71</v>
      </c>
      <c r="H3345" s="13" t="s">
        <v>73</v>
      </c>
      <c r="I3345" s="13" t="s">
        <v>72</v>
      </c>
      <c r="J3345" s="13">
        <v>0</v>
      </c>
      <c r="K3345" s="13" t="s">
        <v>910</v>
      </c>
      <c r="L3345" s="13" t="s">
        <v>3440</v>
      </c>
      <c r="M3345" s="14">
        <v>46114</v>
      </c>
      <c r="N3345" s="14">
        <v>46129</v>
      </c>
      <c r="O3345" s="14">
        <v>46140</v>
      </c>
      <c r="P3345" s="14">
        <v>46211</v>
      </c>
      <c r="Q3345" s="15">
        <v>83</v>
      </c>
      <c r="R3345" s="12" t="s">
        <v>86</v>
      </c>
    </row>
    <row r="3346" spans="1:18" x14ac:dyDescent="0.3">
      <c r="A3346" s="11">
        <v>3337</v>
      </c>
      <c r="B3346" s="12" t="s">
        <v>3509</v>
      </c>
      <c r="C3346" s="12" t="s">
        <v>3434</v>
      </c>
      <c r="D3346" s="12" t="s">
        <v>62</v>
      </c>
      <c r="E3346" s="12" t="s">
        <v>88</v>
      </c>
      <c r="F3346" s="13">
        <v>0</v>
      </c>
      <c r="G3346" s="13" t="s">
        <v>920</v>
      </c>
      <c r="H3346" s="13" t="s">
        <v>72</v>
      </c>
      <c r="I3346" s="13" t="s">
        <v>921</v>
      </c>
      <c r="J3346" s="13">
        <v>0</v>
      </c>
      <c r="K3346" s="13" t="s">
        <v>922</v>
      </c>
      <c r="L3346" s="13">
        <v>0</v>
      </c>
      <c r="M3346" s="14">
        <v>46079</v>
      </c>
      <c r="N3346" s="14">
        <v>46133</v>
      </c>
      <c r="O3346" s="14">
        <v>46146</v>
      </c>
      <c r="P3346" s="14">
        <v>46211</v>
      </c>
      <c r="Q3346" s="15">
        <v>79</v>
      </c>
      <c r="R3346" s="12" t="s">
        <v>86</v>
      </c>
    </row>
    <row r="3347" spans="1:18" x14ac:dyDescent="0.3">
      <c r="A3347" s="11">
        <v>3338</v>
      </c>
      <c r="B3347" s="12" t="s">
        <v>3510</v>
      </c>
      <c r="C3347" s="12" t="s">
        <v>3434</v>
      </c>
      <c r="D3347" s="12" t="s">
        <v>62</v>
      </c>
      <c r="E3347" s="12" t="s">
        <v>88</v>
      </c>
      <c r="F3347" s="13">
        <v>0</v>
      </c>
      <c r="G3347" s="13" t="s">
        <v>892</v>
      </c>
      <c r="H3347" s="13" t="s">
        <v>64</v>
      </c>
      <c r="I3347" s="13" t="s">
        <v>72</v>
      </c>
      <c r="J3347" s="13">
        <v>0</v>
      </c>
      <c r="K3347" s="13" t="s">
        <v>1207</v>
      </c>
      <c r="L3347" s="13" t="s">
        <v>3440</v>
      </c>
      <c r="M3347" s="14">
        <v>46121</v>
      </c>
      <c r="N3347" s="14">
        <v>46133</v>
      </c>
      <c r="O3347" s="14">
        <v>46141</v>
      </c>
      <c r="P3347" s="14">
        <v>46211</v>
      </c>
      <c r="Q3347" s="15">
        <v>79</v>
      </c>
      <c r="R3347" s="12" t="s">
        <v>86</v>
      </c>
    </row>
    <row r="3348" spans="1:18" x14ac:dyDescent="0.3">
      <c r="A3348" s="11">
        <v>3339</v>
      </c>
      <c r="B3348" s="12" t="s">
        <v>3511</v>
      </c>
      <c r="C3348" s="12" t="s">
        <v>3434</v>
      </c>
      <c r="D3348" s="12" t="s">
        <v>62</v>
      </c>
      <c r="E3348" s="12" t="s">
        <v>88</v>
      </c>
      <c r="F3348" s="13">
        <v>0</v>
      </c>
      <c r="G3348" s="13" t="s">
        <v>71</v>
      </c>
      <c r="H3348" s="13" t="s">
        <v>73</v>
      </c>
      <c r="I3348" s="13" t="s">
        <v>72</v>
      </c>
      <c r="J3348" s="13">
        <v>0</v>
      </c>
      <c r="K3348" s="13" t="s">
        <v>1424</v>
      </c>
      <c r="L3348" s="13" t="s">
        <v>3440</v>
      </c>
      <c r="M3348" s="14">
        <v>46112</v>
      </c>
      <c r="N3348" s="14">
        <v>46134</v>
      </c>
      <c r="O3348" s="14">
        <v>46140</v>
      </c>
      <c r="P3348" s="14">
        <v>46211</v>
      </c>
      <c r="Q3348" s="15">
        <v>78</v>
      </c>
      <c r="R3348" s="12" t="s">
        <v>86</v>
      </c>
    </row>
    <row r="3349" spans="1:18" x14ac:dyDescent="0.3">
      <c r="A3349" s="11">
        <v>3340</v>
      </c>
      <c r="B3349" s="12" t="s">
        <v>3512</v>
      </c>
      <c r="C3349" s="12" t="s">
        <v>3434</v>
      </c>
      <c r="D3349" s="12" t="s">
        <v>62</v>
      </c>
      <c r="E3349" s="12" t="s">
        <v>88</v>
      </c>
      <c r="F3349" s="13">
        <v>0</v>
      </c>
      <c r="G3349" s="13" t="s">
        <v>71</v>
      </c>
      <c r="H3349" s="13" t="s">
        <v>73</v>
      </c>
      <c r="I3349" s="13" t="s">
        <v>67</v>
      </c>
      <c r="J3349" s="13">
        <v>0</v>
      </c>
      <c r="K3349" s="13" t="s">
        <v>1424</v>
      </c>
      <c r="L3349" s="13" t="s">
        <v>3444</v>
      </c>
      <c r="M3349" s="14">
        <v>46114</v>
      </c>
      <c r="N3349" s="14">
        <v>46148</v>
      </c>
      <c r="O3349" s="14">
        <v>46154</v>
      </c>
      <c r="P3349" s="14">
        <v>46211</v>
      </c>
      <c r="Q3349" s="15">
        <v>64</v>
      </c>
      <c r="R3349" s="12" t="s">
        <v>86</v>
      </c>
    </row>
    <row r="3350" spans="1:18" x14ac:dyDescent="0.3">
      <c r="A3350" s="11">
        <v>3341</v>
      </c>
      <c r="B3350" s="12" t="s">
        <v>3513</v>
      </c>
      <c r="C3350" s="12" t="s">
        <v>3434</v>
      </c>
      <c r="D3350" s="12" t="s">
        <v>62</v>
      </c>
      <c r="E3350" s="12" t="s">
        <v>88</v>
      </c>
      <c r="F3350" s="13">
        <v>0</v>
      </c>
      <c r="G3350" s="13" t="s">
        <v>941</v>
      </c>
      <c r="H3350" s="13" t="s">
        <v>74</v>
      </c>
      <c r="I3350" s="13" t="s">
        <v>73</v>
      </c>
      <c r="J3350" s="13">
        <v>0</v>
      </c>
      <c r="K3350" s="13" t="s">
        <v>889</v>
      </c>
      <c r="L3350" s="13" t="s">
        <v>3444</v>
      </c>
      <c r="M3350" s="14">
        <v>46114</v>
      </c>
      <c r="N3350" s="14">
        <v>46129</v>
      </c>
      <c r="O3350" s="14">
        <v>46142</v>
      </c>
      <c r="P3350" s="14">
        <v>46211</v>
      </c>
      <c r="Q3350" s="15">
        <v>83</v>
      </c>
      <c r="R3350" s="12" t="s">
        <v>86</v>
      </c>
    </row>
    <row r="3351" spans="1:18" x14ac:dyDescent="0.3">
      <c r="A3351" s="11">
        <v>3342</v>
      </c>
      <c r="B3351" s="12" t="s">
        <v>3514</v>
      </c>
      <c r="C3351" s="12" t="s">
        <v>3434</v>
      </c>
      <c r="D3351" s="12" t="s">
        <v>62</v>
      </c>
      <c r="E3351" s="12" t="s">
        <v>88</v>
      </c>
      <c r="F3351" s="13">
        <v>0</v>
      </c>
      <c r="G3351" s="13" t="s">
        <v>941</v>
      </c>
      <c r="H3351" s="13" t="s">
        <v>74</v>
      </c>
      <c r="I3351" s="13" t="s">
        <v>73</v>
      </c>
      <c r="J3351" s="13">
        <v>0</v>
      </c>
      <c r="K3351" s="13" t="s">
        <v>1420</v>
      </c>
      <c r="L3351" s="13" t="s">
        <v>3440</v>
      </c>
      <c r="M3351" s="14">
        <v>46121</v>
      </c>
      <c r="N3351" s="14">
        <v>46147</v>
      </c>
      <c r="O3351" s="14">
        <v>46163</v>
      </c>
      <c r="P3351" s="14">
        <v>46211</v>
      </c>
      <c r="Q3351" s="15">
        <v>65</v>
      </c>
      <c r="R3351" s="12" t="s">
        <v>86</v>
      </c>
    </row>
    <row r="3352" spans="1:18" x14ac:dyDescent="0.3">
      <c r="A3352" s="11">
        <v>3343</v>
      </c>
      <c r="B3352" s="12" t="s">
        <v>3515</v>
      </c>
      <c r="C3352" s="12" t="s">
        <v>3434</v>
      </c>
      <c r="D3352" s="12" t="s">
        <v>62</v>
      </c>
      <c r="E3352" s="12" t="s">
        <v>88</v>
      </c>
      <c r="F3352" s="13">
        <v>0</v>
      </c>
      <c r="G3352" s="13" t="s">
        <v>885</v>
      </c>
      <c r="H3352" s="13" t="s">
        <v>73</v>
      </c>
      <c r="I3352" s="13" t="s">
        <v>67</v>
      </c>
      <c r="J3352" s="13">
        <v>0</v>
      </c>
      <c r="K3352" s="13" t="s">
        <v>1290</v>
      </c>
      <c r="L3352" s="13" t="s">
        <v>3446</v>
      </c>
      <c r="M3352" s="14">
        <v>46086</v>
      </c>
      <c r="N3352" s="14">
        <v>46129</v>
      </c>
      <c r="O3352" s="14">
        <v>46133</v>
      </c>
      <c r="P3352" s="14">
        <v>46211</v>
      </c>
      <c r="Q3352" s="15">
        <v>83</v>
      </c>
      <c r="R3352" s="12" t="s">
        <v>86</v>
      </c>
    </row>
    <row r="3353" spans="1:18" x14ac:dyDescent="0.3">
      <c r="A3353" s="11">
        <v>3344</v>
      </c>
      <c r="B3353" s="12" t="s">
        <v>3516</v>
      </c>
      <c r="C3353" s="12" t="s">
        <v>3434</v>
      </c>
      <c r="D3353" s="12" t="s">
        <v>62</v>
      </c>
      <c r="E3353" s="12" t="s">
        <v>25</v>
      </c>
      <c r="F3353" s="13">
        <v>0</v>
      </c>
      <c r="G3353" s="13" t="s">
        <v>941</v>
      </c>
      <c r="H3353" s="13" t="s">
        <v>66</v>
      </c>
      <c r="I3353" s="13" t="s">
        <v>72</v>
      </c>
      <c r="J3353" s="13">
        <v>0</v>
      </c>
      <c r="K3353" s="13" t="s">
        <v>1420</v>
      </c>
      <c r="L3353" s="13" t="s">
        <v>3440</v>
      </c>
      <c r="M3353" s="14">
        <v>46037</v>
      </c>
      <c r="N3353" s="14">
        <v>46139</v>
      </c>
      <c r="O3353" s="14">
        <v>46149</v>
      </c>
      <c r="P3353" s="14">
        <v>46211</v>
      </c>
      <c r="Q3353" s="15">
        <v>73</v>
      </c>
      <c r="R3353" s="12" t="s">
        <v>86</v>
      </c>
    </row>
    <row r="3354" spans="1:18" x14ac:dyDescent="0.3">
      <c r="A3354" s="11">
        <v>3345</v>
      </c>
      <c r="B3354" s="12" t="s">
        <v>3517</v>
      </c>
      <c r="C3354" s="12" t="s">
        <v>3434</v>
      </c>
      <c r="D3354" s="12" t="s">
        <v>62</v>
      </c>
      <c r="E3354" s="12" t="s">
        <v>88</v>
      </c>
      <c r="F3354" s="13">
        <v>0</v>
      </c>
      <c r="G3354" s="13" t="s">
        <v>885</v>
      </c>
      <c r="H3354" s="13" t="s">
        <v>66</v>
      </c>
      <c r="I3354" s="13" t="s">
        <v>64</v>
      </c>
      <c r="J3354" s="13">
        <v>0</v>
      </c>
      <c r="K3354" s="13" t="s">
        <v>1290</v>
      </c>
      <c r="L3354" s="13">
        <v>0</v>
      </c>
      <c r="M3354" s="14">
        <v>46136</v>
      </c>
      <c r="N3354" s="14">
        <v>46140</v>
      </c>
      <c r="O3354" s="14">
        <v>46141</v>
      </c>
      <c r="P3354" s="14">
        <v>46211</v>
      </c>
      <c r="Q3354" s="15">
        <v>72</v>
      </c>
      <c r="R3354" s="12" t="s">
        <v>86</v>
      </c>
    </row>
    <row r="3355" spans="1:18" x14ac:dyDescent="0.3">
      <c r="A3355" s="11">
        <v>3346</v>
      </c>
      <c r="B3355" s="12" t="s">
        <v>3518</v>
      </c>
      <c r="C3355" s="12" t="s">
        <v>3434</v>
      </c>
      <c r="D3355" s="12" t="s">
        <v>62</v>
      </c>
      <c r="E3355" s="12" t="s">
        <v>25</v>
      </c>
      <c r="F3355" s="13">
        <v>0</v>
      </c>
      <c r="G3355" s="13" t="s">
        <v>941</v>
      </c>
      <c r="H3355" s="13" t="s">
        <v>74</v>
      </c>
      <c r="I3355" s="13" t="s">
        <v>73</v>
      </c>
      <c r="J3355" s="13">
        <v>0</v>
      </c>
      <c r="K3355" s="13" t="s">
        <v>1420</v>
      </c>
      <c r="L3355" s="13" t="s">
        <v>3438</v>
      </c>
      <c r="M3355" s="14">
        <v>46071</v>
      </c>
      <c r="N3355" s="14">
        <v>46139</v>
      </c>
      <c r="O3355" s="14">
        <v>46149</v>
      </c>
      <c r="P3355" s="14">
        <v>46211</v>
      </c>
      <c r="Q3355" s="15">
        <v>73</v>
      </c>
      <c r="R3355" s="12" t="s">
        <v>86</v>
      </c>
    </row>
    <row r="3356" spans="1:18" x14ac:dyDescent="0.3">
      <c r="A3356" s="11">
        <v>3347</v>
      </c>
      <c r="B3356" s="12" t="s">
        <v>3519</v>
      </c>
      <c r="C3356" s="12" t="s">
        <v>3434</v>
      </c>
      <c r="D3356" s="12" t="s">
        <v>62</v>
      </c>
      <c r="E3356" s="12" t="s">
        <v>25</v>
      </c>
      <c r="F3356" s="13">
        <v>0</v>
      </c>
      <c r="G3356" s="13" t="s">
        <v>885</v>
      </c>
      <c r="H3356" s="13" t="s">
        <v>66</v>
      </c>
      <c r="I3356" s="13" t="s">
        <v>64</v>
      </c>
      <c r="J3356" s="13">
        <v>0</v>
      </c>
      <c r="K3356" s="13" t="s">
        <v>1290</v>
      </c>
      <c r="L3356" s="13" t="s">
        <v>3440</v>
      </c>
      <c r="M3356" s="14">
        <v>46071</v>
      </c>
      <c r="N3356" s="14">
        <v>46141</v>
      </c>
      <c r="O3356" s="14">
        <v>46154</v>
      </c>
      <c r="P3356" s="14">
        <v>46211</v>
      </c>
      <c r="Q3356" s="15">
        <v>71</v>
      </c>
      <c r="R3356" s="12" t="s">
        <v>86</v>
      </c>
    </row>
    <row r="3357" spans="1:18" x14ac:dyDescent="0.3">
      <c r="A3357" s="11">
        <v>3348</v>
      </c>
      <c r="B3357" s="12" t="s">
        <v>3520</v>
      </c>
      <c r="C3357" s="12" t="s">
        <v>3434</v>
      </c>
      <c r="D3357" s="12" t="s">
        <v>62</v>
      </c>
      <c r="E3357" s="12" t="s">
        <v>88</v>
      </c>
      <c r="F3357" s="13">
        <v>0</v>
      </c>
      <c r="G3357" s="13" t="s">
        <v>71</v>
      </c>
      <c r="H3357" s="13" t="s">
        <v>73</v>
      </c>
      <c r="I3357" s="13" t="s">
        <v>66</v>
      </c>
      <c r="J3357" s="13">
        <v>0</v>
      </c>
      <c r="K3357" s="13" t="s">
        <v>75</v>
      </c>
      <c r="L3357" s="13" t="s">
        <v>3444</v>
      </c>
      <c r="M3357" s="14">
        <v>46141</v>
      </c>
      <c r="N3357" s="14">
        <v>46154</v>
      </c>
      <c r="O3357" s="14">
        <v>46163</v>
      </c>
      <c r="P3357" s="14">
        <v>46211</v>
      </c>
      <c r="Q3357" s="15">
        <v>58</v>
      </c>
      <c r="R3357" s="12" t="s">
        <v>86</v>
      </c>
    </row>
    <row r="3358" spans="1:18" x14ac:dyDescent="0.3">
      <c r="A3358" s="11">
        <v>3349</v>
      </c>
      <c r="B3358" s="12" t="s">
        <v>3521</v>
      </c>
      <c r="C3358" s="12" t="s">
        <v>3434</v>
      </c>
      <c r="D3358" s="12" t="s">
        <v>62</v>
      </c>
      <c r="E3358" s="12" t="s">
        <v>88</v>
      </c>
      <c r="F3358" s="13">
        <v>0</v>
      </c>
      <c r="G3358" s="13" t="s">
        <v>941</v>
      </c>
      <c r="H3358" s="13" t="s">
        <v>74</v>
      </c>
      <c r="I3358" s="13" t="s">
        <v>73</v>
      </c>
      <c r="J3358" s="13">
        <v>0</v>
      </c>
      <c r="K3358" s="13" t="s">
        <v>1420</v>
      </c>
      <c r="L3358" s="13" t="s">
        <v>3446</v>
      </c>
      <c r="M3358" s="14">
        <v>46134</v>
      </c>
      <c r="N3358" s="14">
        <v>46147</v>
      </c>
      <c r="O3358" s="14">
        <v>46163</v>
      </c>
      <c r="P3358" s="14">
        <v>46211</v>
      </c>
      <c r="Q3358" s="15">
        <v>65</v>
      </c>
      <c r="R3358" s="12" t="s">
        <v>86</v>
      </c>
    </row>
    <row r="3359" spans="1:18" x14ac:dyDescent="0.3">
      <c r="A3359" s="11">
        <v>3350</v>
      </c>
      <c r="B3359" s="12" t="s">
        <v>3522</v>
      </c>
      <c r="C3359" s="12" t="s">
        <v>3434</v>
      </c>
      <c r="D3359" s="12" t="s">
        <v>62</v>
      </c>
      <c r="E3359" s="12" t="s">
        <v>88</v>
      </c>
      <c r="F3359" s="13">
        <v>0</v>
      </c>
      <c r="G3359" s="13" t="s">
        <v>941</v>
      </c>
      <c r="H3359" s="13" t="s">
        <v>74</v>
      </c>
      <c r="I3359" s="13" t="s">
        <v>73</v>
      </c>
      <c r="J3359" s="13">
        <v>0</v>
      </c>
      <c r="K3359" s="13" t="s">
        <v>916</v>
      </c>
      <c r="L3359" s="13" t="s">
        <v>3440</v>
      </c>
      <c r="M3359" s="14">
        <v>46141</v>
      </c>
      <c r="N3359" s="14">
        <v>46147</v>
      </c>
      <c r="O3359" s="14">
        <v>46163</v>
      </c>
      <c r="P3359" s="14">
        <v>46211</v>
      </c>
      <c r="Q3359" s="15">
        <v>65</v>
      </c>
      <c r="R3359" s="12" t="s">
        <v>86</v>
      </c>
    </row>
    <row r="3360" spans="1:18" x14ac:dyDescent="0.3">
      <c r="A3360" s="11">
        <v>3351</v>
      </c>
      <c r="B3360" s="12" t="s">
        <v>3523</v>
      </c>
      <c r="C3360" s="12" t="s">
        <v>3434</v>
      </c>
      <c r="D3360" s="12" t="s">
        <v>62</v>
      </c>
      <c r="E3360" s="12" t="s">
        <v>88</v>
      </c>
      <c r="F3360" s="13">
        <v>0</v>
      </c>
      <c r="G3360" s="13" t="s">
        <v>941</v>
      </c>
      <c r="H3360" s="13" t="s">
        <v>74</v>
      </c>
      <c r="I3360" s="13" t="s">
        <v>73</v>
      </c>
      <c r="J3360" s="13">
        <v>0</v>
      </c>
      <c r="K3360" s="13" t="s">
        <v>897</v>
      </c>
      <c r="L3360" s="13">
        <v>0</v>
      </c>
      <c r="M3360" s="14">
        <v>46094</v>
      </c>
      <c r="N3360" s="14">
        <v>46147</v>
      </c>
      <c r="O3360" s="14">
        <v>46163</v>
      </c>
      <c r="P3360" s="14">
        <v>46211</v>
      </c>
      <c r="Q3360" s="15">
        <v>65</v>
      </c>
      <c r="R3360" s="12" t="s">
        <v>86</v>
      </c>
    </row>
    <row r="3361" spans="1:18" x14ac:dyDescent="0.3">
      <c r="A3361" s="11">
        <v>3352</v>
      </c>
      <c r="B3361" s="12" t="s">
        <v>3524</v>
      </c>
      <c r="C3361" s="12" t="s">
        <v>3434</v>
      </c>
      <c r="D3361" s="12" t="s">
        <v>62</v>
      </c>
      <c r="E3361" s="12" t="s">
        <v>88</v>
      </c>
      <c r="F3361" s="13">
        <v>0</v>
      </c>
      <c r="G3361" s="13" t="s">
        <v>71</v>
      </c>
      <c r="H3361" s="13" t="s">
        <v>73</v>
      </c>
      <c r="I3361" s="13" t="s">
        <v>67</v>
      </c>
      <c r="J3361" s="13">
        <v>0</v>
      </c>
      <c r="K3361" s="13" t="s">
        <v>916</v>
      </c>
      <c r="L3361" s="13" t="s">
        <v>3446</v>
      </c>
      <c r="M3361" s="14">
        <v>46168</v>
      </c>
      <c r="N3361" s="14">
        <v>46183</v>
      </c>
      <c r="O3361" s="14">
        <v>46191</v>
      </c>
      <c r="P3361" s="14">
        <v>46211</v>
      </c>
      <c r="Q3361" s="15">
        <v>29</v>
      </c>
      <c r="R3361" s="12" t="s">
        <v>86</v>
      </c>
    </row>
    <row r="3362" spans="1:18" x14ac:dyDescent="0.3">
      <c r="A3362" s="11">
        <v>3353</v>
      </c>
      <c r="B3362" s="12" t="s">
        <v>3525</v>
      </c>
      <c r="C3362" s="12" t="s">
        <v>3434</v>
      </c>
      <c r="D3362" s="12" t="s">
        <v>62</v>
      </c>
      <c r="E3362" s="12" t="s">
        <v>88</v>
      </c>
      <c r="F3362" s="13">
        <v>0</v>
      </c>
      <c r="G3362" s="13" t="s">
        <v>885</v>
      </c>
      <c r="H3362" s="13" t="s">
        <v>73</v>
      </c>
      <c r="I3362" s="13" t="s">
        <v>67</v>
      </c>
      <c r="J3362" s="13">
        <v>0</v>
      </c>
      <c r="K3362" s="13" t="s">
        <v>1424</v>
      </c>
      <c r="L3362" s="13" t="s">
        <v>3444</v>
      </c>
      <c r="M3362" s="14">
        <v>46134</v>
      </c>
      <c r="N3362" s="14">
        <v>46146</v>
      </c>
      <c r="O3362" s="14">
        <v>46154</v>
      </c>
      <c r="P3362" s="14">
        <v>46211</v>
      </c>
      <c r="Q3362" s="15">
        <v>66</v>
      </c>
      <c r="R3362" s="12" t="s">
        <v>86</v>
      </c>
    </row>
    <row r="3363" spans="1:18" x14ac:dyDescent="0.3">
      <c r="A3363" s="11">
        <v>3354</v>
      </c>
      <c r="B3363" s="12" t="s">
        <v>3526</v>
      </c>
      <c r="C3363" s="12" t="s">
        <v>3434</v>
      </c>
      <c r="D3363" s="12" t="s">
        <v>62</v>
      </c>
      <c r="E3363" s="12" t="s">
        <v>88</v>
      </c>
      <c r="F3363" s="13">
        <v>0</v>
      </c>
      <c r="G3363" s="13" t="s">
        <v>885</v>
      </c>
      <c r="H3363" s="13" t="s">
        <v>66</v>
      </c>
      <c r="I3363" s="13" t="s">
        <v>64</v>
      </c>
      <c r="J3363" s="13">
        <v>0</v>
      </c>
      <c r="K3363" s="13" t="s">
        <v>1290</v>
      </c>
      <c r="L3363" s="13">
        <v>0</v>
      </c>
      <c r="M3363" s="14">
        <v>46136</v>
      </c>
      <c r="N3363" s="14">
        <v>46140</v>
      </c>
      <c r="O3363" s="14">
        <v>46141</v>
      </c>
      <c r="P3363" s="14">
        <v>46211</v>
      </c>
      <c r="Q3363" s="15">
        <v>72</v>
      </c>
      <c r="R3363" s="12" t="s">
        <v>86</v>
      </c>
    </row>
    <row r="3364" spans="1:18" x14ac:dyDescent="0.3">
      <c r="A3364" s="11">
        <v>3355</v>
      </c>
      <c r="B3364" s="12" t="s">
        <v>3527</v>
      </c>
      <c r="C3364" s="12" t="s">
        <v>3434</v>
      </c>
      <c r="D3364" s="12" t="s">
        <v>62</v>
      </c>
      <c r="E3364" s="12" t="s">
        <v>88</v>
      </c>
      <c r="F3364" s="13">
        <v>0</v>
      </c>
      <c r="G3364" s="13" t="s">
        <v>885</v>
      </c>
      <c r="H3364" s="13" t="s">
        <v>73</v>
      </c>
      <c r="I3364" s="13" t="s">
        <v>67</v>
      </c>
      <c r="J3364" s="13">
        <v>0</v>
      </c>
      <c r="K3364" s="13" t="s">
        <v>1290</v>
      </c>
      <c r="L3364" s="13" t="s">
        <v>3438</v>
      </c>
      <c r="M3364" s="14">
        <v>46057</v>
      </c>
      <c r="N3364" s="14">
        <v>46129</v>
      </c>
      <c r="O3364" s="14">
        <v>46133</v>
      </c>
      <c r="P3364" s="14">
        <v>46211</v>
      </c>
      <c r="Q3364" s="15">
        <v>83</v>
      </c>
      <c r="R3364" s="12" t="s">
        <v>86</v>
      </c>
    </row>
    <row r="3365" spans="1:18" x14ac:dyDescent="0.3">
      <c r="A3365" s="11">
        <v>3356</v>
      </c>
      <c r="B3365" s="12" t="s">
        <v>3528</v>
      </c>
      <c r="C3365" s="12" t="s">
        <v>3434</v>
      </c>
      <c r="D3365" s="12" t="s">
        <v>62</v>
      </c>
      <c r="E3365" s="12" t="s">
        <v>88</v>
      </c>
      <c r="F3365" s="13">
        <v>0</v>
      </c>
      <c r="G3365" s="13" t="s">
        <v>885</v>
      </c>
      <c r="H3365" s="13" t="s">
        <v>73</v>
      </c>
      <c r="I3365" s="13" t="s">
        <v>67</v>
      </c>
      <c r="J3365" s="13">
        <v>0</v>
      </c>
      <c r="K3365" s="13" t="s">
        <v>1290</v>
      </c>
      <c r="L3365" s="13" t="s">
        <v>3444</v>
      </c>
      <c r="M3365" s="14">
        <v>46057</v>
      </c>
      <c r="N3365" s="14">
        <v>46141</v>
      </c>
      <c r="O3365" s="14">
        <v>46153</v>
      </c>
      <c r="P3365" s="14">
        <v>46211</v>
      </c>
      <c r="Q3365" s="15">
        <v>71</v>
      </c>
      <c r="R3365" s="12" t="s">
        <v>86</v>
      </c>
    </row>
    <row r="3366" spans="1:18" x14ac:dyDescent="0.3">
      <c r="A3366" s="11">
        <v>3357</v>
      </c>
      <c r="B3366" s="12" t="s">
        <v>3529</v>
      </c>
      <c r="C3366" s="12" t="s">
        <v>3434</v>
      </c>
      <c r="D3366" s="12" t="s">
        <v>62</v>
      </c>
      <c r="E3366" s="12" t="s">
        <v>25</v>
      </c>
      <c r="F3366" s="13">
        <v>0</v>
      </c>
      <c r="G3366" s="13" t="s">
        <v>941</v>
      </c>
      <c r="H3366" s="13" t="s">
        <v>66</v>
      </c>
      <c r="I3366" s="13" t="s">
        <v>72</v>
      </c>
      <c r="J3366" s="13">
        <v>0</v>
      </c>
      <c r="K3366" s="13" t="s">
        <v>1420</v>
      </c>
      <c r="L3366" s="13">
        <v>0</v>
      </c>
      <c r="M3366" s="14">
        <v>46066</v>
      </c>
      <c r="N3366" s="14">
        <v>46139</v>
      </c>
      <c r="O3366" s="14">
        <v>46149</v>
      </c>
      <c r="P3366" s="14">
        <v>46211</v>
      </c>
      <c r="Q3366" s="15">
        <v>73</v>
      </c>
      <c r="R3366" s="12" t="s">
        <v>86</v>
      </c>
    </row>
    <row r="3367" spans="1:18" x14ac:dyDescent="0.3">
      <c r="A3367" s="11">
        <v>3358</v>
      </c>
      <c r="B3367" s="12" t="s">
        <v>3530</v>
      </c>
      <c r="C3367" s="12" t="s">
        <v>3434</v>
      </c>
      <c r="D3367" s="12" t="s">
        <v>62</v>
      </c>
      <c r="E3367" s="12" t="s">
        <v>88</v>
      </c>
      <c r="F3367" s="13">
        <v>0</v>
      </c>
      <c r="G3367" s="13" t="s">
        <v>885</v>
      </c>
      <c r="H3367" s="13" t="s">
        <v>73</v>
      </c>
      <c r="I3367" s="13" t="s">
        <v>67</v>
      </c>
      <c r="J3367" s="13">
        <v>0</v>
      </c>
      <c r="K3367" s="13" t="s">
        <v>1424</v>
      </c>
      <c r="L3367" s="13" t="s">
        <v>3444</v>
      </c>
      <c r="M3367" s="14">
        <v>46134</v>
      </c>
      <c r="N3367" s="14">
        <v>46146</v>
      </c>
      <c r="O3367" s="14">
        <v>46154</v>
      </c>
      <c r="P3367" s="14">
        <v>46211</v>
      </c>
      <c r="Q3367" s="15">
        <v>66</v>
      </c>
      <c r="R3367" s="12" t="s">
        <v>86</v>
      </c>
    </row>
    <row r="3368" spans="1:18" x14ac:dyDescent="0.3">
      <c r="A3368" s="11">
        <v>3359</v>
      </c>
      <c r="B3368" s="12" t="s">
        <v>3531</v>
      </c>
      <c r="C3368" s="12" t="s">
        <v>3434</v>
      </c>
      <c r="D3368" s="12" t="s">
        <v>62</v>
      </c>
      <c r="E3368" s="12" t="s">
        <v>25</v>
      </c>
      <c r="F3368" s="13">
        <v>0</v>
      </c>
      <c r="G3368" s="13" t="s">
        <v>941</v>
      </c>
      <c r="H3368" s="13" t="s">
        <v>74</v>
      </c>
      <c r="I3368" s="13" t="s">
        <v>73</v>
      </c>
      <c r="J3368" s="13">
        <v>0</v>
      </c>
      <c r="K3368" s="13" t="s">
        <v>1046</v>
      </c>
      <c r="L3368" s="13">
        <v>0</v>
      </c>
      <c r="M3368" s="14">
        <v>46050</v>
      </c>
      <c r="N3368" s="14">
        <v>46139</v>
      </c>
      <c r="O3368" s="14">
        <v>46149</v>
      </c>
      <c r="P3368" s="14">
        <v>46211</v>
      </c>
      <c r="Q3368" s="15">
        <v>73</v>
      </c>
      <c r="R3368" s="12" t="s">
        <v>86</v>
      </c>
    </row>
    <row r="3369" spans="1:18" x14ac:dyDescent="0.3">
      <c r="A3369" s="11">
        <v>3360</v>
      </c>
      <c r="B3369" s="12" t="s">
        <v>3532</v>
      </c>
      <c r="C3369" s="12" t="s">
        <v>3434</v>
      </c>
      <c r="D3369" s="12" t="s">
        <v>62</v>
      </c>
      <c r="E3369" s="12" t="s">
        <v>88</v>
      </c>
      <c r="F3369" s="13">
        <v>0</v>
      </c>
      <c r="G3369" s="13" t="s">
        <v>885</v>
      </c>
      <c r="H3369" s="13" t="s">
        <v>66</v>
      </c>
      <c r="I3369" s="13" t="s">
        <v>64</v>
      </c>
      <c r="J3369" s="13">
        <v>0</v>
      </c>
      <c r="K3369" s="13" t="s">
        <v>1023</v>
      </c>
      <c r="L3369" s="13" t="s">
        <v>3446</v>
      </c>
      <c r="M3369" s="14">
        <v>46127</v>
      </c>
      <c r="N3369" s="14">
        <v>46129</v>
      </c>
      <c r="O3369" s="14">
        <v>46133</v>
      </c>
      <c r="P3369" s="14">
        <v>46211</v>
      </c>
      <c r="Q3369" s="15">
        <v>83</v>
      </c>
      <c r="R3369" s="12" t="s">
        <v>86</v>
      </c>
    </row>
    <row r="3370" spans="1:18" x14ac:dyDescent="0.3">
      <c r="A3370" s="11">
        <v>3361</v>
      </c>
      <c r="B3370" s="12" t="s">
        <v>3533</v>
      </c>
      <c r="C3370" s="12" t="s">
        <v>3434</v>
      </c>
      <c r="D3370" s="12" t="s">
        <v>62</v>
      </c>
      <c r="E3370" s="12" t="s">
        <v>88</v>
      </c>
      <c r="F3370" s="13">
        <v>0</v>
      </c>
      <c r="G3370" s="13" t="s">
        <v>941</v>
      </c>
      <c r="H3370" s="13" t="s">
        <v>74</v>
      </c>
      <c r="I3370" s="13" t="s">
        <v>73</v>
      </c>
      <c r="J3370" s="13">
        <v>0</v>
      </c>
      <c r="K3370" s="13" t="s">
        <v>1046</v>
      </c>
      <c r="L3370" s="13" t="s">
        <v>3446</v>
      </c>
      <c r="M3370" s="14">
        <v>46111</v>
      </c>
      <c r="N3370" s="14">
        <v>46129</v>
      </c>
      <c r="O3370" s="14">
        <v>46142</v>
      </c>
      <c r="P3370" s="14">
        <v>46211</v>
      </c>
      <c r="Q3370" s="15">
        <v>83</v>
      </c>
      <c r="R3370" s="12" t="s">
        <v>86</v>
      </c>
    </row>
    <row r="3371" spans="1:18" x14ac:dyDescent="0.3">
      <c r="A3371" s="11">
        <v>3362</v>
      </c>
      <c r="B3371" s="12" t="s">
        <v>3534</v>
      </c>
      <c r="C3371" s="12" t="s">
        <v>3434</v>
      </c>
      <c r="D3371" s="12" t="s">
        <v>62</v>
      </c>
      <c r="E3371" s="12" t="s">
        <v>88</v>
      </c>
      <c r="F3371" s="13">
        <v>0</v>
      </c>
      <c r="G3371" s="13" t="s">
        <v>71</v>
      </c>
      <c r="H3371" s="13" t="s">
        <v>73</v>
      </c>
      <c r="I3371" s="13" t="s">
        <v>66</v>
      </c>
      <c r="J3371" s="13">
        <v>0</v>
      </c>
      <c r="K3371" s="13" t="s">
        <v>910</v>
      </c>
      <c r="L3371" s="13">
        <v>0</v>
      </c>
      <c r="M3371" s="14">
        <v>46091</v>
      </c>
      <c r="N3371" s="14">
        <v>46129</v>
      </c>
      <c r="O3371" s="14">
        <v>46133</v>
      </c>
      <c r="P3371" s="14">
        <v>46212</v>
      </c>
      <c r="Q3371" s="15">
        <v>84</v>
      </c>
      <c r="R3371" s="12" t="s">
        <v>86</v>
      </c>
    </row>
    <row r="3372" spans="1:18" x14ac:dyDescent="0.3">
      <c r="A3372" s="11">
        <v>3363</v>
      </c>
      <c r="B3372" s="12" t="s">
        <v>3535</v>
      </c>
      <c r="C3372" s="12" t="s">
        <v>3434</v>
      </c>
      <c r="D3372" s="12" t="s">
        <v>62</v>
      </c>
      <c r="E3372" s="12" t="s">
        <v>88</v>
      </c>
      <c r="F3372" s="13">
        <v>0</v>
      </c>
      <c r="G3372" s="13" t="s">
        <v>885</v>
      </c>
      <c r="H3372" s="13" t="s">
        <v>66</v>
      </c>
      <c r="I3372" s="13" t="s">
        <v>64</v>
      </c>
      <c r="J3372" s="13">
        <v>0</v>
      </c>
      <c r="K3372" s="13" t="s">
        <v>899</v>
      </c>
      <c r="L3372" s="13" t="s">
        <v>3438</v>
      </c>
      <c r="M3372" s="14">
        <v>46076</v>
      </c>
      <c r="N3372" s="14">
        <v>46141</v>
      </c>
      <c r="O3372" s="14">
        <v>46154</v>
      </c>
      <c r="P3372" s="14">
        <v>46212</v>
      </c>
      <c r="Q3372" s="15">
        <v>72</v>
      </c>
      <c r="R3372" s="12" t="s">
        <v>86</v>
      </c>
    </row>
    <row r="3373" spans="1:18" x14ac:dyDescent="0.3">
      <c r="A3373" s="11">
        <v>3364</v>
      </c>
      <c r="B3373" s="12" t="s">
        <v>3536</v>
      </c>
      <c r="C3373" s="12" t="s">
        <v>3434</v>
      </c>
      <c r="D3373" s="12" t="s">
        <v>62</v>
      </c>
      <c r="E3373" s="12" t="s">
        <v>88</v>
      </c>
      <c r="F3373" s="13">
        <v>0</v>
      </c>
      <c r="G3373" s="13" t="s">
        <v>941</v>
      </c>
      <c r="H3373" s="13" t="s">
        <v>74</v>
      </c>
      <c r="I3373" s="13" t="s">
        <v>73</v>
      </c>
      <c r="J3373" s="13">
        <v>0</v>
      </c>
      <c r="K3373" s="13" t="s">
        <v>942</v>
      </c>
      <c r="L3373" s="13" t="s">
        <v>3440</v>
      </c>
      <c r="M3373" s="14">
        <v>46121</v>
      </c>
      <c r="N3373" s="14">
        <v>46139</v>
      </c>
      <c r="O3373" s="14">
        <v>46142</v>
      </c>
      <c r="P3373" s="14">
        <v>46213</v>
      </c>
      <c r="Q3373" s="15">
        <v>75</v>
      </c>
      <c r="R3373" s="12" t="s">
        <v>86</v>
      </c>
    </row>
    <row r="3374" spans="1:18" x14ac:dyDescent="0.3">
      <c r="A3374" s="11">
        <v>3365</v>
      </c>
      <c r="B3374" s="12" t="s">
        <v>3537</v>
      </c>
      <c r="C3374" s="12" t="s">
        <v>3434</v>
      </c>
      <c r="D3374" s="12" t="s">
        <v>62</v>
      </c>
      <c r="E3374" s="12" t="s">
        <v>88</v>
      </c>
      <c r="F3374" s="13">
        <v>0</v>
      </c>
      <c r="G3374" s="13" t="s">
        <v>892</v>
      </c>
      <c r="H3374" s="13" t="s">
        <v>64</v>
      </c>
      <c r="I3374" s="13" t="s">
        <v>72</v>
      </c>
      <c r="J3374" s="13">
        <v>0</v>
      </c>
      <c r="K3374" s="13" t="s">
        <v>1020</v>
      </c>
      <c r="L3374" s="13" t="s">
        <v>3438</v>
      </c>
      <c r="M3374" s="14">
        <v>46121</v>
      </c>
      <c r="N3374" s="14">
        <v>46132</v>
      </c>
      <c r="O3374" s="14">
        <v>46141</v>
      </c>
      <c r="P3374" s="14">
        <v>46213</v>
      </c>
      <c r="Q3374" s="15">
        <v>82</v>
      </c>
      <c r="R3374" s="12" t="s">
        <v>86</v>
      </c>
    </row>
    <row r="3375" spans="1:18" x14ac:dyDescent="0.3">
      <c r="A3375" s="11">
        <v>3366</v>
      </c>
      <c r="B3375" s="12" t="s">
        <v>3538</v>
      </c>
      <c r="C3375" s="12" t="s">
        <v>3434</v>
      </c>
      <c r="D3375" s="12" t="s">
        <v>62</v>
      </c>
      <c r="E3375" s="12" t="s">
        <v>88</v>
      </c>
      <c r="F3375" s="13">
        <v>0</v>
      </c>
      <c r="G3375" s="13" t="s">
        <v>941</v>
      </c>
      <c r="H3375" s="13" t="s">
        <v>66</v>
      </c>
      <c r="I3375" s="13" t="s">
        <v>72</v>
      </c>
      <c r="J3375" s="13">
        <v>0</v>
      </c>
      <c r="K3375" s="13" t="s">
        <v>942</v>
      </c>
      <c r="L3375" s="13" t="s">
        <v>3440</v>
      </c>
      <c r="M3375" s="14">
        <v>46134</v>
      </c>
      <c r="N3375" s="14">
        <v>46139</v>
      </c>
      <c r="O3375" s="14">
        <v>46142</v>
      </c>
      <c r="P3375" s="14">
        <v>46213</v>
      </c>
      <c r="Q3375" s="15">
        <v>75</v>
      </c>
      <c r="R3375" s="12" t="s">
        <v>86</v>
      </c>
    </row>
    <row r="3376" spans="1:18" x14ac:dyDescent="0.3">
      <c r="A3376" s="11">
        <v>3367</v>
      </c>
      <c r="B3376" s="12" t="s">
        <v>3539</v>
      </c>
      <c r="C3376" s="12" t="s">
        <v>3434</v>
      </c>
      <c r="D3376" s="12" t="s">
        <v>62</v>
      </c>
      <c r="E3376" s="12" t="s">
        <v>88</v>
      </c>
      <c r="F3376" s="13">
        <v>0</v>
      </c>
      <c r="G3376" s="13" t="s">
        <v>941</v>
      </c>
      <c r="H3376" s="13" t="s">
        <v>74</v>
      </c>
      <c r="I3376" s="13" t="s">
        <v>73</v>
      </c>
      <c r="J3376" s="13">
        <v>0</v>
      </c>
      <c r="K3376" s="13" t="s">
        <v>942</v>
      </c>
      <c r="L3376" s="13" t="s">
        <v>3440</v>
      </c>
      <c r="M3376" s="14">
        <v>46120</v>
      </c>
      <c r="N3376" s="14">
        <v>46129</v>
      </c>
      <c r="O3376" s="14">
        <v>46142</v>
      </c>
      <c r="P3376" s="14">
        <v>46213</v>
      </c>
      <c r="Q3376" s="15">
        <v>85</v>
      </c>
      <c r="R3376" s="12" t="s">
        <v>86</v>
      </c>
    </row>
    <row r="3377" spans="1:18" x14ac:dyDescent="0.3">
      <c r="A3377" s="11">
        <v>3368</v>
      </c>
      <c r="B3377" s="12" t="s">
        <v>3540</v>
      </c>
      <c r="C3377" s="12" t="s">
        <v>3434</v>
      </c>
      <c r="D3377" s="12" t="s">
        <v>62</v>
      </c>
      <c r="E3377" s="12" t="s">
        <v>88</v>
      </c>
      <c r="F3377" s="13">
        <v>0</v>
      </c>
      <c r="G3377" s="13" t="s">
        <v>892</v>
      </c>
      <c r="H3377" s="13" t="s">
        <v>64</v>
      </c>
      <c r="I3377" s="13" t="s">
        <v>72</v>
      </c>
      <c r="J3377" s="13">
        <v>0</v>
      </c>
      <c r="K3377" s="13" t="s">
        <v>1053</v>
      </c>
      <c r="L3377" s="13" t="s">
        <v>3446</v>
      </c>
      <c r="M3377" s="14">
        <v>46121</v>
      </c>
      <c r="N3377" s="14">
        <v>46133</v>
      </c>
      <c r="O3377" s="14">
        <v>46141</v>
      </c>
      <c r="P3377" s="14">
        <v>46213</v>
      </c>
      <c r="Q3377" s="15">
        <v>81</v>
      </c>
      <c r="R3377" s="12" t="s">
        <v>86</v>
      </c>
    </row>
    <row r="3378" spans="1:18" x14ac:dyDescent="0.3">
      <c r="A3378" s="11">
        <v>3369</v>
      </c>
      <c r="B3378" s="12" t="s">
        <v>3541</v>
      </c>
      <c r="C3378" s="12" t="s">
        <v>3434</v>
      </c>
      <c r="D3378" s="12" t="s">
        <v>62</v>
      </c>
      <c r="E3378" s="12" t="s">
        <v>25</v>
      </c>
      <c r="F3378" s="13">
        <v>0</v>
      </c>
      <c r="G3378" s="13" t="s">
        <v>941</v>
      </c>
      <c r="H3378" s="13" t="s">
        <v>74</v>
      </c>
      <c r="I3378" s="13" t="s">
        <v>73</v>
      </c>
      <c r="J3378" s="13">
        <v>0</v>
      </c>
      <c r="K3378" s="13" t="s">
        <v>942</v>
      </c>
      <c r="L3378" s="13">
        <v>0</v>
      </c>
      <c r="M3378" s="14">
        <v>46076</v>
      </c>
      <c r="N3378" s="14">
        <v>46139</v>
      </c>
      <c r="O3378" s="14">
        <v>46149</v>
      </c>
      <c r="P3378" s="14">
        <v>46213</v>
      </c>
      <c r="Q3378" s="15">
        <v>75</v>
      </c>
      <c r="R3378" s="12" t="s">
        <v>86</v>
      </c>
    </row>
    <row r="3379" spans="1:18" x14ac:dyDescent="0.3">
      <c r="A3379" s="11">
        <v>3370</v>
      </c>
      <c r="B3379" s="12" t="s">
        <v>3542</v>
      </c>
      <c r="C3379" s="12" t="s">
        <v>3434</v>
      </c>
      <c r="D3379" s="12" t="s">
        <v>62</v>
      </c>
      <c r="E3379" s="12" t="s">
        <v>88</v>
      </c>
      <c r="F3379" s="13">
        <v>0</v>
      </c>
      <c r="G3379" s="13" t="s">
        <v>920</v>
      </c>
      <c r="H3379" s="13" t="s">
        <v>953</v>
      </c>
      <c r="I3379" s="13" t="s">
        <v>67</v>
      </c>
      <c r="J3379" s="13">
        <v>0</v>
      </c>
      <c r="K3379" s="13" t="s">
        <v>954</v>
      </c>
      <c r="L3379" s="13" t="s">
        <v>3440</v>
      </c>
      <c r="M3379" s="14">
        <v>46154</v>
      </c>
      <c r="N3379" s="14">
        <v>46162</v>
      </c>
      <c r="O3379" s="14">
        <v>46168</v>
      </c>
      <c r="P3379" s="14">
        <v>46213</v>
      </c>
      <c r="Q3379" s="15">
        <v>52</v>
      </c>
      <c r="R3379" s="12" t="s">
        <v>86</v>
      </c>
    </row>
    <row r="3380" spans="1:18" x14ac:dyDescent="0.3">
      <c r="A3380" s="11">
        <v>3371</v>
      </c>
      <c r="B3380" s="12" t="s">
        <v>3543</v>
      </c>
      <c r="C3380" s="12" t="s">
        <v>3434</v>
      </c>
      <c r="D3380" s="12" t="s">
        <v>62</v>
      </c>
      <c r="E3380" s="12" t="s">
        <v>88</v>
      </c>
      <c r="F3380" s="13">
        <v>0</v>
      </c>
      <c r="G3380" s="13" t="s">
        <v>71</v>
      </c>
      <c r="H3380" s="13" t="s">
        <v>73</v>
      </c>
      <c r="I3380" s="13" t="s">
        <v>66</v>
      </c>
      <c r="J3380" s="13">
        <v>0</v>
      </c>
      <c r="K3380" s="13" t="s">
        <v>916</v>
      </c>
      <c r="L3380" s="13" t="s">
        <v>3440</v>
      </c>
      <c r="M3380" s="14">
        <v>46136</v>
      </c>
      <c r="N3380" s="14">
        <v>46154</v>
      </c>
      <c r="O3380" s="14">
        <v>46163</v>
      </c>
      <c r="P3380" s="14">
        <v>46213</v>
      </c>
      <c r="Q3380" s="15">
        <v>60</v>
      </c>
      <c r="R3380" s="12" t="s">
        <v>86</v>
      </c>
    </row>
    <row r="3381" spans="1:18" x14ac:dyDescent="0.3">
      <c r="A3381" s="11">
        <v>3372</v>
      </c>
      <c r="B3381" s="12" t="s">
        <v>3544</v>
      </c>
      <c r="C3381" s="12" t="s">
        <v>3434</v>
      </c>
      <c r="D3381" s="12" t="s">
        <v>62</v>
      </c>
      <c r="E3381" s="12" t="s">
        <v>88</v>
      </c>
      <c r="F3381" s="13">
        <v>0</v>
      </c>
      <c r="G3381" s="13" t="s">
        <v>71</v>
      </c>
      <c r="H3381" s="13" t="s">
        <v>73</v>
      </c>
      <c r="I3381" s="13" t="s">
        <v>66</v>
      </c>
      <c r="J3381" s="13">
        <v>0</v>
      </c>
      <c r="K3381" s="13" t="s">
        <v>916</v>
      </c>
      <c r="L3381" s="13" t="s">
        <v>3444</v>
      </c>
      <c r="M3381" s="14">
        <v>46134</v>
      </c>
      <c r="N3381" s="14">
        <v>46154</v>
      </c>
      <c r="O3381" s="14">
        <v>46163</v>
      </c>
      <c r="P3381" s="14">
        <v>46213</v>
      </c>
      <c r="Q3381" s="15">
        <v>60</v>
      </c>
      <c r="R3381" s="12" t="s">
        <v>86</v>
      </c>
    </row>
    <row r="3382" spans="1:18" x14ac:dyDescent="0.3">
      <c r="A3382" s="11">
        <v>3373</v>
      </c>
      <c r="B3382" s="12" t="s">
        <v>3545</v>
      </c>
      <c r="C3382" s="12" t="s">
        <v>3434</v>
      </c>
      <c r="D3382" s="12" t="s">
        <v>62</v>
      </c>
      <c r="E3382" s="12" t="s">
        <v>88</v>
      </c>
      <c r="F3382" s="13">
        <v>0</v>
      </c>
      <c r="G3382" s="13" t="s">
        <v>71</v>
      </c>
      <c r="H3382" s="13" t="s">
        <v>73</v>
      </c>
      <c r="I3382" s="13" t="s">
        <v>66</v>
      </c>
      <c r="J3382" s="13">
        <v>0</v>
      </c>
      <c r="K3382" s="13" t="s">
        <v>916</v>
      </c>
      <c r="L3382" s="13" t="s">
        <v>3446</v>
      </c>
      <c r="M3382" s="14">
        <v>46150</v>
      </c>
      <c r="N3382" s="14">
        <v>46167</v>
      </c>
      <c r="O3382" s="14">
        <v>46176</v>
      </c>
      <c r="P3382" s="14">
        <v>46213</v>
      </c>
      <c r="Q3382" s="15">
        <v>47</v>
      </c>
      <c r="R3382" s="12" t="s">
        <v>86</v>
      </c>
    </row>
    <row r="3383" spans="1:18" x14ac:dyDescent="0.3">
      <c r="A3383" s="11">
        <v>3374</v>
      </c>
      <c r="B3383" s="12" t="s">
        <v>3546</v>
      </c>
      <c r="C3383" s="12" t="s">
        <v>3434</v>
      </c>
      <c r="D3383" s="12" t="s">
        <v>62</v>
      </c>
      <c r="E3383" s="12" t="s">
        <v>88</v>
      </c>
      <c r="F3383" s="13">
        <v>0</v>
      </c>
      <c r="G3383" s="13" t="s">
        <v>885</v>
      </c>
      <c r="H3383" s="13" t="s">
        <v>73</v>
      </c>
      <c r="I3383" s="13" t="s">
        <v>67</v>
      </c>
      <c r="J3383" s="13">
        <v>0</v>
      </c>
      <c r="K3383" s="13" t="s">
        <v>916</v>
      </c>
      <c r="L3383" s="13" t="s">
        <v>3446</v>
      </c>
      <c r="M3383" s="14">
        <v>46160</v>
      </c>
      <c r="N3383" s="14">
        <v>46175</v>
      </c>
      <c r="O3383" s="14">
        <v>46181</v>
      </c>
      <c r="P3383" s="14">
        <v>46213</v>
      </c>
      <c r="Q3383" s="15">
        <v>39</v>
      </c>
      <c r="R3383" s="12" t="s">
        <v>86</v>
      </c>
    </row>
    <row r="3384" spans="1:18" x14ac:dyDescent="0.3">
      <c r="A3384" s="11">
        <v>3375</v>
      </c>
      <c r="B3384" s="12" t="s">
        <v>3547</v>
      </c>
      <c r="C3384" s="12" t="s">
        <v>3434</v>
      </c>
      <c r="D3384" s="12" t="s">
        <v>62</v>
      </c>
      <c r="E3384" s="12" t="s">
        <v>88</v>
      </c>
      <c r="F3384" s="13">
        <v>0</v>
      </c>
      <c r="G3384" s="13" t="s">
        <v>920</v>
      </c>
      <c r="H3384" s="13" t="s">
        <v>953</v>
      </c>
      <c r="I3384" s="13" t="s">
        <v>67</v>
      </c>
      <c r="J3384" s="13">
        <v>0</v>
      </c>
      <c r="K3384" s="13" t="s">
        <v>954</v>
      </c>
      <c r="L3384" s="13" t="s">
        <v>3440</v>
      </c>
      <c r="M3384" s="14">
        <v>46154</v>
      </c>
      <c r="N3384" s="14">
        <v>46162</v>
      </c>
      <c r="O3384" s="14">
        <v>46168</v>
      </c>
      <c r="P3384" s="14">
        <v>46213</v>
      </c>
      <c r="Q3384" s="15">
        <v>52</v>
      </c>
      <c r="R3384" s="12" t="s">
        <v>86</v>
      </c>
    </row>
    <row r="3385" spans="1:18" x14ac:dyDescent="0.3">
      <c r="A3385" s="11">
        <v>3376</v>
      </c>
      <c r="B3385" s="12" t="s">
        <v>3548</v>
      </c>
      <c r="C3385" s="12" t="s">
        <v>3434</v>
      </c>
      <c r="D3385" s="12" t="s">
        <v>62</v>
      </c>
      <c r="E3385" s="12" t="s">
        <v>88</v>
      </c>
      <c r="F3385" s="13">
        <v>0</v>
      </c>
      <c r="G3385" s="13" t="s">
        <v>920</v>
      </c>
      <c r="H3385" s="13" t="s">
        <v>72</v>
      </c>
      <c r="I3385" s="13" t="s">
        <v>921</v>
      </c>
      <c r="J3385" s="13">
        <v>0</v>
      </c>
      <c r="K3385" s="13" t="s">
        <v>922</v>
      </c>
      <c r="L3385" s="13" t="s">
        <v>3438</v>
      </c>
      <c r="M3385" s="14">
        <v>46114</v>
      </c>
      <c r="N3385" s="14">
        <v>46133</v>
      </c>
      <c r="O3385" s="14">
        <v>46146</v>
      </c>
      <c r="P3385" s="14">
        <v>46217</v>
      </c>
      <c r="Q3385" s="15">
        <v>85</v>
      </c>
      <c r="R3385" s="12" t="s">
        <v>86</v>
      </c>
    </row>
    <row r="3386" spans="1:18" x14ac:dyDescent="0.3">
      <c r="A3386" s="11">
        <v>3377</v>
      </c>
      <c r="B3386" s="12" t="s">
        <v>3549</v>
      </c>
      <c r="C3386" s="12" t="s">
        <v>3434</v>
      </c>
      <c r="D3386" s="12" t="s">
        <v>62</v>
      </c>
      <c r="E3386" s="12" t="s">
        <v>88</v>
      </c>
      <c r="F3386" s="13">
        <v>0</v>
      </c>
      <c r="G3386" s="13" t="s">
        <v>885</v>
      </c>
      <c r="H3386" s="13" t="s">
        <v>73</v>
      </c>
      <c r="I3386" s="13" t="s">
        <v>67</v>
      </c>
      <c r="J3386" s="13">
        <v>0</v>
      </c>
      <c r="K3386" s="13" t="s">
        <v>901</v>
      </c>
      <c r="L3386" s="13">
        <v>0</v>
      </c>
      <c r="M3386" s="14">
        <v>46065</v>
      </c>
      <c r="N3386" s="14">
        <v>46141</v>
      </c>
      <c r="O3386" s="14">
        <v>46153</v>
      </c>
      <c r="P3386" s="14">
        <v>46217</v>
      </c>
      <c r="Q3386" s="15">
        <v>77</v>
      </c>
      <c r="R3386" s="12" t="s">
        <v>86</v>
      </c>
    </row>
    <row r="3387" spans="1:18" x14ac:dyDescent="0.3">
      <c r="A3387" s="11">
        <v>3378</v>
      </c>
      <c r="B3387" s="12" t="s">
        <v>3550</v>
      </c>
      <c r="C3387" s="12" t="s">
        <v>3434</v>
      </c>
      <c r="D3387" s="12" t="s">
        <v>62</v>
      </c>
      <c r="E3387" s="12" t="s">
        <v>88</v>
      </c>
      <c r="F3387" s="13">
        <v>0</v>
      </c>
      <c r="G3387" s="13" t="s">
        <v>920</v>
      </c>
      <c r="H3387" s="13" t="s">
        <v>72</v>
      </c>
      <c r="I3387" s="13" t="s">
        <v>921</v>
      </c>
      <c r="J3387" s="13">
        <v>0</v>
      </c>
      <c r="K3387" s="13" t="s">
        <v>922</v>
      </c>
      <c r="L3387" s="13" t="s">
        <v>3440</v>
      </c>
      <c r="M3387" s="14">
        <v>46083</v>
      </c>
      <c r="N3387" s="14">
        <v>46133</v>
      </c>
      <c r="O3387" s="14">
        <v>46146</v>
      </c>
      <c r="P3387" s="14">
        <v>46217</v>
      </c>
      <c r="Q3387" s="15">
        <v>85</v>
      </c>
      <c r="R3387" s="12" t="s">
        <v>86</v>
      </c>
    </row>
    <row r="3388" spans="1:18" x14ac:dyDescent="0.3">
      <c r="A3388" s="11">
        <v>3379</v>
      </c>
      <c r="B3388" s="12" t="s">
        <v>3551</v>
      </c>
      <c r="C3388" s="12" t="s">
        <v>3434</v>
      </c>
      <c r="D3388" s="12" t="s">
        <v>62</v>
      </c>
      <c r="E3388" s="12" t="s">
        <v>88</v>
      </c>
      <c r="F3388" s="13">
        <v>0</v>
      </c>
      <c r="G3388" s="13" t="s">
        <v>71</v>
      </c>
      <c r="H3388" s="13" t="s">
        <v>64</v>
      </c>
      <c r="I3388" s="13" t="s">
        <v>74</v>
      </c>
      <c r="J3388" s="13">
        <v>0</v>
      </c>
      <c r="K3388" s="13" t="s">
        <v>1925</v>
      </c>
      <c r="L3388" s="13" t="s">
        <v>3444</v>
      </c>
      <c r="M3388" s="14">
        <v>46126</v>
      </c>
      <c r="N3388" s="14">
        <v>46134</v>
      </c>
      <c r="O3388" s="14">
        <v>46140</v>
      </c>
      <c r="P3388" s="14">
        <v>46217</v>
      </c>
      <c r="Q3388" s="15">
        <v>84</v>
      </c>
      <c r="R3388" s="12" t="s">
        <v>86</v>
      </c>
    </row>
    <row r="3389" spans="1:18" x14ac:dyDescent="0.3">
      <c r="A3389" s="11">
        <v>3380</v>
      </c>
      <c r="B3389" s="12" t="s">
        <v>3552</v>
      </c>
      <c r="C3389" s="12" t="s">
        <v>3434</v>
      </c>
      <c r="D3389" s="12" t="s">
        <v>62</v>
      </c>
      <c r="E3389" s="12" t="s">
        <v>88</v>
      </c>
      <c r="F3389" s="13">
        <v>0</v>
      </c>
      <c r="G3389" s="13" t="s">
        <v>71</v>
      </c>
      <c r="H3389" s="13" t="s">
        <v>64</v>
      </c>
      <c r="I3389" s="13" t="s">
        <v>74</v>
      </c>
      <c r="J3389" s="13">
        <v>0</v>
      </c>
      <c r="K3389" s="13" t="s">
        <v>1075</v>
      </c>
      <c r="L3389" s="13" t="s">
        <v>3444</v>
      </c>
      <c r="M3389" s="14">
        <v>46134</v>
      </c>
      <c r="N3389" s="14">
        <v>46141</v>
      </c>
      <c r="O3389" s="14">
        <v>46149</v>
      </c>
      <c r="P3389" s="14">
        <v>46217</v>
      </c>
      <c r="Q3389" s="15">
        <v>77</v>
      </c>
      <c r="R3389" s="12" t="s">
        <v>86</v>
      </c>
    </row>
    <row r="3390" spans="1:18" x14ac:dyDescent="0.3">
      <c r="A3390" s="11">
        <v>3381</v>
      </c>
      <c r="B3390" s="12" t="s">
        <v>3553</v>
      </c>
      <c r="C3390" s="12" t="s">
        <v>3434</v>
      </c>
      <c r="D3390" s="12" t="s">
        <v>62</v>
      </c>
      <c r="E3390" s="12" t="s">
        <v>88</v>
      </c>
      <c r="F3390" s="13">
        <v>0</v>
      </c>
      <c r="G3390" s="13" t="s">
        <v>941</v>
      </c>
      <c r="H3390" s="13" t="s">
        <v>74</v>
      </c>
      <c r="I3390" s="13" t="s">
        <v>73</v>
      </c>
      <c r="J3390" s="13">
        <v>0</v>
      </c>
      <c r="K3390" s="13" t="s">
        <v>68</v>
      </c>
      <c r="L3390" s="13" t="s">
        <v>3446</v>
      </c>
      <c r="M3390" s="14">
        <v>46160</v>
      </c>
      <c r="N3390" s="14">
        <v>46177</v>
      </c>
      <c r="O3390" s="14">
        <v>46183</v>
      </c>
      <c r="P3390" s="14">
        <v>46217</v>
      </c>
      <c r="Q3390" s="15">
        <v>41</v>
      </c>
      <c r="R3390" s="12" t="s">
        <v>86</v>
      </c>
    </row>
    <row r="3391" spans="1:18" x14ac:dyDescent="0.3">
      <c r="A3391" s="11">
        <v>3382</v>
      </c>
      <c r="B3391" s="12" t="s">
        <v>3554</v>
      </c>
      <c r="C3391" s="12" t="s">
        <v>3434</v>
      </c>
      <c r="D3391" s="12" t="s">
        <v>62</v>
      </c>
      <c r="E3391" s="12" t="s">
        <v>88</v>
      </c>
      <c r="F3391" s="13">
        <v>0</v>
      </c>
      <c r="G3391" s="13" t="s">
        <v>71</v>
      </c>
      <c r="H3391" s="13" t="s">
        <v>64</v>
      </c>
      <c r="I3391" s="13" t="s">
        <v>74</v>
      </c>
      <c r="J3391" s="13">
        <v>0</v>
      </c>
      <c r="K3391" s="13" t="s">
        <v>1075</v>
      </c>
      <c r="L3391" s="13">
        <v>0</v>
      </c>
      <c r="M3391" s="14">
        <v>46141</v>
      </c>
      <c r="N3391" s="14">
        <v>46142</v>
      </c>
      <c r="O3391" s="14">
        <v>46149</v>
      </c>
      <c r="P3391" s="14">
        <v>46217</v>
      </c>
      <c r="Q3391" s="15">
        <v>76</v>
      </c>
      <c r="R3391" s="12" t="s">
        <v>86</v>
      </c>
    </row>
    <row r="3392" spans="1:18" x14ac:dyDescent="0.3">
      <c r="A3392" s="11">
        <v>3383</v>
      </c>
      <c r="B3392" s="12" t="s">
        <v>3555</v>
      </c>
      <c r="C3392" s="12" t="s">
        <v>3434</v>
      </c>
      <c r="D3392" s="12" t="s">
        <v>62</v>
      </c>
      <c r="E3392" s="12" t="s">
        <v>25</v>
      </c>
      <c r="F3392" s="13">
        <v>0</v>
      </c>
      <c r="G3392" s="13" t="s">
        <v>920</v>
      </c>
      <c r="H3392" s="13" t="s">
        <v>953</v>
      </c>
      <c r="I3392" s="13" t="s">
        <v>67</v>
      </c>
      <c r="J3392" s="13">
        <v>0</v>
      </c>
      <c r="K3392" s="13" t="s">
        <v>1094</v>
      </c>
      <c r="L3392" s="13">
        <v>0</v>
      </c>
      <c r="M3392" s="14">
        <v>46076</v>
      </c>
      <c r="N3392" s="14">
        <v>46133</v>
      </c>
      <c r="O3392" s="14">
        <v>46146</v>
      </c>
      <c r="P3392" s="14">
        <v>46217</v>
      </c>
      <c r="Q3392" s="15">
        <v>85</v>
      </c>
      <c r="R3392" s="12" t="s">
        <v>86</v>
      </c>
    </row>
    <row r="3393" spans="1:18" x14ac:dyDescent="0.3">
      <c r="A3393" s="11">
        <v>3384</v>
      </c>
      <c r="B3393" s="12" t="s">
        <v>3556</v>
      </c>
      <c r="C3393" s="12" t="s">
        <v>3434</v>
      </c>
      <c r="D3393" s="12" t="s">
        <v>62</v>
      </c>
      <c r="E3393" s="12" t="s">
        <v>88</v>
      </c>
      <c r="F3393" s="13">
        <v>0</v>
      </c>
      <c r="G3393" s="13" t="s">
        <v>885</v>
      </c>
      <c r="H3393" s="13" t="s">
        <v>66</v>
      </c>
      <c r="I3393" s="13" t="s">
        <v>64</v>
      </c>
      <c r="J3393" s="13">
        <v>0</v>
      </c>
      <c r="K3393" s="13" t="s">
        <v>68</v>
      </c>
      <c r="L3393" s="13" t="s">
        <v>3438</v>
      </c>
      <c r="M3393" s="14">
        <v>46071</v>
      </c>
      <c r="N3393" s="14">
        <v>46141</v>
      </c>
      <c r="O3393" s="14">
        <v>46154</v>
      </c>
      <c r="P3393" s="14">
        <v>46217</v>
      </c>
      <c r="Q3393" s="15">
        <v>77</v>
      </c>
      <c r="R3393" s="12" t="s">
        <v>86</v>
      </c>
    </row>
    <row r="3394" spans="1:18" x14ac:dyDescent="0.3">
      <c r="A3394" s="11">
        <v>3385</v>
      </c>
      <c r="B3394" s="12" t="s">
        <v>3557</v>
      </c>
      <c r="C3394" s="12" t="s">
        <v>3434</v>
      </c>
      <c r="D3394" s="12" t="s">
        <v>62</v>
      </c>
      <c r="E3394" s="12" t="s">
        <v>88</v>
      </c>
      <c r="F3394" s="13">
        <v>0</v>
      </c>
      <c r="G3394" s="13" t="s">
        <v>1034</v>
      </c>
      <c r="H3394" s="13" t="s">
        <v>72</v>
      </c>
      <c r="I3394" s="13" t="s">
        <v>64</v>
      </c>
      <c r="J3394" s="13">
        <v>0</v>
      </c>
      <c r="K3394" s="13" t="s">
        <v>1189</v>
      </c>
      <c r="L3394" s="13" t="s">
        <v>3444</v>
      </c>
      <c r="M3394" s="14">
        <v>46120</v>
      </c>
      <c r="N3394" s="14">
        <v>46146</v>
      </c>
      <c r="O3394" s="14">
        <v>46155</v>
      </c>
      <c r="P3394" s="14">
        <v>46217</v>
      </c>
      <c r="Q3394" s="15">
        <v>72</v>
      </c>
      <c r="R3394" s="12" t="s">
        <v>86</v>
      </c>
    </row>
    <row r="3395" spans="1:18" x14ac:dyDescent="0.3">
      <c r="A3395" s="11">
        <v>3386</v>
      </c>
      <c r="B3395" s="12" t="s">
        <v>3558</v>
      </c>
      <c r="C3395" s="12" t="s">
        <v>3434</v>
      </c>
      <c r="D3395" s="12" t="s">
        <v>62</v>
      </c>
      <c r="E3395" s="12" t="s">
        <v>88</v>
      </c>
      <c r="F3395" s="13">
        <v>0</v>
      </c>
      <c r="G3395" s="13" t="s">
        <v>885</v>
      </c>
      <c r="H3395" s="13" t="s">
        <v>73</v>
      </c>
      <c r="I3395" s="13" t="s">
        <v>67</v>
      </c>
      <c r="J3395" s="13">
        <v>0</v>
      </c>
      <c r="K3395" s="13" t="s">
        <v>1424</v>
      </c>
      <c r="L3395" s="13" t="s">
        <v>3444</v>
      </c>
      <c r="M3395" s="14">
        <v>46154</v>
      </c>
      <c r="N3395" s="14">
        <v>46175</v>
      </c>
      <c r="O3395" s="14">
        <v>46181</v>
      </c>
      <c r="P3395" s="14">
        <v>46217</v>
      </c>
      <c r="Q3395" s="15">
        <v>43</v>
      </c>
      <c r="R3395" s="12" t="s">
        <v>86</v>
      </c>
    </row>
    <row r="3396" spans="1:18" x14ac:dyDescent="0.3">
      <c r="A3396" s="11">
        <v>3387</v>
      </c>
      <c r="B3396" s="12" t="s">
        <v>3559</v>
      </c>
      <c r="C3396" s="12" t="s">
        <v>3434</v>
      </c>
      <c r="D3396" s="12" t="s">
        <v>62</v>
      </c>
      <c r="E3396" s="12" t="s">
        <v>25</v>
      </c>
      <c r="F3396" s="13">
        <v>0</v>
      </c>
      <c r="G3396" s="13" t="s">
        <v>1034</v>
      </c>
      <c r="H3396" s="13" t="s">
        <v>67</v>
      </c>
      <c r="I3396" s="13" t="s">
        <v>74</v>
      </c>
      <c r="J3396" s="13">
        <v>0</v>
      </c>
      <c r="K3396" s="13" t="s">
        <v>1035</v>
      </c>
      <c r="L3396" s="13" t="s">
        <v>3446</v>
      </c>
      <c r="M3396" s="14">
        <v>46107</v>
      </c>
      <c r="N3396" s="14">
        <v>46146</v>
      </c>
      <c r="O3396" s="14">
        <v>46167</v>
      </c>
      <c r="P3396" s="14">
        <v>46217</v>
      </c>
      <c r="Q3396" s="15">
        <v>72</v>
      </c>
      <c r="R3396" s="12" t="s">
        <v>86</v>
      </c>
    </row>
    <row r="3397" spans="1:18" x14ac:dyDescent="0.3">
      <c r="A3397" s="11">
        <v>3388</v>
      </c>
      <c r="B3397" s="12" t="s">
        <v>3560</v>
      </c>
      <c r="C3397" s="12" t="s">
        <v>3434</v>
      </c>
      <c r="D3397" s="12" t="s">
        <v>62</v>
      </c>
      <c r="E3397" s="12" t="s">
        <v>88</v>
      </c>
      <c r="F3397" s="13">
        <v>0</v>
      </c>
      <c r="G3397" s="13" t="s">
        <v>1034</v>
      </c>
      <c r="H3397" s="13" t="s">
        <v>67</v>
      </c>
      <c r="I3397" s="13" t="s">
        <v>74</v>
      </c>
      <c r="J3397" s="13">
        <v>0</v>
      </c>
      <c r="K3397" s="13" t="s">
        <v>1035</v>
      </c>
      <c r="L3397" s="13" t="s">
        <v>3440</v>
      </c>
      <c r="M3397" s="14">
        <v>46134</v>
      </c>
      <c r="N3397" s="14">
        <v>46146</v>
      </c>
      <c r="O3397" s="14">
        <v>46167</v>
      </c>
      <c r="P3397" s="14">
        <v>46217</v>
      </c>
      <c r="Q3397" s="15">
        <v>72</v>
      </c>
      <c r="R3397" s="12" t="s">
        <v>86</v>
      </c>
    </row>
    <row r="3398" spans="1:18" x14ac:dyDescent="0.3">
      <c r="A3398" s="11">
        <v>3389</v>
      </c>
      <c r="B3398" s="12" t="s">
        <v>3561</v>
      </c>
      <c r="C3398" s="12" t="s">
        <v>3434</v>
      </c>
      <c r="D3398" s="12" t="s">
        <v>62</v>
      </c>
      <c r="E3398" s="12" t="s">
        <v>88</v>
      </c>
      <c r="F3398" s="13">
        <v>0</v>
      </c>
      <c r="G3398" s="13" t="s">
        <v>885</v>
      </c>
      <c r="H3398" s="13" t="s">
        <v>73</v>
      </c>
      <c r="I3398" s="13" t="s">
        <v>67</v>
      </c>
      <c r="J3398" s="13">
        <v>0</v>
      </c>
      <c r="K3398" s="13" t="s">
        <v>1424</v>
      </c>
      <c r="L3398" s="13" t="s">
        <v>3446</v>
      </c>
      <c r="M3398" s="14">
        <v>46147</v>
      </c>
      <c r="N3398" s="14">
        <v>46175</v>
      </c>
      <c r="O3398" s="14">
        <v>46181</v>
      </c>
      <c r="P3398" s="14">
        <v>46217</v>
      </c>
      <c r="Q3398" s="15">
        <v>43</v>
      </c>
      <c r="R3398" s="12" t="s">
        <v>86</v>
      </c>
    </row>
    <row r="3399" spans="1:18" x14ac:dyDescent="0.3">
      <c r="A3399" s="11">
        <v>3390</v>
      </c>
      <c r="B3399" s="12" t="s">
        <v>3562</v>
      </c>
      <c r="C3399" s="12" t="s">
        <v>3434</v>
      </c>
      <c r="D3399" s="12" t="s">
        <v>62</v>
      </c>
      <c r="E3399" s="12" t="s">
        <v>88</v>
      </c>
      <c r="F3399" s="13">
        <v>0</v>
      </c>
      <c r="G3399" s="13" t="s">
        <v>885</v>
      </c>
      <c r="H3399" s="13" t="s">
        <v>73</v>
      </c>
      <c r="I3399" s="13" t="s">
        <v>67</v>
      </c>
      <c r="J3399" s="13">
        <v>0</v>
      </c>
      <c r="K3399" s="13" t="s">
        <v>1106</v>
      </c>
      <c r="L3399" s="13">
        <v>0</v>
      </c>
      <c r="M3399" s="14">
        <v>46203</v>
      </c>
      <c r="N3399" s="14">
        <v>46205</v>
      </c>
      <c r="O3399" s="14">
        <v>46206</v>
      </c>
      <c r="P3399" s="14">
        <v>46217</v>
      </c>
      <c r="Q3399" s="15">
        <v>13</v>
      </c>
      <c r="R3399" s="12" t="s">
        <v>86</v>
      </c>
    </row>
    <row r="3400" spans="1:18" x14ac:dyDescent="0.3">
      <c r="A3400" s="11">
        <v>3391</v>
      </c>
      <c r="B3400" s="12" t="s">
        <v>3563</v>
      </c>
      <c r="C3400" s="12" t="s">
        <v>3434</v>
      </c>
      <c r="D3400" s="12" t="s">
        <v>62</v>
      </c>
      <c r="E3400" s="12" t="s">
        <v>88</v>
      </c>
      <c r="F3400" s="13">
        <v>0</v>
      </c>
      <c r="G3400" s="13" t="s">
        <v>1034</v>
      </c>
      <c r="H3400" s="13" t="s">
        <v>72</v>
      </c>
      <c r="I3400" s="13" t="s">
        <v>64</v>
      </c>
      <c r="J3400" s="13">
        <v>0</v>
      </c>
      <c r="K3400" s="13" t="s">
        <v>1189</v>
      </c>
      <c r="L3400" s="13" t="s">
        <v>3446</v>
      </c>
      <c r="M3400" s="14">
        <v>46134</v>
      </c>
      <c r="N3400" s="14">
        <v>46146</v>
      </c>
      <c r="O3400" s="14">
        <v>46155</v>
      </c>
      <c r="P3400" s="14">
        <v>46217</v>
      </c>
      <c r="Q3400" s="15">
        <v>72</v>
      </c>
      <c r="R3400" s="12" t="s">
        <v>86</v>
      </c>
    </row>
    <row r="3401" spans="1:18" x14ac:dyDescent="0.3">
      <c r="A3401" s="11">
        <v>3392</v>
      </c>
      <c r="B3401" s="12" t="s">
        <v>3564</v>
      </c>
      <c r="C3401" s="12" t="s">
        <v>3434</v>
      </c>
      <c r="D3401" s="12" t="s">
        <v>62</v>
      </c>
      <c r="E3401" s="12" t="s">
        <v>88</v>
      </c>
      <c r="F3401" s="13">
        <v>0</v>
      </c>
      <c r="G3401" s="13" t="s">
        <v>71</v>
      </c>
      <c r="H3401" s="13" t="s">
        <v>73</v>
      </c>
      <c r="I3401" s="13" t="s">
        <v>67</v>
      </c>
      <c r="J3401" s="13">
        <v>0</v>
      </c>
      <c r="K3401" s="13" t="s">
        <v>910</v>
      </c>
      <c r="L3401" s="13" t="s">
        <v>3440</v>
      </c>
      <c r="M3401" s="14">
        <v>46121</v>
      </c>
      <c r="N3401" s="14">
        <v>46141</v>
      </c>
      <c r="O3401" s="14">
        <v>46147</v>
      </c>
      <c r="P3401" s="14">
        <v>46217</v>
      </c>
      <c r="Q3401" s="15">
        <v>77</v>
      </c>
      <c r="R3401" s="12" t="s">
        <v>86</v>
      </c>
    </row>
    <row r="3402" spans="1:18" x14ac:dyDescent="0.3">
      <c r="A3402" s="11">
        <v>3393</v>
      </c>
      <c r="B3402" s="12" t="s">
        <v>3565</v>
      </c>
      <c r="C3402" s="12" t="s">
        <v>3434</v>
      </c>
      <c r="D3402" s="12" t="s">
        <v>62</v>
      </c>
      <c r="E3402" s="12" t="s">
        <v>88</v>
      </c>
      <c r="F3402" s="13">
        <v>0</v>
      </c>
      <c r="G3402" s="13" t="s">
        <v>71</v>
      </c>
      <c r="H3402" s="13" t="s">
        <v>73</v>
      </c>
      <c r="I3402" s="13" t="s">
        <v>66</v>
      </c>
      <c r="J3402" s="13">
        <v>0</v>
      </c>
      <c r="K3402" s="13" t="s">
        <v>910</v>
      </c>
      <c r="L3402" s="13" t="s">
        <v>3438</v>
      </c>
      <c r="M3402" s="14">
        <v>46121</v>
      </c>
      <c r="N3402" s="14">
        <v>46154</v>
      </c>
      <c r="O3402" s="14">
        <v>46163</v>
      </c>
      <c r="P3402" s="14">
        <v>46217</v>
      </c>
      <c r="Q3402" s="15">
        <v>64</v>
      </c>
      <c r="R3402" s="12" t="s">
        <v>86</v>
      </c>
    </row>
    <row r="3403" spans="1:18" x14ac:dyDescent="0.3">
      <c r="A3403" s="11">
        <v>3394</v>
      </c>
      <c r="B3403" s="12" t="s">
        <v>3566</v>
      </c>
      <c r="C3403" s="12" t="s">
        <v>3434</v>
      </c>
      <c r="D3403" s="12" t="s">
        <v>62</v>
      </c>
      <c r="E3403" s="12" t="s">
        <v>88</v>
      </c>
      <c r="F3403" s="13">
        <v>0</v>
      </c>
      <c r="G3403" s="13" t="s">
        <v>71</v>
      </c>
      <c r="H3403" s="13" t="s">
        <v>73</v>
      </c>
      <c r="I3403" s="13" t="s">
        <v>67</v>
      </c>
      <c r="J3403" s="13">
        <v>0</v>
      </c>
      <c r="K3403" s="13" t="s">
        <v>910</v>
      </c>
      <c r="L3403" s="13">
        <v>0</v>
      </c>
      <c r="M3403" s="14">
        <v>46134</v>
      </c>
      <c r="N3403" s="14">
        <v>46135</v>
      </c>
      <c r="O3403" s="14">
        <v>46140</v>
      </c>
      <c r="P3403" s="14">
        <v>46217</v>
      </c>
      <c r="Q3403" s="15">
        <v>83</v>
      </c>
      <c r="R3403" s="12" t="s">
        <v>86</v>
      </c>
    </row>
    <row r="3404" spans="1:18" x14ac:dyDescent="0.3">
      <c r="A3404" s="11">
        <v>3395</v>
      </c>
      <c r="B3404" s="12" t="s">
        <v>3567</v>
      </c>
      <c r="C3404" s="12" t="s">
        <v>3434</v>
      </c>
      <c r="D3404" s="12" t="s">
        <v>62</v>
      </c>
      <c r="E3404" s="12" t="s">
        <v>88</v>
      </c>
      <c r="F3404" s="13">
        <v>0</v>
      </c>
      <c r="G3404" s="13" t="s">
        <v>885</v>
      </c>
      <c r="H3404" s="13" t="s">
        <v>73</v>
      </c>
      <c r="I3404" s="13" t="s">
        <v>67</v>
      </c>
      <c r="J3404" s="13">
        <v>0</v>
      </c>
      <c r="K3404" s="13" t="s">
        <v>1424</v>
      </c>
      <c r="L3404" s="13" t="s">
        <v>3440</v>
      </c>
      <c r="M3404" s="14">
        <v>46114</v>
      </c>
      <c r="N3404" s="14">
        <v>46155</v>
      </c>
      <c r="O3404" s="14">
        <v>46167</v>
      </c>
      <c r="P3404" s="14">
        <v>46217</v>
      </c>
      <c r="Q3404" s="15">
        <v>63</v>
      </c>
      <c r="R3404" s="12" t="s">
        <v>86</v>
      </c>
    </row>
    <row r="3405" spans="1:18" x14ac:dyDescent="0.3">
      <c r="A3405" s="11">
        <v>3396</v>
      </c>
      <c r="B3405" s="12" t="s">
        <v>3568</v>
      </c>
      <c r="C3405" s="12" t="s">
        <v>3434</v>
      </c>
      <c r="D3405" s="12" t="s">
        <v>62</v>
      </c>
      <c r="E3405" s="12" t="s">
        <v>88</v>
      </c>
      <c r="F3405" s="13">
        <v>0</v>
      </c>
      <c r="G3405" s="13" t="s">
        <v>885</v>
      </c>
      <c r="H3405" s="13" t="s">
        <v>73</v>
      </c>
      <c r="I3405" s="13" t="s">
        <v>67</v>
      </c>
      <c r="J3405" s="13">
        <v>0</v>
      </c>
      <c r="K3405" s="13" t="s">
        <v>1424</v>
      </c>
      <c r="L3405" s="13" t="s">
        <v>3440</v>
      </c>
      <c r="M3405" s="14">
        <v>46147</v>
      </c>
      <c r="N3405" s="14">
        <v>46155</v>
      </c>
      <c r="O3405" s="14">
        <v>46167</v>
      </c>
      <c r="P3405" s="14">
        <v>46217</v>
      </c>
      <c r="Q3405" s="15">
        <v>63</v>
      </c>
      <c r="R3405" s="12" t="s">
        <v>86</v>
      </c>
    </row>
    <row r="3406" spans="1:18" x14ac:dyDescent="0.3">
      <c r="A3406" s="11">
        <v>3397</v>
      </c>
      <c r="B3406" s="12" t="s">
        <v>3569</v>
      </c>
      <c r="C3406" s="12" t="s">
        <v>3434</v>
      </c>
      <c r="D3406" s="12" t="s">
        <v>62</v>
      </c>
      <c r="E3406" s="12" t="s">
        <v>88</v>
      </c>
      <c r="F3406" s="13">
        <v>0</v>
      </c>
      <c r="G3406" s="13" t="s">
        <v>892</v>
      </c>
      <c r="H3406" s="13" t="s">
        <v>74</v>
      </c>
      <c r="I3406" s="13" t="s">
        <v>72</v>
      </c>
      <c r="J3406" s="13">
        <v>0</v>
      </c>
      <c r="K3406" s="13" t="s">
        <v>894</v>
      </c>
      <c r="L3406" s="13" t="s">
        <v>3440</v>
      </c>
      <c r="M3406" s="14">
        <v>46127</v>
      </c>
      <c r="N3406" s="14">
        <v>46132</v>
      </c>
      <c r="O3406" s="14">
        <v>46141</v>
      </c>
      <c r="P3406" s="14">
        <v>46217</v>
      </c>
      <c r="Q3406" s="15">
        <v>86</v>
      </c>
      <c r="R3406" s="12" t="s">
        <v>86</v>
      </c>
    </row>
    <row r="3407" spans="1:18" x14ac:dyDescent="0.3">
      <c r="A3407" s="11">
        <v>3398</v>
      </c>
      <c r="B3407" s="12" t="s">
        <v>3570</v>
      </c>
      <c r="C3407" s="12" t="s">
        <v>3434</v>
      </c>
      <c r="D3407" s="12" t="s">
        <v>62</v>
      </c>
      <c r="E3407" s="12" t="s">
        <v>88</v>
      </c>
      <c r="F3407" s="13">
        <v>0</v>
      </c>
      <c r="G3407" s="13" t="s">
        <v>941</v>
      </c>
      <c r="H3407" s="13" t="s">
        <v>74</v>
      </c>
      <c r="I3407" s="13" t="s">
        <v>73</v>
      </c>
      <c r="J3407" s="13">
        <v>0</v>
      </c>
      <c r="K3407" s="13" t="s">
        <v>68</v>
      </c>
      <c r="L3407" s="13">
        <v>0</v>
      </c>
      <c r="M3407" s="14">
        <v>46065</v>
      </c>
      <c r="N3407" s="14">
        <v>46147</v>
      </c>
      <c r="O3407" s="14">
        <v>46163</v>
      </c>
      <c r="P3407" s="14">
        <v>46217</v>
      </c>
      <c r="Q3407" s="15">
        <v>71</v>
      </c>
      <c r="R3407" s="12" t="s">
        <v>86</v>
      </c>
    </row>
    <row r="3408" spans="1:18" x14ac:dyDescent="0.3">
      <c r="A3408" s="11">
        <v>3399</v>
      </c>
      <c r="B3408" s="12" t="s">
        <v>3571</v>
      </c>
      <c r="C3408" s="12" t="s">
        <v>3434</v>
      </c>
      <c r="D3408" s="12" t="s">
        <v>62</v>
      </c>
      <c r="E3408" s="12" t="s">
        <v>88</v>
      </c>
      <c r="F3408" s="13">
        <v>0</v>
      </c>
      <c r="G3408" s="13" t="s">
        <v>920</v>
      </c>
      <c r="H3408" s="13" t="s">
        <v>72</v>
      </c>
      <c r="I3408" s="13" t="s">
        <v>921</v>
      </c>
      <c r="J3408" s="13">
        <v>0</v>
      </c>
      <c r="K3408" s="13" t="s">
        <v>1020</v>
      </c>
      <c r="L3408" s="13" t="s">
        <v>3438</v>
      </c>
      <c r="M3408" s="14">
        <v>46121</v>
      </c>
      <c r="N3408" s="14">
        <v>46133</v>
      </c>
      <c r="O3408" s="14">
        <v>46146</v>
      </c>
      <c r="P3408" s="14">
        <v>46218</v>
      </c>
      <c r="Q3408" s="15">
        <v>86</v>
      </c>
      <c r="R3408" s="12" t="s">
        <v>86</v>
      </c>
    </row>
    <row r="3409" spans="1:18" x14ac:dyDescent="0.3">
      <c r="A3409" s="11">
        <v>3400</v>
      </c>
      <c r="B3409" s="12" t="s">
        <v>3572</v>
      </c>
      <c r="C3409" s="12" t="s">
        <v>3434</v>
      </c>
      <c r="D3409" s="12" t="s">
        <v>62</v>
      </c>
      <c r="E3409" s="12" t="s">
        <v>88</v>
      </c>
      <c r="F3409" s="13">
        <v>0</v>
      </c>
      <c r="G3409" s="13" t="s">
        <v>892</v>
      </c>
      <c r="H3409" s="13" t="s">
        <v>67</v>
      </c>
      <c r="I3409" s="13" t="s">
        <v>66</v>
      </c>
      <c r="J3409" s="13">
        <v>0</v>
      </c>
      <c r="K3409" s="13" t="s">
        <v>1023</v>
      </c>
      <c r="L3409" s="13" t="s">
        <v>3438</v>
      </c>
      <c r="M3409" s="14">
        <v>46127</v>
      </c>
      <c r="N3409" s="14">
        <v>46132</v>
      </c>
      <c r="O3409" s="14">
        <v>46141</v>
      </c>
      <c r="P3409" s="14">
        <v>46218</v>
      </c>
      <c r="Q3409" s="15">
        <v>87</v>
      </c>
      <c r="R3409" s="12" t="s">
        <v>86</v>
      </c>
    </row>
    <row r="3410" spans="1:18" x14ac:dyDescent="0.3">
      <c r="A3410" s="11">
        <v>3401</v>
      </c>
      <c r="B3410" s="12" t="s">
        <v>3573</v>
      </c>
      <c r="C3410" s="12" t="s">
        <v>3434</v>
      </c>
      <c r="D3410" s="12" t="s">
        <v>62</v>
      </c>
      <c r="E3410" s="12" t="s">
        <v>88</v>
      </c>
      <c r="F3410" s="13">
        <v>0</v>
      </c>
      <c r="G3410" s="13" t="s">
        <v>920</v>
      </c>
      <c r="H3410" s="13" t="s">
        <v>72</v>
      </c>
      <c r="I3410" s="13" t="s">
        <v>921</v>
      </c>
      <c r="J3410" s="13">
        <v>0</v>
      </c>
      <c r="K3410" s="13" t="s">
        <v>1094</v>
      </c>
      <c r="L3410" s="13">
        <v>0</v>
      </c>
      <c r="M3410" s="14">
        <v>46129</v>
      </c>
      <c r="N3410" s="14">
        <v>46134</v>
      </c>
      <c r="O3410" s="14">
        <v>46146</v>
      </c>
      <c r="P3410" s="14">
        <v>46218</v>
      </c>
      <c r="Q3410" s="15">
        <v>85</v>
      </c>
      <c r="R3410" s="12" t="s">
        <v>86</v>
      </c>
    </row>
    <row r="3411" spans="1:18" x14ac:dyDescent="0.3">
      <c r="A3411" s="11">
        <v>3402</v>
      </c>
      <c r="B3411" s="12" t="s">
        <v>3574</v>
      </c>
      <c r="C3411" s="12" t="s">
        <v>3434</v>
      </c>
      <c r="D3411" s="12" t="s">
        <v>62</v>
      </c>
      <c r="E3411" s="12" t="s">
        <v>88</v>
      </c>
      <c r="F3411" s="13">
        <v>0</v>
      </c>
      <c r="G3411" s="13" t="s">
        <v>1034</v>
      </c>
      <c r="H3411" s="13" t="s">
        <v>72</v>
      </c>
      <c r="I3411" s="13" t="s">
        <v>64</v>
      </c>
      <c r="J3411" s="13">
        <v>0</v>
      </c>
      <c r="K3411" s="13" t="s">
        <v>1053</v>
      </c>
      <c r="L3411" s="13" t="s">
        <v>3440</v>
      </c>
      <c r="M3411" s="14">
        <v>46127</v>
      </c>
      <c r="N3411" s="14">
        <v>46146</v>
      </c>
      <c r="O3411" s="14">
        <v>46168</v>
      </c>
      <c r="P3411" s="14">
        <v>46218</v>
      </c>
      <c r="Q3411" s="15">
        <v>73</v>
      </c>
      <c r="R3411" s="12" t="s">
        <v>86</v>
      </c>
    </row>
    <row r="3412" spans="1:18" x14ac:dyDescent="0.3">
      <c r="A3412" s="11">
        <v>3403</v>
      </c>
      <c r="B3412" s="12" t="s">
        <v>3575</v>
      </c>
      <c r="C3412" s="12" t="s">
        <v>3434</v>
      </c>
      <c r="D3412" s="12" t="s">
        <v>62</v>
      </c>
      <c r="E3412" s="12" t="s">
        <v>88</v>
      </c>
      <c r="F3412" s="13">
        <v>0</v>
      </c>
      <c r="G3412" s="13" t="s">
        <v>941</v>
      </c>
      <c r="H3412" s="13" t="s">
        <v>66</v>
      </c>
      <c r="I3412" s="13" t="s">
        <v>72</v>
      </c>
      <c r="J3412" s="13">
        <v>0</v>
      </c>
      <c r="K3412" s="13" t="s">
        <v>1053</v>
      </c>
      <c r="L3412" s="13" t="s">
        <v>3446</v>
      </c>
      <c r="M3412" s="14">
        <v>46150</v>
      </c>
      <c r="N3412" s="14">
        <v>46162</v>
      </c>
      <c r="O3412" s="14">
        <v>46177</v>
      </c>
      <c r="P3412" s="14">
        <v>46218</v>
      </c>
      <c r="Q3412" s="15">
        <v>57</v>
      </c>
      <c r="R3412" s="12" t="s">
        <v>86</v>
      </c>
    </row>
    <row r="3413" spans="1:18" x14ac:dyDescent="0.3">
      <c r="A3413" s="11">
        <v>3404</v>
      </c>
      <c r="B3413" s="12" t="s">
        <v>3576</v>
      </c>
      <c r="C3413" s="12" t="s">
        <v>3434</v>
      </c>
      <c r="D3413" s="12" t="s">
        <v>62</v>
      </c>
      <c r="E3413" s="12" t="s">
        <v>88</v>
      </c>
      <c r="F3413" s="13">
        <v>0</v>
      </c>
      <c r="G3413" s="13" t="s">
        <v>892</v>
      </c>
      <c r="H3413" s="13" t="s">
        <v>74</v>
      </c>
      <c r="I3413" s="13" t="s">
        <v>72</v>
      </c>
      <c r="J3413" s="13">
        <v>0</v>
      </c>
      <c r="K3413" s="13" t="s">
        <v>1053</v>
      </c>
      <c r="L3413" s="13" t="s">
        <v>3444</v>
      </c>
      <c r="M3413" s="14">
        <v>46120</v>
      </c>
      <c r="N3413" s="14">
        <v>46133</v>
      </c>
      <c r="O3413" s="14">
        <v>46141</v>
      </c>
      <c r="P3413" s="14">
        <v>46218</v>
      </c>
      <c r="Q3413" s="15">
        <v>86</v>
      </c>
      <c r="R3413" s="12" t="s">
        <v>86</v>
      </c>
    </row>
    <row r="3414" spans="1:18" x14ac:dyDescent="0.3">
      <c r="A3414" s="11">
        <v>3405</v>
      </c>
      <c r="B3414" s="12" t="s">
        <v>3577</v>
      </c>
      <c r="C3414" s="12" t="s">
        <v>3434</v>
      </c>
      <c r="D3414" s="12" t="s">
        <v>62</v>
      </c>
      <c r="E3414" s="12" t="s">
        <v>88</v>
      </c>
      <c r="F3414" s="13">
        <v>0</v>
      </c>
      <c r="G3414" s="13" t="s">
        <v>885</v>
      </c>
      <c r="H3414" s="13" t="s">
        <v>66</v>
      </c>
      <c r="I3414" s="13" t="s">
        <v>64</v>
      </c>
      <c r="J3414" s="13">
        <v>0</v>
      </c>
      <c r="K3414" s="13" t="s">
        <v>886</v>
      </c>
      <c r="L3414" s="13" t="s">
        <v>3440</v>
      </c>
      <c r="M3414" s="14">
        <v>46126</v>
      </c>
      <c r="N3414" s="14">
        <v>46146</v>
      </c>
      <c r="O3414" s="14">
        <v>46154</v>
      </c>
      <c r="P3414" s="14">
        <v>46218</v>
      </c>
      <c r="Q3414" s="15">
        <v>73</v>
      </c>
      <c r="R3414" s="12" t="s">
        <v>86</v>
      </c>
    </row>
    <row r="3415" spans="1:18" x14ac:dyDescent="0.3">
      <c r="A3415" s="11">
        <v>3406</v>
      </c>
      <c r="B3415" s="12" t="s">
        <v>3578</v>
      </c>
      <c r="C3415" s="12" t="s">
        <v>3434</v>
      </c>
      <c r="D3415" s="12" t="s">
        <v>62</v>
      </c>
      <c r="E3415" s="12" t="s">
        <v>88</v>
      </c>
      <c r="F3415" s="13">
        <v>0</v>
      </c>
      <c r="G3415" s="13" t="s">
        <v>885</v>
      </c>
      <c r="H3415" s="13" t="s">
        <v>66</v>
      </c>
      <c r="I3415" s="13" t="s">
        <v>64</v>
      </c>
      <c r="J3415" s="13">
        <v>0</v>
      </c>
      <c r="K3415" s="13" t="s">
        <v>886</v>
      </c>
      <c r="L3415" s="13">
        <v>0</v>
      </c>
      <c r="M3415" s="14">
        <v>46147</v>
      </c>
      <c r="N3415" s="14">
        <v>46150</v>
      </c>
      <c r="O3415" s="14">
        <v>46153</v>
      </c>
      <c r="P3415" s="14">
        <v>46218</v>
      </c>
      <c r="Q3415" s="15">
        <v>69</v>
      </c>
      <c r="R3415" s="12" t="s">
        <v>86</v>
      </c>
    </row>
    <row r="3416" spans="1:18" x14ac:dyDescent="0.3">
      <c r="A3416" s="11">
        <v>3407</v>
      </c>
      <c r="B3416" s="12" t="s">
        <v>3579</v>
      </c>
      <c r="C3416" s="12" t="s">
        <v>3434</v>
      </c>
      <c r="D3416" s="12" t="s">
        <v>62</v>
      </c>
      <c r="E3416" s="12" t="s">
        <v>88</v>
      </c>
      <c r="F3416" s="13">
        <v>0</v>
      </c>
      <c r="G3416" s="13" t="s">
        <v>885</v>
      </c>
      <c r="H3416" s="13" t="s">
        <v>66</v>
      </c>
      <c r="I3416" s="13" t="s">
        <v>64</v>
      </c>
      <c r="J3416" s="13">
        <v>0</v>
      </c>
      <c r="K3416" s="13" t="s">
        <v>906</v>
      </c>
      <c r="L3416" s="13" t="s">
        <v>3444</v>
      </c>
      <c r="M3416" s="14">
        <v>46120</v>
      </c>
      <c r="N3416" s="14">
        <v>46146</v>
      </c>
      <c r="O3416" s="14">
        <v>46154</v>
      </c>
      <c r="P3416" s="14">
        <v>46218</v>
      </c>
      <c r="Q3416" s="15">
        <v>73</v>
      </c>
      <c r="R3416" s="12" t="s">
        <v>86</v>
      </c>
    </row>
    <row r="3417" spans="1:18" x14ac:dyDescent="0.3">
      <c r="A3417" s="11">
        <v>3408</v>
      </c>
      <c r="B3417" s="12" t="s">
        <v>3580</v>
      </c>
      <c r="C3417" s="12" t="s">
        <v>3434</v>
      </c>
      <c r="D3417" s="12" t="s">
        <v>62</v>
      </c>
      <c r="E3417" s="12" t="s">
        <v>88</v>
      </c>
      <c r="F3417" s="13">
        <v>0</v>
      </c>
      <c r="G3417" s="13" t="s">
        <v>892</v>
      </c>
      <c r="H3417" s="13" t="s">
        <v>74</v>
      </c>
      <c r="I3417" s="13" t="s">
        <v>72</v>
      </c>
      <c r="J3417" s="13">
        <v>0</v>
      </c>
      <c r="K3417" s="13" t="s">
        <v>889</v>
      </c>
      <c r="L3417" s="13" t="s">
        <v>3446</v>
      </c>
      <c r="M3417" s="14">
        <v>46134</v>
      </c>
      <c r="N3417" s="14">
        <v>46139</v>
      </c>
      <c r="O3417" s="14">
        <v>46149</v>
      </c>
      <c r="P3417" s="14">
        <v>46218</v>
      </c>
      <c r="Q3417" s="15">
        <v>80</v>
      </c>
      <c r="R3417" s="12" t="s">
        <v>86</v>
      </c>
    </row>
    <row r="3418" spans="1:18" x14ac:dyDescent="0.3">
      <c r="A3418" s="11">
        <v>3409</v>
      </c>
      <c r="B3418" s="12" t="s">
        <v>3581</v>
      </c>
      <c r="C3418" s="12" t="s">
        <v>3434</v>
      </c>
      <c r="D3418" s="12" t="s">
        <v>62</v>
      </c>
      <c r="E3418" s="12" t="s">
        <v>88</v>
      </c>
      <c r="F3418" s="13">
        <v>0</v>
      </c>
      <c r="G3418" s="13" t="s">
        <v>1034</v>
      </c>
      <c r="H3418" s="13" t="s">
        <v>67</v>
      </c>
      <c r="I3418" s="13" t="s">
        <v>74</v>
      </c>
      <c r="J3418" s="13">
        <v>0</v>
      </c>
      <c r="K3418" s="13" t="s">
        <v>1113</v>
      </c>
      <c r="L3418" s="13" t="s">
        <v>3444</v>
      </c>
      <c r="M3418" s="14">
        <v>46134</v>
      </c>
      <c r="N3418" s="14">
        <v>46146</v>
      </c>
      <c r="O3418" s="14">
        <v>46167</v>
      </c>
      <c r="P3418" s="14">
        <v>46218</v>
      </c>
      <c r="Q3418" s="15">
        <v>73</v>
      </c>
      <c r="R3418" s="12" t="s">
        <v>86</v>
      </c>
    </row>
    <row r="3419" spans="1:18" x14ac:dyDescent="0.3">
      <c r="A3419" s="11">
        <v>3410</v>
      </c>
      <c r="B3419" s="12" t="s">
        <v>3582</v>
      </c>
      <c r="C3419" s="12" t="s">
        <v>3434</v>
      </c>
      <c r="D3419" s="12" t="s">
        <v>62</v>
      </c>
      <c r="E3419" s="12" t="s">
        <v>88</v>
      </c>
      <c r="F3419" s="13">
        <v>0</v>
      </c>
      <c r="G3419" s="13" t="s">
        <v>885</v>
      </c>
      <c r="H3419" s="13" t="s">
        <v>66</v>
      </c>
      <c r="I3419" s="13" t="s">
        <v>64</v>
      </c>
      <c r="J3419" s="13">
        <v>0</v>
      </c>
      <c r="K3419" s="13" t="s">
        <v>990</v>
      </c>
      <c r="L3419" s="13" t="s">
        <v>3446</v>
      </c>
      <c r="M3419" s="14">
        <v>46134</v>
      </c>
      <c r="N3419" s="14">
        <v>46146</v>
      </c>
      <c r="O3419" s="14">
        <v>46154</v>
      </c>
      <c r="P3419" s="14">
        <v>46219</v>
      </c>
      <c r="Q3419" s="15">
        <v>74</v>
      </c>
      <c r="R3419" s="12" t="s">
        <v>86</v>
      </c>
    </row>
    <row r="3420" spans="1:18" x14ac:dyDescent="0.3">
      <c r="A3420" s="11">
        <v>3411</v>
      </c>
      <c r="B3420" s="12" t="s">
        <v>3583</v>
      </c>
      <c r="C3420" s="12" t="s">
        <v>3434</v>
      </c>
      <c r="D3420" s="12" t="s">
        <v>62</v>
      </c>
      <c r="E3420" s="12" t="s">
        <v>88</v>
      </c>
      <c r="F3420" s="13">
        <v>0</v>
      </c>
      <c r="G3420" s="13" t="s">
        <v>892</v>
      </c>
      <c r="H3420" s="13" t="s">
        <v>67</v>
      </c>
      <c r="I3420" s="13" t="s">
        <v>66</v>
      </c>
      <c r="J3420" s="13">
        <v>0</v>
      </c>
      <c r="K3420" s="13" t="s">
        <v>1205</v>
      </c>
      <c r="L3420" s="13" t="s">
        <v>3446</v>
      </c>
      <c r="M3420" s="14">
        <v>46086</v>
      </c>
      <c r="N3420" s="14">
        <v>46154</v>
      </c>
      <c r="O3420" s="14">
        <v>46167</v>
      </c>
      <c r="P3420" s="14">
        <v>46219</v>
      </c>
      <c r="Q3420" s="15">
        <v>66</v>
      </c>
      <c r="R3420" s="12" t="s">
        <v>86</v>
      </c>
    </row>
    <row r="3421" spans="1:18" x14ac:dyDescent="0.3">
      <c r="A3421" s="11">
        <v>3412</v>
      </c>
      <c r="B3421" s="12" t="s">
        <v>3584</v>
      </c>
      <c r="C3421" s="12" t="s">
        <v>3434</v>
      </c>
      <c r="D3421" s="12" t="s">
        <v>62</v>
      </c>
      <c r="E3421" s="12" t="s">
        <v>88</v>
      </c>
      <c r="F3421" s="13">
        <v>0</v>
      </c>
      <c r="G3421" s="13" t="s">
        <v>885</v>
      </c>
      <c r="H3421" s="13" t="s">
        <v>73</v>
      </c>
      <c r="I3421" s="13" t="s">
        <v>67</v>
      </c>
      <c r="J3421" s="13">
        <v>0</v>
      </c>
      <c r="K3421" s="13" t="s">
        <v>1290</v>
      </c>
      <c r="L3421" s="13" t="s">
        <v>3438</v>
      </c>
      <c r="M3421" s="14">
        <v>46126</v>
      </c>
      <c r="N3421" s="14">
        <v>46164</v>
      </c>
      <c r="O3421" s="14">
        <v>46176</v>
      </c>
      <c r="P3421" s="14">
        <v>46219</v>
      </c>
      <c r="Q3421" s="15">
        <v>56</v>
      </c>
      <c r="R3421" s="12" t="s">
        <v>86</v>
      </c>
    </row>
    <row r="3422" spans="1:18" x14ac:dyDescent="0.3">
      <c r="A3422" s="11">
        <v>3413</v>
      </c>
      <c r="B3422" s="12" t="s">
        <v>3585</v>
      </c>
      <c r="C3422" s="12" t="s">
        <v>3434</v>
      </c>
      <c r="D3422" s="12" t="s">
        <v>62</v>
      </c>
      <c r="E3422" s="12" t="s">
        <v>88</v>
      </c>
      <c r="F3422" s="13">
        <v>0</v>
      </c>
      <c r="G3422" s="13" t="s">
        <v>941</v>
      </c>
      <c r="H3422" s="13" t="s">
        <v>66</v>
      </c>
      <c r="I3422" s="13" t="s">
        <v>72</v>
      </c>
      <c r="J3422" s="13">
        <v>0</v>
      </c>
      <c r="K3422" s="13" t="s">
        <v>1023</v>
      </c>
      <c r="L3422" s="13" t="s">
        <v>3438</v>
      </c>
      <c r="M3422" s="14">
        <v>46127</v>
      </c>
      <c r="N3422" s="14">
        <v>46147</v>
      </c>
      <c r="O3422" s="14">
        <v>46155</v>
      </c>
      <c r="P3422" s="14">
        <v>46219</v>
      </c>
      <c r="Q3422" s="15">
        <v>73</v>
      </c>
      <c r="R3422" s="12" t="s">
        <v>86</v>
      </c>
    </row>
    <row r="3423" spans="1:18" x14ac:dyDescent="0.3">
      <c r="A3423" s="11">
        <v>3414</v>
      </c>
      <c r="B3423" s="12" t="s">
        <v>3586</v>
      </c>
      <c r="C3423" s="12" t="s">
        <v>3434</v>
      </c>
      <c r="D3423" s="12" t="s">
        <v>62</v>
      </c>
      <c r="E3423" s="12" t="s">
        <v>88</v>
      </c>
      <c r="F3423" s="13">
        <v>0</v>
      </c>
      <c r="G3423" s="13" t="s">
        <v>1034</v>
      </c>
      <c r="H3423" s="13" t="s">
        <v>67</v>
      </c>
      <c r="I3423" s="13" t="s">
        <v>74</v>
      </c>
      <c r="J3423" s="13">
        <v>0</v>
      </c>
      <c r="K3423" s="13" t="s">
        <v>1046</v>
      </c>
      <c r="L3423" s="13" t="s">
        <v>3446</v>
      </c>
      <c r="M3423" s="14">
        <v>46121</v>
      </c>
      <c r="N3423" s="14">
        <v>46146</v>
      </c>
      <c r="O3423" s="14">
        <v>46153</v>
      </c>
      <c r="P3423" s="14">
        <v>46219</v>
      </c>
      <c r="Q3423" s="15">
        <v>74</v>
      </c>
      <c r="R3423" s="12" t="s">
        <v>86</v>
      </c>
    </row>
    <row r="3424" spans="1:18" x14ac:dyDescent="0.3">
      <c r="A3424" s="11">
        <v>3415</v>
      </c>
      <c r="B3424" s="12" t="s">
        <v>3587</v>
      </c>
      <c r="C3424" s="12" t="s">
        <v>3434</v>
      </c>
      <c r="D3424" s="12" t="s">
        <v>62</v>
      </c>
      <c r="E3424" s="12" t="s">
        <v>88</v>
      </c>
      <c r="F3424" s="13">
        <v>0</v>
      </c>
      <c r="G3424" s="13" t="s">
        <v>892</v>
      </c>
      <c r="H3424" s="13" t="s">
        <v>64</v>
      </c>
      <c r="I3424" s="13" t="s">
        <v>72</v>
      </c>
      <c r="J3424" s="13">
        <v>0</v>
      </c>
      <c r="K3424" s="13" t="s">
        <v>1205</v>
      </c>
      <c r="L3424" s="13" t="s">
        <v>3444</v>
      </c>
      <c r="M3424" s="14">
        <v>46136</v>
      </c>
      <c r="N3424" s="14">
        <v>46146</v>
      </c>
      <c r="O3424" s="14">
        <v>46153</v>
      </c>
      <c r="P3424" s="14">
        <v>46219</v>
      </c>
      <c r="Q3424" s="15">
        <v>74</v>
      </c>
      <c r="R3424" s="12" t="s">
        <v>86</v>
      </c>
    </row>
    <row r="3425" spans="1:18" x14ac:dyDescent="0.3">
      <c r="A3425" s="11">
        <v>3416</v>
      </c>
      <c r="B3425" s="12" t="s">
        <v>3588</v>
      </c>
      <c r="C3425" s="12" t="s">
        <v>3434</v>
      </c>
      <c r="D3425" s="12" t="s">
        <v>62</v>
      </c>
      <c r="E3425" s="12" t="s">
        <v>88</v>
      </c>
      <c r="F3425" s="13">
        <v>0</v>
      </c>
      <c r="G3425" s="13" t="s">
        <v>941</v>
      </c>
      <c r="H3425" s="13" t="s">
        <v>66</v>
      </c>
      <c r="I3425" s="13" t="s">
        <v>72</v>
      </c>
      <c r="J3425" s="13">
        <v>0</v>
      </c>
      <c r="K3425" s="13" t="s">
        <v>1020</v>
      </c>
      <c r="L3425" s="13" t="s">
        <v>3438</v>
      </c>
      <c r="M3425" s="14">
        <v>46134</v>
      </c>
      <c r="N3425" s="14">
        <v>46147</v>
      </c>
      <c r="O3425" s="14">
        <v>46155</v>
      </c>
      <c r="P3425" s="14">
        <v>46219</v>
      </c>
      <c r="Q3425" s="15">
        <v>73</v>
      </c>
      <c r="R3425" s="12" t="s">
        <v>86</v>
      </c>
    </row>
    <row r="3426" spans="1:18" x14ac:dyDescent="0.3">
      <c r="A3426" s="11">
        <v>3417</v>
      </c>
      <c r="B3426" s="12" t="s">
        <v>3589</v>
      </c>
      <c r="C3426" s="12" t="s">
        <v>3434</v>
      </c>
      <c r="D3426" s="12" t="s">
        <v>62</v>
      </c>
      <c r="E3426" s="12" t="s">
        <v>88</v>
      </c>
      <c r="F3426" s="13">
        <v>0</v>
      </c>
      <c r="G3426" s="13" t="s">
        <v>892</v>
      </c>
      <c r="H3426" s="13" t="s">
        <v>64</v>
      </c>
      <c r="I3426" s="13" t="s">
        <v>72</v>
      </c>
      <c r="J3426" s="13">
        <v>0</v>
      </c>
      <c r="K3426" s="13" t="s">
        <v>1205</v>
      </c>
      <c r="L3426" s="13" t="s">
        <v>3440</v>
      </c>
      <c r="M3426" s="14">
        <v>46142</v>
      </c>
      <c r="N3426" s="14">
        <v>46154</v>
      </c>
      <c r="O3426" s="14">
        <v>46167</v>
      </c>
      <c r="P3426" s="14">
        <v>46219</v>
      </c>
      <c r="Q3426" s="15">
        <v>66</v>
      </c>
      <c r="R3426" s="12" t="s">
        <v>86</v>
      </c>
    </row>
    <row r="3427" spans="1:18" x14ac:dyDescent="0.3">
      <c r="A3427" s="11">
        <v>3418</v>
      </c>
      <c r="B3427" s="12" t="s">
        <v>3590</v>
      </c>
      <c r="C3427" s="12" t="s">
        <v>3434</v>
      </c>
      <c r="D3427" s="12" t="s">
        <v>62</v>
      </c>
      <c r="E3427" s="12" t="s">
        <v>88</v>
      </c>
      <c r="F3427" s="13">
        <v>0</v>
      </c>
      <c r="G3427" s="13" t="s">
        <v>892</v>
      </c>
      <c r="H3427" s="13" t="s">
        <v>73</v>
      </c>
      <c r="I3427" s="13" t="s">
        <v>72</v>
      </c>
      <c r="J3427" s="13">
        <v>0</v>
      </c>
      <c r="K3427" s="13" t="s">
        <v>1205</v>
      </c>
      <c r="L3427" s="13" t="s">
        <v>3440</v>
      </c>
      <c r="M3427" s="14">
        <v>46160</v>
      </c>
      <c r="N3427" s="14">
        <v>46175</v>
      </c>
      <c r="O3427" s="14">
        <v>46181</v>
      </c>
      <c r="P3427" s="14">
        <v>46219</v>
      </c>
      <c r="Q3427" s="15">
        <v>45</v>
      </c>
      <c r="R3427" s="12" t="s">
        <v>86</v>
      </c>
    </row>
    <row r="3428" spans="1:18" x14ac:dyDescent="0.3">
      <c r="A3428" s="11">
        <v>3419</v>
      </c>
      <c r="B3428" s="12" t="s">
        <v>3591</v>
      </c>
      <c r="C3428" s="12" t="s">
        <v>3434</v>
      </c>
      <c r="D3428" s="12" t="s">
        <v>62</v>
      </c>
      <c r="E3428" s="12" t="s">
        <v>88</v>
      </c>
      <c r="F3428" s="13">
        <v>0</v>
      </c>
      <c r="G3428" s="13" t="s">
        <v>892</v>
      </c>
      <c r="H3428" s="13" t="s">
        <v>67</v>
      </c>
      <c r="I3428" s="13" t="s">
        <v>66</v>
      </c>
      <c r="J3428" s="13">
        <v>0</v>
      </c>
      <c r="K3428" s="13" t="s">
        <v>894</v>
      </c>
      <c r="L3428" s="13" t="s">
        <v>3440</v>
      </c>
      <c r="M3428" s="14">
        <v>46134</v>
      </c>
      <c r="N3428" s="14">
        <v>46146</v>
      </c>
      <c r="O3428" s="14">
        <v>46153</v>
      </c>
      <c r="P3428" s="14">
        <v>46219</v>
      </c>
      <c r="Q3428" s="15">
        <v>74</v>
      </c>
      <c r="R3428" s="12" t="s">
        <v>86</v>
      </c>
    </row>
    <row r="3429" spans="1:18" x14ac:dyDescent="0.3">
      <c r="A3429" s="11">
        <v>3420</v>
      </c>
      <c r="B3429" s="12" t="s">
        <v>3592</v>
      </c>
      <c r="C3429" s="12" t="s">
        <v>3434</v>
      </c>
      <c r="D3429" s="12" t="s">
        <v>62</v>
      </c>
      <c r="E3429" s="12" t="s">
        <v>25</v>
      </c>
      <c r="F3429" s="13">
        <v>0</v>
      </c>
      <c r="G3429" s="13" t="s">
        <v>885</v>
      </c>
      <c r="H3429" s="13" t="s">
        <v>66</v>
      </c>
      <c r="I3429" s="13" t="s">
        <v>64</v>
      </c>
      <c r="J3429" s="13">
        <v>0</v>
      </c>
      <c r="K3429" s="13" t="s">
        <v>1066</v>
      </c>
      <c r="L3429" s="13" t="s">
        <v>3440</v>
      </c>
      <c r="M3429" s="14">
        <v>46066</v>
      </c>
      <c r="N3429" s="14">
        <v>46141</v>
      </c>
      <c r="O3429" s="14">
        <v>46154</v>
      </c>
      <c r="P3429" s="14">
        <v>46219</v>
      </c>
      <c r="Q3429" s="15">
        <v>79</v>
      </c>
      <c r="R3429" s="12" t="s">
        <v>86</v>
      </c>
    </row>
    <row r="3430" spans="1:18" x14ac:dyDescent="0.3">
      <c r="A3430" s="11">
        <v>3421</v>
      </c>
      <c r="B3430" s="12" t="s">
        <v>3593</v>
      </c>
      <c r="C3430" s="12" t="s">
        <v>3434</v>
      </c>
      <c r="D3430" s="12" t="s">
        <v>62</v>
      </c>
      <c r="E3430" s="12" t="s">
        <v>88</v>
      </c>
      <c r="F3430" s="13">
        <v>0</v>
      </c>
      <c r="G3430" s="13" t="s">
        <v>892</v>
      </c>
      <c r="H3430" s="13" t="s">
        <v>67</v>
      </c>
      <c r="I3430" s="13" t="s">
        <v>66</v>
      </c>
      <c r="J3430" s="13">
        <v>0</v>
      </c>
      <c r="K3430" s="13" t="s">
        <v>894</v>
      </c>
      <c r="L3430" s="13" t="s">
        <v>3444</v>
      </c>
      <c r="M3430" s="14">
        <v>46150</v>
      </c>
      <c r="N3430" s="14">
        <v>46175</v>
      </c>
      <c r="O3430" s="14">
        <v>46181</v>
      </c>
      <c r="P3430" s="14">
        <v>46219</v>
      </c>
      <c r="Q3430" s="15">
        <v>45</v>
      </c>
      <c r="R3430" s="12" t="s">
        <v>86</v>
      </c>
    </row>
    <row r="3431" spans="1:18" x14ac:dyDescent="0.3">
      <c r="A3431" s="11">
        <v>3422</v>
      </c>
      <c r="B3431" s="12" t="s">
        <v>3594</v>
      </c>
      <c r="C3431" s="12" t="s">
        <v>3434</v>
      </c>
      <c r="D3431" s="12" t="s">
        <v>62</v>
      </c>
      <c r="E3431" s="12" t="s">
        <v>88</v>
      </c>
      <c r="F3431" s="13">
        <v>0</v>
      </c>
      <c r="G3431" s="13" t="s">
        <v>3436</v>
      </c>
      <c r="H3431" s="13" t="s">
        <v>995</v>
      </c>
      <c r="I3431" s="13" t="s">
        <v>66</v>
      </c>
      <c r="J3431" s="13">
        <v>0</v>
      </c>
      <c r="K3431" s="13" t="s">
        <v>1300</v>
      </c>
      <c r="L3431" s="13" t="s">
        <v>3440</v>
      </c>
      <c r="M3431" s="14">
        <v>46154</v>
      </c>
      <c r="N3431" s="14">
        <v>46167</v>
      </c>
      <c r="O3431" s="14">
        <v>46175</v>
      </c>
      <c r="P3431" s="14">
        <v>46219</v>
      </c>
      <c r="Q3431" s="15">
        <v>53</v>
      </c>
      <c r="R3431" s="12" t="s">
        <v>86</v>
      </c>
    </row>
    <row r="3432" spans="1:18" x14ac:dyDescent="0.3">
      <c r="A3432" s="11">
        <v>3423</v>
      </c>
      <c r="B3432" s="12" t="s">
        <v>3595</v>
      </c>
      <c r="C3432" s="12" t="s">
        <v>3434</v>
      </c>
      <c r="D3432" s="12" t="s">
        <v>62</v>
      </c>
      <c r="E3432" s="12" t="s">
        <v>88</v>
      </c>
      <c r="F3432" s="13">
        <v>0</v>
      </c>
      <c r="G3432" s="13" t="s">
        <v>892</v>
      </c>
      <c r="H3432" s="13" t="s">
        <v>64</v>
      </c>
      <c r="I3432" s="13" t="s">
        <v>72</v>
      </c>
      <c r="J3432" s="13">
        <v>0</v>
      </c>
      <c r="K3432" s="13" t="s">
        <v>1205</v>
      </c>
      <c r="L3432" s="13">
        <v>0</v>
      </c>
      <c r="M3432" s="14">
        <v>46085</v>
      </c>
      <c r="N3432" s="14">
        <v>46154</v>
      </c>
      <c r="O3432" s="14">
        <v>46167</v>
      </c>
      <c r="P3432" s="14">
        <v>46219</v>
      </c>
      <c r="Q3432" s="15">
        <v>66</v>
      </c>
      <c r="R3432" s="12" t="s">
        <v>86</v>
      </c>
    </row>
    <row r="3433" spans="1:18" x14ac:dyDescent="0.3">
      <c r="A3433" s="11">
        <v>3424</v>
      </c>
      <c r="B3433" s="12" t="s">
        <v>3596</v>
      </c>
      <c r="C3433" s="12" t="s">
        <v>3434</v>
      </c>
      <c r="D3433" s="12" t="s">
        <v>62</v>
      </c>
      <c r="E3433" s="12" t="s">
        <v>88</v>
      </c>
      <c r="F3433" s="13">
        <v>0</v>
      </c>
      <c r="G3433" s="13" t="s">
        <v>885</v>
      </c>
      <c r="H3433" s="13" t="s">
        <v>73</v>
      </c>
      <c r="I3433" s="13" t="s">
        <v>67</v>
      </c>
      <c r="J3433" s="13">
        <v>0</v>
      </c>
      <c r="K3433" s="13" t="s">
        <v>1130</v>
      </c>
      <c r="L3433" s="13">
        <v>0</v>
      </c>
      <c r="M3433" s="14">
        <v>46083</v>
      </c>
      <c r="N3433" s="14">
        <v>46141</v>
      </c>
      <c r="O3433" s="14">
        <v>46154</v>
      </c>
      <c r="P3433" s="14">
        <v>46219</v>
      </c>
      <c r="Q3433" s="15">
        <v>79</v>
      </c>
      <c r="R3433" s="12" t="s">
        <v>86</v>
      </c>
    </row>
    <row r="3434" spans="1:18" x14ac:dyDescent="0.3">
      <c r="A3434" s="11">
        <v>3425</v>
      </c>
      <c r="B3434" s="12" t="s">
        <v>3597</v>
      </c>
      <c r="C3434" s="12" t="s">
        <v>3434</v>
      </c>
      <c r="D3434" s="12" t="s">
        <v>62</v>
      </c>
      <c r="E3434" s="12" t="s">
        <v>88</v>
      </c>
      <c r="F3434" s="13">
        <v>0</v>
      </c>
      <c r="G3434" s="13" t="s">
        <v>941</v>
      </c>
      <c r="H3434" s="13" t="s">
        <v>66</v>
      </c>
      <c r="I3434" s="13" t="s">
        <v>72</v>
      </c>
      <c r="J3434" s="13">
        <v>0</v>
      </c>
      <c r="K3434" s="13" t="s">
        <v>1020</v>
      </c>
      <c r="L3434" s="13">
        <v>0</v>
      </c>
      <c r="M3434" s="14">
        <v>46065</v>
      </c>
      <c r="N3434" s="14">
        <v>46147</v>
      </c>
      <c r="O3434" s="14">
        <v>46155</v>
      </c>
      <c r="P3434" s="14">
        <v>46219</v>
      </c>
      <c r="Q3434" s="15">
        <v>73</v>
      </c>
      <c r="R3434" s="12" t="s">
        <v>86</v>
      </c>
    </row>
    <row r="3435" spans="1:18" x14ac:dyDescent="0.3">
      <c r="A3435" s="11">
        <v>3426</v>
      </c>
      <c r="B3435" s="12" t="s">
        <v>3598</v>
      </c>
      <c r="C3435" s="12" t="s">
        <v>3434</v>
      </c>
      <c r="D3435" s="12" t="s">
        <v>62</v>
      </c>
      <c r="E3435" s="12" t="s">
        <v>88</v>
      </c>
      <c r="F3435" s="13">
        <v>0</v>
      </c>
      <c r="G3435" s="13" t="s">
        <v>920</v>
      </c>
      <c r="H3435" s="13" t="s">
        <v>953</v>
      </c>
      <c r="I3435" s="13" t="s">
        <v>67</v>
      </c>
      <c r="J3435" s="13">
        <v>0</v>
      </c>
      <c r="K3435" s="13" t="s">
        <v>954</v>
      </c>
      <c r="L3435" s="13" t="s">
        <v>3444</v>
      </c>
      <c r="M3435" s="14">
        <v>46120</v>
      </c>
      <c r="N3435" s="14">
        <v>46150</v>
      </c>
      <c r="O3435" s="14">
        <v>46154</v>
      </c>
      <c r="P3435" s="14">
        <v>46219</v>
      </c>
      <c r="Q3435" s="15">
        <v>70</v>
      </c>
      <c r="R3435" s="12" t="s">
        <v>86</v>
      </c>
    </row>
    <row r="3436" spans="1:18" x14ac:dyDescent="0.3">
      <c r="A3436" s="11">
        <v>3427</v>
      </c>
      <c r="B3436" s="12" t="s">
        <v>3599</v>
      </c>
      <c r="C3436" s="12" t="s">
        <v>3434</v>
      </c>
      <c r="D3436" s="12" t="s">
        <v>62</v>
      </c>
      <c r="E3436" s="12" t="s">
        <v>25</v>
      </c>
      <c r="F3436" s="13">
        <v>0</v>
      </c>
      <c r="G3436" s="13" t="s">
        <v>1034</v>
      </c>
      <c r="H3436" s="13" t="s">
        <v>72</v>
      </c>
      <c r="I3436" s="13" t="s">
        <v>64</v>
      </c>
      <c r="J3436" s="13">
        <v>0</v>
      </c>
      <c r="K3436" s="13" t="s">
        <v>1020</v>
      </c>
      <c r="L3436" s="13" t="s">
        <v>3446</v>
      </c>
      <c r="M3436" s="14">
        <v>46093</v>
      </c>
      <c r="N3436" s="14">
        <v>46146</v>
      </c>
      <c r="O3436" s="14">
        <v>46155</v>
      </c>
      <c r="P3436" s="14">
        <v>46219</v>
      </c>
      <c r="Q3436" s="15">
        <v>74</v>
      </c>
      <c r="R3436" s="12" t="s">
        <v>86</v>
      </c>
    </row>
    <row r="3437" spans="1:18" x14ac:dyDescent="0.3">
      <c r="A3437" s="11">
        <v>3428</v>
      </c>
      <c r="B3437" s="12" t="s">
        <v>3600</v>
      </c>
      <c r="C3437" s="12" t="s">
        <v>3434</v>
      </c>
      <c r="D3437" s="12" t="s">
        <v>62</v>
      </c>
      <c r="E3437" s="12" t="s">
        <v>88</v>
      </c>
      <c r="F3437" s="13">
        <v>0</v>
      </c>
      <c r="G3437" s="13" t="s">
        <v>1034</v>
      </c>
      <c r="H3437" s="13" t="s">
        <v>72</v>
      </c>
      <c r="I3437" s="13" t="s">
        <v>64</v>
      </c>
      <c r="J3437" s="13">
        <v>0</v>
      </c>
      <c r="K3437" s="13" t="s">
        <v>1113</v>
      </c>
      <c r="L3437" s="13" t="s">
        <v>3444</v>
      </c>
      <c r="M3437" s="14">
        <v>46126</v>
      </c>
      <c r="N3437" s="14">
        <v>46146</v>
      </c>
      <c r="O3437" s="14">
        <v>46155</v>
      </c>
      <c r="P3437" s="14">
        <v>46219</v>
      </c>
      <c r="Q3437" s="15">
        <v>74</v>
      </c>
      <c r="R3437" s="12" t="s">
        <v>86</v>
      </c>
    </row>
    <row r="3438" spans="1:18" x14ac:dyDescent="0.3">
      <c r="A3438" s="11">
        <v>3429</v>
      </c>
      <c r="B3438" s="12" t="s">
        <v>3601</v>
      </c>
      <c r="C3438" s="12" t="s">
        <v>3434</v>
      </c>
      <c r="D3438" s="12" t="s">
        <v>62</v>
      </c>
      <c r="E3438" s="12" t="s">
        <v>88</v>
      </c>
      <c r="F3438" s="13">
        <v>0</v>
      </c>
      <c r="G3438" s="13" t="s">
        <v>941</v>
      </c>
      <c r="H3438" s="13" t="s">
        <v>74</v>
      </c>
      <c r="I3438" s="13" t="s">
        <v>73</v>
      </c>
      <c r="J3438" s="13">
        <v>0</v>
      </c>
      <c r="K3438" s="13" t="s">
        <v>1046</v>
      </c>
      <c r="L3438" s="13">
        <v>0</v>
      </c>
      <c r="M3438" s="14">
        <v>46087</v>
      </c>
      <c r="N3438" s="14">
        <v>46147</v>
      </c>
      <c r="O3438" s="14">
        <v>46163</v>
      </c>
      <c r="P3438" s="14">
        <v>46219</v>
      </c>
      <c r="Q3438" s="15">
        <v>73</v>
      </c>
      <c r="R3438" s="12" t="s">
        <v>86</v>
      </c>
    </row>
    <row r="3439" spans="1:18" x14ac:dyDescent="0.3">
      <c r="A3439" s="11">
        <v>3430</v>
      </c>
      <c r="B3439" s="12" t="s">
        <v>3602</v>
      </c>
      <c r="C3439" s="12" t="s">
        <v>3434</v>
      </c>
      <c r="D3439" s="12" t="s">
        <v>62</v>
      </c>
      <c r="E3439" s="12" t="s">
        <v>88</v>
      </c>
      <c r="F3439" s="13">
        <v>0</v>
      </c>
      <c r="G3439" s="13" t="s">
        <v>1034</v>
      </c>
      <c r="H3439" s="13" t="s">
        <v>67</v>
      </c>
      <c r="I3439" s="13" t="s">
        <v>74</v>
      </c>
      <c r="J3439" s="13">
        <v>0</v>
      </c>
      <c r="K3439" s="13" t="s">
        <v>1046</v>
      </c>
      <c r="L3439" s="13" t="s">
        <v>3444</v>
      </c>
      <c r="M3439" s="14">
        <v>46127</v>
      </c>
      <c r="N3439" s="14">
        <v>46146</v>
      </c>
      <c r="O3439" s="14">
        <v>46167</v>
      </c>
      <c r="P3439" s="14">
        <v>46219</v>
      </c>
      <c r="Q3439" s="15">
        <v>74</v>
      </c>
      <c r="R3439" s="12" t="s">
        <v>86</v>
      </c>
    </row>
    <row r="3440" spans="1:18" x14ac:dyDescent="0.3">
      <c r="A3440" s="11">
        <v>3431</v>
      </c>
      <c r="B3440" s="12" t="s">
        <v>3603</v>
      </c>
      <c r="C3440" s="12" t="s">
        <v>3434</v>
      </c>
      <c r="D3440" s="12" t="s">
        <v>62</v>
      </c>
      <c r="E3440" s="12" t="s">
        <v>88</v>
      </c>
      <c r="F3440" s="13">
        <v>0</v>
      </c>
      <c r="G3440" s="13" t="s">
        <v>3436</v>
      </c>
      <c r="H3440" s="13" t="s">
        <v>995</v>
      </c>
      <c r="I3440" s="13" t="s">
        <v>66</v>
      </c>
      <c r="J3440" s="13">
        <v>0</v>
      </c>
      <c r="K3440" s="13" t="s">
        <v>1300</v>
      </c>
      <c r="L3440" s="13" t="s">
        <v>3446</v>
      </c>
      <c r="M3440" s="14">
        <v>46168</v>
      </c>
      <c r="N3440" s="14">
        <v>46178</v>
      </c>
      <c r="O3440" s="14">
        <v>46181</v>
      </c>
      <c r="P3440" s="14">
        <v>46219</v>
      </c>
      <c r="Q3440" s="15">
        <v>42</v>
      </c>
      <c r="R3440" s="12" t="s">
        <v>86</v>
      </c>
    </row>
    <row r="3441" spans="1:18" x14ac:dyDescent="0.3">
      <c r="A3441" s="11">
        <v>3432</v>
      </c>
      <c r="B3441" s="12" t="s">
        <v>3604</v>
      </c>
      <c r="C3441" s="12" t="s">
        <v>3434</v>
      </c>
      <c r="D3441" s="12" t="s">
        <v>62</v>
      </c>
      <c r="E3441" s="12" t="s">
        <v>88</v>
      </c>
      <c r="F3441" s="13">
        <v>0</v>
      </c>
      <c r="G3441" s="13" t="s">
        <v>885</v>
      </c>
      <c r="H3441" s="13" t="s">
        <v>66</v>
      </c>
      <c r="I3441" s="13" t="s">
        <v>64</v>
      </c>
      <c r="J3441" s="13">
        <v>0</v>
      </c>
      <c r="K3441" s="13" t="s">
        <v>1290</v>
      </c>
      <c r="L3441" s="13" t="s">
        <v>3446</v>
      </c>
      <c r="M3441" s="14">
        <v>46121</v>
      </c>
      <c r="N3441" s="14">
        <v>46160</v>
      </c>
      <c r="O3441" s="14">
        <v>46177</v>
      </c>
      <c r="P3441" s="14">
        <v>46219</v>
      </c>
      <c r="Q3441" s="15">
        <v>60</v>
      </c>
      <c r="R3441" s="12" t="s">
        <v>86</v>
      </c>
    </row>
    <row r="3442" spans="1:18" x14ac:dyDescent="0.3">
      <c r="A3442" s="11">
        <v>3433</v>
      </c>
      <c r="B3442" s="12" t="s">
        <v>3605</v>
      </c>
      <c r="C3442" s="12" t="s">
        <v>3434</v>
      </c>
      <c r="D3442" s="12" t="s">
        <v>62</v>
      </c>
      <c r="E3442" s="12" t="s">
        <v>88</v>
      </c>
      <c r="F3442" s="13">
        <v>0</v>
      </c>
      <c r="G3442" s="13" t="s">
        <v>3436</v>
      </c>
      <c r="H3442" s="13" t="s">
        <v>995</v>
      </c>
      <c r="I3442" s="13" t="s">
        <v>66</v>
      </c>
      <c r="J3442" s="13">
        <v>0</v>
      </c>
      <c r="K3442" s="13" t="s">
        <v>1300</v>
      </c>
      <c r="L3442" s="13" t="s">
        <v>3444</v>
      </c>
      <c r="M3442" s="14">
        <v>46168</v>
      </c>
      <c r="N3442" s="14">
        <v>46175</v>
      </c>
      <c r="O3442" s="14">
        <v>46177</v>
      </c>
      <c r="P3442" s="14">
        <v>46219</v>
      </c>
      <c r="Q3442" s="15">
        <v>45</v>
      </c>
      <c r="R3442" s="12" t="s">
        <v>86</v>
      </c>
    </row>
    <row r="3443" spans="1:18" x14ac:dyDescent="0.3">
      <c r="A3443" s="11">
        <v>3434</v>
      </c>
      <c r="B3443" s="12" t="s">
        <v>3606</v>
      </c>
      <c r="C3443" s="12" t="s">
        <v>3434</v>
      </c>
      <c r="D3443" s="12" t="s">
        <v>62</v>
      </c>
      <c r="E3443" s="12" t="s">
        <v>88</v>
      </c>
      <c r="F3443" s="13">
        <v>0</v>
      </c>
      <c r="G3443" s="13" t="s">
        <v>3436</v>
      </c>
      <c r="H3443" s="13" t="s">
        <v>995</v>
      </c>
      <c r="I3443" s="13" t="s">
        <v>66</v>
      </c>
      <c r="J3443" s="13">
        <v>0</v>
      </c>
      <c r="K3443" s="13" t="s">
        <v>1300</v>
      </c>
      <c r="L3443" s="13" t="s">
        <v>3446</v>
      </c>
      <c r="M3443" s="14">
        <v>46168</v>
      </c>
      <c r="N3443" s="14">
        <v>46178</v>
      </c>
      <c r="O3443" s="14">
        <v>46181</v>
      </c>
      <c r="P3443" s="14">
        <v>46219</v>
      </c>
      <c r="Q3443" s="15">
        <v>42</v>
      </c>
      <c r="R3443" s="12" t="s">
        <v>86</v>
      </c>
    </row>
    <row r="3444" spans="1:18" x14ac:dyDescent="0.3">
      <c r="A3444" s="11">
        <v>3435</v>
      </c>
      <c r="B3444" s="12" t="s">
        <v>3607</v>
      </c>
      <c r="C3444" s="12" t="s">
        <v>3434</v>
      </c>
      <c r="D3444" s="12" t="s">
        <v>62</v>
      </c>
      <c r="E3444" s="12" t="s">
        <v>88</v>
      </c>
      <c r="F3444" s="13">
        <v>0</v>
      </c>
      <c r="G3444" s="13" t="s">
        <v>892</v>
      </c>
      <c r="H3444" s="13" t="s">
        <v>67</v>
      </c>
      <c r="I3444" s="13" t="s">
        <v>66</v>
      </c>
      <c r="J3444" s="13">
        <v>0</v>
      </c>
      <c r="K3444" s="13" t="s">
        <v>1205</v>
      </c>
      <c r="L3444" s="13" t="s">
        <v>3440</v>
      </c>
      <c r="M3444" s="14">
        <v>46160</v>
      </c>
      <c r="N3444" s="14">
        <v>46175</v>
      </c>
      <c r="O3444" s="14">
        <v>46181</v>
      </c>
      <c r="P3444" s="14">
        <v>46219</v>
      </c>
      <c r="Q3444" s="15">
        <v>45</v>
      </c>
      <c r="R3444" s="12" t="s">
        <v>86</v>
      </c>
    </row>
    <row r="3445" spans="1:18" x14ac:dyDescent="0.3">
      <c r="A3445" s="11">
        <v>3436</v>
      </c>
      <c r="B3445" s="12" t="s">
        <v>3608</v>
      </c>
      <c r="C3445" s="12" t="s">
        <v>3434</v>
      </c>
      <c r="D3445" s="12" t="s">
        <v>62</v>
      </c>
      <c r="E3445" s="12" t="s">
        <v>88</v>
      </c>
      <c r="F3445" s="13">
        <v>0</v>
      </c>
      <c r="G3445" s="13" t="s">
        <v>885</v>
      </c>
      <c r="H3445" s="13" t="s">
        <v>66</v>
      </c>
      <c r="I3445" s="13" t="s">
        <v>64</v>
      </c>
      <c r="J3445" s="13">
        <v>0</v>
      </c>
      <c r="K3445" s="13" t="s">
        <v>1290</v>
      </c>
      <c r="L3445" s="13" t="s">
        <v>3438</v>
      </c>
      <c r="M3445" s="14">
        <v>46071</v>
      </c>
      <c r="N3445" s="14">
        <v>46141</v>
      </c>
      <c r="O3445" s="14">
        <v>46177</v>
      </c>
      <c r="P3445" s="14">
        <v>46219</v>
      </c>
      <c r="Q3445" s="15">
        <v>79</v>
      </c>
      <c r="R3445" s="12" t="s">
        <v>86</v>
      </c>
    </row>
    <row r="3446" spans="1:18" x14ac:dyDescent="0.3">
      <c r="A3446" s="11">
        <v>3437</v>
      </c>
      <c r="B3446" s="12" t="s">
        <v>3609</v>
      </c>
      <c r="C3446" s="12" t="s">
        <v>3434</v>
      </c>
      <c r="D3446" s="12" t="s">
        <v>62</v>
      </c>
      <c r="E3446" s="12" t="s">
        <v>88</v>
      </c>
      <c r="F3446" s="13">
        <v>0</v>
      </c>
      <c r="G3446" s="13" t="s">
        <v>885</v>
      </c>
      <c r="H3446" s="13" t="s">
        <v>73</v>
      </c>
      <c r="I3446" s="13" t="s">
        <v>67</v>
      </c>
      <c r="J3446" s="13">
        <v>0</v>
      </c>
      <c r="K3446" s="13" t="s">
        <v>1130</v>
      </c>
      <c r="L3446" s="13">
        <v>0</v>
      </c>
      <c r="M3446" s="14">
        <v>46065</v>
      </c>
      <c r="N3446" s="14">
        <v>46141</v>
      </c>
      <c r="O3446" s="14">
        <v>46153</v>
      </c>
      <c r="P3446" s="14">
        <v>46219</v>
      </c>
      <c r="Q3446" s="15">
        <v>79</v>
      </c>
      <c r="R3446" s="12" t="s">
        <v>86</v>
      </c>
    </row>
    <row r="3447" spans="1:18" x14ac:dyDescent="0.3">
      <c r="A3447" s="11">
        <v>3438</v>
      </c>
      <c r="B3447" s="12" t="s">
        <v>3610</v>
      </c>
      <c r="C3447" s="12" t="s">
        <v>3434</v>
      </c>
      <c r="D3447" s="12" t="s">
        <v>62</v>
      </c>
      <c r="E3447" s="12" t="s">
        <v>25</v>
      </c>
      <c r="F3447" s="13">
        <v>0</v>
      </c>
      <c r="G3447" s="13" t="s">
        <v>3436</v>
      </c>
      <c r="H3447" s="13" t="s">
        <v>64</v>
      </c>
      <c r="I3447" s="13" t="s">
        <v>953</v>
      </c>
      <c r="J3447" s="13">
        <v>0</v>
      </c>
      <c r="K3447" s="13" t="s">
        <v>1300</v>
      </c>
      <c r="L3447" s="13" t="s">
        <v>3440</v>
      </c>
      <c r="M3447" s="14">
        <v>46140</v>
      </c>
      <c r="N3447" s="14">
        <v>46167</v>
      </c>
      <c r="O3447" s="14">
        <v>46175</v>
      </c>
      <c r="P3447" s="14">
        <v>46219</v>
      </c>
      <c r="Q3447" s="15">
        <v>53</v>
      </c>
      <c r="R3447" s="12" t="s">
        <v>86</v>
      </c>
    </row>
    <row r="3448" spans="1:18" x14ac:dyDescent="0.3">
      <c r="A3448" s="11">
        <v>3439</v>
      </c>
      <c r="B3448" s="12" t="s">
        <v>3611</v>
      </c>
      <c r="C3448" s="12" t="s">
        <v>3434</v>
      </c>
      <c r="D3448" s="12" t="s">
        <v>62</v>
      </c>
      <c r="E3448" s="12" t="s">
        <v>88</v>
      </c>
      <c r="F3448" s="13">
        <v>0</v>
      </c>
      <c r="G3448" s="13" t="s">
        <v>71</v>
      </c>
      <c r="H3448" s="13" t="s">
        <v>64</v>
      </c>
      <c r="I3448" s="13" t="s">
        <v>74</v>
      </c>
      <c r="J3448" s="13">
        <v>0</v>
      </c>
      <c r="K3448" s="13" t="s">
        <v>1203</v>
      </c>
      <c r="L3448" s="13">
        <v>0</v>
      </c>
      <c r="M3448" s="14">
        <v>46091</v>
      </c>
      <c r="N3448" s="14">
        <v>46148</v>
      </c>
      <c r="O3448" s="14">
        <v>46154</v>
      </c>
      <c r="P3448" s="14">
        <v>46219</v>
      </c>
      <c r="Q3448" s="15">
        <v>72</v>
      </c>
      <c r="R3448" s="12" t="s">
        <v>86</v>
      </c>
    </row>
    <row r="3449" spans="1:18" x14ac:dyDescent="0.3">
      <c r="A3449" s="11">
        <v>3440</v>
      </c>
      <c r="B3449" s="12" t="s">
        <v>3612</v>
      </c>
      <c r="C3449" s="12" t="s">
        <v>3434</v>
      </c>
      <c r="D3449" s="12" t="s">
        <v>62</v>
      </c>
      <c r="E3449" s="12" t="s">
        <v>88</v>
      </c>
      <c r="F3449" s="13">
        <v>0</v>
      </c>
      <c r="G3449" s="13" t="s">
        <v>1034</v>
      </c>
      <c r="H3449" s="13" t="s">
        <v>67</v>
      </c>
      <c r="I3449" s="13" t="s">
        <v>74</v>
      </c>
      <c r="J3449" s="13">
        <v>0</v>
      </c>
      <c r="K3449" s="13" t="s">
        <v>1046</v>
      </c>
      <c r="L3449" s="13" t="s">
        <v>3444</v>
      </c>
      <c r="M3449" s="14">
        <v>46126</v>
      </c>
      <c r="N3449" s="14">
        <v>46146</v>
      </c>
      <c r="O3449" s="14">
        <v>46153</v>
      </c>
      <c r="P3449" s="14">
        <v>46219</v>
      </c>
      <c r="Q3449" s="15">
        <v>74</v>
      </c>
      <c r="R3449" s="12" t="s">
        <v>86</v>
      </c>
    </row>
    <row r="3450" spans="1:18" x14ac:dyDescent="0.3">
      <c r="A3450" s="11">
        <v>3441</v>
      </c>
      <c r="B3450" s="12" t="s">
        <v>3613</v>
      </c>
      <c r="C3450" s="12" t="s">
        <v>3434</v>
      </c>
      <c r="D3450" s="12" t="s">
        <v>62</v>
      </c>
      <c r="E3450" s="12" t="s">
        <v>88</v>
      </c>
      <c r="F3450" s="13">
        <v>0</v>
      </c>
      <c r="G3450" s="13" t="s">
        <v>3436</v>
      </c>
      <c r="H3450" s="13" t="s">
        <v>995</v>
      </c>
      <c r="I3450" s="13" t="s">
        <v>66</v>
      </c>
      <c r="J3450" s="13">
        <v>0</v>
      </c>
      <c r="K3450" s="13" t="s">
        <v>1300</v>
      </c>
      <c r="L3450" s="13" t="s">
        <v>3446</v>
      </c>
      <c r="M3450" s="14">
        <v>46175</v>
      </c>
      <c r="N3450" s="14">
        <v>46178</v>
      </c>
      <c r="O3450" s="14">
        <v>46181</v>
      </c>
      <c r="P3450" s="14">
        <v>46219</v>
      </c>
      <c r="Q3450" s="15">
        <v>42</v>
      </c>
      <c r="R3450" s="12" t="s">
        <v>86</v>
      </c>
    </row>
    <row r="3451" spans="1:18" x14ac:dyDescent="0.3">
      <c r="A3451" s="11">
        <v>3442</v>
      </c>
      <c r="B3451" s="12" t="s">
        <v>3614</v>
      </c>
      <c r="C3451" s="12" t="s">
        <v>3434</v>
      </c>
      <c r="D3451" s="12" t="s">
        <v>62</v>
      </c>
      <c r="E3451" s="12" t="s">
        <v>88</v>
      </c>
      <c r="F3451" s="13">
        <v>0</v>
      </c>
      <c r="G3451" s="13" t="s">
        <v>920</v>
      </c>
      <c r="H3451" s="13" t="s">
        <v>72</v>
      </c>
      <c r="I3451" s="13" t="s">
        <v>921</v>
      </c>
      <c r="J3451" s="13">
        <v>0</v>
      </c>
      <c r="K3451" s="13" t="s">
        <v>1020</v>
      </c>
      <c r="L3451" s="13" t="s">
        <v>3446</v>
      </c>
      <c r="M3451" s="14">
        <v>46120</v>
      </c>
      <c r="N3451" s="14">
        <v>46141</v>
      </c>
      <c r="O3451" s="14">
        <v>46147</v>
      </c>
      <c r="P3451" s="14">
        <v>46219</v>
      </c>
      <c r="Q3451" s="15">
        <v>79</v>
      </c>
      <c r="R3451" s="12" t="s">
        <v>86</v>
      </c>
    </row>
    <row r="3452" spans="1:18" x14ac:dyDescent="0.3">
      <c r="A3452" s="11">
        <v>3443</v>
      </c>
      <c r="B3452" s="12" t="s">
        <v>3615</v>
      </c>
      <c r="C3452" s="12" t="s">
        <v>3434</v>
      </c>
      <c r="D3452" s="12" t="s">
        <v>62</v>
      </c>
      <c r="E3452" s="12" t="s">
        <v>88</v>
      </c>
      <c r="F3452" s="13">
        <v>0</v>
      </c>
      <c r="G3452" s="13" t="s">
        <v>1034</v>
      </c>
      <c r="H3452" s="13" t="s">
        <v>72</v>
      </c>
      <c r="I3452" s="13" t="s">
        <v>64</v>
      </c>
      <c r="J3452" s="13">
        <v>0</v>
      </c>
      <c r="K3452" s="13" t="s">
        <v>1020</v>
      </c>
      <c r="L3452" s="13" t="s">
        <v>3440</v>
      </c>
      <c r="M3452" s="14">
        <v>46136</v>
      </c>
      <c r="N3452" s="14">
        <v>46146</v>
      </c>
      <c r="O3452" s="14">
        <v>46155</v>
      </c>
      <c r="P3452" s="14">
        <v>46219</v>
      </c>
      <c r="Q3452" s="15">
        <v>74</v>
      </c>
      <c r="R3452" s="12" t="s">
        <v>86</v>
      </c>
    </row>
    <row r="3453" spans="1:18" x14ac:dyDescent="0.3">
      <c r="A3453" s="11">
        <v>3444</v>
      </c>
      <c r="B3453" s="12" t="s">
        <v>3616</v>
      </c>
      <c r="C3453" s="12" t="s">
        <v>3434</v>
      </c>
      <c r="D3453" s="12" t="s">
        <v>62</v>
      </c>
      <c r="E3453" s="12" t="s">
        <v>88</v>
      </c>
      <c r="F3453" s="13">
        <v>0</v>
      </c>
      <c r="G3453" s="13" t="s">
        <v>1034</v>
      </c>
      <c r="H3453" s="13" t="s">
        <v>67</v>
      </c>
      <c r="I3453" s="13" t="s">
        <v>74</v>
      </c>
      <c r="J3453" s="13">
        <v>0</v>
      </c>
      <c r="K3453" s="13" t="s">
        <v>901</v>
      </c>
      <c r="L3453" s="13" t="s">
        <v>3444</v>
      </c>
      <c r="M3453" s="14">
        <v>46134</v>
      </c>
      <c r="N3453" s="14">
        <v>46146</v>
      </c>
      <c r="O3453" s="14">
        <v>46167</v>
      </c>
      <c r="P3453" s="14">
        <v>46219</v>
      </c>
      <c r="Q3453" s="15">
        <v>74</v>
      </c>
      <c r="R3453" s="12" t="s">
        <v>86</v>
      </c>
    </row>
    <row r="3454" spans="1:18" x14ac:dyDescent="0.3">
      <c r="A3454" s="11">
        <v>3445</v>
      </c>
      <c r="B3454" s="12" t="s">
        <v>3617</v>
      </c>
      <c r="C3454" s="12" t="s">
        <v>3434</v>
      </c>
      <c r="D3454" s="12" t="s">
        <v>62</v>
      </c>
      <c r="E3454" s="12" t="s">
        <v>25</v>
      </c>
      <c r="F3454" s="13">
        <v>0</v>
      </c>
      <c r="G3454" s="13" t="s">
        <v>3436</v>
      </c>
      <c r="H3454" s="13" t="s">
        <v>995</v>
      </c>
      <c r="I3454" s="13" t="s">
        <v>66</v>
      </c>
      <c r="J3454" s="13">
        <v>0</v>
      </c>
      <c r="K3454" s="13" t="s">
        <v>1300</v>
      </c>
      <c r="L3454" s="13" t="s">
        <v>3440</v>
      </c>
      <c r="M3454" s="14">
        <v>46155</v>
      </c>
      <c r="N3454" s="14">
        <v>46167</v>
      </c>
      <c r="O3454" s="14">
        <v>46175</v>
      </c>
      <c r="P3454" s="14">
        <v>46219</v>
      </c>
      <c r="Q3454" s="15">
        <v>53</v>
      </c>
      <c r="R3454" s="12" t="s">
        <v>86</v>
      </c>
    </row>
    <row r="3455" spans="1:18" x14ac:dyDescent="0.3">
      <c r="A3455" s="11">
        <v>3446</v>
      </c>
      <c r="B3455" s="12" t="s">
        <v>3618</v>
      </c>
      <c r="C3455" s="12" t="s">
        <v>3434</v>
      </c>
      <c r="D3455" s="12" t="s">
        <v>62</v>
      </c>
      <c r="E3455" s="12" t="s">
        <v>88</v>
      </c>
      <c r="F3455" s="13">
        <v>0</v>
      </c>
      <c r="G3455" s="13" t="s">
        <v>920</v>
      </c>
      <c r="H3455" s="13" t="s">
        <v>72</v>
      </c>
      <c r="I3455" s="13" t="s">
        <v>921</v>
      </c>
      <c r="J3455" s="13">
        <v>0</v>
      </c>
      <c r="K3455" s="13" t="s">
        <v>1102</v>
      </c>
      <c r="L3455" s="13" t="s">
        <v>3440</v>
      </c>
      <c r="M3455" s="14">
        <v>46072</v>
      </c>
      <c r="N3455" s="14">
        <v>46133</v>
      </c>
      <c r="O3455" s="14">
        <v>46146</v>
      </c>
      <c r="P3455" s="14">
        <v>46220</v>
      </c>
      <c r="Q3455" s="15">
        <v>88</v>
      </c>
      <c r="R3455" s="12" t="s">
        <v>86</v>
      </c>
    </row>
    <row r="3456" spans="1:18" x14ac:dyDescent="0.3">
      <c r="A3456" s="11">
        <v>3447</v>
      </c>
      <c r="B3456" s="12" t="s">
        <v>3619</v>
      </c>
      <c r="C3456" s="12" t="s">
        <v>3434</v>
      </c>
      <c r="D3456" s="12" t="s">
        <v>62</v>
      </c>
      <c r="E3456" s="12" t="s">
        <v>88</v>
      </c>
      <c r="F3456" s="13">
        <v>0</v>
      </c>
      <c r="G3456" s="13" t="s">
        <v>1034</v>
      </c>
      <c r="H3456" s="13" t="s">
        <v>67</v>
      </c>
      <c r="I3456" s="13" t="s">
        <v>74</v>
      </c>
      <c r="J3456" s="13">
        <v>0</v>
      </c>
      <c r="K3456" s="13" t="s">
        <v>1035</v>
      </c>
      <c r="L3456" s="13" t="s">
        <v>3446</v>
      </c>
      <c r="M3456" s="14">
        <v>46134</v>
      </c>
      <c r="N3456" s="14">
        <v>46146</v>
      </c>
      <c r="O3456" s="14">
        <v>46167</v>
      </c>
      <c r="P3456" s="14">
        <v>46220</v>
      </c>
      <c r="Q3456" s="15">
        <v>75</v>
      </c>
      <c r="R3456" s="12" t="s">
        <v>86</v>
      </c>
    </row>
    <row r="3457" spans="1:18" x14ac:dyDescent="0.3">
      <c r="A3457" s="11">
        <v>3448</v>
      </c>
      <c r="B3457" s="12" t="s">
        <v>3620</v>
      </c>
      <c r="C3457" s="12" t="s">
        <v>3434</v>
      </c>
      <c r="D3457" s="12" t="s">
        <v>62</v>
      </c>
      <c r="E3457" s="12" t="s">
        <v>88</v>
      </c>
      <c r="F3457" s="13">
        <v>0</v>
      </c>
      <c r="G3457" s="13" t="s">
        <v>941</v>
      </c>
      <c r="H3457" s="13" t="s">
        <v>74</v>
      </c>
      <c r="I3457" s="13" t="s">
        <v>73</v>
      </c>
      <c r="J3457" s="13">
        <v>0</v>
      </c>
      <c r="K3457" s="13" t="s">
        <v>1102</v>
      </c>
      <c r="L3457" s="13" t="s">
        <v>3440</v>
      </c>
      <c r="M3457" s="14">
        <v>46134</v>
      </c>
      <c r="N3457" s="14">
        <v>46147</v>
      </c>
      <c r="O3457" s="14">
        <v>46162</v>
      </c>
      <c r="P3457" s="14">
        <v>46220</v>
      </c>
      <c r="Q3457" s="15">
        <v>74</v>
      </c>
      <c r="R3457" s="12" t="s">
        <v>86</v>
      </c>
    </row>
    <row r="3458" spans="1:18" x14ac:dyDescent="0.3">
      <c r="A3458" s="11">
        <v>3449</v>
      </c>
      <c r="B3458" s="12" t="s">
        <v>3621</v>
      </c>
      <c r="C3458" s="12" t="s">
        <v>3434</v>
      </c>
      <c r="D3458" s="12" t="s">
        <v>62</v>
      </c>
      <c r="E3458" s="12" t="s">
        <v>88</v>
      </c>
      <c r="F3458" s="13">
        <v>0</v>
      </c>
      <c r="G3458" s="13" t="s">
        <v>941</v>
      </c>
      <c r="H3458" s="13" t="s">
        <v>74</v>
      </c>
      <c r="I3458" s="13" t="s">
        <v>73</v>
      </c>
      <c r="J3458" s="13">
        <v>0</v>
      </c>
      <c r="K3458" s="13" t="s">
        <v>942</v>
      </c>
      <c r="L3458" s="13" t="s">
        <v>3446</v>
      </c>
      <c r="M3458" s="14">
        <v>46134</v>
      </c>
      <c r="N3458" s="14">
        <v>46139</v>
      </c>
      <c r="O3458" s="14">
        <v>46142</v>
      </c>
      <c r="P3458" s="14">
        <v>46220</v>
      </c>
      <c r="Q3458" s="15">
        <v>82</v>
      </c>
      <c r="R3458" s="12" t="s">
        <v>86</v>
      </c>
    </row>
    <row r="3459" spans="1:18" x14ac:dyDescent="0.3">
      <c r="A3459" s="11">
        <v>3450</v>
      </c>
      <c r="B3459" s="12" t="s">
        <v>3622</v>
      </c>
      <c r="C3459" s="12" t="s">
        <v>3434</v>
      </c>
      <c r="D3459" s="12" t="s">
        <v>62</v>
      </c>
      <c r="E3459" s="12" t="s">
        <v>88</v>
      </c>
      <c r="F3459" s="13">
        <v>0</v>
      </c>
      <c r="G3459" s="13" t="s">
        <v>885</v>
      </c>
      <c r="H3459" s="13" t="s">
        <v>66</v>
      </c>
      <c r="I3459" s="13" t="s">
        <v>64</v>
      </c>
      <c r="J3459" s="13">
        <v>0</v>
      </c>
      <c r="K3459" s="13" t="s">
        <v>914</v>
      </c>
      <c r="L3459" s="13" t="s">
        <v>3438</v>
      </c>
      <c r="M3459" s="14">
        <v>46071</v>
      </c>
      <c r="N3459" s="14">
        <v>46141</v>
      </c>
      <c r="O3459" s="14">
        <v>46154</v>
      </c>
      <c r="P3459" s="14">
        <v>46220</v>
      </c>
      <c r="Q3459" s="15">
        <v>80</v>
      </c>
      <c r="R3459" s="12" t="s">
        <v>86</v>
      </c>
    </row>
    <row r="3460" spans="1:18" x14ac:dyDescent="0.3">
      <c r="A3460" s="11">
        <v>3451</v>
      </c>
      <c r="B3460" s="12" t="s">
        <v>3623</v>
      </c>
      <c r="C3460" s="12" t="s">
        <v>3434</v>
      </c>
      <c r="D3460" s="12" t="s">
        <v>62</v>
      </c>
      <c r="E3460" s="12" t="s">
        <v>88</v>
      </c>
      <c r="F3460" s="13">
        <v>0</v>
      </c>
      <c r="G3460" s="13" t="s">
        <v>885</v>
      </c>
      <c r="H3460" s="13" t="s">
        <v>66</v>
      </c>
      <c r="I3460" s="13" t="s">
        <v>64</v>
      </c>
      <c r="J3460" s="13">
        <v>0</v>
      </c>
      <c r="K3460" s="13" t="s">
        <v>899</v>
      </c>
      <c r="L3460" s="13" t="s">
        <v>3440</v>
      </c>
      <c r="M3460" s="14">
        <v>46087</v>
      </c>
      <c r="N3460" s="14">
        <v>46146</v>
      </c>
      <c r="O3460" s="14">
        <v>46154</v>
      </c>
      <c r="P3460" s="14">
        <v>46220</v>
      </c>
      <c r="Q3460" s="15">
        <v>75</v>
      </c>
      <c r="R3460" s="12" t="s">
        <v>86</v>
      </c>
    </row>
    <row r="3461" spans="1:18" x14ac:dyDescent="0.3">
      <c r="A3461" s="11">
        <v>3452</v>
      </c>
      <c r="B3461" s="12" t="s">
        <v>3624</v>
      </c>
      <c r="C3461" s="12" t="s">
        <v>3434</v>
      </c>
      <c r="D3461" s="12" t="s">
        <v>62</v>
      </c>
      <c r="E3461" s="12" t="s">
        <v>88</v>
      </c>
      <c r="F3461" s="13">
        <v>0</v>
      </c>
      <c r="G3461" s="13" t="s">
        <v>885</v>
      </c>
      <c r="H3461" s="13" t="s">
        <v>66</v>
      </c>
      <c r="I3461" s="13" t="s">
        <v>64</v>
      </c>
      <c r="J3461" s="13">
        <v>0</v>
      </c>
      <c r="K3461" s="13" t="s">
        <v>914</v>
      </c>
      <c r="L3461" s="13">
        <v>0</v>
      </c>
      <c r="M3461" s="14">
        <v>46093</v>
      </c>
      <c r="N3461" s="14">
        <v>46146</v>
      </c>
      <c r="O3461" s="14">
        <v>46154</v>
      </c>
      <c r="P3461" s="14">
        <v>46220</v>
      </c>
      <c r="Q3461" s="15">
        <v>75</v>
      </c>
      <c r="R3461" s="12" t="s">
        <v>86</v>
      </c>
    </row>
    <row r="3462" spans="1:18" x14ac:dyDescent="0.3">
      <c r="A3462" s="11">
        <v>3453</v>
      </c>
      <c r="B3462" s="12" t="s">
        <v>3625</v>
      </c>
      <c r="C3462" s="12" t="s">
        <v>3434</v>
      </c>
      <c r="D3462" s="12" t="s">
        <v>62</v>
      </c>
      <c r="E3462" s="12" t="s">
        <v>88</v>
      </c>
      <c r="F3462" s="13">
        <v>0</v>
      </c>
      <c r="G3462" s="13" t="s">
        <v>1034</v>
      </c>
      <c r="H3462" s="13" t="s">
        <v>67</v>
      </c>
      <c r="I3462" s="13" t="s">
        <v>74</v>
      </c>
      <c r="J3462" s="13">
        <v>0</v>
      </c>
      <c r="K3462" s="13" t="s">
        <v>1189</v>
      </c>
      <c r="L3462" s="13" t="s">
        <v>3440</v>
      </c>
      <c r="M3462" s="14">
        <v>46097</v>
      </c>
      <c r="N3462" s="14">
        <v>46146</v>
      </c>
      <c r="O3462" s="14">
        <v>46153</v>
      </c>
      <c r="P3462" s="14">
        <v>46220</v>
      </c>
      <c r="Q3462" s="15">
        <v>75</v>
      </c>
      <c r="R3462" s="12" t="s">
        <v>86</v>
      </c>
    </row>
    <row r="3463" spans="1:18" x14ac:dyDescent="0.3">
      <c r="A3463" s="11">
        <v>3454</v>
      </c>
      <c r="B3463" s="12" t="s">
        <v>3626</v>
      </c>
      <c r="C3463" s="12" t="s">
        <v>3434</v>
      </c>
      <c r="D3463" s="12" t="s">
        <v>62</v>
      </c>
      <c r="E3463" s="12" t="s">
        <v>25</v>
      </c>
      <c r="F3463" s="13">
        <v>0</v>
      </c>
      <c r="G3463" s="13" t="s">
        <v>885</v>
      </c>
      <c r="H3463" s="13" t="s">
        <v>66</v>
      </c>
      <c r="I3463" s="13" t="s">
        <v>64</v>
      </c>
      <c r="J3463" s="13">
        <v>0</v>
      </c>
      <c r="K3463" s="13" t="s">
        <v>1023</v>
      </c>
      <c r="L3463" s="13" t="s">
        <v>3444</v>
      </c>
      <c r="M3463" s="14">
        <v>46056</v>
      </c>
      <c r="N3463" s="14">
        <v>46141</v>
      </c>
      <c r="O3463" s="14">
        <v>46154</v>
      </c>
      <c r="P3463" s="14">
        <v>46220</v>
      </c>
      <c r="Q3463" s="15">
        <v>80</v>
      </c>
      <c r="R3463" s="12" t="s">
        <v>86</v>
      </c>
    </row>
    <row r="3464" spans="1:18" x14ac:dyDescent="0.3">
      <c r="A3464" s="11">
        <v>3455</v>
      </c>
      <c r="B3464" s="12" t="s">
        <v>3627</v>
      </c>
      <c r="C3464" s="12" t="s">
        <v>3434</v>
      </c>
      <c r="D3464" s="12" t="s">
        <v>62</v>
      </c>
      <c r="E3464" s="12" t="s">
        <v>88</v>
      </c>
      <c r="F3464" s="13">
        <v>0</v>
      </c>
      <c r="G3464" s="13" t="s">
        <v>885</v>
      </c>
      <c r="H3464" s="13" t="s">
        <v>66</v>
      </c>
      <c r="I3464" s="13" t="s">
        <v>64</v>
      </c>
      <c r="J3464" s="13">
        <v>0</v>
      </c>
      <c r="K3464" s="13" t="s">
        <v>899</v>
      </c>
      <c r="L3464" s="13" t="s">
        <v>3440</v>
      </c>
      <c r="M3464" s="14">
        <v>46134</v>
      </c>
      <c r="N3464" s="14">
        <v>46155</v>
      </c>
      <c r="O3464" s="14">
        <v>46167</v>
      </c>
      <c r="P3464" s="14">
        <v>46220</v>
      </c>
      <c r="Q3464" s="15">
        <v>66</v>
      </c>
      <c r="R3464" s="12" t="s">
        <v>86</v>
      </c>
    </row>
    <row r="3465" spans="1:18" x14ac:dyDescent="0.3">
      <c r="A3465" s="11">
        <v>3456</v>
      </c>
      <c r="B3465" s="12" t="s">
        <v>3628</v>
      </c>
      <c r="C3465" s="12" t="s">
        <v>3434</v>
      </c>
      <c r="D3465" s="12" t="s">
        <v>62</v>
      </c>
      <c r="E3465" s="12" t="s">
        <v>25</v>
      </c>
      <c r="F3465" s="13">
        <v>0</v>
      </c>
      <c r="G3465" s="13" t="s">
        <v>892</v>
      </c>
      <c r="H3465" s="13" t="s">
        <v>67</v>
      </c>
      <c r="I3465" s="13" t="s">
        <v>66</v>
      </c>
      <c r="J3465" s="13">
        <v>0</v>
      </c>
      <c r="K3465" s="13" t="s">
        <v>1205</v>
      </c>
      <c r="L3465" s="13" t="s">
        <v>3440</v>
      </c>
      <c r="M3465" s="14">
        <v>46065</v>
      </c>
      <c r="N3465" s="14">
        <v>46154</v>
      </c>
      <c r="O3465" s="14">
        <v>46167</v>
      </c>
      <c r="P3465" s="14">
        <v>46223</v>
      </c>
      <c r="Q3465" s="15">
        <v>70</v>
      </c>
      <c r="R3465" s="12" t="s">
        <v>86</v>
      </c>
    </row>
    <row r="3466" spans="1:18" x14ac:dyDescent="0.3">
      <c r="A3466" s="11">
        <v>3457</v>
      </c>
      <c r="B3466" s="12" t="s">
        <v>3629</v>
      </c>
      <c r="C3466" s="12" t="s">
        <v>3434</v>
      </c>
      <c r="D3466" s="12" t="s">
        <v>62</v>
      </c>
      <c r="E3466" s="12" t="s">
        <v>88</v>
      </c>
      <c r="F3466" s="13">
        <v>0</v>
      </c>
      <c r="G3466" s="13" t="s">
        <v>892</v>
      </c>
      <c r="H3466" s="13" t="s">
        <v>67</v>
      </c>
      <c r="I3466" s="13" t="s">
        <v>66</v>
      </c>
      <c r="J3466" s="13">
        <v>0</v>
      </c>
      <c r="K3466" s="13" t="s">
        <v>1130</v>
      </c>
      <c r="L3466" s="13" t="s">
        <v>3440</v>
      </c>
      <c r="M3466" s="14">
        <v>46134</v>
      </c>
      <c r="N3466" s="14">
        <v>46139</v>
      </c>
      <c r="O3466" s="14">
        <v>46149</v>
      </c>
      <c r="P3466" s="14">
        <v>46223</v>
      </c>
      <c r="Q3466" s="15">
        <v>85</v>
      </c>
      <c r="R3466" s="12" t="s">
        <v>86</v>
      </c>
    </row>
    <row r="3467" spans="1:18" x14ac:dyDescent="0.3">
      <c r="A3467" s="11">
        <v>3458</v>
      </c>
      <c r="B3467" s="12" t="s">
        <v>3630</v>
      </c>
      <c r="C3467" s="12" t="s">
        <v>3434</v>
      </c>
      <c r="D3467" s="12" t="s">
        <v>62</v>
      </c>
      <c r="E3467" s="12" t="s">
        <v>88</v>
      </c>
      <c r="F3467" s="13">
        <v>0</v>
      </c>
      <c r="G3467" s="13" t="s">
        <v>892</v>
      </c>
      <c r="H3467" s="13" t="s">
        <v>67</v>
      </c>
      <c r="I3467" s="13" t="s">
        <v>66</v>
      </c>
      <c r="J3467" s="13">
        <v>0</v>
      </c>
      <c r="K3467" s="13" t="s">
        <v>1207</v>
      </c>
      <c r="L3467" s="13" t="s">
        <v>3446</v>
      </c>
      <c r="M3467" s="14">
        <v>46147</v>
      </c>
      <c r="N3467" s="14">
        <v>46154</v>
      </c>
      <c r="O3467" s="14">
        <v>46167</v>
      </c>
      <c r="P3467" s="14">
        <v>46223</v>
      </c>
      <c r="Q3467" s="15">
        <v>70</v>
      </c>
      <c r="R3467" s="12" t="s">
        <v>86</v>
      </c>
    </row>
    <row r="3468" spans="1:18" x14ac:dyDescent="0.3">
      <c r="A3468" s="11">
        <v>3459</v>
      </c>
      <c r="B3468" s="12" t="s">
        <v>3631</v>
      </c>
      <c r="C3468" s="12" t="s">
        <v>3434</v>
      </c>
      <c r="D3468" s="12" t="s">
        <v>62</v>
      </c>
      <c r="E3468" s="12" t="s">
        <v>88</v>
      </c>
      <c r="F3468" s="13">
        <v>0</v>
      </c>
      <c r="G3468" s="13" t="s">
        <v>892</v>
      </c>
      <c r="H3468" s="13" t="s">
        <v>74</v>
      </c>
      <c r="I3468" s="13" t="s">
        <v>72</v>
      </c>
      <c r="J3468" s="13">
        <v>0</v>
      </c>
      <c r="K3468" s="13" t="s">
        <v>1294</v>
      </c>
      <c r="L3468" s="13" t="s">
        <v>3446</v>
      </c>
      <c r="M3468" s="14">
        <v>46134</v>
      </c>
      <c r="N3468" s="14">
        <v>46139</v>
      </c>
      <c r="O3468" s="14">
        <v>46149</v>
      </c>
      <c r="P3468" s="14">
        <v>46223</v>
      </c>
      <c r="Q3468" s="15">
        <v>85</v>
      </c>
      <c r="R3468" s="12" t="s">
        <v>86</v>
      </c>
    </row>
    <row r="3469" spans="1:18" x14ac:dyDescent="0.3">
      <c r="A3469" s="11">
        <v>3460</v>
      </c>
      <c r="B3469" s="12" t="s">
        <v>3632</v>
      </c>
      <c r="C3469" s="12" t="s">
        <v>3434</v>
      </c>
      <c r="D3469" s="12" t="s">
        <v>62</v>
      </c>
      <c r="E3469" s="12" t="s">
        <v>25</v>
      </c>
      <c r="F3469" s="13">
        <v>0</v>
      </c>
      <c r="G3469" s="13" t="s">
        <v>71</v>
      </c>
      <c r="H3469" s="13" t="s">
        <v>73</v>
      </c>
      <c r="I3469" s="13" t="s">
        <v>67</v>
      </c>
      <c r="J3469" s="13">
        <v>0</v>
      </c>
      <c r="K3469" s="13" t="s">
        <v>78</v>
      </c>
      <c r="L3469" s="13">
        <v>0</v>
      </c>
      <c r="M3469" s="14">
        <v>46092</v>
      </c>
      <c r="N3469" s="14">
        <v>46167</v>
      </c>
      <c r="O3469" s="14">
        <v>46176</v>
      </c>
      <c r="P3469" s="14">
        <v>46224</v>
      </c>
      <c r="Q3469" s="15">
        <v>58</v>
      </c>
      <c r="R3469" s="12" t="s">
        <v>86</v>
      </c>
    </row>
    <row r="3470" spans="1:18" x14ac:dyDescent="0.3">
      <c r="A3470" s="11">
        <v>3461</v>
      </c>
      <c r="B3470" s="12" t="s">
        <v>3633</v>
      </c>
      <c r="C3470" s="12" t="s">
        <v>3434</v>
      </c>
      <c r="D3470" s="12" t="s">
        <v>62</v>
      </c>
      <c r="E3470" s="12" t="s">
        <v>88</v>
      </c>
      <c r="F3470" s="13">
        <v>0</v>
      </c>
      <c r="G3470" s="13" t="s">
        <v>71</v>
      </c>
      <c r="H3470" s="13" t="s">
        <v>64</v>
      </c>
      <c r="I3470" s="13" t="s">
        <v>74</v>
      </c>
      <c r="J3470" s="13">
        <v>0</v>
      </c>
      <c r="K3470" s="13" t="s">
        <v>889</v>
      </c>
      <c r="L3470" s="13" t="s">
        <v>3444</v>
      </c>
      <c r="M3470" s="14">
        <v>46134</v>
      </c>
      <c r="N3470" s="14">
        <v>46141</v>
      </c>
      <c r="O3470" s="14">
        <v>46149</v>
      </c>
      <c r="P3470" s="14">
        <v>46224</v>
      </c>
      <c r="Q3470" s="15">
        <v>84</v>
      </c>
      <c r="R3470" s="12" t="s">
        <v>86</v>
      </c>
    </row>
    <row r="3471" spans="1:18" x14ac:dyDescent="0.3">
      <c r="A3471" s="11">
        <v>3462</v>
      </c>
      <c r="B3471" s="12" t="s">
        <v>3634</v>
      </c>
      <c r="C3471" s="12" t="s">
        <v>3434</v>
      </c>
      <c r="D3471" s="12" t="s">
        <v>62</v>
      </c>
      <c r="E3471" s="12" t="s">
        <v>88</v>
      </c>
      <c r="F3471" s="13">
        <v>0</v>
      </c>
      <c r="G3471" s="13" t="s">
        <v>941</v>
      </c>
      <c r="H3471" s="13" t="s">
        <v>74</v>
      </c>
      <c r="I3471" s="13" t="s">
        <v>73</v>
      </c>
      <c r="J3471" s="13">
        <v>0</v>
      </c>
      <c r="K3471" s="13" t="s">
        <v>916</v>
      </c>
      <c r="L3471" s="13" t="s">
        <v>3446</v>
      </c>
      <c r="M3471" s="14">
        <v>46136</v>
      </c>
      <c r="N3471" s="14">
        <v>46162</v>
      </c>
      <c r="O3471" s="14">
        <v>46176</v>
      </c>
      <c r="P3471" s="14">
        <v>46224</v>
      </c>
      <c r="Q3471" s="15">
        <v>63</v>
      </c>
      <c r="R3471" s="12" t="s">
        <v>86</v>
      </c>
    </row>
    <row r="3472" spans="1:18" x14ac:dyDescent="0.3">
      <c r="A3472" s="11">
        <v>3463</v>
      </c>
      <c r="B3472" s="12" t="s">
        <v>3635</v>
      </c>
      <c r="C3472" s="12" t="s">
        <v>3434</v>
      </c>
      <c r="D3472" s="12" t="s">
        <v>62</v>
      </c>
      <c r="E3472" s="12" t="s">
        <v>88</v>
      </c>
      <c r="F3472" s="13">
        <v>0</v>
      </c>
      <c r="G3472" s="13" t="s">
        <v>71</v>
      </c>
      <c r="H3472" s="13" t="s">
        <v>73</v>
      </c>
      <c r="I3472" s="13" t="s">
        <v>67</v>
      </c>
      <c r="J3472" s="13">
        <v>0</v>
      </c>
      <c r="K3472" s="13" t="s">
        <v>1203</v>
      </c>
      <c r="L3472" s="13" t="s">
        <v>3438</v>
      </c>
      <c r="M3472" s="14">
        <v>46126</v>
      </c>
      <c r="N3472" s="14">
        <v>46141</v>
      </c>
      <c r="O3472" s="14">
        <v>46147</v>
      </c>
      <c r="P3472" s="14">
        <v>46224</v>
      </c>
      <c r="Q3472" s="15">
        <v>84</v>
      </c>
      <c r="R3472" s="12" t="s">
        <v>86</v>
      </c>
    </row>
    <row r="3473" spans="1:18" x14ac:dyDescent="0.3">
      <c r="A3473" s="11">
        <v>3464</v>
      </c>
      <c r="B3473" s="12" t="s">
        <v>3636</v>
      </c>
      <c r="C3473" s="12" t="s">
        <v>3434</v>
      </c>
      <c r="D3473" s="12" t="s">
        <v>62</v>
      </c>
      <c r="E3473" s="12" t="s">
        <v>88</v>
      </c>
      <c r="F3473" s="13">
        <v>0</v>
      </c>
      <c r="G3473" s="13" t="s">
        <v>920</v>
      </c>
      <c r="H3473" s="13" t="s">
        <v>953</v>
      </c>
      <c r="I3473" s="13" t="s">
        <v>67</v>
      </c>
      <c r="J3473" s="13">
        <v>0</v>
      </c>
      <c r="K3473" s="13" t="s">
        <v>1127</v>
      </c>
      <c r="L3473" s="13" t="s">
        <v>3444</v>
      </c>
      <c r="M3473" s="14">
        <v>46120</v>
      </c>
      <c r="N3473" s="14">
        <v>46141</v>
      </c>
      <c r="O3473" s="14">
        <v>46149</v>
      </c>
      <c r="P3473" s="14">
        <v>46224</v>
      </c>
      <c r="Q3473" s="15">
        <v>84</v>
      </c>
      <c r="R3473" s="12" t="s">
        <v>86</v>
      </c>
    </row>
    <row r="3474" spans="1:18" x14ac:dyDescent="0.3">
      <c r="A3474" s="11">
        <v>3465</v>
      </c>
      <c r="B3474" s="12" t="s">
        <v>3637</v>
      </c>
      <c r="C3474" s="12" t="s">
        <v>3434</v>
      </c>
      <c r="D3474" s="12" t="s">
        <v>62</v>
      </c>
      <c r="E3474" s="12" t="s">
        <v>88</v>
      </c>
      <c r="F3474" s="13">
        <v>0</v>
      </c>
      <c r="G3474" s="13" t="s">
        <v>941</v>
      </c>
      <c r="H3474" s="13" t="s">
        <v>74</v>
      </c>
      <c r="I3474" s="13" t="s">
        <v>73</v>
      </c>
      <c r="J3474" s="13">
        <v>0</v>
      </c>
      <c r="K3474" s="13" t="s">
        <v>916</v>
      </c>
      <c r="L3474" s="13">
        <v>0</v>
      </c>
      <c r="M3474" s="14">
        <v>46065</v>
      </c>
      <c r="N3474" s="14">
        <v>46147</v>
      </c>
      <c r="O3474" s="14">
        <v>46163</v>
      </c>
      <c r="P3474" s="14">
        <v>46224</v>
      </c>
      <c r="Q3474" s="15">
        <v>78</v>
      </c>
      <c r="R3474" s="12" t="s">
        <v>86</v>
      </c>
    </row>
    <row r="3475" spans="1:18" x14ac:dyDescent="0.3">
      <c r="A3475" s="11">
        <v>3466</v>
      </c>
      <c r="B3475" s="12" t="s">
        <v>3638</v>
      </c>
      <c r="C3475" s="12" t="s">
        <v>3434</v>
      </c>
      <c r="D3475" s="12" t="s">
        <v>62</v>
      </c>
      <c r="E3475" s="12" t="s">
        <v>88</v>
      </c>
      <c r="F3475" s="13">
        <v>0</v>
      </c>
      <c r="G3475" s="13" t="s">
        <v>71</v>
      </c>
      <c r="H3475" s="13" t="s">
        <v>73</v>
      </c>
      <c r="I3475" s="13" t="s">
        <v>66</v>
      </c>
      <c r="J3475" s="13">
        <v>0</v>
      </c>
      <c r="K3475" s="13" t="s">
        <v>78</v>
      </c>
      <c r="L3475" s="13" t="s">
        <v>3438</v>
      </c>
      <c r="M3475" s="14">
        <v>46126</v>
      </c>
      <c r="N3475" s="14">
        <v>46154</v>
      </c>
      <c r="O3475" s="14">
        <v>46163</v>
      </c>
      <c r="P3475" s="14">
        <v>46224</v>
      </c>
      <c r="Q3475" s="15">
        <v>71</v>
      </c>
      <c r="R3475" s="12" t="s">
        <v>86</v>
      </c>
    </row>
    <row r="3476" spans="1:18" x14ac:dyDescent="0.3">
      <c r="A3476" s="11">
        <v>3467</v>
      </c>
      <c r="B3476" s="12" t="s">
        <v>3639</v>
      </c>
      <c r="C3476" s="12" t="s">
        <v>3434</v>
      </c>
      <c r="D3476" s="12" t="s">
        <v>62</v>
      </c>
      <c r="E3476" s="12" t="s">
        <v>88</v>
      </c>
      <c r="F3476" s="13">
        <v>0</v>
      </c>
      <c r="G3476" s="13" t="s">
        <v>71</v>
      </c>
      <c r="H3476" s="13" t="s">
        <v>73</v>
      </c>
      <c r="I3476" s="13" t="s">
        <v>66</v>
      </c>
      <c r="J3476" s="13">
        <v>0</v>
      </c>
      <c r="K3476" s="13" t="s">
        <v>78</v>
      </c>
      <c r="L3476" s="13" t="s">
        <v>3446</v>
      </c>
      <c r="M3476" s="14">
        <v>46136</v>
      </c>
      <c r="N3476" s="14">
        <v>46154</v>
      </c>
      <c r="O3476" s="14">
        <v>46163</v>
      </c>
      <c r="P3476" s="14">
        <v>46224</v>
      </c>
      <c r="Q3476" s="15">
        <v>71</v>
      </c>
      <c r="R3476" s="12" t="s">
        <v>86</v>
      </c>
    </row>
    <row r="3477" spans="1:18" x14ac:dyDescent="0.3">
      <c r="A3477" s="11">
        <v>3468</v>
      </c>
      <c r="B3477" s="12" t="s">
        <v>3640</v>
      </c>
      <c r="C3477" s="12" t="s">
        <v>3434</v>
      </c>
      <c r="D3477" s="12" t="s">
        <v>62</v>
      </c>
      <c r="E3477" s="12" t="s">
        <v>88</v>
      </c>
      <c r="F3477" s="13">
        <v>0</v>
      </c>
      <c r="G3477" s="13" t="s">
        <v>941</v>
      </c>
      <c r="H3477" s="13" t="s">
        <v>74</v>
      </c>
      <c r="I3477" s="13" t="s">
        <v>73</v>
      </c>
      <c r="J3477" s="13">
        <v>0</v>
      </c>
      <c r="K3477" s="13" t="s">
        <v>916</v>
      </c>
      <c r="L3477" s="13" t="s">
        <v>3440</v>
      </c>
      <c r="M3477" s="14">
        <v>46141</v>
      </c>
      <c r="N3477" s="14">
        <v>46147</v>
      </c>
      <c r="O3477" s="14">
        <v>46163</v>
      </c>
      <c r="P3477" s="14">
        <v>46224</v>
      </c>
      <c r="Q3477" s="15">
        <v>78</v>
      </c>
      <c r="R3477" s="12" t="s">
        <v>86</v>
      </c>
    </row>
    <row r="3478" spans="1:18" x14ac:dyDescent="0.3">
      <c r="A3478" s="11">
        <v>3469</v>
      </c>
      <c r="B3478" s="12" t="s">
        <v>3641</v>
      </c>
      <c r="C3478" s="12" t="s">
        <v>3434</v>
      </c>
      <c r="D3478" s="12" t="s">
        <v>62</v>
      </c>
      <c r="E3478" s="12" t="s">
        <v>25</v>
      </c>
      <c r="F3478" s="13">
        <v>0</v>
      </c>
      <c r="G3478" s="13" t="s">
        <v>71</v>
      </c>
      <c r="H3478" s="13" t="s">
        <v>64</v>
      </c>
      <c r="I3478" s="13" t="s">
        <v>74</v>
      </c>
      <c r="J3478" s="13">
        <v>0</v>
      </c>
      <c r="K3478" s="13" t="s">
        <v>75</v>
      </c>
      <c r="L3478" s="13" t="s">
        <v>3440</v>
      </c>
      <c r="M3478" s="14">
        <v>46084</v>
      </c>
      <c r="N3478" s="14">
        <v>46163</v>
      </c>
      <c r="O3478" s="14">
        <v>46167</v>
      </c>
      <c r="P3478" s="14">
        <v>46224</v>
      </c>
      <c r="Q3478" s="15">
        <v>62</v>
      </c>
      <c r="R3478" s="12" t="s">
        <v>86</v>
      </c>
    </row>
    <row r="3479" spans="1:18" x14ac:dyDescent="0.3">
      <c r="A3479" s="11">
        <v>3470</v>
      </c>
      <c r="B3479" s="12" t="s">
        <v>3642</v>
      </c>
      <c r="C3479" s="12" t="s">
        <v>3434</v>
      </c>
      <c r="D3479" s="12" t="s">
        <v>62</v>
      </c>
      <c r="E3479" s="12" t="s">
        <v>88</v>
      </c>
      <c r="F3479" s="13">
        <v>0</v>
      </c>
      <c r="G3479" s="13" t="s">
        <v>71</v>
      </c>
      <c r="H3479" s="13" t="s">
        <v>64</v>
      </c>
      <c r="I3479" s="13" t="s">
        <v>74</v>
      </c>
      <c r="J3479" s="13">
        <v>0</v>
      </c>
      <c r="K3479" s="13" t="s">
        <v>1203</v>
      </c>
      <c r="L3479" s="13" t="s">
        <v>3444</v>
      </c>
      <c r="M3479" s="14">
        <v>46120</v>
      </c>
      <c r="N3479" s="14">
        <v>46148</v>
      </c>
      <c r="O3479" s="14">
        <v>46154</v>
      </c>
      <c r="P3479" s="14">
        <v>46224</v>
      </c>
      <c r="Q3479" s="15">
        <v>77</v>
      </c>
      <c r="R3479" s="12" t="s">
        <v>86</v>
      </c>
    </row>
    <row r="3480" spans="1:18" x14ac:dyDescent="0.3">
      <c r="A3480" s="11">
        <v>3471</v>
      </c>
      <c r="B3480" s="12" t="s">
        <v>3643</v>
      </c>
      <c r="C3480" s="12" t="s">
        <v>3434</v>
      </c>
      <c r="D3480" s="12" t="s">
        <v>62</v>
      </c>
      <c r="E3480" s="12" t="s">
        <v>88</v>
      </c>
      <c r="F3480" s="13">
        <v>0</v>
      </c>
      <c r="G3480" s="13" t="s">
        <v>941</v>
      </c>
      <c r="H3480" s="13" t="s">
        <v>74</v>
      </c>
      <c r="I3480" s="13" t="s">
        <v>73</v>
      </c>
      <c r="J3480" s="13">
        <v>0</v>
      </c>
      <c r="K3480" s="13" t="s">
        <v>1297</v>
      </c>
      <c r="L3480" s="13">
        <v>0</v>
      </c>
      <c r="M3480" s="14">
        <v>46051</v>
      </c>
      <c r="N3480" s="14">
        <v>46147</v>
      </c>
      <c r="O3480" s="14">
        <v>46163</v>
      </c>
      <c r="P3480" s="14">
        <v>46224</v>
      </c>
      <c r="Q3480" s="15">
        <v>78</v>
      </c>
      <c r="R3480" s="12" t="s">
        <v>86</v>
      </c>
    </row>
    <row r="3481" spans="1:18" x14ac:dyDescent="0.3">
      <c r="A3481" s="11">
        <v>3472</v>
      </c>
      <c r="B3481" s="12" t="s">
        <v>3644</v>
      </c>
      <c r="C3481" s="12" t="s">
        <v>3434</v>
      </c>
      <c r="D3481" s="12" t="s">
        <v>62</v>
      </c>
      <c r="E3481" s="12" t="s">
        <v>25</v>
      </c>
      <c r="F3481" s="13">
        <v>0</v>
      </c>
      <c r="G3481" s="13" t="s">
        <v>1034</v>
      </c>
      <c r="H3481" s="13" t="s">
        <v>67</v>
      </c>
      <c r="I3481" s="13" t="s">
        <v>74</v>
      </c>
      <c r="J3481" s="13">
        <v>0</v>
      </c>
      <c r="K3481" s="13" t="s">
        <v>1046</v>
      </c>
      <c r="L3481" s="13" t="s">
        <v>3444</v>
      </c>
      <c r="M3481" s="14">
        <v>46127</v>
      </c>
      <c r="N3481" s="14">
        <v>46146</v>
      </c>
      <c r="O3481" s="14">
        <v>46167</v>
      </c>
      <c r="P3481" s="14">
        <v>46224</v>
      </c>
      <c r="Q3481" s="15">
        <v>79</v>
      </c>
      <c r="R3481" s="12" t="s">
        <v>86</v>
      </c>
    </row>
    <row r="3482" spans="1:18" x14ac:dyDescent="0.3">
      <c r="A3482" s="11">
        <v>3473</v>
      </c>
      <c r="B3482" s="12" t="s">
        <v>3645</v>
      </c>
      <c r="C3482" s="12" t="s">
        <v>3434</v>
      </c>
      <c r="D3482" s="12" t="s">
        <v>62</v>
      </c>
      <c r="E3482" s="12" t="s">
        <v>88</v>
      </c>
      <c r="F3482" s="13">
        <v>0</v>
      </c>
      <c r="G3482" s="13" t="s">
        <v>71</v>
      </c>
      <c r="H3482" s="13" t="s">
        <v>73</v>
      </c>
      <c r="I3482" s="13" t="s">
        <v>66</v>
      </c>
      <c r="J3482" s="13">
        <v>0</v>
      </c>
      <c r="K3482" s="13" t="s">
        <v>75</v>
      </c>
      <c r="L3482" s="13" t="s">
        <v>3440</v>
      </c>
      <c r="M3482" s="14">
        <v>46146</v>
      </c>
      <c r="N3482" s="14">
        <v>46167</v>
      </c>
      <c r="O3482" s="14">
        <v>46176</v>
      </c>
      <c r="P3482" s="14">
        <v>46224</v>
      </c>
      <c r="Q3482" s="15">
        <v>58</v>
      </c>
      <c r="R3482" s="12" t="s">
        <v>86</v>
      </c>
    </row>
    <row r="3483" spans="1:18" x14ac:dyDescent="0.3">
      <c r="A3483" s="11">
        <v>3474</v>
      </c>
      <c r="B3483" s="12" t="s">
        <v>3646</v>
      </c>
      <c r="C3483" s="12" t="s">
        <v>3434</v>
      </c>
      <c r="D3483" s="12" t="s">
        <v>62</v>
      </c>
      <c r="E3483" s="12" t="s">
        <v>88</v>
      </c>
      <c r="F3483" s="13">
        <v>0</v>
      </c>
      <c r="G3483" s="13" t="s">
        <v>892</v>
      </c>
      <c r="H3483" s="13" t="s">
        <v>64</v>
      </c>
      <c r="I3483" s="13" t="s">
        <v>72</v>
      </c>
      <c r="J3483" s="13">
        <v>0</v>
      </c>
      <c r="K3483" s="13" t="s">
        <v>894</v>
      </c>
      <c r="L3483" s="13" t="s">
        <v>3446</v>
      </c>
      <c r="M3483" s="14">
        <v>46083</v>
      </c>
      <c r="N3483" s="14">
        <v>46154</v>
      </c>
      <c r="O3483" s="14">
        <v>46167</v>
      </c>
      <c r="P3483" s="14">
        <v>46225</v>
      </c>
      <c r="Q3483" s="15">
        <v>72</v>
      </c>
      <c r="R3483" s="12" t="s">
        <v>86</v>
      </c>
    </row>
    <row r="3484" spans="1:18" x14ac:dyDescent="0.3">
      <c r="A3484" s="11">
        <v>3475</v>
      </c>
      <c r="B3484" s="12" t="s">
        <v>3647</v>
      </c>
      <c r="C3484" s="12" t="s">
        <v>3434</v>
      </c>
      <c r="D3484" s="12" t="s">
        <v>62</v>
      </c>
      <c r="E3484" s="12" t="s">
        <v>88</v>
      </c>
      <c r="F3484" s="13">
        <v>0</v>
      </c>
      <c r="G3484" s="13" t="s">
        <v>885</v>
      </c>
      <c r="H3484" s="13" t="s">
        <v>66</v>
      </c>
      <c r="I3484" s="13" t="s">
        <v>64</v>
      </c>
      <c r="J3484" s="13">
        <v>0</v>
      </c>
      <c r="K3484" s="13" t="s">
        <v>1106</v>
      </c>
      <c r="L3484" s="13" t="s">
        <v>3438</v>
      </c>
      <c r="M3484" s="14">
        <v>46083</v>
      </c>
      <c r="N3484" s="14">
        <v>46141</v>
      </c>
      <c r="O3484" s="14">
        <v>46196</v>
      </c>
      <c r="P3484" s="14">
        <v>46225</v>
      </c>
      <c r="Q3484" s="15">
        <v>85</v>
      </c>
      <c r="R3484" s="12" t="s">
        <v>86</v>
      </c>
    </row>
    <row r="3485" spans="1:18" x14ac:dyDescent="0.3">
      <c r="A3485" s="11">
        <v>3476</v>
      </c>
      <c r="B3485" s="12" t="s">
        <v>3648</v>
      </c>
      <c r="C3485" s="12" t="s">
        <v>3434</v>
      </c>
      <c r="D3485" s="12" t="s">
        <v>62</v>
      </c>
      <c r="E3485" s="12" t="s">
        <v>88</v>
      </c>
      <c r="F3485" s="13">
        <v>0</v>
      </c>
      <c r="G3485" s="13" t="s">
        <v>1034</v>
      </c>
      <c r="H3485" s="13" t="s">
        <v>67</v>
      </c>
      <c r="I3485" s="13" t="s">
        <v>74</v>
      </c>
      <c r="J3485" s="13">
        <v>0</v>
      </c>
      <c r="K3485" s="13" t="s">
        <v>1130</v>
      </c>
      <c r="L3485" s="13" t="s">
        <v>3444</v>
      </c>
      <c r="M3485" s="14">
        <v>46122</v>
      </c>
      <c r="N3485" s="14">
        <v>46146</v>
      </c>
      <c r="O3485" s="14">
        <v>46167</v>
      </c>
      <c r="P3485" s="14">
        <v>46225</v>
      </c>
      <c r="Q3485" s="15">
        <v>80</v>
      </c>
      <c r="R3485" s="12" t="s">
        <v>86</v>
      </c>
    </row>
    <row r="3486" spans="1:18" x14ac:dyDescent="0.3">
      <c r="A3486" s="11">
        <v>3477</v>
      </c>
      <c r="B3486" s="12" t="s">
        <v>3649</v>
      </c>
      <c r="C3486" s="12" t="s">
        <v>3434</v>
      </c>
      <c r="D3486" s="12" t="s">
        <v>62</v>
      </c>
      <c r="E3486" s="12" t="s">
        <v>25</v>
      </c>
      <c r="F3486" s="13">
        <v>0</v>
      </c>
      <c r="G3486" s="13" t="s">
        <v>892</v>
      </c>
      <c r="H3486" s="13" t="s">
        <v>67</v>
      </c>
      <c r="I3486" s="13" t="s">
        <v>66</v>
      </c>
      <c r="J3486" s="13">
        <v>0</v>
      </c>
      <c r="K3486" s="13" t="s">
        <v>894</v>
      </c>
      <c r="L3486" s="13" t="s">
        <v>3440</v>
      </c>
      <c r="M3486" s="14">
        <v>46083</v>
      </c>
      <c r="N3486" s="14">
        <v>46154</v>
      </c>
      <c r="O3486" s="14">
        <v>46167</v>
      </c>
      <c r="P3486" s="14">
        <v>46225</v>
      </c>
      <c r="Q3486" s="15">
        <v>72</v>
      </c>
      <c r="R3486" s="12" t="s">
        <v>86</v>
      </c>
    </row>
    <row r="3487" spans="1:18" x14ac:dyDescent="0.3">
      <c r="A3487" s="11">
        <v>3478</v>
      </c>
      <c r="B3487" s="12" t="s">
        <v>3650</v>
      </c>
      <c r="C3487" s="12" t="s">
        <v>3434</v>
      </c>
      <c r="D3487" s="12" t="s">
        <v>62</v>
      </c>
      <c r="E3487" s="12" t="s">
        <v>88</v>
      </c>
      <c r="F3487" s="13">
        <v>0</v>
      </c>
      <c r="G3487" s="13" t="s">
        <v>892</v>
      </c>
      <c r="H3487" s="13" t="s">
        <v>64</v>
      </c>
      <c r="I3487" s="13" t="s">
        <v>72</v>
      </c>
      <c r="J3487" s="13">
        <v>0</v>
      </c>
      <c r="K3487" s="13" t="s">
        <v>1102</v>
      </c>
      <c r="L3487" s="13" t="s">
        <v>3444</v>
      </c>
      <c r="M3487" s="14">
        <v>46134</v>
      </c>
      <c r="N3487" s="14">
        <v>46146</v>
      </c>
      <c r="O3487" s="14">
        <v>46149</v>
      </c>
      <c r="P3487" s="14">
        <v>46225</v>
      </c>
      <c r="Q3487" s="15">
        <v>80</v>
      </c>
      <c r="R3487" s="12" t="s">
        <v>86</v>
      </c>
    </row>
    <row r="3488" spans="1:18" x14ac:dyDescent="0.3">
      <c r="A3488" s="11">
        <v>3479</v>
      </c>
      <c r="B3488" s="12" t="s">
        <v>3651</v>
      </c>
      <c r="C3488" s="12" t="s">
        <v>3434</v>
      </c>
      <c r="D3488" s="12" t="s">
        <v>62</v>
      </c>
      <c r="E3488" s="12" t="s">
        <v>88</v>
      </c>
      <c r="F3488" s="13">
        <v>0</v>
      </c>
      <c r="G3488" s="13" t="s">
        <v>885</v>
      </c>
      <c r="H3488" s="13" t="s">
        <v>73</v>
      </c>
      <c r="I3488" s="13" t="s">
        <v>67</v>
      </c>
      <c r="J3488" s="13">
        <v>0</v>
      </c>
      <c r="K3488" s="13" t="s">
        <v>1102</v>
      </c>
      <c r="L3488" s="13">
        <v>0</v>
      </c>
      <c r="M3488" s="14">
        <v>46065</v>
      </c>
      <c r="N3488" s="14">
        <v>46141</v>
      </c>
      <c r="O3488" s="14">
        <v>46153</v>
      </c>
      <c r="P3488" s="14">
        <v>46225</v>
      </c>
      <c r="Q3488" s="15">
        <v>85</v>
      </c>
      <c r="R3488" s="12" t="s">
        <v>86</v>
      </c>
    </row>
    <row r="3489" spans="1:18" x14ac:dyDescent="0.3">
      <c r="A3489" s="11">
        <v>3480</v>
      </c>
      <c r="B3489" s="12" t="s">
        <v>3652</v>
      </c>
      <c r="C3489" s="12" t="s">
        <v>3434</v>
      </c>
      <c r="D3489" s="12" t="s">
        <v>62</v>
      </c>
      <c r="E3489" s="12" t="s">
        <v>25</v>
      </c>
      <c r="F3489" s="13">
        <v>0</v>
      </c>
      <c r="G3489" s="13" t="s">
        <v>885</v>
      </c>
      <c r="H3489" s="13" t="s">
        <v>66</v>
      </c>
      <c r="I3489" s="13" t="s">
        <v>64</v>
      </c>
      <c r="J3489" s="13">
        <v>0</v>
      </c>
      <c r="K3489" s="13" t="s">
        <v>1102</v>
      </c>
      <c r="L3489" s="13" t="s">
        <v>3440</v>
      </c>
      <c r="M3489" s="14">
        <v>46050</v>
      </c>
      <c r="N3489" s="14">
        <v>46141</v>
      </c>
      <c r="O3489" s="14">
        <v>46154</v>
      </c>
      <c r="P3489" s="14">
        <v>46225</v>
      </c>
      <c r="Q3489" s="15">
        <v>85</v>
      </c>
      <c r="R3489" s="12" t="s">
        <v>86</v>
      </c>
    </row>
    <row r="3490" spans="1:18" x14ac:dyDescent="0.3">
      <c r="A3490" s="11">
        <v>3481</v>
      </c>
      <c r="B3490" s="12" t="s">
        <v>3653</v>
      </c>
      <c r="C3490" s="12" t="s">
        <v>3434</v>
      </c>
      <c r="D3490" s="12" t="s">
        <v>62</v>
      </c>
      <c r="E3490" s="12" t="s">
        <v>88</v>
      </c>
      <c r="F3490" s="13">
        <v>0</v>
      </c>
      <c r="G3490" s="13" t="s">
        <v>71</v>
      </c>
      <c r="H3490" s="13" t="s">
        <v>73</v>
      </c>
      <c r="I3490" s="13" t="s">
        <v>72</v>
      </c>
      <c r="J3490" s="13">
        <v>0</v>
      </c>
      <c r="K3490" s="13" t="s">
        <v>1203</v>
      </c>
      <c r="L3490" s="13" t="s">
        <v>3438</v>
      </c>
      <c r="M3490" s="14">
        <v>46127</v>
      </c>
      <c r="N3490" s="14">
        <v>46148</v>
      </c>
      <c r="O3490" s="14">
        <v>46154</v>
      </c>
      <c r="P3490" s="14">
        <v>46225</v>
      </c>
      <c r="Q3490" s="15">
        <v>78</v>
      </c>
      <c r="R3490" s="12" t="s">
        <v>86</v>
      </c>
    </row>
    <row r="3491" spans="1:18" x14ac:dyDescent="0.3">
      <c r="A3491" s="11">
        <v>3482</v>
      </c>
      <c r="B3491" s="12" t="s">
        <v>3654</v>
      </c>
      <c r="C3491" s="12" t="s">
        <v>3434</v>
      </c>
      <c r="D3491" s="12" t="s">
        <v>62</v>
      </c>
      <c r="E3491" s="12" t="s">
        <v>25</v>
      </c>
      <c r="F3491" s="13">
        <v>0</v>
      </c>
      <c r="G3491" s="13" t="s">
        <v>1034</v>
      </c>
      <c r="H3491" s="13" t="s">
        <v>72</v>
      </c>
      <c r="I3491" s="13" t="s">
        <v>64</v>
      </c>
      <c r="J3491" s="13">
        <v>0</v>
      </c>
      <c r="K3491" s="13" t="s">
        <v>990</v>
      </c>
      <c r="L3491" s="13" t="s">
        <v>3446</v>
      </c>
      <c r="M3491" s="14">
        <v>46127</v>
      </c>
      <c r="N3491" s="14">
        <v>46146</v>
      </c>
      <c r="O3491" s="14">
        <v>46155</v>
      </c>
      <c r="P3491" s="14">
        <v>46225</v>
      </c>
      <c r="Q3491" s="15">
        <v>80</v>
      </c>
      <c r="R3491" s="12" t="s">
        <v>86</v>
      </c>
    </row>
    <row r="3492" spans="1:18" x14ac:dyDescent="0.3">
      <c r="A3492" s="11">
        <v>3483</v>
      </c>
      <c r="B3492" s="12" t="s">
        <v>3655</v>
      </c>
      <c r="C3492" s="12" t="s">
        <v>3434</v>
      </c>
      <c r="D3492" s="12" t="s">
        <v>62</v>
      </c>
      <c r="E3492" s="12" t="s">
        <v>88</v>
      </c>
      <c r="F3492" s="13">
        <v>0</v>
      </c>
      <c r="G3492" s="13" t="s">
        <v>892</v>
      </c>
      <c r="H3492" s="13" t="s">
        <v>64</v>
      </c>
      <c r="I3492" s="13" t="s">
        <v>72</v>
      </c>
      <c r="J3492" s="13">
        <v>0</v>
      </c>
      <c r="K3492" s="13" t="s">
        <v>990</v>
      </c>
      <c r="L3492" s="13" t="s">
        <v>3438</v>
      </c>
      <c r="M3492" s="14">
        <v>46073</v>
      </c>
      <c r="N3492" s="14">
        <v>46154</v>
      </c>
      <c r="O3492" s="14">
        <v>46167</v>
      </c>
      <c r="P3492" s="14">
        <v>46225</v>
      </c>
      <c r="Q3492" s="15">
        <v>72</v>
      </c>
      <c r="R3492" s="12" t="s">
        <v>86</v>
      </c>
    </row>
    <row r="3493" spans="1:18" x14ac:dyDescent="0.3">
      <c r="A3493" s="11">
        <v>3484</v>
      </c>
      <c r="B3493" s="12" t="s">
        <v>3656</v>
      </c>
      <c r="C3493" s="12" t="s">
        <v>3434</v>
      </c>
      <c r="D3493" s="12" t="s">
        <v>62</v>
      </c>
      <c r="E3493" s="12" t="s">
        <v>88</v>
      </c>
      <c r="F3493" s="13">
        <v>0</v>
      </c>
      <c r="G3493" s="13" t="s">
        <v>920</v>
      </c>
      <c r="H3493" s="13" t="s">
        <v>953</v>
      </c>
      <c r="I3493" s="13" t="s">
        <v>67</v>
      </c>
      <c r="J3493" s="13">
        <v>0</v>
      </c>
      <c r="K3493" s="13" t="s">
        <v>1925</v>
      </c>
      <c r="L3493" s="13" t="s">
        <v>3446</v>
      </c>
      <c r="M3493" s="14">
        <v>46184</v>
      </c>
      <c r="N3493" s="14">
        <v>46197</v>
      </c>
      <c r="O3493" s="14">
        <v>46198</v>
      </c>
      <c r="P3493" s="14">
        <v>46225</v>
      </c>
      <c r="Q3493" s="15">
        <v>29</v>
      </c>
      <c r="R3493" s="12" t="s">
        <v>86</v>
      </c>
    </row>
    <row r="3494" spans="1:18" x14ac:dyDescent="0.3">
      <c r="A3494" s="11">
        <v>3485</v>
      </c>
      <c r="B3494" s="12" t="s">
        <v>3657</v>
      </c>
      <c r="C3494" s="12" t="s">
        <v>3434</v>
      </c>
      <c r="D3494" s="12" t="s">
        <v>62</v>
      </c>
      <c r="E3494" s="12" t="s">
        <v>88</v>
      </c>
      <c r="F3494" s="13">
        <v>0</v>
      </c>
      <c r="G3494" s="13" t="s">
        <v>1034</v>
      </c>
      <c r="H3494" s="13" t="s">
        <v>67</v>
      </c>
      <c r="I3494" s="13" t="s">
        <v>74</v>
      </c>
      <c r="J3494" s="13">
        <v>0</v>
      </c>
      <c r="K3494" s="13" t="s">
        <v>1046</v>
      </c>
      <c r="L3494" s="13" t="s">
        <v>3444</v>
      </c>
      <c r="M3494" s="14">
        <v>46141</v>
      </c>
      <c r="N3494" s="14">
        <v>46146</v>
      </c>
      <c r="O3494" s="14">
        <v>46167</v>
      </c>
      <c r="P3494" s="14">
        <v>46225</v>
      </c>
      <c r="Q3494" s="15">
        <v>80</v>
      </c>
      <c r="R3494" s="12" t="s">
        <v>86</v>
      </c>
    </row>
    <row r="3495" spans="1:18" x14ac:dyDescent="0.3">
      <c r="A3495" s="11">
        <v>3486</v>
      </c>
      <c r="B3495" s="12" t="s">
        <v>3658</v>
      </c>
      <c r="C3495" s="12" t="s">
        <v>3434</v>
      </c>
      <c r="D3495" s="12" t="s">
        <v>62</v>
      </c>
      <c r="E3495" s="12" t="s">
        <v>88</v>
      </c>
      <c r="F3495" s="13">
        <v>0</v>
      </c>
      <c r="G3495" s="13" t="s">
        <v>885</v>
      </c>
      <c r="H3495" s="13" t="s">
        <v>73</v>
      </c>
      <c r="I3495" s="13" t="s">
        <v>67</v>
      </c>
      <c r="J3495" s="13">
        <v>0</v>
      </c>
      <c r="K3495" s="13" t="s">
        <v>897</v>
      </c>
      <c r="L3495" s="13" t="s">
        <v>3444</v>
      </c>
      <c r="M3495" s="14">
        <v>46150</v>
      </c>
      <c r="N3495" s="14">
        <v>46175</v>
      </c>
      <c r="O3495" s="14">
        <v>46181</v>
      </c>
      <c r="P3495" s="14">
        <v>46225</v>
      </c>
      <c r="Q3495" s="15">
        <v>51</v>
      </c>
      <c r="R3495" s="12" t="s">
        <v>86</v>
      </c>
    </row>
    <row r="3496" spans="1:18" x14ac:dyDescent="0.3">
      <c r="A3496" s="11">
        <v>3487</v>
      </c>
      <c r="B3496" s="12" t="s">
        <v>3659</v>
      </c>
      <c r="C3496" s="12" t="s">
        <v>3434</v>
      </c>
      <c r="D3496" s="12" t="s">
        <v>62</v>
      </c>
      <c r="E3496" s="12" t="s">
        <v>88</v>
      </c>
      <c r="F3496" s="13">
        <v>0</v>
      </c>
      <c r="G3496" s="13" t="s">
        <v>941</v>
      </c>
      <c r="H3496" s="13" t="s">
        <v>66</v>
      </c>
      <c r="I3496" s="13" t="s">
        <v>72</v>
      </c>
      <c r="J3496" s="13">
        <v>0</v>
      </c>
      <c r="K3496" s="13" t="s">
        <v>914</v>
      </c>
      <c r="L3496" s="13" t="s">
        <v>3446</v>
      </c>
      <c r="M3496" s="14">
        <v>46134</v>
      </c>
      <c r="N3496" s="14">
        <v>46147</v>
      </c>
      <c r="O3496" s="14">
        <v>46155</v>
      </c>
      <c r="P3496" s="14">
        <v>46225</v>
      </c>
      <c r="Q3496" s="15">
        <v>79</v>
      </c>
      <c r="R3496" s="12" t="s">
        <v>86</v>
      </c>
    </row>
    <row r="3497" spans="1:18" x14ac:dyDescent="0.3">
      <c r="A3497" s="11">
        <v>3488</v>
      </c>
      <c r="B3497" s="12" t="s">
        <v>3660</v>
      </c>
      <c r="C3497" s="12" t="s">
        <v>3434</v>
      </c>
      <c r="D3497" s="12" t="s">
        <v>62</v>
      </c>
      <c r="E3497" s="12" t="s">
        <v>88</v>
      </c>
      <c r="F3497" s="13">
        <v>0</v>
      </c>
      <c r="G3497" s="13" t="s">
        <v>885</v>
      </c>
      <c r="H3497" s="13" t="s">
        <v>66</v>
      </c>
      <c r="I3497" s="13" t="s">
        <v>64</v>
      </c>
      <c r="J3497" s="13">
        <v>0</v>
      </c>
      <c r="K3497" s="13" t="s">
        <v>914</v>
      </c>
      <c r="L3497" s="13" t="s">
        <v>3446</v>
      </c>
      <c r="M3497" s="14">
        <v>46076</v>
      </c>
      <c r="N3497" s="14">
        <v>46141</v>
      </c>
      <c r="O3497" s="14">
        <v>46177</v>
      </c>
      <c r="P3497" s="14">
        <v>46225</v>
      </c>
      <c r="Q3497" s="15">
        <v>85</v>
      </c>
      <c r="R3497" s="12" t="s">
        <v>86</v>
      </c>
    </row>
    <row r="3498" spans="1:18" x14ac:dyDescent="0.3">
      <c r="A3498" s="11">
        <v>3489</v>
      </c>
      <c r="B3498" s="12" t="s">
        <v>3661</v>
      </c>
      <c r="C3498" s="12" t="s">
        <v>3434</v>
      </c>
      <c r="D3498" s="12" t="s">
        <v>62</v>
      </c>
      <c r="E3498" s="12" t="s">
        <v>88</v>
      </c>
      <c r="F3498" s="13">
        <v>0</v>
      </c>
      <c r="G3498" s="13" t="s">
        <v>892</v>
      </c>
      <c r="H3498" s="13" t="s">
        <v>67</v>
      </c>
      <c r="I3498" s="13" t="s">
        <v>66</v>
      </c>
      <c r="J3498" s="13">
        <v>0</v>
      </c>
      <c r="K3498" s="13" t="s">
        <v>1102</v>
      </c>
      <c r="L3498" s="13" t="s">
        <v>3438</v>
      </c>
      <c r="M3498" s="14">
        <v>46121</v>
      </c>
      <c r="N3498" s="14">
        <v>46139</v>
      </c>
      <c r="O3498" s="14">
        <v>46149</v>
      </c>
      <c r="P3498" s="14">
        <v>46225</v>
      </c>
      <c r="Q3498" s="15">
        <v>87</v>
      </c>
      <c r="R3498" s="12" t="s">
        <v>86</v>
      </c>
    </row>
    <row r="3499" spans="1:18" x14ac:dyDescent="0.3">
      <c r="A3499" s="11">
        <v>3490</v>
      </c>
      <c r="B3499" s="12" t="s">
        <v>3662</v>
      </c>
      <c r="C3499" s="12" t="s">
        <v>3434</v>
      </c>
      <c r="D3499" s="12" t="s">
        <v>62</v>
      </c>
      <c r="E3499" s="12" t="s">
        <v>25</v>
      </c>
      <c r="F3499" s="13">
        <v>0</v>
      </c>
      <c r="G3499" s="13" t="s">
        <v>1034</v>
      </c>
      <c r="H3499" s="13" t="s">
        <v>72</v>
      </c>
      <c r="I3499" s="13" t="s">
        <v>64</v>
      </c>
      <c r="J3499" s="13">
        <v>0</v>
      </c>
      <c r="K3499" s="13" t="s">
        <v>1035</v>
      </c>
      <c r="L3499" s="13" t="s">
        <v>3446</v>
      </c>
      <c r="M3499" s="14">
        <v>46118</v>
      </c>
      <c r="N3499" s="14">
        <v>46146</v>
      </c>
      <c r="O3499" s="14">
        <v>46155</v>
      </c>
      <c r="P3499" s="14">
        <v>46225</v>
      </c>
      <c r="Q3499" s="15">
        <v>80</v>
      </c>
      <c r="R3499" s="12" t="s">
        <v>86</v>
      </c>
    </row>
    <row r="3500" spans="1:18" x14ac:dyDescent="0.3">
      <c r="A3500" s="11">
        <v>3491</v>
      </c>
      <c r="B3500" s="12" t="s">
        <v>3663</v>
      </c>
      <c r="C3500" s="12" t="s">
        <v>3434</v>
      </c>
      <c r="D3500" s="12" t="s">
        <v>62</v>
      </c>
      <c r="E3500" s="12" t="s">
        <v>88</v>
      </c>
      <c r="F3500" s="13">
        <v>0</v>
      </c>
      <c r="G3500" s="13" t="s">
        <v>941</v>
      </c>
      <c r="H3500" s="13" t="s">
        <v>66</v>
      </c>
      <c r="I3500" s="13" t="s">
        <v>72</v>
      </c>
      <c r="J3500" s="13">
        <v>0</v>
      </c>
      <c r="K3500" s="13" t="s">
        <v>1102</v>
      </c>
      <c r="L3500" s="13" t="s">
        <v>3446</v>
      </c>
      <c r="M3500" s="14">
        <v>46136</v>
      </c>
      <c r="N3500" s="14">
        <v>46147</v>
      </c>
      <c r="O3500" s="14">
        <v>46155</v>
      </c>
      <c r="P3500" s="14">
        <v>46225</v>
      </c>
      <c r="Q3500" s="15">
        <v>79</v>
      </c>
      <c r="R3500" s="12" t="s">
        <v>86</v>
      </c>
    </row>
    <row r="3501" spans="1:18" x14ac:dyDescent="0.3">
      <c r="A3501" s="11">
        <v>3492</v>
      </c>
      <c r="B3501" s="12" t="s">
        <v>3664</v>
      </c>
      <c r="C3501" s="12" t="s">
        <v>3434</v>
      </c>
      <c r="D3501" s="12" t="s">
        <v>62</v>
      </c>
      <c r="E3501" s="12" t="s">
        <v>88</v>
      </c>
      <c r="F3501" s="13">
        <v>0</v>
      </c>
      <c r="G3501" s="13" t="s">
        <v>941</v>
      </c>
      <c r="H3501" s="13" t="s">
        <v>66</v>
      </c>
      <c r="I3501" s="13" t="s">
        <v>72</v>
      </c>
      <c r="J3501" s="13">
        <v>0</v>
      </c>
      <c r="K3501" s="13" t="s">
        <v>1053</v>
      </c>
      <c r="L3501" s="13" t="s">
        <v>3440</v>
      </c>
      <c r="M3501" s="14">
        <v>46134</v>
      </c>
      <c r="N3501" s="14">
        <v>46147</v>
      </c>
      <c r="O3501" s="14">
        <v>46155</v>
      </c>
      <c r="P3501" s="14">
        <v>46226</v>
      </c>
      <c r="Q3501" s="15">
        <v>80</v>
      </c>
      <c r="R3501" s="12" t="s">
        <v>86</v>
      </c>
    </row>
    <row r="3502" spans="1:18" x14ac:dyDescent="0.3">
      <c r="A3502" s="11">
        <v>3493</v>
      </c>
      <c r="B3502" s="12" t="s">
        <v>3665</v>
      </c>
      <c r="C3502" s="12" t="s">
        <v>3434</v>
      </c>
      <c r="D3502" s="12" t="s">
        <v>62</v>
      </c>
      <c r="E3502" s="12" t="s">
        <v>88</v>
      </c>
      <c r="F3502" s="13">
        <v>0</v>
      </c>
      <c r="G3502" s="13" t="s">
        <v>1034</v>
      </c>
      <c r="H3502" s="13" t="s">
        <v>67</v>
      </c>
      <c r="I3502" s="13" t="s">
        <v>74</v>
      </c>
      <c r="J3502" s="13">
        <v>0</v>
      </c>
      <c r="K3502" s="13" t="s">
        <v>1189</v>
      </c>
      <c r="L3502" s="13" t="s">
        <v>3444</v>
      </c>
      <c r="M3502" s="14">
        <v>46120</v>
      </c>
      <c r="N3502" s="14">
        <v>46146</v>
      </c>
      <c r="O3502" s="14">
        <v>46167</v>
      </c>
      <c r="P3502" s="14">
        <v>46226</v>
      </c>
      <c r="Q3502" s="15">
        <v>81</v>
      </c>
      <c r="R3502" s="12" t="s">
        <v>86</v>
      </c>
    </row>
    <row r="3503" spans="1:18" x14ac:dyDescent="0.3">
      <c r="A3503" s="11">
        <v>3494</v>
      </c>
      <c r="B3503" s="12" t="s">
        <v>3666</v>
      </c>
      <c r="C3503" s="12" t="s">
        <v>3434</v>
      </c>
      <c r="D3503" s="12" t="s">
        <v>62</v>
      </c>
      <c r="E3503" s="12" t="s">
        <v>88</v>
      </c>
      <c r="F3503" s="13">
        <v>0</v>
      </c>
      <c r="G3503" s="13" t="s">
        <v>941</v>
      </c>
      <c r="H3503" s="13" t="s">
        <v>74</v>
      </c>
      <c r="I3503" s="13" t="s">
        <v>73</v>
      </c>
      <c r="J3503" s="13">
        <v>0</v>
      </c>
      <c r="K3503" s="13" t="s">
        <v>889</v>
      </c>
      <c r="L3503" s="13" t="s">
        <v>3444</v>
      </c>
      <c r="M3503" s="14">
        <v>46134</v>
      </c>
      <c r="N3503" s="14">
        <v>46147</v>
      </c>
      <c r="O3503" s="14">
        <v>46163</v>
      </c>
      <c r="P3503" s="14">
        <v>46226</v>
      </c>
      <c r="Q3503" s="15">
        <v>80</v>
      </c>
      <c r="R3503" s="12" t="s">
        <v>86</v>
      </c>
    </row>
    <row r="3504" spans="1:18" x14ac:dyDescent="0.3">
      <c r="A3504" s="11">
        <v>3495</v>
      </c>
      <c r="B3504" s="12" t="s">
        <v>3667</v>
      </c>
      <c r="C3504" s="12" t="s">
        <v>3434</v>
      </c>
      <c r="D3504" s="12" t="s">
        <v>62</v>
      </c>
      <c r="E3504" s="12" t="s">
        <v>88</v>
      </c>
      <c r="F3504" s="13">
        <v>0</v>
      </c>
      <c r="G3504" s="13" t="s">
        <v>941</v>
      </c>
      <c r="H3504" s="13" t="s">
        <v>74</v>
      </c>
      <c r="I3504" s="13" t="s">
        <v>73</v>
      </c>
      <c r="J3504" s="13">
        <v>0</v>
      </c>
      <c r="K3504" s="13" t="s">
        <v>942</v>
      </c>
      <c r="L3504" s="13" t="s">
        <v>3440</v>
      </c>
      <c r="M3504" s="14">
        <v>46136</v>
      </c>
      <c r="N3504" s="14">
        <v>46147</v>
      </c>
      <c r="O3504" s="14">
        <v>46163</v>
      </c>
      <c r="P3504" s="14">
        <v>46226</v>
      </c>
      <c r="Q3504" s="15">
        <v>80</v>
      </c>
      <c r="R3504" s="12" t="s">
        <v>86</v>
      </c>
    </row>
    <row r="3505" spans="1:18" x14ac:dyDescent="0.3">
      <c r="A3505" s="11">
        <v>3496</v>
      </c>
      <c r="B3505" s="12" t="s">
        <v>3668</v>
      </c>
      <c r="C3505" s="12" t="s">
        <v>3434</v>
      </c>
      <c r="D3505" s="12" t="s">
        <v>62</v>
      </c>
      <c r="E3505" s="12" t="s">
        <v>88</v>
      </c>
      <c r="F3505" s="13">
        <v>0</v>
      </c>
      <c r="G3505" s="13" t="s">
        <v>1034</v>
      </c>
      <c r="H3505" s="13" t="s">
        <v>67</v>
      </c>
      <c r="I3505" s="13" t="s">
        <v>74</v>
      </c>
      <c r="J3505" s="13">
        <v>0</v>
      </c>
      <c r="K3505" s="13" t="s">
        <v>68</v>
      </c>
      <c r="L3505" s="13" t="s">
        <v>3438</v>
      </c>
      <c r="M3505" s="14">
        <v>46112</v>
      </c>
      <c r="N3505" s="14">
        <v>46146</v>
      </c>
      <c r="O3505" s="14">
        <v>46153</v>
      </c>
      <c r="P3505" s="14">
        <v>46226</v>
      </c>
      <c r="Q3505" s="15">
        <v>81</v>
      </c>
      <c r="R3505" s="12" t="s">
        <v>86</v>
      </c>
    </row>
    <row r="3506" spans="1:18" x14ac:dyDescent="0.3">
      <c r="A3506" s="11">
        <v>3497</v>
      </c>
      <c r="B3506" s="12" t="s">
        <v>3669</v>
      </c>
      <c r="C3506" s="12" t="s">
        <v>3434</v>
      </c>
      <c r="D3506" s="12" t="s">
        <v>62</v>
      </c>
      <c r="E3506" s="12" t="s">
        <v>88</v>
      </c>
      <c r="F3506" s="13">
        <v>0</v>
      </c>
      <c r="G3506" s="13" t="s">
        <v>941</v>
      </c>
      <c r="H3506" s="13" t="s">
        <v>66</v>
      </c>
      <c r="I3506" s="13" t="s">
        <v>72</v>
      </c>
      <c r="J3506" s="13">
        <v>0</v>
      </c>
      <c r="K3506" s="13" t="s">
        <v>1053</v>
      </c>
      <c r="L3506" s="13" t="s">
        <v>3438</v>
      </c>
      <c r="M3506" s="14">
        <v>46134</v>
      </c>
      <c r="N3506" s="14">
        <v>46147</v>
      </c>
      <c r="O3506" s="14">
        <v>46155</v>
      </c>
      <c r="P3506" s="14">
        <v>46226</v>
      </c>
      <c r="Q3506" s="15">
        <v>80</v>
      </c>
      <c r="R3506" s="12" t="s">
        <v>86</v>
      </c>
    </row>
    <row r="3507" spans="1:18" x14ac:dyDescent="0.3">
      <c r="A3507" s="11">
        <v>3498</v>
      </c>
      <c r="B3507" s="12" t="s">
        <v>3670</v>
      </c>
      <c r="C3507" s="12" t="s">
        <v>3434</v>
      </c>
      <c r="D3507" s="12" t="s">
        <v>62</v>
      </c>
      <c r="E3507" s="12" t="s">
        <v>88</v>
      </c>
      <c r="F3507" s="13">
        <v>0</v>
      </c>
      <c r="G3507" s="13" t="s">
        <v>1034</v>
      </c>
      <c r="H3507" s="13" t="s">
        <v>72</v>
      </c>
      <c r="I3507" s="13" t="s">
        <v>64</v>
      </c>
      <c r="J3507" s="13">
        <v>0</v>
      </c>
      <c r="K3507" s="13" t="s">
        <v>1027</v>
      </c>
      <c r="L3507" s="13" t="s">
        <v>3444</v>
      </c>
      <c r="M3507" s="14">
        <v>46134</v>
      </c>
      <c r="N3507" s="14">
        <v>46146</v>
      </c>
      <c r="O3507" s="14">
        <v>46155</v>
      </c>
      <c r="P3507" s="14">
        <v>46226</v>
      </c>
      <c r="Q3507" s="15">
        <v>81</v>
      </c>
      <c r="R3507" s="12" t="s">
        <v>86</v>
      </c>
    </row>
    <row r="3508" spans="1:18" x14ac:dyDescent="0.3">
      <c r="A3508" s="11">
        <v>3499</v>
      </c>
      <c r="B3508" s="12" t="s">
        <v>3671</v>
      </c>
      <c r="C3508" s="12" t="s">
        <v>3434</v>
      </c>
      <c r="D3508" s="12" t="s">
        <v>62</v>
      </c>
      <c r="E3508" s="12" t="s">
        <v>88</v>
      </c>
      <c r="F3508" s="13">
        <v>0</v>
      </c>
      <c r="G3508" s="13" t="s">
        <v>941</v>
      </c>
      <c r="H3508" s="13" t="s">
        <v>74</v>
      </c>
      <c r="I3508" s="13" t="s">
        <v>73</v>
      </c>
      <c r="J3508" s="13">
        <v>0</v>
      </c>
      <c r="K3508" s="13" t="s">
        <v>1201</v>
      </c>
      <c r="L3508" s="13" t="s">
        <v>3446</v>
      </c>
      <c r="M3508" s="14">
        <v>46126</v>
      </c>
      <c r="N3508" s="14">
        <v>46147</v>
      </c>
      <c r="O3508" s="14">
        <v>46163</v>
      </c>
      <c r="P3508" s="14">
        <v>46226</v>
      </c>
      <c r="Q3508" s="15">
        <v>80</v>
      </c>
      <c r="R3508" s="12" t="s">
        <v>86</v>
      </c>
    </row>
    <row r="3509" spans="1:18" x14ac:dyDescent="0.3">
      <c r="A3509" s="11">
        <v>3500</v>
      </c>
      <c r="B3509" s="12" t="s">
        <v>3672</v>
      </c>
      <c r="C3509" s="12" t="s">
        <v>3434</v>
      </c>
      <c r="D3509" s="12" t="s">
        <v>62</v>
      </c>
      <c r="E3509" s="12" t="s">
        <v>25</v>
      </c>
      <c r="F3509" s="13">
        <v>0</v>
      </c>
      <c r="G3509" s="13" t="s">
        <v>892</v>
      </c>
      <c r="H3509" s="13" t="s">
        <v>73</v>
      </c>
      <c r="I3509" s="13" t="s">
        <v>72</v>
      </c>
      <c r="J3509" s="13">
        <v>0</v>
      </c>
      <c r="K3509" s="13" t="s">
        <v>894</v>
      </c>
      <c r="L3509" s="13">
        <v>0</v>
      </c>
      <c r="M3509" s="14">
        <v>46092</v>
      </c>
      <c r="N3509" s="14">
        <v>46154</v>
      </c>
      <c r="O3509" s="14">
        <v>46167</v>
      </c>
      <c r="P3509" s="14">
        <v>46226</v>
      </c>
      <c r="Q3509" s="15">
        <v>73</v>
      </c>
      <c r="R3509" s="12" t="s">
        <v>86</v>
      </c>
    </row>
    <row r="3510" spans="1:18" x14ac:dyDescent="0.3">
      <c r="A3510" s="11">
        <v>3501</v>
      </c>
      <c r="B3510" s="12" t="s">
        <v>3673</v>
      </c>
      <c r="C3510" s="12" t="s">
        <v>3434</v>
      </c>
      <c r="D3510" s="12" t="s">
        <v>62</v>
      </c>
      <c r="E3510" s="12" t="s">
        <v>88</v>
      </c>
      <c r="F3510" s="13">
        <v>0</v>
      </c>
      <c r="G3510" s="13" t="s">
        <v>941</v>
      </c>
      <c r="H3510" s="13" t="s">
        <v>74</v>
      </c>
      <c r="I3510" s="13" t="s">
        <v>73</v>
      </c>
      <c r="J3510" s="13">
        <v>0</v>
      </c>
      <c r="K3510" s="13" t="s">
        <v>942</v>
      </c>
      <c r="L3510" s="13" t="s">
        <v>3440</v>
      </c>
      <c r="M3510" s="14">
        <v>46134</v>
      </c>
      <c r="N3510" s="14">
        <v>46147</v>
      </c>
      <c r="O3510" s="14">
        <v>46163</v>
      </c>
      <c r="P3510" s="14">
        <v>46226</v>
      </c>
      <c r="Q3510" s="15">
        <v>80</v>
      </c>
      <c r="R3510" s="12" t="s">
        <v>86</v>
      </c>
    </row>
    <row r="3511" spans="1:18" x14ac:dyDescent="0.3">
      <c r="A3511" s="11">
        <v>3502</v>
      </c>
      <c r="B3511" s="12" t="s">
        <v>3674</v>
      </c>
      <c r="C3511" s="12" t="s">
        <v>3434</v>
      </c>
      <c r="D3511" s="12" t="s">
        <v>62</v>
      </c>
      <c r="E3511" s="12" t="s">
        <v>88</v>
      </c>
      <c r="F3511" s="13">
        <v>0</v>
      </c>
      <c r="G3511" s="13" t="s">
        <v>885</v>
      </c>
      <c r="H3511" s="13" t="s">
        <v>73</v>
      </c>
      <c r="I3511" s="13" t="s">
        <v>67</v>
      </c>
      <c r="J3511" s="13">
        <v>0</v>
      </c>
      <c r="K3511" s="13" t="s">
        <v>1027</v>
      </c>
      <c r="L3511" s="13">
        <v>0</v>
      </c>
      <c r="M3511" s="14">
        <v>46066</v>
      </c>
      <c r="N3511" s="14">
        <v>46141</v>
      </c>
      <c r="O3511" s="14">
        <v>46154</v>
      </c>
      <c r="P3511" s="14">
        <v>46226</v>
      </c>
      <c r="Q3511" s="15">
        <v>86</v>
      </c>
      <c r="R3511" s="12" t="s">
        <v>86</v>
      </c>
    </row>
    <row r="3512" spans="1:18" x14ac:dyDescent="0.3">
      <c r="A3512" s="11">
        <v>3503</v>
      </c>
      <c r="B3512" s="12" t="s">
        <v>3675</v>
      </c>
      <c r="C3512" s="12" t="s">
        <v>3434</v>
      </c>
      <c r="D3512" s="12" t="s">
        <v>62</v>
      </c>
      <c r="E3512" s="12" t="s">
        <v>88</v>
      </c>
      <c r="F3512" s="13">
        <v>0</v>
      </c>
      <c r="G3512" s="13" t="s">
        <v>941</v>
      </c>
      <c r="H3512" s="13" t="s">
        <v>66</v>
      </c>
      <c r="I3512" s="13" t="s">
        <v>72</v>
      </c>
      <c r="J3512" s="13">
        <v>0</v>
      </c>
      <c r="K3512" s="13" t="s">
        <v>1420</v>
      </c>
      <c r="L3512" s="13" t="s">
        <v>3446</v>
      </c>
      <c r="M3512" s="14">
        <v>46150</v>
      </c>
      <c r="N3512" s="14">
        <v>46162</v>
      </c>
      <c r="O3512" s="14">
        <v>46177</v>
      </c>
      <c r="P3512" s="14">
        <v>46226</v>
      </c>
      <c r="Q3512" s="15">
        <v>65</v>
      </c>
      <c r="R3512" s="12" t="s">
        <v>86</v>
      </c>
    </row>
    <row r="3513" spans="1:18" x14ac:dyDescent="0.3">
      <c r="A3513" s="11">
        <v>3504</v>
      </c>
      <c r="B3513" s="12" t="s">
        <v>3676</v>
      </c>
      <c r="C3513" s="12" t="s">
        <v>3434</v>
      </c>
      <c r="D3513" s="12" t="s">
        <v>62</v>
      </c>
      <c r="E3513" s="12" t="s">
        <v>88</v>
      </c>
      <c r="F3513" s="13">
        <v>0</v>
      </c>
      <c r="G3513" s="13" t="s">
        <v>941</v>
      </c>
      <c r="H3513" s="13" t="s">
        <v>74</v>
      </c>
      <c r="I3513" s="13" t="s">
        <v>73</v>
      </c>
      <c r="J3513" s="13">
        <v>0</v>
      </c>
      <c r="K3513" s="13" t="s">
        <v>916</v>
      </c>
      <c r="L3513" s="13" t="s">
        <v>3440</v>
      </c>
      <c r="M3513" s="14">
        <v>46091</v>
      </c>
      <c r="N3513" s="14">
        <v>46147</v>
      </c>
      <c r="O3513" s="14">
        <v>46163</v>
      </c>
      <c r="P3513" s="14">
        <v>46226</v>
      </c>
      <c r="Q3513" s="15">
        <v>80</v>
      </c>
      <c r="R3513" s="12" t="s">
        <v>86</v>
      </c>
    </row>
    <row r="3514" spans="1:18" x14ac:dyDescent="0.3">
      <c r="A3514" s="11">
        <v>3505</v>
      </c>
      <c r="B3514" s="12" t="s">
        <v>3677</v>
      </c>
      <c r="C3514" s="12" t="s">
        <v>3434</v>
      </c>
      <c r="D3514" s="12" t="s">
        <v>62</v>
      </c>
      <c r="E3514" s="12" t="s">
        <v>88</v>
      </c>
      <c r="F3514" s="13">
        <v>0</v>
      </c>
      <c r="G3514" s="13" t="s">
        <v>941</v>
      </c>
      <c r="H3514" s="13" t="s">
        <v>66</v>
      </c>
      <c r="I3514" s="13" t="s">
        <v>72</v>
      </c>
      <c r="J3514" s="13">
        <v>0</v>
      </c>
      <c r="K3514" s="13" t="s">
        <v>1201</v>
      </c>
      <c r="L3514" s="13" t="s">
        <v>3446</v>
      </c>
      <c r="M3514" s="14">
        <v>46134</v>
      </c>
      <c r="N3514" s="14">
        <v>46147</v>
      </c>
      <c r="O3514" s="14">
        <v>46155</v>
      </c>
      <c r="P3514" s="14">
        <v>46226</v>
      </c>
      <c r="Q3514" s="15">
        <v>80</v>
      </c>
      <c r="R3514" s="12" t="s">
        <v>86</v>
      </c>
    </row>
    <row r="3515" spans="1:18" x14ac:dyDescent="0.3">
      <c r="A3515" s="11">
        <v>3506</v>
      </c>
      <c r="B3515" s="12" t="s">
        <v>3678</v>
      </c>
      <c r="C3515" s="12" t="s">
        <v>3434</v>
      </c>
      <c r="D3515" s="12" t="s">
        <v>62</v>
      </c>
      <c r="E3515" s="12" t="s">
        <v>88</v>
      </c>
      <c r="F3515" s="13">
        <v>0</v>
      </c>
      <c r="G3515" s="13" t="s">
        <v>885</v>
      </c>
      <c r="H3515" s="13" t="s">
        <v>66</v>
      </c>
      <c r="I3515" s="13" t="s">
        <v>64</v>
      </c>
      <c r="J3515" s="13">
        <v>0</v>
      </c>
      <c r="K3515" s="13" t="s">
        <v>886</v>
      </c>
      <c r="L3515" s="13" t="s">
        <v>3444</v>
      </c>
      <c r="M3515" s="14">
        <v>46085</v>
      </c>
      <c r="N3515" s="14">
        <v>46141</v>
      </c>
      <c r="O3515" s="14">
        <v>46197</v>
      </c>
      <c r="P3515" s="14">
        <v>46227</v>
      </c>
      <c r="Q3515" s="15">
        <v>87</v>
      </c>
      <c r="R3515" s="12" t="s">
        <v>86</v>
      </c>
    </row>
    <row r="3516" spans="1:18" x14ac:dyDescent="0.3">
      <c r="A3516" s="11">
        <v>3507</v>
      </c>
      <c r="B3516" s="12" t="s">
        <v>3679</v>
      </c>
      <c r="C3516" s="12" t="s">
        <v>3434</v>
      </c>
      <c r="D3516" s="12" t="s">
        <v>62</v>
      </c>
      <c r="E3516" s="12" t="s">
        <v>88</v>
      </c>
      <c r="F3516" s="13">
        <v>0</v>
      </c>
      <c r="G3516" s="13" t="s">
        <v>1034</v>
      </c>
      <c r="H3516" s="13" t="s">
        <v>72</v>
      </c>
      <c r="I3516" s="13" t="s">
        <v>64</v>
      </c>
      <c r="J3516" s="13">
        <v>0</v>
      </c>
      <c r="K3516" s="13" t="s">
        <v>886</v>
      </c>
      <c r="L3516" s="13" t="s">
        <v>3446</v>
      </c>
      <c r="M3516" s="14">
        <v>46134</v>
      </c>
      <c r="N3516" s="14">
        <v>46146</v>
      </c>
      <c r="O3516" s="14">
        <v>46155</v>
      </c>
      <c r="P3516" s="14">
        <v>46227</v>
      </c>
      <c r="Q3516" s="15">
        <v>82</v>
      </c>
      <c r="R3516" s="12" t="s">
        <v>86</v>
      </c>
    </row>
    <row r="3517" spans="1:18" x14ac:dyDescent="0.3">
      <c r="A3517" s="11">
        <v>3508</v>
      </c>
      <c r="B3517" s="12" t="s">
        <v>3680</v>
      </c>
      <c r="C3517" s="12" t="s">
        <v>3434</v>
      </c>
      <c r="D3517" s="12" t="s">
        <v>62</v>
      </c>
      <c r="E3517" s="12" t="s">
        <v>88</v>
      </c>
      <c r="F3517" s="13">
        <v>0</v>
      </c>
      <c r="G3517" s="13" t="s">
        <v>885</v>
      </c>
      <c r="H3517" s="13" t="s">
        <v>73</v>
      </c>
      <c r="I3517" s="13" t="s">
        <v>67</v>
      </c>
      <c r="J3517" s="13">
        <v>0</v>
      </c>
      <c r="K3517" s="13" t="s">
        <v>1125</v>
      </c>
      <c r="L3517" s="13">
        <v>0</v>
      </c>
      <c r="M3517" s="14">
        <v>46065</v>
      </c>
      <c r="N3517" s="14">
        <v>46141</v>
      </c>
      <c r="O3517" s="14">
        <v>46153</v>
      </c>
      <c r="P3517" s="14">
        <v>46227</v>
      </c>
      <c r="Q3517" s="15">
        <v>87</v>
      </c>
      <c r="R3517" s="12" t="s">
        <v>86</v>
      </c>
    </row>
    <row r="3518" spans="1:18" x14ac:dyDescent="0.3">
      <c r="A3518" s="11">
        <v>3509</v>
      </c>
      <c r="B3518" s="12" t="s">
        <v>3681</v>
      </c>
      <c r="C3518" s="12" t="s">
        <v>3434</v>
      </c>
      <c r="D3518" s="12" t="s">
        <v>62</v>
      </c>
      <c r="E3518" s="12" t="s">
        <v>25</v>
      </c>
      <c r="F3518" s="13">
        <v>0</v>
      </c>
      <c r="G3518" s="13" t="s">
        <v>885</v>
      </c>
      <c r="H3518" s="13" t="s">
        <v>66</v>
      </c>
      <c r="I3518" s="13" t="s">
        <v>64</v>
      </c>
      <c r="J3518" s="13">
        <v>0</v>
      </c>
      <c r="K3518" s="13" t="s">
        <v>886</v>
      </c>
      <c r="L3518" s="13">
        <v>0</v>
      </c>
      <c r="M3518" s="14">
        <v>46080</v>
      </c>
      <c r="N3518" s="14">
        <v>46148</v>
      </c>
      <c r="O3518" s="14">
        <v>46167</v>
      </c>
      <c r="P3518" s="14">
        <v>46227</v>
      </c>
      <c r="Q3518" s="15">
        <v>80</v>
      </c>
      <c r="R3518" s="12" t="s">
        <v>86</v>
      </c>
    </row>
    <row r="3519" spans="1:18" x14ac:dyDescent="0.3">
      <c r="A3519" s="11">
        <v>3510</v>
      </c>
      <c r="B3519" s="12" t="s">
        <v>3682</v>
      </c>
      <c r="C3519" s="12" t="s">
        <v>3434</v>
      </c>
      <c r="D3519" s="12" t="s">
        <v>62</v>
      </c>
      <c r="E3519" s="12" t="s">
        <v>88</v>
      </c>
      <c r="F3519" s="13">
        <v>0</v>
      </c>
      <c r="G3519" s="13" t="s">
        <v>1034</v>
      </c>
      <c r="H3519" s="13" t="s">
        <v>67</v>
      </c>
      <c r="I3519" s="13" t="s">
        <v>74</v>
      </c>
      <c r="J3519" s="13">
        <v>0</v>
      </c>
      <c r="K3519" s="13" t="s">
        <v>1130</v>
      </c>
      <c r="L3519" s="13" t="s">
        <v>3440</v>
      </c>
      <c r="M3519" s="14">
        <v>46141</v>
      </c>
      <c r="N3519" s="14">
        <v>46146</v>
      </c>
      <c r="O3519" s="14">
        <v>46153</v>
      </c>
      <c r="P3519" s="14">
        <v>46227</v>
      </c>
      <c r="Q3519" s="15">
        <v>82</v>
      </c>
      <c r="R3519" s="12" t="s">
        <v>86</v>
      </c>
    </row>
    <row r="3520" spans="1:18" x14ac:dyDescent="0.3">
      <c r="A3520" s="11">
        <v>3511</v>
      </c>
      <c r="B3520" s="12" t="s">
        <v>3683</v>
      </c>
      <c r="C3520" s="12" t="s">
        <v>3434</v>
      </c>
      <c r="D3520" s="12" t="s">
        <v>62</v>
      </c>
      <c r="E3520" s="12" t="s">
        <v>25</v>
      </c>
      <c r="F3520" s="13">
        <v>0</v>
      </c>
      <c r="G3520" s="13" t="s">
        <v>1034</v>
      </c>
      <c r="H3520" s="13" t="s">
        <v>72</v>
      </c>
      <c r="I3520" s="13" t="s">
        <v>64</v>
      </c>
      <c r="J3520" s="13">
        <v>0</v>
      </c>
      <c r="K3520" s="13" t="s">
        <v>886</v>
      </c>
      <c r="L3520" s="13" t="s">
        <v>3446</v>
      </c>
      <c r="M3520" s="14">
        <v>46133</v>
      </c>
      <c r="N3520" s="14">
        <v>46146</v>
      </c>
      <c r="O3520" s="14">
        <v>46155</v>
      </c>
      <c r="P3520" s="14">
        <v>46227</v>
      </c>
      <c r="Q3520" s="15">
        <v>82</v>
      </c>
      <c r="R3520" s="12" t="s">
        <v>86</v>
      </c>
    </row>
    <row r="3521" spans="1:18" x14ac:dyDescent="0.3">
      <c r="A3521" s="11">
        <v>3512</v>
      </c>
      <c r="B3521" s="12" t="s">
        <v>3684</v>
      </c>
      <c r="C3521" s="12" t="s">
        <v>3434</v>
      </c>
      <c r="D3521" s="12" t="s">
        <v>62</v>
      </c>
      <c r="E3521" s="12" t="s">
        <v>88</v>
      </c>
      <c r="F3521" s="13">
        <v>0</v>
      </c>
      <c r="G3521" s="13" t="s">
        <v>941</v>
      </c>
      <c r="H3521" s="13" t="s">
        <v>74</v>
      </c>
      <c r="I3521" s="13" t="s">
        <v>73</v>
      </c>
      <c r="J3521" s="13">
        <v>0</v>
      </c>
      <c r="K3521" s="13" t="s">
        <v>916</v>
      </c>
      <c r="L3521" s="13" t="s">
        <v>3444</v>
      </c>
      <c r="M3521" s="14">
        <v>46147</v>
      </c>
      <c r="N3521" s="14">
        <v>46162</v>
      </c>
      <c r="O3521" s="14">
        <v>46167</v>
      </c>
      <c r="P3521" s="14">
        <v>46227</v>
      </c>
      <c r="Q3521" s="15">
        <v>66</v>
      </c>
      <c r="R3521" s="12" t="s">
        <v>86</v>
      </c>
    </row>
    <row r="3522" spans="1:18" x14ac:dyDescent="0.3">
      <c r="A3522" s="11">
        <v>3513</v>
      </c>
      <c r="B3522" s="12" t="s">
        <v>3685</v>
      </c>
      <c r="C3522" s="12" t="s">
        <v>3434</v>
      </c>
      <c r="D3522" s="12" t="s">
        <v>62</v>
      </c>
      <c r="E3522" s="12" t="s">
        <v>88</v>
      </c>
      <c r="F3522" s="13">
        <v>0</v>
      </c>
      <c r="G3522" s="13" t="s">
        <v>1034</v>
      </c>
      <c r="H3522" s="13" t="s">
        <v>72</v>
      </c>
      <c r="I3522" s="13" t="s">
        <v>64</v>
      </c>
      <c r="J3522" s="13">
        <v>0</v>
      </c>
      <c r="K3522" s="13" t="s">
        <v>906</v>
      </c>
      <c r="L3522" s="13" t="s">
        <v>3440</v>
      </c>
      <c r="M3522" s="14">
        <v>46134</v>
      </c>
      <c r="N3522" s="14">
        <v>46146</v>
      </c>
      <c r="O3522" s="14">
        <v>46155</v>
      </c>
      <c r="P3522" s="14">
        <v>46227</v>
      </c>
      <c r="Q3522" s="15">
        <v>82</v>
      </c>
      <c r="R3522" s="12" t="s">
        <v>86</v>
      </c>
    </row>
    <row r="3523" spans="1:18" x14ac:dyDescent="0.3">
      <c r="A3523" s="11">
        <v>3514</v>
      </c>
      <c r="B3523" s="12" t="s">
        <v>3686</v>
      </c>
      <c r="C3523" s="12" t="s">
        <v>3434</v>
      </c>
      <c r="D3523" s="12" t="s">
        <v>62</v>
      </c>
      <c r="E3523" s="12" t="s">
        <v>88</v>
      </c>
      <c r="F3523" s="13">
        <v>0</v>
      </c>
      <c r="G3523" s="13" t="s">
        <v>941</v>
      </c>
      <c r="H3523" s="13" t="s">
        <v>66</v>
      </c>
      <c r="I3523" s="13" t="s">
        <v>72</v>
      </c>
      <c r="J3523" s="13">
        <v>0</v>
      </c>
      <c r="K3523" s="13" t="s">
        <v>1297</v>
      </c>
      <c r="L3523" s="13" t="s">
        <v>3446</v>
      </c>
      <c r="M3523" s="14">
        <v>46146</v>
      </c>
      <c r="N3523" s="14">
        <v>46162</v>
      </c>
      <c r="O3523" s="14">
        <v>46167</v>
      </c>
      <c r="P3523" s="14">
        <v>46227</v>
      </c>
      <c r="Q3523" s="15">
        <v>66</v>
      </c>
      <c r="R3523" s="12" t="s">
        <v>86</v>
      </c>
    </row>
    <row r="3524" spans="1:18" x14ac:dyDescent="0.3">
      <c r="A3524" s="11">
        <v>3515</v>
      </c>
      <c r="B3524" s="12" t="s">
        <v>3687</v>
      </c>
      <c r="C3524" s="12" t="s">
        <v>3434</v>
      </c>
      <c r="D3524" s="12" t="s">
        <v>62</v>
      </c>
      <c r="E3524" s="12" t="s">
        <v>88</v>
      </c>
      <c r="F3524" s="13">
        <v>0</v>
      </c>
      <c r="G3524" s="13" t="s">
        <v>1034</v>
      </c>
      <c r="H3524" s="13" t="s">
        <v>67</v>
      </c>
      <c r="I3524" s="13" t="s">
        <v>74</v>
      </c>
      <c r="J3524" s="13">
        <v>0</v>
      </c>
      <c r="K3524" s="13" t="s">
        <v>1113</v>
      </c>
      <c r="L3524" s="13" t="s">
        <v>3446</v>
      </c>
      <c r="M3524" s="14">
        <v>46114</v>
      </c>
      <c r="N3524" s="14">
        <v>46146</v>
      </c>
      <c r="O3524" s="14">
        <v>46167</v>
      </c>
      <c r="P3524" s="14">
        <v>46227</v>
      </c>
      <c r="Q3524" s="15">
        <v>82</v>
      </c>
      <c r="R3524" s="12" t="s">
        <v>86</v>
      </c>
    </row>
    <row r="3525" spans="1:18" x14ac:dyDescent="0.3">
      <c r="A3525" s="11">
        <v>3516</v>
      </c>
      <c r="B3525" s="12" t="s">
        <v>3688</v>
      </c>
      <c r="C3525" s="12" t="s">
        <v>3434</v>
      </c>
      <c r="D3525" s="12" t="s">
        <v>62</v>
      </c>
      <c r="E3525" s="12" t="s">
        <v>88</v>
      </c>
      <c r="F3525" s="13">
        <v>0</v>
      </c>
      <c r="G3525" s="13" t="s">
        <v>1034</v>
      </c>
      <c r="H3525" s="13" t="s">
        <v>67</v>
      </c>
      <c r="I3525" s="13" t="s">
        <v>74</v>
      </c>
      <c r="J3525" s="13">
        <v>0</v>
      </c>
      <c r="K3525" s="13" t="s">
        <v>1189</v>
      </c>
      <c r="L3525" s="13" t="s">
        <v>3438</v>
      </c>
      <c r="M3525" s="14">
        <v>46126</v>
      </c>
      <c r="N3525" s="14">
        <v>46146</v>
      </c>
      <c r="O3525" s="14">
        <v>46167</v>
      </c>
      <c r="P3525" s="14">
        <v>46227</v>
      </c>
      <c r="Q3525" s="15">
        <v>82</v>
      </c>
      <c r="R3525" s="12" t="s">
        <v>86</v>
      </c>
    </row>
    <row r="3526" spans="1:18" x14ac:dyDescent="0.3">
      <c r="A3526" s="11">
        <v>3517</v>
      </c>
      <c r="B3526" s="12" t="s">
        <v>3689</v>
      </c>
      <c r="C3526" s="12" t="s">
        <v>3434</v>
      </c>
      <c r="D3526" s="12" t="s">
        <v>62</v>
      </c>
      <c r="E3526" s="12" t="s">
        <v>88</v>
      </c>
      <c r="F3526" s="13">
        <v>0</v>
      </c>
      <c r="G3526" s="13" t="s">
        <v>885</v>
      </c>
      <c r="H3526" s="13" t="s">
        <v>66</v>
      </c>
      <c r="I3526" s="13" t="s">
        <v>64</v>
      </c>
      <c r="J3526" s="13">
        <v>0</v>
      </c>
      <c r="K3526" s="13" t="s">
        <v>1116</v>
      </c>
      <c r="L3526" s="13" t="s">
        <v>3444</v>
      </c>
      <c r="M3526" s="14">
        <v>46150</v>
      </c>
      <c r="N3526" s="14">
        <v>46182</v>
      </c>
      <c r="O3526" s="14">
        <v>46196</v>
      </c>
      <c r="P3526" s="14">
        <v>46227</v>
      </c>
      <c r="Q3526" s="15">
        <v>46</v>
      </c>
      <c r="R3526" s="12" t="s">
        <v>86</v>
      </c>
    </row>
    <row r="3527" spans="1:18" x14ac:dyDescent="0.3">
      <c r="A3527" s="11">
        <v>3518</v>
      </c>
      <c r="B3527" s="12" t="s">
        <v>3690</v>
      </c>
      <c r="C3527" s="12" t="s">
        <v>3434</v>
      </c>
      <c r="D3527" s="12" t="s">
        <v>62</v>
      </c>
      <c r="E3527" s="12" t="s">
        <v>88</v>
      </c>
      <c r="F3527" s="13">
        <v>0</v>
      </c>
      <c r="G3527" s="13" t="s">
        <v>1034</v>
      </c>
      <c r="H3527" s="13" t="s">
        <v>67</v>
      </c>
      <c r="I3527" s="13" t="s">
        <v>74</v>
      </c>
      <c r="J3527" s="13">
        <v>0</v>
      </c>
      <c r="K3527" s="13" t="s">
        <v>1130</v>
      </c>
      <c r="L3527" s="13" t="s">
        <v>3440</v>
      </c>
      <c r="M3527" s="14">
        <v>46097</v>
      </c>
      <c r="N3527" s="14">
        <v>46146</v>
      </c>
      <c r="O3527" s="14">
        <v>46153</v>
      </c>
      <c r="P3527" s="14">
        <v>46227</v>
      </c>
      <c r="Q3527" s="15">
        <v>82</v>
      </c>
      <c r="R3527" s="12" t="s">
        <v>86</v>
      </c>
    </row>
    <row r="3528" spans="1:18" x14ac:dyDescent="0.3">
      <c r="A3528" s="11">
        <v>3519</v>
      </c>
      <c r="B3528" s="12" t="s">
        <v>3691</v>
      </c>
      <c r="C3528" s="12" t="s">
        <v>3434</v>
      </c>
      <c r="D3528" s="12" t="s">
        <v>62</v>
      </c>
      <c r="E3528" s="12" t="s">
        <v>88</v>
      </c>
      <c r="F3528" s="13">
        <v>0</v>
      </c>
      <c r="G3528" s="13" t="s">
        <v>1034</v>
      </c>
      <c r="H3528" s="13" t="s">
        <v>67</v>
      </c>
      <c r="I3528" s="13" t="s">
        <v>74</v>
      </c>
      <c r="J3528" s="13">
        <v>0</v>
      </c>
      <c r="K3528" s="13" t="s">
        <v>1113</v>
      </c>
      <c r="L3528" s="13" t="s">
        <v>3444</v>
      </c>
      <c r="M3528" s="14">
        <v>46134</v>
      </c>
      <c r="N3528" s="14">
        <v>46146</v>
      </c>
      <c r="O3528" s="14">
        <v>46167</v>
      </c>
      <c r="P3528" s="14">
        <v>46227</v>
      </c>
      <c r="Q3528" s="15">
        <v>82</v>
      </c>
      <c r="R3528" s="12" t="s">
        <v>86</v>
      </c>
    </row>
    <row r="3529" spans="1:18" x14ac:dyDescent="0.3">
      <c r="A3529" s="11">
        <v>3520</v>
      </c>
      <c r="B3529" s="12" t="s">
        <v>3692</v>
      </c>
      <c r="C3529" s="12" t="s">
        <v>3434</v>
      </c>
      <c r="D3529" s="12" t="s">
        <v>62</v>
      </c>
      <c r="E3529" s="12" t="s">
        <v>88</v>
      </c>
      <c r="F3529" s="13">
        <v>0</v>
      </c>
      <c r="G3529" s="13" t="s">
        <v>892</v>
      </c>
      <c r="H3529" s="13" t="s">
        <v>74</v>
      </c>
      <c r="I3529" s="13" t="s">
        <v>72</v>
      </c>
      <c r="J3529" s="13">
        <v>0</v>
      </c>
      <c r="K3529" s="13" t="s">
        <v>68</v>
      </c>
      <c r="L3529" s="13" t="s">
        <v>3446</v>
      </c>
      <c r="M3529" s="14">
        <v>46136</v>
      </c>
      <c r="N3529" s="14">
        <v>46146</v>
      </c>
      <c r="O3529" s="14">
        <v>46153</v>
      </c>
      <c r="P3529" s="14">
        <v>46230</v>
      </c>
      <c r="Q3529" s="15">
        <v>85</v>
      </c>
      <c r="R3529" s="12" t="s">
        <v>86</v>
      </c>
    </row>
    <row r="3530" spans="1:18" x14ac:dyDescent="0.3">
      <c r="A3530" s="11">
        <v>3521</v>
      </c>
      <c r="B3530" s="12" t="s">
        <v>3693</v>
      </c>
      <c r="C3530" s="12" t="s">
        <v>3434</v>
      </c>
      <c r="D3530" s="12" t="s">
        <v>62</v>
      </c>
      <c r="E3530" s="12" t="s">
        <v>88</v>
      </c>
      <c r="F3530" s="13">
        <v>0</v>
      </c>
      <c r="G3530" s="13" t="s">
        <v>71</v>
      </c>
      <c r="H3530" s="13" t="s">
        <v>64</v>
      </c>
      <c r="I3530" s="13" t="s">
        <v>74</v>
      </c>
      <c r="J3530" s="13">
        <v>0</v>
      </c>
      <c r="K3530" s="13" t="s">
        <v>1046</v>
      </c>
      <c r="L3530" s="13" t="s">
        <v>3444</v>
      </c>
      <c r="M3530" s="14">
        <v>46134</v>
      </c>
      <c r="N3530" s="14">
        <v>46148</v>
      </c>
      <c r="O3530" s="14">
        <v>46154</v>
      </c>
      <c r="P3530" s="14">
        <v>46230</v>
      </c>
      <c r="Q3530" s="15">
        <v>83</v>
      </c>
      <c r="R3530" s="12" t="s">
        <v>86</v>
      </c>
    </row>
    <row r="3531" spans="1:18" x14ac:dyDescent="0.3">
      <c r="A3531" s="11">
        <v>3522</v>
      </c>
      <c r="B3531" s="12" t="s">
        <v>3694</v>
      </c>
      <c r="C3531" s="12" t="s">
        <v>3434</v>
      </c>
      <c r="D3531" s="12" t="s">
        <v>62</v>
      </c>
      <c r="E3531" s="12" t="s">
        <v>88</v>
      </c>
      <c r="F3531" s="13">
        <v>0</v>
      </c>
      <c r="G3531" s="13" t="s">
        <v>892</v>
      </c>
      <c r="H3531" s="13" t="s">
        <v>73</v>
      </c>
      <c r="I3531" s="13" t="s">
        <v>72</v>
      </c>
      <c r="J3531" s="13">
        <v>0</v>
      </c>
      <c r="K3531" s="13" t="s">
        <v>901</v>
      </c>
      <c r="L3531" s="13" t="s">
        <v>3446</v>
      </c>
      <c r="M3531" s="14">
        <v>46160</v>
      </c>
      <c r="N3531" s="14">
        <v>46175</v>
      </c>
      <c r="O3531" s="14">
        <v>46181</v>
      </c>
      <c r="P3531" s="14">
        <v>46230</v>
      </c>
      <c r="Q3531" s="15">
        <v>56</v>
      </c>
      <c r="R3531" s="12" t="s">
        <v>86</v>
      </c>
    </row>
    <row r="3532" spans="1:18" x14ac:dyDescent="0.3">
      <c r="A3532" s="11">
        <v>3523</v>
      </c>
      <c r="B3532" s="12" t="s">
        <v>3695</v>
      </c>
      <c r="C3532" s="12" t="s">
        <v>3434</v>
      </c>
      <c r="D3532" s="12" t="s">
        <v>62</v>
      </c>
      <c r="E3532" s="12" t="s">
        <v>25</v>
      </c>
      <c r="F3532" s="13">
        <v>0</v>
      </c>
      <c r="G3532" s="13" t="s">
        <v>1034</v>
      </c>
      <c r="H3532" s="13" t="s">
        <v>72</v>
      </c>
      <c r="I3532" s="13" t="s">
        <v>64</v>
      </c>
      <c r="J3532" s="13">
        <v>0</v>
      </c>
      <c r="K3532" s="13" t="s">
        <v>1189</v>
      </c>
      <c r="L3532" s="13" t="s">
        <v>3446</v>
      </c>
      <c r="M3532" s="14">
        <v>46133</v>
      </c>
      <c r="N3532" s="14">
        <v>46160</v>
      </c>
      <c r="O3532" s="14">
        <v>46176</v>
      </c>
      <c r="P3532" s="14">
        <v>46230</v>
      </c>
      <c r="Q3532" s="15">
        <v>71</v>
      </c>
      <c r="R3532" s="12" t="s">
        <v>86</v>
      </c>
    </row>
    <row r="3533" spans="1:18" x14ac:dyDescent="0.3">
      <c r="A3533" s="11">
        <v>3524</v>
      </c>
      <c r="B3533" s="12" t="s">
        <v>3696</v>
      </c>
      <c r="C3533" s="12" t="s">
        <v>3434</v>
      </c>
      <c r="D3533" s="12" t="s">
        <v>62</v>
      </c>
      <c r="E3533" s="12" t="s">
        <v>88</v>
      </c>
      <c r="F3533" s="13">
        <v>0</v>
      </c>
      <c r="G3533" s="13" t="s">
        <v>885</v>
      </c>
      <c r="H3533" s="13" t="s">
        <v>73</v>
      </c>
      <c r="I3533" s="13" t="s">
        <v>67</v>
      </c>
      <c r="J3533" s="13">
        <v>0</v>
      </c>
      <c r="K3533" s="13" t="s">
        <v>1125</v>
      </c>
      <c r="L3533" s="13" t="s">
        <v>3446</v>
      </c>
      <c r="M3533" s="14">
        <v>46134</v>
      </c>
      <c r="N3533" s="14">
        <v>46146</v>
      </c>
      <c r="O3533" s="14">
        <v>46154</v>
      </c>
      <c r="P3533" s="14">
        <v>46230</v>
      </c>
      <c r="Q3533" s="15">
        <v>85</v>
      </c>
      <c r="R3533" s="12" t="s">
        <v>86</v>
      </c>
    </row>
    <row r="3534" spans="1:18" x14ac:dyDescent="0.3">
      <c r="A3534" s="11">
        <v>3525</v>
      </c>
      <c r="B3534" s="12" t="s">
        <v>3697</v>
      </c>
      <c r="C3534" s="12" t="s">
        <v>3434</v>
      </c>
      <c r="D3534" s="12" t="s">
        <v>62</v>
      </c>
      <c r="E3534" s="12" t="s">
        <v>88</v>
      </c>
      <c r="F3534" s="13">
        <v>0</v>
      </c>
      <c r="G3534" s="13" t="s">
        <v>885</v>
      </c>
      <c r="H3534" s="13" t="s">
        <v>73</v>
      </c>
      <c r="I3534" s="13" t="s">
        <v>67</v>
      </c>
      <c r="J3534" s="13">
        <v>0</v>
      </c>
      <c r="K3534" s="13" t="s">
        <v>1125</v>
      </c>
      <c r="L3534" s="13">
        <v>0</v>
      </c>
      <c r="M3534" s="14">
        <v>46065</v>
      </c>
      <c r="N3534" s="14">
        <v>46141</v>
      </c>
      <c r="O3534" s="14">
        <v>46153</v>
      </c>
      <c r="P3534" s="14">
        <v>46230</v>
      </c>
      <c r="Q3534" s="15">
        <v>90</v>
      </c>
      <c r="R3534" s="12" t="s">
        <v>86</v>
      </c>
    </row>
    <row r="3535" spans="1:18" x14ac:dyDescent="0.3">
      <c r="A3535" s="11">
        <v>3526</v>
      </c>
      <c r="B3535" s="12" t="s">
        <v>3698</v>
      </c>
      <c r="C3535" s="12" t="s">
        <v>3434</v>
      </c>
      <c r="D3535" s="12" t="s">
        <v>62</v>
      </c>
      <c r="E3535" s="12" t="s">
        <v>88</v>
      </c>
      <c r="F3535" s="13">
        <v>0</v>
      </c>
      <c r="G3535" s="13" t="s">
        <v>941</v>
      </c>
      <c r="H3535" s="13" t="s">
        <v>74</v>
      </c>
      <c r="I3535" s="13" t="s">
        <v>73</v>
      </c>
      <c r="J3535" s="13">
        <v>0</v>
      </c>
      <c r="K3535" s="13" t="s">
        <v>1201</v>
      </c>
      <c r="L3535" s="13" t="s">
        <v>3444</v>
      </c>
      <c r="M3535" s="14">
        <v>46134</v>
      </c>
      <c r="N3535" s="14">
        <v>46147</v>
      </c>
      <c r="O3535" s="14">
        <v>46163</v>
      </c>
      <c r="P3535" s="14">
        <v>46230</v>
      </c>
      <c r="Q3535" s="15">
        <v>84</v>
      </c>
      <c r="R3535" s="12" t="s">
        <v>86</v>
      </c>
    </row>
    <row r="3536" spans="1:18" x14ac:dyDescent="0.3">
      <c r="A3536" s="11">
        <v>3527</v>
      </c>
      <c r="B3536" s="12" t="s">
        <v>3699</v>
      </c>
      <c r="C3536" s="12" t="s">
        <v>3434</v>
      </c>
      <c r="D3536" s="12" t="s">
        <v>62</v>
      </c>
      <c r="E3536" s="12" t="s">
        <v>25</v>
      </c>
      <c r="F3536" s="13">
        <v>0</v>
      </c>
      <c r="G3536" s="13" t="s">
        <v>1034</v>
      </c>
      <c r="H3536" s="13" t="s">
        <v>72</v>
      </c>
      <c r="I3536" s="13" t="s">
        <v>64</v>
      </c>
      <c r="J3536" s="13">
        <v>0</v>
      </c>
      <c r="K3536" s="13" t="s">
        <v>1116</v>
      </c>
      <c r="L3536" s="13" t="s">
        <v>3444</v>
      </c>
      <c r="M3536" s="14">
        <v>46171</v>
      </c>
      <c r="N3536" s="14">
        <v>46185</v>
      </c>
      <c r="O3536" s="14">
        <v>46197</v>
      </c>
      <c r="P3536" s="14">
        <v>46230</v>
      </c>
      <c r="Q3536" s="15">
        <v>46</v>
      </c>
      <c r="R3536" s="12" t="s">
        <v>86</v>
      </c>
    </row>
    <row r="3537" spans="1:18" x14ac:dyDescent="0.3">
      <c r="A3537" s="11">
        <v>3528</v>
      </c>
      <c r="B3537" s="12" t="s">
        <v>3700</v>
      </c>
      <c r="C3537" s="12" t="s">
        <v>3434</v>
      </c>
      <c r="D3537" s="12" t="s">
        <v>62</v>
      </c>
      <c r="E3537" s="12" t="s">
        <v>88</v>
      </c>
      <c r="F3537" s="13">
        <v>0</v>
      </c>
      <c r="G3537" s="13" t="s">
        <v>71</v>
      </c>
      <c r="H3537" s="13" t="s">
        <v>64</v>
      </c>
      <c r="I3537" s="13" t="s">
        <v>74</v>
      </c>
      <c r="J3537" s="13">
        <v>0</v>
      </c>
      <c r="K3537" s="13" t="s">
        <v>68</v>
      </c>
      <c r="L3537" s="13">
        <v>0</v>
      </c>
      <c r="M3537" s="14">
        <v>46083</v>
      </c>
      <c r="N3537" s="14">
        <v>46148</v>
      </c>
      <c r="O3537" s="14">
        <v>46154</v>
      </c>
      <c r="P3537" s="14">
        <v>46230</v>
      </c>
      <c r="Q3537" s="15">
        <v>83</v>
      </c>
      <c r="R3537" s="12" t="s">
        <v>86</v>
      </c>
    </row>
    <row r="3538" spans="1:18" x14ac:dyDescent="0.3">
      <c r="A3538" s="11">
        <v>3529</v>
      </c>
      <c r="B3538" s="12" t="s">
        <v>3701</v>
      </c>
      <c r="C3538" s="12" t="s">
        <v>3434</v>
      </c>
      <c r="D3538" s="12" t="s">
        <v>62</v>
      </c>
      <c r="E3538" s="12" t="s">
        <v>88</v>
      </c>
      <c r="F3538" s="13">
        <v>0</v>
      </c>
      <c r="G3538" s="13" t="s">
        <v>941</v>
      </c>
      <c r="H3538" s="13" t="s">
        <v>74</v>
      </c>
      <c r="I3538" s="13" t="s">
        <v>73</v>
      </c>
      <c r="J3538" s="13">
        <v>0</v>
      </c>
      <c r="K3538" s="13" t="s">
        <v>1201</v>
      </c>
      <c r="L3538" s="13" t="s">
        <v>3444</v>
      </c>
      <c r="M3538" s="14">
        <v>46091</v>
      </c>
      <c r="N3538" s="14">
        <v>46147</v>
      </c>
      <c r="O3538" s="14">
        <v>46163</v>
      </c>
      <c r="P3538" s="14">
        <v>46230</v>
      </c>
      <c r="Q3538" s="15">
        <v>84</v>
      </c>
      <c r="R3538" s="12" t="s">
        <v>86</v>
      </c>
    </row>
    <row r="3539" spans="1:18" x14ac:dyDescent="0.3">
      <c r="A3539" s="11">
        <v>3530</v>
      </c>
      <c r="B3539" s="12" t="s">
        <v>3702</v>
      </c>
      <c r="C3539" s="12" t="s">
        <v>3434</v>
      </c>
      <c r="D3539" s="12" t="s">
        <v>62</v>
      </c>
      <c r="E3539" s="12" t="s">
        <v>88</v>
      </c>
      <c r="F3539" s="13">
        <v>0</v>
      </c>
      <c r="G3539" s="13" t="s">
        <v>920</v>
      </c>
      <c r="H3539" s="13" t="s">
        <v>72</v>
      </c>
      <c r="I3539" s="13" t="s">
        <v>921</v>
      </c>
      <c r="J3539" s="13">
        <v>0</v>
      </c>
      <c r="K3539" s="13" t="s">
        <v>1094</v>
      </c>
      <c r="L3539" s="13" t="s">
        <v>3446</v>
      </c>
      <c r="M3539" s="14">
        <v>46120</v>
      </c>
      <c r="N3539" s="14">
        <v>46147</v>
      </c>
      <c r="O3539" s="14">
        <v>46154</v>
      </c>
      <c r="P3539" s="14">
        <v>46231</v>
      </c>
      <c r="Q3539" s="15">
        <v>85</v>
      </c>
      <c r="R3539" s="12" t="s">
        <v>86</v>
      </c>
    </row>
    <row r="3540" spans="1:18" x14ac:dyDescent="0.3">
      <c r="A3540" s="11">
        <v>3531</v>
      </c>
      <c r="B3540" s="12" t="s">
        <v>3703</v>
      </c>
      <c r="C3540" s="12" t="s">
        <v>3434</v>
      </c>
      <c r="D3540" s="12" t="s">
        <v>62</v>
      </c>
      <c r="E3540" s="12" t="s">
        <v>88</v>
      </c>
      <c r="F3540" s="13">
        <v>0</v>
      </c>
      <c r="G3540" s="13" t="s">
        <v>892</v>
      </c>
      <c r="H3540" s="13" t="s">
        <v>74</v>
      </c>
      <c r="I3540" s="13" t="s">
        <v>72</v>
      </c>
      <c r="J3540" s="13">
        <v>0</v>
      </c>
      <c r="K3540" s="13" t="s">
        <v>1027</v>
      </c>
      <c r="L3540" s="13" t="s">
        <v>3444</v>
      </c>
      <c r="M3540" s="14">
        <v>46136</v>
      </c>
      <c r="N3540" s="14">
        <v>46146</v>
      </c>
      <c r="O3540" s="14">
        <v>46153</v>
      </c>
      <c r="P3540" s="14">
        <v>46231</v>
      </c>
      <c r="Q3540" s="15">
        <v>86</v>
      </c>
      <c r="R3540" s="12" t="s">
        <v>86</v>
      </c>
    </row>
    <row r="3541" spans="1:18" x14ac:dyDescent="0.3">
      <c r="A3541" s="11">
        <v>3532</v>
      </c>
      <c r="B3541" s="12" t="s">
        <v>3704</v>
      </c>
      <c r="C3541" s="12" t="s">
        <v>3434</v>
      </c>
      <c r="D3541" s="12" t="s">
        <v>62</v>
      </c>
      <c r="E3541" s="12" t="s">
        <v>88</v>
      </c>
      <c r="F3541" s="13">
        <v>0</v>
      </c>
      <c r="G3541" s="13" t="s">
        <v>1034</v>
      </c>
      <c r="H3541" s="13" t="s">
        <v>72</v>
      </c>
      <c r="I3541" s="13" t="s">
        <v>64</v>
      </c>
      <c r="J3541" s="13">
        <v>0</v>
      </c>
      <c r="K3541" s="13" t="s">
        <v>1023</v>
      </c>
      <c r="L3541" s="13" t="s">
        <v>3444</v>
      </c>
      <c r="M3541" s="14">
        <v>46134</v>
      </c>
      <c r="N3541" s="14">
        <v>46146</v>
      </c>
      <c r="O3541" s="14">
        <v>46155</v>
      </c>
      <c r="P3541" s="14">
        <v>46231</v>
      </c>
      <c r="Q3541" s="15">
        <v>86</v>
      </c>
      <c r="R3541" s="12" t="s">
        <v>86</v>
      </c>
    </row>
    <row r="3542" spans="1:18" x14ac:dyDescent="0.3">
      <c r="A3542" s="11">
        <v>3533</v>
      </c>
      <c r="B3542" s="12" t="s">
        <v>3705</v>
      </c>
      <c r="C3542" s="12" t="s">
        <v>3434</v>
      </c>
      <c r="D3542" s="12" t="s">
        <v>62</v>
      </c>
      <c r="E3542" s="12" t="s">
        <v>25</v>
      </c>
      <c r="F3542" s="13">
        <v>0</v>
      </c>
      <c r="G3542" s="13" t="s">
        <v>892</v>
      </c>
      <c r="H3542" s="13" t="s">
        <v>67</v>
      </c>
      <c r="I3542" s="13" t="s">
        <v>66</v>
      </c>
      <c r="J3542" s="13">
        <v>0</v>
      </c>
      <c r="K3542" s="13" t="s">
        <v>1294</v>
      </c>
      <c r="L3542" s="13" t="s">
        <v>3438</v>
      </c>
      <c r="M3542" s="14">
        <v>46078</v>
      </c>
      <c r="N3542" s="14">
        <v>46154</v>
      </c>
      <c r="O3542" s="14">
        <v>46167</v>
      </c>
      <c r="P3542" s="14">
        <v>46231</v>
      </c>
      <c r="Q3542" s="15">
        <v>78</v>
      </c>
      <c r="R3542" s="12" t="s">
        <v>86</v>
      </c>
    </row>
    <row r="3543" spans="1:18" x14ac:dyDescent="0.3">
      <c r="A3543" s="11">
        <v>3534</v>
      </c>
      <c r="B3543" s="12" t="s">
        <v>3706</v>
      </c>
      <c r="C3543" s="12" t="s">
        <v>3434</v>
      </c>
      <c r="D3543" s="12" t="s">
        <v>62</v>
      </c>
      <c r="E3543" s="12" t="s">
        <v>88</v>
      </c>
      <c r="F3543" s="13">
        <v>0</v>
      </c>
      <c r="G3543" s="13" t="s">
        <v>885</v>
      </c>
      <c r="H3543" s="13" t="s">
        <v>66</v>
      </c>
      <c r="I3543" s="13" t="s">
        <v>64</v>
      </c>
      <c r="J3543" s="13">
        <v>0</v>
      </c>
      <c r="K3543" s="13" t="s">
        <v>914</v>
      </c>
      <c r="L3543" s="13" t="s">
        <v>3438</v>
      </c>
      <c r="M3543" s="14">
        <v>46121</v>
      </c>
      <c r="N3543" s="14">
        <v>46155</v>
      </c>
      <c r="O3543" s="14">
        <v>46167</v>
      </c>
      <c r="P3543" s="14">
        <v>46231</v>
      </c>
      <c r="Q3543" s="15">
        <v>77</v>
      </c>
      <c r="R3543" s="12" t="s">
        <v>86</v>
      </c>
    </row>
    <row r="3544" spans="1:18" x14ac:dyDescent="0.3">
      <c r="A3544" s="11">
        <v>3535</v>
      </c>
      <c r="B3544" s="12" t="s">
        <v>3707</v>
      </c>
      <c r="C3544" s="12" t="s">
        <v>3434</v>
      </c>
      <c r="D3544" s="12" t="s">
        <v>62</v>
      </c>
      <c r="E3544" s="12" t="s">
        <v>88</v>
      </c>
      <c r="F3544" s="13">
        <v>0</v>
      </c>
      <c r="G3544" s="13" t="s">
        <v>941</v>
      </c>
      <c r="H3544" s="13" t="s">
        <v>74</v>
      </c>
      <c r="I3544" s="13" t="s">
        <v>73</v>
      </c>
      <c r="J3544" s="13">
        <v>0</v>
      </c>
      <c r="K3544" s="13" t="s">
        <v>1420</v>
      </c>
      <c r="L3544" s="13" t="s">
        <v>3440</v>
      </c>
      <c r="M3544" s="14">
        <v>46150</v>
      </c>
      <c r="N3544" s="14">
        <v>46162</v>
      </c>
      <c r="O3544" s="14">
        <v>46176</v>
      </c>
      <c r="P3544" s="14">
        <v>46231</v>
      </c>
      <c r="Q3544" s="15">
        <v>70</v>
      </c>
      <c r="R3544" s="12" t="s">
        <v>86</v>
      </c>
    </row>
    <row r="3545" spans="1:18" x14ac:dyDescent="0.3">
      <c r="A3545" s="11">
        <v>3536</v>
      </c>
      <c r="B3545" s="12" t="s">
        <v>3708</v>
      </c>
      <c r="C3545" s="12" t="s">
        <v>3434</v>
      </c>
      <c r="D3545" s="12" t="s">
        <v>62</v>
      </c>
      <c r="E3545" s="12" t="s">
        <v>88</v>
      </c>
      <c r="F3545" s="13">
        <v>0</v>
      </c>
      <c r="G3545" s="13" t="s">
        <v>71</v>
      </c>
      <c r="H3545" s="13" t="s">
        <v>64</v>
      </c>
      <c r="I3545" s="13" t="s">
        <v>74</v>
      </c>
      <c r="J3545" s="13">
        <v>0</v>
      </c>
      <c r="K3545" s="13" t="s">
        <v>78</v>
      </c>
      <c r="L3545" s="13" t="s">
        <v>3440</v>
      </c>
      <c r="M3545" s="14">
        <v>46160</v>
      </c>
      <c r="N3545" s="14">
        <v>46176</v>
      </c>
      <c r="O3545" s="14">
        <v>46182</v>
      </c>
      <c r="P3545" s="14">
        <v>46231</v>
      </c>
      <c r="Q3545" s="15">
        <v>56</v>
      </c>
      <c r="R3545" s="12" t="s">
        <v>86</v>
      </c>
    </row>
    <row r="3546" spans="1:18" x14ac:dyDescent="0.3">
      <c r="A3546" s="11">
        <v>3537</v>
      </c>
      <c r="B3546" s="12" t="s">
        <v>3709</v>
      </c>
      <c r="C3546" s="12" t="s">
        <v>3434</v>
      </c>
      <c r="D3546" s="12" t="s">
        <v>62</v>
      </c>
      <c r="E3546" s="12" t="s">
        <v>88</v>
      </c>
      <c r="F3546" s="13">
        <v>0</v>
      </c>
      <c r="G3546" s="13" t="s">
        <v>941</v>
      </c>
      <c r="H3546" s="13" t="s">
        <v>74</v>
      </c>
      <c r="I3546" s="13" t="s">
        <v>73</v>
      </c>
      <c r="J3546" s="13">
        <v>0</v>
      </c>
      <c r="K3546" s="13" t="s">
        <v>942</v>
      </c>
      <c r="L3546" s="13">
        <v>0</v>
      </c>
      <c r="M3546" s="14">
        <v>46112</v>
      </c>
      <c r="N3546" s="14">
        <v>46147</v>
      </c>
      <c r="O3546" s="14">
        <v>46163</v>
      </c>
      <c r="P3546" s="14">
        <v>46232</v>
      </c>
      <c r="Q3546" s="15">
        <v>86</v>
      </c>
      <c r="R3546" s="12" t="s">
        <v>86</v>
      </c>
    </row>
    <row r="3547" spans="1:18" x14ac:dyDescent="0.3">
      <c r="A3547" s="11">
        <v>3538</v>
      </c>
      <c r="B3547" s="12" t="s">
        <v>3710</v>
      </c>
      <c r="C3547" s="12" t="s">
        <v>3434</v>
      </c>
      <c r="D3547" s="12" t="s">
        <v>62</v>
      </c>
      <c r="E3547" s="12" t="s">
        <v>88</v>
      </c>
      <c r="F3547" s="13">
        <v>0</v>
      </c>
      <c r="G3547" s="13" t="s">
        <v>941</v>
      </c>
      <c r="H3547" s="13" t="s">
        <v>74</v>
      </c>
      <c r="I3547" s="13" t="s">
        <v>73</v>
      </c>
      <c r="J3547" s="13">
        <v>0</v>
      </c>
      <c r="K3547" s="13" t="s">
        <v>1102</v>
      </c>
      <c r="L3547" s="13">
        <v>0</v>
      </c>
      <c r="M3547" s="14">
        <v>46085</v>
      </c>
      <c r="N3547" s="14">
        <v>46147</v>
      </c>
      <c r="O3547" s="14">
        <v>46163</v>
      </c>
      <c r="P3547" s="14">
        <v>46232</v>
      </c>
      <c r="Q3547" s="15">
        <v>86</v>
      </c>
      <c r="R3547" s="12" t="s">
        <v>86</v>
      </c>
    </row>
    <row r="3548" spans="1:18" x14ac:dyDescent="0.3">
      <c r="A3548" s="11">
        <v>3539</v>
      </c>
      <c r="B3548" s="12" t="s">
        <v>3711</v>
      </c>
      <c r="C3548" s="12" t="s">
        <v>3434</v>
      </c>
      <c r="D3548" s="12" t="s">
        <v>62</v>
      </c>
      <c r="E3548" s="12" t="s">
        <v>88</v>
      </c>
      <c r="F3548" s="13">
        <v>0</v>
      </c>
      <c r="G3548" s="13" t="s">
        <v>941</v>
      </c>
      <c r="H3548" s="13" t="s">
        <v>66</v>
      </c>
      <c r="I3548" s="13" t="s">
        <v>72</v>
      </c>
      <c r="J3548" s="13">
        <v>0</v>
      </c>
      <c r="K3548" s="13" t="s">
        <v>942</v>
      </c>
      <c r="L3548" s="13" t="s">
        <v>3444</v>
      </c>
      <c r="M3548" s="14">
        <v>46049</v>
      </c>
      <c r="N3548" s="14">
        <v>46147</v>
      </c>
      <c r="O3548" s="14">
        <v>46155</v>
      </c>
      <c r="P3548" s="14">
        <v>46232</v>
      </c>
      <c r="Q3548" s="15">
        <v>86</v>
      </c>
      <c r="R3548" s="12" t="s">
        <v>86</v>
      </c>
    </row>
    <row r="3549" spans="1:18" x14ac:dyDescent="0.3">
      <c r="A3549" s="11">
        <v>3540</v>
      </c>
      <c r="B3549" s="12" t="s">
        <v>3712</v>
      </c>
      <c r="C3549" s="12" t="s">
        <v>3434</v>
      </c>
      <c r="D3549" s="12" t="s">
        <v>62</v>
      </c>
      <c r="E3549" s="12" t="s">
        <v>25</v>
      </c>
      <c r="F3549" s="13">
        <v>0</v>
      </c>
      <c r="G3549" s="13" t="s">
        <v>941</v>
      </c>
      <c r="H3549" s="13" t="s">
        <v>66</v>
      </c>
      <c r="I3549" s="13" t="s">
        <v>72</v>
      </c>
      <c r="J3549" s="13">
        <v>0</v>
      </c>
      <c r="K3549" s="13" t="s">
        <v>942</v>
      </c>
      <c r="L3549" s="13" t="s">
        <v>3446</v>
      </c>
      <c r="M3549" s="14">
        <v>46092</v>
      </c>
      <c r="N3549" s="14">
        <v>46147</v>
      </c>
      <c r="O3549" s="14">
        <v>46155</v>
      </c>
      <c r="P3549" s="14">
        <v>46232</v>
      </c>
      <c r="Q3549" s="15">
        <v>86</v>
      </c>
      <c r="R3549" s="12" t="s">
        <v>86</v>
      </c>
    </row>
    <row r="3550" spans="1:18" x14ac:dyDescent="0.3">
      <c r="A3550" s="11">
        <v>3541</v>
      </c>
      <c r="B3550" s="12" t="s">
        <v>3713</v>
      </c>
      <c r="C3550" s="12" t="s">
        <v>3434</v>
      </c>
      <c r="D3550" s="12" t="s">
        <v>62</v>
      </c>
      <c r="E3550" s="12" t="s">
        <v>25</v>
      </c>
      <c r="F3550" s="13">
        <v>0</v>
      </c>
      <c r="G3550" s="13" t="s">
        <v>892</v>
      </c>
      <c r="H3550" s="13" t="s">
        <v>74</v>
      </c>
      <c r="I3550" s="13" t="s">
        <v>72</v>
      </c>
      <c r="J3550" s="13">
        <v>0</v>
      </c>
      <c r="K3550" s="13" t="s">
        <v>1294</v>
      </c>
      <c r="L3550" s="13">
        <v>0</v>
      </c>
      <c r="M3550" s="14">
        <v>46078</v>
      </c>
      <c r="N3550" s="14">
        <v>46154</v>
      </c>
      <c r="O3550" s="14">
        <v>46167</v>
      </c>
      <c r="P3550" s="14">
        <v>46232</v>
      </c>
      <c r="Q3550" s="15">
        <v>79</v>
      </c>
      <c r="R3550" s="12" t="s">
        <v>86</v>
      </c>
    </row>
    <row r="3551" spans="1:18" x14ac:dyDescent="0.3">
      <c r="A3551" s="11">
        <v>3542</v>
      </c>
      <c r="B3551" s="12" t="s">
        <v>3714</v>
      </c>
      <c r="C3551" s="12" t="s">
        <v>3434</v>
      </c>
      <c r="D3551" s="12" t="s">
        <v>62</v>
      </c>
      <c r="E3551" s="12" t="s">
        <v>88</v>
      </c>
      <c r="F3551" s="13">
        <v>0</v>
      </c>
      <c r="G3551" s="13" t="s">
        <v>1034</v>
      </c>
      <c r="H3551" s="13" t="s">
        <v>67</v>
      </c>
      <c r="I3551" s="13" t="s">
        <v>74</v>
      </c>
      <c r="J3551" s="13">
        <v>0</v>
      </c>
      <c r="K3551" s="13" t="s">
        <v>1046</v>
      </c>
      <c r="L3551" s="13" t="s">
        <v>3440</v>
      </c>
      <c r="M3551" s="14">
        <v>46134</v>
      </c>
      <c r="N3551" s="14">
        <v>46146</v>
      </c>
      <c r="O3551" s="14">
        <v>46167</v>
      </c>
      <c r="P3551" s="14">
        <v>46232</v>
      </c>
      <c r="Q3551" s="15">
        <v>87</v>
      </c>
      <c r="R3551" s="12" t="s">
        <v>86</v>
      </c>
    </row>
    <row r="3552" spans="1:18" x14ac:dyDescent="0.3">
      <c r="A3552" s="11">
        <v>3543</v>
      </c>
      <c r="B3552" s="12" t="s">
        <v>3715</v>
      </c>
      <c r="C3552" s="12" t="s">
        <v>3434</v>
      </c>
      <c r="D3552" s="12" t="s">
        <v>62</v>
      </c>
      <c r="E3552" s="12" t="s">
        <v>88</v>
      </c>
      <c r="F3552" s="13">
        <v>0</v>
      </c>
      <c r="G3552" s="13" t="s">
        <v>885</v>
      </c>
      <c r="H3552" s="13" t="s">
        <v>73</v>
      </c>
      <c r="I3552" s="13" t="s">
        <v>67</v>
      </c>
      <c r="J3552" s="13">
        <v>0</v>
      </c>
      <c r="K3552" s="13" t="s">
        <v>897</v>
      </c>
      <c r="L3552" s="13">
        <v>0</v>
      </c>
      <c r="M3552" s="14">
        <v>46091</v>
      </c>
      <c r="N3552" s="14">
        <v>46182</v>
      </c>
      <c r="O3552" s="14">
        <v>46197</v>
      </c>
      <c r="P3552" s="14">
        <v>46232</v>
      </c>
      <c r="Q3552" s="15">
        <v>51</v>
      </c>
      <c r="R3552" s="12" t="s">
        <v>86</v>
      </c>
    </row>
    <row r="3553" spans="1:18" x14ac:dyDescent="0.3">
      <c r="A3553" s="11">
        <v>3544</v>
      </c>
      <c r="B3553" s="12" t="s">
        <v>3716</v>
      </c>
      <c r="C3553" s="12" t="s">
        <v>3434</v>
      </c>
      <c r="D3553" s="12" t="s">
        <v>62</v>
      </c>
      <c r="E3553" s="12" t="s">
        <v>25</v>
      </c>
      <c r="F3553" s="13">
        <v>0</v>
      </c>
      <c r="G3553" s="13" t="s">
        <v>885</v>
      </c>
      <c r="H3553" s="13" t="s">
        <v>73</v>
      </c>
      <c r="I3553" s="13" t="s">
        <v>67</v>
      </c>
      <c r="J3553" s="13">
        <v>0</v>
      </c>
      <c r="K3553" s="13" t="s">
        <v>916</v>
      </c>
      <c r="L3553" s="13" t="s">
        <v>3446</v>
      </c>
      <c r="M3553" s="14">
        <v>46118</v>
      </c>
      <c r="N3553" s="14">
        <v>46182</v>
      </c>
      <c r="O3553" s="14">
        <v>46196</v>
      </c>
      <c r="P3553" s="14">
        <v>46232</v>
      </c>
      <c r="Q3553" s="15">
        <v>51</v>
      </c>
      <c r="R3553" s="12" t="s">
        <v>86</v>
      </c>
    </row>
    <row r="3554" spans="1:18" x14ac:dyDescent="0.3">
      <c r="A3554" s="11">
        <v>3545</v>
      </c>
      <c r="B3554" s="12" t="s">
        <v>3717</v>
      </c>
      <c r="C3554" s="12" t="s">
        <v>3434</v>
      </c>
      <c r="D3554" s="12" t="s">
        <v>62</v>
      </c>
      <c r="E3554" s="12" t="s">
        <v>25</v>
      </c>
      <c r="F3554" s="13">
        <v>0</v>
      </c>
      <c r="G3554" s="13" t="s">
        <v>892</v>
      </c>
      <c r="H3554" s="13" t="s">
        <v>73</v>
      </c>
      <c r="I3554" s="13" t="s">
        <v>72</v>
      </c>
      <c r="J3554" s="13">
        <v>0</v>
      </c>
      <c r="K3554" s="13" t="s">
        <v>916</v>
      </c>
      <c r="L3554" s="13" t="s">
        <v>3446</v>
      </c>
      <c r="M3554" s="14">
        <v>46119</v>
      </c>
      <c r="N3554" s="14">
        <v>46188</v>
      </c>
      <c r="O3554" s="14">
        <v>46198</v>
      </c>
      <c r="P3554" s="14">
        <v>46232</v>
      </c>
      <c r="Q3554" s="15">
        <v>45</v>
      </c>
      <c r="R3554" s="12" t="s">
        <v>86</v>
      </c>
    </row>
    <row r="3555" spans="1:18" x14ac:dyDescent="0.3">
      <c r="A3555" s="11">
        <v>3546</v>
      </c>
      <c r="B3555" s="12" t="s">
        <v>3718</v>
      </c>
      <c r="C3555" s="12" t="s">
        <v>3434</v>
      </c>
      <c r="D3555" s="12" t="s">
        <v>62</v>
      </c>
      <c r="E3555" s="12" t="s">
        <v>88</v>
      </c>
      <c r="F3555" s="13">
        <v>0</v>
      </c>
      <c r="G3555" s="13" t="s">
        <v>1034</v>
      </c>
      <c r="H3555" s="13" t="s">
        <v>67</v>
      </c>
      <c r="I3555" s="13" t="s">
        <v>74</v>
      </c>
      <c r="J3555" s="13">
        <v>0</v>
      </c>
      <c r="K3555" s="13" t="s">
        <v>1046</v>
      </c>
      <c r="L3555" s="13" t="s">
        <v>3446</v>
      </c>
      <c r="M3555" s="14">
        <v>46134</v>
      </c>
      <c r="N3555" s="14">
        <v>46146</v>
      </c>
      <c r="O3555" s="14">
        <v>46167</v>
      </c>
      <c r="P3555" s="14">
        <v>46232</v>
      </c>
      <c r="Q3555" s="15">
        <v>87</v>
      </c>
      <c r="R3555" s="12" t="s">
        <v>86</v>
      </c>
    </row>
    <row r="3556" spans="1:18" x14ac:dyDescent="0.3">
      <c r="A3556" s="11">
        <v>3547</v>
      </c>
      <c r="B3556" s="12" t="s">
        <v>3719</v>
      </c>
      <c r="C3556" s="12" t="s">
        <v>3434</v>
      </c>
      <c r="D3556" s="12" t="s">
        <v>62</v>
      </c>
      <c r="E3556" s="12" t="s">
        <v>88</v>
      </c>
      <c r="F3556" s="13">
        <v>0</v>
      </c>
      <c r="G3556" s="13" t="s">
        <v>1034</v>
      </c>
      <c r="H3556" s="13" t="s">
        <v>72</v>
      </c>
      <c r="I3556" s="13" t="s">
        <v>64</v>
      </c>
      <c r="J3556" s="13">
        <v>0</v>
      </c>
      <c r="K3556" s="13" t="s">
        <v>886</v>
      </c>
      <c r="L3556" s="13" t="s">
        <v>3440</v>
      </c>
      <c r="M3556" s="14">
        <v>46134</v>
      </c>
      <c r="N3556" s="14">
        <v>46146</v>
      </c>
      <c r="O3556" s="14">
        <v>46155</v>
      </c>
      <c r="P3556" s="14">
        <v>46232</v>
      </c>
      <c r="Q3556" s="15">
        <v>87</v>
      </c>
      <c r="R3556" s="12" t="s">
        <v>86</v>
      </c>
    </row>
    <row r="3557" spans="1:18" x14ac:dyDescent="0.3">
      <c r="A3557" s="11">
        <v>3548</v>
      </c>
      <c r="B3557" s="12" t="s">
        <v>3720</v>
      </c>
      <c r="C3557" s="12" t="s">
        <v>3434</v>
      </c>
      <c r="D3557" s="12" t="s">
        <v>62</v>
      </c>
      <c r="E3557" s="12" t="s">
        <v>88</v>
      </c>
      <c r="F3557" s="13">
        <v>0</v>
      </c>
      <c r="G3557" s="13" t="s">
        <v>71</v>
      </c>
      <c r="H3557" s="13" t="s">
        <v>64</v>
      </c>
      <c r="I3557" s="13" t="s">
        <v>74</v>
      </c>
      <c r="J3557" s="13">
        <v>0</v>
      </c>
      <c r="K3557" s="13" t="s">
        <v>889</v>
      </c>
      <c r="L3557" s="13">
        <v>0</v>
      </c>
      <c r="M3557" s="14">
        <v>46083</v>
      </c>
      <c r="N3557" s="14">
        <v>46148</v>
      </c>
      <c r="O3557" s="14">
        <v>46154</v>
      </c>
      <c r="P3557" s="14">
        <v>46232</v>
      </c>
      <c r="Q3557" s="15">
        <v>85</v>
      </c>
      <c r="R3557" s="12" t="s">
        <v>86</v>
      </c>
    </row>
    <row r="3558" spans="1:18" x14ac:dyDescent="0.3">
      <c r="A3558" s="11">
        <v>3549</v>
      </c>
      <c r="B3558" s="12" t="s">
        <v>3721</v>
      </c>
      <c r="C3558" s="12" t="s">
        <v>3434</v>
      </c>
      <c r="D3558" s="12" t="s">
        <v>62</v>
      </c>
      <c r="E3558" s="12" t="s">
        <v>25</v>
      </c>
      <c r="F3558" s="13">
        <v>0</v>
      </c>
      <c r="G3558" s="13" t="s">
        <v>522</v>
      </c>
      <c r="H3558" s="13" t="s">
        <v>64</v>
      </c>
      <c r="I3558" s="13" t="s">
        <v>67</v>
      </c>
      <c r="J3558" s="13">
        <v>0</v>
      </c>
      <c r="K3558" s="13" t="s">
        <v>1102</v>
      </c>
      <c r="L3558" s="13" t="s">
        <v>3446</v>
      </c>
      <c r="M3558" s="14">
        <v>46155</v>
      </c>
      <c r="N3558" s="14">
        <v>46167</v>
      </c>
      <c r="O3558" s="14">
        <v>46182</v>
      </c>
      <c r="P3558" s="14">
        <v>46232</v>
      </c>
      <c r="Q3558" s="15">
        <v>66</v>
      </c>
      <c r="R3558" s="12" t="s">
        <v>86</v>
      </c>
    </row>
    <row r="3559" spans="1:18" x14ac:dyDescent="0.3">
      <c r="A3559" s="11">
        <v>3550</v>
      </c>
      <c r="B3559" s="12" t="s">
        <v>3722</v>
      </c>
      <c r="C3559" s="12" t="s">
        <v>3434</v>
      </c>
      <c r="D3559" s="12" t="s">
        <v>62</v>
      </c>
      <c r="E3559" s="12" t="s">
        <v>25</v>
      </c>
      <c r="F3559" s="13">
        <v>0</v>
      </c>
      <c r="G3559" s="13" t="s">
        <v>885</v>
      </c>
      <c r="H3559" s="13" t="s">
        <v>73</v>
      </c>
      <c r="I3559" s="13" t="s">
        <v>67</v>
      </c>
      <c r="J3559" s="13">
        <v>0</v>
      </c>
      <c r="K3559" s="13" t="s">
        <v>990</v>
      </c>
      <c r="L3559" s="13" t="s">
        <v>3440</v>
      </c>
      <c r="M3559" s="14">
        <v>46079</v>
      </c>
      <c r="N3559" s="14">
        <v>46148</v>
      </c>
      <c r="O3559" s="14">
        <v>46167</v>
      </c>
      <c r="P3559" s="14">
        <v>46232</v>
      </c>
      <c r="Q3559" s="15">
        <v>85</v>
      </c>
      <c r="R3559" s="12" t="s">
        <v>86</v>
      </c>
    </row>
    <row r="3560" spans="1:18" x14ac:dyDescent="0.3">
      <c r="A3560" s="11">
        <v>3551</v>
      </c>
      <c r="B3560" s="12" t="s">
        <v>3723</v>
      </c>
      <c r="C3560" s="12" t="s">
        <v>3434</v>
      </c>
      <c r="D3560" s="12" t="s">
        <v>62</v>
      </c>
      <c r="E3560" s="12" t="s">
        <v>88</v>
      </c>
      <c r="F3560" s="13">
        <v>0</v>
      </c>
      <c r="G3560" s="13" t="s">
        <v>892</v>
      </c>
      <c r="H3560" s="13" t="s">
        <v>73</v>
      </c>
      <c r="I3560" s="13" t="s">
        <v>72</v>
      </c>
      <c r="J3560" s="13">
        <v>0</v>
      </c>
      <c r="K3560" s="13" t="s">
        <v>1294</v>
      </c>
      <c r="L3560" s="13" t="s">
        <v>3446</v>
      </c>
      <c r="M3560" s="14">
        <v>46147</v>
      </c>
      <c r="N3560" s="14">
        <v>46163</v>
      </c>
      <c r="O3560" s="14">
        <v>46175</v>
      </c>
      <c r="P3560" s="14">
        <v>46232</v>
      </c>
      <c r="Q3560" s="15">
        <v>70</v>
      </c>
      <c r="R3560" s="12" t="s">
        <v>86</v>
      </c>
    </row>
    <row r="3561" spans="1:18" x14ac:dyDescent="0.3">
      <c r="A3561" s="11">
        <v>3552</v>
      </c>
      <c r="B3561" s="12" t="s">
        <v>3724</v>
      </c>
      <c r="C3561" s="12" t="s">
        <v>3434</v>
      </c>
      <c r="D3561" s="12" t="s">
        <v>62</v>
      </c>
      <c r="E3561" s="12" t="s">
        <v>88</v>
      </c>
      <c r="F3561" s="13">
        <v>0</v>
      </c>
      <c r="G3561" s="13" t="s">
        <v>892</v>
      </c>
      <c r="H3561" s="13" t="s">
        <v>74</v>
      </c>
      <c r="I3561" s="13" t="s">
        <v>72</v>
      </c>
      <c r="J3561" s="13">
        <v>0</v>
      </c>
      <c r="K3561" s="13" t="s">
        <v>1294</v>
      </c>
      <c r="L3561" s="13" t="s">
        <v>3444</v>
      </c>
      <c r="M3561" s="14">
        <v>46146</v>
      </c>
      <c r="N3561" s="14">
        <v>46154</v>
      </c>
      <c r="O3561" s="14">
        <v>46167</v>
      </c>
      <c r="P3561" s="14">
        <v>46232</v>
      </c>
      <c r="Q3561" s="15">
        <v>79</v>
      </c>
      <c r="R3561" s="12" t="s">
        <v>86</v>
      </c>
    </row>
    <row r="3562" spans="1:18" x14ac:dyDescent="0.3">
      <c r="A3562" s="11">
        <v>3553</v>
      </c>
      <c r="B3562" s="12" t="s">
        <v>3725</v>
      </c>
      <c r="C3562" s="12" t="s">
        <v>3434</v>
      </c>
      <c r="D3562" s="12" t="s">
        <v>62</v>
      </c>
      <c r="E3562" s="12" t="s">
        <v>88</v>
      </c>
      <c r="F3562" s="13">
        <v>0</v>
      </c>
      <c r="G3562" s="13" t="s">
        <v>71</v>
      </c>
      <c r="H3562" s="13" t="s">
        <v>64</v>
      </c>
      <c r="I3562" s="13" t="s">
        <v>74</v>
      </c>
      <c r="J3562" s="13">
        <v>0</v>
      </c>
      <c r="K3562" s="13" t="s">
        <v>75</v>
      </c>
      <c r="L3562" s="13" t="s">
        <v>3438</v>
      </c>
      <c r="M3562" s="14">
        <v>46121</v>
      </c>
      <c r="N3562" s="14">
        <v>46163</v>
      </c>
      <c r="O3562" s="14">
        <v>46167</v>
      </c>
      <c r="P3562" s="14">
        <v>46233</v>
      </c>
      <c r="Q3562" s="15">
        <v>71</v>
      </c>
      <c r="R3562" s="12" t="s">
        <v>86</v>
      </c>
    </row>
    <row r="3563" spans="1:18" x14ac:dyDescent="0.3">
      <c r="A3563" s="11">
        <v>3554</v>
      </c>
      <c r="B3563" s="12" t="s">
        <v>3726</v>
      </c>
      <c r="C3563" s="12" t="s">
        <v>3434</v>
      </c>
      <c r="D3563" s="12" t="s">
        <v>62</v>
      </c>
      <c r="E3563" s="12" t="s">
        <v>88</v>
      </c>
      <c r="F3563" s="13">
        <v>0</v>
      </c>
      <c r="G3563" s="13" t="s">
        <v>71</v>
      </c>
      <c r="H3563" s="13" t="s">
        <v>64</v>
      </c>
      <c r="I3563" s="13" t="s">
        <v>74</v>
      </c>
      <c r="J3563" s="13">
        <v>0</v>
      </c>
      <c r="K3563" s="13" t="s">
        <v>889</v>
      </c>
      <c r="L3563" s="13" t="s">
        <v>3444</v>
      </c>
      <c r="M3563" s="14">
        <v>46134</v>
      </c>
      <c r="N3563" s="14">
        <v>46148</v>
      </c>
      <c r="O3563" s="14">
        <v>46154</v>
      </c>
      <c r="P3563" s="14">
        <v>46233</v>
      </c>
      <c r="Q3563" s="15">
        <v>86</v>
      </c>
      <c r="R3563" s="12" t="s">
        <v>86</v>
      </c>
    </row>
    <row r="3564" spans="1:18" x14ac:dyDescent="0.3">
      <c r="A3564" s="11">
        <v>3555</v>
      </c>
      <c r="B3564" s="12" t="s">
        <v>3727</v>
      </c>
      <c r="C3564" s="12" t="s">
        <v>3434</v>
      </c>
      <c r="D3564" s="12" t="s">
        <v>62</v>
      </c>
      <c r="E3564" s="12" t="s">
        <v>88</v>
      </c>
      <c r="F3564" s="13">
        <v>0</v>
      </c>
      <c r="G3564" s="13" t="s">
        <v>885</v>
      </c>
      <c r="H3564" s="13" t="s">
        <v>66</v>
      </c>
      <c r="I3564" s="13" t="s">
        <v>64</v>
      </c>
      <c r="J3564" s="13">
        <v>0</v>
      </c>
      <c r="K3564" s="13" t="s">
        <v>914</v>
      </c>
      <c r="L3564" s="13" t="s">
        <v>3440</v>
      </c>
      <c r="M3564" s="14">
        <v>46134</v>
      </c>
      <c r="N3564" s="14">
        <v>46160</v>
      </c>
      <c r="O3564" s="14">
        <v>46177</v>
      </c>
      <c r="P3564" s="14">
        <v>46233</v>
      </c>
      <c r="Q3564" s="15">
        <v>74</v>
      </c>
      <c r="R3564" s="12" t="s">
        <v>86</v>
      </c>
    </row>
    <row r="3565" spans="1:18" x14ac:dyDescent="0.3">
      <c r="A3565" s="11">
        <v>3556</v>
      </c>
      <c r="B3565" s="12" t="s">
        <v>3728</v>
      </c>
      <c r="C3565" s="12" t="s">
        <v>3434</v>
      </c>
      <c r="D3565" s="12" t="s">
        <v>62</v>
      </c>
      <c r="E3565" s="12" t="s">
        <v>88</v>
      </c>
      <c r="F3565" s="13">
        <v>0</v>
      </c>
      <c r="G3565" s="13" t="s">
        <v>1034</v>
      </c>
      <c r="H3565" s="13" t="s">
        <v>67</v>
      </c>
      <c r="I3565" s="13" t="s">
        <v>74</v>
      </c>
      <c r="J3565" s="13">
        <v>0</v>
      </c>
      <c r="K3565" s="13" t="s">
        <v>1125</v>
      </c>
      <c r="L3565" s="13">
        <v>0</v>
      </c>
      <c r="M3565" s="14">
        <v>46093</v>
      </c>
      <c r="N3565" s="14">
        <v>46146</v>
      </c>
      <c r="O3565" s="14">
        <v>46153</v>
      </c>
      <c r="P3565" s="14">
        <v>46233</v>
      </c>
      <c r="Q3565" s="15">
        <v>88</v>
      </c>
      <c r="R3565" s="12" t="s">
        <v>86</v>
      </c>
    </row>
    <row r="3566" spans="1:18" x14ac:dyDescent="0.3">
      <c r="A3566" s="11">
        <v>3557</v>
      </c>
      <c r="B3566" s="12" t="s">
        <v>3729</v>
      </c>
      <c r="C3566" s="12" t="s">
        <v>3434</v>
      </c>
      <c r="D3566" s="12" t="s">
        <v>62</v>
      </c>
      <c r="E3566" s="12" t="s">
        <v>88</v>
      </c>
      <c r="F3566" s="13">
        <v>0</v>
      </c>
      <c r="G3566" s="13" t="s">
        <v>1034</v>
      </c>
      <c r="H3566" s="13" t="s">
        <v>67</v>
      </c>
      <c r="I3566" s="13" t="s">
        <v>74</v>
      </c>
      <c r="J3566" s="13">
        <v>0</v>
      </c>
      <c r="K3566" s="13" t="s">
        <v>1130</v>
      </c>
      <c r="L3566" s="13" t="s">
        <v>3438</v>
      </c>
      <c r="M3566" s="14">
        <v>46112</v>
      </c>
      <c r="N3566" s="14">
        <v>46146</v>
      </c>
      <c r="O3566" s="14">
        <v>46167</v>
      </c>
      <c r="P3566" s="14">
        <v>46233</v>
      </c>
      <c r="Q3566" s="15">
        <v>88</v>
      </c>
      <c r="R3566" s="12" t="s">
        <v>86</v>
      </c>
    </row>
    <row r="3567" spans="1:18" x14ac:dyDescent="0.3">
      <c r="A3567" s="11">
        <v>3558</v>
      </c>
      <c r="B3567" s="12" t="s">
        <v>3730</v>
      </c>
      <c r="C3567" s="12" t="s">
        <v>3434</v>
      </c>
      <c r="D3567" s="12" t="s">
        <v>62</v>
      </c>
      <c r="E3567" s="12" t="s">
        <v>88</v>
      </c>
      <c r="F3567" s="13">
        <v>0</v>
      </c>
      <c r="G3567" s="13" t="s">
        <v>1034</v>
      </c>
      <c r="H3567" s="13" t="s">
        <v>67</v>
      </c>
      <c r="I3567" s="13" t="s">
        <v>74</v>
      </c>
      <c r="J3567" s="13">
        <v>0</v>
      </c>
      <c r="K3567" s="13" t="s">
        <v>889</v>
      </c>
      <c r="L3567" s="13" t="s">
        <v>3446</v>
      </c>
      <c r="M3567" s="14">
        <v>46134</v>
      </c>
      <c r="N3567" s="14">
        <v>46146</v>
      </c>
      <c r="O3567" s="14">
        <v>46167</v>
      </c>
      <c r="P3567" s="14">
        <v>46233</v>
      </c>
      <c r="Q3567" s="15">
        <v>88</v>
      </c>
      <c r="R3567" s="12" t="s">
        <v>86</v>
      </c>
    </row>
    <row r="3568" spans="1:18" x14ac:dyDescent="0.3">
      <c r="A3568" s="11">
        <v>3559</v>
      </c>
      <c r="B3568" s="12" t="s">
        <v>3731</v>
      </c>
      <c r="C3568" s="12" t="s">
        <v>3434</v>
      </c>
      <c r="D3568" s="12" t="s">
        <v>62</v>
      </c>
      <c r="E3568" s="12" t="s">
        <v>25</v>
      </c>
      <c r="F3568" s="13">
        <v>0</v>
      </c>
      <c r="G3568" s="13" t="s">
        <v>892</v>
      </c>
      <c r="H3568" s="13" t="s">
        <v>73</v>
      </c>
      <c r="I3568" s="13" t="s">
        <v>72</v>
      </c>
      <c r="J3568" s="13">
        <v>0</v>
      </c>
      <c r="K3568" s="13" t="s">
        <v>1424</v>
      </c>
      <c r="L3568" s="13" t="s">
        <v>3446</v>
      </c>
      <c r="M3568" s="14">
        <v>46107</v>
      </c>
      <c r="N3568" s="14">
        <v>46188</v>
      </c>
      <c r="O3568" s="14">
        <v>46198</v>
      </c>
      <c r="P3568" s="14">
        <v>46233</v>
      </c>
      <c r="Q3568" s="15">
        <v>46</v>
      </c>
      <c r="R3568" s="12" t="s">
        <v>86</v>
      </c>
    </row>
    <row r="3569" spans="1:18" x14ac:dyDescent="0.3">
      <c r="A3569" s="11">
        <v>3560</v>
      </c>
      <c r="B3569" s="12" t="s">
        <v>3732</v>
      </c>
      <c r="C3569" s="12" t="s">
        <v>3434</v>
      </c>
      <c r="D3569" s="12" t="s">
        <v>62</v>
      </c>
      <c r="E3569" s="12" t="s">
        <v>88</v>
      </c>
      <c r="F3569" s="13">
        <v>0</v>
      </c>
      <c r="G3569" s="13" t="s">
        <v>71</v>
      </c>
      <c r="H3569" s="13" t="s">
        <v>64</v>
      </c>
      <c r="I3569" s="13" t="s">
        <v>74</v>
      </c>
      <c r="J3569" s="13">
        <v>0</v>
      </c>
      <c r="K3569" s="13" t="s">
        <v>75</v>
      </c>
      <c r="L3569" s="13" t="s">
        <v>3446</v>
      </c>
      <c r="M3569" s="14">
        <v>46150</v>
      </c>
      <c r="N3569" s="14">
        <v>46163</v>
      </c>
      <c r="O3569" s="14">
        <v>46167</v>
      </c>
      <c r="P3569" s="14">
        <v>46233</v>
      </c>
      <c r="Q3569" s="15">
        <v>71</v>
      </c>
      <c r="R3569" s="12" t="s">
        <v>86</v>
      </c>
    </row>
    <row r="3570" spans="1:18" x14ac:dyDescent="0.3">
      <c r="A3570" s="11">
        <v>3561</v>
      </c>
      <c r="B3570" s="12" t="s">
        <v>3733</v>
      </c>
      <c r="C3570" s="12" t="s">
        <v>3434</v>
      </c>
      <c r="D3570" s="12" t="s">
        <v>62</v>
      </c>
      <c r="E3570" s="12" t="s">
        <v>88</v>
      </c>
      <c r="F3570" s="13">
        <v>0</v>
      </c>
      <c r="G3570" s="13" t="s">
        <v>1034</v>
      </c>
      <c r="H3570" s="13" t="s">
        <v>72</v>
      </c>
      <c r="I3570" s="13" t="s">
        <v>64</v>
      </c>
      <c r="J3570" s="13">
        <v>0</v>
      </c>
      <c r="K3570" s="13" t="s">
        <v>1035</v>
      </c>
      <c r="L3570" s="13" t="s">
        <v>3440</v>
      </c>
      <c r="M3570" s="14">
        <v>46150</v>
      </c>
      <c r="N3570" s="14">
        <v>46178</v>
      </c>
      <c r="O3570" s="14">
        <v>46191</v>
      </c>
      <c r="P3570" s="14">
        <v>46233</v>
      </c>
      <c r="Q3570" s="15">
        <v>56</v>
      </c>
      <c r="R3570" s="12" t="s">
        <v>86</v>
      </c>
    </row>
    <row r="3571" spans="1:18" x14ac:dyDescent="0.3">
      <c r="A3571" s="11">
        <v>3562</v>
      </c>
      <c r="B3571" s="12" t="s">
        <v>3734</v>
      </c>
      <c r="C3571" s="12" t="s">
        <v>3434</v>
      </c>
      <c r="D3571" s="12" t="s">
        <v>62</v>
      </c>
      <c r="E3571" s="12" t="s">
        <v>88</v>
      </c>
      <c r="F3571" s="13">
        <v>0</v>
      </c>
      <c r="G3571" s="13" t="s">
        <v>892</v>
      </c>
      <c r="H3571" s="13" t="s">
        <v>67</v>
      </c>
      <c r="I3571" s="13" t="s">
        <v>66</v>
      </c>
      <c r="J3571" s="13">
        <v>0</v>
      </c>
      <c r="K3571" s="13" t="s">
        <v>1294</v>
      </c>
      <c r="L3571" s="13">
        <v>0</v>
      </c>
      <c r="M3571" s="14">
        <v>46078</v>
      </c>
      <c r="N3571" s="14">
        <v>46154</v>
      </c>
      <c r="O3571" s="14">
        <v>46167</v>
      </c>
      <c r="P3571" s="14">
        <v>46233</v>
      </c>
      <c r="Q3571" s="15">
        <v>80</v>
      </c>
      <c r="R3571" s="12" t="s">
        <v>86</v>
      </c>
    </row>
    <row r="3572" spans="1:18" x14ac:dyDescent="0.3">
      <c r="A3572" s="11">
        <v>3563</v>
      </c>
      <c r="B3572" s="12" t="s">
        <v>3735</v>
      </c>
      <c r="C3572" s="12" t="s">
        <v>3434</v>
      </c>
      <c r="D3572" s="12" t="s">
        <v>62</v>
      </c>
      <c r="E3572" s="12" t="s">
        <v>88</v>
      </c>
      <c r="F3572" s="13">
        <v>0</v>
      </c>
      <c r="G3572" s="13" t="s">
        <v>941</v>
      </c>
      <c r="H3572" s="13" t="s">
        <v>66</v>
      </c>
      <c r="I3572" s="13" t="s">
        <v>72</v>
      </c>
      <c r="J3572" s="13">
        <v>0</v>
      </c>
      <c r="K3572" s="13" t="s">
        <v>942</v>
      </c>
      <c r="L3572" s="13" t="s">
        <v>3446</v>
      </c>
      <c r="M3572" s="14">
        <v>46147</v>
      </c>
      <c r="N3572" s="14">
        <v>46162</v>
      </c>
      <c r="O3572" s="14">
        <v>46177</v>
      </c>
      <c r="P3572" s="14">
        <v>46233</v>
      </c>
      <c r="Q3572" s="15">
        <v>72</v>
      </c>
      <c r="R3572" s="12" t="s">
        <v>86</v>
      </c>
    </row>
    <row r="3573" spans="1:18" x14ac:dyDescent="0.3">
      <c r="A3573" s="11">
        <v>3564</v>
      </c>
      <c r="B3573" s="12" t="s">
        <v>3736</v>
      </c>
      <c r="C3573" s="12" t="s">
        <v>3434</v>
      </c>
      <c r="D3573" s="12" t="s">
        <v>62</v>
      </c>
      <c r="E3573" s="12" t="s">
        <v>88</v>
      </c>
      <c r="F3573" s="13">
        <v>0</v>
      </c>
      <c r="G3573" s="13" t="s">
        <v>941</v>
      </c>
      <c r="H3573" s="13" t="s">
        <v>74</v>
      </c>
      <c r="I3573" s="13" t="s">
        <v>73</v>
      </c>
      <c r="J3573" s="13">
        <v>0</v>
      </c>
      <c r="K3573" s="13" t="s">
        <v>1201</v>
      </c>
      <c r="L3573" s="13" t="s">
        <v>3440</v>
      </c>
      <c r="M3573" s="14">
        <v>46160</v>
      </c>
      <c r="N3573" s="14">
        <v>46164</v>
      </c>
      <c r="O3573" s="14">
        <v>46176</v>
      </c>
      <c r="P3573" s="14">
        <v>46233</v>
      </c>
      <c r="Q3573" s="15">
        <v>70</v>
      </c>
      <c r="R3573" s="12" t="s">
        <v>86</v>
      </c>
    </row>
    <row r="3574" spans="1:18" x14ac:dyDescent="0.3">
      <c r="A3574" s="11">
        <v>3565</v>
      </c>
      <c r="B3574" s="12" t="s">
        <v>3737</v>
      </c>
      <c r="C3574" s="12" t="s">
        <v>3434</v>
      </c>
      <c r="D3574" s="12" t="s">
        <v>62</v>
      </c>
      <c r="E3574" s="12" t="s">
        <v>88</v>
      </c>
      <c r="F3574" s="13">
        <v>0</v>
      </c>
      <c r="G3574" s="13" t="s">
        <v>1034</v>
      </c>
      <c r="H3574" s="13" t="s">
        <v>67</v>
      </c>
      <c r="I3574" s="13" t="s">
        <v>74</v>
      </c>
      <c r="J3574" s="13">
        <v>0</v>
      </c>
      <c r="K3574" s="13" t="s">
        <v>1125</v>
      </c>
      <c r="L3574" s="13" t="s">
        <v>3440</v>
      </c>
      <c r="M3574" s="14">
        <v>46126</v>
      </c>
      <c r="N3574" s="14">
        <v>46146</v>
      </c>
      <c r="O3574" s="14">
        <v>46153</v>
      </c>
      <c r="P3574" s="14">
        <v>46234</v>
      </c>
      <c r="Q3574" s="15">
        <v>89</v>
      </c>
      <c r="R3574" s="12" t="s">
        <v>86</v>
      </c>
    </row>
    <row r="3575" spans="1:18" x14ac:dyDescent="0.3">
      <c r="A3575" s="11">
        <v>3566</v>
      </c>
      <c r="B3575" s="12" t="s">
        <v>3738</v>
      </c>
      <c r="C3575" s="12" t="s">
        <v>3434</v>
      </c>
      <c r="D3575" s="12" t="s">
        <v>62</v>
      </c>
      <c r="E3575" s="12" t="s">
        <v>88</v>
      </c>
      <c r="F3575" s="13">
        <v>0</v>
      </c>
      <c r="G3575" s="13" t="s">
        <v>1034</v>
      </c>
      <c r="H3575" s="13" t="s">
        <v>67</v>
      </c>
      <c r="I3575" s="13" t="s">
        <v>74</v>
      </c>
      <c r="J3575" s="13">
        <v>0</v>
      </c>
      <c r="K3575" s="13" t="s">
        <v>1125</v>
      </c>
      <c r="L3575" s="13" t="s">
        <v>3440</v>
      </c>
      <c r="M3575" s="14">
        <v>46121</v>
      </c>
      <c r="N3575" s="14">
        <v>46146</v>
      </c>
      <c r="O3575" s="14">
        <v>46167</v>
      </c>
      <c r="P3575" s="14">
        <v>46234</v>
      </c>
      <c r="Q3575" s="15">
        <v>89</v>
      </c>
      <c r="R3575" s="12" t="s">
        <v>86</v>
      </c>
    </row>
    <row r="3576" spans="1:18" x14ac:dyDescent="0.3">
      <c r="A3576" s="11">
        <v>3567</v>
      </c>
      <c r="B3576" s="12" t="s">
        <v>3739</v>
      </c>
      <c r="C3576" s="12" t="s">
        <v>3434</v>
      </c>
      <c r="D3576" s="12" t="s">
        <v>62</v>
      </c>
      <c r="E3576" s="12" t="s">
        <v>88</v>
      </c>
      <c r="F3576" s="13">
        <v>0</v>
      </c>
      <c r="G3576" s="13" t="s">
        <v>71</v>
      </c>
      <c r="H3576" s="13" t="s">
        <v>73</v>
      </c>
      <c r="I3576" s="13" t="s">
        <v>66</v>
      </c>
      <c r="J3576" s="13">
        <v>0</v>
      </c>
      <c r="K3576" s="13" t="s">
        <v>910</v>
      </c>
      <c r="L3576" s="13" t="s">
        <v>3446</v>
      </c>
      <c r="M3576" s="14">
        <v>46126</v>
      </c>
      <c r="N3576" s="14">
        <v>46154</v>
      </c>
      <c r="O3576" s="14">
        <v>46163</v>
      </c>
      <c r="P3576" s="14">
        <v>46234</v>
      </c>
      <c r="Q3576" s="15">
        <v>81</v>
      </c>
      <c r="R3576" s="12" t="s">
        <v>86</v>
      </c>
    </row>
    <row r="3577" spans="1:18" x14ac:dyDescent="0.3">
      <c r="A3577" s="11">
        <v>3568</v>
      </c>
      <c r="B3577" s="12" t="s">
        <v>3740</v>
      </c>
      <c r="C3577" s="12" t="s">
        <v>3434</v>
      </c>
      <c r="D3577" s="12" t="s">
        <v>62</v>
      </c>
      <c r="E3577" s="12" t="s">
        <v>88</v>
      </c>
      <c r="F3577" s="13">
        <v>0</v>
      </c>
      <c r="G3577" s="13" t="s">
        <v>71</v>
      </c>
      <c r="H3577" s="13" t="s">
        <v>73</v>
      </c>
      <c r="I3577" s="13" t="s">
        <v>67</v>
      </c>
      <c r="J3577" s="13">
        <v>0</v>
      </c>
      <c r="K3577" s="13" t="s">
        <v>910</v>
      </c>
      <c r="L3577" s="13" t="s">
        <v>3444</v>
      </c>
      <c r="M3577" s="14">
        <v>46134</v>
      </c>
      <c r="N3577" s="14">
        <v>46163</v>
      </c>
      <c r="O3577" s="14">
        <v>46167</v>
      </c>
      <c r="P3577" s="14">
        <v>46234</v>
      </c>
      <c r="Q3577" s="15">
        <v>72</v>
      </c>
      <c r="R3577" s="12" t="s">
        <v>86</v>
      </c>
    </row>
    <row r="3578" spans="1:18" x14ac:dyDescent="0.3">
      <c r="A3578" s="11">
        <v>3569</v>
      </c>
      <c r="B3578" s="12" t="s">
        <v>3741</v>
      </c>
      <c r="C3578" s="12" t="s">
        <v>3434</v>
      </c>
      <c r="D3578" s="12" t="s">
        <v>62</v>
      </c>
      <c r="E3578" s="12" t="s">
        <v>25</v>
      </c>
      <c r="F3578" s="13">
        <v>0</v>
      </c>
      <c r="G3578" s="13" t="s">
        <v>71</v>
      </c>
      <c r="H3578" s="13" t="s">
        <v>64</v>
      </c>
      <c r="I3578" s="13" t="s">
        <v>74</v>
      </c>
      <c r="J3578" s="13">
        <v>0</v>
      </c>
      <c r="K3578" s="13" t="s">
        <v>910</v>
      </c>
      <c r="L3578" s="13">
        <v>0</v>
      </c>
      <c r="M3578" s="14">
        <v>46084</v>
      </c>
      <c r="N3578" s="14">
        <v>46163</v>
      </c>
      <c r="O3578" s="14">
        <v>46167</v>
      </c>
      <c r="P3578" s="14">
        <v>46234</v>
      </c>
      <c r="Q3578" s="15">
        <v>72</v>
      </c>
      <c r="R3578" s="12" t="s">
        <v>86</v>
      </c>
    </row>
    <row r="3579" spans="1:18" x14ac:dyDescent="0.3">
      <c r="A3579" s="11">
        <v>3570</v>
      </c>
      <c r="B3579" s="12" t="s">
        <v>3742</v>
      </c>
      <c r="C3579" s="12" t="s">
        <v>3434</v>
      </c>
      <c r="D3579" s="12" t="s">
        <v>62</v>
      </c>
      <c r="E3579" s="12" t="s">
        <v>25</v>
      </c>
      <c r="F3579" s="13">
        <v>0</v>
      </c>
      <c r="G3579" s="13" t="s">
        <v>71</v>
      </c>
      <c r="H3579" s="13" t="s">
        <v>64</v>
      </c>
      <c r="I3579" s="13" t="s">
        <v>74</v>
      </c>
      <c r="J3579" s="13">
        <v>0</v>
      </c>
      <c r="K3579" s="13" t="s">
        <v>910</v>
      </c>
      <c r="L3579" s="13" t="s">
        <v>3440</v>
      </c>
      <c r="M3579" s="14">
        <v>46085</v>
      </c>
      <c r="N3579" s="14">
        <v>46163</v>
      </c>
      <c r="O3579" s="14">
        <v>46167</v>
      </c>
      <c r="P3579" s="14">
        <v>46234</v>
      </c>
      <c r="Q3579" s="15">
        <v>72</v>
      </c>
      <c r="R3579" s="12" t="s">
        <v>86</v>
      </c>
    </row>
    <row r="3580" spans="1:18" x14ac:dyDescent="0.3">
      <c r="A3580" s="11">
        <v>3571</v>
      </c>
      <c r="B3580" s="12" t="s">
        <v>3743</v>
      </c>
      <c r="C3580" s="12" t="s">
        <v>3434</v>
      </c>
      <c r="D3580" s="12" t="s">
        <v>62</v>
      </c>
      <c r="E3580" s="12" t="s">
        <v>88</v>
      </c>
      <c r="F3580" s="13">
        <v>0</v>
      </c>
      <c r="G3580" s="13" t="s">
        <v>71</v>
      </c>
      <c r="H3580" s="13" t="s">
        <v>73</v>
      </c>
      <c r="I3580" s="13" t="s">
        <v>66</v>
      </c>
      <c r="J3580" s="13">
        <v>0</v>
      </c>
      <c r="K3580" s="13" t="s">
        <v>910</v>
      </c>
      <c r="L3580" s="13" t="s">
        <v>3446</v>
      </c>
      <c r="M3580" s="14">
        <v>46134</v>
      </c>
      <c r="N3580" s="14">
        <v>46154</v>
      </c>
      <c r="O3580" s="14">
        <v>46163</v>
      </c>
      <c r="P3580" s="14">
        <v>46234</v>
      </c>
      <c r="Q3580" s="15">
        <v>81</v>
      </c>
      <c r="R3580" s="12" t="s">
        <v>86</v>
      </c>
    </row>
    <row r="3581" spans="1:18" x14ac:dyDescent="0.3">
      <c r="A3581" s="11">
        <v>3572</v>
      </c>
      <c r="B3581" s="12" t="s">
        <v>3744</v>
      </c>
      <c r="C3581" s="12" t="s">
        <v>3745</v>
      </c>
      <c r="D3581" s="12" t="s">
        <v>36</v>
      </c>
      <c r="E3581" s="12" t="s">
        <v>63</v>
      </c>
      <c r="F3581" s="13">
        <v>0</v>
      </c>
      <c r="G3581" s="13" t="s">
        <v>37</v>
      </c>
      <c r="H3581" s="13" t="s">
        <v>39</v>
      </c>
      <c r="I3581" s="13" t="s">
        <v>38</v>
      </c>
      <c r="J3581" s="13">
        <v>0</v>
      </c>
      <c r="K3581" s="13" t="s">
        <v>3746</v>
      </c>
      <c r="L3581" s="13" t="s">
        <v>3747</v>
      </c>
      <c r="M3581" s="14">
        <v>46092</v>
      </c>
      <c r="N3581" s="14">
        <v>46121</v>
      </c>
      <c r="O3581" s="14">
        <v>46147</v>
      </c>
      <c r="P3581" s="14">
        <v>46204</v>
      </c>
      <c r="Q3581" s="15">
        <v>84</v>
      </c>
      <c r="R3581" s="12" t="s">
        <v>86</v>
      </c>
    </row>
    <row r="3582" spans="1:18" x14ac:dyDescent="0.3">
      <c r="A3582" s="11">
        <v>3573</v>
      </c>
      <c r="B3582" s="12" t="s">
        <v>3748</v>
      </c>
      <c r="C3582" s="12" t="s">
        <v>3745</v>
      </c>
      <c r="D3582" s="12" t="s">
        <v>36</v>
      </c>
      <c r="E3582" s="12" t="s">
        <v>88</v>
      </c>
      <c r="F3582" s="13">
        <v>0</v>
      </c>
      <c r="G3582" s="13" t="s">
        <v>38</v>
      </c>
      <c r="H3582" s="13" t="s">
        <v>3749</v>
      </c>
      <c r="I3582" s="13" t="s">
        <v>3750</v>
      </c>
      <c r="J3582" s="13">
        <v>0</v>
      </c>
      <c r="K3582" s="13" t="s">
        <v>3751</v>
      </c>
      <c r="L3582" s="13" t="s">
        <v>3752</v>
      </c>
      <c r="M3582" s="14">
        <v>46122</v>
      </c>
      <c r="N3582" s="14">
        <v>46154</v>
      </c>
      <c r="O3582" s="14">
        <v>46162</v>
      </c>
      <c r="P3582" s="14">
        <v>46205</v>
      </c>
      <c r="Q3582" s="15">
        <v>52</v>
      </c>
      <c r="R3582" s="12" t="s">
        <v>86</v>
      </c>
    </row>
    <row r="3583" spans="1:18" x14ac:dyDescent="0.3">
      <c r="A3583" s="11">
        <v>3574</v>
      </c>
      <c r="B3583" s="12" t="s">
        <v>3753</v>
      </c>
      <c r="C3583" s="12" t="s">
        <v>3745</v>
      </c>
      <c r="D3583" s="12" t="s">
        <v>36</v>
      </c>
      <c r="E3583" s="12" t="s">
        <v>88</v>
      </c>
      <c r="F3583" s="13">
        <v>0</v>
      </c>
      <c r="G3583" s="13" t="s">
        <v>40</v>
      </c>
      <c r="H3583" s="13" t="s">
        <v>3754</v>
      </c>
      <c r="I3583" s="13" t="s">
        <v>3755</v>
      </c>
      <c r="J3583" s="13">
        <v>0</v>
      </c>
      <c r="K3583" s="13" t="s">
        <v>3756</v>
      </c>
      <c r="L3583" s="13" t="s">
        <v>3752</v>
      </c>
      <c r="M3583" s="14">
        <v>46134</v>
      </c>
      <c r="N3583" s="14">
        <v>46155</v>
      </c>
      <c r="O3583" s="14">
        <v>46163</v>
      </c>
      <c r="P3583" s="14">
        <v>46205</v>
      </c>
      <c r="Q3583" s="15">
        <v>51</v>
      </c>
      <c r="R3583" s="12" t="s">
        <v>86</v>
      </c>
    </row>
    <row r="3584" spans="1:18" x14ac:dyDescent="0.3">
      <c r="A3584" s="11">
        <v>3575</v>
      </c>
      <c r="B3584" s="12" t="s">
        <v>3757</v>
      </c>
      <c r="C3584" s="12" t="s">
        <v>3745</v>
      </c>
      <c r="D3584" s="12" t="s">
        <v>36</v>
      </c>
      <c r="E3584" s="12" t="s">
        <v>88</v>
      </c>
      <c r="F3584" s="13">
        <v>0</v>
      </c>
      <c r="G3584" s="13" t="s">
        <v>38</v>
      </c>
      <c r="H3584" s="13" t="s">
        <v>3749</v>
      </c>
      <c r="I3584" s="13" t="s">
        <v>3750</v>
      </c>
      <c r="J3584" s="13">
        <v>0</v>
      </c>
      <c r="K3584" s="13" t="s">
        <v>3758</v>
      </c>
      <c r="L3584" s="13" t="s">
        <v>3759</v>
      </c>
      <c r="M3584" s="14">
        <v>46128</v>
      </c>
      <c r="N3584" s="14">
        <v>46154</v>
      </c>
      <c r="O3584" s="14">
        <v>46162</v>
      </c>
      <c r="P3584" s="14">
        <v>46205</v>
      </c>
      <c r="Q3584" s="15">
        <v>52</v>
      </c>
      <c r="R3584" s="12" t="s">
        <v>86</v>
      </c>
    </row>
    <row r="3585" spans="1:18" x14ac:dyDescent="0.3">
      <c r="A3585" s="11">
        <v>3576</v>
      </c>
      <c r="B3585" s="12" t="s">
        <v>3760</v>
      </c>
      <c r="C3585" s="12" t="s">
        <v>3745</v>
      </c>
      <c r="D3585" s="12" t="s">
        <v>36</v>
      </c>
      <c r="E3585" s="12" t="s">
        <v>88</v>
      </c>
      <c r="F3585" s="13">
        <v>0</v>
      </c>
      <c r="G3585" s="13" t="s">
        <v>40</v>
      </c>
      <c r="H3585" s="13" t="s">
        <v>3754</v>
      </c>
      <c r="I3585" s="13" t="s">
        <v>3755</v>
      </c>
      <c r="J3585" s="13">
        <v>0</v>
      </c>
      <c r="K3585" s="13" t="s">
        <v>3756</v>
      </c>
      <c r="L3585" s="13" t="s">
        <v>3759</v>
      </c>
      <c r="M3585" s="14">
        <v>46135</v>
      </c>
      <c r="N3585" s="14">
        <v>46155</v>
      </c>
      <c r="O3585" s="14">
        <v>46163</v>
      </c>
      <c r="P3585" s="14">
        <v>46205</v>
      </c>
      <c r="Q3585" s="15">
        <v>51</v>
      </c>
      <c r="R3585" s="12" t="s">
        <v>86</v>
      </c>
    </row>
    <row r="3586" spans="1:18" x14ac:dyDescent="0.3">
      <c r="A3586" s="11">
        <v>3577</v>
      </c>
      <c r="B3586" s="12" t="s">
        <v>3761</v>
      </c>
      <c r="C3586" s="12" t="s">
        <v>3745</v>
      </c>
      <c r="D3586" s="12" t="s">
        <v>36</v>
      </c>
      <c r="E3586" s="12" t="s">
        <v>88</v>
      </c>
      <c r="F3586" s="13">
        <v>0</v>
      </c>
      <c r="G3586" s="13" t="s">
        <v>53</v>
      </c>
      <c r="H3586" s="13" t="s">
        <v>3750</v>
      </c>
      <c r="I3586" s="13" t="s">
        <v>3754</v>
      </c>
      <c r="J3586" s="13">
        <v>0</v>
      </c>
      <c r="K3586" s="13" t="s">
        <v>3751</v>
      </c>
      <c r="L3586" s="13" t="s">
        <v>3762</v>
      </c>
      <c r="M3586" s="14">
        <v>46113</v>
      </c>
      <c r="N3586" s="14">
        <v>46141</v>
      </c>
      <c r="O3586" s="14">
        <v>46155</v>
      </c>
      <c r="P3586" s="14">
        <v>46205</v>
      </c>
      <c r="Q3586" s="15">
        <v>65</v>
      </c>
      <c r="R3586" s="12" t="s">
        <v>86</v>
      </c>
    </row>
    <row r="3587" spans="1:18" x14ac:dyDescent="0.3">
      <c r="A3587" s="11">
        <v>3578</v>
      </c>
      <c r="B3587" s="12" t="s">
        <v>3763</v>
      </c>
      <c r="C3587" s="12" t="s">
        <v>3745</v>
      </c>
      <c r="D3587" s="12" t="s">
        <v>36</v>
      </c>
      <c r="E3587" s="12" t="s">
        <v>88</v>
      </c>
      <c r="F3587" s="13">
        <v>0</v>
      </c>
      <c r="G3587" s="13" t="s">
        <v>49</v>
      </c>
      <c r="H3587" s="13" t="s">
        <v>3749</v>
      </c>
      <c r="I3587" s="13" t="s">
        <v>3764</v>
      </c>
      <c r="J3587" s="13">
        <v>0</v>
      </c>
      <c r="K3587" s="13" t="s">
        <v>3765</v>
      </c>
      <c r="L3587" s="13" t="s">
        <v>3766</v>
      </c>
      <c r="M3587" s="14">
        <v>46122</v>
      </c>
      <c r="N3587" s="14">
        <v>46163</v>
      </c>
      <c r="O3587" s="14">
        <v>46182</v>
      </c>
      <c r="P3587" s="14">
        <v>46205</v>
      </c>
      <c r="Q3587" s="15">
        <v>43</v>
      </c>
      <c r="R3587" s="12" t="s">
        <v>86</v>
      </c>
    </row>
    <row r="3588" spans="1:18" x14ac:dyDescent="0.3">
      <c r="A3588" s="11">
        <v>3579</v>
      </c>
      <c r="B3588" s="12" t="s">
        <v>3767</v>
      </c>
      <c r="C3588" s="12" t="s">
        <v>3745</v>
      </c>
      <c r="D3588" s="12" t="s">
        <v>36</v>
      </c>
      <c r="E3588" s="12" t="s">
        <v>88</v>
      </c>
      <c r="F3588" s="13">
        <v>0</v>
      </c>
      <c r="G3588" s="13" t="s">
        <v>49</v>
      </c>
      <c r="H3588" s="13" t="s">
        <v>3749</v>
      </c>
      <c r="I3588" s="13" t="s">
        <v>3764</v>
      </c>
      <c r="J3588" s="13">
        <v>0</v>
      </c>
      <c r="K3588" s="13" t="s">
        <v>3765</v>
      </c>
      <c r="L3588" s="13" t="s">
        <v>3766</v>
      </c>
      <c r="M3588" s="14">
        <v>46122</v>
      </c>
      <c r="N3588" s="14">
        <v>46163</v>
      </c>
      <c r="O3588" s="14">
        <v>46182</v>
      </c>
      <c r="P3588" s="14">
        <v>46205</v>
      </c>
      <c r="Q3588" s="15">
        <v>43</v>
      </c>
      <c r="R3588" s="12" t="s">
        <v>86</v>
      </c>
    </row>
    <row r="3589" spans="1:18" x14ac:dyDescent="0.3">
      <c r="A3589" s="11">
        <v>3580</v>
      </c>
      <c r="B3589" s="12" t="s">
        <v>3768</v>
      </c>
      <c r="C3589" s="12" t="s">
        <v>3745</v>
      </c>
      <c r="D3589" s="12" t="s">
        <v>36</v>
      </c>
      <c r="E3589" s="12" t="s">
        <v>88</v>
      </c>
      <c r="F3589" s="13">
        <v>0</v>
      </c>
      <c r="G3589" s="13" t="s">
        <v>53</v>
      </c>
      <c r="H3589" s="13" t="s">
        <v>3754</v>
      </c>
      <c r="I3589" s="13" t="s">
        <v>3750</v>
      </c>
      <c r="J3589" s="13">
        <v>0</v>
      </c>
      <c r="K3589" s="13" t="s">
        <v>3751</v>
      </c>
      <c r="L3589" s="13" t="s">
        <v>3752</v>
      </c>
      <c r="M3589" s="14">
        <v>46127</v>
      </c>
      <c r="N3589" s="14">
        <v>46141</v>
      </c>
      <c r="O3589" s="14">
        <v>46155</v>
      </c>
      <c r="P3589" s="14">
        <v>46205</v>
      </c>
      <c r="Q3589" s="15">
        <v>65</v>
      </c>
      <c r="R3589" s="12" t="s">
        <v>86</v>
      </c>
    </row>
    <row r="3590" spans="1:18" x14ac:dyDescent="0.3">
      <c r="A3590" s="11">
        <v>3581</v>
      </c>
      <c r="B3590" s="12" t="s">
        <v>3769</v>
      </c>
      <c r="C3590" s="12" t="s">
        <v>3745</v>
      </c>
      <c r="D3590" s="12" t="s">
        <v>36</v>
      </c>
      <c r="E3590" s="12" t="s">
        <v>88</v>
      </c>
      <c r="F3590" s="13">
        <v>0</v>
      </c>
      <c r="G3590" s="13" t="s">
        <v>41</v>
      </c>
      <c r="H3590" s="13" t="s">
        <v>3754</v>
      </c>
      <c r="I3590" s="13" t="s">
        <v>3764</v>
      </c>
      <c r="J3590" s="13">
        <v>0</v>
      </c>
      <c r="K3590" s="13" t="s">
        <v>3770</v>
      </c>
      <c r="L3590" s="13" t="s">
        <v>3762</v>
      </c>
      <c r="M3590" s="14">
        <v>46114</v>
      </c>
      <c r="N3590" s="14">
        <v>46127</v>
      </c>
      <c r="O3590" s="14">
        <v>46134</v>
      </c>
      <c r="P3590" s="14">
        <v>46206</v>
      </c>
      <c r="Q3590" s="15">
        <v>80</v>
      </c>
      <c r="R3590" s="12" t="s">
        <v>86</v>
      </c>
    </row>
    <row r="3591" spans="1:18" x14ac:dyDescent="0.3">
      <c r="A3591" s="11">
        <v>3582</v>
      </c>
      <c r="B3591" s="12" t="s">
        <v>3771</v>
      </c>
      <c r="C3591" s="12" t="s">
        <v>3745</v>
      </c>
      <c r="D3591" s="12" t="s">
        <v>36</v>
      </c>
      <c r="E3591" s="12" t="s">
        <v>88</v>
      </c>
      <c r="F3591" s="13">
        <v>0</v>
      </c>
      <c r="G3591" s="13" t="s">
        <v>3772</v>
      </c>
      <c r="H3591" s="13" t="s">
        <v>3749</v>
      </c>
      <c r="I3591" s="13" t="s">
        <v>3764</v>
      </c>
      <c r="J3591" s="13">
        <v>0</v>
      </c>
      <c r="K3591" s="13" t="s">
        <v>3773</v>
      </c>
      <c r="L3591" s="13" t="s">
        <v>3759</v>
      </c>
      <c r="M3591" s="14">
        <v>46072</v>
      </c>
      <c r="N3591" s="14">
        <v>46149</v>
      </c>
      <c r="O3591" s="14">
        <v>46162</v>
      </c>
      <c r="P3591" s="14">
        <v>46209</v>
      </c>
      <c r="Q3591" s="15">
        <v>61</v>
      </c>
      <c r="R3591" s="12" t="s">
        <v>86</v>
      </c>
    </row>
    <row r="3592" spans="1:18" x14ac:dyDescent="0.3">
      <c r="A3592" s="11">
        <v>3583</v>
      </c>
      <c r="B3592" s="12" t="s">
        <v>3774</v>
      </c>
      <c r="C3592" s="12" t="s">
        <v>3745</v>
      </c>
      <c r="D3592" s="12" t="s">
        <v>36</v>
      </c>
      <c r="E3592" s="12" t="s">
        <v>88</v>
      </c>
      <c r="F3592" s="13">
        <v>0</v>
      </c>
      <c r="G3592" s="13" t="s">
        <v>3772</v>
      </c>
      <c r="H3592" s="13" t="s">
        <v>3749</v>
      </c>
      <c r="I3592" s="13" t="s">
        <v>3764</v>
      </c>
      <c r="J3592" s="13">
        <v>0</v>
      </c>
      <c r="K3592" s="13" t="s">
        <v>3773</v>
      </c>
      <c r="L3592" s="13" t="s">
        <v>3747</v>
      </c>
      <c r="M3592" s="14">
        <v>46072</v>
      </c>
      <c r="N3592" s="14">
        <v>46149</v>
      </c>
      <c r="O3592" s="14">
        <v>46162</v>
      </c>
      <c r="P3592" s="14">
        <v>46209</v>
      </c>
      <c r="Q3592" s="15">
        <v>61</v>
      </c>
      <c r="R3592" s="12" t="s">
        <v>86</v>
      </c>
    </row>
    <row r="3593" spans="1:18" x14ac:dyDescent="0.3">
      <c r="A3593" s="11">
        <v>3584</v>
      </c>
      <c r="B3593" s="12" t="s">
        <v>3775</v>
      </c>
      <c r="C3593" s="12" t="s">
        <v>3745</v>
      </c>
      <c r="D3593" s="12" t="s">
        <v>36</v>
      </c>
      <c r="E3593" s="12" t="s">
        <v>88</v>
      </c>
      <c r="F3593" s="13">
        <v>0</v>
      </c>
      <c r="G3593" s="13" t="s">
        <v>3776</v>
      </c>
      <c r="H3593" s="13" t="s">
        <v>3749</v>
      </c>
      <c r="I3593" s="13" t="s">
        <v>3764</v>
      </c>
      <c r="J3593" s="13">
        <v>0</v>
      </c>
      <c r="K3593" s="13" t="s">
        <v>3777</v>
      </c>
      <c r="L3593" s="13" t="s">
        <v>3762</v>
      </c>
      <c r="M3593" s="14">
        <v>46114</v>
      </c>
      <c r="N3593" s="14">
        <v>46128</v>
      </c>
      <c r="O3593" s="14">
        <v>46149</v>
      </c>
      <c r="P3593" s="14">
        <v>46209</v>
      </c>
      <c r="Q3593" s="15">
        <v>82</v>
      </c>
      <c r="R3593" s="12" t="s">
        <v>86</v>
      </c>
    </row>
    <row r="3594" spans="1:18" x14ac:dyDescent="0.3">
      <c r="A3594" s="11">
        <v>3585</v>
      </c>
      <c r="B3594" s="12" t="s">
        <v>3778</v>
      </c>
      <c r="C3594" s="12" t="s">
        <v>3745</v>
      </c>
      <c r="D3594" s="12" t="s">
        <v>36</v>
      </c>
      <c r="E3594" s="12" t="s">
        <v>88</v>
      </c>
      <c r="F3594" s="13">
        <v>0</v>
      </c>
      <c r="G3594" s="13" t="s">
        <v>3772</v>
      </c>
      <c r="H3594" s="13" t="s">
        <v>3749</v>
      </c>
      <c r="I3594" s="13" t="s">
        <v>3764</v>
      </c>
      <c r="J3594" s="13">
        <v>0</v>
      </c>
      <c r="K3594" s="13" t="s">
        <v>3773</v>
      </c>
      <c r="L3594" s="13" t="s">
        <v>3759</v>
      </c>
      <c r="M3594" s="14">
        <v>46072</v>
      </c>
      <c r="N3594" s="14">
        <v>46149</v>
      </c>
      <c r="O3594" s="14">
        <v>46162</v>
      </c>
      <c r="P3594" s="14">
        <v>46209</v>
      </c>
      <c r="Q3594" s="15">
        <v>61</v>
      </c>
      <c r="R3594" s="12" t="s">
        <v>86</v>
      </c>
    </row>
    <row r="3595" spans="1:18" x14ac:dyDescent="0.3">
      <c r="A3595" s="11">
        <v>3586</v>
      </c>
      <c r="B3595" s="12" t="s">
        <v>3779</v>
      </c>
      <c r="C3595" s="12" t="s">
        <v>3745</v>
      </c>
      <c r="D3595" s="12" t="s">
        <v>36</v>
      </c>
      <c r="E3595" s="12" t="s">
        <v>88</v>
      </c>
      <c r="F3595" s="13">
        <v>0</v>
      </c>
      <c r="G3595" s="13" t="s">
        <v>41</v>
      </c>
      <c r="H3595" s="13" t="s">
        <v>3754</v>
      </c>
      <c r="I3595" s="13" t="s">
        <v>3764</v>
      </c>
      <c r="J3595" s="13">
        <v>0</v>
      </c>
      <c r="K3595" s="13" t="s">
        <v>3780</v>
      </c>
      <c r="L3595" s="13" t="s">
        <v>3766</v>
      </c>
      <c r="M3595" s="14">
        <v>46133</v>
      </c>
      <c r="N3595" s="14">
        <v>46153</v>
      </c>
      <c r="O3595" s="14">
        <v>46184</v>
      </c>
      <c r="P3595" s="14">
        <v>46209</v>
      </c>
      <c r="Q3595" s="15">
        <v>57</v>
      </c>
      <c r="R3595" s="12" t="s">
        <v>86</v>
      </c>
    </row>
    <row r="3596" spans="1:18" x14ac:dyDescent="0.3">
      <c r="A3596" s="11">
        <v>3587</v>
      </c>
      <c r="B3596" s="12" t="s">
        <v>3781</v>
      </c>
      <c r="C3596" s="12" t="s">
        <v>3745</v>
      </c>
      <c r="D3596" s="12" t="s">
        <v>36</v>
      </c>
      <c r="E3596" s="12" t="s">
        <v>88</v>
      </c>
      <c r="F3596" s="13">
        <v>0</v>
      </c>
      <c r="G3596" s="13" t="s">
        <v>38</v>
      </c>
      <c r="H3596" s="13" t="s">
        <v>3749</v>
      </c>
      <c r="I3596" s="13" t="s">
        <v>3750</v>
      </c>
      <c r="J3596" s="13">
        <v>0</v>
      </c>
      <c r="K3596" s="13" t="s">
        <v>3773</v>
      </c>
      <c r="L3596" s="13" t="s">
        <v>3759</v>
      </c>
      <c r="M3596" s="14">
        <v>46127</v>
      </c>
      <c r="N3596" s="14">
        <v>46154</v>
      </c>
      <c r="O3596" s="14">
        <v>46163</v>
      </c>
      <c r="P3596" s="14">
        <v>46209</v>
      </c>
      <c r="Q3596" s="15">
        <v>56</v>
      </c>
      <c r="R3596" s="12" t="s">
        <v>86</v>
      </c>
    </row>
    <row r="3597" spans="1:18" x14ac:dyDescent="0.3">
      <c r="A3597" s="11">
        <v>3588</v>
      </c>
      <c r="B3597" s="12" t="s">
        <v>3782</v>
      </c>
      <c r="C3597" s="12" t="s">
        <v>3745</v>
      </c>
      <c r="D3597" s="12" t="s">
        <v>36</v>
      </c>
      <c r="E3597" s="12" t="s">
        <v>88</v>
      </c>
      <c r="F3597" s="13">
        <v>0</v>
      </c>
      <c r="G3597" s="13" t="s">
        <v>41</v>
      </c>
      <c r="H3597" s="13" t="s">
        <v>3754</v>
      </c>
      <c r="I3597" s="13" t="s">
        <v>3764</v>
      </c>
      <c r="J3597" s="13">
        <v>0</v>
      </c>
      <c r="K3597" s="13" t="s">
        <v>3780</v>
      </c>
      <c r="L3597" s="13" t="s">
        <v>3747</v>
      </c>
      <c r="M3597" s="14">
        <v>46127</v>
      </c>
      <c r="N3597" s="14">
        <v>46141</v>
      </c>
      <c r="O3597" s="14">
        <v>46184</v>
      </c>
      <c r="P3597" s="14">
        <v>46211</v>
      </c>
      <c r="Q3597" s="15">
        <v>71</v>
      </c>
      <c r="R3597" s="12" t="s">
        <v>86</v>
      </c>
    </row>
    <row r="3598" spans="1:18" x14ac:dyDescent="0.3">
      <c r="A3598" s="11">
        <v>3589</v>
      </c>
      <c r="B3598" s="12" t="s">
        <v>3783</v>
      </c>
      <c r="C3598" s="12" t="s">
        <v>3745</v>
      </c>
      <c r="D3598" s="12" t="s">
        <v>36</v>
      </c>
      <c r="E3598" s="12" t="s">
        <v>891</v>
      </c>
      <c r="F3598" s="13">
        <v>0</v>
      </c>
      <c r="G3598" s="13" t="s">
        <v>37</v>
      </c>
      <c r="H3598" s="13" t="s">
        <v>82</v>
      </c>
      <c r="I3598" s="13" t="s">
        <v>3776</v>
      </c>
      <c r="J3598" s="13">
        <v>0</v>
      </c>
      <c r="K3598" s="13" t="s">
        <v>3770</v>
      </c>
      <c r="L3598" s="13" t="s">
        <v>3762</v>
      </c>
      <c r="M3598" s="14">
        <v>46093</v>
      </c>
      <c r="N3598" s="14">
        <v>46125</v>
      </c>
      <c r="O3598" s="14">
        <v>46147</v>
      </c>
      <c r="P3598" s="14">
        <v>46212</v>
      </c>
      <c r="Q3598" s="15">
        <v>88</v>
      </c>
      <c r="R3598" s="12" t="s">
        <v>86</v>
      </c>
    </row>
    <row r="3599" spans="1:18" x14ac:dyDescent="0.3">
      <c r="A3599" s="11">
        <v>3590</v>
      </c>
      <c r="B3599" s="12" t="s">
        <v>3784</v>
      </c>
      <c r="C3599" s="12" t="s">
        <v>3745</v>
      </c>
      <c r="D3599" s="12" t="s">
        <v>36</v>
      </c>
      <c r="E3599" s="12" t="s">
        <v>891</v>
      </c>
      <c r="F3599" s="13">
        <v>0</v>
      </c>
      <c r="G3599" s="13" t="s">
        <v>82</v>
      </c>
      <c r="H3599" s="13" t="s">
        <v>52</v>
      </c>
      <c r="I3599" s="13" t="s">
        <v>49</v>
      </c>
      <c r="J3599" s="13">
        <v>0</v>
      </c>
      <c r="K3599" s="13" t="s">
        <v>3785</v>
      </c>
      <c r="L3599" s="13" t="s">
        <v>3752</v>
      </c>
      <c r="M3599" s="14">
        <v>46154</v>
      </c>
      <c r="N3599" s="14">
        <v>46161</v>
      </c>
      <c r="O3599" s="14">
        <v>46183</v>
      </c>
      <c r="P3599" s="14">
        <v>46212</v>
      </c>
      <c r="Q3599" s="15">
        <v>52</v>
      </c>
      <c r="R3599" s="12" t="s">
        <v>86</v>
      </c>
    </row>
    <row r="3600" spans="1:18" x14ac:dyDescent="0.3">
      <c r="A3600" s="11">
        <v>3591</v>
      </c>
      <c r="B3600" s="12" t="s">
        <v>3786</v>
      </c>
      <c r="C3600" s="12" t="s">
        <v>3745</v>
      </c>
      <c r="D3600" s="12" t="s">
        <v>36</v>
      </c>
      <c r="E3600" s="12" t="s">
        <v>88</v>
      </c>
      <c r="F3600" s="13">
        <v>0</v>
      </c>
      <c r="G3600" s="13" t="s">
        <v>53</v>
      </c>
      <c r="H3600" s="13" t="s">
        <v>3754</v>
      </c>
      <c r="I3600" s="13" t="s">
        <v>3750</v>
      </c>
      <c r="J3600" s="13">
        <v>0</v>
      </c>
      <c r="K3600" s="13" t="s">
        <v>3787</v>
      </c>
      <c r="L3600" s="13" t="s">
        <v>3747</v>
      </c>
      <c r="M3600" s="14">
        <v>46128</v>
      </c>
      <c r="N3600" s="14">
        <v>46141</v>
      </c>
      <c r="O3600" s="14">
        <v>46155</v>
      </c>
      <c r="P3600" s="14">
        <v>46212</v>
      </c>
      <c r="Q3600" s="15">
        <v>72</v>
      </c>
      <c r="R3600" s="12" t="s">
        <v>86</v>
      </c>
    </row>
    <row r="3601" spans="1:18" x14ac:dyDescent="0.3">
      <c r="A3601" s="11">
        <v>3592</v>
      </c>
      <c r="B3601" s="12" t="s">
        <v>3788</v>
      </c>
      <c r="C3601" s="12" t="s">
        <v>3745</v>
      </c>
      <c r="D3601" s="12" t="s">
        <v>36</v>
      </c>
      <c r="E3601" s="12" t="s">
        <v>891</v>
      </c>
      <c r="F3601" s="13">
        <v>0</v>
      </c>
      <c r="G3601" s="13" t="s">
        <v>37</v>
      </c>
      <c r="H3601" s="13" t="s">
        <v>82</v>
      </c>
      <c r="I3601" s="13" t="s">
        <v>3776</v>
      </c>
      <c r="J3601" s="13">
        <v>0</v>
      </c>
      <c r="K3601" s="13" t="s">
        <v>3789</v>
      </c>
      <c r="L3601" s="13" t="s">
        <v>3747</v>
      </c>
      <c r="M3601" s="14">
        <v>46132</v>
      </c>
      <c r="N3601" s="14">
        <v>46142</v>
      </c>
      <c r="O3601" s="14">
        <v>46147</v>
      </c>
      <c r="P3601" s="14">
        <v>46213</v>
      </c>
      <c r="Q3601" s="15">
        <v>72</v>
      </c>
      <c r="R3601" s="12" t="s">
        <v>86</v>
      </c>
    </row>
    <row r="3602" spans="1:18" x14ac:dyDescent="0.3">
      <c r="A3602" s="11">
        <v>3593</v>
      </c>
      <c r="B3602" s="12" t="s">
        <v>3790</v>
      </c>
      <c r="C3602" s="12" t="s">
        <v>3745</v>
      </c>
      <c r="D3602" s="12" t="s">
        <v>36</v>
      </c>
      <c r="E3602" s="12" t="s">
        <v>891</v>
      </c>
      <c r="F3602" s="13">
        <v>0</v>
      </c>
      <c r="G3602" s="13" t="s">
        <v>52</v>
      </c>
      <c r="H3602" s="13" t="s">
        <v>40</v>
      </c>
      <c r="I3602" s="13" t="s">
        <v>41</v>
      </c>
      <c r="J3602" s="13">
        <v>0</v>
      </c>
      <c r="K3602" s="13" t="s">
        <v>54</v>
      </c>
      <c r="L3602" s="13" t="s">
        <v>3752</v>
      </c>
      <c r="M3602" s="14">
        <v>46133</v>
      </c>
      <c r="N3602" s="14">
        <v>46161</v>
      </c>
      <c r="O3602" s="14">
        <v>46176</v>
      </c>
      <c r="P3602" s="14">
        <v>46213</v>
      </c>
      <c r="Q3602" s="15">
        <v>53</v>
      </c>
      <c r="R3602" s="12" t="s">
        <v>86</v>
      </c>
    </row>
    <row r="3603" spans="1:18" x14ac:dyDescent="0.3">
      <c r="A3603" s="11">
        <v>3594</v>
      </c>
      <c r="B3603" s="12" t="s">
        <v>3791</v>
      </c>
      <c r="C3603" s="12" t="s">
        <v>3745</v>
      </c>
      <c r="D3603" s="12" t="s">
        <v>36</v>
      </c>
      <c r="E3603" s="12" t="s">
        <v>891</v>
      </c>
      <c r="F3603" s="13">
        <v>0</v>
      </c>
      <c r="G3603" s="13" t="s">
        <v>37</v>
      </c>
      <c r="H3603" s="13" t="s">
        <v>82</v>
      </c>
      <c r="I3603" s="13" t="s">
        <v>3776</v>
      </c>
      <c r="J3603" s="13">
        <v>0</v>
      </c>
      <c r="K3603" s="13" t="s">
        <v>3770</v>
      </c>
      <c r="L3603" s="13" t="s">
        <v>3747</v>
      </c>
      <c r="M3603" s="14">
        <v>46094</v>
      </c>
      <c r="N3603" s="14">
        <v>46142</v>
      </c>
      <c r="O3603" s="14">
        <v>46147</v>
      </c>
      <c r="P3603" s="14">
        <v>46213</v>
      </c>
      <c r="Q3603" s="15">
        <v>72</v>
      </c>
      <c r="R3603" s="12" t="s">
        <v>86</v>
      </c>
    </row>
    <row r="3604" spans="1:18" x14ac:dyDescent="0.3">
      <c r="A3604" s="11">
        <v>3595</v>
      </c>
      <c r="B3604" s="12" t="s">
        <v>3792</v>
      </c>
      <c r="C3604" s="12" t="s">
        <v>3745</v>
      </c>
      <c r="D3604" s="12" t="s">
        <v>36</v>
      </c>
      <c r="E3604" s="12" t="s">
        <v>891</v>
      </c>
      <c r="F3604" s="13">
        <v>0</v>
      </c>
      <c r="G3604" s="13" t="s">
        <v>52</v>
      </c>
      <c r="H3604" s="13" t="s">
        <v>40</v>
      </c>
      <c r="I3604" s="13" t="s">
        <v>41</v>
      </c>
      <c r="J3604" s="13">
        <v>0</v>
      </c>
      <c r="K3604" s="13" t="s">
        <v>54</v>
      </c>
      <c r="L3604" s="13" t="s">
        <v>3752</v>
      </c>
      <c r="M3604" s="14">
        <v>46133</v>
      </c>
      <c r="N3604" s="14">
        <v>46161</v>
      </c>
      <c r="O3604" s="14">
        <v>46176</v>
      </c>
      <c r="P3604" s="14">
        <v>46213</v>
      </c>
      <c r="Q3604" s="15">
        <v>53</v>
      </c>
      <c r="R3604" s="12" t="s">
        <v>86</v>
      </c>
    </row>
    <row r="3605" spans="1:18" x14ac:dyDescent="0.3">
      <c r="A3605" s="11">
        <v>3596</v>
      </c>
      <c r="B3605" s="12" t="s">
        <v>3793</v>
      </c>
      <c r="C3605" s="12" t="s">
        <v>3745</v>
      </c>
      <c r="D3605" s="12" t="s">
        <v>36</v>
      </c>
      <c r="E3605" s="12" t="s">
        <v>88</v>
      </c>
      <c r="F3605" s="13">
        <v>0</v>
      </c>
      <c r="G3605" s="13" t="s">
        <v>52</v>
      </c>
      <c r="H3605" s="13" t="s">
        <v>40</v>
      </c>
      <c r="I3605" s="13" t="s">
        <v>41</v>
      </c>
      <c r="J3605" s="13">
        <v>0</v>
      </c>
      <c r="K3605" s="13" t="s">
        <v>3785</v>
      </c>
      <c r="L3605" s="13" t="s">
        <v>3794</v>
      </c>
      <c r="M3605" s="14">
        <v>46154</v>
      </c>
      <c r="N3605" s="14">
        <v>46161</v>
      </c>
      <c r="O3605" s="14">
        <v>46176</v>
      </c>
      <c r="P3605" s="14">
        <v>46213</v>
      </c>
      <c r="Q3605" s="15">
        <v>53</v>
      </c>
      <c r="R3605" s="12" t="s">
        <v>86</v>
      </c>
    </row>
    <row r="3606" spans="1:18" x14ac:dyDescent="0.3">
      <c r="A3606" s="11">
        <v>3597</v>
      </c>
      <c r="B3606" s="12" t="s">
        <v>3795</v>
      </c>
      <c r="C3606" s="12" t="s">
        <v>3745</v>
      </c>
      <c r="D3606" s="12" t="s">
        <v>36</v>
      </c>
      <c r="E3606" s="12" t="s">
        <v>891</v>
      </c>
      <c r="F3606" s="13">
        <v>0</v>
      </c>
      <c r="G3606" s="13" t="s">
        <v>522</v>
      </c>
      <c r="H3606" s="13" t="s">
        <v>38</v>
      </c>
      <c r="I3606" s="13" t="s">
        <v>41</v>
      </c>
      <c r="J3606" s="13">
        <v>0</v>
      </c>
      <c r="K3606" s="13" t="s">
        <v>3785</v>
      </c>
      <c r="L3606" s="13" t="s">
        <v>3762</v>
      </c>
      <c r="M3606" s="14">
        <v>46091</v>
      </c>
      <c r="N3606" s="14">
        <v>46167</v>
      </c>
      <c r="O3606" s="14">
        <v>46182</v>
      </c>
      <c r="P3606" s="14">
        <v>46213</v>
      </c>
      <c r="Q3606" s="15">
        <v>47</v>
      </c>
      <c r="R3606" s="12" t="s">
        <v>86</v>
      </c>
    </row>
    <row r="3607" spans="1:18" x14ac:dyDescent="0.3">
      <c r="A3607" s="11">
        <v>3598</v>
      </c>
      <c r="B3607" s="12" t="s">
        <v>3796</v>
      </c>
      <c r="C3607" s="12" t="s">
        <v>3745</v>
      </c>
      <c r="D3607" s="12" t="s">
        <v>36</v>
      </c>
      <c r="E3607" s="12" t="s">
        <v>891</v>
      </c>
      <c r="F3607" s="13">
        <v>0</v>
      </c>
      <c r="G3607" s="13" t="s">
        <v>82</v>
      </c>
      <c r="H3607" s="13" t="s">
        <v>52</v>
      </c>
      <c r="I3607" s="13" t="s">
        <v>49</v>
      </c>
      <c r="J3607" s="13">
        <v>0</v>
      </c>
      <c r="K3607" s="13" t="s">
        <v>3758</v>
      </c>
      <c r="L3607" s="13" t="s">
        <v>3766</v>
      </c>
      <c r="M3607" s="14">
        <v>46133</v>
      </c>
      <c r="N3607" s="14">
        <v>46161</v>
      </c>
      <c r="O3607" s="14">
        <v>46183</v>
      </c>
      <c r="P3607" s="14">
        <v>46213</v>
      </c>
      <c r="Q3607" s="15">
        <v>53</v>
      </c>
      <c r="R3607" s="12" t="s">
        <v>86</v>
      </c>
    </row>
    <row r="3608" spans="1:18" x14ac:dyDescent="0.3">
      <c r="A3608" s="11">
        <v>3599</v>
      </c>
      <c r="B3608" s="12" t="s">
        <v>3797</v>
      </c>
      <c r="C3608" s="12" t="s">
        <v>3745</v>
      </c>
      <c r="D3608" s="12" t="s">
        <v>36</v>
      </c>
      <c r="E3608" s="12" t="s">
        <v>891</v>
      </c>
      <c r="F3608" s="13">
        <v>0</v>
      </c>
      <c r="G3608" s="13" t="s">
        <v>82</v>
      </c>
      <c r="H3608" s="13" t="s">
        <v>52</v>
      </c>
      <c r="I3608" s="13" t="s">
        <v>49</v>
      </c>
      <c r="J3608" s="13">
        <v>0</v>
      </c>
      <c r="K3608" s="13" t="s">
        <v>3758</v>
      </c>
      <c r="L3608" s="13" t="s">
        <v>3747</v>
      </c>
      <c r="M3608" s="14">
        <v>46134</v>
      </c>
      <c r="N3608" s="14">
        <v>46161</v>
      </c>
      <c r="O3608" s="14">
        <v>46183</v>
      </c>
      <c r="P3608" s="14">
        <v>46213</v>
      </c>
      <c r="Q3608" s="15">
        <v>53</v>
      </c>
      <c r="R3608" s="12" t="s">
        <v>86</v>
      </c>
    </row>
    <row r="3609" spans="1:18" x14ac:dyDescent="0.3">
      <c r="A3609" s="11">
        <v>3600</v>
      </c>
      <c r="B3609" s="12" t="s">
        <v>3798</v>
      </c>
      <c r="C3609" s="12" t="s">
        <v>3745</v>
      </c>
      <c r="D3609" s="12" t="s">
        <v>36</v>
      </c>
      <c r="E3609" s="12" t="s">
        <v>891</v>
      </c>
      <c r="F3609" s="13">
        <v>0</v>
      </c>
      <c r="G3609" s="13" t="s">
        <v>52</v>
      </c>
      <c r="H3609" s="13" t="s">
        <v>40</v>
      </c>
      <c r="I3609" s="13" t="s">
        <v>41</v>
      </c>
      <c r="J3609" s="13">
        <v>0</v>
      </c>
      <c r="K3609" s="13" t="s">
        <v>54</v>
      </c>
      <c r="L3609" s="13" t="s">
        <v>3759</v>
      </c>
      <c r="M3609" s="14">
        <v>46160</v>
      </c>
      <c r="N3609" s="14">
        <v>46182</v>
      </c>
      <c r="O3609" s="14">
        <v>46191</v>
      </c>
      <c r="P3609" s="14">
        <v>46213</v>
      </c>
      <c r="Q3609" s="15">
        <v>32</v>
      </c>
      <c r="R3609" s="12" t="s">
        <v>86</v>
      </c>
    </row>
    <row r="3610" spans="1:18" x14ac:dyDescent="0.3">
      <c r="A3610" s="11">
        <v>3601</v>
      </c>
      <c r="B3610" s="12" t="s">
        <v>3799</v>
      </c>
      <c r="C3610" s="12" t="s">
        <v>3745</v>
      </c>
      <c r="D3610" s="12" t="s">
        <v>36</v>
      </c>
      <c r="E3610" s="12" t="s">
        <v>63</v>
      </c>
      <c r="F3610" s="13">
        <v>0</v>
      </c>
      <c r="G3610" s="13" t="s">
        <v>81</v>
      </c>
      <c r="H3610" s="13" t="s">
        <v>40</v>
      </c>
      <c r="I3610" s="13" t="s">
        <v>41</v>
      </c>
      <c r="J3610" s="13">
        <v>0</v>
      </c>
      <c r="K3610" s="13" t="s">
        <v>3787</v>
      </c>
      <c r="L3610" s="13" t="s">
        <v>3752</v>
      </c>
      <c r="M3610" s="14">
        <v>46146</v>
      </c>
      <c r="N3610" s="14">
        <v>46160</v>
      </c>
      <c r="O3610" s="14">
        <v>46202</v>
      </c>
      <c r="P3610" s="14">
        <v>46216</v>
      </c>
      <c r="Q3610" s="15">
        <v>57</v>
      </c>
      <c r="R3610" s="12" t="s">
        <v>86</v>
      </c>
    </row>
    <row r="3611" spans="1:18" x14ac:dyDescent="0.3">
      <c r="A3611" s="11">
        <v>3602</v>
      </c>
      <c r="B3611" s="12" t="s">
        <v>3800</v>
      </c>
      <c r="C3611" s="12" t="s">
        <v>3745</v>
      </c>
      <c r="D3611" s="12" t="s">
        <v>36</v>
      </c>
      <c r="E3611" s="12" t="s">
        <v>88</v>
      </c>
      <c r="F3611" s="13">
        <v>0</v>
      </c>
      <c r="G3611" s="13" t="s">
        <v>53</v>
      </c>
      <c r="H3611" s="13" t="s">
        <v>3754</v>
      </c>
      <c r="I3611" s="13" t="s">
        <v>3750</v>
      </c>
      <c r="J3611" s="13">
        <v>0</v>
      </c>
      <c r="K3611" s="13" t="s">
        <v>3801</v>
      </c>
      <c r="L3611" s="13" t="s">
        <v>3759</v>
      </c>
      <c r="M3611" s="14">
        <v>46140</v>
      </c>
      <c r="N3611" s="14">
        <v>46168</v>
      </c>
      <c r="O3611" s="14">
        <v>46183</v>
      </c>
      <c r="P3611" s="14">
        <v>46218</v>
      </c>
      <c r="Q3611" s="15">
        <v>51</v>
      </c>
      <c r="R3611" s="12" t="s">
        <v>86</v>
      </c>
    </row>
    <row r="3612" spans="1:18" x14ac:dyDescent="0.3">
      <c r="A3612" s="11">
        <v>3603</v>
      </c>
      <c r="B3612" s="12" t="s">
        <v>3802</v>
      </c>
      <c r="C3612" s="12" t="s">
        <v>3745</v>
      </c>
      <c r="D3612" s="12" t="s">
        <v>36</v>
      </c>
      <c r="E3612" s="12" t="s">
        <v>88</v>
      </c>
      <c r="F3612" s="13">
        <v>0</v>
      </c>
      <c r="G3612" s="13" t="s">
        <v>53</v>
      </c>
      <c r="H3612" s="13" t="s">
        <v>3754</v>
      </c>
      <c r="I3612" s="13" t="s">
        <v>3750</v>
      </c>
      <c r="J3612" s="13">
        <v>0</v>
      </c>
      <c r="K3612" s="13" t="s">
        <v>45</v>
      </c>
      <c r="L3612" s="13" t="s">
        <v>3766</v>
      </c>
      <c r="M3612" s="14">
        <v>46135</v>
      </c>
      <c r="N3612" s="14">
        <v>46168</v>
      </c>
      <c r="O3612" s="14">
        <v>46183</v>
      </c>
      <c r="P3612" s="14">
        <v>46218</v>
      </c>
      <c r="Q3612" s="15">
        <v>51</v>
      </c>
      <c r="R3612" s="12" t="s">
        <v>86</v>
      </c>
    </row>
    <row r="3613" spans="1:18" x14ac:dyDescent="0.3">
      <c r="A3613" s="11">
        <v>3604</v>
      </c>
      <c r="B3613" s="12" t="s">
        <v>3803</v>
      </c>
      <c r="C3613" s="12" t="s">
        <v>3745</v>
      </c>
      <c r="D3613" s="12" t="s">
        <v>36</v>
      </c>
      <c r="E3613" s="12" t="s">
        <v>88</v>
      </c>
      <c r="F3613" s="13">
        <v>0</v>
      </c>
      <c r="G3613" s="13" t="s">
        <v>41</v>
      </c>
      <c r="H3613" s="13" t="s">
        <v>3754</v>
      </c>
      <c r="I3613" s="13" t="s">
        <v>3764</v>
      </c>
      <c r="J3613" s="13">
        <v>0</v>
      </c>
      <c r="K3613" s="13" t="s">
        <v>3765</v>
      </c>
      <c r="L3613" s="13" t="s">
        <v>3747</v>
      </c>
      <c r="M3613" s="14">
        <v>46134</v>
      </c>
      <c r="N3613" s="14">
        <v>46153</v>
      </c>
      <c r="O3613" s="14">
        <v>46184</v>
      </c>
      <c r="P3613" s="14">
        <v>46218</v>
      </c>
      <c r="Q3613" s="15">
        <v>66</v>
      </c>
      <c r="R3613" s="12" t="s">
        <v>86</v>
      </c>
    </row>
    <row r="3614" spans="1:18" x14ac:dyDescent="0.3">
      <c r="A3614" s="11">
        <v>3605</v>
      </c>
      <c r="B3614" s="12" t="s">
        <v>3804</v>
      </c>
      <c r="C3614" s="12" t="s">
        <v>3745</v>
      </c>
      <c r="D3614" s="12" t="s">
        <v>36</v>
      </c>
      <c r="E3614" s="12" t="s">
        <v>88</v>
      </c>
      <c r="F3614" s="13">
        <v>0</v>
      </c>
      <c r="G3614" s="13" t="s">
        <v>53</v>
      </c>
      <c r="H3614" s="13" t="s">
        <v>3754</v>
      </c>
      <c r="I3614" s="13" t="s">
        <v>3750</v>
      </c>
      <c r="J3614" s="13">
        <v>0</v>
      </c>
      <c r="K3614" s="13" t="s">
        <v>3758</v>
      </c>
      <c r="L3614" s="13" t="s">
        <v>3752</v>
      </c>
      <c r="M3614" s="14">
        <v>46135</v>
      </c>
      <c r="N3614" s="14">
        <v>46168</v>
      </c>
      <c r="O3614" s="14">
        <v>46183</v>
      </c>
      <c r="P3614" s="14">
        <v>46218</v>
      </c>
      <c r="Q3614" s="15">
        <v>51</v>
      </c>
      <c r="R3614" s="12" t="s">
        <v>86</v>
      </c>
    </row>
    <row r="3615" spans="1:18" x14ac:dyDescent="0.3">
      <c r="A3615" s="11">
        <v>3606</v>
      </c>
      <c r="B3615" s="12" t="s">
        <v>3805</v>
      </c>
      <c r="C3615" s="12" t="s">
        <v>3745</v>
      </c>
      <c r="D3615" s="12" t="s">
        <v>36</v>
      </c>
      <c r="E3615" s="12" t="s">
        <v>88</v>
      </c>
      <c r="F3615" s="13">
        <v>0</v>
      </c>
      <c r="G3615" s="13" t="s">
        <v>41</v>
      </c>
      <c r="H3615" s="13" t="s">
        <v>3754</v>
      </c>
      <c r="I3615" s="13" t="s">
        <v>3764</v>
      </c>
      <c r="J3615" s="13">
        <v>0</v>
      </c>
      <c r="K3615" s="13" t="s">
        <v>3765</v>
      </c>
      <c r="L3615" s="13" t="s">
        <v>3762</v>
      </c>
      <c r="M3615" s="14">
        <v>46135</v>
      </c>
      <c r="N3615" s="14">
        <v>46153</v>
      </c>
      <c r="O3615" s="14">
        <v>46184</v>
      </c>
      <c r="P3615" s="14">
        <v>46218</v>
      </c>
      <c r="Q3615" s="15">
        <v>66</v>
      </c>
      <c r="R3615" s="12" t="s">
        <v>86</v>
      </c>
    </row>
    <row r="3616" spans="1:18" x14ac:dyDescent="0.3">
      <c r="A3616" s="11">
        <v>3607</v>
      </c>
      <c r="B3616" s="12" t="s">
        <v>3806</v>
      </c>
      <c r="C3616" s="12" t="s">
        <v>3745</v>
      </c>
      <c r="D3616" s="12" t="s">
        <v>36</v>
      </c>
      <c r="E3616" s="12" t="s">
        <v>88</v>
      </c>
      <c r="F3616" s="13">
        <v>0</v>
      </c>
      <c r="G3616" s="13" t="s">
        <v>82</v>
      </c>
      <c r="H3616" s="13" t="s">
        <v>3754</v>
      </c>
      <c r="I3616" s="13" t="s">
        <v>3755</v>
      </c>
      <c r="J3616" s="13">
        <v>0</v>
      </c>
      <c r="K3616" s="13" t="s">
        <v>3807</v>
      </c>
      <c r="L3616" s="13" t="s">
        <v>3766</v>
      </c>
      <c r="M3616" s="14">
        <v>46153</v>
      </c>
      <c r="N3616" s="14">
        <v>46176</v>
      </c>
      <c r="O3616" s="14">
        <v>46202</v>
      </c>
      <c r="P3616" s="14">
        <v>46218</v>
      </c>
      <c r="Q3616" s="15">
        <v>43</v>
      </c>
      <c r="R3616" s="12" t="s">
        <v>86</v>
      </c>
    </row>
    <row r="3617" spans="1:18" x14ac:dyDescent="0.3">
      <c r="A3617" s="11">
        <v>3608</v>
      </c>
      <c r="B3617" s="12" t="s">
        <v>3808</v>
      </c>
      <c r="C3617" s="12" t="s">
        <v>3745</v>
      </c>
      <c r="D3617" s="12" t="s">
        <v>36</v>
      </c>
      <c r="E3617" s="12" t="s">
        <v>88</v>
      </c>
      <c r="F3617" s="13">
        <v>0</v>
      </c>
      <c r="G3617" s="13" t="s">
        <v>41</v>
      </c>
      <c r="H3617" s="13" t="s">
        <v>3754</v>
      </c>
      <c r="I3617" s="13" t="s">
        <v>3764</v>
      </c>
      <c r="J3617" s="13">
        <v>0</v>
      </c>
      <c r="K3617" s="13" t="s">
        <v>3809</v>
      </c>
      <c r="L3617" s="13" t="s">
        <v>3794</v>
      </c>
      <c r="M3617" s="14">
        <v>46134</v>
      </c>
      <c r="N3617" s="14">
        <v>46153</v>
      </c>
      <c r="O3617" s="14">
        <v>46184</v>
      </c>
      <c r="P3617" s="14">
        <v>46218</v>
      </c>
      <c r="Q3617" s="15">
        <v>66</v>
      </c>
      <c r="R3617" s="12" t="s">
        <v>86</v>
      </c>
    </row>
    <row r="3618" spans="1:18" x14ac:dyDescent="0.3">
      <c r="A3618" s="11">
        <v>3609</v>
      </c>
      <c r="B3618" s="12" t="s">
        <v>3810</v>
      </c>
      <c r="C3618" s="12" t="s">
        <v>3745</v>
      </c>
      <c r="D3618" s="12" t="s">
        <v>36</v>
      </c>
      <c r="E3618" s="12" t="s">
        <v>891</v>
      </c>
      <c r="F3618" s="13">
        <v>0</v>
      </c>
      <c r="G3618" s="13" t="s">
        <v>37</v>
      </c>
      <c r="H3618" s="13" t="s">
        <v>82</v>
      </c>
      <c r="I3618" s="13" t="s">
        <v>3776</v>
      </c>
      <c r="J3618" s="13">
        <v>0</v>
      </c>
      <c r="K3618" s="13" t="s">
        <v>3746</v>
      </c>
      <c r="L3618" s="13" t="s">
        <v>3762</v>
      </c>
      <c r="M3618" s="14">
        <v>46120</v>
      </c>
      <c r="N3618" s="14">
        <v>46140</v>
      </c>
      <c r="O3618" s="14">
        <v>46147</v>
      </c>
      <c r="P3618" s="14">
        <v>46219</v>
      </c>
      <c r="Q3618" s="15">
        <v>80</v>
      </c>
      <c r="R3618" s="12" t="s">
        <v>86</v>
      </c>
    </row>
    <row r="3619" spans="1:18" x14ac:dyDescent="0.3">
      <c r="A3619" s="11">
        <v>3610</v>
      </c>
      <c r="B3619" s="12" t="s">
        <v>3811</v>
      </c>
      <c r="C3619" s="12" t="s">
        <v>3745</v>
      </c>
      <c r="D3619" s="12" t="s">
        <v>36</v>
      </c>
      <c r="E3619" s="12" t="s">
        <v>88</v>
      </c>
      <c r="F3619" s="13">
        <v>0</v>
      </c>
      <c r="G3619" s="13" t="s">
        <v>41</v>
      </c>
      <c r="H3619" s="13" t="s">
        <v>3754</v>
      </c>
      <c r="I3619" s="13" t="s">
        <v>3764</v>
      </c>
      <c r="J3619" s="13">
        <v>0</v>
      </c>
      <c r="K3619" s="13" t="s">
        <v>3758</v>
      </c>
      <c r="L3619" s="13" t="s">
        <v>3752</v>
      </c>
      <c r="M3619" s="14">
        <v>46128</v>
      </c>
      <c r="N3619" s="14">
        <v>46141</v>
      </c>
      <c r="O3619" s="14">
        <v>46184</v>
      </c>
      <c r="P3619" s="14">
        <v>46219</v>
      </c>
      <c r="Q3619" s="15">
        <v>79</v>
      </c>
      <c r="R3619" s="12" t="s">
        <v>86</v>
      </c>
    </row>
    <row r="3620" spans="1:18" x14ac:dyDescent="0.3">
      <c r="A3620" s="11">
        <v>3611</v>
      </c>
      <c r="B3620" s="12" t="s">
        <v>3812</v>
      </c>
      <c r="C3620" s="12" t="s">
        <v>3745</v>
      </c>
      <c r="D3620" s="12" t="s">
        <v>36</v>
      </c>
      <c r="E3620" s="12" t="s">
        <v>88</v>
      </c>
      <c r="F3620" s="13">
        <v>0</v>
      </c>
      <c r="G3620" s="13" t="s">
        <v>3813</v>
      </c>
      <c r="H3620" s="13" t="s">
        <v>3755</v>
      </c>
      <c r="I3620" s="13" t="s">
        <v>3749</v>
      </c>
      <c r="J3620" s="13">
        <v>0</v>
      </c>
      <c r="K3620" s="13" t="s">
        <v>3814</v>
      </c>
      <c r="L3620" s="13" t="s">
        <v>3747</v>
      </c>
      <c r="M3620" s="14">
        <v>46135</v>
      </c>
      <c r="N3620" s="14">
        <v>46160</v>
      </c>
      <c r="O3620" s="14">
        <v>46181</v>
      </c>
      <c r="P3620" s="14">
        <v>46219</v>
      </c>
      <c r="Q3620" s="15">
        <v>60</v>
      </c>
      <c r="R3620" s="12" t="s">
        <v>86</v>
      </c>
    </row>
    <row r="3621" spans="1:18" x14ac:dyDescent="0.3">
      <c r="A3621" s="11">
        <v>3612</v>
      </c>
      <c r="B3621" s="12" t="s">
        <v>3815</v>
      </c>
      <c r="C3621" s="12" t="s">
        <v>3745</v>
      </c>
      <c r="D3621" s="12" t="s">
        <v>36</v>
      </c>
      <c r="E3621" s="12" t="s">
        <v>88</v>
      </c>
      <c r="F3621" s="13">
        <v>0</v>
      </c>
      <c r="G3621" s="13" t="s">
        <v>41</v>
      </c>
      <c r="H3621" s="13" t="s">
        <v>3754</v>
      </c>
      <c r="I3621" s="13" t="s">
        <v>3764</v>
      </c>
      <c r="J3621" s="13">
        <v>0</v>
      </c>
      <c r="K3621" s="13" t="s">
        <v>3809</v>
      </c>
      <c r="L3621" s="13" t="s">
        <v>3747</v>
      </c>
      <c r="M3621" s="14">
        <v>46127</v>
      </c>
      <c r="N3621" s="14">
        <v>46141</v>
      </c>
      <c r="O3621" s="14">
        <v>46184</v>
      </c>
      <c r="P3621" s="14">
        <v>46219</v>
      </c>
      <c r="Q3621" s="15">
        <v>79</v>
      </c>
      <c r="R3621" s="12" t="s">
        <v>86</v>
      </c>
    </row>
    <row r="3622" spans="1:18" x14ac:dyDescent="0.3">
      <c r="A3622" s="11">
        <v>3613</v>
      </c>
      <c r="B3622" s="12" t="s">
        <v>3816</v>
      </c>
      <c r="C3622" s="12" t="s">
        <v>3745</v>
      </c>
      <c r="D3622" s="12" t="s">
        <v>36</v>
      </c>
      <c r="E3622" s="12" t="s">
        <v>88</v>
      </c>
      <c r="F3622" s="13">
        <v>0</v>
      </c>
      <c r="G3622" s="13" t="s">
        <v>41</v>
      </c>
      <c r="H3622" s="13" t="s">
        <v>3754</v>
      </c>
      <c r="I3622" s="13" t="s">
        <v>3764</v>
      </c>
      <c r="J3622" s="13">
        <v>0</v>
      </c>
      <c r="K3622" s="13" t="s">
        <v>45</v>
      </c>
      <c r="L3622" s="13" t="s">
        <v>3766</v>
      </c>
      <c r="M3622" s="14">
        <v>46134</v>
      </c>
      <c r="N3622" s="14">
        <v>46153</v>
      </c>
      <c r="O3622" s="14">
        <v>46184</v>
      </c>
      <c r="P3622" s="14">
        <v>46219</v>
      </c>
      <c r="Q3622" s="15">
        <v>67</v>
      </c>
      <c r="R3622" s="12" t="s">
        <v>86</v>
      </c>
    </row>
    <row r="3623" spans="1:18" x14ac:dyDescent="0.3">
      <c r="A3623" s="11">
        <v>3614</v>
      </c>
      <c r="B3623" s="12" t="s">
        <v>3817</v>
      </c>
      <c r="C3623" s="12" t="s">
        <v>3745</v>
      </c>
      <c r="D3623" s="12" t="s">
        <v>36</v>
      </c>
      <c r="E3623" s="12" t="s">
        <v>88</v>
      </c>
      <c r="F3623" s="13">
        <v>0</v>
      </c>
      <c r="G3623" s="13" t="s">
        <v>41</v>
      </c>
      <c r="H3623" s="13" t="s">
        <v>3754</v>
      </c>
      <c r="I3623" s="13" t="s">
        <v>3764</v>
      </c>
      <c r="J3623" s="13">
        <v>0</v>
      </c>
      <c r="K3623" s="13" t="s">
        <v>3818</v>
      </c>
      <c r="L3623" s="13" t="s">
        <v>3762</v>
      </c>
      <c r="M3623" s="14">
        <v>46134</v>
      </c>
      <c r="N3623" s="14">
        <v>46153</v>
      </c>
      <c r="O3623" s="14">
        <v>46184</v>
      </c>
      <c r="P3623" s="14">
        <v>46219</v>
      </c>
      <c r="Q3623" s="15">
        <v>67</v>
      </c>
      <c r="R3623" s="12" t="s">
        <v>86</v>
      </c>
    </row>
    <row r="3624" spans="1:18" x14ac:dyDescent="0.3">
      <c r="A3624" s="11">
        <v>3615</v>
      </c>
      <c r="B3624" s="12" t="s">
        <v>3819</v>
      </c>
      <c r="C3624" s="12" t="s">
        <v>3745</v>
      </c>
      <c r="D3624" s="12" t="s">
        <v>36</v>
      </c>
      <c r="E3624" s="12" t="s">
        <v>88</v>
      </c>
      <c r="F3624" s="13">
        <v>0</v>
      </c>
      <c r="G3624" s="13" t="s">
        <v>41</v>
      </c>
      <c r="H3624" s="13" t="s">
        <v>3754</v>
      </c>
      <c r="I3624" s="13" t="s">
        <v>3764</v>
      </c>
      <c r="J3624" s="13">
        <v>0</v>
      </c>
      <c r="K3624" s="13" t="s">
        <v>3814</v>
      </c>
      <c r="L3624" s="13" t="s">
        <v>3747</v>
      </c>
      <c r="M3624" s="14">
        <v>46134</v>
      </c>
      <c r="N3624" s="14">
        <v>46153</v>
      </c>
      <c r="O3624" s="14">
        <v>46184</v>
      </c>
      <c r="P3624" s="14">
        <v>46219</v>
      </c>
      <c r="Q3624" s="15">
        <v>67</v>
      </c>
      <c r="R3624" s="12" t="s">
        <v>86</v>
      </c>
    </row>
    <row r="3625" spans="1:18" x14ac:dyDescent="0.3">
      <c r="A3625" s="11">
        <v>3616</v>
      </c>
      <c r="B3625" s="12" t="s">
        <v>3820</v>
      </c>
      <c r="C3625" s="12" t="s">
        <v>3745</v>
      </c>
      <c r="D3625" s="12" t="s">
        <v>36</v>
      </c>
      <c r="E3625" s="12" t="s">
        <v>88</v>
      </c>
      <c r="F3625" s="13">
        <v>0</v>
      </c>
      <c r="G3625" s="13" t="s">
        <v>41</v>
      </c>
      <c r="H3625" s="13" t="s">
        <v>3754</v>
      </c>
      <c r="I3625" s="13" t="s">
        <v>3764</v>
      </c>
      <c r="J3625" s="13">
        <v>0</v>
      </c>
      <c r="K3625" s="13" t="s">
        <v>3814</v>
      </c>
      <c r="L3625" s="13" t="s">
        <v>3759</v>
      </c>
      <c r="M3625" s="14">
        <v>46134</v>
      </c>
      <c r="N3625" s="14">
        <v>46153</v>
      </c>
      <c r="O3625" s="14">
        <v>46184</v>
      </c>
      <c r="P3625" s="14">
        <v>46219</v>
      </c>
      <c r="Q3625" s="15">
        <v>67</v>
      </c>
      <c r="R3625" s="12" t="s">
        <v>86</v>
      </c>
    </row>
    <row r="3626" spans="1:18" x14ac:dyDescent="0.3">
      <c r="A3626" s="11">
        <v>3617</v>
      </c>
      <c r="B3626" s="12" t="s">
        <v>3821</v>
      </c>
      <c r="C3626" s="12" t="s">
        <v>3745</v>
      </c>
      <c r="D3626" s="12" t="s">
        <v>36</v>
      </c>
      <c r="E3626" s="12" t="s">
        <v>88</v>
      </c>
      <c r="F3626" s="13">
        <v>0</v>
      </c>
      <c r="G3626" s="13" t="s">
        <v>41</v>
      </c>
      <c r="H3626" s="13" t="s">
        <v>3754</v>
      </c>
      <c r="I3626" s="13" t="s">
        <v>3764</v>
      </c>
      <c r="J3626" s="13">
        <v>0</v>
      </c>
      <c r="K3626" s="13" t="s">
        <v>3818</v>
      </c>
      <c r="L3626" s="13" t="s">
        <v>3752</v>
      </c>
      <c r="M3626" s="14">
        <v>46135</v>
      </c>
      <c r="N3626" s="14">
        <v>46153</v>
      </c>
      <c r="O3626" s="14">
        <v>46184</v>
      </c>
      <c r="P3626" s="14">
        <v>46219</v>
      </c>
      <c r="Q3626" s="15">
        <v>67</v>
      </c>
      <c r="R3626" s="12" t="s">
        <v>86</v>
      </c>
    </row>
    <row r="3627" spans="1:18" x14ac:dyDescent="0.3">
      <c r="A3627" s="11">
        <v>3618</v>
      </c>
      <c r="B3627" s="12" t="s">
        <v>3822</v>
      </c>
      <c r="C3627" s="12" t="s">
        <v>3745</v>
      </c>
      <c r="D3627" s="12" t="s">
        <v>36</v>
      </c>
      <c r="E3627" s="12" t="s">
        <v>88</v>
      </c>
      <c r="F3627" s="13">
        <v>0</v>
      </c>
      <c r="G3627" s="13" t="s">
        <v>41</v>
      </c>
      <c r="H3627" s="13" t="s">
        <v>3754</v>
      </c>
      <c r="I3627" s="13" t="s">
        <v>3764</v>
      </c>
      <c r="J3627" s="13">
        <v>0</v>
      </c>
      <c r="K3627" s="13" t="s">
        <v>3807</v>
      </c>
      <c r="L3627" s="13" t="s">
        <v>3747</v>
      </c>
      <c r="M3627" s="14">
        <v>46127</v>
      </c>
      <c r="N3627" s="14">
        <v>46141</v>
      </c>
      <c r="O3627" s="14">
        <v>46184</v>
      </c>
      <c r="P3627" s="14">
        <v>46219</v>
      </c>
      <c r="Q3627" s="15">
        <v>79</v>
      </c>
      <c r="R3627" s="12" t="s">
        <v>86</v>
      </c>
    </row>
    <row r="3628" spans="1:18" x14ac:dyDescent="0.3">
      <c r="A3628" s="11">
        <v>3619</v>
      </c>
      <c r="B3628" s="12" t="s">
        <v>3823</v>
      </c>
      <c r="C3628" s="12" t="s">
        <v>3745</v>
      </c>
      <c r="D3628" s="12" t="s">
        <v>36</v>
      </c>
      <c r="E3628" s="12" t="s">
        <v>891</v>
      </c>
      <c r="F3628" s="13">
        <v>0</v>
      </c>
      <c r="G3628" s="13" t="s">
        <v>53</v>
      </c>
      <c r="H3628" s="13" t="s">
        <v>3772</v>
      </c>
      <c r="I3628" s="13" t="s">
        <v>39</v>
      </c>
      <c r="J3628" s="13">
        <v>0</v>
      </c>
      <c r="K3628" s="13" t="s">
        <v>3824</v>
      </c>
      <c r="L3628" s="13" t="s">
        <v>3747</v>
      </c>
      <c r="M3628" s="14">
        <v>46125</v>
      </c>
      <c r="N3628" s="14">
        <v>46141</v>
      </c>
      <c r="O3628" s="14">
        <v>46155</v>
      </c>
      <c r="P3628" s="14">
        <v>46220</v>
      </c>
      <c r="Q3628" s="15">
        <v>80</v>
      </c>
      <c r="R3628" s="12" t="s">
        <v>86</v>
      </c>
    </row>
    <row r="3629" spans="1:18" x14ac:dyDescent="0.3">
      <c r="A3629" s="11">
        <v>3620</v>
      </c>
      <c r="B3629" s="12" t="s">
        <v>3825</v>
      </c>
      <c r="C3629" s="12" t="s">
        <v>3745</v>
      </c>
      <c r="D3629" s="12" t="s">
        <v>36</v>
      </c>
      <c r="E3629" s="12" t="s">
        <v>88</v>
      </c>
      <c r="F3629" s="13">
        <v>0</v>
      </c>
      <c r="G3629" s="13" t="s">
        <v>53</v>
      </c>
      <c r="H3629" s="13" t="s">
        <v>3754</v>
      </c>
      <c r="I3629" s="13" t="s">
        <v>3750</v>
      </c>
      <c r="J3629" s="13">
        <v>0</v>
      </c>
      <c r="K3629" s="13" t="s">
        <v>3824</v>
      </c>
      <c r="L3629" s="13" t="s">
        <v>3766</v>
      </c>
      <c r="M3629" s="14">
        <v>46133</v>
      </c>
      <c r="N3629" s="14">
        <v>46168</v>
      </c>
      <c r="O3629" s="14">
        <v>46183</v>
      </c>
      <c r="P3629" s="14">
        <v>46220</v>
      </c>
      <c r="Q3629" s="15">
        <v>53</v>
      </c>
      <c r="R3629" s="12" t="s">
        <v>86</v>
      </c>
    </row>
    <row r="3630" spans="1:18" x14ac:dyDescent="0.3">
      <c r="A3630" s="11">
        <v>3621</v>
      </c>
      <c r="B3630" s="12" t="s">
        <v>3826</v>
      </c>
      <c r="C3630" s="12" t="s">
        <v>3745</v>
      </c>
      <c r="D3630" s="12" t="s">
        <v>36</v>
      </c>
      <c r="E3630" s="12" t="s">
        <v>88</v>
      </c>
      <c r="F3630" s="13">
        <v>0</v>
      </c>
      <c r="G3630" s="13" t="s">
        <v>53</v>
      </c>
      <c r="H3630" s="13" t="s">
        <v>3754</v>
      </c>
      <c r="I3630" s="13" t="s">
        <v>3750</v>
      </c>
      <c r="J3630" s="13">
        <v>0</v>
      </c>
      <c r="K3630" s="13" t="s">
        <v>3824</v>
      </c>
      <c r="L3630" s="13" t="s">
        <v>3766</v>
      </c>
      <c r="M3630" s="14">
        <v>46133</v>
      </c>
      <c r="N3630" s="14">
        <v>46168</v>
      </c>
      <c r="O3630" s="14">
        <v>46183</v>
      </c>
      <c r="P3630" s="14">
        <v>46220</v>
      </c>
      <c r="Q3630" s="15">
        <v>53</v>
      </c>
      <c r="R3630" s="12" t="s">
        <v>86</v>
      </c>
    </row>
    <row r="3631" spans="1:18" x14ac:dyDescent="0.3">
      <c r="A3631" s="11">
        <v>3622</v>
      </c>
      <c r="B3631" s="12" t="s">
        <v>3827</v>
      </c>
      <c r="C3631" s="12" t="s">
        <v>3745</v>
      </c>
      <c r="D3631" s="12" t="s">
        <v>36</v>
      </c>
      <c r="E3631" s="12" t="s">
        <v>88</v>
      </c>
      <c r="F3631" s="13">
        <v>0</v>
      </c>
      <c r="G3631" s="13" t="s">
        <v>53</v>
      </c>
      <c r="H3631" s="13" t="s">
        <v>3754</v>
      </c>
      <c r="I3631" s="13" t="s">
        <v>3750</v>
      </c>
      <c r="J3631" s="13">
        <v>0</v>
      </c>
      <c r="K3631" s="13" t="s">
        <v>3824</v>
      </c>
      <c r="L3631" s="13" t="s">
        <v>3752</v>
      </c>
      <c r="M3631" s="14">
        <v>46140</v>
      </c>
      <c r="N3631" s="14">
        <v>46168</v>
      </c>
      <c r="O3631" s="14">
        <v>46183</v>
      </c>
      <c r="P3631" s="14">
        <v>46220</v>
      </c>
      <c r="Q3631" s="15">
        <v>53</v>
      </c>
      <c r="R3631" s="12" t="s">
        <v>86</v>
      </c>
    </row>
    <row r="3632" spans="1:18" x14ac:dyDescent="0.3">
      <c r="A3632" s="11">
        <v>3623</v>
      </c>
      <c r="B3632" s="12" t="s">
        <v>3828</v>
      </c>
      <c r="C3632" s="12" t="s">
        <v>3745</v>
      </c>
      <c r="D3632" s="12" t="s">
        <v>36</v>
      </c>
      <c r="E3632" s="12" t="s">
        <v>891</v>
      </c>
      <c r="F3632" s="13">
        <v>0</v>
      </c>
      <c r="G3632" s="13" t="s">
        <v>37</v>
      </c>
      <c r="H3632" s="13" t="s">
        <v>82</v>
      </c>
      <c r="I3632" s="13" t="s">
        <v>3776</v>
      </c>
      <c r="J3632" s="13">
        <v>0</v>
      </c>
      <c r="K3632" s="13" t="s">
        <v>3789</v>
      </c>
      <c r="L3632" s="13" t="s">
        <v>3766</v>
      </c>
      <c r="M3632" s="14">
        <v>46132</v>
      </c>
      <c r="N3632" s="14">
        <v>46142</v>
      </c>
      <c r="O3632" s="14">
        <v>46147</v>
      </c>
      <c r="P3632" s="14">
        <v>46220</v>
      </c>
      <c r="Q3632" s="15">
        <v>79</v>
      </c>
      <c r="R3632" s="12" t="s">
        <v>86</v>
      </c>
    </row>
    <row r="3633" spans="1:18" x14ac:dyDescent="0.3">
      <c r="A3633" s="11">
        <v>3624</v>
      </c>
      <c r="B3633" s="12" t="s">
        <v>3829</v>
      </c>
      <c r="C3633" s="12" t="s">
        <v>3745</v>
      </c>
      <c r="D3633" s="12" t="s">
        <v>36</v>
      </c>
      <c r="E3633" s="12" t="s">
        <v>891</v>
      </c>
      <c r="F3633" s="13">
        <v>0</v>
      </c>
      <c r="G3633" s="13" t="s">
        <v>52</v>
      </c>
      <c r="H3633" s="13" t="s">
        <v>40</v>
      </c>
      <c r="I3633" s="13" t="s">
        <v>41</v>
      </c>
      <c r="J3633" s="13">
        <v>0</v>
      </c>
      <c r="K3633" s="13" t="s">
        <v>54</v>
      </c>
      <c r="L3633" s="13" t="s">
        <v>3762</v>
      </c>
      <c r="M3633" s="14">
        <v>46135</v>
      </c>
      <c r="N3633" s="14">
        <v>46161</v>
      </c>
      <c r="O3633" s="14">
        <v>46176</v>
      </c>
      <c r="P3633" s="14">
        <v>46224</v>
      </c>
      <c r="Q3633" s="15">
        <v>64</v>
      </c>
      <c r="R3633" s="12" t="s">
        <v>86</v>
      </c>
    </row>
    <row r="3634" spans="1:18" x14ac:dyDescent="0.3">
      <c r="A3634" s="11">
        <v>3625</v>
      </c>
      <c r="B3634" s="12" t="s">
        <v>3830</v>
      </c>
      <c r="C3634" s="12" t="s">
        <v>3745</v>
      </c>
      <c r="D3634" s="12" t="s">
        <v>36</v>
      </c>
      <c r="E3634" s="12" t="s">
        <v>88</v>
      </c>
      <c r="F3634" s="13">
        <v>0</v>
      </c>
      <c r="G3634" s="13" t="s">
        <v>41</v>
      </c>
      <c r="H3634" s="13" t="s">
        <v>3754</v>
      </c>
      <c r="I3634" s="13" t="s">
        <v>3764</v>
      </c>
      <c r="J3634" s="13">
        <v>0</v>
      </c>
      <c r="K3634" s="13" t="s">
        <v>3807</v>
      </c>
      <c r="L3634" s="13" t="s">
        <v>3762</v>
      </c>
      <c r="M3634" s="14">
        <v>46128</v>
      </c>
      <c r="N3634" s="14">
        <v>46141</v>
      </c>
      <c r="O3634" s="14">
        <v>46184</v>
      </c>
      <c r="P3634" s="14">
        <v>46225</v>
      </c>
      <c r="Q3634" s="15">
        <v>85</v>
      </c>
      <c r="R3634" s="12" t="s">
        <v>86</v>
      </c>
    </row>
    <row r="3635" spans="1:18" x14ac:dyDescent="0.3">
      <c r="A3635" s="11">
        <v>3626</v>
      </c>
      <c r="B3635" s="12" t="s">
        <v>3831</v>
      </c>
      <c r="C3635" s="12" t="s">
        <v>3745</v>
      </c>
      <c r="D3635" s="12" t="s">
        <v>36</v>
      </c>
      <c r="E3635" s="12" t="s">
        <v>88</v>
      </c>
      <c r="F3635" s="13">
        <v>0</v>
      </c>
      <c r="G3635" s="13" t="s">
        <v>3772</v>
      </c>
      <c r="H3635" s="13" t="s">
        <v>3749</v>
      </c>
      <c r="I3635" s="13" t="s">
        <v>3764</v>
      </c>
      <c r="J3635" s="13">
        <v>0</v>
      </c>
      <c r="K3635" s="13" t="s">
        <v>45</v>
      </c>
      <c r="L3635" s="13" t="s">
        <v>3747</v>
      </c>
      <c r="M3635" s="14">
        <v>46078</v>
      </c>
      <c r="N3635" s="14">
        <v>46164</v>
      </c>
      <c r="O3635" s="14">
        <v>46182</v>
      </c>
      <c r="P3635" s="14">
        <v>46225</v>
      </c>
      <c r="Q3635" s="15">
        <v>62</v>
      </c>
      <c r="R3635" s="12" t="s">
        <v>86</v>
      </c>
    </row>
    <row r="3636" spans="1:18" x14ac:dyDescent="0.3">
      <c r="A3636" s="11">
        <v>3627</v>
      </c>
      <c r="B3636" s="12" t="s">
        <v>3832</v>
      </c>
      <c r="C3636" s="12" t="s">
        <v>3745</v>
      </c>
      <c r="D3636" s="12" t="s">
        <v>36</v>
      </c>
      <c r="E3636" s="12" t="s">
        <v>88</v>
      </c>
      <c r="F3636" s="13">
        <v>0</v>
      </c>
      <c r="G3636" s="13" t="s">
        <v>3772</v>
      </c>
      <c r="H3636" s="13" t="s">
        <v>3749</v>
      </c>
      <c r="I3636" s="13" t="s">
        <v>3764</v>
      </c>
      <c r="J3636" s="13">
        <v>0</v>
      </c>
      <c r="K3636" s="13" t="s">
        <v>45</v>
      </c>
      <c r="L3636" s="13" t="s">
        <v>3762</v>
      </c>
      <c r="M3636" s="14">
        <v>46135</v>
      </c>
      <c r="N3636" s="14">
        <v>46182</v>
      </c>
      <c r="O3636" s="14">
        <v>46202</v>
      </c>
      <c r="P3636" s="14">
        <v>46225</v>
      </c>
      <c r="Q3636" s="15">
        <v>44</v>
      </c>
      <c r="R3636" s="12" t="s">
        <v>86</v>
      </c>
    </row>
    <row r="3637" spans="1:18" x14ac:dyDescent="0.3">
      <c r="A3637" s="11">
        <v>3628</v>
      </c>
      <c r="B3637" s="12" t="s">
        <v>3833</v>
      </c>
      <c r="C3637" s="12" t="s">
        <v>3745</v>
      </c>
      <c r="D3637" s="12" t="s">
        <v>36</v>
      </c>
      <c r="E3637" s="12" t="s">
        <v>88</v>
      </c>
      <c r="F3637" s="13">
        <v>0</v>
      </c>
      <c r="G3637" s="13" t="s">
        <v>3772</v>
      </c>
      <c r="H3637" s="13" t="s">
        <v>3749</v>
      </c>
      <c r="I3637" s="13" t="s">
        <v>3764</v>
      </c>
      <c r="J3637" s="13">
        <v>0</v>
      </c>
      <c r="K3637" s="13" t="s">
        <v>3807</v>
      </c>
      <c r="L3637" s="13" t="s">
        <v>3766</v>
      </c>
      <c r="M3637" s="14">
        <v>46135</v>
      </c>
      <c r="N3637" s="14">
        <v>46182</v>
      </c>
      <c r="O3637" s="14">
        <v>46202</v>
      </c>
      <c r="P3637" s="14">
        <v>46225</v>
      </c>
      <c r="Q3637" s="15">
        <v>44</v>
      </c>
      <c r="R3637" s="12" t="s">
        <v>86</v>
      </c>
    </row>
    <row r="3638" spans="1:18" x14ac:dyDescent="0.3">
      <c r="A3638" s="11">
        <v>3629</v>
      </c>
      <c r="B3638" s="12" t="s">
        <v>3834</v>
      </c>
      <c r="C3638" s="12" t="s">
        <v>3745</v>
      </c>
      <c r="D3638" s="12" t="s">
        <v>36</v>
      </c>
      <c r="E3638" s="12" t="s">
        <v>63</v>
      </c>
      <c r="F3638" s="13">
        <v>0</v>
      </c>
      <c r="G3638" s="13" t="s">
        <v>522</v>
      </c>
      <c r="H3638" s="13" t="s">
        <v>38</v>
      </c>
      <c r="I3638" s="13" t="s">
        <v>41</v>
      </c>
      <c r="J3638" s="13">
        <v>0</v>
      </c>
      <c r="K3638" s="13" t="s">
        <v>3785</v>
      </c>
      <c r="L3638" s="13" t="s">
        <v>3759</v>
      </c>
      <c r="M3638" s="14">
        <v>46083</v>
      </c>
      <c r="N3638" s="14">
        <v>46167</v>
      </c>
      <c r="O3638" s="14">
        <v>46182</v>
      </c>
      <c r="P3638" s="14">
        <v>46225</v>
      </c>
      <c r="Q3638" s="15">
        <v>59</v>
      </c>
      <c r="R3638" s="12" t="s">
        <v>86</v>
      </c>
    </row>
    <row r="3639" spans="1:18" x14ac:dyDescent="0.3">
      <c r="A3639" s="11">
        <v>3630</v>
      </c>
      <c r="B3639" s="12" t="s">
        <v>3835</v>
      </c>
      <c r="C3639" s="12" t="s">
        <v>3745</v>
      </c>
      <c r="D3639" s="12" t="s">
        <v>36</v>
      </c>
      <c r="E3639" s="12" t="s">
        <v>88</v>
      </c>
      <c r="F3639" s="13">
        <v>0</v>
      </c>
      <c r="G3639" s="13" t="s">
        <v>3772</v>
      </c>
      <c r="H3639" s="13" t="s">
        <v>3749</v>
      </c>
      <c r="I3639" s="13" t="s">
        <v>3764</v>
      </c>
      <c r="J3639" s="13">
        <v>0</v>
      </c>
      <c r="K3639" s="13" t="s">
        <v>3814</v>
      </c>
      <c r="L3639" s="13" t="s">
        <v>3794</v>
      </c>
      <c r="M3639" s="14">
        <v>46154</v>
      </c>
      <c r="N3639" s="14">
        <v>46182</v>
      </c>
      <c r="O3639" s="14">
        <v>46202</v>
      </c>
      <c r="P3639" s="14">
        <v>46225</v>
      </c>
      <c r="Q3639" s="15">
        <v>44</v>
      </c>
      <c r="R3639" s="12" t="s">
        <v>86</v>
      </c>
    </row>
    <row r="3640" spans="1:18" x14ac:dyDescent="0.3">
      <c r="A3640" s="11">
        <v>3631</v>
      </c>
      <c r="B3640" s="12" t="s">
        <v>3836</v>
      </c>
      <c r="C3640" s="12" t="s">
        <v>3745</v>
      </c>
      <c r="D3640" s="12" t="s">
        <v>36</v>
      </c>
      <c r="E3640" s="12" t="s">
        <v>88</v>
      </c>
      <c r="F3640" s="13">
        <v>0</v>
      </c>
      <c r="G3640" s="13" t="s">
        <v>3772</v>
      </c>
      <c r="H3640" s="13" t="s">
        <v>3749</v>
      </c>
      <c r="I3640" s="13" t="s">
        <v>3764</v>
      </c>
      <c r="J3640" s="13">
        <v>0</v>
      </c>
      <c r="K3640" s="13" t="s">
        <v>3814</v>
      </c>
      <c r="L3640" s="13" t="s">
        <v>3759</v>
      </c>
      <c r="M3640" s="14">
        <v>46153</v>
      </c>
      <c r="N3640" s="14">
        <v>46182</v>
      </c>
      <c r="O3640" s="14">
        <v>46202</v>
      </c>
      <c r="P3640" s="14">
        <v>46225</v>
      </c>
      <c r="Q3640" s="15">
        <v>44</v>
      </c>
      <c r="R3640" s="12" t="s">
        <v>86</v>
      </c>
    </row>
    <row r="3641" spans="1:18" x14ac:dyDescent="0.3">
      <c r="A3641" s="11">
        <v>3632</v>
      </c>
      <c r="B3641" s="12" t="s">
        <v>3837</v>
      </c>
      <c r="C3641" s="12" t="s">
        <v>3745</v>
      </c>
      <c r="D3641" s="12" t="s">
        <v>36</v>
      </c>
      <c r="E3641" s="12" t="s">
        <v>88</v>
      </c>
      <c r="F3641" s="13">
        <v>0</v>
      </c>
      <c r="G3641" s="13" t="s">
        <v>41</v>
      </c>
      <c r="H3641" s="13" t="s">
        <v>3754</v>
      </c>
      <c r="I3641" s="13" t="s">
        <v>3764</v>
      </c>
      <c r="J3641" s="13">
        <v>0</v>
      </c>
      <c r="K3641" s="13" t="s">
        <v>3807</v>
      </c>
      <c r="L3641" s="13" t="s">
        <v>3766</v>
      </c>
      <c r="M3641" s="14">
        <v>46134</v>
      </c>
      <c r="N3641" s="14">
        <v>46153</v>
      </c>
      <c r="O3641" s="14">
        <v>46184</v>
      </c>
      <c r="P3641" s="14">
        <v>46225</v>
      </c>
      <c r="Q3641" s="15">
        <v>73</v>
      </c>
      <c r="R3641" s="12" t="s">
        <v>86</v>
      </c>
    </row>
    <row r="3642" spans="1:18" x14ac:dyDescent="0.3">
      <c r="A3642" s="11">
        <v>3633</v>
      </c>
      <c r="B3642" s="12" t="s">
        <v>3838</v>
      </c>
      <c r="C3642" s="12" t="s">
        <v>3745</v>
      </c>
      <c r="D3642" s="12" t="s">
        <v>36</v>
      </c>
      <c r="E3642" s="12" t="s">
        <v>88</v>
      </c>
      <c r="F3642" s="13">
        <v>0</v>
      </c>
      <c r="G3642" s="13" t="s">
        <v>41</v>
      </c>
      <c r="H3642" s="13" t="s">
        <v>3754</v>
      </c>
      <c r="I3642" s="13" t="s">
        <v>3764</v>
      </c>
      <c r="J3642" s="13">
        <v>0</v>
      </c>
      <c r="K3642" s="13" t="s">
        <v>3814</v>
      </c>
      <c r="L3642" s="13" t="s">
        <v>3747</v>
      </c>
      <c r="M3642" s="14">
        <v>46127</v>
      </c>
      <c r="N3642" s="14">
        <v>46141</v>
      </c>
      <c r="O3642" s="14">
        <v>46184</v>
      </c>
      <c r="P3642" s="14">
        <v>46225</v>
      </c>
      <c r="Q3642" s="15">
        <v>85</v>
      </c>
      <c r="R3642" s="12" t="s">
        <v>86</v>
      </c>
    </row>
    <row r="3643" spans="1:18" x14ac:dyDescent="0.3">
      <c r="A3643" s="11">
        <v>3634</v>
      </c>
      <c r="B3643" s="12" t="s">
        <v>3839</v>
      </c>
      <c r="C3643" s="12" t="s">
        <v>3745</v>
      </c>
      <c r="D3643" s="12" t="s">
        <v>36</v>
      </c>
      <c r="E3643" s="12" t="s">
        <v>88</v>
      </c>
      <c r="F3643" s="13">
        <v>0</v>
      </c>
      <c r="G3643" s="13" t="s">
        <v>3772</v>
      </c>
      <c r="H3643" s="13" t="s">
        <v>3749</v>
      </c>
      <c r="I3643" s="13" t="s">
        <v>3764</v>
      </c>
      <c r="J3643" s="13">
        <v>0</v>
      </c>
      <c r="K3643" s="13" t="s">
        <v>3809</v>
      </c>
      <c r="L3643" s="13" t="s">
        <v>3766</v>
      </c>
      <c r="M3643" s="14">
        <v>46073</v>
      </c>
      <c r="N3643" s="14">
        <v>46149</v>
      </c>
      <c r="O3643" s="14">
        <v>46162</v>
      </c>
      <c r="P3643" s="14">
        <v>46226</v>
      </c>
      <c r="Q3643" s="15">
        <v>78</v>
      </c>
      <c r="R3643" s="12" t="s">
        <v>86</v>
      </c>
    </row>
    <row r="3644" spans="1:18" x14ac:dyDescent="0.3">
      <c r="A3644" s="11">
        <v>3635</v>
      </c>
      <c r="B3644" s="12" t="s">
        <v>3840</v>
      </c>
      <c r="C3644" s="12" t="s">
        <v>3745</v>
      </c>
      <c r="D3644" s="12" t="s">
        <v>36</v>
      </c>
      <c r="E3644" s="12" t="s">
        <v>88</v>
      </c>
      <c r="F3644" s="13">
        <v>0</v>
      </c>
      <c r="G3644" s="13" t="s">
        <v>3772</v>
      </c>
      <c r="H3644" s="13" t="s">
        <v>3749</v>
      </c>
      <c r="I3644" s="13" t="s">
        <v>3764</v>
      </c>
      <c r="J3644" s="13">
        <v>0</v>
      </c>
      <c r="K3644" s="13" t="s">
        <v>3773</v>
      </c>
      <c r="L3644" s="13" t="s">
        <v>3794</v>
      </c>
      <c r="M3644" s="14">
        <v>46127</v>
      </c>
      <c r="N3644" s="14">
        <v>46164</v>
      </c>
      <c r="O3644" s="14">
        <v>46182</v>
      </c>
      <c r="P3644" s="14">
        <v>46226</v>
      </c>
      <c r="Q3644" s="15">
        <v>63</v>
      </c>
      <c r="R3644" s="12" t="s">
        <v>86</v>
      </c>
    </row>
    <row r="3645" spans="1:18" x14ac:dyDescent="0.3">
      <c r="A3645" s="11">
        <v>3636</v>
      </c>
      <c r="B3645" s="12" t="s">
        <v>3841</v>
      </c>
      <c r="C3645" s="12" t="s">
        <v>3745</v>
      </c>
      <c r="D3645" s="12" t="s">
        <v>36</v>
      </c>
      <c r="E3645" s="12" t="s">
        <v>88</v>
      </c>
      <c r="F3645" s="13">
        <v>0</v>
      </c>
      <c r="G3645" s="13" t="s">
        <v>3772</v>
      </c>
      <c r="H3645" s="13" t="s">
        <v>3749</v>
      </c>
      <c r="I3645" s="13" t="s">
        <v>3764</v>
      </c>
      <c r="J3645" s="13">
        <v>0</v>
      </c>
      <c r="K3645" s="13" t="s">
        <v>3773</v>
      </c>
      <c r="L3645" s="13" t="s">
        <v>3762</v>
      </c>
      <c r="M3645" s="14">
        <v>46133</v>
      </c>
      <c r="N3645" s="14">
        <v>46164</v>
      </c>
      <c r="O3645" s="14">
        <v>46182</v>
      </c>
      <c r="P3645" s="14">
        <v>46226</v>
      </c>
      <c r="Q3645" s="15">
        <v>63</v>
      </c>
      <c r="R3645" s="12" t="s">
        <v>86</v>
      </c>
    </row>
    <row r="3646" spans="1:18" x14ac:dyDescent="0.3">
      <c r="A3646" s="11">
        <v>3637</v>
      </c>
      <c r="B3646" s="12" t="s">
        <v>3842</v>
      </c>
      <c r="C3646" s="12" t="s">
        <v>3745</v>
      </c>
      <c r="D3646" s="12" t="s">
        <v>36</v>
      </c>
      <c r="E3646" s="12" t="s">
        <v>891</v>
      </c>
      <c r="F3646" s="13">
        <v>0</v>
      </c>
      <c r="G3646" s="13" t="s">
        <v>81</v>
      </c>
      <c r="H3646" s="13" t="s">
        <v>53</v>
      </c>
      <c r="I3646" s="13" t="s">
        <v>41</v>
      </c>
      <c r="J3646" s="13">
        <v>0</v>
      </c>
      <c r="K3646" s="13" t="s">
        <v>3789</v>
      </c>
      <c r="L3646" s="13" t="s">
        <v>3759</v>
      </c>
      <c r="M3646" s="14">
        <v>46134</v>
      </c>
      <c r="N3646" s="14">
        <v>46160</v>
      </c>
      <c r="O3646" s="14">
        <v>46202</v>
      </c>
      <c r="P3646" s="14">
        <v>46226</v>
      </c>
      <c r="Q3646" s="15">
        <v>67</v>
      </c>
      <c r="R3646" s="12" t="s">
        <v>86</v>
      </c>
    </row>
    <row r="3647" spans="1:18" x14ac:dyDescent="0.3">
      <c r="A3647" s="11">
        <v>3638</v>
      </c>
      <c r="B3647" s="12" t="s">
        <v>3843</v>
      </c>
      <c r="C3647" s="12" t="s">
        <v>3745</v>
      </c>
      <c r="D3647" s="12" t="s">
        <v>36</v>
      </c>
      <c r="E3647" s="12" t="s">
        <v>88</v>
      </c>
      <c r="F3647" s="13">
        <v>0</v>
      </c>
      <c r="G3647" s="13" t="s">
        <v>3772</v>
      </c>
      <c r="H3647" s="13" t="s">
        <v>3749</v>
      </c>
      <c r="I3647" s="13" t="s">
        <v>3764</v>
      </c>
      <c r="J3647" s="13">
        <v>0</v>
      </c>
      <c r="K3647" s="13" t="s">
        <v>3780</v>
      </c>
      <c r="L3647" s="13" t="s">
        <v>3759</v>
      </c>
      <c r="M3647" s="14">
        <v>46135</v>
      </c>
      <c r="N3647" s="14">
        <v>46167</v>
      </c>
      <c r="O3647" s="14">
        <v>46182</v>
      </c>
      <c r="P3647" s="14">
        <v>46226</v>
      </c>
      <c r="Q3647" s="15">
        <v>60</v>
      </c>
      <c r="R3647" s="12" t="s">
        <v>86</v>
      </c>
    </row>
    <row r="3648" spans="1:18" x14ac:dyDescent="0.3">
      <c r="A3648" s="11">
        <v>3639</v>
      </c>
      <c r="B3648" s="12" t="s">
        <v>3844</v>
      </c>
      <c r="C3648" s="12" t="s">
        <v>3745</v>
      </c>
      <c r="D3648" s="12" t="s">
        <v>36</v>
      </c>
      <c r="E3648" s="12" t="s">
        <v>88</v>
      </c>
      <c r="F3648" s="13">
        <v>0</v>
      </c>
      <c r="G3648" s="13" t="s">
        <v>53</v>
      </c>
      <c r="H3648" s="13" t="s">
        <v>3754</v>
      </c>
      <c r="I3648" s="13" t="s">
        <v>3750</v>
      </c>
      <c r="J3648" s="13">
        <v>0</v>
      </c>
      <c r="K3648" s="13" t="s">
        <v>3845</v>
      </c>
      <c r="L3648" s="13" t="s">
        <v>3794</v>
      </c>
      <c r="M3648" s="14">
        <v>46134</v>
      </c>
      <c r="N3648" s="14">
        <v>46168</v>
      </c>
      <c r="O3648" s="14">
        <v>46183</v>
      </c>
      <c r="P3648" s="14">
        <v>46226</v>
      </c>
      <c r="Q3648" s="15">
        <v>59</v>
      </c>
      <c r="R3648" s="12" t="s">
        <v>86</v>
      </c>
    </row>
    <row r="3649" spans="1:18" x14ac:dyDescent="0.3">
      <c r="A3649" s="11">
        <v>3640</v>
      </c>
      <c r="B3649" s="12" t="s">
        <v>3846</v>
      </c>
      <c r="C3649" s="12" t="s">
        <v>3745</v>
      </c>
      <c r="D3649" s="12" t="s">
        <v>36</v>
      </c>
      <c r="E3649" s="12" t="s">
        <v>88</v>
      </c>
      <c r="F3649" s="13">
        <v>0</v>
      </c>
      <c r="G3649" s="13" t="s">
        <v>82</v>
      </c>
      <c r="H3649" s="13" t="s">
        <v>3754</v>
      </c>
      <c r="I3649" s="13" t="s">
        <v>3755</v>
      </c>
      <c r="J3649" s="13">
        <v>0</v>
      </c>
      <c r="K3649" s="13" t="s">
        <v>3807</v>
      </c>
      <c r="L3649" s="13" t="s">
        <v>3794</v>
      </c>
      <c r="M3649" s="14">
        <v>46148</v>
      </c>
      <c r="N3649" s="14">
        <v>46176</v>
      </c>
      <c r="O3649" s="14">
        <v>46202</v>
      </c>
      <c r="P3649" s="14">
        <v>46230</v>
      </c>
      <c r="Q3649" s="15">
        <v>55</v>
      </c>
      <c r="R3649" s="12" t="s">
        <v>86</v>
      </c>
    </row>
    <row r="3650" spans="1:18" x14ac:dyDescent="0.3">
      <c r="A3650" s="11">
        <v>3641</v>
      </c>
      <c r="B3650" s="12" t="s">
        <v>3847</v>
      </c>
      <c r="C3650" s="12" t="s">
        <v>3745</v>
      </c>
      <c r="D3650" s="12" t="s">
        <v>36</v>
      </c>
      <c r="E3650" s="12" t="s">
        <v>88</v>
      </c>
      <c r="F3650" s="13">
        <v>0</v>
      </c>
      <c r="G3650" s="13" t="s">
        <v>3772</v>
      </c>
      <c r="H3650" s="13" t="s">
        <v>3749</v>
      </c>
      <c r="I3650" s="13" t="s">
        <v>3764</v>
      </c>
      <c r="J3650" s="13">
        <v>0</v>
      </c>
      <c r="K3650" s="13" t="s">
        <v>3773</v>
      </c>
      <c r="L3650" s="13" t="s">
        <v>3759</v>
      </c>
      <c r="M3650" s="14">
        <v>46133</v>
      </c>
      <c r="N3650" s="14">
        <v>46167</v>
      </c>
      <c r="O3650" s="14">
        <v>46182</v>
      </c>
      <c r="P3650" s="14">
        <v>46230</v>
      </c>
      <c r="Q3650" s="15">
        <v>64</v>
      </c>
      <c r="R3650" s="12" t="s">
        <v>86</v>
      </c>
    </row>
    <row r="3651" spans="1:18" x14ac:dyDescent="0.3">
      <c r="A3651" s="11">
        <v>3642</v>
      </c>
      <c r="B3651" s="12" t="s">
        <v>3848</v>
      </c>
      <c r="C3651" s="12" t="s">
        <v>3745</v>
      </c>
      <c r="D3651" s="12" t="s">
        <v>36</v>
      </c>
      <c r="E3651" s="12" t="s">
        <v>88</v>
      </c>
      <c r="F3651" s="13">
        <v>0</v>
      </c>
      <c r="G3651" s="13" t="s">
        <v>3772</v>
      </c>
      <c r="H3651" s="13" t="s">
        <v>3749</v>
      </c>
      <c r="I3651" s="13" t="s">
        <v>3764</v>
      </c>
      <c r="J3651" s="13">
        <v>0</v>
      </c>
      <c r="K3651" s="13" t="s">
        <v>3818</v>
      </c>
      <c r="L3651" s="13" t="s">
        <v>3752</v>
      </c>
      <c r="M3651" s="14">
        <v>46140</v>
      </c>
      <c r="N3651" s="14">
        <v>46182</v>
      </c>
      <c r="O3651" s="14">
        <v>46202</v>
      </c>
      <c r="P3651" s="14">
        <v>46230</v>
      </c>
      <c r="Q3651" s="15">
        <v>49</v>
      </c>
      <c r="R3651" s="12" t="s">
        <v>86</v>
      </c>
    </row>
    <row r="3652" spans="1:18" x14ac:dyDescent="0.3">
      <c r="A3652" s="11">
        <v>3643</v>
      </c>
      <c r="B3652" s="12" t="s">
        <v>3849</v>
      </c>
      <c r="C3652" s="12" t="s">
        <v>3745</v>
      </c>
      <c r="D3652" s="12" t="s">
        <v>36</v>
      </c>
      <c r="E3652" s="12" t="s">
        <v>88</v>
      </c>
      <c r="F3652" s="13">
        <v>0</v>
      </c>
      <c r="G3652" s="13" t="s">
        <v>3772</v>
      </c>
      <c r="H3652" s="13" t="s">
        <v>3749</v>
      </c>
      <c r="I3652" s="13" t="s">
        <v>3764</v>
      </c>
      <c r="J3652" s="13">
        <v>0</v>
      </c>
      <c r="K3652" s="13" t="s">
        <v>3773</v>
      </c>
      <c r="L3652" s="13" t="s">
        <v>3766</v>
      </c>
      <c r="M3652" s="14">
        <v>46077</v>
      </c>
      <c r="N3652" s="14">
        <v>46164</v>
      </c>
      <c r="O3652" s="14">
        <v>46182</v>
      </c>
      <c r="P3652" s="14">
        <v>46230</v>
      </c>
      <c r="Q3652" s="15">
        <v>67</v>
      </c>
      <c r="R3652" s="12" t="s">
        <v>86</v>
      </c>
    </row>
    <row r="3653" spans="1:18" x14ac:dyDescent="0.3">
      <c r="A3653" s="11">
        <v>3644</v>
      </c>
      <c r="B3653" s="12" t="s">
        <v>3850</v>
      </c>
      <c r="C3653" s="12" t="s">
        <v>3745</v>
      </c>
      <c r="D3653" s="12" t="s">
        <v>36</v>
      </c>
      <c r="E3653" s="12" t="s">
        <v>88</v>
      </c>
      <c r="F3653" s="13">
        <v>0</v>
      </c>
      <c r="G3653" s="13" t="s">
        <v>3772</v>
      </c>
      <c r="H3653" s="13" t="s">
        <v>3749</v>
      </c>
      <c r="I3653" s="13" t="s">
        <v>3764</v>
      </c>
      <c r="J3653" s="13">
        <v>0</v>
      </c>
      <c r="K3653" s="13" t="s">
        <v>3773</v>
      </c>
      <c r="L3653" s="13" t="s">
        <v>3747</v>
      </c>
      <c r="M3653" s="14">
        <v>46077</v>
      </c>
      <c r="N3653" s="14">
        <v>46167</v>
      </c>
      <c r="O3653" s="14">
        <v>46182</v>
      </c>
      <c r="P3653" s="14">
        <v>46230</v>
      </c>
      <c r="Q3653" s="15">
        <v>64</v>
      </c>
      <c r="R3653" s="12" t="s">
        <v>86</v>
      </c>
    </row>
    <row r="3654" spans="1:18" x14ac:dyDescent="0.3">
      <c r="A3654" s="11">
        <v>3645</v>
      </c>
      <c r="B3654" s="12" t="s">
        <v>3851</v>
      </c>
      <c r="C3654" s="12" t="s">
        <v>3745</v>
      </c>
      <c r="D3654" s="12" t="s">
        <v>36</v>
      </c>
      <c r="E3654" s="12" t="s">
        <v>88</v>
      </c>
      <c r="F3654" s="13">
        <v>0</v>
      </c>
      <c r="G3654" s="13" t="s">
        <v>3772</v>
      </c>
      <c r="H3654" s="13" t="s">
        <v>3749</v>
      </c>
      <c r="I3654" s="13" t="s">
        <v>3764</v>
      </c>
      <c r="J3654" s="13">
        <v>0</v>
      </c>
      <c r="K3654" s="13" t="s">
        <v>3773</v>
      </c>
      <c r="L3654" s="13" t="s">
        <v>3759</v>
      </c>
      <c r="M3654" s="14">
        <v>46083</v>
      </c>
      <c r="N3654" s="14">
        <v>46164</v>
      </c>
      <c r="O3654" s="14">
        <v>46182</v>
      </c>
      <c r="P3654" s="14">
        <v>46230</v>
      </c>
      <c r="Q3654" s="15">
        <v>67</v>
      </c>
      <c r="R3654" s="12" t="s">
        <v>86</v>
      </c>
    </row>
    <row r="3655" spans="1:18" x14ac:dyDescent="0.3">
      <c r="A3655" s="11">
        <v>3646</v>
      </c>
      <c r="B3655" s="12" t="s">
        <v>3852</v>
      </c>
      <c r="C3655" s="12" t="s">
        <v>3745</v>
      </c>
      <c r="D3655" s="12" t="s">
        <v>36</v>
      </c>
      <c r="E3655" s="12" t="s">
        <v>88</v>
      </c>
      <c r="F3655" s="13">
        <v>0</v>
      </c>
      <c r="G3655" s="13" t="s">
        <v>3772</v>
      </c>
      <c r="H3655" s="13" t="s">
        <v>3749</v>
      </c>
      <c r="I3655" s="13" t="s">
        <v>3764</v>
      </c>
      <c r="J3655" s="13">
        <v>0</v>
      </c>
      <c r="K3655" s="13" t="s">
        <v>3773</v>
      </c>
      <c r="L3655" s="13" t="s">
        <v>3794</v>
      </c>
      <c r="M3655" s="14">
        <v>46090</v>
      </c>
      <c r="N3655" s="14">
        <v>46164</v>
      </c>
      <c r="O3655" s="14">
        <v>46182</v>
      </c>
      <c r="P3655" s="14">
        <v>46230</v>
      </c>
      <c r="Q3655" s="15">
        <v>67</v>
      </c>
      <c r="R3655" s="12" t="s">
        <v>86</v>
      </c>
    </row>
    <row r="3656" spans="1:18" x14ac:dyDescent="0.3">
      <c r="A3656" s="11">
        <v>3647</v>
      </c>
      <c r="B3656" s="12" t="s">
        <v>3853</v>
      </c>
      <c r="C3656" s="12" t="s">
        <v>3745</v>
      </c>
      <c r="D3656" s="12" t="s">
        <v>36</v>
      </c>
      <c r="E3656" s="12" t="s">
        <v>88</v>
      </c>
      <c r="F3656" s="13">
        <v>0</v>
      </c>
      <c r="G3656" s="13" t="s">
        <v>3772</v>
      </c>
      <c r="H3656" s="13" t="s">
        <v>3749</v>
      </c>
      <c r="I3656" s="13" t="s">
        <v>3764</v>
      </c>
      <c r="J3656" s="13">
        <v>0</v>
      </c>
      <c r="K3656" s="13" t="s">
        <v>3773</v>
      </c>
      <c r="L3656" s="13" t="s">
        <v>3759</v>
      </c>
      <c r="M3656" s="14">
        <v>46133</v>
      </c>
      <c r="N3656" s="14">
        <v>46167</v>
      </c>
      <c r="O3656" s="14">
        <v>46182</v>
      </c>
      <c r="P3656" s="14">
        <v>46230</v>
      </c>
      <c r="Q3656" s="15">
        <v>64</v>
      </c>
      <c r="R3656" s="12" t="s">
        <v>86</v>
      </c>
    </row>
    <row r="3657" spans="1:18" x14ac:dyDescent="0.3">
      <c r="A3657" s="11">
        <v>3648</v>
      </c>
      <c r="B3657" s="12" t="s">
        <v>3854</v>
      </c>
      <c r="C3657" s="12" t="s">
        <v>3745</v>
      </c>
      <c r="D3657" s="12" t="s">
        <v>36</v>
      </c>
      <c r="E3657" s="12" t="s">
        <v>88</v>
      </c>
      <c r="F3657" s="13">
        <v>0</v>
      </c>
      <c r="G3657" s="13" t="s">
        <v>3772</v>
      </c>
      <c r="H3657" s="13" t="s">
        <v>3749</v>
      </c>
      <c r="I3657" s="13" t="s">
        <v>3764</v>
      </c>
      <c r="J3657" s="13">
        <v>0</v>
      </c>
      <c r="K3657" s="13" t="s">
        <v>3773</v>
      </c>
      <c r="L3657" s="13" t="s">
        <v>3762</v>
      </c>
      <c r="M3657" s="14">
        <v>46076</v>
      </c>
      <c r="N3657" s="14">
        <v>46164</v>
      </c>
      <c r="O3657" s="14">
        <v>46182</v>
      </c>
      <c r="P3657" s="14">
        <v>46230</v>
      </c>
      <c r="Q3657" s="15">
        <v>67</v>
      </c>
      <c r="R3657" s="12" t="s">
        <v>86</v>
      </c>
    </row>
    <row r="3658" spans="1:18" x14ac:dyDescent="0.3">
      <c r="A3658" s="11">
        <v>3649</v>
      </c>
      <c r="B3658" s="12" t="s">
        <v>3855</v>
      </c>
      <c r="C3658" s="12" t="s">
        <v>3745</v>
      </c>
      <c r="D3658" s="12" t="s">
        <v>36</v>
      </c>
      <c r="E3658" s="12" t="s">
        <v>88</v>
      </c>
      <c r="F3658" s="13">
        <v>0</v>
      </c>
      <c r="G3658" s="13" t="s">
        <v>82</v>
      </c>
      <c r="H3658" s="13" t="s">
        <v>3754</v>
      </c>
      <c r="I3658" s="13" t="s">
        <v>3755</v>
      </c>
      <c r="J3658" s="13">
        <v>0</v>
      </c>
      <c r="K3658" s="13" t="s">
        <v>3758</v>
      </c>
      <c r="L3658" s="13" t="s">
        <v>3759</v>
      </c>
      <c r="M3658" s="14">
        <v>46153</v>
      </c>
      <c r="N3658" s="14">
        <v>46176</v>
      </c>
      <c r="O3658" s="14">
        <v>46202</v>
      </c>
      <c r="P3658" s="14">
        <v>46230</v>
      </c>
      <c r="Q3658" s="15">
        <v>55</v>
      </c>
      <c r="R3658" s="12" t="s">
        <v>86</v>
      </c>
    </row>
    <row r="3659" spans="1:18" x14ac:dyDescent="0.3">
      <c r="A3659" s="11">
        <v>3650</v>
      </c>
      <c r="B3659" s="12" t="s">
        <v>3856</v>
      </c>
      <c r="C3659" s="12" t="s">
        <v>3745</v>
      </c>
      <c r="D3659" s="12" t="s">
        <v>36</v>
      </c>
      <c r="E3659" s="12" t="s">
        <v>88</v>
      </c>
      <c r="F3659" s="13">
        <v>0</v>
      </c>
      <c r="G3659" s="13" t="s">
        <v>82</v>
      </c>
      <c r="H3659" s="13" t="s">
        <v>3754</v>
      </c>
      <c r="I3659" s="13" t="s">
        <v>3755</v>
      </c>
      <c r="J3659" s="13">
        <v>0</v>
      </c>
      <c r="K3659" s="13" t="s">
        <v>3807</v>
      </c>
      <c r="L3659" s="13" t="s">
        <v>3766</v>
      </c>
      <c r="M3659" s="14">
        <v>46153</v>
      </c>
      <c r="N3659" s="14">
        <v>46176</v>
      </c>
      <c r="O3659" s="14">
        <v>46202</v>
      </c>
      <c r="P3659" s="14">
        <v>46230</v>
      </c>
      <c r="Q3659" s="15">
        <v>55</v>
      </c>
      <c r="R3659" s="12" t="s">
        <v>86</v>
      </c>
    </row>
    <row r="3660" spans="1:18" x14ac:dyDescent="0.3">
      <c r="A3660" s="11">
        <v>3651</v>
      </c>
      <c r="B3660" s="12" t="s">
        <v>3857</v>
      </c>
      <c r="C3660" s="12" t="s">
        <v>3745</v>
      </c>
      <c r="D3660" s="12" t="s">
        <v>36</v>
      </c>
      <c r="E3660" s="12" t="s">
        <v>891</v>
      </c>
      <c r="F3660" s="13">
        <v>0</v>
      </c>
      <c r="G3660" s="13" t="s">
        <v>53</v>
      </c>
      <c r="H3660" s="13" t="s">
        <v>3772</v>
      </c>
      <c r="I3660" s="13" t="s">
        <v>39</v>
      </c>
      <c r="J3660" s="13">
        <v>0</v>
      </c>
      <c r="K3660" s="13" t="s">
        <v>3824</v>
      </c>
      <c r="L3660" s="13" t="s">
        <v>3752</v>
      </c>
      <c r="M3660" s="14">
        <v>46113</v>
      </c>
      <c r="N3660" s="14">
        <v>46141</v>
      </c>
      <c r="O3660" s="14">
        <v>46183</v>
      </c>
      <c r="P3660" s="14">
        <v>46230</v>
      </c>
      <c r="Q3660" s="15">
        <v>90</v>
      </c>
      <c r="R3660" s="12" t="s">
        <v>86</v>
      </c>
    </row>
    <row r="3661" spans="1:18" x14ac:dyDescent="0.3">
      <c r="A3661" s="11">
        <v>3652</v>
      </c>
      <c r="B3661" s="12" t="s">
        <v>3858</v>
      </c>
      <c r="C3661" s="12" t="s">
        <v>3745</v>
      </c>
      <c r="D3661" s="12" t="s">
        <v>36</v>
      </c>
      <c r="E3661" s="12" t="s">
        <v>88</v>
      </c>
      <c r="F3661" s="13">
        <v>0</v>
      </c>
      <c r="G3661" s="13" t="s">
        <v>3772</v>
      </c>
      <c r="H3661" s="13" t="s">
        <v>3749</v>
      </c>
      <c r="I3661" s="13" t="s">
        <v>3764</v>
      </c>
      <c r="J3661" s="13">
        <v>0</v>
      </c>
      <c r="K3661" s="13" t="s">
        <v>3859</v>
      </c>
      <c r="L3661" s="13" t="s">
        <v>3759</v>
      </c>
      <c r="M3661" s="14">
        <v>46066</v>
      </c>
      <c r="N3661" s="14">
        <v>46149</v>
      </c>
      <c r="O3661" s="14">
        <v>46162</v>
      </c>
      <c r="P3661" s="14">
        <v>46231</v>
      </c>
      <c r="Q3661" s="15">
        <v>83</v>
      </c>
      <c r="R3661" s="12" t="s">
        <v>86</v>
      </c>
    </row>
    <row r="3662" spans="1:18" x14ac:dyDescent="0.3">
      <c r="A3662" s="11">
        <v>3653</v>
      </c>
      <c r="B3662" s="12" t="s">
        <v>3860</v>
      </c>
      <c r="C3662" s="12" t="s">
        <v>3745</v>
      </c>
      <c r="D3662" s="12" t="s">
        <v>36</v>
      </c>
      <c r="E3662" s="12" t="s">
        <v>88</v>
      </c>
      <c r="F3662" s="13">
        <v>0</v>
      </c>
      <c r="G3662" s="13" t="s">
        <v>82</v>
      </c>
      <c r="H3662" s="13" t="s">
        <v>3754</v>
      </c>
      <c r="I3662" s="13" t="s">
        <v>3755</v>
      </c>
      <c r="J3662" s="13">
        <v>0</v>
      </c>
      <c r="K3662" s="13" t="s">
        <v>3861</v>
      </c>
      <c r="L3662" s="13" t="s">
        <v>3752</v>
      </c>
      <c r="M3662" s="14">
        <v>46153</v>
      </c>
      <c r="N3662" s="14">
        <v>46176</v>
      </c>
      <c r="O3662" s="14">
        <v>46202</v>
      </c>
      <c r="P3662" s="14">
        <v>46231</v>
      </c>
      <c r="Q3662" s="15">
        <v>56</v>
      </c>
      <c r="R3662" s="12" t="s">
        <v>86</v>
      </c>
    </row>
    <row r="3663" spans="1:18" x14ac:dyDescent="0.3">
      <c r="A3663" s="11">
        <v>3654</v>
      </c>
      <c r="B3663" s="12" t="s">
        <v>3862</v>
      </c>
      <c r="C3663" s="12" t="s">
        <v>3745</v>
      </c>
      <c r="D3663" s="12" t="s">
        <v>36</v>
      </c>
      <c r="E3663" s="12" t="s">
        <v>88</v>
      </c>
      <c r="F3663" s="13">
        <v>0</v>
      </c>
      <c r="G3663" s="13" t="s">
        <v>82</v>
      </c>
      <c r="H3663" s="13" t="s">
        <v>3754</v>
      </c>
      <c r="I3663" s="13" t="s">
        <v>3755</v>
      </c>
      <c r="J3663" s="13">
        <v>0</v>
      </c>
      <c r="K3663" s="13" t="s">
        <v>3758</v>
      </c>
      <c r="L3663" s="13" t="s">
        <v>3747</v>
      </c>
      <c r="M3663" s="14">
        <v>46153</v>
      </c>
      <c r="N3663" s="14">
        <v>46176</v>
      </c>
      <c r="O3663" s="14">
        <v>46202</v>
      </c>
      <c r="P3663" s="14">
        <v>46231</v>
      </c>
      <c r="Q3663" s="15">
        <v>56</v>
      </c>
      <c r="R3663" s="12" t="s">
        <v>86</v>
      </c>
    </row>
    <row r="3664" spans="1:18" x14ac:dyDescent="0.3">
      <c r="A3664" s="11">
        <v>3655</v>
      </c>
      <c r="B3664" s="12" t="s">
        <v>3863</v>
      </c>
      <c r="C3664" s="12" t="s">
        <v>3745</v>
      </c>
      <c r="D3664" s="12" t="s">
        <v>36</v>
      </c>
      <c r="E3664" s="12" t="s">
        <v>63</v>
      </c>
      <c r="F3664" s="13">
        <v>0</v>
      </c>
      <c r="G3664" s="13" t="s">
        <v>81</v>
      </c>
      <c r="H3664" s="13" t="s">
        <v>49</v>
      </c>
      <c r="I3664" s="13" t="s">
        <v>38</v>
      </c>
      <c r="J3664" s="13">
        <v>0</v>
      </c>
      <c r="K3664" s="13" t="s">
        <v>3789</v>
      </c>
      <c r="L3664" s="13" t="s">
        <v>3766</v>
      </c>
      <c r="M3664" s="14">
        <v>46160</v>
      </c>
      <c r="N3664" s="14">
        <v>46181</v>
      </c>
      <c r="O3664" s="14">
        <v>46202</v>
      </c>
      <c r="P3664" s="14">
        <v>46231</v>
      </c>
      <c r="Q3664" s="15">
        <v>51</v>
      </c>
      <c r="R3664" s="12" t="s">
        <v>86</v>
      </c>
    </row>
    <row r="3665" spans="1:18" x14ac:dyDescent="0.3">
      <c r="A3665" s="11">
        <v>3656</v>
      </c>
      <c r="B3665" s="12" t="s">
        <v>3864</v>
      </c>
      <c r="C3665" s="12" t="s">
        <v>3745</v>
      </c>
      <c r="D3665" s="12" t="s">
        <v>36</v>
      </c>
      <c r="E3665" s="12" t="s">
        <v>891</v>
      </c>
      <c r="F3665" s="13">
        <v>0</v>
      </c>
      <c r="G3665" s="13" t="s">
        <v>52</v>
      </c>
      <c r="H3665" s="13" t="s">
        <v>40</v>
      </c>
      <c r="I3665" s="13" t="s">
        <v>41</v>
      </c>
      <c r="J3665" s="13">
        <v>0</v>
      </c>
      <c r="K3665" s="13" t="s">
        <v>54</v>
      </c>
      <c r="L3665" s="13" t="s">
        <v>3747</v>
      </c>
      <c r="M3665" s="14">
        <v>46161</v>
      </c>
      <c r="N3665" s="14">
        <v>46182</v>
      </c>
      <c r="O3665" s="14">
        <v>46191</v>
      </c>
      <c r="P3665" s="14">
        <v>46231</v>
      </c>
      <c r="Q3665" s="15">
        <v>50</v>
      </c>
      <c r="R3665" s="12" t="s">
        <v>86</v>
      </c>
    </row>
    <row r="3666" spans="1:18" x14ac:dyDescent="0.3">
      <c r="A3666" s="11">
        <v>3657</v>
      </c>
      <c r="B3666" s="12" t="s">
        <v>3865</v>
      </c>
      <c r="C3666" s="12" t="s">
        <v>3745</v>
      </c>
      <c r="D3666" s="12" t="s">
        <v>36</v>
      </c>
      <c r="E3666" s="12" t="s">
        <v>88</v>
      </c>
      <c r="F3666" s="13">
        <v>0</v>
      </c>
      <c r="G3666" s="13" t="s">
        <v>82</v>
      </c>
      <c r="H3666" s="13" t="s">
        <v>3754</v>
      </c>
      <c r="I3666" s="13" t="s">
        <v>3755</v>
      </c>
      <c r="J3666" s="13">
        <v>0</v>
      </c>
      <c r="K3666" s="13" t="s">
        <v>3845</v>
      </c>
      <c r="L3666" s="13" t="s">
        <v>3752</v>
      </c>
      <c r="M3666" s="14">
        <v>46154</v>
      </c>
      <c r="N3666" s="14">
        <v>46176</v>
      </c>
      <c r="O3666" s="14">
        <v>46202</v>
      </c>
      <c r="P3666" s="14">
        <v>46231</v>
      </c>
      <c r="Q3666" s="15">
        <v>56</v>
      </c>
      <c r="R3666" s="12" t="s">
        <v>86</v>
      </c>
    </row>
    <row r="3667" spans="1:18" x14ac:dyDescent="0.3">
      <c r="A3667" s="11">
        <v>3658</v>
      </c>
      <c r="B3667" s="12" t="s">
        <v>3866</v>
      </c>
      <c r="C3667" s="12" t="s">
        <v>3745</v>
      </c>
      <c r="D3667" s="12" t="s">
        <v>36</v>
      </c>
      <c r="E3667" s="12" t="s">
        <v>88</v>
      </c>
      <c r="F3667" s="13">
        <v>0</v>
      </c>
      <c r="G3667" s="13" t="s">
        <v>82</v>
      </c>
      <c r="H3667" s="13" t="s">
        <v>3754</v>
      </c>
      <c r="I3667" s="13" t="s">
        <v>3755</v>
      </c>
      <c r="J3667" s="13">
        <v>0</v>
      </c>
      <c r="K3667" s="13" t="s">
        <v>3780</v>
      </c>
      <c r="L3667" s="13" t="s">
        <v>3762</v>
      </c>
      <c r="M3667" s="14">
        <v>46154</v>
      </c>
      <c r="N3667" s="14">
        <v>46176</v>
      </c>
      <c r="O3667" s="14">
        <v>46202</v>
      </c>
      <c r="P3667" s="14">
        <v>46231</v>
      </c>
      <c r="Q3667" s="15">
        <v>56</v>
      </c>
      <c r="R3667" s="12" t="s">
        <v>86</v>
      </c>
    </row>
    <row r="3668" spans="1:18" x14ac:dyDescent="0.3">
      <c r="A3668" s="11">
        <v>3659</v>
      </c>
      <c r="B3668" s="12" t="s">
        <v>3867</v>
      </c>
      <c r="C3668" s="12" t="s">
        <v>3745</v>
      </c>
      <c r="D3668" s="12" t="s">
        <v>36</v>
      </c>
      <c r="E3668" s="12" t="s">
        <v>891</v>
      </c>
      <c r="F3668" s="13">
        <v>0</v>
      </c>
      <c r="G3668" s="13" t="s">
        <v>52</v>
      </c>
      <c r="H3668" s="13" t="s">
        <v>40</v>
      </c>
      <c r="I3668" s="13" t="s">
        <v>41</v>
      </c>
      <c r="J3668" s="13">
        <v>0</v>
      </c>
      <c r="K3668" s="13" t="s">
        <v>54</v>
      </c>
      <c r="L3668" s="13" t="s">
        <v>3747</v>
      </c>
      <c r="M3668" s="14">
        <v>46154</v>
      </c>
      <c r="N3668" s="14">
        <v>46161</v>
      </c>
      <c r="O3668" s="14">
        <v>46176</v>
      </c>
      <c r="P3668" s="14">
        <v>46231</v>
      </c>
      <c r="Q3668" s="15">
        <v>71</v>
      </c>
      <c r="R3668" s="12" t="s">
        <v>86</v>
      </c>
    </row>
    <row r="3669" spans="1:18" x14ac:dyDescent="0.3">
      <c r="A3669" s="11">
        <v>3660</v>
      </c>
      <c r="B3669" s="12" t="s">
        <v>3868</v>
      </c>
      <c r="C3669" s="12" t="s">
        <v>3745</v>
      </c>
      <c r="D3669" s="12" t="s">
        <v>36</v>
      </c>
      <c r="E3669" s="12" t="s">
        <v>88</v>
      </c>
      <c r="F3669" s="13">
        <v>0</v>
      </c>
      <c r="G3669" s="13" t="s">
        <v>82</v>
      </c>
      <c r="H3669" s="13" t="s">
        <v>3754</v>
      </c>
      <c r="I3669" s="13" t="s">
        <v>3755</v>
      </c>
      <c r="J3669" s="13">
        <v>0</v>
      </c>
      <c r="K3669" s="13" t="s">
        <v>3758</v>
      </c>
      <c r="L3669" s="13" t="s">
        <v>3752</v>
      </c>
      <c r="M3669" s="14">
        <v>46154</v>
      </c>
      <c r="N3669" s="14">
        <v>46176</v>
      </c>
      <c r="O3669" s="14">
        <v>46202</v>
      </c>
      <c r="P3669" s="14">
        <v>46231</v>
      </c>
      <c r="Q3669" s="15">
        <v>56</v>
      </c>
      <c r="R3669" s="12" t="s">
        <v>86</v>
      </c>
    </row>
    <row r="3670" spans="1:18" x14ac:dyDescent="0.3">
      <c r="A3670" s="11">
        <v>3661</v>
      </c>
      <c r="B3670" s="12" t="s">
        <v>3869</v>
      </c>
      <c r="C3670" s="12" t="s">
        <v>3745</v>
      </c>
      <c r="D3670" s="12" t="s">
        <v>36</v>
      </c>
      <c r="E3670" s="12" t="s">
        <v>88</v>
      </c>
      <c r="F3670" s="13">
        <v>0</v>
      </c>
      <c r="G3670" s="13" t="s">
        <v>3772</v>
      </c>
      <c r="H3670" s="13" t="s">
        <v>3749</v>
      </c>
      <c r="I3670" s="13" t="s">
        <v>3764</v>
      </c>
      <c r="J3670" s="13">
        <v>0</v>
      </c>
      <c r="K3670" s="13" t="s">
        <v>3765</v>
      </c>
      <c r="L3670" s="13" t="s">
        <v>3747</v>
      </c>
      <c r="M3670" s="14">
        <v>46073</v>
      </c>
      <c r="N3670" s="14">
        <v>46164</v>
      </c>
      <c r="O3670" s="14">
        <v>46182</v>
      </c>
      <c r="P3670" s="14">
        <v>46232</v>
      </c>
      <c r="Q3670" s="15">
        <v>69</v>
      </c>
      <c r="R3670" s="12" t="s">
        <v>86</v>
      </c>
    </row>
    <row r="3671" spans="1:18" x14ac:dyDescent="0.3">
      <c r="A3671" s="11">
        <v>3662</v>
      </c>
      <c r="B3671" s="12" t="s">
        <v>3870</v>
      </c>
      <c r="C3671" s="12" t="s">
        <v>3745</v>
      </c>
      <c r="D3671" s="12" t="s">
        <v>36</v>
      </c>
      <c r="E3671" s="12" t="s">
        <v>88</v>
      </c>
      <c r="F3671" s="13">
        <v>0</v>
      </c>
      <c r="G3671" s="13" t="s">
        <v>3772</v>
      </c>
      <c r="H3671" s="13" t="s">
        <v>3749</v>
      </c>
      <c r="I3671" s="13" t="s">
        <v>3764</v>
      </c>
      <c r="J3671" s="13">
        <v>0</v>
      </c>
      <c r="K3671" s="13" t="s">
        <v>3765</v>
      </c>
      <c r="L3671" s="13" t="s">
        <v>3747</v>
      </c>
      <c r="M3671" s="14">
        <v>46078</v>
      </c>
      <c r="N3671" s="14">
        <v>46164</v>
      </c>
      <c r="O3671" s="14">
        <v>46182</v>
      </c>
      <c r="P3671" s="14">
        <v>46232</v>
      </c>
      <c r="Q3671" s="15">
        <v>69</v>
      </c>
      <c r="R3671" s="12" t="s">
        <v>86</v>
      </c>
    </row>
    <row r="3672" spans="1:18" x14ac:dyDescent="0.3">
      <c r="A3672" s="11">
        <v>3663</v>
      </c>
      <c r="B3672" s="12" t="s">
        <v>3871</v>
      </c>
      <c r="C3672" s="12" t="s">
        <v>3745</v>
      </c>
      <c r="D3672" s="12" t="s">
        <v>36</v>
      </c>
      <c r="E3672" s="12" t="s">
        <v>88</v>
      </c>
      <c r="F3672" s="13">
        <v>0</v>
      </c>
      <c r="G3672" s="13" t="s">
        <v>82</v>
      </c>
      <c r="H3672" s="13" t="s">
        <v>3754</v>
      </c>
      <c r="I3672" s="13" t="s">
        <v>3755</v>
      </c>
      <c r="J3672" s="13">
        <v>0</v>
      </c>
      <c r="K3672" s="13" t="s">
        <v>3801</v>
      </c>
      <c r="L3672" s="13" t="s">
        <v>3747</v>
      </c>
      <c r="M3672" s="14">
        <v>46160</v>
      </c>
      <c r="N3672" s="14">
        <v>46196</v>
      </c>
      <c r="O3672" s="14">
        <v>46211</v>
      </c>
      <c r="P3672" s="14">
        <v>46232</v>
      </c>
      <c r="Q3672" s="15">
        <v>37</v>
      </c>
      <c r="R3672" s="12" t="s">
        <v>86</v>
      </c>
    </row>
    <row r="3673" spans="1:18" x14ac:dyDescent="0.3">
      <c r="A3673" s="11">
        <v>3664</v>
      </c>
      <c r="B3673" s="12" t="s">
        <v>3872</v>
      </c>
      <c r="C3673" s="12" t="s">
        <v>3745</v>
      </c>
      <c r="D3673" s="12" t="s">
        <v>36</v>
      </c>
      <c r="E3673" s="12" t="s">
        <v>88</v>
      </c>
      <c r="F3673" s="13">
        <v>0</v>
      </c>
      <c r="G3673" s="13" t="s">
        <v>3772</v>
      </c>
      <c r="H3673" s="13" t="s">
        <v>3749</v>
      </c>
      <c r="I3673" s="13" t="s">
        <v>3764</v>
      </c>
      <c r="J3673" s="13">
        <v>0</v>
      </c>
      <c r="K3673" s="13" t="s">
        <v>3801</v>
      </c>
      <c r="L3673" s="13" t="s">
        <v>3766</v>
      </c>
      <c r="M3673" s="14">
        <v>46135</v>
      </c>
      <c r="N3673" s="14">
        <v>46167</v>
      </c>
      <c r="O3673" s="14">
        <v>46182</v>
      </c>
      <c r="P3673" s="14">
        <v>46232</v>
      </c>
      <c r="Q3673" s="15">
        <v>66</v>
      </c>
      <c r="R3673" s="12" t="s">
        <v>86</v>
      </c>
    </row>
    <row r="3674" spans="1:18" x14ac:dyDescent="0.3">
      <c r="A3674" s="11">
        <v>3665</v>
      </c>
      <c r="B3674" s="12" t="s">
        <v>3873</v>
      </c>
      <c r="C3674" s="12" t="s">
        <v>3745</v>
      </c>
      <c r="D3674" s="12" t="s">
        <v>36</v>
      </c>
      <c r="E3674" s="12" t="s">
        <v>88</v>
      </c>
      <c r="F3674" s="13">
        <v>0</v>
      </c>
      <c r="G3674" s="13" t="s">
        <v>3772</v>
      </c>
      <c r="H3674" s="13" t="s">
        <v>3749</v>
      </c>
      <c r="I3674" s="13" t="s">
        <v>3764</v>
      </c>
      <c r="J3674" s="13">
        <v>0</v>
      </c>
      <c r="K3674" s="13" t="s">
        <v>3861</v>
      </c>
      <c r="L3674" s="13" t="s">
        <v>3759</v>
      </c>
      <c r="M3674" s="14">
        <v>46153</v>
      </c>
      <c r="N3674" s="14">
        <v>46182</v>
      </c>
      <c r="O3674" s="14">
        <v>46202</v>
      </c>
      <c r="P3674" s="14">
        <v>46233</v>
      </c>
      <c r="Q3674" s="15">
        <v>52</v>
      </c>
      <c r="R3674" s="12" t="s">
        <v>86</v>
      </c>
    </row>
    <row r="3675" spans="1:18" x14ac:dyDescent="0.3">
      <c r="A3675" s="11">
        <v>3666</v>
      </c>
      <c r="B3675" s="12" t="s">
        <v>3874</v>
      </c>
      <c r="C3675" s="12" t="s">
        <v>3745</v>
      </c>
      <c r="D3675" s="12" t="s">
        <v>36</v>
      </c>
      <c r="E3675" s="12" t="s">
        <v>88</v>
      </c>
      <c r="F3675" s="13">
        <v>0</v>
      </c>
      <c r="G3675" s="13" t="s">
        <v>3772</v>
      </c>
      <c r="H3675" s="13" t="s">
        <v>3749</v>
      </c>
      <c r="I3675" s="13" t="s">
        <v>3764</v>
      </c>
      <c r="J3675" s="13">
        <v>0</v>
      </c>
      <c r="K3675" s="13" t="s">
        <v>3801</v>
      </c>
      <c r="L3675" s="13" t="s">
        <v>3794</v>
      </c>
      <c r="M3675" s="14">
        <v>46154</v>
      </c>
      <c r="N3675" s="14">
        <v>46182</v>
      </c>
      <c r="O3675" s="14">
        <v>46202</v>
      </c>
      <c r="P3675" s="14">
        <v>46233</v>
      </c>
      <c r="Q3675" s="15">
        <v>52</v>
      </c>
      <c r="R3675" s="12" t="s">
        <v>86</v>
      </c>
    </row>
    <row r="3676" spans="1:18" x14ac:dyDescent="0.3">
      <c r="A3676" s="11">
        <v>3667</v>
      </c>
      <c r="B3676" s="12" t="s">
        <v>3875</v>
      </c>
      <c r="C3676" s="12" t="s">
        <v>3745</v>
      </c>
      <c r="D3676" s="12" t="s">
        <v>36</v>
      </c>
      <c r="E3676" s="12" t="s">
        <v>88</v>
      </c>
      <c r="F3676" s="13">
        <v>0</v>
      </c>
      <c r="G3676" s="13" t="s">
        <v>3772</v>
      </c>
      <c r="H3676" s="13" t="s">
        <v>3749</v>
      </c>
      <c r="I3676" s="13" t="s">
        <v>3764</v>
      </c>
      <c r="J3676" s="13">
        <v>0</v>
      </c>
      <c r="K3676" s="13" t="s">
        <v>3751</v>
      </c>
      <c r="L3676" s="13" t="s">
        <v>3752</v>
      </c>
      <c r="M3676" s="14">
        <v>46084</v>
      </c>
      <c r="N3676" s="14">
        <v>46167</v>
      </c>
      <c r="O3676" s="14">
        <v>46182</v>
      </c>
      <c r="P3676" s="14">
        <v>46233</v>
      </c>
      <c r="Q3676" s="15">
        <v>67</v>
      </c>
      <c r="R3676" s="12" t="s">
        <v>86</v>
      </c>
    </row>
    <row r="3677" spans="1:18" x14ac:dyDescent="0.3">
      <c r="A3677" s="11">
        <v>3668</v>
      </c>
      <c r="B3677" s="12" t="s">
        <v>3876</v>
      </c>
      <c r="C3677" s="12" t="s">
        <v>3745</v>
      </c>
      <c r="D3677" s="12" t="s">
        <v>36</v>
      </c>
      <c r="E3677" s="12" t="s">
        <v>88</v>
      </c>
      <c r="F3677" s="13">
        <v>0</v>
      </c>
      <c r="G3677" s="13" t="s">
        <v>3772</v>
      </c>
      <c r="H3677" s="13" t="s">
        <v>3749</v>
      </c>
      <c r="I3677" s="13" t="s">
        <v>3764</v>
      </c>
      <c r="J3677" s="13">
        <v>0</v>
      </c>
      <c r="K3677" s="13" t="s">
        <v>3861</v>
      </c>
      <c r="L3677" s="13" t="s">
        <v>3766</v>
      </c>
      <c r="M3677" s="14">
        <v>46090</v>
      </c>
      <c r="N3677" s="14">
        <v>46164</v>
      </c>
      <c r="O3677" s="14">
        <v>46182</v>
      </c>
      <c r="P3677" s="14">
        <v>46233</v>
      </c>
      <c r="Q3677" s="15">
        <v>70</v>
      </c>
      <c r="R3677" s="12" t="s">
        <v>86</v>
      </c>
    </row>
    <row r="3678" spans="1:18" x14ac:dyDescent="0.3">
      <c r="A3678" s="11">
        <v>3669</v>
      </c>
      <c r="B3678" s="12" t="s">
        <v>3877</v>
      </c>
      <c r="C3678" s="12" t="s">
        <v>3745</v>
      </c>
      <c r="D3678" s="12" t="s">
        <v>36</v>
      </c>
      <c r="E3678" s="12" t="s">
        <v>88</v>
      </c>
      <c r="F3678" s="13">
        <v>0</v>
      </c>
      <c r="G3678" s="13" t="s">
        <v>53</v>
      </c>
      <c r="H3678" s="13" t="s">
        <v>3754</v>
      </c>
      <c r="I3678" s="13" t="s">
        <v>3750</v>
      </c>
      <c r="J3678" s="13">
        <v>0</v>
      </c>
      <c r="K3678" s="13" t="s">
        <v>3751</v>
      </c>
      <c r="L3678" s="13" t="s">
        <v>3759</v>
      </c>
      <c r="M3678" s="14">
        <v>46148</v>
      </c>
      <c r="N3678" s="14">
        <v>46168</v>
      </c>
      <c r="O3678" s="14">
        <v>46183</v>
      </c>
      <c r="P3678" s="14">
        <v>46233</v>
      </c>
      <c r="Q3678" s="15">
        <v>66</v>
      </c>
      <c r="R3678" s="12" t="s">
        <v>86</v>
      </c>
    </row>
    <row r="3679" spans="1:18" x14ac:dyDescent="0.3">
      <c r="A3679" s="11">
        <v>3670</v>
      </c>
      <c r="B3679" s="12" t="s">
        <v>3878</v>
      </c>
      <c r="C3679" s="12" t="s">
        <v>3745</v>
      </c>
      <c r="D3679" s="12" t="s">
        <v>36</v>
      </c>
      <c r="E3679" s="12" t="s">
        <v>88</v>
      </c>
      <c r="F3679" s="13">
        <v>0</v>
      </c>
      <c r="G3679" s="13" t="s">
        <v>82</v>
      </c>
      <c r="H3679" s="13" t="s">
        <v>3754</v>
      </c>
      <c r="I3679" s="13" t="s">
        <v>3755</v>
      </c>
      <c r="J3679" s="13">
        <v>0</v>
      </c>
      <c r="K3679" s="13" t="s">
        <v>3809</v>
      </c>
      <c r="L3679" s="13" t="s">
        <v>3747</v>
      </c>
      <c r="M3679" s="14">
        <v>46154</v>
      </c>
      <c r="N3679" s="14">
        <v>46176</v>
      </c>
      <c r="O3679" s="14">
        <v>46202</v>
      </c>
      <c r="P3679" s="14">
        <v>46233</v>
      </c>
      <c r="Q3679" s="15">
        <v>58</v>
      </c>
      <c r="R3679" s="12" t="s">
        <v>86</v>
      </c>
    </row>
    <row r="3680" spans="1:18" x14ac:dyDescent="0.3">
      <c r="A3680" s="11">
        <v>3671</v>
      </c>
      <c r="B3680" s="12" t="s">
        <v>3879</v>
      </c>
      <c r="C3680" s="12" t="s">
        <v>3745</v>
      </c>
      <c r="D3680" s="12" t="s">
        <v>36</v>
      </c>
      <c r="E3680" s="12" t="s">
        <v>88</v>
      </c>
      <c r="F3680" s="13">
        <v>0</v>
      </c>
      <c r="G3680" s="13" t="s">
        <v>3772</v>
      </c>
      <c r="H3680" s="13" t="s">
        <v>3749</v>
      </c>
      <c r="I3680" s="13" t="s">
        <v>3764</v>
      </c>
      <c r="J3680" s="13">
        <v>0</v>
      </c>
      <c r="K3680" s="13" t="s">
        <v>3765</v>
      </c>
      <c r="L3680" s="13" t="s">
        <v>3759</v>
      </c>
      <c r="M3680" s="14">
        <v>46140</v>
      </c>
      <c r="N3680" s="14">
        <v>46182</v>
      </c>
      <c r="O3680" s="14">
        <v>46202</v>
      </c>
      <c r="P3680" s="14">
        <v>46233</v>
      </c>
      <c r="Q3680" s="15">
        <v>52</v>
      </c>
      <c r="R3680" s="12" t="s">
        <v>86</v>
      </c>
    </row>
    <row r="3681" spans="1:18" x14ac:dyDescent="0.3">
      <c r="A3681" s="11">
        <v>3672</v>
      </c>
      <c r="B3681" s="12" t="s">
        <v>3880</v>
      </c>
      <c r="C3681" s="12" t="s">
        <v>3745</v>
      </c>
      <c r="D3681" s="12" t="s">
        <v>36</v>
      </c>
      <c r="E3681" s="12" t="s">
        <v>88</v>
      </c>
      <c r="F3681" s="13">
        <v>0</v>
      </c>
      <c r="G3681" s="13" t="s">
        <v>3772</v>
      </c>
      <c r="H3681" s="13" t="s">
        <v>3749</v>
      </c>
      <c r="I3681" s="13" t="s">
        <v>3764</v>
      </c>
      <c r="J3681" s="13">
        <v>0</v>
      </c>
      <c r="K3681" s="13" t="s">
        <v>3801</v>
      </c>
      <c r="L3681" s="13" t="s">
        <v>3759</v>
      </c>
      <c r="M3681" s="14">
        <v>46153</v>
      </c>
      <c r="N3681" s="14">
        <v>46182</v>
      </c>
      <c r="O3681" s="14">
        <v>46202</v>
      </c>
      <c r="P3681" s="14">
        <v>46233</v>
      </c>
      <c r="Q3681" s="15">
        <v>52</v>
      </c>
      <c r="R3681" s="12" t="s">
        <v>86</v>
      </c>
    </row>
    <row r="3682" spans="1:18" x14ac:dyDescent="0.3">
      <c r="A3682" s="11">
        <v>3673</v>
      </c>
      <c r="B3682" s="12" t="s">
        <v>3881</v>
      </c>
      <c r="C3682" s="12" t="s">
        <v>3745</v>
      </c>
      <c r="D3682" s="12" t="s">
        <v>36</v>
      </c>
      <c r="E3682" s="12" t="s">
        <v>88</v>
      </c>
      <c r="F3682" s="13">
        <v>0</v>
      </c>
      <c r="G3682" s="13" t="s">
        <v>3772</v>
      </c>
      <c r="H3682" s="13" t="s">
        <v>3749</v>
      </c>
      <c r="I3682" s="13" t="s">
        <v>3764</v>
      </c>
      <c r="J3682" s="13">
        <v>0</v>
      </c>
      <c r="K3682" s="13" t="s">
        <v>3861</v>
      </c>
      <c r="L3682" s="13" t="s">
        <v>3759</v>
      </c>
      <c r="M3682" s="14">
        <v>46127</v>
      </c>
      <c r="N3682" s="14">
        <v>46164</v>
      </c>
      <c r="O3682" s="14">
        <v>46182</v>
      </c>
      <c r="P3682" s="14">
        <v>46233</v>
      </c>
      <c r="Q3682" s="15">
        <v>70</v>
      </c>
      <c r="R3682" s="12" t="s">
        <v>86</v>
      </c>
    </row>
    <row r="3683" spans="1:18" x14ac:dyDescent="0.3">
      <c r="A3683" s="11">
        <v>3674</v>
      </c>
      <c r="B3683" s="12" t="s">
        <v>3882</v>
      </c>
      <c r="C3683" s="12" t="s">
        <v>3745</v>
      </c>
      <c r="D3683" s="12" t="s">
        <v>36</v>
      </c>
      <c r="E3683" s="12" t="s">
        <v>88</v>
      </c>
      <c r="F3683" s="13">
        <v>0</v>
      </c>
      <c r="G3683" s="13" t="s">
        <v>3772</v>
      </c>
      <c r="H3683" s="13" t="s">
        <v>3749</v>
      </c>
      <c r="I3683" s="13" t="s">
        <v>3764</v>
      </c>
      <c r="J3683" s="13">
        <v>0</v>
      </c>
      <c r="K3683" s="13" t="s">
        <v>3751</v>
      </c>
      <c r="L3683" s="13" t="s">
        <v>3762</v>
      </c>
      <c r="M3683" s="14">
        <v>46083</v>
      </c>
      <c r="N3683" s="14">
        <v>46164</v>
      </c>
      <c r="O3683" s="14">
        <v>46182</v>
      </c>
      <c r="P3683" s="14">
        <v>46233</v>
      </c>
      <c r="Q3683" s="15">
        <v>70</v>
      </c>
      <c r="R3683" s="12" t="s">
        <v>86</v>
      </c>
    </row>
    <row r="3684" spans="1:18" x14ac:dyDescent="0.3">
      <c r="A3684" s="11">
        <v>3675</v>
      </c>
      <c r="B3684" s="12" t="s">
        <v>3883</v>
      </c>
      <c r="C3684" s="12" t="s">
        <v>3745</v>
      </c>
      <c r="D3684" s="12" t="s">
        <v>36</v>
      </c>
      <c r="E3684" s="12" t="s">
        <v>88</v>
      </c>
      <c r="F3684" s="13">
        <v>0</v>
      </c>
      <c r="G3684" s="13" t="s">
        <v>3772</v>
      </c>
      <c r="H3684" s="13" t="s">
        <v>3749</v>
      </c>
      <c r="I3684" s="13" t="s">
        <v>3764</v>
      </c>
      <c r="J3684" s="13">
        <v>0</v>
      </c>
      <c r="K3684" s="13" t="s">
        <v>3751</v>
      </c>
      <c r="L3684" s="13" t="s">
        <v>3752</v>
      </c>
      <c r="M3684" s="14">
        <v>46087</v>
      </c>
      <c r="N3684" s="14">
        <v>46164</v>
      </c>
      <c r="O3684" s="14">
        <v>46182</v>
      </c>
      <c r="P3684" s="14">
        <v>46233</v>
      </c>
      <c r="Q3684" s="15">
        <v>70</v>
      </c>
      <c r="R3684" s="12" t="s">
        <v>86</v>
      </c>
    </row>
    <row r="3685" spans="1:18" x14ac:dyDescent="0.3">
      <c r="A3685" s="11">
        <v>3676</v>
      </c>
      <c r="B3685" s="12" t="s">
        <v>3884</v>
      </c>
      <c r="C3685" s="12" t="s">
        <v>3745</v>
      </c>
      <c r="D3685" s="12" t="s">
        <v>36</v>
      </c>
      <c r="E3685" s="12" t="s">
        <v>88</v>
      </c>
      <c r="F3685" s="13">
        <v>0</v>
      </c>
      <c r="G3685" s="13" t="s">
        <v>3772</v>
      </c>
      <c r="H3685" s="13" t="s">
        <v>3749</v>
      </c>
      <c r="I3685" s="13" t="s">
        <v>3764</v>
      </c>
      <c r="J3685" s="13">
        <v>0</v>
      </c>
      <c r="K3685" s="13" t="s">
        <v>3861</v>
      </c>
      <c r="L3685" s="13" t="s">
        <v>3794</v>
      </c>
      <c r="M3685" s="14">
        <v>46093</v>
      </c>
      <c r="N3685" s="14">
        <v>46164</v>
      </c>
      <c r="O3685" s="14">
        <v>46182</v>
      </c>
      <c r="P3685" s="14">
        <v>46233</v>
      </c>
      <c r="Q3685" s="15">
        <v>70</v>
      </c>
      <c r="R3685" s="12" t="s">
        <v>86</v>
      </c>
    </row>
    <row r="3686" spans="1:18" x14ac:dyDescent="0.3">
      <c r="A3686" s="11">
        <v>3677</v>
      </c>
      <c r="B3686" s="12" t="s">
        <v>3885</v>
      </c>
      <c r="C3686" s="12" t="s">
        <v>35</v>
      </c>
      <c r="D3686" s="12" t="s">
        <v>36</v>
      </c>
      <c r="E3686" s="12" t="s">
        <v>25</v>
      </c>
      <c r="F3686" s="13">
        <v>0</v>
      </c>
      <c r="G3686" s="13" t="s">
        <v>81</v>
      </c>
      <c r="H3686" s="13" t="s">
        <v>49</v>
      </c>
      <c r="I3686" s="13" t="s">
        <v>38</v>
      </c>
      <c r="J3686" s="13">
        <v>0</v>
      </c>
      <c r="K3686" s="13" t="s">
        <v>3845</v>
      </c>
      <c r="L3686" s="13" t="s">
        <v>3886</v>
      </c>
      <c r="M3686" s="14">
        <v>46092</v>
      </c>
      <c r="N3686" s="14">
        <v>46128</v>
      </c>
      <c r="O3686" s="14">
        <v>46163</v>
      </c>
      <c r="P3686" s="14">
        <v>46204</v>
      </c>
      <c r="Q3686" s="15">
        <v>77</v>
      </c>
      <c r="R3686" s="12" t="s">
        <v>86</v>
      </c>
    </row>
    <row r="3687" spans="1:18" x14ac:dyDescent="0.3">
      <c r="A3687" s="11">
        <v>3678</v>
      </c>
      <c r="B3687" s="12" t="s">
        <v>3887</v>
      </c>
      <c r="C3687" s="12" t="s">
        <v>35</v>
      </c>
      <c r="D3687" s="12" t="s">
        <v>36</v>
      </c>
      <c r="E3687" s="12" t="s">
        <v>25</v>
      </c>
      <c r="F3687" s="13">
        <v>0</v>
      </c>
      <c r="G3687" s="13" t="s">
        <v>53</v>
      </c>
      <c r="H3687" s="13" t="s">
        <v>3813</v>
      </c>
      <c r="I3687" s="13" t="s">
        <v>52</v>
      </c>
      <c r="J3687" s="13">
        <v>0</v>
      </c>
      <c r="K3687" s="13" t="s">
        <v>3888</v>
      </c>
      <c r="L3687" s="13" t="s">
        <v>3886</v>
      </c>
      <c r="M3687" s="14">
        <v>46114</v>
      </c>
      <c r="N3687" s="14">
        <v>46135</v>
      </c>
      <c r="O3687" s="14">
        <v>46149</v>
      </c>
      <c r="P3687" s="14">
        <v>46204</v>
      </c>
      <c r="Q3687" s="15">
        <v>70</v>
      </c>
      <c r="R3687" s="12" t="s">
        <v>86</v>
      </c>
    </row>
    <row r="3688" spans="1:18" x14ac:dyDescent="0.3">
      <c r="A3688" s="11">
        <v>3679</v>
      </c>
      <c r="B3688" s="12" t="s">
        <v>3889</v>
      </c>
      <c r="C3688" s="12" t="s">
        <v>35</v>
      </c>
      <c r="D3688" s="12" t="s">
        <v>36</v>
      </c>
      <c r="E3688" s="12" t="s">
        <v>25</v>
      </c>
      <c r="F3688" s="13">
        <v>0</v>
      </c>
      <c r="G3688" s="13" t="s">
        <v>37</v>
      </c>
      <c r="H3688" s="13" t="s">
        <v>39</v>
      </c>
      <c r="I3688" s="13" t="s">
        <v>40</v>
      </c>
      <c r="J3688" s="13">
        <v>0</v>
      </c>
      <c r="K3688" s="13" t="s">
        <v>3890</v>
      </c>
      <c r="L3688" s="13" t="s">
        <v>50</v>
      </c>
      <c r="M3688" s="14">
        <v>46066</v>
      </c>
      <c r="N3688" s="14">
        <v>46119</v>
      </c>
      <c r="O3688" s="14">
        <v>46135</v>
      </c>
      <c r="P3688" s="14">
        <v>46204</v>
      </c>
      <c r="Q3688" s="15">
        <v>86</v>
      </c>
      <c r="R3688" s="12" t="s">
        <v>86</v>
      </c>
    </row>
    <row r="3689" spans="1:18" x14ac:dyDescent="0.3">
      <c r="A3689" s="11">
        <v>3680</v>
      </c>
      <c r="B3689" s="12" t="s">
        <v>3891</v>
      </c>
      <c r="C3689" s="12" t="s">
        <v>35</v>
      </c>
      <c r="D3689" s="12" t="s">
        <v>36</v>
      </c>
      <c r="E3689" s="12" t="s">
        <v>88</v>
      </c>
      <c r="F3689" s="13">
        <v>0</v>
      </c>
      <c r="G3689" s="13" t="s">
        <v>37</v>
      </c>
      <c r="H3689" s="13" t="s">
        <v>39</v>
      </c>
      <c r="I3689" s="13" t="s">
        <v>40</v>
      </c>
      <c r="J3689" s="13">
        <v>0</v>
      </c>
      <c r="K3689" s="13" t="s">
        <v>3756</v>
      </c>
      <c r="L3689" s="13">
        <v>0</v>
      </c>
      <c r="M3689" s="14">
        <v>46085</v>
      </c>
      <c r="N3689" s="14">
        <v>46120</v>
      </c>
      <c r="O3689" s="14">
        <v>46135</v>
      </c>
      <c r="P3689" s="14">
        <v>46204</v>
      </c>
      <c r="Q3689" s="15">
        <v>85</v>
      </c>
      <c r="R3689" s="12" t="s">
        <v>86</v>
      </c>
    </row>
    <row r="3690" spans="1:18" x14ac:dyDescent="0.3">
      <c r="A3690" s="11">
        <v>3681</v>
      </c>
      <c r="B3690" s="12" t="s">
        <v>3892</v>
      </c>
      <c r="C3690" s="12" t="s">
        <v>35</v>
      </c>
      <c r="D3690" s="12" t="s">
        <v>36</v>
      </c>
      <c r="E3690" s="12" t="s">
        <v>25</v>
      </c>
      <c r="F3690" s="13">
        <v>0</v>
      </c>
      <c r="G3690" s="13" t="s">
        <v>37</v>
      </c>
      <c r="H3690" s="13" t="s">
        <v>39</v>
      </c>
      <c r="I3690" s="13" t="s">
        <v>40</v>
      </c>
      <c r="J3690" s="13">
        <v>0</v>
      </c>
      <c r="K3690" s="13" t="s">
        <v>3890</v>
      </c>
      <c r="L3690" s="13" t="s">
        <v>3893</v>
      </c>
      <c r="M3690" s="14">
        <v>46071</v>
      </c>
      <c r="N3690" s="14">
        <v>46119</v>
      </c>
      <c r="O3690" s="14">
        <v>46135</v>
      </c>
      <c r="P3690" s="14">
        <v>46204</v>
      </c>
      <c r="Q3690" s="15">
        <v>86</v>
      </c>
      <c r="R3690" s="12" t="s">
        <v>86</v>
      </c>
    </row>
    <row r="3691" spans="1:18" x14ac:dyDescent="0.3">
      <c r="A3691" s="11">
        <v>3682</v>
      </c>
      <c r="B3691" s="12" t="s">
        <v>3894</v>
      </c>
      <c r="C3691" s="12" t="s">
        <v>35</v>
      </c>
      <c r="D3691" s="12" t="s">
        <v>36</v>
      </c>
      <c r="E3691" s="12" t="s">
        <v>25</v>
      </c>
      <c r="F3691" s="13">
        <v>0</v>
      </c>
      <c r="G3691" s="13" t="s">
        <v>56</v>
      </c>
      <c r="H3691" s="13" t="s">
        <v>3772</v>
      </c>
      <c r="I3691" s="13" t="s">
        <v>38</v>
      </c>
      <c r="J3691" s="13">
        <v>0</v>
      </c>
      <c r="K3691" s="13" t="s">
        <v>3895</v>
      </c>
      <c r="L3691" s="13" t="s">
        <v>3896</v>
      </c>
      <c r="M3691" s="14">
        <v>46080</v>
      </c>
      <c r="N3691" s="14">
        <v>46132</v>
      </c>
      <c r="O3691" s="14">
        <v>46140</v>
      </c>
      <c r="P3691" s="14">
        <v>46204</v>
      </c>
      <c r="Q3691" s="15">
        <v>73</v>
      </c>
      <c r="R3691" s="12" t="s">
        <v>86</v>
      </c>
    </row>
    <row r="3692" spans="1:18" x14ac:dyDescent="0.3">
      <c r="A3692" s="11">
        <v>3683</v>
      </c>
      <c r="B3692" s="12" t="s">
        <v>3897</v>
      </c>
      <c r="C3692" s="12" t="s">
        <v>35</v>
      </c>
      <c r="D3692" s="12" t="s">
        <v>36</v>
      </c>
      <c r="E3692" s="12" t="s">
        <v>88</v>
      </c>
      <c r="F3692" s="13">
        <v>0</v>
      </c>
      <c r="G3692" s="13" t="s">
        <v>53</v>
      </c>
      <c r="H3692" s="13" t="s">
        <v>3813</v>
      </c>
      <c r="I3692" s="13" t="s">
        <v>52</v>
      </c>
      <c r="J3692" s="13">
        <v>0</v>
      </c>
      <c r="K3692" s="13" t="s">
        <v>3898</v>
      </c>
      <c r="L3692" s="13" t="s">
        <v>3899</v>
      </c>
      <c r="M3692" s="14">
        <v>46106</v>
      </c>
      <c r="N3692" s="14">
        <v>46135</v>
      </c>
      <c r="O3692" s="14">
        <v>46149</v>
      </c>
      <c r="P3692" s="14">
        <v>46204</v>
      </c>
      <c r="Q3692" s="15">
        <v>70</v>
      </c>
      <c r="R3692" s="12" t="s">
        <v>86</v>
      </c>
    </row>
    <row r="3693" spans="1:18" x14ac:dyDescent="0.3">
      <c r="A3693" s="11">
        <v>3684</v>
      </c>
      <c r="B3693" s="12" t="s">
        <v>3900</v>
      </c>
      <c r="C3693" s="12" t="s">
        <v>35</v>
      </c>
      <c r="D3693" s="12" t="s">
        <v>36</v>
      </c>
      <c r="E3693" s="12" t="s">
        <v>25</v>
      </c>
      <c r="F3693" s="13">
        <v>0</v>
      </c>
      <c r="G3693" s="13" t="s">
        <v>82</v>
      </c>
      <c r="H3693" s="13" t="s">
        <v>3776</v>
      </c>
      <c r="I3693" s="13" t="s">
        <v>49</v>
      </c>
      <c r="J3693" s="13">
        <v>0</v>
      </c>
      <c r="K3693" s="13" t="s">
        <v>3901</v>
      </c>
      <c r="L3693" s="13" t="s">
        <v>3896</v>
      </c>
      <c r="M3693" s="14">
        <v>46091</v>
      </c>
      <c r="N3693" s="14">
        <v>46134</v>
      </c>
      <c r="O3693" s="14">
        <v>46153</v>
      </c>
      <c r="P3693" s="14">
        <v>46204</v>
      </c>
      <c r="Q3693" s="15">
        <v>71</v>
      </c>
      <c r="R3693" s="12" t="s">
        <v>86</v>
      </c>
    </row>
    <row r="3694" spans="1:18" x14ac:dyDescent="0.3">
      <c r="A3694" s="11">
        <v>3685</v>
      </c>
      <c r="B3694" s="12" t="s">
        <v>3902</v>
      </c>
      <c r="C3694" s="12" t="s">
        <v>35</v>
      </c>
      <c r="D3694" s="12" t="s">
        <v>36</v>
      </c>
      <c r="E3694" s="12" t="s">
        <v>25</v>
      </c>
      <c r="F3694" s="13">
        <v>0</v>
      </c>
      <c r="G3694" s="13" t="s">
        <v>81</v>
      </c>
      <c r="H3694" s="13" t="s">
        <v>49</v>
      </c>
      <c r="I3694" s="13" t="s">
        <v>38</v>
      </c>
      <c r="J3694" s="13">
        <v>0</v>
      </c>
      <c r="K3694" s="13" t="s">
        <v>3903</v>
      </c>
      <c r="L3694" s="13">
        <v>0</v>
      </c>
      <c r="M3694" s="14">
        <v>46113</v>
      </c>
      <c r="N3694" s="14">
        <v>46128</v>
      </c>
      <c r="O3694" s="14">
        <v>46163</v>
      </c>
      <c r="P3694" s="14">
        <v>46204</v>
      </c>
      <c r="Q3694" s="15">
        <v>77</v>
      </c>
      <c r="R3694" s="12" t="s">
        <v>86</v>
      </c>
    </row>
    <row r="3695" spans="1:18" x14ac:dyDescent="0.3">
      <c r="A3695" s="11">
        <v>3686</v>
      </c>
      <c r="B3695" s="12" t="s">
        <v>3904</v>
      </c>
      <c r="C3695" s="12" t="s">
        <v>35</v>
      </c>
      <c r="D3695" s="12" t="s">
        <v>36</v>
      </c>
      <c r="E3695" s="12" t="s">
        <v>25</v>
      </c>
      <c r="F3695" s="13">
        <v>0</v>
      </c>
      <c r="G3695" s="13" t="s">
        <v>81</v>
      </c>
      <c r="H3695" s="13" t="s">
        <v>49</v>
      </c>
      <c r="I3695" s="13" t="s">
        <v>38</v>
      </c>
      <c r="J3695" s="13">
        <v>0</v>
      </c>
      <c r="K3695" s="13" t="s">
        <v>3905</v>
      </c>
      <c r="L3695" s="13" t="s">
        <v>3906</v>
      </c>
      <c r="M3695" s="14">
        <v>46114</v>
      </c>
      <c r="N3695" s="14">
        <v>46128</v>
      </c>
      <c r="O3695" s="14">
        <v>46163</v>
      </c>
      <c r="P3695" s="14">
        <v>46204</v>
      </c>
      <c r="Q3695" s="15">
        <v>77</v>
      </c>
      <c r="R3695" s="12" t="s">
        <v>86</v>
      </c>
    </row>
    <row r="3696" spans="1:18" x14ac:dyDescent="0.3">
      <c r="A3696" s="11">
        <v>3687</v>
      </c>
      <c r="B3696" s="12" t="s">
        <v>3907</v>
      </c>
      <c r="C3696" s="12" t="s">
        <v>35</v>
      </c>
      <c r="D3696" s="12" t="s">
        <v>36</v>
      </c>
      <c r="E3696" s="12" t="s">
        <v>25</v>
      </c>
      <c r="F3696" s="13">
        <v>0</v>
      </c>
      <c r="G3696" s="13" t="s">
        <v>37</v>
      </c>
      <c r="H3696" s="13" t="s">
        <v>39</v>
      </c>
      <c r="I3696" s="13" t="s">
        <v>40</v>
      </c>
      <c r="J3696" s="13">
        <v>0</v>
      </c>
      <c r="K3696" s="13" t="s">
        <v>45</v>
      </c>
      <c r="L3696" s="13" t="s">
        <v>3886</v>
      </c>
      <c r="M3696" s="14">
        <v>46113</v>
      </c>
      <c r="N3696" s="14">
        <v>46149</v>
      </c>
      <c r="O3696" s="14">
        <v>46163</v>
      </c>
      <c r="P3696" s="14">
        <v>46204</v>
      </c>
      <c r="Q3696" s="15">
        <v>56</v>
      </c>
      <c r="R3696" s="12" t="s">
        <v>86</v>
      </c>
    </row>
    <row r="3697" spans="1:18" x14ac:dyDescent="0.3">
      <c r="A3697" s="11">
        <v>3688</v>
      </c>
      <c r="B3697" s="12" t="s">
        <v>3908</v>
      </c>
      <c r="C3697" s="12" t="s">
        <v>35</v>
      </c>
      <c r="D3697" s="12" t="s">
        <v>36</v>
      </c>
      <c r="E3697" s="12" t="s">
        <v>88</v>
      </c>
      <c r="F3697" s="13">
        <v>0</v>
      </c>
      <c r="G3697" s="13" t="s">
        <v>37</v>
      </c>
      <c r="H3697" s="13" t="s">
        <v>49</v>
      </c>
      <c r="I3697" s="13" t="s">
        <v>40</v>
      </c>
      <c r="J3697" s="13">
        <v>0</v>
      </c>
      <c r="K3697" s="13" t="s">
        <v>3890</v>
      </c>
      <c r="L3697" s="13">
        <v>0</v>
      </c>
      <c r="M3697" s="14">
        <v>46085</v>
      </c>
      <c r="N3697" s="14">
        <v>46120</v>
      </c>
      <c r="O3697" s="14">
        <v>46163</v>
      </c>
      <c r="P3697" s="14">
        <v>46204</v>
      </c>
      <c r="Q3697" s="15">
        <v>85</v>
      </c>
      <c r="R3697" s="12" t="s">
        <v>86</v>
      </c>
    </row>
    <row r="3698" spans="1:18" x14ac:dyDescent="0.3">
      <c r="A3698" s="11">
        <v>3689</v>
      </c>
      <c r="B3698" s="12" t="s">
        <v>3909</v>
      </c>
      <c r="C3698" s="12" t="s">
        <v>35</v>
      </c>
      <c r="D3698" s="12" t="s">
        <v>36</v>
      </c>
      <c r="E3698" s="12" t="s">
        <v>25</v>
      </c>
      <c r="F3698" s="13">
        <v>0</v>
      </c>
      <c r="G3698" s="13" t="s">
        <v>37</v>
      </c>
      <c r="H3698" s="13" t="s">
        <v>39</v>
      </c>
      <c r="I3698" s="13" t="s">
        <v>40</v>
      </c>
      <c r="J3698" s="13">
        <v>0</v>
      </c>
      <c r="K3698" s="13" t="s">
        <v>3910</v>
      </c>
      <c r="L3698" s="13" t="s">
        <v>3896</v>
      </c>
      <c r="M3698" s="14">
        <v>46093</v>
      </c>
      <c r="N3698" s="14">
        <v>46149</v>
      </c>
      <c r="O3698" s="14">
        <v>46163</v>
      </c>
      <c r="P3698" s="14">
        <v>46204</v>
      </c>
      <c r="Q3698" s="15">
        <v>56</v>
      </c>
      <c r="R3698" s="12" t="s">
        <v>86</v>
      </c>
    </row>
    <row r="3699" spans="1:18" x14ac:dyDescent="0.3">
      <c r="A3699" s="11">
        <v>3690</v>
      </c>
      <c r="B3699" s="12" t="s">
        <v>3911</v>
      </c>
      <c r="C3699" s="12" t="s">
        <v>35</v>
      </c>
      <c r="D3699" s="12" t="s">
        <v>36</v>
      </c>
      <c r="E3699" s="12" t="s">
        <v>25</v>
      </c>
      <c r="F3699" s="13">
        <v>0</v>
      </c>
      <c r="G3699" s="13" t="s">
        <v>3772</v>
      </c>
      <c r="H3699" s="13" t="s">
        <v>3776</v>
      </c>
      <c r="I3699" s="13" t="s">
        <v>38</v>
      </c>
      <c r="J3699" s="13">
        <v>0</v>
      </c>
      <c r="K3699" s="13" t="s">
        <v>3773</v>
      </c>
      <c r="L3699" s="13" t="s">
        <v>3912</v>
      </c>
      <c r="M3699" s="14">
        <v>46042</v>
      </c>
      <c r="N3699" s="14">
        <v>46125</v>
      </c>
      <c r="O3699" s="14">
        <v>46176</v>
      </c>
      <c r="P3699" s="14">
        <v>46204</v>
      </c>
      <c r="Q3699" s="15">
        <v>80</v>
      </c>
      <c r="R3699" s="12" t="s">
        <v>86</v>
      </c>
    </row>
    <row r="3700" spans="1:18" x14ac:dyDescent="0.3">
      <c r="A3700" s="11">
        <v>3691</v>
      </c>
      <c r="B3700" s="12" t="s">
        <v>3913</v>
      </c>
      <c r="C3700" s="12" t="s">
        <v>35</v>
      </c>
      <c r="D3700" s="12" t="s">
        <v>36</v>
      </c>
      <c r="E3700" s="12" t="s">
        <v>88</v>
      </c>
      <c r="F3700" s="13">
        <v>0</v>
      </c>
      <c r="G3700" s="13" t="s">
        <v>3813</v>
      </c>
      <c r="H3700" s="13" t="s">
        <v>49</v>
      </c>
      <c r="I3700" s="13" t="s">
        <v>40</v>
      </c>
      <c r="J3700" s="13">
        <v>0</v>
      </c>
      <c r="K3700" s="13" t="s">
        <v>3785</v>
      </c>
      <c r="L3700" s="13" t="s">
        <v>3914</v>
      </c>
      <c r="M3700" s="14">
        <v>46136</v>
      </c>
      <c r="N3700" s="14">
        <v>46160</v>
      </c>
      <c r="O3700" s="14">
        <v>46181</v>
      </c>
      <c r="P3700" s="14">
        <v>46204</v>
      </c>
      <c r="Q3700" s="15">
        <v>45</v>
      </c>
      <c r="R3700" s="12" t="s">
        <v>86</v>
      </c>
    </row>
    <row r="3701" spans="1:18" x14ac:dyDescent="0.3">
      <c r="A3701" s="11">
        <v>3692</v>
      </c>
      <c r="B3701" s="12" t="s">
        <v>3915</v>
      </c>
      <c r="C3701" s="12" t="s">
        <v>35</v>
      </c>
      <c r="D3701" s="12" t="s">
        <v>36</v>
      </c>
      <c r="E3701" s="12" t="s">
        <v>25</v>
      </c>
      <c r="F3701" s="13">
        <v>0</v>
      </c>
      <c r="G3701" s="13" t="s">
        <v>82</v>
      </c>
      <c r="H3701" s="13" t="s">
        <v>3776</v>
      </c>
      <c r="I3701" s="13" t="s">
        <v>49</v>
      </c>
      <c r="J3701" s="13">
        <v>0</v>
      </c>
      <c r="K3701" s="13" t="s">
        <v>3785</v>
      </c>
      <c r="L3701" s="13" t="s">
        <v>3899</v>
      </c>
      <c r="M3701" s="14">
        <v>46093</v>
      </c>
      <c r="N3701" s="14">
        <v>46161</v>
      </c>
      <c r="O3701" s="14">
        <v>46183</v>
      </c>
      <c r="P3701" s="14">
        <v>46204</v>
      </c>
      <c r="Q3701" s="15">
        <v>44</v>
      </c>
      <c r="R3701" s="12" t="s">
        <v>86</v>
      </c>
    </row>
    <row r="3702" spans="1:18" x14ac:dyDescent="0.3">
      <c r="A3702" s="11">
        <v>3693</v>
      </c>
      <c r="B3702" s="12" t="s">
        <v>3916</v>
      </c>
      <c r="C3702" s="12" t="s">
        <v>35</v>
      </c>
      <c r="D3702" s="12" t="s">
        <v>36</v>
      </c>
      <c r="E3702" s="12" t="s">
        <v>25</v>
      </c>
      <c r="F3702" s="13">
        <v>0</v>
      </c>
      <c r="G3702" s="13" t="s">
        <v>3772</v>
      </c>
      <c r="H3702" s="13" t="s">
        <v>3776</v>
      </c>
      <c r="I3702" s="13" t="s">
        <v>38</v>
      </c>
      <c r="J3702" s="13">
        <v>0</v>
      </c>
      <c r="K3702" s="13" t="s">
        <v>3917</v>
      </c>
      <c r="L3702" s="13" t="s">
        <v>83</v>
      </c>
      <c r="M3702" s="14">
        <v>46055</v>
      </c>
      <c r="N3702" s="14">
        <v>46125</v>
      </c>
      <c r="O3702" s="14">
        <v>46148</v>
      </c>
      <c r="P3702" s="14">
        <v>46204</v>
      </c>
      <c r="Q3702" s="15">
        <v>80</v>
      </c>
      <c r="R3702" s="12" t="s">
        <v>86</v>
      </c>
    </row>
    <row r="3703" spans="1:18" x14ac:dyDescent="0.3">
      <c r="A3703" s="11">
        <v>3694</v>
      </c>
      <c r="B3703" s="12" t="s">
        <v>3918</v>
      </c>
      <c r="C3703" s="12" t="s">
        <v>35</v>
      </c>
      <c r="D3703" s="12" t="s">
        <v>36</v>
      </c>
      <c r="E3703" s="12" t="s">
        <v>25</v>
      </c>
      <c r="F3703" s="13">
        <v>0</v>
      </c>
      <c r="G3703" s="13" t="s">
        <v>3772</v>
      </c>
      <c r="H3703" s="13" t="s">
        <v>3776</v>
      </c>
      <c r="I3703" s="13" t="s">
        <v>38</v>
      </c>
      <c r="J3703" s="13">
        <v>0</v>
      </c>
      <c r="K3703" s="13" t="s">
        <v>3917</v>
      </c>
      <c r="L3703" s="13" t="s">
        <v>3899</v>
      </c>
      <c r="M3703" s="14">
        <v>46055</v>
      </c>
      <c r="N3703" s="14">
        <v>46125</v>
      </c>
      <c r="O3703" s="14">
        <v>46148</v>
      </c>
      <c r="P3703" s="14">
        <v>46204</v>
      </c>
      <c r="Q3703" s="15">
        <v>80</v>
      </c>
      <c r="R3703" s="12" t="s">
        <v>86</v>
      </c>
    </row>
    <row r="3704" spans="1:18" x14ac:dyDescent="0.3">
      <c r="A3704" s="11">
        <v>3695</v>
      </c>
      <c r="B3704" s="12" t="s">
        <v>3919</v>
      </c>
      <c r="C3704" s="12" t="s">
        <v>35</v>
      </c>
      <c r="D3704" s="12" t="s">
        <v>36</v>
      </c>
      <c r="E3704" s="12" t="s">
        <v>25</v>
      </c>
      <c r="F3704" s="13">
        <v>0</v>
      </c>
      <c r="G3704" s="13" t="s">
        <v>81</v>
      </c>
      <c r="H3704" s="13" t="s">
        <v>49</v>
      </c>
      <c r="I3704" s="13" t="s">
        <v>38</v>
      </c>
      <c r="J3704" s="13">
        <v>0</v>
      </c>
      <c r="K3704" s="13" t="s">
        <v>3780</v>
      </c>
      <c r="L3704" s="13" t="s">
        <v>3899</v>
      </c>
      <c r="M3704" s="14">
        <v>46118</v>
      </c>
      <c r="N3704" s="14">
        <v>46128</v>
      </c>
      <c r="O3704" s="14">
        <v>46163</v>
      </c>
      <c r="P3704" s="14">
        <v>46204</v>
      </c>
      <c r="Q3704" s="15">
        <v>77</v>
      </c>
      <c r="R3704" s="12" t="s">
        <v>86</v>
      </c>
    </row>
    <row r="3705" spans="1:18" x14ac:dyDescent="0.3">
      <c r="A3705" s="11">
        <v>3696</v>
      </c>
      <c r="B3705" s="12" t="s">
        <v>3920</v>
      </c>
      <c r="C3705" s="12" t="s">
        <v>35</v>
      </c>
      <c r="D3705" s="12" t="s">
        <v>36</v>
      </c>
      <c r="E3705" s="12" t="s">
        <v>25</v>
      </c>
      <c r="F3705" s="13">
        <v>0</v>
      </c>
      <c r="G3705" s="13" t="s">
        <v>56</v>
      </c>
      <c r="H3705" s="13" t="s">
        <v>39</v>
      </c>
      <c r="I3705" s="13" t="s">
        <v>38</v>
      </c>
      <c r="J3705" s="13">
        <v>0</v>
      </c>
      <c r="K3705" s="13" t="s">
        <v>45</v>
      </c>
      <c r="L3705" s="13" t="s">
        <v>43</v>
      </c>
      <c r="M3705" s="14">
        <v>46083</v>
      </c>
      <c r="N3705" s="14">
        <v>46132</v>
      </c>
      <c r="O3705" s="14">
        <v>46140</v>
      </c>
      <c r="P3705" s="14">
        <v>46204</v>
      </c>
      <c r="Q3705" s="15">
        <v>73</v>
      </c>
      <c r="R3705" s="12" t="s">
        <v>86</v>
      </c>
    </row>
    <row r="3706" spans="1:18" x14ac:dyDescent="0.3">
      <c r="A3706" s="11">
        <v>3697</v>
      </c>
      <c r="B3706" s="12" t="s">
        <v>3921</v>
      </c>
      <c r="C3706" s="12" t="s">
        <v>35</v>
      </c>
      <c r="D3706" s="12" t="s">
        <v>36</v>
      </c>
      <c r="E3706" s="12" t="s">
        <v>25</v>
      </c>
      <c r="F3706" s="13">
        <v>0</v>
      </c>
      <c r="G3706" s="13" t="s">
        <v>81</v>
      </c>
      <c r="H3706" s="13" t="s">
        <v>49</v>
      </c>
      <c r="I3706" s="13" t="s">
        <v>38</v>
      </c>
      <c r="J3706" s="13">
        <v>0</v>
      </c>
      <c r="K3706" s="13" t="s">
        <v>3903</v>
      </c>
      <c r="L3706" s="13" t="s">
        <v>47</v>
      </c>
      <c r="M3706" s="14">
        <v>46114</v>
      </c>
      <c r="N3706" s="14">
        <v>46128</v>
      </c>
      <c r="O3706" s="14">
        <v>46163</v>
      </c>
      <c r="P3706" s="14">
        <v>46204</v>
      </c>
      <c r="Q3706" s="15">
        <v>77</v>
      </c>
      <c r="R3706" s="12" t="s">
        <v>86</v>
      </c>
    </row>
    <row r="3707" spans="1:18" x14ac:dyDescent="0.3">
      <c r="A3707" s="11">
        <v>3698</v>
      </c>
      <c r="B3707" s="12" t="s">
        <v>3922</v>
      </c>
      <c r="C3707" s="12" t="s">
        <v>35</v>
      </c>
      <c r="D3707" s="12" t="s">
        <v>36</v>
      </c>
      <c r="E3707" s="12" t="s">
        <v>25</v>
      </c>
      <c r="F3707" s="13">
        <v>0</v>
      </c>
      <c r="G3707" s="13" t="s">
        <v>53</v>
      </c>
      <c r="H3707" s="13" t="s">
        <v>3813</v>
      </c>
      <c r="I3707" s="13" t="s">
        <v>52</v>
      </c>
      <c r="J3707" s="13">
        <v>0</v>
      </c>
      <c r="K3707" s="13" t="s">
        <v>3861</v>
      </c>
      <c r="L3707" s="13" t="s">
        <v>83</v>
      </c>
      <c r="M3707" s="14">
        <v>46086</v>
      </c>
      <c r="N3707" s="14">
        <v>46129</v>
      </c>
      <c r="O3707" s="14">
        <v>46142</v>
      </c>
      <c r="P3707" s="14">
        <v>46204</v>
      </c>
      <c r="Q3707" s="15">
        <v>76</v>
      </c>
      <c r="R3707" s="12" t="s">
        <v>86</v>
      </c>
    </row>
    <row r="3708" spans="1:18" x14ac:dyDescent="0.3">
      <c r="A3708" s="11">
        <v>3699</v>
      </c>
      <c r="B3708" s="12" t="s">
        <v>3923</v>
      </c>
      <c r="C3708" s="12" t="s">
        <v>35</v>
      </c>
      <c r="D3708" s="12" t="s">
        <v>36</v>
      </c>
      <c r="E3708" s="12" t="s">
        <v>25</v>
      </c>
      <c r="F3708" s="13">
        <v>0</v>
      </c>
      <c r="G3708" s="13" t="s">
        <v>53</v>
      </c>
      <c r="H3708" s="13" t="s">
        <v>3813</v>
      </c>
      <c r="I3708" s="13" t="s">
        <v>52</v>
      </c>
      <c r="J3708" s="13">
        <v>0</v>
      </c>
      <c r="K3708" s="13" t="s">
        <v>3824</v>
      </c>
      <c r="L3708" s="13" t="s">
        <v>47</v>
      </c>
      <c r="M3708" s="14">
        <v>46114</v>
      </c>
      <c r="N3708" s="14">
        <v>46149</v>
      </c>
      <c r="O3708" s="14">
        <v>46163</v>
      </c>
      <c r="P3708" s="14">
        <v>46204</v>
      </c>
      <c r="Q3708" s="15">
        <v>56</v>
      </c>
      <c r="R3708" s="12" t="s">
        <v>86</v>
      </c>
    </row>
    <row r="3709" spans="1:18" x14ac:dyDescent="0.3">
      <c r="A3709" s="11">
        <v>3700</v>
      </c>
      <c r="B3709" s="12" t="s">
        <v>3924</v>
      </c>
      <c r="C3709" s="12" t="s">
        <v>35</v>
      </c>
      <c r="D3709" s="12" t="s">
        <v>36</v>
      </c>
      <c r="E3709" s="12" t="s">
        <v>25</v>
      </c>
      <c r="F3709" s="13">
        <v>0</v>
      </c>
      <c r="G3709" s="13" t="s">
        <v>3772</v>
      </c>
      <c r="H3709" s="13" t="s">
        <v>3776</v>
      </c>
      <c r="I3709" s="13" t="s">
        <v>38</v>
      </c>
      <c r="J3709" s="13">
        <v>0</v>
      </c>
      <c r="K3709" s="13" t="s">
        <v>3773</v>
      </c>
      <c r="L3709" s="13" t="s">
        <v>43</v>
      </c>
      <c r="M3709" s="14">
        <v>46049</v>
      </c>
      <c r="N3709" s="14">
        <v>46125</v>
      </c>
      <c r="O3709" s="14">
        <v>46176</v>
      </c>
      <c r="P3709" s="14">
        <v>46204</v>
      </c>
      <c r="Q3709" s="15">
        <v>80</v>
      </c>
      <c r="R3709" s="12" t="s">
        <v>86</v>
      </c>
    </row>
    <row r="3710" spans="1:18" x14ac:dyDescent="0.3">
      <c r="A3710" s="11">
        <v>3701</v>
      </c>
      <c r="B3710" s="12" t="s">
        <v>3925</v>
      </c>
      <c r="C3710" s="12" t="s">
        <v>35</v>
      </c>
      <c r="D3710" s="12" t="s">
        <v>36</v>
      </c>
      <c r="E3710" s="12" t="s">
        <v>88</v>
      </c>
      <c r="F3710" s="13">
        <v>0</v>
      </c>
      <c r="G3710" s="13" t="s">
        <v>82</v>
      </c>
      <c r="H3710" s="13" t="s">
        <v>3776</v>
      </c>
      <c r="I3710" s="13" t="s">
        <v>49</v>
      </c>
      <c r="J3710" s="13">
        <v>0</v>
      </c>
      <c r="K3710" s="13" t="s">
        <v>3807</v>
      </c>
      <c r="L3710" s="13">
        <v>0</v>
      </c>
      <c r="M3710" s="14">
        <v>46086</v>
      </c>
      <c r="N3710" s="14">
        <v>46134</v>
      </c>
      <c r="O3710" s="14">
        <v>46153</v>
      </c>
      <c r="P3710" s="14">
        <v>46204</v>
      </c>
      <c r="Q3710" s="15">
        <v>71</v>
      </c>
      <c r="R3710" s="12" t="s">
        <v>86</v>
      </c>
    </row>
    <row r="3711" spans="1:18" x14ac:dyDescent="0.3">
      <c r="A3711" s="11">
        <v>3702</v>
      </c>
      <c r="B3711" s="12" t="s">
        <v>3926</v>
      </c>
      <c r="C3711" s="12" t="s">
        <v>35</v>
      </c>
      <c r="D3711" s="12" t="s">
        <v>36</v>
      </c>
      <c r="E3711" s="12" t="s">
        <v>88</v>
      </c>
      <c r="F3711" s="13">
        <v>0</v>
      </c>
      <c r="G3711" s="13" t="s">
        <v>81</v>
      </c>
      <c r="H3711" s="13" t="s">
        <v>49</v>
      </c>
      <c r="I3711" s="13" t="s">
        <v>38</v>
      </c>
      <c r="J3711" s="13">
        <v>0</v>
      </c>
      <c r="K3711" s="13" t="s">
        <v>3927</v>
      </c>
      <c r="L3711" s="13" t="s">
        <v>3899</v>
      </c>
      <c r="M3711" s="14">
        <v>46087</v>
      </c>
      <c r="N3711" s="14">
        <v>46128</v>
      </c>
      <c r="O3711" s="14">
        <v>46163</v>
      </c>
      <c r="P3711" s="14">
        <v>46204</v>
      </c>
      <c r="Q3711" s="15">
        <v>77</v>
      </c>
      <c r="R3711" s="12" t="s">
        <v>86</v>
      </c>
    </row>
    <row r="3712" spans="1:18" x14ac:dyDescent="0.3">
      <c r="A3712" s="11">
        <v>3703</v>
      </c>
      <c r="B3712" s="12" t="s">
        <v>3928</v>
      </c>
      <c r="C3712" s="12" t="s">
        <v>35</v>
      </c>
      <c r="D3712" s="12" t="s">
        <v>36</v>
      </c>
      <c r="E3712" s="12" t="s">
        <v>88</v>
      </c>
      <c r="F3712" s="13">
        <v>0</v>
      </c>
      <c r="G3712" s="13" t="s">
        <v>81</v>
      </c>
      <c r="H3712" s="13" t="s">
        <v>49</v>
      </c>
      <c r="I3712" s="13" t="s">
        <v>38</v>
      </c>
      <c r="J3712" s="13">
        <v>0</v>
      </c>
      <c r="K3712" s="13" t="s">
        <v>3929</v>
      </c>
      <c r="L3712" s="13">
        <v>0</v>
      </c>
      <c r="M3712" s="14">
        <v>46085</v>
      </c>
      <c r="N3712" s="14">
        <v>46128</v>
      </c>
      <c r="O3712" s="14">
        <v>46163</v>
      </c>
      <c r="P3712" s="14">
        <v>46204</v>
      </c>
      <c r="Q3712" s="15">
        <v>77</v>
      </c>
      <c r="R3712" s="12" t="s">
        <v>86</v>
      </c>
    </row>
    <row r="3713" spans="1:18" x14ac:dyDescent="0.3">
      <c r="A3713" s="11">
        <v>3704</v>
      </c>
      <c r="B3713" s="12" t="s">
        <v>3930</v>
      </c>
      <c r="C3713" s="12" t="s">
        <v>35</v>
      </c>
      <c r="D3713" s="12" t="s">
        <v>36</v>
      </c>
      <c r="E3713" s="12" t="s">
        <v>25</v>
      </c>
      <c r="F3713" s="13">
        <v>0</v>
      </c>
      <c r="G3713" s="13" t="s">
        <v>81</v>
      </c>
      <c r="H3713" s="13" t="s">
        <v>49</v>
      </c>
      <c r="I3713" s="13" t="s">
        <v>38</v>
      </c>
      <c r="J3713" s="13">
        <v>0</v>
      </c>
      <c r="K3713" s="13" t="s">
        <v>3801</v>
      </c>
      <c r="L3713" s="13">
        <v>0</v>
      </c>
      <c r="M3713" s="14">
        <v>46118</v>
      </c>
      <c r="N3713" s="14">
        <v>46128</v>
      </c>
      <c r="O3713" s="14">
        <v>46163</v>
      </c>
      <c r="P3713" s="14">
        <v>46204</v>
      </c>
      <c r="Q3713" s="15">
        <v>77</v>
      </c>
      <c r="R3713" s="12" t="s">
        <v>86</v>
      </c>
    </row>
    <row r="3714" spans="1:18" x14ac:dyDescent="0.3">
      <c r="A3714" s="11">
        <v>3705</v>
      </c>
      <c r="B3714" s="12" t="s">
        <v>3931</v>
      </c>
      <c r="C3714" s="12" t="s">
        <v>35</v>
      </c>
      <c r="D3714" s="12" t="s">
        <v>36</v>
      </c>
      <c r="E3714" s="12" t="s">
        <v>25</v>
      </c>
      <c r="F3714" s="13">
        <v>0</v>
      </c>
      <c r="G3714" s="13" t="s">
        <v>37</v>
      </c>
      <c r="H3714" s="13" t="s">
        <v>39</v>
      </c>
      <c r="I3714" s="13" t="s">
        <v>40</v>
      </c>
      <c r="J3714" s="13">
        <v>0</v>
      </c>
      <c r="K3714" s="13" t="s">
        <v>42</v>
      </c>
      <c r="L3714" s="13" t="s">
        <v>43</v>
      </c>
      <c r="M3714" s="14">
        <v>46066</v>
      </c>
      <c r="N3714" s="14">
        <v>46119</v>
      </c>
      <c r="O3714" s="14">
        <v>46135</v>
      </c>
      <c r="P3714" s="14">
        <v>46205</v>
      </c>
      <c r="Q3714" s="15">
        <v>87</v>
      </c>
      <c r="R3714" s="12" t="s">
        <v>86</v>
      </c>
    </row>
    <row r="3715" spans="1:18" x14ac:dyDescent="0.3">
      <c r="A3715" s="11">
        <v>3706</v>
      </c>
      <c r="B3715" s="12" t="s">
        <v>3932</v>
      </c>
      <c r="C3715" s="12" t="s">
        <v>35</v>
      </c>
      <c r="D3715" s="12" t="s">
        <v>36</v>
      </c>
      <c r="E3715" s="12" t="s">
        <v>25</v>
      </c>
      <c r="F3715" s="13">
        <v>0</v>
      </c>
      <c r="G3715" s="13" t="s">
        <v>37</v>
      </c>
      <c r="H3715" s="13" t="s">
        <v>39</v>
      </c>
      <c r="I3715" s="13" t="s">
        <v>40</v>
      </c>
      <c r="J3715" s="13">
        <v>0</v>
      </c>
      <c r="K3715" s="13" t="s">
        <v>3770</v>
      </c>
      <c r="L3715" s="13" t="s">
        <v>3906</v>
      </c>
      <c r="M3715" s="14">
        <v>46066</v>
      </c>
      <c r="N3715" s="14">
        <v>46119</v>
      </c>
      <c r="O3715" s="14">
        <v>46139</v>
      </c>
      <c r="P3715" s="14">
        <v>46205</v>
      </c>
      <c r="Q3715" s="15">
        <v>87</v>
      </c>
      <c r="R3715" s="12" t="s">
        <v>86</v>
      </c>
    </row>
    <row r="3716" spans="1:18" x14ac:dyDescent="0.3">
      <c r="A3716" s="11">
        <v>3707</v>
      </c>
      <c r="B3716" s="12" t="s">
        <v>3933</v>
      </c>
      <c r="C3716" s="12" t="s">
        <v>35</v>
      </c>
      <c r="D3716" s="12" t="s">
        <v>36</v>
      </c>
      <c r="E3716" s="12" t="s">
        <v>88</v>
      </c>
      <c r="F3716" s="13">
        <v>0</v>
      </c>
      <c r="G3716" s="13" t="s">
        <v>82</v>
      </c>
      <c r="H3716" s="13" t="s">
        <v>3776</v>
      </c>
      <c r="I3716" s="13" t="s">
        <v>49</v>
      </c>
      <c r="J3716" s="13">
        <v>0</v>
      </c>
      <c r="K3716" s="13" t="s">
        <v>3934</v>
      </c>
      <c r="L3716" s="13">
        <v>0</v>
      </c>
      <c r="M3716" s="14">
        <v>46078</v>
      </c>
      <c r="N3716" s="14">
        <v>46118</v>
      </c>
      <c r="O3716" s="14">
        <v>46141</v>
      </c>
      <c r="P3716" s="14">
        <v>46205</v>
      </c>
      <c r="Q3716" s="15">
        <v>88</v>
      </c>
      <c r="R3716" s="12" t="s">
        <v>86</v>
      </c>
    </row>
    <row r="3717" spans="1:18" x14ac:dyDescent="0.3">
      <c r="A3717" s="11">
        <v>3708</v>
      </c>
      <c r="B3717" s="12" t="s">
        <v>3935</v>
      </c>
      <c r="C3717" s="12" t="s">
        <v>35</v>
      </c>
      <c r="D3717" s="12" t="s">
        <v>36</v>
      </c>
      <c r="E3717" s="12" t="s">
        <v>88</v>
      </c>
      <c r="F3717" s="13">
        <v>0</v>
      </c>
      <c r="G3717" s="13" t="s">
        <v>53</v>
      </c>
      <c r="H3717" s="13" t="s">
        <v>3813</v>
      </c>
      <c r="I3717" s="13" t="s">
        <v>52</v>
      </c>
      <c r="J3717" s="13">
        <v>0</v>
      </c>
      <c r="K3717" s="13" t="s">
        <v>3818</v>
      </c>
      <c r="L3717" s="13">
        <v>0</v>
      </c>
      <c r="M3717" s="14">
        <v>46091</v>
      </c>
      <c r="N3717" s="14">
        <v>46129</v>
      </c>
      <c r="O3717" s="14">
        <v>46142</v>
      </c>
      <c r="P3717" s="14">
        <v>46205</v>
      </c>
      <c r="Q3717" s="15">
        <v>77</v>
      </c>
      <c r="R3717" s="12" t="s">
        <v>86</v>
      </c>
    </row>
    <row r="3718" spans="1:18" x14ac:dyDescent="0.3">
      <c r="A3718" s="11">
        <v>3709</v>
      </c>
      <c r="B3718" s="12" t="s">
        <v>3936</v>
      </c>
      <c r="C3718" s="12" t="s">
        <v>35</v>
      </c>
      <c r="D3718" s="12" t="s">
        <v>36</v>
      </c>
      <c r="E3718" s="12" t="s">
        <v>88</v>
      </c>
      <c r="F3718" s="13">
        <v>0</v>
      </c>
      <c r="G3718" s="13" t="s">
        <v>3772</v>
      </c>
      <c r="H3718" s="13" t="s">
        <v>3776</v>
      </c>
      <c r="I3718" s="13" t="s">
        <v>38</v>
      </c>
      <c r="J3718" s="13">
        <v>0</v>
      </c>
      <c r="K3718" s="13" t="s">
        <v>3910</v>
      </c>
      <c r="L3718" s="13">
        <v>0</v>
      </c>
      <c r="M3718" s="14">
        <v>46035</v>
      </c>
      <c r="N3718" s="14">
        <v>46125</v>
      </c>
      <c r="O3718" s="14">
        <v>46148</v>
      </c>
      <c r="P3718" s="14">
        <v>46205</v>
      </c>
      <c r="Q3718" s="15">
        <v>81</v>
      </c>
      <c r="R3718" s="12" t="s">
        <v>86</v>
      </c>
    </row>
    <row r="3719" spans="1:18" x14ac:dyDescent="0.3">
      <c r="A3719" s="11">
        <v>3710</v>
      </c>
      <c r="B3719" s="12" t="s">
        <v>3937</v>
      </c>
      <c r="C3719" s="12" t="s">
        <v>35</v>
      </c>
      <c r="D3719" s="12" t="s">
        <v>36</v>
      </c>
      <c r="E3719" s="12" t="s">
        <v>88</v>
      </c>
      <c r="F3719" s="13">
        <v>0</v>
      </c>
      <c r="G3719" s="13" t="s">
        <v>3813</v>
      </c>
      <c r="H3719" s="13" t="s">
        <v>49</v>
      </c>
      <c r="I3719" s="13" t="s">
        <v>40</v>
      </c>
      <c r="J3719" s="13">
        <v>0</v>
      </c>
      <c r="K3719" s="13" t="s">
        <v>3898</v>
      </c>
      <c r="L3719" s="13">
        <v>0</v>
      </c>
      <c r="M3719" s="14">
        <v>46135</v>
      </c>
      <c r="N3719" s="14">
        <v>46160</v>
      </c>
      <c r="O3719" s="14">
        <v>46181</v>
      </c>
      <c r="P3719" s="14">
        <v>46205</v>
      </c>
      <c r="Q3719" s="15">
        <v>46</v>
      </c>
      <c r="R3719" s="12" t="s">
        <v>86</v>
      </c>
    </row>
    <row r="3720" spans="1:18" x14ac:dyDescent="0.3">
      <c r="A3720" s="11">
        <v>3711</v>
      </c>
      <c r="B3720" s="12" t="s">
        <v>3938</v>
      </c>
      <c r="C3720" s="12" t="s">
        <v>35</v>
      </c>
      <c r="D3720" s="12" t="s">
        <v>36</v>
      </c>
      <c r="E3720" s="12" t="s">
        <v>88</v>
      </c>
      <c r="F3720" s="13">
        <v>0</v>
      </c>
      <c r="G3720" s="13" t="s">
        <v>3813</v>
      </c>
      <c r="H3720" s="13" t="s">
        <v>41</v>
      </c>
      <c r="I3720" s="13" t="s">
        <v>49</v>
      </c>
      <c r="J3720" s="13">
        <v>0</v>
      </c>
      <c r="K3720" s="13" t="s">
        <v>3818</v>
      </c>
      <c r="L3720" s="13">
        <v>0</v>
      </c>
      <c r="M3720" s="14">
        <v>46122</v>
      </c>
      <c r="N3720" s="14">
        <v>46140</v>
      </c>
      <c r="O3720" s="14">
        <v>46153</v>
      </c>
      <c r="P3720" s="14">
        <v>46205</v>
      </c>
      <c r="Q3720" s="15">
        <v>66</v>
      </c>
      <c r="R3720" s="12" t="s">
        <v>86</v>
      </c>
    </row>
    <row r="3721" spans="1:18" x14ac:dyDescent="0.3">
      <c r="A3721" s="11">
        <v>3712</v>
      </c>
      <c r="B3721" s="12" t="s">
        <v>3939</v>
      </c>
      <c r="C3721" s="12" t="s">
        <v>35</v>
      </c>
      <c r="D3721" s="12" t="s">
        <v>36</v>
      </c>
      <c r="E3721" s="12" t="s">
        <v>25</v>
      </c>
      <c r="F3721" s="13">
        <v>0</v>
      </c>
      <c r="G3721" s="13" t="s">
        <v>37</v>
      </c>
      <c r="H3721" s="13" t="s">
        <v>39</v>
      </c>
      <c r="I3721" s="13" t="s">
        <v>40</v>
      </c>
      <c r="J3721" s="13">
        <v>0</v>
      </c>
      <c r="K3721" s="13" t="s">
        <v>42</v>
      </c>
      <c r="L3721" s="13" t="s">
        <v>3912</v>
      </c>
      <c r="M3721" s="14">
        <v>46071</v>
      </c>
      <c r="N3721" s="14">
        <v>46119</v>
      </c>
      <c r="O3721" s="14">
        <v>46153</v>
      </c>
      <c r="P3721" s="14">
        <v>46205</v>
      </c>
      <c r="Q3721" s="15">
        <v>87</v>
      </c>
      <c r="R3721" s="12" t="s">
        <v>86</v>
      </c>
    </row>
    <row r="3722" spans="1:18" x14ac:dyDescent="0.3">
      <c r="A3722" s="11">
        <v>3713</v>
      </c>
      <c r="B3722" s="12" t="s">
        <v>3940</v>
      </c>
      <c r="C3722" s="12" t="s">
        <v>35</v>
      </c>
      <c r="D3722" s="12" t="s">
        <v>36</v>
      </c>
      <c r="E3722" s="12" t="s">
        <v>88</v>
      </c>
      <c r="F3722" s="13">
        <v>0</v>
      </c>
      <c r="G3722" s="13" t="s">
        <v>52</v>
      </c>
      <c r="H3722" s="13" t="s">
        <v>40</v>
      </c>
      <c r="I3722" s="13" t="s">
        <v>38</v>
      </c>
      <c r="J3722" s="13">
        <v>0</v>
      </c>
      <c r="K3722" s="13" t="s">
        <v>3756</v>
      </c>
      <c r="L3722" s="13" t="s">
        <v>3941</v>
      </c>
      <c r="M3722" s="14">
        <v>46139</v>
      </c>
      <c r="N3722" s="14">
        <v>46161</v>
      </c>
      <c r="O3722" s="14">
        <v>46176</v>
      </c>
      <c r="P3722" s="14">
        <v>46205</v>
      </c>
      <c r="Q3722" s="15">
        <v>45</v>
      </c>
      <c r="R3722" s="12" t="s">
        <v>86</v>
      </c>
    </row>
    <row r="3723" spans="1:18" x14ac:dyDescent="0.3">
      <c r="A3723" s="11">
        <v>3714</v>
      </c>
      <c r="B3723" s="12" t="s">
        <v>3942</v>
      </c>
      <c r="C3723" s="12" t="s">
        <v>35</v>
      </c>
      <c r="D3723" s="12" t="s">
        <v>36</v>
      </c>
      <c r="E3723" s="12" t="s">
        <v>88</v>
      </c>
      <c r="F3723" s="13">
        <v>0</v>
      </c>
      <c r="G3723" s="13" t="s">
        <v>3813</v>
      </c>
      <c r="H3723" s="13" t="s">
        <v>49</v>
      </c>
      <c r="I3723" s="13" t="s">
        <v>40</v>
      </c>
      <c r="J3723" s="13">
        <v>0</v>
      </c>
      <c r="K3723" s="13" t="s">
        <v>3898</v>
      </c>
      <c r="L3723" s="13">
        <v>0</v>
      </c>
      <c r="M3723" s="14">
        <v>46139</v>
      </c>
      <c r="N3723" s="14">
        <v>46160</v>
      </c>
      <c r="O3723" s="14">
        <v>46181</v>
      </c>
      <c r="P3723" s="14">
        <v>46205</v>
      </c>
      <c r="Q3723" s="15">
        <v>46</v>
      </c>
      <c r="R3723" s="12" t="s">
        <v>86</v>
      </c>
    </row>
    <row r="3724" spans="1:18" x14ac:dyDescent="0.3">
      <c r="A3724" s="11">
        <v>3715</v>
      </c>
      <c r="B3724" s="12" t="s">
        <v>3943</v>
      </c>
      <c r="C3724" s="12" t="s">
        <v>35</v>
      </c>
      <c r="D3724" s="12" t="s">
        <v>36</v>
      </c>
      <c r="E3724" s="12" t="s">
        <v>88</v>
      </c>
      <c r="F3724" s="13">
        <v>0</v>
      </c>
      <c r="G3724" s="13" t="s">
        <v>81</v>
      </c>
      <c r="H3724" s="13" t="s">
        <v>49</v>
      </c>
      <c r="I3724" s="13" t="s">
        <v>38</v>
      </c>
      <c r="J3724" s="13">
        <v>0</v>
      </c>
      <c r="K3724" s="13" t="s">
        <v>3944</v>
      </c>
      <c r="L3724" s="13">
        <v>0</v>
      </c>
      <c r="M3724" s="14">
        <v>46084</v>
      </c>
      <c r="N3724" s="14">
        <v>46128</v>
      </c>
      <c r="O3724" s="14">
        <v>46163</v>
      </c>
      <c r="P3724" s="14">
        <v>46205</v>
      </c>
      <c r="Q3724" s="15">
        <v>78</v>
      </c>
      <c r="R3724" s="12" t="s">
        <v>86</v>
      </c>
    </row>
    <row r="3725" spans="1:18" x14ac:dyDescent="0.3">
      <c r="A3725" s="11">
        <v>3716</v>
      </c>
      <c r="B3725" s="12" t="s">
        <v>3945</v>
      </c>
      <c r="C3725" s="12" t="s">
        <v>35</v>
      </c>
      <c r="D3725" s="12" t="s">
        <v>36</v>
      </c>
      <c r="E3725" s="12" t="s">
        <v>88</v>
      </c>
      <c r="F3725" s="13">
        <v>0</v>
      </c>
      <c r="G3725" s="13" t="s">
        <v>3813</v>
      </c>
      <c r="H3725" s="13" t="s">
        <v>49</v>
      </c>
      <c r="I3725" s="13" t="s">
        <v>41</v>
      </c>
      <c r="J3725" s="13">
        <v>0</v>
      </c>
      <c r="K3725" s="13" t="s">
        <v>3818</v>
      </c>
      <c r="L3725" s="13">
        <v>0</v>
      </c>
      <c r="M3725" s="14">
        <v>46133</v>
      </c>
      <c r="N3725" s="14">
        <v>46140</v>
      </c>
      <c r="O3725" s="14">
        <v>46153</v>
      </c>
      <c r="P3725" s="14">
        <v>46205</v>
      </c>
      <c r="Q3725" s="15">
        <v>66</v>
      </c>
      <c r="R3725" s="12" t="s">
        <v>86</v>
      </c>
    </row>
    <row r="3726" spans="1:18" x14ac:dyDescent="0.3">
      <c r="A3726" s="11">
        <v>3717</v>
      </c>
      <c r="B3726" s="12" t="s">
        <v>3946</v>
      </c>
      <c r="C3726" s="12" t="s">
        <v>35</v>
      </c>
      <c r="D3726" s="12" t="s">
        <v>36</v>
      </c>
      <c r="E3726" s="12" t="s">
        <v>88</v>
      </c>
      <c r="F3726" s="13">
        <v>0</v>
      </c>
      <c r="G3726" s="13" t="s">
        <v>81</v>
      </c>
      <c r="H3726" s="13" t="s">
        <v>49</v>
      </c>
      <c r="I3726" s="13" t="s">
        <v>38</v>
      </c>
      <c r="J3726" s="13">
        <v>0</v>
      </c>
      <c r="K3726" s="13" t="s">
        <v>3927</v>
      </c>
      <c r="L3726" s="13">
        <v>0</v>
      </c>
      <c r="M3726" s="14">
        <v>46085</v>
      </c>
      <c r="N3726" s="14">
        <v>46128</v>
      </c>
      <c r="O3726" s="14">
        <v>46163</v>
      </c>
      <c r="P3726" s="14">
        <v>46205</v>
      </c>
      <c r="Q3726" s="15">
        <v>78</v>
      </c>
      <c r="R3726" s="12" t="s">
        <v>86</v>
      </c>
    </row>
    <row r="3727" spans="1:18" x14ac:dyDescent="0.3">
      <c r="A3727" s="11">
        <v>3718</v>
      </c>
      <c r="B3727" s="12" t="s">
        <v>3947</v>
      </c>
      <c r="C3727" s="12" t="s">
        <v>35</v>
      </c>
      <c r="D3727" s="12" t="s">
        <v>36</v>
      </c>
      <c r="E3727" s="12" t="s">
        <v>88</v>
      </c>
      <c r="F3727" s="13">
        <v>0</v>
      </c>
      <c r="G3727" s="13" t="s">
        <v>81</v>
      </c>
      <c r="H3727" s="13" t="s">
        <v>49</v>
      </c>
      <c r="I3727" s="13" t="s">
        <v>38</v>
      </c>
      <c r="J3727" s="13">
        <v>0</v>
      </c>
      <c r="K3727" s="13" t="s">
        <v>3927</v>
      </c>
      <c r="L3727" s="13" t="s">
        <v>3906</v>
      </c>
      <c r="M3727" s="14">
        <v>46085</v>
      </c>
      <c r="N3727" s="14">
        <v>46128</v>
      </c>
      <c r="O3727" s="14">
        <v>46163</v>
      </c>
      <c r="P3727" s="14">
        <v>46205</v>
      </c>
      <c r="Q3727" s="15">
        <v>78</v>
      </c>
      <c r="R3727" s="12" t="s">
        <v>86</v>
      </c>
    </row>
    <row r="3728" spans="1:18" x14ac:dyDescent="0.3">
      <c r="A3728" s="11">
        <v>3719</v>
      </c>
      <c r="B3728" s="12" t="s">
        <v>3948</v>
      </c>
      <c r="C3728" s="12" t="s">
        <v>35</v>
      </c>
      <c r="D3728" s="12" t="s">
        <v>36</v>
      </c>
      <c r="E3728" s="12" t="s">
        <v>88</v>
      </c>
      <c r="F3728" s="13">
        <v>0</v>
      </c>
      <c r="G3728" s="13" t="s">
        <v>3772</v>
      </c>
      <c r="H3728" s="13" t="s">
        <v>3776</v>
      </c>
      <c r="I3728" s="13" t="s">
        <v>38</v>
      </c>
      <c r="J3728" s="13">
        <v>0</v>
      </c>
      <c r="K3728" s="13" t="s">
        <v>3777</v>
      </c>
      <c r="L3728" s="13">
        <v>0</v>
      </c>
      <c r="M3728" s="14">
        <v>46035</v>
      </c>
      <c r="N3728" s="14">
        <v>46125</v>
      </c>
      <c r="O3728" s="14">
        <v>46148</v>
      </c>
      <c r="P3728" s="14">
        <v>46205</v>
      </c>
      <c r="Q3728" s="15">
        <v>81</v>
      </c>
      <c r="R3728" s="12" t="s">
        <v>86</v>
      </c>
    </row>
    <row r="3729" spans="1:18" x14ac:dyDescent="0.3">
      <c r="A3729" s="11">
        <v>3720</v>
      </c>
      <c r="B3729" s="12" t="s">
        <v>3949</v>
      </c>
      <c r="C3729" s="12" t="s">
        <v>35</v>
      </c>
      <c r="D3729" s="12" t="s">
        <v>36</v>
      </c>
      <c r="E3729" s="12" t="s">
        <v>88</v>
      </c>
      <c r="F3729" s="13">
        <v>0</v>
      </c>
      <c r="G3729" s="13" t="s">
        <v>3813</v>
      </c>
      <c r="H3729" s="13" t="s">
        <v>49</v>
      </c>
      <c r="I3729" s="13" t="s">
        <v>40</v>
      </c>
      <c r="J3729" s="13">
        <v>0</v>
      </c>
      <c r="K3729" s="13" t="s">
        <v>3898</v>
      </c>
      <c r="L3729" s="13" t="s">
        <v>50</v>
      </c>
      <c r="M3729" s="14">
        <v>46135</v>
      </c>
      <c r="N3729" s="14">
        <v>46160</v>
      </c>
      <c r="O3729" s="14">
        <v>46181</v>
      </c>
      <c r="P3729" s="14">
        <v>46205</v>
      </c>
      <c r="Q3729" s="15">
        <v>46</v>
      </c>
      <c r="R3729" s="12" t="s">
        <v>86</v>
      </c>
    </row>
    <row r="3730" spans="1:18" x14ac:dyDescent="0.3">
      <c r="A3730" s="11">
        <v>3721</v>
      </c>
      <c r="B3730" s="12" t="s">
        <v>3950</v>
      </c>
      <c r="C3730" s="12" t="s">
        <v>35</v>
      </c>
      <c r="D3730" s="12" t="s">
        <v>36</v>
      </c>
      <c r="E3730" s="12" t="s">
        <v>88</v>
      </c>
      <c r="F3730" s="13">
        <v>0</v>
      </c>
      <c r="G3730" s="13" t="s">
        <v>39</v>
      </c>
      <c r="H3730" s="13" t="s">
        <v>40</v>
      </c>
      <c r="I3730" s="13" t="s">
        <v>41</v>
      </c>
      <c r="J3730" s="13">
        <v>0</v>
      </c>
      <c r="K3730" s="13" t="s">
        <v>3951</v>
      </c>
      <c r="L3730" s="13">
        <v>0</v>
      </c>
      <c r="M3730" s="14">
        <v>46133</v>
      </c>
      <c r="N3730" s="14">
        <v>46147</v>
      </c>
      <c r="O3730" s="14">
        <v>46176</v>
      </c>
      <c r="P3730" s="14">
        <v>46205</v>
      </c>
      <c r="Q3730" s="15">
        <v>59</v>
      </c>
      <c r="R3730" s="12" t="s">
        <v>86</v>
      </c>
    </row>
    <row r="3731" spans="1:18" x14ac:dyDescent="0.3">
      <c r="A3731" s="11">
        <v>3722</v>
      </c>
      <c r="B3731" s="12" t="s">
        <v>3952</v>
      </c>
      <c r="C3731" s="12" t="s">
        <v>35</v>
      </c>
      <c r="D3731" s="12" t="s">
        <v>36</v>
      </c>
      <c r="E3731" s="12" t="s">
        <v>88</v>
      </c>
      <c r="F3731" s="13">
        <v>0</v>
      </c>
      <c r="G3731" s="13" t="s">
        <v>3813</v>
      </c>
      <c r="H3731" s="13" t="s">
        <v>49</v>
      </c>
      <c r="I3731" s="13" t="s">
        <v>40</v>
      </c>
      <c r="J3731" s="13">
        <v>0</v>
      </c>
      <c r="K3731" s="13" t="s">
        <v>3898</v>
      </c>
      <c r="L3731" s="13">
        <v>0</v>
      </c>
      <c r="M3731" s="14">
        <v>46139</v>
      </c>
      <c r="N3731" s="14">
        <v>46160</v>
      </c>
      <c r="O3731" s="14">
        <v>46181</v>
      </c>
      <c r="P3731" s="14">
        <v>46205</v>
      </c>
      <c r="Q3731" s="15">
        <v>46</v>
      </c>
      <c r="R3731" s="12" t="s">
        <v>86</v>
      </c>
    </row>
    <row r="3732" spans="1:18" x14ac:dyDescent="0.3">
      <c r="A3732" s="11">
        <v>3723</v>
      </c>
      <c r="B3732" s="12" t="s">
        <v>3953</v>
      </c>
      <c r="C3732" s="12" t="s">
        <v>35</v>
      </c>
      <c r="D3732" s="12" t="s">
        <v>36</v>
      </c>
      <c r="E3732" s="12" t="s">
        <v>25</v>
      </c>
      <c r="F3732" s="13">
        <v>0</v>
      </c>
      <c r="G3732" s="13" t="s">
        <v>37</v>
      </c>
      <c r="H3732" s="13" t="s">
        <v>39</v>
      </c>
      <c r="I3732" s="13" t="s">
        <v>40</v>
      </c>
      <c r="J3732" s="13">
        <v>0</v>
      </c>
      <c r="K3732" s="13" t="s">
        <v>3770</v>
      </c>
      <c r="L3732" s="13" t="s">
        <v>50</v>
      </c>
      <c r="M3732" s="14">
        <v>46071</v>
      </c>
      <c r="N3732" s="14">
        <v>46119</v>
      </c>
      <c r="O3732" s="14">
        <v>46135</v>
      </c>
      <c r="P3732" s="14">
        <v>46205</v>
      </c>
      <c r="Q3732" s="15">
        <v>87</v>
      </c>
      <c r="R3732" s="12" t="s">
        <v>86</v>
      </c>
    </row>
    <row r="3733" spans="1:18" x14ac:dyDescent="0.3">
      <c r="A3733" s="11">
        <v>3724</v>
      </c>
      <c r="B3733" s="12" t="s">
        <v>3954</v>
      </c>
      <c r="C3733" s="12" t="s">
        <v>35</v>
      </c>
      <c r="D3733" s="12" t="s">
        <v>36</v>
      </c>
      <c r="E3733" s="12" t="s">
        <v>88</v>
      </c>
      <c r="F3733" s="13">
        <v>0</v>
      </c>
      <c r="G3733" s="13" t="s">
        <v>37</v>
      </c>
      <c r="H3733" s="13" t="s">
        <v>39</v>
      </c>
      <c r="I3733" s="13" t="s">
        <v>40</v>
      </c>
      <c r="J3733" s="13">
        <v>0</v>
      </c>
      <c r="K3733" s="13" t="s">
        <v>3859</v>
      </c>
      <c r="L3733" s="13">
        <v>0</v>
      </c>
      <c r="M3733" s="14">
        <v>46085</v>
      </c>
      <c r="N3733" s="14">
        <v>46120</v>
      </c>
      <c r="O3733" s="14">
        <v>46135</v>
      </c>
      <c r="P3733" s="14">
        <v>46206</v>
      </c>
      <c r="Q3733" s="15">
        <v>87</v>
      </c>
      <c r="R3733" s="12" t="s">
        <v>86</v>
      </c>
    </row>
    <row r="3734" spans="1:18" x14ac:dyDescent="0.3">
      <c r="A3734" s="11">
        <v>3725</v>
      </c>
      <c r="B3734" s="12" t="s">
        <v>3955</v>
      </c>
      <c r="C3734" s="12" t="s">
        <v>35</v>
      </c>
      <c r="D3734" s="12" t="s">
        <v>36</v>
      </c>
      <c r="E3734" s="12" t="s">
        <v>88</v>
      </c>
      <c r="F3734" s="13">
        <v>0</v>
      </c>
      <c r="G3734" s="13" t="s">
        <v>37</v>
      </c>
      <c r="H3734" s="13" t="s">
        <v>39</v>
      </c>
      <c r="I3734" s="13" t="s">
        <v>40</v>
      </c>
      <c r="J3734" s="13">
        <v>0</v>
      </c>
      <c r="K3734" s="13" t="s">
        <v>3956</v>
      </c>
      <c r="L3734" s="13">
        <v>0</v>
      </c>
      <c r="M3734" s="14">
        <v>46092</v>
      </c>
      <c r="N3734" s="14">
        <v>46135</v>
      </c>
      <c r="O3734" s="14">
        <v>46153</v>
      </c>
      <c r="P3734" s="14">
        <v>46206</v>
      </c>
      <c r="Q3734" s="15">
        <v>72</v>
      </c>
      <c r="R3734" s="12" t="s">
        <v>86</v>
      </c>
    </row>
    <row r="3735" spans="1:18" x14ac:dyDescent="0.3">
      <c r="A3735" s="11">
        <v>3726</v>
      </c>
      <c r="B3735" s="12" t="s">
        <v>3957</v>
      </c>
      <c r="C3735" s="12" t="s">
        <v>35</v>
      </c>
      <c r="D3735" s="12" t="s">
        <v>36</v>
      </c>
      <c r="E3735" s="12" t="s">
        <v>88</v>
      </c>
      <c r="F3735" s="13">
        <v>0</v>
      </c>
      <c r="G3735" s="13" t="s">
        <v>53</v>
      </c>
      <c r="H3735" s="13" t="s">
        <v>3813</v>
      </c>
      <c r="I3735" s="13" t="s">
        <v>52</v>
      </c>
      <c r="J3735" s="13">
        <v>0</v>
      </c>
      <c r="K3735" s="13" t="s">
        <v>3898</v>
      </c>
      <c r="L3735" s="13">
        <v>0</v>
      </c>
      <c r="M3735" s="14">
        <v>46093</v>
      </c>
      <c r="N3735" s="14">
        <v>46135</v>
      </c>
      <c r="O3735" s="14">
        <v>46149</v>
      </c>
      <c r="P3735" s="14">
        <v>46206</v>
      </c>
      <c r="Q3735" s="15">
        <v>72</v>
      </c>
      <c r="R3735" s="12" t="s">
        <v>86</v>
      </c>
    </row>
    <row r="3736" spans="1:18" x14ac:dyDescent="0.3">
      <c r="A3736" s="11">
        <v>3727</v>
      </c>
      <c r="B3736" s="12" t="s">
        <v>3958</v>
      </c>
      <c r="C3736" s="12" t="s">
        <v>35</v>
      </c>
      <c r="D3736" s="12" t="s">
        <v>36</v>
      </c>
      <c r="E3736" s="12" t="s">
        <v>88</v>
      </c>
      <c r="F3736" s="13">
        <v>0</v>
      </c>
      <c r="G3736" s="13" t="s">
        <v>81</v>
      </c>
      <c r="H3736" s="13" t="s">
        <v>49</v>
      </c>
      <c r="I3736" s="13" t="s">
        <v>38</v>
      </c>
      <c r="J3736" s="13">
        <v>0</v>
      </c>
      <c r="K3736" s="13" t="s">
        <v>3901</v>
      </c>
      <c r="L3736" s="13" t="s">
        <v>3886</v>
      </c>
      <c r="M3736" s="14">
        <v>46085</v>
      </c>
      <c r="N3736" s="14">
        <v>46128</v>
      </c>
      <c r="O3736" s="14">
        <v>46163</v>
      </c>
      <c r="P3736" s="14">
        <v>46206</v>
      </c>
      <c r="Q3736" s="15">
        <v>79</v>
      </c>
      <c r="R3736" s="12" t="s">
        <v>86</v>
      </c>
    </row>
    <row r="3737" spans="1:18" x14ac:dyDescent="0.3">
      <c r="A3737" s="11">
        <v>3728</v>
      </c>
      <c r="B3737" s="12" t="s">
        <v>3959</v>
      </c>
      <c r="C3737" s="12" t="s">
        <v>35</v>
      </c>
      <c r="D3737" s="12" t="s">
        <v>36</v>
      </c>
      <c r="E3737" s="12" t="s">
        <v>88</v>
      </c>
      <c r="F3737" s="13">
        <v>0</v>
      </c>
      <c r="G3737" s="13" t="s">
        <v>37</v>
      </c>
      <c r="H3737" s="13" t="s">
        <v>39</v>
      </c>
      <c r="I3737" s="13" t="s">
        <v>40</v>
      </c>
      <c r="J3737" s="13">
        <v>0</v>
      </c>
      <c r="K3737" s="13" t="s">
        <v>42</v>
      </c>
      <c r="L3737" s="13">
        <v>0</v>
      </c>
      <c r="M3737" s="14">
        <v>46086</v>
      </c>
      <c r="N3737" s="14">
        <v>46120</v>
      </c>
      <c r="O3737" s="14">
        <v>46135</v>
      </c>
      <c r="P3737" s="14">
        <v>46206</v>
      </c>
      <c r="Q3737" s="15">
        <v>87</v>
      </c>
      <c r="R3737" s="12" t="s">
        <v>86</v>
      </c>
    </row>
    <row r="3738" spans="1:18" x14ac:dyDescent="0.3">
      <c r="A3738" s="11">
        <v>3729</v>
      </c>
      <c r="B3738" s="12" t="s">
        <v>3960</v>
      </c>
      <c r="C3738" s="12" t="s">
        <v>35</v>
      </c>
      <c r="D3738" s="12" t="s">
        <v>36</v>
      </c>
      <c r="E3738" s="12" t="s">
        <v>88</v>
      </c>
      <c r="F3738" s="13">
        <v>0</v>
      </c>
      <c r="G3738" s="13" t="s">
        <v>37</v>
      </c>
      <c r="H3738" s="13" t="s">
        <v>39</v>
      </c>
      <c r="I3738" s="13" t="s">
        <v>40</v>
      </c>
      <c r="J3738" s="13">
        <v>0</v>
      </c>
      <c r="K3738" s="13" t="s">
        <v>3910</v>
      </c>
      <c r="L3738" s="13">
        <v>0</v>
      </c>
      <c r="M3738" s="14">
        <v>46090</v>
      </c>
      <c r="N3738" s="14">
        <v>46120</v>
      </c>
      <c r="O3738" s="14">
        <v>46135</v>
      </c>
      <c r="P3738" s="14">
        <v>46206</v>
      </c>
      <c r="Q3738" s="15">
        <v>87</v>
      </c>
      <c r="R3738" s="12" t="s">
        <v>86</v>
      </c>
    </row>
    <row r="3739" spans="1:18" x14ac:dyDescent="0.3">
      <c r="A3739" s="11">
        <v>3730</v>
      </c>
      <c r="B3739" s="12" t="s">
        <v>3961</v>
      </c>
      <c r="C3739" s="12" t="s">
        <v>35</v>
      </c>
      <c r="D3739" s="12" t="s">
        <v>36</v>
      </c>
      <c r="E3739" s="12" t="s">
        <v>25</v>
      </c>
      <c r="F3739" s="13">
        <v>0</v>
      </c>
      <c r="G3739" s="13" t="s">
        <v>3813</v>
      </c>
      <c r="H3739" s="13" t="s">
        <v>49</v>
      </c>
      <c r="I3739" s="13" t="s">
        <v>41</v>
      </c>
      <c r="J3739" s="13">
        <v>0</v>
      </c>
      <c r="K3739" s="13" t="s">
        <v>3898</v>
      </c>
      <c r="L3739" s="13" t="s">
        <v>3906</v>
      </c>
      <c r="M3739" s="14">
        <v>46077</v>
      </c>
      <c r="N3739" s="14">
        <v>46147</v>
      </c>
      <c r="O3739" s="14">
        <v>46181</v>
      </c>
      <c r="P3739" s="14">
        <v>46206</v>
      </c>
      <c r="Q3739" s="15">
        <v>60</v>
      </c>
      <c r="R3739" s="12" t="s">
        <v>86</v>
      </c>
    </row>
    <row r="3740" spans="1:18" x14ac:dyDescent="0.3">
      <c r="A3740" s="11">
        <v>3731</v>
      </c>
      <c r="B3740" s="12" t="s">
        <v>3962</v>
      </c>
      <c r="C3740" s="12" t="s">
        <v>35</v>
      </c>
      <c r="D3740" s="12" t="s">
        <v>36</v>
      </c>
      <c r="E3740" s="12" t="s">
        <v>25</v>
      </c>
      <c r="F3740" s="13">
        <v>0</v>
      </c>
      <c r="G3740" s="13" t="s">
        <v>3813</v>
      </c>
      <c r="H3740" s="13" t="s">
        <v>49</v>
      </c>
      <c r="I3740" s="13" t="s">
        <v>41</v>
      </c>
      <c r="J3740" s="13">
        <v>0</v>
      </c>
      <c r="K3740" s="13" t="s">
        <v>3814</v>
      </c>
      <c r="L3740" s="13" t="s">
        <v>3896</v>
      </c>
      <c r="M3740" s="14">
        <v>46091</v>
      </c>
      <c r="N3740" s="14">
        <v>46147</v>
      </c>
      <c r="O3740" s="14">
        <v>46181</v>
      </c>
      <c r="P3740" s="14">
        <v>46206</v>
      </c>
      <c r="Q3740" s="15">
        <v>60</v>
      </c>
      <c r="R3740" s="12" t="s">
        <v>86</v>
      </c>
    </row>
    <row r="3741" spans="1:18" x14ac:dyDescent="0.3">
      <c r="A3741" s="11">
        <v>3732</v>
      </c>
      <c r="B3741" s="12" t="s">
        <v>3963</v>
      </c>
      <c r="C3741" s="12" t="s">
        <v>35</v>
      </c>
      <c r="D3741" s="12" t="s">
        <v>36</v>
      </c>
      <c r="E3741" s="12" t="s">
        <v>88</v>
      </c>
      <c r="F3741" s="13">
        <v>0</v>
      </c>
      <c r="G3741" s="13" t="s">
        <v>53</v>
      </c>
      <c r="H3741" s="13" t="s">
        <v>3813</v>
      </c>
      <c r="I3741" s="13" t="s">
        <v>52</v>
      </c>
      <c r="J3741" s="13">
        <v>0</v>
      </c>
      <c r="K3741" s="13" t="s">
        <v>3751</v>
      </c>
      <c r="L3741" s="13" t="s">
        <v>47</v>
      </c>
      <c r="M3741" s="14">
        <v>46092</v>
      </c>
      <c r="N3741" s="14">
        <v>46129</v>
      </c>
      <c r="O3741" s="14">
        <v>46142</v>
      </c>
      <c r="P3741" s="14">
        <v>46206</v>
      </c>
      <c r="Q3741" s="15">
        <v>78</v>
      </c>
      <c r="R3741" s="12" t="s">
        <v>86</v>
      </c>
    </row>
    <row r="3742" spans="1:18" x14ac:dyDescent="0.3">
      <c r="A3742" s="11">
        <v>3733</v>
      </c>
      <c r="B3742" s="12" t="s">
        <v>3964</v>
      </c>
      <c r="C3742" s="12" t="s">
        <v>35</v>
      </c>
      <c r="D3742" s="12" t="s">
        <v>36</v>
      </c>
      <c r="E3742" s="12" t="s">
        <v>88</v>
      </c>
      <c r="F3742" s="13">
        <v>0</v>
      </c>
      <c r="G3742" s="13" t="s">
        <v>53</v>
      </c>
      <c r="H3742" s="13" t="s">
        <v>3813</v>
      </c>
      <c r="I3742" s="13" t="s">
        <v>52</v>
      </c>
      <c r="J3742" s="13">
        <v>0</v>
      </c>
      <c r="K3742" s="13" t="s">
        <v>3751</v>
      </c>
      <c r="L3742" s="13" t="s">
        <v>3906</v>
      </c>
      <c r="M3742" s="14">
        <v>46097</v>
      </c>
      <c r="N3742" s="14">
        <v>46135</v>
      </c>
      <c r="O3742" s="14">
        <v>46149</v>
      </c>
      <c r="P3742" s="14">
        <v>46206</v>
      </c>
      <c r="Q3742" s="15">
        <v>72</v>
      </c>
      <c r="R3742" s="12" t="s">
        <v>86</v>
      </c>
    </row>
    <row r="3743" spans="1:18" x14ac:dyDescent="0.3">
      <c r="A3743" s="11">
        <v>3734</v>
      </c>
      <c r="B3743" s="12" t="s">
        <v>3965</v>
      </c>
      <c r="C3743" s="12" t="s">
        <v>35</v>
      </c>
      <c r="D3743" s="12" t="s">
        <v>36</v>
      </c>
      <c r="E3743" s="12" t="s">
        <v>88</v>
      </c>
      <c r="F3743" s="13">
        <v>0</v>
      </c>
      <c r="G3743" s="13" t="s">
        <v>37</v>
      </c>
      <c r="H3743" s="13" t="s">
        <v>39</v>
      </c>
      <c r="I3743" s="13" t="s">
        <v>40</v>
      </c>
      <c r="J3743" s="13">
        <v>0</v>
      </c>
      <c r="K3743" s="13" t="s">
        <v>42</v>
      </c>
      <c r="L3743" s="13" t="s">
        <v>3906</v>
      </c>
      <c r="M3743" s="14">
        <v>46093</v>
      </c>
      <c r="N3743" s="14">
        <v>46135</v>
      </c>
      <c r="O3743" s="14">
        <v>46153</v>
      </c>
      <c r="P3743" s="14">
        <v>46206</v>
      </c>
      <c r="Q3743" s="15">
        <v>72</v>
      </c>
      <c r="R3743" s="12" t="s">
        <v>86</v>
      </c>
    </row>
    <row r="3744" spans="1:18" x14ac:dyDescent="0.3">
      <c r="A3744" s="11">
        <v>3735</v>
      </c>
      <c r="B3744" s="12" t="s">
        <v>3966</v>
      </c>
      <c r="C3744" s="12" t="s">
        <v>35</v>
      </c>
      <c r="D3744" s="12" t="s">
        <v>36</v>
      </c>
      <c r="E3744" s="12" t="s">
        <v>88</v>
      </c>
      <c r="F3744" s="13">
        <v>0</v>
      </c>
      <c r="G3744" s="13" t="s">
        <v>37</v>
      </c>
      <c r="H3744" s="13" t="s">
        <v>39</v>
      </c>
      <c r="I3744" s="13" t="s">
        <v>40</v>
      </c>
      <c r="J3744" s="13">
        <v>0</v>
      </c>
      <c r="K3744" s="13" t="s">
        <v>42</v>
      </c>
      <c r="L3744" s="13">
        <v>0</v>
      </c>
      <c r="M3744" s="14">
        <v>46094</v>
      </c>
      <c r="N3744" s="14">
        <v>46135</v>
      </c>
      <c r="O3744" s="14">
        <v>46153</v>
      </c>
      <c r="P3744" s="14">
        <v>46206</v>
      </c>
      <c r="Q3744" s="15">
        <v>72</v>
      </c>
      <c r="R3744" s="12" t="s">
        <v>86</v>
      </c>
    </row>
    <row r="3745" spans="1:18" x14ac:dyDescent="0.3">
      <c r="A3745" s="11">
        <v>3736</v>
      </c>
      <c r="B3745" s="12" t="s">
        <v>3967</v>
      </c>
      <c r="C3745" s="12" t="s">
        <v>35</v>
      </c>
      <c r="D3745" s="12" t="s">
        <v>36</v>
      </c>
      <c r="E3745" s="12" t="s">
        <v>88</v>
      </c>
      <c r="F3745" s="13">
        <v>0</v>
      </c>
      <c r="G3745" s="13" t="s">
        <v>81</v>
      </c>
      <c r="H3745" s="13" t="s">
        <v>49</v>
      </c>
      <c r="I3745" s="13" t="s">
        <v>38</v>
      </c>
      <c r="J3745" s="13">
        <v>0</v>
      </c>
      <c r="K3745" s="13" t="s">
        <v>3968</v>
      </c>
      <c r="L3745" s="13" t="s">
        <v>3896</v>
      </c>
      <c r="M3745" s="14">
        <v>46087</v>
      </c>
      <c r="N3745" s="14">
        <v>46128</v>
      </c>
      <c r="O3745" s="14">
        <v>46163</v>
      </c>
      <c r="P3745" s="14">
        <v>46206</v>
      </c>
      <c r="Q3745" s="15">
        <v>79</v>
      </c>
      <c r="R3745" s="12" t="s">
        <v>86</v>
      </c>
    </row>
    <row r="3746" spans="1:18" x14ac:dyDescent="0.3">
      <c r="A3746" s="11">
        <v>3737</v>
      </c>
      <c r="B3746" s="12" t="s">
        <v>3969</v>
      </c>
      <c r="C3746" s="12" t="s">
        <v>35</v>
      </c>
      <c r="D3746" s="12" t="s">
        <v>36</v>
      </c>
      <c r="E3746" s="12" t="s">
        <v>88</v>
      </c>
      <c r="F3746" s="13">
        <v>0</v>
      </c>
      <c r="G3746" s="13" t="s">
        <v>53</v>
      </c>
      <c r="H3746" s="13" t="s">
        <v>3813</v>
      </c>
      <c r="I3746" s="13" t="s">
        <v>52</v>
      </c>
      <c r="J3746" s="13">
        <v>0</v>
      </c>
      <c r="K3746" s="13" t="s">
        <v>3824</v>
      </c>
      <c r="L3746" s="13">
        <v>0</v>
      </c>
      <c r="M3746" s="14">
        <v>46114</v>
      </c>
      <c r="N3746" s="14">
        <v>46149</v>
      </c>
      <c r="O3746" s="14">
        <v>46163</v>
      </c>
      <c r="P3746" s="14">
        <v>46206</v>
      </c>
      <c r="Q3746" s="15">
        <v>58</v>
      </c>
      <c r="R3746" s="12" t="s">
        <v>86</v>
      </c>
    </row>
    <row r="3747" spans="1:18" x14ac:dyDescent="0.3">
      <c r="A3747" s="11">
        <v>3738</v>
      </c>
      <c r="B3747" s="12" t="s">
        <v>3970</v>
      </c>
      <c r="C3747" s="12" t="s">
        <v>35</v>
      </c>
      <c r="D3747" s="12" t="s">
        <v>36</v>
      </c>
      <c r="E3747" s="12" t="s">
        <v>88</v>
      </c>
      <c r="F3747" s="13">
        <v>0</v>
      </c>
      <c r="G3747" s="13" t="s">
        <v>37</v>
      </c>
      <c r="H3747" s="13" t="s">
        <v>39</v>
      </c>
      <c r="I3747" s="13" t="s">
        <v>40</v>
      </c>
      <c r="J3747" s="13">
        <v>0</v>
      </c>
      <c r="K3747" s="13" t="s">
        <v>3770</v>
      </c>
      <c r="L3747" s="13">
        <v>0</v>
      </c>
      <c r="M3747" s="14">
        <v>46091</v>
      </c>
      <c r="N3747" s="14">
        <v>46120</v>
      </c>
      <c r="O3747" s="14">
        <v>46135</v>
      </c>
      <c r="P3747" s="14">
        <v>46206</v>
      </c>
      <c r="Q3747" s="15">
        <v>87</v>
      </c>
      <c r="R3747" s="12" t="s">
        <v>86</v>
      </c>
    </row>
    <row r="3748" spans="1:18" x14ac:dyDescent="0.3">
      <c r="A3748" s="11">
        <v>3739</v>
      </c>
      <c r="B3748" s="12" t="s">
        <v>3971</v>
      </c>
      <c r="C3748" s="12" t="s">
        <v>35</v>
      </c>
      <c r="D3748" s="12" t="s">
        <v>36</v>
      </c>
      <c r="E3748" s="12" t="s">
        <v>88</v>
      </c>
      <c r="F3748" s="13">
        <v>0</v>
      </c>
      <c r="G3748" s="13" t="s">
        <v>3813</v>
      </c>
      <c r="H3748" s="13" t="s">
        <v>49</v>
      </c>
      <c r="I3748" s="13" t="s">
        <v>40</v>
      </c>
      <c r="J3748" s="13">
        <v>0</v>
      </c>
      <c r="K3748" s="13" t="s">
        <v>3765</v>
      </c>
      <c r="L3748" s="13" t="s">
        <v>3886</v>
      </c>
      <c r="M3748" s="14">
        <v>46136</v>
      </c>
      <c r="N3748" s="14">
        <v>46160</v>
      </c>
      <c r="O3748" s="14">
        <v>46181</v>
      </c>
      <c r="P3748" s="14">
        <v>46206</v>
      </c>
      <c r="Q3748" s="15">
        <v>47</v>
      </c>
      <c r="R3748" s="12" t="s">
        <v>86</v>
      </c>
    </row>
    <row r="3749" spans="1:18" x14ac:dyDescent="0.3">
      <c r="A3749" s="11">
        <v>3740</v>
      </c>
      <c r="B3749" s="12" t="s">
        <v>3972</v>
      </c>
      <c r="C3749" s="12" t="s">
        <v>35</v>
      </c>
      <c r="D3749" s="12" t="s">
        <v>36</v>
      </c>
      <c r="E3749" s="12" t="s">
        <v>88</v>
      </c>
      <c r="F3749" s="13">
        <v>0</v>
      </c>
      <c r="G3749" s="13" t="s">
        <v>3813</v>
      </c>
      <c r="H3749" s="13" t="s">
        <v>49</v>
      </c>
      <c r="I3749" s="13" t="s">
        <v>40</v>
      </c>
      <c r="J3749" s="13">
        <v>0</v>
      </c>
      <c r="K3749" s="13" t="s">
        <v>3765</v>
      </c>
      <c r="L3749" s="13">
        <v>0</v>
      </c>
      <c r="M3749" s="14">
        <v>46139</v>
      </c>
      <c r="N3749" s="14">
        <v>46160</v>
      </c>
      <c r="O3749" s="14">
        <v>46181</v>
      </c>
      <c r="P3749" s="14">
        <v>46206</v>
      </c>
      <c r="Q3749" s="15">
        <v>47</v>
      </c>
      <c r="R3749" s="12" t="s">
        <v>86</v>
      </c>
    </row>
    <row r="3750" spans="1:18" x14ac:dyDescent="0.3">
      <c r="A3750" s="11">
        <v>3741</v>
      </c>
      <c r="B3750" s="12" t="s">
        <v>3973</v>
      </c>
      <c r="C3750" s="12" t="s">
        <v>35</v>
      </c>
      <c r="D3750" s="12" t="s">
        <v>36</v>
      </c>
      <c r="E3750" s="12" t="s">
        <v>88</v>
      </c>
      <c r="F3750" s="13">
        <v>0</v>
      </c>
      <c r="G3750" s="13" t="s">
        <v>81</v>
      </c>
      <c r="H3750" s="13" t="s">
        <v>49</v>
      </c>
      <c r="I3750" s="13" t="s">
        <v>38</v>
      </c>
      <c r="J3750" s="13">
        <v>0</v>
      </c>
      <c r="K3750" s="13" t="s">
        <v>3929</v>
      </c>
      <c r="L3750" s="13">
        <v>0</v>
      </c>
      <c r="M3750" s="14">
        <v>46084</v>
      </c>
      <c r="N3750" s="14">
        <v>46128</v>
      </c>
      <c r="O3750" s="14">
        <v>46163</v>
      </c>
      <c r="P3750" s="14">
        <v>46206</v>
      </c>
      <c r="Q3750" s="15">
        <v>79</v>
      </c>
      <c r="R3750" s="12" t="s">
        <v>86</v>
      </c>
    </row>
    <row r="3751" spans="1:18" x14ac:dyDescent="0.3">
      <c r="A3751" s="11">
        <v>3742</v>
      </c>
      <c r="B3751" s="12" t="s">
        <v>3974</v>
      </c>
      <c r="C3751" s="12" t="s">
        <v>35</v>
      </c>
      <c r="D3751" s="12" t="s">
        <v>36</v>
      </c>
      <c r="E3751" s="12" t="s">
        <v>88</v>
      </c>
      <c r="F3751" s="13">
        <v>0</v>
      </c>
      <c r="G3751" s="13" t="s">
        <v>37</v>
      </c>
      <c r="H3751" s="13" t="s">
        <v>39</v>
      </c>
      <c r="I3751" s="13" t="s">
        <v>40</v>
      </c>
      <c r="J3751" s="13">
        <v>0</v>
      </c>
      <c r="K3751" s="13" t="s">
        <v>42</v>
      </c>
      <c r="L3751" s="13">
        <v>0</v>
      </c>
      <c r="M3751" s="14">
        <v>46087</v>
      </c>
      <c r="N3751" s="14">
        <v>46120</v>
      </c>
      <c r="O3751" s="14">
        <v>46153</v>
      </c>
      <c r="P3751" s="14">
        <v>46206</v>
      </c>
      <c r="Q3751" s="15">
        <v>87</v>
      </c>
      <c r="R3751" s="12" t="s">
        <v>86</v>
      </c>
    </row>
    <row r="3752" spans="1:18" x14ac:dyDescent="0.3">
      <c r="A3752" s="11">
        <v>3743</v>
      </c>
      <c r="B3752" s="12" t="s">
        <v>3975</v>
      </c>
      <c r="C3752" s="12" t="s">
        <v>35</v>
      </c>
      <c r="D3752" s="12" t="s">
        <v>36</v>
      </c>
      <c r="E3752" s="12" t="s">
        <v>88</v>
      </c>
      <c r="F3752" s="13">
        <v>0</v>
      </c>
      <c r="G3752" s="13" t="s">
        <v>37</v>
      </c>
      <c r="H3752" s="13" t="s">
        <v>39</v>
      </c>
      <c r="I3752" s="13" t="s">
        <v>40</v>
      </c>
      <c r="J3752" s="13">
        <v>0</v>
      </c>
      <c r="K3752" s="13" t="s">
        <v>42</v>
      </c>
      <c r="L3752" s="13">
        <v>0</v>
      </c>
      <c r="M3752" s="14">
        <v>46091</v>
      </c>
      <c r="N3752" s="14">
        <v>46120</v>
      </c>
      <c r="O3752" s="14">
        <v>46153</v>
      </c>
      <c r="P3752" s="14">
        <v>46206</v>
      </c>
      <c r="Q3752" s="15">
        <v>87</v>
      </c>
      <c r="R3752" s="12" t="s">
        <v>86</v>
      </c>
    </row>
    <row r="3753" spans="1:18" x14ac:dyDescent="0.3">
      <c r="A3753" s="11">
        <v>3744</v>
      </c>
      <c r="B3753" s="12" t="s">
        <v>3976</v>
      </c>
      <c r="C3753" s="12" t="s">
        <v>35</v>
      </c>
      <c r="D3753" s="12" t="s">
        <v>36</v>
      </c>
      <c r="E3753" s="12" t="s">
        <v>88</v>
      </c>
      <c r="F3753" s="13">
        <v>0</v>
      </c>
      <c r="G3753" s="13" t="s">
        <v>82</v>
      </c>
      <c r="H3753" s="13" t="s">
        <v>3776</v>
      </c>
      <c r="I3753" s="13" t="s">
        <v>49</v>
      </c>
      <c r="J3753" s="13">
        <v>0</v>
      </c>
      <c r="K3753" s="13" t="s">
        <v>3977</v>
      </c>
      <c r="L3753" s="13">
        <v>0</v>
      </c>
      <c r="M3753" s="14">
        <v>46079</v>
      </c>
      <c r="N3753" s="14">
        <v>46118</v>
      </c>
      <c r="O3753" s="14">
        <v>46195</v>
      </c>
      <c r="P3753" s="14">
        <v>46206</v>
      </c>
      <c r="Q3753" s="15">
        <v>89</v>
      </c>
      <c r="R3753" s="12" t="s">
        <v>86</v>
      </c>
    </row>
    <row r="3754" spans="1:18" x14ac:dyDescent="0.3">
      <c r="A3754" s="11">
        <v>3745</v>
      </c>
      <c r="B3754" s="12" t="s">
        <v>3978</v>
      </c>
      <c r="C3754" s="12" t="s">
        <v>35</v>
      </c>
      <c r="D3754" s="12" t="s">
        <v>36</v>
      </c>
      <c r="E3754" s="12" t="s">
        <v>88</v>
      </c>
      <c r="F3754" s="13">
        <v>0</v>
      </c>
      <c r="G3754" s="13" t="s">
        <v>3772</v>
      </c>
      <c r="H3754" s="13" t="s">
        <v>3776</v>
      </c>
      <c r="I3754" s="13" t="s">
        <v>38</v>
      </c>
      <c r="J3754" s="13">
        <v>0</v>
      </c>
      <c r="K3754" s="13" t="s">
        <v>3818</v>
      </c>
      <c r="L3754" s="13">
        <v>0</v>
      </c>
      <c r="M3754" s="14">
        <v>46035</v>
      </c>
      <c r="N3754" s="14">
        <v>46125</v>
      </c>
      <c r="O3754" s="14">
        <v>46176</v>
      </c>
      <c r="P3754" s="14">
        <v>46206</v>
      </c>
      <c r="Q3754" s="15">
        <v>82</v>
      </c>
      <c r="R3754" s="12" t="s">
        <v>86</v>
      </c>
    </row>
    <row r="3755" spans="1:18" x14ac:dyDescent="0.3">
      <c r="A3755" s="11">
        <v>3746</v>
      </c>
      <c r="B3755" s="12" t="s">
        <v>3979</v>
      </c>
      <c r="C3755" s="12" t="s">
        <v>35</v>
      </c>
      <c r="D3755" s="12" t="s">
        <v>36</v>
      </c>
      <c r="E3755" s="12" t="s">
        <v>88</v>
      </c>
      <c r="F3755" s="13">
        <v>0</v>
      </c>
      <c r="G3755" s="13" t="s">
        <v>37</v>
      </c>
      <c r="H3755" s="13" t="s">
        <v>39</v>
      </c>
      <c r="I3755" s="13" t="s">
        <v>40</v>
      </c>
      <c r="J3755" s="13">
        <v>0</v>
      </c>
      <c r="K3755" s="13" t="s">
        <v>3956</v>
      </c>
      <c r="L3755" s="13">
        <v>0</v>
      </c>
      <c r="M3755" s="14">
        <v>46087</v>
      </c>
      <c r="N3755" s="14">
        <v>46120</v>
      </c>
      <c r="O3755" s="14">
        <v>46153</v>
      </c>
      <c r="P3755" s="14">
        <v>46206</v>
      </c>
      <c r="Q3755" s="15">
        <v>87</v>
      </c>
      <c r="R3755" s="12" t="s">
        <v>86</v>
      </c>
    </row>
    <row r="3756" spans="1:18" x14ac:dyDescent="0.3">
      <c r="A3756" s="11">
        <v>3747</v>
      </c>
      <c r="B3756" s="12" t="s">
        <v>3980</v>
      </c>
      <c r="C3756" s="12" t="s">
        <v>35</v>
      </c>
      <c r="D3756" s="12" t="s">
        <v>36</v>
      </c>
      <c r="E3756" s="12" t="s">
        <v>88</v>
      </c>
      <c r="F3756" s="13">
        <v>0</v>
      </c>
      <c r="G3756" s="13" t="s">
        <v>37</v>
      </c>
      <c r="H3756" s="13" t="s">
        <v>39</v>
      </c>
      <c r="I3756" s="13" t="s">
        <v>40</v>
      </c>
      <c r="J3756" s="13">
        <v>0</v>
      </c>
      <c r="K3756" s="13" t="s">
        <v>3956</v>
      </c>
      <c r="L3756" s="13" t="s">
        <v>3912</v>
      </c>
      <c r="M3756" s="14">
        <v>46085</v>
      </c>
      <c r="N3756" s="14">
        <v>46120</v>
      </c>
      <c r="O3756" s="14">
        <v>46153</v>
      </c>
      <c r="P3756" s="14">
        <v>46209</v>
      </c>
      <c r="Q3756" s="15">
        <v>90</v>
      </c>
      <c r="R3756" s="12" t="s">
        <v>86</v>
      </c>
    </row>
    <row r="3757" spans="1:18" x14ac:dyDescent="0.3">
      <c r="A3757" s="11">
        <v>3748</v>
      </c>
      <c r="B3757" s="12" t="s">
        <v>3981</v>
      </c>
      <c r="C3757" s="12" t="s">
        <v>35</v>
      </c>
      <c r="D3757" s="12" t="s">
        <v>36</v>
      </c>
      <c r="E3757" s="12" t="s">
        <v>88</v>
      </c>
      <c r="F3757" s="13">
        <v>0</v>
      </c>
      <c r="G3757" s="13" t="s">
        <v>37</v>
      </c>
      <c r="H3757" s="13" t="s">
        <v>39</v>
      </c>
      <c r="I3757" s="13" t="s">
        <v>40</v>
      </c>
      <c r="J3757" s="13">
        <v>0</v>
      </c>
      <c r="K3757" s="13" t="s">
        <v>3956</v>
      </c>
      <c r="L3757" s="13">
        <v>0</v>
      </c>
      <c r="M3757" s="14">
        <v>46090</v>
      </c>
      <c r="N3757" s="14">
        <v>46120</v>
      </c>
      <c r="O3757" s="14">
        <v>46135</v>
      </c>
      <c r="P3757" s="14">
        <v>46209</v>
      </c>
      <c r="Q3757" s="15">
        <v>90</v>
      </c>
      <c r="R3757" s="12" t="s">
        <v>86</v>
      </c>
    </row>
    <row r="3758" spans="1:18" x14ac:dyDescent="0.3">
      <c r="A3758" s="11">
        <v>3749</v>
      </c>
      <c r="B3758" s="12" t="s">
        <v>3982</v>
      </c>
      <c r="C3758" s="12" t="s">
        <v>35</v>
      </c>
      <c r="D3758" s="12" t="s">
        <v>36</v>
      </c>
      <c r="E3758" s="12" t="s">
        <v>88</v>
      </c>
      <c r="F3758" s="13">
        <v>0</v>
      </c>
      <c r="G3758" s="13" t="s">
        <v>37</v>
      </c>
      <c r="H3758" s="13" t="s">
        <v>39</v>
      </c>
      <c r="I3758" s="13" t="s">
        <v>40</v>
      </c>
      <c r="J3758" s="13">
        <v>0</v>
      </c>
      <c r="K3758" s="13" t="s">
        <v>3983</v>
      </c>
      <c r="L3758" s="13">
        <v>0</v>
      </c>
      <c r="M3758" s="14">
        <v>46090</v>
      </c>
      <c r="N3758" s="14">
        <v>46120</v>
      </c>
      <c r="O3758" s="14">
        <v>46135</v>
      </c>
      <c r="P3758" s="14">
        <v>46209</v>
      </c>
      <c r="Q3758" s="15">
        <v>90</v>
      </c>
      <c r="R3758" s="12" t="s">
        <v>86</v>
      </c>
    </row>
    <row r="3759" spans="1:18" x14ac:dyDescent="0.3">
      <c r="A3759" s="11">
        <v>3750</v>
      </c>
      <c r="B3759" s="12" t="s">
        <v>3984</v>
      </c>
      <c r="C3759" s="12" t="s">
        <v>35</v>
      </c>
      <c r="D3759" s="12" t="s">
        <v>36</v>
      </c>
      <c r="E3759" s="12" t="s">
        <v>88</v>
      </c>
      <c r="F3759" s="13">
        <v>0</v>
      </c>
      <c r="G3759" s="13" t="s">
        <v>3813</v>
      </c>
      <c r="H3759" s="13" t="s">
        <v>49</v>
      </c>
      <c r="I3759" s="13" t="s">
        <v>40</v>
      </c>
      <c r="J3759" s="13">
        <v>0</v>
      </c>
      <c r="K3759" s="13" t="s">
        <v>3814</v>
      </c>
      <c r="L3759" s="13">
        <v>0</v>
      </c>
      <c r="M3759" s="14">
        <v>46139</v>
      </c>
      <c r="N3759" s="14">
        <v>46160</v>
      </c>
      <c r="O3759" s="14">
        <v>46181</v>
      </c>
      <c r="P3759" s="14">
        <v>46209</v>
      </c>
      <c r="Q3759" s="15">
        <v>50</v>
      </c>
      <c r="R3759" s="12" t="s">
        <v>86</v>
      </c>
    </row>
    <row r="3760" spans="1:18" x14ac:dyDescent="0.3">
      <c r="A3760" s="11">
        <v>3751</v>
      </c>
      <c r="B3760" s="12" t="s">
        <v>3985</v>
      </c>
      <c r="C3760" s="12" t="s">
        <v>35</v>
      </c>
      <c r="D3760" s="12" t="s">
        <v>36</v>
      </c>
      <c r="E3760" s="12" t="s">
        <v>88</v>
      </c>
      <c r="F3760" s="13">
        <v>0</v>
      </c>
      <c r="G3760" s="13" t="s">
        <v>3772</v>
      </c>
      <c r="H3760" s="13" t="s">
        <v>3776</v>
      </c>
      <c r="I3760" s="13" t="s">
        <v>38</v>
      </c>
      <c r="J3760" s="13">
        <v>0</v>
      </c>
      <c r="K3760" s="13" t="s">
        <v>3917</v>
      </c>
      <c r="L3760" s="13">
        <v>0</v>
      </c>
      <c r="M3760" s="14">
        <v>46045</v>
      </c>
      <c r="N3760" s="14">
        <v>46125</v>
      </c>
      <c r="O3760" s="14">
        <v>46148</v>
      </c>
      <c r="P3760" s="14">
        <v>46209</v>
      </c>
      <c r="Q3760" s="15">
        <v>85</v>
      </c>
      <c r="R3760" s="12" t="s">
        <v>86</v>
      </c>
    </row>
    <row r="3761" spans="1:18" x14ac:dyDescent="0.3">
      <c r="A3761" s="11">
        <v>3752</v>
      </c>
      <c r="B3761" s="12" t="s">
        <v>3986</v>
      </c>
      <c r="C3761" s="12" t="s">
        <v>35</v>
      </c>
      <c r="D3761" s="12" t="s">
        <v>36</v>
      </c>
      <c r="E3761" s="12" t="s">
        <v>88</v>
      </c>
      <c r="F3761" s="13">
        <v>0</v>
      </c>
      <c r="G3761" s="13" t="s">
        <v>3813</v>
      </c>
      <c r="H3761" s="13" t="s">
        <v>49</v>
      </c>
      <c r="I3761" s="13" t="s">
        <v>40</v>
      </c>
      <c r="J3761" s="13">
        <v>0</v>
      </c>
      <c r="K3761" s="13" t="s">
        <v>3814</v>
      </c>
      <c r="L3761" s="13" t="s">
        <v>47</v>
      </c>
      <c r="M3761" s="14">
        <v>46134</v>
      </c>
      <c r="N3761" s="14">
        <v>46160</v>
      </c>
      <c r="O3761" s="14">
        <v>46181</v>
      </c>
      <c r="P3761" s="14">
        <v>46209</v>
      </c>
      <c r="Q3761" s="15">
        <v>50</v>
      </c>
      <c r="R3761" s="12" t="s">
        <v>86</v>
      </c>
    </row>
    <row r="3762" spans="1:18" x14ac:dyDescent="0.3">
      <c r="A3762" s="11">
        <v>3753</v>
      </c>
      <c r="B3762" s="12" t="s">
        <v>3987</v>
      </c>
      <c r="C3762" s="12" t="s">
        <v>35</v>
      </c>
      <c r="D3762" s="12" t="s">
        <v>36</v>
      </c>
      <c r="E3762" s="12" t="s">
        <v>88</v>
      </c>
      <c r="F3762" s="13">
        <v>0</v>
      </c>
      <c r="G3762" s="13" t="s">
        <v>53</v>
      </c>
      <c r="H3762" s="13" t="s">
        <v>3813</v>
      </c>
      <c r="I3762" s="13" t="s">
        <v>52</v>
      </c>
      <c r="J3762" s="13">
        <v>0</v>
      </c>
      <c r="K3762" s="13" t="s">
        <v>3814</v>
      </c>
      <c r="L3762" s="13">
        <v>0</v>
      </c>
      <c r="M3762" s="14">
        <v>46093</v>
      </c>
      <c r="N3762" s="14">
        <v>46135</v>
      </c>
      <c r="O3762" s="14">
        <v>46149</v>
      </c>
      <c r="P3762" s="14">
        <v>46209</v>
      </c>
      <c r="Q3762" s="15">
        <v>75</v>
      </c>
      <c r="R3762" s="12" t="s">
        <v>86</v>
      </c>
    </row>
    <row r="3763" spans="1:18" x14ac:dyDescent="0.3">
      <c r="A3763" s="11">
        <v>3754</v>
      </c>
      <c r="B3763" s="12" t="s">
        <v>3988</v>
      </c>
      <c r="C3763" s="12" t="s">
        <v>35</v>
      </c>
      <c r="D3763" s="12" t="s">
        <v>36</v>
      </c>
      <c r="E3763" s="12" t="s">
        <v>88</v>
      </c>
      <c r="F3763" s="13">
        <v>0</v>
      </c>
      <c r="G3763" s="13" t="s">
        <v>3813</v>
      </c>
      <c r="H3763" s="13" t="s">
        <v>49</v>
      </c>
      <c r="I3763" s="13" t="s">
        <v>40</v>
      </c>
      <c r="J3763" s="13">
        <v>0</v>
      </c>
      <c r="K3763" s="13" t="s">
        <v>3814</v>
      </c>
      <c r="L3763" s="13">
        <v>0</v>
      </c>
      <c r="M3763" s="14">
        <v>46135</v>
      </c>
      <c r="N3763" s="14">
        <v>46160</v>
      </c>
      <c r="O3763" s="14">
        <v>46181</v>
      </c>
      <c r="P3763" s="14">
        <v>46209</v>
      </c>
      <c r="Q3763" s="15">
        <v>50</v>
      </c>
      <c r="R3763" s="12" t="s">
        <v>86</v>
      </c>
    </row>
    <row r="3764" spans="1:18" x14ac:dyDescent="0.3">
      <c r="A3764" s="11">
        <v>3755</v>
      </c>
      <c r="B3764" s="12" t="s">
        <v>3989</v>
      </c>
      <c r="C3764" s="12" t="s">
        <v>35</v>
      </c>
      <c r="D3764" s="12" t="s">
        <v>36</v>
      </c>
      <c r="E3764" s="12" t="s">
        <v>88</v>
      </c>
      <c r="F3764" s="13">
        <v>0</v>
      </c>
      <c r="G3764" s="13" t="s">
        <v>37</v>
      </c>
      <c r="H3764" s="13" t="s">
        <v>39</v>
      </c>
      <c r="I3764" s="13" t="s">
        <v>40</v>
      </c>
      <c r="J3764" s="13">
        <v>0</v>
      </c>
      <c r="K3764" s="13" t="s">
        <v>3956</v>
      </c>
      <c r="L3764" s="13">
        <v>0</v>
      </c>
      <c r="M3764" s="14">
        <v>46091</v>
      </c>
      <c r="N3764" s="14">
        <v>46120</v>
      </c>
      <c r="O3764" s="14">
        <v>46153</v>
      </c>
      <c r="P3764" s="14">
        <v>46209</v>
      </c>
      <c r="Q3764" s="15">
        <v>90</v>
      </c>
      <c r="R3764" s="12" t="s">
        <v>86</v>
      </c>
    </row>
    <row r="3765" spans="1:18" x14ac:dyDescent="0.3">
      <c r="A3765" s="11">
        <v>3756</v>
      </c>
      <c r="B3765" s="12" t="s">
        <v>3990</v>
      </c>
      <c r="C3765" s="12" t="s">
        <v>35</v>
      </c>
      <c r="D3765" s="12" t="s">
        <v>36</v>
      </c>
      <c r="E3765" s="12" t="s">
        <v>88</v>
      </c>
      <c r="F3765" s="13">
        <v>0</v>
      </c>
      <c r="G3765" s="13" t="s">
        <v>37</v>
      </c>
      <c r="H3765" s="13" t="s">
        <v>39</v>
      </c>
      <c r="I3765" s="13" t="s">
        <v>40</v>
      </c>
      <c r="J3765" s="13">
        <v>0</v>
      </c>
      <c r="K3765" s="13" t="s">
        <v>3910</v>
      </c>
      <c r="L3765" s="13">
        <v>0</v>
      </c>
      <c r="M3765" s="14">
        <v>46092</v>
      </c>
      <c r="N3765" s="14">
        <v>46120</v>
      </c>
      <c r="O3765" s="14">
        <v>46153</v>
      </c>
      <c r="P3765" s="14">
        <v>46209</v>
      </c>
      <c r="Q3765" s="15">
        <v>90</v>
      </c>
      <c r="R3765" s="12" t="s">
        <v>86</v>
      </c>
    </row>
    <row r="3766" spans="1:18" x14ac:dyDescent="0.3">
      <c r="A3766" s="11">
        <v>3757</v>
      </c>
      <c r="B3766" s="12" t="s">
        <v>3991</v>
      </c>
      <c r="C3766" s="12" t="s">
        <v>35</v>
      </c>
      <c r="D3766" s="12" t="s">
        <v>36</v>
      </c>
      <c r="E3766" s="12" t="s">
        <v>88</v>
      </c>
      <c r="F3766" s="13">
        <v>0</v>
      </c>
      <c r="G3766" s="13" t="s">
        <v>3772</v>
      </c>
      <c r="H3766" s="13" t="s">
        <v>3776</v>
      </c>
      <c r="I3766" s="13" t="s">
        <v>38</v>
      </c>
      <c r="J3766" s="13">
        <v>0</v>
      </c>
      <c r="K3766" s="13" t="s">
        <v>3917</v>
      </c>
      <c r="L3766" s="13" t="s">
        <v>3912</v>
      </c>
      <c r="M3766" s="14">
        <v>46035</v>
      </c>
      <c r="N3766" s="14">
        <v>46125</v>
      </c>
      <c r="O3766" s="14">
        <v>46176</v>
      </c>
      <c r="P3766" s="14">
        <v>46210</v>
      </c>
      <c r="Q3766" s="15">
        <v>86</v>
      </c>
      <c r="R3766" s="12" t="s">
        <v>86</v>
      </c>
    </row>
    <row r="3767" spans="1:18" x14ac:dyDescent="0.3">
      <c r="A3767" s="11">
        <v>3758</v>
      </c>
      <c r="B3767" s="12" t="s">
        <v>3992</v>
      </c>
      <c r="C3767" s="12" t="s">
        <v>35</v>
      </c>
      <c r="D3767" s="12" t="s">
        <v>36</v>
      </c>
      <c r="E3767" s="12" t="s">
        <v>88</v>
      </c>
      <c r="F3767" s="13">
        <v>0</v>
      </c>
      <c r="G3767" s="13" t="s">
        <v>53</v>
      </c>
      <c r="H3767" s="13" t="s">
        <v>3813</v>
      </c>
      <c r="I3767" s="13" t="s">
        <v>52</v>
      </c>
      <c r="J3767" s="13">
        <v>0</v>
      </c>
      <c r="K3767" s="13" t="s">
        <v>3789</v>
      </c>
      <c r="L3767" s="13" t="s">
        <v>3896</v>
      </c>
      <c r="M3767" s="14">
        <v>46098</v>
      </c>
      <c r="N3767" s="14">
        <v>46135</v>
      </c>
      <c r="O3767" s="14">
        <v>46149</v>
      </c>
      <c r="P3767" s="14">
        <v>46210</v>
      </c>
      <c r="Q3767" s="15">
        <v>76</v>
      </c>
      <c r="R3767" s="12" t="s">
        <v>86</v>
      </c>
    </row>
    <row r="3768" spans="1:18" x14ac:dyDescent="0.3">
      <c r="A3768" s="11">
        <v>3759</v>
      </c>
      <c r="B3768" s="12" t="s">
        <v>3993</v>
      </c>
      <c r="C3768" s="12" t="s">
        <v>35</v>
      </c>
      <c r="D3768" s="12" t="s">
        <v>36</v>
      </c>
      <c r="E3768" s="12" t="s">
        <v>88</v>
      </c>
      <c r="F3768" s="13">
        <v>0</v>
      </c>
      <c r="G3768" s="13" t="s">
        <v>53</v>
      </c>
      <c r="H3768" s="13" t="s">
        <v>3813</v>
      </c>
      <c r="I3768" s="13" t="s">
        <v>52</v>
      </c>
      <c r="J3768" s="13">
        <v>0</v>
      </c>
      <c r="K3768" s="13" t="s">
        <v>3751</v>
      </c>
      <c r="L3768" s="13">
        <v>0</v>
      </c>
      <c r="M3768" s="14">
        <v>46106</v>
      </c>
      <c r="N3768" s="14">
        <v>46149</v>
      </c>
      <c r="O3768" s="14">
        <v>46163</v>
      </c>
      <c r="P3768" s="14">
        <v>46210</v>
      </c>
      <c r="Q3768" s="15">
        <v>62</v>
      </c>
      <c r="R3768" s="12" t="s">
        <v>86</v>
      </c>
    </row>
    <row r="3769" spans="1:18" x14ac:dyDescent="0.3">
      <c r="A3769" s="11">
        <v>3760</v>
      </c>
      <c r="B3769" s="12" t="s">
        <v>3994</v>
      </c>
      <c r="C3769" s="12" t="s">
        <v>35</v>
      </c>
      <c r="D3769" s="12" t="s">
        <v>36</v>
      </c>
      <c r="E3769" s="12" t="s">
        <v>88</v>
      </c>
      <c r="F3769" s="13">
        <v>0</v>
      </c>
      <c r="G3769" s="13" t="s">
        <v>3772</v>
      </c>
      <c r="H3769" s="13" t="s">
        <v>3776</v>
      </c>
      <c r="I3769" s="13" t="s">
        <v>38</v>
      </c>
      <c r="J3769" s="13">
        <v>0</v>
      </c>
      <c r="K3769" s="13" t="s">
        <v>3917</v>
      </c>
      <c r="L3769" s="13">
        <v>0</v>
      </c>
      <c r="M3769" s="14">
        <v>46041</v>
      </c>
      <c r="N3769" s="14">
        <v>46125</v>
      </c>
      <c r="O3769" s="14">
        <v>46176</v>
      </c>
      <c r="P3769" s="14">
        <v>46210</v>
      </c>
      <c r="Q3769" s="15">
        <v>86</v>
      </c>
      <c r="R3769" s="12" t="s">
        <v>86</v>
      </c>
    </row>
    <row r="3770" spans="1:18" x14ac:dyDescent="0.3">
      <c r="A3770" s="11">
        <v>3761</v>
      </c>
      <c r="B3770" s="12" t="s">
        <v>3995</v>
      </c>
      <c r="C3770" s="12" t="s">
        <v>35</v>
      </c>
      <c r="D3770" s="12" t="s">
        <v>36</v>
      </c>
      <c r="E3770" s="12" t="s">
        <v>88</v>
      </c>
      <c r="F3770" s="13">
        <v>0</v>
      </c>
      <c r="G3770" s="13" t="s">
        <v>53</v>
      </c>
      <c r="H3770" s="13" t="s">
        <v>3813</v>
      </c>
      <c r="I3770" s="13" t="s">
        <v>52</v>
      </c>
      <c r="J3770" s="13">
        <v>0</v>
      </c>
      <c r="K3770" s="13" t="s">
        <v>3996</v>
      </c>
      <c r="L3770" s="13">
        <v>0</v>
      </c>
      <c r="M3770" s="14">
        <v>46093</v>
      </c>
      <c r="N3770" s="14">
        <v>46129</v>
      </c>
      <c r="O3770" s="14">
        <v>46142</v>
      </c>
      <c r="P3770" s="14">
        <v>46210</v>
      </c>
      <c r="Q3770" s="15">
        <v>82</v>
      </c>
      <c r="R3770" s="12" t="s">
        <v>86</v>
      </c>
    </row>
    <row r="3771" spans="1:18" x14ac:dyDescent="0.3">
      <c r="A3771" s="11">
        <v>3762</v>
      </c>
      <c r="B3771" s="12" t="s">
        <v>3997</v>
      </c>
      <c r="C3771" s="12" t="s">
        <v>35</v>
      </c>
      <c r="D3771" s="12" t="s">
        <v>36</v>
      </c>
      <c r="E3771" s="12" t="s">
        <v>88</v>
      </c>
      <c r="F3771" s="13">
        <v>0</v>
      </c>
      <c r="G3771" s="13" t="s">
        <v>53</v>
      </c>
      <c r="H3771" s="13" t="s">
        <v>3813</v>
      </c>
      <c r="I3771" s="13" t="s">
        <v>52</v>
      </c>
      <c r="J3771" s="13">
        <v>0</v>
      </c>
      <c r="K3771" s="13" t="s">
        <v>3751</v>
      </c>
      <c r="L3771" s="13" t="s">
        <v>3998</v>
      </c>
      <c r="M3771" s="14">
        <v>46092</v>
      </c>
      <c r="N3771" s="14">
        <v>46129</v>
      </c>
      <c r="O3771" s="14">
        <v>46149</v>
      </c>
      <c r="P3771" s="14">
        <v>46210</v>
      </c>
      <c r="Q3771" s="15">
        <v>82</v>
      </c>
      <c r="R3771" s="12" t="s">
        <v>86</v>
      </c>
    </row>
    <row r="3772" spans="1:18" x14ac:dyDescent="0.3">
      <c r="A3772" s="11">
        <v>3763</v>
      </c>
      <c r="B3772" s="12" t="s">
        <v>3999</v>
      </c>
      <c r="C3772" s="12" t="s">
        <v>35</v>
      </c>
      <c r="D3772" s="12" t="s">
        <v>36</v>
      </c>
      <c r="E3772" s="12" t="s">
        <v>88</v>
      </c>
      <c r="F3772" s="13">
        <v>0</v>
      </c>
      <c r="G3772" s="13" t="s">
        <v>3813</v>
      </c>
      <c r="H3772" s="13" t="s">
        <v>49</v>
      </c>
      <c r="I3772" s="13" t="s">
        <v>40</v>
      </c>
      <c r="J3772" s="13">
        <v>0</v>
      </c>
      <c r="K3772" s="13" t="s">
        <v>3801</v>
      </c>
      <c r="L3772" s="13" t="s">
        <v>83</v>
      </c>
      <c r="M3772" s="14">
        <v>46136</v>
      </c>
      <c r="N3772" s="14">
        <v>46160</v>
      </c>
      <c r="O3772" s="14">
        <v>46181</v>
      </c>
      <c r="P3772" s="14">
        <v>46210</v>
      </c>
      <c r="Q3772" s="15">
        <v>51</v>
      </c>
      <c r="R3772" s="12" t="s">
        <v>86</v>
      </c>
    </row>
    <row r="3773" spans="1:18" x14ac:dyDescent="0.3">
      <c r="A3773" s="11">
        <v>3764</v>
      </c>
      <c r="B3773" s="12" t="s">
        <v>4000</v>
      </c>
      <c r="C3773" s="12" t="s">
        <v>35</v>
      </c>
      <c r="D3773" s="12" t="s">
        <v>36</v>
      </c>
      <c r="E3773" s="12" t="s">
        <v>88</v>
      </c>
      <c r="F3773" s="13">
        <v>0</v>
      </c>
      <c r="G3773" s="13" t="s">
        <v>53</v>
      </c>
      <c r="H3773" s="13" t="s">
        <v>3813</v>
      </c>
      <c r="I3773" s="13" t="s">
        <v>52</v>
      </c>
      <c r="J3773" s="13">
        <v>0</v>
      </c>
      <c r="K3773" s="13" t="s">
        <v>3789</v>
      </c>
      <c r="L3773" s="13">
        <v>0</v>
      </c>
      <c r="M3773" s="14">
        <v>46118</v>
      </c>
      <c r="N3773" s="14">
        <v>46149</v>
      </c>
      <c r="O3773" s="14">
        <v>46163</v>
      </c>
      <c r="P3773" s="14">
        <v>46210</v>
      </c>
      <c r="Q3773" s="15">
        <v>62</v>
      </c>
      <c r="R3773" s="12" t="s">
        <v>86</v>
      </c>
    </row>
    <row r="3774" spans="1:18" x14ac:dyDescent="0.3">
      <c r="A3774" s="11">
        <v>3765</v>
      </c>
      <c r="B3774" s="12" t="s">
        <v>4001</v>
      </c>
      <c r="C3774" s="12" t="s">
        <v>35</v>
      </c>
      <c r="D3774" s="12" t="s">
        <v>36</v>
      </c>
      <c r="E3774" s="12" t="s">
        <v>88</v>
      </c>
      <c r="F3774" s="13">
        <v>0</v>
      </c>
      <c r="G3774" s="13" t="s">
        <v>3772</v>
      </c>
      <c r="H3774" s="13" t="s">
        <v>3776</v>
      </c>
      <c r="I3774" s="13" t="s">
        <v>38</v>
      </c>
      <c r="J3774" s="13">
        <v>0</v>
      </c>
      <c r="K3774" s="13" t="s">
        <v>3917</v>
      </c>
      <c r="L3774" s="13">
        <v>0</v>
      </c>
      <c r="M3774" s="14">
        <v>46029</v>
      </c>
      <c r="N3774" s="14">
        <v>46125</v>
      </c>
      <c r="O3774" s="14">
        <v>46176</v>
      </c>
      <c r="P3774" s="14">
        <v>46210</v>
      </c>
      <c r="Q3774" s="15">
        <v>86</v>
      </c>
      <c r="R3774" s="12" t="s">
        <v>86</v>
      </c>
    </row>
    <row r="3775" spans="1:18" x14ac:dyDescent="0.3">
      <c r="A3775" s="11">
        <v>3766</v>
      </c>
      <c r="B3775" s="12" t="s">
        <v>4002</v>
      </c>
      <c r="C3775" s="12" t="s">
        <v>35</v>
      </c>
      <c r="D3775" s="12" t="s">
        <v>36</v>
      </c>
      <c r="E3775" s="12" t="s">
        <v>88</v>
      </c>
      <c r="F3775" s="13">
        <v>0</v>
      </c>
      <c r="G3775" s="13" t="s">
        <v>3772</v>
      </c>
      <c r="H3775" s="13" t="s">
        <v>3776</v>
      </c>
      <c r="I3775" s="13" t="s">
        <v>38</v>
      </c>
      <c r="J3775" s="13">
        <v>0</v>
      </c>
      <c r="K3775" s="13" t="s">
        <v>4003</v>
      </c>
      <c r="L3775" s="13">
        <v>0</v>
      </c>
      <c r="M3775" s="14">
        <v>46029</v>
      </c>
      <c r="N3775" s="14">
        <v>46125</v>
      </c>
      <c r="O3775" s="14">
        <v>46176</v>
      </c>
      <c r="P3775" s="14">
        <v>46210</v>
      </c>
      <c r="Q3775" s="15">
        <v>86</v>
      </c>
      <c r="R3775" s="12" t="s">
        <v>86</v>
      </c>
    </row>
    <row r="3776" spans="1:18" x14ac:dyDescent="0.3">
      <c r="A3776" s="11">
        <v>3767</v>
      </c>
      <c r="B3776" s="12" t="s">
        <v>4004</v>
      </c>
      <c r="C3776" s="12" t="s">
        <v>35</v>
      </c>
      <c r="D3776" s="12" t="s">
        <v>36</v>
      </c>
      <c r="E3776" s="12" t="s">
        <v>88</v>
      </c>
      <c r="F3776" s="13">
        <v>0</v>
      </c>
      <c r="G3776" s="13" t="s">
        <v>3772</v>
      </c>
      <c r="H3776" s="13" t="s">
        <v>3776</v>
      </c>
      <c r="I3776" s="13" t="s">
        <v>38</v>
      </c>
      <c r="J3776" s="13">
        <v>0</v>
      </c>
      <c r="K3776" s="13" t="s">
        <v>3917</v>
      </c>
      <c r="L3776" s="13">
        <v>0</v>
      </c>
      <c r="M3776" s="14">
        <v>46035</v>
      </c>
      <c r="N3776" s="14">
        <v>46125</v>
      </c>
      <c r="O3776" s="14">
        <v>46176</v>
      </c>
      <c r="P3776" s="14">
        <v>46210</v>
      </c>
      <c r="Q3776" s="15">
        <v>86</v>
      </c>
      <c r="R3776" s="12" t="s">
        <v>86</v>
      </c>
    </row>
    <row r="3777" spans="1:18" x14ac:dyDescent="0.3">
      <c r="A3777" s="11">
        <v>3768</v>
      </c>
      <c r="B3777" s="12" t="s">
        <v>4005</v>
      </c>
      <c r="C3777" s="12" t="s">
        <v>35</v>
      </c>
      <c r="D3777" s="12" t="s">
        <v>36</v>
      </c>
      <c r="E3777" s="12" t="s">
        <v>88</v>
      </c>
      <c r="F3777" s="13">
        <v>0</v>
      </c>
      <c r="G3777" s="13" t="s">
        <v>3813</v>
      </c>
      <c r="H3777" s="13" t="s">
        <v>49</v>
      </c>
      <c r="I3777" s="13" t="s">
        <v>40</v>
      </c>
      <c r="J3777" s="13">
        <v>0</v>
      </c>
      <c r="K3777" s="13" t="s">
        <v>3801</v>
      </c>
      <c r="L3777" s="13">
        <v>0</v>
      </c>
      <c r="M3777" s="14">
        <v>46139</v>
      </c>
      <c r="N3777" s="14">
        <v>46160</v>
      </c>
      <c r="O3777" s="14">
        <v>46181</v>
      </c>
      <c r="P3777" s="14">
        <v>46210</v>
      </c>
      <c r="Q3777" s="15">
        <v>51</v>
      </c>
      <c r="R3777" s="12" t="s">
        <v>86</v>
      </c>
    </row>
    <row r="3778" spans="1:18" x14ac:dyDescent="0.3">
      <c r="A3778" s="11">
        <v>3769</v>
      </c>
      <c r="B3778" s="12" t="s">
        <v>4006</v>
      </c>
      <c r="C3778" s="12" t="s">
        <v>35</v>
      </c>
      <c r="D3778" s="12" t="s">
        <v>36</v>
      </c>
      <c r="E3778" s="12" t="s">
        <v>88</v>
      </c>
      <c r="F3778" s="13">
        <v>0</v>
      </c>
      <c r="G3778" s="13" t="s">
        <v>3813</v>
      </c>
      <c r="H3778" s="13" t="s">
        <v>49</v>
      </c>
      <c r="I3778" s="13" t="s">
        <v>40</v>
      </c>
      <c r="J3778" s="13">
        <v>0</v>
      </c>
      <c r="K3778" s="13" t="s">
        <v>3801</v>
      </c>
      <c r="L3778" s="13" t="s">
        <v>3914</v>
      </c>
      <c r="M3778" s="14">
        <v>46141</v>
      </c>
      <c r="N3778" s="14">
        <v>46160</v>
      </c>
      <c r="O3778" s="14">
        <v>46181</v>
      </c>
      <c r="P3778" s="14">
        <v>46210</v>
      </c>
      <c r="Q3778" s="15">
        <v>51</v>
      </c>
      <c r="R3778" s="12" t="s">
        <v>86</v>
      </c>
    </row>
    <row r="3779" spans="1:18" x14ac:dyDescent="0.3">
      <c r="A3779" s="11">
        <v>3770</v>
      </c>
      <c r="B3779" s="12" t="s">
        <v>4007</v>
      </c>
      <c r="C3779" s="12" t="s">
        <v>35</v>
      </c>
      <c r="D3779" s="12" t="s">
        <v>36</v>
      </c>
      <c r="E3779" s="12" t="s">
        <v>88</v>
      </c>
      <c r="F3779" s="13">
        <v>0</v>
      </c>
      <c r="G3779" s="13" t="s">
        <v>3813</v>
      </c>
      <c r="H3779" s="13" t="s">
        <v>49</v>
      </c>
      <c r="I3779" s="13" t="s">
        <v>40</v>
      </c>
      <c r="J3779" s="13">
        <v>0</v>
      </c>
      <c r="K3779" s="13" t="s">
        <v>3789</v>
      </c>
      <c r="L3779" s="13">
        <v>0</v>
      </c>
      <c r="M3779" s="14">
        <v>46134</v>
      </c>
      <c r="N3779" s="14">
        <v>46160</v>
      </c>
      <c r="O3779" s="14">
        <v>46181</v>
      </c>
      <c r="P3779" s="14">
        <v>46210</v>
      </c>
      <c r="Q3779" s="15">
        <v>51</v>
      </c>
      <c r="R3779" s="12" t="s">
        <v>86</v>
      </c>
    </row>
    <row r="3780" spans="1:18" x14ac:dyDescent="0.3">
      <c r="A3780" s="11">
        <v>3771</v>
      </c>
      <c r="B3780" s="12" t="s">
        <v>4008</v>
      </c>
      <c r="C3780" s="12" t="s">
        <v>35</v>
      </c>
      <c r="D3780" s="12" t="s">
        <v>36</v>
      </c>
      <c r="E3780" s="12" t="s">
        <v>88</v>
      </c>
      <c r="F3780" s="13">
        <v>0</v>
      </c>
      <c r="G3780" s="13" t="s">
        <v>3813</v>
      </c>
      <c r="H3780" s="13" t="s">
        <v>49</v>
      </c>
      <c r="I3780" s="13" t="s">
        <v>40</v>
      </c>
      <c r="J3780" s="13">
        <v>0</v>
      </c>
      <c r="K3780" s="13" t="s">
        <v>3801</v>
      </c>
      <c r="L3780" s="13" t="s">
        <v>4009</v>
      </c>
      <c r="M3780" s="14">
        <v>46141</v>
      </c>
      <c r="N3780" s="14">
        <v>46160</v>
      </c>
      <c r="O3780" s="14">
        <v>46181</v>
      </c>
      <c r="P3780" s="14">
        <v>46210</v>
      </c>
      <c r="Q3780" s="15">
        <v>51</v>
      </c>
      <c r="R3780" s="12" t="s">
        <v>86</v>
      </c>
    </row>
    <row r="3781" spans="1:18" x14ac:dyDescent="0.3">
      <c r="A3781" s="11">
        <v>3772</v>
      </c>
      <c r="B3781" s="12" t="s">
        <v>4010</v>
      </c>
      <c r="C3781" s="12" t="s">
        <v>35</v>
      </c>
      <c r="D3781" s="12" t="s">
        <v>36</v>
      </c>
      <c r="E3781" s="12" t="s">
        <v>88</v>
      </c>
      <c r="F3781" s="13">
        <v>0</v>
      </c>
      <c r="G3781" s="13" t="s">
        <v>52</v>
      </c>
      <c r="H3781" s="13" t="s">
        <v>49</v>
      </c>
      <c r="I3781" s="13" t="s">
        <v>38</v>
      </c>
      <c r="J3781" s="13">
        <v>0</v>
      </c>
      <c r="K3781" s="13" t="s">
        <v>3934</v>
      </c>
      <c r="L3781" s="13">
        <v>0</v>
      </c>
      <c r="M3781" s="14">
        <v>46083</v>
      </c>
      <c r="N3781" s="14">
        <v>46128</v>
      </c>
      <c r="O3781" s="14">
        <v>46183</v>
      </c>
      <c r="P3781" s="14">
        <v>46210</v>
      </c>
      <c r="Q3781" s="15">
        <v>83</v>
      </c>
      <c r="R3781" s="12" t="s">
        <v>86</v>
      </c>
    </row>
    <row r="3782" spans="1:18" x14ac:dyDescent="0.3">
      <c r="A3782" s="11">
        <v>3773</v>
      </c>
      <c r="B3782" s="12" t="s">
        <v>4011</v>
      </c>
      <c r="C3782" s="12" t="s">
        <v>35</v>
      </c>
      <c r="D3782" s="12" t="s">
        <v>36</v>
      </c>
      <c r="E3782" s="12" t="s">
        <v>88</v>
      </c>
      <c r="F3782" s="13">
        <v>0</v>
      </c>
      <c r="G3782" s="13" t="s">
        <v>53</v>
      </c>
      <c r="H3782" s="13" t="s">
        <v>3813</v>
      </c>
      <c r="I3782" s="13" t="s">
        <v>52</v>
      </c>
      <c r="J3782" s="13">
        <v>0</v>
      </c>
      <c r="K3782" s="13" t="s">
        <v>54</v>
      </c>
      <c r="L3782" s="13" t="s">
        <v>3886</v>
      </c>
      <c r="M3782" s="14">
        <v>46091</v>
      </c>
      <c r="N3782" s="14">
        <v>46129</v>
      </c>
      <c r="O3782" s="14">
        <v>46142</v>
      </c>
      <c r="P3782" s="14">
        <v>46210</v>
      </c>
      <c r="Q3782" s="15">
        <v>82</v>
      </c>
      <c r="R3782" s="12" t="s">
        <v>86</v>
      </c>
    </row>
    <row r="3783" spans="1:18" x14ac:dyDescent="0.3">
      <c r="A3783" s="11">
        <v>3774</v>
      </c>
      <c r="B3783" s="12" t="s">
        <v>4012</v>
      </c>
      <c r="C3783" s="12" t="s">
        <v>35</v>
      </c>
      <c r="D3783" s="12" t="s">
        <v>36</v>
      </c>
      <c r="E3783" s="12" t="s">
        <v>88</v>
      </c>
      <c r="F3783" s="13">
        <v>0</v>
      </c>
      <c r="G3783" s="13" t="s">
        <v>3772</v>
      </c>
      <c r="H3783" s="13" t="s">
        <v>3776</v>
      </c>
      <c r="I3783" s="13" t="s">
        <v>38</v>
      </c>
      <c r="J3783" s="13">
        <v>0</v>
      </c>
      <c r="K3783" s="13" t="s">
        <v>3917</v>
      </c>
      <c r="L3783" s="13">
        <v>0</v>
      </c>
      <c r="M3783" s="14">
        <v>46028</v>
      </c>
      <c r="N3783" s="14">
        <v>46125</v>
      </c>
      <c r="O3783" s="14">
        <v>46176</v>
      </c>
      <c r="P3783" s="14">
        <v>46210</v>
      </c>
      <c r="Q3783" s="15">
        <v>86</v>
      </c>
      <c r="R3783" s="12" t="s">
        <v>86</v>
      </c>
    </row>
    <row r="3784" spans="1:18" x14ac:dyDescent="0.3">
      <c r="A3784" s="11">
        <v>3775</v>
      </c>
      <c r="B3784" s="12" t="s">
        <v>4013</v>
      </c>
      <c r="C3784" s="12" t="s">
        <v>35</v>
      </c>
      <c r="D3784" s="12" t="s">
        <v>36</v>
      </c>
      <c r="E3784" s="12" t="s">
        <v>88</v>
      </c>
      <c r="F3784" s="13">
        <v>0</v>
      </c>
      <c r="G3784" s="13" t="s">
        <v>3772</v>
      </c>
      <c r="H3784" s="13" t="s">
        <v>3776</v>
      </c>
      <c r="I3784" s="13" t="s">
        <v>38</v>
      </c>
      <c r="J3784" s="13">
        <v>0</v>
      </c>
      <c r="K3784" s="13" t="s">
        <v>3917</v>
      </c>
      <c r="L3784" s="13">
        <v>0</v>
      </c>
      <c r="M3784" s="14">
        <v>46043</v>
      </c>
      <c r="N3784" s="14">
        <v>46125</v>
      </c>
      <c r="O3784" s="14">
        <v>46176</v>
      </c>
      <c r="P3784" s="14">
        <v>46210</v>
      </c>
      <c r="Q3784" s="15">
        <v>86</v>
      </c>
      <c r="R3784" s="12" t="s">
        <v>86</v>
      </c>
    </row>
    <row r="3785" spans="1:18" x14ac:dyDescent="0.3">
      <c r="A3785" s="11">
        <v>3776</v>
      </c>
      <c r="B3785" s="12" t="s">
        <v>4014</v>
      </c>
      <c r="C3785" s="12" t="s">
        <v>35</v>
      </c>
      <c r="D3785" s="12" t="s">
        <v>36</v>
      </c>
      <c r="E3785" s="12" t="s">
        <v>88</v>
      </c>
      <c r="F3785" s="13">
        <v>0</v>
      </c>
      <c r="G3785" s="13" t="s">
        <v>53</v>
      </c>
      <c r="H3785" s="13" t="s">
        <v>3813</v>
      </c>
      <c r="I3785" s="13" t="s">
        <v>52</v>
      </c>
      <c r="J3785" s="13">
        <v>0</v>
      </c>
      <c r="K3785" s="13" t="s">
        <v>3789</v>
      </c>
      <c r="L3785" s="13">
        <v>0</v>
      </c>
      <c r="M3785" s="14">
        <v>46106</v>
      </c>
      <c r="N3785" s="14">
        <v>46149</v>
      </c>
      <c r="O3785" s="14">
        <v>46163</v>
      </c>
      <c r="P3785" s="14">
        <v>46210</v>
      </c>
      <c r="Q3785" s="15">
        <v>62</v>
      </c>
      <c r="R3785" s="12" t="s">
        <v>86</v>
      </c>
    </row>
    <row r="3786" spans="1:18" x14ac:dyDescent="0.3">
      <c r="A3786" s="11">
        <v>3777</v>
      </c>
      <c r="B3786" s="12" t="s">
        <v>4015</v>
      </c>
      <c r="C3786" s="12" t="s">
        <v>35</v>
      </c>
      <c r="D3786" s="12" t="s">
        <v>36</v>
      </c>
      <c r="E3786" s="12" t="s">
        <v>88</v>
      </c>
      <c r="F3786" s="13">
        <v>0</v>
      </c>
      <c r="G3786" s="13" t="s">
        <v>82</v>
      </c>
      <c r="H3786" s="13" t="s">
        <v>3776</v>
      </c>
      <c r="I3786" s="13" t="s">
        <v>49</v>
      </c>
      <c r="J3786" s="13">
        <v>0</v>
      </c>
      <c r="K3786" s="13" t="s">
        <v>3801</v>
      </c>
      <c r="L3786" s="13">
        <v>0</v>
      </c>
      <c r="M3786" s="14">
        <v>46091</v>
      </c>
      <c r="N3786" s="14">
        <v>46161</v>
      </c>
      <c r="O3786" s="14">
        <v>46183</v>
      </c>
      <c r="P3786" s="14">
        <v>46210</v>
      </c>
      <c r="Q3786" s="15">
        <v>50</v>
      </c>
      <c r="R3786" s="12" t="s">
        <v>86</v>
      </c>
    </row>
    <row r="3787" spans="1:18" x14ac:dyDescent="0.3">
      <c r="A3787" s="11">
        <v>3778</v>
      </c>
      <c r="B3787" s="12" t="s">
        <v>4016</v>
      </c>
      <c r="C3787" s="12" t="s">
        <v>35</v>
      </c>
      <c r="D3787" s="12" t="s">
        <v>36</v>
      </c>
      <c r="E3787" s="12" t="s">
        <v>88</v>
      </c>
      <c r="F3787" s="13">
        <v>0</v>
      </c>
      <c r="G3787" s="13" t="s">
        <v>82</v>
      </c>
      <c r="H3787" s="13" t="s">
        <v>3776</v>
      </c>
      <c r="I3787" s="13" t="s">
        <v>49</v>
      </c>
      <c r="J3787" s="13">
        <v>0</v>
      </c>
      <c r="K3787" s="13" t="s">
        <v>3801</v>
      </c>
      <c r="L3787" s="13">
        <v>0</v>
      </c>
      <c r="M3787" s="14">
        <v>46091</v>
      </c>
      <c r="N3787" s="14">
        <v>46161</v>
      </c>
      <c r="O3787" s="14">
        <v>46183</v>
      </c>
      <c r="P3787" s="14">
        <v>46210</v>
      </c>
      <c r="Q3787" s="15">
        <v>50</v>
      </c>
      <c r="R3787" s="12" t="s">
        <v>86</v>
      </c>
    </row>
    <row r="3788" spans="1:18" x14ac:dyDescent="0.3">
      <c r="A3788" s="11">
        <v>3779</v>
      </c>
      <c r="B3788" s="12" t="s">
        <v>4017</v>
      </c>
      <c r="C3788" s="12" t="s">
        <v>35</v>
      </c>
      <c r="D3788" s="12" t="s">
        <v>36</v>
      </c>
      <c r="E3788" s="12" t="s">
        <v>88</v>
      </c>
      <c r="F3788" s="13">
        <v>0</v>
      </c>
      <c r="G3788" s="13" t="s">
        <v>82</v>
      </c>
      <c r="H3788" s="13" t="s">
        <v>3776</v>
      </c>
      <c r="I3788" s="13" t="s">
        <v>49</v>
      </c>
      <c r="J3788" s="13">
        <v>0</v>
      </c>
      <c r="K3788" s="13" t="s">
        <v>3758</v>
      </c>
      <c r="L3788" s="13" t="s">
        <v>83</v>
      </c>
      <c r="M3788" s="14">
        <v>46093</v>
      </c>
      <c r="N3788" s="14">
        <v>46161</v>
      </c>
      <c r="O3788" s="14">
        <v>46183</v>
      </c>
      <c r="P3788" s="14">
        <v>46211</v>
      </c>
      <c r="Q3788" s="15">
        <v>51</v>
      </c>
      <c r="R3788" s="12" t="s">
        <v>86</v>
      </c>
    </row>
    <row r="3789" spans="1:18" x14ac:dyDescent="0.3">
      <c r="A3789" s="11">
        <v>3780</v>
      </c>
      <c r="B3789" s="12" t="s">
        <v>4018</v>
      </c>
      <c r="C3789" s="12" t="s">
        <v>35</v>
      </c>
      <c r="D3789" s="12" t="s">
        <v>36</v>
      </c>
      <c r="E3789" s="12" t="s">
        <v>88</v>
      </c>
      <c r="F3789" s="13">
        <v>0</v>
      </c>
      <c r="G3789" s="13" t="s">
        <v>82</v>
      </c>
      <c r="H3789" s="13" t="s">
        <v>3776</v>
      </c>
      <c r="I3789" s="13" t="s">
        <v>49</v>
      </c>
      <c r="J3789" s="13">
        <v>0</v>
      </c>
      <c r="K3789" s="13" t="s">
        <v>3807</v>
      </c>
      <c r="L3789" s="13">
        <v>0</v>
      </c>
      <c r="M3789" s="14">
        <v>46090</v>
      </c>
      <c r="N3789" s="14">
        <v>46161</v>
      </c>
      <c r="O3789" s="14">
        <v>46183</v>
      </c>
      <c r="P3789" s="14">
        <v>46211</v>
      </c>
      <c r="Q3789" s="15">
        <v>51</v>
      </c>
      <c r="R3789" s="12" t="s">
        <v>86</v>
      </c>
    </row>
    <row r="3790" spans="1:18" x14ac:dyDescent="0.3">
      <c r="A3790" s="11">
        <v>3781</v>
      </c>
      <c r="B3790" s="12" t="s">
        <v>4019</v>
      </c>
      <c r="C3790" s="12" t="s">
        <v>35</v>
      </c>
      <c r="D3790" s="12" t="s">
        <v>36</v>
      </c>
      <c r="E3790" s="12" t="s">
        <v>88</v>
      </c>
      <c r="F3790" s="13">
        <v>0</v>
      </c>
      <c r="G3790" s="13" t="s">
        <v>53</v>
      </c>
      <c r="H3790" s="13" t="s">
        <v>3813</v>
      </c>
      <c r="I3790" s="13" t="s">
        <v>52</v>
      </c>
      <c r="J3790" s="13">
        <v>0</v>
      </c>
      <c r="K3790" s="13" t="s">
        <v>3818</v>
      </c>
      <c r="L3790" s="13">
        <v>0</v>
      </c>
      <c r="M3790" s="14">
        <v>46119</v>
      </c>
      <c r="N3790" s="14">
        <v>46149</v>
      </c>
      <c r="O3790" s="14">
        <v>46163</v>
      </c>
      <c r="P3790" s="14">
        <v>46211</v>
      </c>
      <c r="Q3790" s="15">
        <v>63</v>
      </c>
      <c r="R3790" s="12" t="s">
        <v>86</v>
      </c>
    </row>
    <row r="3791" spans="1:18" x14ac:dyDescent="0.3">
      <c r="A3791" s="11">
        <v>3782</v>
      </c>
      <c r="B3791" s="12" t="s">
        <v>4020</v>
      </c>
      <c r="C3791" s="12" t="s">
        <v>35</v>
      </c>
      <c r="D3791" s="12" t="s">
        <v>36</v>
      </c>
      <c r="E3791" s="12" t="s">
        <v>88</v>
      </c>
      <c r="F3791" s="13">
        <v>0</v>
      </c>
      <c r="G3791" s="13" t="s">
        <v>52</v>
      </c>
      <c r="H3791" s="13" t="s">
        <v>41</v>
      </c>
      <c r="I3791" s="13" t="s">
        <v>38</v>
      </c>
      <c r="J3791" s="13">
        <v>0</v>
      </c>
      <c r="K3791" s="13" t="s">
        <v>3888</v>
      </c>
      <c r="L3791" s="13">
        <v>0</v>
      </c>
      <c r="M3791" s="14">
        <v>46132</v>
      </c>
      <c r="N3791" s="14">
        <v>46141</v>
      </c>
      <c r="O3791" s="14">
        <v>46154</v>
      </c>
      <c r="P3791" s="14">
        <v>46211</v>
      </c>
      <c r="Q3791" s="15">
        <v>71</v>
      </c>
      <c r="R3791" s="12" t="s">
        <v>86</v>
      </c>
    </row>
    <row r="3792" spans="1:18" x14ac:dyDescent="0.3">
      <c r="A3792" s="11">
        <v>3783</v>
      </c>
      <c r="B3792" s="12" t="s">
        <v>4021</v>
      </c>
      <c r="C3792" s="12" t="s">
        <v>35</v>
      </c>
      <c r="D3792" s="12" t="s">
        <v>36</v>
      </c>
      <c r="E3792" s="12" t="s">
        <v>88</v>
      </c>
      <c r="F3792" s="13">
        <v>0</v>
      </c>
      <c r="G3792" s="13" t="s">
        <v>3813</v>
      </c>
      <c r="H3792" s="13" t="s">
        <v>49</v>
      </c>
      <c r="I3792" s="13" t="s">
        <v>40</v>
      </c>
      <c r="J3792" s="13">
        <v>0</v>
      </c>
      <c r="K3792" s="13" t="s">
        <v>3818</v>
      </c>
      <c r="L3792" s="13">
        <v>0</v>
      </c>
      <c r="M3792" s="14">
        <v>46139</v>
      </c>
      <c r="N3792" s="14">
        <v>46160</v>
      </c>
      <c r="O3792" s="14">
        <v>46181</v>
      </c>
      <c r="P3792" s="14">
        <v>46211</v>
      </c>
      <c r="Q3792" s="15">
        <v>52</v>
      </c>
      <c r="R3792" s="12" t="s">
        <v>86</v>
      </c>
    </row>
    <row r="3793" spans="1:18" x14ac:dyDescent="0.3">
      <c r="A3793" s="11">
        <v>3784</v>
      </c>
      <c r="B3793" s="12" t="s">
        <v>4022</v>
      </c>
      <c r="C3793" s="12" t="s">
        <v>35</v>
      </c>
      <c r="D3793" s="12" t="s">
        <v>36</v>
      </c>
      <c r="E3793" s="12" t="s">
        <v>88</v>
      </c>
      <c r="F3793" s="13">
        <v>0</v>
      </c>
      <c r="G3793" s="13" t="s">
        <v>53</v>
      </c>
      <c r="H3793" s="13" t="s">
        <v>3813</v>
      </c>
      <c r="I3793" s="13" t="s">
        <v>52</v>
      </c>
      <c r="J3793" s="13">
        <v>0</v>
      </c>
      <c r="K3793" s="13" t="s">
        <v>3888</v>
      </c>
      <c r="L3793" s="13">
        <v>0</v>
      </c>
      <c r="M3793" s="14">
        <v>46114</v>
      </c>
      <c r="N3793" s="14">
        <v>46149</v>
      </c>
      <c r="O3793" s="14">
        <v>46163</v>
      </c>
      <c r="P3793" s="14">
        <v>46211</v>
      </c>
      <c r="Q3793" s="15">
        <v>63</v>
      </c>
      <c r="R3793" s="12" t="s">
        <v>86</v>
      </c>
    </row>
    <row r="3794" spans="1:18" x14ac:dyDescent="0.3">
      <c r="A3794" s="11">
        <v>3785</v>
      </c>
      <c r="B3794" s="12" t="s">
        <v>4023</v>
      </c>
      <c r="C3794" s="12" t="s">
        <v>35</v>
      </c>
      <c r="D3794" s="12" t="s">
        <v>36</v>
      </c>
      <c r="E3794" s="12" t="s">
        <v>88</v>
      </c>
      <c r="F3794" s="13">
        <v>0</v>
      </c>
      <c r="G3794" s="13" t="s">
        <v>53</v>
      </c>
      <c r="H3794" s="13" t="s">
        <v>3813</v>
      </c>
      <c r="I3794" s="13" t="s">
        <v>52</v>
      </c>
      <c r="J3794" s="13">
        <v>0</v>
      </c>
      <c r="K3794" s="13" t="s">
        <v>3898</v>
      </c>
      <c r="L3794" s="13" t="s">
        <v>3998</v>
      </c>
      <c r="M3794" s="14">
        <v>46122</v>
      </c>
      <c r="N3794" s="14">
        <v>46163</v>
      </c>
      <c r="O3794" s="14">
        <v>46177</v>
      </c>
      <c r="P3794" s="14">
        <v>46211</v>
      </c>
      <c r="Q3794" s="15">
        <v>49</v>
      </c>
      <c r="R3794" s="12" t="s">
        <v>86</v>
      </c>
    </row>
    <row r="3795" spans="1:18" x14ac:dyDescent="0.3">
      <c r="A3795" s="11">
        <v>3786</v>
      </c>
      <c r="B3795" s="12" t="s">
        <v>4024</v>
      </c>
      <c r="C3795" s="12" t="s">
        <v>35</v>
      </c>
      <c r="D3795" s="12" t="s">
        <v>36</v>
      </c>
      <c r="E3795" s="12" t="s">
        <v>88</v>
      </c>
      <c r="F3795" s="13">
        <v>0</v>
      </c>
      <c r="G3795" s="13" t="s">
        <v>82</v>
      </c>
      <c r="H3795" s="13" t="s">
        <v>3776</v>
      </c>
      <c r="I3795" s="13" t="s">
        <v>49</v>
      </c>
      <c r="J3795" s="13">
        <v>0</v>
      </c>
      <c r="K3795" s="13" t="s">
        <v>3807</v>
      </c>
      <c r="L3795" s="13">
        <v>0</v>
      </c>
      <c r="M3795" s="14">
        <v>46094</v>
      </c>
      <c r="N3795" s="14">
        <v>46161</v>
      </c>
      <c r="O3795" s="14">
        <v>46183</v>
      </c>
      <c r="P3795" s="14">
        <v>46211</v>
      </c>
      <c r="Q3795" s="15">
        <v>51</v>
      </c>
      <c r="R3795" s="12" t="s">
        <v>86</v>
      </c>
    </row>
    <row r="3796" spans="1:18" x14ac:dyDescent="0.3">
      <c r="A3796" s="11">
        <v>3787</v>
      </c>
      <c r="B3796" s="12" t="s">
        <v>4025</v>
      </c>
      <c r="C3796" s="12" t="s">
        <v>35</v>
      </c>
      <c r="D3796" s="12" t="s">
        <v>36</v>
      </c>
      <c r="E3796" s="12" t="s">
        <v>88</v>
      </c>
      <c r="F3796" s="13">
        <v>0</v>
      </c>
      <c r="G3796" s="13" t="s">
        <v>82</v>
      </c>
      <c r="H3796" s="13" t="s">
        <v>3776</v>
      </c>
      <c r="I3796" s="13" t="s">
        <v>49</v>
      </c>
      <c r="J3796" s="13">
        <v>0</v>
      </c>
      <c r="K3796" s="13" t="s">
        <v>3758</v>
      </c>
      <c r="L3796" s="13">
        <v>0</v>
      </c>
      <c r="M3796" s="14">
        <v>46094</v>
      </c>
      <c r="N3796" s="14">
        <v>46161</v>
      </c>
      <c r="O3796" s="14">
        <v>46183</v>
      </c>
      <c r="P3796" s="14">
        <v>46211</v>
      </c>
      <c r="Q3796" s="15">
        <v>51</v>
      </c>
      <c r="R3796" s="12" t="s">
        <v>86</v>
      </c>
    </row>
    <row r="3797" spans="1:18" x14ac:dyDescent="0.3">
      <c r="A3797" s="11">
        <v>3788</v>
      </c>
      <c r="B3797" s="12" t="s">
        <v>4026</v>
      </c>
      <c r="C3797" s="12" t="s">
        <v>35</v>
      </c>
      <c r="D3797" s="12" t="s">
        <v>36</v>
      </c>
      <c r="E3797" s="12" t="s">
        <v>88</v>
      </c>
      <c r="F3797" s="13">
        <v>0</v>
      </c>
      <c r="G3797" s="13" t="s">
        <v>52</v>
      </c>
      <c r="H3797" s="13" t="s">
        <v>41</v>
      </c>
      <c r="I3797" s="13" t="s">
        <v>38</v>
      </c>
      <c r="J3797" s="13">
        <v>0</v>
      </c>
      <c r="K3797" s="13" t="s">
        <v>3888</v>
      </c>
      <c r="L3797" s="13" t="s">
        <v>3906</v>
      </c>
      <c r="M3797" s="14">
        <v>46133</v>
      </c>
      <c r="N3797" s="14">
        <v>46141</v>
      </c>
      <c r="O3797" s="14">
        <v>46154</v>
      </c>
      <c r="P3797" s="14">
        <v>46211</v>
      </c>
      <c r="Q3797" s="15">
        <v>71</v>
      </c>
      <c r="R3797" s="12" t="s">
        <v>86</v>
      </c>
    </row>
    <row r="3798" spans="1:18" x14ac:dyDescent="0.3">
      <c r="A3798" s="11">
        <v>3789</v>
      </c>
      <c r="B3798" s="12" t="s">
        <v>4027</v>
      </c>
      <c r="C3798" s="12" t="s">
        <v>35</v>
      </c>
      <c r="D3798" s="12" t="s">
        <v>36</v>
      </c>
      <c r="E3798" s="12" t="s">
        <v>88</v>
      </c>
      <c r="F3798" s="13">
        <v>0</v>
      </c>
      <c r="G3798" s="13" t="s">
        <v>53</v>
      </c>
      <c r="H3798" s="13" t="s">
        <v>3813</v>
      </c>
      <c r="I3798" s="13" t="s">
        <v>52</v>
      </c>
      <c r="J3798" s="13">
        <v>0</v>
      </c>
      <c r="K3798" s="13" t="s">
        <v>54</v>
      </c>
      <c r="L3798" s="13">
        <v>0</v>
      </c>
      <c r="M3798" s="14">
        <v>46093</v>
      </c>
      <c r="N3798" s="14">
        <v>46129</v>
      </c>
      <c r="O3798" s="14">
        <v>46142</v>
      </c>
      <c r="P3798" s="14">
        <v>46211</v>
      </c>
      <c r="Q3798" s="15">
        <v>83</v>
      </c>
      <c r="R3798" s="12" t="s">
        <v>86</v>
      </c>
    </row>
    <row r="3799" spans="1:18" x14ac:dyDescent="0.3">
      <c r="A3799" s="11">
        <v>3790</v>
      </c>
      <c r="B3799" s="12" t="s">
        <v>4028</v>
      </c>
      <c r="C3799" s="12" t="s">
        <v>35</v>
      </c>
      <c r="D3799" s="12" t="s">
        <v>36</v>
      </c>
      <c r="E3799" s="12" t="s">
        <v>88</v>
      </c>
      <c r="F3799" s="13">
        <v>0</v>
      </c>
      <c r="G3799" s="13" t="s">
        <v>53</v>
      </c>
      <c r="H3799" s="13" t="s">
        <v>3813</v>
      </c>
      <c r="I3799" s="13" t="s">
        <v>52</v>
      </c>
      <c r="J3799" s="13">
        <v>0</v>
      </c>
      <c r="K3799" s="13" t="s">
        <v>3818</v>
      </c>
      <c r="L3799" s="13">
        <v>0</v>
      </c>
      <c r="M3799" s="14">
        <v>46106</v>
      </c>
      <c r="N3799" s="14">
        <v>46149</v>
      </c>
      <c r="O3799" s="14">
        <v>46163</v>
      </c>
      <c r="P3799" s="14">
        <v>46211</v>
      </c>
      <c r="Q3799" s="15">
        <v>63</v>
      </c>
      <c r="R3799" s="12" t="s">
        <v>86</v>
      </c>
    </row>
    <row r="3800" spans="1:18" x14ac:dyDescent="0.3">
      <c r="A3800" s="11">
        <v>3791</v>
      </c>
      <c r="B3800" s="12" t="s">
        <v>4029</v>
      </c>
      <c r="C3800" s="12" t="s">
        <v>35</v>
      </c>
      <c r="D3800" s="12" t="s">
        <v>36</v>
      </c>
      <c r="E3800" s="12" t="s">
        <v>88</v>
      </c>
      <c r="F3800" s="13">
        <v>0</v>
      </c>
      <c r="G3800" s="13" t="s">
        <v>3813</v>
      </c>
      <c r="H3800" s="13" t="s">
        <v>49</v>
      </c>
      <c r="I3800" s="13" t="s">
        <v>40</v>
      </c>
      <c r="J3800" s="13">
        <v>0</v>
      </c>
      <c r="K3800" s="13" t="s">
        <v>3818</v>
      </c>
      <c r="L3800" s="13">
        <v>0</v>
      </c>
      <c r="M3800" s="14">
        <v>46136</v>
      </c>
      <c r="N3800" s="14">
        <v>46160</v>
      </c>
      <c r="O3800" s="14">
        <v>46181</v>
      </c>
      <c r="P3800" s="14">
        <v>46211</v>
      </c>
      <c r="Q3800" s="15">
        <v>52</v>
      </c>
      <c r="R3800" s="12" t="s">
        <v>86</v>
      </c>
    </row>
    <row r="3801" spans="1:18" x14ac:dyDescent="0.3">
      <c r="A3801" s="11">
        <v>3792</v>
      </c>
      <c r="B3801" s="12" t="s">
        <v>4030</v>
      </c>
      <c r="C3801" s="12" t="s">
        <v>35</v>
      </c>
      <c r="D3801" s="12" t="s">
        <v>36</v>
      </c>
      <c r="E3801" s="12" t="s">
        <v>88</v>
      </c>
      <c r="F3801" s="13">
        <v>0</v>
      </c>
      <c r="G3801" s="13" t="s">
        <v>39</v>
      </c>
      <c r="H3801" s="13" t="s">
        <v>40</v>
      </c>
      <c r="I3801" s="13" t="s">
        <v>41</v>
      </c>
      <c r="J3801" s="13">
        <v>0</v>
      </c>
      <c r="K3801" s="13" t="s">
        <v>3951</v>
      </c>
      <c r="L3801" s="13" t="s">
        <v>83</v>
      </c>
      <c r="M3801" s="14">
        <v>46133</v>
      </c>
      <c r="N3801" s="14">
        <v>46147</v>
      </c>
      <c r="O3801" s="14">
        <v>46176</v>
      </c>
      <c r="P3801" s="14">
        <v>46211</v>
      </c>
      <c r="Q3801" s="15">
        <v>65</v>
      </c>
      <c r="R3801" s="12" t="s">
        <v>86</v>
      </c>
    </row>
    <row r="3802" spans="1:18" x14ac:dyDescent="0.3">
      <c r="A3802" s="11">
        <v>3793</v>
      </c>
      <c r="B3802" s="12" t="s">
        <v>4031</v>
      </c>
      <c r="C3802" s="12" t="s">
        <v>35</v>
      </c>
      <c r="D3802" s="12" t="s">
        <v>36</v>
      </c>
      <c r="E3802" s="12" t="s">
        <v>88</v>
      </c>
      <c r="F3802" s="13">
        <v>0</v>
      </c>
      <c r="G3802" s="13" t="s">
        <v>3772</v>
      </c>
      <c r="H3802" s="13" t="s">
        <v>3776</v>
      </c>
      <c r="I3802" s="13" t="s">
        <v>38</v>
      </c>
      <c r="J3802" s="13">
        <v>0</v>
      </c>
      <c r="K3802" s="13" t="s">
        <v>3777</v>
      </c>
      <c r="L3802" s="13">
        <v>0</v>
      </c>
      <c r="M3802" s="14">
        <v>46028</v>
      </c>
      <c r="N3802" s="14">
        <v>46125</v>
      </c>
      <c r="O3802" s="14">
        <v>46176</v>
      </c>
      <c r="P3802" s="14">
        <v>46212</v>
      </c>
      <c r="Q3802" s="15">
        <v>88</v>
      </c>
      <c r="R3802" s="12" t="s">
        <v>86</v>
      </c>
    </row>
    <row r="3803" spans="1:18" x14ac:dyDescent="0.3">
      <c r="A3803" s="11">
        <v>3794</v>
      </c>
      <c r="B3803" s="12" t="s">
        <v>4032</v>
      </c>
      <c r="C3803" s="12" t="s">
        <v>35</v>
      </c>
      <c r="D3803" s="12" t="s">
        <v>36</v>
      </c>
      <c r="E3803" s="12" t="s">
        <v>88</v>
      </c>
      <c r="F3803" s="13">
        <v>0</v>
      </c>
      <c r="G3803" s="13" t="s">
        <v>3772</v>
      </c>
      <c r="H3803" s="13" t="s">
        <v>3776</v>
      </c>
      <c r="I3803" s="13" t="s">
        <v>38</v>
      </c>
      <c r="J3803" s="13">
        <v>0</v>
      </c>
      <c r="K3803" s="13" t="s">
        <v>3917</v>
      </c>
      <c r="L3803" s="13" t="s">
        <v>47</v>
      </c>
      <c r="M3803" s="14">
        <v>46029</v>
      </c>
      <c r="N3803" s="14">
        <v>46125</v>
      </c>
      <c r="O3803" s="14">
        <v>46176</v>
      </c>
      <c r="P3803" s="14">
        <v>46212</v>
      </c>
      <c r="Q3803" s="15">
        <v>88</v>
      </c>
      <c r="R3803" s="12" t="s">
        <v>86</v>
      </c>
    </row>
    <row r="3804" spans="1:18" x14ac:dyDescent="0.3">
      <c r="A3804" s="11">
        <v>3795</v>
      </c>
      <c r="B3804" s="12" t="s">
        <v>4033</v>
      </c>
      <c r="C3804" s="12" t="s">
        <v>35</v>
      </c>
      <c r="D3804" s="12" t="s">
        <v>36</v>
      </c>
      <c r="E3804" s="12" t="s">
        <v>25</v>
      </c>
      <c r="F3804" s="13">
        <v>0</v>
      </c>
      <c r="G3804" s="13" t="s">
        <v>53</v>
      </c>
      <c r="H3804" s="13" t="s">
        <v>3813</v>
      </c>
      <c r="I3804" s="13" t="s">
        <v>52</v>
      </c>
      <c r="J3804" s="13">
        <v>0</v>
      </c>
      <c r="K3804" s="13" t="s">
        <v>3751</v>
      </c>
      <c r="L3804" s="13" t="s">
        <v>3906</v>
      </c>
      <c r="M3804" s="14">
        <v>46092</v>
      </c>
      <c r="N3804" s="14">
        <v>46129</v>
      </c>
      <c r="O3804" s="14">
        <v>46142</v>
      </c>
      <c r="P3804" s="14">
        <v>46212</v>
      </c>
      <c r="Q3804" s="15">
        <v>84</v>
      </c>
      <c r="R3804" s="12" t="s">
        <v>86</v>
      </c>
    </row>
    <row r="3805" spans="1:18" x14ac:dyDescent="0.3">
      <c r="A3805" s="11">
        <v>3796</v>
      </c>
      <c r="B3805" s="12" t="s">
        <v>4034</v>
      </c>
      <c r="C3805" s="12" t="s">
        <v>35</v>
      </c>
      <c r="D3805" s="12" t="s">
        <v>36</v>
      </c>
      <c r="E3805" s="12" t="s">
        <v>25</v>
      </c>
      <c r="F3805" s="13">
        <v>0</v>
      </c>
      <c r="G3805" s="13" t="s">
        <v>81</v>
      </c>
      <c r="H3805" s="13" t="s">
        <v>49</v>
      </c>
      <c r="I3805" s="13" t="s">
        <v>38</v>
      </c>
      <c r="J3805" s="13">
        <v>0</v>
      </c>
      <c r="K3805" s="13" t="s">
        <v>3901</v>
      </c>
      <c r="L3805" s="13" t="s">
        <v>3893</v>
      </c>
      <c r="M3805" s="14">
        <v>46093</v>
      </c>
      <c r="N3805" s="14">
        <v>46128</v>
      </c>
      <c r="O3805" s="14">
        <v>46163</v>
      </c>
      <c r="P3805" s="14">
        <v>46212</v>
      </c>
      <c r="Q3805" s="15">
        <v>85</v>
      </c>
      <c r="R3805" s="12" t="s">
        <v>86</v>
      </c>
    </row>
    <row r="3806" spans="1:18" x14ac:dyDescent="0.3">
      <c r="A3806" s="11">
        <v>3797</v>
      </c>
      <c r="B3806" s="12" t="s">
        <v>4035</v>
      </c>
      <c r="C3806" s="12" t="s">
        <v>35</v>
      </c>
      <c r="D3806" s="12" t="s">
        <v>36</v>
      </c>
      <c r="E3806" s="12" t="s">
        <v>88</v>
      </c>
      <c r="F3806" s="13">
        <v>0</v>
      </c>
      <c r="G3806" s="13" t="s">
        <v>82</v>
      </c>
      <c r="H3806" s="13" t="s">
        <v>3776</v>
      </c>
      <c r="I3806" s="13" t="s">
        <v>49</v>
      </c>
      <c r="J3806" s="13">
        <v>0</v>
      </c>
      <c r="K3806" s="13" t="s">
        <v>3758</v>
      </c>
      <c r="L3806" s="13">
        <v>0</v>
      </c>
      <c r="M3806" s="14">
        <v>46093</v>
      </c>
      <c r="N3806" s="14">
        <v>46161</v>
      </c>
      <c r="O3806" s="14">
        <v>46183</v>
      </c>
      <c r="P3806" s="14">
        <v>46212</v>
      </c>
      <c r="Q3806" s="15">
        <v>52</v>
      </c>
      <c r="R3806" s="12" t="s">
        <v>86</v>
      </c>
    </row>
    <row r="3807" spans="1:18" x14ac:dyDescent="0.3">
      <c r="A3807" s="11">
        <v>3798</v>
      </c>
      <c r="B3807" s="12" t="s">
        <v>4036</v>
      </c>
      <c r="C3807" s="12" t="s">
        <v>35</v>
      </c>
      <c r="D3807" s="12" t="s">
        <v>36</v>
      </c>
      <c r="E3807" s="12" t="s">
        <v>88</v>
      </c>
      <c r="F3807" s="13">
        <v>0</v>
      </c>
      <c r="G3807" s="13" t="s">
        <v>37</v>
      </c>
      <c r="H3807" s="13" t="s">
        <v>39</v>
      </c>
      <c r="I3807" s="13" t="s">
        <v>40</v>
      </c>
      <c r="J3807" s="13">
        <v>0</v>
      </c>
      <c r="K3807" s="13" t="s">
        <v>3951</v>
      </c>
      <c r="L3807" s="13">
        <v>0</v>
      </c>
      <c r="M3807" s="14">
        <v>46086</v>
      </c>
      <c r="N3807" s="14">
        <v>46135</v>
      </c>
      <c r="O3807" s="14">
        <v>46153</v>
      </c>
      <c r="P3807" s="14">
        <v>46212</v>
      </c>
      <c r="Q3807" s="15">
        <v>78</v>
      </c>
      <c r="R3807" s="12" t="s">
        <v>86</v>
      </c>
    </row>
    <row r="3808" spans="1:18" x14ac:dyDescent="0.3">
      <c r="A3808" s="11">
        <v>3799</v>
      </c>
      <c r="B3808" s="12" t="s">
        <v>4037</v>
      </c>
      <c r="C3808" s="12" t="s">
        <v>35</v>
      </c>
      <c r="D3808" s="12" t="s">
        <v>36</v>
      </c>
      <c r="E3808" s="12" t="s">
        <v>88</v>
      </c>
      <c r="F3808" s="13">
        <v>0</v>
      </c>
      <c r="G3808" s="13" t="s">
        <v>53</v>
      </c>
      <c r="H3808" s="13" t="s">
        <v>3813</v>
      </c>
      <c r="I3808" s="13" t="s">
        <v>52</v>
      </c>
      <c r="J3808" s="13">
        <v>0</v>
      </c>
      <c r="K3808" s="13" t="s">
        <v>3751</v>
      </c>
      <c r="L3808" s="13">
        <v>0</v>
      </c>
      <c r="M3808" s="14">
        <v>46107</v>
      </c>
      <c r="N3808" s="14">
        <v>46149</v>
      </c>
      <c r="O3808" s="14">
        <v>46163</v>
      </c>
      <c r="P3808" s="14">
        <v>46212</v>
      </c>
      <c r="Q3808" s="15">
        <v>64</v>
      </c>
      <c r="R3808" s="12" t="s">
        <v>86</v>
      </c>
    </row>
    <row r="3809" spans="1:18" x14ac:dyDescent="0.3">
      <c r="A3809" s="11">
        <v>3800</v>
      </c>
      <c r="B3809" s="12" t="s">
        <v>4038</v>
      </c>
      <c r="C3809" s="12" t="s">
        <v>35</v>
      </c>
      <c r="D3809" s="12" t="s">
        <v>36</v>
      </c>
      <c r="E3809" s="12" t="s">
        <v>88</v>
      </c>
      <c r="F3809" s="13">
        <v>0</v>
      </c>
      <c r="G3809" s="13" t="s">
        <v>3772</v>
      </c>
      <c r="H3809" s="13" t="s">
        <v>3776</v>
      </c>
      <c r="I3809" s="13" t="s">
        <v>38</v>
      </c>
      <c r="J3809" s="13">
        <v>0</v>
      </c>
      <c r="K3809" s="13" t="s">
        <v>3801</v>
      </c>
      <c r="L3809" s="13">
        <v>0</v>
      </c>
      <c r="M3809" s="14">
        <v>46035</v>
      </c>
      <c r="N3809" s="14">
        <v>46125</v>
      </c>
      <c r="O3809" s="14">
        <v>46176</v>
      </c>
      <c r="P3809" s="14">
        <v>46212</v>
      </c>
      <c r="Q3809" s="15">
        <v>88</v>
      </c>
      <c r="R3809" s="12" t="s">
        <v>86</v>
      </c>
    </row>
    <row r="3810" spans="1:18" x14ac:dyDescent="0.3">
      <c r="A3810" s="11">
        <v>3801</v>
      </c>
      <c r="B3810" s="12" t="s">
        <v>4039</v>
      </c>
      <c r="C3810" s="12" t="s">
        <v>35</v>
      </c>
      <c r="D3810" s="12" t="s">
        <v>36</v>
      </c>
      <c r="E3810" s="12" t="s">
        <v>88</v>
      </c>
      <c r="F3810" s="13">
        <v>0</v>
      </c>
      <c r="G3810" s="13" t="s">
        <v>3772</v>
      </c>
      <c r="H3810" s="13" t="s">
        <v>3776</v>
      </c>
      <c r="I3810" s="13" t="s">
        <v>38</v>
      </c>
      <c r="J3810" s="13">
        <v>0</v>
      </c>
      <c r="K3810" s="13" t="s">
        <v>3917</v>
      </c>
      <c r="L3810" s="13">
        <v>0</v>
      </c>
      <c r="M3810" s="14">
        <v>46043</v>
      </c>
      <c r="N3810" s="14">
        <v>46125</v>
      </c>
      <c r="O3810" s="14">
        <v>46176</v>
      </c>
      <c r="P3810" s="14">
        <v>46212</v>
      </c>
      <c r="Q3810" s="15">
        <v>88</v>
      </c>
      <c r="R3810" s="12" t="s">
        <v>86</v>
      </c>
    </row>
    <row r="3811" spans="1:18" x14ac:dyDescent="0.3">
      <c r="A3811" s="11">
        <v>3802</v>
      </c>
      <c r="B3811" s="12" t="s">
        <v>4040</v>
      </c>
      <c r="C3811" s="12" t="s">
        <v>35</v>
      </c>
      <c r="D3811" s="12" t="s">
        <v>36</v>
      </c>
      <c r="E3811" s="12" t="s">
        <v>88</v>
      </c>
      <c r="F3811" s="13">
        <v>0</v>
      </c>
      <c r="G3811" s="13" t="s">
        <v>53</v>
      </c>
      <c r="H3811" s="13" t="s">
        <v>3813</v>
      </c>
      <c r="I3811" s="13" t="s">
        <v>52</v>
      </c>
      <c r="J3811" s="13">
        <v>0</v>
      </c>
      <c r="K3811" s="13" t="s">
        <v>3861</v>
      </c>
      <c r="L3811" s="13">
        <v>0</v>
      </c>
      <c r="M3811" s="14">
        <v>46127</v>
      </c>
      <c r="N3811" s="14">
        <v>46163</v>
      </c>
      <c r="O3811" s="14">
        <v>46177</v>
      </c>
      <c r="P3811" s="14">
        <v>46212</v>
      </c>
      <c r="Q3811" s="15">
        <v>50</v>
      </c>
      <c r="R3811" s="12" t="s">
        <v>86</v>
      </c>
    </row>
    <row r="3812" spans="1:18" x14ac:dyDescent="0.3">
      <c r="A3812" s="11">
        <v>3803</v>
      </c>
      <c r="B3812" s="12" t="s">
        <v>4041</v>
      </c>
      <c r="C3812" s="12" t="s">
        <v>35</v>
      </c>
      <c r="D3812" s="12" t="s">
        <v>36</v>
      </c>
      <c r="E3812" s="12" t="s">
        <v>88</v>
      </c>
      <c r="F3812" s="13">
        <v>0</v>
      </c>
      <c r="G3812" s="13" t="s">
        <v>53</v>
      </c>
      <c r="H3812" s="13" t="s">
        <v>3813</v>
      </c>
      <c r="I3812" s="13" t="s">
        <v>52</v>
      </c>
      <c r="J3812" s="13">
        <v>0</v>
      </c>
      <c r="K3812" s="13" t="s">
        <v>3824</v>
      </c>
      <c r="L3812" s="13">
        <v>0</v>
      </c>
      <c r="M3812" s="14">
        <v>46125</v>
      </c>
      <c r="N3812" s="14">
        <v>46163</v>
      </c>
      <c r="O3812" s="14">
        <v>46177</v>
      </c>
      <c r="P3812" s="14">
        <v>46212</v>
      </c>
      <c r="Q3812" s="15">
        <v>50</v>
      </c>
      <c r="R3812" s="12" t="s">
        <v>86</v>
      </c>
    </row>
    <row r="3813" spans="1:18" x14ac:dyDescent="0.3">
      <c r="A3813" s="11">
        <v>3804</v>
      </c>
      <c r="B3813" s="12" t="s">
        <v>4042</v>
      </c>
      <c r="C3813" s="12" t="s">
        <v>35</v>
      </c>
      <c r="D3813" s="12" t="s">
        <v>36</v>
      </c>
      <c r="E3813" s="12" t="s">
        <v>25</v>
      </c>
      <c r="F3813" s="13">
        <v>0</v>
      </c>
      <c r="G3813" s="13" t="s">
        <v>53</v>
      </c>
      <c r="H3813" s="13" t="s">
        <v>3813</v>
      </c>
      <c r="I3813" s="13" t="s">
        <v>52</v>
      </c>
      <c r="J3813" s="13">
        <v>0</v>
      </c>
      <c r="K3813" s="13" t="s">
        <v>54</v>
      </c>
      <c r="L3813" s="13" t="s">
        <v>3899</v>
      </c>
      <c r="M3813" s="14">
        <v>46085</v>
      </c>
      <c r="N3813" s="14">
        <v>46129</v>
      </c>
      <c r="O3813" s="14">
        <v>46142</v>
      </c>
      <c r="P3813" s="14">
        <v>46212</v>
      </c>
      <c r="Q3813" s="15">
        <v>84</v>
      </c>
      <c r="R3813" s="12" t="s">
        <v>86</v>
      </c>
    </row>
    <row r="3814" spans="1:18" x14ac:dyDescent="0.3">
      <c r="A3814" s="11">
        <v>3805</v>
      </c>
      <c r="B3814" s="12" t="s">
        <v>4043</v>
      </c>
      <c r="C3814" s="12" t="s">
        <v>35</v>
      </c>
      <c r="D3814" s="12" t="s">
        <v>36</v>
      </c>
      <c r="E3814" s="12" t="s">
        <v>88</v>
      </c>
      <c r="F3814" s="13">
        <v>0</v>
      </c>
      <c r="G3814" s="13" t="s">
        <v>3772</v>
      </c>
      <c r="H3814" s="13" t="s">
        <v>3776</v>
      </c>
      <c r="I3814" s="13" t="s">
        <v>38</v>
      </c>
      <c r="J3814" s="13">
        <v>0</v>
      </c>
      <c r="K3814" s="13" t="s">
        <v>3910</v>
      </c>
      <c r="L3814" s="13">
        <v>0</v>
      </c>
      <c r="M3814" s="14">
        <v>46035</v>
      </c>
      <c r="N3814" s="14">
        <v>46125</v>
      </c>
      <c r="O3814" s="14">
        <v>46148</v>
      </c>
      <c r="P3814" s="14">
        <v>46212</v>
      </c>
      <c r="Q3814" s="15">
        <v>88</v>
      </c>
      <c r="R3814" s="12" t="s">
        <v>86</v>
      </c>
    </row>
    <row r="3815" spans="1:18" x14ac:dyDescent="0.3">
      <c r="A3815" s="11">
        <v>3806</v>
      </c>
      <c r="B3815" s="12" t="s">
        <v>4044</v>
      </c>
      <c r="C3815" s="12" t="s">
        <v>35</v>
      </c>
      <c r="D3815" s="12" t="s">
        <v>36</v>
      </c>
      <c r="E3815" s="12" t="s">
        <v>25</v>
      </c>
      <c r="F3815" s="13">
        <v>0</v>
      </c>
      <c r="G3815" s="13" t="s">
        <v>3772</v>
      </c>
      <c r="H3815" s="13" t="s">
        <v>3776</v>
      </c>
      <c r="I3815" s="13" t="s">
        <v>38</v>
      </c>
      <c r="J3815" s="13">
        <v>0</v>
      </c>
      <c r="K3815" s="13" t="s">
        <v>3765</v>
      </c>
      <c r="L3815" s="13">
        <v>0</v>
      </c>
      <c r="M3815" s="14">
        <v>46049</v>
      </c>
      <c r="N3815" s="14">
        <v>46125</v>
      </c>
      <c r="O3815" s="14">
        <v>46148</v>
      </c>
      <c r="P3815" s="14">
        <v>46212</v>
      </c>
      <c r="Q3815" s="15">
        <v>88</v>
      </c>
      <c r="R3815" s="12" t="s">
        <v>86</v>
      </c>
    </row>
    <row r="3816" spans="1:18" x14ac:dyDescent="0.3">
      <c r="A3816" s="11">
        <v>3807</v>
      </c>
      <c r="B3816" s="12" t="s">
        <v>4045</v>
      </c>
      <c r="C3816" s="12" t="s">
        <v>35</v>
      </c>
      <c r="D3816" s="12" t="s">
        <v>36</v>
      </c>
      <c r="E3816" s="12" t="s">
        <v>25</v>
      </c>
      <c r="F3816" s="13">
        <v>0</v>
      </c>
      <c r="G3816" s="13" t="s">
        <v>53</v>
      </c>
      <c r="H3816" s="13" t="s">
        <v>3813</v>
      </c>
      <c r="I3816" s="13" t="s">
        <v>52</v>
      </c>
      <c r="J3816" s="13">
        <v>0</v>
      </c>
      <c r="K3816" s="13" t="s">
        <v>3751</v>
      </c>
      <c r="L3816" s="13" t="s">
        <v>43</v>
      </c>
      <c r="M3816" s="14">
        <v>46093</v>
      </c>
      <c r="N3816" s="14">
        <v>46135</v>
      </c>
      <c r="O3816" s="14">
        <v>46149</v>
      </c>
      <c r="P3816" s="14">
        <v>46212</v>
      </c>
      <c r="Q3816" s="15">
        <v>78</v>
      </c>
      <c r="R3816" s="12" t="s">
        <v>86</v>
      </c>
    </row>
    <row r="3817" spans="1:18" x14ac:dyDescent="0.3">
      <c r="A3817" s="11">
        <v>3808</v>
      </c>
      <c r="B3817" s="12" t="s">
        <v>4046</v>
      </c>
      <c r="C3817" s="12" t="s">
        <v>35</v>
      </c>
      <c r="D3817" s="12" t="s">
        <v>36</v>
      </c>
      <c r="E3817" s="12" t="s">
        <v>25</v>
      </c>
      <c r="F3817" s="13">
        <v>0</v>
      </c>
      <c r="G3817" s="13" t="s">
        <v>37</v>
      </c>
      <c r="H3817" s="13" t="s">
        <v>39</v>
      </c>
      <c r="I3817" s="13" t="s">
        <v>40</v>
      </c>
      <c r="J3817" s="13">
        <v>0</v>
      </c>
      <c r="K3817" s="13" t="s">
        <v>3756</v>
      </c>
      <c r="L3817" s="13" t="s">
        <v>83</v>
      </c>
      <c r="M3817" s="14">
        <v>46086</v>
      </c>
      <c r="N3817" s="14">
        <v>46135</v>
      </c>
      <c r="O3817" s="14">
        <v>46153</v>
      </c>
      <c r="P3817" s="14">
        <v>46212</v>
      </c>
      <c r="Q3817" s="15">
        <v>78</v>
      </c>
      <c r="R3817" s="12" t="s">
        <v>86</v>
      </c>
    </row>
    <row r="3818" spans="1:18" x14ac:dyDescent="0.3">
      <c r="A3818" s="11">
        <v>3809</v>
      </c>
      <c r="B3818" s="12" t="s">
        <v>4047</v>
      </c>
      <c r="C3818" s="12" t="s">
        <v>35</v>
      </c>
      <c r="D3818" s="12" t="s">
        <v>36</v>
      </c>
      <c r="E3818" s="12" t="s">
        <v>88</v>
      </c>
      <c r="F3818" s="13">
        <v>0</v>
      </c>
      <c r="G3818" s="13" t="s">
        <v>37</v>
      </c>
      <c r="H3818" s="13" t="s">
        <v>39</v>
      </c>
      <c r="I3818" s="13" t="s">
        <v>40</v>
      </c>
      <c r="J3818" s="13">
        <v>0</v>
      </c>
      <c r="K3818" s="13" t="s">
        <v>3951</v>
      </c>
      <c r="L3818" s="13" t="s">
        <v>3886</v>
      </c>
      <c r="M3818" s="14">
        <v>46083</v>
      </c>
      <c r="N3818" s="14">
        <v>46135</v>
      </c>
      <c r="O3818" s="14">
        <v>46153</v>
      </c>
      <c r="P3818" s="14">
        <v>46212</v>
      </c>
      <c r="Q3818" s="15">
        <v>78</v>
      </c>
      <c r="R3818" s="12" t="s">
        <v>86</v>
      </c>
    </row>
    <row r="3819" spans="1:18" x14ac:dyDescent="0.3">
      <c r="A3819" s="11">
        <v>3810</v>
      </c>
      <c r="B3819" s="12" t="s">
        <v>4048</v>
      </c>
      <c r="C3819" s="12" t="s">
        <v>35</v>
      </c>
      <c r="D3819" s="12" t="s">
        <v>36</v>
      </c>
      <c r="E3819" s="12" t="s">
        <v>88</v>
      </c>
      <c r="F3819" s="13">
        <v>0</v>
      </c>
      <c r="G3819" s="13" t="s">
        <v>82</v>
      </c>
      <c r="H3819" s="13" t="s">
        <v>3776</v>
      </c>
      <c r="I3819" s="13" t="s">
        <v>49</v>
      </c>
      <c r="J3819" s="13">
        <v>0</v>
      </c>
      <c r="K3819" s="13" t="s">
        <v>3807</v>
      </c>
      <c r="L3819" s="13">
        <v>0</v>
      </c>
      <c r="M3819" s="14">
        <v>46090</v>
      </c>
      <c r="N3819" s="14">
        <v>46134</v>
      </c>
      <c r="O3819" s="14">
        <v>46153</v>
      </c>
      <c r="P3819" s="14">
        <v>46212</v>
      </c>
      <c r="Q3819" s="15">
        <v>79</v>
      </c>
      <c r="R3819" s="12" t="s">
        <v>86</v>
      </c>
    </row>
    <row r="3820" spans="1:18" x14ac:dyDescent="0.3">
      <c r="A3820" s="11">
        <v>3811</v>
      </c>
      <c r="B3820" s="12" t="s">
        <v>4049</v>
      </c>
      <c r="C3820" s="12" t="s">
        <v>35</v>
      </c>
      <c r="D3820" s="12" t="s">
        <v>36</v>
      </c>
      <c r="E3820" s="12" t="s">
        <v>88</v>
      </c>
      <c r="F3820" s="13">
        <v>0</v>
      </c>
      <c r="G3820" s="13" t="s">
        <v>82</v>
      </c>
      <c r="H3820" s="13" t="s">
        <v>3776</v>
      </c>
      <c r="I3820" s="13" t="s">
        <v>49</v>
      </c>
      <c r="J3820" s="13">
        <v>0</v>
      </c>
      <c r="K3820" s="13" t="s">
        <v>3934</v>
      </c>
      <c r="L3820" s="13">
        <v>0</v>
      </c>
      <c r="M3820" s="14">
        <v>46090</v>
      </c>
      <c r="N3820" s="14">
        <v>46134</v>
      </c>
      <c r="O3820" s="14">
        <v>46153</v>
      </c>
      <c r="P3820" s="14">
        <v>46212</v>
      </c>
      <c r="Q3820" s="15">
        <v>79</v>
      </c>
      <c r="R3820" s="12" t="s">
        <v>86</v>
      </c>
    </row>
    <row r="3821" spans="1:18" x14ac:dyDescent="0.3">
      <c r="A3821" s="11">
        <v>3812</v>
      </c>
      <c r="B3821" s="12" t="s">
        <v>4050</v>
      </c>
      <c r="C3821" s="12" t="s">
        <v>35</v>
      </c>
      <c r="D3821" s="12" t="s">
        <v>36</v>
      </c>
      <c r="E3821" s="12" t="s">
        <v>88</v>
      </c>
      <c r="F3821" s="13">
        <v>0</v>
      </c>
      <c r="G3821" s="13" t="s">
        <v>53</v>
      </c>
      <c r="H3821" s="13" t="s">
        <v>3813</v>
      </c>
      <c r="I3821" s="13" t="s">
        <v>52</v>
      </c>
      <c r="J3821" s="13">
        <v>0</v>
      </c>
      <c r="K3821" s="13" t="s">
        <v>3751</v>
      </c>
      <c r="L3821" s="13">
        <v>0</v>
      </c>
      <c r="M3821" s="14">
        <v>46119</v>
      </c>
      <c r="N3821" s="14">
        <v>46149</v>
      </c>
      <c r="O3821" s="14">
        <v>46163</v>
      </c>
      <c r="P3821" s="14">
        <v>46212</v>
      </c>
      <c r="Q3821" s="15">
        <v>64</v>
      </c>
      <c r="R3821" s="12" t="s">
        <v>86</v>
      </c>
    </row>
    <row r="3822" spans="1:18" x14ac:dyDescent="0.3">
      <c r="A3822" s="11">
        <v>3813</v>
      </c>
      <c r="B3822" s="12" t="s">
        <v>4051</v>
      </c>
      <c r="C3822" s="12" t="s">
        <v>35</v>
      </c>
      <c r="D3822" s="12" t="s">
        <v>36</v>
      </c>
      <c r="E3822" s="12" t="s">
        <v>88</v>
      </c>
      <c r="F3822" s="13">
        <v>0</v>
      </c>
      <c r="G3822" s="13" t="s">
        <v>53</v>
      </c>
      <c r="H3822" s="13" t="s">
        <v>3813</v>
      </c>
      <c r="I3822" s="13" t="s">
        <v>52</v>
      </c>
      <c r="J3822" s="13">
        <v>0</v>
      </c>
      <c r="K3822" s="13" t="s">
        <v>3861</v>
      </c>
      <c r="L3822" s="13">
        <v>0</v>
      </c>
      <c r="M3822" s="14">
        <v>46113</v>
      </c>
      <c r="N3822" s="14">
        <v>46149</v>
      </c>
      <c r="O3822" s="14">
        <v>46163</v>
      </c>
      <c r="P3822" s="14">
        <v>46212</v>
      </c>
      <c r="Q3822" s="15">
        <v>64</v>
      </c>
      <c r="R3822" s="12" t="s">
        <v>86</v>
      </c>
    </row>
    <row r="3823" spans="1:18" x14ac:dyDescent="0.3">
      <c r="A3823" s="11">
        <v>3814</v>
      </c>
      <c r="B3823" s="12" t="s">
        <v>4052</v>
      </c>
      <c r="C3823" s="12" t="s">
        <v>35</v>
      </c>
      <c r="D3823" s="12" t="s">
        <v>36</v>
      </c>
      <c r="E3823" s="12" t="s">
        <v>88</v>
      </c>
      <c r="F3823" s="13">
        <v>0</v>
      </c>
      <c r="G3823" s="13" t="s">
        <v>53</v>
      </c>
      <c r="H3823" s="13" t="s">
        <v>3813</v>
      </c>
      <c r="I3823" s="13" t="s">
        <v>52</v>
      </c>
      <c r="J3823" s="13">
        <v>0</v>
      </c>
      <c r="K3823" s="13" t="s">
        <v>3895</v>
      </c>
      <c r="L3823" s="13" t="s">
        <v>43</v>
      </c>
      <c r="M3823" s="14">
        <v>46118</v>
      </c>
      <c r="N3823" s="14">
        <v>46149</v>
      </c>
      <c r="O3823" s="14">
        <v>46163</v>
      </c>
      <c r="P3823" s="14">
        <v>46212</v>
      </c>
      <c r="Q3823" s="15">
        <v>64</v>
      </c>
      <c r="R3823" s="12" t="s">
        <v>86</v>
      </c>
    </row>
    <row r="3824" spans="1:18" x14ac:dyDescent="0.3">
      <c r="A3824" s="11">
        <v>3815</v>
      </c>
      <c r="B3824" s="12" t="s">
        <v>4053</v>
      </c>
      <c r="C3824" s="12" t="s">
        <v>35</v>
      </c>
      <c r="D3824" s="12" t="s">
        <v>36</v>
      </c>
      <c r="E3824" s="12" t="s">
        <v>88</v>
      </c>
      <c r="F3824" s="13">
        <v>0</v>
      </c>
      <c r="G3824" s="13" t="s">
        <v>39</v>
      </c>
      <c r="H3824" s="13" t="s">
        <v>40</v>
      </c>
      <c r="I3824" s="13" t="s">
        <v>41</v>
      </c>
      <c r="J3824" s="13">
        <v>0</v>
      </c>
      <c r="K3824" s="13" t="s">
        <v>45</v>
      </c>
      <c r="L3824" s="13">
        <v>0</v>
      </c>
      <c r="M3824" s="14">
        <v>46122</v>
      </c>
      <c r="N3824" s="14">
        <v>46147</v>
      </c>
      <c r="O3824" s="14">
        <v>46176</v>
      </c>
      <c r="P3824" s="14">
        <v>46212</v>
      </c>
      <c r="Q3824" s="15">
        <v>66</v>
      </c>
      <c r="R3824" s="12" t="s">
        <v>86</v>
      </c>
    </row>
    <row r="3825" spans="1:18" x14ac:dyDescent="0.3">
      <c r="A3825" s="11">
        <v>3816</v>
      </c>
      <c r="B3825" s="12" t="s">
        <v>4054</v>
      </c>
      <c r="C3825" s="12" t="s">
        <v>35</v>
      </c>
      <c r="D3825" s="12" t="s">
        <v>36</v>
      </c>
      <c r="E3825" s="12" t="s">
        <v>88</v>
      </c>
      <c r="F3825" s="13">
        <v>0</v>
      </c>
      <c r="G3825" s="13" t="s">
        <v>3772</v>
      </c>
      <c r="H3825" s="13" t="s">
        <v>3776</v>
      </c>
      <c r="I3825" s="13" t="s">
        <v>38</v>
      </c>
      <c r="J3825" s="13">
        <v>0</v>
      </c>
      <c r="K3825" s="13" t="s">
        <v>3809</v>
      </c>
      <c r="L3825" s="13">
        <v>0</v>
      </c>
      <c r="M3825" s="14">
        <v>46029</v>
      </c>
      <c r="N3825" s="14">
        <v>46125</v>
      </c>
      <c r="O3825" s="14">
        <v>46176</v>
      </c>
      <c r="P3825" s="14">
        <v>46212</v>
      </c>
      <c r="Q3825" s="15">
        <v>88</v>
      </c>
      <c r="R3825" s="12" t="s">
        <v>86</v>
      </c>
    </row>
    <row r="3826" spans="1:18" x14ac:dyDescent="0.3">
      <c r="A3826" s="11">
        <v>3817</v>
      </c>
      <c r="B3826" s="12" t="s">
        <v>4055</v>
      </c>
      <c r="C3826" s="12" t="s">
        <v>35</v>
      </c>
      <c r="D3826" s="12" t="s">
        <v>36</v>
      </c>
      <c r="E3826" s="12" t="s">
        <v>88</v>
      </c>
      <c r="F3826" s="13">
        <v>0</v>
      </c>
      <c r="G3826" s="13" t="s">
        <v>3772</v>
      </c>
      <c r="H3826" s="13" t="s">
        <v>3776</v>
      </c>
      <c r="I3826" s="13" t="s">
        <v>38</v>
      </c>
      <c r="J3826" s="13">
        <v>0</v>
      </c>
      <c r="K3826" s="13" t="s">
        <v>3780</v>
      </c>
      <c r="L3826" s="13">
        <v>0</v>
      </c>
      <c r="M3826" s="14">
        <v>46035</v>
      </c>
      <c r="N3826" s="14">
        <v>46125</v>
      </c>
      <c r="O3826" s="14">
        <v>46176</v>
      </c>
      <c r="P3826" s="14">
        <v>46212</v>
      </c>
      <c r="Q3826" s="15">
        <v>88</v>
      </c>
      <c r="R3826" s="12" t="s">
        <v>86</v>
      </c>
    </row>
    <row r="3827" spans="1:18" x14ac:dyDescent="0.3">
      <c r="A3827" s="11">
        <v>3818</v>
      </c>
      <c r="B3827" s="12" t="s">
        <v>4056</v>
      </c>
      <c r="C3827" s="12" t="s">
        <v>35</v>
      </c>
      <c r="D3827" s="12" t="s">
        <v>36</v>
      </c>
      <c r="E3827" s="12" t="s">
        <v>88</v>
      </c>
      <c r="F3827" s="13">
        <v>0</v>
      </c>
      <c r="G3827" s="13" t="s">
        <v>3772</v>
      </c>
      <c r="H3827" s="13" t="s">
        <v>3776</v>
      </c>
      <c r="I3827" s="13" t="s">
        <v>38</v>
      </c>
      <c r="J3827" s="13">
        <v>0</v>
      </c>
      <c r="K3827" s="13" t="s">
        <v>3809</v>
      </c>
      <c r="L3827" s="13" t="s">
        <v>47</v>
      </c>
      <c r="M3827" s="14">
        <v>46041</v>
      </c>
      <c r="N3827" s="14">
        <v>46125</v>
      </c>
      <c r="O3827" s="14">
        <v>46176</v>
      </c>
      <c r="P3827" s="14">
        <v>46212</v>
      </c>
      <c r="Q3827" s="15">
        <v>88</v>
      </c>
      <c r="R3827" s="12" t="s">
        <v>86</v>
      </c>
    </row>
    <row r="3828" spans="1:18" x14ac:dyDescent="0.3">
      <c r="A3828" s="11">
        <v>3819</v>
      </c>
      <c r="B3828" s="12" t="s">
        <v>4057</v>
      </c>
      <c r="C3828" s="12" t="s">
        <v>35</v>
      </c>
      <c r="D3828" s="12" t="s">
        <v>36</v>
      </c>
      <c r="E3828" s="12" t="s">
        <v>88</v>
      </c>
      <c r="F3828" s="13">
        <v>0</v>
      </c>
      <c r="G3828" s="13" t="s">
        <v>3772</v>
      </c>
      <c r="H3828" s="13" t="s">
        <v>3776</v>
      </c>
      <c r="I3828" s="13" t="s">
        <v>38</v>
      </c>
      <c r="J3828" s="13">
        <v>0</v>
      </c>
      <c r="K3828" s="13" t="s">
        <v>3765</v>
      </c>
      <c r="L3828" s="13">
        <v>0</v>
      </c>
      <c r="M3828" s="14">
        <v>46043</v>
      </c>
      <c r="N3828" s="14">
        <v>46125</v>
      </c>
      <c r="O3828" s="14">
        <v>46176</v>
      </c>
      <c r="P3828" s="14">
        <v>46212</v>
      </c>
      <c r="Q3828" s="15">
        <v>88</v>
      </c>
      <c r="R3828" s="12" t="s">
        <v>86</v>
      </c>
    </row>
    <row r="3829" spans="1:18" x14ac:dyDescent="0.3">
      <c r="A3829" s="11">
        <v>3820</v>
      </c>
      <c r="B3829" s="12" t="s">
        <v>4058</v>
      </c>
      <c r="C3829" s="12" t="s">
        <v>35</v>
      </c>
      <c r="D3829" s="12" t="s">
        <v>36</v>
      </c>
      <c r="E3829" s="12" t="s">
        <v>88</v>
      </c>
      <c r="F3829" s="13">
        <v>0</v>
      </c>
      <c r="G3829" s="13" t="s">
        <v>3772</v>
      </c>
      <c r="H3829" s="13" t="s">
        <v>3776</v>
      </c>
      <c r="I3829" s="13" t="s">
        <v>38</v>
      </c>
      <c r="J3829" s="13">
        <v>0</v>
      </c>
      <c r="K3829" s="13" t="s">
        <v>3927</v>
      </c>
      <c r="L3829" s="13">
        <v>0</v>
      </c>
      <c r="M3829" s="14">
        <v>46071</v>
      </c>
      <c r="N3829" s="14">
        <v>46155</v>
      </c>
      <c r="O3829" s="14">
        <v>46176</v>
      </c>
      <c r="P3829" s="14">
        <v>46212</v>
      </c>
      <c r="Q3829" s="15">
        <v>58</v>
      </c>
      <c r="R3829" s="12" t="s">
        <v>86</v>
      </c>
    </row>
    <row r="3830" spans="1:18" x14ac:dyDescent="0.3">
      <c r="A3830" s="11">
        <v>3821</v>
      </c>
      <c r="B3830" s="12" t="s">
        <v>4059</v>
      </c>
      <c r="C3830" s="12" t="s">
        <v>35</v>
      </c>
      <c r="D3830" s="12" t="s">
        <v>36</v>
      </c>
      <c r="E3830" s="12" t="s">
        <v>88</v>
      </c>
      <c r="F3830" s="13">
        <v>0</v>
      </c>
      <c r="G3830" s="13" t="s">
        <v>53</v>
      </c>
      <c r="H3830" s="13" t="s">
        <v>3813</v>
      </c>
      <c r="I3830" s="13" t="s">
        <v>52</v>
      </c>
      <c r="J3830" s="13">
        <v>0</v>
      </c>
      <c r="K3830" s="13" t="s">
        <v>3861</v>
      </c>
      <c r="L3830" s="13">
        <v>0</v>
      </c>
      <c r="M3830" s="14">
        <v>46121</v>
      </c>
      <c r="N3830" s="14">
        <v>46163</v>
      </c>
      <c r="O3830" s="14">
        <v>46177</v>
      </c>
      <c r="P3830" s="14">
        <v>46212</v>
      </c>
      <c r="Q3830" s="15">
        <v>50</v>
      </c>
      <c r="R3830" s="12" t="s">
        <v>86</v>
      </c>
    </row>
    <row r="3831" spans="1:18" x14ac:dyDescent="0.3">
      <c r="A3831" s="11">
        <v>3822</v>
      </c>
      <c r="B3831" s="12" t="s">
        <v>4060</v>
      </c>
      <c r="C3831" s="12" t="s">
        <v>35</v>
      </c>
      <c r="D3831" s="12" t="s">
        <v>36</v>
      </c>
      <c r="E3831" s="12" t="s">
        <v>88</v>
      </c>
      <c r="F3831" s="13">
        <v>0</v>
      </c>
      <c r="G3831" s="13" t="s">
        <v>53</v>
      </c>
      <c r="H3831" s="13" t="s">
        <v>3813</v>
      </c>
      <c r="I3831" s="13" t="s">
        <v>52</v>
      </c>
      <c r="J3831" s="13">
        <v>0</v>
      </c>
      <c r="K3831" s="13" t="s">
        <v>3895</v>
      </c>
      <c r="L3831" s="13">
        <v>0</v>
      </c>
      <c r="M3831" s="14">
        <v>46128</v>
      </c>
      <c r="N3831" s="14">
        <v>46163</v>
      </c>
      <c r="O3831" s="14">
        <v>46182</v>
      </c>
      <c r="P3831" s="14">
        <v>46212</v>
      </c>
      <c r="Q3831" s="15">
        <v>50</v>
      </c>
      <c r="R3831" s="12" t="s">
        <v>86</v>
      </c>
    </row>
    <row r="3832" spans="1:18" x14ac:dyDescent="0.3">
      <c r="A3832" s="11">
        <v>3823</v>
      </c>
      <c r="B3832" s="12" t="s">
        <v>4061</v>
      </c>
      <c r="C3832" s="12" t="s">
        <v>35</v>
      </c>
      <c r="D3832" s="12" t="s">
        <v>36</v>
      </c>
      <c r="E3832" s="12" t="s">
        <v>25</v>
      </c>
      <c r="F3832" s="13">
        <v>0</v>
      </c>
      <c r="G3832" s="13" t="s">
        <v>82</v>
      </c>
      <c r="H3832" s="13" t="s">
        <v>3776</v>
      </c>
      <c r="I3832" s="13" t="s">
        <v>49</v>
      </c>
      <c r="J3832" s="13">
        <v>0</v>
      </c>
      <c r="K3832" s="13" t="s">
        <v>3807</v>
      </c>
      <c r="L3832" s="13" t="s">
        <v>3886</v>
      </c>
      <c r="M3832" s="14">
        <v>46118</v>
      </c>
      <c r="N3832" s="14">
        <v>46161</v>
      </c>
      <c r="O3832" s="14">
        <v>46183</v>
      </c>
      <c r="P3832" s="14">
        <v>46212</v>
      </c>
      <c r="Q3832" s="15">
        <v>52</v>
      </c>
      <c r="R3832" s="12" t="s">
        <v>86</v>
      </c>
    </row>
    <row r="3833" spans="1:18" x14ac:dyDescent="0.3">
      <c r="A3833" s="11">
        <v>3824</v>
      </c>
      <c r="B3833" s="12" t="s">
        <v>4062</v>
      </c>
      <c r="C3833" s="12" t="s">
        <v>35</v>
      </c>
      <c r="D3833" s="12" t="s">
        <v>36</v>
      </c>
      <c r="E3833" s="12" t="s">
        <v>25</v>
      </c>
      <c r="F3833" s="13">
        <v>0</v>
      </c>
      <c r="G3833" s="13" t="s">
        <v>53</v>
      </c>
      <c r="H3833" s="13" t="s">
        <v>3813</v>
      </c>
      <c r="I3833" s="13" t="s">
        <v>52</v>
      </c>
      <c r="J3833" s="13">
        <v>0</v>
      </c>
      <c r="K3833" s="13" t="s">
        <v>3751</v>
      </c>
      <c r="L3833" s="13" t="s">
        <v>47</v>
      </c>
      <c r="M3833" s="14">
        <v>46085</v>
      </c>
      <c r="N3833" s="14">
        <v>46129</v>
      </c>
      <c r="O3833" s="14">
        <v>46142</v>
      </c>
      <c r="P3833" s="14">
        <v>46212</v>
      </c>
      <c r="Q3833" s="15">
        <v>84</v>
      </c>
      <c r="R3833" s="12" t="s">
        <v>86</v>
      </c>
    </row>
    <row r="3834" spans="1:18" x14ac:dyDescent="0.3">
      <c r="A3834" s="11">
        <v>3825</v>
      </c>
      <c r="B3834" s="12" t="s">
        <v>4063</v>
      </c>
      <c r="C3834" s="12" t="s">
        <v>35</v>
      </c>
      <c r="D3834" s="12" t="s">
        <v>36</v>
      </c>
      <c r="E3834" s="12" t="s">
        <v>88</v>
      </c>
      <c r="F3834" s="13">
        <v>0</v>
      </c>
      <c r="G3834" s="13" t="s">
        <v>53</v>
      </c>
      <c r="H3834" s="13" t="s">
        <v>3813</v>
      </c>
      <c r="I3834" s="13" t="s">
        <v>52</v>
      </c>
      <c r="J3834" s="13">
        <v>0</v>
      </c>
      <c r="K3834" s="13" t="s">
        <v>3895</v>
      </c>
      <c r="L3834" s="13">
        <v>0</v>
      </c>
      <c r="M3834" s="14">
        <v>46108</v>
      </c>
      <c r="N3834" s="14">
        <v>46149</v>
      </c>
      <c r="O3834" s="14">
        <v>46163</v>
      </c>
      <c r="P3834" s="14">
        <v>46212</v>
      </c>
      <c r="Q3834" s="15">
        <v>64</v>
      </c>
      <c r="R3834" s="12" t="s">
        <v>86</v>
      </c>
    </row>
    <row r="3835" spans="1:18" x14ac:dyDescent="0.3">
      <c r="A3835" s="11">
        <v>3826</v>
      </c>
      <c r="B3835" s="12" t="s">
        <v>4064</v>
      </c>
      <c r="C3835" s="12" t="s">
        <v>35</v>
      </c>
      <c r="D3835" s="12" t="s">
        <v>36</v>
      </c>
      <c r="E3835" s="12" t="s">
        <v>88</v>
      </c>
      <c r="F3835" s="13">
        <v>0</v>
      </c>
      <c r="G3835" s="13" t="s">
        <v>52</v>
      </c>
      <c r="H3835" s="13" t="s">
        <v>49</v>
      </c>
      <c r="I3835" s="13" t="s">
        <v>38</v>
      </c>
      <c r="J3835" s="13">
        <v>0</v>
      </c>
      <c r="K3835" s="13" t="s">
        <v>3901</v>
      </c>
      <c r="L3835" s="13">
        <v>0</v>
      </c>
      <c r="M3835" s="14">
        <v>46083</v>
      </c>
      <c r="N3835" s="14">
        <v>46128</v>
      </c>
      <c r="O3835" s="14">
        <v>46183</v>
      </c>
      <c r="P3835" s="14">
        <v>46212</v>
      </c>
      <c r="Q3835" s="15">
        <v>85</v>
      </c>
      <c r="R3835" s="12" t="s">
        <v>86</v>
      </c>
    </row>
    <row r="3836" spans="1:18" x14ac:dyDescent="0.3">
      <c r="A3836" s="11">
        <v>3827</v>
      </c>
      <c r="B3836" s="12" t="s">
        <v>4065</v>
      </c>
      <c r="C3836" s="12" t="s">
        <v>35</v>
      </c>
      <c r="D3836" s="12" t="s">
        <v>36</v>
      </c>
      <c r="E3836" s="12" t="s">
        <v>88</v>
      </c>
      <c r="F3836" s="13">
        <v>0</v>
      </c>
      <c r="G3836" s="13" t="s">
        <v>82</v>
      </c>
      <c r="H3836" s="13" t="s">
        <v>3776</v>
      </c>
      <c r="I3836" s="13" t="s">
        <v>49</v>
      </c>
      <c r="J3836" s="13">
        <v>0</v>
      </c>
      <c r="K3836" s="13" t="s">
        <v>4066</v>
      </c>
      <c r="L3836" s="13">
        <v>0</v>
      </c>
      <c r="M3836" s="14">
        <v>46085</v>
      </c>
      <c r="N3836" s="14">
        <v>46134</v>
      </c>
      <c r="O3836" s="14">
        <v>46153</v>
      </c>
      <c r="P3836" s="14">
        <v>46212</v>
      </c>
      <c r="Q3836" s="15">
        <v>79</v>
      </c>
      <c r="R3836" s="12" t="s">
        <v>86</v>
      </c>
    </row>
    <row r="3837" spans="1:18" x14ac:dyDescent="0.3">
      <c r="A3837" s="11">
        <v>3828</v>
      </c>
      <c r="B3837" s="12" t="s">
        <v>4067</v>
      </c>
      <c r="C3837" s="12" t="s">
        <v>35</v>
      </c>
      <c r="D3837" s="12" t="s">
        <v>36</v>
      </c>
      <c r="E3837" s="12" t="s">
        <v>88</v>
      </c>
      <c r="F3837" s="13">
        <v>0</v>
      </c>
      <c r="G3837" s="13" t="s">
        <v>53</v>
      </c>
      <c r="H3837" s="13" t="s">
        <v>3813</v>
      </c>
      <c r="I3837" s="13" t="s">
        <v>52</v>
      </c>
      <c r="J3837" s="13">
        <v>0</v>
      </c>
      <c r="K3837" s="13" t="s">
        <v>3888</v>
      </c>
      <c r="L3837" s="13" t="s">
        <v>3899</v>
      </c>
      <c r="M3837" s="14">
        <v>46092</v>
      </c>
      <c r="N3837" s="14">
        <v>46129</v>
      </c>
      <c r="O3837" s="14">
        <v>46142</v>
      </c>
      <c r="P3837" s="14">
        <v>46212</v>
      </c>
      <c r="Q3837" s="15">
        <v>84</v>
      </c>
      <c r="R3837" s="12" t="s">
        <v>86</v>
      </c>
    </row>
    <row r="3838" spans="1:18" x14ac:dyDescent="0.3">
      <c r="A3838" s="11">
        <v>3829</v>
      </c>
      <c r="B3838" s="12" t="s">
        <v>4068</v>
      </c>
      <c r="C3838" s="12" t="s">
        <v>35</v>
      </c>
      <c r="D3838" s="12" t="s">
        <v>36</v>
      </c>
      <c r="E3838" s="12" t="s">
        <v>88</v>
      </c>
      <c r="F3838" s="13">
        <v>0</v>
      </c>
      <c r="G3838" s="13" t="s">
        <v>3813</v>
      </c>
      <c r="H3838" s="13" t="s">
        <v>49</v>
      </c>
      <c r="I3838" s="13" t="s">
        <v>40</v>
      </c>
      <c r="J3838" s="13">
        <v>0</v>
      </c>
      <c r="K3838" s="13" t="s">
        <v>3818</v>
      </c>
      <c r="L3838" s="13">
        <v>0</v>
      </c>
      <c r="M3838" s="14">
        <v>46134</v>
      </c>
      <c r="N3838" s="14">
        <v>46160</v>
      </c>
      <c r="O3838" s="14">
        <v>46181</v>
      </c>
      <c r="P3838" s="14">
        <v>46212</v>
      </c>
      <c r="Q3838" s="15">
        <v>53</v>
      </c>
      <c r="R3838" s="12" t="s">
        <v>86</v>
      </c>
    </row>
    <row r="3839" spans="1:18" x14ac:dyDescent="0.3">
      <c r="A3839" s="11">
        <v>3830</v>
      </c>
      <c r="B3839" s="12" t="s">
        <v>4069</v>
      </c>
      <c r="C3839" s="12" t="s">
        <v>35</v>
      </c>
      <c r="D3839" s="12" t="s">
        <v>36</v>
      </c>
      <c r="E3839" s="12" t="s">
        <v>88</v>
      </c>
      <c r="F3839" s="13">
        <v>0</v>
      </c>
      <c r="G3839" s="13" t="s">
        <v>37</v>
      </c>
      <c r="H3839" s="13" t="s">
        <v>39</v>
      </c>
      <c r="I3839" s="13" t="s">
        <v>40</v>
      </c>
      <c r="J3839" s="13">
        <v>0</v>
      </c>
      <c r="K3839" s="13" t="s">
        <v>45</v>
      </c>
      <c r="L3839" s="13">
        <v>0</v>
      </c>
      <c r="M3839" s="14">
        <v>46094</v>
      </c>
      <c r="N3839" s="14">
        <v>46135</v>
      </c>
      <c r="O3839" s="14">
        <v>46153</v>
      </c>
      <c r="P3839" s="14">
        <v>46212</v>
      </c>
      <c r="Q3839" s="15">
        <v>78</v>
      </c>
      <c r="R3839" s="12" t="s">
        <v>86</v>
      </c>
    </row>
    <row r="3840" spans="1:18" x14ac:dyDescent="0.3">
      <c r="A3840" s="11">
        <v>3831</v>
      </c>
      <c r="B3840" s="12" t="s">
        <v>4070</v>
      </c>
      <c r="C3840" s="12" t="s">
        <v>35</v>
      </c>
      <c r="D3840" s="12" t="s">
        <v>36</v>
      </c>
      <c r="E3840" s="12" t="s">
        <v>25</v>
      </c>
      <c r="F3840" s="13">
        <v>0</v>
      </c>
      <c r="G3840" s="13" t="s">
        <v>53</v>
      </c>
      <c r="H3840" s="13" t="s">
        <v>3813</v>
      </c>
      <c r="I3840" s="13" t="s">
        <v>52</v>
      </c>
      <c r="J3840" s="13">
        <v>0</v>
      </c>
      <c r="K3840" s="13" t="s">
        <v>3895</v>
      </c>
      <c r="L3840" s="13" t="s">
        <v>3912</v>
      </c>
      <c r="M3840" s="14">
        <v>46119</v>
      </c>
      <c r="N3840" s="14">
        <v>46149</v>
      </c>
      <c r="O3840" s="14">
        <v>46163</v>
      </c>
      <c r="P3840" s="14">
        <v>46212</v>
      </c>
      <c r="Q3840" s="15">
        <v>64</v>
      </c>
      <c r="R3840" s="12" t="s">
        <v>86</v>
      </c>
    </row>
    <row r="3841" spans="1:18" x14ac:dyDescent="0.3">
      <c r="A3841" s="11">
        <v>3832</v>
      </c>
      <c r="B3841" s="12" t="s">
        <v>4071</v>
      </c>
      <c r="C3841" s="12" t="s">
        <v>35</v>
      </c>
      <c r="D3841" s="12" t="s">
        <v>36</v>
      </c>
      <c r="E3841" s="12" t="s">
        <v>25</v>
      </c>
      <c r="F3841" s="13">
        <v>0</v>
      </c>
      <c r="G3841" s="13" t="s">
        <v>3772</v>
      </c>
      <c r="H3841" s="13" t="s">
        <v>3776</v>
      </c>
      <c r="I3841" s="13" t="s">
        <v>38</v>
      </c>
      <c r="J3841" s="13">
        <v>0</v>
      </c>
      <c r="K3841" s="13" t="s">
        <v>3765</v>
      </c>
      <c r="L3841" s="13" t="s">
        <v>83</v>
      </c>
      <c r="M3841" s="14">
        <v>46077</v>
      </c>
      <c r="N3841" s="14">
        <v>46155</v>
      </c>
      <c r="O3841" s="14">
        <v>46176</v>
      </c>
      <c r="P3841" s="14">
        <v>46212</v>
      </c>
      <c r="Q3841" s="15">
        <v>58</v>
      </c>
      <c r="R3841" s="12" t="s">
        <v>86</v>
      </c>
    </row>
    <row r="3842" spans="1:18" x14ac:dyDescent="0.3">
      <c r="A3842" s="11">
        <v>3833</v>
      </c>
      <c r="B3842" s="12" t="s">
        <v>4072</v>
      </c>
      <c r="C3842" s="12" t="s">
        <v>35</v>
      </c>
      <c r="D3842" s="12" t="s">
        <v>36</v>
      </c>
      <c r="E3842" s="12" t="s">
        <v>88</v>
      </c>
      <c r="F3842" s="13">
        <v>0</v>
      </c>
      <c r="G3842" s="13" t="s">
        <v>82</v>
      </c>
      <c r="H3842" s="13" t="s">
        <v>3776</v>
      </c>
      <c r="I3842" s="13" t="s">
        <v>49</v>
      </c>
      <c r="J3842" s="13">
        <v>0</v>
      </c>
      <c r="K3842" s="13" t="s">
        <v>3785</v>
      </c>
      <c r="L3842" s="13" t="s">
        <v>3899</v>
      </c>
      <c r="M3842" s="14">
        <v>46092</v>
      </c>
      <c r="N3842" s="14">
        <v>46161</v>
      </c>
      <c r="O3842" s="14">
        <v>46183</v>
      </c>
      <c r="P3842" s="14">
        <v>46212</v>
      </c>
      <c r="Q3842" s="15">
        <v>52</v>
      </c>
      <c r="R3842" s="12" t="s">
        <v>86</v>
      </c>
    </row>
    <row r="3843" spans="1:18" x14ac:dyDescent="0.3">
      <c r="A3843" s="11">
        <v>3834</v>
      </c>
      <c r="B3843" s="12" t="s">
        <v>4073</v>
      </c>
      <c r="C3843" s="12" t="s">
        <v>35</v>
      </c>
      <c r="D3843" s="12" t="s">
        <v>36</v>
      </c>
      <c r="E3843" s="12" t="s">
        <v>25</v>
      </c>
      <c r="F3843" s="13">
        <v>0</v>
      </c>
      <c r="G3843" s="13" t="s">
        <v>82</v>
      </c>
      <c r="H3843" s="13" t="s">
        <v>3776</v>
      </c>
      <c r="I3843" s="13" t="s">
        <v>49</v>
      </c>
      <c r="J3843" s="13">
        <v>0</v>
      </c>
      <c r="K3843" s="13" t="s">
        <v>3785</v>
      </c>
      <c r="L3843" s="13" t="s">
        <v>83</v>
      </c>
      <c r="M3843" s="14">
        <v>46118</v>
      </c>
      <c r="N3843" s="14">
        <v>46161</v>
      </c>
      <c r="O3843" s="14">
        <v>46183</v>
      </c>
      <c r="P3843" s="14">
        <v>46212</v>
      </c>
      <c r="Q3843" s="15">
        <v>52</v>
      </c>
      <c r="R3843" s="12" t="s">
        <v>86</v>
      </c>
    </row>
    <row r="3844" spans="1:18" x14ac:dyDescent="0.3">
      <c r="A3844" s="11">
        <v>3835</v>
      </c>
      <c r="B3844" s="12" t="s">
        <v>4074</v>
      </c>
      <c r="C3844" s="12" t="s">
        <v>35</v>
      </c>
      <c r="D3844" s="12" t="s">
        <v>36</v>
      </c>
      <c r="E3844" s="12" t="s">
        <v>88</v>
      </c>
      <c r="F3844" s="13">
        <v>0</v>
      </c>
      <c r="G3844" s="13" t="s">
        <v>3772</v>
      </c>
      <c r="H3844" s="13" t="s">
        <v>3776</v>
      </c>
      <c r="I3844" s="13" t="s">
        <v>38</v>
      </c>
      <c r="J3844" s="13">
        <v>0</v>
      </c>
      <c r="K3844" s="13" t="s">
        <v>3780</v>
      </c>
      <c r="L3844" s="13">
        <v>0</v>
      </c>
      <c r="M3844" s="14">
        <v>46028</v>
      </c>
      <c r="N3844" s="14">
        <v>46125</v>
      </c>
      <c r="O3844" s="14">
        <v>46176</v>
      </c>
      <c r="P3844" s="14">
        <v>46212</v>
      </c>
      <c r="Q3844" s="15">
        <v>88</v>
      </c>
      <c r="R3844" s="12" t="s">
        <v>86</v>
      </c>
    </row>
    <row r="3845" spans="1:18" x14ac:dyDescent="0.3">
      <c r="A3845" s="11">
        <v>3836</v>
      </c>
      <c r="B3845" s="12" t="s">
        <v>4075</v>
      </c>
      <c r="C3845" s="12" t="s">
        <v>35</v>
      </c>
      <c r="D3845" s="12" t="s">
        <v>36</v>
      </c>
      <c r="E3845" s="12" t="s">
        <v>88</v>
      </c>
      <c r="F3845" s="13">
        <v>0</v>
      </c>
      <c r="G3845" s="13" t="s">
        <v>82</v>
      </c>
      <c r="H3845" s="13" t="s">
        <v>3776</v>
      </c>
      <c r="I3845" s="13" t="s">
        <v>49</v>
      </c>
      <c r="J3845" s="13">
        <v>0</v>
      </c>
      <c r="K3845" s="13" t="s">
        <v>4076</v>
      </c>
      <c r="L3845" s="13">
        <v>0</v>
      </c>
      <c r="M3845" s="14">
        <v>46090</v>
      </c>
      <c r="N3845" s="14">
        <v>46134</v>
      </c>
      <c r="O3845" s="14">
        <v>46153</v>
      </c>
      <c r="P3845" s="14">
        <v>46212</v>
      </c>
      <c r="Q3845" s="15">
        <v>79</v>
      </c>
      <c r="R3845" s="12" t="s">
        <v>86</v>
      </c>
    </row>
    <row r="3846" spans="1:18" x14ac:dyDescent="0.3">
      <c r="A3846" s="11">
        <v>3837</v>
      </c>
      <c r="B3846" s="12" t="s">
        <v>4077</v>
      </c>
      <c r="C3846" s="12" t="s">
        <v>35</v>
      </c>
      <c r="D3846" s="12" t="s">
        <v>36</v>
      </c>
      <c r="E3846" s="12" t="s">
        <v>88</v>
      </c>
      <c r="F3846" s="13">
        <v>0</v>
      </c>
      <c r="G3846" s="13" t="s">
        <v>3772</v>
      </c>
      <c r="H3846" s="13" t="s">
        <v>3776</v>
      </c>
      <c r="I3846" s="13" t="s">
        <v>38</v>
      </c>
      <c r="J3846" s="13">
        <v>0</v>
      </c>
      <c r="K3846" s="13" t="s">
        <v>3809</v>
      </c>
      <c r="L3846" s="13">
        <v>0</v>
      </c>
      <c r="M3846" s="14">
        <v>46041</v>
      </c>
      <c r="N3846" s="14">
        <v>46125</v>
      </c>
      <c r="O3846" s="14">
        <v>46176</v>
      </c>
      <c r="P3846" s="14">
        <v>46212</v>
      </c>
      <c r="Q3846" s="15">
        <v>88</v>
      </c>
      <c r="R3846" s="12" t="s">
        <v>86</v>
      </c>
    </row>
    <row r="3847" spans="1:18" x14ac:dyDescent="0.3">
      <c r="A3847" s="11">
        <v>3838</v>
      </c>
      <c r="B3847" s="12" t="s">
        <v>4078</v>
      </c>
      <c r="C3847" s="12" t="s">
        <v>35</v>
      </c>
      <c r="D3847" s="12" t="s">
        <v>36</v>
      </c>
      <c r="E3847" s="12" t="s">
        <v>25</v>
      </c>
      <c r="F3847" s="13">
        <v>0</v>
      </c>
      <c r="G3847" s="13" t="s">
        <v>82</v>
      </c>
      <c r="H3847" s="13" t="s">
        <v>3776</v>
      </c>
      <c r="I3847" s="13" t="s">
        <v>49</v>
      </c>
      <c r="J3847" s="13">
        <v>0</v>
      </c>
      <c r="K3847" s="13" t="s">
        <v>3951</v>
      </c>
      <c r="L3847" s="13" t="s">
        <v>3899</v>
      </c>
      <c r="M3847" s="14">
        <v>46073</v>
      </c>
      <c r="N3847" s="14">
        <v>46134</v>
      </c>
      <c r="O3847" s="14">
        <v>46153</v>
      </c>
      <c r="P3847" s="14">
        <v>46212</v>
      </c>
      <c r="Q3847" s="15">
        <v>79</v>
      </c>
      <c r="R3847" s="12" t="s">
        <v>86</v>
      </c>
    </row>
    <row r="3848" spans="1:18" x14ac:dyDescent="0.3">
      <c r="A3848" s="11">
        <v>3839</v>
      </c>
      <c r="B3848" s="12" t="s">
        <v>4079</v>
      </c>
      <c r="C3848" s="12" t="s">
        <v>35</v>
      </c>
      <c r="D3848" s="12" t="s">
        <v>36</v>
      </c>
      <c r="E3848" s="12" t="s">
        <v>88</v>
      </c>
      <c r="F3848" s="13">
        <v>0</v>
      </c>
      <c r="G3848" s="13" t="s">
        <v>3772</v>
      </c>
      <c r="H3848" s="13" t="s">
        <v>3776</v>
      </c>
      <c r="I3848" s="13" t="s">
        <v>38</v>
      </c>
      <c r="J3848" s="13">
        <v>0</v>
      </c>
      <c r="K3848" s="13" t="s">
        <v>3777</v>
      </c>
      <c r="L3848" s="13">
        <v>0</v>
      </c>
      <c r="M3848" s="14">
        <v>46048</v>
      </c>
      <c r="N3848" s="14">
        <v>46125</v>
      </c>
      <c r="O3848" s="14">
        <v>46176</v>
      </c>
      <c r="P3848" s="14">
        <v>46212</v>
      </c>
      <c r="Q3848" s="15">
        <v>88</v>
      </c>
      <c r="R3848" s="12" t="s">
        <v>86</v>
      </c>
    </row>
    <row r="3849" spans="1:18" x14ac:dyDescent="0.3">
      <c r="A3849" s="11">
        <v>3840</v>
      </c>
      <c r="B3849" s="12" t="s">
        <v>4080</v>
      </c>
      <c r="C3849" s="12" t="s">
        <v>35</v>
      </c>
      <c r="D3849" s="12" t="s">
        <v>36</v>
      </c>
      <c r="E3849" s="12" t="s">
        <v>88</v>
      </c>
      <c r="F3849" s="13">
        <v>0</v>
      </c>
      <c r="G3849" s="13" t="s">
        <v>82</v>
      </c>
      <c r="H3849" s="13" t="s">
        <v>3776</v>
      </c>
      <c r="I3849" s="13" t="s">
        <v>49</v>
      </c>
      <c r="J3849" s="13">
        <v>0</v>
      </c>
      <c r="K3849" s="13" t="s">
        <v>4076</v>
      </c>
      <c r="L3849" s="13">
        <v>0</v>
      </c>
      <c r="M3849" s="14">
        <v>46091</v>
      </c>
      <c r="N3849" s="14">
        <v>46161</v>
      </c>
      <c r="O3849" s="14">
        <v>46183</v>
      </c>
      <c r="P3849" s="14">
        <v>46212</v>
      </c>
      <c r="Q3849" s="15">
        <v>52</v>
      </c>
      <c r="R3849" s="12" t="s">
        <v>86</v>
      </c>
    </row>
    <row r="3850" spans="1:18" x14ac:dyDescent="0.3">
      <c r="A3850" s="11">
        <v>3841</v>
      </c>
      <c r="B3850" s="12" t="s">
        <v>4081</v>
      </c>
      <c r="C3850" s="12" t="s">
        <v>35</v>
      </c>
      <c r="D3850" s="12" t="s">
        <v>36</v>
      </c>
      <c r="E3850" s="12" t="s">
        <v>88</v>
      </c>
      <c r="F3850" s="13">
        <v>0</v>
      </c>
      <c r="G3850" s="13" t="s">
        <v>82</v>
      </c>
      <c r="H3850" s="13" t="s">
        <v>3776</v>
      </c>
      <c r="I3850" s="13" t="s">
        <v>49</v>
      </c>
      <c r="J3850" s="13">
        <v>0</v>
      </c>
      <c r="K3850" s="13" t="s">
        <v>4076</v>
      </c>
      <c r="L3850" s="13">
        <v>0</v>
      </c>
      <c r="M3850" s="14">
        <v>46092</v>
      </c>
      <c r="N3850" s="14">
        <v>46161</v>
      </c>
      <c r="O3850" s="14">
        <v>46183</v>
      </c>
      <c r="P3850" s="14">
        <v>46212</v>
      </c>
      <c r="Q3850" s="15">
        <v>52</v>
      </c>
      <c r="R3850" s="12" t="s">
        <v>86</v>
      </c>
    </row>
    <row r="3851" spans="1:18" x14ac:dyDescent="0.3">
      <c r="A3851" s="11">
        <v>3842</v>
      </c>
      <c r="B3851" s="12" t="s">
        <v>4082</v>
      </c>
      <c r="C3851" s="12" t="s">
        <v>35</v>
      </c>
      <c r="D3851" s="12" t="s">
        <v>36</v>
      </c>
      <c r="E3851" s="12" t="s">
        <v>88</v>
      </c>
      <c r="F3851" s="13">
        <v>0</v>
      </c>
      <c r="G3851" s="13" t="s">
        <v>53</v>
      </c>
      <c r="H3851" s="13" t="s">
        <v>3813</v>
      </c>
      <c r="I3851" s="13" t="s">
        <v>52</v>
      </c>
      <c r="J3851" s="13">
        <v>0</v>
      </c>
      <c r="K3851" s="13" t="s">
        <v>54</v>
      </c>
      <c r="L3851" s="13">
        <v>0</v>
      </c>
      <c r="M3851" s="14">
        <v>46094</v>
      </c>
      <c r="N3851" s="14">
        <v>46135</v>
      </c>
      <c r="O3851" s="14">
        <v>46149</v>
      </c>
      <c r="P3851" s="14">
        <v>46212</v>
      </c>
      <c r="Q3851" s="15">
        <v>78</v>
      </c>
      <c r="R3851" s="12" t="s">
        <v>86</v>
      </c>
    </row>
    <row r="3852" spans="1:18" x14ac:dyDescent="0.3">
      <c r="A3852" s="11">
        <v>3843</v>
      </c>
      <c r="B3852" s="12" t="s">
        <v>4083</v>
      </c>
      <c r="C3852" s="12" t="s">
        <v>35</v>
      </c>
      <c r="D3852" s="12" t="s">
        <v>36</v>
      </c>
      <c r="E3852" s="12" t="s">
        <v>88</v>
      </c>
      <c r="F3852" s="13">
        <v>0</v>
      </c>
      <c r="G3852" s="13" t="s">
        <v>53</v>
      </c>
      <c r="H3852" s="13" t="s">
        <v>3813</v>
      </c>
      <c r="I3852" s="13" t="s">
        <v>52</v>
      </c>
      <c r="J3852" s="13">
        <v>0</v>
      </c>
      <c r="K3852" s="13" t="s">
        <v>54</v>
      </c>
      <c r="L3852" s="13">
        <v>0</v>
      </c>
      <c r="M3852" s="14">
        <v>46094</v>
      </c>
      <c r="N3852" s="14">
        <v>46135</v>
      </c>
      <c r="O3852" s="14">
        <v>46149</v>
      </c>
      <c r="P3852" s="14">
        <v>46212</v>
      </c>
      <c r="Q3852" s="15">
        <v>78</v>
      </c>
      <c r="R3852" s="12" t="s">
        <v>86</v>
      </c>
    </row>
    <row r="3853" spans="1:18" x14ac:dyDescent="0.3">
      <c r="A3853" s="11">
        <v>3844</v>
      </c>
      <c r="B3853" s="12" t="s">
        <v>4084</v>
      </c>
      <c r="C3853" s="12" t="s">
        <v>35</v>
      </c>
      <c r="D3853" s="12" t="s">
        <v>36</v>
      </c>
      <c r="E3853" s="12" t="s">
        <v>88</v>
      </c>
      <c r="F3853" s="13">
        <v>0</v>
      </c>
      <c r="G3853" s="13" t="s">
        <v>53</v>
      </c>
      <c r="H3853" s="13" t="s">
        <v>3813</v>
      </c>
      <c r="I3853" s="13" t="s">
        <v>52</v>
      </c>
      <c r="J3853" s="13">
        <v>0</v>
      </c>
      <c r="K3853" s="13" t="s">
        <v>3895</v>
      </c>
      <c r="L3853" s="13">
        <v>0</v>
      </c>
      <c r="M3853" s="14">
        <v>46106</v>
      </c>
      <c r="N3853" s="14">
        <v>46149</v>
      </c>
      <c r="O3853" s="14">
        <v>46163</v>
      </c>
      <c r="P3853" s="14">
        <v>46212</v>
      </c>
      <c r="Q3853" s="15">
        <v>64</v>
      </c>
      <c r="R3853" s="12" t="s">
        <v>86</v>
      </c>
    </row>
    <row r="3854" spans="1:18" x14ac:dyDescent="0.3">
      <c r="A3854" s="11">
        <v>3845</v>
      </c>
      <c r="B3854" s="12" t="s">
        <v>4085</v>
      </c>
      <c r="C3854" s="12" t="s">
        <v>35</v>
      </c>
      <c r="D3854" s="12" t="s">
        <v>36</v>
      </c>
      <c r="E3854" s="12" t="s">
        <v>88</v>
      </c>
      <c r="F3854" s="13">
        <v>0</v>
      </c>
      <c r="G3854" s="13" t="s">
        <v>53</v>
      </c>
      <c r="H3854" s="13" t="s">
        <v>3813</v>
      </c>
      <c r="I3854" s="13" t="s">
        <v>52</v>
      </c>
      <c r="J3854" s="13">
        <v>0</v>
      </c>
      <c r="K3854" s="13" t="s">
        <v>3895</v>
      </c>
      <c r="L3854" s="13" t="s">
        <v>3896</v>
      </c>
      <c r="M3854" s="14">
        <v>46132</v>
      </c>
      <c r="N3854" s="14">
        <v>46163</v>
      </c>
      <c r="O3854" s="14">
        <v>46182</v>
      </c>
      <c r="P3854" s="14">
        <v>46212</v>
      </c>
      <c r="Q3854" s="15">
        <v>50</v>
      </c>
      <c r="R3854" s="12" t="s">
        <v>86</v>
      </c>
    </row>
    <row r="3855" spans="1:18" x14ac:dyDescent="0.3">
      <c r="A3855" s="11">
        <v>3846</v>
      </c>
      <c r="B3855" s="12" t="s">
        <v>4086</v>
      </c>
      <c r="C3855" s="12" t="s">
        <v>35</v>
      </c>
      <c r="D3855" s="12" t="s">
        <v>36</v>
      </c>
      <c r="E3855" s="12" t="s">
        <v>88</v>
      </c>
      <c r="F3855" s="13">
        <v>0</v>
      </c>
      <c r="G3855" s="13" t="s">
        <v>53</v>
      </c>
      <c r="H3855" s="13" t="s">
        <v>3813</v>
      </c>
      <c r="I3855" s="13" t="s">
        <v>52</v>
      </c>
      <c r="J3855" s="13">
        <v>0</v>
      </c>
      <c r="K3855" s="13" t="s">
        <v>3895</v>
      </c>
      <c r="L3855" s="13">
        <v>0</v>
      </c>
      <c r="M3855" s="14">
        <v>46113</v>
      </c>
      <c r="N3855" s="14">
        <v>46149</v>
      </c>
      <c r="O3855" s="14">
        <v>46163</v>
      </c>
      <c r="P3855" s="14">
        <v>46212</v>
      </c>
      <c r="Q3855" s="15">
        <v>64</v>
      </c>
      <c r="R3855" s="12" t="s">
        <v>86</v>
      </c>
    </row>
    <row r="3856" spans="1:18" x14ac:dyDescent="0.3">
      <c r="A3856" s="11">
        <v>3847</v>
      </c>
      <c r="B3856" s="12" t="s">
        <v>4087</v>
      </c>
      <c r="C3856" s="12" t="s">
        <v>35</v>
      </c>
      <c r="D3856" s="12" t="s">
        <v>36</v>
      </c>
      <c r="E3856" s="12" t="s">
        <v>88</v>
      </c>
      <c r="F3856" s="13">
        <v>0</v>
      </c>
      <c r="G3856" s="13" t="s">
        <v>53</v>
      </c>
      <c r="H3856" s="13" t="s">
        <v>3813</v>
      </c>
      <c r="I3856" s="13" t="s">
        <v>52</v>
      </c>
      <c r="J3856" s="13">
        <v>0</v>
      </c>
      <c r="K3856" s="13" t="s">
        <v>3895</v>
      </c>
      <c r="L3856" s="13" t="s">
        <v>43</v>
      </c>
      <c r="M3856" s="14">
        <v>46119</v>
      </c>
      <c r="N3856" s="14">
        <v>46149</v>
      </c>
      <c r="O3856" s="14">
        <v>46163</v>
      </c>
      <c r="P3856" s="14">
        <v>46212</v>
      </c>
      <c r="Q3856" s="15">
        <v>64</v>
      </c>
      <c r="R3856" s="12" t="s">
        <v>86</v>
      </c>
    </row>
    <row r="3857" spans="1:18" x14ac:dyDescent="0.3">
      <c r="A3857" s="11">
        <v>3848</v>
      </c>
      <c r="B3857" s="12" t="s">
        <v>4088</v>
      </c>
      <c r="C3857" s="12" t="s">
        <v>35</v>
      </c>
      <c r="D3857" s="12" t="s">
        <v>36</v>
      </c>
      <c r="E3857" s="12" t="s">
        <v>88</v>
      </c>
      <c r="F3857" s="13">
        <v>0</v>
      </c>
      <c r="G3857" s="13" t="s">
        <v>53</v>
      </c>
      <c r="H3857" s="13" t="s">
        <v>3813</v>
      </c>
      <c r="I3857" s="13" t="s">
        <v>52</v>
      </c>
      <c r="J3857" s="13">
        <v>0</v>
      </c>
      <c r="K3857" s="13" t="s">
        <v>3824</v>
      </c>
      <c r="L3857" s="13" t="s">
        <v>3998</v>
      </c>
      <c r="M3857" s="14">
        <v>46132</v>
      </c>
      <c r="N3857" s="14">
        <v>46163</v>
      </c>
      <c r="O3857" s="14">
        <v>46182</v>
      </c>
      <c r="P3857" s="14">
        <v>46212</v>
      </c>
      <c r="Q3857" s="15">
        <v>50</v>
      </c>
      <c r="R3857" s="12" t="s">
        <v>86</v>
      </c>
    </row>
    <row r="3858" spans="1:18" x14ac:dyDescent="0.3">
      <c r="A3858" s="11">
        <v>3849</v>
      </c>
      <c r="B3858" s="12" t="s">
        <v>4089</v>
      </c>
      <c r="C3858" s="12" t="s">
        <v>35</v>
      </c>
      <c r="D3858" s="12" t="s">
        <v>36</v>
      </c>
      <c r="E3858" s="12" t="s">
        <v>88</v>
      </c>
      <c r="F3858" s="13">
        <v>0</v>
      </c>
      <c r="G3858" s="13" t="s">
        <v>53</v>
      </c>
      <c r="H3858" s="13" t="s">
        <v>3813</v>
      </c>
      <c r="I3858" s="13" t="s">
        <v>52</v>
      </c>
      <c r="J3858" s="13">
        <v>0</v>
      </c>
      <c r="K3858" s="13" t="s">
        <v>3861</v>
      </c>
      <c r="L3858" s="13">
        <v>0</v>
      </c>
      <c r="M3858" s="14">
        <v>46112</v>
      </c>
      <c r="N3858" s="14">
        <v>46149</v>
      </c>
      <c r="O3858" s="14">
        <v>46163</v>
      </c>
      <c r="P3858" s="14">
        <v>46212</v>
      </c>
      <c r="Q3858" s="15">
        <v>64</v>
      </c>
      <c r="R3858" s="12" t="s">
        <v>86</v>
      </c>
    </row>
    <row r="3859" spans="1:18" x14ac:dyDescent="0.3">
      <c r="A3859" s="11">
        <v>3850</v>
      </c>
      <c r="B3859" s="12" t="s">
        <v>4090</v>
      </c>
      <c r="C3859" s="12" t="s">
        <v>35</v>
      </c>
      <c r="D3859" s="12" t="s">
        <v>36</v>
      </c>
      <c r="E3859" s="12" t="s">
        <v>88</v>
      </c>
      <c r="F3859" s="13">
        <v>0</v>
      </c>
      <c r="G3859" s="13" t="s">
        <v>53</v>
      </c>
      <c r="H3859" s="13" t="s">
        <v>3813</v>
      </c>
      <c r="I3859" s="13" t="s">
        <v>52</v>
      </c>
      <c r="J3859" s="13">
        <v>0</v>
      </c>
      <c r="K3859" s="13" t="s">
        <v>3861</v>
      </c>
      <c r="L3859" s="13">
        <v>0</v>
      </c>
      <c r="M3859" s="14">
        <v>46121</v>
      </c>
      <c r="N3859" s="14">
        <v>46163</v>
      </c>
      <c r="O3859" s="14">
        <v>46177</v>
      </c>
      <c r="P3859" s="14">
        <v>46212</v>
      </c>
      <c r="Q3859" s="15">
        <v>50</v>
      </c>
      <c r="R3859" s="12" t="s">
        <v>86</v>
      </c>
    </row>
    <row r="3860" spans="1:18" x14ac:dyDescent="0.3">
      <c r="A3860" s="11">
        <v>3851</v>
      </c>
      <c r="B3860" s="12" t="s">
        <v>4091</v>
      </c>
      <c r="C3860" s="12" t="s">
        <v>35</v>
      </c>
      <c r="D3860" s="12" t="s">
        <v>36</v>
      </c>
      <c r="E3860" s="12" t="s">
        <v>88</v>
      </c>
      <c r="F3860" s="13">
        <v>0</v>
      </c>
      <c r="G3860" s="13" t="s">
        <v>53</v>
      </c>
      <c r="H3860" s="13" t="s">
        <v>3813</v>
      </c>
      <c r="I3860" s="13" t="s">
        <v>52</v>
      </c>
      <c r="J3860" s="13">
        <v>0</v>
      </c>
      <c r="K3860" s="13" t="s">
        <v>3861</v>
      </c>
      <c r="L3860" s="13">
        <v>0</v>
      </c>
      <c r="M3860" s="14">
        <v>46122</v>
      </c>
      <c r="N3860" s="14">
        <v>46163</v>
      </c>
      <c r="O3860" s="14">
        <v>46177</v>
      </c>
      <c r="P3860" s="14">
        <v>46212</v>
      </c>
      <c r="Q3860" s="15">
        <v>50</v>
      </c>
      <c r="R3860" s="12" t="s">
        <v>86</v>
      </c>
    </row>
    <row r="3861" spans="1:18" x14ac:dyDescent="0.3">
      <c r="A3861" s="11">
        <v>3852</v>
      </c>
      <c r="B3861" s="12" t="s">
        <v>4092</v>
      </c>
      <c r="C3861" s="12" t="s">
        <v>35</v>
      </c>
      <c r="D3861" s="12" t="s">
        <v>36</v>
      </c>
      <c r="E3861" s="12" t="s">
        <v>88</v>
      </c>
      <c r="F3861" s="13">
        <v>0</v>
      </c>
      <c r="G3861" s="13" t="s">
        <v>37</v>
      </c>
      <c r="H3861" s="13" t="s">
        <v>39</v>
      </c>
      <c r="I3861" s="13" t="s">
        <v>40</v>
      </c>
      <c r="J3861" s="13">
        <v>0</v>
      </c>
      <c r="K3861" s="13" t="s">
        <v>3956</v>
      </c>
      <c r="L3861" s="13">
        <v>0</v>
      </c>
      <c r="M3861" s="14">
        <v>46097</v>
      </c>
      <c r="N3861" s="14">
        <v>46135</v>
      </c>
      <c r="O3861" s="14">
        <v>46153</v>
      </c>
      <c r="P3861" s="14">
        <v>46212</v>
      </c>
      <c r="Q3861" s="15">
        <v>78</v>
      </c>
      <c r="R3861" s="12" t="s">
        <v>86</v>
      </c>
    </row>
    <row r="3862" spans="1:18" x14ac:dyDescent="0.3">
      <c r="A3862" s="11">
        <v>3853</v>
      </c>
      <c r="B3862" s="12" t="s">
        <v>4093</v>
      </c>
      <c r="C3862" s="12" t="s">
        <v>35</v>
      </c>
      <c r="D3862" s="12" t="s">
        <v>36</v>
      </c>
      <c r="E3862" s="12" t="s">
        <v>88</v>
      </c>
      <c r="F3862" s="13">
        <v>0</v>
      </c>
      <c r="G3862" s="13" t="s">
        <v>37</v>
      </c>
      <c r="H3862" s="13" t="s">
        <v>39</v>
      </c>
      <c r="I3862" s="13" t="s">
        <v>40</v>
      </c>
      <c r="J3862" s="13">
        <v>0</v>
      </c>
      <c r="K3862" s="13" t="s">
        <v>3951</v>
      </c>
      <c r="L3862" s="13">
        <v>0</v>
      </c>
      <c r="M3862" s="14">
        <v>46084</v>
      </c>
      <c r="N3862" s="14">
        <v>46135</v>
      </c>
      <c r="O3862" s="14">
        <v>46153</v>
      </c>
      <c r="P3862" s="14">
        <v>46212</v>
      </c>
      <c r="Q3862" s="15">
        <v>78</v>
      </c>
      <c r="R3862" s="12" t="s">
        <v>86</v>
      </c>
    </row>
    <row r="3863" spans="1:18" x14ac:dyDescent="0.3">
      <c r="A3863" s="11">
        <v>3854</v>
      </c>
      <c r="B3863" s="12" t="s">
        <v>4094</v>
      </c>
      <c r="C3863" s="12" t="s">
        <v>35</v>
      </c>
      <c r="D3863" s="12" t="s">
        <v>36</v>
      </c>
      <c r="E3863" s="12" t="s">
        <v>88</v>
      </c>
      <c r="F3863" s="13">
        <v>0</v>
      </c>
      <c r="G3863" s="13" t="s">
        <v>53</v>
      </c>
      <c r="H3863" s="13" t="s">
        <v>3813</v>
      </c>
      <c r="I3863" s="13" t="s">
        <v>52</v>
      </c>
      <c r="J3863" s="13">
        <v>0</v>
      </c>
      <c r="K3863" s="13" t="s">
        <v>54</v>
      </c>
      <c r="L3863" s="13">
        <v>0</v>
      </c>
      <c r="M3863" s="14">
        <v>46098</v>
      </c>
      <c r="N3863" s="14">
        <v>46135</v>
      </c>
      <c r="O3863" s="14">
        <v>46149</v>
      </c>
      <c r="P3863" s="14">
        <v>46212</v>
      </c>
      <c r="Q3863" s="15">
        <v>78</v>
      </c>
      <c r="R3863" s="12" t="s">
        <v>86</v>
      </c>
    </row>
    <row r="3864" spans="1:18" x14ac:dyDescent="0.3">
      <c r="A3864" s="11">
        <v>3855</v>
      </c>
      <c r="B3864" s="12" t="s">
        <v>4095</v>
      </c>
      <c r="C3864" s="12" t="s">
        <v>35</v>
      </c>
      <c r="D3864" s="12" t="s">
        <v>36</v>
      </c>
      <c r="E3864" s="12" t="s">
        <v>88</v>
      </c>
      <c r="F3864" s="13">
        <v>0</v>
      </c>
      <c r="G3864" s="13" t="s">
        <v>53</v>
      </c>
      <c r="H3864" s="13" t="s">
        <v>3813</v>
      </c>
      <c r="I3864" s="13" t="s">
        <v>52</v>
      </c>
      <c r="J3864" s="13">
        <v>0</v>
      </c>
      <c r="K3864" s="13" t="s">
        <v>54</v>
      </c>
      <c r="L3864" s="13">
        <v>0</v>
      </c>
      <c r="M3864" s="14">
        <v>46097</v>
      </c>
      <c r="N3864" s="14">
        <v>46135</v>
      </c>
      <c r="O3864" s="14">
        <v>46149</v>
      </c>
      <c r="P3864" s="14">
        <v>46212</v>
      </c>
      <c r="Q3864" s="15">
        <v>78</v>
      </c>
      <c r="R3864" s="12" t="s">
        <v>86</v>
      </c>
    </row>
    <row r="3865" spans="1:18" x14ac:dyDescent="0.3">
      <c r="A3865" s="11">
        <v>3856</v>
      </c>
      <c r="B3865" s="12" t="s">
        <v>4096</v>
      </c>
      <c r="C3865" s="12" t="s">
        <v>35</v>
      </c>
      <c r="D3865" s="12" t="s">
        <v>36</v>
      </c>
      <c r="E3865" s="12" t="s">
        <v>88</v>
      </c>
      <c r="F3865" s="13">
        <v>0</v>
      </c>
      <c r="G3865" s="13" t="s">
        <v>37</v>
      </c>
      <c r="H3865" s="13" t="s">
        <v>39</v>
      </c>
      <c r="I3865" s="13" t="s">
        <v>40</v>
      </c>
      <c r="J3865" s="13">
        <v>0</v>
      </c>
      <c r="K3865" s="13" t="s">
        <v>42</v>
      </c>
      <c r="L3865" s="13">
        <v>0</v>
      </c>
      <c r="M3865" s="14">
        <v>46094</v>
      </c>
      <c r="N3865" s="14">
        <v>46135</v>
      </c>
      <c r="O3865" s="14">
        <v>46153</v>
      </c>
      <c r="P3865" s="14">
        <v>46212</v>
      </c>
      <c r="Q3865" s="15">
        <v>78</v>
      </c>
      <c r="R3865" s="12" t="s">
        <v>86</v>
      </c>
    </row>
    <row r="3866" spans="1:18" x14ac:dyDescent="0.3">
      <c r="A3866" s="11">
        <v>3857</v>
      </c>
      <c r="B3866" s="12" t="s">
        <v>4097</v>
      </c>
      <c r="C3866" s="12" t="s">
        <v>35</v>
      </c>
      <c r="D3866" s="12" t="s">
        <v>36</v>
      </c>
      <c r="E3866" s="12" t="s">
        <v>25</v>
      </c>
      <c r="F3866" s="13">
        <v>0</v>
      </c>
      <c r="G3866" s="13" t="s">
        <v>37</v>
      </c>
      <c r="H3866" s="13" t="s">
        <v>39</v>
      </c>
      <c r="I3866" s="13" t="s">
        <v>38</v>
      </c>
      <c r="J3866" s="13">
        <v>0</v>
      </c>
      <c r="K3866" s="13" t="s">
        <v>3951</v>
      </c>
      <c r="L3866" s="13" t="s">
        <v>3893</v>
      </c>
      <c r="M3866" s="14">
        <v>46076</v>
      </c>
      <c r="N3866" s="14">
        <v>46135</v>
      </c>
      <c r="O3866" s="14">
        <v>46149</v>
      </c>
      <c r="P3866" s="14">
        <v>46213</v>
      </c>
      <c r="Q3866" s="15">
        <v>79</v>
      </c>
      <c r="R3866" s="12" t="s">
        <v>86</v>
      </c>
    </row>
    <row r="3867" spans="1:18" x14ac:dyDescent="0.3">
      <c r="A3867" s="11">
        <v>3858</v>
      </c>
      <c r="B3867" s="12" t="s">
        <v>4098</v>
      </c>
      <c r="C3867" s="12" t="s">
        <v>35</v>
      </c>
      <c r="D3867" s="12" t="s">
        <v>36</v>
      </c>
      <c r="E3867" s="12" t="s">
        <v>25</v>
      </c>
      <c r="F3867" s="13">
        <v>0</v>
      </c>
      <c r="G3867" s="13" t="s">
        <v>37</v>
      </c>
      <c r="H3867" s="13" t="s">
        <v>39</v>
      </c>
      <c r="I3867" s="13" t="s">
        <v>40</v>
      </c>
      <c r="J3867" s="13">
        <v>0</v>
      </c>
      <c r="K3867" s="13" t="s">
        <v>3983</v>
      </c>
      <c r="L3867" s="13" t="s">
        <v>47</v>
      </c>
      <c r="M3867" s="14">
        <v>46090</v>
      </c>
      <c r="N3867" s="14">
        <v>46135</v>
      </c>
      <c r="O3867" s="14">
        <v>46153</v>
      </c>
      <c r="P3867" s="14">
        <v>46213</v>
      </c>
      <c r="Q3867" s="15">
        <v>79</v>
      </c>
      <c r="R3867" s="12" t="s">
        <v>86</v>
      </c>
    </row>
    <row r="3868" spans="1:18" x14ac:dyDescent="0.3">
      <c r="A3868" s="11">
        <v>3859</v>
      </c>
      <c r="B3868" s="12" t="s">
        <v>4099</v>
      </c>
      <c r="C3868" s="12" t="s">
        <v>35</v>
      </c>
      <c r="D3868" s="12" t="s">
        <v>36</v>
      </c>
      <c r="E3868" s="12" t="s">
        <v>88</v>
      </c>
      <c r="F3868" s="13">
        <v>0</v>
      </c>
      <c r="G3868" s="13" t="s">
        <v>82</v>
      </c>
      <c r="H3868" s="13" t="s">
        <v>3776</v>
      </c>
      <c r="I3868" s="13" t="s">
        <v>49</v>
      </c>
      <c r="J3868" s="13">
        <v>0</v>
      </c>
      <c r="K3868" s="13" t="s">
        <v>4076</v>
      </c>
      <c r="L3868" s="13" t="s">
        <v>83</v>
      </c>
      <c r="M3868" s="14">
        <v>46085</v>
      </c>
      <c r="N3868" s="14">
        <v>46134</v>
      </c>
      <c r="O3868" s="14">
        <v>46153</v>
      </c>
      <c r="P3868" s="14">
        <v>46216</v>
      </c>
      <c r="Q3868" s="15">
        <v>83</v>
      </c>
      <c r="R3868" s="12" t="s">
        <v>86</v>
      </c>
    </row>
    <row r="3869" spans="1:18" x14ac:dyDescent="0.3">
      <c r="A3869" s="11">
        <v>3860</v>
      </c>
      <c r="B3869" s="12" t="s">
        <v>4100</v>
      </c>
      <c r="C3869" s="12" t="s">
        <v>35</v>
      </c>
      <c r="D3869" s="12" t="s">
        <v>36</v>
      </c>
      <c r="E3869" s="12" t="s">
        <v>88</v>
      </c>
      <c r="F3869" s="13">
        <v>0</v>
      </c>
      <c r="G3869" s="13" t="s">
        <v>53</v>
      </c>
      <c r="H3869" s="13" t="s">
        <v>3813</v>
      </c>
      <c r="I3869" s="13" t="s">
        <v>52</v>
      </c>
      <c r="J3869" s="13">
        <v>0</v>
      </c>
      <c r="K3869" s="13" t="s">
        <v>3861</v>
      </c>
      <c r="L3869" s="13">
        <v>0</v>
      </c>
      <c r="M3869" s="14">
        <v>46114</v>
      </c>
      <c r="N3869" s="14">
        <v>46149</v>
      </c>
      <c r="O3869" s="14">
        <v>46163</v>
      </c>
      <c r="P3869" s="14">
        <v>46216</v>
      </c>
      <c r="Q3869" s="15">
        <v>68</v>
      </c>
      <c r="R3869" s="12" t="s">
        <v>86</v>
      </c>
    </row>
    <row r="3870" spans="1:18" x14ac:dyDescent="0.3">
      <c r="A3870" s="11">
        <v>3861</v>
      </c>
      <c r="B3870" s="12" t="s">
        <v>4101</v>
      </c>
      <c r="C3870" s="12" t="s">
        <v>35</v>
      </c>
      <c r="D3870" s="12" t="s">
        <v>36</v>
      </c>
      <c r="E3870" s="12" t="s">
        <v>88</v>
      </c>
      <c r="F3870" s="13">
        <v>0</v>
      </c>
      <c r="G3870" s="13" t="s">
        <v>53</v>
      </c>
      <c r="H3870" s="13" t="s">
        <v>3813</v>
      </c>
      <c r="I3870" s="13" t="s">
        <v>52</v>
      </c>
      <c r="J3870" s="13">
        <v>0</v>
      </c>
      <c r="K3870" s="13" t="s">
        <v>3895</v>
      </c>
      <c r="L3870" s="13">
        <v>0</v>
      </c>
      <c r="M3870" s="14">
        <v>46127</v>
      </c>
      <c r="N3870" s="14">
        <v>46163</v>
      </c>
      <c r="O3870" s="14">
        <v>46177</v>
      </c>
      <c r="P3870" s="14">
        <v>46216</v>
      </c>
      <c r="Q3870" s="15">
        <v>54</v>
      </c>
      <c r="R3870" s="12" t="s">
        <v>86</v>
      </c>
    </row>
    <row r="3871" spans="1:18" x14ac:dyDescent="0.3">
      <c r="A3871" s="11">
        <v>3862</v>
      </c>
      <c r="B3871" s="12" t="s">
        <v>4102</v>
      </c>
      <c r="C3871" s="12" t="s">
        <v>35</v>
      </c>
      <c r="D3871" s="12" t="s">
        <v>36</v>
      </c>
      <c r="E3871" s="12" t="s">
        <v>88</v>
      </c>
      <c r="F3871" s="13">
        <v>0</v>
      </c>
      <c r="G3871" s="13" t="s">
        <v>81</v>
      </c>
      <c r="H3871" s="13" t="s">
        <v>49</v>
      </c>
      <c r="I3871" s="13" t="s">
        <v>38</v>
      </c>
      <c r="J3871" s="13">
        <v>0</v>
      </c>
      <c r="K3871" s="13" t="s">
        <v>3903</v>
      </c>
      <c r="L3871" s="13" t="s">
        <v>3899</v>
      </c>
      <c r="M3871" s="14">
        <v>46084</v>
      </c>
      <c r="N3871" s="14">
        <v>46128</v>
      </c>
      <c r="O3871" s="14">
        <v>46163</v>
      </c>
      <c r="P3871" s="14">
        <v>46216</v>
      </c>
      <c r="Q3871" s="15">
        <v>89</v>
      </c>
      <c r="R3871" s="12" t="s">
        <v>86</v>
      </c>
    </row>
    <row r="3872" spans="1:18" x14ac:dyDescent="0.3">
      <c r="A3872" s="11">
        <v>3863</v>
      </c>
      <c r="B3872" s="12" t="s">
        <v>4103</v>
      </c>
      <c r="C3872" s="12" t="s">
        <v>35</v>
      </c>
      <c r="D3872" s="12" t="s">
        <v>36</v>
      </c>
      <c r="E3872" s="12" t="s">
        <v>88</v>
      </c>
      <c r="F3872" s="13">
        <v>0</v>
      </c>
      <c r="G3872" s="13" t="s">
        <v>53</v>
      </c>
      <c r="H3872" s="13" t="s">
        <v>3813</v>
      </c>
      <c r="I3872" s="13" t="s">
        <v>52</v>
      </c>
      <c r="J3872" s="13">
        <v>0</v>
      </c>
      <c r="K3872" s="13" t="s">
        <v>3751</v>
      </c>
      <c r="L3872" s="13">
        <v>0</v>
      </c>
      <c r="M3872" s="14">
        <v>46120</v>
      </c>
      <c r="N3872" s="14">
        <v>46163</v>
      </c>
      <c r="O3872" s="14">
        <v>46177</v>
      </c>
      <c r="P3872" s="14">
        <v>46216</v>
      </c>
      <c r="Q3872" s="15">
        <v>54</v>
      </c>
      <c r="R3872" s="12" t="s">
        <v>86</v>
      </c>
    </row>
    <row r="3873" spans="1:18" x14ac:dyDescent="0.3">
      <c r="A3873" s="11">
        <v>3864</v>
      </c>
      <c r="B3873" s="12" t="s">
        <v>4104</v>
      </c>
      <c r="C3873" s="12" t="s">
        <v>35</v>
      </c>
      <c r="D3873" s="12" t="s">
        <v>36</v>
      </c>
      <c r="E3873" s="12" t="s">
        <v>88</v>
      </c>
      <c r="F3873" s="13">
        <v>0</v>
      </c>
      <c r="G3873" s="13" t="s">
        <v>52</v>
      </c>
      <c r="H3873" s="13" t="s">
        <v>41</v>
      </c>
      <c r="I3873" s="13" t="s">
        <v>38</v>
      </c>
      <c r="J3873" s="13">
        <v>0</v>
      </c>
      <c r="K3873" s="13" t="s">
        <v>54</v>
      </c>
      <c r="L3873" s="13" t="s">
        <v>47</v>
      </c>
      <c r="M3873" s="14">
        <v>46122</v>
      </c>
      <c r="N3873" s="14">
        <v>46141</v>
      </c>
      <c r="O3873" s="14">
        <v>46154</v>
      </c>
      <c r="P3873" s="14">
        <v>46216</v>
      </c>
      <c r="Q3873" s="15">
        <v>76</v>
      </c>
      <c r="R3873" s="12" t="s">
        <v>86</v>
      </c>
    </row>
    <row r="3874" spans="1:18" x14ac:dyDescent="0.3">
      <c r="A3874" s="11">
        <v>3865</v>
      </c>
      <c r="B3874" s="12" t="s">
        <v>4105</v>
      </c>
      <c r="C3874" s="12" t="s">
        <v>35</v>
      </c>
      <c r="D3874" s="12" t="s">
        <v>36</v>
      </c>
      <c r="E3874" s="12" t="s">
        <v>88</v>
      </c>
      <c r="F3874" s="13">
        <v>0</v>
      </c>
      <c r="G3874" s="13" t="s">
        <v>3813</v>
      </c>
      <c r="H3874" s="13" t="s">
        <v>49</v>
      </c>
      <c r="I3874" s="13" t="s">
        <v>40</v>
      </c>
      <c r="J3874" s="13">
        <v>0</v>
      </c>
      <c r="K3874" s="13" t="s">
        <v>3789</v>
      </c>
      <c r="L3874" s="13" t="s">
        <v>3998</v>
      </c>
      <c r="M3874" s="14">
        <v>46141</v>
      </c>
      <c r="N3874" s="14">
        <v>46160</v>
      </c>
      <c r="O3874" s="14">
        <v>46181</v>
      </c>
      <c r="P3874" s="14">
        <v>46216</v>
      </c>
      <c r="Q3874" s="15">
        <v>57</v>
      </c>
      <c r="R3874" s="12" t="s">
        <v>86</v>
      </c>
    </row>
    <row r="3875" spans="1:18" x14ac:dyDescent="0.3">
      <c r="A3875" s="11">
        <v>3866</v>
      </c>
      <c r="B3875" s="12" t="s">
        <v>4106</v>
      </c>
      <c r="C3875" s="12" t="s">
        <v>35</v>
      </c>
      <c r="D3875" s="12" t="s">
        <v>36</v>
      </c>
      <c r="E3875" s="12" t="s">
        <v>88</v>
      </c>
      <c r="F3875" s="13">
        <v>0</v>
      </c>
      <c r="G3875" s="13" t="s">
        <v>52</v>
      </c>
      <c r="H3875" s="13" t="s">
        <v>40</v>
      </c>
      <c r="I3875" s="13" t="s">
        <v>38</v>
      </c>
      <c r="J3875" s="13">
        <v>0</v>
      </c>
      <c r="K3875" s="13" t="s">
        <v>3756</v>
      </c>
      <c r="L3875" s="13">
        <v>0</v>
      </c>
      <c r="M3875" s="14">
        <v>46135</v>
      </c>
      <c r="N3875" s="14">
        <v>46161</v>
      </c>
      <c r="O3875" s="14">
        <v>46182</v>
      </c>
      <c r="P3875" s="14">
        <v>46216</v>
      </c>
      <c r="Q3875" s="15">
        <v>56</v>
      </c>
      <c r="R3875" s="12" t="s">
        <v>86</v>
      </c>
    </row>
    <row r="3876" spans="1:18" x14ac:dyDescent="0.3">
      <c r="A3876" s="11">
        <v>3867</v>
      </c>
      <c r="B3876" s="12" t="s">
        <v>4107</v>
      </c>
      <c r="C3876" s="12" t="s">
        <v>35</v>
      </c>
      <c r="D3876" s="12" t="s">
        <v>36</v>
      </c>
      <c r="E3876" s="12" t="s">
        <v>88</v>
      </c>
      <c r="F3876" s="13">
        <v>0</v>
      </c>
      <c r="G3876" s="13" t="s">
        <v>37</v>
      </c>
      <c r="H3876" s="13" t="s">
        <v>39</v>
      </c>
      <c r="I3876" s="13" t="s">
        <v>40</v>
      </c>
      <c r="J3876" s="13">
        <v>0</v>
      </c>
      <c r="K3876" s="13" t="s">
        <v>3951</v>
      </c>
      <c r="L3876" s="13">
        <v>0</v>
      </c>
      <c r="M3876" s="14">
        <v>46094</v>
      </c>
      <c r="N3876" s="14">
        <v>46135</v>
      </c>
      <c r="O3876" s="14">
        <v>46153</v>
      </c>
      <c r="P3876" s="14">
        <v>46216</v>
      </c>
      <c r="Q3876" s="15">
        <v>82</v>
      </c>
      <c r="R3876" s="12" t="s">
        <v>86</v>
      </c>
    </row>
    <row r="3877" spans="1:18" x14ac:dyDescent="0.3">
      <c r="A3877" s="11">
        <v>3868</v>
      </c>
      <c r="B3877" s="12" t="s">
        <v>4108</v>
      </c>
      <c r="C3877" s="12" t="s">
        <v>35</v>
      </c>
      <c r="D3877" s="12" t="s">
        <v>36</v>
      </c>
      <c r="E3877" s="12" t="s">
        <v>88</v>
      </c>
      <c r="F3877" s="13">
        <v>0</v>
      </c>
      <c r="G3877" s="13" t="s">
        <v>37</v>
      </c>
      <c r="H3877" s="13" t="s">
        <v>39</v>
      </c>
      <c r="I3877" s="13" t="s">
        <v>40</v>
      </c>
      <c r="J3877" s="13">
        <v>0</v>
      </c>
      <c r="K3877" s="13" t="s">
        <v>3890</v>
      </c>
      <c r="L3877" s="13">
        <v>0</v>
      </c>
      <c r="M3877" s="14">
        <v>46094</v>
      </c>
      <c r="N3877" s="14">
        <v>46135</v>
      </c>
      <c r="O3877" s="14">
        <v>46153</v>
      </c>
      <c r="P3877" s="14">
        <v>46216</v>
      </c>
      <c r="Q3877" s="15">
        <v>82</v>
      </c>
      <c r="R3877" s="12" t="s">
        <v>86</v>
      </c>
    </row>
    <row r="3878" spans="1:18" x14ac:dyDescent="0.3">
      <c r="A3878" s="11">
        <v>3869</v>
      </c>
      <c r="B3878" s="12" t="s">
        <v>4109</v>
      </c>
      <c r="C3878" s="12" t="s">
        <v>35</v>
      </c>
      <c r="D3878" s="12" t="s">
        <v>36</v>
      </c>
      <c r="E3878" s="12" t="s">
        <v>88</v>
      </c>
      <c r="F3878" s="13">
        <v>0</v>
      </c>
      <c r="G3878" s="13" t="s">
        <v>37</v>
      </c>
      <c r="H3878" s="13" t="s">
        <v>39</v>
      </c>
      <c r="I3878" s="13" t="s">
        <v>40</v>
      </c>
      <c r="J3878" s="13">
        <v>0</v>
      </c>
      <c r="K3878" s="13" t="s">
        <v>3983</v>
      </c>
      <c r="L3878" s="13">
        <v>0</v>
      </c>
      <c r="M3878" s="14">
        <v>46098</v>
      </c>
      <c r="N3878" s="14">
        <v>46135</v>
      </c>
      <c r="O3878" s="14">
        <v>46153</v>
      </c>
      <c r="P3878" s="14">
        <v>46216</v>
      </c>
      <c r="Q3878" s="15">
        <v>82</v>
      </c>
      <c r="R3878" s="12" t="s">
        <v>86</v>
      </c>
    </row>
    <row r="3879" spans="1:18" x14ac:dyDescent="0.3">
      <c r="A3879" s="11">
        <v>3870</v>
      </c>
      <c r="B3879" s="12" t="s">
        <v>4110</v>
      </c>
      <c r="C3879" s="12" t="s">
        <v>35</v>
      </c>
      <c r="D3879" s="12" t="s">
        <v>36</v>
      </c>
      <c r="E3879" s="12" t="s">
        <v>88</v>
      </c>
      <c r="F3879" s="13">
        <v>0</v>
      </c>
      <c r="G3879" s="13" t="s">
        <v>53</v>
      </c>
      <c r="H3879" s="13" t="s">
        <v>3813</v>
      </c>
      <c r="I3879" s="13" t="s">
        <v>52</v>
      </c>
      <c r="J3879" s="13">
        <v>0</v>
      </c>
      <c r="K3879" s="13" t="s">
        <v>3895</v>
      </c>
      <c r="L3879" s="13" t="s">
        <v>50</v>
      </c>
      <c r="M3879" s="14">
        <v>46112</v>
      </c>
      <c r="N3879" s="14">
        <v>46149</v>
      </c>
      <c r="O3879" s="14">
        <v>46163</v>
      </c>
      <c r="P3879" s="14">
        <v>46216</v>
      </c>
      <c r="Q3879" s="15">
        <v>68</v>
      </c>
      <c r="R3879" s="12" t="s">
        <v>86</v>
      </c>
    </row>
    <row r="3880" spans="1:18" x14ac:dyDescent="0.3">
      <c r="A3880" s="11">
        <v>3871</v>
      </c>
      <c r="B3880" s="12" t="s">
        <v>4111</v>
      </c>
      <c r="C3880" s="12" t="s">
        <v>35</v>
      </c>
      <c r="D3880" s="12" t="s">
        <v>36</v>
      </c>
      <c r="E3880" s="12" t="s">
        <v>88</v>
      </c>
      <c r="F3880" s="13">
        <v>0</v>
      </c>
      <c r="G3880" s="13" t="s">
        <v>53</v>
      </c>
      <c r="H3880" s="13" t="s">
        <v>3813</v>
      </c>
      <c r="I3880" s="13" t="s">
        <v>52</v>
      </c>
      <c r="J3880" s="13">
        <v>0</v>
      </c>
      <c r="K3880" s="13" t="s">
        <v>3751</v>
      </c>
      <c r="L3880" s="13">
        <v>0</v>
      </c>
      <c r="M3880" s="14">
        <v>46113</v>
      </c>
      <c r="N3880" s="14">
        <v>46149</v>
      </c>
      <c r="O3880" s="14">
        <v>46163</v>
      </c>
      <c r="P3880" s="14">
        <v>46216</v>
      </c>
      <c r="Q3880" s="15">
        <v>68</v>
      </c>
      <c r="R3880" s="12" t="s">
        <v>86</v>
      </c>
    </row>
    <row r="3881" spans="1:18" x14ac:dyDescent="0.3">
      <c r="A3881" s="11">
        <v>3872</v>
      </c>
      <c r="B3881" s="12" t="s">
        <v>4112</v>
      </c>
      <c r="C3881" s="12" t="s">
        <v>35</v>
      </c>
      <c r="D3881" s="12" t="s">
        <v>36</v>
      </c>
      <c r="E3881" s="12" t="s">
        <v>88</v>
      </c>
      <c r="F3881" s="13">
        <v>0</v>
      </c>
      <c r="G3881" s="13" t="s">
        <v>53</v>
      </c>
      <c r="H3881" s="13" t="s">
        <v>3813</v>
      </c>
      <c r="I3881" s="13" t="s">
        <v>52</v>
      </c>
      <c r="J3881" s="13">
        <v>0</v>
      </c>
      <c r="K3881" s="13" t="s">
        <v>3751</v>
      </c>
      <c r="L3881" s="13">
        <v>0</v>
      </c>
      <c r="M3881" s="14">
        <v>46113</v>
      </c>
      <c r="N3881" s="14">
        <v>46149</v>
      </c>
      <c r="O3881" s="14">
        <v>46163</v>
      </c>
      <c r="P3881" s="14">
        <v>46216</v>
      </c>
      <c r="Q3881" s="15">
        <v>68</v>
      </c>
      <c r="R3881" s="12" t="s">
        <v>86</v>
      </c>
    </row>
    <row r="3882" spans="1:18" x14ac:dyDescent="0.3">
      <c r="A3882" s="11">
        <v>3873</v>
      </c>
      <c r="B3882" s="12" t="s">
        <v>4113</v>
      </c>
      <c r="C3882" s="12" t="s">
        <v>35</v>
      </c>
      <c r="D3882" s="12" t="s">
        <v>36</v>
      </c>
      <c r="E3882" s="12" t="s">
        <v>88</v>
      </c>
      <c r="F3882" s="13">
        <v>0</v>
      </c>
      <c r="G3882" s="13" t="s">
        <v>53</v>
      </c>
      <c r="H3882" s="13" t="s">
        <v>3813</v>
      </c>
      <c r="I3882" s="13" t="s">
        <v>52</v>
      </c>
      <c r="J3882" s="13">
        <v>0</v>
      </c>
      <c r="K3882" s="13" t="s">
        <v>3895</v>
      </c>
      <c r="L3882" s="13">
        <v>0</v>
      </c>
      <c r="M3882" s="14">
        <v>46114</v>
      </c>
      <c r="N3882" s="14">
        <v>46149</v>
      </c>
      <c r="O3882" s="14">
        <v>46163</v>
      </c>
      <c r="P3882" s="14">
        <v>46216</v>
      </c>
      <c r="Q3882" s="15">
        <v>68</v>
      </c>
      <c r="R3882" s="12" t="s">
        <v>86</v>
      </c>
    </row>
    <row r="3883" spans="1:18" x14ac:dyDescent="0.3">
      <c r="A3883" s="11">
        <v>3874</v>
      </c>
      <c r="B3883" s="12" t="s">
        <v>4114</v>
      </c>
      <c r="C3883" s="12" t="s">
        <v>35</v>
      </c>
      <c r="D3883" s="12" t="s">
        <v>36</v>
      </c>
      <c r="E3883" s="12" t="s">
        <v>88</v>
      </c>
      <c r="F3883" s="13">
        <v>0</v>
      </c>
      <c r="G3883" s="13" t="s">
        <v>39</v>
      </c>
      <c r="H3883" s="13" t="s">
        <v>41</v>
      </c>
      <c r="I3883" s="13" t="s">
        <v>40</v>
      </c>
      <c r="J3883" s="13">
        <v>0</v>
      </c>
      <c r="K3883" s="13" t="s">
        <v>4115</v>
      </c>
      <c r="L3883" s="13" t="s">
        <v>3899</v>
      </c>
      <c r="M3883" s="14">
        <v>46126</v>
      </c>
      <c r="N3883" s="14">
        <v>46147</v>
      </c>
      <c r="O3883" s="14">
        <v>46176</v>
      </c>
      <c r="P3883" s="14">
        <v>46216</v>
      </c>
      <c r="Q3883" s="15">
        <v>70</v>
      </c>
      <c r="R3883" s="12" t="s">
        <v>86</v>
      </c>
    </row>
    <row r="3884" spans="1:18" x14ac:dyDescent="0.3">
      <c r="A3884" s="11">
        <v>3875</v>
      </c>
      <c r="B3884" s="12" t="s">
        <v>4116</v>
      </c>
      <c r="C3884" s="12" t="s">
        <v>35</v>
      </c>
      <c r="D3884" s="12" t="s">
        <v>36</v>
      </c>
      <c r="E3884" s="12" t="s">
        <v>88</v>
      </c>
      <c r="F3884" s="13">
        <v>0</v>
      </c>
      <c r="G3884" s="13" t="s">
        <v>39</v>
      </c>
      <c r="H3884" s="13" t="s">
        <v>41</v>
      </c>
      <c r="I3884" s="13" t="s">
        <v>40</v>
      </c>
      <c r="J3884" s="13">
        <v>0</v>
      </c>
      <c r="K3884" s="13" t="s">
        <v>4115</v>
      </c>
      <c r="L3884" s="13" t="s">
        <v>3998</v>
      </c>
      <c r="M3884" s="14">
        <v>46126</v>
      </c>
      <c r="N3884" s="14">
        <v>46147</v>
      </c>
      <c r="O3884" s="14">
        <v>46176</v>
      </c>
      <c r="P3884" s="14">
        <v>46216</v>
      </c>
      <c r="Q3884" s="15">
        <v>70</v>
      </c>
      <c r="R3884" s="12" t="s">
        <v>86</v>
      </c>
    </row>
    <row r="3885" spans="1:18" x14ac:dyDescent="0.3">
      <c r="A3885" s="11">
        <v>3876</v>
      </c>
      <c r="B3885" s="12" t="s">
        <v>4117</v>
      </c>
      <c r="C3885" s="12" t="s">
        <v>35</v>
      </c>
      <c r="D3885" s="12" t="s">
        <v>36</v>
      </c>
      <c r="E3885" s="12" t="s">
        <v>88</v>
      </c>
      <c r="F3885" s="13">
        <v>0</v>
      </c>
      <c r="G3885" s="13" t="s">
        <v>3772</v>
      </c>
      <c r="H3885" s="13" t="s">
        <v>3776</v>
      </c>
      <c r="I3885" s="13" t="s">
        <v>38</v>
      </c>
      <c r="J3885" s="13">
        <v>0</v>
      </c>
      <c r="K3885" s="13" t="s">
        <v>4003</v>
      </c>
      <c r="L3885" s="13">
        <v>0</v>
      </c>
      <c r="M3885" s="14">
        <v>46065</v>
      </c>
      <c r="N3885" s="14">
        <v>46155</v>
      </c>
      <c r="O3885" s="14">
        <v>46176</v>
      </c>
      <c r="P3885" s="14">
        <v>46216</v>
      </c>
      <c r="Q3885" s="15">
        <v>62</v>
      </c>
      <c r="R3885" s="12" t="s">
        <v>86</v>
      </c>
    </row>
    <row r="3886" spans="1:18" x14ac:dyDescent="0.3">
      <c r="A3886" s="11">
        <v>3877</v>
      </c>
      <c r="B3886" s="12" t="s">
        <v>4118</v>
      </c>
      <c r="C3886" s="12" t="s">
        <v>35</v>
      </c>
      <c r="D3886" s="12" t="s">
        <v>36</v>
      </c>
      <c r="E3886" s="12" t="s">
        <v>88</v>
      </c>
      <c r="F3886" s="13">
        <v>0</v>
      </c>
      <c r="G3886" s="13" t="s">
        <v>53</v>
      </c>
      <c r="H3886" s="13" t="s">
        <v>3813</v>
      </c>
      <c r="I3886" s="13" t="s">
        <v>52</v>
      </c>
      <c r="J3886" s="13">
        <v>0</v>
      </c>
      <c r="K3886" s="13" t="s">
        <v>3789</v>
      </c>
      <c r="L3886" s="13" t="s">
        <v>3896</v>
      </c>
      <c r="M3886" s="14">
        <v>46127</v>
      </c>
      <c r="N3886" s="14">
        <v>46163</v>
      </c>
      <c r="O3886" s="14">
        <v>46177</v>
      </c>
      <c r="P3886" s="14">
        <v>46216</v>
      </c>
      <c r="Q3886" s="15">
        <v>54</v>
      </c>
      <c r="R3886" s="12" t="s">
        <v>86</v>
      </c>
    </row>
    <row r="3887" spans="1:18" x14ac:dyDescent="0.3">
      <c r="A3887" s="11">
        <v>3878</v>
      </c>
      <c r="B3887" s="12" t="s">
        <v>4119</v>
      </c>
      <c r="C3887" s="12" t="s">
        <v>35</v>
      </c>
      <c r="D3887" s="12" t="s">
        <v>36</v>
      </c>
      <c r="E3887" s="12" t="s">
        <v>88</v>
      </c>
      <c r="F3887" s="13">
        <v>0</v>
      </c>
      <c r="G3887" s="13" t="s">
        <v>53</v>
      </c>
      <c r="H3887" s="13" t="s">
        <v>3813</v>
      </c>
      <c r="I3887" s="13" t="s">
        <v>52</v>
      </c>
      <c r="J3887" s="13">
        <v>0</v>
      </c>
      <c r="K3887" s="13" t="s">
        <v>3789</v>
      </c>
      <c r="L3887" s="13">
        <v>0</v>
      </c>
      <c r="M3887" s="14">
        <v>46122</v>
      </c>
      <c r="N3887" s="14">
        <v>46163</v>
      </c>
      <c r="O3887" s="14">
        <v>46177</v>
      </c>
      <c r="P3887" s="14">
        <v>46216</v>
      </c>
      <c r="Q3887" s="15">
        <v>54</v>
      </c>
      <c r="R3887" s="12" t="s">
        <v>86</v>
      </c>
    </row>
    <row r="3888" spans="1:18" x14ac:dyDescent="0.3">
      <c r="A3888" s="11">
        <v>3879</v>
      </c>
      <c r="B3888" s="12" t="s">
        <v>4120</v>
      </c>
      <c r="C3888" s="12" t="s">
        <v>35</v>
      </c>
      <c r="D3888" s="12" t="s">
        <v>36</v>
      </c>
      <c r="E3888" s="12" t="s">
        <v>88</v>
      </c>
      <c r="F3888" s="13">
        <v>0</v>
      </c>
      <c r="G3888" s="13" t="s">
        <v>3772</v>
      </c>
      <c r="H3888" s="13" t="s">
        <v>3776</v>
      </c>
      <c r="I3888" s="13" t="s">
        <v>38</v>
      </c>
      <c r="J3888" s="13">
        <v>0</v>
      </c>
      <c r="K3888" s="13" t="s">
        <v>3765</v>
      </c>
      <c r="L3888" s="13">
        <v>0</v>
      </c>
      <c r="M3888" s="14">
        <v>46065</v>
      </c>
      <c r="N3888" s="14">
        <v>46155</v>
      </c>
      <c r="O3888" s="14">
        <v>46176</v>
      </c>
      <c r="P3888" s="14">
        <v>46216</v>
      </c>
      <c r="Q3888" s="15">
        <v>62</v>
      </c>
      <c r="R3888" s="12" t="s">
        <v>86</v>
      </c>
    </row>
    <row r="3889" spans="1:18" x14ac:dyDescent="0.3">
      <c r="A3889" s="11">
        <v>3880</v>
      </c>
      <c r="B3889" s="12" t="s">
        <v>4121</v>
      </c>
      <c r="C3889" s="12" t="s">
        <v>35</v>
      </c>
      <c r="D3889" s="12" t="s">
        <v>36</v>
      </c>
      <c r="E3889" s="12" t="s">
        <v>88</v>
      </c>
      <c r="F3889" s="13">
        <v>0</v>
      </c>
      <c r="G3889" s="13" t="s">
        <v>3772</v>
      </c>
      <c r="H3889" s="13" t="s">
        <v>3776</v>
      </c>
      <c r="I3889" s="13" t="s">
        <v>38</v>
      </c>
      <c r="J3889" s="13">
        <v>0</v>
      </c>
      <c r="K3889" s="13" t="s">
        <v>4003</v>
      </c>
      <c r="L3889" s="13">
        <v>0</v>
      </c>
      <c r="M3889" s="14">
        <v>46076</v>
      </c>
      <c r="N3889" s="14">
        <v>46155</v>
      </c>
      <c r="O3889" s="14">
        <v>46176</v>
      </c>
      <c r="P3889" s="14">
        <v>46216</v>
      </c>
      <c r="Q3889" s="15">
        <v>62</v>
      </c>
      <c r="R3889" s="12" t="s">
        <v>86</v>
      </c>
    </row>
    <row r="3890" spans="1:18" x14ac:dyDescent="0.3">
      <c r="A3890" s="11">
        <v>3881</v>
      </c>
      <c r="B3890" s="12" t="s">
        <v>4122</v>
      </c>
      <c r="C3890" s="12" t="s">
        <v>35</v>
      </c>
      <c r="D3890" s="12" t="s">
        <v>36</v>
      </c>
      <c r="E3890" s="12" t="s">
        <v>88</v>
      </c>
      <c r="F3890" s="13">
        <v>0</v>
      </c>
      <c r="G3890" s="13" t="s">
        <v>3813</v>
      </c>
      <c r="H3890" s="13" t="s">
        <v>49</v>
      </c>
      <c r="I3890" s="13" t="s">
        <v>40</v>
      </c>
      <c r="J3890" s="13">
        <v>0</v>
      </c>
      <c r="K3890" s="13" t="s">
        <v>3765</v>
      </c>
      <c r="L3890" s="13">
        <v>0</v>
      </c>
      <c r="M3890" s="14">
        <v>46136</v>
      </c>
      <c r="N3890" s="14">
        <v>46160</v>
      </c>
      <c r="O3890" s="14">
        <v>46181</v>
      </c>
      <c r="P3890" s="14">
        <v>46216</v>
      </c>
      <c r="Q3890" s="15">
        <v>57</v>
      </c>
      <c r="R3890" s="12" t="s">
        <v>86</v>
      </c>
    </row>
    <row r="3891" spans="1:18" x14ac:dyDescent="0.3">
      <c r="A3891" s="11">
        <v>3882</v>
      </c>
      <c r="B3891" s="12" t="s">
        <v>4123</v>
      </c>
      <c r="C3891" s="12" t="s">
        <v>35</v>
      </c>
      <c r="D3891" s="12" t="s">
        <v>36</v>
      </c>
      <c r="E3891" s="12" t="s">
        <v>88</v>
      </c>
      <c r="F3891" s="13">
        <v>0</v>
      </c>
      <c r="G3891" s="13" t="s">
        <v>3813</v>
      </c>
      <c r="H3891" s="13" t="s">
        <v>49</v>
      </c>
      <c r="I3891" s="13" t="s">
        <v>40</v>
      </c>
      <c r="J3891" s="13">
        <v>0</v>
      </c>
      <c r="K3891" s="13" t="s">
        <v>3910</v>
      </c>
      <c r="L3891" s="13">
        <v>0</v>
      </c>
      <c r="M3891" s="14">
        <v>46136</v>
      </c>
      <c r="N3891" s="14">
        <v>46160</v>
      </c>
      <c r="O3891" s="14">
        <v>46181</v>
      </c>
      <c r="P3891" s="14">
        <v>46216</v>
      </c>
      <c r="Q3891" s="15">
        <v>57</v>
      </c>
      <c r="R3891" s="12" t="s">
        <v>86</v>
      </c>
    </row>
    <row r="3892" spans="1:18" x14ac:dyDescent="0.3">
      <c r="A3892" s="11">
        <v>3883</v>
      </c>
      <c r="B3892" s="12" t="s">
        <v>4124</v>
      </c>
      <c r="C3892" s="12" t="s">
        <v>35</v>
      </c>
      <c r="D3892" s="12" t="s">
        <v>36</v>
      </c>
      <c r="E3892" s="12" t="s">
        <v>88</v>
      </c>
      <c r="F3892" s="13">
        <v>0</v>
      </c>
      <c r="G3892" s="13" t="s">
        <v>53</v>
      </c>
      <c r="H3892" s="13" t="s">
        <v>3813</v>
      </c>
      <c r="I3892" s="13" t="s">
        <v>52</v>
      </c>
      <c r="J3892" s="13">
        <v>0</v>
      </c>
      <c r="K3892" s="13" t="s">
        <v>3888</v>
      </c>
      <c r="L3892" s="13">
        <v>0</v>
      </c>
      <c r="M3892" s="14">
        <v>46128</v>
      </c>
      <c r="N3892" s="14">
        <v>46163</v>
      </c>
      <c r="O3892" s="14">
        <v>46182</v>
      </c>
      <c r="P3892" s="14">
        <v>46216</v>
      </c>
      <c r="Q3892" s="15">
        <v>54</v>
      </c>
      <c r="R3892" s="12" t="s">
        <v>86</v>
      </c>
    </row>
    <row r="3893" spans="1:18" x14ac:dyDescent="0.3">
      <c r="A3893" s="11">
        <v>3884</v>
      </c>
      <c r="B3893" s="12" t="s">
        <v>4125</v>
      </c>
      <c r="C3893" s="12" t="s">
        <v>35</v>
      </c>
      <c r="D3893" s="12" t="s">
        <v>36</v>
      </c>
      <c r="E3893" s="12" t="s">
        <v>88</v>
      </c>
      <c r="F3893" s="13">
        <v>0</v>
      </c>
      <c r="G3893" s="13" t="s">
        <v>81</v>
      </c>
      <c r="H3893" s="13" t="s">
        <v>49</v>
      </c>
      <c r="I3893" s="13" t="s">
        <v>38</v>
      </c>
      <c r="J3893" s="13">
        <v>0</v>
      </c>
      <c r="K3893" s="13" t="s">
        <v>3903</v>
      </c>
      <c r="L3893" s="13">
        <v>0</v>
      </c>
      <c r="M3893" s="14">
        <v>46085</v>
      </c>
      <c r="N3893" s="14">
        <v>46128</v>
      </c>
      <c r="O3893" s="14">
        <v>46163</v>
      </c>
      <c r="P3893" s="14">
        <v>46216</v>
      </c>
      <c r="Q3893" s="15">
        <v>89</v>
      </c>
      <c r="R3893" s="12" t="s">
        <v>86</v>
      </c>
    </row>
    <row r="3894" spans="1:18" x14ac:dyDescent="0.3">
      <c r="A3894" s="11">
        <v>3885</v>
      </c>
      <c r="B3894" s="12" t="s">
        <v>4126</v>
      </c>
      <c r="C3894" s="12" t="s">
        <v>35</v>
      </c>
      <c r="D3894" s="12" t="s">
        <v>36</v>
      </c>
      <c r="E3894" s="12" t="s">
        <v>88</v>
      </c>
      <c r="F3894" s="13">
        <v>0</v>
      </c>
      <c r="G3894" s="13" t="s">
        <v>37</v>
      </c>
      <c r="H3894" s="13" t="s">
        <v>39</v>
      </c>
      <c r="I3894" s="13" t="s">
        <v>40</v>
      </c>
      <c r="J3894" s="13">
        <v>0</v>
      </c>
      <c r="K3894" s="13" t="s">
        <v>3983</v>
      </c>
      <c r="L3894" s="13">
        <v>0</v>
      </c>
      <c r="M3894" s="14">
        <v>46092</v>
      </c>
      <c r="N3894" s="14">
        <v>46135</v>
      </c>
      <c r="O3894" s="14">
        <v>46153</v>
      </c>
      <c r="P3894" s="14">
        <v>46216</v>
      </c>
      <c r="Q3894" s="15">
        <v>82</v>
      </c>
      <c r="R3894" s="12" t="s">
        <v>86</v>
      </c>
    </row>
    <row r="3895" spans="1:18" x14ac:dyDescent="0.3">
      <c r="A3895" s="11">
        <v>3886</v>
      </c>
      <c r="B3895" s="12" t="s">
        <v>4127</v>
      </c>
      <c r="C3895" s="12" t="s">
        <v>35</v>
      </c>
      <c r="D3895" s="12" t="s">
        <v>36</v>
      </c>
      <c r="E3895" s="12" t="s">
        <v>88</v>
      </c>
      <c r="F3895" s="13">
        <v>0</v>
      </c>
      <c r="G3895" s="13" t="s">
        <v>37</v>
      </c>
      <c r="H3895" s="13" t="s">
        <v>39</v>
      </c>
      <c r="I3895" s="13" t="s">
        <v>40</v>
      </c>
      <c r="J3895" s="13">
        <v>0</v>
      </c>
      <c r="K3895" s="13" t="s">
        <v>3910</v>
      </c>
      <c r="L3895" s="13">
        <v>0</v>
      </c>
      <c r="M3895" s="14">
        <v>46098</v>
      </c>
      <c r="N3895" s="14">
        <v>46135</v>
      </c>
      <c r="O3895" s="14">
        <v>46153</v>
      </c>
      <c r="P3895" s="14">
        <v>46216</v>
      </c>
      <c r="Q3895" s="15">
        <v>82</v>
      </c>
      <c r="R3895" s="12" t="s">
        <v>86</v>
      </c>
    </row>
    <row r="3896" spans="1:18" x14ac:dyDescent="0.3">
      <c r="A3896" s="11">
        <v>3887</v>
      </c>
      <c r="B3896" s="12" t="s">
        <v>4128</v>
      </c>
      <c r="C3896" s="12" t="s">
        <v>35</v>
      </c>
      <c r="D3896" s="12" t="s">
        <v>36</v>
      </c>
      <c r="E3896" s="12" t="s">
        <v>88</v>
      </c>
      <c r="F3896" s="13">
        <v>0</v>
      </c>
      <c r="G3896" s="13" t="s">
        <v>37</v>
      </c>
      <c r="H3896" s="13" t="s">
        <v>39</v>
      </c>
      <c r="I3896" s="13" t="s">
        <v>40</v>
      </c>
      <c r="J3896" s="13">
        <v>0</v>
      </c>
      <c r="K3896" s="13" t="s">
        <v>3910</v>
      </c>
      <c r="L3896" s="13">
        <v>0</v>
      </c>
      <c r="M3896" s="14">
        <v>46098</v>
      </c>
      <c r="N3896" s="14">
        <v>46135</v>
      </c>
      <c r="O3896" s="14">
        <v>46153</v>
      </c>
      <c r="P3896" s="14">
        <v>46216</v>
      </c>
      <c r="Q3896" s="15">
        <v>82</v>
      </c>
      <c r="R3896" s="12" t="s">
        <v>86</v>
      </c>
    </row>
    <row r="3897" spans="1:18" x14ac:dyDescent="0.3">
      <c r="A3897" s="11">
        <v>3888</v>
      </c>
      <c r="B3897" s="12" t="s">
        <v>4129</v>
      </c>
      <c r="C3897" s="12" t="s">
        <v>35</v>
      </c>
      <c r="D3897" s="12" t="s">
        <v>36</v>
      </c>
      <c r="E3897" s="12" t="s">
        <v>88</v>
      </c>
      <c r="F3897" s="13">
        <v>0</v>
      </c>
      <c r="G3897" s="13" t="s">
        <v>3813</v>
      </c>
      <c r="H3897" s="13" t="s">
        <v>49</v>
      </c>
      <c r="I3897" s="13" t="s">
        <v>40</v>
      </c>
      <c r="J3897" s="13">
        <v>0</v>
      </c>
      <c r="K3897" s="13" t="s">
        <v>3910</v>
      </c>
      <c r="L3897" s="13">
        <v>0</v>
      </c>
      <c r="M3897" s="14">
        <v>46134</v>
      </c>
      <c r="N3897" s="14">
        <v>46160</v>
      </c>
      <c r="O3897" s="14">
        <v>46181</v>
      </c>
      <c r="P3897" s="14">
        <v>46216</v>
      </c>
      <c r="Q3897" s="15">
        <v>57</v>
      </c>
      <c r="R3897" s="12" t="s">
        <v>86</v>
      </c>
    </row>
    <row r="3898" spans="1:18" x14ac:dyDescent="0.3">
      <c r="A3898" s="11">
        <v>3889</v>
      </c>
      <c r="B3898" s="12" t="s">
        <v>4130</v>
      </c>
      <c r="C3898" s="12" t="s">
        <v>35</v>
      </c>
      <c r="D3898" s="12" t="s">
        <v>36</v>
      </c>
      <c r="E3898" s="12" t="s">
        <v>88</v>
      </c>
      <c r="F3898" s="13">
        <v>0</v>
      </c>
      <c r="G3898" s="13" t="s">
        <v>82</v>
      </c>
      <c r="H3898" s="13" t="s">
        <v>3776</v>
      </c>
      <c r="I3898" s="13" t="s">
        <v>49</v>
      </c>
      <c r="J3898" s="13">
        <v>0</v>
      </c>
      <c r="K3898" s="13" t="s">
        <v>3809</v>
      </c>
      <c r="L3898" s="13">
        <v>0</v>
      </c>
      <c r="M3898" s="14">
        <v>46091</v>
      </c>
      <c r="N3898" s="14">
        <v>46161</v>
      </c>
      <c r="O3898" s="14">
        <v>46183</v>
      </c>
      <c r="P3898" s="14">
        <v>46216</v>
      </c>
      <c r="Q3898" s="15">
        <v>56</v>
      </c>
      <c r="R3898" s="12" t="s">
        <v>86</v>
      </c>
    </row>
    <row r="3899" spans="1:18" x14ac:dyDescent="0.3">
      <c r="A3899" s="11">
        <v>3890</v>
      </c>
      <c r="B3899" s="12" t="s">
        <v>4131</v>
      </c>
      <c r="C3899" s="12" t="s">
        <v>35</v>
      </c>
      <c r="D3899" s="12" t="s">
        <v>36</v>
      </c>
      <c r="E3899" s="12" t="s">
        <v>88</v>
      </c>
      <c r="F3899" s="13">
        <v>0</v>
      </c>
      <c r="G3899" s="13" t="s">
        <v>82</v>
      </c>
      <c r="H3899" s="13" t="s">
        <v>40</v>
      </c>
      <c r="I3899" s="13" t="s">
        <v>41</v>
      </c>
      <c r="J3899" s="13">
        <v>0</v>
      </c>
      <c r="K3899" s="13" t="s">
        <v>3968</v>
      </c>
      <c r="L3899" s="13">
        <v>0</v>
      </c>
      <c r="M3899" s="14">
        <v>46084</v>
      </c>
      <c r="N3899" s="14">
        <v>46128</v>
      </c>
      <c r="O3899" s="14">
        <v>46183</v>
      </c>
      <c r="P3899" s="14">
        <v>46216</v>
      </c>
      <c r="Q3899" s="15">
        <v>89</v>
      </c>
      <c r="R3899" s="12" t="s">
        <v>86</v>
      </c>
    </row>
    <row r="3900" spans="1:18" x14ac:dyDescent="0.3">
      <c r="A3900" s="11">
        <v>3891</v>
      </c>
      <c r="B3900" s="12" t="s">
        <v>4132</v>
      </c>
      <c r="C3900" s="12" t="s">
        <v>35</v>
      </c>
      <c r="D3900" s="12" t="s">
        <v>36</v>
      </c>
      <c r="E3900" s="12" t="s">
        <v>88</v>
      </c>
      <c r="F3900" s="13">
        <v>0</v>
      </c>
      <c r="G3900" s="13" t="s">
        <v>53</v>
      </c>
      <c r="H3900" s="13" t="s">
        <v>3813</v>
      </c>
      <c r="I3900" s="13" t="s">
        <v>52</v>
      </c>
      <c r="J3900" s="13">
        <v>0</v>
      </c>
      <c r="K3900" s="13" t="s">
        <v>3861</v>
      </c>
      <c r="L3900" s="13">
        <v>0</v>
      </c>
      <c r="M3900" s="14">
        <v>46118</v>
      </c>
      <c r="N3900" s="14">
        <v>46149</v>
      </c>
      <c r="O3900" s="14">
        <v>46163</v>
      </c>
      <c r="P3900" s="14">
        <v>46216</v>
      </c>
      <c r="Q3900" s="15">
        <v>68</v>
      </c>
      <c r="R3900" s="12" t="s">
        <v>86</v>
      </c>
    </row>
    <row r="3901" spans="1:18" x14ac:dyDescent="0.3">
      <c r="A3901" s="11">
        <v>3892</v>
      </c>
      <c r="B3901" s="12" t="s">
        <v>4133</v>
      </c>
      <c r="C3901" s="12" t="s">
        <v>35</v>
      </c>
      <c r="D3901" s="12" t="s">
        <v>36</v>
      </c>
      <c r="E3901" s="12" t="s">
        <v>88</v>
      </c>
      <c r="F3901" s="13">
        <v>0</v>
      </c>
      <c r="G3901" s="13" t="s">
        <v>82</v>
      </c>
      <c r="H3901" s="13" t="s">
        <v>3776</v>
      </c>
      <c r="I3901" s="13" t="s">
        <v>49</v>
      </c>
      <c r="J3901" s="13">
        <v>0</v>
      </c>
      <c r="K3901" s="13" t="s">
        <v>3765</v>
      </c>
      <c r="L3901" s="13">
        <v>0</v>
      </c>
      <c r="M3901" s="14">
        <v>46091</v>
      </c>
      <c r="N3901" s="14">
        <v>46161</v>
      </c>
      <c r="O3901" s="14">
        <v>46183</v>
      </c>
      <c r="P3901" s="14">
        <v>46216</v>
      </c>
      <c r="Q3901" s="15">
        <v>56</v>
      </c>
      <c r="R3901" s="12" t="s">
        <v>86</v>
      </c>
    </row>
    <row r="3902" spans="1:18" x14ac:dyDescent="0.3">
      <c r="A3902" s="11">
        <v>3893</v>
      </c>
      <c r="B3902" s="12" t="s">
        <v>4134</v>
      </c>
      <c r="C3902" s="12" t="s">
        <v>35</v>
      </c>
      <c r="D3902" s="12" t="s">
        <v>36</v>
      </c>
      <c r="E3902" s="12" t="s">
        <v>88</v>
      </c>
      <c r="F3902" s="13">
        <v>0</v>
      </c>
      <c r="G3902" s="13" t="s">
        <v>3813</v>
      </c>
      <c r="H3902" s="13" t="s">
        <v>49</v>
      </c>
      <c r="I3902" s="13" t="s">
        <v>40</v>
      </c>
      <c r="J3902" s="13">
        <v>0</v>
      </c>
      <c r="K3902" s="13" t="s">
        <v>3765</v>
      </c>
      <c r="L3902" s="13">
        <v>0</v>
      </c>
      <c r="M3902" s="14">
        <v>46141</v>
      </c>
      <c r="N3902" s="14">
        <v>46160</v>
      </c>
      <c r="O3902" s="14">
        <v>46181</v>
      </c>
      <c r="P3902" s="14">
        <v>46216</v>
      </c>
      <c r="Q3902" s="15">
        <v>57</v>
      </c>
      <c r="R3902" s="12" t="s">
        <v>86</v>
      </c>
    </row>
    <row r="3903" spans="1:18" x14ac:dyDescent="0.3">
      <c r="A3903" s="11">
        <v>3894</v>
      </c>
      <c r="B3903" s="12" t="s">
        <v>4135</v>
      </c>
      <c r="C3903" s="12" t="s">
        <v>35</v>
      </c>
      <c r="D3903" s="12" t="s">
        <v>36</v>
      </c>
      <c r="E3903" s="12" t="s">
        <v>88</v>
      </c>
      <c r="F3903" s="13">
        <v>0</v>
      </c>
      <c r="G3903" s="13" t="s">
        <v>52</v>
      </c>
      <c r="H3903" s="13" t="s">
        <v>40</v>
      </c>
      <c r="I3903" s="13" t="s">
        <v>38</v>
      </c>
      <c r="J3903" s="13">
        <v>0</v>
      </c>
      <c r="K3903" s="13" t="s">
        <v>3809</v>
      </c>
      <c r="L3903" s="13">
        <v>0</v>
      </c>
      <c r="M3903" s="14">
        <v>46134</v>
      </c>
      <c r="N3903" s="14">
        <v>46161</v>
      </c>
      <c r="O3903" s="14">
        <v>46176</v>
      </c>
      <c r="P3903" s="14">
        <v>46216</v>
      </c>
      <c r="Q3903" s="15">
        <v>56</v>
      </c>
      <c r="R3903" s="12" t="s">
        <v>86</v>
      </c>
    </row>
    <row r="3904" spans="1:18" x14ac:dyDescent="0.3">
      <c r="A3904" s="11">
        <v>3895</v>
      </c>
      <c r="B3904" s="12" t="s">
        <v>4136</v>
      </c>
      <c r="C3904" s="12" t="s">
        <v>35</v>
      </c>
      <c r="D3904" s="12" t="s">
        <v>36</v>
      </c>
      <c r="E3904" s="12" t="s">
        <v>88</v>
      </c>
      <c r="F3904" s="13">
        <v>0</v>
      </c>
      <c r="G3904" s="13" t="s">
        <v>37</v>
      </c>
      <c r="H3904" s="13" t="s">
        <v>39</v>
      </c>
      <c r="I3904" s="13" t="s">
        <v>40</v>
      </c>
      <c r="J3904" s="13">
        <v>0</v>
      </c>
      <c r="K3904" s="13" t="s">
        <v>3951</v>
      </c>
      <c r="L3904" s="13">
        <v>0</v>
      </c>
      <c r="M3904" s="14">
        <v>46107</v>
      </c>
      <c r="N3904" s="14">
        <v>46149</v>
      </c>
      <c r="O3904" s="14">
        <v>46163</v>
      </c>
      <c r="P3904" s="14">
        <v>46216</v>
      </c>
      <c r="Q3904" s="15">
        <v>68</v>
      </c>
      <c r="R3904" s="12" t="s">
        <v>86</v>
      </c>
    </row>
    <row r="3905" spans="1:18" x14ac:dyDescent="0.3">
      <c r="A3905" s="11">
        <v>3896</v>
      </c>
      <c r="B3905" s="12" t="s">
        <v>4137</v>
      </c>
      <c r="C3905" s="12" t="s">
        <v>35</v>
      </c>
      <c r="D3905" s="12" t="s">
        <v>36</v>
      </c>
      <c r="E3905" s="12" t="s">
        <v>88</v>
      </c>
      <c r="F3905" s="13">
        <v>0</v>
      </c>
      <c r="G3905" s="13" t="s">
        <v>53</v>
      </c>
      <c r="H3905" s="13" t="s">
        <v>3813</v>
      </c>
      <c r="I3905" s="13" t="s">
        <v>52</v>
      </c>
      <c r="J3905" s="13">
        <v>0</v>
      </c>
      <c r="K3905" s="13" t="s">
        <v>3888</v>
      </c>
      <c r="L3905" s="13">
        <v>0</v>
      </c>
      <c r="M3905" s="14">
        <v>46107</v>
      </c>
      <c r="N3905" s="14">
        <v>46149</v>
      </c>
      <c r="O3905" s="14">
        <v>46163</v>
      </c>
      <c r="P3905" s="14">
        <v>46216</v>
      </c>
      <c r="Q3905" s="15">
        <v>68</v>
      </c>
      <c r="R3905" s="12" t="s">
        <v>86</v>
      </c>
    </row>
    <row r="3906" spans="1:18" x14ac:dyDescent="0.3">
      <c r="A3906" s="11">
        <v>3897</v>
      </c>
      <c r="B3906" s="12" t="s">
        <v>4138</v>
      </c>
      <c r="C3906" s="12" t="s">
        <v>35</v>
      </c>
      <c r="D3906" s="12" t="s">
        <v>36</v>
      </c>
      <c r="E3906" s="12" t="s">
        <v>88</v>
      </c>
      <c r="F3906" s="13">
        <v>0</v>
      </c>
      <c r="G3906" s="13" t="s">
        <v>53</v>
      </c>
      <c r="H3906" s="13" t="s">
        <v>3813</v>
      </c>
      <c r="I3906" s="13" t="s">
        <v>52</v>
      </c>
      <c r="J3906" s="13">
        <v>0</v>
      </c>
      <c r="K3906" s="13" t="s">
        <v>3888</v>
      </c>
      <c r="L3906" s="13">
        <v>0</v>
      </c>
      <c r="M3906" s="14">
        <v>46119</v>
      </c>
      <c r="N3906" s="14">
        <v>46149</v>
      </c>
      <c r="O3906" s="14">
        <v>46163</v>
      </c>
      <c r="P3906" s="14">
        <v>46216</v>
      </c>
      <c r="Q3906" s="15">
        <v>68</v>
      </c>
      <c r="R3906" s="12" t="s">
        <v>86</v>
      </c>
    </row>
    <row r="3907" spans="1:18" x14ac:dyDescent="0.3">
      <c r="A3907" s="11">
        <v>3898</v>
      </c>
      <c r="B3907" s="12" t="s">
        <v>4139</v>
      </c>
      <c r="C3907" s="12" t="s">
        <v>35</v>
      </c>
      <c r="D3907" s="12" t="s">
        <v>36</v>
      </c>
      <c r="E3907" s="12" t="s">
        <v>88</v>
      </c>
      <c r="F3907" s="13">
        <v>0</v>
      </c>
      <c r="G3907" s="13" t="s">
        <v>53</v>
      </c>
      <c r="H3907" s="13" t="s">
        <v>3813</v>
      </c>
      <c r="I3907" s="13" t="s">
        <v>52</v>
      </c>
      <c r="J3907" s="13">
        <v>0</v>
      </c>
      <c r="K3907" s="13" t="s">
        <v>3888</v>
      </c>
      <c r="L3907" s="13">
        <v>0</v>
      </c>
      <c r="M3907" s="14">
        <v>46128</v>
      </c>
      <c r="N3907" s="14">
        <v>46163</v>
      </c>
      <c r="O3907" s="14">
        <v>46177</v>
      </c>
      <c r="P3907" s="14">
        <v>46216</v>
      </c>
      <c r="Q3907" s="15">
        <v>54</v>
      </c>
      <c r="R3907" s="12" t="s">
        <v>86</v>
      </c>
    </row>
    <row r="3908" spans="1:18" x14ac:dyDescent="0.3">
      <c r="A3908" s="11">
        <v>3899</v>
      </c>
      <c r="B3908" s="12" t="s">
        <v>4140</v>
      </c>
      <c r="C3908" s="12" t="s">
        <v>35</v>
      </c>
      <c r="D3908" s="12" t="s">
        <v>36</v>
      </c>
      <c r="E3908" s="12" t="s">
        <v>88</v>
      </c>
      <c r="F3908" s="13">
        <v>0</v>
      </c>
      <c r="G3908" s="13" t="s">
        <v>37</v>
      </c>
      <c r="H3908" s="13" t="s">
        <v>39</v>
      </c>
      <c r="I3908" s="13" t="s">
        <v>40</v>
      </c>
      <c r="J3908" s="13">
        <v>0</v>
      </c>
      <c r="K3908" s="13" t="s">
        <v>3756</v>
      </c>
      <c r="L3908" s="13">
        <v>0</v>
      </c>
      <c r="M3908" s="14">
        <v>46097</v>
      </c>
      <c r="N3908" s="14">
        <v>46135</v>
      </c>
      <c r="O3908" s="14">
        <v>46153</v>
      </c>
      <c r="P3908" s="14">
        <v>46216</v>
      </c>
      <c r="Q3908" s="15">
        <v>82</v>
      </c>
      <c r="R3908" s="12" t="s">
        <v>86</v>
      </c>
    </row>
    <row r="3909" spans="1:18" x14ac:dyDescent="0.3">
      <c r="A3909" s="11">
        <v>3900</v>
      </c>
      <c r="B3909" s="12" t="s">
        <v>4141</v>
      </c>
      <c r="C3909" s="12" t="s">
        <v>35</v>
      </c>
      <c r="D3909" s="12" t="s">
        <v>36</v>
      </c>
      <c r="E3909" s="12" t="s">
        <v>88</v>
      </c>
      <c r="F3909" s="13">
        <v>0</v>
      </c>
      <c r="G3909" s="13" t="s">
        <v>53</v>
      </c>
      <c r="H3909" s="13" t="s">
        <v>3813</v>
      </c>
      <c r="I3909" s="13" t="s">
        <v>52</v>
      </c>
      <c r="J3909" s="13">
        <v>0</v>
      </c>
      <c r="K3909" s="13" t="s">
        <v>3751</v>
      </c>
      <c r="L3909" s="13" t="s">
        <v>3893</v>
      </c>
      <c r="M3909" s="14">
        <v>46128</v>
      </c>
      <c r="N3909" s="14">
        <v>46163</v>
      </c>
      <c r="O3909" s="14">
        <v>46177</v>
      </c>
      <c r="P3909" s="14">
        <v>46216</v>
      </c>
      <c r="Q3909" s="15">
        <v>54</v>
      </c>
      <c r="R3909" s="12" t="s">
        <v>86</v>
      </c>
    </row>
    <row r="3910" spans="1:18" x14ac:dyDescent="0.3">
      <c r="A3910" s="11">
        <v>3901</v>
      </c>
      <c r="B3910" s="12" t="s">
        <v>4142</v>
      </c>
      <c r="C3910" s="12" t="s">
        <v>35</v>
      </c>
      <c r="D3910" s="12" t="s">
        <v>36</v>
      </c>
      <c r="E3910" s="12" t="s">
        <v>88</v>
      </c>
      <c r="F3910" s="13">
        <v>0</v>
      </c>
      <c r="G3910" s="13" t="s">
        <v>53</v>
      </c>
      <c r="H3910" s="13" t="s">
        <v>3813</v>
      </c>
      <c r="I3910" s="13" t="s">
        <v>52</v>
      </c>
      <c r="J3910" s="13">
        <v>0</v>
      </c>
      <c r="K3910" s="13" t="s">
        <v>3751</v>
      </c>
      <c r="L3910" s="13">
        <v>0</v>
      </c>
      <c r="M3910" s="14">
        <v>46126</v>
      </c>
      <c r="N3910" s="14">
        <v>46163</v>
      </c>
      <c r="O3910" s="14">
        <v>46177</v>
      </c>
      <c r="P3910" s="14">
        <v>46216</v>
      </c>
      <c r="Q3910" s="15">
        <v>54</v>
      </c>
      <c r="R3910" s="12" t="s">
        <v>86</v>
      </c>
    </row>
    <row r="3911" spans="1:18" x14ac:dyDescent="0.3">
      <c r="A3911" s="11">
        <v>3902</v>
      </c>
      <c r="B3911" s="12" t="s">
        <v>4143</v>
      </c>
      <c r="C3911" s="12" t="s">
        <v>35</v>
      </c>
      <c r="D3911" s="12" t="s">
        <v>36</v>
      </c>
      <c r="E3911" s="12" t="s">
        <v>88</v>
      </c>
      <c r="F3911" s="13">
        <v>0</v>
      </c>
      <c r="G3911" s="13" t="s">
        <v>53</v>
      </c>
      <c r="H3911" s="13" t="s">
        <v>3813</v>
      </c>
      <c r="I3911" s="13" t="s">
        <v>52</v>
      </c>
      <c r="J3911" s="13">
        <v>0</v>
      </c>
      <c r="K3911" s="13" t="s">
        <v>3895</v>
      </c>
      <c r="L3911" s="13">
        <v>0</v>
      </c>
      <c r="M3911" s="14">
        <v>46122</v>
      </c>
      <c r="N3911" s="14">
        <v>46163</v>
      </c>
      <c r="O3911" s="14">
        <v>46177</v>
      </c>
      <c r="P3911" s="14">
        <v>46216</v>
      </c>
      <c r="Q3911" s="15">
        <v>54</v>
      </c>
      <c r="R3911" s="12" t="s">
        <v>86</v>
      </c>
    </row>
    <row r="3912" spans="1:18" x14ac:dyDescent="0.3">
      <c r="A3912" s="11">
        <v>3903</v>
      </c>
      <c r="B3912" s="12" t="s">
        <v>4144</v>
      </c>
      <c r="C3912" s="12" t="s">
        <v>35</v>
      </c>
      <c r="D3912" s="12" t="s">
        <v>36</v>
      </c>
      <c r="E3912" s="12" t="s">
        <v>88</v>
      </c>
      <c r="F3912" s="13">
        <v>0</v>
      </c>
      <c r="G3912" s="13" t="s">
        <v>3772</v>
      </c>
      <c r="H3912" s="13" t="s">
        <v>3776</v>
      </c>
      <c r="I3912" s="13" t="s">
        <v>38</v>
      </c>
      <c r="J3912" s="13">
        <v>0</v>
      </c>
      <c r="K3912" s="13" t="s">
        <v>4003</v>
      </c>
      <c r="L3912" s="13">
        <v>0</v>
      </c>
      <c r="M3912" s="14">
        <v>46071</v>
      </c>
      <c r="N3912" s="14">
        <v>46155</v>
      </c>
      <c r="O3912" s="14">
        <v>46176</v>
      </c>
      <c r="P3912" s="14">
        <v>46216</v>
      </c>
      <c r="Q3912" s="15">
        <v>62</v>
      </c>
      <c r="R3912" s="12" t="s">
        <v>86</v>
      </c>
    </row>
    <row r="3913" spans="1:18" x14ac:dyDescent="0.3">
      <c r="A3913" s="11">
        <v>3904</v>
      </c>
      <c r="B3913" s="12" t="s">
        <v>4145</v>
      </c>
      <c r="C3913" s="12" t="s">
        <v>35</v>
      </c>
      <c r="D3913" s="12" t="s">
        <v>36</v>
      </c>
      <c r="E3913" s="12" t="s">
        <v>88</v>
      </c>
      <c r="F3913" s="13">
        <v>0</v>
      </c>
      <c r="G3913" s="13" t="s">
        <v>3772</v>
      </c>
      <c r="H3913" s="13" t="s">
        <v>3776</v>
      </c>
      <c r="I3913" s="13" t="s">
        <v>38</v>
      </c>
      <c r="J3913" s="13">
        <v>0</v>
      </c>
      <c r="K3913" s="13" t="s">
        <v>4003</v>
      </c>
      <c r="L3913" s="13">
        <v>0</v>
      </c>
      <c r="M3913" s="14">
        <v>46079</v>
      </c>
      <c r="N3913" s="14">
        <v>46168</v>
      </c>
      <c r="O3913" s="14">
        <v>46191</v>
      </c>
      <c r="P3913" s="14">
        <v>46216</v>
      </c>
      <c r="Q3913" s="15">
        <v>49</v>
      </c>
      <c r="R3913" s="12" t="s">
        <v>86</v>
      </c>
    </row>
    <row r="3914" spans="1:18" x14ac:dyDescent="0.3">
      <c r="A3914" s="11">
        <v>3905</v>
      </c>
      <c r="B3914" s="12" t="s">
        <v>4146</v>
      </c>
      <c r="C3914" s="12" t="s">
        <v>35</v>
      </c>
      <c r="D3914" s="12" t="s">
        <v>36</v>
      </c>
      <c r="E3914" s="12" t="s">
        <v>88</v>
      </c>
      <c r="F3914" s="13">
        <v>0</v>
      </c>
      <c r="G3914" s="13" t="s">
        <v>3813</v>
      </c>
      <c r="H3914" s="13" t="s">
        <v>49</v>
      </c>
      <c r="I3914" s="13" t="s">
        <v>40</v>
      </c>
      <c r="J3914" s="13">
        <v>0</v>
      </c>
      <c r="K3914" s="13" t="s">
        <v>3809</v>
      </c>
      <c r="L3914" s="13">
        <v>0</v>
      </c>
      <c r="M3914" s="14">
        <v>46140</v>
      </c>
      <c r="N3914" s="14">
        <v>46160</v>
      </c>
      <c r="O3914" s="14">
        <v>46181</v>
      </c>
      <c r="P3914" s="14">
        <v>46216</v>
      </c>
      <c r="Q3914" s="15">
        <v>57</v>
      </c>
      <c r="R3914" s="12" t="s">
        <v>86</v>
      </c>
    </row>
    <row r="3915" spans="1:18" x14ac:dyDescent="0.3">
      <c r="A3915" s="11">
        <v>3906</v>
      </c>
      <c r="B3915" s="12" t="s">
        <v>4147</v>
      </c>
      <c r="C3915" s="12" t="s">
        <v>35</v>
      </c>
      <c r="D3915" s="12" t="s">
        <v>36</v>
      </c>
      <c r="E3915" s="12" t="s">
        <v>25</v>
      </c>
      <c r="F3915" s="13">
        <v>0</v>
      </c>
      <c r="G3915" s="13" t="s">
        <v>53</v>
      </c>
      <c r="H3915" s="13" t="s">
        <v>3813</v>
      </c>
      <c r="I3915" s="13" t="s">
        <v>52</v>
      </c>
      <c r="J3915" s="13">
        <v>0</v>
      </c>
      <c r="K3915" s="13" t="s">
        <v>3895</v>
      </c>
      <c r="L3915" s="13" t="s">
        <v>43</v>
      </c>
      <c r="M3915" s="14">
        <v>46119</v>
      </c>
      <c r="N3915" s="14">
        <v>46149</v>
      </c>
      <c r="O3915" s="14">
        <v>46163</v>
      </c>
      <c r="P3915" s="14">
        <v>46217</v>
      </c>
      <c r="Q3915" s="15">
        <v>69</v>
      </c>
      <c r="R3915" s="12" t="s">
        <v>86</v>
      </c>
    </row>
    <row r="3916" spans="1:18" x14ac:dyDescent="0.3">
      <c r="A3916" s="11">
        <v>3907</v>
      </c>
      <c r="B3916" s="12" t="s">
        <v>4148</v>
      </c>
      <c r="C3916" s="12" t="s">
        <v>35</v>
      </c>
      <c r="D3916" s="12" t="s">
        <v>36</v>
      </c>
      <c r="E3916" s="12" t="s">
        <v>88</v>
      </c>
      <c r="F3916" s="13">
        <v>0</v>
      </c>
      <c r="G3916" s="13" t="s">
        <v>37</v>
      </c>
      <c r="H3916" s="13" t="s">
        <v>39</v>
      </c>
      <c r="I3916" s="13" t="s">
        <v>40</v>
      </c>
      <c r="J3916" s="13">
        <v>0</v>
      </c>
      <c r="K3916" s="13" t="s">
        <v>3956</v>
      </c>
      <c r="L3916" s="13" t="s">
        <v>3886</v>
      </c>
      <c r="M3916" s="14">
        <v>46092</v>
      </c>
      <c r="N3916" s="14">
        <v>46135</v>
      </c>
      <c r="O3916" s="14">
        <v>46153</v>
      </c>
      <c r="P3916" s="14">
        <v>46217</v>
      </c>
      <c r="Q3916" s="15">
        <v>83</v>
      </c>
      <c r="R3916" s="12" t="s">
        <v>86</v>
      </c>
    </row>
    <row r="3917" spans="1:18" x14ac:dyDescent="0.3">
      <c r="A3917" s="11">
        <v>3908</v>
      </c>
      <c r="B3917" s="12" t="s">
        <v>4149</v>
      </c>
      <c r="C3917" s="12" t="s">
        <v>35</v>
      </c>
      <c r="D3917" s="12" t="s">
        <v>36</v>
      </c>
      <c r="E3917" s="12" t="s">
        <v>25</v>
      </c>
      <c r="F3917" s="13">
        <v>0</v>
      </c>
      <c r="G3917" s="13" t="s">
        <v>53</v>
      </c>
      <c r="H3917" s="13" t="s">
        <v>3813</v>
      </c>
      <c r="I3917" s="13" t="s">
        <v>52</v>
      </c>
      <c r="J3917" s="13">
        <v>0</v>
      </c>
      <c r="K3917" s="13" t="s">
        <v>3818</v>
      </c>
      <c r="L3917" s="13" t="s">
        <v>50</v>
      </c>
      <c r="M3917" s="14">
        <v>46114</v>
      </c>
      <c r="N3917" s="14">
        <v>46135</v>
      </c>
      <c r="O3917" s="14">
        <v>46149</v>
      </c>
      <c r="P3917" s="14">
        <v>46217</v>
      </c>
      <c r="Q3917" s="15">
        <v>83</v>
      </c>
      <c r="R3917" s="12" t="s">
        <v>86</v>
      </c>
    </row>
    <row r="3918" spans="1:18" x14ac:dyDescent="0.3">
      <c r="A3918" s="11">
        <v>3909</v>
      </c>
      <c r="B3918" s="12" t="s">
        <v>4150</v>
      </c>
      <c r="C3918" s="12" t="s">
        <v>35</v>
      </c>
      <c r="D3918" s="12" t="s">
        <v>36</v>
      </c>
      <c r="E3918" s="12" t="s">
        <v>25</v>
      </c>
      <c r="F3918" s="13">
        <v>0</v>
      </c>
      <c r="G3918" s="13" t="s">
        <v>37</v>
      </c>
      <c r="H3918" s="13" t="s">
        <v>39</v>
      </c>
      <c r="I3918" s="13" t="s">
        <v>40</v>
      </c>
      <c r="J3918" s="13">
        <v>0</v>
      </c>
      <c r="K3918" s="13" t="s">
        <v>45</v>
      </c>
      <c r="L3918" s="13" t="s">
        <v>47</v>
      </c>
      <c r="M3918" s="14">
        <v>46091</v>
      </c>
      <c r="N3918" s="14">
        <v>46135</v>
      </c>
      <c r="O3918" s="14">
        <v>46153</v>
      </c>
      <c r="P3918" s="14">
        <v>46217</v>
      </c>
      <c r="Q3918" s="15">
        <v>83</v>
      </c>
      <c r="R3918" s="12" t="s">
        <v>86</v>
      </c>
    </row>
    <row r="3919" spans="1:18" x14ac:dyDescent="0.3">
      <c r="A3919" s="11">
        <v>3910</v>
      </c>
      <c r="B3919" s="12" t="s">
        <v>4151</v>
      </c>
      <c r="C3919" s="12" t="s">
        <v>35</v>
      </c>
      <c r="D3919" s="12" t="s">
        <v>36</v>
      </c>
      <c r="E3919" s="12" t="s">
        <v>25</v>
      </c>
      <c r="F3919" s="13">
        <v>0</v>
      </c>
      <c r="G3919" s="13" t="s">
        <v>53</v>
      </c>
      <c r="H3919" s="13" t="s">
        <v>3813</v>
      </c>
      <c r="I3919" s="13" t="s">
        <v>52</v>
      </c>
      <c r="J3919" s="13">
        <v>0</v>
      </c>
      <c r="K3919" s="13" t="s">
        <v>3751</v>
      </c>
      <c r="L3919" s="13" t="s">
        <v>3912</v>
      </c>
      <c r="M3919" s="14">
        <v>46127</v>
      </c>
      <c r="N3919" s="14">
        <v>46163</v>
      </c>
      <c r="O3919" s="14">
        <v>46177</v>
      </c>
      <c r="P3919" s="14">
        <v>46217</v>
      </c>
      <c r="Q3919" s="15">
        <v>55</v>
      </c>
      <c r="R3919" s="12" t="s">
        <v>86</v>
      </c>
    </row>
    <row r="3920" spans="1:18" x14ac:dyDescent="0.3">
      <c r="A3920" s="11">
        <v>3911</v>
      </c>
      <c r="B3920" s="12" t="s">
        <v>4152</v>
      </c>
      <c r="C3920" s="12" t="s">
        <v>35</v>
      </c>
      <c r="D3920" s="12" t="s">
        <v>36</v>
      </c>
      <c r="E3920" s="12" t="s">
        <v>88</v>
      </c>
      <c r="F3920" s="13">
        <v>0</v>
      </c>
      <c r="G3920" s="13" t="s">
        <v>82</v>
      </c>
      <c r="H3920" s="13" t="s">
        <v>3776</v>
      </c>
      <c r="I3920" s="13" t="s">
        <v>49</v>
      </c>
      <c r="J3920" s="13">
        <v>0</v>
      </c>
      <c r="K3920" s="13" t="s">
        <v>3785</v>
      </c>
      <c r="L3920" s="13">
        <v>0</v>
      </c>
      <c r="M3920" s="14">
        <v>46085</v>
      </c>
      <c r="N3920" s="14">
        <v>46134</v>
      </c>
      <c r="O3920" s="14">
        <v>46195</v>
      </c>
      <c r="P3920" s="14">
        <v>46217</v>
      </c>
      <c r="Q3920" s="15">
        <v>84</v>
      </c>
      <c r="R3920" s="12" t="s">
        <v>86</v>
      </c>
    </row>
    <row r="3921" spans="1:18" x14ac:dyDescent="0.3">
      <c r="A3921" s="11">
        <v>3912</v>
      </c>
      <c r="B3921" s="12" t="s">
        <v>4153</v>
      </c>
      <c r="C3921" s="12" t="s">
        <v>35</v>
      </c>
      <c r="D3921" s="12" t="s">
        <v>36</v>
      </c>
      <c r="E3921" s="12" t="s">
        <v>25</v>
      </c>
      <c r="F3921" s="13">
        <v>0</v>
      </c>
      <c r="G3921" s="13" t="s">
        <v>53</v>
      </c>
      <c r="H3921" s="13" t="s">
        <v>3813</v>
      </c>
      <c r="I3921" s="13" t="s">
        <v>52</v>
      </c>
      <c r="J3921" s="13">
        <v>0</v>
      </c>
      <c r="K3921" s="13" t="s">
        <v>3861</v>
      </c>
      <c r="L3921" s="13" t="s">
        <v>50</v>
      </c>
      <c r="M3921" s="14">
        <v>46126</v>
      </c>
      <c r="N3921" s="14">
        <v>46163</v>
      </c>
      <c r="O3921" s="14">
        <v>46177</v>
      </c>
      <c r="P3921" s="14">
        <v>46217</v>
      </c>
      <c r="Q3921" s="15">
        <v>55</v>
      </c>
      <c r="R3921" s="12" t="s">
        <v>86</v>
      </c>
    </row>
    <row r="3922" spans="1:18" x14ac:dyDescent="0.3">
      <c r="A3922" s="11">
        <v>3913</v>
      </c>
      <c r="B3922" s="12" t="s">
        <v>4154</v>
      </c>
      <c r="C3922" s="12" t="s">
        <v>35</v>
      </c>
      <c r="D3922" s="12" t="s">
        <v>36</v>
      </c>
      <c r="E3922" s="12" t="s">
        <v>88</v>
      </c>
      <c r="F3922" s="13">
        <v>0</v>
      </c>
      <c r="G3922" s="13" t="s">
        <v>81</v>
      </c>
      <c r="H3922" s="13" t="s">
        <v>49</v>
      </c>
      <c r="I3922" s="13" t="s">
        <v>38</v>
      </c>
      <c r="J3922" s="13">
        <v>0</v>
      </c>
      <c r="K3922" s="13" t="s">
        <v>3905</v>
      </c>
      <c r="L3922" s="13">
        <v>0</v>
      </c>
      <c r="M3922" s="14">
        <v>46080</v>
      </c>
      <c r="N3922" s="14">
        <v>46128</v>
      </c>
      <c r="O3922" s="14">
        <v>46163</v>
      </c>
      <c r="P3922" s="14">
        <v>46217</v>
      </c>
      <c r="Q3922" s="15">
        <v>90</v>
      </c>
      <c r="R3922" s="12" t="s">
        <v>86</v>
      </c>
    </row>
    <row r="3923" spans="1:18" x14ac:dyDescent="0.3">
      <c r="A3923" s="11">
        <v>3914</v>
      </c>
      <c r="B3923" s="12" t="s">
        <v>4155</v>
      </c>
      <c r="C3923" s="12" t="s">
        <v>35</v>
      </c>
      <c r="D3923" s="12" t="s">
        <v>36</v>
      </c>
      <c r="E3923" s="12" t="s">
        <v>88</v>
      </c>
      <c r="F3923" s="13">
        <v>0</v>
      </c>
      <c r="G3923" s="13" t="s">
        <v>3813</v>
      </c>
      <c r="H3923" s="13" t="s">
        <v>49</v>
      </c>
      <c r="I3923" s="13" t="s">
        <v>40</v>
      </c>
      <c r="J3923" s="13">
        <v>0</v>
      </c>
      <c r="K3923" s="13" t="s">
        <v>3898</v>
      </c>
      <c r="L3923" s="13">
        <v>0</v>
      </c>
      <c r="M3923" s="14">
        <v>45796</v>
      </c>
      <c r="N3923" s="14">
        <v>46177</v>
      </c>
      <c r="O3923" s="14">
        <v>46202</v>
      </c>
      <c r="P3923" s="14">
        <v>46217</v>
      </c>
      <c r="Q3923" s="15">
        <v>41</v>
      </c>
      <c r="R3923" s="12" t="s">
        <v>86</v>
      </c>
    </row>
    <row r="3924" spans="1:18" x14ac:dyDescent="0.3">
      <c r="A3924" s="11">
        <v>3915</v>
      </c>
      <c r="B3924" s="12" t="s">
        <v>4156</v>
      </c>
      <c r="C3924" s="12" t="s">
        <v>35</v>
      </c>
      <c r="D3924" s="12" t="s">
        <v>36</v>
      </c>
      <c r="E3924" s="12" t="s">
        <v>88</v>
      </c>
      <c r="F3924" s="13">
        <v>0</v>
      </c>
      <c r="G3924" s="13" t="s">
        <v>52</v>
      </c>
      <c r="H3924" s="13" t="s">
        <v>40</v>
      </c>
      <c r="I3924" s="13" t="s">
        <v>38</v>
      </c>
      <c r="J3924" s="13">
        <v>0</v>
      </c>
      <c r="K3924" s="13" t="s">
        <v>3888</v>
      </c>
      <c r="L3924" s="13">
        <v>0</v>
      </c>
      <c r="M3924" s="14">
        <v>46139</v>
      </c>
      <c r="N3924" s="14">
        <v>46161</v>
      </c>
      <c r="O3924" s="14">
        <v>46176</v>
      </c>
      <c r="P3924" s="14">
        <v>46217</v>
      </c>
      <c r="Q3924" s="15">
        <v>57</v>
      </c>
      <c r="R3924" s="12" t="s">
        <v>86</v>
      </c>
    </row>
    <row r="3925" spans="1:18" x14ac:dyDescent="0.3">
      <c r="A3925" s="11">
        <v>3916</v>
      </c>
      <c r="B3925" s="12" t="s">
        <v>4157</v>
      </c>
      <c r="C3925" s="12" t="s">
        <v>35</v>
      </c>
      <c r="D3925" s="12" t="s">
        <v>36</v>
      </c>
      <c r="E3925" s="12" t="s">
        <v>25</v>
      </c>
      <c r="F3925" s="13">
        <v>0</v>
      </c>
      <c r="G3925" s="13" t="s">
        <v>3772</v>
      </c>
      <c r="H3925" s="13" t="s">
        <v>3776</v>
      </c>
      <c r="I3925" s="13" t="s">
        <v>38</v>
      </c>
      <c r="J3925" s="13">
        <v>0</v>
      </c>
      <c r="K3925" s="13" t="s">
        <v>4003</v>
      </c>
      <c r="L3925" s="13">
        <v>0</v>
      </c>
      <c r="M3925" s="14">
        <v>46059</v>
      </c>
      <c r="N3925" s="14">
        <v>46155</v>
      </c>
      <c r="O3925" s="14">
        <v>46176</v>
      </c>
      <c r="P3925" s="14">
        <v>46217</v>
      </c>
      <c r="Q3925" s="15">
        <v>63</v>
      </c>
      <c r="R3925" s="12" t="s">
        <v>86</v>
      </c>
    </row>
    <row r="3926" spans="1:18" x14ac:dyDescent="0.3">
      <c r="A3926" s="11">
        <v>3917</v>
      </c>
      <c r="B3926" s="12" t="s">
        <v>4158</v>
      </c>
      <c r="C3926" s="12" t="s">
        <v>35</v>
      </c>
      <c r="D3926" s="12" t="s">
        <v>36</v>
      </c>
      <c r="E3926" s="12" t="s">
        <v>25</v>
      </c>
      <c r="F3926" s="13">
        <v>0</v>
      </c>
      <c r="G3926" s="13" t="s">
        <v>3772</v>
      </c>
      <c r="H3926" s="13" t="s">
        <v>3776</v>
      </c>
      <c r="I3926" s="13" t="s">
        <v>38</v>
      </c>
      <c r="J3926" s="13">
        <v>0</v>
      </c>
      <c r="K3926" s="13" t="s">
        <v>4003</v>
      </c>
      <c r="L3926" s="13" t="s">
        <v>47</v>
      </c>
      <c r="M3926" s="14">
        <v>46072</v>
      </c>
      <c r="N3926" s="14">
        <v>46155</v>
      </c>
      <c r="O3926" s="14">
        <v>46176</v>
      </c>
      <c r="P3926" s="14">
        <v>46217</v>
      </c>
      <c r="Q3926" s="15">
        <v>63</v>
      </c>
      <c r="R3926" s="12" t="s">
        <v>86</v>
      </c>
    </row>
    <row r="3927" spans="1:18" x14ac:dyDescent="0.3">
      <c r="A3927" s="11">
        <v>3918</v>
      </c>
      <c r="B3927" s="12" t="s">
        <v>4159</v>
      </c>
      <c r="C3927" s="12" t="s">
        <v>35</v>
      </c>
      <c r="D3927" s="12" t="s">
        <v>36</v>
      </c>
      <c r="E3927" s="12" t="s">
        <v>88</v>
      </c>
      <c r="F3927" s="13">
        <v>0</v>
      </c>
      <c r="G3927" s="13" t="s">
        <v>3813</v>
      </c>
      <c r="H3927" s="13" t="s">
        <v>49</v>
      </c>
      <c r="I3927" s="13" t="s">
        <v>40</v>
      </c>
      <c r="J3927" s="13">
        <v>0</v>
      </c>
      <c r="K3927" s="13" t="s">
        <v>3901</v>
      </c>
      <c r="L3927" s="13">
        <v>0</v>
      </c>
      <c r="M3927" s="14">
        <v>46136</v>
      </c>
      <c r="N3927" s="14">
        <v>46160</v>
      </c>
      <c r="O3927" s="14">
        <v>46181</v>
      </c>
      <c r="P3927" s="14">
        <v>46217</v>
      </c>
      <c r="Q3927" s="15">
        <v>58</v>
      </c>
      <c r="R3927" s="12" t="s">
        <v>86</v>
      </c>
    </row>
    <row r="3928" spans="1:18" x14ac:dyDescent="0.3">
      <c r="A3928" s="11">
        <v>3919</v>
      </c>
      <c r="B3928" s="12" t="s">
        <v>4160</v>
      </c>
      <c r="C3928" s="12" t="s">
        <v>35</v>
      </c>
      <c r="D3928" s="12" t="s">
        <v>36</v>
      </c>
      <c r="E3928" s="12" t="s">
        <v>25</v>
      </c>
      <c r="F3928" s="13">
        <v>0</v>
      </c>
      <c r="G3928" s="13" t="s">
        <v>82</v>
      </c>
      <c r="H3928" s="13" t="s">
        <v>3776</v>
      </c>
      <c r="I3928" s="13" t="s">
        <v>49</v>
      </c>
      <c r="J3928" s="13">
        <v>0</v>
      </c>
      <c r="K3928" s="13" t="s">
        <v>3758</v>
      </c>
      <c r="L3928" s="13">
        <v>0</v>
      </c>
      <c r="M3928" s="14">
        <v>46120</v>
      </c>
      <c r="N3928" s="14">
        <v>46161</v>
      </c>
      <c r="O3928" s="14">
        <v>46183</v>
      </c>
      <c r="P3928" s="14">
        <v>46217</v>
      </c>
      <c r="Q3928" s="15">
        <v>57</v>
      </c>
      <c r="R3928" s="12" t="s">
        <v>86</v>
      </c>
    </row>
    <row r="3929" spans="1:18" x14ac:dyDescent="0.3">
      <c r="A3929" s="11">
        <v>3920</v>
      </c>
      <c r="B3929" s="12" t="s">
        <v>4161</v>
      </c>
      <c r="C3929" s="12" t="s">
        <v>35</v>
      </c>
      <c r="D3929" s="12" t="s">
        <v>36</v>
      </c>
      <c r="E3929" s="12" t="s">
        <v>25</v>
      </c>
      <c r="F3929" s="13">
        <v>0</v>
      </c>
      <c r="G3929" s="13" t="s">
        <v>3772</v>
      </c>
      <c r="H3929" s="13" t="s">
        <v>3776</v>
      </c>
      <c r="I3929" s="13" t="s">
        <v>38</v>
      </c>
      <c r="J3929" s="13">
        <v>0</v>
      </c>
      <c r="K3929" s="13" t="s">
        <v>4003</v>
      </c>
      <c r="L3929" s="13" t="s">
        <v>3893</v>
      </c>
      <c r="M3929" s="14">
        <v>46093</v>
      </c>
      <c r="N3929" s="14">
        <v>46177</v>
      </c>
      <c r="O3929" s="14">
        <v>46191</v>
      </c>
      <c r="P3929" s="14">
        <v>46217</v>
      </c>
      <c r="Q3929" s="15">
        <v>41</v>
      </c>
      <c r="R3929" s="12" t="s">
        <v>86</v>
      </c>
    </row>
    <row r="3930" spans="1:18" x14ac:dyDescent="0.3">
      <c r="A3930" s="11">
        <v>3921</v>
      </c>
      <c r="B3930" s="12" t="s">
        <v>4162</v>
      </c>
      <c r="C3930" s="12" t="s">
        <v>35</v>
      </c>
      <c r="D3930" s="12" t="s">
        <v>36</v>
      </c>
      <c r="E3930" s="12" t="s">
        <v>88</v>
      </c>
      <c r="F3930" s="13">
        <v>0</v>
      </c>
      <c r="G3930" s="13" t="s">
        <v>52</v>
      </c>
      <c r="H3930" s="13" t="s">
        <v>40</v>
      </c>
      <c r="I3930" s="13" t="s">
        <v>38</v>
      </c>
      <c r="J3930" s="13">
        <v>0</v>
      </c>
      <c r="K3930" s="13" t="s">
        <v>3756</v>
      </c>
      <c r="L3930" s="13">
        <v>0</v>
      </c>
      <c r="M3930" s="14">
        <v>46167</v>
      </c>
      <c r="N3930" s="14">
        <v>46182</v>
      </c>
      <c r="O3930" s="14">
        <v>46195</v>
      </c>
      <c r="P3930" s="14">
        <v>46217</v>
      </c>
      <c r="Q3930" s="15">
        <v>36</v>
      </c>
      <c r="R3930" s="12" t="s">
        <v>86</v>
      </c>
    </row>
    <row r="3931" spans="1:18" x14ac:dyDescent="0.3">
      <c r="A3931" s="11">
        <v>3922</v>
      </c>
      <c r="B3931" s="12" t="s">
        <v>4163</v>
      </c>
      <c r="C3931" s="12" t="s">
        <v>35</v>
      </c>
      <c r="D3931" s="12" t="s">
        <v>36</v>
      </c>
      <c r="E3931" s="12" t="s">
        <v>88</v>
      </c>
      <c r="F3931" s="13">
        <v>0</v>
      </c>
      <c r="G3931" s="13" t="s">
        <v>82</v>
      </c>
      <c r="H3931" s="13" t="s">
        <v>3776</v>
      </c>
      <c r="I3931" s="13" t="s">
        <v>49</v>
      </c>
      <c r="J3931" s="13">
        <v>0</v>
      </c>
      <c r="K3931" s="13" t="s">
        <v>3801</v>
      </c>
      <c r="L3931" s="13">
        <v>0</v>
      </c>
      <c r="M3931" s="14">
        <v>46084</v>
      </c>
      <c r="N3931" s="14">
        <v>46134</v>
      </c>
      <c r="O3931" s="14">
        <v>46195</v>
      </c>
      <c r="P3931" s="14">
        <v>46217</v>
      </c>
      <c r="Q3931" s="15">
        <v>84</v>
      </c>
      <c r="R3931" s="12" t="s">
        <v>86</v>
      </c>
    </row>
    <row r="3932" spans="1:18" x14ac:dyDescent="0.3">
      <c r="A3932" s="11">
        <v>3923</v>
      </c>
      <c r="B3932" s="12" t="s">
        <v>4164</v>
      </c>
      <c r="C3932" s="12" t="s">
        <v>35</v>
      </c>
      <c r="D3932" s="12" t="s">
        <v>36</v>
      </c>
      <c r="E3932" s="12" t="s">
        <v>25</v>
      </c>
      <c r="F3932" s="13">
        <v>0</v>
      </c>
      <c r="G3932" s="13" t="s">
        <v>81</v>
      </c>
      <c r="H3932" s="13" t="s">
        <v>49</v>
      </c>
      <c r="I3932" s="13" t="s">
        <v>38</v>
      </c>
      <c r="J3932" s="13">
        <v>0</v>
      </c>
      <c r="K3932" s="13" t="s">
        <v>3787</v>
      </c>
      <c r="L3932" s="13" t="s">
        <v>3893</v>
      </c>
      <c r="M3932" s="14">
        <v>46120</v>
      </c>
      <c r="N3932" s="14">
        <v>46160</v>
      </c>
      <c r="O3932" s="14">
        <v>46202</v>
      </c>
      <c r="P3932" s="14">
        <v>46217</v>
      </c>
      <c r="Q3932" s="15">
        <v>58</v>
      </c>
      <c r="R3932" s="12" t="s">
        <v>86</v>
      </c>
    </row>
    <row r="3933" spans="1:18" x14ac:dyDescent="0.3">
      <c r="A3933" s="11">
        <v>3924</v>
      </c>
      <c r="B3933" s="12" t="s">
        <v>4165</v>
      </c>
      <c r="C3933" s="12" t="s">
        <v>35</v>
      </c>
      <c r="D3933" s="12" t="s">
        <v>36</v>
      </c>
      <c r="E3933" s="12" t="s">
        <v>25</v>
      </c>
      <c r="F3933" s="13">
        <v>0</v>
      </c>
      <c r="G3933" s="13" t="s">
        <v>81</v>
      </c>
      <c r="H3933" s="13" t="s">
        <v>49</v>
      </c>
      <c r="I3933" s="13" t="s">
        <v>38</v>
      </c>
      <c r="J3933" s="13">
        <v>0</v>
      </c>
      <c r="K3933" s="13" t="s">
        <v>3789</v>
      </c>
      <c r="L3933" s="13" t="s">
        <v>3899</v>
      </c>
      <c r="M3933" s="14">
        <v>46134</v>
      </c>
      <c r="N3933" s="14">
        <v>46163</v>
      </c>
      <c r="O3933" s="14">
        <v>46202</v>
      </c>
      <c r="P3933" s="14">
        <v>46217</v>
      </c>
      <c r="Q3933" s="15">
        <v>55</v>
      </c>
      <c r="R3933" s="12" t="s">
        <v>86</v>
      </c>
    </row>
    <row r="3934" spans="1:18" x14ac:dyDescent="0.3">
      <c r="A3934" s="11">
        <v>3925</v>
      </c>
      <c r="B3934" s="12" t="s">
        <v>4166</v>
      </c>
      <c r="C3934" s="12" t="s">
        <v>35</v>
      </c>
      <c r="D3934" s="12" t="s">
        <v>36</v>
      </c>
      <c r="E3934" s="12" t="s">
        <v>25</v>
      </c>
      <c r="F3934" s="13">
        <v>0</v>
      </c>
      <c r="G3934" s="13" t="s">
        <v>37</v>
      </c>
      <c r="H3934" s="13" t="s">
        <v>39</v>
      </c>
      <c r="I3934" s="13" t="s">
        <v>40</v>
      </c>
      <c r="J3934" s="13">
        <v>0</v>
      </c>
      <c r="K3934" s="13" t="s">
        <v>3756</v>
      </c>
      <c r="L3934" s="13" t="s">
        <v>83</v>
      </c>
      <c r="M3934" s="14">
        <v>46093</v>
      </c>
      <c r="N3934" s="14">
        <v>46149</v>
      </c>
      <c r="O3934" s="14">
        <v>46163</v>
      </c>
      <c r="P3934" s="14">
        <v>46217</v>
      </c>
      <c r="Q3934" s="15">
        <v>69</v>
      </c>
      <c r="R3934" s="12" t="s">
        <v>86</v>
      </c>
    </row>
    <row r="3935" spans="1:18" x14ac:dyDescent="0.3">
      <c r="A3935" s="11">
        <v>3926</v>
      </c>
      <c r="B3935" s="12" t="s">
        <v>4167</v>
      </c>
      <c r="C3935" s="12" t="s">
        <v>35</v>
      </c>
      <c r="D3935" s="12" t="s">
        <v>36</v>
      </c>
      <c r="E3935" s="12" t="s">
        <v>25</v>
      </c>
      <c r="F3935" s="13">
        <v>0</v>
      </c>
      <c r="G3935" s="13" t="s">
        <v>82</v>
      </c>
      <c r="H3935" s="13" t="s">
        <v>3776</v>
      </c>
      <c r="I3935" s="13" t="s">
        <v>49</v>
      </c>
      <c r="J3935" s="13">
        <v>0</v>
      </c>
      <c r="K3935" s="13" t="s">
        <v>3807</v>
      </c>
      <c r="L3935" s="13" t="s">
        <v>3893</v>
      </c>
      <c r="M3935" s="14">
        <v>46113</v>
      </c>
      <c r="N3935" s="14">
        <v>46161</v>
      </c>
      <c r="O3935" s="14">
        <v>46183</v>
      </c>
      <c r="P3935" s="14">
        <v>46217</v>
      </c>
      <c r="Q3935" s="15">
        <v>57</v>
      </c>
      <c r="R3935" s="12" t="s">
        <v>86</v>
      </c>
    </row>
    <row r="3936" spans="1:18" x14ac:dyDescent="0.3">
      <c r="A3936" s="11">
        <v>3927</v>
      </c>
      <c r="B3936" s="12" t="s">
        <v>4168</v>
      </c>
      <c r="C3936" s="12" t="s">
        <v>35</v>
      </c>
      <c r="D3936" s="12" t="s">
        <v>36</v>
      </c>
      <c r="E3936" s="12" t="s">
        <v>88</v>
      </c>
      <c r="F3936" s="13">
        <v>0</v>
      </c>
      <c r="G3936" s="13" t="s">
        <v>53</v>
      </c>
      <c r="H3936" s="13" t="s">
        <v>3776</v>
      </c>
      <c r="I3936" s="13" t="s">
        <v>40</v>
      </c>
      <c r="J3936" s="13">
        <v>0</v>
      </c>
      <c r="K3936" s="13" t="s">
        <v>3888</v>
      </c>
      <c r="L3936" s="13" t="s">
        <v>47</v>
      </c>
      <c r="M3936" s="14">
        <v>46093</v>
      </c>
      <c r="N3936" s="14">
        <v>46129</v>
      </c>
      <c r="O3936" s="14">
        <v>46153</v>
      </c>
      <c r="P3936" s="14">
        <v>46217</v>
      </c>
      <c r="Q3936" s="15">
        <v>89</v>
      </c>
      <c r="R3936" s="12" t="s">
        <v>86</v>
      </c>
    </row>
    <row r="3937" spans="1:18" x14ac:dyDescent="0.3">
      <c r="A3937" s="11">
        <v>3928</v>
      </c>
      <c r="B3937" s="12" t="s">
        <v>4169</v>
      </c>
      <c r="C3937" s="12" t="s">
        <v>35</v>
      </c>
      <c r="D3937" s="12" t="s">
        <v>36</v>
      </c>
      <c r="E3937" s="12" t="s">
        <v>88</v>
      </c>
      <c r="F3937" s="13">
        <v>0</v>
      </c>
      <c r="G3937" s="13" t="s">
        <v>81</v>
      </c>
      <c r="H3937" s="13" t="s">
        <v>49</v>
      </c>
      <c r="I3937" s="13" t="s">
        <v>38</v>
      </c>
      <c r="J3937" s="13">
        <v>0</v>
      </c>
      <c r="K3937" s="13" t="s">
        <v>3787</v>
      </c>
      <c r="L3937" s="13">
        <v>0</v>
      </c>
      <c r="M3937" s="14">
        <v>46090</v>
      </c>
      <c r="N3937" s="14">
        <v>46160</v>
      </c>
      <c r="O3937" s="14">
        <v>46202</v>
      </c>
      <c r="P3937" s="14">
        <v>46217</v>
      </c>
      <c r="Q3937" s="15">
        <v>58</v>
      </c>
      <c r="R3937" s="12" t="s">
        <v>86</v>
      </c>
    </row>
    <row r="3938" spans="1:18" x14ac:dyDescent="0.3">
      <c r="A3938" s="11">
        <v>3929</v>
      </c>
      <c r="B3938" s="12" t="s">
        <v>4170</v>
      </c>
      <c r="C3938" s="12" t="s">
        <v>35</v>
      </c>
      <c r="D3938" s="12" t="s">
        <v>36</v>
      </c>
      <c r="E3938" s="12" t="s">
        <v>25</v>
      </c>
      <c r="F3938" s="13">
        <v>0</v>
      </c>
      <c r="G3938" s="13" t="s">
        <v>81</v>
      </c>
      <c r="H3938" s="13" t="s">
        <v>49</v>
      </c>
      <c r="I3938" s="13" t="s">
        <v>38</v>
      </c>
      <c r="J3938" s="13">
        <v>0</v>
      </c>
      <c r="K3938" s="13" t="s">
        <v>3787</v>
      </c>
      <c r="L3938" s="13" t="s">
        <v>43</v>
      </c>
      <c r="M3938" s="14">
        <v>46126</v>
      </c>
      <c r="N3938" s="14">
        <v>46160</v>
      </c>
      <c r="O3938" s="14">
        <v>46202</v>
      </c>
      <c r="P3938" s="14">
        <v>46217</v>
      </c>
      <c r="Q3938" s="15">
        <v>58</v>
      </c>
      <c r="R3938" s="12" t="s">
        <v>86</v>
      </c>
    </row>
    <row r="3939" spans="1:18" x14ac:dyDescent="0.3">
      <c r="A3939" s="11">
        <v>3930</v>
      </c>
      <c r="B3939" s="12" t="s">
        <v>4171</v>
      </c>
      <c r="C3939" s="12" t="s">
        <v>35</v>
      </c>
      <c r="D3939" s="12" t="s">
        <v>36</v>
      </c>
      <c r="E3939" s="12" t="s">
        <v>88</v>
      </c>
      <c r="F3939" s="13">
        <v>0</v>
      </c>
      <c r="G3939" s="13" t="s">
        <v>52</v>
      </c>
      <c r="H3939" s="13" t="s">
        <v>40</v>
      </c>
      <c r="I3939" s="13" t="s">
        <v>38</v>
      </c>
      <c r="J3939" s="13">
        <v>0</v>
      </c>
      <c r="K3939" s="13" t="s">
        <v>3756</v>
      </c>
      <c r="L3939" s="13">
        <v>0</v>
      </c>
      <c r="M3939" s="14">
        <v>46160</v>
      </c>
      <c r="N3939" s="14">
        <v>46181</v>
      </c>
      <c r="O3939" s="14">
        <v>46191</v>
      </c>
      <c r="P3939" s="14">
        <v>46217</v>
      </c>
      <c r="Q3939" s="15">
        <v>37</v>
      </c>
      <c r="R3939" s="12" t="s">
        <v>86</v>
      </c>
    </row>
    <row r="3940" spans="1:18" x14ac:dyDescent="0.3">
      <c r="A3940" s="11">
        <v>3931</v>
      </c>
      <c r="B3940" s="12" t="s">
        <v>4172</v>
      </c>
      <c r="C3940" s="12" t="s">
        <v>35</v>
      </c>
      <c r="D3940" s="12" t="s">
        <v>36</v>
      </c>
      <c r="E3940" s="12" t="s">
        <v>25</v>
      </c>
      <c r="F3940" s="13">
        <v>0</v>
      </c>
      <c r="G3940" s="13" t="s">
        <v>3772</v>
      </c>
      <c r="H3940" s="13" t="s">
        <v>3776</v>
      </c>
      <c r="I3940" s="13" t="s">
        <v>38</v>
      </c>
      <c r="J3940" s="13">
        <v>0</v>
      </c>
      <c r="K3940" s="13" t="s">
        <v>4003</v>
      </c>
      <c r="L3940" s="13">
        <v>0</v>
      </c>
      <c r="M3940" s="14">
        <v>46058</v>
      </c>
      <c r="N3940" s="14">
        <v>46155</v>
      </c>
      <c r="O3940" s="14">
        <v>46176</v>
      </c>
      <c r="P3940" s="14">
        <v>46217</v>
      </c>
      <c r="Q3940" s="15">
        <v>63</v>
      </c>
      <c r="R3940" s="12" t="s">
        <v>86</v>
      </c>
    </row>
    <row r="3941" spans="1:18" x14ac:dyDescent="0.3">
      <c r="A3941" s="11">
        <v>3932</v>
      </c>
      <c r="B3941" s="12" t="s">
        <v>4173</v>
      </c>
      <c r="C3941" s="12" t="s">
        <v>35</v>
      </c>
      <c r="D3941" s="12" t="s">
        <v>36</v>
      </c>
      <c r="E3941" s="12" t="s">
        <v>25</v>
      </c>
      <c r="F3941" s="13">
        <v>0</v>
      </c>
      <c r="G3941" s="13" t="s">
        <v>3772</v>
      </c>
      <c r="H3941" s="13" t="s">
        <v>3776</v>
      </c>
      <c r="I3941" s="13" t="s">
        <v>38</v>
      </c>
      <c r="J3941" s="13">
        <v>0</v>
      </c>
      <c r="K3941" s="13" t="s">
        <v>4003</v>
      </c>
      <c r="L3941" s="13" t="s">
        <v>3893</v>
      </c>
      <c r="M3941" s="14">
        <v>46083</v>
      </c>
      <c r="N3941" s="14">
        <v>46155</v>
      </c>
      <c r="O3941" s="14">
        <v>46176</v>
      </c>
      <c r="P3941" s="14">
        <v>46217</v>
      </c>
      <c r="Q3941" s="15">
        <v>63</v>
      </c>
      <c r="R3941" s="12" t="s">
        <v>86</v>
      </c>
    </row>
    <row r="3942" spans="1:18" x14ac:dyDescent="0.3">
      <c r="A3942" s="11">
        <v>3933</v>
      </c>
      <c r="B3942" s="12" t="s">
        <v>4174</v>
      </c>
      <c r="C3942" s="12" t="s">
        <v>35</v>
      </c>
      <c r="D3942" s="12" t="s">
        <v>36</v>
      </c>
      <c r="E3942" s="12" t="s">
        <v>88</v>
      </c>
      <c r="F3942" s="13">
        <v>0</v>
      </c>
      <c r="G3942" s="13" t="s">
        <v>82</v>
      </c>
      <c r="H3942" s="13" t="s">
        <v>3776</v>
      </c>
      <c r="I3942" s="13" t="s">
        <v>49</v>
      </c>
      <c r="J3942" s="13">
        <v>0</v>
      </c>
      <c r="K3942" s="13" t="s">
        <v>3777</v>
      </c>
      <c r="L3942" s="13">
        <v>0</v>
      </c>
      <c r="M3942" s="14">
        <v>46090</v>
      </c>
      <c r="N3942" s="14">
        <v>46134</v>
      </c>
      <c r="O3942" s="14">
        <v>46153</v>
      </c>
      <c r="P3942" s="14">
        <v>46217</v>
      </c>
      <c r="Q3942" s="15">
        <v>84</v>
      </c>
      <c r="R3942" s="12" t="s">
        <v>86</v>
      </c>
    </row>
    <row r="3943" spans="1:18" x14ac:dyDescent="0.3">
      <c r="A3943" s="11">
        <v>3934</v>
      </c>
      <c r="B3943" s="12" t="s">
        <v>4175</v>
      </c>
      <c r="C3943" s="12" t="s">
        <v>35</v>
      </c>
      <c r="D3943" s="12" t="s">
        <v>36</v>
      </c>
      <c r="E3943" s="12" t="s">
        <v>88</v>
      </c>
      <c r="F3943" s="13">
        <v>0</v>
      </c>
      <c r="G3943" s="13" t="s">
        <v>37</v>
      </c>
      <c r="H3943" s="13" t="s">
        <v>39</v>
      </c>
      <c r="I3943" s="13" t="s">
        <v>40</v>
      </c>
      <c r="J3943" s="13">
        <v>0</v>
      </c>
      <c r="K3943" s="13" t="s">
        <v>3951</v>
      </c>
      <c r="L3943" s="13">
        <v>0</v>
      </c>
      <c r="M3943" s="14">
        <v>46093</v>
      </c>
      <c r="N3943" s="14">
        <v>46135</v>
      </c>
      <c r="O3943" s="14">
        <v>46153</v>
      </c>
      <c r="P3943" s="14">
        <v>46217</v>
      </c>
      <c r="Q3943" s="15">
        <v>83</v>
      </c>
      <c r="R3943" s="12" t="s">
        <v>86</v>
      </c>
    </row>
    <row r="3944" spans="1:18" x14ac:dyDescent="0.3">
      <c r="A3944" s="11">
        <v>3935</v>
      </c>
      <c r="B3944" s="12" t="s">
        <v>4176</v>
      </c>
      <c r="C3944" s="12" t="s">
        <v>35</v>
      </c>
      <c r="D3944" s="12" t="s">
        <v>36</v>
      </c>
      <c r="E3944" s="12" t="s">
        <v>88</v>
      </c>
      <c r="F3944" s="13">
        <v>0</v>
      </c>
      <c r="G3944" s="13" t="s">
        <v>37</v>
      </c>
      <c r="H3944" s="13" t="s">
        <v>39</v>
      </c>
      <c r="I3944" s="13" t="s">
        <v>40</v>
      </c>
      <c r="J3944" s="13">
        <v>0</v>
      </c>
      <c r="K3944" s="13" t="s">
        <v>3951</v>
      </c>
      <c r="L3944" s="13">
        <v>0</v>
      </c>
      <c r="M3944" s="14">
        <v>46098</v>
      </c>
      <c r="N3944" s="14">
        <v>46135</v>
      </c>
      <c r="O3944" s="14">
        <v>46153</v>
      </c>
      <c r="P3944" s="14">
        <v>46217</v>
      </c>
      <c r="Q3944" s="15">
        <v>83</v>
      </c>
      <c r="R3944" s="12" t="s">
        <v>86</v>
      </c>
    </row>
    <row r="3945" spans="1:18" x14ac:dyDescent="0.3">
      <c r="A3945" s="11">
        <v>3936</v>
      </c>
      <c r="B3945" s="12" t="s">
        <v>4177</v>
      </c>
      <c r="C3945" s="12" t="s">
        <v>35</v>
      </c>
      <c r="D3945" s="12" t="s">
        <v>36</v>
      </c>
      <c r="E3945" s="12" t="s">
        <v>88</v>
      </c>
      <c r="F3945" s="13">
        <v>0</v>
      </c>
      <c r="G3945" s="13" t="s">
        <v>52</v>
      </c>
      <c r="H3945" s="13" t="s">
        <v>41</v>
      </c>
      <c r="I3945" s="13" t="s">
        <v>38</v>
      </c>
      <c r="J3945" s="13">
        <v>0</v>
      </c>
      <c r="K3945" s="13" t="s">
        <v>54</v>
      </c>
      <c r="L3945" s="13" t="s">
        <v>3914</v>
      </c>
      <c r="M3945" s="14">
        <v>46133</v>
      </c>
      <c r="N3945" s="14">
        <v>46141</v>
      </c>
      <c r="O3945" s="14">
        <v>46154</v>
      </c>
      <c r="P3945" s="14">
        <v>46217</v>
      </c>
      <c r="Q3945" s="15">
        <v>77</v>
      </c>
      <c r="R3945" s="12" t="s">
        <v>86</v>
      </c>
    </row>
    <row r="3946" spans="1:18" x14ac:dyDescent="0.3">
      <c r="A3946" s="11">
        <v>3937</v>
      </c>
      <c r="B3946" s="12" t="s">
        <v>4178</v>
      </c>
      <c r="C3946" s="12" t="s">
        <v>35</v>
      </c>
      <c r="D3946" s="12" t="s">
        <v>36</v>
      </c>
      <c r="E3946" s="12" t="s">
        <v>88</v>
      </c>
      <c r="F3946" s="13">
        <v>0</v>
      </c>
      <c r="G3946" s="13" t="s">
        <v>53</v>
      </c>
      <c r="H3946" s="13" t="s">
        <v>3813</v>
      </c>
      <c r="I3946" s="13" t="s">
        <v>52</v>
      </c>
      <c r="J3946" s="13">
        <v>0</v>
      </c>
      <c r="K3946" s="13" t="s">
        <v>54</v>
      </c>
      <c r="L3946" s="13">
        <v>0</v>
      </c>
      <c r="M3946" s="14">
        <v>46118</v>
      </c>
      <c r="N3946" s="14">
        <v>46149</v>
      </c>
      <c r="O3946" s="14">
        <v>46163</v>
      </c>
      <c r="P3946" s="14">
        <v>46217</v>
      </c>
      <c r="Q3946" s="15">
        <v>69</v>
      </c>
      <c r="R3946" s="12" t="s">
        <v>86</v>
      </c>
    </row>
    <row r="3947" spans="1:18" x14ac:dyDescent="0.3">
      <c r="A3947" s="11">
        <v>3938</v>
      </c>
      <c r="B3947" s="12" t="s">
        <v>4179</v>
      </c>
      <c r="C3947" s="12" t="s">
        <v>35</v>
      </c>
      <c r="D3947" s="12" t="s">
        <v>36</v>
      </c>
      <c r="E3947" s="12" t="s">
        <v>88</v>
      </c>
      <c r="F3947" s="13">
        <v>0</v>
      </c>
      <c r="G3947" s="13" t="s">
        <v>52</v>
      </c>
      <c r="H3947" s="13" t="s">
        <v>38</v>
      </c>
      <c r="I3947" s="13" t="s">
        <v>41</v>
      </c>
      <c r="J3947" s="13">
        <v>0</v>
      </c>
      <c r="K3947" s="13" t="s">
        <v>54</v>
      </c>
      <c r="L3947" s="13" t="s">
        <v>3886</v>
      </c>
      <c r="M3947" s="14">
        <v>46128</v>
      </c>
      <c r="N3947" s="14">
        <v>46141</v>
      </c>
      <c r="O3947" s="14">
        <v>46154</v>
      </c>
      <c r="P3947" s="14">
        <v>46217</v>
      </c>
      <c r="Q3947" s="15">
        <v>77</v>
      </c>
      <c r="R3947" s="12" t="s">
        <v>86</v>
      </c>
    </row>
    <row r="3948" spans="1:18" x14ac:dyDescent="0.3">
      <c r="A3948" s="11">
        <v>3939</v>
      </c>
      <c r="B3948" s="12" t="s">
        <v>4180</v>
      </c>
      <c r="C3948" s="12" t="s">
        <v>35</v>
      </c>
      <c r="D3948" s="12" t="s">
        <v>36</v>
      </c>
      <c r="E3948" s="12" t="s">
        <v>25</v>
      </c>
      <c r="F3948" s="13">
        <v>0</v>
      </c>
      <c r="G3948" s="13" t="s">
        <v>37</v>
      </c>
      <c r="H3948" s="13" t="s">
        <v>39</v>
      </c>
      <c r="I3948" s="13" t="s">
        <v>40</v>
      </c>
      <c r="J3948" s="13">
        <v>0</v>
      </c>
      <c r="K3948" s="13" t="s">
        <v>3910</v>
      </c>
      <c r="L3948" s="13" t="s">
        <v>3896</v>
      </c>
      <c r="M3948" s="14">
        <v>46091</v>
      </c>
      <c r="N3948" s="14">
        <v>46135</v>
      </c>
      <c r="O3948" s="14">
        <v>46153</v>
      </c>
      <c r="P3948" s="14">
        <v>46218</v>
      </c>
      <c r="Q3948" s="15">
        <v>84</v>
      </c>
      <c r="R3948" s="12" t="s">
        <v>86</v>
      </c>
    </row>
    <row r="3949" spans="1:18" x14ac:dyDescent="0.3">
      <c r="A3949" s="11">
        <v>3940</v>
      </c>
      <c r="B3949" s="12" t="s">
        <v>4181</v>
      </c>
      <c r="C3949" s="12" t="s">
        <v>35</v>
      </c>
      <c r="D3949" s="12" t="s">
        <v>36</v>
      </c>
      <c r="E3949" s="12" t="s">
        <v>88</v>
      </c>
      <c r="F3949" s="13">
        <v>0</v>
      </c>
      <c r="G3949" s="13" t="s">
        <v>53</v>
      </c>
      <c r="H3949" s="13" t="s">
        <v>3813</v>
      </c>
      <c r="I3949" s="13" t="s">
        <v>52</v>
      </c>
      <c r="J3949" s="13">
        <v>0</v>
      </c>
      <c r="K3949" s="13" t="s">
        <v>3818</v>
      </c>
      <c r="L3949" s="13">
        <v>0</v>
      </c>
      <c r="M3949" s="14">
        <v>46093</v>
      </c>
      <c r="N3949" s="14">
        <v>46135</v>
      </c>
      <c r="O3949" s="14">
        <v>46149</v>
      </c>
      <c r="P3949" s="14">
        <v>46218</v>
      </c>
      <c r="Q3949" s="15">
        <v>84</v>
      </c>
      <c r="R3949" s="12" t="s">
        <v>86</v>
      </c>
    </row>
    <row r="3950" spans="1:18" x14ac:dyDescent="0.3">
      <c r="A3950" s="11">
        <v>3941</v>
      </c>
      <c r="B3950" s="12" t="s">
        <v>4182</v>
      </c>
      <c r="C3950" s="12" t="s">
        <v>35</v>
      </c>
      <c r="D3950" s="12" t="s">
        <v>36</v>
      </c>
      <c r="E3950" s="12" t="s">
        <v>88</v>
      </c>
      <c r="F3950" s="13">
        <v>0</v>
      </c>
      <c r="G3950" s="13" t="s">
        <v>37</v>
      </c>
      <c r="H3950" s="13" t="s">
        <v>39</v>
      </c>
      <c r="I3950" s="13" t="s">
        <v>40</v>
      </c>
      <c r="J3950" s="13">
        <v>0</v>
      </c>
      <c r="K3950" s="13" t="s">
        <v>3910</v>
      </c>
      <c r="L3950" s="13">
        <v>0</v>
      </c>
      <c r="M3950" s="14">
        <v>46094</v>
      </c>
      <c r="N3950" s="14">
        <v>46135</v>
      </c>
      <c r="O3950" s="14">
        <v>46153</v>
      </c>
      <c r="P3950" s="14">
        <v>46218</v>
      </c>
      <c r="Q3950" s="15">
        <v>84</v>
      </c>
      <c r="R3950" s="12" t="s">
        <v>86</v>
      </c>
    </row>
    <row r="3951" spans="1:18" x14ac:dyDescent="0.3">
      <c r="A3951" s="11">
        <v>3942</v>
      </c>
      <c r="B3951" s="12" t="s">
        <v>4183</v>
      </c>
      <c r="C3951" s="12" t="s">
        <v>35</v>
      </c>
      <c r="D3951" s="12" t="s">
        <v>36</v>
      </c>
      <c r="E3951" s="12" t="s">
        <v>88</v>
      </c>
      <c r="F3951" s="13">
        <v>0</v>
      </c>
      <c r="G3951" s="13" t="s">
        <v>53</v>
      </c>
      <c r="H3951" s="13" t="s">
        <v>3813</v>
      </c>
      <c r="I3951" s="13" t="s">
        <v>52</v>
      </c>
      <c r="J3951" s="13">
        <v>0</v>
      </c>
      <c r="K3951" s="13" t="s">
        <v>3814</v>
      </c>
      <c r="L3951" s="13" t="s">
        <v>3998</v>
      </c>
      <c r="M3951" s="14">
        <v>46107</v>
      </c>
      <c r="N3951" s="14">
        <v>46149</v>
      </c>
      <c r="O3951" s="14">
        <v>46163</v>
      </c>
      <c r="P3951" s="14">
        <v>46218</v>
      </c>
      <c r="Q3951" s="15">
        <v>70</v>
      </c>
      <c r="R3951" s="12" t="s">
        <v>86</v>
      </c>
    </row>
    <row r="3952" spans="1:18" x14ac:dyDescent="0.3">
      <c r="A3952" s="11">
        <v>3943</v>
      </c>
      <c r="B3952" s="12" t="s">
        <v>4184</v>
      </c>
      <c r="C3952" s="12" t="s">
        <v>35</v>
      </c>
      <c r="D3952" s="12" t="s">
        <v>36</v>
      </c>
      <c r="E3952" s="12" t="s">
        <v>88</v>
      </c>
      <c r="F3952" s="13">
        <v>0</v>
      </c>
      <c r="G3952" s="13" t="s">
        <v>53</v>
      </c>
      <c r="H3952" s="13" t="s">
        <v>3813</v>
      </c>
      <c r="I3952" s="13" t="s">
        <v>52</v>
      </c>
      <c r="J3952" s="13">
        <v>0</v>
      </c>
      <c r="K3952" s="13" t="s">
        <v>3814</v>
      </c>
      <c r="L3952" s="13" t="s">
        <v>3896</v>
      </c>
      <c r="M3952" s="14">
        <v>46111</v>
      </c>
      <c r="N3952" s="14">
        <v>46149</v>
      </c>
      <c r="O3952" s="14">
        <v>46163</v>
      </c>
      <c r="P3952" s="14">
        <v>46218</v>
      </c>
      <c r="Q3952" s="15">
        <v>70</v>
      </c>
      <c r="R3952" s="12" t="s">
        <v>86</v>
      </c>
    </row>
    <row r="3953" spans="1:18" x14ac:dyDescent="0.3">
      <c r="A3953" s="11">
        <v>3944</v>
      </c>
      <c r="B3953" s="12" t="s">
        <v>4185</v>
      </c>
      <c r="C3953" s="12" t="s">
        <v>35</v>
      </c>
      <c r="D3953" s="12" t="s">
        <v>36</v>
      </c>
      <c r="E3953" s="12" t="s">
        <v>88</v>
      </c>
      <c r="F3953" s="13">
        <v>0</v>
      </c>
      <c r="G3953" s="13" t="s">
        <v>53</v>
      </c>
      <c r="H3953" s="13" t="s">
        <v>3813</v>
      </c>
      <c r="I3953" s="13" t="s">
        <v>52</v>
      </c>
      <c r="J3953" s="13">
        <v>0</v>
      </c>
      <c r="K3953" s="13" t="s">
        <v>3814</v>
      </c>
      <c r="L3953" s="13">
        <v>0</v>
      </c>
      <c r="M3953" s="14">
        <v>46118</v>
      </c>
      <c r="N3953" s="14">
        <v>46149</v>
      </c>
      <c r="O3953" s="14">
        <v>46163</v>
      </c>
      <c r="P3953" s="14">
        <v>46218</v>
      </c>
      <c r="Q3953" s="15">
        <v>70</v>
      </c>
      <c r="R3953" s="12" t="s">
        <v>86</v>
      </c>
    </row>
    <row r="3954" spans="1:18" x14ac:dyDescent="0.3">
      <c r="A3954" s="11">
        <v>3945</v>
      </c>
      <c r="B3954" s="12" t="s">
        <v>4186</v>
      </c>
      <c r="C3954" s="12" t="s">
        <v>35</v>
      </c>
      <c r="D3954" s="12" t="s">
        <v>36</v>
      </c>
      <c r="E3954" s="12" t="s">
        <v>88</v>
      </c>
      <c r="F3954" s="13">
        <v>0</v>
      </c>
      <c r="G3954" s="13" t="s">
        <v>3772</v>
      </c>
      <c r="H3954" s="13" t="s">
        <v>3776</v>
      </c>
      <c r="I3954" s="13" t="s">
        <v>38</v>
      </c>
      <c r="J3954" s="13">
        <v>0</v>
      </c>
      <c r="K3954" s="13" t="s">
        <v>3927</v>
      </c>
      <c r="L3954" s="13">
        <v>0</v>
      </c>
      <c r="M3954" s="14">
        <v>46057</v>
      </c>
      <c r="N3954" s="14">
        <v>46155</v>
      </c>
      <c r="O3954" s="14">
        <v>46176</v>
      </c>
      <c r="P3954" s="14">
        <v>46218</v>
      </c>
      <c r="Q3954" s="15">
        <v>64</v>
      </c>
      <c r="R3954" s="12" t="s">
        <v>86</v>
      </c>
    </row>
    <row r="3955" spans="1:18" x14ac:dyDescent="0.3">
      <c r="A3955" s="11">
        <v>3946</v>
      </c>
      <c r="B3955" s="12" t="s">
        <v>4187</v>
      </c>
      <c r="C3955" s="12" t="s">
        <v>35</v>
      </c>
      <c r="D3955" s="12" t="s">
        <v>36</v>
      </c>
      <c r="E3955" s="12" t="s">
        <v>88</v>
      </c>
      <c r="F3955" s="13">
        <v>0</v>
      </c>
      <c r="G3955" s="13" t="s">
        <v>82</v>
      </c>
      <c r="H3955" s="13" t="s">
        <v>3776</v>
      </c>
      <c r="I3955" s="13" t="s">
        <v>49</v>
      </c>
      <c r="J3955" s="13">
        <v>0</v>
      </c>
      <c r="K3955" s="13" t="s">
        <v>3901</v>
      </c>
      <c r="L3955" s="13">
        <v>0</v>
      </c>
      <c r="M3955" s="14">
        <v>46094</v>
      </c>
      <c r="N3955" s="14">
        <v>46161</v>
      </c>
      <c r="O3955" s="14">
        <v>46183</v>
      </c>
      <c r="P3955" s="14">
        <v>46218</v>
      </c>
      <c r="Q3955" s="15">
        <v>58</v>
      </c>
      <c r="R3955" s="12" t="s">
        <v>86</v>
      </c>
    </row>
    <row r="3956" spans="1:18" x14ac:dyDescent="0.3">
      <c r="A3956" s="11">
        <v>3947</v>
      </c>
      <c r="B3956" s="12" t="s">
        <v>4188</v>
      </c>
      <c r="C3956" s="12" t="s">
        <v>35</v>
      </c>
      <c r="D3956" s="12" t="s">
        <v>36</v>
      </c>
      <c r="E3956" s="12" t="s">
        <v>88</v>
      </c>
      <c r="F3956" s="13">
        <v>0</v>
      </c>
      <c r="G3956" s="13" t="s">
        <v>3772</v>
      </c>
      <c r="H3956" s="13" t="s">
        <v>3776</v>
      </c>
      <c r="I3956" s="13" t="s">
        <v>38</v>
      </c>
      <c r="J3956" s="13">
        <v>0</v>
      </c>
      <c r="K3956" s="13" t="s">
        <v>3780</v>
      </c>
      <c r="L3956" s="13">
        <v>0</v>
      </c>
      <c r="M3956" s="14">
        <v>46084</v>
      </c>
      <c r="N3956" s="14">
        <v>46168</v>
      </c>
      <c r="O3956" s="14">
        <v>46191</v>
      </c>
      <c r="P3956" s="14">
        <v>46218</v>
      </c>
      <c r="Q3956" s="15">
        <v>51</v>
      </c>
      <c r="R3956" s="12" t="s">
        <v>86</v>
      </c>
    </row>
    <row r="3957" spans="1:18" x14ac:dyDescent="0.3">
      <c r="A3957" s="11">
        <v>3948</v>
      </c>
      <c r="B3957" s="12" t="s">
        <v>4189</v>
      </c>
      <c r="C3957" s="12" t="s">
        <v>35</v>
      </c>
      <c r="D3957" s="12" t="s">
        <v>36</v>
      </c>
      <c r="E3957" s="12" t="s">
        <v>88</v>
      </c>
      <c r="F3957" s="13">
        <v>0</v>
      </c>
      <c r="G3957" s="13" t="s">
        <v>53</v>
      </c>
      <c r="H3957" s="13" t="s">
        <v>3813</v>
      </c>
      <c r="I3957" s="13" t="s">
        <v>52</v>
      </c>
      <c r="J3957" s="13">
        <v>0</v>
      </c>
      <c r="K3957" s="13" t="s">
        <v>3818</v>
      </c>
      <c r="L3957" s="13">
        <v>0</v>
      </c>
      <c r="M3957" s="14">
        <v>46091</v>
      </c>
      <c r="N3957" s="14">
        <v>46129</v>
      </c>
      <c r="O3957" s="14">
        <v>46142</v>
      </c>
      <c r="P3957" s="14">
        <v>46218</v>
      </c>
      <c r="Q3957" s="15">
        <v>90</v>
      </c>
      <c r="R3957" s="12" t="s">
        <v>86</v>
      </c>
    </row>
    <row r="3958" spans="1:18" x14ac:dyDescent="0.3">
      <c r="A3958" s="11">
        <v>3949</v>
      </c>
      <c r="B3958" s="12" t="s">
        <v>4190</v>
      </c>
      <c r="C3958" s="12" t="s">
        <v>35</v>
      </c>
      <c r="D3958" s="12" t="s">
        <v>36</v>
      </c>
      <c r="E3958" s="12" t="s">
        <v>88</v>
      </c>
      <c r="F3958" s="13">
        <v>0</v>
      </c>
      <c r="G3958" s="13" t="s">
        <v>37</v>
      </c>
      <c r="H3958" s="13" t="s">
        <v>39</v>
      </c>
      <c r="I3958" s="13" t="s">
        <v>40</v>
      </c>
      <c r="J3958" s="13">
        <v>0</v>
      </c>
      <c r="K3958" s="13" t="s">
        <v>3983</v>
      </c>
      <c r="L3958" s="13">
        <v>0</v>
      </c>
      <c r="M3958" s="14">
        <v>46106</v>
      </c>
      <c r="N3958" s="14">
        <v>46149</v>
      </c>
      <c r="O3958" s="14">
        <v>46163</v>
      </c>
      <c r="P3958" s="14">
        <v>46218</v>
      </c>
      <c r="Q3958" s="15">
        <v>70</v>
      </c>
      <c r="R3958" s="12" t="s">
        <v>86</v>
      </c>
    </row>
    <row r="3959" spans="1:18" x14ac:dyDescent="0.3">
      <c r="A3959" s="11">
        <v>3950</v>
      </c>
      <c r="B3959" s="12" t="s">
        <v>4191</v>
      </c>
      <c r="C3959" s="12" t="s">
        <v>35</v>
      </c>
      <c r="D3959" s="12" t="s">
        <v>36</v>
      </c>
      <c r="E3959" s="12" t="s">
        <v>88</v>
      </c>
      <c r="F3959" s="13">
        <v>0</v>
      </c>
      <c r="G3959" s="13" t="s">
        <v>52</v>
      </c>
      <c r="H3959" s="13" t="s">
        <v>40</v>
      </c>
      <c r="I3959" s="13" t="s">
        <v>38</v>
      </c>
      <c r="J3959" s="13">
        <v>0</v>
      </c>
      <c r="K3959" s="13" t="s">
        <v>3901</v>
      </c>
      <c r="L3959" s="13" t="s">
        <v>43</v>
      </c>
      <c r="M3959" s="14">
        <v>46141</v>
      </c>
      <c r="N3959" s="14">
        <v>46161</v>
      </c>
      <c r="O3959" s="14">
        <v>46176</v>
      </c>
      <c r="P3959" s="14">
        <v>46218</v>
      </c>
      <c r="Q3959" s="15">
        <v>58</v>
      </c>
      <c r="R3959" s="12" t="s">
        <v>86</v>
      </c>
    </row>
    <row r="3960" spans="1:18" x14ac:dyDescent="0.3">
      <c r="A3960" s="11">
        <v>3951</v>
      </c>
      <c r="B3960" s="12" t="s">
        <v>4192</v>
      </c>
      <c r="C3960" s="12" t="s">
        <v>35</v>
      </c>
      <c r="D3960" s="12" t="s">
        <v>36</v>
      </c>
      <c r="E3960" s="12" t="s">
        <v>88</v>
      </c>
      <c r="F3960" s="13">
        <v>0</v>
      </c>
      <c r="G3960" s="13" t="s">
        <v>82</v>
      </c>
      <c r="H3960" s="13" t="s">
        <v>3776</v>
      </c>
      <c r="I3960" s="13" t="s">
        <v>49</v>
      </c>
      <c r="J3960" s="13">
        <v>0</v>
      </c>
      <c r="K3960" s="13" t="s">
        <v>3780</v>
      </c>
      <c r="L3960" s="13">
        <v>0</v>
      </c>
      <c r="M3960" s="14">
        <v>46092</v>
      </c>
      <c r="N3960" s="14">
        <v>46161</v>
      </c>
      <c r="O3960" s="14">
        <v>46183</v>
      </c>
      <c r="P3960" s="14">
        <v>46218</v>
      </c>
      <c r="Q3960" s="15">
        <v>58</v>
      </c>
      <c r="R3960" s="12" t="s">
        <v>86</v>
      </c>
    </row>
    <row r="3961" spans="1:18" x14ac:dyDescent="0.3">
      <c r="A3961" s="11">
        <v>3952</v>
      </c>
      <c r="B3961" s="12" t="s">
        <v>4193</v>
      </c>
      <c r="C3961" s="12" t="s">
        <v>35</v>
      </c>
      <c r="D3961" s="12" t="s">
        <v>36</v>
      </c>
      <c r="E3961" s="12" t="s">
        <v>88</v>
      </c>
      <c r="F3961" s="13">
        <v>0</v>
      </c>
      <c r="G3961" s="13" t="s">
        <v>82</v>
      </c>
      <c r="H3961" s="13" t="s">
        <v>3776</v>
      </c>
      <c r="I3961" s="13" t="s">
        <v>49</v>
      </c>
      <c r="J3961" s="13">
        <v>0</v>
      </c>
      <c r="K3961" s="13" t="s">
        <v>3780</v>
      </c>
      <c r="L3961" s="13">
        <v>0</v>
      </c>
      <c r="M3961" s="14">
        <v>46094</v>
      </c>
      <c r="N3961" s="14">
        <v>46161</v>
      </c>
      <c r="O3961" s="14">
        <v>46183</v>
      </c>
      <c r="P3961" s="14">
        <v>46218</v>
      </c>
      <c r="Q3961" s="15">
        <v>58</v>
      </c>
      <c r="R3961" s="12" t="s">
        <v>86</v>
      </c>
    </row>
    <row r="3962" spans="1:18" x14ac:dyDescent="0.3">
      <c r="A3962" s="11">
        <v>3953</v>
      </c>
      <c r="B3962" s="12" t="s">
        <v>4194</v>
      </c>
      <c r="C3962" s="12" t="s">
        <v>35</v>
      </c>
      <c r="D3962" s="12" t="s">
        <v>36</v>
      </c>
      <c r="E3962" s="12" t="s">
        <v>88</v>
      </c>
      <c r="F3962" s="13">
        <v>0</v>
      </c>
      <c r="G3962" s="13" t="s">
        <v>53</v>
      </c>
      <c r="H3962" s="13" t="s">
        <v>3813</v>
      </c>
      <c r="I3962" s="13" t="s">
        <v>52</v>
      </c>
      <c r="J3962" s="13">
        <v>0</v>
      </c>
      <c r="K3962" s="13" t="s">
        <v>3861</v>
      </c>
      <c r="L3962" s="13" t="s">
        <v>3886</v>
      </c>
      <c r="M3962" s="14">
        <v>46118</v>
      </c>
      <c r="N3962" s="14">
        <v>46149</v>
      </c>
      <c r="O3962" s="14">
        <v>46163</v>
      </c>
      <c r="P3962" s="14">
        <v>46218</v>
      </c>
      <c r="Q3962" s="15">
        <v>70</v>
      </c>
      <c r="R3962" s="12" t="s">
        <v>86</v>
      </c>
    </row>
    <row r="3963" spans="1:18" x14ac:dyDescent="0.3">
      <c r="A3963" s="11">
        <v>3954</v>
      </c>
      <c r="B3963" s="12" t="s">
        <v>4195</v>
      </c>
      <c r="C3963" s="12" t="s">
        <v>35</v>
      </c>
      <c r="D3963" s="12" t="s">
        <v>36</v>
      </c>
      <c r="E3963" s="12" t="s">
        <v>88</v>
      </c>
      <c r="F3963" s="13">
        <v>0</v>
      </c>
      <c r="G3963" s="13" t="s">
        <v>82</v>
      </c>
      <c r="H3963" s="13" t="s">
        <v>41</v>
      </c>
      <c r="I3963" s="13" t="s">
        <v>40</v>
      </c>
      <c r="J3963" s="13">
        <v>0</v>
      </c>
      <c r="K3963" s="13" t="s">
        <v>3777</v>
      </c>
      <c r="L3963" s="13">
        <v>0</v>
      </c>
      <c r="M3963" s="14">
        <v>46086</v>
      </c>
      <c r="N3963" s="14">
        <v>46134</v>
      </c>
      <c r="O3963" s="14">
        <v>46183</v>
      </c>
      <c r="P3963" s="14">
        <v>46218</v>
      </c>
      <c r="Q3963" s="15">
        <v>85</v>
      </c>
      <c r="R3963" s="12" t="s">
        <v>86</v>
      </c>
    </row>
    <row r="3964" spans="1:18" x14ac:dyDescent="0.3">
      <c r="A3964" s="11">
        <v>3955</v>
      </c>
      <c r="B3964" s="12" t="s">
        <v>4196</v>
      </c>
      <c r="C3964" s="12" t="s">
        <v>35</v>
      </c>
      <c r="D3964" s="12" t="s">
        <v>36</v>
      </c>
      <c r="E3964" s="12" t="s">
        <v>25</v>
      </c>
      <c r="F3964" s="13">
        <v>0</v>
      </c>
      <c r="G3964" s="13" t="s">
        <v>81</v>
      </c>
      <c r="H3964" s="13" t="s">
        <v>49</v>
      </c>
      <c r="I3964" s="13" t="s">
        <v>38</v>
      </c>
      <c r="J3964" s="13">
        <v>0</v>
      </c>
      <c r="K3964" s="13" t="s">
        <v>3780</v>
      </c>
      <c r="L3964" s="13" t="s">
        <v>43</v>
      </c>
      <c r="M3964" s="14">
        <v>46125</v>
      </c>
      <c r="N3964" s="14">
        <v>46160</v>
      </c>
      <c r="O3964" s="14">
        <v>46202</v>
      </c>
      <c r="P3964" s="14">
        <v>46218</v>
      </c>
      <c r="Q3964" s="15">
        <v>59</v>
      </c>
      <c r="R3964" s="12" t="s">
        <v>86</v>
      </c>
    </row>
    <row r="3965" spans="1:18" x14ac:dyDescent="0.3">
      <c r="A3965" s="11">
        <v>3956</v>
      </c>
      <c r="B3965" s="12" t="s">
        <v>4197</v>
      </c>
      <c r="C3965" s="12" t="s">
        <v>35</v>
      </c>
      <c r="D3965" s="12" t="s">
        <v>36</v>
      </c>
      <c r="E3965" s="12" t="s">
        <v>25</v>
      </c>
      <c r="F3965" s="13">
        <v>0</v>
      </c>
      <c r="G3965" s="13" t="s">
        <v>3772</v>
      </c>
      <c r="H3965" s="13" t="s">
        <v>3776</v>
      </c>
      <c r="I3965" s="13" t="s">
        <v>38</v>
      </c>
      <c r="J3965" s="13">
        <v>0</v>
      </c>
      <c r="K3965" s="13" t="s">
        <v>4003</v>
      </c>
      <c r="L3965" s="13" t="s">
        <v>3886</v>
      </c>
      <c r="M3965" s="14">
        <v>46079</v>
      </c>
      <c r="N3965" s="14">
        <v>46155</v>
      </c>
      <c r="O3965" s="14">
        <v>46176</v>
      </c>
      <c r="P3965" s="14">
        <v>46218</v>
      </c>
      <c r="Q3965" s="15">
        <v>64</v>
      </c>
      <c r="R3965" s="12" t="s">
        <v>86</v>
      </c>
    </row>
    <row r="3966" spans="1:18" x14ac:dyDescent="0.3">
      <c r="A3966" s="11">
        <v>3957</v>
      </c>
      <c r="B3966" s="12" t="s">
        <v>4198</v>
      </c>
      <c r="C3966" s="12" t="s">
        <v>35</v>
      </c>
      <c r="D3966" s="12" t="s">
        <v>36</v>
      </c>
      <c r="E3966" s="12" t="s">
        <v>25</v>
      </c>
      <c r="F3966" s="13">
        <v>0</v>
      </c>
      <c r="G3966" s="13" t="s">
        <v>37</v>
      </c>
      <c r="H3966" s="13" t="s">
        <v>39</v>
      </c>
      <c r="I3966" s="13" t="s">
        <v>40</v>
      </c>
      <c r="J3966" s="13">
        <v>0</v>
      </c>
      <c r="K3966" s="13" t="s">
        <v>3910</v>
      </c>
      <c r="L3966" s="13" t="s">
        <v>83</v>
      </c>
      <c r="M3966" s="14">
        <v>46085</v>
      </c>
      <c r="N3966" s="14">
        <v>46135</v>
      </c>
      <c r="O3966" s="14">
        <v>46153</v>
      </c>
      <c r="P3966" s="14">
        <v>46218</v>
      </c>
      <c r="Q3966" s="15">
        <v>84</v>
      </c>
      <c r="R3966" s="12" t="s">
        <v>86</v>
      </c>
    </row>
    <row r="3967" spans="1:18" x14ac:dyDescent="0.3">
      <c r="A3967" s="11">
        <v>3958</v>
      </c>
      <c r="B3967" s="12" t="s">
        <v>4199</v>
      </c>
      <c r="C3967" s="12" t="s">
        <v>35</v>
      </c>
      <c r="D3967" s="12" t="s">
        <v>36</v>
      </c>
      <c r="E3967" s="12" t="s">
        <v>88</v>
      </c>
      <c r="F3967" s="13">
        <v>0</v>
      </c>
      <c r="G3967" s="13" t="s">
        <v>37</v>
      </c>
      <c r="H3967" s="13" t="s">
        <v>39</v>
      </c>
      <c r="I3967" s="13" t="s">
        <v>40</v>
      </c>
      <c r="J3967" s="13">
        <v>0</v>
      </c>
      <c r="K3967" s="13" t="s">
        <v>3910</v>
      </c>
      <c r="L3967" s="13" t="s">
        <v>3886</v>
      </c>
      <c r="M3967" s="14">
        <v>46093</v>
      </c>
      <c r="N3967" s="14">
        <v>46135</v>
      </c>
      <c r="O3967" s="14">
        <v>46153</v>
      </c>
      <c r="P3967" s="14">
        <v>46218</v>
      </c>
      <c r="Q3967" s="15">
        <v>84</v>
      </c>
      <c r="R3967" s="12" t="s">
        <v>86</v>
      </c>
    </row>
    <row r="3968" spans="1:18" x14ac:dyDescent="0.3">
      <c r="A3968" s="11">
        <v>3959</v>
      </c>
      <c r="B3968" s="12" t="s">
        <v>4200</v>
      </c>
      <c r="C3968" s="12" t="s">
        <v>35</v>
      </c>
      <c r="D3968" s="12" t="s">
        <v>36</v>
      </c>
      <c r="E3968" s="12" t="s">
        <v>88</v>
      </c>
      <c r="F3968" s="13">
        <v>0</v>
      </c>
      <c r="G3968" s="13" t="s">
        <v>52</v>
      </c>
      <c r="H3968" s="13" t="s">
        <v>40</v>
      </c>
      <c r="I3968" s="13" t="s">
        <v>38</v>
      </c>
      <c r="J3968" s="13">
        <v>0</v>
      </c>
      <c r="K3968" s="13" t="s">
        <v>3996</v>
      </c>
      <c r="L3968" s="13" t="s">
        <v>3893</v>
      </c>
      <c r="M3968" s="14">
        <v>46094</v>
      </c>
      <c r="N3968" s="14">
        <v>46135</v>
      </c>
      <c r="O3968" s="14">
        <v>46154</v>
      </c>
      <c r="P3968" s="14">
        <v>46218</v>
      </c>
      <c r="Q3968" s="15">
        <v>84</v>
      </c>
      <c r="R3968" s="12" t="s">
        <v>86</v>
      </c>
    </row>
    <row r="3969" spans="1:18" x14ac:dyDescent="0.3">
      <c r="A3969" s="11">
        <v>3960</v>
      </c>
      <c r="B3969" s="12" t="s">
        <v>4201</v>
      </c>
      <c r="C3969" s="12" t="s">
        <v>35</v>
      </c>
      <c r="D3969" s="12" t="s">
        <v>36</v>
      </c>
      <c r="E3969" s="12" t="s">
        <v>25</v>
      </c>
      <c r="F3969" s="13">
        <v>0</v>
      </c>
      <c r="G3969" s="13" t="s">
        <v>37</v>
      </c>
      <c r="H3969" s="13" t="s">
        <v>39</v>
      </c>
      <c r="I3969" s="13" t="s">
        <v>40</v>
      </c>
      <c r="J3969" s="13">
        <v>0</v>
      </c>
      <c r="K3969" s="13" t="s">
        <v>4202</v>
      </c>
      <c r="L3969" s="13" t="s">
        <v>50</v>
      </c>
      <c r="M3969" s="14">
        <v>46080</v>
      </c>
      <c r="N3969" s="14">
        <v>46135</v>
      </c>
      <c r="O3969" s="14">
        <v>46153</v>
      </c>
      <c r="P3969" s="14">
        <v>46219</v>
      </c>
      <c r="Q3969" s="15">
        <v>85</v>
      </c>
      <c r="R3969" s="12" t="s">
        <v>86</v>
      </c>
    </row>
    <row r="3970" spans="1:18" x14ac:dyDescent="0.3">
      <c r="A3970" s="11">
        <v>3961</v>
      </c>
      <c r="B3970" s="12" t="s">
        <v>4203</v>
      </c>
      <c r="C3970" s="12" t="s">
        <v>35</v>
      </c>
      <c r="D3970" s="12" t="s">
        <v>36</v>
      </c>
      <c r="E3970" s="12" t="s">
        <v>88</v>
      </c>
      <c r="F3970" s="13">
        <v>0</v>
      </c>
      <c r="G3970" s="13" t="s">
        <v>37</v>
      </c>
      <c r="H3970" s="13" t="s">
        <v>39</v>
      </c>
      <c r="I3970" s="13" t="s">
        <v>40</v>
      </c>
      <c r="J3970" s="13">
        <v>0</v>
      </c>
      <c r="K3970" s="13" t="s">
        <v>4202</v>
      </c>
      <c r="L3970" s="13">
        <v>0</v>
      </c>
      <c r="M3970" s="14">
        <v>46092</v>
      </c>
      <c r="N3970" s="14">
        <v>46135</v>
      </c>
      <c r="O3970" s="14">
        <v>46153</v>
      </c>
      <c r="P3970" s="14">
        <v>46219</v>
      </c>
      <c r="Q3970" s="15">
        <v>85</v>
      </c>
      <c r="R3970" s="12" t="s">
        <v>86</v>
      </c>
    </row>
    <row r="3971" spans="1:18" x14ac:dyDescent="0.3">
      <c r="A3971" s="11">
        <v>3962</v>
      </c>
      <c r="B3971" s="12" t="s">
        <v>4204</v>
      </c>
      <c r="C3971" s="12" t="s">
        <v>35</v>
      </c>
      <c r="D3971" s="12" t="s">
        <v>36</v>
      </c>
      <c r="E3971" s="12" t="s">
        <v>88</v>
      </c>
      <c r="F3971" s="13">
        <v>0</v>
      </c>
      <c r="G3971" s="13" t="s">
        <v>53</v>
      </c>
      <c r="H3971" s="13" t="s">
        <v>3813</v>
      </c>
      <c r="I3971" s="13" t="s">
        <v>52</v>
      </c>
      <c r="J3971" s="13">
        <v>0</v>
      </c>
      <c r="K3971" s="13" t="s">
        <v>3861</v>
      </c>
      <c r="L3971" s="13">
        <v>0</v>
      </c>
      <c r="M3971" s="14">
        <v>46108</v>
      </c>
      <c r="N3971" s="14">
        <v>46149</v>
      </c>
      <c r="O3971" s="14">
        <v>46163</v>
      </c>
      <c r="P3971" s="14">
        <v>46219</v>
      </c>
      <c r="Q3971" s="15">
        <v>71</v>
      </c>
      <c r="R3971" s="12" t="s">
        <v>86</v>
      </c>
    </row>
    <row r="3972" spans="1:18" x14ac:dyDescent="0.3">
      <c r="A3972" s="11">
        <v>3963</v>
      </c>
      <c r="B3972" s="12" t="s">
        <v>4205</v>
      </c>
      <c r="C3972" s="12" t="s">
        <v>35</v>
      </c>
      <c r="D3972" s="12" t="s">
        <v>36</v>
      </c>
      <c r="E3972" s="12" t="s">
        <v>88</v>
      </c>
      <c r="F3972" s="13">
        <v>0</v>
      </c>
      <c r="G3972" s="13" t="s">
        <v>53</v>
      </c>
      <c r="H3972" s="13" t="s">
        <v>3813</v>
      </c>
      <c r="I3972" s="13" t="s">
        <v>52</v>
      </c>
      <c r="J3972" s="13">
        <v>0</v>
      </c>
      <c r="K3972" s="13" t="s">
        <v>3861</v>
      </c>
      <c r="L3972" s="13">
        <v>0</v>
      </c>
      <c r="M3972" s="14">
        <v>46133</v>
      </c>
      <c r="N3972" s="14">
        <v>46163</v>
      </c>
      <c r="O3972" s="14">
        <v>46182</v>
      </c>
      <c r="P3972" s="14">
        <v>46219</v>
      </c>
      <c r="Q3972" s="15">
        <v>57</v>
      </c>
      <c r="R3972" s="12" t="s">
        <v>86</v>
      </c>
    </row>
    <row r="3973" spans="1:18" x14ac:dyDescent="0.3">
      <c r="A3973" s="11">
        <v>3964</v>
      </c>
      <c r="B3973" s="12" t="s">
        <v>4206</v>
      </c>
      <c r="C3973" s="12" t="s">
        <v>35</v>
      </c>
      <c r="D3973" s="12" t="s">
        <v>36</v>
      </c>
      <c r="E3973" s="12" t="s">
        <v>25</v>
      </c>
      <c r="F3973" s="13">
        <v>0</v>
      </c>
      <c r="G3973" s="13" t="s">
        <v>3813</v>
      </c>
      <c r="H3973" s="13" t="s">
        <v>49</v>
      </c>
      <c r="I3973" s="13" t="s">
        <v>41</v>
      </c>
      <c r="J3973" s="13">
        <v>0</v>
      </c>
      <c r="K3973" s="13" t="s">
        <v>3818</v>
      </c>
      <c r="L3973" s="13" t="s">
        <v>3899</v>
      </c>
      <c r="M3973" s="14">
        <v>46077</v>
      </c>
      <c r="N3973" s="14">
        <v>46147</v>
      </c>
      <c r="O3973" s="14">
        <v>46181</v>
      </c>
      <c r="P3973" s="14">
        <v>46219</v>
      </c>
      <c r="Q3973" s="15">
        <v>73</v>
      </c>
      <c r="R3973" s="12" t="s">
        <v>86</v>
      </c>
    </row>
    <row r="3974" spans="1:18" x14ac:dyDescent="0.3">
      <c r="A3974" s="11">
        <v>3965</v>
      </c>
      <c r="B3974" s="12" t="s">
        <v>4207</v>
      </c>
      <c r="C3974" s="12" t="s">
        <v>35</v>
      </c>
      <c r="D3974" s="12" t="s">
        <v>36</v>
      </c>
      <c r="E3974" s="12" t="s">
        <v>25</v>
      </c>
      <c r="F3974" s="13">
        <v>0</v>
      </c>
      <c r="G3974" s="13" t="s">
        <v>522</v>
      </c>
      <c r="H3974" s="13" t="s">
        <v>40</v>
      </c>
      <c r="I3974" s="13" t="s">
        <v>41</v>
      </c>
      <c r="J3974" s="13">
        <v>0</v>
      </c>
      <c r="K3974" s="13" t="s">
        <v>3789</v>
      </c>
      <c r="L3974" s="13" t="s">
        <v>3912</v>
      </c>
      <c r="M3974" s="14">
        <v>46077</v>
      </c>
      <c r="N3974" s="14">
        <v>46147</v>
      </c>
      <c r="O3974" s="14">
        <v>46182</v>
      </c>
      <c r="P3974" s="14">
        <v>46219</v>
      </c>
      <c r="Q3974" s="15">
        <v>73</v>
      </c>
      <c r="R3974" s="12" t="s">
        <v>86</v>
      </c>
    </row>
    <row r="3975" spans="1:18" x14ac:dyDescent="0.3">
      <c r="A3975" s="11">
        <v>3966</v>
      </c>
      <c r="B3975" s="12" t="s">
        <v>4208</v>
      </c>
      <c r="C3975" s="12" t="s">
        <v>35</v>
      </c>
      <c r="D3975" s="12" t="s">
        <v>36</v>
      </c>
      <c r="E3975" s="12" t="s">
        <v>25</v>
      </c>
      <c r="F3975" s="13">
        <v>0</v>
      </c>
      <c r="G3975" s="13" t="s">
        <v>37</v>
      </c>
      <c r="H3975" s="13" t="s">
        <v>39</v>
      </c>
      <c r="I3975" s="13" t="s">
        <v>40</v>
      </c>
      <c r="J3975" s="13">
        <v>0</v>
      </c>
      <c r="K3975" s="13" t="s">
        <v>3910</v>
      </c>
      <c r="L3975" s="13" t="s">
        <v>3906</v>
      </c>
      <c r="M3975" s="14">
        <v>46073</v>
      </c>
      <c r="N3975" s="14">
        <v>46135</v>
      </c>
      <c r="O3975" s="14">
        <v>46153</v>
      </c>
      <c r="P3975" s="14">
        <v>46219</v>
      </c>
      <c r="Q3975" s="15">
        <v>85</v>
      </c>
      <c r="R3975" s="12" t="s">
        <v>86</v>
      </c>
    </row>
    <row r="3976" spans="1:18" x14ac:dyDescent="0.3">
      <c r="A3976" s="11">
        <v>3967</v>
      </c>
      <c r="B3976" s="12" t="s">
        <v>4209</v>
      </c>
      <c r="C3976" s="12" t="s">
        <v>35</v>
      </c>
      <c r="D3976" s="12" t="s">
        <v>36</v>
      </c>
      <c r="E3976" s="12" t="s">
        <v>25</v>
      </c>
      <c r="F3976" s="13">
        <v>0</v>
      </c>
      <c r="G3976" s="13" t="s">
        <v>37</v>
      </c>
      <c r="H3976" s="13" t="s">
        <v>39</v>
      </c>
      <c r="I3976" s="13" t="s">
        <v>40</v>
      </c>
      <c r="J3976" s="13">
        <v>0</v>
      </c>
      <c r="K3976" s="13" t="s">
        <v>3770</v>
      </c>
      <c r="L3976" s="13" t="s">
        <v>43</v>
      </c>
      <c r="M3976" s="14">
        <v>46076</v>
      </c>
      <c r="N3976" s="14">
        <v>46135</v>
      </c>
      <c r="O3976" s="14">
        <v>46153</v>
      </c>
      <c r="P3976" s="14">
        <v>46219</v>
      </c>
      <c r="Q3976" s="15">
        <v>85</v>
      </c>
      <c r="R3976" s="12" t="s">
        <v>86</v>
      </c>
    </row>
    <row r="3977" spans="1:18" x14ac:dyDescent="0.3">
      <c r="A3977" s="11">
        <v>3968</v>
      </c>
      <c r="B3977" s="12" t="s">
        <v>4210</v>
      </c>
      <c r="C3977" s="12" t="s">
        <v>35</v>
      </c>
      <c r="D3977" s="12" t="s">
        <v>36</v>
      </c>
      <c r="E3977" s="12" t="s">
        <v>25</v>
      </c>
      <c r="F3977" s="13">
        <v>0</v>
      </c>
      <c r="G3977" s="13" t="s">
        <v>37</v>
      </c>
      <c r="H3977" s="13" t="s">
        <v>39</v>
      </c>
      <c r="I3977" s="13" t="s">
        <v>40</v>
      </c>
      <c r="J3977" s="13">
        <v>0</v>
      </c>
      <c r="K3977" s="13" t="s">
        <v>42</v>
      </c>
      <c r="L3977" s="13" t="s">
        <v>50</v>
      </c>
      <c r="M3977" s="14">
        <v>46078</v>
      </c>
      <c r="N3977" s="14">
        <v>46135</v>
      </c>
      <c r="O3977" s="14">
        <v>46153</v>
      </c>
      <c r="P3977" s="14">
        <v>46219</v>
      </c>
      <c r="Q3977" s="15">
        <v>85</v>
      </c>
      <c r="R3977" s="12" t="s">
        <v>86</v>
      </c>
    </row>
    <row r="3978" spans="1:18" x14ac:dyDescent="0.3">
      <c r="A3978" s="11">
        <v>3969</v>
      </c>
      <c r="B3978" s="12" t="s">
        <v>4211</v>
      </c>
      <c r="C3978" s="12" t="s">
        <v>35</v>
      </c>
      <c r="D3978" s="12" t="s">
        <v>36</v>
      </c>
      <c r="E3978" s="12" t="s">
        <v>88</v>
      </c>
      <c r="F3978" s="13">
        <v>0</v>
      </c>
      <c r="G3978" s="13" t="s">
        <v>52</v>
      </c>
      <c r="H3978" s="13" t="s">
        <v>40</v>
      </c>
      <c r="I3978" s="13" t="s">
        <v>38</v>
      </c>
      <c r="J3978" s="13">
        <v>0</v>
      </c>
      <c r="K3978" s="13" t="s">
        <v>3983</v>
      </c>
      <c r="L3978" s="13">
        <v>0</v>
      </c>
      <c r="M3978" s="14">
        <v>46161</v>
      </c>
      <c r="N3978" s="14">
        <v>46181</v>
      </c>
      <c r="O3978" s="14">
        <v>46191</v>
      </c>
      <c r="P3978" s="14">
        <v>46219</v>
      </c>
      <c r="Q3978" s="15">
        <v>39</v>
      </c>
      <c r="R3978" s="12" t="s">
        <v>86</v>
      </c>
    </row>
    <row r="3979" spans="1:18" x14ac:dyDescent="0.3">
      <c r="A3979" s="11">
        <v>3970</v>
      </c>
      <c r="B3979" s="12" t="s">
        <v>4212</v>
      </c>
      <c r="C3979" s="12" t="s">
        <v>35</v>
      </c>
      <c r="D3979" s="12" t="s">
        <v>36</v>
      </c>
      <c r="E3979" s="12" t="s">
        <v>88</v>
      </c>
      <c r="F3979" s="13">
        <v>0</v>
      </c>
      <c r="G3979" s="13" t="s">
        <v>3772</v>
      </c>
      <c r="H3979" s="13" t="s">
        <v>3776</v>
      </c>
      <c r="I3979" s="13" t="s">
        <v>38</v>
      </c>
      <c r="J3979" s="13">
        <v>0</v>
      </c>
      <c r="K3979" s="13" t="s">
        <v>3809</v>
      </c>
      <c r="L3979" s="13">
        <v>0</v>
      </c>
      <c r="M3979" s="14">
        <v>46084</v>
      </c>
      <c r="N3979" s="14">
        <v>46168</v>
      </c>
      <c r="O3979" s="14">
        <v>46191</v>
      </c>
      <c r="P3979" s="14">
        <v>46219</v>
      </c>
      <c r="Q3979" s="15">
        <v>52</v>
      </c>
      <c r="R3979" s="12" t="s">
        <v>86</v>
      </c>
    </row>
    <row r="3980" spans="1:18" x14ac:dyDescent="0.3">
      <c r="A3980" s="11">
        <v>3971</v>
      </c>
      <c r="B3980" s="12" t="s">
        <v>4213</v>
      </c>
      <c r="C3980" s="12" t="s">
        <v>35</v>
      </c>
      <c r="D3980" s="12" t="s">
        <v>36</v>
      </c>
      <c r="E3980" s="12" t="s">
        <v>88</v>
      </c>
      <c r="F3980" s="13">
        <v>0</v>
      </c>
      <c r="G3980" s="13" t="s">
        <v>3813</v>
      </c>
      <c r="H3980" s="13" t="s">
        <v>49</v>
      </c>
      <c r="I3980" s="13" t="s">
        <v>40</v>
      </c>
      <c r="J3980" s="13">
        <v>0</v>
      </c>
      <c r="K3980" s="13" t="s">
        <v>3910</v>
      </c>
      <c r="L3980" s="13">
        <v>0</v>
      </c>
      <c r="M3980" s="14">
        <v>46140</v>
      </c>
      <c r="N3980" s="14">
        <v>46160</v>
      </c>
      <c r="O3980" s="14">
        <v>46181</v>
      </c>
      <c r="P3980" s="14">
        <v>46219</v>
      </c>
      <c r="Q3980" s="15">
        <v>60</v>
      </c>
      <c r="R3980" s="12" t="s">
        <v>86</v>
      </c>
    </row>
    <row r="3981" spans="1:18" x14ac:dyDescent="0.3">
      <c r="A3981" s="11">
        <v>3972</v>
      </c>
      <c r="B3981" s="12" t="s">
        <v>4214</v>
      </c>
      <c r="C3981" s="12" t="s">
        <v>35</v>
      </c>
      <c r="D3981" s="12" t="s">
        <v>36</v>
      </c>
      <c r="E3981" s="12" t="s">
        <v>88</v>
      </c>
      <c r="F3981" s="13">
        <v>0</v>
      </c>
      <c r="G3981" s="13" t="s">
        <v>82</v>
      </c>
      <c r="H3981" s="13" t="s">
        <v>3776</v>
      </c>
      <c r="I3981" s="13" t="s">
        <v>49</v>
      </c>
      <c r="J3981" s="13">
        <v>0</v>
      </c>
      <c r="K3981" s="13" t="s">
        <v>3977</v>
      </c>
      <c r="L3981" s="13">
        <v>0</v>
      </c>
      <c r="M3981" s="14">
        <v>46094</v>
      </c>
      <c r="N3981" s="14">
        <v>46161</v>
      </c>
      <c r="O3981" s="14">
        <v>46183</v>
      </c>
      <c r="P3981" s="14">
        <v>46219</v>
      </c>
      <c r="Q3981" s="15">
        <v>59</v>
      </c>
      <c r="R3981" s="12" t="s">
        <v>86</v>
      </c>
    </row>
    <row r="3982" spans="1:18" x14ac:dyDescent="0.3">
      <c r="A3982" s="11">
        <v>3973</v>
      </c>
      <c r="B3982" s="12" t="s">
        <v>4215</v>
      </c>
      <c r="C3982" s="12" t="s">
        <v>35</v>
      </c>
      <c r="D3982" s="12" t="s">
        <v>36</v>
      </c>
      <c r="E3982" s="12" t="s">
        <v>88</v>
      </c>
      <c r="F3982" s="13">
        <v>0</v>
      </c>
      <c r="G3982" s="13" t="s">
        <v>82</v>
      </c>
      <c r="H3982" s="13" t="s">
        <v>3776</v>
      </c>
      <c r="I3982" s="13" t="s">
        <v>49</v>
      </c>
      <c r="J3982" s="13">
        <v>0</v>
      </c>
      <c r="K3982" s="13" t="s">
        <v>3977</v>
      </c>
      <c r="L3982" s="13">
        <v>0</v>
      </c>
      <c r="M3982" s="14">
        <v>46094</v>
      </c>
      <c r="N3982" s="14">
        <v>46161</v>
      </c>
      <c r="O3982" s="14">
        <v>46183</v>
      </c>
      <c r="P3982" s="14">
        <v>46219</v>
      </c>
      <c r="Q3982" s="15">
        <v>59</v>
      </c>
      <c r="R3982" s="12" t="s">
        <v>86</v>
      </c>
    </row>
    <row r="3983" spans="1:18" x14ac:dyDescent="0.3">
      <c r="A3983" s="11">
        <v>3974</v>
      </c>
      <c r="B3983" s="12" t="s">
        <v>4216</v>
      </c>
      <c r="C3983" s="12" t="s">
        <v>35</v>
      </c>
      <c r="D3983" s="12" t="s">
        <v>36</v>
      </c>
      <c r="E3983" s="12" t="s">
        <v>88</v>
      </c>
      <c r="F3983" s="13">
        <v>0</v>
      </c>
      <c r="G3983" s="13" t="s">
        <v>3772</v>
      </c>
      <c r="H3983" s="13" t="s">
        <v>3776</v>
      </c>
      <c r="I3983" s="13" t="s">
        <v>38</v>
      </c>
      <c r="J3983" s="13">
        <v>0</v>
      </c>
      <c r="K3983" s="13" t="s">
        <v>3801</v>
      </c>
      <c r="L3983" s="13">
        <v>0</v>
      </c>
      <c r="M3983" s="14">
        <v>46079</v>
      </c>
      <c r="N3983" s="14">
        <v>46168</v>
      </c>
      <c r="O3983" s="14">
        <v>46191</v>
      </c>
      <c r="P3983" s="14">
        <v>46219</v>
      </c>
      <c r="Q3983" s="15">
        <v>52</v>
      </c>
      <c r="R3983" s="12" t="s">
        <v>86</v>
      </c>
    </row>
    <row r="3984" spans="1:18" x14ac:dyDescent="0.3">
      <c r="A3984" s="11">
        <v>3975</v>
      </c>
      <c r="B3984" s="12" t="s">
        <v>4217</v>
      </c>
      <c r="C3984" s="12" t="s">
        <v>35</v>
      </c>
      <c r="D3984" s="12" t="s">
        <v>36</v>
      </c>
      <c r="E3984" s="12" t="s">
        <v>88</v>
      </c>
      <c r="F3984" s="13">
        <v>0</v>
      </c>
      <c r="G3984" s="13" t="s">
        <v>52</v>
      </c>
      <c r="H3984" s="13" t="s">
        <v>40</v>
      </c>
      <c r="I3984" s="13" t="s">
        <v>38</v>
      </c>
      <c r="J3984" s="13">
        <v>0</v>
      </c>
      <c r="K3984" s="13" t="s">
        <v>3983</v>
      </c>
      <c r="L3984" s="13" t="s">
        <v>43</v>
      </c>
      <c r="M3984" s="14">
        <v>46161</v>
      </c>
      <c r="N3984" s="14">
        <v>46181</v>
      </c>
      <c r="O3984" s="14">
        <v>46191</v>
      </c>
      <c r="P3984" s="14">
        <v>46219</v>
      </c>
      <c r="Q3984" s="15">
        <v>39</v>
      </c>
      <c r="R3984" s="12" t="s">
        <v>86</v>
      </c>
    </row>
    <row r="3985" spans="1:18" x14ac:dyDescent="0.3">
      <c r="A3985" s="11">
        <v>3976</v>
      </c>
      <c r="B3985" s="12" t="s">
        <v>4218</v>
      </c>
      <c r="C3985" s="12" t="s">
        <v>35</v>
      </c>
      <c r="D3985" s="12" t="s">
        <v>36</v>
      </c>
      <c r="E3985" s="12" t="s">
        <v>88</v>
      </c>
      <c r="F3985" s="13">
        <v>0</v>
      </c>
      <c r="G3985" s="13" t="s">
        <v>3813</v>
      </c>
      <c r="H3985" s="13" t="s">
        <v>49</v>
      </c>
      <c r="I3985" s="13" t="s">
        <v>40</v>
      </c>
      <c r="J3985" s="13">
        <v>0</v>
      </c>
      <c r="K3985" s="13" t="s">
        <v>3898</v>
      </c>
      <c r="L3985" s="13">
        <v>0</v>
      </c>
      <c r="M3985" s="14">
        <v>46149</v>
      </c>
      <c r="N3985" s="14">
        <v>46177</v>
      </c>
      <c r="O3985" s="14">
        <v>46202</v>
      </c>
      <c r="P3985" s="14">
        <v>46219</v>
      </c>
      <c r="Q3985" s="15">
        <v>43</v>
      </c>
      <c r="R3985" s="12" t="s">
        <v>86</v>
      </c>
    </row>
    <row r="3986" spans="1:18" x14ac:dyDescent="0.3">
      <c r="A3986" s="11">
        <v>3977</v>
      </c>
      <c r="B3986" s="12" t="s">
        <v>4219</v>
      </c>
      <c r="C3986" s="12" t="s">
        <v>35</v>
      </c>
      <c r="D3986" s="12" t="s">
        <v>36</v>
      </c>
      <c r="E3986" s="12" t="s">
        <v>88</v>
      </c>
      <c r="F3986" s="13">
        <v>0</v>
      </c>
      <c r="G3986" s="13" t="s">
        <v>3813</v>
      </c>
      <c r="H3986" s="13" t="s">
        <v>49</v>
      </c>
      <c r="I3986" s="13" t="s">
        <v>40</v>
      </c>
      <c r="J3986" s="13">
        <v>0</v>
      </c>
      <c r="K3986" s="13" t="s">
        <v>3801</v>
      </c>
      <c r="L3986" s="13">
        <v>0</v>
      </c>
      <c r="M3986" s="14">
        <v>46161</v>
      </c>
      <c r="N3986" s="14">
        <v>46177</v>
      </c>
      <c r="O3986" s="14">
        <v>46202</v>
      </c>
      <c r="P3986" s="14">
        <v>46219</v>
      </c>
      <c r="Q3986" s="15">
        <v>43</v>
      </c>
      <c r="R3986" s="12" t="s">
        <v>86</v>
      </c>
    </row>
    <row r="3987" spans="1:18" x14ac:dyDescent="0.3">
      <c r="A3987" s="11">
        <v>3978</v>
      </c>
      <c r="B3987" s="12" t="s">
        <v>4220</v>
      </c>
      <c r="C3987" s="12" t="s">
        <v>35</v>
      </c>
      <c r="D3987" s="12" t="s">
        <v>36</v>
      </c>
      <c r="E3987" s="12" t="s">
        <v>88</v>
      </c>
      <c r="F3987" s="13">
        <v>0</v>
      </c>
      <c r="G3987" s="13" t="s">
        <v>3813</v>
      </c>
      <c r="H3987" s="13" t="s">
        <v>49</v>
      </c>
      <c r="I3987" s="13" t="s">
        <v>40</v>
      </c>
      <c r="J3987" s="13">
        <v>0</v>
      </c>
      <c r="K3987" s="13" t="s">
        <v>3818</v>
      </c>
      <c r="L3987" s="13">
        <v>0</v>
      </c>
      <c r="M3987" s="14">
        <v>46161</v>
      </c>
      <c r="N3987" s="14">
        <v>46177</v>
      </c>
      <c r="O3987" s="14">
        <v>46202</v>
      </c>
      <c r="P3987" s="14">
        <v>46219</v>
      </c>
      <c r="Q3987" s="15">
        <v>43</v>
      </c>
      <c r="R3987" s="12" t="s">
        <v>86</v>
      </c>
    </row>
    <row r="3988" spans="1:18" x14ac:dyDescent="0.3">
      <c r="A3988" s="11">
        <v>3979</v>
      </c>
      <c r="B3988" s="12" t="s">
        <v>4221</v>
      </c>
      <c r="C3988" s="12" t="s">
        <v>35</v>
      </c>
      <c r="D3988" s="12" t="s">
        <v>36</v>
      </c>
      <c r="E3988" s="12" t="s">
        <v>88</v>
      </c>
      <c r="F3988" s="13">
        <v>0</v>
      </c>
      <c r="G3988" s="13" t="s">
        <v>53</v>
      </c>
      <c r="H3988" s="13" t="s">
        <v>3813</v>
      </c>
      <c r="I3988" s="13" t="s">
        <v>52</v>
      </c>
      <c r="J3988" s="13">
        <v>0</v>
      </c>
      <c r="K3988" s="13" t="s">
        <v>3818</v>
      </c>
      <c r="L3988" s="13">
        <v>0</v>
      </c>
      <c r="M3988" s="14">
        <v>46093</v>
      </c>
      <c r="N3988" s="14">
        <v>46135</v>
      </c>
      <c r="O3988" s="14">
        <v>46149</v>
      </c>
      <c r="P3988" s="14">
        <v>46219</v>
      </c>
      <c r="Q3988" s="15">
        <v>85</v>
      </c>
      <c r="R3988" s="12" t="s">
        <v>86</v>
      </c>
    </row>
    <row r="3989" spans="1:18" x14ac:dyDescent="0.3">
      <c r="A3989" s="11">
        <v>3980</v>
      </c>
      <c r="B3989" s="12" t="s">
        <v>4222</v>
      </c>
      <c r="C3989" s="12" t="s">
        <v>35</v>
      </c>
      <c r="D3989" s="12" t="s">
        <v>36</v>
      </c>
      <c r="E3989" s="12" t="s">
        <v>88</v>
      </c>
      <c r="F3989" s="13">
        <v>0</v>
      </c>
      <c r="G3989" s="13" t="s">
        <v>53</v>
      </c>
      <c r="H3989" s="13" t="s">
        <v>3813</v>
      </c>
      <c r="I3989" s="13" t="s">
        <v>52</v>
      </c>
      <c r="J3989" s="13">
        <v>0</v>
      </c>
      <c r="K3989" s="13" t="s">
        <v>3818</v>
      </c>
      <c r="L3989" s="13">
        <v>0</v>
      </c>
      <c r="M3989" s="14">
        <v>46127</v>
      </c>
      <c r="N3989" s="14">
        <v>46163</v>
      </c>
      <c r="O3989" s="14">
        <v>46177</v>
      </c>
      <c r="P3989" s="14">
        <v>46219</v>
      </c>
      <c r="Q3989" s="15">
        <v>57</v>
      </c>
      <c r="R3989" s="12" t="s">
        <v>86</v>
      </c>
    </row>
    <row r="3990" spans="1:18" x14ac:dyDescent="0.3">
      <c r="A3990" s="11">
        <v>3981</v>
      </c>
      <c r="B3990" s="12" t="s">
        <v>4223</v>
      </c>
      <c r="C3990" s="12" t="s">
        <v>35</v>
      </c>
      <c r="D3990" s="12" t="s">
        <v>36</v>
      </c>
      <c r="E3990" s="12" t="s">
        <v>88</v>
      </c>
      <c r="F3990" s="13">
        <v>0</v>
      </c>
      <c r="G3990" s="13" t="s">
        <v>3813</v>
      </c>
      <c r="H3990" s="13" t="s">
        <v>49</v>
      </c>
      <c r="I3990" s="13" t="s">
        <v>40</v>
      </c>
      <c r="J3990" s="13">
        <v>0</v>
      </c>
      <c r="K3990" s="13" t="s">
        <v>3818</v>
      </c>
      <c r="L3990" s="13">
        <v>0</v>
      </c>
      <c r="M3990" s="14">
        <v>46139</v>
      </c>
      <c r="N3990" s="14">
        <v>46160</v>
      </c>
      <c r="O3990" s="14">
        <v>46181</v>
      </c>
      <c r="P3990" s="14">
        <v>46219</v>
      </c>
      <c r="Q3990" s="15">
        <v>60</v>
      </c>
      <c r="R3990" s="12" t="s">
        <v>86</v>
      </c>
    </row>
    <row r="3991" spans="1:18" x14ac:dyDescent="0.3">
      <c r="A3991" s="11">
        <v>3982</v>
      </c>
      <c r="B3991" s="12" t="s">
        <v>4224</v>
      </c>
      <c r="C3991" s="12" t="s">
        <v>35</v>
      </c>
      <c r="D3991" s="12" t="s">
        <v>36</v>
      </c>
      <c r="E3991" s="12" t="s">
        <v>88</v>
      </c>
      <c r="F3991" s="13">
        <v>0</v>
      </c>
      <c r="G3991" s="13" t="s">
        <v>3772</v>
      </c>
      <c r="H3991" s="13" t="s">
        <v>3776</v>
      </c>
      <c r="I3991" s="13" t="s">
        <v>38</v>
      </c>
      <c r="J3991" s="13">
        <v>0</v>
      </c>
      <c r="K3991" s="13" t="s">
        <v>3977</v>
      </c>
      <c r="L3991" s="13">
        <v>0</v>
      </c>
      <c r="M3991" s="14">
        <v>46071</v>
      </c>
      <c r="N3991" s="14">
        <v>46155</v>
      </c>
      <c r="O3991" s="14">
        <v>46176</v>
      </c>
      <c r="P3991" s="14">
        <v>46219</v>
      </c>
      <c r="Q3991" s="15">
        <v>65</v>
      </c>
      <c r="R3991" s="12" t="s">
        <v>86</v>
      </c>
    </row>
    <row r="3992" spans="1:18" x14ac:dyDescent="0.3">
      <c r="A3992" s="11">
        <v>3983</v>
      </c>
      <c r="B3992" s="12" t="s">
        <v>4225</v>
      </c>
      <c r="C3992" s="12" t="s">
        <v>35</v>
      </c>
      <c r="D3992" s="12" t="s">
        <v>36</v>
      </c>
      <c r="E3992" s="12" t="s">
        <v>88</v>
      </c>
      <c r="F3992" s="13">
        <v>0</v>
      </c>
      <c r="G3992" s="13" t="s">
        <v>37</v>
      </c>
      <c r="H3992" s="13" t="s">
        <v>39</v>
      </c>
      <c r="I3992" s="13" t="s">
        <v>40</v>
      </c>
      <c r="J3992" s="13">
        <v>0</v>
      </c>
      <c r="K3992" s="13" t="s">
        <v>3859</v>
      </c>
      <c r="L3992" s="13">
        <v>0</v>
      </c>
      <c r="M3992" s="14">
        <v>46094</v>
      </c>
      <c r="N3992" s="14">
        <v>46135</v>
      </c>
      <c r="O3992" s="14">
        <v>46153</v>
      </c>
      <c r="P3992" s="14">
        <v>46219</v>
      </c>
      <c r="Q3992" s="15">
        <v>85</v>
      </c>
      <c r="R3992" s="12" t="s">
        <v>86</v>
      </c>
    </row>
    <row r="3993" spans="1:18" x14ac:dyDescent="0.3">
      <c r="A3993" s="11">
        <v>3984</v>
      </c>
      <c r="B3993" s="12" t="s">
        <v>4226</v>
      </c>
      <c r="C3993" s="12" t="s">
        <v>35</v>
      </c>
      <c r="D3993" s="12" t="s">
        <v>36</v>
      </c>
      <c r="E3993" s="12" t="s">
        <v>88</v>
      </c>
      <c r="F3993" s="13">
        <v>0</v>
      </c>
      <c r="G3993" s="13" t="s">
        <v>39</v>
      </c>
      <c r="H3993" s="13" t="s">
        <v>40</v>
      </c>
      <c r="I3993" s="13" t="s">
        <v>41</v>
      </c>
      <c r="J3993" s="13">
        <v>0</v>
      </c>
      <c r="K3993" s="13" t="s">
        <v>45</v>
      </c>
      <c r="L3993" s="13" t="s">
        <v>50</v>
      </c>
      <c r="M3993" s="14">
        <v>46132</v>
      </c>
      <c r="N3993" s="14">
        <v>46147</v>
      </c>
      <c r="O3993" s="14">
        <v>46176</v>
      </c>
      <c r="P3993" s="14">
        <v>46219</v>
      </c>
      <c r="Q3993" s="15">
        <v>73</v>
      </c>
      <c r="R3993" s="12" t="s">
        <v>86</v>
      </c>
    </row>
    <row r="3994" spans="1:18" x14ac:dyDescent="0.3">
      <c r="A3994" s="11">
        <v>3985</v>
      </c>
      <c r="B3994" s="12" t="s">
        <v>4227</v>
      </c>
      <c r="C3994" s="12" t="s">
        <v>35</v>
      </c>
      <c r="D3994" s="12" t="s">
        <v>36</v>
      </c>
      <c r="E3994" s="12" t="s">
        <v>88</v>
      </c>
      <c r="F3994" s="13">
        <v>0</v>
      </c>
      <c r="G3994" s="13" t="s">
        <v>3813</v>
      </c>
      <c r="H3994" s="13" t="s">
        <v>49</v>
      </c>
      <c r="I3994" s="13" t="s">
        <v>40</v>
      </c>
      <c r="J3994" s="13">
        <v>0</v>
      </c>
      <c r="K3994" s="13" t="s">
        <v>3801</v>
      </c>
      <c r="L3994" s="13">
        <v>0</v>
      </c>
      <c r="M3994" s="14">
        <v>46149</v>
      </c>
      <c r="N3994" s="14">
        <v>46177</v>
      </c>
      <c r="O3994" s="14">
        <v>46202</v>
      </c>
      <c r="P3994" s="14">
        <v>46219</v>
      </c>
      <c r="Q3994" s="15">
        <v>43</v>
      </c>
      <c r="R3994" s="12" t="s">
        <v>86</v>
      </c>
    </row>
    <row r="3995" spans="1:18" x14ac:dyDescent="0.3">
      <c r="A3995" s="11">
        <v>3986</v>
      </c>
      <c r="B3995" s="12" t="s">
        <v>4228</v>
      </c>
      <c r="C3995" s="12" t="s">
        <v>35</v>
      </c>
      <c r="D3995" s="12" t="s">
        <v>36</v>
      </c>
      <c r="E3995" s="12" t="s">
        <v>88</v>
      </c>
      <c r="F3995" s="13">
        <v>0</v>
      </c>
      <c r="G3995" s="13" t="s">
        <v>3772</v>
      </c>
      <c r="H3995" s="13" t="s">
        <v>3776</v>
      </c>
      <c r="I3995" s="13" t="s">
        <v>38</v>
      </c>
      <c r="J3995" s="13">
        <v>0</v>
      </c>
      <c r="K3995" s="13" t="s">
        <v>3944</v>
      </c>
      <c r="L3995" s="13">
        <v>0</v>
      </c>
      <c r="M3995" s="14">
        <v>46064</v>
      </c>
      <c r="N3995" s="14">
        <v>46155</v>
      </c>
      <c r="O3995" s="14">
        <v>46176</v>
      </c>
      <c r="P3995" s="14">
        <v>46219</v>
      </c>
      <c r="Q3995" s="15">
        <v>65</v>
      </c>
      <c r="R3995" s="12" t="s">
        <v>86</v>
      </c>
    </row>
    <row r="3996" spans="1:18" x14ac:dyDescent="0.3">
      <c r="A3996" s="11">
        <v>3987</v>
      </c>
      <c r="B3996" s="12" t="s">
        <v>4229</v>
      </c>
      <c r="C3996" s="12" t="s">
        <v>35</v>
      </c>
      <c r="D3996" s="12" t="s">
        <v>36</v>
      </c>
      <c r="E3996" s="12" t="s">
        <v>88</v>
      </c>
      <c r="F3996" s="13">
        <v>0</v>
      </c>
      <c r="G3996" s="13" t="s">
        <v>3813</v>
      </c>
      <c r="H3996" s="13" t="s">
        <v>49</v>
      </c>
      <c r="I3996" s="13" t="s">
        <v>40</v>
      </c>
      <c r="J3996" s="13">
        <v>0</v>
      </c>
      <c r="K3996" s="13" t="s">
        <v>3814</v>
      </c>
      <c r="L3996" s="13" t="s">
        <v>4009</v>
      </c>
      <c r="M3996" s="14">
        <v>46139</v>
      </c>
      <c r="N3996" s="14">
        <v>46160</v>
      </c>
      <c r="O3996" s="14">
        <v>46181</v>
      </c>
      <c r="P3996" s="14">
        <v>46219</v>
      </c>
      <c r="Q3996" s="15">
        <v>60</v>
      </c>
      <c r="R3996" s="12" t="s">
        <v>86</v>
      </c>
    </row>
    <row r="3997" spans="1:18" x14ac:dyDescent="0.3">
      <c r="A3997" s="11">
        <v>3988</v>
      </c>
      <c r="B3997" s="12" t="s">
        <v>4230</v>
      </c>
      <c r="C3997" s="12" t="s">
        <v>35</v>
      </c>
      <c r="D3997" s="12" t="s">
        <v>36</v>
      </c>
      <c r="E3997" s="12" t="s">
        <v>88</v>
      </c>
      <c r="F3997" s="13">
        <v>0</v>
      </c>
      <c r="G3997" s="13" t="s">
        <v>3813</v>
      </c>
      <c r="H3997" s="13" t="s">
        <v>49</v>
      </c>
      <c r="I3997" s="13" t="s">
        <v>40</v>
      </c>
      <c r="J3997" s="13">
        <v>0</v>
      </c>
      <c r="K3997" s="13" t="s">
        <v>3814</v>
      </c>
      <c r="L3997" s="13" t="s">
        <v>3899</v>
      </c>
      <c r="M3997" s="14">
        <v>46153</v>
      </c>
      <c r="N3997" s="14">
        <v>46177</v>
      </c>
      <c r="O3997" s="14">
        <v>46202</v>
      </c>
      <c r="P3997" s="14">
        <v>46219</v>
      </c>
      <c r="Q3997" s="15">
        <v>43</v>
      </c>
      <c r="R3997" s="12" t="s">
        <v>86</v>
      </c>
    </row>
    <row r="3998" spans="1:18" x14ac:dyDescent="0.3">
      <c r="A3998" s="11">
        <v>3989</v>
      </c>
      <c r="B3998" s="12" t="s">
        <v>4231</v>
      </c>
      <c r="C3998" s="12" t="s">
        <v>35</v>
      </c>
      <c r="D3998" s="12" t="s">
        <v>36</v>
      </c>
      <c r="E3998" s="12" t="s">
        <v>88</v>
      </c>
      <c r="F3998" s="13">
        <v>0</v>
      </c>
      <c r="G3998" s="13" t="s">
        <v>53</v>
      </c>
      <c r="H3998" s="13" t="s">
        <v>3813</v>
      </c>
      <c r="I3998" s="13" t="s">
        <v>52</v>
      </c>
      <c r="J3998" s="13">
        <v>0</v>
      </c>
      <c r="K3998" s="13" t="s">
        <v>3996</v>
      </c>
      <c r="L3998" s="13" t="s">
        <v>83</v>
      </c>
      <c r="M3998" s="14">
        <v>46094</v>
      </c>
      <c r="N3998" s="14">
        <v>46135</v>
      </c>
      <c r="O3998" s="14">
        <v>46149</v>
      </c>
      <c r="P3998" s="14">
        <v>46219</v>
      </c>
      <c r="Q3998" s="15">
        <v>85</v>
      </c>
      <c r="R3998" s="12" t="s">
        <v>86</v>
      </c>
    </row>
    <row r="3999" spans="1:18" x14ac:dyDescent="0.3">
      <c r="A3999" s="11">
        <v>3990</v>
      </c>
      <c r="B3999" s="12" t="s">
        <v>4232</v>
      </c>
      <c r="C3999" s="12" t="s">
        <v>35</v>
      </c>
      <c r="D3999" s="12" t="s">
        <v>36</v>
      </c>
      <c r="E3999" s="12" t="s">
        <v>88</v>
      </c>
      <c r="F3999" s="13">
        <v>0</v>
      </c>
      <c r="G3999" s="13" t="s">
        <v>37</v>
      </c>
      <c r="H3999" s="13" t="s">
        <v>39</v>
      </c>
      <c r="I3999" s="13" t="s">
        <v>40</v>
      </c>
      <c r="J3999" s="13">
        <v>0</v>
      </c>
      <c r="K3999" s="13" t="s">
        <v>3956</v>
      </c>
      <c r="L3999" s="13">
        <v>0</v>
      </c>
      <c r="M3999" s="14">
        <v>46094</v>
      </c>
      <c r="N3999" s="14">
        <v>46135</v>
      </c>
      <c r="O3999" s="14">
        <v>46153</v>
      </c>
      <c r="P3999" s="14">
        <v>46219</v>
      </c>
      <c r="Q3999" s="15">
        <v>85</v>
      </c>
      <c r="R3999" s="12" t="s">
        <v>86</v>
      </c>
    </row>
    <row r="4000" spans="1:18" x14ac:dyDescent="0.3">
      <c r="A4000" s="11">
        <v>3991</v>
      </c>
      <c r="B4000" s="12" t="s">
        <v>4233</v>
      </c>
      <c r="C4000" s="12" t="s">
        <v>35</v>
      </c>
      <c r="D4000" s="12" t="s">
        <v>36</v>
      </c>
      <c r="E4000" s="12" t="s">
        <v>88</v>
      </c>
      <c r="F4000" s="13">
        <v>0</v>
      </c>
      <c r="G4000" s="13" t="s">
        <v>52</v>
      </c>
      <c r="H4000" s="13" t="s">
        <v>40</v>
      </c>
      <c r="I4000" s="13" t="s">
        <v>38</v>
      </c>
      <c r="J4000" s="13">
        <v>0</v>
      </c>
      <c r="K4000" s="13" t="s">
        <v>3888</v>
      </c>
      <c r="L4000" s="13" t="s">
        <v>3899</v>
      </c>
      <c r="M4000" s="14">
        <v>46135</v>
      </c>
      <c r="N4000" s="14">
        <v>46161</v>
      </c>
      <c r="O4000" s="14">
        <v>46182</v>
      </c>
      <c r="P4000" s="14">
        <v>46219</v>
      </c>
      <c r="Q4000" s="15">
        <v>59</v>
      </c>
      <c r="R4000" s="12" t="s">
        <v>86</v>
      </c>
    </row>
    <row r="4001" spans="1:18" x14ac:dyDescent="0.3">
      <c r="A4001" s="11">
        <v>3992</v>
      </c>
      <c r="B4001" s="12" t="s">
        <v>4234</v>
      </c>
      <c r="C4001" s="12" t="s">
        <v>35</v>
      </c>
      <c r="D4001" s="12" t="s">
        <v>36</v>
      </c>
      <c r="E4001" s="12" t="s">
        <v>88</v>
      </c>
      <c r="F4001" s="13">
        <v>0</v>
      </c>
      <c r="G4001" s="13" t="s">
        <v>82</v>
      </c>
      <c r="H4001" s="13" t="s">
        <v>3776</v>
      </c>
      <c r="I4001" s="13" t="s">
        <v>49</v>
      </c>
      <c r="J4001" s="13">
        <v>0</v>
      </c>
      <c r="K4001" s="13" t="s">
        <v>3758</v>
      </c>
      <c r="L4001" s="13">
        <v>0</v>
      </c>
      <c r="M4001" s="14">
        <v>46087</v>
      </c>
      <c r="N4001" s="14">
        <v>46134</v>
      </c>
      <c r="O4001" s="14">
        <v>46195</v>
      </c>
      <c r="P4001" s="14">
        <v>46219</v>
      </c>
      <c r="Q4001" s="15">
        <v>86</v>
      </c>
      <c r="R4001" s="12" t="s">
        <v>86</v>
      </c>
    </row>
    <row r="4002" spans="1:18" x14ac:dyDescent="0.3">
      <c r="A4002" s="11">
        <v>3993</v>
      </c>
      <c r="B4002" s="12" t="s">
        <v>4235</v>
      </c>
      <c r="C4002" s="12" t="s">
        <v>35</v>
      </c>
      <c r="D4002" s="12" t="s">
        <v>36</v>
      </c>
      <c r="E4002" s="12" t="s">
        <v>88</v>
      </c>
      <c r="F4002" s="13">
        <v>0</v>
      </c>
      <c r="G4002" s="13" t="s">
        <v>3813</v>
      </c>
      <c r="H4002" s="13" t="s">
        <v>49</v>
      </c>
      <c r="I4002" s="13" t="s">
        <v>40</v>
      </c>
      <c r="J4002" s="13">
        <v>0</v>
      </c>
      <c r="K4002" s="13" t="s">
        <v>3818</v>
      </c>
      <c r="L4002" s="13">
        <v>0</v>
      </c>
      <c r="M4002" s="14">
        <v>46150</v>
      </c>
      <c r="N4002" s="14">
        <v>46177</v>
      </c>
      <c r="O4002" s="14">
        <v>46202</v>
      </c>
      <c r="P4002" s="14">
        <v>46219</v>
      </c>
      <c r="Q4002" s="15">
        <v>43</v>
      </c>
      <c r="R4002" s="12" t="s">
        <v>86</v>
      </c>
    </row>
    <row r="4003" spans="1:18" x14ac:dyDescent="0.3">
      <c r="A4003" s="11">
        <v>3994</v>
      </c>
      <c r="B4003" s="12" t="s">
        <v>4236</v>
      </c>
      <c r="C4003" s="12" t="s">
        <v>35</v>
      </c>
      <c r="D4003" s="12" t="s">
        <v>36</v>
      </c>
      <c r="E4003" s="12" t="s">
        <v>88</v>
      </c>
      <c r="F4003" s="13">
        <v>0</v>
      </c>
      <c r="G4003" s="13" t="s">
        <v>53</v>
      </c>
      <c r="H4003" s="13" t="s">
        <v>3813</v>
      </c>
      <c r="I4003" s="13" t="s">
        <v>52</v>
      </c>
      <c r="J4003" s="13">
        <v>0</v>
      </c>
      <c r="K4003" s="13" t="s">
        <v>3996</v>
      </c>
      <c r="L4003" s="13" t="s">
        <v>47</v>
      </c>
      <c r="M4003" s="14">
        <v>46114</v>
      </c>
      <c r="N4003" s="14">
        <v>46149</v>
      </c>
      <c r="O4003" s="14">
        <v>46163</v>
      </c>
      <c r="P4003" s="14">
        <v>46219</v>
      </c>
      <c r="Q4003" s="15">
        <v>71</v>
      </c>
      <c r="R4003" s="12" t="s">
        <v>86</v>
      </c>
    </row>
    <row r="4004" spans="1:18" x14ac:dyDescent="0.3">
      <c r="A4004" s="11">
        <v>3995</v>
      </c>
      <c r="B4004" s="12" t="s">
        <v>4237</v>
      </c>
      <c r="C4004" s="12" t="s">
        <v>35</v>
      </c>
      <c r="D4004" s="12" t="s">
        <v>36</v>
      </c>
      <c r="E4004" s="12" t="s">
        <v>25</v>
      </c>
      <c r="F4004" s="13">
        <v>0</v>
      </c>
      <c r="G4004" s="13" t="s">
        <v>37</v>
      </c>
      <c r="H4004" s="13" t="s">
        <v>39</v>
      </c>
      <c r="I4004" s="13" t="s">
        <v>40</v>
      </c>
      <c r="J4004" s="13">
        <v>0</v>
      </c>
      <c r="K4004" s="13" t="s">
        <v>3756</v>
      </c>
      <c r="L4004" s="13" t="s">
        <v>3912</v>
      </c>
      <c r="M4004" s="14">
        <v>46084</v>
      </c>
      <c r="N4004" s="14">
        <v>46135</v>
      </c>
      <c r="O4004" s="14">
        <v>46153</v>
      </c>
      <c r="P4004" s="14">
        <v>46220</v>
      </c>
      <c r="Q4004" s="15">
        <v>86</v>
      </c>
      <c r="R4004" s="12" t="s">
        <v>86</v>
      </c>
    </row>
    <row r="4005" spans="1:18" x14ac:dyDescent="0.3">
      <c r="A4005" s="11">
        <v>3996</v>
      </c>
      <c r="B4005" s="12" t="s">
        <v>4238</v>
      </c>
      <c r="C4005" s="12" t="s">
        <v>35</v>
      </c>
      <c r="D4005" s="12" t="s">
        <v>36</v>
      </c>
      <c r="E4005" s="12" t="s">
        <v>25</v>
      </c>
      <c r="F4005" s="13">
        <v>0</v>
      </c>
      <c r="G4005" s="13" t="s">
        <v>37</v>
      </c>
      <c r="H4005" s="13" t="s">
        <v>40</v>
      </c>
      <c r="I4005" s="13" t="s">
        <v>41</v>
      </c>
      <c r="J4005" s="13">
        <v>0</v>
      </c>
      <c r="K4005" s="13" t="s">
        <v>42</v>
      </c>
      <c r="L4005" s="13" t="s">
        <v>3899</v>
      </c>
      <c r="M4005" s="14">
        <v>46085</v>
      </c>
      <c r="N4005" s="14">
        <v>46135</v>
      </c>
      <c r="O4005" s="14">
        <v>46202</v>
      </c>
      <c r="P4005" s="14">
        <v>46220</v>
      </c>
      <c r="Q4005" s="15">
        <v>86</v>
      </c>
      <c r="R4005" s="12" t="s">
        <v>86</v>
      </c>
    </row>
    <row r="4006" spans="1:18" x14ac:dyDescent="0.3">
      <c r="A4006" s="11">
        <v>3997</v>
      </c>
      <c r="B4006" s="12" t="s">
        <v>4239</v>
      </c>
      <c r="C4006" s="12" t="s">
        <v>35</v>
      </c>
      <c r="D4006" s="12" t="s">
        <v>36</v>
      </c>
      <c r="E4006" s="12" t="s">
        <v>25</v>
      </c>
      <c r="F4006" s="13">
        <v>0</v>
      </c>
      <c r="G4006" s="13" t="s">
        <v>37</v>
      </c>
      <c r="H4006" s="13" t="s">
        <v>39</v>
      </c>
      <c r="I4006" s="13" t="s">
        <v>38</v>
      </c>
      <c r="J4006" s="13">
        <v>0</v>
      </c>
      <c r="K4006" s="13" t="s">
        <v>3770</v>
      </c>
      <c r="L4006" s="13" t="s">
        <v>47</v>
      </c>
      <c r="M4006" s="14">
        <v>46090</v>
      </c>
      <c r="N4006" s="14">
        <v>46135</v>
      </c>
      <c r="O4006" s="14">
        <v>46149</v>
      </c>
      <c r="P4006" s="14">
        <v>46220</v>
      </c>
      <c r="Q4006" s="15">
        <v>86</v>
      </c>
      <c r="R4006" s="12" t="s">
        <v>86</v>
      </c>
    </row>
    <row r="4007" spans="1:18" x14ac:dyDescent="0.3">
      <c r="A4007" s="11">
        <v>3998</v>
      </c>
      <c r="B4007" s="12" t="s">
        <v>4240</v>
      </c>
      <c r="C4007" s="12" t="s">
        <v>35</v>
      </c>
      <c r="D4007" s="12" t="s">
        <v>36</v>
      </c>
      <c r="E4007" s="12" t="s">
        <v>25</v>
      </c>
      <c r="F4007" s="13">
        <v>0</v>
      </c>
      <c r="G4007" s="13" t="s">
        <v>56</v>
      </c>
      <c r="H4007" s="13" t="s">
        <v>52</v>
      </c>
      <c r="I4007" s="13" t="s">
        <v>41</v>
      </c>
      <c r="J4007" s="13">
        <v>0</v>
      </c>
      <c r="K4007" s="13" t="s">
        <v>3809</v>
      </c>
      <c r="L4007" s="13" t="s">
        <v>83</v>
      </c>
      <c r="M4007" s="14">
        <v>46085</v>
      </c>
      <c r="N4007" s="14">
        <v>46132</v>
      </c>
      <c r="O4007" s="14">
        <v>46209</v>
      </c>
      <c r="P4007" s="14">
        <v>46220</v>
      </c>
      <c r="Q4007" s="15">
        <v>89</v>
      </c>
      <c r="R4007" s="12" t="s">
        <v>86</v>
      </c>
    </row>
    <row r="4008" spans="1:18" x14ac:dyDescent="0.3">
      <c r="A4008" s="11">
        <v>3999</v>
      </c>
      <c r="B4008" s="12" t="s">
        <v>4241</v>
      </c>
      <c r="C4008" s="12" t="s">
        <v>35</v>
      </c>
      <c r="D4008" s="12" t="s">
        <v>36</v>
      </c>
      <c r="E4008" s="12" t="s">
        <v>25</v>
      </c>
      <c r="F4008" s="13">
        <v>0</v>
      </c>
      <c r="G4008" s="13" t="s">
        <v>56</v>
      </c>
      <c r="H4008" s="13" t="s">
        <v>52</v>
      </c>
      <c r="I4008" s="13" t="s">
        <v>38</v>
      </c>
      <c r="J4008" s="13">
        <v>0</v>
      </c>
      <c r="K4008" s="13" t="s">
        <v>45</v>
      </c>
      <c r="L4008" s="13" t="s">
        <v>43</v>
      </c>
      <c r="M4008" s="14">
        <v>46065</v>
      </c>
      <c r="N4008" s="14">
        <v>46132</v>
      </c>
      <c r="O4008" s="14">
        <v>46209</v>
      </c>
      <c r="P4008" s="14">
        <v>46220</v>
      </c>
      <c r="Q4008" s="15">
        <v>89</v>
      </c>
      <c r="R4008" s="12" t="s">
        <v>86</v>
      </c>
    </row>
    <row r="4009" spans="1:18" x14ac:dyDescent="0.3">
      <c r="A4009" s="11">
        <v>4000</v>
      </c>
      <c r="B4009" s="12" t="s">
        <v>4242</v>
      </c>
      <c r="C4009" s="12" t="s">
        <v>35</v>
      </c>
      <c r="D4009" s="12" t="s">
        <v>36</v>
      </c>
      <c r="E4009" s="12" t="s">
        <v>88</v>
      </c>
      <c r="F4009" s="13">
        <v>0</v>
      </c>
      <c r="G4009" s="13" t="s">
        <v>82</v>
      </c>
      <c r="H4009" s="13" t="s">
        <v>3776</v>
      </c>
      <c r="I4009" s="13" t="s">
        <v>49</v>
      </c>
      <c r="J4009" s="13">
        <v>0</v>
      </c>
      <c r="K4009" s="13" t="s">
        <v>3901</v>
      </c>
      <c r="L4009" s="13" t="s">
        <v>47</v>
      </c>
      <c r="M4009" s="14">
        <v>46091</v>
      </c>
      <c r="N4009" s="14">
        <v>46161</v>
      </c>
      <c r="O4009" s="14">
        <v>46183</v>
      </c>
      <c r="P4009" s="14">
        <v>46223</v>
      </c>
      <c r="Q4009" s="15">
        <v>63</v>
      </c>
      <c r="R4009" s="12" t="s">
        <v>86</v>
      </c>
    </row>
    <row r="4010" spans="1:18" x14ac:dyDescent="0.3">
      <c r="A4010" s="11">
        <v>4001</v>
      </c>
      <c r="B4010" s="12" t="s">
        <v>4243</v>
      </c>
      <c r="C4010" s="12" t="s">
        <v>35</v>
      </c>
      <c r="D4010" s="12" t="s">
        <v>36</v>
      </c>
      <c r="E4010" s="12" t="s">
        <v>88</v>
      </c>
      <c r="F4010" s="13">
        <v>0</v>
      </c>
      <c r="G4010" s="13" t="s">
        <v>52</v>
      </c>
      <c r="H4010" s="13" t="s">
        <v>40</v>
      </c>
      <c r="I4010" s="13" t="s">
        <v>38</v>
      </c>
      <c r="J4010" s="13">
        <v>0</v>
      </c>
      <c r="K4010" s="13" t="s">
        <v>3809</v>
      </c>
      <c r="L4010" s="13" t="s">
        <v>3886</v>
      </c>
      <c r="M4010" s="14">
        <v>46140</v>
      </c>
      <c r="N4010" s="14">
        <v>46161</v>
      </c>
      <c r="O4010" s="14">
        <v>46182</v>
      </c>
      <c r="P4010" s="14">
        <v>46223</v>
      </c>
      <c r="Q4010" s="15">
        <v>63</v>
      </c>
      <c r="R4010" s="12" t="s">
        <v>86</v>
      </c>
    </row>
    <row r="4011" spans="1:18" x14ac:dyDescent="0.3">
      <c r="A4011" s="11">
        <v>4002</v>
      </c>
      <c r="B4011" s="12" t="s">
        <v>4244</v>
      </c>
      <c r="C4011" s="12" t="s">
        <v>35</v>
      </c>
      <c r="D4011" s="12" t="s">
        <v>36</v>
      </c>
      <c r="E4011" s="12" t="s">
        <v>88</v>
      </c>
      <c r="F4011" s="13">
        <v>0</v>
      </c>
      <c r="G4011" s="13" t="s">
        <v>52</v>
      </c>
      <c r="H4011" s="13" t="s">
        <v>40</v>
      </c>
      <c r="I4011" s="13" t="s">
        <v>38</v>
      </c>
      <c r="J4011" s="13">
        <v>0</v>
      </c>
      <c r="K4011" s="13" t="s">
        <v>4202</v>
      </c>
      <c r="L4011" s="13" t="s">
        <v>43</v>
      </c>
      <c r="M4011" s="14">
        <v>46139</v>
      </c>
      <c r="N4011" s="14">
        <v>46161</v>
      </c>
      <c r="O4011" s="14">
        <v>46176</v>
      </c>
      <c r="P4011" s="14">
        <v>46223</v>
      </c>
      <c r="Q4011" s="15">
        <v>63</v>
      </c>
      <c r="R4011" s="12" t="s">
        <v>86</v>
      </c>
    </row>
    <row r="4012" spans="1:18" x14ac:dyDescent="0.3">
      <c r="A4012" s="11">
        <v>4003</v>
      </c>
      <c r="B4012" s="12" t="s">
        <v>4245</v>
      </c>
      <c r="C4012" s="12" t="s">
        <v>35</v>
      </c>
      <c r="D4012" s="12" t="s">
        <v>36</v>
      </c>
      <c r="E4012" s="12" t="s">
        <v>88</v>
      </c>
      <c r="F4012" s="13">
        <v>0</v>
      </c>
      <c r="G4012" s="13" t="s">
        <v>3772</v>
      </c>
      <c r="H4012" s="13" t="s">
        <v>3776</v>
      </c>
      <c r="I4012" s="13" t="s">
        <v>38</v>
      </c>
      <c r="J4012" s="13">
        <v>0</v>
      </c>
      <c r="K4012" s="13" t="s">
        <v>4115</v>
      </c>
      <c r="L4012" s="13">
        <v>0</v>
      </c>
      <c r="M4012" s="14">
        <v>46080</v>
      </c>
      <c r="N4012" s="14">
        <v>46168</v>
      </c>
      <c r="O4012" s="14">
        <v>46191</v>
      </c>
      <c r="P4012" s="14">
        <v>46223</v>
      </c>
      <c r="Q4012" s="15">
        <v>56</v>
      </c>
      <c r="R4012" s="12" t="s">
        <v>86</v>
      </c>
    </row>
    <row r="4013" spans="1:18" x14ac:dyDescent="0.3">
      <c r="A4013" s="11">
        <v>4004</v>
      </c>
      <c r="B4013" s="12" t="s">
        <v>4246</v>
      </c>
      <c r="C4013" s="12" t="s">
        <v>35</v>
      </c>
      <c r="D4013" s="12" t="s">
        <v>36</v>
      </c>
      <c r="E4013" s="12" t="s">
        <v>25</v>
      </c>
      <c r="F4013" s="13">
        <v>0</v>
      </c>
      <c r="G4013" s="13" t="s">
        <v>37</v>
      </c>
      <c r="H4013" s="13" t="s">
        <v>49</v>
      </c>
      <c r="I4013" s="13" t="s">
        <v>38</v>
      </c>
      <c r="J4013" s="13">
        <v>0</v>
      </c>
      <c r="K4013" s="13" t="s">
        <v>4202</v>
      </c>
      <c r="L4013" s="13" t="s">
        <v>43</v>
      </c>
      <c r="M4013" s="14">
        <v>46085</v>
      </c>
      <c r="N4013" s="14">
        <v>46135</v>
      </c>
      <c r="O4013" s="14">
        <v>46149</v>
      </c>
      <c r="P4013" s="14">
        <v>46223</v>
      </c>
      <c r="Q4013" s="15">
        <v>89</v>
      </c>
      <c r="R4013" s="12" t="s">
        <v>86</v>
      </c>
    </row>
    <row r="4014" spans="1:18" x14ac:dyDescent="0.3">
      <c r="A4014" s="11">
        <v>4005</v>
      </c>
      <c r="B4014" s="12" t="s">
        <v>4247</v>
      </c>
      <c r="C4014" s="12" t="s">
        <v>35</v>
      </c>
      <c r="D4014" s="12" t="s">
        <v>36</v>
      </c>
      <c r="E4014" s="12" t="s">
        <v>25</v>
      </c>
      <c r="F4014" s="13">
        <v>0</v>
      </c>
      <c r="G4014" s="13" t="s">
        <v>3772</v>
      </c>
      <c r="H4014" s="13" t="s">
        <v>3776</v>
      </c>
      <c r="I4014" s="13" t="s">
        <v>38</v>
      </c>
      <c r="J4014" s="13">
        <v>0</v>
      </c>
      <c r="K4014" s="13" t="s">
        <v>3977</v>
      </c>
      <c r="L4014" s="13" t="s">
        <v>43</v>
      </c>
      <c r="M4014" s="14">
        <v>46085</v>
      </c>
      <c r="N4014" s="14">
        <v>46155</v>
      </c>
      <c r="O4014" s="14">
        <v>46176</v>
      </c>
      <c r="P4014" s="14">
        <v>46223</v>
      </c>
      <c r="Q4014" s="15">
        <v>69</v>
      </c>
      <c r="R4014" s="12" t="s">
        <v>86</v>
      </c>
    </row>
    <row r="4015" spans="1:18" x14ac:dyDescent="0.3">
      <c r="A4015" s="11">
        <v>4006</v>
      </c>
      <c r="B4015" s="12" t="s">
        <v>4248</v>
      </c>
      <c r="C4015" s="12" t="s">
        <v>35</v>
      </c>
      <c r="D4015" s="12" t="s">
        <v>36</v>
      </c>
      <c r="E4015" s="12" t="s">
        <v>88</v>
      </c>
      <c r="F4015" s="13">
        <v>0</v>
      </c>
      <c r="G4015" s="13" t="s">
        <v>82</v>
      </c>
      <c r="H4015" s="13" t="s">
        <v>3776</v>
      </c>
      <c r="I4015" s="13" t="s">
        <v>49</v>
      </c>
      <c r="J4015" s="13">
        <v>0</v>
      </c>
      <c r="K4015" s="13" t="s">
        <v>3785</v>
      </c>
      <c r="L4015" s="13">
        <v>0</v>
      </c>
      <c r="M4015" s="14">
        <v>46091</v>
      </c>
      <c r="N4015" s="14">
        <v>46161</v>
      </c>
      <c r="O4015" s="14">
        <v>46195</v>
      </c>
      <c r="P4015" s="14">
        <v>46223</v>
      </c>
      <c r="Q4015" s="15">
        <v>63</v>
      </c>
      <c r="R4015" s="12" t="s">
        <v>86</v>
      </c>
    </row>
    <row r="4016" spans="1:18" x14ac:dyDescent="0.3">
      <c r="A4016" s="11">
        <v>4007</v>
      </c>
      <c r="B4016" s="12" t="s">
        <v>4249</v>
      </c>
      <c r="C4016" s="12" t="s">
        <v>35</v>
      </c>
      <c r="D4016" s="12" t="s">
        <v>36</v>
      </c>
      <c r="E4016" s="12" t="s">
        <v>88</v>
      </c>
      <c r="F4016" s="13">
        <v>0</v>
      </c>
      <c r="G4016" s="13" t="s">
        <v>37</v>
      </c>
      <c r="H4016" s="13" t="s">
        <v>39</v>
      </c>
      <c r="I4016" s="13" t="s">
        <v>40</v>
      </c>
      <c r="J4016" s="13">
        <v>0</v>
      </c>
      <c r="K4016" s="13" t="s">
        <v>3890</v>
      </c>
      <c r="L4016" s="13" t="s">
        <v>3906</v>
      </c>
      <c r="M4016" s="14">
        <v>46093</v>
      </c>
      <c r="N4016" s="14">
        <v>46135</v>
      </c>
      <c r="O4016" s="14">
        <v>46153</v>
      </c>
      <c r="P4016" s="14">
        <v>46223</v>
      </c>
      <c r="Q4016" s="15">
        <v>89</v>
      </c>
      <c r="R4016" s="12" t="s">
        <v>86</v>
      </c>
    </row>
    <row r="4017" spans="1:18" x14ac:dyDescent="0.3">
      <c r="A4017" s="11">
        <v>4008</v>
      </c>
      <c r="B4017" s="12" t="s">
        <v>4250</v>
      </c>
      <c r="C4017" s="12" t="s">
        <v>35</v>
      </c>
      <c r="D4017" s="12" t="s">
        <v>36</v>
      </c>
      <c r="E4017" s="12" t="s">
        <v>88</v>
      </c>
      <c r="F4017" s="13">
        <v>0</v>
      </c>
      <c r="G4017" s="13" t="s">
        <v>82</v>
      </c>
      <c r="H4017" s="13" t="s">
        <v>40</v>
      </c>
      <c r="I4017" s="13" t="s">
        <v>41</v>
      </c>
      <c r="J4017" s="13">
        <v>0</v>
      </c>
      <c r="K4017" s="13" t="s">
        <v>4115</v>
      </c>
      <c r="L4017" s="13">
        <v>0</v>
      </c>
      <c r="M4017" s="14">
        <v>46136</v>
      </c>
      <c r="N4017" s="14">
        <v>46176</v>
      </c>
      <c r="O4017" s="14">
        <v>46202</v>
      </c>
      <c r="P4017" s="14">
        <v>46223</v>
      </c>
      <c r="Q4017" s="15">
        <v>48</v>
      </c>
      <c r="R4017" s="12" t="s">
        <v>86</v>
      </c>
    </row>
    <row r="4018" spans="1:18" x14ac:dyDescent="0.3">
      <c r="A4018" s="11">
        <v>4009</v>
      </c>
      <c r="B4018" s="12" t="s">
        <v>4251</v>
      </c>
      <c r="C4018" s="12" t="s">
        <v>35</v>
      </c>
      <c r="D4018" s="12" t="s">
        <v>36</v>
      </c>
      <c r="E4018" s="12" t="s">
        <v>25</v>
      </c>
      <c r="F4018" s="13">
        <v>0</v>
      </c>
      <c r="G4018" s="13" t="s">
        <v>37</v>
      </c>
      <c r="H4018" s="13" t="s">
        <v>39</v>
      </c>
      <c r="I4018" s="13" t="s">
        <v>40</v>
      </c>
      <c r="J4018" s="13">
        <v>0</v>
      </c>
      <c r="K4018" s="13" t="s">
        <v>3770</v>
      </c>
      <c r="L4018" s="13" t="s">
        <v>3886</v>
      </c>
      <c r="M4018" s="14">
        <v>46080</v>
      </c>
      <c r="N4018" s="14">
        <v>46135</v>
      </c>
      <c r="O4018" s="14">
        <v>46153</v>
      </c>
      <c r="P4018" s="14">
        <v>46223</v>
      </c>
      <c r="Q4018" s="15">
        <v>89</v>
      </c>
      <c r="R4018" s="12" t="s">
        <v>86</v>
      </c>
    </row>
    <row r="4019" spans="1:18" x14ac:dyDescent="0.3">
      <c r="A4019" s="11">
        <v>4010</v>
      </c>
      <c r="B4019" s="12" t="s">
        <v>4252</v>
      </c>
      <c r="C4019" s="12" t="s">
        <v>35</v>
      </c>
      <c r="D4019" s="12" t="s">
        <v>36</v>
      </c>
      <c r="E4019" s="12" t="s">
        <v>88</v>
      </c>
      <c r="F4019" s="13">
        <v>0</v>
      </c>
      <c r="G4019" s="13" t="s">
        <v>37</v>
      </c>
      <c r="H4019" s="13" t="s">
        <v>39</v>
      </c>
      <c r="I4019" s="13" t="s">
        <v>40</v>
      </c>
      <c r="J4019" s="13">
        <v>0</v>
      </c>
      <c r="K4019" s="13" t="s">
        <v>3756</v>
      </c>
      <c r="L4019" s="13">
        <v>0</v>
      </c>
      <c r="M4019" s="14">
        <v>46092</v>
      </c>
      <c r="N4019" s="14">
        <v>46135</v>
      </c>
      <c r="O4019" s="14">
        <v>46153</v>
      </c>
      <c r="P4019" s="14">
        <v>46223</v>
      </c>
      <c r="Q4019" s="15">
        <v>89</v>
      </c>
      <c r="R4019" s="12" t="s">
        <v>86</v>
      </c>
    </row>
    <row r="4020" spans="1:18" x14ac:dyDescent="0.3">
      <c r="A4020" s="11">
        <v>4011</v>
      </c>
      <c r="B4020" s="12" t="s">
        <v>4253</v>
      </c>
      <c r="C4020" s="12" t="s">
        <v>35</v>
      </c>
      <c r="D4020" s="12" t="s">
        <v>36</v>
      </c>
      <c r="E4020" s="12" t="s">
        <v>88</v>
      </c>
      <c r="F4020" s="13">
        <v>0</v>
      </c>
      <c r="G4020" s="13" t="s">
        <v>37</v>
      </c>
      <c r="H4020" s="13" t="s">
        <v>39</v>
      </c>
      <c r="I4020" s="13" t="s">
        <v>40</v>
      </c>
      <c r="J4020" s="13">
        <v>0</v>
      </c>
      <c r="K4020" s="13" t="s">
        <v>3770</v>
      </c>
      <c r="L4020" s="13">
        <v>0</v>
      </c>
      <c r="M4020" s="14">
        <v>46093</v>
      </c>
      <c r="N4020" s="14">
        <v>46135</v>
      </c>
      <c r="O4020" s="14">
        <v>46153</v>
      </c>
      <c r="P4020" s="14">
        <v>46223</v>
      </c>
      <c r="Q4020" s="15">
        <v>89</v>
      </c>
      <c r="R4020" s="12" t="s">
        <v>86</v>
      </c>
    </row>
    <row r="4021" spans="1:18" x14ac:dyDescent="0.3">
      <c r="A4021" s="11">
        <v>4012</v>
      </c>
      <c r="B4021" s="12" t="s">
        <v>4254</v>
      </c>
      <c r="C4021" s="12" t="s">
        <v>35</v>
      </c>
      <c r="D4021" s="12" t="s">
        <v>36</v>
      </c>
      <c r="E4021" s="12" t="s">
        <v>25</v>
      </c>
      <c r="F4021" s="13">
        <v>0</v>
      </c>
      <c r="G4021" s="13" t="s">
        <v>37</v>
      </c>
      <c r="H4021" s="13" t="s">
        <v>39</v>
      </c>
      <c r="I4021" s="13" t="s">
        <v>40</v>
      </c>
      <c r="J4021" s="13">
        <v>0</v>
      </c>
      <c r="K4021" s="13" t="s">
        <v>3890</v>
      </c>
      <c r="L4021" s="13" t="s">
        <v>3906</v>
      </c>
      <c r="M4021" s="14">
        <v>46079</v>
      </c>
      <c r="N4021" s="14">
        <v>46135</v>
      </c>
      <c r="O4021" s="14">
        <v>46153</v>
      </c>
      <c r="P4021" s="14">
        <v>46223</v>
      </c>
      <c r="Q4021" s="15">
        <v>89</v>
      </c>
      <c r="R4021" s="12" t="s">
        <v>86</v>
      </c>
    </row>
    <row r="4022" spans="1:18" x14ac:dyDescent="0.3">
      <c r="A4022" s="11">
        <v>4013</v>
      </c>
      <c r="B4022" s="12" t="s">
        <v>4255</v>
      </c>
      <c r="C4022" s="12" t="s">
        <v>35</v>
      </c>
      <c r="D4022" s="12" t="s">
        <v>36</v>
      </c>
      <c r="E4022" s="12" t="s">
        <v>88</v>
      </c>
      <c r="F4022" s="13">
        <v>0</v>
      </c>
      <c r="G4022" s="13" t="s">
        <v>37</v>
      </c>
      <c r="H4022" s="13" t="s">
        <v>39</v>
      </c>
      <c r="I4022" s="13" t="s">
        <v>40</v>
      </c>
      <c r="J4022" s="13">
        <v>0</v>
      </c>
      <c r="K4022" s="13" t="s">
        <v>3929</v>
      </c>
      <c r="L4022" s="13">
        <v>0</v>
      </c>
      <c r="M4022" s="14">
        <v>46093</v>
      </c>
      <c r="N4022" s="14">
        <v>46135</v>
      </c>
      <c r="O4022" s="14">
        <v>46153</v>
      </c>
      <c r="P4022" s="14">
        <v>46223</v>
      </c>
      <c r="Q4022" s="15">
        <v>89</v>
      </c>
      <c r="R4022" s="12" t="s">
        <v>86</v>
      </c>
    </row>
    <row r="4023" spans="1:18" x14ac:dyDescent="0.3">
      <c r="A4023" s="11">
        <v>4014</v>
      </c>
      <c r="B4023" s="12" t="s">
        <v>4256</v>
      </c>
      <c r="C4023" s="12" t="s">
        <v>35</v>
      </c>
      <c r="D4023" s="12" t="s">
        <v>36</v>
      </c>
      <c r="E4023" s="12" t="s">
        <v>25</v>
      </c>
      <c r="F4023" s="13">
        <v>0</v>
      </c>
      <c r="G4023" s="13" t="s">
        <v>3772</v>
      </c>
      <c r="H4023" s="13" t="s">
        <v>3776</v>
      </c>
      <c r="I4023" s="13" t="s">
        <v>38</v>
      </c>
      <c r="J4023" s="13">
        <v>0</v>
      </c>
      <c r="K4023" s="13" t="s">
        <v>3977</v>
      </c>
      <c r="L4023" s="13" t="s">
        <v>3906</v>
      </c>
      <c r="M4023" s="14">
        <v>46058</v>
      </c>
      <c r="N4023" s="14">
        <v>46155</v>
      </c>
      <c r="O4023" s="14">
        <v>46176</v>
      </c>
      <c r="P4023" s="14">
        <v>46223</v>
      </c>
      <c r="Q4023" s="15">
        <v>69</v>
      </c>
      <c r="R4023" s="12" t="s">
        <v>86</v>
      </c>
    </row>
    <row r="4024" spans="1:18" x14ac:dyDescent="0.3">
      <c r="A4024" s="11">
        <v>4015</v>
      </c>
      <c r="B4024" s="12" t="s">
        <v>4257</v>
      </c>
      <c r="C4024" s="12" t="s">
        <v>35</v>
      </c>
      <c r="D4024" s="12" t="s">
        <v>36</v>
      </c>
      <c r="E4024" s="12" t="s">
        <v>25</v>
      </c>
      <c r="F4024" s="13">
        <v>0</v>
      </c>
      <c r="G4024" s="13" t="s">
        <v>522</v>
      </c>
      <c r="H4024" s="13" t="s">
        <v>40</v>
      </c>
      <c r="I4024" s="13" t="s">
        <v>38</v>
      </c>
      <c r="J4024" s="13">
        <v>0</v>
      </c>
      <c r="K4024" s="13" t="s">
        <v>3824</v>
      </c>
      <c r="L4024" s="13" t="s">
        <v>3899</v>
      </c>
      <c r="M4024" s="14">
        <v>46077</v>
      </c>
      <c r="N4024" s="14">
        <v>46167</v>
      </c>
      <c r="O4024" s="14">
        <v>46182</v>
      </c>
      <c r="P4024" s="14">
        <v>46223</v>
      </c>
      <c r="Q4024" s="15">
        <v>57</v>
      </c>
      <c r="R4024" s="12" t="s">
        <v>86</v>
      </c>
    </row>
    <row r="4025" spans="1:18" x14ac:dyDescent="0.3">
      <c r="A4025" s="11">
        <v>4016</v>
      </c>
      <c r="B4025" s="12" t="s">
        <v>4258</v>
      </c>
      <c r="C4025" s="12" t="s">
        <v>35</v>
      </c>
      <c r="D4025" s="12" t="s">
        <v>36</v>
      </c>
      <c r="E4025" s="12" t="s">
        <v>25</v>
      </c>
      <c r="F4025" s="13">
        <v>0</v>
      </c>
      <c r="G4025" s="13" t="s">
        <v>53</v>
      </c>
      <c r="H4025" s="13" t="s">
        <v>3813</v>
      </c>
      <c r="I4025" s="13" t="s">
        <v>52</v>
      </c>
      <c r="J4025" s="13">
        <v>0</v>
      </c>
      <c r="K4025" s="13" t="s">
        <v>3818</v>
      </c>
      <c r="L4025" s="13">
        <v>0</v>
      </c>
      <c r="M4025" s="14">
        <v>46120</v>
      </c>
      <c r="N4025" s="14">
        <v>46149</v>
      </c>
      <c r="O4025" s="14">
        <v>46163</v>
      </c>
      <c r="P4025" s="14">
        <v>46223</v>
      </c>
      <c r="Q4025" s="15">
        <v>75</v>
      </c>
      <c r="R4025" s="12" t="s">
        <v>86</v>
      </c>
    </row>
    <row r="4026" spans="1:18" x14ac:dyDescent="0.3">
      <c r="A4026" s="11">
        <v>4017</v>
      </c>
      <c r="B4026" s="12" t="s">
        <v>4259</v>
      </c>
      <c r="C4026" s="12" t="s">
        <v>35</v>
      </c>
      <c r="D4026" s="12" t="s">
        <v>36</v>
      </c>
      <c r="E4026" s="12" t="s">
        <v>88</v>
      </c>
      <c r="F4026" s="13">
        <v>0</v>
      </c>
      <c r="G4026" s="13" t="s">
        <v>3772</v>
      </c>
      <c r="H4026" s="13" t="s">
        <v>3776</v>
      </c>
      <c r="I4026" s="13" t="s">
        <v>38</v>
      </c>
      <c r="J4026" s="13">
        <v>0</v>
      </c>
      <c r="K4026" s="13" t="s">
        <v>4066</v>
      </c>
      <c r="L4026" s="13">
        <v>0</v>
      </c>
      <c r="M4026" s="14">
        <v>46071</v>
      </c>
      <c r="N4026" s="14">
        <v>46155</v>
      </c>
      <c r="O4026" s="14">
        <v>46176</v>
      </c>
      <c r="P4026" s="14">
        <v>46223</v>
      </c>
      <c r="Q4026" s="15">
        <v>69</v>
      </c>
      <c r="R4026" s="12" t="s">
        <v>86</v>
      </c>
    </row>
    <row r="4027" spans="1:18" x14ac:dyDescent="0.3">
      <c r="A4027" s="11">
        <v>4018</v>
      </c>
      <c r="B4027" s="12" t="s">
        <v>4260</v>
      </c>
      <c r="C4027" s="12" t="s">
        <v>35</v>
      </c>
      <c r="D4027" s="12" t="s">
        <v>36</v>
      </c>
      <c r="E4027" s="12" t="s">
        <v>88</v>
      </c>
      <c r="F4027" s="13">
        <v>0</v>
      </c>
      <c r="G4027" s="13" t="s">
        <v>53</v>
      </c>
      <c r="H4027" s="13" t="s">
        <v>3813</v>
      </c>
      <c r="I4027" s="13" t="s">
        <v>52</v>
      </c>
      <c r="J4027" s="13">
        <v>0</v>
      </c>
      <c r="K4027" s="13" t="s">
        <v>3898</v>
      </c>
      <c r="L4027" s="13">
        <v>0</v>
      </c>
      <c r="M4027" s="14">
        <v>46125</v>
      </c>
      <c r="N4027" s="14">
        <v>46163</v>
      </c>
      <c r="O4027" s="14">
        <v>46177</v>
      </c>
      <c r="P4027" s="14">
        <v>46223</v>
      </c>
      <c r="Q4027" s="15">
        <v>61</v>
      </c>
      <c r="R4027" s="12" t="s">
        <v>86</v>
      </c>
    </row>
    <row r="4028" spans="1:18" x14ac:dyDescent="0.3">
      <c r="A4028" s="11">
        <v>4019</v>
      </c>
      <c r="B4028" s="12" t="s">
        <v>4261</v>
      </c>
      <c r="C4028" s="12" t="s">
        <v>35</v>
      </c>
      <c r="D4028" s="12" t="s">
        <v>36</v>
      </c>
      <c r="E4028" s="12" t="s">
        <v>88</v>
      </c>
      <c r="F4028" s="13">
        <v>0</v>
      </c>
      <c r="G4028" s="13" t="s">
        <v>3772</v>
      </c>
      <c r="H4028" s="13" t="s">
        <v>3776</v>
      </c>
      <c r="I4028" s="13" t="s">
        <v>38</v>
      </c>
      <c r="J4028" s="13">
        <v>0</v>
      </c>
      <c r="K4028" s="13" t="s">
        <v>3801</v>
      </c>
      <c r="L4028" s="13">
        <v>0</v>
      </c>
      <c r="M4028" s="14">
        <v>46050</v>
      </c>
      <c r="N4028" s="14">
        <v>46155</v>
      </c>
      <c r="O4028" s="14">
        <v>46176</v>
      </c>
      <c r="P4028" s="14">
        <v>46223</v>
      </c>
      <c r="Q4028" s="15">
        <v>69</v>
      </c>
      <c r="R4028" s="12" t="s">
        <v>86</v>
      </c>
    </row>
    <row r="4029" spans="1:18" x14ac:dyDescent="0.3">
      <c r="A4029" s="11">
        <v>4020</v>
      </c>
      <c r="B4029" s="12" t="s">
        <v>4262</v>
      </c>
      <c r="C4029" s="12" t="s">
        <v>35</v>
      </c>
      <c r="D4029" s="12" t="s">
        <v>36</v>
      </c>
      <c r="E4029" s="12" t="s">
        <v>88</v>
      </c>
      <c r="F4029" s="13">
        <v>0</v>
      </c>
      <c r="G4029" s="13" t="s">
        <v>3772</v>
      </c>
      <c r="H4029" s="13" t="s">
        <v>3776</v>
      </c>
      <c r="I4029" s="13" t="s">
        <v>38</v>
      </c>
      <c r="J4029" s="13">
        <v>0</v>
      </c>
      <c r="K4029" s="13" t="s">
        <v>4066</v>
      </c>
      <c r="L4029" s="13">
        <v>0</v>
      </c>
      <c r="M4029" s="14">
        <v>46071</v>
      </c>
      <c r="N4029" s="14">
        <v>46155</v>
      </c>
      <c r="O4029" s="14">
        <v>46176</v>
      </c>
      <c r="P4029" s="14">
        <v>46223</v>
      </c>
      <c r="Q4029" s="15">
        <v>69</v>
      </c>
      <c r="R4029" s="12" t="s">
        <v>86</v>
      </c>
    </row>
    <row r="4030" spans="1:18" x14ac:dyDescent="0.3">
      <c r="A4030" s="11">
        <v>4021</v>
      </c>
      <c r="B4030" s="12" t="s">
        <v>4263</v>
      </c>
      <c r="C4030" s="12" t="s">
        <v>35</v>
      </c>
      <c r="D4030" s="12" t="s">
        <v>36</v>
      </c>
      <c r="E4030" s="12" t="s">
        <v>88</v>
      </c>
      <c r="F4030" s="13">
        <v>0</v>
      </c>
      <c r="G4030" s="13" t="s">
        <v>3772</v>
      </c>
      <c r="H4030" s="13" t="s">
        <v>3776</v>
      </c>
      <c r="I4030" s="13" t="s">
        <v>38</v>
      </c>
      <c r="J4030" s="13">
        <v>0</v>
      </c>
      <c r="K4030" s="13" t="s">
        <v>4003</v>
      </c>
      <c r="L4030" s="13">
        <v>0</v>
      </c>
      <c r="M4030" s="14">
        <v>46072</v>
      </c>
      <c r="N4030" s="14">
        <v>46155</v>
      </c>
      <c r="O4030" s="14">
        <v>46176</v>
      </c>
      <c r="P4030" s="14">
        <v>46223</v>
      </c>
      <c r="Q4030" s="15">
        <v>69</v>
      </c>
      <c r="R4030" s="12" t="s">
        <v>86</v>
      </c>
    </row>
    <row r="4031" spans="1:18" x14ac:dyDescent="0.3">
      <c r="A4031" s="11">
        <v>4022</v>
      </c>
      <c r="B4031" s="12" t="s">
        <v>4264</v>
      </c>
      <c r="C4031" s="12" t="s">
        <v>35</v>
      </c>
      <c r="D4031" s="12" t="s">
        <v>36</v>
      </c>
      <c r="E4031" s="12" t="s">
        <v>88</v>
      </c>
      <c r="F4031" s="13">
        <v>0</v>
      </c>
      <c r="G4031" s="13" t="s">
        <v>82</v>
      </c>
      <c r="H4031" s="13" t="s">
        <v>3776</v>
      </c>
      <c r="I4031" s="13" t="s">
        <v>49</v>
      </c>
      <c r="J4031" s="13">
        <v>0</v>
      </c>
      <c r="K4031" s="13" t="s">
        <v>4066</v>
      </c>
      <c r="L4031" s="13">
        <v>0</v>
      </c>
      <c r="M4031" s="14">
        <v>46093</v>
      </c>
      <c r="N4031" s="14">
        <v>46161</v>
      </c>
      <c r="O4031" s="14">
        <v>46183</v>
      </c>
      <c r="P4031" s="14">
        <v>46223</v>
      </c>
      <c r="Q4031" s="15">
        <v>63</v>
      </c>
      <c r="R4031" s="12" t="s">
        <v>86</v>
      </c>
    </row>
    <row r="4032" spans="1:18" x14ac:dyDescent="0.3">
      <c r="A4032" s="11">
        <v>4023</v>
      </c>
      <c r="B4032" s="12" t="s">
        <v>4265</v>
      </c>
      <c r="C4032" s="12" t="s">
        <v>35</v>
      </c>
      <c r="D4032" s="12" t="s">
        <v>36</v>
      </c>
      <c r="E4032" s="12" t="s">
        <v>88</v>
      </c>
      <c r="F4032" s="13">
        <v>0</v>
      </c>
      <c r="G4032" s="13" t="s">
        <v>82</v>
      </c>
      <c r="H4032" s="13" t="s">
        <v>3776</v>
      </c>
      <c r="I4032" s="13" t="s">
        <v>49</v>
      </c>
      <c r="J4032" s="13">
        <v>0</v>
      </c>
      <c r="K4032" s="13" t="s">
        <v>3901</v>
      </c>
      <c r="L4032" s="13">
        <v>0</v>
      </c>
      <c r="M4032" s="14">
        <v>46093</v>
      </c>
      <c r="N4032" s="14">
        <v>46161</v>
      </c>
      <c r="O4032" s="14">
        <v>46183</v>
      </c>
      <c r="P4032" s="14">
        <v>46223</v>
      </c>
      <c r="Q4032" s="15">
        <v>63</v>
      </c>
      <c r="R4032" s="12" t="s">
        <v>86</v>
      </c>
    </row>
    <row r="4033" spans="1:18" x14ac:dyDescent="0.3">
      <c r="A4033" s="11">
        <v>4024</v>
      </c>
      <c r="B4033" s="12" t="s">
        <v>4266</v>
      </c>
      <c r="C4033" s="12" t="s">
        <v>35</v>
      </c>
      <c r="D4033" s="12" t="s">
        <v>36</v>
      </c>
      <c r="E4033" s="12" t="s">
        <v>88</v>
      </c>
      <c r="F4033" s="13">
        <v>0</v>
      </c>
      <c r="G4033" s="13" t="s">
        <v>3772</v>
      </c>
      <c r="H4033" s="13" t="s">
        <v>3776</v>
      </c>
      <c r="I4033" s="13" t="s">
        <v>38</v>
      </c>
      <c r="J4033" s="13">
        <v>0</v>
      </c>
      <c r="K4033" s="13" t="s">
        <v>4066</v>
      </c>
      <c r="L4033" s="13">
        <v>0</v>
      </c>
      <c r="M4033" s="14">
        <v>46079</v>
      </c>
      <c r="N4033" s="14">
        <v>46168</v>
      </c>
      <c r="O4033" s="14">
        <v>46191</v>
      </c>
      <c r="P4033" s="14">
        <v>46223</v>
      </c>
      <c r="Q4033" s="15">
        <v>56</v>
      </c>
      <c r="R4033" s="12" t="s">
        <v>86</v>
      </c>
    </row>
    <row r="4034" spans="1:18" x14ac:dyDescent="0.3">
      <c r="A4034" s="11">
        <v>4025</v>
      </c>
      <c r="B4034" s="12" t="s">
        <v>4267</v>
      </c>
      <c r="C4034" s="12" t="s">
        <v>35</v>
      </c>
      <c r="D4034" s="12" t="s">
        <v>36</v>
      </c>
      <c r="E4034" s="12" t="s">
        <v>88</v>
      </c>
      <c r="F4034" s="13">
        <v>0</v>
      </c>
      <c r="G4034" s="13" t="s">
        <v>3772</v>
      </c>
      <c r="H4034" s="13" t="s">
        <v>3776</v>
      </c>
      <c r="I4034" s="13" t="s">
        <v>38</v>
      </c>
      <c r="J4034" s="13">
        <v>0</v>
      </c>
      <c r="K4034" s="13" t="s">
        <v>3801</v>
      </c>
      <c r="L4034" s="13" t="s">
        <v>50</v>
      </c>
      <c r="M4034" s="14">
        <v>46076</v>
      </c>
      <c r="N4034" s="14">
        <v>46168</v>
      </c>
      <c r="O4034" s="14">
        <v>46191</v>
      </c>
      <c r="P4034" s="14">
        <v>46223</v>
      </c>
      <c r="Q4034" s="15">
        <v>56</v>
      </c>
      <c r="R4034" s="12" t="s">
        <v>86</v>
      </c>
    </row>
    <row r="4035" spans="1:18" x14ac:dyDescent="0.3">
      <c r="A4035" s="11">
        <v>4026</v>
      </c>
      <c r="B4035" s="12" t="s">
        <v>4268</v>
      </c>
      <c r="C4035" s="12" t="s">
        <v>35</v>
      </c>
      <c r="D4035" s="12" t="s">
        <v>36</v>
      </c>
      <c r="E4035" s="12" t="s">
        <v>88</v>
      </c>
      <c r="F4035" s="13">
        <v>0</v>
      </c>
      <c r="G4035" s="13" t="s">
        <v>82</v>
      </c>
      <c r="H4035" s="13" t="s">
        <v>3776</v>
      </c>
      <c r="I4035" s="13" t="s">
        <v>49</v>
      </c>
      <c r="J4035" s="13">
        <v>0</v>
      </c>
      <c r="K4035" s="13" t="s">
        <v>3780</v>
      </c>
      <c r="L4035" s="13">
        <v>0</v>
      </c>
      <c r="M4035" s="14">
        <v>46094</v>
      </c>
      <c r="N4035" s="14">
        <v>46161</v>
      </c>
      <c r="O4035" s="14">
        <v>46195</v>
      </c>
      <c r="P4035" s="14">
        <v>46223</v>
      </c>
      <c r="Q4035" s="15">
        <v>63</v>
      </c>
      <c r="R4035" s="12" t="s">
        <v>86</v>
      </c>
    </row>
    <row r="4036" spans="1:18" x14ac:dyDescent="0.3">
      <c r="A4036" s="11">
        <v>4027</v>
      </c>
      <c r="B4036" s="12" t="s">
        <v>4269</v>
      </c>
      <c r="C4036" s="12" t="s">
        <v>35</v>
      </c>
      <c r="D4036" s="12" t="s">
        <v>36</v>
      </c>
      <c r="E4036" s="12" t="s">
        <v>25</v>
      </c>
      <c r="F4036" s="13">
        <v>0</v>
      </c>
      <c r="G4036" s="13" t="s">
        <v>81</v>
      </c>
      <c r="H4036" s="13" t="s">
        <v>49</v>
      </c>
      <c r="I4036" s="13" t="s">
        <v>38</v>
      </c>
      <c r="J4036" s="13">
        <v>0</v>
      </c>
      <c r="K4036" s="13" t="s">
        <v>3785</v>
      </c>
      <c r="L4036" s="13" t="s">
        <v>3906</v>
      </c>
      <c r="M4036" s="14">
        <v>46126</v>
      </c>
      <c r="N4036" s="14">
        <v>46160</v>
      </c>
      <c r="O4036" s="14">
        <v>46202</v>
      </c>
      <c r="P4036" s="14">
        <v>46223</v>
      </c>
      <c r="Q4036" s="15">
        <v>64</v>
      </c>
      <c r="R4036" s="12" t="s">
        <v>86</v>
      </c>
    </row>
    <row r="4037" spans="1:18" x14ac:dyDescent="0.3">
      <c r="A4037" s="11">
        <v>4028</v>
      </c>
      <c r="B4037" s="12" t="s">
        <v>4270</v>
      </c>
      <c r="C4037" s="12" t="s">
        <v>35</v>
      </c>
      <c r="D4037" s="12" t="s">
        <v>36</v>
      </c>
      <c r="E4037" s="12" t="s">
        <v>25</v>
      </c>
      <c r="F4037" s="13">
        <v>0</v>
      </c>
      <c r="G4037" s="13" t="s">
        <v>81</v>
      </c>
      <c r="H4037" s="13" t="s">
        <v>49</v>
      </c>
      <c r="I4037" s="13" t="s">
        <v>38</v>
      </c>
      <c r="J4037" s="13">
        <v>0</v>
      </c>
      <c r="K4037" s="13" t="s">
        <v>3801</v>
      </c>
      <c r="L4037" s="13">
        <v>0</v>
      </c>
      <c r="M4037" s="14">
        <v>46126</v>
      </c>
      <c r="N4037" s="14">
        <v>46160</v>
      </c>
      <c r="O4037" s="14">
        <v>46202</v>
      </c>
      <c r="P4037" s="14">
        <v>46223</v>
      </c>
      <c r="Q4037" s="15">
        <v>64</v>
      </c>
      <c r="R4037" s="12" t="s">
        <v>86</v>
      </c>
    </row>
    <row r="4038" spans="1:18" x14ac:dyDescent="0.3">
      <c r="A4038" s="11">
        <v>4029</v>
      </c>
      <c r="B4038" s="12" t="s">
        <v>4271</v>
      </c>
      <c r="C4038" s="12" t="s">
        <v>35</v>
      </c>
      <c r="D4038" s="12" t="s">
        <v>36</v>
      </c>
      <c r="E4038" s="12" t="s">
        <v>88</v>
      </c>
      <c r="F4038" s="13">
        <v>0</v>
      </c>
      <c r="G4038" s="13" t="s">
        <v>81</v>
      </c>
      <c r="H4038" s="13" t="s">
        <v>49</v>
      </c>
      <c r="I4038" s="13" t="s">
        <v>38</v>
      </c>
      <c r="J4038" s="13">
        <v>0</v>
      </c>
      <c r="K4038" s="13" t="s">
        <v>3780</v>
      </c>
      <c r="L4038" s="13">
        <v>0</v>
      </c>
      <c r="M4038" s="14">
        <v>46090</v>
      </c>
      <c r="N4038" s="14">
        <v>46160</v>
      </c>
      <c r="O4038" s="14">
        <v>46202</v>
      </c>
      <c r="P4038" s="14">
        <v>46223</v>
      </c>
      <c r="Q4038" s="15">
        <v>64</v>
      </c>
      <c r="R4038" s="12" t="s">
        <v>86</v>
      </c>
    </row>
    <row r="4039" spans="1:18" x14ac:dyDescent="0.3">
      <c r="A4039" s="11">
        <v>4030</v>
      </c>
      <c r="B4039" s="12" t="s">
        <v>4272</v>
      </c>
      <c r="C4039" s="12" t="s">
        <v>35</v>
      </c>
      <c r="D4039" s="12" t="s">
        <v>36</v>
      </c>
      <c r="E4039" s="12" t="s">
        <v>88</v>
      </c>
      <c r="F4039" s="13">
        <v>0</v>
      </c>
      <c r="G4039" s="13" t="s">
        <v>3813</v>
      </c>
      <c r="H4039" s="13" t="s">
        <v>49</v>
      </c>
      <c r="I4039" s="13" t="s">
        <v>40</v>
      </c>
      <c r="J4039" s="13">
        <v>0</v>
      </c>
      <c r="K4039" s="13" t="s">
        <v>3934</v>
      </c>
      <c r="L4039" s="13">
        <v>0</v>
      </c>
      <c r="M4039" s="14">
        <v>46140</v>
      </c>
      <c r="N4039" s="14">
        <v>46160</v>
      </c>
      <c r="O4039" s="14">
        <v>46181</v>
      </c>
      <c r="P4039" s="14">
        <v>46223</v>
      </c>
      <c r="Q4039" s="15">
        <v>64</v>
      </c>
      <c r="R4039" s="12" t="s">
        <v>86</v>
      </c>
    </row>
    <row r="4040" spans="1:18" x14ac:dyDescent="0.3">
      <c r="A4040" s="11">
        <v>4031</v>
      </c>
      <c r="B4040" s="12" t="s">
        <v>4273</v>
      </c>
      <c r="C4040" s="12" t="s">
        <v>35</v>
      </c>
      <c r="D4040" s="12" t="s">
        <v>36</v>
      </c>
      <c r="E4040" s="12" t="s">
        <v>88</v>
      </c>
      <c r="F4040" s="13">
        <v>0</v>
      </c>
      <c r="G4040" s="13" t="s">
        <v>3772</v>
      </c>
      <c r="H4040" s="13" t="s">
        <v>3776</v>
      </c>
      <c r="I4040" s="13" t="s">
        <v>38</v>
      </c>
      <c r="J4040" s="13">
        <v>0</v>
      </c>
      <c r="K4040" s="13" t="s">
        <v>4066</v>
      </c>
      <c r="L4040" s="13" t="s">
        <v>3906</v>
      </c>
      <c r="M4040" s="14">
        <v>46078</v>
      </c>
      <c r="N4040" s="14">
        <v>46168</v>
      </c>
      <c r="O4040" s="14">
        <v>46191</v>
      </c>
      <c r="P4040" s="14">
        <v>46223</v>
      </c>
      <c r="Q4040" s="15">
        <v>56</v>
      </c>
      <c r="R4040" s="12" t="s">
        <v>86</v>
      </c>
    </row>
    <row r="4041" spans="1:18" x14ac:dyDescent="0.3">
      <c r="A4041" s="11">
        <v>4032</v>
      </c>
      <c r="B4041" s="12" t="s">
        <v>4274</v>
      </c>
      <c r="C4041" s="12" t="s">
        <v>35</v>
      </c>
      <c r="D4041" s="12" t="s">
        <v>36</v>
      </c>
      <c r="E4041" s="12" t="s">
        <v>88</v>
      </c>
      <c r="F4041" s="13">
        <v>0</v>
      </c>
      <c r="G4041" s="13" t="s">
        <v>3772</v>
      </c>
      <c r="H4041" s="13" t="s">
        <v>3776</v>
      </c>
      <c r="I4041" s="13" t="s">
        <v>38</v>
      </c>
      <c r="J4041" s="13">
        <v>0</v>
      </c>
      <c r="K4041" s="13" t="s">
        <v>3977</v>
      </c>
      <c r="L4041" s="13" t="s">
        <v>3906</v>
      </c>
      <c r="M4041" s="14">
        <v>46071</v>
      </c>
      <c r="N4041" s="14">
        <v>46155</v>
      </c>
      <c r="O4041" s="14">
        <v>46176</v>
      </c>
      <c r="P4041" s="14">
        <v>46223</v>
      </c>
      <c r="Q4041" s="15">
        <v>69</v>
      </c>
      <c r="R4041" s="12" t="s">
        <v>86</v>
      </c>
    </row>
    <row r="4042" spans="1:18" x14ac:dyDescent="0.3">
      <c r="A4042" s="11">
        <v>4033</v>
      </c>
      <c r="B4042" s="12" t="s">
        <v>4275</v>
      </c>
      <c r="C4042" s="12" t="s">
        <v>35</v>
      </c>
      <c r="D4042" s="12" t="s">
        <v>36</v>
      </c>
      <c r="E4042" s="12" t="s">
        <v>88</v>
      </c>
      <c r="F4042" s="13">
        <v>0</v>
      </c>
      <c r="G4042" s="13" t="s">
        <v>82</v>
      </c>
      <c r="H4042" s="13" t="s">
        <v>3776</v>
      </c>
      <c r="I4042" s="13" t="s">
        <v>49</v>
      </c>
      <c r="J4042" s="13">
        <v>0</v>
      </c>
      <c r="K4042" s="13" t="s">
        <v>3777</v>
      </c>
      <c r="L4042" s="13" t="s">
        <v>50</v>
      </c>
      <c r="M4042" s="14">
        <v>46087</v>
      </c>
      <c r="N4042" s="14">
        <v>46134</v>
      </c>
      <c r="O4042" s="14">
        <v>46153</v>
      </c>
      <c r="P4042" s="14">
        <v>46223</v>
      </c>
      <c r="Q4042" s="15">
        <v>90</v>
      </c>
      <c r="R4042" s="12" t="s">
        <v>86</v>
      </c>
    </row>
    <row r="4043" spans="1:18" x14ac:dyDescent="0.3">
      <c r="A4043" s="11">
        <v>4034</v>
      </c>
      <c r="B4043" s="12" t="s">
        <v>4276</v>
      </c>
      <c r="C4043" s="12" t="s">
        <v>35</v>
      </c>
      <c r="D4043" s="12" t="s">
        <v>36</v>
      </c>
      <c r="E4043" s="12" t="s">
        <v>25</v>
      </c>
      <c r="F4043" s="13">
        <v>0</v>
      </c>
      <c r="G4043" s="13" t="s">
        <v>81</v>
      </c>
      <c r="H4043" s="13" t="s">
        <v>49</v>
      </c>
      <c r="I4043" s="13" t="s">
        <v>38</v>
      </c>
      <c r="J4043" s="13">
        <v>0</v>
      </c>
      <c r="K4043" s="13" t="s">
        <v>3898</v>
      </c>
      <c r="L4043" s="13" t="s">
        <v>3896</v>
      </c>
      <c r="M4043" s="14">
        <v>46126</v>
      </c>
      <c r="N4043" s="14">
        <v>46160</v>
      </c>
      <c r="O4043" s="14">
        <v>46202</v>
      </c>
      <c r="P4043" s="14">
        <v>46223</v>
      </c>
      <c r="Q4043" s="15">
        <v>64</v>
      </c>
      <c r="R4043" s="12" t="s">
        <v>86</v>
      </c>
    </row>
    <row r="4044" spans="1:18" x14ac:dyDescent="0.3">
      <c r="A4044" s="11">
        <v>4035</v>
      </c>
      <c r="B4044" s="12" t="s">
        <v>4277</v>
      </c>
      <c r="C4044" s="12" t="s">
        <v>35</v>
      </c>
      <c r="D4044" s="12" t="s">
        <v>36</v>
      </c>
      <c r="E4044" s="12" t="s">
        <v>88</v>
      </c>
      <c r="F4044" s="13">
        <v>0</v>
      </c>
      <c r="G4044" s="13" t="s">
        <v>3813</v>
      </c>
      <c r="H4044" s="13" t="s">
        <v>49</v>
      </c>
      <c r="I4044" s="13" t="s">
        <v>40</v>
      </c>
      <c r="J4044" s="13">
        <v>0</v>
      </c>
      <c r="K4044" s="13" t="s">
        <v>3898</v>
      </c>
      <c r="L4044" s="13" t="s">
        <v>3912</v>
      </c>
      <c r="M4044" s="14">
        <v>46148</v>
      </c>
      <c r="N4044" s="14">
        <v>46177</v>
      </c>
      <c r="O4044" s="14">
        <v>46202</v>
      </c>
      <c r="P4044" s="14">
        <v>46223</v>
      </c>
      <c r="Q4044" s="15">
        <v>47</v>
      </c>
      <c r="R4044" s="12" t="s">
        <v>86</v>
      </c>
    </row>
    <row r="4045" spans="1:18" x14ac:dyDescent="0.3">
      <c r="A4045" s="11">
        <v>4036</v>
      </c>
      <c r="B4045" s="12" t="s">
        <v>4278</v>
      </c>
      <c r="C4045" s="12" t="s">
        <v>35</v>
      </c>
      <c r="D4045" s="12" t="s">
        <v>36</v>
      </c>
      <c r="E4045" s="12" t="s">
        <v>88</v>
      </c>
      <c r="F4045" s="13">
        <v>0</v>
      </c>
      <c r="G4045" s="13" t="s">
        <v>3813</v>
      </c>
      <c r="H4045" s="13" t="s">
        <v>49</v>
      </c>
      <c r="I4045" s="13" t="s">
        <v>40</v>
      </c>
      <c r="J4045" s="13">
        <v>0</v>
      </c>
      <c r="K4045" s="13" t="s">
        <v>3898</v>
      </c>
      <c r="L4045" s="13" t="s">
        <v>4009</v>
      </c>
      <c r="M4045" s="14">
        <v>46162</v>
      </c>
      <c r="N4045" s="14">
        <v>46177</v>
      </c>
      <c r="O4045" s="14">
        <v>46202</v>
      </c>
      <c r="P4045" s="14">
        <v>46223</v>
      </c>
      <c r="Q4045" s="15">
        <v>47</v>
      </c>
      <c r="R4045" s="12" t="s">
        <v>86</v>
      </c>
    </row>
    <row r="4046" spans="1:18" x14ac:dyDescent="0.3">
      <c r="A4046" s="11">
        <v>4037</v>
      </c>
      <c r="B4046" s="12" t="s">
        <v>4279</v>
      </c>
      <c r="C4046" s="12" t="s">
        <v>35</v>
      </c>
      <c r="D4046" s="12" t="s">
        <v>36</v>
      </c>
      <c r="E4046" s="12" t="s">
        <v>88</v>
      </c>
      <c r="F4046" s="13">
        <v>0</v>
      </c>
      <c r="G4046" s="13" t="s">
        <v>81</v>
      </c>
      <c r="H4046" s="13" t="s">
        <v>49</v>
      </c>
      <c r="I4046" s="13" t="s">
        <v>38</v>
      </c>
      <c r="J4046" s="13">
        <v>0</v>
      </c>
      <c r="K4046" s="13" t="s">
        <v>3801</v>
      </c>
      <c r="L4046" s="13">
        <v>0</v>
      </c>
      <c r="M4046" s="14">
        <v>46092</v>
      </c>
      <c r="N4046" s="14">
        <v>46160</v>
      </c>
      <c r="O4046" s="14">
        <v>46202</v>
      </c>
      <c r="P4046" s="14">
        <v>46223</v>
      </c>
      <c r="Q4046" s="15">
        <v>64</v>
      </c>
      <c r="R4046" s="12" t="s">
        <v>86</v>
      </c>
    </row>
    <row r="4047" spans="1:18" x14ac:dyDescent="0.3">
      <c r="A4047" s="11">
        <v>4038</v>
      </c>
      <c r="B4047" s="12" t="s">
        <v>4280</v>
      </c>
      <c r="C4047" s="12" t="s">
        <v>35</v>
      </c>
      <c r="D4047" s="12" t="s">
        <v>36</v>
      </c>
      <c r="E4047" s="12" t="s">
        <v>25</v>
      </c>
      <c r="F4047" s="13">
        <v>0</v>
      </c>
      <c r="G4047" s="13" t="s">
        <v>81</v>
      </c>
      <c r="H4047" s="13" t="s">
        <v>49</v>
      </c>
      <c r="I4047" s="13" t="s">
        <v>38</v>
      </c>
      <c r="J4047" s="13">
        <v>0</v>
      </c>
      <c r="K4047" s="13" t="s">
        <v>3968</v>
      </c>
      <c r="L4047" s="13" t="s">
        <v>3896</v>
      </c>
      <c r="M4047" s="14">
        <v>46134</v>
      </c>
      <c r="N4047" s="14">
        <v>46160</v>
      </c>
      <c r="O4047" s="14">
        <v>46202</v>
      </c>
      <c r="P4047" s="14">
        <v>46223</v>
      </c>
      <c r="Q4047" s="15">
        <v>64</v>
      </c>
      <c r="R4047" s="12" t="s">
        <v>86</v>
      </c>
    </row>
    <row r="4048" spans="1:18" x14ac:dyDescent="0.3">
      <c r="A4048" s="11">
        <v>4039</v>
      </c>
      <c r="B4048" s="12" t="s">
        <v>4281</v>
      </c>
      <c r="C4048" s="12" t="s">
        <v>35</v>
      </c>
      <c r="D4048" s="12" t="s">
        <v>36</v>
      </c>
      <c r="E4048" s="12" t="s">
        <v>25</v>
      </c>
      <c r="F4048" s="13">
        <v>0</v>
      </c>
      <c r="G4048" s="13" t="s">
        <v>3772</v>
      </c>
      <c r="H4048" s="13" t="s">
        <v>3776</v>
      </c>
      <c r="I4048" s="13" t="s">
        <v>38</v>
      </c>
      <c r="J4048" s="13">
        <v>0</v>
      </c>
      <c r="K4048" s="13" t="s">
        <v>3801</v>
      </c>
      <c r="L4048" s="13" t="s">
        <v>43</v>
      </c>
      <c r="M4048" s="14">
        <v>46073</v>
      </c>
      <c r="N4048" s="14">
        <v>46155</v>
      </c>
      <c r="O4048" s="14">
        <v>46176</v>
      </c>
      <c r="P4048" s="14">
        <v>46223</v>
      </c>
      <c r="Q4048" s="15">
        <v>69</v>
      </c>
      <c r="R4048" s="12" t="s">
        <v>86</v>
      </c>
    </row>
    <row r="4049" spans="1:18" x14ac:dyDescent="0.3">
      <c r="A4049" s="11">
        <v>4040</v>
      </c>
      <c r="B4049" s="12" t="s">
        <v>4282</v>
      </c>
      <c r="C4049" s="12" t="s">
        <v>35</v>
      </c>
      <c r="D4049" s="12" t="s">
        <v>36</v>
      </c>
      <c r="E4049" s="12" t="s">
        <v>88</v>
      </c>
      <c r="F4049" s="13">
        <v>0</v>
      </c>
      <c r="G4049" s="13" t="s">
        <v>82</v>
      </c>
      <c r="H4049" s="13" t="s">
        <v>3776</v>
      </c>
      <c r="I4049" s="13" t="s">
        <v>49</v>
      </c>
      <c r="J4049" s="13">
        <v>0</v>
      </c>
      <c r="K4049" s="13" t="s">
        <v>3801</v>
      </c>
      <c r="L4049" s="13">
        <v>0</v>
      </c>
      <c r="M4049" s="14">
        <v>46114</v>
      </c>
      <c r="N4049" s="14">
        <v>46176</v>
      </c>
      <c r="O4049" s="14">
        <v>46202</v>
      </c>
      <c r="P4049" s="14">
        <v>46223</v>
      </c>
      <c r="Q4049" s="15">
        <v>48</v>
      </c>
      <c r="R4049" s="12" t="s">
        <v>86</v>
      </c>
    </row>
    <row r="4050" spans="1:18" x14ac:dyDescent="0.3">
      <c r="A4050" s="11">
        <v>4041</v>
      </c>
      <c r="B4050" s="12" t="s">
        <v>4283</v>
      </c>
      <c r="C4050" s="12" t="s">
        <v>35</v>
      </c>
      <c r="D4050" s="12" t="s">
        <v>36</v>
      </c>
      <c r="E4050" s="12" t="s">
        <v>88</v>
      </c>
      <c r="F4050" s="13">
        <v>0</v>
      </c>
      <c r="G4050" s="13" t="s">
        <v>3813</v>
      </c>
      <c r="H4050" s="13" t="s">
        <v>49</v>
      </c>
      <c r="I4050" s="13" t="s">
        <v>40</v>
      </c>
      <c r="J4050" s="13">
        <v>0</v>
      </c>
      <c r="K4050" s="13" t="s">
        <v>3898</v>
      </c>
      <c r="L4050" s="13">
        <v>0</v>
      </c>
      <c r="M4050" s="14">
        <v>46154</v>
      </c>
      <c r="N4050" s="14">
        <v>46177</v>
      </c>
      <c r="O4050" s="14">
        <v>46202</v>
      </c>
      <c r="P4050" s="14">
        <v>46223</v>
      </c>
      <c r="Q4050" s="15">
        <v>47</v>
      </c>
      <c r="R4050" s="12" t="s">
        <v>86</v>
      </c>
    </row>
    <row r="4051" spans="1:18" x14ac:dyDescent="0.3">
      <c r="A4051" s="11">
        <v>4042</v>
      </c>
      <c r="B4051" s="12" t="s">
        <v>4284</v>
      </c>
      <c r="C4051" s="12" t="s">
        <v>35</v>
      </c>
      <c r="D4051" s="12" t="s">
        <v>36</v>
      </c>
      <c r="E4051" s="12" t="s">
        <v>88</v>
      </c>
      <c r="F4051" s="13">
        <v>0</v>
      </c>
      <c r="G4051" s="13" t="s">
        <v>37</v>
      </c>
      <c r="H4051" s="13" t="s">
        <v>39</v>
      </c>
      <c r="I4051" s="13" t="s">
        <v>40</v>
      </c>
      <c r="J4051" s="13">
        <v>0</v>
      </c>
      <c r="K4051" s="13" t="s">
        <v>4202</v>
      </c>
      <c r="L4051" s="13">
        <v>0</v>
      </c>
      <c r="M4051" s="14">
        <v>46106</v>
      </c>
      <c r="N4051" s="14">
        <v>46149</v>
      </c>
      <c r="O4051" s="14">
        <v>46163</v>
      </c>
      <c r="P4051" s="14">
        <v>46223</v>
      </c>
      <c r="Q4051" s="15">
        <v>75</v>
      </c>
      <c r="R4051" s="12" t="s">
        <v>86</v>
      </c>
    </row>
    <row r="4052" spans="1:18" x14ac:dyDescent="0.3">
      <c r="A4052" s="11">
        <v>4043</v>
      </c>
      <c r="B4052" s="12" t="s">
        <v>4285</v>
      </c>
      <c r="C4052" s="12" t="s">
        <v>35</v>
      </c>
      <c r="D4052" s="12" t="s">
        <v>36</v>
      </c>
      <c r="E4052" s="12" t="s">
        <v>88</v>
      </c>
      <c r="F4052" s="13">
        <v>0</v>
      </c>
      <c r="G4052" s="13" t="s">
        <v>37</v>
      </c>
      <c r="H4052" s="13" t="s">
        <v>39</v>
      </c>
      <c r="I4052" s="13" t="s">
        <v>40</v>
      </c>
      <c r="J4052" s="13">
        <v>0</v>
      </c>
      <c r="K4052" s="13" t="s">
        <v>3746</v>
      </c>
      <c r="L4052" s="13">
        <v>0</v>
      </c>
      <c r="M4052" s="14">
        <v>46108</v>
      </c>
      <c r="N4052" s="14">
        <v>46149</v>
      </c>
      <c r="O4052" s="14">
        <v>46163</v>
      </c>
      <c r="P4052" s="14">
        <v>46223</v>
      </c>
      <c r="Q4052" s="15">
        <v>75</v>
      </c>
      <c r="R4052" s="12" t="s">
        <v>86</v>
      </c>
    </row>
    <row r="4053" spans="1:18" x14ac:dyDescent="0.3">
      <c r="A4053" s="11">
        <v>4044</v>
      </c>
      <c r="B4053" s="12" t="s">
        <v>4286</v>
      </c>
      <c r="C4053" s="12" t="s">
        <v>35</v>
      </c>
      <c r="D4053" s="12" t="s">
        <v>36</v>
      </c>
      <c r="E4053" s="12" t="s">
        <v>88</v>
      </c>
      <c r="F4053" s="13">
        <v>0</v>
      </c>
      <c r="G4053" s="13" t="s">
        <v>37</v>
      </c>
      <c r="H4053" s="13" t="s">
        <v>39</v>
      </c>
      <c r="I4053" s="13" t="s">
        <v>40</v>
      </c>
      <c r="J4053" s="13">
        <v>0</v>
      </c>
      <c r="K4053" s="13" t="s">
        <v>3770</v>
      </c>
      <c r="L4053" s="13">
        <v>0</v>
      </c>
      <c r="M4053" s="14">
        <v>46092</v>
      </c>
      <c r="N4053" s="14">
        <v>46135</v>
      </c>
      <c r="O4053" s="14">
        <v>46153</v>
      </c>
      <c r="P4053" s="14">
        <v>46223</v>
      </c>
      <c r="Q4053" s="15">
        <v>89</v>
      </c>
      <c r="R4053" s="12" t="s">
        <v>86</v>
      </c>
    </row>
    <row r="4054" spans="1:18" x14ac:dyDescent="0.3">
      <c r="A4054" s="11">
        <v>4045</v>
      </c>
      <c r="B4054" s="12" t="s">
        <v>4287</v>
      </c>
      <c r="C4054" s="12" t="s">
        <v>35</v>
      </c>
      <c r="D4054" s="12" t="s">
        <v>36</v>
      </c>
      <c r="E4054" s="12" t="s">
        <v>25</v>
      </c>
      <c r="F4054" s="13">
        <v>0</v>
      </c>
      <c r="G4054" s="13" t="s">
        <v>37</v>
      </c>
      <c r="H4054" s="13" t="s">
        <v>39</v>
      </c>
      <c r="I4054" s="13" t="s">
        <v>40</v>
      </c>
      <c r="J4054" s="13">
        <v>0</v>
      </c>
      <c r="K4054" s="13" t="s">
        <v>4202</v>
      </c>
      <c r="L4054" s="13" t="s">
        <v>3912</v>
      </c>
      <c r="M4054" s="14">
        <v>46090</v>
      </c>
      <c r="N4054" s="14">
        <v>46135</v>
      </c>
      <c r="O4054" s="14">
        <v>46153</v>
      </c>
      <c r="P4054" s="14">
        <v>46223</v>
      </c>
      <c r="Q4054" s="15">
        <v>89</v>
      </c>
      <c r="R4054" s="12" t="s">
        <v>86</v>
      </c>
    </row>
    <row r="4055" spans="1:18" x14ac:dyDescent="0.3">
      <c r="A4055" s="11">
        <v>4046</v>
      </c>
      <c r="B4055" s="12" t="s">
        <v>4288</v>
      </c>
      <c r="C4055" s="12" t="s">
        <v>35</v>
      </c>
      <c r="D4055" s="12" t="s">
        <v>36</v>
      </c>
      <c r="E4055" s="12" t="s">
        <v>88</v>
      </c>
      <c r="F4055" s="13">
        <v>0</v>
      </c>
      <c r="G4055" s="13" t="s">
        <v>37</v>
      </c>
      <c r="H4055" s="13" t="s">
        <v>39</v>
      </c>
      <c r="I4055" s="13" t="s">
        <v>40</v>
      </c>
      <c r="J4055" s="13">
        <v>0</v>
      </c>
      <c r="K4055" s="13" t="s">
        <v>3770</v>
      </c>
      <c r="L4055" s="13">
        <v>0</v>
      </c>
      <c r="M4055" s="14">
        <v>46094</v>
      </c>
      <c r="N4055" s="14">
        <v>46135</v>
      </c>
      <c r="O4055" s="14">
        <v>46153</v>
      </c>
      <c r="P4055" s="14">
        <v>46223</v>
      </c>
      <c r="Q4055" s="15">
        <v>89</v>
      </c>
      <c r="R4055" s="12" t="s">
        <v>86</v>
      </c>
    </row>
    <row r="4056" spans="1:18" x14ac:dyDescent="0.3">
      <c r="A4056" s="11">
        <v>4047</v>
      </c>
      <c r="B4056" s="12" t="s">
        <v>4289</v>
      </c>
      <c r="C4056" s="12" t="s">
        <v>35</v>
      </c>
      <c r="D4056" s="12" t="s">
        <v>36</v>
      </c>
      <c r="E4056" s="12" t="s">
        <v>88</v>
      </c>
      <c r="F4056" s="13">
        <v>0</v>
      </c>
      <c r="G4056" s="13" t="s">
        <v>37</v>
      </c>
      <c r="H4056" s="13" t="s">
        <v>39</v>
      </c>
      <c r="I4056" s="13" t="s">
        <v>40</v>
      </c>
      <c r="J4056" s="13">
        <v>0</v>
      </c>
      <c r="K4056" s="13" t="s">
        <v>3890</v>
      </c>
      <c r="L4056" s="13" t="s">
        <v>3896</v>
      </c>
      <c r="M4056" s="14">
        <v>46092</v>
      </c>
      <c r="N4056" s="14">
        <v>46135</v>
      </c>
      <c r="O4056" s="14">
        <v>46153</v>
      </c>
      <c r="P4056" s="14">
        <v>46223</v>
      </c>
      <c r="Q4056" s="15">
        <v>89</v>
      </c>
      <c r="R4056" s="12" t="s">
        <v>86</v>
      </c>
    </row>
    <row r="4057" spans="1:18" x14ac:dyDescent="0.3">
      <c r="A4057" s="11">
        <v>4048</v>
      </c>
      <c r="B4057" s="12" t="s">
        <v>4290</v>
      </c>
      <c r="C4057" s="12" t="s">
        <v>35</v>
      </c>
      <c r="D4057" s="12" t="s">
        <v>36</v>
      </c>
      <c r="E4057" s="12" t="s">
        <v>25</v>
      </c>
      <c r="F4057" s="13">
        <v>0</v>
      </c>
      <c r="G4057" s="13" t="s">
        <v>37</v>
      </c>
      <c r="H4057" s="13" t="s">
        <v>39</v>
      </c>
      <c r="I4057" s="13" t="s">
        <v>40</v>
      </c>
      <c r="J4057" s="13">
        <v>0</v>
      </c>
      <c r="K4057" s="13" t="s">
        <v>3770</v>
      </c>
      <c r="L4057" s="13" t="s">
        <v>3886</v>
      </c>
      <c r="M4057" s="14">
        <v>46085</v>
      </c>
      <c r="N4057" s="14">
        <v>46135</v>
      </c>
      <c r="O4057" s="14">
        <v>46153</v>
      </c>
      <c r="P4057" s="14">
        <v>46223</v>
      </c>
      <c r="Q4057" s="15">
        <v>89</v>
      </c>
      <c r="R4057" s="12" t="s">
        <v>86</v>
      </c>
    </row>
    <row r="4058" spans="1:18" x14ac:dyDescent="0.3">
      <c r="A4058" s="11">
        <v>4049</v>
      </c>
      <c r="B4058" s="12" t="s">
        <v>4291</v>
      </c>
      <c r="C4058" s="12" t="s">
        <v>35</v>
      </c>
      <c r="D4058" s="12" t="s">
        <v>36</v>
      </c>
      <c r="E4058" s="12" t="s">
        <v>88</v>
      </c>
      <c r="F4058" s="13">
        <v>0</v>
      </c>
      <c r="G4058" s="13" t="s">
        <v>82</v>
      </c>
      <c r="H4058" s="13" t="s">
        <v>3776</v>
      </c>
      <c r="I4058" s="13" t="s">
        <v>49</v>
      </c>
      <c r="J4058" s="13">
        <v>0</v>
      </c>
      <c r="K4058" s="13" t="s">
        <v>4076</v>
      </c>
      <c r="L4058" s="13" t="s">
        <v>3906</v>
      </c>
      <c r="M4058" s="14">
        <v>46091</v>
      </c>
      <c r="N4058" s="14">
        <v>46161</v>
      </c>
      <c r="O4058" s="14">
        <v>46183</v>
      </c>
      <c r="P4058" s="14">
        <v>46224</v>
      </c>
      <c r="Q4058" s="15">
        <v>64</v>
      </c>
      <c r="R4058" s="12" t="s">
        <v>86</v>
      </c>
    </row>
    <row r="4059" spans="1:18" x14ac:dyDescent="0.3">
      <c r="A4059" s="11">
        <v>4050</v>
      </c>
      <c r="B4059" s="12" t="s">
        <v>4292</v>
      </c>
      <c r="C4059" s="12" t="s">
        <v>35</v>
      </c>
      <c r="D4059" s="12" t="s">
        <v>36</v>
      </c>
      <c r="E4059" s="12" t="s">
        <v>25</v>
      </c>
      <c r="F4059" s="13">
        <v>0</v>
      </c>
      <c r="G4059" s="13" t="s">
        <v>3772</v>
      </c>
      <c r="H4059" s="13" t="s">
        <v>3776</v>
      </c>
      <c r="I4059" s="13" t="s">
        <v>38</v>
      </c>
      <c r="J4059" s="13">
        <v>0</v>
      </c>
      <c r="K4059" s="13" t="s">
        <v>3968</v>
      </c>
      <c r="L4059" s="13" t="s">
        <v>3899</v>
      </c>
      <c r="M4059" s="14">
        <v>46086</v>
      </c>
      <c r="N4059" s="14">
        <v>46177</v>
      </c>
      <c r="O4059" s="14">
        <v>46191</v>
      </c>
      <c r="P4059" s="14">
        <v>46224</v>
      </c>
      <c r="Q4059" s="15">
        <v>48</v>
      </c>
      <c r="R4059" s="12" t="s">
        <v>86</v>
      </c>
    </row>
    <row r="4060" spans="1:18" x14ac:dyDescent="0.3">
      <c r="A4060" s="11">
        <v>4051</v>
      </c>
      <c r="B4060" s="12" t="s">
        <v>4293</v>
      </c>
      <c r="C4060" s="12" t="s">
        <v>35</v>
      </c>
      <c r="D4060" s="12" t="s">
        <v>36</v>
      </c>
      <c r="E4060" s="12" t="s">
        <v>25</v>
      </c>
      <c r="F4060" s="13">
        <v>0</v>
      </c>
      <c r="G4060" s="13" t="s">
        <v>3813</v>
      </c>
      <c r="H4060" s="13" t="s">
        <v>49</v>
      </c>
      <c r="I4060" s="13" t="s">
        <v>40</v>
      </c>
      <c r="J4060" s="13">
        <v>0</v>
      </c>
      <c r="K4060" s="13" t="s">
        <v>3898</v>
      </c>
      <c r="L4060" s="13" t="s">
        <v>3906</v>
      </c>
      <c r="M4060" s="14">
        <v>46150</v>
      </c>
      <c r="N4060" s="14">
        <v>46177</v>
      </c>
      <c r="O4060" s="14">
        <v>46202</v>
      </c>
      <c r="P4060" s="14">
        <v>46224</v>
      </c>
      <c r="Q4060" s="15">
        <v>48</v>
      </c>
      <c r="R4060" s="12" t="s">
        <v>86</v>
      </c>
    </row>
    <row r="4061" spans="1:18" x14ac:dyDescent="0.3">
      <c r="A4061" s="11">
        <v>4052</v>
      </c>
      <c r="B4061" s="12" t="s">
        <v>4294</v>
      </c>
      <c r="C4061" s="12" t="s">
        <v>35</v>
      </c>
      <c r="D4061" s="12" t="s">
        <v>36</v>
      </c>
      <c r="E4061" s="12" t="s">
        <v>88</v>
      </c>
      <c r="F4061" s="13">
        <v>0</v>
      </c>
      <c r="G4061" s="13" t="s">
        <v>81</v>
      </c>
      <c r="H4061" s="13" t="s">
        <v>49</v>
      </c>
      <c r="I4061" s="13" t="s">
        <v>38</v>
      </c>
      <c r="J4061" s="13">
        <v>0</v>
      </c>
      <c r="K4061" s="13" t="s">
        <v>3927</v>
      </c>
      <c r="L4061" s="13">
        <v>0</v>
      </c>
      <c r="M4061" s="14">
        <v>46091</v>
      </c>
      <c r="N4061" s="14">
        <v>46160</v>
      </c>
      <c r="O4061" s="14">
        <v>46202</v>
      </c>
      <c r="P4061" s="14">
        <v>46224</v>
      </c>
      <c r="Q4061" s="15">
        <v>65</v>
      </c>
      <c r="R4061" s="12" t="s">
        <v>86</v>
      </c>
    </row>
    <row r="4062" spans="1:18" x14ac:dyDescent="0.3">
      <c r="A4062" s="11">
        <v>4053</v>
      </c>
      <c r="B4062" s="12" t="s">
        <v>4295</v>
      </c>
      <c r="C4062" s="12" t="s">
        <v>35</v>
      </c>
      <c r="D4062" s="12" t="s">
        <v>36</v>
      </c>
      <c r="E4062" s="12" t="s">
        <v>88</v>
      </c>
      <c r="F4062" s="13">
        <v>0</v>
      </c>
      <c r="G4062" s="13" t="s">
        <v>53</v>
      </c>
      <c r="H4062" s="13" t="s">
        <v>3813</v>
      </c>
      <c r="I4062" s="13" t="s">
        <v>52</v>
      </c>
      <c r="J4062" s="13">
        <v>0</v>
      </c>
      <c r="K4062" s="13" t="s">
        <v>3996</v>
      </c>
      <c r="L4062" s="13">
        <v>0</v>
      </c>
      <c r="M4062" s="14">
        <v>46111</v>
      </c>
      <c r="N4062" s="14">
        <v>46149</v>
      </c>
      <c r="O4062" s="14">
        <v>46163</v>
      </c>
      <c r="P4062" s="14">
        <v>46224</v>
      </c>
      <c r="Q4062" s="15">
        <v>76</v>
      </c>
      <c r="R4062" s="12" t="s">
        <v>86</v>
      </c>
    </row>
    <row r="4063" spans="1:18" x14ac:dyDescent="0.3">
      <c r="A4063" s="11">
        <v>4054</v>
      </c>
      <c r="B4063" s="12" t="s">
        <v>4296</v>
      </c>
      <c r="C4063" s="12" t="s">
        <v>35</v>
      </c>
      <c r="D4063" s="12" t="s">
        <v>36</v>
      </c>
      <c r="E4063" s="12" t="s">
        <v>88</v>
      </c>
      <c r="F4063" s="13">
        <v>0</v>
      </c>
      <c r="G4063" s="13" t="s">
        <v>82</v>
      </c>
      <c r="H4063" s="13" t="s">
        <v>3776</v>
      </c>
      <c r="I4063" s="13" t="s">
        <v>49</v>
      </c>
      <c r="J4063" s="13">
        <v>0</v>
      </c>
      <c r="K4063" s="13" t="s">
        <v>3758</v>
      </c>
      <c r="L4063" s="13">
        <v>0</v>
      </c>
      <c r="M4063" s="14">
        <v>46113</v>
      </c>
      <c r="N4063" s="14">
        <v>46176</v>
      </c>
      <c r="O4063" s="14">
        <v>46202</v>
      </c>
      <c r="P4063" s="14">
        <v>46224</v>
      </c>
      <c r="Q4063" s="15">
        <v>49</v>
      </c>
      <c r="R4063" s="12" t="s">
        <v>86</v>
      </c>
    </row>
    <row r="4064" spans="1:18" x14ac:dyDescent="0.3">
      <c r="A4064" s="11">
        <v>4055</v>
      </c>
      <c r="B4064" s="12" t="s">
        <v>4297</v>
      </c>
      <c r="C4064" s="12" t="s">
        <v>35</v>
      </c>
      <c r="D4064" s="12" t="s">
        <v>36</v>
      </c>
      <c r="E4064" s="12" t="s">
        <v>88</v>
      </c>
      <c r="F4064" s="13">
        <v>0</v>
      </c>
      <c r="G4064" s="13" t="s">
        <v>53</v>
      </c>
      <c r="H4064" s="13" t="s">
        <v>3813</v>
      </c>
      <c r="I4064" s="13" t="s">
        <v>52</v>
      </c>
      <c r="J4064" s="13">
        <v>0</v>
      </c>
      <c r="K4064" s="13" t="s">
        <v>3996</v>
      </c>
      <c r="L4064" s="13">
        <v>0</v>
      </c>
      <c r="M4064" s="14">
        <v>46113</v>
      </c>
      <c r="N4064" s="14">
        <v>46149</v>
      </c>
      <c r="O4064" s="14">
        <v>46163</v>
      </c>
      <c r="P4064" s="14">
        <v>46224</v>
      </c>
      <c r="Q4064" s="15">
        <v>76</v>
      </c>
      <c r="R4064" s="12" t="s">
        <v>86</v>
      </c>
    </row>
    <row r="4065" spans="1:18" x14ac:dyDescent="0.3">
      <c r="A4065" s="11">
        <v>4056</v>
      </c>
      <c r="B4065" s="12" t="s">
        <v>4298</v>
      </c>
      <c r="C4065" s="12" t="s">
        <v>35</v>
      </c>
      <c r="D4065" s="12" t="s">
        <v>36</v>
      </c>
      <c r="E4065" s="12" t="s">
        <v>25</v>
      </c>
      <c r="F4065" s="13">
        <v>0</v>
      </c>
      <c r="G4065" s="13" t="s">
        <v>81</v>
      </c>
      <c r="H4065" s="13" t="s">
        <v>49</v>
      </c>
      <c r="I4065" s="13" t="s">
        <v>38</v>
      </c>
      <c r="J4065" s="13">
        <v>0</v>
      </c>
      <c r="K4065" s="13" t="s">
        <v>3787</v>
      </c>
      <c r="L4065" s="13" t="s">
        <v>43</v>
      </c>
      <c r="M4065" s="14">
        <v>46119</v>
      </c>
      <c r="N4065" s="14">
        <v>46160</v>
      </c>
      <c r="O4065" s="14">
        <v>46202</v>
      </c>
      <c r="P4065" s="14">
        <v>46224</v>
      </c>
      <c r="Q4065" s="15">
        <v>65</v>
      </c>
      <c r="R4065" s="12" t="s">
        <v>86</v>
      </c>
    </row>
    <row r="4066" spans="1:18" x14ac:dyDescent="0.3">
      <c r="A4066" s="11">
        <v>4057</v>
      </c>
      <c r="B4066" s="12" t="s">
        <v>4299</v>
      </c>
      <c r="C4066" s="12" t="s">
        <v>35</v>
      </c>
      <c r="D4066" s="12" t="s">
        <v>36</v>
      </c>
      <c r="E4066" s="12" t="s">
        <v>88</v>
      </c>
      <c r="F4066" s="13">
        <v>0</v>
      </c>
      <c r="G4066" s="13" t="s">
        <v>53</v>
      </c>
      <c r="H4066" s="13" t="s">
        <v>3813</v>
      </c>
      <c r="I4066" s="13" t="s">
        <v>52</v>
      </c>
      <c r="J4066" s="13">
        <v>0</v>
      </c>
      <c r="K4066" s="13" t="s">
        <v>3996</v>
      </c>
      <c r="L4066" s="13">
        <v>0</v>
      </c>
      <c r="M4066" s="14">
        <v>46125</v>
      </c>
      <c r="N4066" s="14">
        <v>46163</v>
      </c>
      <c r="O4066" s="14">
        <v>46177</v>
      </c>
      <c r="P4066" s="14">
        <v>46224</v>
      </c>
      <c r="Q4066" s="15">
        <v>62</v>
      </c>
      <c r="R4066" s="12" t="s">
        <v>86</v>
      </c>
    </row>
    <row r="4067" spans="1:18" x14ac:dyDescent="0.3">
      <c r="A4067" s="11">
        <v>4058</v>
      </c>
      <c r="B4067" s="12" t="s">
        <v>4300</v>
      </c>
      <c r="C4067" s="12" t="s">
        <v>35</v>
      </c>
      <c r="D4067" s="12" t="s">
        <v>36</v>
      </c>
      <c r="E4067" s="12" t="s">
        <v>25</v>
      </c>
      <c r="F4067" s="13">
        <v>0</v>
      </c>
      <c r="G4067" s="13" t="s">
        <v>81</v>
      </c>
      <c r="H4067" s="13" t="s">
        <v>49</v>
      </c>
      <c r="I4067" s="13" t="s">
        <v>38</v>
      </c>
      <c r="J4067" s="13">
        <v>0</v>
      </c>
      <c r="K4067" s="13" t="s">
        <v>3787</v>
      </c>
      <c r="L4067" s="13" t="s">
        <v>83</v>
      </c>
      <c r="M4067" s="14">
        <v>46125</v>
      </c>
      <c r="N4067" s="14">
        <v>46160</v>
      </c>
      <c r="O4067" s="14">
        <v>46202</v>
      </c>
      <c r="P4067" s="14">
        <v>46224</v>
      </c>
      <c r="Q4067" s="15">
        <v>65</v>
      </c>
      <c r="R4067" s="12" t="s">
        <v>86</v>
      </c>
    </row>
    <row r="4068" spans="1:18" x14ac:dyDescent="0.3">
      <c r="A4068" s="11">
        <v>4059</v>
      </c>
      <c r="B4068" s="12" t="s">
        <v>4301</v>
      </c>
      <c r="C4068" s="12" t="s">
        <v>35</v>
      </c>
      <c r="D4068" s="12" t="s">
        <v>36</v>
      </c>
      <c r="E4068" s="12" t="s">
        <v>88</v>
      </c>
      <c r="F4068" s="13">
        <v>0</v>
      </c>
      <c r="G4068" s="13" t="s">
        <v>52</v>
      </c>
      <c r="H4068" s="13" t="s">
        <v>40</v>
      </c>
      <c r="I4068" s="13" t="s">
        <v>38</v>
      </c>
      <c r="J4068" s="13">
        <v>0</v>
      </c>
      <c r="K4068" s="13" t="s">
        <v>3927</v>
      </c>
      <c r="L4068" s="13" t="s">
        <v>83</v>
      </c>
      <c r="M4068" s="14">
        <v>46164</v>
      </c>
      <c r="N4068" s="14">
        <v>46182</v>
      </c>
      <c r="O4068" s="14">
        <v>46195</v>
      </c>
      <c r="P4068" s="14">
        <v>46224</v>
      </c>
      <c r="Q4068" s="15">
        <v>43</v>
      </c>
      <c r="R4068" s="12" t="s">
        <v>86</v>
      </c>
    </row>
    <row r="4069" spans="1:18" x14ac:dyDescent="0.3">
      <c r="A4069" s="11">
        <v>4060</v>
      </c>
      <c r="B4069" s="12" t="s">
        <v>4302</v>
      </c>
      <c r="C4069" s="12" t="s">
        <v>35</v>
      </c>
      <c r="D4069" s="12" t="s">
        <v>36</v>
      </c>
      <c r="E4069" s="12" t="s">
        <v>25</v>
      </c>
      <c r="F4069" s="13">
        <v>0</v>
      </c>
      <c r="G4069" s="13" t="s">
        <v>3813</v>
      </c>
      <c r="H4069" s="13" t="s">
        <v>49</v>
      </c>
      <c r="I4069" s="13" t="s">
        <v>40</v>
      </c>
      <c r="J4069" s="13">
        <v>0</v>
      </c>
      <c r="K4069" s="13" t="s">
        <v>3814</v>
      </c>
      <c r="L4069" s="13" t="s">
        <v>3896</v>
      </c>
      <c r="M4069" s="14">
        <v>46150</v>
      </c>
      <c r="N4069" s="14">
        <v>46177</v>
      </c>
      <c r="O4069" s="14">
        <v>46202</v>
      </c>
      <c r="P4069" s="14">
        <v>46224</v>
      </c>
      <c r="Q4069" s="15">
        <v>48</v>
      </c>
      <c r="R4069" s="12" t="s">
        <v>86</v>
      </c>
    </row>
    <row r="4070" spans="1:18" x14ac:dyDescent="0.3">
      <c r="A4070" s="11">
        <v>4061</v>
      </c>
      <c r="B4070" s="12" t="s">
        <v>4303</v>
      </c>
      <c r="C4070" s="12" t="s">
        <v>35</v>
      </c>
      <c r="D4070" s="12" t="s">
        <v>36</v>
      </c>
      <c r="E4070" s="12" t="s">
        <v>88</v>
      </c>
      <c r="F4070" s="13">
        <v>0</v>
      </c>
      <c r="G4070" s="13" t="s">
        <v>52</v>
      </c>
      <c r="H4070" s="13" t="s">
        <v>40</v>
      </c>
      <c r="I4070" s="13" t="s">
        <v>38</v>
      </c>
      <c r="J4070" s="13">
        <v>0</v>
      </c>
      <c r="K4070" s="13" t="s">
        <v>3888</v>
      </c>
      <c r="L4070" s="13">
        <v>0</v>
      </c>
      <c r="M4070" s="14">
        <v>46134</v>
      </c>
      <c r="N4070" s="14">
        <v>46161</v>
      </c>
      <c r="O4070" s="14">
        <v>46182</v>
      </c>
      <c r="P4070" s="14">
        <v>46224</v>
      </c>
      <c r="Q4070" s="15">
        <v>64</v>
      </c>
      <c r="R4070" s="12" t="s">
        <v>86</v>
      </c>
    </row>
    <row r="4071" spans="1:18" x14ac:dyDescent="0.3">
      <c r="A4071" s="11">
        <v>4062</v>
      </c>
      <c r="B4071" s="12" t="s">
        <v>4304</v>
      </c>
      <c r="C4071" s="12" t="s">
        <v>35</v>
      </c>
      <c r="D4071" s="12" t="s">
        <v>36</v>
      </c>
      <c r="E4071" s="12" t="s">
        <v>88</v>
      </c>
      <c r="F4071" s="13">
        <v>0</v>
      </c>
      <c r="G4071" s="13" t="s">
        <v>3813</v>
      </c>
      <c r="H4071" s="13" t="s">
        <v>49</v>
      </c>
      <c r="I4071" s="13" t="s">
        <v>40</v>
      </c>
      <c r="J4071" s="13">
        <v>0</v>
      </c>
      <c r="K4071" s="13" t="s">
        <v>3814</v>
      </c>
      <c r="L4071" s="13">
        <v>0</v>
      </c>
      <c r="M4071" s="14">
        <v>46161</v>
      </c>
      <c r="N4071" s="14">
        <v>46177</v>
      </c>
      <c r="O4071" s="14">
        <v>46202</v>
      </c>
      <c r="P4071" s="14">
        <v>46224</v>
      </c>
      <c r="Q4071" s="15">
        <v>48</v>
      </c>
      <c r="R4071" s="12" t="s">
        <v>86</v>
      </c>
    </row>
    <row r="4072" spans="1:18" x14ac:dyDescent="0.3">
      <c r="A4072" s="11">
        <v>4063</v>
      </c>
      <c r="B4072" s="12" t="s">
        <v>4305</v>
      </c>
      <c r="C4072" s="12" t="s">
        <v>35</v>
      </c>
      <c r="D4072" s="12" t="s">
        <v>36</v>
      </c>
      <c r="E4072" s="12" t="s">
        <v>88</v>
      </c>
      <c r="F4072" s="13">
        <v>0</v>
      </c>
      <c r="G4072" s="13" t="s">
        <v>3772</v>
      </c>
      <c r="H4072" s="13" t="s">
        <v>3776</v>
      </c>
      <c r="I4072" s="13" t="s">
        <v>38</v>
      </c>
      <c r="J4072" s="13">
        <v>0</v>
      </c>
      <c r="K4072" s="13" t="s">
        <v>4003</v>
      </c>
      <c r="L4072" s="13">
        <v>0</v>
      </c>
      <c r="M4072" s="14">
        <v>46064</v>
      </c>
      <c r="N4072" s="14">
        <v>46155</v>
      </c>
      <c r="O4072" s="14">
        <v>46176</v>
      </c>
      <c r="P4072" s="14">
        <v>46224</v>
      </c>
      <c r="Q4072" s="15">
        <v>70</v>
      </c>
      <c r="R4072" s="12" t="s">
        <v>86</v>
      </c>
    </row>
    <row r="4073" spans="1:18" x14ac:dyDescent="0.3">
      <c r="A4073" s="11">
        <v>4064</v>
      </c>
      <c r="B4073" s="12" t="s">
        <v>4306</v>
      </c>
      <c r="C4073" s="12" t="s">
        <v>35</v>
      </c>
      <c r="D4073" s="12" t="s">
        <v>36</v>
      </c>
      <c r="E4073" s="12" t="s">
        <v>88</v>
      </c>
      <c r="F4073" s="13">
        <v>0</v>
      </c>
      <c r="G4073" s="13" t="s">
        <v>53</v>
      </c>
      <c r="H4073" s="13" t="s">
        <v>3813</v>
      </c>
      <c r="I4073" s="13" t="s">
        <v>52</v>
      </c>
      <c r="J4073" s="13">
        <v>0</v>
      </c>
      <c r="K4073" s="13" t="s">
        <v>3888</v>
      </c>
      <c r="L4073" s="13">
        <v>0</v>
      </c>
      <c r="M4073" s="14">
        <v>46114</v>
      </c>
      <c r="N4073" s="14">
        <v>46149</v>
      </c>
      <c r="O4073" s="14">
        <v>46182</v>
      </c>
      <c r="P4073" s="14">
        <v>46224</v>
      </c>
      <c r="Q4073" s="15">
        <v>76</v>
      </c>
      <c r="R4073" s="12" t="s">
        <v>86</v>
      </c>
    </row>
    <row r="4074" spans="1:18" x14ac:dyDescent="0.3">
      <c r="A4074" s="11">
        <v>4065</v>
      </c>
      <c r="B4074" s="12" t="s">
        <v>4307</v>
      </c>
      <c r="C4074" s="12" t="s">
        <v>35</v>
      </c>
      <c r="D4074" s="12" t="s">
        <v>36</v>
      </c>
      <c r="E4074" s="12" t="s">
        <v>88</v>
      </c>
      <c r="F4074" s="13">
        <v>0</v>
      </c>
      <c r="G4074" s="13" t="s">
        <v>53</v>
      </c>
      <c r="H4074" s="13" t="s">
        <v>3813</v>
      </c>
      <c r="I4074" s="13" t="s">
        <v>52</v>
      </c>
      <c r="J4074" s="13">
        <v>0</v>
      </c>
      <c r="K4074" s="13" t="s">
        <v>3789</v>
      </c>
      <c r="L4074" s="13" t="s">
        <v>3906</v>
      </c>
      <c r="M4074" s="14">
        <v>46132</v>
      </c>
      <c r="N4074" s="14">
        <v>46163</v>
      </c>
      <c r="O4074" s="14">
        <v>46182</v>
      </c>
      <c r="P4074" s="14">
        <v>46224</v>
      </c>
      <c r="Q4074" s="15">
        <v>62</v>
      </c>
      <c r="R4074" s="12" t="s">
        <v>86</v>
      </c>
    </row>
    <row r="4075" spans="1:18" x14ac:dyDescent="0.3">
      <c r="A4075" s="11">
        <v>4066</v>
      </c>
      <c r="B4075" s="12" t="s">
        <v>4308</v>
      </c>
      <c r="C4075" s="12" t="s">
        <v>35</v>
      </c>
      <c r="D4075" s="12" t="s">
        <v>36</v>
      </c>
      <c r="E4075" s="12" t="s">
        <v>25</v>
      </c>
      <c r="F4075" s="13">
        <v>0</v>
      </c>
      <c r="G4075" s="13" t="s">
        <v>82</v>
      </c>
      <c r="H4075" s="13" t="s">
        <v>3776</v>
      </c>
      <c r="I4075" s="13" t="s">
        <v>49</v>
      </c>
      <c r="J4075" s="13">
        <v>0</v>
      </c>
      <c r="K4075" s="13" t="s">
        <v>4076</v>
      </c>
      <c r="L4075" s="13" t="s">
        <v>47</v>
      </c>
      <c r="M4075" s="14">
        <v>46118</v>
      </c>
      <c r="N4075" s="14">
        <v>46161</v>
      </c>
      <c r="O4075" s="14">
        <v>46183</v>
      </c>
      <c r="P4075" s="14">
        <v>46224</v>
      </c>
      <c r="Q4075" s="15">
        <v>64</v>
      </c>
      <c r="R4075" s="12" t="s">
        <v>86</v>
      </c>
    </row>
    <row r="4076" spans="1:18" x14ac:dyDescent="0.3">
      <c r="A4076" s="11">
        <v>4067</v>
      </c>
      <c r="B4076" s="12" t="s">
        <v>4309</v>
      </c>
      <c r="C4076" s="12" t="s">
        <v>35</v>
      </c>
      <c r="D4076" s="12" t="s">
        <v>36</v>
      </c>
      <c r="E4076" s="12" t="s">
        <v>25</v>
      </c>
      <c r="F4076" s="13">
        <v>0</v>
      </c>
      <c r="G4076" s="13" t="s">
        <v>52</v>
      </c>
      <c r="H4076" s="13" t="s">
        <v>40</v>
      </c>
      <c r="I4076" s="13" t="s">
        <v>38</v>
      </c>
      <c r="J4076" s="13">
        <v>0</v>
      </c>
      <c r="K4076" s="13" t="s">
        <v>3983</v>
      </c>
      <c r="L4076" s="13" t="s">
        <v>47</v>
      </c>
      <c r="M4076" s="14">
        <v>46154</v>
      </c>
      <c r="N4076" s="14">
        <v>46181</v>
      </c>
      <c r="O4076" s="14">
        <v>46191</v>
      </c>
      <c r="P4076" s="14">
        <v>46224</v>
      </c>
      <c r="Q4076" s="15">
        <v>44</v>
      </c>
      <c r="R4076" s="12" t="s">
        <v>86</v>
      </c>
    </row>
    <row r="4077" spans="1:18" x14ac:dyDescent="0.3">
      <c r="A4077" s="11">
        <v>4068</v>
      </c>
      <c r="B4077" s="12" t="s">
        <v>4310</v>
      </c>
      <c r="C4077" s="12" t="s">
        <v>35</v>
      </c>
      <c r="D4077" s="12" t="s">
        <v>36</v>
      </c>
      <c r="E4077" s="12" t="s">
        <v>88</v>
      </c>
      <c r="F4077" s="13">
        <v>0</v>
      </c>
      <c r="G4077" s="13" t="s">
        <v>82</v>
      </c>
      <c r="H4077" s="13" t="s">
        <v>3776</v>
      </c>
      <c r="I4077" s="13" t="s">
        <v>49</v>
      </c>
      <c r="J4077" s="13">
        <v>0</v>
      </c>
      <c r="K4077" s="13" t="s">
        <v>3758</v>
      </c>
      <c r="L4077" s="13" t="s">
        <v>3896</v>
      </c>
      <c r="M4077" s="14">
        <v>46092</v>
      </c>
      <c r="N4077" s="14">
        <v>46161</v>
      </c>
      <c r="O4077" s="14">
        <v>46195</v>
      </c>
      <c r="P4077" s="14">
        <v>46224</v>
      </c>
      <c r="Q4077" s="15">
        <v>64</v>
      </c>
      <c r="R4077" s="12" t="s">
        <v>86</v>
      </c>
    </row>
    <row r="4078" spans="1:18" x14ac:dyDescent="0.3">
      <c r="A4078" s="11">
        <v>4069</v>
      </c>
      <c r="B4078" s="12" t="s">
        <v>4311</v>
      </c>
      <c r="C4078" s="12" t="s">
        <v>35</v>
      </c>
      <c r="D4078" s="12" t="s">
        <v>36</v>
      </c>
      <c r="E4078" s="12" t="s">
        <v>25</v>
      </c>
      <c r="F4078" s="13">
        <v>0</v>
      </c>
      <c r="G4078" s="13" t="s">
        <v>3813</v>
      </c>
      <c r="H4078" s="13" t="s">
        <v>49</v>
      </c>
      <c r="I4078" s="13" t="s">
        <v>40</v>
      </c>
      <c r="J4078" s="13">
        <v>0</v>
      </c>
      <c r="K4078" s="13" t="s">
        <v>3818</v>
      </c>
      <c r="L4078" s="13" t="s">
        <v>3896</v>
      </c>
      <c r="M4078" s="14">
        <v>46149</v>
      </c>
      <c r="N4078" s="14">
        <v>46177</v>
      </c>
      <c r="O4078" s="14">
        <v>46202</v>
      </c>
      <c r="P4078" s="14">
        <v>46224</v>
      </c>
      <c r="Q4078" s="15">
        <v>48</v>
      </c>
      <c r="R4078" s="12" t="s">
        <v>86</v>
      </c>
    </row>
    <row r="4079" spans="1:18" x14ac:dyDescent="0.3">
      <c r="A4079" s="11">
        <v>4070</v>
      </c>
      <c r="B4079" s="12" t="s">
        <v>4312</v>
      </c>
      <c r="C4079" s="12" t="s">
        <v>35</v>
      </c>
      <c r="D4079" s="12" t="s">
        <v>36</v>
      </c>
      <c r="E4079" s="12" t="s">
        <v>88</v>
      </c>
      <c r="F4079" s="13">
        <v>0</v>
      </c>
      <c r="G4079" s="13" t="s">
        <v>81</v>
      </c>
      <c r="H4079" s="13" t="s">
        <v>49</v>
      </c>
      <c r="I4079" s="13" t="s">
        <v>38</v>
      </c>
      <c r="J4079" s="13">
        <v>0</v>
      </c>
      <c r="K4079" s="13" t="s">
        <v>3927</v>
      </c>
      <c r="L4079" s="13">
        <v>0</v>
      </c>
      <c r="M4079" s="14">
        <v>46093</v>
      </c>
      <c r="N4079" s="14">
        <v>46160</v>
      </c>
      <c r="O4079" s="14">
        <v>46202</v>
      </c>
      <c r="P4079" s="14">
        <v>46224</v>
      </c>
      <c r="Q4079" s="15">
        <v>65</v>
      </c>
      <c r="R4079" s="12" t="s">
        <v>86</v>
      </c>
    </row>
    <row r="4080" spans="1:18" x14ac:dyDescent="0.3">
      <c r="A4080" s="11">
        <v>4071</v>
      </c>
      <c r="B4080" s="12" t="s">
        <v>4313</v>
      </c>
      <c r="C4080" s="12" t="s">
        <v>35</v>
      </c>
      <c r="D4080" s="12" t="s">
        <v>36</v>
      </c>
      <c r="E4080" s="12" t="s">
        <v>88</v>
      </c>
      <c r="F4080" s="13">
        <v>0</v>
      </c>
      <c r="G4080" s="13" t="s">
        <v>81</v>
      </c>
      <c r="H4080" s="13" t="s">
        <v>49</v>
      </c>
      <c r="I4080" s="13" t="s">
        <v>38</v>
      </c>
      <c r="J4080" s="13">
        <v>0</v>
      </c>
      <c r="K4080" s="13" t="s">
        <v>4314</v>
      </c>
      <c r="L4080" s="13">
        <v>0</v>
      </c>
      <c r="M4080" s="14">
        <v>46094</v>
      </c>
      <c r="N4080" s="14">
        <v>46160</v>
      </c>
      <c r="O4080" s="14">
        <v>46202</v>
      </c>
      <c r="P4080" s="14">
        <v>46224</v>
      </c>
      <c r="Q4080" s="15">
        <v>65</v>
      </c>
      <c r="R4080" s="12" t="s">
        <v>86</v>
      </c>
    </row>
    <row r="4081" spans="1:18" x14ac:dyDescent="0.3">
      <c r="A4081" s="11">
        <v>4072</v>
      </c>
      <c r="B4081" s="12" t="s">
        <v>4315</v>
      </c>
      <c r="C4081" s="12" t="s">
        <v>35</v>
      </c>
      <c r="D4081" s="12" t="s">
        <v>36</v>
      </c>
      <c r="E4081" s="12" t="s">
        <v>25</v>
      </c>
      <c r="F4081" s="13">
        <v>0</v>
      </c>
      <c r="G4081" s="13" t="s">
        <v>3813</v>
      </c>
      <c r="H4081" s="13" t="s">
        <v>49</v>
      </c>
      <c r="I4081" s="13" t="s">
        <v>40</v>
      </c>
      <c r="J4081" s="13">
        <v>0</v>
      </c>
      <c r="K4081" s="13" t="s">
        <v>3898</v>
      </c>
      <c r="L4081" s="13" t="s">
        <v>3899</v>
      </c>
      <c r="M4081" s="14">
        <v>46147</v>
      </c>
      <c r="N4081" s="14">
        <v>46177</v>
      </c>
      <c r="O4081" s="14">
        <v>46202</v>
      </c>
      <c r="P4081" s="14">
        <v>46224</v>
      </c>
      <c r="Q4081" s="15">
        <v>48</v>
      </c>
      <c r="R4081" s="12" t="s">
        <v>86</v>
      </c>
    </row>
    <row r="4082" spans="1:18" x14ac:dyDescent="0.3">
      <c r="A4082" s="11">
        <v>4073</v>
      </c>
      <c r="B4082" s="12" t="s">
        <v>4316</v>
      </c>
      <c r="C4082" s="12" t="s">
        <v>35</v>
      </c>
      <c r="D4082" s="12" t="s">
        <v>36</v>
      </c>
      <c r="E4082" s="12" t="s">
        <v>88</v>
      </c>
      <c r="F4082" s="13">
        <v>0</v>
      </c>
      <c r="G4082" s="13" t="s">
        <v>52</v>
      </c>
      <c r="H4082" s="13" t="s">
        <v>41</v>
      </c>
      <c r="I4082" s="13" t="s">
        <v>38</v>
      </c>
      <c r="J4082" s="13">
        <v>0</v>
      </c>
      <c r="K4082" s="13" t="s">
        <v>3996</v>
      </c>
      <c r="L4082" s="13">
        <v>0</v>
      </c>
      <c r="M4082" s="14">
        <v>46133</v>
      </c>
      <c r="N4082" s="14">
        <v>46141</v>
      </c>
      <c r="O4082" s="14">
        <v>46154</v>
      </c>
      <c r="P4082" s="14">
        <v>46224</v>
      </c>
      <c r="Q4082" s="15">
        <v>84</v>
      </c>
      <c r="R4082" s="12" t="s">
        <v>86</v>
      </c>
    </row>
    <row r="4083" spans="1:18" x14ac:dyDescent="0.3">
      <c r="A4083" s="11">
        <v>4074</v>
      </c>
      <c r="B4083" s="12" t="s">
        <v>4317</v>
      </c>
      <c r="C4083" s="12" t="s">
        <v>35</v>
      </c>
      <c r="D4083" s="12" t="s">
        <v>36</v>
      </c>
      <c r="E4083" s="12" t="s">
        <v>88</v>
      </c>
      <c r="F4083" s="13">
        <v>0</v>
      </c>
      <c r="G4083" s="13" t="s">
        <v>53</v>
      </c>
      <c r="H4083" s="13" t="s">
        <v>3813</v>
      </c>
      <c r="I4083" s="13" t="s">
        <v>52</v>
      </c>
      <c r="J4083" s="13">
        <v>0</v>
      </c>
      <c r="K4083" s="13" t="s">
        <v>3996</v>
      </c>
      <c r="L4083" s="13">
        <v>0</v>
      </c>
      <c r="M4083" s="14">
        <v>46119</v>
      </c>
      <c r="N4083" s="14">
        <v>46149</v>
      </c>
      <c r="O4083" s="14">
        <v>46163</v>
      </c>
      <c r="P4083" s="14">
        <v>46224</v>
      </c>
      <c r="Q4083" s="15">
        <v>76</v>
      </c>
      <c r="R4083" s="12" t="s">
        <v>86</v>
      </c>
    </row>
    <row r="4084" spans="1:18" x14ac:dyDescent="0.3">
      <c r="A4084" s="11">
        <v>4075</v>
      </c>
      <c r="B4084" s="12" t="s">
        <v>4318</v>
      </c>
      <c r="C4084" s="12" t="s">
        <v>35</v>
      </c>
      <c r="D4084" s="12" t="s">
        <v>36</v>
      </c>
      <c r="E4084" s="12" t="s">
        <v>88</v>
      </c>
      <c r="F4084" s="13">
        <v>0</v>
      </c>
      <c r="G4084" s="13" t="s">
        <v>52</v>
      </c>
      <c r="H4084" s="13" t="s">
        <v>40</v>
      </c>
      <c r="I4084" s="13" t="s">
        <v>38</v>
      </c>
      <c r="J4084" s="13">
        <v>0</v>
      </c>
      <c r="K4084" s="13" t="s">
        <v>3996</v>
      </c>
      <c r="L4084" s="13" t="s">
        <v>50</v>
      </c>
      <c r="M4084" s="14">
        <v>46135</v>
      </c>
      <c r="N4084" s="14">
        <v>46161</v>
      </c>
      <c r="O4084" s="14">
        <v>46176</v>
      </c>
      <c r="P4084" s="14">
        <v>46224</v>
      </c>
      <c r="Q4084" s="15">
        <v>64</v>
      </c>
      <c r="R4084" s="12" t="s">
        <v>86</v>
      </c>
    </row>
    <row r="4085" spans="1:18" x14ac:dyDescent="0.3">
      <c r="A4085" s="11">
        <v>4076</v>
      </c>
      <c r="B4085" s="12" t="s">
        <v>4319</v>
      </c>
      <c r="C4085" s="12" t="s">
        <v>35</v>
      </c>
      <c r="D4085" s="12" t="s">
        <v>36</v>
      </c>
      <c r="E4085" s="12" t="s">
        <v>25</v>
      </c>
      <c r="F4085" s="13">
        <v>0</v>
      </c>
      <c r="G4085" s="13" t="s">
        <v>53</v>
      </c>
      <c r="H4085" s="13" t="s">
        <v>3813</v>
      </c>
      <c r="I4085" s="13" t="s">
        <v>52</v>
      </c>
      <c r="J4085" s="13">
        <v>0</v>
      </c>
      <c r="K4085" s="13" t="s">
        <v>3996</v>
      </c>
      <c r="L4085" s="13" t="s">
        <v>3886</v>
      </c>
      <c r="M4085" s="14">
        <v>46118</v>
      </c>
      <c r="N4085" s="14">
        <v>46149</v>
      </c>
      <c r="O4085" s="14">
        <v>46163</v>
      </c>
      <c r="P4085" s="14">
        <v>46224</v>
      </c>
      <c r="Q4085" s="15">
        <v>76</v>
      </c>
      <c r="R4085" s="12" t="s">
        <v>86</v>
      </c>
    </row>
    <row r="4086" spans="1:18" x14ac:dyDescent="0.3">
      <c r="A4086" s="11">
        <v>4077</v>
      </c>
      <c r="B4086" s="12" t="s">
        <v>4320</v>
      </c>
      <c r="C4086" s="12" t="s">
        <v>35</v>
      </c>
      <c r="D4086" s="12" t="s">
        <v>36</v>
      </c>
      <c r="E4086" s="12" t="s">
        <v>88</v>
      </c>
      <c r="F4086" s="13">
        <v>0</v>
      </c>
      <c r="G4086" s="13" t="s">
        <v>37</v>
      </c>
      <c r="H4086" s="13" t="s">
        <v>39</v>
      </c>
      <c r="I4086" s="13" t="s">
        <v>40</v>
      </c>
      <c r="J4086" s="13">
        <v>0</v>
      </c>
      <c r="K4086" s="13" t="s">
        <v>3888</v>
      </c>
      <c r="L4086" s="13">
        <v>0</v>
      </c>
      <c r="M4086" s="14">
        <v>46127</v>
      </c>
      <c r="N4086" s="14">
        <v>46162</v>
      </c>
      <c r="O4086" s="14">
        <v>46184</v>
      </c>
      <c r="P4086" s="14">
        <v>46224</v>
      </c>
      <c r="Q4086" s="15">
        <v>63</v>
      </c>
      <c r="R4086" s="12" t="s">
        <v>86</v>
      </c>
    </row>
    <row r="4087" spans="1:18" x14ac:dyDescent="0.3">
      <c r="A4087" s="11">
        <v>4078</v>
      </c>
      <c r="B4087" s="12" t="s">
        <v>4321</v>
      </c>
      <c r="C4087" s="12" t="s">
        <v>35</v>
      </c>
      <c r="D4087" s="12" t="s">
        <v>36</v>
      </c>
      <c r="E4087" s="12" t="s">
        <v>88</v>
      </c>
      <c r="F4087" s="13">
        <v>0</v>
      </c>
      <c r="G4087" s="13" t="s">
        <v>53</v>
      </c>
      <c r="H4087" s="13" t="s">
        <v>3813</v>
      </c>
      <c r="I4087" s="13" t="s">
        <v>52</v>
      </c>
      <c r="J4087" s="13">
        <v>0</v>
      </c>
      <c r="K4087" s="13" t="s">
        <v>3824</v>
      </c>
      <c r="L4087" s="13">
        <v>0</v>
      </c>
      <c r="M4087" s="14">
        <v>46113</v>
      </c>
      <c r="N4087" s="14">
        <v>46149</v>
      </c>
      <c r="O4087" s="14">
        <v>46202</v>
      </c>
      <c r="P4087" s="14">
        <v>46224</v>
      </c>
      <c r="Q4087" s="15">
        <v>76</v>
      </c>
      <c r="R4087" s="12" t="s">
        <v>86</v>
      </c>
    </row>
    <row r="4088" spans="1:18" x14ac:dyDescent="0.3">
      <c r="A4088" s="11">
        <v>4079</v>
      </c>
      <c r="B4088" s="12" t="s">
        <v>4322</v>
      </c>
      <c r="C4088" s="12" t="s">
        <v>35</v>
      </c>
      <c r="D4088" s="12" t="s">
        <v>36</v>
      </c>
      <c r="E4088" s="12" t="s">
        <v>88</v>
      </c>
      <c r="F4088" s="13">
        <v>0</v>
      </c>
      <c r="G4088" s="13" t="s">
        <v>53</v>
      </c>
      <c r="H4088" s="13" t="s">
        <v>3813</v>
      </c>
      <c r="I4088" s="13" t="s">
        <v>52</v>
      </c>
      <c r="J4088" s="13">
        <v>0</v>
      </c>
      <c r="K4088" s="13" t="s">
        <v>3824</v>
      </c>
      <c r="L4088" s="13">
        <v>0</v>
      </c>
      <c r="M4088" s="14">
        <v>46127</v>
      </c>
      <c r="N4088" s="14">
        <v>46163</v>
      </c>
      <c r="O4088" s="14">
        <v>46182</v>
      </c>
      <c r="P4088" s="14">
        <v>46224</v>
      </c>
      <c r="Q4088" s="15">
        <v>62</v>
      </c>
      <c r="R4088" s="12" t="s">
        <v>86</v>
      </c>
    </row>
    <row r="4089" spans="1:18" x14ac:dyDescent="0.3">
      <c r="A4089" s="11">
        <v>4080</v>
      </c>
      <c r="B4089" s="12" t="s">
        <v>4323</v>
      </c>
      <c r="C4089" s="12" t="s">
        <v>35</v>
      </c>
      <c r="D4089" s="12" t="s">
        <v>36</v>
      </c>
      <c r="E4089" s="12" t="s">
        <v>88</v>
      </c>
      <c r="F4089" s="13">
        <v>0</v>
      </c>
      <c r="G4089" s="13" t="s">
        <v>52</v>
      </c>
      <c r="H4089" s="13" t="s">
        <v>41</v>
      </c>
      <c r="I4089" s="13" t="s">
        <v>38</v>
      </c>
      <c r="J4089" s="13">
        <v>0</v>
      </c>
      <c r="K4089" s="13" t="s">
        <v>3996</v>
      </c>
      <c r="L4089" s="13">
        <v>0</v>
      </c>
      <c r="M4089" s="14">
        <v>46132</v>
      </c>
      <c r="N4089" s="14">
        <v>46141</v>
      </c>
      <c r="O4089" s="14">
        <v>46154</v>
      </c>
      <c r="P4089" s="14">
        <v>46224</v>
      </c>
      <c r="Q4089" s="15">
        <v>84</v>
      </c>
      <c r="R4089" s="12" t="s">
        <v>86</v>
      </c>
    </row>
    <row r="4090" spans="1:18" x14ac:dyDescent="0.3">
      <c r="A4090" s="11">
        <v>4081</v>
      </c>
      <c r="B4090" s="12" t="s">
        <v>4324</v>
      </c>
      <c r="C4090" s="12" t="s">
        <v>35</v>
      </c>
      <c r="D4090" s="12" t="s">
        <v>36</v>
      </c>
      <c r="E4090" s="12" t="s">
        <v>88</v>
      </c>
      <c r="F4090" s="13">
        <v>0</v>
      </c>
      <c r="G4090" s="13" t="s">
        <v>3813</v>
      </c>
      <c r="H4090" s="13" t="s">
        <v>49</v>
      </c>
      <c r="I4090" s="13" t="s">
        <v>40</v>
      </c>
      <c r="J4090" s="13">
        <v>0</v>
      </c>
      <c r="K4090" s="13" t="s">
        <v>3814</v>
      </c>
      <c r="L4090" s="13">
        <v>0</v>
      </c>
      <c r="M4090" s="14">
        <v>46147</v>
      </c>
      <c r="N4090" s="14">
        <v>46177</v>
      </c>
      <c r="O4090" s="14">
        <v>46202</v>
      </c>
      <c r="P4090" s="14">
        <v>46224</v>
      </c>
      <c r="Q4090" s="15">
        <v>48</v>
      </c>
      <c r="R4090" s="12" t="s">
        <v>86</v>
      </c>
    </row>
    <row r="4091" spans="1:18" x14ac:dyDescent="0.3">
      <c r="A4091" s="11">
        <v>4082</v>
      </c>
      <c r="B4091" s="12" t="s">
        <v>4325</v>
      </c>
      <c r="C4091" s="12" t="s">
        <v>35</v>
      </c>
      <c r="D4091" s="12" t="s">
        <v>36</v>
      </c>
      <c r="E4091" s="12" t="s">
        <v>88</v>
      </c>
      <c r="F4091" s="13">
        <v>0</v>
      </c>
      <c r="G4091" s="13" t="s">
        <v>3813</v>
      </c>
      <c r="H4091" s="13" t="s">
        <v>49</v>
      </c>
      <c r="I4091" s="13" t="s">
        <v>40</v>
      </c>
      <c r="J4091" s="13">
        <v>0</v>
      </c>
      <c r="K4091" s="13" t="s">
        <v>3814</v>
      </c>
      <c r="L4091" s="13">
        <v>0</v>
      </c>
      <c r="M4091" s="14">
        <v>46153</v>
      </c>
      <c r="N4091" s="14">
        <v>46177</v>
      </c>
      <c r="O4091" s="14">
        <v>46202</v>
      </c>
      <c r="P4091" s="14">
        <v>46224</v>
      </c>
      <c r="Q4091" s="15">
        <v>48</v>
      </c>
      <c r="R4091" s="12" t="s">
        <v>86</v>
      </c>
    </row>
    <row r="4092" spans="1:18" x14ac:dyDescent="0.3">
      <c r="A4092" s="11">
        <v>4083</v>
      </c>
      <c r="B4092" s="12" t="s">
        <v>4326</v>
      </c>
      <c r="C4092" s="12" t="s">
        <v>35</v>
      </c>
      <c r="D4092" s="12" t="s">
        <v>36</v>
      </c>
      <c r="E4092" s="12" t="s">
        <v>88</v>
      </c>
      <c r="F4092" s="13">
        <v>0</v>
      </c>
      <c r="G4092" s="13" t="s">
        <v>39</v>
      </c>
      <c r="H4092" s="13" t="s">
        <v>49</v>
      </c>
      <c r="I4092" s="13" t="s">
        <v>41</v>
      </c>
      <c r="J4092" s="13">
        <v>0</v>
      </c>
      <c r="K4092" s="13" t="s">
        <v>4115</v>
      </c>
      <c r="L4092" s="13">
        <v>0</v>
      </c>
      <c r="M4092" s="14">
        <v>46160</v>
      </c>
      <c r="N4092" s="14">
        <v>46181</v>
      </c>
      <c r="O4092" s="14">
        <v>46202</v>
      </c>
      <c r="P4092" s="14">
        <v>46224</v>
      </c>
      <c r="Q4092" s="15">
        <v>44</v>
      </c>
      <c r="R4092" s="12" t="s">
        <v>86</v>
      </c>
    </row>
    <row r="4093" spans="1:18" x14ac:dyDescent="0.3">
      <c r="A4093" s="11">
        <v>4084</v>
      </c>
      <c r="B4093" s="12" t="s">
        <v>4327</v>
      </c>
      <c r="C4093" s="12" t="s">
        <v>35</v>
      </c>
      <c r="D4093" s="12" t="s">
        <v>36</v>
      </c>
      <c r="E4093" s="12" t="s">
        <v>88</v>
      </c>
      <c r="F4093" s="13">
        <v>0</v>
      </c>
      <c r="G4093" s="13" t="s">
        <v>37</v>
      </c>
      <c r="H4093" s="13" t="s">
        <v>39</v>
      </c>
      <c r="I4093" s="13" t="s">
        <v>40</v>
      </c>
      <c r="J4093" s="13">
        <v>0</v>
      </c>
      <c r="K4093" s="13" t="s">
        <v>3951</v>
      </c>
      <c r="L4093" s="13">
        <v>0</v>
      </c>
      <c r="M4093" s="14">
        <v>46113</v>
      </c>
      <c r="N4093" s="14">
        <v>46149</v>
      </c>
      <c r="O4093" s="14">
        <v>46163</v>
      </c>
      <c r="P4093" s="14">
        <v>46224</v>
      </c>
      <c r="Q4093" s="15">
        <v>76</v>
      </c>
      <c r="R4093" s="12" t="s">
        <v>86</v>
      </c>
    </row>
    <row r="4094" spans="1:18" x14ac:dyDescent="0.3">
      <c r="A4094" s="11">
        <v>4085</v>
      </c>
      <c r="B4094" s="12" t="s">
        <v>4328</v>
      </c>
      <c r="C4094" s="12" t="s">
        <v>35</v>
      </c>
      <c r="D4094" s="12" t="s">
        <v>36</v>
      </c>
      <c r="E4094" s="12" t="s">
        <v>88</v>
      </c>
      <c r="F4094" s="13">
        <v>0</v>
      </c>
      <c r="G4094" s="13" t="s">
        <v>81</v>
      </c>
      <c r="H4094" s="13" t="s">
        <v>49</v>
      </c>
      <c r="I4094" s="13" t="s">
        <v>38</v>
      </c>
      <c r="J4094" s="13">
        <v>0</v>
      </c>
      <c r="K4094" s="13" t="s">
        <v>3789</v>
      </c>
      <c r="L4094" s="13">
        <v>0</v>
      </c>
      <c r="M4094" s="14">
        <v>46094</v>
      </c>
      <c r="N4094" s="14">
        <v>46160</v>
      </c>
      <c r="O4094" s="14">
        <v>46202</v>
      </c>
      <c r="P4094" s="14">
        <v>46224</v>
      </c>
      <c r="Q4094" s="15">
        <v>65</v>
      </c>
      <c r="R4094" s="12" t="s">
        <v>86</v>
      </c>
    </row>
    <row r="4095" spans="1:18" x14ac:dyDescent="0.3">
      <c r="A4095" s="11">
        <v>4086</v>
      </c>
      <c r="B4095" s="12" t="s">
        <v>4329</v>
      </c>
      <c r="C4095" s="12" t="s">
        <v>35</v>
      </c>
      <c r="D4095" s="12" t="s">
        <v>36</v>
      </c>
      <c r="E4095" s="12" t="s">
        <v>25</v>
      </c>
      <c r="F4095" s="13">
        <v>0</v>
      </c>
      <c r="G4095" s="13" t="s">
        <v>3813</v>
      </c>
      <c r="H4095" s="13" t="s">
        <v>49</v>
      </c>
      <c r="I4095" s="13" t="s">
        <v>40</v>
      </c>
      <c r="J4095" s="13">
        <v>0</v>
      </c>
      <c r="K4095" s="13" t="s">
        <v>3814</v>
      </c>
      <c r="L4095" s="13">
        <v>0</v>
      </c>
      <c r="M4095" s="14">
        <v>46147</v>
      </c>
      <c r="N4095" s="14">
        <v>46177</v>
      </c>
      <c r="O4095" s="14">
        <v>46202</v>
      </c>
      <c r="P4095" s="14">
        <v>46224</v>
      </c>
      <c r="Q4095" s="15">
        <v>48</v>
      </c>
      <c r="R4095" s="12" t="s">
        <v>86</v>
      </c>
    </row>
    <row r="4096" spans="1:18" x14ac:dyDescent="0.3">
      <c r="A4096" s="11">
        <v>4087</v>
      </c>
      <c r="B4096" s="12" t="s">
        <v>4330</v>
      </c>
      <c r="C4096" s="12" t="s">
        <v>35</v>
      </c>
      <c r="D4096" s="12" t="s">
        <v>36</v>
      </c>
      <c r="E4096" s="12" t="s">
        <v>88</v>
      </c>
      <c r="F4096" s="13">
        <v>0</v>
      </c>
      <c r="G4096" s="13" t="s">
        <v>82</v>
      </c>
      <c r="H4096" s="13" t="s">
        <v>3776</v>
      </c>
      <c r="I4096" s="13" t="s">
        <v>49</v>
      </c>
      <c r="J4096" s="13">
        <v>0</v>
      </c>
      <c r="K4096" s="13" t="s">
        <v>3765</v>
      </c>
      <c r="L4096" s="13" t="s">
        <v>3893</v>
      </c>
      <c r="M4096" s="14">
        <v>46094</v>
      </c>
      <c r="N4096" s="14">
        <v>46161</v>
      </c>
      <c r="O4096" s="14">
        <v>46183</v>
      </c>
      <c r="P4096" s="14">
        <v>46225</v>
      </c>
      <c r="Q4096" s="15">
        <v>65</v>
      </c>
      <c r="R4096" s="12" t="s">
        <v>86</v>
      </c>
    </row>
    <row r="4097" spans="1:18" x14ac:dyDescent="0.3">
      <c r="A4097" s="11">
        <v>4088</v>
      </c>
      <c r="B4097" s="12" t="s">
        <v>4331</v>
      </c>
      <c r="C4097" s="12" t="s">
        <v>35</v>
      </c>
      <c r="D4097" s="12" t="s">
        <v>36</v>
      </c>
      <c r="E4097" s="12" t="s">
        <v>88</v>
      </c>
      <c r="F4097" s="13">
        <v>0</v>
      </c>
      <c r="G4097" s="13" t="s">
        <v>37</v>
      </c>
      <c r="H4097" s="13" t="s">
        <v>39</v>
      </c>
      <c r="I4097" s="13" t="s">
        <v>40</v>
      </c>
      <c r="J4097" s="13">
        <v>0</v>
      </c>
      <c r="K4097" s="13" t="s">
        <v>3951</v>
      </c>
      <c r="L4097" s="13">
        <v>0</v>
      </c>
      <c r="M4097" s="14">
        <v>46112</v>
      </c>
      <c r="N4097" s="14">
        <v>46149</v>
      </c>
      <c r="O4097" s="14">
        <v>46163</v>
      </c>
      <c r="P4097" s="14">
        <v>46225</v>
      </c>
      <c r="Q4097" s="15">
        <v>77</v>
      </c>
      <c r="R4097" s="12" t="s">
        <v>86</v>
      </c>
    </row>
    <row r="4098" spans="1:18" x14ac:dyDescent="0.3">
      <c r="A4098" s="11">
        <v>4089</v>
      </c>
      <c r="B4098" s="12" t="s">
        <v>4332</v>
      </c>
      <c r="C4098" s="12" t="s">
        <v>35</v>
      </c>
      <c r="D4098" s="12" t="s">
        <v>36</v>
      </c>
      <c r="E4098" s="12" t="s">
        <v>88</v>
      </c>
      <c r="F4098" s="13">
        <v>0</v>
      </c>
      <c r="G4098" s="13" t="s">
        <v>39</v>
      </c>
      <c r="H4098" s="13" t="s">
        <v>41</v>
      </c>
      <c r="I4098" s="13" t="s">
        <v>40</v>
      </c>
      <c r="J4098" s="13">
        <v>0</v>
      </c>
      <c r="K4098" s="13" t="s">
        <v>3859</v>
      </c>
      <c r="L4098" s="13">
        <v>0</v>
      </c>
      <c r="M4098" s="14">
        <v>46125</v>
      </c>
      <c r="N4098" s="14">
        <v>46147</v>
      </c>
      <c r="O4098" s="14">
        <v>46176</v>
      </c>
      <c r="P4098" s="14">
        <v>46225</v>
      </c>
      <c r="Q4098" s="15">
        <v>79</v>
      </c>
      <c r="R4098" s="12" t="s">
        <v>86</v>
      </c>
    </row>
    <row r="4099" spans="1:18" x14ac:dyDescent="0.3">
      <c r="A4099" s="11">
        <v>4090</v>
      </c>
      <c r="B4099" s="12" t="s">
        <v>4333</v>
      </c>
      <c r="C4099" s="12" t="s">
        <v>35</v>
      </c>
      <c r="D4099" s="12" t="s">
        <v>36</v>
      </c>
      <c r="E4099" s="12" t="s">
        <v>88</v>
      </c>
      <c r="F4099" s="13">
        <v>0</v>
      </c>
      <c r="G4099" s="13" t="s">
        <v>37</v>
      </c>
      <c r="H4099" s="13" t="s">
        <v>39</v>
      </c>
      <c r="I4099" s="13" t="s">
        <v>40</v>
      </c>
      <c r="J4099" s="13">
        <v>0</v>
      </c>
      <c r="K4099" s="13" t="s">
        <v>3910</v>
      </c>
      <c r="L4099" s="13" t="s">
        <v>3886</v>
      </c>
      <c r="M4099" s="14">
        <v>46108</v>
      </c>
      <c r="N4099" s="14">
        <v>46149</v>
      </c>
      <c r="O4099" s="14">
        <v>46163</v>
      </c>
      <c r="P4099" s="14">
        <v>46225</v>
      </c>
      <c r="Q4099" s="15">
        <v>77</v>
      </c>
      <c r="R4099" s="12" t="s">
        <v>86</v>
      </c>
    </row>
    <row r="4100" spans="1:18" x14ac:dyDescent="0.3">
      <c r="A4100" s="11">
        <v>4091</v>
      </c>
      <c r="B4100" s="12" t="s">
        <v>4334</v>
      </c>
      <c r="C4100" s="12" t="s">
        <v>35</v>
      </c>
      <c r="D4100" s="12" t="s">
        <v>36</v>
      </c>
      <c r="E4100" s="12" t="s">
        <v>88</v>
      </c>
      <c r="F4100" s="13">
        <v>0</v>
      </c>
      <c r="G4100" s="13" t="s">
        <v>52</v>
      </c>
      <c r="H4100" s="13" t="s">
        <v>40</v>
      </c>
      <c r="I4100" s="13" t="s">
        <v>38</v>
      </c>
      <c r="J4100" s="13">
        <v>0</v>
      </c>
      <c r="K4100" s="13" t="s">
        <v>4202</v>
      </c>
      <c r="L4100" s="13">
        <v>0</v>
      </c>
      <c r="M4100" s="14">
        <v>46160</v>
      </c>
      <c r="N4100" s="14">
        <v>46181</v>
      </c>
      <c r="O4100" s="14">
        <v>46191</v>
      </c>
      <c r="P4100" s="14">
        <v>46225</v>
      </c>
      <c r="Q4100" s="15">
        <v>45</v>
      </c>
      <c r="R4100" s="12" t="s">
        <v>86</v>
      </c>
    </row>
    <row r="4101" spans="1:18" x14ac:dyDescent="0.3">
      <c r="A4101" s="11">
        <v>4092</v>
      </c>
      <c r="B4101" s="12" t="s">
        <v>4335</v>
      </c>
      <c r="C4101" s="12" t="s">
        <v>35</v>
      </c>
      <c r="D4101" s="12" t="s">
        <v>36</v>
      </c>
      <c r="E4101" s="12" t="s">
        <v>88</v>
      </c>
      <c r="F4101" s="13">
        <v>0</v>
      </c>
      <c r="G4101" s="13" t="s">
        <v>39</v>
      </c>
      <c r="H4101" s="13" t="s">
        <v>41</v>
      </c>
      <c r="I4101" s="13" t="s">
        <v>40</v>
      </c>
      <c r="J4101" s="13">
        <v>0</v>
      </c>
      <c r="K4101" s="13" t="s">
        <v>3859</v>
      </c>
      <c r="L4101" s="13">
        <v>0</v>
      </c>
      <c r="M4101" s="14">
        <v>46122</v>
      </c>
      <c r="N4101" s="14">
        <v>46147</v>
      </c>
      <c r="O4101" s="14">
        <v>46176</v>
      </c>
      <c r="P4101" s="14">
        <v>46225</v>
      </c>
      <c r="Q4101" s="15">
        <v>79</v>
      </c>
      <c r="R4101" s="12" t="s">
        <v>86</v>
      </c>
    </row>
    <row r="4102" spans="1:18" x14ac:dyDescent="0.3">
      <c r="A4102" s="11">
        <v>4093</v>
      </c>
      <c r="B4102" s="12" t="s">
        <v>4336</v>
      </c>
      <c r="C4102" s="12" t="s">
        <v>35</v>
      </c>
      <c r="D4102" s="12" t="s">
        <v>36</v>
      </c>
      <c r="E4102" s="12" t="s">
        <v>88</v>
      </c>
      <c r="F4102" s="13">
        <v>0</v>
      </c>
      <c r="G4102" s="13" t="s">
        <v>82</v>
      </c>
      <c r="H4102" s="13" t="s">
        <v>3776</v>
      </c>
      <c r="I4102" s="13" t="s">
        <v>49</v>
      </c>
      <c r="J4102" s="13">
        <v>0</v>
      </c>
      <c r="K4102" s="13" t="s">
        <v>3934</v>
      </c>
      <c r="L4102" s="13">
        <v>0</v>
      </c>
      <c r="M4102" s="14">
        <v>46092</v>
      </c>
      <c r="N4102" s="14">
        <v>46161</v>
      </c>
      <c r="O4102" s="14">
        <v>46183</v>
      </c>
      <c r="P4102" s="14">
        <v>46225</v>
      </c>
      <c r="Q4102" s="15">
        <v>65</v>
      </c>
      <c r="R4102" s="12" t="s">
        <v>86</v>
      </c>
    </row>
    <row r="4103" spans="1:18" x14ac:dyDescent="0.3">
      <c r="A4103" s="11">
        <v>4094</v>
      </c>
      <c r="B4103" s="12" t="s">
        <v>4337</v>
      </c>
      <c r="C4103" s="12" t="s">
        <v>35</v>
      </c>
      <c r="D4103" s="12" t="s">
        <v>36</v>
      </c>
      <c r="E4103" s="12" t="s">
        <v>88</v>
      </c>
      <c r="F4103" s="13">
        <v>0</v>
      </c>
      <c r="G4103" s="13" t="s">
        <v>82</v>
      </c>
      <c r="H4103" s="13" t="s">
        <v>3776</v>
      </c>
      <c r="I4103" s="13" t="s">
        <v>49</v>
      </c>
      <c r="J4103" s="13">
        <v>0</v>
      </c>
      <c r="K4103" s="13" t="s">
        <v>3934</v>
      </c>
      <c r="L4103" s="13">
        <v>0</v>
      </c>
      <c r="M4103" s="14">
        <v>46091</v>
      </c>
      <c r="N4103" s="14">
        <v>46161</v>
      </c>
      <c r="O4103" s="14">
        <v>46195</v>
      </c>
      <c r="P4103" s="14">
        <v>46225</v>
      </c>
      <c r="Q4103" s="15">
        <v>65</v>
      </c>
      <c r="R4103" s="12" t="s">
        <v>86</v>
      </c>
    </row>
    <row r="4104" spans="1:18" x14ac:dyDescent="0.3">
      <c r="A4104" s="11">
        <v>4095</v>
      </c>
      <c r="B4104" s="12" t="s">
        <v>4338</v>
      </c>
      <c r="C4104" s="12" t="s">
        <v>35</v>
      </c>
      <c r="D4104" s="12" t="s">
        <v>36</v>
      </c>
      <c r="E4104" s="12" t="s">
        <v>88</v>
      </c>
      <c r="F4104" s="13">
        <v>0</v>
      </c>
      <c r="G4104" s="13" t="s">
        <v>39</v>
      </c>
      <c r="H4104" s="13" t="s">
        <v>40</v>
      </c>
      <c r="I4104" s="13" t="s">
        <v>41</v>
      </c>
      <c r="J4104" s="13">
        <v>0</v>
      </c>
      <c r="K4104" s="13" t="s">
        <v>3859</v>
      </c>
      <c r="L4104" s="13">
        <v>0</v>
      </c>
      <c r="M4104" s="14">
        <v>46125</v>
      </c>
      <c r="N4104" s="14">
        <v>46147</v>
      </c>
      <c r="O4104" s="14">
        <v>46176</v>
      </c>
      <c r="P4104" s="14">
        <v>46225</v>
      </c>
      <c r="Q4104" s="15">
        <v>79</v>
      </c>
      <c r="R4104" s="12" t="s">
        <v>86</v>
      </c>
    </row>
    <row r="4105" spans="1:18" x14ac:dyDescent="0.3">
      <c r="A4105" s="11">
        <v>4096</v>
      </c>
      <c r="B4105" s="12" t="s">
        <v>4339</v>
      </c>
      <c r="C4105" s="12" t="s">
        <v>35</v>
      </c>
      <c r="D4105" s="12" t="s">
        <v>36</v>
      </c>
      <c r="E4105" s="12" t="s">
        <v>88</v>
      </c>
      <c r="F4105" s="13">
        <v>0</v>
      </c>
      <c r="G4105" s="13" t="s">
        <v>37</v>
      </c>
      <c r="H4105" s="13" t="s">
        <v>39</v>
      </c>
      <c r="I4105" s="13" t="s">
        <v>40</v>
      </c>
      <c r="J4105" s="13">
        <v>0</v>
      </c>
      <c r="K4105" s="13" t="s">
        <v>3859</v>
      </c>
      <c r="L4105" s="13">
        <v>0</v>
      </c>
      <c r="M4105" s="14">
        <v>46107</v>
      </c>
      <c r="N4105" s="14">
        <v>46149</v>
      </c>
      <c r="O4105" s="14">
        <v>46163</v>
      </c>
      <c r="P4105" s="14">
        <v>46226</v>
      </c>
      <c r="Q4105" s="15">
        <v>78</v>
      </c>
      <c r="R4105" s="12" t="s">
        <v>86</v>
      </c>
    </row>
    <row r="4106" spans="1:18" x14ac:dyDescent="0.3">
      <c r="A4106" s="11">
        <v>4097</v>
      </c>
      <c r="B4106" s="12" t="s">
        <v>4340</v>
      </c>
      <c r="C4106" s="12" t="s">
        <v>35</v>
      </c>
      <c r="D4106" s="12" t="s">
        <v>36</v>
      </c>
      <c r="E4106" s="12" t="s">
        <v>88</v>
      </c>
      <c r="F4106" s="13">
        <v>0</v>
      </c>
      <c r="G4106" s="13" t="s">
        <v>53</v>
      </c>
      <c r="H4106" s="13" t="s">
        <v>3813</v>
      </c>
      <c r="I4106" s="13" t="s">
        <v>52</v>
      </c>
      <c r="J4106" s="13">
        <v>0</v>
      </c>
      <c r="K4106" s="13" t="s">
        <v>3888</v>
      </c>
      <c r="L4106" s="13">
        <v>0</v>
      </c>
      <c r="M4106" s="14">
        <v>46128</v>
      </c>
      <c r="N4106" s="14">
        <v>46163</v>
      </c>
      <c r="O4106" s="14">
        <v>46177</v>
      </c>
      <c r="P4106" s="14">
        <v>46226</v>
      </c>
      <c r="Q4106" s="15">
        <v>64</v>
      </c>
      <c r="R4106" s="12" t="s">
        <v>86</v>
      </c>
    </row>
    <row r="4107" spans="1:18" x14ac:dyDescent="0.3">
      <c r="A4107" s="11">
        <v>4098</v>
      </c>
      <c r="B4107" s="12" t="s">
        <v>4341</v>
      </c>
      <c r="C4107" s="12" t="s">
        <v>35</v>
      </c>
      <c r="D4107" s="12" t="s">
        <v>36</v>
      </c>
      <c r="E4107" s="12" t="s">
        <v>88</v>
      </c>
      <c r="F4107" s="13">
        <v>0</v>
      </c>
      <c r="G4107" s="13" t="s">
        <v>37</v>
      </c>
      <c r="H4107" s="13" t="s">
        <v>39</v>
      </c>
      <c r="I4107" s="13" t="s">
        <v>40</v>
      </c>
      <c r="J4107" s="13">
        <v>0</v>
      </c>
      <c r="K4107" s="13" t="s">
        <v>3983</v>
      </c>
      <c r="L4107" s="13" t="s">
        <v>3899</v>
      </c>
      <c r="M4107" s="14">
        <v>46125</v>
      </c>
      <c r="N4107" s="14">
        <v>46149</v>
      </c>
      <c r="O4107" s="14">
        <v>46184</v>
      </c>
      <c r="P4107" s="14">
        <v>46226</v>
      </c>
      <c r="Q4107" s="15">
        <v>78</v>
      </c>
      <c r="R4107" s="12" t="s">
        <v>86</v>
      </c>
    </row>
    <row r="4108" spans="1:18" x14ac:dyDescent="0.3">
      <c r="A4108" s="11">
        <v>4099</v>
      </c>
      <c r="B4108" s="12" t="s">
        <v>4342</v>
      </c>
      <c r="C4108" s="12" t="s">
        <v>35</v>
      </c>
      <c r="D4108" s="12" t="s">
        <v>36</v>
      </c>
      <c r="E4108" s="12" t="s">
        <v>88</v>
      </c>
      <c r="F4108" s="13">
        <v>0</v>
      </c>
      <c r="G4108" s="13" t="s">
        <v>81</v>
      </c>
      <c r="H4108" s="13" t="s">
        <v>49</v>
      </c>
      <c r="I4108" s="13" t="s">
        <v>38</v>
      </c>
      <c r="J4108" s="13">
        <v>0</v>
      </c>
      <c r="K4108" s="13" t="s">
        <v>3787</v>
      </c>
      <c r="L4108" s="13">
        <v>0</v>
      </c>
      <c r="M4108" s="14">
        <v>46094</v>
      </c>
      <c r="N4108" s="14">
        <v>46160</v>
      </c>
      <c r="O4108" s="14">
        <v>46202</v>
      </c>
      <c r="P4108" s="14">
        <v>46226</v>
      </c>
      <c r="Q4108" s="15">
        <v>67</v>
      </c>
      <c r="R4108" s="12" t="s">
        <v>86</v>
      </c>
    </row>
    <row r="4109" spans="1:18" x14ac:dyDescent="0.3">
      <c r="A4109" s="11">
        <v>4100</v>
      </c>
      <c r="B4109" s="12" t="s">
        <v>4343</v>
      </c>
      <c r="C4109" s="12" t="s">
        <v>35</v>
      </c>
      <c r="D4109" s="12" t="s">
        <v>36</v>
      </c>
      <c r="E4109" s="12" t="s">
        <v>88</v>
      </c>
      <c r="F4109" s="13">
        <v>0</v>
      </c>
      <c r="G4109" s="13" t="s">
        <v>39</v>
      </c>
      <c r="H4109" s="13" t="s">
        <v>49</v>
      </c>
      <c r="I4109" s="13" t="s">
        <v>41</v>
      </c>
      <c r="J4109" s="13">
        <v>0</v>
      </c>
      <c r="K4109" s="13" t="s">
        <v>45</v>
      </c>
      <c r="L4109" s="13" t="s">
        <v>3899</v>
      </c>
      <c r="M4109" s="14">
        <v>46171</v>
      </c>
      <c r="N4109" s="14">
        <v>46181</v>
      </c>
      <c r="O4109" s="14">
        <v>46202</v>
      </c>
      <c r="P4109" s="14">
        <v>46226</v>
      </c>
      <c r="Q4109" s="15">
        <v>46</v>
      </c>
      <c r="R4109" s="12" t="s">
        <v>86</v>
      </c>
    </row>
    <row r="4110" spans="1:18" x14ac:dyDescent="0.3">
      <c r="A4110" s="11">
        <v>4101</v>
      </c>
      <c r="B4110" s="12" t="s">
        <v>4344</v>
      </c>
      <c r="C4110" s="12" t="s">
        <v>35</v>
      </c>
      <c r="D4110" s="12" t="s">
        <v>36</v>
      </c>
      <c r="E4110" s="12" t="s">
        <v>88</v>
      </c>
      <c r="F4110" s="13">
        <v>0</v>
      </c>
      <c r="G4110" s="13" t="s">
        <v>39</v>
      </c>
      <c r="H4110" s="13" t="s">
        <v>49</v>
      </c>
      <c r="I4110" s="13" t="s">
        <v>41</v>
      </c>
      <c r="J4110" s="13">
        <v>0</v>
      </c>
      <c r="K4110" s="13" t="s">
        <v>45</v>
      </c>
      <c r="L4110" s="13" t="s">
        <v>3941</v>
      </c>
      <c r="M4110" s="14">
        <v>46175</v>
      </c>
      <c r="N4110" s="14">
        <v>46183</v>
      </c>
      <c r="O4110" s="14">
        <v>46202</v>
      </c>
      <c r="P4110" s="14">
        <v>46226</v>
      </c>
      <c r="Q4110" s="15">
        <v>44</v>
      </c>
      <c r="R4110" s="12" t="s">
        <v>86</v>
      </c>
    </row>
    <row r="4111" spans="1:18" x14ac:dyDescent="0.3">
      <c r="A4111" s="11">
        <v>4102</v>
      </c>
      <c r="B4111" s="12" t="s">
        <v>4345</v>
      </c>
      <c r="C4111" s="12" t="s">
        <v>35</v>
      </c>
      <c r="D4111" s="12" t="s">
        <v>36</v>
      </c>
      <c r="E4111" s="12" t="s">
        <v>88</v>
      </c>
      <c r="F4111" s="13">
        <v>0</v>
      </c>
      <c r="G4111" s="13" t="s">
        <v>52</v>
      </c>
      <c r="H4111" s="13" t="s">
        <v>40</v>
      </c>
      <c r="I4111" s="13" t="s">
        <v>38</v>
      </c>
      <c r="J4111" s="13">
        <v>0</v>
      </c>
      <c r="K4111" s="13" t="s">
        <v>3983</v>
      </c>
      <c r="L4111" s="13" t="s">
        <v>3912</v>
      </c>
      <c r="M4111" s="14">
        <v>46167</v>
      </c>
      <c r="N4111" s="14">
        <v>46182</v>
      </c>
      <c r="O4111" s="14">
        <v>46195</v>
      </c>
      <c r="P4111" s="14">
        <v>46226</v>
      </c>
      <c r="Q4111" s="15">
        <v>45</v>
      </c>
      <c r="R4111" s="12" t="s">
        <v>86</v>
      </c>
    </row>
    <row r="4112" spans="1:18" x14ac:dyDescent="0.3">
      <c r="A4112" s="11">
        <v>4103</v>
      </c>
      <c r="B4112" s="12" t="s">
        <v>4346</v>
      </c>
      <c r="C4112" s="12" t="s">
        <v>35</v>
      </c>
      <c r="D4112" s="12" t="s">
        <v>36</v>
      </c>
      <c r="E4112" s="12" t="s">
        <v>88</v>
      </c>
      <c r="F4112" s="13">
        <v>0</v>
      </c>
      <c r="G4112" s="13" t="s">
        <v>53</v>
      </c>
      <c r="H4112" s="13" t="s">
        <v>3813</v>
      </c>
      <c r="I4112" s="13" t="s">
        <v>52</v>
      </c>
      <c r="J4112" s="13">
        <v>0</v>
      </c>
      <c r="K4112" s="13" t="s">
        <v>54</v>
      </c>
      <c r="L4112" s="13">
        <v>0</v>
      </c>
      <c r="M4112" s="14">
        <v>46112</v>
      </c>
      <c r="N4112" s="14">
        <v>46149</v>
      </c>
      <c r="O4112" s="14">
        <v>46163</v>
      </c>
      <c r="P4112" s="14">
        <v>46226</v>
      </c>
      <c r="Q4112" s="15">
        <v>78</v>
      </c>
      <c r="R4112" s="12" t="s">
        <v>86</v>
      </c>
    </row>
    <row r="4113" spans="1:18" x14ac:dyDescent="0.3">
      <c r="A4113" s="11">
        <v>4104</v>
      </c>
      <c r="B4113" s="12" t="s">
        <v>4347</v>
      </c>
      <c r="C4113" s="12" t="s">
        <v>35</v>
      </c>
      <c r="D4113" s="12" t="s">
        <v>36</v>
      </c>
      <c r="E4113" s="12" t="s">
        <v>88</v>
      </c>
      <c r="F4113" s="13">
        <v>0</v>
      </c>
      <c r="G4113" s="13" t="s">
        <v>53</v>
      </c>
      <c r="H4113" s="13" t="s">
        <v>3813</v>
      </c>
      <c r="I4113" s="13" t="s">
        <v>52</v>
      </c>
      <c r="J4113" s="13">
        <v>0</v>
      </c>
      <c r="K4113" s="13" t="s">
        <v>3789</v>
      </c>
      <c r="L4113" s="13">
        <v>0</v>
      </c>
      <c r="M4113" s="14">
        <v>46132</v>
      </c>
      <c r="N4113" s="14">
        <v>46163</v>
      </c>
      <c r="O4113" s="14">
        <v>46182</v>
      </c>
      <c r="P4113" s="14">
        <v>46226</v>
      </c>
      <c r="Q4113" s="15">
        <v>64</v>
      </c>
      <c r="R4113" s="12" t="s">
        <v>86</v>
      </c>
    </row>
    <row r="4114" spans="1:18" x14ac:dyDescent="0.3">
      <c r="A4114" s="11">
        <v>4105</v>
      </c>
      <c r="B4114" s="12" t="s">
        <v>4348</v>
      </c>
      <c r="C4114" s="12" t="s">
        <v>35</v>
      </c>
      <c r="D4114" s="12" t="s">
        <v>36</v>
      </c>
      <c r="E4114" s="12" t="s">
        <v>88</v>
      </c>
      <c r="F4114" s="13">
        <v>0</v>
      </c>
      <c r="G4114" s="13" t="s">
        <v>37</v>
      </c>
      <c r="H4114" s="13" t="s">
        <v>39</v>
      </c>
      <c r="I4114" s="13" t="s">
        <v>40</v>
      </c>
      <c r="J4114" s="13">
        <v>0</v>
      </c>
      <c r="K4114" s="13" t="s">
        <v>4202</v>
      </c>
      <c r="L4114" s="13">
        <v>0</v>
      </c>
      <c r="M4114" s="14">
        <v>46107</v>
      </c>
      <c r="N4114" s="14">
        <v>46149</v>
      </c>
      <c r="O4114" s="14">
        <v>46163</v>
      </c>
      <c r="P4114" s="14">
        <v>46226</v>
      </c>
      <c r="Q4114" s="15">
        <v>78</v>
      </c>
      <c r="R4114" s="12" t="s">
        <v>86</v>
      </c>
    </row>
    <row r="4115" spans="1:18" x14ac:dyDescent="0.3">
      <c r="A4115" s="11">
        <v>4106</v>
      </c>
      <c r="B4115" s="12" t="s">
        <v>4349</v>
      </c>
      <c r="C4115" s="12" t="s">
        <v>35</v>
      </c>
      <c r="D4115" s="12" t="s">
        <v>36</v>
      </c>
      <c r="E4115" s="12" t="s">
        <v>88</v>
      </c>
      <c r="F4115" s="13">
        <v>0</v>
      </c>
      <c r="G4115" s="13" t="s">
        <v>81</v>
      </c>
      <c r="H4115" s="13" t="s">
        <v>49</v>
      </c>
      <c r="I4115" s="13" t="s">
        <v>38</v>
      </c>
      <c r="J4115" s="13">
        <v>0</v>
      </c>
      <c r="K4115" s="13" t="s">
        <v>3845</v>
      </c>
      <c r="L4115" s="13">
        <v>0</v>
      </c>
      <c r="M4115" s="14">
        <v>46090</v>
      </c>
      <c r="N4115" s="14">
        <v>46160</v>
      </c>
      <c r="O4115" s="14">
        <v>46202</v>
      </c>
      <c r="P4115" s="14">
        <v>46230</v>
      </c>
      <c r="Q4115" s="15">
        <v>71</v>
      </c>
      <c r="R4115" s="12" t="s">
        <v>86</v>
      </c>
    </row>
    <row r="4116" spans="1:18" x14ac:dyDescent="0.3">
      <c r="A4116" s="11">
        <v>4107</v>
      </c>
      <c r="B4116" s="12" t="s">
        <v>4350</v>
      </c>
      <c r="C4116" s="12" t="s">
        <v>35</v>
      </c>
      <c r="D4116" s="12" t="s">
        <v>36</v>
      </c>
      <c r="E4116" s="12" t="s">
        <v>88</v>
      </c>
      <c r="F4116" s="13">
        <v>0</v>
      </c>
      <c r="G4116" s="13" t="s">
        <v>37</v>
      </c>
      <c r="H4116" s="13" t="s">
        <v>39</v>
      </c>
      <c r="I4116" s="13" t="s">
        <v>40</v>
      </c>
      <c r="J4116" s="13">
        <v>0</v>
      </c>
      <c r="K4116" s="13" t="s">
        <v>3756</v>
      </c>
      <c r="L4116" s="13">
        <v>0</v>
      </c>
      <c r="M4116" s="14">
        <v>46119</v>
      </c>
      <c r="N4116" s="14">
        <v>46149</v>
      </c>
      <c r="O4116" s="14">
        <v>46202</v>
      </c>
      <c r="P4116" s="14">
        <v>46230</v>
      </c>
      <c r="Q4116" s="15">
        <v>82</v>
      </c>
      <c r="R4116" s="12" t="s">
        <v>86</v>
      </c>
    </row>
    <row r="4117" spans="1:18" x14ac:dyDescent="0.3">
      <c r="A4117" s="11">
        <v>4108</v>
      </c>
      <c r="B4117" s="12" t="s">
        <v>4351</v>
      </c>
      <c r="C4117" s="12" t="s">
        <v>35</v>
      </c>
      <c r="D4117" s="12" t="s">
        <v>36</v>
      </c>
      <c r="E4117" s="12" t="s">
        <v>88</v>
      </c>
      <c r="F4117" s="13">
        <v>0</v>
      </c>
      <c r="G4117" s="13" t="s">
        <v>37</v>
      </c>
      <c r="H4117" s="13" t="s">
        <v>39</v>
      </c>
      <c r="I4117" s="13" t="s">
        <v>40</v>
      </c>
      <c r="J4117" s="13">
        <v>0</v>
      </c>
      <c r="K4117" s="13" t="s">
        <v>3756</v>
      </c>
      <c r="L4117" s="13" t="s">
        <v>3899</v>
      </c>
      <c r="M4117" s="14">
        <v>46132</v>
      </c>
      <c r="N4117" s="14">
        <v>46149</v>
      </c>
      <c r="O4117" s="14">
        <v>46184</v>
      </c>
      <c r="P4117" s="14">
        <v>46230</v>
      </c>
      <c r="Q4117" s="15">
        <v>82</v>
      </c>
      <c r="R4117" s="12" t="s">
        <v>86</v>
      </c>
    </row>
    <row r="4118" spans="1:18" x14ac:dyDescent="0.3">
      <c r="A4118" s="11">
        <v>4109</v>
      </c>
      <c r="B4118" s="12" t="s">
        <v>4352</v>
      </c>
      <c r="C4118" s="12" t="s">
        <v>35</v>
      </c>
      <c r="D4118" s="12" t="s">
        <v>36</v>
      </c>
      <c r="E4118" s="12" t="s">
        <v>88</v>
      </c>
      <c r="F4118" s="13">
        <v>0</v>
      </c>
      <c r="G4118" s="13" t="s">
        <v>53</v>
      </c>
      <c r="H4118" s="13" t="s">
        <v>3813</v>
      </c>
      <c r="I4118" s="13" t="s">
        <v>52</v>
      </c>
      <c r="J4118" s="13">
        <v>0</v>
      </c>
      <c r="K4118" s="13" t="s">
        <v>3824</v>
      </c>
      <c r="L4118" s="13">
        <v>0</v>
      </c>
      <c r="M4118" s="14">
        <v>46126</v>
      </c>
      <c r="N4118" s="14">
        <v>46163</v>
      </c>
      <c r="O4118" s="14">
        <v>46182</v>
      </c>
      <c r="P4118" s="14">
        <v>46230</v>
      </c>
      <c r="Q4118" s="15">
        <v>68</v>
      </c>
      <c r="R4118" s="12" t="s">
        <v>86</v>
      </c>
    </row>
    <row r="4119" spans="1:18" x14ac:dyDescent="0.3">
      <c r="A4119" s="11">
        <v>4110</v>
      </c>
      <c r="B4119" s="12" t="s">
        <v>4353</v>
      </c>
      <c r="C4119" s="12" t="s">
        <v>35</v>
      </c>
      <c r="D4119" s="12" t="s">
        <v>36</v>
      </c>
      <c r="E4119" s="12" t="s">
        <v>88</v>
      </c>
      <c r="F4119" s="13">
        <v>0</v>
      </c>
      <c r="G4119" s="13" t="s">
        <v>39</v>
      </c>
      <c r="H4119" s="13" t="s">
        <v>40</v>
      </c>
      <c r="I4119" s="13" t="s">
        <v>41</v>
      </c>
      <c r="J4119" s="13">
        <v>0</v>
      </c>
      <c r="K4119" s="13" t="s">
        <v>3859</v>
      </c>
      <c r="L4119" s="13">
        <v>0</v>
      </c>
      <c r="M4119" s="14">
        <v>46133</v>
      </c>
      <c r="N4119" s="14">
        <v>46147</v>
      </c>
      <c r="O4119" s="14">
        <v>46176</v>
      </c>
      <c r="P4119" s="14">
        <v>46230</v>
      </c>
      <c r="Q4119" s="15">
        <v>84</v>
      </c>
      <c r="R4119" s="12" t="s">
        <v>86</v>
      </c>
    </row>
    <row r="4120" spans="1:18" x14ac:dyDescent="0.3">
      <c r="A4120" s="11">
        <v>4111</v>
      </c>
      <c r="B4120" s="12" t="s">
        <v>4354</v>
      </c>
      <c r="C4120" s="12" t="s">
        <v>35</v>
      </c>
      <c r="D4120" s="12" t="s">
        <v>36</v>
      </c>
      <c r="E4120" s="12" t="s">
        <v>88</v>
      </c>
      <c r="F4120" s="13">
        <v>0</v>
      </c>
      <c r="G4120" s="13" t="s">
        <v>53</v>
      </c>
      <c r="H4120" s="13" t="s">
        <v>3813</v>
      </c>
      <c r="I4120" s="13" t="s">
        <v>52</v>
      </c>
      <c r="J4120" s="13">
        <v>0</v>
      </c>
      <c r="K4120" s="13" t="s">
        <v>3818</v>
      </c>
      <c r="L4120" s="13">
        <v>0</v>
      </c>
      <c r="M4120" s="14">
        <v>46132</v>
      </c>
      <c r="N4120" s="14">
        <v>46163</v>
      </c>
      <c r="O4120" s="14">
        <v>46182</v>
      </c>
      <c r="P4120" s="14">
        <v>46230</v>
      </c>
      <c r="Q4120" s="15">
        <v>68</v>
      </c>
      <c r="R4120" s="12" t="s">
        <v>86</v>
      </c>
    </row>
    <row r="4121" spans="1:18" x14ac:dyDescent="0.3">
      <c r="A4121" s="11">
        <v>4112</v>
      </c>
      <c r="B4121" s="12" t="s">
        <v>4355</v>
      </c>
      <c r="C4121" s="12" t="s">
        <v>35</v>
      </c>
      <c r="D4121" s="12" t="s">
        <v>36</v>
      </c>
      <c r="E4121" s="12" t="s">
        <v>88</v>
      </c>
      <c r="F4121" s="13">
        <v>0</v>
      </c>
      <c r="G4121" s="13" t="s">
        <v>39</v>
      </c>
      <c r="H4121" s="13" t="s">
        <v>49</v>
      </c>
      <c r="I4121" s="13" t="s">
        <v>41</v>
      </c>
      <c r="J4121" s="13">
        <v>0</v>
      </c>
      <c r="K4121" s="13" t="s">
        <v>3890</v>
      </c>
      <c r="L4121" s="13">
        <v>0</v>
      </c>
      <c r="M4121" s="14">
        <v>46132</v>
      </c>
      <c r="N4121" s="14">
        <v>46147</v>
      </c>
      <c r="O4121" s="14">
        <v>46176</v>
      </c>
      <c r="P4121" s="14">
        <v>46230</v>
      </c>
      <c r="Q4121" s="15">
        <v>84</v>
      </c>
      <c r="R4121" s="12" t="s">
        <v>86</v>
      </c>
    </row>
    <row r="4122" spans="1:18" x14ac:dyDescent="0.3">
      <c r="A4122" s="11">
        <v>4113</v>
      </c>
      <c r="B4122" s="12" t="s">
        <v>4356</v>
      </c>
      <c r="C4122" s="12" t="s">
        <v>35</v>
      </c>
      <c r="D4122" s="12" t="s">
        <v>36</v>
      </c>
      <c r="E4122" s="12" t="s">
        <v>88</v>
      </c>
      <c r="F4122" s="13">
        <v>0</v>
      </c>
      <c r="G4122" s="13" t="s">
        <v>3813</v>
      </c>
      <c r="H4122" s="13" t="s">
        <v>49</v>
      </c>
      <c r="I4122" s="13" t="s">
        <v>40</v>
      </c>
      <c r="J4122" s="13">
        <v>0</v>
      </c>
      <c r="K4122" s="13" t="s">
        <v>3785</v>
      </c>
      <c r="L4122" s="13">
        <v>0</v>
      </c>
      <c r="M4122" s="14">
        <v>46153</v>
      </c>
      <c r="N4122" s="14">
        <v>46177</v>
      </c>
      <c r="O4122" s="14">
        <v>46202</v>
      </c>
      <c r="P4122" s="14">
        <v>46230</v>
      </c>
      <c r="Q4122" s="15">
        <v>54</v>
      </c>
      <c r="R4122" s="12" t="s">
        <v>86</v>
      </c>
    </row>
    <row r="4123" spans="1:18" x14ac:dyDescent="0.3">
      <c r="A4123" s="11">
        <v>4114</v>
      </c>
      <c r="B4123" s="12" t="s">
        <v>4357</v>
      </c>
      <c r="C4123" s="12" t="s">
        <v>35</v>
      </c>
      <c r="D4123" s="12" t="s">
        <v>36</v>
      </c>
      <c r="E4123" s="12" t="s">
        <v>88</v>
      </c>
      <c r="F4123" s="13">
        <v>0</v>
      </c>
      <c r="G4123" s="13" t="s">
        <v>52</v>
      </c>
      <c r="H4123" s="13" t="s">
        <v>40</v>
      </c>
      <c r="I4123" s="13" t="s">
        <v>38</v>
      </c>
      <c r="J4123" s="13">
        <v>0</v>
      </c>
      <c r="K4123" s="13" t="s">
        <v>3996</v>
      </c>
      <c r="L4123" s="13" t="s">
        <v>3941</v>
      </c>
      <c r="M4123" s="14">
        <v>46139</v>
      </c>
      <c r="N4123" s="14">
        <v>46161</v>
      </c>
      <c r="O4123" s="14">
        <v>46182</v>
      </c>
      <c r="P4123" s="14">
        <v>46230</v>
      </c>
      <c r="Q4123" s="15">
        <v>70</v>
      </c>
      <c r="R4123" s="12" t="s">
        <v>86</v>
      </c>
    </row>
    <row r="4124" spans="1:18" x14ac:dyDescent="0.3">
      <c r="A4124" s="11">
        <v>4115</v>
      </c>
      <c r="B4124" s="12" t="s">
        <v>4358</v>
      </c>
      <c r="C4124" s="12" t="s">
        <v>35</v>
      </c>
      <c r="D4124" s="12" t="s">
        <v>36</v>
      </c>
      <c r="E4124" s="12" t="s">
        <v>88</v>
      </c>
      <c r="F4124" s="13">
        <v>0</v>
      </c>
      <c r="G4124" s="13" t="s">
        <v>3813</v>
      </c>
      <c r="H4124" s="13" t="s">
        <v>3776</v>
      </c>
      <c r="I4124" s="13" t="s">
        <v>40</v>
      </c>
      <c r="J4124" s="13">
        <v>0</v>
      </c>
      <c r="K4124" s="13" t="s">
        <v>3898</v>
      </c>
      <c r="L4124" s="13">
        <v>0</v>
      </c>
      <c r="M4124" s="14">
        <v>46155</v>
      </c>
      <c r="N4124" s="14">
        <v>46177</v>
      </c>
      <c r="O4124" s="14">
        <v>46202</v>
      </c>
      <c r="P4124" s="14">
        <v>46230</v>
      </c>
      <c r="Q4124" s="15">
        <v>54</v>
      </c>
      <c r="R4124" s="12" t="s">
        <v>86</v>
      </c>
    </row>
    <row r="4125" spans="1:18" x14ac:dyDescent="0.3">
      <c r="A4125" s="11">
        <v>4116</v>
      </c>
      <c r="B4125" s="12" t="s">
        <v>4359</v>
      </c>
      <c r="C4125" s="12" t="s">
        <v>35</v>
      </c>
      <c r="D4125" s="12" t="s">
        <v>36</v>
      </c>
      <c r="E4125" s="12" t="s">
        <v>88</v>
      </c>
      <c r="F4125" s="13">
        <v>0</v>
      </c>
      <c r="G4125" s="13" t="s">
        <v>53</v>
      </c>
      <c r="H4125" s="13" t="s">
        <v>3813</v>
      </c>
      <c r="I4125" s="13" t="s">
        <v>52</v>
      </c>
      <c r="J4125" s="13">
        <v>0</v>
      </c>
      <c r="K4125" s="13" t="s">
        <v>3751</v>
      </c>
      <c r="L4125" s="13">
        <v>0</v>
      </c>
      <c r="M4125" s="14">
        <v>46112</v>
      </c>
      <c r="N4125" s="14">
        <v>46149</v>
      </c>
      <c r="O4125" s="14">
        <v>46163</v>
      </c>
      <c r="P4125" s="14">
        <v>46230</v>
      </c>
      <c r="Q4125" s="15">
        <v>82</v>
      </c>
      <c r="R4125" s="12" t="s">
        <v>86</v>
      </c>
    </row>
    <row r="4126" spans="1:18" x14ac:dyDescent="0.3">
      <c r="A4126" s="11">
        <v>4117</v>
      </c>
      <c r="B4126" s="12" t="s">
        <v>4360</v>
      </c>
      <c r="C4126" s="12" t="s">
        <v>35</v>
      </c>
      <c r="D4126" s="12" t="s">
        <v>36</v>
      </c>
      <c r="E4126" s="12" t="s">
        <v>88</v>
      </c>
      <c r="F4126" s="13">
        <v>0</v>
      </c>
      <c r="G4126" s="13" t="s">
        <v>37</v>
      </c>
      <c r="H4126" s="13" t="s">
        <v>39</v>
      </c>
      <c r="I4126" s="13" t="s">
        <v>40</v>
      </c>
      <c r="J4126" s="13">
        <v>0</v>
      </c>
      <c r="K4126" s="13" t="s">
        <v>45</v>
      </c>
      <c r="L4126" s="13">
        <v>0</v>
      </c>
      <c r="M4126" s="14">
        <v>46118</v>
      </c>
      <c r="N4126" s="14">
        <v>46149</v>
      </c>
      <c r="O4126" s="14">
        <v>46163</v>
      </c>
      <c r="P4126" s="14">
        <v>46230</v>
      </c>
      <c r="Q4126" s="15">
        <v>82</v>
      </c>
      <c r="R4126" s="12" t="s">
        <v>86</v>
      </c>
    </row>
    <row r="4127" spans="1:18" x14ac:dyDescent="0.3">
      <c r="A4127" s="11">
        <v>4118</v>
      </c>
      <c r="B4127" s="12" t="s">
        <v>4361</v>
      </c>
      <c r="C4127" s="12" t="s">
        <v>35</v>
      </c>
      <c r="D4127" s="12" t="s">
        <v>36</v>
      </c>
      <c r="E4127" s="12" t="s">
        <v>88</v>
      </c>
      <c r="F4127" s="13">
        <v>0</v>
      </c>
      <c r="G4127" s="13" t="s">
        <v>53</v>
      </c>
      <c r="H4127" s="13" t="s">
        <v>3813</v>
      </c>
      <c r="I4127" s="13" t="s">
        <v>52</v>
      </c>
      <c r="J4127" s="13">
        <v>0</v>
      </c>
      <c r="K4127" s="13" t="s">
        <v>3996</v>
      </c>
      <c r="L4127" s="13">
        <v>0</v>
      </c>
      <c r="M4127" s="14">
        <v>46126</v>
      </c>
      <c r="N4127" s="14">
        <v>46163</v>
      </c>
      <c r="O4127" s="14">
        <v>46177</v>
      </c>
      <c r="P4127" s="14">
        <v>46230</v>
      </c>
      <c r="Q4127" s="15">
        <v>68</v>
      </c>
      <c r="R4127" s="12" t="s">
        <v>86</v>
      </c>
    </row>
    <row r="4128" spans="1:18" x14ac:dyDescent="0.3">
      <c r="A4128" s="11">
        <v>4119</v>
      </c>
      <c r="B4128" s="12" t="s">
        <v>4362</v>
      </c>
      <c r="C4128" s="12" t="s">
        <v>35</v>
      </c>
      <c r="D4128" s="12" t="s">
        <v>36</v>
      </c>
      <c r="E4128" s="12" t="s">
        <v>88</v>
      </c>
      <c r="F4128" s="13">
        <v>0</v>
      </c>
      <c r="G4128" s="13" t="s">
        <v>3813</v>
      </c>
      <c r="H4128" s="13" t="s">
        <v>49</v>
      </c>
      <c r="I4128" s="13" t="s">
        <v>40</v>
      </c>
      <c r="J4128" s="13">
        <v>0</v>
      </c>
      <c r="K4128" s="13" t="s">
        <v>3801</v>
      </c>
      <c r="L4128" s="13">
        <v>0</v>
      </c>
      <c r="M4128" s="14">
        <v>46148</v>
      </c>
      <c r="N4128" s="14">
        <v>46177</v>
      </c>
      <c r="O4128" s="14">
        <v>46202</v>
      </c>
      <c r="P4128" s="14">
        <v>46230</v>
      </c>
      <c r="Q4128" s="15">
        <v>54</v>
      </c>
      <c r="R4128" s="12" t="s">
        <v>86</v>
      </c>
    </row>
    <row r="4129" spans="1:18" x14ac:dyDescent="0.3">
      <c r="A4129" s="11">
        <v>4120</v>
      </c>
      <c r="B4129" s="12" t="s">
        <v>4363</v>
      </c>
      <c r="C4129" s="12" t="s">
        <v>35</v>
      </c>
      <c r="D4129" s="12" t="s">
        <v>36</v>
      </c>
      <c r="E4129" s="12" t="s">
        <v>88</v>
      </c>
      <c r="F4129" s="13">
        <v>0</v>
      </c>
      <c r="G4129" s="13" t="s">
        <v>81</v>
      </c>
      <c r="H4129" s="13" t="s">
        <v>49</v>
      </c>
      <c r="I4129" s="13" t="s">
        <v>38</v>
      </c>
      <c r="J4129" s="13">
        <v>0</v>
      </c>
      <c r="K4129" s="13" t="s">
        <v>3845</v>
      </c>
      <c r="L4129" s="13">
        <v>0</v>
      </c>
      <c r="M4129" s="14">
        <v>46090</v>
      </c>
      <c r="N4129" s="14">
        <v>46160</v>
      </c>
      <c r="O4129" s="14">
        <v>46202</v>
      </c>
      <c r="P4129" s="14">
        <v>46230</v>
      </c>
      <c r="Q4129" s="15">
        <v>71</v>
      </c>
      <c r="R4129" s="12" t="s">
        <v>86</v>
      </c>
    </row>
    <row r="4130" spans="1:18" x14ac:dyDescent="0.3">
      <c r="A4130" s="11">
        <v>4121</v>
      </c>
      <c r="B4130" s="12" t="s">
        <v>4364</v>
      </c>
      <c r="C4130" s="12" t="s">
        <v>35</v>
      </c>
      <c r="D4130" s="12" t="s">
        <v>36</v>
      </c>
      <c r="E4130" s="12" t="s">
        <v>88</v>
      </c>
      <c r="F4130" s="13">
        <v>0</v>
      </c>
      <c r="G4130" s="13" t="s">
        <v>81</v>
      </c>
      <c r="H4130" s="13" t="s">
        <v>49</v>
      </c>
      <c r="I4130" s="13" t="s">
        <v>38</v>
      </c>
      <c r="J4130" s="13">
        <v>0</v>
      </c>
      <c r="K4130" s="13" t="s">
        <v>3789</v>
      </c>
      <c r="L4130" s="13">
        <v>0</v>
      </c>
      <c r="M4130" s="14">
        <v>46091</v>
      </c>
      <c r="N4130" s="14">
        <v>46160</v>
      </c>
      <c r="O4130" s="14">
        <v>46202</v>
      </c>
      <c r="P4130" s="14">
        <v>46230</v>
      </c>
      <c r="Q4130" s="15">
        <v>71</v>
      </c>
      <c r="R4130" s="12" t="s">
        <v>86</v>
      </c>
    </row>
    <row r="4131" spans="1:18" x14ac:dyDescent="0.3">
      <c r="A4131" s="11">
        <v>4122</v>
      </c>
      <c r="B4131" s="12" t="s">
        <v>4365</v>
      </c>
      <c r="C4131" s="12" t="s">
        <v>35</v>
      </c>
      <c r="D4131" s="12" t="s">
        <v>36</v>
      </c>
      <c r="E4131" s="12" t="s">
        <v>88</v>
      </c>
      <c r="F4131" s="13">
        <v>0</v>
      </c>
      <c r="G4131" s="13" t="s">
        <v>81</v>
      </c>
      <c r="H4131" s="13" t="s">
        <v>49</v>
      </c>
      <c r="I4131" s="13" t="s">
        <v>38</v>
      </c>
      <c r="J4131" s="13">
        <v>0</v>
      </c>
      <c r="K4131" s="13" t="s">
        <v>3785</v>
      </c>
      <c r="L4131" s="13">
        <v>0</v>
      </c>
      <c r="M4131" s="14">
        <v>46094</v>
      </c>
      <c r="N4131" s="14">
        <v>46160</v>
      </c>
      <c r="O4131" s="14">
        <v>46202</v>
      </c>
      <c r="P4131" s="14">
        <v>46230</v>
      </c>
      <c r="Q4131" s="15">
        <v>71</v>
      </c>
      <c r="R4131" s="12" t="s">
        <v>86</v>
      </c>
    </row>
    <row r="4132" spans="1:18" x14ac:dyDescent="0.3">
      <c r="A4132" s="11">
        <v>4123</v>
      </c>
      <c r="B4132" s="12" t="s">
        <v>4366</v>
      </c>
      <c r="C4132" s="12" t="s">
        <v>35</v>
      </c>
      <c r="D4132" s="12" t="s">
        <v>36</v>
      </c>
      <c r="E4132" s="12" t="s">
        <v>88</v>
      </c>
      <c r="F4132" s="13">
        <v>0</v>
      </c>
      <c r="G4132" s="13" t="s">
        <v>39</v>
      </c>
      <c r="H4132" s="13" t="s">
        <v>49</v>
      </c>
      <c r="I4132" s="13" t="s">
        <v>41</v>
      </c>
      <c r="J4132" s="13">
        <v>0</v>
      </c>
      <c r="K4132" s="13" t="s">
        <v>45</v>
      </c>
      <c r="L4132" s="13">
        <v>0</v>
      </c>
      <c r="M4132" s="14">
        <v>46155</v>
      </c>
      <c r="N4132" s="14">
        <v>46178</v>
      </c>
      <c r="O4132" s="14">
        <v>46202</v>
      </c>
      <c r="P4132" s="14">
        <v>46230</v>
      </c>
      <c r="Q4132" s="15">
        <v>53</v>
      </c>
      <c r="R4132" s="12" t="s">
        <v>86</v>
      </c>
    </row>
    <row r="4133" spans="1:18" x14ac:dyDescent="0.3">
      <c r="A4133" s="11">
        <v>4124</v>
      </c>
      <c r="B4133" s="12" t="s">
        <v>4367</v>
      </c>
      <c r="C4133" s="12" t="s">
        <v>35</v>
      </c>
      <c r="D4133" s="12" t="s">
        <v>36</v>
      </c>
      <c r="E4133" s="12" t="s">
        <v>88</v>
      </c>
      <c r="F4133" s="13">
        <v>0</v>
      </c>
      <c r="G4133" s="13" t="s">
        <v>3813</v>
      </c>
      <c r="H4133" s="13" t="s">
        <v>49</v>
      </c>
      <c r="I4133" s="13" t="s">
        <v>38</v>
      </c>
      <c r="J4133" s="13">
        <v>0</v>
      </c>
      <c r="K4133" s="13" t="s">
        <v>3845</v>
      </c>
      <c r="L4133" s="13" t="s">
        <v>3941</v>
      </c>
      <c r="M4133" s="14">
        <v>46092</v>
      </c>
      <c r="N4133" s="14">
        <v>46160</v>
      </c>
      <c r="O4133" s="14">
        <v>46202</v>
      </c>
      <c r="P4133" s="14">
        <v>46230</v>
      </c>
      <c r="Q4133" s="15">
        <v>71</v>
      </c>
      <c r="R4133" s="12" t="s">
        <v>86</v>
      </c>
    </row>
    <row r="4134" spans="1:18" x14ac:dyDescent="0.3">
      <c r="A4134" s="11">
        <v>4125</v>
      </c>
      <c r="B4134" s="12" t="s">
        <v>4368</v>
      </c>
      <c r="C4134" s="12" t="s">
        <v>35</v>
      </c>
      <c r="D4134" s="12" t="s">
        <v>36</v>
      </c>
      <c r="E4134" s="12" t="s">
        <v>88</v>
      </c>
      <c r="F4134" s="13">
        <v>0</v>
      </c>
      <c r="G4134" s="13" t="s">
        <v>3813</v>
      </c>
      <c r="H4134" s="13" t="s">
        <v>49</v>
      </c>
      <c r="I4134" s="13" t="s">
        <v>40</v>
      </c>
      <c r="J4134" s="13">
        <v>0</v>
      </c>
      <c r="K4134" s="13" t="s">
        <v>3785</v>
      </c>
      <c r="L4134" s="13" t="s">
        <v>3899</v>
      </c>
      <c r="M4134" s="14">
        <v>46154</v>
      </c>
      <c r="N4134" s="14">
        <v>46177</v>
      </c>
      <c r="O4134" s="14">
        <v>46202</v>
      </c>
      <c r="P4134" s="14">
        <v>46230</v>
      </c>
      <c r="Q4134" s="15">
        <v>54</v>
      </c>
      <c r="R4134" s="12" t="s">
        <v>86</v>
      </c>
    </row>
    <row r="4135" spans="1:18" x14ac:dyDescent="0.3">
      <c r="A4135" s="11">
        <v>4126</v>
      </c>
      <c r="B4135" s="12" t="s">
        <v>4369</v>
      </c>
      <c r="C4135" s="12" t="s">
        <v>35</v>
      </c>
      <c r="D4135" s="12" t="s">
        <v>36</v>
      </c>
      <c r="E4135" s="12" t="s">
        <v>88</v>
      </c>
      <c r="F4135" s="13">
        <v>0</v>
      </c>
      <c r="G4135" s="13" t="s">
        <v>39</v>
      </c>
      <c r="H4135" s="13" t="s">
        <v>49</v>
      </c>
      <c r="I4135" s="13" t="s">
        <v>41</v>
      </c>
      <c r="J4135" s="13">
        <v>0</v>
      </c>
      <c r="K4135" s="13" t="s">
        <v>3785</v>
      </c>
      <c r="L4135" s="13" t="s">
        <v>3899</v>
      </c>
      <c r="M4135" s="14">
        <v>46171</v>
      </c>
      <c r="N4135" s="14">
        <v>46181</v>
      </c>
      <c r="O4135" s="14">
        <v>46202</v>
      </c>
      <c r="P4135" s="14">
        <v>46230</v>
      </c>
      <c r="Q4135" s="15">
        <v>50</v>
      </c>
      <c r="R4135" s="12" t="s">
        <v>86</v>
      </c>
    </row>
    <row r="4136" spans="1:18" x14ac:dyDescent="0.3">
      <c r="A4136" s="11">
        <v>4127</v>
      </c>
      <c r="B4136" s="12" t="s">
        <v>4370</v>
      </c>
      <c r="C4136" s="12" t="s">
        <v>35</v>
      </c>
      <c r="D4136" s="12" t="s">
        <v>36</v>
      </c>
      <c r="E4136" s="12" t="s">
        <v>88</v>
      </c>
      <c r="F4136" s="13">
        <v>0</v>
      </c>
      <c r="G4136" s="13" t="s">
        <v>3813</v>
      </c>
      <c r="H4136" s="13" t="s">
        <v>49</v>
      </c>
      <c r="I4136" s="13" t="s">
        <v>40</v>
      </c>
      <c r="J4136" s="13">
        <v>0</v>
      </c>
      <c r="K4136" s="13" t="s">
        <v>3785</v>
      </c>
      <c r="L4136" s="13">
        <v>0</v>
      </c>
      <c r="M4136" s="14">
        <v>46160</v>
      </c>
      <c r="N4136" s="14">
        <v>46177</v>
      </c>
      <c r="O4136" s="14">
        <v>46202</v>
      </c>
      <c r="P4136" s="14">
        <v>46230</v>
      </c>
      <c r="Q4136" s="15">
        <v>54</v>
      </c>
      <c r="R4136" s="12" t="s">
        <v>86</v>
      </c>
    </row>
    <row r="4137" spans="1:18" x14ac:dyDescent="0.3">
      <c r="A4137" s="11">
        <v>4128</v>
      </c>
      <c r="B4137" s="12" t="s">
        <v>4371</v>
      </c>
      <c r="C4137" s="12" t="s">
        <v>35</v>
      </c>
      <c r="D4137" s="12" t="s">
        <v>36</v>
      </c>
      <c r="E4137" s="12" t="s">
        <v>88</v>
      </c>
      <c r="F4137" s="13">
        <v>0</v>
      </c>
      <c r="G4137" s="13" t="s">
        <v>81</v>
      </c>
      <c r="H4137" s="13" t="s">
        <v>49</v>
      </c>
      <c r="I4137" s="13" t="s">
        <v>38</v>
      </c>
      <c r="J4137" s="13">
        <v>0</v>
      </c>
      <c r="K4137" s="13" t="s">
        <v>3898</v>
      </c>
      <c r="L4137" s="13" t="s">
        <v>83</v>
      </c>
      <c r="M4137" s="14">
        <v>46091</v>
      </c>
      <c r="N4137" s="14">
        <v>46160</v>
      </c>
      <c r="O4137" s="14">
        <v>46202</v>
      </c>
      <c r="P4137" s="14">
        <v>46230</v>
      </c>
      <c r="Q4137" s="15">
        <v>71</v>
      </c>
      <c r="R4137" s="12" t="s">
        <v>86</v>
      </c>
    </row>
    <row r="4138" spans="1:18" x14ac:dyDescent="0.3">
      <c r="A4138" s="11">
        <v>4129</v>
      </c>
      <c r="B4138" s="12" t="s">
        <v>4372</v>
      </c>
      <c r="C4138" s="12" t="s">
        <v>35</v>
      </c>
      <c r="D4138" s="12" t="s">
        <v>36</v>
      </c>
      <c r="E4138" s="12" t="s">
        <v>88</v>
      </c>
      <c r="F4138" s="13">
        <v>0</v>
      </c>
      <c r="G4138" s="13" t="s">
        <v>52</v>
      </c>
      <c r="H4138" s="13" t="s">
        <v>40</v>
      </c>
      <c r="I4138" s="13" t="s">
        <v>38</v>
      </c>
      <c r="J4138" s="13">
        <v>0</v>
      </c>
      <c r="K4138" s="13" t="s">
        <v>3944</v>
      </c>
      <c r="L4138" s="13" t="s">
        <v>3886</v>
      </c>
      <c r="M4138" s="14">
        <v>46141</v>
      </c>
      <c r="N4138" s="14">
        <v>46161</v>
      </c>
      <c r="O4138" s="14">
        <v>46176</v>
      </c>
      <c r="P4138" s="14">
        <v>46230</v>
      </c>
      <c r="Q4138" s="15">
        <v>70</v>
      </c>
      <c r="R4138" s="12" t="s">
        <v>86</v>
      </c>
    </row>
    <row r="4139" spans="1:18" x14ac:dyDescent="0.3">
      <c r="A4139" s="11">
        <v>4130</v>
      </c>
      <c r="B4139" s="12" t="s">
        <v>4373</v>
      </c>
      <c r="C4139" s="12" t="s">
        <v>35</v>
      </c>
      <c r="D4139" s="12" t="s">
        <v>36</v>
      </c>
      <c r="E4139" s="12" t="s">
        <v>88</v>
      </c>
      <c r="F4139" s="13">
        <v>0</v>
      </c>
      <c r="G4139" s="13" t="s">
        <v>37</v>
      </c>
      <c r="H4139" s="13" t="s">
        <v>39</v>
      </c>
      <c r="I4139" s="13" t="s">
        <v>40</v>
      </c>
      <c r="J4139" s="13">
        <v>0</v>
      </c>
      <c r="K4139" s="13" t="s">
        <v>3756</v>
      </c>
      <c r="L4139" s="13">
        <v>0</v>
      </c>
      <c r="M4139" s="14">
        <v>46112</v>
      </c>
      <c r="N4139" s="14">
        <v>46149</v>
      </c>
      <c r="O4139" s="14">
        <v>46163</v>
      </c>
      <c r="P4139" s="14">
        <v>46230</v>
      </c>
      <c r="Q4139" s="15">
        <v>82</v>
      </c>
      <c r="R4139" s="12" t="s">
        <v>86</v>
      </c>
    </row>
    <row r="4140" spans="1:18" x14ac:dyDescent="0.3">
      <c r="A4140" s="11">
        <v>4131</v>
      </c>
      <c r="B4140" s="12" t="s">
        <v>4374</v>
      </c>
      <c r="C4140" s="12" t="s">
        <v>35</v>
      </c>
      <c r="D4140" s="12" t="s">
        <v>36</v>
      </c>
      <c r="E4140" s="12" t="s">
        <v>88</v>
      </c>
      <c r="F4140" s="13">
        <v>0</v>
      </c>
      <c r="G4140" s="13" t="s">
        <v>52</v>
      </c>
      <c r="H4140" s="13" t="s">
        <v>40</v>
      </c>
      <c r="I4140" s="13" t="s">
        <v>38</v>
      </c>
      <c r="J4140" s="13">
        <v>0</v>
      </c>
      <c r="K4140" s="13" t="s">
        <v>3756</v>
      </c>
      <c r="L4140" s="13" t="s">
        <v>43</v>
      </c>
      <c r="M4140" s="14">
        <v>46154</v>
      </c>
      <c r="N4140" s="14">
        <v>46190</v>
      </c>
      <c r="O4140" s="14">
        <v>46202</v>
      </c>
      <c r="P4140" s="14">
        <v>46230</v>
      </c>
      <c r="Q4140" s="15">
        <v>41</v>
      </c>
      <c r="R4140" s="12" t="s">
        <v>86</v>
      </c>
    </row>
    <row r="4141" spans="1:18" x14ac:dyDescent="0.3">
      <c r="A4141" s="11">
        <v>4132</v>
      </c>
      <c r="B4141" s="12" t="s">
        <v>4375</v>
      </c>
      <c r="C4141" s="12" t="s">
        <v>35</v>
      </c>
      <c r="D4141" s="12" t="s">
        <v>36</v>
      </c>
      <c r="E4141" s="12" t="s">
        <v>88</v>
      </c>
      <c r="F4141" s="13">
        <v>0</v>
      </c>
      <c r="G4141" s="13" t="s">
        <v>82</v>
      </c>
      <c r="H4141" s="13" t="s">
        <v>3776</v>
      </c>
      <c r="I4141" s="13" t="s">
        <v>49</v>
      </c>
      <c r="J4141" s="13">
        <v>0</v>
      </c>
      <c r="K4141" s="13" t="s">
        <v>45</v>
      </c>
      <c r="L4141" s="13">
        <v>0</v>
      </c>
      <c r="M4141" s="14">
        <v>46106</v>
      </c>
      <c r="N4141" s="14">
        <v>46176</v>
      </c>
      <c r="O4141" s="14">
        <v>46202</v>
      </c>
      <c r="P4141" s="14">
        <v>46230</v>
      </c>
      <c r="Q4141" s="15">
        <v>55</v>
      </c>
      <c r="R4141" s="12" t="s">
        <v>86</v>
      </c>
    </row>
    <row r="4142" spans="1:18" x14ac:dyDescent="0.3">
      <c r="A4142" s="11">
        <v>4133</v>
      </c>
      <c r="B4142" s="12" t="s">
        <v>4376</v>
      </c>
      <c r="C4142" s="12" t="s">
        <v>35</v>
      </c>
      <c r="D4142" s="12" t="s">
        <v>36</v>
      </c>
      <c r="E4142" s="12" t="s">
        <v>88</v>
      </c>
      <c r="F4142" s="13">
        <v>0</v>
      </c>
      <c r="G4142" s="13" t="s">
        <v>39</v>
      </c>
      <c r="H4142" s="13" t="s">
        <v>40</v>
      </c>
      <c r="I4142" s="13" t="s">
        <v>38</v>
      </c>
      <c r="J4142" s="13">
        <v>0</v>
      </c>
      <c r="K4142" s="13" t="s">
        <v>3888</v>
      </c>
      <c r="L4142" s="13" t="s">
        <v>3941</v>
      </c>
      <c r="M4142" s="14">
        <v>46141</v>
      </c>
      <c r="N4142" s="14">
        <v>46161</v>
      </c>
      <c r="O4142" s="14">
        <v>46202</v>
      </c>
      <c r="P4142" s="14">
        <v>46230</v>
      </c>
      <c r="Q4142" s="15">
        <v>70</v>
      </c>
      <c r="R4142" s="12" t="s">
        <v>86</v>
      </c>
    </row>
    <row r="4143" spans="1:18" x14ac:dyDescent="0.3">
      <c r="A4143" s="11">
        <v>4134</v>
      </c>
      <c r="B4143" s="12" t="s">
        <v>4377</v>
      </c>
      <c r="C4143" s="12" t="s">
        <v>35</v>
      </c>
      <c r="D4143" s="12" t="s">
        <v>36</v>
      </c>
      <c r="E4143" s="12" t="s">
        <v>88</v>
      </c>
      <c r="F4143" s="13">
        <v>0</v>
      </c>
      <c r="G4143" s="13" t="s">
        <v>81</v>
      </c>
      <c r="H4143" s="13" t="s">
        <v>49</v>
      </c>
      <c r="I4143" s="13" t="s">
        <v>38</v>
      </c>
      <c r="J4143" s="13">
        <v>0</v>
      </c>
      <c r="K4143" s="13" t="s">
        <v>3845</v>
      </c>
      <c r="L4143" s="13">
        <v>0</v>
      </c>
      <c r="M4143" s="14">
        <v>46094</v>
      </c>
      <c r="N4143" s="14">
        <v>46160</v>
      </c>
      <c r="O4143" s="14">
        <v>46202</v>
      </c>
      <c r="P4143" s="14">
        <v>46230</v>
      </c>
      <c r="Q4143" s="15">
        <v>71</v>
      </c>
      <c r="R4143" s="12" t="s">
        <v>86</v>
      </c>
    </row>
    <row r="4144" spans="1:18" x14ac:dyDescent="0.3">
      <c r="A4144" s="11">
        <v>4135</v>
      </c>
      <c r="B4144" s="12" t="s">
        <v>4378</v>
      </c>
      <c r="C4144" s="12" t="s">
        <v>35</v>
      </c>
      <c r="D4144" s="12" t="s">
        <v>36</v>
      </c>
      <c r="E4144" s="12" t="s">
        <v>88</v>
      </c>
      <c r="F4144" s="13">
        <v>0</v>
      </c>
      <c r="G4144" s="13" t="s">
        <v>81</v>
      </c>
      <c r="H4144" s="13" t="s">
        <v>49</v>
      </c>
      <c r="I4144" s="13" t="s">
        <v>38</v>
      </c>
      <c r="J4144" s="13">
        <v>0</v>
      </c>
      <c r="K4144" s="13" t="s">
        <v>3845</v>
      </c>
      <c r="L4144" s="13">
        <v>0</v>
      </c>
      <c r="M4144" s="14">
        <v>46092</v>
      </c>
      <c r="N4144" s="14">
        <v>46160</v>
      </c>
      <c r="O4144" s="14">
        <v>46202</v>
      </c>
      <c r="P4144" s="14">
        <v>46230</v>
      </c>
      <c r="Q4144" s="15">
        <v>71</v>
      </c>
      <c r="R4144" s="12" t="s">
        <v>86</v>
      </c>
    </row>
    <row r="4145" spans="1:18" x14ac:dyDescent="0.3">
      <c r="A4145" s="11">
        <v>4136</v>
      </c>
      <c r="B4145" s="12" t="s">
        <v>4379</v>
      </c>
      <c r="C4145" s="12" t="s">
        <v>35</v>
      </c>
      <c r="D4145" s="12" t="s">
        <v>36</v>
      </c>
      <c r="E4145" s="12" t="s">
        <v>88</v>
      </c>
      <c r="F4145" s="13">
        <v>0</v>
      </c>
      <c r="G4145" s="13" t="s">
        <v>52</v>
      </c>
      <c r="H4145" s="13" t="s">
        <v>40</v>
      </c>
      <c r="I4145" s="13" t="s">
        <v>38</v>
      </c>
      <c r="J4145" s="13">
        <v>0</v>
      </c>
      <c r="K4145" s="13" t="s">
        <v>54</v>
      </c>
      <c r="L4145" s="13">
        <v>0</v>
      </c>
      <c r="M4145" s="14">
        <v>46136</v>
      </c>
      <c r="N4145" s="14">
        <v>46161</v>
      </c>
      <c r="O4145" s="14">
        <v>46176</v>
      </c>
      <c r="P4145" s="14">
        <v>46230</v>
      </c>
      <c r="Q4145" s="15">
        <v>70</v>
      </c>
      <c r="R4145" s="12" t="s">
        <v>86</v>
      </c>
    </row>
    <row r="4146" spans="1:18" x14ac:dyDescent="0.3">
      <c r="A4146" s="11">
        <v>4137</v>
      </c>
      <c r="B4146" s="12" t="s">
        <v>4380</v>
      </c>
      <c r="C4146" s="12" t="s">
        <v>35</v>
      </c>
      <c r="D4146" s="12" t="s">
        <v>36</v>
      </c>
      <c r="E4146" s="12" t="s">
        <v>88</v>
      </c>
      <c r="F4146" s="13">
        <v>0</v>
      </c>
      <c r="G4146" s="13" t="s">
        <v>39</v>
      </c>
      <c r="H4146" s="13" t="s">
        <v>49</v>
      </c>
      <c r="I4146" s="13" t="s">
        <v>41</v>
      </c>
      <c r="J4146" s="13">
        <v>0</v>
      </c>
      <c r="K4146" s="13" t="s">
        <v>3785</v>
      </c>
      <c r="L4146" s="13">
        <v>0</v>
      </c>
      <c r="M4146" s="14">
        <v>46140</v>
      </c>
      <c r="N4146" s="14">
        <v>46178</v>
      </c>
      <c r="O4146" s="14">
        <v>46202</v>
      </c>
      <c r="P4146" s="14">
        <v>46230</v>
      </c>
      <c r="Q4146" s="15">
        <v>53</v>
      </c>
      <c r="R4146" s="12" t="s">
        <v>86</v>
      </c>
    </row>
    <row r="4147" spans="1:18" x14ac:dyDescent="0.3">
      <c r="A4147" s="11">
        <v>4138</v>
      </c>
      <c r="B4147" s="12" t="s">
        <v>4381</v>
      </c>
      <c r="C4147" s="12" t="s">
        <v>35</v>
      </c>
      <c r="D4147" s="12" t="s">
        <v>36</v>
      </c>
      <c r="E4147" s="12" t="s">
        <v>88</v>
      </c>
      <c r="F4147" s="13">
        <v>0</v>
      </c>
      <c r="G4147" s="13" t="s">
        <v>81</v>
      </c>
      <c r="H4147" s="13" t="s">
        <v>49</v>
      </c>
      <c r="I4147" s="13" t="s">
        <v>38</v>
      </c>
      <c r="J4147" s="13">
        <v>0</v>
      </c>
      <c r="K4147" s="13" t="s">
        <v>3845</v>
      </c>
      <c r="L4147" s="13">
        <v>0</v>
      </c>
      <c r="M4147" s="14">
        <v>46090</v>
      </c>
      <c r="N4147" s="14">
        <v>46160</v>
      </c>
      <c r="O4147" s="14">
        <v>46202</v>
      </c>
      <c r="P4147" s="14">
        <v>46230</v>
      </c>
      <c r="Q4147" s="15">
        <v>71</v>
      </c>
      <c r="R4147" s="12" t="s">
        <v>86</v>
      </c>
    </row>
    <row r="4148" spans="1:18" x14ac:dyDescent="0.3">
      <c r="A4148" s="11">
        <v>4139</v>
      </c>
      <c r="B4148" s="12" t="s">
        <v>4382</v>
      </c>
      <c r="C4148" s="12" t="s">
        <v>35</v>
      </c>
      <c r="D4148" s="12" t="s">
        <v>36</v>
      </c>
      <c r="E4148" s="12" t="s">
        <v>88</v>
      </c>
      <c r="F4148" s="13">
        <v>0</v>
      </c>
      <c r="G4148" s="13" t="s">
        <v>81</v>
      </c>
      <c r="H4148" s="13" t="s">
        <v>49</v>
      </c>
      <c r="I4148" s="13" t="s">
        <v>38</v>
      </c>
      <c r="J4148" s="13">
        <v>0</v>
      </c>
      <c r="K4148" s="13" t="s">
        <v>3845</v>
      </c>
      <c r="L4148" s="13">
        <v>0</v>
      </c>
      <c r="M4148" s="14">
        <v>46090</v>
      </c>
      <c r="N4148" s="14">
        <v>46160</v>
      </c>
      <c r="O4148" s="14">
        <v>46202</v>
      </c>
      <c r="P4148" s="14">
        <v>46230</v>
      </c>
      <c r="Q4148" s="15">
        <v>71</v>
      </c>
      <c r="R4148" s="12" t="s">
        <v>86</v>
      </c>
    </row>
    <row r="4149" spans="1:18" x14ac:dyDescent="0.3">
      <c r="A4149" s="11">
        <v>4140</v>
      </c>
      <c r="B4149" s="12" t="s">
        <v>4383</v>
      </c>
      <c r="C4149" s="12" t="s">
        <v>35</v>
      </c>
      <c r="D4149" s="12" t="s">
        <v>36</v>
      </c>
      <c r="E4149" s="12" t="s">
        <v>88</v>
      </c>
      <c r="F4149" s="13">
        <v>0</v>
      </c>
      <c r="G4149" s="13" t="s">
        <v>81</v>
      </c>
      <c r="H4149" s="13" t="s">
        <v>49</v>
      </c>
      <c r="I4149" s="13" t="s">
        <v>41</v>
      </c>
      <c r="J4149" s="13">
        <v>0</v>
      </c>
      <c r="K4149" s="13" t="s">
        <v>3968</v>
      </c>
      <c r="L4149" s="13">
        <v>0</v>
      </c>
      <c r="M4149" s="14">
        <v>46092</v>
      </c>
      <c r="N4149" s="14">
        <v>46160</v>
      </c>
      <c r="O4149" s="14">
        <v>46202</v>
      </c>
      <c r="P4149" s="14">
        <v>46231</v>
      </c>
      <c r="Q4149" s="15">
        <v>72</v>
      </c>
      <c r="R4149" s="12" t="s">
        <v>86</v>
      </c>
    </row>
    <row r="4150" spans="1:18" x14ac:dyDescent="0.3">
      <c r="A4150" s="11">
        <v>4141</v>
      </c>
      <c r="B4150" s="12" t="s">
        <v>4384</v>
      </c>
      <c r="C4150" s="12" t="s">
        <v>35</v>
      </c>
      <c r="D4150" s="12" t="s">
        <v>36</v>
      </c>
      <c r="E4150" s="12" t="s">
        <v>88</v>
      </c>
      <c r="F4150" s="13">
        <v>0</v>
      </c>
      <c r="G4150" s="13" t="s">
        <v>37</v>
      </c>
      <c r="H4150" s="13" t="s">
        <v>39</v>
      </c>
      <c r="I4150" s="13" t="s">
        <v>40</v>
      </c>
      <c r="J4150" s="13">
        <v>0</v>
      </c>
      <c r="K4150" s="13" t="s">
        <v>3983</v>
      </c>
      <c r="L4150" s="13">
        <v>0</v>
      </c>
      <c r="M4150" s="14">
        <v>46111</v>
      </c>
      <c r="N4150" s="14">
        <v>46149</v>
      </c>
      <c r="O4150" s="14">
        <v>46163</v>
      </c>
      <c r="P4150" s="14">
        <v>46231</v>
      </c>
      <c r="Q4150" s="15">
        <v>83</v>
      </c>
      <c r="R4150" s="12" t="s">
        <v>86</v>
      </c>
    </row>
    <row r="4151" spans="1:18" x14ac:dyDescent="0.3">
      <c r="A4151" s="11">
        <v>4142</v>
      </c>
      <c r="B4151" s="12" t="s">
        <v>4385</v>
      </c>
      <c r="C4151" s="12" t="s">
        <v>35</v>
      </c>
      <c r="D4151" s="12" t="s">
        <v>36</v>
      </c>
      <c r="E4151" s="12" t="s">
        <v>25</v>
      </c>
      <c r="F4151" s="13">
        <v>0</v>
      </c>
      <c r="G4151" s="13" t="s">
        <v>37</v>
      </c>
      <c r="H4151" s="13" t="s">
        <v>39</v>
      </c>
      <c r="I4151" s="13" t="s">
        <v>40</v>
      </c>
      <c r="J4151" s="13">
        <v>0</v>
      </c>
      <c r="K4151" s="13" t="s">
        <v>3890</v>
      </c>
      <c r="L4151" s="13" t="s">
        <v>3893</v>
      </c>
      <c r="M4151" s="14">
        <v>46113</v>
      </c>
      <c r="N4151" s="14">
        <v>46149</v>
      </c>
      <c r="O4151" s="14">
        <v>46163</v>
      </c>
      <c r="P4151" s="14">
        <v>46231</v>
      </c>
      <c r="Q4151" s="15">
        <v>83</v>
      </c>
      <c r="R4151" s="12" t="s">
        <v>86</v>
      </c>
    </row>
    <row r="4152" spans="1:18" x14ac:dyDescent="0.3">
      <c r="A4152" s="11">
        <v>4143</v>
      </c>
      <c r="B4152" s="12" t="s">
        <v>4386</v>
      </c>
      <c r="C4152" s="12" t="s">
        <v>35</v>
      </c>
      <c r="D4152" s="12" t="s">
        <v>36</v>
      </c>
      <c r="E4152" s="12" t="s">
        <v>88</v>
      </c>
      <c r="F4152" s="13">
        <v>0</v>
      </c>
      <c r="G4152" s="13" t="s">
        <v>81</v>
      </c>
      <c r="H4152" s="13" t="s">
        <v>49</v>
      </c>
      <c r="I4152" s="13" t="s">
        <v>38</v>
      </c>
      <c r="J4152" s="13">
        <v>0</v>
      </c>
      <c r="K4152" s="13" t="s">
        <v>3968</v>
      </c>
      <c r="L4152" s="13">
        <v>0</v>
      </c>
      <c r="M4152" s="14">
        <v>46097</v>
      </c>
      <c r="N4152" s="14">
        <v>46160</v>
      </c>
      <c r="O4152" s="14">
        <v>46202</v>
      </c>
      <c r="P4152" s="14">
        <v>46231</v>
      </c>
      <c r="Q4152" s="15">
        <v>72</v>
      </c>
      <c r="R4152" s="12" t="s">
        <v>86</v>
      </c>
    </row>
    <row r="4153" spans="1:18" x14ac:dyDescent="0.3">
      <c r="A4153" s="11">
        <v>4144</v>
      </c>
      <c r="B4153" s="12" t="s">
        <v>4387</v>
      </c>
      <c r="C4153" s="12" t="s">
        <v>35</v>
      </c>
      <c r="D4153" s="12" t="s">
        <v>36</v>
      </c>
      <c r="E4153" s="12" t="s">
        <v>25</v>
      </c>
      <c r="F4153" s="13">
        <v>0</v>
      </c>
      <c r="G4153" s="13" t="s">
        <v>37</v>
      </c>
      <c r="H4153" s="13" t="s">
        <v>39</v>
      </c>
      <c r="I4153" s="13" t="s">
        <v>40</v>
      </c>
      <c r="J4153" s="13">
        <v>0</v>
      </c>
      <c r="K4153" s="13" t="s">
        <v>3951</v>
      </c>
      <c r="L4153" s="13" t="s">
        <v>83</v>
      </c>
      <c r="M4153" s="14">
        <v>46125</v>
      </c>
      <c r="N4153" s="14">
        <v>46149</v>
      </c>
      <c r="O4153" s="14">
        <v>46184</v>
      </c>
      <c r="P4153" s="14">
        <v>46231</v>
      </c>
      <c r="Q4153" s="15">
        <v>83</v>
      </c>
      <c r="R4153" s="12" t="s">
        <v>86</v>
      </c>
    </row>
    <row r="4154" spans="1:18" x14ac:dyDescent="0.3">
      <c r="A4154" s="11">
        <v>4145</v>
      </c>
      <c r="B4154" s="12" t="s">
        <v>4388</v>
      </c>
      <c r="C4154" s="12" t="s">
        <v>35</v>
      </c>
      <c r="D4154" s="12" t="s">
        <v>36</v>
      </c>
      <c r="E4154" s="12" t="s">
        <v>88</v>
      </c>
      <c r="F4154" s="13">
        <v>0</v>
      </c>
      <c r="G4154" s="13" t="s">
        <v>37</v>
      </c>
      <c r="H4154" s="13" t="s">
        <v>39</v>
      </c>
      <c r="I4154" s="13" t="s">
        <v>40</v>
      </c>
      <c r="J4154" s="13">
        <v>0</v>
      </c>
      <c r="K4154" s="13" t="s">
        <v>3756</v>
      </c>
      <c r="L4154" s="13">
        <v>0</v>
      </c>
      <c r="M4154" s="14">
        <v>46128</v>
      </c>
      <c r="N4154" s="14">
        <v>46149</v>
      </c>
      <c r="O4154" s="14">
        <v>46184</v>
      </c>
      <c r="P4154" s="14">
        <v>46231</v>
      </c>
      <c r="Q4154" s="15">
        <v>83</v>
      </c>
      <c r="R4154" s="12" t="s">
        <v>86</v>
      </c>
    </row>
    <row r="4155" spans="1:18" x14ac:dyDescent="0.3">
      <c r="A4155" s="11">
        <v>4146</v>
      </c>
      <c r="B4155" s="12" t="s">
        <v>4389</v>
      </c>
      <c r="C4155" s="12" t="s">
        <v>35</v>
      </c>
      <c r="D4155" s="12" t="s">
        <v>36</v>
      </c>
      <c r="E4155" s="12" t="s">
        <v>88</v>
      </c>
      <c r="F4155" s="13">
        <v>0</v>
      </c>
      <c r="G4155" s="13" t="s">
        <v>39</v>
      </c>
      <c r="H4155" s="13" t="s">
        <v>49</v>
      </c>
      <c r="I4155" s="13" t="s">
        <v>41</v>
      </c>
      <c r="J4155" s="13">
        <v>0</v>
      </c>
      <c r="K4155" s="13" t="s">
        <v>3785</v>
      </c>
      <c r="L4155" s="13">
        <v>0</v>
      </c>
      <c r="M4155" s="14">
        <v>46162</v>
      </c>
      <c r="N4155" s="14">
        <v>46181</v>
      </c>
      <c r="O4155" s="14">
        <v>46202</v>
      </c>
      <c r="P4155" s="14">
        <v>46231</v>
      </c>
      <c r="Q4155" s="15">
        <v>51</v>
      </c>
      <c r="R4155" s="12" t="s">
        <v>86</v>
      </c>
    </row>
    <row r="4156" spans="1:18" x14ac:dyDescent="0.3">
      <c r="A4156" s="11">
        <v>4147</v>
      </c>
      <c r="B4156" s="12" t="s">
        <v>4390</v>
      </c>
      <c r="C4156" s="12" t="s">
        <v>35</v>
      </c>
      <c r="D4156" s="12" t="s">
        <v>36</v>
      </c>
      <c r="E4156" s="12" t="s">
        <v>88</v>
      </c>
      <c r="F4156" s="13">
        <v>0</v>
      </c>
      <c r="G4156" s="13" t="s">
        <v>39</v>
      </c>
      <c r="H4156" s="13" t="s">
        <v>49</v>
      </c>
      <c r="I4156" s="13" t="s">
        <v>41</v>
      </c>
      <c r="J4156" s="13">
        <v>0</v>
      </c>
      <c r="K4156" s="13" t="s">
        <v>3789</v>
      </c>
      <c r="L4156" s="13">
        <v>0</v>
      </c>
      <c r="M4156" s="14">
        <v>46160</v>
      </c>
      <c r="N4156" s="14">
        <v>46181</v>
      </c>
      <c r="O4156" s="14">
        <v>46202</v>
      </c>
      <c r="P4156" s="14">
        <v>46231</v>
      </c>
      <c r="Q4156" s="15">
        <v>51</v>
      </c>
      <c r="R4156" s="12" t="s">
        <v>86</v>
      </c>
    </row>
    <row r="4157" spans="1:18" x14ac:dyDescent="0.3">
      <c r="A4157" s="11">
        <v>4148</v>
      </c>
      <c r="B4157" s="12" t="s">
        <v>4391</v>
      </c>
      <c r="C4157" s="12" t="s">
        <v>35</v>
      </c>
      <c r="D4157" s="12" t="s">
        <v>36</v>
      </c>
      <c r="E4157" s="12" t="s">
        <v>88</v>
      </c>
      <c r="F4157" s="13">
        <v>0</v>
      </c>
      <c r="G4157" s="13" t="s">
        <v>3772</v>
      </c>
      <c r="H4157" s="13" t="s">
        <v>3776</v>
      </c>
      <c r="I4157" s="13" t="s">
        <v>38</v>
      </c>
      <c r="J4157" s="13">
        <v>0</v>
      </c>
      <c r="K4157" s="13" t="s">
        <v>3929</v>
      </c>
      <c r="L4157" s="13">
        <v>0</v>
      </c>
      <c r="M4157" s="14">
        <v>46066</v>
      </c>
      <c r="N4157" s="14">
        <v>46155</v>
      </c>
      <c r="O4157" s="14">
        <v>46176</v>
      </c>
      <c r="P4157" s="14">
        <v>46231</v>
      </c>
      <c r="Q4157" s="15">
        <v>77</v>
      </c>
      <c r="R4157" s="12" t="s">
        <v>86</v>
      </c>
    </row>
    <row r="4158" spans="1:18" x14ac:dyDescent="0.3">
      <c r="A4158" s="11">
        <v>4149</v>
      </c>
      <c r="B4158" s="12" t="s">
        <v>4392</v>
      </c>
      <c r="C4158" s="12" t="s">
        <v>35</v>
      </c>
      <c r="D4158" s="12" t="s">
        <v>36</v>
      </c>
      <c r="E4158" s="12" t="s">
        <v>88</v>
      </c>
      <c r="F4158" s="13">
        <v>0</v>
      </c>
      <c r="G4158" s="13" t="s">
        <v>3813</v>
      </c>
      <c r="H4158" s="13" t="s">
        <v>49</v>
      </c>
      <c r="I4158" s="13" t="s">
        <v>40</v>
      </c>
      <c r="J4158" s="13">
        <v>0</v>
      </c>
      <c r="K4158" s="13" t="s">
        <v>3934</v>
      </c>
      <c r="L4158" s="13" t="s">
        <v>3914</v>
      </c>
      <c r="M4158" s="14">
        <v>46135</v>
      </c>
      <c r="N4158" s="14">
        <v>46160</v>
      </c>
      <c r="O4158" s="14">
        <v>46181</v>
      </c>
      <c r="P4158" s="14">
        <v>46231</v>
      </c>
      <c r="Q4158" s="15">
        <v>72</v>
      </c>
      <c r="R4158" s="12" t="s">
        <v>86</v>
      </c>
    </row>
    <row r="4159" spans="1:18" x14ac:dyDescent="0.3">
      <c r="A4159" s="11">
        <v>4150</v>
      </c>
      <c r="B4159" s="12" t="s">
        <v>4393</v>
      </c>
      <c r="C4159" s="12" t="s">
        <v>35</v>
      </c>
      <c r="D4159" s="12" t="s">
        <v>36</v>
      </c>
      <c r="E4159" s="12" t="s">
        <v>25</v>
      </c>
      <c r="F4159" s="13">
        <v>0</v>
      </c>
      <c r="G4159" s="13" t="s">
        <v>53</v>
      </c>
      <c r="H4159" s="13" t="s">
        <v>3813</v>
      </c>
      <c r="I4159" s="13" t="s">
        <v>52</v>
      </c>
      <c r="J4159" s="13">
        <v>0</v>
      </c>
      <c r="K4159" s="13" t="s">
        <v>54</v>
      </c>
      <c r="L4159" s="13" t="s">
        <v>3899</v>
      </c>
      <c r="M4159" s="14">
        <v>46118</v>
      </c>
      <c r="N4159" s="14">
        <v>46149</v>
      </c>
      <c r="O4159" s="14">
        <v>46182</v>
      </c>
      <c r="P4159" s="14">
        <v>46231</v>
      </c>
      <c r="Q4159" s="15">
        <v>83</v>
      </c>
      <c r="R4159" s="12" t="s">
        <v>86</v>
      </c>
    </row>
    <row r="4160" spans="1:18" x14ac:dyDescent="0.3">
      <c r="A4160" s="11">
        <v>4151</v>
      </c>
      <c r="B4160" s="12" t="s">
        <v>4394</v>
      </c>
      <c r="C4160" s="12" t="s">
        <v>35</v>
      </c>
      <c r="D4160" s="12" t="s">
        <v>36</v>
      </c>
      <c r="E4160" s="12" t="s">
        <v>88</v>
      </c>
      <c r="F4160" s="13">
        <v>0</v>
      </c>
      <c r="G4160" s="13" t="s">
        <v>37</v>
      </c>
      <c r="H4160" s="13" t="s">
        <v>39</v>
      </c>
      <c r="I4160" s="13" t="s">
        <v>40</v>
      </c>
      <c r="J4160" s="13">
        <v>0</v>
      </c>
      <c r="K4160" s="13" t="s">
        <v>3951</v>
      </c>
      <c r="L4160" s="13">
        <v>0</v>
      </c>
      <c r="M4160" s="14">
        <v>46119</v>
      </c>
      <c r="N4160" s="14">
        <v>46149</v>
      </c>
      <c r="O4160" s="14">
        <v>46184</v>
      </c>
      <c r="P4160" s="14">
        <v>46231</v>
      </c>
      <c r="Q4160" s="15">
        <v>83</v>
      </c>
      <c r="R4160" s="12" t="s">
        <v>86</v>
      </c>
    </row>
    <row r="4161" spans="1:18" x14ac:dyDescent="0.3">
      <c r="A4161" s="11">
        <v>4152</v>
      </c>
      <c r="B4161" s="12" t="s">
        <v>4395</v>
      </c>
      <c r="C4161" s="12" t="s">
        <v>35</v>
      </c>
      <c r="D4161" s="12" t="s">
        <v>36</v>
      </c>
      <c r="E4161" s="12" t="s">
        <v>25</v>
      </c>
      <c r="F4161" s="13">
        <v>0</v>
      </c>
      <c r="G4161" s="13" t="s">
        <v>37</v>
      </c>
      <c r="H4161" s="13" t="s">
        <v>39</v>
      </c>
      <c r="I4161" s="13" t="s">
        <v>40</v>
      </c>
      <c r="J4161" s="13">
        <v>0</v>
      </c>
      <c r="K4161" s="13" t="s">
        <v>3951</v>
      </c>
      <c r="L4161" s="13" t="s">
        <v>3896</v>
      </c>
      <c r="M4161" s="14">
        <v>46126</v>
      </c>
      <c r="N4161" s="14">
        <v>46149</v>
      </c>
      <c r="O4161" s="14">
        <v>46184</v>
      </c>
      <c r="P4161" s="14">
        <v>46231</v>
      </c>
      <c r="Q4161" s="15">
        <v>83</v>
      </c>
      <c r="R4161" s="12" t="s">
        <v>86</v>
      </c>
    </row>
    <row r="4162" spans="1:18" x14ac:dyDescent="0.3">
      <c r="A4162" s="11">
        <v>4153</v>
      </c>
      <c r="B4162" s="12" t="s">
        <v>4396</v>
      </c>
      <c r="C4162" s="12" t="s">
        <v>35</v>
      </c>
      <c r="D4162" s="12" t="s">
        <v>36</v>
      </c>
      <c r="E4162" s="12" t="s">
        <v>88</v>
      </c>
      <c r="F4162" s="13">
        <v>0</v>
      </c>
      <c r="G4162" s="13" t="s">
        <v>3772</v>
      </c>
      <c r="H4162" s="13" t="s">
        <v>3776</v>
      </c>
      <c r="I4162" s="13" t="s">
        <v>38</v>
      </c>
      <c r="J4162" s="13">
        <v>0</v>
      </c>
      <c r="K4162" s="13" t="s">
        <v>3765</v>
      </c>
      <c r="L4162" s="13">
        <v>0</v>
      </c>
      <c r="M4162" s="14">
        <v>46076</v>
      </c>
      <c r="N4162" s="14">
        <v>46168</v>
      </c>
      <c r="O4162" s="14">
        <v>46191</v>
      </c>
      <c r="P4162" s="14">
        <v>46231</v>
      </c>
      <c r="Q4162" s="15">
        <v>64</v>
      </c>
      <c r="R4162" s="12" t="s">
        <v>86</v>
      </c>
    </row>
    <row r="4163" spans="1:18" x14ac:dyDescent="0.3">
      <c r="A4163" s="11">
        <v>4154</v>
      </c>
      <c r="B4163" s="12" t="s">
        <v>4397</v>
      </c>
      <c r="C4163" s="12" t="s">
        <v>35</v>
      </c>
      <c r="D4163" s="12" t="s">
        <v>36</v>
      </c>
      <c r="E4163" s="12" t="s">
        <v>88</v>
      </c>
      <c r="F4163" s="13">
        <v>0</v>
      </c>
      <c r="G4163" s="13" t="s">
        <v>37</v>
      </c>
      <c r="H4163" s="13" t="s">
        <v>39</v>
      </c>
      <c r="I4163" s="13" t="s">
        <v>40</v>
      </c>
      <c r="J4163" s="13">
        <v>0</v>
      </c>
      <c r="K4163" s="13" t="s">
        <v>3983</v>
      </c>
      <c r="L4163" s="13">
        <v>0</v>
      </c>
      <c r="M4163" s="14">
        <v>46133</v>
      </c>
      <c r="N4163" s="14">
        <v>46149</v>
      </c>
      <c r="O4163" s="14">
        <v>46202</v>
      </c>
      <c r="P4163" s="14">
        <v>46231</v>
      </c>
      <c r="Q4163" s="15">
        <v>83</v>
      </c>
      <c r="R4163" s="12" t="s">
        <v>86</v>
      </c>
    </row>
    <row r="4164" spans="1:18" x14ac:dyDescent="0.3">
      <c r="A4164" s="11">
        <v>4155</v>
      </c>
      <c r="B4164" s="12" t="s">
        <v>4398</v>
      </c>
      <c r="C4164" s="12" t="s">
        <v>35</v>
      </c>
      <c r="D4164" s="12" t="s">
        <v>36</v>
      </c>
      <c r="E4164" s="12" t="s">
        <v>88</v>
      </c>
      <c r="F4164" s="13">
        <v>0</v>
      </c>
      <c r="G4164" s="13" t="s">
        <v>3813</v>
      </c>
      <c r="H4164" s="13" t="s">
        <v>49</v>
      </c>
      <c r="I4164" s="13" t="s">
        <v>40</v>
      </c>
      <c r="J4164" s="13">
        <v>0</v>
      </c>
      <c r="K4164" s="13" t="s">
        <v>3765</v>
      </c>
      <c r="L4164" s="13">
        <v>0</v>
      </c>
      <c r="M4164" s="14">
        <v>46148</v>
      </c>
      <c r="N4164" s="14">
        <v>46177</v>
      </c>
      <c r="O4164" s="14">
        <v>46202</v>
      </c>
      <c r="P4164" s="14">
        <v>46231</v>
      </c>
      <c r="Q4164" s="15">
        <v>55</v>
      </c>
      <c r="R4164" s="12" t="s">
        <v>86</v>
      </c>
    </row>
    <row r="4165" spans="1:18" x14ac:dyDescent="0.3">
      <c r="A4165" s="11">
        <v>4156</v>
      </c>
      <c r="B4165" s="12" t="s">
        <v>4399</v>
      </c>
      <c r="C4165" s="12" t="s">
        <v>35</v>
      </c>
      <c r="D4165" s="12" t="s">
        <v>36</v>
      </c>
      <c r="E4165" s="12" t="s">
        <v>88</v>
      </c>
      <c r="F4165" s="13">
        <v>0</v>
      </c>
      <c r="G4165" s="13" t="s">
        <v>81</v>
      </c>
      <c r="H4165" s="13" t="s">
        <v>49</v>
      </c>
      <c r="I4165" s="13" t="s">
        <v>38</v>
      </c>
      <c r="J4165" s="13">
        <v>0</v>
      </c>
      <c r="K4165" s="13" t="s">
        <v>3968</v>
      </c>
      <c r="L4165" s="13">
        <v>0</v>
      </c>
      <c r="M4165" s="14">
        <v>46090</v>
      </c>
      <c r="N4165" s="14">
        <v>46160</v>
      </c>
      <c r="O4165" s="14">
        <v>46202</v>
      </c>
      <c r="P4165" s="14">
        <v>46231</v>
      </c>
      <c r="Q4165" s="15">
        <v>72</v>
      </c>
      <c r="R4165" s="12" t="s">
        <v>86</v>
      </c>
    </row>
    <row r="4166" spans="1:18" x14ac:dyDescent="0.3">
      <c r="A4166" s="11">
        <v>4157</v>
      </c>
      <c r="B4166" s="12" t="s">
        <v>4400</v>
      </c>
      <c r="C4166" s="12" t="s">
        <v>35</v>
      </c>
      <c r="D4166" s="12" t="s">
        <v>36</v>
      </c>
      <c r="E4166" s="12" t="s">
        <v>88</v>
      </c>
      <c r="F4166" s="13">
        <v>0</v>
      </c>
      <c r="G4166" s="13" t="s">
        <v>81</v>
      </c>
      <c r="H4166" s="13" t="s">
        <v>49</v>
      </c>
      <c r="I4166" s="13" t="s">
        <v>38</v>
      </c>
      <c r="J4166" s="13">
        <v>0</v>
      </c>
      <c r="K4166" s="13" t="s">
        <v>3968</v>
      </c>
      <c r="L4166" s="13">
        <v>0</v>
      </c>
      <c r="M4166" s="14">
        <v>46091</v>
      </c>
      <c r="N4166" s="14">
        <v>46160</v>
      </c>
      <c r="O4166" s="14">
        <v>46202</v>
      </c>
      <c r="P4166" s="14">
        <v>46231</v>
      </c>
      <c r="Q4166" s="15">
        <v>72</v>
      </c>
      <c r="R4166" s="12" t="s">
        <v>86</v>
      </c>
    </row>
    <row r="4167" spans="1:18" x14ac:dyDescent="0.3">
      <c r="A4167" s="11">
        <v>4158</v>
      </c>
      <c r="B4167" s="12" t="s">
        <v>4401</v>
      </c>
      <c r="C4167" s="12" t="s">
        <v>35</v>
      </c>
      <c r="D4167" s="12" t="s">
        <v>36</v>
      </c>
      <c r="E4167" s="12" t="s">
        <v>88</v>
      </c>
      <c r="F4167" s="13">
        <v>0</v>
      </c>
      <c r="G4167" s="13" t="s">
        <v>82</v>
      </c>
      <c r="H4167" s="13" t="s">
        <v>3776</v>
      </c>
      <c r="I4167" s="13" t="s">
        <v>49</v>
      </c>
      <c r="J4167" s="13">
        <v>0</v>
      </c>
      <c r="K4167" s="13" t="s">
        <v>3785</v>
      </c>
      <c r="L4167" s="13">
        <v>0</v>
      </c>
      <c r="M4167" s="14">
        <v>46113</v>
      </c>
      <c r="N4167" s="14">
        <v>46176</v>
      </c>
      <c r="O4167" s="14">
        <v>46202</v>
      </c>
      <c r="P4167" s="14">
        <v>46231</v>
      </c>
      <c r="Q4167" s="15">
        <v>56</v>
      </c>
      <c r="R4167" s="12" t="s">
        <v>86</v>
      </c>
    </row>
    <row r="4168" spans="1:18" x14ac:dyDescent="0.3">
      <c r="A4168" s="11">
        <v>4159</v>
      </c>
      <c r="B4168" s="12" t="s">
        <v>4402</v>
      </c>
      <c r="C4168" s="12" t="s">
        <v>35</v>
      </c>
      <c r="D4168" s="12" t="s">
        <v>36</v>
      </c>
      <c r="E4168" s="12" t="s">
        <v>25</v>
      </c>
      <c r="F4168" s="13">
        <v>0</v>
      </c>
      <c r="G4168" s="13" t="s">
        <v>37</v>
      </c>
      <c r="H4168" s="13" t="s">
        <v>39</v>
      </c>
      <c r="I4168" s="13" t="s">
        <v>40</v>
      </c>
      <c r="J4168" s="13">
        <v>0</v>
      </c>
      <c r="K4168" s="13" t="s">
        <v>3983</v>
      </c>
      <c r="L4168" s="13" t="s">
        <v>83</v>
      </c>
      <c r="M4168" s="14">
        <v>46114</v>
      </c>
      <c r="N4168" s="14">
        <v>46149</v>
      </c>
      <c r="O4168" s="14">
        <v>46163</v>
      </c>
      <c r="P4168" s="14">
        <v>46231</v>
      </c>
      <c r="Q4168" s="15">
        <v>83</v>
      </c>
      <c r="R4168" s="12" t="s">
        <v>86</v>
      </c>
    </row>
    <row r="4169" spans="1:18" x14ac:dyDescent="0.3">
      <c r="A4169" s="11">
        <v>4160</v>
      </c>
      <c r="B4169" s="12" t="s">
        <v>4403</v>
      </c>
      <c r="C4169" s="12" t="s">
        <v>35</v>
      </c>
      <c r="D4169" s="12" t="s">
        <v>36</v>
      </c>
      <c r="E4169" s="12" t="s">
        <v>88</v>
      </c>
      <c r="F4169" s="13">
        <v>0</v>
      </c>
      <c r="G4169" s="13" t="s">
        <v>81</v>
      </c>
      <c r="H4169" s="13" t="s">
        <v>49</v>
      </c>
      <c r="I4169" s="13" t="s">
        <v>38</v>
      </c>
      <c r="J4169" s="13">
        <v>0</v>
      </c>
      <c r="K4169" s="13" t="s">
        <v>3934</v>
      </c>
      <c r="L4169" s="13">
        <v>0</v>
      </c>
      <c r="M4169" s="14">
        <v>46094</v>
      </c>
      <c r="N4169" s="14">
        <v>46160</v>
      </c>
      <c r="O4169" s="14">
        <v>46202</v>
      </c>
      <c r="P4169" s="14">
        <v>46231</v>
      </c>
      <c r="Q4169" s="15">
        <v>72</v>
      </c>
      <c r="R4169" s="12" t="s">
        <v>86</v>
      </c>
    </row>
    <row r="4170" spans="1:18" x14ac:dyDescent="0.3">
      <c r="A4170" s="11">
        <v>4161</v>
      </c>
      <c r="B4170" s="12" t="s">
        <v>4404</v>
      </c>
      <c r="C4170" s="12" t="s">
        <v>35</v>
      </c>
      <c r="D4170" s="12" t="s">
        <v>36</v>
      </c>
      <c r="E4170" s="12" t="s">
        <v>88</v>
      </c>
      <c r="F4170" s="13">
        <v>0</v>
      </c>
      <c r="G4170" s="13" t="s">
        <v>82</v>
      </c>
      <c r="H4170" s="13" t="s">
        <v>3776</v>
      </c>
      <c r="I4170" s="13" t="s">
        <v>49</v>
      </c>
      <c r="J4170" s="13">
        <v>0</v>
      </c>
      <c r="K4170" s="13" t="s">
        <v>3785</v>
      </c>
      <c r="L4170" s="13">
        <v>0</v>
      </c>
      <c r="M4170" s="14">
        <v>46097</v>
      </c>
      <c r="N4170" s="14">
        <v>46176</v>
      </c>
      <c r="O4170" s="14">
        <v>46202</v>
      </c>
      <c r="P4170" s="14">
        <v>46231</v>
      </c>
      <c r="Q4170" s="15">
        <v>56</v>
      </c>
      <c r="R4170" s="12" t="s">
        <v>86</v>
      </c>
    </row>
    <row r="4171" spans="1:18" x14ac:dyDescent="0.3">
      <c r="A4171" s="11">
        <v>4162</v>
      </c>
      <c r="B4171" s="12" t="s">
        <v>4405</v>
      </c>
      <c r="C4171" s="12" t="s">
        <v>35</v>
      </c>
      <c r="D4171" s="12" t="s">
        <v>36</v>
      </c>
      <c r="E4171" s="12" t="s">
        <v>25</v>
      </c>
      <c r="F4171" s="13">
        <v>0</v>
      </c>
      <c r="G4171" s="13" t="s">
        <v>37</v>
      </c>
      <c r="H4171" s="13" t="s">
        <v>39</v>
      </c>
      <c r="I4171" s="13" t="s">
        <v>40</v>
      </c>
      <c r="J4171" s="13">
        <v>0</v>
      </c>
      <c r="K4171" s="13" t="s">
        <v>3951</v>
      </c>
      <c r="L4171" s="13" t="s">
        <v>83</v>
      </c>
      <c r="M4171" s="14">
        <v>46114</v>
      </c>
      <c r="N4171" s="14">
        <v>46149</v>
      </c>
      <c r="O4171" s="14">
        <v>46163</v>
      </c>
      <c r="P4171" s="14">
        <v>46231</v>
      </c>
      <c r="Q4171" s="15">
        <v>83</v>
      </c>
      <c r="R4171" s="12" t="s">
        <v>86</v>
      </c>
    </row>
    <row r="4172" spans="1:18" x14ac:dyDescent="0.3">
      <c r="A4172" s="11">
        <v>4163</v>
      </c>
      <c r="B4172" s="12" t="s">
        <v>4406</v>
      </c>
      <c r="C4172" s="12" t="s">
        <v>35</v>
      </c>
      <c r="D4172" s="12" t="s">
        <v>36</v>
      </c>
      <c r="E4172" s="12" t="s">
        <v>88</v>
      </c>
      <c r="F4172" s="13">
        <v>0</v>
      </c>
      <c r="G4172" s="13" t="s">
        <v>37</v>
      </c>
      <c r="H4172" s="13" t="s">
        <v>39</v>
      </c>
      <c r="I4172" s="13" t="s">
        <v>40</v>
      </c>
      <c r="J4172" s="13">
        <v>0</v>
      </c>
      <c r="K4172" s="13" t="s">
        <v>3951</v>
      </c>
      <c r="L4172" s="13" t="s">
        <v>83</v>
      </c>
      <c r="M4172" s="14">
        <v>46127</v>
      </c>
      <c r="N4172" s="14">
        <v>46149</v>
      </c>
      <c r="O4172" s="14">
        <v>46184</v>
      </c>
      <c r="P4172" s="14">
        <v>46231</v>
      </c>
      <c r="Q4172" s="15">
        <v>83</v>
      </c>
      <c r="R4172" s="12" t="s">
        <v>86</v>
      </c>
    </row>
    <row r="4173" spans="1:18" x14ac:dyDescent="0.3">
      <c r="A4173" s="11">
        <v>4164</v>
      </c>
      <c r="B4173" s="12" t="s">
        <v>4407</v>
      </c>
      <c r="C4173" s="12" t="s">
        <v>35</v>
      </c>
      <c r="D4173" s="12" t="s">
        <v>36</v>
      </c>
      <c r="E4173" s="12" t="s">
        <v>88</v>
      </c>
      <c r="F4173" s="13">
        <v>0</v>
      </c>
      <c r="G4173" s="13" t="s">
        <v>37</v>
      </c>
      <c r="H4173" s="13" t="s">
        <v>39</v>
      </c>
      <c r="I4173" s="13" t="s">
        <v>40</v>
      </c>
      <c r="J4173" s="13">
        <v>0</v>
      </c>
      <c r="K4173" s="13" t="s">
        <v>3910</v>
      </c>
      <c r="L4173" s="13">
        <v>0</v>
      </c>
      <c r="M4173" s="14">
        <v>46132</v>
      </c>
      <c r="N4173" s="14">
        <v>46149</v>
      </c>
      <c r="O4173" s="14">
        <v>46202</v>
      </c>
      <c r="P4173" s="14">
        <v>46231</v>
      </c>
      <c r="Q4173" s="15">
        <v>83</v>
      </c>
      <c r="R4173" s="12" t="s">
        <v>86</v>
      </c>
    </row>
    <row r="4174" spans="1:18" x14ac:dyDescent="0.3">
      <c r="A4174" s="11">
        <v>4165</v>
      </c>
      <c r="B4174" s="12" t="s">
        <v>4408</v>
      </c>
      <c r="C4174" s="12" t="s">
        <v>35</v>
      </c>
      <c r="D4174" s="12" t="s">
        <v>36</v>
      </c>
      <c r="E4174" s="12" t="s">
        <v>88</v>
      </c>
      <c r="F4174" s="13">
        <v>0</v>
      </c>
      <c r="G4174" s="13" t="s">
        <v>37</v>
      </c>
      <c r="H4174" s="13" t="s">
        <v>39</v>
      </c>
      <c r="I4174" s="13" t="s">
        <v>40</v>
      </c>
      <c r="J4174" s="13">
        <v>0</v>
      </c>
      <c r="K4174" s="13" t="s">
        <v>3859</v>
      </c>
      <c r="L4174" s="13">
        <v>0</v>
      </c>
      <c r="M4174" s="14">
        <v>46132</v>
      </c>
      <c r="N4174" s="14">
        <v>46149</v>
      </c>
      <c r="O4174" s="14">
        <v>46184</v>
      </c>
      <c r="P4174" s="14">
        <v>46231</v>
      </c>
      <c r="Q4174" s="15">
        <v>83</v>
      </c>
      <c r="R4174" s="12" t="s">
        <v>86</v>
      </c>
    </row>
    <row r="4175" spans="1:18" x14ac:dyDescent="0.3">
      <c r="A4175" s="11">
        <v>4166</v>
      </c>
      <c r="B4175" s="12" t="s">
        <v>4409</v>
      </c>
      <c r="C4175" s="12" t="s">
        <v>35</v>
      </c>
      <c r="D4175" s="12" t="s">
        <v>36</v>
      </c>
      <c r="E4175" s="12" t="s">
        <v>88</v>
      </c>
      <c r="F4175" s="13">
        <v>0</v>
      </c>
      <c r="G4175" s="13" t="s">
        <v>39</v>
      </c>
      <c r="H4175" s="13" t="s">
        <v>49</v>
      </c>
      <c r="I4175" s="13" t="s">
        <v>41</v>
      </c>
      <c r="J4175" s="13">
        <v>0</v>
      </c>
      <c r="K4175" s="13" t="s">
        <v>3785</v>
      </c>
      <c r="L4175" s="13">
        <v>0</v>
      </c>
      <c r="M4175" s="14">
        <v>46148</v>
      </c>
      <c r="N4175" s="14">
        <v>46178</v>
      </c>
      <c r="O4175" s="14">
        <v>46202</v>
      </c>
      <c r="P4175" s="14">
        <v>46231</v>
      </c>
      <c r="Q4175" s="15">
        <v>54</v>
      </c>
      <c r="R4175" s="12" t="s">
        <v>86</v>
      </c>
    </row>
    <row r="4176" spans="1:18" x14ac:dyDescent="0.3">
      <c r="A4176" s="11">
        <v>4167</v>
      </c>
      <c r="B4176" s="12" t="s">
        <v>4410</v>
      </c>
      <c r="C4176" s="12" t="s">
        <v>35</v>
      </c>
      <c r="D4176" s="12" t="s">
        <v>36</v>
      </c>
      <c r="E4176" s="12" t="s">
        <v>88</v>
      </c>
      <c r="F4176" s="13">
        <v>0</v>
      </c>
      <c r="G4176" s="13" t="s">
        <v>3772</v>
      </c>
      <c r="H4176" s="13" t="s">
        <v>3776</v>
      </c>
      <c r="I4176" s="13" t="s">
        <v>38</v>
      </c>
      <c r="J4176" s="13">
        <v>0</v>
      </c>
      <c r="K4176" s="13" t="s">
        <v>3765</v>
      </c>
      <c r="L4176" s="13">
        <v>0</v>
      </c>
      <c r="M4176" s="14">
        <v>46079</v>
      </c>
      <c r="N4176" s="14">
        <v>46168</v>
      </c>
      <c r="O4176" s="14">
        <v>46191</v>
      </c>
      <c r="P4176" s="14">
        <v>46231</v>
      </c>
      <c r="Q4176" s="15">
        <v>64</v>
      </c>
      <c r="R4176" s="12" t="s">
        <v>86</v>
      </c>
    </row>
    <row r="4177" spans="1:18" x14ac:dyDescent="0.3">
      <c r="A4177" s="11">
        <v>4168</v>
      </c>
      <c r="B4177" s="12" t="s">
        <v>4411</v>
      </c>
      <c r="C4177" s="12" t="s">
        <v>35</v>
      </c>
      <c r="D4177" s="12" t="s">
        <v>36</v>
      </c>
      <c r="E4177" s="12" t="s">
        <v>88</v>
      </c>
      <c r="F4177" s="13">
        <v>0</v>
      </c>
      <c r="G4177" s="13" t="s">
        <v>39</v>
      </c>
      <c r="H4177" s="13" t="s">
        <v>49</v>
      </c>
      <c r="I4177" s="13" t="s">
        <v>41</v>
      </c>
      <c r="J4177" s="13">
        <v>0</v>
      </c>
      <c r="K4177" s="13" t="s">
        <v>3789</v>
      </c>
      <c r="L4177" s="13">
        <v>0</v>
      </c>
      <c r="M4177" s="14">
        <v>46160</v>
      </c>
      <c r="N4177" s="14">
        <v>46181</v>
      </c>
      <c r="O4177" s="14">
        <v>46202</v>
      </c>
      <c r="P4177" s="14">
        <v>46231</v>
      </c>
      <c r="Q4177" s="15">
        <v>51</v>
      </c>
      <c r="R4177" s="12" t="s">
        <v>86</v>
      </c>
    </row>
    <row r="4178" spans="1:18" x14ac:dyDescent="0.3">
      <c r="A4178" s="11">
        <v>4169</v>
      </c>
      <c r="B4178" s="12" t="s">
        <v>4412</v>
      </c>
      <c r="C4178" s="12" t="s">
        <v>35</v>
      </c>
      <c r="D4178" s="12" t="s">
        <v>36</v>
      </c>
      <c r="E4178" s="12" t="s">
        <v>88</v>
      </c>
      <c r="F4178" s="13">
        <v>0</v>
      </c>
      <c r="G4178" s="13" t="s">
        <v>81</v>
      </c>
      <c r="H4178" s="13" t="s">
        <v>49</v>
      </c>
      <c r="I4178" s="13" t="s">
        <v>38</v>
      </c>
      <c r="J4178" s="13">
        <v>0</v>
      </c>
      <c r="K4178" s="13" t="s">
        <v>3968</v>
      </c>
      <c r="L4178" s="13">
        <v>0</v>
      </c>
      <c r="M4178" s="14">
        <v>46091</v>
      </c>
      <c r="N4178" s="14">
        <v>46160</v>
      </c>
      <c r="O4178" s="14">
        <v>46202</v>
      </c>
      <c r="P4178" s="14">
        <v>46231</v>
      </c>
      <c r="Q4178" s="15">
        <v>72</v>
      </c>
      <c r="R4178" s="12" t="s">
        <v>86</v>
      </c>
    </row>
    <row r="4179" spans="1:18" x14ac:dyDescent="0.3">
      <c r="A4179" s="11">
        <v>4170</v>
      </c>
      <c r="B4179" s="12" t="s">
        <v>4413</v>
      </c>
      <c r="C4179" s="12" t="s">
        <v>35</v>
      </c>
      <c r="D4179" s="12" t="s">
        <v>36</v>
      </c>
      <c r="E4179" s="12" t="s">
        <v>25</v>
      </c>
      <c r="F4179" s="13">
        <v>0</v>
      </c>
      <c r="G4179" s="13" t="s">
        <v>81</v>
      </c>
      <c r="H4179" s="13" t="s">
        <v>38</v>
      </c>
      <c r="I4179" s="13" t="s">
        <v>41</v>
      </c>
      <c r="J4179" s="13">
        <v>0</v>
      </c>
      <c r="K4179" s="13" t="s">
        <v>3751</v>
      </c>
      <c r="L4179" s="13" t="s">
        <v>3886</v>
      </c>
      <c r="M4179" s="14">
        <v>46120</v>
      </c>
      <c r="N4179" s="14">
        <v>46149</v>
      </c>
      <c r="O4179" s="14">
        <v>46202</v>
      </c>
      <c r="P4179" s="14">
        <v>46231</v>
      </c>
      <c r="Q4179" s="15">
        <v>83</v>
      </c>
      <c r="R4179" s="12" t="s">
        <v>86</v>
      </c>
    </row>
    <row r="4180" spans="1:18" x14ac:dyDescent="0.3">
      <c r="A4180" s="11">
        <v>4171</v>
      </c>
      <c r="B4180" s="12" t="s">
        <v>4414</v>
      </c>
      <c r="C4180" s="12" t="s">
        <v>35</v>
      </c>
      <c r="D4180" s="12" t="s">
        <v>36</v>
      </c>
      <c r="E4180" s="12" t="s">
        <v>88</v>
      </c>
      <c r="F4180" s="13">
        <v>0</v>
      </c>
      <c r="G4180" s="13" t="s">
        <v>3772</v>
      </c>
      <c r="H4180" s="13" t="s">
        <v>3776</v>
      </c>
      <c r="I4180" s="13" t="s">
        <v>38</v>
      </c>
      <c r="J4180" s="13">
        <v>0</v>
      </c>
      <c r="K4180" s="13" t="s">
        <v>3773</v>
      </c>
      <c r="L4180" s="13">
        <v>0</v>
      </c>
      <c r="M4180" s="14">
        <v>46058</v>
      </c>
      <c r="N4180" s="14">
        <v>46155</v>
      </c>
      <c r="O4180" s="14">
        <v>46176</v>
      </c>
      <c r="P4180" s="14">
        <v>46232</v>
      </c>
      <c r="Q4180" s="15">
        <v>78</v>
      </c>
      <c r="R4180" s="12" t="s">
        <v>86</v>
      </c>
    </row>
    <row r="4181" spans="1:18" x14ac:dyDescent="0.3">
      <c r="A4181" s="11">
        <v>4172</v>
      </c>
      <c r="B4181" s="12" t="s">
        <v>4415</v>
      </c>
      <c r="C4181" s="12" t="s">
        <v>35</v>
      </c>
      <c r="D4181" s="12" t="s">
        <v>36</v>
      </c>
      <c r="E4181" s="12" t="s">
        <v>88</v>
      </c>
      <c r="F4181" s="13">
        <v>0</v>
      </c>
      <c r="G4181" s="13" t="s">
        <v>3772</v>
      </c>
      <c r="H4181" s="13" t="s">
        <v>3776</v>
      </c>
      <c r="I4181" s="13" t="s">
        <v>38</v>
      </c>
      <c r="J4181" s="13">
        <v>0</v>
      </c>
      <c r="K4181" s="13" t="s">
        <v>3905</v>
      </c>
      <c r="L4181" s="13">
        <v>0</v>
      </c>
      <c r="M4181" s="14">
        <v>46084</v>
      </c>
      <c r="N4181" s="14">
        <v>46168</v>
      </c>
      <c r="O4181" s="14">
        <v>46191</v>
      </c>
      <c r="P4181" s="14">
        <v>46232</v>
      </c>
      <c r="Q4181" s="15">
        <v>65</v>
      </c>
      <c r="R4181" s="12" t="s">
        <v>86</v>
      </c>
    </row>
    <row r="4182" spans="1:18" x14ac:dyDescent="0.3">
      <c r="A4182" s="11">
        <v>4173</v>
      </c>
      <c r="B4182" s="12" t="s">
        <v>4416</v>
      </c>
      <c r="C4182" s="12" t="s">
        <v>35</v>
      </c>
      <c r="D4182" s="12" t="s">
        <v>36</v>
      </c>
      <c r="E4182" s="12" t="s">
        <v>88</v>
      </c>
      <c r="F4182" s="13">
        <v>0</v>
      </c>
      <c r="G4182" s="13" t="s">
        <v>82</v>
      </c>
      <c r="H4182" s="13" t="s">
        <v>3776</v>
      </c>
      <c r="I4182" s="13" t="s">
        <v>49</v>
      </c>
      <c r="J4182" s="13">
        <v>0</v>
      </c>
      <c r="K4182" s="13" t="s">
        <v>3807</v>
      </c>
      <c r="L4182" s="13">
        <v>0</v>
      </c>
      <c r="M4182" s="14">
        <v>46091</v>
      </c>
      <c r="N4182" s="14">
        <v>46161</v>
      </c>
      <c r="O4182" s="14">
        <v>46183</v>
      </c>
      <c r="P4182" s="14">
        <v>46232</v>
      </c>
      <c r="Q4182" s="15">
        <v>72</v>
      </c>
      <c r="R4182" s="12" t="s">
        <v>86</v>
      </c>
    </row>
    <row r="4183" spans="1:18" x14ac:dyDescent="0.3">
      <c r="A4183" s="11">
        <v>4174</v>
      </c>
      <c r="B4183" s="12" t="s">
        <v>4417</v>
      </c>
      <c r="C4183" s="12" t="s">
        <v>35</v>
      </c>
      <c r="D4183" s="12" t="s">
        <v>36</v>
      </c>
      <c r="E4183" s="12" t="s">
        <v>25</v>
      </c>
      <c r="F4183" s="13">
        <v>0</v>
      </c>
      <c r="G4183" s="13" t="s">
        <v>3772</v>
      </c>
      <c r="H4183" s="13" t="s">
        <v>3776</v>
      </c>
      <c r="I4183" s="13" t="s">
        <v>38</v>
      </c>
      <c r="J4183" s="13">
        <v>0</v>
      </c>
      <c r="K4183" s="13" t="s">
        <v>3773</v>
      </c>
      <c r="L4183" s="13" t="s">
        <v>3896</v>
      </c>
      <c r="M4183" s="14">
        <v>46086</v>
      </c>
      <c r="N4183" s="14">
        <v>46155</v>
      </c>
      <c r="O4183" s="14">
        <v>46176</v>
      </c>
      <c r="P4183" s="14">
        <v>46232</v>
      </c>
      <c r="Q4183" s="15">
        <v>78</v>
      </c>
      <c r="R4183" s="12" t="s">
        <v>86</v>
      </c>
    </row>
    <row r="4184" spans="1:18" x14ac:dyDescent="0.3">
      <c r="A4184" s="11">
        <v>4175</v>
      </c>
      <c r="B4184" s="12" t="s">
        <v>4418</v>
      </c>
      <c r="C4184" s="12" t="s">
        <v>35</v>
      </c>
      <c r="D4184" s="12" t="s">
        <v>36</v>
      </c>
      <c r="E4184" s="12" t="s">
        <v>88</v>
      </c>
      <c r="F4184" s="13">
        <v>0</v>
      </c>
      <c r="G4184" s="13" t="s">
        <v>81</v>
      </c>
      <c r="H4184" s="13" t="s">
        <v>49</v>
      </c>
      <c r="I4184" s="13" t="s">
        <v>38</v>
      </c>
      <c r="J4184" s="13">
        <v>0</v>
      </c>
      <c r="K4184" s="13" t="s">
        <v>3901</v>
      </c>
      <c r="L4184" s="13">
        <v>0</v>
      </c>
      <c r="M4184" s="14">
        <v>46094</v>
      </c>
      <c r="N4184" s="14">
        <v>46160</v>
      </c>
      <c r="O4184" s="14">
        <v>46202</v>
      </c>
      <c r="P4184" s="14">
        <v>46232</v>
      </c>
      <c r="Q4184" s="15">
        <v>73</v>
      </c>
      <c r="R4184" s="12" t="s">
        <v>86</v>
      </c>
    </row>
    <row r="4185" spans="1:18" x14ac:dyDescent="0.3">
      <c r="A4185" s="11">
        <v>4176</v>
      </c>
      <c r="B4185" s="12" t="s">
        <v>4419</v>
      </c>
      <c r="C4185" s="12" t="s">
        <v>35</v>
      </c>
      <c r="D4185" s="12" t="s">
        <v>36</v>
      </c>
      <c r="E4185" s="12" t="s">
        <v>88</v>
      </c>
      <c r="F4185" s="13">
        <v>0</v>
      </c>
      <c r="G4185" s="13" t="s">
        <v>81</v>
      </c>
      <c r="H4185" s="13" t="s">
        <v>49</v>
      </c>
      <c r="I4185" s="13" t="s">
        <v>38</v>
      </c>
      <c r="J4185" s="13">
        <v>0</v>
      </c>
      <c r="K4185" s="13" t="s">
        <v>3929</v>
      </c>
      <c r="L4185" s="13" t="s">
        <v>4009</v>
      </c>
      <c r="M4185" s="14">
        <v>46093</v>
      </c>
      <c r="N4185" s="14">
        <v>46160</v>
      </c>
      <c r="O4185" s="14">
        <v>46202</v>
      </c>
      <c r="P4185" s="14">
        <v>46232</v>
      </c>
      <c r="Q4185" s="15">
        <v>73</v>
      </c>
      <c r="R4185" s="12" t="s">
        <v>86</v>
      </c>
    </row>
    <row r="4186" spans="1:18" x14ac:dyDescent="0.3">
      <c r="A4186" s="11">
        <v>4177</v>
      </c>
      <c r="B4186" s="12" t="s">
        <v>4420</v>
      </c>
      <c r="C4186" s="12" t="s">
        <v>35</v>
      </c>
      <c r="D4186" s="12" t="s">
        <v>36</v>
      </c>
      <c r="E4186" s="12" t="s">
        <v>25</v>
      </c>
      <c r="F4186" s="13">
        <v>0</v>
      </c>
      <c r="G4186" s="13" t="s">
        <v>37</v>
      </c>
      <c r="H4186" s="13" t="s">
        <v>39</v>
      </c>
      <c r="I4186" s="13" t="s">
        <v>38</v>
      </c>
      <c r="J4186" s="13">
        <v>0</v>
      </c>
      <c r="K4186" s="13" t="s">
        <v>3951</v>
      </c>
      <c r="L4186" s="13" t="s">
        <v>3896</v>
      </c>
      <c r="M4186" s="14">
        <v>46092</v>
      </c>
      <c r="N4186" s="14">
        <v>46149</v>
      </c>
      <c r="O4186" s="14">
        <v>46202</v>
      </c>
      <c r="P4186" s="14">
        <v>46232</v>
      </c>
      <c r="Q4186" s="15">
        <v>84</v>
      </c>
      <c r="R4186" s="12" t="s">
        <v>86</v>
      </c>
    </row>
    <row r="4187" spans="1:18" x14ac:dyDescent="0.3">
      <c r="A4187" s="11">
        <v>4178</v>
      </c>
      <c r="B4187" s="12" t="s">
        <v>4421</v>
      </c>
      <c r="C4187" s="12" t="s">
        <v>35</v>
      </c>
      <c r="D4187" s="12" t="s">
        <v>36</v>
      </c>
      <c r="E4187" s="12" t="s">
        <v>88</v>
      </c>
      <c r="F4187" s="13">
        <v>0</v>
      </c>
      <c r="G4187" s="13" t="s">
        <v>81</v>
      </c>
      <c r="H4187" s="13" t="s">
        <v>49</v>
      </c>
      <c r="I4187" s="13" t="s">
        <v>38</v>
      </c>
      <c r="J4187" s="13">
        <v>0</v>
      </c>
      <c r="K4187" s="13" t="s">
        <v>4314</v>
      </c>
      <c r="L4187" s="13">
        <v>0</v>
      </c>
      <c r="M4187" s="14">
        <v>46093</v>
      </c>
      <c r="N4187" s="14">
        <v>46160</v>
      </c>
      <c r="O4187" s="14">
        <v>46202</v>
      </c>
      <c r="P4187" s="14">
        <v>46232</v>
      </c>
      <c r="Q4187" s="15">
        <v>73</v>
      </c>
      <c r="R4187" s="12" t="s">
        <v>86</v>
      </c>
    </row>
    <row r="4188" spans="1:18" x14ac:dyDescent="0.3">
      <c r="A4188" s="11">
        <v>4179</v>
      </c>
      <c r="B4188" s="12" t="s">
        <v>4422</v>
      </c>
      <c r="C4188" s="12" t="s">
        <v>35</v>
      </c>
      <c r="D4188" s="12" t="s">
        <v>36</v>
      </c>
      <c r="E4188" s="12" t="s">
        <v>25</v>
      </c>
      <c r="F4188" s="13">
        <v>0</v>
      </c>
      <c r="G4188" s="13" t="s">
        <v>3813</v>
      </c>
      <c r="H4188" s="13" t="s">
        <v>49</v>
      </c>
      <c r="I4188" s="13" t="s">
        <v>40</v>
      </c>
      <c r="J4188" s="13">
        <v>0</v>
      </c>
      <c r="K4188" s="13" t="s">
        <v>3898</v>
      </c>
      <c r="L4188" s="13" t="s">
        <v>3899</v>
      </c>
      <c r="M4188" s="14">
        <v>46161</v>
      </c>
      <c r="N4188" s="14">
        <v>46195</v>
      </c>
      <c r="O4188" s="14">
        <v>46216</v>
      </c>
      <c r="P4188" s="14">
        <v>46232</v>
      </c>
      <c r="Q4188" s="15">
        <v>38</v>
      </c>
      <c r="R4188" s="12" t="s">
        <v>86</v>
      </c>
    </row>
    <row r="4189" spans="1:18" x14ac:dyDescent="0.3">
      <c r="A4189" s="11">
        <v>4180</v>
      </c>
      <c r="B4189" s="12" t="s">
        <v>4423</v>
      </c>
      <c r="C4189" s="12" t="s">
        <v>35</v>
      </c>
      <c r="D4189" s="12" t="s">
        <v>36</v>
      </c>
      <c r="E4189" s="12" t="s">
        <v>25</v>
      </c>
      <c r="F4189" s="13">
        <v>0</v>
      </c>
      <c r="G4189" s="13" t="s">
        <v>81</v>
      </c>
      <c r="H4189" s="13" t="s">
        <v>49</v>
      </c>
      <c r="I4189" s="13" t="s">
        <v>38</v>
      </c>
      <c r="J4189" s="13">
        <v>0</v>
      </c>
      <c r="K4189" s="13" t="s">
        <v>3818</v>
      </c>
      <c r="L4189" s="13" t="s">
        <v>3912</v>
      </c>
      <c r="M4189" s="14">
        <v>46125</v>
      </c>
      <c r="N4189" s="14">
        <v>46160</v>
      </c>
      <c r="O4189" s="14">
        <v>46202</v>
      </c>
      <c r="P4189" s="14">
        <v>46232</v>
      </c>
      <c r="Q4189" s="15">
        <v>73</v>
      </c>
      <c r="R4189" s="12" t="s">
        <v>86</v>
      </c>
    </row>
    <row r="4190" spans="1:18" x14ac:dyDescent="0.3">
      <c r="A4190" s="11">
        <v>4181</v>
      </c>
      <c r="B4190" s="12" t="s">
        <v>4424</v>
      </c>
      <c r="C4190" s="12" t="s">
        <v>35</v>
      </c>
      <c r="D4190" s="12" t="s">
        <v>36</v>
      </c>
      <c r="E4190" s="12" t="s">
        <v>25</v>
      </c>
      <c r="F4190" s="13">
        <v>0</v>
      </c>
      <c r="G4190" s="13" t="s">
        <v>56</v>
      </c>
      <c r="H4190" s="13" t="s">
        <v>81</v>
      </c>
      <c r="I4190" s="13" t="s">
        <v>53</v>
      </c>
      <c r="J4190" s="13">
        <v>0</v>
      </c>
      <c r="K4190" s="13" t="s">
        <v>3895</v>
      </c>
      <c r="L4190" s="13" t="s">
        <v>43</v>
      </c>
      <c r="M4190" s="14">
        <v>46121</v>
      </c>
      <c r="N4190" s="14">
        <v>46192</v>
      </c>
      <c r="O4190" s="14">
        <v>46202</v>
      </c>
      <c r="P4190" s="14">
        <v>46232</v>
      </c>
      <c r="Q4190" s="15">
        <v>41</v>
      </c>
      <c r="R4190" s="12" t="s">
        <v>86</v>
      </c>
    </row>
    <row r="4191" spans="1:18" x14ac:dyDescent="0.3">
      <c r="A4191" s="11">
        <v>4182</v>
      </c>
      <c r="B4191" s="12" t="s">
        <v>4425</v>
      </c>
      <c r="C4191" s="12" t="s">
        <v>35</v>
      </c>
      <c r="D4191" s="12" t="s">
        <v>36</v>
      </c>
      <c r="E4191" s="12" t="s">
        <v>25</v>
      </c>
      <c r="F4191" s="13">
        <v>0</v>
      </c>
      <c r="G4191" s="13" t="s">
        <v>81</v>
      </c>
      <c r="H4191" s="13" t="s">
        <v>39</v>
      </c>
      <c r="I4191" s="13" t="s">
        <v>38</v>
      </c>
      <c r="J4191" s="13">
        <v>0</v>
      </c>
      <c r="K4191" s="13" t="s">
        <v>3968</v>
      </c>
      <c r="L4191" s="13" t="s">
        <v>50</v>
      </c>
      <c r="M4191" s="14">
        <v>46139</v>
      </c>
      <c r="N4191" s="14">
        <v>46160</v>
      </c>
      <c r="O4191" s="14">
        <v>46202</v>
      </c>
      <c r="P4191" s="14">
        <v>46232</v>
      </c>
      <c r="Q4191" s="15">
        <v>73</v>
      </c>
      <c r="R4191" s="12" t="s">
        <v>86</v>
      </c>
    </row>
    <row r="4192" spans="1:18" x14ac:dyDescent="0.3">
      <c r="A4192" s="11">
        <v>4183</v>
      </c>
      <c r="B4192" s="12" t="s">
        <v>4426</v>
      </c>
      <c r="C4192" s="12" t="s">
        <v>35</v>
      </c>
      <c r="D4192" s="12" t="s">
        <v>36</v>
      </c>
      <c r="E4192" s="12" t="s">
        <v>88</v>
      </c>
      <c r="F4192" s="13">
        <v>0</v>
      </c>
      <c r="G4192" s="13" t="s">
        <v>39</v>
      </c>
      <c r="H4192" s="13" t="s">
        <v>49</v>
      </c>
      <c r="I4192" s="13" t="s">
        <v>41</v>
      </c>
      <c r="J4192" s="13">
        <v>0</v>
      </c>
      <c r="K4192" s="13" t="s">
        <v>45</v>
      </c>
      <c r="L4192" s="13">
        <v>0</v>
      </c>
      <c r="M4192" s="14">
        <v>46155</v>
      </c>
      <c r="N4192" s="14">
        <v>46178</v>
      </c>
      <c r="O4192" s="14">
        <v>46202</v>
      </c>
      <c r="P4192" s="14">
        <v>46232</v>
      </c>
      <c r="Q4192" s="15">
        <v>55</v>
      </c>
      <c r="R4192" s="12" t="s">
        <v>86</v>
      </c>
    </row>
    <row r="4193" spans="1:18" x14ac:dyDescent="0.3">
      <c r="A4193" s="11">
        <v>4184</v>
      </c>
      <c r="B4193" s="12" t="s">
        <v>4427</v>
      </c>
      <c r="C4193" s="12" t="s">
        <v>35</v>
      </c>
      <c r="D4193" s="12" t="s">
        <v>36</v>
      </c>
      <c r="E4193" s="12" t="s">
        <v>25</v>
      </c>
      <c r="F4193" s="13">
        <v>0</v>
      </c>
      <c r="G4193" s="13" t="s">
        <v>39</v>
      </c>
      <c r="H4193" s="13" t="s">
        <v>40</v>
      </c>
      <c r="I4193" s="13" t="s">
        <v>41</v>
      </c>
      <c r="J4193" s="13">
        <v>0</v>
      </c>
      <c r="K4193" s="13" t="s">
        <v>3951</v>
      </c>
      <c r="L4193" s="13" t="s">
        <v>3914</v>
      </c>
      <c r="M4193" s="14">
        <v>46094</v>
      </c>
      <c r="N4193" s="14">
        <v>46147</v>
      </c>
      <c r="O4193" s="14">
        <v>46202</v>
      </c>
      <c r="P4193" s="14">
        <v>46232</v>
      </c>
      <c r="Q4193" s="15">
        <v>86</v>
      </c>
      <c r="R4193" s="12" t="s">
        <v>86</v>
      </c>
    </row>
    <row r="4194" spans="1:18" x14ac:dyDescent="0.3">
      <c r="A4194" s="11">
        <v>4185</v>
      </c>
      <c r="B4194" s="12" t="s">
        <v>4428</v>
      </c>
      <c r="C4194" s="12" t="s">
        <v>35</v>
      </c>
      <c r="D4194" s="12" t="s">
        <v>36</v>
      </c>
      <c r="E4194" s="12" t="s">
        <v>25</v>
      </c>
      <c r="F4194" s="13">
        <v>0</v>
      </c>
      <c r="G4194" s="13" t="s">
        <v>81</v>
      </c>
      <c r="H4194" s="13" t="s">
        <v>49</v>
      </c>
      <c r="I4194" s="13" t="s">
        <v>38</v>
      </c>
      <c r="J4194" s="13">
        <v>0</v>
      </c>
      <c r="K4194" s="13" t="s">
        <v>3785</v>
      </c>
      <c r="L4194" s="13" t="s">
        <v>43</v>
      </c>
      <c r="M4194" s="14">
        <v>46133</v>
      </c>
      <c r="N4194" s="14">
        <v>46160</v>
      </c>
      <c r="O4194" s="14">
        <v>46202</v>
      </c>
      <c r="P4194" s="14">
        <v>46232</v>
      </c>
      <c r="Q4194" s="15">
        <v>73</v>
      </c>
      <c r="R4194" s="12" t="s">
        <v>86</v>
      </c>
    </row>
    <row r="4195" spans="1:18" x14ac:dyDescent="0.3">
      <c r="A4195" s="11">
        <v>4186</v>
      </c>
      <c r="B4195" s="12" t="s">
        <v>4429</v>
      </c>
      <c r="C4195" s="12" t="s">
        <v>35</v>
      </c>
      <c r="D4195" s="12" t="s">
        <v>36</v>
      </c>
      <c r="E4195" s="12" t="s">
        <v>88</v>
      </c>
      <c r="F4195" s="13">
        <v>0</v>
      </c>
      <c r="G4195" s="13" t="s">
        <v>3772</v>
      </c>
      <c r="H4195" s="13" t="s">
        <v>3776</v>
      </c>
      <c r="I4195" s="13" t="s">
        <v>38</v>
      </c>
      <c r="J4195" s="13">
        <v>0</v>
      </c>
      <c r="K4195" s="13" t="s">
        <v>3773</v>
      </c>
      <c r="L4195" s="13" t="s">
        <v>3912</v>
      </c>
      <c r="M4195" s="14">
        <v>46048</v>
      </c>
      <c r="N4195" s="14">
        <v>46155</v>
      </c>
      <c r="O4195" s="14">
        <v>46176</v>
      </c>
      <c r="P4195" s="14">
        <v>46232</v>
      </c>
      <c r="Q4195" s="15">
        <v>78</v>
      </c>
      <c r="R4195" s="12" t="s">
        <v>86</v>
      </c>
    </row>
    <row r="4196" spans="1:18" x14ac:dyDescent="0.3">
      <c r="A4196" s="11">
        <v>4187</v>
      </c>
      <c r="B4196" s="12" t="s">
        <v>4430</v>
      </c>
      <c r="C4196" s="12" t="s">
        <v>35</v>
      </c>
      <c r="D4196" s="12" t="s">
        <v>36</v>
      </c>
      <c r="E4196" s="12" t="s">
        <v>88</v>
      </c>
      <c r="F4196" s="13">
        <v>0</v>
      </c>
      <c r="G4196" s="13" t="s">
        <v>39</v>
      </c>
      <c r="H4196" s="13" t="s">
        <v>49</v>
      </c>
      <c r="I4196" s="13" t="s">
        <v>41</v>
      </c>
      <c r="J4196" s="13">
        <v>0</v>
      </c>
      <c r="K4196" s="13" t="s">
        <v>45</v>
      </c>
      <c r="L4196" s="13" t="s">
        <v>3893</v>
      </c>
      <c r="M4196" s="14">
        <v>46164</v>
      </c>
      <c r="N4196" s="14">
        <v>46181</v>
      </c>
      <c r="O4196" s="14">
        <v>46202</v>
      </c>
      <c r="P4196" s="14">
        <v>46232</v>
      </c>
      <c r="Q4196" s="15">
        <v>52</v>
      </c>
      <c r="R4196" s="12" t="s">
        <v>86</v>
      </c>
    </row>
    <row r="4197" spans="1:18" x14ac:dyDescent="0.3">
      <c r="A4197" s="11">
        <v>4188</v>
      </c>
      <c r="B4197" s="12" t="s">
        <v>4431</v>
      </c>
      <c r="C4197" s="12" t="s">
        <v>35</v>
      </c>
      <c r="D4197" s="12" t="s">
        <v>36</v>
      </c>
      <c r="E4197" s="12" t="s">
        <v>88</v>
      </c>
      <c r="F4197" s="13">
        <v>0</v>
      </c>
      <c r="G4197" s="13" t="s">
        <v>37</v>
      </c>
      <c r="H4197" s="13" t="s">
        <v>39</v>
      </c>
      <c r="I4197" s="13" t="s">
        <v>40</v>
      </c>
      <c r="J4197" s="13">
        <v>0</v>
      </c>
      <c r="K4197" s="13" t="s">
        <v>3890</v>
      </c>
      <c r="L4197" s="13">
        <v>0</v>
      </c>
      <c r="M4197" s="14">
        <v>46106</v>
      </c>
      <c r="N4197" s="14">
        <v>46149</v>
      </c>
      <c r="O4197" s="14">
        <v>46163</v>
      </c>
      <c r="P4197" s="14">
        <v>46232</v>
      </c>
      <c r="Q4197" s="15">
        <v>84</v>
      </c>
      <c r="R4197" s="12" t="s">
        <v>86</v>
      </c>
    </row>
    <row r="4198" spans="1:18" x14ac:dyDescent="0.3">
      <c r="A4198" s="11">
        <v>4189</v>
      </c>
      <c r="B4198" s="12" t="s">
        <v>4432</v>
      </c>
      <c r="C4198" s="12" t="s">
        <v>35</v>
      </c>
      <c r="D4198" s="12" t="s">
        <v>36</v>
      </c>
      <c r="E4198" s="12" t="s">
        <v>88</v>
      </c>
      <c r="F4198" s="13">
        <v>0</v>
      </c>
      <c r="G4198" s="13" t="s">
        <v>37</v>
      </c>
      <c r="H4198" s="13" t="s">
        <v>39</v>
      </c>
      <c r="I4198" s="13" t="s">
        <v>40</v>
      </c>
      <c r="J4198" s="13">
        <v>0</v>
      </c>
      <c r="K4198" s="13" t="s">
        <v>42</v>
      </c>
      <c r="L4198" s="13">
        <v>0</v>
      </c>
      <c r="M4198" s="14">
        <v>46111</v>
      </c>
      <c r="N4198" s="14">
        <v>46149</v>
      </c>
      <c r="O4198" s="14">
        <v>46163</v>
      </c>
      <c r="P4198" s="14">
        <v>46232</v>
      </c>
      <c r="Q4198" s="15">
        <v>84</v>
      </c>
      <c r="R4198" s="12" t="s">
        <v>86</v>
      </c>
    </row>
    <row r="4199" spans="1:18" x14ac:dyDescent="0.3">
      <c r="A4199" s="11">
        <v>4190</v>
      </c>
      <c r="B4199" s="12" t="s">
        <v>4433</v>
      </c>
      <c r="C4199" s="12" t="s">
        <v>35</v>
      </c>
      <c r="D4199" s="12" t="s">
        <v>36</v>
      </c>
      <c r="E4199" s="12" t="s">
        <v>88</v>
      </c>
      <c r="F4199" s="13">
        <v>0</v>
      </c>
      <c r="G4199" s="13" t="s">
        <v>37</v>
      </c>
      <c r="H4199" s="13" t="s">
        <v>39</v>
      </c>
      <c r="I4199" s="13" t="s">
        <v>40</v>
      </c>
      <c r="J4199" s="13">
        <v>0</v>
      </c>
      <c r="K4199" s="13" t="s">
        <v>42</v>
      </c>
      <c r="L4199" s="13">
        <v>0</v>
      </c>
      <c r="M4199" s="14">
        <v>46113</v>
      </c>
      <c r="N4199" s="14">
        <v>46149</v>
      </c>
      <c r="O4199" s="14">
        <v>46163</v>
      </c>
      <c r="P4199" s="14">
        <v>46232</v>
      </c>
      <c r="Q4199" s="15">
        <v>84</v>
      </c>
      <c r="R4199" s="12" t="s">
        <v>86</v>
      </c>
    </row>
    <row r="4200" spans="1:18" x14ac:dyDescent="0.3">
      <c r="A4200" s="11">
        <v>4191</v>
      </c>
      <c r="B4200" s="12" t="s">
        <v>4434</v>
      </c>
      <c r="C4200" s="12" t="s">
        <v>35</v>
      </c>
      <c r="D4200" s="12" t="s">
        <v>36</v>
      </c>
      <c r="E4200" s="12" t="s">
        <v>88</v>
      </c>
      <c r="F4200" s="13">
        <v>0</v>
      </c>
      <c r="G4200" s="13" t="s">
        <v>39</v>
      </c>
      <c r="H4200" s="13" t="s">
        <v>49</v>
      </c>
      <c r="I4200" s="13" t="s">
        <v>41</v>
      </c>
      <c r="J4200" s="13">
        <v>0</v>
      </c>
      <c r="K4200" s="13" t="s">
        <v>45</v>
      </c>
      <c r="L4200" s="13">
        <v>0</v>
      </c>
      <c r="M4200" s="14">
        <v>46167</v>
      </c>
      <c r="N4200" s="14">
        <v>46181</v>
      </c>
      <c r="O4200" s="14">
        <v>46202</v>
      </c>
      <c r="P4200" s="14">
        <v>46232</v>
      </c>
      <c r="Q4200" s="15">
        <v>52</v>
      </c>
      <c r="R4200" s="12" t="s">
        <v>86</v>
      </c>
    </row>
    <row r="4201" spans="1:18" x14ac:dyDescent="0.3">
      <c r="A4201" s="11">
        <v>4192</v>
      </c>
      <c r="B4201" s="12" t="s">
        <v>4435</v>
      </c>
      <c r="C4201" s="12" t="s">
        <v>35</v>
      </c>
      <c r="D4201" s="12" t="s">
        <v>36</v>
      </c>
      <c r="E4201" s="12" t="s">
        <v>25</v>
      </c>
      <c r="F4201" s="13">
        <v>0</v>
      </c>
      <c r="G4201" s="13" t="s">
        <v>3772</v>
      </c>
      <c r="H4201" s="13" t="s">
        <v>3776</v>
      </c>
      <c r="I4201" s="13" t="s">
        <v>38</v>
      </c>
      <c r="J4201" s="13">
        <v>0</v>
      </c>
      <c r="K4201" s="13" t="s">
        <v>3773</v>
      </c>
      <c r="L4201" s="13" t="s">
        <v>3906</v>
      </c>
      <c r="M4201" s="14">
        <v>46071</v>
      </c>
      <c r="N4201" s="14">
        <v>46155</v>
      </c>
      <c r="O4201" s="14">
        <v>46176</v>
      </c>
      <c r="P4201" s="14">
        <v>46232</v>
      </c>
      <c r="Q4201" s="15">
        <v>78</v>
      </c>
      <c r="R4201" s="12" t="s">
        <v>86</v>
      </c>
    </row>
    <row r="4202" spans="1:18" x14ac:dyDescent="0.3">
      <c r="A4202" s="11">
        <v>4193</v>
      </c>
      <c r="B4202" s="12" t="s">
        <v>4436</v>
      </c>
      <c r="C4202" s="12" t="s">
        <v>35</v>
      </c>
      <c r="D4202" s="12" t="s">
        <v>36</v>
      </c>
      <c r="E4202" s="12" t="s">
        <v>88</v>
      </c>
      <c r="F4202" s="13">
        <v>0</v>
      </c>
      <c r="G4202" s="13" t="s">
        <v>3772</v>
      </c>
      <c r="H4202" s="13" t="s">
        <v>3776</v>
      </c>
      <c r="I4202" s="13" t="s">
        <v>38</v>
      </c>
      <c r="J4202" s="13">
        <v>0</v>
      </c>
      <c r="K4202" s="13" t="s">
        <v>3773</v>
      </c>
      <c r="L4202" s="13">
        <v>0</v>
      </c>
      <c r="M4202" s="14">
        <v>46050</v>
      </c>
      <c r="N4202" s="14">
        <v>46155</v>
      </c>
      <c r="O4202" s="14">
        <v>46176</v>
      </c>
      <c r="P4202" s="14">
        <v>46232</v>
      </c>
      <c r="Q4202" s="15">
        <v>78</v>
      </c>
      <c r="R4202" s="12" t="s">
        <v>86</v>
      </c>
    </row>
    <row r="4203" spans="1:18" x14ac:dyDescent="0.3">
      <c r="A4203" s="11">
        <v>4194</v>
      </c>
      <c r="B4203" s="12" t="s">
        <v>4437</v>
      </c>
      <c r="C4203" s="12" t="s">
        <v>35</v>
      </c>
      <c r="D4203" s="12" t="s">
        <v>36</v>
      </c>
      <c r="E4203" s="12" t="s">
        <v>88</v>
      </c>
      <c r="F4203" s="13">
        <v>0</v>
      </c>
      <c r="G4203" s="13" t="s">
        <v>3772</v>
      </c>
      <c r="H4203" s="13" t="s">
        <v>3776</v>
      </c>
      <c r="I4203" s="13" t="s">
        <v>38</v>
      </c>
      <c r="J4203" s="13">
        <v>0</v>
      </c>
      <c r="K4203" s="13" t="s">
        <v>3773</v>
      </c>
      <c r="L4203" s="13" t="s">
        <v>50</v>
      </c>
      <c r="M4203" s="14">
        <v>46051</v>
      </c>
      <c r="N4203" s="14">
        <v>46155</v>
      </c>
      <c r="O4203" s="14">
        <v>46176</v>
      </c>
      <c r="P4203" s="14">
        <v>46232</v>
      </c>
      <c r="Q4203" s="15">
        <v>78</v>
      </c>
      <c r="R4203" s="12" t="s">
        <v>86</v>
      </c>
    </row>
    <row r="4204" spans="1:18" x14ac:dyDescent="0.3">
      <c r="A4204" s="11">
        <v>4195</v>
      </c>
      <c r="B4204" s="12" t="s">
        <v>4438</v>
      </c>
      <c r="C4204" s="12" t="s">
        <v>35</v>
      </c>
      <c r="D4204" s="12" t="s">
        <v>36</v>
      </c>
      <c r="E4204" s="12" t="s">
        <v>88</v>
      </c>
      <c r="F4204" s="13">
        <v>0</v>
      </c>
      <c r="G4204" s="13" t="s">
        <v>3772</v>
      </c>
      <c r="H4204" s="13" t="s">
        <v>3776</v>
      </c>
      <c r="I4204" s="13" t="s">
        <v>38</v>
      </c>
      <c r="J4204" s="13">
        <v>0</v>
      </c>
      <c r="K4204" s="13" t="s">
        <v>3773</v>
      </c>
      <c r="L4204" s="13" t="s">
        <v>3899</v>
      </c>
      <c r="M4204" s="14">
        <v>46059</v>
      </c>
      <c r="N4204" s="14">
        <v>46155</v>
      </c>
      <c r="O4204" s="14">
        <v>46176</v>
      </c>
      <c r="P4204" s="14">
        <v>46232</v>
      </c>
      <c r="Q4204" s="15">
        <v>78</v>
      </c>
      <c r="R4204" s="12" t="s">
        <v>86</v>
      </c>
    </row>
    <row r="4205" spans="1:18" x14ac:dyDescent="0.3">
      <c r="A4205" s="11">
        <v>4196</v>
      </c>
      <c r="B4205" s="12" t="s">
        <v>4439</v>
      </c>
      <c r="C4205" s="12" t="s">
        <v>35</v>
      </c>
      <c r="D4205" s="12" t="s">
        <v>36</v>
      </c>
      <c r="E4205" s="12" t="s">
        <v>88</v>
      </c>
      <c r="F4205" s="13">
        <v>0</v>
      </c>
      <c r="G4205" s="13" t="s">
        <v>53</v>
      </c>
      <c r="H4205" s="13" t="s">
        <v>3813</v>
      </c>
      <c r="I4205" s="13" t="s">
        <v>52</v>
      </c>
      <c r="J4205" s="13">
        <v>0</v>
      </c>
      <c r="K4205" s="13" t="s">
        <v>3888</v>
      </c>
      <c r="L4205" s="13">
        <v>0</v>
      </c>
      <c r="M4205" s="14">
        <v>46126</v>
      </c>
      <c r="N4205" s="14">
        <v>46163</v>
      </c>
      <c r="O4205" s="14">
        <v>46177</v>
      </c>
      <c r="P4205" s="14">
        <v>46232</v>
      </c>
      <c r="Q4205" s="15">
        <v>70</v>
      </c>
      <c r="R4205" s="12" t="s">
        <v>86</v>
      </c>
    </row>
    <row r="4206" spans="1:18" x14ac:dyDescent="0.3">
      <c r="A4206" s="11">
        <v>4197</v>
      </c>
      <c r="B4206" s="12" t="s">
        <v>4440</v>
      </c>
      <c r="C4206" s="12" t="s">
        <v>35</v>
      </c>
      <c r="D4206" s="12" t="s">
        <v>36</v>
      </c>
      <c r="E4206" s="12" t="s">
        <v>25</v>
      </c>
      <c r="F4206" s="13">
        <v>0</v>
      </c>
      <c r="G4206" s="13" t="s">
        <v>3813</v>
      </c>
      <c r="H4206" s="13" t="s">
        <v>49</v>
      </c>
      <c r="I4206" s="13" t="s">
        <v>40</v>
      </c>
      <c r="J4206" s="13">
        <v>0</v>
      </c>
      <c r="K4206" s="13" t="s">
        <v>3898</v>
      </c>
      <c r="L4206" s="13" t="s">
        <v>83</v>
      </c>
      <c r="M4206" s="14">
        <v>46154</v>
      </c>
      <c r="N4206" s="14">
        <v>46195</v>
      </c>
      <c r="O4206" s="14">
        <v>46216</v>
      </c>
      <c r="P4206" s="14">
        <v>46232</v>
      </c>
      <c r="Q4206" s="15">
        <v>38</v>
      </c>
      <c r="R4206" s="12" t="s">
        <v>86</v>
      </c>
    </row>
    <row r="4207" spans="1:18" x14ac:dyDescent="0.3">
      <c r="A4207" s="11">
        <v>4198</v>
      </c>
      <c r="B4207" s="12" t="s">
        <v>4441</v>
      </c>
      <c r="C4207" s="12" t="s">
        <v>35</v>
      </c>
      <c r="D4207" s="12" t="s">
        <v>36</v>
      </c>
      <c r="E4207" s="12" t="s">
        <v>25</v>
      </c>
      <c r="F4207" s="13">
        <v>0</v>
      </c>
      <c r="G4207" s="13" t="s">
        <v>3772</v>
      </c>
      <c r="H4207" s="13" t="s">
        <v>3776</v>
      </c>
      <c r="I4207" s="13" t="s">
        <v>38</v>
      </c>
      <c r="J4207" s="13">
        <v>0</v>
      </c>
      <c r="K4207" s="13" t="s">
        <v>3773</v>
      </c>
      <c r="L4207" s="13" t="s">
        <v>3896</v>
      </c>
      <c r="M4207" s="14">
        <v>46083</v>
      </c>
      <c r="N4207" s="14">
        <v>46155</v>
      </c>
      <c r="O4207" s="14">
        <v>46176</v>
      </c>
      <c r="P4207" s="14">
        <v>46232</v>
      </c>
      <c r="Q4207" s="15">
        <v>78</v>
      </c>
      <c r="R4207" s="12" t="s">
        <v>86</v>
      </c>
    </row>
    <row r="4208" spans="1:18" x14ac:dyDescent="0.3">
      <c r="A4208" s="11">
        <v>4199</v>
      </c>
      <c r="B4208" s="12" t="s">
        <v>4442</v>
      </c>
      <c r="C4208" s="12" t="s">
        <v>35</v>
      </c>
      <c r="D4208" s="12" t="s">
        <v>36</v>
      </c>
      <c r="E4208" s="12" t="s">
        <v>88</v>
      </c>
      <c r="F4208" s="13">
        <v>0</v>
      </c>
      <c r="G4208" s="13" t="s">
        <v>3772</v>
      </c>
      <c r="H4208" s="13" t="s">
        <v>3776</v>
      </c>
      <c r="I4208" s="13" t="s">
        <v>38</v>
      </c>
      <c r="J4208" s="13">
        <v>0</v>
      </c>
      <c r="K4208" s="13" t="s">
        <v>3927</v>
      </c>
      <c r="L4208" s="13" t="s">
        <v>3906</v>
      </c>
      <c r="M4208" s="14">
        <v>46055</v>
      </c>
      <c r="N4208" s="14">
        <v>46155</v>
      </c>
      <c r="O4208" s="14">
        <v>46176</v>
      </c>
      <c r="P4208" s="14">
        <v>46232</v>
      </c>
      <c r="Q4208" s="15">
        <v>78</v>
      </c>
      <c r="R4208" s="12" t="s">
        <v>86</v>
      </c>
    </row>
    <row r="4209" spans="1:18" x14ac:dyDescent="0.3">
      <c r="A4209" s="11">
        <v>4200</v>
      </c>
      <c r="B4209" s="12" t="s">
        <v>4443</v>
      </c>
      <c r="C4209" s="12" t="s">
        <v>35</v>
      </c>
      <c r="D4209" s="12" t="s">
        <v>36</v>
      </c>
      <c r="E4209" s="12" t="s">
        <v>88</v>
      </c>
      <c r="F4209" s="13">
        <v>0</v>
      </c>
      <c r="G4209" s="13" t="s">
        <v>3772</v>
      </c>
      <c r="H4209" s="13" t="s">
        <v>3776</v>
      </c>
      <c r="I4209" s="13" t="s">
        <v>38</v>
      </c>
      <c r="J4209" s="13">
        <v>0</v>
      </c>
      <c r="K4209" s="13" t="s">
        <v>3927</v>
      </c>
      <c r="L4209" s="13">
        <v>0</v>
      </c>
      <c r="M4209" s="14">
        <v>46064</v>
      </c>
      <c r="N4209" s="14">
        <v>46155</v>
      </c>
      <c r="O4209" s="14">
        <v>46176</v>
      </c>
      <c r="P4209" s="14">
        <v>46232</v>
      </c>
      <c r="Q4209" s="15">
        <v>78</v>
      </c>
      <c r="R4209" s="12" t="s">
        <v>86</v>
      </c>
    </row>
    <row r="4210" spans="1:18" x14ac:dyDescent="0.3">
      <c r="A4210" s="11">
        <v>4201</v>
      </c>
      <c r="B4210" s="12" t="s">
        <v>4444</v>
      </c>
      <c r="C4210" s="12" t="s">
        <v>35</v>
      </c>
      <c r="D4210" s="12" t="s">
        <v>36</v>
      </c>
      <c r="E4210" s="12" t="s">
        <v>88</v>
      </c>
      <c r="F4210" s="13">
        <v>0</v>
      </c>
      <c r="G4210" s="13" t="s">
        <v>3772</v>
      </c>
      <c r="H4210" s="13" t="s">
        <v>3776</v>
      </c>
      <c r="I4210" s="13" t="s">
        <v>38</v>
      </c>
      <c r="J4210" s="13">
        <v>0</v>
      </c>
      <c r="K4210" s="13" t="s">
        <v>3929</v>
      </c>
      <c r="L4210" s="13">
        <v>0</v>
      </c>
      <c r="M4210" s="14">
        <v>46064</v>
      </c>
      <c r="N4210" s="14">
        <v>46155</v>
      </c>
      <c r="O4210" s="14">
        <v>46176</v>
      </c>
      <c r="P4210" s="14">
        <v>46232</v>
      </c>
      <c r="Q4210" s="15">
        <v>78</v>
      </c>
      <c r="R4210" s="12" t="s">
        <v>86</v>
      </c>
    </row>
    <row r="4211" spans="1:18" x14ac:dyDescent="0.3">
      <c r="A4211" s="11">
        <v>4202</v>
      </c>
      <c r="B4211" s="12" t="s">
        <v>4445</v>
      </c>
      <c r="C4211" s="12" t="s">
        <v>35</v>
      </c>
      <c r="D4211" s="12" t="s">
        <v>36</v>
      </c>
      <c r="E4211" s="12" t="s">
        <v>88</v>
      </c>
      <c r="F4211" s="13">
        <v>0</v>
      </c>
      <c r="G4211" s="13" t="s">
        <v>3772</v>
      </c>
      <c r="H4211" s="13" t="s">
        <v>3776</v>
      </c>
      <c r="I4211" s="13" t="s">
        <v>38</v>
      </c>
      <c r="J4211" s="13">
        <v>0</v>
      </c>
      <c r="K4211" s="13" t="s">
        <v>3765</v>
      </c>
      <c r="L4211" s="13">
        <v>0</v>
      </c>
      <c r="M4211" s="14">
        <v>46065</v>
      </c>
      <c r="N4211" s="14">
        <v>46155</v>
      </c>
      <c r="O4211" s="14">
        <v>46176</v>
      </c>
      <c r="P4211" s="14">
        <v>46232</v>
      </c>
      <c r="Q4211" s="15">
        <v>78</v>
      </c>
      <c r="R4211" s="12" t="s">
        <v>86</v>
      </c>
    </row>
    <row r="4212" spans="1:18" x14ac:dyDescent="0.3">
      <c r="A4212" s="11">
        <v>4203</v>
      </c>
      <c r="B4212" s="12" t="s">
        <v>4446</v>
      </c>
      <c r="C4212" s="12" t="s">
        <v>35</v>
      </c>
      <c r="D4212" s="12" t="s">
        <v>36</v>
      </c>
      <c r="E4212" s="12" t="s">
        <v>88</v>
      </c>
      <c r="F4212" s="13">
        <v>0</v>
      </c>
      <c r="G4212" s="13" t="s">
        <v>3772</v>
      </c>
      <c r="H4212" s="13" t="s">
        <v>3776</v>
      </c>
      <c r="I4212" s="13" t="s">
        <v>38</v>
      </c>
      <c r="J4212" s="13">
        <v>0</v>
      </c>
      <c r="K4212" s="13" t="s">
        <v>3773</v>
      </c>
      <c r="L4212" s="13">
        <v>0</v>
      </c>
      <c r="M4212" s="14">
        <v>46066</v>
      </c>
      <c r="N4212" s="14">
        <v>46155</v>
      </c>
      <c r="O4212" s="14">
        <v>46176</v>
      </c>
      <c r="P4212" s="14">
        <v>46232</v>
      </c>
      <c r="Q4212" s="15">
        <v>78</v>
      </c>
      <c r="R4212" s="12" t="s">
        <v>86</v>
      </c>
    </row>
    <row r="4213" spans="1:18" x14ac:dyDescent="0.3">
      <c r="A4213" s="11">
        <v>4204</v>
      </c>
      <c r="B4213" s="12" t="s">
        <v>4447</v>
      </c>
      <c r="C4213" s="12" t="s">
        <v>35</v>
      </c>
      <c r="D4213" s="12" t="s">
        <v>36</v>
      </c>
      <c r="E4213" s="12" t="s">
        <v>88</v>
      </c>
      <c r="F4213" s="13">
        <v>0</v>
      </c>
      <c r="G4213" s="13" t="s">
        <v>3772</v>
      </c>
      <c r="H4213" s="13" t="s">
        <v>3776</v>
      </c>
      <c r="I4213" s="13" t="s">
        <v>38</v>
      </c>
      <c r="J4213" s="13">
        <v>0</v>
      </c>
      <c r="K4213" s="13" t="s">
        <v>3773</v>
      </c>
      <c r="L4213" s="13">
        <v>0</v>
      </c>
      <c r="M4213" s="14">
        <v>46072</v>
      </c>
      <c r="N4213" s="14">
        <v>46155</v>
      </c>
      <c r="O4213" s="14">
        <v>46176</v>
      </c>
      <c r="P4213" s="14">
        <v>46232</v>
      </c>
      <c r="Q4213" s="15">
        <v>78</v>
      </c>
      <c r="R4213" s="12" t="s">
        <v>86</v>
      </c>
    </row>
    <row r="4214" spans="1:18" x14ac:dyDescent="0.3">
      <c r="A4214" s="11">
        <v>4205</v>
      </c>
      <c r="B4214" s="12" t="s">
        <v>4448</v>
      </c>
      <c r="C4214" s="12" t="s">
        <v>35</v>
      </c>
      <c r="D4214" s="12" t="s">
        <v>36</v>
      </c>
      <c r="E4214" s="12" t="s">
        <v>88</v>
      </c>
      <c r="F4214" s="13">
        <v>0</v>
      </c>
      <c r="G4214" s="13" t="s">
        <v>3813</v>
      </c>
      <c r="H4214" s="13" t="s">
        <v>49</v>
      </c>
      <c r="I4214" s="13" t="s">
        <v>40</v>
      </c>
      <c r="J4214" s="13">
        <v>0</v>
      </c>
      <c r="K4214" s="13" t="s">
        <v>3898</v>
      </c>
      <c r="L4214" s="13" t="s">
        <v>3914</v>
      </c>
      <c r="M4214" s="14">
        <v>46182</v>
      </c>
      <c r="N4214" s="14">
        <v>46195</v>
      </c>
      <c r="O4214" s="14">
        <v>46216</v>
      </c>
      <c r="P4214" s="14">
        <v>46232</v>
      </c>
      <c r="Q4214" s="15">
        <v>38</v>
      </c>
      <c r="R4214" s="12" t="s">
        <v>86</v>
      </c>
    </row>
    <row r="4215" spans="1:18" x14ac:dyDescent="0.3">
      <c r="A4215" s="11">
        <v>4206</v>
      </c>
      <c r="B4215" s="12" t="s">
        <v>4449</v>
      </c>
      <c r="C4215" s="12" t="s">
        <v>35</v>
      </c>
      <c r="D4215" s="12" t="s">
        <v>36</v>
      </c>
      <c r="E4215" s="12" t="s">
        <v>25</v>
      </c>
      <c r="F4215" s="13">
        <v>0</v>
      </c>
      <c r="G4215" s="13" t="s">
        <v>82</v>
      </c>
      <c r="H4215" s="13" t="s">
        <v>3776</v>
      </c>
      <c r="I4215" s="13" t="s">
        <v>49</v>
      </c>
      <c r="J4215" s="13">
        <v>0</v>
      </c>
      <c r="K4215" s="13" t="s">
        <v>4076</v>
      </c>
      <c r="L4215" s="13" t="s">
        <v>3906</v>
      </c>
      <c r="M4215" s="14">
        <v>46118</v>
      </c>
      <c r="N4215" s="14">
        <v>46161</v>
      </c>
      <c r="O4215" s="14">
        <v>46183</v>
      </c>
      <c r="P4215" s="14">
        <v>46232</v>
      </c>
      <c r="Q4215" s="15">
        <v>72</v>
      </c>
      <c r="R4215" s="12" t="s">
        <v>86</v>
      </c>
    </row>
    <row r="4216" spans="1:18" x14ac:dyDescent="0.3">
      <c r="A4216" s="11">
        <v>4207</v>
      </c>
      <c r="B4216" s="12" t="s">
        <v>4450</v>
      </c>
      <c r="C4216" s="12" t="s">
        <v>35</v>
      </c>
      <c r="D4216" s="12" t="s">
        <v>36</v>
      </c>
      <c r="E4216" s="12" t="s">
        <v>88</v>
      </c>
      <c r="F4216" s="13">
        <v>0</v>
      </c>
      <c r="G4216" s="13" t="s">
        <v>3772</v>
      </c>
      <c r="H4216" s="13" t="s">
        <v>3776</v>
      </c>
      <c r="I4216" s="13" t="s">
        <v>38</v>
      </c>
      <c r="J4216" s="13">
        <v>0</v>
      </c>
      <c r="K4216" s="13" t="s">
        <v>3977</v>
      </c>
      <c r="L4216" s="13">
        <v>0</v>
      </c>
      <c r="M4216" s="14">
        <v>46077</v>
      </c>
      <c r="N4216" s="14">
        <v>46168</v>
      </c>
      <c r="O4216" s="14">
        <v>46191</v>
      </c>
      <c r="P4216" s="14">
        <v>46232</v>
      </c>
      <c r="Q4216" s="15">
        <v>65</v>
      </c>
      <c r="R4216" s="12" t="s">
        <v>86</v>
      </c>
    </row>
    <row r="4217" spans="1:18" x14ac:dyDescent="0.3">
      <c r="A4217" s="11">
        <v>4208</v>
      </c>
      <c r="B4217" s="12" t="s">
        <v>4451</v>
      </c>
      <c r="C4217" s="12" t="s">
        <v>35</v>
      </c>
      <c r="D4217" s="12" t="s">
        <v>36</v>
      </c>
      <c r="E4217" s="12" t="s">
        <v>25</v>
      </c>
      <c r="F4217" s="13">
        <v>0</v>
      </c>
      <c r="G4217" s="13" t="s">
        <v>52</v>
      </c>
      <c r="H4217" s="13" t="s">
        <v>40</v>
      </c>
      <c r="I4217" s="13" t="s">
        <v>38</v>
      </c>
      <c r="J4217" s="13">
        <v>0</v>
      </c>
      <c r="K4217" s="13" t="s">
        <v>3910</v>
      </c>
      <c r="L4217" s="13" t="s">
        <v>3941</v>
      </c>
      <c r="M4217" s="14">
        <v>46162</v>
      </c>
      <c r="N4217" s="14">
        <v>46182</v>
      </c>
      <c r="O4217" s="14">
        <v>46191</v>
      </c>
      <c r="P4217" s="14">
        <v>46232</v>
      </c>
      <c r="Q4217" s="15">
        <v>51</v>
      </c>
      <c r="R4217" s="12" t="s">
        <v>86</v>
      </c>
    </row>
    <row r="4218" spans="1:18" x14ac:dyDescent="0.3">
      <c r="A4218" s="11">
        <v>4209</v>
      </c>
      <c r="B4218" s="12" t="s">
        <v>4452</v>
      </c>
      <c r="C4218" s="12" t="s">
        <v>35</v>
      </c>
      <c r="D4218" s="12" t="s">
        <v>36</v>
      </c>
      <c r="E4218" s="12" t="s">
        <v>88</v>
      </c>
      <c r="F4218" s="13">
        <v>0</v>
      </c>
      <c r="G4218" s="13" t="s">
        <v>82</v>
      </c>
      <c r="H4218" s="13" t="s">
        <v>40</v>
      </c>
      <c r="I4218" s="13" t="s">
        <v>41</v>
      </c>
      <c r="J4218" s="13">
        <v>0</v>
      </c>
      <c r="K4218" s="13" t="s">
        <v>4314</v>
      </c>
      <c r="L4218" s="13">
        <v>0</v>
      </c>
      <c r="M4218" s="14">
        <v>46135</v>
      </c>
      <c r="N4218" s="14">
        <v>46176</v>
      </c>
      <c r="O4218" s="14">
        <v>46202</v>
      </c>
      <c r="P4218" s="14">
        <v>46232</v>
      </c>
      <c r="Q4218" s="15">
        <v>57</v>
      </c>
      <c r="R4218" s="12" t="s">
        <v>86</v>
      </c>
    </row>
    <row r="4219" spans="1:18" x14ac:dyDescent="0.3">
      <c r="A4219" s="11">
        <v>4210</v>
      </c>
      <c r="B4219" s="12" t="s">
        <v>4453</v>
      </c>
      <c r="C4219" s="12" t="s">
        <v>35</v>
      </c>
      <c r="D4219" s="12" t="s">
        <v>36</v>
      </c>
      <c r="E4219" s="12" t="s">
        <v>88</v>
      </c>
      <c r="F4219" s="13">
        <v>0</v>
      </c>
      <c r="G4219" s="13" t="s">
        <v>3813</v>
      </c>
      <c r="H4219" s="13" t="s">
        <v>49</v>
      </c>
      <c r="I4219" s="13" t="s">
        <v>40</v>
      </c>
      <c r="J4219" s="13">
        <v>0</v>
      </c>
      <c r="K4219" s="13" t="s">
        <v>3814</v>
      </c>
      <c r="L4219" s="13" t="s">
        <v>3941</v>
      </c>
      <c r="M4219" s="14">
        <v>46149</v>
      </c>
      <c r="N4219" s="14">
        <v>46177</v>
      </c>
      <c r="O4219" s="14">
        <v>46202</v>
      </c>
      <c r="P4219" s="14">
        <v>46232</v>
      </c>
      <c r="Q4219" s="15">
        <v>56</v>
      </c>
      <c r="R4219" s="12" t="s">
        <v>86</v>
      </c>
    </row>
    <row r="4220" spans="1:18" x14ac:dyDescent="0.3">
      <c r="A4220" s="11">
        <v>4211</v>
      </c>
      <c r="B4220" s="12" t="s">
        <v>4454</v>
      </c>
      <c r="C4220" s="12" t="s">
        <v>35</v>
      </c>
      <c r="D4220" s="12" t="s">
        <v>36</v>
      </c>
      <c r="E4220" s="12" t="s">
        <v>88</v>
      </c>
      <c r="F4220" s="13">
        <v>0</v>
      </c>
      <c r="G4220" s="13" t="s">
        <v>81</v>
      </c>
      <c r="H4220" s="13" t="s">
        <v>49</v>
      </c>
      <c r="I4220" s="13" t="s">
        <v>38</v>
      </c>
      <c r="J4220" s="13">
        <v>0</v>
      </c>
      <c r="K4220" s="13" t="s">
        <v>3845</v>
      </c>
      <c r="L4220" s="13">
        <v>0</v>
      </c>
      <c r="M4220" s="14">
        <v>46093</v>
      </c>
      <c r="N4220" s="14">
        <v>46160</v>
      </c>
      <c r="O4220" s="14">
        <v>46202</v>
      </c>
      <c r="P4220" s="14">
        <v>46232</v>
      </c>
      <c r="Q4220" s="15">
        <v>73</v>
      </c>
      <c r="R4220" s="12" t="s">
        <v>86</v>
      </c>
    </row>
    <row r="4221" spans="1:18" x14ac:dyDescent="0.3">
      <c r="A4221" s="11">
        <v>4212</v>
      </c>
      <c r="B4221" s="12" t="s">
        <v>4455</v>
      </c>
      <c r="C4221" s="12" t="s">
        <v>35</v>
      </c>
      <c r="D4221" s="12" t="s">
        <v>36</v>
      </c>
      <c r="E4221" s="12" t="s">
        <v>25</v>
      </c>
      <c r="F4221" s="13">
        <v>0</v>
      </c>
      <c r="G4221" s="13" t="s">
        <v>81</v>
      </c>
      <c r="H4221" s="13" t="s">
        <v>49</v>
      </c>
      <c r="I4221" s="13" t="s">
        <v>38</v>
      </c>
      <c r="J4221" s="13">
        <v>0</v>
      </c>
      <c r="K4221" s="13" t="s">
        <v>3845</v>
      </c>
      <c r="L4221" s="13" t="s">
        <v>3893</v>
      </c>
      <c r="M4221" s="14">
        <v>46119</v>
      </c>
      <c r="N4221" s="14">
        <v>46160</v>
      </c>
      <c r="O4221" s="14">
        <v>46202</v>
      </c>
      <c r="P4221" s="14">
        <v>46232</v>
      </c>
      <c r="Q4221" s="15">
        <v>73</v>
      </c>
      <c r="R4221" s="12" t="s">
        <v>86</v>
      </c>
    </row>
    <row r="4222" spans="1:18" x14ac:dyDescent="0.3">
      <c r="A4222" s="11">
        <v>4213</v>
      </c>
      <c r="B4222" s="12" t="s">
        <v>4456</v>
      </c>
      <c r="C4222" s="12" t="s">
        <v>35</v>
      </c>
      <c r="D4222" s="12" t="s">
        <v>36</v>
      </c>
      <c r="E4222" s="12" t="s">
        <v>25</v>
      </c>
      <c r="F4222" s="13">
        <v>0</v>
      </c>
      <c r="G4222" s="13" t="s">
        <v>81</v>
      </c>
      <c r="H4222" s="13" t="s">
        <v>49</v>
      </c>
      <c r="I4222" s="13" t="s">
        <v>38</v>
      </c>
      <c r="J4222" s="13">
        <v>0</v>
      </c>
      <c r="K4222" s="13" t="s">
        <v>3789</v>
      </c>
      <c r="L4222" s="13" t="s">
        <v>43</v>
      </c>
      <c r="M4222" s="14">
        <v>46133</v>
      </c>
      <c r="N4222" s="14">
        <v>46160</v>
      </c>
      <c r="O4222" s="14">
        <v>46202</v>
      </c>
      <c r="P4222" s="14">
        <v>46232</v>
      </c>
      <c r="Q4222" s="15">
        <v>73</v>
      </c>
      <c r="R4222" s="12" t="s">
        <v>86</v>
      </c>
    </row>
    <row r="4223" spans="1:18" x14ac:dyDescent="0.3">
      <c r="A4223" s="11">
        <v>4214</v>
      </c>
      <c r="B4223" s="12" t="s">
        <v>4457</v>
      </c>
      <c r="C4223" s="12" t="s">
        <v>35</v>
      </c>
      <c r="D4223" s="12" t="s">
        <v>36</v>
      </c>
      <c r="E4223" s="12" t="s">
        <v>88</v>
      </c>
      <c r="F4223" s="13">
        <v>0</v>
      </c>
      <c r="G4223" s="13" t="s">
        <v>39</v>
      </c>
      <c r="H4223" s="13" t="s">
        <v>49</v>
      </c>
      <c r="I4223" s="13" t="s">
        <v>41</v>
      </c>
      <c r="J4223" s="13">
        <v>0</v>
      </c>
      <c r="K4223" s="13" t="s">
        <v>45</v>
      </c>
      <c r="L4223" s="13">
        <v>0</v>
      </c>
      <c r="M4223" s="14">
        <v>46161</v>
      </c>
      <c r="N4223" s="14">
        <v>46181</v>
      </c>
      <c r="O4223" s="14">
        <v>46202</v>
      </c>
      <c r="P4223" s="14">
        <v>46232</v>
      </c>
      <c r="Q4223" s="15">
        <v>52</v>
      </c>
      <c r="R4223" s="12" t="s">
        <v>86</v>
      </c>
    </row>
    <row r="4224" spans="1:18" x14ac:dyDescent="0.3">
      <c r="A4224" s="11">
        <v>4215</v>
      </c>
      <c r="B4224" s="12" t="s">
        <v>4458</v>
      </c>
      <c r="C4224" s="12" t="s">
        <v>35</v>
      </c>
      <c r="D4224" s="12" t="s">
        <v>36</v>
      </c>
      <c r="E4224" s="12" t="s">
        <v>88</v>
      </c>
      <c r="F4224" s="13">
        <v>0</v>
      </c>
      <c r="G4224" s="13" t="s">
        <v>39</v>
      </c>
      <c r="H4224" s="13" t="s">
        <v>49</v>
      </c>
      <c r="I4224" s="13" t="s">
        <v>41</v>
      </c>
      <c r="J4224" s="13">
        <v>0</v>
      </c>
      <c r="K4224" s="13" t="s">
        <v>45</v>
      </c>
      <c r="L4224" s="13" t="s">
        <v>83</v>
      </c>
      <c r="M4224" s="14">
        <v>46168</v>
      </c>
      <c r="N4224" s="14">
        <v>46181</v>
      </c>
      <c r="O4224" s="14">
        <v>46202</v>
      </c>
      <c r="P4224" s="14">
        <v>46232</v>
      </c>
      <c r="Q4224" s="15">
        <v>52</v>
      </c>
      <c r="R4224" s="12" t="s">
        <v>86</v>
      </c>
    </row>
    <row r="4225" spans="1:18" x14ac:dyDescent="0.3">
      <c r="A4225" s="11">
        <v>4216</v>
      </c>
      <c r="B4225" s="12" t="s">
        <v>4459</v>
      </c>
      <c r="C4225" s="12" t="s">
        <v>35</v>
      </c>
      <c r="D4225" s="12" t="s">
        <v>36</v>
      </c>
      <c r="E4225" s="12" t="s">
        <v>25</v>
      </c>
      <c r="F4225" s="13">
        <v>0</v>
      </c>
      <c r="G4225" s="13" t="s">
        <v>81</v>
      </c>
      <c r="H4225" s="13" t="s">
        <v>39</v>
      </c>
      <c r="I4225" s="13" t="s">
        <v>38</v>
      </c>
      <c r="J4225" s="13">
        <v>0</v>
      </c>
      <c r="K4225" s="13" t="s">
        <v>3951</v>
      </c>
      <c r="L4225" s="13" t="s">
        <v>3893</v>
      </c>
      <c r="M4225" s="14">
        <v>46135</v>
      </c>
      <c r="N4225" s="14">
        <v>46160</v>
      </c>
      <c r="O4225" s="14">
        <v>46202</v>
      </c>
      <c r="P4225" s="14">
        <v>46232</v>
      </c>
      <c r="Q4225" s="15">
        <v>73</v>
      </c>
      <c r="R4225" s="12" t="s">
        <v>86</v>
      </c>
    </row>
    <row r="4226" spans="1:18" x14ac:dyDescent="0.3">
      <c r="A4226" s="11">
        <v>4217</v>
      </c>
      <c r="B4226" s="12" t="s">
        <v>4460</v>
      </c>
      <c r="C4226" s="12" t="s">
        <v>35</v>
      </c>
      <c r="D4226" s="12" t="s">
        <v>36</v>
      </c>
      <c r="E4226" s="12" t="s">
        <v>88</v>
      </c>
      <c r="F4226" s="13">
        <v>0</v>
      </c>
      <c r="G4226" s="13" t="s">
        <v>39</v>
      </c>
      <c r="H4226" s="13" t="s">
        <v>49</v>
      </c>
      <c r="I4226" s="13" t="s">
        <v>41</v>
      </c>
      <c r="J4226" s="13">
        <v>0</v>
      </c>
      <c r="K4226" s="13" t="s">
        <v>45</v>
      </c>
      <c r="L4226" s="13" t="s">
        <v>4009</v>
      </c>
      <c r="M4226" s="14">
        <v>46176</v>
      </c>
      <c r="N4226" s="14">
        <v>46183</v>
      </c>
      <c r="O4226" s="14">
        <v>46202</v>
      </c>
      <c r="P4226" s="14">
        <v>46232</v>
      </c>
      <c r="Q4226" s="15">
        <v>50</v>
      </c>
      <c r="R4226" s="12" t="s">
        <v>86</v>
      </c>
    </row>
    <row r="4227" spans="1:18" x14ac:dyDescent="0.3">
      <c r="A4227" s="11">
        <v>4218</v>
      </c>
      <c r="B4227" s="12" t="s">
        <v>4461</v>
      </c>
      <c r="C4227" s="12" t="s">
        <v>35</v>
      </c>
      <c r="D4227" s="12" t="s">
        <v>36</v>
      </c>
      <c r="E4227" s="12" t="s">
        <v>88</v>
      </c>
      <c r="F4227" s="13">
        <v>0</v>
      </c>
      <c r="G4227" s="13" t="s">
        <v>39</v>
      </c>
      <c r="H4227" s="13" t="s">
        <v>49</v>
      </c>
      <c r="I4227" s="13" t="s">
        <v>41</v>
      </c>
      <c r="J4227" s="13">
        <v>0</v>
      </c>
      <c r="K4227" s="13" t="s">
        <v>45</v>
      </c>
      <c r="L4227" s="13">
        <v>0</v>
      </c>
      <c r="M4227" s="14">
        <v>46178</v>
      </c>
      <c r="N4227" s="14">
        <v>46183</v>
      </c>
      <c r="O4227" s="14">
        <v>46202</v>
      </c>
      <c r="P4227" s="14">
        <v>46232</v>
      </c>
      <c r="Q4227" s="15">
        <v>50</v>
      </c>
      <c r="R4227" s="12" t="s">
        <v>86</v>
      </c>
    </row>
    <row r="4228" spans="1:18" x14ac:dyDescent="0.3">
      <c r="A4228" s="11">
        <v>4219</v>
      </c>
      <c r="B4228" s="12" t="s">
        <v>4462</v>
      </c>
      <c r="C4228" s="12" t="s">
        <v>35</v>
      </c>
      <c r="D4228" s="12" t="s">
        <v>36</v>
      </c>
      <c r="E4228" s="12" t="s">
        <v>25</v>
      </c>
      <c r="F4228" s="13">
        <v>0</v>
      </c>
      <c r="G4228" s="13" t="s">
        <v>81</v>
      </c>
      <c r="H4228" s="13" t="s">
        <v>39</v>
      </c>
      <c r="I4228" s="13" t="s">
        <v>38</v>
      </c>
      <c r="J4228" s="13">
        <v>0</v>
      </c>
      <c r="K4228" s="13" t="s">
        <v>3890</v>
      </c>
      <c r="L4228" s="13" t="s">
        <v>3912</v>
      </c>
      <c r="M4228" s="14">
        <v>46135</v>
      </c>
      <c r="N4228" s="14">
        <v>46160</v>
      </c>
      <c r="O4228" s="14">
        <v>46202</v>
      </c>
      <c r="P4228" s="14">
        <v>46232</v>
      </c>
      <c r="Q4228" s="15">
        <v>73</v>
      </c>
      <c r="R4228" s="12" t="s">
        <v>86</v>
      </c>
    </row>
    <row r="4229" spans="1:18" x14ac:dyDescent="0.3">
      <c r="A4229" s="11">
        <v>4220</v>
      </c>
      <c r="B4229" s="12" t="s">
        <v>4463</v>
      </c>
      <c r="C4229" s="12" t="s">
        <v>35</v>
      </c>
      <c r="D4229" s="12" t="s">
        <v>36</v>
      </c>
      <c r="E4229" s="12" t="s">
        <v>25</v>
      </c>
      <c r="F4229" s="13">
        <v>0</v>
      </c>
      <c r="G4229" s="13" t="s">
        <v>81</v>
      </c>
      <c r="H4229" s="13" t="s">
        <v>52</v>
      </c>
      <c r="I4229" s="13" t="s">
        <v>38</v>
      </c>
      <c r="J4229" s="13">
        <v>0</v>
      </c>
      <c r="K4229" s="13" t="s">
        <v>3765</v>
      </c>
      <c r="L4229" s="13" t="s">
        <v>50</v>
      </c>
      <c r="M4229" s="14">
        <v>46147</v>
      </c>
      <c r="N4229" s="14">
        <v>46160</v>
      </c>
      <c r="O4229" s="14">
        <v>46202</v>
      </c>
      <c r="P4229" s="14">
        <v>46232</v>
      </c>
      <c r="Q4229" s="15">
        <v>73</v>
      </c>
      <c r="R4229" s="12" t="s">
        <v>86</v>
      </c>
    </row>
    <row r="4230" spans="1:18" x14ac:dyDescent="0.3">
      <c r="A4230" s="11">
        <v>4221</v>
      </c>
      <c r="B4230" s="12" t="s">
        <v>4464</v>
      </c>
      <c r="C4230" s="12" t="s">
        <v>35</v>
      </c>
      <c r="D4230" s="12" t="s">
        <v>36</v>
      </c>
      <c r="E4230" s="12" t="s">
        <v>25</v>
      </c>
      <c r="F4230" s="13">
        <v>0</v>
      </c>
      <c r="G4230" s="13" t="s">
        <v>81</v>
      </c>
      <c r="H4230" s="13" t="s">
        <v>39</v>
      </c>
      <c r="I4230" s="13" t="s">
        <v>41</v>
      </c>
      <c r="J4230" s="13">
        <v>0</v>
      </c>
      <c r="K4230" s="13" t="s">
        <v>3898</v>
      </c>
      <c r="L4230" s="13" t="s">
        <v>43</v>
      </c>
      <c r="M4230" s="14">
        <v>46142</v>
      </c>
      <c r="N4230" s="14">
        <v>46160</v>
      </c>
      <c r="O4230" s="14">
        <v>46202</v>
      </c>
      <c r="P4230" s="14">
        <v>46232</v>
      </c>
      <c r="Q4230" s="15">
        <v>73</v>
      </c>
      <c r="R4230" s="12" t="s">
        <v>86</v>
      </c>
    </row>
    <row r="4231" spans="1:18" x14ac:dyDescent="0.3">
      <c r="A4231" s="11">
        <v>4222</v>
      </c>
      <c r="B4231" s="12" t="s">
        <v>4465</v>
      </c>
      <c r="C4231" s="12" t="s">
        <v>35</v>
      </c>
      <c r="D4231" s="12" t="s">
        <v>36</v>
      </c>
      <c r="E4231" s="12" t="s">
        <v>88</v>
      </c>
      <c r="F4231" s="13">
        <v>0</v>
      </c>
      <c r="G4231" s="13" t="s">
        <v>81</v>
      </c>
      <c r="H4231" s="13" t="s">
        <v>49</v>
      </c>
      <c r="I4231" s="13" t="s">
        <v>38</v>
      </c>
      <c r="J4231" s="13">
        <v>0</v>
      </c>
      <c r="K4231" s="13" t="s">
        <v>3929</v>
      </c>
      <c r="L4231" s="13">
        <v>0</v>
      </c>
      <c r="M4231" s="14">
        <v>46091</v>
      </c>
      <c r="N4231" s="14">
        <v>46160</v>
      </c>
      <c r="O4231" s="14">
        <v>46202</v>
      </c>
      <c r="P4231" s="14">
        <v>46232</v>
      </c>
      <c r="Q4231" s="15">
        <v>73</v>
      </c>
      <c r="R4231" s="12" t="s">
        <v>86</v>
      </c>
    </row>
    <row r="4232" spans="1:18" x14ac:dyDescent="0.3">
      <c r="A4232" s="11">
        <v>4223</v>
      </c>
      <c r="B4232" s="12" t="s">
        <v>4466</v>
      </c>
      <c r="C4232" s="12" t="s">
        <v>35</v>
      </c>
      <c r="D4232" s="12" t="s">
        <v>36</v>
      </c>
      <c r="E4232" s="12" t="s">
        <v>25</v>
      </c>
      <c r="F4232" s="13">
        <v>0</v>
      </c>
      <c r="G4232" s="13" t="s">
        <v>56</v>
      </c>
      <c r="H4232" s="13" t="s">
        <v>39</v>
      </c>
      <c r="I4232" s="13" t="s">
        <v>41</v>
      </c>
      <c r="J4232" s="13">
        <v>0</v>
      </c>
      <c r="K4232" s="13" t="s">
        <v>45</v>
      </c>
      <c r="L4232" s="13" t="s">
        <v>50</v>
      </c>
      <c r="M4232" s="14">
        <v>46128</v>
      </c>
      <c r="N4232" s="14">
        <v>46192</v>
      </c>
      <c r="O4232" s="14">
        <v>46202</v>
      </c>
      <c r="P4232" s="14">
        <v>46232</v>
      </c>
      <c r="Q4232" s="15">
        <v>41</v>
      </c>
      <c r="R4232" s="12" t="s">
        <v>86</v>
      </c>
    </row>
    <row r="4233" spans="1:18" x14ac:dyDescent="0.3">
      <c r="A4233" s="11">
        <v>4224</v>
      </c>
      <c r="B4233" s="12" t="s">
        <v>4467</v>
      </c>
      <c r="C4233" s="12" t="s">
        <v>35</v>
      </c>
      <c r="D4233" s="12" t="s">
        <v>36</v>
      </c>
      <c r="E4233" s="12" t="s">
        <v>25</v>
      </c>
      <c r="F4233" s="13">
        <v>0</v>
      </c>
      <c r="G4233" s="13" t="s">
        <v>522</v>
      </c>
      <c r="H4233" s="13" t="s">
        <v>38</v>
      </c>
      <c r="I4233" s="13" t="s">
        <v>41</v>
      </c>
      <c r="J4233" s="13">
        <v>0</v>
      </c>
      <c r="K4233" s="13" t="s">
        <v>3785</v>
      </c>
      <c r="L4233" s="13" t="s">
        <v>3914</v>
      </c>
      <c r="M4233" s="14">
        <v>46163</v>
      </c>
      <c r="N4233" s="14">
        <v>46184</v>
      </c>
      <c r="O4233" s="14">
        <v>46202</v>
      </c>
      <c r="P4233" s="14">
        <v>46232</v>
      </c>
      <c r="Q4233" s="15">
        <v>49</v>
      </c>
      <c r="R4233" s="12" t="s">
        <v>86</v>
      </c>
    </row>
    <row r="4234" spans="1:18" x14ac:dyDescent="0.3">
      <c r="A4234" s="11">
        <v>4225</v>
      </c>
      <c r="B4234" s="12" t="s">
        <v>4468</v>
      </c>
      <c r="C4234" s="12" t="s">
        <v>35</v>
      </c>
      <c r="D4234" s="12" t="s">
        <v>36</v>
      </c>
      <c r="E4234" s="12" t="s">
        <v>88</v>
      </c>
      <c r="F4234" s="13">
        <v>0</v>
      </c>
      <c r="G4234" s="13" t="s">
        <v>39</v>
      </c>
      <c r="H4234" s="13" t="s">
        <v>49</v>
      </c>
      <c r="I4234" s="13" t="s">
        <v>41</v>
      </c>
      <c r="J4234" s="13">
        <v>0</v>
      </c>
      <c r="K4234" s="13" t="s">
        <v>45</v>
      </c>
      <c r="L4234" s="13">
        <v>0</v>
      </c>
      <c r="M4234" s="14">
        <v>46140</v>
      </c>
      <c r="N4234" s="14">
        <v>46178</v>
      </c>
      <c r="O4234" s="14">
        <v>46202</v>
      </c>
      <c r="P4234" s="14">
        <v>46232</v>
      </c>
      <c r="Q4234" s="15">
        <v>55</v>
      </c>
      <c r="R4234" s="12" t="s">
        <v>86</v>
      </c>
    </row>
    <row r="4235" spans="1:18" x14ac:dyDescent="0.3">
      <c r="A4235" s="11">
        <v>4226</v>
      </c>
      <c r="B4235" s="12" t="s">
        <v>4469</v>
      </c>
      <c r="C4235" s="12" t="s">
        <v>35</v>
      </c>
      <c r="D4235" s="12" t="s">
        <v>36</v>
      </c>
      <c r="E4235" s="12" t="s">
        <v>88</v>
      </c>
      <c r="F4235" s="13">
        <v>0</v>
      </c>
      <c r="G4235" s="13" t="s">
        <v>39</v>
      </c>
      <c r="H4235" s="13" t="s">
        <v>49</v>
      </c>
      <c r="I4235" s="13" t="s">
        <v>41</v>
      </c>
      <c r="J4235" s="13">
        <v>0</v>
      </c>
      <c r="K4235" s="13" t="s">
        <v>3859</v>
      </c>
      <c r="L4235" s="13">
        <v>0</v>
      </c>
      <c r="M4235" s="14">
        <v>46171</v>
      </c>
      <c r="N4235" s="14">
        <v>46181</v>
      </c>
      <c r="O4235" s="14">
        <v>46202</v>
      </c>
      <c r="P4235" s="14">
        <v>46232</v>
      </c>
      <c r="Q4235" s="15">
        <v>52</v>
      </c>
      <c r="R4235" s="12" t="s">
        <v>86</v>
      </c>
    </row>
    <row r="4236" spans="1:18" x14ac:dyDescent="0.3">
      <c r="A4236" s="11">
        <v>4227</v>
      </c>
      <c r="B4236" s="12" t="s">
        <v>4470</v>
      </c>
      <c r="C4236" s="12" t="s">
        <v>35</v>
      </c>
      <c r="D4236" s="12" t="s">
        <v>36</v>
      </c>
      <c r="E4236" s="12" t="s">
        <v>88</v>
      </c>
      <c r="F4236" s="13">
        <v>0</v>
      </c>
      <c r="G4236" s="13" t="s">
        <v>39</v>
      </c>
      <c r="H4236" s="13" t="s">
        <v>40</v>
      </c>
      <c r="I4236" s="13" t="s">
        <v>38</v>
      </c>
      <c r="J4236" s="13">
        <v>0</v>
      </c>
      <c r="K4236" s="13" t="s">
        <v>4202</v>
      </c>
      <c r="L4236" s="13" t="s">
        <v>3893</v>
      </c>
      <c r="M4236" s="14">
        <v>46133</v>
      </c>
      <c r="N4236" s="14">
        <v>46147</v>
      </c>
      <c r="O4236" s="14">
        <v>46209</v>
      </c>
      <c r="P4236" s="14">
        <v>46232</v>
      </c>
      <c r="Q4236" s="15">
        <v>86</v>
      </c>
      <c r="R4236" s="12" t="s">
        <v>86</v>
      </c>
    </row>
    <row r="4237" spans="1:18" x14ac:dyDescent="0.3">
      <c r="A4237" s="11">
        <v>4228</v>
      </c>
      <c r="B4237" s="12" t="s">
        <v>4471</v>
      </c>
      <c r="C4237" s="12" t="s">
        <v>35</v>
      </c>
      <c r="D4237" s="12" t="s">
        <v>36</v>
      </c>
      <c r="E4237" s="12" t="s">
        <v>25</v>
      </c>
      <c r="F4237" s="13">
        <v>0</v>
      </c>
      <c r="G4237" s="13" t="s">
        <v>522</v>
      </c>
      <c r="H4237" s="13" t="s">
        <v>49</v>
      </c>
      <c r="I4237" s="13" t="s">
        <v>38</v>
      </c>
      <c r="J4237" s="13">
        <v>0</v>
      </c>
      <c r="K4237" s="13" t="s">
        <v>3785</v>
      </c>
      <c r="L4237" s="13" t="s">
        <v>3896</v>
      </c>
      <c r="M4237" s="14">
        <v>46135</v>
      </c>
      <c r="N4237" s="14">
        <v>46160</v>
      </c>
      <c r="O4237" s="14">
        <v>46210</v>
      </c>
      <c r="P4237" s="14">
        <v>46232</v>
      </c>
      <c r="Q4237" s="15">
        <v>73</v>
      </c>
      <c r="R4237" s="12" t="s">
        <v>86</v>
      </c>
    </row>
    <row r="4238" spans="1:18" x14ac:dyDescent="0.3">
      <c r="A4238" s="11">
        <v>4229</v>
      </c>
      <c r="B4238" s="12" t="s">
        <v>4472</v>
      </c>
      <c r="C4238" s="12" t="s">
        <v>35</v>
      </c>
      <c r="D4238" s="12" t="s">
        <v>36</v>
      </c>
      <c r="E4238" s="12" t="s">
        <v>88</v>
      </c>
      <c r="F4238" s="13">
        <v>0</v>
      </c>
      <c r="G4238" s="13" t="s">
        <v>81</v>
      </c>
      <c r="H4238" s="13" t="s">
        <v>49</v>
      </c>
      <c r="I4238" s="13" t="s">
        <v>38</v>
      </c>
      <c r="J4238" s="13">
        <v>0</v>
      </c>
      <c r="K4238" s="13" t="s">
        <v>4314</v>
      </c>
      <c r="L4238" s="13">
        <v>0</v>
      </c>
      <c r="M4238" s="14">
        <v>46093</v>
      </c>
      <c r="N4238" s="14">
        <v>46160</v>
      </c>
      <c r="O4238" s="14">
        <v>46202</v>
      </c>
      <c r="P4238" s="14">
        <v>46232</v>
      </c>
      <c r="Q4238" s="15">
        <v>73</v>
      </c>
      <c r="R4238" s="12" t="s">
        <v>86</v>
      </c>
    </row>
    <row r="4239" spans="1:18" x14ac:dyDescent="0.3">
      <c r="A4239" s="11">
        <v>4230</v>
      </c>
      <c r="B4239" s="12" t="s">
        <v>4473</v>
      </c>
      <c r="C4239" s="12" t="s">
        <v>35</v>
      </c>
      <c r="D4239" s="12" t="s">
        <v>36</v>
      </c>
      <c r="E4239" s="12" t="s">
        <v>88</v>
      </c>
      <c r="F4239" s="13">
        <v>0</v>
      </c>
      <c r="G4239" s="13" t="s">
        <v>3813</v>
      </c>
      <c r="H4239" s="13" t="s">
        <v>49</v>
      </c>
      <c r="I4239" s="13" t="s">
        <v>40</v>
      </c>
      <c r="J4239" s="13">
        <v>0</v>
      </c>
      <c r="K4239" s="13" t="s">
        <v>3898</v>
      </c>
      <c r="L4239" s="13">
        <v>0</v>
      </c>
      <c r="M4239" s="14">
        <v>46181</v>
      </c>
      <c r="N4239" s="14">
        <v>46195</v>
      </c>
      <c r="O4239" s="14">
        <v>46216</v>
      </c>
      <c r="P4239" s="14">
        <v>46232</v>
      </c>
      <c r="Q4239" s="15">
        <v>38</v>
      </c>
      <c r="R4239" s="12" t="s">
        <v>86</v>
      </c>
    </row>
    <row r="4240" spans="1:18" x14ac:dyDescent="0.3">
      <c r="A4240" s="11">
        <v>4231</v>
      </c>
      <c r="B4240" s="12" t="s">
        <v>4474</v>
      </c>
      <c r="C4240" s="12" t="s">
        <v>35</v>
      </c>
      <c r="D4240" s="12" t="s">
        <v>36</v>
      </c>
      <c r="E4240" s="12" t="s">
        <v>88</v>
      </c>
      <c r="F4240" s="13">
        <v>0</v>
      </c>
      <c r="G4240" s="13" t="s">
        <v>3813</v>
      </c>
      <c r="H4240" s="13" t="s">
        <v>49</v>
      </c>
      <c r="I4240" s="13" t="s">
        <v>40</v>
      </c>
      <c r="J4240" s="13">
        <v>0</v>
      </c>
      <c r="K4240" s="13" t="s">
        <v>3898</v>
      </c>
      <c r="L4240" s="13" t="s">
        <v>43</v>
      </c>
      <c r="M4240" s="14">
        <v>46177</v>
      </c>
      <c r="N4240" s="14">
        <v>46195</v>
      </c>
      <c r="O4240" s="14">
        <v>46216</v>
      </c>
      <c r="P4240" s="14">
        <v>46232</v>
      </c>
      <c r="Q4240" s="15">
        <v>38</v>
      </c>
      <c r="R4240" s="12" t="s">
        <v>86</v>
      </c>
    </row>
    <row r="4241" spans="1:18" x14ac:dyDescent="0.3">
      <c r="A4241" s="11">
        <v>4232</v>
      </c>
      <c r="B4241" s="12" t="s">
        <v>4475</v>
      </c>
      <c r="C4241" s="12" t="s">
        <v>35</v>
      </c>
      <c r="D4241" s="12" t="s">
        <v>36</v>
      </c>
      <c r="E4241" s="12" t="s">
        <v>88</v>
      </c>
      <c r="F4241" s="13">
        <v>0</v>
      </c>
      <c r="G4241" s="13" t="s">
        <v>3813</v>
      </c>
      <c r="H4241" s="13" t="s">
        <v>49</v>
      </c>
      <c r="I4241" s="13" t="s">
        <v>40</v>
      </c>
      <c r="J4241" s="13">
        <v>0</v>
      </c>
      <c r="K4241" s="13" t="s">
        <v>3898</v>
      </c>
      <c r="L4241" s="13">
        <v>0</v>
      </c>
      <c r="M4241" s="14">
        <v>46177</v>
      </c>
      <c r="N4241" s="14">
        <v>46195</v>
      </c>
      <c r="O4241" s="14">
        <v>46216</v>
      </c>
      <c r="P4241" s="14">
        <v>46232</v>
      </c>
      <c r="Q4241" s="15">
        <v>38</v>
      </c>
      <c r="R4241" s="12" t="s">
        <v>86</v>
      </c>
    </row>
    <row r="4242" spans="1:18" x14ac:dyDescent="0.3">
      <c r="A4242" s="11">
        <v>4233</v>
      </c>
      <c r="B4242" s="12" t="s">
        <v>4476</v>
      </c>
      <c r="C4242" s="12" t="s">
        <v>35</v>
      </c>
      <c r="D4242" s="12" t="s">
        <v>36</v>
      </c>
      <c r="E4242" s="12" t="s">
        <v>88</v>
      </c>
      <c r="F4242" s="13">
        <v>0</v>
      </c>
      <c r="G4242" s="13" t="s">
        <v>81</v>
      </c>
      <c r="H4242" s="13" t="s">
        <v>3813</v>
      </c>
      <c r="I4242" s="13" t="s">
        <v>52</v>
      </c>
      <c r="J4242" s="13">
        <v>0</v>
      </c>
      <c r="K4242" s="13" t="s">
        <v>3996</v>
      </c>
      <c r="L4242" s="13">
        <v>0</v>
      </c>
      <c r="M4242" s="14">
        <v>46112</v>
      </c>
      <c r="N4242" s="14">
        <v>46149</v>
      </c>
      <c r="O4242" s="14">
        <v>46223</v>
      </c>
      <c r="P4242" s="14">
        <v>46232</v>
      </c>
      <c r="Q4242" s="15">
        <v>84</v>
      </c>
      <c r="R4242" s="12" t="s">
        <v>86</v>
      </c>
    </row>
    <row r="4243" spans="1:18" x14ac:dyDescent="0.3">
      <c r="A4243" s="11">
        <v>4234</v>
      </c>
      <c r="B4243" s="12" t="s">
        <v>4477</v>
      </c>
      <c r="C4243" s="12" t="s">
        <v>35</v>
      </c>
      <c r="D4243" s="12" t="s">
        <v>36</v>
      </c>
      <c r="E4243" s="12" t="s">
        <v>25</v>
      </c>
      <c r="F4243" s="13">
        <v>0</v>
      </c>
      <c r="G4243" s="13" t="s">
        <v>82</v>
      </c>
      <c r="H4243" s="13" t="s">
        <v>3776</v>
      </c>
      <c r="I4243" s="13" t="s">
        <v>49</v>
      </c>
      <c r="J4243" s="13">
        <v>0</v>
      </c>
      <c r="K4243" s="13" t="s">
        <v>4076</v>
      </c>
      <c r="L4243" s="13" t="s">
        <v>50</v>
      </c>
      <c r="M4243" s="14">
        <v>46119</v>
      </c>
      <c r="N4243" s="14">
        <v>46161</v>
      </c>
      <c r="O4243" s="14">
        <v>46183</v>
      </c>
      <c r="P4243" s="14">
        <v>46232</v>
      </c>
      <c r="Q4243" s="15">
        <v>72</v>
      </c>
      <c r="R4243" s="12" t="s">
        <v>86</v>
      </c>
    </row>
    <row r="4244" spans="1:18" x14ac:dyDescent="0.3">
      <c r="A4244" s="11">
        <v>4235</v>
      </c>
      <c r="B4244" s="12" t="s">
        <v>4478</v>
      </c>
      <c r="C4244" s="12" t="s">
        <v>35</v>
      </c>
      <c r="D4244" s="12" t="s">
        <v>36</v>
      </c>
      <c r="E4244" s="12" t="s">
        <v>25</v>
      </c>
      <c r="F4244" s="13">
        <v>0</v>
      </c>
      <c r="G4244" s="13" t="s">
        <v>53</v>
      </c>
      <c r="H4244" s="13" t="s">
        <v>3813</v>
      </c>
      <c r="I4244" s="13" t="s">
        <v>52</v>
      </c>
      <c r="J4244" s="13">
        <v>0</v>
      </c>
      <c r="K4244" s="13" t="s">
        <v>3824</v>
      </c>
      <c r="L4244" s="13" t="s">
        <v>3893</v>
      </c>
      <c r="M4244" s="14">
        <v>46127</v>
      </c>
      <c r="N4244" s="14">
        <v>46163</v>
      </c>
      <c r="O4244" s="14">
        <v>46177</v>
      </c>
      <c r="P4244" s="14">
        <v>46232</v>
      </c>
      <c r="Q4244" s="15">
        <v>70</v>
      </c>
      <c r="R4244" s="12" t="s">
        <v>86</v>
      </c>
    </row>
    <row r="4245" spans="1:18" x14ac:dyDescent="0.3">
      <c r="A4245" s="11">
        <v>4236</v>
      </c>
      <c r="B4245" s="12" t="s">
        <v>4479</v>
      </c>
      <c r="C4245" s="12" t="s">
        <v>35</v>
      </c>
      <c r="D4245" s="12" t="s">
        <v>36</v>
      </c>
      <c r="E4245" s="12" t="s">
        <v>25</v>
      </c>
      <c r="F4245" s="13">
        <v>0</v>
      </c>
      <c r="G4245" s="13" t="s">
        <v>53</v>
      </c>
      <c r="H4245" s="13" t="s">
        <v>3813</v>
      </c>
      <c r="I4245" s="13" t="s">
        <v>52</v>
      </c>
      <c r="J4245" s="13">
        <v>0</v>
      </c>
      <c r="K4245" s="13" t="s">
        <v>3895</v>
      </c>
      <c r="L4245" s="13" t="s">
        <v>43</v>
      </c>
      <c r="M4245" s="14">
        <v>46126</v>
      </c>
      <c r="N4245" s="14">
        <v>46163</v>
      </c>
      <c r="O4245" s="14">
        <v>46177</v>
      </c>
      <c r="P4245" s="14">
        <v>46232</v>
      </c>
      <c r="Q4245" s="15">
        <v>70</v>
      </c>
      <c r="R4245" s="12" t="s">
        <v>86</v>
      </c>
    </row>
    <row r="4246" spans="1:18" x14ac:dyDescent="0.3">
      <c r="A4246" s="11">
        <v>4237</v>
      </c>
      <c r="B4246" s="12" t="s">
        <v>4480</v>
      </c>
      <c r="C4246" s="12" t="s">
        <v>35</v>
      </c>
      <c r="D4246" s="12" t="s">
        <v>36</v>
      </c>
      <c r="E4246" s="12" t="s">
        <v>25</v>
      </c>
      <c r="F4246" s="13">
        <v>0</v>
      </c>
      <c r="G4246" s="13" t="s">
        <v>81</v>
      </c>
      <c r="H4246" s="13" t="s">
        <v>49</v>
      </c>
      <c r="I4246" s="13" t="s">
        <v>38</v>
      </c>
      <c r="J4246" s="13">
        <v>0</v>
      </c>
      <c r="K4246" s="13" t="s">
        <v>3934</v>
      </c>
      <c r="L4246" s="13" t="s">
        <v>3899</v>
      </c>
      <c r="M4246" s="14">
        <v>46148</v>
      </c>
      <c r="N4246" s="14">
        <v>46160</v>
      </c>
      <c r="O4246" s="14">
        <v>46202</v>
      </c>
      <c r="P4246" s="14">
        <v>46232</v>
      </c>
      <c r="Q4246" s="15">
        <v>73</v>
      </c>
      <c r="R4246" s="12" t="s">
        <v>86</v>
      </c>
    </row>
    <row r="4247" spans="1:18" x14ac:dyDescent="0.3">
      <c r="A4247" s="11">
        <v>4238</v>
      </c>
      <c r="B4247" s="12" t="s">
        <v>4481</v>
      </c>
      <c r="C4247" s="12" t="s">
        <v>35</v>
      </c>
      <c r="D4247" s="12" t="s">
        <v>36</v>
      </c>
      <c r="E4247" s="12" t="s">
        <v>25</v>
      </c>
      <c r="F4247" s="13">
        <v>0</v>
      </c>
      <c r="G4247" s="13" t="s">
        <v>81</v>
      </c>
      <c r="H4247" s="13" t="s">
        <v>49</v>
      </c>
      <c r="I4247" s="13" t="s">
        <v>38</v>
      </c>
      <c r="J4247" s="13">
        <v>0</v>
      </c>
      <c r="K4247" s="13" t="s">
        <v>3934</v>
      </c>
      <c r="L4247" s="13" t="s">
        <v>3893</v>
      </c>
      <c r="M4247" s="14">
        <v>46135</v>
      </c>
      <c r="N4247" s="14">
        <v>46160</v>
      </c>
      <c r="O4247" s="14">
        <v>46202</v>
      </c>
      <c r="P4247" s="14">
        <v>46232</v>
      </c>
      <c r="Q4247" s="15">
        <v>73</v>
      </c>
      <c r="R4247" s="12" t="s">
        <v>86</v>
      </c>
    </row>
    <row r="4248" spans="1:18" x14ac:dyDescent="0.3">
      <c r="A4248" s="11">
        <v>4239</v>
      </c>
      <c r="B4248" s="12" t="s">
        <v>4482</v>
      </c>
      <c r="C4248" s="12" t="s">
        <v>35</v>
      </c>
      <c r="D4248" s="12" t="s">
        <v>36</v>
      </c>
      <c r="E4248" s="12" t="s">
        <v>25</v>
      </c>
      <c r="F4248" s="13">
        <v>0</v>
      </c>
      <c r="G4248" s="13" t="s">
        <v>82</v>
      </c>
      <c r="H4248" s="13" t="s">
        <v>3776</v>
      </c>
      <c r="I4248" s="13" t="s">
        <v>49</v>
      </c>
      <c r="J4248" s="13">
        <v>0</v>
      </c>
      <c r="K4248" s="13" t="s">
        <v>3785</v>
      </c>
      <c r="L4248" s="13" t="s">
        <v>3941</v>
      </c>
      <c r="M4248" s="14">
        <v>46125</v>
      </c>
      <c r="N4248" s="14">
        <v>46176</v>
      </c>
      <c r="O4248" s="14">
        <v>46202</v>
      </c>
      <c r="P4248" s="14">
        <v>46232</v>
      </c>
      <c r="Q4248" s="15">
        <v>57</v>
      </c>
      <c r="R4248" s="12" t="s">
        <v>86</v>
      </c>
    </row>
    <row r="4249" spans="1:18" x14ac:dyDescent="0.3">
      <c r="A4249" s="11">
        <v>4240</v>
      </c>
      <c r="B4249" s="12" t="s">
        <v>4483</v>
      </c>
      <c r="C4249" s="12" t="s">
        <v>35</v>
      </c>
      <c r="D4249" s="12" t="s">
        <v>36</v>
      </c>
      <c r="E4249" s="12" t="s">
        <v>25</v>
      </c>
      <c r="F4249" s="13">
        <v>0</v>
      </c>
      <c r="G4249" s="13" t="s">
        <v>37</v>
      </c>
      <c r="H4249" s="13" t="s">
        <v>39</v>
      </c>
      <c r="I4249" s="13" t="s">
        <v>40</v>
      </c>
      <c r="J4249" s="13">
        <v>0</v>
      </c>
      <c r="K4249" s="13" t="s">
        <v>3756</v>
      </c>
      <c r="L4249" s="13" t="s">
        <v>83</v>
      </c>
      <c r="M4249" s="14">
        <v>46134</v>
      </c>
      <c r="N4249" s="14">
        <v>46149</v>
      </c>
      <c r="O4249" s="14">
        <v>46184</v>
      </c>
      <c r="P4249" s="14">
        <v>46232</v>
      </c>
      <c r="Q4249" s="15">
        <v>84</v>
      </c>
      <c r="R4249" s="12" t="s">
        <v>86</v>
      </c>
    </row>
    <row r="4250" spans="1:18" x14ac:dyDescent="0.3">
      <c r="A4250" s="11">
        <v>4241</v>
      </c>
      <c r="B4250" s="12" t="s">
        <v>4484</v>
      </c>
      <c r="C4250" s="12" t="s">
        <v>35</v>
      </c>
      <c r="D4250" s="12" t="s">
        <v>36</v>
      </c>
      <c r="E4250" s="12" t="s">
        <v>88</v>
      </c>
      <c r="F4250" s="13">
        <v>0</v>
      </c>
      <c r="G4250" s="13" t="s">
        <v>39</v>
      </c>
      <c r="H4250" s="13" t="s">
        <v>49</v>
      </c>
      <c r="I4250" s="13" t="s">
        <v>41</v>
      </c>
      <c r="J4250" s="13">
        <v>0</v>
      </c>
      <c r="K4250" s="13" t="s">
        <v>45</v>
      </c>
      <c r="L4250" s="13" t="s">
        <v>3914</v>
      </c>
      <c r="M4250" s="14">
        <v>46141</v>
      </c>
      <c r="N4250" s="14">
        <v>46178</v>
      </c>
      <c r="O4250" s="14">
        <v>46202</v>
      </c>
      <c r="P4250" s="14">
        <v>46232</v>
      </c>
      <c r="Q4250" s="15">
        <v>55</v>
      </c>
      <c r="R4250" s="12" t="s">
        <v>86</v>
      </c>
    </row>
    <row r="4251" spans="1:18" x14ac:dyDescent="0.3">
      <c r="A4251" s="11">
        <v>4242</v>
      </c>
      <c r="B4251" s="12" t="s">
        <v>4485</v>
      </c>
      <c r="C4251" s="12" t="s">
        <v>35</v>
      </c>
      <c r="D4251" s="12" t="s">
        <v>36</v>
      </c>
      <c r="E4251" s="12" t="s">
        <v>25</v>
      </c>
      <c r="F4251" s="13">
        <v>0</v>
      </c>
      <c r="G4251" s="13" t="s">
        <v>53</v>
      </c>
      <c r="H4251" s="13" t="s">
        <v>3813</v>
      </c>
      <c r="I4251" s="13" t="s">
        <v>52</v>
      </c>
      <c r="J4251" s="13">
        <v>0</v>
      </c>
      <c r="K4251" s="13" t="s">
        <v>3888</v>
      </c>
      <c r="L4251" s="13" t="s">
        <v>3896</v>
      </c>
      <c r="M4251" s="14">
        <v>46125</v>
      </c>
      <c r="N4251" s="14">
        <v>46163</v>
      </c>
      <c r="O4251" s="14">
        <v>46177</v>
      </c>
      <c r="P4251" s="14">
        <v>46232</v>
      </c>
      <c r="Q4251" s="15">
        <v>70</v>
      </c>
      <c r="R4251" s="12" t="s">
        <v>86</v>
      </c>
    </row>
    <row r="4252" spans="1:18" x14ac:dyDescent="0.3">
      <c r="A4252" s="11">
        <v>4243</v>
      </c>
      <c r="B4252" s="12" t="s">
        <v>4486</v>
      </c>
      <c r="C4252" s="12" t="s">
        <v>35</v>
      </c>
      <c r="D4252" s="12" t="s">
        <v>36</v>
      </c>
      <c r="E4252" s="12" t="s">
        <v>88</v>
      </c>
      <c r="F4252" s="13">
        <v>0</v>
      </c>
      <c r="G4252" s="13" t="s">
        <v>53</v>
      </c>
      <c r="H4252" s="13" t="s">
        <v>3813</v>
      </c>
      <c r="I4252" s="13" t="s">
        <v>52</v>
      </c>
      <c r="J4252" s="13">
        <v>0</v>
      </c>
      <c r="K4252" s="13" t="s">
        <v>3888</v>
      </c>
      <c r="L4252" s="13">
        <v>0</v>
      </c>
      <c r="M4252" s="14">
        <v>46121</v>
      </c>
      <c r="N4252" s="14">
        <v>46163</v>
      </c>
      <c r="O4252" s="14">
        <v>46177</v>
      </c>
      <c r="P4252" s="14">
        <v>46232</v>
      </c>
      <c r="Q4252" s="15">
        <v>70</v>
      </c>
      <c r="R4252" s="12" t="s">
        <v>86</v>
      </c>
    </row>
    <row r="4253" spans="1:18" x14ac:dyDescent="0.3">
      <c r="A4253" s="11">
        <v>4244</v>
      </c>
      <c r="B4253" s="12" t="s">
        <v>4487</v>
      </c>
      <c r="C4253" s="12" t="s">
        <v>35</v>
      </c>
      <c r="D4253" s="12" t="s">
        <v>36</v>
      </c>
      <c r="E4253" s="12" t="s">
        <v>88</v>
      </c>
      <c r="F4253" s="13">
        <v>0</v>
      </c>
      <c r="G4253" s="13" t="s">
        <v>53</v>
      </c>
      <c r="H4253" s="13" t="s">
        <v>3813</v>
      </c>
      <c r="I4253" s="13" t="s">
        <v>52</v>
      </c>
      <c r="J4253" s="13">
        <v>0</v>
      </c>
      <c r="K4253" s="13" t="s">
        <v>3888</v>
      </c>
      <c r="L4253" s="13" t="s">
        <v>47</v>
      </c>
      <c r="M4253" s="14">
        <v>46125</v>
      </c>
      <c r="N4253" s="14">
        <v>46163</v>
      </c>
      <c r="O4253" s="14">
        <v>46182</v>
      </c>
      <c r="P4253" s="14">
        <v>46232</v>
      </c>
      <c r="Q4253" s="15">
        <v>70</v>
      </c>
      <c r="R4253" s="12" t="s">
        <v>86</v>
      </c>
    </row>
    <row r="4254" spans="1:18" x14ac:dyDescent="0.3">
      <c r="A4254" s="11">
        <v>4245</v>
      </c>
      <c r="B4254" s="12" t="s">
        <v>4488</v>
      </c>
      <c r="C4254" s="12" t="s">
        <v>35</v>
      </c>
      <c r="D4254" s="12" t="s">
        <v>36</v>
      </c>
      <c r="E4254" s="12" t="s">
        <v>25</v>
      </c>
      <c r="F4254" s="13">
        <v>0</v>
      </c>
      <c r="G4254" s="13" t="s">
        <v>82</v>
      </c>
      <c r="H4254" s="13" t="s">
        <v>3776</v>
      </c>
      <c r="I4254" s="13" t="s">
        <v>49</v>
      </c>
      <c r="J4254" s="13">
        <v>0</v>
      </c>
      <c r="K4254" s="13" t="s">
        <v>3765</v>
      </c>
      <c r="L4254" s="13" t="s">
        <v>50</v>
      </c>
      <c r="M4254" s="14">
        <v>46121</v>
      </c>
      <c r="N4254" s="14">
        <v>46176</v>
      </c>
      <c r="O4254" s="14">
        <v>46202</v>
      </c>
      <c r="P4254" s="14">
        <v>46232</v>
      </c>
      <c r="Q4254" s="15">
        <v>57</v>
      </c>
      <c r="R4254" s="12" t="s">
        <v>86</v>
      </c>
    </row>
    <row r="4255" spans="1:18" x14ac:dyDescent="0.3">
      <c r="A4255" s="11">
        <v>4246</v>
      </c>
      <c r="B4255" s="12" t="s">
        <v>4489</v>
      </c>
      <c r="C4255" s="12" t="s">
        <v>35</v>
      </c>
      <c r="D4255" s="12" t="s">
        <v>36</v>
      </c>
      <c r="E4255" s="12" t="s">
        <v>25</v>
      </c>
      <c r="F4255" s="13">
        <v>0</v>
      </c>
      <c r="G4255" s="13" t="s">
        <v>52</v>
      </c>
      <c r="H4255" s="13" t="s">
        <v>40</v>
      </c>
      <c r="I4255" s="13" t="s">
        <v>38</v>
      </c>
      <c r="J4255" s="13">
        <v>0</v>
      </c>
      <c r="K4255" s="13" t="s">
        <v>3983</v>
      </c>
      <c r="L4255" s="13" t="s">
        <v>3912</v>
      </c>
      <c r="M4255" s="14">
        <v>46161</v>
      </c>
      <c r="N4255" s="14">
        <v>46182</v>
      </c>
      <c r="O4255" s="14">
        <v>46195</v>
      </c>
      <c r="P4255" s="14">
        <v>46232</v>
      </c>
      <c r="Q4255" s="15">
        <v>51</v>
      </c>
      <c r="R4255" s="12" t="s">
        <v>86</v>
      </c>
    </row>
    <row r="4256" spans="1:18" x14ac:dyDescent="0.3">
      <c r="A4256" s="11">
        <v>4247</v>
      </c>
      <c r="B4256" s="12" t="s">
        <v>4490</v>
      </c>
      <c r="C4256" s="12" t="s">
        <v>35</v>
      </c>
      <c r="D4256" s="12" t="s">
        <v>36</v>
      </c>
      <c r="E4256" s="12" t="s">
        <v>25</v>
      </c>
      <c r="F4256" s="13">
        <v>0</v>
      </c>
      <c r="G4256" s="13" t="s">
        <v>52</v>
      </c>
      <c r="H4256" s="13" t="s">
        <v>40</v>
      </c>
      <c r="I4256" s="13" t="s">
        <v>38</v>
      </c>
      <c r="J4256" s="13">
        <v>0</v>
      </c>
      <c r="K4256" s="13" t="s">
        <v>3983</v>
      </c>
      <c r="L4256" s="13" t="s">
        <v>3886</v>
      </c>
      <c r="M4256" s="14">
        <v>46162</v>
      </c>
      <c r="N4256" s="14">
        <v>46182</v>
      </c>
      <c r="O4256" s="14">
        <v>46191</v>
      </c>
      <c r="P4256" s="14">
        <v>46232</v>
      </c>
      <c r="Q4256" s="15">
        <v>51</v>
      </c>
      <c r="R4256" s="12" t="s">
        <v>86</v>
      </c>
    </row>
    <row r="4257" spans="1:18" x14ac:dyDescent="0.3">
      <c r="A4257" s="11">
        <v>4248</v>
      </c>
      <c r="B4257" s="12" t="s">
        <v>4491</v>
      </c>
      <c r="C4257" s="12" t="s">
        <v>35</v>
      </c>
      <c r="D4257" s="12" t="s">
        <v>36</v>
      </c>
      <c r="E4257" s="12" t="s">
        <v>88</v>
      </c>
      <c r="F4257" s="13">
        <v>0</v>
      </c>
      <c r="G4257" s="13" t="s">
        <v>81</v>
      </c>
      <c r="H4257" s="13" t="s">
        <v>49</v>
      </c>
      <c r="I4257" s="13" t="s">
        <v>38</v>
      </c>
      <c r="J4257" s="13">
        <v>0</v>
      </c>
      <c r="K4257" s="13" t="s">
        <v>3929</v>
      </c>
      <c r="L4257" s="13">
        <v>0</v>
      </c>
      <c r="M4257" s="14">
        <v>46093</v>
      </c>
      <c r="N4257" s="14">
        <v>46160</v>
      </c>
      <c r="O4257" s="14">
        <v>46202</v>
      </c>
      <c r="P4257" s="14">
        <v>46232</v>
      </c>
      <c r="Q4257" s="15">
        <v>73</v>
      </c>
      <c r="R4257" s="12" t="s">
        <v>86</v>
      </c>
    </row>
    <row r="4258" spans="1:18" x14ac:dyDescent="0.3">
      <c r="A4258" s="11">
        <v>4249</v>
      </c>
      <c r="B4258" s="12" t="s">
        <v>4492</v>
      </c>
      <c r="C4258" s="12" t="s">
        <v>35</v>
      </c>
      <c r="D4258" s="12" t="s">
        <v>36</v>
      </c>
      <c r="E4258" s="12" t="s">
        <v>88</v>
      </c>
      <c r="F4258" s="13">
        <v>0</v>
      </c>
      <c r="G4258" s="13" t="s">
        <v>3772</v>
      </c>
      <c r="H4258" s="13" t="s">
        <v>3776</v>
      </c>
      <c r="I4258" s="13" t="s">
        <v>38</v>
      </c>
      <c r="J4258" s="13">
        <v>0</v>
      </c>
      <c r="K4258" s="13" t="s">
        <v>3773</v>
      </c>
      <c r="L4258" s="13" t="s">
        <v>3912</v>
      </c>
      <c r="M4258" s="14">
        <v>46076</v>
      </c>
      <c r="N4258" s="14">
        <v>46155</v>
      </c>
      <c r="O4258" s="14">
        <v>46176</v>
      </c>
      <c r="P4258" s="14">
        <v>46232</v>
      </c>
      <c r="Q4258" s="15">
        <v>78</v>
      </c>
      <c r="R4258" s="12" t="s">
        <v>86</v>
      </c>
    </row>
    <row r="4259" spans="1:18" x14ac:dyDescent="0.3">
      <c r="A4259" s="11">
        <v>4250</v>
      </c>
      <c r="B4259" s="12" t="s">
        <v>4493</v>
      </c>
      <c r="C4259" s="12" t="s">
        <v>35</v>
      </c>
      <c r="D4259" s="12" t="s">
        <v>36</v>
      </c>
      <c r="E4259" s="12" t="s">
        <v>25</v>
      </c>
      <c r="F4259" s="13">
        <v>0</v>
      </c>
      <c r="G4259" s="13" t="s">
        <v>3813</v>
      </c>
      <c r="H4259" s="13" t="s">
        <v>49</v>
      </c>
      <c r="I4259" s="13" t="s">
        <v>40</v>
      </c>
      <c r="J4259" s="13">
        <v>0</v>
      </c>
      <c r="K4259" s="13" t="s">
        <v>3898</v>
      </c>
      <c r="L4259" s="13" t="s">
        <v>83</v>
      </c>
      <c r="M4259" s="14">
        <v>46163</v>
      </c>
      <c r="N4259" s="14">
        <v>46195</v>
      </c>
      <c r="O4259" s="14">
        <v>46216</v>
      </c>
      <c r="P4259" s="14">
        <v>46232</v>
      </c>
      <c r="Q4259" s="15">
        <v>38</v>
      </c>
      <c r="R4259" s="12" t="s">
        <v>86</v>
      </c>
    </row>
    <row r="4260" spans="1:18" x14ac:dyDescent="0.3">
      <c r="A4260" s="11">
        <v>4251</v>
      </c>
      <c r="B4260" s="12" t="s">
        <v>4494</v>
      </c>
      <c r="C4260" s="12" t="s">
        <v>35</v>
      </c>
      <c r="D4260" s="12" t="s">
        <v>36</v>
      </c>
      <c r="E4260" s="12" t="s">
        <v>88</v>
      </c>
      <c r="F4260" s="13">
        <v>0</v>
      </c>
      <c r="G4260" s="13" t="s">
        <v>3813</v>
      </c>
      <c r="H4260" s="13" t="s">
        <v>49</v>
      </c>
      <c r="I4260" s="13" t="s">
        <v>40</v>
      </c>
      <c r="J4260" s="13">
        <v>0</v>
      </c>
      <c r="K4260" s="13" t="s">
        <v>3898</v>
      </c>
      <c r="L4260" s="13">
        <v>0</v>
      </c>
      <c r="M4260" s="14">
        <v>46175</v>
      </c>
      <c r="N4260" s="14">
        <v>46195</v>
      </c>
      <c r="O4260" s="14">
        <v>46216</v>
      </c>
      <c r="P4260" s="14">
        <v>46232</v>
      </c>
      <c r="Q4260" s="15">
        <v>38</v>
      </c>
      <c r="R4260" s="12" t="s">
        <v>86</v>
      </c>
    </row>
    <row r="4261" spans="1:18" x14ac:dyDescent="0.3">
      <c r="A4261" s="11">
        <v>4252</v>
      </c>
      <c r="B4261" s="12" t="s">
        <v>4495</v>
      </c>
      <c r="C4261" s="12" t="s">
        <v>35</v>
      </c>
      <c r="D4261" s="12" t="s">
        <v>36</v>
      </c>
      <c r="E4261" s="12" t="s">
        <v>88</v>
      </c>
      <c r="F4261" s="13">
        <v>0</v>
      </c>
      <c r="G4261" s="13" t="s">
        <v>3772</v>
      </c>
      <c r="H4261" s="13" t="s">
        <v>3776</v>
      </c>
      <c r="I4261" s="13" t="s">
        <v>38</v>
      </c>
      <c r="J4261" s="13">
        <v>0</v>
      </c>
      <c r="K4261" s="13" t="s">
        <v>3773</v>
      </c>
      <c r="L4261" s="13">
        <v>0</v>
      </c>
      <c r="M4261" s="14">
        <v>46066</v>
      </c>
      <c r="N4261" s="14">
        <v>46155</v>
      </c>
      <c r="O4261" s="14">
        <v>46176</v>
      </c>
      <c r="P4261" s="14">
        <v>46232</v>
      </c>
      <c r="Q4261" s="15">
        <v>78</v>
      </c>
      <c r="R4261" s="12" t="s">
        <v>86</v>
      </c>
    </row>
    <row r="4262" spans="1:18" x14ac:dyDescent="0.3">
      <c r="A4262" s="11">
        <v>4253</v>
      </c>
      <c r="B4262" s="12" t="s">
        <v>4496</v>
      </c>
      <c r="C4262" s="12" t="s">
        <v>35</v>
      </c>
      <c r="D4262" s="12" t="s">
        <v>36</v>
      </c>
      <c r="E4262" s="12" t="s">
        <v>88</v>
      </c>
      <c r="F4262" s="13">
        <v>0</v>
      </c>
      <c r="G4262" s="13" t="s">
        <v>82</v>
      </c>
      <c r="H4262" s="13" t="s">
        <v>40</v>
      </c>
      <c r="I4262" s="13" t="s">
        <v>41</v>
      </c>
      <c r="J4262" s="13">
        <v>0</v>
      </c>
      <c r="K4262" s="13" t="s">
        <v>4314</v>
      </c>
      <c r="L4262" s="13" t="s">
        <v>4009</v>
      </c>
      <c r="M4262" s="14">
        <v>46134</v>
      </c>
      <c r="N4262" s="14">
        <v>46176</v>
      </c>
      <c r="O4262" s="14">
        <v>46202</v>
      </c>
      <c r="P4262" s="14">
        <v>46232</v>
      </c>
      <c r="Q4262" s="15">
        <v>57</v>
      </c>
      <c r="R4262" s="12" t="s">
        <v>86</v>
      </c>
    </row>
    <row r="4263" spans="1:18" x14ac:dyDescent="0.3">
      <c r="A4263" s="11">
        <v>4254</v>
      </c>
      <c r="B4263" s="12" t="s">
        <v>4497</v>
      </c>
      <c r="C4263" s="12" t="s">
        <v>35</v>
      </c>
      <c r="D4263" s="12" t="s">
        <v>36</v>
      </c>
      <c r="E4263" s="12" t="s">
        <v>88</v>
      </c>
      <c r="F4263" s="13">
        <v>0</v>
      </c>
      <c r="G4263" s="13" t="s">
        <v>39</v>
      </c>
      <c r="H4263" s="13" t="s">
        <v>49</v>
      </c>
      <c r="I4263" s="13" t="s">
        <v>41</v>
      </c>
      <c r="J4263" s="13">
        <v>0</v>
      </c>
      <c r="K4263" s="13" t="s">
        <v>4115</v>
      </c>
      <c r="L4263" s="13" t="s">
        <v>4009</v>
      </c>
      <c r="M4263" s="14">
        <v>46142</v>
      </c>
      <c r="N4263" s="14">
        <v>46178</v>
      </c>
      <c r="O4263" s="14">
        <v>46202</v>
      </c>
      <c r="P4263" s="14">
        <v>46232</v>
      </c>
      <c r="Q4263" s="15">
        <v>55</v>
      </c>
      <c r="R4263" s="12" t="s">
        <v>86</v>
      </c>
    </row>
    <row r="4264" spans="1:18" x14ac:dyDescent="0.3">
      <c r="A4264" s="11">
        <v>4255</v>
      </c>
      <c r="B4264" s="12" t="s">
        <v>4498</v>
      </c>
      <c r="C4264" s="12" t="s">
        <v>35</v>
      </c>
      <c r="D4264" s="12" t="s">
        <v>36</v>
      </c>
      <c r="E4264" s="12" t="s">
        <v>88</v>
      </c>
      <c r="F4264" s="13">
        <v>0</v>
      </c>
      <c r="G4264" s="13" t="s">
        <v>3772</v>
      </c>
      <c r="H4264" s="13" t="s">
        <v>3776</v>
      </c>
      <c r="I4264" s="13" t="s">
        <v>38</v>
      </c>
      <c r="J4264" s="13">
        <v>0</v>
      </c>
      <c r="K4264" s="13" t="s">
        <v>3773</v>
      </c>
      <c r="L4264" s="13">
        <v>0</v>
      </c>
      <c r="M4264" s="14">
        <v>46071</v>
      </c>
      <c r="N4264" s="14">
        <v>46155</v>
      </c>
      <c r="O4264" s="14">
        <v>46176</v>
      </c>
      <c r="P4264" s="14">
        <v>46232</v>
      </c>
      <c r="Q4264" s="15">
        <v>78</v>
      </c>
      <c r="R4264" s="12" t="s">
        <v>86</v>
      </c>
    </row>
    <row r="4265" spans="1:18" x14ac:dyDescent="0.3">
      <c r="A4265" s="11">
        <v>4256</v>
      </c>
      <c r="B4265" s="12" t="s">
        <v>4499</v>
      </c>
      <c r="C4265" s="12" t="s">
        <v>35</v>
      </c>
      <c r="D4265" s="12" t="s">
        <v>36</v>
      </c>
      <c r="E4265" s="12" t="s">
        <v>25</v>
      </c>
      <c r="F4265" s="13">
        <v>0</v>
      </c>
      <c r="G4265" s="13" t="s">
        <v>3813</v>
      </c>
      <c r="H4265" s="13" t="s">
        <v>49</v>
      </c>
      <c r="I4265" s="13" t="s">
        <v>38</v>
      </c>
      <c r="J4265" s="13">
        <v>0</v>
      </c>
      <c r="K4265" s="13" t="s">
        <v>3845</v>
      </c>
      <c r="L4265" s="13" t="s">
        <v>3886</v>
      </c>
      <c r="M4265" s="14">
        <v>46127</v>
      </c>
      <c r="N4265" s="14">
        <v>46160</v>
      </c>
      <c r="O4265" s="14">
        <v>46202</v>
      </c>
      <c r="P4265" s="14">
        <v>46232</v>
      </c>
      <c r="Q4265" s="15">
        <v>73</v>
      </c>
      <c r="R4265" s="12" t="s">
        <v>86</v>
      </c>
    </row>
    <row r="4266" spans="1:18" x14ac:dyDescent="0.3">
      <c r="A4266" s="11">
        <v>4257</v>
      </c>
      <c r="B4266" s="12" t="s">
        <v>4500</v>
      </c>
      <c r="C4266" s="12" t="s">
        <v>35</v>
      </c>
      <c r="D4266" s="12" t="s">
        <v>36</v>
      </c>
      <c r="E4266" s="12" t="s">
        <v>25</v>
      </c>
      <c r="F4266" s="13">
        <v>0</v>
      </c>
      <c r="G4266" s="13" t="s">
        <v>81</v>
      </c>
      <c r="H4266" s="13" t="s">
        <v>49</v>
      </c>
      <c r="I4266" s="13" t="s">
        <v>38</v>
      </c>
      <c r="J4266" s="13">
        <v>0</v>
      </c>
      <c r="K4266" s="13" t="s">
        <v>3845</v>
      </c>
      <c r="L4266" s="13" t="s">
        <v>3912</v>
      </c>
      <c r="M4266" s="14">
        <v>46135</v>
      </c>
      <c r="N4266" s="14">
        <v>46160</v>
      </c>
      <c r="O4266" s="14">
        <v>46202</v>
      </c>
      <c r="P4266" s="14">
        <v>46232</v>
      </c>
      <c r="Q4266" s="15">
        <v>73</v>
      </c>
      <c r="R4266" s="12" t="s">
        <v>86</v>
      </c>
    </row>
    <row r="4267" spans="1:18" x14ac:dyDescent="0.3">
      <c r="A4267" s="11">
        <v>4258</v>
      </c>
      <c r="B4267" s="12" t="s">
        <v>4501</v>
      </c>
      <c r="C4267" s="12" t="s">
        <v>35</v>
      </c>
      <c r="D4267" s="12" t="s">
        <v>36</v>
      </c>
      <c r="E4267" s="12" t="s">
        <v>25</v>
      </c>
      <c r="F4267" s="13">
        <v>0</v>
      </c>
      <c r="G4267" s="13" t="s">
        <v>81</v>
      </c>
      <c r="H4267" s="13" t="s">
        <v>49</v>
      </c>
      <c r="I4267" s="13" t="s">
        <v>38</v>
      </c>
      <c r="J4267" s="13">
        <v>0</v>
      </c>
      <c r="K4267" s="13" t="s">
        <v>3845</v>
      </c>
      <c r="L4267" s="13" t="s">
        <v>83</v>
      </c>
      <c r="M4267" s="14">
        <v>46127</v>
      </c>
      <c r="N4267" s="14">
        <v>46160</v>
      </c>
      <c r="O4267" s="14">
        <v>46202</v>
      </c>
      <c r="P4267" s="14">
        <v>46232</v>
      </c>
      <c r="Q4267" s="15">
        <v>73</v>
      </c>
      <c r="R4267" s="12" t="s">
        <v>86</v>
      </c>
    </row>
    <row r="4268" spans="1:18" x14ac:dyDescent="0.3">
      <c r="A4268" s="11">
        <v>4259</v>
      </c>
      <c r="B4268" s="12" t="s">
        <v>4502</v>
      </c>
      <c r="C4268" s="12" t="s">
        <v>35</v>
      </c>
      <c r="D4268" s="12" t="s">
        <v>36</v>
      </c>
      <c r="E4268" s="12" t="s">
        <v>25</v>
      </c>
      <c r="F4268" s="13">
        <v>0</v>
      </c>
      <c r="G4268" s="13" t="s">
        <v>81</v>
      </c>
      <c r="H4268" s="13" t="s">
        <v>49</v>
      </c>
      <c r="I4268" s="13" t="s">
        <v>38</v>
      </c>
      <c r="J4268" s="13">
        <v>0</v>
      </c>
      <c r="K4268" s="13" t="s">
        <v>3845</v>
      </c>
      <c r="L4268" s="13" t="s">
        <v>50</v>
      </c>
      <c r="M4268" s="14">
        <v>46141</v>
      </c>
      <c r="N4268" s="14">
        <v>46163</v>
      </c>
      <c r="O4268" s="14">
        <v>46202</v>
      </c>
      <c r="P4268" s="14">
        <v>46232</v>
      </c>
      <c r="Q4268" s="15">
        <v>70</v>
      </c>
      <c r="R4268" s="12" t="s">
        <v>86</v>
      </c>
    </row>
    <row r="4269" spans="1:18" x14ac:dyDescent="0.3">
      <c r="A4269" s="11">
        <v>4260</v>
      </c>
      <c r="B4269" s="12" t="s">
        <v>4503</v>
      </c>
      <c r="C4269" s="12" t="s">
        <v>35</v>
      </c>
      <c r="D4269" s="12" t="s">
        <v>36</v>
      </c>
      <c r="E4269" s="12" t="s">
        <v>88</v>
      </c>
      <c r="F4269" s="13">
        <v>0</v>
      </c>
      <c r="G4269" s="13" t="s">
        <v>3772</v>
      </c>
      <c r="H4269" s="13" t="s">
        <v>3776</v>
      </c>
      <c r="I4269" s="13" t="s">
        <v>38</v>
      </c>
      <c r="J4269" s="13">
        <v>0</v>
      </c>
      <c r="K4269" s="13" t="s">
        <v>4066</v>
      </c>
      <c r="L4269" s="13" t="s">
        <v>3899</v>
      </c>
      <c r="M4269" s="14">
        <v>46056</v>
      </c>
      <c r="N4269" s="14">
        <v>46155</v>
      </c>
      <c r="O4269" s="14">
        <v>46191</v>
      </c>
      <c r="P4269" s="14">
        <v>46234</v>
      </c>
      <c r="Q4269" s="15">
        <v>80</v>
      </c>
      <c r="R4269" s="12" t="s">
        <v>86</v>
      </c>
    </row>
    <row r="4270" spans="1:18" x14ac:dyDescent="0.3">
      <c r="A4270" s="11">
        <v>4261</v>
      </c>
      <c r="B4270" s="12" t="s">
        <v>4504</v>
      </c>
      <c r="C4270" s="12" t="s">
        <v>35</v>
      </c>
      <c r="D4270" s="12" t="s">
        <v>36</v>
      </c>
      <c r="E4270" s="12" t="s">
        <v>88</v>
      </c>
      <c r="F4270" s="13">
        <v>0</v>
      </c>
      <c r="G4270" s="13" t="s">
        <v>81</v>
      </c>
      <c r="H4270" s="13" t="s">
        <v>49</v>
      </c>
      <c r="I4270" s="13" t="s">
        <v>38</v>
      </c>
      <c r="J4270" s="13">
        <v>0</v>
      </c>
      <c r="K4270" s="13" t="s">
        <v>3927</v>
      </c>
      <c r="L4270" s="13" t="s">
        <v>3906</v>
      </c>
      <c r="M4270" s="14">
        <v>46090</v>
      </c>
      <c r="N4270" s="14">
        <v>46160</v>
      </c>
      <c r="O4270" s="14">
        <v>46202</v>
      </c>
      <c r="P4270" s="14">
        <v>46234</v>
      </c>
      <c r="Q4270" s="15">
        <v>75</v>
      </c>
      <c r="R4270" s="12" t="s">
        <v>86</v>
      </c>
    </row>
    <row r="4271" spans="1:18" x14ac:dyDescent="0.3">
      <c r="A4271" s="11">
        <v>4262</v>
      </c>
      <c r="B4271" s="12" t="s">
        <v>4505</v>
      </c>
      <c r="C4271" s="12" t="s">
        <v>35</v>
      </c>
      <c r="D4271" s="12" t="s">
        <v>36</v>
      </c>
      <c r="E4271" s="12" t="s">
        <v>88</v>
      </c>
      <c r="F4271" s="13">
        <v>0</v>
      </c>
      <c r="G4271" s="13" t="s">
        <v>82</v>
      </c>
      <c r="H4271" s="13" t="s">
        <v>3776</v>
      </c>
      <c r="I4271" s="13" t="s">
        <v>49</v>
      </c>
      <c r="J4271" s="13">
        <v>0</v>
      </c>
      <c r="K4271" s="13" t="s">
        <v>4066</v>
      </c>
      <c r="L4271" s="13">
        <v>0</v>
      </c>
      <c r="M4271" s="14">
        <v>46107</v>
      </c>
      <c r="N4271" s="14">
        <v>46176</v>
      </c>
      <c r="O4271" s="14">
        <v>46202</v>
      </c>
      <c r="P4271" s="14">
        <v>46234</v>
      </c>
      <c r="Q4271" s="15">
        <v>59</v>
      </c>
      <c r="R4271" s="12" t="s">
        <v>86</v>
      </c>
    </row>
    <row r="4272" spans="1:18" x14ac:dyDescent="0.3">
      <c r="A4272" s="11">
        <v>4263</v>
      </c>
      <c r="B4272" s="12" t="s">
        <v>4506</v>
      </c>
      <c r="C4272" s="12" t="s">
        <v>35</v>
      </c>
      <c r="D4272" s="12" t="s">
        <v>36</v>
      </c>
      <c r="E4272" s="12" t="s">
        <v>88</v>
      </c>
      <c r="F4272" s="13">
        <v>0</v>
      </c>
      <c r="G4272" s="13" t="s">
        <v>37</v>
      </c>
      <c r="H4272" s="13" t="s">
        <v>39</v>
      </c>
      <c r="I4272" s="13" t="s">
        <v>40</v>
      </c>
      <c r="J4272" s="13">
        <v>0</v>
      </c>
      <c r="K4272" s="13" t="s">
        <v>3746</v>
      </c>
      <c r="L4272" s="13">
        <v>0</v>
      </c>
      <c r="M4272" s="14">
        <v>46114</v>
      </c>
      <c r="N4272" s="14">
        <v>46149</v>
      </c>
      <c r="O4272" s="14">
        <v>46163</v>
      </c>
      <c r="P4272" s="14">
        <v>46234</v>
      </c>
      <c r="Q4272" s="15">
        <v>86</v>
      </c>
      <c r="R4272" s="12" t="s">
        <v>86</v>
      </c>
    </row>
    <row r="4273" spans="1:18" x14ac:dyDescent="0.3">
      <c r="A4273" s="11">
        <v>4264</v>
      </c>
      <c r="B4273" s="12" t="s">
        <v>4507</v>
      </c>
      <c r="C4273" s="12" t="s">
        <v>35</v>
      </c>
      <c r="D4273" s="12" t="s">
        <v>36</v>
      </c>
      <c r="E4273" s="12" t="s">
        <v>88</v>
      </c>
      <c r="F4273" s="13">
        <v>0</v>
      </c>
      <c r="G4273" s="13" t="s">
        <v>37</v>
      </c>
      <c r="H4273" s="13" t="s">
        <v>39</v>
      </c>
      <c r="I4273" s="13" t="s">
        <v>40</v>
      </c>
      <c r="J4273" s="13">
        <v>0</v>
      </c>
      <c r="K4273" s="13" t="s">
        <v>42</v>
      </c>
      <c r="L4273" s="13" t="s">
        <v>43</v>
      </c>
      <c r="M4273" s="14">
        <v>46107</v>
      </c>
      <c r="N4273" s="14">
        <v>46149</v>
      </c>
      <c r="O4273" s="14">
        <v>46163</v>
      </c>
      <c r="P4273" s="14">
        <v>46234</v>
      </c>
      <c r="Q4273" s="15">
        <v>86</v>
      </c>
      <c r="R4273" s="12" t="s">
        <v>86</v>
      </c>
    </row>
    <row r="4274" spans="1:18" x14ac:dyDescent="0.3">
      <c r="A4274" s="11">
        <v>4265</v>
      </c>
      <c r="B4274" s="12" t="s">
        <v>4508</v>
      </c>
      <c r="C4274" s="12" t="s">
        <v>35</v>
      </c>
      <c r="D4274" s="12" t="s">
        <v>36</v>
      </c>
      <c r="E4274" s="12" t="s">
        <v>88</v>
      </c>
      <c r="F4274" s="13">
        <v>0</v>
      </c>
      <c r="G4274" s="13" t="s">
        <v>53</v>
      </c>
      <c r="H4274" s="13" t="s">
        <v>3813</v>
      </c>
      <c r="I4274" s="13" t="s">
        <v>52</v>
      </c>
      <c r="J4274" s="13">
        <v>0</v>
      </c>
      <c r="K4274" s="13" t="s">
        <v>3751</v>
      </c>
      <c r="L4274" s="13">
        <v>0</v>
      </c>
      <c r="M4274" s="14">
        <v>46120</v>
      </c>
      <c r="N4274" s="14">
        <v>46163</v>
      </c>
      <c r="O4274" s="14">
        <v>46182</v>
      </c>
      <c r="P4274" s="14">
        <v>46234</v>
      </c>
      <c r="Q4274" s="15">
        <v>72</v>
      </c>
      <c r="R4274" s="12" t="s">
        <v>86</v>
      </c>
    </row>
    <row r="4275" spans="1:18" x14ac:dyDescent="0.3">
      <c r="A4275" s="11">
        <v>4266</v>
      </c>
      <c r="B4275" s="12" t="s">
        <v>4509</v>
      </c>
      <c r="C4275" s="12" t="s">
        <v>35</v>
      </c>
      <c r="D4275" s="12" t="s">
        <v>36</v>
      </c>
      <c r="E4275" s="12" t="s">
        <v>88</v>
      </c>
      <c r="F4275" s="13">
        <v>0</v>
      </c>
      <c r="G4275" s="13" t="s">
        <v>37</v>
      </c>
      <c r="H4275" s="13" t="s">
        <v>52</v>
      </c>
      <c r="I4275" s="13" t="s">
        <v>40</v>
      </c>
      <c r="J4275" s="13">
        <v>0</v>
      </c>
      <c r="K4275" s="13" t="s">
        <v>3951</v>
      </c>
      <c r="L4275" s="13" t="s">
        <v>3899</v>
      </c>
      <c r="M4275" s="14">
        <v>46120</v>
      </c>
      <c r="N4275" s="14">
        <v>46149</v>
      </c>
      <c r="O4275" s="14">
        <v>46202</v>
      </c>
      <c r="P4275" s="14">
        <v>46234</v>
      </c>
      <c r="Q4275" s="15">
        <v>86</v>
      </c>
      <c r="R4275" s="12" t="s">
        <v>86</v>
      </c>
    </row>
    <row r="4276" spans="1:18" x14ac:dyDescent="0.3">
      <c r="A4276" s="11">
        <v>4267</v>
      </c>
      <c r="B4276" s="12" t="s">
        <v>4510</v>
      </c>
      <c r="C4276" s="12" t="s">
        <v>35</v>
      </c>
      <c r="D4276" s="12" t="s">
        <v>36</v>
      </c>
      <c r="E4276" s="12" t="s">
        <v>88</v>
      </c>
      <c r="F4276" s="13">
        <v>0</v>
      </c>
      <c r="G4276" s="13" t="s">
        <v>3813</v>
      </c>
      <c r="H4276" s="13" t="s">
        <v>52</v>
      </c>
      <c r="I4276" s="13" t="s">
        <v>41</v>
      </c>
      <c r="J4276" s="13">
        <v>0</v>
      </c>
      <c r="K4276" s="13" t="s">
        <v>3895</v>
      </c>
      <c r="L4276" s="13">
        <v>0</v>
      </c>
      <c r="M4276" s="14">
        <v>46133</v>
      </c>
      <c r="N4276" s="14">
        <v>46177</v>
      </c>
      <c r="O4276" s="14">
        <v>46202</v>
      </c>
      <c r="P4276" s="14">
        <v>46234</v>
      </c>
      <c r="Q4276" s="15">
        <v>58</v>
      </c>
      <c r="R4276" s="12" t="s">
        <v>86</v>
      </c>
    </row>
    <row r="4277" spans="1:18" x14ac:dyDescent="0.3">
      <c r="A4277" s="11">
        <v>4268</v>
      </c>
      <c r="B4277" s="12" t="s">
        <v>4511</v>
      </c>
      <c r="C4277" s="12" t="s">
        <v>35</v>
      </c>
      <c r="D4277" s="12" t="s">
        <v>36</v>
      </c>
      <c r="E4277" s="12" t="s">
        <v>88</v>
      </c>
      <c r="F4277" s="13">
        <v>0</v>
      </c>
      <c r="G4277" s="13" t="s">
        <v>3772</v>
      </c>
      <c r="H4277" s="13" t="s">
        <v>3776</v>
      </c>
      <c r="I4277" s="13" t="s">
        <v>38</v>
      </c>
      <c r="J4277" s="13">
        <v>0</v>
      </c>
      <c r="K4277" s="13" t="s">
        <v>3944</v>
      </c>
      <c r="L4277" s="13">
        <v>0</v>
      </c>
      <c r="M4277" s="14">
        <v>46056</v>
      </c>
      <c r="N4277" s="14">
        <v>46155</v>
      </c>
      <c r="O4277" s="14">
        <v>46176</v>
      </c>
      <c r="P4277" s="14">
        <v>46234</v>
      </c>
      <c r="Q4277" s="15">
        <v>80</v>
      </c>
      <c r="R4277" s="12" t="s">
        <v>86</v>
      </c>
    </row>
    <row r="4278" spans="1:18" x14ac:dyDescent="0.3">
      <c r="A4278" s="11">
        <v>4269</v>
      </c>
      <c r="B4278" s="12" t="s">
        <v>4512</v>
      </c>
      <c r="C4278" s="12" t="s">
        <v>35</v>
      </c>
      <c r="D4278" s="12" t="s">
        <v>36</v>
      </c>
      <c r="E4278" s="12" t="s">
        <v>88</v>
      </c>
      <c r="F4278" s="13">
        <v>0</v>
      </c>
      <c r="G4278" s="13" t="s">
        <v>3772</v>
      </c>
      <c r="H4278" s="13" t="s">
        <v>3776</v>
      </c>
      <c r="I4278" s="13" t="s">
        <v>38</v>
      </c>
      <c r="J4278" s="13">
        <v>0</v>
      </c>
      <c r="K4278" s="13" t="s">
        <v>3977</v>
      </c>
      <c r="L4278" s="13" t="s">
        <v>43</v>
      </c>
      <c r="M4278" s="14">
        <v>46064</v>
      </c>
      <c r="N4278" s="14">
        <v>46155</v>
      </c>
      <c r="O4278" s="14">
        <v>46176</v>
      </c>
      <c r="P4278" s="14">
        <v>46234</v>
      </c>
      <c r="Q4278" s="15">
        <v>80</v>
      </c>
      <c r="R4278" s="12" t="s">
        <v>86</v>
      </c>
    </row>
    <row r="4279" spans="1:18" x14ac:dyDescent="0.3">
      <c r="A4279" s="11">
        <v>4270</v>
      </c>
      <c r="B4279" s="12" t="s">
        <v>4513</v>
      </c>
      <c r="C4279" s="12" t="s">
        <v>35</v>
      </c>
      <c r="D4279" s="12" t="s">
        <v>36</v>
      </c>
      <c r="E4279" s="12" t="s">
        <v>88</v>
      </c>
      <c r="F4279" s="13">
        <v>0</v>
      </c>
      <c r="G4279" s="13" t="s">
        <v>53</v>
      </c>
      <c r="H4279" s="13" t="s">
        <v>3813</v>
      </c>
      <c r="I4279" s="13" t="s">
        <v>52</v>
      </c>
      <c r="J4279" s="13">
        <v>0</v>
      </c>
      <c r="K4279" s="13" t="s">
        <v>3824</v>
      </c>
      <c r="L4279" s="13">
        <v>0</v>
      </c>
      <c r="M4279" s="14">
        <v>46122</v>
      </c>
      <c r="N4279" s="14">
        <v>46163</v>
      </c>
      <c r="O4279" s="14">
        <v>46182</v>
      </c>
      <c r="P4279" s="14">
        <v>46234</v>
      </c>
      <c r="Q4279" s="15">
        <v>72</v>
      </c>
      <c r="R4279" s="12" t="s">
        <v>86</v>
      </c>
    </row>
    <row r="4280" spans="1:18" x14ac:dyDescent="0.3">
      <c r="A4280" s="11">
        <v>4271</v>
      </c>
      <c r="B4280" s="12" t="s">
        <v>4514</v>
      </c>
      <c r="C4280" s="12" t="s">
        <v>35</v>
      </c>
      <c r="D4280" s="12" t="s">
        <v>36</v>
      </c>
      <c r="E4280" s="12" t="s">
        <v>88</v>
      </c>
      <c r="F4280" s="13">
        <v>0</v>
      </c>
      <c r="G4280" s="13" t="s">
        <v>3772</v>
      </c>
      <c r="H4280" s="13" t="s">
        <v>3776</v>
      </c>
      <c r="I4280" s="13" t="s">
        <v>38</v>
      </c>
      <c r="J4280" s="13">
        <v>0</v>
      </c>
      <c r="K4280" s="13" t="s">
        <v>3977</v>
      </c>
      <c r="L4280" s="13" t="s">
        <v>3906</v>
      </c>
      <c r="M4280" s="14">
        <v>46078</v>
      </c>
      <c r="N4280" s="14">
        <v>46168</v>
      </c>
      <c r="O4280" s="14">
        <v>46191</v>
      </c>
      <c r="P4280" s="14">
        <v>46234</v>
      </c>
      <c r="Q4280" s="15">
        <v>67</v>
      </c>
      <c r="R4280" s="12" t="s">
        <v>86</v>
      </c>
    </row>
    <row r="4281" spans="1:18" x14ac:dyDescent="0.3">
      <c r="A4281" s="11">
        <v>4272</v>
      </c>
      <c r="B4281" s="12" t="s">
        <v>4515</v>
      </c>
      <c r="C4281" s="12" t="s">
        <v>35</v>
      </c>
      <c r="D4281" s="12" t="s">
        <v>36</v>
      </c>
      <c r="E4281" s="12" t="s">
        <v>88</v>
      </c>
      <c r="F4281" s="13">
        <v>0</v>
      </c>
      <c r="G4281" s="13" t="s">
        <v>52</v>
      </c>
      <c r="H4281" s="13" t="s">
        <v>40</v>
      </c>
      <c r="I4281" s="13" t="s">
        <v>38</v>
      </c>
      <c r="J4281" s="13">
        <v>0</v>
      </c>
      <c r="K4281" s="13" t="s">
        <v>3809</v>
      </c>
      <c r="L4281" s="13" t="s">
        <v>43</v>
      </c>
      <c r="M4281" s="14">
        <v>46160</v>
      </c>
      <c r="N4281" s="14">
        <v>46181</v>
      </c>
      <c r="O4281" s="14">
        <v>46191</v>
      </c>
      <c r="P4281" s="14">
        <v>46234</v>
      </c>
      <c r="Q4281" s="15">
        <v>54</v>
      </c>
      <c r="R4281" s="12" t="s">
        <v>86</v>
      </c>
    </row>
    <row r="4282" spans="1:18" x14ac:dyDescent="0.3">
      <c r="A4282" s="11">
        <v>4273</v>
      </c>
      <c r="B4282" s="12" t="s">
        <v>4516</v>
      </c>
      <c r="C4282" s="12" t="s">
        <v>35</v>
      </c>
      <c r="D4282" s="12" t="s">
        <v>36</v>
      </c>
      <c r="E4282" s="12" t="s">
        <v>88</v>
      </c>
      <c r="F4282" s="13">
        <v>0</v>
      </c>
      <c r="G4282" s="13" t="s">
        <v>39</v>
      </c>
      <c r="H4282" s="13" t="s">
        <v>49</v>
      </c>
      <c r="I4282" s="13" t="s">
        <v>41</v>
      </c>
      <c r="J4282" s="13">
        <v>0</v>
      </c>
      <c r="K4282" s="13" t="s">
        <v>4115</v>
      </c>
      <c r="L4282" s="13">
        <v>0</v>
      </c>
      <c r="M4282" s="14">
        <v>46161</v>
      </c>
      <c r="N4282" s="14">
        <v>46181</v>
      </c>
      <c r="O4282" s="14">
        <v>46202</v>
      </c>
      <c r="P4282" s="14">
        <v>46234</v>
      </c>
      <c r="Q4282" s="15">
        <v>54</v>
      </c>
      <c r="R4282" s="12" t="s">
        <v>86</v>
      </c>
    </row>
    <row r="4283" spans="1:18" x14ac:dyDescent="0.3">
      <c r="A4283" s="11">
        <v>4274</v>
      </c>
      <c r="B4283" s="12" t="s">
        <v>4517</v>
      </c>
      <c r="C4283" s="12" t="s">
        <v>35</v>
      </c>
      <c r="D4283" s="12" t="s">
        <v>36</v>
      </c>
      <c r="E4283" s="12" t="s">
        <v>88</v>
      </c>
      <c r="F4283" s="13">
        <v>0</v>
      </c>
      <c r="G4283" s="13" t="s">
        <v>39</v>
      </c>
      <c r="H4283" s="13" t="s">
        <v>49</v>
      </c>
      <c r="I4283" s="13" t="s">
        <v>41</v>
      </c>
      <c r="J4283" s="13">
        <v>0</v>
      </c>
      <c r="K4283" s="13" t="s">
        <v>4115</v>
      </c>
      <c r="L4283" s="13" t="s">
        <v>83</v>
      </c>
      <c r="M4283" s="14">
        <v>46177</v>
      </c>
      <c r="N4283" s="14">
        <v>46183</v>
      </c>
      <c r="O4283" s="14">
        <v>46202</v>
      </c>
      <c r="P4283" s="14">
        <v>46234</v>
      </c>
      <c r="Q4283" s="15">
        <v>52</v>
      </c>
      <c r="R4283" s="12" t="s">
        <v>86</v>
      </c>
    </row>
    <row r="4284" spans="1:18" x14ac:dyDescent="0.3">
      <c r="A4284" s="11">
        <v>4275</v>
      </c>
      <c r="B4284" s="12" t="s">
        <v>4518</v>
      </c>
      <c r="C4284" s="12" t="s">
        <v>35</v>
      </c>
      <c r="D4284" s="12" t="s">
        <v>36</v>
      </c>
      <c r="E4284" s="12" t="s">
        <v>88</v>
      </c>
      <c r="F4284" s="13">
        <v>0</v>
      </c>
      <c r="G4284" s="13" t="s">
        <v>39</v>
      </c>
      <c r="H4284" s="13" t="s">
        <v>49</v>
      </c>
      <c r="I4284" s="13" t="s">
        <v>41</v>
      </c>
      <c r="J4284" s="13">
        <v>0</v>
      </c>
      <c r="K4284" s="13" t="s">
        <v>4115</v>
      </c>
      <c r="L4284" s="13">
        <v>0</v>
      </c>
      <c r="M4284" s="14">
        <v>46160</v>
      </c>
      <c r="N4284" s="14">
        <v>46181</v>
      </c>
      <c r="O4284" s="14">
        <v>46202</v>
      </c>
      <c r="P4284" s="14">
        <v>46234</v>
      </c>
      <c r="Q4284" s="15">
        <v>54</v>
      </c>
      <c r="R4284" s="12" t="s">
        <v>86</v>
      </c>
    </row>
    <row r="4285" spans="1:18" x14ac:dyDescent="0.3">
      <c r="A4285" s="11">
        <v>4276</v>
      </c>
      <c r="B4285" s="12" t="s">
        <v>4519</v>
      </c>
      <c r="C4285" s="12" t="s">
        <v>35</v>
      </c>
      <c r="D4285" s="12" t="s">
        <v>36</v>
      </c>
      <c r="E4285" s="12" t="s">
        <v>88</v>
      </c>
      <c r="F4285" s="13">
        <v>0</v>
      </c>
      <c r="G4285" s="13" t="s">
        <v>3813</v>
      </c>
      <c r="H4285" s="13" t="s">
        <v>49</v>
      </c>
      <c r="I4285" s="13" t="s">
        <v>40</v>
      </c>
      <c r="J4285" s="13">
        <v>0</v>
      </c>
      <c r="K4285" s="13" t="s">
        <v>3898</v>
      </c>
      <c r="L4285" s="13">
        <v>0</v>
      </c>
      <c r="M4285" s="14">
        <v>46161</v>
      </c>
      <c r="N4285" s="14">
        <v>46195</v>
      </c>
      <c r="O4285" s="14">
        <v>46216</v>
      </c>
      <c r="P4285" s="14">
        <v>46234</v>
      </c>
      <c r="Q4285" s="15">
        <v>40</v>
      </c>
      <c r="R4285" s="12" t="s">
        <v>86</v>
      </c>
    </row>
    <row r="4286" spans="1:18" x14ac:dyDescent="0.3">
      <c r="A4286" s="11">
        <v>4277</v>
      </c>
      <c r="B4286" s="12" t="s">
        <v>4520</v>
      </c>
      <c r="C4286" s="12" t="s">
        <v>35</v>
      </c>
      <c r="D4286" s="12" t="s">
        <v>36</v>
      </c>
      <c r="E4286" s="12" t="s">
        <v>88</v>
      </c>
      <c r="F4286" s="13">
        <v>0</v>
      </c>
      <c r="G4286" s="13" t="s">
        <v>3813</v>
      </c>
      <c r="H4286" s="13" t="s">
        <v>49</v>
      </c>
      <c r="I4286" s="13" t="s">
        <v>40</v>
      </c>
      <c r="J4286" s="13">
        <v>0</v>
      </c>
      <c r="K4286" s="13" t="s">
        <v>3898</v>
      </c>
      <c r="L4286" s="13">
        <v>0</v>
      </c>
      <c r="M4286" s="14">
        <v>46167</v>
      </c>
      <c r="N4286" s="14">
        <v>46195</v>
      </c>
      <c r="O4286" s="14">
        <v>46216</v>
      </c>
      <c r="P4286" s="14">
        <v>46234</v>
      </c>
      <c r="Q4286" s="15">
        <v>40</v>
      </c>
      <c r="R4286" s="12" t="s">
        <v>86</v>
      </c>
    </row>
    <row r="4287" spans="1:18" x14ac:dyDescent="0.3">
      <c r="A4287" s="11">
        <v>4278</v>
      </c>
      <c r="B4287" s="12" t="s">
        <v>4521</v>
      </c>
      <c r="C4287" s="12" t="s">
        <v>35</v>
      </c>
      <c r="D4287" s="12" t="s">
        <v>36</v>
      </c>
      <c r="E4287" s="12" t="s">
        <v>88</v>
      </c>
      <c r="F4287" s="13">
        <v>0</v>
      </c>
      <c r="G4287" s="13" t="s">
        <v>39</v>
      </c>
      <c r="H4287" s="13" t="s">
        <v>49</v>
      </c>
      <c r="I4287" s="13" t="s">
        <v>41</v>
      </c>
      <c r="J4287" s="13">
        <v>0</v>
      </c>
      <c r="K4287" s="13" t="s">
        <v>4115</v>
      </c>
      <c r="L4287" s="13">
        <v>0</v>
      </c>
      <c r="M4287" s="14">
        <v>46176</v>
      </c>
      <c r="N4287" s="14">
        <v>46183</v>
      </c>
      <c r="O4287" s="14">
        <v>46202</v>
      </c>
      <c r="P4287" s="14">
        <v>46234</v>
      </c>
      <c r="Q4287" s="15">
        <v>52</v>
      </c>
      <c r="R4287" s="12" t="s">
        <v>86</v>
      </c>
    </row>
    <row r="4288" spans="1:18" x14ac:dyDescent="0.3">
      <c r="A4288" s="11">
        <v>4279</v>
      </c>
      <c r="B4288" s="12" t="s">
        <v>4522</v>
      </c>
      <c r="C4288" s="12" t="s">
        <v>35</v>
      </c>
      <c r="D4288" s="12" t="s">
        <v>36</v>
      </c>
      <c r="E4288" s="12" t="s">
        <v>88</v>
      </c>
      <c r="F4288" s="13">
        <v>0</v>
      </c>
      <c r="G4288" s="13" t="s">
        <v>82</v>
      </c>
      <c r="H4288" s="13" t="s">
        <v>3776</v>
      </c>
      <c r="I4288" s="13" t="s">
        <v>49</v>
      </c>
      <c r="J4288" s="13">
        <v>0</v>
      </c>
      <c r="K4288" s="13" t="s">
        <v>4066</v>
      </c>
      <c r="L4288" s="13">
        <v>0</v>
      </c>
      <c r="M4288" s="14">
        <v>46098</v>
      </c>
      <c r="N4288" s="14">
        <v>46176</v>
      </c>
      <c r="O4288" s="14">
        <v>46202</v>
      </c>
      <c r="P4288" s="14">
        <v>46234</v>
      </c>
      <c r="Q4288" s="15">
        <v>59</v>
      </c>
      <c r="R4288" s="12" t="s">
        <v>86</v>
      </c>
    </row>
    <row r="4289" spans="1:18" x14ac:dyDescent="0.3">
      <c r="A4289" s="11">
        <v>4280</v>
      </c>
      <c r="B4289" s="12" t="s">
        <v>4523</v>
      </c>
      <c r="C4289" s="12" t="s">
        <v>35</v>
      </c>
      <c r="D4289" s="12" t="s">
        <v>36</v>
      </c>
      <c r="E4289" s="12" t="s">
        <v>88</v>
      </c>
      <c r="F4289" s="13">
        <v>0</v>
      </c>
      <c r="G4289" s="13" t="s">
        <v>39</v>
      </c>
      <c r="H4289" s="13" t="s">
        <v>49</v>
      </c>
      <c r="I4289" s="13" t="s">
        <v>41</v>
      </c>
      <c r="J4289" s="13">
        <v>0</v>
      </c>
      <c r="K4289" s="13" t="s">
        <v>4314</v>
      </c>
      <c r="L4289" s="13" t="s">
        <v>4009</v>
      </c>
      <c r="M4289" s="14">
        <v>46177</v>
      </c>
      <c r="N4289" s="14">
        <v>46183</v>
      </c>
      <c r="O4289" s="14">
        <v>46202</v>
      </c>
      <c r="P4289" s="14">
        <v>46234</v>
      </c>
      <c r="Q4289" s="15">
        <v>52</v>
      </c>
      <c r="R4289" s="12" t="s">
        <v>86</v>
      </c>
    </row>
    <row r="4290" spans="1:18" x14ac:dyDescent="0.3">
      <c r="A4290" s="11">
        <v>4281</v>
      </c>
      <c r="B4290" s="12" t="s">
        <v>4524</v>
      </c>
      <c r="C4290" s="12" t="s">
        <v>35</v>
      </c>
      <c r="D4290" s="12" t="s">
        <v>36</v>
      </c>
      <c r="E4290" s="12" t="s">
        <v>88</v>
      </c>
      <c r="F4290" s="13">
        <v>0</v>
      </c>
      <c r="G4290" s="13" t="s">
        <v>37</v>
      </c>
      <c r="H4290" s="13" t="s">
        <v>39</v>
      </c>
      <c r="I4290" s="13" t="s">
        <v>40</v>
      </c>
      <c r="J4290" s="13">
        <v>0</v>
      </c>
      <c r="K4290" s="13" t="s">
        <v>3910</v>
      </c>
      <c r="L4290" s="13">
        <v>0</v>
      </c>
      <c r="M4290" s="14">
        <v>46133</v>
      </c>
      <c r="N4290" s="14">
        <v>46149</v>
      </c>
      <c r="O4290" s="14">
        <v>46202</v>
      </c>
      <c r="P4290" s="14">
        <v>46234</v>
      </c>
      <c r="Q4290" s="15">
        <v>86</v>
      </c>
      <c r="R4290" s="12" t="s">
        <v>86</v>
      </c>
    </row>
    <row r="4291" spans="1:18" x14ac:dyDescent="0.3">
      <c r="A4291" s="11">
        <v>4282</v>
      </c>
      <c r="B4291" s="12" t="s">
        <v>4525</v>
      </c>
      <c r="C4291" s="12" t="s">
        <v>4526</v>
      </c>
      <c r="D4291" s="12" t="s">
        <v>4527</v>
      </c>
      <c r="E4291" s="12" t="s">
        <v>88</v>
      </c>
      <c r="F4291" s="13">
        <v>0</v>
      </c>
      <c r="G4291" s="13" t="s">
        <v>920</v>
      </c>
      <c r="H4291" s="13" t="s">
        <v>953</v>
      </c>
      <c r="I4291" s="13" t="s">
        <v>995</v>
      </c>
      <c r="J4291" s="13">
        <v>0</v>
      </c>
      <c r="K4291" s="13" t="s">
        <v>954</v>
      </c>
      <c r="L4291" s="13">
        <v>0</v>
      </c>
      <c r="M4291" s="14">
        <v>46119</v>
      </c>
      <c r="N4291" s="14">
        <v>46125</v>
      </c>
      <c r="O4291" s="14">
        <v>46133</v>
      </c>
      <c r="P4291" s="14">
        <v>46206</v>
      </c>
      <c r="Q4291" s="15">
        <v>82</v>
      </c>
      <c r="R4291" s="12" t="s">
        <v>86</v>
      </c>
    </row>
    <row r="4292" spans="1:18" x14ac:dyDescent="0.3">
      <c r="A4292" s="11">
        <v>4283</v>
      </c>
      <c r="B4292" s="12" t="s">
        <v>4528</v>
      </c>
      <c r="C4292" s="12" t="s">
        <v>4526</v>
      </c>
      <c r="D4292" s="12" t="s">
        <v>4527</v>
      </c>
      <c r="E4292" s="12" t="s">
        <v>88</v>
      </c>
      <c r="F4292" s="13">
        <v>0</v>
      </c>
      <c r="G4292" s="13" t="s">
        <v>920</v>
      </c>
      <c r="H4292" s="13" t="s">
        <v>953</v>
      </c>
      <c r="I4292" s="13" t="s">
        <v>921</v>
      </c>
      <c r="J4292" s="13">
        <v>0</v>
      </c>
      <c r="K4292" s="13" t="s">
        <v>922</v>
      </c>
      <c r="L4292" s="13">
        <v>0</v>
      </c>
      <c r="M4292" s="14">
        <v>46120</v>
      </c>
      <c r="N4292" s="14">
        <v>46125</v>
      </c>
      <c r="O4292" s="14">
        <v>46134</v>
      </c>
      <c r="P4292" s="14">
        <v>46209</v>
      </c>
      <c r="Q4292" s="15">
        <v>85</v>
      </c>
      <c r="R4292" s="12" t="s">
        <v>86</v>
      </c>
    </row>
    <row r="4293" spans="1:18" x14ac:dyDescent="0.3">
      <c r="A4293" s="11">
        <v>4284</v>
      </c>
      <c r="B4293" s="12" t="s">
        <v>4529</v>
      </c>
      <c r="C4293" s="12" t="s">
        <v>4526</v>
      </c>
      <c r="D4293" s="12" t="s">
        <v>4527</v>
      </c>
      <c r="E4293" s="12" t="s">
        <v>88</v>
      </c>
      <c r="F4293" s="13">
        <v>0</v>
      </c>
      <c r="G4293" s="13" t="s">
        <v>920</v>
      </c>
      <c r="H4293" s="13" t="s">
        <v>953</v>
      </c>
      <c r="I4293" s="13" t="s">
        <v>921</v>
      </c>
      <c r="J4293" s="13">
        <v>0</v>
      </c>
      <c r="K4293" s="13" t="s">
        <v>922</v>
      </c>
      <c r="L4293" s="13">
        <v>0</v>
      </c>
      <c r="M4293" s="14">
        <v>46119</v>
      </c>
      <c r="N4293" s="14">
        <v>46125</v>
      </c>
      <c r="O4293" s="14">
        <v>46134</v>
      </c>
      <c r="P4293" s="14">
        <v>46209</v>
      </c>
      <c r="Q4293" s="15">
        <v>85</v>
      </c>
      <c r="R4293" s="12" t="s">
        <v>86</v>
      </c>
    </row>
    <row r="4294" spans="1:18" x14ac:dyDescent="0.3">
      <c r="A4294" s="11">
        <v>4285</v>
      </c>
      <c r="B4294" s="12" t="s">
        <v>4530</v>
      </c>
      <c r="C4294" s="12" t="s">
        <v>4526</v>
      </c>
      <c r="D4294" s="12" t="s">
        <v>4527</v>
      </c>
      <c r="E4294" s="12" t="s">
        <v>88</v>
      </c>
      <c r="F4294" s="13">
        <v>0</v>
      </c>
      <c r="G4294" s="13" t="s">
        <v>920</v>
      </c>
      <c r="H4294" s="13" t="s">
        <v>953</v>
      </c>
      <c r="I4294" s="13" t="s">
        <v>921</v>
      </c>
      <c r="J4294" s="13">
        <v>0</v>
      </c>
      <c r="K4294" s="13" t="s">
        <v>922</v>
      </c>
      <c r="L4294" s="13">
        <v>0</v>
      </c>
      <c r="M4294" s="14">
        <v>46119</v>
      </c>
      <c r="N4294" s="14">
        <v>46125</v>
      </c>
      <c r="O4294" s="14">
        <v>46134</v>
      </c>
      <c r="P4294" s="14">
        <v>46209</v>
      </c>
      <c r="Q4294" s="15">
        <v>85</v>
      </c>
      <c r="R4294" s="12" t="s">
        <v>86</v>
      </c>
    </row>
    <row r="4295" spans="1:18" x14ac:dyDescent="0.3">
      <c r="A4295" s="11">
        <v>4286</v>
      </c>
      <c r="B4295" s="12" t="s">
        <v>4531</v>
      </c>
      <c r="C4295" s="12" t="s">
        <v>4526</v>
      </c>
      <c r="D4295" s="12" t="s">
        <v>4527</v>
      </c>
      <c r="E4295" s="12" t="s">
        <v>88</v>
      </c>
      <c r="F4295" s="13">
        <v>0</v>
      </c>
      <c r="G4295" s="13" t="s">
        <v>920</v>
      </c>
      <c r="H4295" s="13" t="s">
        <v>995</v>
      </c>
      <c r="I4295" s="13" t="s">
        <v>921</v>
      </c>
      <c r="J4295" s="13">
        <v>0</v>
      </c>
      <c r="K4295" s="13" t="s">
        <v>1121</v>
      </c>
      <c r="L4295" s="13">
        <v>0</v>
      </c>
      <c r="M4295" s="14">
        <v>46120</v>
      </c>
      <c r="N4295" s="14">
        <v>46125</v>
      </c>
      <c r="O4295" s="14">
        <v>46134</v>
      </c>
      <c r="P4295" s="14">
        <v>46212</v>
      </c>
      <c r="Q4295" s="15">
        <v>88</v>
      </c>
      <c r="R4295" s="12" t="s">
        <v>86</v>
      </c>
    </row>
    <row r="4296" spans="1:18" x14ac:dyDescent="0.3">
      <c r="A4296" s="11">
        <v>4287</v>
      </c>
      <c r="B4296" s="12" t="s">
        <v>4532</v>
      </c>
      <c r="C4296" s="12" t="s">
        <v>4526</v>
      </c>
      <c r="D4296" s="12" t="s">
        <v>4527</v>
      </c>
      <c r="E4296" s="12" t="s">
        <v>88</v>
      </c>
      <c r="F4296" s="13">
        <v>0</v>
      </c>
      <c r="G4296" s="13" t="s">
        <v>920</v>
      </c>
      <c r="H4296" s="13" t="s">
        <v>995</v>
      </c>
      <c r="I4296" s="13" t="s">
        <v>921</v>
      </c>
      <c r="J4296" s="13">
        <v>0</v>
      </c>
      <c r="K4296" s="13" t="s">
        <v>1015</v>
      </c>
      <c r="L4296" s="13">
        <v>0</v>
      </c>
      <c r="M4296" s="14">
        <v>46120</v>
      </c>
      <c r="N4296" s="14">
        <v>46125</v>
      </c>
      <c r="O4296" s="14">
        <v>46134</v>
      </c>
      <c r="P4296" s="14">
        <v>46212</v>
      </c>
      <c r="Q4296" s="15">
        <v>88</v>
      </c>
      <c r="R4296" s="12" t="s">
        <v>86</v>
      </c>
    </row>
    <row r="4297" spans="1:18" x14ac:dyDescent="0.3">
      <c r="A4297" s="11">
        <v>4288</v>
      </c>
      <c r="B4297" s="12" t="s">
        <v>4533</v>
      </c>
      <c r="C4297" s="12" t="s">
        <v>4526</v>
      </c>
      <c r="D4297" s="12" t="s">
        <v>4527</v>
      </c>
      <c r="E4297" s="12" t="s">
        <v>88</v>
      </c>
      <c r="F4297" s="13">
        <v>0</v>
      </c>
      <c r="G4297" s="13" t="s">
        <v>920</v>
      </c>
      <c r="H4297" s="13" t="s">
        <v>995</v>
      </c>
      <c r="I4297" s="13" t="s">
        <v>921</v>
      </c>
      <c r="J4297" s="13">
        <v>0</v>
      </c>
      <c r="K4297" s="13" t="s">
        <v>1121</v>
      </c>
      <c r="L4297" s="13">
        <v>0</v>
      </c>
      <c r="M4297" s="14">
        <v>46120</v>
      </c>
      <c r="N4297" s="14">
        <v>46125</v>
      </c>
      <c r="O4297" s="14">
        <v>46134</v>
      </c>
      <c r="P4297" s="14">
        <v>46213</v>
      </c>
      <c r="Q4297" s="15">
        <v>89</v>
      </c>
      <c r="R4297" s="12" t="s">
        <v>86</v>
      </c>
    </row>
    <row r="4298" spans="1:18" x14ac:dyDescent="0.3">
      <c r="A4298" s="11">
        <v>4289</v>
      </c>
      <c r="B4298" s="12" t="s">
        <v>4534</v>
      </c>
      <c r="C4298" s="12" t="s">
        <v>4526</v>
      </c>
      <c r="D4298" s="12" t="s">
        <v>4527</v>
      </c>
      <c r="E4298" s="12" t="s">
        <v>88</v>
      </c>
      <c r="F4298" s="13">
        <v>0</v>
      </c>
      <c r="G4298" s="13" t="s">
        <v>920</v>
      </c>
      <c r="H4298" s="13" t="s">
        <v>953</v>
      </c>
      <c r="I4298" s="13" t="s">
        <v>921</v>
      </c>
      <c r="J4298" s="13">
        <v>0</v>
      </c>
      <c r="K4298" s="13" t="s">
        <v>1121</v>
      </c>
      <c r="L4298" s="13">
        <v>0</v>
      </c>
      <c r="M4298" s="14">
        <v>46128</v>
      </c>
      <c r="N4298" s="14">
        <v>46136</v>
      </c>
      <c r="O4298" s="14">
        <v>46139</v>
      </c>
      <c r="P4298" s="14">
        <v>46218</v>
      </c>
      <c r="Q4298" s="15">
        <v>83</v>
      </c>
      <c r="R4298" s="12" t="s">
        <v>86</v>
      </c>
    </row>
    <row r="4299" spans="1:18" x14ac:dyDescent="0.3">
      <c r="A4299" s="11">
        <v>4290</v>
      </c>
      <c r="B4299" s="12" t="s">
        <v>4535</v>
      </c>
      <c r="C4299" s="12" t="s">
        <v>4526</v>
      </c>
      <c r="D4299" s="12" t="s">
        <v>4527</v>
      </c>
      <c r="E4299" s="12" t="s">
        <v>88</v>
      </c>
      <c r="F4299" s="13">
        <v>0</v>
      </c>
      <c r="G4299" s="13" t="s">
        <v>920</v>
      </c>
      <c r="H4299" s="13" t="s">
        <v>953</v>
      </c>
      <c r="I4299" s="13" t="s">
        <v>995</v>
      </c>
      <c r="J4299" s="13">
        <v>0</v>
      </c>
      <c r="K4299" s="13" t="s">
        <v>1015</v>
      </c>
      <c r="L4299" s="13">
        <v>0</v>
      </c>
      <c r="M4299" s="14">
        <v>46128</v>
      </c>
      <c r="N4299" s="14">
        <v>46136</v>
      </c>
      <c r="O4299" s="14">
        <v>46139</v>
      </c>
      <c r="P4299" s="14">
        <v>46219</v>
      </c>
      <c r="Q4299" s="15">
        <v>84</v>
      </c>
      <c r="R4299" s="12" t="s">
        <v>86</v>
      </c>
    </row>
    <row r="4300" spans="1:18" x14ac:dyDescent="0.3">
      <c r="A4300" s="11">
        <v>4291</v>
      </c>
      <c r="B4300" s="12" t="s">
        <v>4536</v>
      </c>
      <c r="C4300" s="12" t="s">
        <v>4526</v>
      </c>
      <c r="D4300" s="12" t="s">
        <v>4527</v>
      </c>
      <c r="E4300" s="12" t="s">
        <v>88</v>
      </c>
      <c r="F4300" s="13">
        <v>0</v>
      </c>
      <c r="G4300" s="13" t="s">
        <v>920</v>
      </c>
      <c r="H4300" s="13" t="s">
        <v>953</v>
      </c>
      <c r="I4300" s="13" t="s">
        <v>921</v>
      </c>
      <c r="J4300" s="13">
        <v>0</v>
      </c>
      <c r="K4300" s="13" t="s">
        <v>979</v>
      </c>
      <c r="L4300" s="13">
        <v>0</v>
      </c>
      <c r="M4300" s="14">
        <v>46148</v>
      </c>
      <c r="N4300" s="14">
        <v>46155</v>
      </c>
      <c r="O4300" s="14">
        <v>46162</v>
      </c>
      <c r="P4300" s="14">
        <v>46220</v>
      </c>
      <c r="Q4300" s="15">
        <v>66</v>
      </c>
      <c r="R4300" s="12" t="s">
        <v>86</v>
      </c>
    </row>
    <row r="4301" spans="1:18" x14ac:dyDescent="0.3">
      <c r="A4301" s="11">
        <v>4292</v>
      </c>
      <c r="B4301" s="12" t="s">
        <v>4537</v>
      </c>
      <c r="C4301" s="12" t="s">
        <v>4526</v>
      </c>
      <c r="D4301" s="12" t="s">
        <v>4527</v>
      </c>
      <c r="E4301" s="12" t="s">
        <v>88</v>
      </c>
      <c r="F4301" s="13">
        <v>0</v>
      </c>
      <c r="G4301" s="13" t="s">
        <v>920</v>
      </c>
      <c r="H4301" s="13" t="s">
        <v>953</v>
      </c>
      <c r="I4301" s="13" t="s">
        <v>921</v>
      </c>
      <c r="J4301" s="13">
        <v>0</v>
      </c>
      <c r="K4301" s="13" t="s">
        <v>979</v>
      </c>
      <c r="L4301" s="13">
        <v>0</v>
      </c>
      <c r="M4301" s="14">
        <v>46148</v>
      </c>
      <c r="N4301" s="14">
        <v>46155</v>
      </c>
      <c r="O4301" s="14">
        <v>46162</v>
      </c>
      <c r="P4301" s="14">
        <v>46220</v>
      </c>
      <c r="Q4301" s="15">
        <v>66</v>
      </c>
      <c r="R4301" s="12" t="s">
        <v>86</v>
      </c>
    </row>
    <row r="4302" spans="1:18" x14ac:dyDescent="0.3">
      <c r="A4302" s="11">
        <v>4293</v>
      </c>
      <c r="B4302" s="12" t="s">
        <v>4538</v>
      </c>
      <c r="C4302" s="12" t="s">
        <v>4526</v>
      </c>
      <c r="D4302" s="12" t="s">
        <v>4527</v>
      </c>
      <c r="E4302" s="12" t="s">
        <v>88</v>
      </c>
      <c r="F4302" s="13">
        <v>0</v>
      </c>
      <c r="G4302" s="13" t="s">
        <v>920</v>
      </c>
      <c r="H4302" s="13" t="s">
        <v>995</v>
      </c>
      <c r="I4302" s="13" t="s">
        <v>921</v>
      </c>
      <c r="J4302" s="13">
        <v>0</v>
      </c>
      <c r="K4302" s="13" t="s">
        <v>979</v>
      </c>
      <c r="L4302" s="13">
        <v>0</v>
      </c>
      <c r="M4302" s="14">
        <v>46163</v>
      </c>
      <c r="N4302" s="14">
        <v>46168</v>
      </c>
      <c r="O4302" s="14">
        <v>46175</v>
      </c>
      <c r="P4302" s="14">
        <v>46220</v>
      </c>
      <c r="Q4302" s="15">
        <v>53</v>
      </c>
      <c r="R4302" s="12" t="s">
        <v>86</v>
      </c>
    </row>
    <row r="4303" spans="1:18" x14ac:dyDescent="0.3">
      <c r="A4303" s="11">
        <v>4294</v>
      </c>
      <c r="B4303" s="12" t="s">
        <v>4539</v>
      </c>
      <c r="C4303" s="12" t="s">
        <v>4526</v>
      </c>
      <c r="D4303" s="12" t="s">
        <v>4527</v>
      </c>
      <c r="E4303" s="12" t="s">
        <v>88</v>
      </c>
      <c r="F4303" s="13">
        <v>0</v>
      </c>
      <c r="G4303" s="13" t="s">
        <v>920</v>
      </c>
      <c r="H4303" s="13" t="s">
        <v>995</v>
      </c>
      <c r="I4303" s="13" t="s">
        <v>921</v>
      </c>
      <c r="J4303" s="13">
        <v>0</v>
      </c>
      <c r="K4303" s="13" t="s">
        <v>918</v>
      </c>
      <c r="L4303" s="13">
        <v>0</v>
      </c>
      <c r="M4303" s="14">
        <v>46150</v>
      </c>
      <c r="N4303" s="14">
        <v>46155</v>
      </c>
      <c r="O4303" s="14">
        <v>46162</v>
      </c>
      <c r="P4303" s="14">
        <v>46223</v>
      </c>
      <c r="Q4303" s="15">
        <v>69</v>
      </c>
      <c r="R4303" s="12" t="s">
        <v>86</v>
      </c>
    </row>
    <row r="4304" spans="1:18" x14ac:dyDescent="0.3">
      <c r="A4304" s="11">
        <v>4295</v>
      </c>
      <c r="B4304" s="12" t="s">
        <v>4540</v>
      </c>
      <c r="C4304" s="12" t="s">
        <v>4526</v>
      </c>
      <c r="D4304" s="12" t="s">
        <v>4527</v>
      </c>
      <c r="E4304" s="12" t="s">
        <v>88</v>
      </c>
      <c r="F4304" s="13">
        <v>0</v>
      </c>
      <c r="G4304" s="13" t="s">
        <v>920</v>
      </c>
      <c r="H4304" s="13" t="s">
        <v>995</v>
      </c>
      <c r="I4304" s="13" t="s">
        <v>921</v>
      </c>
      <c r="J4304" s="13">
        <v>0</v>
      </c>
      <c r="K4304" s="13" t="s">
        <v>1094</v>
      </c>
      <c r="L4304" s="13">
        <v>0</v>
      </c>
      <c r="M4304" s="14">
        <v>46150</v>
      </c>
      <c r="N4304" s="14">
        <v>46155</v>
      </c>
      <c r="O4304" s="14">
        <v>46162</v>
      </c>
      <c r="P4304" s="14">
        <v>46224</v>
      </c>
      <c r="Q4304" s="15">
        <v>70</v>
      </c>
      <c r="R4304" s="12" t="s">
        <v>86</v>
      </c>
    </row>
    <row r="4305" spans="1:18" x14ac:dyDescent="0.3">
      <c r="A4305" s="11">
        <v>4296</v>
      </c>
      <c r="B4305" s="12" t="s">
        <v>4541</v>
      </c>
      <c r="C4305" s="12" t="s">
        <v>4526</v>
      </c>
      <c r="D4305" s="12" t="s">
        <v>4527</v>
      </c>
      <c r="E4305" s="12" t="s">
        <v>88</v>
      </c>
      <c r="F4305" s="13">
        <v>0</v>
      </c>
      <c r="G4305" s="13" t="s">
        <v>920</v>
      </c>
      <c r="H4305" s="13" t="s">
        <v>953</v>
      </c>
      <c r="I4305" s="13" t="s">
        <v>995</v>
      </c>
      <c r="J4305" s="13">
        <v>0</v>
      </c>
      <c r="K4305" s="13" t="s">
        <v>1925</v>
      </c>
      <c r="L4305" s="13">
        <v>0</v>
      </c>
      <c r="M4305" s="14">
        <v>46177</v>
      </c>
      <c r="N4305" s="14">
        <v>46192</v>
      </c>
      <c r="O4305" s="14">
        <v>46197</v>
      </c>
      <c r="P4305" s="14">
        <v>46231</v>
      </c>
      <c r="Q4305" s="15">
        <v>40</v>
      </c>
      <c r="R4305" s="12" t="s">
        <v>86</v>
      </c>
    </row>
    <row r="4306" spans="1:18" x14ac:dyDescent="0.3">
      <c r="A4306" s="11">
        <v>4297</v>
      </c>
      <c r="B4306" s="12" t="s">
        <v>4542</v>
      </c>
      <c r="C4306" s="12" t="s">
        <v>4526</v>
      </c>
      <c r="D4306" s="12" t="s">
        <v>4527</v>
      </c>
      <c r="E4306" s="12" t="s">
        <v>88</v>
      </c>
      <c r="F4306" s="13">
        <v>0</v>
      </c>
      <c r="G4306" s="13" t="s">
        <v>920</v>
      </c>
      <c r="H4306" s="13" t="s">
        <v>995</v>
      </c>
      <c r="I4306" s="13" t="s">
        <v>921</v>
      </c>
      <c r="J4306" s="13">
        <v>0</v>
      </c>
      <c r="K4306" s="13" t="s">
        <v>1015</v>
      </c>
      <c r="L4306" s="13">
        <v>0</v>
      </c>
      <c r="M4306" s="14">
        <v>46154</v>
      </c>
      <c r="N4306" s="14">
        <v>46155</v>
      </c>
      <c r="O4306" s="14">
        <v>46162</v>
      </c>
      <c r="P4306" s="14">
        <v>46232</v>
      </c>
      <c r="Q4306" s="15">
        <v>78</v>
      </c>
      <c r="R4306" s="12" t="s">
        <v>86</v>
      </c>
    </row>
    <row r="4307" spans="1:18" x14ac:dyDescent="0.3">
      <c r="A4307" s="11">
        <v>4298</v>
      </c>
      <c r="B4307" s="12" t="s">
        <v>4543</v>
      </c>
      <c r="C4307" s="12" t="s">
        <v>4526</v>
      </c>
      <c r="D4307" s="12" t="s">
        <v>4527</v>
      </c>
      <c r="E4307" s="12" t="s">
        <v>88</v>
      </c>
      <c r="F4307" s="13">
        <v>0</v>
      </c>
      <c r="G4307" s="13" t="s">
        <v>920</v>
      </c>
      <c r="H4307" s="13" t="s">
        <v>953</v>
      </c>
      <c r="I4307" s="13" t="s">
        <v>921</v>
      </c>
      <c r="J4307" s="13">
        <v>0</v>
      </c>
      <c r="K4307" s="13" t="s">
        <v>1121</v>
      </c>
      <c r="L4307" s="13">
        <v>0</v>
      </c>
      <c r="M4307" s="14">
        <v>46148</v>
      </c>
      <c r="N4307" s="14">
        <v>46155</v>
      </c>
      <c r="O4307" s="14">
        <v>46162</v>
      </c>
      <c r="P4307" s="14">
        <v>46233</v>
      </c>
      <c r="Q4307" s="15">
        <v>79</v>
      </c>
      <c r="R4307" s="12" t="s">
        <v>86</v>
      </c>
    </row>
    <row r="4308" spans="1:18" x14ac:dyDescent="0.3">
      <c r="A4308" s="11">
        <v>4299</v>
      </c>
      <c r="B4308" s="12" t="s">
        <v>4544</v>
      </c>
      <c r="C4308" s="12" t="s">
        <v>4526</v>
      </c>
      <c r="D4308" s="12" t="s">
        <v>4527</v>
      </c>
      <c r="E4308" s="12" t="s">
        <v>88</v>
      </c>
      <c r="F4308" s="13">
        <v>0</v>
      </c>
      <c r="G4308" s="13" t="s">
        <v>920</v>
      </c>
      <c r="H4308" s="13" t="s">
        <v>953</v>
      </c>
      <c r="I4308" s="13" t="s">
        <v>995</v>
      </c>
      <c r="J4308" s="13">
        <v>0</v>
      </c>
      <c r="K4308" s="13" t="s">
        <v>954</v>
      </c>
      <c r="L4308" s="13">
        <v>0</v>
      </c>
      <c r="M4308" s="14">
        <v>46148</v>
      </c>
      <c r="N4308" s="14">
        <v>46155</v>
      </c>
      <c r="O4308" s="14">
        <v>46162</v>
      </c>
      <c r="P4308" s="14">
        <v>46234</v>
      </c>
      <c r="Q4308" s="15">
        <v>80</v>
      </c>
      <c r="R4308" s="12" t="s">
        <v>86</v>
      </c>
    </row>
    <row r="4309" spans="1:18" x14ac:dyDescent="0.3">
      <c r="A4309" s="11">
        <v>4300</v>
      </c>
      <c r="B4309" s="12" t="s">
        <v>4545</v>
      </c>
      <c r="C4309" s="12" t="s">
        <v>4546</v>
      </c>
      <c r="D4309" s="12" t="s">
        <v>4547</v>
      </c>
      <c r="E4309" s="12" t="s">
        <v>88</v>
      </c>
      <c r="F4309" s="13">
        <v>0</v>
      </c>
      <c r="G4309" s="13" t="s">
        <v>4548</v>
      </c>
      <c r="H4309" s="13" t="s">
        <v>4549</v>
      </c>
      <c r="I4309" s="13" t="s">
        <v>4550</v>
      </c>
      <c r="J4309" s="13">
        <v>0</v>
      </c>
      <c r="K4309" s="13" t="s">
        <v>4551</v>
      </c>
      <c r="L4309" s="13" t="s">
        <v>4552</v>
      </c>
      <c r="M4309" s="14">
        <v>46091</v>
      </c>
      <c r="N4309" s="14">
        <v>46127</v>
      </c>
      <c r="O4309" s="14">
        <v>46140</v>
      </c>
      <c r="P4309" s="14">
        <v>46204</v>
      </c>
      <c r="Q4309" s="15">
        <v>78</v>
      </c>
      <c r="R4309" s="12" t="s">
        <v>86</v>
      </c>
    </row>
    <row r="4310" spans="1:18" x14ac:dyDescent="0.3">
      <c r="A4310" s="11">
        <v>4301</v>
      </c>
      <c r="B4310" s="12" t="s">
        <v>4553</v>
      </c>
      <c r="C4310" s="12" t="s">
        <v>4546</v>
      </c>
      <c r="D4310" s="12" t="s">
        <v>4547</v>
      </c>
      <c r="E4310" s="12" t="s">
        <v>88</v>
      </c>
      <c r="F4310" s="13">
        <v>0</v>
      </c>
      <c r="G4310" s="13" t="s">
        <v>4550</v>
      </c>
      <c r="H4310" s="13" t="s">
        <v>4554</v>
      </c>
      <c r="I4310" s="13" t="s">
        <v>4555</v>
      </c>
      <c r="J4310" s="13">
        <v>0</v>
      </c>
      <c r="K4310" s="13" t="s">
        <v>4556</v>
      </c>
      <c r="L4310" s="13" t="s">
        <v>4552</v>
      </c>
      <c r="M4310" s="14">
        <v>46086</v>
      </c>
      <c r="N4310" s="14">
        <v>46126</v>
      </c>
      <c r="O4310" s="14">
        <v>46142</v>
      </c>
      <c r="P4310" s="14">
        <v>46204</v>
      </c>
      <c r="Q4310" s="15">
        <v>79</v>
      </c>
      <c r="R4310" s="12" t="s">
        <v>86</v>
      </c>
    </row>
    <row r="4311" spans="1:18" x14ac:dyDescent="0.3">
      <c r="A4311" s="11">
        <v>4302</v>
      </c>
      <c r="B4311" s="12" t="s">
        <v>4557</v>
      </c>
      <c r="C4311" s="12" t="s">
        <v>4546</v>
      </c>
      <c r="D4311" s="12" t="s">
        <v>4547</v>
      </c>
      <c r="E4311" s="12" t="s">
        <v>88</v>
      </c>
      <c r="F4311" s="13">
        <v>0</v>
      </c>
      <c r="G4311" s="13" t="s">
        <v>4550</v>
      </c>
      <c r="H4311" s="13" t="s">
        <v>4554</v>
      </c>
      <c r="I4311" s="13" t="s">
        <v>4555</v>
      </c>
      <c r="J4311" s="13">
        <v>0</v>
      </c>
      <c r="K4311" s="13" t="s">
        <v>4556</v>
      </c>
      <c r="L4311" s="13" t="s">
        <v>4558</v>
      </c>
      <c r="M4311" s="14">
        <v>46086</v>
      </c>
      <c r="N4311" s="14">
        <v>46126</v>
      </c>
      <c r="O4311" s="14">
        <v>46142</v>
      </c>
      <c r="P4311" s="14">
        <v>46204</v>
      </c>
      <c r="Q4311" s="15">
        <v>79</v>
      </c>
      <c r="R4311" s="12" t="s">
        <v>86</v>
      </c>
    </row>
    <row r="4312" spans="1:18" x14ac:dyDescent="0.3">
      <c r="A4312" s="11">
        <v>4303</v>
      </c>
      <c r="B4312" s="12" t="s">
        <v>4559</v>
      </c>
      <c r="C4312" s="12" t="s">
        <v>4546</v>
      </c>
      <c r="D4312" s="12" t="s">
        <v>4547</v>
      </c>
      <c r="E4312" s="12" t="s">
        <v>88</v>
      </c>
      <c r="F4312" s="13">
        <v>0</v>
      </c>
      <c r="G4312" s="13" t="s">
        <v>4548</v>
      </c>
      <c r="H4312" s="13" t="s">
        <v>4549</v>
      </c>
      <c r="I4312" s="13" t="s">
        <v>4554</v>
      </c>
      <c r="J4312" s="13">
        <v>0</v>
      </c>
      <c r="K4312" s="13" t="s">
        <v>4560</v>
      </c>
      <c r="L4312" s="13" t="s">
        <v>4552</v>
      </c>
      <c r="M4312" s="14">
        <v>46092</v>
      </c>
      <c r="N4312" s="14">
        <v>46127</v>
      </c>
      <c r="O4312" s="14">
        <v>46140</v>
      </c>
      <c r="P4312" s="14">
        <v>46205</v>
      </c>
      <c r="Q4312" s="15">
        <v>79</v>
      </c>
      <c r="R4312" s="12" t="s">
        <v>86</v>
      </c>
    </row>
    <row r="4313" spans="1:18" x14ac:dyDescent="0.3">
      <c r="A4313" s="11">
        <v>4304</v>
      </c>
      <c r="B4313" s="12" t="s">
        <v>4561</v>
      </c>
      <c r="C4313" s="12" t="s">
        <v>4546</v>
      </c>
      <c r="D4313" s="12" t="s">
        <v>4547</v>
      </c>
      <c r="E4313" s="12" t="s">
        <v>88</v>
      </c>
      <c r="F4313" s="13">
        <v>0</v>
      </c>
      <c r="G4313" s="13" t="s">
        <v>4548</v>
      </c>
      <c r="H4313" s="13" t="s">
        <v>4549</v>
      </c>
      <c r="I4313" s="13" t="s">
        <v>4550</v>
      </c>
      <c r="J4313" s="13">
        <v>0</v>
      </c>
      <c r="K4313" s="13" t="s">
        <v>4562</v>
      </c>
      <c r="L4313" s="13" t="s">
        <v>4563</v>
      </c>
      <c r="M4313" s="14">
        <v>46091</v>
      </c>
      <c r="N4313" s="14">
        <v>46127</v>
      </c>
      <c r="O4313" s="14">
        <v>46140</v>
      </c>
      <c r="P4313" s="14">
        <v>46205</v>
      </c>
      <c r="Q4313" s="15">
        <v>79</v>
      </c>
      <c r="R4313" s="12" t="s">
        <v>86</v>
      </c>
    </row>
    <row r="4314" spans="1:18" x14ac:dyDescent="0.3">
      <c r="A4314" s="11">
        <v>4305</v>
      </c>
      <c r="B4314" s="12" t="s">
        <v>4564</v>
      </c>
      <c r="C4314" s="12" t="s">
        <v>4546</v>
      </c>
      <c r="D4314" s="12" t="s">
        <v>4547</v>
      </c>
      <c r="E4314" s="12" t="s">
        <v>88</v>
      </c>
      <c r="F4314" s="13">
        <v>0</v>
      </c>
      <c r="G4314" s="13" t="s">
        <v>4548</v>
      </c>
      <c r="H4314" s="13" t="s">
        <v>4549</v>
      </c>
      <c r="I4314" s="13" t="s">
        <v>4554</v>
      </c>
      <c r="J4314" s="13">
        <v>0</v>
      </c>
      <c r="K4314" s="13" t="s">
        <v>4551</v>
      </c>
      <c r="L4314" s="13" t="s">
        <v>4558</v>
      </c>
      <c r="M4314" s="14">
        <v>46091</v>
      </c>
      <c r="N4314" s="14">
        <v>46127</v>
      </c>
      <c r="O4314" s="14">
        <v>46140</v>
      </c>
      <c r="P4314" s="14">
        <v>46205</v>
      </c>
      <c r="Q4314" s="15">
        <v>79</v>
      </c>
      <c r="R4314" s="12" t="s">
        <v>86</v>
      </c>
    </row>
    <row r="4315" spans="1:18" x14ac:dyDescent="0.3">
      <c r="A4315" s="11">
        <v>4306</v>
      </c>
      <c r="B4315" s="12" t="s">
        <v>4565</v>
      </c>
      <c r="C4315" s="12" t="s">
        <v>4546</v>
      </c>
      <c r="D4315" s="12" t="s">
        <v>4547</v>
      </c>
      <c r="E4315" s="12" t="s">
        <v>88</v>
      </c>
      <c r="F4315" s="13">
        <v>0</v>
      </c>
      <c r="G4315" s="13" t="s">
        <v>4548</v>
      </c>
      <c r="H4315" s="13" t="s">
        <v>4549</v>
      </c>
      <c r="I4315" s="13" t="s">
        <v>4554</v>
      </c>
      <c r="J4315" s="13">
        <v>0</v>
      </c>
      <c r="K4315" s="13" t="s">
        <v>4560</v>
      </c>
      <c r="L4315" s="13" t="s">
        <v>4563</v>
      </c>
      <c r="M4315" s="14">
        <v>46092</v>
      </c>
      <c r="N4315" s="14">
        <v>46127</v>
      </c>
      <c r="O4315" s="14">
        <v>46140</v>
      </c>
      <c r="P4315" s="14">
        <v>46205</v>
      </c>
      <c r="Q4315" s="15">
        <v>79</v>
      </c>
      <c r="R4315" s="12" t="s">
        <v>86</v>
      </c>
    </row>
    <row r="4316" spans="1:18" x14ac:dyDescent="0.3">
      <c r="A4316" s="11">
        <v>4307</v>
      </c>
      <c r="B4316" s="12" t="s">
        <v>4566</v>
      </c>
      <c r="C4316" s="12" t="s">
        <v>4546</v>
      </c>
      <c r="D4316" s="12" t="s">
        <v>4547</v>
      </c>
      <c r="E4316" s="12" t="s">
        <v>88</v>
      </c>
      <c r="F4316" s="13">
        <v>0</v>
      </c>
      <c r="G4316" s="13" t="s">
        <v>4548</v>
      </c>
      <c r="H4316" s="13" t="s">
        <v>4549</v>
      </c>
      <c r="I4316" s="13" t="s">
        <v>4550</v>
      </c>
      <c r="J4316" s="13">
        <v>0</v>
      </c>
      <c r="K4316" s="13" t="s">
        <v>4562</v>
      </c>
      <c r="L4316" s="13" t="s">
        <v>4558</v>
      </c>
      <c r="M4316" s="14">
        <v>46091</v>
      </c>
      <c r="N4316" s="14">
        <v>46127</v>
      </c>
      <c r="O4316" s="14">
        <v>46140</v>
      </c>
      <c r="P4316" s="14">
        <v>46205</v>
      </c>
      <c r="Q4316" s="15">
        <v>79</v>
      </c>
      <c r="R4316" s="12" t="s">
        <v>86</v>
      </c>
    </row>
    <row r="4317" spans="1:18" x14ac:dyDescent="0.3">
      <c r="A4317" s="11">
        <v>4308</v>
      </c>
      <c r="B4317" s="12" t="s">
        <v>4567</v>
      </c>
      <c r="C4317" s="12" t="s">
        <v>4546</v>
      </c>
      <c r="D4317" s="12" t="s">
        <v>4547</v>
      </c>
      <c r="E4317" s="12" t="s">
        <v>88</v>
      </c>
      <c r="F4317" s="13">
        <v>0</v>
      </c>
      <c r="G4317" s="13" t="s">
        <v>4550</v>
      </c>
      <c r="H4317" s="13" t="s">
        <v>4554</v>
      </c>
      <c r="I4317" s="13" t="s">
        <v>4555</v>
      </c>
      <c r="J4317" s="13">
        <v>0</v>
      </c>
      <c r="K4317" s="13" t="s">
        <v>4568</v>
      </c>
      <c r="L4317" s="13" t="s">
        <v>4563</v>
      </c>
      <c r="M4317" s="14">
        <v>46092</v>
      </c>
      <c r="N4317" s="14">
        <v>46135</v>
      </c>
      <c r="O4317" s="14">
        <v>46160</v>
      </c>
      <c r="P4317" s="14">
        <v>46210</v>
      </c>
      <c r="Q4317" s="15">
        <v>76</v>
      </c>
      <c r="R4317" s="12" t="s">
        <v>86</v>
      </c>
    </row>
    <row r="4318" spans="1:18" x14ac:dyDescent="0.3">
      <c r="A4318" s="11">
        <v>4309</v>
      </c>
      <c r="B4318" s="12" t="s">
        <v>4569</v>
      </c>
      <c r="C4318" s="12" t="s">
        <v>4546</v>
      </c>
      <c r="D4318" s="12" t="s">
        <v>4547</v>
      </c>
      <c r="E4318" s="12" t="s">
        <v>88</v>
      </c>
      <c r="F4318" s="13">
        <v>0</v>
      </c>
      <c r="G4318" s="13" t="s">
        <v>4548</v>
      </c>
      <c r="H4318" s="13" t="s">
        <v>4549</v>
      </c>
      <c r="I4318" s="13" t="s">
        <v>4554</v>
      </c>
      <c r="J4318" s="13">
        <v>0</v>
      </c>
      <c r="K4318" s="13" t="s">
        <v>4551</v>
      </c>
      <c r="L4318" s="13" t="s">
        <v>4552</v>
      </c>
      <c r="M4318" s="14">
        <v>46091</v>
      </c>
      <c r="N4318" s="14">
        <v>46127</v>
      </c>
      <c r="O4318" s="14">
        <v>46140</v>
      </c>
      <c r="P4318" s="14">
        <v>46210</v>
      </c>
      <c r="Q4318" s="15">
        <v>84</v>
      </c>
      <c r="R4318" s="12" t="s">
        <v>86</v>
      </c>
    </row>
    <row r="4319" spans="1:18" x14ac:dyDescent="0.3">
      <c r="A4319" s="11">
        <v>4310</v>
      </c>
      <c r="B4319" s="12" t="s">
        <v>4570</v>
      </c>
      <c r="C4319" s="12" t="s">
        <v>4546</v>
      </c>
      <c r="D4319" s="12" t="s">
        <v>4547</v>
      </c>
      <c r="E4319" s="12" t="s">
        <v>88</v>
      </c>
      <c r="F4319" s="13">
        <v>0</v>
      </c>
      <c r="G4319" s="13" t="s">
        <v>4548</v>
      </c>
      <c r="H4319" s="13" t="s">
        <v>4550</v>
      </c>
      <c r="I4319" s="13" t="s">
        <v>4555</v>
      </c>
      <c r="J4319" s="13">
        <v>0</v>
      </c>
      <c r="K4319" s="13" t="s">
        <v>4571</v>
      </c>
      <c r="L4319" s="13" t="s">
        <v>4563</v>
      </c>
      <c r="M4319" s="14">
        <v>46092</v>
      </c>
      <c r="N4319" s="14">
        <v>46127</v>
      </c>
      <c r="O4319" s="14">
        <v>46140</v>
      </c>
      <c r="P4319" s="14">
        <v>46210</v>
      </c>
      <c r="Q4319" s="15">
        <v>84</v>
      </c>
      <c r="R4319" s="12" t="s">
        <v>86</v>
      </c>
    </row>
    <row r="4320" spans="1:18" x14ac:dyDescent="0.3">
      <c r="A4320" s="11">
        <v>4311</v>
      </c>
      <c r="B4320" s="12" t="s">
        <v>4572</v>
      </c>
      <c r="C4320" s="12" t="s">
        <v>4546</v>
      </c>
      <c r="D4320" s="12" t="s">
        <v>4547</v>
      </c>
      <c r="E4320" s="12" t="s">
        <v>88</v>
      </c>
      <c r="F4320" s="13">
        <v>0</v>
      </c>
      <c r="G4320" s="13" t="s">
        <v>4549</v>
      </c>
      <c r="H4320" s="13" t="s">
        <v>4554</v>
      </c>
      <c r="I4320" s="13" t="s">
        <v>4555</v>
      </c>
      <c r="J4320" s="13">
        <v>0</v>
      </c>
      <c r="K4320" s="13" t="s">
        <v>4571</v>
      </c>
      <c r="L4320" s="13" t="s">
        <v>4558</v>
      </c>
      <c r="M4320" s="14">
        <v>46093</v>
      </c>
      <c r="N4320" s="14">
        <v>46127</v>
      </c>
      <c r="O4320" s="14">
        <v>46148</v>
      </c>
      <c r="P4320" s="14">
        <v>46210</v>
      </c>
      <c r="Q4320" s="15">
        <v>84</v>
      </c>
      <c r="R4320" s="12" t="s">
        <v>86</v>
      </c>
    </row>
    <row r="4321" spans="1:18" x14ac:dyDescent="0.3">
      <c r="A4321" s="11">
        <v>4312</v>
      </c>
      <c r="B4321" s="12" t="s">
        <v>4573</v>
      </c>
      <c r="C4321" s="12" t="s">
        <v>4546</v>
      </c>
      <c r="D4321" s="12" t="s">
        <v>4547</v>
      </c>
      <c r="E4321" s="12" t="s">
        <v>88</v>
      </c>
      <c r="F4321" s="13">
        <v>0</v>
      </c>
      <c r="G4321" s="13" t="s">
        <v>4550</v>
      </c>
      <c r="H4321" s="13" t="s">
        <v>4554</v>
      </c>
      <c r="I4321" s="13" t="s">
        <v>4555</v>
      </c>
      <c r="J4321" s="13">
        <v>0</v>
      </c>
      <c r="K4321" s="13" t="s">
        <v>4556</v>
      </c>
      <c r="L4321" s="13" t="s">
        <v>4552</v>
      </c>
      <c r="M4321" s="14">
        <v>46092</v>
      </c>
      <c r="N4321" s="14">
        <v>46135</v>
      </c>
      <c r="O4321" s="14">
        <v>46160</v>
      </c>
      <c r="P4321" s="14">
        <v>46210</v>
      </c>
      <c r="Q4321" s="15">
        <v>76</v>
      </c>
      <c r="R4321" s="12" t="s">
        <v>86</v>
      </c>
    </row>
    <row r="4322" spans="1:18" x14ac:dyDescent="0.3">
      <c r="A4322" s="11">
        <v>4313</v>
      </c>
      <c r="B4322" s="12" t="s">
        <v>4574</v>
      </c>
      <c r="C4322" s="12" t="s">
        <v>4546</v>
      </c>
      <c r="D4322" s="12" t="s">
        <v>4547</v>
      </c>
      <c r="E4322" s="12" t="s">
        <v>88</v>
      </c>
      <c r="F4322" s="13">
        <v>0</v>
      </c>
      <c r="G4322" s="13" t="s">
        <v>4550</v>
      </c>
      <c r="H4322" s="13" t="s">
        <v>4554</v>
      </c>
      <c r="I4322" s="13" t="s">
        <v>4555</v>
      </c>
      <c r="J4322" s="13">
        <v>0</v>
      </c>
      <c r="K4322" s="13" t="s">
        <v>4575</v>
      </c>
      <c r="L4322" s="13" t="s">
        <v>4563</v>
      </c>
      <c r="M4322" s="14">
        <v>46086</v>
      </c>
      <c r="N4322" s="14">
        <v>46126</v>
      </c>
      <c r="O4322" s="14">
        <v>46142</v>
      </c>
      <c r="P4322" s="14">
        <v>46210</v>
      </c>
      <c r="Q4322" s="15">
        <v>85</v>
      </c>
      <c r="R4322" s="12" t="s">
        <v>86</v>
      </c>
    </row>
    <row r="4323" spans="1:18" x14ac:dyDescent="0.3">
      <c r="A4323" s="11">
        <v>4314</v>
      </c>
      <c r="B4323" s="12" t="s">
        <v>4576</v>
      </c>
      <c r="C4323" s="12" t="s">
        <v>4546</v>
      </c>
      <c r="D4323" s="12" t="s">
        <v>4547</v>
      </c>
      <c r="E4323" s="12" t="s">
        <v>88</v>
      </c>
      <c r="F4323" s="13">
        <v>0</v>
      </c>
      <c r="G4323" s="13" t="s">
        <v>4549</v>
      </c>
      <c r="H4323" s="13" t="s">
        <v>4554</v>
      </c>
      <c r="I4323" s="13" t="s">
        <v>4555</v>
      </c>
      <c r="J4323" s="13">
        <v>0</v>
      </c>
      <c r="K4323" s="13" t="s">
        <v>4577</v>
      </c>
      <c r="L4323" s="13" t="s">
        <v>4552</v>
      </c>
      <c r="M4323" s="14">
        <v>46092</v>
      </c>
      <c r="N4323" s="14">
        <v>46127</v>
      </c>
      <c r="O4323" s="14">
        <v>46148</v>
      </c>
      <c r="P4323" s="14">
        <v>46210</v>
      </c>
      <c r="Q4323" s="15">
        <v>84</v>
      </c>
      <c r="R4323" s="12" t="s">
        <v>86</v>
      </c>
    </row>
    <row r="4324" spans="1:18" x14ac:dyDescent="0.3">
      <c r="A4324" s="11">
        <v>4315</v>
      </c>
      <c r="B4324" s="12" t="s">
        <v>4578</v>
      </c>
      <c r="C4324" s="12" t="s">
        <v>4546</v>
      </c>
      <c r="D4324" s="12" t="s">
        <v>4547</v>
      </c>
      <c r="E4324" s="12" t="s">
        <v>88</v>
      </c>
      <c r="F4324" s="13">
        <v>0</v>
      </c>
      <c r="G4324" s="13" t="s">
        <v>4548</v>
      </c>
      <c r="H4324" s="13" t="s">
        <v>4550</v>
      </c>
      <c r="I4324" s="13" t="s">
        <v>4555</v>
      </c>
      <c r="J4324" s="13">
        <v>0</v>
      </c>
      <c r="K4324" s="13" t="s">
        <v>4571</v>
      </c>
      <c r="L4324" s="13" t="s">
        <v>4563</v>
      </c>
      <c r="M4324" s="14">
        <v>46092</v>
      </c>
      <c r="N4324" s="14">
        <v>46127</v>
      </c>
      <c r="O4324" s="14">
        <v>46140</v>
      </c>
      <c r="P4324" s="14">
        <v>46210</v>
      </c>
      <c r="Q4324" s="15">
        <v>84</v>
      </c>
      <c r="R4324" s="12" t="s">
        <v>86</v>
      </c>
    </row>
    <row r="4325" spans="1:18" x14ac:dyDescent="0.3">
      <c r="A4325" s="11">
        <v>4316</v>
      </c>
      <c r="B4325" s="12" t="s">
        <v>4579</v>
      </c>
      <c r="C4325" s="12" t="s">
        <v>4546</v>
      </c>
      <c r="D4325" s="12" t="s">
        <v>4547</v>
      </c>
      <c r="E4325" s="12" t="s">
        <v>88</v>
      </c>
      <c r="F4325" s="13">
        <v>0</v>
      </c>
      <c r="G4325" s="13" t="s">
        <v>4549</v>
      </c>
      <c r="H4325" s="13" t="s">
        <v>4554</v>
      </c>
      <c r="I4325" s="13" t="s">
        <v>4555</v>
      </c>
      <c r="J4325" s="13">
        <v>0</v>
      </c>
      <c r="K4325" s="13" t="s">
        <v>4577</v>
      </c>
      <c r="L4325" s="13" t="s">
        <v>4558</v>
      </c>
      <c r="M4325" s="14">
        <v>46092</v>
      </c>
      <c r="N4325" s="14">
        <v>46127</v>
      </c>
      <c r="O4325" s="14">
        <v>46148</v>
      </c>
      <c r="P4325" s="14">
        <v>46210</v>
      </c>
      <c r="Q4325" s="15">
        <v>84</v>
      </c>
      <c r="R4325" s="12" t="s">
        <v>86</v>
      </c>
    </row>
    <row r="4326" spans="1:18" x14ac:dyDescent="0.3">
      <c r="A4326" s="11">
        <v>4317</v>
      </c>
      <c r="B4326" s="12" t="s">
        <v>4580</v>
      </c>
      <c r="C4326" s="12" t="s">
        <v>4546</v>
      </c>
      <c r="D4326" s="12" t="s">
        <v>4547</v>
      </c>
      <c r="E4326" s="12" t="s">
        <v>88</v>
      </c>
      <c r="F4326" s="13">
        <v>0</v>
      </c>
      <c r="G4326" s="13" t="s">
        <v>4549</v>
      </c>
      <c r="H4326" s="13" t="s">
        <v>4554</v>
      </c>
      <c r="I4326" s="13" t="s">
        <v>4555</v>
      </c>
      <c r="J4326" s="13">
        <v>0</v>
      </c>
      <c r="K4326" s="13" t="s">
        <v>4577</v>
      </c>
      <c r="L4326" s="13" t="s">
        <v>4558</v>
      </c>
      <c r="M4326" s="14">
        <v>46092</v>
      </c>
      <c r="N4326" s="14">
        <v>46127</v>
      </c>
      <c r="O4326" s="14">
        <v>46148</v>
      </c>
      <c r="P4326" s="14">
        <v>46210</v>
      </c>
      <c r="Q4326" s="15">
        <v>84</v>
      </c>
      <c r="R4326" s="12" t="s">
        <v>86</v>
      </c>
    </row>
    <row r="4327" spans="1:18" x14ac:dyDescent="0.3">
      <c r="A4327" s="11">
        <v>4318</v>
      </c>
      <c r="B4327" s="12" t="s">
        <v>4581</v>
      </c>
      <c r="C4327" s="12" t="s">
        <v>4546</v>
      </c>
      <c r="D4327" s="12" t="s">
        <v>4547</v>
      </c>
      <c r="E4327" s="12" t="s">
        <v>88</v>
      </c>
      <c r="F4327" s="13">
        <v>0</v>
      </c>
      <c r="G4327" s="13" t="s">
        <v>4550</v>
      </c>
      <c r="H4327" s="13" t="s">
        <v>4554</v>
      </c>
      <c r="I4327" s="13" t="s">
        <v>4555</v>
      </c>
      <c r="J4327" s="13">
        <v>0</v>
      </c>
      <c r="K4327" s="13" t="s">
        <v>4556</v>
      </c>
      <c r="L4327" s="13" t="s">
        <v>4552</v>
      </c>
      <c r="M4327" s="14">
        <v>46092</v>
      </c>
      <c r="N4327" s="14">
        <v>46135</v>
      </c>
      <c r="O4327" s="14">
        <v>46160</v>
      </c>
      <c r="P4327" s="14">
        <v>46210</v>
      </c>
      <c r="Q4327" s="15">
        <v>76</v>
      </c>
      <c r="R4327" s="12" t="s">
        <v>86</v>
      </c>
    </row>
    <row r="4328" spans="1:18" x14ac:dyDescent="0.3">
      <c r="A4328" s="11">
        <v>4319</v>
      </c>
      <c r="B4328" s="12" t="s">
        <v>4582</v>
      </c>
      <c r="C4328" s="12" t="s">
        <v>4546</v>
      </c>
      <c r="D4328" s="12" t="s">
        <v>4547</v>
      </c>
      <c r="E4328" s="12" t="s">
        <v>88</v>
      </c>
      <c r="F4328" s="13">
        <v>0</v>
      </c>
      <c r="G4328" s="13" t="s">
        <v>4548</v>
      </c>
      <c r="H4328" s="13" t="s">
        <v>4549</v>
      </c>
      <c r="I4328" s="13" t="s">
        <v>4550</v>
      </c>
      <c r="J4328" s="13">
        <v>0</v>
      </c>
      <c r="K4328" s="13" t="s">
        <v>4583</v>
      </c>
      <c r="L4328" s="13" t="s">
        <v>4584</v>
      </c>
      <c r="M4328" s="14">
        <v>46091</v>
      </c>
      <c r="N4328" s="14">
        <v>46127</v>
      </c>
      <c r="O4328" s="14">
        <v>46140</v>
      </c>
      <c r="P4328" s="14">
        <v>46210</v>
      </c>
      <c r="Q4328" s="15">
        <v>84</v>
      </c>
      <c r="R4328" s="12" t="s">
        <v>86</v>
      </c>
    </row>
    <row r="4329" spans="1:18" x14ac:dyDescent="0.3">
      <c r="A4329" s="11">
        <v>4320</v>
      </c>
      <c r="B4329" s="12" t="s">
        <v>4585</v>
      </c>
      <c r="C4329" s="12" t="s">
        <v>4546</v>
      </c>
      <c r="D4329" s="12" t="s">
        <v>4547</v>
      </c>
      <c r="E4329" s="12" t="s">
        <v>88</v>
      </c>
      <c r="F4329" s="13">
        <v>0</v>
      </c>
      <c r="G4329" s="13" t="s">
        <v>4548</v>
      </c>
      <c r="H4329" s="13" t="s">
        <v>4549</v>
      </c>
      <c r="I4329" s="13" t="s">
        <v>4550</v>
      </c>
      <c r="J4329" s="13">
        <v>0</v>
      </c>
      <c r="K4329" s="13" t="s">
        <v>4586</v>
      </c>
      <c r="L4329" s="13" t="s">
        <v>4563</v>
      </c>
      <c r="M4329" s="14">
        <v>46091</v>
      </c>
      <c r="N4329" s="14">
        <v>46127</v>
      </c>
      <c r="O4329" s="14">
        <v>46140</v>
      </c>
      <c r="P4329" s="14">
        <v>46210</v>
      </c>
      <c r="Q4329" s="15">
        <v>84</v>
      </c>
      <c r="R4329" s="12" t="s">
        <v>86</v>
      </c>
    </row>
    <row r="4330" spans="1:18" x14ac:dyDescent="0.3">
      <c r="A4330" s="11">
        <v>4321</v>
      </c>
      <c r="B4330" s="12" t="s">
        <v>4587</v>
      </c>
      <c r="C4330" s="12" t="s">
        <v>4546</v>
      </c>
      <c r="D4330" s="12" t="s">
        <v>4547</v>
      </c>
      <c r="E4330" s="12" t="s">
        <v>88</v>
      </c>
      <c r="F4330" s="13">
        <v>0</v>
      </c>
      <c r="G4330" s="13" t="s">
        <v>4550</v>
      </c>
      <c r="H4330" s="13" t="s">
        <v>4554</v>
      </c>
      <c r="I4330" s="13" t="s">
        <v>4555</v>
      </c>
      <c r="J4330" s="13">
        <v>0</v>
      </c>
      <c r="K4330" s="13" t="s">
        <v>4588</v>
      </c>
      <c r="L4330" s="13" t="s">
        <v>4563</v>
      </c>
      <c r="M4330" s="14">
        <v>46087</v>
      </c>
      <c r="N4330" s="14">
        <v>46135</v>
      </c>
      <c r="O4330" s="14">
        <v>46160</v>
      </c>
      <c r="P4330" s="14">
        <v>46211</v>
      </c>
      <c r="Q4330" s="15">
        <v>77</v>
      </c>
      <c r="R4330" s="12" t="s">
        <v>86</v>
      </c>
    </row>
    <row r="4331" spans="1:18" x14ac:dyDescent="0.3">
      <c r="A4331" s="11">
        <v>4322</v>
      </c>
      <c r="B4331" s="12" t="s">
        <v>4589</v>
      </c>
      <c r="C4331" s="12" t="s">
        <v>4546</v>
      </c>
      <c r="D4331" s="12" t="s">
        <v>4547</v>
      </c>
      <c r="E4331" s="12" t="s">
        <v>88</v>
      </c>
      <c r="F4331" s="13">
        <v>0</v>
      </c>
      <c r="G4331" s="13" t="s">
        <v>4550</v>
      </c>
      <c r="H4331" s="13" t="s">
        <v>4554</v>
      </c>
      <c r="I4331" s="13" t="s">
        <v>4555</v>
      </c>
      <c r="J4331" s="13">
        <v>0</v>
      </c>
      <c r="K4331" s="13" t="s">
        <v>4588</v>
      </c>
      <c r="L4331" s="13" t="s">
        <v>4552</v>
      </c>
      <c r="M4331" s="14">
        <v>46087</v>
      </c>
      <c r="N4331" s="14">
        <v>46135</v>
      </c>
      <c r="O4331" s="14">
        <v>46160</v>
      </c>
      <c r="P4331" s="14">
        <v>46211</v>
      </c>
      <c r="Q4331" s="15">
        <v>77</v>
      </c>
      <c r="R4331" s="12" t="s">
        <v>86</v>
      </c>
    </row>
    <row r="4332" spans="1:18" x14ac:dyDescent="0.3">
      <c r="A4332" s="11">
        <v>4323</v>
      </c>
      <c r="B4332" s="12" t="s">
        <v>4590</v>
      </c>
      <c r="C4332" s="12" t="s">
        <v>4546</v>
      </c>
      <c r="D4332" s="12" t="s">
        <v>4547</v>
      </c>
      <c r="E4332" s="12" t="s">
        <v>88</v>
      </c>
      <c r="F4332" s="13">
        <v>0</v>
      </c>
      <c r="G4332" s="13" t="s">
        <v>4550</v>
      </c>
      <c r="H4332" s="13" t="s">
        <v>4554</v>
      </c>
      <c r="I4332" s="13" t="s">
        <v>4555</v>
      </c>
      <c r="J4332" s="13">
        <v>0</v>
      </c>
      <c r="K4332" s="13" t="s">
        <v>4575</v>
      </c>
      <c r="L4332" s="13" t="s">
        <v>4563</v>
      </c>
      <c r="M4332" s="14">
        <v>46087</v>
      </c>
      <c r="N4332" s="14">
        <v>46135</v>
      </c>
      <c r="O4332" s="14">
        <v>46160</v>
      </c>
      <c r="P4332" s="14">
        <v>46211</v>
      </c>
      <c r="Q4332" s="15">
        <v>77</v>
      </c>
      <c r="R4332" s="12" t="s">
        <v>86</v>
      </c>
    </row>
    <row r="4333" spans="1:18" x14ac:dyDescent="0.3">
      <c r="A4333" s="11">
        <v>4324</v>
      </c>
      <c r="B4333" s="12" t="s">
        <v>4591</v>
      </c>
      <c r="C4333" s="12" t="s">
        <v>4546</v>
      </c>
      <c r="D4333" s="12" t="s">
        <v>4547</v>
      </c>
      <c r="E4333" s="12" t="s">
        <v>88</v>
      </c>
      <c r="F4333" s="13">
        <v>0</v>
      </c>
      <c r="G4333" s="13" t="s">
        <v>4548</v>
      </c>
      <c r="H4333" s="13" t="s">
        <v>4550</v>
      </c>
      <c r="I4333" s="13" t="s">
        <v>4555</v>
      </c>
      <c r="J4333" s="13">
        <v>0</v>
      </c>
      <c r="K4333" s="13" t="s">
        <v>4556</v>
      </c>
      <c r="L4333" s="13" t="s">
        <v>4552</v>
      </c>
      <c r="M4333" s="14">
        <v>46092</v>
      </c>
      <c r="N4333" s="14">
        <v>46127</v>
      </c>
      <c r="O4333" s="14">
        <v>46140</v>
      </c>
      <c r="P4333" s="14">
        <v>46211</v>
      </c>
      <c r="Q4333" s="15">
        <v>85</v>
      </c>
      <c r="R4333" s="12" t="s">
        <v>86</v>
      </c>
    </row>
    <row r="4334" spans="1:18" x14ac:dyDescent="0.3">
      <c r="A4334" s="11">
        <v>4325</v>
      </c>
      <c r="B4334" s="12" t="s">
        <v>4592</v>
      </c>
      <c r="C4334" s="12" t="s">
        <v>4546</v>
      </c>
      <c r="D4334" s="12" t="s">
        <v>4547</v>
      </c>
      <c r="E4334" s="12" t="s">
        <v>88</v>
      </c>
      <c r="F4334" s="13">
        <v>0</v>
      </c>
      <c r="G4334" s="13" t="s">
        <v>4549</v>
      </c>
      <c r="H4334" s="13" t="s">
        <v>4554</v>
      </c>
      <c r="I4334" s="13" t="s">
        <v>4555</v>
      </c>
      <c r="J4334" s="13">
        <v>0</v>
      </c>
      <c r="K4334" s="13" t="s">
        <v>4593</v>
      </c>
      <c r="L4334" s="13" t="s">
        <v>4584</v>
      </c>
      <c r="M4334" s="14">
        <v>46121</v>
      </c>
      <c r="N4334" s="14">
        <v>46142</v>
      </c>
      <c r="O4334" s="14">
        <v>46162</v>
      </c>
      <c r="P4334" s="14">
        <v>46212</v>
      </c>
      <c r="Q4334" s="15">
        <v>71</v>
      </c>
      <c r="R4334" s="12" t="s">
        <v>86</v>
      </c>
    </row>
    <row r="4335" spans="1:18" x14ac:dyDescent="0.3">
      <c r="A4335" s="11">
        <v>4326</v>
      </c>
      <c r="B4335" s="12" t="s">
        <v>4594</v>
      </c>
      <c r="C4335" s="12" t="s">
        <v>4546</v>
      </c>
      <c r="D4335" s="12" t="s">
        <v>4547</v>
      </c>
      <c r="E4335" s="12" t="s">
        <v>88</v>
      </c>
      <c r="F4335" s="13">
        <v>0</v>
      </c>
      <c r="G4335" s="13" t="s">
        <v>4549</v>
      </c>
      <c r="H4335" s="13" t="s">
        <v>4554</v>
      </c>
      <c r="I4335" s="13" t="s">
        <v>4555</v>
      </c>
      <c r="J4335" s="13">
        <v>0</v>
      </c>
      <c r="K4335" s="13" t="s">
        <v>4562</v>
      </c>
      <c r="L4335" s="13" t="s">
        <v>4584</v>
      </c>
      <c r="M4335" s="14">
        <v>46121</v>
      </c>
      <c r="N4335" s="14">
        <v>46142</v>
      </c>
      <c r="O4335" s="14">
        <v>46162</v>
      </c>
      <c r="P4335" s="14">
        <v>46212</v>
      </c>
      <c r="Q4335" s="15">
        <v>71</v>
      </c>
      <c r="R4335" s="12" t="s">
        <v>86</v>
      </c>
    </row>
    <row r="4336" spans="1:18" x14ac:dyDescent="0.3">
      <c r="A4336" s="11">
        <v>4327</v>
      </c>
      <c r="B4336" s="12" t="s">
        <v>4595</v>
      </c>
      <c r="C4336" s="12" t="s">
        <v>4546</v>
      </c>
      <c r="D4336" s="12" t="s">
        <v>4547</v>
      </c>
      <c r="E4336" s="12" t="s">
        <v>88</v>
      </c>
      <c r="F4336" s="13">
        <v>0</v>
      </c>
      <c r="G4336" s="13" t="s">
        <v>4549</v>
      </c>
      <c r="H4336" s="13" t="s">
        <v>4554</v>
      </c>
      <c r="I4336" s="13" t="s">
        <v>4555</v>
      </c>
      <c r="J4336" s="13">
        <v>0</v>
      </c>
      <c r="K4336" s="13" t="s">
        <v>4560</v>
      </c>
      <c r="L4336" s="13" t="s">
        <v>4552</v>
      </c>
      <c r="M4336" s="14">
        <v>46119</v>
      </c>
      <c r="N4336" s="14">
        <v>46141</v>
      </c>
      <c r="O4336" s="14">
        <v>46148</v>
      </c>
      <c r="P4336" s="14">
        <v>46212</v>
      </c>
      <c r="Q4336" s="15">
        <v>72</v>
      </c>
      <c r="R4336" s="12" t="s">
        <v>86</v>
      </c>
    </row>
    <row r="4337" spans="1:18" x14ac:dyDescent="0.3">
      <c r="A4337" s="11">
        <v>4328</v>
      </c>
      <c r="B4337" s="12" t="s">
        <v>4596</v>
      </c>
      <c r="C4337" s="12" t="s">
        <v>4546</v>
      </c>
      <c r="D4337" s="12" t="s">
        <v>4547</v>
      </c>
      <c r="E4337" s="12" t="s">
        <v>88</v>
      </c>
      <c r="F4337" s="13">
        <v>0</v>
      </c>
      <c r="G4337" s="13" t="s">
        <v>4550</v>
      </c>
      <c r="H4337" s="13" t="s">
        <v>4554</v>
      </c>
      <c r="I4337" s="13" t="s">
        <v>4555</v>
      </c>
      <c r="J4337" s="13">
        <v>0</v>
      </c>
      <c r="K4337" s="13" t="s">
        <v>4568</v>
      </c>
      <c r="L4337" s="13" t="s">
        <v>4584</v>
      </c>
      <c r="M4337" s="14">
        <v>46092</v>
      </c>
      <c r="N4337" s="14">
        <v>46135</v>
      </c>
      <c r="O4337" s="14">
        <v>46160</v>
      </c>
      <c r="P4337" s="14">
        <v>46212</v>
      </c>
      <c r="Q4337" s="15">
        <v>78</v>
      </c>
      <c r="R4337" s="12" t="s">
        <v>86</v>
      </c>
    </row>
    <row r="4338" spans="1:18" x14ac:dyDescent="0.3">
      <c r="A4338" s="11">
        <v>4329</v>
      </c>
      <c r="B4338" s="12" t="s">
        <v>4597</v>
      </c>
      <c r="C4338" s="12" t="s">
        <v>4546</v>
      </c>
      <c r="D4338" s="12" t="s">
        <v>4547</v>
      </c>
      <c r="E4338" s="12" t="s">
        <v>88</v>
      </c>
      <c r="F4338" s="13">
        <v>0</v>
      </c>
      <c r="G4338" s="13" t="s">
        <v>4550</v>
      </c>
      <c r="H4338" s="13" t="s">
        <v>4554</v>
      </c>
      <c r="I4338" s="13" t="s">
        <v>4555</v>
      </c>
      <c r="J4338" s="13">
        <v>0</v>
      </c>
      <c r="K4338" s="13" t="s">
        <v>4568</v>
      </c>
      <c r="L4338" s="13" t="s">
        <v>4584</v>
      </c>
      <c r="M4338" s="14">
        <v>46086</v>
      </c>
      <c r="N4338" s="14">
        <v>46126</v>
      </c>
      <c r="O4338" s="14">
        <v>46142</v>
      </c>
      <c r="P4338" s="14">
        <v>46212</v>
      </c>
      <c r="Q4338" s="15">
        <v>87</v>
      </c>
      <c r="R4338" s="12" t="s">
        <v>86</v>
      </c>
    </row>
    <row r="4339" spans="1:18" x14ac:dyDescent="0.3">
      <c r="A4339" s="11">
        <v>4330</v>
      </c>
      <c r="B4339" s="12" t="s">
        <v>4598</v>
      </c>
      <c r="C4339" s="12" t="s">
        <v>4546</v>
      </c>
      <c r="D4339" s="12" t="s">
        <v>4547</v>
      </c>
      <c r="E4339" s="12" t="s">
        <v>88</v>
      </c>
      <c r="F4339" s="13">
        <v>0</v>
      </c>
      <c r="G4339" s="13" t="s">
        <v>4548</v>
      </c>
      <c r="H4339" s="13" t="s">
        <v>4549</v>
      </c>
      <c r="I4339" s="13" t="s">
        <v>4550</v>
      </c>
      <c r="J4339" s="13">
        <v>0</v>
      </c>
      <c r="K4339" s="13" t="s">
        <v>4599</v>
      </c>
      <c r="L4339" s="13" t="s">
        <v>4563</v>
      </c>
      <c r="M4339" s="14">
        <v>46091</v>
      </c>
      <c r="N4339" s="14">
        <v>46127</v>
      </c>
      <c r="O4339" s="14">
        <v>46181</v>
      </c>
      <c r="P4339" s="14">
        <v>46212</v>
      </c>
      <c r="Q4339" s="15">
        <v>86</v>
      </c>
      <c r="R4339" s="12" t="s">
        <v>86</v>
      </c>
    </row>
    <row r="4340" spans="1:18" x14ac:dyDescent="0.3">
      <c r="A4340" s="11">
        <v>4331</v>
      </c>
      <c r="B4340" s="12" t="s">
        <v>4600</v>
      </c>
      <c r="C4340" s="12" t="s">
        <v>4546</v>
      </c>
      <c r="D4340" s="12" t="s">
        <v>4547</v>
      </c>
      <c r="E4340" s="12" t="s">
        <v>88</v>
      </c>
      <c r="F4340" s="13">
        <v>0</v>
      </c>
      <c r="G4340" s="13" t="s">
        <v>4548</v>
      </c>
      <c r="H4340" s="13" t="s">
        <v>4549</v>
      </c>
      <c r="I4340" s="13" t="s">
        <v>4550</v>
      </c>
      <c r="J4340" s="13">
        <v>0</v>
      </c>
      <c r="K4340" s="13" t="s">
        <v>4575</v>
      </c>
      <c r="L4340" s="13" t="s">
        <v>4558</v>
      </c>
      <c r="M4340" s="14">
        <v>46091</v>
      </c>
      <c r="N4340" s="14">
        <v>46127</v>
      </c>
      <c r="O4340" s="14">
        <v>46140</v>
      </c>
      <c r="P4340" s="14">
        <v>46212</v>
      </c>
      <c r="Q4340" s="15">
        <v>86</v>
      </c>
      <c r="R4340" s="12" t="s">
        <v>86</v>
      </c>
    </row>
    <row r="4341" spans="1:18" x14ac:dyDescent="0.3">
      <c r="A4341" s="11">
        <v>4332</v>
      </c>
      <c r="B4341" s="12" t="s">
        <v>4601</v>
      </c>
      <c r="C4341" s="12" t="s">
        <v>4546</v>
      </c>
      <c r="D4341" s="12" t="s">
        <v>4547</v>
      </c>
      <c r="E4341" s="12" t="s">
        <v>88</v>
      </c>
      <c r="F4341" s="13">
        <v>0</v>
      </c>
      <c r="G4341" s="13" t="s">
        <v>4548</v>
      </c>
      <c r="H4341" s="13" t="s">
        <v>4549</v>
      </c>
      <c r="I4341" s="13" t="s">
        <v>4550</v>
      </c>
      <c r="J4341" s="13">
        <v>0</v>
      </c>
      <c r="K4341" s="13" t="s">
        <v>4593</v>
      </c>
      <c r="L4341" s="13" t="s">
        <v>4558</v>
      </c>
      <c r="M4341" s="14">
        <v>46091</v>
      </c>
      <c r="N4341" s="14">
        <v>46127</v>
      </c>
      <c r="O4341" s="14">
        <v>46140</v>
      </c>
      <c r="P4341" s="14">
        <v>46213</v>
      </c>
      <c r="Q4341" s="15">
        <v>87</v>
      </c>
      <c r="R4341" s="12" t="s">
        <v>86</v>
      </c>
    </row>
    <row r="4342" spans="1:18" x14ac:dyDescent="0.3">
      <c r="A4342" s="11">
        <v>4333</v>
      </c>
      <c r="B4342" s="12" t="s">
        <v>4602</v>
      </c>
      <c r="C4342" s="12" t="s">
        <v>4546</v>
      </c>
      <c r="D4342" s="12" t="s">
        <v>4547</v>
      </c>
      <c r="E4342" s="12" t="s">
        <v>88</v>
      </c>
      <c r="F4342" s="13">
        <v>0</v>
      </c>
      <c r="G4342" s="13" t="s">
        <v>4549</v>
      </c>
      <c r="H4342" s="13" t="s">
        <v>4554</v>
      </c>
      <c r="I4342" s="13" t="s">
        <v>4555</v>
      </c>
      <c r="J4342" s="13">
        <v>0</v>
      </c>
      <c r="K4342" s="13" t="s">
        <v>4599</v>
      </c>
      <c r="L4342" s="13" t="s">
        <v>4558</v>
      </c>
      <c r="M4342" s="14">
        <v>46092</v>
      </c>
      <c r="N4342" s="14">
        <v>46127</v>
      </c>
      <c r="O4342" s="14">
        <v>46148</v>
      </c>
      <c r="P4342" s="14">
        <v>46213</v>
      </c>
      <c r="Q4342" s="15">
        <v>87</v>
      </c>
      <c r="R4342" s="12" t="s">
        <v>86</v>
      </c>
    </row>
    <row r="4343" spans="1:18" x14ac:dyDescent="0.3">
      <c r="A4343" s="11">
        <v>4334</v>
      </c>
      <c r="B4343" s="12" t="s">
        <v>4603</v>
      </c>
      <c r="C4343" s="12" t="s">
        <v>4546</v>
      </c>
      <c r="D4343" s="12" t="s">
        <v>4547</v>
      </c>
      <c r="E4343" s="12" t="s">
        <v>88</v>
      </c>
      <c r="F4343" s="13">
        <v>0</v>
      </c>
      <c r="G4343" s="13" t="s">
        <v>4548</v>
      </c>
      <c r="H4343" s="13" t="s">
        <v>4549</v>
      </c>
      <c r="I4343" s="13" t="s">
        <v>4550</v>
      </c>
      <c r="J4343" s="13">
        <v>0</v>
      </c>
      <c r="K4343" s="13" t="s">
        <v>4586</v>
      </c>
      <c r="L4343" s="13" t="s">
        <v>4558</v>
      </c>
      <c r="M4343" s="14">
        <v>46091</v>
      </c>
      <c r="N4343" s="14">
        <v>46127</v>
      </c>
      <c r="O4343" s="14">
        <v>46140</v>
      </c>
      <c r="P4343" s="14">
        <v>46213</v>
      </c>
      <c r="Q4343" s="15">
        <v>87</v>
      </c>
      <c r="R4343" s="12" t="s">
        <v>86</v>
      </c>
    </row>
    <row r="4344" spans="1:18" x14ac:dyDescent="0.3">
      <c r="A4344" s="11">
        <v>4335</v>
      </c>
      <c r="B4344" s="12" t="s">
        <v>4604</v>
      </c>
      <c r="C4344" s="12" t="s">
        <v>4546</v>
      </c>
      <c r="D4344" s="12" t="s">
        <v>4547</v>
      </c>
      <c r="E4344" s="12" t="s">
        <v>88</v>
      </c>
      <c r="F4344" s="13">
        <v>0</v>
      </c>
      <c r="G4344" s="13" t="s">
        <v>4550</v>
      </c>
      <c r="H4344" s="13" t="s">
        <v>4554</v>
      </c>
      <c r="I4344" s="13" t="s">
        <v>4555</v>
      </c>
      <c r="J4344" s="13">
        <v>0</v>
      </c>
      <c r="K4344" s="13" t="s">
        <v>4568</v>
      </c>
      <c r="L4344" s="13" t="s">
        <v>4563</v>
      </c>
      <c r="M4344" s="14">
        <v>46127</v>
      </c>
      <c r="N4344" s="14">
        <v>46154</v>
      </c>
      <c r="O4344" s="14">
        <v>46176</v>
      </c>
      <c r="P4344" s="14">
        <v>46213</v>
      </c>
      <c r="Q4344" s="15">
        <v>60</v>
      </c>
      <c r="R4344" s="12" t="s">
        <v>86</v>
      </c>
    </row>
    <row r="4345" spans="1:18" x14ac:dyDescent="0.3">
      <c r="A4345" s="11">
        <v>4336</v>
      </c>
      <c r="B4345" s="12" t="s">
        <v>4605</v>
      </c>
      <c r="C4345" s="12" t="s">
        <v>4546</v>
      </c>
      <c r="D4345" s="12" t="s">
        <v>4547</v>
      </c>
      <c r="E4345" s="12" t="s">
        <v>88</v>
      </c>
      <c r="F4345" s="13">
        <v>0</v>
      </c>
      <c r="G4345" s="13" t="s">
        <v>4550</v>
      </c>
      <c r="H4345" s="13" t="s">
        <v>4554</v>
      </c>
      <c r="I4345" s="13" t="s">
        <v>4555</v>
      </c>
      <c r="J4345" s="13">
        <v>0</v>
      </c>
      <c r="K4345" s="13" t="s">
        <v>4568</v>
      </c>
      <c r="L4345" s="13" t="s">
        <v>4563</v>
      </c>
      <c r="M4345" s="14">
        <v>46127</v>
      </c>
      <c r="N4345" s="14">
        <v>46154</v>
      </c>
      <c r="O4345" s="14">
        <v>46176</v>
      </c>
      <c r="P4345" s="14">
        <v>46213</v>
      </c>
      <c r="Q4345" s="15">
        <v>60</v>
      </c>
      <c r="R4345" s="12" t="s">
        <v>86</v>
      </c>
    </row>
    <row r="4346" spans="1:18" x14ac:dyDescent="0.3">
      <c r="A4346" s="11">
        <v>4337</v>
      </c>
      <c r="B4346" s="12" t="s">
        <v>4606</v>
      </c>
      <c r="C4346" s="12" t="s">
        <v>4546</v>
      </c>
      <c r="D4346" s="12" t="s">
        <v>4547</v>
      </c>
      <c r="E4346" s="12" t="s">
        <v>88</v>
      </c>
      <c r="F4346" s="13">
        <v>0</v>
      </c>
      <c r="G4346" s="13" t="s">
        <v>4548</v>
      </c>
      <c r="H4346" s="13" t="s">
        <v>4549</v>
      </c>
      <c r="I4346" s="13" t="s">
        <v>4550</v>
      </c>
      <c r="J4346" s="13">
        <v>0</v>
      </c>
      <c r="K4346" s="13" t="s">
        <v>4586</v>
      </c>
      <c r="L4346" s="13" t="s">
        <v>4584</v>
      </c>
      <c r="M4346" s="14">
        <v>46091</v>
      </c>
      <c r="N4346" s="14">
        <v>46127</v>
      </c>
      <c r="O4346" s="14">
        <v>46140</v>
      </c>
      <c r="P4346" s="14">
        <v>46213</v>
      </c>
      <c r="Q4346" s="15">
        <v>87</v>
      </c>
      <c r="R4346" s="12" t="s">
        <v>86</v>
      </c>
    </row>
    <row r="4347" spans="1:18" x14ac:dyDescent="0.3">
      <c r="A4347" s="11">
        <v>4338</v>
      </c>
      <c r="B4347" s="12" t="s">
        <v>4607</v>
      </c>
      <c r="C4347" s="12" t="s">
        <v>4546</v>
      </c>
      <c r="D4347" s="12" t="s">
        <v>4547</v>
      </c>
      <c r="E4347" s="12" t="s">
        <v>88</v>
      </c>
      <c r="F4347" s="13">
        <v>0</v>
      </c>
      <c r="G4347" s="13" t="s">
        <v>4549</v>
      </c>
      <c r="H4347" s="13" t="s">
        <v>4554</v>
      </c>
      <c r="I4347" s="13" t="s">
        <v>4555</v>
      </c>
      <c r="J4347" s="13">
        <v>0</v>
      </c>
      <c r="K4347" s="13" t="s">
        <v>4593</v>
      </c>
      <c r="L4347" s="13" t="s">
        <v>4558</v>
      </c>
      <c r="M4347" s="14">
        <v>46091</v>
      </c>
      <c r="N4347" s="14">
        <v>46127</v>
      </c>
      <c r="O4347" s="14">
        <v>46148</v>
      </c>
      <c r="P4347" s="14">
        <v>46216</v>
      </c>
      <c r="Q4347" s="15">
        <v>90</v>
      </c>
      <c r="R4347" s="12" t="s">
        <v>86</v>
      </c>
    </row>
    <row r="4348" spans="1:18" x14ac:dyDescent="0.3">
      <c r="A4348" s="11">
        <v>4339</v>
      </c>
      <c r="B4348" s="12" t="s">
        <v>4608</v>
      </c>
      <c r="C4348" s="12" t="s">
        <v>4546</v>
      </c>
      <c r="D4348" s="12" t="s">
        <v>4547</v>
      </c>
      <c r="E4348" s="12" t="s">
        <v>88</v>
      </c>
      <c r="F4348" s="13">
        <v>0</v>
      </c>
      <c r="G4348" s="13" t="s">
        <v>4549</v>
      </c>
      <c r="H4348" s="13" t="s">
        <v>4554</v>
      </c>
      <c r="I4348" s="13" t="s">
        <v>4555</v>
      </c>
      <c r="J4348" s="13">
        <v>0</v>
      </c>
      <c r="K4348" s="13" t="s">
        <v>4593</v>
      </c>
      <c r="L4348" s="13" t="s">
        <v>4558</v>
      </c>
      <c r="M4348" s="14">
        <v>46091</v>
      </c>
      <c r="N4348" s="14">
        <v>46127</v>
      </c>
      <c r="O4348" s="14">
        <v>46148</v>
      </c>
      <c r="P4348" s="14">
        <v>46216</v>
      </c>
      <c r="Q4348" s="15">
        <v>90</v>
      </c>
      <c r="R4348" s="12" t="s">
        <v>86</v>
      </c>
    </row>
    <row r="4349" spans="1:18" x14ac:dyDescent="0.3">
      <c r="A4349" s="11">
        <v>4340</v>
      </c>
      <c r="B4349" s="12" t="s">
        <v>4609</v>
      </c>
      <c r="C4349" s="12" t="s">
        <v>4546</v>
      </c>
      <c r="D4349" s="12" t="s">
        <v>4547</v>
      </c>
      <c r="E4349" s="12" t="s">
        <v>25</v>
      </c>
      <c r="F4349" s="13">
        <v>0</v>
      </c>
      <c r="G4349" s="13" t="s">
        <v>4549</v>
      </c>
      <c r="H4349" s="13" t="s">
        <v>4554</v>
      </c>
      <c r="I4349" s="13" t="s">
        <v>4555</v>
      </c>
      <c r="J4349" s="13">
        <v>0</v>
      </c>
      <c r="K4349" s="13" t="s">
        <v>4593</v>
      </c>
      <c r="L4349" s="13" t="s">
        <v>4584</v>
      </c>
      <c r="M4349" s="14">
        <v>46128</v>
      </c>
      <c r="N4349" s="14">
        <v>46142</v>
      </c>
      <c r="O4349" s="14">
        <v>46162</v>
      </c>
      <c r="P4349" s="14">
        <v>46216</v>
      </c>
      <c r="Q4349" s="15">
        <v>75</v>
      </c>
      <c r="R4349" s="12" t="s">
        <v>86</v>
      </c>
    </row>
    <row r="4350" spans="1:18" x14ac:dyDescent="0.3">
      <c r="A4350" s="11">
        <v>4341</v>
      </c>
      <c r="B4350" s="12" t="s">
        <v>4610</v>
      </c>
      <c r="C4350" s="12" t="s">
        <v>4546</v>
      </c>
      <c r="D4350" s="12" t="s">
        <v>4547</v>
      </c>
      <c r="E4350" s="12" t="s">
        <v>88</v>
      </c>
      <c r="F4350" s="13">
        <v>0</v>
      </c>
      <c r="G4350" s="13" t="s">
        <v>4549</v>
      </c>
      <c r="H4350" s="13" t="s">
        <v>4554</v>
      </c>
      <c r="I4350" s="13" t="s">
        <v>4555</v>
      </c>
      <c r="J4350" s="13">
        <v>0</v>
      </c>
      <c r="K4350" s="13" t="s">
        <v>4593</v>
      </c>
      <c r="L4350" s="13" t="s">
        <v>4552</v>
      </c>
      <c r="M4350" s="14">
        <v>46125</v>
      </c>
      <c r="N4350" s="14">
        <v>46142</v>
      </c>
      <c r="O4350" s="14">
        <v>46162</v>
      </c>
      <c r="P4350" s="14">
        <v>46216</v>
      </c>
      <c r="Q4350" s="15">
        <v>75</v>
      </c>
      <c r="R4350" s="12" t="s">
        <v>86</v>
      </c>
    </row>
    <row r="4351" spans="1:18" x14ac:dyDescent="0.3">
      <c r="A4351" s="11">
        <v>4342</v>
      </c>
      <c r="B4351" s="12" t="s">
        <v>4611</v>
      </c>
      <c r="C4351" s="12" t="s">
        <v>4546</v>
      </c>
      <c r="D4351" s="12" t="s">
        <v>4547</v>
      </c>
      <c r="E4351" s="12" t="s">
        <v>88</v>
      </c>
      <c r="F4351" s="13">
        <v>0</v>
      </c>
      <c r="G4351" s="13" t="s">
        <v>4549</v>
      </c>
      <c r="H4351" s="13" t="s">
        <v>4554</v>
      </c>
      <c r="I4351" s="13" t="s">
        <v>4555</v>
      </c>
      <c r="J4351" s="13">
        <v>0</v>
      </c>
      <c r="K4351" s="13" t="s">
        <v>4593</v>
      </c>
      <c r="L4351" s="13" t="s">
        <v>4552</v>
      </c>
      <c r="M4351" s="14">
        <v>46125</v>
      </c>
      <c r="N4351" s="14">
        <v>46142</v>
      </c>
      <c r="O4351" s="14">
        <v>46162</v>
      </c>
      <c r="P4351" s="14">
        <v>46216</v>
      </c>
      <c r="Q4351" s="15">
        <v>75</v>
      </c>
      <c r="R4351" s="12" t="s">
        <v>86</v>
      </c>
    </row>
    <row r="4352" spans="1:18" x14ac:dyDescent="0.3">
      <c r="A4352" s="11">
        <v>4343</v>
      </c>
      <c r="B4352" s="12" t="s">
        <v>4612</v>
      </c>
      <c r="C4352" s="12" t="s">
        <v>4546</v>
      </c>
      <c r="D4352" s="12" t="s">
        <v>4547</v>
      </c>
      <c r="E4352" s="12" t="s">
        <v>88</v>
      </c>
      <c r="F4352" s="13">
        <v>0</v>
      </c>
      <c r="G4352" s="13" t="s">
        <v>4548</v>
      </c>
      <c r="H4352" s="13" t="s">
        <v>4549</v>
      </c>
      <c r="I4352" s="13" t="s">
        <v>4550</v>
      </c>
      <c r="J4352" s="13">
        <v>0</v>
      </c>
      <c r="K4352" s="13" t="s">
        <v>4571</v>
      </c>
      <c r="L4352" s="13" t="s">
        <v>4558</v>
      </c>
      <c r="M4352" s="14">
        <v>46118</v>
      </c>
      <c r="N4352" s="14">
        <v>46141</v>
      </c>
      <c r="O4352" s="14">
        <v>46162</v>
      </c>
      <c r="P4352" s="14">
        <v>46217</v>
      </c>
      <c r="Q4352" s="15">
        <v>77</v>
      </c>
      <c r="R4352" s="12" t="s">
        <v>86</v>
      </c>
    </row>
    <row r="4353" spans="1:18" x14ac:dyDescent="0.3">
      <c r="A4353" s="11">
        <v>4344</v>
      </c>
      <c r="B4353" s="12" t="s">
        <v>4613</v>
      </c>
      <c r="C4353" s="12" t="s">
        <v>4546</v>
      </c>
      <c r="D4353" s="12" t="s">
        <v>4547</v>
      </c>
      <c r="E4353" s="12" t="s">
        <v>88</v>
      </c>
      <c r="F4353" s="13">
        <v>0</v>
      </c>
      <c r="G4353" s="13" t="s">
        <v>4548</v>
      </c>
      <c r="H4353" s="13" t="s">
        <v>4550</v>
      </c>
      <c r="I4353" s="13" t="s">
        <v>4555</v>
      </c>
      <c r="J4353" s="13">
        <v>0</v>
      </c>
      <c r="K4353" s="13" t="s">
        <v>4551</v>
      </c>
      <c r="L4353" s="13" t="s">
        <v>4584</v>
      </c>
      <c r="M4353" s="14">
        <v>46120</v>
      </c>
      <c r="N4353" s="14">
        <v>46142</v>
      </c>
      <c r="O4353" s="14">
        <v>46162</v>
      </c>
      <c r="P4353" s="14">
        <v>46217</v>
      </c>
      <c r="Q4353" s="15">
        <v>76</v>
      </c>
      <c r="R4353" s="12" t="s">
        <v>86</v>
      </c>
    </row>
    <row r="4354" spans="1:18" x14ac:dyDescent="0.3">
      <c r="A4354" s="11">
        <v>4345</v>
      </c>
      <c r="B4354" s="12" t="s">
        <v>4614</v>
      </c>
      <c r="C4354" s="12" t="s">
        <v>4546</v>
      </c>
      <c r="D4354" s="12" t="s">
        <v>4547</v>
      </c>
      <c r="E4354" s="12" t="s">
        <v>88</v>
      </c>
      <c r="F4354" s="13">
        <v>0</v>
      </c>
      <c r="G4354" s="13" t="s">
        <v>4550</v>
      </c>
      <c r="H4354" s="13" t="s">
        <v>4554</v>
      </c>
      <c r="I4354" s="13" t="s">
        <v>4555</v>
      </c>
      <c r="J4354" s="13">
        <v>0</v>
      </c>
      <c r="K4354" s="13" t="s">
        <v>4588</v>
      </c>
      <c r="L4354" s="13" t="s">
        <v>4552</v>
      </c>
      <c r="M4354" s="14">
        <v>46087</v>
      </c>
      <c r="N4354" s="14">
        <v>46135</v>
      </c>
      <c r="O4354" s="14">
        <v>46160</v>
      </c>
      <c r="P4354" s="14">
        <v>46217</v>
      </c>
      <c r="Q4354" s="15">
        <v>83</v>
      </c>
      <c r="R4354" s="12" t="s">
        <v>86</v>
      </c>
    </row>
    <row r="4355" spans="1:18" x14ac:dyDescent="0.3">
      <c r="A4355" s="11">
        <v>4346</v>
      </c>
      <c r="B4355" s="12" t="s">
        <v>4615</v>
      </c>
      <c r="C4355" s="12" t="s">
        <v>4546</v>
      </c>
      <c r="D4355" s="12" t="s">
        <v>4547</v>
      </c>
      <c r="E4355" s="12" t="s">
        <v>88</v>
      </c>
      <c r="F4355" s="13">
        <v>0</v>
      </c>
      <c r="G4355" s="13" t="s">
        <v>4550</v>
      </c>
      <c r="H4355" s="13" t="s">
        <v>4554</v>
      </c>
      <c r="I4355" s="13" t="s">
        <v>4555</v>
      </c>
      <c r="J4355" s="13">
        <v>0</v>
      </c>
      <c r="K4355" s="13" t="s">
        <v>4560</v>
      </c>
      <c r="L4355" s="13" t="s">
        <v>4563</v>
      </c>
      <c r="M4355" s="14">
        <v>46092</v>
      </c>
      <c r="N4355" s="14">
        <v>46135</v>
      </c>
      <c r="O4355" s="14">
        <v>46160</v>
      </c>
      <c r="P4355" s="14">
        <v>46217</v>
      </c>
      <c r="Q4355" s="15">
        <v>83</v>
      </c>
      <c r="R4355" s="12" t="s">
        <v>86</v>
      </c>
    </row>
    <row r="4356" spans="1:18" x14ac:dyDescent="0.3">
      <c r="A4356" s="11">
        <v>4347</v>
      </c>
      <c r="B4356" s="12" t="s">
        <v>4616</v>
      </c>
      <c r="C4356" s="12" t="s">
        <v>4546</v>
      </c>
      <c r="D4356" s="12" t="s">
        <v>4547</v>
      </c>
      <c r="E4356" s="12" t="s">
        <v>88</v>
      </c>
      <c r="F4356" s="13">
        <v>0</v>
      </c>
      <c r="G4356" s="13" t="s">
        <v>4548</v>
      </c>
      <c r="H4356" s="13" t="s">
        <v>4549</v>
      </c>
      <c r="I4356" s="13" t="s">
        <v>4554</v>
      </c>
      <c r="J4356" s="13">
        <v>0</v>
      </c>
      <c r="K4356" s="13" t="s">
        <v>4617</v>
      </c>
      <c r="L4356" s="13">
        <v>0</v>
      </c>
      <c r="M4356" s="14">
        <v>46114</v>
      </c>
      <c r="N4356" s="14">
        <v>46139</v>
      </c>
      <c r="O4356" s="14">
        <v>46162</v>
      </c>
      <c r="P4356" s="14">
        <v>46218</v>
      </c>
      <c r="Q4356" s="15">
        <v>80</v>
      </c>
      <c r="R4356" s="12" t="s">
        <v>86</v>
      </c>
    </row>
    <row r="4357" spans="1:18" x14ac:dyDescent="0.3">
      <c r="A4357" s="11">
        <v>4348</v>
      </c>
      <c r="B4357" s="12" t="s">
        <v>4618</v>
      </c>
      <c r="C4357" s="12" t="s">
        <v>4546</v>
      </c>
      <c r="D4357" s="12" t="s">
        <v>4547</v>
      </c>
      <c r="E4357" s="12" t="s">
        <v>88</v>
      </c>
      <c r="F4357" s="13">
        <v>0</v>
      </c>
      <c r="G4357" s="13" t="s">
        <v>4548</v>
      </c>
      <c r="H4357" s="13" t="s">
        <v>4549</v>
      </c>
      <c r="I4357" s="13" t="s">
        <v>4554</v>
      </c>
      <c r="J4357" s="13">
        <v>0</v>
      </c>
      <c r="K4357" s="13" t="s">
        <v>4617</v>
      </c>
      <c r="L4357" s="13">
        <v>0</v>
      </c>
      <c r="M4357" s="14">
        <v>46114</v>
      </c>
      <c r="N4357" s="14">
        <v>46139</v>
      </c>
      <c r="O4357" s="14">
        <v>46162</v>
      </c>
      <c r="P4357" s="14">
        <v>46218</v>
      </c>
      <c r="Q4357" s="15">
        <v>80</v>
      </c>
      <c r="R4357" s="12" t="s">
        <v>86</v>
      </c>
    </row>
    <row r="4358" spans="1:18" x14ac:dyDescent="0.3">
      <c r="A4358" s="11">
        <v>4349</v>
      </c>
      <c r="B4358" s="12" t="s">
        <v>4619</v>
      </c>
      <c r="C4358" s="12" t="s">
        <v>4546</v>
      </c>
      <c r="D4358" s="12" t="s">
        <v>4547</v>
      </c>
      <c r="E4358" s="12" t="s">
        <v>88</v>
      </c>
      <c r="F4358" s="13">
        <v>0</v>
      </c>
      <c r="G4358" s="13" t="s">
        <v>4550</v>
      </c>
      <c r="H4358" s="13" t="s">
        <v>4554</v>
      </c>
      <c r="I4358" s="13" t="s">
        <v>4555</v>
      </c>
      <c r="J4358" s="13">
        <v>0</v>
      </c>
      <c r="K4358" s="13" t="s">
        <v>4575</v>
      </c>
      <c r="L4358" s="13" t="s">
        <v>4584</v>
      </c>
      <c r="M4358" s="14">
        <v>46087</v>
      </c>
      <c r="N4358" s="14">
        <v>46135</v>
      </c>
      <c r="O4358" s="14">
        <v>46160</v>
      </c>
      <c r="P4358" s="14">
        <v>46223</v>
      </c>
      <c r="Q4358" s="15">
        <v>89</v>
      </c>
      <c r="R4358" s="12" t="s">
        <v>86</v>
      </c>
    </row>
    <row r="4359" spans="1:18" x14ac:dyDescent="0.3">
      <c r="A4359" s="11">
        <v>4350</v>
      </c>
      <c r="B4359" s="12" t="s">
        <v>4620</v>
      </c>
      <c r="C4359" s="12" t="s">
        <v>4546</v>
      </c>
      <c r="D4359" s="12" t="s">
        <v>4547</v>
      </c>
      <c r="E4359" s="12" t="s">
        <v>25</v>
      </c>
      <c r="F4359" s="13">
        <v>0</v>
      </c>
      <c r="G4359" s="13" t="s">
        <v>4548</v>
      </c>
      <c r="H4359" s="13" t="s">
        <v>4549</v>
      </c>
      <c r="I4359" s="13" t="s">
        <v>4550</v>
      </c>
      <c r="J4359" s="13">
        <v>0</v>
      </c>
      <c r="K4359" s="13" t="s">
        <v>4621</v>
      </c>
      <c r="L4359" s="13" t="s">
        <v>4584</v>
      </c>
      <c r="M4359" s="14">
        <v>46083</v>
      </c>
      <c r="N4359" s="14">
        <v>46139</v>
      </c>
      <c r="O4359" s="14">
        <v>46162</v>
      </c>
      <c r="P4359" s="14">
        <v>46223</v>
      </c>
      <c r="Q4359" s="15">
        <v>85</v>
      </c>
      <c r="R4359" s="12" t="s">
        <v>86</v>
      </c>
    </row>
    <row r="4360" spans="1:18" x14ac:dyDescent="0.3">
      <c r="A4360" s="11">
        <v>4351</v>
      </c>
      <c r="B4360" s="12" t="s">
        <v>4622</v>
      </c>
      <c r="C4360" s="12" t="s">
        <v>4546</v>
      </c>
      <c r="D4360" s="12" t="s">
        <v>4547</v>
      </c>
      <c r="E4360" s="12" t="s">
        <v>88</v>
      </c>
      <c r="F4360" s="13">
        <v>0</v>
      </c>
      <c r="G4360" s="13" t="s">
        <v>4548</v>
      </c>
      <c r="H4360" s="13" t="s">
        <v>4549</v>
      </c>
      <c r="I4360" s="13" t="s">
        <v>4554</v>
      </c>
      <c r="J4360" s="13">
        <v>0</v>
      </c>
      <c r="K4360" s="13" t="s">
        <v>4623</v>
      </c>
      <c r="L4360" s="13" t="s">
        <v>4563</v>
      </c>
      <c r="M4360" s="14">
        <v>46119</v>
      </c>
      <c r="N4360" s="14">
        <v>46142</v>
      </c>
      <c r="O4360" s="14">
        <v>46162</v>
      </c>
      <c r="P4360" s="14">
        <v>46223</v>
      </c>
      <c r="Q4360" s="15">
        <v>82</v>
      </c>
      <c r="R4360" s="12" t="s">
        <v>86</v>
      </c>
    </row>
    <row r="4361" spans="1:18" x14ac:dyDescent="0.3">
      <c r="A4361" s="11">
        <v>4352</v>
      </c>
      <c r="B4361" s="12" t="s">
        <v>4624</v>
      </c>
      <c r="C4361" s="12" t="s">
        <v>4546</v>
      </c>
      <c r="D4361" s="12" t="s">
        <v>4547</v>
      </c>
      <c r="E4361" s="12" t="s">
        <v>88</v>
      </c>
      <c r="F4361" s="13">
        <v>0</v>
      </c>
      <c r="G4361" s="13" t="s">
        <v>4548</v>
      </c>
      <c r="H4361" s="13" t="s">
        <v>4549</v>
      </c>
      <c r="I4361" s="13" t="s">
        <v>4554</v>
      </c>
      <c r="J4361" s="13">
        <v>0</v>
      </c>
      <c r="K4361" s="13" t="s">
        <v>4551</v>
      </c>
      <c r="L4361" s="13" t="s">
        <v>4584</v>
      </c>
      <c r="M4361" s="14">
        <v>46120</v>
      </c>
      <c r="N4361" s="14">
        <v>46142</v>
      </c>
      <c r="O4361" s="14">
        <v>46162</v>
      </c>
      <c r="P4361" s="14">
        <v>46223</v>
      </c>
      <c r="Q4361" s="15">
        <v>82</v>
      </c>
      <c r="R4361" s="12" t="s">
        <v>86</v>
      </c>
    </row>
    <row r="4362" spans="1:18" x14ac:dyDescent="0.3">
      <c r="A4362" s="11">
        <v>4353</v>
      </c>
      <c r="B4362" s="12" t="s">
        <v>4625</v>
      </c>
      <c r="C4362" s="12" t="s">
        <v>4546</v>
      </c>
      <c r="D4362" s="12" t="s">
        <v>4547</v>
      </c>
      <c r="E4362" s="12" t="s">
        <v>88</v>
      </c>
      <c r="F4362" s="13">
        <v>0</v>
      </c>
      <c r="G4362" s="13" t="s">
        <v>4548</v>
      </c>
      <c r="H4362" s="13" t="s">
        <v>4549</v>
      </c>
      <c r="I4362" s="13" t="s">
        <v>4550</v>
      </c>
      <c r="J4362" s="13">
        <v>0</v>
      </c>
      <c r="K4362" s="13" t="s">
        <v>4621</v>
      </c>
      <c r="L4362" s="13" t="s">
        <v>4552</v>
      </c>
      <c r="M4362" s="14">
        <v>46118</v>
      </c>
      <c r="N4362" s="14">
        <v>46142</v>
      </c>
      <c r="O4362" s="14">
        <v>46162</v>
      </c>
      <c r="P4362" s="14">
        <v>46223</v>
      </c>
      <c r="Q4362" s="15">
        <v>82</v>
      </c>
      <c r="R4362" s="12" t="s">
        <v>86</v>
      </c>
    </row>
    <row r="4363" spans="1:18" x14ac:dyDescent="0.3">
      <c r="A4363" s="11">
        <v>4354</v>
      </c>
      <c r="B4363" s="12" t="s">
        <v>4626</v>
      </c>
      <c r="C4363" s="12" t="s">
        <v>4546</v>
      </c>
      <c r="D4363" s="12" t="s">
        <v>4547</v>
      </c>
      <c r="E4363" s="12" t="s">
        <v>88</v>
      </c>
      <c r="F4363" s="13">
        <v>0</v>
      </c>
      <c r="G4363" s="13" t="s">
        <v>4548</v>
      </c>
      <c r="H4363" s="13" t="s">
        <v>4550</v>
      </c>
      <c r="I4363" s="13" t="s">
        <v>4555</v>
      </c>
      <c r="J4363" s="13">
        <v>0</v>
      </c>
      <c r="K4363" s="13" t="s">
        <v>4621</v>
      </c>
      <c r="L4363" s="13">
        <v>0</v>
      </c>
      <c r="M4363" s="14">
        <v>46114</v>
      </c>
      <c r="N4363" s="14">
        <v>46139</v>
      </c>
      <c r="O4363" s="14">
        <v>46162</v>
      </c>
      <c r="P4363" s="14">
        <v>46223</v>
      </c>
      <c r="Q4363" s="15">
        <v>85</v>
      </c>
      <c r="R4363" s="12" t="s">
        <v>86</v>
      </c>
    </row>
    <row r="4364" spans="1:18" x14ac:dyDescent="0.3">
      <c r="A4364" s="11">
        <v>4355</v>
      </c>
      <c r="B4364" s="12" t="s">
        <v>4627</v>
      </c>
      <c r="C4364" s="12" t="s">
        <v>4546</v>
      </c>
      <c r="D4364" s="12" t="s">
        <v>4547</v>
      </c>
      <c r="E4364" s="12" t="s">
        <v>88</v>
      </c>
      <c r="F4364" s="13">
        <v>0</v>
      </c>
      <c r="G4364" s="13" t="s">
        <v>4548</v>
      </c>
      <c r="H4364" s="13" t="s">
        <v>4549</v>
      </c>
      <c r="I4364" s="13" t="s">
        <v>4554</v>
      </c>
      <c r="J4364" s="13">
        <v>0</v>
      </c>
      <c r="K4364" s="13" t="s">
        <v>4617</v>
      </c>
      <c r="L4364" s="13" t="s">
        <v>4552</v>
      </c>
      <c r="M4364" s="14">
        <v>46114</v>
      </c>
      <c r="N4364" s="14">
        <v>46139</v>
      </c>
      <c r="O4364" s="14">
        <v>46162</v>
      </c>
      <c r="P4364" s="14">
        <v>46223</v>
      </c>
      <c r="Q4364" s="15">
        <v>85</v>
      </c>
      <c r="R4364" s="12" t="s">
        <v>86</v>
      </c>
    </row>
    <row r="4365" spans="1:18" x14ac:dyDescent="0.3">
      <c r="A4365" s="11">
        <v>4356</v>
      </c>
      <c r="B4365" s="12" t="s">
        <v>4628</v>
      </c>
      <c r="C4365" s="12" t="s">
        <v>4546</v>
      </c>
      <c r="D4365" s="12" t="s">
        <v>4547</v>
      </c>
      <c r="E4365" s="12" t="s">
        <v>88</v>
      </c>
      <c r="F4365" s="13">
        <v>0</v>
      </c>
      <c r="G4365" s="13" t="s">
        <v>4548</v>
      </c>
      <c r="H4365" s="13" t="s">
        <v>4549</v>
      </c>
      <c r="I4365" s="13" t="s">
        <v>4550</v>
      </c>
      <c r="J4365" s="13">
        <v>0</v>
      </c>
      <c r="K4365" s="13" t="s">
        <v>4617</v>
      </c>
      <c r="L4365" s="13" t="s">
        <v>4558</v>
      </c>
      <c r="M4365" s="14">
        <v>46118</v>
      </c>
      <c r="N4365" s="14">
        <v>46142</v>
      </c>
      <c r="O4365" s="14">
        <v>46162</v>
      </c>
      <c r="P4365" s="14">
        <v>46223</v>
      </c>
      <c r="Q4365" s="15">
        <v>82</v>
      </c>
      <c r="R4365" s="12" t="s">
        <v>86</v>
      </c>
    </row>
    <row r="4366" spans="1:18" x14ac:dyDescent="0.3">
      <c r="A4366" s="11">
        <v>4357</v>
      </c>
      <c r="B4366" s="12" t="s">
        <v>4629</v>
      </c>
      <c r="C4366" s="12" t="s">
        <v>4546</v>
      </c>
      <c r="D4366" s="12" t="s">
        <v>4547</v>
      </c>
      <c r="E4366" s="12" t="s">
        <v>88</v>
      </c>
      <c r="F4366" s="13">
        <v>0</v>
      </c>
      <c r="G4366" s="13" t="s">
        <v>4548</v>
      </c>
      <c r="H4366" s="13" t="s">
        <v>4549</v>
      </c>
      <c r="I4366" s="13" t="s">
        <v>4550</v>
      </c>
      <c r="J4366" s="13">
        <v>0</v>
      </c>
      <c r="K4366" s="13" t="s">
        <v>4617</v>
      </c>
      <c r="L4366" s="13" t="s">
        <v>4558</v>
      </c>
      <c r="M4366" s="14">
        <v>46118</v>
      </c>
      <c r="N4366" s="14">
        <v>46142</v>
      </c>
      <c r="O4366" s="14">
        <v>46162</v>
      </c>
      <c r="P4366" s="14">
        <v>46223</v>
      </c>
      <c r="Q4366" s="15">
        <v>82</v>
      </c>
      <c r="R4366" s="12" t="s">
        <v>86</v>
      </c>
    </row>
    <row r="4367" spans="1:18" x14ac:dyDescent="0.3">
      <c r="A4367" s="11">
        <v>4358</v>
      </c>
      <c r="B4367" s="12" t="s">
        <v>4630</v>
      </c>
      <c r="C4367" s="12" t="s">
        <v>4546</v>
      </c>
      <c r="D4367" s="12" t="s">
        <v>4547</v>
      </c>
      <c r="E4367" s="12" t="s">
        <v>88</v>
      </c>
      <c r="F4367" s="13">
        <v>0</v>
      </c>
      <c r="G4367" s="13" t="s">
        <v>4548</v>
      </c>
      <c r="H4367" s="13" t="s">
        <v>4550</v>
      </c>
      <c r="I4367" s="13" t="s">
        <v>4555</v>
      </c>
      <c r="J4367" s="13">
        <v>0</v>
      </c>
      <c r="K4367" s="13" t="s">
        <v>4621</v>
      </c>
      <c r="L4367" s="13">
        <v>0</v>
      </c>
      <c r="M4367" s="14">
        <v>46114</v>
      </c>
      <c r="N4367" s="14">
        <v>46139</v>
      </c>
      <c r="O4367" s="14">
        <v>46162</v>
      </c>
      <c r="P4367" s="14">
        <v>46223</v>
      </c>
      <c r="Q4367" s="15">
        <v>85</v>
      </c>
      <c r="R4367" s="12" t="s">
        <v>86</v>
      </c>
    </row>
    <row r="4368" spans="1:18" x14ac:dyDescent="0.3">
      <c r="A4368" s="11">
        <v>4359</v>
      </c>
      <c r="B4368" s="12" t="s">
        <v>4631</v>
      </c>
      <c r="C4368" s="12" t="s">
        <v>4546</v>
      </c>
      <c r="D4368" s="12" t="s">
        <v>4547</v>
      </c>
      <c r="E4368" s="12" t="s">
        <v>88</v>
      </c>
      <c r="F4368" s="13">
        <v>0</v>
      </c>
      <c r="G4368" s="13" t="s">
        <v>4548</v>
      </c>
      <c r="H4368" s="13" t="s">
        <v>4549</v>
      </c>
      <c r="I4368" s="13" t="s">
        <v>4554</v>
      </c>
      <c r="J4368" s="13">
        <v>0</v>
      </c>
      <c r="K4368" s="13" t="s">
        <v>4583</v>
      </c>
      <c r="L4368" s="13" t="s">
        <v>4563</v>
      </c>
      <c r="M4368" s="14">
        <v>46120</v>
      </c>
      <c r="N4368" s="14">
        <v>46142</v>
      </c>
      <c r="O4368" s="14">
        <v>46162</v>
      </c>
      <c r="P4368" s="14">
        <v>46223</v>
      </c>
      <c r="Q4368" s="15">
        <v>82</v>
      </c>
      <c r="R4368" s="12" t="s">
        <v>86</v>
      </c>
    </row>
    <row r="4369" spans="1:18" x14ac:dyDescent="0.3">
      <c r="A4369" s="11">
        <v>4360</v>
      </c>
      <c r="B4369" s="12" t="s">
        <v>4632</v>
      </c>
      <c r="C4369" s="12" t="s">
        <v>4546</v>
      </c>
      <c r="D4369" s="12" t="s">
        <v>4547</v>
      </c>
      <c r="E4369" s="12" t="s">
        <v>88</v>
      </c>
      <c r="F4369" s="13">
        <v>0</v>
      </c>
      <c r="G4369" s="13" t="s">
        <v>4548</v>
      </c>
      <c r="H4369" s="13" t="s">
        <v>4549</v>
      </c>
      <c r="I4369" s="13" t="s">
        <v>4550</v>
      </c>
      <c r="J4369" s="13">
        <v>0</v>
      </c>
      <c r="K4369" s="13" t="s">
        <v>4617</v>
      </c>
      <c r="L4369" s="13" t="s">
        <v>4558</v>
      </c>
      <c r="M4369" s="14">
        <v>46118</v>
      </c>
      <c r="N4369" s="14">
        <v>46142</v>
      </c>
      <c r="O4369" s="14">
        <v>46162</v>
      </c>
      <c r="P4369" s="14">
        <v>46223</v>
      </c>
      <c r="Q4369" s="15">
        <v>82</v>
      </c>
      <c r="R4369" s="12" t="s">
        <v>86</v>
      </c>
    </row>
    <row r="4370" spans="1:18" x14ac:dyDescent="0.3">
      <c r="A4370" s="11">
        <v>4361</v>
      </c>
      <c r="B4370" s="12" t="s">
        <v>4633</v>
      </c>
      <c r="C4370" s="12" t="s">
        <v>4546</v>
      </c>
      <c r="D4370" s="12" t="s">
        <v>4547</v>
      </c>
      <c r="E4370" s="12" t="s">
        <v>88</v>
      </c>
      <c r="F4370" s="13">
        <v>0</v>
      </c>
      <c r="G4370" s="13" t="s">
        <v>4548</v>
      </c>
      <c r="H4370" s="13" t="s">
        <v>4549</v>
      </c>
      <c r="I4370" s="13" t="s">
        <v>4554</v>
      </c>
      <c r="J4370" s="13">
        <v>0</v>
      </c>
      <c r="K4370" s="13" t="s">
        <v>4617</v>
      </c>
      <c r="L4370" s="13" t="s">
        <v>4552</v>
      </c>
      <c r="M4370" s="14">
        <v>46097</v>
      </c>
      <c r="N4370" s="14">
        <v>46139</v>
      </c>
      <c r="O4370" s="14">
        <v>46162</v>
      </c>
      <c r="P4370" s="14">
        <v>46223</v>
      </c>
      <c r="Q4370" s="15">
        <v>85</v>
      </c>
      <c r="R4370" s="12" t="s">
        <v>86</v>
      </c>
    </row>
    <row r="4371" spans="1:18" x14ac:dyDescent="0.3">
      <c r="A4371" s="11">
        <v>4362</v>
      </c>
      <c r="B4371" s="12" t="s">
        <v>4634</v>
      </c>
      <c r="C4371" s="12" t="s">
        <v>4546</v>
      </c>
      <c r="D4371" s="12" t="s">
        <v>4547</v>
      </c>
      <c r="E4371" s="12" t="s">
        <v>88</v>
      </c>
      <c r="F4371" s="13">
        <v>0</v>
      </c>
      <c r="G4371" s="13" t="s">
        <v>4548</v>
      </c>
      <c r="H4371" s="13" t="s">
        <v>4549</v>
      </c>
      <c r="I4371" s="13" t="s">
        <v>4554</v>
      </c>
      <c r="J4371" s="13">
        <v>0</v>
      </c>
      <c r="K4371" s="13" t="s">
        <v>4583</v>
      </c>
      <c r="L4371" s="13" t="s">
        <v>4563</v>
      </c>
      <c r="M4371" s="14">
        <v>46119</v>
      </c>
      <c r="N4371" s="14">
        <v>46142</v>
      </c>
      <c r="O4371" s="14">
        <v>46162</v>
      </c>
      <c r="P4371" s="14">
        <v>46223</v>
      </c>
      <c r="Q4371" s="15">
        <v>82</v>
      </c>
      <c r="R4371" s="12" t="s">
        <v>86</v>
      </c>
    </row>
    <row r="4372" spans="1:18" x14ac:dyDescent="0.3">
      <c r="A4372" s="11">
        <v>4363</v>
      </c>
      <c r="B4372" s="12" t="s">
        <v>4635</v>
      </c>
      <c r="C4372" s="12" t="s">
        <v>4546</v>
      </c>
      <c r="D4372" s="12" t="s">
        <v>4547</v>
      </c>
      <c r="E4372" s="12" t="s">
        <v>88</v>
      </c>
      <c r="F4372" s="13">
        <v>0</v>
      </c>
      <c r="G4372" s="13" t="s">
        <v>4548</v>
      </c>
      <c r="H4372" s="13" t="s">
        <v>4549</v>
      </c>
      <c r="I4372" s="13" t="s">
        <v>4554</v>
      </c>
      <c r="J4372" s="13">
        <v>0</v>
      </c>
      <c r="K4372" s="13" t="s">
        <v>4617</v>
      </c>
      <c r="L4372" s="13">
        <v>0</v>
      </c>
      <c r="M4372" s="14">
        <v>46114</v>
      </c>
      <c r="N4372" s="14">
        <v>46139</v>
      </c>
      <c r="O4372" s="14">
        <v>46162</v>
      </c>
      <c r="P4372" s="14">
        <v>46223</v>
      </c>
      <c r="Q4372" s="15">
        <v>85</v>
      </c>
      <c r="R4372" s="12" t="s">
        <v>86</v>
      </c>
    </row>
    <row r="4373" spans="1:18" x14ac:dyDescent="0.3">
      <c r="A4373" s="11">
        <v>4364</v>
      </c>
      <c r="B4373" s="12" t="s">
        <v>4636</v>
      </c>
      <c r="C4373" s="12" t="s">
        <v>4546</v>
      </c>
      <c r="D4373" s="12" t="s">
        <v>4547</v>
      </c>
      <c r="E4373" s="12" t="s">
        <v>88</v>
      </c>
      <c r="F4373" s="13">
        <v>0</v>
      </c>
      <c r="G4373" s="13" t="s">
        <v>4549</v>
      </c>
      <c r="H4373" s="13" t="s">
        <v>4554</v>
      </c>
      <c r="I4373" s="13" t="s">
        <v>4555</v>
      </c>
      <c r="J4373" s="13">
        <v>0</v>
      </c>
      <c r="K4373" s="13" t="s">
        <v>4637</v>
      </c>
      <c r="L4373" s="13" t="s">
        <v>4558</v>
      </c>
      <c r="M4373" s="14">
        <v>46119</v>
      </c>
      <c r="N4373" s="14">
        <v>46142</v>
      </c>
      <c r="O4373" s="14">
        <v>46162</v>
      </c>
      <c r="P4373" s="14">
        <v>46224</v>
      </c>
      <c r="Q4373" s="15">
        <v>83</v>
      </c>
      <c r="R4373" s="12" t="s">
        <v>86</v>
      </c>
    </row>
    <row r="4374" spans="1:18" x14ac:dyDescent="0.3">
      <c r="A4374" s="11">
        <v>4365</v>
      </c>
      <c r="B4374" s="12" t="s">
        <v>4638</v>
      </c>
      <c r="C4374" s="12" t="s">
        <v>4546</v>
      </c>
      <c r="D4374" s="12" t="s">
        <v>4547</v>
      </c>
      <c r="E4374" s="12" t="s">
        <v>88</v>
      </c>
      <c r="F4374" s="13">
        <v>0</v>
      </c>
      <c r="G4374" s="13" t="s">
        <v>4549</v>
      </c>
      <c r="H4374" s="13" t="s">
        <v>4554</v>
      </c>
      <c r="I4374" s="13" t="s">
        <v>4555</v>
      </c>
      <c r="J4374" s="13">
        <v>0</v>
      </c>
      <c r="K4374" s="13" t="s">
        <v>4577</v>
      </c>
      <c r="L4374" s="13" t="s">
        <v>4563</v>
      </c>
      <c r="M4374" s="14">
        <v>46127</v>
      </c>
      <c r="N4374" s="14">
        <v>46142</v>
      </c>
      <c r="O4374" s="14">
        <v>46162</v>
      </c>
      <c r="P4374" s="14">
        <v>46224</v>
      </c>
      <c r="Q4374" s="15">
        <v>83</v>
      </c>
      <c r="R4374" s="12" t="s">
        <v>86</v>
      </c>
    </row>
    <row r="4375" spans="1:18" x14ac:dyDescent="0.3">
      <c r="A4375" s="11">
        <v>4366</v>
      </c>
      <c r="B4375" s="12" t="s">
        <v>4639</v>
      </c>
      <c r="C4375" s="12" t="s">
        <v>4546</v>
      </c>
      <c r="D4375" s="12" t="s">
        <v>4547</v>
      </c>
      <c r="E4375" s="12" t="s">
        <v>88</v>
      </c>
      <c r="F4375" s="13">
        <v>0</v>
      </c>
      <c r="G4375" s="13" t="s">
        <v>4550</v>
      </c>
      <c r="H4375" s="13" t="s">
        <v>4554</v>
      </c>
      <c r="I4375" s="13" t="s">
        <v>4555</v>
      </c>
      <c r="J4375" s="13">
        <v>0</v>
      </c>
      <c r="K4375" s="13" t="s">
        <v>4599</v>
      </c>
      <c r="L4375" s="13" t="s">
        <v>4558</v>
      </c>
      <c r="M4375" s="14">
        <v>46092</v>
      </c>
      <c r="N4375" s="14">
        <v>46135</v>
      </c>
      <c r="O4375" s="14">
        <v>46160</v>
      </c>
      <c r="P4375" s="14">
        <v>46224</v>
      </c>
      <c r="Q4375" s="15">
        <v>90</v>
      </c>
      <c r="R4375" s="12" t="s">
        <v>86</v>
      </c>
    </row>
    <row r="4376" spans="1:18" x14ac:dyDescent="0.3">
      <c r="A4376" s="11">
        <v>4367</v>
      </c>
      <c r="B4376" s="12" t="s">
        <v>4640</v>
      </c>
      <c r="C4376" s="12" t="s">
        <v>4546</v>
      </c>
      <c r="D4376" s="12" t="s">
        <v>4547</v>
      </c>
      <c r="E4376" s="12" t="s">
        <v>88</v>
      </c>
      <c r="F4376" s="13">
        <v>0</v>
      </c>
      <c r="G4376" s="13" t="s">
        <v>4548</v>
      </c>
      <c r="H4376" s="13" t="s">
        <v>4550</v>
      </c>
      <c r="I4376" s="13" t="s">
        <v>4555</v>
      </c>
      <c r="J4376" s="13">
        <v>0</v>
      </c>
      <c r="K4376" s="13" t="s">
        <v>4568</v>
      </c>
      <c r="L4376" s="13" t="s">
        <v>4563</v>
      </c>
      <c r="M4376" s="14">
        <v>46092</v>
      </c>
      <c r="N4376" s="14">
        <v>46139</v>
      </c>
      <c r="O4376" s="14">
        <v>46162</v>
      </c>
      <c r="P4376" s="14">
        <v>46224</v>
      </c>
      <c r="Q4376" s="15">
        <v>86</v>
      </c>
      <c r="R4376" s="12" t="s">
        <v>86</v>
      </c>
    </row>
    <row r="4377" spans="1:18" x14ac:dyDescent="0.3">
      <c r="A4377" s="11">
        <v>4368</v>
      </c>
      <c r="B4377" s="12" t="s">
        <v>4641</v>
      </c>
      <c r="C4377" s="12" t="s">
        <v>4546</v>
      </c>
      <c r="D4377" s="12" t="s">
        <v>4547</v>
      </c>
      <c r="E4377" s="12" t="s">
        <v>88</v>
      </c>
      <c r="F4377" s="13">
        <v>0</v>
      </c>
      <c r="G4377" s="13" t="s">
        <v>4548</v>
      </c>
      <c r="H4377" s="13" t="s">
        <v>4549</v>
      </c>
      <c r="I4377" s="13" t="s">
        <v>4550</v>
      </c>
      <c r="J4377" s="13">
        <v>0</v>
      </c>
      <c r="K4377" s="13" t="s">
        <v>4617</v>
      </c>
      <c r="L4377" s="13" t="s">
        <v>4558</v>
      </c>
      <c r="M4377" s="14">
        <v>46119</v>
      </c>
      <c r="N4377" s="14">
        <v>46142</v>
      </c>
      <c r="O4377" s="14">
        <v>46162</v>
      </c>
      <c r="P4377" s="14">
        <v>46224</v>
      </c>
      <c r="Q4377" s="15">
        <v>83</v>
      </c>
      <c r="R4377" s="12" t="s">
        <v>86</v>
      </c>
    </row>
    <row r="4378" spans="1:18" x14ac:dyDescent="0.3">
      <c r="A4378" s="11">
        <v>4369</v>
      </c>
      <c r="B4378" s="12" t="s">
        <v>4642</v>
      </c>
      <c r="C4378" s="12" t="s">
        <v>4546</v>
      </c>
      <c r="D4378" s="12" t="s">
        <v>4547</v>
      </c>
      <c r="E4378" s="12" t="s">
        <v>88</v>
      </c>
      <c r="F4378" s="13">
        <v>0</v>
      </c>
      <c r="G4378" s="13" t="s">
        <v>4548</v>
      </c>
      <c r="H4378" s="13" t="s">
        <v>4549</v>
      </c>
      <c r="I4378" s="13" t="s">
        <v>4554</v>
      </c>
      <c r="J4378" s="13">
        <v>0</v>
      </c>
      <c r="K4378" s="13" t="s">
        <v>4551</v>
      </c>
      <c r="L4378" s="13" t="s">
        <v>4552</v>
      </c>
      <c r="M4378" s="14">
        <v>46120</v>
      </c>
      <c r="N4378" s="14">
        <v>46142</v>
      </c>
      <c r="O4378" s="14">
        <v>46162</v>
      </c>
      <c r="P4378" s="14">
        <v>46224</v>
      </c>
      <c r="Q4378" s="15">
        <v>83</v>
      </c>
      <c r="R4378" s="12" t="s">
        <v>86</v>
      </c>
    </row>
    <row r="4379" spans="1:18" x14ac:dyDescent="0.3">
      <c r="A4379" s="11">
        <v>4370</v>
      </c>
      <c r="B4379" s="12" t="s">
        <v>4643</v>
      </c>
      <c r="C4379" s="12" t="s">
        <v>4546</v>
      </c>
      <c r="D4379" s="12" t="s">
        <v>4547</v>
      </c>
      <c r="E4379" s="12" t="s">
        <v>88</v>
      </c>
      <c r="F4379" s="13">
        <v>0</v>
      </c>
      <c r="G4379" s="13" t="s">
        <v>4548</v>
      </c>
      <c r="H4379" s="13" t="s">
        <v>4549</v>
      </c>
      <c r="I4379" s="13" t="s">
        <v>4550</v>
      </c>
      <c r="J4379" s="13">
        <v>0</v>
      </c>
      <c r="K4379" s="13" t="s">
        <v>4617</v>
      </c>
      <c r="L4379" s="13" t="s">
        <v>4563</v>
      </c>
      <c r="M4379" s="14">
        <v>46121</v>
      </c>
      <c r="N4379" s="14">
        <v>46142</v>
      </c>
      <c r="O4379" s="14">
        <v>46162</v>
      </c>
      <c r="P4379" s="14">
        <v>46224</v>
      </c>
      <c r="Q4379" s="15">
        <v>83</v>
      </c>
      <c r="R4379" s="12" t="s">
        <v>86</v>
      </c>
    </row>
    <row r="4380" spans="1:18" x14ac:dyDescent="0.3">
      <c r="A4380" s="11">
        <v>4371</v>
      </c>
      <c r="B4380" s="12" t="s">
        <v>4644</v>
      </c>
      <c r="C4380" s="12" t="s">
        <v>4546</v>
      </c>
      <c r="D4380" s="12" t="s">
        <v>4547</v>
      </c>
      <c r="E4380" s="12" t="s">
        <v>88</v>
      </c>
      <c r="F4380" s="13">
        <v>0</v>
      </c>
      <c r="G4380" s="13" t="s">
        <v>4550</v>
      </c>
      <c r="H4380" s="13" t="s">
        <v>4554</v>
      </c>
      <c r="I4380" s="13" t="s">
        <v>4555</v>
      </c>
      <c r="J4380" s="13">
        <v>0</v>
      </c>
      <c r="K4380" s="13" t="s">
        <v>4599</v>
      </c>
      <c r="L4380" s="13" t="s">
        <v>4584</v>
      </c>
      <c r="M4380" s="14">
        <v>46092</v>
      </c>
      <c r="N4380" s="14">
        <v>46135</v>
      </c>
      <c r="O4380" s="14">
        <v>46160</v>
      </c>
      <c r="P4380" s="14">
        <v>46224</v>
      </c>
      <c r="Q4380" s="15">
        <v>90</v>
      </c>
      <c r="R4380" s="12" t="s">
        <v>86</v>
      </c>
    </row>
    <row r="4381" spans="1:18" x14ac:dyDescent="0.3">
      <c r="A4381" s="11">
        <v>4372</v>
      </c>
      <c r="B4381" s="12" t="s">
        <v>4645</v>
      </c>
      <c r="C4381" s="12" t="s">
        <v>4546</v>
      </c>
      <c r="D4381" s="12" t="s">
        <v>4547</v>
      </c>
      <c r="E4381" s="12" t="s">
        <v>88</v>
      </c>
      <c r="F4381" s="13">
        <v>0</v>
      </c>
      <c r="G4381" s="13" t="s">
        <v>4548</v>
      </c>
      <c r="H4381" s="13" t="s">
        <v>4549</v>
      </c>
      <c r="I4381" s="13" t="s">
        <v>4554</v>
      </c>
      <c r="J4381" s="13">
        <v>0</v>
      </c>
      <c r="K4381" s="13" t="s">
        <v>4623</v>
      </c>
      <c r="L4381" s="13" t="s">
        <v>4558</v>
      </c>
      <c r="M4381" s="14">
        <v>46119</v>
      </c>
      <c r="N4381" s="14">
        <v>46142</v>
      </c>
      <c r="O4381" s="14">
        <v>46162</v>
      </c>
      <c r="P4381" s="14">
        <v>46225</v>
      </c>
      <c r="Q4381" s="15">
        <v>84</v>
      </c>
      <c r="R4381" s="12" t="s">
        <v>86</v>
      </c>
    </row>
    <row r="4382" spans="1:18" x14ac:dyDescent="0.3">
      <c r="A4382" s="11">
        <v>4373</v>
      </c>
      <c r="B4382" s="12" t="s">
        <v>4646</v>
      </c>
      <c r="C4382" s="12" t="s">
        <v>4546</v>
      </c>
      <c r="D4382" s="12" t="s">
        <v>4547</v>
      </c>
      <c r="E4382" s="12" t="s">
        <v>88</v>
      </c>
      <c r="F4382" s="13">
        <v>0</v>
      </c>
      <c r="G4382" s="13" t="s">
        <v>4548</v>
      </c>
      <c r="H4382" s="13" t="s">
        <v>4550</v>
      </c>
      <c r="I4382" s="13" t="s">
        <v>4555</v>
      </c>
      <c r="J4382" s="13">
        <v>0</v>
      </c>
      <c r="K4382" s="13" t="s">
        <v>4621</v>
      </c>
      <c r="L4382" s="13" t="s">
        <v>4563</v>
      </c>
      <c r="M4382" s="14">
        <v>46114</v>
      </c>
      <c r="N4382" s="14">
        <v>46139</v>
      </c>
      <c r="O4382" s="14">
        <v>46162</v>
      </c>
      <c r="P4382" s="14">
        <v>46226</v>
      </c>
      <c r="Q4382" s="15">
        <v>88</v>
      </c>
      <c r="R4382" s="12" t="s">
        <v>86</v>
      </c>
    </row>
    <row r="4383" spans="1:18" x14ac:dyDescent="0.3">
      <c r="A4383" s="11">
        <v>4374</v>
      </c>
      <c r="B4383" s="12" t="s">
        <v>4647</v>
      </c>
      <c r="C4383" s="12" t="s">
        <v>4546</v>
      </c>
      <c r="D4383" s="12" t="s">
        <v>4547</v>
      </c>
      <c r="E4383" s="12" t="s">
        <v>88</v>
      </c>
      <c r="F4383" s="13">
        <v>0</v>
      </c>
      <c r="G4383" s="13" t="s">
        <v>4548</v>
      </c>
      <c r="H4383" s="13" t="s">
        <v>4550</v>
      </c>
      <c r="I4383" s="13" t="s">
        <v>4555</v>
      </c>
      <c r="J4383" s="13">
        <v>0</v>
      </c>
      <c r="K4383" s="13" t="s">
        <v>4621</v>
      </c>
      <c r="L4383" s="13" t="s">
        <v>4584</v>
      </c>
      <c r="M4383" s="14">
        <v>46114</v>
      </c>
      <c r="N4383" s="14">
        <v>46139</v>
      </c>
      <c r="O4383" s="14">
        <v>46162</v>
      </c>
      <c r="P4383" s="14">
        <v>46227</v>
      </c>
      <c r="Q4383" s="15">
        <v>89</v>
      </c>
      <c r="R4383" s="12" t="s">
        <v>86</v>
      </c>
    </row>
    <row r="4384" spans="1:18" x14ac:dyDescent="0.3">
      <c r="A4384" s="11">
        <v>4375</v>
      </c>
      <c r="B4384" s="12" t="s">
        <v>4648</v>
      </c>
      <c r="C4384" s="12" t="s">
        <v>4546</v>
      </c>
      <c r="D4384" s="12" t="s">
        <v>4547</v>
      </c>
      <c r="E4384" s="12" t="s">
        <v>88</v>
      </c>
      <c r="F4384" s="13">
        <v>0</v>
      </c>
      <c r="G4384" s="13" t="s">
        <v>4548</v>
      </c>
      <c r="H4384" s="13" t="s">
        <v>4549</v>
      </c>
      <c r="I4384" s="13" t="s">
        <v>4554</v>
      </c>
      <c r="J4384" s="13">
        <v>0</v>
      </c>
      <c r="K4384" s="13" t="s">
        <v>4637</v>
      </c>
      <c r="L4384" s="13" t="s">
        <v>4558</v>
      </c>
      <c r="M4384" s="14">
        <v>46093</v>
      </c>
      <c r="N4384" s="14">
        <v>46139</v>
      </c>
      <c r="O4384" s="14">
        <v>46162</v>
      </c>
      <c r="P4384" s="14">
        <v>46227</v>
      </c>
      <c r="Q4384" s="15">
        <v>89</v>
      </c>
      <c r="R4384" s="12" t="s">
        <v>86</v>
      </c>
    </row>
    <row r="4385" spans="1:18" x14ac:dyDescent="0.3">
      <c r="A4385" s="11">
        <v>4376</v>
      </c>
      <c r="B4385" s="12" t="s">
        <v>4649</v>
      </c>
      <c r="C4385" s="12" t="s">
        <v>4546</v>
      </c>
      <c r="D4385" s="12" t="s">
        <v>4547</v>
      </c>
      <c r="E4385" s="12" t="s">
        <v>88</v>
      </c>
      <c r="F4385" s="13">
        <v>0</v>
      </c>
      <c r="G4385" s="13" t="s">
        <v>4548</v>
      </c>
      <c r="H4385" s="13" t="s">
        <v>4550</v>
      </c>
      <c r="I4385" s="13" t="s">
        <v>4555</v>
      </c>
      <c r="J4385" s="13">
        <v>0</v>
      </c>
      <c r="K4385" s="13" t="s">
        <v>4621</v>
      </c>
      <c r="L4385" s="13" t="s">
        <v>4584</v>
      </c>
      <c r="M4385" s="14">
        <v>46118</v>
      </c>
      <c r="N4385" s="14">
        <v>46139</v>
      </c>
      <c r="O4385" s="14">
        <v>46162</v>
      </c>
      <c r="P4385" s="14">
        <v>46227</v>
      </c>
      <c r="Q4385" s="15">
        <v>89</v>
      </c>
      <c r="R4385" s="12" t="s">
        <v>86</v>
      </c>
    </row>
    <row r="4386" spans="1:18" x14ac:dyDescent="0.3">
      <c r="A4386" s="11">
        <v>4377</v>
      </c>
      <c r="B4386" s="12" t="s">
        <v>4650</v>
      </c>
      <c r="C4386" s="12" t="s">
        <v>4546</v>
      </c>
      <c r="D4386" s="12" t="s">
        <v>4547</v>
      </c>
      <c r="E4386" s="12" t="s">
        <v>88</v>
      </c>
      <c r="F4386" s="13">
        <v>0</v>
      </c>
      <c r="G4386" s="13" t="s">
        <v>4548</v>
      </c>
      <c r="H4386" s="13" t="s">
        <v>4549</v>
      </c>
      <c r="I4386" s="13" t="s">
        <v>4554</v>
      </c>
      <c r="J4386" s="13">
        <v>0</v>
      </c>
      <c r="K4386" s="13" t="s">
        <v>4560</v>
      </c>
      <c r="L4386" s="13">
        <v>0</v>
      </c>
      <c r="M4386" s="14">
        <v>46119</v>
      </c>
      <c r="N4386" s="14">
        <v>46142</v>
      </c>
      <c r="O4386" s="14">
        <v>46162</v>
      </c>
      <c r="P4386" s="14">
        <v>46227</v>
      </c>
      <c r="Q4386" s="15">
        <v>86</v>
      </c>
      <c r="R4386" s="12" t="s">
        <v>86</v>
      </c>
    </row>
    <row r="4387" spans="1:18" x14ac:dyDescent="0.3">
      <c r="A4387" s="11">
        <v>4378</v>
      </c>
      <c r="B4387" s="12" t="s">
        <v>4651</v>
      </c>
      <c r="C4387" s="12" t="s">
        <v>4546</v>
      </c>
      <c r="D4387" s="12" t="s">
        <v>4547</v>
      </c>
      <c r="E4387" s="12" t="s">
        <v>88</v>
      </c>
      <c r="F4387" s="13">
        <v>0</v>
      </c>
      <c r="G4387" s="13" t="s">
        <v>4548</v>
      </c>
      <c r="H4387" s="13" t="s">
        <v>4549</v>
      </c>
      <c r="I4387" s="13" t="s">
        <v>4554</v>
      </c>
      <c r="J4387" s="13">
        <v>0</v>
      </c>
      <c r="K4387" s="13" t="s">
        <v>4637</v>
      </c>
      <c r="L4387" s="13" t="s">
        <v>4584</v>
      </c>
      <c r="M4387" s="14">
        <v>46093</v>
      </c>
      <c r="N4387" s="14">
        <v>46139</v>
      </c>
      <c r="O4387" s="14">
        <v>46162</v>
      </c>
      <c r="P4387" s="14">
        <v>46227</v>
      </c>
      <c r="Q4387" s="15">
        <v>89</v>
      </c>
      <c r="R4387" s="12" t="s">
        <v>86</v>
      </c>
    </row>
    <row r="4388" spans="1:18" x14ac:dyDescent="0.3">
      <c r="A4388" s="11">
        <v>4379</v>
      </c>
      <c r="B4388" s="12" t="s">
        <v>4652</v>
      </c>
      <c r="C4388" s="12" t="s">
        <v>4546</v>
      </c>
      <c r="D4388" s="12" t="s">
        <v>4547</v>
      </c>
      <c r="E4388" s="12" t="s">
        <v>88</v>
      </c>
      <c r="F4388" s="13">
        <v>0</v>
      </c>
      <c r="G4388" s="13" t="s">
        <v>4548</v>
      </c>
      <c r="H4388" s="13" t="s">
        <v>4549</v>
      </c>
      <c r="I4388" s="13" t="s">
        <v>4554</v>
      </c>
      <c r="J4388" s="13">
        <v>0</v>
      </c>
      <c r="K4388" s="13" t="s">
        <v>4560</v>
      </c>
      <c r="L4388" s="13" t="s">
        <v>4558</v>
      </c>
      <c r="M4388" s="14">
        <v>46119</v>
      </c>
      <c r="N4388" s="14">
        <v>46142</v>
      </c>
      <c r="O4388" s="14">
        <v>46162</v>
      </c>
      <c r="P4388" s="14">
        <v>46227</v>
      </c>
      <c r="Q4388" s="15">
        <v>86</v>
      </c>
      <c r="R4388" s="12" t="s">
        <v>86</v>
      </c>
    </row>
    <row r="4389" spans="1:18" x14ac:dyDescent="0.3">
      <c r="A4389" s="11">
        <v>4380</v>
      </c>
      <c r="B4389" s="12" t="s">
        <v>4653</v>
      </c>
      <c r="C4389" s="12" t="s">
        <v>4546</v>
      </c>
      <c r="D4389" s="12" t="s">
        <v>4547</v>
      </c>
      <c r="E4389" s="12" t="s">
        <v>88</v>
      </c>
      <c r="F4389" s="13">
        <v>0</v>
      </c>
      <c r="G4389" s="13" t="s">
        <v>4548</v>
      </c>
      <c r="H4389" s="13" t="s">
        <v>4549</v>
      </c>
      <c r="I4389" s="13" t="s">
        <v>4554</v>
      </c>
      <c r="J4389" s="13">
        <v>0</v>
      </c>
      <c r="K4389" s="13" t="s">
        <v>4560</v>
      </c>
      <c r="L4389" s="13" t="s">
        <v>4558</v>
      </c>
      <c r="M4389" s="14">
        <v>46119</v>
      </c>
      <c r="N4389" s="14">
        <v>46142</v>
      </c>
      <c r="O4389" s="14">
        <v>46162</v>
      </c>
      <c r="P4389" s="14">
        <v>46227</v>
      </c>
      <c r="Q4389" s="15">
        <v>86</v>
      </c>
      <c r="R4389" s="12" t="s">
        <v>86</v>
      </c>
    </row>
    <row r="4390" spans="1:18" x14ac:dyDescent="0.3">
      <c r="A4390" s="11">
        <v>4381</v>
      </c>
      <c r="B4390" s="12" t="s">
        <v>4654</v>
      </c>
      <c r="C4390" s="12" t="s">
        <v>4546</v>
      </c>
      <c r="D4390" s="12" t="s">
        <v>4547</v>
      </c>
      <c r="E4390" s="12" t="s">
        <v>88</v>
      </c>
      <c r="F4390" s="13">
        <v>0</v>
      </c>
      <c r="G4390" s="13" t="s">
        <v>4550</v>
      </c>
      <c r="H4390" s="13" t="s">
        <v>4554</v>
      </c>
      <c r="I4390" s="13" t="s">
        <v>4555</v>
      </c>
      <c r="J4390" s="13">
        <v>0</v>
      </c>
      <c r="K4390" s="13" t="s">
        <v>4556</v>
      </c>
      <c r="L4390" s="13" t="s">
        <v>4584</v>
      </c>
      <c r="M4390" s="14">
        <v>46113</v>
      </c>
      <c r="N4390" s="14">
        <v>46154</v>
      </c>
      <c r="O4390" s="14">
        <v>46176</v>
      </c>
      <c r="P4390" s="14">
        <v>46227</v>
      </c>
      <c r="Q4390" s="15">
        <v>74</v>
      </c>
      <c r="R4390" s="12" t="s">
        <v>86</v>
      </c>
    </row>
    <row r="4391" spans="1:18" x14ac:dyDescent="0.3">
      <c r="A4391" s="11">
        <v>4382</v>
      </c>
      <c r="B4391" s="12" t="s">
        <v>4655</v>
      </c>
      <c r="C4391" s="12" t="s">
        <v>4546</v>
      </c>
      <c r="D4391" s="12" t="s">
        <v>4547</v>
      </c>
      <c r="E4391" s="12" t="s">
        <v>88</v>
      </c>
      <c r="F4391" s="13">
        <v>0</v>
      </c>
      <c r="G4391" s="13" t="s">
        <v>4548</v>
      </c>
      <c r="H4391" s="13" t="s">
        <v>4550</v>
      </c>
      <c r="I4391" s="13" t="s">
        <v>4555</v>
      </c>
      <c r="J4391" s="13">
        <v>0</v>
      </c>
      <c r="K4391" s="13" t="s">
        <v>4621</v>
      </c>
      <c r="L4391" s="13" t="s">
        <v>4558</v>
      </c>
      <c r="M4391" s="14">
        <v>46114</v>
      </c>
      <c r="N4391" s="14">
        <v>46139</v>
      </c>
      <c r="O4391" s="14">
        <v>46162</v>
      </c>
      <c r="P4391" s="14">
        <v>46227</v>
      </c>
      <c r="Q4391" s="15">
        <v>89</v>
      </c>
      <c r="R4391" s="12" t="s">
        <v>86</v>
      </c>
    </row>
    <row r="4392" spans="1:18" x14ac:dyDescent="0.3">
      <c r="A4392" s="11">
        <v>4383</v>
      </c>
      <c r="B4392" s="12" t="s">
        <v>4656</v>
      </c>
      <c r="C4392" s="12" t="s">
        <v>4546</v>
      </c>
      <c r="D4392" s="12" t="s">
        <v>4547</v>
      </c>
      <c r="E4392" s="12" t="s">
        <v>88</v>
      </c>
      <c r="F4392" s="13">
        <v>0</v>
      </c>
      <c r="G4392" s="13" t="s">
        <v>4548</v>
      </c>
      <c r="H4392" s="13" t="s">
        <v>4550</v>
      </c>
      <c r="I4392" s="13" t="s">
        <v>4555</v>
      </c>
      <c r="J4392" s="13">
        <v>0</v>
      </c>
      <c r="K4392" s="13" t="s">
        <v>4621</v>
      </c>
      <c r="L4392" s="13" t="s">
        <v>4552</v>
      </c>
      <c r="M4392" s="14">
        <v>46114</v>
      </c>
      <c r="N4392" s="14">
        <v>46139</v>
      </c>
      <c r="O4392" s="14">
        <v>46162</v>
      </c>
      <c r="P4392" s="14">
        <v>46227</v>
      </c>
      <c r="Q4392" s="15">
        <v>89</v>
      </c>
      <c r="R4392" s="12" t="s">
        <v>86</v>
      </c>
    </row>
    <row r="4393" spans="1:18" x14ac:dyDescent="0.3">
      <c r="A4393" s="11">
        <v>4384</v>
      </c>
      <c r="B4393" s="12" t="s">
        <v>4657</v>
      </c>
      <c r="C4393" s="12" t="s">
        <v>4546</v>
      </c>
      <c r="D4393" s="12" t="s">
        <v>4547</v>
      </c>
      <c r="E4393" s="12" t="s">
        <v>88</v>
      </c>
      <c r="F4393" s="13">
        <v>0</v>
      </c>
      <c r="G4393" s="13" t="s">
        <v>4548</v>
      </c>
      <c r="H4393" s="13" t="s">
        <v>4549</v>
      </c>
      <c r="I4393" s="13" t="s">
        <v>4554</v>
      </c>
      <c r="J4393" s="13">
        <v>0</v>
      </c>
      <c r="K4393" s="13" t="s">
        <v>4637</v>
      </c>
      <c r="L4393" s="13" t="s">
        <v>4558</v>
      </c>
      <c r="M4393" s="14">
        <v>46097</v>
      </c>
      <c r="N4393" s="14">
        <v>46139</v>
      </c>
      <c r="O4393" s="14">
        <v>46162</v>
      </c>
      <c r="P4393" s="14">
        <v>46227</v>
      </c>
      <c r="Q4393" s="15">
        <v>89</v>
      </c>
      <c r="R4393" s="12" t="s">
        <v>86</v>
      </c>
    </row>
    <row r="4394" spans="1:18" x14ac:dyDescent="0.3">
      <c r="A4394" s="11">
        <v>4385</v>
      </c>
      <c r="B4394" s="12" t="s">
        <v>4658</v>
      </c>
      <c r="C4394" s="12" t="s">
        <v>4546</v>
      </c>
      <c r="D4394" s="12" t="s">
        <v>4547</v>
      </c>
      <c r="E4394" s="12" t="s">
        <v>88</v>
      </c>
      <c r="F4394" s="13">
        <v>0</v>
      </c>
      <c r="G4394" s="13" t="s">
        <v>4548</v>
      </c>
      <c r="H4394" s="13" t="s">
        <v>4549</v>
      </c>
      <c r="I4394" s="13" t="s">
        <v>4550</v>
      </c>
      <c r="J4394" s="13">
        <v>0</v>
      </c>
      <c r="K4394" s="13" t="s">
        <v>4637</v>
      </c>
      <c r="L4394" s="13" t="s">
        <v>4558</v>
      </c>
      <c r="M4394" s="14">
        <v>46119</v>
      </c>
      <c r="N4394" s="14">
        <v>46142</v>
      </c>
      <c r="O4394" s="14">
        <v>46162</v>
      </c>
      <c r="P4394" s="14">
        <v>46230</v>
      </c>
      <c r="Q4394" s="15">
        <v>89</v>
      </c>
      <c r="R4394" s="12" t="s">
        <v>86</v>
      </c>
    </row>
    <row r="4395" spans="1:18" x14ac:dyDescent="0.3">
      <c r="A4395" s="11">
        <v>4386</v>
      </c>
      <c r="B4395" s="12" t="s">
        <v>4659</v>
      </c>
      <c r="C4395" s="12" t="s">
        <v>4546</v>
      </c>
      <c r="D4395" s="12" t="s">
        <v>4547</v>
      </c>
      <c r="E4395" s="12" t="s">
        <v>88</v>
      </c>
      <c r="F4395" s="13">
        <v>0</v>
      </c>
      <c r="G4395" s="13" t="s">
        <v>4548</v>
      </c>
      <c r="H4395" s="13" t="s">
        <v>4549</v>
      </c>
      <c r="I4395" s="13" t="s">
        <v>4554</v>
      </c>
      <c r="J4395" s="13">
        <v>0</v>
      </c>
      <c r="K4395" s="13" t="s">
        <v>4637</v>
      </c>
      <c r="L4395" s="13" t="s">
        <v>4558</v>
      </c>
      <c r="M4395" s="14">
        <v>46119</v>
      </c>
      <c r="N4395" s="14">
        <v>46142</v>
      </c>
      <c r="O4395" s="14">
        <v>46162</v>
      </c>
      <c r="P4395" s="14">
        <v>46230</v>
      </c>
      <c r="Q4395" s="15">
        <v>89</v>
      </c>
      <c r="R4395" s="12" t="s">
        <v>86</v>
      </c>
    </row>
    <row r="4396" spans="1:18" x14ac:dyDescent="0.3">
      <c r="A4396" s="11">
        <v>4387</v>
      </c>
      <c r="B4396" s="12" t="s">
        <v>4660</v>
      </c>
      <c r="C4396" s="12" t="s">
        <v>4546</v>
      </c>
      <c r="D4396" s="12" t="s">
        <v>4547</v>
      </c>
      <c r="E4396" s="12" t="s">
        <v>88</v>
      </c>
      <c r="F4396" s="13">
        <v>0</v>
      </c>
      <c r="G4396" s="13" t="s">
        <v>4548</v>
      </c>
      <c r="H4396" s="13" t="s">
        <v>4549</v>
      </c>
      <c r="I4396" s="13" t="s">
        <v>4550</v>
      </c>
      <c r="J4396" s="13">
        <v>0</v>
      </c>
      <c r="K4396" s="13" t="s">
        <v>4637</v>
      </c>
      <c r="L4396" s="13" t="s">
        <v>4558</v>
      </c>
      <c r="M4396" s="14">
        <v>46118</v>
      </c>
      <c r="N4396" s="14">
        <v>46142</v>
      </c>
      <c r="O4396" s="14">
        <v>46162</v>
      </c>
      <c r="P4396" s="14">
        <v>46230</v>
      </c>
      <c r="Q4396" s="15">
        <v>89</v>
      </c>
      <c r="R4396" s="12" t="s">
        <v>86</v>
      </c>
    </row>
    <row r="4397" spans="1:18" x14ac:dyDescent="0.3">
      <c r="A4397" s="11">
        <v>4388</v>
      </c>
      <c r="B4397" s="12" t="s">
        <v>4661</v>
      </c>
      <c r="C4397" s="12" t="s">
        <v>4546</v>
      </c>
      <c r="D4397" s="12" t="s">
        <v>4547</v>
      </c>
      <c r="E4397" s="12" t="s">
        <v>88</v>
      </c>
      <c r="F4397" s="13">
        <v>0</v>
      </c>
      <c r="G4397" s="13" t="s">
        <v>4548</v>
      </c>
      <c r="H4397" s="13" t="s">
        <v>4549</v>
      </c>
      <c r="I4397" s="13" t="s">
        <v>4550</v>
      </c>
      <c r="J4397" s="13">
        <v>0</v>
      </c>
      <c r="K4397" s="13" t="s">
        <v>4637</v>
      </c>
      <c r="L4397" s="13" t="s">
        <v>4563</v>
      </c>
      <c r="M4397" s="14">
        <v>46118</v>
      </c>
      <c r="N4397" s="14">
        <v>46142</v>
      </c>
      <c r="O4397" s="14">
        <v>46162</v>
      </c>
      <c r="P4397" s="14">
        <v>46230</v>
      </c>
      <c r="Q4397" s="15">
        <v>89</v>
      </c>
      <c r="R4397" s="12" t="s">
        <v>86</v>
      </c>
    </row>
    <row r="4398" spans="1:18" x14ac:dyDescent="0.3">
      <c r="A4398" s="11">
        <v>4389</v>
      </c>
      <c r="B4398" s="12" t="s">
        <v>4662</v>
      </c>
      <c r="C4398" s="12" t="s">
        <v>4546</v>
      </c>
      <c r="D4398" s="12" t="s">
        <v>4547</v>
      </c>
      <c r="E4398" s="12" t="s">
        <v>88</v>
      </c>
      <c r="F4398" s="13">
        <v>0</v>
      </c>
      <c r="G4398" s="13" t="s">
        <v>4548</v>
      </c>
      <c r="H4398" s="13" t="s">
        <v>4549</v>
      </c>
      <c r="I4398" s="13" t="s">
        <v>4550</v>
      </c>
      <c r="J4398" s="13">
        <v>0</v>
      </c>
      <c r="K4398" s="13" t="s">
        <v>4637</v>
      </c>
      <c r="L4398" s="13" t="s">
        <v>4563</v>
      </c>
      <c r="M4398" s="14">
        <v>46118</v>
      </c>
      <c r="N4398" s="14">
        <v>46142</v>
      </c>
      <c r="O4398" s="14">
        <v>46162</v>
      </c>
      <c r="P4398" s="14">
        <v>46230</v>
      </c>
      <c r="Q4398" s="15">
        <v>89</v>
      </c>
      <c r="R4398" s="12" t="s">
        <v>86</v>
      </c>
    </row>
    <row r="4399" spans="1:18" x14ac:dyDescent="0.3">
      <c r="A4399" s="11">
        <v>4390</v>
      </c>
      <c r="B4399" s="12" t="s">
        <v>4663</v>
      </c>
      <c r="C4399" s="12" t="s">
        <v>4546</v>
      </c>
      <c r="D4399" s="12" t="s">
        <v>4547</v>
      </c>
      <c r="E4399" s="12" t="s">
        <v>88</v>
      </c>
      <c r="F4399" s="13">
        <v>0</v>
      </c>
      <c r="G4399" s="13" t="s">
        <v>4548</v>
      </c>
      <c r="H4399" s="13" t="s">
        <v>4549</v>
      </c>
      <c r="I4399" s="13" t="s">
        <v>4550</v>
      </c>
      <c r="J4399" s="13">
        <v>0</v>
      </c>
      <c r="K4399" s="13" t="s">
        <v>4621</v>
      </c>
      <c r="L4399" s="13" t="s">
        <v>4558</v>
      </c>
      <c r="M4399" s="14">
        <v>46118</v>
      </c>
      <c r="N4399" s="14">
        <v>46142</v>
      </c>
      <c r="O4399" s="14">
        <v>46162</v>
      </c>
      <c r="P4399" s="14">
        <v>46230</v>
      </c>
      <c r="Q4399" s="15">
        <v>89</v>
      </c>
      <c r="R4399" s="12" t="s">
        <v>86</v>
      </c>
    </row>
    <row r="4400" spans="1:18" x14ac:dyDescent="0.3">
      <c r="A4400" s="11">
        <v>4391</v>
      </c>
      <c r="B4400" s="12" t="s">
        <v>4664</v>
      </c>
      <c r="C4400" s="12" t="s">
        <v>4546</v>
      </c>
      <c r="D4400" s="12" t="s">
        <v>4547</v>
      </c>
      <c r="E4400" s="12" t="s">
        <v>88</v>
      </c>
      <c r="F4400" s="13">
        <v>0</v>
      </c>
      <c r="G4400" s="13" t="s">
        <v>4548</v>
      </c>
      <c r="H4400" s="13" t="s">
        <v>4549</v>
      </c>
      <c r="I4400" s="13" t="s">
        <v>4550</v>
      </c>
      <c r="J4400" s="13">
        <v>0</v>
      </c>
      <c r="K4400" s="13" t="s">
        <v>4637</v>
      </c>
      <c r="L4400" s="13" t="s">
        <v>4563</v>
      </c>
      <c r="M4400" s="14">
        <v>46118</v>
      </c>
      <c r="N4400" s="14">
        <v>46142</v>
      </c>
      <c r="O4400" s="14">
        <v>46162</v>
      </c>
      <c r="P4400" s="14">
        <v>46230</v>
      </c>
      <c r="Q4400" s="15">
        <v>89</v>
      </c>
      <c r="R4400" s="12" t="s">
        <v>86</v>
      </c>
    </row>
    <row r="4401" spans="1:18" x14ac:dyDescent="0.3">
      <c r="A4401" s="11">
        <v>4392</v>
      </c>
      <c r="B4401" s="12" t="s">
        <v>4665</v>
      </c>
      <c r="C4401" s="12" t="s">
        <v>4546</v>
      </c>
      <c r="D4401" s="12" t="s">
        <v>4547</v>
      </c>
      <c r="E4401" s="12" t="s">
        <v>88</v>
      </c>
      <c r="F4401" s="13">
        <v>0</v>
      </c>
      <c r="G4401" s="13" t="s">
        <v>4550</v>
      </c>
      <c r="H4401" s="13" t="s">
        <v>4554</v>
      </c>
      <c r="I4401" s="13" t="s">
        <v>4555</v>
      </c>
      <c r="J4401" s="13">
        <v>0</v>
      </c>
      <c r="K4401" s="13" t="s">
        <v>4577</v>
      </c>
      <c r="L4401" s="13" t="s">
        <v>4563</v>
      </c>
      <c r="M4401" s="14">
        <v>46127</v>
      </c>
      <c r="N4401" s="14">
        <v>46142</v>
      </c>
      <c r="O4401" s="14">
        <v>46176</v>
      </c>
      <c r="P4401" s="14">
        <v>46231</v>
      </c>
      <c r="Q4401" s="15">
        <v>90</v>
      </c>
      <c r="R4401" s="12" t="s">
        <v>86</v>
      </c>
    </row>
    <row r="4402" spans="1:18" x14ac:dyDescent="0.3">
      <c r="A4402" s="11">
        <v>4393</v>
      </c>
      <c r="B4402" s="12" t="s">
        <v>4666</v>
      </c>
      <c r="C4402" s="12" t="s">
        <v>4546</v>
      </c>
      <c r="D4402" s="12" t="s">
        <v>4547</v>
      </c>
      <c r="E4402" s="12" t="s">
        <v>88</v>
      </c>
      <c r="F4402" s="13">
        <v>0</v>
      </c>
      <c r="G4402" s="13" t="s">
        <v>4550</v>
      </c>
      <c r="H4402" s="13" t="s">
        <v>4554</v>
      </c>
      <c r="I4402" s="13" t="s">
        <v>4555</v>
      </c>
      <c r="J4402" s="13">
        <v>0</v>
      </c>
      <c r="K4402" s="13" t="s">
        <v>4575</v>
      </c>
      <c r="L4402" s="13" t="s">
        <v>4552</v>
      </c>
      <c r="M4402" s="14">
        <v>46128</v>
      </c>
      <c r="N4402" s="14">
        <v>46154</v>
      </c>
      <c r="O4402" s="14">
        <v>46176</v>
      </c>
      <c r="P4402" s="14">
        <v>46232</v>
      </c>
      <c r="Q4402" s="15">
        <v>79</v>
      </c>
      <c r="R4402" s="12" t="s">
        <v>86</v>
      </c>
    </row>
    <row r="4403" spans="1:18" x14ac:dyDescent="0.3">
      <c r="A4403" s="11">
        <v>4394</v>
      </c>
      <c r="B4403" s="12" t="s">
        <v>4667</v>
      </c>
      <c r="C4403" s="12" t="s">
        <v>4546</v>
      </c>
      <c r="D4403" s="12" t="s">
        <v>4547</v>
      </c>
      <c r="E4403" s="12" t="s">
        <v>88</v>
      </c>
      <c r="F4403" s="13">
        <v>0</v>
      </c>
      <c r="G4403" s="13" t="s">
        <v>4550</v>
      </c>
      <c r="H4403" s="13" t="s">
        <v>4554</v>
      </c>
      <c r="I4403" s="13" t="s">
        <v>4555</v>
      </c>
      <c r="J4403" s="13">
        <v>0</v>
      </c>
      <c r="K4403" s="13" t="s">
        <v>4556</v>
      </c>
      <c r="L4403" s="13" t="s">
        <v>4563</v>
      </c>
      <c r="M4403" s="14">
        <v>46128</v>
      </c>
      <c r="N4403" s="14">
        <v>46154</v>
      </c>
      <c r="O4403" s="14">
        <v>46176</v>
      </c>
      <c r="P4403" s="14">
        <v>46232</v>
      </c>
      <c r="Q4403" s="15">
        <v>79</v>
      </c>
      <c r="R4403" s="12" t="s">
        <v>86</v>
      </c>
    </row>
    <row r="4404" spans="1:18" x14ac:dyDescent="0.3">
      <c r="A4404" s="11">
        <v>4395</v>
      </c>
      <c r="B4404" s="12" t="s">
        <v>4668</v>
      </c>
      <c r="C4404" s="12" t="s">
        <v>4546</v>
      </c>
      <c r="D4404" s="12" t="s">
        <v>4547</v>
      </c>
      <c r="E4404" s="12" t="s">
        <v>88</v>
      </c>
      <c r="F4404" s="13">
        <v>0</v>
      </c>
      <c r="G4404" s="13" t="s">
        <v>4550</v>
      </c>
      <c r="H4404" s="13" t="s">
        <v>4554</v>
      </c>
      <c r="I4404" s="13" t="s">
        <v>4555</v>
      </c>
      <c r="J4404" s="13">
        <v>0</v>
      </c>
      <c r="K4404" s="13" t="s">
        <v>4575</v>
      </c>
      <c r="L4404" s="13" t="s">
        <v>4558</v>
      </c>
      <c r="M4404" s="14">
        <v>46146</v>
      </c>
      <c r="N4404" s="14">
        <v>46167</v>
      </c>
      <c r="O4404" s="14">
        <v>46196</v>
      </c>
      <c r="P4404" s="14">
        <v>46232</v>
      </c>
      <c r="Q4404" s="15">
        <v>66</v>
      </c>
      <c r="R4404" s="12" t="s">
        <v>86</v>
      </c>
    </row>
    <row r="4405" spans="1:18" x14ac:dyDescent="0.3">
      <c r="A4405" s="11">
        <v>4396</v>
      </c>
      <c r="B4405" s="12" t="s">
        <v>4669</v>
      </c>
      <c r="C4405" s="12" t="s">
        <v>4546</v>
      </c>
      <c r="D4405" s="12" t="s">
        <v>4547</v>
      </c>
      <c r="E4405" s="12" t="s">
        <v>88</v>
      </c>
      <c r="F4405" s="13">
        <v>0</v>
      </c>
      <c r="G4405" s="13" t="s">
        <v>4550</v>
      </c>
      <c r="H4405" s="13" t="s">
        <v>4554</v>
      </c>
      <c r="I4405" s="13" t="s">
        <v>4555</v>
      </c>
      <c r="J4405" s="13">
        <v>0</v>
      </c>
      <c r="K4405" s="13" t="s">
        <v>4575</v>
      </c>
      <c r="L4405" s="13" t="s">
        <v>4584</v>
      </c>
      <c r="M4405" s="14">
        <v>46128</v>
      </c>
      <c r="N4405" s="14">
        <v>46154</v>
      </c>
      <c r="O4405" s="14">
        <v>46176</v>
      </c>
      <c r="P4405" s="14">
        <v>46232</v>
      </c>
      <c r="Q4405" s="15">
        <v>79</v>
      </c>
      <c r="R4405" s="12" t="s">
        <v>86</v>
      </c>
    </row>
    <row r="4406" spans="1:18" x14ac:dyDescent="0.3">
      <c r="A4406" s="11">
        <v>4397</v>
      </c>
      <c r="B4406" s="12" t="s">
        <v>4670</v>
      </c>
      <c r="C4406" s="12" t="s">
        <v>4546</v>
      </c>
      <c r="D4406" s="12" t="s">
        <v>4547</v>
      </c>
      <c r="E4406" s="12" t="s">
        <v>88</v>
      </c>
      <c r="F4406" s="13">
        <v>0</v>
      </c>
      <c r="G4406" s="13" t="s">
        <v>4550</v>
      </c>
      <c r="H4406" s="13" t="s">
        <v>4554</v>
      </c>
      <c r="I4406" s="13" t="s">
        <v>4555</v>
      </c>
      <c r="J4406" s="13">
        <v>0</v>
      </c>
      <c r="K4406" s="13" t="s">
        <v>4575</v>
      </c>
      <c r="L4406" s="13" t="s">
        <v>4558</v>
      </c>
      <c r="M4406" s="14">
        <v>46146</v>
      </c>
      <c r="N4406" s="14">
        <v>46167</v>
      </c>
      <c r="O4406" s="14">
        <v>46196</v>
      </c>
      <c r="P4406" s="14">
        <v>46232</v>
      </c>
      <c r="Q4406" s="15">
        <v>66</v>
      </c>
      <c r="R4406" s="12" t="s">
        <v>86</v>
      </c>
    </row>
    <row r="4407" spans="1:18" x14ac:dyDescent="0.3">
      <c r="A4407" s="11">
        <v>4398</v>
      </c>
      <c r="B4407" s="12" t="s">
        <v>4671</v>
      </c>
      <c r="C4407" s="12" t="s">
        <v>4546</v>
      </c>
      <c r="D4407" s="12" t="s">
        <v>4547</v>
      </c>
      <c r="E4407" s="12" t="s">
        <v>88</v>
      </c>
      <c r="F4407" s="13">
        <v>0</v>
      </c>
      <c r="G4407" s="13" t="s">
        <v>4550</v>
      </c>
      <c r="H4407" s="13" t="s">
        <v>4554</v>
      </c>
      <c r="I4407" s="13" t="s">
        <v>4555</v>
      </c>
      <c r="J4407" s="13">
        <v>0</v>
      </c>
      <c r="K4407" s="13" t="s">
        <v>4575</v>
      </c>
      <c r="L4407" s="13" t="s">
        <v>4584</v>
      </c>
      <c r="M4407" s="14">
        <v>46128</v>
      </c>
      <c r="N4407" s="14">
        <v>46154</v>
      </c>
      <c r="O4407" s="14">
        <v>46176</v>
      </c>
      <c r="P4407" s="14">
        <v>46232</v>
      </c>
      <c r="Q4407" s="15">
        <v>79</v>
      </c>
      <c r="R4407" s="12" t="s">
        <v>86</v>
      </c>
    </row>
  </sheetData>
  <autoFilter ref="A9:R4407" xr:uid="{00000000-0001-0000-0200-000000000000}">
    <sortState xmlns:xlrd2="http://schemas.microsoft.com/office/spreadsheetml/2017/richdata2" ref="A10:R4407">
      <sortCondition descending="1" ref="F9:F4407"/>
    </sortState>
  </autoFilter>
  <pageMargins left="0.11811023622047245" right="0" top="0.74803149606299213" bottom="0.74803149606299213" header="0.31496062992125984" footer="0.31496062992125984"/>
  <pageSetup paperSize="9" scale="86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0682D-D93C-478C-A354-5826607BC377}">
  <dimension ref="A3:D35"/>
  <sheetViews>
    <sheetView topLeftCell="A11" workbookViewId="0">
      <selection activeCell="E30" sqref="E30"/>
    </sheetView>
  </sheetViews>
  <sheetFormatPr defaultRowHeight="14.5" x14ac:dyDescent="0.35"/>
  <cols>
    <col min="1" max="1" width="12.36328125" bestFit="1" customWidth="1"/>
    <col min="2" max="2" width="23.81640625" bestFit="1" customWidth="1"/>
    <col min="3" max="3" width="21.90625" bestFit="1" customWidth="1"/>
    <col min="4" max="4" width="15.08984375" bestFit="1" customWidth="1"/>
    <col min="5" max="5" width="18.54296875" bestFit="1" customWidth="1"/>
    <col min="6" max="7" width="15" bestFit="1" customWidth="1"/>
    <col min="8" max="8" width="19.81640625" bestFit="1" customWidth="1"/>
    <col min="9" max="10" width="15" bestFit="1" customWidth="1"/>
    <col min="11" max="11" width="19.81640625" bestFit="1" customWidth="1"/>
    <col min="12" max="12" width="15" bestFit="1" customWidth="1"/>
    <col min="13" max="13" width="19.81640625" bestFit="1" customWidth="1"/>
    <col min="14" max="14" width="15" bestFit="1" customWidth="1"/>
    <col min="15" max="15" width="15.08984375" bestFit="1" customWidth="1"/>
    <col min="16" max="16" width="19.81640625" bestFit="1" customWidth="1"/>
    <col min="17" max="17" width="15" bestFit="1" customWidth="1"/>
    <col min="18" max="18" width="19.81640625" bestFit="1" customWidth="1"/>
    <col min="19" max="21" width="15" bestFit="1" customWidth="1"/>
    <col min="22" max="22" width="19.81640625" bestFit="1" customWidth="1"/>
    <col min="23" max="23" width="19.7265625" bestFit="1" customWidth="1"/>
    <col min="24" max="24" width="15" bestFit="1" customWidth="1"/>
    <col min="25" max="25" width="19.7265625" bestFit="1" customWidth="1"/>
    <col min="26" max="26" width="15.08984375" bestFit="1" customWidth="1"/>
    <col min="27" max="28" width="15" bestFit="1" customWidth="1"/>
    <col min="29" max="29" width="19.81640625" bestFit="1" customWidth="1"/>
    <col min="30" max="31" width="15" bestFit="1" customWidth="1"/>
    <col min="32" max="32" width="19.81640625" bestFit="1" customWidth="1"/>
    <col min="33" max="33" width="15" bestFit="1" customWidth="1"/>
    <col min="34" max="34" width="19.81640625" bestFit="1" customWidth="1"/>
    <col min="35" max="37" width="15" bestFit="1" customWidth="1"/>
    <col min="38" max="38" width="14.1796875" bestFit="1" customWidth="1"/>
    <col min="39" max="39" width="15.08984375" bestFit="1" customWidth="1"/>
    <col min="40" max="40" width="19.81640625" bestFit="1" customWidth="1"/>
    <col min="41" max="41" width="15.08984375" bestFit="1" customWidth="1"/>
    <col min="42" max="42" width="19.81640625" bestFit="1" customWidth="1"/>
    <col min="43" max="43" width="15" bestFit="1" customWidth="1"/>
    <col min="44" max="44" width="19.81640625" bestFit="1" customWidth="1"/>
    <col min="45" max="45" width="15.453125" bestFit="1" customWidth="1"/>
    <col min="46" max="46" width="15" bestFit="1" customWidth="1"/>
    <col min="47" max="47" width="19.81640625" bestFit="1" customWidth="1"/>
    <col min="48" max="49" width="15" bestFit="1" customWidth="1"/>
    <col min="50" max="50" width="15.08984375" bestFit="1" customWidth="1"/>
    <col min="51" max="51" width="15.453125" bestFit="1" customWidth="1"/>
    <col min="52" max="52" width="19.81640625" bestFit="1" customWidth="1"/>
    <col min="53" max="53" width="15" bestFit="1" customWidth="1"/>
    <col min="54" max="54" width="19.81640625" bestFit="1" customWidth="1"/>
    <col min="55" max="56" width="15" bestFit="1" customWidth="1"/>
    <col min="57" max="57" width="19.81640625" bestFit="1" customWidth="1"/>
    <col min="58" max="59" width="15" bestFit="1" customWidth="1"/>
    <col min="60" max="60" width="15.08984375" bestFit="1" customWidth="1"/>
    <col min="61" max="62" width="15.453125" bestFit="1" customWidth="1"/>
    <col min="63" max="63" width="15" bestFit="1" customWidth="1"/>
    <col min="64" max="64" width="19.81640625" bestFit="1" customWidth="1"/>
    <col min="65" max="66" width="15" bestFit="1" customWidth="1"/>
    <col min="67" max="67" width="19.81640625" bestFit="1" customWidth="1"/>
    <col min="68" max="68" width="14.1796875" bestFit="1" customWidth="1"/>
    <col min="69" max="72" width="19.81640625" bestFit="1" customWidth="1"/>
    <col min="73" max="73" width="14.36328125" bestFit="1" customWidth="1"/>
    <col min="74" max="74" width="24.1796875" bestFit="1" customWidth="1"/>
    <col min="75" max="75" width="14.1796875" bestFit="1" customWidth="1"/>
    <col min="76" max="76" width="15.08984375" bestFit="1" customWidth="1"/>
    <col min="77" max="77" width="19.81640625" bestFit="1" customWidth="1"/>
    <col min="78" max="78" width="15" bestFit="1" customWidth="1"/>
    <col min="79" max="79" width="19.81640625" bestFit="1" customWidth="1"/>
    <col min="80" max="80" width="14.1796875" bestFit="1" customWidth="1"/>
    <col min="81" max="81" width="15.453125" bestFit="1" customWidth="1"/>
    <col min="82" max="83" width="19.81640625" bestFit="1" customWidth="1"/>
    <col min="84" max="84" width="15" bestFit="1" customWidth="1"/>
    <col min="85" max="85" width="19.81640625" bestFit="1" customWidth="1"/>
    <col min="86" max="87" width="15" bestFit="1" customWidth="1"/>
    <col min="88" max="89" width="19.81640625" bestFit="1" customWidth="1"/>
    <col min="90" max="90" width="15" bestFit="1" customWidth="1"/>
    <col min="91" max="93" width="19.81640625" bestFit="1" customWidth="1"/>
    <col min="94" max="96" width="15.453125" bestFit="1" customWidth="1"/>
    <col min="97" max="97" width="15.08984375" bestFit="1" customWidth="1"/>
    <col min="98" max="100" width="19.81640625" bestFit="1" customWidth="1"/>
    <col min="101" max="101" width="15" bestFit="1" customWidth="1"/>
    <col min="102" max="102" width="19.81640625" bestFit="1" customWidth="1"/>
    <col min="103" max="103" width="15.453125" bestFit="1" customWidth="1"/>
    <col min="104" max="104" width="15.08984375" bestFit="1" customWidth="1"/>
    <col min="105" max="105" width="19.81640625" bestFit="1" customWidth="1"/>
    <col min="106" max="106" width="15.453125" bestFit="1" customWidth="1"/>
    <col min="107" max="107" width="19.81640625" bestFit="1" customWidth="1"/>
    <col min="108" max="109" width="15.453125" bestFit="1" customWidth="1"/>
    <col min="110" max="110" width="19.81640625" bestFit="1" customWidth="1"/>
    <col min="111" max="111" width="15.453125" bestFit="1" customWidth="1"/>
    <col min="112" max="113" width="19.81640625" bestFit="1" customWidth="1"/>
    <col min="114" max="114" width="15.08984375" bestFit="1" customWidth="1"/>
    <col min="115" max="118" width="19.81640625" bestFit="1" customWidth="1"/>
    <col min="119" max="119" width="14.1796875" bestFit="1" customWidth="1"/>
    <col min="120" max="120" width="15.54296875" bestFit="1" customWidth="1"/>
    <col min="121" max="121" width="19.81640625" bestFit="1" customWidth="1"/>
    <col min="122" max="122" width="15" bestFit="1" customWidth="1"/>
    <col min="123" max="123" width="19.81640625" bestFit="1" customWidth="1"/>
    <col min="124" max="124" width="14.1796875" bestFit="1" customWidth="1"/>
    <col min="125" max="125" width="15.08984375" bestFit="1" customWidth="1"/>
    <col min="126" max="126" width="19.81640625" bestFit="1" customWidth="1"/>
    <col min="127" max="127" width="15.453125" bestFit="1" customWidth="1"/>
    <col min="128" max="128" width="19.81640625" bestFit="1" customWidth="1"/>
    <col min="129" max="129" width="15.26953125" bestFit="1" customWidth="1"/>
    <col min="130" max="130" width="14.1796875" bestFit="1" customWidth="1"/>
    <col min="131" max="131" width="15.453125" bestFit="1" customWidth="1"/>
    <col min="132" max="135" width="19.81640625" bestFit="1" customWidth="1"/>
    <col min="136" max="136" width="15.08984375" bestFit="1" customWidth="1"/>
    <col min="137" max="137" width="19.81640625" bestFit="1" customWidth="1"/>
    <col min="138" max="138" width="15.453125" bestFit="1" customWidth="1"/>
    <col min="139" max="143" width="19.81640625" bestFit="1" customWidth="1"/>
    <col min="144" max="144" width="15.453125" bestFit="1" customWidth="1"/>
    <col min="145" max="145" width="19.81640625" bestFit="1" customWidth="1"/>
    <col min="146" max="146" width="15.453125" bestFit="1" customWidth="1"/>
    <col min="147" max="150" width="19.81640625" bestFit="1" customWidth="1"/>
    <col min="151" max="151" width="15.453125" bestFit="1" customWidth="1"/>
    <col min="152" max="154" width="19.81640625" bestFit="1" customWidth="1"/>
    <col min="155" max="155" width="15.453125" bestFit="1" customWidth="1"/>
    <col min="156" max="157" width="19.81640625" bestFit="1" customWidth="1"/>
    <col min="158" max="158" width="15.453125" bestFit="1" customWidth="1"/>
    <col min="159" max="159" width="15" bestFit="1" customWidth="1"/>
    <col min="160" max="160" width="19.81640625" bestFit="1" customWidth="1"/>
    <col min="161" max="162" width="15.453125" bestFit="1" customWidth="1"/>
    <col min="163" max="164" width="19.81640625" bestFit="1" customWidth="1"/>
    <col min="165" max="165" width="15.453125" bestFit="1" customWidth="1"/>
    <col min="166" max="167" width="19.81640625" bestFit="1" customWidth="1"/>
    <col min="168" max="169" width="15.453125" bestFit="1" customWidth="1"/>
    <col min="170" max="170" width="14.1796875" bestFit="1" customWidth="1"/>
    <col min="171" max="172" width="19.81640625" bestFit="1" customWidth="1"/>
    <col min="173" max="173" width="15.453125" bestFit="1" customWidth="1"/>
    <col min="174" max="176" width="19.81640625" bestFit="1" customWidth="1"/>
    <col min="177" max="179" width="15.453125" bestFit="1" customWidth="1"/>
    <col min="180" max="181" width="19.81640625" bestFit="1" customWidth="1"/>
    <col min="182" max="182" width="15.453125" bestFit="1" customWidth="1"/>
    <col min="183" max="183" width="14.1796875" bestFit="1" customWidth="1"/>
    <col min="184" max="184" width="15.08984375" bestFit="1" customWidth="1"/>
    <col min="185" max="185" width="19.81640625" bestFit="1" customWidth="1"/>
    <col min="186" max="186" width="15.453125" bestFit="1" customWidth="1"/>
    <col min="187" max="188" width="19.81640625" bestFit="1" customWidth="1"/>
    <col min="189" max="190" width="15.453125" bestFit="1" customWidth="1"/>
    <col min="191" max="191" width="15.08984375" bestFit="1" customWidth="1"/>
    <col min="192" max="192" width="15.453125" bestFit="1" customWidth="1"/>
    <col min="193" max="194" width="19.81640625" bestFit="1" customWidth="1"/>
    <col min="195" max="195" width="15.453125" bestFit="1" customWidth="1"/>
    <col min="196" max="197" width="19.81640625" bestFit="1" customWidth="1"/>
    <col min="198" max="199" width="15.453125" bestFit="1" customWidth="1"/>
    <col min="200" max="200" width="19.81640625" bestFit="1" customWidth="1"/>
    <col min="201" max="201" width="15.453125" bestFit="1" customWidth="1"/>
    <col min="202" max="202" width="15.08984375" bestFit="1" customWidth="1"/>
    <col min="203" max="203" width="19.81640625" bestFit="1" customWidth="1"/>
    <col min="204" max="204" width="15.453125" bestFit="1" customWidth="1"/>
    <col min="205" max="206" width="19.81640625" bestFit="1" customWidth="1"/>
    <col min="207" max="207" width="15.453125" bestFit="1" customWidth="1"/>
    <col min="208" max="208" width="19.81640625" bestFit="1" customWidth="1"/>
    <col min="209" max="209" width="15.08984375" bestFit="1" customWidth="1"/>
    <col min="210" max="212" width="19.81640625" bestFit="1" customWidth="1"/>
    <col min="213" max="213" width="15.453125" bestFit="1" customWidth="1"/>
    <col min="214" max="215" width="19.81640625" bestFit="1" customWidth="1"/>
    <col min="216" max="216" width="14.1796875" bestFit="1" customWidth="1"/>
    <col min="217" max="217" width="15.08984375" bestFit="1" customWidth="1"/>
    <col min="218" max="218" width="19.81640625" bestFit="1" customWidth="1"/>
    <col min="219" max="219" width="15.453125" bestFit="1" customWidth="1"/>
    <col min="220" max="220" width="14.1796875" bestFit="1" customWidth="1"/>
    <col min="221" max="227" width="19.81640625" bestFit="1" customWidth="1"/>
    <col min="228" max="228" width="14.1796875" bestFit="1" customWidth="1"/>
    <col min="229" max="234" width="19.81640625" bestFit="1" customWidth="1"/>
    <col min="235" max="235" width="14.1796875" bestFit="1" customWidth="1"/>
    <col min="236" max="236" width="15.453125" bestFit="1" customWidth="1"/>
    <col min="237" max="237" width="19.81640625" bestFit="1" customWidth="1"/>
    <col min="238" max="238" width="15.453125" bestFit="1" customWidth="1"/>
    <col min="239" max="240" width="19.81640625" bestFit="1" customWidth="1"/>
    <col min="241" max="241" width="15.453125" bestFit="1" customWidth="1"/>
    <col min="242" max="242" width="19.81640625" bestFit="1" customWidth="1"/>
    <col min="243" max="243" width="15.453125" bestFit="1" customWidth="1"/>
    <col min="244" max="244" width="15.08984375" bestFit="1" customWidth="1"/>
    <col min="245" max="246" width="19.81640625" bestFit="1" customWidth="1"/>
    <col min="247" max="247" width="15.453125" bestFit="1" customWidth="1"/>
    <col min="248" max="251" width="19.81640625" bestFit="1" customWidth="1"/>
    <col min="252" max="252" width="15.453125" bestFit="1" customWidth="1"/>
    <col min="253" max="253" width="15.26953125" bestFit="1" customWidth="1"/>
    <col min="254" max="254" width="19.81640625" bestFit="1" customWidth="1"/>
    <col min="255" max="255" width="15.453125" bestFit="1" customWidth="1"/>
    <col min="256" max="257" width="19.81640625" bestFit="1" customWidth="1"/>
    <col min="258" max="258" width="15.453125" bestFit="1" customWidth="1"/>
    <col min="259" max="259" width="19.81640625" bestFit="1" customWidth="1"/>
    <col min="260" max="260" width="15.08984375" bestFit="1" customWidth="1"/>
    <col min="261" max="261" width="19.81640625" bestFit="1" customWidth="1"/>
    <col min="262" max="262" width="15.453125" bestFit="1" customWidth="1"/>
    <col min="263" max="264" width="19.81640625" bestFit="1" customWidth="1"/>
    <col min="265" max="265" width="14.1796875" bestFit="1" customWidth="1"/>
    <col min="266" max="266" width="15.08984375" bestFit="1" customWidth="1"/>
    <col min="267" max="269" width="15.453125" bestFit="1" customWidth="1"/>
    <col min="270" max="270" width="19.81640625" bestFit="1" customWidth="1"/>
    <col min="271" max="273" width="15.453125" bestFit="1" customWidth="1"/>
    <col min="274" max="274" width="19.81640625" bestFit="1" customWidth="1"/>
    <col min="275" max="275" width="15.453125" bestFit="1" customWidth="1"/>
    <col min="276" max="276" width="19.81640625" bestFit="1" customWidth="1"/>
    <col min="277" max="278" width="15.453125" bestFit="1" customWidth="1"/>
    <col min="279" max="279" width="14.1796875" bestFit="1" customWidth="1"/>
    <col min="280" max="280" width="19.81640625" bestFit="1" customWidth="1"/>
    <col min="281" max="283" width="15.453125" bestFit="1" customWidth="1"/>
    <col min="284" max="285" width="19.81640625" bestFit="1" customWidth="1"/>
    <col min="286" max="286" width="15.453125" bestFit="1" customWidth="1"/>
    <col min="287" max="287" width="14.1796875" bestFit="1" customWidth="1"/>
    <col min="288" max="290" width="19.81640625" bestFit="1" customWidth="1"/>
    <col min="291" max="294" width="15.453125" bestFit="1" customWidth="1"/>
    <col min="295" max="295" width="19.81640625" bestFit="1" customWidth="1"/>
    <col min="296" max="296" width="15.453125" bestFit="1" customWidth="1"/>
    <col min="297" max="297" width="19.81640625" bestFit="1" customWidth="1"/>
    <col min="298" max="298" width="15.08984375" bestFit="1" customWidth="1"/>
    <col min="299" max="299" width="19.81640625" bestFit="1" customWidth="1"/>
    <col min="300" max="300" width="15.453125" bestFit="1" customWidth="1"/>
    <col min="301" max="301" width="19.81640625" bestFit="1" customWidth="1"/>
    <col min="302" max="302" width="15.453125" bestFit="1" customWidth="1"/>
    <col min="303" max="303" width="19.81640625" bestFit="1" customWidth="1"/>
    <col min="304" max="306" width="15.453125" bestFit="1" customWidth="1"/>
    <col min="307" max="309" width="19.81640625" bestFit="1" customWidth="1"/>
    <col min="310" max="312" width="15.453125" bestFit="1" customWidth="1"/>
    <col min="313" max="313" width="19.81640625" bestFit="1" customWidth="1"/>
    <col min="314" max="314" width="15.453125" bestFit="1" customWidth="1"/>
    <col min="315" max="315" width="14.6328125" bestFit="1" customWidth="1"/>
    <col min="316" max="316" width="15.08984375" bestFit="1" customWidth="1"/>
    <col min="317" max="317" width="15.453125" bestFit="1" customWidth="1"/>
    <col min="318" max="318" width="19.81640625" bestFit="1" customWidth="1"/>
    <col min="319" max="319" width="15.453125" bestFit="1" customWidth="1"/>
    <col min="320" max="320" width="19.81640625" bestFit="1" customWidth="1"/>
    <col min="321" max="321" width="15.453125" bestFit="1" customWidth="1"/>
    <col min="322" max="324" width="19.81640625" bestFit="1" customWidth="1"/>
    <col min="325" max="327" width="15.453125" bestFit="1" customWidth="1"/>
    <col min="328" max="328" width="19.81640625" bestFit="1" customWidth="1"/>
    <col min="329" max="329" width="14.6328125" bestFit="1" customWidth="1"/>
    <col min="330" max="330" width="15.08984375" bestFit="1" customWidth="1"/>
    <col min="331" max="331" width="19.81640625" bestFit="1" customWidth="1"/>
    <col min="332" max="332" width="15.453125" bestFit="1" customWidth="1"/>
    <col min="333" max="336" width="19.81640625" bestFit="1" customWidth="1"/>
    <col min="337" max="337" width="15.453125" bestFit="1" customWidth="1"/>
    <col min="338" max="338" width="19.81640625" bestFit="1" customWidth="1"/>
    <col min="339" max="339" width="15.26953125" bestFit="1" customWidth="1"/>
    <col min="340" max="340" width="15.08984375" bestFit="1" customWidth="1"/>
    <col min="341" max="341" width="19.81640625" bestFit="1" customWidth="1"/>
    <col min="342" max="342" width="15.453125" bestFit="1" customWidth="1"/>
    <col min="343" max="344" width="19.81640625" bestFit="1" customWidth="1"/>
    <col min="345" max="345" width="15.453125" bestFit="1" customWidth="1"/>
    <col min="346" max="346" width="19.81640625" bestFit="1" customWidth="1"/>
    <col min="347" max="347" width="15.453125" bestFit="1" customWidth="1"/>
    <col min="348" max="348" width="19.81640625" bestFit="1" customWidth="1"/>
    <col min="349" max="349" width="15.453125" bestFit="1" customWidth="1"/>
    <col min="350" max="350" width="19.81640625" bestFit="1" customWidth="1"/>
    <col min="351" max="351" width="15.453125" bestFit="1" customWidth="1"/>
    <col min="352" max="352" width="19.81640625" bestFit="1" customWidth="1"/>
    <col min="353" max="353" width="15.453125" bestFit="1" customWidth="1"/>
    <col min="354" max="355" width="19.81640625" bestFit="1" customWidth="1"/>
    <col min="356" max="356" width="15.453125" bestFit="1" customWidth="1"/>
    <col min="357" max="363" width="19.81640625" bestFit="1" customWidth="1"/>
    <col min="364" max="364" width="18" bestFit="1" customWidth="1"/>
    <col min="365" max="366" width="15.453125" bestFit="1" customWidth="1"/>
    <col min="367" max="367" width="18" bestFit="1" customWidth="1"/>
    <col min="368" max="368" width="15.453125" bestFit="1" customWidth="1"/>
    <col min="369" max="369" width="19.81640625" bestFit="1" customWidth="1"/>
    <col min="370" max="370" width="18" bestFit="1" customWidth="1"/>
    <col min="371" max="371" width="19.81640625" bestFit="1" customWidth="1"/>
    <col min="372" max="372" width="18" bestFit="1" customWidth="1"/>
    <col min="373" max="373" width="15.453125" bestFit="1" customWidth="1"/>
    <col min="374" max="374" width="19.81640625" bestFit="1" customWidth="1"/>
    <col min="375" max="375" width="18" bestFit="1" customWidth="1"/>
    <col min="376" max="376" width="15.453125" bestFit="1" customWidth="1"/>
    <col min="377" max="377" width="19.81640625" bestFit="1" customWidth="1"/>
    <col min="378" max="378" width="18" bestFit="1" customWidth="1"/>
    <col min="379" max="379" width="15.453125" bestFit="1" customWidth="1"/>
    <col min="380" max="380" width="19.81640625" bestFit="1" customWidth="1"/>
    <col min="381" max="381" width="18" bestFit="1" customWidth="1"/>
    <col min="382" max="383" width="19.81640625" bestFit="1" customWidth="1"/>
    <col min="384" max="384" width="18" bestFit="1" customWidth="1"/>
    <col min="385" max="385" width="15.453125" bestFit="1" customWidth="1"/>
    <col min="386" max="387" width="18" bestFit="1" customWidth="1"/>
    <col min="388" max="388" width="19.81640625" bestFit="1" customWidth="1"/>
    <col min="389" max="389" width="15.453125" bestFit="1" customWidth="1"/>
    <col min="390" max="390" width="19.81640625" bestFit="1" customWidth="1"/>
    <col min="391" max="391" width="18" bestFit="1" customWidth="1"/>
    <col min="392" max="392" width="15.453125" bestFit="1" customWidth="1"/>
    <col min="393" max="394" width="19.81640625" bestFit="1" customWidth="1"/>
    <col min="395" max="395" width="18" bestFit="1" customWidth="1"/>
    <col min="396" max="396" width="15.453125" bestFit="1" customWidth="1"/>
    <col min="397" max="397" width="19.81640625" bestFit="1" customWidth="1"/>
    <col min="398" max="399" width="18" bestFit="1" customWidth="1"/>
    <col min="400" max="400" width="15.453125" bestFit="1" customWidth="1"/>
    <col min="401" max="401" width="19.81640625" bestFit="1" customWidth="1"/>
    <col min="402" max="402" width="18" bestFit="1" customWidth="1"/>
    <col min="403" max="403" width="15.453125" bestFit="1" customWidth="1"/>
    <col min="404" max="404" width="19.81640625" bestFit="1" customWidth="1"/>
    <col min="405" max="405" width="15.453125" bestFit="1" customWidth="1"/>
    <col min="406" max="406" width="19.81640625" bestFit="1" customWidth="1"/>
    <col min="407" max="407" width="14.6328125" bestFit="1" customWidth="1"/>
    <col min="408" max="408" width="19.81640625" bestFit="1" customWidth="1"/>
    <col min="409" max="409" width="18" bestFit="1" customWidth="1"/>
    <col min="410" max="410" width="19.81640625" bestFit="1" customWidth="1"/>
    <col min="411" max="411" width="18" bestFit="1" customWidth="1"/>
    <col min="412" max="412" width="15.453125" bestFit="1" customWidth="1"/>
    <col min="413" max="413" width="18" bestFit="1" customWidth="1"/>
    <col min="414" max="414" width="15.453125" bestFit="1" customWidth="1"/>
    <col min="415" max="415" width="19.81640625" bestFit="1" customWidth="1"/>
    <col min="416" max="416" width="18" bestFit="1" customWidth="1"/>
    <col min="417" max="417" width="19.81640625" bestFit="1" customWidth="1"/>
    <col min="418" max="418" width="18" bestFit="1" customWidth="1"/>
    <col min="419" max="419" width="15.453125" bestFit="1" customWidth="1"/>
    <col min="420" max="420" width="19.81640625" bestFit="1" customWidth="1"/>
    <col min="421" max="421" width="18" bestFit="1" customWidth="1"/>
    <col min="422" max="422" width="15.453125" bestFit="1" customWidth="1"/>
    <col min="423" max="423" width="19.81640625" bestFit="1" customWidth="1"/>
    <col min="424" max="424" width="18" bestFit="1" customWidth="1"/>
    <col min="425" max="426" width="19.81640625" bestFit="1" customWidth="1"/>
    <col min="427" max="427" width="15.453125" bestFit="1" customWidth="1"/>
    <col min="428" max="428" width="19.81640625" bestFit="1" customWidth="1"/>
    <col min="429" max="429" width="15.453125" bestFit="1" customWidth="1"/>
    <col min="430" max="430" width="19.81640625" bestFit="1" customWidth="1"/>
    <col min="431" max="431" width="15.453125" bestFit="1" customWidth="1"/>
    <col min="432" max="432" width="19.81640625" bestFit="1" customWidth="1"/>
    <col min="433" max="433" width="15.453125" bestFit="1" customWidth="1"/>
    <col min="434" max="434" width="19.81640625" bestFit="1" customWidth="1"/>
    <col min="435" max="435" width="18" bestFit="1" customWidth="1"/>
    <col min="436" max="436" width="15.453125" bestFit="1" customWidth="1"/>
    <col min="437" max="437" width="18" bestFit="1" customWidth="1"/>
    <col min="438" max="438" width="15.453125" bestFit="1" customWidth="1"/>
    <col min="439" max="439" width="18" bestFit="1" customWidth="1"/>
    <col min="440" max="440" width="19.81640625" bestFit="1" customWidth="1"/>
    <col min="441" max="441" width="18" bestFit="1" customWidth="1"/>
    <col min="442" max="442" width="15.453125" bestFit="1" customWidth="1"/>
    <col min="443" max="443" width="19.81640625" bestFit="1" customWidth="1"/>
    <col min="444" max="444" width="18" bestFit="1" customWidth="1"/>
    <col min="445" max="445" width="14.1796875" bestFit="1" customWidth="1"/>
    <col min="446" max="446" width="15.08984375" bestFit="1" customWidth="1"/>
    <col min="447" max="448" width="18" bestFit="1" customWidth="1"/>
    <col min="449" max="449" width="15.453125" bestFit="1" customWidth="1"/>
    <col min="450" max="451" width="18" bestFit="1" customWidth="1"/>
    <col min="452" max="452" width="15.453125" bestFit="1" customWidth="1"/>
    <col min="453" max="453" width="19.81640625" bestFit="1" customWidth="1"/>
    <col min="454" max="454" width="18" bestFit="1" customWidth="1"/>
    <col min="455" max="455" width="15.453125" bestFit="1" customWidth="1"/>
    <col min="456" max="456" width="19.81640625" bestFit="1" customWidth="1"/>
    <col min="457" max="457" width="15.453125" bestFit="1" customWidth="1"/>
    <col min="458" max="458" width="19.81640625" bestFit="1" customWidth="1"/>
    <col min="459" max="459" width="18" bestFit="1" customWidth="1"/>
    <col min="460" max="460" width="19.81640625" bestFit="1" customWidth="1"/>
    <col min="461" max="461" width="14.6328125" bestFit="1" customWidth="1"/>
    <col min="462" max="462" width="15.54296875" bestFit="1" customWidth="1"/>
    <col min="463" max="463" width="18" bestFit="1" customWidth="1"/>
    <col min="464" max="465" width="19.81640625" bestFit="1" customWidth="1"/>
    <col min="466" max="466" width="18" bestFit="1" customWidth="1"/>
    <col min="467" max="468" width="19.81640625" bestFit="1" customWidth="1"/>
    <col min="469" max="469" width="18" bestFit="1" customWidth="1"/>
    <col min="470" max="470" width="15.453125" bestFit="1" customWidth="1"/>
    <col min="471" max="471" width="18" bestFit="1" customWidth="1"/>
    <col min="472" max="472" width="19.81640625" bestFit="1" customWidth="1"/>
    <col min="473" max="473" width="15.453125" bestFit="1" customWidth="1"/>
    <col min="474" max="474" width="18" bestFit="1" customWidth="1"/>
    <col min="475" max="475" width="19.81640625" bestFit="1" customWidth="1"/>
    <col min="476" max="476" width="18" bestFit="1" customWidth="1"/>
    <col min="477" max="477" width="19.81640625" bestFit="1" customWidth="1"/>
    <col min="478" max="478" width="18" bestFit="1" customWidth="1"/>
    <col min="479" max="479" width="15.453125" bestFit="1" customWidth="1"/>
    <col min="480" max="480" width="14.6328125" bestFit="1" customWidth="1"/>
    <col min="481" max="481" width="15.08984375" bestFit="1" customWidth="1"/>
    <col min="482" max="482" width="18" bestFit="1" customWidth="1"/>
    <col min="483" max="483" width="19.81640625" bestFit="1" customWidth="1"/>
    <col min="484" max="484" width="18" bestFit="1" customWidth="1"/>
    <col min="485" max="487" width="15.453125" bestFit="1" customWidth="1"/>
    <col min="488" max="488" width="19.81640625" bestFit="1" customWidth="1"/>
    <col min="489" max="489" width="18" bestFit="1" customWidth="1"/>
    <col min="490" max="490" width="19.81640625" bestFit="1" customWidth="1"/>
    <col min="491" max="491" width="18" bestFit="1" customWidth="1"/>
    <col min="492" max="492" width="15.453125" bestFit="1" customWidth="1"/>
    <col min="493" max="493" width="18" bestFit="1" customWidth="1"/>
    <col min="494" max="494" width="19.81640625" bestFit="1" customWidth="1"/>
    <col min="495" max="495" width="15.453125" bestFit="1" customWidth="1"/>
    <col min="496" max="496" width="19.81640625" bestFit="1" customWidth="1"/>
    <col min="497" max="497" width="24.1796875" bestFit="1" customWidth="1"/>
    <col min="498" max="498" width="14.6328125" bestFit="1" customWidth="1"/>
    <col min="499" max="499" width="18" bestFit="1" customWidth="1"/>
    <col min="500" max="500" width="19.81640625" bestFit="1" customWidth="1"/>
    <col min="501" max="501" width="18" bestFit="1" customWidth="1"/>
    <col min="502" max="502" width="19.81640625" bestFit="1" customWidth="1"/>
    <col min="503" max="503" width="18" bestFit="1" customWidth="1"/>
    <col min="504" max="504" width="19.81640625" bestFit="1" customWidth="1"/>
    <col min="505" max="505" width="18" bestFit="1" customWidth="1"/>
    <col min="506" max="506" width="15.453125" bestFit="1" customWidth="1"/>
    <col min="507" max="507" width="19.81640625" bestFit="1" customWidth="1"/>
    <col min="508" max="508" width="18" bestFit="1" customWidth="1"/>
    <col min="509" max="509" width="15.453125" bestFit="1" customWidth="1"/>
    <col min="510" max="510" width="19.81640625" bestFit="1" customWidth="1"/>
    <col min="511" max="511" width="15.453125" bestFit="1" customWidth="1"/>
    <col min="512" max="512" width="18" bestFit="1" customWidth="1"/>
    <col min="513" max="513" width="15.453125" bestFit="1" customWidth="1"/>
    <col min="514" max="514" width="19.81640625" bestFit="1" customWidth="1"/>
    <col min="515" max="515" width="14.6328125" bestFit="1" customWidth="1"/>
    <col min="516" max="516" width="18" bestFit="1" customWidth="1"/>
    <col min="517" max="517" width="15.453125" bestFit="1" customWidth="1"/>
    <col min="518" max="518" width="18" bestFit="1" customWidth="1"/>
    <col min="519" max="519" width="15.453125" bestFit="1" customWidth="1"/>
    <col min="520" max="520" width="18" bestFit="1" customWidth="1"/>
    <col min="521" max="521" width="15.453125" bestFit="1" customWidth="1"/>
    <col min="522" max="523" width="18" bestFit="1" customWidth="1"/>
    <col min="524" max="524" width="15.453125" bestFit="1" customWidth="1"/>
    <col min="525" max="525" width="19.81640625" bestFit="1" customWidth="1"/>
    <col min="526" max="526" width="18" bestFit="1" customWidth="1"/>
    <col min="527" max="527" width="15.453125" bestFit="1" customWidth="1"/>
    <col min="528" max="528" width="19.81640625" bestFit="1" customWidth="1"/>
    <col min="529" max="529" width="18" bestFit="1" customWidth="1"/>
    <col min="530" max="530" width="15.453125" bestFit="1" customWidth="1"/>
    <col min="531" max="531" width="19.81640625" bestFit="1" customWidth="1"/>
    <col min="532" max="532" width="14.6328125" bestFit="1" customWidth="1"/>
    <col min="533" max="533" width="18" bestFit="1" customWidth="1"/>
    <col min="534" max="535" width="15.453125" bestFit="1" customWidth="1"/>
    <col min="536" max="536" width="18" bestFit="1" customWidth="1"/>
    <col min="537" max="537" width="19.81640625" bestFit="1" customWidth="1"/>
    <col min="538" max="538" width="18" bestFit="1" customWidth="1"/>
    <col min="539" max="539" width="15.453125" bestFit="1" customWidth="1"/>
    <col min="540" max="541" width="19.81640625" bestFit="1" customWidth="1"/>
    <col min="542" max="542" width="15.453125" bestFit="1" customWidth="1"/>
    <col min="543" max="543" width="19.81640625" bestFit="1" customWidth="1"/>
    <col min="544" max="544" width="18" bestFit="1" customWidth="1"/>
    <col min="545" max="545" width="15.453125" bestFit="1" customWidth="1"/>
    <col min="546" max="546" width="19.81640625" bestFit="1" customWidth="1"/>
    <col min="547" max="547" width="18" bestFit="1" customWidth="1"/>
    <col min="548" max="548" width="19.81640625" bestFit="1" customWidth="1"/>
    <col min="549" max="549" width="15.54296875" bestFit="1" customWidth="1"/>
    <col min="550" max="550" width="18" bestFit="1" customWidth="1"/>
    <col min="551" max="551" width="15.453125" bestFit="1" customWidth="1"/>
    <col min="552" max="552" width="19.81640625" bestFit="1" customWidth="1"/>
    <col min="553" max="553" width="15.453125" bestFit="1" customWidth="1"/>
    <col min="554" max="554" width="22.6328125" bestFit="1" customWidth="1"/>
    <col min="555" max="555" width="18" bestFit="1" customWidth="1"/>
    <col min="556" max="556" width="15.453125" bestFit="1" customWidth="1"/>
    <col min="557" max="557" width="19.81640625" bestFit="1" customWidth="1"/>
    <col min="558" max="559" width="15.453125" bestFit="1" customWidth="1"/>
    <col min="560" max="560" width="19.81640625" bestFit="1" customWidth="1"/>
    <col min="561" max="561" width="18" bestFit="1" customWidth="1"/>
    <col min="562" max="563" width="19.81640625" bestFit="1" customWidth="1"/>
    <col min="564" max="564" width="18" bestFit="1" customWidth="1"/>
    <col min="565" max="565" width="15.08984375" bestFit="1" customWidth="1"/>
    <col min="566" max="566" width="18" bestFit="1" customWidth="1"/>
    <col min="567" max="567" width="15.453125" bestFit="1" customWidth="1"/>
    <col min="568" max="569" width="19.81640625" bestFit="1" customWidth="1"/>
    <col min="570" max="570" width="18" bestFit="1" customWidth="1"/>
    <col min="571" max="571" width="19.81640625" bestFit="1" customWidth="1"/>
    <col min="572" max="572" width="18" bestFit="1" customWidth="1"/>
    <col min="573" max="573" width="15.453125" bestFit="1" customWidth="1"/>
    <col min="574" max="574" width="18" bestFit="1" customWidth="1"/>
    <col min="575" max="577" width="15.453125" bestFit="1" customWidth="1"/>
    <col min="578" max="578" width="19.81640625" bestFit="1" customWidth="1"/>
    <col min="579" max="579" width="18" bestFit="1" customWidth="1"/>
    <col min="580" max="580" width="15.453125" bestFit="1" customWidth="1"/>
    <col min="581" max="581" width="19.81640625" bestFit="1" customWidth="1"/>
    <col min="582" max="582" width="18" bestFit="1" customWidth="1"/>
    <col min="583" max="583" width="15.453125" bestFit="1" customWidth="1"/>
    <col min="584" max="584" width="14.6328125" bestFit="1" customWidth="1"/>
    <col min="585" max="585" width="15.453125" bestFit="1" customWidth="1"/>
    <col min="586" max="586" width="19.81640625" bestFit="1" customWidth="1"/>
    <col min="587" max="587" width="15.453125" bestFit="1" customWidth="1"/>
    <col min="588" max="588" width="19.81640625" bestFit="1" customWidth="1"/>
    <col min="589" max="589" width="18" bestFit="1" customWidth="1"/>
    <col min="590" max="590" width="19.81640625" bestFit="1" customWidth="1"/>
    <col min="591" max="591" width="18" bestFit="1" customWidth="1"/>
    <col min="592" max="592" width="19.81640625" bestFit="1" customWidth="1"/>
    <col min="593" max="593" width="18" bestFit="1" customWidth="1"/>
    <col min="594" max="594" width="14.6328125" bestFit="1" customWidth="1"/>
    <col min="595" max="595" width="15.08984375" bestFit="1" customWidth="1"/>
    <col min="596" max="596" width="18" bestFit="1" customWidth="1"/>
    <col min="597" max="597" width="15.453125" bestFit="1" customWidth="1"/>
    <col min="598" max="598" width="18" bestFit="1" customWidth="1"/>
    <col min="599" max="599" width="15.453125" bestFit="1" customWidth="1"/>
    <col min="600" max="600" width="19.81640625" bestFit="1" customWidth="1"/>
    <col min="601" max="601" width="15.453125" bestFit="1" customWidth="1"/>
    <col min="602" max="602" width="19.81640625" bestFit="1" customWidth="1"/>
    <col min="603" max="603" width="18" bestFit="1" customWidth="1"/>
    <col min="604" max="604" width="15.453125" bestFit="1" customWidth="1"/>
    <col min="605" max="605" width="18" bestFit="1" customWidth="1"/>
    <col min="606" max="606" width="15.453125" bestFit="1" customWidth="1"/>
    <col min="607" max="610" width="18" bestFit="1" customWidth="1"/>
    <col min="611" max="611" width="19.81640625" bestFit="1" customWidth="1"/>
    <col min="612" max="612" width="15.453125" bestFit="1" customWidth="1"/>
    <col min="613" max="613" width="19.81640625" bestFit="1" customWidth="1"/>
    <col min="614" max="614" width="18" bestFit="1" customWidth="1"/>
    <col min="615" max="615" width="19.81640625" bestFit="1" customWidth="1"/>
    <col min="616" max="616" width="18" bestFit="1" customWidth="1"/>
    <col min="617" max="617" width="19.81640625" bestFit="1" customWidth="1"/>
    <col min="618" max="618" width="15.453125" bestFit="1" customWidth="1"/>
    <col min="619" max="619" width="19.81640625" bestFit="1" customWidth="1"/>
    <col min="620" max="621" width="18" bestFit="1" customWidth="1"/>
    <col min="622" max="622" width="19.81640625" bestFit="1" customWidth="1"/>
    <col min="623" max="623" width="15.453125" bestFit="1" customWidth="1"/>
    <col min="624" max="624" width="19.81640625" bestFit="1" customWidth="1"/>
    <col min="625" max="625" width="18" bestFit="1" customWidth="1"/>
    <col min="626" max="626" width="15.453125" bestFit="1" customWidth="1"/>
    <col min="627" max="627" width="19.81640625" bestFit="1" customWidth="1"/>
    <col min="628" max="628" width="15.453125" bestFit="1" customWidth="1"/>
    <col min="629" max="629" width="19.81640625" bestFit="1" customWidth="1"/>
    <col min="630" max="631" width="18" bestFit="1" customWidth="1"/>
    <col min="632" max="632" width="19.81640625" bestFit="1" customWidth="1"/>
    <col min="633" max="633" width="15.453125" bestFit="1" customWidth="1"/>
    <col min="634" max="634" width="18" bestFit="1" customWidth="1"/>
    <col min="635" max="635" width="15.453125" bestFit="1" customWidth="1"/>
    <col min="636" max="636" width="19.81640625" bestFit="1" customWidth="1"/>
    <col min="637" max="637" width="15.453125" bestFit="1" customWidth="1"/>
    <col min="638" max="638" width="19.81640625" bestFit="1" customWidth="1"/>
    <col min="639" max="639" width="18" bestFit="1" customWidth="1"/>
    <col min="640" max="640" width="15.453125" bestFit="1" customWidth="1"/>
    <col min="641" max="642" width="18" bestFit="1" customWidth="1"/>
    <col min="643" max="643" width="19.81640625" bestFit="1" customWidth="1"/>
    <col min="644" max="644" width="18" bestFit="1" customWidth="1"/>
    <col min="645" max="645" width="18.7265625" bestFit="1" customWidth="1"/>
    <col min="646" max="646" width="18" bestFit="1" customWidth="1"/>
    <col min="647" max="647" width="15.453125" bestFit="1" customWidth="1"/>
    <col min="648" max="649" width="19.81640625" bestFit="1" customWidth="1"/>
    <col min="650" max="651" width="18" bestFit="1" customWidth="1"/>
    <col min="652" max="652" width="15.453125" bestFit="1" customWidth="1"/>
    <col min="653" max="653" width="24.1796875" bestFit="1" customWidth="1"/>
    <col min="654" max="654" width="14.6328125" bestFit="1" customWidth="1"/>
    <col min="655" max="655" width="18" bestFit="1" customWidth="1"/>
    <col min="656" max="656" width="19.81640625" bestFit="1" customWidth="1"/>
    <col min="657" max="657" width="15.453125" bestFit="1" customWidth="1"/>
    <col min="658" max="659" width="19.81640625" bestFit="1" customWidth="1"/>
    <col min="660" max="660" width="18" bestFit="1" customWidth="1"/>
    <col min="661" max="661" width="15.453125" bestFit="1" customWidth="1"/>
    <col min="662" max="662" width="19.81640625" bestFit="1" customWidth="1"/>
    <col min="663" max="663" width="15.453125" bestFit="1" customWidth="1"/>
    <col min="664" max="665" width="18" bestFit="1" customWidth="1"/>
    <col min="666" max="666" width="19.81640625" bestFit="1" customWidth="1"/>
    <col min="667" max="667" width="18" bestFit="1" customWidth="1"/>
    <col min="668" max="668" width="15.453125" bestFit="1" customWidth="1"/>
    <col min="669" max="670" width="19.81640625" bestFit="1" customWidth="1"/>
    <col min="671" max="671" width="18" bestFit="1" customWidth="1"/>
    <col min="672" max="672" width="15.453125" bestFit="1" customWidth="1"/>
    <col min="673" max="673" width="19.81640625" bestFit="1" customWidth="1"/>
    <col min="674" max="674" width="14.6328125" bestFit="1" customWidth="1"/>
    <col min="675" max="675" width="18" bestFit="1" customWidth="1"/>
    <col min="676" max="676" width="19.81640625" bestFit="1" customWidth="1"/>
    <col min="677" max="677" width="18" bestFit="1" customWidth="1"/>
    <col min="678" max="678" width="15.453125" bestFit="1" customWidth="1"/>
    <col min="679" max="679" width="18" bestFit="1" customWidth="1"/>
    <col min="680" max="680" width="19.81640625" bestFit="1" customWidth="1"/>
    <col min="681" max="681" width="18" bestFit="1" customWidth="1"/>
    <col min="682" max="682" width="19.81640625" bestFit="1" customWidth="1"/>
    <col min="683" max="683" width="18" bestFit="1" customWidth="1"/>
    <col min="684" max="684" width="15.453125" bestFit="1" customWidth="1"/>
    <col min="685" max="685" width="18" bestFit="1" customWidth="1"/>
    <col min="686" max="686" width="15.453125" bestFit="1" customWidth="1"/>
    <col min="687" max="687" width="19.81640625" bestFit="1" customWidth="1"/>
    <col min="688" max="688" width="18" bestFit="1" customWidth="1"/>
    <col min="689" max="689" width="15.453125" bestFit="1" customWidth="1"/>
    <col min="690" max="691" width="19.81640625" bestFit="1" customWidth="1"/>
    <col min="692" max="692" width="14.6328125" bestFit="1" customWidth="1"/>
    <col min="693" max="693" width="18" bestFit="1" customWidth="1"/>
    <col min="694" max="694" width="19.81640625" bestFit="1" customWidth="1"/>
    <col min="695" max="695" width="18" bestFit="1" customWidth="1"/>
    <col min="696" max="696" width="15.453125" bestFit="1" customWidth="1"/>
    <col min="697" max="697" width="18" bestFit="1" customWidth="1"/>
    <col min="698" max="698" width="15.453125" bestFit="1" customWidth="1"/>
    <col min="699" max="699" width="18" bestFit="1" customWidth="1"/>
    <col min="700" max="700" width="15.453125" bestFit="1" customWidth="1"/>
    <col min="701" max="701" width="18" bestFit="1" customWidth="1"/>
    <col min="702" max="702" width="19.81640625" bestFit="1" customWidth="1"/>
    <col min="703" max="703" width="18" bestFit="1" customWidth="1"/>
    <col min="704" max="704" width="19.81640625" bestFit="1" customWidth="1"/>
    <col min="705" max="705" width="14.1796875" bestFit="1" customWidth="1"/>
    <col min="706" max="706" width="14.6328125" bestFit="1" customWidth="1"/>
    <col min="707" max="708" width="15.453125" bestFit="1" customWidth="1"/>
    <col min="709" max="709" width="19.81640625" bestFit="1" customWidth="1"/>
    <col min="710" max="710" width="18" bestFit="1" customWidth="1"/>
    <col min="711" max="711" width="19.81640625" bestFit="1" customWidth="1"/>
    <col min="712" max="713" width="18" bestFit="1" customWidth="1"/>
    <col min="714" max="714" width="19.81640625" bestFit="1" customWidth="1"/>
    <col min="715" max="716" width="18" bestFit="1" customWidth="1"/>
    <col min="717" max="717" width="15.453125" bestFit="1" customWidth="1"/>
    <col min="718" max="718" width="19.81640625" bestFit="1" customWidth="1"/>
    <col min="719" max="719" width="18" bestFit="1" customWidth="1"/>
    <col min="720" max="720" width="15.453125" bestFit="1" customWidth="1"/>
    <col min="721" max="723" width="19.81640625" bestFit="1" customWidth="1"/>
    <col min="724" max="724" width="14.6328125" bestFit="1" customWidth="1"/>
    <col min="725" max="725" width="15.08984375" bestFit="1" customWidth="1"/>
    <col min="726" max="726" width="18" bestFit="1" customWidth="1"/>
    <col min="727" max="727" width="19.81640625" bestFit="1" customWidth="1"/>
    <col min="728" max="728" width="18" bestFit="1" customWidth="1"/>
    <col min="729" max="729" width="19.81640625" bestFit="1" customWidth="1"/>
    <col min="730" max="730" width="18" bestFit="1" customWidth="1"/>
    <col min="731" max="731" width="19.81640625" bestFit="1" customWidth="1"/>
    <col min="732" max="732" width="15.453125" bestFit="1" customWidth="1"/>
    <col min="733" max="733" width="19.81640625" bestFit="1" customWidth="1"/>
    <col min="734" max="734" width="18" bestFit="1" customWidth="1"/>
    <col min="735" max="735" width="19.81640625" bestFit="1" customWidth="1"/>
    <col min="736" max="736" width="14.6328125" bestFit="1" customWidth="1"/>
    <col min="737" max="737" width="19.81640625" bestFit="1" customWidth="1"/>
    <col min="738" max="738" width="18" bestFit="1" customWidth="1"/>
    <col min="739" max="742" width="19.81640625" bestFit="1" customWidth="1"/>
    <col min="743" max="743" width="15.453125" bestFit="1" customWidth="1"/>
    <col min="744" max="745" width="19.81640625" bestFit="1" customWidth="1"/>
    <col min="746" max="746" width="15.453125" bestFit="1" customWidth="1"/>
    <col min="747" max="747" width="18" bestFit="1" customWidth="1"/>
    <col min="748" max="748" width="14.6328125" bestFit="1" customWidth="1"/>
    <col min="749" max="749" width="19.81640625" bestFit="1" customWidth="1"/>
    <col min="750" max="750" width="18" bestFit="1" customWidth="1"/>
    <col min="751" max="751" width="15.453125" bestFit="1" customWidth="1"/>
    <col min="752" max="752" width="19.81640625" bestFit="1" customWidth="1"/>
    <col min="753" max="753" width="15.453125" bestFit="1" customWidth="1"/>
    <col min="754" max="754" width="19.81640625" bestFit="1" customWidth="1"/>
    <col min="755" max="756" width="18" bestFit="1" customWidth="1"/>
    <col min="757" max="757" width="19.81640625" bestFit="1" customWidth="1"/>
    <col min="758" max="759" width="18" bestFit="1" customWidth="1"/>
    <col min="760" max="760" width="19.81640625" bestFit="1" customWidth="1"/>
    <col min="761" max="762" width="18" bestFit="1" customWidth="1"/>
    <col min="763" max="763" width="19.81640625" bestFit="1" customWidth="1"/>
    <col min="764" max="764" width="18" bestFit="1" customWidth="1"/>
    <col min="765" max="765" width="19.81640625" bestFit="1" customWidth="1"/>
    <col min="766" max="766" width="18" bestFit="1" customWidth="1"/>
    <col min="767" max="767" width="19.81640625" bestFit="1" customWidth="1"/>
    <col min="768" max="769" width="18" bestFit="1" customWidth="1"/>
    <col min="770" max="770" width="15.453125" bestFit="1" customWidth="1"/>
    <col min="771" max="771" width="18" bestFit="1" customWidth="1"/>
    <col min="772" max="772" width="15.453125" bestFit="1" customWidth="1"/>
    <col min="773" max="773" width="19.81640625" bestFit="1" customWidth="1"/>
    <col min="774" max="774" width="18" bestFit="1" customWidth="1"/>
    <col min="775" max="775" width="15.453125" bestFit="1" customWidth="1"/>
    <col min="776" max="777" width="19.81640625" bestFit="1" customWidth="1"/>
    <col min="778" max="778" width="18" bestFit="1" customWidth="1"/>
    <col min="779" max="779" width="19.81640625" bestFit="1" customWidth="1"/>
    <col min="780" max="780" width="18" bestFit="1" customWidth="1"/>
    <col min="781" max="781" width="19.81640625" bestFit="1" customWidth="1"/>
    <col min="782" max="782" width="18" bestFit="1" customWidth="1"/>
    <col min="783" max="783" width="19.81640625" bestFit="1" customWidth="1"/>
    <col min="784" max="784" width="18" bestFit="1" customWidth="1"/>
    <col min="785" max="785" width="19.81640625" bestFit="1" customWidth="1"/>
    <col min="786" max="786" width="18" bestFit="1" customWidth="1"/>
    <col min="787" max="787" width="15.453125" bestFit="1" customWidth="1"/>
    <col min="788" max="788" width="19.81640625" bestFit="1" customWidth="1"/>
    <col min="789" max="789" width="15.453125" bestFit="1" customWidth="1"/>
    <col min="790" max="790" width="19.81640625" bestFit="1" customWidth="1"/>
    <col min="791" max="791" width="18" bestFit="1" customWidth="1"/>
    <col min="792" max="793" width="19.81640625" bestFit="1" customWidth="1"/>
    <col min="794" max="794" width="15.453125" bestFit="1" customWidth="1"/>
    <col min="795" max="795" width="18" bestFit="1" customWidth="1"/>
    <col min="796" max="797" width="19.81640625" bestFit="1" customWidth="1"/>
    <col min="798" max="798" width="18" bestFit="1" customWidth="1"/>
    <col min="799" max="799" width="19.81640625" bestFit="1" customWidth="1"/>
    <col min="800" max="800" width="18" bestFit="1" customWidth="1"/>
    <col min="801" max="802" width="19.81640625" bestFit="1" customWidth="1"/>
    <col min="803" max="803" width="18" bestFit="1" customWidth="1"/>
    <col min="804" max="804" width="19.81640625" bestFit="1" customWidth="1"/>
    <col min="805" max="805" width="18" bestFit="1" customWidth="1"/>
    <col min="806" max="806" width="15.453125" bestFit="1" customWidth="1"/>
    <col min="807" max="807" width="19.81640625" bestFit="1" customWidth="1"/>
    <col min="808" max="811" width="18" bestFit="1" customWidth="1"/>
    <col min="812" max="812" width="15.453125" bestFit="1" customWidth="1"/>
    <col min="813" max="813" width="19.81640625" bestFit="1" customWidth="1"/>
    <col min="814" max="815" width="18" bestFit="1" customWidth="1"/>
    <col min="816" max="816" width="19.81640625" bestFit="1" customWidth="1"/>
    <col min="817" max="817" width="18" bestFit="1" customWidth="1"/>
    <col min="818" max="818" width="15.453125" bestFit="1" customWidth="1"/>
    <col min="819" max="819" width="18" bestFit="1" customWidth="1"/>
    <col min="820" max="820" width="15.453125" bestFit="1" customWidth="1"/>
    <col min="821" max="821" width="18" bestFit="1" customWidth="1"/>
    <col min="822" max="822" width="19.81640625" bestFit="1" customWidth="1"/>
    <col min="823" max="823" width="15.453125" bestFit="1" customWidth="1"/>
    <col min="824" max="824" width="19.81640625" bestFit="1" customWidth="1"/>
    <col min="825" max="826" width="18" bestFit="1" customWidth="1"/>
    <col min="827" max="827" width="15.453125" bestFit="1" customWidth="1"/>
    <col min="828" max="828" width="19.81640625" bestFit="1" customWidth="1"/>
    <col min="829" max="829" width="15.453125" bestFit="1" customWidth="1"/>
    <col min="830" max="830" width="19.81640625" bestFit="1" customWidth="1"/>
    <col min="831" max="831" width="18" bestFit="1" customWidth="1"/>
    <col min="832" max="832" width="15.453125" bestFit="1" customWidth="1"/>
    <col min="833" max="834" width="18" bestFit="1" customWidth="1"/>
    <col min="835" max="835" width="19.81640625" bestFit="1" customWidth="1"/>
    <col min="836" max="836" width="18" bestFit="1" customWidth="1"/>
    <col min="837" max="837" width="15.453125" bestFit="1" customWidth="1"/>
    <col min="838" max="839" width="18" bestFit="1" customWidth="1"/>
    <col min="840" max="840" width="19.81640625" bestFit="1" customWidth="1"/>
    <col min="841" max="841" width="18" bestFit="1" customWidth="1"/>
    <col min="842" max="842" width="19.81640625" bestFit="1" customWidth="1"/>
    <col min="843" max="843" width="18" bestFit="1" customWidth="1"/>
    <col min="844" max="844" width="19.81640625" bestFit="1" customWidth="1"/>
    <col min="845" max="846" width="18" bestFit="1" customWidth="1"/>
    <col min="847" max="847" width="15.453125" bestFit="1" customWidth="1"/>
    <col min="848" max="848" width="19.81640625" bestFit="1" customWidth="1"/>
    <col min="849" max="849" width="18" bestFit="1" customWidth="1"/>
    <col min="850" max="850" width="19.81640625" bestFit="1" customWidth="1"/>
    <col min="851" max="851" width="14.6328125" bestFit="1" customWidth="1"/>
    <col min="852" max="852" width="15.453125" bestFit="1" customWidth="1"/>
    <col min="853" max="853" width="19.81640625" bestFit="1" customWidth="1"/>
    <col min="854" max="854" width="18" bestFit="1" customWidth="1"/>
    <col min="855" max="855" width="15.453125" bestFit="1" customWidth="1"/>
    <col min="856" max="856" width="19.81640625" bestFit="1" customWidth="1"/>
    <col min="857" max="857" width="18" bestFit="1" customWidth="1"/>
    <col min="858" max="858" width="19.81640625" bestFit="1" customWidth="1"/>
    <col min="859" max="859" width="18" bestFit="1" customWidth="1"/>
    <col min="860" max="860" width="19.81640625" bestFit="1" customWidth="1"/>
    <col min="861" max="861" width="18" bestFit="1" customWidth="1"/>
    <col min="862" max="862" width="15.453125" bestFit="1" customWidth="1"/>
    <col min="863" max="863" width="19.81640625" bestFit="1" customWidth="1"/>
    <col min="864" max="864" width="18" bestFit="1" customWidth="1"/>
    <col min="865" max="865" width="19.81640625" bestFit="1" customWidth="1"/>
    <col min="866" max="866" width="15.453125" bestFit="1" customWidth="1"/>
    <col min="867" max="867" width="19.81640625" bestFit="1" customWidth="1"/>
    <col min="868" max="868" width="18" bestFit="1" customWidth="1"/>
    <col min="869" max="869" width="19.81640625" bestFit="1" customWidth="1"/>
    <col min="870" max="870" width="18" bestFit="1" customWidth="1"/>
    <col min="871" max="871" width="15.453125" bestFit="1" customWidth="1"/>
    <col min="872" max="872" width="18" bestFit="1" customWidth="1"/>
    <col min="873" max="873" width="19.81640625" bestFit="1" customWidth="1"/>
    <col min="874" max="874" width="18" bestFit="1" customWidth="1"/>
    <col min="875" max="875" width="15.453125" bestFit="1" customWidth="1"/>
    <col min="876" max="876" width="19.81640625" bestFit="1" customWidth="1"/>
    <col min="877" max="877" width="18" bestFit="1" customWidth="1"/>
    <col min="878" max="878" width="19.81640625" bestFit="1" customWidth="1"/>
    <col min="879" max="879" width="15.453125" bestFit="1" customWidth="1"/>
    <col min="880" max="880" width="19.81640625" bestFit="1" customWidth="1"/>
    <col min="881" max="881" width="18" bestFit="1" customWidth="1"/>
    <col min="882" max="882" width="19.81640625" bestFit="1" customWidth="1"/>
    <col min="883" max="885" width="18" bestFit="1" customWidth="1"/>
    <col min="886" max="886" width="15.453125" bestFit="1" customWidth="1"/>
    <col min="887" max="887" width="18" bestFit="1" customWidth="1"/>
    <col min="888" max="888" width="19.81640625" bestFit="1" customWidth="1"/>
    <col min="889" max="889" width="15.453125" bestFit="1" customWidth="1"/>
    <col min="890" max="890" width="19.81640625" bestFit="1" customWidth="1"/>
    <col min="891" max="891" width="18" bestFit="1" customWidth="1"/>
    <col min="892" max="892" width="19.81640625" bestFit="1" customWidth="1"/>
    <col min="893" max="897" width="18" bestFit="1" customWidth="1"/>
    <col min="898" max="898" width="15.453125" bestFit="1" customWidth="1"/>
    <col min="899" max="899" width="18" bestFit="1" customWidth="1"/>
    <col min="900" max="900" width="15.453125" bestFit="1" customWidth="1"/>
    <col min="901" max="901" width="19.81640625" bestFit="1" customWidth="1"/>
    <col min="902" max="902" width="15.453125" bestFit="1" customWidth="1"/>
    <col min="903" max="903" width="19.81640625" bestFit="1" customWidth="1"/>
    <col min="904" max="904" width="18" bestFit="1" customWidth="1"/>
    <col min="905" max="906" width="19.81640625" bestFit="1" customWidth="1"/>
    <col min="907" max="907" width="18" bestFit="1" customWidth="1"/>
    <col min="908" max="908" width="15.453125" bestFit="1" customWidth="1"/>
    <col min="909" max="909" width="19.81640625" bestFit="1" customWidth="1"/>
    <col min="910" max="910" width="18" bestFit="1" customWidth="1"/>
    <col min="911" max="911" width="15.453125" bestFit="1" customWidth="1"/>
    <col min="912" max="912" width="18" bestFit="1" customWidth="1"/>
    <col min="913" max="913" width="19.81640625" bestFit="1" customWidth="1"/>
    <col min="914" max="915" width="18" bestFit="1" customWidth="1"/>
    <col min="916" max="916" width="15.453125" bestFit="1" customWidth="1"/>
    <col min="917" max="918" width="18" bestFit="1" customWidth="1"/>
    <col min="919" max="920" width="19.81640625" bestFit="1" customWidth="1"/>
    <col min="921" max="921" width="18" bestFit="1" customWidth="1"/>
    <col min="922" max="922" width="19.81640625" bestFit="1" customWidth="1"/>
    <col min="923" max="923" width="18" bestFit="1" customWidth="1"/>
    <col min="924" max="925" width="19.81640625" bestFit="1" customWidth="1"/>
    <col min="926" max="926" width="18" bestFit="1" customWidth="1"/>
    <col min="927" max="927" width="15.453125" bestFit="1" customWidth="1"/>
    <col min="928" max="929" width="19.81640625" bestFit="1" customWidth="1"/>
    <col min="930" max="931" width="18" bestFit="1" customWidth="1"/>
    <col min="932" max="932" width="19.81640625" bestFit="1" customWidth="1"/>
    <col min="933" max="933" width="18" bestFit="1" customWidth="1"/>
    <col min="934" max="934" width="15.453125" bestFit="1" customWidth="1"/>
    <col min="935" max="935" width="19.81640625" bestFit="1" customWidth="1"/>
    <col min="936" max="936" width="18" bestFit="1" customWidth="1"/>
    <col min="937" max="937" width="19.81640625" bestFit="1" customWidth="1"/>
    <col min="938" max="939" width="18" bestFit="1" customWidth="1"/>
    <col min="940" max="940" width="15.453125" bestFit="1" customWidth="1"/>
    <col min="941" max="941" width="19.81640625" bestFit="1" customWidth="1"/>
    <col min="942" max="944" width="18" bestFit="1" customWidth="1"/>
    <col min="945" max="945" width="19.81640625" bestFit="1" customWidth="1"/>
    <col min="946" max="946" width="18" bestFit="1" customWidth="1"/>
    <col min="947" max="947" width="19.81640625" bestFit="1" customWidth="1"/>
    <col min="948" max="948" width="18" bestFit="1" customWidth="1"/>
    <col min="949" max="949" width="19.81640625" bestFit="1" customWidth="1"/>
    <col min="950" max="950" width="18" bestFit="1" customWidth="1"/>
    <col min="951" max="951" width="15.453125" bestFit="1" customWidth="1"/>
    <col min="952" max="952" width="19.81640625" bestFit="1" customWidth="1"/>
    <col min="953" max="954" width="18" bestFit="1" customWidth="1"/>
    <col min="955" max="956" width="19.81640625" bestFit="1" customWidth="1"/>
    <col min="957" max="957" width="18" bestFit="1" customWidth="1"/>
    <col min="958" max="959" width="15.453125" bestFit="1" customWidth="1"/>
    <col min="960" max="960" width="19.81640625" bestFit="1" customWidth="1"/>
    <col min="961" max="961" width="18" bestFit="1" customWidth="1"/>
    <col min="962" max="962" width="15.453125" bestFit="1" customWidth="1"/>
    <col min="963" max="964" width="18" bestFit="1" customWidth="1"/>
    <col min="965" max="965" width="15.453125" bestFit="1" customWidth="1"/>
    <col min="966" max="966" width="18" bestFit="1" customWidth="1"/>
    <col min="967" max="967" width="19.81640625" bestFit="1" customWidth="1"/>
    <col min="968" max="968" width="18" bestFit="1" customWidth="1"/>
    <col min="969" max="969" width="15.453125" bestFit="1" customWidth="1"/>
    <col min="970" max="970" width="19.81640625" bestFit="1" customWidth="1"/>
    <col min="971" max="971" width="18" bestFit="1" customWidth="1"/>
    <col min="972" max="972" width="15.453125" bestFit="1" customWidth="1"/>
    <col min="973" max="974" width="18" bestFit="1" customWidth="1"/>
    <col min="975" max="975" width="19.81640625" bestFit="1" customWidth="1"/>
    <col min="976" max="976" width="15.08984375" bestFit="1" customWidth="1"/>
    <col min="977" max="977" width="18" bestFit="1" customWidth="1"/>
    <col min="978" max="978" width="15.453125" bestFit="1" customWidth="1"/>
    <col min="979" max="979" width="19.81640625" bestFit="1" customWidth="1"/>
    <col min="980" max="980" width="18" bestFit="1" customWidth="1"/>
    <col min="981" max="983" width="19.81640625" bestFit="1" customWidth="1"/>
    <col min="984" max="987" width="18" bestFit="1" customWidth="1"/>
    <col min="988" max="988" width="15.08984375" bestFit="1" customWidth="1"/>
    <col min="989" max="989" width="18" bestFit="1" customWidth="1"/>
    <col min="990" max="991" width="19.81640625" bestFit="1" customWidth="1"/>
    <col min="992" max="992" width="18" bestFit="1" customWidth="1"/>
    <col min="993" max="993" width="19.81640625" bestFit="1" customWidth="1"/>
    <col min="994" max="994" width="15.453125" bestFit="1" customWidth="1"/>
    <col min="995" max="996" width="18" bestFit="1" customWidth="1"/>
    <col min="997" max="997" width="14.6328125" bestFit="1" customWidth="1"/>
    <col min="998" max="998" width="15.54296875" bestFit="1" customWidth="1"/>
    <col min="999" max="999" width="18" bestFit="1" customWidth="1"/>
    <col min="1000" max="1000" width="15.453125" bestFit="1" customWidth="1"/>
    <col min="1001" max="1002" width="18" bestFit="1" customWidth="1"/>
    <col min="1003" max="1003" width="19.81640625" bestFit="1" customWidth="1"/>
    <col min="1004" max="1004" width="18" bestFit="1" customWidth="1"/>
    <col min="1005" max="1005" width="15.453125" bestFit="1" customWidth="1"/>
    <col min="1006" max="1006" width="19.81640625" bestFit="1" customWidth="1"/>
    <col min="1007" max="1007" width="18" bestFit="1" customWidth="1"/>
    <col min="1008" max="1008" width="19.81640625" bestFit="1" customWidth="1"/>
    <col min="1009" max="1009" width="15.54296875" bestFit="1" customWidth="1"/>
    <col min="1010" max="1010" width="19.81640625" bestFit="1" customWidth="1"/>
    <col min="1011" max="1012" width="18" bestFit="1" customWidth="1"/>
    <col min="1013" max="1014" width="15.453125" bestFit="1" customWidth="1"/>
    <col min="1015" max="1015" width="18" bestFit="1" customWidth="1"/>
    <col min="1016" max="1016" width="19.81640625" bestFit="1" customWidth="1"/>
    <col min="1017" max="1017" width="18" bestFit="1" customWidth="1"/>
    <col min="1018" max="1018" width="19.81640625" bestFit="1" customWidth="1"/>
    <col min="1019" max="1020" width="18" bestFit="1" customWidth="1"/>
    <col min="1021" max="1021" width="19.81640625" bestFit="1" customWidth="1"/>
    <col min="1022" max="1022" width="14.6328125" bestFit="1" customWidth="1"/>
    <col min="1023" max="1024" width="18" bestFit="1" customWidth="1"/>
    <col min="1025" max="1025" width="15.453125" bestFit="1" customWidth="1"/>
    <col min="1026" max="1026" width="18" bestFit="1" customWidth="1"/>
    <col min="1027" max="1027" width="15.453125" bestFit="1" customWidth="1"/>
    <col min="1028" max="1028" width="18" bestFit="1" customWidth="1"/>
    <col min="1029" max="1029" width="19.81640625" bestFit="1" customWidth="1"/>
    <col min="1030" max="1030" width="18" bestFit="1" customWidth="1"/>
    <col min="1031" max="1031" width="19.81640625" bestFit="1" customWidth="1"/>
    <col min="1032" max="1032" width="18" bestFit="1" customWidth="1"/>
    <col min="1033" max="1033" width="15.453125" bestFit="1" customWidth="1"/>
    <col min="1034" max="1035" width="18" bestFit="1" customWidth="1"/>
    <col min="1036" max="1036" width="15.453125" bestFit="1" customWidth="1"/>
    <col min="1037" max="1039" width="18" bestFit="1" customWidth="1"/>
    <col min="1040" max="1040" width="19.81640625" bestFit="1" customWidth="1"/>
    <col min="1041" max="1041" width="18" bestFit="1" customWidth="1"/>
    <col min="1042" max="1042" width="15.453125" bestFit="1" customWidth="1"/>
    <col min="1043" max="1043" width="18" bestFit="1" customWidth="1"/>
    <col min="1044" max="1044" width="15.453125" bestFit="1" customWidth="1"/>
    <col min="1045" max="1046" width="18" bestFit="1" customWidth="1"/>
    <col min="1047" max="1047" width="15.453125" bestFit="1" customWidth="1"/>
    <col min="1048" max="1048" width="19.81640625" bestFit="1" customWidth="1"/>
    <col min="1049" max="1050" width="18" bestFit="1" customWidth="1"/>
    <col min="1051" max="1051" width="19.81640625" bestFit="1" customWidth="1"/>
    <col min="1052" max="1052" width="15.453125" bestFit="1" customWidth="1"/>
    <col min="1053" max="1053" width="19.81640625" bestFit="1" customWidth="1"/>
    <col min="1054" max="1054" width="18" bestFit="1" customWidth="1"/>
    <col min="1055" max="1055" width="19.81640625" bestFit="1" customWidth="1"/>
    <col min="1056" max="1056" width="18" bestFit="1" customWidth="1"/>
    <col min="1057" max="1057" width="15.453125" bestFit="1" customWidth="1"/>
    <col min="1058" max="1058" width="18" bestFit="1" customWidth="1"/>
    <col min="1059" max="1059" width="15.453125" bestFit="1" customWidth="1"/>
    <col min="1060" max="1060" width="19.81640625" bestFit="1" customWidth="1"/>
    <col min="1061" max="1062" width="18" bestFit="1" customWidth="1"/>
    <col min="1063" max="1063" width="19.81640625" bestFit="1" customWidth="1"/>
    <col min="1064" max="1067" width="18" bestFit="1" customWidth="1"/>
    <col min="1068" max="1068" width="19.81640625" bestFit="1" customWidth="1"/>
    <col min="1069" max="1069" width="18" bestFit="1" customWidth="1"/>
    <col min="1070" max="1070" width="19.81640625" bestFit="1" customWidth="1"/>
    <col min="1071" max="1071" width="14.6328125" bestFit="1" customWidth="1"/>
    <col min="1072" max="1074" width="18" bestFit="1" customWidth="1"/>
    <col min="1075" max="1075" width="15.453125" bestFit="1" customWidth="1"/>
    <col min="1076" max="1076" width="18" bestFit="1" customWidth="1"/>
    <col min="1077" max="1077" width="19.81640625" bestFit="1" customWidth="1"/>
    <col min="1078" max="1078" width="15.453125" bestFit="1" customWidth="1"/>
    <col min="1079" max="1079" width="18" bestFit="1" customWidth="1"/>
    <col min="1080" max="1080" width="15.453125" bestFit="1" customWidth="1"/>
    <col min="1081" max="1081" width="19.81640625" bestFit="1" customWidth="1"/>
    <col min="1082" max="1082" width="15.453125" bestFit="1" customWidth="1"/>
    <col min="1083" max="1089" width="18" bestFit="1" customWidth="1"/>
    <col min="1090" max="1090" width="15.453125" bestFit="1" customWidth="1"/>
    <col min="1091" max="1093" width="18" bestFit="1" customWidth="1"/>
    <col min="1094" max="1094" width="15.453125" bestFit="1" customWidth="1"/>
    <col min="1095" max="1095" width="19.81640625" bestFit="1" customWidth="1"/>
    <col min="1096" max="1097" width="18" bestFit="1" customWidth="1"/>
    <col min="1098" max="1098" width="15.453125" bestFit="1" customWidth="1"/>
    <col min="1099" max="1101" width="18" bestFit="1" customWidth="1"/>
    <col min="1102" max="1103" width="19.81640625" bestFit="1" customWidth="1"/>
    <col min="1104" max="1105" width="18" bestFit="1" customWidth="1"/>
    <col min="1106" max="1106" width="15.453125" bestFit="1" customWidth="1"/>
    <col min="1107" max="1107" width="18" bestFit="1" customWidth="1"/>
    <col min="1108" max="1108" width="15.453125" bestFit="1" customWidth="1"/>
    <col min="1109" max="1109" width="18" bestFit="1" customWidth="1"/>
    <col min="1110" max="1110" width="19.81640625" bestFit="1" customWidth="1"/>
    <col min="1111" max="1111" width="15.453125" bestFit="1" customWidth="1"/>
    <col min="1112" max="1112" width="19.81640625" bestFit="1" customWidth="1"/>
    <col min="1113" max="1113" width="14.6328125" bestFit="1" customWidth="1"/>
    <col min="1114" max="1114" width="18" bestFit="1" customWidth="1"/>
    <col min="1115" max="1115" width="19.81640625" bestFit="1" customWidth="1"/>
    <col min="1116" max="1116" width="18" bestFit="1" customWidth="1"/>
    <col min="1117" max="1117" width="15.453125" bestFit="1" customWidth="1"/>
    <col min="1118" max="1118" width="18" bestFit="1" customWidth="1"/>
    <col min="1119" max="1119" width="15.453125" bestFit="1" customWidth="1"/>
    <col min="1120" max="1120" width="19.81640625" bestFit="1" customWidth="1"/>
    <col min="1121" max="1121" width="17.1796875" bestFit="1" customWidth="1"/>
    <col min="1122" max="1122" width="15.453125" bestFit="1" customWidth="1"/>
    <col min="1123" max="1124" width="18" bestFit="1" customWidth="1"/>
    <col min="1125" max="1125" width="15.453125" bestFit="1" customWidth="1"/>
    <col min="1126" max="1126" width="18" bestFit="1" customWidth="1"/>
    <col min="1127" max="1127" width="19.81640625" bestFit="1" customWidth="1"/>
    <col min="1128" max="1128" width="18" bestFit="1" customWidth="1"/>
    <col min="1129" max="1130" width="19.81640625" bestFit="1" customWidth="1"/>
    <col min="1131" max="1132" width="15.453125" bestFit="1" customWidth="1"/>
    <col min="1133" max="1136" width="19.81640625" bestFit="1" customWidth="1"/>
    <col min="1137" max="1137" width="18" bestFit="1" customWidth="1"/>
    <col min="1138" max="1138" width="18.7265625" bestFit="1" customWidth="1"/>
    <col min="1139" max="1139" width="19.81640625" bestFit="1" customWidth="1"/>
    <col min="1140" max="1140" width="18" bestFit="1" customWidth="1"/>
    <col min="1141" max="1141" width="15.453125" bestFit="1" customWidth="1"/>
    <col min="1142" max="1144" width="18" bestFit="1" customWidth="1"/>
    <col min="1145" max="1145" width="19.81640625" bestFit="1" customWidth="1"/>
    <col min="1146" max="1146" width="15.453125" bestFit="1" customWidth="1"/>
    <col min="1147" max="1148" width="18" bestFit="1" customWidth="1"/>
    <col min="1149" max="1149" width="15.453125" bestFit="1" customWidth="1"/>
    <col min="1150" max="1150" width="18" bestFit="1" customWidth="1"/>
    <col min="1151" max="1151" width="15.453125" bestFit="1" customWidth="1"/>
    <col min="1152" max="1152" width="14.6328125" bestFit="1" customWidth="1"/>
    <col min="1153" max="1153" width="18" bestFit="1" customWidth="1"/>
    <col min="1154" max="1155" width="19.81640625" bestFit="1" customWidth="1"/>
    <col min="1156" max="1156" width="15.453125" bestFit="1" customWidth="1"/>
    <col min="1157" max="1157" width="19.81640625" bestFit="1" customWidth="1"/>
    <col min="1158" max="1158" width="18" bestFit="1" customWidth="1"/>
    <col min="1159" max="1159" width="15.453125" bestFit="1" customWidth="1"/>
    <col min="1160" max="1161" width="18" bestFit="1" customWidth="1"/>
    <col min="1162" max="1162" width="19.81640625" bestFit="1" customWidth="1"/>
    <col min="1163" max="1165" width="18" bestFit="1" customWidth="1"/>
    <col min="1166" max="1166" width="15.453125" bestFit="1" customWidth="1"/>
    <col min="1167" max="1168" width="18" bestFit="1" customWidth="1"/>
    <col min="1169" max="1169" width="15.453125" bestFit="1" customWidth="1"/>
    <col min="1170" max="1170" width="19.81640625" bestFit="1" customWidth="1"/>
    <col min="1171" max="1171" width="18" bestFit="1" customWidth="1"/>
    <col min="1172" max="1172" width="19.81640625" bestFit="1" customWidth="1"/>
    <col min="1173" max="1173" width="14.6328125" bestFit="1" customWidth="1"/>
    <col min="1174" max="1174" width="15.08984375" bestFit="1" customWidth="1"/>
    <col min="1175" max="1175" width="18" bestFit="1" customWidth="1"/>
    <col min="1176" max="1176" width="15.453125" bestFit="1" customWidth="1"/>
    <col min="1177" max="1177" width="19.81640625" bestFit="1" customWidth="1"/>
    <col min="1178" max="1178" width="15.453125" bestFit="1" customWidth="1"/>
    <col min="1179" max="1180" width="19.81640625" bestFit="1" customWidth="1"/>
    <col min="1181" max="1181" width="15.453125" bestFit="1" customWidth="1"/>
    <col min="1182" max="1182" width="14.6328125" bestFit="1" customWidth="1"/>
    <col min="1183" max="1183" width="18" bestFit="1" customWidth="1"/>
    <col min="1184" max="1184" width="19.81640625" bestFit="1" customWidth="1"/>
    <col min="1185" max="1185" width="18" bestFit="1" customWidth="1"/>
    <col min="1186" max="1187" width="15.453125" bestFit="1" customWidth="1"/>
    <col min="1188" max="1188" width="18" bestFit="1" customWidth="1"/>
    <col min="1189" max="1189" width="15.453125" bestFit="1" customWidth="1"/>
    <col min="1190" max="1190" width="19.81640625" bestFit="1" customWidth="1"/>
    <col min="1191" max="1191" width="14.6328125" bestFit="1" customWidth="1"/>
    <col min="1192" max="1192" width="18" bestFit="1" customWidth="1"/>
    <col min="1193" max="1193" width="15.453125" bestFit="1" customWidth="1"/>
    <col min="1194" max="1194" width="19.81640625" bestFit="1" customWidth="1"/>
    <col min="1195" max="1196" width="18" bestFit="1" customWidth="1"/>
    <col min="1197" max="1197" width="15.453125" bestFit="1" customWidth="1"/>
    <col min="1198" max="1199" width="18" bestFit="1" customWidth="1"/>
    <col min="1200" max="1200" width="19.81640625" bestFit="1" customWidth="1"/>
    <col min="1201" max="1201" width="18" bestFit="1" customWidth="1"/>
    <col min="1202" max="1204" width="15.453125" bestFit="1" customWidth="1"/>
    <col min="1205" max="1205" width="18" bestFit="1" customWidth="1"/>
    <col min="1206" max="1206" width="15.453125" bestFit="1" customWidth="1"/>
    <col min="1207" max="1207" width="19.81640625" bestFit="1" customWidth="1"/>
    <col min="1208" max="1209" width="18" bestFit="1" customWidth="1"/>
    <col min="1210" max="1210" width="15.453125" bestFit="1" customWidth="1"/>
    <col min="1211" max="1211" width="18" bestFit="1" customWidth="1"/>
    <col min="1212" max="1213" width="15.453125" bestFit="1" customWidth="1"/>
    <col min="1214" max="1214" width="18" bestFit="1" customWidth="1"/>
    <col min="1215" max="1215" width="15.453125" bestFit="1" customWidth="1"/>
    <col min="1216" max="1216" width="19.81640625" bestFit="1" customWidth="1"/>
    <col min="1217" max="1217" width="18" bestFit="1" customWidth="1"/>
    <col min="1218" max="1218" width="15.453125" bestFit="1" customWidth="1"/>
    <col min="1219" max="1220" width="18" bestFit="1" customWidth="1"/>
    <col min="1221" max="1221" width="15.453125" bestFit="1" customWidth="1"/>
    <col min="1222" max="1222" width="18" bestFit="1" customWidth="1"/>
    <col min="1223" max="1223" width="19.81640625" bestFit="1" customWidth="1"/>
    <col min="1224" max="1226" width="18" bestFit="1" customWidth="1"/>
    <col min="1227" max="1228" width="15.453125" bestFit="1" customWidth="1"/>
    <col min="1229" max="1229" width="18" bestFit="1" customWidth="1"/>
    <col min="1230" max="1230" width="19.81640625" bestFit="1" customWidth="1"/>
    <col min="1231" max="1231" width="14.6328125" bestFit="1" customWidth="1"/>
    <col min="1232" max="1232" width="15.54296875" bestFit="1" customWidth="1"/>
    <col min="1233" max="1234" width="15.453125" bestFit="1" customWidth="1"/>
    <col min="1235" max="1235" width="18" bestFit="1" customWidth="1"/>
    <col min="1236" max="1236" width="19.81640625" bestFit="1" customWidth="1"/>
    <col min="1237" max="1237" width="18" bestFit="1" customWidth="1"/>
    <col min="1238" max="1238" width="15.453125" bestFit="1" customWidth="1"/>
    <col min="1239" max="1240" width="18" bestFit="1" customWidth="1"/>
    <col min="1241" max="1241" width="15.453125" bestFit="1" customWidth="1"/>
    <col min="1242" max="1242" width="18" bestFit="1" customWidth="1"/>
    <col min="1243" max="1243" width="21.81640625" bestFit="1" customWidth="1"/>
    <col min="1244" max="1245" width="18" bestFit="1" customWidth="1"/>
    <col min="1246" max="1246" width="19.81640625" bestFit="1" customWidth="1"/>
    <col min="1247" max="1247" width="18" bestFit="1" customWidth="1"/>
    <col min="1248" max="1248" width="19.81640625" bestFit="1" customWidth="1"/>
    <col min="1249" max="1249" width="15.453125" bestFit="1" customWidth="1"/>
    <col min="1250" max="1250" width="19.81640625" bestFit="1" customWidth="1"/>
    <col min="1251" max="1251" width="14.6328125" bestFit="1" customWidth="1"/>
    <col min="1252" max="1252" width="19.81640625" bestFit="1" customWidth="1"/>
    <col min="1253" max="1253" width="18" bestFit="1" customWidth="1"/>
    <col min="1254" max="1254" width="19.81640625" bestFit="1" customWidth="1"/>
    <col min="1255" max="1255" width="15.453125" bestFit="1" customWidth="1"/>
    <col min="1256" max="1256" width="18" bestFit="1" customWidth="1"/>
    <col min="1257" max="1258" width="15.453125" bestFit="1" customWidth="1"/>
    <col min="1259" max="1259" width="18.7265625" bestFit="1" customWidth="1"/>
    <col min="1260" max="1260" width="18" bestFit="1" customWidth="1"/>
    <col min="1261" max="1261" width="19.81640625" bestFit="1" customWidth="1"/>
    <col min="1262" max="1262" width="18" bestFit="1" customWidth="1"/>
    <col min="1263" max="1263" width="15.453125" bestFit="1" customWidth="1"/>
    <col min="1264" max="1264" width="18" bestFit="1" customWidth="1"/>
    <col min="1265" max="1265" width="19.81640625" bestFit="1" customWidth="1"/>
    <col min="1266" max="1267" width="18" bestFit="1" customWidth="1"/>
    <col min="1268" max="1268" width="19.81640625" bestFit="1" customWidth="1"/>
    <col min="1269" max="1270" width="18" bestFit="1" customWidth="1"/>
    <col min="1271" max="1272" width="15.453125" bestFit="1" customWidth="1"/>
    <col min="1273" max="1275" width="18" bestFit="1" customWidth="1"/>
    <col min="1276" max="1276" width="15.453125" bestFit="1" customWidth="1"/>
    <col min="1277" max="1277" width="19.81640625" bestFit="1" customWidth="1"/>
    <col min="1278" max="1278" width="15.453125" bestFit="1" customWidth="1"/>
    <col min="1279" max="1279" width="18" bestFit="1" customWidth="1"/>
    <col min="1280" max="1280" width="19.81640625" bestFit="1" customWidth="1"/>
    <col min="1281" max="1281" width="15.453125" bestFit="1" customWidth="1"/>
    <col min="1282" max="1282" width="14.6328125" bestFit="1" customWidth="1"/>
    <col min="1283" max="1283" width="15.453125" bestFit="1" customWidth="1"/>
    <col min="1284" max="1284" width="18" bestFit="1" customWidth="1"/>
    <col min="1285" max="1285" width="19.81640625" bestFit="1" customWidth="1"/>
    <col min="1286" max="1288" width="18" bestFit="1" customWidth="1"/>
    <col min="1289" max="1289" width="19.81640625" bestFit="1" customWidth="1"/>
    <col min="1290" max="1291" width="18" bestFit="1" customWidth="1"/>
    <col min="1292" max="1292" width="19.81640625" bestFit="1" customWidth="1"/>
    <col min="1293" max="1293" width="18" bestFit="1" customWidth="1"/>
    <col min="1294" max="1294" width="15.54296875" bestFit="1" customWidth="1"/>
    <col min="1295" max="1295" width="15.453125" bestFit="1" customWidth="1"/>
    <col min="1296" max="1297" width="18" bestFit="1" customWidth="1"/>
    <col min="1298" max="1298" width="15.453125" bestFit="1" customWidth="1"/>
    <col min="1299" max="1299" width="19.81640625" bestFit="1" customWidth="1"/>
    <col min="1300" max="1301" width="18" bestFit="1" customWidth="1"/>
    <col min="1302" max="1302" width="15.453125" bestFit="1" customWidth="1"/>
    <col min="1303" max="1303" width="14.6328125" bestFit="1" customWidth="1"/>
    <col min="1304" max="1304" width="18" bestFit="1" customWidth="1"/>
    <col min="1305" max="1307" width="15.453125" bestFit="1" customWidth="1"/>
    <col min="1308" max="1308" width="18" bestFit="1" customWidth="1"/>
    <col min="1309" max="1309" width="15.453125" bestFit="1" customWidth="1"/>
    <col min="1310" max="1312" width="18" bestFit="1" customWidth="1"/>
    <col min="1313" max="1313" width="19.81640625" bestFit="1" customWidth="1"/>
    <col min="1314" max="1314" width="18" bestFit="1" customWidth="1"/>
    <col min="1315" max="1315" width="15.453125" bestFit="1" customWidth="1"/>
    <col min="1316" max="1316" width="19.81640625" bestFit="1" customWidth="1"/>
    <col min="1317" max="1317" width="18" bestFit="1" customWidth="1"/>
    <col min="1318" max="1318" width="15.453125" bestFit="1" customWidth="1"/>
    <col min="1319" max="1320" width="18" bestFit="1" customWidth="1"/>
    <col min="1321" max="1321" width="15.453125" bestFit="1" customWidth="1"/>
    <col min="1322" max="1322" width="18" bestFit="1" customWidth="1"/>
    <col min="1323" max="1324" width="15.453125" bestFit="1" customWidth="1"/>
    <col min="1325" max="1325" width="19.81640625" bestFit="1" customWidth="1"/>
    <col min="1326" max="1326" width="18" bestFit="1" customWidth="1"/>
    <col min="1327" max="1327" width="19.81640625" bestFit="1" customWidth="1"/>
    <col min="1328" max="1329" width="18" bestFit="1" customWidth="1"/>
    <col min="1330" max="1330" width="15.453125" bestFit="1" customWidth="1"/>
    <col min="1331" max="1331" width="18" bestFit="1" customWidth="1"/>
    <col min="1332" max="1332" width="14.6328125" bestFit="1" customWidth="1"/>
    <col min="1333" max="1333" width="15.54296875" bestFit="1" customWidth="1"/>
    <col min="1334" max="1337" width="18" bestFit="1" customWidth="1"/>
    <col min="1338" max="1338" width="15.453125" bestFit="1" customWidth="1"/>
    <col min="1339" max="1339" width="18" bestFit="1" customWidth="1"/>
    <col min="1340" max="1342" width="15.453125" bestFit="1" customWidth="1"/>
    <col min="1343" max="1344" width="18" bestFit="1" customWidth="1"/>
    <col min="1345" max="1345" width="15.453125" bestFit="1" customWidth="1"/>
    <col min="1346" max="1348" width="18" bestFit="1" customWidth="1"/>
    <col min="1349" max="1349" width="15.453125" bestFit="1" customWidth="1"/>
    <col min="1350" max="1350" width="19.81640625" bestFit="1" customWidth="1"/>
    <col min="1351" max="1351" width="18" bestFit="1" customWidth="1"/>
    <col min="1352" max="1352" width="15.453125" bestFit="1" customWidth="1"/>
    <col min="1353" max="1353" width="18" bestFit="1" customWidth="1"/>
    <col min="1354" max="1354" width="15.453125" bestFit="1" customWidth="1"/>
    <col min="1355" max="1355" width="19.81640625" bestFit="1" customWidth="1"/>
    <col min="1356" max="1356" width="15.453125" bestFit="1" customWidth="1"/>
    <col min="1357" max="1357" width="19.81640625" bestFit="1" customWidth="1"/>
    <col min="1358" max="1358" width="14.6328125" bestFit="1" customWidth="1"/>
    <col min="1359" max="1363" width="18" bestFit="1" customWidth="1"/>
    <col min="1364" max="1364" width="15.453125" bestFit="1" customWidth="1"/>
    <col min="1365" max="1365" width="18" bestFit="1" customWidth="1"/>
    <col min="1366" max="1366" width="15.453125" bestFit="1" customWidth="1"/>
    <col min="1367" max="1368" width="18" bestFit="1" customWidth="1"/>
    <col min="1369" max="1369" width="15.453125" bestFit="1" customWidth="1"/>
    <col min="1370" max="1370" width="19.81640625" bestFit="1" customWidth="1"/>
    <col min="1371" max="1373" width="18" bestFit="1" customWidth="1"/>
    <col min="1374" max="1374" width="19.81640625" bestFit="1" customWidth="1"/>
    <col min="1375" max="1377" width="18" bestFit="1" customWidth="1"/>
    <col min="1378" max="1378" width="19.81640625" bestFit="1" customWidth="1"/>
    <col min="1379" max="1380" width="18" bestFit="1" customWidth="1"/>
    <col min="1381" max="1381" width="14.6328125" bestFit="1" customWidth="1"/>
    <col min="1382" max="1382" width="18" bestFit="1" customWidth="1"/>
    <col min="1383" max="1383" width="19.81640625" bestFit="1" customWidth="1"/>
    <col min="1384" max="1384" width="18" bestFit="1" customWidth="1"/>
    <col min="1385" max="1385" width="15.453125" bestFit="1" customWidth="1"/>
    <col min="1386" max="1386" width="18" bestFit="1" customWidth="1"/>
    <col min="1387" max="1388" width="15.453125" bestFit="1" customWidth="1"/>
    <col min="1389" max="1389" width="18" bestFit="1" customWidth="1"/>
    <col min="1390" max="1390" width="15.453125" bestFit="1" customWidth="1"/>
    <col min="1391" max="1391" width="19.81640625" bestFit="1" customWidth="1"/>
    <col min="1392" max="1393" width="18" bestFit="1" customWidth="1"/>
    <col min="1394" max="1394" width="14.6328125" bestFit="1" customWidth="1"/>
    <col min="1395" max="1395" width="18" bestFit="1" customWidth="1"/>
    <col min="1396" max="1396" width="15.453125" bestFit="1" customWidth="1"/>
    <col min="1397" max="1397" width="19.81640625" bestFit="1" customWidth="1"/>
    <col min="1398" max="1398" width="18" bestFit="1" customWidth="1"/>
    <col min="1399" max="1399" width="19.81640625" bestFit="1" customWidth="1"/>
    <col min="1400" max="1400" width="18" bestFit="1" customWidth="1"/>
    <col min="1401" max="1401" width="19.81640625" bestFit="1" customWidth="1"/>
    <col min="1402" max="1402" width="18" bestFit="1" customWidth="1"/>
    <col min="1403" max="1403" width="15.453125" bestFit="1" customWidth="1"/>
    <col min="1404" max="1404" width="18" bestFit="1" customWidth="1"/>
    <col min="1405" max="1405" width="14.6328125" bestFit="1" customWidth="1"/>
    <col min="1406" max="1406" width="19.81640625" bestFit="1" customWidth="1"/>
    <col min="1407" max="1409" width="18" bestFit="1" customWidth="1"/>
    <col min="1410" max="1410" width="19.81640625" bestFit="1" customWidth="1"/>
    <col min="1411" max="1412" width="18" bestFit="1" customWidth="1"/>
    <col min="1413" max="1413" width="15.453125" bestFit="1" customWidth="1"/>
    <col min="1414" max="1414" width="18" bestFit="1" customWidth="1"/>
    <col min="1415" max="1415" width="14.6328125" bestFit="1" customWidth="1"/>
    <col min="1416" max="1416" width="18" bestFit="1" customWidth="1"/>
    <col min="1417" max="1417" width="19.81640625" bestFit="1" customWidth="1"/>
    <col min="1418" max="1418" width="18" bestFit="1" customWidth="1"/>
    <col min="1419" max="1419" width="15.453125" bestFit="1" customWidth="1"/>
    <col min="1420" max="1420" width="18" bestFit="1" customWidth="1"/>
    <col min="1421" max="1421" width="19.81640625" bestFit="1" customWidth="1"/>
    <col min="1422" max="1422" width="18" bestFit="1" customWidth="1"/>
    <col min="1423" max="1423" width="19.81640625" bestFit="1" customWidth="1"/>
    <col min="1424" max="1424" width="18" bestFit="1" customWidth="1"/>
    <col min="1425" max="1425" width="15.453125" bestFit="1" customWidth="1"/>
    <col min="1426" max="1426" width="19.81640625" bestFit="1" customWidth="1"/>
    <col min="1427" max="1427" width="18" bestFit="1" customWidth="1"/>
    <col min="1428" max="1429" width="15.453125" bestFit="1" customWidth="1"/>
    <col min="1430" max="1430" width="18" bestFit="1" customWidth="1"/>
    <col min="1431" max="1431" width="14.6328125" bestFit="1" customWidth="1"/>
    <col min="1432" max="1432" width="18" bestFit="1" customWidth="1"/>
    <col min="1433" max="1433" width="15.453125" bestFit="1" customWidth="1"/>
    <col min="1434" max="1434" width="18" bestFit="1" customWidth="1"/>
    <col min="1435" max="1435" width="15.453125" bestFit="1" customWidth="1"/>
    <col min="1436" max="1436" width="18" bestFit="1" customWidth="1"/>
    <col min="1437" max="1437" width="15.453125" bestFit="1" customWidth="1"/>
    <col min="1438" max="1439" width="18" bestFit="1" customWidth="1"/>
    <col min="1440" max="1440" width="15.453125" bestFit="1" customWidth="1"/>
    <col min="1441" max="1441" width="19.81640625" bestFit="1" customWidth="1"/>
    <col min="1442" max="1442" width="18" bestFit="1" customWidth="1"/>
    <col min="1443" max="1443" width="14.6328125" bestFit="1" customWidth="1"/>
    <col min="1444" max="1446" width="18" bestFit="1" customWidth="1"/>
    <col min="1447" max="1447" width="19.81640625" bestFit="1" customWidth="1"/>
    <col min="1448" max="1448" width="18" bestFit="1" customWidth="1"/>
    <col min="1449" max="1449" width="14.6328125" bestFit="1" customWidth="1"/>
    <col min="1450" max="1453" width="18" bestFit="1" customWidth="1"/>
    <col min="1454" max="1455" width="19.81640625" bestFit="1" customWidth="1"/>
    <col min="1456" max="1456" width="18" bestFit="1" customWidth="1"/>
    <col min="1457" max="1457" width="19.81640625" bestFit="1" customWidth="1"/>
    <col min="1458" max="1458" width="14.6328125" bestFit="1" customWidth="1"/>
    <col min="1459" max="1461" width="18" bestFit="1" customWidth="1"/>
    <col min="1462" max="1462" width="14.6328125" bestFit="1" customWidth="1"/>
    <col min="1463" max="1464" width="18" bestFit="1" customWidth="1"/>
    <col min="1465" max="1466" width="19.81640625" bestFit="1" customWidth="1"/>
    <col min="1467" max="1469" width="18" bestFit="1" customWidth="1"/>
    <col min="1470" max="1470" width="17.1796875" bestFit="1" customWidth="1"/>
    <col min="1471" max="1471" width="18" bestFit="1" customWidth="1"/>
    <col min="1472" max="1472" width="15.453125" bestFit="1" customWidth="1"/>
    <col min="1473" max="1473" width="18" bestFit="1" customWidth="1"/>
    <col min="1474" max="1474" width="15.453125" bestFit="1" customWidth="1"/>
    <col min="1475" max="1475" width="18" bestFit="1" customWidth="1"/>
    <col min="1476" max="1476" width="14.6328125" bestFit="1" customWidth="1"/>
    <col min="1477" max="1481" width="18" bestFit="1" customWidth="1"/>
    <col min="1482" max="1482" width="15.453125" bestFit="1" customWidth="1"/>
    <col min="1483" max="1483" width="19.81640625" bestFit="1" customWidth="1"/>
    <col min="1484" max="1485" width="18" bestFit="1" customWidth="1"/>
    <col min="1486" max="1486" width="14.6328125" bestFit="1" customWidth="1"/>
    <col min="1487" max="1487" width="15.453125" bestFit="1" customWidth="1"/>
    <col min="1488" max="1488" width="19.81640625" bestFit="1" customWidth="1"/>
    <col min="1489" max="1490" width="18" bestFit="1" customWidth="1"/>
    <col min="1491" max="1491" width="19.81640625" bestFit="1" customWidth="1"/>
    <col min="1492" max="1492" width="18" bestFit="1" customWidth="1"/>
    <col min="1493" max="1493" width="15.453125" bestFit="1" customWidth="1"/>
    <col min="1494" max="1494" width="18" bestFit="1" customWidth="1"/>
    <col min="1495" max="1495" width="14.6328125" bestFit="1" customWidth="1"/>
    <col min="1496" max="1497" width="18" bestFit="1" customWidth="1"/>
    <col min="1498" max="1498" width="19.81640625" bestFit="1" customWidth="1"/>
    <col min="1499" max="1500" width="18" bestFit="1" customWidth="1"/>
    <col min="1501" max="1502" width="15.453125" bestFit="1" customWidth="1"/>
    <col min="1503" max="1503" width="18" bestFit="1" customWidth="1"/>
    <col min="1504" max="1504" width="14.6328125" bestFit="1" customWidth="1"/>
    <col min="1505" max="1505" width="19.81640625" bestFit="1" customWidth="1"/>
    <col min="1506" max="1508" width="18" bestFit="1" customWidth="1"/>
    <col min="1509" max="1509" width="19.81640625" bestFit="1" customWidth="1"/>
    <col min="1510" max="1510" width="18" bestFit="1" customWidth="1"/>
    <col min="1511" max="1511" width="14.6328125" bestFit="1" customWidth="1"/>
    <col min="1512" max="1512" width="18" bestFit="1" customWidth="1"/>
    <col min="1513" max="1513" width="15.453125" bestFit="1" customWidth="1"/>
    <col min="1514" max="1516" width="18" bestFit="1" customWidth="1"/>
    <col min="1517" max="1517" width="19.81640625" bestFit="1" customWidth="1"/>
    <col min="1518" max="1518" width="18" bestFit="1" customWidth="1"/>
    <col min="1519" max="1519" width="18.7265625" bestFit="1" customWidth="1"/>
    <col min="1520" max="1520" width="19.81640625" bestFit="1" customWidth="1"/>
    <col min="1521" max="1521" width="18" bestFit="1" customWidth="1"/>
    <col min="1522" max="1522" width="21.81640625" bestFit="1" customWidth="1"/>
    <col min="1523" max="1523" width="19.81640625" bestFit="1" customWidth="1"/>
    <col min="1524" max="1524" width="18.7265625" bestFit="1" customWidth="1"/>
    <col min="1525" max="1527" width="18" bestFit="1" customWidth="1"/>
    <col min="1528" max="1528" width="14.6328125" bestFit="1" customWidth="1"/>
    <col min="1529" max="1531" width="18" bestFit="1" customWidth="1"/>
    <col min="1532" max="1532" width="19.81640625" bestFit="1" customWidth="1"/>
    <col min="1533" max="1534" width="18" bestFit="1" customWidth="1"/>
    <col min="1535" max="1535" width="19.81640625" bestFit="1" customWidth="1"/>
    <col min="1536" max="1537" width="18" bestFit="1" customWidth="1"/>
    <col min="1538" max="1538" width="21.81640625" bestFit="1" customWidth="1"/>
    <col min="1539" max="1539" width="14.6328125" bestFit="1" customWidth="1"/>
    <col min="1540" max="1543" width="18" bestFit="1" customWidth="1"/>
    <col min="1544" max="1544" width="15.453125" bestFit="1" customWidth="1"/>
    <col min="1545" max="1545" width="18" bestFit="1" customWidth="1"/>
    <col min="1546" max="1546" width="21.81640625" bestFit="1" customWidth="1"/>
    <col min="1547" max="1547" width="18" bestFit="1" customWidth="1"/>
    <col min="1548" max="1548" width="19.81640625" bestFit="1" customWidth="1"/>
    <col min="1549" max="1551" width="18" bestFit="1" customWidth="1"/>
    <col min="1552" max="1552" width="19.81640625" bestFit="1" customWidth="1"/>
    <col min="1553" max="1554" width="18" bestFit="1" customWidth="1"/>
    <col min="1555" max="1555" width="15.453125" bestFit="1" customWidth="1"/>
    <col min="1556" max="1559" width="18" bestFit="1" customWidth="1"/>
    <col min="1560" max="1560" width="15.453125" bestFit="1" customWidth="1"/>
    <col min="1561" max="1561" width="18" bestFit="1" customWidth="1"/>
    <col min="1562" max="1562" width="19.81640625" bestFit="1" customWidth="1"/>
    <col min="1563" max="1565" width="18" bestFit="1" customWidth="1"/>
    <col min="1566" max="1566" width="19.81640625" bestFit="1" customWidth="1"/>
    <col min="1567" max="1567" width="17.1796875" bestFit="1" customWidth="1"/>
    <col min="1568" max="1570" width="18" bestFit="1" customWidth="1"/>
    <col min="1571" max="1571" width="19.81640625" bestFit="1" customWidth="1"/>
    <col min="1572" max="1574" width="18" bestFit="1" customWidth="1"/>
    <col min="1575" max="1575" width="15.453125" bestFit="1" customWidth="1"/>
    <col min="1576" max="1580" width="18" bestFit="1" customWidth="1"/>
    <col min="1581" max="1581" width="15.453125" bestFit="1" customWidth="1"/>
    <col min="1582" max="1584" width="18" bestFit="1" customWidth="1"/>
    <col min="1585" max="1585" width="14.6328125" bestFit="1" customWidth="1"/>
    <col min="1586" max="1587" width="18" bestFit="1" customWidth="1"/>
    <col min="1588" max="1588" width="19.81640625" bestFit="1" customWidth="1"/>
    <col min="1589" max="1589" width="18" bestFit="1" customWidth="1"/>
    <col min="1590" max="1590" width="15.453125" bestFit="1" customWidth="1"/>
    <col min="1591" max="1597" width="18" bestFit="1" customWidth="1"/>
    <col min="1598" max="1598" width="18.7265625" bestFit="1" customWidth="1"/>
    <col min="1599" max="1599" width="18" bestFit="1" customWidth="1"/>
    <col min="1600" max="1600" width="18.7265625" bestFit="1" customWidth="1"/>
    <col min="1601" max="1601" width="18" bestFit="1" customWidth="1"/>
    <col min="1602" max="1602" width="15.453125" bestFit="1" customWidth="1"/>
    <col min="1603" max="1605" width="18" bestFit="1" customWidth="1"/>
    <col min="1606" max="1606" width="14.6328125" bestFit="1" customWidth="1"/>
    <col min="1607" max="1608" width="18" bestFit="1" customWidth="1"/>
    <col min="1609" max="1609" width="19.81640625" bestFit="1" customWidth="1"/>
    <col min="1610" max="1610" width="18" bestFit="1" customWidth="1"/>
    <col min="1611" max="1611" width="19.81640625" bestFit="1" customWidth="1"/>
    <col min="1612" max="1614" width="18" bestFit="1" customWidth="1"/>
    <col min="1615" max="1615" width="17.1796875" bestFit="1" customWidth="1"/>
    <col min="1616" max="1616" width="15.453125" bestFit="1" customWidth="1"/>
    <col min="1617" max="1619" width="18" bestFit="1" customWidth="1"/>
    <col min="1620" max="1620" width="19.81640625" bestFit="1" customWidth="1"/>
    <col min="1621" max="1622" width="18" bestFit="1" customWidth="1"/>
    <col min="1623" max="1623" width="13.54296875" bestFit="1" customWidth="1"/>
    <col min="1624" max="1624" width="14.6328125" bestFit="1" customWidth="1"/>
    <col min="1625" max="1625" width="15.54296875" bestFit="1" customWidth="1"/>
    <col min="1626" max="1626" width="15.453125" bestFit="1" customWidth="1"/>
    <col min="1627" max="1631" width="18" bestFit="1" customWidth="1"/>
    <col min="1632" max="1632" width="19.81640625" bestFit="1" customWidth="1"/>
    <col min="1633" max="1633" width="18" bestFit="1" customWidth="1"/>
    <col min="1634" max="1634" width="21.81640625" bestFit="1" customWidth="1"/>
    <col min="1635" max="1635" width="17.1796875" bestFit="1" customWidth="1"/>
    <col min="1636" max="1636" width="18" bestFit="1" customWidth="1"/>
    <col min="1637" max="1637" width="15.453125" bestFit="1" customWidth="1"/>
    <col min="1638" max="1644" width="18" bestFit="1" customWidth="1"/>
    <col min="1645" max="1645" width="18.1796875" bestFit="1" customWidth="1"/>
    <col min="1646" max="1646" width="18" bestFit="1" customWidth="1"/>
    <col min="1647" max="1647" width="18.1796875" bestFit="1" customWidth="1"/>
    <col min="1648" max="1648" width="15.453125" bestFit="1" customWidth="1"/>
    <col min="1649" max="1649" width="18.1796875" bestFit="1" customWidth="1"/>
    <col min="1650" max="1650" width="15.453125" bestFit="1" customWidth="1"/>
    <col min="1651" max="1651" width="18" bestFit="1" customWidth="1"/>
    <col min="1652" max="1652" width="15.453125" bestFit="1" customWidth="1"/>
    <col min="1653" max="1655" width="18" bestFit="1" customWidth="1"/>
    <col min="1656" max="1656" width="15.453125" bestFit="1" customWidth="1"/>
    <col min="1657" max="1659" width="18" bestFit="1" customWidth="1"/>
    <col min="1660" max="1660" width="15.54296875" bestFit="1" customWidth="1"/>
    <col min="1661" max="1663" width="18" bestFit="1" customWidth="1"/>
    <col min="1664" max="1664" width="19.81640625" bestFit="1" customWidth="1"/>
    <col min="1665" max="1666" width="18" bestFit="1" customWidth="1"/>
    <col min="1667" max="1667" width="21.81640625" bestFit="1" customWidth="1"/>
    <col min="1668" max="1668" width="14.6328125" bestFit="1" customWidth="1"/>
    <col min="1669" max="1669" width="19.81640625" bestFit="1" customWidth="1"/>
    <col min="1670" max="1672" width="18" bestFit="1" customWidth="1"/>
    <col min="1673" max="1673" width="15.453125" bestFit="1" customWidth="1"/>
    <col min="1674" max="1674" width="18" bestFit="1" customWidth="1"/>
    <col min="1675" max="1675" width="15.453125" bestFit="1" customWidth="1"/>
    <col min="1676" max="1677" width="18" bestFit="1" customWidth="1"/>
    <col min="1678" max="1678" width="13.54296875" bestFit="1" customWidth="1"/>
    <col min="1679" max="1679" width="17.453125" bestFit="1" customWidth="1"/>
    <col min="1680" max="1681" width="18" bestFit="1" customWidth="1"/>
    <col min="1682" max="1682" width="15.453125" bestFit="1" customWidth="1"/>
    <col min="1683" max="1685" width="18" bestFit="1" customWidth="1"/>
    <col min="1686" max="1686" width="13.54296875" bestFit="1" customWidth="1"/>
    <col min="1687" max="1687" width="14.6328125" bestFit="1" customWidth="1"/>
    <col min="1688" max="1688" width="15.54296875" bestFit="1" customWidth="1"/>
    <col min="1689" max="1689" width="18" bestFit="1" customWidth="1"/>
    <col min="1690" max="1690" width="19.81640625" bestFit="1" customWidth="1"/>
    <col min="1691" max="1691" width="18" bestFit="1" customWidth="1"/>
    <col min="1692" max="1692" width="15.453125" bestFit="1" customWidth="1"/>
    <col min="1693" max="1696" width="18" bestFit="1" customWidth="1"/>
    <col min="1697" max="1697" width="13.54296875" bestFit="1" customWidth="1"/>
    <col min="1698" max="1698" width="15.54296875" bestFit="1" customWidth="1"/>
    <col min="1699" max="1701" width="18" bestFit="1" customWidth="1"/>
    <col min="1702" max="1702" width="15.453125" bestFit="1" customWidth="1"/>
    <col min="1703" max="1705" width="18" bestFit="1" customWidth="1"/>
    <col min="1706" max="1706" width="18.7265625" bestFit="1" customWidth="1"/>
    <col min="1707" max="1707" width="18" bestFit="1" customWidth="1"/>
    <col min="1708" max="1709" width="15.453125" bestFit="1" customWidth="1"/>
    <col min="1710" max="1710" width="18.7265625" bestFit="1" customWidth="1"/>
    <col min="1711" max="1711" width="18" bestFit="1" customWidth="1"/>
    <col min="1712" max="1712" width="15.453125" bestFit="1" customWidth="1"/>
    <col min="1713" max="1713" width="18.7265625" bestFit="1" customWidth="1"/>
    <col min="1714" max="1714" width="15.453125" bestFit="1" customWidth="1"/>
    <col min="1715" max="1715" width="14.6328125" bestFit="1" customWidth="1"/>
    <col min="1716" max="1716" width="18" bestFit="1" customWidth="1"/>
    <col min="1717" max="1717" width="15.453125" bestFit="1" customWidth="1"/>
    <col min="1718" max="1718" width="19.81640625" bestFit="1" customWidth="1"/>
    <col min="1719" max="1719" width="18" bestFit="1" customWidth="1"/>
    <col min="1720" max="1720" width="19.81640625" bestFit="1" customWidth="1"/>
    <col min="1721" max="1721" width="18" bestFit="1" customWidth="1"/>
    <col min="1722" max="1722" width="15.453125" bestFit="1" customWidth="1"/>
    <col min="1723" max="1724" width="18" bestFit="1" customWidth="1"/>
    <col min="1725" max="1725" width="13.54296875" bestFit="1" customWidth="1"/>
    <col min="1726" max="1726" width="14.6328125" bestFit="1" customWidth="1"/>
    <col min="1727" max="1729" width="18" bestFit="1" customWidth="1"/>
    <col min="1730" max="1730" width="13.54296875" bestFit="1" customWidth="1"/>
    <col min="1731" max="1731" width="18.7265625" bestFit="1" customWidth="1"/>
    <col min="1732" max="1733" width="15.453125" bestFit="1" customWidth="1"/>
    <col min="1734" max="1734" width="13.54296875" bestFit="1" customWidth="1"/>
    <col min="1735" max="1735" width="15.54296875" bestFit="1" customWidth="1"/>
    <col min="1736" max="1736" width="15.453125" bestFit="1" customWidth="1"/>
    <col min="1737" max="1737" width="17.54296875" bestFit="1" customWidth="1"/>
    <col min="1738" max="1738" width="13.54296875" bestFit="1" customWidth="1"/>
    <col min="1739" max="1739" width="15.453125" bestFit="1" customWidth="1"/>
    <col min="1740" max="1740" width="19.81640625" bestFit="1" customWidth="1"/>
    <col min="1741" max="1741" width="13.54296875" bestFit="1" customWidth="1"/>
    <col min="1742" max="1742" width="14.6328125" bestFit="1" customWidth="1"/>
    <col min="1743" max="1743" width="18.7265625" bestFit="1" customWidth="1"/>
    <col min="1744" max="1745" width="19.81640625" bestFit="1" customWidth="1"/>
    <col min="1746" max="1746" width="14.6328125" bestFit="1" customWidth="1"/>
    <col min="1747" max="1747" width="15.54296875" bestFit="1" customWidth="1"/>
    <col min="1748" max="1749" width="19.81640625" bestFit="1" customWidth="1"/>
    <col min="1750" max="1750" width="18.7265625" bestFit="1" customWidth="1"/>
    <col min="1751" max="1751" width="19.81640625" bestFit="1" customWidth="1"/>
    <col min="1752" max="1752" width="15.453125" bestFit="1" customWidth="1"/>
    <col min="1753" max="1753" width="13.54296875" bestFit="1" customWidth="1"/>
    <col min="1754" max="1754" width="15.54296875" bestFit="1" customWidth="1"/>
    <col min="1755" max="1755" width="15.453125" bestFit="1" customWidth="1"/>
    <col min="1756" max="1756" width="13.54296875" bestFit="1" customWidth="1"/>
    <col min="1757" max="1757" width="21.81640625" bestFit="1" customWidth="1"/>
    <col min="1758" max="1758" width="14.6328125" bestFit="1" customWidth="1"/>
    <col min="1759" max="1760" width="15.453125" bestFit="1" customWidth="1"/>
    <col min="1761" max="1761" width="13.54296875" bestFit="1" customWidth="1"/>
    <col min="1762" max="1762" width="14.6328125" bestFit="1" customWidth="1"/>
    <col min="1763" max="1764" width="15.453125" bestFit="1" customWidth="1"/>
    <col min="1765" max="1765" width="13.54296875" bestFit="1" customWidth="1"/>
    <col min="1766" max="1766" width="14.6328125" bestFit="1" customWidth="1"/>
    <col min="1767" max="1767" width="19.81640625" bestFit="1" customWidth="1"/>
    <col min="1768" max="1768" width="18.7265625" bestFit="1" customWidth="1"/>
    <col min="1769" max="1769" width="19.81640625" bestFit="1" customWidth="1"/>
    <col min="1770" max="1770" width="13.54296875" bestFit="1" customWidth="1"/>
    <col min="1771" max="1771" width="15.453125" bestFit="1" customWidth="1"/>
    <col min="1772" max="1772" width="19.81640625" bestFit="1" customWidth="1"/>
    <col min="1773" max="1773" width="13.54296875" bestFit="1" customWidth="1"/>
    <col min="1774" max="1775" width="18.7265625" bestFit="1" customWidth="1"/>
    <col min="1776" max="1776" width="13.54296875" bestFit="1" customWidth="1"/>
    <col min="1777" max="1777" width="18.7265625" bestFit="1" customWidth="1"/>
    <col min="1778" max="1779" width="19.81640625" bestFit="1" customWidth="1"/>
    <col min="1780" max="1780" width="15.453125" bestFit="1" customWidth="1"/>
    <col min="1781" max="1781" width="19.81640625" bestFit="1" customWidth="1"/>
    <col min="1782" max="1782" width="15.453125" bestFit="1" customWidth="1"/>
    <col min="1783" max="1783" width="18.7265625" bestFit="1" customWidth="1"/>
    <col min="1784" max="1784" width="21.81640625" bestFit="1" customWidth="1"/>
    <col min="1785" max="1785" width="15.453125" bestFit="1" customWidth="1"/>
    <col min="1786" max="1786" width="18.7265625" bestFit="1" customWidth="1"/>
    <col min="1787" max="1787" width="15.453125" bestFit="1" customWidth="1"/>
    <col min="1788" max="1788" width="18.7265625" bestFit="1" customWidth="1"/>
    <col min="1789" max="1789" width="15.453125" bestFit="1" customWidth="1"/>
    <col min="1790" max="1790" width="14.6328125" bestFit="1" customWidth="1"/>
    <col min="1791" max="1791" width="13.54296875" bestFit="1" customWidth="1"/>
    <col min="1792" max="1792" width="15.453125" bestFit="1" customWidth="1"/>
    <col min="1793" max="1793" width="13.54296875" bestFit="1" customWidth="1"/>
    <col min="1794" max="1794" width="19.81640625" bestFit="1" customWidth="1"/>
    <col min="1795" max="1795" width="15.453125" bestFit="1" customWidth="1"/>
    <col min="1796" max="1796" width="18.7265625" bestFit="1" customWidth="1"/>
    <col min="1797" max="1797" width="13.54296875" bestFit="1" customWidth="1"/>
    <col min="1798" max="1798" width="17.453125" bestFit="1" customWidth="1"/>
    <col min="1799" max="1799" width="18.7265625" bestFit="1" customWidth="1"/>
    <col min="1800" max="1801" width="15.453125" bestFit="1" customWidth="1"/>
    <col min="1802" max="1802" width="14" bestFit="1" customWidth="1"/>
    <col min="1803" max="1803" width="14.6328125" bestFit="1" customWidth="1"/>
    <col min="1804" max="1804" width="15.453125" bestFit="1" customWidth="1"/>
    <col min="1805" max="1805" width="13.54296875" bestFit="1" customWidth="1"/>
    <col min="1806" max="1806" width="21.81640625" bestFit="1" customWidth="1"/>
    <col min="1807" max="1807" width="15.54296875" bestFit="1" customWidth="1"/>
    <col min="1808" max="1808" width="13.54296875" bestFit="1" customWidth="1"/>
    <col min="1809" max="1809" width="14.6328125" bestFit="1" customWidth="1"/>
    <col min="1810" max="1810" width="15.453125" bestFit="1" customWidth="1"/>
    <col min="1811" max="1811" width="19.81640625" bestFit="1" customWidth="1"/>
    <col min="1812" max="1812" width="13.54296875" bestFit="1" customWidth="1"/>
    <col min="1813" max="1813" width="15.453125" bestFit="1" customWidth="1"/>
    <col min="1814" max="1814" width="13.54296875" bestFit="1" customWidth="1"/>
    <col min="1815" max="1815" width="14.6328125" bestFit="1" customWidth="1"/>
    <col min="1816" max="1816" width="13.54296875" bestFit="1" customWidth="1"/>
    <col min="1817" max="1817" width="14.6328125" bestFit="1" customWidth="1"/>
    <col min="1818" max="1818" width="13.54296875" bestFit="1" customWidth="1"/>
    <col min="1819" max="1819" width="14.6328125" bestFit="1" customWidth="1"/>
    <col min="1820" max="1820" width="13.54296875" bestFit="1" customWidth="1"/>
    <col min="1821" max="1821" width="14" bestFit="1" customWidth="1"/>
    <col min="1822" max="1822" width="15.453125" bestFit="1" customWidth="1"/>
    <col min="1823" max="1823" width="19.81640625" bestFit="1" customWidth="1"/>
    <col min="1824" max="1824" width="13.54296875" bestFit="1" customWidth="1"/>
    <col min="1825" max="1825" width="17.90625" bestFit="1" customWidth="1"/>
    <col min="1826" max="1826" width="13.54296875" bestFit="1" customWidth="1"/>
    <col min="1827" max="1827" width="21.81640625" bestFit="1" customWidth="1"/>
    <col min="1828" max="1828" width="13.54296875" bestFit="1" customWidth="1"/>
    <col min="1829" max="1829" width="21.81640625" bestFit="1" customWidth="1"/>
    <col min="1830" max="1830" width="14.6328125" bestFit="1" customWidth="1"/>
    <col min="1831" max="1831" width="15.54296875" bestFit="1" customWidth="1"/>
    <col min="1832" max="1832" width="13.54296875" bestFit="1" customWidth="1"/>
    <col min="1833" max="1833" width="14.6328125" bestFit="1" customWidth="1"/>
    <col min="1834" max="1834" width="13.54296875" bestFit="1" customWidth="1"/>
    <col min="1835" max="1835" width="14.6328125" bestFit="1" customWidth="1"/>
    <col min="1836" max="1836" width="15.453125" bestFit="1" customWidth="1"/>
    <col min="1837" max="1837" width="18.7265625" bestFit="1" customWidth="1"/>
    <col min="1838" max="1838" width="19.81640625" bestFit="1" customWidth="1"/>
    <col min="1839" max="1839" width="14.7265625" bestFit="1" customWidth="1"/>
    <col min="1840" max="1841" width="13.54296875" bestFit="1" customWidth="1"/>
    <col min="1842" max="1842" width="14.6328125" bestFit="1" customWidth="1"/>
    <col min="1843" max="1844" width="13.54296875" bestFit="1" customWidth="1"/>
    <col min="1845" max="1845" width="19.81640625" bestFit="1" customWidth="1"/>
    <col min="1846" max="1846" width="13.54296875" bestFit="1" customWidth="1"/>
    <col min="1847" max="1847" width="21.81640625" bestFit="1" customWidth="1"/>
    <col min="1848" max="1848" width="14.6328125" bestFit="1" customWidth="1"/>
    <col min="1849" max="1849" width="15.54296875" bestFit="1" customWidth="1"/>
    <col min="1850" max="1851" width="18.7265625" bestFit="1" customWidth="1"/>
    <col min="1852" max="1852" width="13.54296875" bestFit="1" customWidth="1"/>
    <col min="1853" max="1853" width="14.6328125" bestFit="1" customWidth="1"/>
    <col min="1854" max="1854" width="18.7265625" bestFit="1" customWidth="1"/>
    <col min="1855" max="1855" width="13.54296875" bestFit="1" customWidth="1"/>
    <col min="1856" max="1856" width="14.6328125" bestFit="1" customWidth="1"/>
    <col min="1857" max="1857" width="13.54296875" bestFit="1" customWidth="1"/>
    <col min="1858" max="1858" width="21.81640625" bestFit="1" customWidth="1"/>
    <col min="1859" max="1859" width="14.6328125" bestFit="1" customWidth="1"/>
    <col min="1860" max="1860" width="15.54296875" bestFit="1" customWidth="1"/>
    <col min="1861" max="1861" width="13.54296875" bestFit="1" customWidth="1"/>
    <col min="1862" max="1862" width="14.6328125" bestFit="1" customWidth="1"/>
    <col min="1863" max="1863" width="18.7265625" bestFit="1" customWidth="1"/>
    <col min="1864" max="1864" width="13.54296875" bestFit="1" customWidth="1"/>
    <col min="1865" max="1865" width="15.54296875" bestFit="1" customWidth="1"/>
    <col min="1866" max="1866" width="18.7265625" bestFit="1" customWidth="1"/>
    <col min="1867" max="1867" width="14.6328125" bestFit="1" customWidth="1"/>
    <col min="1868" max="1868" width="15.54296875" bestFit="1" customWidth="1"/>
    <col min="1869" max="1873" width="18.7265625" bestFit="1" customWidth="1"/>
    <col min="1874" max="1874" width="13.54296875" bestFit="1" customWidth="1"/>
    <col min="1875" max="1875" width="15.54296875" bestFit="1" customWidth="1"/>
    <col min="1876" max="1876" width="13.54296875" bestFit="1" customWidth="1"/>
    <col min="1877" max="1877" width="15.54296875" bestFit="1" customWidth="1"/>
    <col min="1878" max="1879" width="18.7265625" bestFit="1" customWidth="1"/>
    <col min="1880" max="1880" width="13.54296875" bestFit="1" customWidth="1"/>
    <col min="1881" max="1881" width="21.81640625" bestFit="1" customWidth="1"/>
    <col min="1882" max="1882" width="14.6328125" bestFit="1" customWidth="1"/>
    <col min="1883" max="1883" width="18.7265625" bestFit="1" customWidth="1"/>
    <col min="1884" max="1884" width="13.54296875" bestFit="1" customWidth="1"/>
    <col min="1885" max="1885" width="18.7265625" bestFit="1" customWidth="1"/>
    <col min="1886" max="1886" width="13.54296875" bestFit="1" customWidth="1"/>
    <col min="1887" max="1887" width="14.6328125" bestFit="1" customWidth="1"/>
    <col min="1888" max="1888" width="15.54296875" bestFit="1" customWidth="1"/>
    <col min="1889" max="1889" width="13.54296875" bestFit="1" customWidth="1"/>
    <col min="1890" max="1890" width="14.6328125" bestFit="1" customWidth="1"/>
    <col min="1891" max="1891" width="13.54296875" bestFit="1" customWidth="1"/>
    <col min="1892" max="1892" width="14.6328125" bestFit="1" customWidth="1"/>
    <col min="1893" max="1893" width="15.54296875" bestFit="1" customWidth="1"/>
    <col min="1894" max="1894" width="18.7265625" bestFit="1" customWidth="1"/>
    <col min="1895" max="1895" width="19.81640625" bestFit="1" customWidth="1"/>
    <col min="1896" max="1896" width="18.7265625" bestFit="1" customWidth="1"/>
    <col min="1897" max="1897" width="13.54296875" bestFit="1" customWidth="1"/>
    <col min="1898" max="1898" width="15.54296875" bestFit="1" customWidth="1"/>
    <col min="1899" max="1899" width="19.81640625" bestFit="1" customWidth="1"/>
    <col min="1900" max="1900" width="18.7265625" bestFit="1" customWidth="1"/>
    <col min="1901" max="1901" width="13.54296875" bestFit="1" customWidth="1"/>
    <col min="1902" max="1903" width="18.7265625" bestFit="1" customWidth="1"/>
    <col min="1904" max="1904" width="19.81640625" bestFit="1" customWidth="1"/>
    <col min="1905" max="1905" width="13.54296875" bestFit="1" customWidth="1"/>
    <col min="1906" max="1907" width="18.7265625" bestFit="1" customWidth="1"/>
    <col min="1908" max="1908" width="13.54296875" bestFit="1" customWidth="1"/>
    <col min="1909" max="1909" width="18.7265625" bestFit="1" customWidth="1"/>
    <col min="1910" max="1910" width="13.54296875" bestFit="1" customWidth="1"/>
    <col min="1911" max="1911" width="14" bestFit="1" customWidth="1"/>
    <col min="1912" max="1912" width="15.54296875" bestFit="1" customWidth="1"/>
    <col min="1913" max="1914" width="18.7265625" bestFit="1" customWidth="1"/>
    <col min="1915" max="1916" width="13.54296875" bestFit="1" customWidth="1"/>
    <col min="1917" max="1917" width="14.6328125" bestFit="1" customWidth="1"/>
    <col min="1918" max="1918" width="15.54296875" bestFit="1" customWidth="1"/>
    <col min="1919" max="1920" width="18.7265625" bestFit="1" customWidth="1"/>
    <col min="1921" max="1921" width="13.54296875" bestFit="1" customWidth="1"/>
    <col min="1922" max="1922" width="18.7265625" bestFit="1" customWidth="1"/>
    <col min="1923" max="1923" width="13.54296875" bestFit="1" customWidth="1"/>
    <col min="1924" max="1924" width="21.81640625" bestFit="1" customWidth="1"/>
    <col min="1925" max="1926" width="18.7265625" bestFit="1" customWidth="1"/>
    <col min="1927" max="1927" width="13.54296875" bestFit="1" customWidth="1"/>
    <col min="1928" max="1928" width="14" bestFit="1" customWidth="1"/>
    <col min="1929" max="1929" width="14.6328125" bestFit="1" customWidth="1"/>
    <col min="1930" max="1930" width="18.7265625" bestFit="1" customWidth="1"/>
    <col min="1931" max="1931" width="13.54296875" bestFit="1" customWidth="1"/>
    <col min="1932" max="1932" width="14" bestFit="1" customWidth="1"/>
    <col min="1933" max="1933" width="14.6328125" bestFit="1" customWidth="1"/>
    <col min="1934" max="1934" width="15.54296875" bestFit="1" customWidth="1"/>
    <col min="1935" max="1935" width="13.54296875" bestFit="1" customWidth="1"/>
    <col min="1936" max="1936" width="14.6328125" bestFit="1" customWidth="1"/>
    <col min="1937" max="1937" width="18.7265625" bestFit="1" customWidth="1"/>
    <col min="1938" max="1938" width="19.81640625" bestFit="1" customWidth="1"/>
    <col min="1939" max="1939" width="13.54296875" bestFit="1" customWidth="1"/>
    <col min="1940" max="1940" width="14.6328125" bestFit="1" customWidth="1"/>
    <col min="1941" max="1941" width="18.7265625" bestFit="1" customWidth="1"/>
    <col min="1942" max="1943" width="13.54296875" bestFit="1" customWidth="1"/>
    <col min="1944" max="1944" width="14.6328125" bestFit="1" customWidth="1"/>
    <col min="1945" max="1945" width="13.54296875" bestFit="1" customWidth="1"/>
    <col min="1946" max="1946" width="14.6328125" bestFit="1" customWidth="1"/>
    <col min="1947" max="1947" width="13.54296875" bestFit="1" customWidth="1"/>
    <col min="1948" max="1948" width="21.81640625" bestFit="1" customWidth="1"/>
    <col min="1949" max="1950" width="18.7265625" bestFit="1" customWidth="1"/>
    <col min="1951" max="1952" width="13.54296875" bestFit="1" customWidth="1"/>
    <col min="1953" max="1953" width="14.6328125" bestFit="1" customWidth="1"/>
    <col min="1954" max="1954" width="13.54296875" bestFit="1" customWidth="1"/>
    <col min="1955" max="1955" width="21.81640625" bestFit="1" customWidth="1"/>
    <col min="1956" max="1956" width="14.6328125" bestFit="1" customWidth="1"/>
    <col min="1957" max="1957" width="19.81640625" bestFit="1" customWidth="1"/>
    <col min="1958" max="1958" width="13.54296875" bestFit="1" customWidth="1"/>
    <col min="1959" max="1959" width="14.6328125" bestFit="1" customWidth="1"/>
    <col min="1960" max="1960" width="15.54296875" bestFit="1" customWidth="1"/>
    <col min="1961" max="1961" width="13.54296875" bestFit="1" customWidth="1"/>
    <col min="1962" max="1962" width="15.54296875" bestFit="1" customWidth="1"/>
    <col min="1963" max="1963" width="19.81640625" bestFit="1" customWidth="1"/>
    <col min="1964" max="1964" width="13.54296875" bestFit="1" customWidth="1"/>
    <col min="1965" max="1965" width="18.7265625" bestFit="1" customWidth="1"/>
    <col min="1966" max="1966" width="13.54296875" bestFit="1" customWidth="1"/>
    <col min="1967" max="1967" width="19.81640625" bestFit="1" customWidth="1"/>
    <col min="1968" max="1968" width="18.7265625" bestFit="1" customWidth="1"/>
    <col min="1969" max="1969" width="13.54296875" bestFit="1" customWidth="1"/>
    <col min="1970" max="1970" width="18.7265625" bestFit="1" customWidth="1"/>
    <col min="1971" max="1971" width="13.54296875" bestFit="1" customWidth="1"/>
    <col min="1972" max="1972" width="15.54296875" bestFit="1" customWidth="1"/>
    <col min="1973" max="1973" width="13.54296875" bestFit="1" customWidth="1"/>
    <col min="1974" max="1974" width="15.54296875" bestFit="1" customWidth="1"/>
    <col min="1975" max="1976" width="18.7265625" bestFit="1" customWidth="1"/>
    <col min="1977" max="1977" width="13.54296875" bestFit="1" customWidth="1"/>
    <col min="1978" max="1978" width="14.6328125" bestFit="1" customWidth="1"/>
    <col min="1979" max="1980" width="18.7265625" bestFit="1" customWidth="1"/>
    <col min="1981" max="1981" width="13.54296875" bestFit="1" customWidth="1"/>
    <col min="1982" max="1982" width="14.6328125" bestFit="1" customWidth="1"/>
    <col min="1983" max="1984" width="18.7265625" bestFit="1" customWidth="1"/>
    <col min="1985" max="1985" width="13.54296875" bestFit="1" customWidth="1"/>
    <col min="1986" max="1986" width="15.54296875" bestFit="1" customWidth="1"/>
    <col min="1987" max="1989" width="18.7265625" bestFit="1" customWidth="1"/>
    <col min="1990" max="1990" width="13.54296875" bestFit="1" customWidth="1"/>
    <col min="1991" max="1991" width="24.08984375" bestFit="1" customWidth="1"/>
    <col min="1992" max="1994" width="18.7265625" bestFit="1" customWidth="1"/>
    <col min="1995" max="1995" width="17.54296875" bestFit="1" customWidth="1"/>
    <col min="1996" max="1996" width="14.6328125" bestFit="1" customWidth="1"/>
    <col min="1997" max="2001" width="18.7265625" bestFit="1" customWidth="1"/>
    <col min="2002" max="2002" width="14.6328125" bestFit="1" customWidth="1"/>
    <col min="2003" max="2004" width="15.54296875" bestFit="1" customWidth="1"/>
    <col min="2005" max="2010" width="18.7265625" bestFit="1" customWidth="1"/>
    <col min="2011" max="2011" width="14.6328125" bestFit="1" customWidth="1"/>
    <col min="2012" max="2012" width="15.54296875" bestFit="1" customWidth="1"/>
    <col min="2013" max="2014" width="18.7265625" bestFit="1" customWidth="1"/>
    <col min="2015" max="2015" width="14.6328125" bestFit="1" customWidth="1"/>
    <col min="2016" max="2016" width="15.54296875" bestFit="1" customWidth="1"/>
    <col min="2017" max="2020" width="18.7265625" bestFit="1" customWidth="1"/>
    <col min="2021" max="2021" width="21.54296875" bestFit="1" customWidth="1"/>
    <col min="2022" max="2022" width="18.7265625" bestFit="1" customWidth="1"/>
    <col min="2023" max="2023" width="13.54296875" bestFit="1" customWidth="1"/>
    <col min="2024" max="2024" width="14.6328125" bestFit="1" customWidth="1"/>
    <col min="2025" max="2025" width="18.7265625" bestFit="1" customWidth="1"/>
    <col min="2026" max="2026" width="13.54296875" bestFit="1" customWidth="1"/>
    <col min="2027" max="2027" width="23.453125" bestFit="1" customWidth="1"/>
    <col min="2028" max="2028" width="19.81640625" bestFit="1" customWidth="1"/>
    <col min="2029" max="2030" width="18.7265625" bestFit="1" customWidth="1"/>
    <col min="2031" max="2031" width="13.54296875" bestFit="1" customWidth="1"/>
    <col min="2032" max="2035" width="18.7265625" bestFit="1" customWidth="1"/>
    <col min="2036" max="2037" width="13.54296875" bestFit="1" customWidth="1"/>
    <col min="2038" max="2038" width="15.54296875" bestFit="1" customWidth="1"/>
    <col min="2039" max="2040" width="18.7265625" bestFit="1" customWidth="1"/>
    <col min="2041" max="2041" width="14.6328125" bestFit="1" customWidth="1"/>
    <col min="2042" max="2042" width="15.54296875" bestFit="1" customWidth="1"/>
    <col min="2043" max="2047" width="18.7265625" bestFit="1" customWidth="1"/>
    <col min="2048" max="2048" width="14.6328125" bestFit="1" customWidth="1"/>
    <col min="2049" max="2049" width="18.7265625" bestFit="1" customWidth="1"/>
    <col min="2050" max="2050" width="21.81640625" bestFit="1" customWidth="1"/>
    <col min="2051" max="2051" width="15.54296875" bestFit="1" customWidth="1"/>
    <col min="2052" max="2052" width="18.7265625" bestFit="1" customWidth="1"/>
    <col min="2053" max="2053" width="13.54296875" bestFit="1" customWidth="1"/>
    <col min="2054" max="2054" width="14.6328125" bestFit="1" customWidth="1"/>
    <col min="2055" max="2056" width="18.7265625" bestFit="1" customWidth="1"/>
    <col min="2057" max="2057" width="15.54296875" bestFit="1" customWidth="1"/>
    <col min="2058" max="2058" width="18.7265625" bestFit="1" customWidth="1"/>
    <col min="2059" max="2059" width="13.54296875" bestFit="1" customWidth="1"/>
    <col min="2060" max="2060" width="14.6328125" bestFit="1" customWidth="1"/>
    <col min="2061" max="2066" width="18.7265625" bestFit="1" customWidth="1"/>
    <col min="2067" max="2067" width="13.54296875" bestFit="1" customWidth="1"/>
    <col min="2068" max="2068" width="14.6328125" bestFit="1" customWidth="1"/>
    <col min="2069" max="2069" width="15.54296875" bestFit="1" customWidth="1"/>
    <col min="2070" max="2070" width="18.7265625" bestFit="1" customWidth="1"/>
    <col min="2071" max="2071" width="19.81640625" bestFit="1" customWidth="1"/>
    <col min="2072" max="2075" width="18.7265625" bestFit="1" customWidth="1"/>
    <col min="2076" max="2076" width="13.54296875" bestFit="1" customWidth="1"/>
    <col min="2077" max="2077" width="14.6328125" bestFit="1" customWidth="1"/>
    <col min="2078" max="2078" width="15.54296875" bestFit="1" customWidth="1"/>
    <col min="2079" max="2079" width="18.7265625" bestFit="1" customWidth="1"/>
    <col min="2080" max="2080" width="14.6328125" bestFit="1" customWidth="1"/>
    <col min="2081" max="2081" width="15.54296875" bestFit="1" customWidth="1"/>
    <col min="2082" max="2085" width="18.7265625" bestFit="1" customWidth="1"/>
    <col min="2086" max="2086" width="15.54296875" bestFit="1" customWidth="1"/>
    <col min="2087" max="2087" width="18.7265625" bestFit="1" customWidth="1"/>
    <col min="2088" max="2088" width="13.54296875" bestFit="1" customWidth="1"/>
    <col min="2089" max="2089" width="14.6328125" bestFit="1" customWidth="1"/>
    <col min="2090" max="2090" width="15.54296875" bestFit="1" customWidth="1"/>
    <col min="2091" max="2094" width="18.7265625" bestFit="1" customWidth="1"/>
    <col min="2095" max="2095" width="14.6328125" bestFit="1" customWidth="1"/>
    <col min="2096" max="2096" width="15.54296875" bestFit="1" customWidth="1"/>
    <col min="2097" max="2098" width="18.7265625" bestFit="1" customWidth="1"/>
    <col min="2099" max="2099" width="13.54296875" bestFit="1" customWidth="1"/>
    <col min="2100" max="2100" width="14" bestFit="1" customWidth="1"/>
    <col min="2101" max="2101" width="14.6328125" bestFit="1" customWidth="1"/>
    <col min="2102" max="2105" width="18.7265625" bestFit="1" customWidth="1"/>
    <col min="2106" max="2106" width="13.54296875" bestFit="1" customWidth="1"/>
    <col min="2107" max="2109" width="18.7265625" bestFit="1" customWidth="1"/>
    <col min="2110" max="2110" width="13.54296875" bestFit="1" customWidth="1"/>
    <col min="2111" max="2111" width="14.6328125" bestFit="1" customWidth="1"/>
    <col min="2112" max="2112" width="18.7265625" bestFit="1" customWidth="1"/>
    <col min="2113" max="2114" width="15.54296875" bestFit="1" customWidth="1"/>
    <col min="2115" max="2116" width="18.7265625" bestFit="1" customWidth="1"/>
    <col min="2117" max="2117" width="19.81640625" bestFit="1" customWidth="1"/>
    <col min="2118" max="2120" width="18.7265625" bestFit="1" customWidth="1"/>
    <col min="2121" max="2121" width="14" bestFit="1" customWidth="1"/>
    <col min="2122" max="2123" width="18.7265625" bestFit="1" customWidth="1"/>
    <col min="2124" max="2124" width="24.08984375" bestFit="1" customWidth="1"/>
    <col min="2125" max="2125" width="18.7265625" bestFit="1" customWidth="1"/>
    <col min="2126" max="2126" width="14.6328125" bestFit="1" customWidth="1"/>
    <col min="2127" max="2130" width="18.7265625" bestFit="1" customWidth="1"/>
    <col min="2131" max="2131" width="21.81640625" bestFit="1" customWidth="1"/>
    <col min="2132" max="2132" width="14.6328125" bestFit="1" customWidth="1"/>
    <col min="2133" max="2133" width="15.54296875" bestFit="1" customWidth="1"/>
    <col min="2134" max="2137" width="18.7265625" bestFit="1" customWidth="1"/>
    <col min="2138" max="2138" width="14.7265625" bestFit="1" customWidth="1"/>
    <col min="2139" max="2139" width="14" bestFit="1" customWidth="1"/>
    <col min="2140" max="2140" width="15.54296875" bestFit="1" customWidth="1"/>
    <col min="2141" max="2143" width="18.7265625" bestFit="1" customWidth="1"/>
    <col min="2144" max="2144" width="14.6328125" bestFit="1" customWidth="1"/>
    <col min="2145" max="2145" width="15.54296875" bestFit="1" customWidth="1"/>
    <col min="2146" max="2150" width="18.7265625" bestFit="1" customWidth="1"/>
    <col min="2151" max="2151" width="15.54296875" bestFit="1" customWidth="1"/>
    <col min="2152" max="2153" width="18.7265625" bestFit="1" customWidth="1"/>
    <col min="2154" max="2154" width="14.6328125" bestFit="1" customWidth="1"/>
    <col min="2155" max="2163" width="18.7265625" bestFit="1" customWidth="1"/>
    <col min="2164" max="2164" width="15.54296875" bestFit="1" customWidth="1"/>
    <col min="2165" max="2166" width="18.7265625" bestFit="1" customWidth="1"/>
    <col min="2167" max="2167" width="15.54296875" bestFit="1" customWidth="1"/>
    <col min="2168" max="2172" width="18.7265625" bestFit="1" customWidth="1"/>
    <col min="2173" max="2173" width="13.6328125" bestFit="1" customWidth="1"/>
    <col min="2174" max="2174" width="14.6328125" bestFit="1" customWidth="1"/>
    <col min="2175" max="2175" width="15.54296875" bestFit="1" customWidth="1"/>
    <col min="2176" max="2178" width="18.7265625" bestFit="1" customWidth="1"/>
    <col min="2179" max="2179" width="15.54296875" bestFit="1" customWidth="1"/>
    <col min="2180" max="2187" width="18.7265625" bestFit="1" customWidth="1"/>
    <col min="2188" max="2188" width="24.08984375" bestFit="1" customWidth="1"/>
    <col min="2189" max="2189" width="15.54296875" bestFit="1" customWidth="1"/>
    <col min="2190" max="2191" width="18.7265625" bestFit="1" customWidth="1"/>
    <col min="2192" max="2192" width="14.6328125" bestFit="1" customWidth="1"/>
    <col min="2193" max="2194" width="18.7265625" bestFit="1" customWidth="1"/>
    <col min="2195" max="2195" width="14.6328125" bestFit="1" customWidth="1"/>
    <col min="2196" max="2198" width="18.7265625" bestFit="1" customWidth="1"/>
    <col min="2199" max="2199" width="14.6328125" bestFit="1" customWidth="1"/>
    <col min="2200" max="2200" width="15.54296875" bestFit="1" customWidth="1"/>
    <col min="2201" max="2203" width="18.7265625" bestFit="1" customWidth="1"/>
    <col min="2204" max="2204" width="21.81640625" bestFit="1" customWidth="1"/>
    <col min="2205" max="2207" width="18.7265625" bestFit="1" customWidth="1"/>
    <col min="2208" max="2208" width="21.81640625" bestFit="1" customWidth="1"/>
    <col min="2209" max="2209" width="14" bestFit="1" customWidth="1"/>
    <col min="2210" max="2214" width="18.7265625" bestFit="1" customWidth="1"/>
    <col min="2215" max="2215" width="14" bestFit="1" customWidth="1"/>
    <col min="2216" max="2216" width="18.7265625" bestFit="1" customWidth="1"/>
    <col min="2217" max="2217" width="14.453125" bestFit="1" customWidth="1"/>
    <col min="2218" max="2218" width="14" bestFit="1" customWidth="1"/>
    <col min="2219" max="2219" width="15.54296875" bestFit="1" customWidth="1"/>
    <col min="2220" max="2222" width="18.7265625" bestFit="1" customWidth="1"/>
    <col min="2223" max="2223" width="14" bestFit="1" customWidth="1"/>
    <col min="2224" max="2224" width="15.54296875" bestFit="1" customWidth="1"/>
    <col min="2225" max="2229" width="18.7265625" bestFit="1" customWidth="1"/>
    <col min="2230" max="2230" width="14" bestFit="1" customWidth="1"/>
    <col min="2231" max="2232" width="18.7265625" bestFit="1" customWidth="1"/>
    <col min="2233" max="2233" width="15.54296875" bestFit="1" customWidth="1"/>
    <col min="2234" max="2241" width="18.7265625" bestFit="1" customWidth="1"/>
    <col min="2242" max="2242" width="24.08984375" bestFit="1" customWidth="1"/>
    <col min="2243" max="2247" width="18.7265625" bestFit="1" customWidth="1"/>
    <col min="2248" max="2248" width="15.54296875" bestFit="1" customWidth="1"/>
    <col min="2249" max="2251" width="18.7265625" bestFit="1" customWidth="1"/>
    <col min="2252" max="2252" width="15.54296875" bestFit="1" customWidth="1"/>
    <col min="2253" max="2255" width="18.7265625" bestFit="1" customWidth="1"/>
    <col min="2256" max="2256" width="14.453125" bestFit="1" customWidth="1"/>
    <col min="2257" max="2257" width="14" bestFit="1" customWidth="1"/>
    <col min="2258" max="2258" width="15.54296875" bestFit="1" customWidth="1"/>
    <col min="2259" max="2263" width="18.7265625" bestFit="1" customWidth="1"/>
    <col min="2264" max="2264" width="15.54296875" bestFit="1" customWidth="1"/>
    <col min="2265" max="2267" width="18.7265625" bestFit="1" customWidth="1"/>
    <col min="2268" max="2268" width="15.54296875" bestFit="1" customWidth="1"/>
    <col min="2269" max="2279" width="18.7265625" bestFit="1" customWidth="1"/>
    <col min="2280" max="2280" width="21.81640625" bestFit="1" customWidth="1"/>
    <col min="2281" max="2281" width="14" bestFit="1" customWidth="1"/>
    <col min="2282" max="2282" width="15.54296875" bestFit="1" customWidth="1"/>
    <col min="2283" max="2286" width="18.7265625" bestFit="1" customWidth="1"/>
    <col min="2287" max="2287" width="14" bestFit="1" customWidth="1"/>
    <col min="2288" max="2292" width="18.7265625" bestFit="1" customWidth="1"/>
    <col min="2293" max="2293" width="14" bestFit="1" customWidth="1"/>
    <col min="2294" max="2296" width="18.7265625" bestFit="1" customWidth="1"/>
    <col min="2297" max="2297" width="14" bestFit="1" customWidth="1"/>
    <col min="2298" max="2300" width="18.7265625" bestFit="1" customWidth="1"/>
    <col min="2301" max="2301" width="14" bestFit="1" customWidth="1"/>
    <col min="2302" max="2302" width="21.54296875" bestFit="1" customWidth="1"/>
    <col min="2303" max="2303" width="18.7265625" bestFit="1" customWidth="1"/>
    <col min="2304" max="2304" width="15.54296875" bestFit="1" customWidth="1"/>
    <col min="2305" max="2309" width="18.7265625" bestFit="1" customWidth="1"/>
    <col min="2310" max="2310" width="13.54296875" bestFit="1" customWidth="1"/>
    <col min="2311" max="2311" width="15.54296875" bestFit="1" customWidth="1"/>
    <col min="2312" max="2313" width="18.7265625" bestFit="1" customWidth="1"/>
    <col min="2314" max="2314" width="13.54296875" bestFit="1" customWidth="1"/>
    <col min="2315" max="2315" width="21.81640625" bestFit="1" customWidth="1"/>
    <col min="2316" max="2316" width="15.54296875" bestFit="1" customWidth="1"/>
    <col min="2317" max="2317" width="18.7265625" bestFit="1" customWidth="1"/>
    <col min="2318" max="2318" width="21.81640625" bestFit="1" customWidth="1"/>
    <col min="2319" max="2334" width="18.7265625" bestFit="1" customWidth="1"/>
    <col min="2335" max="2335" width="15.54296875" bestFit="1" customWidth="1"/>
    <col min="2336" max="2344" width="18.7265625" bestFit="1" customWidth="1"/>
    <col min="2345" max="2345" width="14.453125" bestFit="1" customWidth="1"/>
    <col min="2346" max="2346" width="15.54296875" bestFit="1" customWidth="1"/>
    <col min="2347" max="2355" width="18.7265625" bestFit="1" customWidth="1"/>
    <col min="2356" max="2356" width="15.54296875" bestFit="1" customWidth="1"/>
    <col min="2357" max="2359" width="18.7265625" bestFit="1" customWidth="1"/>
    <col min="2360" max="2360" width="15.54296875" bestFit="1" customWidth="1"/>
    <col min="2361" max="2365" width="18.7265625" bestFit="1" customWidth="1"/>
    <col min="2366" max="2366" width="15.54296875" bestFit="1" customWidth="1"/>
    <col min="2367" max="2392" width="18.7265625" bestFit="1" customWidth="1"/>
    <col min="2393" max="2393" width="21.54296875" bestFit="1" customWidth="1"/>
    <col min="2394" max="2394" width="24.08984375" bestFit="1" customWidth="1"/>
    <col min="2395" max="2395" width="15.54296875" bestFit="1" customWidth="1"/>
    <col min="2396" max="2400" width="18.7265625" bestFit="1" customWidth="1"/>
    <col min="2401" max="2401" width="14.7265625" bestFit="1" customWidth="1"/>
    <col min="2402" max="2402" width="15.54296875" bestFit="1" customWidth="1"/>
    <col min="2403" max="2419" width="18.7265625" bestFit="1" customWidth="1"/>
    <col min="2420" max="2420" width="15.54296875" bestFit="1" customWidth="1"/>
    <col min="2421" max="2427" width="18.7265625" bestFit="1" customWidth="1"/>
    <col min="2428" max="2428" width="15.54296875" bestFit="1" customWidth="1"/>
    <col min="2429" max="2437" width="18.7265625" bestFit="1" customWidth="1"/>
    <col min="2438" max="2438" width="15.54296875" bestFit="1" customWidth="1"/>
    <col min="2439" max="2443" width="18.7265625" bestFit="1" customWidth="1"/>
    <col min="2444" max="2444" width="15.54296875" bestFit="1" customWidth="1"/>
    <col min="2445" max="2456" width="18.7265625" bestFit="1" customWidth="1"/>
    <col min="2457" max="2457" width="15.54296875" bestFit="1" customWidth="1"/>
    <col min="2458" max="2461" width="18.7265625" bestFit="1" customWidth="1"/>
    <col min="2462" max="2462" width="15.54296875" bestFit="1" customWidth="1"/>
    <col min="2463" max="2468" width="18.7265625" bestFit="1" customWidth="1"/>
    <col min="2469" max="2469" width="15.54296875" bestFit="1" customWidth="1"/>
    <col min="2470" max="2474" width="18.7265625" bestFit="1" customWidth="1"/>
    <col min="2475" max="2475" width="14" bestFit="1" customWidth="1"/>
    <col min="2476" max="2476" width="15.54296875" bestFit="1" customWidth="1"/>
    <col min="2477" max="2485" width="18.7265625" bestFit="1" customWidth="1"/>
    <col min="2486" max="2486" width="14" bestFit="1" customWidth="1"/>
    <col min="2487" max="2487" width="15.54296875" bestFit="1" customWidth="1"/>
    <col min="2488" max="2495" width="18.7265625" bestFit="1" customWidth="1"/>
    <col min="2496" max="2496" width="14" bestFit="1" customWidth="1"/>
    <col min="2497" max="2497" width="15.54296875" bestFit="1" customWidth="1"/>
    <col min="2498" max="2498" width="18.7265625" bestFit="1" customWidth="1"/>
    <col min="2499" max="2499" width="21.54296875" bestFit="1" customWidth="1"/>
    <col min="2500" max="2502" width="18.7265625" bestFit="1" customWidth="1"/>
    <col min="2503" max="2503" width="15.54296875" bestFit="1" customWidth="1"/>
    <col min="2504" max="2508" width="18.7265625" bestFit="1" customWidth="1"/>
    <col min="2509" max="2509" width="14.453125" bestFit="1" customWidth="1"/>
    <col min="2510" max="2514" width="18.7265625" bestFit="1" customWidth="1"/>
    <col min="2515" max="2515" width="15.54296875" bestFit="1" customWidth="1"/>
    <col min="2516" max="2521" width="18.7265625" bestFit="1" customWidth="1"/>
    <col min="2522" max="2522" width="15.54296875" bestFit="1" customWidth="1"/>
    <col min="2523" max="2527" width="18.7265625" bestFit="1" customWidth="1"/>
    <col min="2528" max="2528" width="14" bestFit="1" customWidth="1"/>
    <col min="2529" max="2534" width="18.7265625" bestFit="1" customWidth="1"/>
    <col min="2535" max="2535" width="21.81640625" bestFit="1" customWidth="1"/>
    <col min="2536" max="2550" width="18.7265625" bestFit="1" customWidth="1"/>
    <col min="2551" max="2551" width="21.81640625" bestFit="1" customWidth="1"/>
    <col min="2552" max="2552" width="15.54296875" bestFit="1" customWidth="1"/>
    <col min="2553" max="2558" width="18.7265625" bestFit="1" customWidth="1"/>
    <col min="2559" max="2559" width="21.81640625" bestFit="1" customWidth="1"/>
    <col min="2560" max="2560" width="15.54296875" bestFit="1" customWidth="1"/>
    <col min="2561" max="2566" width="18.7265625" bestFit="1" customWidth="1"/>
    <col min="2567" max="2567" width="15.54296875" bestFit="1" customWidth="1"/>
    <col min="2568" max="2580" width="18.7265625" bestFit="1" customWidth="1"/>
    <col min="2581" max="2581" width="21.54296875" bestFit="1" customWidth="1"/>
    <col min="2582" max="2582" width="18.7265625" bestFit="1" customWidth="1"/>
    <col min="2583" max="2583" width="21.81640625" bestFit="1" customWidth="1"/>
    <col min="2584" max="2590" width="18.7265625" bestFit="1" customWidth="1"/>
    <col min="2591" max="2591" width="21.81640625" bestFit="1" customWidth="1"/>
    <col min="2592" max="2606" width="18.7265625" bestFit="1" customWidth="1"/>
    <col min="2607" max="2607" width="21.81640625" bestFit="1" customWidth="1"/>
    <col min="2608" max="2612" width="18.7265625" bestFit="1" customWidth="1"/>
    <col min="2613" max="2613" width="21.81640625" bestFit="1" customWidth="1"/>
    <col min="2614" max="2620" width="18.7265625" bestFit="1" customWidth="1"/>
    <col min="2621" max="2621" width="15.54296875" bestFit="1" customWidth="1"/>
    <col min="2622" max="2629" width="18.7265625" bestFit="1" customWidth="1"/>
    <col min="2630" max="2630" width="21.81640625" bestFit="1" customWidth="1"/>
    <col min="2631" max="2636" width="18.7265625" bestFit="1" customWidth="1"/>
    <col min="2637" max="2637" width="15.54296875" bestFit="1" customWidth="1"/>
    <col min="2638" max="2647" width="18.7265625" bestFit="1" customWidth="1"/>
    <col min="2648" max="2648" width="21.54296875" bestFit="1" customWidth="1"/>
    <col min="2649" max="2654" width="18.7265625" bestFit="1" customWidth="1"/>
    <col min="2655" max="2655" width="14" bestFit="1" customWidth="1"/>
    <col min="2656" max="2664" width="18.7265625" bestFit="1" customWidth="1"/>
    <col min="2665" max="2665" width="14" bestFit="1" customWidth="1"/>
    <col min="2666" max="2666" width="15.54296875" bestFit="1" customWidth="1"/>
    <col min="2667" max="2675" width="18.7265625" bestFit="1" customWidth="1"/>
    <col min="2676" max="2676" width="14.453125" bestFit="1" customWidth="1"/>
    <col min="2677" max="2683" width="18.7265625" bestFit="1" customWidth="1"/>
    <col min="2684" max="2684" width="21.81640625" bestFit="1" customWidth="1"/>
    <col min="2685" max="2685" width="15.54296875" bestFit="1" customWidth="1"/>
    <col min="2686" max="2693" width="18.7265625" bestFit="1" customWidth="1"/>
    <col min="2694" max="2694" width="14" bestFit="1" customWidth="1"/>
    <col min="2695" max="2700" width="18.7265625" bestFit="1" customWidth="1"/>
    <col min="2701" max="2701" width="14.453125" bestFit="1" customWidth="1"/>
    <col min="2702" max="2702" width="14" bestFit="1" customWidth="1"/>
    <col min="2703" max="2723" width="18.7265625" bestFit="1" customWidth="1"/>
    <col min="2724" max="2724" width="21.81640625" bestFit="1" customWidth="1"/>
    <col min="2725" max="2725" width="14" bestFit="1" customWidth="1"/>
    <col min="2726" max="2733" width="18.7265625" bestFit="1" customWidth="1"/>
    <col min="2734" max="2734" width="21.81640625" bestFit="1" customWidth="1"/>
    <col min="2735" max="2746" width="18.7265625" bestFit="1" customWidth="1"/>
    <col min="2747" max="2747" width="21.81640625" bestFit="1" customWidth="1"/>
    <col min="2748" max="2748" width="14.453125" bestFit="1" customWidth="1"/>
    <col min="2749" max="2776" width="18.7265625" bestFit="1" customWidth="1"/>
    <col min="2777" max="2777" width="24.08984375" bestFit="1" customWidth="1"/>
    <col min="2778" max="2784" width="18.7265625" bestFit="1" customWidth="1"/>
    <col min="2785" max="2785" width="14" bestFit="1" customWidth="1"/>
    <col min="2786" max="2792" width="18.7265625" bestFit="1" customWidth="1"/>
    <col min="2793" max="2793" width="21.81640625" bestFit="1" customWidth="1"/>
    <col min="2794" max="2794" width="14" bestFit="1" customWidth="1"/>
    <col min="2795" max="2815" width="18.7265625" bestFit="1" customWidth="1"/>
    <col min="2816" max="2816" width="15.54296875" bestFit="1" customWidth="1"/>
    <col min="2817" max="2826" width="18.7265625" bestFit="1" customWidth="1"/>
    <col min="2827" max="2827" width="15.54296875" bestFit="1" customWidth="1"/>
    <col min="2828" max="2830" width="18.7265625" bestFit="1" customWidth="1"/>
    <col min="2831" max="2831" width="21.54296875" bestFit="1" customWidth="1"/>
    <col min="2832" max="2832" width="18.7265625" bestFit="1" customWidth="1"/>
    <col min="2833" max="2833" width="15.54296875" bestFit="1" customWidth="1"/>
    <col min="2834" max="2838" width="18.7265625" bestFit="1" customWidth="1"/>
    <col min="2839" max="2839" width="15.54296875" bestFit="1" customWidth="1"/>
    <col min="2840" max="2868" width="18.7265625" bestFit="1" customWidth="1"/>
    <col min="2869" max="2869" width="21.81640625" bestFit="1" customWidth="1"/>
    <col min="2870" max="2876" width="18.7265625" bestFit="1" customWidth="1"/>
    <col min="2877" max="2877" width="15.54296875" bestFit="1" customWidth="1"/>
    <col min="2878" max="2885" width="18.7265625" bestFit="1" customWidth="1"/>
    <col min="2886" max="2886" width="21.81640625" bestFit="1" customWidth="1"/>
    <col min="2887" max="2887" width="14.453125" bestFit="1" customWidth="1"/>
    <col min="2888" max="2888" width="15.54296875" bestFit="1" customWidth="1"/>
    <col min="2889" max="2895" width="18.7265625" bestFit="1" customWidth="1"/>
    <col min="2896" max="2896" width="21.81640625" bestFit="1" customWidth="1"/>
    <col min="2897" max="2897" width="15.54296875" bestFit="1" customWidth="1"/>
    <col min="2898" max="2906" width="18.7265625" bestFit="1" customWidth="1"/>
    <col min="2907" max="2907" width="21.81640625" bestFit="1" customWidth="1"/>
    <col min="2908" max="2921" width="18.7265625" bestFit="1" customWidth="1"/>
    <col min="2922" max="2922" width="21.81640625" bestFit="1" customWidth="1"/>
    <col min="2923" max="2943" width="18.7265625" bestFit="1" customWidth="1"/>
    <col min="2944" max="2944" width="15.54296875" bestFit="1" customWidth="1"/>
    <col min="2945" max="2948" width="18.7265625" bestFit="1" customWidth="1"/>
    <col min="2949" max="2949" width="21.81640625" bestFit="1" customWidth="1"/>
    <col min="2950" max="2950" width="18.7265625" bestFit="1" customWidth="1"/>
    <col min="2951" max="2951" width="21.54296875" bestFit="1" customWidth="1"/>
    <col min="2952" max="2952" width="21.81640625" bestFit="1" customWidth="1"/>
    <col min="2953" max="2953" width="14.453125" bestFit="1" customWidth="1"/>
    <col min="2954" max="2954" width="15.54296875" bestFit="1" customWidth="1"/>
    <col min="2955" max="2955" width="18.7265625" bestFit="1" customWidth="1"/>
    <col min="2956" max="2959" width="21.54296875" bestFit="1" customWidth="1"/>
    <col min="2960" max="2962" width="18.7265625" bestFit="1" customWidth="1"/>
    <col min="2963" max="2963" width="21.81640625" bestFit="1" customWidth="1"/>
    <col min="2964" max="2964" width="14" bestFit="1" customWidth="1"/>
    <col min="2965" max="2965" width="15.54296875" bestFit="1" customWidth="1"/>
    <col min="2966" max="2969" width="18.7265625" bestFit="1" customWidth="1"/>
    <col min="2970" max="2970" width="15.54296875" bestFit="1" customWidth="1"/>
    <col min="2971" max="2977" width="18.7265625" bestFit="1" customWidth="1"/>
    <col min="2978" max="2978" width="24.08984375" bestFit="1" customWidth="1"/>
    <col min="2979" max="2979" width="15.54296875" bestFit="1" customWidth="1"/>
    <col min="2980" max="2995" width="18.7265625" bestFit="1" customWidth="1"/>
    <col min="2996" max="2996" width="21.81640625" bestFit="1" customWidth="1"/>
    <col min="2997" max="2997" width="15.54296875" bestFit="1" customWidth="1"/>
    <col min="2998" max="3005" width="18.7265625" bestFit="1" customWidth="1"/>
    <col min="3006" max="3006" width="21.81640625" bestFit="1" customWidth="1"/>
    <col min="3007" max="3011" width="18.7265625" bestFit="1" customWidth="1"/>
    <col min="3012" max="3012" width="21.81640625" bestFit="1" customWidth="1"/>
    <col min="3013" max="3013" width="15.54296875" bestFit="1" customWidth="1"/>
    <col min="3014" max="3020" width="18.7265625" bestFit="1" customWidth="1"/>
    <col min="3021" max="3021" width="21.81640625" bestFit="1" customWidth="1"/>
    <col min="3022" max="3022" width="15.54296875" bestFit="1" customWidth="1"/>
    <col min="3023" max="3029" width="18.7265625" bestFit="1" customWidth="1"/>
    <col min="3030" max="3030" width="21.54296875" bestFit="1" customWidth="1"/>
    <col min="3031" max="3031" width="21.81640625" bestFit="1" customWidth="1"/>
    <col min="3032" max="3032" width="14.453125" bestFit="1" customWidth="1"/>
    <col min="3033" max="3037" width="18.7265625" bestFit="1" customWidth="1"/>
    <col min="3038" max="3038" width="21.81640625" bestFit="1" customWidth="1"/>
    <col min="3039" max="3047" width="18.7265625" bestFit="1" customWidth="1"/>
    <col min="3048" max="3048" width="14" bestFit="1" customWidth="1"/>
    <col min="3049" max="3056" width="18.7265625" bestFit="1" customWidth="1"/>
    <col min="3057" max="3057" width="15.54296875" bestFit="1" customWidth="1"/>
    <col min="3058" max="3065" width="18.7265625" bestFit="1" customWidth="1"/>
    <col min="3066" max="3066" width="13.6328125" bestFit="1" customWidth="1"/>
    <col min="3067" max="3067" width="21.81640625" bestFit="1" customWidth="1"/>
    <col min="3068" max="3070" width="18.7265625" bestFit="1" customWidth="1"/>
    <col min="3071" max="3071" width="14" bestFit="1" customWidth="1"/>
    <col min="3072" max="3072" width="15.54296875" bestFit="1" customWidth="1"/>
    <col min="3073" max="3078" width="18.7265625" bestFit="1" customWidth="1"/>
    <col min="3079" max="3079" width="14.453125" bestFit="1" customWidth="1"/>
    <col min="3080" max="3080" width="15.54296875" bestFit="1" customWidth="1"/>
    <col min="3081" max="3088" width="18.7265625" bestFit="1" customWidth="1"/>
    <col min="3089" max="3089" width="21.81640625" bestFit="1" customWidth="1"/>
    <col min="3090" max="3097" width="18.7265625" bestFit="1" customWidth="1"/>
    <col min="3098" max="3098" width="21.81640625" bestFit="1" customWidth="1"/>
    <col min="3099" max="3099" width="14" bestFit="1" customWidth="1"/>
    <col min="3100" max="3110" width="18.7265625" bestFit="1" customWidth="1"/>
    <col min="3111" max="3111" width="21.54296875" bestFit="1" customWidth="1"/>
    <col min="3112" max="3112" width="15.54296875" bestFit="1" customWidth="1"/>
    <col min="3113" max="3113" width="18.7265625" bestFit="1" customWidth="1"/>
    <col min="3114" max="3114" width="21.54296875" bestFit="1" customWidth="1"/>
    <col min="3115" max="3118" width="18.7265625" bestFit="1" customWidth="1"/>
    <col min="3119" max="3119" width="21.81640625" bestFit="1" customWidth="1"/>
    <col min="3120" max="3120" width="14" bestFit="1" customWidth="1"/>
    <col min="3121" max="3144" width="18.7265625" bestFit="1" customWidth="1"/>
    <col min="3145" max="3145" width="14.7265625" bestFit="1" customWidth="1"/>
    <col min="3146" max="3146" width="24.08984375" bestFit="1" customWidth="1"/>
    <col min="3147" max="3153" width="18.7265625" bestFit="1" customWidth="1"/>
    <col min="3154" max="3154" width="21.81640625" bestFit="1" customWidth="1"/>
    <col min="3155" max="3162" width="18.7265625" bestFit="1" customWidth="1"/>
    <col min="3163" max="3163" width="21.81640625" bestFit="1" customWidth="1"/>
    <col min="3164" max="3171" width="18.7265625" bestFit="1" customWidth="1"/>
    <col min="3172" max="3172" width="15.54296875" bestFit="1" customWidth="1"/>
    <col min="3173" max="3179" width="18.7265625" bestFit="1" customWidth="1"/>
    <col min="3180" max="3180" width="21.81640625" bestFit="1" customWidth="1"/>
    <col min="3181" max="3195" width="18.7265625" bestFit="1" customWidth="1"/>
    <col min="3196" max="3196" width="21.81640625" bestFit="1" customWidth="1"/>
    <col min="3197" max="3203" width="18.7265625" bestFit="1" customWidth="1"/>
    <col min="3204" max="3204" width="21.81640625" bestFit="1" customWidth="1"/>
    <col min="3205" max="3210" width="18.7265625" bestFit="1" customWidth="1"/>
    <col min="3211" max="3211" width="21.81640625" bestFit="1" customWidth="1"/>
    <col min="3212" max="3218" width="18.7265625" bestFit="1" customWidth="1"/>
    <col min="3219" max="3219" width="21.81640625" bestFit="1" customWidth="1"/>
    <col min="3220" max="3221" width="18.7265625" bestFit="1" customWidth="1"/>
    <col min="3222" max="3222" width="21.54296875" bestFit="1" customWidth="1"/>
    <col min="3223" max="3228" width="18.7265625" bestFit="1" customWidth="1"/>
    <col min="3229" max="3229" width="21.81640625" bestFit="1" customWidth="1"/>
    <col min="3230" max="3237" width="18.7265625" bestFit="1" customWidth="1"/>
    <col min="3238" max="3238" width="21.81640625" bestFit="1" customWidth="1"/>
    <col min="3239" max="3266" width="18.7265625" bestFit="1" customWidth="1"/>
    <col min="3267" max="3267" width="21.81640625" bestFit="1" customWidth="1"/>
    <col min="3268" max="3288" width="18.7265625" bestFit="1" customWidth="1"/>
    <col min="3289" max="3289" width="15.54296875" bestFit="1" customWidth="1"/>
    <col min="3290" max="3301" width="18.7265625" bestFit="1" customWidth="1"/>
    <col min="3302" max="3302" width="14.08984375" bestFit="1" customWidth="1"/>
    <col min="3303" max="3303" width="14" bestFit="1" customWidth="1"/>
    <col min="3304" max="3308" width="18.7265625" bestFit="1" customWidth="1"/>
    <col min="3309" max="3309" width="21.81640625" bestFit="1" customWidth="1"/>
    <col min="3310" max="3310" width="15.54296875" bestFit="1" customWidth="1"/>
    <col min="3311" max="3313" width="18.7265625" bestFit="1" customWidth="1"/>
    <col min="3314" max="3314" width="21.54296875" bestFit="1" customWidth="1"/>
    <col min="3315" max="3323" width="18.7265625" bestFit="1" customWidth="1"/>
    <col min="3324" max="3324" width="21.54296875" bestFit="1" customWidth="1"/>
    <col min="3325" max="3349" width="18.7265625" bestFit="1" customWidth="1"/>
    <col min="3350" max="3350" width="21.81640625" bestFit="1" customWidth="1"/>
    <col min="3351" max="3371" width="18.7265625" bestFit="1" customWidth="1"/>
    <col min="3372" max="3372" width="21.81640625" bestFit="1" customWidth="1"/>
    <col min="3373" max="3373" width="15.54296875" bestFit="1" customWidth="1"/>
    <col min="3374" max="3381" width="18.7265625" bestFit="1" customWidth="1"/>
    <col min="3382" max="3382" width="14" bestFit="1" customWidth="1"/>
    <col min="3383" max="3395" width="18.7265625" bestFit="1" customWidth="1"/>
    <col min="3396" max="3396" width="21.81640625" bestFit="1" customWidth="1"/>
    <col min="3397" max="3400" width="18.7265625" bestFit="1" customWidth="1"/>
    <col min="3401" max="3401" width="21.81640625" bestFit="1" customWidth="1"/>
    <col min="3402" max="3407" width="18.7265625" bestFit="1" customWidth="1"/>
    <col min="3408" max="3408" width="14" bestFit="1" customWidth="1"/>
    <col min="3409" max="3418" width="18.7265625" bestFit="1" customWidth="1"/>
    <col min="3419" max="3419" width="14.453125" bestFit="1" customWidth="1"/>
    <col min="3420" max="3420" width="14" bestFit="1" customWidth="1"/>
    <col min="3421" max="3421" width="15.54296875" bestFit="1" customWidth="1"/>
    <col min="3422" max="3438" width="18.7265625" bestFit="1" customWidth="1"/>
    <col min="3439" max="3439" width="21.81640625" bestFit="1" customWidth="1"/>
    <col min="3440" max="3444" width="18.7265625" bestFit="1" customWidth="1"/>
    <col min="3445" max="3445" width="15.54296875" bestFit="1" customWidth="1"/>
    <col min="3446" max="3450" width="18.7265625" bestFit="1" customWidth="1"/>
    <col min="3451" max="3451" width="21.81640625" bestFit="1" customWidth="1"/>
    <col min="3452" max="3458" width="18.7265625" bestFit="1" customWidth="1"/>
    <col min="3459" max="3459" width="14.453125" bestFit="1" customWidth="1"/>
    <col min="3460" max="3472" width="18.7265625" bestFit="1" customWidth="1"/>
    <col min="3473" max="3473" width="14" bestFit="1" customWidth="1"/>
    <col min="3474" max="3477" width="18.7265625" bestFit="1" customWidth="1"/>
    <col min="3478" max="3478" width="14.453125" bestFit="1" customWidth="1"/>
    <col min="3479" max="3483" width="18.7265625" bestFit="1" customWidth="1"/>
    <col min="3484" max="3484" width="21.81640625" bestFit="1" customWidth="1"/>
    <col min="3485" max="3485" width="15.54296875" bestFit="1" customWidth="1"/>
    <col min="3486" max="3492" width="18.7265625" bestFit="1" customWidth="1"/>
    <col min="3493" max="3493" width="21.81640625" bestFit="1" customWidth="1"/>
    <col min="3494" max="3494" width="14" bestFit="1" customWidth="1"/>
    <col min="3495" max="3497" width="18.7265625" bestFit="1" customWidth="1"/>
    <col min="3498" max="3498" width="14.453125" bestFit="1" customWidth="1"/>
    <col min="3499" max="3499" width="15.54296875" bestFit="1" customWidth="1"/>
    <col min="3500" max="3505" width="18.7265625" bestFit="1" customWidth="1"/>
    <col min="3506" max="3506" width="14.08984375" bestFit="1" customWidth="1"/>
    <col min="3507" max="3507" width="21.81640625" bestFit="1" customWidth="1"/>
    <col min="3508" max="3508" width="15.54296875" bestFit="1" customWidth="1"/>
    <col min="3509" max="3516" width="18.7265625" bestFit="1" customWidth="1"/>
    <col min="3517" max="3517" width="14" bestFit="1" customWidth="1"/>
    <col min="3518" max="3518" width="15.54296875" bestFit="1" customWidth="1"/>
    <col min="3519" max="3523" width="18.7265625" bestFit="1" customWidth="1"/>
    <col min="3524" max="3524" width="21.81640625" bestFit="1" customWidth="1"/>
    <col min="3525" max="3525" width="14.453125" bestFit="1" customWidth="1"/>
    <col min="3526" max="3529" width="18.7265625" bestFit="1" customWidth="1"/>
    <col min="3530" max="3530" width="21.81640625" bestFit="1" customWidth="1"/>
    <col min="3531" max="3531" width="15.54296875" bestFit="1" customWidth="1"/>
    <col min="3532" max="3540" width="18.7265625" bestFit="1" customWidth="1"/>
    <col min="3541" max="3541" width="21.81640625" bestFit="1" customWidth="1"/>
    <col min="3542" max="3547" width="18.7265625" bestFit="1" customWidth="1"/>
    <col min="3548" max="3548" width="21.81640625" bestFit="1" customWidth="1"/>
    <col min="3549" max="3554" width="18.7265625" bestFit="1" customWidth="1"/>
    <col min="3555" max="3555" width="18.81640625" bestFit="1" customWidth="1"/>
    <col min="3556" max="3559" width="18.7265625" bestFit="1" customWidth="1"/>
    <col min="3560" max="3560" width="14" bestFit="1" customWidth="1"/>
    <col min="3561" max="3565" width="18.7265625" bestFit="1" customWidth="1"/>
    <col min="3566" max="3566" width="21.54296875" bestFit="1" customWidth="1"/>
    <col min="3567" max="3567" width="17.54296875" bestFit="1" customWidth="1"/>
    <col min="3568" max="3568" width="21.81640625" bestFit="1" customWidth="1"/>
    <col min="3569" max="3569" width="14" bestFit="1" customWidth="1"/>
    <col min="3570" max="3573" width="18.7265625" bestFit="1" customWidth="1"/>
    <col min="3574" max="3574" width="21.81640625" bestFit="1" customWidth="1"/>
    <col min="3575" max="3581" width="18.7265625" bestFit="1" customWidth="1"/>
    <col min="3582" max="3582" width="14" bestFit="1" customWidth="1"/>
    <col min="3583" max="3587" width="18.7265625" bestFit="1" customWidth="1"/>
    <col min="3588" max="3588" width="14" bestFit="1" customWidth="1"/>
    <col min="3589" max="3592" width="18.7265625" bestFit="1" customWidth="1"/>
    <col min="3593" max="3593" width="14" bestFit="1" customWidth="1"/>
    <col min="3594" max="3595" width="18.7265625" bestFit="1" customWidth="1"/>
    <col min="3596" max="3596" width="21.81640625" bestFit="1" customWidth="1"/>
    <col min="3597" max="3601" width="18.7265625" bestFit="1" customWidth="1"/>
    <col min="3602" max="3602" width="14.453125" bestFit="1" customWidth="1"/>
    <col min="3603" max="3616" width="18.7265625" bestFit="1" customWidth="1"/>
    <col min="3617" max="3617" width="15.54296875" bestFit="1" customWidth="1"/>
    <col min="3618" max="3621" width="18.7265625" bestFit="1" customWidth="1"/>
    <col min="3622" max="3622" width="21.81640625" bestFit="1" customWidth="1"/>
    <col min="3623" max="3646" width="18.7265625" bestFit="1" customWidth="1"/>
    <col min="3647" max="3647" width="15.54296875" bestFit="1" customWidth="1"/>
    <col min="3648" max="3651" width="18.7265625" bestFit="1" customWidth="1"/>
    <col min="3652" max="3652" width="21.81640625" bestFit="1" customWidth="1"/>
    <col min="3653" max="3653" width="14" bestFit="1" customWidth="1"/>
    <col min="3654" max="3656" width="18.7265625" bestFit="1" customWidth="1"/>
    <col min="3657" max="3657" width="15.54296875" bestFit="1" customWidth="1"/>
    <col min="3658" max="3667" width="18.7265625" bestFit="1" customWidth="1"/>
    <col min="3668" max="3668" width="21.81640625" bestFit="1" customWidth="1"/>
    <col min="3669" max="3673" width="18.7265625" bestFit="1" customWidth="1"/>
    <col min="3674" max="3674" width="14.453125" bestFit="1" customWidth="1"/>
    <col min="3675" max="3681" width="18.7265625" bestFit="1" customWidth="1"/>
    <col min="3682" max="3682" width="21.81640625" bestFit="1" customWidth="1"/>
    <col min="3683" max="3698" width="18.7265625" bestFit="1" customWidth="1"/>
    <col min="3699" max="3699" width="24.08984375" bestFit="1" customWidth="1"/>
    <col min="3700" max="3706" width="18.7265625" bestFit="1" customWidth="1"/>
    <col min="3707" max="3707" width="25.6328125" bestFit="1" customWidth="1"/>
    <col min="3708" max="3711" width="18.7265625" bestFit="1" customWidth="1"/>
    <col min="3712" max="3712" width="21.81640625" bestFit="1" customWidth="1"/>
    <col min="3713" max="3722" width="18.7265625" bestFit="1" customWidth="1"/>
    <col min="3723" max="3723" width="15.54296875" bestFit="1" customWidth="1"/>
    <col min="3724" max="3734" width="18.7265625" bestFit="1" customWidth="1"/>
    <col min="3735" max="3735" width="14" bestFit="1" customWidth="1"/>
    <col min="3736" max="3763" width="18.7265625" bestFit="1" customWidth="1"/>
    <col min="3764" max="3764" width="14" bestFit="1" customWidth="1"/>
    <col min="3765" max="3778" width="18.7265625" bestFit="1" customWidth="1"/>
    <col min="3779" max="3779" width="14" bestFit="1" customWidth="1"/>
    <col min="3780" max="3789" width="18.7265625" bestFit="1" customWidth="1"/>
    <col min="3790" max="3791" width="21.54296875" bestFit="1" customWidth="1"/>
    <col min="3792" max="3800" width="18.7265625" bestFit="1" customWidth="1"/>
    <col min="3801" max="3801" width="21.81640625" bestFit="1" customWidth="1"/>
    <col min="3802" max="3814" width="18.7265625" bestFit="1" customWidth="1"/>
    <col min="3815" max="3815" width="14" bestFit="1" customWidth="1"/>
    <col min="3816" max="3818" width="18.7265625" bestFit="1" customWidth="1"/>
    <col min="3819" max="3819" width="24.08984375" bestFit="1" customWidth="1"/>
    <col min="3820" max="3836" width="18.7265625" bestFit="1" customWidth="1"/>
    <col min="3837" max="3837" width="21.81640625" bestFit="1" customWidth="1"/>
    <col min="3838" max="3838" width="15.54296875" bestFit="1" customWidth="1"/>
    <col min="3839" max="3840" width="18.7265625" bestFit="1" customWidth="1"/>
    <col min="3841" max="3842" width="21.54296875" bestFit="1" customWidth="1"/>
    <col min="3843" max="3843" width="14" bestFit="1" customWidth="1"/>
    <col min="3844" max="3844" width="18.81640625" bestFit="1" customWidth="1"/>
    <col min="3845" max="3852" width="18.7265625" bestFit="1" customWidth="1"/>
    <col min="3853" max="3853" width="14" bestFit="1" customWidth="1"/>
    <col min="3854" max="3854" width="18.81640625" bestFit="1" customWidth="1"/>
    <col min="3855" max="3862" width="18.7265625" bestFit="1" customWidth="1"/>
    <col min="3863" max="3863" width="14" bestFit="1" customWidth="1"/>
    <col min="3864" max="3868" width="18.7265625" bestFit="1" customWidth="1"/>
    <col min="3869" max="3869" width="14" bestFit="1" customWidth="1"/>
    <col min="3870" max="3879" width="18.7265625" bestFit="1" customWidth="1"/>
    <col min="3880" max="3880" width="14.7265625" bestFit="1" customWidth="1"/>
    <col min="3881" max="3881" width="18.81640625" bestFit="1" customWidth="1"/>
    <col min="3882" max="3882" width="18.7265625" bestFit="1" customWidth="1"/>
    <col min="3883" max="3883" width="15.54296875" bestFit="1" customWidth="1"/>
    <col min="3884" max="3891" width="18.7265625" bestFit="1" customWidth="1"/>
    <col min="3892" max="3892" width="14" bestFit="1" customWidth="1"/>
    <col min="3893" max="3896" width="18.7265625" bestFit="1" customWidth="1"/>
    <col min="3897" max="3897" width="14" bestFit="1" customWidth="1"/>
    <col min="3898" max="3900" width="18.7265625" bestFit="1" customWidth="1"/>
    <col min="3901" max="3901" width="21.54296875" bestFit="1" customWidth="1"/>
    <col min="3902" max="3902" width="18.7265625" bestFit="1" customWidth="1"/>
    <col min="3903" max="3903" width="14" bestFit="1" customWidth="1"/>
    <col min="3904" max="3910" width="18.7265625" bestFit="1" customWidth="1"/>
    <col min="3911" max="3911" width="14" bestFit="1" customWidth="1"/>
    <col min="3912" max="3912" width="15.54296875" bestFit="1" customWidth="1"/>
    <col min="3913" max="3919" width="18.7265625" bestFit="1" customWidth="1"/>
    <col min="3920" max="3920" width="14" bestFit="1" customWidth="1"/>
    <col min="3921" max="3928" width="18.7265625" bestFit="1" customWidth="1"/>
    <col min="3929" max="3929" width="14" bestFit="1" customWidth="1"/>
    <col min="3930" max="3935" width="18.7265625" bestFit="1" customWidth="1"/>
    <col min="3936" max="3936" width="15.54296875" bestFit="1" customWidth="1"/>
    <col min="3937" max="3940" width="18.7265625" bestFit="1" customWidth="1"/>
    <col min="3941" max="3941" width="14.453125" bestFit="1" customWidth="1"/>
    <col min="3942" max="3960" width="18.7265625" bestFit="1" customWidth="1"/>
    <col min="3961" max="3961" width="14.453125" bestFit="1" customWidth="1"/>
    <col min="3962" max="3962" width="14" bestFit="1" customWidth="1"/>
    <col min="3963" max="3972" width="18.7265625" bestFit="1" customWidth="1"/>
    <col min="3973" max="3973" width="14.453125" bestFit="1" customWidth="1"/>
    <col min="3974" max="3974" width="21.54296875" bestFit="1" customWidth="1"/>
    <col min="3975" max="3986" width="18.7265625" bestFit="1" customWidth="1"/>
    <col min="3987" max="3987" width="21.54296875" bestFit="1" customWidth="1"/>
    <col min="3988" max="3989" width="18.7265625" bestFit="1" customWidth="1"/>
    <col min="3990" max="3990" width="15.54296875" bestFit="1" customWidth="1"/>
    <col min="3991" max="3995" width="18.7265625" bestFit="1" customWidth="1"/>
    <col min="3996" max="3996" width="13.7265625" bestFit="1" customWidth="1"/>
    <col min="3997" max="3997" width="14" bestFit="1" customWidth="1"/>
    <col min="3998" max="3999" width="18.7265625" bestFit="1" customWidth="1"/>
    <col min="4000" max="4000" width="14" bestFit="1" customWidth="1"/>
    <col min="4001" max="4001" width="15.54296875" bestFit="1" customWidth="1"/>
    <col min="4002" max="4005" width="18.7265625" bestFit="1" customWidth="1"/>
    <col min="4006" max="4006" width="14" bestFit="1" customWidth="1"/>
    <col min="4007" max="4007" width="15.54296875" bestFit="1" customWidth="1"/>
    <col min="4008" max="4013" width="18.7265625" bestFit="1" customWidth="1"/>
    <col min="4014" max="4014" width="18.81640625" bestFit="1" customWidth="1"/>
    <col min="4015" max="4017" width="18.7265625" bestFit="1" customWidth="1"/>
    <col min="4018" max="4018" width="14.453125" bestFit="1" customWidth="1"/>
    <col min="4019" max="4019" width="18.81640625" bestFit="1" customWidth="1"/>
    <col min="4020" max="4022" width="18.7265625" bestFit="1" customWidth="1"/>
    <col min="4023" max="4023" width="21.54296875" bestFit="1" customWidth="1"/>
    <col min="4024" max="4024" width="18.7265625" bestFit="1" customWidth="1"/>
    <col min="4025" max="4025" width="14.08984375" bestFit="1" customWidth="1"/>
    <col min="4026" max="4026" width="17.54296875" bestFit="1" customWidth="1"/>
    <col min="4027" max="4027" width="14" bestFit="1" customWidth="1"/>
    <col min="4028" max="4032" width="18.7265625" bestFit="1" customWidth="1"/>
    <col min="4033" max="4033" width="21.54296875" bestFit="1" customWidth="1"/>
    <col min="4034" max="4034" width="14" bestFit="1" customWidth="1"/>
    <col min="4035" max="4037" width="18.7265625" bestFit="1" customWidth="1"/>
    <col min="4038" max="4038" width="21.54296875" bestFit="1" customWidth="1"/>
    <col min="4039" max="4044" width="18.7265625" bestFit="1" customWidth="1"/>
    <col min="4045" max="4045" width="14.453125" bestFit="1" customWidth="1"/>
    <col min="4046" max="4046" width="14" bestFit="1" customWidth="1"/>
    <col min="4047" max="4051" width="18.7265625" bestFit="1" customWidth="1"/>
    <col min="4052" max="4052" width="14.453125" bestFit="1" customWidth="1"/>
    <col min="4053" max="4053" width="14" bestFit="1" customWidth="1"/>
    <col min="4054" max="4058" width="18.7265625" bestFit="1" customWidth="1"/>
    <col min="4059" max="4059" width="14" bestFit="1" customWidth="1"/>
    <col min="4060" max="4060" width="18.81640625" bestFit="1" customWidth="1"/>
    <col min="4061" max="4063" width="18.7265625" bestFit="1" customWidth="1"/>
    <col min="4064" max="4064" width="14" bestFit="1" customWidth="1"/>
    <col min="4065" max="4066" width="18.7265625" bestFit="1" customWidth="1"/>
    <col min="4067" max="4067" width="14" bestFit="1" customWidth="1"/>
    <col min="4068" max="4068" width="18.81640625" bestFit="1" customWidth="1"/>
    <col min="4069" max="4070" width="18.7265625" bestFit="1" customWidth="1"/>
    <col min="4071" max="4071" width="14" bestFit="1" customWidth="1"/>
    <col min="4072" max="4072" width="18.7265625" bestFit="1" customWidth="1"/>
    <col min="4073" max="4073" width="14" bestFit="1" customWidth="1"/>
    <col min="4074" max="4074" width="18.7265625" bestFit="1" customWidth="1"/>
    <col min="4075" max="4075" width="14" bestFit="1" customWidth="1"/>
    <col min="4076" max="4076" width="15.54296875" bestFit="1" customWidth="1"/>
    <col min="4077" max="4077" width="18.7265625" bestFit="1" customWidth="1"/>
    <col min="4078" max="4078" width="15.54296875" bestFit="1" customWidth="1"/>
    <col min="4079" max="4080" width="18.7265625" bestFit="1" customWidth="1"/>
    <col min="4081" max="4081" width="14.453125" bestFit="1" customWidth="1"/>
    <col min="4082" max="4084" width="18.7265625" bestFit="1" customWidth="1"/>
    <col min="4085" max="4085" width="14" bestFit="1" customWidth="1"/>
    <col min="4086" max="4089" width="18.7265625" bestFit="1" customWidth="1"/>
    <col min="4090" max="4090" width="14" bestFit="1" customWidth="1"/>
    <col min="4091" max="4091" width="14.453125" bestFit="1" customWidth="1"/>
    <col min="4092" max="4092" width="18.7265625" bestFit="1" customWidth="1"/>
    <col min="4093" max="4094" width="14" bestFit="1" customWidth="1"/>
    <col min="4095" max="4095" width="18.7265625" bestFit="1" customWidth="1"/>
    <col min="4096" max="4096" width="14" bestFit="1" customWidth="1"/>
    <col min="4097" max="4097" width="18.81640625" bestFit="1" customWidth="1"/>
    <col min="4098" max="4098" width="18.7265625" bestFit="1" customWidth="1"/>
    <col min="4099" max="4099" width="18.81640625" bestFit="1" customWidth="1"/>
    <col min="4100" max="4101" width="18.7265625" bestFit="1" customWidth="1"/>
    <col min="4102" max="4102" width="14" bestFit="1" customWidth="1"/>
    <col min="4103" max="4104" width="18.7265625" bestFit="1" customWidth="1"/>
    <col min="4105" max="4105" width="14" bestFit="1" customWidth="1"/>
    <col min="4106" max="4107" width="18.7265625" bestFit="1" customWidth="1"/>
    <col min="4108" max="4108" width="14" bestFit="1" customWidth="1"/>
    <col min="4109" max="4109" width="18.7265625" bestFit="1" customWidth="1"/>
    <col min="4110" max="4110" width="14" bestFit="1" customWidth="1"/>
    <col min="4111" max="4111" width="14.453125" bestFit="1" customWidth="1"/>
    <col min="4112" max="4113" width="14" bestFit="1" customWidth="1"/>
    <col min="4114" max="4114" width="18.7265625" bestFit="1" customWidth="1"/>
    <col min="4115" max="4115" width="14" bestFit="1" customWidth="1"/>
    <col min="4116" max="4117" width="18.7265625" bestFit="1" customWidth="1"/>
    <col min="4118" max="4118" width="15.54296875" bestFit="1" customWidth="1"/>
    <col min="4119" max="4121" width="18.7265625" bestFit="1" customWidth="1"/>
    <col min="4122" max="4122" width="15.54296875" bestFit="1" customWidth="1"/>
    <col min="4123" max="4123" width="14.08984375" bestFit="1" customWidth="1"/>
    <col min="4124" max="4124" width="17.54296875" bestFit="1" customWidth="1"/>
    <col min="4125" max="4125" width="14" bestFit="1" customWidth="1"/>
    <col min="4126" max="4127" width="18.7265625" bestFit="1" customWidth="1"/>
    <col min="4128" max="4128" width="14" bestFit="1" customWidth="1"/>
    <col min="4129" max="4132" width="18.7265625" bestFit="1" customWidth="1"/>
    <col min="4133" max="4133" width="14" bestFit="1" customWidth="1"/>
    <col min="4134" max="4141" width="18.7265625" bestFit="1" customWidth="1"/>
    <col min="4142" max="4142" width="14" bestFit="1" customWidth="1"/>
    <col min="4143" max="4143" width="18.7265625" bestFit="1" customWidth="1"/>
    <col min="4144" max="4144" width="14.453125" bestFit="1" customWidth="1"/>
    <col min="4145" max="4146" width="18.7265625" bestFit="1" customWidth="1"/>
    <col min="4147" max="4148" width="14" bestFit="1" customWidth="1"/>
    <col min="4149" max="4149" width="18.81640625" bestFit="1" customWidth="1"/>
    <col min="4150" max="4150" width="14" bestFit="1" customWidth="1"/>
    <col min="4151" max="4152" width="18.7265625" bestFit="1" customWidth="1"/>
    <col min="4153" max="4153" width="14" bestFit="1" customWidth="1"/>
    <col min="4154" max="4154" width="15.54296875" bestFit="1" customWidth="1"/>
    <col min="4155" max="4155" width="14" bestFit="1" customWidth="1"/>
    <col min="4156" max="4156" width="18.7265625" bestFit="1" customWidth="1"/>
    <col min="4157" max="4158" width="14" bestFit="1" customWidth="1"/>
    <col min="4159" max="4159" width="14.7265625" bestFit="1" customWidth="1"/>
    <col min="4160" max="4160" width="15.54296875" bestFit="1" customWidth="1"/>
    <col min="4161" max="4162" width="14" bestFit="1" customWidth="1"/>
    <col min="4163" max="4163" width="14.453125" bestFit="1" customWidth="1"/>
    <col min="4164" max="4164" width="18.7265625" bestFit="1" customWidth="1"/>
    <col min="4165" max="4165" width="14" bestFit="1" customWidth="1"/>
    <col min="4166" max="4167" width="18.7265625" bestFit="1" customWidth="1"/>
    <col min="4168" max="4168" width="14" bestFit="1" customWidth="1"/>
    <col min="4169" max="4169" width="18.7265625" bestFit="1" customWidth="1"/>
    <col min="4170" max="4170" width="14.453125" bestFit="1" customWidth="1"/>
    <col min="4171" max="4171" width="18.7265625" bestFit="1" customWidth="1"/>
    <col min="4172" max="4172" width="14" bestFit="1" customWidth="1"/>
    <col min="4173" max="4173" width="18.7265625" bestFit="1" customWidth="1"/>
    <col min="4174" max="4174" width="14" bestFit="1" customWidth="1"/>
    <col min="4175" max="4176" width="18.7265625" bestFit="1" customWidth="1"/>
    <col min="4177" max="4177" width="14.453125" bestFit="1" customWidth="1"/>
    <col min="4178" max="4178" width="14" bestFit="1" customWidth="1"/>
    <col min="4179" max="4179" width="15.54296875" bestFit="1" customWidth="1"/>
    <col min="4180" max="4180" width="14" bestFit="1" customWidth="1"/>
    <col min="4181" max="4181" width="18.81640625" bestFit="1" customWidth="1"/>
    <col min="4182" max="4182" width="14" bestFit="1" customWidth="1"/>
    <col min="4183" max="4183" width="15.54296875" bestFit="1" customWidth="1"/>
    <col min="4184" max="4186" width="18.7265625" bestFit="1" customWidth="1"/>
    <col min="4187" max="4187" width="14" bestFit="1" customWidth="1"/>
    <col min="4188" max="4188" width="18.7265625" bestFit="1" customWidth="1"/>
    <col min="4189" max="4189" width="14.7265625" bestFit="1" customWidth="1"/>
    <col min="4190" max="4190" width="18.7265625" bestFit="1" customWidth="1"/>
    <col min="4191" max="4191" width="14.453125" bestFit="1" customWidth="1"/>
    <col min="4192" max="4197" width="14" bestFit="1" customWidth="1"/>
    <col min="4198" max="4198" width="18.7265625" bestFit="1" customWidth="1"/>
    <col min="4199" max="4199" width="14" bestFit="1" customWidth="1"/>
    <col min="4200" max="4200" width="18.7265625" bestFit="1" customWidth="1"/>
    <col min="4201" max="4201" width="14" bestFit="1" customWidth="1"/>
    <col min="4202" max="4202" width="18.7265625" bestFit="1" customWidth="1"/>
    <col min="4203" max="4203" width="14" bestFit="1" customWidth="1"/>
    <col min="4204" max="4204" width="18.7265625" bestFit="1" customWidth="1"/>
    <col min="4205" max="4207" width="14" bestFit="1" customWidth="1"/>
    <col min="4208" max="4208" width="18.7265625" bestFit="1" customWidth="1"/>
    <col min="4209" max="4209" width="14.453125" bestFit="1" customWidth="1"/>
    <col min="4210" max="4211" width="14" bestFit="1" customWidth="1"/>
    <col min="4212" max="4212" width="21.54296875" bestFit="1" customWidth="1"/>
    <col min="4213" max="4213" width="14" bestFit="1" customWidth="1"/>
    <col min="4214" max="4215" width="18.7265625" bestFit="1" customWidth="1"/>
    <col min="4216" max="4216" width="14" bestFit="1" customWidth="1"/>
    <col min="4217" max="4217" width="18.7265625" bestFit="1" customWidth="1"/>
    <col min="4218" max="4218" width="14" bestFit="1" customWidth="1"/>
    <col min="4219" max="4219" width="18.81640625" bestFit="1" customWidth="1"/>
    <col min="4220" max="4221" width="18.7265625" bestFit="1" customWidth="1"/>
    <col min="4222" max="4223" width="14" bestFit="1" customWidth="1"/>
    <col min="4224" max="4224" width="18.81640625" bestFit="1" customWidth="1"/>
    <col min="4225" max="4225" width="18.7265625" bestFit="1" customWidth="1"/>
    <col min="4226" max="4226" width="14.453125" bestFit="1" customWidth="1"/>
    <col min="4227" max="4227" width="18.81640625" bestFit="1" customWidth="1"/>
    <col min="4228" max="4228" width="14" bestFit="1" customWidth="1"/>
    <col min="4229" max="4229" width="18.7265625" bestFit="1" customWidth="1"/>
    <col min="4230" max="4230" width="14" bestFit="1" customWidth="1"/>
    <col min="4231" max="4231" width="14.453125" bestFit="1" customWidth="1"/>
    <col min="4232" max="4233" width="14" bestFit="1" customWidth="1"/>
    <col min="4234" max="4234" width="14.08984375" bestFit="1" customWidth="1"/>
    <col min="4235" max="4236" width="14" bestFit="1" customWidth="1"/>
    <col min="4237" max="4237" width="14.453125" bestFit="1" customWidth="1"/>
    <col min="4238" max="4241" width="14" bestFit="1" customWidth="1"/>
    <col min="4242" max="4242" width="18.7265625" bestFit="1" customWidth="1"/>
    <col min="4243" max="4243" width="14.7265625" bestFit="1" customWidth="1"/>
    <col min="4244" max="4244" width="14" bestFit="1" customWidth="1"/>
    <col min="4245" max="4245" width="18.81640625" bestFit="1" customWidth="1"/>
    <col min="4246" max="4246" width="18.7265625" bestFit="1" customWidth="1"/>
    <col min="4247" max="4247" width="14" bestFit="1" customWidth="1"/>
    <col min="4248" max="4248" width="18.7265625" bestFit="1" customWidth="1"/>
    <col min="4249" max="4249" width="14" bestFit="1" customWidth="1"/>
    <col min="4250" max="4250" width="18.7265625" bestFit="1" customWidth="1"/>
    <col min="4251" max="4251" width="14" bestFit="1" customWidth="1"/>
    <col min="4252" max="4253" width="18.81640625" bestFit="1" customWidth="1"/>
    <col min="4254" max="4254" width="18.7265625" bestFit="1" customWidth="1"/>
    <col min="4255" max="4256" width="14" bestFit="1" customWidth="1"/>
    <col min="4257" max="4257" width="18.7265625" bestFit="1" customWidth="1"/>
    <col min="4258" max="4260" width="14" bestFit="1" customWidth="1"/>
    <col min="4261" max="4261" width="14.453125" bestFit="1" customWidth="1"/>
    <col min="4262" max="4263" width="14" bestFit="1" customWidth="1"/>
    <col min="4264" max="4264" width="18.81640625" bestFit="1" customWidth="1"/>
    <col min="4265" max="4265" width="14.7265625" bestFit="1" customWidth="1"/>
    <col min="4266" max="4269" width="14" bestFit="1" customWidth="1"/>
    <col min="4270" max="4270" width="18.7265625" bestFit="1" customWidth="1"/>
    <col min="4271" max="4271" width="14" bestFit="1" customWidth="1"/>
    <col min="4272" max="4272" width="18.81640625" bestFit="1" customWidth="1"/>
    <col min="4273" max="4273" width="14.453125" bestFit="1" customWidth="1"/>
    <col min="4274" max="4274" width="14" bestFit="1" customWidth="1"/>
    <col min="4275" max="4275" width="14.08984375" bestFit="1" customWidth="1"/>
    <col min="4276" max="4276" width="14" bestFit="1" customWidth="1"/>
    <col min="4277" max="4277" width="18.81640625" bestFit="1" customWidth="1"/>
    <col min="4278" max="4278" width="18.7265625" bestFit="1" customWidth="1"/>
    <col min="4279" max="4279" width="14" bestFit="1" customWidth="1"/>
    <col min="4280" max="4280" width="18.7265625" bestFit="1" customWidth="1"/>
    <col min="4281" max="4281" width="14.453125" bestFit="1" customWidth="1"/>
    <col min="4282" max="4284" width="14" bestFit="1" customWidth="1"/>
    <col min="4285" max="4285" width="14.453125" bestFit="1" customWidth="1"/>
    <col min="4286" max="4293" width="14" bestFit="1" customWidth="1"/>
    <col min="4294" max="4294" width="14.453125" bestFit="1" customWidth="1"/>
    <col min="4295" max="4295" width="18.81640625" bestFit="1" customWidth="1"/>
    <col min="4296" max="4296" width="14.08984375" bestFit="1" customWidth="1"/>
    <col min="4297" max="4297" width="14" bestFit="1" customWidth="1"/>
    <col min="4298" max="4298" width="18.81640625" bestFit="1" customWidth="1"/>
    <col min="4299" max="4300" width="14" bestFit="1" customWidth="1"/>
    <col min="4301" max="4301" width="18.81640625" bestFit="1" customWidth="1"/>
    <col min="4302" max="4303" width="14" bestFit="1" customWidth="1"/>
    <col min="4304" max="4304" width="17.54296875" bestFit="1" customWidth="1"/>
    <col min="4305" max="4305" width="14" bestFit="1" customWidth="1"/>
    <col min="4306" max="4306" width="18.7265625" bestFit="1" customWidth="1"/>
    <col min="4307" max="4307" width="14" bestFit="1" customWidth="1"/>
    <col min="4308" max="4308" width="18.7265625" bestFit="1" customWidth="1"/>
    <col min="4309" max="4309" width="14" bestFit="1" customWidth="1"/>
    <col min="4310" max="4310" width="18.81640625" bestFit="1" customWidth="1"/>
    <col min="4311" max="4316" width="14" bestFit="1" customWidth="1"/>
    <col min="4317" max="4317" width="14.08984375" bestFit="1" customWidth="1"/>
    <col min="4318" max="4318" width="17.54296875" bestFit="1" customWidth="1"/>
    <col min="4319" max="4321" width="14" bestFit="1" customWidth="1"/>
    <col min="4322" max="4323" width="18.7265625" bestFit="1" customWidth="1"/>
    <col min="4324" max="4324" width="14" bestFit="1" customWidth="1"/>
    <col min="4325" max="4325" width="18.7265625" bestFit="1" customWidth="1"/>
    <col min="4326" max="4326" width="14.08984375" bestFit="1" customWidth="1"/>
    <col min="4327" max="4328" width="14.453125" bestFit="1" customWidth="1"/>
    <col min="4329" max="4329" width="14" bestFit="1" customWidth="1"/>
    <col min="4330" max="4330" width="18.81640625" bestFit="1" customWidth="1"/>
    <col min="4331" max="4331" width="18.7265625" bestFit="1" customWidth="1"/>
    <col min="4332" max="4332" width="18.81640625" bestFit="1" customWidth="1"/>
    <col min="4333" max="4335" width="14" bestFit="1" customWidth="1"/>
    <col min="4336" max="4336" width="14.453125" bestFit="1" customWidth="1"/>
    <col min="4337" max="4338" width="18.81640625" bestFit="1" customWidth="1"/>
    <col min="4339" max="4339" width="18.7265625" bestFit="1" customWidth="1"/>
    <col min="4340" max="4341" width="14" bestFit="1" customWidth="1"/>
    <col min="4342" max="4342" width="18.81640625" bestFit="1" customWidth="1"/>
    <col min="4343" max="4344" width="14" bestFit="1" customWidth="1"/>
    <col min="4345" max="4345" width="18.81640625" bestFit="1" customWidth="1"/>
    <col min="4346" max="4346" width="14.08984375" bestFit="1" customWidth="1"/>
    <col min="4347" max="4347" width="14" bestFit="1" customWidth="1"/>
    <col min="4348" max="4348" width="14.453125" bestFit="1" customWidth="1"/>
    <col min="4349" max="4349" width="14" bestFit="1" customWidth="1"/>
    <col min="4350" max="4350" width="18.81640625" bestFit="1" customWidth="1"/>
    <col min="4351" max="4352" width="14" bestFit="1" customWidth="1"/>
    <col min="4353" max="4353" width="14.453125" bestFit="1" customWidth="1"/>
    <col min="4354" max="4354" width="14" bestFit="1" customWidth="1"/>
    <col min="4355" max="4356" width="14.453125" bestFit="1" customWidth="1"/>
    <col min="4357" max="4357" width="14" bestFit="1" customWidth="1"/>
    <col min="4358" max="4358" width="17.54296875" bestFit="1" customWidth="1"/>
    <col min="4359" max="4359" width="18.81640625" bestFit="1" customWidth="1"/>
    <col min="4360" max="4362" width="14" bestFit="1" customWidth="1"/>
    <col min="4363" max="4363" width="14.453125" bestFit="1" customWidth="1"/>
    <col min="4364" max="4367" width="14" bestFit="1" customWidth="1"/>
    <col min="4368" max="4368" width="18.81640625" bestFit="1" customWidth="1"/>
    <col min="4369" max="4369" width="14.08984375" bestFit="1" customWidth="1"/>
    <col min="4370" max="4370" width="14.453125" bestFit="1" customWidth="1"/>
    <col min="4371" max="4371" width="14" bestFit="1" customWidth="1"/>
    <col min="4372" max="4372" width="18.7265625" bestFit="1" customWidth="1"/>
    <col min="4373" max="4374" width="14" bestFit="1" customWidth="1"/>
    <col min="4375" max="4375" width="18.81640625" bestFit="1" customWidth="1"/>
    <col min="4376" max="4377" width="14" bestFit="1" customWidth="1"/>
    <col min="4378" max="4378" width="18.81640625" bestFit="1" customWidth="1"/>
    <col min="4379" max="4379" width="14" bestFit="1" customWidth="1"/>
    <col min="4380" max="4380" width="18.7265625" bestFit="1" customWidth="1"/>
    <col min="4381" max="4381" width="14.453125" bestFit="1" customWidth="1"/>
    <col min="4382" max="4383" width="14" bestFit="1" customWidth="1"/>
    <col min="4384" max="4386" width="18.81640625" bestFit="1" customWidth="1"/>
    <col min="4387" max="4388" width="14" bestFit="1" customWidth="1"/>
    <col min="4389" max="4389" width="18.81640625" bestFit="1" customWidth="1"/>
    <col min="4390" max="4390" width="14" bestFit="1" customWidth="1"/>
    <col min="4391" max="4391" width="18.81640625" bestFit="1" customWidth="1"/>
    <col min="4392" max="4393" width="14" bestFit="1" customWidth="1"/>
    <col min="4394" max="4395" width="14.453125" bestFit="1" customWidth="1"/>
    <col min="4396" max="4396" width="14" bestFit="1" customWidth="1"/>
    <col min="4397" max="4397" width="18.7265625" bestFit="1" customWidth="1"/>
    <col min="4398" max="4398" width="18.81640625" bestFit="1" customWidth="1"/>
    <col min="4399" max="4399" width="14" bestFit="1" customWidth="1"/>
    <col min="4400" max="4400" width="10.7265625" bestFit="1" customWidth="1"/>
  </cols>
  <sheetData>
    <row r="3" spans="1:2" x14ac:dyDescent="0.35">
      <c r="A3" s="16" t="s">
        <v>4672</v>
      </c>
      <c r="B3" t="s">
        <v>5938</v>
      </c>
    </row>
    <row r="4" spans="1:2" x14ac:dyDescent="0.35">
      <c r="A4" s="17" t="s">
        <v>4546</v>
      </c>
      <c r="B4" s="18">
        <v>103</v>
      </c>
    </row>
    <row r="5" spans="1:2" x14ac:dyDescent="0.35">
      <c r="A5" s="17" t="s">
        <v>4526</v>
      </c>
      <c r="B5" s="18">
        <v>18</v>
      </c>
    </row>
    <row r="6" spans="1:2" x14ac:dyDescent="0.35">
      <c r="A6" s="17" t="s">
        <v>35</v>
      </c>
      <c r="B6" s="18">
        <v>776</v>
      </c>
    </row>
    <row r="7" spans="1:2" x14ac:dyDescent="0.35">
      <c r="A7" s="17" t="s">
        <v>3745</v>
      </c>
      <c r="B7" s="18">
        <v>113</v>
      </c>
    </row>
    <row r="8" spans="1:2" x14ac:dyDescent="0.35">
      <c r="A8" s="17" t="s">
        <v>3434</v>
      </c>
      <c r="B8" s="18">
        <v>309</v>
      </c>
    </row>
    <row r="9" spans="1:2" x14ac:dyDescent="0.35">
      <c r="A9" s="17" t="s">
        <v>61</v>
      </c>
      <c r="B9" s="18">
        <v>2517</v>
      </c>
    </row>
    <row r="10" spans="1:2" x14ac:dyDescent="0.35">
      <c r="A10" s="17" t="s">
        <v>24</v>
      </c>
      <c r="B10" s="18">
        <v>782</v>
      </c>
    </row>
    <row r="11" spans="1:2" x14ac:dyDescent="0.35">
      <c r="A11" s="17" t="s">
        <v>5937</v>
      </c>
      <c r="B11" s="18"/>
    </row>
    <row r="12" spans="1:2" x14ac:dyDescent="0.35">
      <c r="A12" s="17" t="s">
        <v>4673</v>
      </c>
      <c r="B12" s="18">
        <v>4618</v>
      </c>
    </row>
    <row r="16" spans="1:2" x14ac:dyDescent="0.35">
      <c r="A16" s="16" t="s">
        <v>4672</v>
      </c>
      <c r="B16" t="s">
        <v>4675</v>
      </c>
    </row>
    <row r="17" spans="1:4" x14ac:dyDescent="0.35">
      <c r="A17" s="17" t="s">
        <v>4546</v>
      </c>
      <c r="B17" s="18">
        <v>99</v>
      </c>
    </row>
    <row r="18" spans="1:4" x14ac:dyDescent="0.35">
      <c r="A18" s="17" t="s">
        <v>4526</v>
      </c>
      <c r="B18" s="18">
        <v>18</v>
      </c>
    </row>
    <row r="19" spans="1:4" x14ac:dyDescent="0.35">
      <c r="A19" s="17" t="s">
        <v>35</v>
      </c>
      <c r="B19" s="18">
        <v>611</v>
      </c>
    </row>
    <row r="20" spans="1:4" x14ac:dyDescent="0.35">
      <c r="A20" s="17" t="s">
        <v>3745</v>
      </c>
      <c r="B20" s="18">
        <v>105</v>
      </c>
    </row>
    <row r="21" spans="1:4" x14ac:dyDescent="0.35">
      <c r="A21" s="17" t="s">
        <v>3434</v>
      </c>
      <c r="B21" s="18">
        <v>305</v>
      </c>
    </row>
    <row r="22" spans="1:4" x14ac:dyDescent="0.35">
      <c r="A22" s="17" t="s">
        <v>61</v>
      </c>
      <c r="B22" s="18">
        <v>2484</v>
      </c>
    </row>
    <row r="23" spans="1:4" x14ac:dyDescent="0.35">
      <c r="A23" s="17" t="s">
        <v>24</v>
      </c>
      <c r="B23" s="18">
        <v>776</v>
      </c>
    </row>
    <row r="24" spans="1:4" x14ac:dyDescent="0.35">
      <c r="A24" s="17" t="s">
        <v>4673</v>
      </c>
      <c r="B24" s="18">
        <v>4398</v>
      </c>
    </row>
    <row r="27" spans="1:4" x14ac:dyDescent="0.35">
      <c r="A27" t="s">
        <v>4672</v>
      </c>
      <c r="B27" t="s">
        <v>5939</v>
      </c>
      <c r="C27" t="s">
        <v>5940</v>
      </c>
      <c r="D27" t="s">
        <v>5941</v>
      </c>
    </row>
    <row r="28" spans="1:4" x14ac:dyDescent="0.35">
      <c r="A28" t="s">
        <v>4546</v>
      </c>
      <c r="B28">
        <v>99</v>
      </c>
      <c r="C28">
        <f>GETPIVOTDATA("no registrasi",$A$3,"panmud","AG")</f>
        <v>103</v>
      </c>
      <c r="D28" s="28">
        <f>B28/C28</f>
        <v>0.96116504854368934</v>
      </c>
    </row>
    <row r="29" spans="1:4" x14ac:dyDescent="0.35">
      <c r="A29" t="s">
        <v>4526</v>
      </c>
      <c r="B29">
        <v>18</v>
      </c>
      <c r="C29">
        <f>GETPIVOTDATA("no registrasi",$A$3,"panmud","MIL")</f>
        <v>18</v>
      </c>
      <c r="D29" s="28">
        <f>B29/C29</f>
        <v>1</v>
      </c>
    </row>
    <row r="30" spans="1:4" x14ac:dyDescent="0.35">
      <c r="A30" t="s">
        <v>35</v>
      </c>
      <c r="B30">
        <v>611</v>
      </c>
      <c r="C30">
        <f>GETPIVOTDATA("no registrasi",$A$3,"panmud","PDT")</f>
        <v>776</v>
      </c>
      <c r="D30" s="28">
        <f>B30/C30</f>
        <v>0.78737113402061853</v>
      </c>
    </row>
    <row r="31" spans="1:4" x14ac:dyDescent="0.35">
      <c r="A31" t="s">
        <v>3745</v>
      </c>
      <c r="B31">
        <v>105</v>
      </c>
      <c r="C31">
        <f>GETPIVOTDATA("no registrasi",$A$3,"panmud","PDT.SUS")</f>
        <v>113</v>
      </c>
      <c r="D31" s="28">
        <f>B31/C31</f>
        <v>0.92920353982300885</v>
      </c>
    </row>
    <row r="32" spans="1:4" x14ac:dyDescent="0.35">
      <c r="A32" t="s">
        <v>3434</v>
      </c>
      <c r="B32">
        <v>305</v>
      </c>
      <c r="C32">
        <f>GETPIVOTDATA("no registrasi",$A$3,"panmud","PID")</f>
        <v>309</v>
      </c>
      <c r="D32" s="28">
        <f>B32/C32</f>
        <v>0.98705501618122982</v>
      </c>
    </row>
    <row r="33" spans="1:4" x14ac:dyDescent="0.35">
      <c r="A33" t="s">
        <v>61</v>
      </c>
      <c r="B33">
        <v>2484</v>
      </c>
      <c r="C33">
        <f>GETPIVOTDATA("no registrasi",$A$3,"panmud","PID.SUS")</f>
        <v>2517</v>
      </c>
      <c r="D33" s="28">
        <f>B33/C33</f>
        <v>0.98688915375446962</v>
      </c>
    </row>
    <row r="34" spans="1:4" x14ac:dyDescent="0.35">
      <c r="A34" t="s">
        <v>24</v>
      </c>
      <c r="B34">
        <v>776</v>
      </c>
      <c r="C34">
        <f>GETPIVOTDATA("no registrasi",$A$3,"panmud","TUN")</f>
        <v>782</v>
      </c>
      <c r="D34" s="28">
        <f>B34/C34</f>
        <v>0.99232736572890023</v>
      </c>
    </row>
    <row r="35" spans="1:4" x14ac:dyDescent="0.35">
      <c r="A35" t="s">
        <v>4673</v>
      </c>
      <c r="B35">
        <v>4398</v>
      </c>
      <c r="C35">
        <f>SUM(C28:C34)</f>
        <v>4618</v>
      </c>
      <c r="D35" s="28">
        <f>B35/C35</f>
        <v>0.95236032914681679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D77EC-57BD-45EE-A591-0A527DBFAB55}">
  <dimension ref="A1:AD4622"/>
  <sheetViews>
    <sheetView workbookViewId="0">
      <selection activeCell="D9" sqref="D9"/>
    </sheetView>
  </sheetViews>
  <sheetFormatPr defaultRowHeight="14.5" x14ac:dyDescent="0.35"/>
  <cols>
    <col min="2" max="2" width="26.81640625" bestFit="1" customWidth="1"/>
    <col min="3" max="3" width="8.26953125" bestFit="1" customWidth="1"/>
    <col min="4" max="4" width="14.54296875" customWidth="1"/>
    <col min="5" max="5" width="40.7265625" customWidth="1"/>
    <col min="6" max="6" width="32.54296875" customWidth="1"/>
    <col min="7" max="7" width="15.7265625" customWidth="1"/>
    <col min="8" max="8" width="13.54296875" customWidth="1"/>
    <col min="9" max="9" width="15" customWidth="1"/>
    <col min="10" max="10" width="13.54296875" customWidth="1"/>
    <col min="11" max="11" width="11.453125" customWidth="1"/>
    <col min="12" max="12" width="50.1796875" customWidth="1"/>
    <col min="13" max="13" width="11" customWidth="1"/>
    <col min="14" max="14" width="50.1796875" customWidth="1"/>
    <col min="15" max="15" width="9.1796875" customWidth="1"/>
    <col min="16" max="16" width="50.1796875" customWidth="1"/>
    <col min="17" max="17" width="9" customWidth="1"/>
    <col min="18" max="18" width="49.1796875" customWidth="1"/>
    <col min="19" max="19" width="8.1796875" customWidth="1"/>
    <col min="20" max="20" width="45.1796875" customWidth="1"/>
    <col min="21" max="21" width="10.26953125" customWidth="1"/>
    <col min="22" max="22" width="43.1796875" customWidth="1"/>
    <col min="23" max="23" width="44.7265625" customWidth="1"/>
    <col min="24" max="24" width="43.54296875" customWidth="1"/>
    <col min="25" max="25" width="20" customWidth="1"/>
    <col min="26" max="29" width="21" customWidth="1"/>
    <col min="30" max="30" width="19.453125" bestFit="1" customWidth="1"/>
  </cols>
  <sheetData>
    <row r="1" spans="1:30" ht="30" customHeight="1" x14ac:dyDescent="0.35">
      <c r="A1" s="19" t="s">
        <v>5</v>
      </c>
      <c r="B1" s="19" t="s">
        <v>4678</v>
      </c>
      <c r="C1" s="19" t="s">
        <v>4679</v>
      </c>
      <c r="D1" s="19" t="s">
        <v>4680</v>
      </c>
      <c r="E1" s="19" t="s">
        <v>4681</v>
      </c>
      <c r="F1" s="19" t="s">
        <v>4682</v>
      </c>
      <c r="G1" s="19" t="s">
        <v>4683</v>
      </c>
      <c r="H1" s="19" t="s">
        <v>4684</v>
      </c>
      <c r="I1" s="20" t="s">
        <v>4685</v>
      </c>
      <c r="J1" s="19" t="s">
        <v>4686</v>
      </c>
      <c r="K1" s="21" t="s">
        <v>4687</v>
      </c>
      <c r="L1" s="21" t="s">
        <v>4688</v>
      </c>
      <c r="M1" s="21" t="s">
        <v>4689</v>
      </c>
      <c r="N1" s="21" t="s">
        <v>4690</v>
      </c>
      <c r="O1" s="21" t="s">
        <v>4691</v>
      </c>
      <c r="P1" s="21" t="s">
        <v>4692</v>
      </c>
      <c r="Q1" s="21" t="s">
        <v>4693</v>
      </c>
      <c r="R1" s="21" t="s">
        <v>4694</v>
      </c>
      <c r="S1" s="21" t="s">
        <v>4695</v>
      </c>
      <c r="T1" s="21" t="s">
        <v>4696</v>
      </c>
      <c r="U1" s="21" t="s">
        <v>4697</v>
      </c>
      <c r="V1" s="21" t="s">
        <v>4698</v>
      </c>
      <c r="W1" s="21" t="s">
        <v>16</v>
      </c>
      <c r="X1" s="21" t="s">
        <v>4699</v>
      </c>
      <c r="Y1" s="20" t="s">
        <v>4700</v>
      </c>
      <c r="Z1" s="22" t="s">
        <v>4701</v>
      </c>
      <c r="AA1" s="22" t="s">
        <v>4702</v>
      </c>
      <c r="AB1" s="22" t="s">
        <v>4703</v>
      </c>
      <c r="AC1" s="22" t="s">
        <v>22</v>
      </c>
      <c r="AD1" s="22" t="s">
        <v>4704</v>
      </c>
    </row>
    <row r="2" spans="1:30" x14ac:dyDescent="0.35">
      <c r="A2" s="23">
        <v>1</v>
      </c>
      <c r="B2" s="24" t="s">
        <v>4705</v>
      </c>
      <c r="C2" s="24" t="s">
        <v>35</v>
      </c>
      <c r="D2" s="24" t="s">
        <v>4706</v>
      </c>
      <c r="E2" s="24" t="s">
        <v>4707</v>
      </c>
      <c r="F2" s="24" t="s">
        <v>4708</v>
      </c>
      <c r="G2" s="25">
        <v>45911</v>
      </c>
      <c r="H2" s="25">
        <v>45959</v>
      </c>
      <c r="I2" s="25">
        <v>46001</v>
      </c>
      <c r="J2" s="25">
        <v>46015</v>
      </c>
      <c r="K2" s="26" t="s">
        <v>49</v>
      </c>
      <c r="L2" s="26" t="s">
        <v>4709</v>
      </c>
      <c r="M2" s="26" t="s">
        <v>40</v>
      </c>
      <c r="N2" s="26" t="s">
        <v>4710</v>
      </c>
      <c r="O2" s="26" t="s">
        <v>37</v>
      </c>
      <c r="P2" s="26" t="s">
        <v>4711</v>
      </c>
      <c r="Q2" s="26">
        <v>0</v>
      </c>
      <c r="R2" s="26">
        <v>0</v>
      </c>
      <c r="S2" s="26">
        <v>0</v>
      </c>
      <c r="T2" s="26">
        <v>0</v>
      </c>
      <c r="U2" s="26" t="s">
        <v>3746</v>
      </c>
      <c r="V2" s="26" t="s">
        <v>4712</v>
      </c>
      <c r="W2" s="26" t="s">
        <v>3886</v>
      </c>
      <c r="X2" s="26" t="s">
        <v>4713</v>
      </c>
      <c r="Y2" s="25">
        <v>46204</v>
      </c>
      <c r="Z2" s="27">
        <v>204</v>
      </c>
      <c r="AA2" s="24" t="s">
        <v>36</v>
      </c>
      <c r="AB2" s="24" t="s">
        <v>25</v>
      </c>
      <c r="AC2" s="24" t="s">
        <v>4714</v>
      </c>
      <c r="AD2" s="24" t="s">
        <v>4715</v>
      </c>
    </row>
    <row r="3" spans="1:30" x14ac:dyDescent="0.35">
      <c r="A3" s="23">
        <v>2</v>
      </c>
      <c r="B3" s="24" t="s">
        <v>4716</v>
      </c>
      <c r="C3" s="24" t="s">
        <v>35</v>
      </c>
      <c r="D3" s="24" t="s">
        <v>4706</v>
      </c>
      <c r="E3" s="24" t="s">
        <v>4717</v>
      </c>
      <c r="F3" s="24" t="s">
        <v>4718</v>
      </c>
      <c r="G3" s="25">
        <v>45912</v>
      </c>
      <c r="H3" s="25">
        <v>46027</v>
      </c>
      <c r="I3" s="25">
        <v>46037</v>
      </c>
      <c r="J3" s="25">
        <v>46051</v>
      </c>
      <c r="K3" s="26" t="s">
        <v>39</v>
      </c>
      <c r="L3" s="26" t="s">
        <v>4719</v>
      </c>
      <c r="M3" s="26" t="s">
        <v>40</v>
      </c>
      <c r="N3" s="26" t="s">
        <v>4710</v>
      </c>
      <c r="O3" s="26" t="s">
        <v>37</v>
      </c>
      <c r="P3" s="26" t="s">
        <v>4711</v>
      </c>
      <c r="Q3" s="26">
        <v>0</v>
      </c>
      <c r="R3" s="26">
        <v>0</v>
      </c>
      <c r="S3" s="26">
        <v>0</v>
      </c>
      <c r="T3" s="26">
        <v>0</v>
      </c>
      <c r="U3" s="26" t="s">
        <v>45</v>
      </c>
      <c r="V3" s="26" t="s">
        <v>4720</v>
      </c>
      <c r="W3" s="26" t="s">
        <v>3906</v>
      </c>
      <c r="X3" s="26" t="s">
        <v>4721</v>
      </c>
      <c r="Y3" s="25">
        <v>46204</v>
      </c>
      <c r="Z3" s="27">
        <v>168</v>
      </c>
      <c r="AA3" s="24" t="s">
        <v>36</v>
      </c>
      <c r="AB3" s="24" t="s">
        <v>25</v>
      </c>
      <c r="AC3" s="24" t="s">
        <v>4714</v>
      </c>
      <c r="AD3" s="24" t="s">
        <v>4715</v>
      </c>
    </row>
    <row r="4" spans="1:30" x14ac:dyDescent="0.35">
      <c r="A4" s="23">
        <v>3</v>
      </c>
      <c r="B4" s="24" t="s">
        <v>884</v>
      </c>
      <c r="C4" s="24" t="s">
        <v>61</v>
      </c>
      <c r="D4" s="24" t="s">
        <v>4706</v>
      </c>
      <c r="E4" s="24" t="s">
        <v>4722</v>
      </c>
      <c r="F4" s="24" t="s">
        <v>4723</v>
      </c>
      <c r="G4" s="25">
        <v>46036</v>
      </c>
      <c r="H4" s="25">
        <v>46052</v>
      </c>
      <c r="I4" s="25">
        <v>46119</v>
      </c>
      <c r="J4" s="25">
        <v>46129</v>
      </c>
      <c r="K4" s="26" t="s">
        <v>66</v>
      </c>
      <c r="L4" s="26" t="s">
        <v>4724</v>
      </c>
      <c r="M4" s="26" t="s">
        <v>64</v>
      </c>
      <c r="N4" s="26" t="s">
        <v>4725</v>
      </c>
      <c r="O4" s="26" t="s">
        <v>885</v>
      </c>
      <c r="P4" s="26" t="s">
        <v>4726</v>
      </c>
      <c r="Q4" s="26">
        <v>0</v>
      </c>
      <c r="R4" s="26">
        <v>0</v>
      </c>
      <c r="S4" s="26">
        <v>0</v>
      </c>
      <c r="T4" s="26">
        <v>0</v>
      </c>
      <c r="U4" s="26" t="s">
        <v>886</v>
      </c>
      <c r="V4" s="26" t="s">
        <v>4727</v>
      </c>
      <c r="W4" s="26">
        <v>0</v>
      </c>
      <c r="X4" s="26" t="s">
        <v>4728</v>
      </c>
      <c r="Y4" s="25">
        <v>46204</v>
      </c>
      <c r="Z4" s="27">
        <v>86</v>
      </c>
      <c r="AA4" s="24" t="s">
        <v>62</v>
      </c>
      <c r="AB4" s="24" t="s">
        <v>25</v>
      </c>
      <c r="AC4" s="24" t="s">
        <v>4714</v>
      </c>
      <c r="AD4" s="24" t="s">
        <v>4715</v>
      </c>
    </row>
    <row r="5" spans="1:30" x14ac:dyDescent="0.35">
      <c r="A5" s="23">
        <v>4</v>
      </c>
      <c r="B5" s="24" t="s">
        <v>887</v>
      </c>
      <c r="C5" s="24" t="s">
        <v>61</v>
      </c>
      <c r="D5" s="24" t="s">
        <v>4706</v>
      </c>
      <c r="E5" s="24" t="s">
        <v>4729</v>
      </c>
      <c r="F5" s="24" t="s">
        <v>4723</v>
      </c>
      <c r="G5" s="25">
        <v>46042</v>
      </c>
      <c r="H5" s="25">
        <v>46087</v>
      </c>
      <c r="I5" s="25">
        <v>46119</v>
      </c>
      <c r="J5" s="25">
        <v>46129</v>
      </c>
      <c r="K5" s="26" t="s">
        <v>73</v>
      </c>
      <c r="L5" s="26" t="s">
        <v>4730</v>
      </c>
      <c r="M5" s="26" t="s">
        <v>72</v>
      </c>
      <c r="N5" s="26" t="s">
        <v>4731</v>
      </c>
      <c r="O5" s="26" t="s">
        <v>71</v>
      </c>
      <c r="P5" s="26" t="s">
        <v>4732</v>
      </c>
      <c r="Q5" s="26">
        <v>0</v>
      </c>
      <c r="R5" s="26">
        <v>0</v>
      </c>
      <c r="S5" s="26">
        <v>0</v>
      </c>
      <c r="T5" s="26">
        <v>0</v>
      </c>
      <c r="U5" s="26" t="s">
        <v>75</v>
      </c>
      <c r="V5" s="26" t="s">
        <v>4733</v>
      </c>
      <c r="W5" s="26" t="s">
        <v>79</v>
      </c>
      <c r="X5" s="26" t="s">
        <v>4734</v>
      </c>
      <c r="Y5" s="25">
        <v>46204</v>
      </c>
      <c r="Z5" s="27">
        <v>86</v>
      </c>
      <c r="AA5" s="24" t="s">
        <v>62</v>
      </c>
      <c r="AB5" s="24" t="s">
        <v>25</v>
      </c>
      <c r="AC5" s="24" t="s">
        <v>4714</v>
      </c>
      <c r="AD5" s="24" t="s">
        <v>4715</v>
      </c>
    </row>
    <row r="6" spans="1:30" x14ac:dyDescent="0.35">
      <c r="A6" s="23">
        <v>5</v>
      </c>
      <c r="B6" s="24" t="s">
        <v>888</v>
      </c>
      <c r="C6" s="24" t="s">
        <v>61</v>
      </c>
      <c r="D6" s="24" t="s">
        <v>4735</v>
      </c>
      <c r="E6" s="24" t="s">
        <v>4736</v>
      </c>
      <c r="F6" s="24" t="s">
        <v>4737</v>
      </c>
      <c r="G6" s="25">
        <v>46051</v>
      </c>
      <c r="H6" s="25">
        <v>46092</v>
      </c>
      <c r="I6" s="25">
        <v>46129</v>
      </c>
      <c r="J6" s="25">
        <v>46133</v>
      </c>
      <c r="K6" s="26" t="s">
        <v>64</v>
      </c>
      <c r="L6" s="26" t="s">
        <v>4725</v>
      </c>
      <c r="M6" s="26" t="s">
        <v>74</v>
      </c>
      <c r="N6" s="26" t="s">
        <v>4738</v>
      </c>
      <c r="O6" s="26" t="s">
        <v>71</v>
      </c>
      <c r="P6" s="26" t="s">
        <v>4732</v>
      </c>
      <c r="Q6" s="26">
        <v>0</v>
      </c>
      <c r="R6" s="26">
        <v>0</v>
      </c>
      <c r="S6" s="26">
        <v>0</v>
      </c>
      <c r="T6" s="26">
        <v>0</v>
      </c>
      <c r="U6" s="26" t="s">
        <v>889</v>
      </c>
      <c r="V6" s="26" t="s">
        <v>4739</v>
      </c>
      <c r="W6" s="26">
        <v>0</v>
      </c>
      <c r="X6" s="26" t="s">
        <v>4740</v>
      </c>
      <c r="Y6" s="25">
        <v>46204</v>
      </c>
      <c r="Z6" s="27">
        <v>76</v>
      </c>
      <c r="AA6" s="24" t="s">
        <v>62</v>
      </c>
      <c r="AB6" s="24" t="s">
        <v>88</v>
      </c>
      <c r="AC6" s="24" t="s">
        <v>4714</v>
      </c>
      <c r="AD6" s="24" t="s">
        <v>4715</v>
      </c>
    </row>
    <row r="7" spans="1:30" x14ac:dyDescent="0.35">
      <c r="A7" s="23">
        <v>6</v>
      </c>
      <c r="B7" s="24" t="s">
        <v>3433</v>
      </c>
      <c r="C7" s="24" t="s">
        <v>3434</v>
      </c>
      <c r="D7" s="24" t="s">
        <v>4706</v>
      </c>
      <c r="E7" s="24" t="s">
        <v>4741</v>
      </c>
      <c r="F7" s="24" t="s">
        <v>4742</v>
      </c>
      <c r="G7" s="25">
        <v>46034</v>
      </c>
      <c r="H7" s="25">
        <v>46064</v>
      </c>
      <c r="I7" s="25">
        <v>46119</v>
      </c>
      <c r="J7" s="25">
        <v>46129</v>
      </c>
      <c r="K7" s="26" t="s">
        <v>64</v>
      </c>
      <c r="L7" s="26" t="s">
        <v>4725</v>
      </c>
      <c r="M7" s="26" t="s">
        <v>74</v>
      </c>
      <c r="N7" s="26" t="s">
        <v>4738</v>
      </c>
      <c r="O7" s="26" t="s">
        <v>71</v>
      </c>
      <c r="P7" s="26" t="s">
        <v>4732</v>
      </c>
      <c r="Q7" s="26">
        <v>0</v>
      </c>
      <c r="R7" s="26">
        <v>0</v>
      </c>
      <c r="S7" s="26">
        <v>0</v>
      </c>
      <c r="T7" s="26">
        <v>0</v>
      </c>
      <c r="U7" s="26" t="s">
        <v>78</v>
      </c>
      <c r="V7" s="26" t="s">
        <v>4743</v>
      </c>
      <c r="W7" s="26">
        <v>0</v>
      </c>
      <c r="X7" s="26" t="s">
        <v>4744</v>
      </c>
      <c r="Y7" s="25">
        <v>46204</v>
      </c>
      <c r="Z7" s="27">
        <v>86</v>
      </c>
      <c r="AA7" s="24" t="s">
        <v>62</v>
      </c>
      <c r="AB7" s="24" t="s">
        <v>25</v>
      </c>
      <c r="AC7" s="24" t="s">
        <v>4714</v>
      </c>
      <c r="AD7" s="24" t="s">
        <v>4715</v>
      </c>
    </row>
    <row r="8" spans="1:30" x14ac:dyDescent="0.35">
      <c r="A8" s="23">
        <v>7</v>
      </c>
      <c r="B8" s="24" t="s">
        <v>890</v>
      </c>
      <c r="C8" s="24" t="s">
        <v>61</v>
      </c>
      <c r="D8" s="24" t="s">
        <v>4735</v>
      </c>
      <c r="E8" s="24" t="s">
        <v>4745</v>
      </c>
      <c r="F8" s="24" t="s">
        <v>4746</v>
      </c>
      <c r="G8" s="24"/>
      <c r="H8" s="25">
        <v>46059</v>
      </c>
      <c r="I8" s="25">
        <v>46120</v>
      </c>
      <c r="J8" s="25">
        <v>46141</v>
      </c>
      <c r="K8" s="26" t="s">
        <v>893</v>
      </c>
      <c r="L8" s="26" t="s">
        <v>4747</v>
      </c>
      <c r="M8" s="26" t="s">
        <v>892</v>
      </c>
      <c r="N8" s="26" t="s">
        <v>4748</v>
      </c>
      <c r="O8" s="26" t="s">
        <v>892</v>
      </c>
      <c r="P8" s="26" t="s">
        <v>4748</v>
      </c>
      <c r="Q8" s="26">
        <v>0</v>
      </c>
      <c r="R8" s="26">
        <v>0</v>
      </c>
      <c r="S8" s="26">
        <v>0</v>
      </c>
      <c r="T8" s="26">
        <v>0</v>
      </c>
      <c r="U8" s="26" t="s">
        <v>894</v>
      </c>
      <c r="V8" s="26" t="s">
        <v>4749</v>
      </c>
      <c r="W8" s="26" t="s">
        <v>895</v>
      </c>
      <c r="X8" s="26">
        <v>0</v>
      </c>
      <c r="Y8" s="25">
        <v>46204</v>
      </c>
      <c r="Z8" s="27">
        <v>85</v>
      </c>
      <c r="AA8" s="24" t="s">
        <v>62</v>
      </c>
      <c r="AB8" s="24" t="s">
        <v>891</v>
      </c>
      <c r="AC8" s="24" t="s">
        <v>4714</v>
      </c>
      <c r="AD8" s="24" t="s">
        <v>4750</v>
      </c>
    </row>
    <row r="9" spans="1:30" x14ac:dyDescent="0.35">
      <c r="A9" s="23">
        <v>8</v>
      </c>
      <c r="B9" s="24" t="s">
        <v>896</v>
      </c>
      <c r="C9" s="24" t="s">
        <v>61</v>
      </c>
      <c r="D9" s="24" t="s">
        <v>4735</v>
      </c>
      <c r="E9" s="24" t="s">
        <v>4751</v>
      </c>
      <c r="F9" s="24" t="s">
        <v>4723</v>
      </c>
      <c r="G9" s="25">
        <v>46065</v>
      </c>
      <c r="H9" s="25">
        <v>46097</v>
      </c>
      <c r="I9" s="25">
        <v>46146</v>
      </c>
      <c r="J9" s="25">
        <v>46153</v>
      </c>
      <c r="K9" s="26" t="s">
        <v>73</v>
      </c>
      <c r="L9" s="26" t="s">
        <v>4730</v>
      </c>
      <c r="M9" s="26" t="s">
        <v>72</v>
      </c>
      <c r="N9" s="26" t="s">
        <v>4731</v>
      </c>
      <c r="O9" s="26" t="s">
        <v>892</v>
      </c>
      <c r="P9" s="26" t="s">
        <v>4748</v>
      </c>
      <c r="Q9" s="26">
        <v>0</v>
      </c>
      <c r="R9" s="26">
        <v>0</v>
      </c>
      <c r="S9" s="26">
        <v>0</v>
      </c>
      <c r="T9" s="26">
        <v>0</v>
      </c>
      <c r="U9" s="26" t="s">
        <v>897</v>
      </c>
      <c r="V9" s="26" t="s">
        <v>4752</v>
      </c>
      <c r="W9" s="26">
        <v>0</v>
      </c>
      <c r="X9" s="26" t="s">
        <v>4753</v>
      </c>
      <c r="Y9" s="25">
        <v>46204</v>
      </c>
      <c r="Z9" s="27">
        <v>59</v>
      </c>
      <c r="AA9" s="24" t="s">
        <v>62</v>
      </c>
      <c r="AB9" s="24" t="s">
        <v>88</v>
      </c>
      <c r="AC9" s="24" t="s">
        <v>4714</v>
      </c>
      <c r="AD9" s="24" t="s">
        <v>4715</v>
      </c>
    </row>
    <row r="10" spans="1:30" x14ac:dyDescent="0.35">
      <c r="A10" s="23">
        <v>9</v>
      </c>
      <c r="B10" s="24" t="s">
        <v>898</v>
      </c>
      <c r="C10" s="24" t="s">
        <v>61</v>
      </c>
      <c r="D10" s="24" t="s">
        <v>4735</v>
      </c>
      <c r="E10" s="24" t="s">
        <v>4754</v>
      </c>
      <c r="F10" s="24" t="s">
        <v>4723</v>
      </c>
      <c r="G10" s="25">
        <v>46035</v>
      </c>
      <c r="H10" s="25">
        <v>46072</v>
      </c>
      <c r="I10" s="25">
        <v>46118</v>
      </c>
      <c r="J10" s="25">
        <v>46129</v>
      </c>
      <c r="K10" s="26" t="s">
        <v>66</v>
      </c>
      <c r="L10" s="26" t="s">
        <v>4724</v>
      </c>
      <c r="M10" s="26" t="s">
        <v>64</v>
      </c>
      <c r="N10" s="26" t="s">
        <v>4725</v>
      </c>
      <c r="O10" s="26" t="s">
        <v>885</v>
      </c>
      <c r="P10" s="26" t="s">
        <v>4726</v>
      </c>
      <c r="Q10" s="26">
        <v>0</v>
      </c>
      <c r="R10" s="26">
        <v>0</v>
      </c>
      <c r="S10" s="26">
        <v>0</v>
      </c>
      <c r="T10" s="26">
        <v>0</v>
      </c>
      <c r="U10" s="26" t="s">
        <v>899</v>
      </c>
      <c r="V10" s="26" t="s">
        <v>4755</v>
      </c>
      <c r="W10" s="26">
        <v>0</v>
      </c>
      <c r="X10" s="26" t="s">
        <v>4756</v>
      </c>
      <c r="Y10" s="25">
        <v>46204</v>
      </c>
      <c r="Z10" s="27">
        <v>87</v>
      </c>
      <c r="AA10" s="24" t="s">
        <v>62</v>
      </c>
      <c r="AB10" s="24" t="s">
        <v>88</v>
      </c>
      <c r="AC10" s="24" t="s">
        <v>4714</v>
      </c>
      <c r="AD10" s="24" t="s">
        <v>4715</v>
      </c>
    </row>
    <row r="11" spans="1:30" x14ac:dyDescent="0.35">
      <c r="A11" s="23">
        <v>10</v>
      </c>
      <c r="B11" s="24" t="s">
        <v>4757</v>
      </c>
      <c r="C11" s="24" t="s">
        <v>35</v>
      </c>
      <c r="D11" s="24" t="s">
        <v>4706</v>
      </c>
      <c r="E11" s="24" t="s">
        <v>4758</v>
      </c>
      <c r="F11" s="24" t="s">
        <v>4759</v>
      </c>
      <c r="G11" s="25">
        <v>45959</v>
      </c>
      <c r="H11" s="25">
        <v>46066</v>
      </c>
      <c r="I11" s="25">
        <v>46093</v>
      </c>
      <c r="J11" s="25">
        <v>46139</v>
      </c>
      <c r="K11" s="26" t="s">
        <v>39</v>
      </c>
      <c r="L11" s="26" t="s">
        <v>4719</v>
      </c>
      <c r="M11" s="26" t="s">
        <v>40</v>
      </c>
      <c r="N11" s="26" t="s">
        <v>4710</v>
      </c>
      <c r="O11" s="26" t="s">
        <v>37</v>
      </c>
      <c r="P11" s="26" t="s">
        <v>4711</v>
      </c>
      <c r="Q11" s="26">
        <v>0</v>
      </c>
      <c r="R11" s="26">
        <v>0</v>
      </c>
      <c r="S11" s="26">
        <v>0</v>
      </c>
      <c r="T11" s="26">
        <v>0</v>
      </c>
      <c r="U11" s="26" t="s">
        <v>3951</v>
      </c>
      <c r="V11" s="26" t="s">
        <v>4760</v>
      </c>
      <c r="W11" s="26" t="s">
        <v>47</v>
      </c>
      <c r="X11" s="26" t="s">
        <v>4761</v>
      </c>
      <c r="Y11" s="25">
        <v>46204</v>
      </c>
      <c r="Z11" s="27">
        <v>112</v>
      </c>
      <c r="AA11" s="24" t="s">
        <v>36</v>
      </c>
      <c r="AB11" s="24" t="s">
        <v>25</v>
      </c>
      <c r="AC11" s="24" t="s">
        <v>4714</v>
      </c>
      <c r="AD11" s="24" t="s">
        <v>4715</v>
      </c>
    </row>
    <row r="12" spans="1:30" x14ac:dyDescent="0.35">
      <c r="A12" s="23">
        <v>11</v>
      </c>
      <c r="B12" s="24" t="s">
        <v>900</v>
      </c>
      <c r="C12" s="24" t="s">
        <v>61</v>
      </c>
      <c r="D12" s="24" t="s">
        <v>4735</v>
      </c>
      <c r="E12" s="24" t="s">
        <v>4762</v>
      </c>
      <c r="F12" s="24" t="s">
        <v>4723</v>
      </c>
      <c r="G12" s="25">
        <v>46073</v>
      </c>
      <c r="H12" s="25">
        <v>46094</v>
      </c>
      <c r="I12" s="25">
        <v>46119</v>
      </c>
      <c r="J12" s="25">
        <v>46129</v>
      </c>
      <c r="K12" s="26" t="s">
        <v>73</v>
      </c>
      <c r="L12" s="26" t="s">
        <v>4730</v>
      </c>
      <c r="M12" s="26" t="s">
        <v>72</v>
      </c>
      <c r="N12" s="26" t="s">
        <v>4731</v>
      </c>
      <c r="O12" s="26" t="s">
        <v>71</v>
      </c>
      <c r="P12" s="26" t="s">
        <v>4732</v>
      </c>
      <c r="Q12" s="26">
        <v>0</v>
      </c>
      <c r="R12" s="26">
        <v>0</v>
      </c>
      <c r="S12" s="26">
        <v>0</v>
      </c>
      <c r="T12" s="26">
        <v>0</v>
      </c>
      <c r="U12" s="26" t="s">
        <v>901</v>
      </c>
      <c r="V12" s="26" t="s">
        <v>4763</v>
      </c>
      <c r="W12" s="26">
        <v>0</v>
      </c>
      <c r="X12" s="26" t="s">
        <v>4764</v>
      </c>
      <c r="Y12" s="25">
        <v>46204</v>
      </c>
      <c r="Z12" s="27">
        <v>86</v>
      </c>
      <c r="AA12" s="24" t="s">
        <v>62</v>
      </c>
      <c r="AB12" s="24" t="s">
        <v>88</v>
      </c>
      <c r="AC12" s="24" t="s">
        <v>4714</v>
      </c>
      <c r="AD12" s="24" t="s">
        <v>4715</v>
      </c>
    </row>
    <row r="13" spans="1:30" x14ac:dyDescent="0.35">
      <c r="A13" s="23">
        <v>12</v>
      </c>
      <c r="B13" s="24" t="s">
        <v>902</v>
      </c>
      <c r="C13" s="24" t="s">
        <v>61</v>
      </c>
      <c r="D13" s="24" t="s">
        <v>4735</v>
      </c>
      <c r="E13" s="24" t="s">
        <v>4765</v>
      </c>
      <c r="F13" s="24" t="s">
        <v>4723</v>
      </c>
      <c r="G13" s="25">
        <v>46043</v>
      </c>
      <c r="H13" s="25">
        <v>46079</v>
      </c>
      <c r="I13" s="25">
        <v>46119</v>
      </c>
      <c r="J13" s="25">
        <v>46129</v>
      </c>
      <c r="K13" s="26" t="s">
        <v>66</v>
      </c>
      <c r="L13" s="26" t="s">
        <v>4724</v>
      </c>
      <c r="M13" s="26" t="s">
        <v>64</v>
      </c>
      <c r="N13" s="26" t="s">
        <v>4725</v>
      </c>
      <c r="O13" s="26" t="s">
        <v>885</v>
      </c>
      <c r="P13" s="26" t="s">
        <v>4726</v>
      </c>
      <c r="Q13" s="26">
        <v>0</v>
      </c>
      <c r="R13" s="26">
        <v>0</v>
      </c>
      <c r="S13" s="26">
        <v>0</v>
      </c>
      <c r="T13" s="26">
        <v>0</v>
      </c>
      <c r="U13" s="26" t="s">
        <v>886</v>
      </c>
      <c r="V13" s="26" t="s">
        <v>4727</v>
      </c>
      <c r="W13" s="26">
        <v>0</v>
      </c>
      <c r="X13" s="26" t="s">
        <v>4728</v>
      </c>
      <c r="Y13" s="25">
        <v>46204</v>
      </c>
      <c r="Z13" s="27">
        <v>86</v>
      </c>
      <c r="AA13" s="24" t="s">
        <v>62</v>
      </c>
      <c r="AB13" s="24" t="s">
        <v>88</v>
      </c>
      <c r="AC13" s="24" t="s">
        <v>4714</v>
      </c>
      <c r="AD13" s="24" t="s">
        <v>4715</v>
      </c>
    </row>
    <row r="14" spans="1:30" x14ac:dyDescent="0.35">
      <c r="A14" s="23">
        <v>13</v>
      </c>
      <c r="B14" s="24" t="s">
        <v>903</v>
      </c>
      <c r="C14" s="24" t="s">
        <v>61</v>
      </c>
      <c r="D14" s="24" t="s">
        <v>4735</v>
      </c>
      <c r="E14" s="24" t="s">
        <v>4766</v>
      </c>
      <c r="F14" s="24" t="s">
        <v>4723</v>
      </c>
      <c r="G14" s="25">
        <v>46048</v>
      </c>
      <c r="H14" s="25">
        <v>46080</v>
      </c>
      <c r="I14" s="25">
        <v>46119</v>
      </c>
      <c r="J14" s="25">
        <v>46129</v>
      </c>
      <c r="K14" s="26" t="s">
        <v>66</v>
      </c>
      <c r="L14" s="26" t="s">
        <v>4724</v>
      </c>
      <c r="M14" s="26" t="s">
        <v>64</v>
      </c>
      <c r="N14" s="26" t="s">
        <v>4725</v>
      </c>
      <c r="O14" s="26" t="s">
        <v>885</v>
      </c>
      <c r="P14" s="26" t="s">
        <v>4726</v>
      </c>
      <c r="Q14" s="26">
        <v>0</v>
      </c>
      <c r="R14" s="26">
        <v>0</v>
      </c>
      <c r="S14" s="26">
        <v>0</v>
      </c>
      <c r="T14" s="26">
        <v>0</v>
      </c>
      <c r="U14" s="26" t="s">
        <v>886</v>
      </c>
      <c r="V14" s="26" t="s">
        <v>4727</v>
      </c>
      <c r="W14" s="26">
        <v>0</v>
      </c>
      <c r="X14" s="26" t="s">
        <v>4728</v>
      </c>
      <c r="Y14" s="25">
        <v>46204</v>
      </c>
      <c r="Z14" s="27">
        <v>86</v>
      </c>
      <c r="AA14" s="24" t="s">
        <v>62</v>
      </c>
      <c r="AB14" s="24" t="s">
        <v>88</v>
      </c>
      <c r="AC14" s="24" t="s">
        <v>4714</v>
      </c>
      <c r="AD14" s="24" t="s">
        <v>4715</v>
      </c>
    </row>
    <row r="15" spans="1:30" x14ac:dyDescent="0.35">
      <c r="A15" s="23">
        <v>14</v>
      </c>
      <c r="B15" s="24" t="s">
        <v>3744</v>
      </c>
      <c r="C15" s="24" t="s">
        <v>3745</v>
      </c>
      <c r="D15" s="24" t="s">
        <v>4706</v>
      </c>
      <c r="E15" s="24" t="s">
        <v>4767</v>
      </c>
      <c r="F15" s="24" t="s">
        <v>4768</v>
      </c>
      <c r="G15" s="24"/>
      <c r="H15" s="25">
        <v>46092</v>
      </c>
      <c r="I15" s="25">
        <v>46121</v>
      </c>
      <c r="J15" s="25">
        <v>46147</v>
      </c>
      <c r="K15" s="26" t="s">
        <v>39</v>
      </c>
      <c r="L15" s="26" t="s">
        <v>4719</v>
      </c>
      <c r="M15" s="26" t="s">
        <v>38</v>
      </c>
      <c r="N15" s="26" t="s">
        <v>4769</v>
      </c>
      <c r="O15" s="26" t="s">
        <v>37</v>
      </c>
      <c r="P15" s="26" t="s">
        <v>4711</v>
      </c>
      <c r="Q15" s="26">
        <v>0</v>
      </c>
      <c r="R15" s="26">
        <v>0</v>
      </c>
      <c r="S15" s="26">
        <v>0</v>
      </c>
      <c r="T15" s="26">
        <v>0</v>
      </c>
      <c r="U15" s="26" t="s">
        <v>3746</v>
      </c>
      <c r="V15" s="26" t="s">
        <v>4712</v>
      </c>
      <c r="W15" s="26" t="s">
        <v>3747</v>
      </c>
      <c r="X15" s="26">
        <v>0</v>
      </c>
      <c r="Y15" s="25">
        <v>46204</v>
      </c>
      <c r="Z15" s="27">
        <v>84</v>
      </c>
      <c r="AA15" s="24" t="s">
        <v>36</v>
      </c>
      <c r="AB15" s="24" t="s">
        <v>63</v>
      </c>
      <c r="AC15" s="24" t="s">
        <v>4714</v>
      </c>
      <c r="AD15" s="24" t="s">
        <v>4750</v>
      </c>
    </row>
    <row r="16" spans="1:30" x14ac:dyDescent="0.35">
      <c r="A16" s="23">
        <v>15</v>
      </c>
      <c r="B16" s="24" t="s">
        <v>904</v>
      </c>
      <c r="C16" s="24" t="s">
        <v>61</v>
      </c>
      <c r="D16" s="24" t="s">
        <v>4735</v>
      </c>
      <c r="E16" s="24" t="s">
        <v>4770</v>
      </c>
      <c r="F16" s="24" t="s">
        <v>4723</v>
      </c>
      <c r="G16" s="25">
        <v>46051</v>
      </c>
      <c r="H16" s="25">
        <v>46087</v>
      </c>
      <c r="I16" s="25">
        <v>46129</v>
      </c>
      <c r="J16" s="25">
        <v>46133</v>
      </c>
      <c r="K16" s="26" t="s">
        <v>73</v>
      </c>
      <c r="L16" s="26" t="s">
        <v>4730</v>
      </c>
      <c r="M16" s="26" t="s">
        <v>66</v>
      </c>
      <c r="N16" s="26" t="s">
        <v>4724</v>
      </c>
      <c r="O16" s="26" t="s">
        <v>71</v>
      </c>
      <c r="P16" s="26" t="s">
        <v>4732</v>
      </c>
      <c r="Q16" s="26">
        <v>0</v>
      </c>
      <c r="R16" s="26">
        <v>0</v>
      </c>
      <c r="S16" s="26">
        <v>0</v>
      </c>
      <c r="T16" s="26">
        <v>0</v>
      </c>
      <c r="U16" s="26" t="s">
        <v>75</v>
      </c>
      <c r="V16" s="26" t="s">
        <v>4733</v>
      </c>
      <c r="W16" s="26">
        <v>0</v>
      </c>
      <c r="X16" s="26" t="s">
        <v>4744</v>
      </c>
      <c r="Y16" s="25">
        <v>46204</v>
      </c>
      <c r="Z16" s="27">
        <v>76</v>
      </c>
      <c r="AA16" s="24" t="s">
        <v>62</v>
      </c>
      <c r="AB16" s="24" t="s">
        <v>88</v>
      </c>
      <c r="AC16" s="24" t="s">
        <v>4714</v>
      </c>
      <c r="AD16" s="24" t="s">
        <v>4715</v>
      </c>
    </row>
    <row r="17" spans="1:30" x14ac:dyDescent="0.35">
      <c r="A17" s="23">
        <v>16</v>
      </c>
      <c r="B17" s="24" t="s">
        <v>905</v>
      </c>
      <c r="C17" s="24" t="s">
        <v>61</v>
      </c>
      <c r="D17" s="24" t="s">
        <v>4735</v>
      </c>
      <c r="E17" s="24" t="s">
        <v>4771</v>
      </c>
      <c r="F17" s="24" t="s">
        <v>4723</v>
      </c>
      <c r="G17" s="25">
        <v>46051</v>
      </c>
      <c r="H17" s="25">
        <v>46087</v>
      </c>
      <c r="I17" s="25">
        <v>46127</v>
      </c>
      <c r="J17" s="25">
        <v>46133</v>
      </c>
      <c r="K17" s="26" t="s">
        <v>66</v>
      </c>
      <c r="L17" s="26" t="s">
        <v>4724</v>
      </c>
      <c r="M17" s="26" t="s">
        <v>64</v>
      </c>
      <c r="N17" s="26" t="s">
        <v>4725</v>
      </c>
      <c r="O17" s="26" t="s">
        <v>885</v>
      </c>
      <c r="P17" s="26" t="s">
        <v>4726</v>
      </c>
      <c r="Q17" s="26">
        <v>0</v>
      </c>
      <c r="R17" s="26">
        <v>0</v>
      </c>
      <c r="S17" s="26">
        <v>0</v>
      </c>
      <c r="T17" s="26">
        <v>0</v>
      </c>
      <c r="U17" s="26" t="s">
        <v>906</v>
      </c>
      <c r="V17" s="26" t="s">
        <v>4772</v>
      </c>
      <c r="W17" s="26">
        <v>0</v>
      </c>
      <c r="X17" s="26" t="s">
        <v>4728</v>
      </c>
      <c r="Y17" s="25">
        <v>46204</v>
      </c>
      <c r="Z17" s="27">
        <v>78</v>
      </c>
      <c r="AA17" s="24" t="s">
        <v>62</v>
      </c>
      <c r="AB17" s="24" t="s">
        <v>88</v>
      </c>
      <c r="AC17" s="24" t="s">
        <v>4714</v>
      </c>
      <c r="AD17" s="24" t="s">
        <v>4715</v>
      </c>
    </row>
    <row r="18" spans="1:30" x14ac:dyDescent="0.35">
      <c r="A18" s="23">
        <v>17</v>
      </c>
      <c r="B18" s="24" t="s">
        <v>907</v>
      </c>
      <c r="C18" s="24" t="s">
        <v>61</v>
      </c>
      <c r="D18" s="24" t="s">
        <v>4735</v>
      </c>
      <c r="E18" s="24" t="s">
        <v>4773</v>
      </c>
      <c r="F18" s="24" t="s">
        <v>4723</v>
      </c>
      <c r="G18" s="25">
        <v>46051</v>
      </c>
      <c r="H18" s="25">
        <v>46087</v>
      </c>
      <c r="I18" s="25">
        <v>46134</v>
      </c>
      <c r="J18" s="25">
        <v>46140</v>
      </c>
      <c r="K18" s="26" t="s">
        <v>66</v>
      </c>
      <c r="L18" s="26" t="s">
        <v>4724</v>
      </c>
      <c r="M18" s="26" t="s">
        <v>64</v>
      </c>
      <c r="N18" s="26" t="s">
        <v>4725</v>
      </c>
      <c r="O18" s="26" t="s">
        <v>885</v>
      </c>
      <c r="P18" s="26" t="s">
        <v>4726</v>
      </c>
      <c r="Q18" s="26">
        <v>0</v>
      </c>
      <c r="R18" s="26">
        <v>0</v>
      </c>
      <c r="S18" s="26">
        <v>0</v>
      </c>
      <c r="T18" s="26">
        <v>0</v>
      </c>
      <c r="U18" s="26" t="s">
        <v>908</v>
      </c>
      <c r="V18" s="26" t="s">
        <v>4774</v>
      </c>
      <c r="W18" s="26">
        <v>0</v>
      </c>
      <c r="X18" s="26" t="s">
        <v>4775</v>
      </c>
      <c r="Y18" s="25">
        <v>46204</v>
      </c>
      <c r="Z18" s="27">
        <v>71</v>
      </c>
      <c r="AA18" s="24" t="s">
        <v>62</v>
      </c>
      <c r="AB18" s="24" t="s">
        <v>88</v>
      </c>
      <c r="AC18" s="24" t="s">
        <v>4714</v>
      </c>
      <c r="AD18" s="24" t="s">
        <v>4715</v>
      </c>
    </row>
    <row r="19" spans="1:30" x14ac:dyDescent="0.35">
      <c r="A19" s="23">
        <v>18</v>
      </c>
      <c r="B19" s="24" t="s">
        <v>4776</v>
      </c>
      <c r="C19" s="24" t="s">
        <v>35</v>
      </c>
      <c r="D19" s="24" t="s">
        <v>4706</v>
      </c>
      <c r="E19" s="24" t="s">
        <v>4777</v>
      </c>
      <c r="F19" s="24" t="s">
        <v>4718</v>
      </c>
      <c r="G19" s="25">
        <v>45981</v>
      </c>
      <c r="H19" s="25">
        <v>46084</v>
      </c>
      <c r="I19" s="25">
        <v>46113</v>
      </c>
      <c r="J19" s="25">
        <v>46128</v>
      </c>
      <c r="K19" s="26" t="s">
        <v>3813</v>
      </c>
      <c r="L19" s="26" t="s">
        <v>4778</v>
      </c>
      <c r="M19" s="26" t="s">
        <v>52</v>
      </c>
      <c r="N19" s="26" t="s">
        <v>4779</v>
      </c>
      <c r="O19" s="26" t="s">
        <v>53</v>
      </c>
      <c r="P19" s="26" t="s">
        <v>4780</v>
      </c>
      <c r="Q19" s="26">
        <v>0</v>
      </c>
      <c r="R19" s="26">
        <v>0</v>
      </c>
      <c r="S19" s="26">
        <v>0</v>
      </c>
      <c r="T19" s="26">
        <v>0</v>
      </c>
      <c r="U19" s="26" t="s">
        <v>3861</v>
      </c>
      <c r="V19" s="26" t="s">
        <v>4781</v>
      </c>
      <c r="W19" s="26" t="s">
        <v>3912</v>
      </c>
      <c r="X19" s="26" t="s">
        <v>4782</v>
      </c>
      <c r="Y19" s="25">
        <v>46204</v>
      </c>
      <c r="Z19" s="27">
        <v>92</v>
      </c>
      <c r="AA19" s="24" t="s">
        <v>36</v>
      </c>
      <c r="AB19" s="24" t="s">
        <v>25</v>
      </c>
      <c r="AC19" s="24" t="s">
        <v>4714</v>
      </c>
      <c r="AD19" s="24" t="s">
        <v>4715</v>
      </c>
    </row>
    <row r="20" spans="1:30" x14ac:dyDescent="0.35">
      <c r="A20" s="23">
        <v>19</v>
      </c>
      <c r="B20" s="24" t="s">
        <v>909</v>
      </c>
      <c r="C20" s="24" t="s">
        <v>61</v>
      </c>
      <c r="D20" s="24" t="s">
        <v>4735</v>
      </c>
      <c r="E20" s="24" t="s">
        <v>4783</v>
      </c>
      <c r="F20" s="24" t="s">
        <v>4737</v>
      </c>
      <c r="G20" s="25">
        <v>46062</v>
      </c>
      <c r="H20" s="25">
        <v>46091</v>
      </c>
      <c r="I20" s="25">
        <v>46119</v>
      </c>
      <c r="J20" s="25">
        <v>46129</v>
      </c>
      <c r="K20" s="26" t="s">
        <v>73</v>
      </c>
      <c r="L20" s="26" t="s">
        <v>4730</v>
      </c>
      <c r="M20" s="26" t="s">
        <v>66</v>
      </c>
      <c r="N20" s="26" t="s">
        <v>4724</v>
      </c>
      <c r="O20" s="26" t="s">
        <v>71</v>
      </c>
      <c r="P20" s="26" t="s">
        <v>4732</v>
      </c>
      <c r="Q20" s="26">
        <v>0</v>
      </c>
      <c r="R20" s="26">
        <v>0</v>
      </c>
      <c r="S20" s="26">
        <v>0</v>
      </c>
      <c r="T20" s="26">
        <v>0</v>
      </c>
      <c r="U20" s="26" t="s">
        <v>910</v>
      </c>
      <c r="V20" s="26" t="s">
        <v>4784</v>
      </c>
      <c r="W20" s="26" t="s">
        <v>911</v>
      </c>
      <c r="X20" s="26" t="s">
        <v>4744</v>
      </c>
      <c r="Y20" s="25">
        <v>46204</v>
      </c>
      <c r="Z20" s="27">
        <v>86</v>
      </c>
      <c r="AA20" s="24" t="s">
        <v>62</v>
      </c>
      <c r="AB20" s="24" t="s">
        <v>88</v>
      </c>
      <c r="AC20" s="24" t="s">
        <v>4714</v>
      </c>
      <c r="AD20" s="24" t="s">
        <v>4715</v>
      </c>
    </row>
    <row r="21" spans="1:30" x14ac:dyDescent="0.35">
      <c r="A21" s="23">
        <v>20</v>
      </c>
      <c r="B21" s="24" t="s">
        <v>912</v>
      </c>
      <c r="C21" s="24" t="s">
        <v>61</v>
      </c>
      <c r="D21" s="24" t="s">
        <v>4735</v>
      </c>
      <c r="E21" s="24" t="s">
        <v>4785</v>
      </c>
      <c r="F21" s="24" t="s">
        <v>4723</v>
      </c>
      <c r="G21" s="25">
        <v>46066</v>
      </c>
      <c r="H21" s="25">
        <v>46093</v>
      </c>
      <c r="I21" s="25">
        <v>46129</v>
      </c>
      <c r="J21" s="25">
        <v>46133</v>
      </c>
      <c r="K21" s="26" t="s">
        <v>64</v>
      </c>
      <c r="L21" s="26" t="s">
        <v>4725</v>
      </c>
      <c r="M21" s="26" t="s">
        <v>74</v>
      </c>
      <c r="N21" s="26" t="s">
        <v>4738</v>
      </c>
      <c r="O21" s="26" t="s">
        <v>71</v>
      </c>
      <c r="P21" s="26" t="s">
        <v>4732</v>
      </c>
      <c r="Q21" s="26">
        <v>0</v>
      </c>
      <c r="R21" s="26">
        <v>0</v>
      </c>
      <c r="S21" s="26">
        <v>0</v>
      </c>
      <c r="T21" s="26">
        <v>0</v>
      </c>
      <c r="U21" s="26" t="s">
        <v>78</v>
      </c>
      <c r="V21" s="26" t="s">
        <v>4743</v>
      </c>
      <c r="W21" s="26">
        <v>0</v>
      </c>
      <c r="X21" s="26" t="s">
        <v>4744</v>
      </c>
      <c r="Y21" s="25">
        <v>46204</v>
      </c>
      <c r="Z21" s="27">
        <v>76</v>
      </c>
      <c r="AA21" s="24" t="s">
        <v>62</v>
      </c>
      <c r="AB21" s="24" t="s">
        <v>88</v>
      </c>
      <c r="AC21" s="24" t="s">
        <v>4714</v>
      </c>
      <c r="AD21" s="24" t="s">
        <v>4715</v>
      </c>
    </row>
    <row r="22" spans="1:30" x14ac:dyDescent="0.35">
      <c r="A22" s="23">
        <v>21</v>
      </c>
      <c r="B22" s="24" t="s">
        <v>913</v>
      </c>
      <c r="C22" s="24" t="s">
        <v>61</v>
      </c>
      <c r="D22" s="24" t="s">
        <v>4735</v>
      </c>
      <c r="E22" s="24" t="s">
        <v>4786</v>
      </c>
      <c r="F22" s="24" t="s">
        <v>4787</v>
      </c>
      <c r="G22" s="25">
        <v>46083</v>
      </c>
      <c r="H22" s="25">
        <v>46097</v>
      </c>
      <c r="I22" s="25">
        <v>46118</v>
      </c>
      <c r="J22" s="25">
        <v>46129</v>
      </c>
      <c r="K22" s="26" t="s">
        <v>66</v>
      </c>
      <c r="L22" s="26" t="s">
        <v>4724</v>
      </c>
      <c r="M22" s="26" t="s">
        <v>64</v>
      </c>
      <c r="N22" s="26" t="s">
        <v>4725</v>
      </c>
      <c r="O22" s="26" t="s">
        <v>885</v>
      </c>
      <c r="P22" s="26" t="s">
        <v>4726</v>
      </c>
      <c r="Q22" s="26">
        <v>0</v>
      </c>
      <c r="R22" s="26">
        <v>0</v>
      </c>
      <c r="S22" s="26">
        <v>0</v>
      </c>
      <c r="T22" s="26">
        <v>0</v>
      </c>
      <c r="U22" s="26" t="s">
        <v>914</v>
      </c>
      <c r="V22" s="26" t="s">
        <v>4788</v>
      </c>
      <c r="W22" s="26" t="s">
        <v>911</v>
      </c>
      <c r="X22" s="26" t="s">
        <v>4789</v>
      </c>
      <c r="Y22" s="25">
        <v>46204</v>
      </c>
      <c r="Z22" s="27">
        <v>87</v>
      </c>
      <c r="AA22" s="24" t="s">
        <v>62</v>
      </c>
      <c r="AB22" s="24" t="s">
        <v>88</v>
      </c>
      <c r="AC22" s="24" t="s">
        <v>4714</v>
      </c>
      <c r="AD22" s="24" t="s">
        <v>4715</v>
      </c>
    </row>
    <row r="23" spans="1:30" x14ac:dyDescent="0.35">
      <c r="A23" s="23">
        <v>22</v>
      </c>
      <c r="B23" s="24" t="s">
        <v>915</v>
      </c>
      <c r="C23" s="24" t="s">
        <v>61</v>
      </c>
      <c r="D23" s="24" t="s">
        <v>4735</v>
      </c>
      <c r="E23" s="24" t="s">
        <v>4762</v>
      </c>
      <c r="F23" s="24" t="s">
        <v>4723</v>
      </c>
      <c r="G23" s="25">
        <v>46086</v>
      </c>
      <c r="H23" s="25">
        <v>46107</v>
      </c>
      <c r="I23" s="25">
        <v>46146</v>
      </c>
      <c r="J23" s="25">
        <v>46154</v>
      </c>
      <c r="K23" s="26" t="s">
        <v>73</v>
      </c>
      <c r="L23" s="26" t="s">
        <v>4730</v>
      </c>
      <c r="M23" s="26" t="s">
        <v>67</v>
      </c>
      <c r="N23" s="26" t="s">
        <v>4790</v>
      </c>
      <c r="O23" s="26" t="s">
        <v>885</v>
      </c>
      <c r="P23" s="26" t="s">
        <v>4726</v>
      </c>
      <c r="Q23" s="26">
        <v>0</v>
      </c>
      <c r="R23" s="26">
        <v>0</v>
      </c>
      <c r="S23" s="26">
        <v>0</v>
      </c>
      <c r="T23" s="26">
        <v>0</v>
      </c>
      <c r="U23" s="26" t="s">
        <v>916</v>
      </c>
      <c r="V23" s="26" t="s">
        <v>4791</v>
      </c>
      <c r="W23" s="26">
        <v>0</v>
      </c>
      <c r="X23" s="26" t="s">
        <v>4792</v>
      </c>
      <c r="Y23" s="25">
        <v>46204</v>
      </c>
      <c r="Z23" s="27">
        <v>59</v>
      </c>
      <c r="AA23" s="24" t="s">
        <v>62</v>
      </c>
      <c r="AB23" s="24" t="s">
        <v>88</v>
      </c>
      <c r="AC23" s="24" t="s">
        <v>4714</v>
      </c>
      <c r="AD23" s="24" t="s">
        <v>4715</v>
      </c>
    </row>
    <row r="24" spans="1:30" x14ac:dyDescent="0.35">
      <c r="A24" s="23">
        <v>23</v>
      </c>
      <c r="B24" s="24" t="s">
        <v>917</v>
      </c>
      <c r="C24" s="24" t="s">
        <v>61</v>
      </c>
      <c r="D24" s="24" t="s">
        <v>4735</v>
      </c>
      <c r="E24" s="24" t="s">
        <v>4707</v>
      </c>
      <c r="F24" s="24" t="s">
        <v>4723</v>
      </c>
      <c r="G24" s="25">
        <v>46073</v>
      </c>
      <c r="H24" s="25">
        <v>46108</v>
      </c>
      <c r="I24" s="25">
        <v>46132</v>
      </c>
      <c r="J24" s="25">
        <v>46141</v>
      </c>
      <c r="K24" s="26" t="s">
        <v>67</v>
      </c>
      <c r="L24" s="26" t="s">
        <v>4790</v>
      </c>
      <c r="M24" s="26" t="s">
        <v>66</v>
      </c>
      <c r="N24" s="26" t="s">
        <v>4724</v>
      </c>
      <c r="O24" s="26" t="s">
        <v>892</v>
      </c>
      <c r="P24" s="26" t="s">
        <v>4748</v>
      </c>
      <c r="Q24" s="26">
        <v>0</v>
      </c>
      <c r="R24" s="26">
        <v>0</v>
      </c>
      <c r="S24" s="26">
        <v>0</v>
      </c>
      <c r="T24" s="26">
        <v>0</v>
      </c>
      <c r="U24" s="26" t="s">
        <v>918</v>
      </c>
      <c r="V24" s="26" t="s">
        <v>4793</v>
      </c>
      <c r="W24" s="26">
        <v>0</v>
      </c>
      <c r="X24" s="26" t="s">
        <v>4794</v>
      </c>
      <c r="Y24" s="25">
        <v>46204</v>
      </c>
      <c r="Z24" s="27">
        <v>73</v>
      </c>
      <c r="AA24" s="24" t="s">
        <v>62</v>
      </c>
      <c r="AB24" s="24" t="s">
        <v>88</v>
      </c>
      <c r="AC24" s="24" t="s">
        <v>4714</v>
      </c>
      <c r="AD24" s="24" t="s">
        <v>4715</v>
      </c>
    </row>
    <row r="25" spans="1:30" x14ac:dyDescent="0.35">
      <c r="A25" s="23">
        <v>24</v>
      </c>
      <c r="B25" s="24" t="s">
        <v>3435</v>
      </c>
      <c r="C25" s="24" t="s">
        <v>3434</v>
      </c>
      <c r="D25" s="24" t="s">
        <v>4735</v>
      </c>
      <c r="E25" s="24" t="s">
        <v>4795</v>
      </c>
      <c r="F25" s="24" t="s">
        <v>4796</v>
      </c>
      <c r="G25" s="25">
        <v>46086</v>
      </c>
      <c r="H25" s="25">
        <v>46111</v>
      </c>
      <c r="I25" s="25">
        <v>46120</v>
      </c>
      <c r="J25" s="25">
        <v>46126</v>
      </c>
      <c r="K25" s="26" t="s">
        <v>995</v>
      </c>
      <c r="L25" s="26" t="s">
        <v>4797</v>
      </c>
      <c r="M25" s="26" t="s">
        <v>66</v>
      </c>
      <c r="N25" s="26" t="s">
        <v>4724</v>
      </c>
      <c r="O25" s="26" t="s">
        <v>3436</v>
      </c>
      <c r="P25" s="26" t="s">
        <v>4798</v>
      </c>
      <c r="Q25" s="26">
        <v>0</v>
      </c>
      <c r="R25" s="26">
        <v>0</v>
      </c>
      <c r="S25" s="26">
        <v>0</v>
      </c>
      <c r="T25" s="26">
        <v>0</v>
      </c>
      <c r="U25" s="26" t="s">
        <v>908</v>
      </c>
      <c r="V25" s="26" t="s">
        <v>4774</v>
      </c>
      <c r="W25" s="26">
        <v>0</v>
      </c>
      <c r="X25" s="26" t="s">
        <v>4775</v>
      </c>
      <c r="Y25" s="25">
        <v>46204</v>
      </c>
      <c r="Z25" s="27">
        <v>85</v>
      </c>
      <c r="AA25" s="24" t="s">
        <v>62</v>
      </c>
      <c r="AB25" s="24" t="s">
        <v>88</v>
      </c>
      <c r="AC25" s="24" t="s">
        <v>4714</v>
      </c>
      <c r="AD25" s="24" t="s">
        <v>4715</v>
      </c>
    </row>
    <row r="26" spans="1:30" x14ac:dyDescent="0.35">
      <c r="A26" s="23">
        <v>25</v>
      </c>
      <c r="B26" s="24" t="s">
        <v>3437</v>
      </c>
      <c r="C26" s="24" t="s">
        <v>3434</v>
      </c>
      <c r="D26" s="24" t="s">
        <v>4735</v>
      </c>
      <c r="E26" s="24" t="s">
        <v>4799</v>
      </c>
      <c r="F26" s="24" t="s">
        <v>4800</v>
      </c>
      <c r="G26" s="25">
        <v>46043</v>
      </c>
      <c r="H26" s="25">
        <v>46071</v>
      </c>
      <c r="I26" s="25">
        <v>46118</v>
      </c>
      <c r="J26" s="25">
        <v>46129</v>
      </c>
      <c r="K26" s="26" t="s">
        <v>67</v>
      </c>
      <c r="L26" s="26" t="s">
        <v>4790</v>
      </c>
      <c r="M26" s="26" t="s">
        <v>66</v>
      </c>
      <c r="N26" s="26" t="s">
        <v>4724</v>
      </c>
      <c r="O26" s="26" t="s">
        <v>892</v>
      </c>
      <c r="P26" s="26" t="s">
        <v>4748</v>
      </c>
      <c r="Q26" s="26">
        <v>0</v>
      </c>
      <c r="R26" s="26">
        <v>0</v>
      </c>
      <c r="S26" s="26">
        <v>0</v>
      </c>
      <c r="T26" s="26">
        <v>0</v>
      </c>
      <c r="U26" s="26" t="s">
        <v>1023</v>
      </c>
      <c r="V26" s="26" t="s">
        <v>4801</v>
      </c>
      <c r="W26" s="26" t="s">
        <v>3438</v>
      </c>
      <c r="X26" s="26" t="s">
        <v>4802</v>
      </c>
      <c r="Y26" s="25">
        <v>46204</v>
      </c>
      <c r="Z26" s="27">
        <v>87</v>
      </c>
      <c r="AA26" s="24" t="s">
        <v>62</v>
      </c>
      <c r="AB26" s="24" t="s">
        <v>88</v>
      </c>
      <c r="AC26" s="24" t="s">
        <v>4714</v>
      </c>
      <c r="AD26" s="24" t="s">
        <v>4715</v>
      </c>
    </row>
    <row r="27" spans="1:30" x14ac:dyDescent="0.35">
      <c r="A27" s="23">
        <v>26</v>
      </c>
      <c r="B27" s="24" t="s">
        <v>919</v>
      </c>
      <c r="C27" s="24" t="s">
        <v>61</v>
      </c>
      <c r="D27" s="24" t="s">
        <v>4735</v>
      </c>
      <c r="E27" s="24" t="s">
        <v>4803</v>
      </c>
      <c r="F27" s="24" t="s">
        <v>4804</v>
      </c>
      <c r="G27" s="25">
        <v>45937</v>
      </c>
      <c r="H27" s="25">
        <v>46048</v>
      </c>
      <c r="I27" s="25">
        <v>46118</v>
      </c>
      <c r="J27" s="25">
        <v>46129</v>
      </c>
      <c r="K27" s="26" t="s">
        <v>72</v>
      </c>
      <c r="L27" s="26" t="s">
        <v>4731</v>
      </c>
      <c r="M27" s="26" t="s">
        <v>921</v>
      </c>
      <c r="N27" s="26" t="s">
        <v>4805</v>
      </c>
      <c r="O27" s="26" t="s">
        <v>920</v>
      </c>
      <c r="P27" s="26" t="s">
        <v>4806</v>
      </c>
      <c r="Q27" s="26">
        <v>0</v>
      </c>
      <c r="R27" s="26">
        <v>0</v>
      </c>
      <c r="S27" s="26">
        <v>0</v>
      </c>
      <c r="T27" s="26">
        <v>0</v>
      </c>
      <c r="U27" s="26" t="s">
        <v>922</v>
      </c>
      <c r="V27" s="26" t="s">
        <v>4807</v>
      </c>
      <c r="W27" s="26" t="s">
        <v>76</v>
      </c>
      <c r="X27" s="26" t="s">
        <v>4808</v>
      </c>
      <c r="Y27" s="25">
        <v>46204</v>
      </c>
      <c r="Z27" s="27">
        <v>87</v>
      </c>
      <c r="AA27" s="24" t="s">
        <v>62</v>
      </c>
      <c r="AB27" s="24" t="s">
        <v>88</v>
      </c>
      <c r="AC27" s="24" t="s">
        <v>4714</v>
      </c>
      <c r="AD27" s="24" t="s">
        <v>4715</v>
      </c>
    </row>
    <row r="28" spans="1:30" x14ac:dyDescent="0.35">
      <c r="A28" s="23">
        <v>27</v>
      </c>
      <c r="B28" s="24" t="s">
        <v>923</v>
      </c>
      <c r="C28" s="24" t="s">
        <v>61</v>
      </c>
      <c r="D28" s="24" t="s">
        <v>4735</v>
      </c>
      <c r="E28" s="24" t="s">
        <v>4809</v>
      </c>
      <c r="F28" s="24" t="s">
        <v>4737</v>
      </c>
      <c r="G28" s="25">
        <v>46043</v>
      </c>
      <c r="H28" s="25">
        <v>46080</v>
      </c>
      <c r="I28" s="25">
        <v>46119</v>
      </c>
      <c r="J28" s="25">
        <v>46129</v>
      </c>
      <c r="K28" s="26" t="s">
        <v>73</v>
      </c>
      <c r="L28" s="26" t="s">
        <v>4730</v>
      </c>
      <c r="M28" s="26" t="s">
        <v>66</v>
      </c>
      <c r="N28" s="26" t="s">
        <v>4724</v>
      </c>
      <c r="O28" s="26" t="s">
        <v>71</v>
      </c>
      <c r="P28" s="26" t="s">
        <v>4732</v>
      </c>
      <c r="Q28" s="26">
        <v>0</v>
      </c>
      <c r="R28" s="26">
        <v>0</v>
      </c>
      <c r="S28" s="26">
        <v>0</v>
      </c>
      <c r="T28" s="26">
        <v>0</v>
      </c>
      <c r="U28" s="26" t="s">
        <v>78</v>
      </c>
      <c r="V28" s="26" t="s">
        <v>4743</v>
      </c>
      <c r="W28" s="26">
        <v>0</v>
      </c>
      <c r="X28" s="26" t="s">
        <v>4810</v>
      </c>
      <c r="Y28" s="25">
        <v>46204</v>
      </c>
      <c r="Z28" s="27">
        <v>86</v>
      </c>
      <c r="AA28" s="24" t="s">
        <v>62</v>
      </c>
      <c r="AB28" s="24" t="s">
        <v>88</v>
      </c>
      <c r="AC28" s="24" t="s">
        <v>4714</v>
      </c>
      <c r="AD28" s="24" t="s">
        <v>4715</v>
      </c>
    </row>
    <row r="29" spans="1:30" x14ac:dyDescent="0.35">
      <c r="A29" s="23">
        <v>28</v>
      </c>
      <c r="B29" s="24" t="s">
        <v>924</v>
      </c>
      <c r="C29" s="24" t="s">
        <v>61</v>
      </c>
      <c r="D29" s="24" t="s">
        <v>4735</v>
      </c>
      <c r="E29" s="24" t="s">
        <v>4811</v>
      </c>
      <c r="F29" s="24" t="s">
        <v>4737</v>
      </c>
      <c r="G29" s="25">
        <v>46030</v>
      </c>
      <c r="H29" s="25">
        <v>46063</v>
      </c>
      <c r="I29" s="25">
        <v>46119</v>
      </c>
      <c r="J29" s="25">
        <v>46129</v>
      </c>
      <c r="K29" s="26" t="s">
        <v>73</v>
      </c>
      <c r="L29" s="26" t="s">
        <v>4730</v>
      </c>
      <c r="M29" s="26" t="s">
        <v>66</v>
      </c>
      <c r="N29" s="26" t="s">
        <v>4724</v>
      </c>
      <c r="O29" s="26" t="s">
        <v>71</v>
      </c>
      <c r="P29" s="26" t="s">
        <v>4732</v>
      </c>
      <c r="Q29" s="26">
        <v>0</v>
      </c>
      <c r="R29" s="26">
        <v>0</v>
      </c>
      <c r="S29" s="26">
        <v>0</v>
      </c>
      <c r="T29" s="26">
        <v>0</v>
      </c>
      <c r="U29" s="26" t="s">
        <v>910</v>
      </c>
      <c r="V29" s="26" t="s">
        <v>4784</v>
      </c>
      <c r="W29" s="26">
        <v>0</v>
      </c>
      <c r="X29" s="26" t="s">
        <v>4812</v>
      </c>
      <c r="Y29" s="25">
        <v>46204</v>
      </c>
      <c r="Z29" s="27">
        <v>86</v>
      </c>
      <c r="AA29" s="24" t="s">
        <v>62</v>
      </c>
      <c r="AB29" s="24" t="s">
        <v>88</v>
      </c>
      <c r="AC29" s="24" t="s">
        <v>4714</v>
      </c>
      <c r="AD29" s="24" t="s">
        <v>4715</v>
      </c>
    </row>
    <row r="30" spans="1:30" x14ac:dyDescent="0.35">
      <c r="A30" s="23">
        <v>29</v>
      </c>
      <c r="B30" s="24" t="s">
        <v>925</v>
      </c>
      <c r="C30" s="24" t="s">
        <v>61</v>
      </c>
      <c r="D30" s="24" t="s">
        <v>4735</v>
      </c>
      <c r="E30" s="24" t="s">
        <v>4813</v>
      </c>
      <c r="F30" s="24" t="s">
        <v>4723</v>
      </c>
      <c r="G30" s="25">
        <v>46042</v>
      </c>
      <c r="H30" s="25">
        <v>46077</v>
      </c>
      <c r="I30" s="25">
        <v>46119</v>
      </c>
      <c r="J30" s="25">
        <v>46129</v>
      </c>
      <c r="K30" s="26" t="s">
        <v>64</v>
      </c>
      <c r="L30" s="26" t="s">
        <v>4725</v>
      </c>
      <c r="M30" s="26" t="s">
        <v>74</v>
      </c>
      <c r="N30" s="26" t="s">
        <v>4738</v>
      </c>
      <c r="O30" s="26" t="s">
        <v>71</v>
      </c>
      <c r="P30" s="26" t="s">
        <v>4732</v>
      </c>
      <c r="Q30" s="26">
        <v>0</v>
      </c>
      <c r="R30" s="26">
        <v>0</v>
      </c>
      <c r="S30" s="26">
        <v>0</v>
      </c>
      <c r="T30" s="26">
        <v>0</v>
      </c>
      <c r="U30" s="26" t="s">
        <v>78</v>
      </c>
      <c r="V30" s="26" t="s">
        <v>4743</v>
      </c>
      <c r="W30" s="26">
        <v>0</v>
      </c>
      <c r="X30" s="26" t="s">
        <v>4814</v>
      </c>
      <c r="Y30" s="25">
        <v>46204</v>
      </c>
      <c r="Z30" s="27">
        <v>86</v>
      </c>
      <c r="AA30" s="24" t="s">
        <v>62</v>
      </c>
      <c r="AB30" s="24" t="s">
        <v>88</v>
      </c>
      <c r="AC30" s="24" t="s">
        <v>4714</v>
      </c>
      <c r="AD30" s="24" t="s">
        <v>4715</v>
      </c>
    </row>
    <row r="31" spans="1:30" x14ac:dyDescent="0.35">
      <c r="A31" s="23">
        <v>30</v>
      </c>
      <c r="B31" s="24" t="s">
        <v>926</v>
      </c>
      <c r="C31" s="24" t="s">
        <v>61</v>
      </c>
      <c r="D31" s="24" t="s">
        <v>4735</v>
      </c>
      <c r="E31" s="24" t="s">
        <v>4815</v>
      </c>
      <c r="F31" s="24" t="s">
        <v>4723</v>
      </c>
      <c r="G31" s="25">
        <v>46043</v>
      </c>
      <c r="H31" s="25">
        <v>46079</v>
      </c>
      <c r="I31" s="25">
        <v>46119</v>
      </c>
      <c r="J31" s="25">
        <v>46129</v>
      </c>
      <c r="K31" s="26" t="s">
        <v>64</v>
      </c>
      <c r="L31" s="26" t="s">
        <v>4725</v>
      </c>
      <c r="M31" s="26" t="s">
        <v>74</v>
      </c>
      <c r="N31" s="26" t="s">
        <v>4738</v>
      </c>
      <c r="O31" s="26" t="s">
        <v>71</v>
      </c>
      <c r="P31" s="26" t="s">
        <v>4732</v>
      </c>
      <c r="Q31" s="26">
        <v>0</v>
      </c>
      <c r="R31" s="26">
        <v>0</v>
      </c>
      <c r="S31" s="26">
        <v>0</v>
      </c>
      <c r="T31" s="26">
        <v>0</v>
      </c>
      <c r="U31" s="26" t="s">
        <v>78</v>
      </c>
      <c r="V31" s="26" t="s">
        <v>4743</v>
      </c>
      <c r="W31" s="26">
        <v>0</v>
      </c>
      <c r="X31" s="26" t="s">
        <v>4810</v>
      </c>
      <c r="Y31" s="25">
        <v>46204</v>
      </c>
      <c r="Z31" s="27">
        <v>86</v>
      </c>
      <c r="AA31" s="24" t="s">
        <v>62</v>
      </c>
      <c r="AB31" s="24" t="s">
        <v>88</v>
      </c>
      <c r="AC31" s="24" t="s">
        <v>4714</v>
      </c>
      <c r="AD31" s="24" t="s">
        <v>4715</v>
      </c>
    </row>
    <row r="32" spans="1:30" x14ac:dyDescent="0.35">
      <c r="A32" s="23">
        <v>31</v>
      </c>
      <c r="B32" s="24" t="s">
        <v>927</v>
      </c>
      <c r="C32" s="24" t="s">
        <v>61</v>
      </c>
      <c r="D32" s="24" t="s">
        <v>4735</v>
      </c>
      <c r="E32" s="24" t="s">
        <v>4816</v>
      </c>
      <c r="F32" s="24" t="s">
        <v>4723</v>
      </c>
      <c r="G32" s="25">
        <v>46043</v>
      </c>
      <c r="H32" s="25">
        <v>46083</v>
      </c>
      <c r="I32" s="25">
        <v>46119</v>
      </c>
      <c r="J32" s="25">
        <v>46129</v>
      </c>
      <c r="K32" s="26" t="s">
        <v>64</v>
      </c>
      <c r="L32" s="26" t="s">
        <v>4725</v>
      </c>
      <c r="M32" s="26" t="s">
        <v>74</v>
      </c>
      <c r="N32" s="26" t="s">
        <v>4738</v>
      </c>
      <c r="O32" s="26" t="s">
        <v>71</v>
      </c>
      <c r="P32" s="26" t="s">
        <v>4732</v>
      </c>
      <c r="Q32" s="26">
        <v>0</v>
      </c>
      <c r="R32" s="26">
        <v>0</v>
      </c>
      <c r="S32" s="26">
        <v>0</v>
      </c>
      <c r="T32" s="26">
        <v>0</v>
      </c>
      <c r="U32" s="26" t="s">
        <v>78</v>
      </c>
      <c r="V32" s="26" t="s">
        <v>4743</v>
      </c>
      <c r="W32" s="26">
        <v>0</v>
      </c>
      <c r="X32" s="26" t="s">
        <v>4810</v>
      </c>
      <c r="Y32" s="25">
        <v>46204</v>
      </c>
      <c r="Z32" s="27">
        <v>86</v>
      </c>
      <c r="AA32" s="24" t="s">
        <v>62</v>
      </c>
      <c r="AB32" s="24" t="s">
        <v>88</v>
      </c>
      <c r="AC32" s="24" t="s">
        <v>4714</v>
      </c>
      <c r="AD32" s="24" t="s">
        <v>4715</v>
      </c>
    </row>
    <row r="33" spans="1:30" x14ac:dyDescent="0.35">
      <c r="A33" s="23">
        <v>32</v>
      </c>
      <c r="B33" s="24" t="s">
        <v>928</v>
      </c>
      <c r="C33" s="24" t="s">
        <v>61</v>
      </c>
      <c r="D33" s="24" t="s">
        <v>4735</v>
      </c>
      <c r="E33" s="24" t="s">
        <v>4817</v>
      </c>
      <c r="F33" s="24" t="s">
        <v>4723</v>
      </c>
      <c r="G33" s="25">
        <v>46036</v>
      </c>
      <c r="H33" s="25">
        <v>46073</v>
      </c>
      <c r="I33" s="25">
        <v>46119</v>
      </c>
      <c r="J33" s="25">
        <v>46129</v>
      </c>
      <c r="K33" s="26" t="s">
        <v>64</v>
      </c>
      <c r="L33" s="26" t="s">
        <v>4725</v>
      </c>
      <c r="M33" s="26" t="s">
        <v>74</v>
      </c>
      <c r="N33" s="26" t="s">
        <v>4738</v>
      </c>
      <c r="O33" s="26" t="s">
        <v>71</v>
      </c>
      <c r="P33" s="26" t="s">
        <v>4732</v>
      </c>
      <c r="Q33" s="26">
        <v>0</v>
      </c>
      <c r="R33" s="26">
        <v>0</v>
      </c>
      <c r="S33" s="26">
        <v>0</v>
      </c>
      <c r="T33" s="26">
        <v>0</v>
      </c>
      <c r="U33" s="26" t="s">
        <v>910</v>
      </c>
      <c r="V33" s="26" t="s">
        <v>4784</v>
      </c>
      <c r="W33" s="26">
        <v>0</v>
      </c>
      <c r="X33" s="26" t="s">
        <v>4810</v>
      </c>
      <c r="Y33" s="25">
        <v>46204</v>
      </c>
      <c r="Z33" s="27">
        <v>86</v>
      </c>
      <c r="AA33" s="24" t="s">
        <v>62</v>
      </c>
      <c r="AB33" s="24" t="s">
        <v>88</v>
      </c>
      <c r="AC33" s="24" t="s">
        <v>4714</v>
      </c>
      <c r="AD33" s="24" t="s">
        <v>4715</v>
      </c>
    </row>
    <row r="34" spans="1:30" x14ac:dyDescent="0.35">
      <c r="A34" s="23">
        <v>33</v>
      </c>
      <c r="B34" s="24" t="s">
        <v>3439</v>
      </c>
      <c r="C34" s="24" t="s">
        <v>3434</v>
      </c>
      <c r="D34" s="24" t="s">
        <v>4735</v>
      </c>
      <c r="E34" s="24" t="s">
        <v>4818</v>
      </c>
      <c r="F34" s="24" t="s">
        <v>4819</v>
      </c>
      <c r="G34" s="25">
        <v>46093</v>
      </c>
      <c r="H34" s="25">
        <v>46121</v>
      </c>
      <c r="I34" s="25">
        <v>46135</v>
      </c>
      <c r="J34" s="25">
        <v>46140</v>
      </c>
      <c r="K34" s="26" t="s">
        <v>64</v>
      </c>
      <c r="L34" s="26" t="s">
        <v>4725</v>
      </c>
      <c r="M34" s="26" t="s">
        <v>953</v>
      </c>
      <c r="N34" s="26" t="s">
        <v>4820</v>
      </c>
      <c r="O34" s="26" t="s">
        <v>3436</v>
      </c>
      <c r="P34" s="26" t="s">
        <v>4798</v>
      </c>
      <c r="Q34" s="26">
        <v>0</v>
      </c>
      <c r="R34" s="26">
        <v>0</v>
      </c>
      <c r="S34" s="26">
        <v>0</v>
      </c>
      <c r="T34" s="26">
        <v>0</v>
      </c>
      <c r="U34" s="26" t="s">
        <v>908</v>
      </c>
      <c r="V34" s="26" t="s">
        <v>4774</v>
      </c>
      <c r="W34" s="26" t="s">
        <v>3440</v>
      </c>
      <c r="X34" s="26" t="s">
        <v>4775</v>
      </c>
      <c r="Y34" s="25">
        <v>46204</v>
      </c>
      <c r="Z34" s="27">
        <v>70</v>
      </c>
      <c r="AA34" s="24" t="s">
        <v>62</v>
      </c>
      <c r="AB34" s="24" t="s">
        <v>88</v>
      </c>
      <c r="AC34" s="24" t="s">
        <v>4714</v>
      </c>
      <c r="AD34" s="24" t="s">
        <v>4715</v>
      </c>
    </row>
    <row r="35" spans="1:30" x14ac:dyDescent="0.35">
      <c r="A35" s="23">
        <v>34</v>
      </c>
      <c r="B35" s="24" t="s">
        <v>3885</v>
      </c>
      <c r="C35" s="24" t="s">
        <v>35</v>
      </c>
      <c r="D35" s="24" t="s">
        <v>4706</v>
      </c>
      <c r="E35" s="24" t="s">
        <v>4821</v>
      </c>
      <c r="F35" s="24" t="s">
        <v>4718</v>
      </c>
      <c r="G35" s="25">
        <v>45988</v>
      </c>
      <c r="H35" s="25">
        <v>46092</v>
      </c>
      <c r="I35" s="25">
        <v>46128</v>
      </c>
      <c r="J35" s="25">
        <v>46163</v>
      </c>
      <c r="K35" s="26" t="s">
        <v>49</v>
      </c>
      <c r="L35" s="26" t="s">
        <v>4709</v>
      </c>
      <c r="M35" s="26" t="s">
        <v>38</v>
      </c>
      <c r="N35" s="26" t="s">
        <v>4769</v>
      </c>
      <c r="O35" s="26" t="s">
        <v>81</v>
      </c>
      <c r="P35" s="26" t="s">
        <v>4822</v>
      </c>
      <c r="Q35" s="26">
        <v>0</v>
      </c>
      <c r="R35" s="26">
        <v>0</v>
      </c>
      <c r="S35" s="26">
        <v>0</v>
      </c>
      <c r="T35" s="26">
        <v>0</v>
      </c>
      <c r="U35" s="26" t="s">
        <v>3845</v>
      </c>
      <c r="V35" s="26" t="s">
        <v>4823</v>
      </c>
      <c r="W35" s="26" t="s">
        <v>3886</v>
      </c>
      <c r="X35" s="26" t="s">
        <v>4824</v>
      </c>
      <c r="Y35" s="25">
        <v>46204</v>
      </c>
      <c r="Z35" s="27">
        <v>77</v>
      </c>
      <c r="AA35" s="24" t="s">
        <v>36</v>
      </c>
      <c r="AB35" s="24" t="s">
        <v>25</v>
      </c>
      <c r="AC35" s="24" t="s">
        <v>4714</v>
      </c>
      <c r="AD35" s="24" t="s">
        <v>4715</v>
      </c>
    </row>
    <row r="36" spans="1:30" x14ac:dyDescent="0.35">
      <c r="A36" s="23">
        <v>35</v>
      </c>
      <c r="B36" s="24" t="s">
        <v>3887</v>
      </c>
      <c r="C36" s="24" t="s">
        <v>35</v>
      </c>
      <c r="D36" s="24" t="s">
        <v>4706</v>
      </c>
      <c r="E36" s="24" t="s">
        <v>4825</v>
      </c>
      <c r="F36" s="24" t="s">
        <v>4718</v>
      </c>
      <c r="G36" s="25">
        <v>45995</v>
      </c>
      <c r="H36" s="25">
        <v>46114</v>
      </c>
      <c r="I36" s="25">
        <v>46135</v>
      </c>
      <c r="J36" s="25">
        <v>46149</v>
      </c>
      <c r="K36" s="26" t="s">
        <v>3813</v>
      </c>
      <c r="L36" s="26" t="s">
        <v>4778</v>
      </c>
      <c r="M36" s="26" t="s">
        <v>52</v>
      </c>
      <c r="N36" s="26" t="s">
        <v>4779</v>
      </c>
      <c r="O36" s="26" t="s">
        <v>53</v>
      </c>
      <c r="P36" s="26" t="s">
        <v>4780</v>
      </c>
      <c r="Q36" s="26">
        <v>0</v>
      </c>
      <c r="R36" s="26">
        <v>0</v>
      </c>
      <c r="S36" s="26">
        <v>0</v>
      </c>
      <c r="T36" s="26">
        <v>0</v>
      </c>
      <c r="U36" s="26" t="s">
        <v>3888</v>
      </c>
      <c r="V36" s="26" t="s">
        <v>4826</v>
      </c>
      <c r="W36" s="26" t="s">
        <v>3886</v>
      </c>
      <c r="X36" s="26" t="s">
        <v>4827</v>
      </c>
      <c r="Y36" s="25">
        <v>46204</v>
      </c>
      <c r="Z36" s="27">
        <v>70</v>
      </c>
      <c r="AA36" s="24" t="s">
        <v>36</v>
      </c>
      <c r="AB36" s="24" t="s">
        <v>25</v>
      </c>
      <c r="AC36" s="24" t="s">
        <v>4714</v>
      </c>
      <c r="AD36" s="24" t="s">
        <v>4715</v>
      </c>
    </row>
    <row r="37" spans="1:30" x14ac:dyDescent="0.35">
      <c r="A37" s="23">
        <v>36</v>
      </c>
      <c r="B37" s="24" t="s">
        <v>929</v>
      </c>
      <c r="C37" s="24" t="s">
        <v>61</v>
      </c>
      <c r="D37" s="24" t="s">
        <v>4735</v>
      </c>
      <c r="E37" s="24" t="s">
        <v>4828</v>
      </c>
      <c r="F37" s="24" t="s">
        <v>4723</v>
      </c>
      <c r="G37" s="25">
        <v>46086</v>
      </c>
      <c r="H37" s="25">
        <v>46120</v>
      </c>
      <c r="I37" s="25">
        <v>46126</v>
      </c>
      <c r="J37" s="25">
        <v>46141</v>
      </c>
      <c r="K37" s="26" t="s">
        <v>921</v>
      </c>
      <c r="L37" s="26" t="s">
        <v>4805</v>
      </c>
      <c r="M37" s="26" t="s">
        <v>73</v>
      </c>
      <c r="N37" s="26" t="s">
        <v>4730</v>
      </c>
      <c r="O37" s="26" t="s">
        <v>930</v>
      </c>
      <c r="P37" s="26" t="s">
        <v>4829</v>
      </c>
      <c r="Q37" s="26">
        <v>0</v>
      </c>
      <c r="R37" s="26">
        <v>0</v>
      </c>
      <c r="S37" s="26">
        <v>0</v>
      </c>
      <c r="T37" s="26">
        <v>0</v>
      </c>
      <c r="U37" s="26" t="s">
        <v>922</v>
      </c>
      <c r="V37" s="26" t="s">
        <v>4807</v>
      </c>
      <c r="W37" s="26">
        <v>0</v>
      </c>
      <c r="X37" s="26" t="s">
        <v>4808</v>
      </c>
      <c r="Y37" s="25">
        <v>46204</v>
      </c>
      <c r="Z37" s="27">
        <v>79</v>
      </c>
      <c r="AA37" s="24" t="s">
        <v>62</v>
      </c>
      <c r="AB37" s="24" t="s">
        <v>88</v>
      </c>
      <c r="AC37" s="24" t="s">
        <v>4714</v>
      </c>
      <c r="AD37" s="24" t="s">
        <v>4715</v>
      </c>
    </row>
    <row r="38" spans="1:30" x14ac:dyDescent="0.35">
      <c r="A38" s="23">
        <v>37</v>
      </c>
      <c r="B38" s="24" t="s">
        <v>931</v>
      </c>
      <c r="C38" s="24" t="s">
        <v>61</v>
      </c>
      <c r="D38" s="24" t="s">
        <v>4735</v>
      </c>
      <c r="E38" s="24" t="s">
        <v>4830</v>
      </c>
      <c r="F38" s="24" t="s">
        <v>4831</v>
      </c>
      <c r="G38" s="25">
        <v>46094</v>
      </c>
      <c r="H38" s="25">
        <v>46126</v>
      </c>
      <c r="I38" s="25">
        <v>46127</v>
      </c>
      <c r="J38" s="25">
        <v>46127</v>
      </c>
      <c r="K38" s="26" t="s">
        <v>73</v>
      </c>
      <c r="L38" s="26" t="s">
        <v>4730</v>
      </c>
      <c r="M38" s="26" t="s">
        <v>66</v>
      </c>
      <c r="N38" s="26" t="s">
        <v>4724</v>
      </c>
      <c r="O38" s="26" t="s">
        <v>71</v>
      </c>
      <c r="P38" s="26" t="s">
        <v>4732</v>
      </c>
      <c r="Q38" s="26">
        <v>0</v>
      </c>
      <c r="R38" s="26">
        <v>0</v>
      </c>
      <c r="S38" s="26">
        <v>0</v>
      </c>
      <c r="T38" s="26">
        <v>0</v>
      </c>
      <c r="U38" s="26" t="s">
        <v>910</v>
      </c>
      <c r="V38" s="26" t="s">
        <v>4784</v>
      </c>
      <c r="W38" s="26" t="s">
        <v>932</v>
      </c>
      <c r="X38" s="26" t="s">
        <v>4744</v>
      </c>
      <c r="Y38" s="25">
        <v>46204</v>
      </c>
      <c r="Z38" s="27">
        <v>78</v>
      </c>
      <c r="AA38" s="24" t="s">
        <v>62</v>
      </c>
      <c r="AB38" s="24" t="s">
        <v>88</v>
      </c>
      <c r="AC38" s="24" t="s">
        <v>4714</v>
      </c>
      <c r="AD38" s="24" t="s">
        <v>4715</v>
      </c>
    </row>
    <row r="39" spans="1:30" x14ac:dyDescent="0.35">
      <c r="A39" s="23">
        <v>38</v>
      </c>
      <c r="B39" s="24" t="s">
        <v>933</v>
      </c>
      <c r="C39" s="24" t="s">
        <v>61</v>
      </c>
      <c r="D39" s="24" t="s">
        <v>4735</v>
      </c>
      <c r="E39" s="24" t="s">
        <v>4832</v>
      </c>
      <c r="F39" s="24" t="s">
        <v>4723</v>
      </c>
      <c r="G39" s="25">
        <v>46051</v>
      </c>
      <c r="H39" s="25">
        <v>46087</v>
      </c>
      <c r="I39" s="25">
        <v>46129</v>
      </c>
      <c r="J39" s="25">
        <v>46133</v>
      </c>
      <c r="K39" s="26" t="s">
        <v>64</v>
      </c>
      <c r="L39" s="26" t="s">
        <v>4725</v>
      </c>
      <c r="M39" s="26" t="s">
        <v>74</v>
      </c>
      <c r="N39" s="26" t="s">
        <v>4738</v>
      </c>
      <c r="O39" s="26" t="s">
        <v>71</v>
      </c>
      <c r="P39" s="26" t="s">
        <v>4732</v>
      </c>
      <c r="Q39" s="26">
        <v>0</v>
      </c>
      <c r="R39" s="26">
        <v>0</v>
      </c>
      <c r="S39" s="26">
        <v>0</v>
      </c>
      <c r="T39" s="26">
        <v>0</v>
      </c>
      <c r="U39" s="26" t="s">
        <v>78</v>
      </c>
      <c r="V39" s="26" t="s">
        <v>4743</v>
      </c>
      <c r="W39" s="26">
        <v>0</v>
      </c>
      <c r="X39" s="26" t="s">
        <v>4812</v>
      </c>
      <c r="Y39" s="25">
        <v>46204</v>
      </c>
      <c r="Z39" s="27">
        <v>76</v>
      </c>
      <c r="AA39" s="24" t="s">
        <v>62</v>
      </c>
      <c r="AB39" s="24" t="s">
        <v>88</v>
      </c>
      <c r="AC39" s="24" t="s">
        <v>4714</v>
      </c>
      <c r="AD39" s="24" t="s">
        <v>4715</v>
      </c>
    </row>
    <row r="40" spans="1:30" x14ac:dyDescent="0.35">
      <c r="A40" s="23">
        <v>39</v>
      </c>
      <c r="B40" s="24" t="s">
        <v>934</v>
      </c>
      <c r="C40" s="24" t="s">
        <v>61</v>
      </c>
      <c r="D40" s="24" t="s">
        <v>4735</v>
      </c>
      <c r="E40" s="24" t="s">
        <v>4833</v>
      </c>
      <c r="F40" s="24" t="s">
        <v>4723</v>
      </c>
      <c r="G40" s="25">
        <v>46049</v>
      </c>
      <c r="H40" s="25">
        <v>46085</v>
      </c>
      <c r="I40" s="25">
        <v>46129</v>
      </c>
      <c r="J40" s="25">
        <v>46133</v>
      </c>
      <c r="K40" s="26" t="s">
        <v>73</v>
      </c>
      <c r="L40" s="26" t="s">
        <v>4730</v>
      </c>
      <c r="M40" s="26" t="s">
        <v>66</v>
      </c>
      <c r="N40" s="26" t="s">
        <v>4724</v>
      </c>
      <c r="O40" s="26" t="s">
        <v>71</v>
      </c>
      <c r="P40" s="26" t="s">
        <v>4732</v>
      </c>
      <c r="Q40" s="26">
        <v>0</v>
      </c>
      <c r="R40" s="26">
        <v>0</v>
      </c>
      <c r="S40" s="26">
        <v>0</v>
      </c>
      <c r="T40" s="26">
        <v>0</v>
      </c>
      <c r="U40" s="26" t="s">
        <v>75</v>
      </c>
      <c r="V40" s="26" t="s">
        <v>4733</v>
      </c>
      <c r="W40" s="26">
        <v>0</v>
      </c>
      <c r="X40" s="26" t="s">
        <v>4814</v>
      </c>
      <c r="Y40" s="25">
        <v>46204</v>
      </c>
      <c r="Z40" s="27">
        <v>76</v>
      </c>
      <c r="AA40" s="24" t="s">
        <v>62</v>
      </c>
      <c r="AB40" s="24" t="s">
        <v>88</v>
      </c>
      <c r="AC40" s="24" t="s">
        <v>4714</v>
      </c>
      <c r="AD40" s="24" t="s">
        <v>4715</v>
      </c>
    </row>
    <row r="41" spans="1:30" x14ac:dyDescent="0.35">
      <c r="A41" s="23">
        <v>40</v>
      </c>
      <c r="B41" s="24" t="s">
        <v>935</v>
      </c>
      <c r="C41" s="24" t="s">
        <v>61</v>
      </c>
      <c r="D41" s="24" t="s">
        <v>4735</v>
      </c>
      <c r="E41" s="24" t="s">
        <v>4834</v>
      </c>
      <c r="F41" s="24" t="s">
        <v>4723</v>
      </c>
      <c r="G41" s="25">
        <v>46083</v>
      </c>
      <c r="H41" s="25">
        <v>46098</v>
      </c>
      <c r="I41" s="25">
        <v>46119</v>
      </c>
      <c r="J41" s="25">
        <v>46129</v>
      </c>
      <c r="K41" s="26" t="s">
        <v>73</v>
      </c>
      <c r="L41" s="26" t="s">
        <v>4730</v>
      </c>
      <c r="M41" s="26" t="s">
        <v>67</v>
      </c>
      <c r="N41" s="26" t="s">
        <v>4790</v>
      </c>
      <c r="O41" s="26" t="s">
        <v>71</v>
      </c>
      <c r="P41" s="26" t="s">
        <v>4732</v>
      </c>
      <c r="Q41" s="26">
        <v>0</v>
      </c>
      <c r="R41" s="26">
        <v>0</v>
      </c>
      <c r="S41" s="26">
        <v>0</v>
      </c>
      <c r="T41" s="26">
        <v>0</v>
      </c>
      <c r="U41" s="26" t="s">
        <v>78</v>
      </c>
      <c r="V41" s="26" t="s">
        <v>4743</v>
      </c>
      <c r="W41" s="26">
        <v>0</v>
      </c>
      <c r="X41" s="26" t="s">
        <v>4744</v>
      </c>
      <c r="Y41" s="25">
        <v>46204</v>
      </c>
      <c r="Z41" s="27">
        <v>86</v>
      </c>
      <c r="AA41" s="24" t="s">
        <v>62</v>
      </c>
      <c r="AB41" s="24" t="s">
        <v>88</v>
      </c>
      <c r="AC41" s="24" t="s">
        <v>4714</v>
      </c>
      <c r="AD41" s="24" t="s">
        <v>4715</v>
      </c>
    </row>
    <row r="42" spans="1:30" x14ac:dyDescent="0.35">
      <c r="A42" s="23">
        <v>41</v>
      </c>
      <c r="B42" s="24" t="s">
        <v>936</v>
      </c>
      <c r="C42" s="24" t="s">
        <v>61</v>
      </c>
      <c r="D42" s="24" t="s">
        <v>4706</v>
      </c>
      <c r="E42" s="24" t="s">
        <v>4835</v>
      </c>
      <c r="F42" s="24" t="s">
        <v>4723</v>
      </c>
      <c r="G42" s="25">
        <v>46031</v>
      </c>
      <c r="H42" s="25">
        <v>46087</v>
      </c>
      <c r="I42" s="25">
        <v>46119</v>
      </c>
      <c r="J42" s="25">
        <v>46129</v>
      </c>
      <c r="K42" s="26" t="s">
        <v>73</v>
      </c>
      <c r="L42" s="26" t="s">
        <v>4730</v>
      </c>
      <c r="M42" s="26" t="s">
        <v>72</v>
      </c>
      <c r="N42" s="26" t="s">
        <v>4731</v>
      </c>
      <c r="O42" s="26" t="s">
        <v>71</v>
      </c>
      <c r="P42" s="26" t="s">
        <v>4732</v>
      </c>
      <c r="Q42" s="26">
        <v>0</v>
      </c>
      <c r="R42" s="26">
        <v>0</v>
      </c>
      <c r="S42" s="26">
        <v>0</v>
      </c>
      <c r="T42" s="26">
        <v>0</v>
      </c>
      <c r="U42" s="26" t="s">
        <v>75</v>
      </c>
      <c r="V42" s="26" t="s">
        <v>4733</v>
      </c>
      <c r="W42" s="26" t="s">
        <v>932</v>
      </c>
      <c r="X42" s="26" t="s">
        <v>4812</v>
      </c>
      <c r="Y42" s="25">
        <v>46204</v>
      </c>
      <c r="Z42" s="27">
        <v>86</v>
      </c>
      <c r="AA42" s="24" t="s">
        <v>62</v>
      </c>
      <c r="AB42" s="24" t="s">
        <v>25</v>
      </c>
      <c r="AC42" s="24" t="s">
        <v>4714</v>
      </c>
      <c r="AD42" s="24" t="s">
        <v>4715</v>
      </c>
    </row>
    <row r="43" spans="1:30" x14ac:dyDescent="0.35">
      <c r="A43" s="23">
        <v>42</v>
      </c>
      <c r="B43" s="24" t="s">
        <v>937</v>
      </c>
      <c r="C43" s="24" t="s">
        <v>61</v>
      </c>
      <c r="D43" s="24" t="s">
        <v>4735</v>
      </c>
      <c r="E43" s="24" t="s">
        <v>4722</v>
      </c>
      <c r="F43" s="24" t="s">
        <v>4723</v>
      </c>
      <c r="G43" s="25">
        <v>46072</v>
      </c>
      <c r="H43" s="25">
        <v>46098</v>
      </c>
      <c r="I43" s="25">
        <v>46119</v>
      </c>
      <c r="J43" s="25">
        <v>46129</v>
      </c>
      <c r="K43" s="26" t="s">
        <v>73</v>
      </c>
      <c r="L43" s="26" t="s">
        <v>4730</v>
      </c>
      <c r="M43" s="26" t="s">
        <v>72</v>
      </c>
      <c r="N43" s="26" t="s">
        <v>4731</v>
      </c>
      <c r="O43" s="26" t="s">
        <v>71</v>
      </c>
      <c r="P43" s="26" t="s">
        <v>4732</v>
      </c>
      <c r="Q43" s="26">
        <v>0</v>
      </c>
      <c r="R43" s="26">
        <v>0</v>
      </c>
      <c r="S43" s="26">
        <v>0</v>
      </c>
      <c r="T43" s="26">
        <v>0</v>
      </c>
      <c r="U43" s="26" t="s">
        <v>910</v>
      </c>
      <c r="V43" s="26" t="s">
        <v>4784</v>
      </c>
      <c r="W43" s="26">
        <v>0</v>
      </c>
      <c r="X43" s="26" t="s">
        <v>4734</v>
      </c>
      <c r="Y43" s="25">
        <v>46204</v>
      </c>
      <c r="Z43" s="27">
        <v>86</v>
      </c>
      <c r="AA43" s="24" t="s">
        <v>62</v>
      </c>
      <c r="AB43" s="24" t="s">
        <v>88</v>
      </c>
      <c r="AC43" s="24" t="s">
        <v>4714</v>
      </c>
      <c r="AD43" s="24" t="s">
        <v>4715</v>
      </c>
    </row>
    <row r="44" spans="1:30" x14ac:dyDescent="0.35">
      <c r="A44" s="23">
        <v>43</v>
      </c>
      <c r="B44" s="24" t="s">
        <v>938</v>
      </c>
      <c r="C44" s="24" t="s">
        <v>61</v>
      </c>
      <c r="D44" s="24" t="s">
        <v>4706</v>
      </c>
      <c r="E44" s="24" t="s">
        <v>4836</v>
      </c>
      <c r="F44" s="24" t="s">
        <v>4723</v>
      </c>
      <c r="G44" s="25">
        <v>46030</v>
      </c>
      <c r="H44" s="25">
        <v>46071</v>
      </c>
      <c r="I44" s="25">
        <v>46119</v>
      </c>
      <c r="J44" s="25">
        <v>46129</v>
      </c>
      <c r="K44" s="26" t="s">
        <v>64</v>
      </c>
      <c r="L44" s="26" t="s">
        <v>4725</v>
      </c>
      <c r="M44" s="26" t="s">
        <v>74</v>
      </c>
      <c r="N44" s="26" t="s">
        <v>4738</v>
      </c>
      <c r="O44" s="26" t="s">
        <v>71</v>
      </c>
      <c r="P44" s="26" t="s">
        <v>4732</v>
      </c>
      <c r="Q44" s="26">
        <v>0</v>
      </c>
      <c r="R44" s="26">
        <v>0</v>
      </c>
      <c r="S44" s="26">
        <v>0</v>
      </c>
      <c r="T44" s="26">
        <v>0</v>
      </c>
      <c r="U44" s="26" t="s">
        <v>910</v>
      </c>
      <c r="V44" s="26" t="s">
        <v>4784</v>
      </c>
      <c r="W44" s="26" t="s">
        <v>939</v>
      </c>
      <c r="X44" s="26" t="s">
        <v>4812</v>
      </c>
      <c r="Y44" s="25">
        <v>46204</v>
      </c>
      <c r="Z44" s="27">
        <v>86</v>
      </c>
      <c r="AA44" s="24" t="s">
        <v>62</v>
      </c>
      <c r="AB44" s="24" t="s">
        <v>25</v>
      </c>
      <c r="AC44" s="24" t="s">
        <v>4714</v>
      </c>
      <c r="AD44" s="24" t="s">
        <v>4715</v>
      </c>
    </row>
    <row r="45" spans="1:30" x14ac:dyDescent="0.35">
      <c r="A45" s="23">
        <v>44</v>
      </c>
      <c r="B45" s="24" t="s">
        <v>940</v>
      </c>
      <c r="C45" s="24" t="s">
        <v>61</v>
      </c>
      <c r="D45" s="24" t="s">
        <v>4735</v>
      </c>
      <c r="E45" s="24" t="s">
        <v>4799</v>
      </c>
      <c r="F45" s="24" t="s">
        <v>4837</v>
      </c>
      <c r="G45" s="25">
        <v>46094</v>
      </c>
      <c r="H45" s="25">
        <v>46118</v>
      </c>
      <c r="I45" s="25">
        <v>46120</v>
      </c>
      <c r="J45" s="25">
        <v>46129</v>
      </c>
      <c r="K45" s="26" t="s">
        <v>74</v>
      </c>
      <c r="L45" s="26" t="s">
        <v>4738</v>
      </c>
      <c r="M45" s="26" t="s">
        <v>73</v>
      </c>
      <c r="N45" s="26" t="s">
        <v>4730</v>
      </c>
      <c r="O45" s="26" t="s">
        <v>941</v>
      </c>
      <c r="P45" s="26" t="s">
        <v>4838</v>
      </c>
      <c r="Q45" s="26">
        <v>0</v>
      </c>
      <c r="R45" s="26">
        <v>0</v>
      </c>
      <c r="S45" s="26">
        <v>0</v>
      </c>
      <c r="T45" s="26">
        <v>0</v>
      </c>
      <c r="U45" s="26" t="s">
        <v>942</v>
      </c>
      <c r="V45" s="26" t="s">
        <v>4839</v>
      </c>
      <c r="W45" s="26" t="s">
        <v>895</v>
      </c>
      <c r="X45" s="26" t="s">
        <v>4840</v>
      </c>
      <c r="Y45" s="25">
        <v>46204</v>
      </c>
      <c r="Z45" s="27">
        <v>85</v>
      </c>
      <c r="AA45" s="24" t="s">
        <v>62</v>
      </c>
      <c r="AB45" s="24" t="s">
        <v>88</v>
      </c>
      <c r="AC45" s="24" t="s">
        <v>4714</v>
      </c>
      <c r="AD45" s="24" t="s">
        <v>4715</v>
      </c>
    </row>
    <row r="46" spans="1:30" x14ac:dyDescent="0.35">
      <c r="A46" s="23">
        <v>45</v>
      </c>
      <c r="B46" s="24" t="s">
        <v>943</v>
      </c>
      <c r="C46" s="24" t="s">
        <v>61</v>
      </c>
      <c r="D46" s="24" t="s">
        <v>4735</v>
      </c>
      <c r="E46" s="24" t="s">
        <v>4841</v>
      </c>
      <c r="F46" s="24" t="s">
        <v>4723</v>
      </c>
      <c r="G46" s="25">
        <v>46050</v>
      </c>
      <c r="H46" s="25">
        <v>46083</v>
      </c>
      <c r="I46" s="25">
        <v>46119</v>
      </c>
      <c r="J46" s="25">
        <v>46129</v>
      </c>
      <c r="K46" s="26" t="s">
        <v>64</v>
      </c>
      <c r="L46" s="26" t="s">
        <v>4725</v>
      </c>
      <c r="M46" s="26" t="s">
        <v>74</v>
      </c>
      <c r="N46" s="26" t="s">
        <v>4738</v>
      </c>
      <c r="O46" s="26" t="s">
        <v>71</v>
      </c>
      <c r="P46" s="26" t="s">
        <v>4732</v>
      </c>
      <c r="Q46" s="26">
        <v>0</v>
      </c>
      <c r="R46" s="26">
        <v>0</v>
      </c>
      <c r="S46" s="26">
        <v>0</v>
      </c>
      <c r="T46" s="26">
        <v>0</v>
      </c>
      <c r="U46" s="26" t="s">
        <v>78</v>
      </c>
      <c r="V46" s="26" t="s">
        <v>4743</v>
      </c>
      <c r="W46" s="26">
        <v>0</v>
      </c>
      <c r="X46" s="26" t="s">
        <v>4810</v>
      </c>
      <c r="Y46" s="25">
        <v>46204</v>
      </c>
      <c r="Z46" s="27">
        <v>86</v>
      </c>
      <c r="AA46" s="24" t="s">
        <v>62</v>
      </c>
      <c r="AB46" s="24" t="s">
        <v>88</v>
      </c>
      <c r="AC46" s="24" t="s">
        <v>4714</v>
      </c>
      <c r="AD46" s="24" t="s">
        <v>4715</v>
      </c>
    </row>
    <row r="47" spans="1:30" x14ac:dyDescent="0.35">
      <c r="A47" s="23">
        <v>46</v>
      </c>
      <c r="B47" s="24" t="s">
        <v>944</v>
      </c>
      <c r="C47" s="24" t="s">
        <v>61</v>
      </c>
      <c r="D47" s="24" t="s">
        <v>4735</v>
      </c>
      <c r="E47" s="24" t="s">
        <v>4842</v>
      </c>
      <c r="F47" s="24" t="s">
        <v>4737</v>
      </c>
      <c r="G47" s="25">
        <v>46027</v>
      </c>
      <c r="H47" s="25">
        <v>46062</v>
      </c>
      <c r="I47" s="25">
        <v>46119</v>
      </c>
      <c r="J47" s="25">
        <v>46129</v>
      </c>
      <c r="K47" s="26" t="s">
        <v>73</v>
      </c>
      <c r="L47" s="26" t="s">
        <v>4730</v>
      </c>
      <c r="M47" s="26" t="s">
        <v>66</v>
      </c>
      <c r="N47" s="26" t="s">
        <v>4724</v>
      </c>
      <c r="O47" s="26" t="s">
        <v>71</v>
      </c>
      <c r="P47" s="26" t="s">
        <v>4732</v>
      </c>
      <c r="Q47" s="26">
        <v>0</v>
      </c>
      <c r="R47" s="26">
        <v>0</v>
      </c>
      <c r="S47" s="26">
        <v>0</v>
      </c>
      <c r="T47" s="26">
        <v>0</v>
      </c>
      <c r="U47" s="26" t="s">
        <v>910</v>
      </c>
      <c r="V47" s="26" t="s">
        <v>4784</v>
      </c>
      <c r="W47" s="26">
        <v>0</v>
      </c>
      <c r="X47" s="26" t="s">
        <v>4744</v>
      </c>
      <c r="Y47" s="25">
        <v>46204</v>
      </c>
      <c r="Z47" s="27">
        <v>86</v>
      </c>
      <c r="AA47" s="24" t="s">
        <v>62</v>
      </c>
      <c r="AB47" s="24" t="s">
        <v>88</v>
      </c>
      <c r="AC47" s="24" t="s">
        <v>4714</v>
      </c>
      <c r="AD47" s="24" t="s">
        <v>4715</v>
      </c>
    </row>
    <row r="48" spans="1:30" x14ac:dyDescent="0.35">
      <c r="A48" s="23">
        <v>47</v>
      </c>
      <c r="B48" s="24" t="s">
        <v>945</v>
      </c>
      <c r="C48" s="24" t="s">
        <v>61</v>
      </c>
      <c r="D48" s="24" t="s">
        <v>4735</v>
      </c>
      <c r="E48" s="24" t="s">
        <v>4843</v>
      </c>
      <c r="F48" s="24" t="s">
        <v>4844</v>
      </c>
      <c r="G48" s="25">
        <v>46042</v>
      </c>
      <c r="H48" s="25">
        <v>46083</v>
      </c>
      <c r="I48" s="25">
        <v>46119</v>
      </c>
      <c r="J48" s="25">
        <v>46129</v>
      </c>
      <c r="K48" s="26" t="s">
        <v>64</v>
      </c>
      <c r="L48" s="26" t="s">
        <v>4725</v>
      </c>
      <c r="M48" s="26" t="s">
        <v>74</v>
      </c>
      <c r="N48" s="26" t="s">
        <v>4738</v>
      </c>
      <c r="O48" s="26" t="s">
        <v>71</v>
      </c>
      <c r="P48" s="26" t="s">
        <v>4732</v>
      </c>
      <c r="Q48" s="26">
        <v>0</v>
      </c>
      <c r="R48" s="26">
        <v>0</v>
      </c>
      <c r="S48" s="26">
        <v>0</v>
      </c>
      <c r="T48" s="26">
        <v>0</v>
      </c>
      <c r="U48" s="26" t="s">
        <v>910</v>
      </c>
      <c r="V48" s="26" t="s">
        <v>4784</v>
      </c>
      <c r="W48" s="26" t="s">
        <v>76</v>
      </c>
      <c r="X48" s="26" t="s">
        <v>4810</v>
      </c>
      <c r="Y48" s="25">
        <v>46204</v>
      </c>
      <c r="Z48" s="27">
        <v>86</v>
      </c>
      <c r="AA48" s="24" t="s">
        <v>62</v>
      </c>
      <c r="AB48" s="24" t="s">
        <v>88</v>
      </c>
      <c r="AC48" s="24" t="s">
        <v>4714</v>
      </c>
      <c r="AD48" s="24" t="s">
        <v>4715</v>
      </c>
    </row>
    <row r="49" spans="1:30" x14ac:dyDescent="0.35">
      <c r="A49" s="23">
        <v>48</v>
      </c>
      <c r="B49" s="24" t="s">
        <v>946</v>
      </c>
      <c r="C49" s="24" t="s">
        <v>61</v>
      </c>
      <c r="D49" s="24" t="s">
        <v>4735</v>
      </c>
      <c r="E49" s="24" t="s">
        <v>4845</v>
      </c>
      <c r="F49" s="24" t="s">
        <v>4723</v>
      </c>
      <c r="G49" s="25">
        <v>46036</v>
      </c>
      <c r="H49" s="25">
        <v>46076</v>
      </c>
      <c r="I49" s="25">
        <v>46119</v>
      </c>
      <c r="J49" s="25">
        <v>46129</v>
      </c>
      <c r="K49" s="26" t="s">
        <v>73</v>
      </c>
      <c r="L49" s="26" t="s">
        <v>4730</v>
      </c>
      <c r="M49" s="26" t="s">
        <v>66</v>
      </c>
      <c r="N49" s="26" t="s">
        <v>4724</v>
      </c>
      <c r="O49" s="26" t="s">
        <v>71</v>
      </c>
      <c r="P49" s="26" t="s">
        <v>4732</v>
      </c>
      <c r="Q49" s="26">
        <v>0</v>
      </c>
      <c r="R49" s="26">
        <v>0</v>
      </c>
      <c r="S49" s="26">
        <v>0</v>
      </c>
      <c r="T49" s="26">
        <v>0</v>
      </c>
      <c r="U49" s="26" t="s">
        <v>75</v>
      </c>
      <c r="V49" s="26" t="s">
        <v>4733</v>
      </c>
      <c r="W49" s="26">
        <v>0</v>
      </c>
      <c r="X49" s="26" t="s">
        <v>4734</v>
      </c>
      <c r="Y49" s="25">
        <v>46204</v>
      </c>
      <c r="Z49" s="27">
        <v>86</v>
      </c>
      <c r="AA49" s="24" t="s">
        <v>62</v>
      </c>
      <c r="AB49" s="24" t="s">
        <v>88</v>
      </c>
      <c r="AC49" s="24" t="s">
        <v>4714</v>
      </c>
      <c r="AD49" s="24" t="s">
        <v>4715</v>
      </c>
    </row>
    <row r="50" spans="1:30" x14ac:dyDescent="0.35">
      <c r="A50" s="23">
        <v>49</v>
      </c>
      <c r="B50" s="24" t="s">
        <v>947</v>
      </c>
      <c r="C50" s="24" t="s">
        <v>61</v>
      </c>
      <c r="D50" s="24" t="s">
        <v>4735</v>
      </c>
      <c r="E50" s="24" t="s">
        <v>4765</v>
      </c>
      <c r="F50" s="24" t="s">
        <v>4723</v>
      </c>
      <c r="G50" s="25">
        <v>46043</v>
      </c>
      <c r="H50" s="25">
        <v>46079</v>
      </c>
      <c r="I50" s="25">
        <v>46119</v>
      </c>
      <c r="J50" s="25">
        <v>46129</v>
      </c>
      <c r="K50" s="26" t="s">
        <v>73</v>
      </c>
      <c r="L50" s="26" t="s">
        <v>4730</v>
      </c>
      <c r="M50" s="26" t="s">
        <v>66</v>
      </c>
      <c r="N50" s="26" t="s">
        <v>4724</v>
      </c>
      <c r="O50" s="26" t="s">
        <v>71</v>
      </c>
      <c r="P50" s="26" t="s">
        <v>4732</v>
      </c>
      <c r="Q50" s="26">
        <v>0</v>
      </c>
      <c r="R50" s="26">
        <v>0</v>
      </c>
      <c r="S50" s="26">
        <v>0</v>
      </c>
      <c r="T50" s="26">
        <v>0</v>
      </c>
      <c r="U50" s="26" t="s">
        <v>910</v>
      </c>
      <c r="V50" s="26" t="s">
        <v>4784</v>
      </c>
      <c r="W50" s="26">
        <v>0</v>
      </c>
      <c r="X50" s="26" t="s">
        <v>4814</v>
      </c>
      <c r="Y50" s="25">
        <v>46204</v>
      </c>
      <c r="Z50" s="27">
        <v>86</v>
      </c>
      <c r="AA50" s="24" t="s">
        <v>62</v>
      </c>
      <c r="AB50" s="24" t="s">
        <v>88</v>
      </c>
      <c r="AC50" s="24" t="s">
        <v>4714</v>
      </c>
      <c r="AD50" s="24" t="s">
        <v>4715</v>
      </c>
    </row>
    <row r="51" spans="1:30" x14ac:dyDescent="0.35">
      <c r="A51" s="23">
        <v>50</v>
      </c>
      <c r="B51" s="24" t="s">
        <v>948</v>
      </c>
      <c r="C51" s="24" t="s">
        <v>61</v>
      </c>
      <c r="D51" s="24" t="s">
        <v>4735</v>
      </c>
      <c r="E51" s="24" t="s">
        <v>4846</v>
      </c>
      <c r="F51" s="24" t="s">
        <v>4723</v>
      </c>
      <c r="G51" s="25">
        <v>46045</v>
      </c>
      <c r="H51" s="25">
        <v>46083</v>
      </c>
      <c r="I51" s="25">
        <v>46119</v>
      </c>
      <c r="J51" s="25">
        <v>46129</v>
      </c>
      <c r="K51" s="26" t="s">
        <v>73</v>
      </c>
      <c r="L51" s="26" t="s">
        <v>4730</v>
      </c>
      <c r="M51" s="26" t="s">
        <v>66</v>
      </c>
      <c r="N51" s="26" t="s">
        <v>4724</v>
      </c>
      <c r="O51" s="26" t="s">
        <v>71</v>
      </c>
      <c r="P51" s="26" t="s">
        <v>4732</v>
      </c>
      <c r="Q51" s="26">
        <v>0</v>
      </c>
      <c r="R51" s="26">
        <v>0</v>
      </c>
      <c r="S51" s="26">
        <v>0</v>
      </c>
      <c r="T51" s="26">
        <v>0</v>
      </c>
      <c r="U51" s="26" t="s">
        <v>910</v>
      </c>
      <c r="V51" s="26" t="s">
        <v>4784</v>
      </c>
      <c r="W51" s="26">
        <v>0</v>
      </c>
      <c r="X51" s="26" t="s">
        <v>4814</v>
      </c>
      <c r="Y51" s="25">
        <v>46204</v>
      </c>
      <c r="Z51" s="27">
        <v>86</v>
      </c>
      <c r="AA51" s="24" t="s">
        <v>62</v>
      </c>
      <c r="AB51" s="24" t="s">
        <v>88</v>
      </c>
      <c r="AC51" s="24" t="s">
        <v>4714</v>
      </c>
      <c r="AD51" s="24" t="s">
        <v>4715</v>
      </c>
    </row>
    <row r="52" spans="1:30" x14ac:dyDescent="0.35">
      <c r="A52" s="23">
        <v>51</v>
      </c>
      <c r="B52" s="24" t="s">
        <v>949</v>
      </c>
      <c r="C52" s="24" t="s">
        <v>61</v>
      </c>
      <c r="D52" s="24" t="s">
        <v>4735</v>
      </c>
      <c r="E52" s="24" t="s">
        <v>4809</v>
      </c>
      <c r="F52" s="24" t="s">
        <v>4723</v>
      </c>
      <c r="G52" s="25">
        <v>46043</v>
      </c>
      <c r="H52" s="25">
        <v>46079</v>
      </c>
      <c r="I52" s="25">
        <v>46119</v>
      </c>
      <c r="J52" s="25">
        <v>46129</v>
      </c>
      <c r="K52" s="26" t="s">
        <v>73</v>
      </c>
      <c r="L52" s="26" t="s">
        <v>4730</v>
      </c>
      <c r="M52" s="26" t="s">
        <v>66</v>
      </c>
      <c r="N52" s="26" t="s">
        <v>4724</v>
      </c>
      <c r="O52" s="26" t="s">
        <v>71</v>
      </c>
      <c r="P52" s="26" t="s">
        <v>4732</v>
      </c>
      <c r="Q52" s="26">
        <v>0</v>
      </c>
      <c r="R52" s="26">
        <v>0</v>
      </c>
      <c r="S52" s="26">
        <v>0</v>
      </c>
      <c r="T52" s="26">
        <v>0</v>
      </c>
      <c r="U52" s="26" t="s">
        <v>78</v>
      </c>
      <c r="V52" s="26" t="s">
        <v>4743</v>
      </c>
      <c r="W52" s="26">
        <v>0</v>
      </c>
      <c r="X52" s="26" t="s">
        <v>4810</v>
      </c>
      <c r="Y52" s="25">
        <v>46204</v>
      </c>
      <c r="Z52" s="27">
        <v>86</v>
      </c>
      <c r="AA52" s="24" t="s">
        <v>62</v>
      </c>
      <c r="AB52" s="24" t="s">
        <v>88</v>
      </c>
      <c r="AC52" s="24" t="s">
        <v>4714</v>
      </c>
      <c r="AD52" s="24" t="s">
        <v>4715</v>
      </c>
    </row>
    <row r="53" spans="1:30" x14ac:dyDescent="0.35">
      <c r="A53" s="23">
        <v>52</v>
      </c>
      <c r="B53" s="24" t="s">
        <v>950</v>
      </c>
      <c r="C53" s="24" t="s">
        <v>61</v>
      </c>
      <c r="D53" s="24" t="s">
        <v>4735</v>
      </c>
      <c r="E53" s="24" t="s">
        <v>4847</v>
      </c>
      <c r="F53" s="24" t="s">
        <v>4723</v>
      </c>
      <c r="G53" s="25">
        <v>46050</v>
      </c>
      <c r="H53" s="25">
        <v>46085</v>
      </c>
      <c r="I53" s="25">
        <v>46119</v>
      </c>
      <c r="J53" s="25">
        <v>46129</v>
      </c>
      <c r="K53" s="26" t="s">
        <v>73</v>
      </c>
      <c r="L53" s="26" t="s">
        <v>4730</v>
      </c>
      <c r="M53" s="26" t="s">
        <v>66</v>
      </c>
      <c r="N53" s="26" t="s">
        <v>4724</v>
      </c>
      <c r="O53" s="26" t="s">
        <v>71</v>
      </c>
      <c r="P53" s="26" t="s">
        <v>4732</v>
      </c>
      <c r="Q53" s="26">
        <v>0</v>
      </c>
      <c r="R53" s="26">
        <v>0</v>
      </c>
      <c r="S53" s="26">
        <v>0</v>
      </c>
      <c r="T53" s="26">
        <v>0</v>
      </c>
      <c r="U53" s="26" t="s">
        <v>75</v>
      </c>
      <c r="V53" s="26" t="s">
        <v>4733</v>
      </c>
      <c r="W53" s="26">
        <v>0</v>
      </c>
      <c r="X53" s="26" t="s">
        <v>4744</v>
      </c>
      <c r="Y53" s="25">
        <v>46204</v>
      </c>
      <c r="Z53" s="27">
        <v>86</v>
      </c>
      <c r="AA53" s="24" t="s">
        <v>62</v>
      </c>
      <c r="AB53" s="24" t="s">
        <v>88</v>
      </c>
      <c r="AC53" s="24" t="s">
        <v>4714</v>
      </c>
      <c r="AD53" s="24" t="s">
        <v>4715</v>
      </c>
    </row>
    <row r="54" spans="1:30" x14ac:dyDescent="0.35">
      <c r="A54" s="23">
        <v>53</v>
      </c>
      <c r="B54" s="24" t="s">
        <v>3441</v>
      </c>
      <c r="C54" s="24" t="s">
        <v>3434</v>
      </c>
      <c r="D54" s="24" t="s">
        <v>4706</v>
      </c>
      <c r="E54" s="24" t="s">
        <v>4848</v>
      </c>
      <c r="F54" s="24" t="s">
        <v>4849</v>
      </c>
      <c r="G54" s="25">
        <v>46094</v>
      </c>
      <c r="H54" s="25">
        <v>46120</v>
      </c>
      <c r="I54" s="25">
        <v>46135</v>
      </c>
      <c r="J54" s="25">
        <v>46140</v>
      </c>
      <c r="K54" s="26" t="s">
        <v>995</v>
      </c>
      <c r="L54" s="26" t="s">
        <v>4797</v>
      </c>
      <c r="M54" s="26" t="s">
        <v>66</v>
      </c>
      <c r="N54" s="26" t="s">
        <v>4724</v>
      </c>
      <c r="O54" s="26" t="s">
        <v>3436</v>
      </c>
      <c r="P54" s="26" t="s">
        <v>4798</v>
      </c>
      <c r="Q54" s="26">
        <v>0</v>
      </c>
      <c r="R54" s="26">
        <v>0</v>
      </c>
      <c r="S54" s="26">
        <v>0</v>
      </c>
      <c r="T54" s="26">
        <v>0</v>
      </c>
      <c r="U54" s="26" t="s">
        <v>908</v>
      </c>
      <c r="V54" s="26" t="s">
        <v>4774</v>
      </c>
      <c r="W54" s="26" t="s">
        <v>3438</v>
      </c>
      <c r="X54" s="26" t="s">
        <v>4775</v>
      </c>
      <c r="Y54" s="25">
        <v>46204</v>
      </c>
      <c r="Z54" s="27">
        <v>70</v>
      </c>
      <c r="AA54" s="24" t="s">
        <v>62</v>
      </c>
      <c r="AB54" s="24" t="s">
        <v>25</v>
      </c>
      <c r="AC54" s="24" t="s">
        <v>4714</v>
      </c>
      <c r="AD54" s="24" t="s">
        <v>4715</v>
      </c>
    </row>
    <row r="55" spans="1:30" x14ac:dyDescent="0.35">
      <c r="A55" s="23">
        <v>54</v>
      </c>
      <c r="B55" s="24" t="s">
        <v>951</v>
      </c>
      <c r="C55" s="24" t="s">
        <v>61</v>
      </c>
      <c r="D55" s="24" t="s">
        <v>4706</v>
      </c>
      <c r="E55" s="24" t="s">
        <v>4785</v>
      </c>
      <c r="F55" s="24" t="s">
        <v>4723</v>
      </c>
      <c r="G55" s="25">
        <v>46013</v>
      </c>
      <c r="H55" s="25">
        <v>46048</v>
      </c>
      <c r="I55" s="25">
        <v>46118</v>
      </c>
      <c r="J55" s="25">
        <v>46129</v>
      </c>
      <c r="K55" s="26" t="s">
        <v>72</v>
      </c>
      <c r="L55" s="26" t="s">
        <v>4731</v>
      </c>
      <c r="M55" s="26" t="s">
        <v>921</v>
      </c>
      <c r="N55" s="26" t="s">
        <v>4805</v>
      </c>
      <c r="O55" s="26" t="s">
        <v>920</v>
      </c>
      <c r="P55" s="26" t="s">
        <v>4806</v>
      </c>
      <c r="Q55" s="26">
        <v>0</v>
      </c>
      <c r="R55" s="26">
        <v>0</v>
      </c>
      <c r="S55" s="26">
        <v>0</v>
      </c>
      <c r="T55" s="26">
        <v>0</v>
      </c>
      <c r="U55" s="26" t="s">
        <v>922</v>
      </c>
      <c r="V55" s="26" t="s">
        <v>4807</v>
      </c>
      <c r="W55" s="26">
        <v>0</v>
      </c>
      <c r="X55" s="26" t="s">
        <v>4808</v>
      </c>
      <c r="Y55" s="25">
        <v>46204</v>
      </c>
      <c r="Z55" s="27">
        <v>87</v>
      </c>
      <c r="AA55" s="24" t="s">
        <v>62</v>
      </c>
      <c r="AB55" s="24" t="s">
        <v>25</v>
      </c>
      <c r="AC55" s="24" t="s">
        <v>4714</v>
      </c>
      <c r="AD55" s="24" t="s">
        <v>4715</v>
      </c>
    </row>
    <row r="56" spans="1:30" x14ac:dyDescent="0.35">
      <c r="A56" s="23">
        <v>55</v>
      </c>
      <c r="B56" s="24" t="s">
        <v>952</v>
      </c>
      <c r="C56" s="24" t="s">
        <v>61</v>
      </c>
      <c r="D56" s="24" t="s">
        <v>4735</v>
      </c>
      <c r="E56" s="24" t="s">
        <v>4850</v>
      </c>
      <c r="F56" s="24" t="s">
        <v>4723</v>
      </c>
      <c r="G56" s="25">
        <v>46065</v>
      </c>
      <c r="H56" s="25">
        <v>46094</v>
      </c>
      <c r="I56" s="25">
        <v>46118</v>
      </c>
      <c r="J56" s="25">
        <v>46129</v>
      </c>
      <c r="K56" s="26" t="s">
        <v>953</v>
      </c>
      <c r="L56" s="26" t="s">
        <v>4820</v>
      </c>
      <c r="M56" s="26" t="s">
        <v>67</v>
      </c>
      <c r="N56" s="26" t="s">
        <v>4790</v>
      </c>
      <c r="O56" s="26" t="s">
        <v>920</v>
      </c>
      <c r="P56" s="26" t="s">
        <v>4806</v>
      </c>
      <c r="Q56" s="26">
        <v>0</v>
      </c>
      <c r="R56" s="26">
        <v>0</v>
      </c>
      <c r="S56" s="26">
        <v>0</v>
      </c>
      <c r="T56" s="26">
        <v>0</v>
      </c>
      <c r="U56" s="26" t="s">
        <v>954</v>
      </c>
      <c r="V56" s="26" t="s">
        <v>4851</v>
      </c>
      <c r="W56" s="26">
        <v>0</v>
      </c>
      <c r="X56" s="26" t="s">
        <v>4852</v>
      </c>
      <c r="Y56" s="25">
        <v>46204</v>
      </c>
      <c r="Z56" s="27">
        <v>87</v>
      </c>
      <c r="AA56" s="24" t="s">
        <v>62</v>
      </c>
      <c r="AB56" s="24" t="s">
        <v>88</v>
      </c>
      <c r="AC56" s="24" t="s">
        <v>4714</v>
      </c>
      <c r="AD56" s="24" t="s">
        <v>4715</v>
      </c>
    </row>
    <row r="57" spans="1:30" x14ac:dyDescent="0.35">
      <c r="A57" s="23">
        <v>56</v>
      </c>
      <c r="B57" s="24" t="s">
        <v>3442</v>
      </c>
      <c r="C57" s="24" t="s">
        <v>3434</v>
      </c>
      <c r="D57" s="24" t="s">
        <v>4735</v>
      </c>
      <c r="E57" s="24" t="s">
        <v>4853</v>
      </c>
      <c r="F57" s="24" t="s">
        <v>4854</v>
      </c>
      <c r="G57" s="25">
        <v>46035</v>
      </c>
      <c r="H57" s="25">
        <v>46051</v>
      </c>
      <c r="I57" s="25">
        <v>46119</v>
      </c>
      <c r="J57" s="25">
        <v>46129</v>
      </c>
      <c r="K57" s="26" t="s">
        <v>73</v>
      </c>
      <c r="L57" s="26" t="s">
        <v>4730</v>
      </c>
      <c r="M57" s="26" t="s">
        <v>67</v>
      </c>
      <c r="N57" s="26" t="s">
        <v>4790</v>
      </c>
      <c r="O57" s="26" t="s">
        <v>885</v>
      </c>
      <c r="P57" s="26" t="s">
        <v>4726</v>
      </c>
      <c r="Q57" s="26">
        <v>0</v>
      </c>
      <c r="R57" s="26">
        <v>0</v>
      </c>
      <c r="S57" s="26">
        <v>0</v>
      </c>
      <c r="T57" s="26">
        <v>0</v>
      </c>
      <c r="U57" s="26" t="s">
        <v>1066</v>
      </c>
      <c r="V57" s="26" t="s">
        <v>4855</v>
      </c>
      <c r="W57" s="26">
        <v>0</v>
      </c>
      <c r="X57" s="26" t="s">
        <v>4856</v>
      </c>
      <c r="Y57" s="25">
        <v>46204</v>
      </c>
      <c r="Z57" s="27">
        <v>86</v>
      </c>
      <c r="AA57" s="24" t="s">
        <v>62</v>
      </c>
      <c r="AB57" s="24" t="s">
        <v>88</v>
      </c>
      <c r="AC57" s="24" t="s">
        <v>4714</v>
      </c>
      <c r="AD57" s="24" t="s">
        <v>4715</v>
      </c>
    </row>
    <row r="58" spans="1:30" x14ac:dyDescent="0.35">
      <c r="A58" s="23">
        <v>57</v>
      </c>
      <c r="B58" s="24" t="s">
        <v>955</v>
      </c>
      <c r="C58" s="24" t="s">
        <v>61</v>
      </c>
      <c r="D58" s="24" t="s">
        <v>4735</v>
      </c>
      <c r="E58" s="24" t="s">
        <v>4857</v>
      </c>
      <c r="F58" s="24" t="s">
        <v>4723</v>
      </c>
      <c r="G58" s="25">
        <v>46051</v>
      </c>
      <c r="H58" s="25">
        <v>46084</v>
      </c>
      <c r="I58" s="25">
        <v>46119</v>
      </c>
      <c r="J58" s="25">
        <v>46129</v>
      </c>
      <c r="K58" s="26" t="s">
        <v>73</v>
      </c>
      <c r="L58" s="26" t="s">
        <v>4730</v>
      </c>
      <c r="M58" s="26" t="s">
        <v>67</v>
      </c>
      <c r="N58" s="26" t="s">
        <v>4790</v>
      </c>
      <c r="O58" s="26" t="s">
        <v>885</v>
      </c>
      <c r="P58" s="26" t="s">
        <v>4726</v>
      </c>
      <c r="Q58" s="26">
        <v>0</v>
      </c>
      <c r="R58" s="26">
        <v>0</v>
      </c>
      <c r="S58" s="26">
        <v>0</v>
      </c>
      <c r="T58" s="26">
        <v>0</v>
      </c>
      <c r="U58" s="26" t="s">
        <v>68</v>
      </c>
      <c r="V58" s="26" t="s">
        <v>4858</v>
      </c>
      <c r="W58" s="26">
        <v>0</v>
      </c>
      <c r="X58" s="26" t="s">
        <v>4859</v>
      </c>
      <c r="Y58" s="25">
        <v>46204</v>
      </c>
      <c r="Z58" s="27">
        <v>86</v>
      </c>
      <c r="AA58" s="24" t="s">
        <v>62</v>
      </c>
      <c r="AB58" s="24" t="s">
        <v>88</v>
      </c>
      <c r="AC58" s="24" t="s">
        <v>4714</v>
      </c>
      <c r="AD58" s="24" t="s">
        <v>4715</v>
      </c>
    </row>
    <row r="59" spans="1:30" x14ac:dyDescent="0.35">
      <c r="A59" s="23">
        <v>58</v>
      </c>
      <c r="B59" s="24" t="s">
        <v>956</v>
      </c>
      <c r="C59" s="24" t="s">
        <v>61</v>
      </c>
      <c r="D59" s="24" t="s">
        <v>4706</v>
      </c>
      <c r="E59" s="24" t="s">
        <v>4860</v>
      </c>
      <c r="F59" s="24" t="s">
        <v>4723</v>
      </c>
      <c r="G59" s="25">
        <v>46036</v>
      </c>
      <c r="H59" s="25">
        <v>46055</v>
      </c>
      <c r="I59" s="25">
        <v>46119</v>
      </c>
      <c r="J59" s="25">
        <v>46129</v>
      </c>
      <c r="K59" s="26" t="s">
        <v>66</v>
      </c>
      <c r="L59" s="26" t="s">
        <v>4724</v>
      </c>
      <c r="M59" s="26" t="s">
        <v>64</v>
      </c>
      <c r="N59" s="26" t="s">
        <v>4725</v>
      </c>
      <c r="O59" s="26" t="s">
        <v>885</v>
      </c>
      <c r="P59" s="26" t="s">
        <v>4726</v>
      </c>
      <c r="Q59" s="26">
        <v>0</v>
      </c>
      <c r="R59" s="26">
        <v>0</v>
      </c>
      <c r="S59" s="26">
        <v>0</v>
      </c>
      <c r="T59" s="26">
        <v>0</v>
      </c>
      <c r="U59" s="26" t="s">
        <v>886</v>
      </c>
      <c r="V59" s="26" t="s">
        <v>4727</v>
      </c>
      <c r="W59" s="26">
        <v>0</v>
      </c>
      <c r="X59" s="26" t="s">
        <v>4728</v>
      </c>
      <c r="Y59" s="25">
        <v>46204</v>
      </c>
      <c r="Z59" s="27">
        <v>86</v>
      </c>
      <c r="AA59" s="24" t="s">
        <v>62</v>
      </c>
      <c r="AB59" s="24" t="s">
        <v>25</v>
      </c>
      <c r="AC59" s="24" t="s">
        <v>4714</v>
      </c>
      <c r="AD59" s="24" t="s">
        <v>4715</v>
      </c>
    </row>
    <row r="60" spans="1:30" x14ac:dyDescent="0.35">
      <c r="A60" s="23">
        <v>59</v>
      </c>
      <c r="B60" s="24" t="s">
        <v>957</v>
      </c>
      <c r="C60" s="24" t="s">
        <v>61</v>
      </c>
      <c r="D60" s="24" t="s">
        <v>4735</v>
      </c>
      <c r="E60" s="24" t="s">
        <v>4861</v>
      </c>
      <c r="F60" s="24" t="s">
        <v>4737</v>
      </c>
      <c r="G60" s="25">
        <v>46027</v>
      </c>
      <c r="H60" s="25">
        <v>46062</v>
      </c>
      <c r="I60" s="25">
        <v>46118</v>
      </c>
      <c r="J60" s="25">
        <v>46129</v>
      </c>
      <c r="K60" s="26" t="s">
        <v>66</v>
      </c>
      <c r="L60" s="26" t="s">
        <v>4724</v>
      </c>
      <c r="M60" s="26" t="s">
        <v>64</v>
      </c>
      <c r="N60" s="26" t="s">
        <v>4725</v>
      </c>
      <c r="O60" s="26" t="s">
        <v>885</v>
      </c>
      <c r="P60" s="26" t="s">
        <v>4726</v>
      </c>
      <c r="Q60" s="26">
        <v>0</v>
      </c>
      <c r="R60" s="26">
        <v>0</v>
      </c>
      <c r="S60" s="26">
        <v>0</v>
      </c>
      <c r="T60" s="26">
        <v>0</v>
      </c>
      <c r="U60" s="26" t="s">
        <v>910</v>
      </c>
      <c r="V60" s="26" t="s">
        <v>4784</v>
      </c>
      <c r="W60" s="26">
        <v>0</v>
      </c>
      <c r="X60" s="26" t="s">
        <v>4734</v>
      </c>
      <c r="Y60" s="25">
        <v>46204</v>
      </c>
      <c r="Z60" s="27">
        <v>87</v>
      </c>
      <c r="AA60" s="24" t="s">
        <v>62</v>
      </c>
      <c r="AB60" s="24" t="s">
        <v>88</v>
      </c>
      <c r="AC60" s="24" t="s">
        <v>4714</v>
      </c>
      <c r="AD60" s="24" t="s">
        <v>4715</v>
      </c>
    </row>
    <row r="61" spans="1:30" x14ac:dyDescent="0.35">
      <c r="A61" s="23">
        <v>60</v>
      </c>
      <c r="B61" s="24" t="s">
        <v>958</v>
      </c>
      <c r="C61" s="24" t="s">
        <v>61</v>
      </c>
      <c r="D61" s="24" t="s">
        <v>4735</v>
      </c>
      <c r="E61" s="24" t="s">
        <v>4862</v>
      </c>
      <c r="F61" s="24" t="s">
        <v>4723</v>
      </c>
      <c r="G61" s="25">
        <v>46036</v>
      </c>
      <c r="H61" s="25">
        <v>46073</v>
      </c>
      <c r="I61" s="25">
        <v>46119</v>
      </c>
      <c r="J61" s="25">
        <v>46129</v>
      </c>
      <c r="K61" s="26" t="s">
        <v>66</v>
      </c>
      <c r="L61" s="26" t="s">
        <v>4724</v>
      </c>
      <c r="M61" s="26" t="s">
        <v>64</v>
      </c>
      <c r="N61" s="26" t="s">
        <v>4725</v>
      </c>
      <c r="O61" s="26" t="s">
        <v>885</v>
      </c>
      <c r="P61" s="26" t="s">
        <v>4726</v>
      </c>
      <c r="Q61" s="26">
        <v>0</v>
      </c>
      <c r="R61" s="26">
        <v>0</v>
      </c>
      <c r="S61" s="26">
        <v>0</v>
      </c>
      <c r="T61" s="26">
        <v>0</v>
      </c>
      <c r="U61" s="26" t="s">
        <v>908</v>
      </c>
      <c r="V61" s="26" t="s">
        <v>4774</v>
      </c>
      <c r="W61" s="26">
        <v>0</v>
      </c>
      <c r="X61" s="26" t="s">
        <v>4775</v>
      </c>
      <c r="Y61" s="25">
        <v>46204</v>
      </c>
      <c r="Z61" s="27">
        <v>86</v>
      </c>
      <c r="AA61" s="24" t="s">
        <v>62</v>
      </c>
      <c r="AB61" s="24" t="s">
        <v>88</v>
      </c>
      <c r="AC61" s="24" t="s">
        <v>4714</v>
      </c>
      <c r="AD61" s="24" t="s">
        <v>4715</v>
      </c>
    </row>
    <row r="62" spans="1:30" x14ac:dyDescent="0.35">
      <c r="A62" s="23">
        <v>61</v>
      </c>
      <c r="B62" s="24" t="s">
        <v>959</v>
      </c>
      <c r="C62" s="24" t="s">
        <v>61</v>
      </c>
      <c r="D62" s="24" t="s">
        <v>4735</v>
      </c>
      <c r="E62" s="24" t="s">
        <v>4765</v>
      </c>
      <c r="F62" s="24" t="s">
        <v>4723</v>
      </c>
      <c r="G62" s="25">
        <v>46036</v>
      </c>
      <c r="H62" s="25">
        <v>46073</v>
      </c>
      <c r="I62" s="25">
        <v>46119</v>
      </c>
      <c r="J62" s="25">
        <v>46129</v>
      </c>
      <c r="K62" s="26" t="s">
        <v>66</v>
      </c>
      <c r="L62" s="26" t="s">
        <v>4724</v>
      </c>
      <c r="M62" s="26" t="s">
        <v>64</v>
      </c>
      <c r="N62" s="26" t="s">
        <v>4725</v>
      </c>
      <c r="O62" s="26" t="s">
        <v>885</v>
      </c>
      <c r="P62" s="26" t="s">
        <v>4726</v>
      </c>
      <c r="Q62" s="26">
        <v>0</v>
      </c>
      <c r="R62" s="26">
        <v>0</v>
      </c>
      <c r="S62" s="26">
        <v>0</v>
      </c>
      <c r="T62" s="26">
        <v>0</v>
      </c>
      <c r="U62" s="26" t="s">
        <v>899</v>
      </c>
      <c r="V62" s="26" t="s">
        <v>4755</v>
      </c>
      <c r="W62" s="26">
        <v>0</v>
      </c>
      <c r="X62" s="26" t="s">
        <v>4756</v>
      </c>
      <c r="Y62" s="25">
        <v>46204</v>
      </c>
      <c r="Z62" s="27">
        <v>86</v>
      </c>
      <c r="AA62" s="24" t="s">
        <v>62</v>
      </c>
      <c r="AB62" s="24" t="s">
        <v>88</v>
      </c>
      <c r="AC62" s="24" t="s">
        <v>4714</v>
      </c>
      <c r="AD62" s="24" t="s">
        <v>4715</v>
      </c>
    </row>
    <row r="63" spans="1:30" x14ac:dyDescent="0.35">
      <c r="A63" s="23">
        <v>62</v>
      </c>
      <c r="B63" s="24" t="s">
        <v>3443</v>
      </c>
      <c r="C63" s="24" t="s">
        <v>3434</v>
      </c>
      <c r="D63" s="24" t="s">
        <v>4735</v>
      </c>
      <c r="E63" s="24" t="s">
        <v>4847</v>
      </c>
      <c r="F63" s="24" t="s">
        <v>4863</v>
      </c>
      <c r="G63" s="25">
        <v>46083</v>
      </c>
      <c r="H63" s="25">
        <v>46093</v>
      </c>
      <c r="I63" s="25">
        <v>46118</v>
      </c>
      <c r="J63" s="25">
        <v>46129</v>
      </c>
      <c r="K63" s="26" t="s">
        <v>66</v>
      </c>
      <c r="L63" s="26" t="s">
        <v>4724</v>
      </c>
      <c r="M63" s="26" t="s">
        <v>64</v>
      </c>
      <c r="N63" s="26" t="s">
        <v>4725</v>
      </c>
      <c r="O63" s="26" t="s">
        <v>885</v>
      </c>
      <c r="P63" s="26" t="s">
        <v>4726</v>
      </c>
      <c r="Q63" s="26">
        <v>0</v>
      </c>
      <c r="R63" s="26">
        <v>0</v>
      </c>
      <c r="S63" s="26">
        <v>0</v>
      </c>
      <c r="T63" s="26">
        <v>0</v>
      </c>
      <c r="U63" s="26" t="s">
        <v>1023</v>
      </c>
      <c r="V63" s="26" t="s">
        <v>4801</v>
      </c>
      <c r="W63" s="26" t="s">
        <v>3444</v>
      </c>
      <c r="X63" s="26" t="s">
        <v>4802</v>
      </c>
      <c r="Y63" s="25">
        <v>46204</v>
      </c>
      <c r="Z63" s="27">
        <v>87</v>
      </c>
      <c r="AA63" s="24" t="s">
        <v>62</v>
      </c>
      <c r="AB63" s="24" t="s">
        <v>88</v>
      </c>
      <c r="AC63" s="24" t="s">
        <v>4714</v>
      </c>
      <c r="AD63" s="24" t="s">
        <v>4715</v>
      </c>
    </row>
    <row r="64" spans="1:30" x14ac:dyDescent="0.35">
      <c r="A64" s="23">
        <v>63</v>
      </c>
      <c r="B64" s="24" t="s">
        <v>960</v>
      </c>
      <c r="C64" s="24" t="s">
        <v>61</v>
      </c>
      <c r="D64" s="24" t="s">
        <v>4735</v>
      </c>
      <c r="E64" s="24" t="s">
        <v>4864</v>
      </c>
      <c r="F64" s="24" t="s">
        <v>4723</v>
      </c>
      <c r="G64" s="25">
        <v>46042</v>
      </c>
      <c r="H64" s="25">
        <v>46062</v>
      </c>
      <c r="I64" s="25">
        <v>46118</v>
      </c>
      <c r="J64" s="25">
        <v>46129</v>
      </c>
      <c r="K64" s="26" t="s">
        <v>66</v>
      </c>
      <c r="L64" s="26" t="s">
        <v>4724</v>
      </c>
      <c r="M64" s="26" t="s">
        <v>64</v>
      </c>
      <c r="N64" s="26" t="s">
        <v>4725</v>
      </c>
      <c r="O64" s="26" t="s">
        <v>885</v>
      </c>
      <c r="P64" s="26" t="s">
        <v>4726</v>
      </c>
      <c r="Q64" s="26">
        <v>0</v>
      </c>
      <c r="R64" s="26">
        <v>0</v>
      </c>
      <c r="S64" s="26">
        <v>0</v>
      </c>
      <c r="T64" s="26">
        <v>0</v>
      </c>
      <c r="U64" s="26" t="s">
        <v>886</v>
      </c>
      <c r="V64" s="26" t="s">
        <v>4727</v>
      </c>
      <c r="W64" s="26">
        <v>0</v>
      </c>
      <c r="X64" s="26" t="s">
        <v>4728</v>
      </c>
      <c r="Y64" s="25">
        <v>46204</v>
      </c>
      <c r="Z64" s="27">
        <v>87</v>
      </c>
      <c r="AA64" s="24" t="s">
        <v>62</v>
      </c>
      <c r="AB64" s="24" t="s">
        <v>88</v>
      </c>
      <c r="AC64" s="24" t="s">
        <v>4714</v>
      </c>
      <c r="AD64" s="24" t="s">
        <v>4715</v>
      </c>
    </row>
    <row r="65" spans="1:30" x14ac:dyDescent="0.35">
      <c r="A65" s="23">
        <v>64</v>
      </c>
      <c r="B65" s="24" t="s">
        <v>961</v>
      </c>
      <c r="C65" s="24" t="s">
        <v>61</v>
      </c>
      <c r="D65" s="24" t="s">
        <v>4735</v>
      </c>
      <c r="E65" s="24" t="s">
        <v>4865</v>
      </c>
      <c r="F65" s="24" t="s">
        <v>4723</v>
      </c>
      <c r="G65" s="25">
        <v>46073</v>
      </c>
      <c r="H65" s="25">
        <v>46097</v>
      </c>
      <c r="I65" s="25">
        <v>46129</v>
      </c>
      <c r="J65" s="25">
        <v>46133</v>
      </c>
      <c r="K65" s="26" t="s">
        <v>64</v>
      </c>
      <c r="L65" s="26" t="s">
        <v>4725</v>
      </c>
      <c r="M65" s="26" t="s">
        <v>74</v>
      </c>
      <c r="N65" s="26" t="s">
        <v>4738</v>
      </c>
      <c r="O65" s="26" t="s">
        <v>71</v>
      </c>
      <c r="P65" s="26" t="s">
        <v>4732</v>
      </c>
      <c r="Q65" s="26">
        <v>0</v>
      </c>
      <c r="R65" s="26">
        <v>0</v>
      </c>
      <c r="S65" s="26">
        <v>0</v>
      </c>
      <c r="T65" s="26">
        <v>0</v>
      </c>
      <c r="U65" s="26" t="s">
        <v>78</v>
      </c>
      <c r="V65" s="26" t="s">
        <v>4743</v>
      </c>
      <c r="W65" s="26">
        <v>0</v>
      </c>
      <c r="X65" s="26" t="s">
        <v>4744</v>
      </c>
      <c r="Y65" s="25">
        <v>46204</v>
      </c>
      <c r="Z65" s="27">
        <v>76</v>
      </c>
      <c r="AA65" s="24" t="s">
        <v>62</v>
      </c>
      <c r="AB65" s="24" t="s">
        <v>88</v>
      </c>
      <c r="AC65" s="24" t="s">
        <v>4714</v>
      </c>
      <c r="AD65" s="24" t="s">
        <v>4715</v>
      </c>
    </row>
    <row r="66" spans="1:30" x14ac:dyDescent="0.35">
      <c r="A66" s="23">
        <v>65</v>
      </c>
      <c r="B66" s="24" t="s">
        <v>962</v>
      </c>
      <c r="C66" s="24" t="s">
        <v>61</v>
      </c>
      <c r="D66" s="24" t="s">
        <v>4735</v>
      </c>
      <c r="E66" s="24" t="s">
        <v>4866</v>
      </c>
      <c r="F66" s="24" t="s">
        <v>4723</v>
      </c>
      <c r="G66" s="25">
        <v>46050</v>
      </c>
      <c r="H66" s="25">
        <v>46086</v>
      </c>
      <c r="I66" s="25">
        <v>46129</v>
      </c>
      <c r="J66" s="25">
        <v>46133</v>
      </c>
      <c r="K66" s="26" t="s">
        <v>64</v>
      </c>
      <c r="L66" s="26" t="s">
        <v>4725</v>
      </c>
      <c r="M66" s="26" t="s">
        <v>74</v>
      </c>
      <c r="N66" s="26" t="s">
        <v>4738</v>
      </c>
      <c r="O66" s="26" t="s">
        <v>71</v>
      </c>
      <c r="P66" s="26" t="s">
        <v>4732</v>
      </c>
      <c r="Q66" s="26">
        <v>0</v>
      </c>
      <c r="R66" s="26">
        <v>0</v>
      </c>
      <c r="S66" s="26">
        <v>0</v>
      </c>
      <c r="T66" s="26">
        <v>0</v>
      </c>
      <c r="U66" s="26" t="s">
        <v>78</v>
      </c>
      <c r="V66" s="26" t="s">
        <v>4743</v>
      </c>
      <c r="W66" s="26">
        <v>0</v>
      </c>
      <c r="X66" s="26" t="s">
        <v>4810</v>
      </c>
      <c r="Y66" s="25">
        <v>46204</v>
      </c>
      <c r="Z66" s="27">
        <v>76</v>
      </c>
      <c r="AA66" s="24" t="s">
        <v>62</v>
      </c>
      <c r="AB66" s="24" t="s">
        <v>88</v>
      </c>
      <c r="AC66" s="24" t="s">
        <v>4714</v>
      </c>
      <c r="AD66" s="24" t="s">
        <v>4715</v>
      </c>
    </row>
    <row r="67" spans="1:30" x14ac:dyDescent="0.35">
      <c r="A67" s="23">
        <v>66</v>
      </c>
      <c r="B67" s="24" t="s">
        <v>963</v>
      </c>
      <c r="C67" s="24" t="s">
        <v>61</v>
      </c>
      <c r="D67" s="24" t="s">
        <v>4735</v>
      </c>
      <c r="E67" s="24" t="s">
        <v>4867</v>
      </c>
      <c r="F67" s="24" t="s">
        <v>4723</v>
      </c>
      <c r="G67" s="25">
        <v>46065</v>
      </c>
      <c r="H67" s="25">
        <v>46093</v>
      </c>
      <c r="I67" s="25">
        <v>46129</v>
      </c>
      <c r="J67" s="25">
        <v>46133</v>
      </c>
      <c r="K67" s="26" t="s">
        <v>73</v>
      </c>
      <c r="L67" s="26" t="s">
        <v>4730</v>
      </c>
      <c r="M67" s="26" t="s">
        <v>66</v>
      </c>
      <c r="N67" s="26" t="s">
        <v>4724</v>
      </c>
      <c r="O67" s="26" t="s">
        <v>71</v>
      </c>
      <c r="P67" s="26" t="s">
        <v>4732</v>
      </c>
      <c r="Q67" s="26">
        <v>0</v>
      </c>
      <c r="R67" s="26">
        <v>0</v>
      </c>
      <c r="S67" s="26">
        <v>0</v>
      </c>
      <c r="T67" s="26">
        <v>0</v>
      </c>
      <c r="U67" s="26" t="s">
        <v>75</v>
      </c>
      <c r="V67" s="26" t="s">
        <v>4733</v>
      </c>
      <c r="W67" s="26">
        <v>0</v>
      </c>
      <c r="X67" s="26" t="s">
        <v>4734</v>
      </c>
      <c r="Y67" s="25">
        <v>46204</v>
      </c>
      <c r="Z67" s="27">
        <v>76</v>
      </c>
      <c r="AA67" s="24" t="s">
        <v>62</v>
      </c>
      <c r="AB67" s="24" t="s">
        <v>88</v>
      </c>
      <c r="AC67" s="24" t="s">
        <v>4714</v>
      </c>
      <c r="AD67" s="24" t="s">
        <v>4715</v>
      </c>
    </row>
    <row r="68" spans="1:30" x14ac:dyDescent="0.35">
      <c r="A68" s="23">
        <v>67</v>
      </c>
      <c r="B68" s="24" t="s">
        <v>964</v>
      </c>
      <c r="C68" s="24" t="s">
        <v>61</v>
      </c>
      <c r="D68" s="24" t="s">
        <v>4735</v>
      </c>
      <c r="E68" s="24" t="s">
        <v>4868</v>
      </c>
      <c r="F68" s="24" t="s">
        <v>4723</v>
      </c>
      <c r="G68" s="25">
        <v>46085</v>
      </c>
      <c r="H68" s="25">
        <v>46097</v>
      </c>
      <c r="I68" s="25">
        <v>46129</v>
      </c>
      <c r="J68" s="25">
        <v>46133</v>
      </c>
      <c r="K68" s="26" t="s">
        <v>73</v>
      </c>
      <c r="L68" s="26" t="s">
        <v>4730</v>
      </c>
      <c r="M68" s="26" t="s">
        <v>66</v>
      </c>
      <c r="N68" s="26" t="s">
        <v>4724</v>
      </c>
      <c r="O68" s="26" t="s">
        <v>71</v>
      </c>
      <c r="P68" s="26" t="s">
        <v>4732</v>
      </c>
      <c r="Q68" s="26">
        <v>0</v>
      </c>
      <c r="R68" s="26">
        <v>0</v>
      </c>
      <c r="S68" s="26">
        <v>0</v>
      </c>
      <c r="T68" s="26">
        <v>0</v>
      </c>
      <c r="U68" s="26" t="s">
        <v>75</v>
      </c>
      <c r="V68" s="26" t="s">
        <v>4733</v>
      </c>
      <c r="W68" s="26">
        <v>0</v>
      </c>
      <c r="X68" s="26" t="s">
        <v>4744</v>
      </c>
      <c r="Y68" s="25">
        <v>46204</v>
      </c>
      <c r="Z68" s="27">
        <v>76</v>
      </c>
      <c r="AA68" s="24" t="s">
        <v>62</v>
      </c>
      <c r="AB68" s="24" t="s">
        <v>88</v>
      </c>
      <c r="AC68" s="24" t="s">
        <v>4714</v>
      </c>
      <c r="AD68" s="24" t="s">
        <v>4715</v>
      </c>
    </row>
    <row r="69" spans="1:30" x14ac:dyDescent="0.35">
      <c r="A69" s="23">
        <v>68</v>
      </c>
      <c r="B69" s="24" t="s">
        <v>965</v>
      </c>
      <c r="C69" s="24" t="s">
        <v>61</v>
      </c>
      <c r="D69" s="24" t="s">
        <v>4735</v>
      </c>
      <c r="E69" s="24" t="s">
        <v>4847</v>
      </c>
      <c r="F69" s="24" t="s">
        <v>4723</v>
      </c>
      <c r="G69" s="25">
        <v>46051</v>
      </c>
      <c r="H69" s="25">
        <v>46087</v>
      </c>
      <c r="I69" s="25">
        <v>46129</v>
      </c>
      <c r="J69" s="25">
        <v>46133</v>
      </c>
      <c r="K69" s="26" t="s">
        <v>73</v>
      </c>
      <c r="L69" s="26" t="s">
        <v>4730</v>
      </c>
      <c r="M69" s="26" t="s">
        <v>66</v>
      </c>
      <c r="N69" s="26" t="s">
        <v>4724</v>
      </c>
      <c r="O69" s="26" t="s">
        <v>71</v>
      </c>
      <c r="P69" s="26" t="s">
        <v>4732</v>
      </c>
      <c r="Q69" s="26">
        <v>0</v>
      </c>
      <c r="R69" s="26">
        <v>0</v>
      </c>
      <c r="S69" s="26">
        <v>0</v>
      </c>
      <c r="T69" s="26">
        <v>0</v>
      </c>
      <c r="U69" s="26" t="s">
        <v>75</v>
      </c>
      <c r="V69" s="26" t="s">
        <v>4733</v>
      </c>
      <c r="W69" s="26">
        <v>0</v>
      </c>
      <c r="X69" s="26" t="s">
        <v>4814</v>
      </c>
      <c r="Y69" s="25">
        <v>46204</v>
      </c>
      <c r="Z69" s="27">
        <v>76</v>
      </c>
      <c r="AA69" s="24" t="s">
        <v>62</v>
      </c>
      <c r="AB69" s="24" t="s">
        <v>88</v>
      </c>
      <c r="AC69" s="24" t="s">
        <v>4714</v>
      </c>
      <c r="AD69" s="24" t="s">
        <v>4715</v>
      </c>
    </row>
    <row r="70" spans="1:30" x14ac:dyDescent="0.35">
      <c r="A70" s="23">
        <v>69</v>
      </c>
      <c r="B70" s="24" t="s">
        <v>966</v>
      </c>
      <c r="C70" s="24" t="s">
        <v>61</v>
      </c>
      <c r="D70" s="24" t="s">
        <v>4735</v>
      </c>
      <c r="E70" s="24" t="s">
        <v>4841</v>
      </c>
      <c r="F70" s="24" t="s">
        <v>4723</v>
      </c>
      <c r="G70" s="25">
        <v>46049</v>
      </c>
      <c r="H70" s="25">
        <v>46092</v>
      </c>
      <c r="I70" s="25">
        <v>46126</v>
      </c>
      <c r="J70" s="25">
        <v>46132</v>
      </c>
      <c r="K70" s="26" t="s">
        <v>67</v>
      </c>
      <c r="L70" s="26" t="s">
        <v>4790</v>
      </c>
      <c r="M70" s="26" t="s">
        <v>66</v>
      </c>
      <c r="N70" s="26" t="s">
        <v>4724</v>
      </c>
      <c r="O70" s="26" t="s">
        <v>892</v>
      </c>
      <c r="P70" s="26" t="s">
        <v>4748</v>
      </c>
      <c r="Q70" s="26">
        <v>0</v>
      </c>
      <c r="R70" s="26">
        <v>0</v>
      </c>
      <c r="S70" s="26">
        <v>0</v>
      </c>
      <c r="T70" s="26">
        <v>0</v>
      </c>
      <c r="U70" s="26" t="s">
        <v>899</v>
      </c>
      <c r="V70" s="26" t="s">
        <v>4755</v>
      </c>
      <c r="W70" s="26">
        <v>0</v>
      </c>
      <c r="X70" s="26" t="s">
        <v>4756</v>
      </c>
      <c r="Y70" s="25">
        <v>46204</v>
      </c>
      <c r="Z70" s="27">
        <v>79</v>
      </c>
      <c r="AA70" s="24" t="s">
        <v>62</v>
      </c>
      <c r="AB70" s="24" t="s">
        <v>88</v>
      </c>
      <c r="AC70" s="24" t="s">
        <v>4714</v>
      </c>
      <c r="AD70" s="24" t="s">
        <v>4715</v>
      </c>
    </row>
    <row r="71" spans="1:30" x14ac:dyDescent="0.35">
      <c r="A71" s="23">
        <v>70</v>
      </c>
      <c r="B71" s="24" t="s">
        <v>967</v>
      </c>
      <c r="C71" s="24" t="s">
        <v>61</v>
      </c>
      <c r="D71" s="24" t="s">
        <v>4735</v>
      </c>
      <c r="E71" s="24" t="s">
        <v>4869</v>
      </c>
      <c r="F71" s="24" t="s">
        <v>4723</v>
      </c>
      <c r="G71" s="25">
        <v>46072</v>
      </c>
      <c r="H71" s="25">
        <v>46097</v>
      </c>
      <c r="I71" s="25">
        <v>46126</v>
      </c>
      <c r="J71" s="25">
        <v>46132</v>
      </c>
      <c r="K71" s="26" t="s">
        <v>67</v>
      </c>
      <c r="L71" s="26" t="s">
        <v>4790</v>
      </c>
      <c r="M71" s="26" t="s">
        <v>66</v>
      </c>
      <c r="N71" s="26" t="s">
        <v>4724</v>
      </c>
      <c r="O71" s="26" t="s">
        <v>892</v>
      </c>
      <c r="P71" s="26" t="s">
        <v>4748</v>
      </c>
      <c r="Q71" s="26">
        <v>0</v>
      </c>
      <c r="R71" s="26">
        <v>0</v>
      </c>
      <c r="S71" s="26">
        <v>0</v>
      </c>
      <c r="T71" s="26">
        <v>0</v>
      </c>
      <c r="U71" s="26" t="s">
        <v>899</v>
      </c>
      <c r="V71" s="26" t="s">
        <v>4755</v>
      </c>
      <c r="W71" s="26">
        <v>0</v>
      </c>
      <c r="X71" s="26" t="s">
        <v>4756</v>
      </c>
      <c r="Y71" s="25">
        <v>46204</v>
      </c>
      <c r="Z71" s="27">
        <v>79</v>
      </c>
      <c r="AA71" s="24" t="s">
        <v>62</v>
      </c>
      <c r="AB71" s="24" t="s">
        <v>88</v>
      </c>
      <c r="AC71" s="24" t="s">
        <v>4714</v>
      </c>
      <c r="AD71" s="24" t="s">
        <v>4715</v>
      </c>
    </row>
    <row r="72" spans="1:30" x14ac:dyDescent="0.35">
      <c r="A72" s="23">
        <v>71</v>
      </c>
      <c r="B72" s="24" t="s">
        <v>968</v>
      </c>
      <c r="C72" s="24" t="s">
        <v>61</v>
      </c>
      <c r="D72" s="24" t="s">
        <v>4735</v>
      </c>
      <c r="E72" s="24" t="s">
        <v>4870</v>
      </c>
      <c r="F72" s="24" t="s">
        <v>4723</v>
      </c>
      <c r="G72" s="25">
        <v>46050</v>
      </c>
      <c r="H72" s="25">
        <v>46085</v>
      </c>
      <c r="I72" s="25">
        <v>46127</v>
      </c>
      <c r="J72" s="25">
        <v>46133</v>
      </c>
      <c r="K72" s="26" t="s">
        <v>66</v>
      </c>
      <c r="L72" s="26" t="s">
        <v>4724</v>
      </c>
      <c r="M72" s="26" t="s">
        <v>64</v>
      </c>
      <c r="N72" s="26" t="s">
        <v>4725</v>
      </c>
      <c r="O72" s="26" t="s">
        <v>885</v>
      </c>
      <c r="P72" s="26" t="s">
        <v>4726</v>
      </c>
      <c r="Q72" s="26">
        <v>0</v>
      </c>
      <c r="R72" s="26">
        <v>0</v>
      </c>
      <c r="S72" s="26">
        <v>0</v>
      </c>
      <c r="T72" s="26">
        <v>0</v>
      </c>
      <c r="U72" s="26" t="s">
        <v>906</v>
      </c>
      <c r="V72" s="26" t="s">
        <v>4772</v>
      </c>
      <c r="W72" s="26">
        <v>0</v>
      </c>
      <c r="X72" s="26" t="s">
        <v>4728</v>
      </c>
      <c r="Y72" s="25">
        <v>46204</v>
      </c>
      <c r="Z72" s="27">
        <v>78</v>
      </c>
      <c r="AA72" s="24" t="s">
        <v>62</v>
      </c>
      <c r="AB72" s="24" t="s">
        <v>88</v>
      </c>
      <c r="AC72" s="24" t="s">
        <v>4714</v>
      </c>
      <c r="AD72" s="24" t="s">
        <v>4715</v>
      </c>
    </row>
    <row r="73" spans="1:30" x14ac:dyDescent="0.35">
      <c r="A73" s="23">
        <v>72</v>
      </c>
      <c r="B73" s="24" t="s">
        <v>3445</v>
      </c>
      <c r="C73" s="24" t="s">
        <v>3434</v>
      </c>
      <c r="D73" s="24" t="s">
        <v>4735</v>
      </c>
      <c r="E73" s="24" t="s">
        <v>4871</v>
      </c>
      <c r="F73" s="24" t="s">
        <v>4863</v>
      </c>
      <c r="G73" s="25">
        <v>46091</v>
      </c>
      <c r="H73" s="25">
        <v>46107</v>
      </c>
      <c r="I73" s="25">
        <v>46126</v>
      </c>
      <c r="J73" s="25">
        <v>46132</v>
      </c>
      <c r="K73" s="26" t="s">
        <v>67</v>
      </c>
      <c r="L73" s="26" t="s">
        <v>4790</v>
      </c>
      <c r="M73" s="26" t="s">
        <v>66</v>
      </c>
      <c r="N73" s="26" t="s">
        <v>4724</v>
      </c>
      <c r="O73" s="26" t="s">
        <v>892</v>
      </c>
      <c r="P73" s="26" t="s">
        <v>4748</v>
      </c>
      <c r="Q73" s="26">
        <v>0</v>
      </c>
      <c r="R73" s="26">
        <v>0</v>
      </c>
      <c r="S73" s="26">
        <v>0</v>
      </c>
      <c r="T73" s="26">
        <v>0</v>
      </c>
      <c r="U73" s="26" t="s">
        <v>1066</v>
      </c>
      <c r="V73" s="26" t="s">
        <v>4855</v>
      </c>
      <c r="W73" s="26" t="s">
        <v>3446</v>
      </c>
      <c r="X73" s="26" t="s">
        <v>4856</v>
      </c>
      <c r="Y73" s="25">
        <v>46204</v>
      </c>
      <c r="Z73" s="27">
        <v>79</v>
      </c>
      <c r="AA73" s="24" t="s">
        <v>62</v>
      </c>
      <c r="AB73" s="24" t="s">
        <v>88</v>
      </c>
      <c r="AC73" s="24" t="s">
        <v>4714</v>
      </c>
      <c r="AD73" s="24" t="s">
        <v>4715</v>
      </c>
    </row>
    <row r="74" spans="1:30" x14ac:dyDescent="0.35">
      <c r="A74" s="23">
        <v>73</v>
      </c>
      <c r="B74" s="24" t="s">
        <v>969</v>
      </c>
      <c r="C74" s="24" t="s">
        <v>61</v>
      </c>
      <c r="D74" s="24" t="s">
        <v>4735</v>
      </c>
      <c r="E74" s="24" t="s">
        <v>4785</v>
      </c>
      <c r="F74" s="24" t="s">
        <v>4723</v>
      </c>
      <c r="G74" s="25">
        <v>46045</v>
      </c>
      <c r="H74" s="25">
        <v>46078</v>
      </c>
      <c r="I74" s="25">
        <v>46127</v>
      </c>
      <c r="J74" s="25">
        <v>46133</v>
      </c>
      <c r="K74" s="26" t="s">
        <v>66</v>
      </c>
      <c r="L74" s="26" t="s">
        <v>4724</v>
      </c>
      <c r="M74" s="26" t="s">
        <v>64</v>
      </c>
      <c r="N74" s="26" t="s">
        <v>4725</v>
      </c>
      <c r="O74" s="26" t="s">
        <v>885</v>
      </c>
      <c r="P74" s="26" t="s">
        <v>4726</v>
      </c>
      <c r="Q74" s="26">
        <v>0</v>
      </c>
      <c r="R74" s="26">
        <v>0</v>
      </c>
      <c r="S74" s="26">
        <v>0</v>
      </c>
      <c r="T74" s="26">
        <v>0</v>
      </c>
      <c r="U74" s="26" t="s">
        <v>886</v>
      </c>
      <c r="V74" s="26" t="s">
        <v>4727</v>
      </c>
      <c r="W74" s="26">
        <v>0</v>
      </c>
      <c r="X74" s="26" t="s">
        <v>4728</v>
      </c>
      <c r="Y74" s="25">
        <v>46204</v>
      </c>
      <c r="Z74" s="27">
        <v>78</v>
      </c>
      <c r="AA74" s="24" t="s">
        <v>62</v>
      </c>
      <c r="AB74" s="24" t="s">
        <v>88</v>
      </c>
      <c r="AC74" s="24" t="s">
        <v>4714</v>
      </c>
      <c r="AD74" s="24" t="s">
        <v>4715</v>
      </c>
    </row>
    <row r="75" spans="1:30" x14ac:dyDescent="0.35">
      <c r="A75" s="23">
        <v>74</v>
      </c>
      <c r="B75" s="24" t="s">
        <v>970</v>
      </c>
      <c r="C75" s="24" t="s">
        <v>61</v>
      </c>
      <c r="D75" s="24" t="s">
        <v>4735</v>
      </c>
      <c r="E75" s="24" t="s">
        <v>4857</v>
      </c>
      <c r="F75" s="24" t="s">
        <v>4723</v>
      </c>
      <c r="G75" s="25">
        <v>46051</v>
      </c>
      <c r="H75" s="25">
        <v>46087</v>
      </c>
      <c r="I75" s="25">
        <v>46126</v>
      </c>
      <c r="J75" s="25">
        <v>46132</v>
      </c>
      <c r="K75" s="26" t="s">
        <v>67</v>
      </c>
      <c r="L75" s="26" t="s">
        <v>4790</v>
      </c>
      <c r="M75" s="26" t="s">
        <v>66</v>
      </c>
      <c r="N75" s="26" t="s">
        <v>4724</v>
      </c>
      <c r="O75" s="26" t="s">
        <v>892</v>
      </c>
      <c r="P75" s="26" t="s">
        <v>4748</v>
      </c>
      <c r="Q75" s="26">
        <v>0</v>
      </c>
      <c r="R75" s="26">
        <v>0</v>
      </c>
      <c r="S75" s="26">
        <v>0</v>
      </c>
      <c r="T75" s="26">
        <v>0</v>
      </c>
      <c r="U75" s="26" t="s">
        <v>899</v>
      </c>
      <c r="V75" s="26" t="s">
        <v>4755</v>
      </c>
      <c r="W75" s="26">
        <v>0</v>
      </c>
      <c r="X75" s="26" t="s">
        <v>4756</v>
      </c>
      <c r="Y75" s="25">
        <v>46204</v>
      </c>
      <c r="Z75" s="27">
        <v>79</v>
      </c>
      <c r="AA75" s="24" t="s">
        <v>62</v>
      </c>
      <c r="AB75" s="24" t="s">
        <v>88</v>
      </c>
      <c r="AC75" s="24" t="s">
        <v>4714</v>
      </c>
      <c r="AD75" s="24" t="s">
        <v>4715</v>
      </c>
    </row>
    <row r="76" spans="1:30" x14ac:dyDescent="0.35">
      <c r="A76" s="23">
        <v>75</v>
      </c>
      <c r="B76" s="24" t="s">
        <v>971</v>
      </c>
      <c r="C76" s="24" t="s">
        <v>61</v>
      </c>
      <c r="D76" s="24" t="s">
        <v>4735</v>
      </c>
      <c r="E76" s="24" t="s">
        <v>4872</v>
      </c>
      <c r="F76" s="24" t="s">
        <v>4723</v>
      </c>
      <c r="G76" s="25">
        <v>46059</v>
      </c>
      <c r="H76" s="25">
        <v>46087</v>
      </c>
      <c r="I76" s="25">
        <v>46127</v>
      </c>
      <c r="J76" s="25">
        <v>46133</v>
      </c>
      <c r="K76" s="26" t="s">
        <v>66</v>
      </c>
      <c r="L76" s="26" t="s">
        <v>4724</v>
      </c>
      <c r="M76" s="26" t="s">
        <v>64</v>
      </c>
      <c r="N76" s="26" t="s">
        <v>4725</v>
      </c>
      <c r="O76" s="26" t="s">
        <v>885</v>
      </c>
      <c r="P76" s="26" t="s">
        <v>4726</v>
      </c>
      <c r="Q76" s="26">
        <v>0</v>
      </c>
      <c r="R76" s="26">
        <v>0</v>
      </c>
      <c r="S76" s="26">
        <v>0</v>
      </c>
      <c r="T76" s="26">
        <v>0</v>
      </c>
      <c r="U76" s="26" t="s">
        <v>906</v>
      </c>
      <c r="V76" s="26" t="s">
        <v>4772</v>
      </c>
      <c r="W76" s="26">
        <v>0</v>
      </c>
      <c r="X76" s="26" t="s">
        <v>4728</v>
      </c>
      <c r="Y76" s="25">
        <v>46204</v>
      </c>
      <c r="Z76" s="27">
        <v>78</v>
      </c>
      <c r="AA76" s="24" t="s">
        <v>62</v>
      </c>
      <c r="AB76" s="24" t="s">
        <v>88</v>
      </c>
      <c r="AC76" s="24" t="s">
        <v>4714</v>
      </c>
      <c r="AD76" s="24" t="s">
        <v>4715</v>
      </c>
    </row>
    <row r="77" spans="1:30" x14ac:dyDescent="0.35">
      <c r="A77" s="23">
        <v>76</v>
      </c>
      <c r="B77" s="24" t="s">
        <v>3447</v>
      </c>
      <c r="C77" s="24" t="s">
        <v>3434</v>
      </c>
      <c r="D77" s="24" t="s">
        <v>4735</v>
      </c>
      <c r="E77" s="24" t="s">
        <v>4871</v>
      </c>
      <c r="F77" s="24" t="s">
        <v>4863</v>
      </c>
      <c r="G77" s="25">
        <v>46091</v>
      </c>
      <c r="H77" s="25">
        <v>46107</v>
      </c>
      <c r="I77" s="25">
        <v>46126</v>
      </c>
      <c r="J77" s="25">
        <v>46132</v>
      </c>
      <c r="K77" s="26" t="s">
        <v>67</v>
      </c>
      <c r="L77" s="26" t="s">
        <v>4790</v>
      </c>
      <c r="M77" s="26" t="s">
        <v>66</v>
      </c>
      <c r="N77" s="26" t="s">
        <v>4724</v>
      </c>
      <c r="O77" s="26" t="s">
        <v>892</v>
      </c>
      <c r="P77" s="26" t="s">
        <v>4748</v>
      </c>
      <c r="Q77" s="26">
        <v>0</v>
      </c>
      <c r="R77" s="26">
        <v>0</v>
      </c>
      <c r="S77" s="26">
        <v>0</v>
      </c>
      <c r="T77" s="26">
        <v>0</v>
      </c>
      <c r="U77" s="26" t="s">
        <v>1066</v>
      </c>
      <c r="V77" s="26" t="s">
        <v>4855</v>
      </c>
      <c r="W77" s="26" t="s">
        <v>3446</v>
      </c>
      <c r="X77" s="26" t="s">
        <v>4856</v>
      </c>
      <c r="Y77" s="25">
        <v>46204</v>
      </c>
      <c r="Z77" s="27">
        <v>79</v>
      </c>
      <c r="AA77" s="24" t="s">
        <v>62</v>
      </c>
      <c r="AB77" s="24" t="s">
        <v>88</v>
      </c>
      <c r="AC77" s="24" t="s">
        <v>4714</v>
      </c>
      <c r="AD77" s="24" t="s">
        <v>4715</v>
      </c>
    </row>
    <row r="78" spans="1:30" x14ac:dyDescent="0.35">
      <c r="A78" s="23">
        <v>77</v>
      </c>
      <c r="B78" s="24" t="s">
        <v>972</v>
      </c>
      <c r="C78" s="24" t="s">
        <v>61</v>
      </c>
      <c r="D78" s="24" t="s">
        <v>4735</v>
      </c>
      <c r="E78" s="24" t="s">
        <v>4873</v>
      </c>
      <c r="F78" s="24" t="s">
        <v>4746</v>
      </c>
      <c r="G78" s="25">
        <v>46119</v>
      </c>
      <c r="H78" s="25">
        <v>46134</v>
      </c>
      <c r="I78" s="25">
        <v>46141</v>
      </c>
      <c r="J78" s="25">
        <v>46149</v>
      </c>
      <c r="K78" s="26" t="s">
        <v>973</v>
      </c>
      <c r="L78" s="26" t="s">
        <v>4874</v>
      </c>
      <c r="M78" s="26" t="s">
        <v>64</v>
      </c>
      <c r="N78" s="26" t="s">
        <v>4725</v>
      </c>
      <c r="O78" s="26" t="s">
        <v>71</v>
      </c>
      <c r="P78" s="26" t="s">
        <v>4732</v>
      </c>
      <c r="Q78" s="26">
        <v>0</v>
      </c>
      <c r="R78" s="26">
        <v>0</v>
      </c>
      <c r="S78" s="26">
        <v>0</v>
      </c>
      <c r="T78" s="26">
        <v>0</v>
      </c>
      <c r="U78" s="26" t="s">
        <v>906</v>
      </c>
      <c r="V78" s="26" t="s">
        <v>4772</v>
      </c>
      <c r="W78" s="26" t="s">
        <v>895</v>
      </c>
      <c r="X78" s="26" t="s">
        <v>4728</v>
      </c>
      <c r="Y78" s="25">
        <v>46204</v>
      </c>
      <c r="Z78" s="27">
        <v>64</v>
      </c>
      <c r="AA78" s="24" t="s">
        <v>62</v>
      </c>
      <c r="AB78" s="24" t="s">
        <v>891</v>
      </c>
      <c r="AC78" s="24" t="s">
        <v>4714</v>
      </c>
      <c r="AD78" s="24" t="s">
        <v>4715</v>
      </c>
    </row>
    <row r="79" spans="1:30" x14ac:dyDescent="0.35">
      <c r="A79" s="23">
        <v>78</v>
      </c>
      <c r="B79" s="24" t="s">
        <v>3889</v>
      </c>
      <c r="C79" s="24" t="s">
        <v>35</v>
      </c>
      <c r="D79" s="24" t="s">
        <v>4706</v>
      </c>
      <c r="E79" s="24" t="s">
        <v>4875</v>
      </c>
      <c r="F79" s="24" t="s">
        <v>4718</v>
      </c>
      <c r="G79" s="25">
        <v>45960</v>
      </c>
      <c r="H79" s="25">
        <v>46066</v>
      </c>
      <c r="I79" s="25">
        <v>46119</v>
      </c>
      <c r="J79" s="25">
        <v>46135</v>
      </c>
      <c r="K79" s="26" t="s">
        <v>39</v>
      </c>
      <c r="L79" s="26" t="s">
        <v>4719</v>
      </c>
      <c r="M79" s="26" t="s">
        <v>40</v>
      </c>
      <c r="N79" s="26" t="s">
        <v>4710</v>
      </c>
      <c r="O79" s="26" t="s">
        <v>37</v>
      </c>
      <c r="P79" s="26" t="s">
        <v>4711</v>
      </c>
      <c r="Q79" s="26">
        <v>0</v>
      </c>
      <c r="R79" s="26">
        <v>0</v>
      </c>
      <c r="S79" s="26">
        <v>0</v>
      </c>
      <c r="T79" s="26">
        <v>0</v>
      </c>
      <c r="U79" s="26" t="s">
        <v>3890</v>
      </c>
      <c r="V79" s="26" t="s">
        <v>4876</v>
      </c>
      <c r="W79" s="26" t="s">
        <v>50</v>
      </c>
      <c r="X79" s="26" t="s">
        <v>4761</v>
      </c>
      <c r="Y79" s="25">
        <v>46204</v>
      </c>
      <c r="Z79" s="27">
        <v>86</v>
      </c>
      <c r="AA79" s="24" t="s">
        <v>36</v>
      </c>
      <c r="AB79" s="24" t="s">
        <v>25</v>
      </c>
      <c r="AC79" s="24" t="s">
        <v>4714</v>
      </c>
      <c r="AD79" s="24" t="s">
        <v>4715</v>
      </c>
    </row>
    <row r="80" spans="1:30" x14ac:dyDescent="0.35">
      <c r="A80" s="23">
        <v>79</v>
      </c>
      <c r="B80" s="24" t="s">
        <v>3891</v>
      </c>
      <c r="C80" s="24" t="s">
        <v>35</v>
      </c>
      <c r="D80" s="24" t="s">
        <v>4735</v>
      </c>
      <c r="E80" s="24" t="s">
        <v>4877</v>
      </c>
      <c r="F80" s="24" t="s">
        <v>4718</v>
      </c>
      <c r="G80" s="25">
        <v>46002</v>
      </c>
      <c r="H80" s="25">
        <v>46085</v>
      </c>
      <c r="I80" s="25">
        <v>46120</v>
      </c>
      <c r="J80" s="25">
        <v>46135</v>
      </c>
      <c r="K80" s="26" t="s">
        <v>39</v>
      </c>
      <c r="L80" s="26" t="s">
        <v>4719</v>
      </c>
      <c r="M80" s="26" t="s">
        <v>40</v>
      </c>
      <c r="N80" s="26" t="s">
        <v>4710</v>
      </c>
      <c r="O80" s="26" t="s">
        <v>37</v>
      </c>
      <c r="P80" s="26" t="s">
        <v>4711</v>
      </c>
      <c r="Q80" s="26">
        <v>0</v>
      </c>
      <c r="R80" s="26">
        <v>0</v>
      </c>
      <c r="S80" s="26">
        <v>0</v>
      </c>
      <c r="T80" s="26">
        <v>0</v>
      </c>
      <c r="U80" s="26" t="s">
        <v>3756</v>
      </c>
      <c r="V80" s="26" t="s">
        <v>4878</v>
      </c>
      <c r="W80" s="26">
        <v>0</v>
      </c>
      <c r="X80" s="26" t="s">
        <v>4879</v>
      </c>
      <c r="Y80" s="25">
        <v>46204</v>
      </c>
      <c r="Z80" s="27">
        <v>85</v>
      </c>
      <c r="AA80" s="24" t="s">
        <v>36</v>
      </c>
      <c r="AB80" s="24" t="s">
        <v>88</v>
      </c>
      <c r="AC80" s="24" t="s">
        <v>4714</v>
      </c>
      <c r="AD80" s="24" t="s">
        <v>4715</v>
      </c>
    </row>
    <row r="81" spans="1:30" x14ac:dyDescent="0.35">
      <c r="A81" s="23">
        <v>80</v>
      </c>
      <c r="B81" s="24" t="s">
        <v>3892</v>
      </c>
      <c r="C81" s="24" t="s">
        <v>35</v>
      </c>
      <c r="D81" s="24" t="s">
        <v>4706</v>
      </c>
      <c r="E81" s="24" t="s">
        <v>4880</v>
      </c>
      <c r="F81" s="24" t="s">
        <v>4718</v>
      </c>
      <c r="G81" s="25">
        <v>45960</v>
      </c>
      <c r="H81" s="25">
        <v>46071</v>
      </c>
      <c r="I81" s="25">
        <v>46119</v>
      </c>
      <c r="J81" s="25">
        <v>46135</v>
      </c>
      <c r="K81" s="26" t="s">
        <v>39</v>
      </c>
      <c r="L81" s="26" t="s">
        <v>4719</v>
      </c>
      <c r="M81" s="26" t="s">
        <v>40</v>
      </c>
      <c r="N81" s="26" t="s">
        <v>4710</v>
      </c>
      <c r="O81" s="26" t="s">
        <v>37</v>
      </c>
      <c r="P81" s="26" t="s">
        <v>4711</v>
      </c>
      <c r="Q81" s="26">
        <v>0</v>
      </c>
      <c r="R81" s="26">
        <v>0</v>
      </c>
      <c r="S81" s="26">
        <v>0</v>
      </c>
      <c r="T81" s="26">
        <v>0</v>
      </c>
      <c r="U81" s="26" t="s">
        <v>3890</v>
      </c>
      <c r="V81" s="26" t="s">
        <v>4876</v>
      </c>
      <c r="W81" s="26" t="s">
        <v>3893</v>
      </c>
      <c r="X81" s="26" t="s">
        <v>4761</v>
      </c>
      <c r="Y81" s="25">
        <v>46204</v>
      </c>
      <c r="Z81" s="27">
        <v>86</v>
      </c>
      <c r="AA81" s="24" t="s">
        <v>36</v>
      </c>
      <c r="AB81" s="24" t="s">
        <v>25</v>
      </c>
      <c r="AC81" s="24" t="s">
        <v>4714</v>
      </c>
      <c r="AD81" s="24" t="s">
        <v>4715</v>
      </c>
    </row>
    <row r="82" spans="1:30" x14ac:dyDescent="0.35">
      <c r="A82" s="23">
        <v>81</v>
      </c>
      <c r="B82" s="24" t="s">
        <v>974</v>
      </c>
      <c r="C82" s="24" t="s">
        <v>61</v>
      </c>
      <c r="D82" s="24" t="s">
        <v>4735</v>
      </c>
      <c r="E82" s="24" t="s">
        <v>4864</v>
      </c>
      <c r="F82" s="24" t="s">
        <v>4881</v>
      </c>
      <c r="G82" s="25">
        <v>46079</v>
      </c>
      <c r="H82" s="25">
        <v>46113</v>
      </c>
      <c r="I82" s="25">
        <v>46134</v>
      </c>
      <c r="J82" s="25">
        <v>46140</v>
      </c>
      <c r="K82" s="26" t="s">
        <v>973</v>
      </c>
      <c r="L82" s="26" t="s">
        <v>4874</v>
      </c>
      <c r="M82" s="26" t="s">
        <v>64</v>
      </c>
      <c r="N82" s="26" t="s">
        <v>4725</v>
      </c>
      <c r="O82" s="26" t="s">
        <v>71</v>
      </c>
      <c r="P82" s="26" t="s">
        <v>4732</v>
      </c>
      <c r="Q82" s="26">
        <v>0</v>
      </c>
      <c r="R82" s="26">
        <v>0</v>
      </c>
      <c r="S82" s="26">
        <v>0</v>
      </c>
      <c r="T82" s="26">
        <v>0</v>
      </c>
      <c r="U82" s="26" t="s">
        <v>906</v>
      </c>
      <c r="V82" s="26" t="s">
        <v>4772</v>
      </c>
      <c r="W82" s="26" t="s">
        <v>69</v>
      </c>
      <c r="X82" s="26" t="s">
        <v>4728</v>
      </c>
      <c r="Y82" s="25">
        <v>46204</v>
      </c>
      <c r="Z82" s="27">
        <v>71</v>
      </c>
      <c r="AA82" s="24" t="s">
        <v>62</v>
      </c>
      <c r="AB82" s="24" t="s">
        <v>891</v>
      </c>
      <c r="AC82" s="24" t="s">
        <v>4714</v>
      </c>
      <c r="AD82" s="24" t="s">
        <v>4715</v>
      </c>
    </row>
    <row r="83" spans="1:30" x14ac:dyDescent="0.35">
      <c r="A83" s="23">
        <v>82</v>
      </c>
      <c r="B83" s="24" t="s">
        <v>3894</v>
      </c>
      <c r="C83" s="24" t="s">
        <v>35</v>
      </c>
      <c r="D83" s="24" t="s">
        <v>4706</v>
      </c>
      <c r="E83" s="24" t="s">
        <v>4707</v>
      </c>
      <c r="F83" s="24" t="s">
        <v>4718</v>
      </c>
      <c r="G83" s="25">
        <v>45975</v>
      </c>
      <c r="H83" s="25">
        <v>46080</v>
      </c>
      <c r="I83" s="25">
        <v>46132</v>
      </c>
      <c r="J83" s="25">
        <v>46140</v>
      </c>
      <c r="K83" s="26" t="s">
        <v>3772</v>
      </c>
      <c r="L83" s="26" t="s">
        <v>4882</v>
      </c>
      <c r="M83" s="26" t="s">
        <v>38</v>
      </c>
      <c r="N83" s="26" t="s">
        <v>4769</v>
      </c>
      <c r="O83" s="26" t="s">
        <v>56</v>
      </c>
      <c r="P83" s="26" t="s">
        <v>4883</v>
      </c>
      <c r="Q83" s="26">
        <v>0</v>
      </c>
      <c r="R83" s="26">
        <v>0</v>
      </c>
      <c r="S83" s="26">
        <v>0</v>
      </c>
      <c r="T83" s="26">
        <v>0</v>
      </c>
      <c r="U83" s="26" t="s">
        <v>3895</v>
      </c>
      <c r="V83" s="26" t="s">
        <v>4884</v>
      </c>
      <c r="W83" s="26" t="s">
        <v>3896</v>
      </c>
      <c r="X83" s="26" t="s">
        <v>4885</v>
      </c>
      <c r="Y83" s="25">
        <v>46204</v>
      </c>
      <c r="Z83" s="27">
        <v>73</v>
      </c>
      <c r="AA83" s="24" t="s">
        <v>36</v>
      </c>
      <c r="AB83" s="24" t="s">
        <v>25</v>
      </c>
      <c r="AC83" s="24" t="s">
        <v>4714</v>
      </c>
      <c r="AD83" s="24" t="s">
        <v>4715</v>
      </c>
    </row>
    <row r="84" spans="1:30" x14ac:dyDescent="0.35">
      <c r="A84" s="23">
        <v>83</v>
      </c>
      <c r="B84" s="24" t="s">
        <v>975</v>
      </c>
      <c r="C84" s="24" t="s">
        <v>61</v>
      </c>
      <c r="D84" s="24" t="s">
        <v>4735</v>
      </c>
      <c r="E84" s="24" t="s">
        <v>4886</v>
      </c>
      <c r="F84" s="24" t="s">
        <v>4723</v>
      </c>
      <c r="G84" s="25">
        <v>46063</v>
      </c>
      <c r="H84" s="25">
        <v>46093</v>
      </c>
      <c r="I84" s="25">
        <v>46129</v>
      </c>
      <c r="J84" s="25">
        <v>46142</v>
      </c>
      <c r="K84" s="26" t="s">
        <v>74</v>
      </c>
      <c r="L84" s="26" t="s">
        <v>4738</v>
      </c>
      <c r="M84" s="26" t="s">
        <v>73</v>
      </c>
      <c r="N84" s="26" t="s">
        <v>4730</v>
      </c>
      <c r="O84" s="26" t="s">
        <v>941</v>
      </c>
      <c r="P84" s="26" t="s">
        <v>4838</v>
      </c>
      <c r="Q84" s="26">
        <v>0</v>
      </c>
      <c r="R84" s="26">
        <v>0</v>
      </c>
      <c r="S84" s="26">
        <v>0</v>
      </c>
      <c r="T84" s="26">
        <v>0</v>
      </c>
      <c r="U84" s="26" t="s">
        <v>889</v>
      </c>
      <c r="V84" s="26" t="s">
        <v>4739</v>
      </c>
      <c r="W84" s="26">
        <v>0</v>
      </c>
      <c r="X84" s="26" t="s">
        <v>4740</v>
      </c>
      <c r="Y84" s="25">
        <v>46204</v>
      </c>
      <c r="Z84" s="27">
        <v>76</v>
      </c>
      <c r="AA84" s="24" t="s">
        <v>62</v>
      </c>
      <c r="AB84" s="24" t="s">
        <v>88</v>
      </c>
      <c r="AC84" s="24" t="s">
        <v>4714</v>
      </c>
      <c r="AD84" s="24" t="s">
        <v>4715</v>
      </c>
    </row>
    <row r="85" spans="1:30" x14ac:dyDescent="0.35">
      <c r="A85" s="23">
        <v>84</v>
      </c>
      <c r="B85" s="24" t="s">
        <v>976</v>
      </c>
      <c r="C85" s="24" t="s">
        <v>61</v>
      </c>
      <c r="D85" s="24" t="s">
        <v>4735</v>
      </c>
      <c r="E85" s="24" t="s">
        <v>4887</v>
      </c>
      <c r="F85" s="24" t="s">
        <v>4888</v>
      </c>
      <c r="G85" s="25">
        <v>46062</v>
      </c>
      <c r="H85" s="25">
        <v>46097</v>
      </c>
      <c r="I85" s="25">
        <v>46129</v>
      </c>
      <c r="J85" s="25">
        <v>46142</v>
      </c>
      <c r="K85" s="26" t="s">
        <v>74</v>
      </c>
      <c r="L85" s="26" t="s">
        <v>4738</v>
      </c>
      <c r="M85" s="26" t="s">
        <v>73</v>
      </c>
      <c r="N85" s="26" t="s">
        <v>4730</v>
      </c>
      <c r="O85" s="26" t="s">
        <v>941</v>
      </c>
      <c r="P85" s="26" t="s">
        <v>4838</v>
      </c>
      <c r="Q85" s="26">
        <v>0</v>
      </c>
      <c r="R85" s="26">
        <v>0</v>
      </c>
      <c r="S85" s="26">
        <v>0</v>
      </c>
      <c r="T85" s="26">
        <v>0</v>
      </c>
      <c r="U85" s="26" t="s">
        <v>897</v>
      </c>
      <c r="V85" s="26" t="s">
        <v>4752</v>
      </c>
      <c r="W85" s="26" t="s">
        <v>977</v>
      </c>
      <c r="X85" s="26" t="s">
        <v>4753</v>
      </c>
      <c r="Y85" s="25">
        <v>46204</v>
      </c>
      <c r="Z85" s="27">
        <v>76</v>
      </c>
      <c r="AA85" s="24" t="s">
        <v>62</v>
      </c>
      <c r="AB85" s="24" t="s">
        <v>88</v>
      </c>
      <c r="AC85" s="24" t="s">
        <v>4714</v>
      </c>
      <c r="AD85" s="24" t="s">
        <v>4715</v>
      </c>
    </row>
    <row r="86" spans="1:30" x14ac:dyDescent="0.35">
      <c r="A86" s="23">
        <v>85</v>
      </c>
      <c r="B86" s="24" t="s">
        <v>978</v>
      </c>
      <c r="C86" s="24" t="s">
        <v>61</v>
      </c>
      <c r="D86" s="24" t="s">
        <v>4706</v>
      </c>
      <c r="E86" s="24" t="s">
        <v>4869</v>
      </c>
      <c r="F86" s="24" t="s">
        <v>4723</v>
      </c>
      <c r="G86" s="25">
        <v>46049</v>
      </c>
      <c r="H86" s="25">
        <v>46107</v>
      </c>
      <c r="I86" s="25">
        <v>46133</v>
      </c>
      <c r="J86" s="25">
        <v>46146</v>
      </c>
      <c r="K86" s="26" t="s">
        <v>953</v>
      </c>
      <c r="L86" s="26" t="s">
        <v>4820</v>
      </c>
      <c r="M86" s="26" t="s">
        <v>67</v>
      </c>
      <c r="N86" s="26" t="s">
        <v>4790</v>
      </c>
      <c r="O86" s="26" t="s">
        <v>920</v>
      </c>
      <c r="P86" s="26" t="s">
        <v>4806</v>
      </c>
      <c r="Q86" s="26">
        <v>0</v>
      </c>
      <c r="R86" s="26">
        <v>0</v>
      </c>
      <c r="S86" s="26">
        <v>0</v>
      </c>
      <c r="T86" s="26">
        <v>0</v>
      </c>
      <c r="U86" s="26" t="s">
        <v>979</v>
      </c>
      <c r="V86" s="26" t="s">
        <v>4889</v>
      </c>
      <c r="W86" s="26" t="s">
        <v>932</v>
      </c>
      <c r="X86" s="26" t="s">
        <v>4890</v>
      </c>
      <c r="Y86" s="25">
        <v>46204</v>
      </c>
      <c r="Z86" s="27">
        <v>72</v>
      </c>
      <c r="AA86" s="24" t="s">
        <v>62</v>
      </c>
      <c r="AB86" s="24" t="s">
        <v>25</v>
      </c>
      <c r="AC86" s="24" t="s">
        <v>4714</v>
      </c>
      <c r="AD86" s="24" t="s">
        <v>4715</v>
      </c>
    </row>
    <row r="87" spans="1:30" x14ac:dyDescent="0.35">
      <c r="A87" s="23">
        <v>86</v>
      </c>
      <c r="B87" s="24" t="s">
        <v>980</v>
      </c>
      <c r="C87" s="24" t="s">
        <v>61</v>
      </c>
      <c r="D87" s="24" t="s">
        <v>4735</v>
      </c>
      <c r="E87" s="24" t="s">
        <v>4741</v>
      </c>
      <c r="F87" s="24" t="s">
        <v>4723</v>
      </c>
      <c r="G87" s="25">
        <v>46085</v>
      </c>
      <c r="H87" s="25">
        <v>46119</v>
      </c>
      <c r="I87" s="25">
        <v>46133</v>
      </c>
      <c r="J87" s="25">
        <v>46146</v>
      </c>
      <c r="K87" s="26" t="s">
        <v>953</v>
      </c>
      <c r="L87" s="26" t="s">
        <v>4820</v>
      </c>
      <c r="M87" s="26" t="s">
        <v>67</v>
      </c>
      <c r="N87" s="26" t="s">
        <v>4790</v>
      </c>
      <c r="O87" s="26" t="s">
        <v>920</v>
      </c>
      <c r="P87" s="26" t="s">
        <v>4806</v>
      </c>
      <c r="Q87" s="26">
        <v>0</v>
      </c>
      <c r="R87" s="26">
        <v>0</v>
      </c>
      <c r="S87" s="26">
        <v>0</v>
      </c>
      <c r="T87" s="26">
        <v>0</v>
      </c>
      <c r="U87" s="26" t="s">
        <v>954</v>
      </c>
      <c r="V87" s="26" t="s">
        <v>4851</v>
      </c>
      <c r="W87" s="26">
        <v>0</v>
      </c>
      <c r="X87" s="26" t="s">
        <v>4852</v>
      </c>
      <c r="Y87" s="25">
        <v>46204</v>
      </c>
      <c r="Z87" s="27">
        <v>72</v>
      </c>
      <c r="AA87" s="24" t="s">
        <v>62</v>
      </c>
      <c r="AB87" s="24" t="s">
        <v>88</v>
      </c>
      <c r="AC87" s="24" t="s">
        <v>4714</v>
      </c>
      <c r="AD87" s="24" t="s">
        <v>4715</v>
      </c>
    </row>
    <row r="88" spans="1:30" x14ac:dyDescent="0.35">
      <c r="A88" s="23">
        <v>87</v>
      </c>
      <c r="B88" s="24" t="s">
        <v>981</v>
      </c>
      <c r="C88" s="24" t="s">
        <v>61</v>
      </c>
      <c r="D88" s="24" t="s">
        <v>4735</v>
      </c>
      <c r="E88" s="24" t="s">
        <v>4886</v>
      </c>
      <c r="F88" s="24" t="s">
        <v>4723</v>
      </c>
      <c r="G88" s="25">
        <v>46073</v>
      </c>
      <c r="H88" s="25">
        <v>46107</v>
      </c>
      <c r="I88" s="25">
        <v>46132</v>
      </c>
      <c r="J88" s="25">
        <v>46141</v>
      </c>
      <c r="K88" s="26" t="s">
        <v>67</v>
      </c>
      <c r="L88" s="26" t="s">
        <v>4790</v>
      </c>
      <c r="M88" s="26" t="s">
        <v>66</v>
      </c>
      <c r="N88" s="26" t="s">
        <v>4724</v>
      </c>
      <c r="O88" s="26" t="s">
        <v>892</v>
      </c>
      <c r="P88" s="26" t="s">
        <v>4748</v>
      </c>
      <c r="Q88" s="26">
        <v>0</v>
      </c>
      <c r="R88" s="26">
        <v>0</v>
      </c>
      <c r="S88" s="26">
        <v>0</v>
      </c>
      <c r="T88" s="26">
        <v>0</v>
      </c>
      <c r="U88" s="26" t="s">
        <v>899</v>
      </c>
      <c r="V88" s="26" t="s">
        <v>4755</v>
      </c>
      <c r="W88" s="26">
        <v>0</v>
      </c>
      <c r="X88" s="26" t="s">
        <v>4756</v>
      </c>
      <c r="Y88" s="25">
        <v>46204</v>
      </c>
      <c r="Z88" s="27">
        <v>73</v>
      </c>
      <c r="AA88" s="24" t="s">
        <v>62</v>
      </c>
      <c r="AB88" s="24" t="s">
        <v>88</v>
      </c>
      <c r="AC88" s="24" t="s">
        <v>4714</v>
      </c>
      <c r="AD88" s="24" t="s">
        <v>4715</v>
      </c>
    </row>
    <row r="89" spans="1:30" x14ac:dyDescent="0.35">
      <c r="A89" s="23">
        <v>88</v>
      </c>
      <c r="B89" s="24" t="s">
        <v>3897</v>
      </c>
      <c r="C89" s="24" t="s">
        <v>35</v>
      </c>
      <c r="D89" s="24" t="s">
        <v>4735</v>
      </c>
      <c r="E89" s="24" t="s">
        <v>4864</v>
      </c>
      <c r="F89" s="24" t="s">
        <v>4759</v>
      </c>
      <c r="G89" s="25">
        <v>46043</v>
      </c>
      <c r="H89" s="25">
        <v>46106</v>
      </c>
      <c r="I89" s="25">
        <v>46135</v>
      </c>
      <c r="J89" s="25">
        <v>46149</v>
      </c>
      <c r="K89" s="26" t="s">
        <v>3813</v>
      </c>
      <c r="L89" s="26" t="s">
        <v>4778</v>
      </c>
      <c r="M89" s="26" t="s">
        <v>52</v>
      </c>
      <c r="N89" s="26" t="s">
        <v>4779</v>
      </c>
      <c r="O89" s="26" t="s">
        <v>53</v>
      </c>
      <c r="P89" s="26" t="s">
        <v>4780</v>
      </c>
      <c r="Q89" s="26">
        <v>0</v>
      </c>
      <c r="R89" s="26">
        <v>0</v>
      </c>
      <c r="S89" s="26">
        <v>0</v>
      </c>
      <c r="T89" s="26">
        <v>0</v>
      </c>
      <c r="U89" s="26" t="s">
        <v>3898</v>
      </c>
      <c r="V89" s="26" t="s">
        <v>4891</v>
      </c>
      <c r="W89" s="26" t="s">
        <v>3899</v>
      </c>
      <c r="X89" s="26" t="s">
        <v>4892</v>
      </c>
      <c r="Y89" s="25">
        <v>46204</v>
      </c>
      <c r="Z89" s="27">
        <v>70</v>
      </c>
      <c r="AA89" s="24" t="s">
        <v>36</v>
      </c>
      <c r="AB89" s="24" t="s">
        <v>88</v>
      </c>
      <c r="AC89" s="24" t="s">
        <v>4714</v>
      </c>
      <c r="AD89" s="24" t="s">
        <v>4715</v>
      </c>
    </row>
    <row r="90" spans="1:30" x14ac:dyDescent="0.35">
      <c r="A90" s="23">
        <v>89</v>
      </c>
      <c r="B90" s="24" t="s">
        <v>982</v>
      </c>
      <c r="C90" s="24" t="s">
        <v>61</v>
      </c>
      <c r="D90" s="24" t="s">
        <v>4735</v>
      </c>
      <c r="E90" s="24" t="s">
        <v>4893</v>
      </c>
      <c r="F90" s="24" t="s">
        <v>4723</v>
      </c>
      <c r="G90" s="25">
        <v>46094</v>
      </c>
      <c r="H90" s="25">
        <v>46125</v>
      </c>
      <c r="I90" s="25">
        <v>46141</v>
      </c>
      <c r="J90" s="25">
        <v>46149</v>
      </c>
      <c r="K90" s="26" t="s">
        <v>953</v>
      </c>
      <c r="L90" s="26" t="s">
        <v>4820</v>
      </c>
      <c r="M90" s="26" t="s">
        <v>67</v>
      </c>
      <c r="N90" s="26" t="s">
        <v>4790</v>
      </c>
      <c r="O90" s="26" t="s">
        <v>920</v>
      </c>
      <c r="P90" s="26" t="s">
        <v>4806</v>
      </c>
      <c r="Q90" s="26">
        <v>0</v>
      </c>
      <c r="R90" s="26">
        <v>0</v>
      </c>
      <c r="S90" s="26">
        <v>0</v>
      </c>
      <c r="T90" s="26">
        <v>0</v>
      </c>
      <c r="U90" s="26" t="s">
        <v>979</v>
      </c>
      <c r="V90" s="26" t="s">
        <v>4889</v>
      </c>
      <c r="W90" s="26">
        <v>0</v>
      </c>
      <c r="X90" s="26" t="s">
        <v>4890</v>
      </c>
      <c r="Y90" s="25">
        <v>46204</v>
      </c>
      <c r="Z90" s="27">
        <v>64</v>
      </c>
      <c r="AA90" s="24" t="s">
        <v>62</v>
      </c>
      <c r="AB90" s="24" t="s">
        <v>88</v>
      </c>
      <c r="AC90" s="24" t="s">
        <v>4714</v>
      </c>
      <c r="AD90" s="24" t="s">
        <v>4715</v>
      </c>
    </row>
    <row r="91" spans="1:30" x14ac:dyDescent="0.35">
      <c r="A91" s="23">
        <v>90</v>
      </c>
      <c r="B91" s="24" t="s">
        <v>3900</v>
      </c>
      <c r="C91" s="24" t="s">
        <v>35</v>
      </c>
      <c r="D91" s="24" t="s">
        <v>4706</v>
      </c>
      <c r="E91" s="24" t="s">
        <v>4894</v>
      </c>
      <c r="F91" s="24" t="s">
        <v>4718</v>
      </c>
      <c r="G91" s="25">
        <v>45988</v>
      </c>
      <c r="H91" s="25">
        <v>46091</v>
      </c>
      <c r="I91" s="25">
        <v>46134</v>
      </c>
      <c r="J91" s="25">
        <v>46153</v>
      </c>
      <c r="K91" s="26" t="s">
        <v>3776</v>
      </c>
      <c r="L91" s="26" t="s">
        <v>4895</v>
      </c>
      <c r="M91" s="26" t="s">
        <v>49</v>
      </c>
      <c r="N91" s="26" t="s">
        <v>4709</v>
      </c>
      <c r="O91" s="26" t="s">
        <v>82</v>
      </c>
      <c r="P91" s="26" t="s">
        <v>4896</v>
      </c>
      <c r="Q91" s="26">
        <v>0</v>
      </c>
      <c r="R91" s="26">
        <v>0</v>
      </c>
      <c r="S91" s="26">
        <v>0</v>
      </c>
      <c r="T91" s="26">
        <v>0</v>
      </c>
      <c r="U91" s="26" t="s">
        <v>3901</v>
      </c>
      <c r="V91" s="26" t="s">
        <v>4897</v>
      </c>
      <c r="W91" s="26" t="s">
        <v>3896</v>
      </c>
      <c r="X91" s="26" t="s">
        <v>4898</v>
      </c>
      <c r="Y91" s="25">
        <v>46204</v>
      </c>
      <c r="Z91" s="27">
        <v>71</v>
      </c>
      <c r="AA91" s="24" t="s">
        <v>36</v>
      </c>
      <c r="AB91" s="24" t="s">
        <v>25</v>
      </c>
      <c r="AC91" s="24" t="s">
        <v>4714</v>
      </c>
      <c r="AD91" s="24" t="s">
        <v>4715</v>
      </c>
    </row>
    <row r="92" spans="1:30" x14ac:dyDescent="0.35">
      <c r="A92" s="23">
        <v>91</v>
      </c>
      <c r="B92" s="24" t="s">
        <v>983</v>
      </c>
      <c r="C92" s="24" t="s">
        <v>61</v>
      </c>
      <c r="D92" s="24" t="s">
        <v>4735</v>
      </c>
      <c r="E92" s="24" t="s">
        <v>4899</v>
      </c>
      <c r="F92" s="24" t="s">
        <v>4723</v>
      </c>
      <c r="G92" s="25">
        <v>46050</v>
      </c>
      <c r="H92" s="25">
        <v>46086</v>
      </c>
      <c r="I92" s="25">
        <v>46141</v>
      </c>
      <c r="J92" s="25">
        <v>46153</v>
      </c>
      <c r="K92" s="26" t="s">
        <v>73</v>
      </c>
      <c r="L92" s="26" t="s">
        <v>4730</v>
      </c>
      <c r="M92" s="26" t="s">
        <v>67</v>
      </c>
      <c r="N92" s="26" t="s">
        <v>4790</v>
      </c>
      <c r="O92" s="26" t="s">
        <v>885</v>
      </c>
      <c r="P92" s="26" t="s">
        <v>4726</v>
      </c>
      <c r="Q92" s="26">
        <v>0</v>
      </c>
      <c r="R92" s="26">
        <v>0</v>
      </c>
      <c r="S92" s="26">
        <v>0</v>
      </c>
      <c r="T92" s="26">
        <v>0</v>
      </c>
      <c r="U92" s="26" t="s">
        <v>916</v>
      </c>
      <c r="V92" s="26" t="s">
        <v>4791</v>
      </c>
      <c r="W92" s="26">
        <v>0</v>
      </c>
      <c r="X92" s="26" t="s">
        <v>4792</v>
      </c>
      <c r="Y92" s="25">
        <v>46204</v>
      </c>
      <c r="Z92" s="27">
        <v>64</v>
      </c>
      <c r="AA92" s="24" t="s">
        <v>62</v>
      </c>
      <c r="AB92" s="24" t="s">
        <v>88</v>
      </c>
      <c r="AC92" s="24" t="s">
        <v>4714</v>
      </c>
      <c r="AD92" s="24" t="s">
        <v>4715</v>
      </c>
    </row>
    <row r="93" spans="1:30" x14ac:dyDescent="0.35">
      <c r="A93" s="23">
        <v>92</v>
      </c>
      <c r="B93" s="24" t="s">
        <v>984</v>
      </c>
      <c r="C93" s="24" t="s">
        <v>61</v>
      </c>
      <c r="D93" s="24" t="s">
        <v>4735</v>
      </c>
      <c r="E93" s="24" t="s">
        <v>4847</v>
      </c>
      <c r="F93" s="24" t="s">
        <v>4723</v>
      </c>
      <c r="G93" s="25">
        <v>46084</v>
      </c>
      <c r="H93" s="25">
        <v>46112</v>
      </c>
      <c r="I93" s="25">
        <v>46139</v>
      </c>
      <c r="J93" s="25">
        <v>46149</v>
      </c>
      <c r="K93" s="26" t="s">
        <v>73</v>
      </c>
      <c r="L93" s="26" t="s">
        <v>4730</v>
      </c>
      <c r="M93" s="26" t="s">
        <v>72</v>
      </c>
      <c r="N93" s="26" t="s">
        <v>4731</v>
      </c>
      <c r="O93" s="26" t="s">
        <v>892</v>
      </c>
      <c r="P93" s="26" t="s">
        <v>4748</v>
      </c>
      <c r="Q93" s="26">
        <v>0</v>
      </c>
      <c r="R93" s="26">
        <v>0</v>
      </c>
      <c r="S93" s="26">
        <v>0</v>
      </c>
      <c r="T93" s="26">
        <v>0</v>
      </c>
      <c r="U93" s="26" t="s">
        <v>897</v>
      </c>
      <c r="V93" s="26" t="s">
        <v>4752</v>
      </c>
      <c r="W93" s="26">
        <v>0</v>
      </c>
      <c r="X93" s="26" t="s">
        <v>4753</v>
      </c>
      <c r="Y93" s="25">
        <v>46204</v>
      </c>
      <c r="Z93" s="27">
        <v>66</v>
      </c>
      <c r="AA93" s="24" t="s">
        <v>62</v>
      </c>
      <c r="AB93" s="24" t="s">
        <v>88</v>
      </c>
      <c r="AC93" s="24" t="s">
        <v>4714</v>
      </c>
      <c r="AD93" s="24" t="s">
        <v>4715</v>
      </c>
    </row>
    <row r="94" spans="1:30" x14ac:dyDescent="0.35">
      <c r="A94" s="23">
        <v>93</v>
      </c>
      <c r="B94" s="24" t="s">
        <v>3448</v>
      </c>
      <c r="C94" s="24" t="s">
        <v>3434</v>
      </c>
      <c r="D94" s="24" t="s">
        <v>4735</v>
      </c>
      <c r="E94" s="24" t="s">
        <v>4900</v>
      </c>
      <c r="F94" s="24" t="s">
        <v>4901</v>
      </c>
      <c r="G94" s="25">
        <v>46125</v>
      </c>
      <c r="H94" s="25">
        <v>46134</v>
      </c>
      <c r="I94" s="25">
        <v>46161</v>
      </c>
      <c r="J94" s="25">
        <v>46163</v>
      </c>
      <c r="K94" s="26" t="s">
        <v>74</v>
      </c>
      <c r="L94" s="26" t="s">
        <v>4738</v>
      </c>
      <c r="M94" s="26" t="s">
        <v>953</v>
      </c>
      <c r="N94" s="26" t="s">
        <v>4820</v>
      </c>
      <c r="O94" s="26" t="s">
        <v>1034</v>
      </c>
      <c r="P94" s="26" t="s">
        <v>4902</v>
      </c>
      <c r="Q94" s="26">
        <v>0</v>
      </c>
      <c r="R94" s="26">
        <v>0</v>
      </c>
      <c r="S94" s="26">
        <v>0</v>
      </c>
      <c r="T94" s="26">
        <v>0</v>
      </c>
      <c r="U94" s="26" t="s">
        <v>1066</v>
      </c>
      <c r="V94" s="26" t="s">
        <v>4855</v>
      </c>
      <c r="W94" s="26" t="s">
        <v>3446</v>
      </c>
      <c r="X94" s="26" t="s">
        <v>4856</v>
      </c>
      <c r="Y94" s="25">
        <v>46204</v>
      </c>
      <c r="Z94" s="27">
        <v>44</v>
      </c>
      <c r="AA94" s="24" t="s">
        <v>62</v>
      </c>
      <c r="AB94" s="24" t="s">
        <v>88</v>
      </c>
      <c r="AC94" s="24" t="s">
        <v>4714</v>
      </c>
      <c r="AD94" s="24" t="s">
        <v>4715</v>
      </c>
    </row>
    <row r="95" spans="1:30" x14ac:dyDescent="0.35">
      <c r="A95" s="23">
        <v>94</v>
      </c>
      <c r="B95" s="24" t="s">
        <v>3902</v>
      </c>
      <c r="C95" s="24" t="s">
        <v>35</v>
      </c>
      <c r="D95" s="24" t="s">
        <v>4706</v>
      </c>
      <c r="E95" s="24" t="s">
        <v>4903</v>
      </c>
      <c r="F95" s="24" t="s">
        <v>4718</v>
      </c>
      <c r="G95" s="25">
        <v>45994</v>
      </c>
      <c r="H95" s="25">
        <v>46113</v>
      </c>
      <c r="I95" s="25">
        <v>46128</v>
      </c>
      <c r="J95" s="25">
        <v>46163</v>
      </c>
      <c r="K95" s="26" t="s">
        <v>49</v>
      </c>
      <c r="L95" s="26" t="s">
        <v>4709</v>
      </c>
      <c r="M95" s="26" t="s">
        <v>38</v>
      </c>
      <c r="N95" s="26" t="s">
        <v>4769</v>
      </c>
      <c r="O95" s="26" t="s">
        <v>81</v>
      </c>
      <c r="P95" s="26" t="s">
        <v>4822</v>
      </c>
      <c r="Q95" s="26">
        <v>0</v>
      </c>
      <c r="R95" s="26">
        <v>0</v>
      </c>
      <c r="S95" s="26">
        <v>0</v>
      </c>
      <c r="T95" s="26">
        <v>0</v>
      </c>
      <c r="U95" s="26" t="s">
        <v>3903</v>
      </c>
      <c r="V95" s="26" t="s">
        <v>4904</v>
      </c>
      <c r="W95" s="26">
        <v>0</v>
      </c>
      <c r="X95" s="26" t="s">
        <v>4905</v>
      </c>
      <c r="Y95" s="25">
        <v>46204</v>
      </c>
      <c r="Z95" s="27">
        <v>77</v>
      </c>
      <c r="AA95" s="24" t="s">
        <v>36</v>
      </c>
      <c r="AB95" s="24" t="s">
        <v>25</v>
      </c>
      <c r="AC95" s="24" t="s">
        <v>4714</v>
      </c>
      <c r="AD95" s="24" t="s">
        <v>4715</v>
      </c>
    </row>
    <row r="96" spans="1:30" x14ac:dyDescent="0.35">
      <c r="A96" s="23">
        <v>95</v>
      </c>
      <c r="B96" s="24" t="s">
        <v>3904</v>
      </c>
      <c r="C96" s="24" t="s">
        <v>35</v>
      </c>
      <c r="D96" s="24" t="s">
        <v>4706</v>
      </c>
      <c r="E96" s="24" t="s">
        <v>4906</v>
      </c>
      <c r="F96" s="24" t="s">
        <v>4718</v>
      </c>
      <c r="G96" s="25">
        <v>45995</v>
      </c>
      <c r="H96" s="25">
        <v>46114</v>
      </c>
      <c r="I96" s="25">
        <v>46128</v>
      </c>
      <c r="J96" s="25">
        <v>46163</v>
      </c>
      <c r="K96" s="26" t="s">
        <v>49</v>
      </c>
      <c r="L96" s="26" t="s">
        <v>4709</v>
      </c>
      <c r="M96" s="26" t="s">
        <v>38</v>
      </c>
      <c r="N96" s="26" t="s">
        <v>4769</v>
      </c>
      <c r="O96" s="26" t="s">
        <v>81</v>
      </c>
      <c r="P96" s="26" t="s">
        <v>4822</v>
      </c>
      <c r="Q96" s="26">
        <v>0</v>
      </c>
      <c r="R96" s="26">
        <v>0</v>
      </c>
      <c r="S96" s="26">
        <v>0</v>
      </c>
      <c r="T96" s="26">
        <v>0</v>
      </c>
      <c r="U96" s="26" t="s">
        <v>3905</v>
      </c>
      <c r="V96" s="26" t="s">
        <v>4907</v>
      </c>
      <c r="W96" s="26" t="s">
        <v>3906</v>
      </c>
      <c r="X96" s="26" t="s">
        <v>4908</v>
      </c>
      <c r="Y96" s="25">
        <v>46204</v>
      </c>
      <c r="Z96" s="27">
        <v>77</v>
      </c>
      <c r="AA96" s="24" t="s">
        <v>36</v>
      </c>
      <c r="AB96" s="24" t="s">
        <v>25</v>
      </c>
      <c r="AC96" s="24" t="s">
        <v>4714</v>
      </c>
      <c r="AD96" s="24" t="s">
        <v>4715</v>
      </c>
    </row>
    <row r="97" spans="1:30" x14ac:dyDescent="0.35">
      <c r="A97" s="23">
        <v>96</v>
      </c>
      <c r="B97" s="24" t="s">
        <v>3907</v>
      </c>
      <c r="C97" s="24" t="s">
        <v>35</v>
      </c>
      <c r="D97" s="24" t="s">
        <v>4706</v>
      </c>
      <c r="E97" s="24" t="s">
        <v>4909</v>
      </c>
      <c r="F97" s="24" t="s">
        <v>4759</v>
      </c>
      <c r="G97" s="25">
        <v>45994</v>
      </c>
      <c r="H97" s="25">
        <v>46113</v>
      </c>
      <c r="I97" s="25">
        <v>46149</v>
      </c>
      <c r="J97" s="25">
        <v>46163</v>
      </c>
      <c r="K97" s="26" t="s">
        <v>39</v>
      </c>
      <c r="L97" s="26" t="s">
        <v>4719</v>
      </c>
      <c r="M97" s="26" t="s">
        <v>40</v>
      </c>
      <c r="N97" s="26" t="s">
        <v>4710</v>
      </c>
      <c r="O97" s="26" t="s">
        <v>37</v>
      </c>
      <c r="P97" s="26" t="s">
        <v>4711</v>
      </c>
      <c r="Q97" s="26">
        <v>0</v>
      </c>
      <c r="R97" s="26">
        <v>0</v>
      </c>
      <c r="S97" s="26">
        <v>0</v>
      </c>
      <c r="T97" s="26">
        <v>0</v>
      </c>
      <c r="U97" s="26" t="s">
        <v>45</v>
      </c>
      <c r="V97" s="26" t="s">
        <v>4720</v>
      </c>
      <c r="W97" s="26" t="s">
        <v>3886</v>
      </c>
      <c r="X97" s="26" t="s">
        <v>4721</v>
      </c>
      <c r="Y97" s="25">
        <v>46204</v>
      </c>
      <c r="Z97" s="27">
        <v>56</v>
      </c>
      <c r="AA97" s="24" t="s">
        <v>36</v>
      </c>
      <c r="AB97" s="24" t="s">
        <v>25</v>
      </c>
      <c r="AC97" s="24" t="s">
        <v>4714</v>
      </c>
      <c r="AD97" s="24" t="s">
        <v>4715</v>
      </c>
    </row>
    <row r="98" spans="1:30" x14ac:dyDescent="0.35">
      <c r="A98" s="23">
        <v>97</v>
      </c>
      <c r="B98" s="24" t="s">
        <v>3908</v>
      </c>
      <c r="C98" s="24" t="s">
        <v>35</v>
      </c>
      <c r="D98" s="24" t="s">
        <v>4735</v>
      </c>
      <c r="E98" s="24" t="s">
        <v>4894</v>
      </c>
      <c r="F98" s="24" t="s">
        <v>4708</v>
      </c>
      <c r="G98" s="25">
        <v>46002</v>
      </c>
      <c r="H98" s="25">
        <v>46085</v>
      </c>
      <c r="I98" s="25">
        <v>46120</v>
      </c>
      <c r="J98" s="25">
        <v>46163</v>
      </c>
      <c r="K98" s="26" t="s">
        <v>49</v>
      </c>
      <c r="L98" s="26" t="s">
        <v>4709</v>
      </c>
      <c r="M98" s="26" t="s">
        <v>40</v>
      </c>
      <c r="N98" s="26" t="s">
        <v>4710</v>
      </c>
      <c r="O98" s="26" t="s">
        <v>37</v>
      </c>
      <c r="P98" s="26" t="s">
        <v>4711</v>
      </c>
      <c r="Q98" s="26">
        <v>0</v>
      </c>
      <c r="R98" s="26">
        <v>0</v>
      </c>
      <c r="S98" s="26">
        <v>0</v>
      </c>
      <c r="T98" s="26">
        <v>0</v>
      </c>
      <c r="U98" s="26" t="s">
        <v>3890</v>
      </c>
      <c r="V98" s="26" t="s">
        <v>4876</v>
      </c>
      <c r="W98" s="26">
        <v>0</v>
      </c>
      <c r="X98" s="26" t="s">
        <v>4761</v>
      </c>
      <c r="Y98" s="25">
        <v>46204</v>
      </c>
      <c r="Z98" s="27">
        <v>85</v>
      </c>
      <c r="AA98" s="24" t="s">
        <v>36</v>
      </c>
      <c r="AB98" s="24" t="s">
        <v>88</v>
      </c>
      <c r="AC98" s="24" t="s">
        <v>4714</v>
      </c>
      <c r="AD98" s="24" t="s">
        <v>4715</v>
      </c>
    </row>
    <row r="99" spans="1:30" x14ac:dyDescent="0.35">
      <c r="A99" s="23">
        <v>98</v>
      </c>
      <c r="B99" s="24" t="s">
        <v>3909</v>
      </c>
      <c r="C99" s="24" t="s">
        <v>35</v>
      </c>
      <c r="D99" s="24" t="s">
        <v>4706</v>
      </c>
      <c r="E99" s="24" t="s">
        <v>4909</v>
      </c>
      <c r="F99" s="24" t="s">
        <v>4718</v>
      </c>
      <c r="G99" s="25">
        <v>45994</v>
      </c>
      <c r="H99" s="25">
        <v>46093</v>
      </c>
      <c r="I99" s="25">
        <v>46149</v>
      </c>
      <c r="J99" s="25">
        <v>46163</v>
      </c>
      <c r="K99" s="26" t="s">
        <v>39</v>
      </c>
      <c r="L99" s="26" t="s">
        <v>4719</v>
      </c>
      <c r="M99" s="26" t="s">
        <v>40</v>
      </c>
      <c r="N99" s="26" t="s">
        <v>4710</v>
      </c>
      <c r="O99" s="26" t="s">
        <v>37</v>
      </c>
      <c r="P99" s="26" t="s">
        <v>4711</v>
      </c>
      <c r="Q99" s="26">
        <v>0</v>
      </c>
      <c r="R99" s="26">
        <v>0</v>
      </c>
      <c r="S99" s="26">
        <v>0</v>
      </c>
      <c r="T99" s="26">
        <v>0</v>
      </c>
      <c r="U99" s="26" t="s">
        <v>3910</v>
      </c>
      <c r="V99" s="26" t="s">
        <v>4910</v>
      </c>
      <c r="W99" s="26" t="s">
        <v>3896</v>
      </c>
      <c r="X99" s="26" t="s">
        <v>4879</v>
      </c>
      <c r="Y99" s="25">
        <v>46204</v>
      </c>
      <c r="Z99" s="27">
        <v>56</v>
      </c>
      <c r="AA99" s="24" t="s">
        <v>36</v>
      </c>
      <c r="AB99" s="24" t="s">
        <v>25</v>
      </c>
      <c r="AC99" s="24" t="s">
        <v>4714</v>
      </c>
      <c r="AD99" s="24" t="s">
        <v>4715</v>
      </c>
    </row>
    <row r="100" spans="1:30" x14ac:dyDescent="0.35">
      <c r="A100" s="23">
        <v>99</v>
      </c>
      <c r="B100" s="24" t="s">
        <v>985</v>
      </c>
      <c r="C100" s="24" t="s">
        <v>61</v>
      </c>
      <c r="D100" s="24" t="s">
        <v>4706</v>
      </c>
      <c r="E100" s="24" t="s">
        <v>4911</v>
      </c>
      <c r="F100" s="24" t="s">
        <v>4723</v>
      </c>
      <c r="G100" s="25">
        <v>46083</v>
      </c>
      <c r="H100" s="25">
        <v>46092</v>
      </c>
      <c r="I100" s="25">
        <v>46154</v>
      </c>
      <c r="J100" s="25">
        <v>46167</v>
      </c>
      <c r="K100" s="26" t="s">
        <v>67</v>
      </c>
      <c r="L100" s="26" t="s">
        <v>4790</v>
      </c>
      <c r="M100" s="26" t="s">
        <v>66</v>
      </c>
      <c r="N100" s="26" t="s">
        <v>4724</v>
      </c>
      <c r="O100" s="26" t="s">
        <v>892</v>
      </c>
      <c r="P100" s="26" t="s">
        <v>4748</v>
      </c>
      <c r="Q100" s="26">
        <v>0</v>
      </c>
      <c r="R100" s="26">
        <v>0</v>
      </c>
      <c r="S100" s="26">
        <v>0</v>
      </c>
      <c r="T100" s="26">
        <v>0</v>
      </c>
      <c r="U100" s="26" t="s">
        <v>908</v>
      </c>
      <c r="V100" s="26" t="s">
        <v>4774</v>
      </c>
      <c r="W100" s="26">
        <v>0</v>
      </c>
      <c r="X100" s="26" t="s">
        <v>4775</v>
      </c>
      <c r="Y100" s="25">
        <v>46204</v>
      </c>
      <c r="Z100" s="27">
        <v>51</v>
      </c>
      <c r="AA100" s="24" t="s">
        <v>62</v>
      </c>
      <c r="AB100" s="24" t="s">
        <v>25</v>
      </c>
      <c r="AC100" s="24" t="s">
        <v>4714</v>
      </c>
      <c r="AD100" s="24" t="s">
        <v>4715</v>
      </c>
    </row>
    <row r="101" spans="1:30" x14ac:dyDescent="0.35">
      <c r="A101" s="23">
        <v>100</v>
      </c>
      <c r="B101" s="24" t="s">
        <v>986</v>
      </c>
      <c r="C101" s="24" t="s">
        <v>61</v>
      </c>
      <c r="D101" s="24" t="s">
        <v>4735</v>
      </c>
      <c r="E101" s="24" t="s">
        <v>4869</v>
      </c>
      <c r="F101" s="24" t="s">
        <v>4723</v>
      </c>
      <c r="G101" s="25">
        <v>46132</v>
      </c>
      <c r="H101" s="25">
        <v>46146</v>
      </c>
      <c r="I101" s="25">
        <v>46162</v>
      </c>
      <c r="J101" s="25">
        <v>46168</v>
      </c>
      <c r="K101" s="26" t="s">
        <v>953</v>
      </c>
      <c r="L101" s="26" t="s">
        <v>4820</v>
      </c>
      <c r="M101" s="26" t="s">
        <v>67</v>
      </c>
      <c r="N101" s="26" t="s">
        <v>4790</v>
      </c>
      <c r="O101" s="26" t="s">
        <v>920</v>
      </c>
      <c r="P101" s="26" t="s">
        <v>4806</v>
      </c>
      <c r="Q101" s="26">
        <v>0</v>
      </c>
      <c r="R101" s="26">
        <v>0</v>
      </c>
      <c r="S101" s="26">
        <v>0</v>
      </c>
      <c r="T101" s="26">
        <v>0</v>
      </c>
      <c r="U101" s="26" t="s">
        <v>979</v>
      </c>
      <c r="V101" s="26" t="s">
        <v>4889</v>
      </c>
      <c r="W101" s="26">
        <v>0</v>
      </c>
      <c r="X101" s="26" t="s">
        <v>4890</v>
      </c>
      <c r="Y101" s="25">
        <v>46204</v>
      </c>
      <c r="Z101" s="27">
        <v>43</v>
      </c>
      <c r="AA101" s="24" t="s">
        <v>62</v>
      </c>
      <c r="AB101" s="24" t="s">
        <v>88</v>
      </c>
      <c r="AC101" s="24" t="s">
        <v>4714</v>
      </c>
      <c r="AD101" s="24" t="s">
        <v>4715</v>
      </c>
    </row>
    <row r="102" spans="1:30" x14ac:dyDescent="0.35">
      <c r="A102" s="23">
        <v>101</v>
      </c>
      <c r="B102" s="24" t="s">
        <v>3911</v>
      </c>
      <c r="C102" s="24" t="s">
        <v>35</v>
      </c>
      <c r="D102" s="24" t="s">
        <v>4706</v>
      </c>
      <c r="E102" s="24" t="s">
        <v>4912</v>
      </c>
      <c r="F102" s="24" t="s">
        <v>4718</v>
      </c>
      <c r="G102" s="25">
        <v>45933</v>
      </c>
      <c r="H102" s="25">
        <v>46042</v>
      </c>
      <c r="I102" s="25">
        <v>46125</v>
      </c>
      <c r="J102" s="25">
        <v>46176</v>
      </c>
      <c r="K102" s="26" t="s">
        <v>3776</v>
      </c>
      <c r="L102" s="26" t="s">
        <v>4895</v>
      </c>
      <c r="M102" s="26" t="s">
        <v>38</v>
      </c>
      <c r="N102" s="26" t="s">
        <v>4769</v>
      </c>
      <c r="O102" s="26" t="s">
        <v>3772</v>
      </c>
      <c r="P102" s="26" t="s">
        <v>4882</v>
      </c>
      <c r="Q102" s="26">
        <v>0</v>
      </c>
      <c r="R102" s="26">
        <v>0</v>
      </c>
      <c r="S102" s="26">
        <v>0</v>
      </c>
      <c r="T102" s="26">
        <v>0</v>
      </c>
      <c r="U102" s="26" t="s">
        <v>3773</v>
      </c>
      <c r="V102" s="26" t="s">
        <v>4913</v>
      </c>
      <c r="W102" s="26" t="s">
        <v>3912</v>
      </c>
      <c r="X102" s="26" t="s">
        <v>4914</v>
      </c>
      <c r="Y102" s="25">
        <v>46204</v>
      </c>
      <c r="Z102" s="27">
        <v>80</v>
      </c>
      <c r="AA102" s="24" t="s">
        <v>36</v>
      </c>
      <c r="AB102" s="24" t="s">
        <v>25</v>
      </c>
      <c r="AC102" s="24" t="s">
        <v>4714</v>
      </c>
      <c r="AD102" s="24" t="s">
        <v>4715</v>
      </c>
    </row>
    <row r="103" spans="1:30" x14ac:dyDescent="0.35">
      <c r="A103" s="23">
        <v>102</v>
      </c>
      <c r="B103" s="24" t="s">
        <v>3913</v>
      </c>
      <c r="C103" s="24" t="s">
        <v>35</v>
      </c>
      <c r="D103" s="24" t="s">
        <v>4735</v>
      </c>
      <c r="E103" s="24" t="s">
        <v>4864</v>
      </c>
      <c r="F103" s="24" t="s">
        <v>4915</v>
      </c>
      <c r="G103" s="25">
        <v>46086</v>
      </c>
      <c r="H103" s="25">
        <v>46136</v>
      </c>
      <c r="I103" s="25">
        <v>46160</v>
      </c>
      <c r="J103" s="25">
        <v>46181</v>
      </c>
      <c r="K103" s="26" t="s">
        <v>49</v>
      </c>
      <c r="L103" s="26" t="s">
        <v>4709</v>
      </c>
      <c r="M103" s="26" t="s">
        <v>40</v>
      </c>
      <c r="N103" s="26" t="s">
        <v>4710</v>
      </c>
      <c r="O103" s="26" t="s">
        <v>3813</v>
      </c>
      <c r="P103" s="26" t="s">
        <v>4778</v>
      </c>
      <c r="Q103" s="26">
        <v>0</v>
      </c>
      <c r="R103" s="26">
        <v>0</v>
      </c>
      <c r="S103" s="26">
        <v>0</v>
      </c>
      <c r="T103" s="26">
        <v>0</v>
      </c>
      <c r="U103" s="26" t="s">
        <v>3785</v>
      </c>
      <c r="V103" s="26" t="s">
        <v>4916</v>
      </c>
      <c r="W103" s="26" t="s">
        <v>3914</v>
      </c>
      <c r="X103" s="26" t="s">
        <v>4898</v>
      </c>
      <c r="Y103" s="25">
        <v>46204</v>
      </c>
      <c r="Z103" s="27">
        <v>45</v>
      </c>
      <c r="AA103" s="24" t="s">
        <v>36</v>
      </c>
      <c r="AB103" s="24" t="s">
        <v>88</v>
      </c>
      <c r="AC103" s="24" t="s">
        <v>4714</v>
      </c>
      <c r="AD103" s="24" t="s">
        <v>4715</v>
      </c>
    </row>
    <row r="104" spans="1:30" x14ac:dyDescent="0.35">
      <c r="A104" s="23">
        <v>103</v>
      </c>
      <c r="B104" s="24" t="s">
        <v>987</v>
      </c>
      <c r="C104" s="24" t="s">
        <v>61</v>
      </c>
      <c r="D104" s="24" t="s">
        <v>4735</v>
      </c>
      <c r="E104" s="24" t="s">
        <v>4834</v>
      </c>
      <c r="F104" s="24" t="s">
        <v>4917</v>
      </c>
      <c r="G104" s="25">
        <v>46168</v>
      </c>
      <c r="H104" s="25">
        <v>46177</v>
      </c>
      <c r="I104" s="25">
        <v>46178</v>
      </c>
      <c r="J104" s="25">
        <v>46181</v>
      </c>
      <c r="K104" s="26">
        <v>0</v>
      </c>
      <c r="L104" s="26">
        <v>0</v>
      </c>
      <c r="M104" s="26">
        <v>0</v>
      </c>
      <c r="N104" s="26">
        <v>0</v>
      </c>
      <c r="O104" s="26" t="s">
        <v>64</v>
      </c>
      <c r="P104" s="26" t="s">
        <v>4725</v>
      </c>
      <c r="Q104" s="26">
        <v>0</v>
      </c>
      <c r="R104" s="26">
        <v>0</v>
      </c>
      <c r="S104" s="26">
        <v>0</v>
      </c>
      <c r="T104" s="26">
        <v>0</v>
      </c>
      <c r="U104" s="26" t="s">
        <v>886</v>
      </c>
      <c r="V104" s="26" t="s">
        <v>4727</v>
      </c>
      <c r="W104" s="26">
        <v>0</v>
      </c>
      <c r="X104" s="26" t="s">
        <v>4728</v>
      </c>
      <c r="Y104" s="25">
        <v>46204</v>
      </c>
      <c r="Z104" s="27">
        <v>27</v>
      </c>
      <c r="AA104" s="24" t="s">
        <v>62</v>
      </c>
      <c r="AB104" s="24" t="s">
        <v>88</v>
      </c>
      <c r="AC104" s="24" t="s">
        <v>988</v>
      </c>
      <c r="AD104" s="24" t="s">
        <v>4715</v>
      </c>
    </row>
    <row r="105" spans="1:30" x14ac:dyDescent="0.35">
      <c r="A105" s="23">
        <v>104</v>
      </c>
      <c r="B105" s="24" t="s">
        <v>3915</v>
      </c>
      <c r="C105" s="24" t="s">
        <v>35</v>
      </c>
      <c r="D105" s="24" t="s">
        <v>4706</v>
      </c>
      <c r="E105" s="24" t="s">
        <v>4825</v>
      </c>
      <c r="F105" s="24" t="s">
        <v>4718</v>
      </c>
      <c r="G105" s="25">
        <v>46041</v>
      </c>
      <c r="H105" s="25">
        <v>46093</v>
      </c>
      <c r="I105" s="25">
        <v>46161</v>
      </c>
      <c r="J105" s="25">
        <v>46183</v>
      </c>
      <c r="K105" s="26" t="s">
        <v>3776</v>
      </c>
      <c r="L105" s="26" t="s">
        <v>4895</v>
      </c>
      <c r="M105" s="26" t="s">
        <v>49</v>
      </c>
      <c r="N105" s="26" t="s">
        <v>4709</v>
      </c>
      <c r="O105" s="26" t="s">
        <v>82</v>
      </c>
      <c r="P105" s="26" t="s">
        <v>4896</v>
      </c>
      <c r="Q105" s="26">
        <v>0</v>
      </c>
      <c r="R105" s="26">
        <v>0</v>
      </c>
      <c r="S105" s="26">
        <v>0</v>
      </c>
      <c r="T105" s="26">
        <v>0</v>
      </c>
      <c r="U105" s="26" t="s">
        <v>3785</v>
      </c>
      <c r="V105" s="26" t="s">
        <v>4916</v>
      </c>
      <c r="W105" s="26" t="s">
        <v>3899</v>
      </c>
      <c r="X105" s="26" t="s">
        <v>4918</v>
      </c>
      <c r="Y105" s="25">
        <v>46204</v>
      </c>
      <c r="Z105" s="27">
        <v>44</v>
      </c>
      <c r="AA105" s="24" t="s">
        <v>36</v>
      </c>
      <c r="AB105" s="24" t="s">
        <v>25</v>
      </c>
      <c r="AC105" s="24" t="s">
        <v>4714</v>
      </c>
      <c r="AD105" s="24" t="s">
        <v>4715</v>
      </c>
    </row>
    <row r="106" spans="1:30" x14ac:dyDescent="0.35">
      <c r="A106" s="23">
        <v>105</v>
      </c>
      <c r="B106" s="24" t="s">
        <v>3916</v>
      </c>
      <c r="C106" s="24" t="s">
        <v>35</v>
      </c>
      <c r="D106" s="24" t="s">
        <v>4706</v>
      </c>
      <c r="E106" s="24" t="s">
        <v>4919</v>
      </c>
      <c r="F106" s="24" t="s">
        <v>4718</v>
      </c>
      <c r="G106" s="25">
        <v>45946</v>
      </c>
      <c r="H106" s="25">
        <v>46055</v>
      </c>
      <c r="I106" s="25">
        <v>46125</v>
      </c>
      <c r="J106" s="25">
        <v>46148</v>
      </c>
      <c r="K106" s="26" t="s">
        <v>3776</v>
      </c>
      <c r="L106" s="26" t="s">
        <v>4895</v>
      </c>
      <c r="M106" s="26" t="s">
        <v>38</v>
      </c>
      <c r="N106" s="26" t="s">
        <v>4769</v>
      </c>
      <c r="O106" s="26" t="s">
        <v>3772</v>
      </c>
      <c r="P106" s="26" t="s">
        <v>4882</v>
      </c>
      <c r="Q106" s="26">
        <v>0</v>
      </c>
      <c r="R106" s="26">
        <v>0</v>
      </c>
      <c r="S106" s="26">
        <v>0</v>
      </c>
      <c r="T106" s="26">
        <v>0</v>
      </c>
      <c r="U106" s="26" t="s">
        <v>3917</v>
      </c>
      <c r="V106" s="26" t="s">
        <v>4920</v>
      </c>
      <c r="W106" s="26" t="s">
        <v>83</v>
      </c>
      <c r="X106" s="26" t="s">
        <v>4921</v>
      </c>
      <c r="Y106" s="25">
        <v>46204</v>
      </c>
      <c r="Z106" s="27">
        <v>80</v>
      </c>
      <c r="AA106" s="24" t="s">
        <v>36</v>
      </c>
      <c r="AB106" s="24" t="s">
        <v>25</v>
      </c>
      <c r="AC106" s="24" t="s">
        <v>4714</v>
      </c>
      <c r="AD106" s="24" t="s">
        <v>4715</v>
      </c>
    </row>
    <row r="107" spans="1:30" x14ac:dyDescent="0.35">
      <c r="A107" s="23">
        <v>106</v>
      </c>
      <c r="B107" s="24" t="s">
        <v>3918</v>
      </c>
      <c r="C107" s="24" t="s">
        <v>35</v>
      </c>
      <c r="D107" s="24" t="s">
        <v>4706</v>
      </c>
      <c r="E107" s="24" t="s">
        <v>4707</v>
      </c>
      <c r="F107" s="24" t="s">
        <v>4759</v>
      </c>
      <c r="G107" s="25">
        <v>45946</v>
      </c>
      <c r="H107" s="25">
        <v>46055</v>
      </c>
      <c r="I107" s="25">
        <v>46125</v>
      </c>
      <c r="J107" s="25">
        <v>46148</v>
      </c>
      <c r="K107" s="26" t="s">
        <v>3776</v>
      </c>
      <c r="L107" s="26" t="s">
        <v>4895</v>
      </c>
      <c r="M107" s="26" t="s">
        <v>38</v>
      </c>
      <c r="N107" s="26" t="s">
        <v>4769</v>
      </c>
      <c r="O107" s="26" t="s">
        <v>3772</v>
      </c>
      <c r="P107" s="26" t="s">
        <v>4882</v>
      </c>
      <c r="Q107" s="26">
        <v>0</v>
      </c>
      <c r="R107" s="26">
        <v>0</v>
      </c>
      <c r="S107" s="26">
        <v>0</v>
      </c>
      <c r="T107" s="26">
        <v>0</v>
      </c>
      <c r="U107" s="26" t="s">
        <v>3917</v>
      </c>
      <c r="V107" s="26" t="s">
        <v>4920</v>
      </c>
      <c r="W107" s="26" t="s">
        <v>3899</v>
      </c>
      <c r="X107" s="26" t="s">
        <v>4914</v>
      </c>
      <c r="Y107" s="25">
        <v>46204</v>
      </c>
      <c r="Z107" s="27">
        <v>80</v>
      </c>
      <c r="AA107" s="24" t="s">
        <v>36</v>
      </c>
      <c r="AB107" s="24" t="s">
        <v>25</v>
      </c>
      <c r="AC107" s="24" t="s">
        <v>4714</v>
      </c>
      <c r="AD107" s="24" t="s">
        <v>4715</v>
      </c>
    </row>
    <row r="108" spans="1:30" x14ac:dyDescent="0.35">
      <c r="A108" s="23">
        <v>107</v>
      </c>
      <c r="B108" s="24" t="s">
        <v>4922</v>
      </c>
      <c r="C108" s="24" t="s">
        <v>35</v>
      </c>
      <c r="D108" s="24" t="s">
        <v>4706</v>
      </c>
      <c r="E108" s="24" t="s">
        <v>4923</v>
      </c>
      <c r="F108" s="24" t="s">
        <v>4718</v>
      </c>
      <c r="G108" s="25">
        <v>45840</v>
      </c>
      <c r="H108" s="25">
        <v>45897</v>
      </c>
      <c r="I108" s="25">
        <v>45985</v>
      </c>
      <c r="J108" s="25">
        <v>46006</v>
      </c>
      <c r="K108" s="26" t="s">
        <v>49</v>
      </c>
      <c r="L108" s="26" t="s">
        <v>4709</v>
      </c>
      <c r="M108" s="26" t="s">
        <v>40</v>
      </c>
      <c r="N108" s="26" t="s">
        <v>4710</v>
      </c>
      <c r="O108" s="26" t="s">
        <v>37</v>
      </c>
      <c r="P108" s="26" t="s">
        <v>4711</v>
      </c>
      <c r="Q108" s="26">
        <v>0</v>
      </c>
      <c r="R108" s="26">
        <v>0</v>
      </c>
      <c r="S108" s="26">
        <v>0</v>
      </c>
      <c r="T108" s="26">
        <v>0</v>
      </c>
      <c r="U108" s="26" t="s">
        <v>3746</v>
      </c>
      <c r="V108" s="26" t="s">
        <v>4712</v>
      </c>
      <c r="W108" s="26" t="s">
        <v>50</v>
      </c>
      <c r="X108" s="26" t="s">
        <v>4713</v>
      </c>
      <c r="Y108" s="25">
        <v>46204</v>
      </c>
      <c r="Z108" s="27">
        <v>220</v>
      </c>
      <c r="AA108" s="24" t="s">
        <v>36</v>
      </c>
      <c r="AB108" s="24" t="s">
        <v>25</v>
      </c>
      <c r="AC108" s="24" t="s">
        <v>4714</v>
      </c>
      <c r="AD108" s="24" t="s">
        <v>4715</v>
      </c>
    </row>
    <row r="109" spans="1:30" x14ac:dyDescent="0.35">
      <c r="A109" s="23">
        <v>108</v>
      </c>
      <c r="B109" s="24" t="s">
        <v>3919</v>
      </c>
      <c r="C109" s="24" t="s">
        <v>35</v>
      </c>
      <c r="D109" s="24" t="s">
        <v>4706</v>
      </c>
      <c r="E109" s="24" t="s">
        <v>4707</v>
      </c>
      <c r="F109" s="24" t="s">
        <v>4718</v>
      </c>
      <c r="G109" s="25">
        <v>45996</v>
      </c>
      <c r="H109" s="25">
        <v>46118</v>
      </c>
      <c r="I109" s="25">
        <v>46128</v>
      </c>
      <c r="J109" s="25">
        <v>46163</v>
      </c>
      <c r="K109" s="26" t="s">
        <v>49</v>
      </c>
      <c r="L109" s="26" t="s">
        <v>4709</v>
      </c>
      <c r="M109" s="26" t="s">
        <v>38</v>
      </c>
      <c r="N109" s="26" t="s">
        <v>4769</v>
      </c>
      <c r="O109" s="26" t="s">
        <v>81</v>
      </c>
      <c r="P109" s="26" t="s">
        <v>4822</v>
      </c>
      <c r="Q109" s="26">
        <v>0</v>
      </c>
      <c r="R109" s="26">
        <v>0</v>
      </c>
      <c r="S109" s="26">
        <v>0</v>
      </c>
      <c r="T109" s="26">
        <v>0</v>
      </c>
      <c r="U109" s="26" t="s">
        <v>3780</v>
      </c>
      <c r="V109" s="26" t="s">
        <v>4924</v>
      </c>
      <c r="W109" s="26" t="s">
        <v>3899</v>
      </c>
      <c r="X109" s="26" t="s">
        <v>4925</v>
      </c>
      <c r="Y109" s="25">
        <v>46204</v>
      </c>
      <c r="Z109" s="27">
        <v>77</v>
      </c>
      <c r="AA109" s="24" t="s">
        <v>36</v>
      </c>
      <c r="AB109" s="24" t="s">
        <v>25</v>
      </c>
      <c r="AC109" s="24" t="s">
        <v>4714</v>
      </c>
      <c r="AD109" s="24" t="s">
        <v>4715</v>
      </c>
    </row>
    <row r="110" spans="1:30" x14ac:dyDescent="0.35">
      <c r="A110" s="23">
        <v>109</v>
      </c>
      <c r="B110" s="24" t="s">
        <v>3920</v>
      </c>
      <c r="C110" s="24" t="s">
        <v>35</v>
      </c>
      <c r="D110" s="24" t="s">
        <v>4706</v>
      </c>
      <c r="E110" s="24" t="s">
        <v>4926</v>
      </c>
      <c r="F110" s="24" t="s">
        <v>4718</v>
      </c>
      <c r="G110" s="25">
        <v>45980</v>
      </c>
      <c r="H110" s="25">
        <v>46083</v>
      </c>
      <c r="I110" s="25">
        <v>46132</v>
      </c>
      <c r="J110" s="25">
        <v>46140</v>
      </c>
      <c r="K110" s="26" t="s">
        <v>39</v>
      </c>
      <c r="L110" s="26" t="s">
        <v>4719</v>
      </c>
      <c r="M110" s="26" t="s">
        <v>38</v>
      </c>
      <c r="N110" s="26" t="s">
        <v>4769</v>
      </c>
      <c r="O110" s="26" t="s">
        <v>56</v>
      </c>
      <c r="P110" s="26" t="s">
        <v>4883</v>
      </c>
      <c r="Q110" s="26">
        <v>0</v>
      </c>
      <c r="R110" s="26">
        <v>0</v>
      </c>
      <c r="S110" s="26">
        <v>0</v>
      </c>
      <c r="T110" s="26">
        <v>0</v>
      </c>
      <c r="U110" s="26" t="s">
        <v>45</v>
      </c>
      <c r="V110" s="26" t="s">
        <v>4720</v>
      </c>
      <c r="W110" s="26" t="s">
        <v>43</v>
      </c>
      <c r="X110" s="26" t="s">
        <v>4721</v>
      </c>
      <c r="Y110" s="25">
        <v>46204</v>
      </c>
      <c r="Z110" s="27">
        <v>73</v>
      </c>
      <c r="AA110" s="24" t="s">
        <v>36</v>
      </c>
      <c r="AB110" s="24" t="s">
        <v>25</v>
      </c>
      <c r="AC110" s="24" t="s">
        <v>4714</v>
      </c>
      <c r="AD110" s="24" t="s">
        <v>4715</v>
      </c>
    </row>
    <row r="111" spans="1:30" x14ac:dyDescent="0.35">
      <c r="A111" s="23">
        <v>110</v>
      </c>
      <c r="B111" s="24" t="s">
        <v>4927</v>
      </c>
      <c r="C111" s="24" t="s">
        <v>35</v>
      </c>
      <c r="D111" s="24" t="s">
        <v>4706</v>
      </c>
      <c r="E111" s="24" t="s">
        <v>4864</v>
      </c>
      <c r="F111" s="24" t="s">
        <v>4718</v>
      </c>
      <c r="G111" s="25">
        <v>45889</v>
      </c>
      <c r="H111" s="25">
        <v>45931</v>
      </c>
      <c r="I111" s="25">
        <v>46001</v>
      </c>
      <c r="J111" s="25">
        <v>46015</v>
      </c>
      <c r="K111" s="26" t="s">
        <v>49</v>
      </c>
      <c r="L111" s="26" t="s">
        <v>4709</v>
      </c>
      <c r="M111" s="26" t="s">
        <v>40</v>
      </c>
      <c r="N111" s="26" t="s">
        <v>4710</v>
      </c>
      <c r="O111" s="26" t="s">
        <v>37</v>
      </c>
      <c r="P111" s="26" t="s">
        <v>4711</v>
      </c>
      <c r="Q111" s="26">
        <v>0</v>
      </c>
      <c r="R111" s="26">
        <v>0</v>
      </c>
      <c r="S111" s="26">
        <v>0</v>
      </c>
      <c r="T111" s="26">
        <v>0</v>
      </c>
      <c r="U111" s="26" t="s">
        <v>3809</v>
      </c>
      <c r="V111" s="26" t="s">
        <v>4928</v>
      </c>
      <c r="W111" s="26" t="s">
        <v>83</v>
      </c>
      <c r="X111" s="26" t="s">
        <v>4929</v>
      </c>
      <c r="Y111" s="25">
        <v>46204</v>
      </c>
      <c r="Z111" s="27">
        <v>204</v>
      </c>
      <c r="AA111" s="24" t="s">
        <v>36</v>
      </c>
      <c r="AB111" s="24" t="s">
        <v>25</v>
      </c>
      <c r="AC111" s="24" t="s">
        <v>4714</v>
      </c>
      <c r="AD111" s="24" t="s">
        <v>4715</v>
      </c>
    </row>
    <row r="112" spans="1:30" x14ac:dyDescent="0.35">
      <c r="A112" s="23">
        <v>111</v>
      </c>
      <c r="B112" s="24" t="s">
        <v>3921</v>
      </c>
      <c r="C112" s="24" t="s">
        <v>35</v>
      </c>
      <c r="D112" s="24" t="s">
        <v>4706</v>
      </c>
      <c r="E112" s="24" t="s">
        <v>4869</v>
      </c>
      <c r="F112" s="24" t="s">
        <v>4718</v>
      </c>
      <c r="G112" s="25">
        <v>46091</v>
      </c>
      <c r="H112" s="25">
        <v>46114</v>
      </c>
      <c r="I112" s="25">
        <v>46128</v>
      </c>
      <c r="J112" s="25">
        <v>46163</v>
      </c>
      <c r="K112" s="26" t="s">
        <v>49</v>
      </c>
      <c r="L112" s="26" t="s">
        <v>4709</v>
      </c>
      <c r="M112" s="26" t="s">
        <v>38</v>
      </c>
      <c r="N112" s="26" t="s">
        <v>4769</v>
      </c>
      <c r="O112" s="26" t="s">
        <v>81</v>
      </c>
      <c r="P112" s="26" t="s">
        <v>4822</v>
      </c>
      <c r="Q112" s="26">
        <v>0</v>
      </c>
      <c r="R112" s="26">
        <v>0</v>
      </c>
      <c r="S112" s="26">
        <v>0</v>
      </c>
      <c r="T112" s="26">
        <v>0</v>
      </c>
      <c r="U112" s="26" t="s">
        <v>3903</v>
      </c>
      <c r="V112" s="26" t="s">
        <v>4904</v>
      </c>
      <c r="W112" s="26" t="s">
        <v>47</v>
      </c>
      <c r="X112" s="26" t="s">
        <v>4905</v>
      </c>
      <c r="Y112" s="25">
        <v>46204</v>
      </c>
      <c r="Z112" s="27">
        <v>77</v>
      </c>
      <c r="AA112" s="24" t="s">
        <v>36</v>
      </c>
      <c r="AB112" s="24" t="s">
        <v>25</v>
      </c>
      <c r="AC112" s="24" t="s">
        <v>4714</v>
      </c>
      <c r="AD112" s="24" t="s">
        <v>4715</v>
      </c>
    </row>
    <row r="113" spans="1:30" x14ac:dyDescent="0.35">
      <c r="A113" s="23">
        <v>112</v>
      </c>
      <c r="B113" s="24" t="s">
        <v>989</v>
      </c>
      <c r="C113" s="24" t="s">
        <v>61</v>
      </c>
      <c r="D113" s="24" t="s">
        <v>4735</v>
      </c>
      <c r="E113" s="24" t="s">
        <v>4865</v>
      </c>
      <c r="F113" s="24" t="s">
        <v>4723</v>
      </c>
      <c r="G113" s="25">
        <v>46093</v>
      </c>
      <c r="H113" s="25">
        <v>46118</v>
      </c>
      <c r="I113" s="25">
        <v>46119</v>
      </c>
      <c r="J113" s="25">
        <v>46129</v>
      </c>
      <c r="K113" s="26" t="s">
        <v>953</v>
      </c>
      <c r="L113" s="26" t="s">
        <v>4820</v>
      </c>
      <c r="M113" s="26" t="s">
        <v>67</v>
      </c>
      <c r="N113" s="26" t="s">
        <v>4790</v>
      </c>
      <c r="O113" s="26" t="s">
        <v>920</v>
      </c>
      <c r="P113" s="26" t="s">
        <v>4806</v>
      </c>
      <c r="Q113" s="26">
        <v>0</v>
      </c>
      <c r="R113" s="26">
        <v>0</v>
      </c>
      <c r="S113" s="26">
        <v>0</v>
      </c>
      <c r="T113" s="26">
        <v>0</v>
      </c>
      <c r="U113" s="26" t="s">
        <v>990</v>
      </c>
      <c r="V113" s="26" t="s">
        <v>4930</v>
      </c>
      <c r="W113" s="26">
        <v>0</v>
      </c>
      <c r="X113" s="26" t="s">
        <v>4931</v>
      </c>
      <c r="Y113" s="25">
        <v>46204</v>
      </c>
      <c r="Z113" s="27">
        <v>86</v>
      </c>
      <c r="AA113" s="24" t="s">
        <v>62</v>
      </c>
      <c r="AB113" s="24" t="s">
        <v>88</v>
      </c>
      <c r="AC113" s="24" t="s">
        <v>4714</v>
      </c>
      <c r="AD113" s="24" t="s">
        <v>4715</v>
      </c>
    </row>
    <row r="114" spans="1:30" x14ac:dyDescent="0.35">
      <c r="A114" s="23">
        <v>113</v>
      </c>
      <c r="B114" s="24" t="s">
        <v>3922</v>
      </c>
      <c r="C114" s="24" t="s">
        <v>35</v>
      </c>
      <c r="D114" s="24" t="s">
        <v>4706</v>
      </c>
      <c r="E114" s="24" t="s">
        <v>4932</v>
      </c>
      <c r="F114" s="24" t="s">
        <v>4718</v>
      </c>
      <c r="G114" s="25">
        <v>45982</v>
      </c>
      <c r="H114" s="25">
        <v>46086</v>
      </c>
      <c r="I114" s="25">
        <v>46129</v>
      </c>
      <c r="J114" s="25">
        <v>46142</v>
      </c>
      <c r="K114" s="26" t="s">
        <v>3813</v>
      </c>
      <c r="L114" s="26" t="s">
        <v>4778</v>
      </c>
      <c r="M114" s="26" t="s">
        <v>52</v>
      </c>
      <c r="N114" s="26" t="s">
        <v>4779</v>
      </c>
      <c r="O114" s="26" t="s">
        <v>53</v>
      </c>
      <c r="P114" s="26" t="s">
        <v>4780</v>
      </c>
      <c r="Q114" s="26">
        <v>0</v>
      </c>
      <c r="R114" s="26">
        <v>0</v>
      </c>
      <c r="S114" s="26">
        <v>0</v>
      </c>
      <c r="T114" s="26">
        <v>0</v>
      </c>
      <c r="U114" s="26" t="s">
        <v>3861</v>
      </c>
      <c r="V114" s="26" t="s">
        <v>4781</v>
      </c>
      <c r="W114" s="26" t="s">
        <v>83</v>
      </c>
      <c r="X114" s="26" t="s">
        <v>4782</v>
      </c>
      <c r="Y114" s="25">
        <v>46204</v>
      </c>
      <c r="Z114" s="27">
        <v>76</v>
      </c>
      <c r="AA114" s="24" t="s">
        <v>36</v>
      </c>
      <c r="AB114" s="24" t="s">
        <v>25</v>
      </c>
      <c r="AC114" s="24" t="s">
        <v>4714</v>
      </c>
      <c r="AD114" s="24" t="s">
        <v>4715</v>
      </c>
    </row>
    <row r="115" spans="1:30" x14ac:dyDescent="0.35">
      <c r="A115" s="23">
        <v>114</v>
      </c>
      <c r="B115" s="24" t="s">
        <v>3923</v>
      </c>
      <c r="C115" s="24" t="s">
        <v>35</v>
      </c>
      <c r="D115" s="24" t="s">
        <v>4706</v>
      </c>
      <c r="E115" s="24" t="s">
        <v>4864</v>
      </c>
      <c r="F115" s="24" t="s">
        <v>4718</v>
      </c>
      <c r="G115" s="25">
        <v>45995</v>
      </c>
      <c r="H115" s="25">
        <v>46114</v>
      </c>
      <c r="I115" s="25">
        <v>46149</v>
      </c>
      <c r="J115" s="25">
        <v>46163</v>
      </c>
      <c r="K115" s="26" t="s">
        <v>3813</v>
      </c>
      <c r="L115" s="26" t="s">
        <v>4778</v>
      </c>
      <c r="M115" s="26" t="s">
        <v>52</v>
      </c>
      <c r="N115" s="26" t="s">
        <v>4779</v>
      </c>
      <c r="O115" s="26" t="s">
        <v>53</v>
      </c>
      <c r="P115" s="26" t="s">
        <v>4780</v>
      </c>
      <c r="Q115" s="26">
        <v>0</v>
      </c>
      <c r="R115" s="26">
        <v>0</v>
      </c>
      <c r="S115" s="26">
        <v>0</v>
      </c>
      <c r="T115" s="26">
        <v>0</v>
      </c>
      <c r="U115" s="26" t="s">
        <v>3824</v>
      </c>
      <c r="V115" s="26" t="s">
        <v>4933</v>
      </c>
      <c r="W115" s="26" t="s">
        <v>47</v>
      </c>
      <c r="X115" s="26" t="s">
        <v>4782</v>
      </c>
      <c r="Y115" s="25">
        <v>46204</v>
      </c>
      <c r="Z115" s="27">
        <v>56</v>
      </c>
      <c r="AA115" s="24" t="s">
        <v>36</v>
      </c>
      <c r="AB115" s="24" t="s">
        <v>25</v>
      </c>
      <c r="AC115" s="24" t="s">
        <v>4714</v>
      </c>
      <c r="AD115" s="24" t="s">
        <v>4715</v>
      </c>
    </row>
    <row r="116" spans="1:30" x14ac:dyDescent="0.35">
      <c r="A116" s="23">
        <v>115</v>
      </c>
      <c r="B116" s="24" t="s">
        <v>3924</v>
      </c>
      <c r="C116" s="24" t="s">
        <v>35</v>
      </c>
      <c r="D116" s="24" t="s">
        <v>4706</v>
      </c>
      <c r="E116" s="24" t="s">
        <v>4934</v>
      </c>
      <c r="F116" s="24" t="s">
        <v>4759</v>
      </c>
      <c r="G116" s="25">
        <v>45945</v>
      </c>
      <c r="H116" s="25">
        <v>46049</v>
      </c>
      <c r="I116" s="25">
        <v>46125</v>
      </c>
      <c r="J116" s="25">
        <v>46176</v>
      </c>
      <c r="K116" s="26" t="s">
        <v>3776</v>
      </c>
      <c r="L116" s="26" t="s">
        <v>4895</v>
      </c>
      <c r="M116" s="26" t="s">
        <v>38</v>
      </c>
      <c r="N116" s="26" t="s">
        <v>4769</v>
      </c>
      <c r="O116" s="26" t="s">
        <v>3772</v>
      </c>
      <c r="P116" s="26" t="s">
        <v>4882</v>
      </c>
      <c r="Q116" s="26">
        <v>0</v>
      </c>
      <c r="R116" s="26">
        <v>0</v>
      </c>
      <c r="S116" s="26">
        <v>0</v>
      </c>
      <c r="T116" s="26">
        <v>0</v>
      </c>
      <c r="U116" s="26" t="s">
        <v>3773</v>
      </c>
      <c r="V116" s="26" t="s">
        <v>4913</v>
      </c>
      <c r="W116" s="26" t="s">
        <v>43</v>
      </c>
      <c r="X116" s="26" t="s">
        <v>4935</v>
      </c>
      <c r="Y116" s="25">
        <v>46204</v>
      </c>
      <c r="Z116" s="27">
        <v>80</v>
      </c>
      <c r="AA116" s="24" t="s">
        <v>36</v>
      </c>
      <c r="AB116" s="24" t="s">
        <v>25</v>
      </c>
      <c r="AC116" s="24" t="s">
        <v>4714</v>
      </c>
      <c r="AD116" s="24" t="s">
        <v>4715</v>
      </c>
    </row>
    <row r="117" spans="1:30" x14ac:dyDescent="0.35">
      <c r="A117" s="23">
        <v>116</v>
      </c>
      <c r="B117" s="24" t="s">
        <v>991</v>
      </c>
      <c r="C117" s="24" t="s">
        <v>61</v>
      </c>
      <c r="D117" s="24" t="s">
        <v>4735</v>
      </c>
      <c r="E117" s="24" t="s">
        <v>4934</v>
      </c>
      <c r="F117" s="24" t="s">
        <v>4936</v>
      </c>
      <c r="G117" s="25">
        <v>46188</v>
      </c>
      <c r="H117" s="25">
        <v>46190</v>
      </c>
      <c r="I117" s="25">
        <v>46195</v>
      </c>
      <c r="J117" s="25">
        <v>46196</v>
      </c>
      <c r="K117" s="26">
        <v>0</v>
      </c>
      <c r="L117" s="26">
        <v>0</v>
      </c>
      <c r="M117" s="26">
        <v>0</v>
      </c>
      <c r="N117" s="26">
        <v>0</v>
      </c>
      <c r="O117" s="26" t="s">
        <v>64</v>
      </c>
      <c r="P117" s="26" t="s">
        <v>4725</v>
      </c>
      <c r="Q117" s="26">
        <v>0</v>
      </c>
      <c r="R117" s="26">
        <v>0</v>
      </c>
      <c r="S117" s="26">
        <v>0</v>
      </c>
      <c r="T117" s="26">
        <v>0</v>
      </c>
      <c r="U117" s="26" t="s">
        <v>906</v>
      </c>
      <c r="V117" s="26" t="s">
        <v>4772</v>
      </c>
      <c r="W117" s="26">
        <v>0</v>
      </c>
      <c r="X117" s="26" t="s">
        <v>4728</v>
      </c>
      <c r="Y117" s="25">
        <v>46204</v>
      </c>
      <c r="Z117" s="27">
        <v>10</v>
      </c>
      <c r="AA117" s="24" t="s">
        <v>62</v>
      </c>
      <c r="AB117" s="24" t="s">
        <v>88</v>
      </c>
      <c r="AC117" s="24" t="s">
        <v>988</v>
      </c>
      <c r="AD117" s="24" t="s">
        <v>4715</v>
      </c>
    </row>
    <row r="118" spans="1:30" x14ac:dyDescent="0.35">
      <c r="A118" s="23">
        <v>117</v>
      </c>
      <c r="B118" s="24" t="s">
        <v>3925</v>
      </c>
      <c r="C118" s="24" t="s">
        <v>35</v>
      </c>
      <c r="D118" s="24" t="s">
        <v>4735</v>
      </c>
      <c r="E118" s="24" t="s">
        <v>4871</v>
      </c>
      <c r="F118" s="24" t="s">
        <v>4759</v>
      </c>
      <c r="G118" s="25">
        <v>45989</v>
      </c>
      <c r="H118" s="25">
        <v>46086</v>
      </c>
      <c r="I118" s="25">
        <v>46134</v>
      </c>
      <c r="J118" s="25">
        <v>46153</v>
      </c>
      <c r="K118" s="26" t="s">
        <v>3776</v>
      </c>
      <c r="L118" s="26" t="s">
        <v>4895</v>
      </c>
      <c r="M118" s="26" t="s">
        <v>49</v>
      </c>
      <c r="N118" s="26" t="s">
        <v>4709</v>
      </c>
      <c r="O118" s="26" t="s">
        <v>82</v>
      </c>
      <c r="P118" s="26" t="s">
        <v>4896</v>
      </c>
      <c r="Q118" s="26">
        <v>0</v>
      </c>
      <c r="R118" s="26">
        <v>0</v>
      </c>
      <c r="S118" s="26">
        <v>0</v>
      </c>
      <c r="T118" s="26">
        <v>0</v>
      </c>
      <c r="U118" s="26" t="s">
        <v>3807</v>
      </c>
      <c r="V118" s="26" t="s">
        <v>4937</v>
      </c>
      <c r="W118" s="26">
        <v>0</v>
      </c>
      <c r="X118" s="26" t="s">
        <v>4938</v>
      </c>
      <c r="Y118" s="25">
        <v>46204</v>
      </c>
      <c r="Z118" s="27">
        <v>71</v>
      </c>
      <c r="AA118" s="24" t="s">
        <v>36</v>
      </c>
      <c r="AB118" s="24" t="s">
        <v>88</v>
      </c>
      <c r="AC118" s="24" t="s">
        <v>4714</v>
      </c>
      <c r="AD118" s="24" t="s">
        <v>4715</v>
      </c>
    </row>
    <row r="119" spans="1:30" x14ac:dyDescent="0.35">
      <c r="A119" s="23">
        <v>118</v>
      </c>
      <c r="B119" s="24" t="s">
        <v>3926</v>
      </c>
      <c r="C119" s="24" t="s">
        <v>35</v>
      </c>
      <c r="D119" s="24" t="s">
        <v>4735</v>
      </c>
      <c r="E119" s="24" t="s">
        <v>4939</v>
      </c>
      <c r="F119" s="24" t="s">
        <v>4940</v>
      </c>
      <c r="G119" s="25">
        <v>46009</v>
      </c>
      <c r="H119" s="25">
        <v>46087</v>
      </c>
      <c r="I119" s="25">
        <v>46128</v>
      </c>
      <c r="J119" s="25">
        <v>46163</v>
      </c>
      <c r="K119" s="26" t="s">
        <v>49</v>
      </c>
      <c r="L119" s="26" t="s">
        <v>4709</v>
      </c>
      <c r="M119" s="26" t="s">
        <v>38</v>
      </c>
      <c r="N119" s="26" t="s">
        <v>4769</v>
      </c>
      <c r="O119" s="26" t="s">
        <v>81</v>
      </c>
      <c r="P119" s="26" t="s">
        <v>4822</v>
      </c>
      <c r="Q119" s="26">
        <v>0</v>
      </c>
      <c r="R119" s="26">
        <v>0</v>
      </c>
      <c r="S119" s="26">
        <v>0</v>
      </c>
      <c r="T119" s="26">
        <v>0</v>
      </c>
      <c r="U119" s="26" t="s">
        <v>3927</v>
      </c>
      <c r="V119" s="26" t="s">
        <v>4941</v>
      </c>
      <c r="W119" s="26" t="s">
        <v>3899</v>
      </c>
      <c r="X119" s="26" t="s">
        <v>4942</v>
      </c>
      <c r="Y119" s="25">
        <v>46204</v>
      </c>
      <c r="Z119" s="27">
        <v>77</v>
      </c>
      <c r="AA119" s="24" t="s">
        <v>36</v>
      </c>
      <c r="AB119" s="24" t="s">
        <v>88</v>
      </c>
      <c r="AC119" s="24" t="s">
        <v>4714</v>
      </c>
      <c r="AD119" s="24" t="s">
        <v>4715</v>
      </c>
    </row>
    <row r="120" spans="1:30" x14ac:dyDescent="0.35">
      <c r="A120" s="23">
        <v>119</v>
      </c>
      <c r="B120" s="24" t="s">
        <v>992</v>
      </c>
      <c r="C120" s="24" t="s">
        <v>61</v>
      </c>
      <c r="D120" s="24" t="s">
        <v>4706</v>
      </c>
      <c r="E120" s="24" t="s">
        <v>4943</v>
      </c>
      <c r="F120" s="24" t="s">
        <v>4804</v>
      </c>
      <c r="G120" s="25">
        <v>46000</v>
      </c>
      <c r="H120" s="25">
        <v>46059</v>
      </c>
      <c r="I120" s="25">
        <v>46119</v>
      </c>
      <c r="J120" s="25">
        <v>46129</v>
      </c>
      <c r="K120" s="26" t="s">
        <v>73</v>
      </c>
      <c r="L120" s="26" t="s">
        <v>4730</v>
      </c>
      <c r="M120" s="26" t="s">
        <v>66</v>
      </c>
      <c r="N120" s="26" t="s">
        <v>4724</v>
      </c>
      <c r="O120" s="26" t="s">
        <v>71</v>
      </c>
      <c r="P120" s="26" t="s">
        <v>4732</v>
      </c>
      <c r="Q120" s="26">
        <v>0</v>
      </c>
      <c r="R120" s="26">
        <v>0</v>
      </c>
      <c r="S120" s="26">
        <v>0</v>
      </c>
      <c r="T120" s="26">
        <v>0</v>
      </c>
      <c r="U120" s="26" t="s">
        <v>910</v>
      </c>
      <c r="V120" s="26" t="s">
        <v>4784</v>
      </c>
      <c r="W120" s="26" t="s">
        <v>76</v>
      </c>
      <c r="X120" s="26" t="s">
        <v>4734</v>
      </c>
      <c r="Y120" s="25">
        <v>46204</v>
      </c>
      <c r="Z120" s="27">
        <v>86</v>
      </c>
      <c r="AA120" s="24" t="s">
        <v>62</v>
      </c>
      <c r="AB120" s="24" t="s">
        <v>25</v>
      </c>
      <c r="AC120" s="24" t="s">
        <v>4714</v>
      </c>
      <c r="AD120" s="24" t="s">
        <v>4715</v>
      </c>
    </row>
    <row r="121" spans="1:30" x14ac:dyDescent="0.35">
      <c r="A121" s="23">
        <v>120</v>
      </c>
      <c r="B121" s="24" t="s">
        <v>993</v>
      </c>
      <c r="C121" s="24" t="s">
        <v>61</v>
      </c>
      <c r="D121" s="24" t="s">
        <v>4735</v>
      </c>
      <c r="E121" s="24" t="s">
        <v>4847</v>
      </c>
      <c r="F121" s="24" t="s">
        <v>4723</v>
      </c>
      <c r="G121" s="25">
        <v>46052</v>
      </c>
      <c r="H121" s="25">
        <v>46090</v>
      </c>
      <c r="I121" s="25">
        <v>46119</v>
      </c>
      <c r="J121" s="25">
        <v>46129</v>
      </c>
      <c r="K121" s="26" t="s">
        <v>73</v>
      </c>
      <c r="L121" s="26" t="s">
        <v>4730</v>
      </c>
      <c r="M121" s="26" t="s">
        <v>66</v>
      </c>
      <c r="N121" s="26" t="s">
        <v>4724</v>
      </c>
      <c r="O121" s="26" t="s">
        <v>71</v>
      </c>
      <c r="P121" s="26" t="s">
        <v>4732</v>
      </c>
      <c r="Q121" s="26">
        <v>0</v>
      </c>
      <c r="R121" s="26">
        <v>0</v>
      </c>
      <c r="S121" s="26">
        <v>0</v>
      </c>
      <c r="T121" s="26">
        <v>0</v>
      </c>
      <c r="U121" s="26" t="s">
        <v>910</v>
      </c>
      <c r="V121" s="26" t="s">
        <v>4784</v>
      </c>
      <c r="W121" s="26">
        <v>0</v>
      </c>
      <c r="X121" s="26" t="s">
        <v>4734</v>
      </c>
      <c r="Y121" s="25">
        <v>46204</v>
      </c>
      <c r="Z121" s="27">
        <v>86</v>
      </c>
      <c r="AA121" s="24" t="s">
        <v>62</v>
      </c>
      <c r="AB121" s="24" t="s">
        <v>88</v>
      </c>
      <c r="AC121" s="24" t="s">
        <v>4714</v>
      </c>
      <c r="AD121" s="24" t="s">
        <v>4715</v>
      </c>
    </row>
    <row r="122" spans="1:30" x14ac:dyDescent="0.35">
      <c r="A122" s="23">
        <v>121</v>
      </c>
      <c r="B122" s="24" t="s">
        <v>994</v>
      </c>
      <c r="C122" s="24" t="s">
        <v>61</v>
      </c>
      <c r="D122" s="24" t="s">
        <v>4735</v>
      </c>
      <c r="E122" s="24" t="s">
        <v>4911</v>
      </c>
      <c r="F122" s="24" t="s">
        <v>4723</v>
      </c>
      <c r="G122" s="25">
        <v>46084</v>
      </c>
      <c r="H122" s="25">
        <v>46119</v>
      </c>
      <c r="I122" s="25">
        <v>46119</v>
      </c>
      <c r="J122" s="25">
        <v>46129</v>
      </c>
      <c r="K122" s="26" t="s">
        <v>74</v>
      </c>
      <c r="L122" s="26" t="s">
        <v>4738</v>
      </c>
      <c r="M122" s="26" t="s">
        <v>995</v>
      </c>
      <c r="N122" s="26" t="s">
        <v>4797</v>
      </c>
      <c r="O122" s="26" t="s">
        <v>930</v>
      </c>
      <c r="P122" s="26" t="s">
        <v>4829</v>
      </c>
      <c r="Q122" s="26">
        <v>0</v>
      </c>
      <c r="R122" s="26">
        <v>0</v>
      </c>
      <c r="S122" s="26">
        <v>0</v>
      </c>
      <c r="T122" s="26">
        <v>0</v>
      </c>
      <c r="U122" s="26" t="s">
        <v>996</v>
      </c>
      <c r="V122" s="26" t="s">
        <v>4944</v>
      </c>
      <c r="W122" s="26">
        <v>0</v>
      </c>
      <c r="X122" s="26" t="s">
        <v>4945</v>
      </c>
      <c r="Y122" s="25">
        <v>46204</v>
      </c>
      <c r="Z122" s="27">
        <v>86</v>
      </c>
      <c r="AA122" s="24" t="s">
        <v>62</v>
      </c>
      <c r="AB122" s="24" t="s">
        <v>88</v>
      </c>
      <c r="AC122" s="24" t="s">
        <v>4714</v>
      </c>
      <c r="AD122" s="24" t="s">
        <v>4715</v>
      </c>
    </row>
    <row r="123" spans="1:30" x14ac:dyDescent="0.35">
      <c r="A123" s="23">
        <v>122</v>
      </c>
      <c r="B123" s="24" t="s">
        <v>3449</v>
      </c>
      <c r="C123" s="24" t="s">
        <v>3434</v>
      </c>
      <c r="D123" s="24" t="s">
        <v>4735</v>
      </c>
      <c r="E123" s="24" t="s">
        <v>4946</v>
      </c>
      <c r="F123" s="24" t="s">
        <v>4947</v>
      </c>
      <c r="G123" s="25">
        <v>46087</v>
      </c>
      <c r="H123" s="25">
        <v>46112</v>
      </c>
      <c r="I123" s="25">
        <v>46120</v>
      </c>
      <c r="J123" s="25">
        <v>46126</v>
      </c>
      <c r="K123" s="26" t="s">
        <v>995</v>
      </c>
      <c r="L123" s="26" t="s">
        <v>4797</v>
      </c>
      <c r="M123" s="26" t="s">
        <v>66</v>
      </c>
      <c r="N123" s="26" t="s">
        <v>4724</v>
      </c>
      <c r="O123" s="26" t="s">
        <v>3436</v>
      </c>
      <c r="P123" s="26" t="s">
        <v>4798</v>
      </c>
      <c r="Q123" s="26">
        <v>0</v>
      </c>
      <c r="R123" s="26">
        <v>0</v>
      </c>
      <c r="S123" s="26">
        <v>0</v>
      </c>
      <c r="T123" s="26">
        <v>0</v>
      </c>
      <c r="U123" s="26" t="s">
        <v>908</v>
      </c>
      <c r="V123" s="26" t="s">
        <v>4774</v>
      </c>
      <c r="W123" s="26">
        <v>0</v>
      </c>
      <c r="X123" s="26" t="s">
        <v>4775</v>
      </c>
      <c r="Y123" s="25">
        <v>46204</v>
      </c>
      <c r="Z123" s="27">
        <v>85</v>
      </c>
      <c r="AA123" s="24" t="s">
        <v>62</v>
      </c>
      <c r="AB123" s="24" t="s">
        <v>88</v>
      </c>
      <c r="AC123" s="24" t="s">
        <v>4714</v>
      </c>
      <c r="AD123" s="24" t="s">
        <v>4715</v>
      </c>
    </row>
    <row r="124" spans="1:30" x14ac:dyDescent="0.35">
      <c r="A124" s="23">
        <v>123</v>
      </c>
      <c r="B124" s="24" t="s">
        <v>997</v>
      </c>
      <c r="C124" s="24" t="s">
        <v>61</v>
      </c>
      <c r="D124" s="24" t="s">
        <v>4735</v>
      </c>
      <c r="E124" s="24" t="s">
        <v>4948</v>
      </c>
      <c r="F124" s="24" t="s">
        <v>4746</v>
      </c>
      <c r="G124" s="25">
        <v>46108</v>
      </c>
      <c r="H124" s="25">
        <v>46129</v>
      </c>
      <c r="I124" s="25">
        <v>46141</v>
      </c>
      <c r="J124" s="25">
        <v>46149</v>
      </c>
      <c r="K124" s="26" t="s">
        <v>973</v>
      </c>
      <c r="L124" s="26" t="s">
        <v>4874</v>
      </c>
      <c r="M124" s="26" t="s">
        <v>64</v>
      </c>
      <c r="N124" s="26" t="s">
        <v>4725</v>
      </c>
      <c r="O124" s="26" t="s">
        <v>71</v>
      </c>
      <c r="P124" s="26" t="s">
        <v>4732</v>
      </c>
      <c r="Q124" s="26">
        <v>0</v>
      </c>
      <c r="R124" s="26">
        <v>0</v>
      </c>
      <c r="S124" s="26">
        <v>0</v>
      </c>
      <c r="T124" s="26">
        <v>0</v>
      </c>
      <c r="U124" s="26" t="s">
        <v>906</v>
      </c>
      <c r="V124" s="26" t="s">
        <v>4772</v>
      </c>
      <c r="W124" s="26" t="s">
        <v>895</v>
      </c>
      <c r="X124" s="26" t="s">
        <v>4728</v>
      </c>
      <c r="Y124" s="25">
        <v>46204</v>
      </c>
      <c r="Z124" s="27">
        <v>64</v>
      </c>
      <c r="AA124" s="24" t="s">
        <v>62</v>
      </c>
      <c r="AB124" s="24" t="s">
        <v>891</v>
      </c>
      <c r="AC124" s="24" t="s">
        <v>4714</v>
      </c>
      <c r="AD124" s="24" t="s">
        <v>4715</v>
      </c>
    </row>
    <row r="125" spans="1:30" x14ac:dyDescent="0.35">
      <c r="A125" s="23">
        <v>124</v>
      </c>
      <c r="B125" s="24" t="s">
        <v>998</v>
      </c>
      <c r="C125" s="24" t="s">
        <v>61</v>
      </c>
      <c r="D125" s="24" t="s">
        <v>4735</v>
      </c>
      <c r="E125" s="24" t="s">
        <v>4762</v>
      </c>
      <c r="F125" s="24" t="s">
        <v>4723</v>
      </c>
      <c r="G125" s="25">
        <v>46118</v>
      </c>
      <c r="H125" s="25">
        <v>46129</v>
      </c>
      <c r="I125" s="25">
        <v>46133</v>
      </c>
      <c r="J125" s="25">
        <v>46141</v>
      </c>
      <c r="K125" s="26" t="s">
        <v>921</v>
      </c>
      <c r="L125" s="26" t="s">
        <v>4805</v>
      </c>
      <c r="M125" s="26" t="s">
        <v>73</v>
      </c>
      <c r="N125" s="26" t="s">
        <v>4730</v>
      </c>
      <c r="O125" s="26" t="s">
        <v>930</v>
      </c>
      <c r="P125" s="26" t="s">
        <v>4829</v>
      </c>
      <c r="Q125" s="26">
        <v>0</v>
      </c>
      <c r="R125" s="26">
        <v>0</v>
      </c>
      <c r="S125" s="26">
        <v>0</v>
      </c>
      <c r="T125" s="26">
        <v>0</v>
      </c>
      <c r="U125" s="26" t="s">
        <v>922</v>
      </c>
      <c r="V125" s="26" t="s">
        <v>4807</v>
      </c>
      <c r="W125" s="26">
        <v>0</v>
      </c>
      <c r="X125" s="26" t="s">
        <v>4808</v>
      </c>
      <c r="Y125" s="25">
        <v>46204</v>
      </c>
      <c r="Z125" s="27">
        <v>72</v>
      </c>
      <c r="AA125" s="24" t="s">
        <v>62</v>
      </c>
      <c r="AB125" s="24" t="s">
        <v>88</v>
      </c>
      <c r="AC125" s="24" t="s">
        <v>4714</v>
      </c>
      <c r="AD125" s="24" t="s">
        <v>4715</v>
      </c>
    </row>
    <row r="126" spans="1:30" x14ac:dyDescent="0.35">
      <c r="A126" s="23">
        <v>125</v>
      </c>
      <c r="B126" s="24" t="s">
        <v>999</v>
      </c>
      <c r="C126" s="24" t="s">
        <v>61</v>
      </c>
      <c r="D126" s="24" t="s">
        <v>4735</v>
      </c>
      <c r="E126" s="24" t="s">
        <v>4949</v>
      </c>
      <c r="F126" s="24" t="s">
        <v>4723</v>
      </c>
      <c r="G126" s="25">
        <v>46098</v>
      </c>
      <c r="H126" s="25">
        <v>46127</v>
      </c>
      <c r="I126" s="25">
        <v>46132</v>
      </c>
      <c r="J126" s="25">
        <v>46141</v>
      </c>
      <c r="K126" s="26" t="s">
        <v>921</v>
      </c>
      <c r="L126" s="26" t="s">
        <v>4805</v>
      </c>
      <c r="M126" s="26" t="s">
        <v>73</v>
      </c>
      <c r="N126" s="26" t="s">
        <v>4730</v>
      </c>
      <c r="O126" s="26" t="s">
        <v>930</v>
      </c>
      <c r="P126" s="26" t="s">
        <v>4829</v>
      </c>
      <c r="Q126" s="26">
        <v>0</v>
      </c>
      <c r="R126" s="26">
        <v>0</v>
      </c>
      <c r="S126" s="26">
        <v>0</v>
      </c>
      <c r="T126" s="26">
        <v>0</v>
      </c>
      <c r="U126" s="26" t="s">
        <v>922</v>
      </c>
      <c r="V126" s="26" t="s">
        <v>4807</v>
      </c>
      <c r="W126" s="26">
        <v>0</v>
      </c>
      <c r="X126" s="26" t="s">
        <v>4808</v>
      </c>
      <c r="Y126" s="25">
        <v>46204</v>
      </c>
      <c r="Z126" s="27">
        <v>73</v>
      </c>
      <c r="AA126" s="24" t="s">
        <v>62</v>
      </c>
      <c r="AB126" s="24" t="s">
        <v>88</v>
      </c>
      <c r="AC126" s="24" t="s">
        <v>4714</v>
      </c>
      <c r="AD126" s="24" t="s">
        <v>4715</v>
      </c>
    </row>
    <row r="127" spans="1:30" x14ac:dyDescent="0.35">
      <c r="A127" s="23">
        <v>126</v>
      </c>
      <c r="B127" s="24" t="s">
        <v>1000</v>
      </c>
      <c r="C127" s="24" t="s">
        <v>61</v>
      </c>
      <c r="D127" s="24" t="s">
        <v>4735</v>
      </c>
      <c r="E127" s="24" t="s">
        <v>4722</v>
      </c>
      <c r="F127" s="24" t="s">
        <v>4723</v>
      </c>
      <c r="G127" s="25">
        <v>46147</v>
      </c>
      <c r="H127" s="25">
        <v>46161</v>
      </c>
      <c r="I127" s="25">
        <v>46175</v>
      </c>
      <c r="J127" s="25">
        <v>46181</v>
      </c>
      <c r="K127" s="26" t="s">
        <v>73</v>
      </c>
      <c r="L127" s="26" t="s">
        <v>4730</v>
      </c>
      <c r="M127" s="26" t="s">
        <v>72</v>
      </c>
      <c r="N127" s="26" t="s">
        <v>4731</v>
      </c>
      <c r="O127" s="26" t="s">
        <v>892</v>
      </c>
      <c r="P127" s="26" t="s">
        <v>4748</v>
      </c>
      <c r="Q127" s="26">
        <v>0</v>
      </c>
      <c r="R127" s="26">
        <v>0</v>
      </c>
      <c r="S127" s="26">
        <v>0</v>
      </c>
      <c r="T127" s="26">
        <v>0</v>
      </c>
      <c r="U127" s="26" t="s">
        <v>916</v>
      </c>
      <c r="V127" s="26" t="s">
        <v>4791</v>
      </c>
      <c r="W127" s="26">
        <v>0</v>
      </c>
      <c r="X127" s="26" t="s">
        <v>4792</v>
      </c>
      <c r="Y127" s="25">
        <v>46204</v>
      </c>
      <c r="Z127" s="27">
        <v>30</v>
      </c>
      <c r="AA127" s="24" t="s">
        <v>62</v>
      </c>
      <c r="AB127" s="24" t="s">
        <v>88</v>
      </c>
      <c r="AC127" s="24" t="s">
        <v>4714</v>
      </c>
      <c r="AD127" s="24" t="s">
        <v>4715</v>
      </c>
    </row>
    <row r="128" spans="1:30" x14ac:dyDescent="0.35">
      <c r="A128" s="23">
        <v>127</v>
      </c>
      <c r="B128" s="24" t="s">
        <v>1001</v>
      </c>
      <c r="C128" s="24" t="s">
        <v>61</v>
      </c>
      <c r="D128" s="24" t="s">
        <v>4735</v>
      </c>
      <c r="E128" s="24" t="s">
        <v>4870</v>
      </c>
      <c r="F128" s="24" t="s">
        <v>4723</v>
      </c>
      <c r="G128" s="25">
        <v>46119</v>
      </c>
      <c r="H128" s="25">
        <v>46134</v>
      </c>
      <c r="I128" s="25">
        <v>46162</v>
      </c>
      <c r="J128" s="25">
        <v>46168</v>
      </c>
      <c r="K128" s="26" t="s">
        <v>953</v>
      </c>
      <c r="L128" s="26" t="s">
        <v>4820</v>
      </c>
      <c r="M128" s="26" t="s">
        <v>67</v>
      </c>
      <c r="N128" s="26" t="s">
        <v>4790</v>
      </c>
      <c r="O128" s="26" t="s">
        <v>920</v>
      </c>
      <c r="P128" s="26" t="s">
        <v>4806</v>
      </c>
      <c r="Q128" s="26">
        <v>0</v>
      </c>
      <c r="R128" s="26">
        <v>0</v>
      </c>
      <c r="S128" s="26">
        <v>0</v>
      </c>
      <c r="T128" s="26">
        <v>0</v>
      </c>
      <c r="U128" s="26" t="s">
        <v>979</v>
      </c>
      <c r="V128" s="26" t="s">
        <v>4889</v>
      </c>
      <c r="W128" s="26">
        <v>0</v>
      </c>
      <c r="X128" s="26" t="s">
        <v>4890</v>
      </c>
      <c r="Y128" s="25">
        <v>46204</v>
      </c>
      <c r="Z128" s="27">
        <v>43</v>
      </c>
      <c r="AA128" s="24" t="s">
        <v>62</v>
      </c>
      <c r="AB128" s="24" t="s">
        <v>88</v>
      </c>
      <c r="AC128" s="24" t="s">
        <v>4714</v>
      </c>
      <c r="AD128" s="24" t="s">
        <v>4715</v>
      </c>
    </row>
    <row r="129" spans="1:30" x14ac:dyDescent="0.35">
      <c r="A129" s="23">
        <v>128</v>
      </c>
      <c r="B129" s="24" t="s">
        <v>1002</v>
      </c>
      <c r="C129" s="24" t="s">
        <v>61</v>
      </c>
      <c r="D129" s="24" t="s">
        <v>4735</v>
      </c>
      <c r="E129" s="24" t="s">
        <v>4950</v>
      </c>
      <c r="F129" s="24" t="s">
        <v>4723</v>
      </c>
      <c r="G129" s="25">
        <v>46043</v>
      </c>
      <c r="H129" s="25">
        <v>46079</v>
      </c>
      <c r="I129" s="25">
        <v>46119</v>
      </c>
      <c r="J129" s="25">
        <v>46129</v>
      </c>
      <c r="K129" s="26" t="s">
        <v>66</v>
      </c>
      <c r="L129" s="26" t="s">
        <v>4724</v>
      </c>
      <c r="M129" s="26" t="s">
        <v>64</v>
      </c>
      <c r="N129" s="26" t="s">
        <v>4725</v>
      </c>
      <c r="O129" s="26" t="s">
        <v>885</v>
      </c>
      <c r="P129" s="26" t="s">
        <v>4726</v>
      </c>
      <c r="Q129" s="26">
        <v>0</v>
      </c>
      <c r="R129" s="26">
        <v>0</v>
      </c>
      <c r="S129" s="26">
        <v>0</v>
      </c>
      <c r="T129" s="26">
        <v>0</v>
      </c>
      <c r="U129" s="26" t="s">
        <v>901</v>
      </c>
      <c r="V129" s="26" t="s">
        <v>4763</v>
      </c>
      <c r="W129" s="26">
        <v>0</v>
      </c>
      <c r="X129" s="26" t="s">
        <v>4764</v>
      </c>
      <c r="Y129" s="25">
        <v>46204</v>
      </c>
      <c r="Z129" s="27">
        <v>86</v>
      </c>
      <c r="AA129" s="24" t="s">
        <v>62</v>
      </c>
      <c r="AB129" s="24" t="s">
        <v>88</v>
      </c>
      <c r="AC129" s="24" t="s">
        <v>4714</v>
      </c>
      <c r="AD129" s="24" t="s">
        <v>4715</v>
      </c>
    </row>
    <row r="130" spans="1:30" x14ac:dyDescent="0.35">
      <c r="A130" s="23">
        <v>129</v>
      </c>
      <c r="B130" s="24" t="s">
        <v>1003</v>
      </c>
      <c r="C130" s="24" t="s">
        <v>61</v>
      </c>
      <c r="D130" s="24" t="s">
        <v>4735</v>
      </c>
      <c r="E130" s="24" t="s">
        <v>4785</v>
      </c>
      <c r="F130" s="24" t="s">
        <v>4723</v>
      </c>
      <c r="G130" s="25">
        <v>46042</v>
      </c>
      <c r="H130" s="25">
        <v>46071</v>
      </c>
      <c r="I130" s="25">
        <v>46119</v>
      </c>
      <c r="J130" s="25">
        <v>46129</v>
      </c>
      <c r="K130" s="26" t="s">
        <v>73</v>
      </c>
      <c r="L130" s="26" t="s">
        <v>4730</v>
      </c>
      <c r="M130" s="26" t="s">
        <v>67</v>
      </c>
      <c r="N130" s="26" t="s">
        <v>4790</v>
      </c>
      <c r="O130" s="26" t="s">
        <v>885</v>
      </c>
      <c r="P130" s="26" t="s">
        <v>4726</v>
      </c>
      <c r="Q130" s="26">
        <v>0</v>
      </c>
      <c r="R130" s="26">
        <v>0</v>
      </c>
      <c r="S130" s="26">
        <v>0</v>
      </c>
      <c r="T130" s="26">
        <v>0</v>
      </c>
      <c r="U130" s="26" t="s">
        <v>68</v>
      </c>
      <c r="V130" s="26" t="s">
        <v>4858</v>
      </c>
      <c r="W130" s="26">
        <v>0</v>
      </c>
      <c r="X130" s="26" t="s">
        <v>4859</v>
      </c>
      <c r="Y130" s="25">
        <v>46204</v>
      </c>
      <c r="Z130" s="27">
        <v>86</v>
      </c>
      <c r="AA130" s="24" t="s">
        <v>62</v>
      </c>
      <c r="AB130" s="24" t="s">
        <v>88</v>
      </c>
      <c r="AC130" s="24" t="s">
        <v>4714</v>
      </c>
      <c r="AD130" s="24" t="s">
        <v>4715</v>
      </c>
    </row>
    <row r="131" spans="1:30" x14ac:dyDescent="0.35">
      <c r="A131" s="23">
        <v>130</v>
      </c>
      <c r="B131" s="24" t="s">
        <v>1004</v>
      </c>
      <c r="C131" s="24" t="s">
        <v>61</v>
      </c>
      <c r="D131" s="24" t="s">
        <v>4706</v>
      </c>
      <c r="E131" s="24" t="s">
        <v>4816</v>
      </c>
      <c r="F131" s="24" t="s">
        <v>4723</v>
      </c>
      <c r="G131" s="25">
        <v>46036</v>
      </c>
      <c r="H131" s="25">
        <v>46052</v>
      </c>
      <c r="I131" s="25">
        <v>46139</v>
      </c>
      <c r="J131" s="25">
        <v>46149</v>
      </c>
      <c r="K131" s="26" t="s">
        <v>66</v>
      </c>
      <c r="L131" s="26" t="s">
        <v>4724</v>
      </c>
      <c r="M131" s="26" t="s">
        <v>72</v>
      </c>
      <c r="N131" s="26" t="s">
        <v>4731</v>
      </c>
      <c r="O131" s="26" t="s">
        <v>941</v>
      </c>
      <c r="P131" s="26" t="s">
        <v>4838</v>
      </c>
      <c r="Q131" s="26">
        <v>0</v>
      </c>
      <c r="R131" s="26">
        <v>0</v>
      </c>
      <c r="S131" s="26">
        <v>0</v>
      </c>
      <c r="T131" s="26">
        <v>0</v>
      </c>
      <c r="U131" s="26" t="s">
        <v>899</v>
      </c>
      <c r="V131" s="26" t="s">
        <v>4755</v>
      </c>
      <c r="W131" s="26">
        <v>0</v>
      </c>
      <c r="X131" s="26" t="s">
        <v>4756</v>
      </c>
      <c r="Y131" s="25">
        <v>46204</v>
      </c>
      <c r="Z131" s="27">
        <v>66</v>
      </c>
      <c r="AA131" s="24" t="s">
        <v>62</v>
      </c>
      <c r="AB131" s="24" t="s">
        <v>25</v>
      </c>
      <c r="AC131" s="24" t="s">
        <v>4714</v>
      </c>
      <c r="AD131" s="24" t="s">
        <v>4715</v>
      </c>
    </row>
    <row r="132" spans="1:30" x14ac:dyDescent="0.35">
      <c r="A132" s="23">
        <v>131</v>
      </c>
      <c r="B132" s="24" t="s">
        <v>3450</v>
      </c>
      <c r="C132" s="24" t="s">
        <v>3434</v>
      </c>
      <c r="D132" s="24" t="s">
        <v>4735</v>
      </c>
      <c r="E132" s="24" t="s">
        <v>4951</v>
      </c>
      <c r="F132" s="24" t="s">
        <v>4849</v>
      </c>
      <c r="G132" s="25">
        <v>46066</v>
      </c>
      <c r="H132" s="25">
        <v>46079</v>
      </c>
      <c r="I132" s="25">
        <v>46119</v>
      </c>
      <c r="J132" s="25">
        <v>46129</v>
      </c>
      <c r="K132" s="26" t="s">
        <v>73</v>
      </c>
      <c r="L132" s="26" t="s">
        <v>4730</v>
      </c>
      <c r="M132" s="26" t="s">
        <v>66</v>
      </c>
      <c r="N132" s="26" t="s">
        <v>4724</v>
      </c>
      <c r="O132" s="26" t="s">
        <v>71</v>
      </c>
      <c r="P132" s="26" t="s">
        <v>4732</v>
      </c>
      <c r="Q132" s="26">
        <v>0</v>
      </c>
      <c r="R132" s="26">
        <v>0</v>
      </c>
      <c r="S132" s="26">
        <v>0</v>
      </c>
      <c r="T132" s="26">
        <v>0</v>
      </c>
      <c r="U132" s="26" t="s">
        <v>78</v>
      </c>
      <c r="V132" s="26" t="s">
        <v>4743</v>
      </c>
      <c r="W132" s="26" t="s">
        <v>3444</v>
      </c>
      <c r="X132" s="26" t="s">
        <v>4814</v>
      </c>
      <c r="Y132" s="25">
        <v>46204</v>
      </c>
      <c r="Z132" s="27">
        <v>86</v>
      </c>
      <c r="AA132" s="24" t="s">
        <v>62</v>
      </c>
      <c r="AB132" s="24" t="s">
        <v>88</v>
      </c>
      <c r="AC132" s="24" t="s">
        <v>4714</v>
      </c>
      <c r="AD132" s="24" t="s">
        <v>4715</v>
      </c>
    </row>
    <row r="133" spans="1:30" x14ac:dyDescent="0.35">
      <c r="A133" s="23">
        <v>132</v>
      </c>
      <c r="B133" s="24" t="s">
        <v>1005</v>
      </c>
      <c r="C133" s="24" t="s">
        <v>61</v>
      </c>
      <c r="D133" s="24" t="s">
        <v>4706</v>
      </c>
      <c r="E133" s="24" t="s">
        <v>4848</v>
      </c>
      <c r="F133" s="24" t="s">
        <v>4723</v>
      </c>
      <c r="G133" s="25">
        <v>46027</v>
      </c>
      <c r="H133" s="25">
        <v>46057</v>
      </c>
      <c r="I133" s="25">
        <v>46118</v>
      </c>
      <c r="J133" s="25">
        <v>46129</v>
      </c>
      <c r="K133" s="26" t="s">
        <v>72</v>
      </c>
      <c r="L133" s="26" t="s">
        <v>4731</v>
      </c>
      <c r="M133" s="26" t="s">
        <v>921</v>
      </c>
      <c r="N133" s="26" t="s">
        <v>4805</v>
      </c>
      <c r="O133" s="26" t="s">
        <v>920</v>
      </c>
      <c r="P133" s="26" t="s">
        <v>4806</v>
      </c>
      <c r="Q133" s="26">
        <v>0</v>
      </c>
      <c r="R133" s="26">
        <v>0</v>
      </c>
      <c r="S133" s="26">
        <v>0</v>
      </c>
      <c r="T133" s="26">
        <v>0</v>
      </c>
      <c r="U133" s="26" t="s">
        <v>922</v>
      </c>
      <c r="V133" s="26" t="s">
        <v>4807</v>
      </c>
      <c r="W133" s="26">
        <v>0</v>
      </c>
      <c r="X133" s="26" t="s">
        <v>4808</v>
      </c>
      <c r="Y133" s="25">
        <v>46204</v>
      </c>
      <c r="Z133" s="27">
        <v>87</v>
      </c>
      <c r="AA133" s="24" t="s">
        <v>62</v>
      </c>
      <c r="AB133" s="24" t="s">
        <v>25</v>
      </c>
      <c r="AC133" s="24" t="s">
        <v>4714</v>
      </c>
      <c r="AD133" s="24" t="s">
        <v>4715</v>
      </c>
    </row>
    <row r="134" spans="1:30" x14ac:dyDescent="0.35">
      <c r="A134" s="23">
        <v>133</v>
      </c>
      <c r="B134" s="24" t="s">
        <v>4545</v>
      </c>
      <c r="C134" s="24" t="s">
        <v>4546</v>
      </c>
      <c r="D134" s="24" t="s">
        <v>4735</v>
      </c>
      <c r="E134" s="24" t="s">
        <v>4952</v>
      </c>
      <c r="F134" s="24" t="s">
        <v>4953</v>
      </c>
      <c r="G134" s="25">
        <v>46042</v>
      </c>
      <c r="H134" s="25">
        <v>46091</v>
      </c>
      <c r="I134" s="25">
        <v>46127</v>
      </c>
      <c r="J134" s="25">
        <v>46140</v>
      </c>
      <c r="K134" s="26" t="s">
        <v>4549</v>
      </c>
      <c r="L134" s="26" t="s">
        <v>4954</v>
      </c>
      <c r="M134" s="26" t="s">
        <v>4550</v>
      </c>
      <c r="N134" s="26" t="s">
        <v>4955</v>
      </c>
      <c r="O134" s="26" t="s">
        <v>4548</v>
      </c>
      <c r="P134" s="26" t="s">
        <v>4956</v>
      </c>
      <c r="Q134" s="26">
        <v>0</v>
      </c>
      <c r="R134" s="26">
        <v>0</v>
      </c>
      <c r="S134" s="26">
        <v>0</v>
      </c>
      <c r="T134" s="26">
        <v>0</v>
      </c>
      <c r="U134" s="26" t="s">
        <v>4551</v>
      </c>
      <c r="V134" s="26" t="s">
        <v>4957</v>
      </c>
      <c r="W134" s="26" t="s">
        <v>4552</v>
      </c>
      <c r="X134" s="26" t="s">
        <v>4958</v>
      </c>
      <c r="Y134" s="25">
        <v>46204</v>
      </c>
      <c r="Z134" s="27">
        <v>78</v>
      </c>
      <c r="AA134" s="24" t="s">
        <v>4547</v>
      </c>
      <c r="AB134" s="24" t="s">
        <v>88</v>
      </c>
      <c r="AC134" s="24" t="s">
        <v>4714</v>
      </c>
      <c r="AD134" s="24" t="s">
        <v>4715</v>
      </c>
    </row>
    <row r="135" spans="1:30" x14ac:dyDescent="0.35">
      <c r="A135" s="23">
        <v>134</v>
      </c>
      <c r="B135" s="24" t="s">
        <v>1006</v>
      </c>
      <c r="C135" s="24" t="s">
        <v>61</v>
      </c>
      <c r="D135" s="24" t="s">
        <v>4735</v>
      </c>
      <c r="E135" s="24" t="s">
        <v>4785</v>
      </c>
      <c r="F135" s="24" t="s">
        <v>4723</v>
      </c>
      <c r="G135" s="25">
        <v>46059</v>
      </c>
      <c r="H135" s="25">
        <v>46090</v>
      </c>
      <c r="I135" s="25">
        <v>46119</v>
      </c>
      <c r="J135" s="25">
        <v>46129</v>
      </c>
      <c r="K135" s="26" t="s">
        <v>73</v>
      </c>
      <c r="L135" s="26" t="s">
        <v>4730</v>
      </c>
      <c r="M135" s="26" t="s">
        <v>66</v>
      </c>
      <c r="N135" s="26" t="s">
        <v>4724</v>
      </c>
      <c r="O135" s="26" t="s">
        <v>71</v>
      </c>
      <c r="P135" s="26" t="s">
        <v>4732</v>
      </c>
      <c r="Q135" s="26">
        <v>0</v>
      </c>
      <c r="R135" s="26">
        <v>0</v>
      </c>
      <c r="S135" s="26">
        <v>0</v>
      </c>
      <c r="T135" s="26">
        <v>0</v>
      </c>
      <c r="U135" s="26" t="s">
        <v>75</v>
      </c>
      <c r="V135" s="26" t="s">
        <v>4733</v>
      </c>
      <c r="W135" s="26">
        <v>0</v>
      </c>
      <c r="X135" s="26" t="s">
        <v>4810</v>
      </c>
      <c r="Y135" s="25">
        <v>46204</v>
      </c>
      <c r="Z135" s="27">
        <v>86</v>
      </c>
      <c r="AA135" s="24" t="s">
        <v>62</v>
      </c>
      <c r="AB135" s="24" t="s">
        <v>88</v>
      </c>
      <c r="AC135" s="24" t="s">
        <v>4714</v>
      </c>
      <c r="AD135" s="24" t="s">
        <v>4715</v>
      </c>
    </row>
    <row r="136" spans="1:30" x14ac:dyDescent="0.35">
      <c r="A136" s="23">
        <v>135</v>
      </c>
      <c r="B136" s="24" t="s">
        <v>1007</v>
      </c>
      <c r="C136" s="24" t="s">
        <v>61</v>
      </c>
      <c r="D136" s="24" t="s">
        <v>4735</v>
      </c>
      <c r="E136" s="24" t="s">
        <v>4959</v>
      </c>
      <c r="F136" s="24" t="s">
        <v>4723</v>
      </c>
      <c r="G136" s="25">
        <v>46043</v>
      </c>
      <c r="H136" s="25">
        <v>46079</v>
      </c>
      <c r="I136" s="25">
        <v>46119</v>
      </c>
      <c r="J136" s="25">
        <v>46129</v>
      </c>
      <c r="K136" s="26" t="s">
        <v>66</v>
      </c>
      <c r="L136" s="26" t="s">
        <v>4724</v>
      </c>
      <c r="M136" s="26" t="s">
        <v>64</v>
      </c>
      <c r="N136" s="26" t="s">
        <v>4725</v>
      </c>
      <c r="O136" s="26" t="s">
        <v>885</v>
      </c>
      <c r="P136" s="26" t="s">
        <v>4726</v>
      </c>
      <c r="Q136" s="26">
        <v>0</v>
      </c>
      <c r="R136" s="26">
        <v>0</v>
      </c>
      <c r="S136" s="26">
        <v>0</v>
      </c>
      <c r="T136" s="26">
        <v>0</v>
      </c>
      <c r="U136" s="26" t="s">
        <v>886</v>
      </c>
      <c r="V136" s="26" t="s">
        <v>4727</v>
      </c>
      <c r="W136" s="26">
        <v>0</v>
      </c>
      <c r="X136" s="26" t="s">
        <v>4728</v>
      </c>
      <c r="Y136" s="25">
        <v>46204</v>
      </c>
      <c r="Z136" s="27">
        <v>86</v>
      </c>
      <c r="AA136" s="24" t="s">
        <v>62</v>
      </c>
      <c r="AB136" s="24" t="s">
        <v>88</v>
      </c>
      <c r="AC136" s="24" t="s">
        <v>4714</v>
      </c>
      <c r="AD136" s="24" t="s">
        <v>4715</v>
      </c>
    </row>
    <row r="137" spans="1:30" x14ac:dyDescent="0.35">
      <c r="A137" s="23">
        <v>136</v>
      </c>
      <c r="B137" s="24" t="s">
        <v>1008</v>
      </c>
      <c r="C137" s="24" t="s">
        <v>61</v>
      </c>
      <c r="D137" s="24" t="s">
        <v>4706</v>
      </c>
      <c r="E137" s="24" t="s">
        <v>4960</v>
      </c>
      <c r="F137" s="24" t="s">
        <v>4961</v>
      </c>
      <c r="G137" s="25">
        <v>46006</v>
      </c>
      <c r="H137" s="25">
        <v>46064</v>
      </c>
      <c r="I137" s="25">
        <v>46118</v>
      </c>
      <c r="J137" s="25">
        <v>46129</v>
      </c>
      <c r="K137" s="26" t="s">
        <v>66</v>
      </c>
      <c r="L137" s="26" t="s">
        <v>4724</v>
      </c>
      <c r="M137" s="26" t="s">
        <v>64</v>
      </c>
      <c r="N137" s="26" t="s">
        <v>4725</v>
      </c>
      <c r="O137" s="26" t="s">
        <v>885</v>
      </c>
      <c r="P137" s="26" t="s">
        <v>4726</v>
      </c>
      <c r="Q137" s="26">
        <v>0</v>
      </c>
      <c r="R137" s="26">
        <v>0</v>
      </c>
      <c r="S137" s="26">
        <v>0</v>
      </c>
      <c r="T137" s="26">
        <v>0</v>
      </c>
      <c r="U137" s="26" t="s">
        <v>886</v>
      </c>
      <c r="V137" s="26" t="s">
        <v>4727</v>
      </c>
      <c r="W137" s="26" t="s">
        <v>76</v>
      </c>
      <c r="X137" s="26" t="s">
        <v>4728</v>
      </c>
      <c r="Y137" s="25">
        <v>46204</v>
      </c>
      <c r="Z137" s="27">
        <v>87</v>
      </c>
      <c r="AA137" s="24" t="s">
        <v>62</v>
      </c>
      <c r="AB137" s="24" t="s">
        <v>25</v>
      </c>
      <c r="AC137" s="24" t="s">
        <v>4714</v>
      </c>
      <c r="AD137" s="24" t="s">
        <v>4715</v>
      </c>
    </row>
    <row r="138" spans="1:30" x14ac:dyDescent="0.35">
      <c r="A138" s="23">
        <v>137</v>
      </c>
      <c r="B138" s="24" t="s">
        <v>1009</v>
      </c>
      <c r="C138" s="24" t="s">
        <v>61</v>
      </c>
      <c r="D138" s="24" t="s">
        <v>4735</v>
      </c>
      <c r="E138" s="24" t="s">
        <v>4773</v>
      </c>
      <c r="F138" s="24" t="s">
        <v>4723</v>
      </c>
      <c r="G138" s="25">
        <v>46036</v>
      </c>
      <c r="H138" s="25">
        <v>46073</v>
      </c>
      <c r="I138" s="25">
        <v>46119</v>
      </c>
      <c r="J138" s="25">
        <v>46129</v>
      </c>
      <c r="K138" s="26" t="s">
        <v>66</v>
      </c>
      <c r="L138" s="26" t="s">
        <v>4724</v>
      </c>
      <c r="M138" s="26" t="s">
        <v>64</v>
      </c>
      <c r="N138" s="26" t="s">
        <v>4725</v>
      </c>
      <c r="O138" s="26" t="s">
        <v>885</v>
      </c>
      <c r="P138" s="26" t="s">
        <v>4726</v>
      </c>
      <c r="Q138" s="26">
        <v>0</v>
      </c>
      <c r="R138" s="26">
        <v>0</v>
      </c>
      <c r="S138" s="26">
        <v>0</v>
      </c>
      <c r="T138" s="26">
        <v>0</v>
      </c>
      <c r="U138" s="26" t="s">
        <v>886</v>
      </c>
      <c r="V138" s="26" t="s">
        <v>4727</v>
      </c>
      <c r="W138" s="26">
        <v>0</v>
      </c>
      <c r="X138" s="26" t="s">
        <v>4728</v>
      </c>
      <c r="Y138" s="25">
        <v>46204</v>
      </c>
      <c r="Z138" s="27">
        <v>86</v>
      </c>
      <c r="AA138" s="24" t="s">
        <v>62</v>
      </c>
      <c r="AB138" s="24" t="s">
        <v>88</v>
      </c>
      <c r="AC138" s="24" t="s">
        <v>4714</v>
      </c>
      <c r="AD138" s="24" t="s">
        <v>4715</v>
      </c>
    </row>
    <row r="139" spans="1:30" x14ac:dyDescent="0.35">
      <c r="A139" s="23">
        <v>138</v>
      </c>
      <c r="B139" s="24" t="s">
        <v>1010</v>
      </c>
      <c r="C139" s="24" t="s">
        <v>61</v>
      </c>
      <c r="D139" s="24" t="s">
        <v>4706</v>
      </c>
      <c r="E139" s="24" t="s">
        <v>4962</v>
      </c>
      <c r="F139" s="24" t="s">
        <v>4723</v>
      </c>
      <c r="G139" s="25">
        <v>46037</v>
      </c>
      <c r="H139" s="25">
        <v>46094</v>
      </c>
      <c r="I139" s="25">
        <v>46119</v>
      </c>
      <c r="J139" s="25">
        <v>46129</v>
      </c>
      <c r="K139" s="26" t="s">
        <v>66</v>
      </c>
      <c r="L139" s="26" t="s">
        <v>4724</v>
      </c>
      <c r="M139" s="26" t="s">
        <v>64</v>
      </c>
      <c r="N139" s="26" t="s">
        <v>4725</v>
      </c>
      <c r="O139" s="26" t="s">
        <v>885</v>
      </c>
      <c r="P139" s="26" t="s">
        <v>4726</v>
      </c>
      <c r="Q139" s="26">
        <v>0</v>
      </c>
      <c r="R139" s="26">
        <v>0</v>
      </c>
      <c r="S139" s="26">
        <v>0</v>
      </c>
      <c r="T139" s="26">
        <v>0</v>
      </c>
      <c r="U139" s="26" t="s">
        <v>886</v>
      </c>
      <c r="V139" s="26" t="s">
        <v>4727</v>
      </c>
      <c r="W139" s="26" t="s">
        <v>977</v>
      </c>
      <c r="X139" s="26" t="s">
        <v>4728</v>
      </c>
      <c r="Y139" s="25">
        <v>46204</v>
      </c>
      <c r="Z139" s="27">
        <v>86</v>
      </c>
      <c r="AA139" s="24" t="s">
        <v>62</v>
      </c>
      <c r="AB139" s="24" t="s">
        <v>25</v>
      </c>
      <c r="AC139" s="24" t="s">
        <v>4714</v>
      </c>
      <c r="AD139" s="24" t="s">
        <v>4715</v>
      </c>
    </row>
    <row r="140" spans="1:30" x14ac:dyDescent="0.35">
      <c r="A140" s="23">
        <v>139</v>
      </c>
      <c r="B140" s="24" t="s">
        <v>1011</v>
      </c>
      <c r="C140" s="24" t="s">
        <v>61</v>
      </c>
      <c r="D140" s="24" t="s">
        <v>4735</v>
      </c>
      <c r="E140" s="24" t="s">
        <v>4722</v>
      </c>
      <c r="F140" s="24" t="s">
        <v>4723</v>
      </c>
      <c r="G140" s="25">
        <v>46048</v>
      </c>
      <c r="H140" s="25">
        <v>46083</v>
      </c>
      <c r="I140" s="25">
        <v>46119</v>
      </c>
      <c r="J140" s="25">
        <v>46129</v>
      </c>
      <c r="K140" s="26" t="s">
        <v>64</v>
      </c>
      <c r="L140" s="26" t="s">
        <v>4725</v>
      </c>
      <c r="M140" s="26" t="s">
        <v>74</v>
      </c>
      <c r="N140" s="26" t="s">
        <v>4738</v>
      </c>
      <c r="O140" s="26" t="s">
        <v>71</v>
      </c>
      <c r="P140" s="26" t="s">
        <v>4732</v>
      </c>
      <c r="Q140" s="26">
        <v>0</v>
      </c>
      <c r="R140" s="26">
        <v>0</v>
      </c>
      <c r="S140" s="26">
        <v>0</v>
      </c>
      <c r="T140" s="26">
        <v>0</v>
      </c>
      <c r="U140" s="26" t="s">
        <v>910</v>
      </c>
      <c r="V140" s="26" t="s">
        <v>4784</v>
      </c>
      <c r="W140" s="26">
        <v>0</v>
      </c>
      <c r="X140" s="26" t="s">
        <v>4810</v>
      </c>
      <c r="Y140" s="25">
        <v>46204</v>
      </c>
      <c r="Z140" s="27">
        <v>86</v>
      </c>
      <c r="AA140" s="24" t="s">
        <v>62</v>
      </c>
      <c r="AB140" s="24" t="s">
        <v>88</v>
      </c>
      <c r="AC140" s="24" t="s">
        <v>4714</v>
      </c>
      <c r="AD140" s="24" t="s">
        <v>4715</v>
      </c>
    </row>
    <row r="141" spans="1:30" x14ac:dyDescent="0.35">
      <c r="A141" s="23">
        <v>140</v>
      </c>
      <c r="B141" s="24" t="s">
        <v>3451</v>
      </c>
      <c r="C141" s="24" t="s">
        <v>3434</v>
      </c>
      <c r="D141" s="24" t="s">
        <v>4735</v>
      </c>
      <c r="E141" s="24" t="s">
        <v>4861</v>
      </c>
      <c r="F141" s="24" t="s">
        <v>4963</v>
      </c>
      <c r="G141" s="25">
        <v>46084</v>
      </c>
      <c r="H141" s="25">
        <v>46093</v>
      </c>
      <c r="I141" s="25">
        <v>46119</v>
      </c>
      <c r="J141" s="25">
        <v>46129</v>
      </c>
      <c r="K141" s="26" t="s">
        <v>64</v>
      </c>
      <c r="L141" s="26" t="s">
        <v>4725</v>
      </c>
      <c r="M141" s="26" t="s">
        <v>74</v>
      </c>
      <c r="N141" s="26" t="s">
        <v>4738</v>
      </c>
      <c r="O141" s="26" t="s">
        <v>71</v>
      </c>
      <c r="P141" s="26" t="s">
        <v>4732</v>
      </c>
      <c r="Q141" s="26">
        <v>0</v>
      </c>
      <c r="R141" s="26">
        <v>0</v>
      </c>
      <c r="S141" s="26">
        <v>0</v>
      </c>
      <c r="T141" s="26">
        <v>0</v>
      </c>
      <c r="U141" s="26" t="s">
        <v>78</v>
      </c>
      <c r="V141" s="26" t="s">
        <v>4743</v>
      </c>
      <c r="W141" s="26">
        <v>0</v>
      </c>
      <c r="X141" s="26" t="s">
        <v>4814</v>
      </c>
      <c r="Y141" s="25">
        <v>46204</v>
      </c>
      <c r="Z141" s="27">
        <v>86</v>
      </c>
      <c r="AA141" s="24" t="s">
        <v>62</v>
      </c>
      <c r="AB141" s="24" t="s">
        <v>88</v>
      </c>
      <c r="AC141" s="24" t="s">
        <v>4714</v>
      </c>
      <c r="AD141" s="24" t="s">
        <v>4715</v>
      </c>
    </row>
    <row r="142" spans="1:30" x14ac:dyDescent="0.35">
      <c r="A142" s="23">
        <v>141</v>
      </c>
      <c r="B142" s="24" t="s">
        <v>1012</v>
      </c>
      <c r="C142" s="24" t="s">
        <v>61</v>
      </c>
      <c r="D142" s="24" t="s">
        <v>4735</v>
      </c>
      <c r="E142" s="24" t="s">
        <v>4865</v>
      </c>
      <c r="F142" s="24" t="s">
        <v>4723</v>
      </c>
      <c r="G142" s="25">
        <v>46073</v>
      </c>
      <c r="H142" s="25">
        <v>46097</v>
      </c>
      <c r="I142" s="25">
        <v>46129</v>
      </c>
      <c r="J142" s="25">
        <v>46133</v>
      </c>
      <c r="K142" s="26" t="s">
        <v>64</v>
      </c>
      <c r="L142" s="26" t="s">
        <v>4725</v>
      </c>
      <c r="M142" s="26" t="s">
        <v>74</v>
      </c>
      <c r="N142" s="26" t="s">
        <v>4738</v>
      </c>
      <c r="O142" s="26" t="s">
        <v>71</v>
      </c>
      <c r="P142" s="26" t="s">
        <v>4732</v>
      </c>
      <c r="Q142" s="26">
        <v>0</v>
      </c>
      <c r="R142" s="26">
        <v>0</v>
      </c>
      <c r="S142" s="26">
        <v>0</v>
      </c>
      <c r="T142" s="26">
        <v>0</v>
      </c>
      <c r="U142" s="26" t="s">
        <v>78</v>
      </c>
      <c r="V142" s="26" t="s">
        <v>4743</v>
      </c>
      <c r="W142" s="26">
        <v>0</v>
      </c>
      <c r="X142" s="26" t="s">
        <v>4812</v>
      </c>
      <c r="Y142" s="25">
        <v>46204</v>
      </c>
      <c r="Z142" s="27">
        <v>76</v>
      </c>
      <c r="AA142" s="24" t="s">
        <v>62</v>
      </c>
      <c r="AB142" s="24" t="s">
        <v>88</v>
      </c>
      <c r="AC142" s="24" t="s">
        <v>4714</v>
      </c>
      <c r="AD142" s="24" t="s">
        <v>4715</v>
      </c>
    </row>
    <row r="143" spans="1:30" x14ac:dyDescent="0.35">
      <c r="A143" s="23">
        <v>142</v>
      </c>
      <c r="B143" s="24" t="s">
        <v>1013</v>
      </c>
      <c r="C143" s="24" t="s">
        <v>61</v>
      </c>
      <c r="D143" s="24" t="s">
        <v>4735</v>
      </c>
      <c r="E143" s="24" t="s">
        <v>4964</v>
      </c>
      <c r="F143" s="24" t="s">
        <v>4723</v>
      </c>
      <c r="G143" s="25">
        <v>45995</v>
      </c>
      <c r="H143" s="25">
        <v>46058</v>
      </c>
      <c r="I143" s="25">
        <v>46119</v>
      </c>
      <c r="J143" s="25">
        <v>46129</v>
      </c>
      <c r="K143" s="26" t="s">
        <v>64</v>
      </c>
      <c r="L143" s="26" t="s">
        <v>4725</v>
      </c>
      <c r="M143" s="26" t="s">
        <v>74</v>
      </c>
      <c r="N143" s="26" t="s">
        <v>4738</v>
      </c>
      <c r="O143" s="26" t="s">
        <v>71</v>
      </c>
      <c r="P143" s="26" t="s">
        <v>4732</v>
      </c>
      <c r="Q143" s="26">
        <v>0</v>
      </c>
      <c r="R143" s="26">
        <v>0</v>
      </c>
      <c r="S143" s="26">
        <v>0</v>
      </c>
      <c r="T143" s="26">
        <v>0</v>
      </c>
      <c r="U143" s="26" t="s">
        <v>78</v>
      </c>
      <c r="V143" s="26" t="s">
        <v>4743</v>
      </c>
      <c r="W143" s="26">
        <v>0</v>
      </c>
      <c r="X143" s="26" t="s">
        <v>4744</v>
      </c>
      <c r="Y143" s="25">
        <v>46204</v>
      </c>
      <c r="Z143" s="27">
        <v>86</v>
      </c>
      <c r="AA143" s="24" t="s">
        <v>62</v>
      </c>
      <c r="AB143" s="24" t="s">
        <v>88</v>
      </c>
      <c r="AC143" s="24" t="s">
        <v>4714</v>
      </c>
      <c r="AD143" s="24" t="s">
        <v>4715</v>
      </c>
    </row>
    <row r="144" spans="1:30" x14ac:dyDescent="0.35">
      <c r="A144" s="23">
        <v>143</v>
      </c>
      <c r="B144" s="24" t="s">
        <v>3452</v>
      </c>
      <c r="C144" s="24" t="s">
        <v>3434</v>
      </c>
      <c r="D144" s="24" t="s">
        <v>4735</v>
      </c>
      <c r="E144" s="24" t="s">
        <v>4965</v>
      </c>
      <c r="F144" s="24" t="s">
        <v>4849</v>
      </c>
      <c r="G144" s="25">
        <v>46042</v>
      </c>
      <c r="H144" s="25">
        <v>46065</v>
      </c>
      <c r="I144" s="25">
        <v>46119</v>
      </c>
      <c r="J144" s="25">
        <v>46129</v>
      </c>
      <c r="K144" s="26" t="s">
        <v>73</v>
      </c>
      <c r="L144" s="26" t="s">
        <v>4730</v>
      </c>
      <c r="M144" s="26" t="s">
        <v>66</v>
      </c>
      <c r="N144" s="26" t="s">
        <v>4724</v>
      </c>
      <c r="O144" s="26" t="s">
        <v>71</v>
      </c>
      <c r="P144" s="26" t="s">
        <v>4732</v>
      </c>
      <c r="Q144" s="26">
        <v>0</v>
      </c>
      <c r="R144" s="26">
        <v>0</v>
      </c>
      <c r="S144" s="26">
        <v>0</v>
      </c>
      <c r="T144" s="26">
        <v>0</v>
      </c>
      <c r="U144" s="26" t="s">
        <v>1023</v>
      </c>
      <c r="V144" s="26" t="s">
        <v>4801</v>
      </c>
      <c r="W144" s="26">
        <v>0</v>
      </c>
      <c r="X144" s="26" t="s">
        <v>4802</v>
      </c>
      <c r="Y144" s="25">
        <v>46204</v>
      </c>
      <c r="Z144" s="27">
        <v>86</v>
      </c>
      <c r="AA144" s="24" t="s">
        <v>62</v>
      </c>
      <c r="AB144" s="24" t="s">
        <v>88</v>
      </c>
      <c r="AC144" s="24" t="s">
        <v>4714</v>
      </c>
      <c r="AD144" s="24" t="s">
        <v>4715</v>
      </c>
    </row>
    <row r="145" spans="1:30" x14ac:dyDescent="0.35">
      <c r="A145" s="23">
        <v>144</v>
      </c>
      <c r="B145" s="24" t="s">
        <v>3453</v>
      </c>
      <c r="C145" s="24" t="s">
        <v>3434</v>
      </c>
      <c r="D145" s="24" t="s">
        <v>4735</v>
      </c>
      <c r="E145" s="24" t="s">
        <v>4966</v>
      </c>
      <c r="F145" s="24" t="s">
        <v>4967</v>
      </c>
      <c r="G145" s="25">
        <v>46063</v>
      </c>
      <c r="H145" s="25">
        <v>46078</v>
      </c>
      <c r="I145" s="25">
        <v>46118</v>
      </c>
      <c r="J145" s="25">
        <v>46129</v>
      </c>
      <c r="K145" s="26" t="s">
        <v>66</v>
      </c>
      <c r="L145" s="26" t="s">
        <v>4724</v>
      </c>
      <c r="M145" s="26" t="s">
        <v>64</v>
      </c>
      <c r="N145" s="26" t="s">
        <v>4725</v>
      </c>
      <c r="O145" s="26" t="s">
        <v>885</v>
      </c>
      <c r="P145" s="26" t="s">
        <v>4726</v>
      </c>
      <c r="Q145" s="26">
        <v>0</v>
      </c>
      <c r="R145" s="26">
        <v>0</v>
      </c>
      <c r="S145" s="26">
        <v>0</v>
      </c>
      <c r="T145" s="26">
        <v>0</v>
      </c>
      <c r="U145" s="26" t="s">
        <v>1023</v>
      </c>
      <c r="V145" s="26" t="s">
        <v>4801</v>
      </c>
      <c r="W145" s="26">
        <v>0</v>
      </c>
      <c r="X145" s="26" t="s">
        <v>4802</v>
      </c>
      <c r="Y145" s="25">
        <v>46204</v>
      </c>
      <c r="Z145" s="27">
        <v>87</v>
      </c>
      <c r="AA145" s="24" t="s">
        <v>62</v>
      </c>
      <c r="AB145" s="24" t="s">
        <v>88</v>
      </c>
      <c r="AC145" s="24" t="s">
        <v>4714</v>
      </c>
      <c r="AD145" s="24" t="s">
        <v>4715</v>
      </c>
    </row>
    <row r="146" spans="1:30" x14ac:dyDescent="0.35">
      <c r="A146" s="23">
        <v>145</v>
      </c>
      <c r="B146" s="24" t="s">
        <v>3454</v>
      </c>
      <c r="C146" s="24" t="s">
        <v>3434</v>
      </c>
      <c r="D146" s="24" t="s">
        <v>4735</v>
      </c>
      <c r="E146" s="24" t="s">
        <v>4968</v>
      </c>
      <c r="F146" s="24" t="s">
        <v>4800</v>
      </c>
      <c r="G146" s="25">
        <v>46077</v>
      </c>
      <c r="H146" s="25">
        <v>46086</v>
      </c>
      <c r="I146" s="25">
        <v>46127</v>
      </c>
      <c r="J146" s="25">
        <v>46133</v>
      </c>
      <c r="K146" s="26" t="s">
        <v>66</v>
      </c>
      <c r="L146" s="26" t="s">
        <v>4724</v>
      </c>
      <c r="M146" s="26" t="s">
        <v>64</v>
      </c>
      <c r="N146" s="26" t="s">
        <v>4725</v>
      </c>
      <c r="O146" s="26" t="s">
        <v>885</v>
      </c>
      <c r="P146" s="26" t="s">
        <v>4726</v>
      </c>
      <c r="Q146" s="26">
        <v>0</v>
      </c>
      <c r="R146" s="26">
        <v>0</v>
      </c>
      <c r="S146" s="26">
        <v>0</v>
      </c>
      <c r="T146" s="26">
        <v>0</v>
      </c>
      <c r="U146" s="26" t="s">
        <v>1023</v>
      </c>
      <c r="V146" s="26" t="s">
        <v>4801</v>
      </c>
      <c r="W146" s="26" t="s">
        <v>3446</v>
      </c>
      <c r="X146" s="26" t="s">
        <v>4802</v>
      </c>
      <c r="Y146" s="25">
        <v>46204</v>
      </c>
      <c r="Z146" s="27">
        <v>78</v>
      </c>
      <c r="AA146" s="24" t="s">
        <v>62</v>
      </c>
      <c r="AB146" s="24" t="s">
        <v>88</v>
      </c>
      <c r="AC146" s="24" t="s">
        <v>4714</v>
      </c>
      <c r="AD146" s="24" t="s">
        <v>4715</v>
      </c>
    </row>
    <row r="147" spans="1:30" x14ac:dyDescent="0.35">
      <c r="A147" s="23">
        <v>146</v>
      </c>
      <c r="B147" s="24" t="s">
        <v>3455</v>
      </c>
      <c r="C147" s="24" t="s">
        <v>3434</v>
      </c>
      <c r="D147" s="24" t="s">
        <v>4735</v>
      </c>
      <c r="E147" s="24" t="s">
        <v>4969</v>
      </c>
      <c r="F147" s="24" t="s">
        <v>4970</v>
      </c>
      <c r="G147" s="25">
        <v>46085</v>
      </c>
      <c r="H147" s="25">
        <v>46093</v>
      </c>
      <c r="I147" s="25">
        <v>46118</v>
      </c>
      <c r="J147" s="25">
        <v>46129</v>
      </c>
      <c r="K147" s="26" t="s">
        <v>66</v>
      </c>
      <c r="L147" s="26" t="s">
        <v>4724</v>
      </c>
      <c r="M147" s="26" t="s">
        <v>64</v>
      </c>
      <c r="N147" s="26" t="s">
        <v>4725</v>
      </c>
      <c r="O147" s="26" t="s">
        <v>885</v>
      </c>
      <c r="P147" s="26" t="s">
        <v>4726</v>
      </c>
      <c r="Q147" s="26">
        <v>0</v>
      </c>
      <c r="R147" s="26">
        <v>0</v>
      </c>
      <c r="S147" s="26">
        <v>0</v>
      </c>
      <c r="T147" s="26">
        <v>0</v>
      </c>
      <c r="U147" s="26" t="s">
        <v>1023</v>
      </c>
      <c r="V147" s="26" t="s">
        <v>4801</v>
      </c>
      <c r="W147" s="26">
        <v>0</v>
      </c>
      <c r="X147" s="26" t="s">
        <v>4802</v>
      </c>
      <c r="Y147" s="25">
        <v>46204</v>
      </c>
      <c r="Z147" s="27">
        <v>87</v>
      </c>
      <c r="AA147" s="24" t="s">
        <v>62</v>
      </c>
      <c r="AB147" s="24" t="s">
        <v>88</v>
      </c>
      <c r="AC147" s="24" t="s">
        <v>4714</v>
      </c>
      <c r="AD147" s="24" t="s">
        <v>4715</v>
      </c>
    </row>
    <row r="148" spans="1:30" x14ac:dyDescent="0.35">
      <c r="A148" s="23">
        <v>147</v>
      </c>
      <c r="B148" s="24" t="s">
        <v>4553</v>
      </c>
      <c r="C148" s="24" t="s">
        <v>4546</v>
      </c>
      <c r="D148" s="24" t="s">
        <v>4735</v>
      </c>
      <c r="E148" s="24" t="s">
        <v>4971</v>
      </c>
      <c r="F148" s="24" t="s">
        <v>4972</v>
      </c>
      <c r="G148" s="25">
        <v>46031</v>
      </c>
      <c r="H148" s="25">
        <v>46086</v>
      </c>
      <c r="I148" s="25">
        <v>46126</v>
      </c>
      <c r="J148" s="25">
        <v>46142</v>
      </c>
      <c r="K148" s="26" t="s">
        <v>4554</v>
      </c>
      <c r="L148" s="26" t="s">
        <v>4973</v>
      </c>
      <c r="M148" s="26" t="s">
        <v>4555</v>
      </c>
      <c r="N148" s="26" t="s">
        <v>4974</v>
      </c>
      <c r="O148" s="26" t="s">
        <v>4550</v>
      </c>
      <c r="P148" s="26" t="s">
        <v>4955</v>
      </c>
      <c r="Q148" s="26">
        <v>0</v>
      </c>
      <c r="R148" s="26">
        <v>0</v>
      </c>
      <c r="S148" s="26">
        <v>0</v>
      </c>
      <c r="T148" s="26">
        <v>0</v>
      </c>
      <c r="U148" s="26" t="s">
        <v>4556</v>
      </c>
      <c r="V148" s="26" t="s">
        <v>4975</v>
      </c>
      <c r="W148" s="26" t="s">
        <v>4552</v>
      </c>
      <c r="X148" s="26" t="s">
        <v>4976</v>
      </c>
      <c r="Y148" s="25">
        <v>46204</v>
      </c>
      <c r="Z148" s="27">
        <v>79</v>
      </c>
      <c r="AA148" s="24" t="s">
        <v>4547</v>
      </c>
      <c r="AB148" s="24" t="s">
        <v>88</v>
      </c>
      <c r="AC148" s="24" t="s">
        <v>4714</v>
      </c>
      <c r="AD148" s="24" t="s">
        <v>4715</v>
      </c>
    </row>
    <row r="149" spans="1:30" x14ac:dyDescent="0.35">
      <c r="A149" s="23">
        <v>148</v>
      </c>
      <c r="B149" s="24" t="s">
        <v>4557</v>
      </c>
      <c r="C149" s="24" t="s">
        <v>4546</v>
      </c>
      <c r="D149" s="24" t="s">
        <v>4735</v>
      </c>
      <c r="E149" s="24" t="s">
        <v>4977</v>
      </c>
      <c r="F149" s="24" t="s">
        <v>4972</v>
      </c>
      <c r="G149" s="25">
        <v>46035</v>
      </c>
      <c r="H149" s="25">
        <v>46086</v>
      </c>
      <c r="I149" s="25">
        <v>46126</v>
      </c>
      <c r="J149" s="25">
        <v>46142</v>
      </c>
      <c r="K149" s="26" t="s">
        <v>4554</v>
      </c>
      <c r="L149" s="26" t="s">
        <v>4973</v>
      </c>
      <c r="M149" s="26" t="s">
        <v>4555</v>
      </c>
      <c r="N149" s="26" t="s">
        <v>4974</v>
      </c>
      <c r="O149" s="26" t="s">
        <v>4550</v>
      </c>
      <c r="P149" s="26" t="s">
        <v>4955</v>
      </c>
      <c r="Q149" s="26">
        <v>0</v>
      </c>
      <c r="R149" s="26">
        <v>0</v>
      </c>
      <c r="S149" s="26">
        <v>0</v>
      </c>
      <c r="T149" s="26">
        <v>0</v>
      </c>
      <c r="U149" s="26" t="s">
        <v>4556</v>
      </c>
      <c r="V149" s="26" t="s">
        <v>4975</v>
      </c>
      <c r="W149" s="26" t="s">
        <v>4558</v>
      </c>
      <c r="X149" s="26" t="s">
        <v>4978</v>
      </c>
      <c r="Y149" s="25">
        <v>46204</v>
      </c>
      <c r="Z149" s="27">
        <v>79</v>
      </c>
      <c r="AA149" s="24" t="s">
        <v>4547</v>
      </c>
      <c r="AB149" s="24" t="s">
        <v>88</v>
      </c>
      <c r="AC149" s="24" t="s">
        <v>4714</v>
      </c>
      <c r="AD149" s="24" t="s">
        <v>4715</v>
      </c>
    </row>
    <row r="150" spans="1:30" x14ac:dyDescent="0.35">
      <c r="A150" s="23">
        <v>149</v>
      </c>
      <c r="B150" s="24" t="s">
        <v>3928</v>
      </c>
      <c r="C150" s="24" t="s">
        <v>35</v>
      </c>
      <c r="D150" s="24" t="s">
        <v>4735</v>
      </c>
      <c r="E150" s="24" t="s">
        <v>4979</v>
      </c>
      <c r="F150" s="24" t="s">
        <v>4759</v>
      </c>
      <c r="G150" s="25">
        <v>46003</v>
      </c>
      <c r="H150" s="25">
        <v>46085</v>
      </c>
      <c r="I150" s="25">
        <v>46128</v>
      </c>
      <c r="J150" s="25">
        <v>46163</v>
      </c>
      <c r="K150" s="26" t="s">
        <v>49</v>
      </c>
      <c r="L150" s="26" t="s">
        <v>4709</v>
      </c>
      <c r="M150" s="26" t="s">
        <v>38</v>
      </c>
      <c r="N150" s="26" t="s">
        <v>4769</v>
      </c>
      <c r="O150" s="26" t="s">
        <v>81</v>
      </c>
      <c r="P150" s="26" t="s">
        <v>4822</v>
      </c>
      <c r="Q150" s="26">
        <v>0</v>
      </c>
      <c r="R150" s="26">
        <v>0</v>
      </c>
      <c r="S150" s="26">
        <v>0</v>
      </c>
      <c r="T150" s="26">
        <v>0</v>
      </c>
      <c r="U150" s="26" t="s">
        <v>3929</v>
      </c>
      <c r="V150" s="26" t="s">
        <v>4980</v>
      </c>
      <c r="W150" s="26">
        <v>0</v>
      </c>
      <c r="X150" s="26" t="s">
        <v>4981</v>
      </c>
      <c r="Y150" s="25">
        <v>46204</v>
      </c>
      <c r="Z150" s="27">
        <v>77</v>
      </c>
      <c r="AA150" s="24" t="s">
        <v>36</v>
      </c>
      <c r="AB150" s="24" t="s">
        <v>88</v>
      </c>
      <c r="AC150" s="24" t="s">
        <v>4714</v>
      </c>
      <c r="AD150" s="24" t="s">
        <v>4715</v>
      </c>
    </row>
    <row r="151" spans="1:30" x14ac:dyDescent="0.35">
      <c r="A151" s="23">
        <v>150</v>
      </c>
      <c r="B151" s="24" t="s">
        <v>3456</v>
      </c>
      <c r="C151" s="24" t="s">
        <v>3434</v>
      </c>
      <c r="D151" s="24" t="s">
        <v>4706</v>
      </c>
      <c r="E151" s="24" t="s">
        <v>4982</v>
      </c>
      <c r="F151" s="24" t="s">
        <v>4983</v>
      </c>
      <c r="G151" s="25">
        <v>46084</v>
      </c>
      <c r="H151" s="25">
        <v>46106</v>
      </c>
      <c r="I151" s="25">
        <v>46118</v>
      </c>
      <c r="J151" s="25">
        <v>46129</v>
      </c>
      <c r="K151" s="26" t="s">
        <v>66</v>
      </c>
      <c r="L151" s="26" t="s">
        <v>4724</v>
      </c>
      <c r="M151" s="26" t="s">
        <v>72</v>
      </c>
      <c r="N151" s="26" t="s">
        <v>4731</v>
      </c>
      <c r="O151" s="26" t="s">
        <v>56</v>
      </c>
      <c r="P151" s="26" t="s">
        <v>4883</v>
      </c>
      <c r="Q151" s="26">
        <v>0</v>
      </c>
      <c r="R151" s="26">
        <v>0</v>
      </c>
      <c r="S151" s="26">
        <v>0</v>
      </c>
      <c r="T151" s="26">
        <v>0</v>
      </c>
      <c r="U151" s="26" t="s">
        <v>1027</v>
      </c>
      <c r="V151" s="26" t="s">
        <v>4984</v>
      </c>
      <c r="W151" s="26" t="s">
        <v>3438</v>
      </c>
      <c r="X151" s="26" t="s">
        <v>4985</v>
      </c>
      <c r="Y151" s="25">
        <v>46204</v>
      </c>
      <c r="Z151" s="27">
        <v>87</v>
      </c>
      <c r="AA151" s="24" t="s">
        <v>62</v>
      </c>
      <c r="AB151" s="24" t="s">
        <v>25</v>
      </c>
      <c r="AC151" s="24" t="s">
        <v>4714</v>
      </c>
      <c r="AD151" s="24" t="s">
        <v>4715</v>
      </c>
    </row>
    <row r="152" spans="1:30" x14ac:dyDescent="0.35">
      <c r="A152" s="23">
        <v>151</v>
      </c>
      <c r="B152" s="24" t="s">
        <v>3930</v>
      </c>
      <c r="C152" s="24" t="s">
        <v>35</v>
      </c>
      <c r="D152" s="24" t="s">
        <v>4706</v>
      </c>
      <c r="E152" s="24" t="s">
        <v>4986</v>
      </c>
      <c r="F152" s="24" t="s">
        <v>4708</v>
      </c>
      <c r="G152" s="25">
        <v>45995</v>
      </c>
      <c r="H152" s="25">
        <v>46118</v>
      </c>
      <c r="I152" s="25">
        <v>46128</v>
      </c>
      <c r="J152" s="25">
        <v>46163</v>
      </c>
      <c r="K152" s="26" t="s">
        <v>49</v>
      </c>
      <c r="L152" s="26" t="s">
        <v>4709</v>
      </c>
      <c r="M152" s="26" t="s">
        <v>38</v>
      </c>
      <c r="N152" s="26" t="s">
        <v>4769</v>
      </c>
      <c r="O152" s="26" t="s">
        <v>81</v>
      </c>
      <c r="P152" s="26" t="s">
        <v>4822</v>
      </c>
      <c r="Q152" s="26">
        <v>0</v>
      </c>
      <c r="R152" s="26">
        <v>0</v>
      </c>
      <c r="S152" s="26">
        <v>0</v>
      </c>
      <c r="T152" s="26">
        <v>0</v>
      </c>
      <c r="U152" s="26" t="s">
        <v>3801</v>
      </c>
      <c r="V152" s="26" t="s">
        <v>4987</v>
      </c>
      <c r="W152" s="26">
        <v>0</v>
      </c>
      <c r="X152" s="26" t="s">
        <v>4905</v>
      </c>
      <c r="Y152" s="25">
        <v>46204</v>
      </c>
      <c r="Z152" s="27">
        <v>77</v>
      </c>
      <c r="AA152" s="24" t="s">
        <v>36</v>
      </c>
      <c r="AB152" s="24" t="s">
        <v>25</v>
      </c>
      <c r="AC152" s="24" t="s">
        <v>4714</v>
      </c>
      <c r="AD152" s="24" t="s">
        <v>4715</v>
      </c>
    </row>
    <row r="153" spans="1:30" x14ac:dyDescent="0.35">
      <c r="A153" s="23">
        <v>152</v>
      </c>
      <c r="B153" s="24" t="s">
        <v>4988</v>
      </c>
      <c r="C153" s="24" t="s">
        <v>35</v>
      </c>
      <c r="D153" s="24" t="s">
        <v>4735</v>
      </c>
      <c r="E153" s="24" t="s">
        <v>4989</v>
      </c>
      <c r="F153" s="24" t="s">
        <v>4990</v>
      </c>
      <c r="G153" s="25">
        <v>45978</v>
      </c>
      <c r="H153" s="25">
        <v>46064</v>
      </c>
      <c r="I153" s="25">
        <v>46093</v>
      </c>
      <c r="J153" s="25">
        <v>46139</v>
      </c>
      <c r="K153" s="26" t="s">
        <v>39</v>
      </c>
      <c r="L153" s="26" t="s">
        <v>4719</v>
      </c>
      <c r="M153" s="26" t="s">
        <v>40</v>
      </c>
      <c r="N153" s="26" t="s">
        <v>4710</v>
      </c>
      <c r="O153" s="26" t="s">
        <v>37</v>
      </c>
      <c r="P153" s="26" t="s">
        <v>4711</v>
      </c>
      <c r="Q153" s="26">
        <v>0</v>
      </c>
      <c r="R153" s="26">
        <v>0</v>
      </c>
      <c r="S153" s="26">
        <v>0</v>
      </c>
      <c r="T153" s="26">
        <v>0</v>
      </c>
      <c r="U153" s="26" t="s">
        <v>3859</v>
      </c>
      <c r="V153" s="26" t="s">
        <v>4991</v>
      </c>
      <c r="W153" s="26">
        <v>0</v>
      </c>
      <c r="X153" s="26" t="s">
        <v>4992</v>
      </c>
      <c r="Y153" s="25">
        <v>46205</v>
      </c>
      <c r="Z153" s="27">
        <v>113</v>
      </c>
      <c r="AA153" s="24" t="s">
        <v>36</v>
      </c>
      <c r="AB153" s="24" t="s">
        <v>88</v>
      </c>
      <c r="AC153" s="24" t="s">
        <v>4714</v>
      </c>
      <c r="AD153" s="24" t="s">
        <v>4715</v>
      </c>
    </row>
    <row r="154" spans="1:30" x14ac:dyDescent="0.35">
      <c r="A154" s="23">
        <v>153</v>
      </c>
      <c r="B154" s="24" t="s">
        <v>3931</v>
      </c>
      <c r="C154" s="24" t="s">
        <v>35</v>
      </c>
      <c r="D154" s="24" t="s">
        <v>4706</v>
      </c>
      <c r="E154" s="24" t="s">
        <v>4926</v>
      </c>
      <c r="F154" s="24" t="s">
        <v>4718</v>
      </c>
      <c r="G154" s="25">
        <v>45960</v>
      </c>
      <c r="H154" s="25">
        <v>46066</v>
      </c>
      <c r="I154" s="25">
        <v>46119</v>
      </c>
      <c r="J154" s="25">
        <v>46135</v>
      </c>
      <c r="K154" s="26" t="s">
        <v>39</v>
      </c>
      <c r="L154" s="26" t="s">
        <v>4719</v>
      </c>
      <c r="M154" s="26" t="s">
        <v>40</v>
      </c>
      <c r="N154" s="26" t="s">
        <v>4710</v>
      </c>
      <c r="O154" s="26" t="s">
        <v>37</v>
      </c>
      <c r="P154" s="26" t="s">
        <v>4711</v>
      </c>
      <c r="Q154" s="26">
        <v>0</v>
      </c>
      <c r="R154" s="26">
        <v>0</v>
      </c>
      <c r="S154" s="26">
        <v>0</v>
      </c>
      <c r="T154" s="26">
        <v>0</v>
      </c>
      <c r="U154" s="26" t="s">
        <v>42</v>
      </c>
      <c r="V154" s="26" t="s">
        <v>4993</v>
      </c>
      <c r="W154" s="26" t="s">
        <v>43</v>
      </c>
      <c r="X154" s="26" t="s">
        <v>4713</v>
      </c>
      <c r="Y154" s="25">
        <v>46205</v>
      </c>
      <c r="Z154" s="27">
        <v>87</v>
      </c>
      <c r="AA154" s="24" t="s">
        <v>36</v>
      </c>
      <c r="AB154" s="24" t="s">
        <v>25</v>
      </c>
      <c r="AC154" s="24" t="s">
        <v>4714</v>
      </c>
      <c r="AD154" s="24" t="s">
        <v>4715</v>
      </c>
    </row>
    <row r="155" spans="1:30" x14ac:dyDescent="0.35">
      <c r="A155" s="23">
        <v>154</v>
      </c>
      <c r="B155" s="24" t="s">
        <v>4994</v>
      </c>
      <c r="C155" s="24" t="s">
        <v>35</v>
      </c>
      <c r="D155" s="24" t="s">
        <v>4735</v>
      </c>
      <c r="E155" s="24" t="s">
        <v>4751</v>
      </c>
      <c r="F155" s="24" t="s">
        <v>4718</v>
      </c>
      <c r="G155" s="25">
        <v>45859</v>
      </c>
      <c r="H155" s="25">
        <v>46024</v>
      </c>
      <c r="I155" s="25">
        <v>46037</v>
      </c>
      <c r="J155" s="25">
        <v>46051</v>
      </c>
      <c r="K155" s="26" t="s">
        <v>39</v>
      </c>
      <c r="L155" s="26" t="s">
        <v>4719</v>
      </c>
      <c r="M155" s="26" t="s">
        <v>40</v>
      </c>
      <c r="N155" s="26" t="s">
        <v>4710</v>
      </c>
      <c r="O155" s="26" t="s">
        <v>37</v>
      </c>
      <c r="P155" s="26" t="s">
        <v>4711</v>
      </c>
      <c r="Q155" s="26">
        <v>0</v>
      </c>
      <c r="R155" s="26">
        <v>0</v>
      </c>
      <c r="S155" s="26">
        <v>0</v>
      </c>
      <c r="T155" s="26">
        <v>0</v>
      </c>
      <c r="U155" s="26" t="s">
        <v>3951</v>
      </c>
      <c r="V155" s="26" t="s">
        <v>4760</v>
      </c>
      <c r="W155" s="26" t="s">
        <v>47</v>
      </c>
      <c r="X155" s="26" t="s">
        <v>4761</v>
      </c>
      <c r="Y155" s="25">
        <v>46205</v>
      </c>
      <c r="Z155" s="27">
        <v>169</v>
      </c>
      <c r="AA155" s="24" t="s">
        <v>36</v>
      </c>
      <c r="AB155" s="24" t="s">
        <v>88</v>
      </c>
      <c r="AC155" s="24" t="s">
        <v>4714</v>
      </c>
      <c r="AD155" s="24" t="s">
        <v>4715</v>
      </c>
    </row>
    <row r="156" spans="1:30" x14ac:dyDescent="0.35">
      <c r="A156" s="23">
        <v>155</v>
      </c>
      <c r="B156" s="24" t="s">
        <v>1014</v>
      </c>
      <c r="C156" s="24" t="s">
        <v>61</v>
      </c>
      <c r="D156" s="24" t="s">
        <v>4706</v>
      </c>
      <c r="E156" s="24" t="s">
        <v>4873</v>
      </c>
      <c r="F156" s="24" t="s">
        <v>4723</v>
      </c>
      <c r="G156" s="25">
        <v>46015</v>
      </c>
      <c r="H156" s="25">
        <v>46050</v>
      </c>
      <c r="I156" s="25">
        <v>46118</v>
      </c>
      <c r="J156" s="25">
        <v>46129</v>
      </c>
      <c r="K156" s="26" t="s">
        <v>953</v>
      </c>
      <c r="L156" s="26" t="s">
        <v>4820</v>
      </c>
      <c r="M156" s="26" t="s">
        <v>67</v>
      </c>
      <c r="N156" s="26" t="s">
        <v>4790</v>
      </c>
      <c r="O156" s="26" t="s">
        <v>920</v>
      </c>
      <c r="P156" s="26" t="s">
        <v>4806</v>
      </c>
      <c r="Q156" s="26">
        <v>0</v>
      </c>
      <c r="R156" s="26">
        <v>0</v>
      </c>
      <c r="S156" s="26">
        <v>0</v>
      </c>
      <c r="T156" s="26">
        <v>0</v>
      </c>
      <c r="U156" s="26" t="s">
        <v>1015</v>
      </c>
      <c r="V156" s="26" t="s">
        <v>4995</v>
      </c>
      <c r="W156" s="26">
        <v>0</v>
      </c>
      <c r="X156" s="26" t="s">
        <v>4996</v>
      </c>
      <c r="Y156" s="25">
        <v>46205</v>
      </c>
      <c r="Z156" s="27">
        <v>88</v>
      </c>
      <c r="AA156" s="24" t="s">
        <v>62</v>
      </c>
      <c r="AB156" s="24" t="s">
        <v>25</v>
      </c>
      <c r="AC156" s="24" t="s">
        <v>4714</v>
      </c>
      <c r="AD156" s="24" t="s">
        <v>4715</v>
      </c>
    </row>
    <row r="157" spans="1:30" x14ac:dyDescent="0.35">
      <c r="A157" s="23">
        <v>156</v>
      </c>
      <c r="B157" s="24" t="s">
        <v>1016</v>
      </c>
      <c r="C157" s="24" t="s">
        <v>61</v>
      </c>
      <c r="D157" s="24" t="s">
        <v>4706</v>
      </c>
      <c r="E157" s="24" t="s">
        <v>4997</v>
      </c>
      <c r="F157" s="24" t="s">
        <v>4737</v>
      </c>
      <c r="G157" s="25">
        <v>46027</v>
      </c>
      <c r="H157" s="25">
        <v>46050</v>
      </c>
      <c r="I157" s="25">
        <v>46119</v>
      </c>
      <c r="J157" s="25">
        <v>46129</v>
      </c>
      <c r="K157" s="26" t="s">
        <v>73</v>
      </c>
      <c r="L157" s="26" t="s">
        <v>4730</v>
      </c>
      <c r="M157" s="26" t="s">
        <v>67</v>
      </c>
      <c r="N157" s="26" t="s">
        <v>4790</v>
      </c>
      <c r="O157" s="26" t="s">
        <v>885</v>
      </c>
      <c r="P157" s="26" t="s">
        <v>4726</v>
      </c>
      <c r="Q157" s="26">
        <v>0</v>
      </c>
      <c r="R157" s="26">
        <v>0</v>
      </c>
      <c r="S157" s="26">
        <v>0</v>
      </c>
      <c r="T157" s="26">
        <v>0</v>
      </c>
      <c r="U157" s="26" t="s">
        <v>901</v>
      </c>
      <c r="V157" s="26" t="s">
        <v>4763</v>
      </c>
      <c r="W157" s="26">
        <v>0</v>
      </c>
      <c r="X157" s="26" t="s">
        <v>4764</v>
      </c>
      <c r="Y157" s="25">
        <v>46205</v>
      </c>
      <c r="Z157" s="27">
        <v>87</v>
      </c>
      <c r="AA157" s="24" t="s">
        <v>62</v>
      </c>
      <c r="AB157" s="24" t="s">
        <v>25</v>
      </c>
      <c r="AC157" s="24" t="s">
        <v>4714</v>
      </c>
      <c r="AD157" s="24" t="s">
        <v>4715</v>
      </c>
    </row>
    <row r="158" spans="1:30" x14ac:dyDescent="0.35">
      <c r="A158" s="23">
        <v>157</v>
      </c>
      <c r="B158" s="24" t="s">
        <v>4998</v>
      </c>
      <c r="C158" s="24" t="s">
        <v>35</v>
      </c>
      <c r="D158" s="24" t="s">
        <v>4735</v>
      </c>
      <c r="E158" s="24" t="s">
        <v>4860</v>
      </c>
      <c r="F158" s="24" t="s">
        <v>4999</v>
      </c>
      <c r="G158" s="25">
        <v>45755</v>
      </c>
      <c r="H158" s="25">
        <v>45930</v>
      </c>
      <c r="I158" s="25">
        <v>45985</v>
      </c>
      <c r="J158" s="25">
        <v>46015</v>
      </c>
      <c r="K158" s="26" t="s">
        <v>49</v>
      </c>
      <c r="L158" s="26" t="s">
        <v>4709</v>
      </c>
      <c r="M158" s="26" t="s">
        <v>40</v>
      </c>
      <c r="N158" s="26" t="s">
        <v>4710</v>
      </c>
      <c r="O158" s="26" t="s">
        <v>37</v>
      </c>
      <c r="P158" s="26" t="s">
        <v>4711</v>
      </c>
      <c r="Q158" s="26">
        <v>0</v>
      </c>
      <c r="R158" s="26">
        <v>0</v>
      </c>
      <c r="S158" s="26">
        <v>0</v>
      </c>
      <c r="T158" s="26">
        <v>0</v>
      </c>
      <c r="U158" s="26" t="s">
        <v>3910</v>
      </c>
      <c r="V158" s="26" t="s">
        <v>4910</v>
      </c>
      <c r="W158" s="26">
        <v>0</v>
      </c>
      <c r="X158" s="26" t="s">
        <v>4879</v>
      </c>
      <c r="Y158" s="25">
        <v>46205</v>
      </c>
      <c r="Z158" s="27">
        <v>221</v>
      </c>
      <c r="AA158" s="24" t="s">
        <v>36</v>
      </c>
      <c r="AB158" s="24" t="s">
        <v>88</v>
      </c>
      <c r="AC158" s="24" t="s">
        <v>4714</v>
      </c>
      <c r="AD158" s="24" t="s">
        <v>4715</v>
      </c>
    </row>
    <row r="159" spans="1:30" x14ac:dyDescent="0.35">
      <c r="A159" s="23">
        <v>158</v>
      </c>
      <c r="B159" s="24" t="s">
        <v>5000</v>
      </c>
      <c r="C159" s="24" t="s">
        <v>35</v>
      </c>
      <c r="D159" s="24" t="s">
        <v>4735</v>
      </c>
      <c r="E159" s="24" t="s">
        <v>5001</v>
      </c>
      <c r="F159" s="24" t="s">
        <v>4718</v>
      </c>
      <c r="G159" s="25">
        <v>45922</v>
      </c>
      <c r="H159" s="25">
        <v>45950</v>
      </c>
      <c r="I159" s="25">
        <v>46001</v>
      </c>
      <c r="J159" s="25">
        <v>46015</v>
      </c>
      <c r="K159" s="26" t="s">
        <v>49</v>
      </c>
      <c r="L159" s="26" t="s">
        <v>4709</v>
      </c>
      <c r="M159" s="26" t="s">
        <v>40</v>
      </c>
      <c r="N159" s="26" t="s">
        <v>4710</v>
      </c>
      <c r="O159" s="26" t="s">
        <v>37</v>
      </c>
      <c r="P159" s="26" t="s">
        <v>4711</v>
      </c>
      <c r="Q159" s="26">
        <v>0</v>
      </c>
      <c r="R159" s="26">
        <v>0</v>
      </c>
      <c r="S159" s="26">
        <v>0</v>
      </c>
      <c r="T159" s="26">
        <v>0</v>
      </c>
      <c r="U159" s="26" t="s">
        <v>3910</v>
      </c>
      <c r="V159" s="26" t="s">
        <v>4910</v>
      </c>
      <c r="W159" s="26">
        <v>0</v>
      </c>
      <c r="X159" s="26" t="s">
        <v>4879</v>
      </c>
      <c r="Y159" s="25">
        <v>46205</v>
      </c>
      <c r="Z159" s="27">
        <v>205</v>
      </c>
      <c r="AA159" s="24" t="s">
        <v>36</v>
      </c>
      <c r="AB159" s="24" t="s">
        <v>88</v>
      </c>
      <c r="AC159" s="24" t="s">
        <v>4714</v>
      </c>
      <c r="AD159" s="24" t="s">
        <v>4715</v>
      </c>
    </row>
    <row r="160" spans="1:30" x14ac:dyDescent="0.35">
      <c r="A160" s="23">
        <v>159</v>
      </c>
      <c r="B160" s="24" t="s">
        <v>1017</v>
      </c>
      <c r="C160" s="24" t="s">
        <v>61</v>
      </c>
      <c r="D160" s="24" t="s">
        <v>4735</v>
      </c>
      <c r="E160" s="24" t="s">
        <v>4949</v>
      </c>
      <c r="F160" s="24" t="s">
        <v>4737</v>
      </c>
      <c r="G160" s="25">
        <v>45979</v>
      </c>
      <c r="H160" s="25">
        <v>46057</v>
      </c>
      <c r="I160" s="25">
        <v>46119</v>
      </c>
      <c r="J160" s="25">
        <v>46129</v>
      </c>
      <c r="K160" s="26" t="s">
        <v>64</v>
      </c>
      <c r="L160" s="26" t="s">
        <v>4725</v>
      </c>
      <c r="M160" s="26" t="s">
        <v>74</v>
      </c>
      <c r="N160" s="26" t="s">
        <v>4738</v>
      </c>
      <c r="O160" s="26" t="s">
        <v>71</v>
      </c>
      <c r="P160" s="26" t="s">
        <v>4732</v>
      </c>
      <c r="Q160" s="26">
        <v>0</v>
      </c>
      <c r="R160" s="26">
        <v>0</v>
      </c>
      <c r="S160" s="26">
        <v>0</v>
      </c>
      <c r="T160" s="26">
        <v>0</v>
      </c>
      <c r="U160" s="26" t="s">
        <v>889</v>
      </c>
      <c r="V160" s="26" t="s">
        <v>4739</v>
      </c>
      <c r="W160" s="26">
        <v>0</v>
      </c>
      <c r="X160" s="26" t="s">
        <v>4740</v>
      </c>
      <c r="Y160" s="25">
        <v>46205</v>
      </c>
      <c r="Z160" s="27">
        <v>87</v>
      </c>
      <c r="AA160" s="24" t="s">
        <v>62</v>
      </c>
      <c r="AB160" s="24" t="s">
        <v>88</v>
      </c>
      <c r="AC160" s="24" t="s">
        <v>4714</v>
      </c>
      <c r="AD160" s="24" t="s">
        <v>4715</v>
      </c>
    </row>
    <row r="161" spans="1:30" x14ac:dyDescent="0.35">
      <c r="A161" s="23">
        <v>160</v>
      </c>
      <c r="B161" s="24" t="s">
        <v>1018</v>
      </c>
      <c r="C161" s="24" t="s">
        <v>61</v>
      </c>
      <c r="D161" s="24" t="s">
        <v>4706</v>
      </c>
      <c r="E161" s="24" t="s">
        <v>5002</v>
      </c>
      <c r="F161" s="24" t="s">
        <v>4723</v>
      </c>
      <c r="G161" s="25">
        <v>46035</v>
      </c>
      <c r="H161" s="25">
        <v>46073</v>
      </c>
      <c r="I161" s="25">
        <v>46119</v>
      </c>
      <c r="J161" s="25">
        <v>46129</v>
      </c>
      <c r="K161" s="26" t="s">
        <v>73</v>
      </c>
      <c r="L161" s="26" t="s">
        <v>4730</v>
      </c>
      <c r="M161" s="26" t="s">
        <v>66</v>
      </c>
      <c r="N161" s="26" t="s">
        <v>4724</v>
      </c>
      <c r="O161" s="26" t="s">
        <v>71</v>
      </c>
      <c r="P161" s="26" t="s">
        <v>4732</v>
      </c>
      <c r="Q161" s="26">
        <v>0</v>
      </c>
      <c r="R161" s="26">
        <v>0</v>
      </c>
      <c r="S161" s="26">
        <v>0</v>
      </c>
      <c r="T161" s="26">
        <v>0</v>
      </c>
      <c r="U161" s="26" t="s">
        <v>899</v>
      </c>
      <c r="V161" s="26" t="s">
        <v>4755</v>
      </c>
      <c r="W161" s="26" t="s">
        <v>911</v>
      </c>
      <c r="X161" s="26" t="s">
        <v>4756</v>
      </c>
      <c r="Y161" s="25">
        <v>46205</v>
      </c>
      <c r="Z161" s="27">
        <v>87</v>
      </c>
      <c r="AA161" s="24" t="s">
        <v>62</v>
      </c>
      <c r="AB161" s="24" t="s">
        <v>25</v>
      </c>
      <c r="AC161" s="24" t="s">
        <v>4714</v>
      </c>
      <c r="AD161" s="24" t="s">
        <v>4715</v>
      </c>
    </row>
    <row r="162" spans="1:30" x14ac:dyDescent="0.35">
      <c r="A162" s="23">
        <v>161</v>
      </c>
      <c r="B162" s="24" t="s">
        <v>1019</v>
      </c>
      <c r="C162" s="24" t="s">
        <v>61</v>
      </c>
      <c r="D162" s="24" t="s">
        <v>4735</v>
      </c>
      <c r="E162" s="24" t="s">
        <v>5003</v>
      </c>
      <c r="F162" s="24" t="s">
        <v>4888</v>
      </c>
      <c r="G162" s="25">
        <v>45999</v>
      </c>
      <c r="H162" s="25">
        <v>46058</v>
      </c>
      <c r="I162" s="25">
        <v>46118</v>
      </c>
      <c r="J162" s="25">
        <v>46129</v>
      </c>
      <c r="K162" s="26" t="s">
        <v>72</v>
      </c>
      <c r="L162" s="26" t="s">
        <v>4731</v>
      </c>
      <c r="M162" s="26" t="s">
        <v>921</v>
      </c>
      <c r="N162" s="26" t="s">
        <v>4805</v>
      </c>
      <c r="O162" s="26" t="s">
        <v>920</v>
      </c>
      <c r="P162" s="26" t="s">
        <v>4806</v>
      </c>
      <c r="Q162" s="26">
        <v>0</v>
      </c>
      <c r="R162" s="26">
        <v>0</v>
      </c>
      <c r="S162" s="26">
        <v>0</v>
      </c>
      <c r="T162" s="26">
        <v>0</v>
      </c>
      <c r="U162" s="26" t="s">
        <v>1020</v>
      </c>
      <c r="V162" s="26" t="s">
        <v>5004</v>
      </c>
      <c r="W162" s="26" t="s">
        <v>932</v>
      </c>
      <c r="X162" s="26" t="s">
        <v>5005</v>
      </c>
      <c r="Y162" s="25">
        <v>46205</v>
      </c>
      <c r="Z162" s="27">
        <v>88</v>
      </c>
      <c r="AA162" s="24" t="s">
        <v>62</v>
      </c>
      <c r="AB162" s="24" t="s">
        <v>88</v>
      </c>
      <c r="AC162" s="24" t="s">
        <v>4714</v>
      </c>
      <c r="AD162" s="24" t="s">
        <v>4715</v>
      </c>
    </row>
    <row r="163" spans="1:30" x14ac:dyDescent="0.35">
      <c r="A163" s="23">
        <v>162</v>
      </c>
      <c r="B163" s="24" t="s">
        <v>1021</v>
      </c>
      <c r="C163" s="24" t="s">
        <v>61</v>
      </c>
      <c r="D163" s="24" t="s">
        <v>4735</v>
      </c>
      <c r="E163" s="24" t="s">
        <v>4770</v>
      </c>
      <c r="F163" s="24" t="s">
        <v>4723</v>
      </c>
      <c r="G163" s="25">
        <v>46037</v>
      </c>
      <c r="H163" s="25">
        <v>46077</v>
      </c>
      <c r="I163" s="25">
        <v>46119</v>
      </c>
      <c r="J163" s="25">
        <v>46129</v>
      </c>
      <c r="K163" s="26" t="s">
        <v>66</v>
      </c>
      <c r="L163" s="26" t="s">
        <v>4724</v>
      </c>
      <c r="M163" s="26" t="s">
        <v>64</v>
      </c>
      <c r="N163" s="26" t="s">
        <v>4725</v>
      </c>
      <c r="O163" s="26" t="s">
        <v>885</v>
      </c>
      <c r="P163" s="26" t="s">
        <v>4726</v>
      </c>
      <c r="Q163" s="26">
        <v>0</v>
      </c>
      <c r="R163" s="26">
        <v>0</v>
      </c>
      <c r="S163" s="26">
        <v>0</v>
      </c>
      <c r="T163" s="26">
        <v>0</v>
      </c>
      <c r="U163" s="26" t="s">
        <v>899</v>
      </c>
      <c r="V163" s="26" t="s">
        <v>4755</v>
      </c>
      <c r="W163" s="26">
        <v>0</v>
      </c>
      <c r="X163" s="26" t="s">
        <v>4756</v>
      </c>
      <c r="Y163" s="25">
        <v>46205</v>
      </c>
      <c r="Z163" s="27">
        <v>87</v>
      </c>
      <c r="AA163" s="24" t="s">
        <v>62</v>
      </c>
      <c r="AB163" s="24" t="s">
        <v>88</v>
      </c>
      <c r="AC163" s="24" t="s">
        <v>4714</v>
      </c>
      <c r="AD163" s="24" t="s">
        <v>4715</v>
      </c>
    </row>
    <row r="164" spans="1:30" x14ac:dyDescent="0.35">
      <c r="A164" s="23">
        <v>163</v>
      </c>
      <c r="B164" s="24" t="s">
        <v>1022</v>
      </c>
      <c r="C164" s="24" t="s">
        <v>61</v>
      </c>
      <c r="D164" s="24" t="s">
        <v>4735</v>
      </c>
      <c r="E164" s="24" t="s">
        <v>4813</v>
      </c>
      <c r="F164" s="24" t="s">
        <v>4723</v>
      </c>
      <c r="G164" s="25">
        <v>46045</v>
      </c>
      <c r="H164" s="25">
        <v>46083</v>
      </c>
      <c r="I164" s="25">
        <v>46126</v>
      </c>
      <c r="J164" s="25">
        <v>46132</v>
      </c>
      <c r="K164" s="26" t="s">
        <v>67</v>
      </c>
      <c r="L164" s="26" t="s">
        <v>4790</v>
      </c>
      <c r="M164" s="26" t="s">
        <v>66</v>
      </c>
      <c r="N164" s="26" t="s">
        <v>4724</v>
      </c>
      <c r="O164" s="26" t="s">
        <v>892</v>
      </c>
      <c r="P164" s="26" t="s">
        <v>4748</v>
      </c>
      <c r="Q164" s="26">
        <v>0</v>
      </c>
      <c r="R164" s="26">
        <v>0</v>
      </c>
      <c r="S164" s="26">
        <v>0</v>
      </c>
      <c r="T164" s="26">
        <v>0</v>
      </c>
      <c r="U164" s="26" t="s">
        <v>1023</v>
      </c>
      <c r="V164" s="26" t="s">
        <v>4801</v>
      </c>
      <c r="W164" s="26">
        <v>0</v>
      </c>
      <c r="X164" s="26" t="s">
        <v>4802</v>
      </c>
      <c r="Y164" s="25">
        <v>46205</v>
      </c>
      <c r="Z164" s="27">
        <v>80</v>
      </c>
      <c r="AA164" s="24" t="s">
        <v>62</v>
      </c>
      <c r="AB164" s="24" t="s">
        <v>88</v>
      </c>
      <c r="AC164" s="24" t="s">
        <v>4714</v>
      </c>
      <c r="AD164" s="24" t="s">
        <v>4715</v>
      </c>
    </row>
    <row r="165" spans="1:30" x14ac:dyDescent="0.35">
      <c r="A165" s="23">
        <v>164</v>
      </c>
      <c r="B165" s="24" t="s">
        <v>3748</v>
      </c>
      <c r="C165" s="24" t="s">
        <v>3745</v>
      </c>
      <c r="D165" s="24" t="s">
        <v>4735</v>
      </c>
      <c r="E165" s="24" t="s">
        <v>5006</v>
      </c>
      <c r="F165" s="24" t="s">
        <v>5007</v>
      </c>
      <c r="G165" s="25">
        <v>46077</v>
      </c>
      <c r="H165" s="25">
        <v>46122</v>
      </c>
      <c r="I165" s="25">
        <v>46154</v>
      </c>
      <c r="J165" s="25">
        <v>46162</v>
      </c>
      <c r="K165" s="26" t="s">
        <v>3749</v>
      </c>
      <c r="L165" s="26" t="s">
        <v>5008</v>
      </c>
      <c r="M165" s="26" t="s">
        <v>3750</v>
      </c>
      <c r="N165" s="26" t="s">
        <v>5009</v>
      </c>
      <c r="O165" s="26" t="s">
        <v>38</v>
      </c>
      <c r="P165" s="26" t="s">
        <v>4769</v>
      </c>
      <c r="Q165" s="26">
        <v>0</v>
      </c>
      <c r="R165" s="26">
        <v>0</v>
      </c>
      <c r="S165" s="26">
        <v>0</v>
      </c>
      <c r="T165" s="26">
        <v>0</v>
      </c>
      <c r="U165" s="26" t="s">
        <v>3751</v>
      </c>
      <c r="V165" s="26" t="s">
        <v>5010</v>
      </c>
      <c r="W165" s="26" t="s">
        <v>3752</v>
      </c>
      <c r="X165" s="26" t="s">
        <v>4782</v>
      </c>
      <c r="Y165" s="25">
        <v>46205</v>
      </c>
      <c r="Z165" s="27">
        <v>52</v>
      </c>
      <c r="AA165" s="24" t="s">
        <v>36</v>
      </c>
      <c r="AB165" s="24" t="s">
        <v>88</v>
      </c>
      <c r="AC165" s="24" t="s">
        <v>4714</v>
      </c>
      <c r="AD165" s="24" t="s">
        <v>4715</v>
      </c>
    </row>
    <row r="166" spans="1:30" x14ac:dyDescent="0.35">
      <c r="A166" s="23">
        <v>165</v>
      </c>
      <c r="B166" s="24" t="s">
        <v>1024</v>
      </c>
      <c r="C166" s="24" t="s">
        <v>61</v>
      </c>
      <c r="D166" s="24" t="s">
        <v>4735</v>
      </c>
      <c r="E166" s="24" t="s">
        <v>5011</v>
      </c>
      <c r="F166" s="24" t="s">
        <v>4723</v>
      </c>
      <c r="G166" s="25">
        <v>46036</v>
      </c>
      <c r="H166" s="25">
        <v>46073</v>
      </c>
      <c r="I166" s="25">
        <v>46119</v>
      </c>
      <c r="J166" s="25">
        <v>46129</v>
      </c>
      <c r="K166" s="26" t="s">
        <v>66</v>
      </c>
      <c r="L166" s="26" t="s">
        <v>4724</v>
      </c>
      <c r="M166" s="26" t="s">
        <v>64</v>
      </c>
      <c r="N166" s="26" t="s">
        <v>4725</v>
      </c>
      <c r="O166" s="26" t="s">
        <v>885</v>
      </c>
      <c r="P166" s="26" t="s">
        <v>4726</v>
      </c>
      <c r="Q166" s="26">
        <v>0</v>
      </c>
      <c r="R166" s="26">
        <v>0</v>
      </c>
      <c r="S166" s="26">
        <v>0</v>
      </c>
      <c r="T166" s="26">
        <v>0</v>
      </c>
      <c r="U166" s="26" t="s">
        <v>899</v>
      </c>
      <c r="V166" s="26" t="s">
        <v>4755</v>
      </c>
      <c r="W166" s="26">
        <v>0</v>
      </c>
      <c r="X166" s="26" t="s">
        <v>4756</v>
      </c>
      <c r="Y166" s="25">
        <v>46205</v>
      </c>
      <c r="Z166" s="27">
        <v>87</v>
      </c>
      <c r="AA166" s="24" t="s">
        <v>62</v>
      </c>
      <c r="AB166" s="24" t="s">
        <v>88</v>
      </c>
      <c r="AC166" s="24" t="s">
        <v>4714</v>
      </c>
      <c r="AD166" s="24" t="s">
        <v>4715</v>
      </c>
    </row>
    <row r="167" spans="1:30" x14ac:dyDescent="0.35">
      <c r="A167" s="23">
        <v>166</v>
      </c>
      <c r="B167" s="24" t="s">
        <v>1025</v>
      </c>
      <c r="C167" s="24" t="s">
        <v>61</v>
      </c>
      <c r="D167" s="24" t="s">
        <v>4735</v>
      </c>
      <c r="E167" s="24" t="s">
        <v>4785</v>
      </c>
      <c r="F167" s="24" t="s">
        <v>4723</v>
      </c>
      <c r="G167" s="25">
        <v>46043</v>
      </c>
      <c r="H167" s="25">
        <v>46078</v>
      </c>
      <c r="I167" s="25">
        <v>46119</v>
      </c>
      <c r="J167" s="25">
        <v>46129</v>
      </c>
      <c r="K167" s="26" t="s">
        <v>66</v>
      </c>
      <c r="L167" s="26" t="s">
        <v>4724</v>
      </c>
      <c r="M167" s="26" t="s">
        <v>64</v>
      </c>
      <c r="N167" s="26" t="s">
        <v>4725</v>
      </c>
      <c r="O167" s="26" t="s">
        <v>885</v>
      </c>
      <c r="P167" s="26" t="s">
        <v>4726</v>
      </c>
      <c r="Q167" s="26">
        <v>0</v>
      </c>
      <c r="R167" s="26">
        <v>0</v>
      </c>
      <c r="S167" s="26">
        <v>0</v>
      </c>
      <c r="T167" s="26">
        <v>0</v>
      </c>
      <c r="U167" s="26" t="s">
        <v>1023</v>
      </c>
      <c r="V167" s="26" t="s">
        <v>4801</v>
      </c>
      <c r="W167" s="26">
        <v>0</v>
      </c>
      <c r="X167" s="26" t="s">
        <v>4802</v>
      </c>
      <c r="Y167" s="25">
        <v>46205</v>
      </c>
      <c r="Z167" s="27">
        <v>87</v>
      </c>
      <c r="AA167" s="24" t="s">
        <v>62</v>
      </c>
      <c r="AB167" s="24" t="s">
        <v>88</v>
      </c>
      <c r="AC167" s="24" t="s">
        <v>4714</v>
      </c>
      <c r="AD167" s="24" t="s">
        <v>4715</v>
      </c>
    </row>
    <row r="168" spans="1:30" x14ac:dyDescent="0.35">
      <c r="A168" s="23">
        <v>167</v>
      </c>
      <c r="B168" s="24" t="s">
        <v>1026</v>
      </c>
      <c r="C168" s="24" t="s">
        <v>61</v>
      </c>
      <c r="D168" s="24" t="s">
        <v>4735</v>
      </c>
      <c r="E168" s="24" t="s">
        <v>5012</v>
      </c>
      <c r="F168" s="24" t="s">
        <v>4723</v>
      </c>
      <c r="G168" s="25">
        <v>46043</v>
      </c>
      <c r="H168" s="25">
        <v>46079</v>
      </c>
      <c r="I168" s="25">
        <v>46119</v>
      </c>
      <c r="J168" s="25">
        <v>46129</v>
      </c>
      <c r="K168" s="26" t="s">
        <v>64</v>
      </c>
      <c r="L168" s="26" t="s">
        <v>4725</v>
      </c>
      <c r="M168" s="26" t="s">
        <v>74</v>
      </c>
      <c r="N168" s="26" t="s">
        <v>4738</v>
      </c>
      <c r="O168" s="26" t="s">
        <v>71</v>
      </c>
      <c r="P168" s="26" t="s">
        <v>4732</v>
      </c>
      <c r="Q168" s="26">
        <v>0</v>
      </c>
      <c r="R168" s="26">
        <v>0</v>
      </c>
      <c r="S168" s="26">
        <v>0</v>
      </c>
      <c r="T168" s="26">
        <v>0</v>
      </c>
      <c r="U168" s="26" t="s">
        <v>1027</v>
      </c>
      <c r="V168" s="26" t="s">
        <v>4984</v>
      </c>
      <c r="W168" s="26">
        <v>0</v>
      </c>
      <c r="X168" s="26" t="s">
        <v>4985</v>
      </c>
      <c r="Y168" s="25">
        <v>46205</v>
      </c>
      <c r="Z168" s="27">
        <v>87</v>
      </c>
      <c r="AA168" s="24" t="s">
        <v>62</v>
      </c>
      <c r="AB168" s="24" t="s">
        <v>88</v>
      </c>
      <c r="AC168" s="24" t="s">
        <v>4714</v>
      </c>
      <c r="AD168" s="24" t="s">
        <v>4715</v>
      </c>
    </row>
    <row r="169" spans="1:30" x14ac:dyDescent="0.35">
      <c r="A169" s="23">
        <v>168</v>
      </c>
      <c r="B169" s="24" t="s">
        <v>1028</v>
      </c>
      <c r="C169" s="24" t="s">
        <v>61</v>
      </c>
      <c r="D169" s="24" t="s">
        <v>4735</v>
      </c>
      <c r="E169" s="24" t="s">
        <v>4864</v>
      </c>
      <c r="F169" s="24" t="s">
        <v>4723</v>
      </c>
      <c r="G169" s="25">
        <v>46051</v>
      </c>
      <c r="H169" s="25">
        <v>46084</v>
      </c>
      <c r="I169" s="25">
        <v>46119</v>
      </c>
      <c r="J169" s="25">
        <v>46129</v>
      </c>
      <c r="K169" s="26" t="s">
        <v>66</v>
      </c>
      <c r="L169" s="26" t="s">
        <v>4724</v>
      </c>
      <c r="M169" s="26" t="s">
        <v>64</v>
      </c>
      <c r="N169" s="26" t="s">
        <v>4725</v>
      </c>
      <c r="O169" s="26" t="s">
        <v>885</v>
      </c>
      <c r="P169" s="26" t="s">
        <v>4726</v>
      </c>
      <c r="Q169" s="26">
        <v>0</v>
      </c>
      <c r="R169" s="26">
        <v>0</v>
      </c>
      <c r="S169" s="26">
        <v>0</v>
      </c>
      <c r="T169" s="26">
        <v>0</v>
      </c>
      <c r="U169" s="26" t="s">
        <v>899</v>
      </c>
      <c r="V169" s="26" t="s">
        <v>4755</v>
      </c>
      <c r="W169" s="26">
        <v>0</v>
      </c>
      <c r="X169" s="26" t="s">
        <v>4756</v>
      </c>
      <c r="Y169" s="25">
        <v>46205</v>
      </c>
      <c r="Z169" s="27">
        <v>87</v>
      </c>
      <c r="AA169" s="24" t="s">
        <v>62</v>
      </c>
      <c r="AB169" s="24" t="s">
        <v>88</v>
      </c>
      <c r="AC169" s="24" t="s">
        <v>4714</v>
      </c>
      <c r="AD169" s="24" t="s">
        <v>4715</v>
      </c>
    </row>
    <row r="170" spans="1:30" x14ac:dyDescent="0.35">
      <c r="A170" s="23">
        <v>169</v>
      </c>
      <c r="B170" s="24" t="s">
        <v>1029</v>
      </c>
      <c r="C170" s="24" t="s">
        <v>61</v>
      </c>
      <c r="D170" s="24" t="s">
        <v>4706</v>
      </c>
      <c r="E170" s="24" t="s">
        <v>4959</v>
      </c>
      <c r="F170" s="24" t="s">
        <v>4723</v>
      </c>
      <c r="G170" s="25">
        <v>46036</v>
      </c>
      <c r="H170" s="25">
        <v>46084</v>
      </c>
      <c r="I170" s="25">
        <v>46119</v>
      </c>
      <c r="J170" s="25">
        <v>46129</v>
      </c>
      <c r="K170" s="26" t="s">
        <v>73</v>
      </c>
      <c r="L170" s="26" t="s">
        <v>4730</v>
      </c>
      <c r="M170" s="26" t="s">
        <v>67</v>
      </c>
      <c r="N170" s="26" t="s">
        <v>4790</v>
      </c>
      <c r="O170" s="26" t="s">
        <v>71</v>
      </c>
      <c r="P170" s="26" t="s">
        <v>4732</v>
      </c>
      <c r="Q170" s="26">
        <v>0</v>
      </c>
      <c r="R170" s="26">
        <v>0</v>
      </c>
      <c r="S170" s="26">
        <v>0</v>
      </c>
      <c r="T170" s="26">
        <v>0</v>
      </c>
      <c r="U170" s="26" t="s">
        <v>990</v>
      </c>
      <c r="V170" s="26" t="s">
        <v>4930</v>
      </c>
      <c r="W170" s="26" t="s">
        <v>939</v>
      </c>
      <c r="X170" s="26" t="s">
        <v>4931</v>
      </c>
      <c r="Y170" s="25">
        <v>46205</v>
      </c>
      <c r="Z170" s="27">
        <v>87</v>
      </c>
      <c r="AA170" s="24" t="s">
        <v>62</v>
      </c>
      <c r="AB170" s="24" t="s">
        <v>25</v>
      </c>
      <c r="AC170" s="24" t="s">
        <v>4714</v>
      </c>
      <c r="AD170" s="24" t="s">
        <v>4715</v>
      </c>
    </row>
    <row r="171" spans="1:30" x14ac:dyDescent="0.35">
      <c r="A171" s="23">
        <v>170</v>
      </c>
      <c r="B171" s="24" t="s">
        <v>1030</v>
      </c>
      <c r="C171" s="24" t="s">
        <v>61</v>
      </c>
      <c r="D171" s="24" t="s">
        <v>4735</v>
      </c>
      <c r="E171" s="24" t="s">
        <v>4846</v>
      </c>
      <c r="F171" s="24" t="s">
        <v>4723</v>
      </c>
      <c r="G171" s="25">
        <v>46051</v>
      </c>
      <c r="H171" s="25">
        <v>46087</v>
      </c>
      <c r="I171" s="25">
        <v>46129</v>
      </c>
      <c r="J171" s="25">
        <v>46133</v>
      </c>
      <c r="K171" s="26" t="s">
        <v>73</v>
      </c>
      <c r="L171" s="26" t="s">
        <v>4730</v>
      </c>
      <c r="M171" s="26" t="s">
        <v>66</v>
      </c>
      <c r="N171" s="26" t="s">
        <v>4724</v>
      </c>
      <c r="O171" s="26" t="s">
        <v>71</v>
      </c>
      <c r="P171" s="26" t="s">
        <v>4732</v>
      </c>
      <c r="Q171" s="26">
        <v>0</v>
      </c>
      <c r="R171" s="26">
        <v>0</v>
      </c>
      <c r="S171" s="26">
        <v>0</v>
      </c>
      <c r="T171" s="26">
        <v>0</v>
      </c>
      <c r="U171" s="26" t="s">
        <v>899</v>
      </c>
      <c r="V171" s="26" t="s">
        <v>4755</v>
      </c>
      <c r="W171" s="26">
        <v>0</v>
      </c>
      <c r="X171" s="26" t="s">
        <v>4756</v>
      </c>
      <c r="Y171" s="25">
        <v>46205</v>
      </c>
      <c r="Z171" s="27">
        <v>77</v>
      </c>
      <c r="AA171" s="24" t="s">
        <v>62</v>
      </c>
      <c r="AB171" s="24" t="s">
        <v>88</v>
      </c>
      <c r="AC171" s="24" t="s">
        <v>4714</v>
      </c>
      <c r="AD171" s="24" t="s">
        <v>4715</v>
      </c>
    </row>
    <row r="172" spans="1:30" x14ac:dyDescent="0.35">
      <c r="A172" s="23">
        <v>171</v>
      </c>
      <c r="B172" s="24" t="s">
        <v>5013</v>
      </c>
      <c r="C172" s="24" t="s">
        <v>35</v>
      </c>
      <c r="D172" s="24" t="s">
        <v>4735</v>
      </c>
      <c r="E172" s="24" t="s">
        <v>5014</v>
      </c>
      <c r="F172" s="24" t="s">
        <v>4940</v>
      </c>
      <c r="G172" s="25">
        <v>45978</v>
      </c>
      <c r="H172" s="25">
        <v>46064</v>
      </c>
      <c r="I172" s="25">
        <v>46080</v>
      </c>
      <c r="J172" s="25">
        <v>46093</v>
      </c>
      <c r="K172" s="26" t="s">
        <v>39</v>
      </c>
      <c r="L172" s="26" t="s">
        <v>4719</v>
      </c>
      <c r="M172" s="26" t="s">
        <v>40</v>
      </c>
      <c r="N172" s="26" t="s">
        <v>4710</v>
      </c>
      <c r="O172" s="26" t="s">
        <v>37</v>
      </c>
      <c r="P172" s="26" t="s">
        <v>4711</v>
      </c>
      <c r="Q172" s="26">
        <v>0</v>
      </c>
      <c r="R172" s="26">
        <v>0</v>
      </c>
      <c r="S172" s="26">
        <v>0</v>
      </c>
      <c r="T172" s="26">
        <v>0</v>
      </c>
      <c r="U172" s="26" t="s">
        <v>3910</v>
      </c>
      <c r="V172" s="26" t="s">
        <v>4910</v>
      </c>
      <c r="W172" s="26">
        <v>0</v>
      </c>
      <c r="X172" s="26" t="s">
        <v>4879</v>
      </c>
      <c r="Y172" s="25">
        <v>46205</v>
      </c>
      <c r="Z172" s="27">
        <v>126</v>
      </c>
      <c r="AA172" s="24" t="s">
        <v>36</v>
      </c>
      <c r="AB172" s="24" t="s">
        <v>88</v>
      </c>
      <c r="AC172" s="24" t="s">
        <v>4714</v>
      </c>
      <c r="AD172" s="24" t="s">
        <v>4715</v>
      </c>
    </row>
    <row r="173" spans="1:30" x14ac:dyDescent="0.35">
      <c r="A173" s="23">
        <v>172</v>
      </c>
      <c r="B173" s="24" t="s">
        <v>5015</v>
      </c>
      <c r="C173" s="24" t="s">
        <v>35</v>
      </c>
      <c r="D173" s="24" t="s">
        <v>4735</v>
      </c>
      <c r="E173" s="24" t="s">
        <v>5016</v>
      </c>
      <c r="F173" s="24" t="s">
        <v>4718</v>
      </c>
      <c r="G173" s="25">
        <v>45978</v>
      </c>
      <c r="H173" s="25">
        <v>46064</v>
      </c>
      <c r="I173" s="25">
        <v>46080</v>
      </c>
      <c r="J173" s="25">
        <v>46093</v>
      </c>
      <c r="K173" s="26" t="s">
        <v>39</v>
      </c>
      <c r="L173" s="26" t="s">
        <v>4719</v>
      </c>
      <c r="M173" s="26" t="s">
        <v>40</v>
      </c>
      <c r="N173" s="26" t="s">
        <v>4710</v>
      </c>
      <c r="O173" s="26" t="s">
        <v>37</v>
      </c>
      <c r="P173" s="26" t="s">
        <v>4711</v>
      </c>
      <c r="Q173" s="26">
        <v>0</v>
      </c>
      <c r="R173" s="26">
        <v>0</v>
      </c>
      <c r="S173" s="26">
        <v>0</v>
      </c>
      <c r="T173" s="26">
        <v>0</v>
      </c>
      <c r="U173" s="26" t="s">
        <v>3756</v>
      </c>
      <c r="V173" s="26" t="s">
        <v>4878</v>
      </c>
      <c r="W173" s="26">
        <v>0</v>
      </c>
      <c r="X173" s="26" t="s">
        <v>4879</v>
      </c>
      <c r="Y173" s="25">
        <v>46205</v>
      </c>
      <c r="Z173" s="27">
        <v>126</v>
      </c>
      <c r="AA173" s="24" t="s">
        <v>36</v>
      </c>
      <c r="AB173" s="24" t="s">
        <v>88</v>
      </c>
      <c r="AC173" s="24" t="s">
        <v>4714</v>
      </c>
      <c r="AD173" s="24" t="s">
        <v>4715</v>
      </c>
    </row>
    <row r="174" spans="1:30" x14ac:dyDescent="0.35">
      <c r="A174" s="23">
        <v>173</v>
      </c>
      <c r="B174" s="24" t="s">
        <v>5017</v>
      </c>
      <c r="C174" s="24" t="s">
        <v>35</v>
      </c>
      <c r="D174" s="24" t="s">
        <v>4735</v>
      </c>
      <c r="E174" s="24" t="s">
        <v>5018</v>
      </c>
      <c r="F174" s="24" t="s">
        <v>4718</v>
      </c>
      <c r="G174" s="25">
        <v>45786</v>
      </c>
      <c r="H174" s="25">
        <v>46066</v>
      </c>
      <c r="I174" s="25">
        <v>46080</v>
      </c>
      <c r="J174" s="25">
        <v>46093</v>
      </c>
      <c r="K174" s="26" t="s">
        <v>39</v>
      </c>
      <c r="L174" s="26" t="s">
        <v>4719</v>
      </c>
      <c r="M174" s="26" t="s">
        <v>40</v>
      </c>
      <c r="N174" s="26" t="s">
        <v>4710</v>
      </c>
      <c r="O174" s="26" t="s">
        <v>37</v>
      </c>
      <c r="P174" s="26" t="s">
        <v>4711</v>
      </c>
      <c r="Q174" s="26">
        <v>0</v>
      </c>
      <c r="R174" s="26">
        <v>0</v>
      </c>
      <c r="S174" s="26">
        <v>0</v>
      </c>
      <c r="T174" s="26">
        <v>0</v>
      </c>
      <c r="U174" s="26" t="s">
        <v>3756</v>
      </c>
      <c r="V174" s="26" t="s">
        <v>4878</v>
      </c>
      <c r="W174" s="26">
        <v>0</v>
      </c>
      <c r="X174" s="26" t="s">
        <v>4879</v>
      </c>
      <c r="Y174" s="25">
        <v>46205</v>
      </c>
      <c r="Z174" s="27">
        <v>126</v>
      </c>
      <c r="AA174" s="24" t="s">
        <v>36</v>
      </c>
      <c r="AB174" s="24" t="s">
        <v>88</v>
      </c>
      <c r="AC174" s="24" t="s">
        <v>4714</v>
      </c>
      <c r="AD174" s="24" t="s">
        <v>4715</v>
      </c>
    </row>
    <row r="175" spans="1:30" x14ac:dyDescent="0.35">
      <c r="A175" s="23">
        <v>174</v>
      </c>
      <c r="B175" s="24" t="s">
        <v>1031</v>
      </c>
      <c r="C175" s="24" t="s">
        <v>61</v>
      </c>
      <c r="D175" s="24" t="s">
        <v>4706</v>
      </c>
      <c r="E175" s="24" t="s">
        <v>4833</v>
      </c>
      <c r="F175" s="24" t="s">
        <v>4723</v>
      </c>
      <c r="G175" s="25">
        <v>46041</v>
      </c>
      <c r="H175" s="25">
        <v>46106</v>
      </c>
      <c r="I175" s="25">
        <v>46118</v>
      </c>
      <c r="J175" s="25">
        <v>46129</v>
      </c>
      <c r="K175" s="26" t="s">
        <v>66</v>
      </c>
      <c r="L175" s="26" t="s">
        <v>4724</v>
      </c>
      <c r="M175" s="26" t="s">
        <v>64</v>
      </c>
      <c r="N175" s="26" t="s">
        <v>4725</v>
      </c>
      <c r="O175" s="26" t="s">
        <v>885</v>
      </c>
      <c r="P175" s="26" t="s">
        <v>4726</v>
      </c>
      <c r="Q175" s="26">
        <v>0</v>
      </c>
      <c r="R175" s="26">
        <v>0</v>
      </c>
      <c r="S175" s="26">
        <v>0</v>
      </c>
      <c r="T175" s="26">
        <v>0</v>
      </c>
      <c r="U175" s="26" t="s">
        <v>899</v>
      </c>
      <c r="V175" s="26" t="s">
        <v>4755</v>
      </c>
      <c r="W175" s="26" t="s">
        <v>932</v>
      </c>
      <c r="X175" s="26" t="s">
        <v>4756</v>
      </c>
      <c r="Y175" s="25">
        <v>46205</v>
      </c>
      <c r="Z175" s="27">
        <v>88</v>
      </c>
      <c r="AA175" s="24" t="s">
        <v>62</v>
      </c>
      <c r="AB175" s="24" t="s">
        <v>25</v>
      </c>
      <c r="AC175" s="24" t="s">
        <v>4714</v>
      </c>
      <c r="AD175" s="24" t="s">
        <v>4715</v>
      </c>
    </row>
    <row r="176" spans="1:30" x14ac:dyDescent="0.35">
      <c r="A176" s="23">
        <v>175</v>
      </c>
      <c r="B176" s="24" t="s">
        <v>1032</v>
      </c>
      <c r="C176" s="24" t="s">
        <v>61</v>
      </c>
      <c r="D176" s="24" t="s">
        <v>4735</v>
      </c>
      <c r="E176" s="24" t="s">
        <v>4939</v>
      </c>
      <c r="F176" s="24" t="s">
        <v>4723</v>
      </c>
      <c r="G176" s="25">
        <v>46077</v>
      </c>
      <c r="H176" s="25">
        <v>46107</v>
      </c>
      <c r="I176" s="25">
        <v>46129</v>
      </c>
      <c r="J176" s="25">
        <v>46142</v>
      </c>
      <c r="K176" s="26" t="s">
        <v>66</v>
      </c>
      <c r="L176" s="26" t="s">
        <v>4724</v>
      </c>
      <c r="M176" s="26" t="s">
        <v>72</v>
      </c>
      <c r="N176" s="26" t="s">
        <v>4731</v>
      </c>
      <c r="O176" s="26" t="s">
        <v>941</v>
      </c>
      <c r="P176" s="26" t="s">
        <v>4838</v>
      </c>
      <c r="Q176" s="26">
        <v>0</v>
      </c>
      <c r="R176" s="26">
        <v>0</v>
      </c>
      <c r="S176" s="26">
        <v>0</v>
      </c>
      <c r="T176" s="26">
        <v>0</v>
      </c>
      <c r="U176" s="26" t="s">
        <v>914</v>
      </c>
      <c r="V176" s="26" t="s">
        <v>4788</v>
      </c>
      <c r="W176" s="26">
        <v>0</v>
      </c>
      <c r="X176" s="26" t="s">
        <v>4789</v>
      </c>
      <c r="Y176" s="25">
        <v>46205</v>
      </c>
      <c r="Z176" s="27">
        <v>77</v>
      </c>
      <c r="AA176" s="24" t="s">
        <v>62</v>
      </c>
      <c r="AB176" s="24" t="s">
        <v>88</v>
      </c>
      <c r="AC176" s="24" t="s">
        <v>4714</v>
      </c>
      <c r="AD176" s="24" t="s">
        <v>4715</v>
      </c>
    </row>
    <row r="177" spans="1:30" x14ac:dyDescent="0.35">
      <c r="A177" s="23">
        <v>176</v>
      </c>
      <c r="B177" s="24" t="s">
        <v>1033</v>
      </c>
      <c r="C177" s="24" t="s">
        <v>61</v>
      </c>
      <c r="D177" s="24" t="s">
        <v>4706</v>
      </c>
      <c r="E177" s="24" t="s">
        <v>5019</v>
      </c>
      <c r="F177" s="24" t="s">
        <v>4723</v>
      </c>
      <c r="G177" s="25">
        <v>46052</v>
      </c>
      <c r="H177" s="25">
        <v>46112</v>
      </c>
      <c r="I177" s="25">
        <v>46140</v>
      </c>
      <c r="J177" s="25">
        <v>46149</v>
      </c>
      <c r="K177" s="26" t="s">
        <v>67</v>
      </c>
      <c r="L177" s="26" t="s">
        <v>4790</v>
      </c>
      <c r="M177" s="26" t="s">
        <v>74</v>
      </c>
      <c r="N177" s="26" t="s">
        <v>4738</v>
      </c>
      <c r="O177" s="26" t="s">
        <v>1034</v>
      </c>
      <c r="P177" s="26" t="s">
        <v>4902</v>
      </c>
      <c r="Q177" s="26">
        <v>0</v>
      </c>
      <c r="R177" s="26">
        <v>0</v>
      </c>
      <c r="S177" s="26">
        <v>0</v>
      </c>
      <c r="T177" s="26">
        <v>0</v>
      </c>
      <c r="U177" s="26" t="s">
        <v>1035</v>
      </c>
      <c r="V177" s="26" t="s">
        <v>5020</v>
      </c>
      <c r="W177" s="26" t="s">
        <v>79</v>
      </c>
      <c r="X177" s="26" t="s">
        <v>5021</v>
      </c>
      <c r="Y177" s="25">
        <v>46205</v>
      </c>
      <c r="Z177" s="27">
        <v>66</v>
      </c>
      <c r="AA177" s="24" t="s">
        <v>62</v>
      </c>
      <c r="AB177" s="24" t="s">
        <v>25</v>
      </c>
      <c r="AC177" s="24" t="s">
        <v>4714</v>
      </c>
      <c r="AD177" s="24" t="s">
        <v>4715</v>
      </c>
    </row>
    <row r="178" spans="1:30" x14ac:dyDescent="0.35">
      <c r="A178" s="23">
        <v>177</v>
      </c>
      <c r="B178" s="24" t="s">
        <v>1036</v>
      </c>
      <c r="C178" s="24" t="s">
        <v>61</v>
      </c>
      <c r="D178" s="24" t="s">
        <v>4706</v>
      </c>
      <c r="E178" s="24" t="s">
        <v>4825</v>
      </c>
      <c r="F178" s="24" t="s">
        <v>4746</v>
      </c>
      <c r="G178" s="25">
        <v>46059</v>
      </c>
      <c r="H178" s="25">
        <v>46112</v>
      </c>
      <c r="I178" s="25">
        <v>46134</v>
      </c>
      <c r="J178" s="25">
        <v>46140</v>
      </c>
      <c r="K178" s="26" t="s">
        <v>893</v>
      </c>
      <c r="L178" s="26" t="s">
        <v>4747</v>
      </c>
      <c r="M178" s="26" t="s">
        <v>66</v>
      </c>
      <c r="N178" s="26" t="s">
        <v>4724</v>
      </c>
      <c r="O178" s="26" t="s">
        <v>71</v>
      </c>
      <c r="P178" s="26" t="s">
        <v>4732</v>
      </c>
      <c r="Q178" s="26">
        <v>0</v>
      </c>
      <c r="R178" s="26">
        <v>0</v>
      </c>
      <c r="S178" s="26">
        <v>0</v>
      </c>
      <c r="T178" s="26">
        <v>0</v>
      </c>
      <c r="U178" s="26" t="s">
        <v>1037</v>
      </c>
      <c r="V178" s="26" t="s">
        <v>5022</v>
      </c>
      <c r="W178" s="26" t="s">
        <v>895</v>
      </c>
      <c r="X178" s="26" t="s">
        <v>5023</v>
      </c>
      <c r="Y178" s="25">
        <v>46205</v>
      </c>
      <c r="Z178" s="27">
        <v>72</v>
      </c>
      <c r="AA178" s="24" t="s">
        <v>62</v>
      </c>
      <c r="AB178" s="24" t="s">
        <v>63</v>
      </c>
      <c r="AC178" s="24" t="s">
        <v>4714</v>
      </c>
      <c r="AD178" s="24" t="s">
        <v>4715</v>
      </c>
    </row>
    <row r="179" spans="1:30" x14ac:dyDescent="0.35">
      <c r="A179" s="23">
        <v>178</v>
      </c>
      <c r="B179" s="24" t="s">
        <v>3457</v>
      </c>
      <c r="C179" s="24" t="s">
        <v>3434</v>
      </c>
      <c r="D179" s="24" t="s">
        <v>4735</v>
      </c>
      <c r="E179" s="24" t="s">
        <v>4869</v>
      </c>
      <c r="F179" s="24" t="s">
        <v>5024</v>
      </c>
      <c r="G179" s="25">
        <v>46024</v>
      </c>
      <c r="H179" s="25">
        <v>46049</v>
      </c>
      <c r="I179" s="25">
        <v>46118</v>
      </c>
      <c r="J179" s="25">
        <v>46129</v>
      </c>
      <c r="K179" s="26" t="s">
        <v>72</v>
      </c>
      <c r="L179" s="26" t="s">
        <v>4731</v>
      </c>
      <c r="M179" s="26" t="s">
        <v>921</v>
      </c>
      <c r="N179" s="26" t="s">
        <v>4805</v>
      </c>
      <c r="O179" s="26" t="s">
        <v>920</v>
      </c>
      <c r="P179" s="26" t="s">
        <v>4806</v>
      </c>
      <c r="Q179" s="26">
        <v>0</v>
      </c>
      <c r="R179" s="26">
        <v>0</v>
      </c>
      <c r="S179" s="26">
        <v>0</v>
      </c>
      <c r="T179" s="26">
        <v>0</v>
      </c>
      <c r="U179" s="26" t="s">
        <v>1020</v>
      </c>
      <c r="V179" s="26" t="s">
        <v>5004</v>
      </c>
      <c r="W179" s="26" t="s">
        <v>3440</v>
      </c>
      <c r="X179" s="26" t="s">
        <v>5005</v>
      </c>
      <c r="Y179" s="25">
        <v>46205</v>
      </c>
      <c r="Z179" s="27">
        <v>88</v>
      </c>
      <c r="AA179" s="24" t="s">
        <v>62</v>
      </c>
      <c r="AB179" s="24" t="s">
        <v>88</v>
      </c>
      <c r="AC179" s="24" t="s">
        <v>4714</v>
      </c>
      <c r="AD179" s="24" t="s">
        <v>4715</v>
      </c>
    </row>
    <row r="180" spans="1:30" x14ac:dyDescent="0.35">
      <c r="A180" s="23">
        <v>179</v>
      </c>
      <c r="B180" s="24" t="s">
        <v>1038</v>
      </c>
      <c r="C180" s="24" t="s">
        <v>61</v>
      </c>
      <c r="D180" s="24" t="s">
        <v>4706</v>
      </c>
      <c r="E180" s="24" t="s">
        <v>5019</v>
      </c>
      <c r="F180" s="24" t="s">
        <v>4723</v>
      </c>
      <c r="G180" s="25">
        <v>46064</v>
      </c>
      <c r="H180" s="25">
        <v>46114</v>
      </c>
      <c r="I180" s="25">
        <v>46134</v>
      </c>
      <c r="J180" s="25">
        <v>46141</v>
      </c>
      <c r="K180" s="26" t="s">
        <v>73</v>
      </c>
      <c r="L180" s="26" t="s">
        <v>4730</v>
      </c>
      <c r="M180" s="26" t="s">
        <v>67</v>
      </c>
      <c r="N180" s="26" t="s">
        <v>4790</v>
      </c>
      <c r="O180" s="26" t="s">
        <v>885</v>
      </c>
      <c r="P180" s="26" t="s">
        <v>4726</v>
      </c>
      <c r="Q180" s="26">
        <v>0</v>
      </c>
      <c r="R180" s="26">
        <v>0</v>
      </c>
      <c r="S180" s="26">
        <v>0</v>
      </c>
      <c r="T180" s="26">
        <v>0</v>
      </c>
      <c r="U180" s="26" t="s">
        <v>68</v>
      </c>
      <c r="V180" s="26" t="s">
        <v>4858</v>
      </c>
      <c r="W180" s="26">
        <v>0</v>
      </c>
      <c r="X180" s="26" t="s">
        <v>4859</v>
      </c>
      <c r="Y180" s="25">
        <v>46205</v>
      </c>
      <c r="Z180" s="27">
        <v>72</v>
      </c>
      <c r="AA180" s="24" t="s">
        <v>62</v>
      </c>
      <c r="AB180" s="24" t="s">
        <v>25</v>
      </c>
      <c r="AC180" s="24" t="s">
        <v>4714</v>
      </c>
      <c r="AD180" s="24" t="s">
        <v>4715</v>
      </c>
    </row>
    <row r="181" spans="1:30" x14ac:dyDescent="0.35">
      <c r="A181" s="23">
        <v>180</v>
      </c>
      <c r="B181" s="24" t="s">
        <v>1039</v>
      </c>
      <c r="C181" s="24" t="s">
        <v>61</v>
      </c>
      <c r="D181" s="24" t="s">
        <v>4706</v>
      </c>
      <c r="E181" s="24" t="s">
        <v>4909</v>
      </c>
      <c r="F181" s="24" t="s">
        <v>4723</v>
      </c>
      <c r="G181" s="25">
        <v>46041</v>
      </c>
      <c r="H181" s="25">
        <v>46055</v>
      </c>
      <c r="I181" s="25">
        <v>46119</v>
      </c>
      <c r="J181" s="25">
        <v>46129</v>
      </c>
      <c r="K181" s="26" t="s">
        <v>66</v>
      </c>
      <c r="L181" s="26" t="s">
        <v>4724</v>
      </c>
      <c r="M181" s="26" t="s">
        <v>64</v>
      </c>
      <c r="N181" s="26" t="s">
        <v>4725</v>
      </c>
      <c r="O181" s="26" t="s">
        <v>885</v>
      </c>
      <c r="P181" s="26" t="s">
        <v>4726</v>
      </c>
      <c r="Q181" s="26">
        <v>0</v>
      </c>
      <c r="R181" s="26">
        <v>0</v>
      </c>
      <c r="S181" s="26">
        <v>0</v>
      </c>
      <c r="T181" s="26">
        <v>0</v>
      </c>
      <c r="U181" s="26" t="s">
        <v>914</v>
      </c>
      <c r="V181" s="26" t="s">
        <v>4788</v>
      </c>
      <c r="W181" s="26">
        <v>0</v>
      </c>
      <c r="X181" s="26" t="s">
        <v>4789</v>
      </c>
      <c r="Y181" s="25">
        <v>46205</v>
      </c>
      <c r="Z181" s="27">
        <v>87</v>
      </c>
      <c r="AA181" s="24" t="s">
        <v>62</v>
      </c>
      <c r="AB181" s="24" t="s">
        <v>25</v>
      </c>
      <c r="AC181" s="24" t="s">
        <v>4714</v>
      </c>
      <c r="AD181" s="24" t="s">
        <v>4715</v>
      </c>
    </row>
    <row r="182" spans="1:30" x14ac:dyDescent="0.35">
      <c r="A182" s="23">
        <v>181</v>
      </c>
      <c r="B182" s="24" t="s">
        <v>1040</v>
      </c>
      <c r="C182" s="24" t="s">
        <v>61</v>
      </c>
      <c r="D182" s="24" t="s">
        <v>4735</v>
      </c>
      <c r="E182" s="24" t="s">
        <v>4785</v>
      </c>
      <c r="F182" s="24" t="s">
        <v>4723</v>
      </c>
      <c r="G182" s="25">
        <v>46042</v>
      </c>
      <c r="H182" s="25">
        <v>46077</v>
      </c>
      <c r="I182" s="25">
        <v>46119</v>
      </c>
      <c r="J182" s="25">
        <v>46129</v>
      </c>
      <c r="K182" s="26" t="s">
        <v>66</v>
      </c>
      <c r="L182" s="26" t="s">
        <v>4724</v>
      </c>
      <c r="M182" s="26" t="s">
        <v>64</v>
      </c>
      <c r="N182" s="26" t="s">
        <v>4725</v>
      </c>
      <c r="O182" s="26" t="s">
        <v>885</v>
      </c>
      <c r="P182" s="26" t="s">
        <v>4726</v>
      </c>
      <c r="Q182" s="26">
        <v>0</v>
      </c>
      <c r="R182" s="26">
        <v>0</v>
      </c>
      <c r="S182" s="26">
        <v>0</v>
      </c>
      <c r="T182" s="26">
        <v>0</v>
      </c>
      <c r="U182" s="26" t="s">
        <v>1023</v>
      </c>
      <c r="V182" s="26" t="s">
        <v>4801</v>
      </c>
      <c r="W182" s="26">
        <v>0</v>
      </c>
      <c r="X182" s="26" t="s">
        <v>4802</v>
      </c>
      <c r="Y182" s="25">
        <v>46205</v>
      </c>
      <c r="Z182" s="27">
        <v>87</v>
      </c>
      <c r="AA182" s="24" t="s">
        <v>62</v>
      </c>
      <c r="AB182" s="24" t="s">
        <v>88</v>
      </c>
      <c r="AC182" s="24" t="s">
        <v>4714</v>
      </c>
      <c r="AD182" s="24" t="s">
        <v>4715</v>
      </c>
    </row>
    <row r="183" spans="1:30" x14ac:dyDescent="0.35">
      <c r="A183" s="23">
        <v>182</v>
      </c>
      <c r="B183" s="24" t="s">
        <v>1041</v>
      </c>
      <c r="C183" s="24" t="s">
        <v>61</v>
      </c>
      <c r="D183" s="24" t="s">
        <v>4706</v>
      </c>
      <c r="E183" s="24" t="s">
        <v>5025</v>
      </c>
      <c r="F183" s="24" t="s">
        <v>4723</v>
      </c>
      <c r="G183" s="25">
        <v>46044</v>
      </c>
      <c r="H183" s="25">
        <v>46056</v>
      </c>
      <c r="I183" s="25">
        <v>46119</v>
      </c>
      <c r="J183" s="25">
        <v>46129</v>
      </c>
      <c r="K183" s="26" t="s">
        <v>66</v>
      </c>
      <c r="L183" s="26" t="s">
        <v>4724</v>
      </c>
      <c r="M183" s="26" t="s">
        <v>64</v>
      </c>
      <c r="N183" s="26" t="s">
        <v>4725</v>
      </c>
      <c r="O183" s="26" t="s">
        <v>885</v>
      </c>
      <c r="P183" s="26" t="s">
        <v>4726</v>
      </c>
      <c r="Q183" s="26">
        <v>0</v>
      </c>
      <c r="R183" s="26">
        <v>0</v>
      </c>
      <c r="S183" s="26">
        <v>0</v>
      </c>
      <c r="T183" s="26">
        <v>0</v>
      </c>
      <c r="U183" s="26" t="s">
        <v>914</v>
      </c>
      <c r="V183" s="26" t="s">
        <v>4788</v>
      </c>
      <c r="W183" s="26">
        <v>0</v>
      </c>
      <c r="X183" s="26" t="s">
        <v>4789</v>
      </c>
      <c r="Y183" s="25">
        <v>46205</v>
      </c>
      <c r="Z183" s="27">
        <v>87</v>
      </c>
      <c r="AA183" s="24" t="s">
        <v>62</v>
      </c>
      <c r="AB183" s="24" t="s">
        <v>25</v>
      </c>
      <c r="AC183" s="24" t="s">
        <v>4714</v>
      </c>
      <c r="AD183" s="24" t="s">
        <v>4715</v>
      </c>
    </row>
    <row r="184" spans="1:30" x14ac:dyDescent="0.35">
      <c r="A184" s="23">
        <v>183</v>
      </c>
      <c r="B184" s="24" t="s">
        <v>1042</v>
      </c>
      <c r="C184" s="24" t="s">
        <v>61</v>
      </c>
      <c r="D184" s="24" t="s">
        <v>4735</v>
      </c>
      <c r="E184" s="24" t="s">
        <v>4964</v>
      </c>
      <c r="F184" s="24" t="s">
        <v>4723</v>
      </c>
      <c r="G184" s="25">
        <v>46036</v>
      </c>
      <c r="H184" s="25">
        <v>46073</v>
      </c>
      <c r="I184" s="25">
        <v>46119</v>
      </c>
      <c r="J184" s="25">
        <v>46129</v>
      </c>
      <c r="K184" s="26" t="s">
        <v>73</v>
      </c>
      <c r="L184" s="26" t="s">
        <v>4730</v>
      </c>
      <c r="M184" s="26" t="s">
        <v>67</v>
      </c>
      <c r="N184" s="26" t="s">
        <v>4790</v>
      </c>
      <c r="O184" s="26" t="s">
        <v>885</v>
      </c>
      <c r="P184" s="26" t="s">
        <v>4726</v>
      </c>
      <c r="Q184" s="26">
        <v>0</v>
      </c>
      <c r="R184" s="26">
        <v>0</v>
      </c>
      <c r="S184" s="26">
        <v>0</v>
      </c>
      <c r="T184" s="26">
        <v>0</v>
      </c>
      <c r="U184" s="26" t="s">
        <v>901</v>
      </c>
      <c r="V184" s="26" t="s">
        <v>4763</v>
      </c>
      <c r="W184" s="26">
        <v>0</v>
      </c>
      <c r="X184" s="26" t="s">
        <v>4764</v>
      </c>
      <c r="Y184" s="25">
        <v>46205</v>
      </c>
      <c r="Z184" s="27">
        <v>87</v>
      </c>
      <c r="AA184" s="24" t="s">
        <v>62</v>
      </c>
      <c r="AB184" s="24" t="s">
        <v>88</v>
      </c>
      <c r="AC184" s="24" t="s">
        <v>4714</v>
      </c>
      <c r="AD184" s="24" t="s">
        <v>4715</v>
      </c>
    </row>
    <row r="185" spans="1:30" x14ac:dyDescent="0.35">
      <c r="A185" s="23">
        <v>184</v>
      </c>
      <c r="B185" s="24" t="s">
        <v>3932</v>
      </c>
      <c r="C185" s="24" t="s">
        <v>35</v>
      </c>
      <c r="D185" s="24" t="s">
        <v>4706</v>
      </c>
      <c r="E185" s="24" t="s">
        <v>4847</v>
      </c>
      <c r="F185" s="24" t="s">
        <v>5026</v>
      </c>
      <c r="G185" s="25">
        <v>45960</v>
      </c>
      <c r="H185" s="25">
        <v>46066</v>
      </c>
      <c r="I185" s="25">
        <v>46119</v>
      </c>
      <c r="J185" s="25">
        <v>46139</v>
      </c>
      <c r="K185" s="26" t="s">
        <v>39</v>
      </c>
      <c r="L185" s="26" t="s">
        <v>4719</v>
      </c>
      <c r="M185" s="26" t="s">
        <v>40</v>
      </c>
      <c r="N185" s="26" t="s">
        <v>4710</v>
      </c>
      <c r="O185" s="26" t="s">
        <v>37</v>
      </c>
      <c r="P185" s="26" t="s">
        <v>4711</v>
      </c>
      <c r="Q185" s="26">
        <v>0</v>
      </c>
      <c r="R185" s="26">
        <v>0</v>
      </c>
      <c r="S185" s="26">
        <v>0</v>
      </c>
      <c r="T185" s="26">
        <v>0</v>
      </c>
      <c r="U185" s="26" t="s">
        <v>3770</v>
      </c>
      <c r="V185" s="26" t="s">
        <v>5027</v>
      </c>
      <c r="W185" s="26" t="s">
        <v>3906</v>
      </c>
      <c r="X185" s="26" t="s">
        <v>5028</v>
      </c>
      <c r="Y185" s="25">
        <v>46205</v>
      </c>
      <c r="Z185" s="27">
        <v>87</v>
      </c>
      <c r="AA185" s="24" t="s">
        <v>36</v>
      </c>
      <c r="AB185" s="24" t="s">
        <v>25</v>
      </c>
      <c r="AC185" s="24" t="s">
        <v>4714</v>
      </c>
      <c r="AD185" s="24" t="s">
        <v>4715</v>
      </c>
    </row>
    <row r="186" spans="1:30" x14ac:dyDescent="0.35">
      <c r="A186" s="23">
        <v>185</v>
      </c>
      <c r="B186" s="24" t="s">
        <v>4559</v>
      </c>
      <c r="C186" s="24" t="s">
        <v>4546</v>
      </c>
      <c r="D186" s="24" t="s">
        <v>4735</v>
      </c>
      <c r="E186" s="24" t="s">
        <v>5029</v>
      </c>
      <c r="F186" s="24" t="s">
        <v>4953</v>
      </c>
      <c r="G186" s="25">
        <v>46042</v>
      </c>
      <c r="H186" s="25">
        <v>46092</v>
      </c>
      <c r="I186" s="25">
        <v>46127</v>
      </c>
      <c r="J186" s="25">
        <v>46140</v>
      </c>
      <c r="K186" s="26" t="s">
        <v>4549</v>
      </c>
      <c r="L186" s="26" t="s">
        <v>4954</v>
      </c>
      <c r="M186" s="26" t="s">
        <v>4554</v>
      </c>
      <c r="N186" s="26" t="s">
        <v>4973</v>
      </c>
      <c r="O186" s="26" t="s">
        <v>4548</v>
      </c>
      <c r="P186" s="26" t="s">
        <v>4956</v>
      </c>
      <c r="Q186" s="26">
        <v>0</v>
      </c>
      <c r="R186" s="26">
        <v>0</v>
      </c>
      <c r="S186" s="26">
        <v>0</v>
      </c>
      <c r="T186" s="26">
        <v>0</v>
      </c>
      <c r="U186" s="26" t="s">
        <v>4560</v>
      </c>
      <c r="V186" s="26" t="s">
        <v>5030</v>
      </c>
      <c r="W186" s="26" t="s">
        <v>4552</v>
      </c>
      <c r="X186" s="26" t="s">
        <v>5031</v>
      </c>
      <c r="Y186" s="25">
        <v>46205</v>
      </c>
      <c r="Z186" s="27">
        <v>79</v>
      </c>
      <c r="AA186" s="24" t="s">
        <v>4547</v>
      </c>
      <c r="AB186" s="24" t="s">
        <v>88</v>
      </c>
      <c r="AC186" s="24" t="s">
        <v>4714</v>
      </c>
      <c r="AD186" s="24" t="s">
        <v>4715</v>
      </c>
    </row>
    <row r="187" spans="1:30" x14ac:dyDescent="0.35">
      <c r="A187" s="23">
        <v>186</v>
      </c>
      <c r="B187" s="24" t="s">
        <v>1043</v>
      </c>
      <c r="C187" s="24" t="s">
        <v>61</v>
      </c>
      <c r="D187" s="24" t="s">
        <v>4735</v>
      </c>
      <c r="E187" s="24" t="s">
        <v>4816</v>
      </c>
      <c r="F187" s="24" t="s">
        <v>4723</v>
      </c>
      <c r="G187" s="25">
        <v>46050</v>
      </c>
      <c r="H187" s="25">
        <v>46087</v>
      </c>
      <c r="I187" s="25">
        <v>46126</v>
      </c>
      <c r="J187" s="25">
        <v>46132</v>
      </c>
      <c r="K187" s="26" t="s">
        <v>67</v>
      </c>
      <c r="L187" s="26" t="s">
        <v>4790</v>
      </c>
      <c r="M187" s="26" t="s">
        <v>66</v>
      </c>
      <c r="N187" s="26" t="s">
        <v>4724</v>
      </c>
      <c r="O187" s="26" t="s">
        <v>892</v>
      </c>
      <c r="P187" s="26" t="s">
        <v>4748</v>
      </c>
      <c r="Q187" s="26">
        <v>0</v>
      </c>
      <c r="R187" s="26">
        <v>0</v>
      </c>
      <c r="S187" s="26">
        <v>0</v>
      </c>
      <c r="T187" s="26">
        <v>0</v>
      </c>
      <c r="U187" s="26" t="s">
        <v>899</v>
      </c>
      <c r="V187" s="26" t="s">
        <v>4755</v>
      </c>
      <c r="W187" s="26">
        <v>0</v>
      </c>
      <c r="X187" s="26" t="s">
        <v>4756</v>
      </c>
      <c r="Y187" s="25">
        <v>46205</v>
      </c>
      <c r="Z187" s="27">
        <v>80</v>
      </c>
      <c r="AA187" s="24" t="s">
        <v>62</v>
      </c>
      <c r="AB187" s="24" t="s">
        <v>88</v>
      </c>
      <c r="AC187" s="24" t="s">
        <v>4714</v>
      </c>
      <c r="AD187" s="24" t="s">
        <v>4715</v>
      </c>
    </row>
    <row r="188" spans="1:30" x14ac:dyDescent="0.35">
      <c r="A188" s="23">
        <v>187</v>
      </c>
      <c r="B188" s="24" t="s">
        <v>3458</v>
      </c>
      <c r="C188" s="24" t="s">
        <v>3434</v>
      </c>
      <c r="D188" s="24" t="s">
        <v>4706</v>
      </c>
      <c r="E188" s="24" t="s">
        <v>5032</v>
      </c>
      <c r="F188" s="24" t="s">
        <v>5033</v>
      </c>
      <c r="G188" s="25">
        <v>46085</v>
      </c>
      <c r="H188" s="25">
        <v>46091</v>
      </c>
      <c r="I188" s="25">
        <v>46121</v>
      </c>
      <c r="J188" s="25">
        <v>46129</v>
      </c>
      <c r="K188" s="26" t="s">
        <v>66</v>
      </c>
      <c r="L188" s="26" t="s">
        <v>4724</v>
      </c>
      <c r="M188" s="26" t="s">
        <v>74</v>
      </c>
      <c r="N188" s="26" t="s">
        <v>4738</v>
      </c>
      <c r="O188" s="26" t="s">
        <v>522</v>
      </c>
      <c r="P188" s="26" t="s">
        <v>5034</v>
      </c>
      <c r="Q188" s="26">
        <v>0</v>
      </c>
      <c r="R188" s="26">
        <v>0</v>
      </c>
      <c r="S188" s="26">
        <v>0</v>
      </c>
      <c r="T188" s="26">
        <v>0</v>
      </c>
      <c r="U188" s="26" t="s">
        <v>1102</v>
      </c>
      <c r="V188" s="26" t="s">
        <v>5035</v>
      </c>
      <c r="W188" s="26">
        <v>0</v>
      </c>
      <c r="X188" s="26" t="s">
        <v>5036</v>
      </c>
      <c r="Y188" s="25">
        <v>46205</v>
      </c>
      <c r="Z188" s="27">
        <v>85</v>
      </c>
      <c r="AA188" s="24" t="s">
        <v>62</v>
      </c>
      <c r="AB188" s="24" t="s">
        <v>25</v>
      </c>
      <c r="AC188" s="24" t="s">
        <v>4714</v>
      </c>
      <c r="AD188" s="24" t="s">
        <v>4715</v>
      </c>
    </row>
    <row r="189" spans="1:30" x14ac:dyDescent="0.35">
      <c r="A189" s="23">
        <v>188</v>
      </c>
      <c r="B189" s="24" t="s">
        <v>1044</v>
      </c>
      <c r="C189" s="24" t="s">
        <v>61</v>
      </c>
      <c r="D189" s="24" t="s">
        <v>4735</v>
      </c>
      <c r="E189" s="24" t="s">
        <v>4833</v>
      </c>
      <c r="F189" s="24" t="s">
        <v>4723</v>
      </c>
      <c r="G189" s="25">
        <v>46084</v>
      </c>
      <c r="H189" s="25">
        <v>46112</v>
      </c>
      <c r="I189" s="25">
        <v>46119</v>
      </c>
      <c r="J189" s="25">
        <v>46129</v>
      </c>
      <c r="K189" s="26" t="s">
        <v>73</v>
      </c>
      <c r="L189" s="26" t="s">
        <v>4730</v>
      </c>
      <c r="M189" s="26" t="s">
        <v>72</v>
      </c>
      <c r="N189" s="26" t="s">
        <v>4731</v>
      </c>
      <c r="O189" s="26" t="s">
        <v>71</v>
      </c>
      <c r="P189" s="26" t="s">
        <v>4732</v>
      </c>
      <c r="Q189" s="26">
        <v>0</v>
      </c>
      <c r="R189" s="26">
        <v>0</v>
      </c>
      <c r="S189" s="26">
        <v>0</v>
      </c>
      <c r="T189" s="26">
        <v>0</v>
      </c>
      <c r="U189" s="26" t="s">
        <v>1020</v>
      </c>
      <c r="V189" s="26" t="s">
        <v>5004</v>
      </c>
      <c r="W189" s="26">
        <v>0</v>
      </c>
      <c r="X189" s="26" t="s">
        <v>5005</v>
      </c>
      <c r="Y189" s="25">
        <v>46205</v>
      </c>
      <c r="Z189" s="27">
        <v>87</v>
      </c>
      <c r="AA189" s="24" t="s">
        <v>62</v>
      </c>
      <c r="AB189" s="24" t="s">
        <v>88</v>
      </c>
      <c r="AC189" s="24" t="s">
        <v>4714</v>
      </c>
      <c r="AD189" s="24" t="s">
        <v>4715</v>
      </c>
    </row>
    <row r="190" spans="1:30" x14ac:dyDescent="0.35">
      <c r="A190" s="23">
        <v>189</v>
      </c>
      <c r="B190" s="24" t="s">
        <v>3459</v>
      </c>
      <c r="C190" s="24" t="s">
        <v>3434</v>
      </c>
      <c r="D190" s="24" t="s">
        <v>4735</v>
      </c>
      <c r="E190" s="24" t="s">
        <v>5037</v>
      </c>
      <c r="F190" s="24" t="s">
        <v>4800</v>
      </c>
      <c r="G190" s="25">
        <v>46085</v>
      </c>
      <c r="H190" s="25">
        <v>46097</v>
      </c>
      <c r="I190" s="25">
        <v>46119</v>
      </c>
      <c r="J190" s="25">
        <v>46129</v>
      </c>
      <c r="K190" s="26" t="s">
        <v>73</v>
      </c>
      <c r="L190" s="26" t="s">
        <v>4730</v>
      </c>
      <c r="M190" s="26" t="s">
        <v>72</v>
      </c>
      <c r="N190" s="26" t="s">
        <v>4731</v>
      </c>
      <c r="O190" s="26" t="s">
        <v>71</v>
      </c>
      <c r="P190" s="26" t="s">
        <v>4732</v>
      </c>
      <c r="Q190" s="26">
        <v>0</v>
      </c>
      <c r="R190" s="26">
        <v>0</v>
      </c>
      <c r="S190" s="26">
        <v>0</v>
      </c>
      <c r="T190" s="26">
        <v>0</v>
      </c>
      <c r="U190" s="26" t="s">
        <v>1102</v>
      </c>
      <c r="V190" s="26" t="s">
        <v>5035</v>
      </c>
      <c r="W190" s="26" t="s">
        <v>3444</v>
      </c>
      <c r="X190" s="26" t="s">
        <v>5036</v>
      </c>
      <c r="Y190" s="25">
        <v>46205</v>
      </c>
      <c r="Z190" s="27">
        <v>87</v>
      </c>
      <c r="AA190" s="24" t="s">
        <v>62</v>
      </c>
      <c r="AB190" s="24" t="s">
        <v>88</v>
      </c>
      <c r="AC190" s="24" t="s">
        <v>4714</v>
      </c>
      <c r="AD190" s="24" t="s">
        <v>4715</v>
      </c>
    </row>
    <row r="191" spans="1:30" x14ac:dyDescent="0.35">
      <c r="A191" s="23">
        <v>190</v>
      </c>
      <c r="B191" s="24" t="s">
        <v>1045</v>
      </c>
      <c r="C191" s="24" t="s">
        <v>61</v>
      </c>
      <c r="D191" s="24" t="s">
        <v>4706</v>
      </c>
      <c r="E191" s="24" t="s">
        <v>5038</v>
      </c>
      <c r="F191" s="24" t="s">
        <v>4723</v>
      </c>
      <c r="G191" s="25">
        <v>46030</v>
      </c>
      <c r="H191" s="25">
        <v>46078</v>
      </c>
      <c r="I191" s="25">
        <v>46119</v>
      </c>
      <c r="J191" s="25">
        <v>46129</v>
      </c>
      <c r="K191" s="26" t="s">
        <v>64</v>
      </c>
      <c r="L191" s="26" t="s">
        <v>4725</v>
      </c>
      <c r="M191" s="26" t="s">
        <v>74</v>
      </c>
      <c r="N191" s="26" t="s">
        <v>4738</v>
      </c>
      <c r="O191" s="26" t="s">
        <v>71</v>
      </c>
      <c r="P191" s="26" t="s">
        <v>4732</v>
      </c>
      <c r="Q191" s="26">
        <v>0</v>
      </c>
      <c r="R191" s="26">
        <v>0</v>
      </c>
      <c r="S191" s="26">
        <v>0</v>
      </c>
      <c r="T191" s="26">
        <v>0</v>
      </c>
      <c r="U191" s="26" t="s">
        <v>1046</v>
      </c>
      <c r="V191" s="26" t="s">
        <v>5039</v>
      </c>
      <c r="W191" s="26" t="s">
        <v>977</v>
      </c>
      <c r="X191" s="26" t="s">
        <v>5040</v>
      </c>
      <c r="Y191" s="25">
        <v>46205</v>
      </c>
      <c r="Z191" s="27">
        <v>87</v>
      </c>
      <c r="AA191" s="24" t="s">
        <v>62</v>
      </c>
      <c r="AB191" s="24" t="s">
        <v>25</v>
      </c>
      <c r="AC191" s="24" t="s">
        <v>4714</v>
      </c>
      <c r="AD191" s="24" t="s">
        <v>4715</v>
      </c>
    </row>
    <row r="192" spans="1:30" x14ac:dyDescent="0.35">
      <c r="A192" s="23">
        <v>191</v>
      </c>
      <c r="B192" s="24" t="s">
        <v>1047</v>
      </c>
      <c r="C192" s="24" t="s">
        <v>61</v>
      </c>
      <c r="D192" s="24" t="s">
        <v>4735</v>
      </c>
      <c r="E192" s="24" t="s">
        <v>5041</v>
      </c>
      <c r="F192" s="24" t="s">
        <v>4723</v>
      </c>
      <c r="G192" s="25">
        <v>46036</v>
      </c>
      <c r="H192" s="25">
        <v>46076</v>
      </c>
      <c r="I192" s="25">
        <v>46119</v>
      </c>
      <c r="J192" s="25">
        <v>46129</v>
      </c>
      <c r="K192" s="26" t="s">
        <v>64</v>
      </c>
      <c r="L192" s="26" t="s">
        <v>4725</v>
      </c>
      <c r="M192" s="26" t="s">
        <v>74</v>
      </c>
      <c r="N192" s="26" t="s">
        <v>4738</v>
      </c>
      <c r="O192" s="26" t="s">
        <v>71</v>
      </c>
      <c r="P192" s="26" t="s">
        <v>4732</v>
      </c>
      <c r="Q192" s="26">
        <v>0</v>
      </c>
      <c r="R192" s="26">
        <v>0</v>
      </c>
      <c r="S192" s="26">
        <v>0</v>
      </c>
      <c r="T192" s="26">
        <v>0</v>
      </c>
      <c r="U192" s="26" t="s">
        <v>889</v>
      </c>
      <c r="V192" s="26" t="s">
        <v>4739</v>
      </c>
      <c r="W192" s="26">
        <v>0</v>
      </c>
      <c r="X192" s="26" t="s">
        <v>4740</v>
      </c>
      <c r="Y192" s="25">
        <v>46205</v>
      </c>
      <c r="Z192" s="27">
        <v>87</v>
      </c>
      <c r="AA192" s="24" t="s">
        <v>62</v>
      </c>
      <c r="AB192" s="24" t="s">
        <v>88</v>
      </c>
      <c r="AC192" s="24" t="s">
        <v>4714</v>
      </c>
      <c r="AD192" s="24" t="s">
        <v>4715</v>
      </c>
    </row>
    <row r="193" spans="1:30" x14ac:dyDescent="0.35">
      <c r="A193" s="23">
        <v>192</v>
      </c>
      <c r="B193" s="24" t="s">
        <v>1048</v>
      </c>
      <c r="C193" s="24" t="s">
        <v>61</v>
      </c>
      <c r="D193" s="24" t="s">
        <v>4735</v>
      </c>
      <c r="E193" s="24" t="s">
        <v>4865</v>
      </c>
      <c r="F193" s="24" t="s">
        <v>4723</v>
      </c>
      <c r="G193" s="25">
        <v>46071</v>
      </c>
      <c r="H193" s="25">
        <v>46097</v>
      </c>
      <c r="I193" s="25">
        <v>46119</v>
      </c>
      <c r="J193" s="25">
        <v>46129</v>
      </c>
      <c r="K193" s="26" t="s">
        <v>73</v>
      </c>
      <c r="L193" s="26" t="s">
        <v>4730</v>
      </c>
      <c r="M193" s="26" t="s">
        <v>67</v>
      </c>
      <c r="N193" s="26" t="s">
        <v>4790</v>
      </c>
      <c r="O193" s="26" t="s">
        <v>71</v>
      </c>
      <c r="P193" s="26" t="s">
        <v>4732</v>
      </c>
      <c r="Q193" s="26">
        <v>0</v>
      </c>
      <c r="R193" s="26">
        <v>0</v>
      </c>
      <c r="S193" s="26">
        <v>0</v>
      </c>
      <c r="T193" s="26">
        <v>0</v>
      </c>
      <c r="U193" s="26" t="s">
        <v>901</v>
      </c>
      <c r="V193" s="26" t="s">
        <v>4763</v>
      </c>
      <c r="W193" s="26">
        <v>0</v>
      </c>
      <c r="X193" s="26" t="s">
        <v>4764</v>
      </c>
      <c r="Y193" s="25">
        <v>46205</v>
      </c>
      <c r="Z193" s="27">
        <v>87</v>
      </c>
      <c r="AA193" s="24" t="s">
        <v>62</v>
      </c>
      <c r="AB193" s="24" t="s">
        <v>88</v>
      </c>
      <c r="AC193" s="24" t="s">
        <v>4714</v>
      </c>
      <c r="AD193" s="24" t="s">
        <v>4715</v>
      </c>
    </row>
    <row r="194" spans="1:30" x14ac:dyDescent="0.35">
      <c r="A194" s="23">
        <v>193</v>
      </c>
      <c r="B194" s="24" t="s">
        <v>1049</v>
      </c>
      <c r="C194" s="24" t="s">
        <v>61</v>
      </c>
      <c r="D194" s="24" t="s">
        <v>4706</v>
      </c>
      <c r="E194" s="24" t="s">
        <v>4943</v>
      </c>
      <c r="F194" s="24" t="s">
        <v>4723</v>
      </c>
      <c r="G194" s="25">
        <v>46051</v>
      </c>
      <c r="H194" s="25">
        <v>46119</v>
      </c>
      <c r="I194" s="25">
        <v>46119</v>
      </c>
      <c r="J194" s="25">
        <v>46129</v>
      </c>
      <c r="K194" s="26" t="s">
        <v>74</v>
      </c>
      <c r="L194" s="26" t="s">
        <v>4738</v>
      </c>
      <c r="M194" s="26" t="s">
        <v>995</v>
      </c>
      <c r="N194" s="26" t="s">
        <v>4797</v>
      </c>
      <c r="O194" s="26" t="s">
        <v>930</v>
      </c>
      <c r="P194" s="26" t="s">
        <v>4829</v>
      </c>
      <c r="Q194" s="26">
        <v>0</v>
      </c>
      <c r="R194" s="26">
        <v>0</v>
      </c>
      <c r="S194" s="26">
        <v>0</v>
      </c>
      <c r="T194" s="26">
        <v>0</v>
      </c>
      <c r="U194" s="26" t="s">
        <v>1037</v>
      </c>
      <c r="V194" s="26" t="s">
        <v>5022</v>
      </c>
      <c r="W194" s="26" t="s">
        <v>932</v>
      </c>
      <c r="X194" s="26" t="s">
        <v>5023</v>
      </c>
      <c r="Y194" s="25">
        <v>46205</v>
      </c>
      <c r="Z194" s="27">
        <v>87</v>
      </c>
      <c r="AA194" s="24" t="s">
        <v>62</v>
      </c>
      <c r="AB194" s="24" t="s">
        <v>25</v>
      </c>
      <c r="AC194" s="24" t="s">
        <v>4714</v>
      </c>
      <c r="AD194" s="24" t="s">
        <v>4715</v>
      </c>
    </row>
    <row r="195" spans="1:30" x14ac:dyDescent="0.35">
      <c r="A195" s="23">
        <v>194</v>
      </c>
      <c r="B195" s="24" t="s">
        <v>1050</v>
      </c>
      <c r="C195" s="24" t="s">
        <v>61</v>
      </c>
      <c r="D195" s="24" t="s">
        <v>4735</v>
      </c>
      <c r="E195" s="24" t="s">
        <v>5042</v>
      </c>
      <c r="F195" s="24" t="s">
        <v>4723</v>
      </c>
      <c r="G195" s="25">
        <v>46084</v>
      </c>
      <c r="H195" s="25">
        <v>46119</v>
      </c>
      <c r="I195" s="25">
        <v>46119</v>
      </c>
      <c r="J195" s="25">
        <v>46129</v>
      </c>
      <c r="K195" s="26" t="s">
        <v>74</v>
      </c>
      <c r="L195" s="26" t="s">
        <v>4738</v>
      </c>
      <c r="M195" s="26" t="s">
        <v>995</v>
      </c>
      <c r="N195" s="26" t="s">
        <v>4797</v>
      </c>
      <c r="O195" s="26" t="s">
        <v>930</v>
      </c>
      <c r="P195" s="26" t="s">
        <v>4829</v>
      </c>
      <c r="Q195" s="26">
        <v>0</v>
      </c>
      <c r="R195" s="26">
        <v>0</v>
      </c>
      <c r="S195" s="26">
        <v>0</v>
      </c>
      <c r="T195" s="26">
        <v>0</v>
      </c>
      <c r="U195" s="26" t="s">
        <v>1037</v>
      </c>
      <c r="V195" s="26" t="s">
        <v>5022</v>
      </c>
      <c r="W195" s="26">
        <v>0</v>
      </c>
      <c r="X195" s="26" t="s">
        <v>5023</v>
      </c>
      <c r="Y195" s="25">
        <v>46205</v>
      </c>
      <c r="Z195" s="27">
        <v>87</v>
      </c>
      <c r="AA195" s="24" t="s">
        <v>62</v>
      </c>
      <c r="AB195" s="24" t="s">
        <v>88</v>
      </c>
      <c r="AC195" s="24" t="s">
        <v>4714</v>
      </c>
      <c r="AD195" s="24" t="s">
        <v>4715</v>
      </c>
    </row>
    <row r="196" spans="1:30" x14ac:dyDescent="0.35">
      <c r="A196" s="23">
        <v>195</v>
      </c>
      <c r="B196" s="24" t="s">
        <v>1051</v>
      </c>
      <c r="C196" s="24" t="s">
        <v>61</v>
      </c>
      <c r="D196" s="24" t="s">
        <v>4735</v>
      </c>
      <c r="E196" s="24" t="s">
        <v>4842</v>
      </c>
      <c r="F196" s="24" t="s">
        <v>4723</v>
      </c>
      <c r="G196" s="25">
        <v>46080</v>
      </c>
      <c r="H196" s="25">
        <v>46119</v>
      </c>
      <c r="I196" s="25">
        <v>46121</v>
      </c>
      <c r="J196" s="25">
        <v>46129</v>
      </c>
      <c r="K196" s="26" t="s">
        <v>74</v>
      </c>
      <c r="L196" s="26" t="s">
        <v>4738</v>
      </c>
      <c r="M196" s="26" t="s">
        <v>995</v>
      </c>
      <c r="N196" s="26" t="s">
        <v>4797</v>
      </c>
      <c r="O196" s="26" t="s">
        <v>930</v>
      </c>
      <c r="P196" s="26" t="s">
        <v>4829</v>
      </c>
      <c r="Q196" s="26">
        <v>0</v>
      </c>
      <c r="R196" s="26">
        <v>0</v>
      </c>
      <c r="S196" s="26">
        <v>0</v>
      </c>
      <c r="T196" s="26">
        <v>0</v>
      </c>
      <c r="U196" s="26" t="s">
        <v>1037</v>
      </c>
      <c r="V196" s="26" t="s">
        <v>5022</v>
      </c>
      <c r="W196" s="26">
        <v>0</v>
      </c>
      <c r="X196" s="26" t="s">
        <v>5023</v>
      </c>
      <c r="Y196" s="25">
        <v>46205</v>
      </c>
      <c r="Z196" s="27">
        <v>85</v>
      </c>
      <c r="AA196" s="24" t="s">
        <v>62</v>
      </c>
      <c r="AB196" s="24" t="s">
        <v>88</v>
      </c>
      <c r="AC196" s="24" t="s">
        <v>4714</v>
      </c>
      <c r="AD196" s="24" t="s">
        <v>4715</v>
      </c>
    </row>
    <row r="197" spans="1:30" x14ac:dyDescent="0.35">
      <c r="A197" s="23">
        <v>196</v>
      </c>
      <c r="B197" s="24" t="s">
        <v>1052</v>
      </c>
      <c r="C197" s="24" t="s">
        <v>61</v>
      </c>
      <c r="D197" s="24" t="s">
        <v>4706</v>
      </c>
      <c r="E197" s="24" t="s">
        <v>5043</v>
      </c>
      <c r="F197" s="24" t="s">
        <v>4723</v>
      </c>
      <c r="G197" s="25">
        <v>46030</v>
      </c>
      <c r="H197" s="25">
        <v>46051</v>
      </c>
      <c r="I197" s="25">
        <v>46118</v>
      </c>
      <c r="J197" s="25">
        <v>46129</v>
      </c>
      <c r="K197" s="26" t="s">
        <v>72</v>
      </c>
      <c r="L197" s="26" t="s">
        <v>4731</v>
      </c>
      <c r="M197" s="26" t="s">
        <v>921</v>
      </c>
      <c r="N197" s="26" t="s">
        <v>4805</v>
      </c>
      <c r="O197" s="26" t="s">
        <v>920</v>
      </c>
      <c r="P197" s="26" t="s">
        <v>4806</v>
      </c>
      <c r="Q197" s="26">
        <v>0</v>
      </c>
      <c r="R197" s="26">
        <v>0</v>
      </c>
      <c r="S197" s="26">
        <v>0</v>
      </c>
      <c r="T197" s="26">
        <v>0</v>
      </c>
      <c r="U197" s="26" t="s">
        <v>1053</v>
      </c>
      <c r="V197" s="26" t="s">
        <v>5044</v>
      </c>
      <c r="W197" s="26">
        <v>0</v>
      </c>
      <c r="X197" s="26" t="s">
        <v>5045</v>
      </c>
      <c r="Y197" s="25">
        <v>46205</v>
      </c>
      <c r="Z197" s="27">
        <v>88</v>
      </c>
      <c r="AA197" s="24" t="s">
        <v>62</v>
      </c>
      <c r="AB197" s="24" t="s">
        <v>25</v>
      </c>
      <c r="AC197" s="24" t="s">
        <v>4714</v>
      </c>
      <c r="AD197" s="24" t="s">
        <v>4715</v>
      </c>
    </row>
    <row r="198" spans="1:30" x14ac:dyDescent="0.35">
      <c r="A198" s="23">
        <v>197</v>
      </c>
      <c r="B198" s="24" t="s">
        <v>3460</v>
      </c>
      <c r="C198" s="24" t="s">
        <v>3434</v>
      </c>
      <c r="D198" s="24" t="s">
        <v>4735</v>
      </c>
      <c r="E198" s="24" t="s">
        <v>5046</v>
      </c>
      <c r="F198" s="24" t="s">
        <v>5047</v>
      </c>
      <c r="G198" s="25">
        <v>46041</v>
      </c>
      <c r="H198" s="25">
        <v>46065</v>
      </c>
      <c r="I198" s="25">
        <v>46118</v>
      </c>
      <c r="J198" s="25">
        <v>46129</v>
      </c>
      <c r="K198" s="26" t="s">
        <v>72</v>
      </c>
      <c r="L198" s="26" t="s">
        <v>4731</v>
      </c>
      <c r="M198" s="26" t="s">
        <v>921</v>
      </c>
      <c r="N198" s="26" t="s">
        <v>4805</v>
      </c>
      <c r="O198" s="26" t="s">
        <v>920</v>
      </c>
      <c r="P198" s="26" t="s">
        <v>4806</v>
      </c>
      <c r="Q198" s="26">
        <v>0</v>
      </c>
      <c r="R198" s="26">
        <v>0</v>
      </c>
      <c r="S198" s="26">
        <v>0</v>
      </c>
      <c r="T198" s="26">
        <v>0</v>
      </c>
      <c r="U198" s="26" t="s">
        <v>1121</v>
      </c>
      <c r="V198" s="26" t="s">
        <v>5048</v>
      </c>
      <c r="W198" s="26">
        <v>0</v>
      </c>
      <c r="X198" s="26" t="s">
        <v>5049</v>
      </c>
      <c r="Y198" s="25">
        <v>46205</v>
      </c>
      <c r="Z198" s="27">
        <v>88</v>
      </c>
      <c r="AA198" s="24" t="s">
        <v>62</v>
      </c>
      <c r="AB198" s="24" t="s">
        <v>88</v>
      </c>
      <c r="AC198" s="24" t="s">
        <v>4714</v>
      </c>
      <c r="AD198" s="24" t="s">
        <v>4715</v>
      </c>
    </row>
    <row r="199" spans="1:30" x14ac:dyDescent="0.35">
      <c r="A199" s="23">
        <v>198</v>
      </c>
      <c r="B199" s="24" t="s">
        <v>3461</v>
      </c>
      <c r="C199" s="24" t="s">
        <v>3434</v>
      </c>
      <c r="D199" s="24" t="s">
        <v>4735</v>
      </c>
      <c r="E199" s="24" t="s">
        <v>5050</v>
      </c>
      <c r="F199" s="24" t="s">
        <v>4963</v>
      </c>
      <c r="G199" s="25">
        <v>46085</v>
      </c>
      <c r="H199" s="25">
        <v>46111</v>
      </c>
      <c r="I199" s="25">
        <v>46118</v>
      </c>
      <c r="J199" s="25">
        <v>46129</v>
      </c>
      <c r="K199" s="26" t="s">
        <v>72</v>
      </c>
      <c r="L199" s="26" t="s">
        <v>4731</v>
      </c>
      <c r="M199" s="26" t="s">
        <v>921</v>
      </c>
      <c r="N199" s="26" t="s">
        <v>4805</v>
      </c>
      <c r="O199" s="26" t="s">
        <v>920</v>
      </c>
      <c r="P199" s="26" t="s">
        <v>4806</v>
      </c>
      <c r="Q199" s="26">
        <v>0</v>
      </c>
      <c r="R199" s="26">
        <v>0</v>
      </c>
      <c r="S199" s="26">
        <v>0</v>
      </c>
      <c r="T199" s="26">
        <v>0</v>
      </c>
      <c r="U199" s="26" t="s">
        <v>1121</v>
      </c>
      <c r="V199" s="26" t="s">
        <v>5048</v>
      </c>
      <c r="W199" s="26">
        <v>0</v>
      </c>
      <c r="X199" s="26" t="s">
        <v>5049</v>
      </c>
      <c r="Y199" s="25">
        <v>46205</v>
      </c>
      <c r="Z199" s="27">
        <v>88</v>
      </c>
      <c r="AA199" s="24" t="s">
        <v>62</v>
      </c>
      <c r="AB199" s="24" t="s">
        <v>88</v>
      </c>
      <c r="AC199" s="24" t="s">
        <v>4714</v>
      </c>
      <c r="AD199" s="24" t="s">
        <v>4715</v>
      </c>
    </row>
    <row r="200" spans="1:30" x14ac:dyDescent="0.35">
      <c r="A200" s="23">
        <v>199</v>
      </c>
      <c r="B200" s="24" t="s">
        <v>3462</v>
      </c>
      <c r="C200" s="24" t="s">
        <v>3434</v>
      </c>
      <c r="D200" s="24" t="s">
        <v>4735</v>
      </c>
      <c r="E200" s="24" t="s">
        <v>4864</v>
      </c>
      <c r="F200" s="24" t="s">
        <v>5051</v>
      </c>
      <c r="G200" s="25">
        <v>46080</v>
      </c>
      <c r="H200" s="25">
        <v>46091</v>
      </c>
      <c r="I200" s="25">
        <v>46119</v>
      </c>
      <c r="J200" s="25">
        <v>46129</v>
      </c>
      <c r="K200" s="26" t="s">
        <v>953</v>
      </c>
      <c r="L200" s="26" t="s">
        <v>4820</v>
      </c>
      <c r="M200" s="26" t="s">
        <v>67</v>
      </c>
      <c r="N200" s="26" t="s">
        <v>4790</v>
      </c>
      <c r="O200" s="26" t="s">
        <v>920</v>
      </c>
      <c r="P200" s="26" t="s">
        <v>4806</v>
      </c>
      <c r="Q200" s="26">
        <v>0</v>
      </c>
      <c r="R200" s="26">
        <v>0</v>
      </c>
      <c r="S200" s="26">
        <v>0</v>
      </c>
      <c r="T200" s="26">
        <v>0</v>
      </c>
      <c r="U200" s="26" t="s">
        <v>1925</v>
      </c>
      <c r="V200" s="26" t="s">
        <v>5052</v>
      </c>
      <c r="W200" s="26" t="s">
        <v>3444</v>
      </c>
      <c r="X200" s="26" t="s">
        <v>5053</v>
      </c>
      <c r="Y200" s="25">
        <v>46205</v>
      </c>
      <c r="Z200" s="27">
        <v>87</v>
      </c>
      <c r="AA200" s="24" t="s">
        <v>62</v>
      </c>
      <c r="AB200" s="24" t="s">
        <v>88</v>
      </c>
      <c r="AC200" s="24" t="s">
        <v>4714</v>
      </c>
      <c r="AD200" s="24" t="s">
        <v>4715</v>
      </c>
    </row>
    <row r="201" spans="1:30" x14ac:dyDescent="0.35">
      <c r="A201" s="23">
        <v>200</v>
      </c>
      <c r="B201" s="24" t="s">
        <v>3753</v>
      </c>
      <c r="C201" s="24" t="s">
        <v>3745</v>
      </c>
      <c r="D201" s="24" t="s">
        <v>4735</v>
      </c>
      <c r="E201" s="24" t="s">
        <v>4722</v>
      </c>
      <c r="F201" s="24" t="s">
        <v>5007</v>
      </c>
      <c r="G201" s="25">
        <v>46077</v>
      </c>
      <c r="H201" s="25">
        <v>46134</v>
      </c>
      <c r="I201" s="25">
        <v>46155</v>
      </c>
      <c r="J201" s="25">
        <v>46163</v>
      </c>
      <c r="K201" s="26" t="s">
        <v>3754</v>
      </c>
      <c r="L201" s="26" t="s">
        <v>5054</v>
      </c>
      <c r="M201" s="26" t="s">
        <v>3755</v>
      </c>
      <c r="N201" s="26" t="s">
        <v>5055</v>
      </c>
      <c r="O201" s="26" t="s">
        <v>40</v>
      </c>
      <c r="P201" s="26" t="s">
        <v>4710</v>
      </c>
      <c r="Q201" s="26">
        <v>0</v>
      </c>
      <c r="R201" s="26">
        <v>0</v>
      </c>
      <c r="S201" s="26">
        <v>0</v>
      </c>
      <c r="T201" s="26">
        <v>0</v>
      </c>
      <c r="U201" s="26" t="s">
        <v>3756</v>
      </c>
      <c r="V201" s="26" t="s">
        <v>4878</v>
      </c>
      <c r="W201" s="26" t="s">
        <v>3752</v>
      </c>
      <c r="X201" s="26" t="s">
        <v>4879</v>
      </c>
      <c r="Y201" s="25">
        <v>46205</v>
      </c>
      <c r="Z201" s="27">
        <v>51</v>
      </c>
      <c r="AA201" s="24" t="s">
        <v>36</v>
      </c>
      <c r="AB201" s="24" t="s">
        <v>88</v>
      </c>
      <c r="AC201" s="24" t="s">
        <v>4714</v>
      </c>
      <c r="AD201" s="24" t="s">
        <v>4715</v>
      </c>
    </row>
    <row r="202" spans="1:30" x14ac:dyDescent="0.35">
      <c r="A202" s="23">
        <v>201</v>
      </c>
      <c r="B202" s="24" t="s">
        <v>1054</v>
      </c>
      <c r="C202" s="24" t="s">
        <v>61</v>
      </c>
      <c r="D202" s="24" t="s">
        <v>4706</v>
      </c>
      <c r="E202" s="24" t="s">
        <v>4785</v>
      </c>
      <c r="F202" s="24" t="s">
        <v>4723</v>
      </c>
      <c r="G202" s="25">
        <v>46059</v>
      </c>
      <c r="H202" s="25">
        <v>46093</v>
      </c>
      <c r="I202" s="25">
        <v>46118</v>
      </c>
      <c r="J202" s="25">
        <v>46132</v>
      </c>
      <c r="K202" s="26" t="s">
        <v>66</v>
      </c>
      <c r="L202" s="26" t="s">
        <v>4724</v>
      </c>
      <c r="M202" s="26" t="s">
        <v>74</v>
      </c>
      <c r="N202" s="26" t="s">
        <v>4738</v>
      </c>
      <c r="O202" s="26" t="s">
        <v>56</v>
      </c>
      <c r="P202" s="26" t="s">
        <v>4883</v>
      </c>
      <c r="Q202" s="26">
        <v>0</v>
      </c>
      <c r="R202" s="26">
        <v>0</v>
      </c>
      <c r="S202" s="26">
        <v>0</v>
      </c>
      <c r="T202" s="26">
        <v>0</v>
      </c>
      <c r="U202" s="26" t="s">
        <v>1027</v>
      </c>
      <c r="V202" s="26" t="s">
        <v>4984</v>
      </c>
      <c r="W202" s="26">
        <v>0</v>
      </c>
      <c r="X202" s="26" t="s">
        <v>4985</v>
      </c>
      <c r="Y202" s="25">
        <v>46205</v>
      </c>
      <c r="Z202" s="27">
        <v>88</v>
      </c>
      <c r="AA202" s="24" t="s">
        <v>62</v>
      </c>
      <c r="AB202" s="24" t="s">
        <v>25</v>
      </c>
      <c r="AC202" s="24" t="s">
        <v>4714</v>
      </c>
      <c r="AD202" s="24" t="s">
        <v>4715</v>
      </c>
    </row>
    <row r="203" spans="1:30" x14ac:dyDescent="0.35">
      <c r="A203" s="23">
        <v>202</v>
      </c>
      <c r="B203" s="24" t="s">
        <v>1055</v>
      </c>
      <c r="C203" s="24" t="s">
        <v>61</v>
      </c>
      <c r="D203" s="24" t="s">
        <v>4735</v>
      </c>
      <c r="E203" s="24" t="s">
        <v>5056</v>
      </c>
      <c r="F203" s="24" t="s">
        <v>4723</v>
      </c>
      <c r="G203" s="25">
        <v>46036</v>
      </c>
      <c r="H203" s="25">
        <v>46073</v>
      </c>
      <c r="I203" s="25">
        <v>46119</v>
      </c>
      <c r="J203" s="25">
        <v>46129</v>
      </c>
      <c r="K203" s="26" t="s">
        <v>73</v>
      </c>
      <c r="L203" s="26" t="s">
        <v>4730</v>
      </c>
      <c r="M203" s="26" t="s">
        <v>67</v>
      </c>
      <c r="N203" s="26" t="s">
        <v>4790</v>
      </c>
      <c r="O203" s="26" t="s">
        <v>885</v>
      </c>
      <c r="P203" s="26" t="s">
        <v>4726</v>
      </c>
      <c r="Q203" s="26">
        <v>0</v>
      </c>
      <c r="R203" s="26">
        <v>0</v>
      </c>
      <c r="S203" s="26">
        <v>0</v>
      </c>
      <c r="T203" s="26">
        <v>0</v>
      </c>
      <c r="U203" s="26" t="s">
        <v>901</v>
      </c>
      <c r="V203" s="26" t="s">
        <v>4763</v>
      </c>
      <c r="W203" s="26">
        <v>0</v>
      </c>
      <c r="X203" s="26" t="s">
        <v>4764</v>
      </c>
      <c r="Y203" s="25">
        <v>46205</v>
      </c>
      <c r="Z203" s="27">
        <v>87</v>
      </c>
      <c r="AA203" s="24" t="s">
        <v>62</v>
      </c>
      <c r="AB203" s="24" t="s">
        <v>88</v>
      </c>
      <c r="AC203" s="24" t="s">
        <v>4714</v>
      </c>
      <c r="AD203" s="24" t="s">
        <v>4715</v>
      </c>
    </row>
    <row r="204" spans="1:30" x14ac:dyDescent="0.35">
      <c r="A204" s="23">
        <v>203</v>
      </c>
      <c r="B204" s="24" t="s">
        <v>1056</v>
      </c>
      <c r="C204" s="24" t="s">
        <v>61</v>
      </c>
      <c r="D204" s="24" t="s">
        <v>4706</v>
      </c>
      <c r="E204" s="24" t="s">
        <v>4729</v>
      </c>
      <c r="F204" s="24" t="s">
        <v>4723</v>
      </c>
      <c r="G204" s="25">
        <v>46044</v>
      </c>
      <c r="H204" s="25">
        <v>46056</v>
      </c>
      <c r="I204" s="25">
        <v>46119</v>
      </c>
      <c r="J204" s="25">
        <v>46129</v>
      </c>
      <c r="K204" s="26" t="s">
        <v>66</v>
      </c>
      <c r="L204" s="26" t="s">
        <v>4724</v>
      </c>
      <c r="M204" s="26" t="s">
        <v>64</v>
      </c>
      <c r="N204" s="26" t="s">
        <v>4725</v>
      </c>
      <c r="O204" s="26" t="s">
        <v>885</v>
      </c>
      <c r="P204" s="26" t="s">
        <v>4726</v>
      </c>
      <c r="Q204" s="26">
        <v>0</v>
      </c>
      <c r="R204" s="26">
        <v>0</v>
      </c>
      <c r="S204" s="26">
        <v>0</v>
      </c>
      <c r="T204" s="26">
        <v>0</v>
      </c>
      <c r="U204" s="26" t="s">
        <v>899</v>
      </c>
      <c r="V204" s="26" t="s">
        <v>4755</v>
      </c>
      <c r="W204" s="26">
        <v>0</v>
      </c>
      <c r="X204" s="26" t="s">
        <v>4756</v>
      </c>
      <c r="Y204" s="25">
        <v>46205</v>
      </c>
      <c r="Z204" s="27">
        <v>87</v>
      </c>
      <c r="AA204" s="24" t="s">
        <v>62</v>
      </c>
      <c r="AB204" s="24" t="s">
        <v>25</v>
      </c>
      <c r="AC204" s="24" t="s">
        <v>4714</v>
      </c>
      <c r="AD204" s="24" t="s">
        <v>4715</v>
      </c>
    </row>
    <row r="205" spans="1:30" x14ac:dyDescent="0.35">
      <c r="A205" s="23">
        <v>204</v>
      </c>
      <c r="B205" s="24" t="s">
        <v>1057</v>
      </c>
      <c r="C205" s="24" t="s">
        <v>61</v>
      </c>
      <c r="D205" s="24" t="s">
        <v>4706</v>
      </c>
      <c r="E205" s="24" t="s">
        <v>5057</v>
      </c>
      <c r="F205" s="24" t="s">
        <v>4723</v>
      </c>
      <c r="G205" s="25">
        <v>46035</v>
      </c>
      <c r="H205" s="25">
        <v>46083</v>
      </c>
      <c r="I205" s="25">
        <v>46119</v>
      </c>
      <c r="J205" s="25">
        <v>46129</v>
      </c>
      <c r="K205" s="26" t="s">
        <v>66</v>
      </c>
      <c r="L205" s="26" t="s">
        <v>4724</v>
      </c>
      <c r="M205" s="26" t="s">
        <v>64</v>
      </c>
      <c r="N205" s="26" t="s">
        <v>4725</v>
      </c>
      <c r="O205" s="26" t="s">
        <v>885</v>
      </c>
      <c r="P205" s="26" t="s">
        <v>4726</v>
      </c>
      <c r="Q205" s="26">
        <v>0</v>
      </c>
      <c r="R205" s="26">
        <v>0</v>
      </c>
      <c r="S205" s="26">
        <v>0</v>
      </c>
      <c r="T205" s="26">
        <v>0</v>
      </c>
      <c r="U205" s="26" t="s">
        <v>1053</v>
      </c>
      <c r="V205" s="26" t="s">
        <v>5044</v>
      </c>
      <c r="W205" s="26" t="s">
        <v>939</v>
      </c>
      <c r="X205" s="26" t="s">
        <v>5045</v>
      </c>
      <c r="Y205" s="25">
        <v>46205</v>
      </c>
      <c r="Z205" s="27">
        <v>87</v>
      </c>
      <c r="AA205" s="24" t="s">
        <v>62</v>
      </c>
      <c r="AB205" s="24" t="s">
        <v>25</v>
      </c>
      <c r="AC205" s="24" t="s">
        <v>4714</v>
      </c>
      <c r="AD205" s="24" t="s">
        <v>4715</v>
      </c>
    </row>
    <row r="206" spans="1:30" x14ac:dyDescent="0.35">
      <c r="A206" s="23">
        <v>205</v>
      </c>
      <c r="B206" s="24" t="s">
        <v>1058</v>
      </c>
      <c r="C206" s="24" t="s">
        <v>61</v>
      </c>
      <c r="D206" s="24" t="s">
        <v>4706</v>
      </c>
      <c r="E206" s="24" t="s">
        <v>4848</v>
      </c>
      <c r="F206" s="24" t="s">
        <v>4723</v>
      </c>
      <c r="G206" s="25">
        <v>46043</v>
      </c>
      <c r="H206" s="25">
        <v>46106</v>
      </c>
      <c r="I206" s="25">
        <v>46119</v>
      </c>
      <c r="J206" s="25">
        <v>46129</v>
      </c>
      <c r="K206" s="26" t="s">
        <v>66</v>
      </c>
      <c r="L206" s="26" t="s">
        <v>4724</v>
      </c>
      <c r="M206" s="26" t="s">
        <v>64</v>
      </c>
      <c r="N206" s="26" t="s">
        <v>4725</v>
      </c>
      <c r="O206" s="26" t="s">
        <v>885</v>
      </c>
      <c r="P206" s="26" t="s">
        <v>4726</v>
      </c>
      <c r="Q206" s="26">
        <v>0</v>
      </c>
      <c r="R206" s="26">
        <v>0</v>
      </c>
      <c r="S206" s="26">
        <v>0</v>
      </c>
      <c r="T206" s="26">
        <v>0</v>
      </c>
      <c r="U206" s="26" t="s">
        <v>914</v>
      </c>
      <c r="V206" s="26" t="s">
        <v>4788</v>
      </c>
      <c r="W206" s="26" t="s">
        <v>939</v>
      </c>
      <c r="X206" s="26" t="s">
        <v>4789</v>
      </c>
      <c r="Y206" s="25">
        <v>46205</v>
      </c>
      <c r="Z206" s="27">
        <v>87</v>
      </c>
      <c r="AA206" s="24" t="s">
        <v>62</v>
      </c>
      <c r="AB206" s="24" t="s">
        <v>25</v>
      </c>
      <c r="AC206" s="24" t="s">
        <v>4714</v>
      </c>
      <c r="AD206" s="24" t="s">
        <v>4715</v>
      </c>
    </row>
    <row r="207" spans="1:30" x14ac:dyDescent="0.35">
      <c r="A207" s="23">
        <v>206</v>
      </c>
      <c r="B207" s="24" t="s">
        <v>1059</v>
      </c>
      <c r="C207" s="24" t="s">
        <v>61</v>
      </c>
      <c r="D207" s="24" t="s">
        <v>4735</v>
      </c>
      <c r="E207" s="24" t="s">
        <v>4833</v>
      </c>
      <c r="F207" s="24" t="s">
        <v>4723</v>
      </c>
      <c r="G207" s="25">
        <v>46036</v>
      </c>
      <c r="H207" s="25">
        <v>46073</v>
      </c>
      <c r="I207" s="25">
        <v>46119</v>
      </c>
      <c r="J207" s="25">
        <v>46129</v>
      </c>
      <c r="K207" s="26" t="s">
        <v>66</v>
      </c>
      <c r="L207" s="26" t="s">
        <v>4724</v>
      </c>
      <c r="M207" s="26" t="s">
        <v>64</v>
      </c>
      <c r="N207" s="26" t="s">
        <v>4725</v>
      </c>
      <c r="O207" s="26" t="s">
        <v>885</v>
      </c>
      <c r="P207" s="26" t="s">
        <v>4726</v>
      </c>
      <c r="Q207" s="26">
        <v>0</v>
      </c>
      <c r="R207" s="26">
        <v>0</v>
      </c>
      <c r="S207" s="26">
        <v>0</v>
      </c>
      <c r="T207" s="26">
        <v>0</v>
      </c>
      <c r="U207" s="26" t="s">
        <v>1023</v>
      </c>
      <c r="V207" s="26" t="s">
        <v>4801</v>
      </c>
      <c r="W207" s="26">
        <v>0</v>
      </c>
      <c r="X207" s="26" t="s">
        <v>4802</v>
      </c>
      <c r="Y207" s="25">
        <v>46205</v>
      </c>
      <c r="Z207" s="27">
        <v>87</v>
      </c>
      <c r="AA207" s="24" t="s">
        <v>62</v>
      </c>
      <c r="AB207" s="24" t="s">
        <v>88</v>
      </c>
      <c r="AC207" s="24" t="s">
        <v>4714</v>
      </c>
      <c r="AD207" s="24" t="s">
        <v>4715</v>
      </c>
    </row>
    <row r="208" spans="1:30" x14ac:dyDescent="0.35">
      <c r="A208" s="23">
        <v>207</v>
      </c>
      <c r="B208" s="24" t="s">
        <v>1060</v>
      </c>
      <c r="C208" s="24" t="s">
        <v>61</v>
      </c>
      <c r="D208" s="24" t="s">
        <v>4735</v>
      </c>
      <c r="E208" s="24" t="s">
        <v>4950</v>
      </c>
      <c r="F208" s="24" t="s">
        <v>4723</v>
      </c>
      <c r="G208" s="25">
        <v>46043</v>
      </c>
      <c r="H208" s="25">
        <v>46079</v>
      </c>
      <c r="I208" s="25">
        <v>46119</v>
      </c>
      <c r="J208" s="25">
        <v>46129</v>
      </c>
      <c r="K208" s="26" t="s">
        <v>66</v>
      </c>
      <c r="L208" s="26" t="s">
        <v>4724</v>
      </c>
      <c r="M208" s="26" t="s">
        <v>64</v>
      </c>
      <c r="N208" s="26" t="s">
        <v>4725</v>
      </c>
      <c r="O208" s="26" t="s">
        <v>885</v>
      </c>
      <c r="P208" s="26" t="s">
        <v>4726</v>
      </c>
      <c r="Q208" s="26">
        <v>0</v>
      </c>
      <c r="R208" s="26">
        <v>0</v>
      </c>
      <c r="S208" s="26">
        <v>0</v>
      </c>
      <c r="T208" s="26">
        <v>0</v>
      </c>
      <c r="U208" s="26" t="s">
        <v>1023</v>
      </c>
      <c r="V208" s="26" t="s">
        <v>4801</v>
      </c>
      <c r="W208" s="26">
        <v>0</v>
      </c>
      <c r="X208" s="26" t="s">
        <v>4802</v>
      </c>
      <c r="Y208" s="25">
        <v>46205</v>
      </c>
      <c r="Z208" s="27">
        <v>87</v>
      </c>
      <c r="AA208" s="24" t="s">
        <v>62</v>
      </c>
      <c r="AB208" s="24" t="s">
        <v>88</v>
      </c>
      <c r="AC208" s="24" t="s">
        <v>4714</v>
      </c>
      <c r="AD208" s="24" t="s">
        <v>4715</v>
      </c>
    </row>
    <row r="209" spans="1:30" x14ac:dyDescent="0.35">
      <c r="A209" s="23">
        <v>208</v>
      </c>
      <c r="B209" s="24" t="s">
        <v>1061</v>
      </c>
      <c r="C209" s="24" t="s">
        <v>61</v>
      </c>
      <c r="D209" s="24" t="s">
        <v>4706</v>
      </c>
      <c r="E209" s="24" t="s">
        <v>4773</v>
      </c>
      <c r="F209" s="24" t="s">
        <v>4723</v>
      </c>
      <c r="G209" s="25">
        <v>46031</v>
      </c>
      <c r="H209" s="25">
        <v>46107</v>
      </c>
      <c r="I209" s="25">
        <v>46118</v>
      </c>
      <c r="J209" s="25">
        <v>46129</v>
      </c>
      <c r="K209" s="26" t="s">
        <v>66</v>
      </c>
      <c r="L209" s="26" t="s">
        <v>4724</v>
      </c>
      <c r="M209" s="26" t="s">
        <v>64</v>
      </c>
      <c r="N209" s="26" t="s">
        <v>4725</v>
      </c>
      <c r="O209" s="26" t="s">
        <v>885</v>
      </c>
      <c r="P209" s="26" t="s">
        <v>4726</v>
      </c>
      <c r="Q209" s="26">
        <v>0</v>
      </c>
      <c r="R209" s="26">
        <v>0</v>
      </c>
      <c r="S209" s="26">
        <v>0</v>
      </c>
      <c r="T209" s="26">
        <v>0</v>
      </c>
      <c r="U209" s="26" t="s">
        <v>1023</v>
      </c>
      <c r="V209" s="26" t="s">
        <v>4801</v>
      </c>
      <c r="W209" s="26" t="s">
        <v>76</v>
      </c>
      <c r="X209" s="26" t="s">
        <v>4802</v>
      </c>
      <c r="Y209" s="25">
        <v>46205</v>
      </c>
      <c r="Z209" s="27">
        <v>88</v>
      </c>
      <c r="AA209" s="24" t="s">
        <v>62</v>
      </c>
      <c r="AB209" s="24" t="s">
        <v>25</v>
      </c>
      <c r="AC209" s="24" t="s">
        <v>4714</v>
      </c>
      <c r="AD209" s="24" t="s">
        <v>4715</v>
      </c>
    </row>
    <row r="210" spans="1:30" x14ac:dyDescent="0.35">
      <c r="A210" s="23">
        <v>209</v>
      </c>
      <c r="B210" s="24" t="s">
        <v>1062</v>
      </c>
      <c r="C210" s="24" t="s">
        <v>61</v>
      </c>
      <c r="D210" s="24" t="s">
        <v>4735</v>
      </c>
      <c r="E210" s="24" t="s">
        <v>4869</v>
      </c>
      <c r="F210" s="24" t="s">
        <v>4723</v>
      </c>
      <c r="G210" s="25">
        <v>46044</v>
      </c>
      <c r="H210" s="25">
        <v>46063</v>
      </c>
      <c r="I210" s="25">
        <v>46119</v>
      </c>
      <c r="J210" s="25">
        <v>46129</v>
      </c>
      <c r="K210" s="26" t="s">
        <v>73</v>
      </c>
      <c r="L210" s="26" t="s">
        <v>4730</v>
      </c>
      <c r="M210" s="26" t="s">
        <v>67</v>
      </c>
      <c r="N210" s="26" t="s">
        <v>4790</v>
      </c>
      <c r="O210" s="26" t="s">
        <v>885</v>
      </c>
      <c r="P210" s="26" t="s">
        <v>4726</v>
      </c>
      <c r="Q210" s="26">
        <v>0</v>
      </c>
      <c r="R210" s="26">
        <v>0</v>
      </c>
      <c r="S210" s="26">
        <v>0</v>
      </c>
      <c r="T210" s="26">
        <v>0</v>
      </c>
      <c r="U210" s="26" t="s">
        <v>990</v>
      </c>
      <c r="V210" s="26" t="s">
        <v>4930</v>
      </c>
      <c r="W210" s="26">
        <v>0</v>
      </c>
      <c r="X210" s="26" t="s">
        <v>4931</v>
      </c>
      <c r="Y210" s="25">
        <v>46205</v>
      </c>
      <c r="Z210" s="27">
        <v>87</v>
      </c>
      <c r="AA210" s="24" t="s">
        <v>62</v>
      </c>
      <c r="AB210" s="24" t="s">
        <v>88</v>
      </c>
      <c r="AC210" s="24" t="s">
        <v>4714</v>
      </c>
      <c r="AD210" s="24" t="s">
        <v>4715</v>
      </c>
    </row>
    <row r="211" spans="1:30" x14ac:dyDescent="0.35">
      <c r="A211" s="23">
        <v>210</v>
      </c>
      <c r="B211" s="24" t="s">
        <v>1063</v>
      </c>
      <c r="C211" s="24" t="s">
        <v>61</v>
      </c>
      <c r="D211" s="24" t="s">
        <v>4735</v>
      </c>
      <c r="E211" s="24" t="s">
        <v>5058</v>
      </c>
      <c r="F211" s="24" t="s">
        <v>4723</v>
      </c>
      <c r="G211" s="25">
        <v>46048</v>
      </c>
      <c r="H211" s="25">
        <v>46084</v>
      </c>
      <c r="I211" s="25">
        <v>46126</v>
      </c>
      <c r="J211" s="25">
        <v>46132</v>
      </c>
      <c r="K211" s="26" t="s">
        <v>67</v>
      </c>
      <c r="L211" s="26" t="s">
        <v>4790</v>
      </c>
      <c r="M211" s="26" t="s">
        <v>66</v>
      </c>
      <c r="N211" s="26" t="s">
        <v>4724</v>
      </c>
      <c r="O211" s="26" t="s">
        <v>892</v>
      </c>
      <c r="P211" s="26" t="s">
        <v>4748</v>
      </c>
      <c r="Q211" s="26">
        <v>0</v>
      </c>
      <c r="R211" s="26">
        <v>0</v>
      </c>
      <c r="S211" s="26">
        <v>0</v>
      </c>
      <c r="T211" s="26">
        <v>0</v>
      </c>
      <c r="U211" s="26" t="s">
        <v>1023</v>
      </c>
      <c r="V211" s="26" t="s">
        <v>4801</v>
      </c>
      <c r="W211" s="26">
        <v>0</v>
      </c>
      <c r="X211" s="26" t="s">
        <v>4802</v>
      </c>
      <c r="Y211" s="25">
        <v>46205</v>
      </c>
      <c r="Z211" s="27">
        <v>80</v>
      </c>
      <c r="AA211" s="24" t="s">
        <v>62</v>
      </c>
      <c r="AB211" s="24" t="s">
        <v>88</v>
      </c>
      <c r="AC211" s="24" t="s">
        <v>4714</v>
      </c>
      <c r="AD211" s="24" t="s">
        <v>4715</v>
      </c>
    </row>
    <row r="212" spans="1:30" x14ac:dyDescent="0.35">
      <c r="A212" s="23">
        <v>211</v>
      </c>
      <c r="B212" s="24" t="s">
        <v>1064</v>
      </c>
      <c r="C212" s="24" t="s">
        <v>61</v>
      </c>
      <c r="D212" s="24" t="s">
        <v>4735</v>
      </c>
      <c r="E212" s="24" t="s">
        <v>5059</v>
      </c>
      <c r="F212" s="24" t="s">
        <v>4804</v>
      </c>
      <c r="G212" s="25">
        <v>46051</v>
      </c>
      <c r="H212" s="25">
        <v>46090</v>
      </c>
      <c r="I212" s="25">
        <v>46126</v>
      </c>
      <c r="J212" s="25">
        <v>46132</v>
      </c>
      <c r="K212" s="26" t="s">
        <v>67</v>
      </c>
      <c r="L212" s="26" t="s">
        <v>4790</v>
      </c>
      <c r="M212" s="26" t="s">
        <v>66</v>
      </c>
      <c r="N212" s="26" t="s">
        <v>4724</v>
      </c>
      <c r="O212" s="26" t="s">
        <v>892</v>
      </c>
      <c r="P212" s="26" t="s">
        <v>4748</v>
      </c>
      <c r="Q212" s="26">
        <v>0</v>
      </c>
      <c r="R212" s="26">
        <v>0</v>
      </c>
      <c r="S212" s="26">
        <v>0</v>
      </c>
      <c r="T212" s="26">
        <v>0</v>
      </c>
      <c r="U212" s="26" t="s">
        <v>899</v>
      </c>
      <c r="V212" s="26" t="s">
        <v>4755</v>
      </c>
      <c r="W212" s="26" t="s">
        <v>911</v>
      </c>
      <c r="X212" s="26" t="s">
        <v>4756</v>
      </c>
      <c r="Y212" s="25">
        <v>46205</v>
      </c>
      <c r="Z212" s="27">
        <v>80</v>
      </c>
      <c r="AA212" s="24" t="s">
        <v>62</v>
      </c>
      <c r="AB212" s="24" t="s">
        <v>88</v>
      </c>
      <c r="AC212" s="24" t="s">
        <v>4714</v>
      </c>
      <c r="AD212" s="24" t="s">
        <v>4715</v>
      </c>
    </row>
    <row r="213" spans="1:30" x14ac:dyDescent="0.35">
      <c r="A213" s="23">
        <v>212</v>
      </c>
      <c r="B213" s="24" t="s">
        <v>1065</v>
      </c>
      <c r="C213" s="24" t="s">
        <v>61</v>
      </c>
      <c r="D213" s="24" t="s">
        <v>4735</v>
      </c>
      <c r="E213" s="24" t="s">
        <v>5056</v>
      </c>
      <c r="F213" s="24" t="s">
        <v>4723</v>
      </c>
      <c r="G213" s="25">
        <v>46048</v>
      </c>
      <c r="H213" s="25">
        <v>46084</v>
      </c>
      <c r="I213" s="25">
        <v>46127</v>
      </c>
      <c r="J213" s="25">
        <v>46133</v>
      </c>
      <c r="K213" s="26" t="s">
        <v>66</v>
      </c>
      <c r="L213" s="26" t="s">
        <v>4724</v>
      </c>
      <c r="M213" s="26" t="s">
        <v>64</v>
      </c>
      <c r="N213" s="26" t="s">
        <v>4725</v>
      </c>
      <c r="O213" s="26" t="s">
        <v>885</v>
      </c>
      <c r="P213" s="26" t="s">
        <v>4726</v>
      </c>
      <c r="Q213" s="26">
        <v>0</v>
      </c>
      <c r="R213" s="26">
        <v>0</v>
      </c>
      <c r="S213" s="26">
        <v>0</v>
      </c>
      <c r="T213" s="26">
        <v>0</v>
      </c>
      <c r="U213" s="26" t="s">
        <v>1066</v>
      </c>
      <c r="V213" s="26" t="s">
        <v>4855</v>
      </c>
      <c r="W213" s="26">
        <v>0</v>
      </c>
      <c r="X213" s="26" t="s">
        <v>4856</v>
      </c>
      <c r="Y213" s="25">
        <v>46205</v>
      </c>
      <c r="Z213" s="27">
        <v>79</v>
      </c>
      <c r="AA213" s="24" t="s">
        <v>62</v>
      </c>
      <c r="AB213" s="24" t="s">
        <v>88</v>
      </c>
      <c r="AC213" s="24" t="s">
        <v>4714</v>
      </c>
      <c r="AD213" s="24" t="s">
        <v>4715</v>
      </c>
    </row>
    <row r="214" spans="1:30" x14ac:dyDescent="0.35">
      <c r="A214" s="23">
        <v>213</v>
      </c>
      <c r="B214" s="24" t="s">
        <v>1067</v>
      </c>
      <c r="C214" s="24" t="s">
        <v>61</v>
      </c>
      <c r="D214" s="24" t="s">
        <v>4706</v>
      </c>
      <c r="E214" s="24" t="s">
        <v>4847</v>
      </c>
      <c r="F214" s="24" t="s">
        <v>4746</v>
      </c>
      <c r="G214" s="25">
        <v>46065</v>
      </c>
      <c r="H214" s="25">
        <v>46112</v>
      </c>
      <c r="I214" s="25">
        <v>46121</v>
      </c>
      <c r="J214" s="25">
        <v>46133</v>
      </c>
      <c r="K214" s="26" t="s">
        <v>893</v>
      </c>
      <c r="L214" s="26" t="s">
        <v>4747</v>
      </c>
      <c r="M214" s="26" t="s">
        <v>66</v>
      </c>
      <c r="N214" s="26" t="s">
        <v>4724</v>
      </c>
      <c r="O214" s="26" t="s">
        <v>892</v>
      </c>
      <c r="P214" s="26" t="s">
        <v>4748</v>
      </c>
      <c r="Q214" s="26">
        <v>0</v>
      </c>
      <c r="R214" s="26">
        <v>0</v>
      </c>
      <c r="S214" s="26">
        <v>0</v>
      </c>
      <c r="T214" s="26">
        <v>0</v>
      </c>
      <c r="U214" s="26" t="s">
        <v>899</v>
      </c>
      <c r="V214" s="26" t="s">
        <v>4755</v>
      </c>
      <c r="W214" s="26" t="s">
        <v>895</v>
      </c>
      <c r="X214" s="26" t="s">
        <v>4756</v>
      </c>
      <c r="Y214" s="25">
        <v>46205</v>
      </c>
      <c r="Z214" s="27">
        <v>85</v>
      </c>
      <c r="AA214" s="24" t="s">
        <v>62</v>
      </c>
      <c r="AB214" s="24" t="s">
        <v>63</v>
      </c>
      <c r="AC214" s="24" t="s">
        <v>4714</v>
      </c>
      <c r="AD214" s="24" t="s">
        <v>4715</v>
      </c>
    </row>
    <row r="215" spans="1:30" x14ac:dyDescent="0.35">
      <c r="A215" s="23">
        <v>214</v>
      </c>
      <c r="B215" s="24" t="s">
        <v>1068</v>
      </c>
      <c r="C215" s="24" t="s">
        <v>61</v>
      </c>
      <c r="D215" s="24" t="s">
        <v>4706</v>
      </c>
      <c r="E215" s="24" t="s">
        <v>4877</v>
      </c>
      <c r="F215" s="24" t="s">
        <v>4746</v>
      </c>
      <c r="G215" s="25">
        <v>46080</v>
      </c>
      <c r="H215" s="25">
        <v>46113</v>
      </c>
      <c r="I215" s="25">
        <v>46121</v>
      </c>
      <c r="J215" s="25">
        <v>46133</v>
      </c>
      <c r="K215" s="26" t="s">
        <v>893</v>
      </c>
      <c r="L215" s="26" t="s">
        <v>4747</v>
      </c>
      <c r="M215" s="26" t="s">
        <v>66</v>
      </c>
      <c r="N215" s="26" t="s">
        <v>4724</v>
      </c>
      <c r="O215" s="26" t="s">
        <v>892</v>
      </c>
      <c r="P215" s="26" t="s">
        <v>4748</v>
      </c>
      <c r="Q215" s="26">
        <v>0</v>
      </c>
      <c r="R215" s="26">
        <v>0</v>
      </c>
      <c r="S215" s="26">
        <v>0</v>
      </c>
      <c r="T215" s="26">
        <v>0</v>
      </c>
      <c r="U215" s="26" t="s">
        <v>1023</v>
      </c>
      <c r="V215" s="26" t="s">
        <v>4801</v>
      </c>
      <c r="W215" s="26" t="s">
        <v>895</v>
      </c>
      <c r="X215" s="26" t="s">
        <v>4802</v>
      </c>
      <c r="Y215" s="25">
        <v>46205</v>
      </c>
      <c r="Z215" s="27">
        <v>85</v>
      </c>
      <c r="AA215" s="24" t="s">
        <v>62</v>
      </c>
      <c r="AB215" s="24" t="s">
        <v>63</v>
      </c>
      <c r="AC215" s="24" t="s">
        <v>4714</v>
      </c>
      <c r="AD215" s="24" t="s">
        <v>4715</v>
      </c>
    </row>
    <row r="216" spans="1:30" x14ac:dyDescent="0.35">
      <c r="A216" s="23">
        <v>215</v>
      </c>
      <c r="B216" s="24" t="s">
        <v>3757</v>
      </c>
      <c r="C216" s="24" t="s">
        <v>3745</v>
      </c>
      <c r="D216" s="24" t="s">
        <v>4735</v>
      </c>
      <c r="E216" s="24" t="s">
        <v>4948</v>
      </c>
      <c r="F216" s="24" t="s">
        <v>5007</v>
      </c>
      <c r="G216" s="25">
        <v>46090</v>
      </c>
      <c r="H216" s="25">
        <v>46128</v>
      </c>
      <c r="I216" s="25">
        <v>46154</v>
      </c>
      <c r="J216" s="25">
        <v>46162</v>
      </c>
      <c r="K216" s="26" t="s">
        <v>3749</v>
      </c>
      <c r="L216" s="26" t="s">
        <v>5008</v>
      </c>
      <c r="M216" s="26" t="s">
        <v>3750</v>
      </c>
      <c r="N216" s="26" t="s">
        <v>5009</v>
      </c>
      <c r="O216" s="26" t="s">
        <v>38</v>
      </c>
      <c r="P216" s="26" t="s">
        <v>4769</v>
      </c>
      <c r="Q216" s="26">
        <v>0</v>
      </c>
      <c r="R216" s="26">
        <v>0</v>
      </c>
      <c r="S216" s="26">
        <v>0</v>
      </c>
      <c r="T216" s="26">
        <v>0</v>
      </c>
      <c r="U216" s="26" t="s">
        <v>3758</v>
      </c>
      <c r="V216" s="26" t="s">
        <v>5060</v>
      </c>
      <c r="W216" s="26" t="s">
        <v>3759</v>
      </c>
      <c r="X216" s="26" t="s">
        <v>4938</v>
      </c>
      <c r="Y216" s="25">
        <v>46205</v>
      </c>
      <c r="Z216" s="27">
        <v>52</v>
      </c>
      <c r="AA216" s="24" t="s">
        <v>36</v>
      </c>
      <c r="AB216" s="24" t="s">
        <v>88</v>
      </c>
      <c r="AC216" s="24" t="s">
        <v>4714</v>
      </c>
      <c r="AD216" s="24" t="s">
        <v>4715</v>
      </c>
    </row>
    <row r="217" spans="1:30" x14ac:dyDescent="0.35">
      <c r="A217" s="23">
        <v>216</v>
      </c>
      <c r="B217" s="24" t="s">
        <v>4561</v>
      </c>
      <c r="C217" s="24" t="s">
        <v>4546</v>
      </c>
      <c r="D217" s="24" t="s">
        <v>4735</v>
      </c>
      <c r="E217" s="24" t="s">
        <v>5061</v>
      </c>
      <c r="F217" s="24" t="s">
        <v>5062</v>
      </c>
      <c r="G217" s="25">
        <v>46036</v>
      </c>
      <c r="H217" s="25">
        <v>46091</v>
      </c>
      <c r="I217" s="25">
        <v>46127</v>
      </c>
      <c r="J217" s="25">
        <v>46140</v>
      </c>
      <c r="K217" s="26" t="s">
        <v>4549</v>
      </c>
      <c r="L217" s="26" t="s">
        <v>4954</v>
      </c>
      <c r="M217" s="26" t="s">
        <v>4550</v>
      </c>
      <c r="N217" s="26" t="s">
        <v>4955</v>
      </c>
      <c r="O217" s="26" t="s">
        <v>4548</v>
      </c>
      <c r="P217" s="26" t="s">
        <v>4956</v>
      </c>
      <c r="Q217" s="26">
        <v>0</v>
      </c>
      <c r="R217" s="26">
        <v>0</v>
      </c>
      <c r="S217" s="26">
        <v>0</v>
      </c>
      <c r="T217" s="26">
        <v>0</v>
      </c>
      <c r="U217" s="26" t="s">
        <v>4562</v>
      </c>
      <c r="V217" s="26" t="s">
        <v>5063</v>
      </c>
      <c r="W217" s="26" t="s">
        <v>4563</v>
      </c>
      <c r="X217" s="26" t="s">
        <v>5064</v>
      </c>
      <c r="Y217" s="25">
        <v>46205</v>
      </c>
      <c r="Z217" s="27">
        <v>79</v>
      </c>
      <c r="AA217" s="24" t="s">
        <v>4547</v>
      </c>
      <c r="AB217" s="24" t="s">
        <v>88</v>
      </c>
      <c r="AC217" s="24" t="s">
        <v>4714</v>
      </c>
      <c r="AD217" s="24" t="s">
        <v>4715</v>
      </c>
    </row>
    <row r="218" spans="1:30" x14ac:dyDescent="0.35">
      <c r="A218" s="23">
        <v>217</v>
      </c>
      <c r="B218" s="24" t="s">
        <v>1069</v>
      </c>
      <c r="C218" s="24" t="s">
        <v>61</v>
      </c>
      <c r="D218" s="24" t="s">
        <v>4706</v>
      </c>
      <c r="E218" s="24" t="s">
        <v>5065</v>
      </c>
      <c r="F218" s="24" t="s">
        <v>5066</v>
      </c>
      <c r="G218" s="25">
        <v>46031</v>
      </c>
      <c r="H218" s="25">
        <v>46111</v>
      </c>
      <c r="I218" s="25">
        <v>46125</v>
      </c>
      <c r="J218" s="25">
        <v>46133</v>
      </c>
      <c r="K218" s="26" t="s">
        <v>67</v>
      </c>
      <c r="L218" s="26" t="s">
        <v>4790</v>
      </c>
      <c r="M218" s="26" t="s">
        <v>66</v>
      </c>
      <c r="N218" s="26" t="s">
        <v>4724</v>
      </c>
      <c r="O218" s="26" t="s">
        <v>892</v>
      </c>
      <c r="P218" s="26" t="s">
        <v>4748</v>
      </c>
      <c r="Q218" s="26">
        <v>0</v>
      </c>
      <c r="R218" s="26">
        <v>0</v>
      </c>
      <c r="S218" s="26">
        <v>0</v>
      </c>
      <c r="T218" s="26">
        <v>0</v>
      </c>
      <c r="U218" s="26" t="s">
        <v>1027</v>
      </c>
      <c r="V218" s="26" t="s">
        <v>4984</v>
      </c>
      <c r="W218" s="26" t="s">
        <v>76</v>
      </c>
      <c r="X218" s="26" t="s">
        <v>4985</v>
      </c>
      <c r="Y218" s="25">
        <v>46205</v>
      </c>
      <c r="Z218" s="27">
        <v>81</v>
      </c>
      <c r="AA218" s="24" t="s">
        <v>62</v>
      </c>
      <c r="AB218" s="24" t="s">
        <v>25</v>
      </c>
      <c r="AC218" s="24" t="s">
        <v>4714</v>
      </c>
      <c r="AD218" s="24" t="s">
        <v>4715</v>
      </c>
    </row>
    <row r="219" spans="1:30" x14ac:dyDescent="0.35">
      <c r="A219" s="23">
        <v>218</v>
      </c>
      <c r="B219" s="24" t="s">
        <v>3933</v>
      </c>
      <c r="C219" s="24" t="s">
        <v>35</v>
      </c>
      <c r="D219" s="24" t="s">
        <v>4735</v>
      </c>
      <c r="E219" s="24" t="s">
        <v>5067</v>
      </c>
      <c r="F219" s="24" t="s">
        <v>4718</v>
      </c>
      <c r="G219" s="25">
        <v>45986</v>
      </c>
      <c r="H219" s="25">
        <v>46078</v>
      </c>
      <c r="I219" s="25">
        <v>46118</v>
      </c>
      <c r="J219" s="25">
        <v>46141</v>
      </c>
      <c r="K219" s="26" t="s">
        <v>3776</v>
      </c>
      <c r="L219" s="26" t="s">
        <v>4895</v>
      </c>
      <c r="M219" s="26" t="s">
        <v>49</v>
      </c>
      <c r="N219" s="26" t="s">
        <v>4709</v>
      </c>
      <c r="O219" s="26" t="s">
        <v>82</v>
      </c>
      <c r="P219" s="26" t="s">
        <v>4896</v>
      </c>
      <c r="Q219" s="26">
        <v>0</v>
      </c>
      <c r="R219" s="26">
        <v>0</v>
      </c>
      <c r="S219" s="26">
        <v>0</v>
      </c>
      <c r="T219" s="26">
        <v>0</v>
      </c>
      <c r="U219" s="26" t="s">
        <v>3934</v>
      </c>
      <c r="V219" s="26" t="s">
        <v>5068</v>
      </c>
      <c r="W219" s="26">
        <v>0</v>
      </c>
      <c r="X219" s="26" t="s">
        <v>4898</v>
      </c>
      <c r="Y219" s="25">
        <v>46205</v>
      </c>
      <c r="Z219" s="27">
        <v>88</v>
      </c>
      <c r="AA219" s="24" t="s">
        <v>36</v>
      </c>
      <c r="AB219" s="24" t="s">
        <v>88</v>
      </c>
      <c r="AC219" s="24" t="s">
        <v>4714</v>
      </c>
      <c r="AD219" s="24" t="s">
        <v>4715</v>
      </c>
    </row>
    <row r="220" spans="1:30" x14ac:dyDescent="0.35">
      <c r="A220" s="23">
        <v>219</v>
      </c>
      <c r="B220" s="24" t="s">
        <v>3935</v>
      </c>
      <c r="C220" s="24" t="s">
        <v>35</v>
      </c>
      <c r="D220" s="24" t="s">
        <v>4735</v>
      </c>
      <c r="E220" s="24" t="s">
        <v>5002</v>
      </c>
      <c r="F220" s="24" t="s">
        <v>5069</v>
      </c>
      <c r="G220" s="25">
        <v>46014</v>
      </c>
      <c r="H220" s="25">
        <v>46091</v>
      </c>
      <c r="I220" s="25">
        <v>46129</v>
      </c>
      <c r="J220" s="25">
        <v>46142</v>
      </c>
      <c r="K220" s="26" t="s">
        <v>3813</v>
      </c>
      <c r="L220" s="26" t="s">
        <v>4778</v>
      </c>
      <c r="M220" s="26" t="s">
        <v>52</v>
      </c>
      <c r="N220" s="26" t="s">
        <v>4779</v>
      </c>
      <c r="O220" s="26" t="s">
        <v>53</v>
      </c>
      <c r="P220" s="26" t="s">
        <v>4780</v>
      </c>
      <c r="Q220" s="26">
        <v>0</v>
      </c>
      <c r="R220" s="26">
        <v>0</v>
      </c>
      <c r="S220" s="26">
        <v>0</v>
      </c>
      <c r="T220" s="26">
        <v>0</v>
      </c>
      <c r="U220" s="26" t="s">
        <v>3818</v>
      </c>
      <c r="V220" s="26" t="s">
        <v>5070</v>
      </c>
      <c r="W220" s="26">
        <v>0</v>
      </c>
      <c r="X220" s="26" t="s">
        <v>4892</v>
      </c>
      <c r="Y220" s="25">
        <v>46205</v>
      </c>
      <c r="Z220" s="27">
        <v>77</v>
      </c>
      <c r="AA220" s="24" t="s">
        <v>36</v>
      </c>
      <c r="AB220" s="24" t="s">
        <v>88</v>
      </c>
      <c r="AC220" s="24" t="s">
        <v>4714</v>
      </c>
      <c r="AD220" s="24" t="s">
        <v>4715</v>
      </c>
    </row>
    <row r="221" spans="1:30" x14ac:dyDescent="0.35">
      <c r="A221" s="23">
        <v>220</v>
      </c>
      <c r="B221" s="24" t="s">
        <v>3760</v>
      </c>
      <c r="C221" s="24" t="s">
        <v>3745</v>
      </c>
      <c r="D221" s="24" t="s">
        <v>4735</v>
      </c>
      <c r="E221" s="24" t="s">
        <v>4825</v>
      </c>
      <c r="F221" s="24" t="s">
        <v>5007</v>
      </c>
      <c r="G221" s="25">
        <v>46094</v>
      </c>
      <c r="H221" s="25">
        <v>46135</v>
      </c>
      <c r="I221" s="25">
        <v>46155</v>
      </c>
      <c r="J221" s="25">
        <v>46163</v>
      </c>
      <c r="K221" s="26" t="s">
        <v>3754</v>
      </c>
      <c r="L221" s="26" t="s">
        <v>5054</v>
      </c>
      <c r="M221" s="26" t="s">
        <v>3755</v>
      </c>
      <c r="N221" s="26" t="s">
        <v>5055</v>
      </c>
      <c r="O221" s="26" t="s">
        <v>40</v>
      </c>
      <c r="P221" s="26" t="s">
        <v>4710</v>
      </c>
      <c r="Q221" s="26">
        <v>0</v>
      </c>
      <c r="R221" s="26">
        <v>0</v>
      </c>
      <c r="S221" s="26">
        <v>0</v>
      </c>
      <c r="T221" s="26">
        <v>0</v>
      </c>
      <c r="U221" s="26" t="s">
        <v>3756</v>
      </c>
      <c r="V221" s="26" t="s">
        <v>4878</v>
      </c>
      <c r="W221" s="26" t="s">
        <v>3759</v>
      </c>
      <c r="X221" s="26" t="s">
        <v>4879</v>
      </c>
      <c r="Y221" s="25">
        <v>46205</v>
      </c>
      <c r="Z221" s="27">
        <v>51</v>
      </c>
      <c r="AA221" s="24" t="s">
        <v>36</v>
      </c>
      <c r="AB221" s="24" t="s">
        <v>88</v>
      </c>
      <c r="AC221" s="24" t="s">
        <v>4714</v>
      </c>
      <c r="AD221" s="24" t="s">
        <v>4715</v>
      </c>
    </row>
    <row r="222" spans="1:30" x14ac:dyDescent="0.35">
      <c r="A222" s="23">
        <v>221</v>
      </c>
      <c r="B222" s="24" t="s">
        <v>1070</v>
      </c>
      <c r="C222" s="24" t="s">
        <v>61</v>
      </c>
      <c r="D222" s="24" t="s">
        <v>4735</v>
      </c>
      <c r="E222" s="24" t="s">
        <v>5071</v>
      </c>
      <c r="F222" s="24" t="s">
        <v>4723</v>
      </c>
      <c r="G222" s="25">
        <v>46066</v>
      </c>
      <c r="H222" s="25">
        <v>46098</v>
      </c>
      <c r="I222" s="25">
        <v>46129</v>
      </c>
      <c r="J222" s="25">
        <v>46142</v>
      </c>
      <c r="K222" s="26" t="s">
        <v>66</v>
      </c>
      <c r="L222" s="26" t="s">
        <v>4724</v>
      </c>
      <c r="M222" s="26" t="s">
        <v>72</v>
      </c>
      <c r="N222" s="26" t="s">
        <v>4731</v>
      </c>
      <c r="O222" s="26" t="s">
        <v>941</v>
      </c>
      <c r="P222" s="26" t="s">
        <v>4838</v>
      </c>
      <c r="Q222" s="26">
        <v>0</v>
      </c>
      <c r="R222" s="26">
        <v>0</v>
      </c>
      <c r="S222" s="26">
        <v>0</v>
      </c>
      <c r="T222" s="26">
        <v>0</v>
      </c>
      <c r="U222" s="26" t="s">
        <v>914</v>
      </c>
      <c r="V222" s="26" t="s">
        <v>4788</v>
      </c>
      <c r="W222" s="26">
        <v>0</v>
      </c>
      <c r="X222" s="26" t="s">
        <v>4789</v>
      </c>
      <c r="Y222" s="25">
        <v>46205</v>
      </c>
      <c r="Z222" s="27">
        <v>77</v>
      </c>
      <c r="AA222" s="24" t="s">
        <v>62</v>
      </c>
      <c r="AB222" s="24" t="s">
        <v>88</v>
      </c>
      <c r="AC222" s="24" t="s">
        <v>4714</v>
      </c>
      <c r="AD222" s="24" t="s">
        <v>4715</v>
      </c>
    </row>
    <row r="223" spans="1:30" x14ac:dyDescent="0.35">
      <c r="A223" s="23">
        <v>222</v>
      </c>
      <c r="B223" s="24" t="s">
        <v>3463</v>
      </c>
      <c r="C223" s="24" t="s">
        <v>3434</v>
      </c>
      <c r="D223" s="24" t="s">
        <v>4735</v>
      </c>
      <c r="E223" s="24" t="s">
        <v>5056</v>
      </c>
      <c r="F223" s="24" t="s">
        <v>4963</v>
      </c>
      <c r="G223" s="25">
        <v>46093</v>
      </c>
      <c r="H223" s="25">
        <v>46121</v>
      </c>
      <c r="I223" s="25">
        <v>46133</v>
      </c>
      <c r="J223" s="25">
        <v>46141</v>
      </c>
      <c r="K223" s="26" t="s">
        <v>67</v>
      </c>
      <c r="L223" s="26" t="s">
        <v>4790</v>
      </c>
      <c r="M223" s="26" t="s">
        <v>66</v>
      </c>
      <c r="N223" s="26" t="s">
        <v>4724</v>
      </c>
      <c r="O223" s="26" t="s">
        <v>892</v>
      </c>
      <c r="P223" s="26" t="s">
        <v>4748</v>
      </c>
      <c r="Q223" s="26">
        <v>0</v>
      </c>
      <c r="R223" s="26">
        <v>0</v>
      </c>
      <c r="S223" s="26">
        <v>0</v>
      </c>
      <c r="T223" s="26">
        <v>0</v>
      </c>
      <c r="U223" s="26" t="s">
        <v>899</v>
      </c>
      <c r="V223" s="26" t="s">
        <v>4755</v>
      </c>
      <c r="W223" s="26" t="s">
        <v>3446</v>
      </c>
      <c r="X223" s="26" t="s">
        <v>4756</v>
      </c>
      <c r="Y223" s="25">
        <v>46205</v>
      </c>
      <c r="Z223" s="27">
        <v>73</v>
      </c>
      <c r="AA223" s="24" t="s">
        <v>62</v>
      </c>
      <c r="AB223" s="24" t="s">
        <v>88</v>
      </c>
      <c r="AC223" s="24" t="s">
        <v>4714</v>
      </c>
      <c r="AD223" s="24" t="s">
        <v>4715</v>
      </c>
    </row>
    <row r="224" spans="1:30" x14ac:dyDescent="0.35">
      <c r="A224" s="23">
        <v>223</v>
      </c>
      <c r="B224" s="24" t="s">
        <v>4564</v>
      </c>
      <c r="C224" s="24" t="s">
        <v>4546</v>
      </c>
      <c r="D224" s="24" t="s">
        <v>4735</v>
      </c>
      <c r="E224" s="24" t="s">
        <v>5072</v>
      </c>
      <c r="F224" s="24" t="s">
        <v>5073</v>
      </c>
      <c r="G224" s="25">
        <v>46042</v>
      </c>
      <c r="H224" s="25">
        <v>46091</v>
      </c>
      <c r="I224" s="25">
        <v>46127</v>
      </c>
      <c r="J224" s="25">
        <v>46140</v>
      </c>
      <c r="K224" s="26" t="s">
        <v>4549</v>
      </c>
      <c r="L224" s="26" t="s">
        <v>4954</v>
      </c>
      <c r="M224" s="26" t="s">
        <v>4554</v>
      </c>
      <c r="N224" s="26" t="s">
        <v>4973</v>
      </c>
      <c r="O224" s="26" t="s">
        <v>4548</v>
      </c>
      <c r="P224" s="26" t="s">
        <v>4956</v>
      </c>
      <c r="Q224" s="26">
        <v>0</v>
      </c>
      <c r="R224" s="26">
        <v>0</v>
      </c>
      <c r="S224" s="26">
        <v>0</v>
      </c>
      <c r="T224" s="26">
        <v>0</v>
      </c>
      <c r="U224" s="26" t="s">
        <v>4551</v>
      </c>
      <c r="V224" s="26" t="s">
        <v>4957</v>
      </c>
      <c r="W224" s="26" t="s">
        <v>4558</v>
      </c>
      <c r="X224" s="26" t="s">
        <v>4958</v>
      </c>
      <c r="Y224" s="25">
        <v>46205</v>
      </c>
      <c r="Z224" s="27">
        <v>79</v>
      </c>
      <c r="AA224" s="24" t="s">
        <v>4547</v>
      </c>
      <c r="AB224" s="24" t="s">
        <v>88</v>
      </c>
      <c r="AC224" s="24" t="s">
        <v>4714</v>
      </c>
      <c r="AD224" s="24" t="s">
        <v>4715</v>
      </c>
    </row>
    <row r="225" spans="1:30" x14ac:dyDescent="0.35">
      <c r="A225" s="23">
        <v>224</v>
      </c>
      <c r="B225" s="24" t="s">
        <v>3936</v>
      </c>
      <c r="C225" s="24" t="s">
        <v>35</v>
      </c>
      <c r="D225" s="24" t="s">
        <v>4735</v>
      </c>
      <c r="E225" s="24" t="s">
        <v>5074</v>
      </c>
      <c r="F225" s="24" t="s">
        <v>4940</v>
      </c>
      <c r="G225" s="25">
        <v>45960</v>
      </c>
      <c r="H225" s="25">
        <v>46035</v>
      </c>
      <c r="I225" s="25">
        <v>46125</v>
      </c>
      <c r="J225" s="25">
        <v>46148</v>
      </c>
      <c r="K225" s="26" t="s">
        <v>3776</v>
      </c>
      <c r="L225" s="26" t="s">
        <v>4895</v>
      </c>
      <c r="M225" s="26" t="s">
        <v>38</v>
      </c>
      <c r="N225" s="26" t="s">
        <v>4769</v>
      </c>
      <c r="O225" s="26" t="s">
        <v>3772</v>
      </c>
      <c r="P225" s="26" t="s">
        <v>4882</v>
      </c>
      <c r="Q225" s="26">
        <v>0</v>
      </c>
      <c r="R225" s="26">
        <v>0</v>
      </c>
      <c r="S225" s="26">
        <v>0</v>
      </c>
      <c r="T225" s="26">
        <v>0</v>
      </c>
      <c r="U225" s="26" t="s">
        <v>3910</v>
      </c>
      <c r="V225" s="26" t="s">
        <v>4910</v>
      </c>
      <c r="W225" s="26">
        <v>0</v>
      </c>
      <c r="X225" s="26" t="s">
        <v>4879</v>
      </c>
      <c r="Y225" s="25">
        <v>46205</v>
      </c>
      <c r="Z225" s="27">
        <v>81</v>
      </c>
      <c r="AA225" s="24" t="s">
        <v>36</v>
      </c>
      <c r="AB225" s="24" t="s">
        <v>88</v>
      </c>
      <c r="AC225" s="24" t="s">
        <v>4714</v>
      </c>
      <c r="AD225" s="24" t="s">
        <v>4715</v>
      </c>
    </row>
    <row r="226" spans="1:30" x14ac:dyDescent="0.35">
      <c r="A226" s="23">
        <v>225</v>
      </c>
      <c r="B226" s="24" t="s">
        <v>4565</v>
      </c>
      <c r="C226" s="24" t="s">
        <v>4546</v>
      </c>
      <c r="D226" s="24" t="s">
        <v>4735</v>
      </c>
      <c r="E226" s="24" t="s">
        <v>4952</v>
      </c>
      <c r="F226" s="24" t="s">
        <v>4972</v>
      </c>
      <c r="G226" s="25">
        <v>46035</v>
      </c>
      <c r="H226" s="25">
        <v>46092</v>
      </c>
      <c r="I226" s="25">
        <v>46127</v>
      </c>
      <c r="J226" s="25">
        <v>46140</v>
      </c>
      <c r="K226" s="26" t="s">
        <v>4549</v>
      </c>
      <c r="L226" s="26" t="s">
        <v>4954</v>
      </c>
      <c r="M226" s="26" t="s">
        <v>4554</v>
      </c>
      <c r="N226" s="26" t="s">
        <v>4973</v>
      </c>
      <c r="O226" s="26" t="s">
        <v>4548</v>
      </c>
      <c r="P226" s="26" t="s">
        <v>4956</v>
      </c>
      <c r="Q226" s="26">
        <v>0</v>
      </c>
      <c r="R226" s="26">
        <v>0</v>
      </c>
      <c r="S226" s="26">
        <v>0</v>
      </c>
      <c r="T226" s="26">
        <v>0</v>
      </c>
      <c r="U226" s="26" t="s">
        <v>4560</v>
      </c>
      <c r="V226" s="26" t="s">
        <v>5030</v>
      </c>
      <c r="W226" s="26" t="s">
        <v>4563</v>
      </c>
      <c r="X226" s="26" t="s">
        <v>5031</v>
      </c>
      <c r="Y226" s="25">
        <v>46205</v>
      </c>
      <c r="Z226" s="27">
        <v>79</v>
      </c>
      <c r="AA226" s="24" t="s">
        <v>4547</v>
      </c>
      <c r="AB226" s="24" t="s">
        <v>88</v>
      </c>
      <c r="AC226" s="24" t="s">
        <v>4714</v>
      </c>
      <c r="AD226" s="24" t="s">
        <v>4715</v>
      </c>
    </row>
    <row r="227" spans="1:30" x14ac:dyDescent="0.35">
      <c r="A227" s="23">
        <v>226</v>
      </c>
      <c r="B227" s="24" t="s">
        <v>3937</v>
      </c>
      <c r="C227" s="24" t="s">
        <v>35</v>
      </c>
      <c r="D227" s="24" t="s">
        <v>4735</v>
      </c>
      <c r="E227" s="24" t="s">
        <v>5075</v>
      </c>
      <c r="F227" s="24" t="s">
        <v>4718</v>
      </c>
      <c r="G227" s="25">
        <v>46090</v>
      </c>
      <c r="H227" s="25">
        <v>46135</v>
      </c>
      <c r="I227" s="25">
        <v>46160</v>
      </c>
      <c r="J227" s="25">
        <v>46181</v>
      </c>
      <c r="K227" s="26" t="s">
        <v>49</v>
      </c>
      <c r="L227" s="26" t="s">
        <v>4709</v>
      </c>
      <c r="M227" s="26" t="s">
        <v>40</v>
      </c>
      <c r="N227" s="26" t="s">
        <v>4710</v>
      </c>
      <c r="O227" s="26" t="s">
        <v>3813</v>
      </c>
      <c r="P227" s="26" t="s">
        <v>4778</v>
      </c>
      <c r="Q227" s="26">
        <v>0</v>
      </c>
      <c r="R227" s="26">
        <v>0</v>
      </c>
      <c r="S227" s="26">
        <v>0</v>
      </c>
      <c r="T227" s="26">
        <v>0</v>
      </c>
      <c r="U227" s="26" t="s">
        <v>3898</v>
      </c>
      <c r="V227" s="26" t="s">
        <v>4891</v>
      </c>
      <c r="W227" s="26">
        <v>0</v>
      </c>
      <c r="X227" s="26" t="s">
        <v>4892</v>
      </c>
      <c r="Y227" s="25">
        <v>46205</v>
      </c>
      <c r="Z227" s="27">
        <v>46</v>
      </c>
      <c r="AA227" s="24" t="s">
        <v>36</v>
      </c>
      <c r="AB227" s="24" t="s">
        <v>88</v>
      </c>
      <c r="AC227" s="24" t="s">
        <v>4714</v>
      </c>
      <c r="AD227" s="24" t="s">
        <v>4715</v>
      </c>
    </row>
    <row r="228" spans="1:30" x14ac:dyDescent="0.35">
      <c r="A228" s="23">
        <v>227</v>
      </c>
      <c r="B228" s="24" t="s">
        <v>1071</v>
      </c>
      <c r="C228" s="24" t="s">
        <v>61</v>
      </c>
      <c r="D228" s="24" t="s">
        <v>4706</v>
      </c>
      <c r="E228" s="24" t="s">
        <v>4960</v>
      </c>
      <c r="F228" s="24" t="s">
        <v>4723</v>
      </c>
      <c r="G228" s="25">
        <v>46001</v>
      </c>
      <c r="H228" s="25">
        <v>46043</v>
      </c>
      <c r="I228" s="25">
        <v>46139</v>
      </c>
      <c r="J228" s="25">
        <v>46149</v>
      </c>
      <c r="K228" s="26" t="s">
        <v>74</v>
      </c>
      <c r="L228" s="26" t="s">
        <v>4738</v>
      </c>
      <c r="M228" s="26" t="s">
        <v>73</v>
      </c>
      <c r="N228" s="26" t="s">
        <v>4730</v>
      </c>
      <c r="O228" s="26" t="s">
        <v>941</v>
      </c>
      <c r="P228" s="26" t="s">
        <v>4838</v>
      </c>
      <c r="Q228" s="26">
        <v>0</v>
      </c>
      <c r="R228" s="26">
        <v>0</v>
      </c>
      <c r="S228" s="26">
        <v>0</v>
      </c>
      <c r="T228" s="26">
        <v>0</v>
      </c>
      <c r="U228" s="26" t="s">
        <v>897</v>
      </c>
      <c r="V228" s="26" t="s">
        <v>4752</v>
      </c>
      <c r="W228" s="26">
        <v>0</v>
      </c>
      <c r="X228" s="26" t="s">
        <v>4753</v>
      </c>
      <c r="Y228" s="25">
        <v>46205</v>
      </c>
      <c r="Z228" s="27">
        <v>67</v>
      </c>
      <c r="AA228" s="24" t="s">
        <v>62</v>
      </c>
      <c r="AB228" s="24" t="s">
        <v>25</v>
      </c>
      <c r="AC228" s="24" t="s">
        <v>4714</v>
      </c>
      <c r="AD228" s="24" t="s">
        <v>4715</v>
      </c>
    </row>
    <row r="229" spans="1:30" x14ac:dyDescent="0.35">
      <c r="A229" s="23">
        <v>228</v>
      </c>
      <c r="B229" s="24" t="s">
        <v>3938</v>
      </c>
      <c r="C229" s="24" t="s">
        <v>35</v>
      </c>
      <c r="D229" s="24" t="s">
        <v>4735</v>
      </c>
      <c r="E229" s="24" t="s">
        <v>5076</v>
      </c>
      <c r="F229" s="24" t="s">
        <v>4990</v>
      </c>
      <c r="G229" s="25">
        <v>46063</v>
      </c>
      <c r="H229" s="25">
        <v>46122</v>
      </c>
      <c r="I229" s="25">
        <v>46140</v>
      </c>
      <c r="J229" s="25">
        <v>46153</v>
      </c>
      <c r="K229" s="26" t="s">
        <v>41</v>
      </c>
      <c r="L229" s="26" t="s">
        <v>5077</v>
      </c>
      <c r="M229" s="26" t="s">
        <v>49</v>
      </c>
      <c r="N229" s="26" t="s">
        <v>4709</v>
      </c>
      <c r="O229" s="26" t="s">
        <v>3813</v>
      </c>
      <c r="P229" s="26" t="s">
        <v>4778</v>
      </c>
      <c r="Q229" s="26">
        <v>0</v>
      </c>
      <c r="R229" s="26">
        <v>0</v>
      </c>
      <c r="S229" s="26">
        <v>0</v>
      </c>
      <c r="T229" s="26">
        <v>0</v>
      </c>
      <c r="U229" s="26" t="s">
        <v>3818</v>
      </c>
      <c r="V229" s="26" t="s">
        <v>5070</v>
      </c>
      <c r="W229" s="26">
        <v>0</v>
      </c>
      <c r="X229" s="26" t="s">
        <v>5078</v>
      </c>
      <c r="Y229" s="25">
        <v>46205</v>
      </c>
      <c r="Z229" s="27">
        <v>66</v>
      </c>
      <c r="AA229" s="24" t="s">
        <v>36</v>
      </c>
      <c r="AB229" s="24" t="s">
        <v>88</v>
      </c>
      <c r="AC229" s="24" t="s">
        <v>4714</v>
      </c>
      <c r="AD229" s="24" t="s">
        <v>4715</v>
      </c>
    </row>
    <row r="230" spans="1:30" x14ac:dyDescent="0.35">
      <c r="A230" s="23">
        <v>229</v>
      </c>
      <c r="B230" s="24" t="s">
        <v>3939</v>
      </c>
      <c r="C230" s="24" t="s">
        <v>35</v>
      </c>
      <c r="D230" s="24" t="s">
        <v>4706</v>
      </c>
      <c r="E230" s="24" t="s">
        <v>4909</v>
      </c>
      <c r="F230" s="24" t="s">
        <v>4759</v>
      </c>
      <c r="G230" s="25">
        <v>45964</v>
      </c>
      <c r="H230" s="25">
        <v>46071</v>
      </c>
      <c r="I230" s="25">
        <v>46119</v>
      </c>
      <c r="J230" s="25">
        <v>46153</v>
      </c>
      <c r="K230" s="26" t="s">
        <v>39</v>
      </c>
      <c r="L230" s="26" t="s">
        <v>4719</v>
      </c>
      <c r="M230" s="26" t="s">
        <v>40</v>
      </c>
      <c r="N230" s="26" t="s">
        <v>4710</v>
      </c>
      <c r="O230" s="26" t="s">
        <v>37</v>
      </c>
      <c r="P230" s="26" t="s">
        <v>4711</v>
      </c>
      <c r="Q230" s="26">
        <v>0</v>
      </c>
      <c r="R230" s="26">
        <v>0</v>
      </c>
      <c r="S230" s="26">
        <v>0</v>
      </c>
      <c r="T230" s="26">
        <v>0</v>
      </c>
      <c r="U230" s="26" t="s">
        <v>42</v>
      </c>
      <c r="V230" s="26" t="s">
        <v>4993</v>
      </c>
      <c r="W230" s="26" t="s">
        <v>3912</v>
      </c>
      <c r="X230" s="26" t="s">
        <v>5028</v>
      </c>
      <c r="Y230" s="25">
        <v>46205</v>
      </c>
      <c r="Z230" s="27">
        <v>87</v>
      </c>
      <c r="AA230" s="24" t="s">
        <v>36</v>
      </c>
      <c r="AB230" s="24" t="s">
        <v>25</v>
      </c>
      <c r="AC230" s="24" t="s">
        <v>4714</v>
      </c>
      <c r="AD230" s="24" t="s">
        <v>4715</v>
      </c>
    </row>
    <row r="231" spans="1:30" x14ac:dyDescent="0.35">
      <c r="A231" s="23">
        <v>230</v>
      </c>
      <c r="B231" s="24" t="s">
        <v>3761</v>
      </c>
      <c r="C231" s="24" t="s">
        <v>3745</v>
      </c>
      <c r="D231" s="24" t="s">
        <v>4735</v>
      </c>
      <c r="E231" s="24" t="s">
        <v>4847</v>
      </c>
      <c r="F231" s="24" t="s">
        <v>5007</v>
      </c>
      <c r="G231" s="25">
        <v>45917</v>
      </c>
      <c r="H231" s="25">
        <v>46113</v>
      </c>
      <c r="I231" s="25">
        <v>46141</v>
      </c>
      <c r="J231" s="25">
        <v>46155</v>
      </c>
      <c r="K231" s="26" t="s">
        <v>3750</v>
      </c>
      <c r="L231" s="26" t="s">
        <v>5009</v>
      </c>
      <c r="M231" s="26" t="s">
        <v>3754</v>
      </c>
      <c r="N231" s="26" t="s">
        <v>5054</v>
      </c>
      <c r="O231" s="26" t="s">
        <v>53</v>
      </c>
      <c r="P231" s="26" t="s">
        <v>4780</v>
      </c>
      <c r="Q231" s="26">
        <v>0</v>
      </c>
      <c r="R231" s="26">
        <v>0</v>
      </c>
      <c r="S231" s="26">
        <v>0</v>
      </c>
      <c r="T231" s="26">
        <v>0</v>
      </c>
      <c r="U231" s="26" t="s">
        <v>3751</v>
      </c>
      <c r="V231" s="26" t="s">
        <v>5010</v>
      </c>
      <c r="W231" s="26" t="s">
        <v>3762</v>
      </c>
      <c r="X231" s="26" t="s">
        <v>4782</v>
      </c>
      <c r="Y231" s="25">
        <v>46205</v>
      </c>
      <c r="Z231" s="27">
        <v>65</v>
      </c>
      <c r="AA231" s="24" t="s">
        <v>36</v>
      </c>
      <c r="AB231" s="24" t="s">
        <v>88</v>
      </c>
      <c r="AC231" s="24" t="s">
        <v>4714</v>
      </c>
      <c r="AD231" s="24" t="s">
        <v>4715</v>
      </c>
    </row>
    <row r="232" spans="1:30" x14ac:dyDescent="0.35">
      <c r="A232" s="23">
        <v>231</v>
      </c>
      <c r="B232" s="24" t="s">
        <v>1072</v>
      </c>
      <c r="C232" s="24" t="s">
        <v>61</v>
      </c>
      <c r="D232" s="24" t="s">
        <v>4735</v>
      </c>
      <c r="E232" s="24" t="s">
        <v>5079</v>
      </c>
      <c r="F232" s="24" t="s">
        <v>4723</v>
      </c>
      <c r="G232" s="25">
        <v>46118</v>
      </c>
      <c r="H232" s="25">
        <v>46133</v>
      </c>
      <c r="I232" s="25">
        <v>46146</v>
      </c>
      <c r="J232" s="25">
        <v>46153</v>
      </c>
      <c r="K232" s="26" t="s">
        <v>73</v>
      </c>
      <c r="L232" s="26" t="s">
        <v>4730</v>
      </c>
      <c r="M232" s="26" t="s">
        <v>72</v>
      </c>
      <c r="N232" s="26" t="s">
        <v>4731</v>
      </c>
      <c r="O232" s="26" t="s">
        <v>892</v>
      </c>
      <c r="P232" s="26" t="s">
        <v>4748</v>
      </c>
      <c r="Q232" s="26">
        <v>0</v>
      </c>
      <c r="R232" s="26">
        <v>0</v>
      </c>
      <c r="S232" s="26">
        <v>0</v>
      </c>
      <c r="T232" s="26">
        <v>0</v>
      </c>
      <c r="U232" s="26" t="s">
        <v>894</v>
      </c>
      <c r="V232" s="26" t="s">
        <v>4749</v>
      </c>
      <c r="W232" s="26">
        <v>0</v>
      </c>
      <c r="X232" s="26" t="s">
        <v>4859</v>
      </c>
      <c r="Y232" s="25">
        <v>46205</v>
      </c>
      <c r="Z232" s="27">
        <v>60</v>
      </c>
      <c r="AA232" s="24" t="s">
        <v>62</v>
      </c>
      <c r="AB232" s="24" t="s">
        <v>88</v>
      </c>
      <c r="AC232" s="24" t="s">
        <v>4714</v>
      </c>
      <c r="AD232" s="24" t="s">
        <v>4715</v>
      </c>
    </row>
    <row r="233" spans="1:30" x14ac:dyDescent="0.35">
      <c r="A233" s="23">
        <v>232</v>
      </c>
      <c r="B233" s="24" t="s">
        <v>3940</v>
      </c>
      <c r="C233" s="24" t="s">
        <v>35</v>
      </c>
      <c r="D233" s="24" t="s">
        <v>4735</v>
      </c>
      <c r="E233" s="24" t="s">
        <v>4832</v>
      </c>
      <c r="F233" s="24" t="s">
        <v>5080</v>
      </c>
      <c r="G233" s="25">
        <v>46094</v>
      </c>
      <c r="H233" s="25">
        <v>46139</v>
      </c>
      <c r="I233" s="25">
        <v>46161</v>
      </c>
      <c r="J233" s="25">
        <v>46176</v>
      </c>
      <c r="K233" s="26" t="s">
        <v>40</v>
      </c>
      <c r="L233" s="26" t="s">
        <v>4710</v>
      </c>
      <c r="M233" s="26" t="s">
        <v>38</v>
      </c>
      <c r="N233" s="26" t="s">
        <v>4769</v>
      </c>
      <c r="O233" s="26" t="s">
        <v>52</v>
      </c>
      <c r="P233" s="26" t="s">
        <v>4779</v>
      </c>
      <c r="Q233" s="26">
        <v>0</v>
      </c>
      <c r="R233" s="26">
        <v>0</v>
      </c>
      <c r="S233" s="26">
        <v>0</v>
      </c>
      <c r="T233" s="26">
        <v>0</v>
      </c>
      <c r="U233" s="26" t="s">
        <v>3756</v>
      </c>
      <c r="V233" s="26" t="s">
        <v>4878</v>
      </c>
      <c r="W233" s="26" t="s">
        <v>3941</v>
      </c>
      <c r="X233" s="26" t="s">
        <v>4879</v>
      </c>
      <c r="Y233" s="25">
        <v>46205</v>
      </c>
      <c r="Z233" s="27">
        <v>45</v>
      </c>
      <c r="AA233" s="24" t="s">
        <v>36</v>
      </c>
      <c r="AB233" s="24" t="s">
        <v>88</v>
      </c>
      <c r="AC233" s="24" t="s">
        <v>4714</v>
      </c>
      <c r="AD233" s="24" t="s">
        <v>4715</v>
      </c>
    </row>
    <row r="234" spans="1:30" x14ac:dyDescent="0.35">
      <c r="A234" s="23">
        <v>233</v>
      </c>
      <c r="B234" s="24" t="s">
        <v>3763</v>
      </c>
      <c r="C234" s="24" t="s">
        <v>3745</v>
      </c>
      <c r="D234" s="24" t="s">
        <v>4735</v>
      </c>
      <c r="E234" s="24" t="s">
        <v>5006</v>
      </c>
      <c r="F234" s="24" t="s">
        <v>5007</v>
      </c>
      <c r="G234" s="25">
        <v>46077</v>
      </c>
      <c r="H234" s="25">
        <v>46122</v>
      </c>
      <c r="I234" s="25">
        <v>46163</v>
      </c>
      <c r="J234" s="25">
        <v>46182</v>
      </c>
      <c r="K234" s="26" t="s">
        <v>3749</v>
      </c>
      <c r="L234" s="26" t="s">
        <v>5008</v>
      </c>
      <c r="M234" s="26" t="s">
        <v>3764</v>
      </c>
      <c r="N234" s="26" t="s">
        <v>5081</v>
      </c>
      <c r="O234" s="26" t="s">
        <v>49</v>
      </c>
      <c r="P234" s="26" t="s">
        <v>4709</v>
      </c>
      <c r="Q234" s="26">
        <v>0</v>
      </c>
      <c r="R234" s="26">
        <v>0</v>
      </c>
      <c r="S234" s="26">
        <v>0</v>
      </c>
      <c r="T234" s="26">
        <v>0</v>
      </c>
      <c r="U234" s="26" t="s">
        <v>3765</v>
      </c>
      <c r="V234" s="26" t="s">
        <v>5082</v>
      </c>
      <c r="W234" s="26" t="s">
        <v>3766</v>
      </c>
      <c r="X234" s="26" t="s">
        <v>5083</v>
      </c>
      <c r="Y234" s="25">
        <v>46205</v>
      </c>
      <c r="Z234" s="27">
        <v>43</v>
      </c>
      <c r="AA234" s="24" t="s">
        <v>36</v>
      </c>
      <c r="AB234" s="24" t="s">
        <v>88</v>
      </c>
      <c r="AC234" s="24" t="s">
        <v>4714</v>
      </c>
      <c r="AD234" s="24" t="s">
        <v>4715</v>
      </c>
    </row>
    <row r="235" spans="1:30" x14ac:dyDescent="0.35">
      <c r="A235" s="23">
        <v>234</v>
      </c>
      <c r="B235" s="24" t="s">
        <v>5084</v>
      </c>
      <c r="C235" s="24" t="s">
        <v>35</v>
      </c>
      <c r="D235" s="24" t="s">
        <v>4706</v>
      </c>
      <c r="E235" s="24" t="s">
        <v>5085</v>
      </c>
      <c r="F235" s="24" t="s">
        <v>4718</v>
      </c>
      <c r="G235" s="25">
        <v>45985</v>
      </c>
      <c r="H235" s="25">
        <v>46086</v>
      </c>
      <c r="I235" s="25">
        <v>46113</v>
      </c>
      <c r="J235" s="25">
        <v>46181</v>
      </c>
      <c r="K235" s="26" t="s">
        <v>49</v>
      </c>
      <c r="L235" s="26" t="s">
        <v>4709</v>
      </c>
      <c r="M235" s="26" t="s">
        <v>40</v>
      </c>
      <c r="N235" s="26" t="s">
        <v>4710</v>
      </c>
      <c r="O235" s="26" t="s">
        <v>3813</v>
      </c>
      <c r="P235" s="26" t="s">
        <v>4778</v>
      </c>
      <c r="Q235" s="26">
        <v>0</v>
      </c>
      <c r="R235" s="26">
        <v>0</v>
      </c>
      <c r="S235" s="26">
        <v>0</v>
      </c>
      <c r="T235" s="26">
        <v>0</v>
      </c>
      <c r="U235" s="26" t="s">
        <v>3968</v>
      </c>
      <c r="V235" s="26" t="s">
        <v>5086</v>
      </c>
      <c r="W235" s="26" t="s">
        <v>3886</v>
      </c>
      <c r="X235" s="26" t="s">
        <v>5087</v>
      </c>
      <c r="Y235" s="25">
        <v>46205</v>
      </c>
      <c r="Z235" s="27">
        <v>93</v>
      </c>
      <c r="AA235" s="24" t="s">
        <v>36</v>
      </c>
      <c r="AB235" s="24" t="s">
        <v>25</v>
      </c>
      <c r="AC235" s="24" t="s">
        <v>4714</v>
      </c>
      <c r="AD235" s="24" t="s">
        <v>4715</v>
      </c>
    </row>
    <row r="236" spans="1:30" x14ac:dyDescent="0.35">
      <c r="A236" s="23">
        <v>235</v>
      </c>
      <c r="B236" s="24" t="s">
        <v>3942</v>
      </c>
      <c r="C236" s="24" t="s">
        <v>35</v>
      </c>
      <c r="D236" s="24" t="s">
        <v>4735</v>
      </c>
      <c r="E236" s="24" t="s">
        <v>5088</v>
      </c>
      <c r="F236" s="24" t="s">
        <v>4759</v>
      </c>
      <c r="G236" s="25">
        <v>46098</v>
      </c>
      <c r="H236" s="25">
        <v>46139</v>
      </c>
      <c r="I236" s="25">
        <v>46160</v>
      </c>
      <c r="J236" s="25">
        <v>46181</v>
      </c>
      <c r="K236" s="26" t="s">
        <v>49</v>
      </c>
      <c r="L236" s="26" t="s">
        <v>4709</v>
      </c>
      <c r="M236" s="26" t="s">
        <v>40</v>
      </c>
      <c r="N236" s="26" t="s">
        <v>4710</v>
      </c>
      <c r="O236" s="26" t="s">
        <v>3813</v>
      </c>
      <c r="P236" s="26" t="s">
        <v>4778</v>
      </c>
      <c r="Q236" s="26">
        <v>0</v>
      </c>
      <c r="R236" s="26">
        <v>0</v>
      </c>
      <c r="S236" s="26">
        <v>0</v>
      </c>
      <c r="T236" s="26">
        <v>0</v>
      </c>
      <c r="U236" s="26" t="s">
        <v>3898</v>
      </c>
      <c r="V236" s="26" t="s">
        <v>4891</v>
      </c>
      <c r="W236" s="26">
        <v>0</v>
      </c>
      <c r="X236" s="26" t="s">
        <v>5078</v>
      </c>
      <c r="Y236" s="25">
        <v>46205</v>
      </c>
      <c r="Z236" s="27">
        <v>46</v>
      </c>
      <c r="AA236" s="24" t="s">
        <v>36</v>
      </c>
      <c r="AB236" s="24" t="s">
        <v>88</v>
      </c>
      <c r="AC236" s="24" t="s">
        <v>4714</v>
      </c>
      <c r="AD236" s="24" t="s">
        <v>4715</v>
      </c>
    </row>
    <row r="237" spans="1:30" x14ac:dyDescent="0.35">
      <c r="A237" s="23">
        <v>236</v>
      </c>
      <c r="B237" s="24" t="s">
        <v>3767</v>
      </c>
      <c r="C237" s="24" t="s">
        <v>3745</v>
      </c>
      <c r="D237" s="24" t="s">
        <v>4735</v>
      </c>
      <c r="E237" s="24" t="s">
        <v>5006</v>
      </c>
      <c r="F237" s="24" t="s">
        <v>5007</v>
      </c>
      <c r="G237" s="25">
        <v>46077</v>
      </c>
      <c r="H237" s="25">
        <v>46122</v>
      </c>
      <c r="I237" s="25">
        <v>46163</v>
      </c>
      <c r="J237" s="25">
        <v>46182</v>
      </c>
      <c r="K237" s="26" t="s">
        <v>3749</v>
      </c>
      <c r="L237" s="26" t="s">
        <v>5008</v>
      </c>
      <c r="M237" s="26" t="s">
        <v>3764</v>
      </c>
      <c r="N237" s="26" t="s">
        <v>5081</v>
      </c>
      <c r="O237" s="26" t="s">
        <v>49</v>
      </c>
      <c r="P237" s="26" t="s">
        <v>4709</v>
      </c>
      <c r="Q237" s="26">
        <v>0</v>
      </c>
      <c r="R237" s="26">
        <v>0</v>
      </c>
      <c r="S237" s="26">
        <v>0</v>
      </c>
      <c r="T237" s="26">
        <v>0</v>
      </c>
      <c r="U237" s="26" t="s">
        <v>3765</v>
      </c>
      <c r="V237" s="26" t="s">
        <v>5082</v>
      </c>
      <c r="W237" s="26" t="s">
        <v>3766</v>
      </c>
      <c r="X237" s="26" t="s">
        <v>5083</v>
      </c>
      <c r="Y237" s="25">
        <v>46205</v>
      </c>
      <c r="Z237" s="27">
        <v>43</v>
      </c>
      <c r="AA237" s="24" t="s">
        <v>36</v>
      </c>
      <c r="AB237" s="24" t="s">
        <v>88</v>
      </c>
      <c r="AC237" s="24" t="s">
        <v>4714</v>
      </c>
      <c r="AD237" s="24" t="s">
        <v>4715</v>
      </c>
    </row>
    <row r="238" spans="1:30" x14ac:dyDescent="0.35">
      <c r="A238" s="23">
        <v>237</v>
      </c>
      <c r="B238" s="24" t="s">
        <v>5089</v>
      </c>
      <c r="C238" s="24" t="s">
        <v>35</v>
      </c>
      <c r="D238" s="24" t="s">
        <v>4735</v>
      </c>
      <c r="E238" s="24" t="s">
        <v>4948</v>
      </c>
      <c r="F238" s="24" t="s">
        <v>4940</v>
      </c>
      <c r="G238" s="25">
        <v>45883</v>
      </c>
      <c r="H238" s="25">
        <v>45958</v>
      </c>
      <c r="I238" s="25">
        <v>46001</v>
      </c>
      <c r="J238" s="25">
        <v>46015</v>
      </c>
      <c r="K238" s="26" t="s">
        <v>49</v>
      </c>
      <c r="L238" s="26" t="s">
        <v>4709</v>
      </c>
      <c r="M238" s="26" t="s">
        <v>40</v>
      </c>
      <c r="N238" s="26" t="s">
        <v>4710</v>
      </c>
      <c r="O238" s="26" t="s">
        <v>37</v>
      </c>
      <c r="P238" s="26" t="s">
        <v>4711</v>
      </c>
      <c r="Q238" s="26">
        <v>0</v>
      </c>
      <c r="R238" s="26">
        <v>0</v>
      </c>
      <c r="S238" s="26">
        <v>0</v>
      </c>
      <c r="T238" s="26">
        <v>0</v>
      </c>
      <c r="U238" s="26" t="s">
        <v>3910</v>
      </c>
      <c r="V238" s="26" t="s">
        <v>4910</v>
      </c>
      <c r="W238" s="26" t="s">
        <v>3896</v>
      </c>
      <c r="X238" s="26" t="s">
        <v>5090</v>
      </c>
      <c r="Y238" s="25">
        <v>46205</v>
      </c>
      <c r="Z238" s="27">
        <v>205</v>
      </c>
      <c r="AA238" s="24" t="s">
        <v>36</v>
      </c>
      <c r="AB238" s="24" t="s">
        <v>88</v>
      </c>
      <c r="AC238" s="24" t="s">
        <v>4714</v>
      </c>
      <c r="AD238" s="24" t="s">
        <v>4715</v>
      </c>
    </row>
    <row r="239" spans="1:30" x14ac:dyDescent="0.35">
      <c r="A239" s="23">
        <v>238</v>
      </c>
      <c r="B239" s="24" t="s">
        <v>5091</v>
      </c>
      <c r="C239" s="24" t="s">
        <v>35</v>
      </c>
      <c r="D239" s="24" t="s">
        <v>4735</v>
      </c>
      <c r="E239" s="24" t="s">
        <v>4847</v>
      </c>
      <c r="F239" s="24" t="s">
        <v>4759</v>
      </c>
      <c r="G239" s="25">
        <v>45839</v>
      </c>
      <c r="H239" s="25">
        <v>46051</v>
      </c>
      <c r="I239" s="25">
        <v>46080</v>
      </c>
      <c r="J239" s="25">
        <v>46093</v>
      </c>
      <c r="K239" s="26" t="s">
        <v>39</v>
      </c>
      <c r="L239" s="26" t="s">
        <v>4719</v>
      </c>
      <c r="M239" s="26" t="s">
        <v>40</v>
      </c>
      <c r="N239" s="26" t="s">
        <v>4710</v>
      </c>
      <c r="O239" s="26" t="s">
        <v>37</v>
      </c>
      <c r="P239" s="26" t="s">
        <v>4711</v>
      </c>
      <c r="Q239" s="26">
        <v>0</v>
      </c>
      <c r="R239" s="26">
        <v>0</v>
      </c>
      <c r="S239" s="26">
        <v>0</v>
      </c>
      <c r="T239" s="26">
        <v>0</v>
      </c>
      <c r="U239" s="26" t="s">
        <v>3910</v>
      </c>
      <c r="V239" s="26" t="s">
        <v>4910</v>
      </c>
      <c r="W239" s="26">
        <v>0</v>
      </c>
      <c r="X239" s="26" t="s">
        <v>4879</v>
      </c>
      <c r="Y239" s="25">
        <v>46205</v>
      </c>
      <c r="Z239" s="27">
        <v>126</v>
      </c>
      <c r="AA239" s="24" t="s">
        <v>36</v>
      </c>
      <c r="AB239" s="24" t="s">
        <v>88</v>
      </c>
      <c r="AC239" s="24" t="s">
        <v>4714</v>
      </c>
      <c r="AD239" s="24" t="s">
        <v>4715</v>
      </c>
    </row>
    <row r="240" spans="1:30" x14ac:dyDescent="0.35">
      <c r="A240" s="23">
        <v>239</v>
      </c>
      <c r="B240" s="24" t="s">
        <v>3943</v>
      </c>
      <c r="C240" s="24" t="s">
        <v>35</v>
      </c>
      <c r="D240" s="24" t="s">
        <v>4735</v>
      </c>
      <c r="E240" s="24" t="s">
        <v>4766</v>
      </c>
      <c r="F240" s="24" t="s">
        <v>4940</v>
      </c>
      <c r="G240" s="25">
        <v>46001</v>
      </c>
      <c r="H240" s="25">
        <v>46084</v>
      </c>
      <c r="I240" s="25">
        <v>46128</v>
      </c>
      <c r="J240" s="25">
        <v>46163</v>
      </c>
      <c r="K240" s="26" t="s">
        <v>49</v>
      </c>
      <c r="L240" s="26" t="s">
        <v>4709</v>
      </c>
      <c r="M240" s="26" t="s">
        <v>38</v>
      </c>
      <c r="N240" s="26" t="s">
        <v>4769</v>
      </c>
      <c r="O240" s="26" t="s">
        <v>81</v>
      </c>
      <c r="P240" s="26" t="s">
        <v>4822</v>
      </c>
      <c r="Q240" s="26">
        <v>0</v>
      </c>
      <c r="R240" s="26">
        <v>0</v>
      </c>
      <c r="S240" s="26">
        <v>0</v>
      </c>
      <c r="T240" s="26">
        <v>0</v>
      </c>
      <c r="U240" s="26" t="s">
        <v>3944</v>
      </c>
      <c r="V240" s="26" t="s">
        <v>5092</v>
      </c>
      <c r="W240" s="26">
        <v>0</v>
      </c>
      <c r="X240" s="26" t="s">
        <v>4981</v>
      </c>
      <c r="Y240" s="25">
        <v>46205</v>
      </c>
      <c r="Z240" s="27">
        <v>78</v>
      </c>
      <c r="AA240" s="24" t="s">
        <v>36</v>
      </c>
      <c r="AB240" s="24" t="s">
        <v>88</v>
      </c>
      <c r="AC240" s="24" t="s">
        <v>4714</v>
      </c>
      <c r="AD240" s="24" t="s">
        <v>4715</v>
      </c>
    </row>
    <row r="241" spans="1:30" x14ac:dyDescent="0.35">
      <c r="A241" s="23">
        <v>240</v>
      </c>
      <c r="B241" s="24" t="s">
        <v>3945</v>
      </c>
      <c r="C241" s="24" t="s">
        <v>35</v>
      </c>
      <c r="D241" s="24" t="s">
        <v>4735</v>
      </c>
      <c r="E241" s="24" t="s">
        <v>5093</v>
      </c>
      <c r="F241" s="24" t="s">
        <v>4718</v>
      </c>
      <c r="G241" s="25">
        <v>45987</v>
      </c>
      <c r="H241" s="25">
        <v>46133</v>
      </c>
      <c r="I241" s="25">
        <v>46140</v>
      </c>
      <c r="J241" s="25">
        <v>46153</v>
      </c>
      <c r="K241" s="26" t="s">
        <v>49</v>
      </c>
      <c r="L241" s="26" t="s">
        <v>4709</v>
      </c>
      <c r="M241" s="26" t="s">
        <v>41</v>
      </c>
      <c r="N241" s="26" t="s">
        <v>5077</v>
      </c>
      <c r="O241" s="26" t="s">
        <v>3813</v>
      </c>
      <c r="P241" s="26" t="s">
        <v>4778</v>
      </c>
      <c r="Q241" s="26">
        <v>0</v>
      </c>
      <c r="R241" s="26">
        <v>0</v>
      </c>
      <c r="S241" s="26">
        <v>0</v>
      </c>
      <c r="T241" s="26">
        <v>0</v>
      </c>
      <c r="U241" s="26" t="s">
        <v>3818</v>
      </c>
      <c r="V241" s="26" t="s">
        <v>5070</v>
      </c>
      <c r="W241" s="26">
        <v>0</v>
      </c>
      <c r="X241" s="26" t="s">
        <v>5078</v>
      </c>
      <c r="Y241" s="25">
        <v>46205</v>
      </c>
      <c r="Z241" s="27">
        <v>66</v>
      </c>
      <c r="AA241" s="24" t="s">
        <v>36</v>
      </c>
      <c r="AB241" s="24" t="s">
        <v>88</v>
      </c>
      <c r="AC241" s="24" t="s">
        <v>4714</v>
      </c>
      <c r="AD241" s="24" t="s">
        <v>4715</v>
      </c>
    </row>
    <row r="242" spans="1:30" x14ac:dyDescent="0.35">
      <c r="A242" s="23">
        <v>241</v>
      </c>
      <c r="B242" s="24" t="s">
        <v>3946</v>
      </c>
      <c r="C242" s="24" t="s">
        <v>35</v>
      </c>
      <c r="D242" s="24" t="s">
        <v>4735</v>
      </c>
      <c r="E242" s="24" t="s">
        <v>5094</v>
      </c>
      <c r="F242" s="24" t="s">
        <v>4940</v>
      </c>
      <c r="G242" s="25">
        <v>46002</v>
      </c>
      <c r="H242" s="25">
        <v>46085</v>
      </c>
      <c r="I242" s="25">
        <v>46128</v>
      </c>
      <c r="J242" s="25">
        <v>46163</v>
      </c>
      <c r="K242" s="26" t="s">
        <v>49</v>
      </c>
      <c r="L242" s="26" t="s">
        <v>4709</v>
      </c>
      <c r="M242" s="26" t="s">
        <v>38</v>
      </c>
      <c r="N242" s="26" t="s">
        <v>4769</v>
      </c>
      <c r="O242" s="26" t="s">
        <v>81</v>
      </c>
      <c r="P242" s="26" t="s">
        <v>4822</v>
      </c>
      <c r="Q242" s="26">
        <v>0</v>
      </c>
      <c r="R242" s="26">
        <v>0</v>
      </c>
      <c r="S242" s="26">
        <v>0</v>
      </c>
      <c r="T242" s="26">
        <v>0</v>
      </c>
      <c r="U242" s="26" t="s">
        <v>3927</v>
      </c>
      <c r="V242" s="26" t="s">
        <v>4941</v>
      </c>
      <c r="W242" s="26">
        <v>0</v>
      </c>
      <c r="X242" s="26" t="s">
        <v>5095</v>
      </c>
      <c r="Y242" s="25">
        <v>46205</v>
      </c>
      <c r="Z242" s="27">
        <v>78</v>
      </c>
      <c r="AA242" s="24" t="s">
        <v>36</v>
      </c>
      <c r="AB242" s="24" t="s">
        <v>88</v>
      </c>
      <c r="AC242" s="24" t="s">
        <v>4714</v>
      </c>
      <c r="AD242" s="24" t="s">
        <v>4715</v>
      </c>
    </row>
    <row r="243" spans="1:30" x14ac:dyDescent="0.35">
      <c r="A243" s="23">
        <v>242</v>
      </c>
      <c r="B243" s="24" t="s">
        <v>3947</v>
      </c>
      <c r="C243" s="24" t="s">
        <v>35</v>
      </c>
      <c r="D243" s="24" t="s">
        <v>4735</v>
      </c>
      <c r="E243" s="24" t="s">
        <v>5096</v>
      </c>
      <c r="F243" s="24" t="s">
        <v>4940</v>
      </c>
      <c r="G243" s="25">
        <v>46002</v>
      </c>
      <c r="H243" s="25">
        <v>46085</v>
      </c>
      <c r="I243" s="25">
        <v>46128</v>
      </c>
      <c r="J243" s="25">
        <v>46163</v>
      </c>
      <c r="K243" s="26" t="s">
        <v>49</v>
      </c>
      <c r="L243" s="26" t="s">
        <v>4709</v>
      </c>
      <c r="M243" s="26" t="s">
        <v>38</v>
      </c>
      <c r="N243" s="26" t="s">
        <v>4769</v>
      </c>
      <c r="O243" s="26" t="s">
        <v>81</v>
      </c>
      <c r="P243" s="26" t="s">
        <v>4822</v>
      </c>
      <c r="Q243" s="26">
        <v>0</v>
      </c>
      <c r="R243" s="26">
        <v>0</v>
      </c>
      <c r="S243" s="26">
        <v>0</v>
      </c>
      <c r="T243" s="26">
        <v>0</v>
      </c>
      <c r="U243" s="26" t="s">
        <v>3927</v>
      </c>
      <c r="V243" s="26" t="s">
        <v>4941</v>
      </c>
      <c r="W243" s="26" t="s">
        <v>3906</v>
      </c>
      <c r="X243" s="26" t="s">
        <v>4981</v>
      </c>
      <c r="Y243" s="25">
        <v>46205</v>
      </c>
      <c r="Z243" s="27">
        <v>78</v>
      </c>
      <c r="AA243" s="24" t="s">
        <v>36</v>
      </c>
      <c r="AB243" s="24" t="s">
        <v>88</v>
      </c>
      <c r="AC243" s="24" t="s">
        <v>4714</v>
      </c>
      <c r="AD243" s="24" t="s">
        <v>4715</v>
      </c>
    </row>
    <row r="244" spans="1:30" x14ac:dyDescent="0.35">
      <c r="A244" s="23">
        <v>243</v>
      </c>
      <c r="B244" s="24" t="s">
        <v>3948</v>
      </c>
      <c r="C244" s="24" t="s">
        <v>35</v>
      </c>
      <c r="D244" s="24" t="s">
        <v>4735</v>
      </c>
      <c r="E244" s="24" t="s">
        <v>4894</v>
      </c>
      <c r="F244" s="24" t="s">
        <v>4718</v>
      </c>
      <c r="G244" s="25">
        <v>45965</v>
      </c>
      <c r="H244" s="25">
        <v>46035</v>
      </c>
      <c r="I244" s="25">
        <v>46125</v>
      </c>
      <c r="J244" s="25">
        <v>46148</v>
      </c>
      <c r="K244" s="26" t="s">
        <v>3776</v>
      </c>
      <c r="L244" s="26" t="s">
        <v>4895</v>
      </c>
      <c r="M244" s="26" t="s">
        <v>38</v>
      </c>
      <c r="N244" s="26" t="s">
        <v>4769</v>
      </c>
      <c r="O244" s="26" t="s">
        <v>3772</v>
      </c>
      <c r="P244" s="26" t="s">
        <v>4882</v>
      </c>
      <c r="Q244" s="26">
        <v>0</v>
      </c>
      <c r="R244" s="26">
        <v>0</v>
      </c>
      <c r="S244" s="26">
        <v>0</v>
      </c>
      <c r="T244" s="26">
        <v>0</v>
      </c>
      <c r="U244" s="26" t="s">
        <v>3777</v>
      </c>
      <c r="V244" s="26" t="s">
        <v>5097</v>
      </c>
      <c r="W244" s="26">
        <v>0</v>
      </c>
      <c r="X244" s="26" t="s">
        <v>5098</v>
      </c>
      <c r="Y244" s="25">
        <v>46205</v>
      </c>
      <c r="Z244" s="27">
        <v>81</v>
      </c>
      <c r="AA244" s="24" t="s">
        <v>36</v>
      </c>
      <c r="AB244" s="24" t="s">
        <v>88</v>
      </c>
      <c r="AC244" s="24" t="s">
        <v>4714</v>
      </c>
      <c r="AD244" s="24" t="s">
        <v>4715</v>
      </c>
    </row>
    <row r="245" spans="1:30" x14ac:dyDescent="0.35">
      <c r="A245" s="23">
        <v>244</v>
      </c>
      <c r="B245" s="24" t="s">
        <v>3949</v>
      </c>
      <c r="C245" s="24" t="s">
        <v>35</v>
      </c>
      <c r="D245" s="24" t="s">
        <v>4735</v>
      </c>
      <c r="E245" s="24" t="s">
        <v>5099</v>
      </c>
      <c r="F245" s="24" t="s">
        <v>4940</v>
      </c>
      <c r="G245" s="25">
        <v>46057</v>
      </c>
      <c r="H245" s="25">
        <v>46135</v>
      </c>
      <c r="I245" s="25">
        <v>46160</v>
      </c>
      <c r="J245" s="25">
        <v>46181</v>
      </c>
      <c r="K245" s="26" t="s">
        <v>49</v>
      </c>
      <c r="L245" s="26" t="s">
        <v>4709</v>
      </c>
      <c r="M245" s="26" t="s">
        <v>40</v>
      </c>
      <c r="N245" s="26" t="s">
        <v>4710</v>
      </c>
      <c r="O245" s="26" t="s">
        <v>3813</v>
      </c>
      <c r="P245" s="26" t="s">
        <v>4778</v>
      </c>
      <c r="Q245" s="26">
        <v>0</v>
      </c>
      <c r="R245" s="26">
        <v>0</v>
      </c>
      <c r="S245" s="26">
        <v>0</v>
      </c>
      <c r="T245" s="26">
        <v>0</v>
      </c>
      <c r="U245" s="26" t="s">
        <v>3898</v>
      </c>
      <c r="V245" s="26" t="s">
        <v>4891</v>
      </c>
      <c r="W245" s="26" t="s">
        <v>50</v>
      </c>
      <c r="X245" s="26" t="s">
        <v>4892</v>
      </c>
      <c r="Y245" s="25">
        <v>46205</v>
      </c>
      <c r="Z245" s="27">
        <v>46</v>
      </c>
      <c r="AA245" s="24" t="s">
        <v>36</v>
      </c>
      <c r="AB245" s="24" t="s">
        <v>88</v>
      </c>
      <c r="AC245" s="24" t="s">
        <v>4714</v>
      </c>
      <c r="AD245" s="24" t="s">
        <v>4715</v>
      </c>
    </row>
    <row r="246" spans="1:30" x14ac:dyDescent="0.35">
      <c r="A246" s="23">
        <v>245</v>
      </c>
      <c r="B246" s="24" t="s">
        <v>3950</v>
      </c>
      <c r="C246" s="24" t="s">
        <v>35</v>
      </c>
      <c r="D246" s="24" t="s">
        <v>4735</v>
      </c>
      <c r="E246" s="24" t="s">
        <v>4825</v>
      </c>
      <c r="F246" s="24" t="s">
        <v>4759</v>
      </c>
      <c r="G246" s="25">
        <v>46083</v>
      </c>
      <c r="H246" s="25">
        <v>46133</v>
      </c>
      <c r="I246" s="25">
        <v>46147</v>
      </c>
      <c r="J246" s="25">
        <v>46176</v>
      </c>
      <c r="K246" s="26" t="s">
        <v>40</v>
      </c>
      <c r="L246" s="26" t="s">
        <v>4710</v>
      </c>
      <c r="M246" s="26" t="s">
        <v>41</v>
      </c>
      <c r="N246" s="26" t="s">
        <v>5077</v>
      </c>
      <c r="O246" s="26" t="s">
        <v>39</v>
      </c>
      <c r="P246" s="26" t="s">
        <v>4719</v>
      </c>
      <c r="Q246" s="26">
        <v>0</v>
      </c>
      <c r="R246" s="26">
        <v>0</v>
      </c>
      <c r="S246" s="26">
        <v>0</v>
      </c>
      <c r="T246" s="26">
        <v>0</v>
      </c>
      <c r="U246" s="26" t="s">
        <v>3951</v>
      </c>
      <c r="V246" s="26" t="s">
        <v>4760</v>
      </c>
      <c r="W246" s="26">
        <v>0</v>
      </c>
      <c r="X246" s="26" t="s">
        <v>4761</v>
      </c>
      <c r="Y246" s="25">
        <v>46205</v>
      </c>
      <c r="Z246" s="27">
        <v>59</v>
      </c>
      <c r="AA246" s="24" t="s">
        <v>36</v>
      </c>
      <c r="AB246" s="24" t="s">
        <v>88</v>
      </c>
      <c r="AC246" s="24" t="s">
        <v>4714</v>
      </c>
      <c r="AD246" s="24" t="s">
        <v>4715</v>
      </c>
    </row>
    <row r="247" spans="1:30" x14ac:dyDescent="0.35">
      <c r="A247" s="23">
        <v>246</v>
      </c>
      <c r="B247" s="24" t="s">
        <v>3952</v>
      </c>
      <c r="C247" s="24" t="s">
        <v>35</v>
      </c>
      <c r="D247" s="24" t="s">
        <v>4735</v>
      </c>
      <c r="E247" s="24" t="s">
        <v>5100</v>
      </c>
      <c r="F247" s="24" t="s">
        <v>4718</v>
      </c>
      <c r="G247" s="25">
        <v>46093</v>
      </c>
      <c r="H247" s="25">
        <v>46139</v>
      </c>
      <c r="I247" s="25">
        <v>46160</v>
      </c>
      <c r="J247" s="25">
        <v>46181</v>
      </c>
      <c r="K247" s="26" t="s">
        <v>49</v>
      </c>
      <c r="L247" s="26" t="s">
        <v>4709</v>
      </c>
      <c r="M247" s="26" t="s">
        <v>40</v>
      </c>
      <c r="N247" s="26" t="s">
        <v>4710</v>
      </c>
      <c r="O247" s="26" t="s">
        <v>3813</v>
      </c>
      <c r="P247" s="26" t="s">
        <v>4778</v>
      </c>
      <c r="Q247" s="26">
        <v>0</v>
      </c>
      <c r="R247" s="26">
        <v>0</v>
      </c>
      <c r="S247" s="26">
        <v>0</v>
      </c>
      <c r="T247" s="26">
        <v>0</v>
      </c>
      <c r="U247" s="26" t="s">
        <v>3898</v>
      </c>
      <c r="V247" s="26" t="s">
        <v>4891</v>
      </c>
      <c r="W247" s="26">
        <v>0</v>
      </c>
      <c r="X247" s="26" t="s">
        <v>5078</v>
      </c>
      <c r="Y247" s="25">
        <v>46205</v>
      </c>
      <c r="Z247" s="27">
        <v>46</v>
      </c>
      <c r="AA247" s="24" t="s">
        <v>36</v>
      </c>
      <c r="AB247" s="24" t="s">
        <v>88</v>
      </c>
      <c r="AC247" s="24" t="s">
        <v>4714</v>
      </c>
      <c r="AD247" s="24" t="s">
        <v>4715</v>
      </c>
    </row>
    <row r="248" spans="1:30" x14ac:dyDescent="0.35">
      <c r="A248" s="23">
        <v>247</v>
      </c>
      <c r="B248" s="24" t="s">
        <v>1073</v>
      </c>
      <c r="C248" s="24" t="s">
        <v>61</v>
      </c>
      <c r="D248" s="24" t="s">
        <v>4706</v>
      </c>
      <c r="E248" s="24" t="s">
        <v>5101</v>
      </c>
      <c r="F248" s="24" t="s">
        <v>5102</v>
      </c>
      <c r="G248" s="25">
        <v>46080</v>
      </c>
      <c r="H248" s="25">
        <v>46129</v>
      </c>
      <c r="I248" s="25">
        <v>46146</v>
      </c>
      <c r="J248" s="25">
        <v>46155</v>
      </c>
      <c r="K248" s="26" t="s">
        <v>72</v>
      </c>
      <c r="L248" s="26" t="s">
        <v>4731</v>
      </c>
      <c r="M248" s="26" t="s">
        <v>64</v>
      </c>
      <c r="N248" s="26" t="s">
        <v>4725</v>
      </c>
      <c r="O248" s="26" t="s">
        <v>1034</v>
      </c>
      <c r="P248" s="26" t="s">
        <v>4902</v>
      </c>
      <c r="Q248" s="26">
        <v>0</v>
      </c>
      <c r="R248" s="26">
        <v>0</v>
      </c>
      <c r="S248" s="26">
        <v>0</v>
      </c>
      <c r="T248" s="26">
        <v>0</v>
      </c>
      <c r="U248" s="26" t="s">
        <v>1035</v>
      </c>
      <c r="V248" s="26" t="s">
        <v>5020</v>
      </c>
      <c r="W248" s="26" t="s">
        <v>69</v>
      </c>
      <c r="X248" s="26" t="s">
        <v>5021</v>
      </c>
      <c r="Y248" s="25">
        <v>46205</v>
      </c>
      <c r="Z248" s="27">
        <v>60</v>
      </c>
      <c r="AA248" s="24" t="s">
        <v>62</v>
      </c>
      <c r="AB248" s="24" t="s">
        <v>25</v>
      </c>
      <c r="AC248" s="24" t="s">
        <v>4714</v>
      </c>
      <c r="AD248" s="24" t="s">
        <v>4715</v>
      </c>
    </row>
    <row r="249" spans="1:30" x14ac:dyDescent="0.35">
      <c r="A249" s="23">
        <v>248</v>
      </c>
      <c r="B249" s="24" t="s">
        <v>1074</v>
      </c>
      <c r="C249" s="24" t="s">
        <v>61</v>
      </c>
      <c r="D249" s="24" t="s">
        <v>4706</v>
      </c>
      <c r="E249" s="24" t="s">
        <v>5103</v>
      </c>
      <c r="F249" s="24" t="s">
        <v>4723</v>
      </c>
      <c r="G249" s="25">
        <v>46044</v>
      </c>
      <c r="H249" s="25">
        <v>46107</v>
      </c>
      <c r="I249" s="25">
        <v>46118</v>
      </c>
      <c r="J249" s="25">
        <v>46129</v>
      </c>
      <c r="K249" s="26" t="s">
        <v>74</v>
      </c>
      <c r="L249" s="26" t="s">
        <v>4738</v>
      </c>
      <c r="M249" s="26" t="s">
        <v>72</v>
      </c>
      <c r="N249" s="26" t="s">
        <v>4731</v>
      </c>
      <c r="O249" s="26" t="s">
        <v>892</v>
      </c>
      <c r="P249" s="26" t="s">
        <v>4748</v>
      </c>
      <c r="Q249" s="26">
        <v>0</v>
      </c>
      <c r="R249" s="26">
        <v>0</v>
      </c>
      <c r="S249" s="26">
        <v>0</v>
      </c>
      <c r="T249" s="26">
        <v>0</v>
      </c>
      <c r="U249" s="26" t="s">
        <v>1075</v>
      </c>
      <c r="V249" s="26" t="s">
        <v>5104</v>
      </c>
      <c r="W249" s="26" t="s">
        <v>932</v>
      </c>
      <c r="X249" s="26" t="s">
        <v>5040</v>
      </c>
      <c r="Y249" s="25">
        <v>46205</v>
      </c>
      <c r="Z249" s="27">
        <v>88</v>
      </c>
      <c r="AA249" s="24" t="s">
        <v>62</v>
      </c>
      <c r="AB249" s="24" t="s">
        <v>25</v>
      </c>
      <c r="AC249" s="24" t="s">
        <v>4714</v>
      </c>
      <c r="AD249" s="24" t="s">
        <v>4715</v>
      </c>
    </row>
    <row r="250" spans="1:30" x14ac:dyDescent="0.35">
      <c r="A250" s="23">
        <v>249</v>
      </c>
      <c r="B250" s="24" t="s">
        <v>1076</v>
      </c>
      <c r="C250" s="24" t="s">
        <v>61</v>
      </c>
      <c r="D250" s="24" t="s">
        <v>4735</v>
      </c>
      <c r="E250" s="24" t="s">
        <v>4950</v>
      </c>
      <c r="F250" s="24" t="s">
        <v>4723</v>
      </c>
      <c r="G250" s="25">
        <v>46065</v>
      </c>
      <c r="H250" s="25">
        <v>46094</v>
      </c>
      <c r="I250" s="25">
        <v>46118</v>
      </c>
      <c r="J250" s="25">
        <v>46129</v>
      </c>
      <c r="K250" s="26" t="s">
        <v>72</v>
      </c>
      <c r="L250" s="26" t="s">
        <v>4731</v>
      </c>
      <c r="M250" s="26" t="s">
        <v>921</v>
      </c>
      <c r="N250" s="26" t="s">
        <v>4805</v>
      </c>
      <c r="O250" s="26" t="s">
        <v>920</v>
      </c>
      <c r="P250" s="26" t="s">
        <v>4806</v>
      </c>
      <c r="Q250" s="26">
        <v>0</v>
      </c>
      <c r="R250" s="26">
        <v>0</v>
      </c>
      <c r="S250" s="26">
        <v>0</v>
      </c>
      <c r="T250" s="26">
        <v>0</v>
      </c>
      <c r="U250" s="26" t="s">
        <v>1053</v>
      </c>
      <c r="V250" s="26" t="s">
        <v>5044</v>
      </c>
      <c r="W250" s="26">
        <v>0</v>
      </c>
      <c r="X250" s="26" t="s">
        <v>5045</v>
      </c>
      <c r="Y250" s="25">
        <v>46205</v>
      </c>
      <c r="Z250" s="27">
        <v>88</v>
      </c>
      <c r="AA250" s="24" t="s">
        <v>62</v>
      </c>
      <c r="AB250" s="24" t="s">
        <v>88</v>
      </c>
      <c r="AC250" s="24" t="s">
        <v>4714</v>
      </c>
      <c r="AD250" s="24" t="s">
        <v>4715</v>
      </c>
    </row>
    <row r="251" spans="1:30" x14ac:dyDescent="0.35">
      <c r="A251" s="23">
        <v>250</v>
      </c>
      <c r="B251" s="24" t="s">
        <v>1077</v>
      </c>
      <c r="C251" s="24" t="s">
        <v>61</v>
      </c>
      <c r="D251" s="24" t="s">
        <v>4735</v>
      </c>
      <c r="E251" s="24" t="s">
        <v>4867</v>
      </c>
      <c r="F251" s="24" t="s">
        <v>4723</v>
      </c>
      <c r="G251" s="25">
        <v>46080</v>
      </c>
      <c r="H251" s="25">
        <v>46112</v>
      </c>
      <c r="I251" s="25">
        <v>46140</v>
      </c>
      <c r="J251" s="25">
        <v>46149</v>
      </c>
      <c r="K251" s="26" t="s">
        <v>67</v>
      </c>
      <c r="L251" s="26" t="s">
        <v>4790</v>
      </c>
      <c r="M251" s="26" t="s">
        <v>74</v>
      </c>
      <c r="N251" s="26" t="s">
        <v>4738</v>
      </c>
      <c r="O251" s="26" t="s">
        <v>1034</v>
      </c>
      <c r="P251" s="26" t="s">
        <v>4902</v>
      </c>
      <c r="Q251" s="26">
        <v>0</v>
      </c>
      <c r="R251" s="26">
        <v>0</v>
      </c>
      <c r="S251" s="26">
        <v>0</v>
      </c>
      <c r="T251" s="26">
        <v>0</v>
      </c>
      <c r="U251" s="26" t="s">
        <v>1035</v>
      </c>
      <c r="V251" s="26" t="s">
        <v>5020</v>
      </c>
      <c r="W251" s="26">
        <v>0</v>
      </c>
      <c r="X251" s="26" t="s">
        <v>5021</v>
      </c>
      <c r="Y251" s="25">
        <v>46205</v>
      </c>
      <c r="Z251" s="27">
        <v>66</v>
      </c>
      <c r="AA251" s="24" t="s">
        <v>62</v>
      </c>
      <c r="AB251" s="24" t="s">
        <v>88</v>
      </c>
      <c r="AC251" s="24" t="s">
        <v>4714</v>
      </c>
      <c r="AD251" s="24" t="s">
        <v>4715</v>
      </c>
    </row>
    <row r="252" spans="1:30" x14ac:dyDescent="0.35">
      <c r="A252" s="23">
        <v>251</v>
      </c>
      <c r="B252" s="24" t="s">
        <v>1078</v>
      </c>
      <c r="C252" s="24" t="s">
        <v>61</v>
      </c>
      <c r="D252" s="24" t="s">
        <v>4735</v>
      </c>
      <c r="E252" s="24" t="s">
        <v>4777</v>
      </c>
      <c r="F252" s="24" t="s">
        <v>4723</v>
      </c>
      <c r="G252" s="25">
        <v>46062</v>
      </c>
      <c r="H252" s="25">
        <v>46094</v>
      </c>
      <c r="I252" s="25">
        <v>46129</v>
      </c>
      <c r="J252" s="25">
        <v>46142</v>
      </c>
      <c r="K252" s="26" t="s">
        <v>74</v>
      </c>
      <c r="L252" s="26" t="s">
        <v>4738</v>
      </c>
      <c r="M252" s="26" t="s">
        <v>73</v>
      </c>
      <c r="N252" s="26" t="s">
        <v>4730</v>
      </c>
      <c r="O252" s="26" t="s">
        <v>941</v>
      </c>
      <c r="P252" s="26" t="s">
        <v>4838</v>
      </c>
      <c r="Q252" s="26">
        <v>0</v>
      </c>
      <c r="R252" s="26">
        <v>0</v>
      </c>
      <c r="S252" s="26">
        <v>0</v>
      </c>
      <c r="T252" s="26">
        <v>0</v>
      </c>
      <c r="U252" s="26" t="s">
        <v>897</v>
      </c>
      <c r="V252" s="26" t="s">
        <v>4752</v>
      </c>
      <c r="W252" s="26">
        <v>0</v>
      </c>
      <c r="X252" s="26" t="s">
        <v>4753</v>
      </c>
      <c r="Y252" s="25">
        <v>46205</v>
      </c>
      <c r="Z252" s="27">
        <v>77</v>
      </c>
      <c r="AA252" s="24" t="s">
        <v>62</v>
      </c>
      <c r="AB252" s="24" t="s">
        <v>88</v>
      </c>
      <c r="AC252" s="24" t="s">
        <v>4714</v>
      </c>
      <c r="AD252" s="24" t="s">
        <v>4715</v>
      </c>
    </row>
    <row r="253" spans="1:30" x14ac:dyDescent="0.35">
      <c r="A253" s="23">
        <v>252</v>
      </c>
      <c r="B253" s="24" t="s">
        <v>1079</v>
      </c>
      <c r="C253" s="24" t="s">
        <v>61</v>
      </c>
      <c r="D253" s="24" t="s">
        <v>4735</v>
      </c>
      <c r="E253" s="24" t="s">
        <v>4766</v>
      </c>
      <c r="F253" s="24" t="s">
        <v>4723</v>
      </c>
      <c r="G253" s="25">
        <v>46048</v>
      </c>
      <c r="H253" s="25">
        <v>46083</v>
      </c>
      <c r="I253" s="25">
        <v>46129</v>
      </c>
      <c r="J253" s="25">
        <v>46133</v>
      </c>
      <c r="K253" s="26" t="s">
        <v>73</v>
      </c>
      <c r="L253" s="26" t="s">
        <v>4730</v>
      </c>
      <c r="M253" s="26" t="s">
        <v>67</v>
      </c>
      <c r="N253" s="26" t="s">
        <v>4790</v>
      </c>
      <c r="O253" s="26" t="s">
        <v>885</v>
      </c>
      <c r="P253" s="26" t="s">
        <v>4726</v>
      </c>
      <c r="Q253" s="26">
        <v>0</v>
      </c>
      <c r="R253" s="26">
        <v>0</v>
      </c>
      <c r="S253" s="26">
        <v>0</v>
      </c>
      <c r="T253" s="26">
        <v>0</v>
      </c>
      <c r="U253" s="26" t="s">
        <v>68</v>
      </c>
      <c r="V253" s="26" t="s">
        <v>4858</v>
      </c>
      <c r="W253" s="26">
        <v>0</v>
      </c>
      <c r="X253" s="26" t="s">
        <v>4859</v>
      </c>
      <c r="Y253" s="25">
        <v>46205</v>
      </c>
      <c r="Z253" s="27">
        <v>77</v>
      </c>
      <c r="AA253" s="24" t="s">
        <v>62</v>
      </c>
      <c r="AB253" s="24" t="s">
        <v>88</v>
      </c>
      <c r="AC253" s="24" t="s">
        <v>4714</v>
      </c>
      <c r="AD253" s="24" t="s">
        <v>4715</v>
      </c>
    </row>
    <row r="254" spans="1:30" x14ac:dyDescent="0.35">
      <c r="A254" s="23">
        <v>253</v>
      </c>
      <c r="B254" s="24" t="s">
        <v>1080</v>
      </c>
      <c r="C254" s="24" t="s">
        <v>61</v>
      </c>
      <c r="D254" s="24" t="s">
        <v>4735</v>
      </c>
      <c r="E254" s="24" t="s">
        <v>5105</v>
      </c>
      <c r="F254" s="24" t="s">
        <v>4723</v>
      </c>
      <c r="G254" s="25">
        <v>46057</v>
      </c>
      <c r="H254" s="25">
        <v>46091</v>
      </c>
      <c r="I254" s="25">
        <v>46134</v>
      </c>
      <c r="J254" s="25">
        <v>46140</v>
      </c>
      <c r="K254" s="26" t="s">
        <v>73</v>
      </c>
      <c r="L254" s="26" t="s">
        <v>4730</v>
      </c>
      <c r="M254" s="26" t="s">
        <v>66</v>
      </c>
      <c r="N254" s="26" t="s">
        <v>4724</v>
      </c>
      <c r="O254" s="26" t="s">
        <v>71</v>
      </c>
      <c r="P254" s="26" t="s">
        <v>4732</v>
      </c>
      <c r="Q254" s="26">
        <v>0</v>
      </c>
      <c r="R254" s="26">
        <v>0</v>
      </c>
      <c r="S254" s="26">
        <v>0</v>
      </c>
      <c r="T254" s="26">
        <v>0</v>
      </c>
      <c r="U254" s="26" t="s">
        <v>68</v>
      </c>
      <c r="V254" s="26" t="s">
        <v>4858</v>
      </c>
      <c r="W254" s="26">
        <v>0</v>
      </c>
      <c r="X254" s="26" t="s">
        <v>4859</v>
      </c>
      <c r="Y254" s="25">
        <v>46205</v>
      </c>
      <c r="Z254" s="27">
        <v>72</v>
      </c>
      <c r="AA254" s="24" t="s">
        <v>62</v>
      </c>
      <c r="AB254" s="24" t="s">
        <v>88</v>
      </c>
      <c r="AC254" s="24" t="s">
        <v>4714</v>
      </c>
      <c r="AD254" s="24" t="s">
        <v>4715</v>
      </c>
    </row>
    <row r="255" spans="1:30" x14ac:dyDescent="0.35">
      <c r="A255" s="23">
        <v>254</v>
      </c>
      <c r="B255" s="24" t="s">
        <v>1081</v>
      </c>
      <c r="C255" s="24" t="s">
        <v>61</v>
      </c>
      <c r="D255" s="24" t="s">
        <v>4706</v>
      </c>
      <c r="E255" s="24" t="s">
        <v>4783</v>
      </c>
      <c r="F255" s="24" t="s">
        <v>4746</v>
      </c>
      <c r="G255" s="25">
        <v>46013</v>
      </c>
      <c r="H255" s="25">
        <v>46050</v>
      </c>
      <c r="I255" s="25">
        <v>46139</v>
      </c>
      <c r="J255" s="25">
        <v>46149</v>
      </c>
      <c r="K255" s="26" t="s">
        <v>973</v>
      </c>
      <c r="L255" s="26" t="s">
        <v>4874</v>
      </c>
      <c r="M255" s="26" t="s">
        <v>73</v>
      </c>
      <c r="N255" s="26" t="s">
        <v>4730</v>
      </c>
      <c r="O255" s="26" t="s">
        <v>941</v>
      </c>
      <c r="P255" s="26" t="s">
        <v>4838</v>
      </c>
      <c r="Q255" s="26">
        <v>0</v>
      </c>
      <c r="R255" s="26">
        <v>0</v>
      </c>
      <c r="S255" s="26">
        <v>0</v>
      </c>
      <c r="T255" s="26">
        <v>0</v>
      </c>
      <c r="U255" s="26" t="s">
        <v>942</v>
      </c>
      <c r="V255" s="26" t="s">
        <v>4839</v>
      </c>
      <c r="W255" s="26" t="s">
        <v>895</v>
      </c>
      <c r="X255" s="26" t="s">
        <v>4840</v>
      </c>
      <c r="Y255" s="25">
        <v>46205</v>
      </c>
      <c r="Z255" s="27">
        <v>67</v>
      </c>
      <c r="AA255" s="24" t="s">
        <v>62</v>
      </c>
      <c r="AB255" s="24" t="s">
        <v>63</v>
      </c>
      <c r="AC255" s="24" t="s">
        <v>4714</v>
      </c>
      <c r="AD255" s="24" t="s">
        <v>4715</v>
      </c>
    </row>
    <row r="256" spans="1:30" x14ac:dyDescent="0.35">
      <c r="A256" s="23">
        <v>255</v>
      </c>
      <c r="B256" s="24" t="s">
        <v>1082</v>
      </c>
      <c r="C256" s="24" t="s">
        <v>61</v>
      </c>
      <c r="D256" s="24" t="s">
        <v>4735</v>
      </c>
      <c r="E256" s="24" t="s">
        <v>5106</v>
      </c>
      <c r="F256" s="24" t="s">
        <v>4723</v>
      </c>
      <c r="G256" s="25">
        <v>46051</v>
      </c>
      <c r="H256" s="25">
        <v>46063</v>
      </c>
      <c r="I256" s="25">
        <v>46119</v>
      </c>
      <c r="J256" s="25">
        <v>46129</v>
      </c>
      <c r="K256" s="26" t="s">
        <v>66</v>
      </c>
      <c r="L256" s="26" t="s">
        <v>4724</v>
      </c>
      <c r="M256" s="26" t="s">
        <v>64</v>
      </c>
      <c r="N256" s="26" t="s">
        <v>4725</v>
      </c>
      <c r="O256" s="26" t="s">
        <v>885</v>
      </c>
      <c r="P256" s="26" t="s">
        <v>4726</v>
      </c>
      <c r="Q256" s="26">
        <v>0</v>
      </c>
      <c r="R256" s="26">
        <v>0</v>
      </c>
      <c r="S256" s="26">
        <v>0</v>
      </c>
      <c r="T256" s="26">
        <v>0</v>
      </c>
      <c r="U256" s="26" t="s">
        <v>990</v>
      </c>
      <c r="V256" s="26" t="s">
        <v>4930</v>
      </c>
      <c r="W256" s="26">
        <v>0</v>
      </c>
      <c r="X256" s="26" t="s">
        <v>4931</v>
      </c>
      <c r="Y256" s="25">
        <v>46205</v>
      </c>
      <c r="Z256" s="27">
        <v>87</v>
      </c>
      <c r="AA256" s="24" t="s">
        <v>62</v>
      </c>
      <c r="AB256" s="24" t="s">
        <v>88</v>
      </c>
      <c r="AC256" s="24" t="s">
        <v>4714</v>
      </c>
      <c r="AD256" s="24" t="s">
        <v>4715</v>
      </c>
    </row>
    <row r="257" spans="1:30" x14ac:dyDescent="0.35">
      <c r="A257" s="23">
        <v>256</v>
      </c>
      <c r="B257" s="24" t="s">
        <v>1083</v>
      </c>
      <c r="C257" s="24" t="s">
        <v>61</v>
      </c>
      <c r="D257" s="24" t="s">
        <v>4706</v>
      </c>
      <c r="E257" s="24" t="s">
        <v>4900</v>
      </c>
      <c r="F257" s="24" t="s">
        <v>4746</v>
      </c>
      <c r="G257" s="25">
        <v>46043</v>
      </c>
      <c r="H257" s="25">
        <v>46083</v>
      </c>
      <c r="I257" s="25">
        <v>46121</v>
      </c>
      <c r="J257" s="25">
        <v>46133</v>
      </c>
      <c r="K257" s="26" t="s">
        <v>893</v>
      </c>
      <c r="L257" s="26" t="s">
        <v>4747</v>
      </c>
      <c r="M257" s="26" t="s">
        <v>66</v>
      </c>
      <c r="N257" s="26" t="s">
        <v>4724</v>
      </c>
      <c r="O257" s="26" t="s">
        <v>892</v>
      </c>
      <c r="P257" s="26" t="s">
        <v>4748</v>
      </c>
      <c r="Q257" s="26">
        <v>0</v>
      </c>
      <c r="R257" s="26">
        <v>0</v>
      </c>
      <c r="S257" s="26">
        <v>0</v>
      </c>
      <c r="T257" s="26">
        <v>0</v>
      </c>
      <c r="U257" s="26" t="s">
        <v>899</v>
      </c>
      <c r="V257" s="26" t="s">
        <v>4755</v>
      </c>
      <c r="W257" s="26" t="s">
        <v>895</v>
      </c>
      <c r="X257" s="26" t="s">
        <v>4756</v>
      </c>
      <c r="Y257" s="25">
        <v>46205</v>
      </c>
      <c r="Z257" s="27">
        <v>85</v>
      </c>
      <c r="AA257" s="24" t="s">
        <v>62</v>
      </c>
      <c r="AB257" s="24" t="s">
        <v>63</v>
      </c>
      <c r="AC257" s="24" t="s">
        <v>4714</v>
      </c>
      <c r="AD257" s="24" t="s">
        <v>4715</v>
      </c>
    </row>
    <row r="258" spans="1:30" x14ac:dyDescent="0.35">
      <c r="A258" s="23">
        <v>257</v>
      </c>
      <c r="B258" s="24" t="s">
        <v>1084</v>
      </c>
      <c r="C258" s="24" t="s">
        <v>61</v>
      </c>
      <c r="D258" s="24" t="s">
        <v>4735</v>
      </c>
      <c r="E258" s="24" t="s">
        <v>5107</v>
      </c>
      <c r="F258" s="24" t="s">
        <v>4723</v>
      </c>
      <c r="G258" s="25">
        <v>46076</v>
      </c>
      <c r="H258" s="25">
        <v>46107</v>
      </c>
      <c r="I258" s="25">
        <v>46129</v>
      </c>
      <c r="J258" s="25">
        <v>46142</v>
      </c>
      <c r="K258" s="26" t="s">
        <v>74</v>
      </c>
      <c r="L258" s="26" t="s">
        <v>4738</v>
      </c>
      <c r="M258" s="26" t="s">
        <v>73</v>
      </c>
      <c r="N258" s="26" t="s">
        <v>4730</v>
      </c>
      <c r="O258" s="26" t="s">
        <v>941</v>
      </c>
      <c r="P258" s="26" t="s">
        <v>4838</v>
      </c>
      <c r="Q258" s="26">
        <v>0</v>
      </c>
      <c r="R258" s="26">
        <v>0</v>
      </c>
      <c r="S258" s="26">
        <v>0</v>
      </c>
      <c r="T258" s="26">
        <v>0</v>
      </c>
      <c r="U258" s="26" t="s">
        <v>897</v>
      </c>
      <c r="V258" s="26" t="s">
        <v>4752</v>
      </c>
      <c r="W258" s="26">
        <v>0</v>
      </c>
      <c r="X258" s="26" t="s">
        <v>4753</v>
      </c>
      <c r="Y258" s="25">
        <v>46205</v>
      </c>
      <c r="Z258" s="27">
        <v>77</v>
      </c>
      <c r="AA258" s="24" t="s">
        <v>62</v>
      </c>
      <c r="AB258" s="24" t="s">
        <v>88</v>
      </c>
      <c r="AC258" s="24" t="s">
        <v>4714</v>
      </c>
      <c r="AD258" s="24" t="s">
        <v>4715</v>
      </c>
    </row>
    <row r="259" spans="1:30" x14ac:dyDescent="0.35">
      <c r="A259" s="23">
        <v>258</v>
      </c>
      <c r="B259" s="24" t="s">
        <v>84</v>
      </c>
      <c r="C259" s="24" t="s">
        <v>24</v>
      </c>
      <c r="D259" s="24" t="s">
        <v>4706</v>
      </c>
      <c r="E259" s="24" t="s">
        <v>5108</v>
      </c>
      <c r="F259" s="24" t="s">
        <v>5109</v>
      </c>
      <c r="G259" s="25">
        <v>45855</v>
      </c>
      <c r="H259" s="25">
        <v>46037</v>
      </c>
      <c r="I259" s="25">
        <v>46132</v>
      </c>
      <c r="J259" s="25">
        <v>46146</v>
      </c>
      <c r="K259" s="26" t="s">
        <v>29</v>
      </c>
      <c r="L259" s="26" t="s">
        <v>5110</v>
      </c>
      <c r="M259" s="26" t="s">
        <v>30</v>
      </c>
      <c r="N259" s="26" t="s">
        <v>5111</v>
      </c>
      <c r="O259" s="26" t="s">
        <v>56</v>
      </c>
      <c r="P259" s="26" t="s">
        <v>4883</v>
      </c>
      <c r="Q259" s="26">
        <v>0</v>
      </c>
      <c r="R259" s="26">
        <v>0</v>
      </c>
      <c r="S259" s="26">
        <v>0</v>
      </c>
      <c r="T259" s="26">
        <v>0</v>
      </c>
      <c r="U259" s="26" t="s">
        <v>85</v>
      </c>
      <c r="V259" s="26" t="s">
        <v>5112</v>
      </c>
      <c r="W259" s="26">
        <v>0</v>
      </c>
      <c r="X259" s="26" t="s">
        <v>5113</v>
      </c>
      <c r="Y259" s="25">
        <v>46205</v>
      </c>
      <c r="Z259" s="27">
        <v>74</v>
      </c>
      <c r="AA259" s="24" t="s">
        <v>5114</v>
      </c>
      <c r="AB259" s="24" t="s">
        <v>25</v>
      </c>
      <c r="AC259" s="24" t="s">
        <v>4714</v>
      </c>
      <c r="AD259" s="24" t="s">
        <v>4715</v>
      </c>
    </row>
    <row r="260" spans="1:30" x14ac:dyDescent="0.35">
      <c r="A260" s="23">
        <v>259</v>
      </c>
      <c r="B260" s="24" t="s">
        <v>1085</v>
      </c>
      <c r="C260" s="24" t="s">
        <v>61</v>
      </c>
      <c r="D260" s="24" t="s">
        <v>4735</v>
      </c>
      <c r="E260" s="24" t="s">
        <v>5057</v>
      </c>
      <c r="F260" s="24" t="s">
        <v>4723</v>
      </c>
      <c r="G260" s="25">
        <v>46043</v>
      </c>
      <c r="H260" s="25">
        <v>46062</v>
      </c>
      <c r="I260" s="25">
        <v>46119</v>
      </c>
      <c r="J260" s="25">
        <v>46129</v>
      </c>
      <c r="K260" s="26" t="s">
        <v>66</v>
      </c>
      <c r="L260" s="26" t="s">
        <v>4724</v>
      </c>
      <c r="M260" s="26" t="s">
        <v>64</v>
      </c>
      <c r="N260" s="26" t="s">
        <v>4725</v>
      </c>
      <c r="O260" s="26" t="s">
        <v>885</v>
      </c>
      <c r="P260" s="26" t="s">
        <v>4726</v>
      </c>
      <c r="Q260" s="26">
        <v>0</v>
      </c>
      <c r="R260" s="26">
        <v>0</v>
      </c>
      <c r="S260" s="26">
        <v>0</v>
      </c>
      <c r="T260" s="26">
        <v>0</v>
      </c>
      <c r="U260" s="26" t="s">
        <v>1023</v>
      </c>
      <c r="V260" s="26" t="s">
        <v>4801</v>
      </c>
      <c r="W260" s="26">
        <v>0</v>
      </c>
      <c r="X260" s="26" t="s">
        <v>4802</v>
      </c>
      <c r="Y260" s="25">
        <v>46205</v>
      </c>
      <c r="Z260" s="27">
        <v>87</v>
      </c>
      <c r="AA260" s="24" t="s">
        <v>62</v>
      </c>
      <c r="AB260" s="24" t="s">
        <v>88</v>
      </c>
      <c r="AC260" s="24" t="s">
        <v>4714</v>
      </c>
      <c r="AD260" s="24" t="s">
        <v>4715</v>
      </c>
    </row>
    <row r="261" spans="1:30" x14ac:dyDescent="0.35">
      <c r="A261" s="23">
        <v>260</v>
      </c>
      <c r="B261" s="24" t="s">
        <v>1086</v>
      </c>
      <c r="C261" s="24" t="s">
        <v>61</v>
      </c>
      <c r="D261" s="24" t="s">
        <v>4735</v>
      </c>
      <c r="E261" s="24" t="s">
        <v>5115</v>
      </c>
      <c r="F261" s="24" t="s">
        <v>4723</v>
      </c>
      <c r="G261" s="25">
        <v>46078</v>
      </c>
      <c r="H261" s="25">
        <v>46108</v>
      </c>
      <c r="I261" s="25">
        <v>46134</v>
      </c>
      <c r="J261" s="25">
        <v>46140</v>
      </c>
      <c r="K261" s="26" t="s">
        <v>73</v>
      </c>
      <c r="L261" s="26" t="s">
        <v>4730</v>
      </c>
      <c r="M261" s="26" t="s">
        <v>66</v>
      </c>
      <c r="N261" s="26" t="s">
        <v>4724</v>
      </c>
      <c r="O261" s="26" t="s">
        <v>71</v>
      </c>
      <c r="P261" s="26" t="s">
        <v>4732</v>
      </c>
      <c r="Q261" s="26">
        <v>0</v>
      </c>
      <c r="R261" s="26">
        <v>0</v>
      </c>
      <c r="S261" s="26">
        <v>0</v>
      </c>
      <c r="T261" s="26">
        <v>0</v>
      </c>
      <c r="U261" s="26" t="s">
        <v>1023</v>
      </c>
      <c r="V261" s="26" t="s">
        <v>4801</v>
      </c>
      <c r="W261" s="26">
        <v>0</v>
      </c>
      <c r="X261" s="26" t="s">
        <v>4802</v>
      </c>
      <c r="Y261" s="25">
        <v>46205</v>
      </c>
      <c r="Z261" s="27">
        <v>72</v>
      </c>
      <c r="AA261" s="24" t="s">
        <v>62</v>
      </c>
      <c r="AB261" s="24" t="s">
        <v>88</v>
      </c>
      <c r="AC261" s="24" t="s">
        <v>4714</v>
      </c>
      <c r="AD261" s="24" t="s">
        <v>4715</v>
      </c>
    </row>
    <row r="262" spans="1:30" x14ac:dyDescent="0.35">
      <c r="A262" s="23">
        <v>261</v>
      </c>
      <c r="B262" s="24" t="s">
        <v>3768</v>
      </c>
      <c r="C262" s="24" t="s">
        <v>3745</v>
      </c>
      <c r="D262" s="24" t="s">
        <v>4735</v>
      </c>
      <c r="E262" s="24" t="s">
        <v>5116</v>
      </c>
      <c r="F262" s="24" t="s">
        <v>5007</v>
      </c>
      <c r="G262" s="25">
        <v>46073</v>
      </c>
      <c r="H262" s="25">
        <v>46127</v>
      </c>
      <c r="I262" s="25">
        <v>46141</v>
      </c>
      <c r="J262" s="25">
        <v>46155</v>
      </c>
      <c r="K262" s="26" t="s">
        <v>3754</v>
      </c>
      <c r="L262" s="26" t="s">
        <v>5054</v>
      </c>
      <c r="M262" s="26" t="s">
        <v>3750</v>
      </c>
      <c r="N262" s="26" t="s">
        <v>5009</v>
      </c>
      <c r="O262" s="26" t="s">
        <v>53</v>
      </c>
      <c r="P262" s="26" t="s">
        <v>4780</v>
      </c>
      <c r="Q262" s="26">
        <v>0</v>
      </c>
      <c r="R262" s="26">
        <v>0</v>
      </c>
      <c r="S262" s="26">
        <v>0</v>
      </c>
      <c r="T262" s="26">
        <v>0</v>
      </c>
      <c r="U262" s="26" t="s">
        <v>3751</v>
      </c>
      <c r="V262" s="26" t="s">
        <v>5010</v>
      </c>
      <c r="W262" s="26" t="s">
        <v>3752</v>
      </c>
      <c r="X262" s="26" t="s">
        <v>4885</v>
      </c>
      <c r="Y262" s="25">
        <v>46205</v>
      </c>
      <c r="Z262" s="27">
        <v>65</v>
      </c>
      <c r="AA262" s="24" t="s">
        <v>36</v>
      </c>
      <c r="AB262" s="24" t="s">
        <v>88</v>
      </c>
      <c r="AC262" s="24" t="s">
        <v>4714</v>
      </c>
      <c r="AD262" s="24" t="s">
        <v>4715</v>
      </c>
    </row>
    <row r="263" spans="1:30" x14ac:dyDescent="0.35">
      <c r="A263" s="23">
        <v>262</v>
      </c>
      <c r="B263" s="24" t="s">
        <v>1087</v>
      </c>
      <c r="C263" s="24" t="s">
        <v>61</v>
      </c>
      <c r="D263" s="24" t="s">
        <v>4735</v>
      </c>
      <c r="E263" s="24" t="s">
        <v>5117</v>
      </c>
      <c r="F263" s="24" t="s">
        <v>5066</v>
      </c>
      <c r="G263" s="25">
        <v>46015</v>
      </c>
      <c r="H263" s="25">
        <v>46118</v>
      </c>
      <c r="I263" s="25">
        <v>46125</v>
      </c>
      <c r="J263" s="25">
        <v>46133</v>
      </c>
      <c r="K263" s="26" t="s">
        <v>67</v>
      </c>
      <c r="L263" s="26" t="s">
        <v>4790</v>
      </c>
      <c r="M263" s="26" t="s">
        <v>66</v>
      </c>
      <c r="N263" s="26" t="s">
        <v>4724</v>
      </c>
      <c r="O263" s="26" t="s">
        <v>892</v>
      </c>
      <c r="P263" s="26" t="s">
        <v>4748</v>
      </c>
      <c r="Q263" s="26">
        <v>0</v>
      </c>
      <c r="R263" s="26">
        <v>0</v>
      </c>
      <c r="S263" s="26">
        <v>0</v>
      </c>
      <c r="T263" s="26">
        <v>0</v>
      </c>
      <c r="U263" s="26" t="s">
        <v>914</v>
      </c>
      <c r="V263" s="26" t="s">
        <v>4788</v>
      </c>
      <c r="W263" s="26" t="s">
        <v>76</v>
      </c>
      <c r="X263" s="26" t="s">
        <v>4789</v>
      </c>
      <c r="Y263" s="25">
        <v>46205</v>
      </c>
      <c r="Z263" s="27">
        <v>81</v>
      </c>
      <c r="AA263" s="24" t="s">
        <v>62</v>
      </c>
      <c r="AB263" s="24" t="s">
        <v>88</v>
      </c>
      <c r="AC263" s="24" t="s">
        <v>4714</v>
      </c>
      <c r="AD263" s="24" t="s">
        <v>4715</v>
      </c>
    </row>
    <row r="264" spans="1:30" x14ac:dyDescent="0.35">
      <c r="A264" s="23">
        <v>263</v>
      </c>
      <c r="B264" s="24" t="s">
        <v>1088</v>
      </c>
      <c r="C264" s="24" t="s">
        <v>61</v>
      </c>
      <c r="D264" s="24" t="s">
        <v>4735</v>
      </c>
      <c r="E264" s="24" t="s">
        <v>4857</v>
      </c>
      <c r="F264" s="24" t="s">
        <v>4723</v>
      </c>
      <c r="G264" s="25">
        <v>46037</v>
      </c>
      <c r="H264" s="25">
        <v>46076</v>
      </c>
      <c r="I264" s="25">
        <v>46119</v>
      </c>
      <c r="J264" s="25">
        <v>46129</v>
      </c>
      <c r="K264" s="26" t="s">
        <v>66</v>
      </c>
      <c r="L264" s="26" t="s">
        <v>4724</v>
      </c>
      <c r="M264" s="26" t="s">
        <v>64</v>
      </c>
      <c r="N264" s="26" t="s">
        <v>4725</v>
      </c>
      <c r="O264" s="26" t="s">
        <v>885</v>
      </c>
      <c r="P264" s="26" t="s">
        <v>4726</v>
      </c>
      <c r="Q264" s="26">
        <v>0</v>
      </c>
      <c r="R264" s="26">
        <v>0</v>
      </c>
      <c r="S264" s="26">
        <v>0</v>
      </c>
      <c r="T264" s="26">
        <v>0</v>
      </c>
      <c r="U264" s="26" t="s">
        <v>914</v>
      </c>
      <c r="V264" s="26" t="s">
        <v>4788</v>
      </c>
      <c r="W264" s="26">
        <v>0</v>
      </c>
      <c r="X264" s="26" t="s">
        <v>4789</v>
      </c>
      <c r="Y264" s="25">
        <v>46205</v>
      </c>
      <c r="Z264" s="27">
        <v>87</v>
      </c>
      <c r="AA264" s="24" t="s">
        <v>62</v>
      </c>
      <c r="AB264" s="24" t="s">
        <v>88</v>
      </c>
      <c r="AC264" s="24" t="s">
        <v>4714</v>
      </c>
      <c r="AD264" s="24" t="s">
        <v>4715</v>
      </c>
    </row>
    <row r="265" spans="1:30" x14ac:dyDescent="0.35">
      <c r="A265" s="23">
        <v>264</v>
      </c>
      <c r="B265" s="24" t="s">
        <v>1089</v>
      </c>
      <c r="C265" s="24" t="s">
        <v>61</v>
      </c>
      <c r="D265" s="24" t="s">
        <v>4735</v>
      </c>
      <c r="E265" s="24" t="s">
        <v>4864</v>
      </c>
      <c r="F265" s="24" t="s">
        <v>4723</v>
      </c>
      <c r="G265" s="25">
        <v>46037</v>
      </c>
      <c r="H265" s="25">
        <v>46062</v>
      </c>
      <c r="I265" s="25">
        <v>46119</v>
      </c>
      <c r="J265" s="25">
        <v>46129</v>
      </c>
      <c r="K265" s="26" t="s">
        <v>73</v>
      </c>
      <c r="L265" s="26" t="s">
        <v>4730</v>
      </c>
      <c r="M265" s="26" t="s">
        <v>67</v>
      </c>
      <c r="N265" s="26" t="s">
        <v>4790</v>
      </c>
      <c r="O265" s="26" t="s">
        <v>885</v>
      </c>
      <c r="P265" s="26" t="s">
        <v>4726</v>
      </c>
      <c r="Q265" s="26">
        <v>0</v>
      </c>
      <c r="R265" s="26">
        <v>0</v>
      </c>
      <c r="S265" s="26">
        <v>0</v>
      </c>
      <c r="T265" s="26">
        <v>0</v>
      </c>
      <c r="U265" s="26" t="s">
        <v>1027</v>
      </c>
      <c r="V265" s="26" t="s">
        <v>4984</v>
      </c>
      <c r="W265" s="26">
        <v>0</v>
      </c>
      <c r="X265" s="26" t="s">
        <v>4985</v>
      </c>
      <c r="Y265" s="25">
        <v>46205</v>
      </c>
      <c r="Z265" s="27">
        <v>87</v>
      </c>
      <c r="AA265" s="24" t="s">
        <v>62</v>
      </c>
      <c r="AB265" s="24" t="s">
        <v>88</v>
      </c>
      <c r="AC265" s="24" t="s">
        <v>4714</v>
      </c>
      <c r="AD265" s="24" t="s">
        <v>4715</v>
      </c>
    </row>
    <row r="266" spans="1:30" x14ac:dyDescent="0.35">
      <c r="A266" s="23">
        <v>265</v>
      </c>
      <c r="B266" s="24" t="s">
        <v>1090</v>
      </c>
      <c r="C266" s="24" t="s">
        <v>61</v>
      </c>
      <c r="D266" s="24" t="s">
        <v>4735</v>
      </c>
      <c r="E266" s="24" t="s">
        <v>4773</v>
      </c>
      <c r="F266" s="24" t="s">
        <v>5118</v>
      </c>
      <c r="G266" s="25">
        <v>46098</v>
      </c>
      <c r="H266" s="25">
        <v>46119</v>
      </c>
      <c r="I266" s="25">
        <v>46119</v>
      </c>
      <c r="J266" s="25">
        <v>46119</v>
      </c>
      <c r="K266" s="26">
        <v>0</v>
      </c>
      <c r="L266" s="26">
        <v>0</v>
      </c>
      <c r="M266" s="26">
        <v>0</v>
      </c>
      <c r="N266" s="26">
        <v>0</v>
      </c>
      <c r="O266" s="26" t="s">
        <v>72</v>
      </c>
      <c r="P266" s="26" t="s">
        <v>4731</v>
      </c>
      <c r="Q266" s="26">
        <v>0</v>
      </c>
      <c r="R266" s="26">
        <v>0</v>
      </c>
      <c r="S266" s="26">
        <v>0</v>
      </c>
      <c r="T266" s="26">
        <v>0</v>
      </c>
      <c r="U266" s="26" t="s">
        <v>1020</v>
      </c>
      <c r="V266" s="26" t="s">
        <v>5004</v>
      </c>
      <c r="W266" s="26">
        <v>0</v>
      </c>
      <c r="X266" s="26" t="s">
        <v>5005</v>
      </c>
      <c r="Y266" s="25">
        <v>46205</v>
      </c>
      <c r="Z266" s="27">
        <v>87</v>
      </c>
      <c r="AA266" s="24" t="s">
        <v>62</v>
      </c>
      <c r="AB266" s="24" t="s">
        <v>88</v>
      </c>
      <c r="AC266" s="24" t="s">
        <v>988</v>
      </c>
      <c r="AD266" s="24" t="s">
        <v>4715</v>
      </c>
    </row>
    <row r="267" spans="1:30" x14ac:dyDescent="0.35">
      <c r="A267" s="23">
        <v>266</v>
      </c>
      <c r="B267" s="24" t="s">
        <v>3464</v>
      </c>
      <c r="C267" s="24" t="s">
        <v>3434</v>
      </c>
      <c r="D267" s="24" t="s">
        <v>4735</v>
      </c>
      <c r="E267" s="24" t="s">
        <v>4785</v>
      </c>
      <c r="F267" s="24" t="s">
        <v>4963</v>
      </c>
      <c r="G267" s="25">
        <v>46042</v>
      </c>
      <c r="H267" s="25">
        <v>46071</v>
      </c>
      <c r="I267" s="25">
        <v>46118</v>
      </c>
      <c r="J267" s="25">
        <v>46129</v>
      </c>
      <c r="K267" s="26" t="s">
        <v>72</v>
      </c>
      <c r="L267" s="26" t="s">
        <v>4731</v>
      </c>
      <c r="M267" s="26" t="s">
        <v>921</v>
      </c>
      <c r="N267" s="26" t="s">
        <v>4805</v>
      </c>
      <c r="O267" s="26" t="s">
        <v>920</v>
      </c>
      <c r="P267" s="26" t="s">
        <v>4806</v>
      </c>
      <c r="Q267" s="26">
        <v>0</v>
      </c>
      <c r="R267" s="26">
        <v>0</v>
      </c>
      <c r="S267" s="26">
        <v>0</v>
      </c>
      <c r="T267" s="26">
        <v>0</v>
      </c>
      <c r="U267" s="26" t="s">
        <v>1020</v>
      </c>
      <c r="V267" s="26" t="s">
        <v>5004</v>
      </c>
      <c r="W267" s="26">
        <v>0</v>
      </c>
      <c r="X267" s="26" t="s">
        <v>5005</v>
      </c>
      <c r="Y267" s="25">
        <v>46205</v>
      </c>
      <c r="Z267" s="27">
        <v>88</v>
      </c>
      <c r="AA267" s="24" t="s">
        <v>62</v>
      </c>
      <c r="AB267" s="24" t="s">
        <v>88</v>
      </c>
      <c r="AC267" s="24" t="s">
        <v>4714</v>
      </c>
      <c r="AD267" s="24" t="s">
        <v>4715</v>
      </c>
    </row>
    <row r="268" spans="1:30" x14ac:dyDescent="0.35">
      <c r="A268" s="23">
        <v>267</v>
      </c>
      <c r="B268" s="24" t="s">
        <v>1091</v>
      </c>
      <c r="C268" s="24" t="s">
        <v>61</v>
      </c>
      <c r="D268" s="24" t="s">
        <v>4735</v>
      </c>
      <c r="E268" s="24" t="s">
        <v>4857</v>
      </c>
      <c r="F268" s="24" t="s">
        <v>4723</v>
      </c>
      <c r="G268" s="25">
        <v>46036</v>
      </c>
      <c r="H268" s="25">
        <v>46072</v>
      </c>
      <c r="I268" s="25">
        <v>46118</v>
      </c>
      <c r="J268" s="25">
        <v>46129</v>
      </c>
      <c r="K268" s="26" t="s">
        <v>66</v>
      </c>
      <c r="L268" s="26" t="s">
        <v>4724</v>
      </c>
      <c r="M268" s="26" t="s">
        <v>64</v>
      </c>
      <c r="N268" s="26" t="s">
        <v>4725</v>
      </c>
      <c r="O268" s="26" t="s">
        <v>885</v>
      </c>
      <c r="P268" s="26" t="s">
        <v>4726</v>
      </c>
      <c r="Q268" s="26">
        <v>0</v>
      </c>
      <c r="R268" s="26">
        <v>0</v>
      </c>
      <c r="S268" s="26">
        <v>0</v>
      </c>
      <c r="T268" s="26">
        <v>0</v>
      </c>
      <c r="U268" s="26" t="s">
        <v>899</v>
      </c>
      <c r="V268" s="26" t="s">
        <v>4755</v>
      </c>
      <c r="W268" s="26">
        <v>0</v>
      </c>
      <c r="X268" s="26" t="s">
        <v>4756</v>
      </c>
      <c r="Y268" s="25">
        <v>46205</v>
      </c>
      <c r="Z268" s="27">
        <v>88</v>
      </c>
      <c r="AA268" s="24" t="s">
        <v>62</v>
      </c>
      <c r="AB268" s="24" t="s">
        <v>88</v>
      </c>
      <c r="AC268" s="24" t="s">
        <v>4714</v>
      </c>
      <c r="AD268" s="24" t="s">
        <v>4715</v>
      </c>
    </row>
    <row r="269" spans="1:30" x14ac:dyDescent="0.35">
      <c r="A269" s="23">
        <v>268</v>
      </c>
      <c r="B269" s="24" t="s">
        <v>1092</v>
      </c>
      <c r="C269" s="24" t="s">
        <v>61</v>
      </c>
      <c r="D269" s="24" t="s">
        <v>4735</v>
      </c>
      <c r="E269" s="24" t="s">
        <v>5119</v>
      </c>
      <c r="F269" s="24" t="s">
        <v>4723</v>
      </c>
      <c r="G269" s="25">
        <v>46036</v>
      </c>
      <c r="H269" s="25">
        <v>46073</v>
      </c>
      <c r="I269" s="25">
        <v>46119</v>
      </c>
      <c r="J269" s="25">
        <v>46129</v>
      </c>
      <c r="K269" s="26" t="s">
        <v>66</v>
      </c>
      <c r="L269" s="26" t="s">
        <v>4724</v>
      </c>
      <c r="M269" s="26" t="s">
        <v>64</v>
      </c>
      <c r="N269" s="26" t="s">
        <v>4725</v>
      </c>
      <c r="O269" s="26" t="s">
        <v>885</v>
      </c>
      <c r="P269" s="26" t="s">
        <v>4726</v>
      </c>
      <c r="Q269" s="26">
        <v>0</v>
      </c>
      <c r="R269" s="26">
        <v>0</v>
      </c>
      <c r="S269" s="26">
        <v>0</v>
      </c>
      <c r="T269" s="26">
        <v>0</v>
      </c>
      <c r="U269" s="26" t="s">
        <v>899</v>
      </c>
      <c r="V269" s="26" t="s">
        <v>4755</v>
      </c>
      <c r="W269" s="26">
        <v>0</v>
      </c>
      <c r="X269" s="26" t="s">
        <v>4756</v>
      </c>
      <c r="Y269" s="25">
        <v>46205</v>
      </c>
      <c r="Z269" s="27">
        <v>87</v>
      </c>
      <c r="AA269" s="24" t="s">
        <v>62</v>
      </c>
      <c r="AB269" s="24" t="s">
        <v>88</v>
      </c>
      <c r="AC269" s="24" t="s">
        <v>4714</v>
      </c>
      <c r="AD269" s="24" t="s">
        <v>4715</v>
      </c>
    </row>
    <row r="270" spans="1:30" x14ac:dyDescent="0.35">
      <c r="A270" s="23">
        <v>269</v>
      </c>
      <c r="B270" s="24" t="s">
        <v>1093</v>
      </c>
      <c r="C270" s="24" t="s">
        <v>61</v>
      </c>
      <c r="D270" s="24" t="s">
        <v>4735</v>
      </c>
      <c r="E270" s="24" t="s">
        <v>4870</v>
      </c>
      <c r="F270" s="24" t="s">
        <v>4723</v>
      </c>
      <c r="G270" s="25">
        <v>46072</v>
      </c>
      <c r="H270" s="25">
        <v>46098</v>
      </c>
      <c r="I270" s="25">
        <v>46119</v>
      </c>
      <c r="J270" s="25">
        <v>46129</v>
      </c>
      <c r="K270" s="26" t="s">
        <v>953</v>
      </c>
      <c r="L270" s="26" t="s">
        <v>4820</v>
      </c>
      <c r="M270" s="26" t="s">
        <v>67</v>
      </c>
      <c r="N270" s="26" t="s">
        <v>4790</v>
      </c>
      <c r="O270" s="26" t="s">
        <v>920</v>
      </c>
      <c r="P270" s="26" t="s">
        <v>4806</v>
      </c>
      <c r="Q270" s="26">
        <v>0</v>
      </c>
      <c r="R270" s="26">
        <v>0</v>
      </c>
      <c r="S270" s="26">
        <v>0</v>
      </c>
      <c r="T270" s="26">
        <v>0</v>
      </c>
      <c r="U270" s="26" t="s">
        <v>1094</v>
      </c>
      <c r="V270" s="26" t="s">
        <v>5120</v>
      </c>
      <c r="W270" s="26">
        <v>0</v>
      </c>
      <c r="X270" s="26" t="s">
        <v>5121</v>
      </c>
      <c r="Y270" s="25">
        <v>46205</v>
      </c>
      <c r="Z270" s="27">
        <v>87</v>
      </c>
      <c r="AA270" s="24" t="s">
        <v>62</v>
      </c>
      <c r="AB270" s="24" t="s">
        <v>88</v>
      </c>
      <c r="AC270" s="24" t="s">
        <v>4714</v>
      </c>
      <c r="AD270" s="24" t="s">
        <v>4715</v>
      </c>
    </row>
    <row r="271" spans="1:30" x14ac:dyDescent="0.35">
      <c r="A271" s="23">
        <v>270</v>
      </c>
      <c r="B271" s="24" t="s">
        <v>1095</v>
      </c>
      <c r="C271" s="24" t="s">
        <v>61</v>
      </c>
      <c r="D271" s="24" t="s">
        <v>4735</v>
      </c>
      <c r="E271" s="24" t="s">
        <v>4965</v>
      </c>
      <c r="F271" s="24" t="s">
        <v>5122</v>
      </c>
      <c r="G271" s="25">
        <v>46036</v>
      </c>
      <c r="H271" s="25">
        <v>46083</v>
      </c>
      <c r="I271" s="25">
        <v>46154</v>
      </c>
      <c r="J271" s="25">
        <v>46167</v>
      </c>
      <c r="K271" s="26" t="s">
        <v>73</v>
      </c>
      <c r="L271" s="26" t="s">
        <v>4730</v>
      </c>
      <c r="M271" s="26" t="s">
        <v>72</v>
      </c>
      <c r="N271" s="26" t="s">
        <v>4731</v>
      </c>
      <c r="O271" s="26" t="s">
        <v>892</v>
      </c>
      <c r="P271" s="26" t="s">
        <v>4748</v>
      </c>
      <c r="Q271" s="26">
        <v>0</v>
      </c>
      <c r="R271" s="26">
        <v>0</v>
      </c>
      <c r="S271" s="26">
        <v>0</v>
      </c>
      <c r="T271" s="26">
        <v>0</v>
      </c>
      <c r="U271" s="26" t="s">
        <v>894</v>
      </c>
      <c r="V271" s="26" t="s">
        <v>4749</v>
      </c>
      <c r="W271" s="26" t="s">
        <v>79</v>
      </c>
      <c r="X271" s="26" t="s">
        <v>4859</v>
      </c>
      <c r="Y271" s="25">
        <v>46205</v>
      </c>
      <c r="Z271" s="27">
        <v>52</v>
      </c>
      <c r="AA271" s="24" t="s">
        <v>62</v>
      </c>
      <c r="AB271" s="24" t="s">
        <v>88</v>
      </c>
      <c r="AC271" s="24" t="s">
        <v>4714</v>
      </c>
      <c r="AD271" s="24" t="s">
        <v>4715</v>
      </c>
    </row>
    <row r="272" spans="1:30" x14ac:dyDescent="0.35">
      <c r="A272" s="23">
        <v>271</v>
      </c>
      <c r="B272" s="24" t="s">
        <v>3465</v>
      </c>
      <c r="C272" s="24" t="s">
        <v>3434</v>
      </c>
      <c r="D272" s="24" t="s">
        <v>4735</v>
      </c>
      <c r="E272" s="24" t="s">
        <v>4926</v>
      </c>
      <c r="F272" s="24" t="s">
        <v>4863</v>
      </c>
      <c r="G272" s="25">
        <v>46098</v>
      </c>
      <c r="H272" s="25">
        <v>46121</v>
      </c>
      <c r="I272" s="25">
        <v>46133</v>
      </c>
      <c r="J272" s="25">
        <v>46146</v>
      </c>
      <c r="K272" s="26" t="s">
        <v>66</v>
      </c>
      <c r="L272" s="26" t="s">
        <v>4724</v>
      </c>
      <c r="M272" s="26" t="s">
        <v>72</v>
      </c>
      <c r="N272" s="26" t="s">
        <v>4731</v>
      </c>
      <c r="O272" s="26" t="s">
        <v>920</v>
      </c>
      <c r="P272" s="26" t="s">
        <v>4806</v>
      </c>
      <c r="Q272" s="26">
        <v>0</v>
      </c>
      <c r="R272" s="26">
        <v>0</v>
      </c>
      <c r="S272" s="26">
        <v>0</v>
      </c>
      <c r="T272" s="26">
        <v>0</v>
      </c>
      <c r="U272" s="26" t="s">
        <v>1127</v>
      </c>
      <c r="V272" s="26" t="s">
        <v>5123</v>
      </c>
      <c r="W272" s="26" t="s">
        <v>3446</v>
      </c>
      <c r="X272" s="26" t="s">
        <v>5124</v>
      </c>
      <c r="Y272" s="25">
        <v>46205</v>
      </c>
      <c r="Z272" s="27">
        <v>73</v>
      </c>
      <c r="AA272" s="24" t="s">
        <v>62</v>
      </c>
      <c r="AB272" s="24" t="s">
        <v>88</v>
      </c>
      <c r="AC272" s="24" t="s">
        <v>4714</v>
      </c>
      <c r="AD272" s="24" t="s">
        <v>4715</v>
      </c>
    </row>
    <row r="273" spans="1:30" x14ac:dyDescent="0.35">
      <c r="A273" s="23">
        <v>272</v>
      </c>
      <c r="B273" s="24" t="s">
        <v>1096</v>
      </c>
      <c r="C273" s="24" t="s">
        <v>61</v>
      </c>
      <c r="D273" s="24" t="s">
        <v>4735</v>
      </c>
      <c r="E273" s="24" t="s">
        <v>4832</v>
      </c>
      <c r="F273" s="24" t="s">
        <v>4723</v>
      </c>
      <c r="G273" s="25">
        <v>46107</v>
      </c>
      <c r="H273" s="25">
        <v>46119</v>
      </c>
      <c r="I273" s="25">
        <v>46119</v>
      </c>
      <c r="J273" s="25">
        <v>46129</v>
      </c>
      <c r="K273" s="26" t="s">
        <v>74</v>
      </c>
      <c r="L273" s="26" t="s">
        <v>4738</v>
      </c>
      <c r="M273" s="26" t="s">
        <v>995</v>
      </c>
      <c r="N273" s="26" t="s">
        <v>4797</v>
      </c>
      <c r="O273" s="26" t="s">
        <v>930</v>
      </c>
      <c r="P273" s="26" t="s">
        <v>4829</v>
      </c>
      <c r="Q273" s="26">
        <v>0</v>
      </c>
      <c r="R273" s="26">
        <v>0</v>
      </c>
      <c r="S273" s="26">
        <v>0</v>
      </c>
      <c r="T273" s="26">
        <v>0</v>
      </c>
      <c r="U273" s="26" t="s">
        <v>1037</v>
      </c>
      <c r="V273" s="26" t="s">
        <v>5022</v>
      </c>
      <c r="W273" s="26">
        <v>0</v>
      </c>
      <c r="X273" s="26" t="s">
        <v>5023</v>
      </c>
      <c r="Y273" s="25">
        <v>46205</v>
      </c>
      <c r="Z273" s="27">
        <v>87</v>
      </c>
      <c r="AA273" s="24" t="s">
        <v>62</v>
      </c>
      <c r="AB273" s="24" t="s">
        <v>88</v>
      </c>
      <c r="AC273" s="24" t="s">
        <v>4714</v>
      </c>
      <c r="AD273" s="24" t="s">
        <v>4715</v>
      </c>
    </row>
    <row r="274" spans="1:30" x14ac:dyDescent="0.35">
      <c r="A274" s="23">
        <v>273</v>
      </c>
      <c r="B274" s="24" t="s">
        <v>3466</v>
      </c>
      <c r="C274" s="24" t="s">
        <v>3434</v>
      </c>
      <c r="D274" s="24" t="s">
        <v>4735</v>
      </c>
      <c r="E274" s="24" t="s">
        <v>5125</v>
      </c>
      <c r="F274" s="24" t="s">
        <v>4849</v>
      </c>
      <c r="G274" s="25">
        <v>46035</v>
      </c>
      <c r="H274" s="25">
        <v>46051</v>
      </c>
      <c r="I274" s="25">
        <v>46118</v>
      </c>
      <c r="J274" s="25">
        <v>46129</v>
      </c>
      <c r="K274" s="26" t="s">
        <v>72</v>
      </c>
      <c r="L274" s="26" t="s">
        <v>4731</v>
      </c>
      <c r="M274" s="26" t="s">
        <v>921</v>
      </c>
      <c r="N274" s="26" t="s">
        <v>4805</v>
      </c>
      <c r="O274" s="26" t="s">
        <v>920</v>
      </c>
      <c r="P274" s="26" t="s">
        <v>4806</v>
      </c>
      <c r="Q274" s="26">
        <v>0</v>
      </c>
      <c r="R274" s="26">
        <v>0</v>
      </c>
      <c r="S274" s="26">
        <v>0</v>
      </c>
      <c r="T274" s="26">
        <v>0</v>
      </c>
      <c r="U274" s="26" t="s">
        <v>1094</v>
      </c>
      <c r="V274" s="26" t="s">
        <v>5120</v>
      </c>
      <c r="W274" s="26">
        <v>0</v>
      </c>
      <c r="X274" s="26" t="s">
        <v>5124</v>
      </c>
      <c r="Y274" s="25">
        <v>46205</v>
      </c>
      <c r="Z274" s="27">
        <v>88</v>
      </c>
      <c r="AA274" s="24" t="s">
        <v>62</v>
      </c>
      <c r="AB274" s="24" t="s">
        <v>88</v>
      </c>
      <c r="AC274" s="24" t="s">
        <v>4714</v>
      </c>
      <c r="AD274" s="24" t="s">
        <v>4715</v>
      </c>
    </row>
    <row r="275" spans="1:30" x14ac:dyDescent="0.35">
      <c r="A275" s="23">
        <v>274</v>
      </c>
      <c r="B275" s="24" t="s">
        <v>4566</v>
      </c>
      <c r="C275" s="24" t="s">
        <v>4546</v>
      </c>
      <c r="D275" s="24" t="s">
        <v>4735</v>
      </c>
      <c r="E275" s="24" t="s">
        <v>5126</v>
      </c>
      <c r="F275" s="24" t="s">
        <v>5127</v>
      </c>
      <c r="G275" s="25">
        <v>46036</v>
      </c>
      <c r="H275" s="25">
        <v>46091</v>
      </c>
      <c r="I275" s="25">
        <v>46127</v>
      </c>
      <c r="J275" s="25">
        <v>46140</v>
      </c>
      <c r="K275" s="26" t="s">
        <v>4549</v>
      </c>
      <c r="L275" s="26" t="s">
        <v>4954</v>
      </c>
      <c r="M275" s="26" t="s">
        <v>4550</v>
      </c>
      <c r="N275" s="26" t="s">
        <v>4955</v>
      </c>
      <c r="O275" s="26" t="s">
        <v>4548</v>
      </c>
      <c r="P275" s="26" t="s">
        <v>4956</v>
      </c>
      <c r="Q275" s="26">
        <v>0</v>
      </c>
      <c r="R275" s="26">
        <v>0</v>
      </c>
      <c r="S275" s="26">
        <v>0</v>
      </c>
      <c r="T275" s="26">
        <v>0</v>
      </c>
      <c r="U275" s="26" t="s">
        <v>4562</v>
      </c>
      <c r="V275" s="26" t="s">
        <v>5063</v>
      </c>
      <c r="W275" s="26" t="s">
        <v>4558</v>
      </c>
      <c r="X275" s="26" t="s">
        <v>5064</v>
      </c>
      <c r="Y275" s="25">
        <v>46205</v>
      </c>
      <c r="Z275" s="27">
        <v>79</v>
      </c>
      <c r="AA275" s="24" t="s">
        <v>4547</v>
      </c>
      <c r="AB275" s="24" t="s">
        <v>88</v>
      </c>
      <c r="AC275" s="24" t="s">
        <v>4714</v>
      </c>
      <c r="AD275" s="24" t="s">
        <v>4715</v>
      </c>
    </row>
    <row r="276" spans="1:30" x14ac:dyDescent="0.35">
      <c r="A276" s="23">
        <v>275</v>
      </c>
      <c r="B276" s="24" t="s">
        <v>3467</v>
      </c>
      <c r="C276" s="24" t="s">
        <v>3434</v>
      </c>
      <c r="D276" s="24" t="s">
        <v>4735</v>
      </c>
      <c r="E276" s="24" t="s">
        <v>4833</v>
      </c>
      <c r="F276" s="24" t="s">
        <v>4849</v>
      </c>
      <c r="G276" s="25">
        <v>46051</v>
      </c>
      <c r="H276" s="25">
        <v>46072</v>
      </c>
      <c r="I276" s="25">
        <v>46118</v>
      </c>
      <c r="J276" s="25">
        <v>46129</v>
      </c>
      <c r="K276" s="26" t="s">
        <v>72</v>
      </c>
      <c r="L276" s="26" t="s">
        <v>4731</v>
      </c>
      <c r="M276" s="26" t="s">
        <v>921</v>
      </c>
      <c r="N276" s="26" t="s">
        <v>4805</v>
      </c>
      <c r="O276" s="26" t="s">
        <v>920</v>
      </c>
      <c r="P276" s="26" t="s">
        <v>4806</v>
      </c>
      <c r="Q276" s="26">
        <v>0</v>
      </c>
      <c r="R276" s="26">
        <v>0</v>
      </c>
      <c r="S276" s="26">
        <v>0</v>
      </c>
      <c r="T276" s="26">
        <v>0</v>
      </c>
      <c r="U276" s="26" t="s">
        <v>1121</v>
      </c>
      <c r="V276" s="26" t="s">
        <v>5048</v>
      </c>
      <c r="W276" s="26">
        <v>0</v>
      </c>
      <c r="X276" s="26" t="s">
        <v>5049</v>
      </c>
      <c r="Y276" s="25">
        <v>46205</v>
      </c>
      <c r="Z276" s="27">
        <v>88</v>
      </c>
      <c r="AA276" s="24" t="s">
        <v>62</v>
      </c>
      <c r="AB276" s="24" t="s">
        <v>88</v>
      </c>
      <c r="AC276" s="24" t="s">
        <v>4714</v>
      </c>
      <c r="AD276" s="24" t="s">
        <v>4715</v>
      </c>
    </row>
    <row r="277" spans="1:30" x14ac:dyDescent="0.35">
      <c r="A277" s="23">
        <v>276</v>
      </c>
      <c r="B277" s="24" t="s">
        <v>3953</v>
      </c>
      <c r="C277" s="24" t="s">
        <v>35</v>
      </c>
      <c r="D277" s="24" t="s">
        <v>4706</v>
      </c>
      <c r="E277" s="24" t="s">
        <v>5016</v>
      </c>
      <c r="F277" s="24" t="s">
        <v>5128</v>
      </c>
      <c r="G277" s="25">
        <v>45961</v>
      </c>
      <c r="H277" s="25">
        <v>46071</v>
      </c>
      <c r="I277" s="25">
        <v>46119</v>
      </c>
      <c r="J277" s="25">
        <v>46135</v>
      </c>
      <c r="K277" s="26" t="s">
        <v>39</v>
      </c>
      <c r="L277" s="26" t="s">
        <v>4719</v>
      </c>
      <c r="M277" s="26" t="s">
        <v>40</v>
      </c>
      <c r="N277" s="26" t="s">
        <v>4710</v>
      </c>
      <c r="O277" s="26" t="s">
        <v>37</v>
      </c>
      <c r="P277" s="26" t="s">
        <v>4711</v>
      </c>
      <c r="Q277" s="26">
        <v>0</v>
      </c>
      <c r="R277" s="26">
        <v>0</v>
      </c>
      <c r="S277" s="26">
        <v>0</v>
      </c>
      <c r="T277" s="26">
        <v>0</v>
      </c>
      <c r="U277" s="26" t="s">
        <v>3770</v>
      </c>
      <c r="V277" s="26" t="s">
        <v>5027</v>
      </c>
      <c r="W277" s="26" t="s">
        <v>50</v>
      </c>
      <c r="X277" s="26" t="s">
        <v>4713</v>
      </c>
      <c r="Y277" s="25">
        <v>46205</v>
      </c>
      <c r="Z277" s="27">
        <v>87</v>
      </c>
      <c r="AA277" s="24" t="s">
        <v>36</v>
      </c>
      <c r="AB277" s="24" t="s">
        <v>25</v>
      </c>
      <c r="AC277" s="24" t="s">
        <v>4714</v>
      </c>
      <c r="AD277" s="24" t="s">
        <v>4715</v>
      </c>
    </row>
    <row r="278" spans="1:30" x14ac:dyDescent="0.35">
      <c r="A278" s="23">
        <v>277</v>
      </c>
      <c r="B278" s="24" t="s">
        <v>1097</v>
      </c>
      <c r="C278" s="24" t="s">
        <v>61</v>
      </c>
      <c r="D278" s="24" t="s">
        <v>4735</v>
      </c>
      <c r="E278" s="24" t="s">
        <v>5129</v>
      </c>
      <c r="F278" s="24" t="s">
        <v>4737</v>
      </c>
      <c r="G278" s="25">
        <v>46013</v>
      </c>
      <c r="H278" s="25">
        <v>46073</v>
      </c>
      <c r="I278" s="25">
        <v>46118</v>
      </c>
      <c r="J278" s="25">
        <v>46129</v>
      </c>
      <c r="K278" s="26" t="s">
        <v>66</v>
      </c>
      <c r="L278" s="26" t="s">
        <v>4724</v>
      </c>
      <c r="M278" s="26" t="s">
        <v>64</v>
      </c>
      <c r="N278" s="26" t="s">
        <v>4725</v>
      </c>
      <c r="O278" s="26" t="s">
        <v>885</v>
      </c>
      <c r="P278" s="26" t="s">
        <v>4726</v>
      </c>
      <c r="Q278" s="26">
        <v>0</v>
      </c>
      <c r="R278" s="26">
        <v>0</v>
      </c>
      <c r="S278" s="26">
        <v>0</v>
      </c>
      <c r="T278" s="26">
        <v>0</v>
      </c>
      <c r="U278" s="26" t="s">
        <v>914</v>
      </c>
      <c r="V278" s="26" t="s">
        <v>4788</v>
      </c>
      <c r="W278" s="26">
        <v>0</v>
      </c>
      <c r="X278" s="26" t="s">
        <v>4789</v>
      </c>
      <c r="Y278" s="25">
        <v>46205</v>
      </c>
      <c r="Z278" s="27">
        <v>88</v>
      </c>
      <c r="AA278" s="24" t="s">
        <v>62</v>
      </c>
      <c r="AB278" s="24" t="s">
        <v>88</v>
      </c>
      <c r="AC278" s="24" t="s">
        <v>4714</v>
      </c>
      <c r="AD278" s="24" t="s">
        <v>4715</v>
      </c>
    </row>
    <row r="279" spans="1:30" x14ac:dyDescent="0.35">
      <c r="A279" s="23">
        <v>278</v>
      </c>
      <c r="B279" s="24" t="s">
        <v>1098</v>
      </c>
      <c r="C279" s="24" t="s">
        <v>61</v>
      </c>
      <c r="D279" s="24" t="s">
        <v>4735</v>
      </c>
      <c r="E279" s="24" t="s">
        <v>5130</v>
      </c>
      <c r="F279" s="24" t="s">
        <v>4737</v>
      </c>
      <c r="G279" s="25">
        <v>46010</v>
      </c>
      <c r="H279" s="25">
        <v>46055</v>
      </c>
      <c r="I279" s="25">
        <v>46118</v>
      </c>
      <c r="J279" s="25">
        <v>46129</v>
      </c>
      <c r="K279" s="26" t="s">
        <v>66</v>
      </c>
      <c r="L279" s="26" t="s">
        <v>4724</v>
      </c>
      <c r="M279" s="26" t="s">
        <v>64</v>
      </c>
      <c r="N279" s="26" t="s">
        <v>4725</v>
      </c>
      <c r="O279" s="26" t="s">
        <v>885</v>
      </c>
      <c r="P279" s="26" t="s">
        <v>4726</v>
      </c>
      <c r="Q279" s="26">
        <v>0</v>
      </c>
      <c r="R279" s="26">
        <v>0</v>
      </c>
      <c r="S279" s="26">
        <v>0</v>
      </c>
      <c r="T279" s="26">
        <v>0</v>
      </c>
      <c r="U279" s="26" t="s">
        <v>899</v>
      </c>
      <c r="V279" s="26" t="s">
        <v>4755</v>
      </c>
      <c r="W279" s="26">
        <v>0</v>
      </c>
      <c r="X279" s="26" t="s">
        <v>4756</v>
      </c>
      <c r="Y279" s="25">
        <v>46206</v>
      </c>
      <c r="Z279" s="27">
        <v>89</v>
      </c>
      <c r="AA279" s="24" t="s">
        <v>62</v>
      </c>
      <c r="AB279" s="24" t="s">
        <v>88</v>
      </c>
      <c r="AC279" s="24" t="s">
        <v>4714</v>
      </c>
      <c r="AD279" s="24" t="s">
        <v>4715</v>
      </c>
    </row>
    <row r="280" spans="1:30" x14ac:dyDescent="0.35">
      <c r="A280" s="23">
        <v>279</v>
      </c>
      <c r="B280" s="24" t="s">
        <v>1099</v>
      </c>
      <c r="C280" s="24" t="s">
        <v>61</v>
      </c>
      <c r="D280" s="24" t="s">
        <v>4735</v>
      </c>
      <c r="E280" s="24" t="s">
        <v>5131</v>
      </c>
      <c r="F280" s="24" t="s">
        <v>5132</v>
      </c>
      <c r="G280" s="25">
        <v>45987</v>
      </c>
      <c r="H280" s="25">
        <v>46057</v>
      </c>
      <c r="I280" s="25">
        <v>46118</v>
      </c>
      <c r="J280" s="25">
        <v>46129</v>
      </c>
      <c r="K280" s="26" t="s">
        <v>72</v>
      </c>
      <c r="L280" s="26" t="s">
        <v>4731</v>
      </c>
      <c r="M280" s="26" t="s">
        <v>921</v>
      </c>
      <c r="N280" s="26" t="s">
        <v>4805</v>
      </c>
      <c r="O280" s="26" t="s">
        <v>920</v>
      </c>
      <c r="P280" s="26" t="s">
        <v>4806</v>
      </c>
      <c r="Q280" s="26">
        <v>0</v>
      </c>
      <c r="R280" s="26">
        <v>0</v>
      </c>
      <c r="S280" s="26">
        <v>0</v>
      </c>
      <c r="T280" s="26">
        <v>0</v>
      </c>
      <c r="U280" s="26" t="s">
        <v>1100</v>
      </c>
      <c r="V280" s="26" t="s">
        <v>5133</v>
      </c>
      <c r="W280" s="26" t="s">
        <v>932</v>
      </c>
      <c r="X280" s="26" t="s">
        <v>5134</v>
      </c>
      <c r="Y280" s="25">
        <v>46206</v>
      </c>
      <c r="Z280" s="27">
        <v>89</v>
      </c>
      <c r="AA280" s="24" t="s">
        <v>62</v>
      </c>
      <c r="AB280" s="24" t="s">
        <v>88</v>
      </c>
      <c r="AC280" s="24" t="s">
        <v>4714</v>
      </c>
      <c r="AD280" s="24" t="s">
        <v>4715</v>
      </c>
    </row>
    <row r="281" spans="1:30" x14ac:dyDescent="0.35">
      <c r="A281" s="23">
        <v>280</v>
      </c>
      <c r="B281" s="24" t="s">
        <v>5135</v>
      </c>
      <c r="C281" s="24" t="s">
        <v>35</v>
      </c>
      <c r="D281" s="24" t="s">
        <v>4735</v>
      </c>
      <c r="E281" s="24" t="s">
        <v>4722</v>
      </c>
      <c r="F281" s="24" t="s">
        <v>4718</v>
      </c>
      <c r="G281" s="25">
        <v>45958</v>
      </c>
      <c r="H281" s="25">
        <v>46029</v>
      </c>
      <c r="I281" s="25">
        <v>46065</v>
      </c>
      <c r="J281" s="25">
        <v>46106</v>
      </c>
      <c r="K281" s="26" t="s">
        <v>39</v>
      </c>
      <c r="L281" s="26" t="s">
        <v>4719</v>
      </c>
      <c r="M281" s="26" t="s">
        <v>40</v>
      </c>
      <c r="N281" s="26" t="s">
        <v>4710</v>
      </c>
      <c r="O281" s="26" t="s">
        <v>37</v>
      </c>
      <c r="P281" s="26" t="s">
        <v>4711</v>
      </c>
      <c r="Q281" s="26">
        <v>0</v>
      </c>
      <c r="R281" s="26">
        <v>0</v>
      </c>
      <c r="S281" s="26">
        <v>0</v>
      </c>
      <c r="T281" s="26">
        <v>0</v>
      </c>
      <c r="U281" s="26" t="s">
        <v>3770</v>
      </c>
      <c r="V281" s="26" t="s">
        <v>5027</v>
      </c>
      <c r="W281" s="26" t="s">
        <v>3893</v>
      </c>
      <c r="X281" s="26" t="s">
        <v>5136</v>
      </c>
      <c r="Y281" s="25">
        <v>46206</v>
      </c>
      <c r="Z281" s="27">
        <v>142</v>
      </c>
      <c r="AA281" s="24" t="s">
        <v>36</v>
      </c>
      <c r="AB281" s="24" t="s">
        <v>88</v>
      </c>
      <c r="AC281" s="24" t="s">
        <v>4714</v>
      </c>
      <c r="AD281" s="24" t="s">
        <v>4715</v>
      </c>
    </row>
    <row r="282" spans="1:30" x14ac:dyDescent="0.35">
      <c r="A282" s="23">
        <v>281</v>
      </c>
      <c r="B282" s="24" t="s">
        <v>5137</v>
      </c>
      <c r="C282" s="24" t="s">
        <v>35</v>
      </c>
      <c r="D282" s="24" t="s">
        <v>4735</v>
      </c>
      <c r="E282" s="24" t="s">
        <v>5138</v>
      </c>
      <c r="F282" s="24" t="s">
        <v>4759</v>
      </c>
      <c r="G282" s="25">
        <v>45966</v>
      </c>
      <c r="H282" s="25">
        <v>46042</v>
      </c>
      <c r="I282" s="25">
        <v>46066</v>
      </c>
      <c r="J282" s="25">
        <v>46106</v>
      </c>
      <c r="K282" s="26" t="s">
        <v>39</v>
      </c>
      <c r="L282" s="26" t="s">
        <v>4719</v>
      </c>
      <c r="M282" s="26" t="s">
        <v>40</v>
      </c>
      <c r="N282" s="26" t="s">
        <v>4710</v>
      </c>
      <c r="O282" s="26" t="s">
        <v>37</v>
      </c>
      <c r="P282" s="26" t="s">
        <v>4711</v>
      </c>
      <c r="Q282" s="26">
        <v>0</v>
      </c>
      <c r="R282" s="26">
        <v>0</v>
      </c>
      <c r="S282" s="26">
        <v>0</v>
      </c>
      <c r="T282" s="26">
        <v>0</v>
      </c>
      <c r="U282" s="26" t="s">
        <v>3770</v>
      </c>
      <c r="V282" s="26" t="s">
        <v>5027</v>
      </c>
      <c r="W282" s="26">
        <v>0</v>
      </c>
      <c r="X282" s="26" t="s">
        <v>4713</v>
      </c>
      <c r="Y282" s="25">
        <v>46206</v>
      </c>
      <c r="Z282" s="27">
        <v>141</v>
      </c>
      <c r="AA282" s="24" t="s">
        <v>36</v>
      </c>
      <c r="AB282" s="24" t="s">
        <v>88</v>
      </c>
      <c r="AC282" s="24" t="s">
        <v>4714</v>
      </c>
      <c r="AD282" s="24" t="s">
        <v>4715</v>
      </c>
    </row>
    <row r="283" spans="1:30" x14ac:dyDescent="0.35">
      <c r="A283" s="23">
        <v>282</v>
      </c>
      <c r="B283" s="24" t="s">
        <v>5139</v>
      </c>
      <c r="C283" s="24" t="s">
        <v>35</v>
      </c>
      <c r="D283" s="24" t="s">
        <v>4735</v>
      </c>
      <c r="E283" s="24" t="s">
        <v>5140</v>
      </c>
      <c r="F283" s="24" t="s">
        <v>4718</v>
      </c>
      <c r="G283" s="25">
        <v>45671</v>
      </c>
      <c r="H283" s="25">
        <v>45918</v>
      </c>
      <c r="I283" s="25">
        <v>45975</v>
      </c>
      <c r="J283" s="25">
        <v>45992</v>
      </c>
      <c r="K283" s="26" t="s">
        <v>49</v>
      </c>
      <c r="L283" s="26" t="s">
        <v>4709</v>
      </c>
      <c r="M283" s="26" t="s">
        <v>40</v>
      </c>
      <c r="N283" s="26" t="s">
        <v>4710</v>
      </c>
      <c r="O283" s="26" t="s">
        <v>37</v>
      </c>
      <c r="P283" s="26" t="s">
        <v>4711</v>
      </c>
      <c r="Q283" s="26">
        <v>0</v>
      </c>
      <c r="R283" s="26">
        <v>0</v>
      </c>
      <c r="S283" s="26">
        <v>0</v>
      </c>
      <c r="T283" s="26">
        <v>0</v>
      </c>
      <c r="U283" s="26" t="s">
        <v>3785</v>
      </c>
      <c r="V283" s="26" t="s">
        <v>4916</v>
      </c>
      <c r="W283" s="26">
        <v>0</v>
      </c>
      <c r="X283" s="26" t="s">
        <v>4898</v>
      </c>
      <c r="Y283" s="25">
        <v>46206</v>
      </c>
      <c r="Z283" s="27">
        <v>232</v>
      </c>
      <c r="AA283" s="24" t="s">
        <v>36</v>
      </c>
      <c r="AB283" s="24" t="s">
        <v>88</v>
      </c>
      <c r="AC283" s="24" t="s">
        <v>4714</v>
      </c>
      <c r="AD283" s="24" t="s">
        <v>4715</v>
      </c>
    </row>
    <row r="284" spans="1:30" x14ac:dyDescent="0.35">
      <c r="A284" s="23">
        <v>283</v>
      </c>
      <c r="B284" s="24" t="s">
        <v>5141</v>
      </c>
      <c r="C284" s="24" t="s">
        <v>35</v>
      </c>
      <c r="D284" s="24" t="s">
        <v>4735</v>
      </c>
      <c r="E284" s="24" t="s">
        <v>4722</v>
      </c>
      <c r="F284" s="24" t="s">
        <v>4759</v>
      </c>
      <c r="G284" s="25">
        <v>45803</v>
      </c>
      <c r="H284" s="25">
        <v>45856</v>
      </c>
      <c r="I284" s="25">
        <v>45943</v>
      </c>
      <c r="J284" s="25">
        <v>45953</v>
      </c>
      <c r="K284" s="26" t="s">
        <v>49</v>
      </c>
      <c r="L284" s="26" t="s">
        <v>4709</v>
      </c>
      <c r="M284" s="26" t="s">
        <v>40</v>
      </c>
      <c r="N284" s="26" t="s">
        <v>4710</v>
      </c>
      <c r="O284" s="26" t="s">
        <v>37</v>
      </c>
      <c r="P284" s="26" t="s">
        <v>4711</v>
      </c>
      <c r="Q284" s="26">
        <v>0</v>
      </c>
      <c r="R284" s="26">
        <v>0</v>
      </c>
      <c r="S284" s="26">
        <v>0</v>
      </c>
      <c r="T284" s="26">
        <v>0</v>
      </c>
      <c r="U284" s="26" t="s">
        <v>42</v>
      </c>
      <c r="V284" s="26" t="s">
        <v>4993</v>
      </c>
      <c r="W284" s="26">
        <v>0</v>
      </c>
      <c r="X284" s="26" t="s">
        <v>5136</v>
      </c>
      <c r="Y284" s="25">
        <v>46206</v>
      </c>
      <c r="Z284" s="27">
        <v>264</v>
      </c>
      <c r="AA284" s="24" t="s">
        <v>36</v>
      </c>
      <c r="AB284" s="24" t="s">
        <v>88</v>
      </c>
      <c r="AC284" s="24" t="s">
        <v>4714</v>
      </c>
      <c r="AD284" s="24" t="s">
        <v>4715</v>
      </c>
    </row>
    <row r="285" spans="1:30" x14ac:dyDescent="0.35">
      <c r="A285" s="23">
        <v>284</v>
      </c>
      <c r="B285" s="24" t="s">
        <v>1101</v>
      </c>
      <c r="C285" s="24" t="s">
        <v>61</v>
      </c>
      <c r="D285" s="24" t="s">
        <v>4735</v>
      </c>
      <c r="E285" s="24" t="s">
        <v>5142</v>
      </c>
      <c r="F285" s="24" t="s">
        <v>4723</v>
      </c>
      <c r="G285" s="25">
        <v>46051</v>
      </c>
      <c r="H285" s="25">
        <v>46092</v>
      </c>
      <c r="I285" s="25">
        <v>46118</v>
      </c>
      <c r="J285" s="25">
        <v>46129</v>
      </c>
      <c r="K285" s="26" t="s">
        <v>72</v>
      </c>
      <c r="L285" s="26" t="s">
        <v>4731</v>
      </c>
      <c r="M285" s="26" t="s">
        <v>921</v>
      </c>
      <c r="N285" s="26" t="s">
        <v>4805</v>
      </c>
      <c r="O285" s="26" t="s">
        <v>920</v>
      </c>
      <c r="P285" s="26" t="s">
        <v>4806</v>
      </c>
      <c r="Q285" s="26">
        <v>0</v>
      </c>
      <c r="R285" s="26">
        <v>0</v>
      </c>
      <c r="S285" s="26">
        <v>0</v>
      </c>
      <c r="T285" s="26">
        <v>0</v>
      </c>
      <c r="U285" s="26" t="s">
        <v>1102</v>
      </c>
      <c r="V285" s="26" t="s">
        <v>5035</v>
      </c>
      <c r="W285" s="26">
        <v>0</v>
      </c>
      <c r="X285" s="26" t="s">
        <v>5036</v>
      </c>
      <c r="Y285" s="25">
        <v>46206</v>
      </c>
      <c r="Z285" s="27">
        <v>89</v>
      </c>
      <c r="AA285" s="24" t="s">
        <v>62</v>
      </c>
      <c r="AB285" s="24" t="s">
        <v>88</v>
      </c>
      <c r="AC285" s="24" t="s">
        <v>4714</v>
      </c>
      <c r="AD285" s="24" t="s">
        <v>4715</v>
      </c>
    </row>
    <row r="286" spans="1:30" x14ac:dyDescent="0.35">
      <c r="A286" s="23">
        <v>285</v>
      </c>
      <c r="B286" s="24" t="s">
        <v>1103</v>
      </c>
      <c r="C286" s="24" t="s">
        <v>61</v>
      </c>
      <c r="D286" s="24" t="s">
        <v>4735</v>
      </c>
      <c r="E286" s="24" t="s">
        <v>4762</v>
      </c>
      <c r="F286" s="24" t="s">
        <v>4723</v>
      </c>
      <c r="G286" s="25">
        <v>46037</v>
      </c>
      <c r="H286" s="25">
        <v>46059</v>
      </c>
      <c r="I286" s="25">
        <v>46118</v>
      </c>
      <c r="J286" s="25">
        <v>46129</v>
      </c>
      <c r="K286" s="26" t="s">
        <v>66</v>
      </c>
      <c r="L286" s="26" t="s">
        <v>4724</v>
      </c>
      <c r="M286" s="26" t="s">
        <v>64</v>
      </c>
      <c r="N286" s="26" t="s">
        <v>4725</v>
      </c>
      <c r="O286" s="26" t="s">
        <v>885</v>
      </c>
      <c r="P286" s="26" t="s">
        <v>4726</v>
      </c>
      <c r="Q286" s="26">
        <v>0</v>
      </c>
      <c r="R286" s="26">
        <v>0</v>
      </c>
      <c r="S286" s="26">
        <v>0</v>
      </c>
      <c r="T286" s="26">
        <v>0</v>
      </c>
      <c r="U286" s="26" t="s">
        <v>1027</v>
      </c>
      <c r="V286" s="26" t="s">
        <v>4984</v>
      </c>
      <c r="W286" s="26">
        <v>0</v>
      </c>
      <c r="X286" s="26" t="s">
        <v>4985</v>
      </c>
      <c r="Y286" s="25">
        <v>46206</v>
      </c>
      <c r="Z286" s="27">
        <v>89</v>
      </c>
      <c r="AA286" s="24" t="s">
        <v>62</v>
      </c>
      <c r="AB286" s="24" t="s">
        <v>88</v>
      </c>
      <c r="AC286" s="24" t="s">
        <v>4714</v>
      </c>
      <c r="AD286" s="24" t="s">
        <v>4715</v>
      </c>
    </row>
    <row r="287" spans="1:30" x14ac:dyDescent="0.35">
      <c r="A287" s="23">
        <v>286</v>
      </c>
      <c r="B287" s="24" t="s">
        <v>3468</v>
      </c>
      <c r="C287" s="24" t="s">
        <v>3434</v>
      </c>
      <c r="D287" s="24" t="s">
        <v>4735</v>
      </c>
      <c r="E287" s="24" t="s">
        <v>5143</v>
      </c>
      <c r="F287" s="24" t="s">
        <v>5144</v>
      </c>
      <c r="G287" s="25">
        <v>46036</v>
      </c>
      <c r="H287" s="25">
        <v>46057</v>
      </c>
      <c r="I287" s="25">
        <v>46147</v>
      </c>
      <c r="J287" s="25">
        <v>46155</v>
      </c>
      <c r="K287" s="26" t="s">
        <v>66</v>
      </c>
      <c r="L287" s="26" t="s">
        <v>4724</v>
      </c>
      <c r="M287" s="26" t="s">
        <v>72</v>
      </c>
      <c r="N287" s="26" t="s">
        <v>4731</v>
      </c>
      <c r="O287" s="26" t="s">
        <v>941</v>
      </c>
      <c r="P287" s="26" t="s">
        <v>4838</v>
      </c>
      <c r="Q287" s="26">
        <v>0</v>
      </c>
      <c r="R287" s="26">
        <v>0</v>
      </c>
      <c r="S287" s="26">
        <v>0</v>
      </c>
      <c r="T287" s="26">
        <v>0</v>
      </c>
      <c r="U287" s="26" t="s">
        <v>1100</v>
      </c>
      <c r="V287" s="26" t="s">
        <v>5133</v>
      </c>
      <c r="W287" s="26" t="s">
        <v>3446</v>
      </c>
      <c r="X287" s="26" t="s">
        <v>5134</v>
      </c>
      <c r="Y287" s="25">
        <v>46206</v>
      </c>
      <c r="Z287" s="27">
        <v>60</v>
      </c>
      <c r="AA287" s="24" t="s">
        <v>62</v>
      </c>
      <c r="AB287" s="24" t="s">
        <v>88</v>
      </c>
      <c r="AC287" s="24" t="s">
        <v>4714</v>
      </c>
      <c r="AD287" s="24" t="s">
        <v>4715</v>
      </c>
    </row>
    <row r="288" spans="1:30" x14ac:dyDescent="0.35">
      <c r="A288" s="23">
        <v>287</v>
      </c>
      <c r="B288" s="24" t="s">
        <v>5145</v>
      </c>
      <c r="C288" s="24" t="s">
        <v>35</v>
      </c>
      <c r="D288" s="24" t="s">
        <v>4735</v>
      </c>
      <c r="E288" s="24" t="s">
        <v>4847</v>
      </c>
      <c r="F288" s="24" t="s">
        <v>4940</v>
      </c>
      <c r="G288" s="25">
        <v>45786</v>
      </c>
      <c r="H288" s="25">
        <v>46066</v>
      </c>
      <c r="I288" s="25">
        <v>46080</v>
      </c>
      <c r="J288" s="25">
        <v>46135</v>
      </c>
      <c r="K288" s="26" t="s">
        <v>39</v>
      </c>
      <c r="L288" s="26" t="s">
        <v>4719</v>
      </c>
      <c r="M288" s="26" t="s">
        <v>40</v>
      </c>
      <c r="N288" s="26" t="s">
        <v>4710</v>
      </c>
      <c r="O288" s="26" t="s">
        <v>37</v>
      </c>
      <c r="P288" s="26" t="s">
        <v>4711</v>
      </c>
      <c r="Q288" s="26">
        <v>0</v>
      </c>
      <c r="R288" s="26">
        <v>0</v>
      </c>
      <c r="S288" s="26">
        <v>0</v>
      </c>
      <c r="T288" s="26">
        <v>0</v>
      </c>
      <c r="U288" s="26" t="s">
        <v>3956</v>
      </c>
      <c r="V288" s="26" t="s">
        <v>5146</v>
      </c>
      <c r="W288" s="26" t="s">
        <v>83</v>
      </c>
      <c r="X288" s="26" t="s">
        <v>4713</v>
      </c>
      <c r="Y288" s="25">
        <v>46206</v>
      </c>
      <c r="Z288" s="27">
        <v>127</v>
      </c>
      <c r="AA288" s="24" t="s">
        <v>36</v>
      </c>
      <c r="AB288" s="24" t="s">
        <v>88</v>
      </c>
      <c r="AC288" s="24" t="s">
        <v>4714</v>
      </c>
      <c r="AD288" s="24" t="s">
        <v>4715</v>
      </c>
    </row>
    <row r="289" spans="1:30" x14ac:dyDescent="0.35">
      <c r="A289" s="23">
        <v>288</v>
      </c>
      <c r="B289" s="24" t="s">
        <v>1104</v>
      </c>
      <c r="C289" s="24" t="s">
        <v>61</v>
      </c>
      <c r="D289" s="24" t="s">
        <v>4735</v>
      </c>
      <c r="E289" s="24" t="s">
        <v>4745</v>
      </c>
      <c r="F289" s="24" t="s">
        <v>4746</v>
      </c>
      <c r="G289" s="24"/>
      <c r="H289" s="25">
        <v>46059</v>
      </c>
      <c r="I289" s="25">
        <v>46120</v>
      </c>
      <c r="J289" s="25">
        <v>46133</v>
      </c>
      <c r="K289" s="26" t="s">
        <v>893</v>
      </c>
      <c r="L289" s="26" t="s">
        <v>4747</v>
      </c>
      <c r="M289" s="26" t="s">
        <v>74</v>
      </c>
      <c r="N289" s="26" t="s">
        <v>4738</v>
      </c>
      <c r="O289" s="26" t="s">
        <v>71</v>
      </c>
      <c r="P289" s="26" t="s">
        <v>4732</v>
      </c>
      <c r="Q289" s="26">
        <v>0</v>
      </c>
      <c r="R289" s="26">
        <v>0</v>
      </c>
      <c r="S289" s="26">
        <v>0</v>
      </c>
      <c r="T289" s="26">
        <v>0</v>
      </c>
      <c r="U289" s="26" t="s">
        <v>78</v>
      </c>
      <c r="V289" s="26" t="s">
        <v>4743</v>
      </c>
      <c r="W289" s="26" t="s">
        <v>895</v>
      </c>
      <c r="X289" s="26">
        <v>0</v>
      </c>
      <c r="Y289" s="25">
        <v>46206</v>
      </c>
      <c r="Z289" s="27">
        <v>87</v>
      </c>
      <c r="AA289" s="24" t="s">
        <v>62</v>
      </c>
      <c r="AB289" s="24" t="s">
        <v>891</v>
      </c>
      <c r="AC289" s="24" t="s">
        <v>4714</v>
      </c>
      <c r="AD289" s="24" t="s">
        <v>4750</v>
      </c>
    </row>
    <row r="290" spans="1:30" x14ac:dyDescent="0.35">
      <c r="A290" s="23">
        <v>289</v>
      </c>
      <c r="B290" s="24" t="s">
        <v>3469</v>
      </c>
      <c r="C290" s="24" t="s">
        <v>3434</v>
      </c>
      <c r="D290" s="24" t="s">
        <v>4735</v>
      </c>
      <c r="E290" s="24" t="s">
        <v>5147</v>
      </c>
      <c r="F290" s="24" t="s">
        <v>4849</v>
      </c>
      <c r="G290" s="25">
        <v>46058</v>
      </c>
      <c r="H290" s="25">
        <v>46076</v>
      </c>
      <c r="I290" s="25">
        <v>46129</v>
      </c>
      <c r="J290" s="25">
        <v>46133</v>
      </c>
      <c r="K290" s="26" t="s">
        <v>73</v>
      </c>
      <c r="L290" s="26" t="s">
        <v>4730</v>
      </c>
      <c r="M290" s="26" t="s">
        <v>66</v>
      </c>
      <c r="N290" s="26" t="s">
        <v>4724</v>
      </c>
      <c r="O290" s="26" t="s">
        <v>71</v>
      </c>
      <c r="P290" s="26" t="s">
        <v>4732</v>
      </c>
      <c r="Q290" s="26">
        <v>0</v>
      </c>
      <c r="R290" s="26">
        <v>0</v>
      </c>
      <c r="S290" s="26">
        <v>0</v>
      </c>
      <c r="T290" s="26">
        <v>0</v>
      </c>
      <c r="U290" s="26" t="s">
        <v>914</v>
      </c>
      <c r="V290" s="26" t="s">
        <v>4788</v>
      </c>
      <c r="W290" s="26">
        <v>0</v>
      </c>
      <c r="X290" s="26" t="s">
        <v>4789</v>
      </c>
      <c r="Y290" s="25">
        <v>46206</v>
      </c>
      <c r="Z290" s="27">
        <v>78</v>
      </c>
      <c r="AA290" s="24" t="s">
        <v>62</v>
      </c>
      <c r="AB290" s="24" t="s">
        <v>88</v>
      </c>
      <c r="AC290" s="24" t="s">
        <v>4714</v>
      </c>
      <c r="AD290" s="24" t="s">
        <v>4715</v>
      </c>
    </row>
    <row r="291" spans="1:30" x14ac:dyDescent="0.35">
      <c r="A291" s="23">
        <v>290</v>
      </c>
      <c r="B291" s="24" t="s">
        <v>1105</v>
      </c>
      <c r="C291" s="24" t="s">
        <v>61</v>
      </c>
      <c r="D291" s="24" t="s">
        <v>4735</v>
      </c>
      <c r="E291" s="24" t="s">
        <v>5148</v>
      </c>
      <c r="F291" s="24" t="s">
        <v>4723</v>
      </c>
      <c r="G291" s="25">
        <v>46049</v>
      </c>
      <c r="H291" s="25">
        <v>46086</v>
      </c>
      <c r="I291" s="25">
        <v>46141</v>
      </c>
      <c r="J291" s="25">
        <v>46153</v>
      </c>
      <c r="K291" s="26" t="s">
        <v>66</v>
      </c>
      <c r="L291" s="26" t="s">
        <v>4724</v>
      </c>
      <c r="M291" s="26" t="s">
        <v>64</v>
      </c>
      <c r="N291" s="26" t="s">
        <v>4725</v>
      </c>
      <c r="O291" s="26" t="s">
        <v>885</v>
      </c>
      <c r="P291" s="26" t="s">
        <v>4726</v>
      </c>
      <c r="Q291" s="26">
        <v>0</v>
      </c>
      <c r="R291" s="26">
        <v>0</v>
      </c>
      <c r="S291" s="26">
        <v>0</v>
      </c>
      <c r="T291" s="26">
        <v>0</v>
      </c>
      <c r="U291" s="26" t="s">
        <v>1106</v>
      </c>
      <c r="V291" s="26" t="s">
        <v>5149</v>
      </c>
      <c r="W291" s="26">
        <v>0</v>
      </c>
      <c r="X291" s="26" t="s">
        <v>5150</v>
      </c>
      <c r="Y291" s="25">
        <v>46206</v>
      </c>
      <c r="Z291" s="27">
        <v>66</v>
      </c>
      <c r="AA291" s="24" t="s">
        <v>62</v>
      </c>
      <c r="AB291" s="24" t="s">
        <v>88</v>
      </c>
      <c r="AC291" s="24" t="s">
        <v>4714</v>
      </c>
      <c r="AD291" s="24" t="s">
        <v>4715</v>
      </c>
    </row>
    <row r="292" spans="1:30" x14ac:dyDescent="0.35">
      <c r="A292" s="23">
        <v>291</v>
      </c>
      <c r="B292" s="24" t="s">
        <v>1107</v>
      </c>
      <c r="C292" s="24" t="s">
        <v>61</v>
      </c>
      <c r="D292" s="24" t="s">
        <v>4735</v>
      </c>
      <c r="E292" s="24" t="s">
        <v>5140</v>
      </c>
      <c r="F292" s="24" t="s">
        <v>4723</v>
      </c>
      <c r="G292" s="25">
        <v>46059</v>
      </c>
      <c r="H292" s="25">
        <v>46090</v>
      </c>
      <c r="I292" s="25">
        <v>46134</v>
      </c>
      <c r="J292" s="25">
        <v>46141</v>
      </c>
      <c r="K292" s="26" t="s">
        <v>73</v>
      </c>
      <c r="L292" s="26" t="s">
        <v>4730</v>
      </c>
      <c r="M292" s="26" t="s">
        <v>67</v>
      </c>
      <c r="N292" s="26" t="s">
        <v>4790</v>
      </c>
      <c r="O292" s="26" t="s">
        <v>885</v>
      </c>
      <c r="P292" s="26" t="s">
        <v>4726</v>
      </c>
      <c r="Q292" s="26">
        <v>0</v>
      </c>
      <c r="R292" s="26">
        <v>0</v>
      </c>
      <c r="S292" s="26">
        <v>0</v>
      </c>
      <c r="T292" s="26">
        <v>0</v>
      </c>
      <c r="U292" s="26" t="s">
        <v>68</v>
      </c>
      <c r="V292" s="26" t="s">
        <v>4858</v>
      </c>
      <c r="W292" s="26">
        <v>0</v>
      </c>
      <c r="X292" s="26" t="s">
        <v>4859</v>
      </c>
      <c r="Y292" s="25">
        <v>46206</v>
      </c>
      <c r="Z292" s="27">
        <v>73</v>
      </c>
      <c r="AA292" s="24" t="s">
        <v>62</v>
      </c>
      <c r="AB292" s="24" t="s">
        <v>88</v>
      </c>
      <c r="AC292" s="24" t="s">
        <v>4714</v>
      </c>
      <c r="AD292" s="24" t="s">
        <v>4715</v>
      </c>
    </row>
    <row r="293" spans="1:30" x14ac:dyDescent="0.35">
      <c r="A293" s="23">
        <v>292</v>
      </c>
      <c r="B293" s="24" t="s">
        <v>3954</v>
      </c>
      <c r="C293" s="24" t="s">
        <v>35</v>
      </c>
      <c r="D293" s="24" t="s">
        <v>4735</v>
      </c>
      <c r="E293" s="24" t="s">
        <v>4894</v>
      </c>
      <c r="F293" s="24" t="s">
        <v>4990</v>
      </c>
      <c r="G293" s="25">
        <v>46003</v>
      </c>
      <c r="H293" s="25">
        <v>46085</v>
      </c>
      <c r="I293" s="25">
        <v>46120</v>
      </c>
      <c r="J293" s="25">
        <v>46135</v>
      </c>
      <c r="K293" s="26" t="s">
        <v>39</v>
      </c>
      <c r="L293" s="26" t="s">
        <v>4719</v>
      </c>
      <c r="M293" s="26" t="s">
        <v>40</v>
      </c>
      <c r="N293" s="26" t="s">
        <v>4710</v>
      </c>
      <c r="O293" s="26" t="s">
        <v>37</v>
      </c>
      <c r="P293" s="26" t="s">
        <v>4711</v>
      </c>
      <c r="Q293" s="26">
        <v>0</v>
      </c>
      <c r="R293" s="26">
        <v>0</v>
      </c>
      <c r="S293" s="26">
        <v>0</v>
      </c>
      <c r="T293" s="26">
        <v>0</v>
      </c>
      <c r="U293" s="26" t="s">
        <v>3859</v>
      </c>
      <c r="V293" s="26" t="s">
        <v>4991</v>
      </c>
      <c r="W293" s="26">
        <v>0</v>
      </c>
      <c r="X293" s="26" t="s">
        <v>4992</v>
      </c>
      <c r="Y293" s="25">
        <v>46206</v>
      </c>
      <c r="Z293" s="27">
        <v>87</v>
      </c>
      <c r="AA293" s="24" t="s">
        <v>36</v>
      </c>
      <c r="AB293" s="24" t="s">
        <v>88</v>
      </c>
      <c r="AC293" s="24" t="s">
        <v>4714</v>
      </c>
      <c r="AD293" s="24" t="s">
        <v>4715</v>
      </c>
    </row>
    <row r="294" spans="1:30" x14ac:dyDescent="0.35">
      <c r="A294" s="23">
        <v>293</v>
      </c>
      <c r="B294" s="24" t="s">
        <v>1108</v>
      </c>
      <c r="C294" s="24" t="s">
        <v>61</v>
      </c>
      <c r="D294" s="24" t="s">
        <v>4735</v>
      </c>
      <c r="E294" s="24" t="s">
        <v>5151</v>
      </c>
      <c r="F294" s="24" t="s">
        <v>4723</v>
      </c>
      <c r="G294" s="25">
        <v>46062</v>
      </c>
      <c r="H294" s="25">
        <v>46092</v>
      </c>
      <c r="I294" s="25">
        <v>46129</v>
      </c>
      <c r="J294" s="25">
        <v>46133</v>
      </c>
      <c r="K294" s="26" t="s">
        <v>73</v>
      </c>
      <c r="L294" s="26" t="s">
        <v>4730</v>
      </c>
      <c r="M294" s="26" t="s">
        <v>66</v>
      </c>
      <c r="N294" s="26" t="s">
        <v>4724</v>
      </c>
      <c r="O294" s="26" t="s">
        <v>71</v>
      </c>
      <c r="P294" s="26" t="s">
        <v>4732</v>
      </c>
      <c r="Q294" s="26">
        <v>0</v>
      </c>
      <c r="R294" s="26">
        <v>0</v>
      </c>
      <c r="S294" s="26">
        <v>0</v>
      </c>
      <c r="T294" s="26">
        <v>0</v>
      </c>
      <c r="U294" s="26" t="s">
        <v>78</v>
      </c>
      <c r="V294" s="26" t="s">
        <v>4743</v>
      </c>
      <c r="W294" s="26">
        <v>0</v>
      </c>
      <c r="X294" s="26" t="s">
        <v>4810</v>
      </c>
      <c r="Y294" s="25">
        <v>46206</v>
      </c>
      <c r="Z294" s="27">
        <v>78</v>
      </c>
      <c r="AA294" s="24" t="s">
        <v>62</v>
      </c>
      <c r="AB294" s="24" t="s">
        <v>88</v>
      </c>
      <c r="AC294" s="24" t="s">
        <v>4714</v>
      </c>
      <c r="AD294" s="24" t="s">
        <v>4715</v>
      </c>
    </row>
    <row r="295" spans="1:30" x14ac:dyDescent="0.35">
      <c r="A295" s="23">
        <v>294</v>
      </c>
      <c r="B295" s="24" t="s">
        <v>1109</v>
      </c>
      <c r="C295" s="24" t="s">
        <v>61</v>
      </c>
      <c r="D295" s="24" t="s">
        <v>4735</v>
      </c>
      <c r="E295" s="24" t="s">
        <v>4766</v>
      </c>
      <c r="F295" s="24" t="s">
        <v>4723</v>
      </c>
      <c r="G295" s="25">
        <v>46059</v>
      </c>
      <c r="H295" s="25">
        <v>46092</v>
      </c>
      <c r="I295" s="25">
        <v>46141</v>
      </c>
      <c r="J295" s="25">
        <v>46153</v>
      </c>
      <c r="K295" s="26" t="s">
        <v>66</v>
      </c>
      <c r="L295" s="26" t="s">
        <v>4724</v>
      </c>
      <c r="M295" s="26" t="s">
        <v>64</v>
      </c>
      <c r="N295" s="26" t="s">
        <v>4725</v>
      </c>
      <c r="O295" s="26" t="s">
        <v>885</v>
      </c>
      <c r="P295" s="26" t="s">
        <v>4726</v>
      </c>
      <c r="Q295" s="26">
        <v>0</v>
      </c>
      <c r="R295" s="26">
        <v>0</v>
      </c>
      <c r="S295" s="26">
        <v>0</v>
      </c>
      <c r="T295" s="26">
        <v>0</v>
      </c>
      <c r="U295" s="26" t="s">
        <v>1106</v>
      </c>
      <c r="V295" s="26" t="s">
        <v>5149</v>
      </c>
      <c r="W295" s="26">
        <v>0</v>
      </c>
      <c r="X295" s="26" t="s">
        <v>5150</v>
      </c>
      <c r="Y295" s="25">
        <v>46206</v>
      </c>
      <c r="Z295" s="27">
        <v>66</v>
      </c>
      <c r="AA295" s="24" t="s">
        <v>62</v>
      </c>
      <c r="AB295" s="24" t="s">
        <v>88</v>
      </c>
      <c r="AC295" s="24" t="s">
        <v>4714</v>
      </c>
      <c r="AD295" s="24" t="s">
        <v>4715</v>
      </c>
    </row>
    <row r="296" spans="1:30" x14ac:dyDescent="0.35">
      <c r="A296" s="23">
        <v>295</v>
      </c>
      <c r="B296" s="24" t="s">
        <v>1110</v>
      </c>
      <c r="C296" s="24" t="s">
        <v>61</v>
      </c>
      <c r="D296" s="24" t="s">
        <v>4735</v>
      </c>
      <c r="E296" s="24" t="s">
        <v>4868</v>
      </c>
      <c r="F296" s="24" t="s">
        <v>4723</v>
      </c>
      <c r="G296" s="25">
        <v>46064</v>
      </c>
      <c r="H296" s="25">
        <v>46093</v>
      </c>
      <c r="I296" s="25">
        <v>46129</v>
      </c>
      <c r="J296" s="25">
        <v>46133</v>
      </c>
      <c r="K296" s="26" t="s">
        <v>73</v>
      </c>
      <c r="L296" s="26" t="s">
        <v>4730</v>
      </c>
      <c r="M296" s="26" t="s">
        <v>66</v>
      </c>
      <c r="N296" s="26" t="s">
        <v>4724</v>
      </c>
      <c r="O296" s="26" t="s">
        <v>71</v>
      </c>
      <c r="P296" s="26" t="s">
        <v>4732</v>
      </c>
      <c r="Q296" s="26">
        <v>0</v>
      </c>
      <c r="R296" s="26">
        <v>0</v>
      </c>
      <c r="S296" s="26">
        <v>0</v>
      </c>
      <c r="T296" s="26">
        <v>0</v>
      </c>
      <c r="U296" s="26" t="s">
        <v>78</v>
      </c>
      <c r="V296" s="26" t="s">
        <v>4743</v>
      </c>
      <c r="W296" s="26">
        <v>0</v>
      </c>
      <c r="X296" s="26" t="s">
        <v>4744</v>
      </c>
      <c r="Y296" s="25">
        <v>46206</v>
      </c>
      <c r="Z296" s="27">
        <v>78</v>
      </c>
      <c r="AA296" s="24" t="s">
        <v>62</v>
      </c>
      <c r="AB296" s="24" t="s">
        <v>88</v>
      </c>
      <c r="AC296" s="24" t="s">
        <v>4714</v>
      </c>
      <c r="AD296" s="24" t="s">
        <v>4715</v>
      </c>
    </row>
    <row r="297" spans="1:30" x14ac:dyDescent="0.35">
      <c r="A297" s="23">
        <v>296</v>
      </c>
      <c r="B297" s="24" t="s">
        <v>1111</v>
      </c>
      <c r="C297" s="24" t="s">
        <v>61</v>
      </c>
      <c r="D297" s="24" t="s">
        <v>4735</v>
      </c>
      <c r="E297" s="24" t="s">
        <v>4869</v>
      </c>
      <c r="F297" s="24" t="s">
        <v>4723</v>
      </c>
      <c r="G297" s="25">
        <v>46066</v>
      </c>
      <c r="H297" s="25">
        <v>46092</v>
      </c>
      <c r="I297" s="25">
        <v>46141</v>
      </c>
      <c r="J297" s="25">
        <v>46153</v>
      </c>
      <c r="K297" s="26" t="s">
        <v>66</v>
      </c>
      <c r="L297" s="26" t="s">
        <v>4724</v>
      </c>
      <c r="M297" s="26" t="s">
        <v>64</v>
      </c>
      <c r="N297" s="26" t="s">
        <v>4725</v>
      </c>
      <c r="O297" s="26" t="s">
        <v>885</v>
      </c>
      <c r="P297" s="26" t="s">
        <v>4726</v>
      </c>
      <c r="Q297" s="26">
        <v>0</v>
      </c>
      <c r="R297" s="26">
        <v>0</v>
      </c>
      <c r="S297" s="26">
        <v>0</v>
      </c>
      <c r="T297" s="26">
        <v>0</v>
      </c>
      <c r="U297" s="26" t="s">
        <v>1106</v>
      </c>
      <c r="V297" s="26" t="s">
        <v>5149</v>
      </c>
      <c r="W297" s="26">
        <v>0</v>
      </c>
      <c r="X297" s="26" t="s">
        <v>5150</v>
      </c>
      <c r="Y297" s="25">
        <v>46206</v>
      </c>
      <c r="Z297" s="27">
        <v>66</v>
      </c>
      <c r="AA297" s="24" t="s">
        <v>62</v>
      </c>
      <c r="AB297" s="24" t="s">
        <v>88</v>
      </c>
      <c r="AC297" s="24" t="s">
        <v>4714</v>
      </c>
      <c r="AD297" s="24" t="s">
        <v>4715</v>
      </c>
    </row>
    <row r="298" spans="1:30" x14ac:dyDescent="0.35">
      <c r="A298" s="23">
        <v>297</v>
      </c>
      <c r="B298" s="24" t="s">
        <v>1112</v>
      </c>
      <c r="C298" s="24" t="s">
        <v>61</v>
      </c>
      <c r="D298" s="24" t="s">
        <v>4735</v>
      </c>
      <c r="E298" s="24" t="s">
        <v>4833</v>
      </c>
      <c r="F298" s="24" t="s">
        <v>4737</v>
      </c>
      <c r="G298" s="25">
        <v>46066</v>
      </c>
      <c r="H298" s="25">
        <v>46097</v>
      </c>
      <c r="I298" s="25">
        <v>46146</v>
      </c>
      <c r="J298" s="25">
        <v>46155</v>
      </c>
      <c r="K298" s="26" t="s">
        <v>72</v>
      </c>
      <c r="L298" s="26" t="s">
        <v>4731</v>
      </c>
      <c r="M298" s="26" t="s">
        <v>64</v>
      </c>
      <c r="N298" s="26" t="s">
        <v>4725</v>
      </c>
      <c r="O298" s="26" t="s">
        <v>1034</v>
      </c>
      <c r="P298" s="26" t="s">
        <v>4902</v>
      </c>
      <c r="Q298" s="26">
        <v>0</v>
      </c>
      <c r="R298" s="26">
        <v>0</v>
      </c>
      <c r="S298" s="26">
        <v>0</v>
      </c>
      <c r="T298" s="26">
        <v>0</v>
      </c>
      <c r="U298" s="26" t="s">
        <v>1113</v>
      </c>
      <c r="V298" s="26" t="s">
        <v>5152</v>
      </c>
      <c r="W298" s="26" t="s">
        <v>911</v>
      </c>
      <c r="X298" s="26" t="s">
        <v>5153</v>
      </c>
      <c r="Y298" s="25">
        <v>46206</v>
      </c>
      <c r="Z298" s="27">
        <v>61</v>
      </c>
      <c r="AA298" s="24" t="s">
        <v>62</v>
      </c>
      <c r="AB298" s="24" t="s">
        <v>88</v>
      </c>
      <c r="AC298" s="24" t="s">
        <v>4714</v>
      </c>
      <c r="AD298" s="24" t="s">
        <v>4715</v>
      </c>
    </row>
    <row r="299" spans="1:30" x14ac:dyDescent="0.35">
      <c r="A299" s="23">
        <v>298</v>
      </c>
      <c r="B299" s="24" t="s">
        <v>1114</v>
      </c>
      <c r="C299" s="24" t="s">
        <v>61</v>
      </c>
      <c r="D299" s="24" t="s">
        <v>4735</v>
      </c>
      <c r="E299" s="24" t="s">
        <v>5154</v>
      </c>
      <c r="F299" s="24" t="s">
        <v>4723</v>
      </c>
      <c r="G299" s="25">
        <v>46064</v>
      </c>
      <c r="H299" s="25">
        <v>46097</v>
      </c>
      <c r="I299" s="25">
        <v>46132</v>
      </c>
      <c r="J299" s="25">
        <v>46141</v>
      </c>
      <c r="K299" s="26" t="s">
        <v>67</v>
      </c>
      <c r="L299" s="26" t="s">
        <v>4790</v>
      </c>
      <c r="M299" s="26" t="s">
        <v>66</v>
      </c>
      <c r="N299" s="26" t="s">
        <v>4724</v>
      </c>
      <c r="O299" s="26" t="s">
        <v>892</v>
      </c>
      <c r="P299" s="26" t="s">
        <v>4748</v>
      </c>
      <c r="Q299" s="26">
        <v>0</v>
      </c>
      <c r="R299" s="26">
        <v>0</v>
      </c>
      <c r="S299" s="26">
        <v>0</v>
      </c>
      <c r="T299" s="26">
        <v>0</v>
      </c>
      <c r="U299" s="26" t="s">
        <v>894</v>
      </c>
      <c r="V299" s="26" t="s">
        <v>4749</v>
      </c>
      <c r="W299" s="26">
        <v>0</v>
      </c>
      <c r="X299" s="26" t="s">
        <v>5155</v>
      </c>
      <c r="Y299" s="25">
        <v>46206</v>
      </c>
      <c r="Z299" s="27">
        <v>75</v>
      </c>
      <c r="AA299" s="24" t="s">
        <v>62</v>
      </c>
      <c r="AB299" s="24" t="s">
        <v>88</v>
      </c>
      <c r="AC299" s="24" t="s">
        <v>4714</v>
      </c>
      <c r="AD299" s="24" t="s">
        <v>4715</v>
      </c>
    </row>
    <row r="300" spans="1:30" x14ac:dyDescent="0.35">
      <c r="A300" s="23">
        <v>299</v>
      </c>
      <c r="B300" s="24" t="s">
        <v>3955</v>
      </c>
      <c r="C300" s="24" t="s">
        <v>35</v>
      </c>
      <c r="D300" s="24" t="s">
        <v>4735</v>
      </c>
      <c r="E300" s="24" t="s">
        <v>5156</v>
      </c>
      <c r="F300" s="24" t="s">
        <v>4940</v>
      </c>
      <c r="G300" s="25">
        <v>46028</v>
      </c>
      <c r="H300" s="25">
        <v>46092</v>
      </c>
      <c r="I300" s="25">
        <v>46135</v>
      </c>
      <c r="J300" s="25">
        <v>46153</v>
      </c>
      <c r="K300" s="26" t="s">
        <v>39</v>
      </c>
      <c r="L300" s="26" t="s">
        <v>4719</v>
      </c>
      <c r="M300" s="26" t="s">
        <v>40</v>
      </c>
      <c r="N300" s="26" t="s">
        <v>4710</v>
      </c>
      <c r="O300" s="26" t="s">
        <v>37</v>
      </c>
      <c r="P300" s="26" t="s">
        <v>4711</v>
      </c>
      <c r="Q300" s="26">
        <v>0</v>
      </c>
      <c r="R300" s="26">
        <v>0</v>
      </c>
      <c r="S300" s="26">
        <v>0</v>
      </c>
      <c r="T300" s="26">
        <v>0</v>
      </c>
      <c r="U300" s="26" t="s">
        <v>3956</v>
      </c>
      <c r="V300" s="26" t="s">
        <v>5146</v>
      </c>
      <c r="W300" s="26">
        <v>0</v>
      </c>
      <c r="X300" s="26" t="s">
        <v>4713</v>
      </c>
      <c r="Y300" s="25">
        <v>46206</v>
      </c>
      <c r="Z300" s="27">
        <v>72</v>
      </c>
      <c r="AA300" s="24" t="s">
        <v>36</v>
      </c>
      <c r="AB300" s="24" t="s">
        <v>88</v>
      </c>
      <c r="AC300" s="24" t="s">
        <v>4714</v>
      </c>
      <c r="AD300" s="24" t="s">
        <v>4715</v>
      </c>
    </row>
    <row r="301" spans="1:30" x14ac:dyDescent="0.35">
      <c r="A301" s="23">
        <v>300</v>
      </c>
      <c r="B301" s="24" t="s">
        <v>3957</v>
      </c>
      <c r="C301" s="24" t="s">
        <v>35</v>
      </c>
      <c r="D301" s="24" t="s">
        <v>4735</v>
      </c>
      <c r="E301" s="24" t="s">
        <v>5157</v>
      </c>
      <c r="F301" s="24" t="s">
        <v>5158</v>
      </c>
      <c r="G301" s="25">
        <v>46031</v>
      </c>
      <c r="H301" s="25">
        <v>46093</v>
      </c>
      <c r="I301" s="25">
        <v>46135</v>
      </c>
      <c r="J301" s="25">
        <v>46149</v>
      </c>
      <c r="K301" s="26" t="s">
        <v>3813</v>
      </c>
      <c r="L301" s="26" t="s">
        <v>4778</v>
      </c>
      <c r="M301" s="26" t="s">
        <v>52</v>
      </c>
      <c r="N301" s="26" t="s">
        <v>4779</v>
      </c>
      <c r="O301" s="26" t="s">
        <v>53</v>
      </c>
      <c r="P301" s="26" t="s">
        <v>4780</v>
      </c>
      <c r="Q301" s="26">
        <v>0</v>
      </c>
      <c r="R301" s="26">
        <v>0</v>
      </c>
      <c r="S301" s="26">
        <v>0</v>
      </c>
      <c r="T301" s="26">
        <v>0</v>
      </c>
      <c r="U301" s="26" t="s">
        <v>3898</v>
      </c>
      <c r="V301" s="26" t="s">
        <v>4891</v>
      </c>
      <c r="W301" s="26">
        <v>0</v>
      </c>
      <c r="X301" s="26" t="s">
        <v>4892</v>
      </c>
      <c r="Y301" s="25">
        <v>46206</v>
      </c>
      <c r="Z301" s="27">
        <v>72</v>
      </c>
      <c r="AA301" s="24" t="s">
        <v>36</v>
      </c>
      <c r="AB301" s="24" t="s">
        <v>88</v>
      </c>
      <c r="AC301" s="24" t="s">
        <v>4714</v>
      </c>
      <c r="AD301" s="24" t="s">
        <v>4715</v>
      </c>
    </row>
    <row r="302" spans="1:30" x14ac:dyDescent="0.35">
      <c r="A302" s="23">
        <v>301</v>
      </c>
      <c r="B302" s="24" t="s">
        <v>1115</v>
      </c>
      <c r="C302" s="24" t="s">
        <v>61</v>
      </c>
      <c r="D302" s="24" t="s">
        <v>4735</v>
      </c>
      <c r="E302" s="24" t="s">
        <v>4771</v>
      </c>
      <c r="F302" s="24" t="s">
        <v>4723</v>
      </c>
      <c r="G302" s="25">
        <v>46094</v>
      </c>
      <c r="H302" s="25">
        <v>46119</v>
      </c>
      <c r="I302" s="25">
        <v>46121</v>
      </c>
      <c r="J302" s="25">
        <v>46141</v>
      </c>
      <c r="K302" s="26" t="s">
        <v>74</v>
      </c>
      <c r="L302" s="26" t="s">
        <v>4738</v>
      </c>
      <c r="M302" s="26" t="s">
        <v>995</v>
      </c>
      <c r="N302" s="26" t="s">
        <v>4797</v>
      </c>
      <c r="O302" s="26" t="s">
        <v>930</v>
      </c>
      <c r="P302" s="26" t="s">
        <v>4829</v>
      </c>
      <c r="Q302" s="26">
        <v>0</v>
      </c>
      <c r="R302" s="26">
        <v>0</v>
      </c>
      <c r="S302" s="26">
        <v>0</v>
      </c>
      <c r="T302" s="26">
        <v>0</v>
      </c>
      <c r="U302" s="26" t="s">
        <v>1116</v>
      </c>
      <c r="V302" s="26" t="s">
        <v>5159</v>
      </c>
      <c r="W302" s="26">
        <v>0</v>
      </c>
      <c r="X302" s="26" t="s">
        <v>5160</v>
      </c>
      <c r="Y302" s="25">
        <v>46206</v>
      </c>
      <c r="Z302" s="27">
        <v>86</v>
      </c>
      <c r="AA302" s="24" t="s">
        <v>62</v>
      </c>
      <c r="AB302" s="24" t="s">
        <v>88</v>
      </c>
      <c r="AC302" s="24" t="s">
        <v>4714</v>
      </c>
      <c r="AD302" s="24" t="s">
        <v>4715</v>
      </c>
    </row>
    <row r="303" spans="1:30" x14ac:dyDescent="0.35">
      <c r="A303" s="23">
        <v>302</v>
      </c>
      <c r="B303" s="24" t="s">
        <v>1117</v>
      </c>
      <c r="C303" s="24" t="s">
        <v>61</v>
      </c>
      <c r="D303" s="24" t="s">
        <v>4735</v>
      </c>
      <c r="E303" s="24" t="s">
        <v>4847</v>
      </c>
      <c r="F303" s="24" t="s">
        <v>4746</v>
      </c>
      <c r="G303" s="25">
        <v>46073</v>
      </c>
      <c r="H303" s="25">
        <v>46098</v>
      </c>
      <c r="I303" s="25">
        <v>46129</v>
      </c>
      <c r="J303" s="25">
        <v>46133</v>
      </c>
      <c r="K303" s="26" t="s">
        <v>973</v>
      </c>
      <c r="L303" s="26" t="s">
        <v>4874</v>
      </c>
      <c r="M303" s="26" t="s">
        <v>64</v>
      </c>
      <c r="N303" s="26" t="s">
        <v>4725</v>
      </c>
      <c r="O303" s="26" t="s">
        <v>71</v>
      </c>
      <c r="P303" s="26" t="s">
        <v>4732</v>
      </c>
      <c r="Q303" s="26">
        <v>0</v>
      </c>
      <c r="R303" s="26">
        <v>0</v>
      </c>
      <c r="S303" s="26">
        <v>0</v>
      </c>
      <c r="T303" s="26">
        <v>0</v>
      </c>
      <c r="U303" s="26" t="s">
        <v>78</v>
      </c>
      <c r="V303" s="26" t="s">
        <v>4743</v>
      </c>
      <c r="W303" s="26" t="s">
        <v>69</v>
      </c>
      <c r="X303" s="26" t="s">
        <v>4734</v>
      </c>
      <c r="Y303" s="25">
        <v>46206</v>
      </c>
      <c r="Z303" s="27">
        <v>78</v>
      </c>
      <c r="AA303" s="24" t="s">
        <v>62</v>
      </c>
      <c r="AB303" s="24" t="s">
        <v>891</v>
      </c>
      <c r="AC303" s="24" t="s">
        <v>4714</v>
      </c>
      <c r="AD303" s="24" t="s">
        <v>4715</v>
      </c>
    </row>
    <row r="304" spans="1:30" x14ac:dyDescent="0.35">
      <c r="A304" s="23">
        <v>303</v>
      </c>
      <c r="B304" s="24" t="s">
        <v>5161</v>
      </c>
      <c r="C304" s="24" t="s">
        <v>35</v>
      </c>
      <c r="D304" s="24" t="s">
        <v>4735</v>
      </c>
      <c r="E304" s="24" t="s">
        <v>5016</v>
      </c>
      <c r="F304" s="24" t="s">
        <v>4718</v>
      </c>
      <c r="G304" s="25">
        <v>45974</v>
      </c>
      <c r="H304" s="25">
        <v>46058</v>
      </c>
      <c r="I304" s="25">
        <v>46080</v>
      </c>
      <c r="J304" s="25">
        <v>46106</v>
      </c>
      <c r="K304" s="26" t="s">
        <v>39</v>
      </c>
      <c r="L304" s="26" t="s">
        <v>4719</v>
      </c>
      <c r="M304" s="26" t="s">
        <v>40</v>
      </c>
      <c r="N304" s="26" t="s">
        <v>4710</v>
      </c>
      <c r="O304" s="26" t="s">
        <v>37</v>
      </c>
      <c r="P304" s="26" t="s">
        <v>4711</v>
      </c>
      <c r="Q304" s="26">
        <v>0</v>
      </c>
      <c r="R304" s="26">
        <v>0</v>
      </c>
      <c r="S304" s="26">
        <v>0</v>
      </c>
      <c r="T304" s="26">
        <v>0</v>
      </c>
      <c r="U304" s="26" t="s">
        <v>3770</v>
      </c>
      <c r="V304" s="26" t="s">
        <v>5027</v>
      </c>
      <c r="W304" s="26">
        <v>0</v>
      </c>
      <c r="X304" s="26" t="s">
        <v>4713</v>
      </c>
      <c r="Y304" s="25">
        <v>46206</v>
      </c>
      <c r="Z304" s="27">
        <v>127</v>
      </c>
      <c r="AA304" s="24" t="s">
        <v>36</v>
      </c>
      <c r="AB304" s="24" t="s">
        <v>88</v>
      </c>
      <c r="AC304" s="24" t="s">
        <v>4714</v>
      </c>
      <c r="AD304" s="24" t="s">
        <v>4715</v>
      </c>
    </row>
    <row r="305" spans="1:30" x14ac:dyDescent="0.35">
      <c r="A305" s="23">
        <v>304</v>
      </c>
      <c r="B305" s="24" t="s">
        <v>1118</v>
      </c>
      <c r="C305" s="24" t="s">
        <v>61</v>
      </c>
      <c r="D305" s="24" t="s">
        <v>4706</v>
      </c>
      <c r="E305" s="24" t="s">
        <v>4766</v>
      </c>
      <c r="F305" s="24" t="s">
        <v>4723</v>
      </c>
      <c r="G305" s="25">
        <v>46048</v>
      </c>
      <c r="H305" s="25">
        <v>46107</v>
      </c>
      <c r="I305" s="25">
        <v>46133</v>
      </c>
      <c r="J305" s="25">
        <v>46146</v>
      </c>
      <c r="K305" s="26" t="s">
        <v>953</v>
      </c>
      <c r="L305" s="26" t="s">
        <v>4820</v>
      </c>
      <c r="M305" s="26" t="s">
        <v>67</v>
      </c>
      <c r="N305" s="26" t="s">
        <v>4790</v>
      </c>
      <c r="O305" s="26" t="s">
        <v>920</v>
      </c>
      <c r="P305" s="26" t="s">
        <v>4806</v>
      </c>
      <c r="Q305" s="26">
        <v>0</v>
      </c>
      <c r="R305" s="26">
        <v>0</v>
      </c>
      <c r="S305" s="26">
        <v>0</v>
      </c>
      <c r="T305" s="26">
        <v>0</v>
      </c>
      <c r="U305" s="26" t="s">
        <v>1094</v>
      </c>
      <c r="V305" s="26" t="s">
        <v>5120</v>
      </c>
      <c r="W305" s="26" t="s">
        <v>977</v>
      </c>
      <c r="X305" s="26" t="s">
        <v>5162</v>
      </c>
      <c r="Y305" s="25">
        <v>46206</v>
      </c>
      <c r="Z305" s="27">
        <v>74</v>
      </c>
      <c r="AA305" s="24" t="s">
        <v>62</v>
      </c>
      <c r="AB305" s="24" t="s">
        <v>25</v>
      </c>
      <c r="AC305" s="24" t="s">
        <v>4714</v>
      </c>
      <c r="AD305" s="24" t="s">
        <v>4715</v>
      </c>
    </row>
    <row r="306" spans="1:30" x14ac:dyDescent="0.35">
      <c r="A306" s="23">
        <v>305</v>
      </c>
      <c r="B306" s="24" t="s">
        <v>1119</v>
      </c>
      <c r="C306" s="24" t="s">
        <v>61</v>
      </c>
      <c r="D306" s="24" t="s">
        <v>4735</v>
      </c>
      <c r="E306" s="24" t="s">
        <v>4833</v>
      </c>
      <c r="F306" s="24" t="s">
        <v>4723</v>
      </c>
      <c r="G306" s="25">
        <v>46085</v>
      </c>
      <c r="H306" s="25">
        <v>46112</v>
      </c>
      <c r="I306" s="25">
        <v>46129</v>
      </c>
      <c r="J306" s="25">
        <v>46133</v>
      </c>
      <c r="K306" s="26" t="s">
        <v>64</v>
      </c>
      <c r="L306" s="26" t="s">
        <v>4725</v>
      </c>
      <c r="M306" s="26" t="s">
        <v>74</v>
      </c>
      <c r="N306" s="26" t="s">
        <v>4738</v>
      </c>
      <c r="O306" s="26" t="s">
        <v>71</v>
      </c>
      <c r="P306" s="26" t="s">
        <v>4732</v>
      </c>
      <c r="Q306" s="26">
        <v>0</v>
      </c>
      <c r="R306" s="26">
        <v>0</v>
      </c>
      <c r="S306" s="26">
        <v>0</v>
      </c>
      <c r="T306" s="26">
        <v>0</v>
      </c>
      <c r="U306" s="26" t="s">
        <v>910</v>
      </c>
      <c r="V306" s="26" t="s">
        <v>4784</v>
      </c>
      <c r="W306" s="26">
        <v>0</v>
      </c>
      <c r="X306" s="26" t="s">
        <v>4812</v>
      </c>
      <c r="Y306" s="25">
        <v>46206</v>
      </c>
      <c r="Z306" s="27">
        <v>78</v>
      </c>
      <c r="AA306" s="24" t="s">
        <v>62</v>
      </c>
      <c r="AB306" s="24" t="s">
        <v>88</v>
      </c>
      <c r="AC306" s="24" t="s">
        <v>4714</v>
      </c>
      <c r="AD306" s="24" t="s">
        <v>4715</v>
      </c>
    </row>
    <row r="307" spans="1:30" x14ac:dyDescent="0.35">
      <c r="A307" s="23">
        <v>306</v>
      </c>
      <c r="B307" s="24" t="s">
        <v>1120</v>
      </c>
      <c r="C307" s="24" t="s">
        <v>61</v>
      </c>
      <c r="D307" s="24" t="s">
        <v>4706</v>
      </c>
      <c r="E307" s="24" t="s">
        <v>4722</v>
      </c>
      <c r="F307" s="24" t="s">
        <v>4723</v>
      </c>
      <c r="G307" s="25">
        <v>46062</v>
      </c>
      <c r="H307" s="25">
        <v>46111</v>
      </c>
      <c r="I307" s="25">
        <v>46118</v>
      </c>
      <c r="J307" s="25">
        <v>46129</v>
      </c>
      <c r="K307" s="26" t="s">
        <v>72</v>
      </c>
      <c r="L307" s="26" t="s">
        <v>4731</v>
      </c>
      <c r="M307" s="26" t="s">
        <v>921</v>
      </c>
      <c r="N307" s="26" t="s">
        <v>4805</v>
      </c>
      <c r="O307" s="26" t="s">
        <v>920</v>
      </c>
      <c r="P307" s="26" t="s">
        <v>4806</v>
      </c>
      <c r="Q307" s="26">
        <v>0</v>
      </c>
      <c r="R307" s="26">
        <v>0</v>
      </c>
      <c r="S307" s="26">
        <v>0</v>
      </c>
      <c r="T307" s="26">
        <v>0</v>
      </c>
      <c r="U307" s="26" t="s">
        <v>1121</v>
      </c>
      <c r="V307" s="26" t="s">
        <v>5048</v>
      </c>
      <c r="W307" s="26">
        <v>0</v>
      </c>
      <c r="X307" s="26" t="s">
        <v>5049</v>
      </c>
      <c r="Y307" s="25">
        <v>46206</v>
      </c>
      <c r="Z307" s="27">
        <v>89</v>
      </c>
      <c r="AA307" s="24" t="s">
        <v>62</v>
      </c>
      <c r="AB307" s="24" t="s">
        <v>25</v>
      </c>
      <c r="AC307" s="24" t="s">
        <v>4714</v>
      </c>
      <c r="AD307" s="24" t="s">
        <v>4715</v>
      </c>
    </row>
    <row r="308" spans="1:30" x14ac:dyDescent="0.35">
      <c r="A308" s="23">
        <v>307</v>
      </c>
      <c r="B308" s="24" t="s">
        <v>1122</v>
      </c>
      <c r="C308" s="24" t="s">
        <v>61</v>
      </c>
      <c r="D308" s="24" t="s">
        <v>4706</v>
      </c>
      <c r="E308" s="24" t="s">
        <v>5019</v>
      </c>
      <c r="F308" s="24" t="s">
        <v>4723</v>
      </c>
      <c r="G308" s="25">
        <v>46056</v>
      </c>
      <c r="H308" s="25">
        <v>46108</v>
      </c>
      <c r="I308" s="25">
        <v>46118</v>
      </c>
      <c r="J308" s="25">
        <v>46129</v>
      </c>
      <c r="K308" s="26" t="s">
        <v>953</v>
      </c>
      <c r="L308" s="26" t="s">
        <v>4820</v>
      </c>
      <c r="M308" s="26" t="s">
        <v>67</v>
      </c>
      <c r="N308" s="26" t="s">
        <v>4790</v>
      </c>
      <c r="O308" s="26" t="s">
        <v>920</v>
      </c>
      <c r="P308" s="26" t="s">
        <v>4806</v>
      </c>
      <c r="Q308" s="26">
        <v>0</v>
      </c>
      <c r="R308" s="26">
        <v>0</v>
      </c>
      <c r="S308" s="26">
        <v>0</v>
      </c>
      <c r="T308" s="26">
        <v>0</v>
      </c>
      <c r="U308" s="26" t="s">
        <v>1121</v>
      </c>
      <c r="V308" s="26" t="s">
        <v>5048</v>
      </c>
      <c r="W308" s="26" t="s">
        <v>911</v>
      </c>
      <c r="X308" s="26" t="s">
        <v>5049</v>
      </c>
      <c r="Y308" s="25">
        <v>46206</v>
      </c>
      <c r="Z308" s="27">
        <v>89</v>
      </c>
      <c r="AA308" s="24" t="s">
        <v>62</v>
      </c>
      <c r="AB308" s="24" t="s">
        <v>25</v>
      </c>
      <c r="AC308" s="24" t="s">
        <v>4714</v>
      </c>
      <c r="AD308" s="24" t="s">
        <v>4715</v>
      </c>
    </row>
    <row r="309" spans="1:30" x14ac:dyDescent="0.35">
      <c r="A309" s="23">
        <v>308</v>
      </c>
      <c r="B309" s="24" t="s">
        <v>1123</v>
      </c>
      <c r="C309" s="24" t="s">
        <v>61</v>
      </c>
      <c r="D309" s="24" t="s">
        <v>4735</v>
      </c>
      <c r="E309" s="24" t="s">
        <v>4850</v>
      </c>
      <c r="F309" s="24" t="s">
        <v>4723</v>
      </c>
      <c r="G309" s="25">
        <v>46079</v>
      </c>
      <c r="H309" s="25">
        <v>46111</v>
      </c>
      <c r="I309" s="25">
        <v>46132</v>
      </c>
      <c r="J309" s="25">
        <v>46141</v>
      </c>
      <c r="K309" s="26" t="s">
        <v>73</v>
      </c>
      <c r="L309" s="26" t="s">
        <v>4730</v>
      </c>
      <c r="M309" s="26" t="s">
        <v>72</v>
      </c>
      <c r="N309" s="26" t="s">
        <v>4731</v>
      </c>
      <c r="O309" s="26" t="s">
        <v>892</v>
      </c>
      <c r="P309" s="26" t="s">
        <v>4748</v>
      </c>
      <c r="Q309" s="26">
        <v>0</v>
      </c>
      <c r="R309" s="26">
        <v>0</v>
      </c>
      <c r="S309" s="26">
        <v>0</v>
      </c>
      <c r="T309" s="26">
        <v>0</v>
      </c>
      <c r="U309" s="26" t="s">
        <v>894</v>
      </c>
      <c r="V309" s="26" t="s">
        <v>4749</v>
      </c>
      <c r="W309" s="26">
        <v>0</v>
      </c>
      <c r="X309" s="26" t="s">
        <v>5155</v>
      </c>
      <c r="Y309" s="25">
        <v>46206</v>
      </c>
      <c r="Z309" s="27">
        <v>75</v>
      </c>
      <c r="AA309" s="24" t="s">
        <v>62</v>
      </c>
      <c r="AB309" s="24" t="s">
        <v>88</v>
      </c>
      <c r="AC309" s="24" t="s">
        <v>4714</v>
      </c>
      <c r="AD309" s="24" t="s">
        <v>4715</v>
      </c>
    </row>
    <row r="310" spans="1:30" x14ac:dyDescent="0.35">
      <c r="A310" s="23">
        <v>309</v>
      </c>
      <c r="B310" s="24" t="s">
        <v>3470</v>
      </c>
      <c r="C310" s="24" t="s">
        <v>3434</v>
      </c>
      <c r="D310" s="24" t="s">
        <v>4735</v>
      </c>
      <c r="E310" s="24" t="s">
        <v>4986</v>
      </c>
      <c r="F310" s="24" t="s">
        <v>4849</v>
      </c>
      <c r="G310" s="25">
        <v>46043</v>
      </c>
      <c r="H310" s="25">
        <v>46065</v>
      </c>
      <c r="I310" s="25">
        <v>46118</v>
      </c>
      <c r="J310" s="25">
        <v>46129</v>
      </c>
      <c r="K310" s="26" t="s">
        <v>72</v>
      </c>
      <c r="L310" s="26" t="s">
        <v>4731</v>
      </c>
      <c r="M310" s="26" t="s">
        <v>921</v>
      </c>
      <c r="N310" s="26" t="s">
        <v>4805</v>
      </c>
      <c r="O310" s="26" t="s">
        <v>920</v>
      </c>
      <c r="P310" s="26" t="s">
        <v>4806</v>
      </c>
      <c r="Q310" s="26">
        <v>0</v>
      </c>
      <c r="R310" s="26">
        <v>0</v>
      </c>
      <c r="S310" s="26">
        <v>0</v>
      </c>
      <c r="T310" s="26">
        <v>0</v>
      </c>
      <c r="U310" s="26" t="s">
        <v>1121</v>
      </c>
      <c r="V310" s="26" t="s">
        <v>5048</v>
      </c>
      <c r="W310" s="26" t="s">
        <v>3444</v>
      </c>
      <c r="X310" s="26" t="s">
        <v>5049</v>
      </c>
      <c r="Y310" s="25">
        <v>46206</v>
      </c>
      <c r="Z310" s="27">
        <v>89</v>
      </c>
      <c r="AA310" s="24" t="s">
        <v>62</v>
      </c>
      <c r="AB310" s="24" t="s">
        <v>88</v>
      </c>
      <c r="AC310" s="24" t="s">
        <v>4714</v>
      </c>
      <c r="AD310" s="24" t="s">
        <v>4715</v>
      </c>
    </row>
    <row r="311" spans="1:30" x14ac:dyDescent="0.35">
      <c r="A311" s="23">
        <v>310</v>
      </c>
      <c r="B311" s="24" t="s">
        <v>1124</v>
      </c>
      <c r="C311" s="24" t="s">
        <v>61</v>
      </c>
      <c r="D311" s="24" t="s">
        <v>4735</v>
      </c>
      <c r="E311" s="24" t="s">
        <v>5151</v>
      </c>
      <c r="F311" s="24" t="s">
        <v>4723</v>
      </c>
      <c r="G311" s="25">
        <v>46036</v>
      </c>
      <c r="H311" s="25">
        <v>46076</v>
      </c>
      <c r="I311" s="25">
        <v>46119</v>
      </c>
      <c r="J311" s="25">
        <v>46129</v>
      </c>
      <c r="K311" s="26" t="s">
        <v>73</v>
      </c>
      <c r="L311" s="26" t="s">
        <v>4730</v>
      </c>
      <c r="M311" s="26" t="s">
        <v>67</v>
      </c>
      <c r="N311" s="26" t="s">
        <v>4790</v>
      </c>
      <c r="O311" s="26" t="s">
        <v>885</v>
      </c>
      <c r="P311" s="26" t="s">
        <v>4726</v>
      </c>
      <c r="Q311" s="26">
        <v>0</v>
      </c>
      <c r="R311" s="26">
        <v>0</v>
      </c>
      <c r="S311" s="26">
        <v>0</v>
      </c>
      <c r="T311" s="26">
        <v>0</v>
      </c>
      <c r="U311" s="26" t="s">
        <v>1125</v>
      </c>
      <c r="V311" s="26" t="s">
        <v>5163</v>
      </c>
      <c r="W311" s="26">
        <v>0</v>
      </c>
      <c r="X311" s="26" t="s">
        <v>5164</v>
      </c>
      <c r="Y311" s="25">
        <v>46206</v>
      </c>
      <c r="Z311" s="27">
        <v>88</v>
      </c>
      <c r="AA311" s="24" t="s">
        <v>62</v>
      </c>
      <c r="AB311" s="24" t="s">
        <v>88</v>
      </c>
      <c r="AC311" s="24" t="s">
        <v>4714</v>
      </c>
      <c r="AD311" s="24" t="s">
        <v>4715</v>
      </c>
    </row>
    <row r="312" spans="1:30" x14ac:dyDescent="0.35">
      <c r="A312" s="23">
        <v>311</v>
      </c>
      <c r="B312" s="24" t="s">
        <v>1126</v>
      </c>
      <c r="C312" s="24" t="s">
        <v>61</v>
      </c>
      <c r="D312" s="24" t="s">
        <v>4735</v>
      </c>
      <c r="E312" s="24" t="s">
        <v>5165</v>
      </c>
      <c r="F312" s="24" t="s">
        <v>4723</v>
      </c>
      <c r="G312" s="25">
        <v>46085</v>
      </c>
      <c r="H312" s="25">
        <v>46120</v>
      </c>
      <c r="I312" s="25">
        <v>46133</v>
      </c>
      <c r="J312" s="25">
        <v>46146</v>
      </c>
      <c r="K312" s="26" t="s">
        <v>953</v>
      </c>
      <c r="L312" s="26" t="s">
        <v>4820</v>
      </c>
      <c r="M312" s="26" t="s">
        <v>67</v>
      </c>
      <c r="N312" s="26" t="s">
        <v>4790</v>
      </c>
      <c r="O312" s="26" t="s">
        <v>920</v>
      </c>
      <c r="P312" s="26" t="s">
        <v>4806</v>
      </c>
      <c r="Q312" s="26">
        <v>0</v>
      </c>
      <c r="R312" s="26">
        <v>0</v>
      </c>
      <c r="S312" s="26">
        <v>0</v>
      </c>
      <c r="T312" s="26">
        <v>0</v>
      </c>
      <c r="U312" s="26" t="s">
        <v>1127</v>
      </c>
      <c r="V312" s="26" t="s">
        <v>5123</v>
      </c>
      <c r="W312" s="26">
        <v>0</v>
      </c>
      <c r="X312" s="26" t="s">
        <v>5124</v>
      </c>
      <c r="Y312" s="25">
        <v>46206</v>
      </c>
      <c r="Z312" s="27">
        <v>74</v>
      </c>
      <c r="AA312" s="24" t="s">
        <v>62</v>
      </c>
      <c r="AB312" s="24" t="s">
        <v>88</v>
      </c>
      <c r="AC312" s="24" t="s">
        <v>4714</v>
      </c>
      <c r="AD312" s="24" t="s">
        <v>4715</v>
      </c>
    </row>
    <row r="313" spans="1:30" x14ac:dyDescent="0.35">
      <c r="A313" s="23">
        <v>312</v>
      </c>
      <c r="B313" s="24" t="s">
        <v>1128</v>
      </c>
      <c r="C313" s="24" t="s">
        <v>61</v>
      </c>
      <c r="D313" s="24" t="s">
        <v>4735</v>
      </c>
      <c r="E313" s="24" t="s">
        <v>5166</v>
      </c>
      <c r="F313" s="24" t="s">
        <v>4804</v>
      </c>
      <c r="G313" s="25">
        <v>46097</v>
      </c>
      <c r="H313" s="25">
        <v>46119</v>
      </c>
      <c r="I313" s="25">
        <v>46119</v>
      </c>
      <c r="J313" s="25">
        <v>46120</v>
      </c>
      <c r="K313" s="26" t="s">
        <v>67</v>
      </c>
      <c r="L313" s="26" t="s">
        <v>4790</v>
      </c>
      <c r="M313" s="26" t="s">
        <v>74</v>
      </c>
      <c r="N313" s="26" t="s">
        <v>4738</v>
      </c>
      <c r="O313" s="26" t="s">
        <v>1034</v>
      </c>
      <c r="P313" s="26" t="s">
        <v>4902</v>
      </c>
      <c r="Q313" s="26">
        <v>0</v>
      </c>
      <c r="R313" s="26">
        <v>0</v>
      </c>
      <c r="S313" s="26">
        <v>0</v>
      </c>
      <c r="T313" s="26">
        <v>0</v>
      </c>
      <c r="U313" s="26" t="s">
        <v>1035</v>
      </c>
      <c r="V313" s="26" t="s">
        <v>5020</v>
      </c>
      <c r="W313" s="26">
        <v>0</v>
      </c>
      <c r="X313" s="26" t="s">
        <v>5167</v>
      </c>
      <c r="Y313" s="25">
        <v>46206</v>
      </c>
      <c r="Z313" s="27">
        <v>88</v>
      </c>
      <c r="AA313" s="24" t="s">
        <v>62</v>
      </c>
      <c r="AB313" s="24" t="s">
        <v>88</v>
      </c>
      <c r="AC313" s="24" t="s">
        <v>4714</v>
      </c>
      <c r="AD313" s="24" t="s">
        <v>4715</v>
      </c>
    </row>
    <row r="314" spans="1:30" x14ac:dyDescent="0.35">
      <c r="A314" s="23">
        <v>313</v>
      </c>
      <c r="B314" s="24" t="s">
        <v>5168</v>
      </c>
      <c r="C314" s="24" t="s">
        <v>3434</v>
      </c>
      <c r="D314" s="24" t="s">
        <v>4735</v>
      </c>
      <c r="E314" s="24" t="s">
        <v>4833</v>
      </c>
      <c r="F314" s="24" t="s">
        <v>4963</v>
      </c>
      <c r="G314" s="25">
        <v>46055</v>
      </c>
      <c r="H314" s="25">
        <v>46076</v>
      </c>
      <c r="I314" s="25">
        <v>46087</v>
      </c>
      <c r="J314" s="25">
        <v>46120</v>
      </c>
      <c r="K314" s="26" t="s">
        <v>73</v>
      </c>
      <c r="L314" s="26" t="s">
        <v>4730</v>
      </c>
      <c r="M314" s="26" t="s">
        <v>67</v>
      </c>
      <c r="N314" s="26" t="s">
        <v>4790</v>
      </c>
      <c r="O314" s="26" t="s">
        <v>71</v>
      </c>
      <c r="P314" s="26" t="s">
        <v>4732</v>
      </c>
      <c r="Q314" s="26">
        <v>0</v>
      </c>
      <c r="R314" s="26">
        <v>0</v>
      </c>
      <c r="S314" s="26">
        <v>0</v>
      </c>
      <c r="T314" s="26">
        <v>0</v>
      </c>
      <c r="U314" s="26" t="s">
        <v>1125</v>
      </c>
      <c r="V314" s="26" t="s">
        <v>5163</v>
      </c>
      <c r="W314" s="26">
        <v>0</v>
      </c>
      <c r="X314" s="26" t="s">
        <v>5164</v>
      </c>
      <c r="Y314" s="25">
        <v>46206</v>
      </c>
      <c r="Z314" s="27">
        <v>120</v>
      </c>
      <c r="AA314" s="24" t="s">
        <v>62</v>
      </c>
      <c r="AB314" s="24" t="s">
        <v>88</v>
      </c>
      <c r="AC314" s="24" t="s">
        <v>4714</v>
      </c>
      <c r="AD314" s="24" t="s">
        <v>4715</v>
      </c>
    </row>
    <row r="315" spans="1:30" x14ac:dyDescent="0.35">
      <c r="A315" s="23">
        <v>314</v>
      </c>
      <c r="B315" s="24" t="s">
        <v>3471</v>
      </c>
      <c r="C315" s="24" t="s">
        <v>3434</v>
      </c>
      <c r="D315" s="24" t="s">
        <v>4735</v>
      </c>
      <c r="E315" s="24" t="s">
        <v>4873</v>
      </c>
      <c r="F315" s="24" t="s">
        <v>4963</v>
      </c>
      <c r="G315" s="25">
        <v>46119</v>
      </c>
      <c r="H315" s="25">
        <v>46134</v>
      </c>
      <c r="I315" s="25">
        <v>46141</v>
      </c>
      <c r="J315" s="25">
        <v>46147</v>
      </c>
      <c r="K315" s="26" t="s">
        <v>73</v>
      </c>
      <c r="L315" s="26" t="s">
        <v>4730</v>
      </c>
      <c r="M315" s="26" t="s">
        <v>72</v>
      </c>
      <c r="N315" s="26" t="s">
        <v>4731</v>
      </c>
      <c r="O315" s="26" t="s">
        <v>71</v>
      </c>
      <c r="P315" s="26" t="s">
        <v>4732</v>
      </c>
      <c r="Q315" s="26">
        <v>0</v>
      </c>
      <c r="R315" s="26">
        <v>0</v>
      </c>
      <c r="S315" s="26">
        <v>0</v>
      </c>
      <c r="T315" s="26">
        <v>0</v>
      </c>
      <c r="U315" s="26" t="s">
        <v>897</v>
      </c>
      <c r="V315" s="26" t="s">
        <v>4752</v>
      </c>
      <c r="W315" s="26" t="s">
        <v>3440</v>
      </c>
      <c r="X315" s="26" t="s">
        <v>4753</v>
      </c>
      <c r="Y315" s="25">
        <v>46206</v>
      </c>
      <c r="Z315" s="27">
        <v>66</v>
      </c>
      <c r="AA315" s="24" t="s">
        <v>62</v>
      </c>
      <c r="AB315" s="24" t="s">
        <v>88</v>
      </c>
      <c r="AC315" s="24" t="s">
        <v>4714</v>
      </c>
      <c r="AD315" s="24" t="s">
        <v>4715</v>
      </c>
    </row>
    <row r="316" spans="1:30" x14ac:dyDescent="0.35">
      <c r="A316" s="23">
        <v>315</v>
      </c>
      <c r="B316" s="24" t="s">
        <v>1129</v>
      </c>
      <c r="C316" s="24" t="s">
        <v>61</v>
      </c>
      <c r="D316" s="24" t="s">
        <v>4735</v>
      </c>
      <c r="E316" s="24" t="s">
        <v>4857</v>
      </c>
      <c r="F316" s="24" t="s">
        <v>4723</v>
      </c>
      <c r="G316" s="25">
        <v>46112</v>
      </c>
      <c r="H316" s="25">
        <v>46129</v>
      </c>
      <c r="I316" s="25">
        <v>46146</v>
      </c>
      <c r="J316" s="25">
        <v>46153</v>
      </c>
      <c r="K316" s="26" t="s">
        <v>67</v>
      </c>
      <c r="L316" s="26" t="s">
        <v>4790</v>
      </c>
      <c r="M316" s="26" t="s">
        <v>66</v>
      </c>
      <c r="N316" s="26" t="s">
        <v>4724</v>
      </c>
      <c r="O316" s="26" t="s">
        <v>892</v>
      </c>
      <c r="P316" s="26" t="s">
        <v>4748</v>
      </c>
      <c r="Q316" s="26">
        <v>0</v>
      </c>
      <c r="R316" s="26">
        <v>0</v>
      </c>
      <c r="S316" s="26">
        <v>0</v>
      </c>
      <c r="T316" s="26">
        <v>0</v>
      </c>
      <c r="U316" s="26" t="s">
        <v>1130</v>
      </c>
      <c r="V316" s="26" t="s">
        <v>5169</v>
      </c>
      <c r="W316" s="26">
        <v>0</v>
      </c>
      <c r="X316" s="26" t="s">
        <v>5170</v>
      </c>
      <c r="Y316" s="25">
        <v>46206</v>
      </c>
      <c r="Z316" s="27">
        <v>61</v>
      </c>
      <c r="AA316" s="24" t="s">
        <v>62</v>
      </c>
      <c r="AB316" s="24" t="s">
        <v>88</v>
      </c>
      <c r="AC316" s="24" t="s">
        <v>4714</v>
      </c>
      <c r="AD316" s="24" t="s">
        <v>4715</v>
      </c>
    </row>
    <row r="317" spans="1:30" x14ac:dyDescent="0.35">
      <c r="A317" s="23">
        <v>316</v>
      </c>
      <c r="B317" s="24" t="s">
        <v>1131</v>
      </c>
      <c r="C317" s="24" t="s">
        <v>61</v>
      </c>
      <c r="D317" s="24" t="s">
        <v>4735</v>
      </c>
      <c r="E317" s="24" t="s">
        <v>5171</v>
      </c>
      <c r="F317" s="24" t="s">
        <v>4723</v>
      </c>
      <c r="G317" s="25">
        <v>46093</v>
      </c>
      <c r="H317" s="25">
        <v>46125</v>
      </c>
      <c r="I317" s="25">
        <v>46146</v>
      </c>
      <c r="J317" s="25">
        <v>46153</v>
      </c>
      <c r="K317" s="26" t="s">
        <v>67</v>
      </c>
      <c r="L317" s="26" t="s">
        <v>4790</v>
      </c>
      <c r="M317" s="26" t="s">
        <v>66</v>
      </c>
      <c r="N317" s="26" t="s">
        <v>4724</v>
      </c>
      <c r="O317" s="26" t="s">
        <v>892</v>
      </c>
      <c r="P317" s="26" t="s">
        <v>4748</v>
      </c>
      <c r="Q317" s="26">
        <v>0</v>
      </c>
      <c r="R317" s="26">
        <v>0</v>
      </c>
      <c r="S317" s="26">
        <v>0</v>
      </c>
      <c r="T317" s="26">
        <v>0</v>
      </c>
      <c r="U317" s="26" t="s">
        <v>68</v>
      </c>
      <c r="V317" s="26" t="s">
        <v>4858</v>
      </c>
      <c r="W317" s="26">
        <v>0</v>
      </c>
      <c r="X317" s="26" t="s">
        <v>4859</v>
      </c>
      <c r="Y317" s="25">
        <v>46206</v>
      </c>
      <c r="Z317" s="27">
        <v>61</v>
      </c>
      <c r="AA317" s="24" t="s">
        <v>62</v>
      </c>
      <c r="AB317" s="24" t="s">
        <v>88</v>
      </c>
      <c r="AC317" s="24" t="s">
        <v>4714</v>
      </c>
      <c r="AD317" s="24" t="s">
        <v>4715</v>
      </c>
    </row>
    <row r="318" spans="1:30" x14ac:dyDescent="0.35">
      <c r="A318" s="23">
        <v>317</v>
      </c>
      <c r="B318" s="24" t="s">
        <v>3958</v>
      </c>
      <c r="C318" s="24" t="s">
        <v>35</v>
      </c>
      <c r="D318" s="24" t="s">
        <v>4735</v>
      </c>
      <c r="E318" s="24" t="s">
        <v>4966</v>
      </c>
      <c r="F318" s="24" t="s">
        <v>5172</v>
      </c>
      <c r="G318" s="25">
        <v>46003</v>
      </c>
      <c r="H318" s="25">
        <v>46085</v>
      </c>
      <c r="I318" s="25">
        <v>46128</v>
      </c>
      <c r="J318" s="25">
        <v>46163</v>
      </c>
      <c r="K318" s="26" t="s">
        <v>49</v>
      </c>
      <c r="L318" s="26" t="s">
        <v>4709</v>
      </c>
      <c r="M318" s="26" t="s">
        <v>38</v>
      </c>
      <c r="N318" s="26" t="s">
        <v>4769</v>
      </c>
      <c r="O318" s="26" t="s">
        <v>81</v>
      </c>
      <c r="P318" s="26" t="s">
        <v>4822</v>
      </c>
      <c r="Q318" s="26">
        <v>0</v>
      </c>
      <c r="R318" s="26">
        <v>0</v>
      </c>
      <c r="S318" s="26">
        <v>0</v>
      </c>
      <c r="T318" s="26">
        <v>0</v>
      </c>
      <c r="U318" s="26" t="s">
        <v>3901</v>
      </c>
      <c r="V318" s="26" t="s">
        <v>4897</v>
      </c>
      <c r="W318" s="26" t="s">
        <v>3886</v>
      </c>
      <c r="X318" s="26" t="s">
        <v>4918</v>
      </c>
      <c r="Y318" s="25">
        <v>46206</v>
      </c>
      <c r="Z318" s="27">
        <v>79</v>
      </c>
      <c r="AA318" s="24" t="s">
        <v>36</v>
      </c>
      <c r="AB318" s="24" t="s">
        <v>88</v>
      </c>
      <c r="AC318" s="24" t="s">
        <v>4714</v>
      </c>
      <c r="AD318" s="24" t="s">
        <v>4715</v>
      </c>
    </row>
    <row r="319" spans="1:30" x14ac:dyDescent="0.35">
      <c r="A319" s="23">
        <v>318</v>
      </c>
      <c r="B319" s="24" t="s">
        <v>1132</v>
      </c>
      <c r="C319" s="24" t="s">
        <v>61</v>
      </c>
      <c r="D319" s="24" t="s">
        <v>4735</v>
      </c>
      <c r="E319" s="24" t="s">
        <v>4785</v>
      </c>
      <c r="F319" s="24" t="s">
        <v>4723</v>
      </c>
      <c r="G319" s="25">
        <v>46098</v>
      </c>
      <c r="H319" s="25">
        <v>46126</v>
      </c>
      <c r="I319" s="25">
        <v>46139</v>
      </c>
      <c r="J319" s="25">
        <v>46149</v>
      </c>
      <c r="K319" s="26" t="s">
        <v>67</v>
      </c>
      <c r="L319" s="26" t="s">
        <v>4790</v>
      </c>
      <c r="M319" s="26" t="s">
        <v>66</v>
      </c>
      <c r="N319" s="26" t="s">
        <v>4724</v>
      </c>
      <c r="O319" s="26" t="s">
        <v>892</v>
      </c>
      <c r="P319" s="26" t="s">
        <v>4748</v>
      </c>
      <c r="Q319" s="26">
        <v>0</v>
      </c>
      <c r="R319" s="26">
        <v>0</v>
      </c>
      <c r="S319" s="26">
        <v>0</v>
      </c>
      <c r="T319" s="26">
        <v>0</v>
      </c>
      <c r="U319" s="26" t="s">
        <v>894</v>
      </c>
      <c r="V319" s="26" t="s">
        <v>4749</v>
      </c>
      <c r="W319" s="26">
        <v>0</v>
      </c>
      <c r="X319" s="26" t="s">
        <v>4859</v>
      </c>
      <c r="Y319" s="25">
        <v>46206</v>
      </c>
      <c r="Z319" s="27">
        <v>68</v>
      </c>
      <c r="AA319" s="24" t="s">
        <v>62</v>
      </c>
      <c r="AB319" s="24" t="s">
        <v>88</v>
      </c>
      <c r="AC319" s="24" t="s">
        <v>4714</v>
      </c>
      <c r="AD319" s="24" t="s">
        <v>4715</v>
      </c>
    </row>
    <row r="320" spans="1:30" x14ac:dyDescent="0.35">
      <c r="A320" s="23">
        <v>319</v>
      </c>
      <c r="B320" s="24" t="s">
        <v>1133</v>
      </c>
      <c r="C320" s="24" t="s">
        <v>61</v>
      </c>
      <c r="D320" s="24" t="s">
        <v>4735</v>
      </c>
      <c r="E320" s="24" t="s">
        <v>4906</v>
      </c>
      <c r="F320" s="24" t="s">
        <v>4737</v>
      </c>
      <c r="G320" s="25">
        <v>46085</v>
      </c>
      <c r="H320" s="25">
        <v>46120</v>
      </c>
      <c r="I320" s="25">
        <v>46133</v>
      </c>
      <c r="J320" s="25">
        <v>46146</v>
      </c>
      <c r="K320" s="26" t="s">
        <v>953</v>
      </c>
      <c r="L320" s="26" t="s">
        <v>4820</v>
      </c>
      <c r="M320" s="26" t="s">
        <v>67</v>
      </c>
      <c r="N320" s="26" t="s">
        <v>4790</v>
      </c>
      <c r="O320" s="26" t="s">
        <v>920</v>
      </c>
      <c r="P320" s="26" t="s">
        <v>4806</v>
      </c>
      <c r="Q320" s="26">
        <v>0</v>
      </c>
      <c r="R320" s="26">
        <v>0</v>
      </c>
      <c r="S320" s="26">
        <v>0</v>
      </c>
      <c r="T320" s="26">
        <v>0</v>
      </c>
      <c r="U320" s="26" t="s">
        <v>1127</v>
      </c>
      <c r="V320" s="26" t="s">
        <v>5123</v>
      </c>
      <c r="W320" s="26" t="s">
        <v>932</v>
      </c>
      <c r="X320" s="26" t="s">
        <v>5124</v>
      </c>
      <c r="Y320" s="25">
        <v>46206</v>
      </c>
      <c r="Z320" s="27">
        <v>74</v>
      </c>
      <c r="AA320" s="24" t="s">
        <v>62</v>
      </c>
      <c r="AB320" s="24" t="s">
        <v>88</v>
      </c>
      <c r="AC320" s="24" t="s">
        <v>4714</v>
      </c>
      <c r="AD320" s="24" t="s">
        <v>4715</v>
      </c>
    </row>
    <row r="321" spans="1:30" x14ac:dyDescent="0.35">
      <c r="A321" s="23">
        <v>320</v>
      </c>
      <c r="B321" s="24" t="s">
        <v>1134</v>
      </c>
      <c r="C321" s="24" t="s">
        <v>61</v>
      </c>
      <c r="D321" s="24" t="s">
        <v>4706</v>
      </c>
      <c r="E321" s="24" t="s">
        <v>5101</v>
      </c>
      <c r="F321" s="24" t="s">
        <v>4723</v>
      </c>
      <c r="G321" s="25">
        <v>46015</v>
      </c>
      <c r="H321" s="25">
        <v>46049</v>
      </c>
      <c r="I321" s="25">
        <v>46118</v>
      </c>
      <c r="J321" s="25">
        <v>46129</v>
      </c>
      <c r="K321" s="26" t="s">
        <v>72</v>
      </c>
      <c r="L321" s="26" t="s">
        <v>4731</v>
      </c>
      <c r="M321" s="26" t="s">
        <v>921</v>
      </c>
      <c r="N321" s="26" t="s">
        <v>4805</v>
      </c>
      <c r="O321" s="26" t="s">
        <v>920</v>
      </c>
      <c r="P321" s="26" t="s">
        <v>4806</v>
      </c>
      <c r="Q321" s="26">
        <v>0</v>
      </c>
      <c r="R321" s="26">
        <v>0</v>
      </c>
      <c r="S321" s="26">
        <v>0</v>
      </c>
      <c r="T321" s="26">
        <v>0</v>
      </c>
      <c r="U321" s="26" t="s">
        <v>1094</v>
      </c>
      <c r="V321" s="26" t="s">
        <v>5120</v>
      </c>
      <c r="W321" s="26">
        <v>0</v>
      </c>
      <c r="X321" s="26" t="s">
        <v>5124</v>
      </c>
      <c r="Y321" s="25">
        <v>46206</v>
      </c>
      <c r="Z321" s="27">
        <v>89</v>
      </c>
      <c r="AA321" s="24" t="s">
        <v>62</v>
      </c>
      <c r="AB321" s="24" t="s">
        <v>25</v>
      </c>
      <c r="AC321" s="24" t="s">
        <v>4714</v>
      </c>
      <c r="AD321" s="24" t="s">
        <v>4715</v>
      </c>
    </row>
    <row r="322" spans="1:30" x14ac:dyDescent="0.35">
      <c r="A322" s="23">
        <v>321</v>
      </c>
      <c r="B322" s="24" t="s">
        <v>1135</v>
      </c>
      <c r="C322" s="24" t="s">
        <v>61</v>
      </c>
      <c r="D322" s="24" t="s">
        <v>4706</v>
      </c>
      <c r="E322" s="24" t="s">
        <v>4848</v>
      </c>
      <c r="F322" s="24" t="s">
        <v>4723</v>
      </c>
      <c r="G322" s="25">
        <v>46052</v>
      </c>
      <c r="H322" s="25">
        <v>46112</v>
      </c>
      <c r="I322" s="25">
        <v>46118</v>
      </c>
      <c r="J322" s="25">
        <v>46129</v>
      </c>
      <c r="K322" s="26" t="s">
        <v>72</v>
      </c>
      <c r="L322" s="26" t="s">
        <v>4731</v>
      </c>
      <c r="M322" s="26" t="s">
        <v>921</v>
      </c>
      <c r="N322" s="26" t="s">
        <v>4805</v>
      </c>
      <c r="O322" s="26" t="s">
        <v>920</v>
      </c>
      <c r="P322" s="26" t="s">
        <v>4806</v>
      </c>
      <c r="Q322" s="26">
        <v>0</v>
      </c>
      <c r="R322" s="26">
        <v>0</v>
      </c>
      <c r="S322" s="26">
        <v>0</v>
      </c>
      <c r="T322" s="26">
        <v>0</v>
      </c>
      <c r="U322" s="26" t="s">
        <v>1121</v>
      </c>
      <c r="V322" s="26" t="s">
        <v>5048</v>
      </c>
      <c r="W322" s="26" t="s">
        <v>79</v>
      </c>
      <c r="X322" s="26" t="s">
        <v>5049</v>
      </c>
      <c r="Y322" s="25">
        <v>46206</v>
      </c>
      <c r="Z322" s="27">
        <v>89</v>
      </c>
      <c r="AA322" s="24" t="s">
        <v>62</v>
      </c>
      <c r="AB322" s="24" t="s">
        <v>25</v>
      </c>
      <c r="AC322" s="24" t="s">
        <v>4714</v>
      </c>
      <c r="AD322" s="24" t="s">
        <v>4715</v>
      </c>
    </row>
    <row r="323" spans="1:30" x14ac:dyDescent="0.35">
      <c r="A323" s="23">
        <v>322</v>
      </c>
      <c r="B323" s="24" t="s">
        <v>3472</v>
      </c>
      <c r="C323" s="24" t="s">
        <v>3434</v>
      </c>
      <c r="D323" s="24" t="s">
        <v>4735</v>
      </c>
      <c r="E323" s="24" t="s">
        <v>4867</v>
      </c>
      <c r="F323" s="24" t="s">
        <v>5051</v>
      </c>
      <c r="G323" s="25">
        <v>46043</v>
      </c>
      <c r="H323" s="25">
        <v>46066</v>
      </c>
      <c r="I323" s="25">
        <v>46118</v>
      </c>
      <c r="J323" s="25">
        <v>46129</v>
      </c>
      <c r="K323" s="26" t="s">
        <v>72</v>
      </c>
      <c r="L323" s="26" t="s">
        <v>4731</v>
      </c>
      <c r="M323" s="26" t="s">
        <v>921</v>
      </c>
      <c r="N323" s="26" t="s">
        <v>4805</v>
      </c>
      <c r="O323" s="26" t="s">
        <v>920</v>
      </c>
      <c r="P323" s="26" t="s">
        <v>4806</v>
      </c>
      <c r="Q323" s="26">
        <v>0</v>
      </c>
      <c r="R323" s="26">
        <v>0</v>
      </c>
      <c r="S323" s="26">
        <v>0</v>
      </c>
      <c r="T323" s="26">
        <v>0</v>
      </c>
      <c r="U323" s="26" t="s">
        <v>1066</v>
      </c>
      <c r="V323" s="26" t="s">
        <v>4855</v>
      </c>
      <c r="W323" s="26" t="s">
        <v>3440</v>
      </c>
      <c r="X323" s="26" t="s">
        <v>4856</v>
      </c>
      <c r="Y323" s="25">
        <v>46206</v>
      </c>
      <c r="Z323" s="27">
        <v>89</v>
      </c>
      <c r="AA323" s="24" t="s">
        <v>62</v>
      </c>
      <c r="AB323" s="24" t="s">
        <v>88</v>
      </c>
      <c r="AC323" s="24" t="s">
        <v>4714</v>
      </c>
      <c r="AD323" s="24" t="s">
        <v>4715</v>
      </c>
    </row>
    <row r="324" spans="1:30" x14ac:dyDescent="0.35">
      <c r="A324" s="23">
        <v>323</v>
      </c>
      <c r="B324" s="24" t="s">
        <v>1136</v>
      </c>
      <c r="C324" s="24" t="s">
        <v>61</v>
      </c>
      <c r="D324" s="24" t="s">
        <v>4706</v>
      </c>
      <c r="E324" s="24" t="s">
        <v>4877</v>
      </c>
      <c r="F324" s="24" t="s">
        <v>4723</v>
      </c>
      <c r="G324" s="25">
        <v>46065</v>
      </c>
      <c r="H324" s="25">
        <v>46092</v>
      </c>
      <c r="I324" s="25">
        <v>46118</v>
      </c>
      <c r="J324" s="25">
        <v>46129</v>
      </c>
      <c r="K324" s="26" t="s">
        <v>72</v>
      </c>
      <c r="L324" s="26" t="s">
        <v>4731</v>
      </c>
      <c r="M324" s="26" t="s">
        <v>67</v>
      </c>
      <c r="N324" s="26" t="s">
        <v>4790</v>
      </c>
      <c r="O324" s="26" t="s">
        <v>920</v>
      </c>
      <c r="P324" s="26" t="s">
        <v>4806</v>
      </c>
      <c r="Q324" s="26">
        <v>0</v>
      </c>
      <c r="R324" s="26">
        <v>0</v>
      </c>
      <c r="S324" s="26">
        <v>0</v>
      </c>
      <c r="T324" s="26">
        <v>0</v>
      </c>
      <c r="U324" s="26" t="s">
        <v>1094</v>
      </c>
      <c r="V324" s="26" t="s">
        <v>5120</v>
      </c>
      <c r="W324" s="26">
        <v>0</v>
      </c>
      <c r="X324" s="26" t="s">
        <v>5173</v>
      </c>
      <c r="Y324" s="25">
        <v>46206</v>
      </c>
      <c r="Z324" s="27">
        <v>89</v>
      </c>
      <c r="AA324" s="24" t="s">
        <v>62</v>
      </c>
      <c r="AB324" s="24" t="s">
        <v>25</v>
      </c>
      <c r="AC324" s="24" t="s">
        <v>4714</v>
      </c>
      <c r="AD324" s="24" t="s">
        <v>4715</v>
      </c>
    </row>
    <row r="325" spans="1:30" x14ac:dyDescent="0.35">
      <c r="A325" s="23">
        <v>324</v>
      </c>
      <c r="B325" s="24" t="s">
        <v>1137</v>
      </c>
      <c r="C325" s="24" t="s">
        <v>61</v>
      </c>
      <c r="D325" s="24" t="s">
        <v>4706</v>
      </c>
      <c r="E325" s="24" t="s">
        <v>5174</v>
      </c>
      <c r="F325" s="24" t="s">
        <v>4723</v>
      </c>
      <c r="G325" s="25">
        <v>46027</v>
      </c>
      <c r="H325" s="25">
        <v>46056</v>
      </c>
      <c r="I325" s="25">
        <v>46118</v>
      </c>
      <c r="J325" s="25">
        <v>46129</v>
      </c>
      <c r="K325" s="26" t="s">
        <v>953</v>
      </c>
      <c r="L325" s="26" t="s">
        <v>4820</v>
      </c>
      <c r="M325" s="26" t="s">
        <v>67</v>
      </c>
      <c r="N325" s="26" t="s">
        <v>4790</v>
      </c>
      <c r="O325" s="26" t="s">
        <v>920</v>
      </c>
      <c r="P325" s="26" t="s">
        <v>4806</v>
      </c>
      <c r="Q325" s="26">
        <v>0</v>
      </c>
      <c r="R325" s="26">
        <v>0</v>
      </c>
      <c r="S325" s="26">
        <v>0</v>
      </c>
      <c r="T325" s="26">
        <v>0</v>
      </c>
      <c r="U325" s="26" t="s">
        <v>1102</v>
      </c>
      <c r="V325" s="26" t="s">
        <v>5035</v>
      </c>
      <c r="W325" s="26">
        <v>0</v>
      </c>
      <c r="X325" s="26" t="s">
        <v>5036</v>
      </c>
      <c r="Y325" s="25">
        <v>46206</v>
      </c>
      <c r="Z325" s="27">
        <v>89</v>
      </c>
      <c r="AA325" s="24" t="s">
        <v>62</v>
      </c>
      <c r="AB325" s="24" t="s">
        <v>25</v>
      </c>
      <c r="AC325" s="24" t="s">
        <v>4714</v>
      </c>
      <c r="AD325" s="24" t="s">
        <v>4715</v>
      </c>
    </row>
    <row r="326" spans="1:30" x14ac:dyDescent="0.35">
      <c r="A326" s="23">
        <v>325</v>
      </c>
      <c r="B326" s="24" t="s">
        <v>1138</v>
      </c>
      <c r="C326" s="24" t="s">
        <v>61</v>
      </c>
      <c r="D326" s="24" t="s">
        <v>4735</v>
      </c>
      <c r="E326" s="24" t="s">
        <v>5129</v>
      </c>
      <c r="F326" s="24" t="s">
        <v>4723</v>
      </c>
      <c r="G326" s="25">
        <v>46077</v>
      </c>
      <c r="H326" s="25">
        <v>46108</v>
      </c>
      <c r="I326" s="25">
        <v>46119</v>
      </c>
      <c r="J326" s="25">
        <v>46129</v>
      </c>
      <c r="K326" s="26" t="s">
        <v>953</v>
      </c>
      <c r="L326" s="26" t="s">
        <v>4820</v>
      </c>
      <c r="M326" s="26" t="s">
        <v>67</v>
      </c>
      <c r="N326" s="26" t="s">
        <v>4790</v>
      </c>
      <c r="O326" s="26" t="s">
        <v>920</v>
      </c>
      <c r="P326" s="26" t="s">
        <v>4806</v>
      </c>
      <c r="Q326" s="26">
        <v>0</v>
      </c>
      <c r="R326" s="26">
        <v>0</v>
      </c>
      <c r="S326" s="26">
        <v>0</v>
      </c>
      <c r="T326" s="26">
        <v>0</v>
      </c>
      <c r="U326" s="26" t="s">
        <v>1130</v>
      </c>
      <c r="V326" s="26" t="s">
        <v>5169</v>
      </c>
      <c r="W326" s="26">
        <v>0</v>
      </c>
      <c r="X326" s="26" t="s">
        <v>5170</v>
      </c>
      <c r="Y326" s="25">
        <v>46206</v>
      </c>
      <c r="Z326" s="27">
        <v>88</v>
      </c>
      <c r="AA326" s="24" t="s">
        <v>62</v>
      </c>
      <c r="AB326" s="24" t="s">
        <v>88</v>
      </c>
      <c r="AC326" s="24" t="s">
        <v>4714</v>
      </c>
      <c r="AD326" s="24" t="s">
        <v>4715</v>
      </c>
    </row>
    <row r="327" spans="1:30" x14ac:dyDescent="0.35">
      <c r="A327" s="23">
        <v>326</v>
      </c>
      <c r="B327" s="24" t="s">
        <v>1139</v>
      </c>
      <c r="C327" s="24" t="s">
        <v>61</v>
      </c>
      <c r="D327" s="24" t="s">
        <v>4735</v>
      </c>
      <c r="E327" s="24" t="s">
        <v>4765</v>
      </c>
      <c r="F327" s="24" t="s">
        <v>4723</v>
      </c>
      <c r="G327" s="25">
        <v>46083</v>
      </c>
      <c r="H327" s="25">
        <v>46113</v>
      </c>
      <c r="I327" s="25">
        <v>46119</v>
      </c>
      <c r="J327" s="25">
        <v>46129</v>
      </c>
      <c r="K327" s="26" t="s">
        <v>953</v>
      </c>
      <c r="L327" s="26" t="s">
        <v>4820</v>
      </c>
      <c r="M327" s="26" t="s">
        <v>67</v>
      </c>
      <c r="N327" s="26" t="s">
        <v>4790</v>
      </c>
      <c r="O327" s="26" t="s">
        <v>920</v>
      </c>
      <c r="P327" s="26" t="s">
        <v>4806</v>
      </c>
      <c r="Q327" s="26">
        <v>0</v>
      </c>
      <c r="R327" s="26">
        <v>0</v>
      </c>
      <c r="S327" s="26">
        <v>0</v>
      </c>
      <c r="T327" s="26">
        <v>0</v>
      </c>
      <c r="U327" s="26" t="s">
        <v>1125</v>
      </c>
      <c r="V327" s="26" t="s">
        <v>5163</v>
      </c>
      <c r="W327" s="26">
        <v>0</v>
      </c>
      <c r="X327" s="26" t="s">
        <v>5164</v>
      </c>
      <c r="Y327" s="25">
        <v>46206</v>
      </c>
      <c r="Z327" s="27">
        <v>88</v>
      </c>
      <c r="AA327" s="24" t="s">
        <v>62</v>
      </c>
      <c r="AB327" s="24" t="s">
        <v>88</v>
      </c>
      <c r="AC327" s="24" t="s">
        <v>4714</v>
      </c>
      <c r="AD327" s="24" t="s">
        <v>4715</v>
      </c>
    </row>
    <row r="328" spans="1:30" x14ac:dyDescent="0.35">
      <c r="A328" s="23">
        <v>327</v>
      </c>
      <c r="B328" s="24" t="s">
        <v>3473</v>
      </c>
      <c r="C328" s="24" t="s">
        <v>3434</v>
      </c>
      <c r="D328" s="24" t="s">
        <v>4735</v>
      </c>
      <c r="E328" s="24" t="s">
        <v>5175</v>
      </c>
      <c r="F328" s="24" t="s">
        <v>4963</v>
      </c>
      <c r="G328" s="25">
        <v>46106</v>
      </c>
      <c r="H328" s="25">
        <v>46121</v>
      </c>
      <c r="I328" s="25">
        <v>46139</v>
      </c>
      <c r="J328" s="25">
        <v>46149</v>
      </c>
      <c r="K328" s="26" t="s">
        <v>64</v>
      </c>
      <c r="L328" s="26" t="s">
        <v>4725</v>
      </c>
      <c r="M328" s="26" t="s">
        <v>72</v>
      </c>
      <c r="N328" s="26" t="s">
        <v>4731</v>
      </c>
      <c r="O328" s="26" t="s">
        <v>892</v>
      </c>
      <c r="P328" s="26" t="s">
        <v>4748</v>
      </c>
      <c r="Q328" s="26">
        <v>0</v>
      </c>
      <c r="R328" s="26">
        <v>0</v>
      </c>
      <c r="S328" s="26">
        <v>0</v>
      </c>
      <c r="T328" s="26">
        <v>0</v>
      </c>
      <c r="U328" s="26" t="s">
        <v>894</v>
      </c>
      <c r="V328" s="26" t="s">
        <v>4749</v>
      </c>
      <c r="W328" s="26" t="s">
        <v>3438</v>
      </c>
      <c r="X328" s="26" t="s">
        <v>5155</v>
      </c>
      <c r="Y328" s="25">
        <v>46206</v>
      </c>
      <c r="Z328" s="27">
        <v>68</v>
      </c>
      <c r="AA328" s="24" t="s">
        <v>62</v>
      </c>
      <c r="AB328" s="24" t="s">
        <v>88</v>
      </c>
      <c r="AC328" s="24" t="s">
        <v>4714</v>
      </c>
      <c r="AD328" s="24" t="s">
        <v>4715</v>
      </c>
    </row>
    <row r="329" spans="1:30" x14ac:dyDescent="0.35">
      <c r="A329" s="23">
        <v>328</v>
      </c>
      <c r="B329" s="24" t="s">
        <v>1140</v>
      </c>
      <c r="C329" s="24" t="s">
        <v>61</v>
      </c>
      <c r="D329" s="24" t="s">
        <v>4706</v>
      </c>
      <c r="E329" s="24" t="s">
        <v>4877</v>
      </c>
      <c r="F329" s="24" t="s">
        <v>4723</v>
      </c>
      <c r="G329" s="25">
        <v>46042</v>
      </c>
      <c r="H329" s="25">
        <v>46087</v>
      </c>
      <c r="I329" s="25">
        <v>46119</v>
      </c>
      <c r="J329" s="25">
        <v>46129</v>
      </c>
      <c r="K329" s="26" t="s">
        <v>73</v>
      </c>
      <c r="L329" s="26" t="s">
        <v>4730</v>
      </c>
      <c r="M329" s="26" t="s">
        <v>67</v>
      </c>
      <c r="N329" s="26" t="s">
        <v>4790</v>
      </c>
      <c r="O329" s="26" t="s">
        <v>885</v>
      </c>
      <c r="P329" s="26" t="s">
        <v>4726</v>
      </c>
      <c r="Q329" s="26">
        <v>0</v>
      </c>
      <c r="R329" s="26">
        <v>0</v>
      </c>
      <c r="S329" s="26">
        <v>0</v>
      </c>
      <c r="T329" s="26">
        <v>0</v>
      </c>
      <c r="U329" s="26" t="s">
        <v>1130</v>
      </c>
      <c r="V329" s="26" t="s">
        <v>5169</v>
      </c>
      <c r="W329" s="26" t="s">
        <v>79</v>
      </c>
      <c r="X329" s="26" t="s">
        <v>5170</v>
      </c>
      <c r="Y329" s="25">
        <v>46206</v>
      </c>
      <c r="Z329" s="27">
        <v>88</v>
      </c>
      <c r="AA329" s="24" t="s">
        <v>62</v>
      </c>
      <c r="AB329" s="24" t="s">
        <v>25</v>
      </c>
      <c r="AC329" s="24" t="s">
        <v>4714</v>
      </c>
      <c r="AD329" s="24" t="s">
        <v>4715</v>
      </c>
    </row>
    <row r="330" spans="1:30" x14ac:dyDescent="0.35">
      <c r="A330" s="23">
        <v>329</v>
      </c>
      <c r="B330" s="24" t="s">
        <v>1141</v>
      </c>
      <c r="C330" s="24" t="s">
        <v>61</v>
      </c>
      <c r="D330" s="24" t="s">
        <v>4735</v>
      </c>
      <c r="E330" s="24" t="s">
        <v>4868</v>
      </c>
      <c r="F330" s="24" t="s">
        <v>4723</v>
      </c>
      <c r="G330" s="25">
        <v>46051</v>
      </c>
      <c r="H330" s="25">
        <v>46084</v>
      </c>
      <c r="I330" s="25">
        <v>46119</v>
      </c>
      <c r="J330" s="25">
        <v>46129</v>
      </c>
      <c r="K330" s="26" t="s">
        <v>73</v>
      </c>
      <c r="L330" s="26" t="s">
        <v>4730</v>
      </c>
      <c r="M330" s="26" t="s">
        <v>67</v>
      </c>
      <c r="N330" s="26" t="s">
        <v>4790</v>
      </c>
      <c r="O330" s="26" t="s">
        <v>885</v>
      </c>
      <c r="P330" s="26" t="s">
        <v>4726</v>
      </c>
      <c r="Q330" s="26">
        <v>0</v>
      </c>
      <c r="R330" s="26">
        <v>0</v>
      </c>
      <c r="S330" s="26">
        <v>0</v>
      </c>
      <c r="T330" s="26">
        <v>0</v>
      </c>
      <c r="U330" s="26" t="s">
        <v>1125</v>
      </c>
      <c r="V330" s="26" t="s">
        <v>5163</v>
      </c>
      <c r="W330" s="26">
        <v>0</v>
      </c>
      <c r="X330" s="26" t="s">
        <v>5164</v>
      </c>
      <c r="Y330" s="25">
        <v>46206</v>
      </c>
      <c r="Z330" s="27">
        <v>88</v>
      </c>
      <c r="AA330" s="24" t="s">
        <v>62</v>
      </c>
      <c r="AB330" s="24" t="s">
        <v>88</v>
      </c>
      <c r="AC330" s="24" t="s">
        <v>4714</v>
      </c>
      <c r="AD330" s="24" t="s">
        <v>4715</v>
      </c>
    </row>
    <row r="331" spans="1:30" x14ac:dyDescent="0.35">
      <c r="A331" s="23">
        <v>330</v>
      </c>
      <c r="B331" s="24" t="s">
        <v>1142</v>
      </c>
      <c r="C331" s="24" t="s">
        <v>61</v>
      </c>
      <c r="D331" s="24" t="s">
        <v>4735</v>
      </c>
      <c r="E331" s="24" t="s">
        <v>4939</v>
      </c>
      <c r="F331" s="24" t="s">
        <v>4723</v>
      </c>
      <c r="G331" s="25">
        <v>46048</v>
      </c>
      <c r="H331" s="25">
        <v>46063</v>
      </c>
      <c r="I331" s="25">
        <v>46119</v>
      </c>
      <c r="J331" s="25">
        <v>46129</v>
      </c>
      <c r="K331" s="26" t="s">
        <v>66</v>
      </c>
      <c r="L331" s="26" t="s">
        <v>4724</v>
      </c>
      <c r="M331" s="26" t="s">
        <v>64</v>
      </c>
      <c r="N331" s="26" t="s">
        <v>4725</v>
      </c>
      <c r="O331" s="26" t="s">
        <v>885</v>
      </c>
      <c r="P331" s="26" t="s">
        <v>4726</v>
      </c>
      <c r="Q331" s="26">
        <v>0</v>
      </c>
      <c r="R331" s="26">
        <v>0</v>
      </c>
      <c r="S331" s="26">
        <v>0</v>
      </c>
      <c r="T331" s="26">
        <v>0</v>
      </c>
      <c r="U331" s="26" t="s">
        <v>1102</v>
      </c>
      <c r="V331" s="26" t="s">
        <v>5035</v>
      </c>
      <c r="W331" s="26">
        <v>0</v>
      </c>
      <c r="X331" s="26" t="s">
        <v>5036</v>
      </c>
      <c r="Y331" s="25">
        <v>46206</v>
      </c>
      <c r="Z331" s="27">
        <v>88</v>
      </c>
      <c r="AA331" s="24" t="s">
        <v>62</v>
      </c>
      <c r="AB331" s="24" t="s">
        <v>88</v>
      </c>
      <c r="AC331" s="24" t="s">
        <v>4714</v>
      </c>
      <c r="AD331" s="24" t="s">
        <v>4715</v>
      </c>
    </row>
    <row r="332" spans="1:30" x14ac:dyDescent="0.35">
      <c r="A332" s="23">
        <v>331</v>
      </c>
      <c r="B332" s="24" t="s">
        <v>1143</v>
      </c>
      <c r="C332" s="24" t="s">
        <v>61</v>
      </c>
      <c r="D332" s="24" t="s">
        <v>4735</v>
      </c>
      <c r="E332" s="24" t="s">
        <v>4870</v>
      </c>
      <c r="F332" s="24" t="s">
        <v>4723</v>
      </c>
      <c r="G332" s="25">
        <v>46042</v>
      </c>
      <c r="H332" s="25">
        <v>46073</v>
      </c>
      <c r="I332" s="25">
        <v>46118</v>
      </c>
      <c r="J332" s="25">
        <v>46129</v>
      </c>
      <c r="K332" s="26" t="s">
        <v>66</v>
      </c>
      <c r="L332" s="26" t="s">
        <v>4724</v>
      </c>
      <c r="M332" s="26" t="s">
        <v>64</v>
      </c>
      <c r="N332" s="26" t="s">
        <v>4725</v>
      </c>
      <c r="O332" s="26" t="s">
        <v>885</v>
      </c>
      <c r="P332" s="26" t="s">
        <v>4726</v>
      </c>
      <c r="Q332" s="26">
        <v>0</v>
      </c>
      <c r="R332" s="26">
        <v>0</v>
      </c>
      <c r="S332" s="26">
        <v>0</v>
      </c>
      <c r="T332" s="26">
        <v>0</v>
      </c>
      <c r="U332" s="26" t="s">
        <v>899</v>
      </c>
      <c r="V332" s="26" t="s">
        <v>4755</v>
      </c>
      <c r="W332" s="26">
        <v>0</v>
      </c>
      <c r="X332" s="26" t="s">
        <v>4756</v>
      </c>
      <c r="Y332" s="25">
        <v>46206</v>
      </c>
      <c r="Z332" s="27">
        <v>89</v>
      </c>
      <c r="AA332" s="24" t="s">
        <v>62</v>
      </c>
      <c r="AB332" s="24" t="s">
        <v>88</v>
      </c>
      <c r="AC332" s="24" t="s">
        <v>4714</v>
      </c>
      <c r="AD332" s="24" t="s">
        <v>4715</v>
      </c>
    </row>
    <row r="333" spans="1:30" x14ac:dyDescent="0.35">
      <c r="A333" s="23">
        <v>332</v>
      </c>
      <c r="B333" s="24" t="s">
        <v>1144</v>
      </c>
      <c r="C333" s="24" t="s">
        <v>61</v>
      </c>
      <c r="D333" s="24" t="s">
        <v>4735</v>
      </c>
      <c r="E333" s="24" t="s">
        <v>5176</v>
      </c>
      <c r="F333" s="24" t="s">
        <v>4723</v>
      </c>
      <c r="G333" s="25">
        <v>46036</v>
      </c>
      <c r="H333" s="25">
        <v>46076</v>
      </c>
      <c r="I333" s="25">
        <v>46119</v>
      </c>
      <c r="J333" s="25">
        <v>46129</v>
      </c>
      <c r="K333" s="26" t="s">
        <v>66</v>
      </c>
      <c r="L333" s="26" t="s">
        <v>4724</v>
      </c>
      <c r="M333" s="26" t="s">
        <v>64</v>
      </c>
      <c r="N333" s="26" t="s">
        <v>4725</v>
      </c>
      <c r="O333" s="26" t="s">
        <v>885</v>
      </c>
      <c r="P333" s="26" t="s">
        <v>4726</v>
      </c>
      <c r="Q333" s="26">
        <v>0</v>
      </c>
      <c r="R333" s="26">
        <v>0</v>
      </c>
      <c r="S333" s="26">
        <v>0</v>
      </c>
      <c r="T333" s="26">
        <v>0</v>
      </c>
      <c r="U333" s="26" t="s">
        <v>1027</v>
      </c>
      <c r="V333" s="26" t="s">
        <v>4984</v>
      </c>
      <c r="W333" s="26">
        <v>0</v>
      </c>
      <c r="X333" s="26" t="s">
        <v>4985</v>
      </c>
      <c r="Y333" s="25">
        <v>46206</v>
      </c>
      <c r="Z333" s="27">
        <v>88</v>
      </c>
      <c r="AA333" s="24" t="s">
        <v>62</v>
      </c>
      <c r="AB333" s="24" t="s">
        <v>88</v>
      </c>
      <c r="AC333" s="24" t="s">
        <v>4714</v>
      </c>
      <c r="AD333" s="24" t="s">
        <v>4715</v>
      </c>
    </row>
    <row r="334" spans="1:30" x14ac:dyDescent="0.35">
      <c r="A334" s="23">
        <v>333</v>
      </c>
      <c r="B334" s="24" t="s">
        <v>1145</v>
      </c>
      <c r="C334" s="24" t="s">
        <v>61</v>
      </c>
      <c r="D334" s="24" t="s">
        <v>4735</v>
      </c>
      <c r="E334" s="24" t="s">
        <v>4816</v>
      </c>
      <c r="F334" s="24" t="s">
        <v>4723</v>
      </c>
      <c r="G334" s="25">
        <v>46059</v>
      </c>
      <c r="H334" s="25">
        <v>46092</v>
      </c>
      <c r="I334" s="25">
        <v>46118</v>
      </c>
      <c r="J334" s="25">
        <v>46129</v>
      </c>
      <c r="K334" s="26" t="s">
        <v>953</v>
      </c>
      <c r="L334" s="26" t="s">
        <v>4820</v>
      </c>
      <c r="M334" s="26" t="s">
        <v>67</v>
      </c>
      <c r="N334" s="26" t="s">
        <v>4790</v>
      </c>
      <c r="O334" s="26" t="s">
        <v>920</v>
      </c>
      <c r="P334" s="26" t="s">
        <v>4806</v>
      </c>
      <c r="Q334" s="26">
        <v>0</v>
      </c>
      <c r="R334" s="26">
        <v>0</v>
      </c>
      <c r="S334" s="26">
        <v>0</v>
      </c>
      <c r="T334" s="26">
        <v>0</v>
      </c>
      <c r="U334" s="26" t="s">
        <v>1125</v>
      </c>
      <c r="V334" s="26" t="s">
        <v>5163</v>
      </c>
      <c r="W334" s="26">
        <v>0</v>
      </c>
      <c r="X334" s="26" t="s">
        <v>5164</v>
      </c>
      <c r="Y334" s="25">
        <v>46206</v>
      </c>
      <c r="Z334" s="27">
        <v>89</v>
      </c>
      <c r="AA334" s="24" t="s">
        <v>62</v>
      </c>
      <c r="AB334" s="24" t="s">
        <v>88</v>
      </c>
      <c r="AC334" s="24" t="s">
        <v>4714</v>
      </c>
      <c r="AD334" s="24" t="s">
        <v>4715</v>
      </c>
    </row>
    <row r="335" spans="1:30" x14ac:dyDescent="0.35">
      <c r="A335" s="23">
        <v>334</v>
      </c>
      <c r="B335" s="24" t="s">
        <v>1146</v>
      </c>
      <c r="C335" s="24" t="s">
        <v>61</v>
      </c>
      <c r="D335" s="24" t="s">
        <v>4735</v>
      </c>
      <c r="E335" s="24" t="s">
        <v>5138</v>
      </c>
      <c r="F335" s="24" t="s">
        <v>4723</v>
      </c>
      <c r="G335" s="25">
        <v>46080</v>
      </c>
      <c r="H335" s="25">
        <v>46112</v>
      </c>
      <c r="I335" s="25">
        <v>46119</v>
      </c>
      <c r="J335" s="25">
        <v>46129</v>
      </c>
      <c r="K335" s="26" t="s">
        <v>953</v>
      </c>
      <c r="L335" s="26" t="s">
        <v>4820</v>
      </c>
      <c r="M335" s="26" t="s">
        <v>67</v>
      </c>
      <c r="N335" s="26" t="s">
        <v>4790</v>
      </c>
      <c r="O335" s="26" t="s">
        <v>920</v>
      </c>
      <c r="P335" s="26" t="s">
        <v>4806</v>
      </c>
      <c r="Q335" s="26">
        <v>0</v>
      </c>
      <c r="R335" s="26">
        <v>0</v>
      </c>
      <c r="S335" s="26">
        <v>0</v>
      </c>
      <c r="T335" s="26">
        <v>0</v>
      </c>
      <c r="U335" s="26" t="s">
        <v>1027</v>
      </c>
      <c r="V335" s="26" t="s">
        <v>4984</v>
      </c>
      <c r="W335" s="26">
        <v>0</v>
      </c>
      <c r="X335" s="26" t="s">
        <v>4985</v>
      </c>
      <c r="Y335" s="25">
        <v>46206</v>
      </c>
      <c r="Z335" s="27">
        <v>88</v>
      </c>
      <c r="AA335" s="24" t="s">
        <v>62</v>
      </c>
      <c r="AB335" s="24" t="s">
        <v>88</v>
      </c>
      <c r="AC335" s="24" t="s">
        <v>4714</v>
      </c>
      <c r="AD335" s="24" t="s">
        <v>4715</v>
      </c>
    </row>
    <row r="336" spans="1:30" x14ac:dyDescent="0.35">
      <c r="A336" s="23">
        <v>335</v>
      </c>
      <c r="B336" s="24" t="s">
        <v>1147</v>
      </c>
      <c r="C336" s="24" t="s">
        <v>61</v>
      </c>
      <c r="D336" s="24" t="s">
        <v>4735</v>
      </c>
      <c r="E336" s="24" t="s">
        <v>4736</v>
      </c>
      <c r="F336" s="24" t="s">
        <v>4723</v>
      </c>
      <c r="G336" s="25">
        <v>46080</v>
      </c>
      <c r="H336" s="25">
        <v>46113</v>
      </c>
      <c r="I336" s="25">
        <v>46119</v>
      </c>
      <c r="J336" s="25">
        <v>46129</v>
      </c>
      <c r="K336" s="26" t="s">
        <v>953</v>
      </c>
      <c r="L336" s="26" t="s">
        <v>4820</v>
      </c>
      <c r="M336" s="26" t="s">
        <v>67</v>
      </c>
      <c r="N336" s="26" t="s">
        <v>4790</v>
      </c>
      <c r="O336" s="26" t="s">
        <v>920</v>
      </c>
      <c r="P336" s="26" t="s">
        <v>4806</v>
      </c>
      <c r="Q336" s="26">
        <v>0</v>
      </c>
      <c r="R336" s="26">
        <v>0</v>
      </c>
      <c r="S336" s="26">
        <v>0</v>
      </c>
      <c r="T336" s="26">
        <v>0</v>
      </c>
      <c r="U336" s="26" t="s">
        <v>1027</v>
      </c>
      <c r="V336" s="26" t="s">
        <v>4984</v>
      </c>
      <c r="W336" s="26">
        <v>0</v>
      </c>
      <c r="X336" s="26" t="s">
        <v>4985</v>
      </c>
      <c r="Y336" s="25">
        <v>46206</v>
      </c>
      <c r="Z336" s="27">
        <v>88</v>
      </c>
      <c r="AA336" s="24" t="s">
        <v>62</v>
      </c>
      <c r="AB336" s="24" t="s">
        <v>88</v>
      </c>
      <c r="AC336" s="24" t="s">
        <v>4714</v>
      </c>
      <c r="AD336" s="24" t="s">
        <v>4715</v>
      </c>
    </row>
    <row r="337" spans="1:30" x14ac:dyDescent="0.35">
      <c r="A337" s="23">
        <v>336</v>
      </c>
      <c r="B337" s="24" t="s">
        <v>1148</v>
      </c>
      <c r="C337" s="24" t="s">
        <v>61</v>
      </c>
      <c r="D337" s="24" t="s">
        <v>4735</v>
      </c>
      <c r="E337" s="24" t="s">
        <v>5043</v>
      </c>
      <c r="F337" s="24" t="s">
        <v>4723</v>
      </c>
      <c r="G337" s="25">
        <v>46119</v>
      </c>
      <c r="H337" s="25">
        <v>46134</v>
      </c>
      <c r="I337" s="25">
        <v>46139</v>
      </c>
      <c r="J337" s="25">
        <v>46149</v>
      </c>
      <c r="K337" s="26" t="s">
        <v>67</v>
      </c>
      <c r="L337" s="26" t="s">
        <v>4790</v>
      </c>
      <c r="M337" s="26" t="s">
        <v>66</v>
      </c>
      <c r="N337" s="26" t="s">
        <v>4724</v>
      </c>
      <c r="O337" s="26" t="s">
        <v>892</v>
      </c>
      <c r="P337" s="26" t="s">
        <v>4748</v>
      </c>
      <c r="Q337" s="26">
        <v>0</v>
      </c>
      <c r="R337" s="26">
        <v>0</v>
      </c>
      <c r="S337" s="26">
        <v>0</v>
      </c>
      <c r="T337" s="26">
        <v>0</v>
      </c>
      <c r="U337" s="26" t="s">
        <v>894</v>
      </c>
      <c r="V337" s="26" t="s">
        <v>4749</v>
      </c>
      <c r="W337" s="26">
        <v>0</v>
      </c>
      <c r="X337" s="26" t="s">
        <v>4859</v>
      </c>
      <c r="Y337" s="25">
        <v>46206</v>
      </c>
      <c r="Z337" s="27">
        <v>68</v>
      </c>
      <c r="AA337" s="24" t="s">
        <v>62</v>
      </c>
      <c r="AB337" s="24" t="s">
        <v>88</v>
      </c>
      <c r="AC337" s="24" t="s">
        <v>4714</v>
      </c>
      <c r="AD337" s="24" t="s">
        <v>4715</v>
      </c>
    </row>
    <row r="338" spans="1:30" x14ac:dyDescent="0.35">
      <c r="A338" s="23">
        <v>337</v>
      </c>
      <c r="B338" s="24" t="s">
        <v>1149</v>
      </c>
      <c r="C338" s="24" t="s">
        <v>61</v>
      </c>
      <c r="D338" s="24" t="s">
        <v>4735</v>
      </c>
      <c r="E338" s="24" t="s">
        <v>4832</v>
      </c>
      <c r="F338" s="24" t="s">
        <v>4746</v>
      </c>
      <c r="G338" s="25">
        <v>46044</v>
      </c>
      <c r="H338" s="25">
        <v>46063</v>
      </c>
      <c r="I338" s="25">
        <v>46119</v>
      </c>
      <c r="J338" s="25">
        <v>46132</v>
      </c>
      <c r="K338" s="26" t="s">
        <v>893</v>
      </c>
      <c r="L338" s="26" t="s">
        <v>4747</v>
      </c>
      <c r="M338" s="26" t="s">
        <v>67</v>
      </c>
      <c r="N338" s="26" t="s">
        <v>4790</v>
      </c>
      <c r="O338" s="26" t="s">
        <v>885</v>
      </c>
      <c r="P338" s="26" t="s">
        <v>4726</v>
      </c>
      <c r="Q338" s="26">
        <v>0</v>
      </c>
      <c r="R338" s="26">
        <v>0</v>
      </c>
      <c r="S338" s="26">
        <v>0</v>
      </c>
      <c r="T338" s="26">
        <v>0</v>
      </c>
      <c r="U338" s="26" t="s">
        <v>1100</v>
      </c>
      <c r="V338" s="26" t="s">
        <v>5133</v>
      </c>
      <c r="W338" s="26" t="s">
        <v>895</v>
      </c>
      <c r="X338" s="26" t="s">
        <v>5134</v>
      </c>
      <c r="Y338" s="25">
        <v>46206</v>
      </c>
      <c r="Z338" s="27">
        <v>88</v>
      </c>
      <c r="AA338" s="24" t="s">
        <v>62</v>
      </c>
      <c r="AB338" s="24" t="s">
        <v>891</v>
      </c>
      <c r="AC338" s="24" t="s">
        <v>4714</v>
      </c>
      <c r="AD338" s="24" t="s">
        <v>4715</v>
      </c>
    </row>
    <row r="339" spans="1:30" x14ac:dyDescent="0.35">
      <c r="A339" s="23">
        <v>338</v>
      </c>
      <c r="B339" s="24" t="s">
        <v>1150</v>
      </c>
      <c r="C339" s="24" t="s">
        <v>61</v>
      </c>
      <c r="D339" s="24" t="s">
        <v>4735</v>
      </c>
      <c r="E339" s="24" t="s">
        <v>4870</v>
      </c>
      <c r="F339" s="24" t="s">
        <v>4723</v>
      </c>
      <c r="G339" s="25">
        <v>46050</v>
      </c>
      <c r="H339" s="25">
        <v>46086</v>
      </c>
      <c r="I339" s="25">
        <v>46129</v>
      </c>
      <c r="J339" s="25">
        <v>46133</v>
      </c>
      <c r="K339" s="26" t="s">
        <v>73</v>
      </c>
      <c r="L339" s="26" t="s">
        <v>4730</v>
      </c>
      <c r="M339" s="26" t="s">
        <v>66</v>
      </c>
      <c r="N339" s="26" t="s">
        <v>4724</v>
      </c>
      <c r="O339" s="26" t="s">
        <v>71</v>
      </c>
      <c r="P339" s="26" t="s">
        <v>4732</v>
      </c>
      <c r="Q339" s="26">
        <v>0</v>
      </c>
      <c r="R339" s="26">
        <v>0</v>
      </c>
      <c r="S339" s="26">
        <v>0</v>
      </c>
      <c r="T339" s="26">
        <v>0</v>
      </c>
      <c r="U339" s="26" t="s">
        <v>78</v>
      </c>
      <c r="V339" s="26" t="s">
        <v>4743</v>
      </c>
      <c r="W339" s="26">
        <v>0</v>
      </c>
      <c r="X339" s="26" t="s">
        <v>4734</v>
      </c>
      <c r="Y339" s="25">
        <v>46206</v>
      </c>
      <c r="Z339" s="27">
        <v>78</v>
      </c>
      <c r="AA339" s="24" t="s">
        <v>62</v>
      </c>
      <c r="AB339" s="24" t="s">
        <v>88</v>
      </c>
      <c r="AC339" s="24" t="s">
        <v>4714</v>
      </c>
      <c r="AD339" s="24" t="s">
        <v>4715</v>
      </c>
    </row>
    <row r="340" spans="1:30" x14ac:dyDescent="0.35">
      <c r="A340" s="23">
        <v>339</v>
      </c>
      <c r="B340" s="24" t="s">
        <v>1151</v>
      </c>
      <c r="C340" s="24" t="s">
        <v>61</v>
      </c>
      <c r="D340" s="24" t="s">
        <v>4735</v>
      </c>
      <c r="E340" s="24" t="s">
        <v>5177</v>
      </c>
      <c r="F340" s="24" t="s">
        <v>4723</v>
      </c>
      <c r="G340" s="25">
        <v>46086</v>
      </c>
      <c r="H340" s="25">
        <v>46107</v>
      </c>
      <c r="I340" s="25">
        <v>46129</v>
      </c>
      <c r="J340" s="25">
        <v>46133</v>
      </c>
      <c r="K340" s="26" t="s">
        <v>73</v>
      </c>
      <c r="L340" s="26" t="s">
        <v>4730</v>
      </c>
      <c r="M340" s="26" t="s">
        <v>66</v>
      </c>
      <c r="N340" s="26" t="s">
        <v>4724</v>
      </c>
      <c r="O340" s="26" t="s">
        <v>71</v>
      </c>
      <c r="P340" s="26" t="s">
        <v>4732</v>
      </c>
      <c r="Q340" s="26">
        <v>0</v>
      </c>
      <c r="R340" s="26">
        <v>0</v>
      </c>
      <c r="S340" s="26">
        <v>0</v>
      </c>
      <c r="T340" s="26">
        <v>0</v>
      </c>
      <c r="U340" s="26" t="s">
        <v>78</v>
      </c>
      <c r="V340" s="26" t="s">
        <v>4743</v>
      </c>
      <c r="W340" s="26">
        <v>0</v>
      </c>
      <c r="X340" s="26" t="s">
        <v>4810</v>
      </c>
      <c r="Y340" s="25">
        <v>46206</v>
      </c>
      <c r="Z340" s="27">
        <v>78</v>
      </c>
      <c r="AA340" s="24" t="s">
        <v>62</v>
      </c>
      <c r="AB340" s="24" t="s">
        <v>88</v>
      </c>
      <c r="AC340" s="24" t="s">
        <v>4714</v>
      </c>
      <c r="AD340" s="24" t="s">
        <v>4715</v>
      </c>
    </row>
    <row r="341" spans="1:30" x14ac:dyDescent="0.35">
      <c r="A341" s="23">
        <v>340</v>
      </c>
      <c r="B341" s="24" t="s">
        <v>1152</v>
      </c>
      <c r="C341" s="24" t="s">
        <v>61</v>
      </c>
      <c r="D341" s="24" t="s">
        <v>4735</v>
      </c>
      <c r="E341" s="24" t="s">
        <v>4832</v>
      </c>
      <c r="F341" s="24" t="s">
        <v>4723</v>
      </c>
      <c r="G341" s="25">
        <v>46128</v>
      </c>
      <c r="H341" s="25">
        <v>46135</v>
      </c>
      <c r="I341" s="25">
        <v>46146</v>
      </c>
      <c r="J341" s="25">
        <v>46153</v>
      </c>
      <c r="K341" s="26" t="s">
        <v>67</v>
      </c>
      <c r="L341" s="26" t="s">
        <v>4790</v>
      </c>
      <c r="M341" s="26" t="s">
        <v>66</v>
      </c>
      <c r="N341" s="26" t="s">
        <v>4724</v>
      </c>
      <c r="O341" s="26" t="s">
        <v>892</v>
      </c>
      <c r="P341" s="26" t="s">
        <v>4748</v>
      </c>
      <c r="Q341" s="26">
        <v>0</v>
      </c>
      <c r="R341" s="26">
        <v>0</v>
      </c>
      <c r="S341" s="26">
        <v>0</v>
      </c>
      <c r="T341" s="26">
        <v>0</v>
      </c>
      <c r="U341" s="26" t="s">
        <v>894</v>
      </c>
      <c r="V341" s="26" t="s">
        <v>4749</v>
      </c>
      <c r="W341" s="26">
        <v>0</v>
      </c>
      <c r="X341" s="26" t="s">
        <v>4859</v>
      </c>
      <c r="Y341" s="25">
        <v>46206</v>
      </c>
      <c r="Z341" s="27">
        <v>61</v>
      </c>
      <c r="AA341" s="24" t="s">
        <v>62</v>
      </c>
      <c r="AB341" s="24" t="s">
        <v>88</v>
      </c>
      <c r="AC341" s="24" t="s">
        <v>4714</v>
      </c>
      <c r="AD341" s="24" t="s">
        <v>4715</v>
      </c>
    </row>
    <row r="342" spans="1:30" x14ac:dyDescent="0.35">
      <c r="A342" s="23">
        <v>341</v>
      </c>
      <c r="B342" s="24" t="s">
        <v>3474</v>
      </c>
      <c r="C342" s="24" t="s">
        <v>3434</v>
      </c>
      <c r="D342" s="24" t="s">
        <v>4735</v>
      </c>
      <c r="E342" s="24" t="s">
        <v>4948</v>
      </c>
      <c r="F342" s="24" t="s">
        <v>5051</v>
      </c>
      <c r="G342" s="25">
        <v>46119</v>
      </c>
      <c r="H342" s="25">
        <v>46134</v>
      </c>
      <c r="I342" s="25">
        <v>46139</v>
      </c>
      <c r="J342" s="25">
        <v>46149</v>
      </c>
      <c r="K342" s="26" t="s">
        <v>67</v>
      </c>
      <c r="L342" s="26" t="s">
        <v>4790</v>
      </c>
      <c r="M342" s="26" t="s">
        <v>66</v>
      </c>
      <c r="N342" s="26" t="s">
        <v>4724</v>
      </c>
      <c r="O342" s="26" t="s">
        <v>892</v>
      </c>
      <c r="P342" s="26" t="s">
        <v>4748</v>
      </c>
      <c r="Q342" s="26">
        <v>0</v>
      </c>
      <c r="R342" s="26">
        <v>0</v>
      </c>
      <c r="S342" s="26">
        <v>0</v>
      </c>
      <c r="T342" s="26">
        <v>0</v>
      </c>
      <c r="U342" s="26" t="s">
        <v>1205</v>
      </c>
      <c r="V342" s="26" t="s">
        <v>5178</v>
      </c>
      <c r="W342" s="26" t="s">
        <v>3440</v>
      </c>
      <c r="X342" s="26" t="s">
        <v>5179</v>
      </c>
      <c r="Y342" s="25">
        <v>46206</v>
      </c>
      <c r="Z342" s="27">
        <v>68</v>
      </c>
      <c r="AA342" s="24" t="s">
        <v>62</v>
      </c>
      <c r="AB342" s="24" t="s">
        <v>88</v>
      </c>
      <c r="AC342" s="24" t="s">
        <v>4714</v>
      </c>
      <c r="AD342" s="24" t="s">
        <v>4715</v>
      </c>
    </row>
    <row r="343" spans="1:30" x14ac:dyDescent="0.35">
      <c r="A343" s="23">
        <v>342</v>
      </c>
      <c r="B343" s="24" t="s">
        <v>3959</v>
      </c>
      <c r="C343" s="24" t="s">
        <v>35</v>
      </c>
      <c r="D343" s="24" t="s">
        <v>4735</v>
      </c>
      <c r="E343" s="24" t="s">
        <v>4836</v>
      </c>
      <c r="F343" s="24" t="s">
        <v>4759</v>
      </c>
      <c r="G343" s="25">
        <v>46006</v>
      </c>
      <c r="H343" s="25">
        <v>46086</v>
      </c>
      <c r="I343" s="25">
        <v>46120</v>
      </c>
      <c r="J343" s="25">
        <v>46135</v>
      </c>
      <c r="K343" s="26" t="s">
        <v>39</v>
      </c>
      <c r="L343" s="26" t="s">
        <v>4719</v>
      </c>
      <c r="M343" s="26" t="s">
        <v>40</v>
      </c>
      <c r="N343" s="26" t="s">
        <v>4710</v>
      </c>
      <c r="O343" s="26" t="s">
        <v>37</v>
      </c>
      <c r="P343" s="26" t="s">
        <v>4711</v>
      </c>
      <c r="Q343" s="26">
        <v>0</v>
      </c>
      <c r="R343" s="26">
        <v>0</v>
      </c>
      <c r="S343" s="26">
        <v>0</v>
      </c>
      <c r="T343" s="26">
        <v>0</v>
      </c>
      <c r="U343" s="26" t="s">
        <v>42</v>
      </c>
      <c r="V343" s="26" t="s">
        <v>4993</v>
      </c>
      <c r="W343" s="26">
        <v>0</v>
      </c>
      <c r="X343" s="26" t="s">
        <v>4713</v>
      </c>
      <c r="Y343" s="25">
        <v>46206</v>
      </c>
      <c r="Z343" s="27">
        <v>87</v>
      </c>
      <c r="AA343" s="24" t="s">
        <v>36</v>
      </c>
      <c r="AB343" s="24" t="s">
        <v>88</v>
      </c>
      <c r="AC343" s="24" t="s">
        <v>4714</v>
      </c>
      <c r="AD343" s="24" t="s">
        <v>4715</v>
      </c>
    </row>
    <row r="344" spans="1:30" x14ac:dyDescent="0.35">
      <c r="A344" s="23">
        <v>343</v>
      </c>
      <c r="B344" s="24" t="s">
        <v>3960</v>
      </c>
      <c r="C344" s="24" t="s">
        <v>35</v>
      </c>
      <c r="D344" s="24" t="s">
        <v>4735</v>
      </c>
      <c r="E344" s="24" t="s">
        <v>4962</v>
      </c>
      <c r="F344" s="24" t="s">
        <v>5180</v>
      </c>
      <c r="G344" s="25">
        <v>46013</v>
      </c>
      <c r="H344" s="25">
        <v>46090</v>
      </c>
      <c r="I344" s="25">
        <v>46120</v>
      </c>
      <c r="J344" s="25">
        <v>46135</v>
      </c>
      <c r="K344" s="26" t="s">
        <v>39</v>
      </c>
      <c r="L344" s="26" t="s">
        <v>4719</v>
      </c>
      <c r="M344" s="26" t="s">
        <v>40</v>
      </c>
      <c r="N344" s="26" t="s">
        <v>4710</v>
      </c>
      <c r="O344" s="26" t="s">
        <v>37</v>
      </c>
      <c r="P344" s="26" t="s">
        <v>4711</v>
      </c>
      <c r="Q344" s="26">
        <v>0</v>
      </c>
      <c r="R344" s="26">
        <v>0</v>
      </c>
      <c r="S344" s="26">
        <v>0</v>
      </c>
      <c r="T344" s="26">
        <v>0</v>
      </c>
      <c r="U344" s="26" t="s">
        <v>3910</v>
      </c>
      <c r="V344" s="26" t="s">
        <v>4910</v>
      </c>
      <c r="W344" s="26">
        <v>0</v>
      </c>
      <c r="X344" s="26" t="s">
        <v>4879</v>
      </c>
      <c r="Y344" s="25">
        <v>46206</v>
      </c>
      <c r="Z344" s="27">
        <v>87</v>
      </c>
      <c r="AA344" s="24" t="s">
        <v>36</v>
      </c>
      <c r="AB344" s="24" t="s">
        <v>88</v>
      </c>
      <c r="AC344" s="24" t="s">
        <v>4714</v>
      </c>
      <c r="AD344" s="24" t="s">
        <v>4715</v>
      </c>
    </row>
    <row r="345" spans="1:30" x14ac:dyDescent="0.35">
      <c r="A345" s="23">
        <v>344</v>
      </c>
      <c r="B345" s="24" t="s">
        <v>3961</v>
      </c>
      <c r="C345" s="24" t="s">
        <v>35</v>
      </c>
      <c r="D345" s="24" t="s">
        <v>4706</v>
      </c>
      <c r="E345" s="24" t="s">
        <v>5181</v>
      </c>
      <c r="F345" s="24" t="s">
        <v>4759</v>
      </c>
      <c r="G345" s="24"/>
      <c r="H345" s="25">
        <v>46077</v>
      </c>
      <c r="I345" s="25">
        <v>46147</v>
      </c>
      <c r="J345" s="25">
        <v>46181</v>
      </c>
      <c r="K345" s="26" t="s">
        <v>49</v>
      </c>
      <c r="L345" s="26" t="s">
        <v>4709</v>
      </c>
      <c r="M345" s="26" t="s">
        <v>41</v>
      </c>
      <c r="N345" s="26" t="s">
        <v>5077</v>
      </c>
      <c r="O345" s="26" t="s">
        <v>3813</v>
      </c>
      <c r="P345" s="26" t="s">
        <v>4778</v>
      </c>
      <c r="Q345" s="26">
        <v>0</v>
      </c>
      <c r="R345" s="26">
        <v>0</v>
      </c>
      <c r="S345" s="26">
        <v>0</v>
      </c>
      <c r="T345" s="26">
        <v>0</v>
      </c>
      <c r="U345" s="26" t="s">
        <v>3898</v>
      </c>
      <c r="V345" s="26" t="s">
        <v>4891</v>
      </c>
      <c r="W345" s="26" t="s">
        <v>3906</v>
      </c>
      <c r="X345" s="26">
        <v>0</v>
      </c>
      <c r="Y345" s="25">
        <v>46206</v>
      </c>
      <c r="Z345" s="27">
        <v>60</v>
      </c>
      <c r="AA345" s="24" t="s">
        <v>36</v>
      </c>
      <c r="AB345" s="24" t="s">
        <v>25</v>
      </c>
      <c r="AC345" s="24" t="s">
        <v>4714</v>
      </c>
      <c r="AD345" s="24" t="s">
        <v>4750</v>
      </c>
    </row>
    <row r="346" spans="1:30" x14ac:dyDescent="0.35">
      <c r="A346" s="23">
        <v>345</v>
      </c>
      <c r="B346" s="24" t="s">
        <v>3962</v>
      </c>
      <c r="C346" s="24" t="s">
        <v>35</v>
      </c>
      <c r="D346" s="24" t="s">
        <v>4706</v>
      </c>
      <c r="E346" s="24" t="s">
        <v>5182</v>
      </c>
      <c r="F346" s="24" t="s">
        <v>5183</v>
      </c>
      <c r="G346" s="24"/>
      <c r="H346" s="25">
        <v>46091</v>
      </c>
      <c r="I346" s="25">
        <v>46147</v>
      </c>
      <c r="J346" s="25">
        <v>46181</v>
      </c>
      <c r="K346" s="26" t="s">
        <v>49</v>
      </c>
      <c r="L346" s="26" t="s">
        <v>4709</v>
      </c>
      <c r="M346" s="26" t="s">
        <v>41</v>
      </c>
      <c r="N346" s="26" t="s">
        <v>5077</v>
      </c>
      <c r="O346" s="26" t="s">
        <v>3813</v>
      </c>
      <c r="P346" s="26" t="s">
        <v>4778</v>
      </c>
      <c r="Q346" s="26">
        <v>0</v>
      </c>
      <c r="R346" s="26">
        <v>0</v>
      </c>
      <c r="S346" s="26">
        <v>0</v>
      </c>
      <c r="T346" s="26">
        <v>0</v>
      </c>
      <c r="U346" s="26" t="s">
        <v>3814</v>
      </c>
      <c r="V346" s="26" t="s">
        <v>5184</v>
      </c>
      <c r="W346" s="26" t="s">
        <v>3896</v>
      </c>
      <c r="X346" s="26">
        <v>0</v>
      </c>
      <c r="Y346" s="25">
        <v>46206</v>
      </c>
      <c r="Z346" s="27">
        <v>60</v>
      </c>
      <c r="AA346" s="24" t="s">
        <v>36</v>
      </c>
      <c r="AB346" s="24" t="s">
        <v>25</v>
      </c>
      <c r="AC346" s="24" t="s">
        <v>4714</v>
      </c>
      <c r="AD346" s="24" t="s">
        <v>4750</v>
      </c>
    </row>
    <row r="347" spans="1:30" x14ac:dyDescent="0.35">
      <c r="A347" s="23">
        <v>346</v>
      </c>
      <c r="B347" s="24" t="s">
        <v>3769</v>
      </c>
      <c r="C347" s="24" t="s">
        <v>3745</v>
      </c>
      <c r="D347" s="24" t="s">
        <v>4735</v>
      </c>
      <c r="E347" s="24" t="s">
        <v>4832</v>
      </c>
      <c r="F347" s="24" t="s">
        <v>5007</v>
      </c>
      <c r="G347" s="25">
        <v>46066</v>
      </c>
      <c r="H347" s="25">
        <v>46114</v>
      </c>
      <c r="I347" s="25">
        <v>46127</v>
      </c>
      <c r="J347" s="25">
        <v>46134</v>
      </c>
      <c r="K347" s="26" t="s">
        <v>3754</v>
      </c>
      <c r="L347" s="26" t="s">
        <v>5054</v>
      </c>
      <c r="M347" s="26" t="s">
        <v>3764</v>
      </c>
      <c r="N347" s="26" t="s">
        <v>5081</v>
      </c>
      <c r="O347" s="26" t="s">
        <v>41</v>
      </c>
      <c r="P347" s="26" t="s">
        <v>5077</v>
      </c>
      <c r="Q347" s="26">
        <v>0</v>
      </c>
      <c r="R347" s="26">
        <v>0</v>
      </c>
      <c r="S347" s="26">
        <v>0</v>
      </c>
      <c r="T347" s="26">
        <v>0</v>
      </c>
      <c r="U347" s="26" t="s">
        <v>3770</v>
      </c>
      <c r="V347" s="26" t="s">
        <v>5027</v>
      </c>
      <c r="W347" s="26" t="s">
        <v>3762</v>
      </c>
      <c r="X347" s="26" t="s">
        <v>4713</v>
      </c>
      <c r="Y347" s="25">
        <v>46206</v>
      </c>
      <c r="Z347" s="27">
        <v>80</v>
      </c>
      <c r="AA347" s="24" t="s">
        <v>36</v>
      </c>
      <c r="AB347" s="24" t="s">
        <v>88</v>
      </c>
      <c r="AC347" s="24" t="s">
        <v>4714</v>
      </c>
      <c r="AD347" s="24" t="s">
        <v>4715</v>
      </c>
    </row>
    <row r="348" spans="1:30" x14ac:dyDescent="0.35">
      <c r="A348" s="23">
        <v>347</v>
      </c>
      <c r="B348" s="24" t="s">
        <v>1153</v>
      </c>
      <c r="C348" s="24" t="s">
        <v>61</v>
      </c>
      <c r="D348" s="24" t="s">
        <v>4735</v>
      </c>
      <c r="E348" s="24" t="s">
        <v>4773</v>
      </c>
      <c r="F348" s="24" t="s">
        <v>4723</v>
      </c>
      <c r="G348" s="25">
        <v>46056</v>
      </c>
      <c r="H348" s="25">
        <v>46086</v>
      </c>
      <c r="I348" s="25">
        <v>46134</v>
      </c>
      <c r="J348" s="25">
        <v>46140</v>
      </c>
      <c r="K348" s="26" t="s">
        <v>66</v>
      </c>
      <c r="L348" s="26" t="s">
        <v>4724</v>
      </c>
      <c r="M348" s="26" t="s">
        <v>64</v>
      </c>
      <c r="N348" s="26" t="s">
        <v>4725</v>
      </c>
      <c r="O348" s="26" t="s">
        <v>885</v>
      </c>
      <c r="P348" s="26" t="s">
        <v>4726</v>
      </c>
      <c r="Q348" s="26">
        <v>0</v>
      </c>
      <c r="R348" s="26">
        <v>0</v>
      </c>
      <c r="S348" s="26">
        <v>0</v>
      </c>
      <c r="T348" s="26">
        <v>0</v>
      </c>
      <c r="U348" s="26" t="s">
        <v>68</v>
      </c>
      <c r="V348" s="26" t="s">
        <v>4858</v>
      </c>
      <c r="W348" s="26">
        <v>0</v>
      </c>
      <c r="X348" s="26" t="s">
        <v>4859</v>
      </c>
      <c r="Y348" s="25">
        <v>46206</v>
      </c>
      <c r="Z348" s="27">
        <v>73</v>
      </c>
      <c r="AA348" s="24" t="s">
        <v>62</v>
      </c>
      <c r="AB348" s="24" t="s">
        <v>88</v>
      </c>
      <c r="AC348" s="24" t="s">
        <v>4714</v>
      </c>
      <c r="AD348" s="24" t="s">
        <v>4715</v>
      </c>
    </row>
    <row r="349" spans="1:30" x14ac:dyDescent="0.35">
      <c r="A349" s="23">
        <v>348</v>
      </c>
      <c r="B349" s="24" t="s">
        <v>3963</v>
      </c>
      <c r="C349" s="24" t="s">
        <v>35</v>
      </c>
      <c r="D349" s="24" t="s">
        <v>4735</v>
      </c>
      <c r="E349" s="24" t="s">
        <v>5074</v>
      </c>
      <c r="F349" s="24" t="s">
        <v>4718</v>
      </c>
      <c r="G349" s="25">
        <v>46015</v>
      </c>
      <c r="H349" s="25">
        <v>46092</v>
      </c>
      <c r="I349" s="25">
        <v>46129</v>
      </c>
      <c r="J349" s="25">
        <v>46142</v>
      </c>
      <c r="K349" s="26" t="s">
        <v>3813</v>
      </c>
      <c r="L349" s="26" t="s">
        <v>4778</v>
      </c>
      <c r="M349" s="26" t="s">
        <v>52</v>
      </c>
      <c r="N349" s="26" t="s">
        <v>4779</v>
      </c>
      <c r="O349" s="26" t="s">
        <v>53</v>
      </c>
      <c r="P349" s="26" t="s">
        <v>4780</v>
      </c>
      <c r="Q349" s="26">
        <v>0</v>
      </c>
      <c r="R349" s="26">
        <v>0</v>
      </c>
      <c r="S349" s="26">
        <v>0</v>
      </c>
      <c r="T349" s="26">
        <v>0</v>
      </c>
      <c r="U349" s="26" t="s">
        <v>3751</v>
      </c>
      <c r="V349" s="26" t="s">
        <v>5010</v>
      </c>
      <c r="W349" s="26" t="s">
        <v>47</v>
      </c>
      <c r="X349" s="26" t="s">
        <v>4885</v>
      </c>
      <c r="Y349" s="25">
        <v>46206</v>
      </c>
      <c r="Z349" s="27">
        <v>78</v>
      </c>
      <c r="AA349" s="24" t="s">
        <v>36</v>
      </c>
      <c r="AB349" s="24" t="s">
        <v>88</v>
      </c>
      <c r="AC349" s="24" t="s">
        <v>4714</v>
      </c>
      <c r="AD349" s="24" t="s">
        <v>4715</v>
      </c>
    </row>
    <row r="350" spans="1:30" x14ac:dyDescent="0.35">
      <c r="A350" s="23">
        <v>349</v>
      </c>
      <c r="B350" s="24" t="s">
        <v>1154</v>
      </c>
      <c r="C350" s="24" t="s">
        <v>61</v>
      </c>
      <c r="D350" s="24" t="s">
        <v>4735</v>
      </c>
      <c r="E350" s="24" t="s">
        <v>5065</v>
      </c>
      <c r="F350" s="24" t="s">
        <v>4723</v>
      </c>
      <c r="G350" s="25">
        <v>46064</v>
      </c>
      <c r="H350" s="25">
        <v>46094</v>
      </c>
      <c r="I350" s="25">
        <v>46134</v>
      </c>
      <c r="J350" s="25">
        <v>46141</v>
      </c>
      <c r="K350" s="26" t="s">
        <v>66</v>
      </c>
      <c r="L350" s="26" t="s">
        <v>4724</v>
      </c>
      <c r="M350" s="26" t="s">
        <v>64</v>
      </c>
      <c r="N350" s="26" t="s">
        <v>4725</v>
      </c>
      <c r="O350" s="26" t="s">
        <v>885</v>
      </c>
      <c r="P350" s="26" t="s">
        <v>4726</v>
      </c>
      <c r="Q350" s="26">
        <v>0</v>
      </c>
      <c r="R350" s="26">
        <v>0</v>
      </c>
      <c r="S350" s="26">
        <v>0</v>
      </c>
      <c r="T350" s="26">
        <v>0</v>
      </c>
      <c r="U350" s="26" t="s">
        <v>1027</v>
      </c>
      <c r="V350" s="26" t="s">
        <v>4984</v>
      </c>
      <c r="W350" s="26">
        <v>0</v>
      </c>
      <c r="X350" s="26" t="s">
        <v>4985</v>
      </c>
      <c r="Y350" s="25">
        <v>46206</v>
      </c>
      <c r="Z350" s="27">
        <v>73</v>
      </c>
      <c r="AA350" s="24" t="s">
        <v>62</v>
      </c>
      <c r="AB350" s="24" t="s">
        <v>88</v>
      </c>
      <c r="AC350" s="24" t="s">
        <v>4714</v>
      </c>
      <c r="AD350" s="24" t="s">
        <v>4715</v>
      </c>
    </row>
    <row r="351" spans="1:30" x14ac:dyDescent="0.35">
      <c r="A351" s="23">
        <v>350</v>
      </c>
      <c r="B351" s="24" t="s">
        <v>1155</v>
      </c>
      <c r="C351" s="24" t="s">
        <v>61</v>
      </c>
      <c r="D351" s="24" t="s">
        <v>4706</v>
      </c>
      <c r="E351" s="24" t="s">
        <v>5071</v>
      </c>
      <c r="F351" s="24" t="s">
        <v>4723</v>
      </c>
      <c r="G351" s="25">
        <v>46065</v>
      </c>
      <c r="H351" s="25">
        <v>46119</v>
      </c>
      <c r="I351" s="25">
        <v>46134</v>
      </c>
      <c r="J351" s="25">
        <v>46141</v>
      </c>
      <c r="K351" s="26" t="s">
        <v>73</v>
      </c>
      <c r="L351" s="26" t="s">
        <v>4730</v>
      </c>
      <c r="M351" s="26" t="s">
        <v>67</v>
      </c>
      <c r="N351" s="26" t="s">
        <v>4790</v>
      </c>
      <c r="O351" s="26" t="s">
        <v>885</v>
      </c>
      <c r="P351" s="26" t="s">
        <v>4726</v>
      </c>
      <c r="Q351" s="26">
        <v>0</v>
      </c>
      <c r="R351" s="26">
        <v>0</v>
      </c>
      <c r="S351" s="26">
        <v>0</v>
      </c>
      <c r="T351" s="26">
        <v>0</v>
      </c>
      <c r="U351" s="26" t="s">
        <v>68</v>
      </c>
      <c r="V351" s="26" t="s">
        <v>4858</v>
      </c>
      <c r="W351" s="26">
        <v>0</v>
      </c>
      <c r="X351" s="26" t="s">
        <v>4859</v>
      </c>
      <c r="Y351" s="25">
        <v>46206</v>
      </c>
      <c r="Z351" s="27">
        <v>73</v>
      </c>
      <c r="AA351" s="24" t="s">
        <v>62</v>
      </c>
      <c r="AB351" s="24" t="s">
        <v>25</v>
      </c>
      <c r="AC351" s="24" t="s">
        <v>4714</v>
      </c>
      <c r="AD351" s="24" t="s">
        <v>4715</v>
      </c>
    </row>
    <row r="352" spans="1:30" x14ac:dyDescent="0.35">
      <c r="A352" s="23">
        <v>351</v>
      </c>
      <c r="B352" s="24" t="s">
        <v>1156</v>
      </c>
      <c r="C352" s="24" t="s">
        <v>61</v>
      </c>
      <c r="D352" s="24" t="s">
        <v>4735</v>
      </c>
      <c r="E352" s="24" t="s">
        <v>5185</v>
      </c>
      <c r="F352" s="24" t="s">
        <v>4723</v>
      </c>
      <c r="G352" s="25">
        <v>46062</v>
      </c>
      <c r="H352" s="25">
        <v>46092</v>
      </c>
      <c r="I352" s="25">
        <v>46132</v>
      </c>
      <c r="J352" s="25">
        <v>46141</v>
      </c>
      <c r="K352" s="26" t="s">
        <v>67</v>
      </c>
      <c r="L352" s="26" t="s">
        <v>4790</v>
      </c>
      <c r="M352" s="26" t="s">
        <v>66</v>
      </c>
      <c r="N352" s="26" t="s">
        <v>4724</v>
      </c>
      <c r="O352" s="26" t="s">
        <v>892</v>
      </c>
      <c r="P352" s="26" t="s">
        <v>4748</v>
      </c>
      <c r="Q352" s="26">
        <v>0</v>
      </c>
      <c r="R352" s="26">
        <v>0</v>
      </c>
      <c r="S352" s="26">
        <v>0</v>
      </c>
      <c r="T352" s="26">
        <v>0</v>
      </c>
      <c r="U352" s="26" t="s">
        <v>894</v>
      </c>
      <c r="V352" s="26" t="s">
        <v>4749</v>
      </c>
      <c r="W352" s="26">
        <v>0</v>
      </c>
      <c r="X352" s="26" t="s">
        <v>5155</v>
      </c>
      <c r="Y352" s="25">
        <v>46206</v>
      </c>
      <c r="Z352" s="27">
        <v>75</v>
      </c>
      <c r="AA352" s="24" t="s">
        <v>62</v>
      </c>
      <c r="AB352" s="24" t="s">
        <v>88</v>
      </c>
      <c r="AC352" s="24" t="s">
        <v>4714</v>
      </c>
      <c r="AD352" s="24" t="s">
        <v>4715</v>
      </c>
    </row>
    <row r="353" spans="1:30" x14ac:dyDescent="0.35">
      <c r="A353" s="23">
        <v>352</v>
      </c>
      <c r="B353" s="24" t="s">
        <v>1157</v>
      </c>
      <c r="C353" s="24" t="s">
        <v>61</v>
      </c>
      <c r="D353" s="24" t="s">
        <v>4735</v>
      </c>
      <c r="E353" s="24" t="s">
        <v>4817</v>
      </c>
      <c r="F353" s="24" t="s">
        <v>4723</v>
      </c>
      <c r="G353" s="25">
        <v>46073</v>
      </c>
      <c r="H353" s="25">
        <v>46107</v>
      </c>
      <c r="I353" s="25">
        <v>46132</v>
      </c>
      <c r="J353" s="25">
        <v>46141</v>
      </c>
      <c r="K353" s="26" t="s">
        <v>67</v>
      </c>
      <c r="L353" s="26" t="s">
        <v>4790</v>
      </c>
      <c r="M353" s="26" t="s">
        <v>66</v>
      </c>
      <c r="N353" s="26" t="s">
        <v>4724</v>
      </c>
      <c r="O353" s="26" t="s">
        <v>892</v>
      </c>
      <c r="P353" s="26" t="s">
        <v>4748</v>
      </c>
      <c r="Q353" s="26">
        <v>0</v>
      </c>
      <c r="R353" s="26">
        <v>0</v>
      </c>
      <c r="S353" s="26">
        <v>0</v>
      </c>
      <c r="T353" s="26">
        <v>0</v>
      </c>
      <c r="U353" s="26" t="s">
        <v>1130</v>
      </c>
      <c r="V353" s="26" t="s">
        <v>5169</v>
      </c>
      <c r="W353" s="26">
        <v>0</v>
      </c>
      <c r="X353" s="26" t="s">
        <v>5170</v>
      </c>
      <c r="Y353" s="25">
        <v>46206</v>
      </c>
      <c r="Z353" s="27">
        <v>75</v>
      </c>
      <c r="AA353" s="24" t="s">
        <v>62</v>
      </c>
      <c r="AB353" s="24" t="s">
        <v>88</v>
      </c>
      <c r="AC353" s="24" t="s">
        <v>4714</v>
      </c>
      <c r="AD353" s="24" t="s">
        <v>4715</v>
      </c>
    </row>
    <row r="354" spans="1:30" x14ac:dyDescent="0.35">
      <c r="A354" s="23">
        <v>353</v>
      </c>
      <c r="B354" s="24" t="s">
        <v>1158</v>
      </c>
      <c r="C354" s="24" t="s">
        <v>61</v>
      </c>
      <c r="D354" s="24" t="s">
        <v>4735</v>
      </c>
      <c r="E354" s="24" t="s">
        <v>4873</v>
      </c>
      <c r="F354" s="24" t="s">
        <v>4723</v>
      </c>
      <c r="G354" s="25">
        <v>46079</v>
      </c>
      <c r="H354" s="25">
        <v>46111</v>
      </c>
      <c r="I354" s="25">
        <v>46132</v>
      </c>
      <c r="J354" s="25">
        <v>46141</v>
      </c>
      <c r="K354" s="26" t="s">
        <v>67</v>
      </c>
      <c r="L354" s="26" t="s">
        <v>4790</v>
      </c>
      <c r="M354" s="26" t="s">
        <v>66</v>
      </c>
      <c r="N354" s="26" t="s">
        <v>4724</v>
      </c>
      <c r="O354" s="26" t="s">
        <v>892</v>
      </c>
      <c r="P354" s="26" t="s">
        <v>4748</v>
      </c>
      <c r="Q354" s="26">
        <v>0</v>
      </c>
      <c r="R354" s="26">
        <v>0</v>
      </c>
      <c r="S354" s="26">
        <v>0</v>
      </c>
      <c r="T354" s="26">
        <v>0</v>
      </c>
      <c r="U354" s="26" t="s">
        <v>894</v>
      </c>
      <c r="V354" s="26" t="s">
        <v>4749</v>
      </c>
      <c r="W354" s="26">
        <v>0</v>
      </c>
      <c r="X354" s="26" t="s">
        <v>5155</v>
      </c>
      <c r="Y354" s="25">
        <v>46206</v>
      </c>
      <c r="Z354" s="27">
        <v>75</v>
      </c>
      <c r="AA354" s="24" t="s">
        <v>62</v>
      </c>
      <c r="AB354" s="24" t="s">
        <v>88</v>
      </c>
      <c r="AC354" s="24" t="s">
        <v>4714</v>
      </c>
      <c r="AD354" s="24" t="s">
        <v>4715</v>
      </c>
    </row>
    <row r="355" spans="1:30" x14ac:dyDescent="0.35">
      <c r="A355" s="23">
        <v>354</v>
      </c>
      <c r="B355" s="24" t="s">
        <v>1159</v>
      </c>
      <c r="C355" s="24" t="s">
        <v>61</v>
      </c>
      <c r="D355" s="24" t="s">
        <v>4735</v>
      </c>
      <c r="E355" s="24" t="s">
        <v>5156</v>
      </c>
      <c r="F355" s="24" t="s">
        <v>4723</v>
      </c>
      <c r="G355" s="25">
        <v>46077</v>
      </c>
      <c r="H355" s="25">
        <v>46107</v>
      </c>
      <c r="I355" s="25">
        <v>46132</v>
      </c>
      <c r="J355" s="25">
        <v>46141</v>
      </c>
      <c r="K355" s="26" t="s">
        <v>67</v>
      </c>
      <c r="L355" s="26" t="s">
        <v>4790</v>
      </c>
      <c r="M355" s="26" t="s">
        <v>66</v>
      </c>
      <c r="N355" s="26" t="s">
        <v>4724</v>
      </c>
      <c r="O355" s="26" t="s">
        <v>892</v>
      </c>
      <c r="P355" s="26" t="s">
        <v>4748</v>
      </c>
      <c r="Q355" s="26">
        <v>0</v>
      </c>
      <c r="R355" s="26">
        <v>0</v>
      </c>
      <c r="S355" s="26">
        <v>0</v>
      </c>
      <c r="T355" s="26">
        <v>0</v>
      </c>
      <c r="U355" s="26" t="s">
        <v>894</v>
      </c>
      <c r="V355" s="26" t="s">
        <v>4749</v>
      </c>
      <c r="W355" s="26">
        <v>0</v>
      </c>
      <c r="X355" s="26" t="s">
        <v>5155</v>
      </c>
      <c r="Y355" s="25">
        <v>46206</v>
      </c>
      <c r="Z355" s="27">
        <v>75</v>
      </c>
      <c r="AA355" s="24" t="s">
        <v>62</v>
      </c>
      <c r="AB355" s="24" t="s">
        <v>88</v>
      </c>
      <c r="AC355" s="24" t="s">
        <v>4714</v>
      </c>
      <c r="AD355" s="24" t="s">
        <v>4715</v>
      </c>
    </row>
    <row r="356" spans="1:30" x14ac:dyDescent="0.35">
      <c r="A356" s="23">
        <v>355</v>
      </c>
      <c r="B356" s="24" t="s">
        <v>3964</v>
      </c>
      <c r="C356" s="24" t="s">
        <v>35</v>
      </c>
      <c r="D356" s="24" t="s">
        <v>4735</v>
      </c>
      <c r="E356" s="24" t="s">
        <v>4906</v>
      </c>
      <c r="F356" s="24" t="s">
        <v>4718</v>
      </c>
      <c r="G356" s="25">
        <v>46041</v>
      </c>
      <c r="H356" s="25">
        <v>46097</v>
      </c>
      <c r="I356" s="25">
        <v>46135</v>
      </c>
      <c r="J356" s="25">
        <v>46149</v>
      </c>
      <c r="K356" s="26" t="s">
        <v>3813</v>
      </c>
      <c r="L356" s="26" t="s">
        <v>4778</v>
      </c>
      <c r="M356" s="26" t="s">
        <v>52</v>
      </c>
      <c r="N356" s="26" t="s">
        <v>4779</v>
      </c>
      <c r="O356" s="26" t="s">
        <v>53</v>
      </c>
      <c r="P356" s="26" t="s">
        <v>4780</v>
      </c>
      <c r="Q356" s="26">
        <v>0</v>
      </c>
      <c r="R356" s="26">
        <v>0</v>
      </c>
      <c r="S356" s="26">
        <v>0</v>
      </c>
      <c r="T356" s="26">
        <v>0</v>
      </c>
      <c r="U356" s="26" t="s">
        <v>3751</v>
      </c>
      <c r="V356" s="26" t="s">
        <v>5010</v>
      </c>
      <c r="W356" s="26" t="s">
        <v>3906</v>
      </c>
      <c r="X356" s="26" t="s">
        <v>4782</v>
      </c>
      <c r="Y356" s="25">
        <v>46206</v>
      </c>
      <c r="Z356" s="27">
        <v>72</v>
      </c>
      <c r="AA356" s="24" t="s">
        <v>36</v>
      </c>
      <c r="AB356" s="24" t="s">
        <v>88</v>
      </c>
      <c r="AC356" s="24" t="s">
        <v>4714</v>
      </c>
      <c r="AD356" s="24" t="s">
        <v>4715</v>
      </c>
    </row>
    <row r="357" spans="1:30" x14ac:dyDescent="0.35">
      <c r="A357" s="23">
        <v>356</v>
      </c>
      <c r="B357" s="24" t="s">
        <v>3965</v>
      </c>
      <c r="C357" s="24" t="s">
        <v>35</v>
      </c>
      <c r="D357" s="24" t="s">
        <v>4735</v>
      </c>
      <c r="E357" s="24" t="s">
        <v>5166</v>
      </c>
      <c r="F357" s="24" t="s">
        <v>5186</v>
      </c>
      <c r="G357" s="25">
        <v>46031</v>
      </c>
      <c r="H357" s="25">
        <v>46093</v>
      </c>
      <c r="I357" s="25">
        <v>46135</v>
      </c>
      <c r="J357" s="25">
        <v>46153</v>
      </c>
      <c r="K357" s="26" t="s">
        <v>39</v>
      </c>
      <c r="L357" s="26" t="s">
        <v>4719</v>
      </c>
      <c r="M357" s="26" t="s">
        <v>40</v>
      </c>
      <c r="N357" s="26" t="s">
        <v>4710</v>
      </c>
      <c r="O357" s="26" t="s">
        <v>37</v>
      </c>
      <c r="P357" s="26" t="s">
        <v>4711</v>
      </c>
      <c r="Q357" s="26">
        <v>0</v>
      </c>
      <c r="R357" s="26">
        <v>0</v>
      </c>
      <c r="S357" s="26">
        <v>0</v>
      </c>
      <c r="T357" s="26">
        <v>0</v>
      </c>
      <c r="U357" s="26" t="s">
        <v>42</v>
      </c>
      <c r="V357" s="26" t="s">
        <v>4993</v>
      </c>
      <c r="W357" s="26" t="s">
        <v>3906</v>
      </c>
      <c r="X357" s="26" t="s">
        <v>5028</v>
      </c>
      <c r="Y357" s="25">
        <v>46206</v>
      </c>
      <c r="Z357" s="27">
        <v>72</v>
      </c>
      <c r="AA357" s="24" t="s">
        <v>36</v>
      </c>
      <c r="AB357" s="24" t="s">
        <v>88</v>
      </c>
      <c r="AC357" s="24" t="s">
        <v>4714</v>
      </c>
      <c r="AD357" s="24" t="s">
        <v>4715</v>
      </c>
    </row>
    <row r="358" spans="1:30" x14ac:dyDescent="0.35">
      <c r="A358" s="23">
        <v>357</v>
      </c>
      <c r="B358" s="24" t="s">
        <v>3966</v>
      </c>
      <c r="C358" s="24" t="s">
        <v>35</v>
      </c>
      <c r="D358" s="24" t="s">
        <v>4735</v>
      </c>
      <c r="E358" s="24" t="s">
        <v>4707</v>
      </c>
      <c r="F358" s="24" t="s">
        <v>4718</v>
      </c>
      <c r="G358" s="25">
        <v>46037</v>
      </c>
      <c r="H358" s="25">
        <v>46094</v>
      </c>
      <c r="I358" s="25">
        <v>46135</v>
      </c>
      <c r="J358" s="25">
        <v>46153</v>
      </c>
      <c r="K358" s="26" t="s">
        <v>39</v>
      </c>
      <c r="L358" s="26" t="s">
        <v>4719</v>
      </c>
      <c r="M358" s="26" t="s">
        <v>40</v>
      </c>
      <c r="N358" s="26" t="s">
        <v>4710</v>
      </c>
      <c r="O358" s="26" t="s">
        <v>37</v>
      </c>
      <c r="P358" s="26" t="s">
        <v>4711</v>
      </c>
      <c r="Q358" s="26">
        <v>0</v>
      </c>
      <c r="R358" s="26">
        <v>0</v>
      </c>
      <c r="S358" s="26">
        <v>0</v>
      </c>
      <c r="T358" s="26">
        <v>0</v>
      </c>
      <c r="U358" s="26" t="s">
        <v>42</v>
      </c>
      <c r="V358" s="26" t="s">
        <v>4993</v>
      </c>
      <c r="W358" s="26">
        <v>0</v>
      </c>
      <c r="X358" s="26" t="s">
        <v>5028</v>
      </c>
      <c r="Y358" s="25">
        <v>46206</v>
      </c>
      <c r="Z358" s="27">
        <v>72</v>
      </c>
      <c r="AA358" s="24" t="s">
        <v>36</v>
      </c>
      <c r="AB358" s="24" t="s">
        <v>88</v>
      </c>
      <c r="AC358" s="24" t="s">
        <v>4714</v>
      </c>
      <c r="AD358" s="24" t="s">
        <v>4715</v>
      </c>
    </row>
    <row r="359" spans="1:30" x14ac:dyDescent="0.35">
      <c r="A359" s="23">
        <v>358</v>
      </c>
      <c r="B359" s="24" t="s">
        <v>1160</v>
      </c>
      <c r="C359" s="24" t="s">
        <v>61</v>
      </c>
      <c r="D359" s="24" t="s">
        <v>4735</v>
      </c>
      <c r="E359" s="24" t="s">
        <v>4786</v>
      </c>
      <c r="F359" s="24" t="s">
        <v>4723</v>
      </c>
      <c r="G359" s="25">
        <v>46083</v>
      </c>
      <c r="H359" s="25">
        <v>46112</v>
      </c>
      <c r="I359" s="25">
        <v>46139</v>
      </c>
      <c r="J359" s="25">
        <v>46149</v>
      </c>
      <c r="K359" s="26" t="s">
        <v>67</v>
      </c>
      <c r="L359" s="26" t="s">
        <v>4790</v>
      </c>
      <c r="M359" s="26" t="s">
        <v>66</v>
      </c>
      <c r="N359" s="26" t="s">
        <v>4724</v>
      </c>
      <c r="O359" s="26" t="s">
        <v>892</v>
      </c>
      <c r="P359" s="26" t="s">
        <v>4748</v>
      </c>
      <c r="Q359" s="26">
        <v>0</v>
      </c>
      <c r="R359" s="26">
        <v>0</v>
      </c>
      <c r="S359" s="26">
        <v>0</v>
      </c>
      <c r="T359" s="26">
        <v>0</v>
      </c>
      <c r="U359" s="26" t="s">
        <v>894</v>
      </c>
      <c r="V359" s="26" t="s">
        <v>4749</v>
      </c>
      <c r="W359" s="26">
        <v>0</v>
      </c>
      <c r="X359" s="26" t="s">
        <v>5155</v>
      </c>
      <c r="Y359" s="25">
        <v>46206</v>
      </c>
      <c r="Z359" s="27">
        <v>68</v>
      </c>
      <c r="AA359" s="24" t="s">
        <v>62</v>
      </c>
      <c r="AB359" s="24" t="s">
        <v>88</v>
      </c>
      <c r="AC359" s="24" t="s">
        <v>4714</v>
      </c>
      <c r="AD359" s="24" t="s">
        <v>4715</v>
      </c>
    </row>
    <row r="360" spans="1:30" x14ac:dyDescent="0.35">
      <c r="A360" s="23">
        <v>359</v>
      </c>
      <c r="B360" s="24" t="s">
        <v>1161</v>
      </c>
      <c r="C360" s="24" t="s">
        <v>61</v>
      </c>
      <c r="D360" s="24" t="s">
        <v>4735</v>
      </c>
      <c r="E360" s="24" t="s">
        <v>5187</v>
      </c>
      <c r="F360" s="24" t="s">
        <v>4804</v>
      </c>
      <c r="G360" s="25">
        <v>46087</v>
      </c>
      <c r="H360" s="25">
        <v>46118</v>
      </c>
      <c r="I360" s="25">
        <v>46139</v>
      </c>
      <c r="J360" s="25">
        <v>46149</v>
      </c>
      <c r="K360" s="26" t="s">
        <v>67</v>
      </c>
      <c r="L360" s="26" t="s">
        <v>4790</v>
      </c>
      <c r="M360" s="26" t="s">
        <v>66</v>
      </c>
      <c r="N360" s="26" t="s">
        <v>4724</v>
      </c>
      <c r="O360" s="26" t="s">
        <v>892</v>
      </c>
      <c r="P360" s="26" t="s">
        <v>4748</v>
      </c>
      <c r="Q360" s="26">
        <v>0</v>
      </c>
      <c r="R360" s="26">
        <v>0</v>
      </c>
      <c r="S360" s="26">
        <v>0</v>
      </c>
      <c r="T360" s="26">
        <v>0</v>
      </c>
      <c r="U360" s="26" t="s">
        <v>1130</v>
      </c>
      <c r="V360" s="26" t="s">
        <v>5169</v>
      </c>
      <c r="W360" s="26" t="s">
        <v>79</v>
      </c>
      <c r="X360" s="26" t="s">
        <v>5170</v>
      </c>
      <c r="Y360" s="25">
        <v>46206</v>
      </c>
      <c r="Z360" s="27">
        <v>68</v>
      </c>
      <c r="AA360" s="24" t="s">
        <v>62</v>
      </c>
      <c r="AB360" s="24" t="s">
        <v>88</v>
      </c>
      <c r="AC360" s="24" t="s">
        <v>4714</v>
      </c>
      <c r="AD360" s="24" t="s">
        <v>4715</v>
      </c>
    </row>
    <row r="361" spans="1:30" x14ac:dyDescent="0.35">
      <c r="A361" s="23">
        <v>360</v>
      </c>
      <c r="B361" s="24" t="s">
        <v>1162</v>
      </c>
      <c r="C361" s="24" t="s">
        <v>61</v>
      </c>
      <c r="D361" s="24" t="s">
        <v>4735</v>
      </c>
      <c r="E361" s="24" t="s">
        <v>4864</v>
      </c>
      <c r="F361" s="24" t="s">
        <v>4723</v>
      </c>
      <c r="G361" s="25">
        <v>46098</v>
      </c>
      <c r="H361" s="25">
        <v>46126</v>
      </c>
      <c r="I361" s="25">
        <v>46139</v>
      </c>
      <c r="J361" s="25">
        <v>46149</v>
      </c>
      <c r="K361" s="26" t="s">
        <v>67</v>
      </c>
      <c r="L361" s="26" t="s">
        <v>4790</v>
      </c>
      <c r="M361" s="26" t="s">
        <v>66</v>
      </c>
      <c r="N361" s="26" t="s">
        <v>4724</v>
      </c>
      <c r="O361" s="26" t="s">
        <v>892</v>
      </c>
      <c r="P361" s="26" t="s">
        <v>4748</v>
      </c>
      <c r="Q361" s="26">
        <v>0</v>
      </c>
      <c r="R361" s="26">
        <v>0</v>
      </c>
      <c r="S361" s="26">
        <v>0</v>
      </c>
      <c r="T361" s="26">
        <v>0</v>
      </c>
      <c r="U361" s="26" t="s">
        <v>894</v>
      </c>
      <c r="V361" s="26" t="s">
        <v>4749</v>
      </c>
      <c r="W361" s="26">
        <v>0</v>
      </c>
      <c r="X361" s="26" t="s">
        <v>4859</v>
      </c>
      <c r="Y361" s="25">
        <v>46206</v>
      </c>
      <c r="Z361" s="27">
        <v>68</v>
      </c>
      <c r="AA361" s="24" t="s">
        <v>62</v>
      </c>
      <c r="AB361" s="24" t="s">
        <v>88</v>
      </c>
      <c r="AC361" s="24" t="s">
        <v>4714</v>
      </c>
      <c r="AD361" s="24" t="s">
        <v>4715</v>
      </c>
    </row>
    <row r="362" spans="1:30" x14ac:dyDescent="0.35">
      <c r="A362" s="23">
        <v>361</v>
      </c>
      <c r="B362" s="24" t="s">
        <v>1163</v>
      </c>
      <c r="C362" s="24" t="s">
        <v>61</v>
      </c>
      <c r="D362" s="24" t="s">
        <v>4735</v>
      </c>
      <c r="E362" s="24" t="s">
        <v>5117</v>
      </c>
      <c r="F362" s="24" t="s">
        <v>4787</v>
      </c>
      <c r="G362" s="25">
        <v>46042</v>
      </c>
      <c r="H362" s="25">
        <v>46133</v>
      </c>
      <c r="I362" s="25">
        <v>46141</v>
      </c>
      <c r="J362" s="25">
        <v>46154</v>
      </c>
      <c r="K362" s="26" t="s">
        <v>73</v>
      </c>
      <c r="L362" s="26" t="s">
        <v>4730</v>
      </c>
      <c r="M362" s="26" t="s">
        <v>67</v>
      </c>
      <c r="N362" s="26" t="s">
        <v>4790</v>
      </c>
      <c r="O362" s="26" t="s">
        <v>885</v>
      </c>
      <c r="P362" s="26" t="s">
        <v>4726</v>
      </c>
      <c r="Q362" s="26">
        <v>0</v>
      </c>
      <c r="R362" s="26">
        <v>0</v>
      </c>
      <c r="S362" s="26">
        <v>0</v>
      </c>
      <c r="T362" s="26">
        <v>0</v>
      </c>
      <c r="U362" s="26" t="s">
        <v>1106</v>
      </c>
      <c r="V362" s="26" t="s">
        <v>5149</v>
      </c>
      <c r="W362" s="26" t="s">
        <v>977</v>
      </c>
      <c r="X362" s="26" t="s">
        <v>5150</v>
      </c>
      <c r="Y362" s="25">
        <v>46206</v>
      </c>
      <c r="Z362" s="27">
        <v>66</v>
      </c>
      <c r="AA362" s="24" t="s">
        <v>62</v>
      </c>
      <c r="AB362" s="24" t="s">
        <v>88</v>
      </c>
      <c r="AC362" s="24" t="s">
        <v>4714</v>
      </c>
      <c r="AD362" s="24" t="s">
        <v>4715</v>
      </c>
    </row>
    <row r="363" spans="1:30" x14ac:dyDescent="0.35">
      <c r="A363" s="23">
        <v>362</v>
      </c>
      <c r="B363" s="24" t="s">
        <v>1164</v>
      </c>
      <c r="C363" s="24" t="s">
        <v>61</v>
      </c>
      <c r="D363" s="24" t="s">
        <v>4735</v>
      </c>
      <c r="E363" s="24" t="s">
        <v>4785</v>
      </c>
      <c r="F363" s="24" t="s">
        <v>4723</v>
      </c>
      <c r="G363" s="25">
        <v>46118</v>
      </c>
      <c r="H363" s="25">
        <v>46133</v>
      </c>
      <c r="I363" s="25">
        <v>46146</v>
      </c>
      <c r="J363" s="25">
        <v>46153</v>
      </c>
      <c r="K363" s="26" t="s">
        <v>67</v>
      </c>
      <c r="L363" s="26" t="s">
        <v>4790</v>
      </c>
      <c r="M363" s="26" t="s">
        <v>66</v>
      </c>
      <c r="N363" s="26" t="s">
        <v>4724</v>
      </c>
      <c r="O363" s="26" t="s">
        <v>892</v>
      </c>
      <c r="P363" s="26" t="s">
        <v>4748</v>
      </c>
      <c r="Q363" s="26">
        <v>0</v>
      </c>
      <c r="R363" s="26">
        <v>0</v>
      </c>
      <c r="S363" s="26">
        <v>0</v>
      </c>
      <c r="T363" s="26">
        <v>0</v>
      </c>
      <c r="U363" s="26" t="s">
        <v>894</v>
      </c>
      <c r="V363" s="26" t="s">
        <v>4749</v>
      </c>
      <c r="W363" s="26">
        <v>0</v>
      </c>
      <c r="X363" s="26" t="s">
        <v>4859</v>
      </c>
      <c r="Y363" s="25">
        <v>46206</v>
      </c>
      <c r="Z363" s="27">
        <v>61</v>
      </c>
      <c r="AA363" s="24" t="s">
        <v>62</v>
      </c>
      <c r="AB363" s="24" t="s">
        <v>88</v>
      </c>
      <c r="AC363" s="24" t="s">
        <v>4714</v>
      </c>
      <c r="AD363" s="24" t="s">
        <v>4715</v>
      </c>
    </row>
    <row r="364" spans="1:30" x14ac:dyDescent="0.35">
      <c r="A364" s="23">
        <v>363</v>
      </c>
      <c r="B364" s="24" t="s">
        <v>1165</v>
      </c>
      <c r="C364" s="24" t="s">
        <v>61</v>
      </c>
      <c r="D364" s="24" t="s">
        <v>4735</v>
      </c>
      <c r="E364" s="24" t="s">
        <v>4870</v>
      </c>
      <c r="F364" s="24" t="s">
        <v>4723</v>
      </c>
      <c r="G364" s="25">
        <v>46125</v>
      </c>
      <c r="H364" s="25">
        <v>46135</v>
      </c>
      <c r="I364" s="25">
        <v>46146</v>
      </c>
      <c r="J364" s="25">
        <v>46153</v>
      </c>
      <c r="K364" s="26" t="s">
        <v>67</v>
      </c>
      <c r="L364" s="26" t="s">
        <v>4790</v>
      </c>
      <c r="M364" s="26" t="s">
        <v>66</v>
      </c>
      <c r="N364" s="26" t="s">
        <v>4724</v>
      </c>
      <c r="O364" s="26" t="s">
        <v>892</v>
      </c>
      <c r="P364" s="26" t="s">
        <v>4748</v>
      </c>
      <c r="Q364" s="26">
        <v>0</v>
      </c>
      <c r="R364" s="26">
        <v>0</v>
      </c>
      <c r="S364" s="26">
        <v>0</v>
      </c>
      <c r="T364" s="26">
        <v>0</v>
      </c>
      <c r="U364" s="26" t="s">
        <v>894</v>
      </c>
      <c r="V364" s="26" t="s">
        <v>4749</v>
      </c>
      <c r="W364" s="26">
        <v>0</v>
      </c>
      <c r="X364" s="26" t="s">
        <v>4859</v>
      </c>
      <c r="Y364" s="25">
        <v>46206</v>
      </c>
      <c r="Z364" s="27">
        <v>61</v>
      </c>
      <c r="AA364" s="24" t="s">
        <v>62</v>
      </c>
      <c r="AB364" s="24" t="s">
        <v>88</v>
      </c>
      <c r="AC364" s="24" t="s">
        <v>4714</v>
      </c>
      <c r="AD364" s="24" t="s">
        <v>4715</v>
      </c>
    </row>
    <row r="365" spans="1:30" x14ac:dyDescent="0.35">
      <c r="A365" s="23">
        <v>364</v>
      </c>
      <c r="B365" s="24" t="s">
        <v>3475</v>
      </c>
      <c r="C365" s="24" t="s">
        <v>3434</v>
      </c>
      <c r="D365" s="24" t="s">
        <v>4706</v>
      </c>
      <c r="E365" s="24" t="s">
        <v>4869</v>
      </c>
      <c r="F365" s="24" t="s">
        <v>5188</v>
      </c>
      <c r="G365" s="25">
        <v>46066</v>
      </c>
      <c r="H365" s="25">
        <v>46078</v>
      </c>
      <c r="I365" s="25">
        <v>46141</v>
      </c>
      <c r="J365" s="25">
        <v>46153</v>
      </c>
      <c r="K365" s="26" t="s">
        <v>66</v>
      </c>
      <c r="L365" s="26" t="s">
        <v>4724</v>
      </c>
      <c r="M365" s="26" t="s">
        <v>64</v>
      </c>
      <c r="N365" s="26" t="s">
        <v>4725</v>
      </c>
      <c r="O365" s="26" t="s">
        <v>885</v>
      </c>
      <c r="P365" s="26" t="s">
        <v>4726</v>
      </c>
      <c r="Q365" s="26">
        <v>0</v>
      </c>
      <c r="R365" s="26">
        <v>0</v>
      </c>
      <c r="S365" s="26">
        <v>0</v>
      </c>
      <c r="T365" s="26">
        <v>0</v>
      </c>
      <c r="U365" s="26" t="s">
        <v>1106</v>
      </c>
      <c r="V365" s="26" t="s">
        <v>5149</v>
      </c>
      <c r="W365" s="26">
        <v>0</v>
      </c>
      <c r="X365" s="26" t="s">
        <v>5150</v>
      </c>
      <c r="Y365" s="25">
        <v>46206</v>
      </c>
      <c r="Z365" s="27">
        <v>66</v>
      </c>
      <c r="AA365" s="24" t="s">
        <v>62</v>
      </c>
      <c r="AB365" s="24" t="s">
        <v>25</v>
      </c>
      <c r="AC365" s="24" t="s">
        <v>4714</v>
      </c>
      <c r="AD365" s="24" t="s">
        <v>4715</v>
      </c>
    </row>
    <row r="366" spans="1:30" x14ac:dyDescent="0.35">
      <c r="A366" s="23">
        <v>365</v>
      </c>
      <c r="B366" s="24" t="s">
        <v>1166</v>
      </c>
      <c r="C366" s="24" t="s">
        <v>61</v>
      </c>
      <c r="D366" s="24" t="s">
        <v>4735</v>
      </c>
      <c r="E366" s="24" t="s">
        <v>5057</v>
      </c>
      <c r="F366" s="24" t="s">
        <v>4723</v>
      </c>
      <c r="G366" s="25">
        <v>46094</v>
      </c>
      <c r="H366" s="25">
        <v>46125</v>
      </c>
      <c r="I366" s="25">
        <v>46139</v>
      </c>
      <c r="J366" s="25">
        <v>46149</v>
      </c>
      <c r="K366" s="26" t="s">
        <v>67</v>
      </c>
      <c r="L366" s="26" t="s">
        <v>4790</v>
      </c>
      <c r="M366" s="26" t="s">
        <v>66</v>
      </c>
      <c r="N366" s="26" t="s">
        <v>4724</v>
      </c>
      <c r="O366" s="26" t="s">
        <v>892</v>
      </c>
      <c r="P366" s="26" t="s">
        <v>4748</v>
      </c>
      <c r="Q366" s="26">
        <v>0</v>
      </c>
      <c r="R366" s="26">
        <v>0</v>
      </c>
      <c r="S366" s="26">
        <v>0</v>
      </c>
      <c r="T366" s="26">
        <v>0</v>
      </c>
      <c r="U366" s="26" t="s">
        <v>894</v>
      </c>
      <c r="V366" s="26" t="s">
        <v>4749</v>
      </c>
      <c r="W366" s="26">
        <v>0</v>
      </c>
      <c r="X366" s="26" t="s">
        <v>4859</v>
      </c>
      <c r="Y366" s="25">
        <v>46206</v>
      </c>
      <c r="Z366" s="27">
        <v>68</v>
      </c>
      <c r="AA366" s="24" t="s">
        <v>62</v>
      </c>
      <c r="AB366" s="24" t="s">
        <v>88</v>
      </c>
      <c r="AC366" s="24" t="s">
        <v>4714</v>
      </c>
      <c r="AD366" s="24" t="s">
        <v>4715</v>
      </c>
    </row>
    <row r="367" spans="1:30" x14ac:dyDescent="0.35">
      <c r="A367" s="23">
        <v>366</v>
      </c>
      <c r="B367" s="24" t="s">
        <v>1167</v>
      </c>
      <c r="C367" s="24" t="s">
        <v>61</v>
      </c>
      <c r="D367" s="24" t="s">
        <v>4735</v>
      </c>
      <c r="E367" s="24" t="s">
        <v>5189</v>
      </c>
      <c r="F367" s="24" t="s">
        <v>4723</v>
      </c>
      <c r="G367" s="25">
        <v>46107</v>
      </c>
      <c r="H367" s="25">
        <v>46127</v>
      </c>
      <c r="I367" s="25">
        <v>46146</v>
      </c>
      <c r="J367" s="25">
        <v>46153</v>
      </c>
      <c r="K367" s="26" t="s">
        <v>67</v>
      </c>
      <c r="L367" s="26" t="s">
        <v>4790</v>
      </c>
      <c r="M367" s="26" t="s">
        <v>66</v>
      </c>
      <c r="N367" s="26" t="s">
        <v>4724</v>
      </c>
      <c r="O367" s="26" t="s">
        <v>892</v>
      </c>
      <c r="P367" s="26" t="s">
        <v>4748</v>
      </c>
      <c r="Q367" s="26">
        <v>0</v>
      </c>
      <c r="R367" s="26">
        <v>0</v>
      </c>
      <c r="S367" s="26">
        <v>0</v>
      </c>
      <c r="T367" s="26">
        <v>0</v>
      </c>
      <c r="U367" s="26" t="s">
        <v>1130</v>
      </c>
      <c r="V367" s="26" t="s">
        <v>5169</v>
      </c>
      <c r="W367" s="26">
        <v>0</v>
      </c>
      <c r="X367" s="26" t="s">
        <v>5170</v>
      </c>
      <c r="Y367" s="25">
        <v>46206</v>
      </c>
      <c r="Z367" s="27">
        <v>61</v>
      </c>
      <c r="AA367" s="24" t="s">
        <v>62</v>
      </c>
      <c r="AB367" s="24" t="s">
        <v>88</v>
      </c>
      <c r="AC367" s="24" t="s">
        <v>4714</v>
      </c>
      <c r="AD367" s="24" t="s">
        <v>4715</v>
      </c>
    </row>
    <row r="368" spans="1:30" x14ac:dyDescent="0.35">
      <c r="A368" s="23">
        <v>367</v>
      </c>
      <c r="B368" s="24" t="s">
        <v>1168</v>
      </c>
      <c r="C368" s="24" t="s">
        <v>61</v>
      </c>
      <c r="D368" s="24" t="s">
        <v>4735</v>
      </c>
      <c r="E368" s="24" t="s">
        <v>5190</v>
      </c>
      <c r="F368" s="24" t="s">
        <v>4723</v>
      </c>
      <c r="G368" s="25">
        <v>46111</v>
      </c>
      <c r="H368" s="25">
        <v>46128</v>
      </c>
      <c r="I368" s="25">
        <v>46146</v>
      </c>
      <c r="J368" s="25">
        <v>46153</v>
      </c>
      <c r="K368" s="26" t="s">
        <v>67</v>
      </c>
      <c r="L368" s="26" t="s">
        <v>4790</v>
      </c>
      <c r="M368" s="26" t="s">
        <v>66</v>
      </c>
      <c r="N368" s="26" t="s">
        <v>4724</v>
      </c>
      <c r="O368" s="26" t="s">
        <v>892</v>
      </c>
      <c r="P368" s="26" t="s">
        <v>4748</v>
      </c>
      <c r="Q368" s="26">
        <v>0</v>
      </c>
      <c r="R368" s="26">
        <v>0</v>
      </c>
      <c r="S368" s="26">
        <v>0</v>
      </c>
      <c r="T368" s="26">
        <v>0</v>
      </c>
      <c r="U368" s="26" t="s">
        <v>68</v>
      </c>
      <c r="V368" s="26" t="s">
        <v>4858</v>
      </c>
      <c r="W368" s="26">
        <v>0</v>
      </c>
      <c r="X368" s="26" t="s">
        <v>4859</v>
      </c>
      <c r="Y368" s="25">
        <v>46206</v>
      </c>
      <c r="Z368" s="27">
        <v>61</v>
      </c>
      <c r="AA368" s="24" t="s">
        <v>62</v>
      </c>
      <c r="AB368" s="24" t="s">
        <v>88</v>
      </c>
      <c r="AC368" s="24" t="s">
        <v>4714</v>
      </c>
      <c r="AD368" s="24" t="s">
        <v>4715</v>
      </c>
    </row>
    <row r="369" spans="1:30" x14ac:dyDescent="0.35">
      <c r="A369" s="23">
        <v>368</v>
      </c>
      <c r="B369" s="24" t="s">
        <v>3967</v>
      </c>
      <c r="C369" s="24" t="s">
        <v>35</v>
      </c>
      <c r="D369" s="24" t="s">
        <v>4735</v>
      </c>
      <c r="E369" s="24" t="s">
        <v>4762</v>
      </c>
      <c r="F369" s="24" t="s">
        <v>4718</v>
      </c>
      <c r="G369" s="25">
        <v>46009</v>
      </c>
      <c r="H369" s="25">
        <v>46087</v>
      </c>
      <c r="I369" s="25">
        <v>46128</v>
      </c>
      <c r="J369" s="25">
        <v>46163</v>
      </c>
      <c r="K369" s="26" t="s">
        <v>49</v>
      </c>
      <c r="L369" s="26" t="s">
        <v>4709</v>
      </c>
      <c r="M369" s="26" t="s">
        <v>38</v>
      </c>
      <c r="N369" s="26" t="s">
        <v>4769</v>
      </c>
      <c r="O369" s="26" t="s">
        <v>81</v>
      </c>
      <c r="P369" s="26" t="s">
        <v>4822</v>
      </c>
      <c r="Q369" s="26">
        <v>0</v>
      </c>
      <c r="R369" s="26">
        <v>0</v>
      </c>
      <c r="S369" s="26">
        <v>0</v>
      </c>
      <c r="T369" s="26">
        <v>0</v>
      </c>
      <c r="U369" s="26" t="s">
        <v>3968</v>
      </c>
      <c r="V369" s="26" t="s">
        <v>5086</v>
      </c>
      <c r="W369" s="26" t="s">
        <v>3896</v>
      </c>
      <c r="X369" s="26" t="s">
        <v>5087</v>
      </c>
      <c r="Y369" s="25">
        <v>46206</v>
      </c>
      <c r="Z369" s="27">
        <v>79</v>
      </c>
      <c r="AA369" s="24" t="s">
        <v>36</v>
      </c>
      <c r="AB369" s="24" t="s">
        <v>88</v>
      </c>
      <c r="AC369" s="24" t="s">
        <v>4714</v>
      </c>
      <c r="AD369" s="24" t="s">
        <v>4715</v>
      </c>
    </row>
    <row r="370" spans="1:30" x14ac:dyDescent="0.35">
      <c r="A370" s="23">
        <v>369</v>
      </c>
      <c r="B370" s="24" t="s">
        <v>3969</v>
      </c>
      <c r="C370" s="24" t="s">
        <v>35</v>
      </c>
      <c r="D370" s="24" t="s">
        <v>4735</v>
      </c>
      <c r="E370" s="24" t="s">
        <v>5016</v>
      </c>
      <c r="F370" s="24" t="s">
        <v>4718</v>
      </c>
      <c r="G370" s="25">
        <v>46052</v>
      </c>
      <c r="H370" s="25">
        <v>46114</v>
      </c>
      <c r="I370" s="25">
        <v>46149</v>
      </c>
      <c r="J370" s="25">
        <v>46163</v>
      </c>
      <c r="K370" s="26" t="s">
        <v>3813</v>
      </c>
      <c r="L370" s="26" t="s">
        <v>4778</v>
      </c>
      <c r="M370" s="26" t="s">
        <v>52</v>
      </c>
      <c r="N370" s="26" t="s">
        <v>4779</v>
      </c>
      <c r="O370" s="26" t="s">
        <v>53</v>
      </c>
      <c r="P370" s="26" t="s">
        <v>4780</v>
      </c>
      <c r="Q370" s="26">
        <v>0</v>
      </c>
      <c r="R370" s="26">
        <v>0</v>
      </c>
      <c r="S370" s="26">
        <v>0</v>
      </c>
      <c r="T370" s="26">
        <v>0</v>
      </c>
      <c r="U370" s="26" t="s">
        <v>3824</v>
      </c>
      <c r="V370" s="26" t="s">
        <v>4933</v>
      </c>
      <c r="W370" s="26">
        <v>0</v>
      </c>
      <c r="X370" s="26" t="s">
        <v>4782</v>
      </c>
      <c r="Y370" s="25">
        <v>46206</v>
      </c>
      <c r="Z370" s="27">
        <v>58</v>
      </c>
      <c r="AA370" s="24" t="s">
        <v>36</v>
      </c>
      <c r="AB370" s="24" t="s">
        <v>88</v>
      </c>
      <c r="AC370" s="24" t="s">
        <v>4714</v>
      </c>
      <c r="AD370" s="24" t="s">
        <v>4715</v>
      </c>
    </row>
    <row r="371" spans="1:30" x14ac:dyDescent="0.35">
      <c r="A371" s="23">
        <v>370</v>
      </c>
      <c r="B371" s="24" t="s">
        <v>3476</v>
      </c>
      <c r="C371" s="24" t="s">
        <v>3434</v>
      </c>
      <c r="D371" s="24" t="s">
        <v>4735</v>
      </c>
      <c r="E371" s="24" t="s">
        <v>4864</v>
      </c>
      <c r="F371" s="24" t="s">
        <v>5191</v>
      </c>
      <c r="G371" s="25">
        <v>46129</v>
      </c>
      <c r="H371" s="25">
        <v>46147</v>
      </c>
      <c r="I371" s="25">
        <v>46155</v>
      </c>
      <c r="J371" s="25">
        <v>46167</v>
      </c>
      <c r="K371" s="26" t="s">
        <v>73</v>
      </c>
      <c r="L371" s="26" t="s">
        <v>4730</v>
      </c>
      <c r="M371" s="26" t="s">
        <v>67</v>
      </c>
      <c r="N371" s="26" t="s">
        <v>4790</v>
      </c>
      <c r="O371" s="26" t="s">
        <v>885</v>
      </c>
      <c r="P371" s="26" t="s">
        <v>4726</v>
      </c>
      <c r="Q371" s="26">
        <v>0</v>
      </c>
      <c r="R371" s="26">
        <v>0</v>
      </c>
      <c r="S371" s="26">
        <v>0</v>
      </c>
      <c r="T371" s="26">
        <v>0</v>
      </c>
      <c r="U371" s="26" t="s">
        <v>916</v>
      </c>
      <c r="V371" s="26" t="s">
        <v>4791</v>
      </c>
      <c r="W371" s="26" t="s">
        <v>3440</v>
      </c>
      <c r="X371" s="26" t="s">
        <v>4792</v>
      </c>
      <c r="Y371" s="25">
        <v>46206</v>
      </c>
      <c r="Z371" s="27">
        <v>52</v>
      </c>
      <c r="AA371" s="24" t="s">
        <v>62</v>
      </c>
      <c r="AB371" s="24" t="s">
        <v>88</v>
      </c>
      <c r="AC371" s="24" t="s">
        <v>4714</v>
      </c>
      <c r="AD371" s="24" t="s">
        <v>4715</v>
      </c>
    </row>
    <row r="372" spans="1:30" x14ac:dyDescent="0.35">
      <c r="A372" s="23">
        <v>371</v>
      </c>
      <c r="B372" s="24" t="s">
        <v>5192</v>
      </c>
      <c r="C372" s="24" t="s">
        <v>35</v>
      </c>
      <c r="D372" s="24" t="s">
        <v>4735</v>
      </c>
      <c r="E372" s="24" t="s">
        <v>4894</v>
      </c>
      <c r="F372" s="24" t="s">
        <v>5193</v>
      </c>
      <c r="G372" s="25">
        <v>45882</v>
      </c>
      <c r="H372" s="25">
        <v>45898</v>
      </c>
      <c r="I372" s="25">
        <v>45971</v>
      </c>
      <c r="J372" s="25">
        <v>45992</v>
      </c>
      <c r="K372" s="26" t="s">
        <v>49</v>
      </c>
      <c r="L372" s="26" t="s">
        <v>4709</v>
      </c>
      <c r="M372" s="26" t="s">
        <v>40</v>
      </c>
      <c r="N372" s="26" t="s">
        <v>4710</v>
      </c>
      <c r="O372" s="26" t="s">
        <v>37</v>
      </c>
      <c r="P372" s="26" t="s">
        <v>4711</v>
      </c>
      <c r="Q372" s="26">
        <v>0</v>
      </c>
      <c r="R372" s="26">
        <v>0</v>
      </c>
      <c r="S372" s="26">
        <v>0</v>
      </c>
      <c r="T372" s="26">
        <v>0</v>
      </c>
      <c r="U372" s="26" t="s">
        <v>42</v>
      </c>
      <c r="V372" s="26" t="s">
        <v>4993</v>
      </c>
      <c r="W372" s="26">
        <v>0</v>
      </c>
      <c r="X372" s="26" t="s">
        <v>5028</v>
      </c>
      <c r="Y372" s="25">
        <v>46206</v>
      </c>
      <c r="Z372" s="27">
        <v>236</v>
      </c>
      <c r="AA372" s="24" t="s">
        <v>36</v>
      </c>
      <c r="AB372" s="24" t="s">
        <v>88</v>
      </c>
      <c r="AC372" s="24" t="s">
        <v>4714</v>
      </c>
      <c r="AD372" s="24" t="s">
        <v>4715</v>
      </c>
    </row>
    <row r="373" spans="1:30" x14ac:dyDescent="0.35">
      <c r="A373" s="23">
        <v>372</v>
      </c>
      <c r="B373" s="24" t="s">
        <v>5194</v>
      </c>
      <c r="C373" s="24" t="s">
        <v>35</v>
      </c>
      <c r="D373" s="24" t="s">
        <v>4735</v>
      </c>
      <c r="E373" s="24" t="s">
        <v>4926</v>
      </c>
      <c r="F373" s="24" t="s">
        <v>4759</v>
      </c>
      <c r="G373" s="25">
        <v>45903</v>
      </c>
      <c r="H373" s="25">
        <v>45944</v>
      </c>
      <c r="I373" s="25">
        <v>45996</v>
      </c>
      <c r="J373" s="25">
        <v>46015</v>
      </c>
      <c r="K373" s="26" t="s">
        <v>49</v>
      </c>
      <c r="L373" s="26" t="s">
        <v>4709</v>
      </c>
      <c r="M373" s="26" t="s">
        <v>40</v>
      </c>
      <c r="N373" s="26" t="s">
        <v>4710</v>
      </c>
      <c r="O373" s="26" t="s">
        <v>37</v>
      </c>
      <c r="P373" s="26" t="s">
        <v>4711</v>
      </c>
      <c r="Q373" s="26">
        <v>0</v>
      </c>
      <c r="R373" s="26">
        <v>0</v>
      </c>
      <c r="S373" s="26">
        <v>0</v>
      </c>
      <c r="T373" s="26">
        <v>0</v>
      </c>
      <c r="U373" s="26" t="s">
        <v>3910</v>
      </c>
      <c r="V373" s="26" t="s">
        <v>4910</v>
      </c>
      <c r="W373" s="26" t="s">
        <v>50</v>
      </c>
      <c r="X373" s="26" t="s">
        <v>5090</v>
      </c>
      <c r="Y373" s="25">
        <v>46206</v>
      </c>
      <c r="Z373" s="27">
        <v>211</v>
      </c>
      <c r="AA373" s="24" t="s">
        <v>36</v>
      </c>
      <c r="AB373" s="24" t="s">
        <v>88</v>
      </c>
      <c r="AC373" s="24" t="s">
        <v>4714</v>
      </c>
      <c r="AD373" s="24" t="s">
        <v>4715</v>
      </c>
    </row>
    <row r="374" spans="1:30" x14ac:dyDescent="0.35">
      <c r="A374" s="23">
        <v>373</v>
      </c>
      <c r="B374" s="24" t="s">
        <v>3970</v>
      </c>
      <c r="C374" s="24" t="s">
        <v>35</v>
      </c>
      <c r="D374" s="24" t="s">
        <v>4735</v>
      </c>
      <c r="E374" s="24" t="s">
        <v>4722</v>
      </c>
      <c r="F374" s="24" t="s">
        <v>4759</v>
      </c>
      <c r="G374" s="25">
        <v>46024</v>
      </c>
      <c r="H374" s="25">
        <v>46091</v>
      </c>
      <c r="I374" s="25">
        <v>46120</v>
      </c>
      <c r="J374" s="25">
        <v>46135</v>
      </c>
      <c r="K374" s="26" t="s">
        <v>39</v>
      </c>
      <c r="L374" s="26" t="s">
        <v>4719</v>
      </c>
      <c r="M374" s="26" t="s">
        <v>40</v>
      </c>
      <c r="N374" s="26" t="s">
        <v>4710</v>
      </c>
      <c r="O374" s="26" t="s">
        <v>37</v>
      </c>
      <c r="P374" s="26" t="s">
        <v>4711</v>
      </c>
      <c r="Q374" s="26">
        <v>0</v>
      </c>
      <c r="R374" s="26">
        <v>0</v>
      </c>
      <c r="S374" s="26">
        <v>0</v>
      </c>
      <c r="T374" s="26">
        <v>0</v>
      </c>
      <c r="U374" s="26" t="s">
        <v>3770</v>
      </c>
      <c r="V374" s="26" t="s">
        <v>5027</v>
      </c>
      <c r="W374" s="26">
        <v>0</v>
      </c>
      <c r="X374" s="26" t="s">
        <v>5028</v>
      </c>
      <c r="Y374" s="25">
        <v>46206</v>
      </c>
      <c r="Z374" s="27">
        <v>87</v>
      </c>
      <c r="AA374" s="24" t="s">
        <v>36</v>
      </c>
      <c r="AB374" s="24" t="s">
        <v>88</v>
      </c>
      <c r="AC374" s="24" t="s">
        <v>4714</v>
      </c>
      <c r="AD374" s="24" t="s">
        <v>4715</v>
      </c>
    </row>
    <row r="375" spans="1:30" x14ac:dyDescent="0.35">
      <c r="A375" s="23">
        <v>374</v>
      </c>
      <c r="B375" s="24" t="s">
        <v>5195</v>
      </c>
      <c r="C375" s="24" t="s">
        <v>35</v>
      </c>
      <c r="D375" s="24" t="s">
        <v>4735</v>
      </c>
      <c r="E375" s="24" t="s">
        <v>4707</v>
      </c>
      <c r="F375" s="24" t="s">
        <v>4718</v>
      </c>
      <c r="G375" s="25">
        <v>45679</v>
      </c>
      <c r="H375" s="25">
        <v>45912</v>
      </c>
      <c r="I375" s="25">
        <v>45971</v>
      </c>
      <c r="J375" s="25">
        <v>45992</v>
      </c>
      <c r="K375" s="26" t="s">
        <v>49</v>
      </c>
      <c r="L375" s="26" t="s">
        <v>4709</v>
      </c>
      <c r="M375" s="26" t="s">
        <v>40</v>
      </c>
      <c r="N375" s="26" t="s">
        <v>4710</v>
      </c>
      <c r="O375" s="26" t="s">
        <v>37</v>
      </c>
      <c r="P375" s="26" t="s">
        <v>4711</v>
      </c>
      <c r="Q375" s="26">
        <v>0</v>
      </c>
      <c r="R375" s="26">
        <v>0</v>
      </c>
      <c r="S375" s="26">
        <v>0</v>
      </c>
      <c r="T375" s="26">
        <v>0</v>
      </c>
      <c r="U375" s="26" t="s">
        <v>3785</v>
      </c>
      <c r="V375" s="26" t="s">
        <v>4916</v>
      </c>
      <c r="W375" s="26">
        <v>0</v>
      </c>
      <c r="X375" s="26" t="s">
        <v>4918</v>
      </c>
      <c r="Y375" s="25">
        <v>46206</v>
      </c>
      <c r="Z375" s="27">
        <v>236</v>
      </c>
      <c r="AA375" s="24" t="s">
        <v>36</v>
      </c>
      <c r="AB375" s="24" t="s">
        <v>88</v>
      </c>
      <c r="AC375" s="24" t="s">
        <v>4714</v>
      </c>
      <c r="AD375" s="24" t="s">
        <v>4715</v>
      </c>
    </row>
    <row r="376" spans="1:30" x14ac:dyDescent="0.35">
      <c r="A376" s="23">
        <v>375</v>
      </c>
      <c r="B376" s="24" t="s">
        <v>5196</v>
      </c>
      <c r="C376" s="24" t="s">
        <v>35</v>
      </c>
      <c r="D376" s="24" t="s">
        <v>4735</v>
      </c>
      <c r="E376" s="24" t="s">
        <v>4707</v>
      </c>
      <c r="F376" s="24" t="s">
        <v>5197</v>
      </c>
      <c r="G376" s="25">
        <v>45884</v>
      </c>
      <c r="H376" s="25">
        <v>45898</v>
      </c>
      <c r="I376" s="25">
        <v>45971</v>
      </c>
      <c r="J376" s="25">
        <v>45992</v>
      </c>
      <c r="K376" s="26" t="s">
        <v>49</v>
      </c>
      <c r="L376" s="26" t="s">
        <v>4709</v>
      </c>
      <c r="M376" s="26" t="s">
        <v>40</v>
      </c>
      <c r="N376" s="26" t="s">
        <v>4710</v>
      </c>
      <c r="O376" s="26" t="s">
        <v>37</v>
      </c>
      <c r="P376" s="26" t="s">
        <v>4711</v>
      </c>
      <c r="Q376" s="26">
        <v>0</v>
      </c>
      <c r="R376" s="26">
        <v>0</v>
      </c>
      <c r="S376" s="26">
        <v>0</v>
      </c>
      <c r="T376" s="26">
        <v>0</v>
      </c>
      <c r="U376" s="26" t="s">
        <v>3785</v>
      </c>
      <c r="V376" s="26" t="s">
        <v>4916</v>
      </c>
      <c r="W376" s="26">
        <v>0</v>
      </c>
      <c r="X376" s="26" t="s">
        <v>5198</v>
      </c>
      <c r="Y376" s="25">
        <v>46206</v>
      </c>
      <c r="Z376" s="27">
        <v>236</v>
      </c>
      <c r="AA376" s="24" t="s">
        <v>36</v>
      </c>
      <c r="AB376" s="24" t="s">
        <v>88</v>
      </c>
      <c r="AC376" s="24" t="s">
        <v>4714</v>
      </c>
      <c r="AD376" s="24" t="s">
        <v>4715</v>
      </c>
    </row>
    <row r="377" spans="1:30" x14ac:dyDescent="0.35">
      <c r="A377" s="23">
        <v>376</v>
      </c>
      <c r="B377" s="24" t="s">
        <v>3477</v>
      </c>
      <c r="C377" s="24" t="s">
        <v>3434</v>
      </c>
      <c r="D377" s="24" t="s">
        <v>4735</v>
      </c>
      <c r="E377" s="24" t="s">
        <v>5199</v>
      </c>
      <c r="F377" s="24" t="s">
        <v>4963</v>
      </c>
      <c r="G377" s="25">
        <v>46063</v>
      </c>
      <c r="H377" s="25">
        <v>46078</v>
      </c>
      <c r="I377" s="25">
        <v>46118</v>
      </c>
      <c r="J377" s="25">
        <v>46129</v>
      </c>
      <c r="K377" s="26" t="s">
        <v>953</v>
      </c>
      <c r="L377" s="26" t="s">
        <v>4820</v>
      </c>
      <c r="M377" s="26" t="s">
        <v>67</v>
      </c>
      <c r="N377" s="26" t="s">
        <v>4790</v>
      </c>
      <c r="O377" s="26" t="s">
        <v>920</v>
      </c>
      <c r="P377" s="26" t="s">
        <v>4806</v>
      </c>
      <c r="Q377" s="26">
        <v>0</v>
      </c>
      <c r="R377" s="26">
        <v>0</v>
      </c>
      <c r="S377" s="26">
        <v>0</v>
      </c>
      <c r="T377" s="26">
        <v>0</v>
      </c>
      <c r="U377" s="26" t="s">
        <v>1094</v>
      </c>
      <c r="V377" s="26" t="s">
        <v>5120</v>
      </c>
      <c r="W377" s="26">
        <v>0</v>
      </c>
      <c r="X377" s="26" t="s">
        <v>5162</v>
      </c>
      <c r="Y377" s="25">
        <v>46206</v>
      </c>
      <c r="Z377" s="27">
        <v>89</v>
      </c>
      <c r="AA377" s="24" t="s">
        <v>62</v>
      </c>
      <c r="AB377" s="24" t="s">
        <v>88</v>
      </c>
      <c r="AC377" s="24" t="s">
        <v>4714</v>
      </c>
      <c r="AD377" s="24" t="s">
        <v>4715</v>
      </c>
    </row>
    <row r="378" spans="1:30" x14ac:dyDescent="0.35">
      <c r="A378" s="23">
        <v>377</v>
      </c>
      <c r="B378" s="24" t="s">
        <v>5200</v>
      </c>
      <c r="C378" s="24" t="s">
        <v>35</v>
      </c>
      <c r="D378" s="24" t="s">
        <v>4735</v>
      </c>
      <c r="E378" s="24" t="s">
        <v>5166</v>
      </c>
      <c r="F378" s="24" t="s">
        <v>4759</v>
      </c>
      <c r="G378" s="25">
        <v>45848</v>
      </c>
      <c r="H378" s="25">
        <v>45888</v>
      </c>
      <c r="I378" s="25">
        <v>45957</v>
      </c>
      <c r="J378" s="25">
        <v>45967</v>
      </c>
      <c r="K378" s="26" t="s">
        <v>49</v>
      </c>
      <c r="L378" s="26" t="s">
        <v>4709</v>
      </c>
      <c r="M378" s="26" t="s">
        <v>40</v>
      </c>
      <c r="N378" s="26" t="s">
        <v>4710</v>
      </c>
      <c r="O378" s="26" t="s">
        <v>37</v>
      </c>
      <c r="P378" s="26" t="s">
        <v>4711</v>
      </c>
      <c r="Q378" s="26">
        <v>0</v>
      </c>
      <c r="R378" s="26">
        <v>0</v>
      </c>
      <c r="S378" s="26">
        <v>0</v>
      </c>
      <c r="T378" s="26">
        <v>0</v>
      </c>
      <c r="U378" s="26" t="s">
        <v>42</v>
      </c>
      <c r="V378" s="26" t="s">
        <v>4993</v>
      </c>
      <c r="W378" s="26">
        <v>0</v>
      </c>
      <c r="X378" s="26" t="s">
        <v>5028</v>
      </c>
      <c r="Y378" s="25">
        <v>46206</v>
      </c>
      <c r="Z378" s="27">
        <v>250</v>
      </c>
      <c r="AA378" s="24" t="s">
        <v>36</v>
      </c>
      <c r="AB378" s="24" t="s">
        <v>88</v>
      </c>
      <c r="AC378" s="24" t="s">
        <v>4714</v>
      </c>
      <c r="AD378" s="24" t="s">
        <v>4715</v>
      </c>
    </row>
    <row r="379" spans="1:30" x14ac:dyDescent="0.35">
      <c r="A379" s="23">
        <v>378</v>
      </c>
      <c r="B379" s="24" t="s">
        <v>3971</v>
      </c>
      <c r="C379" s="24" t="s">
        <v>35</v>
      </c>
      <c r="D379" s="24" t="s">
        <v>4735</v>
      </c>
      <c r="E379" s="24" t="s">
        <v>5201</v>
      </c>
      <c r="F379" s="24" t="s">
        <v>4718</v>
      </c>
      <c r="G379" s="25">
        <v>46092</v>
      </c>
      <c r="H379" s="25">
        <v>46136</v>
      </c>
      <c r="I379" s="25">
        <v>46160</v>
      </c>
      <c r="J379" s="25">
        <v>46181</v>
      </c>
      <c r="K379" s="26" t="s">
        <v>49</v>
      </c>
      <c r="L379" s="26" t="s">
        <v>4709</v>
      </c>
      <c r="M379" s="26" t="s">
        <v>40</v>
      </c>
      <c r="N379" s="26" t="s">
        <v>4710</v>
      </c>
      <c r="O379" s="26" t="s">
        <v>3813</v>
      </c>
      <c r="P379" s="26" t="s">
        <v>4778</v>
      </c>
      <c r="Q379" s="26">
        <v>0</v>
      </c>
      <c r="R379" s="26">
        <v>0</v>
      </c>
      <c r="S379" s="26">
        <v>0</v>
      </c>
      <c r="T379" s="26">
        <v>0</v>
      </c>
      <c r="U379" s="26" t="s">
        <v>3765</v>
      </c>
      <c r="V379" s="26" t="s">
        <v>5082</v>
      </c>
      <c r="W379" s="26" t="s">
        <v>3886</v>
      </c>
      <c r="X379" s="26" t="s">
        <v>5083</v>
      </c>
      <c r="Y379" s="25">
        <v>46206</v>
      </c>
      <c r="Z379" s="27">
        <v>47</v>
      </c>
      <c r="AA379" s="24" t="s">
        <v>36</v>
      </c>
      <c r="AB379" s="24" t="s">
        <v>88</v>
      </c>
      <c r="AC379" s="24" t="s">
        <v>4714</v>
      </c>
      <c r="AD379" s="24" t="s">
        <v>4715</v>
      </c>
    </row>
    <row r="380" spans="1:30" x14ac:dyDescent="0.35">
      <c r="A380" s="23">
        <v>379</v>
      </c>
      <c r="B380" s="24" t="s">
        <v>3972</v>
      </c>
      <c r="C380" s="24" t="s">
        <v>35</v>
      </c>
      <c r="D380" s="24" t="s">
        <v>4735</v>
      </c>
      <c r="E380" s="24" t="s">
        <v>5202</v>
      </c>
      <c r="F380" s="24" t="s">
        <v>4940</v>
      </c>
      <c r="G380" s="25">
        <v>46094</v>
      </c>
      <c r="H380" s="25">
        <v>46139</v>
      </c>
      <c r="I380" s="25">
        <v>46160</v>
      </c>
      <c r="J380" s="25">
        <v>46181</v>
      </c>
      <c r="K380" s="26" t="s">
        <v>49</v>
      </c>
      <c r="L380" s="26" t="s">
        <v>4709</v>
      </c>
      <c r="M380" s="26" t="s">
        <v>40</v>
      </c>
      <c r="N380" s="26" t="s">
        <v>4710</v>
      </c>
      <c r="O380" s="26" t="s">
        <v>3813</v>
      </c>
      <c r="P380" s="26" t="s">
        <v>4778</v>
      </c>
      <c r="Q380" s="26">
        <v>0</v>
      </c>
      <c r="R380" s="26">
        <v>0</v>
      </c>
      <c r="S380" s="26">
        <v>0</v>
      </c>
      <c r="T380" s="26">
        <v>0</v>
      </c>
      <c r="U380" s="26" t="s">
        <v>3765</v>
      </c>
      <c r="V380" s="26" t="s">
        <v>5082</v>
      </c>
      <c r="W380" s="26">
        <v>0</v>
      </c>
      <c r="X380" s="26" t="s">
        <v>4905</v>
      </c>
      <c r="Y380" s="25">
        <v>46206</v>
      </c>
      <c r="Z380" s="27">
        <v>47</v>
      </c>
      <c r="AA380" s="24" t="s">
        <v>36</v>
      </c>
      <c r="AB380" s="24" t="s">
        <v>88</v>
      </c>
      <c r="AC380" s="24" t="s">
        <v>4714</v>
      </c>
      <c r="AD380" s="24" t="s">
        <v>4715</v>
      </c>
    </row>
    <row r="381" spans="1:30" x14ac:dyDescent="0.35">
      <c r="A381" s="23">
        <v>380</v>
      </c>
      <c r="B381" s="24" t="s">
        <v>3973</v>
      </c>
      <c r="C381" s="24" t="s">
        <v>35</v>
      </c>
      <c r="D381" s="24" t="s">
        <v>4735</v>
      </c>
      <c r="E381" s="24" t="s">
        <v>4813</v>
      </c>
      <c r="F381" s="24" t="s">
        <v>5203</v>
      </c>
      <c r="G381" s="25">
        <v>46001</v>
      </c>
      <c r="H381" s="25">
        <v>46084</v>
      </c>
      <c r="I381" s="25">
        <v>46128</v>
      </c>
      <c r="J381" s="25">
        <v>46163</v>
      </c>
      <c r="K381" s="26" t="s">
        <v>49</v>
      </c>
      <c r="L381" s="26" t="s">
        <v>4709</v>
      </c>
      <c r="M381" s="26" t="s">
        <v>38</v>
      </c>
      <c r="N381" s="26" t="s">
        <v>4769</v>
      </c>
      <c r="O381" s="26" t="s">
        <v>81</v>
      </c>
      <c r="P381" s="26" t="s">
        <v>4822</v>
      </c>
      <c r="Q381" s="26">
        <v>0</v>
      </c>
      <c r="R381" s="26">
        <v>0</v>
      </c>
      <c r="S381" s="26">
        <v>0</v>
      </c>
      <c r="T381" s="26">
        <v>0</v>
      </c>
      <c r="U381" s="26" t="s">
        <v>3929</v>
      </c>
      <c r="V381" s="26" t="s">
        <v>4980</v>
      </c>
      <c r="W381" s="26">
        <v>0</v>
      </c>
      <c r="X381" s="26" t="s">
        <v>5095</v>
      </c>
      <c r="Y381" s="25">
        <v>46206</v>
      </c>
      <c r="Z381" s="27">
        <v>79</v>
      </c>
      <c r="AA381" s="24" t="s">
        <v>36</v>
      </c>
      <c r="AB381" s="24" t="s">
        <v>88</v>
      </c>
      <c r="AC381" s="24" t="s">
        <v>4714</v>
      </c>
      <c r="AD381" s="24" t="s">
        <v>4715</v>
      </c>
    </row>
    <row r="382" spans="1:30" x14ac:dyDescent="0.35">
      <c r="A382" s="23">
        <v>381</v>
      </c>
      <c r="B382" s="24" t="s">
        <v>3974</v>
      </c>
      <c r="C382" s="24" t="s">
        <v>35</v>
      </c>
      <c r="D382" s="24" t="s">
        <v>4735</v>
      </c>
      <c r="E382" s="24" t="s">
        <v>4707</v>
      </c>
      <c r="F382" s="24" t="s">
        <v>4759</v>
      </c>
      <c r="G382" s="25">
        <v>46010</v>
      </c>
      <c r="H382" s="25">
        <v>46087</v>
      </c>
      <c r="I382" s="25">
        <v>46120</v>
      </c>
      <c r="J382" s="25">
        <v>46153</v>
      </c>
      <c r="K382" s="26" t="s">
        <v>39</v>
      </c>
      <c r="L382" s="26" t="s">
        <v>4719</v>
      </c>
      <c r="M382" s="26" t="s">
        <v>40</v>
      </c>
      <c r="N382" s="26" t="s">
        <v>4710</v>
      </c>
      <c r="O382" s="26" t="s">
        <v>37</v>
      </c>
      <c r="P382" s="26" t="s">
        <v>4711</v>
      </c>
      <c r="Q382" s="26">
        <v>0</v>
      </c>
      <c r="R382" s="26">
        <v>0</v>
      </c>
      <c r="S382" s="26">
        <v>0</v>
      </c>
      <c r="T382" s="26">
        <v>0</v>
      </c>
      <c r="U382" s="26" t="s">
        <v>42</v>
      </c>
      <c r="V382" s="26" t="s">
        <v>4993</v>
      </c>
      <c r="W382" s="26">
        <v>0</v>
      </c>
      <c r="X382" s="26" t="s">
        <v>5028</v>
      </c>
      <c r="Y382" s="25">
        <v>46206</v>
      </c>
      <c r="Z382" s="27">
        <v>87</v>
      </c>
      <c r="AA382" s="24" t="s">
        <v>36</v>
      </c>
      <c r="AB382" s="24" t="s">
        <v>88</v>
      </c>
      <c r="AC382" s="24" t="s">
        <v>4714</v>
      </c>
      <c r="AD382" s="24" t="s">
        <v>4715</v>
      </c>
    </row>
    <row r="383" spans="1:30" x14ac:dyDescent="0.35">
      <c r="A383" s="23">
        <v>382</v>
      </c>
      <c r="B383" s="24" t="s">
        <v>3975</v>
      </c>
      <c r="C383" s="24" t="s">
        <v>35</v>
      </c>
      <c r="D383" s="24" t="s">
        <v>4735</v>
      </c>
      <c r="E383" s="24" t="s">
        <v>5204</v>
      </c>
      <c r="F383" s="24" t="s">
        <v>4759</v>
      </c>
      <c r="G383" s="25">
        <v>46015</v>
      </c>
      <c r="H383" s="25">
        <v>46091</v>
      </c>
      <c r="I383" s="25">
        <v>46120</v>
      </c>
      <c r="J383" s="25">
        <v>46153</v>
      </c>
      <c r="K383" s="26" t="s">
        <v>39</v>
      </c>
      <c r="L383" s="26" t="s">
        <v>4719</v>
      </c>
      <c r="M383" s="26" t="s">
        <v>40</v>
      </c>
      <c r="N383" s="26" t="s">
        <v>4710</v>
      </c>
      <c r="O383" s="26" t="s">
        <v>37</v>
      </c>
      <c r="P383" s="26" t="s">
        <v>4711</v>
      </c>
      <c r="Q383" s="26">
        <v>0</v>
      </c>
      <c r="R383" s="26">
        <v>0</v>
      </c>
      <c r="S383" s="26">
        <v>0</v>
      </c>
      <c r="T383" s="26">
        <v>0</v>
      </c>
      <c r="U383" s="26" t="s">
        <v>42</v>
      </c>
      <c r="V383" s="26" t="s">
        <v>4993</v>
      </c>
      <c r="W383" s="26">
        <v>0</v>
      </c>
      <c r="X383" s="26" t="s">
        <v>4713</v>
      </c>
      <c r="Y383" s="25">
        <v>46206</v>
      </c>
      <c r="Z383" s="27">
        <v>87</v>
      </c>
      <c r="AA383" s="24" t="s">
        <v>36</v>
      </c>
      <c r="AB383" s="24" t="s">
        <v>88</v>
      </c>
      <c r="AC383" s="24" t="s">
        <v>4714</v>
      </c>
      <c r="AD383" s="24" t="s">
        <v>4715</v>
      </c>
    </row>
    <row r="384" spans="1:30" x14ac:dyDescent="0.35">
      <c r="A384" s="23">
        <v>383</v>
      </c>
      <c r="B384" s="24" t="s">
        <v>3976</v>
      </c>
      <c r="C384" s="24" t="s">
        <v>35</v>
      </c>
      <c r="D384" s="24" t="s">
        <v>4735</v>
      </c>
      <c r="E384" s="24" t="s">
        <v>4939</v>
      </c>
      <c r="F384" s="24" t="s">
        <v>4718</v>
      </c>
      <c r="G384" s="25">
        <v>45995</v>
      </c>
      <c r="H384" s="25">
        <v>46079</v>
      </c>
      <c r="I384" s="25">
        <v>46118</v>
      </c>
      <c r="J384" s="25">
        <v>46195</v>
      </c>
      <c r="K384" s="26" t="s">
        <v>3776</v>
      </c>
      <c r="L384" s="26" t="s">
        <v>4895</v>
      </c>
      <c r="M384" s="26" t="s">
        <v>49</v>
      </c>
      <c r="N384" s="26" t="s">
        <v>4709</v>
      </c>
      <c r="O384" s="26" t="s">
        <v>82</v>
      </c>
      <c r="P384" s="26" t="s">
        <v>4896</v>
      </c>
      <c r="Q384" s="26">
        <v>0</v>
      </c>
      <c r="R384" s="26">
        <v>0</v>
      </c>
      <c r="S384" s="26">
        <v>0</v>
      </c>
      <c r="T384" s="26">
        <v>0</v>
      </c>
      <c r="U384" s="26" t="s">
        <v>3977</v>
      </c>
      <c r="V384" s="26" t="s">
        <v>5205</v>
      </c>
      <c r="W384" s="26">
        <v>0</v>
      </c>
      <c r="X384" s="26" t="s">
        <v>5206</v>
      </c>
      <c r="Y384" s="25">
        <v>46206</v>
      </c>
      <c r="Z384" s="27">
        <v>89</v>
      </c>
      <c r="AA384" s="24" t="s">
        <v>36</v>
      </c>
      <c r="AB384" s="24" t="s">
        <v>88</v>
      </c>
      <c r="AC384" s="24" t="s">
        <v>4714</v>
      </c>
      <c r="AD384" s="24" t="s">
        <v>4715</v>
      </c>
    </row>
    <row r="385" spans="1:30" x14ac:dyDescent="0.35">
      <c r="A385" s="23">
        <v>384</v>
      </c>
      <c r="B385" s="24" t="s">
        <v>1169</v>
      </c>
      <c r="C385" s="24" t="s">
        <v>61</v>
      </c>
      <c r="D385" s="24" t="s">
        <v>4735</v>
      </c>
      <c r="E385" s="24" t="s">
        <v>5207</v>
      </c>
      <c r="F385" s="24" t="s">
        <v>5132</v>
      </c>
      <c r="G385" s="25">
        <v>46036</v>
      </c>
      <c r="H385" s="25">
        <v>46127</v>
      </c>
      <c r="I385" s="25">
        <v>46133</v>
      </c>
      <c r="J385" s="25">
        <v>46146</v>
      </c>
      <c r="K385" s="26" t="s">
        <v>953</v>
      </c>
      <c r="L385" s="26" t="s">
        <v>4820</v>
      </c>
      <c r="M385" s="26" t="s">
        <v>67</v>
      </c>
      <c r="N385" s="26" t="s">
        <v>4790</v>
      </c>
      <c r="O385" s="26" t="s">
        <v>920</v>
      </c>
      <c r="P385" s="26" t="s">
        <v>4806</v>
      </c>
      <c r="Q385" s="26">
        <v>0</v>
      </c>
      <c r="R385" s="26">
        <v>0</v>
      </c>
      <c r="S385" s="26">
        <v>0</v>
      </c>
      <c r="T385" s="26">
        <v>0</v>
      </c>
      <c r="U385" s="26" t="s">
        <v>1130</v>
      </c>
      <c r="V385" s="26" t="s">
        <v>5169</v>
      </c>
      <c r="W385" s="26" t="s">
        <v>79</v>
      </c>
      <c r="X385" s="26" t="s">
        <v>5170</v>
      </c>
      <c r="Y385" s="25">
        <v>46206</v>
      </c>
      <c r="Z385" s="27">
        <v>74</v>
      </c>
      <c r="AA385" s="24" t="s">
        <v>62</v>
      </c>
      <c r="AB385" s="24" t="s">
        <v>88</v>
      </c>
      <c r="AC385" s="24" t="s">
        <v>4714</v>
      </c>
      <c r="AD385" s="24" t="s">
        <v>4715</v>
      </c>
    </row>
    <row r="386" spans="1:30" x14ac:dyDescent="0.35">
      <c r="A386" s="23">
        <v>385</v>
      </c>
      <c r="B386" s="24" t="s">
        <v>1170</v>
      </c>
      <c r="C386" s="24" t="s">
        <v>61</v>
      </c>
      <c r="D386" s="24" t="s">
        <v>4735</v>
      </c>
      <c r="E386" s="24" t="s">
        <v>5208</v>
      </c>
      <c r="F386" s="24" t="s">
        <v>4723</v>
      </c>
      <c r="G386" s="25">
        <v>46036</v>
      </c>
      <c r="H386" s="25">
        <v>46077</v>
      </c>
      <c r="I386" s="25">
        <v>46119</v>
      </c>
      <c r="J386" s="25">
        <v>46129</v>
      </c>
      <c r="K386" s="26" t="s">
        <v>73</v>
      </c>
      <c r="L386" s="26" t="s">
        <v>4730</v>
      </c>
      <c r="M386" s="26" t="s">
        <v>67</v>
      </c>
      <c r="N386" s="26" t="s">
        <v>4790</v>
      </c>
      <c r="O386" s="26" t="s">
        <v>885</v>
      </c>
      <c r="P386" s="26" t="s">
        <v>4726</v>
      </c>
      <c r="Q386" s="26">
        <v>0</v>
      </c>
      <c r="R386" s="26">
        <v>0</v>
      </c>
      <c r="S386" s="26">
        <v>0</v>
      </c>
      <c r="T386" s="26">
        <v>0</v>
      </c>
      <c r="U386" s="26" t="s">
        <v>1130</v>
      </c>
      <c r="V386" s="26" t="s">
        <v>5169</v>
      </c>
      <c r="W386" s="26">
        <v>0</v>
      </c>
      <c r="X386" s="26" t="s">
        <v>5170</v>
      </c>
      <c r="Y386" s="25">
        <v>46206</v>
      </c>
      <c r="Z386" s="27">
        <v>88</v>
      </c>
      <c r="AA386" s="24" t="s">
        <v>62</v>
      </c>
      <c r="AB386" s="24" t="s">
        <v>88</v>
      </c>
      <c r="AC386" s="24" t="s">
        <v>4714</v>
      </c>
      <c r="AD386" s="24" t="s">
        <v>4715</v>
      </c>
    </row>
    <row r="387" spans="1:30" x14ac:dyDescent="0.35">
      <c r="A387" s="23">
        <v>386</v>
      </c>
      <c r="B387" s="24" t="s">
        <v>1171</v>
      </c>
      <c r="C387" s="24" t="s">
        <v>61</v>
      </c>
      <c r="D387" s="24" t="s">
        <v>4735</v>
      </c>
      <c r="E387" s="24" t="s">
        <v>5209</v>
      </c>
      <c r="F387" s="24" t="s">
        <v>4723</v>
      </c>
      <c r="G387" s="25">
        <v>46043</v>
      </c>
      <c r="H387" s="25">
        <v>46079</v>
      </c>
      <c r="I387" s="25">
        <v>46119</v>
      </c>
      <c r="J387" s="25">
        <v>46129</v>
      </c>
      <c r="K387" s="26" t="s">
        <v>73</v>
      </c>
      <c r="L387" s="26" t="s">
        <v>4730</v>
      </c>
      <c r="M387" s="26" t="s">
        <v>67</v>
      </c>
      <c r="N387" s="26" t="s">
        <v>4790</v>
      </c>
      <c r="O387" s="26" t="s">
        <v>885</v>
      </c>
      <c r="P387" s="26" t="s">
        <v>4726</v>
      </c>
      <c r="Q387" s="26">
        <v>0</v>
      </c>
      <c r="R387" s="26">
        <v>0</v>
      </c>
      <c r="S387" s="26">
        <v>0</v>
      </c>
      <c r="T387" s="26">
        <v>0</v>
      </c>
      <c r="U387" s="26" t="s">
        <v>1130</v>
      </c>
      <c r="V387" s="26" t="s">
        <v>5169</v>
      </c>
      <c r="W387" s="26">
        <v>0</v>
      </c>
      <c r="X387" s="26" t="s">
        <v>5170</v>
      </c>
      <c r="Y387" s="25">
        <v>46206</v>
      </c>
      <c r="Z387" s="27">
        <v>88</v>
      </c>
      <c r="AA387" s="24" t="s">
        <v>62</v>
      </c>
      <c r="AB387" s="24" t="s">
        <v>88</v>
      </c>
      <c r="AC387" s="24" t="s">
        <v>4714</v>
      </c>
      <c r="AD387" s="24" t="s">
        <v>4715</v>
      </c>
    </row>
    <row r="388" spans="1:30" x14ac:dyDescent="0.35">
      <c r="A388" s="23">
        <v>387</v>
      </c>
      <c r="B388" s="24" t="s">
        <v>1172</v>
      </c>
      <c r="C388" s="24" t="s">
        <v>61</v>
      </c>
      <c r="D388" s="24" t="s">
        <v>4706</v>
      </c>
      <c r="E388" s="24" t="s">
        <v>4850</v>
      </c>
      <c r="F388" s="24" t="s">
        <v>4723</v>
      </c>
      <c r="G388" s="25">
        <v>46059</v>
      </c>
      <c r="H388" s="25">
        <v>46108</v>
      </c>
      <c r="I388" s="25">
        <v>46121</v>
      </c>
      <c r="J388" s="25">
        <v>46129</v>
      </c>
      <c r="K388" s="26" t="s">
        <v>72</v>
      </c>
      <c r="L388" s="26" t="s">
        <v>4731</v>
      </c>
      <c r="M388" s="26" t="s">
        <v>67</v>
      </c>
      <c r="N388" s="26" t="s">
        <v>4790</v>
      </c>
      <c r="O388" s="26" t="s">
        <v>522</v>
      </c>
      <c r="P388" s="26" t="s">
        <v>5034</v>
      </c>
      <c r="Q388" s="26">
        <v>0</v>
      </c>
      <c r="R388" s="26">
        <v>0</v>
      </c>
      <c r="S388" s="26">
        <v>0</v>
      </c>
      <c r="T388" s="26">
        <v>0</v>
      </c>
      <c r="U388" s="26" t="s">
        <v>1102</v>
      </c>
      <c r="V388" s="26" t="s">
        <v>5035</v>
      </c>
      <c r="W388" s="26">
        <v>0</v>
      </c>
      <c r="X388" s="26" t="s">
        <v>5036</v>
      </c>
      <c r="Y388" s="25">
        <v>46206</v>
      </c>
      <c r="Z388" s="27">
        <v>86</v>
      </c>
      <c r="AA388" s="24" t="s">
        <v>62</v>
      </c>
      <c r="AB388" s="24" t="s">
        <v>25</v>
      </c>
      <c r="AC388" s="24" t="s">
        <v>4714</v>
      </c>
      <c r="AD388" s="24" t="s">
        <v>4715</v>
      </c>
    </row>
    <row r="389" spans="1:30" x14ac:dyDescent="0.35">
      <c r="A389" s="23">
        <v>388</v>
      </c>
      <c r="B389" s="24" t="s">
        <v>1173</v>
      </c>
      <c r="C389" s="24" t="s">
        <v>61</v>
      </c>
      <c r="D389" s="24" t="s">
        <v>4735</v>
      </c>
      <c r="E389" s="24" t="s">
        <v>4886</v>
      </c>
      <c r="F389" s="24" t="s">
        <v>4723</v>
      </c>
      <c r="G389" s="25">
        <v>46073</v>
      </c>
      <c r="H389" s="25">
        <v>46107</v>
      </c>
      <c r="I389" s="25">
        <v>46132</v>
      </c>
      <c r="J389" s="25">
        <v>46141</v>
      </c>
      <c r="K389" s="26" t="s">
        <v>67</v>
      </c>
      <c r="L389" s="26" t="s">
        <v>4790</v>
      </c>
      <c r="M389" s="26" t="s">
        <v>66</v>
      </c>
      <c r="N389" s="26" t="s">
        <v>4724</v>
      </c>
      <c r="O389" s="26" t="s">
        <v>892</v>
      </c>
      <c r="P389" s="26" t="s">
        <v>4748</v>
      </c>
      <c r="Q389" s="26">
        <v>0</v>
      </c>
      <c r="R389" s="26">
        <v>0</v>
      </c>
      <c r="S389" s="26">
        <v>0</v>
      </c>
      <c r="T389" s="26">
        <v>0</v>
      </c>
      <c r="U389" s="26" t="s">
        <v>1130</v>
      </c>
      <c r="V389" s="26" t="s">
        <v>5169</v>
      </c>
      <c r="W389" s="26">
        <v>0</v>
      </c>
      <c r="X389" s="26" t="s">
        <v>5170</v>
      </c>
      <c r="Y389" s="25">
        <v>46206</v>
      </c>
      <c r="Z389" s="27">
        <v>75</v>
      </c>
      <c r="AA389" s="24" t="s">
        <v>62</v>
      </c>
      <c r="AB389" s="24" t="s">
        <v>88</v>
      </c>
      <c r="AC389" s="24" t="s">
        <v>4714</v>
      </c>
      <c r="AD389" s="24" t="s">
        <v>4715</v>
      </c>
    </row>
    <row r="390" spans="1:30" x14ac:dyDescent="0.35">
      <c r="A390" s="23">
        <v>389</v>
      </c>
      <c r="B390" s="24" t="s">
        <v>1174</v>
      </c>
      <c r="C390" s="24" t="s">
        <v>61</v>
      </c>
      <c r="D390" s="24" t="s">
        <v>4735</v>
      </c>
      <c r="E390" s="24" t="s">
        <v>4785</v>
      </c>
      <c r="F390" s="24" t="s">
        <v>4723</v>
      </c>
      <c r="G390" s="25">
        <v>46078</v>
      </c>
      <c r="H390" s="25">
        <v>46098</v>
      </c>
      <c r="I390" s="25">
        <v>46119</v>
      </c>
      <c r="J390" s="25">
        <v>46129</v>
      </c>
      <c r="K390" s="26" t="s">
        <v>73</v>
      </c>
      <c r="L390" s="26" t="s">
        <v>4730</v>
      </c>
      <c r="M390" s="26" t="s">
        <v>67</v>
      </c>
      <c r="N390" s="26" t="s">
        <v>4790</v>
      </c>
      <c r="O390" s="26" t="s">
        <v>71</v>
      </c>
      <c r="P390" s="26" t="s">
        <v>4732</v>
      </c>
      <c r="Q390" s="26">
        <v>0</v>
      </c>
      <c r="R390" s="26">
        <v>0</v>
      </c>
      <c r="S390" s="26">
        <v>0</v>
      </c>
      <c r="T390" s="26">
        <v>0</v>
      </c>
      <c r="U390" s="26" t="s">
        <v>1130</v>
      </c>
      <c r="V390" s="26" t="s">
        <v>5169</v>
      </c>
      <c r="W390" s="26">
        <v>0</v>
      </c>
      <c r="X390" s="26" t="s">
        <v>5170</v>
      </c>
      <c r="Y390" s="25">
        <v>46206</v>
      </c>
      <c r="Z390" s="27">
        <v>88</v>
      </c>
      <c r="AA390" s="24" t="s">
        <v>62</v>
      </c>
      <c r="AB390" s="24" t="s">
        <v>88</v>
      </c>
      <c r="AC390" s="24" t="s">
        <v>4714</v>
      </c>
      <c r="AD390" s="24" t="s">
        <v>4715</v>
      </c>
    </row>
    <row r="391" spans="1:30" x14ac:dyDescent="0.35">
      <c r="A391" s="23">
        <v>390</v>
      </c>
      <c r="B391" s="24" t="s">
        <v>1175</v>
      </c>
      <c r="C391" s="24" t="s">
        <v>61</v>
      </c>
      <c r="D391" s="24" t="s">
        <v>4735</v>
      </c>
      <c r="E391" s="24" t="s">
        <v>4865</v>
      </c>
      <c r="F391" s="24" t="s">
        <v>4723</v>
      </c>
      <c r="G391" s="25">
        <v>46090</v>
      </c>
      <c r="H391" s="25">
        <v>46113</v>
      </c>
      <c r="I391" s="25">
        <v>46118</v>
      </c>
      <c r="J391" s="25">
        <v>46129</v>
      </c>
      <c r="K391" s="26" t="s">
        <v>72</v>
      </c>
      <c r="L391" s="26" t="s">
        <v>4731</v>
      </c>
      <c r="M391" s="26" t="s">
        <v>921</v>
      </c>
      <c r="N391" s="26" t="s">
        <v>4805</v>
      </c>
      <c r="O391" s="26" t="s">
        <v>920</v>
      </c>
      <c r="P391" s="26" t="s">
        <v>4806</v>
      </c>
      <c r="Q391" s="26">
        <v>0</v>
      </c>
      <c r="R391" s="26">
        <v>0</v>
      </c>
      <c r="S391" s="26">
        <v>0</v>
      </c>
      <c r="T391" s="26">
        <v>0</v>
      </c>
      <c r="U391" s="26" t="s">
        <v>922</v>
      </c>
      <c r="V391" s="26" t="s">
        <v>4807</v>
      </c>
      <c r="W391" s="26">
        <v>0</v>
      </c>
      <c r="X391" s="26" t="s">
        <v>4808</v>
      </c>
      <c r="Y391" s="25">
        <v>46206</v>
      </c>
      <c r="Z391" s="27">
        <v>89</v>
      </c>
      <c r="AA391" s="24" t="s">
        <v>62</v>
      </c>
      <c r="AB391" s="24" t="s">
        <v>88</v>
      </c>
      <c r="AC391" s="24" t="s">
        <v>4714</v>
      </c>
      <c r="AD391" s="24" t="s">
        <v>4715</v>
      </c>
    </row>
    <row r="392" spans="1:30" x14ac:dyDescent="0.35">
      <c r="A392" s="23">
        <v>391</v>
      </c>
      <c r="B392" s="24" t="s">
        <v>1176</v>
      </c>
      <c r="C392" s="24" t="s">
        <v>61</v>
      </c>
      <c r="D392" s="24" t="s">
        <v>4735</v>
      </c>
      <c r="E392" s="24" t="s">
        <v>5107</v>
      </c>
      <c r="F392" s="24" t="s">
        <v>4723</v>
      </c>
      <c r="G392" s="25">
        <v>46094</v>
      </c>
      <c r="H392" s="25">
        <v>46125</v>
      </c>
      <c r="I392" s="25">
        <v>46139</v>
      </c>
      <c r="J392" s="25">
        <v>46149</v>
      </c>
      <c r="K392" s="26" t="s">
        <v>67</v>
      </c>
      <c r="L392" s="26" t="s">
        <v>4790</v>
      </c>
      <c r="M392" s="26" t="s">
        <v>66</v>
      </c>
      <c r="N392" s="26" t="s">
        <v>4724</v>
      </c>
      <c r="O392" s="26" t="s">
        <v>892</v>
      </c>
      <c r="P392" s="26" t="s">
        <v>4748</v>
      </c>
      <c r="Q392" s="26">
        <v>0</v>
      </c>
      <c r="R392" s="26">
        <v>0</v>
      </c>
      <c r="S392" s="26">
        <v>0</v>
      </c>
      <c r="T392" s="26">
        <v>0</v>
      </c>
      <c r="U392" s="26" t="s">
        <v>894</v>
      </c>
      <c r="V392" s="26" t="s">
        <v>4749</v>
      </c>
      <c r="W392" s="26">
        <v>0</v>
      </c>
      <c r="X392" s="26" t="s">
        <v>4859</v>
      </c>
      <c r="Y392" s="25">
        <v>46206</v>
      </c>
      <c r="Z392" s="27">
        <v>68</v>
      </c>
      <c r="AA392" s="24" t="s">
        <v>62</v>
      </c>
      <c r="AB392" s="24" t="s">
        <v>88</v>
      </c>
      <c r="AC392" s="24" t="s">
        <v>4714</v>
      </c>
      <c r="AD392" s="24" t="s">
        <v>4715</v>
      </c>
    </row>
    <row r="393" spans="1:30" x14ac:dyDescent="0.35">
      <c r="A393" s="23">
        <v>392</v>
      </c>
      <c r="B393" s="24" t="s">
        <v>5210</v>
      </c>
      <c r="C393" s="24" t="s">
        <v>3745</v>
      </c>
      <c r="D393" s="24" t="s">
        <v>4735</v>
      </c>
      <c r="E393" s="24" t="s">
        <v>4771</v>
      </c>
      <c r="F393" s="24" t="s">
        <v>5007</v>
      </c>
      <c r="G393" s="25">
        <v>45996</v>
      </c>
      <c r="H393" s="25">
        <v>46056</v>
      </c>
      <c r="I393" s="25">
        <v>46077</v>
      </c>
      <c r="J393" s="25">
        <v>46127</v>
      </c>
      <c r="K393" s="26" t="s">
        <v>3754</v>
      </c>
      <c r="L393" s="26" t="s">
        <v>5054</v>
      </c>
      <c r="M393" s="26" t="s">
        <v>3750</v>
      </c>
      <c r="N393" s="26" t="s">
        <v>5009</v>
      </c>
      <c r="O393" s="26" t="s">
        <v>81</v>
      </c>
      <c r="P393" s="26" t="s">
        <v>4822</v>
      </c>
      <c r="Q393" s="26">
        <v>0</v>
      </c>
      <c r="R393" s="26">
        <v>0</v>
      </c>
      <c r="S393" s="26">
        <v>0</v>
      </c>
      <c r="T393" s="26">
        <v>0</v>
      </c>
      <c r="U393" s="26" t="s">
        <v>3770</v>
      </c>
      <c r="V393" s="26" t="s">
        <v>5027</v>
      </c>
      <c r="W393" s="26" t="s">
        <v>3747</v>
      </c>
      <c r="X393" s="26" t="s">
        <v>4713</v>
      </c>
      <c r="Y393" s="25">
        <v>46206</v>
      </c>
      <c r="Z393" s="27">
        <v>130</v>
      </c>
      <c r="AA393" s="24" t="s">
        <v>36</v>
      </c>
      <c r="AB393" s="24" t="s">
        <v>88</v>
      </c>
      <c r="AC393" s="24" t="s">
        <v>4714</v>
      </c>
      <c r="AD393" s="24" t="s">
        <v>4715</v>
      </c>
    </row>
    <row r="394" spans="1:30" x14ac:dyDescent="0.35">
      <c r="A394" s="23">
        <v>393</v>
      </c>
      <c r="B394" s="24" t="s">
        <v>4525</v>
      </c>
      <c r="C394" s="24" t="s">
        <v>4526</v>
      </c>
      <c r="D394" s="24" t="s">
        <v>4735</v>
      </c>
      <c r="E394" s="24" t="s">
        <v>5211</v>
      </c>
      <c r="F394" s="24" t="s">
        <v>5212</v>
      </c>
      <c r="G394" s="25">
        <v>46062</v>
      </c>
      <c r="H394" s="25">
        <v>46119</v>
      </c>
      <c r="I394" s="25">
        <v>46125</v>
      </c>
      <c r="J394" s="25">
        <v>46133</v>
      </c>
      <c r="K394" s="26" t="s">
        <v>953</v>
      </c>
      <c r="L394" s="26" t="s">
        <v>4820</v>
      </c>
      <c r="M394" s="26" t="s">
        <v>995</v>
      </c>
      <c r="N394" s="26" t="s">
        <v>4797</v>
      </c>
      <c r="O394" s="26" t="s">
        <v>920</v>
      </c>
      <c r="P394" s="26" t="s">
        <v>4806</v>
      </c>
      <c r="Q394" s="26">
        <v>0</v>
      </c>
      <c r="R394" s="26">
        <v>0</v>
      </c>
      <c r="S394" s="26">
        <v>0</v>
      </c>
      <c r="T394" s="26">
        <v>0</v>
      </c>
      <c r="U394" s="26" t="s">
        <v>954</v>
      </c>
      <c r="V394" s="26" t="s">
        <v>4851</v>
      </c>
      <c r="W394" s="26">
        <v>0</v>
      </c>
      <c r="X394" s="26" t="s">
        <v>4852</v>
      </c>
      <c r="Y394" s="25">
        <v>46206</v>
      </c>
      <c r="Z394" s="27">
        <v>82</v>
      </c>
      <c r="AA394" s="24" t="s">
        <v>4527</v>
      </c>
      <c r="AB394" s="24" t="s">
        <v>88</v>
      </c>
      <c r="AC394" s="24" t="s">
        <v>4714</v>
      </c>
      <c r="AD394" s="24" t="s">
        <v>4715</v>
      </c>
    </row>
    <row r="395" spans="1:30" x14ac:dyDescent="0.35">
      <c r="A395" s="23">
        <v>394</v>
      </c>
      <c r="B395" s="24" t="s">
        <v>3978</v>
      </c>
      <c r="C395" s="24" t="s">
        <v>35</v>
      </c>
      <c r="D395" s="24" t="s">
        <v>4735</v>
      </c>
      <c r="E395" s="24" t="s">
        <v>4948</v>
      </c>
      <c r="F395" s="24" t="s">
        <v>4759</v>
      </c>
      <c r="G395" s="25">
        <v>45960</v>
      </c>
      <c r="H395" s="25">
        <v>46035</v>
      </c>
      <c r="I395" s="25">
        <v>46125</v>
      </c>
      <c r="J395" s="25">
        <v>46176</v>
      </c>
      <c r="K395" s="26" t="s">
        <v>3776</v>
      </c>
      <c r="L395" s="26" t="s">
        <v>4895</v>
      </c>
      <c r="M395" s="26" t="s">
        <v>38</v>
      </c>
      <c r="N395" s="26" t="s">
        <v>4769</v>
      </c>
      <c r="O395" s="26" t="s">
        <v>3772</v>
      </c>
      <c r="P395" s="26" t="s">
        <v>4882</v>
      </c>
      <c r="Q395" s="26">
        <v>0</v>
      </c>
      <c r="R395" s="26">
        <v>0</v>
      </c>
      <c r="S395" s="26">
        <v>0</v>
      </c>
      <c r="T395" s="26">
        <v>0</v>
      </c>
      <c r="U395" s="26" t="s">
        <v>3818</v>
      </c>
      <c r="V395" s="26" t="s">
        <v>5070</v>
      </c>
      <c r="W395" s="26">
        <v>0</v>
      </c>
      <c r="X395" s="26" t="s">
        <v>5078</v>
      </c>
      <c r="Y395" s="25">
        <v>46206</v>
      </c>
      <c r="Z395" s="27">
        <v>82</v>
      </c>
      <c r="AA395" s="24" t="s">
        <v>36</v>
      </c>
      <c r="AB395" s="24" t="s">
        <v>88</v>
      </c>
      <c r="AC395" s="24" t="s">
        <v>4714</v>
      </c>
      <c r="AD395" s="24" t="s">
        <v>4715</v>
      </c>
    </row>
    <row r="396" spans="1:30" x14ac:dyDescent="0.35">
      <c r="A396" s="23">
        <v>395</v>
      </c>
      <c r="B396" s="24" t="s">
        <v>1177</v>
      </c>
      <c r="C396" s="24" t="s">
        <v>61</v>
      </c>
      <c r="D396" s="24" t="s">
        <v>4735</v>
      </c>
      <c r="E396" s="24" t="s">
        <v>4785</v>
      </c>
      <c r="F396" s="24" t="s">
        <v>4723</v>
      </c>
      <c r="G396" s="25">
        <v>46043</v>
      </c>
      <c r="H396" s="25">
        <v>46078</v>
      </c>
      <c r="I396" s="25">
        <v>46134</v>
      </c>
      <c r="J396" s="25">
        <v>46140</v>
      </c>
      <c r="K396" s="26" t="s">
        <v>66</v>
      </c>
      <c r="L396" s="26" t="s">
        <v>4724</v>
      </c>
      <c r="M396" s="26" t="s">
        <v>64</v>
      </c>
      <c r="N396" s="26" t="s">
        <v>4725</v>
      </c>
      <c r="O396" s="26" t="s">
        <v>885</v>
      </c>
      <c r="P396" s="26" t="s">
        <v>4726</v>
      </c>
      <c r="Q396" s="26">
        <v>0</v>
      </c>
      <c r="R396" s="26">
        <v>0</v>
      </c>
      <c r="S396" s="26">
        <v>0</v>
      </c>
      <c r="T396" s="26">
        <v>0</v>
      </c>
      <c r="U396" s="26" t="s">
        <v>68</v>
      </c>
      <c r="V396" s="26" t="s">
        <v>4858</v>
      </c>
      <c r="W396" s="26">
        <v>0</v>
      </c>
      <c r="X396" s="26" t="s">
        <v>4859</v>
      </c>
      <c r="Y396" s="25">
        <v>46206</v>
      </c>
      <c r="Z396" s="27">
        <v>73</v>
      </c>
      <c r="AA396" s="24" t="s">
        <v>62</v>
      </c>
      <c r="AB396" s="24" t="s">
        <v>88</v>
      </c>
      <c r="AC396" s="24" t="s">
        <v>4714</v>
      </c>
      <c r="AD396" s="24" t="s">
        <v>4715</v>
      </c>
    </row>
    <row r="397" spans="1:30" x14ac:dyDescent="0.35">
      <c r="A397" s="23">
        <v>396</v>
      </c>
      <c r="B397" s="24" t="s">
        <v>1178</v>
      </c>
      <c r="C397" s="24" t="s">
        <v>61</v>
      </c>
      <c r="D397" s="24" t="s">
        <v>4735</v>
      </c>
      <c r="E397" s="24" t="s">
        <v>5071</v>
      </c>
      <c r="F397" s="24" t="s">
        <v>4723</v>
      </c>
      <c r="G397" s="25">
        <v>46066</v>
      </c>
      <c r="H397" s="25">
        <v>46098</v>
      </c>
      <c r="I397" s="25">
        <v>46129</v>
      </c>
      <c r="J397" s="25">
        <v>46142</v>
      </c>
      <c r="K397" s="26" t="s">
        <v>66</v>
      </c>
      <c r="L397" s="26" t="s">
        <v>4724</v>
      </c>
      <c r="M397" s="26" t="s">
        <v>72</v>
      </c>
      <c r="N397" s="26" t="s">
        <v>4731</v>
      </c>
      <c r="O397" s="26" t="s">
        <v>941</v>
      </c>
      <c r="P397" s="26" t="s">
        <v>4838</v>
      </c>
      <c r="Q397" s="26">
        <v>0</v>
      </c>
      <c r="R397" s="26">
        <v>0</v>
      </c>
      <c r="S397" s="26">
        <v>0</v>
      </c>
      <c r="T397" s="26">
        <v>0</v>
      </c>
      <c r="U397" s="26" t="s">
        <v>68</v>
      </c>
      <c r="V397" s="26" t="s">
        <v>4858</v>
      </c>
      <c r="W397" s="26">
        <v>0</v>
      </c>
      <c r="X397" s="26" t="s">
        <v>4859</v>
      </c>
      <c r="Y397" s="25">
        <v>46206</v>
      </c>
      <c r="Z397" s="27">
        <v>78</v>
      </c>
      <c r="AA397" s="24" t="s">
        <v>62</v>
      </c>
      <c r="AB397" s="24" t="s">
        <v>88</v>
      </c>
      <c r="AC397" s="24" t="s">
        <v>4714</v>
      </c>
      <c r="AD397" s="24" t="s">
        <v>4715</v>
      </c>
    </row>
    <row r="398" spans="1:30" x14ac:dyDescent="0.35">
      <c r="A398" s="23">
        <v>397</v>
      </c>
      <c r="B398" s="24" t="s">
        <v>1179</v>
      </c>
      <c r="C398" s="24" t="s">
        <v>61</v>
      </c>
      <c r="D398" s="24" t="s">
        <v>4706</v>
      </c>
      <c r="E398" s="24" t="s">
        <v>4886</v>
      </c>
      <c r="F398" s="24" t="s">
        <v>4723</v>
      </c>
      <c r="G398" s="25">
        <v>46079</v>
      </c>
      <c r="H398" s="25">
        <v>46122</v>
      </c>
      <c r="I398" s="25">
        <v>46133</v>
      </c>
      <c r="J398" s="25">
        <v>46141</v>
      </c>
      <c r="K398" s="26" t="s">
        <v>67</v>
      </c>
      <c r="L398" s="26" t="s">
        <v>4790</v>
      </c>
      <c r="M398" s="26" t="s">
        <v>66</v>
      </c>
      <c r="N398" s="26" t="s">
        <v>4724</v>
      </c>
      <c r="O398" s="26" t="s">
        <v>892</v>
      </c>
      <c r="P398" s="26" t="s">
        <v>4748</v>
      </c>
      <c r="Q398" s="26">
        <v>0</v>
      </c>
      <c r="R398" s="26">
        <v>0</v>
      </c>
      <c r="S398" s="26">
        <v>0</v>
      </c>
      <c r="T398" s="26">
        <v>0</v>
      </c>
      <c r="U398" s="26" t="s">
        <v>68</v>
      </c>
      <c r="V398" s="26" t="s">
        <v>4858</v>
      </c>
      <c r="W398" s="26">
        <v>0</v>
      </c>
      <c r="X398" s="26" t="s">
        <v>4859</v>
      </c>
      <c r="Y398" s="25">
        <v>46206</v>
      </c>
      <c r="Z398" s="27">
        <v>74</v>
      </c>
      <c r="AA398" s="24" t="s">
        <v>62</v>
      </c>
      <c r="AB398" s="24" t="s">
        <v>25</v>
      </c>
      <c r="AC398" s="24" t="s">
        <v>4714</v>
      </c>
      <c r="AD398" s="24" t="s">
        <v>4715</v>
      </c>
    </row>
    <row r="399" spans="1:30" x14ac:dyDescent="0.35">
      <c r="A399" s="23">
        <v>398</v>
      </c>
      <c r="B399" s="24" t="s">
        <v>1180</v>
      </c>
      <c r="C399" s="24" t="s">
        <v>61</v>
      </c>
      <c r="D399" s="24" t="s">
        <v>4735</v>
      </c>
      <c r="E399" s="24" t="s">
        <v>5165</v>
      </c>
      <c r="F399" s="24" t="s">
        <v>4723</v>
      </c>
      <c r="G399" s="25">
        <v>46084</v>
      </c>
      <c r="H399" s="25">
        <v>46119</v>
      </c>
      <c r="I399" s="25">
        <v>46141</v>
      </c>
      <c r="J399" s="25">
        <v>46147</v>
      </c>
      <c r="K399" s="26" t="s">
        <v>73</v>
      </c>
      <c r="L399" s="26" t="s">
        <v>4730</v>
      </c>
      <c r="M399" s="26" t="s">
        <v>66</v>
      </c>
      <c r="N399" s="26" t="s">
        <v>4724</v>
      </c>
      <c r="O399" s="26" t="s">
        <v>71</v>
      </c>
      <c r="P399" s="26" t="s">
        <v>4732</v>
      </c>
      <c r="Q399" s="26">
        <v>0</v>
      </c>
      <c r="R399" s="26">
        <v>0</v>
      </c>
      <c r="S399" s="26">
        <v>0</v>
      </c>
      <c r="T399" s="26">
        <v>0</v>
      </c>
      <c r="U399" s="26" t="s">
        <v>897</v>
      </c>
      <c r="V399" s="26" t="s">
        <v>4752</v>
      </c>
      <c r="W399" s="26">
        <v>0</v>
      </c>
      <c r="X399" s="26" t="s">
        <v>4753</v>
      </c>
      <c r="Y399" s="25">
        <v>46206</v>
      </c>
      <c r="Z399" s="27">
        <v>66</v>
      </c>
      <c r="AA399" s="24" t="s">
        <v>62</v>
      </c>
      <c r="AB399" s="24" t="s">
        <v>88</v>
      </c>
      <c r="AC399" s="24" t="s">
        <v>4714</v>
      </c>
      <c r="AD399" s="24" t="s">
        <v>4715</v>
      </c>
    </row>
    <row r="400" spans="1:30" x14ac:dyDescent="0.35">
      <c r="A400" s="23">
        <v>399</v>
      </c>
      <c r="B400" s="24" t="s">
        <v>1181</v>
      </c>
      <c r="C400" s="24" t="s">
        <v>61</v>
      </c>
      <c r="D400" s="24" t="s">
        <v>4706</v>
      </c>
      <c r="E400" s="24" t="s">
        <v>4848</v>
      </c>
      <c r="F400" s="24" t="s">
        <v>4723</v>
      </c>
      <c r="G400" s="25">
        <v>46063</v>
      </c>
      <c r="H400" s="25">
        <v>46113</v>
      </c>
      <c r="I400" s="25">
        <v>46119</v>
      </c>
      <c r="J400" s="25">
        <v>46129</v>
      </c>
      <c r="K400" s="26" t="s">
        <v>74</v>
      </c>
      <c r="L400" s="26" t="s">
        <v>4738</v>
      </c>
      <c r="M400" s="26" t="s">
        <v>995</v>
      </c>
      <c r="N400" s="26" t="s">
        <v>4797</v>
      </c>
      <c r="O400" s="26" t="s">
        <v>930</v>
      </c>
      <c r="P400" s="26" t="s">
        <v>4829</v>
      </c>
      <c r="Q400" s="26">
        <v>0</v>
      </c>
      <c r="R400" s="26">
        <v>0</v>
      </c>
      <c r="S400" s="26">
        <v>0</v>
      </c>
      <c r="T400" s="26">
        <v>0</v>
      </c>
      <c r="U400" s="26" t="s">
        <v>1116</v>
      </c>
      <c r="V400" s="26" t="s">
        <v>5159</v>
      </c>
      <c r="W400" s="26">
        <v>0</v>
      </c>
      <c r="X400" s="26" t="s">
        <v>5160</v>
      </c>
      <c r="Y400" s="25">
        <v>46206</v>
      </c>
      <c r="Z400" s="27">
        <v>88</v>
      </c>
      <c r="AA400" s="24" t="s">
        <v>62</v>
      </c>
      <c r="AB400" s="24" t="s">
        <v>25</v>
      </c>
      <c r="AC400" s="24" t="s">
        <v>4714</v>
      </c>
      <c r="AD400" s="24" t="s">
        <v>4715</v>
      </c>
    </row>
    <row r="401" spans="1:30" x14ac:dyDescent="0.35">
      <c r="A401" s="23">
        <v>400</v>
      </c>
      <c r="B401" s="24" t="s">
        <v>3478</v>
      </c>
      <c r="C401" s="24" t="s">
        <v>3434</v>
      </c>
      <c r="D401" s="24" t="s">
        <v>4735</v>
      </c>
      <c r="E401" s="24" t="s">
        <v>4900</v>
      </c>
      <c r="F401" s="24" t="s">
        <v>5213</v>
      </c>
      <c r="G401" s="25">
        <v>46125</v>
      </c>
      <c r="H401" s="25">
        <v>46134</v>
      </c>
      <c r="I401" s="25">
        <v>46146</v>
      </c>
      <c r="J401" s="25">
        <v>46155</v>
      </c>
      <c r="K401" s="26" t="s">
        <v>72</v>
      </c>
      <c r="L401" s="26" t="s">
        <v>4731</v>
      </c>
      <c r="M401" s="26" t="s">
        <v>64</v>
      </c>
      <c r="N401" s="26" t="s">
        <v>4725</v>
      </c>
      <c r="O401" s="26" t="s">
        <v>1034</v>
      </c>
      <c r="P401" s="26" t="s">
        <v>4902</v>
      </c>
      <c r="Q401" s="26">
        <v>0</v>
      </c>
      <c r="R401" s="26">
        <v>0</v>
      </c>
      <c r="S401" s="26">
        <v>0</v>
      </c>
      <c r="T401" s="26">
        <v>0</v>
      </c>
      <c r="U401" s="26" t="s">
        <v>68</v>
      </c>
      <c r="V401" s="26" t="s">
        <v>4858</v>
      </c>
      <c r="W401" s="26" t="s">
        <v>3446</v>
      </c>
      <c r="X401" s="26" t="s">
        <v>4859</v>
      </c>
      <c r="Y401" s="25">
        <v>46206</v>
      </c>
      <c r="Z401" s="27">
        <v>61</v>
      </c>
      <c r="AA401" s="24" t="s">
        <v>62</v>
      </c>
      <c r="AB401" s="24" t="s">
        <v>88</v>
      </c>
      <c r="AC401" s="24" t="s">
        <v>4714</v>
      </c>
      <c r="AD401" s="24" t="s">
        <v>4715</v>
      </c>
    </row>
    <row r="402" spans="1:30" x14ac:dyDescent="0.35">
      <c r="A402" s="23">
        <v>401</v>
      </c>
      <c r="B402" s="24" t="s">
        <v>1182</v>
      </c>
      <c r="C402" s="24" t="s">
        <v>61</v>
      </c>
      <c r="D402" s="24" t="s">
        <v>4735</v>
      </c>
      <c r="E402" s="24" t="s">
        <v>5214</v>
      </c>
      <c r="F402" s="24" t="s">
        <v>4723</v>
      </c>
      <c r="G402" s="25">
        <v>46052</v>
      </c>
      <c r="H402" s="25">
        <v>46090</v>
      </c>
      <c r="I402" s="25">
        <v>46118</v>
      </c>
      <c r="J402" s="25">
        <v>46129</v>
      </c>
      <c r="K402" s="26" t="s">
        <v>72</v>
      </c>
      <c r="L402" s="26" t="s">
        <v>4731</v>
      </c>
      <c r="M402" s="26" t="s">
        <v>921</v>
      </c>
      <c r="N402" s="26" t="s">
        <v>4805</v>
      </c>
      <c r="O402" s="26" t="s">
        <v>920</v>
      </c>
      <c r="P402" s="26" t="s">
        <v>4806</v>
      </c>
      <c r="Q402" s="26">
        <v>0</v>
      </c>
      <c r="R402" s="26">
        <v>0</v>
      </c>
      <c r="S402" s="26">
        <v>0</v>
      </c>
      <c r="T402" s="26">
        <v>0</v>
      </c>
      <c r="U402" s="26" t="s">
        <v>918</v>
      </c>
      <c r="V402" s="26" t="s">
        <v>4793</v>
      </c>
      <c r="W402" s="26">
        <v>0</v>
      </c>
      <c r="X402" s="26" t="s">
        <v>4794</v>
      </c>
      <c r="Y402" s="25">
        <v>46206</v>
      </c>
      <c r="Z402" s="27">
        <v>89</v>
      </c>
      <c r="AA402" s="24" t="s">
        <v>62</v>
      </c>
      <c r="AB402" s="24" t="s">
        <v>88</v>
      </c>
      <c r="AC402" s="24" t="s">
        <v>4714</v>
      </c>
      <c r="AD402" s="24" t="s">
        <v>4715</v>
      </c>
    </row>
    <row r="403" spans="1:30" x14ac:dyDescent="0.35">
      <c r="A403" s="23">
        <v>402</v>
      </c>
      <c r="B403" s="24" t="s">
        <v>1183</v>
      </c>
      <c r="C403" s="24" t="s">
        <v>61</v>
      </c>
      <c r="D403" s="24" t="s">
        <v>4735</v>
      </c>
      <c r="E403" s="24" t="s">
        <v>4785</v>
      </c>
      <c r="F403" s="24" t="s">
        <v>4723</v>
      </c>
      <c r="G403" s="25">
        <v>46048</v>
      </c>
      <c r="H403" s="25">
        <v>46084</v>
      </c>
      <c r="I403" s="25">
        <v>46141</v>
      </c>
      <c r="J403" s="25">
        <v>46153</v>
      </c>
      <c r="K403" s="26" t="s">
        <v>66</v>
      </c>
      <c r="L403" s="26" t="s">
        <v>4724</v>
      </c>
      <c r="M403" s="26" t="s">
        <v>64</v>
      </c>
      <c r="N403" s="26" t="s">
        <v>4725</v>
      </c>
      <c r="O403" s="26" t="s">
        <v>885</v>
      </c>
      <c r="P403" s="26" t="s">
        <v>4726</v>
      </c>
      <c r="Q403" s="26">
        <v>0</v>
      </c>
      <c r="R403" s="26">
        <v>0</v>
      </c>
      <c r="S403" s="26">
        <v>0</v>
      </c>
      <c r="T403" s="26">
        <v>0</v>
      </c>
      <c r="U403" s="26" t="s">
        <v>1106</v>
      </c>
      <c r="V403" s="26" t="s">
        <v>5149</v>
      </c>
      <c r="W403" s="26">
        <v>0</v>
      </c>
      <c r="X403" s="26" t="s">
        <v>5150</v>
      </c>
      <c r="Y403" s="25">
        <v>46206</v>
      </c>
      <c r="Z403" s="27">
        <v>66</v>
      </c>
      <c r="AA403" s="24" t="s">
        <v>62</v>
      </c>
      <c r="AB403" s="24" t="s">
        <v>88</v>
      </c>
      <c r="AC403" s="24" t="s">
        <v>4714</v>
      </c>
      <c r="AD403" s="24" t="s">
        <v>4715</v>
      </c>
    </row>
    <row r="404" spans="1:30" x14ac:dyDescent="0.35">
      <c r="A404" s="23">
        <v>403</v>
      </c>
      <c r="B404" s="24" t="s">
        <v>3479</v>
      </c>
      <c r="C404" s="24" t="s">
        <v>3434</v>
      </c>
      <c r="D404" s="24" t="s">
        <v>4735</v>
      </c>
      <c r="E404" s="24" t="s">
        <v>4869</v>
      </c>
      <c r="F404" s="24" t="s">
        <v>5215</v>
      </c>
      <c r="G404" s="25">
        <v>46120</v>
      </c>
      <c r="H404" s="25">
        <v>46134</v>
      </c>
      <c r="I404" s="25">
        <v>46155</v>
      </c>
      <c r="J404" s="25">
        <v>46167</v>
      </c>
      <c r="K404" s="26" t="s">
        <v>73</v>
      </c>
      <c r="L404" s="26" t="s">
        <v>4730</v>
      </c>
      <c r="M404" s="26" t="s">
        <v>67</v>
      </c>
      <c r="N404" s="26" t="s">
        <v>4790</v>
      </c>
      <c r="O404" s="26" t="s">
        <v>885</v>
      </c>
      <c r="P404" s="26" t="s">
        <v>4726</v>
      </c>
      <c r="Q404" s="26">
        <v>0</v>
      </c>
      <c r="R404" s="26">
        <v>0</v>
      </c>
      <c r="S404" s="26">
        <v>0</v>
      </c>
      <c r="T404" s="26">
        <v>0</v>
      </c>
      <c r="U404" s="26" t="s">
        <v>1106</v>
      </c>
      <c r="V404" s="26" t="s">
        <v>5149</v>
      </c>
      <c r="W404" s="26" t="s">
        <v>3440</v>
      </c>
      <c r="X404" s="26" t="s">
        <v>5150</v>
      </c>
      <c r="Y404" s="25">
        <v>46206</v>
      </c>
      <c r="Z404" s="27">
        <v>52</v>
      </c>
      <c r="AA404" s="24" t="s">
        <v>62</v>
      </c>
      <c r="AB404" s="24" t="s">
        <v>88</v>
      </c>
      <c r="AC404" s="24" t="s">
        <v>4714</v>
      </c>
      <c r="AD404" s="24" t="s">
        <v>4715</v>
      </c>
    </row>
    <row r="405" spans="1:30" x14ac:dyDescent="0.35">
      <c r="A405" s="23">
        <v>404</v>
      </c>
      <c r="B405" s="24" t="s">
        <v>1184</v>
      </c>
      <c r="C405" s="24" t="s">
        <v>61</v>
      </c>
      <c r="D405" s="24" t="s">
        <v>4706</v>
      </c>
      <c r="E405" s="24" t="s">
        <v>4869</v>
      </c>
      <c r="F405" s="24" t="s">
        <v>4723</v>
      </c>
      <c r="G405" s="25">
        <v>46027</v>
      </c>
      <c r="H405" s="25">
        <v>46056</v>
      </c>
      <c r="I405" s="25">
        <v>46118</v>
      </c>
      <c r="J405" s="25">
        <v>46129</v>
      </c>
      <c r="K405" s="26" t="s">
        <v>72</v>
      </c>
      <c r="L405" s="26" t="s">
        <v>4731</v>
      </c>
      <c r="M405" s="26" t="s">
        <v>921</v>
      </c>
      <c r="N405" s="26" t="s">
        <v>4805</v>
      </c>
      <c r="O405" s="26" t="s">
        <v>920</v>
      </c>
      <c r="P405" s="26" t="s">
        <v>4806</v>
      </c>
      <c r="Q405" s="26">
        <v>0</v>
      </c>
      <c r="R405" s="26">
        <v>0</v>
      </c>
      <c r="S405" s="26">
        <v>0</v>
      </c>
      <c r="T405" s="26">
        <v>0</v>
      </c>
      <c r="U405" s="26" t="s">
        <v>1102</v>
      </c>
      <c r="V405" s="26" t="s">
        <v>5035</v>
      </c>
      <c r="W405" s="26">
        <v>0</v>
      </c>
      <c r="X405" s="26" t="s">
        <v>5036</v>
      </c>
      <c r="Y405" s="25">
        <v>46206</v>
      </c>
      <c r="Z405" s="27">
        <v>89</v>
      </c>
      <c r="AA405" s="24" t="s">
        <v>62</v>
      </c>
      <c r="AB405" s="24" t="s">
        <v>25</v>
      </c>
      <c r="AC405" s="24" t="s">
        <v>4714</v>
      </c>
      <c r="AD405" s="24" t="s">
        <v>4715</v>
      </c>
    </row>
    <row r="406" spans="1:30" x14ac:dyDescent="0.35">
      <c r="A406" s="23">
        <v>405</v>
      </c>
      <c r="B406" s="24" t="s">
        <v>60</v>
      </c>
      <c r="C406" s="24" t="s">
        <v>61</v>
      </c>
      <c r="D406" s="24" t="s">
        <v>4706</v>
      </c>
      <c r="E406" s="24" t="s">
        <v>4722</v>
      </c>
      <c r="F406" s="24" t="s">
        <v>4746</v>
      </c>
      <c r="G406" s="25">
        <v>45996</v>
      </c>
      <c r="H406" s="25">
        <v>46042</v>
      </c>
      <c r="I406" s="25">
        <v>46118</v>
      </c>
      <c r="J406" s="25">
        <v>46206</v>
      </c>
      <c r="K406" s="26" t="s">
        <v>65</v>
      </c>
      <c r="L406" s="26" t="s">
        <v>5216</v>
      </c>
      <c r="M406" s="26" t="s">
        <v>66</v>
      </c>
      <c r="N406" s="26" t="s">
        <v>4724</v>
      </c>
      <c r="O406" s="26" t="s">
        <v>64</v>
      </c>
      <c r="P406" s="26" t="s">
        <v>4725</v>
      </c>
      <c r="Q406" s="26" t="s">
        <v>67</v>
      </c>
      <c r="R406" s="26" t="s">
        <v>4790</v>
      </c>
      <c r="S406" s="26" t="s">
        <v>56</v>
      </c>
      <c r="T406" s="26" t="s">
        <v>4883</v>
      </c>
      <c r="U406" s="26" t="s">
        <v>68</v>
      </c>
      <c r="V406" s="26" t="s">
        <v>4858</v>
      </c>
      <c r="W406" s="26" t="s">
        <v>69</v>
      </c>
      <c r="X406" s="26" t="s">
        <v>4859</v>
      </c>
      <c r="Y406" s="25">
        <v>46206</v>
      </c>
      <c r="Z406" s="27">
        <v>89</v>
      </c>
      <c r="AA406" s="24" t="s">
        <v>62</v>
      </c>
      <c r="AB406" s="24" t="s">
        <v>63</v>
      </c>
      <c r="AC406" s="24" t="s">
        <v>5217</v>
      </c>
      <c r="AD406" s="24" t="s">
        <v>4715</v>
      </c>
    </row>
    <row r="407" spans="1:30" x14ac:dyDescent="0.35">
      <c r="A407" s="23">
        <v>406</v>
      </c>
      <c r="B407" s="24" t="s">
        <v>1185</v>
      </c>
      <c r="C407" s="24" t="s">
        <v>61</v>
      </c>
      <c r="D407" s="24" t="s">
        <v>4735</v>
      </c>
      <c r="E407" s="24" t="s">
        <v>4758</v>
      </c>
      <c r="F407" s="24" t="s">
        <v>5218</v>
      </c>
      <c r="G407" s="25">
        <v>46093</v>
      </c>
      <c r="H407" s="25">
        <v>46125</v>
      </c>
      <c r="I407" s="25">
        <v>46139</v>
      </c>
      <c r="J407" s="25">
        <v>46149</v>
      </c>
      <c r="K407" s="26" t="s">
        <v>64</v>
      </c>
      <c r="L407" s="26" t="s">
        <v>4725</v>
      </c>
      <c r="M407" s="26" t="s">
        <v>72</v>
      </c>
      <c r="N407" s="26" t="s">
        <v>4731</v>
      </c>
      <c r="O407" s="26" t="s">
        <v>892</v>
      </c>
      <c r="P407" s="26" t="s">
        <v>4748</v>
      </c>
      <c r="Q407" s="26">
        <v>0</v>
      </c>
      <c r="R407" s="26">
        <v>0</v>
      </c>
      <c r="S407" s="26">
        <v>0</v>
      </c>
      <c r="T407" s="26">
        <v>0</v>
      </c>
      <c r="U407" s="26" t="s">
        <v>894</v>
      </c>
      <c r="V407" s="26" t="s">
        <v>4749</v>
      </c>
      <c r="W407" s="26" t="s">
        <v>69</v>
      </c>
      <c r="X407" s="26" t="s">
        <v>5155</v>
      </c>
      <c r="Y407" s="25">
        <v>46206</v>
      </c>
      <c r="Z407" s="27">
        <v>68</v>
      </c>
      <c r="AA407" s="24" t="s">
        <v>62</v>
      </c>
      <c r="AB407" s="24" t="s">
        <v>88</v>
      </c>
      <c r="AC407" s="24" t="s">
        <v>4714</v>
      </c>
      <c r="AD407" s="24" t="s">
        <v>4715</v>
      </c>
    </row>
    <row r="408" spans="1:30" x14ac:dyDescent="0.35">
      <c r="A408" s="23">
        <v>407</v>
      </c>
      <c r="B408" s="24" t="s">
        <v>3480</v>
      </c>
      <c r="C408" s="24" t="s">
        <v>3434</v>
      </c>
      <c r="D408" s="24" t="s">
        <v>4735</v>
      </c>
      <c r="E408" s="24" t="s">
        <v>4833</v>
      </c>
      <c r="F408" s="24" t="s">
        <v>4849</v>
      </c>
      <c r="G408" s="25">
        <v>46057</v>
      </c>
      <c r="H408" s="25">
        <v>46076</v>
      </c>
      <c r="I408" s="25">
        <v>46125</v>
      </c>
      <c r="J408" s="25">
        <v>46133</v>
      </c>
      <c r="K408" s="26" t="s">
        <v>67</v>
      </c>
      <c r="L408" s="26" t="s">
        <v>4790</v>
      </c>
      <c r="M408" s="26" t="s">
        <v>66</v>
      </c>
      <c r="N408" s="26" t="s">
        <v>4724</v>
      </c>
      <c r="O408" s="26" t="s">
        <v>892</v>
      </c>
      <c r="P408" s="26" t="s">
        <v>4748</v>
      </c>
      <c r="Q408" s="26">
        <v>0</v>
      </c>
      <c r="R408" s="26">
        <v>0</v>
      </c>
      <c r="S408" s="26">
        <v>0</v>
      </c>
      <c r="T408" s="26">
        <v>0</v>
      </c>
      <c r="U408" s="26" t="s">
        <v>894</v>
      </c>
      <c r="V408" s="26" t="s">
        <v>4749</v>
      </c>
      <c r="W408" s="26">
        <v>0</v>
      </c>
      <c r="X408" s="26" t="s">
        <v>5155</v>
      </c>
      <c r="Y408" s="25">
        <v>46206</v>
      </c>
      <c r="Z408" s="27">
        <v>82</v>
      </c>
      <c r="AA408" s="24" t="s">
        <v>62</v>
      </c>
      <c r="AB408" s="24" t="s">
        <v>88</v>
      </c>
      <c r="AC408" s="24" t="s">
        <v>4714</v>
      </c>
      <c r="AD408" s="24" t="s">
        <v>4715</v>
      </c>
    </row>
    <row r="409" spans="1:30" x14ac:dyDescent="0.35">
      <c r="A409" s="23">
        <v>408</v>
      </c>
      <c r="B409" s="24" t="s">
        <v>3481</v>
      </c>
      <c r="C409" s="24" t="s">
        <v>3434</v>
      </c>
      <c r="D409" s="24" t="s">
        <v>4735</v>
      </c>
      <c r="E409" s="24" t="s">
        <v>5056</v>
      </c>
      <c r="F409" s="24" t="s">
        <v>4963</v>
      </c>
      <c r="G409" s="25">
        <v>46098</v>
      </c>
      <c r="H409" s="25">
        <v>46127</v>
      </c>
      <c r="I409" s="25">
        <v>46160</v>
      </c>
      <c r="J409" s="25">
        <v>46177</v>
      </c>
      <c r="K409" s="26" t="s">
        <v>66</v>
      </c>
      <c r="L409" s="26" t="s">
        <v>4724</v>
      </c>
      <c r="M409" s="26" t="s">
        <v>64</v>
      </c>
      <c r="N409" s="26" t="s">
        <v>4725</v>
      </c>
      <c r="O409" s="26" t="s">
        <v>885</v>
      </c>
      <c r="P409" s="26" t="s">
        <v>4726</v>
      </c>
      <c r="Q409" s="26">
        <v>0</v>
      </c>
      <c r="R409" s="26">
        <v>0</v>
      </c>
      <c r="S409" s="26">
        <v>0</v>
      </c>
      <c r="T409" s="26">
        <v>0</v>
      </c>
      <c r="U409" s="26" t="s">
        <v>1106</v>
      </c>
      <c r="V409" s="26" t="s">
        <v>5149</v>
      </c>
      <c r="W409" s="26" t="s">
        <v>3440</v>
      </c>
      <c r="X409" s="26" t="s">
        <v>5150</v>
      </c>
      <c r="Y409" s="25">
        <v>46206</v>
      </c>
      <c r="Z409" s="27">
        <v>47</v>
      </c>
      <c r="AA409" s="24" t="s">
        <v>62</v>
      </c>
      <c r="AB409" s="24" t="s">
        <v>88</v>
      </c>
      <c r="AC409" s="24" t="s">
        <v>4714</v>
      </c>
      <c r="AD409" s="24" t="s">
        <v>4715</v>
      </c>
    </row>
    <row r="410" spans="1:30" x14ac:dyDescent="0.35">
      <c r="A410" s="23">
        <v>409</v>
      </c>
      <c r="B410" s="24" t="s">
        <v>1186</v>
      </c>
      <c r="C410" s="24" t="s">
        <v>61</v>
      </c>
      <c r="D410" s="24" t="s">
        <v>4735</v>
      </c>
      <c r="E410" s="24" t="s">
        <v>5219</v>
      </c>
      <c r="F410" s="24" t="s">
        <v>4723</v>
      </c>
      <c r="G410" s="25">
        <v>46051</v>
      </c>
      <c r="H410" s="25">
        <v>46085</v>
      </c>
      <c r="I410" s="25">
        <v>46141</v>
      </c>
      <c r="J410" s="25">
        <v>46153</v>
      </c>
      <c r="K410" s="26" t="s">
        <v>66</v>
      </c>
      <c r="L410" s="26" t="s">
        <v>4724</v>
      </c>
      <c r="M410" s="26" t="s">
        <v>64</v>
      </c>
      <c r="N410" s="26" t="s">
        <v>4725</v>
      </c>
      <c r="O410" s="26" t="s">
        <v>885</v>
      </c>
      <c r="P410" s="26" t="s">
        <v>4726</v>
      </c>
      <c r="Q410" s="26">
        <v>0</v>
      </c>
      <c r="R410" s="26">
        <v>0</v>
      </c>
      <c r="S410" s="26">
        <v>0</v>
      </c>
      <c r="T410" s="26">
        <v>0</v>
      </c>
      <c r="U410" s="26" t="s">
        <v>1106</v>
      </c>
      <c r="V410" s="26" t="s">
        <v>5149</v>
      </c>
      <c r="W410" s="26">
        <v>0</v>
      </c>
      <c r="X410" s="26" t="s">
        <v>5150</v>
      </c>
      <c r="Y410" s="25">
        <v>46206</v>
      </c>
      <c r="Z410" s="27">
        <v>66</v>
      </c>
      <c r="AA410" s="24" t="s">
        <v>62</v>
      </c>
      <c r="AB410" s="24" t="s">
        <v>88</v>
      </c>
      <c r="AC410" s="24" t="s">
        <v>4714</v>
      </c>
      <c r="AD410" s="24" t="s">
        <v>4715</v>
      </c>
    </row>
    <row r="411" spans="1:30" x14ac:dyDescent="0.35">
      <c r="A411" s="23">
        <v>410</v>
      </c>
      <c r="B411" s="24" t="s">
        <v>1187</v>
      </c>
      <c r="C411" s="24" t="s">
        <v>61</v>
      </c>
      <c r="D411" s="24" t="s">
        <v>4735</v>
      </c>
      <c r="E411" s="24" t="s">
        <v>4847</v>
      </c>
      <c r="F411" s="24" t="s">
        <v>4723</v>
      </c>
      <c r="G411" s="25">
        <v>46073</v>
      </c>
      <c r="H411" s="25">
        <v>46091</v>
      </c>
      <c r="I411" s="25">
        <v>46148</v>
      </c>
      <c r="J411" s="25">
        <v>46155</v>
      </c>
      <c r="K411" s="26" t="s">
        <v>66</v>
      </c>
      <c r="L411" s="26" t="s">
        <v>4724</v>
      </c>
      <c r="M411" s="26" t="s">
        <v>64</v>
      </c>
      <c r="N411" s="26" t="s">
        <v>4725</v>
      </c>
      <c r="O411" s="26" t="s">
        <v>885</v>
      </c>
      <c r="P411" s="26" t="s">
        <v>4726</v>
      </c>
      <c r="Q411" s="26">
        <v>0</v>
      </c>
      <c r="R411" s="26">
        <v>0</v>
      </c>
      <c r="S411" s="26">
        <v>0</v>
      </c>
      <c r="T411" s="26">
        <v>0</v>
      </c>
      <c r="U411" s="26" t="s">
        <v>1106</v>
      </c>
      <c r="V411" s="26" t="s">
        <v>5149</v>
      </c>
      <c r="W411" s="26">
        <v>0</v>
      </c>
      <c r="X411" s="26" t="s">
        <v>5150</v>
      </c>
      <c r="Y411" s="25">
        <v>46206</v>
      </c>
      <c r="Z411" s="27">
        <v>59</v>
      </c>
      <c r="AA411" s="24" t="s">
        <v>62</v>
      </c>
      <c r="AB411" s="24" t="s">
        <v>88</v>
      </c>
      <c r="AC411" s="24" t="s">
        <v>4714</v>
      </c>
      <c r="AD411" s="24" t="s">
        <v>4715</v>
      </c>
    </row>
    <row r="412" spans="1:30" x14ac:dyDescent="0.35">
      <c r="A412" s="23">
        <v>411</v>
      </c>
      <c r="B412" s="24" t="s">
        <v>1188</v>
      </c>
      <c r="C412" s="24" t="s">
        <v>61</v>
      </c>
      <c r="D412" s="24" t="s">
        <v>4735</v>
      </c>
      <c r="E412" s="24" t="s">
        <v>5147</v>
      </c>
      <c r="F412" s="24" t="s">
        <v>4737</v>
      </c>
      <c r="G412" s="25">
        <v>46001</v>
      </c>
      <c r="H412" s="25">
        <v>46059</v>
      </c>
      <c r="I412" s="25">
        <v>46118</v>
      </c>
      <c r="J412" s="25">
        <v>46129</v>
      </c>
      <c r="K412" s="26" t="s">
        <v>72</v>
      </c>
      <c r="L412" s="26" t="s">
        <v>4731</v>
      </c>
      <c r="M412" s="26" t="s">
        <v>921</v>
      </c>
      <c r="N412" s="26" t="s">
        <v>4805</v>
      </c>
      <c r="O412" s="26" t="s">
        <v>920</v>
      </c>
      <c r="P412" s="26" t="s">
        <v>4806</v>
      </c>
      <c r="Q412" s="26">
        <v>0</v>
      </c>
      <c r="R412" s="26">
        <v>0</v>
      </c>
      <c r="S412" s="26">
        <v>0</v>
      </c>
      <c r="T412" s="26">
        <v>0</v>
      </c>
      <c r="U412" s="26" t="s">
        <v>1189</v>
      </c>
      <c r="V412" s="26" t="s">
        <v>5220</v>
      </c>
      <c r="W412" s="26">
        <v>0</v>
      </c>
      <c r="X412" s="26" t="s">
        <v>5167</v>
      </c>
      <c r="Y412" s="25">
        <v>46206</v>
      </c>
      <c r="Z412" s="27">
        <v>89</v>
      </c>
      <c r="AA412" s="24" t="s">
        <v>62</v>
      </c>
      <c r="AB412" s="24" t="s">
        <v>88</v>
      </c>
      <c r="AC412" s="24" t="s">
        <v>4714</v>
      </c>
      <c r="AD412" s="24" t="s">
        <v>4715</v>
      </c>
    </row>
    <row r="413" spans="1:30" x14ac:dyDescent="0.35">
      <c r="A413" s="23">
        <v>412</v>
      </c>
      <c r="B413" s="24" t="s">
        <v>1190</v>
      </c>
      <c r="C413" s="24" t="s">
        <v>61</v>
      </c>
      <c r="D413" s="24" t="s">
        <v>4735</v>
      </c>
      <c r="E413" s="24" t="s">
        <v>4865</v>
      </c>
      <c r="F413" s="24" t="s">
        <v>4723</v>
      </c>
      <c r="G413" s="25">
        <v>46087</v>
      </c>
      <c r="H413" s="25">
        <v>46111</v>
      </c>
      <c r="I413" s="25">
        <v>46118</v>
      </c>
      <c r="J413" s="25">
        <v>46129</v>
      </c>
      <c r="K413" s="26" t="s">
        <v>72</v>
      </c>
      <c r="L413" s="26" t="s">
        <v>4731</v>
      </c>
      <c r="M413" s="26" t="s">
        <v>921</v>
      </c>
      <c r="N413" s="26" t="s">
        <v>4805</v>
      </c>
      <c r="O413" s="26" t="s">
        <v>920</v>
      </c>
      <c r="P413" s="26" t="s">
        <v>4806</v>
      </c>
      <c r="Q413" s="26">
        <v>0</v>
      </c>
      <c r="R413" s="26">
        <v>0</v>
      </c>
      <c r="S413" s="26">
        <v>0</v>
      </c>
      <c r="T413" s="26">
        <v>0</v>
      </c>
      <c r="U413" s="26" t="s">
        <v>1121</v>
      </c>
      <c r="V413" s="26" t="s">
        <v>5048</v>
      </c>
      <c r="W413" s="26">
        <v>0</v>
      </c>
      <c r="X413" s="26" t="s">
        <v>5049</v>
      </c>
      <c r="Y413" s="25">
        <v>46206</v>
      </c>
      <c r="Z413" s="27">
        <v>89</v>
      </c>
      <c r="AA413" s="24" t="s">
        <v>62</v>
      </c>
      <c r="AB413" s="24" t="s">
        <v>88</v>
      </c>
      <c r="AC413" s="24" t="s">
        <v>4714</v>
      </c>
      <c r="AD413" s="24" t="s">
        <v>4715</v>
      </c>
    </row>
    <row r="414" spans="1:30" x14ac:dyDescent="0.35">
      <c r="A414" s="23">
        <v>413</v>
      </c>
      <c r="B414" s="24" t="s">
        <v>3482</v>
      </c>
      <c r="C414" s="24" t="s">
        <v>3434</v>
      </c>
      <c r="D414" s="24" t="s">
        <v>4735</v>
      </c>
      <c r="E414" s="24" t="s">
        <v>4799</v>
      </c>
      <c r="F414" s="24" t="s">
        <v>5221</v>
      </c>
      <c r="G414" s="25">
        <v>46043</v>
      </c>
      <c r="H414" s="25">
        <v>46066</v>
      </c>
      <c r="I414" s="25">
        <v>46133</v>
      </c>
      <c r="J414" s="25">
        <v>46146</v>
      </c>
      <c r="K414" s="26" t="s">
        <v>72</v>
      </c>
      <c r="L414" s="26" t="s">
        <v>4731</v>
      </c>
      <c r="M414" s="26" t="s">
        <v>921</v>
      </c>
      <c r="N414" s="26" t="s">
        <v>4805</v>
      </c>
      <c r="O414" s="26" t="s">
        <v>920</v>
      </c>
      <c r="P414" s="26" t="s">
        <v>4806</v>
      </c>
      <c r="Q414" s="26">
        <v>0</v>
      </c>
      <c r="R414" s="26">
        <v>0</v>
      </c>
      <c r="S414" s="26">
        <v>0</v>
      </c>
      <c r="T414" s="26">
        <v>0</v>
      </c>
      <c r="U414" s="26" t="s">
        <v>1066</v>
      </c>
      <c r="V414" s="26" t="s">
        <v>4855</v>
      </c>
      <c r="W414" s="26">
        <v>0</v>
      </c>
      <c r="X414" s="26" t="s">
        <v>4856</v>
      </c>
      <c r="Y414" s="25">
        <v>46206</v>
      </c>
      <c r="Z414" s="27">
        <v>74</v>
      </c>
      <c r="AA414" s="24" t="s">
        <v>62</v>
      </c>
      <c r="AB414" s="24" t="s">
        <v>88</v>
      </c>
      <c r="AC414" s="24" t="s">
        <v>4714</v>
      </c>
      <c r="AD414" s="24" t="s">
        <v>4715</v>
      </c>
    </row>
    <row r="415" spans="1:30" x14ac:dyDescent="0.35">
      <c r="A415" s="23">
        <v>414</v>
      </c>
      <c r="B415" s="24" t="s">
        <v>3483</v>
      </c>
      <c r="C415" s="24" t="s">
        <v>3434</v>
      </c>
      <c r="D415" s="24" t="s">
        <v>4735</v>
      </c>
      <c r="E415" s="24" t="s">
        <v>4821</v>
      </c>
      <c r="F415" s="24" t="s">
        <v>4800</v>
      </c>
      <c r="G415" s="25">
        <v>46112</v>
      </c>
      <c r="H415" s="25">
        <v>46121</v>
      </c>
      <c r="I415" s="25">
        <v>46146</v>
      </c>
      <c r="J415" s="25">
        <v>46155</v>
      </c>
      <c r="K415" s="26" t="s">
        <v>72</v>
      </c>
      <c r="L415" s="26" t="s">
        <v>4731</v>
      </c>
      <c r="M415" s="26" t="s">
        <v>64</v>
      </c>
      <c r="N415" s="26" t="s">
        <v>4725</v>
      </c>
      <c r="O415" s="26" t="s">
        <v>1034</v>
      </c>
      <c r="P415" s="26" t="s">
        <v>4902</v>
      </c>
      <c r="Q415" s="26">
        <v>0</v>
      </c>
      <c r="R415" s="26">
        <v>0</v>
      </c>
      <c r="S415" s="26">
        <v>0</v>
      </c>
      <c r="T415" s="26">
        <v>0</v>
      </c>
      <c r="U415" s="26" t="s">
        <v>68</v>
      </c>
      <c r="V415" s="26" t="s">
        <v>4858</v>
      </c>
      <c r="W415" s="26" t="s">
        <v>3440</v>
      </c>
      <c r="X415" s="26" t="s">
        <v>4859</v>
      </c>
      <c r="Y415" s="25">
        <v>46206</v>
      </c>
      <c r="Z415" s="27">
        <v>61</v>
      </c>
      <c r="AA415" s="24" t="s">
        <v>62</v>
      </c>
      <c r="AB415" s="24" t="s">
        <v>88</v>
      </c>
      <c r="AC415" s="24" t="s">
        <v>4714</v>
      </c>
      <c r="AD415" s="24" t="s">
        <v>4715</v>
      </c>
    </row>
    <row r="416" spans="1:30" x14ac:dyDescent="0.35">
      <c r="A416" s="23">
        <v>415</v>
      </c>
      <c r="B416" s="24" t="s">
        <v>1191</v>
      </c>
      <c r="C416" s="24" t="s">
        <v>61</v>
      </c>
      <c r="D416" s="24" t="s">
        <v>4735</v>
      </c>
      <c r="E416" s="24" t="s">
        <v>5154</v>
      </c>
      <c r="F416" s="24" t="s">
        <v>4723</v>
      </c>
      <c r="G416" s="25">
        <v>46043</v>
      </c>
      <c r="H416" s="25">
        <v>46080</v>
      </c>
      <c r="I416" s="25">
        <v>46119</v>
      </c>
      <c r="J416" s="25">
        <v>46129</v>
      </c>
      <c r="K416" s="26" t="s">
        <v>64</v>
      </c>
      <c r="L416" s="26" t="s">
        <v>4725</v>
      </c>
      <c r="M416" s="26" t="s">
        <v>74</v>
      </c>
      <c r="N416" s="26" t="s">
        <v>4738</v>
      </c>
      <c r="O416" s="26" t="s">
        <v>71</v>
      </c>
      <c r="P416" s="26" t="s">
        <v>4732</v>
      </c>
      <c r="Q416" s="26">
        <v>0</v>
      </c>
      <c r="R416" s="26">
        <v>0</v>
      </c>
      <c r="S416" s="26">
        <v>0</v>
      </c>
      <c r="T416" s="26">
        <v>0</v>
      </c>
      <c r="U416" s="26" t="s">
        <v>78</v>
      </c>
      <c r="V416" s="26" t="s">
        <v>4743</v>
      </c>
      <c r="W416" s="26">
        <v>0</v>
      </c>
      <c r="X416" s="26" t="s">
        <v>4810</v>
      </c>
      <c r="Y416" s="25">
        <v>46206</v>
      </c>
      <c r="Z416" s="27">
        <v>88</v>
      </c>
      <c r="AA416" s="24" t="s">
        <v>62</v>
      </c>
      <c r="AB416" s="24" t="s">
        <v>88</v>
      </c>
      <c r="AC416" s="24" t="s">
        <v>4714</v>
      </c>
      <c r="AD416" s="24" t="s">
        <v>4715</v>
      </c>
    </row>
    <row r="417" spans="1:30" x14ac:dyDescent="0.35">
      <c r="A417" s="23">
        <v>416</v>
      </c>
      <c r="B417" s="24" t="s">
        <v>1192</v>
      </c>
      <c r="C417" s="24" t="s">
        <v>61</v>
      </c>
      <c r="D417" s="24" t="s">
        <v>4735</v>
      </c>
      <c r="E417" s="24" t="s">
        <v>4869</v>
      </c>
      <c r="F417" s="24" t="s">
        <v>4723</v>
      </c>
      <c r="G417" s="25">
        <v>46048</v>
      </c>
      <c r="H417" s="25">
        <v>46079</v>
      </c>
      <c r="I417" s="25">
        <v>46119</v>
      </c>
      <c r="J417" s="25">
        <v>46129</v>
      </c>
      <c r="K417" s="26" t="s">
        <v>73</v>
      </c>
      <c r="L417" s="26" t="s">
        <v>4730</v>
      </c>
      <c r="M417" s="26" t="s">
        <v>67</v>
      </c>
      <c r="N417" s="26" t="s">
        <v>4790</v>
      </c>
      <c r="O417" s="26" t="s">
        <v>885</v>
      </c>
      <c r="P417" s="26" t="s">
        <v>4726</v>
      </c>
      <c r="Q417" s="26">
        <v>0</v>
      </c>
      <c r="R417" s="26">
        <v>0</v>
      </c>
      <c r="S417" s="26">
        <v>0</v>
      </c>
      <c r="T417" s="26">
        <v>0</v>
      </c>
      <c r="U417" s="26" t="s">
        <v>1125</v>
      </c>
      <c r="V417" s="26" t="s">
        <v>5163</v>
      </c>
      <c r="W417" s="26">
        <v>0</v>
      </c>
      <c r="X417" s="26" t="s">
        <v>5164</v>
      </c>
      <c r="Y417" s="25">
        <v>46206</v>
      </c>
      <c r="Z417" s="27">
        <v>88</v>
      </c>
      <c r="AA417" s="24" t="s">
        <v>62</v>
      </c>
      <c r="AB417" s="24" t="s">
        <v>88</v>
      </c>
      <c r="AC417" s="24" t="s">
        <v>4714</v>
      </c>
      <c r="AD417" s="24" t="s">
        <v>4715</v>
      </c>
    </row>
    <row r="418" spans="1:30" x14ac:dyDescent="0.35">
      <c r="A418" s="23">
        <v>417</v>
      </c>
      <c r="B418" s="24" t="s">
        <v>1193</v>
      </c>
      <c r="C418" s="24" t="s">
        <v>61</v>
      </c>
      <c r="D418" s="24" t="s">
        <v>4735</v>
      </c>
      <c r="E418" s="24" t="s">
        <v>5050</v>
      </c>
      <c r="F418" s="24" t="s">
        <v>5222</v>
      </c>
      <c r="G418" s="25">
        <v>46072</v>
      </c>
      <c r="H418" s="25">
        <v>46108</v>
      </c>
      <c r="I418" s="25">
        <v>46119</v>
      </c>
      <c r="J418" s="25">
        <v>46129</v>
      </c>
      <c r="K418" s="26" t="s">
        <v>953</v>
      </c>
      <c r="L418" s="26" t="s">
        <v>4820</v>
      </c>
      <c r="M418" s="26" t="s">
        <v>67</v>
      </c>
      <c r="N418" s="26" t="s">
        <v>4790</v>
      </c>
      <c r="O418" s="26" t="s">
        <v>920</v>
      </c>
      <c r="P418" s="26" t="s">
        <v>4806</v>
      </c>
      <c r="Q418" s="26">
        <v>0</v>
      </c>
      <c r="R418" s="26">
        <v>0</v>
      </c>
      <c r="S418" s="26">
        <v>0</v>
      </c>
      <c r="T418" s="26">
        <v>0</v>
      </c>
      <c r="U418" s="26" t="s">
        <v>1125</v>
      </c>
      <c r="V418" s="26" t="s">
        <v>5163</v>
      </c>
      <c r="W418" s="26" t="s">
        <v>939</v>
      </c>
      <c r="X418" s="26" t="s">
        <v>5164</v>
      </c>
      <c r="Y418" s="25">
        <v>46206</v>
      </c>
      <c r="Z418" s="27">
        <v>88</v>
      </c>
      <c r="AA418" s="24" t="s">
        <v>62</v>
      </c>
      <c r="AB418" s="24" t="s">
        <v>88</v>
      </c>
      <c r="AC418" s="24" t="s">
        <v>4714</v>
      </c>
      <c r="AD418" s="24" t="s">
        <v>4715</v>
      </c>
    </row>
    <row r="419" spans="1:30" x14ac:dyDescent="0.35">
      <c r="A419" s="23">
        <v>418</v>
      </c>
      <c r="B419" s="24" t="s">
        <v>1194</v>
      </c>
      <c r="C419" s="24" t="s">
        <v>61</v>
      </c>
      <c r="D419" s="24" t="s">
        <v>4735</v>
      </c>
      <c r="E419" s="24" t="s">
        <v>5148</v>
      </c>
      <c r="F419" s="24" t="s">
        <v>4723</v>
      </c>
      <c r="G419" s="25">
        <v>46083</v>
      </c>
      <c r="H419" s="25">
        <v>46113</v>
      </c>
      <c r="I419" s="25">
        <v>46119</v>
      </c>
      <c r="J419" s="25">
        <v>46129</v>
      </c>
      <c r="K419" s="26" t="s">
        <v>953</v>
      </c>
      <c r="L419" s="26" t="s">
        <v>4820</v>
      </c>
      <c r="M419" s="26" t="s">
        <v>67</v>
      </c>
      <c r="N419" s="26" t="s">
        <v>4790</v>
      </c>
      <c r="O419" s="26" t="s">
        <v>920</v>
      </c>
      <c r="P419" s="26" t="s">
        <v>4806</v>
      </c>
      <c r="Q419" s="26">
        <v>0</v>
      </c>
      <c r="R419" s="26">
        <v>0</v>
      </c>
      <c r="S419" s="26">
        <v>0</v>
      </c>
      <c r="T419" s="26">
        <v>0</v>
      </c>
      <c r="U419" s="26" t="s">
        <v>1125</v>
      </c>
      <c r="V419" s="26" t="s">
        <v>5163</v>
      </c>
      <c r="W419" s="26">
        <v>0</v>
      </c>
      <c r="X419" s="26" t="s">
        <v>5164</v>
      </c>
      <c r="Y419" s="25">
        <v>46206</v>
      </c>
      <c r="Z419" s="27">
        <v>88</v>
      </c>
      <c r="AA419" s="24" t="s">
        <v>62</v>
      </c>
      <c r="AB419" s="24" t="s">
        <v>88</v>
      </c>
      <c r="AC419" s="24" t="s">
        <v>4714</v>
      </c>
      <c r="AD419" s="24" t="s">
        <v>4715</v>
      </c>
    </row>
    <row r="420" spans="1:30" x14ac:dyDescent="0.35">
      <c r="A420" s="23">
        <v>419</v>
      </c>
      <c r="B420" s="24" t="s">
        <v>1195</v>
      </c>
      <c r="C420" s="24" t="s">
        <v>61</v>
      </c>
      <c r="D420" s="24" t="s">
        <v>4735</v>
      </c>
      <c r="E420" s="24" t="s">
        <v>4817</v>
      </c>
      <c r="F420" s="24" t="s">
        <v>4723</v>
      </c>
      <c r="G420" s="25">
        <v>46080</v>
      </c>
      <c r="H420" s="25">
        <v>46112</v>
      </c>
      <c r="I420" s="25">
        <v>46119</v>
      </c>
      <c r="J420" s="25">
        <v>46129</v>
      </c>
      <c r="K420" s="26" t="s">
        <v>953</v>
      </c>
      <c r="L420" s="26" t="s">
        <v>4820</v>
      </c>
      <c r="M420" s="26" t="s">
        <v>67</v>
      </c>
      <c r="N420" s="26" t="s">
        <v>4790</v>
      </c>
      <c r="O420" s="26" t="s">
        <v>920</v>
      </c>
      <c r="P420" s="26" t="s">
        <v>4806</v>
      </c>
      <c r="Q420" s="26">
        <v>0</v>
      </c>
      <c r="R420" s="26">
        <v>0</v>
      </c>
      <c r="S420" s="26">
        <v>0</v>
      </c>
      <c r="T420" s="26">
        <v>0</v>
      </c>
      <c r="U420" s="26" t="s">
        <v>1125</v>
      </c>
      <c r="V420" s="26" t="s">
        <v>5163</v>
      </c>
      <c r="W420" s="26">
        <v>0</v>
      </c>
      <c r="X420" s="26" t="s">
        <v>5164</v>
      </c>
      <c r="Y420" s="25">
        <v>46206</v>
      </c>
      <c r="Z420" s="27">
        <v>88</v>
      </c>
      <c r="AA420" s="24" t="s">
        <v>62</v>
      </c>
      <c r="AB420" s="24" t="s">
        <v>88</v>
      </c>
      <c r="AC420" s="24" t="s">
        <v>4714</v>
      </c>
      <c r="AD420" s="24" t="s">
        <v>4715</v>
      </c>
    </row>
    <row r="421" spans="1:30" x14ac:dyDescent="0.35">
      <c r="A421" s="23">
        <v>420</v>
      </c>
      <c r="B421" s="24" t="s">
        <v>3484</v>
      </c>
      <c r="C421" s="24" t="s">
        <v>3434</v>
      </c>
      <c r="D421" s="24" t="s">
        <v>4735</v>
      </c>
      <c r="E421" s="24" t="s">
        <v>5214</v>
      </c>
      <c r="F421" s="24" t="s">
        <v>4849</v>
      </c>
      <c r="G421" s="25">
        <v>46077</v>
      </c>
      <c r="H421" s="25">
        <v>46091</v>
      </c>
      <c r="I421" s="25">
        <v>46119</v>
      </c>
      <c r="J421" s="25">
        <v>46129</v>
      </c>
      <c r="K421" s="26" t="s">
        <v>953</v>
      </c>
      <c r="L421" s="26" t="s">
        <v>4820</v>
      </c>
      <c r="M421" s="26" t="s">
        <v>67</v>
      </c>
      <c r="N421" s="26" t="s">
        <v>4790</v>
      </c>
      <c r="O421" s="26" t="s">
        <v>920</v>
      </c>
      <c r="P421" s="26" t="s">
        <v>4806</v>
      </c>
      <c r="Q421" s="26">
        <v>0</v>
      </c>
      <c r="R421" s="26">
        <v>0</v>
      </c>
      <c r="S421" s="26">
        <v>0</v>
      </c>
      <c r="T421" s="26">
        <v>0</v>
      </c>
      <c r="U421" s="26" t="s">
        <v>1125</v>
      </c>
      <c r="V421" s="26" t="s">
        <v>5163</v>
      </c>
      <c r="W421" s="26">
        <v>0</v>
      </c>
      <c r="X421" s="26" t="s">
        <v>5164</v>
      </c>
      <c r="Y421" s="25">
        <v>46206</v>
      </c>
      <c r="Z421" s="27">
        <v>88</v>
      </c>
      <c r="AA421" s="24" t="s">
        <v>62</v>
      </c>
      <c r="AB421" s="24" t="s">
        <v>88</v>
      </c>
      <c r="AC421" s="24" t="s">
        <v>4714</v>
      </c>
      <c r="AD421" s="24" t="s">
        <v>4715</v>
      </c>
    </row>
    <row r="422" spans="1:30" x14ac:dyDescent="0.35">
      <c r="A422" s="23">
        <v>421</v>
      </c>
      <c r="B422" s="24" t="s">
        <v>1196</v>
      </c>
      <c r="C422" s="24" t="s">
        <v>61</v>
      </c>
      <c r="D422" s="24" t="s">
        <v>4706</v>
      </c>
      <c r="E422" s="24" t="s">
        <v>4900</v>
      </c>
      <c r="F422" s="24" t="s">
        <v>4837</v>
      </c>
      <c r="G422" s="25">
        <v>46000</v>
      </c>
      <c r="H422" s="25">
        <v>46059</v>
      </c>
      <c r="I422" s="25">
        <v>46118</v>
      </c>
      <c r="J422" s="25">
        <v>46129</v>
      </c>
      <c r="K422" s="26" t="s">
        <v>72</v>
      </c>
      <c r="L422" s="26" t="s">
        <v>4731</v>
      </c>
      <c r="M422" s="26" t="s">
        <v>921</v>
      </c>
      <c r="N422" s="26" t="s">
        <v>4805</v>
      </c>
      <c r="O422" s="26" t="s">
        <v>920</v>
      </c>
      <c r="P422" s="26" t="s">
        <v>4806</v>
      </c>
      <c r="Q422" s="26">
        <v>0</v>
      </c>
      <c r="R422" s="26">
        <v>0</v>
      </c>
      <c r="S422" s="26">
        <v>0</v>
      </c>
      <c r="T422" s="26">
        <v>0</v>
      </c>
      <c r="U422" s="26" t="s">
        <v>1121</v>
      </c>
      <c r="V422" s="26" t="s">
        <v>5048</v>
      </c>
      <c r="W422" s="26" t="s">
        <v>76</v>
      </c>
      <c r="X422" s="26" t="s">
        <v>5049</v>
      </c>
      <c r="Y422" s="25">
        <v>46206</v>
      </c>
      <c r="Z422" s="27">
        <v>89</v>
      </c>
      <c r="AA422" s="24" t="s">
        <v>62</v>
      </c>
      <c r="AB422" s="24" t="s">
        <v>25</v>
      </c>
      <c r="AC422" s="24" t="s">
        <v>4714</v>
      </c>
      <c r="AD422" s="24" t="s">
        <v>4715</v>
      </c>
    </row>
    <row r="423" spans="1:30" x14ac:dyDescent="0.35">
      <c r="A423" s="23">
        <v>422</v>
      </c>
      <c r="B423" s="24" t="s">
        <v>1197</v>
      </c>
      <c r="C423" s="24" t="s">
        <v>61</v>
      </c>
      <c r="D423" s="24" t="s">
        <v>4735</v>
      </c>
      <c r="E423" s="24" t="s">
        <v>4865</v>
      </c>
      <c r="F423" s="24" t="s">
        <v>4723</v>
      </c>
      <c r="G423" s="25">
        <v>46091</v>
      </c>
      <c r="H423" s="25">
        <v>46113</v>
      </c>
      <c r="I423" s="25">
        <v>46118</v>
      </c>
      <c r="J423" s="25">
        <v>46129</v>
      </c>
      <c r="K423" s="26" t="s">
        <v>72</v>
      </c>
      <c r="L423" s="26" t="s">
        <v>4731</v>
      </c>
      <c r="M423" s="26" t="s">
        <v>921</v>
      </c>
      <c r="N423" s="26" t="s">
        <v>4805</v>
      </c>
      <c r="O423" s="26" t="s">
        <v>920</v>
      </c>
      <c r="P423" s="26" t="s">
        <v>4806</v>
      </c>
      <c r="Q423" s="26">
        <v>0</v>
      </c>
      <c r="R423" s="26">
        <v>0</v>
      </c>
      <c r="S423" s="26">
        <v>0</v>
      </c>
      <c r="T423" s="26">
        <v>0</v>
      </c>
      <c r="U423" s="26" t="s">
        <v>1121</v>
      </c>
      <c r="V423" s="26" t="s">
        <v>5048</v>
      </c>
      <c r="W423" s="26">
        <v>0</v>
      </c>
      <c r="X423" s="26" t="s">
        <v>5049</v>
      </c>
      <c r="Y423" s="25">
        <v>46206</v>
      </c>
      <c r="Z423" s="27">
        <v>89</v>
      </c>
      <c r="AA423" s="24" t="s">
        <v>62</v>
      </c>
      <c r="AB423" s="24" t="s">
        <v>88</v>
      </c>
      <c r="AC423" s="24" t="s">
        <v>4714</v>
      </c>
      <c r="AD423" s="24" t="s">
        <v>4715</v>
      </c>
    </row>
    <row r="424" spans="1:30" x14ac:dyDescent="0.35">
      <c r="A424" s="23">
        <v>423</v>
      </c>
      <c r="B424" s="24" t="s">
        <v>5223</v>
      </c>
      <c r="C424" s="24" t="s">
        <v>35</v>
      </c>
      <c r="D424" s="24" t="s">
        <v>4735</v>
      </c>
      <c r="E424" s="24" t="s">
        <v>4786</v>
      </c>
      <c r="F424" s="24" t="s">
        <v>4940</v>
      </c>
      <c r="G424" s="25">
        <v>45895</v>
      </c>
      <c r="H424" s="25">
        <v>46043</v>
      </c>
      <c r="I424" s="25">
        <v>46080</v>
      </c>
      <c r="J424" s="25">
        <v>46093</v>
      </c>
      <c r="K424" s="26" t="s">
        <v>39</v>
      </c>
      <c r="L424" s="26" t="s">
        <v>4719</v>
      </c>
      <c r="M424" s="26" t="s">
        <v>40</v>
      </c>
      <c r="N424" s="26" t="s">
        <v>4710</v>
      </c>
      <c r="O424" s="26" t="s">
        <v>37</v>
      </c>
      <c r="P424" s="26" t="s">
        <v>4711</v>
      </c>
      <c r="Q424" s="26">
        <v>0</v>
      </c>
      <c r="R424" s="26">
        <v>0</v>
      </c>
      <c r="S424" s="26">
        <v>0</v>
      </c>
      <c r="T424" s="26">
        <v>0</v>
      </c>
      <c r="U424" s="26" t="s">
        <v>3770</v>
      </c>
      <c r="V424" s="26" t="s">
        <v>5027</v>
      </c>
      <c r="W424" s="26">
        <v>0</v>
      </c>
      <c r="X424" s="26" t="s">
        <v>5136</v>
      </c>
      <c r="Y424" s="25">
        <v>46206</v>
      </c>
      <c r="Z424" s="27">
        <v>127</v>
      </c>
      <c r="AA424" s="24" t="s">
        <v>36</v>
      </c>
      <c r="AB424" s="24" t="s">
        <v>88</v>
      </c>
      <c r="AC424" s="24" t="s">
        <v>4714</v>
      </c>
      <c r="AD424" s="24" t="s">
        <v>4715</v>
      </c>
    </row>
    <row r="425" spans="1:30" x14ac:dyDescent="0.35">
      <c r="A425" s="23">
        <v>424</v>
      </c>
      <c r="B425" s="24" t="s">
        <v>1198</v>
      </c>
      <c r="C425" s="24" t="s">
        <v>61</v>
      </c>
      <c r="D425" s="24" t="s">
        <v>4735</v>
      </c>
      <c r="E425" s="24" t="s">
        <v>4785</v>
      </c>
      <c r="F425" s="24" t="s">
        <v>4723</v>
      </c>
      <c r="G425" s="25">
        <v>46077</v>
      </c>
      <c r="H425" s="25">
        <v>46097</v>
      </c>
      <c r="I425" s="25">
        <v>46129</v>
      </c>
      <c r="J425" s="25">
        <v>46133</v>
      </c>
      <c r="K425" s="26" t="s">
        <v>73</v>
      </c>
      <c r="L425" s="26" t="s">
        <v>4730</v>
      </c>
      <c r="M425" s="26" t="s">
        <v>66</v>
      </c>
      <c r="N425" s="26" t="s">
        <v>4724</v>
      </c>
      <c r="O425" s="26" t="s">
        <v>71</v>
      </c>
      <c r="P425" s="26" t="s">
        <v>4732</v>
      </c>
      <c r="Q425" s="26">
        <v>0</v>
      </c>
      <c r="R425" s="26">
        <v>0</v>
      </c>
      <c r="S425" s="26">
        <v>0</v>
      </c>
      <c r="T425" s="26">
        <v>0</v>
      </c>
      <c r="U425" s="26" t="s">
        <v>78</v>
      </c>
      <c r="V425" s="26" t="s">
        <v>4743</v>
      </c>
      <c r="W425" s="26">
        <v>0</v>
      </c>
      <c r="X425" s="26" t="s">
        <v>4744</v>
      </c>
      <c r="Y425" s="25">
        <v>46206</v>
      </c>
      <c r="Z425" s="27">
        <v>78</v>
      </c>
      <c r="AA425" s="24" t="s">
        <v>62</v>
      </c>
      <c r="AB425" s="24" t="s">
        <v>88</v>
      </c>
      <c r="AC425" s="24" t="s">
        <v>4714</v>
      </c>
      <c r="AD425" s="24" t="s">
        <v>4715</v>
      </c>
    </row>
    <row r="426" spans="1:30" x14ac:dyDescent="0.35">
      <c r="A426" s="23">
        <v>425</v>
      </c>
      <c r="B426" s="24" t="s">
        <v>3979</v>
      </c>
      <c r="C426" s="24" t="s">
        <v>35</v>
      </c>
      <c r="D426" s="24" t="s">
        <v>4735</v>
      </c>
      <c r="E426" s="24" t="s">
        <v>4909</v>
      </c>
      <c r="F426" s="24" t="s">
        <v>5224</v>
      </c>
      <c r="G426" s="25">
        <v>46009</v>
      </c>
      <c r="H426" s="25">
        <v>46087</v>
      </c>
      <c r="I426" s="25">
        <v>46120</v>
      </c>
      <c r="J426" s="25">
        <v>46153</v>
      </c>
      <c r="K426" s="26" t="s">
        <v>39</v>
      </c>
      <c r="L426" s="26" t="s">
        <v>4719</v>
      </c>
      <c r="M426" s="26" t="s">
        <v>40</v>
      </c>
      <c r="N426" s="26" t="s">
        <v>4710</v>
      </c>
      <c r="O426" s="26" t="s">
        <v>37</v>
      </c>
      <c r="P426" s="26" t="s">
        <v>4711</v>
      </c>
      <c r="Q426" s="26">
        <v>0</v>
      </c>
      <c r="R426" s="26">
        <v>0</v>
      </c>
      <c r="S426" s="26">
        <v>0</v>
      </c>
      <c r="T426" s="26">
        <v>0</v>
      </c>
      <c r="U426" s="26" t="s">
        <v>3956</v>
      </c>
      <c r="V426" s="26" t="s">
        <v>5146</v>
      </c>
      <c r="W426" s="26">
        <v>0</v>
      </c>
      <c r="X426" s="26" t="s">
        <v>4713</v>
      </c>
      <c r="Y426" s="25">
        <v>46206</v>
      </c>
      <c r="Z426" s="27">
        <v>87</v>
      </c>
      <c r="AA426" s="24" t="s">
        <v>36</v>
      </c>
      <c r="AB426" s="24" t="s">
        <v>88</v>
      </c>
      <c r="AC426" s="24" t="s">
        <v>4714</v>
      </c>
      <c r="AD426" s="24" t="s">
        <v>4715</v>
      </c>
    </row>
    <row r="427" spans="1:30" x14ac:dyDescent="0.35">
      <c r="A427" s="23">
        <v>426</v>
      </c>
      <c r="B427" s="24" t="s">
        <v>5225</v>
      </c>
      <c r="C427" s="24" t="s">
        <v>61</v>
      </c>
      <c r="D427" s="24" t="s">
        <v>4735</v>
      </c>
      <c r="E427" s="24" t="s">
        <v>5226</v>
      </c>
      <c r="F427" s="24" t="s">
        <v>4746</v>
      </c>
      <c r="G427" s="24"/>
      <c r="H427" s="25">
        <v>45204</v>
      </c>
      <c r="I427" s="25">
        <v>45230</v>
      </c>
      <c r="J427" s="25">
        <v>45240</v>
      </c>
      <c r="K427" s="26" t="s">
        <v>893</v>
      </c>
      <c r="L427" s="26" t="s">
        <v>4747</v>
      </c>
      <c r="M427" s="26" t="s">
        <v>71</v>
      </c>
      <c r="N427" s="26" t="s">
        <v>4732</v>
      </c>
      <c r="O427" s="26" t="s">
        <v>3436</v>
      </c>
      <c r="P427" s="26" t="s">
        <v>4798</v>
      </c>
      <c r="Q427" s="26">
        <v>0</v>
      </c>
      <c r="R427" s="26">
        <v>0</v>
      </c>
      <c r="S427" s="26">
        <v>0</v>
      </c>
      <c r="T427" s="26">
        <v>0</v>
      </c>
      <c r="U427" s="26" t="s">
        <v>1300</v>
      </c>
      <c r="V427" s="26" t="s">
        <v>5227</v>
      </c>
      <c r="W427" s="26">
        <v>0</v>
      </c>
      <c r="X427" s="26">
        <v>0</v>
      </c>
      <c r="Y427" s="25">
        <v>46209</v>
      </c>
      <c r="Z427" s="27">
        <v>980</v>
      </c>
      <c r="AA427" s="24" t="s">
        <v>62</v>
      </c>
      <c r="AB427" s="24" t="s">
        <v>891</v>
      </c>
      <c r="AC427" s="24" t="s">
        <v>4714</v>
      </c>
      <c r="AD427" s="24" t="s">
        <v>4750</v>
      </c>
    </row>
    <row r="428" spans="1:30" x14ac:dyDescent="0.35">
      <c r="A428" s="23">
        <v>427</v>
      </c>
      <c r="B428" s="24" t="s">
        <v>5228</v>
      </c>
      <c r="C428" s="24" t="s">
        <v>61</v>
      </c>
      <c r="D428" s="24" t="s">
        <v>4735</v>
      </c>
      <c r="E428" s="24" t="s">
        <v>5226</v>
      </c>
      <c r="F428" s="24" t="s">
        <v>4746</v>
      </c>
      <c r="G428" s="24"/>
      <c r="H428" s="25">
        <v>45204</v>
      </c>
      <c r="I428" s="25">
        <v>45230</v>
      </c>
      <c r="J428" s="25">
        <v>45240</v>
      </c>
      <c r="K428" s="26" t="s">
        <v>893</v>
      </c>
      <c r="L428" s="26" t="s">
        <v>4747</v>
      </c>
      <c r="M428" s="26" t="s">
        <v>71</v>
      </c>
      <c r="N428" s="26" t="s">
        <v>4732</v>
      </c>
      <c r="O428" s="26" t="s">
        <v>3436</v>
      </c>
      <c r="P428" s="26" t="s">
        <v>4798</v>
      </c>
      <c r="Q428" s="26">
        <v>0</v>
      </c>
      <c r="R428" s="26">
        <v>0</v>
      </c>
      <c r="S428" s="26">
        <v>0</v>
      </c>
      <c r="T428" s="26">
        <v>0</v>
      </c>
      <c r="U428" s="26" t="s">
        <v>1300</v>
      </c>
      <c r="V428" s="26" t="s">
        <v>5227</v>
      </c>
      <c r="W428" s="26">
        <v>0</v>
      </c>
      <c r="X428" s="26">
        <v>0</v>
      </c>
      <c r="Y428" s="25">
        <v>46209</v>
      </c>
      <c r="Z428" s="27">
        <v>980</v>
      </c>
      <c r="AA428" s="24" t="s">
        <v>62</v>
      </c>
      <c r="AB428" s="24" t="s">
        <v>891</v>
      </c>
      <c r="AC428" s="24" t="s">
        <v>4714</v>
      </c>
      <c r="AD428" s="24" t="s">
        <v>4750</v>
      </c>
    </row>
    <row r="429" spans="1:30" x14ac:dyDescent="0.35">
      <c r="A429" s="23">
        <v>428</v>
      </c>
      <c r="B429" s="24" t="s">
        <v>5229</v>
      </c>
      <c r="C429" s="24" t="s">
        <v>61</v>
      </c>
      <c r="D429" s="24" t="s">
        <v>4735</v>
      </c>
      <c r="E429" s="24" t="s">
        <v>5230</v>
      </c>
      <c r="F429" s="24" t="s">
        <v>4746</v>
      </c>
      <c r="G429" s="24"/>
      <c r="H429" s="25">
        <v>45299</v>
      </c>
      <c r="I429" s="25">
        <v>45324</v>
      </c>
      <c r="J429" s="25">
        <v>45348</v>
      </c>
      <c r="K429" s="26" t="s">
        <v>893</v>
      </c>
      <c r="L429" s="26" t="s">
        <v>4747</v>
      </c>
      <c r="M429" s="26" t="s">
        <v>71</v>
      </c>
      <c r="N429" s="26" t="s">
        <v>4732</v>
      </c>
      <c r="O429" s="26" t="s">
        <v>3436</v>
      </c>
      <c r="P429" s="26" t="s">
        <v>4798</v>
      </c>
      <c r="Q429" s="26">
        <v>0</v>
      </c>
      <c r="R429" s="26">
        <v>0</v>
      </c>
      <c r="S429" s="26">
        <v>0</v>
      </c>
      <c r="T429" s="26">
        <v>0</v>
      </c>
      <c r="U429" s="26" t="s">
        <v>1300</v>
      </c>
      <c r="V429" s="26" t="s">
        <v>5227</v>
      </c>
      <c r="W429" s="26">
        <v>0</v>
      </c>
      <c r="X429" s="26">
        <v>0</v>
      </c>
      <c r="Y429" s="25">
        <v>46209</v>
      </c>
      <c r="Z429" s="27">
        <v>886</v>
      </c>
      <c r="AA429" s="24" t="s">
        <v>62</v>
      </c>
      <c r="AB429" s="24" t="s">
        <v>891</v>
      </c>
      <c r="AC429" s="24" t="s">
        <v>4714</v>
      </c>
      <c r="AD429" s="24" t="s">
        <v>4750</v>
      </c>
    </row>
    <row r="430" spans="1:30" x14ac:dyDescent="0.35">
      <c r="A430" s="23">
        <v>429</v>
      </c>
      <c r="B430" s="24" t="s">
        <v>3485</v>
      </c>
      <c r="C430" s="24" t="s">
        <v>3434</v>
      </c>
      <c r="D430" s="24" t="s">
        <v>4735</v>
      </c>
      <c r="E430" s="24" t="s">
        <v>4809</v>
      </c>
      <c r="F430" s="24" t="s">
        <v>5231</v>
      </c>
      <c r="G430" s="25">
        <v>46113</v>
      </c>
      <c r="H430" s="25">
        <v>46122</v>
      </c>
      <c r="I430" s="25">
        <v>46126</v>
      </c>
      <c r="J430" s="25">
        <v>46146</v>
      </c>
      <c r="K430" s="26" t="s">
        <v>72</v>
      </c>
      <c r="L430" s="26" t="s">
        <v>4731</v>
      </c>
      <c r="M430" s="26" t="s">
        <v>921</v>
      </c>
      <c r="N430" s="26" t="s">
        <v>4805</v>
      </c>
      <c r="O430" s="26" t="s">
        <v>920</v>
      </c>
      <c r="P430" s="26" t="s">
        <v>4806</v>
      </c>
      <c r="Q430" s="26">
        <v>0</v>
      </c>
      <c r="R430" s="26">
        <v>0</v>
      </c>
      <c r="S430" s="26">
        <v>0</v>
      </c>
      <c r="T430" s="26">
        <v>0</v>
      </c>
      <c r="U430" s="26" t="s">
        <v>1094</v>
      </c>
      <c r="V430" s="26" t="s">
        <v>5120</v>
      </c>
      <c r="W430" s="26" t="s">
        <v>3440</v>
      </c>
      <c r="X430" s="26" t="s">
        <v>5121</v>
      </c>
      <c r="Y430" s="25">
        <v>46209</v>
      </c>
      <c r="Z430" s="27">
        <v>84</v>
      </c>
      <c r="AA430" s="24" t="s">
        <v>62</v>
      </c>
      <c r="AB430" s="24" t="s">
        <v>88</v>
      </c>
      <c r="AC430" s="24" t="s">
        <v>4714</v>
      </c>
      <c r="AD430" s="24" t="s">
        <v>4715</v>
      </c>
    </row>
    <row r="431" spans="1:30" x14ac:dyDescent="0.35">
      <c r="A431" s="23">
        <v>430</v>
      </c>
      <c r="B431" s="24" t="s">
        <v>5232</v>
      </c>
      <c r="C431" s="24" t="s">
        <v>61</v>
      </c>
      <c r="D431" s="24" t="s">
        <v>4735</v>
      </c>
      <c r="E431" s="24" t="s">
        <v>5233</v>
      </c>
      <c r="F431" s="24" t="s">
        <v>4746</v>
      </c>
      <c r="G431" s="24"/>
      <c r="H431" s="25">
        <v>45448</v>
      </c>
      <c r="I431" s="25">
        <v>45475</v>
      </c>
      <c r="J431" s="25">
        <v>45495</v>
      </c>
      <c r="K431" s="26" t="s">
        <v>893</v>
      </c>
      <c r="L431" s="26" t="s">
        <v>4747</v>
      </c>
      <c r="M431" s="26" t="s">
        <v>73</v>
      </c>
      <c r="N431" s="26" t="s">
        <v>4730</v>
      </c>
      <c r="O431" s="26" t="s">
        <v>3436</v>
      </c>
      <c r="P431" s="26" t="s">
        <v>4798</v>
      </c>
      <c r="Q431" s="26">
        <v>0</v>
      </c>
      <c r="R431" s="26">
        <v>0</v>
      </c>
      <c r="S431" s="26">
        <v>0</v>
      </c>
      <c r="T431" s="26">
        <v>0</v>
      </c>
      <c r="U431" s="26" t="s">
        <v>1300</v>
      </c>
      <c r="V431" s="26" t="s">
        <v>5227</v>
      </c>
      <c r="W431" s="26">
        <v>0</v>
      </c>
      <c r="X431" s="26">
        <v>0</v>
      </c>
      <c r="Y431" s="25">
        <v>46209</v>
      </c>
      <c r="Z431" s="27">
        <v>735</v>
      </c>
      <c r="AA431" s="24" t="s">
        <v>62</v>
      </c>
      <c r="AB431" s="24" t="s">
        <v>891</v>
      </c>
      <c r="AC431" s="24" t="s">
        <v>4714</v>
      </c>
      <c r="AD431" s="24" t="s">
        <v>4750</v>
      </c>
    </row>
    <row r="432" spans="1:30" x14ac:dyDescent="0.35">
      <c r="A432" s="23">
        <v>431</v>
      </c>
      <c r="B432" s="24" t="s">
        <v>1199</v>
      </c>
      <c r="C432" s="24" t="s">
        <v>61</v>
      </c>
      <c r="D432" s="24" t="s">
        <v>4706</v>
      </c>
      <c r="E432" s="24" t="s">
        <v>5234</v>
      </c>
      <c r="F432" s="24" t="s">
        <v>4723</v>
      </c>
      <c r="G432" s="25">
        <v>46043</v>
      </c>
      <c r="H432" s="25">
        <v>46056</v>
      </c>
      <c r="I432" s="25">
        <v>46133</v>
      </c>
      <c r="J432" s="25">
        <v>46146</v>
      </c>
      <c r="K432" s="26" t="s">
        <v>72</v>
      </c>
      <c r="L432" s="26" t="s">
        <v>4731</v>
      </c>
      <c r="M432" s="26" t="s">
        <v>921</v>
      </c>
      <c r="N432" s="26" t="s">
        <v>4805</v>
      </c>
      <c r="O432" s="26" t="s">
        <v>920</v>
      </c>
      <c r="P432" s="26" t="s">
        <v>4806</v>
      </c>
      <c r="Q432" s="26">
        <v>0</v>
      </c>
      <c r="R432" s="26">
        <v>0</v>
      </c>
      <c r="S432" s="26">
        <v>0</v>
      </c>
      <c r="T432" s="26">
        <v>0</v>
      </c>
      <c r="U432" s="26" t="s">
        <v>1066</v>
      </c>
      <c r="V432" s="26" t="s">
        <v>4855</v>
      </c>
      <c r="W432" s="26">
        <v>0</v>
      </c>
      <c r="X432" s="26" t="s">
        <v>4856</v>
      </c>
      <c r="Y432" s="25">
        <v>46209</v>
      </c>
      <c r="Z432" s="27">
        <v>77</v>
      </c>
      <c r="AA432" s="24" t="s">
        <v>62</v>
      </c>
      <c r="AB432" s="24" t="s">
        <v>25</v>
      </c>
      <c r="AC432" s="24" t="s">
        <v>4714</v>
      </c>
      <c r="AD432" s="24" t="s">
        <v>4715</v>
      </c>
    </row>
    <row r="433" spans="1:30" x14ac:dyDescent="0.35">
      <c r="A433" s="23">
        <v>432</v>
      </c>
      <c r="B433" s="24" t="s">
        <v>1200</v>
      </c>
      <c r="C433" s="24" t="s">
        <v>61</v>
      </c>
      <c r="D433" s="24" t="s">
        <v>4706</v>
      </c>
      <c r="E433" s="24" t="s">
        <v>4873</v>
      </c>
      <c r="F433" s="24" t="s">
        <v>4723</v>
      </c>
      <c r="G433" s="25">
        <v>46010</v>
      </c>
      <c r="H433" s="25">
        <v>46048</v>
      </c>
      <c r="I433" s="25">
        <v>46139</v>
      </c>
      <c r="J433" s="25">
        <v>46149</v>
      </c>
      <c r="K433" s="26" t="s">
        <v>66</v>
      </c>
      <c r="L433" s="26" t="s">
        <v>4724</v>
      </c>
      <c r="M433" s="26" t="s">
        <v>72</v>
      </c>
      <c r="N433" s="26" t="s">
        <v>4731</v>
      </c>
      <c r="O433" s="26" t="s">
        <v>941</v>
      </c>
      <c r="P433" s="26" t="s">
        <v>4838</v>
      </c>
      <c r="Q433" s="26">
        <v>0</v>
      </c>
      <c r="R433" s="26">
        <v>0</v>
      </c>
      <c r="S433" s="26">
        <v>0</v>
      </c>
      <c r="T433" s="26">
        <v>0</v>
      </c>
      <c r="U433" s="26" t="s">
        <v>1201</v>
      </c>
      <c r="V433" s="26" t="s">
        <v>5235</v>
      </c>
      <c r="W433" s="26">
        <v>0</v>
      </c>
      <c r="X433" s="26" t="s">
        <v>4840</v>
      </c>
      <c r="Y433" s="25">
        <v>46209</v>
      </c>
      <c r="Z433" s="27">
        <v>71</v>
      </c>
      <c r="AA433" s="24" t="s">
        <v>62</v>
      </c>
      <c r="AB433" s="24" t="s">
        <v>25</v>
      </c>
      <c r="AC433" s="24" t="s">
        <v>4714</v>
      </c>
      <c r="AD433" s="24" t="s">
        <v>4715</v>
      </c>
    </row>
    <row r="434" spans="1:30" x14ac:dyDescent="0.35">
      <c r="A434" s="23">
        <v>433</v>
      </c>
      <c r="B434" s="24" t="s">
        <v>3980</v>
      </c>
      <c r="C434" s="24" t="s">
        <v>35</v>
      </c>
      <c r="D434" s="24" t="s">
        <v>4735</v>
      </c>
      <c r="E434" s="24" t="s">
        <v>5016</v>
      </c>
      <c r="F434" s="24" t="s">
        <v>4759</v>
      </c>
      <c r="G434" s="25">
        <v>46003</v>
      </c>
      <c r="H434" s="25">
        <v>46085</v>
      </c>
      <c r="I434" s="25">
        <v>46120</v>
      </c>
      <c r="J434" s="25">
        <v>46153</v>
      </c>
      <c r="K434" s="26" t="s">
        <v>39</v>
      </c>
      <c r="L434" s="26" t="s">
        <v>4719</v>
      </c>
      <c r="M434" s="26" t="s">
        <v>40</v>
      </c>
      <c r="N434" s="26" t="s">
        <v>4710</v>
      </c>
      <c r="O434" s="26" t="s">
        <v>37</v>
      </c>
      <c r="P434" s="26" t="s">
        <v>4711</v>
      </c>
      <c r="Q434" s="26">
        <v>0</v>
      </c>
      <c r="R434" s="26">
        <v>0</v>
      </c>
      <c r="S434" s="26">
        <v>0</v>
      </c>
      <c r="T434" s="26">
        <v>0</v>
      </c>
      <c r="U434" s="26" t="s">
        <v>3956</v>
      </c>
      <c r="V434" s="26" t="s">
        <v>5146</v>
      </c>
      <c r="W434" s="26" t="s">
        <v>3912</v>
      </c>
      <c r="X434" s="26" t="s">
        <v>4713</v>
      </c>
      <c r="Y434" s="25">
        <v>46209</v>
      </c>
      <c r="Z434" s="27">
        <v>90</v>
      </c>
      <c r="AA434" s="24" t="s">
        <v>36</v>
      </c>
      <c r="AB434" s="24" t="s">
        <v>88</v>
      </c>
      <c r="AC434" s="24" t="s">
        <v>4714</v>
      </c>
      <c r="AD434" s="24" t="s">
        <v>4715</v>
      </c>
    </row>
    <row r="435" spans="1:30" x14ac:dyDescent="0.35">
      <c r="A435" s="23">
        <v>434</v>
      </c>
      <c r="B435" s="24" t="s">
        <v>87</v>
      </c>
      <c r="C435" s="24" t="s">
        <v>24</v>
      </c>
      <c r="D435" s="24" t="s">
        <v>4735</v>
      </c>
      <c r="E435" s="24" t="s">
        <v>5108</v>
      </c>
      <c r="F435" s="24" t="s">
        <v>5236</v>
      </c>
      <c r="G435" s="25">
        <v>46030</v>
      </c>
      <c r="H435" s="25">
        <v>46093</v>
      </c>
      <c r="I435" s="25">
        <v>46167</v>
      </c>
      <c r="J435" s="25">
        <v>46197</v>
      </c>
      <c r="K435" s="26" t="s">
        <v>28</v>
      </c>
      <c r="L435" s="26" t="s">
        <v>5237</v>
      </c>
      <c r="M435" s="26" t="s">
        <v>30</v>
      </c>
      <c r="N435" s="26" t="s">
        <v>5111</v>
      </c>
      <c r="O435" s="26" t="s">
        <v>89</v>
      </c>
      <c r="P435" s="26" t="s">
        <v>5238</v>
      </c>
      <c r="Q435" s="26">
        <v>0</v>
      </c>
      <c r="R435" s="26">
        <v>0</v>
      </c>
      <c r="S435" s="26">
        <v>0</v>
      </c>
      <c r="T435" s="26">
        <v>0</v>
      </c>
      <c r="U435" s="26" t="s">
        <v>90</v>
      </c>
      <c r="V435" s="26" t="s">
        <v>5239</v>
      </c>
      <c r="W435" s="26" t="s">
        <v>91</v>
      </c>
      <c r="X435" s="26" t="s">
        <v>5240</v>
      </c>
      <c r="Y435" s="25">
        <v>46209</v>
      </c>
      <c r="Z435" s="27">
        <v>43</v>
      </c>
      <c r="AA435" s="24" t="s">
        <v>5114</v>
      </c>
      <c r="AB435" s="24" t="s">
        <v>88</v>
      </c>
      <c r="AC435" s="24" t="s">
        <v>4714</v>
      </c>
      <c r="AD435" s="24" t="s">
        <v>4715</v>
      </c>
    </row>
    <row r="436" spans="1:30" x14ac:dyDescent="0.35">
      <c r="A436" s="23">
        <v>435</v>
      </c>
      <c r="B436" s="24" t="s">
        <v>3771</v>
      </c>
      <c r="C436" s="24" t="s">
        <v>3745</v>
      </c>
      <c r="D436" s="24" t="s">
        <v>4735</v>
      </c>
      <c r="E436" s="24" t="s">
        <v>4864</v>
      </c>
      <c r="F436" s="24" t="s">
        <v>5007</v>
      </c>
      <c r="G436" s="25">
        <v>45999</v>
      </c>
      <c r="H436" s="25">
        <v>46072</v>
      </c>
      <c r="I436" s="25">
        <v>46149</v>
      </c>
      <c r="J436" s="25">
        <v>46162</v>
      </c>
      <c r="K436" s="26" t="s">
        <v>3749</v>
      </c>
      <c r="L436" s="26" t="s">
        <v>5008</v>
      </c>
      <c r="M436" s="26" t="s">
        <v>3764</v>
      </c>
      <c r="N436" s="26" t="s">
        <v>5081</v>
      </c>
      <c r="O436" s="26" t="s">
        <v>3772</v>
      </c>
      <c r="P436" s="26" t="s">
        <v>4882</v>
      </c>
      <c r="Q436" s="26">
        <v>0</v>
      </c>
      <c r="R436" s="26">
        <v>0</v>
      </c>
      <c r="S436" s="26">
        <v>0</v>
      </c>
      <c r="T436" s="26">
        <v>0</v>
      </c>
      <c r="U436" s="26" t="s">
        <v>3773</v>
      </c>
      <c r="V436" s="26" t="s">
        <v>4913</v>
      </c>
      <c r="W436" s="26" t="s">
        <v>3759</v>
      </c>
      <c r="X436" s="26" t="s">
        <v>4935</v>
      </c>
      <c r="Y436" s="25">
        <v>46209</v>
      </c>
      <c r="Z436" s="27">
        <v>61</v>
      </c>
      <c r="AA436" s="24" t="s">
        <v>36</v>
      </c>
      <c r="AB436" s="24" t="s">
        <v>88</v>
      </c>
      <c r="AC436" s="24" t="s">
        <v>4714</v>
      </c>
      <c r="AD436" s="24" t="s">
        <v>4715</v>
      </c>
    </row>
    <row r="437" spans="1:30" x14ac:dyDescent="0.35">
      <c r="A437" s="23">
        <v>436</v>
      </c>
      <c r="B437" s="24" t="s">
        <v>1202</v>
      </c>
      <c r="C437" s="24" t="s">
        <v>61</v>
      </c>
      <c r="D437" s="24" t="s">
        <v>4735</v>
      </c>
      <c r="E437" s="24" t="s">
        <v>4745</v>
      </c>
      <c r="F437" s="24" t="s">
        <v>4746</v>
      </c>
      <c r="G437" s="24"/>
      <c r="H437" s="25">
        <v>46059</v>
      </c>
      <c r="I437" s="25">
        <v>46120</v>
      </c>
      <c r="J437" s="25">
        <v>46133</v>
      </c>
      <c r="K437" s="26" t="s">
        <v>893</v>
      </c>
      <c r="L437" s="26" t="s">
        <v>4747</v>
      </c>
      <c r="M437" s="26" t="s">
        <v>74</v>
      </c>
      <c r="N437" s="26" t="s">
        <v>4738</v>
      </c>
      <c r="O437" s="26" t="s">
        <v>71</v>
      </c>
      <c r="P437" s="26" t="s">
        <v>4732</v>
      </c>
      <c r="Q437" s="26">
        <v>0</v>
      </c>
      <c r="R437" s="26">
        <v>0</v>
      </c>
      <c r="S437" s="26">
        <v>0</v>
      </c>
      <c r="T437" s="26">
        <v>0</v>
      </c>
      <c r="U437" s="26" t="s">
        <v>1203</v>
      </c>
      <c r="V437" s="26" t="s">
        <v>5241</v>
      </c>
      <c r="W437" s="26" t="s">
        <v>69</v>
      </c>
      <c r="X437" s="26">
        <v>0</v>
      </c>
      <c r="Y437" s="25">
        <v>46209</v>
      </c>
      <c r="Z437" s="27">
        <v>90</v>
      </c>
      <c r="AA437" s="24" t="s">
        <v>62</v>
      </c>
      <c r="AB437" s="24" t="s">
        <v>891</v>
      </c>
      <c r="AC437" s="24" t="s">
        <v>4714</v>
      </c>
      <c r="AD437" s="24" t="s">
        <v>4750</v>
      </c>
    </row>
    <row r="438" spans="1:30" x14ac:dyDescent="0.35">
      <c r="A438" s="23">
        <v>437</v>
      </c>
      <c r="B438" s="24" t="s">
        <v>3774</v>
      </c>
      <c r="C438" s="24" t="s">
        <v>3745</v>
      </c>
      <c r="D438" s="24" t="s">
        <v>4735</v>
      </c>
      <c r="E438" s="24" t="s">
        <v>4832</v>
      </c>
      <c r="F438" s="24" t="s">
        <v>5007</v>
      </c>
      <c r="G438" s="25">
        <v>46028</v>
      </c>
      <c r="H438" s="25">
        <v>46072</v>
      </c>
      <c r="I438" s="25">
        <v>46149</v>
      </c>
      <c r="J438" s="25">
        <v>46162</v>
      </c>
      <c r="K438" s="26" t="s">
        <v>3749</v>
      </c>
      <c r="L438" s="26" t="s">
        <v>5008</v>
      </c>
      <c r="M438" s="26" t="s">
        <v>3764</v>
      </c>
      <c r="N438" s="26" t="s">
        <v>5081</v>
      </c>
      <c r="O438" s="26" t="s">
        <v>3772</v>
      </c>
      <c r="P438" s="26" t="s">
        <v>4882</v>
      </c>
      <c r="Q438" s="26">
        <v>0</v>
      </c>
      <c r="R438" s="26">
        <v>0</v>
      </c>
      <c r="S438" s="26">
        <v>0</v>
      </c>
      <c r="T438" s="26">
        <v>0</v>
      </c>
      <c r="U438" s="26" t="s">
        <v>3773</v>
      </c>
      <c r="V438" s="26" t="s">
        <v>4913</v>
      </c>
      <c r="W438" s="26" t="s">
        <v>3747</v>
      </c>
      <c r="X438" s="26" t="s">
        <v>4921</v>
      </c>
      <c r="Y438" s="25">
        <v>46209</v>
      </c>
      <c r="Z438" s="27">
        <v>61</v>
      </c>
      <c r="AA438" s="24" t="s">
        <v>36</v>
      </c>
      <c r="AB438" s="24" t="s">
        <v>88</v>
      </c>
      <c r="AC438" s="24" t="s">
        <v>4714</v>
      </c>
      <c r="AD438" s="24" t="s">
        <v>4715</v>
      </c>
    </row>
    <row r="439" spans="1:30" x14ac:dyDescent="0.35">
      <c r="A439" s="23">
        <v>438</v>
      </c>
      <c r="B439" s="24" t="s">
        <v>1204</v>
      </c>
      <c r="C439" s="24" t="s">
        <v>61</v>
      </c>
      <c r="D439" s="24" t="s">
        <v>4735</v>
      </c>
      <c r="E439" s="24" t="s">
        <v>4785</v>
      </c>
      <c r="F439" s="24" t="s">
        <v>4723</v>
      </c>
      <c r="G439" s="25">
        <v>46080</v>
      </c>
      <c r="H439" s="25">
        <v>46111</v>
      </c>
      <c r="I439" s="25">
        <v>46132</v>
      </c>
      <c r="J439" s="25">
        <v>46141</v>
      </c>
      <c r="K439" s="26" t="s">
        <v>67</v>
      </c>
      <c r="L439" s="26" t="s">
        <v>4790</v>
      </c>
      <c r="M439" s="26" t="s">
        <v>66</v>
      </c>
      <c r="N439" s="26" t="s">
        <v>4724</v>
      </c>
      <c r="O439" s="26" t="s">
        <v>892</v>
      </c>
      <c r="P439" s="26" t="s">
        <v>4748</v>
      </c>
      <c r="Q439" s="26">
        <v>0</v>
      </c>
      <c r="R439" s="26">
        <v>0</v>
      </c>
      <c r="S439" s="26">
        <v>0</v>
      </c>
      <c r="T439" s="26">
        <v>0</v>
      </c>
      <c r="U439" s="26" t="s">
        <v>1205</v>
      </c>
      <c r="V439" s="26" t="s">
        <v>5178</v>
      </c>
      <c r="W439" s="26">
        <v>0</v>
      </c>
      <c r="X439" s="26" t="s">
        <v>5179</v>
      </c>
      <c r="Y439" s="25">
        <v>46209</v>
      </c>
      <c r="Z439" s="27">
        <v>78</v>
      </c>
      <c r="AA439" s="24" t="s">
        <v>62</v>
      </c>
      <c r="AB439" s="24" t="s">
        <v>88</v>
      </c>
      <c r="AC439" s="24" t="s">
        <v>4714</v>
      </c>
      <c r="AD439" s="24" t="s">
        <v>4715</v>
      </c>
    </row>
    <row r="440" spans="1:30" x14ac:dyDescent="0.35">
      <c r="A440" s="23">
        <v>439</v>
      </c>
      <c r="B440" s="24" t="s">
        <v>1206</v>
      </c>
      <c r="C440" s="24" t="s">
        <v>61</v>
      </c>
      <c r="D440" s="24" t="s">
        <v>4735</v>
      </c>
      <c r="E440" s="24" t="s">
        <v>4817</v>
      </c>
      <c r="F440" s="24" t="s">
        <v>4723</v>
      </c>
      <c r="G440" s="25">
        <v>46045</v>
      </c>
      <c r="H440" s="25">
        <v>46086</v>
      </c>
      <c r="I440" s="25">
        <v>46126</v>
      </c>
      <c r="J440" s="25">
        <v>46132</v>
      </c>
      <c r="K440" s="26" t="s">
        <v>67</v>
      </c>
      <c r="L440" s="26" t="s">
        <v>4790</v>
      </c>
      <c r="M440" s="26" t="s">
        <v>66</v>
      </c>
      <c r="N440" s="26" t="s">
        <v>4724</v>
      </c>
      <c r="O440" s="26" t="s">
        <v>892</v>
      </c>
      <c r="P440" s="26" t="s">
        <v>4748</v>
      </c>
      <c r="Q440" s="26">
        <v>0</v>
      </c>
      <c r="R440" s="26">
        <v>0</v>
      </c>
      <c r="S440" s="26">
        <v>0</v>
      </c>
      <c r="T440" s="26">
        <v>0</v>
      </c>
      <c r="U440" s="26" t="s">
        <v>1207</v>
      </c>
      <c r="V440" s="26" t="s">
        <v>5242</v>
      </c>
      <c r="W440" s="26">
        <v>0</v>
      </c>
      <c r="X440" s="26" t="s">
        <v>5243</v>
      </c>
      <c r="Y440" s="25">
        <v>46209</v>
      </c>
      <c r="Z440" s="27">
        <v>84</v>
      </c>
      <c r="AA440" s="24" t="s">
        <v>62</v>
      </c>
      <c r="AB440" s="24" t="s">
        <v>88</v>
      </c>
      <c r="AC440" s="24" t="s">
        <v>4714</v>
      </c>
      <c r="AD440" s="24" t="s">
        <v>4715</v>
      </c>
    </row>
    <row r="441" spans="1:30" x14ac:dyDescent="0.35">
      <c r="A441" s="23">
        <v>440</v>
      </c>
      <c r="B441" s="24" t="s">
        <v>3981</v>
      </c>
      <c r="C441" s="24" t="s">
        <v>35</v>
      </c>
      <c r="D441" s="24" t="s">
        <v>4735</v>
      </c>
      <c r="E441" s="24" t="s">
        <v>5176</v>
      </c>
      <c r="F441" s="24" t="s">
        <v>4718</v>
      </c>
      <c r="G441" s="25">
        <v>46013</v>
      </c>
      <c r="H441" s="25">
        <v>46090</v>
      </c>
      <c r="I441" s="25">
        <v>46120</v>
      </c>
      <c r="J441" s="25">
        <v>46135</v>
      </c>
      <c r="K441" s="26" t="s">
        <v>39</v>
      </c>
      <c r="L441" s="26" t="s">
        <v>4719</v>
      </c>
      <c r="M441" s="26" t="s">
        <v>40</v>
      </c>
      <c r="N441" s="26" t="s">
        <v>4710</v>
      </c>
      <c r="O441" s="26" t="s">
        <v>37</v>
      </c>
      <c r="P441" s="26" t="s">
        <v>4711</v>
      </c>
      <c r="Q441" s="26">
        <v>0</v>
      </c>
      <c r="R441" s="26">
        <v>0</v>
      </c>
      <c r="S441" s="26">
        <v>0</v>
      </c>
      <c r="T441" s="26">
        <v>0</v>
      </c>
      <c r="U441" s="26" t="s">
        <v>3956</v>
      </c>
      <c r="V441" s="26" t="s">
        <v>5146</v>
      </c>
      <c r="W441" s="26">
        <v>0</v>
      </c>
      <c r="X441" s="26" t="s">
        <v>4713</v>
      </c>
      <c r="Y441" s="25">
        <v>46209</v>
      </c>
      <c r="Z441" s="27">
        <v>90</v>
      </c>
      <c r="AA441" s="24" t="s">
        <v>36</v>
      </c>
      <c r="AB441" s="24" t="s">
        <v>88</v>
      </c>
      <c r="AC441" s="24" t="s">
        <v>4714</v>
      </c>
      <c r="AD441" s="24" t="s">
        <v>4715</v>
      </c>
    </row>
    <row r="442" spans="1:30" x14ac:dyDescent="0.35">
      <c r="A442" s="23">
        <v>441</v>
      </c>
      <c r="B442" s="24" t="s">
        <v>3982</v>
      </c>
      <c r="C442" s="24" t="s">
        <v>35</v>
      </c>
      <c r="D442" s="24" t="s">
        <v>4735</v>
      </c>
      <c r="E442" s="24" t="s">
        <v>4741</v>
      </c>
      <c r="F442" s="24" t="s">
        <v>4940</v>
      </c>
      <c r="G442" s="25">
        <v>46014</v>
      </c>
      <c r="H442" s="25">
        <v>46090</v>
      </c>
      <c r="I442" s="25">
        <v>46120</v>
      </c>
      <c r="J442" s="25">
        <v>46135</v>
      </c>
      <c r="K442" s="26" t="s">
        <v>39</v>
      </c>
      <c r="L442" s="26" t="s">
        <v>4719</v>
      </c>
      <c r="M442" s="26" t="s">
        <v>40</v>
      </c>
      <c r="N442" s="26" t="s">
        <v>4710</v>
      </c>
      <c r="O442" s="26" t="s">
        <v>37</v>
      </c>
      <c r="P442" s="26" t="s">
        <v>4711</v>
      </c>
      <c r="Q442" s="26">
        <v>0</v>
      </c>
      <c r="R442" s="26">
        <v>0</v>
      </c>
      <c r="S442" s="26">
        <v>0</v>
      </c>
      <c r="T442" s="26">
        <v>0</v>
      </c>
      <c r="U442" s="26" t="s">
        <v>3983</v>
      </c>
      <c r="V442" s="26" t="s">
        <v>5244</v>
      </c>
      <c r="W442" s="26">
        <v>0</v>
      </c>
      <c r="X442" s="26" t="s">
        <v>4879</v>
      </c>
      <c r="Y442" s="25">
        <v>46209</v>
      </c>
      <c r="Z442" s="27">
        <v>90</v>
      </c>
      <c r="AA442" s="24" t="s">
        <v>36</v>
      </c>
      <c r="AB442" s="24" t="s">
        <v>88</v>
      </c>
      <c r="AC442" s="24" t="s">
        <v>4714</v>
      </c>
      <c r="AD442" s="24" t="s">
        <v>4715</v>
      </c>
    </row>
    <row r="443" spans="1:30" x14ac:dyDescent="0.35">
      <c r="A443" s="23">
        <v>442</v>
      </c>
      <c r="B443" s="24" t="s">
        <v>1208</v>
      </c>
      <c r="C443" s="24" t="s">
        <v>61</v>
      </c>
      <c r="D443" s="24" t="s">
        <v>4735</v>
      </c>
      <c r="E443" s="24" t="s">
        <v>5245</v>
      </c>
      <c r="F443" s="24" t="s">
        <v>4723</v>
      </c>
      <c r="G443" s="25">
        <v>46091</v>
      </c>
      <c r="H443" s="25">
        <v>46122</v>
      </c>
      <c r="I443" s="25">
        <v>46141</v>
      </c>
      <c r="J443" s="25">
        <v>46149</v>
      </c>
      <c r="K443" s="26" t="s">
        <v>953</v>
      </c>
      <c r="L443" s="26" t="s">
        <v>4820</v>
      </c>
      <c r="M443" s="26" t="s">
        <v>67</v>
      </c>
      <c r="N443" s="26" t="s">
        <v>4790</v>
      </c>
      <c r="O443" s="26" t="s">
        <v>920</v>
      </c>
      <c r="P443" s="26" t="s">
        <v>4806</v>
      </c>
      <c r="Q443" s="26">
        <v>0</v>
      </c>
      <c r="R443" s="26">
        <v>0</v>
      </c>
      <c r="S443" s="26">
        <v>0</v>
      </c>
      <c r="T443" s="26">
        <v>0</v>
      </c>
      <c r="U443" s="26" t="s">
        <v>1094</v>
      </c>
      <c r="V443" s="26" t="s">
        <v>5120</v>
      </c>
      <c r="W443" s="26">
        <v>0</v>
      </c>
      <c r="X443" s="26" t="s">
        <v>5121</v>
      </c>
      <c r="Y443" s="25">
        <v>46209</v>
      </c>
      <c r="Z443" s="27">
        <v>69</v>
      </c>
      <c r="AA443" s="24" t="s">
        <v>62</v>
      </c>
      <c r="AB443" s="24" t="s">
        <v>88</v>
      </c>
      <c r="AC443" s="24" t="s">
        <v>4714</v>
      </c>
      <c r="AD443" s="24" t="s">
        <v>4715</v>
      </c>
    </row>
    <row r="444" spans="1:30" x14ac:dyDescent="0.35">
      <c r="A444" s="23">
        <v>443</v>
      </c>
      <c r="B444" s="24" t="s">
        <v>1209</v>
      </c>
      <c r="C444" s="24" t="s">
        <v>61</v>
      </c>
      <c r="D444" s="24" t="s">
        <v>4735</v>
      </c>
      <c r="E444" s="24" t="s">
        <v>5246</v>
      </c>
      <c r="F444" s="24" t="s">
        <v>4723</v>
      </c>
      <c r="G444" s="25">
        <v>46066</v>
      </c>
      <c r="H444" s="25">
        <v>46097</v>
      </c>
      <c r="I444" s="25">
        <v>46134</v>
      </c>
      <c r="J444" s="25">
        <v>46140</v>
      </c>
      <c r="K444" s="26" t="s">
        <v>73</v>
      </c>
      <c r="L444" s="26" t="s">
        <v>4730</v>
      </c>
      <c r="M444" s="26" t="s">
        <v>66</v>
      </c>
      <c r="N444" s="26" t="s">
        <v>4724</v>
      </c>
      <c r="O444" s="26" t="s">
        <v>71</v>
      </c>
      <c r="P444" s="26" t="s">
        <v>4732</v>
      </c>
      <c r="Q444" s="26">
        <v>0</v>
      </c>
      <c r="R444" s="26">
        <v>0</v>
      </c>
      <c r="S444" s="26">
        <v>0</v>
      </c>
      <c r="T444" s="26">
        <v>0</v>
      </c>
      <c r="U444" s="26" t="s">
        <v>1066</v>
      </c>
      <c r="V444" s="26" t="s">
        <v>4855</v>
      </c>
      <c r="W444" s="26">
        <v>0</v>
      </c>
      <c r="X444" s="26" t="s">
        <v>4856</v>
      </c>
      <c r="Y444" s="25">
        <v>46209</v>
      </c>
      <c r="Z444" s="27">
        <v>76</v>
      </c>
      <c r="AA444" s="24" t="s">
        <v>62</v>
      </c>
      <c r="AB444" s="24" t="s">
        <v>88</v>
      </c>
      <c r="AC444" s="24" t="s">
        <v>4714</v>
      </c>
      <c r="AD444" s="24" t="s">
        <v>4715</v>
      </c>
    </row>
    <row r="445" spans="1:30" x14ac:dyDescent="0.35">
      <c r="A445" s="23">
        <v>444</v>
      </c>
      <c r="B445" s="24" t="s">
        <v>1210</v>
      </c>
      <c r="C445" s="24" t="s">
        <v>61</v>
      </c>
      <c r="D445" s="24" t="s">
        <v>4735</v>
      </c>
      <c r="E445" s="24" t="s">
        <v>5246</v>
      </c>
      <c r="F445" s="24" t="s">
        <v>4737</v>
      </c>
      <c r="G445" s="25">
        <v>46084</v>
      </c>
      <c r="H445" s="25">
        <v>46120</v>
      </c>
      <c r="I445" s="25">
        <v>46139</v>
      </c>
      <c r="J445" s="25">
        <v>46149</v>
      </c>
      <c r="K445" s="26" t="s">
        <v>67</v>
      </c>
      <c r="L445" s="26" t="s">
        <v>4790</v>
      </c>
      <c r="M445" s="26" t="s">
        <v>66</v>
      </c>
      <c r="N445" s="26" t="s">
        <v>4724</v>
      </c>
      <c r="O445" s="26" t="s">
        <v>892</v>
      </c>
      <c r="P445" s="26" t="s">
        <v>4748</v>
      </c>
      <c r="Q445" s="26">
        <v>0</v>
      </c>
      <c r="R445" s="26">
        <v>0</v>
      </c>
      <c r="S445" s="26">
        <v>0</v>
      </c>
      <c r="T445" s="26">
        <v>0</v>
      </c>
      <c r="U445" s="26" t="s">
        <v>1207</v>
      </c>
      <c r="V445" s="26" t="s">
        <v>5242</v>
      </c>
      <c r="W445" s="26" t="s">
        <v>932</v>
      </c>
      <c r="X445" s="26" t="s">
        <v>5243</v>
      </c>
      <c r="Y445" s="25">
        <v>46209</v>
      </c>
      <c r="Z445" s="27">
        <v>71</v>
      </c>
      <c r="AA445" s="24" t="s">
        <v>62</v>
      </c>
      <c r="AB445" s="24" t="s">
        <v>88</v>
      </c>
      <c r="AC445" s="24" t="s">
        <v>4714</v>
      </c>
      <c r="AD445" s="24" t="s">
        <v>4715</v>
      </c>
    </row>
    <row r="446" spans="1:30" x14ac:dyDescent="0.35">
      <c r="A446" s="23">
        <v>445</v>
      </c>
      <c r="B446" s="24" t="s">
        <v>1211</v>
      </c>
      <c r="C446" s="24" t="s">
        <v>61</v>
      </c>
      <c r="D446" s="24" t="s">
        <v>4706</v>
      </c>
      <c r="E446" s="24" t="s">
        <v>5019</v>
      </c>
      <c r="F446" s="24" t="s">
        <v>4737</v>
      </c>
      <c r="G446" s="25">
        <v>46002</v>
      </c>
      <c r="H446" s="25">
        <v>46106</v>
      </c>
      <c r="I446" s="25">
        <v>46139</v>
      </c>
      <c r="J446" s="25">
        <v>46149</v>
      </c>
      <c r="K446" s="26" t="s">
        <v>74</v>
      </c>
      <c r="L446" s="26" t="s">
        <v>4738</v>
      </c>
      <c r="M446" s="26" t="s">
        <v>73</v>
      </c>
      <c r="N446" s="26" t="s">
        <v>4730</v>
      </c>
      <c r="O446" s="26" t="s">
        <v>941</v>
      </c>
      <c r="P446" s="26" t="s">
        <v>4838</v>
      </c>
      <c r="Q446" s="26">
        <v>0</v>
      </c>
      <c r="R446" s="26">
        <v>0</v>
      </c>
      <c r="S446" s="26">
        <v>0</v>
      </c>
      <c r="T446" s="26">
        <v>0</v>
      </c>
      <c r="U446" s="26" t="s">
        <v>1201</v>
      </c>
      <c r="V446" s="26" t="s">
        <v>5235</v>
      </c>
      <c r="W446" s="26" t="s">
        <v>76</v>
      </c>
      <c r="X446" s="26" t="s">
        <v>4840</v>
      </c>
      <c r="Y446" s="25">
        <v>46209</v>
      </c>
      <c r="Z446" s="27">
        <v>71</v>
      </c>
      <c r="AA446" s="24" t="s">
        <v>62</v>
      </c>
      <c r="AB446" s="24" t="s">
        <v>25</v>
      </c>
      <c r="AC446" s="24" t="s">
        <v>4714</v>
      </c>
      <c r="AD446" s="24" t="s">
        <v>4715</v>
      </c>
    </row>
    <row r="447" spans="1:30" x14ac:dyDescent="0.35">
      <c r="A447" s="23">
        <v>446</v>
      </c>
      <c r="B447" s="24" t="s">
        <v>1212</v>
      </c>
      <c r="C447" s="24" t="s">
        <v>61</v>
      </c>
      <c r="D447" s="24" t="s">
        <v>4735</v>
      </c>
      <c r="E447" s="24" t="s">
        <v>5050</v>
      </c>
      <c r="F447" s="24" t="s">
        <v>4723</v>
      </c>
      <c r="G447" s="25">
        <v>46071</v>
      </c>
      <c r="H447" s="25">
        <v>46098</v>
      </c>
      <c r="I447" s="25">
        <v>46139</v>
      </c>
      <c r="J447" s="25">
        <v>46149</v>
      </c>
      <c r="K447" s="26" t="s">
        <v>67</v>
      </c>
      <c r="L447" s="26" t="s">
        <v>4790</v>
      </c>
      <c r="M447" s="26" t="s">
        <v>66</v>
      </c>
      <c r="N447" s="26" t="s">
        <v>4724</v>
      </c>
      <c r="O447" s="26" t="s">
        <v>892</v>
      </c>
      <c r="P447" s="26" t="s">
        <v>4748</v>
      </c>
      <c r="Q447" s="26">
        <v>0</v>
      </c>
      <c r="R447" s="26">
        <v>0</v>
      </c>
      <c r="S447" s="26">
        <v>0</v>
      </c>
      <c r="T447" s="26">
        <v>0</v>
      </c>
      <c r="U447" s="26" t="s">
        <v>1207</v>
      </c>
      <c r="V447" s="26" t="s">
        <v>5242</v>
      </c>
      <c r="W447" s="26">
        <v>0</v>
      </c>
      <c r="X447" s="26" t="s">
        <v>5243</v>
      </c>
      <c r="Y447" s="25">
        <v>46209</v>
      </c>
      <c r="Z447" s="27">
        <v>71</v>
      </c>
      <c r="AA447" s="24" t="s">
        <v>62</v>
      </c>
      <c r="AB447" s="24" t="s">
        <v>88</v>
      </c>
      <c r="AC447" s="24" t="s">
        <v>4714</v>
      </c>
      <c r="AD447" s="24" t="s">
        <v>4715</v>
      </c>
    </row>
    <row r="448" spans="1:30" x14ac:dyDescent="0.35">
      <c r="A448" s="23">
        <v>447</v>
      </c>
      <c r="B448" s="24" t="s">
        <v>1213</v>
      </c>
      <c r="C448" s="24" t="s">
        <v>61</v>
      </c>
      <c r="D448" s="24" t="s">
        <v>4735</v>
      </c>
      <c r="E448" s="24" t="s">
        <v>5247</v>
      </c>
      <c r="F448" s="24" t="s">
        <v>4723</v>
      </c>
      <c r="G448" s="25">
        <v>46077</v>
      </c>
      <c r="H448" s="25">
        <v>46107</v>
      </c>
      <c r="I448" s="25">
        <v>46132</v>
      </c>
      <c r="J448" s="25">
        <v>46141</v>
      </c>
      <c r="K448" s="26" t="s">
        <v>73</v>
      </c>
      <c r="L448" s="26" t="s">
        <v>4730</v>
      </c>
      <c r="M448" s="26" t="s">
        <v>72</v>
      </c>
      <c r="N448" s="26" t="s">
        <v>4731</v>
      </c>
      <c r="O448" s="26" t="s">
        <v>892</v>
      </c>
      <c r="P448" s="26" t="s">
        <v>4748</v>
      </c>
      <c r="Q448" s="26">
        <v>0</v>
      </c>
      <c r="R448" s="26">
        <v>0</v>
      </c>
      <c r="S448" s="26">
        <v>0</v>
      </c>
      <c r="T448" s="26">
        <v>0</v>
      </c>
      <c r="U448" s="26" t="s">
        <v>1205</v>
      </c>
      <c r="V448" s="26" t="s">
        <v>5178</v>
      </c>
      <c r="W448" s="26">
        <v>0</v>
      </c>
      <c r="X448" s="26" t="s">
        <v>5179</v>
      </c>
      <c r="Y448" s="25">
        <v>46209</v>
      </c>
      <c r="Z448" s="27">
        <v>78</v>
      </c>
      <c r="AA448" s="24" t="s">
        <v>62</v>
      </c>
      <c r="AB448" s="24" t="s">
        <v>88</v>
      </c>
      <c r="AC448" s="24" t="s">
        <v>4714</v>
      </c>
      <c r="AD448" s="24" t="s">
        <v>4715</v>
      </c>
    </row>
    <row r="449" spans="1:30" x14ac:dyDescent="0.35">
      <c r="A449" s="23">
        <v>448</v>
      </c>
      <c r="B449" s="24" t="s">
        <v>1214</v>
      </c>
      <c r="C449" s="24" t="s">
        <v>61</v>
      </c>
      <c r="D449" s="24" t="s">
        <v>4706</v>
      </c>
      <c r="E449" s="24" t="s">
        <v>4861</v>
      </c>
      <c r="F449" s="24" t="s">
        <v>4723</v>
      </c>
      <c r="G449" s="25">
        <v>46062</v>
      </c>
      <c r="H449" s="25">
        <v>46111</v>
      </c>
      <c r="I449" s="25">
        <v>46134</v>
      </c>
      <c r="J449" s="25">
        <v>46141</v>
      </c>
      <c r="K449" s="26" t="s">
        <v>73</v>
      </c>
      <c r="L449" s="26" t="s">
        <v>4730</v>
      </c>
      <c r="M449" s="26" t="s">
        <v>67</v>
      </c>
      <c r="N449" s="26" t="s">
        <v>4790</v>
      </c>
      <c r="O449" s="26" t="s">
        <v>885</v>
      </c>
      <c r="P449" s="26" t="s">
        <v>4726</v>
      </c>
      <c r="Q449" s="26">
        <v>0</v>
      </c>
      <c r="R449" s="26">
        <v>0</v>
      </c>
      <c r="S449" s="26">
        <v>0</v>
      </c>
      <c r="T449" s="26">
        <v>0</v>
      </c>
      <c r="U449" s="26" t="s">
        <v>897</v>
      </c>
      <c r="V449" s="26" t="s">
        <v>4752</v>
      </c>
      <c r="W449" s="26">
        <v>0</v>
      </c>
      <c r="X449" s="26" t="s">
        <v>4753</v>
      </c>
      <c r="Y449" s="25">
        <v>46209</v>
      </c>
      <c r="Z449" s="27">
        <v>76</v>
      </c>
      <c r="AA449" s="24" t="s">
        <v>62</v>
      </c>
      <c r="AB449" s="24" t="s">
        <v>25</v>
      </c>
      <c r="AC449" s="24" t="s">
        <v>4714</v>
      </c>
      <c r="AD449" s="24" t="s">
        <v>4715</v>
      </c>
    </row>
    <row r="450" spans="1:30" x14ac:dyDescent="0.35">
      <c r="A450" s="23">
        <v>449</v>
      </c>
      <c r="B450" s="24" t="s">
        <v>3486</v>
      </c>
      <c r="C450" s="24" t="s">
        <v>3434</v>
      </c>
      <c r="D450" s="24" t="s">
        <v>4735</v>
      </c>
      <c r="E450" s="24" t="s">
        <v>4860</v>
      </c>
      <c r="F450" s="24" t="s">
        <v>5024</v>
      </c>
      <c r="G450" s="25">
        <v>46086</v>
      </c>
      <c r="H450" s="25">
        <v>46114</v>
      </c>
      <c r="I450" s="25">
        <v>46127</v>
      </c>
      <c r="J450" s="25">
        <v>46133</v>
      </c>
      <c r="K450" s="26" t="s">
        <v>67</v>
      </c>
      <c r="L450" s="26" t="s">
        <v>4790</v>
      </c>
      <c r="M450" s="26" t="s">
        <v>74</v>
      </c>
      <c r="N450" s="26" t="s">
        <v>4738</v>
      </c>
      <c r="O450" s="26" t="s">
        <v>1034</v>
      </c>
      <c r="P450" s="26" t="s">
        <v>4902</v>
      </c>
      <c r="Q450" s="26">
        <v>0</v>
      </c>
      <c r="R450" s="26">
        <v>0</v>
      </c>
      <c r="S450" s="26">
        <v>0</v>
      </c>
      <c r="T450" s="26">
        <v>0</v>
      </c>
      <c r="U450" s="26" t="s">
        <v>1035</v>
      </c>
      <c r="V450" s="26" t="s">
        <v>5020</v>
      </c>
      <c r="W450" s="26" t="s">
        <v>3440</v>
      </c>
      <c r="X450" s="26" t="s">
        <v>5021</v>
      </c>
      <c r="Y450" s="25">
        <v>46209</v>
      </c>
      <c r="Z450" s="27">
        <v>83</v>
      </c>
      <c r="AA450" s="24" t="s">
        <v>62</v>
      </c>
      <c r="AB450" s="24" t="s">
        <v>88</v>
      </c>
      <c r="AC450" s="24" t="s">
        <v>4714</v>
      </c>
      <c r="AD450" s="24" t="s">
        <v>4715</v>
      </c>
    </row>
    <row r="451" spans="1:30" x14ac:dyDescent="0.35">
      <c r="A451" s="23">
        <v>450</v>
      </c>
      <c r="B451" s="24" t="s">
        <v>1215</v>
      </c>
      <c r="C451" s="24" t="s">
        <v>61</v>
      </c>
      <c r="D451" s="24" t="s">
        <v>4735</v>
      </c>
      <c r="E451" s="24" t="s">
        <v>5246</v>
      </c>
      <c r="F451" s="24" t="s">
        <v>4723</v>
      </c>
      <c r="G451" s="25">
        <v>46084</v>
      </c>
      <c r="H451" s="25">
        <v>46119</v>
      </c>
      <c r="I451" s="25">
        <v>46133</v>
      </c>
      <c r="J451" s="25">
        <v>46146</v>
      </c>
      <c r="K451" s="26" t="s">
        <v>953</v>
      </c>
      <c r="L451" s="26" t="s">
        <v>4820</v>
      </c>
      <c r="M451" s="26" t="s">
        <v>67</v>
      </c>
      <c r="N451" s="26" t="s">
        <v>4790</v>
      </c>
      <c r="O451" s="26" t="s">
        <v>920</v>
      </c>
      <c r="P451" s="26" t="s">
        <v>4806</v>
      </c>
      <c r="Q451" s="26">
        <v>0</v>
      </c>
      <c r="R451" s="26">
        <v>0</v>
      </c>
      <c r="S451" s="26">
        <v>0</v>
      </c>
      <c r="T451" s="26">
        <v>0</v>
      </c>
      <c r="U451" s="26" t="s">
        <v>1094</v>
      </c>
      <c r="V451" s="26" t="s">
        <v>5120</v>
      </c>
      <c r="W451" s="26">
        <v>0</v>
      </c>
      <c r="X451" s="26" t="s">
        <v>5121</v>
      </c>
      <c r="Y451" s="25">
        <v>46209</v>
      </c>
      <c r="Z451" s="27">
        <v>77</v>
      </c>
      <c r="AA451" s="24" t="s">
        <v>62</v>
      </c>
      <c r="AB451" s="24" t="s">
        <v>88</v>
      </c>
      <c r="AC451" s="24" t="s">
        <v>4714</v>
      </c>
      <c r="AD451" s="24" t="s">
        <v>4715</v>
      </c>
    </row>
    <row r="452" spans="1:30" x14ac:dyDescent="0.35">
      <c r="A452" s="23">
        <v>451</v>
      </c>
      <c r="B452" s="24" t="s">
        <v>1216</v>
      </c>
      <c r="C452" s="24" t="s">
        <v>61</v>
      </c>
      <c r="D452" s="24" t="s">
        <v>4735</v>
      </c>
      <c r="E452" s="24" t="s">
        <v>4861</v>
      </c>
      <c r="F452" s="24" t="s">
        <v>4723</v>
      </c>
      <c r="G452" s="25">
        <v>46080</v>
      </c>
      <c r="H452" s="25">
        <v>46119</v>
      </c>
      <c r="I452" s="25">
        <v>46139</v>
      </c>
      <c r="J452" s="25">
        <v>46149</v>
      </c>
      <c r="K452" s="26" t="s">
        <v>73</v>
      </c>
      <c r="L452" s="26" t="s">
        <v>4730</v>
      </c>
      <c r="M452" s="26" t="s">
        <v>72</v>
      </c>
      <c r="N452" s="26" t="s">
        <v>4731</v>
      </c>
      <c r="O452" s="26" t="s">
        <v>892</v>
      </c>
      <c r="P452" s="26" t="s">
        <v>4748</v>
      </c>
      <c r="Q452" s="26">
        <v>0</v>
      </c>
      <c r="R452" s="26">
        <v>0</v>
      </c>
      <c r="S452" s="26">
        <v>0</v>
      </c>
      <c r="T452" s="26">
        <v>0</v>
      </c>
      <c r="U452" s="26" t="s">
        <v>1020</v>
      </c>
      <c r="V452" s="26" t="s">
        <v>5004</v>
      </c>
      <c r="W452" s="26">
        <v>0</v>
      </c>
      <c r="X452" s="26" t="s">
        <v>5005</v>
      </c>
      <c r="Y452" s="25">
        <v>46209</v>
      </c>
      <c r="Z452" s="27">
        <v>71</v>
      </c>
      <c r="AA452" s="24" t="s">
        <v>62</v>
      </c>
      <c r="AB452" s="24" t="s">
        <v>88</v>
      </c>
      <c r="AC452" s="24" t="s">
        <v>4714</v>
      </c>
      <c r="AD452" s="24" t="s">
        <v>4715</v>
      </c>
    </row>
    <row r="453" spans="1:30" x14ac:dyDescent="0.35">
      <c r="A453" s="23">
        <v>452</v>
      </c>
      <c r="B453" s="24" t="s">
        <v>3487</v>
      </c>
      <c r="C453" s="24" t="s">
        <v>3434</v>
      </c>
      <c r="D453" s="24" t="s">
        <v>4735</v>
      </c>
      <c r="E453" s="24" t="s">
        <v>5248</v>
      </c>
      <c r="F453" s="24" t="s">
        <v>4742</v>
      </c>
      <c r="G453" s="25">
        <v>46092</v>
      </c>
      <c r="H453" s="25">
        <v>46114</v>
      </c>
      <c r="I453" s="25">
        <v>46120</v>
      </c>
      <c r="J453" s="25">
        <v>46126</v>
      </c>
      <c r="K453" s="26" t="s">
        <v>995</v>
      </c>
      <c r="L453" s="26" t="s">
        <v>4797</v>
      </c>
      <c r="M453" s="26" t="s">
        <v>66</v>
      </c>
      <c r="N453" s="26" t="s">
        <v>4724</v>
      </c>
      <c r="O453" s="26" t="s">
        <v>3436</v>
      </c>
      <c r="P453" s="26" t="s">
        <v>4798</v>
      </c>
      <c r="Q453" s="26">
        <v>0</v>
      </c>
      <c r="R453" s="26">
        <v>0</v>
      </c>
      <c r="S453" s="26">
        <v>0</v>
      </c>
      <c r="T453" s="26">
        <v>0</v>
      </c>
      <c r="U453" s="26" t="s">
        <v>908</v>
      </c>
      <c r="V453" s="26" t="s">
        <v>4774</v>
      </c>
      <c r="W453" s="26" t="s">
        <v>3438</v>
      </c>
      <c r="X453" s="26" t="s">
        <v>4775</v>
      </c>
      <c r="Y453" s="25">
        <v>46209</v>
      </c>
      <c r="Z453" s="27">
        <v>90</v>
      </c>
      <c r="AA453" s="24" t="s">
        <v>62</v>
      </c>
      <c r="AB453" s="24" t="s">
        <v>88</v>
      </c>
      <c r="AC453" s="24" t="s">
        <v>4714</v>
      </c>
      <c r="AD453" s="24" t="s">
        <v>4715</v>
      </c>
    </row>
    <row r="454" spans="1:30" x14ac:dyDescent="0.35">
      <c r="A454" s="23">
        <v>453</v>
      </c>
      <c r="B454" s="24" t="s">
        <v>4528</v>
      </c>
      <c r="C454" s="24" t="s">
        <v>4526</v>
      </c>
      <c r="D454" s="24" t="s">
        <v>4735</v>
      </c>
      <c r="E454" s="24" t="s">
        <v>5249</v>
      </c>
      <c r="F454" s="24" t="s">
        <v>5212</v>
      </c>
      <c r="G454" s="25">
        <v>46072</v>
      </c>
      <c r="H454" s="25">
        <v>46120</v>
      </c>
      <c r="I454" s="25">
        <v>46125</v>
      </c>
      <c r="J454" s="25">
        <v>46134</v>
      </c>
      <c r="K454" s="26" t="s">
        <v>953</v>
      </c>
      <c r="L454" s="26" t="s">
        <v>4820</v>
      </c>
      <c r="M454" s="26" t="s">
        <v>921</v>
      </c>
      <c r="N454" s="26" t="s">
        <v>4805</v>
      </c>
      <c r="O454" s="26" t="s">
        <v>920</v>
      </c>
      <c r="P454" s="26" t="s">
        <v>4806</v>
      </c>
      <c r="Q454" s="26">
        <v>0</v>
      </c>
      <c r="R454" s="26">
        <v>0</v>
      </c>
      <c r="S454" s="26">
        <v>0</v>
      </c>
      <c r="T454" s="26">
        <v>0</v>
      </c>
      <c r="U454" s="26" t="s">
        <v>922</v>
      </c>
      <c r="V454" s="26" t="s">
        <v>4807</v>
      </c>
      <c r="W454" s="26">
        <v>0</v>
      </c>
      <c r="X454" s="26" t="s">
        <v>4808</v>
      </c>
      <c r="Y454" s="25">
        <v>46209</v>
      </c>
      <c r="Z454" s="27">
        <v>85</v>
      </c>
      <c r="AA454" s="24" t="s">
        <v>4527</v>
      </c>
      <c r="AB454" s="24" t="s">
        <v>88</v>
      </c>
      <c r="AC454" s="24" t="s">
        <v>4714</v>
      </c>
      <c r="AD454" s="24" t="s">
        <v>4715</v>
      </c>
    </row>
    <row r="455" spans="1:30" x14ac:dyDescent="0.35">
      <c r="A455" s="23">
        <v>454</v>
      </c>
      <c r="B455" s="24" t="s">
        <v>3984</v>
      </c>
      <c r="C455" s="24" t="s">
        <v>35</v>
      </c>
      <c r="D455" s="24" t="s">
        <v>4735</v>
      </c>
      <c r="E455" s="24" t="s">
        <v>4982</v>
      </c>
      <c r="F455" s="24" t="s">
        <v>4940</v>
      </c>
      <c r="G455" s="25">
        <v>46093</v>
      </c>
      <c r="H455" s="25">
        <v>46139</v>
      </c>
      <c r="I455" s="25">
        <v>46160</v>
      </c>
      <c r="J455" s="25">
        <v>46181</v>
      </c>
      <c r="K455" s="26" t="s">
        <v>49</v>
      </c>
      <c r="L455" s="26" t="s">
        <v>4709</v>
      </c>
      <c r="M455" s="26" t="s">
        <v>40</v>
      </c>
      <c r="N455" s="26" t="s">
        <v>4710</v>
      </c>
      <c r="O455" s="26" t="s">
        <v>3813</v>
      </c>
      <c r="P455" s="26" t="s">
        <v>4778</v>
      </c>
      <c r="Q455" s="26">
        <v>0</v>
      </c>
      <c r="R455" s="26">
        <v>0</v>
      </c>
      <c r="S455" s="26">
        <v>0</v>
      </c>
      <c r="T455" s="26">
        <v>0</v>
      </c>
      <c r="U455" s="26" t="s">
        <v>3814</v>
      </c>
      <c r="V455" s="26" t="s">
        <v>5184</v>
      </c>
      <c r="W455" s="26">
        <v>0</v>
      </c>
      <c r="X455" s="26" t="s">
        <v>4892</v>
      </c>
      <c r="Y455" s="25">
        <v>46209</v>
      </c>
      <c r="Z455" s="27">
        <v>50</v>
      </c>
      <c r="AA455" s="24" t="s">
        <v>36</v>
      </c>
      <c r="AB455" s="24" t="s">
        <v>88</v>
      </c>
      <c r="AC455" s="24" t="s">
        <v>4714</v>
      </c>
      <c r="AD455" s="24" t="s">
        <v>4715</v>
      </c>
    </row>
    <row r="456" spans="1:30" x14ac:dyDescent="0.35">
      <c r="A456" s="23">
        <v>455</v>
      </c>
      <c r="B456" s="24" t="s">
        <v>3488</v>
      </c>
      <c r="C456" s="24" t="s">
        <v>3434</v>
      </c>
      <c r="D456" s="24" t="s">
        <v>4735</v>
      </c>
      <c r="E456" s="24" t="s">
        <v>4758</v>
      </c>
      <c r="F456" s="24" t="s">
        <v>4800</v>
      </c>
      <c r="G456" s="25">
        <v>46093</v>
      </c>
      <c r="H456" s="25">
        <v>46121</v>
      </c>
      <c r="I456" s="25">
        <v>46135</v>
      </c>
      <c r="J456" s="25">
        <v>46140</v>
      </c>
      <c r="K456" s="26" t="s">
        <v>995</v>
      </c>
      <c r="L456" s="26" t="s">
        <v>4797</v>
      </c>
      <c r="M456" s="26" t="s">
        <v>66</v>
      </c>
      <c r="N456" s="26" t="s">
        <v>4724</v>
      </c>
      <c r="O456" s="26" t="s">
        <v>3436</v>
      </c>
      <c r="P456" s="26" t="s">
        <v>4798</v>
      </c>
      <c r="Q456" s="26">
        <v>0</v>
      </c>
      <c r="R456" s="26">
        <v>0</v>
      </c>
      <c r="S456" s="26">
        <v>0</v>
      </c>
      <c r="T456" s="26">
        <v>0</v>
      </c>
      <c r="U456" s="26" t="s">
        <v>1300</v>
      </c>
      <c r="V456" s="26" t="s">
        <v>5227</v>
      </c>
      <c r="W456" s="26" t="s">
        <v>3446</v>
      </c>
      <c r="X456" s="26" t="s">
        <v>5250</v>
      </c>
      <c r="Y456" s="25">
        <v>46209</v>
      </c>
      <c r="Z456" s="27">
        <v>75</v>
      </c>
      <c r="AA456" s="24" t="s">
        <v>62</v>
      </c>
      <c r="AB456" s="24" t="s">
        <v>88</v>
      </c>
      <c r="AC456" s="24" t="s">
        <v>4714</v>
      </c>
      <c r="AD456" s="24" t="s">
        <v>4715</v>
      </c>
    </row>
    <row r="457" spans="1:30" x14ac:dyDescent="0.35">
      <c r="A457" s="23">
        <v>456</v>
      </c>
      <c r="B457" s="24" t="s">
        <v>3775</v>
      </c>
      <c r="C457" s="24" t="s">
        <v>3745</v>
      </c>
      <c r="D457" s="24" t="s">
        <v>4735</v>
      </c>
      <c r="E457" s="24" t="s">
        <v>4862</v>
      </c>
      <c r="F457" s="24" t="s">
        <v>5007</v>
      </c>
      <c r="G457" s="25">
        <v>46066</v>
      </c>
      <c r="H457" s="25">
        <v>46114</v>
      </c>
      <c r="I457" s="25">
        <v>46128</v>
      </c>
      <c r="J457" s="25">
        <v>46149</v>
      </c>
      <c r="K457" s="26" t="s">
        <v>3749</v>
      </c>
      <c r="L457" s="26" t="s">
        <v>5008</v>
      </c>
      <c r="M457" s="26" t="s">
        <v>3764</v>
      </c>
      <c r="N457" s="26" t="s">
        <v>5081</v>
      </c>
      <c r="O457" s="26" t="s">
        <v>3776</v>
      </c>
      <c r="P457" s="26" t="s">
        <v>4895</v>
      </c>
      <c r="Q457" s="26">
        <v>0</v>
      </c>
      <c r="R457" s="26">
        <v>0</v>
      </c>
      <c r="S457" s="26">
        <v>0</v>
      </c>
      <c r="T457" s="26">
        <v>0</v>
      </c>
      <c r="U457" s="26" t="s">
        <v>3777</v>
      </c>
      <c r="V457" s="26" t="s">
        <v>5097</v>
      </c>
      <c r="W457" s="26" t="s">
        <v>3762</v>
      </c>
      <c r="X457" s="26" t="s">
        <v>5098</v>
      </c>
      <c r="Y457" s="25">
        <v>46209</v>
      </c>
      <c r="Z457" s="27">
        <v>82</v>
      </c>
      <c r="AA457" s="24" t="s">
        <v>36</v>
      </c>
      <c r="AB457" s="24" t="s">
        <v>88</v>
      </c>
      <c r="AC457" s="24" t="s">
        <v>4714</v>
      </c>
      <c r="AD457" s="24" t="s">
        <v>4715</v>
      </c>
    </row>
    <row r="458" spans="1:30" x14ac:dyDescent="0.35">
      <c r="A458" s="23">
        <v>457</v>
      </c>
      <c r="B458" s="24" t="s">
        <v>1217</v>
      </c>
      <c r="C458" s="24" t="s">
        <v>61</v>
      </c>
      <c r="D458" s="24" t="s">
        <v>4735</v>
      </c>
      <c r="E458" s="24" t="s">
        <v>4857</v>
      </c>
      <c r="F458" s="24" t="s">
        <v>4723</v>
      </c>
      <c r="G458" s="25">
        <v>46065</v>
      </c>
      <c r="H458" s="25">
        <v>46094</v>
      </c>
      <c r="I458" s="25">
        <v>46126</v>
      </c>
      <c r="J458" s="25">
        <v>46132</v>
      </c>
      <c r="K458" s="26" t="s">
        <v>64</v>
      </c>
      <c r="L458" s="26" t="s">
        <v>4725</v>
      </c>
      <c r="M458" s="26" t="s">
        <v>72</v>
      </c>
      <c r="N458" s="26" t="s">
        <v>4731</v>
      </c>
      <c r="O458" s="26" t="s">
        <v>892</v>
      </c>
      <c r="P458" s="26" t="s">
        <v>4748</v>
      </c>
      <c r="Q458" s="26">
        <v>0</v>
      </c>
      <c r="R458" s="26">
        <v>0</v>
      </c>
      <c r="S458" s="26">
        <v>0</v>
      </c>
      <c r="T458" s="26">
        <v>0</v>
      </c>
      <c r="U458" s="26" t="s">
        <v>1205</v>
      </c>
      <c r="V458" s="26" t="s">
        <v>5178</v>
      </c>
      <c r="W458" s="26">
        <v>0</v>
      </c>
      <c r="X458" s="26" t="s">
        <v>5179</v>
      </c>
      <c r="Y458" s="25">
        <v>46209</v>
      </c>
      <c r="Z458" s="27">
        <v>84</v>
      </c>
      <c r="AA458" s="24" t="s">
        <v>62</v>
      </c>
      <c r="AB458" s="24" t="s">
        <v>88</v>
      </c>
      <c r="AC458" s="24" t="s">
        <v>4714</v>
      </c>
      <c r="AD458" s="24" t="s">
        <v>4715</v>
      </c>
    </row>
    <row r="459" spans="1:30" x14ac:dyDescent="0.35">
      <c r="A459" s="23">
        <v>458</v>
      </c>
      <c r="B459" s="24" t="s">
        <v>1218</v>
      </c>
      <c r="C459" s="24" t="s">
        <v>61</v>
      </c>
      <c r="D459" s="24" t="s">
        <v>4735</v>
      </c>
      <c r="E459" s="24" t="s">
        <v>4766</v>
      </c>
      <c r="F459" s="24" t="s">
        <v>4723</v>
      </c>
      <c r="G459" s="25">
        <v>46106</v>
      </c>
      <c r="H459" s="25">
        <v>46127</v>
      </c>
      <c r="I459" s="25">
        <v>46150</v>
      </c>
      <c r="J459" s="25">
        <v>46154</v>
      </c>
      <c r="K459" s="26" t="s">
        <v>953</v>
      </c>
      <c r="L459" s="26" t="s">
        <v>4820</v>
      </c>
      <c r="M459" s="26" t="s">
        <v>67</v>
      </c>
      <c r="N459" s="26" t="s">
        <v>4790</v>
      </c>
      <c r="O459" s="26" t="s">
        <v>920</v>
      </c>
      <c r="P459" s="26" t="s">
        <v>4806</v>
      </c>
      <c r="Q459" s="26">
        <v>0</v>
      </c>
      <c r="R459" s="26">
        <v>0</v>
      </c>
      <c r="S459" s="26">
        <v>0</v>
      </c>
      <c r="T459" s="26">
        <v>0</v>
      </c>
      <c r="U459" s="26" t="s">
        <v>1094</v>
      </c>
      <c r="V459" s="26" t="s">
        <v>5120</v>
      </c>
      <c r="W459" s="26">
        <v>0</v>
      </c>
      <c r="X459" s="26" t="s">
        <v>5121</v>
      </c>
      <c r="Y459" s="25">
        <v>46209</v>
      </c>
      <c r="Z459" s="27">
        <v>60</v>
      </c>
      <c r="AA459" s="24" t="s">
        <v>62</v>
      </c>
      <c r="AB459" s="24" t="s">
        <v>88</v>
      </c>
      <c r="AC459" s="24" t="s">
        <v>4714</v>
      </c>
      <c r="AD459" s="24" t="s">
        <v>4715</v>
      </c>
    </row>
    <row r="460" spans="1:30" x14ac:dyDescent="0.35">
      <c r="A460" s="23">
        <v>459</v>
      </c>
      <c r="B460" s="24" t="s">
        <v>1219</v>
      </c>
      <c r="C460" s="24" t="s">
        <v>61</v>
      </c>
      <c r="D460" s="24" t="s">
        <v>4735</v>
      </c>
      <c r="E460" s="24" t="s">
        <v>4722</v>
      </c>
      <c r="F460" s="24" t="s">
        <v>4723</v>
      </c>
      <c r="G460" s="25">
        <v>46098</v>
      </c>
      <c r="H460" s="25">
        <v>46126</v>
      </c>
      <c r="I460" s="25">
        <v>46146</v>
      </c>
      <c r="J460" s="25">
        <v>46153</v>
      </c>
      <c r="K460" s="26" t="s">
        <v>73</v>
      </c>
      <c r="L460" s="26" t="s">
        <v>4730</v>
      </c>
      <c r="M460" s="26" t="s">
        <v>72</v>
      </c>
      <c r="N460" s="26" t="s">
        <v>4731</v>
      </c>
      <c r="O460" s="26" t="s">
        <v>892</v>
      </c>
      <c r="P460" s="26" t="s">
        <v>4748</v>
      </c>
      <c r="Q460" s="26">
        <v>0</v>
      </c>
      <c r="R460" s="26">
        <v>0</v>
      </c>
      <c r="S460" s="26">
        <v>0</v>
      </c>
      <c r="T460" s="26">
        <v>0</v>
      </c>
      <c r="U460" s="26" t="s">
        <v>1205</v>
      </c>
      <c r="V460" s="26" t="s">
        <v>5178</v>
      </c>
      <c r="W460" s="26">
        <v>0</v>
      </c>
      <c r="X460" s="26" t="s">
        <v>5179</v>
      </c>
      <c r="Y460" s="25">
        <v>46209</v>
      </c>
      <c r="Z460" s="27">
        <v>64</v>
      </c>
      <c r="AA460" s="24" t="s">
        <v>62</v>
      </c>
      <c r="AB460" s="24" t="s">
        <v>88</v>
      </c>
      <c r="AC460" s="24" t="s">
        <v>4714</v>
      </c>
      <c r="AD460" s="24" t="s">
        <v>4715</v>
      </c>
    </row>
    <row r="461" spans="1:30" x14ac:dyDescent="0.35">
      <c r="A461" s="23">
        <v>460</v>
      </c>
      <c r="B461" s="24" t="s">
        <v>1220</v>
      </c>
      <c r="C461" s="24" t="s">
        <v>61</v>
      </c>
      <c r="D461" s="24" t="s">
        <v>4735</v>
      </c>
      <c r="E461" s="24" t="s">
        <v>4948</v>
      </c>
      <c r="F461" s="24" t="s">
        <v>4746</v>
      </c>
      <c r="G461" s="25">
        <v>46113</v>
      </c>
      <c r="H461" s="25">
        <v>46127</v>
      </c>
      <c r="I461" s="25">
        <v>46129</v>
      </c>
      <c r="J461" s="25">
        <v>46133</v>
      </c>
      <c r="K461" s="26" t="s">
        <v>893</v>
      </c>
      <c r="L461" s="26" t="s">
        <v>4747</v>
      </c>
      <c r="M461" s="26" t="s">
        <v>66</v>
      </c>
      <c r="N461" s="26" t="s">
        <v>4724</v>
      </c>
      <c r="O461" s="26" t="s">
        <v>892</v>
      </c>
      <c r="P461" s="26" t="s">
        <v>4748</v>
      </c>
      <c r="Q461" s="26">
        <v>0</v>
      </c>
      <c r="R461" s="26">
        <v>0</v>
      </c>
      <c r="S461" s="26">
        <v>0</v>
      </c>
      <c r="T461" s="26">
        <v>0</v>
      </c>
      <c r="U461" s="26" t="s">
        <v>1207</v>
      </c>
      <c r="V461" s="26" t="s">
        <v>5242</v>
      </c>
      <c r="W461" s="26" t="s">
        <v>69</v>
      </c>
      <c r="X461" s="26" t="s">
        <v>5243</v>
      </c>
      <c r="Y461" s="25">
        <v>46209</v>
      </c>
      <c r="Z461" s="27">
        <v>81</v>
      </c>
      <c r="AA461" s="24" t="s">
        <v>62</v>
      </c>
      <c r="AB461" s="24" t="s">
        <v>891</v>
      </c>
      <c r="AC461" s="24" t="s">
        <v>4714</v>
      </c>
      <c r="AD461" s="24" t="s">
        <v>4715</v>
      </c>
    </row>
    <row r="462" spans="1:30" x14ac:dyDescent="0.35">
      <c r="A462" s="23">
        <v>461</v>
      </c>
      <c r="B462" s="24" t="s">
        <v>1221</v>
      </c>
      <c r="C462" s="24" t="s">
        <v>61</v>
      </c>
      <c r="D462" s="24" t="s">
        <v>4706</v>
      </c>
      <c r="E462" s="24" t="s">
        <v>4951</v>
      </c>
      <c r="F462" s="24" t="s">
        <v>4723</v>
      </c>
      <c r="G462" s="25">
        <v>46035</v>
      </c>
      <c r="H462" s="25">
        <v>46055</v>
      </c>
      <c r="I462" s="25">
        <v>46133</v>
      </c>
      <c r="J462" s="25">
        <v>46146</v>
      </c>
      <c r="K462" s="26" t="s">
        <v>72</v>
      </c>
      <c r="L462" s="26" t="s">
        <v>4731</v>
      </c>
      <c r="M462" s="26" t="s">
        <v>921</v>
      </c>
      <c r="N462" s="26" t="s">
        <v>4805</v>
      </c>
      <c r="O462" s="26" t="s">
        <v>920</v>
      </c>
      <c r="P462" s="26" t="s">
        <v>4806</v>
      </c>
      <c r="Q462" s="26">
        <v>0</v>
      </c>
      <c r="R462" s="26">
        <v>0</v>
      </c>
      <c r="S462" s="26">
        <v>0</v>
      </c>
      <c r="T462" s="26">
        <v>0</v>
      </c>
      <c r="U462" s="26" t="s">
        <v>1094</v>
      </c>
      <c r="V462" s="26" t="s">
        <v>5120</v>
      </c>
      <c r="W462" s="26">
        <v>0</v>
      </c>
      <c r="X462" s="26" t="s">
        <v>5121</v>
      </c>
      <c r="Y462" s="25">
        <v>46209</v>
      </c>
      <c r="Z462" s="27">
        <v>77</v>
      </c>
      <c r="AA462" s="24" t="s">
        <v>62</v>
      </c>
      <c r="AB462" s="24" t="s">
        <v>25</v>
      </c>
      <c r="AC462" s="24" t="s">
        <v>4714</v>
      </c>
      <c r="AD462" s="24" t="s">
        <v>4715</v>
      </c>
    </row>
    <row r="463" spans="1:30" x14ac:dyDescent="0.35">
      <c r="A463" s="23">
        <v>462</v>
      </c>
      <c r="B463" s="24" t="s">
        <v>1222</v>
      </c>
      <c r="C463" s="24" t="s">
        <v>61</v>
      </c>
      <c r="D463" s="24" t="s">
        <v>4735</v>
      </c>
      <c r="E463" s="24" t="s">
        <v>4847</v>
      </c>
      <c r="F463" s="24" t="s">
        <v>4723</v>
      </c>
      <c r="G463" s="25">
        <v>46120</v>
      </c>
      <c r="H463" s="25">
        <v>46129</v>
      </c>
      <c r="I463" s="25">
        <v>46139</v>
      </c>
      <c r="J463" s="25">
        <v>46149</v>
      </c>
      <c r="K463" s="26" t="s">
        <v>64</v>
      </c>
      <c r="L463" s="26" t="s">
        <v>4725</v>
      </c>
      <c r="M463" s="26" t="s">
        <v>72</v>
      </c>
      <c r="N463" s="26" t="s">
        <v>4731</v>
      </c>
      <c r="O463" s="26" t="s">
        <v>892</v>
      </c>
      <c r="P463" s="26" t="s">
        <v>4748</v>
      </c>
      <c r="Q463" s="26">
        <v>0</v>
      </c>
      <c r="R463" s="26">
        <v>0</v>
      </c>
      <c r="S463" s="26">
        <v>0</v>
      </c>
      <c r="T463" s="26">
        <v>0</v>
      </c>
      <c r="U463" s="26" t="s">
        <v>68</v>
      </c>
      <c r="V463" s="26" t="s">
        <v>4858</v>
      </c>
      <c r="W463" s="26">
        <v>0</v>
      </c>
      <c r="X463" s="26" t="s">
        <v>4859</v>
      </c>
      <c r="Y463" s="25">
        <v>46209</v>
      </c>
      <c r="Z463" s="27">
        <v>71</v>
      </c>
      <c r="AA463" s="24" t="s">
        <v>62</v>
      </c>
      <c r="AB463" s="24" t="s">
        <v>88</v>
      </c>
      <c r="AC463" s="24" t="s">
        <v>4714</v>
      </c>
      <c r="AD463" s="24" t="s">
        <v>4715</v>
      </c>
    </row>
    <row r="464" spans="1:30" x14ac:dyDescent="0.35">
      <c r="A464" s="23">
        <v>463</v>
      </c>
      <c r="B464" s="24" t="s">
        <v>1223</v>
      </c>
      <c r="C464" s="24" t="s">
        <v>61</v>
      </c>
      <c r="D464" s="24" t="s">
        <v>4735</v>
      </c>
      <c r="E464" s="24" t="s">
        <v>4785</v>
      </c>
      <c r="F464" s="24" t="s">
        <v>4723</v>
      </c>
      <c r="G464" s="25">
        <v>46118</v>
      </c>
      <c r="H464" s="25">
        <v>46133</v>
      </c>
      <c r="I464" s="25">
        <v>46146</v>
      </c>
      <c r="J464" s="25">
        <v>46153</v>
      </c>
      <c r="K464" s="26" t="s">
        <v>73</v>
      </c>
      <c r="L464" s="26" t="s">
        <v>4730</v>
      </c>
      <c r="M464" s="26" t="s">
        <v>72</v>
      </c>
      <c r="N464" s="26" t="s">
        <v>4731</v>
      </c>
      <c r="O464" s="26" t="s">
        <v>892</v>
      </c>
      <c r="P464" s="26" t="s">
        <v>4748</v>
      </c>
      <c r="Q464" s="26">
        <v>0</v>
      </c>
      <c r="R464" s="26">
        <v>0</v>
      </c>
      <c r="S464" s="26">
        <v>0</v>
      </c>
      <c r="T464" s="26">
        <v>0</v>
      </c>
      <c r="U464" s="26" t="s">
        <v>1205</v>
      </c>
      <c r="V464" s="26" t="s">
        <v>5178</v>
      </c>
      <c r="W464" s="26">
        <v>0</v>
      </c>
      <c r="X464" s="26" t="s">
        <v>5179</v>
      </c>
      <c r="Y464" s="25">
        <v>46209</v>
      </c>
      <c r="Z464" s="27">
        <v>64</v>
      </c>
      <c r="AA464" s="24" t="s">
        <v>62</v>
      </c>
      <c r="AB464" s="24" t="s">
        <v>88</v>
      </c>
      <c r="AC464" s="24" t="s">
        <v>4714</v>
      </c>
      <c r="AD464" s="24" t="s">
        <v>4715</v>
      </c>
    </row>
    <row r="465" spans="1:30" x14ac:dyDescent="0.35">
      <c r="A465" s="23">
        <v>464</v>
      </c>
      <c r="B465" s="24" t="s">
        <v>1224</v>
      </c>
      <c r="C465" s="24" t="s">
        <v>61</v>
      </c>
      <c r="D465" s="24" t="s">
        <v>4735</v>
      </c>
      <c r="E465" s="24" t="s">
        <v>4722</v>
      </c>
      <c r="F465" s="24" t="s">
        <v>4723</v>
      </c>
      <c r="G465" s="25">
        <v>46052</v>
      </c>
      <c r="H465" s="25">
        <v>46085</v>
      </c>
      <c r="I465" s="25">
        <v>46126</v>
      </c>
      <c r="J465" s="25">
        <v>46132</v>
      </c>
      <c r="K465" s="26" t="s">
        <v>73</v>
      </c>
      <c r="L465" s="26" t="s">
        <v>4730</v>
      </c>
      <c r="M465" s="26" t="s">
        <v>72</v>
      </c>
      <c r="N465" s="26" t="s">
        <v>4731</v>
      </c>
      <c r="O465" s="26" t="s">
        <v>892</v>
      </c>
      <c r="P465" s="26" t="s">
        <v>4748</v>
      </c>
      <c r="Q465" s="26">
        <v>0</v>
      </c>
      <c r="R465" s="26">
        <v>0</v>
      </c>
      <c r="S465" s="26">
        <v>0</v>
      </c>
      <c r="T465" s="26">
        <v>0</v>
      </c>
      <c r="U465" s="26" t="s">
        <v>1205</v>
      </c>
      <c r="V465" s="26" t="s">
        <v>5178</v>
      </c>
      <c r="W465" s="26">
        <v>0</v>
      </c>
      <c r="X465" s="26" t="s">
        <v>5179</v>
      </c>
      <c r="Y465" s="25">
        <v>46209</v>
      </c>
      <c r="Z465" s="27">
        <v>84</v>
      </c>
      <c r="AA465" s="24" t="s">
        <v>62</v>
      </c>
      <c r="AB465" s="24" t="s">
        <v>88</v>
      </c>
      <c r="AC465" s="24" t="s">
        <v>4714</v>
      </c>
      <c r="AD465" s="24" t="s">
        <v>4715</v>
      </c>
    </row>
    <row r="466" spans="1:30" x14ac:dyDescent="0.35">
      <c r="A466" s="23">
        <v>465</v>
      </c>
      <c r="B466" s="24" t="s">
        <v>1225</v>
      </c>
      <c r="C466" s="24" t="s">
        <v>61</v>
      </c>
      <c r="D466" s="24" t="s">
        <v>4735</v>
      </c>
      <c r="E466" s="24" t="s">
        <v>4722</v>
      </c>
      <c r="F466" s="24" t="s">
        <v>4723</v>
      </c>
      <c r="G466" s="25">
        <v>46048</v>
      </c>
      <c r="H466" s="25">
        <v>46083</v>
      </c>
      <c r="I466" s="25">
        <v>46126</v>
      </c>
      <c r="J466" s="25">
        <v>46132</v>
      </c>
      <c r="K466" s="26" t="s">
        <v>64</v>
      </c>
      <c r="L466" s="26" t="s">
        <v>4725</v>
      </c>
      <c r="M466" s="26" t="s">
        <v>72</v>
      </c>
      <c r="N466" s="26" t="s">
        <v>4731</v>
      </c>
      <c r="O466" s="26" t="s">
        <v>892</v>
      </c>
      <c r="P466" s="26" t="s">
        <v>4748</v>
      </c>
      <c r="Q466" s="26">
        <v>0</v>
      </c>
      <c r="R466" s="26">
        <v>0</v>
      </c>
      <c r="S466" s="26">
        <v>0</v>
      </c>
      <c r="T466" s="26">
        <v>0</v>
      </c>
      <c r="U466" s="26" t="s">
        <v>1020</v>
      </c>
      <c r="V466" s="26" t="s">
        <v>5004</v>
      </c>
      <c r="W466" s="26">
        <v>0</v>
      </c>
      <c r="X466" s="26" t="s">
        <v>5005</v>
      </c>
      <c r="Y466" s="25">
        <v>46209</v>
      </c>
      <c r="Z466" s="27">
        <v>84</v>
      </c>
      <c r="AA466" s="24" t="s">
        <v>62</v>
      </c>
      <c r="AB466" s="24" t="s">
        <v>88</v>
      </c>
      <c r="AC466" s="24" t="s">
        <v>4714</v>
      </c>
      <c r="AD466" s="24" t="s">
        <v>4715</v>
      </c>
    </row>
    <row r="467" spans="1:30" x14ac:dyDescent="0.35">
      <c r="A467" s="23">
        <v>466</v>
      </c>
      <c r="B467" s="24" t="s">
        <v>1226</v>
      </c>
      <c r="C467" s="24" t="s">
        <v>61</v>
      </c>
      <c r="D467" s="24" t="s">
        <v>4735</v>
      </c>
      <c r="E467" s="24" t="s">
        <v>4816</v>
      </c>
      <c r="F467" s="24" t="s">
        <v>4723</v>
      </c>
      <c r="G467" s="25">
        <v>46043</v>
      </c>
      <c r="H467" s="25">
        <v>46084</v>
      </c>
      <c r="I467" s="25">
        <v>46126</v>
      </c>
      <c r="J467" s="25">
        <v>46132</v>
      </c>
      <c r="K467" s="26" t="s">
        <v>67</v>
      </c>
      <c r="L467" s="26" t="s">
        <v>4790</v>
      </c>
      <c r="M467" s="26" t="s">
        <v>66</v>
      </c>
      <c r="N467" s="26" t="s">
        <v>4724</v>
      </c>
      <c r="O467" s="26" t="s">
        <v>892</v>
      </c>
      <c r="P467" s="26" t="s">
        <v>4748</v>
      </c>
      <c r="Q467" s="26">
        <v>0</v>
      </c>
      <c r="R467" s="26">
        <v>0</v>
      </c>
      <c r="S467" s="26">
        <v>0</v>
      </c>
      <c r="T467" s="26">
        <v>0</v>
      </c>
      <c r="U467" s="26" t="s">
        <v>1207</v>
      </c>
      <c r="V467" s="26" t="s">
        <v>5242</v>
      </c>
      <c r="W467" s="26">
        <v>0</v>
      </c>
      <c r="X467" s="26" t="s">
        <v>5243</v>
      </c>
      <c r="Y467" s="25">
        <v>46209</v>
      </c>
      <c r="Z467" s="27">
        <v>84</v>
      </c>
      <c r="AA467" s="24" t="s">
        <v>62</v>
      </c>
      <c r="AB467" s="24" t="s">
        <v>88</v>
      </c>
      <c r="AC467" s="24" t="s">
        <v>4714</v>
      </c>
      <c r="AD467" s="24" t="s">
        <v>4715</v>
      </c>
    </row>
    <row r="468" spans="1:30" x14ac:dyDescent="0.35">
      <c r="A468" s="23">
        <v>467</v>
      </c>
      <c r="B468" s="24" t="s">
        <v>92</v>
      </c>
      <c r="C468" s="24" t="s">
        <v>24</v>
      </c>
      <c r="D468" s="24" t="s">
        <v>4735</v>
      </c>
      <c r="E468" s="24" t="s">
        <v>5251</v>
      </c>
      <c r="F468" s="24" t="s">
        <v>5109</v>
      </c>
      <c r="G468" s="25">
        <v>46015</v>
      </c>
      <c r="H468" s="25">
        <v>46084</v>
      </c>
      <c r="I468" s="25">
        <v>46167</v>
      </c>
      <c r="J468" s="25">
        <v>46197</v>
      </c>
      <c r="K468" s="26" t="s">
        <v>28</v>
      </c>
      <c r="L468" s="26" t="s">
        <v>5237</v>
      </c>
      <c r="M468" s="26" t="s">
        <v>30</v>
      </c>
      <c r="N468" s="26" t="s">
        <v>5111</v>
      </c>
      <c r="O468" s="26" t="s">
        <v>89</v>
      </c>
      <c r="P468" s="26" t="s">
        <v>5238</v>
      </c>
      <c r="Q468" s="26">
        <v>0</v>
      </c>
      <c r="R468" s="26">
        <v>0</v>
      </c>
      <c r="S468" s="26">
        <v>0</v>
      </c>
      <c r="T468" s="26">
        <v>0</v>
      </c>
      <c r="U468" s="26" t="s">
        <v>90</v>
      </c>
      <c r="V468" s="26" t="s">
        <v>5239</v>
      </c>
      <c r="W468" s="26" t="s">
        <v>91</v>
      </c>
      <c r="X468" s="26" t="s">
        <v>5240</v>
      </c>
      <c r="Y468" s="25">
        <v>46209</v>
      </c>
      <c r="Z468" s="27">
        <v>43</v>
      </c>
      <c r="AA468" s="24" t="s">
        <v>5114</v>
      </c>
      <c r="AB468" s="24" t="s">
        <v>88</v>
      </c>
      <c r="AC468" s="24" t="s">
        <v>4714</v>
      </c>
      <c r="AD468" s="24" t="s">
        <v>4715</v>
      </c>
    </row>
    <row r="469" spans="1:30" x14ac:dyDescent="0.35">
      <c r="A469" s="23">
        <v>468</v>
      </c>
      <c r="B469" s="24" t="s">
        <v>3778</v>
      </c>
      <c r="C469" s="24" t="s">
        <v>3745</v>
      </c>
      <c r="D469" s="24" t="s">
        <v>4735</v>
      </c>
      <c r="E469" s="24" t="s">
        <v>4821</v>
      </c>
      <c r="F469" s="24" t="s">
        <v>5007</v>
      </c>
      <c r="G469" s="25">
        <v>46028</v>
      </c>
      <c r="H469" s="25">
        <v>46072</v>
      </c>
      <c r="I469" s="25">
        <v>46149</v>
      </c>
      <c r="J469" s="25">
        <v>46162</v>
      </c>
      <c r="K469" s="26" t="s">
        <v>3749</v>
      </c>
      <c r="L469" s="26" t="s">
        <v>5008</v>
      </c>
      <c r="M469" s="26" t="s">
        <v>3764</v>
      </c>
      <c r="N469" s="26" t="s">
        <v>5081</v>
      </c>
      <c r="O469" s="26" t="s">
        <v>3772</v>
      </c>
      <c r="P469" s="26" t="s">
        <v>4882</v>
      </c>
      <c r="Q469" s="26">
        <v>0</v>
      </c>
      <c r="R469" s="26">
        <v>0</v>
      </c>
      <c r="S469" s="26">
        <v>0</v>
      </c>
      <c r="T469" s="26">
        <v>0</v>
      </c>
      <c r="U469" s="26" t="s">
        <v>3773</v>
      </c>
      <c r="V469" s="26" t="s">
        <v>4913</v>
      </c>
      <c r="W469" s="26" t="s">
        <v>3759</v>
      </c>
      <c r="X469" s="26" t="s">
        <v>4914</v>
      </c>
      <c r="Y469" s="25">
        <v>46209</v>
      </c>
      <c r="Z469" s="27">
        <v>61</v>
      </c>
      <c r="AA469" s="24" t="s">
        <v>36</v>
      </c>
      <c r="AB469" s="24" t="s">
        <v>88</v>
      </c>
      <c r="AC469" s="24" t="s">
        <v>4714</v>
      </c>
      <c r="AD469" s="24" t="s">
        <v>4715</v>
      </c>
    </row>
    <row r="470" spans="1:30" x14ac:dyDescent="0.35">
      <c r="A470" s="23">
        <v>469</v>
      </c>
      <c r="B470" s="24" t="s">
        <v>1227</v>
      </c>
      <c r="C470" s="24" t="s">
        <v>61</v>
      </c>
      <c r="D470" s="24" t="s">
        <v>4735</v>
      </c>
      <c r="E470" s="24" t="s">
        <v>4870</v>
      </c>
      <c r="F470" s="24" t="s">
        <v>4723</v>
      </c>
      <c r="G470" s="25">
        <v>46128</v>
      </c>
      <c r="H470" s="25">
        <v>46140</v>
      </c>
      <c r="I470" s="25">
        <v>46163</v>
      </c>
      <c r="J470" s="25">
        <v>46175</v>
      </c>
      <c r="K470" s="26" t="s">
        <v>67</v>
      </c>
      <c r="L470" s="26" t="s">
        <v>4790</v>
      </c>
      <c r="M470" s="26" t="s">
        <v>66</v>
      </c>
      <c r="N470" s="26" t="s">
        <v>4724</v>
      </c>
      <c r="O470" s="26" t="s">
        <v>892</v>
      </c>
      <c r="P470" s="26" t="s">
        <v>4748</v>
      </c>
      <c r="Q470" s="26">
        <v>0</v>
      </c>
      <c r="R470" s="26">
        <v>0</v>
      </c>
      <c r="S470" s="26">
        <v>0</v>
      </c>
      <c r="T470" s="26">
        <v>0</v>
      </c>
      <c r="U470" s="26" t="s">
        <v>68</v>
      </c>
      <c r="V470" s="26" t="s">
        <v>4858</v>
      </c>
      <c r="W470" s="26">
        <v>0</v>
      </c>
      <c r="X470" s="26" t="s">
        <v>4859</v>
      </c>
      <c r="Y470" s="25">
        <v>46209</v>
      </c>
      <c r="Z470" s="27">
        <v>47</v>
      </c>
      <c r="AA470" s="24" t="s">
        <v>62</v>
      </c>
      <c r="AB470" s="24" t="s">
        <v>88</v>
      </c>
      <c r="AC470" s="24" t="s">
        <v>4714</v>
      </c>
      <c r="AD470" s="24" t="s">
        <v>4715</v>
      </c>
    </row>
    <row r="471" spans="1:30" x14ac:dyDescent="0.35">
      <c r="A471" s="23">
        <v>470</v>
      </c>
      <c r="B471" s="24" t="s">
        <v>1228</v>
      </c>
      <c r="C471" s="24" t="s">
        <v>61</v>
      </c>
      <c r="D471" s="24" t="s">
        <v>4735</v>
      </c>
      <c r="E471" s="24" t="s">
        <v>5252</v>
      </c>
      <c r="F471" s="24" t="s">
        <v>4723</v>
      </c>
      <c r="G471" s="25">
        <v>46121</v>
      </c>
      <c r="H471" s="25">
        <v>46135</v>
      </c>
      <c r="I471" s="25">
        <v>46163</v>
      </c>
      <c r="J471" s="25">
        <v>46175</v>
      </c>
      <c r="K471" s="26" t="s">
        <v>67</v>
      </c>
      <c r="L471" s="26" t="s">
        <v>4790</v>
      </c>
      <c r="M471" s="26" t="s">
        <v>66</v>
      </c>
      <c r="N471" s="26" t="s">
        <v>4724</v>
      </c>
      <c r="O471" s="26" t="s">
        <v>892</v>
      </c>
      <c r="P471" s="26" t="s">
        <v>4748</v>
      </c>
      <c r="Q471" s="26">
        <v>0</v>
      </c>
      <c r="R471" s="26">
        <v>0</v>
      </c>
      <c r="S471" s="26">
        <v>0</v>
      </c>
      <c r="T471" s="26">
        <v>0</v>
      </c>
      <c r="U471" s="26" t="s">
        <v>68</v>
      </c>
      <c r="V471" s="26" t="s">
        <v>4858</v>
      </c>
      <c r="W471" s="26">
        <v>0</v>
      </c>
      <c r="X471" s="26" t="s">
        <v>4859</v>
      </c>
      <c r="Y471" s="25">
        <v>46209</v>
      </c>
      <c r="Z471" s="27">
        <v>47</v>
      </c>
      <c r="AA471" s="24" t="s">
        <v>62</v>
      </c>
      <c r="AB471" s="24" t="s">
        <v>88</v>
      </c>
      <c r="AC471" s="24" t="s">
        <v>4714</v>
      </c>
      <c r="AD471" s="24" t="s">
        <v>4715</v>
      </c>
    </row>
    <row r="472" spans="1:30" x14ac:dyDescent="0.35">
      <c r="A472" s="23">
        <v>471</v>
      </c>
      <c r="B472" s="24" t="s">
        <v>1229</v>
      </c>
      <c r="C472" s="24" t="s">
        <v>61</v>
      </c>
      <c r="D472" s="24" t="s">
        <v>4735</v>
      </c>
      <c r="E472" s="24" t="s">
        <v>4834</v>
      </c>
      <c r="F472" s="24" t="s">
        <v>4723</v>
      </c>
      <c r="G472" s="25">
        <v>46085</v>
      </c>
      <c r="H472" s="25">
        <v>46106</v>
      </c>
      <c r="I472" s="25">
        <v>46134</v>
      </c>
      <c r="J472" s="25">
        <v>46140</v>
      </c>
      <c r="K472" s="26" t="s">
        <v>73</v>
      </c>
      <c r="L472" s="26" t="s">
        <v>4730</v>
      </c>
      <c r="M472" s="26" t="s">
        <v>66</v>
      </c>
      <c r="N472" s="26" t="s">
        <v>4724</v>
      </c>
      <c r="O472" s="26" t="s">
        <v>71</v>
      </c>
      <c r="P472" s="26" t="s">
        <v>4732</v>
      </c>
      <c r="Q472" s="26">
        <v>0</v>
      </c>
      <c r="R472" s="26">
        <v>0</v>
      </c>
      <c r="S472" s="26">
        <v>0</v>
      </c>
      <c r="T472" s="26">
        <v>0</v>
      </c>
      <c r="U472" s="26" t="s">
        <v>1066</v>
      </c>
      <c r="V472" s="26" t="s">
        <v>4855</v>
      </c>
      <c r="W472" s="26">
        <v>0</v>
      </c>
      <c r="X472" s="26" t="s">
        <v>4856</v>
      </c>
      <c r="Y472" s="25">
        <v>46209</v>
      </c>
      <c r="Z472" s="27">
        <v>76</v>
      </c>
      <c r="AA472" s="24" t="s">
        <v>62</v>
      </c>
      <c r="AB472" s="24" t="s">
        <v>88</v>
      </c>
      <c r="AC472" s="24" t="s">
        <v>4714</v>
      </c>
      <c r="AD472" s="24" t="s">
        <v>4715</v>
      </c>
    </row>
    <row r="473" spans="1:30" x14ac:dyDescent="0.35">
      <c r="A473" s="23">
        <v>472</v>
      </c>
      <c r="B473" s="24" t="s">
        <v>1230</v>
      </c>
      <c r="C473" s="24" t="s">
        <v>61</v>
      </c>
      <c r="D473" s="24" t="s">
        <v>4735</v>
      </c>
      <c r="E473" s="24" t="s">
        <v>5019</v>
      </c>
      <c r="F473" s="24" t="s">
        <v>4787</v>
      </c>
      <c r="G473" s="25">
        <v>46127</v>
      </c>
      <c r="H473" s="25">
        <v>46141</v>
      </c>
      <c r="I473" s="25">
        <v>46146</v>
      </c>
      <c r="J473" s="25">
        <v>46153</v>
      </c>
      <c r="K473" s="26" t="s">
        <v>67</v>
      </c>
      <c r="L473" s="26" t="s">
        <v>4790</v>
      </c>
      <c r="M473" s="26" t="s">
        <v>66</v>
      </c>
      <c r="N473" s="26" t="s">
        <v>4724</v>
      </c>
      <c r="O473" s="26" t="s">
        <v>892</v>
      </c>
      <c r="P473" s="26" t="s">
        <v>4748</v>
      </c>
      <c r="Q473" s="26">
        <v>0</v>
      </c>
      <c r="R473" s="26">
        <v>0</v>
      </c>
      <c r="S473" s="26">
        <v>0</v>
      </c>
      <c r="T473" s="26">
        <v>0</v>
      </c>
      <c r="U473" s="26" t="s">
        <v>1205</v>
      </c>
      <c r="V473" s="26" t="s">
        <v>5178</v>
      </c>
      <c r="W473" s="26" t="s">
        <v>76</v>
      </c>
      <c r="X473" s="26" t="s">
        <v>5179</v>
      </c>
      <c r="Y473" s="25">
        <v>46209</v>
      </c>
      <c r="Z473" s="27">
        <v>64</v>
      </c>
      <c r="AA473" s="24" t="s">
        <v>62</v>
      </c>
      <c r="AB473" s="24" t="s">
        <v>88</v>
      </c>
      <c r="AC473" s="24" t="s">
        <v>4714</v>
      </c>
      <c r="AD473" s="24" t="s">
        <v>4715</v>
      </c>
    </row>
    <row r="474" spans="1:30" x14ac:dyDescent="0.35">
      <c r="A474" s="23">
        <v>473</v>
      </c>
      <c r="B474" s="24" t="s">
        <v>3489</v>
      </c>
      <c r="C474" s="24" t="s">
        <v>3434</v>
      </c>
      <c r="D474" s="24" t="s">
        <v>4735</v>
      </c>
      <c r="E474" s="24" t="s">
        <v>5253</v>
      </c>
      <c r="F474" s="24" t="s">
        <v>4849</v>
      </c>
      <c r="G474" s="25">
        <v>46048</v>
      </c>
      <c r="H474" s="25">
        <v>46066</v>
      </c>
      <c r="I474" s="25">
        <v>46125</v>
      </c>
      <c r="J474" s="25">
        <v>46133</v>
      </c>
      <c r="K474" s="26" t="s">
        <v>74</v>
      </c>
      <c r="L474" s="26" t="s">
        <v>4738</v>
      </c>
      <c r="M474" s="26" t="s">
        <v>72</v>
      </c>
      <c r="N474" s="26" t="s">
        <v>4731</v>
      </c>
      <c r="O474" s="26" t="s">
        <v>892</v>
      </c>
      <c r="P474" s="26" t="s">
        <v>4748</v>
      </c>
      <c r="Q474" s="26">
        <v>0</v>
      </c>
      <c r="R474" s="26">
        <v>0</v>
      </c>
      <c r="S474" s="26">
        <v>0</v>
      </c>
      <c r="T474" s="26">
        <v>0</v>
      </c>
      <c r="U474" s="26" t="s">
        <v>1207</v>
      </c>
      <c r="V474" s="26" t="s">
        <v>5242</v>
      </c>
      <c r="W474" s="26">
        <v>0</v>
      </c>
      <c r="X474" s="26" t="s">
        <v>5243</v>
      </c>
      <c r="Y474" s="25">
        <v>46209</v>
      </c>
      <c r="Z474" s="27">
        <v>85</v>
      </c>
      <c r="AA474" s="24" t="s">
        <v>62</v>
      </c>
      <c r="AB474" s="24" t="s">
        <v>88</v>
      </c>
      <c r="AC474" s="24" t="s">
        <v>4714</v>
      </c>
      <c r="AD474" s="24" t="s">
        <v>4715</v>
      </c>
    </row>
    <row r="475" spans="1:30" x14ac:dyDescent="0.35">
      <c r="A475" s="23">
        <v>474</v>
      </c>
      <c r="B475" s="24" t="s">
        <v>1231</v>
      </c>
      <c r="C475" s="24" t="s">
        <v>61</v>
      </c>
      <c r="D475" s="24" t="s">
        <v>4706</v>
      </c>
      <c r="E475" s="24" t="s">
        <v>4825</v>
      </c>
      <c r="F475" s="24" t="s">
        <v>4723</v>
      </c>
      <c r="G475" s="25">
        <v>46093</v>
      </c>
      <c r="H475" s="25">
        <v>46127</v>
      </c>
      <c r="I475" s="25">
        <v>46129</v>
      </c>
      <c r="J475" s="25">
        <v>46141</v>
      </c>
      <c r="K475" s="26" t="s">
        <v>921</v>
      </c>
      <c r="L475" s="26" t="s">
        <v>4805</v>
      </c>
      <c r="M475" s="26" t="s">
        <v>73</v>
      </c>
      <c r="N475" s="26" t="s">
        <v>4730</v>
      </c>
      <c r="O475" s="26" t="s">
        <v>930</v>
      </c>
      <c r="P475" s="26" t="s">
        <v>4829</v>
      </c>
      <c r="Q475" s="26">
        <v>0</v>
      </c>
      <c r="R475" s="26">
        <v>0</v>
      </c>
      <c r="S475" s="26">
        <v>0</v>
      </c>
      <c r="T475" s="26">
        <v>0</v>
      </c>
      <c r="U475" s="26" t="s">
        <v>996</v>
      </c>
      <c r="V475" s="26" t="s">
        <v>4944</v>
      </c>
      <c r="W475" s="26">
        <v>0</v>
      </c>
      <c r="X475" s="26" t="s">
        <v>4945</v>
      </c>
      <c r="Y475" s="25">
        <v>46209</v>
      </c>
      <c r="Z475" s="27">
        <v>81</v>
      </c>
      <c r="AA475" s="24" t="s">
        <v>62</v>
      </c>
      <c r="AB475" s="24" t="s">
        <v>25</v>
      </c>
      <c r="AC475" s="24" t="s">
        <v>4714</v>
      </c>
      <c r="AD475" s="24" t="s">
        <v>4715</v>
      </c>
    </row>
    <row r="476" spans="1:30" x14ac:dyDescent="0.35">
      <c r="A476" s="23">
        <v>475</v>
      </c>
      <c r="B476" s="24" t="s">
        <v>1232</v>
      </c>
      <c r="C476" s="24" t="s">
        <v>61</v>
      </c>
      <c r="D476" s="24" t="s">
        <v>4706</v>
      </c>
      <c r="E476" s="24" t="s">
        <v>4894</v>
      </c>
      <c r="F476" s="24" t="s">
        <v>4723</v>
      </c>
      <c r="G476" s="25">
        <v>46048</v>
      </c>
      <c r="H476" s="25">
        <v>46112</v>
      </c>
      <c r="I476" s="25">
        <v>46125</v>
      </c>
      <c r="J476" s="25">
        <v>46133</v>
      </c>
      <c r="K476" s="26" t="s">
        <v>73</v>
      </c>
      <c r="L476" s="26" t="s">
        <v>4730</v>
      </c>
      <c r="M476" s="26" t="s">
        <v>72</v>
      </c>
      <c r="N476" s="26" t="s">
        <v>4731</v>
      </c>
      <c r="O476" s="26" t="s">
        <v>892</v>
      </c>
      <c r="P476" s="26" t="s">
        <v>4748</v>
      </c>
      <c r="Q476" s="26">
        <v>0</v>
      </c>
      <c r="R476" s="26">
        <v>0</v>
      </c>
      <c r="S476" s="26">
        <v>0</v>
      </c>
      <c r="T476" s="26">
        <v>0</v>
      </c>
      <c r="U476" s="26" t="s">
        <v>1020</v>
      </c>
      <c r="V476" s="26" t="s">
        <v>5004</v>
      </c>
      <c r="W476" s="26" t="s">
        <v>939</v>
      </c>
      <c r="X476" s="26" t="s">
        <v>5005</v>
      </c>
      <c r="Y476" s="25">
        <v>46209</v>
      </c>
      <c r="Z476" s="27">
        <v>85</v>
      </c>
      <c r="AA476" s="24" t="s">
        <v>62</v>
      </c>
      <c r="AB476" s="24" t="s">
        <v>25</v>
      </c>
      <c r="AC476" s="24" t="s">
        <v>4714</v>
      </c>
      <c r="AD476" s="24" t="s">
        <v>4715</v>
      </c>
    </row>
    <row r="477" spans="1:30" x14ac:dyDescent="0.35">
      <c r="A477" s="23">
        <v>476</v>
      </c>
      <c r="B477" s="24" t="s">
        <v>1233</v>
      </c>
      <c r="C477" s="24" t="s">
        <v>61</v>
      </c>
      <c r="D477" s="24" t="s">
        <v>4706</v>
      </c>
      <c r="E477" s="24" t="s">
        <v>5057</v>
      </c>
      <c r="F477" s="24" t="s">
        <v>4723</v>
      </c>
      <c r="G477" s="25">
        <v>46051</v>
      </c>
      <c r="H477" s="25">
        <v>46114</v>
      </c>
      <c r="I477" s="25">
        <v>46125</v>
      </c>
      <c r="J477" s="25">
        <v>46133</v>
      </c>
      <c r="K477" s="26" t="s">
        <v>67</v>
      </c>
      <c r="L477" s="26" t="s">
        <v>4790</v>
      </c>
      <c r="M477" s="26" t="s">
        <v>66</v>
      </c>
      <c r="N477" s="26" t="s">
        <v>4724</v>
      </c>
      <c r="O477" s="26" t="s">
        <v>892</v>
      </c>
      <c r="P477" s="26" t="s">
        <v>4748</v>
      </c>
      <c r="Q477" s="26">
        <v>0</v>
      </c>
      <c r="R477" s="26">
        <v>0</v>
      </c>
      <c r="S477" s="26">
        <v>0</v>
      </c>
      <c r="T477" s="26">
        <v>0</v>
      </c>
      <c r="U477" s="26" t="s">
        <v>996</v>
      </c>
      <c r="V477" s="26" t="s">
        <v>4944</v>
      </c>
      <c r="W477" s="26" t="s">
        <v>932</v>
      </c>
      <c r="X477" s="26" t="s">
        <v>4945</v>
      </c>
      <c r="Y477" s="25">
        <v>46209</v>
      </c>
      <c r="Z477" s="27">
        <v>85</v>
      </c>
      <c r="AA477" s="24" t="s">
        <v>62</v>
      </c>
      <c r="AB477" s="24" t="s">
        <v>25</v>
      </c>
      <c r="AC477" s="24" t="s">
        <v>4714</v>
      </c>
      <c r="AD477" s="24" t="s">
        <v>4715</v>
      </c>
    </row>
    <row r="478" spans="1:30" x14ac:dyDescent="0.35">
      <c r="A478" s="23">
        <v>477</v>
      </c>
      <c r="B478" s="24" t="s">
        <v>1234</v>
      </c>
      <c r="C478" s="24" t="s">
        <v>61</v>
      </c>
      <c r="D478" s="24" t="s">
        <v>4706</v>
      </c>
      <c r="E478" s="24" t="s">
        <v>5254</v>
      </c>
      <c r="F478" s="24" t="s">
        <v>4723</v>
      </c>
      <c r="G478" s="25">
        <v>46065</v>
      </c>
      <c r="H478" s="25">
        <v>46120</v>
      </c>
      <c r="I478" s="25">
        <v>46121</v>
      </c>
      <c r="J478" s="25">
        <v>46141</v>
      </c>
      <c r="K478" s="26" t="s">
        <v>74</v>
      </c>
      <c r="L478" s="26" t="s">
        <v>4738</v>
      </c>
      <c r="M478" s="26" t="s">
        <v>995</v>
      </c>
      <c r="N478" s="26" t="s">
        <v>4797</v>
      </c>
      <c r="O478" s="26" t="s">
        <v>930</v>
      </c>
      <c r="P478" s="26" t="s">
        <v>4829</v>
      </c>
      <c r="Q478" s="26">
        <v>0</v>
      </c>
      <c r="R478" s="26">
        <v>0</v>
      </c>
      <c r="S478" s="26">
        <v>0</v>
      </c>
      <c r="T478" s="26">
        <v>0</v>
      </c>
      <c r="U478" s="26" t="s">
        <v>918</v>
      </c>
      <c r="V478" s="26" t="s">
        <v>4793</v>
      </c>
      <c r="W478" s="26">
        <v>0</v>
      </c>
      <c r="X478" s="26" t="s">
        <v>4794</v>
      </c>
      <c r="Y478" s="25">
        <v>46209</v>
      </c>
      <c r="Z478" s="27">
        <v>89</v>
      </c>
      <c r="AA478" s="24" t="s">
        <v>62</v>
      </c>
      <c r="AB478" s="24" t="s">
        <v>25</v>
      </c>
      <c r="AC478" s="24" t="s">
        <v>4714</v>
      </c>
      <c r="AD478" s="24" t="s">
        <v>4715</v>
      </c>
    </row>
    <row r="479" spans="1:30" x14ac:dyDescent="0.35">
      <c r="A479" s="23">
        <v>478</v>
      </c>
      <c r="B479" s="24" t="s">
        <v>1235</v>
      </c>
      <c r="C479" s="24" t="s">
        <v>61</v>
      </c>
      <c r="D479" s="24" t="s">
        <v>4735</v>
      </c>
      <c r="E479" s="24" t="s">
        <v>5067</v>
      </c>
      <c r="F479" s="24" t="s">
        <v>4723</v>
      </c>
      <c r="G479" s="25">
        <v>46077</v>
      </c>
      <c r="H479" s="25">
        <v>46108</v>
      </c>
      <c r="I479" s="25">
        <v>46129</v>
      </c>
      <c r="J479" s="25">
        <v>46142</v>
      </c>
      <c r="K479" s="26" t="s">
        <v>66</v>
      </c>
      <c r="L479" s="26" t="s">
        <v>4724</v>
      </c>
      <c r="M479" s="26" t="s">
        <v>72</v>
      </c>
      <c r="N479" s="26" t="s">
        <v>4731</v>
      </c>
      <c r="O479" s="26" t="s">
        <v>941</v>
      </c>
      <c r="P479" s="26" t="s">
        <v>4838</v>
      </c>
      <c r="Q479" s="26">
        <v>0</v>
      </c>
      <c r="R479" s="26">
        <v>0</v>
      </c>
      <c r="S479" s="26">
        <v>0</v>
      </c>
      <c r="T479" s="26">
        <v>0</v>
      </c>
      <c r="U479" s="26" t="s">
        <v>1020</v>
      </c>
      <c r="V479" s="26" t="s">
        <v>5004</v>
      </c>
      <c r="W479" s="26">
        <v>0</v>
      </c>
      <c r="X479" s="26" t="s">
        <v>5005</v>
      </c>
      <c r="Y479" s="25">
        <v>46209</v>
      </c>
      <c r="Z479" s="27">
        <v>81</v>
      </c>
      <c r="AA479" s="24" t="s">
        <v>62</v>
      </c>
      <c r="AB479" s="24" t="s">
        <v>88</v>
      </c>
      <c r="AC479" s="24" t="s">
        <v>4714</v>
      </c>
      <c r="AD479" s="24" t="s">
        <v>4715</v>
      </c>
    </row>
    <row r="480" spans="1:30" x14ac:dyDescent="0.35">
      <c r="A480" s="23">
        <v>479</v>
      </c>
      <c r="B480" s="24" t="s">
        <v>1236</v>
      </c>
      <c r="C480" s="24" t="s">
        <v>61</v>
      </c>
      <c r="D480" s="24" t="s">
        <v>4735</v>
      </c>
      <c r="E480" s="24" t="s">
        <v>4946</v>
      </c>
      <c r="F480" s="24" t="s">
        <v>4723</v>
      </c>
      <c r="G480" s="25">
        <v>46062</v>
      </c>
      <c r="H480" s="25">
        <v>46093</v>
      </c>
      <c r="I480" s="25">
        <v>46129</v>
      </c>
      <c r="J480" s="25">
        <v>46142</v>
      </c>
      <c r="K480" s="26" t="s">
        <v>66</v>
      </c>
      <c r="L480" s="26" t="s">
        <v>4724</v>
      </c>
      <c r="M480" s="26" t="s">
        <v>72</v>
      </c>
      <c r="N480" s="26" t="s">
        <v>4731</v>
      </c>
      <c r="O480" s="26" t="s">
        <v>941</v>
      </c>
      <c r="P480" s="26" t="s">
        <v>4838</v>
      </c>
      <c r="Q480" s="26">
        <v>0</v>
      </c>
      <c r="R480" s="26">
        <v>0</v>
      </c>
      <c r="S480" s="26">
        <v>0</v>
      </c>
      <c r="T480" s="26">
        <v>0</v>
      </c>
      <c r="U480" s="26" t="s">
        <v>914</v>
      </c>
      <c r="V480" s="26" t="s">
        <v>4788</v>
      </c>
      <c r="W480" s="26">
        <v>0</v>
      </c>
      <c r="X480" s="26" t="s">
        <v>4789</v>
      </c>
      <c r="Y480" s="25">
        <v>46209</v>
      </c>
      <c r="Z480" s="27">
        <v>81</v>
      </c>
      <c r="AA480" s="24" t="s">
        <v>62</v>
      </c>
      <c r="AB480" s="24" t="s">
        <v>88</v>
      </c>
      <c r="AC480" s="24" t="s">
        <v>4714</v>
      </c>
      <c r="AD480" s="24" t="s">
        <v>4715</v>
      </c>
    </row>
    <row r="481" spans="1:30" x14ac:dyDescent="0.35">
      <c r="A481" s="23">
        <v>480</v>
      </c>
      <c r="B481" s="24" t="s">
        <v>1237</v>
      </c>
      <c r="C481" s="24" t="s">
        <v>61</v>
      </c>
      <c r="D481" s="24" t="s">
        <v>4706</v>
      </c>
      <c r="E481" s="24" t="s">
        <v>4860</v>
      </c>
      <c r="F481" s="24" t="s">
        <v>4723</v>
      </c>
      <c r="G481" s="25">
        <v>46043</v>
      </c>
      <c r="H481" s="25">
        <v>46084</v>
      </c>
      <c r="I481" s="25">
        <v>46133</v>
      </c>
      <c r="J481" s="25">
        <v>46146</v>
      </c>
      <c r="K481" s="26" t="s">
        <v>953</v>
      </c>
      <c r="L481" s="26" t="s">
        <v>4820</v>
      </c>
      <c r="M481" s="26" t="s">
        <v>67</v>
      </c>
      <c r="N481" s="26" t="s">
        <v>4790</v>
      </c>
      <c r="O481" s="26" t="s">
        <v>920</v>
      </c>
      <c r="P481" s="26" t="s">
        <v>4806</v>
      </c>
      <c r="Q481" s="26">
        <v>0</v>
      </c>
      <c r="R481" s="26">
        <v>0</v>
      </c>
      <c r="S481" s="26">
        <v>0</v>
      </c>
      <c r="T481" s="26">
        <v>0</v>
      </c>
      <c r="U481" s="26" t="s">
        <v>918</v>
      </c>
      <c r="V481" s="26" t="s">
        <v>4793</v>
      </c>
      <c r="W481" s="26" t="s">
        <v>911</v>
      </c>
      <c r="X481" s="26" t="s">
        <v>4794</v>
      </c>
      <c r="Y481" s="25">
        <v>46209</v>
      </c>
      <c r="Z481" s="27">
        <v>77</v>
      </c>
      <c r="AA481" s="24" t="s">
        <v>62</v>
      </c>
      <c r="AB481" s="24" t="s">
        <v>25</v>
      </c>
      <c r="AC481" s="24" t="s">
        <v>4714</v>
      </c>
      <c r="AD481" s="24" t="s">
        <v>4715</v>
      </c>
    </row>
    <row r="482" spans="1:30" x14ac:dyDescent="0.35">
      <c r="A482" s="23">
        <v>481</v>
      </c>
      <c r="B482" s="24" t="s">
        <v>1238</v>
      </c>
      <c r="C482" s="24" t="s">
        <v>61</v>
      </c>
      <c r="D482" s="24" t="s">
        <v>4735</v>
      </c>
      <c r="E482" s="24" t="s">
        <v>4939</v>
      </c>
      <c r="F482" s="24" t="s">
        <v>4723</v>
      </c>
      <c r="G482" s="25">
        <v>46091</v>
      </c>
      <c r="H482" s="25">
        <v>46113</v>
      </c>
      <c r="I482" s="25">
        <v>46132</v>
      </c>
      <c r="J482" s="25">
        <v>46141</v>
      </c>
      <c r="K482" s="26" t="s">
        <v>64</v>
      </c>
      <c r="L482" s="26" t="s">
        <v>4725</v>
      </c>
      <c r="M482" s="26" t="s">
        <v>72</v>
      </c>
      <c r="N482" s="26" t="s">
        <v>4731</v>
      </c>
      <c r="O482" s="26" t="s">
        <v>892</v>
      </c>
      <c r="P482" s="26" t="s">
        <v>4748</v>
      </c>
      <c r="Q482" s="26">
        <v>0</v>
      </c>
      <c r="R482" s="26">
        <v>0</v>
      </c>
      <c r="S482" s="26">
        <v>0</v>
      </c>
      <c r="T482" s="26">
        <v>0</v>
      </c>
      <c r="U482" s="26" t="s">
        <v>1205</v>
      </c>
      <c r="V482" s="26" t="s">
        <v>5178</v>
      </c>
      <c r="W482" s="26">
        <v>0</v>
      </c>
      <c r="X482" s="26" t="s">
        <v>5179</v>
      </c>
      <c r="Y482" s="25">
        <v>46209</v>
      </c>
      <c r="Z482" s="27">
        <v>78</v>
      </c>
      <c r="AA482" s="24" t="s">
        <v>62</v>
      </c>
      <c r="AB482" s="24" t="s">
        <v>88</v>
      </c>
      <c r="AC482" s="24" t="s">
        <v>4714</v>
      </c>
      <c r="AD482" s="24" t="s">
        <v>4715</v>
      </c>
    </row>
    <row r="483" spans="1:30" x14ac:dyDescent="0.35">
      <c r="A483" s="23">
        <v>482</v>
      </c>
      <c r="B483" s="24" t="s">
        <v>3490</v>
      </c>
      <c r="C483" s="24" t="s">
        <v>3434</v>
      </c>
      <c r="D483" s="24" t="s">
        <v>4735</v>
      </c>
      <c r="E483" s="24" t="s">
        <v>5116</v>
      </c>
      <c r="F483" s="24" t="s">
        <v>5255</v>
      </c>
      <c r="G483" s="25">
        <v>46094</v>
      </c>
      <c r="H483" s="25">
        <v>46121</v>
      </c>
      <c r="I483" s="25">
        <v>46132</v>
      </c>
      <c r="J483" s="25">
        <v>46141</v>
      </c>
      <c r="K483" s="26" t="s">
        <v>64</v>
      </c>
      <c r="L483" s="26" t="s">
        <v>4725</v>
      </c>
      <c r="M483" s="26" t="s">
        <v>72</v>
      </c>
      <c r="N483" s="26" t="s">
        <v>4731</v>
      </c>
      <c r="O483" s="26" t="s">
        <v>892</v>
      </c>
      <c r="P483" s="26" t="s">
        <v>4748</v>
      </c>
      <c r="Q483" s="26">
        <v>0</v>
      </c>
      <c r="R483" s="26">
        <v>0</v>
      </c>
      <c r="S483" s="26">
        <v>0</v>
      </c>
      <c r="T483" s="26">
        <v>0</v>
      </c>
      <c r="U483" s="26" t="s">
        <v>1294</v>
      </c>
      <c r="V483" s="26" t="s">
        <v>5256</v>
      </c>
      <c r="W483" s="26" t="s">
        <v>3446</v>
      </c>
      <c r="X483" s="26" t="s">
        <v>5257</v>
      </c>
      <c r="Y483" s="25">
        <v>46209</v>
      </c>
      <c r="Z483" s="27">
        <v>78</v>
      </c>
      <c r="AA483" s="24" t="s">
        <v>62</v>
      </c>
      <c r="AB483" s="24" t="s">
        <v>88</v>
      </c>
      <c r="AC483" s="24" t="s">
        <v>4714</v>
      </c>
      <c r="AD483" s="24" t="s">
        <v>4715</v>
      </c>
    </row>
    <row r="484" spans="1:30" x14ac:dyDescent="0.35">
      <c r="A484" s="23">
        <v>483</v>
      </c>
      <c r="B484" s="24" t="s">
        <v>3491</v>
      </c>
      <c r="C484" s="24" t="s">
        <v>3434</v>
      </c>
      <c r="D484" s="24" t="s">
        <v>4735</v>
      </c>
      <c r="E484" s="24" t="s">
        <v>5116</v>
      </c>
      <c r="F484" s="24" t="s">
        <v>5255</v>
      </c>
      <c r="G484" s="25">
        <v>46097</v>
      </c>
      <c r="H484" s="25">
        <v>46121</v>
      </c>
      <c r="I484" s="25">
        <v>46133</v>
      </c>
      <c r="J484" s="25">
        <v>46141</v>
      </c>
      <c r="K484" s="26" t="s">
        <v>64</v>
      </c>
      <c r="L484" s="26" t="s">
        <v>4725</v>
      </c>
      <c r="M484" s="26" t="s">
        <v>72</v>
      </c>
      <c r="N484" s="26" t="s">
        <v>4731</v>
      </c>
      <c r="O484" s="26" t="s">
        <v>892</v>
      </c>
      <c r="P484" s="26" t="s">
        <v>4748</v>
      </c>
      <c r="Q484" s="26">
        <v>0</v>
      </c>
      <c r="R484" s="26">
        <v>0</v>
      </c>
      <c r="S484" s="26">
        <v>0</v>
      </c>
      <c r="T484" s="26">
        <v>0</v>
      </c>
      <c r="U484" s="26" t="s">
        <v>1053</v>
      </c>
      <c r="V484" s="26" t="s">
        <v>5044</v>
      </c>
      <c r="W484" s="26" t="s">
        <v>3446</v>
      </c>
      <c r="X484" s="26" t="s">
        <v>5045</v>
      </c>
      <c r="Y484" s="25">
        <v>46209</v>
      </c>
      <c r="Z484" s="27">
        <v>77</v>
      </c>
      <c r="AA484" s="24" t="s">
        <v>62</v>
      </c>
      <c r="AB484" s="24" t="s">
        <v>88</v>
      </c>
      <c r="AC484" s="24" t="s">
        <v>4714</v>
      </c>
      <c r="AD484" s="24" t="s">
        <v>4715</v>
      </c>
    </row>
    <row r="485" spans="1:30" x14ac:dyDescent="0.35">
      <c r="A485" s="23">
        <v>484</v>
      </c>
      <c r="B485" s="24" t="s">
        <v>1239</v>
      </c>
      <c r="C485" s="24" t="s">
        <v>61</v>
      </c>
      <c r="D485" s="24" t="s">
        <v>4706</v>
      </c>
      <c r="E485" s="24" t="s">
        <v>4722</v>
      </c>
      <c r="F485" s="24" t="s">
        <v>4723</v>
      </c>
      <c r="G485" s="25">
        <v>46055</v>
      </c>
      <c r="H485" s="25">
        <v>46092</v>
      </c>
      <c r="I485" s="25">
        <v>46133</v>
      </c>
      <c r="J485" s="25">
        <v>46141</v>
      </c>
      <c r="K485" s="26" t="s">
        <v>73</v>
      </c>
      <c r="L485" s="26" t="s">
        <v>4730</v>
      </c>
      <c r="M485" s="26" t="s">
        <v>72</v>
      </c>
      <c r="N485" s="26" t="s">
        <v>4731</v>
      </c>
      <c r="O485" s="26" t="s">
        <v>892</v>
      </c>
      <c r="P485" s="26" t="s">
        <v>4748</v>
      </c>
      <c r="Q485" s="26">
        <v>0</v>
      </c>
      <c r="R485" s="26">
        <v>0</v>
      </c>
      <c r="S485" s="26">
        <v>0</v>
      </c>
      <c r="T485" s="26">
        <v>0</v>
      </c>
      <c r="U485" s="26" t="s">
        <v>1207</v>
      </c>
      <c r="V485" s="26" t="s">
        <v>5242</v>
      </c>
      <c r="W485" s="26">
        <v>0</v>
      </c>
      <c r="X485" s="26" t="s">
        <v>5243</v>
      </c>
      <c r="Y485" s="25">
        <v>46209</v>
      </c>
      <c r="Z485" s="27">
        <v>77</v>
      </c>
      <c r="AA485" s="24" t="s">
        <v>62</v>
      </c>
      <c r="AB485" s="24" t="s">
        <v>25</v>
      </c>
      <c r="AC485" s="24" t="s">
        <v>4714</v>
      </c>
      <c r="AD485" s="24" t="s">
        <v>4715</v>
      </c>
    </row>
    <row r="486" spans="1:30" x14ac:dyDescent="0.35">
      <c r="A486" s="23">
        <v>485</v>
      </c>
      <c r="B486" s="24" t="s">
        <v>1240</v>
      </c>
      <c r="C486" s="24" t="s">
        <v>61</v>
      </c>
      <c r="D486" s="24" t="s">
        <v>4735</v>
      </c>
      <c r="E486" s="24" t="s">
        <v>5258</v>
      </c>
      <c r="F486" s="24" t="s">
        <v>4723</v>
      </c>
      <c r="G486" s="25">
        <v>46073</v>
      </c>
      <c r="H486" s="25">
        <v>46107</v>
      </c>
      <c r="I486" s="25">
        <v>46132</v>
      </c>
      <c r="J486" s="25">
        <v>46141</v>
      </c>
      <c r="K486" s="26" t="s">
        <v>73</v>
      </c>
      <c r="L486" s="26" t="s">
        <v>4730</v>
      </c>
      <c r="M486" s="26" t="s">
        <v>72</v>
      </c>
      <c r="N486" s="26" t="s">
        <v>4731</v>
      </c>
      <c r="O486" s="26" t="s">
        <v>892</v>
      </c>
      <c r="P486" s="26" t="s">
        <v>4748</v>
      </c>
      <c r="Q486" s="26">
        <v>0</v>
      </c>
      <c r="R486" s="26">
        <v>0</v>
      </c>
      <c r="S486" s="26">
        <v>0</v>
      </c>
      <c r="T486" s="26">
        <v>0</v>
      </c>
      <c r="U486" s="26" t="s">
        <v>1207</v>
      </c>
      <c r="V486" s="26" t="s">
        <v>5242</v>
      </c>
      <c r="W486" s="26">
        <v>0</v>
      </c>
      <c r="X486" s="26" t="s">
        <v>5243</v>
      </c>
      <c r="Y486" s="25">
        <v>46209</v>
      </c>
      <c r="Z486" s="27">
        <v>78</v>
      </c>
      <c r="AA486" s="24" t="s">
        <v>62</v>
      </c>
      <c r="AB486" s="24" t="s">
        <v>88</v>
      </c>
      <c r="AC486" s="24" t="s">
        <v>4714</v>
      </c>
      <c r="AD486" s="24" t="s">
        <v>4715</v>
      </c>
    </row>
    <row r="487" spans="1:30" x14ac:dyDescent="0.35">
      <c r="A487" s="23">
        <v>486</v>
      </c>
      <c r="B487" s="24" t="s">
        <v>1241</v>
      </c>
      <c r="C487" s="24" t="s">
        <v>61</v>
      </c>
      <c r="D487" s="24" t="s">
        <v>4735</v>
      </c>
      <c r="E487" s="24" t="s">
        <v>5259</v>
      </c>
      <c r="F487" s="24" t="s">
        <v>4723</v>
      </c>
      <c r="G487" s="25">
        <v>46073</v>
      </c>
      <c r="H487" s="25">
        <v>46107</v>
      </c>
      <c r="I487" s="25">
        <v>46132</v>
      </c>
      <c r="J487" s="25">
        <v>46141</v>
      </c>
      <c r="K487" s="26" t="s">
        <v>73</v>
      </c>
      <c r="L487" s="26" t="s">
        <v>4730</v>
      </c>
      <c r="M487" s="26" t="s">
        <v>72</v>
      </c>
      <c r="N487" s="26" t="s">
        <v>4731</v>
      </c>
      <c r="O487" s="26" t="s">
        <v>892</v>
      </c>
      <c r="P487" s="26" t="s">
        <v>4748</v>
      </c>
      <c r="Q487" s="26">
        <v>0</v>
      </c>
      <c r="R487" s="26">
        <v>0</v>
      </c>
      <c r="S487" s="26">
        <v>0</v>
      </c>
      <c r="T487" s="26">
        <v>0</v>
      </c>
      <c r="U487" s="26" t="s">
        <v>1207</v>
      </c>
      <c r="V487" s="26" t="s">
        <v>5242</v>
      </c>
      <c r="W487" s="26">
        <v>0</v>
      </c>
      <c r="X487" s="26" t="s">
        <v>5243</v>
      </c>
      <c r="Y487" s="25">
        <v>46209</v>
      </c>
      <c r="Z487" s="27">
        <v>78</v>
      </c>
      <c r="AA487" s="24" t="s">
        <v>62</v>
      </c>
      <c r="AB487" s="24" t="s">
        <v>88</v>
      </c>
      <c r="AC487" s="24" t="s">
        <v>4714</v>
      </c>
      <c r="AD487" s="24" t="s">
        <v>4715</v>
      </c>
    </row>
    <row r="488" spans="1:30" x14ac:dyDescent="0.35">
      <c r="A488" s="23">
        <v>487</v>
      </c>
      <c r="B488" s="24" t="s">
        <v>1242</v>
      </c>
      <c r="C488" s="24" t="s">
        <v>61</v>
      </c>
      <c r="D488" s="24" t="s">
        <v>4706</v>
      </c>
      <c r="E488" s="24" t="s">
        <v>5260</v>
      </c>
      <c r="F488" s="24" t="s">
        <v>4723</v>
      </c>
      <c r="G488" s="25">
        <v>46063</v>
      </c>
      <c r="H488" s="25">
        <v>46113</v>
      </c>
      <c r="I488" s="25">
        <v>46133</v>
      </c>
      <c r="J488" s="25">
        <v>46141</v>
      </c>
      <c r="K488" s="26" t="s">
        <v>67</v>
      </c>
      <c r="L488" s="26" t="s">
        <v>4790</v>
      </c>
      <c r="M488" s="26" t="s">
        <v>66</v>
      </c>
      <c r="N488" s="26" t="s">
        <v>4724</v>
      </c>
      <c r="O488" s="26" t="s">
        <v>892</v>
      </c>
      <c r="P488" s="26" t="s">
        <v>4748</v>
      </c>
      <c r="Q488" s="26">
        <v>0</v>
      </c>
      <c r="R488" s="26">
        <v>0</v>
      </c>
      <c r="S488" s="26">
        <v>0</v>
      </c>
      <c r="T488" s="26">
        <v>0</v>
      </c>
      <c r="U488" s="26" t="s">
        <v>1205</v>
      </c>
      <c r="V488" s="26" t="s">
        <v>5178</v>
      </c>
      <c r="W488" s="26">
        <v>0</v>
      </c>
      <c r="X488" s="26" t="s">
        <v>5179</v>
      </c>
      <c r="Y488" s="25">
        <v>46209</v>
      </c>
      <c r="Z488" s="27">
        <v>77</v>
      </c>
      <c r="AA488" s="24" t="s">
        <v>62</v>
      </c>
      <c r="AB488" s="24" t="s">
        <v>25</v>
      </c>
      <c r="AC488" s="24" t="s">
        <v>4714</v>
      </c>
      <c r="AD488" s="24" t="s">
        <v>4715</v>
      </c>
    </row>
    <row r="489" spans="1:30" x14ac:dyDescent="0.35">
      <c r="A489" s="23">
        <v>488</v>
      </c>
      <c r="B489" s="24" t="s">
        <v>1243</v>
      </c>
      <c r="C489" s="24" t="s">
        <v>61</v>
      </c>
      <c r="D489" s="24" t="s">
        <v>4706</v>
      </c>
      <c r="E489" s="24" t="s">
        <v>5261</v>
      </c>
      <c r="F489" s="24" t="s">
        <v>4723</v>
      </c>
      <c r="G489" s="25">
        <v>46065</v>
      </c>
      <c r="H489" s="25">
        <v>46120</v>
      </c>
      <c r="I489" s="25">
        <v>46133</v>
      </c>
      <c r="J489" s="25">
        <v>46141</v>
      </c>
      <c r="K489" s="26" t="s">
        <v>67</v>
      </c>
      <c r="L489" s="26" t="s">
        <v>4790</v>
      </c>
      <c r="M489" s="26" t="s">
        <v>66</v>
      </c>
      <c r="N489" s="26" t="s">
        <v>4724</v>
      </c>
      <c r="O489" s="26" t="s">
        <v>892</v>
      </c>
      <c r="P489" s="26" t="s">
        <v>4748</v>
      </c>
      <c r="Q489" s="26">
        <v>0</v>
      </c>
      <c r="R489" s="26">
        <v>0</v>
      </c>
      <c r="S489" s="26">
        <v>0</v>
      </c>
      <c r="T489" s="26">
        <v>0</v>
      </c>
      <c r="U489" s="26" t="s">
        <v>1205</v>
      </c>
      <c r="V489" s="26" t="s">
        <v>5178</v>
      </c>
      <c r="W489" s="26">
        <v>0</v>
      </c>
      <c r="X489" s="26" t="s">
        <v>5179</v>
      </c>
      <c r="Y489" s="25">
        <v>46209</v>
      </c>
      <c r="Z489" s="27">
        <v>77</v>
      </c>
      <c r="AA489" s="24" t="s">
        <v>62</v>
      </c>
      <c r="AB489" s="24" t="s">
        <v>25</v>
      </c>
      <c r="AC489" s="24" t="s">
        <v>4714</v>
      </c>
      <c r="AD489" s="24" t="s">
        <v>4715</v>
      </c>
    </row>
    <row r="490" spans="1:30" x14ac:dyDescent="0.35">
      <c r="A490" s="23">
        <v>489</v>
      </c>
      <c r="B490" s="24" t="s">
        <v>1244</v>
      </c>
      <c r="C490" s="24" t="s">
        <v>61</v>
      </c>
      <c r="D490" s="24" t="s">
        <v>4735</v>
      </c>
      <c r="E490" s="24" t="s">
        <v>4912</v>
      </c>
      <c r="F490" s="24" t="s">
        <v>4804</v>
      </c>
      <c r="G490" s="25">
        <v>46063</v>
      </c>
      <c r="H490" s="25">
        <v>46097</v>
      </c>
      <c r="I490" s="25">
        <v>46132</v>
      </c>
      <c r="J490" s="25">
        <v>46141</v>
      </c>
      <c r="K490" s="26" t="s">
        <v>67</v>
      </c>
      <c r="L490" s="26" t="s">
        <v>4790</v>
      </c>
      <c r="M490" s="26" t="s">
        <v>66</v>
      </c>
      <c r="N490" s="26" t="s">
        <v>4724</v>
      </c>
      <c r="O490" s="26" t="s">
        <v>892</v>
      </c>
      <c r="P490" s="26" t="s">
        <v>4748</v>
      </c>
      <c r="Q490" s="26">
        <v>0</v>
      </c>
      <c r="R490" s="26">
        <v>0</v>
      </c>
      <c r="S490" s="26">
        <v>0</v>
      </c>
      <c r="T490" s="26">
        <v>0</v>
      </c>
      <c r="U490" s="26" t="s">
        <v>914</v>
      </c>
      <c r="V490" s="26" t="s">
        <v>4788</v>
      </c>
      <c r="W490" s="26" t="s">
        <v>977</v>
      </c>
      <c r="X490" s="26" t="s">
        <v>4789</v>
      </c>
      <c r="Y490" s="25">
        <v>46209</v>
      </c>
      <c r="Z490" s="27">
        <v>78</v>
      </c>
      <c r="AA490" s="24" t="s">
        <v>62</v>
      </c>
      <c r="AB490" s="24" t="s">
        <v>88</v>
      </c>
      <c r="AC490" s="24" t="s">
        <v>4714</v>
      </c>
      <c r="AD490" s="24" t="s">
        <v>4715</v>
      </c>
    </row>
    <row r="491" spans="1:30" x14ac:dyDescent="0.35">
      <c r="A491" s="23">
        <v>490</v>
      </c>
      <c r="B491" s="24" t="s">
        <v>1245</v>
      </c>
      <c r="C491" s="24" t="s">
        <v>61</v>
      </c>
      <c r="D491" s="24" t="s">
        <v>4735</v>
      </c>
      <c r="E491" s="24" t="s">
        <v>4864</v>
      </c>
      <c r="F491" s="24" t="s">
        <v>4723</v>
      </c>
      <c r="G491" s="25">
        <v>46092</v>
      </c>
      <c r="H491" s="25">
        <v>46122</v>
      </c>
      <c r="I491" s="25">
        <v>46141</v>
      </c>
      <c r="J491" s="25">
        <v>46147</v>
      </c>
      <c r="K491" s="26" t="s">
        <v>73</v>
      </c>
      <c r="L491" s="26" t="s">
        <v>4730</v>
      </c>
      <c r="M491" s="26" t="s">
        <v>67</v>
      </c>
      <c r="N491" s="26" t="s">
        <v>4790</v>
      </c>
      <c r="O491" s="26" t="s">
        <v>71</v>
      </c>
      <c r="P491" s="26" t="s">
        <v>4732</v>
      </c>
      <c r="Q491" s="26">
        <v>0</v>
      </c>
      <c r="R491" s="26">
        <v>0</v>
      </c>
      <c r="S491" s="26">
        <v>0</v>
      </c>
      <c r="T491" s="26">
        <v>0</v>
      </c>
      <c r="U491" s="26" t="s">
        <v>897</v>
      </c>
      <c r="V491" s="26" t="s">
        <v>4752</v>
      </c>
      <c r="W491" s="26">
        <v>0</v>
      </c>
      <c r="X491" s="26" t="s">
        <v>4753</v>
      </c>
      <c r="Y491" s="25">
        <v>46209</v>
      </c>
      <c r="Z491" s="27">
        <v>69</v>
      </c>
      <c r="AA491" s="24" t="s">
        <v>62</v>
      </c>
      <c r="AB491" s="24" t="s">
        <v>88</v>
      </c>
      <c r="AC491" s="24" t="s">
        <v>4714</v>
      </c>
      <c r="AD491" s="24" t="s">
        <v>4715</v>
      </c>
    </row>
    <row r="492" spans="1:30" x14ac:dyDescent="0.35">
      <c r="A492" s="23">
        <v>491</v>
      </c>
      <c r="B492" s="24" t="s">
        <v>3985</v>
      </c>
      <c r="C492" s="24" t="s">
        <v>35</v>
      </c>
      <c r="D492" s="24" t="s">
        <v>4735</v>
      </c>
      <c r="E492" s="24" t="s">
        <v>5262</v>
      </c>
      <c r="F492" s="24" t="s">
        <v>4940</v>
      </c>
      <c r="G492" s="25">
        <v>45973</v>
      </c>
      <c r="H492" s="25">
        <v>46045</v>
      </c>
      <c r="I492" s="25">
        <v>46125</v>
      </c>
      <c r="J492" s="25">
        <v>46148</v>
      </c>
      <c r="K492" s="26" t="s">
        <v>3776</v>
      </c>
      <c r="L492" s="26" t="s">
        <v>4895</v>
      </c>
      <c r="M492" s="26" t="s">
        <v>38</v>
      </c>
      <c r="N492" s="26" t="s">
        <v>4769</v>
      </c>
      <c r="O492" s="26" t="s">
        <v>3772</v>
      </c>
      <c r="P492" s="26" t="s">
        <v>4882</v>
      </c>
      <c r="Q492" s="26">
        <v>0</v>
      </c>
      <c r="R492" s="26">
        <v>0</v>
      </c>
      <c r="S492" s="26">
        <v>0</v>
      </c>
      <c r="T492" s="26">
        <v>0</v>
      </c>
      <c r="U492" s="26" t="s">
        <v>3917</v>
      </c>
      <c r="V492" s="26" t="s">
        <v>4920</v>
      </c>
      <c r="W492" s="26">
        <v>0</v>
      </c>
      <c r="X492" s="26" t="s">
        <v>4935</v>
      </c>
      <c r="Y492" s="25">
        <v>46209</v>
      </c>
      <c r="Z492" s="27">
        <v>85</v>
      </c>
      <c r="AA492" s="24" t="s">
        <v>36</v>
      </c>
      <c r="AB492" s="24" t="s">
        <v>88</v>
      </c>
      <c r="AC492" s="24" t="s">
        <v>4714</v>
      </c>
      <c r="AD492" s="24" t="s">
        <v>4715</v>
      </c>
    </row>
    <row r="493" spans="1:30" x14ac:dyDescent="0.35">
      <c r="A493" s="23">
        <v>492</v>
      </c>
      <c r="B493" s="24" t="s">
        <v>1246</v>
      </c>
      <c r="C493" s="24" t="s">
        <v>61</v>
      </c>
      <c r="D493" s="24" t="s">
        <v>4706</v>
      </c>
      <c r="E493" s="24" t="s">
        <v>4960</v>
      </c>
      <c r="F493" s="24" t="s">
        <v>4723</v>
      </c>
      <c r="G493" s="25">
        <v>46073</v>
      </c>
      <c r="H493" s="25">
        <v>46121</v>
      </c>
      <c r="I493" s="25">
        <v>46133</v>
      </c>
      <c r="J493" s="25">
        <v>46141</v>
      </c>
      <c r="K493" s="26" t="s">
        <v>73</v>
      </c>
      <c r="L493" s="26" t="s">
        <v>4730</v>
      </c>
      <c r="M493" s="26" t="s">
        <v>72</v>
      </c>
      <c r="N493" s="26" t="s">
        <v>4731</v>
      </c>
      <c r="O493" s="26" t="s">
        <v>892</v>
      </c>
      <c r="P493" s="26" t="s">
        <v>4748</v>
      </c>
      <c r="Q493" s="26">
        <v>0</v>
      </c>
      <c r="R493" s="26">
        <v>0</v>
      </c>
      <c r="S493" s="26">
        <v>0</v>
      </c>
      <c r="T493" s="26">
        <v>0</v>
      </c>
      <c r="U493" s="26" t="s">
        <v>1205</v>
      </c>
      <c r="V493" s="26" t="s">
        <v>5178</v>
      </c>
      <c r="W493" s="26">
        <v>0</v>
      </c>
      <c r="X493" s="26" t="s">
        <v>5179</v>
      </c>
      <c r="Y493" s="25">
        <v>46209</v>
      </c>
      <c r="Z493" s="27">
        <v>77</v>
      </c>
      <c r="AA493" s="24" t="s">
        <v>62</v>
      </c>
      <c r="AB493" s="24" t="s">
        <v>25</v>
      </c>
      <c r="AC493" s="24" t="s">
        <v>4714</v>
      </c>
      <c r="AD493" s="24" t="s">
        <v>4715</v>
      </c>
    </row>
    <row r="494" spans="1:30" x14ac:dyDescent="0.35">
      <c r="A494" s="23">
        <v>493</v>
      </c>
      <c r="B494" s="24" t="s">
        <v>1247</v>
      </c>
      <c r="C494" s="24" t="s">
        <v>61</v>
      </c>
      <c r="D494" s="24" t="s">
        <v>4735</v>
      </c>
      <c r="E494" s="24" t="s">
        <v>4877</v>
      </c>
      <c r="F494" s="24" t="s">
        <v>4746</v>
      </c>
      <c r="G494" s="25">
        <v>46097</v>
      </c>
      <c r="H494" s="25">
        <v>46119</v>
      </c>
      <c r="I494" s="25">
        <v>46139</v>
      </c>
      <c r="J494" s="25">
        <v>46149</v>
      </c>
      <c r="K494" s="26" t="s">
        <v>893</v>
      </c>
      <c r="L494" s="26" t="s">
        <v>4747</v>
      </c>
      <c r="M494" s="26" t="s">
        <v>66</v>
      </c>
      <c r="N494" s="26" t="s">
        <v>4724</v>
      </c>
      <c r="O494" s="26" t="s">
        <v>892</v>
      </c>
      <c r="P494" s="26" t="s">
        <v>4748</v>
      </c>
      <c r="Q494" s="26">
        <v>0</v>
      </c>
      <c r="R494" s="26">
        <v>0</v>
      </c>
      <c r="S494" s="26">
        <v>0</v>
      </c>
      <c r="T494" s="26">
        <v>0</v>
      </c>
      <c r="U494" s="26" t="s">
        <v>1207</v>
      </c>
      <c r="V494" s="26" t="s">
        <v>5242</v>
      </c>
      <c r="W494" s="26" t="s">
        <v>69</v>
      </c>
      <c r="X494" s="26" t="s">
        <v>5243</v>
      </c>
      <c r="Y494" s="25">
        <v>46209</v>
      </c>
      <c r="Z494" s="27">
        <v>71</v>
      </c>
      <c r="AA494" s="24" t="s">
        <v>62</v>
      </c>
      <c r="AB494" s="24" t="s">
        <v>891</v>
      </c>
      <c r="AC494" s="24" t="s">
        <v>4714</v>
      </c>
      <c r="AD494" s="24" t="s">
        <v>4715</v>
      </c>
    </row>
    <row r="495" spans="1:30" x14ac:dyDescent="0.35">
      <c r="A495" s="23">
        <v>494</v>
      </c>
      <c r="B495" s="24" t="s">
        <v>1248</v>
      </c>
      <c r="C495" s="24" t="s">
        <v>61</v>
      </c>
      <c r="D495" s="24" t="s">
        <v>4735</v>
      </c>
      <c r="E495" s="24" t="s">
        <v>4868</v>
      </c>
      <c r="F495" s="24" t="s">
        <v>4723</v>
      </c>
      <c r="G495" s="25">
        <v>46118</v>
      </c>
      <c r="H495" s="25">
        <v>46129</v>
      </c>
      <c r="I495" s="25">
        <v>46141</v>
      </c>
      <c r="J495" s="25">
        <v>46149</v>
      </c>
      <c r="K495" s="26" t="s">
        <v>73</v>
      </c>
      <c r="L495" s="26" t="s">
        <v>4730</v>
      </c>
      <c r="M495" s="26" t="s">
        <v>66</v>
      </c>
      <c r="N495" s="26" t="s">
        <v>4724</v>
      </c>
      <c r="O495" s="26" t="s">
        <v>71</v>
      </c>
      <c r="P495" s="26" t="s">
        <v>4732</v>
      </c>
      <c r="Q495" s="26">
        <v>0</v>
      </c>
      <c r="R495" s="26">
        <v>0</v>
      </c>
      <c r="S495" s="26">
        <v>0</v>
      </c>
      <c r="T495" s="26">
        <v>0</v>
      </c>
      <c r="U495" s="26" t="s">
        <v>68</v>
      </c>
      <c r="V495" s="26" t="s">
        <v>4858</v>
      </c>
      <c r="W495" s="26">
        <v>0</v>
      </c>
      <c r="X495" s="26" t="s">
        <v>4859</v>
      </c>
      <c r="Y495" s="25">
        <v>46209</v>
      </c>
      <c r="Z495" s="27">
        <v>69</v>
      </c>
      <c r="AA495" s="24" t="s">
        <v>62</v>
      </c>
      <c r="AB495" s="24" t="s">
        <v>88</v>
      </c>
      <c r="AC495" s="24" t="s">
        <v>4714</v>
      </c>
      <c r="AD495" s="24" t="s">
        <v>4715</v>
      </c>
    </row>
    <row r="496" spans="1:30" x14ac:dyDescent="0.35">
      <c r="A496" s="23">
        <v>495</v>
      </c>
      <c r="B496" s="24" t="s">
        <v>1249</v>
      </c>
      <c r="C496" s="24" t="s">
        <v>61</v>
      </c>
      <c r="D496" s="24" t="s">
        <v>4706</v>
      </c>
      <c r="E496" s="24" t="s">
        <v>4861</v>
      </c>
      <c r="F496" s="24" t="s">
        <v>4723</v>
      </c>
      <c r="G496" s="25">
        <v>46013</v>
      </c>
      <c r="H496" s="25">
        <v>46048</v>
      </c>
      <c r="I496" s="25">
        <v>46139</v>
      </c>
      <c r="J496" s="25">
        <v>46149</v>
      </c>
      <c r="K496" s="26" t="s">
        <v>66</v>
      </c>
      <c r="L496" s="26" t="s">
        <v>4724</v>
      </c>
      <c r="M496" s="26" t="s">
        <v>72</v>
      </c>
      <c r="N496" s="26" t="s">
        <v>4731</v>
      </c>
      <c r="O496" s="26" t="s">
        <v>941</v>
      </c>
      <c r="P496" s="26" t="s">
        <v>4838</v>
      </c>
      <c r="Q496" s="26">
        <v>0</v>
      </c>
      <c r="R496" s="26">
        <v>0</v>
      </c>
      <c r="S496" s="26">
        <v>0</v>
      </c>
      <c r="T496" s="26">
        <v>0</v>
      </c>
      <c r="U496" s="26" t="s">
        <v>1201</v>
      </c>
      <c r="V496" s="26" t="s">
        <v>5235</v>
      </c>
      <c r="W496" s="26">
        <v>0</v>
      </c>
      <c r="X496" s="26" t="s">
        <v>4840</v>
      </c>
      <c r="Y496" s="25">
        <v>46209</v>
      </c>
      <c r="Z496" s="27">
        <v>71</v>
      </c>
      <c r="AA496" s="24" t="s">
        <v>62</v>
      </c>
      <c r="AB496" s="24" t="s">
        <v>25</v>
      </c>
      <c r="AC496" s="24" t="s">
        <v>4714</v>
      </c>
      <c r="AD496" s="24" t="s">
        <v>4715</v>
      </c>
    </row>
    <row r="497" spans="1:30" x14ac:dyDescent="0.35">
      <c r="A497" s="23">
        <v>496</v>
      </c>
      <c r="B497" s="24" t="s">
        <v>3492</v>
      </c>
      <c r="C497" s="24" t="s">
        <v>3434</v>
      </c>
      <c r="D497" s="24" t="s">
        <v>4706</v>
      </c>
      <c r="E497" s="24" t="s">
        <v>4816</v>
      </c>
      <c r="F497" s="24" t="s">
        <v>5024</v>
      </c>
      <c r="G497" s="25">
        <v>46028</v>
      </c>
      <c r="H497" s="25">
        <v>46037</v>
      </c>
      <c r="I497" s="25">
        <v>46139</v>
      </c>
      <c r="J497" s="25">
        <v>46149</v>
      </c>
      <c r="K497" s="26" t="s">
        <v>66</v>
      </c>
      <c r="L497" s="26" t="s">
        <v>4724</v>
      </c>
      <c r="M497" s="26" t="s">
        <v>72</v>
      </c>
      <c r="N497" s="26" t="s">
        <v>4731</v>
      </c>
      <c r="O497" s="26" t="s">
        <v>941</v>
      </c>
      <c r="P497" s="26" t="s">
        <v>4838</v>
      </c>
      <c r="Q497" s="26">
        <v>0</v>
      </c>
      <c r="R497" s="26">
        <v>0</v>
      </c>
      <c r="S497" s="26">
        <v>0</v>
      </c>
      <c r="T497" s="26">
        <v>0</v>
      </c>
      <c r="U497" s="26" t="s">
        <v>914</v>
      </c>
      <c r="V497" s="26" t="s">
        <v>4788</v>
      </c>
      <c r="W497" s="26" t="s">
        <v>3446</v>
      </c>
      <c r="X497" s="26" t="s">
        <v>4789</v>
      </c>
      <c r="Y497" s="25">
        <v>46209</v>
      </c>
      <c r="Z497" s="27">
        <v>71</v>
      </c>
      <c r="AA497" s="24" t="s">
        <v>62</v>
      </c>
      <c r="AB497" s="24" t="s">
        <v>25</v>
      </c>
      <c r="AC497" s="24" t="s">
        <v>4714</v>
      </c>
      <c r="AD497" s="24" t="s">
        <v>4715</v>
      </c>
    </row>
    <row r="498" spans="1:30" x14ac:dyDescent="0.35">
      <c r="A498" s="23">
        <v>497</v>
      </c>
      <c r="B498" s="24" t="s">
        <v>3493</v>
      </c>
      <c r="C498" s="24" t="s">
        <v>3434</v>
      </c>
      <c r="D498" s="24" t="s">
        <v>4735</v>
      </c>
      <c r="E498" s="24" t="s">
        <v>4813</v>
      </c>
      <c r="F498" s="24" t="s">
        <v>5263</v>
      </c>
      <c r="G498" s="25">
        <v>46072</v>
      </c>
      <c r="H498" s="25">
        <v>46083</v>
      </c>
      <c r="I498" s="25">
        <v>46133</v>
      </c>
      <c r="J498" s="25">
        <v>46146</v>
      </c>
      <c r="K498" s="26" t="s">
        <v>72</v>
      </c>
      <c r="L498" s="26" t="s">
        <v>4731</v>
      </c>
      <c r="M498" s="26" t="s">
        <v>921</v>
      </c>
      <c r="N498" s="26" t="s">
        <v>4805</v>
      </c>
      <c r="O498" s="26" t="s">
        <v>920</v>
      </c>
      <c r="P498" s="26" t="s">
        <v>4806</v>
      </c>
      <c r="Q498" s="26">
        <v>0</v>
      </c>
      <c r="R498" s="26">
        <v>0</v>
      </c>
      <c r="S498" s="26">
        <v>0</v>
      </c>
      <c r="T498" s="26">
        <v>0</v>
      </c>
      <c r="U498" s="26" t="s">
        <v>1053</v>
      </c>
      <c r="V498" s="26" t="s">
        <v>5044</v>
      </c>
      <c r="W498" s="26">
        <v>0</v>
      </c>
      <c r="X498" s="26" t="s">
        <v>5045</v>
      </c>
      <c r="Y498" s="25">
        <v>46209</v>
      </c>
      <c r="Z498" s="27">
        <v>77</v>
      </c>
      <c r="AA498" s="24" t="s">
        <v>62</v>
      </c>
      <c r="AB498" s="24" t="s">
        <v>88</v>
      </c>
      <c r="AC498" s="24" t="s">
        <v>4714</v>
      </c>
      <c r="AD498" s="24" t="s">
        <v>4715</v>
      </c>
    </row>
    <row r="499" spans="1:30" x14ac:dyDescent="0.35">
      <c r="A499" s="23">
        <v>498</v>
      </c>
      <c r="B499" s="24" t="s">
        <v>1250</v>
      </c>
      <c r="C499" s="24" t="s">
        <v>61</v>
      </c>
      <c r="D499" s="24" t="s">
        <v>4735</v>
      </c>
      <c r="E499" s="24" t="s">
        <v>5247</v>
      </c>
      <c r="F499" s="24" t="s">
        <v>4723</v>
      </c>
      <c r="G499" s="25">
        <v>46086</v>
      </c>
      <c r="H499" s="25">
        <v>46120</v>
      </c>
      <c r="I499" s="25">
        <v>46139</v>
      </c>
      <c r="J499" s="25">
        <v>46149</v>
      </c>
      <c r="K499" s="26" t="s">
        <v>73</v>
      </c>
      <c r="L499" s="26" t="s">
        <v>4730</v>
      </c>
      <c r="M499" s="26" t="s">
        <v>72</v>
      </c>
      <c r="N499" s="26" t="s">
        <v>4731</v>
      </c>
      <c r="O499" s="26" t="s">
        <v>892</v>
      </c>
      <c r="P499" s="26" t="s">
        <v>4748</v>
      </c>
      <c r="Q499" s="26">
        <v>0</v>
      </c>
      <c r="R499" s="26">
        <v>0</v>
      </c>
      <c r="S499" s="26">
        <v>0</v>
      </c>
      <c r="T499" s="26">
        <v>0</v>
      </c>
      <c r="U499" s="26" t="s">
        <v>1205</v>
      </c>
      <c r="V499" s="26" t="s">
        <v>5178</v>
      </c>
      <c r="W499" s="26">
        <v>0</v>
      </c>
      <c r="X499" s="26" t="s">
        <v>5179</v>
      </c>
      <c r="Y499" s="25">
        <v>46209</v>
      </c>
      <c r="Z499" s="27">
        <v>71</v>
      </c>
      <c r="AA499" s="24" t="s">
        <v>62</v>
      </c>
      <c r="AB499" s="24" t="s">
        <v>88</v>
      </c>
      <c r="AC499" s="24" t="s">
        <v>4714</v>
      </c>
      <c r="AD499" s="24" t="s">
        <v>4715</v>
      </c>
    </row>
    <row r="500" spans="1:30" x14ac:dyDescent="0.35">
      <c r="A500" s="23">
        <v>499</v>
      </c>
      <c r="B500" s="24" t="s">
        <v>1251</v>
      </c>
      <c r="C500" s="24" t="s">
        <v>61</v>
      </c>
      <c r="D500" s="24" t="s">
        <v>4735</v>
      </c>
      <c r="E500" s="24" t="s">
        <v>5038</v>
      </c>
      <c r="F500" s="24" t="s">
        <v>4723</v>
      </c>
      <c r="G500" s="25">
        <v>46091</v>
      </c>
      <c r="H500" s="25">
        <v>46122</v>
      </c>
      <c r="I500" s="25">
        <v>46139</v>
      </c>
      <c r="J500" s="25">
        <v>46149</v>
      </c>
      <c r="K500" s="26" t="s">
        <v>73</v>
      </c>
      <c r="L500" s="26" t="s">
        <v>4730</v>
      </c>
      <c r="M500" s="26" t="s">
        <v>72</v>
      </c>
      <c r="N500" s="26" t="s">
        <v>4731</v>
      </c>
      <c r="O500" s="26" t="s">
        <v>892</v>
      </c>
      <c r="P500" s="26" t="s">
        <v>4748</v>
      </c>
      <c r="Q500" s="26">
        <v>0</v>
      </c>
      <c r="R500" s="26">
        <v>0</v>
      </c>
      <c r="S500" s="26">
        <v>0</v>
      </c>
      <c r="T500" s="26">
        <v>0</v>
      </c>
      <c r="U500" s="26" t="s">
        <v>1205</v>
      </c>
      <c r="V500" s="26" t="s">
        <v>5178</v>
      </c>
      <c r="W500" s="26">
        <v>0</v>
      </c>
      <c r="X500" s="26" t="s">
        <v>5179</v>
      </c>
      <c r="Y500" s="25">
        <v>46209</v>
      </c>
      <c r="Z500" s="27">
        <v>71</v>
      </c>
      <c r="AA500" s="24" t="s">
        <v>62</v>
      </c>
      <c r="AB500" s="24" t="s">
        <v>88</v>
      </c>
      <c r="AC500" s="24" t="s">
        <v>4714</v>
      </c>
      <c r="AD500" s="24" t="s">
        <v>4715</v>
      </c>
    </row>
    <row r="501" spans="1:30" x14ac:dyDescent="0.35">
      <c r="A501" s="23">
        <v>500</v>
      </c>
      <c r="B501" s="24" t="s">
        <v>1252</v>
      </c>
      <c r="C501" s="24" t="s">
        <v>61</v>
      </c>
      <c r="D501" s="24" t="s">
        <v>4735</v>
      </c>
      <c r="E501" s="24" t="s">
        <v>5099</v>
      </c>
      <c r="F501" s="24" t="s">
        <v>4723</v>
      </c>
      <c r="G501" s="25">
        <v>46071</v>
      </c>
      <c r="H501" s="25">
        <v>46098</v>
      </c>
      <c r="I501" s="25">
        <v>46139</v>
      </c>
      <c r="J501" s="25">
        <v>46149</v>
      </c>
      <c r="K501" s="26" t="s">
        <v>67</v>
      </c>
      <c r="L501" s="26" t="s">
        <v>4790</v>
      </c>
      <c r="M501" s="26" t="s">
        <v>66</v>
      </c>
      <c r="N501" s="26" t="s">
        <v>4724</v>
      </c>
      <c r="O501" s="26" t="s">
        <v>892</v>
      </c>
      <c r="P501" s="26" t="s">
        <v>4748</v>
      </c>
      <c r="Q501" s="26">
        <v>0</v>
      </c>
      <c r="R501" s="26">
        <v>0</v>
      </c>
      <c r="S501" s="26">
        <v>0</v>
      </c>
      <c r="T501" s="26">
        <v>0</v>
      </c>
      <c r="U501" s="26" t="s">
        <v>1205</v>
      </c>
      <c r="V501" s="26" t="s">
        <v>5178</v>
      </c>
      <c r="W501" s="26">
        <v>0</v>
      </c>
      <c r="X501" s="26" t="s">
        <v>5179</v>
      </c>
      <c r="Y501" s="25">
        <v>46209</v>
      </c>
      <c r="Z501" s="27">
        <v>71</v>
      </c>
      <c r="AA501" s="24" t="s">
        <v>62</v>
      </c>
      <c r="AB501" s="24" t="s">
        <v>88</v>
      </c>
      <c r="AC501" s="24" t="s">
        <v>4714</v>
      </c>
      <c r="AD501" s="24" t="s">
        <v>4715</v>
      </c>
    </row>
    <row r="502" spans="1:30" x14ac:dyDescent="0.35">
      <c r="A502" s="23">
        <v>501</v>
      </c>
      <c r="B502" s="24" t="s">
        <v>1253</v>
      </c>
      <c r="C502" s="24" t="s">
        <v>61</v>
      </c>
      <c r="D502" s="24" t="s">
        <v>4735</v>
      </c>
      <c r="E502" s="24" t="s">
        <v>5154</v>
      </c>
      <c r="F502" s="24" t="s">
        <v>4723</v>
      </c>
      <c r="G502" s="25">
        <v>46077</v>
      </c>
      <c r="H502" s="25">
        <v>46112</v>
      </c>
      <c r="I502" s="25">
        <v>46139</v>
      </c>
      <c r="J502" s="25">
        <v>46149</v>
      </c>
      <c r="K502" s="26" t="s">
        <v>67</v>
      </c>
      <c r="L502" s="26" t="s">
        <v>4790</v>
      </c>
      <c r="M502" s="26" t="s">
        <v>66</v>
      </c>
      <c r="N502" s="26" t="s">
        <v>4724</v>
      </c>
      <c r="O502" s="26" t="s">
        <v>892</v>
      </c>
      <c r="P502" s="26" t="s">
        <v>4748</v>
      </c>
      <c r="Q502" s="26">
        <v>0</v>
      </c>
      <c r="R502" s="26">
        <v>0</v>
      </c>
      <c r="S502" s="26">
        <v>0</v>
      </c>
      <c r="T502" s="26">
        <v>0</v>
      </c>
      <c r="U502" s="26" t="s">
        <v>1207</v>
      </c>
      <c r="V502" s="26" t="s">
        <v>5242</v>
      </c>
      <c r="W502" s="26">
        <v>0</v>
      </c>
      <c r="X502" s="26" t="s">
        <v>5243</v>
      </c>
      <c r="Y502" s="25">
        <v>46209</v>
      </c>
      <c r="Z502" s="27">
        <v>71</v>
      </c>
      <c r="AA502" s="24" t="s">
        <v>62</v>
      </c>
      <c r="AB502" s="24" t="s">
        <v>88</v>
      </c>
      <c r="AC502" s="24" t="s">
        <v>4714</v>
      </c>
      <c r="AD502" s="24" t="s">
        <v>4715</v>
      </c>
    </row>
    <row r="503" spans="1:30" x14ac:dyDescent="0.35">
      <c r="A503" s="23">
        <v>502</v>
      </c>
      <c r="B503" s="24" t="s">
        <v>1254</v>
      </c>
      <c r="C503" s="24" t="s">
        <v>61</v>
      </c>
      <c r="D503" s="24" t="s">
        <v>4735</v>
      </c>
      <c r="E503" s="24" t="s">
        <v>5264</v>
      </c>
      <c r="F503" s="24" t="s">
        <v>4723</v>
      </c>
      <c r="G503" s="25">
        <v>46080</v>
      </c>
      <c r="H503" s="25">
        <v>46112</v>
      </c>
      <c r="I503" s="25">
        <v>46139</v>
      </c>
      <c r="J503" s="25">
        <v>46149</v>
      </c>
      <c r="K503" s="26" t="s">
        <v>67</v>
      </c>
      <c r="L503" s="26" t="s">
        <v>4790</v>
      </c>
      <c r="M503" s="26" t="s">
        <v>66</v>
      </c>
      <c r="N503" s="26" t="s">
        <v>4724</v>
      </c>
      <c r="O503" s="26" t="s">
        <v>892</v>
      </c>
      <c r="P503" s="26" t="s">
        <v>4748</v>
      </c>
      <c r="Q503" s="26">
        <v>0</v>
      </c>
      <c r="R503" s="26">
        <v>0</v>
      </c>
      <c r="S503" s="26">
        <v>0</v>
      </c>
      <c r="T503" s="26">
        <v>0</v>
      </c>
      <c r="U503" s="26" t="s">
        <v>1207</v>
      </c>
      <c r="V503" s="26" t="s">
        <v>5242</v>
      </c>
      <c r="W503" s="26">
        <v>0</v>
      </c>
      <c r="X503" s="26" t="s">
        <v>5243</v>
      </c>
      <c r="Y503" s="25">
        <v>46209</v>
      </c>
      <c r="Z503" s="27">
        <v>71</v>
      </c>
      <c r="AA503" s="24" t="s">
        <v>62</v>
      </c>
      <c r="AB503" s="24" t="s">
        <v>88</v>
      </c>
      <c r="AC503" s="24" t="s">
        <v>4714</v>
      </c>
      <c r="AD503" s="24" t="s">
        <v>4715</v>
      </c>
    </row>
    <row r="504" spans="1:30" x14ac:dyDescent="0.35">
      <c r="A504" s="23">
        <v>503</v>
      </c>
      <c r="B504" s="24" t="s">
        <v>1255</v>
      </c>
      <c r="C504" s="24" t="s">
        <v>61</v>
      </c>
      <c r="D504" s="24" t="s">
        <v>4735</v>
      </c>
      <c r="E504" s="24" t="s">
        <v>4722</v>
      </c>
      <c r="F504" s="24" t="s">
        <v>4723</v>
      </c>
      <c r="G504" s="25">
        <v>46094</v>
      </c>
      <c r="H504" s="25">
        <v>46122</v>
      </c>
      <c r="I504" s="25">
        <v>46139</v>
      </c>
      <c r="J504" s="25">
        <v>46149</v>
      </c>
      <c r="K504" s="26" t="s">
        <v>67</v>
      </c>
      <c r="L504" s="26" t="s">
        <v>4790</v>
      </c>
      <c r="M504" s="26" t="s">
        <v>66</v>
      </c>
      <c r="N504" s="26" t="s">
        <v>4724</v>
      </c>
      <c r="O504" s="26" t="s">
        <v>892</v>
      </c>
      <c r="P504" s="26" t="s">
        <v>4748</v>
      </c>
      <c r="Q504" s="26">
        <v>0</v>
      </c>
      <c r="R504" s="26">
        <v>0</v>
      </c>
      <c r="S504" s="26">
        <v>0</v>
      </c>
      <c r="T504" s="26">
        <v>0</v>
      </c>
      <c r="U504" s="26" t="s">
        <v>1207</v>
      </c>
      <c r="V504" s="26" t="s">
        <v>5242</v>
      </c>
      <c r="W504" s="26">
        <v>0</v>
      </c>
      <c r="X504" s="26" t="s">
        <v>5243</v>
      </c>
      <c r="Y504" s="25">
        <v>46209</v>
      </c>
      <c r="Z504" s="27">
        <v>71</v>
      </c>
      <c r="AA504" s="24" t="s">
        <v>62</v>
      </c>
      <c r="AB504" s="24" t="s">
        <v>88</v>
      </c>
      <c r="AC504" s="24" t="s">
        <v>4714</v>
      </c>
      <c r="AD504" s="24" t="s">
        <v>4715</v>
      </c>
    </row>
    <row r="505" spans="1:30" x14ac:dyDescent="0.35">
      <c r="A505" s="23">
        <v>504</v>
      </c>
      <c r="B505" s="24" t="s">
        <v>1256</v>
      </c>
      <c r="C505" s="24" t="s">
        <v>61</v>
      </c>
      <c r="D505" s="24" t="s">
        <v>4735</v>
      </c>
      <c r="E505" s="24" t="s">
        <v>4833</v>
      </c>
      <c r="F505" s="24" t="s">
        <v>4723</v>
      </c>
      <c r="G505" s="25">
        <v>46066</v>
      </c>
      <c r="H505" s="25">
        <v>46092</v>
      </c>
      <c r="I505" s="25">
        <v>46141</v>
      </c>
      <c r="J505" s="25">
        <v>46153</v>
      </c>
      <c r="K505" s="26" t="s">
        <v>73</v>
      </c>
      <c r="L505" s="26" t="s">
        <v>4730</v>
      </c>
      <c r="M505" s="26" t="s">
        <v>67</v>
      </c>
      <c r="N505" s="26" t="s">
        <v>4790</v>
      </c>
      <c r="O505" s="26" t="s">
        <v>885</v>
      </c>
      <c r="P505" s="26" t="s">
        <v>4726</v>
      </c>
      <c r="Q505" s="26">
        <v>0</v>
      </c>
      <c r="R505" s="26">
        <v>0</v>
      </c>
      <c r="S505" s="26">
        <v>0</v>
      </c>
      <c r="T505" s="26">
        <v>0</v>
      </c>
      <c r="U505" s="26" t="s">
        <v>897</v>
      </c>
      <c r="V505" s="26" t="s">
        <v>4752</v>
      </c>
      <c r="W505" s="26">
        <v>0</v>
      </c>
      <c r="X505" s="26" t="s">
        <v>4753</v>
      </c>
      <c r="Y505" s="25">
        <v>46209</v>
      </c>
      <c r="Z505" s="27">
        <v>69</v>
      </c>
      <c r="AA505" s="24" t="s">
        <v>62</v>
      </c>
      <c r="AB505" s="24" t="s">
        <v>88</v>
      </c>
      <c r="AC505" s="24" t="s">
        <v>4714</v>
      </c>
      <c r="AD505" s="24" t="s">
        <v>4715</v>
      </c>
    </row>
    <row r="506" spans="1:30" x14ac:dyDescent="0.35">
      <c r="A506" s="23">
        <v>505</v>
      </c>
      <c r="B506" s="24" t="s">
        <v>3494</v>
      </c>
      <c r="C506" s="24" t="s">
        <v>3434</v>
      </c>
      <c r="D506" s="24" t="s">
        <v>4735</v>
      </c>
      <c r="E506" s="24" t="s">
        <v>4868</v>
      </c>
      <c r="F506" s="24" t="s">
        <v>4967</v>
      </c>
      <c r="G506" s="25">
        <v>46059</v>
      </c>
      <c r="H506" s="25">
        <v>46077</v>
      </c>
      <c r="I506" s="25">
        <v>46141</v>
      </c>
      <c r="J506" s="25">
        <v>46154</v>
      </c>
      <c r="K506" s="26" t="s">
        <v>73</v>
      </c>
      <c r="L506" s="26" t="s">
        <v>4730</v>
      </c>
      <c r="M506" s="26" t="s">
        <v>67</v>
      </c>
      <c r="N506" s="26" t="s">
        <v>4790</v>
      </c>
      <c r="O506" s="26" t="s">
        <v>885</v>
      </c>
      <c r="P506" s="26" t="s">
        <v>4726</v>
      </c>
      <c r="Q506" s="26">
        <v>0</v>
      </c>
      <c r="R506" s="26">
        <v>0</v>
      </c>
      <c r="S506" s="26">
        <v>0</v>
      </c>
      <c r="T506" s="26">
        <v>0</v>
      </c>
      <c r="U506" s="26" t="s">
        <v>897</v>
      </c>
      <c r="V506" s="26" t="s">
        <v>4752</v>
      </c>
      <c r="W506" s="26" t="s">
        <v>3446</v>
      </c>
      <c r="X506" s="26" t="s">
        <v>4753</v>
      </c>
      <c r="Y506" s="25">
        <v>46209</v>
      </c>
      <c r="Z506" s="27">
        <v>69</v>
      </c>
      <c r="AA506" s="24" t="s">
        <v>62</v>
      </c>
      <c r="AB506" s="24" t="s">
        <v>88</v>
      </c>
      <c r="AC506" s="24" t="s">
        <v>4714</v>
      </c>
      <c r="AD506" s="24" t="s">
        <v>4715</v>
      </c>
    </row>
    <row r="507" spans="1:30" x14ac:dyDescent="0.35">
      <c r="A507" s="23">
        <v>506</v>
      </c>
      <c r="B507" s="24" t="s">
        <v>1257</v>
      </c>
      <c r="C507" s="24" t="s">
        <v>61</v>
      </c>
      <c r="D507" s="24" t="s">
        <v>4735</v>
      </c>
      <c r="E507" s="24" t="s">
        <v>4864</v>
      </c>
      <c r="F507" s="24" t="s">
        <v>4723</v>
      </c>
      <c r="G507" s="25">
        <v>46125</v>
      </c>
      <c r="H507" s="25">
        <v>46132</v>
      </c>
      <c r="I507" s="25">
        <v>46146</v>
      </c>
      <c r="J507" s="25">
        <v>46153</v>
      </c>
      <c r="K507" s="26" t="s">
        <v>73</v>
      </c>
      <c r="L507" s="26" t="s">
        <v>4730</v>
      </c>
      <c r="M507" s="26" t="s">
        <v>72</v>
      </c>
      <c r="N507" s="26" t="s">
        <v>4731</v>
      </c>
      <c r="O507" s="26" t="s">
        <v>892</v>
      </c>
      <c r="P507" s="26" t="s">
        <v>4748</v>
      </c>
      <c r="Q507" s="26">
        <v>0</v>
      </c>
      <c r="R507" s="26">
        <v>0</v>
      </c>
      <c r="S507" s="26">
        <v>0</v>
      </c>
      <c r="T507" s="26">
        <v>0</v>
      </c>
      <c r="U507" s="26" t="s">
        <v>1053</v>
      </c>
      <c r="V507" s="26" t="s">
        <v>5044</v>
      </c>
      <c r="W507" s="26">
        <v>0</v>
      </c>
      <c r="X507" s="26" t="s">
        <v>5045</v>
      </c>
      <c r="Y507" s="25">
        <v>46209</v>
      </c>
      <c r="Z507" s="27">
        <v>64</v>
      </c>
      <c r="AA507" s="24" t="s">
        <v>62</v>
      </c>
      <c r="AB507" s="24" t="s">
        <v>88</v>
      </c>
      <c r="AC507" s="24" t="s">
        <v>4714</v>
      </c>
      <c r="AD507" s="24" t="s">
        <v>4715</v>
      </c>
    </row>
    <row r="508" spans="1:30" x14ac:dyDescent="0.35">
      <c r="A508" s="23">
        <v>507</v>
      </c>
      <c r="B508" s="24" t="s">
        <v>1258</v>
      </c>
      <c r="C508" s="24" t="s">
        <v>61</v>
      </c>
      <c r="D508" s="24" t="s">
        <v>4735</v>
      </c>
      <c r="E508" s="24" t="s">
        <v>5246</v>
      </c>
      <c r="F508" s="24" t="s">
        <v>4723</v>
      </c>
      <c r="G508" s="25">
        <v>46094</v>
      </c>
      <c r="H508" s="25">
        <v>46126</v>
      </c>
      <c r="I508" s="25">
        <v>46146</v>
      </c>
      <c r="J508" s="25">
        <v>46153</v>
      </c>
      <c r="K508" s="26" t="s">
        <v>67</v>
      </c>
      <c r="L508" s="26" t="s">
        <v>4790</v>
      </c>
      <c r="M508" s="26" t="s">
        <v>66</v>
      </c>
      <c r="N508" s="26" t="s">
        <v>4724</v>
      </c>
      <c r="O508" s="26" t="s">
        <v>892</v>
      </c>
      <c r="P508" s="26" t="s">
        <v>4748</v>
      </c>
      <c r="Q508" s="26">
        <v>0</v>
      </c>
      <c r="R508" s="26">
        <v>0</v>
      </c>
      <c r="S508" s="26">
        <v>0</v>
      </c>
      <c r="T508" s="26">
        <v>0</v>
      </c>
      <c r="U508" s="26" t="s">
        <v>1205</v>
      </c>
      <c r="V508" s="26" t="s">
        <v>5178</v>
      </c>
      <c r="W508" s="26">
        <v>0</v>
      </c>
      <c r="X508" s="26" t="s">
        <v>5179</v>
      </c>
      <c r="Y508" s="25">
        <v>46209</v>
      </c>
      <c r="Z508" s="27">
        <v>64</v>
      </c>
      <c r="AA508" s="24" t="s">
        <v>62</v>
      </c>
      <c r="AB508" s="24" t="s">
        <v>88</v>
      </c>
      <c r="AC508" s="24" t="s">
        <v>4714</v>
      </c>
      <c r="AD508" s="24" t="s">
        <v>4715</v>
      </c>
    </row>
    <row r="509" spans="1:30" x14ac:dyDescent="0.35">
      <c r="A509" s="23">
        <v>508</v>
      </c>
      <c r="B509" s="24" t="s">
        <v>1259</v>
      </c>
      <c r="C509" s="24" t="s">
        <v>61</v>
      </c>
      <c r="D509" s="24" t="s">
        <v>4735</v>
      </c>
      <c r="E509" s="24" t="s">
        <v>4870</v>
      </c>
      <c r="F509" s="24" t="s">
        <v>4723</v>
      </c>
      <c r="G509" s="25">
        <v>46087</v>
      </c>
      <c r="H509" s="25">
        <v>46121</v>
      </c>
      <c r="I509" s="25">
        <v>46148</v>
      </c>
      <c r="J509" s="25">
        <v>46154</v>
      </c>
      <c r="K509" s="26" t="s">
        <v>73</v>
      </c>
      <c r="L509" s="26" t="s">
        <v>4730</v>
      </c>
      <c r="M509" s="26" t="s">
        <v>67</v>
      </c>
      <c r="N509" s="26" t="s">
        <v>4790</v>
      </c>
      <c r="O509" s="26" t="s">
        <v>71</v>
      </c>
      <c r="P509" s="26" t="s">
        <v>4732</v>
      </c>
      <c r="Q509" s="26">
        <v>0</v>
      </c>
      <c r="R509" s="26">
        <v>0</v>
      </c>
      <c r="S509" s="26">
        <v>0</v>
      </c>
      <c r="T509" s="26">
        <v>0</v>
      </c>
      <c r="U509" s="26" t="s">
        <v>916</v>
      </c>
      <c r="V509" s="26" t="s">
        <v>4791</v>
      </c>
      <c r="W509" s="26">
        <v>0</v>
      </c>
      <c r="X509" s="26" t="s">
        <v>4792</v>
      </c>
      <c r="Y509" s="25">
        <v>46209</v>
      </c>
      <c r="Z509" s="27">
        <v>62</v>
      </c>
      <c r="AA509" s="24" t="s">
        <v>62</v>
      </c>
      <c r="AB509" s="24" t="s">
        <v>88</v>
      </c>
      <c r="AC509" s="24" t="s">
        <v>4714</v>
      </c>
      <c r="AD509" s="24" t="s">
        <v>4715</v>
      </c>
    </row>
    <row r="510" spans="1:30" x14ac:dyDescent="0.35">
      <c r="A510" s="23">
        <v>509</v>
      </c>
      <c r="B510" s="24" t="s">
        <v>3495</v>
      </c>
      <c r="C510" s="24" t="s">
        <v>3434</v>
      </c>
      <c r="D510" s="24" t="s">
        <v>4735</v>
      </c>
      <c r="E510" s="24" t="s">
        <v>4873</v>
      </c>
      <c r="F510" s="24" t="s">
        <v>4963</v>
      </c>
      <c r="G510" s="25">
        <v>46119</v>
      </c>
      <c r="H510" s="25">
        <v>46134</v>
      </c>
      <c r="I510" s="25">
        <v>46148</v>
      </c>
      <c r="J510" s="25">
        <v>46154</v>
      </c>
      <c r="K510" s="26" t="s">
        <v>73</v>
      </c>
      <c r="L510" s="26" t="s">
        <v>4730</v>
      </c>
      <c r="M510" s="26" t="s">
        <v>72</v>
      </c>
      <c r="N510" s="26" t="s">
        <v>4731</v>
      </c>
      <c r="O510" s="26" t="s">
        <v>71</v>
      </c>
      <c r="P510" s="26" t="s">
        <v>4732</v>
      </c>
      <c r="Q510" s="26">
        <v>0</v>
      </c>
      <c r="R510" s="26">
        <v>0</v>
      </c>
      <c r="S510" s="26">
        <v>0</v>
      </c>
      <c r="T510" s="26">
        <v>0</v>
      </c>
      <c r="U510" s="26" t="s">
        <v>1203</v>
      </c>
      <c r="V510" s="26" t="s">
        <v>5241</v>
      </c>
      <c r="W510" s="26" t="s">
        <v>3440</v>
      </c>
      <c r="X510" s="26" t="s">
        <v>4814</v>
      </c>
      <c r="Y510" s="25">
        <v>46209</v>
      </c>
      <c r="Z510" s="27">
        <v>62</v>
      </c>
      <c r="AA510" s="24" t="s">
        <v>62</v>
      </c>
      <c r="AB510" s="24" t="s">
        <v>88</v>
      </c>
      <c r="AC510" s="24" t="s">
        <v>4714</v>
      </c>
      <c r="AD510" s="24" t="s">
        <v>4715</v>
      </c>
    </row>
    <row r="511" spans="1:30" x14ac:dyDescent="0.35">
      <c r="A511" s="23">
        <v>510</v>
      </c>
      <c r="B511" s="24" t="s">
        <v>1260</v>
      </c>
      <c r="C511" s="24" t="s">
        <v>61</v>
      </c>
      <c r="D511" s="24" t="s">
        <v>4735</v>
      </c>
      <c r="E511" s="24" t="s">
        <v>4762</v>
      </c>
      <c r="F511" s="24" t="s">
        <v>4723</v>
      </c>
      <c r="G511" s="25">
        <v>46118</v>
      </c>
      <c r="H511" s="25">
        <v>46129</v>
      </c>
      <c r="I511" s="25">
        <v>46150</v>
      </c>
      <c r="J511" s="25">
        <v>46154</v>
      </c>
      <c r="K511" s="26" t="s">
        <v>953</v>
      </c>
      <c r="L511" s="26" t="s">
        <v>4820</v>
      </c>
      <c r="M511" s="26" t="s">
        <v>67</v>
      </c>
      <c r="N511" s="26" t="s">
        <v>4790</v>
      </c>
      <c r="O511" s="26" t="s">
        <v>920</v>
      </c>
      <c r="P511" s="26" t="s">
        <v>4806</v>
      </c>
      <c r="Q511" s="26">
        <v>0</v>
      </c>
      <c r="R511" s="26">
        <v>0</v>
      </c>
      <c r="S511" s="26">
        <v>0</v>
      </c>
      <c r="T511" s="26">
        <v>0</v>
      </c>
      <c r="U511" s="26" t="s">
        <v>1094</v>
      </c>
      <c r="V511" s="26" t="s">
        <v>5120</v>
      </c>
      <c r="W511" s="26">
        <v>0</v>
      </c>
      <c r="X511" s="26" t="s">
        <v>5121</v>
      </c>
      <c r="Y511" s="25">
        <v>46209</v>
      </c>
      <c r="Z511" s="27">
        <v>60</v>
      </c>
      <c r="AA511" s="24" t="s">
        <v>62</v>
      </c>
      <c r="AB511" s="24" t="s">
        <v>88</v>
      </c>
      <c r="AC511" s="24" t="s">
        <v>4714</v>
      </c>
      <c r="AD511" s="24" t="s">
        <v>4715</v>
      </c>
    </row>
    <row r="512" spans="1:30" x14ac:dyDescent="0.35">
      <c r="A512" s="23">
        <v>511</v>
      </c>
      <c r="B512" s="24" t="s">
        <v>1261</v>
      </c>
      <c r="C512" s="24" t="s">
        <v>61</v>
      </c>
      <c r="D512" s="24" t="s">
        <v>4735</v>
      </c>
      <c r="E512" s="24" t="s">
        <v>5166</v>
      </c>
      <c r="F512" s="24" t="s">
        <v>4723</v>
      </c>
      <c r="G512" s="25">
        <v>46072</v>
      </c>
      <c r="H512" s="25">
        <v>46097</v>
      </c>
      <c r="I512" s="25">
        <v>46141</v>
      </c>
      <c r="J512" s="25">
        <v>46153</v>
      </c>
      <c r="K512" s="26" t="s">
        <v>73</v>
      </c>
      <c r="L512" s="26" t="s">
        <v>4730</v>
      </c>
      <c r="M512" s="26" t="s">
        <v>67</v>
      </c>
      <c r="N512" s="26" t="s">
        <v>4790</v>
      </c>
      <c r="O512" s="26" t="s">
        <v>885</v>
      </c>
      <c r="P512" s="26" t="s">
        <v>4726</v>
      </c>
      <c r="Q512" s="26">
        <v>0</v>
      </c>
      <c r="R512" s="26">
        <v>0</v>
      </c>
      <c r="S512" s="26">
        <v>0</v>
      </c>
      <c r="T512" s="26">
        <v>0</v>
      </c>
      <c r="U512" s="26" t="s">
        <v>916</v>
      </c>
      <c r="V512" s="26" t="s">
        <v>4791</v>
      </c>
      <c r="W512" s="26">
        <v>0</v>
      </c>
      <c r="X512" s="26" t="s">
        <v>4792</v>
      </c>
      <c r="Y512" s="25">
        <v>46209</v>
      </c>
      <c r="Z512" s="27">
        <v>69</v>
      </c>
      <c r="AA512" s="24" t="s">
        <v>62</v>
      </c>
      <c r="AB512" s="24" t="s">
        <v>88</v>
      </c>
      <c r="AC512" s="24" t="s">
        <v>4714</v>
      </c>
      <c r="AD512" s="24" t="s">
        <v>4715</v>
      </c>
    </row>
    <row r="513" spans="1:30" x14ac:dyDescent="0.35">
      <c r="A513" s="23">
        <v>512</v>
      </c>
      <c r="B513" s="24" t="s">
        <v>1262</v>
      </c>
      <c r="C513" s="24" t="s">
        <v>61</v>
      </c>
      <c r="D513" s="24" t="s">
        <v>4735</v>
      </c>
      <c r="E513" s="24" t="s">
        <v>4842</v>
      </c>
      <c r="F513" s="24" t="s">
        <v>4723</v>
      </c>
      <c r="G513" s="25">
        <v>46080</v>
      </c>
      <c r="H513" s="25">
        <v>46113</v>
      </c>
      <c r="I513" s="25">
        <v>46146</v>
      </c>
      <c r="J513" s="25">
        <v>46153</v>
      </c>
      <c r="K513" s="26" t="s">
        <v>67</v>
      </c>
      <c r="L513" s="26" t="s">
        <v>4790</v>
      </c>
      <c r="M513" s="26" t="s">
        <v>66</v>
      </c>
      <c r="N513" s="26" t="s">
        <v>4724</v>
      </c>
      <c r="O513" s="26" t="s">
        <v>892</v>
      </c>
      <c r="P513" s="26" t="s">
        <v>4748</v>
      </c>
      <c r="Q513" s="26">
        <v>0</v>
      </c>
      <c r="R513" s="26">
        <v>0</v>
      </c>
      <c r="S513" s="26">
        <v>0</v>
      </c>
      <c r="T513" s="26">
        <v>0</v>
      </c>
      <c r="U513" s="26" t="s">
        <v>1205</v>
      </c>
      <c r="V513" s="26" t="s">
        <v>5178</v>
      </c>
      <c r="W513" s="26">
        <v>0</v>
      </c>
      <c r="X513" s="26" t="s">
        <v>5179</v>
      </c>
      <c r="Y513" s="25">
        <v>46209</v>
      </c>
      <c r="Z513" s="27">
        <v>64</v>
      </c>
      <c r="AA513" s="24" t="s">
        <v>62</v>
      </c>
      <c r="AB513" s="24" t="s">
        <v>88</v>
      </c>
      <c r="AC513" s="24" t="s">
        <v>4714</v>
      </c>
      <c r="AD513" s="24" t="s">
        <v>4715</v>
      </c>
    </row>
    <row r="514" spans="1:30" x14ac:dyDescent="0.35">
      <c r="A514" s="23">
        <v>513</v>
      </c>
      <c r="B514" s="24" t="s">
        <v>1263</v>
      </c>
      <c r="C514" s="24" t="s">
        <v>61</v>
      </c>
      <c r="D514" s="24" t="s">
        <v>4735</v>
      </c>
      <c r="E514" s="24" t="s">
        <v>5190</v>
      </c>
      <c r="F514" s="24" t="s">
        <v>4723</v>
      </c>
      <c r="G514" s="25">
        <v>46092</v>
      </c>
      <c r="H514" s="25">
        <v>46122</v>
      </c>
      <c r="I514" s="25">
        <v>46139</v>
      </c>
      <c r="J514" s="25">
        <v>46149</v>
      </c>
      <c r="K514" s="26" t="s">
        <v>67</v>
      </c>
      <c r="L514" s="26" t="s">
        <v>4790</v>
      </c>
      <c r="M514" s="26" t="s">
        <v>66</v>
      </c>
      <c r="N514" s="26" t="s">
        <v>4724</v>
      </c>
      <c r="O514" s="26" t="s">
        <v>892</v>
      </c>
      <c r="P514" s="26" t="s">
        <v>4748</v>
      </c>
      <c r="Q514" s="26">
        <v>0</v>
      </c>
      <c r="R514" s="26">
        <v>0</v>
      </c>
      <c r="S514" s="26">
        <v>0</v>
      </c>
      <c r="T514" s="26">
        <v>0</v>
      </c>
      <c r="U514" s="26" t="s">
        <v>1207</v>
      </c>
      <c r="V514" s="26" t="s">
        <v>5242</v>
      </c>
      <c r="W514" s="26">
        <v>0</v>
      </c>
      <c r="X514" s="26" t="s">
        <v>5243</v>
      </c>
      <c r="Y514" s="25">
        <v>46209</v>
      </c>
      <c r="Z514" s="27">
        <v>71</v>
      </c>
      <c r="AA514" s="24" t="s">
        <v>62</v>
      </c>
      <c r="AB514" s="24" t="s">
        <v>88</v>
      </c>
      <c r="AC514" s="24" t="s">
        <v>4714</v>
      </c>
      <c r="AD514" s="24" t="s">
        <v>4715</v>
      </c>
    </row>
    <row r="515" spans="1:30" x14ac:dyDescent="0.35">
      <c r="A515" s="23">
        <v>514</v>
      </c>
      <c r="B515" s="24" t="s">
        <v>1264</v>
      </c>
      <c r="C515" s="24" t="s">
        <v>61</v>
      </c>
      <c r="D515" s="24" t="s">
        <v>4735</v>
      </c>
      <c r="E515" s="24" t="s">
        <v>4842</v>
      </c>
      <c r="F515" s="24" t="s">
        <v>4804</v>
      </c>
      <c r="G515" s="25">
        <v>46098</v>
      </c>
      <c r="H515" s="25">
        <v>46127</v>
      </c>
      <c r="I515" s="25">
        <v>46150</v>
      </c>
      <c r="J515" s="25">
        <v>46154</v>
      </c>
      <c r="K515" s="26" t="s">
        <v>953</v>
      </c>
      <c r="L515" s="26" t="s">
        <v>4820</v>
      </c>
      <c r="M515" s="26" t="s">
        <v>67</v>
      </c>
      <c r="N515" s="26" t="s">
        <v>4790</v>
      </c>
      <c r="O515" s="26" t="s">
        <v>920</v>
      </c>
      <c r="P515" s="26" t="s">
        <v>4806</v>
      </c>
      <c r="Q515" s="26">
        <v>0</v>
      </c>
      <c r="R515" s="26">
        <v>0</v>
      </c>
      <c r="S515" s="26">
        <v>0</v>
      </c>
      <c r="T515" s="26">
        <v>0</v>
      </c>
      <c r="U515" s="26" t="s">
        <v>1094</v>
      </c>
      <c r="V515" s="26" t="s">
        <v>5120</v>
      </c>
      <c r="W515" s="26" t="s">
        <v>977</v>
      </c>
      <c r="X515" s="26" t="s">
        <v>5121</v>
      </c>
      <c r="Y515" s="25">
        <v>46209</v>
      </c>
      <c r="Z515" s="27">
        <v>60</v>
      </c>
      <c r="AA515" s="24" t="s">
        <v>62</v>
      </c>
      <c r="AB515" s="24" t="s">
        <v>88</v>
      </c>
      <c r="AC515" s="24" t="s">
        <v>4714</v>
      </c>
      <c r="AD515" s="24" t="s">
        <v>4715</v>
      </c>
    </row>
    <row r="516" spans="1:30" x14ac:dyDescent="0.35">
      <c r="A516" s="23">
        <v>515</v>
      </c>
      <c r="B516" s="24" t="s">
        <v>3496</v>
      </c>
      <c r="C516" s="24" t="s">
        <v>3434</v>
      </c>
      <c r="D516" s="24" t="s">
        <v>4735</v>
      </c>
      <c r="E516" s="24" t="s">
        <v>5050</v>
      </c>
      <c r="F516" s="24" t="s">
        <v>4963</v>
      </c>
      <c r="G516" s="25">
        <v>46087</v>
      </c>
      <c r="H516" s="25">
        <v>46093</v>
      </c>
      <c r="I516" s="25">
        <v>46146</v>
      </c>
      <c r="J516" s="25">
        <v>46155</v>
      </c>
      <c r="K516" s="26" t="s">
        <v>72</v>
      </c>
      <c r="L516" s="26" t="s">
        <v>4731</v>
      </c>
      <c r="M516" s="26" t="s">
        <v>64</v>
      </c>
      <c r="N516" s="26" t="s">
        <v>4725</v>
      </c>
      <c r="O516" s="26" t="s">
        <v>1034</v>
      </c>
      <c r="P516" s="26" t="s">
        <v>4902</v>
      </c>
      <c r="Q516" s="26">
        <v>0</v>
      </c>
      <c r="R516" s="26">
        <v>0</v>
      </c>
      <c r="S516" s="26">
        <v>0</v>
      </c>
      <c r="T516" s="26">
        <v>0</v>
      </c>
      <c r="U516" s="26" t="s">
        <v>1053</v>
      </c>
      <c r="V516" s="26" t="s">
        <v>5044</v>
      </c>
      <c r="W516" s="26">
        <v>0</v>
      </c>
      <c r="X516" s="26" t="s">
        <v>5045</v>
      </c>
      <c r="Y516" s="25">
        <v>46209</v>
      </c>
      <c r="Z516" s="27">
        <v>64</v>
      </c>
      <c r="AA516" s="24" t="s">
        <v>62</v>
      </c>
      <c r="AB516" s="24" t="s">
        <v>88</v>
      </c>
      <c r="AC516" s="24" t="s">
        <v>4714</v>
      </c>
      <c r="AD516" s="24" t="s">
        <v>4715</v>
      </c>
    </row>
    <row r="517" spans="1:30" x14ac:dyDescent="0.35">
      <c r="A517" s="23">
        <v>516</v>
      </c>
      <c r="B517" s="24" t="s">
        <v>1265</v>
      </c>
      <c r="C517" s="24" t="s">
        <v>61</v>
      </c>
      <c r="D517" s="24" t="s">
        <v>4735</v>
      </c>
      <c r="E517" s="24" t="s">
        <v>4833</v>
      </c>
      <c r="F517" s="24" t="s">
        <v>4723</v>
      </c>
      <c r="G517" s="25">
        <v>46128</v>
      </c>
      <c r="H517" s="25">
        <v>46140</v>
      </c>
      <c r="I517" s="25">
        <v>46147</v>
      </c>
      <c r="J517" s="25">
        <v>46154</v>
      </c>
      <c r="K517" s="26" t="s">
        <v>72</v>
      </c>
      <c r="L517" s="26" t="s">
        <v>4731</v>
      </c>
      <c r="M517" s="26" t="s">
        <v>921</v>
      </c>
      <c r="N517" s="26" t="s">
        <v>4805</v>
      </c>
      <c r="O517" s="26" t="s">
        <v>920</v>
      </c>
      <c r="P517" s="26" t="s">
        <v>4806</v>
      </c>
      <c r="Q517" s="26">
        <v>0</v>
      </c>
      <c r="R517" s="26">
        <v>0</v>
      </c>
      <c r="S517" s="26">
        <v>0</v>
      </c>
      <c r="T517" s="26">
        <v>0</v>
      </c>
      <c r="U517" s="26" t="s">
        <v>1053</v>
      </c>
      <c r="V517" s="26" t="s">
        <v>5044</v>
      </c>
      <c r="W517" s="26">
        <v>0</v>
      </c>
      <c r="X517" s="26" t="s">
        <v>5045</v>
      </c>
      <c r="Y517" s="25">
        <v>46209</v>
      </c>
      <c r="Z517" s="27">
        <v>63</v>
      </c>
      <c r="AA517" s="24" t="s">
        <v>62</v>
      </c>
      <c r="AB517" s="24" t="s">
        <v>88</v>
      </c>
      <c r="AC517" s="24" t="s">
        <v>4714</v>
      </c>
      <c r="AD517" s="24" t="s">
        <v>4715</v>
      </c>
    </row>
    <row r="518" spans="1:30" x14ac:dyDescent="0.35">
      <c r="A518" s="23">
        <v>517</v>
      </c>
      <c r="B518" s="24" t="s">
        <v>1266</v>
      </c>
      <c r="C518" s="24" t="s">
        <v>61</v>
      </c>
      <c r="D518" s="24" t="s">
        <v>4735</v>
      </c>
      <c r="E518" s="24" t="s">
        <v>5265</v>
      </c>
      <c r="F518" s="24" t="s">
        <v>4723</v>
      </c>
      <c r="G518" s="25">
        <v>46079</v>
      </c>
      <c r="H518" s="25">
        <v>46112</v>
      </c>
      <c r="I518" s="25">
        <v>46155</v>
      </c>
      <c r="J518" s="25">
        <v>46167</v>
      </c>
      <c r="K518" s="26" t="s">
        <v>73</v>
      </c>
      <c r="L518" s="26" t="s">
        <v>4730</v>
      </c>
      <c r="M518" s="26" t="s">
        <v>67</v>
      </c>
      <c r="N518" s="26" t="s">
        <v>4790</v>
      </c>
      <c r="O518" s="26" t="s">
        <v>885</v>
      </c>
      <c r="P518" s="26" t="s">
        <v>4726</v>
      </c>
      <c r="Q518" s="26">
        <v>0</v>
      </c>
      <c r="R518" s="26">
        <v>0</v>
      </c>
      <c r="S518" s="26">
        <v>0</v>
      </c>
      <c r="T518" s="26">
        <v>0</v>
      </c>
      <c r="U518" s="26" t="s">
        <v>916</v>
      </c>
      <c r="V518" s="26" t="s">
        <v>4791</v>
      </c>
      <c r="W518" s="26">
        <v>0</v>
      </c>
      <c r="X518" s="26" t="s">
        <v>4792</v>
      </c>
      <c r="Y518" s="25">
        <v>46209</v>
      </c>
      <c r="Z518" s="27">
        <v>55</v>
      </c>
      <c r="AA518" s="24" t="s">
        <v>62</v>
      </c>
      <c r="AB518" s="24" t="s">
        <v>88</v>
      </c>
      <c r="AC518" s="24" t="s">
        <v>4714</v>
      </c>
      <c r="AD518" s="24" t="s">
        <v>4715</v>
      </c>
    </row>
    <row r="519" spans="1:30" x14ac:dyDescent="0.35">
      <c r="A519" s="23">
        <v>518</v>
      </c>
      <c r="B519" s="24" t="s">
        <v>1267</v>
      </c>
      <c r="C519" s="24" t="s">
        <v>61</v>
      </c>
      <c r="D519" s="24" t="s">
        <v>4706</v>
      </c>
      <c r="E519" s="24" t="s">
        <v>5101</v>
      </c>
      <c r="F519" s="24" t="s">
        <v>4723</v>
      </c>
      <c r="G519" s="25">
        <v>46064</v>
      </c>
      <c r="H519" s="25">
        <v>46114</v>
      </c>
      <c r="I519" s="25">
        <v>46154</v>
      </c>
      <c r="J519" s="25">
        <v>46167</v>
      </c>
      <c r="K519" s="26" t="s">
        <v>67</v>
      </c>
      <c r="L519" s="26" t="s">
        <v>4790</v>
      </c>
      <c r="M519" s="26" t="s">
        <v>66</v>
      </c>
      <c r="N519" s="26" t="s">
        <v>4724</v>
      </c>
      <c r="O519" s="26" t="s">
        <v>892</v>
      </c>
      <c r="P519" s="26" t="s">
        <v>4748</v>
      </c>
      <c r="Q519" s="26">
        <v>0</v>
      </c>
      <c r="R519" s="26">
        <v>0</v>
      </c>
      <c r="S519" s="26">
        <v>0</v>
      </c>
      <c r="T519" s="26">
        <v>0</v>
      </c>
      <c r="U519" s="26" t="s">
        <v>68</v>
      </c>
      <c r="V519" s="26" t="s">
        <v>4858</v>
      </c>
      <c r="W519" s="26">
        <v>0</v>
      </c>
      <c r="X519" s="26" t="s">
        <v>4859</v>
      </c>
      <c r="Y519" s="25">
        <v>46209</v>
      </c>
      <c r="Z519" s="27">
        <v>56</v>
      </c>
      <c r="AA519" s="24" t="s">
        <v>62</v>
      </c>
      <c r="AB519" s="24" t="s">
        <v>25</v>
      </c>
      <c r="AC519" s="24" t="s">
        <v>4714</v>
      </c>
      <c r="AD519" s="24" t="s">
        <v>4715</v>
      </c>
    </row>
    <row r="520" spans="1:30" x14ac:dyDescent="0.35">
      <c r="A520" s="23">
        <v>519</v>
      </c>
      <c r="B520" s="24" t="s">
        <v>3497</v>
      </c>
      <c r="C520" s="24" t="s">
        <v>3434</v>
      </c>
      <c r="D520" s="24" t="s">
        <v>4735</v>
      </c>
      <c r="E520" s="24" t="s">
        <v>4785</v>
      </c>
      <c r="F520" s="24" t="s">
        <v>5215</v>
      </c>
      <c r="G520" s="25">
        <v>46153</v>
      </c>
      <c r="H520" s="25">
        <v>46160</v>
      </c>
      <c r="I520" s="25">
        <v>46175</v>
      </c>
      <c r="J520" s="25">
        <v>46177</v>
      </c>
      <c r="K520" s="26" t="s">
        <v>995</v>
      </c>
      <c r="L520" s="26" t="s">
        <v>4797</v>
      </c>
      <c r="M520" s="26" t="s">
        <v>66</v>
      </c>
      <c r="N520" s="26" t="s">
        <v>4724</v>
      </c>
      <c r="O520" s="26" t="s">
        <v>3436</v>
      </c>
      <c r="P520" s="26" t="s">
        <v>4798</v>
      </c>
      <c r="Q520" s="26">
        <v>0</v>
      </c>
      <c r="R520" s="26">
        <v>0</v>
      </c>
      <c r="S520" s="26">
        <v>0</v>
      </c>
      <c r="T520" s="26">
        <v>0</v>
      </c>
      <c r="U520" s="26" t="s">
        <v>1300</v>
      </c>
      <c r="V520" s="26" t="s">
        <v>5227</v>
      </c>
      <c r="W520" s="26" t="s">
        <v>3446</v>
      </c>
      <c r="X520" s="26" t="s">
        <v>5250</v>
      </c>
      <c r="Y520" s="25">
        <v>46209</v>
      </c>
      <c r="Z520" s="27">
        <v>35</v>
      </c>
      <c r="AA520" s="24" t="s">
        <v>62</v>
      </c>
      <c r="AB520" s="24" t="s">
        <v>88</v>
      </c>
      <c r="AC520" s="24" t="s">
        <v>4714</v>
      </c>
      <c r="AD520" s="24" t="s">
        <v>4715</v>
      </c>
    </row>
    <row r="521" spans="1:30" x14ac:dyDescent="0.35">
      <c r="A521" s="23">
        <v>520</v>
      </c>
      <c r="B521" s="24" t="s">
        <v>3986</v>
      </c>
      <c r="C521" s="24" t="s">
        <v>35</v>
      </c>
      <c r="D521" s="24" t="s">
        <v>4735</v>
      </c>
      <c r="E521" s="24" t="s">
        <v>4707</v>
      </c>
      <c r="F521" s="24" t="s">
        <v>5128</v>
      </c>
      <c r="G521" s="25">
        <v>46073</v>
      </c>
      <c r="H521" s="25">
        <v>46134</v>
      </c>
      <c r="I521" s="25">
        <v>46160</v>
      </c>
      <c r="J521" s="25">
        <v>46181</v>
      </c>
      <c r="K521" s="26" t="s">
        <v>49</v>
      </c>
      <c r="L521" s="26" t="s">
        <v>4709</v>
      </c>
      <c r="M521" s="26" t="s">
        <v>40</v>
      </c>
      <c r="N521" s="26" t="s">
        <v>4710</v>
      </c>
      <c r="O521" s="26" t="s">
        <v>3813</v>
      </c>
      <c r="P521" s="26" t="s">
        <v>4778</v>
      </c>
      <c r="Q521" s="26">
        <v>0</v>
      </c>
      <c r="R521" s="26">
        <v>0</v>
      </c>
      <c r="S521" s="26">
        <v>0</v>
      </c>
      <c r="T521" s="26">
        <v>0</v>
      </c>
      <c r="U521" s="26" t="s">
        <v>3814</v>
      </c>
      <c r="V521" s="26" t="s">
        <v>5184</v>
      </c>
      <c r="W521" s="26" t="s">
        <v>47</v>
      </c>
      <c r="X521" s="26" t="s">
        <v>5266</v>
      </c>
      <c r="Y521" s="25">
        <v>46209</v>
      </c>
      <c r="Z521" s="27">
        <v>50</v>
      </c>
      <c r="AA521" s="24" t="s">
        <v>36</v>
      </c>
      <c r="AB521" s="24" t="s">
        <v>88</v>
      </c>
      <c r="AC521" s="24" t="s">
        <v>4714</v>
      </c>
      <c r="AD521" s="24" t="s">
        <v>4715</v>
      </c>
    </row>
    <row r="522" spans="1:30" x14ac:dyDescent="0.35">
      <c r="A522" s="23">
        <v>521</v>
      </c>
      <c r="B522" s="24" t="s">
        <v>3498</v>
      </c>
      <c r="C522" s="24" t="s">
        <v>3434</v>
      </c>
      <c r="D522" s="24" t="s">
        <v>4735</v>
      </c>
      <c r="E522" s="24" t="s">
        <v>5267</v>
      </c>
      <c r="F522" s="24" t="s">
        <v>4849</v>
      </c>
      <c r="G522" s="25">
        <v>46153</v>
      </c>
      <c r="H522" s="25">
        <v>46167</v>
      </c>
      <c r="I522" s="25">
        <v>46175</v>
      </c>
      <c r="J522" s="25">
        <v>46177</v>
      </c>
      <c r="K522" s="26" t="s">
        <v>995</v>
      </c>
      <c r="L522" s="26" t="s">
        <v>4797</v>
      </c>
      <c r="M522" s="26" t="s">
        <v>66</v>
      </c>
      <c r="N522" s="26" t="s">
        <v>4724</v>
      </c>
      <c r="O522" s="26" t="s">
        <v>3436</v>
      </c>
      <c r="P522" s="26" t="s">
        <v>4798</v>
      </c>
      <c r="Q522" s="26">
        <v>0</v>
      </c>
      <c r="R522" s="26">
        <v>0</v>
      </c>
      <c r="S522" s="26">
        <v>0</v>
      </c>
      <c r="T522" s="26">
        <v>0</v>
      </c>
      <c r="U522" s="26" t="s">
        <v>1300</v>
      </c>
      <c r="V522" s="26" t="s">
        <v>5227</v>
      </c>
      <c r="W522" s="26" t="s">
        <v>3444</v>
      </c>
      <c r="X522" s="26" t="s">
        <v>5250</v>
      </c>
      <c r="Y522" s="25">
        <v>46209</v>
      </c>
      <c r="Z522" s="27">
        <v>35</v>
      </c>
      <c r="AA522" s="24" t="s">
        <v>62</v>
      </c>
      <c r="AB522" s="24" t="s">
        <v>88</v>
      </c>
      <c r="AC522" s="24" t="s">
        <v>4714</v>
      </c>
      <c r="AD522" s="24" t="s">
        <v>4715</v>
      </c>
    </row>
    <row r="523" spans="1:30" x14ac:dyDescent="0.35">
      <c r="A523" s="23">
        <v>522</v>
      </c>
      <c r="B523" s="24" t="s">
        <v>3779</v>
      </c>
      <c r="C523" s="24" t="s">
        <v>3745</v>
      </c>
      <c r="D523" s="24" t="s">
        <v>4735</v>
      </c>
      <c r="E523" s="24" t="s">
        <v>4847</v>
      </c>
      <c r="F523" s="24" t="s">
        <v>5007</v>
      </c>
      <c r="G523" s="25">
        <v>46077</v>
      </c>
      <c r="H523" s="25">
        <v>46133</v>
      </c>
      <c r="I523" s="25">
        <v>46153</v>
      </c>
      <c r="J523" s="25">
        <v>46184</v>
      </c>
      <c r="K523" s="26" t="s">
        <v>3754</v>
      </c>
      <c r="L523" s="26" t="s">
        <v>5054</v>
      </c>
      <c r="M523" s="26" t="s">
        <v>3764</v>
      </c>
      <c r="N523" s="26" t="s">
        <v>5081</v>
      </c>
      <c r="O523" s="26" t="s">
        <v>41</v>
      </c>
      <c r="P523" s="26" t="s">
        <v>5077</v>
      </c>
      <c r="Q523" s="26">
        <v>0</v>
      </c>
      <c r="R523" s="26">
        <v>0</v>
      </c>
      <c r="S523" s="26">
        <v>0</v>
      </c>
      <c r="T523" s="26">
        <v>0</v>
      </c>
      <c r="U523" s="26" t="s">
        <v>3780</v>
      </c>
      <c r="V523" s="26" t="s">
        <v>4924</v>
      </c>
      <c r="W523" s="26" t="s">
        <v>3766</v>
      </c>
      <c r="X523" s="26" t="s">
        <v>4925</v>
      </c>
      <c r="Y523" s="25">
        <v>46209</v>
      </c>
      <c r="Z523" s="27">
        <v>57</v>
      </c>
      <c r="AA523" s="24" t="s">
        <v>36</v>
      </c>
      <c r="AB523" s="24" t="s">
        <v>88</v>
      </c>
      <c r="AC523" s="24" t="s">
        <v>4714</v>
      </c>
      <c r="AD523" s="24" t="s">
        <v>4715</v>
      </c>
    </row>
    <row r="524" spans="1:30" x14ac:dyDescent="0.35">
      <c r="A524" s="23">
        <v>523</v>
      </c>
      <c r="B524" s="24" t="s">
        <v>5268</v>
      </c>
      <c r="C524" s="24" t="s">
        <v>35</v>
      </c>
      <c r="D524" s="24" t="s">
        <v>4735</v>
      </c>
      <c r="E524" s="24" t="s">
        <v>4825</v>
      </c>
      <c r="F524" s="24" t="s">
        <v>4940</v>
      </c>
      <c r="G524" s="25">
        <v>45705</v>
      </c>
      <c r="H524" s="25">
        <v>45918</v>
      </c>
      <c r="I524" s="25">
        <v>45975</v>
      </c>
      <c r="J524" s="25">
        <v>45992</v>
      </c>
      <c r="K524" s="26" t="s">
        <v>49</v>
      </c>
      <c r="L524" s="26" t="s">
        <v>4709</v>
      </c>
      <c r="M524" s="26" t="s">
        <v>40</v>
      </c>
      <c r="N524" s="26" t="s">
        <v>4710</v>
      </c>
      <c r="O524" s="26" t="s">
        <v>37</v>
      </c>
      <c r="P524" s="26" t="s">
        <v>4711</v>
      </c>
      <c r="Q524" s="26">
        <v>0</v>
      </c>
      <c r="R524" s="26">
        <v>0</v>
      </c>
      <c r="S524" s="26">
        <v>0</v>
      </c>
      <c r="T524" s="26">
        <v>0</v>
      </c>
      <c r="U524" s="26" t="s">
        <v>3785</v>
      </c>
      <c r="V524" s="26" t="s">
        <v>4916</v>
      </c>
      <c r="W524" s="26">
        <v>0</v>
      </c>
      <c r="X524" s="26" t="s">
        <v>5198</v>
      </c>
      <c r="Y524" s="25">
        <v>46209</v>
      </c>
      <c r="Z524" s="27">
        <v>235</v>
      </c>
      <c r="AA524" s="24" t="s">
        <v>36</v>
      </c>
      <c r="AB524" s="24" t="s">
        <v>88</v>
      </c>
      <c r="AC524" s="24" t="s">
        <v>4714</v>
      </c>
      <c r="AD524" s="24" t="s">
        <v>4715</v>
      </c>
    </row>
    <row r="525" spans="1:30" x14ac:dyDescent="0.35">
      <c r="A525" s="23">
        <v>524</v>
      </c>
      <c r="B525" s="24" t="s">
        <v>5269</v>
      </c>
      <c r="C525" s="24" t="s">
        <v>35</v>
      </c>
      <c r="D525" s="24" t="s">
        <v>4735</v>
      </c>
      <c r="E525" s="24" t="s">
        <v>4758</v>
      </c>
      <c r="F525" s="24" t="s">
        <v>4759</v>
      </c>
      <c r="G525" s="25">
        <v>45931</v>
      </c>
      <c r="H525" s="25">
        <v>45938</v>
      </c>
      <c r="I525" s="25">
        <v>45994</v>
      </c>
      <c r="J525" s="25">
        <v>46015</v>
      </c>
      <c r="K525" s="26" t="s">
        <v>49</v>
      </c>
      <c r="L525" s="26" t="s">
        <v>4709</v>
      </c>
      <c r="M525" s="26" t="s">
        <v>40</v>
      </c>
      <c r="N525" s="26" t="s">
        <v>4710</v>
      </c>
      <c r="O525" s="26" t="s">
        <v>37</v>
      </c>
      <c r="P525" s="26" t="s">
        <v>4711</v>
      </c>
      <c r="Q525" s="26">
        <v>0</v>
      </c>
      <c r="R525" s="26">
        <v>0</v>
      </c>
      <c r="S525" s="26">
        <v>0</v>
      </c>
      <c r="T525" s="26">
        <v>0</v>
      </c>
      <c r="U525" s="26" t="s">
        <v>3785</v>
      </c>
      <c r="V525" s="26" t="s">
        <v>4916</v>
      </c>
      <c r="W525" s="26">
        <v>0</v>
      </c>
      <c r="X525" s="26" t="s">
        <v>5198</v>
      </c>
      <c r="Y525" s="25">
        <v>46209</v>
      </c>
      <c r="Z525" s="27">
        <v>216</v>
      </c>
      <c r="AA525" s="24" t="s">
        <v>36</v>
      </c>
      <c r="AB525" s="24" t="s">
        <v>88</v>
      </c>
      <c r="AC525" s="24" t="s">
        <v>4714</v>
      </c>
      <c r="AD525" s="24" t="s">
        <v>4715</v>
      </c>
    </row>
    <row r="526" spans="1:30" x14ac:dyDescent="0.35">
      <c r="A526" s="23">
        <v>525</v>
      </c>
      <c r="B526" s="24" t="s">
        <v>3987</v>
      </c>
      <c r="C526" s="24" t="s">
        <v>35</v>
      </c>
      <c r="D526" s="24" t="s">
        <v>4735</v>
      </c>
      <c r="E526" s="24" t="s">
        <v>5270</v>
      </c>
      <c r="F526" s="24" t="s">
        <v>5271</v>
      </c>
      <c r="G526" s="25">
        <v>46035</v>
      </c>
      <c r="H526" s="25">
        <v>46093</v>
      </c>
      <c r="I526" s="25">
        <v>46135</v>
      </c>
      <c r="J526" s="25">
        <v>46149</v>
      </c>
      <c r="K526" s="26" t="s">
        <v>3813</v>
      </c>
      <c r="L526" s="26" t="s">
        <v>4778</v>
      </c>
      <c r="M526" s="26" t="s">
        <v>52</v>
      </c>
      <c r="N526" s="26" t="s">
        <v>4779</v>
      </c>
      <c r="O526" s="26" t="s">
        <v>53</v>
      </c>
      <c r="P526" s="26" t="s">
        <v>4780</v>
      </c>
      <c r="Q526" s="26">
        <v>0</v>
      </c>
      <c r="R526" s="26">
        <v>0</v>
      </c>
      <c r="S526" s="26">
        <v>0</v>
      </c>
      <c r="T526" s="26">
        <v>0</v>
      </c>
      <c r="U526" s="26" t="s">
        <v>3814</v>
      </c>
      <c r="V526" s="26" t="s">
        <v>5184</v>
      </c>
      <c r="W526" s="26">
        <v>0</v>
      </c>
      <c r="X526" s="26" t="s">
        <v>4892</v>
      </c>
      <c r="Y526" s="25">
        <v>46209</v>
      </c>
      <c r="Z526" s="27">
        <v>75</v>
      </c>
      <c r="AA526" s="24" t="s">
        <v>36</v>
      </c>
      <c r="AB526" s="24" t="s">
        <v>88</v>
      </c>
      <c r="AC526" s="24" t="s">
        <v>4714</v>
      </c>
      <c r="AD526" s="24" t="s">
        <v>4715</v>
      </c>
    </row>
    <row r="527" spans="1:30" x14ac:dyDescent="0.35">
      <c r="A527" s="23">
        <v>526</v>
      </c>
      <c r="B527" s="24" t="s">
        <v>3988</v>
      </c>
      <c r="C527" s="24" t="s">
        <v>35</v>
      </c>
      <c r="D527" s="24" t="s">
        <v>4735</v>
      </c>
      <c r="E527" s="24" t="s">
        <v>5272</v>
      </c>
      <c r="F527" s="24" t="s">
        <v>4718</v>
      </c>
      <c r="G527" s="25">
        <v>46090</v>
      </c>
      <c r="H527" s="25">
        <v>46135</v>
      </c>
      <c r="I527" s="25">
        <v>46160</v>
      </c>
      <c r="J527" s="25">
        <v>46181</v>
      </c>
      <c r="K527" s="26" t="s">
        <v>49</v>
      </c>
      <c r="L527" s="26" t="s">
        <v>4709</v>
      </c>
      <c r="M527" s="26" t="s">
        <v>40</v>
      </c>
      <c r="N527" s="26" t="s">
        <v>4710</v>
      </c>
      <c r="O527" s="26" t="s">
        <v>3813</v>
      </c>
      <c r="P527" s="26" t="s">
        <v>4778</v>
      </c>
      <c r="Q527" s="26">
        <v>0</v>
      </c>
      <c r="R527" s="26">
        <v>0</v>
      </c>
      <c r="S527" s="26">
        <v>0</v>
      </c>
      <c r="T527" s="26">
        <v>0</v>
      </c>
      <c r="U527" s="26" t="s">
        <v>3814</v>
      </c>
      <c r="V527" s="26" t="s">
        <v>5184</v>
      </c>
      <c r="W527" s="26">
        <v>0</v>
      </c>
      <c r="X527" s="26" t="s">
        <v>5266</v>
      </c>
      <c r="Y527" s="25">
        <v>46209</v>
      </c>
      <c r="Z527" s="27">
        <v>50</v>
      </c>
      <c r="AA527" s="24" t="s">
        <v>36</v>
      </c>
      <c r="AB527" s="24" t="s">
        <v>88</v>
      </c>
      <c r="AC527" s="24" t="s">
        <v>4714</v>
      </c>
      <c r="AD527" s="24" t="s">
        <v>4715</v>
      </c>
    </row>
    <row r="528" spans="1:30" x14ac:dyDescent="0.35">
      <c r="A528" s="23">
        <v>527</v>
      </c>
      <c r="B528" s="24" t="s">
        <v>1268</v>
      </c>
      <c r="C528" s="24" t="s">
        <v>61</v>
      </c>
      <c r="D528" s="24" t="s">
        <v>4735</v>
      </c>
      <c r="E528" s="24" t="s">
        <v>5012</v>
      </c>
      <c r="F528" s="24" t="s">
        <v>4723</v>
      </c>
      <c r="G528" s="25">
        <v>46086</v>
      </c>
      <c r="H528" s="25">
        <v>46120</v>
      </c>
      <c r="I528" s="25">
        <v>46139</v>
      </c>
      <c r="J528" s="25">
        <v>46149</v>
      </c>
      <c r="K528" s="26" t="s">
        <v>67</v>
      </c>
      <c r="L528" s="26" t="s">
        <v>4790</v>
      </c>
      <c r="M528" s="26" t="s">
        <v>66</v>
      </c>
      <c r="N528" s="26" t="s">
        <v>4724</v>
      </c>
      <c r="O528" s="26" t="s">
        <v>892</v>
      </c>
      <c r="P528" s="26" t="s">
        <v>4748</v>
      </c>
      <c r="Q528" s="26">
        <v>0</v>
      </c>
      <c r="R528" s="26">
        <v>0</v>
      </c>
      <c r="S528" s="26">
        <v>0</v>
      </c>
      <c r="T528" s="26">
        <v>0</v>
      </c>
      <c r="U528" s="26" t="s">
        <v>1207</v>
      </c>
      <c r="V528" s="26" t="s">
        <v>5242</v>
      </c>
      <c r="W528" s="26">
        <v>0</v>
      </c>
      <c r="X528" s="26" t="s">
        <v>5243</v>
      </c>
      <c r="Y528" s="25">
        <v>46209</v>
      </c>
      <c r="Z528" s="27">
        <v>71</v>
      </c>
      <c r="AA528" s="24" t="s">
        <v>62</v>
      </c>
      <c r="AB528" s="24" t="s">
        <v>88</v>
      </c>
      <c r="AC528" s="24" t="s">
        <v>4714</v>
      </c>
      <c r="AD528" s="24" t="s">
        <v>4715</v>
      </c>
    </row>
    <row r="529" spans="1:30" x14ac:dyDescent="0.35">
      <c r="A529" s="23">
        <v>528</v>
      </c>
      <c r="B529" s="24" t="s">
        <v>1269</v>
      </c>
      <c r="C529" s="24" t="s">
        <v>61</v>
      </c>
      <c r="D529" s="24" t="s">
        <v>4735</v>
      </c>
      <c r="E529" s="24" t="s">
        <v>4809</v>
      </c>
      <c r="F529" s="24" t="s">
        <v>4723</v>
      </c>
      <c r="G529" s="25">
        <v>46093</v>
      </c>
      <c r="H529" s="25">
        <v>46125</v>
      </c>
      <c r="I529" s="25">
        <v>46141</v>
      </c>
      <c r="J529" s="25">
        <v>46147</v>
      </c>
      <c r="K529" s="26" t="s">
        <v>73</v>
      </c>
      <c r="L529" s="26" t="s">
        <v>4730</v>
      </c>
      <c r="M529" s="26" t="s">
        <v>66</v>
      </c>
      <c r="N529" s="26" t="s">
        <v>4724</v>
      </c>
      <c r="O529" s="26" t="s">
        <v>71</v>
      </c>
      <c r="P529" s="26" t="s">
        <v>4732</v>
      </c>
      <c r="Q529" s="26">
        <v>0</v>
      </c>
      <c r="R529" s="26">
        <v>0</v>
      </c>
      <c r="S529" s="26">
        <v>0</v>
      </c>
      <c r="T529" s="26">
        <v>0</v>
      </c>
      <c r="U529" s="26" t="s">
        <v>897</v>
      </c>
      <c r="V529" s="26" t="s">
        <v>4752</v>
      </c>
      <c r="W529" s="26">
        <v>0</v>
      </c>
      <c r="X529" s="26" t="s">
        <v>4753</v>
      </c>
      <c r="Y529" s="25">
        <v>46209</v>
      </c>
      <c r="Z529" s="27">
        <v>69</v>
      </c>
      <c r="AA529" s="24" t="s">
        <v>62</v>
      </c>
      <c r="AB529" s="24" t="s">
        <v>88</v>
      </c>
      <c r="AC529" s="24" t="s">
        <v>4714</v>
      </c>
      <c r="AD529" s="24" t="s">
        <v>4715</v>
      </c>
    </row>
    <row r="530" spans="1:30" x14ac:dyDescent="0.35">
      <c r="A530" s="23">
        <v>529</v>
      </c>
      <c r="B530" s="24" t="s">
        <v>1270</v>
      </c>
      <c r="C530" s="24" t="s">
        <v>61</v>
      </c>
      <c r="D530" s="24" t="s">
        <v>4735</v>
      </c>
      <c r="E530" s="24" t="s">
        <v>4870</v>
      </c>
      <c r="F530" s="24" t="s">
        <v>4723</v>
      </c>
      <c r="G530" s="25">
        <v>46092</v>
      </c>
      <c r="H530" s="25">
        <v>46125</v>
      </c>
      <c r="I530" s="25">
        <v>46139</v>
      </c>
      <c r="J530" s="25">
        <v>46149</v>
      </c>
      <c r="K530" s="26" t="s">
        <v>67</v>
      </c>
      <c r="L530" s="26" t="s">
        <v>4790</v>
      </c>
      <c r="M530" s="26" t="s">
        <v>66</v>
      </c>
      <c r="N530" s="26" t="s">
        <v>4724</v>
      </c>
      <c r="O530" s="26" t="s">
        <v>892</v>
      </c>
      <c r="P530" s="26" t="s">
        <v>4748</v>
      </c>
      <c r="Q530" s="26">
        <v>0</v>
      </c>
      <c r="R530" s="26">
        <v>0</v>
      </c>
      <c r="S530" s="26">
        <v>0</v>
      </c>
      <c r="T530" s="26">
        <v>0</v>
      </c>
      <c r="U530" s="26" t="s">
        <v>1207</v>
      </c>
      <c r="V530" s="26" t="s">
        <v>5242</v>
      </c>
      <c r="W530" s="26">
        <v>0</v>
      </c>
      <c r="X530" s="26" t="s">
        <v>5243</v>
      </c>
      <c r="Y530" s="25">
        <v>46209</v>
      </c>
      <c r="Z530" s="27">
        <v>71</v>
      </c>
      <c r="AA530" s="24" t="s">
        <v>62</v>
      </c>
      <c r="AB530" s="24" t="s">
        <v>88</v>
      </c>
      <c r="AC530" s="24" t="s">
        <v>4714</v>
      </c>
      <c r="AD530" s="24" t="s">
        <v>4715</v>
      </c>
    </row>
    <row r="531" spans="1:30" x14ac:dyDescent="0.35">
      <c r="A531" s="23">
        <v>530</v>
      </c>
      <c r="B531" s="24" t="s">
        <v>1271</v>
      </c>
      <c r="C531" s="24" t="s">
        <v>61</v>
      </c>
      <c r="D531" s="24" t="s">
        <v>4735</v>
      </c>
      <c r="E531" s="24" t="s">
        <v>4736</v>
      </c>
      <c r="F531" s="24" t="s">
        <v>4723</v>
      </c>
      <c r="G531" s="25">
        <v>46079</v>
      </c>
      <c r="H531" s="25">
        <v>46111</v>
      </c>
      <c r="I531" s="25">
        <v>46132</v>
      </c>
      <c r="J531" s="25">
        <v>46141</v>
      </c>
      <c r="K531" s="26" t="s">
        <v>67</v>
      </c>
      <c r="L531" s="26" t="s">
        <v>4790</v>
      </c>
      <c r="M531" s="26" t="s">
        <v>66</v>
      </c>
      <c r="N531" s="26" t="s">
        <v>4724</v>
      </c>
      <c r="O531" s="26" t="s">
        <v>892</v>
      </c>
      <c r="P531" s="26" t="s">
        <v>4748</v>
      </c>
      <c r="Q531" s="26">
        <v>0</v>
      </c>
      <c r="R531" s="26">
        <v>0</v>
      </c>
      <c r="S531" s="26">
        <v>0</v>
      </c>
      <c r="T531" s="26">
        <v>0</v>
      </c>
      <c r="U531" s="26" t="s">
        <v>1207</v>
      </c>
      <c r="V531" s="26" t="s">
        <v>5242</v>
      </c>
      <c r="W531" s="26">
        <v>0</v>
      </c>
      <c r="X531" s="26" t="s">
        <v>5243</v>
      </c>
      <c r="Y531" s="25">
        <v>46209</v>
      </c>
      <c r="Z531" s="27">
        <v>78</v>
      </c>
      <c r="AA531" s="24" t="s">
        <v>62</v>
      </c>
      <c r="AB531" s="24" t="s">
        <v>88</v>
      </c>
      <c r="AC531" s="24" t="s">
        <v>4714</v>
      </c>
      <c r="AD531" s="24" t="s">
        <v>4715</v>
      </c>
    </row>
    <row r="532" spans="1:30" x14ac:dyDescent="0.35">
      <c r="A532" s="23">
        <v>531</v>
      </c>
      <c r="B532" s="24" t="s">
        <v>1272</v>
      </c>
      <c r="C532" s="24" t="s">
        <v>61</v>
      </c>
      <c r="D532" s="24" t="s">
        <v>4735</v>
      </c>
      <c r="E532" s="24" t="s">
        <v>4833</v>
      </c>
      <c r="F532" s="24" t="s">
        <v>4723</v>
      </c>
      <c r="G532" s="25">
        <v>46086</v>
      </c>
      <c r="H532" s="25">
        <v>46113</v>
      </c>
      <c r="I532" s="25">
        <v>46139</v>
      </c>
      <c r="J532" s="25">
        <v>46149</v>
      </c>
      <c r="K532" s="26" t="s">
        <v>73</v>
      </c>
      <c r="L532" s="26" t="s">
        <v>4730</v>
      </c>
      <c r="M532" s="26" t="s">
        <v>72</v>
      </c>
      <c r="N532" s="26" t="s">
        <v>4731</v>
      </c>
      <c r="O532" s="26" t="s">
        <v>892</v>
      </c>
      <c r="P532" s="26" t="s">
        <v>4748</v>
      </c>
      <c r="Q532" s="26">
        <v>0</v>
      </c>
      <c r="R532" s="26">
        <v>0</v>
      </c>
      <c r="S532" s="26">
        <v>0</v>
      </c>
      <c r="T532" s="26">
        <v>0</v>
      </c>
      <c r="U532" s="26" t="s">
        <v>1205</v>
      </c>
      <c r="V532" s="26" t="s">
        <v>5178</v>
      </c>
      <c r="W532" s="26">
        <v>0</v>
      </c>
      <c r="X532" s="26" t="s">
        <v>5179</v>
      </c>
      <c r="Y532" s="25">
        <v>46209</v>
      </c>
      <c r="Z532" s="27">
        <v>71</v>
      </c>
      <c r="AA532" s="24" t="s">
        <v>62</v>
      </c>
      <c r="AB532" s="24" t="s">
        <v>88</v>
      </c>
      <c r="AC532" s="24" t="s">
        <v>4714</v>
      </c>
      <c r="AD532" s="24" t="s">
        <v>4715</v>
      </c>
    </row>
    <row r="533" spans="1:30" x14ac:dyDescent="0.35">
      <c r="A533" s="23">
        <v>532</v>
      </c>
      <c r="B533" s="24" t="s">
        <v>1273</v>
      </c>
      <c r="C533" s="24" t="s">
        <v>61</v>
      </c>
      <c r="D533" s="24" t="s">
        <v>4735</v>
      </c>
      <c r="E533" s="24" t="s">
        <v>5043</v>
      </c>
      <c r="F533" s="24" t="s">
        <v>4723</v>
      </c>
      <c r="G533" s="25">
        <v>46112</v>
      </c>
      <c r="H533" s="25">
        <v>46128</v>
      </c>
      <c r="I533" s="25">
        <v>46139</v>
      </c>
      <c r="J533" s="25">
        <v>46149</v>
      </c>
      <c r="K533" s="26" t="s">
        <v>67</v>
      </c>
      <c r="L533" s="26" t="s">
        <v>4790</v>
      </c>
      <c r="M533" s="26" t="s">
        <v>66</v>
      </c>
      <c r="N533" s="26" t="s">
        <v>4724</v>
      </c>
      <c r="O533" s="26" t="s">
        <v>892</v>
      </c>
      <c r="P533" s="26" t="s">
        <v>4748</v>
      </c>
      <c r="Q533" s="26">
        <v>0</v>
      </c>
      <c r="R533" s="26">
        <v>0</v>
      </c>
      <c r="S533" s="26">
        <v>0</v>
      </c>
      <c r="T533" s="26">
        <v>0</v>
      </c>
      <c r="U533" s="26" t="s">
        <v>1205</v>
      </c>
      <c r="V533" s="26" t="s">
        <v>5178</v>
      </c>
      <c r="W533" s="26">
        <v>0</v>
      </c>
      <c r="X533" s="26" t="s">
        <v>5179</v>
      </c>
      <c r="Y533" s="25">
        <v>46209</v>
      </c>
      <c r="Z533" s="27">
        <v>71</v>
      </c>
      <c r="AA533" s="24" t="s">
        <v>62</v>
      </c>
      <c r="AB533" s="24" t="s">
        <v>88</v>
      </c>
      <c r="AC533" s="24" t="s">
        <v>4714</v>
      </c>
      <c r="AD533" s="24" t="s">
        <v>4715</v>
      </c>
    </row>
    <row r="534" spans="1:30" x14ac:dyDescent="0.35">
      <c r="A534" s="23">
        <v>533</v>
      </c>
      <c r="B534" s="24" t="s">
        <v>1274</v>
      </c>
      <c r="C534" s="24" t="s">
        <v>61</v>
      </c>
      <c r="D534" s="24" t="s">
        <v>4735</v>
      </c>
      <c r="E534" s="24" t="s">
        <v>5011</v>
      </c>
      <c r="F534" s="24" t="s">
        <v>4723</v>
      </c>
      <c r="G534" s="25">
        <v>46098</v>
      </c>
      <c r="H534" s="25">
        <v>46127</v>
      </c>
      <c r="I534" s="25">
        <v>46146</v>
      </c>
      <c r="J534" s="25">
        <v>46153</v>
      </c>
      <c r="K534" s="26" t="s">
        <v>73</v>
      </c>
      <c r="L534" s="26" t="s">
        <v>4730</v>
      </c>
      <c r="M534" s="26" t="s">
        <v>72</v>
      </c>
      <c r="N534" s="26" t="s">
        <v>4731</v>
      </c>
      <c r="O534" s="26" t="s">
        <v>892</v>
      </c>
      <c r="P534" s="26" t="s">
        <v>4748</v>
      </c>
      <c r="Q534" s="26">
        <v>0</v>
      </c>
      <c r="R534" s="26">
        <v>0</v>
      </c>
      <c r="S534" s="26">
        <v>0</v>
      </c>
      <c r="T534" s="26">
        <v>0</v>
      </c>
      <c r="U534" s="26" t="s">
        <v>1205</v>
      </c>
      <c r="V534" s="26" t="s">
        <v>5178</v>
      </c>
      <c r="W534" s="26">
        <v>0</v>
      </c>
      <c r="X534" s="26" t="s">
        <v>5179</v>
      </c>
      <c r="Y534" s="25">
        <v>46209</v>
      </c>
      <c r="Z534" s="27">
        <v>64</v>
      </c>
      <c r="AA534" s="24" t="s">
        <v>62</v>
      </c>
      <c r="AB534" s="24" t="s">
        <v>88</v>
      </c>
      <c r="AC534" s="24" t="s">
        <v>4714</v>
      </c>
      <c r="AD534" s="24" t="s">
        <v>4715</v>
      </c>
    </row>
    <row r="535" spans="1:30" x14ac:dyDescent="0.35">
      <c r="A535" s="23">
        <v>534</v>
      </c>
      <c r="B535" s="24" t="s">
        <v>1275</v>
      </c>
      <c r="C535" s="24" t="s">
        <v>61</v>
      </c>
      <c r="D535" s="24" t="s">
        <v>4706</v>
      </c>
      <c r="E535" s="24" t="s">
        <v>5273</v>
      </c>
      <c r="F535" s="24" t="s">
        <v>4723</v>
      </c>
      <c r="G535" s="25">
        <v>46059</v>
      </c>
      <c r="H535" s="25">
        <v>46108</v>
      </c>
      <c r="I535" s="25">
        <v>46133</v>
      </c>
      <c r="J535" s="25">
        <v>46141</v>
      </c>
      <c r="K535" s="26" t="s">
        <v>67</v>
      </c>
      <c r="L535" s="26" t="s">
        <v>4790</v>
      </c>
      <c r="M535" s="26" t="s">
        <v>66</v>
      </c>
      <c r="N535" s="26" t="s">
        <v>4724</v>
      </c>
      <c r="O535" s="26" t="s">
        <v>892</v>
      </c>
      <c r="P535" s="26" t="s">
        <v>4748</v>
      </c>
      <c r="Q535" s="26">
        <v>0</v>
      </c>
      <c r="R535" s="26">
        <v>0</v>
      </c>
      <c r="S535" s="26">
        <v>0</v>
      </c>
      <c r="T535" s="26">
        <v>0</v>
      </c>
      <c r="U535" s="26" t="s">
        <v>1205</v>
      </c>
      <c r="V535" s="26" t="s">
        <v>5178</v>
      </c>
      <c r="W535" s="26">
        <v>0</v>
      </c>
      <c r="X535" s="26" t="s">
        <v>5179</v>
      </c>
      <c r="Y535" s="25">
        <v>46209</v>
      </c>
      <c r="Z535" s="27">
        <v>77</v>
      </c>
      <c r="AA535" s="24" t="s">
        <v>62</v>
      </c>
      <c r="AB535" s="24" t="s">
        <v>25</v>
      </c>
      <c r="AC535" s="24" t="s">
        <v>4714</v>
      </c>
      <c r="AD535" s="24" t="s">
        <v>4715</v>
      </c>
    </row>
    <row r="536" spans="1:30" x14ac:dyDescent="0.35">
      <c r="A536" s="23">
        <v>535</v>
      </c>
      <c r="B536" s="24" t="s">
        <v>1276</v>
      </c>
      <c r="C536" s="24" t="s">
        <v>61</v>
      </c>
      <c r="D536" s="24" t="s">
        <v>4735</v>
      </c>
      <c r="E536" s="24" t="s">
        <v>4939</v>
      </c>
      <c r="F536" s="24" t="s">
        <v>4723</v>
      </c>
      <c r="G536" s="25">
        <v>46114</v>
      </c>
      <c r="H536" s="25">
        <v>46132</v>
      </c>
      <c r="I536" s="25">
        <v>46148</v>
      </c>
      <c r="J536" s="25">
        <v>46154</v>
      </c>
      <c r="K536" s="26" t="s">
        <v>73</v>
      </c>
      <c r="L536" s="26" t="s">
        <v>4730</v>
      </c>
      <c r="M536" s="26" t="s">
        <v>66</v>
      </c>
      <c r="N536" s="26" t="s">
        <v>4724</v>
      </c>
      <c r="O536" s="26" t="s">
        <v>71</v>
      </c>
      <c r="P536" s="26" t="s">
        <v>4732</v>
      </c>
      <c r="Q536" s="26">
        <v>0</v>
      </c>
      <c r="R536" s="26">
        <v>0</v>
      </c>
      <c r="S536" s="26">
        <v>0</v>
      </c>
      <c r="T536" s="26">
        <v>0</v>
      </c>
      <c r="U536" s="26" t="s">
        <v>916</v>
      </c>
      <c r="V536" s="26" t="s">
        <v>4791</v>
      </c>
      <c r="W536" s="26">
        <v>0</v>
      </c>
      <c r="X536" s="26" t="s">
        <v>4792</v>
      </c>
      <c r="Y536" s="25">
        <v>46209</v>
      </c>
      <c r="Z536" s="27">
        <v>62</v>
      </c>
      <c r="AA536" s="24" t="s">
        <v>62</v>
      </c>
      <c r="AB536" s="24" t="s">
        <v>88</v>
      </c>
      <c r="AC536" s="24" t="s">
        <v>4714</v>
      </c>
      <c r="AD536" s="24" t="s">
        <v>4715</v>
      </c>
    </row>
    <row r="537" spans="1:30" x14ac:dyDescent="0.35">
      <c r="A537" s="23">
        <v>536</v>
      </c>
      <c r="B537" s="24" t="s">
        <v>1277</v>
      </c>
      <c r="C537" s="24" t="s">
        <v>61</v>
      </c>
      <c r="D537" s="24" t="s">
        <v>4735</v>
      </c>
      <c r="E537" s="24" t="s">
        <v>5274</v>
      </c>
      <c r="F537" s="24" t="s">
        <v>4723</v>
      </c>
      <c r="G537" s="25">
        <v>46118</v>
      </c>
      <c r="H537" s="25">
        <v>46133</v>
      </c>
      <c r="I537" s="25">
        <v>46148</v>
      </c>
      <c r="J537" s="25">
        <v>46154</v>
      </c>
      <c r="K537" s="26" t="s">
        <v>73</v>
      </c>
      <c r="L537" s="26" t="s">
        <v>4730</v>
      </c>
      <c r="M537" s="26" t="s">
        <v>66</v>
      </c>
      <c r="N537" s="26" t="s">
        <v>4724</v>
      </c>
      <c r="O537" s="26" t="s">
        <v>71</v>
      </c>
      <c r="P537" s="26" t="s">
        <v>4732</v>
      </c>
      <c r="Q537" s="26">
        <v>0</v>
      </c>
      <c r="R537" s="26">
        <v>0</v>
      </c>
      <c r="S537" s="26">
        <v>0</v>
      </c>
      <c r="T537" s="26">
        <v>0</v>
      </c>
      <c r="U537" s="26" t="s">
        <v>916</v>
      </c>
      <c r="V537" s="26" t="s">
        <v>4791</v>
      </c>
      <c r="W537" s="26">
        <v>0</v>
      </c>
      <c r="X537" s="26" t="s">
        <v>4792</v>
      </c>
      <c r="Y537" s="25">
        <v>46209</v>
      </c>
      <c r="Z537" s="27">
        <v>62</v>
      </c>
      <c r="AA537" s="24" t="s">
        <v>62</v>
      </c>
      <c r="AB537" s="24" t="s">
        <v>88</v>
      </c>
      <c r="AC537" s="24" t="s">
        <v>4714</v>
      </c>
      <c r="AD537" s="24" t="s">
        <v>4715</v>
      </c>
    </row>
    <row r="538" spans="1:30" x14ac:dyDescent="0.35">
      <c r="A538" s="23">
        <v>537</v>
      </c>
      <c r="B538" s="24" t="s">
        <v>3781</v>
      </c>
      <c r="C538" s="24" t="s">
        <v>3745</v>
      </c>
      <c r="D538" s="24" t="s">
        <v>4735</v>
      </c>
      <c r="E538" s="24" t="s">
        <v>4948</v>
      </c>
      <c r="F538" s="24" t="s">
        <v>5007</v>
      </c>
      <c r="G538" s="25">
        <v>46064</v>
      </c>
      <c r="H538" s="25">
        <v>46127</v>
      </c>
      <c r="I538" s="25">
        <v>46154</v>
      </c>
      <c r="J538" s="25">
        <v>46163</v>
      </c>
      <c r="K538" s="26" t="s">
        <v>3749</v>
      </c>
      <c r="L538" s="26" t="s">
        <v>5008</v>
      </c>
      <c r="M538" s="26" t="s">
        <v>3750</v>
      </c>
      <c r="N538" s="26" t="s">
        <v>5009</v>
      </c>
      <c r="O538" s="26" t="s">
        <v>38</v>
      </c>
      <c r="P538" s="26" t="s">
        <v>4769</v>
      </c>
      <c r="Q538" s="26">
        <v>0</v>
      </c>
      <c r="R538" s="26">
        <v>0</v>
      </c>
      <c r="S538" s="26">
        <v>0</v>
      </c>
      <c r="T538" s="26">
        <v>0</v>
      </c>
      <c r="U538" s="26" t="s">
        <v>3773</v>
      </c>
      <c r="V538" s="26" t="s">
        <v>4913</v>
      </c>
      <c r="W538" s="26" t="s">
        <v>3759</v>
      </c>
      <c r="X538" s="26" t="s">
        <v>4914</v>
      </c>
      <c r="Y538" s="25">
        <v>46209</v>
      </c>
      <c r="Z538" s="27">
        <v>56</v>
      </c>
      <c r="AA538" s="24" t="s">
        <v>36</v>
      </c>
      <c r="AB538" s="24" t="s">
        <v>88</v>
      </c>
      <c r="AC538" s="24" t="s">
        <v>4714</v>
      </c>
      <c r="AD538" s="24" t="s">
        <v>4715</v>
      </c>
    </row>
    <row r="539" spans="1:30" x14ac:dyDescent="0.35">
      <c r="A539" s="23">
        <v>538</v>
      </c>
      <c r="B539" s="24" t="s">
        <v>1278</v>
      </c>
      <c r="C539" s="24" t="s">
        <v>61</v>
      </c>
      <c r="D539" s="24" t="s">
        <v>4735</v>
      </c>
      <c r="E539" s="24" t="s">
        <v>4886</v>
      </c>
      <c r="F539" s="24" t="s">
        <v>4723</v>
      </c>
      <c r="G539" s="25">
        <v>46083</v>
      </c>
      <c r="H539" s="25">
        <v>46118</v>
      </c>
      <c r="I539" s="25">
        <v>46141</v>
      </c>
      <c r="J539" s="25">
        <v>46147</v>
      </c>
      <c r="K539" s="26" t="s">
        <v>72</v>
      </c>
      <c r="L539" s="26" t="s">
        <v>4731</v>
      </c>
      <c r="M539" s="26" t="s">
        <v>921</v>
      </c>
      <c r="N539" s="26" t="s">
        <v>4805</v>
      </c>
      <c r="O539" s="26" t="s">
        <v>920</v>
      </c>
      <c r="P539" s="26" t="s">
        <v>4806</v>
      </c>
      <c r="Q539" s="26">
        <v>0</v>
      </c>
      <c r="R539" s="26">
        <v>0</v>
      </c>
      <c r="S539" s="26">
        <v>0</v>
      </c>
      <c r="T539" s="26">
        <v>0</v>
      </c>
      <c r="U539" s="26" t="s">
        <v>1066</v>
      </c>
      <c r="V539" s="26" t="s">
        <v>4855</v>
      </c>
      <c r="W539" s="26">
        <v>0</v>
      </c>
      <c r="X539" s="26" t="s">
        <v>4856</v>
      </c>
      <c r="Y539" s="25">
        <v>46209</v>
      </c>
      <c r="Z539" s="27">
        <v>69</v>
      </c>
      <c r="AA539" s="24" t="s">
        <v>62</v>
      </c>
      <c r="AB539" s="24" t="s">
        <v>88</v>
      </c>
      <c r="AC539" s="24" t="s">
        <v>4714</v>
      </c>
      <c r="AD539" s="24" t="s">
        <v>4715</v>
      </c>
    </row>
    <row r="540" spans="1:30" x14ac:dyDescent="0.35">
      <c r="A540" s="23">
        <v>539</v>
      </c>
      <c r="B540" s="24" t="s">
        <v>1279</v>
      </c>
      <c r="C540" s="24" t="s">
        <v>61</v>
      </c>
      <c r="D540" s="24" t="s">
        <v>4735</v>
      </c>
      <c r="E540" s="24" t="s">
        <v>5190</v>
      </c>
      <c r="F540" s="24" t="s">
        <v>4723</v>
      </c>
      <c r="G540" s="25">
        <v>46051</v>
      </c>
      <c r="H540" s="25">
        <v>46087</v>
      </c>
      <c r="I540" s="25">
        <v>46126</v>
      </c>
      <c r="J540" s="25">
        <v>46132</v>
      </c>
      <c r="K540" s="26" t="s">
        <v>64</v>
      </c>
      <c r="L540" s="26" t="s">
        <v>4725</v>
      </c>
      <c r="M540" s="26" t="s">
        <v>72</v>
      </c>
      <c r="N540" s="26" t="s">
        <v>4731</v>
      </c>
      <c r="O540" s="26" t="s">
        <v>892</v>
      </c>
      <c r="P540" s="26" t="s">
        <v>4748</v>
      </c>
      <c r="Q540" s="26">
        <v>0</v>
      </c>
      <c r="R540" s="26">
        <v>0</v>
      </c>
      <c r="S540" s="26">
        <v>0</v>
      </c>
      <c r="T540" s="26">
        <v>0</v>
      </c>
      <c r="U540" s="26" t="s">
        <v>1066</v>
      </c>
      <c r="V540" s="26" t="s">
        <v>4855</v>
      </c>
      <c r="W540" s="26">
        <v>0</v>
      </c>
      <c r="X540" s="26" t="s">
        <v>4856</v>
      </c>
      <c r="Y540" s="25">
        <v>46209</v>
      </c>
      <c r="Z540" s="27">
        <v>84</v>
      </c>
      <c r="AA540" s="24" t="s">
        <v>62</v>
      </c>
      <c r="AB540" s="24" t="s">
        <v>88</v>
      </c>
      <c r="AC540" s="24" t="s">
        <v>4714</v>
      </c>
      <c r="AD540" s="24" t="s">
        <v>4715</v>
      </c>
    </row>
    <row r="541" spans="1:30" x14ac:dyDescent="0.35">
      <c r="A541" s="23">
        <v>540</v>
      </c>
      <c r="B541" s="24" t="s">
        <v>1280</v>
      </c>
      <c r="C541" s="24" t="s">
        <v>61</v>
      </c>
      <c r="D541" s="24" t="s">
        <v>4706</v>
      </c>
      <c r="E541" s="24" t="s">
        <v>5275</v>
      </c>
      <c r="F541" s="24" t="s">
        <v>4723</v>
      </c>
      <c r="G541" s="25">
        <v>46064</v>
      </c>
      <c r="H541" s="25">
        <v>46120</v>
      </c>
      <c r="I541" s="25">
        <v>46122</v>
      </c>
      <c r="J541" s="25">
        <v>46141</v>
      </c>
      <c r="K541" s="26" t="s">
        <v>74</v>
      </c>
      <c r="L541" s="26" t="s">
        <v>4738</v>
      </c>
      <c r="M541" s="26" t="s">
        <v>995</v>
      </c>
      <c r="N541" s="26" t="s">
        <v>4797</v>
      </c>
      <c r="O541" s="26" t="s">
        <v>930</v>
      </c>
      <c r="P541" s="26" t="s">
        <v>4829</v>
      </c>
      <c r="Q541" s="26">
        <v>0</v>
      </c>
      <c r="R541" s="26">
        <v>0</v>
      </c>
      <c r="S541" s="26">
        <v>0</v>
      </c>
      <c r="T541" s="26">
        <v>0</v>
      </c>
      <c r="U541" s="26" t="s">
        <v>1015</v>
      </c>
      <c r="V541" s="26" t="s">
        <v>4995</v>
      </c>
      <c r="W541" s="26">
        <v>0</v>
      </c>
      <c r="X541" s="26" t="s">
        <v>4996</v>
      </c>
      <c r="Y541" s="25">
        <v>46209</v>
      </c>
      <c r="Z541" s="27">
        <v>88</v>
      </c>
      <c r="AA541" s="24" t="s">
        <v>62</v>
      </c>
      <c r="AB541" s="24" t="s">
        <v>25</v>
      </c>
      <c r="AC541" s="24" t="s">
        <v>4714</v>
      </c>
      <c r="AD541" s="24" t="s">
        <v>4715</v>
      </c>
    </row>
    <row r="542" spans="1:30" x14ac:dyDescent="0.35">
      <c r="A542" s="23">
        <v>541</v>
      </c>
      <c r="B542" s="24" t="s">
        <v>1281</v>
      </c>
      <c r="C542" s="24" t="s">
        <v>61</v>
      </c>
      <c r="D542" s="24" t="s">
        <v>4735</v>
      </c>
      <c r="E542" s="24" t="s">
        <v>4939</v>
      </c>
      <c r="F542" s="24" t="s">
        <v>4723</v>
      </c>
      <c r="G542" s="25">
        <v>46073</v>
      </c>
      <c r="H542" s="25">
        <v>46091</v>
      </c>
      <c r="I542" s="25">
        <v>46126</v>
      </c>
      <c r="J542" s="25">
        <v>46132</v>
      </c>
      <c r="K542" s="26" t="s">
        <v>74</v>
      </c>
      <c r="L542" s="26" t="s">
        <v>4738</v>
      </c>
      <c r="M542" s="26" t="s">
        <v>72</v>
      </c>
      <c r="N542" s="26" t="s">
        <v>4731</v>
      </c>
      <c r="O542" s="26" t="s">
        <v>892</v>
      </c>
      <c r="P542" s="26" t="s">
        <v>4748</v>
      </c>
      <c r="Q542" s="26">
        <v>0</v>
      </c>
      <c r="R542" s="26">
        <v>0</v>
      </c>
      <c r="S542" s="26">
        <v>0</v>
      </c>
      <c r="T542" s="26">
        <v>0</v>
      </c>
      <c r="U542" s="26" t="s">
        <v>1020</v>
      </c>
      <c r="V542" s="26" t="s">
        <v>5004</v>
      </c>
      <c r="W542" s="26">
        <v>0</v>
      </c>
      <c r="X542" s="26" t="s">
        <v>5005</v>
      </c>
      <c r="Y542" s="25">
        <v>46209</v>
      </c>
      <c r="Z542" s="27">
        <v>84</v>
      </c>
      <c r="AA542" s="24" t="s">
        <v>62</v>
      </c>
      <c r="AB542" s="24" t="s">
        <v>88</v>
      </c>
      <c r="AC542" s="24" t="s">
        <v>4714</v>
      </c>
      <c r="AD542" s="24" t="s">
        <v>4715</v>
      </c>
    </row>
    <row r="543" spans="1:30" x14ac:dyDescent="0.35">
      <c r="A543" s="23">
        <v>542</v>
      </c>
      <c r="B543" s="24" t="s">
        <v>1282</v>
      </c>
      <c r="C543" s="24" t="s">
        <v>61</v>
      </c>
      <c r="D543" s="24" t="s">
        <v>4735</v>
      </c>
      <c r="E543" s="24" t="s">
        <v>4736</v>
      </c>
      <c r="F543" s="24" t="s">
        <v>5276</v>
      </c>
      <c r="G543" s="25">
        <v>46129</v>
      </c>
      <c r="H543" s="25">
        <v>46136</v>
      </c>
      <c r="I543" s="25">
        <v>46139</v>
      </c>
      <c r="J543" s="25">
        <v>46140</v>
      </c>
      <c r="K543" s="26">
        <v>0</v>
      </c>
      <c r="L543" s="26">
        <v>0</v>
      </c>
      <c r="M543" s="26">
        <v>0</v>
      </c>
      <c r="N543" s="26">
        <v>0</v>
      </c>
      <c r="O543" s="26" t="s">
        <v>72</v>
      </c>
      <c r="P543" s="26" t="s">
        <v>4731</v>
      </c>
      <c r="Q543" s="26">
        <v>0</v>
      </c>
      <c r="R543" s="26">
        <v>0</v>
      </c>
      <c r="S543" s="26">
        <v>0</v>
      </c>
      <c r="T543" s="26">
        <v>0</v>
      </c>
      <c r="U543" s="26" t="s">
        <v>1020</v>
      </c>
      <c r="V543" s="26" t="s">
        <v>5004</v>
      </c>
      <c r="W543" s="26" t="s">
        <v>977</v>
      </c>
      <c r="X543" s="26" t="s">
        <v>5005</v>
      </c>
      <c r="Y543" s="25">
        <v>46209</v>
      </c>
      <c r="Z543" s="27">
        <v>71</v>
      </c>
      <c r="AA543" s="24" t="s">
        <v>62</v>
      </c>
      <c r="AB543" s="24" t="s">
        <v>88</v>
      </c>
      <c r="AC543" s="24" t="s">
        <v>988</v>
      </c>
      <c r="AD543" s="24" t="s">
        <v>4715</v>
      </c>
    </row>
    <row r="544" spans="1:30" x14ac:dyDescent="0.35">
      <c r="A544" s="23">
        <v>543</v>
      </c>
      <c r="B544" s="24" t="s">
        <v>1283</v>
      </c>
      <c r="C544" s="24" t="s">
        <v>61</v>
      </c>
      <c r="D544" s="24" t="s">
        <v>4735</v>
      </c>
      <c r="E544" s="24" t="s">
        <v>5277</v>
      </c>
      <c r="F544" s="24" t="s">
        <v>4723</v>
      </c>
      <c r="G544" s="25">
        <v>46121</v>
      </c>
      <c r="H544" s="25">
        <v>46135</v>
      </c>
      <c r="I544" s="25">
        <v>46163</v>
      </c>
      <c r="J544" s="25">
        <v>46175</v>
      </c>
      <c r="K544" s="26" t="s">
        <v>67</v>
      </c>
      <c r="L544" s="26" t="s">
        <v>4790</v>
      </c>
      <c r="M544" s="26" t="s">
        <v>66</v>
      </c>
      <c r="N544" s="26" t="s">
        <v>4724</v>
      </c>
      <c r="O544" s="26" t="s">
        <v>892</v>
      </c>
      <c r="P544" s="26" t="s">
        <v>4748</v>
      </c>
      <c r="Q544" s="26">
        <v>0</v>
      </c>
      <c r="R544" s="26">
        <v>0</v>
      </c>
      <c r="S544" s="26">
        <v>0</v>
      </c>
      <c r="T544" s="26">
        <v>0</v>
      </c>
      <c r="U544" s="26" t="s">
        <v>68</v>
      </c>
      <c r="V544" s="26" t="s">
        <v>4858</v>
      </c>
      <c r="W544" s="26">
        <v>0</v>
      </c>
      <c r="X544" s="26" t="s">
        <v>4859</v>
      </c>
      <c r="Y544" s="25">
        <v>46209</v>
      </c>
      <c r="Z544" s="27">
        <v>47</v>
      </c>
      <c r="AA544" s="24" t="s">
        <v>62</v>
      </c>
      <c r="AB544" s="24" t="s">
        <v>88</v>
      </c>
      <c r="AC544" s="24" t="s">
        <v>4714</v>
      </c>
      <c r="AD544" s="24" t="s">
        <v>4715</v>
      </c>
    </row>
    <row r="545" spans="1:30" x14ac:dyDescent="0.35">
      <c r="A545" s="23">
        <v>544</v>
      </c>
      <c r="B545" s="24" t="s">
        <v>1284</v>
      </c>
      <c r="C545" s="24" t="s">
        <v>61</v>
      </c>
      <c r="D545" s="24" t="s">
        <v>4735</v>
      </c>
      <c r="E545" s="24" t="s">
        <v>4870</v>
      </c>
      <c r="F545" s="24" t="s">
        <v>4723</v>
      </c>
      <c r="G545" s="25">
        <v>46094</v>
      </c>
      <c r="H545" s="25">
        <v>46125</v>
      </c>
      <c r="I545" s="25">
        <v>46141</v>
      </c>
      <c r="J545" s="25">
        <v>46149</v>
      </c>
      <c r="K545" s="26" t="s">
        <v>953</v>
      </c>
      <c r="L545" s="26" t="s">
        <v>4820</v>
      </c>
      <c r="M545" s="26" t="s">
        <v>67</v>
      </c>
      <c r="N545" s="26" t="s">
        <v>4790</v>
      </c>
      <c r="O545" s="26" t="s">
        <v>920</v>
      </c>
      <c r="P545" s="26" t="s">
        <v>4806</v>
      </c>
      <c r="Q545" s="26">
        <v>0</v>
      </c>
      <c r="R545" s="26">
        <v>0</v>
      </c>
      <c r="S545" s="26">
        <v>0</v>
      </c>
      <c r="T545" s="26">
        <v>0</v>
      </c>
      <c r="U545" s="26" t="s">
        <v>918</v>
      </c>
      <c r="V545" s="26" t="s">
        <v>4793</v>
      </c>
      <c r="W545" s="26">
        <v>0</v>
      </c>
      <c r="X545" s="26" t="s">
        <v>4794</v>
      </c>
      <c r="Y545" s="25">
        <v>46209</v>
      </c>
      <c r="Z545" s="27">
        <v>69</v>
      </c>
      <c r="AA545" s="24" t="s">
        <v>62</v>
      </c>
      <c r="AB545" s="24" t="s">
        <v>88</v>
      </c>
      <c r="AC545" s="24" t="s">
        <v>4714</v>
      </c>
      <c r="AD545" s="24" t="s">
        <v>4715</v>
      </c>
    </row>
    <row r="546" spans="1:30" x14ac:dyDescent="0.35">
      <c r="A546" s="23">
        <v>545</v>
      </c>
      <c r="B546" s="24" t="s">
        <v>4529</v>
      </c>
      <c r="C546" s="24" t="s">
        <v>4526</v>
      </c>
      <c r="D546" s="24" t="s">
        <v>4735</v>
      </c>
      <c r="E546" s="24" t="s">
        <v>5278</v>
      </c>
      <c r="F546" s="24" t="s">
        <v>4831</v>
      </c>
      <c r="G546" s="25">
        <v>46072</v>
      </c>
      <c r="H546" s="25">
        <v>46119</v>
      </c>
      <c r="I546" s="25">
        <v>46125</v>
      </c>
      <c r="J546" s="25">
        <v>46134</v>
      </c>
      <c r="K546" s="26" t="s">
        <v>953</v>
      </c>
      <c r="L546" s="26" t="s">
        <v>4820</v>
      </c>
      <c r="M546" s="26" t="s">
        <v>921</v>
      </c>
      <c r="N546" s="26" t="s">
        <v>4805</v>
      </c>
      <c r="O546" s="26" t="s">
        <v>920</v>
      </c>
      <c r="P546" s="26" t="s">
        <v>4806</v>
      </c>
      <c r="Q546" s="26">
        <v>0</v>
      </c>
      <c r="R546" s="26">
        <v>0</v>
      </c>
      <c r="S546" s="26">
        <v>0</v>
      </c>
      <c r="T546" s="26">
        <v>0</v>
      </c>
      <c r="U546" s="26" t="s">
        <v>922</v>
      </c>
      <c r="V546" s="26" t="s">
        <v>4807</v>
      </c>
      <c r="W546" s="26">
        <v>0</v>
      </c>
      <c r="X546" s="26" t="s">
        <v>4808</v>
      </c>
      <c r="Y546" s="25">
        <v>46209</v>
      </c>
      <c r="Z546" s="27">
        <v>85</v>
      </c>
      <c r="AA546" s="24" t="s">
        <v>4527</v>
      </c>
      <c r="AB546" s="24" t="s">
        <v>88</v>
      </c>
      <c r="AC546" s="24" t="s">
        <v>4714</v>
      </c>
      <c r="AD546" s="24" t="s">
        <v>4715</v>
      </c>
    </row>
    <row r="547" spans="1:30" x14ac:dyDescent="0.35">
      <c r="A547" s="23">
        <v>546</v>
      </c>
      <c r="B547" s="24" t="s">
        <v>4530</v>
      </c>
      <c r="C547" s="24" t="s">
        <v>4526</v>
      </c>
      <c r="D547" s="24" t="s">
        <v>4735</v>
      </c>
      <c r="E547" s="24" t="s">
        <v>5278</v>
      </c>
      <c r="F547" s="24" t="s">
        <v>5279</v>
      </c>
      <c r="G547" s="25">
        <v>46072</v>
      </c>
      <c r="H547" s="25">
        <v>46119</v>
      </c>
      <c r="I547" s="25">
        <v>46125</v>
      </c>
      <c r="J547" s="25">
        <v>46134</v>
      </c>
      <c r="K547" s="26" t="s">
        <v>953</v>
      </c>
      <c r="L547" s="26" t="s">
        <v>4820</v>
      </c>
      <c r="M547" s="26" t="s">
        <v>921</v>
      </c>
      <c r="N547" s="26" t="s">
        <v>4805</v>
      </c>
      <c r="O547" s="26" t="s">
        <v>920</v>
      </c>
      <c r="P547" s="26" t="s">
        <v>4806</v>
      </c>
      <c r="Q547" s="26">
        <v>0</v>
      </c>
      <c r="R547" s="26">
        <v>0</v>
      </c>
      <c r="S547" s="26">
        <v>0</v>
      </c>
      <c r="T547" s="26">
        <v>0</v>
      </c>
      <c r="U547" s="26" t="s">
        <v>922</v>
      </c>
      <c r="V547" s="26" t="s">
        <v>4807</v>
      </c>
      <c r="W547" s="26">
        <v>0</v>
      </c>
      <c r="X547" s="26" t="s">
        <v>4808</v>
      </c>
      <c r="Y547" s="25">
        <v>46209</v>
      </c>
      <c r="Z547" s="27">
        <v>85</v>
      </c>
      <c r="AA547" s="24" t="s">
        <v>4527</v>
      </c>
      <c r="AB547" s="24" t="s">
        <v>88</v>
      </c>
      <c r="AC547" s="24" t="s">
        <v>4714</v>
      </c>
      <c r="AD547" s="24" t="s">
        <v>4715</v>
      </c>
    </row>
    <row r="548" spans="1:30" x14ac:dyDescent="0.35">
      <c r="A548" s="23">
        <v>547</v>
      </c>
      <c r="B548" s="24" t="s">
        <v>3989</v>
      </c>
      <c r="C548" s="24" t="s">
        <v>35</v>
      </c>
      <c r="D548" s="24" t="s">
        <v>4735</v>
      </c>
      <c r="E548" s="24" t="s">
        <v>4948</v>
      </c>
      <c r="F548" s="24" t="s">
        <v>4718</v>
      </c>
      <c r="G548" s="25">
        <v>46024</v>
      </c>
      <c r="H548" s="25">
        <v>46091</v>
      </c>
      <c r="I548" s="25">
        <v>46120</v>
      </c>
      <c r="J548" s="25">
        <v>46153</v>
      </c>
      <c r="K548" s="26" t="s">
        <v>39</v>
      </c>
      <c r="L548" s="26" t="s">
        <v>4719</v>
      </c>
      <c r="M548" s="26" t="s">
        <v>40</v>
      </c>
      <c r="N548" s="26" t="s">
        <v>4710</v>
      </c>
      <c r="O548" s="26" t="s">
        <v>37</v>
      </c>
      <c r="P548" s="26" t="s">
        <v>4711</v>
      </c>
      <c r="Q548" s="26">
        <v>0</v>
      </c>
      <c r="R548" s="26">
        <v>0</v>
      </c>
      <c r="S548" s="26">
        <v>0</v>
      </c>
      <c r="T548" s="26">
        <v>0</v>
      </c>
      <c r="U548" s="26" t="s">
        <v>3956</v>
      </c>
      <c r="V548" s="26" t="s">
        <v>5146</v>
      </c>
      <c r="W548" s="26">
        <v>0</v>
      </c>
      <c r="X548" s="26" t="s">
        <v>4713</v>
      </c>
      <c r="Y548" s="25">
        <v>46209</v>
      </c>
      <c r="Z548" s="27">
        <v>90</v>
      </c>
      <c r="AA548" s="24" t="s">
        <v>36</v>
      </c>
      <c r="AB548" s="24" t="s">
        <v>88</v>
      </c>
      <c r="AC548" s="24" t="s">
        <v>4714</v>
      </c>
      <c r="AD548" s="24" t="s">
        <v>4715</v>
      </c>
    </row>
    <row r="549" spans="1:30" x14ac:dyDescent="0.35">
      <c r="A549" s="23">
        <v>548</v>
      </c>
      <c r="B549" s="24" t="s">
        <v>1285</v>
      </c>
      <c r="C549" s="24" t="s">
        <v>61</v>
      </c>
      <c r="D549" s="24" t="s">
        <v>4735</v>
      </c>
      <c r="E549" s="24" t="s">
        <v>5280</v>
      </c>
      <c r="F549" s="24" t="s">
        <v>4804</v>
      </c>
      <c r="G549" s="25">
        <v>46071</v>
      </c>
      <c r="H549" s="25">
        <v>46119</v>
      </c>
      <c r="I549" s="25">
        <v>46133</v>
      </c>
      <c r="J549" s="25">
        <v>46146</v>
      </c>
      <c r="K549" s="26" t="s">
        <v>953</v>
      </c>
      <c r="L549" s="26" t="s">
        <v>4820</v>
      </c>
      <c r="M549" s="26" t="s">
        <v>67</v>
      </c>
      <c r="N549" s="26" t="s">
        <v>4790</v>
      </c>
      <c r="O549" s="26" t="s">
        <v>920</v>
      </c>
      <c r="P549" s="26" t="s">
        <v>4806</v>
      </c>
      <c r="Q549" s="26">
        <v>0</v>
      </c>
      <c r="R549" s="26">
        <v>0</v>
      </c>
      <c r="S549" s="26">
        <v>0</v>
      </c>
      <c r="T549" s="26">
        <v>0</v>
      </c>
      <c r="U549" s="26" t="s">
        <v>1094</v>
      </c>
      <c r="V549" s="26" t="s">
        <v>5120</v>
      </c>
      <c r="W549" s="26" t="s">
        <v>79</v>
      </c>
      <c r="X549" s="26" t="s">
        <v>5121</v>
      </c>
      <c r="Y549" s="25">
        <v>46209</v>
      </c>
      <c r="Z549" s="27">
        <v>77</v>
      </c>
      <c r="AA549" s="24" t="s">
        <v>62</v>
      </c>
      <c r="AB549" s="24" t="s">
        <v>88</v>
      </c>
      <c r="AC549" s="24" t="s">
        <v>4714</v>
      </c>
      <c r="AD549" s="24" t="s">
        <v>4715</v>
      </c>
    </row>
    <row r="550" spans="1:30" x14ac:dyDescent="0.35">
      <c r="A550" s="23">
        <v>549</v>
      </c>
      <c r="B550" s="24" t="s">
        <v>3499</v>
      </c>
      <c r="C550" s="24" t="s">
        <v>3434</v>
      </c>
      <c r="D550" s="24" t="s">
        <v>4706</v>
      </c>
      <c r="E550" s="24" t="s">
        <v>4900</v>
      </c>
      <c r="F550" s="24" t="s">
        <v>5255</v>
      </c>
      <c r="G550" s="25">
        <v>46079</v>
      </c>
      <c r="H550" s="25">
        <v>46085</v>
      </c>
      <c r="I550" s="25">
        <v>46154</v>
      </c>
      <c r="J550" s="25">
        <v>46167</v>
      </c>
      <c r="K550" s="26" t="s">
        <v>73</v>
      </c>
      <c r="L550" s="26" t="s">
        <v>4730</v>
      </c>
      <c r="M550" s="26" t="s">
        <v>72</v>
      </c>
      <c r="N550" s="26" t="s">
        <v>4731</v>
      </c>
      <c r="O550" s="26" t="s">
        <v>892</v>
      </c>
      <c r="P550" s="26" t="s">
        <v>4748</v>
      </c>
      <c r="Q550" s="26">
        <v>0</v>
      </c>
      <c r="R550" s="26">
        <v>0</v>
      </c>
      <c r="S550" s="26">
        <v>0</v>
      </c>
      <c r="T550" s="26">
        <v>0</v>
      </c>
      <c r="U550" s="26" t="s">
        <v>1207</v>
      </c>
      <c r="V550" s="26" t="s">
        <v>5242</v>
      </c>
      <c r="W550" s="26">
        <v>0</v>
      </c>
      <c r="X550" s="26" t="s">
        <v>5243</v>
      </c>
      <c r="Y550" s="25">
        <v>46209</v>
      </c>
      <c r="Z550" s="27">
        <v>56</v>
      </c>
      <c r="AA550" s="24" t="s">
        <v>62</v>
      </c>
      <c r="AB550" s="24" t="s">
        <v>25</v>
      </c>
      <c r="AC550" s="24" t="s">
        <v>4714</v>
      </c>
      <c r="AD550" s="24" t="s">
        <v>4715</v>
      </c>
    </row>
    <row r="551" spans="1:30" x14ac:dyDescent="0.35">
      <c r="A551" s="23">
        <v>550</v>
      </c>
      <c r="B551" s="24" t="s">
        <v>3500</v>
      </c>
      <c r="C551" s="24" t="s">
        <v>3434</v>
      </c>
      <c r="D551" s="24" t="s">
        <v>4735</v>
      </c>
      <c r="E551" s="24" t="s">
        <v>5116</v>
      </c>
      <c r="F551" s="24" t="s">
        <v>5255</v>
      </c>
      <c r="G551" s="25">
        <v>46097</v>
      </c>
      <c r="H551" s="25">
        <v>46121</v>
      </c>
      <c r="I551" s="25">
        <v>46133</v>
      </c>
      <c r="J551" s="25">
        <v>46141</v>
      </c>
      <c r="K551" s="26" t="s">
        <v>64</v>
      </c>
      <c r="L551" s="26" t="s">
        <v>4725</v>
      </c>
      <c r="M551" s="26" t="s">
        <v>72</v>
      </c>
      <c r="N551" s="26" t="s">
        <v>4731</v>
      </c>
      <c r="O551" s="26" t="s">
        <v>892</v>
      </c>
      <c r="P551" s="26" t="s">
        <v>4748</v>
      </c>
      <c r="Q551" s="26">
        <v>0</v>
      </c>
      <c r="R551" s="26">
        <v>0</v>
      </c>
      <c r="S551" s="26">
        <v>0</v>
      </c>
      <c r="T551" s="26">
        <v>0</v>
      </c>
      <c r="U551" s="26" t="s">
        <v>1053</v>
      </c>
      <c r="V551" s="26" t="s">
        <v>5044</v>
      </c>
      <c r="W551" s="26" t="s">
        <v>3446</v>
      </c>
      <c r="X551" s="26" t="s">
        <v>5045</v>
      </c>
      <c r="Y551" s="25">
        <v>46209</v>
      </c>
      <c r="Z551" s="27">
        <v>77</v>
      </c>
      <c r="AA551" s="24" t="s">
        <v>62</v>
      </c>
      <c r="AB551" s="24" t="s">
        <v>88</v>
      </c>
      <c r="AC551" s="24" t="s">
        <v>4714</v>
      </c>
      <c r="AD551" s="24" t="s">
        <v>4715</v>
      </c>
    </row>
    <row r="552" spans="1:30" x14ac:dyDescent="0.35">
      <c r="A552" s="23">
        <v>551</v>
      </c>
      <c r="B552" s="24" t="s">
        <v>3501</v>
      </c>
      <c r="C552" s="24" t="s">
        <v>3434</v>
      </c>
      <c r="D552" s="24" t="s">
        <v>4735</v>
      </c>
      <c r="E552" s="24" t="s">
        <v>4871</v>
      </c>
      <c r="F552" s="24" t="s">
        <v>4800</v>
      </c>
      <c r="G552" s="25">
        <v>46120</v>
      </c>
      <c r="H552" s="25">
        <v>46134</v>
      </c>
      <c r="I552" s="25">
        <v>46139</v>
      </c>
      <c r="J552" s="25">
        <v>46149</v>
      </c>
      <c r="K552" s="26" t="s">
        <v>67</v>
      </c>
      <c r="L552" s="26" t="s">
        <v>4790</v>
      </c>
      <c r="M552" s="26" t="s">
        <v>66</v>
      </c>
      <c r="N552" s="26" t="s">
        <v>4724</v>
      </c>
      <c r="O552" s="26" t="s">
        <v>892</v>
      </c>
      <c r="P552" s="26" t="s">
        <v>4748</v>
      </c>
      <c r="Q552" s="26">
        <v>0</v>
      </c>
      <c r="R552" s="26">
        <v>0</v>
      </c>
      <c r="S552" s="26">
        <v>0</v>
      </c>
      <c r="T552" s="26">
        <v>0</v>
      </c>
      <c r="U552" s="26" t="s">
        <v>1207</v>
      </c>
      <c r="V552" s="26" t="s">
        <v>5242</v>
      </c>
      <c r="W552" s="26" t="s">
        <v>3440</v>
      </c>
      <c r="X552" s="26" t="s">
        <v>5243</v>
      </c>
      <c r="Y552" s="25">
        <v>46209</v>
      </c>
      <c r="Z552" s="27">
        <v>71</v>
      </c>
      <c r="AA552" s="24" t="s">
        <v>62</v>
      </c>
      <c r="AB552" s="24" t="s">
        <v>88</v>
      </c>
      <c r="AC552" s="24" t="s">
        <v>4714</v>
      </c>
      <c r="AD552" s="24" t="s">
        <v>4715</v>
      </c>
    </row>
    <row r="553" spans="1:30" x14ac:dyDescent="0.35">
      <c r="A553" s="23">
        <v>552</v>
      </c>
      <c r="B553" s="24" t="s">
        <v>3990</v>
      </c>
      <c r="C553" s="24" t="s">
        <v>35</v>
      </c>
      <c r="D553" s="24" t="s">
        <v>4735</v>
      </c>
      <c r="E553" s="24" t="s">
        <v>4828</v>
      </c>
      <c r="F553" s="24" t="s">
        <v>4940</v>
      </c>
      <c r="G553" s="25">
        <v>46015</v>
      </c>
      <c r="H553" s="25">
        <v>46092</v>
      </c>
      <c r="I553" s="25">
        <v>46120</v>
      </c>
      <c r="J553" s="25">
        <v>46153</v>
      </c>
      <c r="K553" s="26" t="s">
        <v>39</v>
      </c>
      <c r="L553" s="26" t="s">
        <v>4719</v>
      </c>
      <c r="M553" s="26" t="s">
        <v>40</v>
      </c>
      <c r="N553" s="26" t="s">
        <v>4710</v>
      </c>
      <c r="O553" s="26" t="s">
        <v>37</v>
      </c>
      <c r="P553" s="26" t="s">
        <v>4711</v>
      </c>
      <c r="Q553" s="26">
        <v>0</v>
      </c>
      <c r="R553" s="26">
        <v>0</v>
      </c>
      <c r="S553" s="26">
        <v>0</v>
      </c>
      <c r="T553" s="26">
        <v>0</v>
      </c>
      <c r="U553" s="26" t="s">
        <v>3910</v>
      </c>
      <c r="V553" s="26" t="s">
        <v>4910</v>
      </c>
      <c r="W553" s="26">
        <v>0</v>
      </c>
      <c r="X553" s="26" t="s">
        <v>4879</v>
      </c>
      <c r="Y553" s="25">
        <v>46209</v>
      </c>
      <c r="Z553" s="27">
        <v>90</v>
      </c>
      <c r="AA553" s="24" t="s">
        <v>36</v>
      </c>
      <c r="AB553" s="24" t="s">
        <v>88</v>
      </c>
      <c r="AC553" s="24" t="s">
        <v>4714</v>
      </c>
      <c r="AD553" s="24" t="s">
        <v>4715</v>
      </c>
    </row>
    <row r="554" spans="1:30" x14ac:dyDescent="0.35">
      <c r="A554" s="23">
        <v>553</v>
      </c>
      <c r="B554" s="24" t="s">
        <v>3502</v>
      </c>
      <c r="C554" s="24" t="s">
        <v>3434</v>
      </c>
      <c r="D554" s="24" t="s">
        <v>4706</v>
      </c>
      <c r="E554" s="24" t="s">
        <v>5281</v>
      </c>
      <c r="F554" s="24" t="s">
        <v>5215</v>
      </c>
      <c r="G554" s="25">
        <v>46065</v>
      </c>
      <c r="H554" s="25">
        <v>46078</v>
      </c>
      <c r="I554" s="25">
        <v>46129</v>
      </c>
      <c r="J554" s="25">
        <v>46133</v>
      </c>
      <c r="K554" s="26" t="s">
        <v>73</v>
      </c>
      <c r="L554" s="26" t="s">
        <v>4730</v>
      </c>
      <c r="M554" s="26" t="s">
        <v>66</v>
      </c>
      <c r="N554" s="26" t="s">
        <v>4724</v>
      </c>
      <c r="O554" s="26" t="s">
        <v>71</v>
      </c>
      <c r="P554" s="26" t="s">
        <v>4732</v>
      </c>
      <c r="Q554" s="26">
        <v>0</v>
      </c>
      <c r="R554" s="26">
        <v>0</v>
      </c>
      <c r="S554" s="26">
        <v>0</v>
      </c>
      <c r="T554" s="26">
        <v>0</v>
      </c>
      <c r="U554" s="26" t="s">
        <v>1203</v>
      </c>
      <c r="V554" s="26" t="s">
        <v>5241</v>
      </c>
      <c r="W554" s="26" t="s">
        <v>3440</v>
      </c>
      <c r="X554" s="26" t="s">
        <v>4814</v>
      </c>
      <c r="Y554" s="25">
        <v>46209</v>
      </c>
      <c r="Z554" s="27">
        <v>81</v>
      </c>
      <c r="AA554" s="24" t="s">
        <v>62</v>
      </c>
      <c r="AB554" s="24" t="s">
        <v>25</v>
      </c>
      <c r="AC554" s="24" t="s">
        <v>4714</v>
      </c>
      <c r="AD554" s="24" t="s">
        <v>4715</v>
      </c>
    </row>
    <row r="555" spans="1:30" x14ac:dyDescent="0.35">
      <c r="A555" s="23">
        <v>554</v>
      </c>
      <c r="B555" s="24" t="s">
        <v>3503</v>
      </c>
      <c r="C555" s="24" t="s">
        <v>3434</v>
      </c>
      <c r="D555" s="24" t="s">
        <v>4735</v>
      </c>
      <c r="E555" s="24" t="s">
        <v>4795</v>
      </c>
      <c r="F555" s="24" t="s">
        <v>5282</v>
      </c>
      <c r="G555" s="25">
        <v>46091</v>
      </c>
      <c r="H555" s="25">
        <v>46121</v>
      </c>
      <c r="I555" s="25">
        <v>46133</v>
      </c>
      <c r="J555" s="25">
        <v>46146</v>
      </c>
      <c r="K555" s="26" t="s">
        <v>72</v>
      </c>
      <c r="L555" s="26" t="s">
        <v>4731</v>
      </c>
      <c r="M555" s="26" t="s">
        <v>921</v>
      </c>
      <c r="N555" s="26" t="s">
        <v>4805</v>
      </c>
      <c r="O555" s="26" t="s">
        <v>920</v>
      </c>
      <c r="P555" s="26" t="s">
        <v>4806</v>
      </c>
      <c r="Q555" s="26">
        <v>0</v>
      </c>
      <c r="R555" s="26">
        <v>0</v>
      </c>
      <c r="S555" s="26">
        <v>0</v>
      </c>
      <c r="T555" s="26">
        <v>0</v>
      </c>
      <c r="U555" s="26" t="s">
        <v>1127</v>
      </c>
      <c r="V555" s="26" t="s">
        <v>5123</v>
      </c>
      <c r="W555" s="26" t="s">
        <v>3440</v>
      </c>
      <c r="X555" s="26" t="s">
        <v>5124</v>
      </c>
      <c r="Y555" s="25">
        <v>46210</v>
      </c>
      <c r="Z555" s="27">
        <v>78</v>
      </c>
      <c r="AA555" s="24" t="s">
        <v>62</v>
      </c>
      <c r="AB555" s="24" t="s">
        <v>88</v>
      </c>
      <c r="AC555" s="24" t="s">
        <v>4714</v>
      </c>
      <c r="AD555" s="24" t="s">
        <v>4715</v>
      </c>
    </row>
    <row r="556" spans="1:30" x14ac:dyDescent="0.35">
      <c r="A556" s="23">
        <v>555</v>
      </c>
      <c r="B556" s="24" t="s">
        <v>1286</v>
      </c>
      <c r="C556" s="24" t="s">
        <v>61</v>
      </c>
      <c r="D556" s="24" t="s">
        <v>4706</v>
      </c>
      <c r="E556" s="24" t="s">
        <v>5012</v>
      </c>
      <c r="F556" s="24" t="s">
        <v>4723</v>
      </c>
      <c r="G556" s="25">
        <v>46035</v>
      </c>
      <c r="H556" s="25">
        <v>46077</v>
      </c>
      <c r="I556" s="25">
        <v>46133</v>
      </c>
      <c r="J556" s="25">
        <v>46146</v>
      </c>
      <c r="K556" s="26" t="s">
        <v>72</v>
      </c>
      <c r="L556" s="26" t="s">
        <v>4731</v>
      </c>
      <c r="M556" s="26" t="s">
        <v>921</v>
      </c>
      <c r="N556" s="26" t="s">
        <v>4805</v>
      </c>
      <c r="O556" s="26" t="s">
        <v>920</v>
      </c>
      <c r="P556" s="26" t="s">
        <v>4806</v>
      </c>
      <c r="Q556" s="26">
        <v>0</v>
      </c>
      <c r="R556" s="26">
        <v>0</v>
      </c>
      <c r="S556" s="26">
        <v>0</v>
      </c>
      <c r="T556" s="26">
        <v>0</v>
      </c>
      <c r="U556" s="26" t="s">
        <v>1053</v>
      </c>
      <c r="V556" s="26" t="s">
        <v>5044</v>
      </c>
      <c r="W556" s="26" t="s">
        <v>911</v>
      </c>
      <c r="X556" s="26" t="s">
        <v>5045</v>
      </c>
      <c r="Y556" s="25">
        <v>46210</v>
      </c>
      <c r="Z556" s="27">
        <v>78</v>
      </c>
      <c r="AA556" s="24" t="s">
        <v>62</v>
      </c>
      <c r="AB556" s="24" t="s">
        <v>25</v>
      </c>
      <c r="AC556" s="24" t="s">
        <v>4714</v>
      </c>
      <c r="AD556" s="24" t="s">
        <v>4715</v>
      </c>
    </row>
    <row r="557" spans="1:30" x14ac:dyDescent="0.35">
      <c r="A557" s="23">
        <v>556</v>
      </c>
      <c r="B557" s="24" t="s">
        <v>1287</v>
      </c>
      <c r="C557" s="24" t="s">
        <v>61</v>
      </c>
      <c r="D557" s="24" t="s">
        <v>4706</v>
      </c>
      <c r="E557" s="24" t="s">
        <v>4770</v>
      </c>
      <c r="F557" s="24" t="s">
        <v>4723</v>
      </c>
      <c r="G557" s="25">
        <v>46037</v>
      </c>
      <c r="H557" s="25">
        <v>46055</v>
      </c>
      <c r="I557" s="25">
        <v>46133</v>
      </c>
      <c r="J557" s="25">
        <v>46146</v>
      </c>
      <c r="K557" s="26" t="s">
        <v>72</v>
      </c>
      <c r="L557" s="26" t="s">
        <v>4731</v>
      </c>
      <c r="M557" s="26" t="s">
        <v>921</v>
      </c>
      <c r="N557" s="26" t="s">
        <v>4805</v>
      </c>
      <c r="O557" s="26" t="s">
        <v>920</v>
      </c>
      <c r="P557" s="26" t="s">
        <v>4806</v>
      </c>
      <c r="Q557" s="26">
        <v>0</v>
      </c>
      <c r="R557" s="26">
        <v>0</v>
      </c>
      <c r="S557" s="26">
        <v>0</v>
      </c>
      <c r="T557" s="26">
        <v>0</v>
      </c>
      <c r="U557" s="26" t="s">
        <v>1053</v>
      </c>
      <c r="V557" s="26" t="s">
        <v>5044</v>
      </c>
      <c r="W557" s="26">
        <v>0</v>
      </c>
      <c r="X557" s="26" t="s">
        <v>5045</v>
      </c>
      <c r="Y557" s="25">
        <v>46210</v>
      </c>
      <c r="Z557" s="27">
        <v>78</v>
      </c>
      <c r="AA557" s="24" t="s">
        <v>62</v>
      </c>
      <c r="AB557" s="24" t="s">
        <v>25</v>
      </c>
      <c r="AC557" s="24" t="s">
        <v>4714</v>
      </c>
      <c r="AD557" s="24" t="s">
        <v>4715</v>
      </c>
    </row>
    <row r="558" spans="1:30" x14ac:dyDescent="0.35">
      <c r="A558" s="23">
        <v>557</v>
      </c>
      <c r="B558" s="24" t="s">
        <v>3991</v>
      </c>
      <c r="C558" s="24" t="s">
        <v>35</v>
      </c>
      <c r="D558" s="24" t="s">
        <v>4735</v>
      </c>
      <c r="E558" s="24" t="s">
        <v>4894</v>
      </c>
      <c r="F558" s="24" t="s">
        <v>4718</v>
      </c>
      <c r="G558" s="25">
        <v>45965</v>
      </c>
      <c r="H558" s="25">
        <v>46035</v>
      </c>
      <c r="I558" s="25">
        <v>46125</v>
      </c>
      <c r="J558" s="25">
        <v>46176</v>
      </c>
      <c r="K558" s="26" t="s">
        <v>3776</v>
      </c>
      <c r="L558" s="26" t="s">
        <v>4895</v>
      </c>
      <c r="M558" s="26" t="s">
        <v>38</v>
      </c>
      <c r="N558" s="26" t="s">
        <v>4769</v>
      </c>
      <c r="O558" s="26" t="s">
        <v>3772</v>
      </c>
      <c r="P558" s="26" t="s">
        <v>4882</v>
      </c>
      <c r="Q558" s="26">
        <v>0</v>
      </c>
      <c r="R558" s="26">
        <v>0</v>
      </c>
      <c r="S558" s="26">
        <v>0</v>
      </c>
      <c r="T558" s="26">
        <v>0</v>
      </c>
      <c r="U558" s="26" t="s">
        <v>3917</v>
      </c>
      <c r="V558" s="26" t="s">
        <v>4920</v>
      </c>
      <c r="W558" s="26" t="s">
        <v>3912</v>
      </c>
      <c r="X558" s="26" t="s">
        <v>4935</v>
      </c>
      <c r="Y558" s="25">
        <v>46210</v>
      </c>
      <c r="Z558" s="27">
        <v>86</v>
      </c>
      <c r="AA558" s="24" t="s">
        <v>36</v>
      </c>
      <c r="AB558" s="24" t="s">
        <v>88</v>
      </c>
      <c r="AC558" s="24" t="s">
        <v>4714</v>
      </c>
      <c r="AD558" s="24" t="s">
        <v>4715</v>
      </c>
    </row>
    <row r="559" spans="1:30" x14ac:dyDescent="0.35">
      <c r="A559" s="23">
        <v>558</v>
      </c>
      <c r="B559" s="24" t="s">
        <v>1288</v>
      </c>
      <c r="C559" s="24" t="s">
        <v>61</v>
      </c>
      <c r="D559" s="24" t="s">
        <v>4706</v>
      </c>
      <c r="E559" s="24" t="s">
        <v>5283</v>
      </c>
      <c r="F559" s="24" t="s">
        <v>4723</v>
      </c>
      <c r="G559" s="25">
        <v>46010</v>
      </c>
      <c r="H559" s="25">
        <v>46048</v>
      </c>
      <c r="I559" s="25">
        <v>46139</v>
      </c>
      <c r="J559" s="25">
        <v>46149</v>
      </c>
      <c r="K559" s="26" t="s">
        <v>66</v>
      </c>
      <c r="L559" s="26" t="s">
        <v>4724</v>
      </c>
      <c r="M559" s="26" t="s">
        <v>72</v>
      </c>
      <c r="N559" s="26" t="s">
        <v>4731</v>
      </c>
      <c r="O559" s="26" t="s">
        <v>941</v>
      </c>
      <c r="P559" s="26" t="s">
        <v>4838</v>
      </c>
      <c r="Q559" s="26">
        <v>0</v>
      </c>
      <c r="R559" s="26">
        <v>0</v>
      </c>
      <c r="S559" s="26">
        <v>0</v>
      </c>
      <c r="T559" s="26">
        <v>0</v>
      </c>
      <c r="U559" s="26" t="s">
        <v>1020</v>
      </c>
      <c r="V559" s="26" t="s">
        <v>5004</v>
      </c>
      <c r="W559" s="26">
        <v>0</v>
      </c>
      <c r="X559" s="26" t="s">
        <v>5045</v>
      </c>
      <c r="Y559" s="25">
        <v>46210</v>
      </c>
      <c r="Z559" s="27">
        <v>72</v>
      </c>
      <c r="AA559" s="24" t="s">
        <v>62</v>
      </c>
      <c r="AB559" s="24" t="s">
        <v>25</v>
      </c>
      <c r="AC559" s="24" t="s">
        <v>4714</v>
      </c>
      <c r="AD559" s="24" t="s">
        <v>4715</v>
      </c>
    </row>
    <row r="560" spans="1:30" x14ac:dyDescent="0.35">
      <c r="A560" s="23">
        <v>559</v>
      </c>
      <c r="B560" s="24" t="s">
        <v>5284</v>
      </c>
      <c r="C560" s="24" t="s">
        <v>4546</v>
      </c>
      <c r="D560" s="24" t="s">
        <v>4735</v>
      </c>
      <c r="E560" s="24" t="s">
        <v>5285</v>
      </c>
      <c r="F560" s="24" t="s">
        <v>5286</v>
      </c>
      <c r="G560" s="25">
        <v>45862</v>
      </c>
      <c r="H560" s="25">
        <v>45883</v>
      </c>
      <c r="I560" s="25">
        <v>45964</v>
      </c>
      <c r="J560" s="25">
        <v>46013</v>
      </c>
      <c r="K560" s="26" t="s">
        <v>4550</v>
      </c>
      <c r="L560" s="26" t="s">
        <v>4955</v>
      </c>
      <c r="M560" s="26" t="s">
        <v>49</v>
      </c>
      <c r="N560" s="26" t="s">
        <v>4709</v>
      </c>
      <c r="O560" s="26" t="s">
        <v>37</v>
      </c>
      <c r="P560" s="26" t="s">
        <v>4711</v>
      </c>
      <c r="Q560" s="26">
        <v>0</v>
      </c>
      <c r="R560" s="26">
        <v>0</v>
      </c>
      <c r="S560" s="26">
        <v>0</v>
      </c>
      <c r="T560" s="26">
        <v>0</v>
      </c>
      <c r="U560" s="26" t="s">
        <v>4556</v>
      </c>
      <c r="V560" s="26" t="s">
        <v>4975</v>
      </c>
      <c r="W560" s="26" t="s">
        <v>4584</v>
      </c>
      <c r="X560" s="26" t="s">
        <v>4976</v>
      </c>
      <c r="Y560" s="25">
        <v>46210</v>
      </c>
      <c r="Z560" s="27">
        <v>247</v>
      </c>
      <c r="AA560" s="24" t="s">
        <v>4547</v>
      </c>
      <c r="AB560" s="24" t="s">
        <v>88</v>
      </c>
      <c r="AC560" s="24" t="s">
        <v>4714</v>
      </c>
      <c r="AD560" s="24" t="s">
        <v>4715</v>
      </c>
    </row>
    <row r="561" spans="1:30" x14ac:dyDescent="0.35">
      <c r="A561" s="23">
        <v>560</v>
      </c>
      <c r="B561" s="24" t="s">
        <v>5287</v>
      </c>
      <c r="C561" s="24" t="s">
        <v>4546</v>
      </c>
      <c r="D561" s="24" t="s">
        <v>4735</v>
      </c>
      <c r="E561" s="24" t="s">
        <v>5288</v>
      </c>
      <c r="F561" s="24" t="s">
        <v>5073</v>
      </c>
      <c r="G561" s="25">
        <v>45890</v>
      </c>
      <c r="H561" s="25">
        <v>45915</v>
      </c>
      <c r="I561" s="25">
        <v>45968</v>
      </c>
      <c r="J561" s="25">
        <v>46013</v>
      </c>
      <c r="K561" s="26" t="s">
        <v>4554</v>
      </c>
      <c r="L561" s="26" t="s">
        <v>4973</v>
      </c>
      <c r="M561" s="26" t="s">
        <v>4555</v>
      </c>
      <c r="N561" s="26" t="s">
        <v>4974</v>
      </c>
      <c r="O561" s="26" t="s">
        <v>37</v>
      </c>
      <c r="P561" s="26" t="s">
        <v>4711</v>
      </c>
      <c r="Q561" s="26">
        <v>0</v>
      </c>
      <c r="R561" s="26">
        <v>0</v>
      </c>
      <c r="S561" s="26">
        <v>0</v>
      </c>
      <c r="T561" s="26">
        <v>0</v>
      </c>
      <c r="U561" s="26" t="s">
        <v>4551</v>
      </c>
      <c r="V561" s="26" t="s">
        <v>4957</v>
      </c>
      <c r="W561" s="26" t="s">
        <v>4584</v>
      </c>
      <c r="X561" s="26" t="s">
        <v>4958</v>
      </c>
      <c r="Y561" s="25">
        <v>46210</v>
      </c>
      <c r="Z561" s="27">
        <v>243</v>
      </c>
      <c r="AA561" s="24" t="s">
        <v>4547</v>
      </c>
      <c r="AB561" s="24" t="s">
        <v>88</v>
      </c>
      <c r="AC561" s="24" t="s">
        <v>4714</v>
      </c>
      <c r="AD561" s="24" t="s">
        <v>4715</v>
      </c>
    </row>
    <row r="562" spans="1:30" x14ac:dyDescent="0.35">
      <c r="A562" s="23">
        <v>561</v>
      </c>
      <c r="B562" s="24" t="s">
        <v>5289</v>
      </c>
      <c r="C562" s="24" t="s">
        <v>35</v>
      </c>
      <c r="D562" s="24" t="s">
        <v>4735</v>
      </c>
      <c r="E562" s="24" t="s">
        <v>5204</v>
      </c>
      <c r="F562" s="24" t="s">
        <v>4759</v>
      </c>
      <c r="G562" s="25">
        <v>45923</v>
      </c>
      <c r="H562" s="25">
        <v>45952</v>
      </c>
      <c r="I562" s="25">
        <v>46001</v>
      </c>
      <c r="J562" s="25">
        <v>46015</v>
      </c>
      <c r="K562" s="26" t="s">
        <v>49</v>
      </c>
      <c r="L562" s="26" t="s">
        <v>4709</v>
      </c>
      <c r="M562" s="26" t="s">
        <v>40</v>
      </c>
      <c r="N562" s="26" t="s">
        <v>4710</v>
      </c>
      <c r="O562" s="26" t="s">
        <v>37</v>
      </c>
      <c r="P562" s="26" t="s">
        <v>4711</v>
      </c>
      <c r="Q562" s="26">
        <v>0</v>
      </c>
      <c r="R562" s="26">
        <v>0</v>
      </c>
      <c r="S562" s="26">
        <v>0</v>
      </c>
      <c r="T562" s="26">
        <v>0</v>
      </c>
      <c r="U562" s="26" t="s">
        <v>3785</v>
      </c>
      <c r="V562" s="26" t="s">
        <v>4916</v>
      </c>
      <c r="W562" s="26">
        <v>0</v>
      </c>
      <c r="X562" s="26" t="s">
        <v>5198</v>
      </c>
      <c r="Y562" s="25">
        <v>46210</v>
      </c>
      <c r="Z562" s="27">
        <v>210</v>
      </c>
      <c r="AA562" s="24" t="s">
        <v>36</v>
      </c>
      <c r="AB562" s="24" t="s">
        <v>88</v>
      </c>
      <c r="AC562" s="24" t="s">
        <v>4714</v>
      </c>
      <c r="AD562" s="24" t="s">
        <v>4715</v>
      </c>
    </row>
    <row r="563" spans="1:30" x14ac:dyDescent="0.35">
      <c r="A563" s="23">
        <v>562</v>
      </c>
      <c r="B563" s="24" t="s">
        <v>1289</v>
      </c>
      <c r="C563" s="24" t="s">
        <v>61</v>
      </c>
      <c r="D563" s="24" t="s">
        <v>4735</v>
      </c>
      <c r="E563" s="24" t="s">
        <v>5290</v>
      </c>
      <c r="F563" s="24" t="s">
        <v>4737</v>
      </c>
      <c r="G563" s="25">
        <v>46048</v>
      </c>
      <c r="H563" s="25">
        <v>46085</v>
      </c>
      <c r="I563" s="25">
        <v>46141</v>
      </c>
      <c r="J563" s="25">
        <v>46153</v>
      </c>
      <c r="K563" s="26" t="s">
        <v>66</v>
      </c>
      <c r="L563" s="26" t="s">
        <v>4724</v>
      </c>
      <c r="M563" s="26" t="s">
        <v>64</v>
      </c>
      <c r="N563" s="26" t="s">
        <v>4725</v>
      </c>
      <c r="O563" s="26" t="s">
        <v>885</v>
      </c>
      <c r="P563" s="26" t="s">
        <v>4726</v>
      </c>
      <c r="Q563" s="26">
        <v>0</v>
      </c>
      <c r="R563" s="26">
        <v>0</v>
      </c>
      <c r="S563" s="26">
        <v>0</v>
      </c>
      <c r="T563" s="26">
        <v>0</v>
      </c>
      <c r="U563" s="26" t="s">
        <v>1290</v>
      </c>
      <c r="V563" s="26" t="s">
        <v>5291</v>
      </c>
      <c r="W563" s="26">
        <v>0</v>
      </c>
      <c r="X563" s="26" t="s">
        <v>5292</v>
      </c>
      <c r="Y563" s="25">
        <v>46210</v>
      </c>
      <c r="Z563" s="27">
        <v>70</v>
      </c>
      <c r="AA563" s="24" t="s">
        <v>62</v>
      </c>
      <c r="AB563" s="24" t="s">
        <v>88</v>
      </c>
      <c r="AC563" s="24" t="s">
        <v>4714</v>
      </c>
      <c r="AD563" s="24" t="s">
        <v>4715</v>
      </c>
    </row>
    <row r="564" spans="1:30" x14ac:dyDescent="0.35">
      <c r="A564" s="23">
        <v>563</v>
      </c>
      <c r="B564" s="24" t="s">
        <v>1291</v>
      </c>
      <c r="C564" s="24" t="s">
        <v>61</v>
      </c>
      <c r="D564" s="24" t="s">
        <v>4706</v>
      </c>
      <c r="E564" s="24" t="s">
        <v>4909</v>
      </c>
      <c r="F564" s="24" t="s">
        <v>5218</v>
      </c>
      <c r="G564" s="25">
        <v>46057</v>
      </c>
      <c r="H564" s="25">
        <v>46093</v>
      </c>
      <c r="I564" s="25">
        <v>46141</v>
      </c>
      <c r="J564" s="25">
        <v>46154</v>
      </c>
      <c r="K564" s="26" t="s">
        <v>66</v>
      </c>
      <c r="L564" s="26" t="s">
        <v>4724</v>
      </c>
      <c r="M564" s="26" t="s">
        <v>64</v>
      </c>
      <c r="N564" s="26" t="s">
        <v>4725</v>
      </c>
      <c r="O564" s="26" t="s">
        <v>885</v>
      </c>
      <c r="P564" s="26" t="s">
        <v>4726</v>
      </c>
      <c r="Q564" s="26">
        <v>0</v>
      </c>
      <c r="R564" s="26">
        <v>0</v>
      </c>
      <c r="S564" s="26">
        <v>0</v>
      </c>
      <c r="T564" s="26">
        <v>0</v>
      </c>
      <c r="U564" s="26" t="s">
        <v>1290</v>
      </c>
      <c r="V564" s="26" t="s">
        <v>5291</v>
      </c>
      <c r="W564" s="26" t="s">
        <v>895</v>
      </c>
      <c r="X564" s="26" t="s">
        <v>5292</v>
      </c>
      <c r="Y564" s="25">
        <v>46210</v>
      </c>
      <c r="Z564" s="27">
        <v>70</v>
      </c>
      <c r="AA564" s="24" t="s">
        <v>62</v>
      </c>
      <c r="AB564" s="24" t="s">
        <v>25</v>
      </c>
      <c r="AC564" s="24" t="s">
        <v>4714</v>
      </c>
      <c r="AD564" s="24" t="s">
        <v>4715</v>
      </c>
    </row>
    <row r="565" spans="1:30" x14ac:dyDescent="0.35">
      <c r="A565" s="23">
        <v>564</v>
      </c>
      <c r="B565" s="24" t="s">
        <v>1292</v>
      </c>
      <c r="C565" s="24" t="s">
        <v>61</v>
      </c>
      <c r="D565" s="24" t="s">
        <v>4735</v>
      </c>
      <c r="E565" s="24" t="s">
        <v>4785</v>
      </c>
      <c r="F565" s="24" t="s">
        <v>4723</v>
      </c>
      <c r="G565" s="25">
        <v>46065</v>
      </c>
      <c r="H565" s="25">
        <v>46092</v>
      </c>
      <c r="I565" s="25">
        <v>46134</v>
      </c>
      <c r="J565" s="25">
        <v>46141</v>
      </c>
      <c r="K565" s="26" t="s">
        <v>73</v>
      </c>
      <c r="L565" s="26" t="s">
        <v>4730</v>
      </c>
      <c r="M565" s="26" t="s">
        <v>67</v>
      </c>
      <c r="N565" s="26" t="s">
        <v>4790</v>
      </c>
      <c r="O565" s="26" t="s">
        <v>885</v>
      </c>
      <c r="P565" s="26" t="s">
        <v>4726</v>
      </c>
      <c r="Q565" s="26">
        <v>0</v>
      </c>
      <c r="R565" s="26">
        <v>0</v>
      </c>
      <c r="S565" s="26">
        <v>0</v>
      </c>
      <c r="T565" s="26">
        <v>0</v>
      </c>
      <c r="U565" s="26" t="s">
        <v>1290</v>
      </c>
      <c r="V565" s="26" t="s">
        <v>5291</v>
      </c>
      <c r="W565" s="26">
        <v>0</v>
      </c>
      <c r="X565" s="26" t="s">
        <v>5292</v>
      </c>
      <c r="Y565" s="25">
        <v>46210</v>
      </c>
      <c r="Z565" s="27">
        <v>77</v>
      </c>
      <c r="AA565" s="24" t="s">
        <v>62</v>
      </c>
      <c r="AB565" s="24" t="s">
        <v>88</v>
      </c>
      <c r="AC565" s="24" t="s">
        <v>4714</v>
      </c>
      <c r="AD565" s="24" t="s">
        <v>4715</v>
      </c>
    </row>
    <row r="566" spans="1:30" x14ac:dyDescent="0.35">
      <c r="A566" s="23">
        <v>565</v>
      </c>
      <c r="B566" s="24" t="s">
        <v>1293</v>
      </c>
      <c r="C566" s="24" t="s">
        <v>61</v>
      </c>
      <c r="D566" s="24" t="s">
        <v>4735</v>
      </c>
      <c r="E566" s="24" t="s">
        <v>4969</v>
      </c>
      <c r="F566" s="24" t="s">
        <v>4723</v>
      </c>
      <c r="G566" s="25">
        <v>46073</v>
      </c>
      <c r="H566" s="25">
        <v>46107</v>
      </c>
      <c r="I566" s="25">
        <v>46132</v>
      </c>
      <c r="J566" s="25">
        <v>46141</v>
      </c>
      <c r="K566" s="26" t="s">
        <v>64</v>
      </c>
      <c r="L566" s="26" t="s">
        <v>4725</v>
      </c>
      <c r="M566" s="26" t="s">
        <v>72</v>
      </c>
      <c r="N566" s="26" t="s">
        <v>4731</v>
      </c>
      <c r="O566" s="26" t="s">
        <v>892</v>
      </c>
      <c r="P566" s="26" t="s">
        <v>4748</v>
      </c>
      <c r="Q566" s="26">
        <v>0</v>
      </c>
      <c r="R566" s="26">
        <v>0</v>
      </c>
      <c r="S566" s="26">
        <v>0</v>
      </c>
      <c r="T566" s="26">
        <v>0</v>
      </c>
      <c r="U566" s="26" t="s">
        <v>1294</v>
      </c>
      <c r="V566" s="26" t="s">
        <v>5256</v>
      </c>
      <c r="W566" s="26">
        <v>0</v>
      </c>
      <c r="X566" s="26" t="s">
        <v>5257</v>
      </c>
      <c r="Y566" s="25">
        <v>46210</v>
      </c>
      <c r="Z566" s="27">
        <v>79</v>
      </c>
      <c r="AA566" s="24" t="s">
        <v>62</v>
      </c>
      <c r="AB566" s="24" t="s">
        <v>88</v>
      </c>
      <c r="AC566" s="24" t="s">
        <v>4714</v>
      </c>
      <c r="AD566" s="24" t="s">
        <v>4715</v>
      </c>
    </row>
    <row r="567" spans="1:30" x14ac:dyDescent="0.35">
      <c r="A567" s="23">
        <v>566</v>
      </c>
      <c r="B567" s="24" t="s">
        <v>1295</v>
      </c>
      <c r="C567" s="24" t="s">
        <v>61</v>
      </c>
      <c r="D567" s="24" t="s">
        <v>4735</v>
      </c>
      <c r="E567" s="24" t="s">
        <v>4857</v>
      </c>
      <c r="F567" s="24" t="s">
        <v>4723</v>
      </c>
      <c r="G567" s="25">
        <v>46051</v>
      </c>
      <c r="H567" s="25">
        <v>46086</v>
      </c>
      <c r="I567" s="25">
        <v>46126</v>
      </c>
      <c r="J567" s="25">
        <v>46132</v>
      </c>
      <c r="K567" s="26" t="s">
        <v>64</v>
      </c>
      <c r="L567" s="26" t="s">
        <v>4725</v>
      </c>
      <c r="M567" s="26" t="s">
        <v>72</v>
      </c>
      <c r="N567" s="26" t="s">
        <v>4731</v>
      </c>
      <c r="O567" s="26" t="s">
        <v>892</v>
      </c>
      <c r="P567" s="26" t="s">
        <v>4748</v>
      </c>
      <c r="Q567" s="26">
        <v>0</v>
      </c>
      <c r="R567" s="26">
        <v>0</v>
      </c>
      <c r="S567" s="26">
        <v>0</v>
      </c>
      <c r="T567" s="26">
        <v>0</v>
      </c>
      <c r="U567" s="26" t="s">
        <v>1053</v>
      </c>
      <c r="V567" s="26" t="s">
        <v>5044</v>
      </c>
      <c r="W567" s="26">
        <v>0</v>
      </c>
      <c r="X567" s="26" t="s">
        <v>5045</v>
      </c>
      <c r="Y567" s="25">
        <v>46210</v>
      </c>
      <c r="Z567" s="27">
        <v>85</v>
      </c>
      <c r="AA567" s="24" t="s">
        <v>62</v>
      </c>
      <c r="AB567" s="24" t="s">
        <v>88</v>
      </c>
      <c r="AC567" s="24" t="s">
        <v>4714</v>
      </c>
      <c r="AD567" s="24" t="s">
        <v>4715</v>
      </c>
    </row>
    <row r="568" spans="1:30" x14ac:dyDescent="0.35">
      <c r="A568" s="23">
        <v>567</v>
      </c>
      <c r="B568" s="24" t="s">
        <v>1296</v>
      </c>
      <c r="C568" s="24" t="s">
        <v>61</v>
      </c>
      <c r="D568" s="24" t="s">
        <v>4706</v>
      </c>
      <c r="E568" s="24" t="s">
        <v>5019</v>
      </c>
      <c r="F568" s="24" t="s">
        <v>4723</v>
      </c>
      <c r="G568" s="25">
        <v>46043</v>
      </c>
      <c r="H568" s="25">
        <v>46087</v>
      </c>
      <c r="I568" s="25">
        <v>46139</v>
      </c>
      <c r="J568" s="25">
        <v>46149</v>
      </c>
      <c r="K568" s="26" t="s">
        <v>66</v>
      </c>
      <c r="L568" s="26" t="s">
        <v>4724</v>
      </c>
      <c r="M568" s="26" t="s">
        <v>72</v>
      </c>
      <c r="N568" s="26" t="s">
        <v>4731</v>
      </c>
      <c r="O568" s="26" t="s">
        <v>941</v>
      </c>
      <c r="P568" s="26" t="s">
        <v>4838</v>
      </c>
      <c r="Q568" s="26">
        <v>0</v>
      </c>
      <c r="R568" s="26">
        <v>0</v>
      </c>
      <c r="S568" s="26">
        <v>0</v>
      </c>
      <c r="T568" s="26">
        <v>0</v>
      </c>
      <c r="U568" s="26" t="s">
        <v>1297</v>
      </c>
      <c r="V568" s="26" t="s">
        <v>5293</v>
      </c>
      <c r="W568" s="26" t="s">
        <v>911</v>
      </c>
      <c r="X568" s="26" t="s">
        <v>5294</v>
      </c>
      <c r="Y568" s="25">
        <v>46210</v>
      </c>
      <c r="Z568" s="27">
        <v>72</v>
      </c>
      <c r="AA568" s="24" t="s">
        <v>62</v>
      </c>
      <c r="AB568" s="24" t="s">
        <v>25</v>
      </c>
      <c r="AC568" s="24" t="s">
        <v>4714</v>
      </c>
      <c r="AD568" s="24" t="s">
        <v>4715</v>
      </c>
    </row>
    <row r="569" spans="1:30" x14ac:dyDescent="0.35">
      <c r="A569" s="23">
        <v>568</v>
      </c>
      <c r="B569" s="24" t="s">
        <v>1298</v>
      </c>
      <c r="C569" s="24" t="s">
        <v>61</v>
      </c>
      <c r="D569" s="24" t="s">
        <v>4735</v>
      </c>
      <c r="E569" s="24" t="s">
        <v>4722</v>
      </c>
      <c r="F569" s="24" t="s">
        <v>4723</v>
      </c>
      <c r="G569" s="25">
        <v>46055</v>
      </c>
      <c r="H569" s="25">
        <v>46091</v>
      </c>
      <c r="I569" s="25">
        <v>46134</v>
      </c>
      <c r="J569" s="25">
        <v>46140</v>
      </c>
      <c r="K569" s="26" t="s">
        <v>66</v>
      </c>
      <c r="L569" s="26" t="s">
        <v>4724</v>
      </c>
      <c r="M569" s="26" t="s">
        <v>64</v>
      </c>
      <c r="N569" s="26" t="s">
        <v>4725</v>
      </c>
      <c r="O569" s="26" t="s">
        <v>885</v>
      </c>
      <c r="P569" s="26" t="s">
        <v>4726</v>
      </c>
      <c r="Q569" s="26">
        <v>0</v>
      </c>
      <c r="R569" s="26">
        <v>0</v>
      </c>
      <c r="S569" s="26">
        <v>0</v>
      </c>
      <c r="T569" s="26">
        <v>0</v>
      </c>
      <c r="U569" s="26" t="s">
        <v>1290</v>
      </c>
      <c r="V569" s="26" t="s">
        <v>5291</v>
      </c>
      <c r="W569" s="26">
        <v>0</v>
      </c>
      <c r="X569" s="26" t="s">
        <v>5292</v>
      </c>
      <c r="Y569" s="25">
        <v>46210</v>
      </c>
      <c r="Z569" s="27">
        <v>77</v>
      </c>
      <c r="AA569" s="24" t="s">
        <v>62</v>
      </c>
      <c r="AB569" s="24" t="s">
        <v>88</v>
      </c>
      <c r="AC569" s="24" t="s">
        <v>4714</v>
      </c>
      <c r="AD569" s="24" t="s">
        <v>4715</v>
      </c>
    </row>
    <row r="570" spans="1:30" x14ac:dyDescent="0.35">
      <c r="A570" s="23">
        <v>569</v>
      </c>
      <c r="B570" s="24" t="s">
        <v>1299</v>
      </c>
      <c r="C570" s="24" t="s">
        <v>61</v>
      </c>
      <c r="D570" s="24" t="s">
        <v>4735</v>
      </c>
      <c r="E570" s="24" t="s">
        <v>5248</v>
      </c>
      <c r="F570" s="24" t="s">
        <v>4723</v>
      </c>
      <c r="G570" s="25">
        <v>46059</v>
      </c>
      <c r="H570" s="25">
        <v>46090</v>
      </c>
      <c r="I570" s="25">
        <v>46134</v>
      </c>
      <c r="J570" s="25">
        <v>46141</v>
      </c>
      <c r="K570" s="26" t="s">
        <v>73</v>
      </c>
      <c r="L570" s="26" t="s">
        <v>4730</v>
      </c>
      <c r="M570" s="26" t="s">
        <v>67</v>
      </c>
      <c r="N570" s="26" t="s">
        <v>4790</v>
      </c>
      <c r="O570" s="26" t="s">
        <v>885</v>
      </c>
      <c r="P570" s="26" t="s">
        <v>4726</v>
      </c>
      <c r="Q570" s="26">
        <v>0</v>
      </c>
      <c r="R570" s="26">
        <v>0</v>
      </c>
      <c r="S570" s="26">
        <v>0</v>
      </c>
      <c r="T570" s="26">
        <v>0</v>
      </c>
      <c r="U570" s="26" t="s">
        <v>1300</v>
      </c>
      <c r="V570" s="26" t="s">
        <v>5227</v>
      </c>
      <c r="W570" s="26">
        <v>0</v>
      </c>
      <c r="X570" s="26" t="s">
        <v>5250</v>
      </c>
      <c r="Y570" s="25">
        <v>46210</v>
      </c>
      <c r="Z570" s="27">
        <v>77</v>
      </c>
      <c r="AA570" s="24" t="s">
        <v>62</v>
      </c>
      <c r="AB570" s="24" t="s">
        <v>88</v>
      </c>
      <c r="AC570" s="24" t="s">
        <v>4714</v>
      </c>
      <c r="AD570" s="24" t="s">
        <v>4715</v>
      </c>
    </row>
    <row r="571" spans="1:30" x14ac:dyDescent="0.35">
      <c r="A571" s="23">
        <v>570</v>
      </c>
      <c r="B571" s="24" t="s">
        <v>1301</v>
      </c>
      <c r="C571" s="24" t="s">
        <v>61</v>
      </c>
      <c r="D571" s="24" t="s">
        <v>4735</v>
      </c>
      <c r="E571" s="24" t="s">
        <v>5295</v>
      </c>
      <c r="F571" s="24" t="s">
        <v>4723</v>
      </c>
      <c r="G571" s="25">
        <v>46059</v>
      </c>
      <c r="H571" s="25">
        <v>46092</v>
      </c>
      <c r="I571" s="25">
        <v>46132</v>
      </c>
      <c r="J571" s="25">
        <v>46141</v>
      </c>
      <c r="K571" s="26" t="s">
        <v>73</v>
      </c>
      <c r="L571" s="26" t="s">
        <v>4730</v>
      </c>
      <c r="M571" s="26" t="s">
        <v>72</v>
      </c>
      <c r="N571" s="26" t="s">
        <v>4731</v>
      </c>
      <c r="O571" s="26" t="s">
        <v>892</v>
      </c>
      <c r="P571" s="26" t="s">
        <v>4748</v>
      </c>
      <c r="Q571" s="26">
        <v>0</v>
      </c>
      <c r="R571" s="26">
        <v>0</v>
      </c>
      <c r="S571" s="26">
        <v>0</v>
      </c>
      <c r="T571" s="26">
        <v>0</v>
      </c>
      <c r="U571" s="26" t="s">
        <v>1053</v>
      </c>
      <c r="V571" s="26" t="s">
        <v>5044</v>
      </c>
      <c r="W571" s="26">
        <v>0</v>
      </c>
      <c r="X571" s="26" t="s">
        <v>5045</v>
      </c>
      <c r="Y571" s="25">
        <v>46210</v>
      </c>
      <c r="Z571" s="27">
        <v>79</v>
      </c>
      <c r="AA571" s="24" t="s">
        <v>62</v>
      </c>
      <c r="AB571" s="24" t="s">
        <v>88</v>
      </c>
      <c r="AC571" s="24" t="s">
        <v>4714</v>
      </c>
      <c r="AD571" s="24" t="s">
        <v>4715</v>
      </c>
    </row>
    <row r="572" spans="1:30" x14ac:dyDescent="0.35">
      <c r="A572" s="23">
        <v>571</v>
      </c>
      <c r="B572" s="24" t="s">
        <v>1302</v>
      </c>
      <c r="C572" s="24" t="s">
        <v>61</v>
      </c>
      <c r="D572" s="24" t="s">
        <v>4735</v>
      </c>
      <c r="E572" s="24" t="s">
        <v>4766</v>
      </c>
      <c r="F572" s="24" t="s">
        <v>4723</v>
      </c>
      <c r="G572" s="25">
        <v>46092</v>
      </c>
      <c r="H572" s="25">
        <v>46113</v>
      </c>
      <c r="I572" s="25">
        <v>46139</v>
      </c>
      <c r="J572" s="25">
        <v>46149</v>
      </c>
      <c r="K572" s="26" t="s">
        <v>64</v>
      </c>
      <c r="L572" s="26" t="s">
        <v>4725</v>
      </c>
      <c r="M572" s="26" t="s">
        <v>72</v>
      </c>
      <c r="N572" s="26" t="s">
        <v>4731</v>
      </c>
      <c r="O572" s="26" t="s">
        <v>892</v>
      </c>
      <c r="P572" s="26" t="s">
        <v>4748</v>
      </c>
      <c r="Q572" s="26">
        <v>0</v>
      </c>
      <c r="R572" s="26">
        <v>0</v>
      </c>
      <c r="S572" s="26">
        <v>0</v>
      </c>
      <c r="T572" s="26">
        <v>0</v>
      </c>
      <c r="U572" s="26" t="s">
        <v>1294</v>
      </c>
      <c r="V572" s="26" t="s">
        <v>5256</v>
      </c>
      <c r="W572" s="26">
        <v>0</v>
      </c>
      <c r="X572" s="26" t="s">
        <v>5257</v>
      </c>
      <c r="Y572" s="25">
        <v>46210</v>
      </c>
      <c r="Z572" s="27">
        <v>72</v>
      </c>
      <c r="AA572" s="24" t="s">
        <v>62</v>
      </c>
      <c r="AB572" s="24" t="s">
        <v>88</v>
      </c>
      <c r="AC572" s="24" t="s">
        <v>4714</v>
      </c>
      <c r="AD572" s="24" t="s">
        <v>4715</v>
      </c>
    </row>
    <row r="573" spans="1:30" x14ac:dyDescent="0.35">
      <c r="A573" s="23">
        <v>572</v>
      </c>
      <c r="B573" s="24" t="s">
        <v>1303</v>
      </c>
      <c r="C573" s="24" t="s">
        <v>61</v>
      </c>
      <c r="D573" s="24" t="s">
        <v>4735</v>
      </c>
      <c r="E573" s="24" t="s">
        <v>4777</v>
      </c>
      <c r="F573" s="24" t="s">
        <v>4723</v>
      </c>
      <c r="G573" s="25">
        <v>46072</v>
      </c>
      <c r="H573" s="25">
        <v>46098</v>
      </c>
      <c r="I573" s="25">
        <v>46132</v>
      </c>
      <c r="J573" s="25">
        <v>46141</v>
      </c>
      <c r="K573" s="26" t="s">
        <v>73</v>
      </c>
      <c r="L573" s="26" t="s">
        <v>4730</v>
      </c>
      <c r="M573" s="26" t="s">
        <v>72</v>
      </c>
      <c r="N573" s="26" t="s">
        <v>4731</v>
      </c>
      <c r="O573" s="26" t="s">
        <v>892</v>
      </c>
      <c r="P573" s="26" t="s">
        <v>4748</v>
      </c>
      <c r="Q573" s="26">
        <v>0</v>
      </c>
      <c r="R573" s="26">
        <v>0</v>
      </c>
      <c r="S573" s="26">
        <v>0</v>
      </c>
      <c r="T573" s="26">
        <v>0</v>
      </c>
      <c r="U573" s="26" t="s">
        <v>990</v>
      </c>
      <c r="V573" s="26" t="s">
        <v>4930</v>
      </c>
      <c r="W573" s="26">
        <v>0</v>
      </c>
      <c r="X573" s="26" t="s">
        <v>5296</v>
      </c>
      <c r="Y573" s="25">
        <v>46210</v>
      </c>
      <c r="Z573" s="27">
        <v>79</v>
      </c>
      <c r="AA573" s="24" t="s">
        <v>62</v>
      </c>
      <c r="AB573" s="24" t="s">
        <v>88</v>
      </c>
      <c r="AC573" s="24" t="s">
        <v>4714</v>
      </c>
      <c r="AD573" s="24" t="s">
        <v>4715</v>
      </c>
    </row>
    <row r="574" spans="1:30" x14ac:dyDescent="0.35">
      <c r="A574" s="23">
        <v>573</v>
      </c>
      <c r="B574" s="24" t="s">
        <v>1304</v>
      </c>
      <c r="C574" s="24" t="s">
        <v>61</v>
      </c>
      <c r="D574" s="24" t="s">
        <v>4735</v>
      </c>
      <c r="E574" s="24" t="s">
        <v>4773</v>
      </c>
      <c r="F574" s="24" t="s">
        <v>4723</v>
      </c>
      <c r="G574" s="25">
        <v>46080</v>
      </c>
      <c r="H574" s="25">
        <v>46107</v>
      </c>
      <c r="I574" s="25">
        <v>46127</v>
      </c>
      <c r="J574" s="25">
        <v>46140</v>
      </c>
      <c r="K574" s="26" t="s">
        <v>67</v>
      </c>
      <c r="L574" s="26" t="s">
        <v>4790</v>
      </c>
      <c r="M574" s="26" t="s">
        <v>74</v>
      </c>
      <c r="N574" s="26" t="s">
        <v>4738</v>
      </c>
      <c r="O574" s="26" t="s">
        <v>1034</v>
      </c>
      <c r="P574" s="26" t="s">
        <v>4902</v>
      </c>
      <c r="Q574" s="26">
        <v>0</v>
      </c>
      <c r="R574" s="26">
        <v>0</v>
      </c>
      <c r="S574" s="26">
        <v>0</v>
      </c>
      <c r="T574" s="26">
        <v>0</v>
      </c>
      <c r="U574" s="26" t="s">
        <v>1035</v>
      </c>
      <c r="V574" s="26" t="s">
        <v>5020</v>
      </c>
      <c r="W574" s="26">
        <v>0</v>
      </c>
      <c r="X574" s="26" t="s">
        <v>5021</v>
      </c>
      <c r="Y574" s="25">
        <v>46210</v>
      </c>
      <c r="Z574" s="27">
        <v>84</v>
      </c>
      <c r="AA574" s="24" t="s">
        <v>62</v>
      </c>
      <c r="AB574" s="24" t="s">
        <v>88</v>
      </c>
      <c r="AC574" s="24" t="s">
        <v>4714</v>
      </c>
      <c r="AD574" s="24" t="s">
        <v>4715</v>
      </c>
    </row>
    <row r="575" spans="1:30" x14ac:dyDescent="0.35">
      <c r="A575" s="23">
        <v>574</v>
      </c>
      <c r="B575" s="24" t="s">
        <v>1305</v>
      </c>
      <c r="C575" s="24" t="s">
        <v>61</v>
      </c>
      <c r="D575" s="24" t="s">
        <v>4735</v>
      </c>
      <c r="E575" s="24" t="s">
        <v>5297</v>
      </c>
      <c r="F575" s="24" t="s">
        <v>4737</v>
      </c>
      <c r="G575" s="25">
        <v>46072</v>
      </c>
      <c r="H575" s="25">
        <v>46108</v>
      </c>
      <c r="I575" s="25">
        <v>46153</v>
      </c>
      <c r="J575" s="25">
        <v>46155</v>
      </c>
      <c r="K575" s="26" t="s">
        <v>66</v>
      </c>
      <c r="L575" s="26" t="s">
        <v>4724</v>
      </c>
      <c r="M575" s="26" t="s">
        <v>72</v>
      </c>
      <c r="N575" s="26" t="s">
        <v>4731</v>
      </c>
      <c r="O575" s="26" t="s">
        <v>941</v>
      </c>
      <c r="P575" s="26" t="s">
        <v>4838</v>
      </c>
      <c r="Q575" s="26">
        <v>0</v>
      </c>
      <c r="R575" s="26">
        <v>0</v>
      </c>
      <c r="S575" s="26">
        <v>0</v>
      </c>
      <c r="T575" s="26">
        <v>0</v>
      </c>
      <c r="U575" s="26" t="s">
        <v>1297</v>
      </c>
      <c r="V575" s="26" t="s">
        <v>5293</v>
      </c>
      <c r="W575" s="26" t="s">
        <v>76</v>
      </c>
      <c r="X575" s="26" t="s">
        <v>5294</v>
      </c>
      <c r="Y575" s="25">
        <v>46210</v>
      </c>
      <c r="Z575" s="27">
        <v>58</v>
      </c>
      <c r="AA575" s="24" t="s">
        <v>62</v>
      </c>
      <c r="AB575" s="24" t="s">
        <v>88</v>
      </c>
      <c r="AC575" s="24" t="s">
        <v>4714</v>
      </c>
      <c r="AD575" s="24" t="s">
        <v>4715</v>
      </c>
    </row>
    <row r="576" spans="1:30" x14ac:dyDescent="0.35">
      <c r="A576" s="23">
        <v>575</v>
      </c>
      <c r="B576" s="24" t="s">
        <v>1306</v>
      </c>
      <c r="C576" s="24" t="s">
        <v>61</v>
      </c>
      <c r="D576" s="24" t="s">
        <v>4735</v>
      </c>
      <c r="E576" s="24" t="s">
        <v>5298</v>
      </c>
      <c r="F576" s="24" t="s">
        <v>4723</v>
      </c>
      <c r="G576" s="25">
        <v>46077</v>
      </c>
      <c r="H576" s="25">
        <v>46108</v>
      </c>
      <c r="I576" s="25">
        <v>46132</v>
      </c>
      <c r="J576" s="25">
        <v>46141</v>
      </c>
      <c r="K576" s="26" t="s">
        <v>73</v>
      </c>
      <c r="L576" s="26" t="s">
        <v>4730</v>
      </c>
      <c r="M576" s="26" t="s">
        <v>72</v>
      </c>
      <c r="N576" s="26" t="s">
        <v>4731</v>
      </c>
      <c r="O576" s="26" t="s">
        <v>892</v>
      </c>
      <c r="P576" s="26" t="s">
        <v>4748</v>
      </c>
      <c r="Q576" s="26">
        <v>0</v>
      </c>
      <c r="R576" s="26">
        <v>0</v>
      </c>
      <c r="S576" s="26">
        <v>0</v>
      </c>
      <c r="T576" s="26">
        <v>0</v>
      </c>
      <c r="U576" s="26" t="s">
        <v>1027</v>
      </c>
      <c r="V576" s="26" t="s">
        <v>4984</v>
      </c>
      <c r="W576" s="26">
        <v>0</v>
      </c>
      <c r="X576" s="26" t="s">
        <v>4985</v>
      </c>
      <c r="Y576" s="25">
        <v>46210</v>
      </c>
      <c r="Z576" s="27">
        <v>79</v>
      </c>
      <c r="AA576" s="24" t="s">
        <v>62</v>
      </c>
      <c r="AB576" s="24" t="s">
        <v>88</v>
      </c>
      <c r="AC576" s="24" t="s">
        <v>4714</v>
      </c>
      <c r="AD576" s="24" t="s">
        <v>4715</v>
      </c>
    </row>
    <row r="577" spans="1:30" x14ac:dyDescent="0.35">
      <c r="A577" s="23">
        <v>576</v>
      </c>
      <c r="B577" s="24" t="s">
        <v>1307</v>
      </c>
      <c r="C577" s="24" t="s">
        <v>61</v>
      </c>
      <c r="D577" s="24" t="s">
        <v>4735</v>
      </c>
      <c r="E577" s="24" t="s">
        <v>5107</v>
      </c>
      <c r="F577" s="24" t="s">
        <v>4723</v>
      </c>
      <c r="G577" s="25">
        <v>46079</v>
      </c>
      <c r="H577" s="25">
        <v>46111</v>
      </c>
      <c r="I577" s="25">
        <v>46133</v>
      </c>
      <c r="J577" s="25">
        <v>46146</v>
      </c>
      <c r="K577" s="26" t="s">
        <v>72</v>
      </c>
      <c r="L577" s="26" t="s">
        <v>4731</v>
      </c>
      <c r="M577" s="26" t="s">
        <v>921</v>
      </c>
      <c r="N577" s="26" t="s">
        <v>4805</v>
      </c>
      <c r="O577" s="26" t="s">
        <v>920</v>
      </c>
      <c r="P577" s="26" t="s">
        <v>4806</v>
      </c>
      <c r="Q577" s="26">
        <v>0</v>
      </c>
      <c r="R577" s="26">
        <v>0</v>
      </c>
      <c r="S577" s="26">
        <v>0</v>
      </c>
      <c r="T577" s="26">
        <v>0</v>
      </c>
      <c r="U577" s="26" t="s">
        <v>979</v>
      </c>
      <c r="V577" s="26" t="s">
        <v>4889</v>
      </c>
      <c r="W577" s="26">
        <v>0</v>
      </c>
      <c r="X577" s="26" t="s">
        <v>4890</v>
      </c>
      <c r="Y577" s="25">
        <v>46210</v>
      </c>
      <c r="Z577" s="27">
        <v>78</v>
      </c>
      <c r="AA577" s="24" t="s">
        <v>62</v>
      </c>
      <c r="AB577" s="24" t="s">
        <v>88</v>
      </c>
      <c r="AC577" s="24" t="s">
        <v>4714</v>
      </c>
      <c r="AD577" s="24" t="s">
        <v>4715</v>
      </c>
    </row>
    <row r="578" spans="1:30" x14ac:dyDescent="0.35">
      <c r="A578" s="23">
        <v>577</v>
      </c>
      <c r="B578" s="24" t="s">
        <v>1308</v>
      </c>
      <c r="C578" s="24" t="s">
        <v>61</v>
      </c>
      <c r="D578" s="24" t="s">
        <v>4735</v>
      </c>
      <c r="E578" s="24" t="s">
        <v>4766</v>
      </c>
      <c r="F578" s="24" t="s">
        <v>4723</v>
      </c>
      <c r="G578" s="25">
        <v>46085</v>
      </c>
      <c r="H578" s="25">
        <v>46112</v>
      </c>
      <c r="I578" s="25">
        <v>46132</v>
      </c>
      <c r="J578" s="25">
        <v>46141</v>
      </c>
      <c r="K578" s="26" t="s">
        <v>64</v>
      </c>
      <c r="L578" s="26" t="s">
        <v>4725</v>
      </c>
      <c r="M578" s="26" t="s">
        <v>72</v>
      </c>
      <c r="N578" s="26" t="s">
        <v>4731</v>
      </c>
      <c r="O578" s="26" t="s">
        <v>892</v>
      </c>
      <c r="P578" s="26" t="s">
        <v>4748</v>
      </c>
      <c r="Q578" s="26">
        <v>0</v>
      </c>
      <c r="R578" s="26">
        <v>0</v>
      </c>
      <c r="S578" s="26">
        <v>0</v>
      </c>
      <c r="T578" s="26">
        <v>0</v>
      </c>
      <c r="U578" s="26" t="s">
        <v>894</v>
      </c>
      <c r="V578" s="26" t="s">
        <v>4749</v>
      </c>
      <c r="W578" s="26">
        <v>0</v>
      </c>
      <c r="X578" s="26" t="s">
        <v>5155</v>
      </c>
      <c r="Y578" s="25">
        <v>46210</v>
      </c>
      <c r="Z578" s="27">
        <v>79</v>
      </c>
      <c r="AA578" s="24" t="s">
        <v>62</v>
      </c>
      <c r="AB578" s="24" t="s">
        <v>88</v>
      </c>
      <c r="AC578" s="24" t="s">
        <v>4714</v>
      </c>
      <c r="AD578" s="24" t="s">
        <v>4715</v>
      </c>
    </row>
    <row r="579" spans="1:30" x14ac:dyDescent="0.35">
      <c r="A579" s="23">
        <v>578</v>
      </c>
      <c r="B579" s="24" t="s">
        <v>1309</v>
      </c>
      <c r="C579" s="24" t="s">
        <v>61</v>
      </c>
      <c r="D579" s="24" t="s">
        <v>4735</v>
      </c>
      <c r="E579" s="24" t="s">
        <v>4825</v>
      </c>
      <c r="F579" s="24" t="s">
        <v>4723</v>
      </c>
      <c r="G579" s="25">
        <v>46083</v>
      </c>
      <c r="H579" s="25">
        <v>46120</v>
      </c>
      <c r="I579" s="25">
        <v>46139</v>
      </c>
      <c r="J579" s="25">
        <v>46149</v>
      </c>
      <c r="K579" s="26" t="s">
        <v>67</v>
      </c>
      <c r="L579" s="26" t="s">
        <v>4790</v>
      </c>
      <c r="M579" s="26" t="s">
        <v>66</v>
      </c>
      <c r="N579" s="26" t="s">
        <v>4724</v>
      </c>
      <c r="O579" s="26" t="s">
        <v>892</v>
      </c>
      <c r="P579" s="26" t="s">
        <v>4748</v>
      </c>
      <c r="Q579" s="26">
        <v>0</v>
      </c>
      <c r="R579" s="26">
        <v>0</v>
      </c>
      <c r="S579" s="26">
        <v>0</v>
      </c>
      <c r="T579" s="26">
        <v>0</v>
      </c>
      <c r="U579" s="26" t="s">
        <v>1294</v>
      </c>
      <c r="V579" s="26" t="s">
        <v>5256</v>
      </c>
      <c r="W579" s="26">
        <v>0</v>
      </c>
      <c r="X579" s="26" t="s">
        <v>5257</v>
      </c>
      <c r="Y579" s="25">
        <v>46210</v>
      </c>
      <c r="Z579" s="27">
        <v>72</v>
      </c>
      <c r="AA579" s="24" t="s">
        <v>62</v>
      </c>
      <c r="AB579" s="24" t="s">
        <v>88</v>
      </c>
      <c r="AC579" s="24" t="s">
        <v>4714</v>
      </c>
      <c r="AD579" s="24" t="s">
        <v>4715</v>
      </c>
    </row>
    <row r="580" spans="1:30" x14ac:dyDescent="0.35">
      <c r="A580" s="23">
        <v>579</v>
      </c>
      <c r="B580" s="24" t="s">
        <v>3504</v>
      </c>
      <c r="C580" s="24" t="s">
        <v>3434</v>
      </c>
      <c r="D580" s="24" t="s">
        <v>4735</v>
      </c>
      <c r="E580" s="24" t="s">
        <v>5299</v>
      </c>
      <c r="F580" s="24" t="s">
        <v>4963</v>
      </c>
      <c r="G580" s="25">
        <v>46087</v>
      </c>
      <c r="H580" s="25">
        <v>46120</v>
      </c>
      <c r="I580" s="25">
        <v>46146</v>
      </c>
      <c r="J580" s="25">
        <v>46154</v>
      </c>
      <c r="K580" s="26" t="s">
        <v>73</v>
      </c>
      <c r="L580" s="26" t="s">
        <v>4730</v>
      </c>
      <c r="M580" s="26" t="s">
        <v>67</v>
      </c>
      <c r="N580" s="26" t="s">
        <v>4790</v>
      </c>
      <c r="O580" s="26" t="s">
        <v>885</v>
      </c>
      <c r="P580" s="26" t="s">
        <v>4726</v>
      </c>
      <c r="Q580" s="26">
        <v>0</v>
      </c>
      <c r="R580" s="26">
        <v>0</v>
      </c>
      <c r="S580" s="26">
        <v>0</v>
      </c>
      <c r="T580" s="26">
        <v>0</v>
      </c>
      <c r="U580" s="26" t="s">
        <v>897</v>
      </c>
      <c r="V580" s="26" t="s">
        <v>4752</v>
      </c>
      <c r="W580" s="26">
        <v>0</v>
      </c>
      <c r="X580" s="26" t="s">
        <v>4753</v>
      </c>
      <c r="Y580" s="25">
        <v>46210</v>
      </c>
      <c r="Z580" s="27">
        <v>65</v>
      </c>
      <c r="AA580" s="24" t="s">
        <v>62</v>
      </c>
      <c r="AB580" s="24" t="s">
        <v>88</v>
      </c>
      <c r="AC580" s="24" t="s">
        <v>4714</v>
      </c>
      <c r="AD580" s="24" t="s">
        <v>4715</v>
      </c>
    </row>
    <row r="581" spans="1:30" x14ac:dyDescent="0.35">
      <c r="A581" s="23">
        <v>580</v>
      </c>
      <c r="B581" s="24" t="s">
        <v>1310</v>
      </c>
      <c r="C581" s="24" t="s">
        <v>61</v>
      </c>
      <c r="D581" s="24" t="s">
        <v>4735</v>
      </c>
      <c r="E581" s="24" t="s">
        <v>4842</v>
      </c>
      <c r="F581" s="24" t="s">
        <v>4723</v>
      </c>
      <c r="G581" s="25">
        <v>46085</v>
      </c>
      <c r="H581" s="25">
        <v>46120</v>
      </c>
      <c r="I581" s="25">
        <v>46146</v>
      </c>
      <c r="J581" s="25">
        <v>46167</v>
      </c>
      <c r="K581" s="26" t="s">
        <v>73</v>
      </c>
      <c r="L581" s="26" t="s">
        <v>4730</v>
      </c>
      <c r="M581" s="26" t="s">
        <v>72</v>
      </c>
      <c r="N581" s="26" t="s">
        <v>4731</v>
      </c>
      <c r="O581" s="26" t="s">
        <v>892</v>
      </c>
      <c r="P581" s="26" t="s">
        <v>4748</v>
      </c>
      <c r="Q581" s="26">
        <v>0</v>
      </c>
      <c r="R581" s="26">
        <v>0</v>
      </c>
      <c r="S581" s="26">
        <v>0</v>
      </c>
      <c r="T581" s="26">
        <v>0</v>
      </c>
      <c r="U581" s="26" t="s">
        <v>1207</v>
      </c>
      <c r="V581" s="26" t="s">
        <v>5242</v>
      </c>
      <c r="W581" s="26">
        <v>0</v>
      </c>
      <c r="X581" s="26" t="s">
        <v>5243</v>
      </c>
      <c r="Y581" s="25">
        <v>46210</v>
      </c>
      <c r="Z581" s="27">
        <v>65</v>
      </c>
      <c r="AA581" s="24" t="s">
        <v>62</v>
      </c>
      <c r="AB581" s="24" t="s">
        <v>88</v>
      </c>
      <c r="AC581" s="24" t="s">
        <v>4714</v>
      </c>
      <c r="AD581" s="24" t="s">
        <v>4715</v>
      </c>
    </row>
    <row r="582" spans="1:30" x14ac:dyDescent="0.35">
      <c r="A582" s="23">
        <v>581</v>
      </c>
      <c r="B582" s="24" t="s">
        <v>1311</v>
      </c>
      <c r="C582" s="24" t="s">
        <v>61</v>
      </c>
      <c r="D582" s="24" t="s">
        <v>4735</v>
      </c>
      <c r="E582" s="24" t="s">
        <v>5076</v>
      </c>
      <c r="F582" s="24" t="s">
        <v>4723</v>
      </c>
      <c r="G582" s="25">
        <v>46083</v>
      </c>
      <c r="H582" s="25">
        <v>46119</v>
      </c>
      <c r="I582" s="25">
        <v>46139</v>
      </c>
      <c r="J582" s="25">
        <v>46149</v>
      </c>
      <c r="K582" s="26" t="s">
        <v>67</v>
      </c>
      <c r="L582" s="26" t="s">
        <v>4790</v>
      </c>
      <c r="M582" s="26" t="s">
        <v>66</v>
      </c>
      <c r="N582" s="26" t="s">
        <v>4724</v>
      </c>
      <c r="O582" s="26" t="s">
        <v>892</v>
      </c>
      <c r="P582" s="26" t="s">
        <v>4748</v>
      </c>
      <c r="Q582" s="26">
        <v>0</v>
      </c>
      <c r="R582" s="26">
        <v>0</v>
      </c>
      <c r="S582" s="26">
        <v>0</v>
      </c>
      <c r="T582" s="26">
        <v>0</v>
      </c>
      <c r="U582" s="26" t="s">
        <v>1294</v>
      </c>
      <c r="V582" s="26" t="s">
        <v>5256</v>
      </c>
      <c r="W582" s="26">
        <v>0</v>
      </c>
      <c r="X582" s="26" t="s">
        <v>5257</v>
      </c>
      <c r="Y582" s="25">
        <v>46210</v>
      </c>
      <c r="Z582" s="27">
        <v>72</v>
      </c>
      <c r="AA582" s="24" t="s">
        <v>62</v>
      </c>
      <c r="AB582" s="24" t="s">
        <v>88</v>
      </c>
      <c r="AC582" s="24" t="s">
        <v>4714</v>
      </c>
      <c r="AD582" s="24" t="s">
        <v>4715</v>
      </c>
    </row>
    <row r="583" spans="1:30" x14ac:dyDescent="0.35">
      <c r="A583" s="23">
        <v>582</v>
      </c>
      <c r="B583" s="24" t="s">
        <v>1312</v>
      </c>
      <c r="C583" s="24" t="s">
        <v>61</v>
      </c>
      <c r="D583" s="24" t="s">
        <v>4735</v>
      </c>
      <c r="E583" s="24" t="s">
        <v>4770</v>
      </c>
      <c r="F583" s="24" t="s">
        <v>4723</v>
      </c>
      <c r="G583" s="25">
        <v>46031</v>
      </c>
      <c r="H583" s="25">
        <v>46120</v>
      </c>
      <c r="I583" s="25">
        <v>46121</v>
      </c>
      <c r="J583" s="25">
        <v>46141</v>
      </c>
      <c r="K583" s="26" t="s">
        <v>74</v>
      </c>
      <c r="L583" s="26" t="s">
        <v>4738</v>
      </c>
      <c r="M583" s="26" t="s">
        <v>995</v>
      </c>
      <c r="N583" s="26" t="s">
        <v>4797</v>
      </c>
      <c r="O583" s="26" t="s">
        <v>930</v>
      </c>
      <c r="P583" s="26" t="s">
        <v>4829</v>
      </c>
      <c r="Q583" s="26">
        <v>0</v>
      </c>
      <c r="R583" s="26">
        <v>0</v>
      </c>
      <c r="S583" s="26">
        <v>0</v>
      </c>
      <c r="T583" s="26">
        <v>0</v>
      </c>
      <c r="U583" s="26" t="s">
        <v>996</v>
      </c>
      <c r="V583" s="26" t="s">
        <v>4944</v>
      </c>
      <c r="W583" s="26">
        <v>0</v>
      </c>
      <c r="X583" s="26" t="s">
        <v>4945</v>
      </c>
      <c r="Y583" s="25">
        <v>46210</v>
      </c>
      <c r="Z583" s="27">
        <v>90</v>
      </c>
      <c r="AA583" s="24" t="s">
        <v>62</v>
      </c>
      <c r="AB583" s="24" t="s">
        <v>88</v>
      </c>
      <c r="AC583" s="24" t="s">
        <v>4714</v>
      </c>
      <c r="AD583" s="24" t="s">
        <v>4715</v>
      </c>
    </row>
    <row r="584" spans="1:30" x14ac:dyDescent="0.35">
      <c r="A584" s="23">
        <v>583</v>
      </c>
      <c r="B584" s="24" t="s">
        <v>1313</v>
      </c>
      <c r="C584" s="24" t="s">
        <v>61</v>
      </c>
      <c r="D584" s="24" t="s">
        <v>4735</v>
      </c>
      <c r="E584" s="24" t="s">
        <v>5300</v>
      </c>
      <c r="F584" s="24" t="s">
        <v>4723</v>
      </c>
      <c r="G584" s="25">
        <v>46086</v>
      </c>
      <c r="H584" s="25">
        <v>46121</v>
      </c>
      <c r="I584" s="25">
        <v>46139</v>
      </c>
      <c r="J584" s="25">
        <v>46149</v>
      </c>
      <c r="K584" s="26" t="s">
        <v>64</v>
      </c>
      <c r="L584" s="26" t="s">
        <v>4725</v>
      </c>
      <c r="M584" s="26" t="s">
        <v>72</v>
      </c>
      <c r="N584" s="26" t="s">
        <v>4731</v>
      </c>
      <c r="O584" s="26" t="s">
        <v>892</v>
      </c>
      <c r="P584" s="26" t="s">
        <v>4748</v>
      </c>
      <c r="Q584" s="26">
        <v>0</v>
      </c>
      <c r="R584" s="26">
        <v>0</v>
      </c>
      <c r="S584" s="26">
        <v>0</v>
      </c>
      <c r="T584" s="26">
        <v>0</v>
      </c>
      <c r="U584" s="26" t="s">
        <v>1294</v>
      </c>
      <c r="V584" s="26" t="s">
        <v>5256</v>
      </c>
      <c r="W584" s="26">
        <v>0</v>
      </c>
      <c r="X584" s="26" t="s">
        <v>5257</v>
      </c>
      <c r="Y584" s="25">
        <v>46210</v>
      </c>
      <c r="Z584" s="27">
        <v>72</v>
      </c>
      <c r="AA584" s="24" t="s">
        <v>62</v>
      </c>
      <c r="AB584" s="24" t="s">
        <v>88</v>
      </c>
      <c r="AC584" s="24" t="s">
        <v>4714</v>
      </c>
      <c r="AD584" s="24" t="s">
        <v>4715</v>
      </c>
    </row>
    <row r="585" spans="1:30" x14ac:dyDescent="0.35">
      <c r="A585" s="23">
        <v>584</v>
      </c>
      <c r="B585" s="24" t="s">
        <v>1314</v>
      </c>
      <c r="C585" s="24" t="s">
        <v>61</v>
      </c>
      <c r="D585" s="24" t="s">
        <v>4735</v>
      </c>
      <c r="E585" s="24" t="s">
        <v>5107</v>
      </c>
      <c r="F585" s="24" t="s">
        <v>4917</v>
      </c>
      <c r="G585" s="25">
        <v>46107</v>
      </c>
      <c r="H585" s="25">
        <v>46121</v>
      </c>
      <c r="I585" s="25">
        <v>46129</v>
      </c>
      <c r="J585" s="25">
        <v>46139</v>
      </c>
      <c r="K585" s="26">
        <v>0</v>
      </c>
      <c r="L585" s="26">
        <v>0</v>
      </c>
      <c r="M585" s="26">
        <v>0</v>
      </c>
      <c r="N585" s="26">
        <v>0</v>
      </c>
      <c r="O585" s="26" t="s">
        <v>67</v>
      </c>
      <c r="P585" s="26" t="s">
        <v>4790</v>
      </c>
      <c r="Q585" s="26">
        <v>0</v>
      </c>
      <c r="R585" s="26">
        <v>0</v>
      </c>
      <c r="S585" s="26">
        <v>0</v>
      </c>
      <c r="T585" s="26">
        <v>0</v>
      </c>
      <c r="U585" s="26" t="s">
        <v>1130</v>
      </c>
      <c r="V585" s="26" t="s">
        <v>5169</v>
      </c>
      <c r="W585" s="26">
        <v>0</v>
      </c>
      <c r="X585" s="26" t="s">
        <v>5170</v>
      </c>
      <c r="Y585" s="25">
        <v>46210</v>
      </c>
      <c r="Z585" s="27">
        <v>82</v>
      </c>
      <c r="AA585" s="24" t="s">
        <v>62</v>
      </c>
      <c r="AB585" s="24" t="s">
        <v>88</v>
      </c>
      <c r="AC585" s="24" t="s">
        <v>988</v>
      </c>
      <c r="AD585" s="24" t="s">
        <v>4715</v>
      </c>
    </row>
    <row r="586" spans="1:30" x14ac:dyDescent="0.35">
      <c r="A586" s="23">
        <v>585</v>
      </c>
      <c r="B586" s="24" t="s">
        <v>3992</v>
      </c>
      <c r="C586" s="24" t="s">
        <v>35</v>
      </c>
      <c r="D586" s="24" t="s">
        <v>4735</v>
      </c>
      <c r="E586" s="24" t="s">
        <v>5103</v>
      </c>
      <c r="F586" s="24" t="s">
        <v>4940</v>
      </c>
      <c r="G586" s="25">
        <v>46042</v>
      </c>
      <c r="H586" s="25">
        <v>46098</v>
      </c>
      <c r="I586" s="25">
        <v>46135</v>
      </c>
      <c r="J586" s="25">
        <v>46149</v>
      </c>
      <c r="K586" s="26" t="s">
        <v>3813</v>
      </c>
      <c r="L586" s="26" t="s">
        <v>4778</v>
      </c>
      <c r="M586" s="26" t="s">
        <v>52</v>
      </c>
      <c r="N586" s="26" t="s">
        <v>4779</v>
      </c>
      <c r="O586" s="26" t="s">
        <v>53</v>
      </c>
      <c r="P586" s="26" t="s">
        <v>4780</v>
      </c>
      <c r="Q586" s="26">
        <v>0</v>
      </c>
      <c r="R586" s="26">
        <v>0</v>
      </c>
      <c r="S586" s="26">
        <v>0</v>
      </c>
      <c r="T586" s="26">
        <v>0</v>
      </c>
      <c r="U586" s="26" t="s">
        <v>3789</v>
      </c>
      <c r="V586" s="26" t="s">
        <v>5301</v>
      </c>
      <c r="W586" s="26" t="s">
        <v>3896</v>
      </c>
      <c r="X586" s="26" t="s">
        <v>5302</v>
      </c>
      <c r="Y586" s="25">
        <v>46210</v>
      </c>
      <c r="Z586" s="27">
        <v>76</v>
      </c>
      <c r="AA586" s="24" t="s">
        <v>36</v>
      </c>
      <c r="AB586" s="24" t="s">
        <v>88</v>
      </c>
      <c r="AC586" s="24" t="s">
        <v>4714</v>
      </c>
      <c r="AD586" s="24" t="s">
        <v>4715</v>
      </c>
    </row>
    <row r="587" spans="1:30" x14ac:dyDescent="0.35">
      <c r="A587" s="23">
        <v>586</v>
      </c>
      <c r="B587" s="24" t="s">
        <v>3993</v>
      </c>
      <c r="C587" s="24" t="s">
        <v>35</v>
      </c>
      <c r="D587" s="24" t="s">
        <v>4735</v>
      </c>
      <c r="E587" s="24" t="s">
        <v>4894</v>
      </c>
      <c r="F587" s="24" t="s">
        <v>4759</v>
      </c>
      <c r="G587" s="25">
        <v>46043</v>
      </c>
      <c r="H587" s="25">
        <v>46106</v>
      </c>
      <c r="I587" s="25">
        <v>46149</v>
      </c>
      <c r="J587" s="25">
        <v>46163</v>
      </c>
      <c r="K587" s="26" t="s">
        <v>3813</v>
      </c>
      <c r="L587" s="26" t="s">
        <v>4778</v>
      </c>
      <c r="M587" s="26" t="s">
        <v>52</v>
      </c>
      <c r="N587" s="26" t="s">
        <v>4779</v>
      </c>
      <c r="O587" s="26" t="s">
        <v>53</v>
      </c>
      <c r="P587" s="26" t="s">
        <v>4780</v>
      </c>
      <c r="Q587" s="26">
        <v>0</v>
      </c>
      <c r="R587" s="26">
        <v>0</v>
      </c>
      <c r="S587" s="26">
        <v>0</v>
      </c>
      <c r="T587" s="26">
        <v>0</v>
      </c>
      <c r="U587" s="26" t="s">
        <v>3751</v>
      </c>
      <c r="V587" s="26" t="s">
        <v>5010</v>
      </c>
      <c r="W587" s="26">
        <v>0</v>
      </c>
      <c r="X587" s="26" t="s">
        <v>4885</v>
      </c>
      <c r="Y587" s="25">
        <v>46210</v>
      </c>
      <c r="Z587" s="27">
        <v>62</v>
      </c>
      <c r="AA587" s="24" t="s">
        <v>36</v>
      </c>
      <c r="AB587" s="24" t="s">
        <v>88</v>
      </c>
      <c r="AC587" s="24" t="s">
        <v>4714</v>
      </c>
      <c r="AD587" s="24" t="s">
        <v>4715</v>
      </c>
    </row>
    <row r="588" spans="1:30" x14ac:dyDescent="0.35">
      <c r="A588" s="23">
        <v>587</v>
      </c>
      <c r="B588" s="24" t="s">
        <v>3994</v>
      </c>
      <c r="C588" s="24" t="s">
        <v>35</v>
      </c>
      <c r="D588" s="24" t="s">
        <v>4735</v>
      </c>
      <c r="E588" s="24" t="s">
        <v>4813</v>
      </c>
      <c r="F588" s="24" t="s">
        <v>4718</v>
      </c>
      <c r="G588" s="25">
        <v>45838</v>
      </c>
      <c r="H588" s="25">
        <v>46041</v>
      </c>
      <c r="I588" s="25">
        <v>46125</v>
      </c>
      <c r="J588" s="25">
        <v>46176</v>
      </c>
      <c r="K588" s="26" t="s">
        <v>3776</v>
      </c>
      <c r="L588" s="26" t="s">
        <v>4895</v>
      </c>
      <c r="M588" s="26" t="s">
        <v>38</v>
      </c>
      <c r="N588" s="26" t="s">
        <v>4769</v>
      </c>
      <c r="O588" s="26" t="s">
        <v>3772</v>
      </c>
      <c r="P588" s="26" t="s">
        <v>4882</v>
      </c>
      <c r="Q588" s="26">
        <v>0</v>
      </c>
      <c r="R588" s="26">
        <v>0</v>
      </c>
      <c r="S588" s="26">
        <v>0</v>
      </c>
      <c r="T588" s="26">
        <v>0</v>
      </c>
      <c r="U588" s="26" t="s">
        <v>3917</v>
      </c>
      <c r="V588" s="26" t="s">
        <v>4920</v>
      </c>
      <c r="W588" s="26">
        <v>0</v>
      </c>
      <c r="X588" s="26" t="s">
        <v>4914</v>
      </c>
      <c r="Y588" s="25">
        <v>46210</v>
      </c>
      <c r="Z588" s="27">
        <v>86</v>
      </c>
      <c r="AA588" s="24" t="s">
        <v>36</v>
      </c>
      <c r="AB588" s="24" t="s">
        <v>88</v>
      </c>
      <c r="AC588" s="24" t="s">
        <v>4714</v>
      </c>
      <c r="AD588" s="24" t="s">
        <v>4715</v>
      </c>
    </row>
    <row r="589" spans="1:30" x14ac:dyDescent="0.35">
      <c r="A589" s="23">
        <v>588</v>
      </c>
      <c r="B589" s="24" t="s">
        <v>1315</v>
      </c>
      <c r="C589" s="24" t="s">
        <v>61</v>
      </c>
      <c r="D589" s="24" t="s">
        <v>4706</v>
      </c>
      <c r="E589" s="24" t="s">
        <v>5012</v>
      </c>
      <c r="F589" s="24" t="s">
        <v>4723</v>
      </c>
      <c r="G589" s="25">
        <v>46071</v>
      </c>
      <c r="H589" s="25">
        <v>46120</v>
      </c>
      <c r="I589" s="25">
        <v>46141</v>
      </c>
      <c r="J589" s="25">
        <v>46153</v>
      </c>
      <c r="K589" s="26" t="s">
        <v>73</v>
      </c>
      <c r="L589" s="26" t="s">
        <v>4730</v>
      </c>
      <c r="M589" s="26" t="s">
        <v>67</v>
      </c>
      <c r="N589" s="26" t="s">
        <v>4790</v>
      </c>
      <c r="O589" s="26" t="s">
        <v>885</v>
      </c>
      <c r="P589" s="26" t="s">
        <v>4726</v>
      </c>
      <c r="Q589" s="26">
        <v>0</v>
      </c>
      <c r="R589" s="26">
        <v>0</v>
      </c>
      <c r="S589" s="26">
        <v>0</v>
      </c>
      <c r="T589" s="26">
        <v>0</v>
      </c>
      <c r="U589" s="26" t="s">
        <v>897</v>
      </c>
      <c r="V589" s="26" t="s">
        <v>4752</v>
      </c>
      <c r="W589" s="26">
        <v>0</v>
      </c>
      <c r="X589" s="26" t="s">
        <v>4753</v>
      </c>
      <c r="Y589" s="25">
        <v>46210</v>
      </c>
      <c r="Z589" s="27">
        <v>70</v>
      </c>
      <c r="AA589" s="24" t="s">
        <v>62</v>
      </c>
      <c r="AB589" s="24" t="s">
        <v>25</v>
      </c>
      <c r="AC589" s="24" t="s">
        <v>4714</v>
      </c>
      <c r="AD589" s="24" t="s">
        <v>4715</v>
      </c>
    </row>
    <row r="590" spans="1:30" x14ac:dyDescent="0.35">
      <c r="A590" s="23">
        <v>589</v>
      </c>
      <c r="B590" s="24" t="s">
        <v>1316</v>
      </c>
      <c r="C590" s="24" t="s">
        <v>61</v>
      </c>
      <c r="D590" s="24" t="s">
        <v>4735</v>
      </c>
      <c r="E590" s="24" t="s">
        <v>5019</v>
      </c>
      <c r="F590" s="24" t="s">
        <v>4723</v>
      </c>
      <c r="G590" s="25">
        <v>46118</v>
      </c>
      <c r="H590" s="25">
        <v>46134</v>
      </c>
      <c r="I590" s="25">
        <v>46146</v>
      </c>
      <c r="J590" s="25">
        <v>46167</v>
      </c>
      <c r="K590" s="26" t="s">
        <v>73</v>
      </c>
      <c r="L590" s="26" t="s">
        <v>4730</v>
      </c>
      <c r="M590" s="26" t="s">
        <v>72</v>
      </c>
      <c r="N590" s="26" t="s">
        <v>4731</v>
      </c>
      <c r="O590" s="26" t="s">
        <v>892</v>
      </c>
      <c r="P590" s="26" t="s">
        <v>4748</v>
      </c>
      <c r="Q590" s="26">
        <v>0</v>
      </c>
      <c r="R590" s="26">
        <v>0</v>
      </c>
      <c r="S590" s="26">
        <v>0</v>
      </c>
      <c r="T590" s="26">
        <v>0</v>
      </c>
      <c r="U590" s="26" t="s">
        <v>1207</v>
      </c>
      <c r="V590" s="26" t="s">
        <v>5242</v>
      </c>
      <c r="W590" s="26">
        <v>0</v>
      </c>
      <c r="X590" s="26" t="s">
        <v>5243</v>
      </c>
      <c r="Y590" s="25">
        <v>46210</v>
      </c>
      <c r="Z590" s="27">
        <v>65</v>
      </c>
      <c r="AA590" s="24" t="s">
        <v>62</v>
      </c>
      <c r="AB590" s="24" t="s">
        <v>88</v>
      </c>
      <c r="AC590" s="24" t="s">
        <v>4714</v>
      </c>
      <c r="AD590" s="24" t="s">
        <v>4715</v>
      </c>
    </row>
    <row r="591" spans="1:30" x14ac:dyDescent="0.35">
      <c r="A591" s="23">
        <v>590</v>
      </c>
      <c r="B591" s="24" t="s">
        <v>1317</v>
      </c>
      <c r="C591" s="24" t="s">
        <v>61</v>
      </c>
      <c r="D591" s="24" t="s">
        <v>4735</v>
      </c>
      <c r="E591" s="24" t="s">
        <v>5177</v>
      </c>
      <c r="F591" s="24" t="s">
        <v>4723</v>
      </c>
      <c r="G591" s="25">
        <v>46119</v>
      </c>
      <c r="H591" s="25">
        <v>46134</v>
      </c>
      <c r="I591" s="25">
        <v>46146</v>
      </c>
      <c r="J591" s="25">
        <v>46153</v>
      </c>
      <c r="K591" s="26" t="s">
        <v>73</v>
      </c>
      <c r="L591" s="26" t="s">
        <v>4730</v>
      </c>
      <c r="M591" s="26" t="s">
        <v>72</v>
      </c>
      <c r="N591" s="26" t="s">
        <v>4731</v>
      </c>
      <c r="O591" s="26" t="s">
        <v>892</v>
      </c>
      <c r="P591" s="26" t="s">
        <v>4748</v>
      </c>
      <c r="Q591" s="26">
        <v>0</v>
      </c>
      <c r="R591" s="26">
        <v>0</v>
      </c>
      <c r="S591" s="26">
        <v>0</v>
      </c>
      <c r="T591" s="26">
        <v>0</v>
      </c>
      <c r="U591" s="26" t="s">
        <v>894</v>
      </c>
      <c r="V591" s="26" t="s">
        <v>4749</v>
      </c>
      <c r="W591" s="26">
        <v>0</v>
      </c>
      <c r="X591" s="26" t="s">
        <v>4859</v>
      </c>
      <c r="Y591" s="25">
        <v>46210</v>
      </c>
      <c r="Z591" s="27">
        <v>65</v>
      </c>
      <c r="AA591" s="24" t="s">
        <v>62</v>
      </c>
      <c r="AB591" s="24" t="s">
        <v>88</v>
      </c>
      <c r="AC591" s="24" t="s">
        <v>4714</v>
      </c>
      <c r="AD591" s="24" t="s">
        <v>4715</v>
      </c>
    </row>
    <row r="592" spans="1:30" x14ac:dyDescent="0.35">
      <c r="A592" s="23">
        <v>591</v>
      </c>
      <c r="B592" s="24" t="s">
        <v>4567</v>
      </c>
      <c r="C592" s="24" t="s">
        <v>4546</v>
      </c>
      <c r="D592" s="24" t="s">
        <v>4735</v>
      </c>
      <c r="E592" s="24" t="s">
        <v>4971</v>
      </c>
      <c r="F592" s="24" t="s">
        <v>5303</v>
      </c>
      <c r="G592" s="25">
        <v>46044</v>
      </c>
      <c r="H592" s="25">
        <v>46092</v>
      </c>
      <c r="I592" s="25">
        <v>46135</v>
      </c>
      <c r="J592" s="25">
        <v>46160</v>
      </c>
      <c r="K592" s="26" t="s">
        <v>4554</v>
      </c>
      <c r="L592" s="26" t="s">
        <v>4973</v>
      </c>
      <c r="M592" s="26" t="s">
        <v>4555</v>
      </c>
      <c r="N592" s="26" t="s">
        <v>4974</v>
      </c>
      <c r="O592" s="26" t="s">
        <v>4550</v>
      </c>
      <c r="P592" s="26" t="s">
        <v>4955</v>
      </c>
      <c r="Q592" s="26">
        <v>0</v>
      </c>
      <c r="R592" s="26">
        <v>0</v>
      </c>
      <c r="S592" s="26">
        <v>0</v>
      </c>
      <c r="T592" s="26">
        <v>0</v>
      </c>
      <c r="U592" s="26" t="s">
        <v>4568</v>
      </c>
      <c r="V592" s="26" t="s">
        <v>5304</v>
      </c>
      <c r="W592" s="26" t="s">
        <v>4563</v>
      </c>
      <c r="X592" s="26" t="s">
        <v>5305</v>
      </c>
      <c r="Y592" s="25">
        <v>46210</v>
      </c>
      <c r="Z592" s="27">
        <v>76</v>
      </c>
      <c r="AA592" s="24" t="s">
        <v>4547</v>
      </c>
      <c r="AB592" s="24" t="s">
        <v>88</v>
      </c>
      <c r="AC592" s="24" t="s">
        <v>4714</v>
      </c>
      <c r="AD592" s="24" t="s">
        <v>4715</v>
      </c>
    </row>
    <row r="593" spans="1:30" x14ac:dyDescent="0.35">
      <c r="A593" s="23">
        <v>592</v>
      </c>
      <c r="B593" s="24" t="s">
        <v>1318</v>
      </c>
      <c r="C593" s="24" t="s">
        <v>61</v>
      </c>
      <c r="D593" s="24" t="s">
        <v>4735</v>
      </c>
      <c r="E593" s="24" t="s">
        <v>5306</v>
      </c>
      <c r="F593" s="24" t="s">
        <v>4723</v>
      </c>
      <c r="G593" s="25">
        <v>46091</v>
      </c>
      <c r="H593" s="25">
        <v>46122</v>
      </c>
      <c r="I593" s="25">
        <v>46128</v>
      </c>
      <c r="J593" s="25">
        <v>46141</v>
      </c>
      <c r="K593" s="26" t="s">
        <v>74</v>
      </c>
      <c r="L593" s="26" t="s">
        <v>4738</v>
      </c>
      <c r="M593" s="26" t="s">
        <v>995</v>
      </c>
      <c r="N593" s="26" t="s">
        <v>4797</v>
      </c>
      <c r="O593" s="26" t="s">
        <v>930</v>
      </c>
      <c r="P593" s="26" t="s">
        <v>4829</v>
      </c>
      <c r="Q593" s="26">
        <v>0</v>
      </c>
      <c r="R593" s="26">
        <v>0</v>
      </c>
      <c r="S593" s="26">
        <v>0</v>
      </c>
      <c r="T593" s="26">
        <v>0</v>
      </c>
      <c r="U593" s="26" t="s">
        <v>918</v>
      </c>
      <c r="V593" s="26" t="s">
        <v>4793</v>
      </c>
      <c r="W593" s="26">
        <v>0</v>
      </c>
      <c r="X593" s="26" t="s">
        <v>4794</v>
      </c>
      <c r="Y593" s="25">
        <v>46210</v>
      </c>
      <c r="Z593" s="27">
        <v>83</v>
      </c>
      <c r="AA593" s="24" t="s">
        <v>62</v>
      </c>
      <c r="AB593" s="24" t="s">
        <v>88</v>
      </c>
      <c r="AC593" s="24" t="s">
        <v>4714</v>
      </c>
      <c r="AD593" s="24" t="s">
        <v>4715</v>
      </c>
    </row>
    <row r="594" spans="1:30" x14ac:dyDescent="0.35">
      <c r="A594" s="23">
        <v>593</v>
      </c>
      <c r="B594" s="24" t="s">
        <v>1319</v>
      </c>
      <c r="C594" s="24" t="s">
        <v>61</v>
      </c>
      <c r="D594" s="24" t="s">
        <v>4735</v>
      </c>
      <c r="E594" s="24" t="s">
        <v>5041</v>
      </c>
      <c r="F594" s="24" t="s">
        <v>4723</v>
      </c>
      <c r="G594" s="25">
        <v>46091</v>
      </c>
      <c r="H594" s="25">
        <v>46122</v>
      </c>
      <c r="I594" s="25">
        <v>46141</v>
      </c>
      <c r="J594" s="25">
        <v>46149</v>
      </c>
      <c r="K594" s="26" t="s">
        <v>953</v>
      </c>
      <c r="L594" s="26" t="s">
        <v>4820</v>
      </c>
      <c r="M594" s="26" t="s">
        <v>67</v>
      </c>
      <c r="N594" s="26" t="s">
        <v>4790</v>
      </c>
      <c r="O594" s="26" t="s">
        <v>920</v>
      </c>
      <c r="P594" s="26" t="s">
        <v>4806</v>
      </c>
      <c r="Q594" s="26">
        <v>0</v>
      </c>
      <c r="R594" s="26">
        <v>0</v>
      </c>
      <c r="S594" s="26">
        <v>0</v>
      </c>
      <c r="T594" s="26">
        <v>0</v>
      </c>
      <c r="U594" s="26" t="s">
        <v>979</v>
      </c>
      <c r="V594" s="26" t="s">
        <v>4889</v>
      </c>
      <c r="W594" s="26">
        <v>0</v>
      </c>
      <c r="X594" s="26" t="s">
        <v>4890</v>
      </c>
      <c r="Y594" s="25">
        <v>46210</v>
      </c>
      <c r="Z594" s="27">
        <v>70</v>
      </c>
      <c r="AA594" s="24" t="s">
        <v>62</v>
      </c>
      <c r="AB594" s="24" t="s">
        <v>88</v>
      </c>
      <c r="AC594" s="24" t="s">
        <v>4714</v>
      </c>
      <c r="AD594" s="24" t="s">
        <v>4715</v>
      </c>
    </row>
    <row r="595" spans="1:30" x14ac:dyDescent="0.35">
      <c r="A595" s="23">
        <v>594</v>
      </c>
      <c r="B595" s="24" t="s">
        <v>1320</v>
      </c>
      <c r="C595" s="24" t="s">
        <v>61</v>
      </c>
      <c r="D595" s="24" t="s">
        <v>4735</v>
      </c>
      <c r="E595" s="24" t="s">
        <v>4864</v>
      </c>
      <c r="F595" s="24" t="s">
        <v>4723</v>
      </c>
      <c r="G595" s="25">
        <v>46098</v>
      </c>
      <c r="H595" s="25">
        <v>46126</v>
      </c>
      <c r="I595" s="25">
        <v>46139</v>
      </c>
      <c r="J595" s="25">
        <v>46149</v>
      </c>
      <c r="K595" s="26" t="s">
        <v>64</v>
      </c>
      <c r="L595" s="26" t="s">
        <v>4725</v>
      </c>
      <c r="M595" s="26" t="s">
        <v>72</v>
      </c>
      <c r="N595" s="26" t="s">
        <v>4731</v>
      </c>
      <c r="O595" s="26" t="s">
        <v>892</v>
      </c>
      <c r="P595" s="26" t="s">
        <v>4748</v>
      </c>
      <c r="Q595" s="26">
        <v>0</v>
      </c>
      <c r="R595" s="26">
        <v>0</v>
      </c>
      <c r="S595" s="26">
        <v>0</v>
      </c>
      <c r="T595" s="26">
        <v>0</v>
      </c>
      <c r="U595" s="26" t="s">
        <v>894</v>
      </c>
      <c r="V595" s="26" t="s">
        <v>4749</v>
      </c>
      <c r="W595" s="26">
        <v>0</v>
      </c>
      <c r="X595" s="26" t="s">
        <v>4859</v>
      </c>
      <c r="Y595" s="25">
        <v>46210</v>
      </c>
      <c r="Z595" s="27">
        <v>72</v>
      </c>
      <c r="AA595" s="24" t="s">
        <v>62</v>
      </c>
      <c r="AB595" s="24" t="s">
        <v>88</v>
      </c>
      <c r="AC595" s="24" t="s">
        <v>4714</v>
      </c>
      <c r="AD595" s="24" t="s">
        <v>4715</v>
      </c>
    </row>
    <row r="596" spans="1:30" x14ac:dyDescent="0.35">
      <c r="A596" s="23">
        <v>595</v>
      </c>
      <c r="B596" s="24" t="s">
        <v>1321</v>
      </c>
      <c r="C596" s="24" t="s">
        <v>61</v>
      </c>
      <c r="D596" s="24" t="s">
        <v>4735</v>
      </c>
      <c r="E596" s="24" t="s">
        <v>4842</v>
      </c>
      <c r="F596" s="24" t="s">
        <v>4723</v>
      </c>
      <c r="G596" s="25">
        <v>46092</v>
      </c>
      <c r="H596" s="25">
        <v>46125</v>
      </c>
      <c r="I596" s="25">
        <v>46146</v>
      </c>
      <c r="J596" s="25">
        <v>46153</v>
      </c>
      <c r="K596" s="26" t="s">
        <v>73</v>
      </c>
      <c r="L596" s="26" t="s">
        <v>4730</v>
      </c>
      <c r="M596" s="26" t="s">
        <v>72</v>
      </c>
      <c r="N596" s="26" t="s">
        <v>4731</v>
      </c>
      <c r="O596" s="26" t="s">
        <v>892</v>
      </c>
      <c r="P596" s="26" t="s">
        <v>4748</v>
      </c>
      <c r="Q596" s="26">
        <v>0</v>
      </c>
      <c r="R596" s="26">
        <v>0</v>
      </c>
      <c r="S596" s="26">
        <v>0</v>
      </c>
      <c r="T596" s="26">
        <v>0</v>
      </c>
      <c r="U596" s="26" t="s">
        <v>1294</v>
      </c>
      <c r="V596" s="26" t="s">
        <v>5256</v>
      </c>
      <c r="W596" s="26">
        <v>0</v>
      </c>
      <c r="X596" s="26" t="s">
        <v>5257</v>
      </c>
      <c r="Y596" s="25">
        <v>46210</v>
      </c>
      <c r="Z596" s="27">
        <v>65</v>
      </c>
      <c r="AA596" s="24" t="s">
        <v>62</v>
      </c>
      <c r="AB596" s="24" t="s">
        <v>88</v>
      </c>
      <c r="AC596" s="24" t="s">
        <v>4714</v>
      </c>
      <c r="AD596" s="24" t="s">
        <v>4715</v>
      </c>
    </row>
    <row r="597" spans="1:30" x14ac:dyDescent="0.35">
      <c r="A597" s="23">
        <v>596</v>
      </c>
      <c r="B597" s="24" t="s">
        <v>1322</v>
      </c>
      <c r="C597" s="24" t="s">
        <v>61</v>
      </c>
      <c r="D597" s="24" t="s">
        <v>4735</v>
      </c>
      <c r="E597" s="24" t="s">
        <v>5307</v>
      </c>
      <c r="F597" s="24" t="s">
        <v>4723</v>
      </c>
      <c r="G597" s="25">
        <v>46093</v>
      </c>
      <c r="H597" s="25">
        <v>46125</v>
      </c>
      <c r="I597" s="25">
        <v>46139</v>
      </c>
      <c r="J597" s="25">
        <v>46149</v>
      </c>
      <c r="K597" s="26" t="s">
        <v>64</v>
      </c>
      <c r="L597" s="26" t="s">
        <v>4725</v>
      </c>
      <c r="M597" s="26" t="s">
        <v>72</v>
      </c>
      <c r="N597" s="26" t="s">
        <v>4731</v>
      </c>
      <c r="O597" s="26" t="s">
        <v>892</v>
      </c>
      <c r="P597" s="26" t="s">
        <v>4748</v>
      </c>
      <c r="Q597" s="26">
        <v>0</v>
      </c>
      <c r="R597" s="26">
        <v>0</v>
      </c>
      <c r="S597" s="26">
        <v>0</v>
      </c>
      <c r="T597" s="26">
        <v>0</v>
      </c>
      <c r="U597" s="26" t="s">
        <v>1294</v>
      </c>
      <c r="V597" s="26" t="s">
        <v>5256</v>
      </c>
      <c r="W597" s="26">
        <v>0</v>
      </c>
      <c r="X597" s="26" t="s">
        <v>5257</v>
      </c>
      <c r="Y597" s="25">
        <v>46210</v>
      </c>
      <c r="Z597" s="27">
        <v>72</v>
      </c>
      <c r="AA597" s="24" t="s">
        <v>62</v>
      </c>
      <c r="AB597" s="24" t="s">
        <v>88</v>
      </c>
      <c r="AC597" s="24" t="s">
        <v>4714</v>
      </c>
      <c r="AD597" s="24" t="s">
        <v>4715</v>
      </c>
    </row>
    <row r="598" spans="1:30" x14ac:dyDescent="0.35">
      <c r="A598" s="23">
        <v>597</v>
      </c>
      <c r="B598" s="24" t="s">
        <v>1323</v>
      </c>
      <c r="C598" s="24" t="s">
        <v>61</v>
      </c>
      <c r="D598" s="24" t="s">
        <v>4706</v>
      </c>
      <c r="E598" s="24" t="s">
        <v>4875</v>
      </c>
      <c r="F598" s="24" t="s">
        <v>4723</v>
      </c>
      <c r="G598" s="25">
        <v>46063</v>
      </c>
      <c r="H598" s="25">
        <v>46126</v>
      </c>
      <c r="I598" s="25">
        <v>46132</v>
      </c>
      <c r="J598" s="25">
        <v>46141</v>
      </c>
      <c r="K598" s="26" t="s">
        <v>64</v>
      </c>
      <c r="L598" s="26" t="s">
        <v>4725</v>
      </c>
      <c r="M598" s="26" t="s">
        <v>72</v>
      </c>
      <c r="N598" s="26" t="s">
        <v>4731</v>
      </c>
      <c r="O598" s="26" t="s">
        <v>892</v>
      </c>
      <c r="P598" s="26" t="s">
        <v>4748</v>
      </c>
      <c r="Q598" s="26">
        <v>0</v>
      </c>
      <c r="R598" s="26">
        <v>0</v>
      </c>
      <c r="S598" s="26">
        <v>0</v>
      </c>
      <c r="T598" s="26">
        <v>0</v>
      </c>
      <c r="U598" s="26" t="s">
        <v>1294</v>
      </c>
      <c r="V598" s="26" t="s">
        <v>5256</v>
      </c>
      <c r="W598" s="26" t="s">
        <v>79</v>
      </c>
      <c r="X598" s="26" t="s">
        <v>5257</v>
      </c>
      <c r="Y598" s="25">
        <v>46210</v>
      </c>
      <c r="Z598" s="27">
        <v>79</v>
      </c>
      <c r="AA598" s="24" t="s">
        <v>62</v>
      </c>
      <c r="AB598" s="24" t="s">
        <v>25</v>
      </c>
      <c r="AC598" s="24" t="s">
        <v>4714</v>
      </c>
      <c r="AD598" s="24" t="s">
        <v>4715</v>
      </c>
    </row>
    <row r="599" spans="1:30" x14ac:dyDescent="0.35">
      <c r="A599" s="23">
        <v>598</v>
      </c>
      <c r="B599" s="24" t="s">
        <v>1324</v>
      </c>
      <c r="C599" s="24" t="s">
        <v>61</v>
      </c>
      <c r="D599" s="24" t="s">
        <v>4735</v>
      </c>
      <c r="E599" s="24" t="s">
        <v>4949</v>
      </c>
      <c r="F599" s="24" t="s">
        <v>5276</v>
      </c>
      <c r="G599" s="25">
        <v>46125</v>
      </c>
      <c r="H599" s="25">
        <v>46126</v>
      </c>
      <c r="I599" s="25">
        <v>46128</v>
      </c>
      <c r="J599" s="25">
        <v>46129</v>
      </c>
      <c r="K599" s="26">
        <v>0</v>
      </c>
      <c r="L599" s="26">
        <v>0</v>
      </c>
      <c r="M599" s="26">
        <v>0</v>
      </c>
      <c r="N599" s="26">
        <v>0</v>
      </c>
      <c r="O599" s="26" t="s">
        <v>72</v>
      </c>
      <c r="P599" s="26" t="s">
        <v>4731</v>
      </c>
      <c r="Q599" s="26">
        <v>0</v>
      </c>
      <c r="R599" s="26">
        <v>0</v>
      </c>
      <c r="S599" s="26">
        <v>0</v>
      </c>
      <c r="T599" s="26">
        <v>0</v>
      </c>
      <c r="U599" s="26" t="s">
        <v>1053</v>
      </c>
      <c r="V599" s="26" t="s">
        <v>5044</v>
      </c>
      <c r="W599" s="26">
        <v>0</v>
      </c>
      <c r="X599" s="26" t="s">
        <v>5045</v>
      </c>
      <c r="Y599" s="25">
        <v>46210</v>
      </c>
      <c r="Z599" s="27">
        <v>83</v>
      </c>
      <c r="AA599" s="24" t="s">
        <v>62</v>
      </c>
      <c r="AB599" s="24" t="s">
        <v>88</v>
      </c>
      <c r="AC599" s="24" t="s">
        <v>988</v>
      </c>
      <c r="AD599" s="24" t="s">
        <v>4715</v>
      </c>
    </row>
    <row r="600" spans="1:30" x14ac:dyDescent="0.35">
      <c r="A600" s="23">
        <v>599</v>
      </c>
      <c r="B600" s="24" t="s">
        <v>1325</v>
      </c>
      <c r="C600" s="24" t="s">
        <v>61</v>
      </c>
      <c r="D600" s="24" t="s">
        <v>4735</v>
      </c>
      <c r="E600" s="24" t="s">
        <v>4886</v>
      </c>
      <c r="F600" s="24" t="s">
        <v>4723</v>
      </c>
      <c r="G600" s="25">
        <v>46083</v>
      </c>
      <c r="H600" s="25">
        <v>46118</v>
      </c>
      <c r="I600" s="25">
        <v>46121</v>
      </c>
      <c r="J600" s="25">
        <v>46129</v>
      </c>
      <c r="K600" s="26" t="s">
        <v>74</v>
      </c>
      <c r="L600" s="26" t="s">
        <v>4738</v>
      </c>
      <c r="M600" s="26" t="s">
        <v>995</v>
      </c>
      <c r="N600" s="26" t="s">
        <v>4797</v>
      </c>
      <c r="O600" s="26" t="s">
        <v>930</v>
      </c>
      <c r="P600" s="26" t="s">
        <v>4829</v>
      </c>
      <c r="Q600" s="26">
        <v>0</v>
      </c>
      <c r="R600" s="26">
        <v>0</v>
      </c>
      <c r="S600" s="26">
        <v>0</v>
      </c>
      <c r="T600" s="26">
        <v>0</v>
      </c>
      <c r="U600" s="26" t="s">
        <v>1066</v>
      </c>
      <c r="V600" s="26" t="s">
        <v>4855</v>
      </c>
      <c r="W600" s="26">
        <v>0</v>
      </c>
      <c r="X600" s="26" t="s">
        <v>4856</v>
      </c>
      <c r="Y600" s="25">
        <v>46210</v>
      </c>
      <c r="Z600" s="27">
        <v>90</v>
      </c>
      <c r="AA600" s="24" t="s">
        <v>62</v>
      </c>
      <c r="AB600" s="24" t="s">
        <v>88</v>
      </c>
      <c r="AC600" s="24" t="s">
        <v>4714</v>
      </c>
      <c r="AD600" s="24" t="s">
        <v>4715</v>
      </c>
    </row>
    <row r="601" spans="1:30" x14ac:dyDescent="0.35">
      <c r="A601" s="23">
        <v>600</v>
      </c>
      <c r="B601" s="24" t="s">
        <v>1326</v>
      </c>
      <c r="C601" s="24" t="s">
        <v>61</v>
      </c>
      <c r="D601" s="24" t="s">
        <v>4735</v>
      </c>
      <c r="E601" s="24" t="s">
        <v>5190</v>
      </c>
      <c r="F601" s="24" t="s">
        <v>4723</v>
      </c>
      <c r="G601" s="25">
        <v>46111</v>
      </c>
      <c r="H601" s="25">
        <v>46128</v>
      </c>
      <c r="I601" s="25">
        <v>46148</v>
      </c>
      <c r="J601" s="25">
        <v>46154</v>
      </c>
      <c r="K601" s="26" t="s">
        <v>73</v>
      </c>
      <c r="L601" s="26" t="s">
        <v>4730</v>
      </c>
      <c r="M601" s="26" t="s">
        <v>66</v>
      </c>
      <c r="N601" s="26" t="s">
        <v>4724</v>
      </c>
      <c r="O601" s="26" t="s">
        <v>71</v>
      </c>
      <c r="P601" s="26" t="s">
        <v>4732</v>
      </c>
      <c r="Q601" s="26">
        <v>0</v>
      </c>
      <c r="R601" s="26">
        <v>0</v>
      </c>
      <c r="S601" s="26">
        <v>0</v>
      </c>
      <c r="T601" s="26">
        <v>0</v>
      </c>
      <c r="U601" s="26" t="s">
        <v>1066</v>
      </c>
      <c r="V601" s="26" t="s">
        <v>4855</v>
      </c>
      <c r="W601" s="26">
        <v>0</v>
      </c>
      <c r="X601" s="26" t="s">
        <v>4856</v>
      </c>
      <c r="Y601" s="25">
        <v>46210</v>
      </c>
      <c r="Z601" s="27">
        <v>63</v>
      </c>
      <c r="AA601" s="24" t="s">
        <v>62</v>
      </c>
      <c r="AB601" s="24" t="s">
        <v>88</v>
      </c>
      <c r="AC601" s="24" t="s">
        <v>4714</v>
      </c>
      <c r="AD601" s="24" t="s">
        <v>4715</v>
      </c>
    </row>
    <row r="602" spans="1:30" x14ac:dyDescent="0.35">
      <c r="A602" s="23">
        <v>601</v>
      </c>
      <c r="B602" s="24" t="s">
        <v>1327</v>
      </c>
      <c r="C602" s="24" t="s">
        <v>61</v>
      </c>
      <c r="D602" s="24" t="s">
        <v>4735</v>
      </c>
      <c r="E602" s="24" t="s">
        <v>5056</v>
      </c>
      <c r="F602" s="24" t="s">
        <v>4723</v>
      </c>
      <c r="G602" s="25">
        <v>46050</v>
      </c>
      <c r="H602" s="25">
        <v>46092</v>
      </c>
      <c r="I602" s="25">
        <v>46129</v>
      </c>
      <c r="J602" s="25">
        <v>46133</v>
      </c>
      <c r="K602" s="26" t="s">
        <v>64</v>
      </c>
      <c r="L602" s="26" t="s">
        <v>4725</v>
      </c>
      <c r="M602" s="26" t="s">
        <v>74</v>
      </c>
      <c r="N602" s="26" t="s">
        <v>4738</v>
      </c>
      <c r="O602" s="26" t="s">
        <v>71</v>
      </c>
      <c r="P602" s="26" t="s">
        <v>4732</v>
      </c>
      <c r="Q602" s="26">
        <v>0</v>
      </c>
      <c r="R602" s="26">
        <v>0</v>
      </c>
      <c r="S602" s="26">
        <v>0</v>
      </c>
      <c r="T602" s="26">
        <v>0</v>
      </c>
      <c r="U602" s="26" t="s">
        <v>75</v>
      </c>
      <c r="V602" s="26" t="s">
        <v>4733</v>
      </c>
      <c r="W602" s="26">
        <v>0</v>
      </c>
      <c r="X602" s="26" t="s">
        <v>4734</v>
      </c>
      <c r="Y602" s="25">
        <v>46210</v>
      </c>
      <c r="Z602" s="27">
        <v>82</v>
      </c>
      <c r="AA602" s="24" t="s">
        <v>62</v>
      </c>
      <c r="AB602" s="24" t="s">
        <v>88</v>
      </c>
      <c r="AC602" s="24" t="s">
        <v>4714</v>
      </c>
      <c r="AD602" s="24" t="s">
        <v>4715</v>
      </c>
    </row>
    <row r="603" spans="1:30" x14ac:dyDescent="0.35">
      <c r="A603" s="23">
        <v>602</v>
      </c>
      <c r="B603" s="24" t="s">
        <v>1328</v>
      </c>
      <c r="C603" s="24" t="s">
        <v>61</v>
      </c>
      <c r="D603" s="24" t="s">
        <v>4735</v>
      </c>
      <c r="E603" s="24" t="s">
        <v>4870</v>
      </c>
      <c r="F603" s="24" t="s">
        <v>4723</v>
      </c>
      <c r="G603" s="25">
        <v>46119</v>
      </c>
      <c r="H603" s="25">
        <v>46134</v>
      </c>
      <c r="I603" s="25">
        <v>46162</v>
      </c>
      <c r="J603" s="25">
        <v>46168</v>
      </c>
      <c r="K603" s="26" t="s">
        <v>953</v>
      </c>
      <c r="L603" s="26" t="s">
        <v>4820</v>
      </c>
      <c r="M603" s="26" t="s">
        <v>67</v>
      </c>
      <c r="N603" s="26" t="s">
        <v>4790</v>
      </c>
      <c r="O603" s="26" t="s">
        <v>920</v>
      </c>
      <c r="P603" s="26" t="s">
        <v>4806</v>
      </c>
      <c r="Q603" s="26">
        <v>0</v>
      </c>
      <c r="R603" s="26">
        <v>0</v>
      </c>
      <c r="S603" s="26">
        <v>0</v>
      </c>
      <c r="T603" s="26">
        <v>0</v>
      </c>
      <c r="U603" s="26" t="s">
        <v>1094</v>
      </c>
      <c r="V603" s="26" t="s">
        <v>5120</v>
      </c>
      <c r="W603" s="26">
        <v>0</v>
      </c>
      <c r="X603" s="26" t="s">
        <v>5121</v>
      </c>
      <c r="Y603" s="25">
        <v>46210</v>
      </c>
      <c r="Z603" s="27">
        <v>49</v>
      </c>
      <c r="AA603" s="24" t="s">
        <v>62</v>
      </c>
      <c r="AB603" s="24" t="s">
        <v>88</v>
      </c>
      <c r="AC603" s="24" t="s">
        <v>4714</v>
      </c>
      <c r="AD603" s="24" t="s">
        <v>4715</v>
      </c>
    </row>
    <row r="604" spans="1:30" x14ac:dyDescent="0.35">
      <c r="A604" s="23">
        <v>603</v>
      </c>
      <c r="B604" s="24" t="s">
        <v>1329</v>
      </c>
      <c r="C604" s="24" t="s">
        <v>61</v>
      </c>
      <c r="D604" s="24" t="s">
        <v>4735</v>
      </c>
      <c r="E604" s="24" t="s">
        <v>5308</v>
      </c>
      <c r="F604" s="24" t="s">
        <v>4723</v>
      </c>
      <c r="G604" s="25">
        <v>46048</v>
      </c>
      <c r="H604" s="25">
        <v>46085</v>
      </c>
      <c r="I604" s="25">
        <v>46126</v>
      </c>
      <c r="J604" s="25">
        <v>46132</v>
      </c>
      <c r="K604" s="26" t="s">
        <v>74</v>
      </c>
      <c r="L604" s="26" t="s">
        <v>4738</v>
      </c>
      <c r="M604" s="26" t="s">
        <v>72</v>
      </c>
      <c r="N604" s="26" t="s">
        <v>4731</v>
      </c>
      <c r="O604" s="26" t="s">
        <v>892</v>
      </c>
      <c r="P604" s="26" t="s">
        <v>4748</v>
      </c>
      <c r="Q604" s="26">
        <v>0</v>
      </c>
      <c r="R604" s="26">
        <v>0</v>
      </c>
      <c r="S604" s="26">
        <v>0</v>
      </c>
      <c r="T604" s="26">
        <v>0</v>
      </c>
      <c r="U604" s="26" t="s">
        <v>1207</v>
      </c>
      <c r="V604" s="26" t="s">
        <v>5242</v>
      </c>
      <c r="W604" s="26">
        <v>0</v>
      </c>
      <c r="X604" s="26" t="s">
        <v>5243</v>
      </c>
      <c r="Y604" s="25">
        <v>46210</v>
      </c>
      <c r="Z604" s="27">
        <v>85</v>
      </c>
      <c r="AA604" s="24" t="s">
        <v>62</v>
      </c>
      <c r="AB604" s="24" t="s">
        <v>88</v>
      </c>
      <c r="AC604" s="24" t="s">
        <v>4714</v>
      </c>
      <c r="AD604" s="24" t="s">
        <v>4715</v>
      </c>
    </row>
    <row r="605" spans="1:30" x14ac:dyDescent="0.35">
      <c r="A605" s="23">
        <v>604</v>
      </c>
      <c r="B605" s="24" t="s">
        <v>1330</v>
      </c>
      <c r="C605" s="24" t="s">
        <v>61</v>
      </c>
      <c r="D605" s="24" t="s">
        <v>4735</v>
      </c>
      <c r="E605" s="24" t="s">
        <v>5056</v>
      </c>
      <c r="F605" s="24" t="s">
        <v>4723</v>
      </c>
      <c r="G605" s="25">
        <v>46050</v>
      </c>
      <c r="H605" s="25">
        <v>46087</v>
      </c>
      <c r="I605" s="25">
        <v>46126</v>
      </c>
      <c r="J605" s="25">
        <v>46132</v>
      </c>
      <c r="K605" s="26" t="s">
        <v>64</v>
      </c>
      <c r="L605" s="26" t="s">
        <v>4725</v>
      </c>
      <c r="M605" s="26" t="s">
        <v>72</v>
      </c>
      <c r="N605" s="26" t="s">
        <v>4731</v>
      </c>
      <c r="O605" s="26" t="s">
        <v>892</v>
      </c>
      <c r="P605" s="26" t="s">
        <v>4748</v>
      </c>
      <c r="Q605" s="26">
        <v>0</v>
      </c>
      <c r="R605" s="26">
        <v>0</v>
      </c>
      <c r="S605" s="26">
        <v>0</v>
      </c>
      <c r="T605" s="26">
        <v>0</v>
      </c>
      <c r="U605" s="26" t="s">
        <v>1027</v>
      </c>
      <c r="V605" s="26" t="s">
        <v>4984</v>
      </c>
      <c r="W605" s="26">
        <v>0</v>
      </c>
      <c r="X605" s="26" t="s">
        <v>4985</v>
      </c>
      <c r="Y605" s="25">
        <v>46210</v>
      </c>
      <c r="Z605" s="27">
        <v>85</v>
      </c>
      <c r="AA605" s="24" t="s">
        <v>62</v>
      </c>
      <c r="AB605" s="24" t="s">
        <v>88</v>
      </c>
      <c r="AC605" s="24" t="s">
        <v>4714</v>
      </c>
      <c r="AD605" s="24" t="s">
        <v>4715</v>
      </c>
    </row>
    <row r="606" spans="1:30" x14ac:dyDescent="0.35">
      <c r="A606" s="23">
        <v>605</v>
      </c>
      <c r="B606" s="24" t="s">
        <v>1331</v>
      </c>
      <c r="C606" s="24" t="s">
        <v>61</v>
      </c>
      <c r="D606" s="24" t="s">
        <v>4735</v>
      </c>
      <c r="E606" s="24" t="s">
        <v>5103</v>
      </c>
      <c r="F606" s="24" t="s">
        <v>4723</v>
      </c>
      <c r="G606" s="25">
        <v>46055</v>
      </c>
      <c r="H606" s="25">
        <v>46090</v>
      </c>
      <c r="I606" s="25">
        <v>46126</v>
      </c>
      <c r="J606" s="25">
        <v>46132</v>
      </c>
      <c r="K606" s="26" t="s">
        <v>64</v>
      </c>
      <c r="L606" s="26" t="s">
        <v>4725</v>
      </c>
      <c r="M606" s="26" t="s">
        <v>72</v>
      </c>
      <c r="N606" s="26" t="s">
        <v>4731</v>
      </c>
      <c r="O606" s="26" t="s">
        <v>892</v>
      </c>
      <c r="P606" s="26" t="s">
        <v>4748</v>
      </c>
      <c r="Q606" s="26">
        <v>0</v>
      </c>
      <c r="R606" s="26">
        <v>0</v>
      </c>
      <c r="S606" s="26">
        <v>0</v>
      </c>
      <c r="T606" s="26">
        <v>0</v>
      </c>
      <c r="U606" s="26" t="s">
        <v>894</v>
      </c>
      <c r="V606" s="26" t="s">
        <v>4749</v>
      </c>
      <c r="W606" s="26">
        <v>0</v>
      </c>
      <c r="X606" s="26" t="s">
        <v>5155</v>
      </c>
      <c r="Y606" s="25">
        <v>46210</v>
      </c>
      <c r="Z606" s="27">
        <v>85</v>
      </c>
      <c r="AA606" s="24" t="s">
        <v>62</v>
      </c>
      <c r="AB606" s="24" t="s">
        <v>88</v>
      </c>
      <c r="AC606" s="24" t="s">
        <v>4714</v>
      </c>
      <c r="AD606" s="24" t="s">
        <v>4715</v>
      </c>
    </row>
    <row r="607" spans="1:30" x14ac:dyDescent="0.35">
      <c r="A607" s="23">
        <v>606</v>
      </c>
      <c r="B607" s="24" t="s">
        <v>1332</v>
      </c>
      <c r="C607" s="24" t="s">
        <v>61</v>
      </c>
      <c r="D607" s="24" t="s">
        <v>4735</v>
      </c>
      <c r="E607" s="24" t="s">
        <v>5174</v>
      </c>
      <c r="F607" s="24" t="s">
        <v>4723</v>
      </c>
      <c r="G607" s="25">
        <v>46059</v>
      </c>
      <c r="H607" s="25">
        <v>46091</v>
      </c>
      <c r="I607" s="25">
        <v>46126</v>
      </c>
      <c r="J607" s="25">
        <v>46132</v>
      </c>
      <c r="K607" s="26" t="s">
        <v>64</v>
      </c>
      <c r="L607" s="26" t="s">
        <v>4725</v>
      </c>
      <c r="M607" s="26" t="s">
        <v>72</v>
      </c>
      <c r="N607" s="26" t="s">
        <v>4731</v>
      </c>
      <c r="O607" s="26" t="s">
        <v>892</v>
      </c>
      <c r="P607" s="26" t="s">
        <v>4748</v>
      </c>
      <c r="Q607" s="26">
        <v>0</v>
      </c>
      <c r="R607" s="26">
        <v>0</v>
      </c>
      <c r="S607" s="26">
        <v>0</v>
      </c>
      <c r="T607" s="26">
        <v>0</v>
      </c>
      <c r="U607" s="26" t="s">
        <v>1207</v>
      </c>
      <c r="V607" s="26" t="s">
        <v>5242</v>
      </c>
      <c r="W607" s="26">
        <v>0</v>
      </c>
      <c r="X607" s="26" t="s">
        <v>5243</v>
      </c>
      <c r="Y607" s="25">
        <v>46210</v>
      </c>
      <c r="Z607" s="27">
        <v>85</v>
      </c>
      <c r="AA607" s="24" t="s">
        <v>62</v>
      </c>
      <c r="AB607" s="24" t="s">
        <v>88</v>
      </c>
      <c r="AC607" s="24" t="s">
        <v>4714</v>
      </c>
      <c r="AD607" s="24" t="s">
        <v>4715</v>
      </c>
    </row>
    <row r="608" spans="1:30" x14ac:dyDescent="0.35">
      <c r="A608" s="23">
        <v>607</v>
      </c>
      <c r="B608" s="24" t="s">
        <v>1333</v>
      </c>
      <c r="C608" s="24" t="s">
        <v>61</v>
      </c>
      <c r="D608" s="24" t="s">
        <v>4735</v>
      </c>
      <c r="E608" s="24" t="s">
        <v>4785</v>
      </c>
      <c r="F608" s="24" t="s">
        <v>5276</v>
      </c>
      <c r="G608" s="25">
        <v>46129</v>
      </c>
      <c r="H608" s="25">
        <v>46133</v>
      </c>
      <c r="I608" s="25">
        <v>46134</v>
      </c>
      <c r="J608" s="25">
        <v>46135</v>
      </c>
      <c r="K608" s="26">
        <v>0</v>
      </c>
      <c r="L608" s="26">
        <v>0</v>
      </c>
      <c r="M608" s="26">
        <v>0</v>
      </c>
      <c r="N608" s="26">
        <v>0</v>
      </c>
      <c r="O608" s="26" t="s">
        <v>72</v>
      </c>
      <c r="P608" s="26" t="s">
        <v>4731</v>
      </c>
      <c r="Q608" s="26">
        <v>0</v>
      </c>
      <c r="R608" s="26">
        <v>0</v>
      </c>
      <c r="S608" s="26">
        <v>0</v>
      </c>
      <c r="T608" s="26">
        <v>0</v>
      </c>
      <c r="U608" s="26" t="s">
        <v>1053</v>
      </c>
      <c r="V608" s="26" t="s">
        <v>5044</v>
      </c>
      <c r="W608" s="26">
        <v>0</v>
      </c>
      <c r="X608" s="26" t="s">
        <v>5045</v>
      </c>
      <c r="Y608" s="25">
        <v>46210</v>
      </c>
      <c r="Z608" s="27">
        <v>77</v>
      </c>
      <c r="AA608" s="24" t="s">
        <v>62</v>
      </c>
      <c r="AB608" s="24" t="s">
        <v>88</v>
      </c>
      <c r="AC608" s="24" t="s">
        <v>988</v>
      </c>
      <c r="AD608" s="24" t="s">
        <v>4715</v>
      </c>
    </row>
    <row r="609" spans="1:30" x14ac:dyDescent="0.35">
      <c r="A609" s="23">
        <v>608</v>
      </c>
      <c r="B609" s="24" t="s">
        <v>1334</v>
      </c>
      <c r="C609" s="24" t="s">
        <v>61</v>
      </c>
      <c r="D609" s="24" t="s">
        <v>4735</v>
      </c>
      <c r="E609" s="24" t="s">
        <v>4736</v>
      </c>
      <c r="F609" s="24" t="s">
        <v>4737</v>
      </c>
      <c r="G609" s="25">
        <v>46120</v>
      </c>
      <c r="H609" s="25">
        <v>46135</v>
      </c>
      <c r="I609" s="25">
        <v>46162</v>
      </c>
      <c r="J609" s="25">
        <v>46168</v>
      </c>
      <c r="K609" s="26" t="s">
        <v>953</v>
      </c>
      <c r="L609" s="26" t="s">
        <v>4820</v>
      </c>
      <c r="M609" s="26" t="s">
        <v>67</v>
      </c>
      <c r="N609" s="26" t="s">
        <v>4790</v>
      </c>
      <c r="O609" s="26" t="s">
        <v>920</v>
      </c>
      <c r="P609" s="26" t="s">
        <v>4806</v>
      </c>
      <c r="Q609" s="26">
        <v>0</v>
      </c>
      <c r="R609" s="26">
        <v>0</v>
      </c>
      <c r="S609" s="26">
        <v>0</v>
      </c>
      <c r="T609" s="26">
        <v>0</v>
      </c>
      <c r="U609" s="26" t="s">
        <v>1094</v>
      </c>
      <c r="V609" s="26" t="s">
        <v>5120</v>
      </c>
      <c r="W609" s="26" t="s">
        <v>932</v>
      </c>
      <c r="X609" s="26" t="s">
        <v>5121</v>
      </c>
      <c r="Y609" s="25">
        <v>46210</v>
      </c>
      <c r="Z609" s="27">
        <v>49</v>
      </c>
      <c r="AA609" s="24" t="s">
        <v>62</v>
      </c>
      <c r="AB609" s="24" t="s">
        <v>88</v>
      </c>
      <c r="AC609" s="24" t="s">
        <v>4714</v>
      </c>
      <c r="AD609" s="24" t="s">
        <v>4715</v>
      </c>
    </row>
    <row r="610" spans="1:30" x14ac:dyDescent="0.35">
      <c r="A610" s="23">
        <v>609</v>
      </c>
      <c r="B610" s="24" t="s">
        <v>1335</v>
      </c>
      <c r="C610" s="24" t="s">
        <v>61</v>
      </c>
      <c r="D610" s="24" t="s">
        <v>4706</v>
      </c>
      <c r="E610" s="24" t="s">
        <v>5273</v>
      </c>
      <c r="F610" s="24" t="s">
        <v>4723</v>
      </c>
      <c r="G610" s="25">
        <v>46128</v>
      </c>
      <c r="H610" s="25">
        <v>46134</v>
      </c>
      <c r="I610" s="25">
        <v>46141</v>
      </c>
      <c r="J610" s="25">
        <v>46147</v>
      </c>
      <c r="K610" s="26" t="s">
        <v>73</v>
      </c>
      <c r="L610" s="26" t="s">
        <v>4730</v>
      </c>
      <c r="M610" s="26" t="s">
        <v>72</v>
      </c>
      <c r="N610" s="26" t="s">
        <v>4731</v>
      </c>
      <c r="O610" s="26" t="s">
        <v>71</v>
      </c>
      <c r="P610" s="26" t="s">
        <v>4732</v>
      </c>
      <c r="Q610" s="26">
        <v>0</v>
      </c>
      <c r="R610" s="26">
        <v>0</v>
      </c>
      <c r="S610" s="26">
        <v>0</v>
      </c>
      <c r="T610" s="26">
        <v>0</v>
      </c>
      <c r="U610" s="26" t="s">
        <v>1020</v>
      </c>
      <c r="V610" s="26" t="s">
        <v>5004</v>
      </c>
      <c r="W610" s="26">
        <v>0</v>
      </c>
      <c r="X610" s="26" t="s">
        <v>5045</v>
      </c>
      <c r="Y610" s="25">
        <v>46210</v>
      </c>
      <c r="Z610" s="27">
        <v>70</v>
      </c>
      <c r="AA610" s="24" t="s">
        <v>62</v>
      </c>
      <c r="AB610" s="24" t="s">
        <v>25</v>
      </c>
      <c r="AC610" s="24" t="s">
        <v>4714</v>
      </c>
      <c r="AD610" s="24" t="s">
        <v>4715</v>
      </c>
    </row>
    <row r="611" spans="1:30" x14ac:dyDescent="0.35">
      <c r="A611" s="23">
        <v>610</v>
      </c>
      <c r="B611" s="24" t="s">
        <v>1336</v>
      </c>
      <c r="C611" s="24" t="s">
        <v>61</v>
      </c>
      <c r="D611" s="24" t="s">
        <v>4706</v>
      </c>
      <c r="E611" s="24" t="s">
        <v>4833</v>
      </c>
      <c r="F611" s="24" t="s">
        <v>4723</v>
      </c>
      <c r="G611" s="25">
        <v>46041</v>
      </c>
      <c r="H611" s="25">
        <v>46106</v>
      </c>
      <c r="I611" s="25">
        <v>46133</v>
      </c>
      <c r="J611" s="25">
        <v>46141</v>
      </c>
      <c r="K611" s="26" t="s">
        <v>64</v>
      </c>
      <c r="L611" s="26" t="s">
        <v>4725</v>
      </c>
      <c r="M611" s="26" t="s">
        <v>72</v>
      </c>
      <c r="N611" s="26" t="s">
        <v>4731</v>
      </c>
      <c r="O611" s="26" t="s">
        <v>892</v>
      </c>
      <c r="P611" s="26" t="s">
        <v>4748</v>
      </c>
      <c r="Q611" s="26">
        <v>0</v>
      </c>
      <c r="R611" s="26">
        <v>0</v>
      </c>
      <c r="S611" s="26">
        <v>0</v>
      </c>
      <c r="T611" s="26">
        <v>0</v>
      </c>
      <c r="U611" s="26" t="s">
        <v>1294</v>
      </c>
      <c r="V611" s="26" t="s">
        <v>5256</v>
      </c>
      <c r="W611" s="26" t="s">
        <v>932</v>
      </c>
      <c r="X611" s="26" t="s">
        <v>5257</v>
      </c>
      <c r="Y611" s="25">
        <v>46210</v>
      </c>
      <c r="Z611" s="27">
        <v>78</v>
      </c>
      <c r="AA611" s="24" t="s">
        <v>62</v>
      </c>
      <c r="AB611" s="24" t="s">
        <v>25</v>
      </c>
      <c r="AC611" s="24" t="s">
        <v>4714</v>
      </c>
      <c r="AD611" s="24" t="s">
        <v>4715</v>
      </c>
    </row>
    <row r="612" spans="1:30" x14ac:dyDescent="0.35">
      <c r="A612" s="23">
        <v>611</v>
      </c>
      <c r="B612" s="24" t="s">
        <v>1337</v>
      </c>
      <c r="C612" s="24" t="s">
        <v>61</v>
      </c>
      <c r="D612" s="24" t="s">
        <v>4735</v>
      </c>
      <c r="E612" s="24" t="s">
        <v>5085</v>
      </c>
      <c r="F612" s="24" t="s">
        <v>5309</v>
      </c>
      <c r="G612" s="25">
        <v>46133</v>
      </c>
      <c r="H612" s="25">
        <v>46135</v>
      </c>
      <c r="I612" s="25">
        <v>46139</v>
      </c>
      <c r="J612" s="25">
        <v>46140</v>
      </c>
      <c r="K612" s="26">
        <v>0</v>
      </c>
      <c r="L612" s="26">
        <v>0</v>
      </c>
      <c r="M612" s="26">
        <v>0</v>
      </c>
      <c r="N612" s="26">
        <v>0</v>
      </c>
      <c r="O612" s="26" t="s">
        <v>72</v>
      </c>
      <c r="P612" s="26" t="s">
        <v>4731</v>
      </c>
      <c r="Q612" s="26">
        <v>0</v>
      </c>
      <c r="R612" s="26">
        <v>0</v>
      </c>
      <c r="S612" s="26">
        <v>0</v>
      </c>
      <c r="T612" s="26">
        <v>0</v>
      </c>
      <c r="U612" s="26" t="s">
        <v>1053</v>
      </c>
      <c r="V612" s="26" t="s">
        <v>5044</v>
      </c>
      <c r="W612" s="26">
        <v>0</v>
      </c>
      <c r="X612" s="26" t="s">
        <v>5045</v>
      </c>
      <c r="Y612" s="25">
        <v>46210</v>
      </c>
      <c r="Z612" s="27">
        <v>72</v>
      </c>
      <c r="AA612" s="24" t="s">
        <v>62</v>
      </c>
      <c r="AB612" s="24" t="s">
        <v>88</v>
      </c>
      <c r="AC612" s="24" t="s">
        <v>988</v>
      </c>
      <c r="AD612" s="24" t="s">
        <v>4715</v>
      </c>
    </row>
    <row r="613" spans="1:30" x14ac:dyDescent="0.35">
      <c r="A613" s="23">
        <v>612</v>
      </c>
      <c r="B613" s="24" t="s">
        <v>1338</v>
      </c>
      <c r="C613" s="24" t="s">
        <v>61</v>
      </c>
      <c r="D613" s="24" t="s">
        <v>4735</v>
      </c>
      <c r="E613" s="24" t="s">
        <v>4870</v>
      </c>
      <c r="F613" s="24" t="s">
        <v>5118</v>
      </c>
      <c r="G613" s="25">
        <v>46079</v>
      </c>
      <c r="H613" s="25">
        <v>46127</v>
      </c>
      <c r="I613" s="25">
        <v>46129</v>
      </c>
      <c r="J613" s="25">
        <v>46139</v>
      </c>
      <c r="K613" s="26">
        <v>0</v>
      </c>
      <c r="L613" s="26">
        <v>0</v>
      </c>
      <c r="M613" s="26">
        <v>0</v>
      </c>
      <c r="N613" s="26">
        <v>0</v>
      </c>
      <c r="O613" s="26" t="s">
        <v>67</v>
      </c>
      <c r="P613" s="26" t="s">
        <v>4790</v>
      </c>
      <c r="Q613" s="26">
        <v>0</v>
      </c>
      <c r="R613" s="26">
        <v>0</v>
      </c>
      <c r="S613" s="26">
        <v>0</v>
      </c>
      <c r="T613" s="26">
        <v>0</v>
      </c>
      <c r="U613" s="26" t="s">
        <v>1130</v>
      </c>
      <c r="V613" s="26" t="s">
        <v>5169</v>
      </c>
      <c r="W613" s="26" t="s">
        <v>977</v>
      </c>
      <c r="X613" s="26" t="s">
        <v>5170</v>
      </c>
      <c r="Y613" s="25">
        <v>46210</v>
      </c>
      <c r="Z613" s="27">
        <v>82</v>
      </c>
      <c r="AA613" s="24" t="s">
        <v>62</v>
      </c>
      <c r="AB613" s="24" t="s">
        <v>88</v>
      </c>
      <c r="AC613" s="24" t="s">
        <v>988</v>
      </c>
      <c r="AD613" s="24" t="s">
        <v>4715</v>
      </c>
    </row>
    <row r="614" spans="1:30" x14ac:dyDescent="0.35">
      <c r="A614" s="23">
        <v>613</v>
      </c>
      <c r="B614" s="24" t="s">
        <v>1339</v>
      </c>
      <c r="C614" s="24" t="s">
        <v>61</v>
      </c>
      <c r="D614" s="24" t="s">
        <v>4735</v>
      </c>
      <c r="E614" s="24" t="s">
        <v>5245</v>
      </c>
      <c r="F614" s="24" t="s">
        <v>4723</v>
      </c>
      <c r="G614" s="25">
        <v>46083</v>
      </c>
      <c r="H614" s="25">
        <v>46098</v>
      </c>
      <c r="I614" s="25">
        <v>46134</v>
      </c>
      <c r="J614" s="25">
        <v>46140</v>
      </c>
      <c r="K614" s="26" t="s">
        <v>73</v>
      </c>
      <c r="L614" s="26" t="s">
        <v>4730</v>
      </c>
      <c r="M614" s="26" t="s">
        <v>72</v>
      </c>
      <c r="N614" s="26" t="s">
        <v>4731</v>
      </c>
      <c r="O614" s="26" t="s">
        <v>71</v>
      </c>
      <c r="P614" s="26" t="s">
        <v>4732</v>
      </c>
      <c r="Q614" s="26">
        <v>0</v>
      </c>
      <c r="R614" s="26">
        <v>0</v>
      </c>
      <c r="S614" s="26">
        <v>0</v>
      </c>
      <c r="T614" s="26">
        <v>0</v>
      </c>
      <c r="U614" s="26" t="s">
        <v>1066</v>
      </c>
      <c r="V614" s="26" t="s">
        <v>4855</v>
      </c>
      <c r="W614" s="26">
        <v>0</v>
      </c>
      <c r="X614" s="26" t="s">
        <v>5296</v>
      </c>
      <c r="Y614" s="25">
        <v>46210</v>
      </c>
      <c r="Z614" s="27">
        <v>77</v>
      </c>
      <c r="AA614" s="24" t="s">
        <v>62</v>
      </c>
      <c r="AB614" s="24" t="s">
        <v>88</v>
      </c>
      <c r="AC614" s="24" t="s">
        <v>4714</v>
      </c>
      <c r="AD614" s="24" t="s">
        <v>4715</v>
      </c>
    </row>
    <row r="615" spans="1:30" x14ac:dyDescent="0.35">
      <c r="A615" s="23">
        <v>614</v>
      </c>
      <c r="B615" s="24" t="s">
        <v>1340</v>
      </c>
      <c r="C615" s="24" t="s">
        <v>61</v>
      </c>
      <c r="D615" s="24" t="s">
        <v>4735</v>
      </c>
      <c r="E615" s="24" t="s">
        <v>4765</v>
      </c>
      <c r="F615" s="24" t="s">
        <v>4723</v>
      </c>
      <c r="G615" s="25">
        <v>46077</v>
      </c>
      <c r="H615" s="25">
        <v>46108</v>
      </c>
      <c r="I615" s="25">
        <v>46134</v>
      </c>
      <c r="J615" s="25">
        <v>46140</v>
      </c>
      <c r="K615" s="26" t="s">
        <v>73</v>
      </c>
      <c r="L615" s="26" t="s">
        <v>4730</v>
      </c>
      <c r="M615" s="26" t="s">
        <v>72</v>
      </c>
      <c r="N615" s="26" t="s">
        <v>4731</v>
      </c>
      <c r="O615" s="26" t="s">
        <v>71</v>
      </c>
      <c r="P615" s="26" t="s">
        <v>4732</v>
      </c>
      <c r="Q615" s="26">
        <v>0</v>
      </c>
      <c r="R615" s="26">
        <v>0</v>
      </c>
      <c r="S615" s="26">
        <v>0</v>
      </c>
      <c r="T615" s="26">
        <v>0</v>
      </c>
      <c r="U615" s="26" t="s">
        <v>1053</v>
      </c>
      <c r="V615" s="26" t="s">
        <v>5044</v>
      </c>
      <c r="W615" s="26">
        <v>0</v>
      </c>
      <c r="X615" s="26" t="s">
        <v>5045</v>
      </c>
      <c r="Y615" s="25">
        <v>46210</v>
      </c>
      <c r="Z615" s="27">
        <v>77</v>
      </c>
      <c r="AA615" s="24" t="s">
        <v>62</v>
      </c>
      <c r="AB615" s="24" t="s">
        <v>88</v>
      </c>
      <c r="AC615" s="24" t="s">
        <v>4714</v>
      </c>
      <c r="AD615" s="24" t="s">
        <v>4715</v>
      </c>
    </row>
    <row r="616" spans="1:30" x14ac:dyDescent="0.35">
      <c r="A616" s="23">
        <v>615</v>
      </c>
      <c r="B616" s="24" t="s">
        <v>1341</v>
      </c>
      <c r="C616" s="24" t="s">
        <v>61</v>
      </c>
      <c r="D616" s="24" t="s">
        <v>4735</v>
      </c>
      <c r="E616" s="24" t="s">
        <v>4864</v>
      </c>
      <c r="F616" s="24" t="s">
        <v>4723</v>
      </c>
      <c r="G616" s="25">
        <v>46057</v>
      </c>
      <c r="H616" s="25">
        <v>46087</v>
      </c>
      <c r="I616" s="25">
        <v>46141</v>
      </c>
      <c r="J616" s="25">
        <v>46153</v>
      </c>
      <c r="K616" s="26" t="s">
        <v>66</v>
      </c>
      <c r="L616" s="26" t="s">
        <v>4724</v>
      </c>
      <c r="M616" s="26" t="s">
        <v>64</v>
      </c>
      <c r="N616" s="26" t="s">
        <v>4725</v>
      </c>
      <c r="O616" s="26" t="s">
        <v>885</v>
      </c>
      <c r="P616" s="26" t="s">
        <v>4726</v>
      </c>
      <c r="Q616" s="26">
        <v>0</v>
      </c>
      <c r="R616" s="26">
        <v>0</v>
      </c>
      <c r="S616" s="26">
        <v>0</v>
      </c>
      <c r="T616" s="26">
        <v>0</v>
      </c>
      <c r="U616" s="26" t="s">
        <v>1106</v>
      </c>
      <c r="V616" s="26" t="s">
        <v>5149</v>
      </c>
      <c r="W616" s="26">
        <v>0</v>
      </c>
      <c r="X616" s="26" t="s">
        <v>5150</v>
      </c>
      <c r="Y616" s="25">
        <v>46210</v>
      </c>
      <c r="Z616" s="27">
        <v>70</v>
      </c>
      <c r="AA616" s="24" t="s">
        <v>62</v>
      </c>
      <c r="AB616" s="24" t="s">
        <v>88</v>
      </c>
      <c r="AC616" s="24" t="s">
        <v>4714</v>
      </c>
      <c r="AD616" s="24" t="s">
        <v>4715</v>
      </c>
    </row>
    <row r="617" spans="1:30" x14ac:dyDescent="0.35">
      <c r="A617" s="23">
        <v>616</v>
      </c>
      <c r="B617" s="24" t="s">
        <v>1342</v>
      </c>
      <c r="C617" s="24" t="s">
        <v>61</v>
      </c>
      <c r="D617" s="24" t="s">
        <v>4735</v>
      </c>
      <c r="E617" s="24" t="s">
        <v>5310</v>
      </c>
      <c r="F617" s="24" t="s">
        <v>4723</v>
      </c>
      <c r="G617" s="25">
        <v>46086</v>
      </c>
      <c r="H617" s="25">
        <v>46121</v>
      </c>
      <c r="I617" s="25">
        <v>46126</v>
      </c>
      <c r="J617" s="25">
        <v>46141</v>
      </c>
      <c r="K617" s="26" t="s">
        <v>74</v>
      </c>
      <c r="L617" s="26" t="s">
        <v>4738</v>
      </c>
      <c r="M617" s="26" t="s">
        <v>995</v>
      </c>
      <c r="N617" s="26" t="s">
        <v>4797</v>
      </c>
      <c r="O617" s="26" t="s">
        <v>930</v>
      </c>
      <c r="P617" s="26" t="s">
        <v>4829</v>
      </c>
      <c r="Q617" s="26">
        <v>0</v>
      </c>
      <c r="R617" s="26">
        <v>0</v>
      </c>
      <c r="S617" s="26">
        <v>0</v>
      </c>
      <c r="T617" s="26">
        <v>0</v>
      </c>
      <c r="U617" s="26" t="s">
        <v>918</v>
      </c>
      <c r="V617" s="26" t="s">
        <v>4793</v>
      </c>
      <c r="W617" s="26">
        <v>0</v>
      </c>
      <c r="X617" s="26" t="s">
        <v>4794</v>
      </c>
      <c r="Y617" s="25">
        <v>46210</v>
      </c>
      <c r="Z617" s="27">
        <v>85</v>
      </c>
      <c r="AA617" s="24" t="s">
        <v>62</v>
      </c>
      <c r="AB617" s="24" t="s">
        <v>88</v>
      </c>
      <c r="AC617" s="24" t="s">
        <v>4714</v>
      </c>
      <c r="AD617" s="24" t="s">
        <v>4715</v>
      </c>
    </row>
    <row r="618" spans="1:30" x14ac:dyDescent="0.35">
      <c r="A618" s="23">
        <v>617</v>
      </c>
      <c r="B618" s="24" t="s">
        <v>1343</v>
      </c>
      <c r="C618" s="24" t="s">
        <v>61</v>
      </c>
      <c r="D618" s="24" t="s">
        <v>4735</v>
      </c>
      <c r="E618" s="24" t="s">
        <v>5209</v>
      </c>
      <c r="F618" s="24" t="s">
        <v>4723</v>
      </c>
      <c r="G618" s="25">
        <v>46087</v>
      </c>
      <c r="H618" s="25">
        <v>46121</v>
      </c>
      <c r="I618" s="25">
        <v>46126</v>
      </c>
      <c r="J618" s="25">
        <v>46141</v>
      </c>
      <c r="K618" s="26" t="s">
        <v>74</v>
      </c>
      <c r="L618" s="26" t="s">
        <v>4738</v>
      </c>
      <c r="M618" s="26" t="s">
        <v>995</v>
      </c>
      <c r="N618" s="26" t="s">
        <v>4797</v>
      </c>
      <c r="O618" s="26" t="s">
        <v>930</v>
      </c>
      <c r="P618" s="26" t="s">
        <v>4829</v>
      </c>
      <c r="Q618" s="26">
        <v>0</v>
      </c>
      <c r="R618" s="26">
        <v>0</v>
      </c>
      <c r="S618" s="26">
        <v>0</v>
      </c>
      <c r="T618" s="26">
        <v>0</v>
      </c>
      <c r="U618" s="26" t="s">
        <v>918</v>
      </c>
      <c r="V618" s="26" t="s">
        <v>4793</v>
      </c>
      <c r="W618" s="26">
        <v>0</v>
      </c>
      <c r="X618" s="26" t="s">
        <v>4794</v>
      </c>
      <c r="Y618" s="25">
        <v>46210</v>
      </c>
      <c r="Z618" s="27">
        <v>85</v>
      </c>
      <c r="AA618" s="24" t="s">
        <v>62</v>
      </c>
      <c r="AB618" s="24" t="s">
        <v>88</v>
      </c>
      <c r="AC618" s="24" t="s">
        <v>4714</v>
      </c>
      <c r="AD618" s="24" t="s">
        <v>4715</v>
      </c>
    </row>
    <row r="619" spans="1:30" x14ac:dyDescent="0.35">
      <c r="A619" s="23">
        <v>618</v>
      </c>
      <c r="B619" s="24" t="s">
        <v>1344</v>
      </c>
      <c r="C619" s="24" t="s">
        <v>61</v>
      </c>
      <c r="D619" s="24" t="s">
        <v>4735</v>
      </c>
      <c r="E619" s="24" t="s">
        <v>5311</v>
      </c>
      <c r="F619" s="24" t="s">
        <v>4737</v>
      </c>
      <c r="G619" s="25">
        <v>46129</v>
      </c>
      <c r="H619" s="25">
        <v>46135</v>
      </c>
      <c r="I619" s="25">
        <v>46142</v>
      </c>
      <c r="J619" s="25">
        <v>46146</v>
      </c>
      <c r="K619" s="26">
        <v>0</v>
      </c>
      <c r="L619" s="26">
        <v>0</v>
      </c>
      <c r="M619" s="26">
        <v>0</v>
      </c>
      <c r="N619" s="26">
        <v>0</v>
      </c>
      <c r="O619" s="26" t="s">
        <v>67</v>
      </c>
      <c r="P619" s="26" t="s">
        <v>4790</v>
      </c>
      <c r="Q619" s="26">
        <v>0</v>
      </c>
      <c r="R619" s="26">
        <v>0</v>
      </c>
      <c r="S619" s="26">
        <v>0</v>
      </c>
      <c r="T619" s="26">
        <v>0</v>
      </c>
      <c r="U619" s="26" t="s">
        <v>1130</v>
      </c>
      <c r="V619" s="26" t="s">
        <v>5169</v>
      </c>
      <c r="W619" s="26">
        <v>0</v>
      </c>
      <c r="X619" s="26" t="s">
        <v>5170</v>
      </c>
      <c r="Y619" s="25">
        <v>46210</v>
      </c>
      <c r="Z619" s="27">
        <v>69</v>
      </c>
      <c r="AA619" s="24" t="s">
        <v>62</v>
      </c>
      <c r="AB619" s="24" t="s">
        <v>88</v>
      </c>
      <c r="AC619" s="24" t="s">
        <v>988</v>
      </c>
      <c r="AD619" s="24" t="s">
        <v>4715</v>
      </c>
    </row>
    <row r="620" spans="1:30" x14ac:dyDescent="0.35">
      <c r="A620" s="23">
        <v>619</v>
      </c>
      <c r="B620" s="24" t="s">
        <v>5312</v>
      </c>
      <c r="C620" s="24" t="s">
        <v>35</v>
      </c>
      <c r="D620" s="24" t="s">
        <v>4735</v>
      </c>
      <c r="E620" s="24" t="s">
        <v>5313</v>
      </c>
      <c r="F620" s="24" t="s">
        <v>4940</v>
      </c>
      <c r="G620" s="25">
        <v>45993</v>
      </c>
      <c r="H620" s="25">
        <v>46077</v>
      </c>
      <c r="I620" s="25">
        <v>46111</v>
      </c>
      <c r="J620" s="25">
        <v>46141</v>
      </c>
      <c r="K620" s="26" t="s">
        <v>3776</v>
      </c>
      <c r="L620" s="26" t="s">
        <v>4895</v>
      </c>
      <c r="M620" s="26" t="s">
        <v>49</v>
      </c>
      <c r="N620" s="26" t="s">
        <v>4709</v>
      </c>
      <c r="O620" s="26" t="s">
        <v>82</v>
      </c>
      <c r="P620" s="26" t="s">
        <v>4896</v>
      </c>
      <c r="Q620" s="26">
        <v>0</v>
      </c>
      <c r="R620" s="26">
        <v>0</v>
      </c>
      <c r="S620" s="26">
        <v>0</v>
      </c>
      <c r="T620" s="26">
        <v>0</v>
      </c>
      <c r="U620" s="26" t="s">
        <v>3807</v>
      </c>
      <c r="V620" s="26" t="s">
        <v>4937</v>
      </c>
      <c r="W620" s="26">
        <v>0</v>
      </c>
      <c r="X620" s="26" t="s">
        <v>5314</v>
      </c>
      <c r="Y620" s="25">
        <v>46210</v>
      </c>
      <c r="Z620" s="27">
        <v>100</v>
      </c>
      <c r="AA620" s="24" t="s">
        <v>36</v>
      </c>
      <c r="AB620" s="24" t="s">
        <v>88</v>
      </c>
      <c r="AC620" s="24" t="s">
        <v>4714</v>
      </c>
      <c r="AD620" s="24" t="s">
        <v>4715</v>
      </c>
    </row>
    <row r="621" spans="1:30" x14ac:dyDescent="0.35">
      <c r="A621" s="23">
        <v>620</v>
      </c>
      <c r="B621" s="24" t="s">
        <v>3995</v>
      </c>
      <c r="C621" s="24" t="s">
        <v>35</v>
      </c>
      <c r="D621" s="24" t="s">
        <v>4735</v>
      </c>
      <c r="E621" s="24" t="s">
        <v>5166</v>
      </c>
      <c r="F621" s="24" t="s">
        <v>4718</v>
      </c>
      <c r="G621" s="25">
        <v>46031</v>
      </c>
      <c r="H621" s="25">
        <v>46093</v>
      </c>
      <c r="I621" s="25">
        <v>46129</v>
      </c>
      <c r="J621" s="25">
        <v>46142</v>
      </c>
      <c r="K621" s="26" t="s">
        <v>3813</v>
      </c>
      <c r="L621" s="26" t="s">
        <v>4778</v>
      </c>
      <c r="M621" s="26" t="s">
        <v>52</v>
      </c>
      <c r="N621" s="26" t="s">
        <v>4779</v>
      </c>
      <c r="O621" s="26" t="s">
        <v>53</v>
      </c>
      <c r="P621" s="26" t="s">
        <v>4780</v>
      </c>
      <c r="Q621" s="26">
        <v>0</v>
      </c>
      <c r="R621" s="26">
        <v>0</v>
      </c>
      <c r="S621" s="26">
        <v>0</v>
      </c>
      <c r="T621" s="26">
        <v>0</v>
      </c>
      <c r="U621" s="26" t="s">
        <v>3996</v>
      </c>
      <c r="V621" s="26" t="s">
        <v>5315</v>
      </c>
      <c r="W621" s="26">
        <v>0</v>
      </c>
      <c r="X621" s="26" t="s">
        <v>5316</v>
      </c>
      <c r="Y621" s="25">
        <v>46210</v>
      </c>
      <c r="Z621" s="27">
        <v>82</v>
      </c>
      <c r="AA621" s="24" t="s">
        <v>36</v>
      </c>
      <c r="AB621" s="24" t="s">
        <v>88</v>
      </c>
      <c r="AC621" s="24" t="s">
        <v>4714</v>
      </c>
      <c r="AD621" s="24" t="s">
        <v>4715</v>
      </c>
    </row>
    <row r="622" spans="1:30" x14ac:dyDescent="0.35">
      <c r="A622" s="23">
        <v>621</v>
      </c>
      <c r="B622" s="24" t="s">
        <v>1345</v>
      </c>
      <c r="C622" s="24" t="s">
        <v>61</v>
      </c>
      <c r="D622" s="24" t="s">
        <v>4735</v>
      </c>
      <c r="E622" s="24" t="s">
        <v>5317</v>
      </c>
      <c r="F622" s="24" t="s">
        <v>4723</v>
      </c>
      <c r="G622" s="25">
        <v>46043</v>
      </c>
      <c r="H622" s="25">
        <v>46080</v>
      </c>
      <c r="I622" s="25">
        <v>46134</v>
      </c>
      <c r="J622" s="25">
        <v>46140</v>
      </c>
      <c r="K622" s="26" t="s">
        <v>66</v>
      </c>
      <c r="L622" s="26" t="s">
        <v>4724</v>
      </c>
      <c r="M622" s="26" t="s">
        <v>64</v>
      </c>
      <c r="N622" s="26" t="s">
        <v>4725</v>
      </c>
      <c r="O622" s="26" t="s">
        <v>885</v>
      </c>
      <c r="P622" s="26" t="s">
        <v>4726</v>
      </c>
      <c r="Q622" s="26">
        <v>0</v>
      </c>
      <c r="R622" s="26">
        <v>0</v>
      </c>
      <c r="S622" s="26">
        <v>0</v>
      </c>
      <c r="T622" s="26">
        <v>0</v>
      </c>
      <c r="U622" s="26" t="s">
        <v>1290</v>
      </c>
      <c r="V622" s="26" t="s">
        <v>5291</v>
      </c>
      <c r="W622" s="26">
        <v>0</v>
      </c>
      <c r="X622" s="26" t="s">
        <v>5292</v>
      </c>
      <c r="Y622" s="25">
        <v>46210</v>
      </c>
      <c r="Z622" s="27">
        <v>77</v>
      </c>
      <c r="AA622" s="24" t="s">
        <v>62</v>
      </c>
      <c r="AB622" s="24" t="s">
        <v>88</v>
      </c>
      <c r="AC622" s="24" t="s">
        <v>4714</v>
      </c>
      <c r="AD622" s="24" t="s">
        <v>4715</v>
      </c>
    </row>
    <row r="623" spans="1:30" x14ac:dyDescent="0.35">
      <c r="A623" s="23">
        <v>622</v>
      </c>
      <c r="B623" s="24" t="s">
        <v>1346</v>
      </c>
      <c r="C623" s="24" t="s">
        <v>61</v>
      </c>
      <c r="D623" s="24" t="s">
        <v>4735</v>
      </c>
      <c r="E623" s="24" t="s">
        <v>4939</v>
      </c>
      <c r="F623" s="24" t="s">
        <v>4723</v>
      </c>
      <c r="G623" s="25">
        <v>46052</v>
      </c>
      <c r="H623" s="25">
        <v>46086</v>
      </c>
      <c r="I623" s="25">
        <v>46134</v>
      </c>
      <c r="J623" s="25">
        <v>46140</v>
      </c>
      <c r="K623" s="26" t="s">
        <v>73</v>
      </c>
      <c r="L623" s="26" t="s">
        <v>4730</v>
      </c>
      <c r="M623" s="26" t="s">
        <v>67</v>
      </c>
      <c r="N623" s="26" t="s">
        <v>4790</v>
      </c>
      <c r="O623" s="26" t="s">
        <v>885</v>
      </c>
      <c r="P623" s="26" t="s">
        <v>4726</v>
      </c>
      <c r="Q623" s="26">
        <v>0</v>
      </c>
      <c r="R623" s="26">
        <v>0</v>
      </c>
      <c r="S623" s="26">
        <v>0</v>
      </c>
      <c r="T623" s="26">
        <v>0</v>
      </c>
      <c r="U623" s="26" t="s">
        <v>1290</v>
      </c>
      <c r="V623" s="26" t="s">
        <v>5291</v>
      </c>
      <c r="W623" s="26">
        <v>0</v>
      </c>
      <c r="X623" s="26" t="s">
        <v>5292</v>
      </c>
      <c r="Y623" s="25">
        <v>46210</v>
      </c>
      <c r="Z623" s="27">
        <v>77</v>
      </c>
      <c r="AA623" s="24" t="s">
        <v>62</v>
      </c>
      <c r="AB623" s="24" t="s">
        <v>88</v>
      </c>
      <c r="AC623" s="24" t="s">
        <v>4714</v>
      </c>
      <c r="AD623" s="24" t="s">
        <v>4715</v>
      </c>
    </row>
    <row r="624" spans="1:30" x14ac:dyDescent="0.35">
      <c r="A624" s="23">
        <v>623</v>
      </c>
      <c r="B624" s="24" t="s">
        <v>1347</v>
      </c>
      <c r="C624" s="24" t="s">
        <v>61</v>
      </c>
      <c r="D624" s="24" t="s">
        <v>4735</v>
      </c>
      <c r="E624" s="24" t="s">
        <v>5103</v>
      </c>
      <c r="F624" s="24" t="s">
        <v>4723</v>
      </c>
      <c r="G624" s="25">
        <v>46044</v>
      </c>
      <c r="H624" s="25">
        <v>46084</v>
      </c>
      <c r="I624" s="25">
        <v>46134</v>
      </c>
      <c r="J624" s="25">
        <v>46140</v>
      </c>
      <c r="K624" s="26" t="s">
        <v>73</v>
      </c>
      <c r="L624" s="26" t="s">
        <v>4730</v>
      </c>
      <c r="M624" s="26" t="s">
        <v>67</v>
      </c>
      <c r="N624" s="26" t="s">
        <v>4790</v>
      </c>
      <c r="O624" s="26" t="s">
        <v>885</v>
      </c>
      <c r="P624" s="26" t="s">
        <v>4726</v>
      </c>
      <c r="Q624" s="26">
        <v>0</v>
      </c>
      <c r="R624" s="26">
        <v>0</v>
      </c>
      <c r="S624" s="26">
        <v>0</v>
      </c>
      <c r="T624" s="26">
        <v>0</v>
      </c>
      <c r="U624" s="26" t="s">
        <v>1290</v>
      </c>
      <c r="V624" s="26" t="s">
        <v>5291</v>
      </c>
      <c r="W624" s="26">
        <v>0</v>
      </c>
      <c r="X624" s="26" t="s">
        <v>5292</v>
      </c>
      <c r="Y624" s="25">
        <v>46210</v>
      </c>
      <c r="Z624" s="27">
        <v>77</v>
      </c>
      <c r="AA624" s="24" t="s">
        <v>62</v>
      </c>
      <c r="AB624" s="24" t="s">
        <v>88</v>
      </c>
      <c r="AC624" s="24" t="s">
        <v>4714</v>
      </c>
      <c r="AD624" s="24" t="s">
        <v>4715</v>
      </c>
    </row>
    <row r="625" spans="1:30" x14ac:dyDescent="0.35">
      <c r="A625" s="23">
        <v>624</v>
      </c>
      <c r="B625" s="24" t="s">
        <v>1348</v>
      </c>
      <c r="C625" s="24" t="s">
        <v>61</v>
      </c>
      <c r="D625" s="24" t="s">
        <v>4735</v>
      </c>
      <c r="E625" s="24" t="s">
        <v>4894</v>
      </c>
      <c r="F625" s="24" t="s">
        <v>4723</v>
      </c>
      <c r="G625" s="25">
        <v>46036</v>
      </c>
      <c r="H625" s="25">
        <v>46127</v>
      </c>
      <c r="I625" s="25">
        <v>46134</v>
      </c>
      <c r="J625" s="25">
        <v>46140</v>
      </c>
      <c r="K625" s="26" t="s">
        <v>73</v>
      </c>
      <c r="L625" s="26" t="s">
        <v>4730</v>
      </c>
      <c r="M625" s="26" t="s">
        <v>67</v>
      </c>
      <c r="N625" s="26" t="s">
        <v>4790</v>
      </c>
      <c r="O625" s="26" t="s">
        <v>885</v>
      </c>
      <c r="P625" s="26" t="s">
        <v>4726</v>
      </c>
      <c r="Q625" s="26">
        <v>0</v>
      </c>
      <c r="R625" s="26">
        <v>0</v>
      </c>
      <c r="S625" s="26">
        <v>0</v>
      </c>
      <c r="T625" s="26">
        <v>0</v>
      </c>
      <c r="U625" s="26" t="s">
        <v>1290</v>
      </c>
      <c r="V625" s="26" t="s">
        <v>5291</v>
      </c>
      <c r="W625" s="26">
        <v>0</v>
      </c>
      <c r="X625" s="26" t="s">
        <v>5292</v>
      </c>
      <c r="Y625" s="25">
        <v>46210</v>
      </c>
      <c r="Z625" s="27">
        <v>77</v>
      </c>
      <c r="AA625" s="24" t="s">
        <v>62</v>
      </c>
      <c r="AB625" s="24" t="s">
        <v>88</v>
      </c>
      <c r="AC625" s="24" t="s">
        <v>4714</v>
      </c>
      <c r="AD625" s="24" t="s">
        <v>4715</v>
      </c>
    </row>
    <row r="626" spans="1:30" x14ac:dyDescent="0.35">
      <c r="A626" s="23">
        <v>625</v>
      </c>
      <c r="B626" s="24" t="s">
        <v>1349</v>
      </c>
      <c r="C626" s="24" t="s">
        <v>61</v>
      </c>
      <c r="D626" s="24" t="s">
        <v>4706</v>
      </c>
      <c r="E626" s="24" t="s">
        <v>4886</v>
      </c>
      <c r="F626" s="24" t="s">
        <v>4723</v>
      </c>
      <c r="G626" s="25">
        <v>46083</v>
      </c>
      <c r="H626" s="25">
        <v>46122</v>
      </c>
      <c r="I626" s="25">
        <v>46126</v>
      </c>
      <c r="J626" s="25">
        <v>46141</v>
      </c>
      <c r="K626" s="26" t="s">
        <v>74</v>
      </c>
      <c r="L626" s="26" t="s">
        <v>4738</v>
      </c>
      <c r="M626" s="26" t="s">
        <v>995</v>
      </c>
      <c r="N626" s="26" t="s">
        <v>4797</v>
      </c>
      <c r="O626" s="26" t="s">
        <v>930</v>
      </c>
      <c r="P626" s="26" t="s">
        <v>4829</v>
      </c>
      <c r="Q626" s="26">
        <v>0</v>
      </c>
      <c r="R626" s="26">
        <v>0</v>
      </c>
      <c r="S626" s="26">
        <v>0</v>
      </c>
      <c r="T626" s="26">
        <v>0</v>
      </c>
      <c r="U626" s="26" t="s">
        <v>918</v>
      </c>
      <c r="V626" s="26" t="s">
        <v>4793</v>
      </c>
      <c r="W626" s="26">
        <v>0</v>
      </c>
      <c r="X626" s="26" t="s">
        <v>4794</v>
      </c>
      <c r="Y626" s="25">
        <v>46210</v>
      </c>
      <c r="Z626" s="27">
        <v>85</v>
      </c>
      <c r="AA626" s="24" t="s">
        <v>62</v>
      </c>
      <c r="AB626" s="24" t="s">
        <v>25</v>
      </c>
      <c r="AC626" s="24" t="s">
        <v>4714</v>
      </c>
      <c r="AD626" s="24" t="s">
        <v>4715</v>
      </c>
    </row>
    <row r="627" spans="1:30" x14ac:dyDescent="0.35">
      <c r="A627" s="23">
        <v>626</v>
      </c>
      <c r="B627" s="24" t="s">
        <v>1350</v>
      </c>
      <c r="C627" s="24" t="s">
        <v>61</v>
      </c>
      <c r="D627" s="24" t="s">
        <v>4735</v>
      </c>
      <c r="E627" s="24" t="s">
        <v>5318</v>
      </c>
      <c r="F627" s="24" t="s">
        <v>4723</v>
      </c>
      <c r="G627" s="25">
        <v>46097</v>
      </c>
      <c r="H627" s="25">
        <v>46125</v>
      </c>
      <c r="I627" s="25">
        <v>46128</v>
      </c>
      <c r="J627" s="25">
        <v>46141</v>
      </c>
      <c r="K627" s="26" t="s">
        <v>921</v>
      </c>
      <c r="L627" s="26" t="s">
        <v>4805</v>
      </c>
      <c r="M627" s="26" t="s">
        <v>73</v>
      </c>
      <c r="N627" s="26" t="s">
        <v>4730</v>
      </c>
      <c r="O627" s="26" t="s">
        <v>930</v>
      </c>
      <c r="P627" s="26" t="s">
        <v>4829</v>
      </c>
      <c r="Q627" s="26">
        <v>0</v>
      </c>
      <c r="R627" s="26">
        <v>0</v>
      </c>
      <c r="S627" s="26">
        <v>0</v>
      </c>
      <c r="T627" s="26">
        <v>0</v>
      </c>
      <c r="U627" s="26" t="s">
        <v>996</v>
      </c>
      <c r="V627" s="26" t="s">
        <v>4944</v>
      </c>
      <c r="W627" s="26">
        <v>0</v>
      </c>
      <c r="X627" s="26" t="s">
        <v>4945</v>
      </c>
      <c r="Y627" s="25">
        <v>46210</v>
      </c>
      <c r="Z627" s="27">
        <v>83</v>
      </c>
      <c r="AA627" s="24" t="s">
        <v>62</v>
      </c>
      <c r="AB627" s="24" t="s">
        <v>88</v>
      </c>
      <c r="AC627" s="24" t="s">
        <v>4714</v>
      </c>
      <c r="AD627" s="24" t="s">
        <v>4715</v>
      </c>
    </row>
    <row r="628" spans="1:30" x14ac:dyDescent="0.35">
      <c r="A628" s="23">
        <v>627</v>
      </c>
      <c r="B628" s="24" t="s">
        <v>1351</v>
      </c>
      <c r="C628" s="24" t="s">
        <v>61</v>
      </c>
      <c r="D628" s="24" t="s">
        <v>4706</v>
      </c>
      <c r="E628" s="24" t="s">
        <v>5101</v>
      </c>
      <c r="F628" s="24" t="s">
        <v>4723</v>
      </c>
      <c r="G628" s="25">
        <v>46063</v>
      </c>
      <c r="H628" s="25">
        <v>46113</v>
      </c>
      <c r="I628" s="25">
        <v>46134</v>
      </c>
      <c r="J628" s="25">
        <v>46141</v>
      </c>
      <c r="K628" s="26" t="s">
        <v>73</v>
      </c>
      <c r="L628" s="26" t="s">
        <v>4730</v>
      </c>
      <c r="M628" s="26" t="s">
        <v>67</v>
      </c>
      <c r="N628" s="26" t="s">
        <v>4790</v>
      </c>
      <c r="O628" s="26" t="s">
        <v>885</v>
      </c>
      <c r="P628" s="26" t="s">
        <v>4726</v>
      </c>
      <c r="Q628" s="26">
        <v>0</v>
      </c>
      <c r="R628" s="26">
        <v>0</v>
      </c>
      <c r="S628" s="26">
        <v>0</v>
      </c>
      <c r="T628" s="26">
        <v>0</v>
      </c>
      <c r="U628" s="26" t="s">
        <v>1290</v>
      </c>
      <c r="V628" s="26" t="s">
        <v>5291</v>
      </c>
      <c r="W628" s="26">
        <v>0</v>
      </c>
      <c r="X628" s="26" t="s">
        <v>5292</v>
      </c>
      <c r="Y628" s="25">
        <v>46210</v>
      </c>
      <c r="Z628" s="27">
        <v>77</v>
      </c>
      <c r="AA628" s="24" t="s">
        <v>62</v>
      </c>
      <c r="AB628" s="24" t="s">
        <v>25</v>
      </c>
      <c r="AC628" s="24" t="s">
        <v>4714</v>
      </c>
      <c r="AD628" s="24" t="s">
        <v>4715</v>
      </c>
    </row>
    <row r="629" spans="1:30" x14ac:dyDescent="0.35">
      <c r="A629" s="23">
        <v>628</v>
      </c>
      <c r="B629" s="24" t="s">
        <v>1352</v>
      </c>
      <c r="C629" s="24" t="s">
        <v>61</v>
      </c>
      <c r="D629" s="24" t="s">
        <v>4735</v>
      </c>
      <c r="E629" s="24" t="s">
        <v>4868</v>
      </c>
      <c r="F629" s="24" t="s">
        <v>4723</v>
      </c>
      <c r="G629" s="25">
        <v>46064</v>
      </c>
      <c r="H629" s="25">
        <v>46090</v>
      </c>
      <c r="I629" s="25">
        <v>46134</v>
      </c>
      <c r="J629" s="25">
        <v>46141</v>
      </c>
      <c r="K629" s="26" t="s">
        <v>66</v>
      </c>
      <c r="L629" s="26" t="s">
        <v>4724</v>
      </c>
      <c r="M629" s="26" t="s">
        <v>64</v>
      </c>
      <c r="N629" s="26" t="s">
        <v>4725</v>
      </c>
      <c r="O629" s="26" t="s">
        <v>885</v>
      </c>
      <c r="P629" s="26" t="s">
        <v>4726</v>
      </c>
      <c r="Q629" s="26">
        <v>0</v>
      </c>
      <c r="R629" s="26">
        <v>0</v>
      </c>
      <c r="S629" s="26">
        <v>0</v>
      </c>
      <c r="T629" s="26">
        <v>0</v>
      </c>
      <c r="U629" s="26" t="s">
        <v>1290</v>
      </c>
      <c r="V629" s="26" t="s">
        <v>5291</v>
      </c>
      <c r="W629" s="26">
        <v>0</v>
      </c>
      <c r="X629" s="26" t="s">
        <v>5292</v>
      </c>
      <c r="Y629" s="25">
        <v>46210</v>
      </c>
      <c r="Z629" s="27">
        <v>77</v>
      </c>
      <c r="AA629" s="24" t="s">
        <v>62</v>
      </c>
      <c r="AB629" s="24" t="s">
        <v>88</v>
      </c>
      <c r="AC629" s="24" t="s">
        <v>4714</v>
      </c>
      <c r="AD629" s="24" t="s">
        <v>4715</v>
      </c>
    </row>
    <row r="630" spans="1:30" x14ac:dyDescent="0.35">
      <c r="A630" s="23">
        <v>629</v>
      </c>
      <c r="B630" s="24" t="s">
        <v>1353</v>
      </c>
      <c r="C630" s="24" t="s">
        <v>61</v>
      </c>
      <c r="D630" s="24" t="s">
        <v>4735</v>
      </c>
      <c r="E630" s="24" t="s">
        <v>5105</v>
      </c>
      <c r="F630" s="24" t="s">
        <v>4723</v>
      </c>
      <c r="G630" s="25">
        <v>46079</v>
      </c>
      <c r="H630" s="25">
        <v>46111</v>
      </c>
      <c r="I630" s="25">
        <v>46129</v>
      </c>
      <c r="J630" s="25">
        <v>46142</v>
      </c>
      <c r="K630" s="26" t="s">
        <v>66</v>
      </c>
      <c r="L630" s="26" t="s">
        <v>4724</v>
      </c>
      <c r="M630" s="26" t="s">
        <v>72</v>
      </c>
      <c r="N630" s="26" t="s">
        <v>4731</v>
      </c>
      <c r="O630" s="26" t="s">
        <v>941</v>
      </c>
      <c r="P630" s="26" t="s">
        <v>4838</v>
      </c>
      <c r="Q630" s="26">
        <v>0</v>
      </c>
      <c r="R630" s="26">
        <v>0</v>
      </c>
      <c r="S630" s="26">
        <v>0</v>
      </c>
      <c r="T630" s="26">
        <v>0</v>
      </c>
      <c r="U630" s="26" t="s">
        <v>1053</v>
      </c>
      <c r="V630" s="26" t="s">
        <v>5044</v>
      </c>
      <c r="W630" s="26">
        <v>0</v>
      </c>
      <c r="X630" s="26" t="s">
        <v>5045</v>
      </c>
      <c r="Y630" s="25">
        <v>46210</v>
      </c>
      <c r="Z630" s="27">
        <v>82</v>
      </c>
      <c r="AA630" s="24" t="s">
        <v>62</v>
      </c>
      <c r="AB630" s="24" t="s">
        <v>88</v>
      </c>
      <c r="AC630" s="24" t="s">
        <v>4714</v>
      </c>
      <c r="AD630" s="24" t="s">
        <v>4715</v>
      </c>
    </row>
    <row r="631" spans="1:30" x14ac:dyDescent="0.35">
      <c r="A631" s="23">
        <v>630</v>
      </c>
      <c r="B631" s="24" t="s">
        <v>1354</v>
      </c>
      <c r="C631" s="24" t="s">
        <v>61</v>
      </c>
      <c r="D631" s="24" t="s">
        <v>4706</v>
      </c>
      <c r="E631" s="24" t="s">
        <v>5319</v>
      </c>
      <c r="F631" s="24" t="s">
        <v>4723</v>
      </c>
      <c r="G631" s="25">
        <v>46044</v>
      </c>
      <c r="H631" s="25">
        <v>46094</v>
      </c>
      <c r="I631" s="25">
        <v>46133</v>
      </c>
      <c r="J631" s="25">
        <v>46146</v>
      </c>
      <c r="K631" s="26" t="s">
        <v>953</v>
      </c>
      <c r="L631" s="26" t="s">
        <v>4820</v>
      </c>
      <c r="M631" s="26" t="s">
        <v>67</v>
      </c>
      <c r="N631" s="26" t="s">
        <v>4790</v>
      </c>
      <c r="O631" s="26" t="s">
        <v>920</v>
      </c>
      <c r="P631" s="26" t="s">
        <v>4806</v>
      </c>
      <c r="Q631" s="26">
        <v>0</v>
      </c>
      <c r="R631" s="26">
        <v>0</v>
      </c>
      <c r="S631" s="26">
        <v>0</v>
      </c>
      <c r="T631" s="26">
        <v>0</v>
      </c>
      <c r="U631" s="26" t="s">
        <v>1102</v>
      </c>
      <c r="V631" s="26" t="s">
        <v>5035</v>
      </c>
      <c r="W631" s="26" t="s">
        <v>911</v>
      </c>
      <c r="X631" s="26" t="s">
        <v>5036</v>
      </c>
      <c r="Y631" s="25">
        <v>46210</v>
      </c>
      <c r="Z631" s="27">
        <v>78</v>
      </c>
      <c r="AA631" s="24" t="s">
        <v>62</v>
      </c>
      <c r="AB631" s="24" t="s">
        <v>25</v>
      </c>
      <c r="AC631" s="24" t="s">
        <v>4714</v>
      </c>
      <c r="AD631" s="24" t="s">
        <v>4715</v>
      </c>
    </row>
    <row r="632" spans="1:30" x14ac:dyDescent="0.35">
      <c r="A632" s="23">
        <v>631</v>
      </c>
      <c r="B632" s="24" t="s">
        <v>1355</v>
      </c>
      <c r="C632" s="24" t="s">
        <v>61</v>
      </c>
      <c r="D632" s="24" t="s">
        <v>4735</v>
      </c>
      <c r="E632" s="24" t="s">
        <v>4870</v>
      </c>
      <c r="F632" s="24" t="s">
        <v>4723</v>
      </c>
      <c r="G632" s="25">
        <v>46087</v>
      </c>
      <c r="H632" s="25">
        <v>46121</v>
      </c>
      <c r="I632" s="25">
        <v>46133</v>
      </c>
      <c r="J632" s="25">
        <v>46146</v>
      </c>
      <c r="K632" s="26" t="s">
        <v>953</v>
      </c>
      <c r="L632" s="26" t="s">
        <v>4820</v>
      </c>
      <c r="M632" s="26" t="s">
        <v>67</v>
      </c>
      <c r="N632" s="26" t="s">
        <v>4790</v>
      </c>
      <c r="O632" s="26" t="s">
        <v>920</v>
      </c>
      <c r="P632" s="26" t="s">
        <v>4806</v>
      </c>
      <c r="Q632" s="26">
        <v>0</v>
      </c>
      <c r="R632" s="26">
        <v>0</v>
      </c>
      <c r="S632" s="26">
        <v>0</v>
      </c>
      <c r="T632" s="26">
        <v>0</v>
      </c>
      <c r="U632" s="26" t="s">
        <v>1102</v>
      </c>
      <c r="V632" s="26" t="s">
        <v>5035</v>
      </c>
      <c r="W632" s="26">
        <v>0</v>
      </c>
      <c r="X632" s="26" t="s">
        <v>5036</v>
      </c>
      <c r="Y632" s="25">
        <v>46210</v>
      </c>
      <c r="Z632" s="27">
        <v>78</v>
      </c>
      <c r="AA632" s="24" t="s">
        <v>62</v>
      </c>
      <c r="AB632" s="24" t="s">
        <v>88</v>
      </c>
      <c r="AC632" s="24" t="s">
        <v>4714</v>
      </c>
      <c r="AD632" s="24" t="s">
        <v>4715</v>
      </c>
    </row>
    <row r="633" spans="1:30" x14ac:dyDescent="0.35">
      <c r="A633" s="23">
        <v>632</v>
      </c>
      <c r="B633" s="24" t="s">
        <v>1356</v>
      </c>
      <c r="C633" s="24" t="s">
        <v>61</v>
      </c>
      <c r="D633" s="24" t="s">
        <v>4735</v>
      </c>
      <c r="E633" s="24" t="s">
        <v>5320</v>
      </c>
      <c r="F633" s="24" t="s">
        <v>4723</v>
      </c>
      <c r="G633" s="25">
        <v>46071</v>
      </c>
      <c r="H633" s="25">
        <v>46098</v>
      </c>
      <c r="I633" s="25">
        <v>46132</v>
      </c>
      <c r="J633" s="25">
        <v>46141</v>
      </c>
      <c r="K633" s="26" t="s">
        <v>64</v>
      </c>
      <c r="L633" s="26" t="s">
        <v>4725</v>
      </c>
      <c r="M633" s="26" t="s">
        <v>72</v>
      </c>
      <c r="N633" s="26" t="s">
        <v>4731</v>
      </c>
      <c r="O633" s="26" t="s">
        <v>892</v>
      </c>
      <c r="P633" s="26" t="s">
        <v>4748</v>
      </c>
      <c r="Q633" s="26">
        <v>0</v>
      </c>
      <c r="R633" s="26">
        <v>0</v>
      </c>
      <c r="S633" s="26">
        <v>0</v>
      </c>
      <c r="T633" s="26">
        <v>0</v>
      </c>
      <c r="U633" s="26" t="s">
        <v>894</v>
      </c>
      <c r="V633" s="26" t="s">
        <v>4749</v>
      </c>
      <c r="W633" s="26">
        <v>0</v>
      </c>
      <c r="X633" s="26" t="s">
        <v>5155</v>
      </c>
      <c r="Y633" s="25">
        <v>46210</v>
      </c>
      <c r="Z633" s="27">
        <v>79</v>
      </c>
      <c r="AA633" s="24" t="s">
        <v>62</v>
      </c>
      <c r="AB633" s="24" t="s">
        <v>88</v>
      </c>
      <c r="AC633" s="24" t="s">
        <v>4714</v>
      </c>
      <c r="AD633" s="24" t="s">
        <v>4715</v>
      </c>
    </row>
    <row r="634" spans="1:30" x14ac:dyDescent="0.35">
      <c r="A634" s="23">
        <v>633</v>
      </c>
      <c r="B634" s="24" t="s">
        <v>1357</v>
      </c>
      <c r="C634" s="24" t="s">
        <v>61</v>
      </c>
      <c r="D634" s="24" t="s">
        <v>4735</v>
      </c>
      <c r="E634" s="24" t="s">
        <v>5148</v>
      </c>
      <c r="F634" s="24" t="s">
        <v>4723</v>
      </c>
      <c r="G634" s="25">
        <v>46073</v>
      </c>
      <c r="H634" s="25">
        <v>46107</v>
      </c>
      <c r="I634" s="25">
        <v>46132</v>
      </c>
      <c r="J634" s="25">
        <v>46141</v>
      </c>
      <c r="K634" s="26" t="s">
        <v>64</v>
      </c>
      <c r="L634" s="26" t="s">
        <v>4725</v>
      </c>
      <c r="M634" s="26" t="s">
        <v>72</v>
      </c>
      <c r="N634" s="26" t="s">
        <v>4731</v>
      </c>
      <c r="O634" s="26" t="s">
        <v>892</v>
      </c>
      <c r="P634" s="26" t="s">
        <v>4748</v>
      </c>
      <c r="Q634" s="26">
        <v>0</v>
      </c>
      <c r="R634" s="26">
        <v>0</v>
      </c>
      <c r="S634" s="26">
        <v>0</v>
      </c>
      <c r="T634" s="26">
        <v>0</v>
      </c>
      <c r="U634" s="26" t="s">
        <v>1027</v>
      </c>
      <c r="V634" s="26" t="s">
        <v>4984</v>
      </c>
      <c r="W634" s="26">
        <v>0</v>
      </c>
      <c r="X634" s="26" t="s">
        <v>4985</v>
      </c>
      <c r="Y634" s="25">
        <v>46210</v>
      </c>
      <c r="Z634" s="27">
        <v>79</v>
      </c>
      <c r="AA634" s="24" t="s">
        <v>62</v>
      </c>
      <c r="AB634" s="24" t="s">
        <v>88</v>
      </c>
      <c r="AC634" s="24" t="s">
        <v>4714</v>
      </c>
      <c r="AD634" s="24" t="s">
        <v>4715</v>
      </c>
    </row>
    <row r="635" spans="1:30" x14ac:dyDescent="0.35">
      <c r="A635" s="23">
        <v>634</v>
      </c>
      <c r="B635" s="24" t="s">
        <v>1358</v>
      </c>
      <c r="C635" s="24" t="s">
        <v>61</v>
      </c>
      <c r="D635" s="24" t="s">
        <v>4735</v>
      </c>
      <c r="E635" s="24" t="s">
        <v>4785</v>
      </c>
      <c r="F635" s="24" t="s">
        <v>4723</v>
      </c>
      <c r="G635" s="25">
        <v>46080</v>
      </c>
      <c r="H635" s="25">
        <v>46111</v>
      </c>
      <c r="I635" s="25">
        <v>46132</v>
      </c>
      <c r="J635" s="25">
        <v>46141</v>
      </c>
      <c r="K635" s="26" t="s">
        <v>64</v>
      </c>
      <c r="L635" s="26" t="s">
        <v>4725</v>
      </c>
      <c r="M635" s="26" t="s">
        <v>72</v>
      </c>
      <c r="N635" s="26" t="s">
        <v>4731</v>
      </c>
      <c r="O635" s="26" t="s">
        <v>892</v>
      </c>
      <c r="P635" s="26" t="s">
        <v>4748</v>
      </c>
      <c r="Q635" s="26">
        <v>0</v>
      </c>
      <c r="R635" s="26">
        <v>0</v>
      </c>
      <c r="S635" s="26">
        <v>0</v>
      </c>
      <c r="T635" s="26">
        <v>0</v>
      </c>
      <c r="U635" s="26" t="s">
        <v>1053</v>
      </c>
      <c r="V635" s="26" t="s">
        <v>5044</v>
      </c>
      <c r="W635" s="26">
        <v>0</v>
      </c>
      <c r="X635" s="26" t="s">
        <v>5045</v>
      </c>
      <c r="Y635" s="25">
        <v>46210</v>
      </c>
      <c r="Z635" s="27">
        <v>79</v>
      </c>
      <c r="AA635" s="24" t="s">
        <v>62</v>
      </c>
      <c r="AB635" s="24" t="s">
        <v>88</v>
      </c>
      <c r="AC635" s="24" t="s">
        <v>4714</v>
      </c>
      <c r="AD635" s="24" t="s">
        <v>4715</v>
      </c>
    </row>
    <row r="636" spans="1:30" x14ac:dyDescent="0.35">
      <c r="A636" s="23">
        <v>635</v>
      </c>
      <c r="B636" s="24" t="s">
        <v>1359</v>
      </c>
      <c r="C636" s="24" t="s">
        <v>61</v>
      </c>
      <c r="D636" s="24" t="s">
        <v>4735</v>
      </c>
      <c r="E636" s="24" t="s">
        <v>4833</v>
      </c>
      <c r="F636" s="24" t="s">
        <v>4723</v>
      </c>
      <c r="G636" s="25">
        <v>46085</v>
      </c>
      <c r="H636" s="25">
        <v>46112</v>
      </c>
      <c r="I636" s="25">
        <v>46132</v>
      </c>
      <c r="J636" s="25">
        <v>46141</v>
      </c>
      <c r="K636" s="26" t="s">
        <v>64</v>
      </c>
      <c r="L636" s="26" t="s">
        <v>4725</v>
      </c>
      <c r="M636" s="26" t="s">
        <v>72</v>
      </c>
      <c r="N636" s="26" t="s">
        <v>4731</v>
      </c>
      <c r="O636" s="26" t="s">
        <v>892</v>
      </c>
      <c r="P636" s="26" t="s">
        <v>4748</v>
      </c>
      <c r="Q636" s="26">
        <v>0</v>
      </c>
      <c r="R636" s="26">
        <v>0</v>
      </c>
      <c r="S636" s="26">
        <v>0</v>
      </c>
      <c r="T636" s="26">
        <v>0</v>
      </c>
      <c r="U636" s="26" t="s">
        <v>894</v>
      </c>
      <c r="V636" s="26" t="s">
        <v>4749</v>
      </c>
      <c r="W636" s="26">
        <v>0</v>
      </c>
      <c r="X636" s="26" t="s">
        <v>5155</v>
      </c>
      <c r="Y636" s="25">
        <v>46210</v>
      </c>
      <c r="Z636" s="27">
        <v>79</v>
      </c>
      <c r="AA636" s="24" t="s">
        <v>62</v>
      </c>
      <c r="AB636" s="24" t="s">
        <v>88</v>
      </c>
      <c r="AC636" s="24" t="s">
        <v>4714</v>
      </c>
      <c r="AD636" s="24" t="s">
        <v>4715</v>
      </c>
    </row>
    <row r="637" spans="1:30" x14ac:dyDescent="0.35">
      <c r="A637" s="23">
        <v>636</v>
      </c>
      <c r="B637" s="24" t="s">
        <v>1360</v>
      </c>
      <c r="C637" s="24" t="s">
        <v>61</v>
      </c>
      <c r="D637" s="24" t="s">
        <v>4735</v>
      </c>
      <c r="E637" s="24" t="s">
        <v>5321</v>
      </c>
      <c r="F637" s="24" t="s">
        <v>4723</v>
      </c>
      <c r="G637" s="25">
        <v>46064</v>
      </c>
      <c r="H637" s="25">
        <v>46094</v>
      </c>
      <c r="I637" s="25">
        <v>46132</v>
      </c>
      <c r="J637" s="25">
        <v>46141</v>
      </c>
      <c r="K637" s="26" t="s">
        <v>73</v>
      </c>
      <c r="L637" s="26" t="s">
        <v>4730</v>
      </c>
      <c r="M637" s="26" t="s">
        <v>72</v>
      </c>
      <c r="N637" s="26" t="s">
        <v>4731</v>
      </c>
      <c r="O637" s="26" t="s">
        <v>892</v>
      </c>
      <c r="P637" s="26" t="s">
        <v>4748</v>
      </c>
      <c r="Q637" s="26">
        <v>0</v>
      </c>
      <c r="R637" s="26">
        <v>0</v>
      </c>
      <c r="S637" s="26">
        <v>0</v>
      </c>
      <c r="T637" s="26">
        <v>0</v>
      </c>
      <c r="U637" s="26" t="s">
        <v>1053</v>
      </c>
      <c r="V637" s="26" t="s">
        <v>5044</v>
      </c>
      <c r="W637" s="26">
        <v>0</v>
      </c>
      <c r="X637" s="26" t="s">
        <v>5045</v>
      </c>
      <c r="Y637" s="25">
        <v>46210</v>
      </c>
      <c r="Z637" s="27">
        <v>79</v>
      </c>
      <c r="AA637" s="24" t="s">
        <v>62</v>
      </c>
      <c r="AB637" s="24" t="s">
        <v>88</v>
      </c>
      <c r="AC637" s="24" t="s">
        <v>4714</v>
      </c>
      <c r="AD637" s="24" t="s">
        <v>4715</v>
      </c>
    </row>
    <row r="638" spans="1:30" x14ac:dyDescent="0.35">
      <c r="A638" s="23">
        <v>637</v>
      </c>
      <c r="B638" s="24" t="s">
        <v>4569</v>
      </c>
      <c r="C638" s="24" t="s">
        <v>4546</v>
      </c>
      <c r="D638" s="24" t="s">
        <v>4735</v>
      </c>
      <c r="E638" s="24" t="s">
        <v>5322</v>
      </c>
      <c r="F638" s="24" t="s">
        <v>4953</v>
      </c>
      <c r="G638" s="25">
        <v>46042</v>
      </c>
      <c r="H638" s="25">
        <v>46091</v>
      </c>
      <c r="I638" s="25">
        <v>46127</v>
      </c>
      <c r="J638" s="25">
        <v>46140</v>
      </c>
      <c r="K638" s="26" t="s">
        <v>4549</v>
      </c>
      <c r="L638" s="26" t="s">
        <v>4954</v>
      </c>
      <c r="M638" s="26" t="s">
        <v>4554</v>
      </c>
      <c r="N638" s="26" t="s">
        <v>4973</v>
      </c>
      <c r="O638" s="26" t="s">
        <v>4548</v>
      </c>
      <c r="P638" s="26" t="s">
        <v>4956</v>
      </c>
      <c r="Q638" s="26">
        <v>0</v>
      </c>
      <c r="R638" s="26">
        <v>0</v>
      </c>
      <c r="S638" s="26">
        <v>0</v>
      </c>
      <c r="T638" s="26">
        <v>0</v>
      </c>
      <c r="U638" s="26" t="s">
        <v>4551</v>
      </c>
      <c r="V638" s="26" t="s">
        <v>4957</v>
      </c>
      <c r="W638" s="26" t="s">
        <v>4552</v>
      </c>
      <c r="X638" s="26" t="s">
        <v>4958</v>
      </c>
      <c r="Y638" s="25">
        <v>46210</v>
      </c>
      <c r="Z638" s="27">
        <v>84</v>
      </c>
      <c r="AA638" s="24" t="s">
        <v>4547</v>
      </c>
      <c r="AB638" s="24" t="s">
        <v>88</v>
      </c>
      <c r="AC638" s="24" t="s">
        <v>4714</v>
      </c>
      <c r="AD638" s="24" t="s">
        <v>4715</v>
      </c>
    </row>
    <row r="639" spans="1:30" x14ac:dyDescent="0.35">
      <c r="A639" s="23">
        <v>638</v>
      </c>
      <c r="B639" s="24" t="s">
        <v>4570</v>
      </c>
      <c r="C639" s="24" t="s">
        <v>4546</v>
      </c>
      <c r="D639" s="24" t="s">
        <v>4735</v>
      </c>
      <c r="E639" s="24" t="s">
        <v>5323</v>
      </c>
      <c r="F639" s="24" t="s">
        <v>4953</v>
      </c>
      <c r="G639" s="25">
        <v>46044</v>
      </c>
      <c r="H639" s="25">
        <v>46092</v>
      </c>
      <c r="I639" s="25">
        <v>46127</v>
      </c>
      <c r="J639" s="25">
        <v>46140</v>
      </c>
      <c r="K639" s="26" t="s">
        <v>4550</v>
      </c>
      <c r="L639" s="26" t="s">
        <v>4955</v>
      </c>
      <c r="M639" s="26" t="s">
        <v>4555</v>
      </c>
      <c r="N639" s="26" t="s">
        <v>4974</v>
      </c>
      <c r="O639" s="26" t="s">
        <v>4548</v>
      </c>
      <c r="P639" s="26" t="s">
        <v>4956</v>
      </c>
      <c r="Q639" s="26">
        <v>0</v>
      </c>
      <c r="R639" s="26">
        <v>0</v>
      </c>
      <c r="S639" s="26">
        <v>0</v>
      </c>
      <c r="T639" s="26">
        <v>0</v>
      </c>
      <c r="U639" s="26" t="s">
        <v>4571</v>
      </c>
      <c r="V639" s="26" t="s">
        <v>5324</v>
      </c>
      <c r="W639" s="26" t="s">
        <v>4563</v>
      </c>
      <c r="X639" s="26" t="s">
        <v>5305</v>
      </c>
      <c r="Y639" s="25">
        <v>46210</v>
      </c>
      <c r="Z639" s="27">
        <v>84</v>
      </c>
      <c r="AA639" s="24" t="s">
        <v>4547</v>
      </c>
      <c r="AB639" s="24" t="s">
        <v>88</v>
      </c>
      <c r="AC639" s="24" t="s">
        <v>4714</v>
      </c>
      <c r="AD639" s="24" t="s">
        <v>4715</v>
      </c>
    </row>
    <row r="640" spans="1:30" x14ac:dyDescent="0.35">
      <c r="A640" s="23">
        <v>639</v>
      </c>
      <c r="B640" s="24" t="s">
        <v>4572</v>
      </c>
      <c r="C640" s="24" t="s">
        <v>4546</v>
      </c>
      <c r="D640" s="24" t="s">
        <v>4735</v>
      </c>
      <c r="E640" s="24" t="s">
        <v>5325</v>
      </c>
      <c r="F640" s="24" t="s">
        <v>5073</v>
      </c>
      <c r="G640" s="25">
        <v>46048</v>
      </c>
      <c r="H640" s="25">
        <v>46093</v>
      </c>
      <c r="I640" s="25">
        <v>46127</v>
      </c>
      <c r="J640" s="25">
        <v>46148</v>
      </c>
      <c r="K640" s="26" t="s">
        <v>4554</v>
      </c>
      <c r="L640" s="26" t="s">
        <v>4973</v>
      </c>
      <c r="M640" s="26" t="s">
        <v>4555</v>
      </c>
      <c r="N640" s="26" t="s">
        <v>4974</v>
      </c>
      <c r="O640" s="26" t="s">
        <v>4549</v>
      </c>
      <c r="P640" s="26" t="s">
        <v>4954</v>
      </c>
      <c r="Q640" s="26">
        <v>0</v>
      </c>
      <c r="R640" s="26">
        <v>0</v>
      </c>
      <c r="S640" s="26">
        <v>0</v>
      </c>
      <c r="T640" s="26">
        <v>0</v>
      </c>
      <c r="U640" s="26" t="s">
        <v>4571</v>
      </c>
      <c r="V640" s="26" t="s">
        <v>5324</v>
      </c>
      <c r="W640" s="26" t="s">
        <v>4558</v>
      </c>
      <c r="X640" s="26" t="s">
        <v>5326</v>
      </c>
      <c r="Y640" s="25">
        <v>46210</v>
      </c>
      <c r="Z640" s="27">
        <v>84</v>
      </c>
      <c r="AA640" s="24" t="s">
        <v>4547</v>
      </c>
      <c r="AB640" s="24" t="s">
        <v>88</v>
      </c>
      <c r="AC640" s="24" t="s">
        <v>4714</v>
      </c>
      <c r="AD640" s="24" t="s">
        <v>4715</v>
      </c>
    </row>
    <row r="641" spans="1:30" x14ac:dyDescent="0.35">
      <c r="A641" s="23">
        <v>640</v>
      </c>
      <c r="B641" s="24" t="s">
        <v>3997</v>
      </c>
      <c r="C641" s="24" t="s">
        <v>35</v>
      </c>
      <c r="D641" s="24" t="s">
        <v>4735</v>
      </c>
      <c r="E641" s="24" t="s">
        <v>4864</v>
      </c>
      <c r="F641" s="24" t="s">
        <v>4718</v>
      </c>
      <c r="G641" s="25">
        <v>46028</v>
      </c>
      <c r="H641" s="25">
        <v>46092</v>
      </c>
      <c r="I641" s="25">
        <v>46129</v>
      </c>
      <c r="J641" s="25">
        <v>46149</v>
      </c>
      <c r="K641" s="26" t="s">
        <v>3813</v>
      </c>
      <c r="L641" s="26" t="s">
        <v>4778</v>
      </c>
      <c r="M641" s="26" t="s">
        <v>52</v>
      </c>
      <c r="N641" s="26" t="s">
        <v>4779</v>
      </c>
      <c r="O641" s="26" t="s">
        <v>53</v>
      </c>
      <c r="P641" s="26" t="s">
        <v>4780</v>
      </c>
      <c r="Q641" s="26">
        <v>0</v>
      </c>
      <c r="R641" s="26">
        <v>0</v>
      </c>
      <c r="S641" s="26">
        <v>0</v>
      </c>
      <c r="T641" s="26">
        <v>0</v>
      </c>
      <c r="U641" s="26" t="s">
        <v>3751</v>
      </c>
      <c r="V641" s="26" t="s">
        <v>5010</v>
      </c>
      <c r="W641" s="26" t="s">
        <v>3998</v>
      </c>
      <c r="X641" s="26" t="s">
        <v>4885</v>
      </c>
      <c r="Y641" s="25">
        <v>46210</v>
      </c>
      <c r="Z641" s="27">
        <v>82</v>
      </c>
      <c r="AA641" s="24" t="s">
        <v>36</v>
      </c>
      <c r="AB641" s="24" t="s">
        <v>88</v>
      </c>
      <c r="AC641" s="24" t="s">
        <v>4714</v>
      </c>
      <c r="AD641" s="24" t="s">
        <v>4715</v>
      </c>
    </row>
    <row r="642" spans="1:30" x14ac:dyDescent="0.35">
      <c r="A642" s="23">
        <v>641</v>
      </c>
      <c r="B642" s="24" t="s">
        <v>1361</v>
      </c>
      <c r="C642" s="24" t="s">
        <v>61</v>
      </c>
      <c r="D642" s="24" t="s">
        <v>4735</v>
      </c>
      <c r="E642" s="24" t="s">
        <v>4783</v>
      </c>
      <c r="F642" s="24" t="s">
        <v>4917</v>
      </c>
      <c r="G642" s="25">
        <v>46147</v>
      </c>
      <c r="H642" s="25">
        <v>46150</v>
      </c>
      <c r="I642" s="25">
        <v>46150</v>
      </c>
      <c r="J642" s="25">
        <v>46150</v>
      </c>
      <c r="K642" s="26">
        <v>0</v>
      </c>
      <c r="L642" s="26">
        <v>0</v>
      </c>
      <c r="M642" s="26">
        <v>0</v>
      </c>
      <c r="N642" s="26">
        <v>0</v>
      </c>
      <c r="O642" s="26" t="s">
        <v>67</v>
      </c>
      <c r="P642" s="26" t="s">
        <v>4790</v>
      </c>
      <c r="Q642" s="26">
        <v>0</v>
      </c>
      <c r="R642" s="26">
        <v>0</v>
      </c>
      <c r="S642" s="26">
        <v>0</v>
      </c>
      <c r="T642" s="26">
        <v>0</v>
      </c>
      <c r="U642" s="26" t="s">
        <v>1130</v>
      </c>
      <c r="V642" s="26" t="s">
        <v>5169</v>
      </c>
      <c r="W642" s="26">
        <v>0</v>
      </c>
      <c r="X642" s="26" t="s">
        <v>5170</v>
      </c>
      <c r="Y642" s="25">
        <v>46210</v>
      </c>
      <c r="Z642" s="27">
        <v>61</v>
      </c>
      <c r="AA642" s="24" t="s">
        <v>62</v>
      </c>
      <c r="AB642" s="24" t="s">
        <v>88</v>
      </c>
      <c r="AC642" s="24" t="s">
        <v>988</v>
      </c>
      <c r="AD642" s="24" t="s">
        <v>4715</v>
      </c>
    </row>
    <row r="643" spans="1:30" x14ac:dyDescent="0.35">
      <c r="A643" s="23">
        <v>642</v>
      </c>
      <c r="B643" s="24" t="s">
        <v>3999</v>
      </c>
      <c r="C643" s="24" t="s">
        <v>35</v>
      </c>
      <c r="D643" s="24" t="s">
        <v>4735</v>
      </c>
      <c r="E643" s="24" t="s">
        <v>4707</v>
      </c>
      <c r="F643" s="24" t="s">
        <v>4718</v>
      </c>
      <c r="G643" s="25">
        <v>46092</v>
      </c>
      <c r="H643" s="25">
        <v>46136</v>
      </c>
      <c r="I643" s="25">
        <v>46160</v>
      </c>
      <c r="J643" s="25">
        <v>46181</v>
      </c>
      <c r="K643" s="26" t="s">
        <v>49</v>
      </c>
      <c r="L643" s="26" t="s">
        <v>4709</v>
      </c>
      <c r="M643" s="26" t="s">
        <v>40</v>
      </c>
      <c r="N643" s="26" t="s">
        <v>4710</v>
      </c>
      <c r="O643" s="26" t="s">
        <v>3813</v>
      </c>
      <c r="P643" s="26" t="s">
        <v>4778</v>
      </c>
      <c r="Q643" s="26">
        <v>0</v>
      </c>
      <c r="R643" s="26">
        <v>0</v>
      </c>
      <c r="S643" s="26">
        <v>0</v>
      </c>
      <c r="T643" s="26">
        <v>0</v>
      </c>
      <c r="U643" s="26" t="s">
        <v>3801</v>
      </c>
      <c r="V643" s="26" t="s">
        <v>4987</v>
      </c>
      <c r="W643" s="26" t="s">
        <v>83</v>
      </c>
      <c r="X643" s="26" t="s">
        <v>5083</v>
      </c>
      <c r="Y643" s="25">
        <v>46210</v>
      </c>
      <c r="Z643" s="27">
        <v>51</v>
      </c>
      <c r="AA643" s="24" t="s">
        <v>36</v>
      </c>
      <c r="AB643" s="24" t="s">
        <v>88</v>
      </c>
      <c r="AC643" s="24" t="s">
        <v>4714</v>
      </c>
      <c r="AD643" s="24" t="s">
        <v>4715</v>
      </c>
    </row>
    <row r="644" spans="1:30" x14ac:dyDescent="0.35">
      <c r="A644" s="23">
        <v>643</v>
      </c>
      <c r="B644" s="24" t="s">
        <v>1362</v>
      </c>
      <c r="C644" s="24" t="s">
        <v>61</v>
      </c>
      <c r="D644" s="24" t="s">
        <v>4706</v>
      </c>
      <c r="E644" s="24" t="s">
        <v>4900</v>
      </c>
      <c r="F644" s="24" t="s">
        <v>4723</v>
      </c>
      <c r="G644" s="25">
        <v>46048</v>
      </c>
      <c r="H644" s="25">
        <v>46107</v>
      </c>
      <c r="I644" s="25">
        <v>46139</v>
      </c>
      <c r="J644" s="25">
        <v>46149</v>
      </c>
      <c r="K644" s="26" t="s">
        <v>66</v>
      </c>
      <c r="L644" s="26" t="s">
        <v>4724</v>
      </c>
      <c r="M644" s="26" t="s">
        <v>72</v>
      </c>
      <c r="N644" s="26" t="s">
        <v>4731</v>
      </c>
      <c r="O644" s="26" t="s">
        <v>941</v>
      </c>
      <c r="P644" s="26" t="s">
        <v>4838</v>
      </c>
      <c r="Q644" s="26">
        <v>0</v>
      </c>
      <c r="R644" s="26">
        <v>0</v>
      </c>
      <c r="S644" s="26">
        <v>0</v>
      </c>
      <c r="T644" s="26">
        <v>0</v>
      </c>
      <c r="U644" s="26" t="s">
        <v>1297</v>
      </c>
      <c r="V644" s="26" t="s">
        <v>5293</v>
      </c>
      <c r="W644" s="26" t="s">
        <v>977</v>
      </c>
      <c r="X644" s="26" t="s">
        <v>5294</v>
      </c>
      <c r="Y644" s="25">
        <v>46210</v>
      </c>
      <c r="Z644" s="27">
        <v>72</v>
      </c>
      <c r="AA644" s="24" t="s">
        <v>62</v>
      </c>
      <c r="AB644" s="24" t="s">
        <v>25</v>
      </c>
      <c r="AC644" s="24" t="s">
        <v>4714</v>
      </c>
      <c r="AD644" s="24" t="s">
        <v>4715</v>
      </c>
    </row>
    <row r="645" spans="1:30" x14ac:dyDescent="0.35">
      <c r="A645" s="23">
        <v>644</v>
      </c>
      <c r="B645" s="24" t="s">
        <v>1363</v>
      </c>
      <c r="C645" s="24" t="s">
        <v>61</v>
      </c>
      <c r="D645" s="24" t="s">
        <v>4735</v>
      </c>
      <c r="E645" s="24" t="s">
        <v>4817</v>
      </c>
      <c r="F645" s="24" t="s">
        <v>4723</v>
      </c>
      <c r="G645" s="25">
        <v>46093</v>
      </c>
      <c r="H645" s="25">
        <v>46125</v>
      </c>
      <c r="I645" s="25">
        <v>46141</v>
      </c>
      <c r="J645" s="25">
        <v>46147</v>
      </c>
      <c r="K645" s="26" t="s">
        <v>72</v>
      </c>
      <c r="L645" s="26" t="s">
        <v>4731</v>
      </c>
      <c r="M645" s="26" t="s">
        <v>921</v>
      </c>
      <c r="N645" s="26" t="s">
        <v>4805</v>
      </c>
      <c r="O645" s="26" t="s">
        <v>920</v>
      </c>
      <c r="P645" s="26" t="s">
        <v>4806</v>
      </c>
      <c r="Q645" s="26">
        <v>0</v>
      </c>
      <c r="R645" s="26">
        <v>0</v>
      </c>
      <c r="S645" s="26">
        <v>0</v>
      </c>
      <c r="T645" s="26">
        <v>0</v>
      </c>
      <c r="U645" s="26" t="s">
        <v>1127</v>
      </c>
      <c r="V645" s="26" t="s">
        <v>5123</v>
      </c>
      <c r="W645" s="26">
        <v>0</v>
      </c>
      <c r="X645" s="26" t="s">
        <v>5124</v>
      </c>
      <c r="Y645" s="25">
        <v>46210</v>
      </c>
      <c r="Z645" s="27">
        <v>70</v>
      </c>
      <c r="AA645" s="24" t="s">
        <v>62</v>
      </c>
      <c r="AB645" s="24" t="s">
        <v>88</v>
      </c>
      <c r="AC645" s="24" t="s">
        <v>4714</v>
      </c>
      <c r="AD645" s="24" t="s">
        <v>4715</v>
      </c>
    </row>
    <row r="646" spans="1:30" x14ac:dyDescent="0.35">
      <c r="A646" s="23">
        <v>645</v>
      </c>
      <c r="B646" s="24" t="s">
        <v>93</v>
      </c>
      <c r="C646" s="24" t="s">
        <v>24</v>
      </c>
      <c r="D646" s="24" t="s">
        <v>4735</v>
      </c>
      <c r="E646" s="24" t="s">
        <v>5108</v>
      </c>
      <c r="F646" s="24" t="s">
        <v>5327</v>
      </c>
      <c r="G646" s="25">
        <v>46121</v>
      </c>
      <c r="H646" s="25">
        <v>46153</v>
      </c>
      <c r="I646" s="25">
        <v>46175</v>
      </c>
      <c r="J646" s="25">
        <v>46197</v>
      </c>
      <c r="K646" s="26" t="s">
        <v>29</v>
      </c>
      <c r="L646" s="26" t="s">
        <v>5110</v>
      </c>
      <c r="M646" s="26" t="s">
        <v>27</v>
      </c>
      <c r="N646" s="26" t="s">
        <v>5328</v>
      </c>
      <c r="O646" s="26" t="s">
        <v>94</v>
      </c>
      <c r="P646" s="26" t="s">
        <v>5329</v>
      </c>
      <c r="Q646" s="26">
        <v>0</v>
      </c>
      <c r="R646" s="26">
        <v>0</v>
      </c>
      <c r="S646" s="26">
        <v>0</v>
      </c>
      <c r="T646" s="26">
        <v>0</v>
      </c>
      <c r="U646" s="26" t="s">
        <v>95</v>
      </c>
      <c r="V646" s="26" t="s">
        <v>5330</v>
      </c>
      <c r="W646" s="26" t="s">
        <v>91</v>
      </c>
      <c r="X646" s="26" t="s">
        <v>5331</v>
      </c>
      <c r="Y646" s="25">
        <v>46210</v>
      </c>
      <c r="Z646" s="27">
        <v>36</v>
      </c>
      <c r="AA646" s="24" t="s">
        <v>5114</v>
      </c>
      <c r="AB646" s="24" t="s">
        <v>88</v>
      </c>
      <c r="AC646" s="24" t="s">
        <v>4714</v>
      </c>
      <c r="AD646" s="24" t="s">
        <v>4715</v>
      </c>
    </row>
    <row r="647" spans="1:30" x14ac:dyDescent="0.35">
      <c r="A647" s="23">
        <v>646</v>
      </c>
      <c r="B647" s="24" t="s">
        <v>1364</v>
      </c>
      <c r="C647" s="24" t="s">
        <v>61</v>
      </c>
      <c r="D647" s="24" t="s">
        <v>4735</v>
      </c>
      <c r="E647" s="24" t="s">
        <v>5311</v>
      </c>
      <c r="F647" s="24" t="s">
        <v>5276</v>
      </c>
      <c r="G647" s="25">
        <v>46142</v>
      </c>
      <c r="H647" s="25">
        <v>46148</v>
      </c>
      <c r="I647" s="25">
        <v>46150</v>
      </c>
      <c r="J647" s="25">
        <v>46153</v>
      </c>
      <c r="K647" s="26">
        <v>0</v>
      </c>
      <c r="L647" s="26">
        <v>0</v>
      </c>
      <c r="M647" s="26">
        <v>0</v>
      </c>
      <c r="N647" s="26">
        <v>0</v>
      </c>
      <c r="O647" s="26" t="s">
        <v>72</v>
      </c>
      <c r="P647" s="26" t="s">
        <v>4731</v>
      </c>
      <c r="Q647" s="26">
        <v>0</v>
      </c>
      <c r="R647" s="26">
        <v>0</v>
      </c>
      <c r="S647" s="26">
        <v>0</v>
      </c>
      <c r="T647" s="26">
        <v>0</v>
      </c>
      <c r="U647" s="26" t="s">
        <v>1053</v>
      </c>
      <c r="V647" s="26" t="s">
        <v>5044</v>
      </c>
      <c r="W647" s="26">
        <v>0</v>
      </c>
      <c r="X647" s="26" t="s">
        <v>5045</v>
      </c>
      <c r="Y647" s="25">
        <v>46210</v>
      </c>
      <c r="Z647" s="27">
        <v>61</v>
      </c>
      <c r="AA647" s="24" t="s">
        <v>62</v>
      </c>
      <c r="AB647" s="24" t="s">
        <v>88</v>
      </c>
      <c r="AC647" s="24" t="s">
        <v>988</v>
      </c>
      <c r="AD647" s="24" t="s">
        <v>4715</v>
      </c>
    </row>
    <row r="648" spans="1:30" x14ac:dyDescent="0.35">
      <c r="A648" s="23">
        <v>647</v>
      </c>
      <c r="B648" s="24" t="s">
        <v>1365</v>
      </c>
      <c r="C648" s="24" t="s">
        <v>61</v>
      </c>
      <c r="D648" s="24" t="s">
        <v>4735</v>
      </c>
      <c r="E648" s="24" t="s">
        <v>4754</v>
      </c>
      <c r="F648" s="24" t="s">
        <v>4737</v>
      </c>
      <c r="G648" s="25">
        <v>46083</v>
      </c>
      <c r="H648" s="25">
        <v>46119</v>
      </c>
      <c r="I648" s="25">
        <v>46139</v>
      </c>
      <c r="J648" s="25">
        <v>46149</v>
      </c>
      <c r="K648" s="26" t="s">
        <v>73</v>
      </c>
      <c r="L648" s="26" t="s">
        <v>4730</v>
      </c>
      <c r="M648" s="26" t="s">
        <v>72</v>
      </c>
      <c r="N648" s="26" t="s">
        <v>4731</v>
      </c>
      <c r="O648" s="26" t="s">
        <v>892</v>
      </c>
      <c r="P648" s="26" t="s">
        <v>4748</v>
      </c>
      <c r="Q648" s="26">
        <v>0</v>
      </c>
      <c r="R648" s="26">
        <v>0</v>
      </c>
      <c r="S648" s="26">
        <v>0</v>
      </c>
      <c r="T648" s="26">
        <v>0</v>
      </c>
      <c r="U648" s="26" t="s">
        <v>1294</v>
      </c>
      <c r="V648" s="26" t="s">
        <v>5256</v>
      </c>
      <c r="W648" s="26" t="s">
        <v>939</v>
      </c>
      <c r="X648" s="26" t="s">
        <v>5257</v>
      </c>
      <c r="Y648" s="25">
        <v>46210</v>
      </c>
      <c r="Z648" s="27">
        <v>72</v>
      </c>
      <c r="AA648" s="24" t="s">
        <v>62</v>
      </c>
      <c r="AB648" s="24" t="s">
        <v>88</v>
      </c>
      <c r="AC648" s="24" t="s">
        <v>4714</v>
      </c>
      <c r="AD648" s="24" t="s">
        <v>4715</v>
      </c>
    </row>
    <row r="649" spans="1:30" x14ac:dyDescent="0.35">
      <c r="A649" s="23">
        <v>648</v>
      </c>
      <c r="B649" s="24" t="s">
        <v>1366</v>
      </c>
      <c r="C649" s="24" t="s">
        <v>61</v>
      </c>
      <c r="D649" s="24" t="s">
        <v>4735</v>
      </c>
      <c r="E649" s="24" t="s">
        <v>4946</v>
      </c>
      <c r="F649" s="24" t="s">
        <v>4723</v>
      </c>
      <c r="G649" s="25">
        <v>46092</v>
      </c>
      <c r="H649" s="25">
        <v>46122</v>
      </c>
      <c r="I649" s="25">
        <v>46139</v>
      </c>
      <c r="J649" s="25">
        <v>46149</v>
      </c>
      <c r="K649" s="26" t="s">
        <v>64</v>
      </c>
      <c r="L649" s="26" t="s">
        <v>4725</v>
      </c>
      <c r="M649" s="26" t="s">
        <v>72</v>
      </c>
      <c r="N649" s="26" t="s">
        <v>4731</v>
      </c>
      <c r="O649" s="26" t="s">
        <v>892</v>
      </c>
      <c r="P649" s="26" t="s">
        <v>4748</v>
      </c>
      <c r="Q649" s="26">
        <v>0</v>
      </c>
      <c r="R649" s="26">
        <v>0</v>
      </c>
      <c r="S649" s="26">
        <v>0</v>
      </c>
      <c r="T649" s="26">
        <v>0</v>
      </c>
      <c r="U649" s="26" t="s">
        <v>894</v>
      </c>
      <c r="V649" s="26" t="s">
        <v>4749</v>
      </c>
      <c r="W649" s="26">
        <v>0</v>
      </c>
      <c r="X649" s="26" t="s">
        <v>4859</v>
      </c>
      <c r="Y649" s="25">
        <v>46210</v>
      </c>
      <c r="Z649" s="27">
        <v>72</v>
      </c>
      <c r="AA649" s="24" t="s">
        <v>62</v>
      </c>
      <c r="AB649" s="24" t="s">
        <v>88</v>
      </c>
      <c r="AC649" s="24" t="s">
        <v>4714</v>
      </c>
      <c r="AD649" s="24" t="s">
        <v>4715</v>
      </c>
    </row>
    <row r="650" spans="1:30" x14ac:dyDescent="0.35">
      <c r="A650" s="23">
        <v>649</v>
      </c>
      <c r="B650" s="24" t="s">
        <v>1367</v>
      </c>
      <c r="C650" s="24" t="s">
        <v>61</v>
      </c>
      <c r="D650" s="24" t="s">
        <v>4735</v>
      </c>
      <c r="E650" s="24" t="s">
        <v>4832</v>
      </c>
      <c r="F650" s="24" t="s">
        <v>4723</v>
      </c>
      <c r="G650" s="25">
        <v>46113</v>
      </c>
      <c r="H650" s="25">
        <v>46127</v>
      </c>
      <c r="I650" s="25">
        <v>46139</v>
      </c>
      <c r="J650" s="25">
        <v>46149</v>
      </c>
      <c r="K650" s="26" t="s">
        <v>64</v>
      </c>
      <c r="L650" s="26" t="s">
        <v>4725</v>
      </c>
      <c r="M650" s="26" t="s">
        <v>72</v>
      </c>
      <c r="N650" s="26" t="s">
        <v>4731</v>
      </c>
      <c r="O650" s="26" t="s">
        <v>892</v>
      </c>
      <c r="P650" s="26" t="s">
        <v>4748</v>
      </c>
      <c r="Q650" s="26">
        <v>0</v>
      </c>
      <c r="R650" s="26">
        <v>0</v>
      </c>
      <c r="S650" s="26">
        <v>0</v>
      </c>
      <c r="T650" s="26">
        <v>0</v>
      </c>
      <c r="U650" s="26" t="s">
        <v>1294</v>
      </c>
      <c r="V650" s="26" t="s">
        <v>5256</v>
      </c>
      <c r="W650" s="26">
        <v>0</v>
      </c>
      <c r="X650" s="26" t="s">
        <v>5257</v>
      </c>
      <c r="Y650" s="25">
        <v>46210</v>
      </c>
      <c r="Z650" s="27">
        <v>72</v>
      </c>
      <c r="AA650" s="24" t="s">
        <v>62</v>
      </c>
      <c r="AB650" s="24" t="s">
        <v>88</v>
      </c>
      <c r="AC650" s="24" t="s">
        <v>4714</v>
      </c>
      <c r="AD650" s="24" t="s">
        <v>4715</v>
      </c>
    </row>
    <row r="651" spans="1:30" x14ac:dyDescent="0.35">
      <c r="A651" s="23">
        <v>650</v>
      </c>
      <c r="B651" s="24" t="s">
        <v>1368</v>
      </c>
      <c r="C651" s="24" t="s">
        <v>61</v>
      </c>
      <c r="D651" s="24" t="s">
        <v>4735</v>
      </c>
      <c r="E651" s="24" t="s">
        <v>5038</v>
      </c>
      <c r="F651" s="24" t="s">
        <v>4723</v>
      </c>
      <c r="G651" s="25">
        <v>46083</v>
      </c>
      <c r="H651" s="25">
        <v>46113</v>
      </c>
      <c r="I651" s="25">
        <v>46139</v>
      </c>
      <c r="J651" s="25">
        <v>46149</v>
      </c>
      <c r="K651" s="26" t="s">
        <v>67</v>
      </c>
      <c r="L651" s="26" t="s">
        <v>4790</v>
      </c>
      <c r="M651" s="26" t="s">
        <v>66</v>
      </c>
      <c r="N651" s="26" t="s">
        <v>4724</v>
      </c>
      <c r="O651" s="26" t="s">
        <v>892</v>
      </c>
      <c r="P651" s="26" t="s">
        <v>4748</v>
      </c>
      <c r="Q651" s="26">
        <v>0</v>
      </c>
      <c r="R651" s="26">
        <v>0</v>
      </c>
      <c r="S651" s="26">
        <v>0</v>
      </c>
      <c r="T651" s="26">
        <v>0</v>
      </c>
      <c r="U651" s="26" t="s">
        <v>1294</v>
      </c>
      <c r="V651" s="26" t="s">
        <v>5256</v>
      </c>
      <c r="W651" s="26">
        <v>0</v>
      </c>
      <c r="X651" s="26" t="s">
        <v>5257</v>
      </c>
      <c r="Y651" s="25">
        <v>46210</v>
      </c>
      <c r="Z651" s="27">
        <v>72</v>
      </c>
      <c r="AA651" s="24" t="s">
        <v>62</v>
      </c>
      <c r="AB651" s="24" t="s">
        <v>88</v>
      </c>
      <c r="AC651" s="24" t="s">
        <v>4714</v>
      </c>
      <c r="AD651" s="24" t="s">
        <v>4715</v>
      </c>
    </row>
    <row r="652" spans="1:30" x14ac:dyDescent="0.35">
      <c r="A652" s="23">
        <v>651</v>
      </c>
      <c r="B652" s="24" t="s">
        <v>1369</v>
      </c>
      <c r="C652" s="24" t="s">
        <v>61</v>
      </c>
      <c r="D652" s="24" t="s">
        <v>4706</v>
      </c>
      <c r="E652" s="24" t="s">
        <v>5332</v>
      </c>
      <c r="F652" s="24" t="s">
        <v>4723</v>
      </c>
      <c r="G652" s="25">
        <v>46050</v>
      </c>
      <c r="H652" s="25">
        <v>46139</v>
      </c>
      <c r="I652" s="25">
        <v>46141</v>
      </c>
      <c r="J652" s="25">
        <v>46153</v>
      </c>
      <c r="K652" s="26" t="s">
        <v>66</v>
      </c>
      <c r="L652" s="26" t="s">
        <v>4724</v>
      </c>
      <c r="M652" s="26" t="s">
        <v>64</v>
      </c>
      <c r="N652" s="26" t="s">
        <v>4725</v>
      </c>
      <c r="O652" s="26" t="s">
        <v>885</v>
      </c>
      <c r="P652" s="26" t="s">
        <v>4726</v>
      </c>
      <c r="Q652" s="26">
        <v>0</v>
      </c>
      <c r="R652" s="26">
        <v>0</v>
      </c>
      <c r="S652" s="26">
        <v>0</v>
      </c>
      <c r="T652" s="26">
        <v>0</v>
      </c>
      <c r="U652" s="26" t="s">
        <v>1290</v>
      </c>
      <c r="V652" s="26" t="s">
        <v>5291</v>
      </c>
      <c r="W652" s="26" t="s">
        <v>977</v>
      </c>
      <c r="X652" s="26" t="s">
        <v>5292</v>
      </c>
      <c r="Y652" s="25">
        <v>46210</v>
      </c>
      <c r="Z652" s="27">
        <v>70</v>
      </c>
      <c r="AA652" s="24" t="s">
        <v>62</v>
      </c>
      <c r="AB652" s="24" t="s">
        <v>25</v>
      </c>
      <c r="AC652" s="24" t="s">
        <v>4714</v>
      </c>
      <c r="AD652" s="24" t="s">
        <v>4715</v>
      </c>
    </row>
    <row r="653" spans="1:30" x14ac:dyDescent="0.35">
      <c r="A653" s="23">
        <v>652</v>
      </c>
      <c r="B653" s="24" t="s">
        <v>1370</v>
      </c>
      <c r="C653" s="24" t="s">
        <v>61</v>
      </c>
      <c r="D653" s="24" t="s">
        <v>4735</v>
      </c>
      <c r="E653" s="24" t="s">
        <v>5177</v>
      </c>
      <c r="F653" s="24" t="s">
        <v>4723</v>
      </c>
      <c r="G653" s="25">
        <v>46093</v>
      </c>
      <c r="H653" s="25">
        <v>46125</v>
      </c>
      <c r="I653" s="25">
        <v>46148</v>
      </c>
      <c r="J653" s="25">
        <v>46154</v>
      </c>
      <c r="K653" s="26" t="s">
        <v>73</v>
      </c>
      <c r="L653" s="26" t="s">
        <v>4730</v>
      </c>
      <c r="M653" s="26" t="s">
        <v>66</v>
      </c>
      <c r="N653" s="26" t="s">
        <v>4724</v>
      </c>
      <c r="O653" s="26" t="s">
        <v>71</v>
      </c>
      <c r="P653" s="26" t="s">
        <v>4732</v>
      </c>
      <c r="Q653" s="26">
        <v>0</v>
      </c>
      <c r="R653" s="26">
        <v>0</v>
      </c>
      <c r="S653" s="26">
        <v>0</v>
      </c>
      <c r="T653" s="26">
        <v>0</v>
      </c>
      <c r="U653" s="26" t="s">
        <v>1066</v>
      </c>
      <c r="V653" s="26" t="s">
        <v>4855</v>
      </c>
      <c r="W653" s="26">
        <v>0</v>
      </c>
      <c r="X653" s="26" t="s">
        <v>4856</v>
      </c>
      <c r="Y653" s="25">
        <v>46210</v>
      </c>
      <c r="Z653" s="27">
        <v>63</v>
      </c>
      <c r="AA653" s="24" t="s">
        <v>62</v>
      </c>
      <c r="AB653" s="24" t="s">
        <v>88</v>
      </c>
      <c r="AC653" s="24" t="s">
        <v>4714</v>
      </c>
      <c r="AD653" s="24" t="s">
        <v>4715</v>
      </c>
    </row>
    <row r="654" spans="1:30" x14ac:dyDescent="0.35">
      <c r="A654" s="23">
        <v>653</v>
      </c>
      <c r="B654" s="24" t="s">
        <v>1371</v>
      </c>
      <c r="C654" s="24" t="s">
        <v>61</v>
      </c>
      <c r="D654" s="24" t="s">
        <v>4735</v>
      </c>
      <c r="E654" s="24" t="s">
        <v>5119</v>
      </c>
      <c r="F654" s="24" t="s">
        <v>5333</v>
      </c>
      <c r="G654" s="25">
        <v>46073</v>
      </c>
      <c r="H654" s="25">
        <v>46112</v>
      </c>
      <c r="I654" s="25">
        <v>46148</v>
      </c>
      <c r="J654" s="25">
        <v>46155</v>
      </c>
      <c r="K654" s="26" t="s">
        <v>66</v>
      </c>
      <c r="L654" s="26" t="s">
        <v>4724</v>
      </c>
      <c r="M654" s="26" t="s">
        <v>64</v>
      </c>
      <c r="N654" s="26" t="s">
        <v>4725</v>
      </c>
      <c r="O654" s="26" t="s">
        <v>885</v>
      </c>
      <c r="P654" s="26" t="s">
        <v>4726</v>
      </c>
      <c r="Q654" s="26">
        <v>0</v>
      </c>
      <c r="R654" s="26">
        <v>0</v>
      </c>
      <c r="S654" s="26">
        <v>0</v>
      </c>
      <c r="T654" s="26">
        <v>0</v>
      </c>
      <c r="U654" s="26" t="s">
        <v>1290</v>
      </c>
      <c r="V654" s="26" t="s">
        <v>5291</v>
      </c>
      <c r="W654" s="26" t="s">
        <v>939</v>
      </c>
      <c r="X654" s="26" t="s">
        <v>5292</v>
      </c>
      <c r="Y654" s="25">
        <v>46210</v>
      </c>
      <c r="Z654" s="27">
        <v>63</v>
      </c>
      <c r="AA654" s="24" t="s">
        <v>62</v>
      </c>
      <c r="AB654" s="24" t="s">
        <v>88</v>
      </c>
      <c r="AC654" s="24" t="s">
        <v>4714</v>
      </c>
      <c r="AD654" s="24" t="s">
        <v>4715</v>
      </c>
    </row>
    <row r="655" spans="1:30" x14ac:dyDescent="0.35">
      <c r="A655" s="23">
        <v>654</v>
      </c>
      <c r="B655" s="24" t="s">
        <v>1372</v>
      </c>
      <c r="C655" s="24" t="s">
        <v>61</v>
      </c>
      <c r="D655" s="24" t="s">
        <v>4735</v>
      </c>
      <c r="E655" s="24" t="s">
        <v>5157</v>
      </c>
      <c r="F655" s="24" t="s">
        <v>4737</v>
      </c>
      <c r="G655" s="25">
        <v>46073</v>
      </c>
      <c r="H655" s="25">
        <v>46107</v>
      </c>
      <c r="I655" s="25">
        <v>46153</v>
      </c>
      <c r="J655" s="25">
        <v>46155</v>
      </c>
      <c r="K655" s="26" t="s">
        <v>66</v>
      </c>
      <c r="L655" s="26" t="s">
        <v>4724</v>
      </c>
      <c r="M655" s="26" t="s">
        <v>72</v>
      </c>
      <c r="N655" s="26" t="s">
        <v>4731</v>
      </c>
      <c r="O655" s="26" t="s">
        <v>941</v>
      </c>
      <c r="P655" s="26" t="s">
        <v>4838</v>
      </c>
      <c r="Q655" s="26">
        <v>0</v>
      </c>
      <c r="R655" s="26">
        <v>0</v>
      </c>
      <c r="S655" s="26">
        <v>0</v>
      </c>
      <c r="T655" s="26">
        <v>0</v>
      </c>
      <c r="U655" s="26" t="s">
        <v>1297</v>
      </c>
      <c r="V655" s="26" t="s">
        <v>5293</v>
      </c>
      <c r="W655" s="26" t="s">
        <v>939</v>
      </c>
      <c r="X655" s="26" t="s">
        <v>5294</v>
      </c>
      <c r="Y655" s="25">
        <v>46210</v>
      </c>
      <c r="Z655" s="27">
        <v>58</v>
      </c>
      <c r="AA655" s="24" t="s">
        <v>62</v>
      </c>
      <c r="AB655" s="24" t="s">
        <v>88</v>
      </c>
      <c r="AC655" s="24" t="s">
        <v>4714</v>
      </c>
      <c r="AD655" s="24" t="s">
        <v>4715</v>
      </c>
    </row>
    <row r="656" spans="1:30" x14ac:dyDescent="0.35">
      <c r="A656" s="23">
        <v>655</v>
      </c>
      <c r="B656" s="24" t="s">
        <v>1373</v>
      </c>
      <c r="C656" s="24" t="s">
        <v>61</v>
      </c>
      <c r="D656" s="24" t="s">
        <v>4735</v>
      </c>
      <c r="E656" s="24" t="s">
        <v>4722</v>
      </c>
      <c r="F656" s="24" t="s">
        <v>4723</v>
      </c>
      <c r="G656" s="25">
        <v>46108</v>
      </c>
      <c r="H656" s="25">
        <v>46127</v>
      </c>
      <c r="I656" s="25">
        <v>46150</v>
      </c>
      <c r="J656" s="25">
        <v>46154</v>
      </c>
      <c r="K656" s="26" t="s">
        <v>953</v>
      </c>
      <c r="L656" s="26" t="s">
        <v>4820</v>
      </c>
      <c r="M656" s="26" t="s">
        <v>67</v>
      </c>
      <c r="N656" s="26" t="s">
        <v>4790</v>
      </c>
      <c r="O656" s="26" t="s">
        <v>920</v>
      </c>
      <c r="P656" s="26" t="s">
        <v>4806</v>
      </c>
      <c r="Q656" s="26">
        <v>0</v>
      </c>
      <c r="R656" s="26">
        <v>0</v>
      </c>
      <c r="S656" s="26">
        <v>0</v>
      </c>
      <c r="T656" s="26">
        <v>0</v>
      </c>
      <c r="U656" s="26" t="s">
        <v>1094</v>
      </c>
      <c r="V656" s="26" t="s">
        <v>5120</v>
      </c>
      <c r="W656" s="26">
        <v>0</v>
      </c>
      <c r="X656" s="26" t="s">
        <v>5121</v>
      </c>
      <c r="Y656" s="25">
        <v>46210</v>
      </c>
      <c r="Z656" s="27">
        <v>61</v>
      </c>
      <c r="AA656" s="24" t="s">
        <v>62</v>
      </c>
      <c r="AB656" s="24" t="s">
        <v>88</v>
      </c>
      <c r="AC656" s="24" t="s">
        <v>4714</v>
      </c>
      <c r="AD656" s="24" t="s">
        <v>4715</v>
      </c>
    </row>
    <row r="657" spans="1:30" x14ac:dyDescent="0.35">
      <c r="A657" s="23">
        <v>656</v>
      </c>
      <c r="B657" s="24" t="s">
        <v>4573</v>
      </c>
      <c r="C657" s="24" t="s">
        <v>4546</v>
      </c>
      <c r="D657" s="24" t="s">
        <v>4735</v>
      </c>
      <c r="E657" s="24" t="s">
        <v>5334</v>
      </c>
      <c r="F657" s="24" t="s">
        <v>5062</v>
      </c>
      <c r="G657" s="25">
        <v>46043</v>
      </c>
      <c r="H657" s="25">
        <v>46092</v>
      </c>
      <c r="I657" s="25">
        <v>46135</v>
      </c>
      <c r="J657" s="25">
        <v>46160</v>
      </c>
      <c r="K657" s="26" t="s">
        <v>4554</v>
      </c>
      <c r="L657" s="26" t="s">
        <v>4973</v>
      </c>
      <c r="M657" s="26" t="s">
        <v>4555</v>
      </c>
      <c r="N657" s="26" t="s">
        <v>4974</v>
      </c>
      <c r="O657" s="26" t="s">
        <v>4550</v>
      </c>
      <c r="P657" s="26" t="s">
        <v>4955</v>
      </c>
      <c r="Q657" s="26">
        <v>0</v>
      </c>
      <c r="R657" s="26">
        <v>0</v>
      </c>
      <c r="S657" s="26">
        <v>0</v>
      </c>
      <c r="T657" s="26">
        <v>0</v>
      </c>
      <c r="U657" s="26" t="s">
        <v>4556</v>
      </c>
      <c r="V657" s="26" t="s">
        <v>4975</v>
      </c>
      <c r="W657" s="26" t="s">
        <v>4552</v>
      </c>
      <c r="X657" s="26" t="s">
        <v>5335</v>
      </c>
      <c r="Y657" s="25">
        <v>46210</v>
      </c>
      <c r="Z657" s="27">
        <v>76</v>
      </c>
      <c r="AA657" s="24" t="s">
        <v>4547</v>
      </c>
      <c r="AB657" s="24" t="s">
        <v>88</v>
      </c>
      <c r="AC657" s="24" t="s">
        <v>4714</v>
      </c>
      <c r="AD657" s="24" t="s">
        <v>4715</v>
      </c>
    </row>
    <row r="658" spans="1:30" x14ac:dyDescent="0.35">
      <c r="A658" s="23">
        <v>657</v>
      </c>
      <c r="B658" s="24" t="s">
        <v>3505</v>
      </c>
      <c r="C658" s="24" t="s">
        <v>3434</v>
      </c>
      <c r="D658" s="24" t="s">
        <v>4735</v>
      </c>
      <c r="E658" s="24" t="s">
        <v>5336</v>
      </c>
      <c r="F658" s="24" t="s">
        <v>4967</v>
      </c>
      <c r="G658" s="25">
        <v>46097</v>
      </c>
      <c r="H658" s="25">
        <v>46120</v>
      </c>
      <c r="I658" s="25">
        <v>46146</v>
      </c>
      <c r="J658" s="25">
        <v>46155</v>
      </c>
      <c r="K658" s="26" t="s">
        <v>72</v>
      </c>
      <c r="L658" s="26" t="s">
        <v>4731</v>
      </c>
      <c r="M658" s="26" t="s">
        <v>64</v>
      </c>
      <c r="N658" s="26" t="s">
        <v>4725</v>
      </c>
      <c r="O658" s="26" t="s">
        <v>1034</v>
      </c>
      <c r="P658" s="26" t="s">
        <v>4902</v>
      </c>
      <c r="Q658" s="26">
        <v>0</v>
      </c>
      <c r="R658" s="26">
        <v>0</v>
      </c>
      <c r="S658" s="26">
        <v>0</v>
      </c>
      <c r="T658" s="26">
        <v>0</v>
      </c>
      <c r="U658" s="26" t="s">
        <v>1113</v>
      </c>
      <c r="V658" s="26" t="s">
        <v>5152</v>
      </c>
      <c r="W658" s="26" t="s">
        <v>3444</v>
      </c>
      <c r="X658" s="26" t="s">
        <v>5153</v>
      </c>
      <c r="Y658" s="25">
        <v>46210</v>
      </c>
      <c r="Z658" s="27">
        <v>65</v>
      </c>
      <c r="AA658" s="24" t="s">
        <v>62</v>
      </c>
      <c r="AB658" s="24" t="s">
        <v>88</v>
      </c>
      <c r="AC658" s="24" t="s">
        <v>4714</v>
      </c>
      <c r="AD658" s="24" t="s">
        <v>4715</v>
      </c>
    </row>
    <row r="659" spans="1:30" x14ac:dyDescent="0.35">
      <c r="A659" s="23">
        <v>658</v>
      </c>
      <c r="B659" s="24" t="s">
        <v>1374</v>
      </c>
      <c r="C659" s="24" t="s">
        <v>61</v>
      </c>
      <c r="D659" s="24" t="s">
        <v>4735</v>
      </c>
      <c r="E659" s="24" t="s">
        <v>5300</v>
      </c>
      <c r="F659" s="24" t="s">
        <v>4723</v>
      </c>
      <c r="G659" s="25">
        <v>46113</v>
      </c>
      <c r="H659" s="25">
        <v>46132</v>
      </c>
      <c r="I659" s="25">
        <v>46147</v>
      </c>
      <c r="J659" s="25">
        <v>46154</v>
      </c>
      <c r="K659" s="26" t="s">
        <v>72</v>
      </c>
      <c r="L659" s="26" t="s">
        <v>4731</v>
      </c>
      <c r="M659" s="26" t="s">
        <v>921</v>
      </c>
      <c r="N659" s="26" t="s">
        <v>4805</v>
      </c>
      <c r="O659" s="26" t="s">
        <v>920</v>
      </c>
      <c r="P659" s="26" t="s">
        <v>4806</v>
      </c>
      <c r="Q659" s="26">
        <v>0</v>
      </c>
      <c r="R659" s="26">
        <v>0</v>
      </c>
      <c r="S659" s="26">
        <v>0</v>
      </c>
      <c r="T659" s="26">
        <v>0</v>
      </c>
      <c r="U659" s="26" t="s">
        <v>1094</v>
      </c>
      <c r="V659" s="26" t="s">
        <v>5120</v>
      </c>
      <c r="W659" s="26">
        <v>0</v>
      </c>
      <c r="X659" s="26" t="s">
        <v>5121</v>
      </c>
      <c r="Y659" s="25">
        <v>46210</v>
      </c>
      <c r="Z659" s="27">
        <v>64</v>
      </c>
      <c r="AA659" s="24" t="s">
        <v>62</v>
      </c>
      <c r="AB659" s="24" t="s">
        <v>88</v>
      </c>
      <c r="AC659" s="24" t="s">
        <v>4714</v>
      </c>
      <c r="AD659" s="24" t="s">
        <v>4715</v>
      </c>
    </row>
    <row r="660" spans="1:30" x14ac:dyDescent="0.35">
      <c r="A660" s="23">
        <v>659</v>
      </c>
      <c r="B660" s="24" t="s">
        <v>4000</v>
      </c>
      <c r="C660" s="24" t="s">
        <v>35</v>
      </c>
      <c r="D660" s="24" t="s">
        <v>4735</v>
      </c>
      <c r="E660" s="24" t="s">
        <v>5076</v>
      </c>
      <c r="F660" s="24" t="s">
        <v>4940</v>
      </c>
      <c r="G660" s="25">
        <v>46055</v>
      </c>
      <c r="H660" s="25">
        <v>46118</v>
      </c>
      <c r="I660" s="25">
        <v>46149</v>
      </c>
      <c r="J660" s="25">
        <v>46163</v>
      </c>
      <c r="K660" s="26" t="s">
        <v>3813</v>
      </c>
      <c r="L660" s="26" t="s">
        <v>4778</v>
      </c>
      <c r="M660" s="26" t="s">
        <v>52</v>
      </c>
      <c r="N660" s="26" t="s">
        <v>4779</v>
      </c>
      <c r="O660" s="26" t="s">
        <v>53</v>
      </c>
      <c r="P660" s="26" t="s">
        <v>4780</v>
      </c>
      <c r="Q660" s="26">
        <v>0</v>
      </c>
      <c r="R660" s="26">
        <v>0</v>
      </c>
      <c r="S660" s="26">
        <v>0</v>
      </c>
      <c r="T660" s="26">
        <v>0</v>
      </c>
      <c r="U660" s="26" t="s">
        <v>3789</v>
      </c>
      <c r="V660" s="26" t="s">
        <v>5301</v>
      </c>
      <c r="W660" s="26">
        <v>0</v>
      </c>
      <c r="X660" s="26" t="s">
        <v>5302</v>
      </c>
      <c r="Y660" s="25">
        <v>46210</v>
      </c>
      <c r="Z660" s="27">
        <v>62</v>
      </c>
      <c r="AA660" s="24" t="s">
        <v>36</v>
      </c>
      <c r="AB660" s="24" t="s">
        <v>88</v>
      </c>
      <c r="AC660" s="24" t="s">
        <v>4714</v>
      </c>
      <c r="AD660" s="24" t="s">
        <v>4715</v>
      </c>
    </row>
    <row r="661" spans="1:30" x14ac:dyDescent="0.35">
      <c r="A661" s="23">
        <v>660</v>
      </c>
      <c r="B661" s="24" t="s">
        <v>1375</v>
      </c>
      <c r="C661" s="24" t="s">
        <v>61</v>
      </c>
      <c r="D661" s="24" t="s">
        <v>4735</v>
      </c>
      <c r="E661" s="24" t="s">
        <v>4903</v>
      </c>
      <c r="F661" s="24" t="s">
        <v>4723</v>
      </c>
      <c r="G661" s="25">
        <v>46079</v>
      </c>
      <c r="H661" s="25">
        <v>46111</v>
      </c>
      <c r="I661" s="25">
        <v>46155</v>
      </c>
      <c r="J661" s="25">
        <v>46167</v>
      </c>
      <c r="K661" s="26" t="s">
        <v>73</v>
      </c>
      <c r="L661" s="26" t="s">
        <v>4730</v>
      </c>
      <c r="M661" s="26" t="s">
        <v>67</v>
      </c>
      <c r="N661" s="26" t="s">
        <v>4790</v>
      </c>
      <c r="O661" s="26" t="s">
        <v>885</v>
      </c>
      <c r="P661" s="26" t="s">
        <v>4726</v>
      </c>
      <c r="Q661" s="26">
        <v>0</v>
      </c>
      <c r="R661" s="26">
        <v>0</v>
      </c>
      <c r="S661" s="26">
        <v>0</v>
      </c>
      <c r="T661" s="26">
        <v>0</v>
      </c>
      <c r="U661" s="26" t="s">
        <v>897</v>
      </c>
      <c r="V661" s="26" t="s">
        <v>4752</v>
      </c>
      <c r="W661" s="26">
        <v>0</v>
      </c>
      <c r="X661" s="26" t="s">
        <v>4753</v>
      </c>
      <c r="Y661" s="25">
        <v>46210</v>
      </c>
      <c r="Z661" s="27">
        <v>56</v>
      </c>
      <c r="AA661" s="24" t="s">
        <v>62</v>
      </c>
      <c r="AB661" s="24" t="s">
        <v>88</v>
      </c>
      <c r="AC661" s="24" t="s">
        <v>4714</v>
      </c>
      <c r="AD661" s="24" t="s">
        <v>4715</v>
      </c>
    </row>
    <row r="662" spans="1:30" x14ac:dyDescent="0.35">
      <c r="A662" s="23">
        <v>661</v>
      </c>
      <c r="B662" s="24" t="s">
        <v>1376</v>
      </c>
      <c r="C662" s="24" t="s">
        <v>61</v>
      </c>
      <c r="D662" s="24" t="s">
        <v>4735</v>
      </c>
      <c r="E662" s="24" t="s">
        <v>4934</v>
      </c>
      <c r="F662" s="24" t="s">
        <v>4723</v>
      </c>
      <c r="G662" s="25">
        <v>46080</v>
      </c>
      <c r="H662" s="25">
        <v>46112</v>
      </c>
      <c r="I662" s="25">
        <v>46155</v>
      </c>
      <c r="J662" s="25">
        <v>46167</v>
      </c>
      <c r="K662" s="26" t="s">
        <v>73</v>
      </c>
      <c r="L662" s="26" t="s">
        <v>4730</v>
      </c>
      <c r="M662" s="26" t="s">
        <v>67</v>
      </c>
      <c r="N662" s="26" t="s">
        <v>4790</v>
      </c>
      <c r="O662" s="26" t="s">
        <v>885</v>
      </c>
      <c r="P662" s="26" t="s">
        <v>4726</v>
      </c>
      <c r="Q662" s="26">
        <v>0</v>
      </c>
      <c r="R662" s="26">
        <v>0</v>
      </c>
      <c r="S662" s="26">
        <v>0</v>
      </c>
      <c r="T662" s="26">
        <v>0</v>
      </c>
      <c r="U662" s="26" t="s">
        <v>897</v>
      </c>
      <c r="V662" s="26" t="s">
        <v>4752</v>
      </c>
      <c r="W662" s="26">
        <v>0</v>
      </c>
      <c r="X662" s="26" t="s">
        <v>4753</v>
      </c>
      <c r="Y662" s="25">
        <v>46210</v>
      </c>
      <c r="Z662" s="27">
        <v>56</v>
      </c>
      <c r="AA662" s="24" t="s">
        <v>62</v>
      </c>
      <c r="AB662" s="24" t="s">
        <v>88</v>
      </c>
      <c r="AC662" s="24" t="s">
        <v>4714</v>
      </c>
      <c r="AD662" s="24" t="s">
        <v>4715</v>
      </c>
    </row>
    <row r="663" spans="1:30" x14ac:dyDescent="0.35">
      <c r="A663" s="23">
        <v>662</v>
      </c>
      <c r="B663" s="24" t="s">
        <v>1377</v>
      </c>
      <c r="C663" s="24" t="s">
        <v>61</v>
      </c>
      <c r="D663" s="24" t="s">
        <v>4735</v>
      </c>
      <c r="E663" s="24" t="s">
        <v>4765</v>
      </c>
      <c r="F663" s="24" t="s">
        <v>4723</v>
      </c>
      <c r="G663" s="25">
        <v>46084</v>
      </c>
      <c r="H663" s="25">
        <v>46113</v>
      </c>
      <c r="I663" s="25">
        <v>46155</v>
      </c>
      <c r="J663" s="25">
        <v>46167</v>
      </c>
      <c r="K663" s="26" t="s">
        <v>73</v>
      </c>
      <c r="L663" s="26" t="s">
        <v>4730</v>
      </c>
      <c r="M663" s="26" t="s">
        <v>67</v>
      </c>
      <c r="N663" s="26" t="s">
        <v>4790</v>
      </c>
      <c r="O663" s="26" t="s">
        <v>885</v>
      </c>
      <c r="P663" s="26" t="s">
        <v>4726</v>
      </c>
      <c r="Q663" s="26">
        <v>0</v>
      </c>
      <c r="R663" s="26">
        <v>0</v>
      </c>
      <c r="S663" s="26">
        <v>0</v>
      </c>
      <c r="T663" s="26">
        <v>0</v>
      </c>
      <c r="U663" s="26" t="s">
        <v>897</v>
      </c>
      <c r="V663" s="26" t="s">
        <v>4752</v>
      </c>
      <c r="W663" s="26">
        <v>0</v>
      </c>
      <c r="X663" s="26" t="s">
        <v>4753</v>
      </c>
      <c r="Y663" s="25">
        <v>46210</v>
      </c>
      <c r="Z663" s="27">
        <v>56</v>
      </c>
      <c r="AA663" s="24" t="s">
        <v>62</v>
      </c>
      <c r="AB663" s="24" t="s">
        <v>88</v>
      </c>
      <c r="AC663" s="24" t="s">
        <v>4714</v>
      </c>
      <c r="AD663" s="24" t="s">
        <v>4715</v>
      </c>
    </row>
    <row r="664" spans="1:30" x14ac:dyDescent="0.35">
      <c r="A664" s="23">
        <v>663</v>
      </c>
      <c r="B664" s="24" t="s">
        <v>1378</v>
      </c>
      <c r="C664" s="24" t="s">
        <v>61</v>
      </c>
      <c r="D664" s="24" t="s">
        <v>4735</v>
      </c>
      <c r="E664" s="24" t="s">
        <v>4946</v>
      </c>
      <c r="F664" s="24" t="s">
        <v>4723</v>
      </c>
      <c r="G664" s="25">
        <v>46106</v>
      </c>
      <c r="H664" s="25">
        <v>46127</v>
      </c>
      <c r="I664" s="25">
        <v>46146</v>
      </c>
      <c r="J664" s="25">
        <v>46167</v>
      </c>
      <c r="K664" s="26" t="s">
        <v>73</v>
      </c>
      <c r="L664" s="26" t="s">
        <v>4730</v>
      </c>
      <c r="M664" s="26" t="s">
        <v>72</v>
      </c>
      <c r="N664" s="26" t="s">
        <v>4731</v>
      </c>
      <c r="O664" s="26" t="s">
        <v>892</v>
      </c>
      <c r="P664" s="26" t="s">
        <v>4748</v>
      </c>
      <c r="Q664" s="26">
        <v>0</v>
      </c>
      <c r="R664" s="26">
        <v>0</v>
      </c>
      <c r="S664" s="26">
        <v>0</v>
      </c>
      <c r="T664" s="26">
        <v>0</v>
      </c>
      <c r="U664" s="26" t="s">
        <v>1207</v>
      </c>
      <c r="V664" s="26" t="s">
        <v>5242</v>
      </c>
      <c r="W664" s="26">
        <v>0</v>
      </c>
      <c r="X664" s="26" t="s">
        <v>5243</v>
      </c>
      <c r="Y664" s="25">
        <v>46210</v>
      </c>
      <c r="Z664" s="27">
        <v>65</v>
      </c>
      <c r="AA664" s="24" t="s">
        <v>62</v>
      </c>
      <c r="AB664" s="24" t="s">
        <v>88</v>
      </c>
      <c r="AC664" s="24" t="s">
        <v>4714</v>
      </c>
      <c r="AD664" s="24" t="s">
        <v>4715</v>
      </c>
    </row>
    <row r="665" spans="1:30" x14ac:dyDescent="0.35">
      <c r="A665" s="23">
        <v>664</v>
      </c>
      <c r="B665" s="24" t="s">
        <v>1379</v>
      </c>
      <c r="C665" s="24" t="s">
        <v>61</v>
      </c>
      <c r="D665" s="24" t="s">
        <v>4735</v>
      </c>
      <c r="E665" s="24" t="s">
        <v>5337</v>
      </c>
      <c r="F665" s="24" t="s">
        <v>5338</v>
      </c>
      <c r="G665" s="25">
        <v>46160</v>
      </c>
      <c r="H665" s="25">
        <v>46163</v>
      </c>
      <c r="I665" s="25">
        <v>46168</v>
      </c>
      <c r="J665" s="25">
        <v>46175</v>
      </c>
      <c r="K665" s="26">
        <v>0</v>
      </c>
      <c r="L665" s="26">
        <v>0</v>
      </c>
      <c r="M665" s="26">
        <v>0</v>
      </c>
      <c r="N665" s="26">
        <v>0</v>
      </c>
      <c r="O665" s="26" t="s">
        <v>72</v>
      </c>
      <c r="P665" s="26" t="s">
        <v>4731</v>
      </c>
      <c r="Q665" s="26">
        <v>0</v>
      </c>
      <c r="R665" s="26">
        <v>0</v>
      </c>
      <c r="S665" s="26">
        <v>0</v>
      </c>
      <c r="T665" s="26">
        <v>0</v>
      </c>
      <c r="U665" s="26" t="s">
        <v>1053</v>
      </c>
      <c r="V665" s="26" t="s">
        <v>5044</v>
      </c>
      <c r="W665" s="26">
        <v>0</v>
      </c>
      <c r="X665" s="26" t="s">
        <v>5045</v>
      </c>
      <c r="Y665" s="25">
        <v>46210</v>
      </c>
      <c r="Z665" s="27">
        <v>43</v>
      </c>
      <c r="AA665" s="24" t="s">
        <v>62</v>
      </c>
      <c r="AB665" s="24" t="s">
        <v>88</v>
      </c>
      <c r="AC665" s="24" t="s">
        <v>988</v>
      </c>
      <c r="AD665" s="24" t="s">
        <v>4715</v>
      </c>
    </row>
    <row r="666" spans="1:30" x14ac:dyDescent="0.35">
      <c r="A666" s="23">
        <v>665</v>
      </c>
      <c r="B666" s="24" t="s">
        <v>1380</v>
      </c>
      <c r="C666" s="24" t="s">
        <v>61</v>
      </c>
      <c r="D666" s="24" t="s">
        <v>4735</v>
      </c>
      <c r="E666" s="24" t="s">
        <v>5177</v>
      </c>
      <c r="F666" s="24" t="s">
        <v>4723</v>
      </c>
      <c r="G666" s="25">
        <v>46118</v>
      </c>
      <c r="H666" s="25">
        <v>46129</v>
      </c>
      <c r="I666" s="25">
        <v>46162</v>
      </c>
      <c r="J666" s="25">
        <v>46168</v>
      </c>
      <c r="K666" s="26" t="s">
        <v>953</v>
      </c>
      <c r="L666" s="26" t="s">
        <v>4820</v>
      </c>
      <c r="M666" s="26" t="s">
        <v>67</v>
      </c>
      <c r="N666" s="26" t="s">
        <v>4790</v>
      </c>
      <c r="O666" s="26" t="s">
        <v>920</v>
      </c>
      <c r="P666" s="26" t="s">
        <v>4806</v>
      </c>
      <c r="Q666" s="26">
        <v>0</v>
      </c>
      <c r="R666" s="26">
        <v>0</v>
      </c>
      <c r="S666" s="26">
        <v>0</v>
      </c>
      <c r="T666" s="26">
        <v>0</v>
      </c>
      <c r="U666" s="26" t="s">
        <v>1094</v>
      </c>
      <c r="V666" s="26" t="s">
        <v>5120</v>
      </c>
      <c r="W666" s="26">
        <v>0</v>
      </c>
      <c r="X666" s="26" t="s">
        <v>5121</v>
      </c>
      <c r="Y666" s="25">
        <v>46210</v>
      </c>
      <c r="Z666" s="27">
        <v>49</v>
      </c>
      <c r="AA666" s="24" t="s">
        <v>62</v>
      </c>
      <c r="AB666" s="24" t="s">
        <v>88</v>
      </c>
      <c r="AC666" s="24" t="s">
        <v>4714</v>
      </c>
      <c r="AD666" s="24" t="s">
        <v>4715</v>
      </c>
    </row>
    <row r="667" spans="1:30" x14ac:dyDescent="0.35">
      <c r="A667" s="23">
        <v>666</v>
      </c>
      <c r="B667" s="24" t="s">
        <v>4001</v>
      </c>
      <c r="C667" s="24" t="s">
        <v>35</v>
      </c>
      <c r="D667" s="24" t="s">
        <v>4735</v>
      </c>
      <c r="E667" s="24" t="s">
        <v>5339</v>
      </c>
      <c r="F667" s="24" t="s">
        <v>4718</v>
      </c>
      <c r="G667" s="25">
        <v>45957</v>
      </c>
      <c r="H667" s="25">
        <v>46029</v>
      </c>
      <c r="I667" s="25">
        <v>46125</v>
      </c>
      <c r="J667" s="25">
        <v>46176</v>
      </c>
      <c r="K667" s="26" t="s">
        <v>3776</v>
      </c>
      <c r="L667" s="26" t="s">
        <v>4895</v>
      </c>
      <c r="M667" s="26" t="s">
        <v>38</v>
      </c>
      <c r="N667" s="26" t="s">
        <v>4769</v>
      </c>
      <c r="O667" s="26" t="s">
        <v>3772</v>
      </c>
      <c r="P667" s="26" t="s">
        <v>4882</v>
      </c>
      <c r="Q667" s="26">
        <v>0</v>
      </c>
      <c r="R667" s="26">
        <v>0</v>
      </c>
      <c r="S667" s="26">
        <v>0</v>
      </c>
      <c r="T667" s="26">
        <v>0</v>
      </c>
      <c r="U667" s="26" t="s">
        <v>3917</v>
      </c>
      <c r="V667" s="26" t="s">
        <v>4920</v>
      </c>
      <c r="W667" s="26">
        <v>0</v>
      </c>
      <c r="X667" s="26" t="s">
        <v>4935</v>
      </c>
      <c r="Y667" s="25">
        <v>46210</v>
      </c>
      <c r="Z667" s="27">
        <v>86</v>
      </c>
      <c r="AA667" s="24" t="s">
        <v>36</v>
      </c>
      <c r="AB667" s="24" t="s">
        <v>88</v>
      </c>
      <c r="AC667" s="24" t="s">
        <v>4714</v>
      </c>
      <c r="AD667" s="24" t="s">
        <v>4715</v>
      </c>
    </row>
    <row r="668" spans="1:30" x14ac:dyDescent="0.35">
      <c r="A668" s="23">
        <v>667</v>
      </c>
      <c r="B668" s="24" t="s">
        <v>4002</v>
      </c>
      <c r="C668" s="24" t="s">
        <v>35</v>
      </c>
      <c r="D668" s="24" t="s">
        <v>4735</v>
      </c>
      <c r="E668" s="24" t="s">
        <v>5339</v>
      </c>
      <c r="F668" s="24" t="s">
        <v>5080</v>
      </c>
      <c r="G668" s="25">
        <v>45958</v>
      </c>
      <c r="H668" s="25">
        <v>46029</v>
      </c>
      <c r="I668" s="25">
        <v>46125</v>
      </c>
      <c r="J668" s="25">
        <v>46176</v>
      </c>
      <c r="K668" s="26" t="s">
        <v>3776</v>
      </c>
      <c r="L668" s="26" t="s">
        <v>4895</v>
      </c>
      <c r="M668" s="26" t="s">
        <v>38</v>
      </c>
      <c r="N668" s="26" t="s">
        <v>4769</v>
      </c>
      <c r="O668" s="26" t="s">
        <v>3772</v>
      </c>
      <c r="P668" s="26" t="s">
        <v>4882</v>
      </c>
      <c r="Q668" s="26">
        <v>0</v>
      </c>
      <c r="R668" s="26">
        <v>0</v>
      </c>
      <c r="S668" s="26">
        <v>0</v>
      </c>
      <c r="T668" s="26">
        <v>0</v>
      </c>
      <c r="U668" s="26" t="s">
        <v>4003</v>
      </c>
      <c r="V668" s="26" t="s">
        <v>5340</v>
      </c>
      <c r="W668" s="26">
        <v>0</v>
      </c>
      <c r="X668" s="26" t="s">
        <v>4905</v>
      </c>
      <c r="Y668" s="25">
        <v>46210</v>
      </c>
      <c r="Z668" s="27">
        <v>86</v>
      </c>
      <c r="AA668" s="24" t="s">
        <v>36</v>
      </c>
      <c r="AB668" s="24" t="s">
        <v>88</v>
      </c>
      <c r="AC668" s="24" t="s">
        <v>4714</v>
      </c>
      <c r="AD668" s="24" t="s">
        <v>4715</v>
      </c>
    </row>
    <row r="669" spans="1:30" x14ac:dyDescent="0.35">
      <c r="A669" s="23">
        <v>668</v>
      </c>
      <c r="B669" s="24" t="s">
        <v>4004</v>
      </c>
      <c r="C669" s="24" t="s">
        <v>35</v>
      </c>
      <c r="D669" s="24" t="s">
        <v>4735</v>
      </c>
      <c r="E669" s="24" t="s">
        <v>4722</v>
      </c>
      <c r="F669" s="24" t="s">
        <v>5341</v>
      </c>
      <c r="G669" s="25">
        <v>45965</v>
      </c>
      <c r="H669" s="25">
        <v>46035</v>
      </c>
      <c r="I669" s="25">
        <v>46125</v>
      </c>
      <c r="J669" s="25">
        <v>46176</v>
      </c>
      <c r="K669" s="26" t="s">
        <v>3776</v>
      </c>
      <c r="L669" s="26" t="s">
        <v>4895</v>
      </c>
      <c r="M669" s="26" t="s">
        <v>38</v>
      </c>
      <c r="N669" s="26" t="s">
        <v>4769</v>
      </c>
      <c r="O669" s="26" t="s">
        <v>3772</v>
      </c>
      <c r="P669" s="26" t="s">
        <v>4882</v>
      </c>
      <c r="Q669" s="26">
        <v>0</v>
      </c>
      <c r="R669" s="26">
        <v>0</v>
      </c>
      <c r="S669" s="26">
        <v>0</v>
      </c>
      <c r="T669" s="26">
        <v>0</v>
      </c>
      <c r="U669" s="26" t="s">
        <v>3917</v>
      </c>
      <c r="V669" s="26" t="s">
        <v>4920</v>
      </c>
      <c r="W669" s="26">
        <v>0</v>
      </c>
      <c r="X669" s="26" t="s">
        <v>4921</v>
      </c>
      <c r="Y669" s="25">
        <v>46210</v>
      </c>
      <c r="Z669" s="27">
        <v>86</v>
      </c>
      <c r="AA669" s="24" t="s">
        <v>36</v>
      </c>
      <c r="AB669" s="24" t="s">
        <v>88</v>
      </c>
      <c r="AC669" s="24" t="s">
        <v>4714</v>
      </c>
      <c r="AD669" s="24" t="s">
        <v>4715</v>
      </c>
    </row>
    <row r="670" spans="1:30" x14ac:dyDescent="0.35">
      <c r="A670" s="23">
        <v>669</v>
      </c>
      <c r="B670" s="24" t="s">
        <v>4005</v>
      </c>
      <c r="C670" s="24" t="s">
        <v>35</v>
      </c>
      <c r="D670" s="24" t="s">
        <v>4735</v>
      </c>
      <c r="E670" s="24" t="s">
        <v>4964</v>
      </c>
      <c r="F670" s="24" t="s">
        <v>4759</v>
      </c>
      <c r="G670" s="25">
        <v>46093</v>
      </c>
      <c r="H670" s="25">
        <v>46139</v>
      </c>
      <c r="I670" s="25">
        <v>46160</v>
      </c>
      <c r="J670" s="25">
        <v>46181</v>
      </c>
      <c r="K670" s="26" t="s">
        <v>49</v>
      </c>
      <c r="L670" s="26" t="s">
        <v>4709</v>
      </c>
      <c r="M670" s="26" t="s">
        <v>40</v>
      </c>
      <c r="N670" s="26" t="s">
        <v>4710</v>
      </c>
      <c r="O670" s="26" t="s">
        <v>3813</v>
      </c>
      <c r="P670" s="26" t="s">
        <v>4778</v>
      </c>
      <c r="Q670" s="26">
        <v>0</v>
      </c>
      <c r="R670" s="26">
        <v>0</v>
      </c>
      <c r="S670" s="26">
        <v>0</v>
      </c>
      <c r="T670" s="26">
        <v>0</v>
      </c>
      <c r="U670" s="26" t="s">
        <v>3801</v>
      </c>
      <c r="V670" s="26" t="s">
        <v>4987</v>
      </c>
      <c r="W670" s="26">
        <v>0</v>
      </c>
      <c r="X670" s="26" t="s">
        <v>5342</v>
      </c>
      <c r="Y670" s="25">
        <v>46210</v>
      </c>
      <c r="Z670" s="27">
        <v>51</v>
      </c>
      <c r="AA670" s="24" t="s">
        <v>36</v>
      </c>
      <c r="AB670" s="24" t="s">
        <v>88</v>
      </c>
      <c r="AC670" s="24" t="s">
        <v>4714</v>
      </c>
      <c r="AD670" s="24" t="s">
        <v>4715</v>
      </c>
    </row>
    <row r="671" spans="1:30" x14ac:dyDescent="0.35">
      <c r="A671" s="23">
        <v>670</v>
      </c>
      <c r="B671" s="24" t="s">
        <v>4006</v>
      </c>
      <c r="C671" s="24" t="s">
        <v>35</v>
      </c>
      <c r="D671" s="24" t="s">
        <v>4735</v>
      </c>
      <c r="E671" s="24" t="s">
        <v>5265</v>
      </c>
      <c r="F671" s="24" t="s">
        <v>4718</v>
      </c>
      <c r="G671" s="25">
        <v>46073</v>
      </c>
      <c r="H671" s="25">
        <v>46141</v>
      </c>
      <c r="I671" s="25">
        <v>46160</v>
      </c>
      <c r="J671" s="25">
        <v>46181</v>
      </c>
      <c r="K671" s="26" t="s">
        <v>49</v>
      </c>
      <c r="L671" s="26" t="s">
        <v>4709</v>
      </c>
      <c r="M671" s="26" t="s">
        <v>40</v>
      </c>
      <c r="N671" s="26" t="s">
        <v>4710</v>
      </c>
      <c r="O671" s="26" t="s">
        <v>3813</v>
      </c>
      <c r="P671" s="26" t="s">
        <v>4778</v>
      </c>
      <c r="Q671" s="26">
        <v>0</v>
      </c>
      <c r="R671" s="26">
        <v>0</v>
      </c>
      <c r="S671" s="26">
        <v>0</v>
      </c>
      <c r="T671" s="26">
        <v>0</v>
      </c>
      <c r="U671" s="26" t="s">
        <v>3801</v>
      </c>
      <c r="V671" s="26" t="s">
        <v>4987</v>
      </c>
      <c r="W671" s="26" t="s">
        <v>3914</v>
      </c>
      <c r="X671" s="26" t="s">
        <v>5342</v>
      </c>
      <c r="Y671" s="25">
        <v>46210</v>
      </c>
      <c r="Z671" s="27">
        <v>51</v>
      </c>
      <c r="AA671" s="24" t="s">
        <v>36</v>
      </c>
      <c r="AB671" s="24" t="s">
        <v>88</v>
      </c>
      <c r="AC671" s="24" t="s">
        <v>4714</v>
      </c>
      <c r="AD671" s="24" t="s">
        <v>4715</v>
      </c>
    </row>
    <row r="672" spans="1:30" x14ac:dyDescent="0.35">
      <c r="A672" s="23">
        <v>671</v>
      </c>
      <c r="B672" s="24" t="s">
        <v>4007</v>
      </c>
      <c r="C672" s="24" t="s">
        <v>35</v>
      </c>
      <c r="D672" s="24" t="s">
        <v>4735</v>
      </c>
      <c r="E672" s="24" t="s">
        <v>4900</v>
      </c>
      <c r="F672" s="24" t="s">
        <v>4718</v>
      </c>
      <c r="G672" s="25">
        <v>46085</v>
      </c>
      <c r="H672" s="25">
        <v>46134</v>
      </c>
      <c r="I672" s="25">
        <v>46160</v>
      </c>
      <c r="J672" s="25">
        <v>46181</v>
      </c>
      <c r="K672" s="26" t="s">
        <v>49</v>
      </c>
      <c r="L672" s="26" t="s">
        <v>4709</v>
      </c>
      <c r="M672" s="26" t="s">
        <v>40</v>
      </c>
      <c r="N672" s="26" t="s">
        <v>4710</v>
      </c>
      <c r="O672" s="26" t="s">
        <v>3813</v>
      </c>
      <c r="P672" s="26" t="s">
        <v>4778</v>
      </c>
      <c r="Q672" s="26">
        <v>0</v>
      </c>
      <c r="R672" s="26">
        <v>0</v>
      </c>
      <c r="S672" s="26">
        <v>0</v>
      </c>
      <c r="T672" s="26">
        <v>0</v>
      </c>
      <c r="U672" s="26" t="s">
        <v>3789</v>
      </c>
      <c r="V672" s="26" t="s">
        <v>5301</v>
      </c>
      <c r="W672" s="26">
        <v>0</v>
      </c>
      <c r="X672" s="26" t="s">
        <v>5343</v>
      </c>
      <c r="Y672" s="25">
        <v>46210</v>
      </c>
      <c r="Z672" s="27">
        <v>51</v>
      </c>
      <c r="AA672" s="24" t="s">
        <v>36</v>
      </c>
      <c r="AB672" s="24" t="s">
        <v>88</v>
      </c>
      <c r="AC672" s="24" t="s">
        <v>4714</v>
      </c>
      <c r="AD672" s="24" t="s">
        <v>4715</v>
      </c>
    </row>
    <row r="673" spans="1:30" x14ac:dyDescent="0.35">
      <c r="A673" s="23">
        <v>672</v>
      </c>
      <c r="B673" s="24" t="s">
        <v>4008</v>
      </c>
      <c r="C673" s="24" t="s">
        <v>35</v>
      </c>
      <c r="D673" s="24" t="s">
        <v>4735</v>
      </c>
      <c r="E673" s="24" t="s">
        <v>4847</v>
      </c>
      <c r="F673" s="24" t="s">
        <v>4940</v>
      </c>
      <c r="G673" s="25">
        <v>46112</v>
      </c>
      <c r="H673" s="25">
        <v>46141</v>
      </c>
      <c r="I673" s="25">
        <v>46160</v>
      </c>
      <c r="J673" s="25">
        <v>46181</v>
      </c>
      <c r="K673" s="26" t="s">
        <v>49</v>
      </c>
      <c r="L673" s="26" t="s">
        <v>4709</v>
      </c>
      <c r="M673" s="26" t="s">
        <v>40</v>
      </c>
      <c r="N673" s="26" t="s">
        <v>4710</v>
      </c>
      <c r="O673" s="26" t="s">
        <v>3813</v>
      </c>
      <c r="P673" s="26" t="s">
        <v>4778</v>
      </c>
      <c r="Q673" s="26">
        <v>0</v>
      </c>
      <c r="R673" s="26">
        <v>0</v>
      </c>
      <c r="S673" s="26">
        <v>0</v>
      </c>
      <c r="T673" s="26">
        <v>0</v>
      </c>
      <c r="U673" s="26" t="s">
        <v>3801</v>
      </c>
      <c r="V673" s="26" t="s">
        <v>4987</v>
      </c>
      <c r="W673" s="26" t="s">
        <v>4009</v>
      </c>
      <c r="X673" s="26" t="s">
        <v>5342</v>
      </c>
      <c r="Y673" s="25">
        <v>46210</v>
      </c>
      <c r="Z673" s="27">
        <v>51</v>
      </c>
      <c r="AA673" s="24" t="s">
        <v>36</v>
      </c>
      <c r="AB673" s="24" t="s">
        <v>88</v>
      </c>
      <c r="AC673" s="24" t="s">
        <v>4714</v>
      </c>
      <c r="AD673" s="24" t="s">
        <v>4715</v>
      </c>
    </row>
    <row r="674" spans="1:30" x14ac:dyDescent="0.35">
      <c r="A674" s="23">
        <v>673</v>
      </c>
      <c r="B674" s="24" t="s">
        <v>4010</v>
      </c>
      <c r="C674" s="24" t="s">
        <v>35</v>
      </c>
      <c r="D674" s="24" t="s">
        <v>4735</v>
      </c>
      <c r="E674" s="24" t="s">
        <v>4722</v>
      </c>
      <c r="F674" s="24" t="s">
        <v>4940</v>
      </c>
      <c r="G674" s="25">
        <v>45999</v>
      </c>
      <c r="H674" s="25">
        <v>46083</v>
      </c>
      <c r="I674" s="25">
        <v>46128</v>
      </c>
      <c r="J674" s="25">
        <v>46183</v>
      </c>
      <c r="K674" s="26" t="s">
        <v>49</v>
      </c>
      <c r="L674" s="26" t="s">
        <v>4709</v>
      </c>
      <c r="M674" s="26" t="s">
        <v>38</v>
      </c>
      <c r="N674" s="26" t="s">
        <v>4769</v>
      </c>
      <c r="O674" s="26" t="s">
        <v>52</v>
      </c>
      <c r="P674" s="26" t="s">
        <v>4779</v>
      </c>
      <c r="Q674" s="26">
        <v>0</v>
      </c>
      <c r="R674" s="26">
        <v>0</v>
      </c>
      <c r="S674" s="26">
        <v>0</v>
      </c>
      <c r="T674" s="26">
        <v>0</v>
      </c>
      <c r="U674" s="26" t="s">
        <v>3934</v>
      </c>
      <c r="V674" s="26" t="s">
        <v>5068</v>
      </c>
      <c r="W674" s="26">
        <v>0</v>
      </c>
      <c r="X674" s="26" t="s">
        <v>4918</v>
      </c>
      <c r="Y674" s="25">
        <v>46210</v>
      </c>
      <c r="Z674" s="27">
        <v>83</v>
      </c>
      <c r="AA674" s="24" t="s">
        <v>36</v>
      </c>
      <c r="AB674" s="24" t="s">
        <v>88</v>
      </c>
      <c r="AC674" s="24" t="s">
        <v>4714</v>
      </c>
      <c r="AD674" s="24" t="s">
        <v>4715</v>
      </c>
    </row>
    <row r="675" spans="1:30" x14ac:dyDescent="0.35">
      <c r="A675" s="23">
        <v>674</v>
      </c>
      <c r="B675" s="24" t="s">
        <v>1381</v>
      </c>
      <c r="C675" s="24" t="s">
        <v>61</v>
      </c>
      <c r="D675" s="24" t="s">
        <v>4735</v>
      </c>
      <c r="E675" s="24" t="s">
        <v>4834</v>
      </c>
      <c r="F675" s="24" t="s">
        <v>5309</v>
      </c>
      <c r="G675" s="25">
        <v>46168</v>
      </c>
      <c r="H675" s="25">
        <v>46177</v>
      </c>
      <c r="I675" s="25">
        <v>46178</v>
      </c>
      <c r="J675" s="25">
        <v>46183</v>
      </c>
      <c r="K675" s="26">
        <v>0</v>
      </c>
      <c r="L675" s="26">
        <v>0</v>
      </c>
      <c r="M675" s="26">
        <v>0</v>
      </c>
      <c r="N675" s="26">
        <v>0</v>
      </c>
      <c r="O675" s="26" t="s">
        <v>72</v>
      </c>
      <c r="P675" s="26" t="s">
        <v>4731</v>
      </c>
      <c r="Q675" s="26">
        <v>0</v>
      </c>
      <c r="R675" s="26">
        <v>0</v>
      </c>
      <c r="S675" s="26">
        <v>0</v>
      </c>
      <c r="T675" s="26">
        <v>0</v>
      </c>
      <c r="U675" s="26" t="s">
        <v>1053</v>
      </c>
      <c r="V675" s="26" t="s">
        <v>5044</v>
      </c>
      <c r="W675" s="26">
        <v>0</v>
      </c>
      <c r="X675" s="26" t="s">
        <v>5045</v>
      </c>
      <c r="Y675" s="25">
        <v>46210</v>
      </c>
      <c r="Z675" s="27">
        <v>33</v>
      </c>
      <c r="AA675" s="24" t="s">
        <v>62</v>
      </c>
      <c r="AB675" s="24" t="s">
        <v>88</v>
      </c>
      <c r="AC675" s="24" t="s">
        <v>988</v>
      </c>
      <c r="AD675" s="24" t="s">
        <v>4715</v>
      </c>
    </row>
    <row r="676" spans="1:30" x14ac:dyDescent="0.35">
      <c r="A676" s="23">
        <v>675</v>
      </c>
      <c r="B676" s="24" t="s">
        <v>1382</v>
      </c>
      <c r="C676" s="24" t="s">
        <v>61</v>
      </c>
      <c r="D676" s="24" t="s">
        <v>4735</v>
      </c>
      <c r="E676" s="24" t="s">
        <v>5115</v>
      </c>
      <c r="F676" s="24" t="s">
        <v>4737</v>
      </c>
      <c r="G676" s="25">
        <v>46086</v>
      </c>
      <c r="H676" s="25">
        <v>46120</v>
      </c>
      <c r="I676" s="25">
        <v>46139</v>
      </c>
      <c r="J676" s="25">
        <v>46149</v>
      </c>
      <c r="K676" s="26" t="s">
        <v>73</v>
      </c>
      <c r="L676" s="26" t="s">
        <v>4730</v>
      </c>
      <c r="M676" s="26" t="s">
        <v>72</v>
      </c>
      <c r="N676" s="26" t="s">
        <v>4731</v>
      </c>
      <c r="O676" s="26" t="s">
        <v>892</v>
      </c>
      <c r="P676" s="26" t="s">
        <v>4748</v>
      </c>
      <c r="Q676" s="26">
        <v>0</v>
      </c>
      <c r="R676" s="26">
        <v>0</v>
      </c>
      <c r="S676" s="26">
        <v>0</v>
      </c>
      <c r="T676" s="26">
        <v>0</v>
      </c>
      <c r="U676" s="26" t="s">
        <v>1294</v>
      </c>
      <c r="V676" s="26" t="s">
        <v>5256</v>
      </c>
      <c r="W676" s="26" t="s">
        <v>911</v>
      </c>
      <c r="X676" s="26" t="s">
        <v>5257</v>
      </c>
      <c r="Y676" s="25">
        <v>46210</v>
      </c>
      <c r="Z676" s="27">
        <v>72</v>
      </c>
      <c r="AA676" s="24" t="s">
        <v>62</v>
      </c>
      <c r="AB676" s="24" t="s">
        <v>88</v>
      </c>
      <c r="AC676" s="24" t="s">
        <v>4714</v>
      </c>
      <c r="AD676" s="24" t="s">
        <v>4715</v>
      </c>
    </row>
    <row r="677" spans="1:30" x14ac:dyDescent="0.35">
      <c r="A677" s="23">
        <v>676</v>
      </c>
      <c r="B677" s="24" t="s">
        <v>96</v>
      </c>
      <c r="C677" s="24" t="s">
        <v>24</v>
      </c>
      <c r="D677" s="24" t="s">
        <v>4735</v>
      </c>
      <c r="E677" s="24" t="s">
        <v>5344</v>
      </c>
      <c r="F677" s="24" t="s">
        <v>5345</v>
      </c>
      <c r="G677" s="25">
        <v>46071</v>
      </c>
      <c r="H677" s="25">
        <v>46084</v>
      </c>
      <c r="I677" s="25">
        <v>46168</v>
      </c>
      <c r="J677" s="25">
        <v>46197</v>
      </c>
      <c r="K677" s="26" t="s">
        <v>28</v>
      </c>
      <c r="L677" s="26" t="s">
        <v>5237</v>
      </c>
      <c r="M677" s="26" t="s">
        <v>30</v>
      </c>
      <c r="N677" s="26" t="s">
        <v>5111</v>
      </c>
      <c r="O677" s="26" t="s">
        <v>89</v>
      </c>
      <c r="P677" s="26" t="s">
        <v>5238</v>
      </c>
      <c r="Q677" s="26">
        <v>0</v>
      </c>
      <c r="R677" s="26">
        <v>0</v>
      </c>
      <c r="S677" s="26">
        <v>0</v>
      </c>
      <c r="T677" s="26">
        <v>0</v>
      </c>
      <c r="U677" s="26" t="s">
        <v>90</v>
      </c>
      <c r="V677" s="26" t="s">
        <v>5239</v>
      </c>
      <c r="W677" s="26" t="s">
        <v>91</v>
      </c>
      <c r="X677" s="26" t="s">
        <v>5240</v>
      </c>
      <c r="Y677" s="25">
        <v>46210</v>
      </c>
      <c r="Z677" s="27">
        <v>43</v>
      </c>
      <c r="AA677" s="24" t="s">
        <v>5114</v>
      </c>
      <c r="AB677" s="24" t="s">
        <v>88</v>
      </c>
      <c r="AC677" s="24" t="s">
        <v>4714</v>
      </c>
      <c r="AD677" s="24" t="s">
        <v>4715</v>
      </c>
    </row>
    <row r="678" spans="1:30" x14ac:dyDescent="0.35">
      <c r="A678" s="23">
        <v>677</v>
      </c>
      <c r="B678" s="24" t="s">
        <v>97</v>
      </c>
      <c r="C678" s="24" t="s">
        <v>24</v>
      </c>
      <c r="D678" s="24" t="s">
        <v>4735</v>
      </c>
      <c r="E678" s="24" t="s">
        <v>5108</v>
      </c>
      <c r="F678" s="24" t="s">
        <v>5327</v>
      </c>
      <c r="G678" s="25">
        <v>46119</v>
      </c>
      <c r="H678" s="25">
        <v>46153</v>
      </c>
      <c r="I678" s="25">
        <v>46167</v>
      </c>
      <c r="J678" s="25">
        <v>46197</v>
      </c>
      <c r="K678" s="26" t="s">
        <v>28</v>
      </c>
      <c r="L678" s="26" t="s">
        <v>5237</v>
      </c>
      <c r="M678" s="26" t="s">
        <v>30</v>
      </c>
      <c r="N678" s="26" t="s">
        <v>5111</v>
      </c>
      <c r="O678" s="26" t="s">
        <v>89</v>
      </c>
      <c r="P678" s="26" t="s">
        <v>5238</v>
      </c>
      <c r="Q678" s="26">
        <v>0</v>
      </c>
      <c r="R678" s="26">
        <v>0</v>
      </c>
      <c r="S678" s="26">
        <v>0</v>
      </c>
      <c r="T678" s="26">
        <v>0</v>
      </c>
      <c r="U678" s="26" t="s">
        <v>98</v>
      </c>
      <c r="V678" s="26" t="s">
        <v>5346</v>
      </c>
      <c r="W678" s="26" t="s">
        <v>91</v>
      </c>
      <c r="X678" s="26" t="s">
        <v>5347</v>
      </c>
      <c r="Y678" s="25">
        <v>46210</v>
      </c>
      <c r="Z678" s="27">
        <v>44</v>
      </c>
      <c r="AA678" s="24" t="s">
        <v>5114</v>
      </c>
      <c r="AB678" s="24" t="s">
        <v>88</v>
      </c>
      <c r="AC678" s="24" t="s">
        <v>4714</v>
      </c>
      <c r="AD678" s="24" t="s">
        <v>4715</v>
      </c>
    </row>
    <row r="679" spans="1:30" x14ac:dyDescent="0.35">
      <c r="A679" s="23">
        <v>678</v>
      </c>
      <c r="B679" s="24" t="s">
        <v>99</v>
      </c>
      <c r="C679" s="24" t="s">
        <v>24</v>
      </c>
      <c r="D679" s="24" t="s">
        <v>4735</v>
      </c>
      <c r="E679" s="24" t="s">
        <v>5348</v>
      </c>
      <c r="F679" s="24" t="s">
        <v>5109</v>
      </c>
      <c r="G679" s="25">
        <v>46119</v>
      </c>
      <c r="H679" s="25">
        <v>46153</v>
      </c>
      <c r="I679" s="25">
        <v>46168</v>
      </c>
      <c r="J679" s="25">
        <v>46197</v>
      </c>
      <c r="K679" s="26" t="s">
        <v>28</v>
      </c>
      <c r="L679" s="26" t="s">
        <v>5237</v>
      </c>
      <c r="M679" s="26" t="s">
        <v>30</v>
      </c>
      <c r="N679" s="26" t="s">
        <v>5111</v>
      </c>
      <c r="O679" s="26" t="s">
        <v>89</v>
      </c>
      <c r="P679" s="26" t="s">
        <v>5238</v>
      </c>
      <c r="Q679" s="26">
        <v>0</v>
      </c>
      <c r="R679" s="26">
        <v>0</v>
      </c>
      <c r="S679" s="26">
        <v>0</v>
      </c>
      <c r="T679" s="26">
        <v>0</v>
      </c>
      <c r="U679" s="26" t="s">
        <v>90</v>
      </c>
      <c r="V679" s="26" t="s">
        <v>5239</v>
      </c>
      <c r="W679" s="26" t="s">
        <v>91</v>
      </c>
      <c r="X679" s="26" t="s">
        <v>5240</v>
      </c>
      <c r="Y679" s="25">
        <v>46210</v>
      </c>
      <c r="Z679" s="27">
        <v>43</v>
      </c>
      <c r="AA679" s="24" t="s">
        <v>5114</v>
      </c>
      <c r="AB679" s="24" t="s">
        <v>88</v>
      </c>
      <c r="AC679" s="24" t="s">
        <v>4714</v>
      </c>
      <c r="AD679" s="24" t="s">
        <v>4715</v>
      </c>
    </row>
    <row r="680" spans="1:30" x14ac:dyDescent="0.35">
      <c r="A680" s="23">
        <v>679</v>
      </c>
      <c r="B680" s="24" t="s">
        <v>100</v>
      </c>
      <c r="C680" s="24" t="s">
        <v>24</v>
      </c>
      <c r="D680" s="24" t="s">
        <v>4735</v>
      </c>
      <c r="E680" s="24" t="s">
        <v>5108</v>
      </c>
      <c r="F680" s="24" t="s">
        <v>5236</v>
      </c>
      <c r="G680" s="25">
        <v>46028</v>
      </c>
      <c r="H680" s="25">
        <v>46087</v>
      </c>
      <c r="I680" s="25">
        <v>46167</v>
      </c>
      <c r="J680" s="25">
        <v>46197</v>
      </c>
      <c r="K680" s="26" t="s">
        <v>28</v>
      </c>
      <c r="L680" s="26" t="s">
        <v>5237</v>
      </c>
      <c r="M680" s="26" t="s">
        <v>30</v>
      </c>
      <c r="N680" s="26" t="s">
        <v>5111</v>
      </c>
      <c r="O680" s="26" t="s">
        <v>89</v>
      </c>
      <c r="P680" s="26" t="s">
        <v>5238</v>
      </c>
      <c r="Q680" s="26">
        <v>0</v>
      </c>
      <c r="R680" s="26">
        <v>0</v>
      </c>
      <c r="S680" s="26">
        <v>0</v>
      </c>
      <c r="T680" s="26">
        <v>0</v>
      </c>
      <c r="U680" s="26" t="s">
        <v>101</v>
      </c>
      <c r="V680" s="26" t="s">
        <v>5349</v>
      </c>
      <c r="W680" s="26" t="s">
        <v>91</v>
      </c>
      <c r="X680" s="26" t="s">
        <v>5350</v>
      </c>
      <c r="Y680" s="25">
        <v>46210</v>
      </c>
      <c r="Z680" s="27">
        <v>44</v>
      </c>
      <c r="AA680" s="24" t="s">
        <v>5114</v>
      </c>
      <c r="AB680" s="24" t="s">
        <v>88</v>
      </c>
      <c r="AC680" s="24" t="s">
        <v>4714</v>
      </c>
      <c r="AD680" s="24" t="s">
        <v>4715</v>
      </c>
    </row>
    <row r="681" spans="1:30" x14ac:dyDescent="0.35">
      <c r="A681" s="23">
        <v>680</v>
      </c>
      <c r="B681" s="24" t="s">
        <v>102</v>
      </c>
      <c r="C681" s="24" t="s">
        <v>24</v>
      </c>
      <c r="D681" s="24" t="s">
        <v>4735</v>
      </c>
      <c r="E681" s="24" t="s">
        <v>5351</v>
      </c>
      <c r="F681" s="24" t="s">
        <v>5109</v>
      </c>
      <c r="G681" s="25">
        <v>46147</v>
      </c>
      <c r="H681" s="25">
        <v>46153</v>
      </c>
      <c r="I681" s="25">
        <v>46168</v>
      </c>
      <c r="J681" s="25">
        <v>46197</v>
      </c>
      <c r="K681" s="26" t="s">
        <v>28</v>
      </c>
      <c r="L681" s="26" t="s">
        <v>5237</v>
      </c>
      <c r="M681" s="26" t="s">
        <v>30</v>
      </c>
      <c r="N681" s="26" t="s">
        <v>5111</v>
      </c>
      <c r="O681" s="26" t="s">
        <v>89</v>
      </c>
      <c r="P681" s="26" t="s">
        <v>5238</v>
      </c>
      <c r="Q681" s="26">
        <v>0</v>
      </c>
      <c r="R681" s="26">
        <v>0</v>
      </c>
      <c r="S681" s="26">
        <v>0</v>
      </c>
      <c r="T681" s="26">
        <v>0</v>
      </c>
      <c r="U681" s="26" t="s">
        <v>90</v>
      </c>
      <c r="V681" s="26" t="s">
        <v>5239</v>
      </c>
      <c r="W681" s="26" t="s">
        <v>91</v>
      </c>
      <c r="X681" s="26" t="s">
        <v>5240</v>
      </c>
      <c r="Y681" s="25">
        <v>46210</v>
      </c>
      <c r="Z681" s="27">
        <v>43</v>
      </c>
      <c r="AA681" s="24" t="s">
        <v>5114</v>
      </c>
      <c r="AB681" s="24" t="s">
        <v>88</v>
      </c>
      <c r="AC681" s="24" t="s">
        <v>4714</v>
      </c>
      <c r="AD681" s="24" t="s">
        <v>4715</v>
      </c>
    </row>
    <row r="682" spans="1:30" x14ac:dyDescent="0.35">
      <c r="A682" s="23">
        <v>681</v>
      </c>
      <c r="B682" s="24" t="s">
        <v>103</v>
      </c>
      <c r="C682" s="24" t="s">
        <v>24</v>
      </c>
      <c r="D682" s="24" t="s">
        <v>4735</v>
      </c>
      <c r="E682" s="24" t="s">
        <v>5108</v>
      </c>
      <c r="F682" s="24" t="s">
        <v>5327</v>
      </c>
      <c r="G682" s="25">
        <v>46078</v>
      </c>
      <c r="H682" s="25">
        <v>46122</v>
      </c>
      <c r="I682" s="25">
        <v>46168</v>
      </c>
      <c r="J682" s="25">
        <v>46197</v>
      </c>
      <c r="K682" s="26" t="s">
        <v>28</v>
      </c>
      <c r="L682" s="26" t="s">
        <v>5237</v>
      </c>
      <c r="M682" s="26" t="s">
        <v>30</v>
      </c>
      <c r="N682" s="26" t="s">
        <v>5111</v>
      </c>
      <c r="O682" s="26" t="s">
        <v>89</v>
      </c>
      <c r="P682" s="26" t="s">
        <v>5238</v>
      </c>
      <c r="Q682" s="26">
        <v>0</v>
      </c>
      <c r="R682" s="26">
        <v>0</v>
      </c>
      <c r="S682" s="26">
        <v>0</v>
      </c>
      <c r="T682" s="26">
        <v>0</v>
      </c>
      <c r="U682" s="26" t="s">
        <v>90</v>
      </c>
      <c r="V682" s="26" t="s">
        <v>5239</v>
      </c>
      <c r="W682" s="26" t="s">
        <v>91</v>
      </c>
      <c r="X682" s="26" t="s">
        <v>5240</v>
      </c>
      <c r="Y682" s="25">
        <v>46210</v>
      </c>
      <c r="Z682" s="27">
        <v>43</v>
      </c>
      <c r="AA682" s="24" t="s">
        <v>5114</v>
      </c>
      <c r="AB682" s="24" t="s">
        <v>88</v>
      </c>
      <c r="AC682" s="24" t="s">
        <v>4714</v>
      </c>
      <c r="AD682" s="24" t="s">
        <v>4715</v>
      </c>
    </row>
    <row r="683" spans="1:30" x14ac:dyDescent="0.35">
      <c r="A683" s="23">
        <v>682</v>
      </c>
      <c r="B683" s="24" t="s">
        <v>104</v>
      </c>
      <c r="C683" s="24" t="s">
        <v>24</v>
      </c>
      <c r="D683" s="24" t="s">
        <v>4735</v>
      </c>
      <c r="E683" s="24" t="s">
        <v>5352</v>
      </c>
      <c r="F683" s="24" t="s">
        <v>5327</v>
      </c>
      <c r="G683" s="25">
        <v>46092</v>
      </c>
      <c r="H683" s="25">
        <v>46147</v>
      </c>
      <c r="I683" s="25">
        <v>46168</v>
      </c>
      <c r="J683" s="25">
        <v>46197</v>
      </c>
      <c r="K683" s="26" t="s">
        <v>28</v>
      </c>
      <c r="L683" s="26" t="s">
        <v>5237</v>
      </c>
      <c r="M683" s="26" t="s">
        <v>30</v>
      </c>
      <c r="N683" s="26" t="s">
        <v>5111</v>
      </c>
      <c r="O683" s="26" t="s">
        <v>89</v>
      </c>
      <c r="P683" s="26" t="s">
        <v>5238</v>
      </c>
      <c r="Q683" s="26">
        <v>0</v>
      </c>
      <c r="R683" s="26">
        <v>0</v>
      </c>
      <c r="S683" s="26">
        <v>0</v>
      </c>
      <c r="T683" s="26">
        <v>0</v>
      </c>
      <c r="U683" s="26" t="s">
        <v>90</v>
      </c>
      <c r="V683" s="26" t="s">
        <v>5239</v>
      </c>
      <c r="W683" s="26" t="s">
        <v>91</v>
      </c>
      <c r="X683" s="26" t="s">
        <v>5240</v>
      </c>
      <c r="Y683" s="25">
        <v>46210</v>
      </c>
      <c r="Z683" s="27">
        <v>43</v>
      </c>
      <c r="AA683" s="24" t="s">
        <v>5114</v>
      </c>
      <c r="AB683" s="24" t="s">
        <v>88</v>
      </c>
      <c r="AC683" s="24" t="s">
        <v>4714</v>
      </c>
      <c r="AD683" s="24" t="s">
        <v>4715</v>
      </c>
    </row>
    <row r="684" spans="1:30" x14ac:dyDescent="0.35">
      <c r="A684" s="23">
        <v>683</v>
      </c>
      <c r="B684" s="24" t="s">
        <v>5353</v>
      </c>
      <c r="C684" s="24" t="s">
        <v>35</v>
      </c>
      <c r="D684" s="24" t="s">
        <v>4735</v>
      </c>
      <c r="E684" s="24" t="s">
        <v>5166</v>
      </c>
      <c r="F684" s="24" t="s">
        <v>4940</v>
      </c>
      <c r="G684" s="25">
        <v>45828</v>
      </c>
      <c r="H684" s="25">
        <v>45862</v>
      </c>
      <c r="I684" s="25">
        <v>45943</v>
      </c>
      <c r="J684" s="25">
        <v>45953</v>
      </c>
      <c r="K684" s="26" t="s">
        <v>49</v>
      </c>
      <c r="L684" s="26" t="s">
        <v>4709</v>
      </c>
      <c r="M684" s="26" t="s">
        <v>40</v>
      </c>
      <c r="N684" s="26" t="s">
        <v>4710</v>
      </c>
      <c r="O684" s="26" t="s">
        <v>37</v>
      </c>
      <c r="P684" s="26" t="s">
        <v>4711</v>
      </c>
      <c r="Q684" s="26">
        <v>0</v>
      </c>
      <c r="R684" s="26">
        <v>0</v>
      </c>
      <c r="S684" s="26">
        <v>0</v>
      </c>
      <c r="T684" s="26">
        <v>0</v>
      </c>
      <c r="U684" s="26" t="s">
        <v>42</v>
      </c>
      <c r="V684" s="26" t="s">
        <v>4993</v>
      </c>
      <c r="W684" s="26" t="s">
        <v>3912</v>
      </c>
      <c r="X684" s="26" t="s">
        <v>4713</v>
      </c>
      <c r="Y684" s="25">
        <v>46210</v>
      </c>
      <c r="Z684" s="27">
        <v>268</v>
      </c>
      <c r="AA684" s="24" t="s">
        <v>36</v>
      </c>
      <c r="AB684" s="24" t="s">
        <v>88</v>
      </c>
      <c r="AC684" s="24" t="s">
        <v>4714</v>
      </c>
      <c r="AD684" s="24" t="s">
        <v>4715</v>
      </c>
    </row>
    <row r="685" spans="1:30" x14ac:dyDescent="0.35">
      <c r="A685" s="23">
        <v>684</v>
      </c>
      <c r="B685" s="24" t="s">
        <v>5354</v>
      </c>
      <c r="C685" s="24" t="s">
        <v>35</v>
      </c>
      <c r="D685" s="24" t="s">
        <v>4735</v>
      </c>
      <c r="E685" s="24" t="s">
        <v>5019</v>
      </c>
      <c r="F685" s="24" t="s">
        <v>4718</v>
      </c>
      <c r="G685" s="25">
        <v>45978</v>
      </c>
      <c r="H685" s="25">
        <v>46064</v>
      </c>
      <c r="I685" s="25">
        <v>46093</v>
      </c>
      <c r="J685" s="25">
        <v>46121</v>
      </c>
      <c r="K685" s="26" t="s">
        <v>39</v>
      </c>
      <c r="L685" s="26" t="s">
        <v>4719</v>
      </c>
      <c r="M685" s="26" t="s">
        <v>40</v>
      </c>
      <c r="N685" s="26" t="s">
        <v>4710</v>
      </c>
      <c r="O685" s="26" t="s">
        <v>37</v>
      </c>
      <c r="P685" s="26" t="s">
        <v>4711</v>
      </c>
      <c r="Q685" s="26">
        <v>0</v>
      </c>
      <c r="R685" s="26">
        <v>0</v>
      </c>
      <c r="S685" s="26">
        <v>0</v>
      </c>
      <c r="T685" s="26">
        <v>0</v>
      </c>
      <c r="U685" s="26" t="s">
        <v>3859</v>
      </c>
      <c r="V685" s="26" t="s">
        <v>4991</v>
      </c>
      <c r="W685" s="26">
        <v>0</v>
      </c>
      <c r="X685" s="26" t="s">
        <v>4992</v>
      </c>
      <c r="Y685" s="25">
        <v>46210</v>
      </c>
      <c r="Z685" s="27">
        <v>118</v>
      </c>
      <c r="AA685" s="24" t="s">
        <v>36</v>
      </c>
      <c r="AB685" s="24" t="s">
        <v>88</v>
      </c>
      <c r="AC685" s="24" t="s">
        <v>4714</v>
      </c>
      <c r="AD685" s="24" t="s">
        <v>4715</v>
      </c>
    </row>
    <row r="686" spans="1:30" x14ac:dyDescent="0.35">
      <c r="A686" s="23">
        <v>685</v>
      </c>
      <c r="B686" s="24" t="s">
        <v>5355</v>
      </c>
      <c r="C686" s="24" t="s">
        <v>35</v>
      </c>
      <c r="D686" s="24" t="s">
        <v>4735</v>
      </c>
      <c r="E686" s="24" t="s">
        <v>5154</v>
      </c>
      <c r="F686" s="24" t="s">
        <v>4940</v>
      </c>
      <c r="G686" s="25">
        <v>45954</v>
      </c>
      <c r="H686" s="25">
        <v>46029</v>
      </c>
      <c r="I686" s="25">
        <v>46065</v>
      </c>
      <c r="J686" s="25">
        <v>46106</v>
      </c>
      <c r="K686" s="26" t="s">
        <v>39</v>
      </c>
      <c r="L686" s="26" t="s">
        <v>4719</v>
      </c>
      <c r="M686" s="26" t="s">
        <v>40</v>
      </c>
      <c r="N686" s="26" t="s">
        <v>4710</v>
      </c>
      <c r="O686" s="26" t="s">
        <v>37</v>
      </c>
      <c r="P686" s="26" t="s">
        <v>4711</v>
      </c>
      <c r="Q686" s="26">
        <v>0</v>
      </c>
      <c r="R686" s="26">
        <v>0</v>
      </c>
      <c r="S686" s="26">
        <v>0</v>
      </c>
      <c r="T686" s="26">
        <v>0</v>
      </c>
      <c r="U686" s="26" t="s">
        <v>3859</v>
      </c>
      <c r="V686" s="26" t="s">
        <v>4991</v>
      </c>
      <c r="W686" s="26" t="s">
        <v>3893</v>
      </c>
      <c r="X686" s="26" t="s">
        <v>4992</v>
      </c>
      <c r="Y686" s="25">
        <v>46210</v>
      </c>
      <c r="Z686" s="27">
        <v>146</v>
      </c>
      <c r="AA686" s="24" t="s">
        <v>36</v>
      </c>
      <c r="AB686" s="24" t="s">
        <v>88</v>
      </c>
      <c r="AC686" s="24" t="s">
        <v>4714</v>
      </c>
      <c r="AD686" s="24" t="s">
        <v>4715</v>
      </c>
    </row>
    <row r="687" spans="1:30" x14ac:dyDescent="0.35">
      <c r="A687" s="23">
        <v>686</v>
      </c>
      <c r="B687" s="24" t="s">
        <v>4011</v>
      </c>
      <c r="C687" s="24" t="s">
        <v>35</v>
      </c>
      <c r="D687" s="24" t="s">
        <v>4735</v>
      </c>
      <c r="E687" s="24" t="s">
        <v>5356</v>
      </c>
      <c r="F687" s="24" t="s">
        <v>5069</v>
      </c>
      <c r="G687" s="25">
        <v>46003</v>
      </c>
      <c r="H687" s="25">
        <v>46091</v>
      </c>
      <c r="I687" s="25">
        <v>46129</v>
      </c>
      <c r="J687" s="25">
        <v>46142</v>
      </c>
      <c r="K687" s="26" t="s">
        <v>3813</v>
      </c>
      <c r="L687" s="26" t="s">
        <v>4778</v>
      </c>
      <c r="M687" s="26" t="s">
        <v>52</v>
      </c>
      <c r="N687" s="26" t="s">
        <v>4779</v>
      </c>
      <c r="O687" s="26" t="s">
        <v>53</v>
      </c>
      <c r="P687" s="26" t="s">
        <v>4780</v>
      </c>
      <c r="Q687" s="26">
        <v>0</v>
      </c>
      <c r="R687" s="26">
        <v>0</v>
      </c>
      <c r="S687" s="26">
        <v>0</v>
      </c>
      <c r="T687" s="26">
        <v>0</v>
      </c>
      <c r="U687" s="26" t="s">
        <v>54</v>
      </c>
      <c r="V687" s="26" t="s">
        <v>5357</v>
      </c>
      <c r="W687" s="26" t="s">
        <v>3886</v>
      </c>
      <c r="X687" s="26" t="s">
        <v>5316</v>
      </c>
      <c r="Y687" s="25">
        <v>46210</v>
      </c>
      <c r="Z687" s="27">
        <v>82</v>
      </c>
      <c r="AA687" s="24" t="s">
        <v>36</v>
      </c>
      <c r="AB687" s="24" t="s">
        <v>88</v>
      </c>
      <c r="AC687" s="24" t="s">
        <v>4714</v>
      </c>
      <c r="AD687" s="24" t="s">
        <v>4715</v>
      </c>
    </row>
    <row r="688" spans="1:30" x14ac:dyDescent="0.35">
      <c r="A688" s="23">
        <v>687</v>
      </c>
      <c r="B688" s="24" t="s">
        <v>4012</v>
      </c>
      <c r="C688" s="24" t="s">
        <v>35</v>
      </c>
      <c r="D688" s="24" t="s">
        <v>4735</v>
      </c>
      <c r="E688" s="24" t="s">
        <v>4887</v>
      </c>
      <c r="F688" s="24" t="s">
        <v>4718</v>
      </c>
      <c r="G688" s="25">
        <v>45954</v>
      </c>
      <c r="H688" s="25">
        <v>46028</v>
      </c>
      <c r="I688" s="25">
        <v>46125</v>
      </c>
      <c r="J688" s="25">
        <v>46176</v>
      </c>
      <c r="K688" s="26" t="s">
        <v>3776</v>
      </c>
      <c r="L688" s="26" t="s">
        <v>4895</v>
      </c>
      <c r="M688" s="26" t="s">
        <v>38</v>
      </c>
      <c r="N688" s="26" t="s">
        <v>4769</v>
      </c>
      <c r="O688" s="26" t="s">
        <v>3772</v>
      </c>
      <c r="P688" s="26" t="s">
        <v>4882</v>
      </c>
      <c r="Q688" s="26">
        <v>0</v>
      </c>
      <c r="R688" s="26">
        <v>0</v>
      </c>
      <c r="S688" s="26">
        <v>0</v>
      </c>
      <c r="T688" s="26">
        <v>0</v>
      </c>
      <c r="U688" s="26" t="s">
        <v>3917</v>
      </c>
      <c r="V688" s="26" t="s">
        <v>4920</v>
      </c>
      <c r="W688" s="26">
        <v>0</v>
      </c>
      <c r="X688" s="26" t="s">
        <v>4921</v>
      </c>
      <c r="Y688" s="25">
        <v>46210</v>
      </c>
      <c r="Z688" s="27">
        <v>86</v>
      </c>
      <c r="AA688" s="24" t="s">
        <v>36</v>
      </c>
      <c r="AB688" s="24" t="s">
        <v>88</v>
      </c>
      <c r="AC688" s="24" t="s">
        <v>4714</v>
      </c>
      <c r="AD688" s="24" t="s">
        <v>4715</v>
      </c>
    </row>
    <row r="689" spans="1:30" x14ac:dyDescent="0.35">
      <c r="A689" s="23">
        <v>688</v>
      </c>
      <c r="B689" s="24" t="s">
        <v>4013</v>
      </c>
      <c r="C689" s="24" t="s">
        <v>35</v>
      </c>
      <c r="D689" s="24" t="s">
        <v>4735</v>
      </c>
      <c r="E689" s="24" t="s">
        <v>4707</v>
      </c>
      <c r="F689" s="24" t="s">
        <v>4759</v>
      </c>
      <c r="G689" s="25">
        <v>45965</v>
      </c>
      <c r="H689" s="25">
        <v>46043</v>
      </c>
      <c r="I689" s="25">
        <v>46125</v>
      </c>
      <c r="J689" s="25">
        <v>46176</v>
      </c>
      <c r="K689" s="26" t="s">
        <v>3776</v>
      </c>
      <c r="L689" s="26" t="s">
        <v>4895</v>
      </c>
      <c r="M689" s="26" t="s">
        <v>38</v>
      </c>
      <c r="N689" s="26" t="s">
        <v>4769</v>
      </c>
      <c r="O689" s="26" t="s">
        <v>3772</v>
      </c>
      <c r="P689" s="26" t="s">
        <v>4882</v>
      </c>
      <c r="Q689" s="26">
        <v>0</v>
      </c>
      <c r="R689" s="26">
        <v>0</v>
      </c>
      <c r="S689" s="26">
        <v>0</v>
      </c>
      <c r="T689" s="26">
        <v>0</v>
      </c>
      <c r="U689" s="26" t="s">
        <v>3917</v>
      </c>
      <c r="V689" s="26" t="s">
        <v>4920</v>
      </c>
      <c r="W689" s="26">
        <v>0</v>
      </c>
      <c r="X689" s="26" t="s">
        <v>4921</v>
      </c>
      <c r="Y689" s="25">
        <v>46210</v>
      </c>
      <c r="Z689" s="27">
        <v>86</v>
      </c>
      <c r="AA689" s="24" t="s">
        <v>36</v>
      </c>
      <c r="AB689" s="24" t="s">
        <v>88</v>
      </c>
      <c r="AC689" s="24" t="s">
        <v>4714</v>
      </c>
      <c r="AD689" s="24" t="s">
        <v>4715</v>
      </c>
    </row>
    <row r="690" spans="1:30" x14ac:dyDescent="0.35">
      <c r="A690" s="23">
        <v>689</v>
      </c>
      <c r="B690" s="24" t="s">
        <v>4014</v>
      </c>
      <c r="C690" s="24" t="s">
        <v>35</v>
      </c>
      <c r="D690" s="24" t="s">
        <v>4735</v>
      </c>
      <c r="E690" s="24" t="s">
        <v>4847</v>
      </c>
      <c r="F690" s="24" t="s">
        <v>4940</v>
      </c>
      <c r="G690" s="25">
        <v>46043</v>
      </c>
      <c r="H690" s="25">
        <v>46106</v>
      </c>
      <c r="I690" s="25">
        <v>46149</v>
      </c>
      <c r="J690" s="25">
        <v>46163</v>
      </c>
      <c r="K690" s="26" t="s">
        <v>3813</v>
      </c>
      <c r="L690" s="26" t="s">
        <v>4778</v>
      </c>
      <c r="M690" s="26" t="s">
        <v>52</v>
      </c>
      <c r="N690" s="26" t="s">
        <v>4779</v>
      </c>
      <c r="O690" s="26" t="s">
        <v>53</v>
      </c>
      <c r="P690" s="26" t="s">
        <v>4780</v>
      </c>
      <c r="Q690" s="26">
        <v>0</v>
      </c>
      <c r="R690" s="26">
        <v>0</v>
      </c>
      <c r="S690" s="26">
        <v>0</v>
      </c>
      <c r="T690" s="26">
        <v>0</v>
      </c>
      <c r="U690" s="26" t="s">
        <v>3789</v>
      </c>
      <c r="V690" s="26" t="s">
        <v>5301</v>
      </c>
      <c r="W690" s="26">
        <v>0</v>
      </c>
      <c r="X690" s="26" t="s">
        <v>5302</v>
      </c>
      <c r="Y690" s="25">
        <v>46210</v>
      </c>
      <c r="Z690" s="27">
        <v>62</v>
      </c>
      <c r="AA690" s="24" t="s">
        <v>36</v>
      </c>
      <c r="AB690" s="24" t="s">
        <v>88</v>
      </c>
      <c r="AC690" s="24" t="s">
        <v>4714</v>
      </c>
      <c r="AD690" s="24" t="s">
        <v>4715</v>
      </c>
    </row>
    <row r="691" spans="1:30" x14ac:dyDescent="0.35">
      <c r="A691" s="23">
        <v>690</v>
      </c>
      <c r="B691" s="24" t="s">
        <v>4015</v>
      </c>
      <c r="C691" s="24" t="s">
        <v>35</v>
      </c>
      <c r="D691" s="24" t="s">
        <v>4735</v>
      </c>
      <c r="E691" s="24" t="s">
        <v>4950</v>
      </c>
      <c r="F691" s="24" t="s">
        <v>4940</v>
      </c>
      <c r="G691" s="25">
        <v>46014</v>
      </c>
      <c r="H691" s="25">
        <v>46091</v>
      </c>
      <c r="I691" s="25">
        <v>46161</v>
      </c>
      <c r="J691" s="25">
        <v>46183</v>
      </c>
      <c r="K691" s="26" t="s">
        <v>3776</v>
      </c>
      <c r="L691" s="26" t="s">
        <v>4895</v>
      </c>
      <c r="M691" s="26" t="s">
        <v>49</v>
      </c>
      <c r="N691" s="26" t="s">
        <v>4709</v>
      </c>
      <c r="O691" s="26" t="s">
        <v>82</v>
      </c>
      <c r="P691" s="26" t="s">
        <v>4896</v>
      </c>
      <c r="Q691" s="26">
        <v>0</v>
      </c>
      <c r="R691" s="26">
        <v>0</v>
      </c>
      <c r="S691" s="26">
        <v>0</v>
      </c>
      <c r="T691" s="26">
        <v>0</v>
      </c>
      <c r="U691" s="26" t="s">
        <v>3801</v>
      </c>
      <c r="V691" s="26" t="s">
        <v>4987</v>
      </c>
      <c r="W691" s="26">
        <v>0</v>
      </c>
      <c r="X691" s="26" t="s">
        <v>5342</v>
      </c>
      <c r="Y691" s="25">
        <v>46210</v>
      </c>
      <c r="Z691" s="27">
        <v>50</v>
      </c>
      <c r="AA691" s="24" t="s">
        <v>36</v>
      </c>
      <c r="AB691" s="24" t="s">
        <v>88</v>
      </c>
      <c r="AC691" s="24" t="s">
        <v>4714</v>
      </c>
      <c r="AD691" s="24" t="s">
        <v>4715</v>
      </c>
    </row>
    <row r="692" spans="1:30" x14ac:dyDescent="0.35">
      <c r="A692" s="23">
        <v>691</v>
      </c>
      <c r="B692" s="24" t="s">
        <v>4016</v>
      </c>
      <c r="C692" s="24" t="s">
        <v>35</v>
      </c>
      <c r="D692" s="24" t="s">
        <v>4735</v>
      </c>
      <c r="E692" s="24" t="s">
        <v>4736</v>
      </c>
      <c r="F692" s="24" t="s">
        <v>4940</v>
      </c>
      <c r="G692" s="25">
        <v>46015</v>
      </c>
      <c r="H692" s="25">
        <v>46091</v>
      </c>
      <c r="I692" s="25">
        <v>46161</v>
      </c>
      <c r="J692" s="25">
        <v>46183</v>
      </c>
      <c r="K692" s="26" t="s">
        <v>3776</v>
      </c>
      <c r="L692" s="26" t="s">
        <v>4895</v>
      </c>
      <c r="M692" s="26" t="s">
        <v>49</v>
      </c>
      <c r="N692" s="26" t="s">
        <v>4709</v>
      </c>
      <c r="O692" s="26" t="s">
        <v>82</v>
      </c>
      <c r="P692" s="26" t="s">
        <v>4896</v>
      </c>
      <c r="Q692" s="26">
        <v>0</v>
      </c>
      <c r="R692" s="26">
        <v>0</v>
      </c>
      <c r="S692" s="26">
        <v>0</v>
      </c>
      <c r="T692" s="26">
        <v>0</v>
      </c>
      <c r="U692" s="26" t="s">
        <v>3801</v>
      </c>
      <c r="V692" s="26" t="s">
        <v>4987</v>
      </c>
      <c r="W692" s="26">
        <v>0</v>
      </c>
      <c r="X692" s="26" t="s">
        <v>4905</v>
      </c>
      <c r="Y692" s="25">
        <v>46210</v>
      </c>
      <c r="Z692" s="27">
        <v>50</v>
      </c>
      <c r="AA692" s="24" t="s">
        <v>36</v>
      </c>
      <c r="AB692" s="24" t="s">
        <v>88</v>
      </c>
      <c r="AC692" s="24" t="s">
        <v>4714</v>
      </c>
      <c r="AD692" s="24" t="s">
        <v>4715</v>
      </c>
    </row>
    <row r="693" spans="1:30" x14ac:dyDescent="0.35">
      <c r="A693" s="23">
        <v>692</v>
      </c>
      <c r="B693" s="24" t="s">
        <v>3506</v>
      </c>
      <c r="C693" s="24" t="s">
        <v>3434</v>
      </c>
      <c r="D693" s="24" t="s">
        <v>4735</v>
      </c>
      <c r="E693" s="24" t="s">
        <v>5358</v>
      </c>
      <c r="F693" s="24" t="s">
        <v>4819</v>
      </c>
      <c r="G693" s="25">
        <v>46111</v>
      </c>
      <c r="H693" s="25">
        <v>46134</v>
      </c>
      <c r="I693" s="25">
        <v>46146</v>
      </c>
      <c r="J693" s="25">
        <v>46154</v>
      </c>
      <c r="K693" s="26" t="s">
        <v>73</v>
      </c>
      <c r="L693" s="26" t="s">
        <v>4730</v>
      </c>
      <c r="M693" s="26" t="s">
        <v>67</v>
      </c>
      <c r="N693" s="26" t="s">
        <v>4790</v>
      </c>
      <c r="O693" s="26" t="s">
        <v>885</v>
      </c>
      <c r="P693" s="26" t="s">
        <v>4726</v>
      </c>
      <c r="Q693" s="26">
        <v>0</v>
      </c>
      <c r="R693" s="26">
        <v>0</v>
      </c>
      <c r="S693" s="26">
        <v>0</v>
      </c>
      <c r="T693" s="26">
        <v>0</v>
      </c>
      <c r="U693" s="26" t="s">
        <v>897</v>
      </c>
      <c r="V693" s="26" t="s">
        <v>4752</v>
      </c>
      <c r="W693" s="26" t="s">
        <v>3444</v>
      </c>
      <c r="X693" s="26" t="s">
        <v>4753</v>
      </c>
      <c r="Y693" s="25">
        <v>46210</v>
      </c>
      <c r="Z693" s="27">
        <v>65</v>
      </c>
      <c r="AA693" s="24" t="s">
        <v>62</v>
      </c>
      <c r="AB693" s="24" t="s">
        <v>88</v>
      </c>
      <c r="AC693" s="24" t="s">
        <v>4714</v>
      </c>
      <c r="AD693" s="24" t="s">
        <v>4715</v>
      </c>
    </row>
    <row r="694" spans="1:30" x14ac:dyDescent="0.35">
      <c r="A694" s="23">
        <v>693</v>
      </c>
      <c r="B694" s="24" t="s">
        <v>1383</v>
      </c>
      <c r="C694" s="24" t="s">
        <v>61</v>
      </c>
      <c r="D694" s="24" t="s">
        <v>4706</v>
      </c>
      <c r="E694" s="24" t="s">
        <v>5253</v>
      </c>
      <c r="F694" s="24" t="s">
        <v>4723</v>
      </c>
      <c r="G694" s="25">
        <v>46048</v>
      </c>
      <c r="H694" s="25">
        <v>46107</v>
      </c>
      <c r="I694" s="25">
        <v>46125</v>
      </c>
      <c r="J694" s="25">
        <v>46133</v>
      </c>
      <c r="K694" s="26" t="s">
        <v>74</v>
      </c>
      <c r="L694" s="26" t="s">
        <v>4738</v>
      </c>
      <c r="M694" s="26" t="s">
        <v>72</v>
      </c>
      <c r="N694" s="26" t="s">
        <v>4731</v>
      </c>
      <c r="O694" s="26" t="s">
        <v>892</v>
      </c>
      <c r="P694" s="26" t="s">
        <v>4748</v>
      </c>
      <c r="Q694" s="26">
        <v>0</v>
      </c>
      <c r="R694" s="26">
        <v>0</v>
      </c>
      <c r="S694" s="26">
        <v>0</v>
      </c>
      <c r="T694" s="26">
        <v>0</v>
      </c>
      <c r="U694" s="26" t="s">
        <v>1205</v>
      </c>
      <c r="V694" s="26" t="s">
        <v>5178</v>
      </c>
      <c r="W694" s="26" t="s">
        <v>911</v>
      </c>
      <c r="X694" s="26" t="s">
        <v>5179</v>
      </c>
      <c r="Y694" s="25">
        <v>46210</v>
      </c>
      <c r="Z694" s="27">
        <v>86</v>
      </c>
      <c r="AA694" s="24" t="s">
        <v>62</v>
      </c>
      <c r="AB694" s="24" t="s">
        <v>25</v>
      </c>
      <c r="AC694" s="24" t="s">
        <v>4714</v>
      </c>
      <c r="AD694" s="24" t="s">
        <v>4715</v>
      </c>
    </row>
    <row r="695" spans="1:30" x14ac:dyDescent="0.35">
      <c r="A695" s="23">
        <v>694</v>
      </c>
      <c r="B695" s="24" t="s">
        <v>1384</v>
      </c>
      <c r="C695" s="24" t="s">
        <v>61</v>
      </c>
      <c r="D695" s="24" t="s">
        <v>4706</v>
      </c>
      <c r="E695" s="24" t="s">
        <v>4964</v>
      </c>
      <c r="F695" s="24" t="s">
        <v>4723</v>
      </c>
      <c r="G695" s="25">
        <v>46010</v>
      </c>
      <c r="H695" s="25">
        <v>46045</v>
      </c>
      <c r="I695" s="25">
        <v>46139</v>
      </c>
      <c r="J695" s="25">
        <v>46149</v>
      </c>
      <c r="K695" s="26" t="s">
        <v>66</v>
      </c>
      <c r="L695" s="26" t="s">
        <v>4724</v>
      </c>
      <c r="M695" s="26" t="s">
        <v>72</v>
      </c>
      <c r="N695" s="26" t="s">
        <v>4731</v>
      </c>
      <c r="O695" s="26" t="s">
        <v>941</v>
      </c>
      <c r="P695" s="26" t="s">
        <v>4838</v>
      </c>
      <c r="Q695" s="26">
        <v>0</v>
      </c>
      <c r="R695" s="26">
        <v>0</v>
      </c>
      <c r="S695" s="26">
        <v>0</v>
      </c>
      <c r="T695" s="26">
        <v>0</v>
      </c>
      <c r="U695" s="26" t="s">
        <v>1020</v>
      </c>
      <c r="V695" s="26" t="s">
        <v>5004</v>
      </c>
      <c r="W695" s="26">
        <v>0</v>
      </c>
      <c r="X695" s="26" t="s">
        <v>5045</v>
      </c>
      <c r="Y695" s="25">
        <v>46210</v>
      </c>
      <c r="Z695" s="27">
        <v>72</v>
      </c>
      <c r="AA695" s="24" t="s">
        <v>62</v>
      </c>
      <c r="AB695" s="24" t="s">
        <v>25</v>
      </c>
      <c r="AC695" s="24" t="s">
        <v>4714</v>
      </c>
      <c r="AD695" s="24" t="s">
        <v>4715</v>
      </c>
    </row>
    <row r="696" spans="1:30" x14ac:dyDescent="0.35">
      <c r="A696" s="23">
        <v>695</v>
      </c>
      <c r="B696" s="24" t="s">
        <v>1385</v>
      </c>
      <c r="C696" s="24" t="s">
        <v>61</v>
      </c>
      <c r="D696" s="24" t="s">
        <v>4735</v>
      </c>
      <c r="E696" s="24" t="s">
        <v>4809</v>
      </c>
      <c r="F696" s="24" t="s">
        <v>4723</v>
      </c>
      <c r="G696" s="25">
        <v>46044</v>
      </c>
      <c r="H696" s="25">
        <v>46085</v>
      </c>
      <c r="I696" s="25">
        <v>46134</v>
      </c>
      <c r="J696" s="25">
        <v>46140</v>
      </c>
      <c r="K696" s="26" t="s">
        <v>66</v>
      </c>
      <c r="L696" s="26" t="s">
        <v>4724</v>
      </c>
      <c r="M696" s="26" t="s">
        <v>64</v>
      </c>
      <c r="N696" s="26" t="s">
        <v>4725</v>
      </c>
      <c r="O696" s="26" t="s">
        <v>885</v>
      </c>
      <c r="P696" s="26" t="s">
        <v>4726</v>
      </c>
      <c r="Q696" s="26">
        <v>0</v>
      </c>
      <c r="R696" s="26">
        <v>0</v>
      </c>
      <c r="S696" s="26">
        <v>0</v>
      </c>
      <c r="T696" s="26">
        <v>0</v>
      </c>
      <c r="U696" s="26" t="s">
        <v>1290</v>
      </c>
      <c r="V696" s="26" t="s">
        <v>5291</v>
      </c>
      <c r="W696" s="26">
        <v>0</v>
      </c>
      <c r="X696" s="26" t="s">
        <v>5292</v>
      </c>
      <c r="Y696" s="25">
        <v>46210</v>
      </c>
      <c r="Z696" s="27">
        <v>77</v>
      </c>
      <c r="AA696" s="24" t="s">
        <v>62</v>
      </c>
      <c r="AB696" s="24" t="s">
        <v>88</v>
      </c>
      <c r="AC696" s="24" t="s">
        <v>4714</v>
      </c>
      <c r="AD696" s="24" t="s">
        <v>4715</v>
      </c>
    </row>
    <row r="697" spans="1:30" x14ac:dyDescent="0.35">
      <c r="A697" s="23">
        <v>696</v>
      </c>
      <c r="B697" s="24" t="s">
        <v>1386</v>
      </c>
      <c r="C697" s="24" t="s">
        <v>61</v>
      </c>
      <c r="D697" s="24" t="s">
        <v>4735</v>
      </c>
      <c r="E697" s="24" t="s">
        <v>5014</v>
      </c>
      <c r="F697" s="24" t="s">
        <v>4723</v>
      </c>
      <c r="G697" s="25">
        <v>46055</v>
      </c>
      <c r="H697" s="25">
        <v>46090</v>
      </c>
      <c r="I697" s="25">
        <v>46134</v>
      </c>
      <c r="J697" s="25">
        <v>46140</v>
      </c>
      <c r="K697" s="26" t="s">
        <v>73</v>
      </c>
      <c r="L697" s="26" t="s">
        <v>4730</v>
      </c>
      <c r="M697" s="26" t="s">
        <v>67</v>
      </c>
      <c r="N697" s="26" t="s">
        <v>4790</v>
      </c>
      <c r="O697" s="26" t="s">
        <v>885</v>
      </c>
      <c r="P697" s="26" t="s">
        <v>4726</v>
      </c>
      <c r="Q697" s="26">
        <v>0</v>
      </c>
      <c r="R697" s="26">
        <v>0</v>
      </c>
      <c r="S697" s="26">
        <v>0</v>
      </c>
      <c r="T697" s="26">
        <v>0</v>
      </c>
      <c r="U697" s="26" t="s">
        <v>1290</v>
      </c>
      <c r="V697" s="26" t="s">
        <v>5291</v>
      </c>
      <c r="W697" s="26">
        <v>0</v>
      </c>
      <c r="X697" s="26" t="s">
        <v>5292</v>
      </c>
      <c r="Y697" s="25">
        <v>46210</v>
      </c>
      <c r="Z697" s="27">
        <v>77</v>
      </c>
      <c r="AA697" s="24" t="s">
        <v>62</v>
      </c>
      <c r="AB697" s="24" t="s">
        <v>88</v>
      </c>
      <c r="AC697" s="24" t="s">
        <v>4714</v>
      </c>
      <c r="AD697" s="24" t="s">
        <v>4715</v>
      </c>
    </row>
    <row r="698" spans="1:30" x14ac:dyDescent="0.35">
      <c r="A698" s="23">
        <v>697</v>
      </c>
      <c r="B698" s="24" t="s">
        <v>1387</v>
      </c>
      <c r="C698" s="24" t="s">
        <v>61</v>
      </c>
      <c r="D698" s="24" t="s">
        <v>4735</v>
      </c>
      <c r="E698" s="24" t="s">
        <v>4850</v>
      </c>
      <c r="F698" s="24" t="s">
        <v>4723</v>
      </c>
      <c r="G698" s="25">
        <v>46055</v>
      </c>
      <c r="H698" s="25">
        <v>46087</v>
      </c>
      <c r="I698" s="25">
        <v>46134</v>
      </c>
      <c r="J698" s="25">
        <v>46140</v>
      </c>
      <c r="K698" s="26" t="s">
        <v>73</v>
      </c>
      <c r="L698" s="26" t="s">
        <v>4730</v>
      </c>
      <c r="M698" s="26" t="s">
        <v>67</v>
      </c>
      <c r="N698" s="26" t="s">
        <v>4790</v>
      </c>
      <c r="O698" s="26" t="s">
        <v>885</v>
      </c>
      <c r="P698" s="26" t="s">
        <v>4726</v>
      </c>
      <c r="Q698" s="26">
        <v>0</v>
      </c>
      <c r="R698" s="26">
        <v>0</v>
      </c>
      <c r="S698" s="26">
        <v>0</v>
      </c>
      <c r="T698" s="26">
        <v>0</v>
      </c>
      <c r="U698" s="26" t="s">
        <v>1290</v>
      </c>
      <c r="V698" s="26" t="s">
        <v>5291</v>
      </c>
      <c r="W698" s="26">
        <v>0</v>
      </c>
      <c r="X698" s="26" t="s">
        <v>5292</v>
      </c>
      <c r="Y698" s="25">
        <v>46210</v>
      </c>
      <c r="Z698" s="27">
        <v>77</v>
      </c>
      <c r="AA698" s="24" t="s">
        <v>62</v>
      </c>
      <c r="AB698" s="24" t="s">
        <v>88</v>
      </c>
      <c r="AC698" s="24" t="s">
        <v>4714</v>
      </c>
      <c r="AD698" s="24" t="s">
        <v>4715</v>
      </c>
    </row>
    <row r="699" spans="1:30" x14ac:dyDescent="0.35">
      <c r="A699" s="23">
        <v>698</v>
      </c>
      <c r="B699" s="24" t="s">
        <v>1388</v>
      </c>
      <c r="C699" s="24" t="s">
        <v>61</v>
      </c>
      <c r="D699" s="24" t="s">
        <v>4735</v>
      </c>
      <c r="E699" s="24" t="s">
        <v>4946</v>
      </c>
      <c r="F699" s="24" t="s">
        <v>4723</v>
      </c>
      <c r="G699" s="25">
        <v>46057</v>
      </c>
      <c r="H699" s="25">
        <v>46092</v>
      </c>
      <c r="I699" s="25">
        <v>46134</v>
      </c>
      <c r="J699" s="25">
        <v>46141</v>
      </c>
      <c r="K699" s="26" t="s">
        <v>66</v>
      </c>
      <c r="L699" s="26" t="s">
        <v>4724</v>
      </c>
      <c r="M699" s="26" t="s">
        <v>64</v>
      </c>
      <c r="N699" s="26" t="s">
        <v>4725</v>
      </c>
      <c r="O699" s="26" t="s">
        <v>885</v>
      </c>
      <c r="P699" s="26" t="s">
        <v>4726</v>
      </c>
      <c r="Q699" s="26">
        <v>0</v>
      </c>
      <c r="R699" s="26">
        <v>0</v>
      </c>
      <c r="S699" s="26">
        <v>0</v>
      </c>
      <c r="T699" s="26">
        <v>0</v>
      </c>
      <c r="U699" s="26" t="s">
        <v>1290</v>
      </c>
      <c r="V699" s="26" t="s">
        <v>5291</v>
      </c>
      <c r="W699" s="26">
        <v>0</v>
      </c>
      <c r="X699" s="26" t="s">
        <v>5292</v>
      </c>
      <c r="Y699" s="25">
        <v>46210</v>
      </c>
      <c r="Z699" s="27">
        <v>77</v>
      </c>
      <c r="AA699" s="24" t="s">
        <v>62</v>
      </c>
      <c r="AB699" s="24" t="s">
        <v>88</v>
      </c>
      <c r="AC699" s="24" t="s">
        <v>4714</v>
      </c>
      <c r="AD699" s="24" t="s">
        <v>4715</v>
      </c>
    </row>
    <row r="700" spans="1:30" x14ac:dyDescent="0.35">
      <c r="A700" s="23">
        <v>699</v>
      </c>
      <c r="B700" s="24" t="s">
        <v>1389</v>
      </c>
      <c r="C700" s="24" t="s">
        <v>61</v>
      </c>
      <c r="D700" s="24" t="s">
        <v>4735</v>
      </c>
      <c r="E700" s="24" t="s">
        <v>4722</v>
      </c>
      <c r="F700" s="24" t="s">
        <v>4723</v>
      </c>
      <c r="G700" s="25">
        <v>46072</v>
      </c>
      <c r="H700" s="25">
        <v>46098</v>
      </c>
      <c r="I700" s="25">
        <v>46132</v>
      </c>
      <c r="J700" s="25">
        <v>46141</v>
      </c>
      <c r="K700" s="26" t="s">
        <v>64</v>
      </c>
      <c r="L700" s="26" t="s">
        <v>4725</v>
      </c>
      <c r="M700" s="26" t="s">
        <v>72</v>
      </c>
      <c r="N700" s="26" t="s">
        <v>4731</v>
      </c>
      <c r="O700" s="26" t="s">
        <v>892</v>
      </c>
      <c r="P700" s="26" t="s">
        <v>4748</v>
      </c>
      <c r="Q700" s="26">
        <v>0</v>
      </c>
      <c r="R700" s="26">
        <v>0</v>
      </c>
      <c r="S700" s="26">
        <v>0</v>
      </c>
      <c r="T700" s="26">
        <v>0</v>
      </c>
      <c r="U700" s="26" t="s">
        <v>1053</v>
      </c>
      <c r="V700" s="26" t="s">
        <v>5044</v>
      </c>
      <c r="W700" s="26">
        <v>0</v>
      </c>
      <c r="X700" s="26" t="s">
        <v>5045</v>
      </c>
      <c r="Y700" s="25">
        <v>46210</v>
      </c>
      <c r="Z700" s="27">
        <v>79</v>
      </c>
      <c r="AA700" s="24" t="s">
        <v>62</v>
      </c>
      <c r="AB700" s="24" t="s">
        <v>88</v>
      </c>
      <c r="AC700" s="24" t="s">
        <v>4714</v>
      </c>
      <c r="AD700" s="24" t="s">
        <v>4715</v>
      </c>
    </row>
    <row r="701" spans="1:30" x14ac:dyDescent="0.35">
      <c r="A701" s="23">
        <v>700</v>
      </c>
      <c r="B701" s="24" t="s">
        <v>1390</v>
      </c>
      <c r="C701" s="24" t="s">
        <v>61</v>
      </c>
      <c r="D701" s="24" t="s">
        <v>4735</v>
      </c>
      <c r="E701" s="24" t="s">
        <v>5246</v>
      </c>
      <c r="F701" s="24" t="s">
        <v>4723</v>
      </c>
      <c r="G701" s="25">
        <v>46077</v>
      </c>
      <c r="H701" s="25">
        <v>46107</v>
      </c>
      <c r="I701" s="25">
        <v>46134</v>
      </c>
      <c r="J701" s="25">
        <v>46140</v>
      </c>
      <c r="K701" s="26" t="s">
        <v>73</v>
      </c>
      <c r="L701" s="26" t="s">
        <v>4730</v>
      </c>
      <c r="M701" s="26" t="s">
        <v>72</v>
      </c>
      <c r="N701" s="26" t="s">
        <v>4731</v>
      </c>
      <c r="O701" s="26" t="s">
        <v>71</v>
      </c>
      <c r="P701" s="26" t="s">
        <v>4732</v>
      </c>
      <c r="Q701" s="26">
        <v>0</v>
      </c>
      <c r="R701" s="26">
        <v>0</v>
      </c>
      <c r="S701" s="26">
        <v>0</v>
      </c>
      <c r="T701" s="26">
        <v>0</v>
      </c>
      <c r="U701" s="26" t="s">
        <v>1053</v>
      </c>
      <c r="V701" s="26" t="s">
        <v>5044</v>
      </c>
      <c r="W701" s="26">
        <v>0</v>
      </c>
      <c r="X701" s="26" t="s">
        <v>5045</v>
      </c>
      <c r="Y701" s="25">
        <v>46210</v>
      </c>
      <c r="Z701" s="27">
        <v>77</v>
      </c>
      <c r="AA701" s="24" t="s">
        <v>62</v>
      </c>
      <c r="AB701" s="24" t="s">
        <v>88</v>
      </c>
      <c r="AC701" s="24" t="s">
        <v>4714</v>
      </c>
      <c r="AD701" s="24" t="s">
        <v>4715</v>
      </c>
    </row>
    <row r="702" spans="1:30" x14ac:dyDescent="0.35">
      <c r="A702" s="23">
        <v>701</v>
      </c>
      <c r="B702" s="24" t="s">
        <v>1391</v>
      </c>
      <c r="C702" s="24" t="s">
        <v>61</v>
      </c>
      <c r="D702" s="24" t="s">
        <v>4735</v>
      </c>
      <c r="E702" s="24" t="s">
        <v>4946</v>
      </c>
      <c r="F702" s="24" t="s">
        <v>4723</v>
      </c>
      <c r="G702" s="25">
        <v>46073</v>
      </c>
      <c r="H702" s="25">
        <v>46106</v>
      </c>
      <c r="I702" s="25">
        <v>46132</v>
      </c>
      <c r="J702" s="25">
        <v>46141</v>
      </c>
      <c r="K702" s="26" t="s">
        <v>64</v>
      </c>
      <c r="L702" s="26" t="s">
        <v>4725</v>
      </c>
      <c r="M702" s="26" t="s">
        <v>72</v>
      </c>
      <c r="N702" s="26" t="s">
        <v>4731</v>
      </c>
      <c r="O702" s="26" t="s">
        <v>892</v>
      </c>
      <c r="P702" s="26" t="s">
        <v>4748</v>
      </c>
      <c r="Q702" s="26">
        <v>0</v>
      </c>
      <c r="R702" s="26">
        <v>0</v>
      </c>
      <c r="S702" s="26">
        <v>0</v>
      </c>
      <c r="T702" s="26">
        <v>0</v>
      </c>
      <c r="U702" s="26" t="s">
        <v>1207</v>
      </c>
      <c r="V702" s="26" t="s">
        <v>5242</v>
      </c>
      <c r="W702" s="26">
        <v>0</v>
      </c>
      <c r="X702" s="26" t="s">
        <v>5243</v>
      </c>
      <c r="Y702" s="25">
        <v>46210</v>
      </c>
      <c r="Z702" s="27">
        <v>79</v>
      </c>
      <c r="AA702" s="24" t="s">
        <v>62</v>
      </c>
      <c r="AB702" s="24" t="s">
        <v>88</v>
      </c>
      <c r="AC702" s="24" t="s">
        <v>4714</v>
      </c>
      <c r="AD702" s="24" t="s">
        <v>4715</v>
      </c>
    </row>
    <row r="703" spans="1:30" x14ac:dyDescent="0.35">
      <c r="A703" s="23">
        <v>702</v>
      </c>
      <c r="B703" s="24" t="s">
        <v>1392</v>
      </c>
      <c r="C703" s="24" t="s">
        <v>61</v>
      </c>
      <c r="D703" s="24" t="s">
        <v>4735</v>
      </c>
      <c r="E703" s="24" t="s">
        <v>4773</v>
      </c>
      <c r="F703" s="24" t="s">
        <v>4723</v>
      </c>
      <c r="G703" s="25">
        <v>46080</v>
      </c>
      <c r="H703" s="25">
        <v>46112</v>
      </c>
      <c r="I703" s="25">
        <v>46133</v>
      </c>
      <c r="J703" s="25">
        <v>46146</v>
      </c>
      <c r="K703" s="26" t="s">
        <v>72</v>
      </c>
      <c r="L703" s="26" t="s">
        <v>4731</v>
      </c>
      <c r="M703" s="26" t="s">
        <v>921</v>
      </c>
      <c r="N703" s="26" t="s">
        <v>4805</v>
      </c>
      <c r="O703" s="26" t="s">
        <v>920</v>
      </c>
      <c r="P703" s="26" t="s">
        <v>4806</v>
      </c>
      <c r="Q703" s="26">
        <v>0</v>
      </c>
      <c r="R703" s="26">
        <v>0</v>
      </c>
      <c r="S703" s="26">
        <v>0</v>
      </c>
      <c r="T703" s="26">
        <v>0</v>
      </c>
      <c r="U703" s="26" t="s">
        <v>1053</v>
      </c>
      <c r="V703" s="26" t="s">
        <v>5044</v>
      </c>
      <c r="W703" s="26">
        <v>0</v>
      </c>
      <c r="X703" s="26" t="s">
        <v>5045</v>
      </c>
      <c r="Y703" s="25">
        <v>46210</v>
      </c>
      <c r="Z703" s="27">
        <v>78</v>
      </c>
      <c r="AA703" s="24" t="s">
        <v>62</v>
      </c>
      <c r="AB703" s="24" t="s">
        <v>88</v>
      </c>
      <c r="AC703" s="24" t="s">
        <v>4714</v>
      </c>
      <c r="AD703" s="24" t="s">
        <v>4715</v>
      </c>
    </row>
    <row r="704" spans="1:30" x14ac:dyDescent="0.35">
      <c r="A704" s="23">
        <v>703</v>
      </c>
      <c r="B704" s="24" t="s">
        <v>1393</v>
      </c>
      <c r="C704" s="24" t="s">
        <v>61</v>
      </c>
      <c r="D704" s="24" t="s">
        <v>4735</v>
      </c>
      <c r="E704" s="24" t="s">
        <v>4786</v>
      </c>
      <c r="F704" s="24" t="s">
        <v>5359</v>
      </c>
      <c r="G704" s="25">
        <v>46083</v>
      </c>
      <c r="H704" s="25">
        <v>46093</v>
      </c>
      <c r="I704" s="25">
        <v>46139</v>
      </c>
      <c r="J704" s="25">
        <v>46148</v>
      </c>
      <c r="K704" s="26" t="s">
        <v>72</v>
      </c>
      <c r="L704" s="26" t="s">
        <v>4731</v>
      </c>
      <c r="M704" s="26" t="s">
        <v>64</v>
      </c>
      <c r="N704" s="26" t="s">
        <v>4725</v>
      </c>
      <c r="O704" s="26" t="s">
        <v>1034</v>
      </c>
      <c r="P704" s="26" t="s">
        <v>4902</v>
      </c>
      <c r="Q704" s="26">
        <v>0</v>
      </c>
      <c r="R704" s="26">
        <v>0</v>
      </c>
      <c r="S704" s="26">
        <v>0</v>
      </c>
      <c r="T704" s="26">
        <v>0</v>
      </c>
      <c r="U704" s="26" t="s">
        <v>1020</v>
      </c>
      <c r="V704" s="26" t="s">
        <v>5004</v>
      </c>
      <c r="W704" s="26" t="s">
        <v>76</v>
      </c>
      <c r="X704" s="26" t="s">
        <v>5045</v>
      </c>
      <c r="Y704" s="25">
        <v>46210</v>
      </c>
      <c r="Z704" s="27">
        <v>72</v>
      </c>
      <c r="AA704" s="24" t="s">
        <v>62</v>
      </c>
      <c r="AB704" s="24" t="s">
        <v>88</v>
      </c>
      <c r="AC704" s="24" t="s">
        <v>4714</v>
      </c>
      <c r="AD704" s="24" t="s">
        <v>4715</v>
      </c>
    </row>
    <row r="705" spans="1:30" x14ac:dyDescent="0.35">
      <c r="A705" s="23">
        <v>704</v>
      </c>
      <c r="B705" s="24" t="s">
        <v>1394</v>
      </c>
      <c r="C705" s="24" t="s">
        <v>61</v>
      </c>
      <c r="D705" s="24" t="s">
        <v>4735</v>
      </c>
      <c r="E705" s="24" t="s">
        <v>4871</v>
      </c>
      <c r="F705" s="24" t="s">
        <v>4723</v>
      </c>
      <c r="G705" s="25">
        <v>46084</v>
      </c>
      <c r="H705" s="25">
        <v>46120</v>
      </c>
      <c r="I705" s="25">
        <v>46139</v>
      </c>
      <c r="J705" s="25">
        <v>46149</v>
      </c>
      <c r="K705" s="26" t="s">
        <v>73</v>
      </c>
      <c r="L705" s="26" t="s">
        <v>4730</v>
      </c>
      <c r="M705" s="26" t="s">
        <v>72</v>
      </c>
      <c r="N705" s="26" t="s">
        <v>4731</v>
      </c>
      <c r="O705" s="26" t="s">
        <v>892</v>
      </c>
      <c r="P705" s="26" t="s">
        <v>4748</v>
      </c>
      <c r="Q705" s="26">
        <v>0</v>
      </c>
      <c r="R705" s="26">
        <v>0</v>
      </c>
      <c r="S705" s="26">
        <v>0</v>
      </c>
      <c r="T705" s="26">
        <v>0</v>
      </c>
      <c r="U705" s="26" t="s">
        <v>1207</v>
      </c>
      <c r="V705" s="26" t="s">
        <v>5242</v>
      </c>
      <c r="W705" s="26">
        <v>0</v>
      </c>
      <c r="X705" s="26" t="s">
        <v>5243</v>
      </c>
      <c r="Y705" s="25">
        <v>46210</v>
      </c>
      <c r="Z705" s="27">
        <v>72</v>
      </c>
      <c r="AA705" s="24" t="s">
        <v>62</v>
      </c>
      <c r="AB705" s="24" t="s">
        <v>88</v>
      </c>
      <c r="AC705" s="24" t="s">
        <v>4714</v>
      </c>
      <c r="AD705" s="24" t="s">
        <v>4715</v>
      </c>
    </row>
    <row r="706" spans="1:30" x14ac:dyDescent="0.35">
      <c r="A706" s="23">
        <v>705</v>
      </c>
      <c r="B706" s="24" t="s">
        <v>1395</v>
      </c>
      <c r="C706" s="24" t="s">
        <v>61</v>
      </c>
      <c r="D706" s="24" t="s">
        <v>4735</v>
      </c>
      <c r="E706" s="24" t="s">
        <v>5151</v>
      </c>
      <c r="F706" s="24" t="s">
        <v>4723</v>
      </c>
      <c r="G706" s="25">
        <v>46087</v>
      </c>
      <c r="H706" s="25">
        <v>46121</v>
      </c>
      <c r="I706" s="25">
        <v>46139</v>
      </c>
      <c r="J706" s="25">
        <v>46149</v>
      </c>
      <c r="K706" s="26" t="s">
        <v>73</v>
      </c>
      <c r="L706" s="26" t="s">
        <v>4730</v>
      </c>
      <c r="M706" s="26" t="s">
        <v>72</v>
      </c>
      <c r="N706" s="26" t="s">
        <v>4731</v>
      </c>
      <c r="O706" s="26" t="s">
        <v>892</v>
      </c>
      <c r="P706" s="26" t="s">
        <v>4748</v>
      </c>
      <c r="Q706" s="26">
        <v>0</v>
      </c>
      <c r="R706" s="26">
        <v>0</v>
      </c>
      <c r="S706" s="26">
        <v>0</v>
      </c>
      <c r="T706" s="26">
        <v>0</v>
      </c>
      <c r="U706" s="26" t="s">
        <v>1207</v>
      </c>
      <c r="V706" s="26" t="s">
        <v>5242</v>
      </c>
      <c r="W706" s="26">
        <v>0</v>
      </c>
      <c r="X706" s="26" t="s">
        <v>5243</v>
      </c>
      <c r="Y706" s="25">
        <v>46210</v>
      </c>
      <c r="Z706" s="27">
        <v>72</v>
      </c>
      <c r="AA706" s="24" t="s">
        <v>62</v>
      </c>
      <c r="AB706" s="24" t="s">
        <v>88</v>
      </c>
      <c r="AC706" s="24" t="s">
        <v>4714</v>
      </c>
      <c r="AD706" s="24" t="s">
        <v>4715</v>
      </c>
    </row>
    <row r="707" spans="1:30" x14ac:dyDescent="0.35">
      <c r="A707" s="23">
        <v>706</v>
      </c>
      <c r="B707" s="24" t="s">
        <v>1396</v>
      </c>
      <c r="C707" s="24" t="s">
        <v>61</v>
      </c>
      <c r="D707" s="24" t="s">
        <v>4735</v>
      </c>
      <c r="E707" s="24" t="s">
        <v>4871</v>
      </c>
      <c r="F707" s="24" t="s">
        <v>4723</v>
      </c>
      <c r="G707" s="25">
        <v>46092</v>
      </c>
      <c r="H707" s="25">
        <v>46125</v>
      </c>
      <c r="I707" s="25">
        <v>46141</v>
      </c>
      <c r="J707" s="25">
        <v>46149</v>
      </c>
      <c r="K707" s="26" t="s">
        <v>953</v>
      </c>
      <c r="L707" s="26" t="s">
        <v>4820</v>
      </c>
      <c r="M707" s="26" t="s">
        <v>67</v>
      </c>
      <c r="N707" s="26" t="s">
        <v>4790</v>
      </c>
      <c r="O707" s="26" t="s">
        <v>920</v>
      </c>
      <c r="P707" s="26" t="s">
        <v>4806</v>
      </c>
      <c r="Q707" s="26">
        <v>0</v>
      </c>
      <c r="R707" s="26">
        <v>0</v>
      </c>
      <c r="S707" s="26">
        <v>0</v>
      </c>
      <c r="T707" s="26">
        <v>0</v>
      </c>
      <c r="U707" s="26" t="s">
        <v>1094</v>
      </c>
      <c r="V707" s="26" t="s">
        <v>5120</v>
      </c>
      <c r="W707" s="26">
        <v>0</v>
      </c>
      <c r="X707" s="26" t="s">
        <v>5121</v>
      </c>
      <c r="Y707" s="25">
        <v>46210</v>
      </c>
      <c r="Z707" s="27">
        <v>70</v>
      </c>
      <c r="AA707" s="24" t="s">
        <v>62</v>
      </c>
      <c r="AB707" s="24" t="s">
        <v>88</v>
      </c>
      <c r="AC707" s="24" t="s">
        <v>4714</v>
      </c>
      <c r="AD707" s="24" t="s">
        <v>4715</v>
      </c>
    </row>
    <row r="708" spans="1:30" x14ac:dyDescent="0.35">
      <c r="A708" s="23">
        <v>707</v>
      </c>
      <c r="B708" s="24" t="s">
        <v>1397</v>
      </c>
      <c r="C708" s="24" t="s">
        <v>61</v>
      </c>
      <c r="D708" s="24" t="s">
        <v>4735</v>
      </c>
      <c r="E708" s="24" t="s">
        <v>4862</v>
      </c>
      <c r="F708" s="24" t="s">
        <v>4723</v>
      </c>
      <c r="G708" s="25">
        <v>46094</v>
      </c>
      <c r="H708" s="25">
        <v>46112</v>
      </c>
      <c r="I708" s="25">
        <v>46129</v>
      </c>
      <c r="J708" s="25">
        <v>46142</v>
      </c>
      <c r="K708" s="26" t="s">
        <v>66</v>
      </c>
      <c r="L708" s="26" t="s">
        <v>4724</v>
      </c>
      <c r="M708" s="26" t="s">
        <v>72</v>
      </c>
      <c r="N708" s="26" t="s">
        <v>4731</v>
      </c>
      <c r="O708" s="26" t="s">
        <v>941</v>
      </c>
      <c r="P708" s="26" t="s">
        <v>4838</v>
      </c>
      <c r="Q708" s="26">
        <v>0</v>
      </c>
      <c r="R708" s="26">
        <v>0</v>
      </c>
      <c r="S708" s="26">
        <v>0</v>
      </c>
      <c r="T708" s="26">
        <v>0</v>
      </c>
      <c r="U708" s="26" t="s">
        <v>1053</v>
      </c>
      <c r="V708" s="26" t="s">
        <v>5044</v>
      </c>
      <c r="W708" s="26">
        <v>0</v>
      </c>
      <c r="X708" s="26" t="s">
        <v>5045</v>
      </c>
      <c r="Y708" s="25">
        <v>46210</v>
      </c>
      <c r="Z708" s="27">
        <v>82</v>
      </c>
      <c r="AA708" s="24" t="s">
        <v>62</v>
      </c>
      <c r="AB708" s="24" t="s">
        <v>88</v>
      </c>
      <c r="AC708" s="24" t="s">
        <v>4714</v>
      </c>
      <c r="AD708" s="24" t="s">
        <v>4715</v>
      </c>
    </row>
    <row r="709" spans="1:30" x14ac:dyDescent="0.35">
      <c r="A709" s="23">
        <v>708</v>
      </c>
      <c r="B709" s="24" t="s">
        <v>3507</v>
      </c>
      <c r="C709" s="24" t="s">
        <v>3434</v>
      </c>
      <c r="D709" s="24" t="s">
        <v>4735</v>
      </c>
      <c r="E709" s="24" t="s">
        <v>5116</v>
      </c>
      <c r="F709" s="24" t="s">
        <v>5255</v>
      </c>
      <c r="G709" s="25">
        <v>46097</v>
      </c>
      <c r="H709" s="25">
        <v>46121</v>
      </c>
      <c r="I709" s="25">
        <v>46139</v>
      </c>
      <c r="J709" s="25">
        <v>46149</v>
      </c>
      <c r="K709" s="26" t="s">
        <v>64</v>
      </c>
      <c r="L709" s="26" t="s">
        <v>4725</v>
      </c>
      <c r="M709" s="26" t="s">
        <v>72</v>
      </c>
      <c r="N709" s="26" t="s">
        <v>4731</v>
      </c>
      <c r="O709" s="26" t="s">
        <v>892</v>
      </c>
      <c r="P709" s="26" t="s">
        <v>4748</v>
      </c>
      <c r="Q709" s="26">
        <v>0</v>
      </c>
      <c r="R709" s="26">
        <v>0</v>
      </c>
      <c r="S709" s="26">
        <v>0</v>
      </c>
      <c r="T709" s="26">
        <v>0</v>
      </c>
      <c r="U709" s="26" t="s">
        <v>1020</v>
      </c>
      <c r="V709" s="26" t="s">
        <v>5004</v>
      </c>
      <c r="W709" s="26" t="s">
        <v>3446</v>
      </c>
      <c r="X709" s="26" t="s">
        <v>5045</v>
      </c>
      <c r="Y709" s="25">
        <v>46210</v>
      </c>
      <c r="Z709" s="27">
        <v>72</v>
      </c>
      <c r="AA709" s="24" t="s">
        <v>62</v>
      </c>
      <c r="AB709" s="24" t="s">
        <v>88</v>
      </c>
      <c r="AC709" s="24" t="s">
        <v>4714</v>
      </c>
      <c r="AD709" s="24" t="s">
        <v>4715</v>
      </c>
    </row>
    <row r="710" spans="1:30" x14ac:dyDescent="0.35">
      <c r="A710" s="23">
        <v>709</v>
      </c>
      <c r="B710" s="24" t="s">
        <v>1398</v>
      </c>
      <c r="C710" s="24" t="s">
        <v>61</v>
      </c>
      <c r="D710" s="24" t="s">
        <v>4735</v>
      </c>
      <c r="E710" s="24" t="s">
        <v>4717</v>
      </c>
      <c r="F710" s="24" t="s">
        <v>4737</v>
      </c>
      <c r="G710" s="25">
        <v>46107</v>
      </c>
      <c r="H710" s="25">
        <v>46129</v>
      </c>
      <c r="I710" s="25">
        <v>46150</v>
      </c>
      <c r="J710" s="25">
        <v>46154</v>
      </c>
      <c r="K710" s="26" t="s">
        <v>953</v>
      </c>
      <c r="L710" s="26" t="s">
        <v>4820</v>
      </c>
      <c r="M710" s="26" t="s">
        <v>67</v>
      </c>
      <c r="N710" s="26" t="s">
        <v>4790</v>
      </c>
      <c r="O710" s="26" t="s">
        <v>920</v>
      </c>
      <c r="P710" s="26" t="s">
        <v>4806</v>
      </c>
      <c r="Q710" s="26">
        <v>0</v>
      </c>
      <c r="R710" s="26">
        <v>0</v>
      </c>
      <c r="S710" s="26">
        <v>0</v>
      </c>
      <c r="T710" s="26">
        <v>0</v>
      </c>
      <c r="U710" s="26" t="s">
        <v>1094</v>
      </c>
      <c r="V710" s="26" t="s">
        <v>5120</v>
      </c>
      <c r="W710" s="26" t="s">
        <v>911</v>
      </c>
      <c r="X710" s="26" t="s">
        <v>4890</v>
      </c>
      <c r="Y710" s="25">
        <v>46210</v>
      </c>
      <c r="Z710" s="27">
        <v>61</v>
      </c>
      <c r="AA710" s="24" t="s">
        <v>62</v>
      </c>
      <c r="AB710" s="24" t="s">
        <v>88</v>
      </c>
      <c r="AC710" s="24" t="s">
        <v>4714</v>
      </c>
      <c r="AD710" s="24" t="s">
        <v>4715</v>
      </c>
    </row>
    <row r="711" spans="1:30" x14ac:dyDescent="0.35">
      <c r="A711" s="23">
        <v>710</v>
      </c>
      <c r="B711" s="24" t="s">
        <v>5360</v>
      </c>
      <c r="C711" s="24" t="s">
        <v>61</v>
      </c>
      <c r="D711" s="24" t="s">
        <v>4735</v>
      </c>
      <c r="E711" s="24" t="s">
        <v>5361</v>
      </c>
      <c r="F711" s="24" t="s">
        <v>4746</v>
      </c>
      <c r="G711" s="25">
        <v>45646</v>
      </c>
      <c r="H711" s="25">
        <v>45779</v>
      </c>
      <c r="I711" s="25">
        <v>45786</v>
      </c>
      <c r="J711" s="25">
        <v>45833</v>
      </c>
      <c r="K711" s="26" t="s">
        <v>5362</v>
      </c>
      <c r="L711" s="26" t="s">
        <v>4805</v>
      </c>
      <c r="M711" s="26" t="s">
        <v>64</v>
      </c>
      <c r="N711" s="26" t="s">
        <v>4725</v>
      </c>
      <c r="O711" s="26" t="s">
        <v>3436</v>
      </c>
      <c r="P711" s="26" t="s">
        <v>4798</v>
      </c>
      <c r="Q711" s="26">
        <v>0</v>
      </c>
      <c r="R711" s="26">
        <v>0</v>
      </c>
      <c r="S711" s="26">
        <v>0</v>
      </c>
      <c r="T711" s="26">
        <v>0</v>
      </c>
      <c r="U711" s="26" t="s">
        <v>1300</v>
      </c>
      <c r="V711" s="26" t="s">
        <v>5227</v>
      </c>
      <c r="W711" s="26" t="s">
        <v>69</v>
      </c>
      <c r="X711" s="26" t="s">
        <v>5250</v>
      </c>
      <c r="Y711" s="25">
        <v>46210</v>
      </c>
      <c r="Z711" s="27">
        <v>425</v>
      </c>
      <c r="AA711" s="24" t="s">
        <v>62</v>
      </c>
      <c r="AB711" s="24" t="s">
        <v>891</v>
      </c>
      <c r="AC711" s="24" t="s">
        <v>4714</v>
      </c>
      <c r="AD711" s="24" t="s">
        <v>4715</v>
      </c>
    </row>
    <row r="712" spans="1:30" x14ac:dyDescent="0.35">
      <c r="A712" s="23">
        <v>711</v>
      </c>
      <c r="B712" s="24" t="s">
        <v>1399</v>
      </c>
      <c r="C712" s="24" t="s">
        <v>61</v>
      </c>
      <c r="D712" s="24" t="s">
        <v>4706</v>
      </c>
      <c r="E712" s="24" t="s">
        <v>5363</v>
      </c>
      <c r="F712" s="24" t="s">
        <v>4723</v>
      </c>
      <c r="G712" s="25">
        <v>46036</v>
      </c>
      <c r="H712" s="25">
        <v>46097</v>
      </c>
      <c r="I712" s="25">
        <v>46139</v>
      </c>
      <c r="J712" s="25">
        <v>46149</v>
      </c>
      <c r="K712" s="26" t="s">
        <v>66</v>
      </c>
      <c r="L712" s="26" t="s">
        <v>4724</v>
      </c>
      <c r="M712" s="26" t="s">
        <v>72</v>
      </c>
      <c r="N712" s="26" t="s">
        <v>4731</v>
      </c>
      <c r="O712" s="26" t="s">
        <v>941</v>
      </c>
      <c r="P712" s="26" t="s">
        <v>4838</v>
      </c>
      <c r="Q712" s="26">
        <v>0</v>
      </c>
      <c r="R712" s="26">
        <v>0</v>
      </c>
      <c r="S712" s="26">
        <v>0</v>
      </c>
      <c r="T712" s="26">
        <v>0</v>
      </c>
      <c r="U712" s="26" t="s">
        <v>1297</v>
      </c>
      <c r="V712" s="26" t="s">
        <v>5293</v>
      </c>
      <c r="W712" s="26" t="s">
        <v>932</v>
      </c>
      <c r="X712" s="26" t="s">
        <v>5294</v>
      </c>
      <c r="Y712" s="25">
        <v>46210</v>
      </c>
      <c r="Z712" s="27">
        <v>72</v>
      </c>
      <c r="AA712" s="24" t="s">
        <v>62</v>
      </c>
      <c r="AB712" s="24" t="s">
        <v>25</v>
      </c>
      <c r="AC712" s="24" t="s">
        <v>4714</v>
      </c>
      <c r="AD712" s="24" t="s">
        <v>4715</v>
      </c>
    </row>
    <row r="713" spans="1:30" x14ac:dyDescent="0.35">
      <c r="A713" s="23">
        <v>712</v>
      </c>
      <c r="B713" s="24" t="s">
        <v>1400</v>
      </c>
      <c r="C713" s="24" t="s">
        <v>61</v>
      </c>
      <c r="D713" s="24" t="s">
        <v>4735</v>
      </c>
      <c r="E713" s="24" t="s">
        <v>5265</v>
      </c>
      <c r="F713" s="24" t="s">
        <v>4804</v>
      </c>
      <c r="G713" s="25">
        <v>46071</v>
      </c>
      <c r="H713" s="25">
        <v>46113</v>
      </c>
      <c r="I713" s="25">
        <v>46141</v>
      </c>
      <c r="J713" s="25">
        <v>46147</v>
      </c>
      <c r="K713" s="26" t="s">
        <v>72</v>
      </c>
      <c r="L713" s="26" t="s">
        <v>4731</v>
      </c>
      <c r="M713" s="26" t="s">
        <v>921</v>
      </c>
      <c r="N713" s="26" t="s">
        <v>4805</v>
      </c>
      <c r="O713" s="26" t="s">
        <v>920</v>
      </c>
      <c r="P713" s="26" t="s">
        <v>4806</v>
      </c>
      <c r="Q713" s="26">
        <v>0</v>
      </c>
      <c r="R713" s="26">
        <v>0</v>
      </c>
      <c r="S713" s="26">
        <v>0</v>
      </c>
      <c r="T713" s="26">
        <v>0</v>
      </c>
      <c r="U713" s="26" t="s">
        <v>1020</v>
      </c>
      <c r="V713" s="26" t="s">
        <v>5004</v>
      </c>
      <c r="W713" s="26" t="s">
        <v>79</v>
      </c>
      <c r="X713" s="26" t="s">
        <v>5045</v>
      </c>
      <c r="Y713" s="25">
        <v>46210</v>
      </c>
      <c r="Z713" s="27">
        <v>70</v>
      </c>
      <c r="AA713" s="24" t="s">
        <v>62</v>
      </c>
      <c r="AB713" s="24" t="s">
        <v>88</v>
      </c>
      <c r="AC713" s="24" t="s">
        <v>4714</v>
      </c>
      <c r="AD713" s="24" t="s">
        <v>4715</v>
      </c>
    </row>
    <row r="714" spans="1:30" x14ac:dyDescent="0.35">
      <c r="A714" s="23">
        <v>713</v>
      </c>
      <c r="B714" s="24" t="s">
        <v>1401</v>
      </c>
      <c r="C714" s="24" t="s">
        <v>61</v>
      </c>
      <c r="D714" s="24" t="s">
        <v>4735</v>
      </c>
      <c r="E714" s="24" t="s">
        <v>4770</v>
      </c>
      <c r="F714" s="24" t="s">
        <v>4723</v>
      </c>
      <c r="G714" s="25">
        <v>46051</v>
      </c>
      <c r="H714" s="25">
        <v>46087</v>
      </c>
      <c r="I714" s="25">
        <v>46134</v>
      </c>
      <c r="J714" s="25">
        <v>46140</v>
      </c>
      <c r="K714" s="26" t="s">
        <v>66</v>
      </c>
      <c r="L714" s="26" t="s">
        <v>4724</v>
      </c>
      <c r="M714" s="26" t="s">
        <v>64</v>
      </c>
      <c r="N714" s="26" t="s">
        <v>4725</v>
      </c>
      <c r="O714" s="26" t="s">
        <v>885</v>
      </c>
      <c r="P714" s="26" t="s">
        <v>4726</v>
      </c>
      <c r="Q714" s="26">
        <v>0</v>
      </c>
      <c r="R714" s="26">
        <v>0</v>
      </c>
      <c r="S714" s="26">
        <v>0</v>
      </c>
      <c r="T714" s="26">
        <v>0</v>
      </c>
      <c r="U714" s="26" t="s">
        <v>1300</v>
      </c>
      <c r="V714" s="26" t="s">
        <v>5227</v>
      </c>
      <c r="W714" s="26">
        <v>0</v>
      </c>
      <c r="X714" s="26" t="s">
        <v>5250</v>
      </c>
      <c r="Y714" s="25">
        <v>46210</v>
      </c>
      <c r="Z714" s="27">
        <v>77</v>
      </c>
      <c r="AA714" s="24" t="s">
        <v>62</v>
      </c>
      <c r="AB714" s="24" t="s">
        <v>88</v>
      </c>
      <c r="AC714" s="24" t="s">
        <v>4714</v>
      </c>
      <c r="AD714" s="24" t="s">
        <v>4715</v>
      </c>
    </row>
    <row r="715" spans="1:30" x14ac:dyDescent="0.35">
      <c r="A715" s="23">
        <v>714</v>
      </c>
      <c r="B715" s="24" t="s">
        <v>1402</v>
      </c>
      <c r="C715" s="24" t="s">
        <v>61</v>
      </c>
      <c r="D715" s="24" t="s">
        <v>4706</v>
      </c>
      <c r="E715" s="24" t="s">
        <v>5364</v>
      </c>
      <c r="F715" s="24" t="s">
        <v>4723</v>
      </c>
      <c r="G715" s="25">
        <v>46079</v>
      </c>
      <c r="H715" s="25">
        <v>46098</v>
      </c>
      <c r="I715" s="25">
        <v>46141</v>
      </c>
      <c r="J715" s="25">
        <v>46147</v>
      </c>
      <c r="K715" s="26" t="s">
        <v>73</v>
      </c>
      <c r="L715" s="26" t="s">
        <v>4730</v>
      </c>
      <c r="M715" s="26" t="s">
        <v>67</v>
      </c>
      <c r="N715" s="26" t="s">
        <v>4790</v>
      </c>
      <c r="O715" s="26" t="s">
        <v>71</v>
      </c>
      <c r="P715" s="26" t="s">
        <v>4732</v>
      </c>
      <c r="Q715" s="26">
        <v>0</v>
      </c>
      <c r="R715" s="26">
        <v>0</v>
      </c>
      <c r="S715" s="26">
        <v>0</v>
      </c>
      <c r="T715" s="26">
        <v>0</v>
      </c>
      <c r="U715" s="26" t="s">
        <v>1300</v>
      </c>
      <c r="V715" s="26" t="s">
        <v>5227</v>
      </c>
      <c r="W715" s="26">
        <v>0</v>
      </c>
      <c r="X715" s="26" t="s">
        <v>5250</v>
      </c>
      <c r="Y715" s="25">
        <v>46210</v>
      </c>
      <c r="Z715" s="27">
        <v>70</v>
      </c>
      <c r="AA715" s="24" t="s">
        <v>62</v>
      </c>
      <c r="AB715" s="24" t="s">
        <v>25</v>
      </c>
      <c r="AC715" s="24" t="s">
        <v>4714</v>
      </c>
      <c r="AD715" s="24" t="s">
        <v>4715</v>
      </c>
    </row>
    <row r="716" spans="1:30" x14ac:dyDescent="0.35">
      <c r="A716" s="23">
        <v>715</v>
      </c>
      <c r="B716" s="24" t="s">
        <v>1403</v>
      </c>
      <c r="C716" s="24" t="s">
        <v>61</v>
      </c>
      <c r="D716" s="24" t="s">
        <v>4706</v>
      </c>
      <c r="E716" s="24" t="s">
        <v>4900</v>
      </c>
      <c r="F716" s="24" t="s">
        <v>4723</v>
      </c>
      <c r="G716" s="25">
        <v>46078</v>
      </c>
      <c r="H716" s="25">
        <v>46121</v>
      </c>
      <c r="I716" s="25">
        <v>46148</v>
      </c>
      <c r="J716" s="25">
        <v>46153</v>
      </c>
      <c r="K716" s="26" t="s">
        <v>73</v>
      </c>
      <c r="L716" s="26" t="s">
        <v>4730</v>
      </c>
      <c r="M716" s="26" t="s">
        <v>67</v>
      </c>
      <c r="N716" s="26" t="s">
        <v>4790</v>
      </c>
      <c r="O716" s="26" t="s">
        <v>885</v>
      </c>
      <c r="P716" s="26" t="s">
        <v>4726</v>
      </c>
      <c r="Q716" s="26">
        <v>0</v>
      </c>
      <c r="R716" s="26">
        <v>0</v>
      </c>
      <c r="S716" s="26">
        <v>0</v>
      </c>
      <c r="T716" s="26">
        <v>0</v>
      </c>
      <c r="U716" s="26" t="s">
        <v>1290</v>
      </c>
      <c r="V716" s="26" t="s">
        <v>5291</v>
      </c>
      <c r="W716" s="26">
        <v>0</v>
      </c>
      <c r="X716" s="26" t="s">
        <v>5292</v>
      </c>
      <c r="Y716" s="25">
        <v>46210</v>
      </c>
      <c r="Z716" s="27">
        <v>63</v>
      </c>
      <c r="AA716" s="24" t="s">
        <v>62</v>
      </c>
      <c r="AB716" s="24" t="s">
        <v>25</v>
      </c>
      <c r="AC716" s="24" t="s">
        <v>4714</v>
      </c>
      <c r="AD716" s="24" t="s">
        <v>4715</v>
      </c>
    </row>
    <row r="717" spans="1:30" x14ac:dyDescent="0.35">
      <c r="A717" s="23">
        <v>716</v>
      </c>
      <c r="B717" s="24" t="s">
        <v>1404</v>
      </c>
      <c r="C717" s="24" t="s">
        <v>61</v>
      </c>
      <c r="D717" s="24" t="s">
        <v>4735</v>
      </c>
      <c r="E717" s="24" t="s">
        <v>4833</v>
      </c>
      <c r="F717" s="24" t="s">
        <v>4723</v>
      </c>
      <c r="G717" s="25">
        <v>46086</v>
      </c>
      <c r="H717" s="25">
        <v>46113</v>
      </c>
      <c r="I717" s="25">
        <v>46139</v>
      </c>
      <c r="J717" s="25">
        <v>46149</v>
      </c>
      <c r="K717" s="26" t="s">
        <v>67</v>
      </c>
      <c r="L717" s="26" t="s">
        <v>4790</v>
      </c>
      <c r="M717" s="26" t="s">
        <v>66</v>
      </c>
      <c r="N717" s="26" t="s">
        <v>4724</v>
      </c>
      <c r="O717" s="26" t="s">
        <v>892</v>
      </c>
      <c r="P717" s="26" t="s">
        <v>4748</v>
      </c>
      <c r="Q717" s="26">
        <v>0</v>
      </c>
      <c r="R717" s="26">
        <v>0</v>
      </c>
      <c r="S717" s="26">
        <v>0</v>
      </c>
      <c r="T717" s="26">
        <v>0</v>
      </c>
      <c r="U717" s="26" t="s">
        <v>1294</v>
      </c>
      <c r="V717" s="26" t="s">
        <v>5256</v>
      </c>
      <c r="W717" s="26">
        <v>0</v>
      </c>
      <c r="X717" s="26" t="s">
        <v>5257</v>
      </c>
      <c r="Y717" s="25">
        <v>46210</v>
      </c>
      <c r="Z717" s="27">
        <v>72</v>
      </c>
      <c r="AA717" s="24" t="s">
        <v>62</v>
      </c>
      <c r="AB717" s="24" t="s">
        <v>88</v>
      </c>
      <c r="AC717" s="24" t="s">
        <v>4714</v>
      </c>
      <c r="AD717" s="24" t="s">
        <v>4715</v>
      </c>
    </row>
    <row r="718" spans="1:30" x14ac:dyDescent="0.35">
      <c r="A718" s="23">
        <v>717</v>
      </c>
      <c r="B718" s="24" t="s">
        <v>1405</v>
      </c>
      <c r="C718" s="24" t="s">
        <v>61</v>
      </c>
      <c r="D718" s="24" t="s">
        <v>4735</v>
      </c>
      <c r="E718" s="24" t="s">
        <v>4868</v>
      </c>
      <c r="F718" s="24" t="s">
        <v>4723</v>
      </c>
      <c r="G718" s="25">
        <v>46126</v>
      </c>
      <c r="H718" s="25">
        <v>46132</v>
      </c>
      <c r="I718" s="25">
        <v>46150</v>
      </c>
      <c r="J718" s="25">
        <v>46154</v>
      </c>
      <c r="K718" s="26" t="s">
        <v>953</v>
      </c>
      <c r="L718" s="26" t="s">
        <v>4820</v>
      </c>
      <c r="M718" s="26" t="s">
        <v>67</v>
      </c>
      <c r="N718" s="26" t="s">
        <v>4790</v>
      </c>
      <c r="O718" s="26" t="s">
        <v>920</v>
      </c>
      <c r="P718" s="26" t="s">
        <v>4806</v>
      </c>
      <c r="Q718" s="26">
        <v>0</v>
      </c>
      <c r="R718" s="26">
        <v>0</v>
      </c>
      <c r="S718" s="26">
        <v>0</v>
      </c>
      <c r="T718" s="26">
        <v>0</v>
      </c>
      <c r="U718" s="26" t="s">
        <v>1094</v>
      </c>
      <c r="V718" s="26" t="s">
        <v>5120</v>
      </c>
      <c r="W718" s="26">
        <v>0</v>
      </c>
      <c r="X718" s="26" t="s">
        <v>4890</v>
      </c>
      <c r="Y718" s="25">
        <v>46210</v>
      </c>
      <c r="Z718" s="27">
        <v>61</v>
      </c>
      <c r="AA718" s="24" t="s">
        <v>62</v>
      </c>
      <c r="AB718" s="24" t="s">
        <v>88</v>
      </c>
      <c r="AC718" s="24" t="s">
        <v>4714</v>
      </c>
      <c r="AD718" s="24" t="s">
        <v>4715</v>
      </c>
    </row>
    <row r="719" spans="1:30" x14ac:dyDescent="0.35">
      <c r="A719" s="23">
        <v>718</v>
      </c>
      <c r="B719" s="24" t="s">
        <v>1406</v>
      </c>
      <c r="C719" s="24" t="s">
        <v>61</v>
      </c>
      <c r="D719" s="24" t="s">
        <v>4735</v>
      </c>
      <c r="E719" s="24" t="s">
        <v>5290</v>
      </c>
      <c r="F719" s="24" t="s">
        <v>4723</v>
      </c>
      <c r="G719" s="25">
        <v>46065</v>
      </c>
      <c r="H719" s="25">
        <v>46094</v>
      </c>
      <c r="I719" s="25">
        <v>46133</v>
      </c>
      <c r="J719" s="25">
        <v>46146</v>
      </c>
      <c r="K719" s="26" t="s">
        <v>953</v>
      </c>
      <c r="L719" s="26" t="s">
        <v>4820</v>
      </c>
      <c r="M719" s="26" t="s">
        <v>67</v>
      </c>
      <c r="N719" s="26" t="s">
        <v>4790</v>
      </c>
      <c r="O719" s="26" t="s">
        <v>920</v>
      </c>
      <c r="P719" s="26" t="s">
        <v>4806</v>
      </c>
      <c r="Q719" s="26">
        <v>0</v>
      </c>
      <c r="R719" s="26">
        <v>0</v>
      </c>
      <c r="S719" s="26">
        <v>0</v>
      </c>
      <c r="T719" s="26">
        <v>0</v>
      </c>
      <c r="U719" s="26" t="s">
        <v>1066</v>
      </c>
      <c r="V719" s="26" t="s">
        <v>4855</v>
      </c>
      <c r="W719" s="26">
        <v>0</v>
      </c>
      <c r="X719" s="26" t="s">
        <v>4856</v>
      </c>
      <c r="Y719" s="25">
        <v>46210</v>
      </c>
      <c r="Z719" s="27">
        <v>78</v>
      </c>
      <c r="AA719" s="24" t="s">
        <v>62</v>
      </c>
      <c r="AB719" s="24" t="s">
        <v>88</v>
      </c>
      <c r="AC719" s="24" t="s">
        <v>4714</v>
      </c>
      <c r="AD719" s="24" t="s">
        <v>4715</v>
      </c>
    </row>
    <row r="720" spans="1:30" x14ac:dyDescent="0.35">
      <c r="A720" s="23">
        <v>719</v>
      </c>
      <c r="B720" s="24" t="s">
        <v>1407</v>
      </c>
      <c r="C720" s="24" t="s">
        <v>61</v>
      </c>
      <c r="D720" s="24" t="s">
        <v>4735</v>
      </c>
      <c r="E720" s="24" t="s">
        <v>5365</v>
      </c>
      <c r="F720" s="24" t="s">
        <v>4723</v>
      </c>
      <c r="G720" s="25">
        <v>46057</v>
      </c>
      <c r="H720" s="25">
        <v>46093</v>
      </c>
      <c r="I720" s="25">
        <v>46132</v>
      </c>
      <c r="J720" s="25">
        <v>46141</v>
      </c>
      <c r="K720" s="26" t="s">
        <v>64</v>
      </c>
      <c r="L720" s="26" t="s">
        <v>4725</v>
      </c>
      <c r="M720" s="26" t="s">
        <v>72</v>
      </c>
      <c r="N720" s="26" t="s">
        <v>4731</v>
      </c>
      <c r="O720" s="26" t="s">
        <v>892</v>
      </c>
      <c r="P720" s="26" t="s">
        <v>4748</v>
      </c>
      <c r="Q720" s="26">
        <v>0</v>
      </c>
      <c r="R720" s="26">
        <v>0</v>
      </c>
      <c r="S720" s="26">
        <v>0</v>
      </c>
      <c r="T720" s="26">
        <v>0</v>
      </c>
      <c r="U720" s="26" t="s">
        <v>1294</v>
      </c>
      <c r="V720" s="26" t="s">
        <v>5256</v>
      </c>
      <c r="W720" s="26">
        <v>0</v>
      </c>
      <c r="X720" s="26" t="s">
        <v>5257</v>
      </c>
      <c r="Y720" s="25">
        <v>46210</v>
      </c>
      <c r="Z720" s="27">
        <v>79</v>
      </c>
      <c r="AA720" s="24" t="s">
        <v>62</v>
      </c>
      <c r="AB720" s="24" t="s">
        <v>88</v>
      </c>
      <c r="AC720" s="24" t="s">
        <v>4714</v>
      </c>
      <c r="AD720" s="24" t="s">
        <v>4715</v>
      </c>
    </row>
    <row r="721" spans="1:30" x14ac:dyDescent="0.35">
      <c r="A721" s="23">
        <v>720</v>
      </c>
      <c r="B721" s="24" t="s">
        <v>1408</v>
      </c>
      <c r="C721" s="24" t="s">
        <v>61</v>
      </c>
      <c r="D721" s="24" t="s">
        <v>4735</v>
      </c>
      <c r="E721" s="24" t="s">
        <v>5065</v>
      </c>
      <c r="F721" s="24" t="s">
        <v>4723</v>
      </c>
      <c r="G721" s="25">
        <v>46078</v>
      </c>
      <c r="H721" s="25">
        <v>46111</v>
      </c>
      <c r="I721" s="25">
        <v>46132</v>
      </c>
      <c r="J721" s="25">
        <v>46141</v>
      </c>
      <c r="K721" s="26" t="s">
        <v>67</v>
      </c>
      <c r="L721" s="26" t="s">
        <v>4790</v>
      </c>
      <c r="M721" s="26" t="s">
        <v>66</v>
      </c>
      <c r="N721" s="26" t="s">
        <v>4724</v>
      </c>
      <c r="O721" s="26" t="s">
        <v>892</v>
      </c>
      <c r="P721" s="26" t="s">
        <v>4748</v>
      </c>
      <c r="Q721" s="26">
        <v>0</v>
      </c>
      <c r="R721" s="26">
        <v>0</v>
      </c>
      <c r="S721" s="26">
        <v>0</v>
      </c>
      <c r="T721" s="26">
        <v>0</v>
      </c>
      <c r="U721" s="26" t="s">
        <v>1027</v>
      </c>
      <c r="V721" s="26" t="s">
        <v>4984</v>
      </c>
      <c r="W721" s="26">
        <v>0</v>
      </c>
      <c r="X721" s="26" t="s">
        <v>4985</v>
      </c>
      <c r="Y721" s="25">
        <v>46210</v>
      </c>
      <c r="Z721" s="27">
        <v>79</v>
      </c>
      <c r="AA721" s="24" t="s">
        <v>62</v>
      </c>
      <c r="AB721" s="24" t="s">
        <v>88</v>
      </c>
      <c r="AC721" s="24" t="s">
        <v>4714</v>
      </c>
      <c r="AD721" s="24" t="s">
        <v>4715</v>
      </c>
    </row>
    <row r="722" spans="1:30" x14ac:dyDescent="0.35">
      <c r="A722" s="23">
        <v>721</v>
      </c>
      <c r="B722" s="24" t="s">
        <v>1409</v>
      </c>
      <c r="C722" s="24" t="s">
        <v>61</v>
      </c>
      <c r="D722" s="24" t="s">
        <v>4735</v>
      </c>
      <c r="E722" s="24" t="s">
        <v>4821</v>
      </c>
      <c r="F722" s="24" t="s">
        <v>4746</v>
      </c>
      <c r="G722" s="25">
        <v>46035</v>
      </c>
      <c r="H722" s="25">
        <v>46062</v>
      </c>
      <c r="I722" s="25">
        <v>46126</v>
      </c>
      <c r="J722" s="25">
        <v>46132</v>
      </c>
      <c r="K722" s="26" t="s">
        <v>893</v>
      </c>
      <c r="L722" s="26" t="s">
        <v>4747</v>
      </c>
      <c r="M722" s="26" t="s">
        <v>67</v>
      </c>
      <c r="N722" s="26" t="s">
        <v>4790</v>
      </c>
      <c r="O722" s="26" t="s">
        <v>885</v>
      </c>
      <c r="P722" s="26" t="s">
        <v>4726</v>
      </c>
      <c r="Q722" s="26">
        <v>0</v>
      </c>
      <c r="R722" s="26">
        <v>0</v>
      </c>
      <c r="S722" s="26">
        <v>0</v>
      </c>
      <c r="T722" s="26">
        <v>0</v>
      </c>
      <c r="U722" s="26" t="s">
        <v>1106</v>
      </c>
      <c r="V722" s="26" t="s">
        <v>5149</v>
      </c>
      <c r="W722" s="26" t="s">
        <v>69</v>
      </c>
      <c r="X722" s="26" t="s">
        <v>5150</v>
      </c>
      <c r="Y722" s="25">
        <v>46210</v>
      </c>
      <c r="Z722" s="27">
        <v>85</v>
      </c>
      <c r="AA722" s="24" t="s">
        <v>62</v>
      </c>
      <c r="AB722" s="24" t="s">
        <v>891</v>
      </c>
      <c r="AC722" s="24" t="s">
        <v>4714</v>
      </c>
      <c r="AD722" s="24" t="s">
        <v>4715</v>
      </c>
    </row>
    <row r="723" spans="1:30" x14ac:dyDescent="0.35">
      <c r="A723" s="23">
        <v>722</v>
      </c>
      <c r="B723" s="24" t="s">
        <v>1410</v>
      </c>
      <c r="C723" s="24" t="s">
        <v>61</v>
      </c>
      <c r="D723" s="24" t="s">
        <v>4735</v>
      </c>
      <c r="E723" s="24" t="s">
        <v>4868</v>
      </c>
      <c r="F723" s="24" t="s">
        <v>4723</v>
      </c>
      <c r="G723" s="25">
        <v>46119</v>
      </c>
      <c r="H723" s="25">
        <v>46129</v>
      </c>
      <c r="I723" s="25">
        <v>46148</v>
      </c>
      <c r="J723" s="25">
        <v>46154</v>
      </c>
      <c r="K723" s="26" t="s">
        <v>73</v>
      </c>
      <c r="L723" s="26" t="s">
        <v>4730</v>
      </c>
      <c r="M723" s="26" t="s">
        <v>66</v>
      </c>
      <c r="N723" s="26" t="s">
        <v>4724</v>
      </c>
      <c r="O723" s="26" t="s">
        <v>71</v>
      </c>
      <c r="P723" s="26" t="s">
        <v>4732</v>
      </c>
      <c r="Q723" s="26">
        <v>0</v>
      </c>
      <c r="R723" s="26">
        <v>0</v>
      </c>
      <c r="S723" s="26">
        <v>0</v>
      </c>
      <c r="T723" s="26">
        <v>0</v>
      </c>
      <c r="U723" s="26" t="s">
        <v>1066</v>
      </c>
      <c r="V723" s="26" t="s">
        <v>4855</v>
      </c>
      <c r="W723" s="26">
        <v>0</v>
      </c>
      <c r="X723" s="26" t="s">
        <v>4856</v>
      </c>
      <c r="Y723" s="25">
        <v>46210</v>
      </c>
      <c r="Z723" s="27">
        <v>63</v>
      </c>
      <c r="AA723" s="24" t="s">
        <v>62</v>
      </c>
      <c r="AB723" s="24" t="s">
        <v>88</v>
      </c>
      <c r="AC723" s="24" t="s">
        <v>4714</v>
      </c>
      <c r="AD723" s="24" t="s">
        <v>4715</v>
      </c>
    </row>
    <row r="724" spans="1:30" x14ac:dyDescent="0.35">
      <c r="A724" s="23">
        <v>723</v>
      </c>
      <c r="B724" s="24" t="s">
        <v>1411</v>
      </c>
      <c r="C724" s="24" t="s">
        <v>61</v>
      </c>
      <c r="D724" s="24" t="s">
        <v>4735</v>
      </c>
      <c r="E724" s="24" t="s">
        <v>5177</v>
      </c>
      <c r="F724" s="24" t="s">
        <v>4723</v>
      </c>
      <c r="G724" s="25">
        <v>46119</v>
      </c>
      <c r="H724" s="25">
        <v>46129</v>
      </c>
      <c r="I724" s="25">
        <v>46148</v>
      </c>
      <c r="J724" s="25">
        <v>46154</v>
      </c>
      <c r="K724" s="26" t="s">
        <v>73</v>
      </c>
      <c r="L724" s="26" t="s">
        <v>4730</v>
      </c>
      <c r="M724" s="26" t="s">
        <v>66</v>
      </c>
      <c r="N724" s="26" t="s">
        <v>4724</v>
      </c>
      <c r="O724" s="26" t="s">
        <v>71</v>
      </c>
      <c r="P724" s="26" t="s">
        <v>4732</v>
      </c>
      <c r="Q724" s="26">
        <v>0</v>
      </c>
      <c r="R724" s="26">
        <v>0</v>
      </c>
      <c r="S724" s="26">
        <v>0</v>
      </c>
      <c r="T724" s="26">
        <v>0</v>
      </c>
      <c r="U724" s="26" t="s">
        <v>1066</v>
      </c>
      <c r="V724" s="26" t="s">
        <v>4855</v>
      </c>
      <c r="W724" s="26">
        <v>0</v>
      </c>
      <c r="X724" s="26" t="s">
        <v>4856</v>
      </c>
      <c r="Y724" s="25">
        <v>46210</v>
      </c>
      <c r="Z724" s="27">
        <v>63</v>
      </c>
      <c r="AA724" s="24" t="s">
        <v>62</v>
      </c>
      <c r="AB724" s="24" t="s">
        <v>88</v>
      </c>
      <c r="AC724" s="24" t="s">
        <v>4714</v>
      </c>
      <c r="AD724" s="24" t="s">
        <v>4715</v>
      </c>
    </row>
    <row r="725" spans="1:30" x14ac:dyDescent="0.35">
      <c r="A725" s="23">
        <v>724</v>
      </c>
      <c r="B725" s="24" t="s">
        <v>4574</v>
      </c>
      <c r="C725" s="24" t="s">
        <v>4546</v>
      </c>
      <c r="D725" s="24" t="s">
        <v>4735</v>
      </c>
      <c r="E725" s="24" t="s">
        <v>5366</v>
      </c>
      <c r="F725" s="24" t="s">
        <v>4972</v>
      </c>
      <c r="G725" s="25">
        <v>46031</v>
      </c>
      <c r="H725" s="25">
        <v>46086</v>
      </c>
      <c r="I725" s="25">
        <v>46126</v>
      </c>
      <c r="J725" s="25">
        <v>46142</v>
      </c>
      <c r="K725" s="26" t="s">
        <v>4554</v>
      </c>
      <c r="L725" s="26" t="s">
        <v>4973</v>
      </c>
      <c r="M725" s="26" t="s">
        <v>4555</v>
      </c>
      <c r="N725" s="26" t="s">
        <v>4974</v>
      </c>
      <c r="O725" s="26" t="s">
        <v>4550</v>
      </c>
      <c r="P725" s="26" t="s">
        <v>4955</v>
      </c>
      <c r="Q725" s="26">
        <v>0</v>
      </c>
      <c r="R725" s="26">
        <v>0</v>
      </c>
      <c r="S725" s="26">
        <v>0</v>
      </c>
      <c r="T725" s="26">
        <v>0</v>
      </c>
      <c r="U725" s="26" t="s">
        <v>4575</v>
      </c>
      <c r="V725" s="26" t="s">
        <v>5367</v>
      </c>
      <c r="W725" s="26" t="s">
        <v>4563</v>
      </c>
      <c r="X725" s="26" t="s">
        <v>5368</v>
      </c>
      <c r="Y725" s="25">
        <v>46210</v>
      </c>
      <c r="Z725" s="27">
        <v>85</v>
      </c>
      <c r="AA725" s="24" t="s">
        <v>4547</v>
      </c>
      <c r="AB725" s="24" t="s">
        <v>88</v>
      </c>
      <c r="AC725" s="24" t="s">
        <v>4714</v>
      </c>
      <c r="AD725" s="24" t="s">
        <v>4715</v>
      </c>
    </row>
    <row r="726" spans="1:30" x14ac:dyDescent="0.35">
      <c r="A726" s="23">
        <v>725</v>
      </c>
      <c r="B726" s="24" t="s">
        <v>4576</v>
      </c>
      <c r="C726" s="24" t="s">
        <v>4546</v>
      </c>
      <c r="D726" s="24" t="s">
        <v>4735</v>
      </c>
      <c r="E726" s="24" t="s">
        <v>5325</v>
      </c>
      <c r="F726" s="24" t="s">
        <v>4953</v>
      </c>
      <c r="G726" s="25">
        <v>46035</v>
      </c>
      <c r="H726" s="25">
        <v>46092</v>
      </c>
      <c r="I726" s="25">
        <v>46127</v>
      </c>
      <c r="J726" s="25">
        <v>46148</v>
      </c>
      <c r="K726" s="26" t="s">
        <v>4554</v>
      </c>
      <c r="L726" s="26" t="s">
        <v>4973</v>
      </c>
      <c r="M726" s="26" t="s">
        <v>4555</v>
      </c>
      <c r="N726" s="26" t="s">
        <v>4974</v>
      </c>
      <c r="O726" s="26" t="s">
        <v>4549</v>
      </c>
      <c r="P726" s="26" t="s">
        <v>4954</v>
      </c>
      <c r="Q726" s="26">
        <v>0</v>
      </c>
      <c r="R726" s="26">
        <v>0</v>
      </c>
      <c r="S726" s="26">
        <v>0</v>
      </c>
      <c r="T726" s="26">
        <v>0</v>
      </c>
      <c r="U726" s="26" t="s">
        <v>4577</v>
      </c>
      <c r="V726" s="26" t="s">
        <v>5369</v>
      </c>
      <c r="W726" s="26" t="s">
        <v>4552</v>
      </c>
      <c r="X726" s="26" t="s">
        <v>5370</v>
      </c>
      <c r="Y726" s="25">
        <v>46210</v>
      </c>
      <c r="Z726" s="27">
        <v>84</v>
      </c>
      <c r="AA726" s="24" t="s">
        <v>4547</v>
      </c>
      <c r="AB726" s="24" t="s">
        <v>88</v>
      </c>
      <c r="AC726" s="24" t="s">
        <v>4714</v>
      </c>
      <c r="AD726" s="24" t="s">
        <v>4715</v>
      </c>
    </row>
    <row r="727" spans="1:30" x14ac:dyDescent="0.35">
      <c r="A727" s="23">
        <v>726</v>
      </c>
      <c r="B727" s="24" t="s">
        <v>4578</v>
      </c>
      <c r="C727" s="24" t="s">
        <v>4546</v>
      </c>
      <c r="D727" s="24" t="s">
        <v>4735</v>
      </c>
      <c r="E727" s="24" t="s">
        <v>5371</v>
      </c>
      <c r="F727" s="24" t="s">
        <v>5062</v>
      </c>
      <c r="G727" s="25">
        <v>46043</v>
      </c>
      <c r="H727" s="25">
        <v>46092</v>
      </c>
      <c r="I727" s="25">
        <v>46127</v>
      </c>
      <c r="J727" s="25">
        <v>46140</v>
      </c>
      <c r="K727" s="26" t="s">
        <v>4550</v>
      </c>
      <c r="L727" s="26" t="s">
        <v>4955</v>
      </c>
      <c r="M727" s="26" t="s">
        <v>4555</v>
      </c>
      <c r="N727" s="26" t="s">
        <v>4974</v>
      </c>
      <c r="O727" s="26" t="s">
        <v>4548</v>
      </c>
      <c r="P727" s="26" t="s">
        <v>4956</v>
      </c>
      <c r="Q727" s="26">
        <v>0</v>
      </c>
      <c r="R727" s="26">
        <v>0</v>
      </c>
      <c r="S727" s="26">
        <v>0</v>
      </c>
      <c r="T727" s="26">
        <v>0</v>
      </c>
      <c r="U727" s="26" t="s">
        <v>4571</v>
      </c>
      <c r="V727" s="26" t="s">
        <v>5324</v>
      </c>
      <c r="W727" s="26" t="s">
        <v>4563</v>
      </c>
      <c r="X727" s="26" t="s">
        <v>5064</v>
      </c>
      <c r="Y727" s="25">
        <v>46210</v>
      </c>
      <c r="Z727" s="27">
        <v>84</v>
      </c>
      <c r="AA727" s="24" t="s">
        <v>4547</v>
      </c>
      <c r="AB727" s="24" t="s">
        <v>88</v>
      </c>
      <c r="AC727" s="24" t="s">
        <v>4714</v>
      </c>
      <c r="AD727" s="24" t="s">
        <v>4715</v>
      </c>
    </row>
    <row r="728" spans="1:30" x14ac:dyDescent="0.35">
      <c r="A728" s="23">
        <v>727</v>
      </c>
      <c r="B728" s="24" t="s">
        <v>4579</v>
      </c>
      <c r="C728" s="24" t="s">
        <v>4546</v>
      </c>
      <c r="D728" s="24" t="s">
        <v>4735</v>
      </c>
      <c r="E728" s="24" t="s">
        <v>5372</v>
      </c>
      <c r="F728" s="24" t="s">
        <v>5373</v>
      </c>
      <c r="G728" s="25">
        <v>46048</v>
      </c>
      <c r="H728" s="25">
        <v>46092</v>
      </c>
      <c r="I728" s="25">
        <v>46127</v>
      </c>
      <c r="J728" s="25">
        <v>46148</v>
      </c>
      <c r="K728" s="26" t="s">
        <v>4554</v>
      </c>
      <c r="L728" s="26" t="s">
        <v>4973</v>
      </c>
      <c r="M728" s="26" t="s">
        <v>4555</v>
      </c>
      <c r="N728" s="26" t="s">
        <v>4974</v>
      </c>
      <c r="O728" s="26" t="s">
        <v>4549</v>
      </c>
      <c r="P728" s="26" t="s">
        <v>4954</v>
      </c>
      <c r="Q728" s="26">
        <v>0</v>
      </c>
      <c r="R728" s="26">
        <v>0</v>
      </c>
      <c r="S728" s="26">
        <v>0</v>
      </c>
      <c r="T728" s="26">
        <v>0</v>
      </c>
      <c r="U728" s="26" t="s">
        <v>4577</v>
      </c>
      <c r="V728" s="26" t="s">
        <v>5369</v>
      </c>
      <c r="W728" s="26" t="s">
        <v>4558</v>
      </c>
      <c r="X728" s="26" t="s">
        <v>5370</v>
      </c>
      <c r="Y728" s="25">
        <v>46210</v>
      </c>
      <c r="Z728" s="27">
        <v>84</v>
      </c>
      <c r="AA728" s="24" t="s">
        <v>4547</v>
      </c>
      <c r="AB728" s="24" t="s">
        <v>88</v>
      </c>
      <c r="AC728" s="24" t="s">
        <v>4714</v>
      </c>
      <c r="AD728" s="24" t="s">
        <v>4715</v>
      </c>
    </row>
    <row r="729" spans="1:30" x14ac:dyDescent="0.35">
      <c r="A729" s="23">
        <v>728</v>
      </c>
      <c r="B729" s="24" t="s">
        <v>4580</v>
      </c>
      <c r="C729" s="24" t="s">
        <v>4546</v>
      </c>
      <c r="D729" s="24" t="s">
        <v>4735</v>
      </c>
      <c r="E729" s="24" t="s">
        <v>5374</v>
      </c>
      <c r="F729" s="24" t="s">
        <v>5062</v>
      </c>
      <c r="G729" s="25">
        <v>46048</v>
      </c>
      <c r="H729" s="25">
        <v>46092</v>
      </c>
      <c r="I729" s="25">
        <v>46127</v>
      </c>
      <c r="J729" s="25">
        <v>46148</v>
      </c>
      <c r="K729" s="26" t="s">
        <v>4554</v>
      </c>
      <c r="L729" s="26" t="s">
        <v>4973</v>
      </c>
      <c r="M729" s="26" t="s">
        <v>4555</v>
      </c>
      <c r="N729" s="26" t="s">
        <v>4974</v>
      </c>
      <c r="O729" s="26" t="s">
        <v>4549</v>
      </c>
      <c r="P729" s="26" t="s">
        <v>4954</v>
      </c>
      <c r="Q729" s="26">
        <v>0</v>
      </c>
      <c r="R729" s="26">
        <v>0</v>
      </c>
      <c r="S729" s="26">
        <v>0</v>
      </c>
      <c r="T729" s="26">
        <v>0</v>
      </c>
      <c r="U729" s="26" t="s">
        <v>4577</v>
      </c>
      <c r="V729" s="26" t="s">
        <v>5369</v>
      </c>
      <c r="W729" s="26" t="s">
        <v>4558</v>
      </c>
      <c r="X729" s="26" t="s">
        <v>5370</v>
      </c>
      <c r="Y729" s="25">
        <v>46210</v>
      </c>
      <c r="Z729" s="27">
        <v>84</v>
      </c>
      <c r="AA729" s="24" t="s">
        <v>4547</v>
      </c>
      <c r="AB729" s="24" t="s">
        <v>88</v>
      </c>
      <c r="AC729" s="24" t="s">
        <v>4714</v>
      </c>
      <c r="AD729" s="24" t="s">
        <v>4715</v>
      </c>
    </row>
    <row r="730" spans="1:30" x14ac:dyDescent="0.35">
      <c r="A730" s="23">
        <v>729</v>
      </c>
      <c r="B730" s="24" t="s">
        <v>105</v>
      </c>
      <c r="C730" s="24" t="s">
        <v>24</v>
      </c>
      <c r="D730" s="24" t="s">
        <v>4735</v>
      </c>
      <c r="E730" s="24" t="s">
        <v>5108</v>
      </c>
      <c r="F730" s="24" t="s">
        <v>5345</v>
      </c>
      <c r="G730" s="25">
        <v>46051</v>
      </c>
      <c r="H730" s="25">
        <v>46122</v>
      </c>
      <c r="I730" s="25">
        <v>46168</v>
      </c>
      <c r="J730" s="25">
        <v>46197</v>
      </c>
      <c r="K730" s="26" t="s">
        <v>28</v>
      </c>
      <c r="L730" s="26" t="s">
        <v>5237</v>
      </c>
      <c r="M730" s="26" t="s">
        <v>30</v>
      </c>
      <c r="N730" s="26" t="s">
        <v>5111</v>
      </c>
      <c r="O730" s="26" t="s">
        <v>89</v>
      </c>
      <c r="P730" s="26" t="s">
        <v>5238</v>
      </c>
      <c r="Q730" s="26">
        <v>0</v>
      </c>
      <c r="R730" s="26">
        <v>0</v>
      </c>
      <c r="S730" s="26">
        <v>0</v>
      </c>
      <c r="T730" s="26">
        <v>0</v>
      </c>
      <c r="U730" s="26" t="s">
        <v>90</v>
      </c>
      <c r="V730" s="26" t="s">
        <v>5239</v>
      </c>
      <c r="W730" s="26">
        <v>0</v>
      </c>
      <c r="X730" s="26" t="s">
        <v>5240</v>
      </c>
      <c r="Y730" s="25">
        <v>46210</v>
      </c>
      <c r="Z730" s="27">
        <v>43</v>
      </c>
      <c r="AA730" s="24" t="s">
        <v>5114</v>
      </c>
      <c r="AB730" s="24" t="s">
        <v>88</v>
      </c>
      <c r="AC730" s="24" t="s">
        <v>4714</v>
      </c>
      <c r="AD730" s="24" t="s">
        <v>4715</v>
      </c>
    </row>
    <row r="731" spans="1:30" x14ac:dyDescent="0.35">
      <c r="A731" s="23">
        <v>730</v>
      </c>
      <c r="B731" s="24" t="s">
        <v>4581</v>
      </c>
      <c r="C731" s="24" t="s">
        <v>4546</v>
      </c>
      <c r="D731" s="24" t="s">
        <v>4735</v>
      </c>
      <c r="E731" s="24" t="s">
        <v>5375</v>
      </c>
      <c r="F731" s="24" t="s">
        <v>5062</v>
      </c>
      <c r="G731" s="25">
        <v>46043</v>
      </c>
      <c r="H731" s="25">
        <v>46092</v>
      </c>
      <c r="I731" s="25">
        <v>46135</v>
      </c>
      <c r="J731" s="25">
        <v>46160</v>
      </c>
      <c r="K731" s="26" t="s">
        <v>4554</v>
      </c>
      <c r="L731" s="26" t="s">
        <v>4973</v>
      </c>
      <c r="M731" s="26" t="s">
        <v>4555</v>
      </c>
      <c r="N731" s="26" t="s">
        <v>4974</v>
      </c>
      <c r="O731" s="26" t="s">
        <v>4550</v>
      </c>
      <c r="P731" s="26" t="s">
        <v>4955</v>
      </c>
      <c r="Q731" s="26">
        <v>0</v>
      </c>
      <c r="R731" s="26">
        <v>0</v>
      </c>
      <c r="S731" s="26">
        <v>0</v>
      </c>
      <c r="T731" s="26">
        <v>0</v>
      </c>
      <c r="U731" s="26" t="s">
        <v>4556</v>
      </c>
      <c r="V731" s="26" t="s">
        <v>4975</v>
      </c>
      <c r="W731" s="26" t="s">
        <v>4552</v>
      </c>
      <c r="X731" s="26" t="s">
        <v>4976</v>
      </c>
      <c r="Y731" s="25">
        <v>46210</v>
      </c>
      <c r="Z731" s="27">
        <v>76</v>
      </c>
      <c r="AA731" s="24" t="s">
        <v>4547</v>
      </c>
      <c r="AB731" s="24" t="s">
        <v>88</v>
      </c>
      <c r="AC731" s="24" t="s">
        <v>4714</v>
      </c>
      <c r="AD731" s="24" t="s">
        <v>4715</v>
      </c>
    </row>
    <row r="732" spans="1:30" x14ac:dyDescent="0.35">
      <c r="A732" s="23">
        <v>731</v>
      </c>
      <c r="B732" s="24" t="s">
        <v>1412</v>
      </c>
      <c r="C732" s="24" t="s">
        <v>61</v>
      </c>
      <c r="D732" s="24" t="s">
        <v>4735</v>
      </c>
      <c r="E732" s="24" t="s">
        <v>5151</v>
      </c>
      <c r="F732" s="24" t="s">
        <v>5376</v>
      </c>
      <c r="G732" s="25">
        <v>46090</v>
      </c>
      <c r="H732" s="25">
        <v>46107</v>
      </c>
      <c r="I732" s="25">
        <v>46146</v>
      </c>
      <c r="J732" s="25">
        <v>46153</v>
      </c>
      <c r="K732" s="26" t="s">
        <v>67</v>
      </c>
      <c r="L732" s="26" t="s">
        <v>4790</v>
      </c>
      <c r="M732" s="26" t="s">
        <v>74</v>
      </c>
      <c r="N732" s="26" t="s">
        <v>4738</v>
      </c>
      <c r="O732" s="26" t="s">
        <v>1034</v>
      </c>
      <c r="P732" s="26" t="s">
        <v>4902</v>
      </c>
      <c r="Q732" s="26">
        <v>0</v>
      </c>
      <c r="R732" s="26">
        <v>0</v>
      </c>
      <c r="S732" s="26">
        <v>0</v>
      </c>
      <c r="T732" s="26">
        <v>0</v>
      </c>
      <c r="U732" s="26" t="s">
        <v>1113</v>
      </c>
      <c r="V732" s="26" t="s">
        <v>5152</v>
      </c>
      <c r="W732" s="26" t="s">
        <v>79</v>
      </c>
      <c r="X732" s="26" t="s">
        <v>5153</v>
      </c>
      <c r="Y732" s="25">
        <v>46210</v>
      </c>
      <c r="Z732" s="27">
        <v>65</v>
      </c>
      <c r="AA732" s="24" t="s">
        <v>62</v>
      </c>
      <c r="AB732" s="24" t="s">
        <v>88</v>
      </c>
      <c r="AC732" s="24" t="s">
        <v>4714</v>
      </c>
      <c r="AD732" s="24" t="s">
        <v>4715</v>
      </c>
    </row>
    <row r="733" spans="1:30" x14ac:dyDescent="0.35">
      <c r="A733" s="23">
        <v>732</v>
      </c>
      <c r="B733" s="24" t="s">
        <v>1413</v>
      </c>
      <c r="C733" s="24" t="s">
        <v>61</v>
      </c>
      <c r="D733" s="24" t="s">
        <v>4735</v>
      </c>
      <c r="E733" s="24" t="s">
        <v>5377</v>
      </c>
      <c r="F733" s="24" t="s">
        <v>4723</v>
      </c>
      <c r="G733" s="25">
        <v>46072</v>
      </c>
      <c r="H733" s="25">
        <v>46098</v>
      </c>
      <c r="I733" s="25">
        <v>46132</v>
      </c>
      <c r="J733" s="25">
        <v>46141</v>
      </c>
      <c r="K733" s="26" t="s">
        <v>64</v>
      </c>
      <c r="L733" s="26" t="s">
        <v>4725</v>
      </c>
      <c r="M733" s="26" t="s">
        <v>72</v>
      </c>
      <c r="N733" s="26" t="s">
        <v>4731</v>
      </c>
      <c r="O733" s="26" t="s">
        <v>892</v>
      </c>
      <c r="P733" s="26" t="s">
        <v>4748</v>
      </c>
      <c r="Q733" s="26">
        <v>0</v>
      </c>
      <c r="R733" s="26">
        <v>0</v>
      </c>
      <c r="S733" s="26">
        <v>0</v>
      </c>
      <c r="T733" s="26">
        <v>0</v>
      </c>
      <c r="U733" s="26" t="s">
        <v>894</v>
      </c>
      <c r="V733" s="26" t="s">
        <v>4749</v>
      </c>
      <c r="W733" s="26">
        <v>0</v>
      </c>
      <c r="X733" s="26" t="s">
        <v>5155</v>
      </c>
      <c r="Y733" s="25">
        <v>46210</v>
      </c>
      <c r="Z733" s="27">
        <v>79</v>
      </c>
      <c r="AA733" s="24" t="s">
        <v>62</v>
      </c>
      <c r="AB733" s="24" t="s">
        <v>88</v>
      </c>
      <c r="AC733" s="24" t="s">
        <v>4714</v>
      </c>
      <c r="AD733" s="24" t="s">
        <v>4715</v>
      </c>
    </row>
    <row r="734" spans="1:30" x14ac:dyDescent="0.35">
      <c r="A734" s="23">
        <v>733</v>
      </c>
      <c r="B734" s="24" t="s">
        <v>1414</v>
      </c>
      <c r="C734" s="24" t="s">
        <v>61</v>
      </c>
      <c r="D734" s="24" t="s">
        <v>4735</v>
      </c>
      <c r="E734" s="24" t="s">
        <v>5378</v>
      </c>
      <c r="F734" s="24" t="s">
        <v>4723</v>
      </c>
      <c r="G734" s="25">
        <v>46083</v>
      </c>
      <c r="H734" s="25">
        <v>46120</v>
      </c>
      <c r="I734" s="25">
        <v>46133</v>
      </c>
      <c r="J734" s="25">
        <v>46146</v>
      </c>
      <c r="K734" s="26" t="s">
        <v>953</v>
      </c>
      <c r="L734" s="26" t="s">
        <v>4820</v>
      </c>
      <c r="M734" s="26" t="s">
        <v>67</v>
      </c>
      <c r="N734" s="26" t="s">
        <v>4790</v>
      </c>
      <c r="O734" s="26" t="s">
        <v>920</v>
      </c>
      <c r="P734" s="26" t="s">
        <v>4806</v>
      </c>
      <c r="Q734" s="26">
        <v>0</v>
      </c>
      <c r="R734" s="26">
        <v>0</v>
      </c>
      <c r="S734" s="26">
        <v>0</v>
      </c>
      <c r="T734" s="26">
        <v>0</v>
      </c>
      <c r="U734" s="26" t="s">
        <v>1127</v>
      </c>
      <c r="V734" s="26" t="s">
        <v>5123</v>
      </c>
      <c r="W734" s="26">
        <v>0</v>
      </c>
      <c r="X734" s="26" t="s">
        <v>5124</v>
      </c>
      <c r="Y734" s="25">
        <v>46210</v>
      </c>
      <c r="Z734" s="27">
        <v>78</v>
      </c>
      <c r="AA734" s="24" t="s">
        <v>62</v>
      </c>
      <c r="AB734" s="24" t="s">
        <v>88</v>
      </c>
      <c r="AC734" s="24" t="s">
        <v>4714</v>
      </c>
      <c r="AD734" s="24" t="s">
        <v>4715</v>
      </c>
    </row>
    <row r="735" spans="1:30" x14ac:dyDescent="0.35">
      <c r="A735" s="23">
        <v>734</v>
      </c>
      <c r="B735" s="24" t="s">
        <v>4582</v>
      </c>
      <c r="C735" s="24" t="s">
        <v>4546</v>
      </c>
      <c r="D735" s="24" t="s">
        <v>4735</v>
      </c>
      <c r="E735" s="24" t="s">
        <v>5379</v>
      </c>
      <c r="F735" s="24" t="s">
        <v>5373</v>
      </c>
      <c r="G735" s="25">
        <v>46042</v>
      </c>
      <c r="H735" s="25">
        <v>46091</v>
      </c>
      <c r="I735" s="25">
        <v>46127</v>
      </c>
      <c r="J735" s="25">
        <v>46140</v>
      </c>
      <c r="K735" s="26" t="s">
        <v>4549</v>
      </c>
      <c r="L735" s="26" t="s">
        <v>4954</v>
      </c>
      <c r="M735" s="26" t="s">
        <v>4550</v>
      </c>
      <c r="N735" s="26" t="s">
        <v>4955</v>
      </c>
      <c r="O735" s="26" t="s">
        <v>4548</v>
      </c>
      <c r="P735" s="26" t="s">
        <v>4956</v>
      </c>
      <c r="Q735" s="26">
        <v>0</v>
      </c>
      <c r="R735" s="26">
        <v>0</v>
      </c>
      <c r="S735" s="26">
        <v>0</v>
      </c>
      <c r="T735" s="26">
        <v>0</v>
      </c>
      <c r="U735" s="26" t="s">
        <v>4583</v>
      </c>
      <c r="V735" s="26" t="s">
        <v>5380</v>
      </c>
      <c r="W735" s="26" t="s">
        <v>4584</v>
      </c>
      <c r="X735" s="26" t="s">
        <v>4958</v>
      </c>
      <c r="Y735" s="25">
        <v>46210</v>
      </c>
      <c r="Z735" s="27">
        <v>84</v>
      </c>
      <c r="AA735" s="24" t="s">
        <v>4547</v>
      </c>
      <c r="AB735" s="24" t="s">
        <v>88</v>
      </c>
      <c r="AC735" s="24" t="s">
        <v>4714</v>
      </c>
      <c r="AD735" s="24" t="s">
        <v>4715</v>
      </c>
    </row>
    <row r="736" spans="1:30" x14ac:dyDescent="0.35">
      <c r="A736" s="23">
        <v>735</v>
      </c>
      <c r="B736" s="24" t="s">
        <v>1415</v>
      </c>
      <c r="C736" s="24" t="s">
        <v>61</v>
      </c>
      <c r="D736" s="24" t="s">
        <v>4735</v>
      </c>
      <c r="E736" s="24" t="s">
        <v>5339</v>
      </c>
      <c r="F736" s="24" t="s">
        <v>4723</v>
      </c>
      <c r="G736" s="25">
        <v>46092</v>
      </c>
      <c r="H736" s="25">
        <v>46122</v>
      </c>
      <c r="I736" s="25">
        <v>46139</v>
      </c>
      <c r="J736" s="25">
        <v>46149</v>
      </c>
      <c r="K736" s="26" t="s">
        <v>67</v>
      </c>
      <c r="L736" s="26" t="s">
        <v>4790</v>
      </c>
      <c r="M736" s="26" t="s">
        <v>66</v>
      </c>
      <c r="N736" s="26" t="s">
        <v>4724</v>
      </c>
      <c r="O736" s="26" t="s">
        <v>892</v>
      </c>
      <c r="P736" s="26" t="s">
        <v>4748</v>
      </c>
      <c r="Q736" s="26">
        <v>0</v>
      </c>
      <c r="R736" s="26">
        <v>0</v>
      </c>
      <c r="S736" s="26">
        <v>0</v>
      </c>
      <c r="T736" s="26">
        <v>0</v>
      </c>
      <c r="U736" s="26" t="s">
        <v>1294</v>
      </c>
      <c r="V736" s="26" t="s">
        <v>5256</v>
      </c>
      <c r="W736" s="26">
        <v>0</v>
      </c>
      <c r="X736" s="26" t="s">
        <v>5257</v>
      </c>
      <c r="Y736" s="25">
        <v>46210</v>
      </c>
      <c r="Z736" s="27">
        <v>72</v>
      </c>
      <c r="AA736" s="24" t="s">
        <v>62</v>
      </c>
      <c r="AB736" s="24" t="s">
        <v>88</v>
      </c>
      <c r="AC736" s="24" t="s">
        <v>4714</v>
      </c>
      <c r="AD736" s="24" t="s">
        <v>4715</v>
      </c>
    </row>
    <row r="737" spans="1:30" x14ac:dyDescent="0.35">
      <c r="A737" s="23">
        <v>736</v>
      </c>
      <c r="B737" s="24" t="s">
        <v>1416</v>
      </c>
      <c r="C737" s="24" t="s">
        <v>61</v>
      </c>
      <c r="D737" s="24" t="s">
        <v>4735</v>
      </c>
      <c r="E737" s="24" t="s">
        <v>5381</v>
      </c>
      <c r="F737" s="24" t="s">
        <v>4723</v>
      </c>
      <c r="G737" s="25">
        <v>46071</v>
      </c>
      <c r="H737" s="25">
        <v>46098</v>
      </c>
      <c r="I737" s="25">
        <v>46141</v>
      </c>
      <c r="J737" s="25">
        <v>46147</v>
      </c>
      <c r="K737" s="26" t="s">
        <v>73</v>
      </c>
      <c r="L737" s="26" t="s">
        <v>4730</v>
      </c>
      <c r="M737" s="26" t="s">
        <v>66</v>
      </c>
      <c r="N737" s="26" t="s">
        <v>4724</v>
      </c>
      <c r="O737" s="26" t="s">
        <v>71</v>
      </c>
      <c r="P737" s="26" t="s">
        <v>4732</v>
      </c>
      <c r="Q737" s="26">
        <v>0</v>
      </c>
      <c r="R737" s="26">
        <v>0</v>
      </c>
      <c r="S737" s="26">
        <v>0</v>
      </c>
      <c r="T737" s="26">
        <v>0</v>
      </c>
      <c r="U737" s="26" t="s">
        <v>1066</v>
      </c>
      <c r="V737" s="26" t="s">
        <v>4855</v>
      </c>
      <c r="W737" s="26">
        <v>0</v>
      </c>
      <c r="X737" s="26" t="s">
        <v>4856</v>
      </c>
      <c r="Y737" s="25">
        <v>46210</v>
      </c>
      <c r="Z737" s="27">
        <v>70</v>
      </c>
      <c r="AA737" s="24" t="s">
        <v>62</v>
      </c>
      <c r="AB737" s="24" t="s">
        <v>88</v>
      </c>
      <c r="AC737" s="24" t="s">
        <v>4714</v>
      </c>
      <c r="AD737" s="24" t="s">
        <v>4715</v>
      </c>
    </row>
    <row r="738" spans="1:30" x14ac:dyDescent="0.35">
      <c r="A738" s="23">
        <v>737</v>
      </c>
      <c r="B738" s="24" t="s">
        <v>4585</v>
      </c>
      <c r="C738" s="24" t="s">
        <v>4546</v>
      </c>
      <c r="D738" s="24" t="s">
        <v>4735</v>
      </c>
      <c r="E738" s="24" t="s">
        <v>5382</v>
      </c>
      <c r="F738" s="24" t="s">
        <v>5062</v>
      </c>
      <c r="G738" s="25">
        <v>46036</v>
      </c>
      <c r="H738" s="25">
        <v>46091</v>
      </c>
      <c r="I738" s="25">
        <v>46127</v>
      </c>
      <c r="J738" s="25">
        <v>46140</v>
      </c>
      <c r="K738" s="26" t="s">
        <v>4549</v>
      </c>
      <c r="L738" s="26" t="s">
        <v>4954</v>
      </c>
      <c r="M738" s="26" t="s">
        <v>4550</v>
      </c>
      <c r="N738" s="26" t="s">
        <v>4955</v>
      </c>
      <c r="O738" s="26" t="s">
        <v>4548</v>
      </c>
      <c r="P738" s="26" t="s">
        <v>4956</v>
      </c>
      <c r="Q738" s="26">
        <v>0</v>
      </c>
      <c r="R738" s="26">
        <v>0</v>
      </c>
      <c r="S738" s="26">
        <v>0</v>
      </c>
      <c r="T738" s="26">
        <v>0</v>
      </c>
      <c r="U738" s="26" t="s">
        <v>4586</v>
      </c>
      <c r="V738" s="26" t="s">
        <v>5383</v>
      </c>
      <c r="W738" s="26" t="s">
        <v>4563</v>
      </c>
      <c r="X738" s="26" t="s">
        <v>5326</v>
      </c>
      <c r="Y738" s="25">
        <v>46210</v>
      </c>
      <c r="Z738" s="27">
        <v>84</v>
      </c>
      <c r="AA738" s="24" t="s">
        <v>4547</v>
      </c>
      <c r="AB738" s="24" t="s">
        <v>88</v>
      </c>
      <c r="AC738" s="24" t="s">
        <v>4714</v>
      </c>
      <c r="AD738" s="24" t="s">
        <v>4715</v>
      </c>
    </row>
    <row r="739" spans="1:30" x14ac:dyDescent="0.35">
      <c r="A739" s="23">
        <v>738</v>
      </c>
      <c r="B739" s="24" t="s">
        <v>1417</v>
      </c>
      <c r="C739" s="24" t="s">
        <v>61</v>
      </c>
      <c r="D739" s="24" t="s">
        <v>4735</v>
      </c>
      <c r="E739" s="24" t="s">
        <v>4939</v>
      </c>
      <c r="F739" s="24" t="s">
        <v>4723</v>
      </c>
      <c r="G739" s="25">
        <v>46098</v>
      </c>
      <c r="H739" s="25">
        <v>46125</v>
      </c>
      <c r="I739" s="25">
        <v>46129</v>
      </c>
      <c r="J739" s="25">
        <v>46141</v>
      </c>
      <c r="K739" s="26" t="s">
        <v>74</v>
      </c>
      <c r="L739" s="26" t="s">
        <v>4738</v>
      </c>
      <c r="M739" s="26" t="s">
        <v>995</v>
      </c>
      <c r="N739" s="26" t="s">
        <v>4797</v>
      </c>
      <c r="O739" s="26" t="s">
        <v>930</v>
      </c>
      <c r="P739" s="26" t="s">
        <v>4829</v>
      </c>
      <c r="Q739" s="26">
        <v>0</v>
      </c>
      <c r="R739" s="26">
        <v>0</v>
      </c>
      <c r="S739" s="26">
        <v>0</v>
      </c>
      <c r="T739" s="26">
        <v>0</v>
      </c>
      <c r="U739" s="26" t="s">
        <v>918</v>
      </c>
      <c r="V739" s="26" t="s">
        <v>4793</v>
      </c>
      <c r="W739" s="26">
        <v>0</v>
      </c>
      <c r="X739" s="26" t="s">
        <v>4794</v>
      </c>
      <c r="Y739" s="25">
        <v>46210</v>
      </c>
      <c r="Z739" s="27">
        <v>82</v>
      </c>
      <c r="AA739" s="24" t="s">
        <v>62</v>
      </c>
      <c r="AB739" s="24" t="s">
        <v>88</v>
      </c>
      <c r="AC739" s="24" t="s">
        <v>4714</v>
      </c>
      <c r="AD739" s="24" t="s">
        <v>4715</v>
      </c>
    </row>
    <row r="740" spans="1:30" x14ac:dyDescent="0.35">
      <c r="A740" s="23">
        <v>739</v>
      </c>
      <c r="B740" s="24" t="s">
        <v>1418</v>
      </c>
      <c r="C740" s="24" t="s">
        <v>61</v>
      </c>
      <c r="D740" s="24" t="s">
        <v>4735</v>
      </c>
      <c r="E740" s="24" t="s">
        <v>4868</v>
      </c>
      <c r="F740" s="24" t="s">
        <v>4723</v>
      </c>
      <c r="G740" s="25">
        <v>46059</v>
      </c>
      <c r="H740" s="25">
        <v>46093</v>
      </c>
      <c r="I740" s="25">
        <v>46134</v>
      </c>
      <c r="J740" s="25">
        <v>46141</v>
      </c>
      <c r="K740" s="26" t="s">
        <v>66</v>
      </c>
      <c r="L740" s="26" t="s">
        <v>4724</v>
      </c>
      <c r="M740" s="26" t="s">
        <v>64</v>
      </c>
      <c r="N740" s="26" t="s">
        <v>4725</v>
      </c>
      <c r="O740" s="26" t="s">
        <v>885</v>
      </c>
      <c r="P740" s="26" t="s">
        <v>4726</v>
      </c>
      <c r="Q740" s="26">
        <v>0</v>
      </c>
      <c r="R740" s="26">
        <v>0</v>
      </c>
      <c r="S740" s="26">
        <v>0</v>
      </c>
      <c r="T740" s="26">
        <v>0</v>
      </c>
      <c r="U740" s="26" t="s">
        <v>1290</v>
      </c>
      <c r="V740" s="26" t="s">
        <v>5291</v>
      </c>
      <c r="W740" s="26">
        <v>0</v>
      </c>
      <c r="X740" s="26" t="s">
        <v>5292</v>
      </c>
      <c r="Y740" s="25">
        <v>46210</v>
      </c>
      <c r="Z740" s="27">
        <v>77</v>
      </c>
      <c r="AA740" s="24" t="s">
        <v>62</v>
      </c>
      <c r="AB740" s="24" t="s">
        <v>88</v>
      </c>
      <c r="AC740" s="24" t="s">
        <v>4714</v>
      </c>
      <c r="AD740" s="24" t="s">
        <v>4715</v>
      </c>
    </row>
    <row r="741" spans="1:30" x14ac:dyDescent="0.35">
      <c r="A741" s="23">
        <v>740</v>
      </c>
      <c r="B741" s="24" t="s">
        <v>1419</v>
      </c>
      <c r="C741" s="24" t="s">
        <v>61</v>
      </c>
      <c r="D741" s="24" t="s">
        <v>4706</v>
      </c>
      <c r="E741" s="24" t="s">
        <v>5384</v>
      </c>
      <c r="F741" s="24" t="s">
        <v>4723</v>
      </c>
      <c r="G741" s="25">
        <v>46027</v>
      </c>
      <c r="H741" s="25">
        <v>46056</v>
      </c>
      <c r="I741" s="25">
        <v>46139</v>
      </c>
      <c r="J741" s="25">
        <v>46149</v>
      </c>
      <c r="K741" s="26" t="s">
        <v>66</v>
      </c>
      <c r="L741" s="26" t="s">
        <v>4724</v>
      </c>
      <c r="M741" s="26" t="s">
        <v>72</v>
      </c>
      <c r="N741" s="26" t="s">
        <v>4731</v>
      </c>
      <c r="O741" s="26" t="s">
        <v>941</v>
      </c>
      <c r="P741" s="26" t="s">
        <v>4838</v>
      </c>
      <c r="Q741" s="26">
        <v>0</v>
      </c>
      <c r="R741" s="26">
        <v>0</v>
      </c>
      <c r="S741" s="26">
        <v>0</v>
      </c>
      <c r="T741" s="26">
        <v>0</v>
      </c>
      <c r="U741" s="26" t="s">
        <v>1420</v>
      </c>
      <c r="V741" s="26" t="s">
        <v>5385</v>
      </c>
      <c r="W741" s="26">
        <v>0</v>
      </c>
      <c r="X741" s="26" t="s">
        <v>5294</v>
      </c>
      <c r="Y741" s="25">
        <v>46211</v>
      </c>
      <c r="Z741" s="27">
        <v>73</v>
      </c>
      <c r="AA741" s="24" t="s">
        <v>62</v>
      </c>
      <c r="AB741" s="24" t="s">
        <v>25</v>
      </c>
      <c r="AC741" s="24" t="s">
        <v>4714</v>
      </c>
      <c r="AD741" s="24" t="s">
        <v>4715</v>
      </c>
    </row>
    <row r="742" spans="1:30" x14ac:dyDescent="0.35">
      <c r="A742" s="23">
        <v>741</v>
      </c>
      <c r="B742" s="24" t="s">
        <v>1421</v>
      </c>
      <c r="C742" s="24" t="s">
        <v>61</v>
      </c>
      <c r="D742" s="24" t="s">
        <v>4706</v>
      </c>
      <c r="E742" s="24" t="s">
        <v>5386</v>
      </c>
      <c r="F742" s="24" t="s">
        <v>4723</v>
      </c>
      <c r="G742" s="25">
        <v>46057</v>
      </c>
      <c r="H742" s="25">
        <v>46092</v>
      </c>
      <c r="I742" s="25">
        <v>46134</v>
      </c>
      <c r="J742" s="25">
        <v>46140</v>
      </c>
      <c r="K742" s="26" t="s">
        <v>66</v>
      </c>
      <c r="L742" s="26" t="s">
        <v>4724</v>
      </c>
      <c r="M742" s="26" t="s">
        <v>64</v>
      </c>
      <c r="N742" s="26" t="s">
        <v>4725</v>
      </c>
      <c r="O742" s="26" t="s">
        <v>885</v>
      </c>
      <c r="P742" s="26" t="s">
        <v>4726</v>
      </c>
      <c r="Q742" s="26">
        <v>0</v>
      </c>
      <c r="R742" s="26">
        <v>0</v>
      </c>
      <c r="S742" s="26">
        <v>0</v>
      </c>
      <c r="T742" s="26">
        <v>0</v>
      </c>
      <c r="U742" s="26" t="s">
        <v>914</v>
      </c>
      <c r="V742" s="26" t="s">
        <v>4788</v>
      </c>
      <c r="W742" s="26">
        <v>0</v>
      </c>
      <c r="X742" s="26" t="s">
        <v>4789</v>
      </c>
      <c r="Y742" s="25">
        <v>46211</v>
      </c>
      <c r="Z742" s="27">
        <v>78</v>
      </c>
      <c r="AA742" s="24" t="s">
        <v>62</v>
      </c>
      <c r="AB742" s="24" t="s">
        <v>25</v>
      </c>
      <c r="AC742" s="24" t="s">
        <v>4714</v>
      </c>
      <c r="AD742" s="24" t="s">
        <v>4715</v>
      </c>
    </row>
    <row r="743" spans="1:30" x14ac:dyDescent="0.35">
      <c r="A743" s="23">
        <v>742</v>
      </c>
      <c r="B743" s="24" t="s">
        <v>4017</v>
      </c>
      <c r="C743" s="24" t="s">
        <v>35</v>
      </c>
      <c r="D743" s="24" t="s">
        <v>4735</v>
      </c>
      <c r="E743" s="24" t="s">
        <v>5115</v>
      </c>
      <c r="F743" s="24" t="s">
        <v>4708</v>
      </c>
      <c r="G743" s="25">
        <v>46035</v>
      </c>
      <c r="H743" s="25">
        <v>46093</v>
      </c>
      <c r="I743" s="25">
        <v>46161</v>
      </c>
      <c r="J743" s="25">
        <v>46183</v>
      </c>
      <c r="K743" s="26" t="s">
        <v>3776</v>
      </c>
      <c r="L743" s="26" t="s">
        <v>4895</v>
      </c>
      <c r="M743" s="26" t="s">
        <v>49</v>
      </c>
      <c r="N743" s="26" t="s">
        <v>4709</v>
      </c>
      <c r="O743" s="26" t="s">
        <v>82</v>
      </c>
      <c r="P743" s="26" t="s">
        <v>4896</v>
      </c>
      <c r="Q743" s="26">
        <v>0</v>
      </c>
      <c r="R743" s="26">
        <v>0</v>
      </c>
      <c r="S743" s="26">
        <v>0</v>
      </c>
      <c r="T743" s="26">
        <v>0</v>
      </c>
      <c r="U743" s="26" t="s">
        <v>3758</v>
      </c>
      <c r="V743" s="26" t="s">
        <v>5060</v>
      </c>
      <c r="W743" s="26" t="s">
        <v>83</v>
      </c>
      <c r="X743" s="26" t="s">
        <v>4938</v>
      </c>
      <c r="Y743" s="25">
        <v>46211</v>
      </c>
      <c r="Z743" s="27">
        <v>51</v>
      </c>
      <c r="AA743" s="24" t="s">
        <v>36</v>
      </c>
      <c r="AB743" s="24" t="s">
        <v>88</v>
      </c>
      <c r="AC743" s="24" t="s">
        <v>4714</v>
      </c>
      <c r="AD743" s="24" t="s">
        <v>4715</v>
      </c>
    </row>
    <row r="744" spans="1:30" x14ac:dyDescent="0.35">
      <c r="A744" s="23">
        <v>743</v>
      </c>
      <c r="B744" s="24" t="s">
        <v>1422</v>
      </c>
      <c r="C744" s="24" t="s">
        <v>61</v>
      </c>
      <c r="D744" s="24" t="s">
        <v>4735</v>
      </c>
      <c r="E744" s="24" t="s">
        <v>4717</v>
      </c>
      <c r="F744" s="24" t="s">
        <v>4746</v>
      </c>
      <c r="G744" s="25">
        <v>46097</v>
      </c>
      <c r="H744" s="25">
        <v>46118</v>
      </c>
      <c r="I744" s="25">
        <v>46129</v>
      </c>
      <c r="J744" s="25">
        <v>46133</v>
      </c>
      <c r="K744" s="26" t="s">
        <v>65</v>
      </c>
      <c r="L744" s="26" t="s">
        <v>5216</v>
      </c>
      <c r="M744" s="26" t="s">
        <v>74</v>
      </c>
      <c r="N744" s="26" t="s">
        <v>4738</v>
      </c>
      <c r="O744" s="26" t="s">
        <v>71</v>
      </c>
      <c r="P744" s="26" t="s">
        <v>4732</v>
      </c>
      <c r="Q744" s="26">
        <v>0</v>
      </c>
      <c r="R744" s="26">
        <v>0</v>
      </c>
      <c r="S744" s="26">
        <v>0</v>
      </c>
      <c r="T744" s="26">
        <v>0</v>
      </c>
      <c r="U744" s="26" t="s">
        <v>889</v>
      </c>
      <c r="V744" s="26" t="s">
        <v>4739</v>
      </c>
      <c r="W744" s="26" t="s">
        <v>895</v>
      </c>
      <c r="X744" s="26" t="s">
        <v>4740</v>
      </c>
      <c r="Y744" s="25">
        <v>46211</v>
      </c>
      <c r="Z744" s="27">
        <v>83</v>
      </c>
      <c r="AA744" s="24" t="s">
        <v>62</v>
      </c>
      <c r="AB744" s="24" t="s">
        <v>891</v>
      </c>
      <c r="AC744" s="24" t="s">
        <v>4714</v>
      </c>
      <c r="AD744" s="24" t="s">
        <v>4715</v>
      </c>
    </row>
    <row r="745" spans="1:30" x14ac:dyDescent="0.35">
      <c r="A745" s="23">
        <v>744</v>
      </c>
      <c r="B745" s="24" t="s">
        <v>3508</v>
      </c>
      <c r="C745" s="24" t="s">
        <v>3434</v>
      </c>
      <c r="D745" s="24" t="s">
        <v>4735</v>
      </c>
      <c r="E745" s="24" t="s">
        <v>5116</v>
      </c>
      <c r="F745" s="24" t="s">
        <v>4800</v>
      </c>
      <c r="G745" s="25">
        <v>46091</v>
      </c>
      <c r="H745" s="25">
        <v>46114</v>
      </c>
      <c r="I745" s="25">
        <v>46129</v>
      </c>
      <c r="J745" s="25">
        <v>46140</v>
      </c>
      <c r="K745" s="26" t="s">
        <v>73</v>
      </c>
      <c r="L745" s="26" t="s">
        <v>4730</v>
      </c>
      <c r="M745" s="26" t="s">
        <v>72</v>
      </c>
      <c r="N745" s="26" t="s">
        <v>4731</v>
      </c>
      <c r="O745" s="26" t="s">
        <v>71</v>
      </c>
      <c r="P745" s="26" t="s">
        <v>4732</v>
      </c>
      <c r="Q745" s="26">
        <v>0</v>
      </c>
      <c r="R745" s="26">
        <v>0</v>
      </c>
      <c r="S745" s="26">
        <v>0</v>
      </c>
      <c r="T745" s="26">
        <v>0</v>
      </c>
      <c r="U745" s="26" t="s">
        <v>910</v>
      </c>
      <c r="V745" s="26" t="s">
        <v>4784</v>
      </c>
      <c r="W745" s="26" t="s">
        <v>3440</v>
      </c>
      <c r="X745" s="26" t="s">
        <v>4744</v>
      </c>
      <c r="Y745" s="25">
        <v>46211</v>
      </c>
      <c r="Z745" s="27">
        <v>83</v>
      </c>
      <c r="AA745" s="24" t="s">
        <v>62</v>
      </c>
      <c r="AB745" s="24" t="s">
        <v>88</v>
      </c>
      <c r="AC745" s="24" t="s">
        <v>4714</v>
      </c>
      <c r="AD745" s="24" t="s">
        <v>4715</v>
      </c>
    </row>
    <row r="746" spans="1:30" x14ac:dyDescent="0.35">
      <c r="A746" s="23">
        <v>745</v>
      </c>
      <c r="B746" s="24" t="s">
        <v>1423</v>
      </c>
      <c r="C746" s="24" t="s">
        <v>61</v>
      </c>
      <c r="D746" s="24" t="s">
        <v>4735</v>
      </c>
      <c r="E746" s="24" t="s">
        <v>5154</v>
      </c>
      <c r="F746" s="24" t="s">
        <v>4723</v>
      </c>
      <c r="G746" s="25">
        <v>46064</v>
      </c>
      <c r="H746" s="25">
        <v>46097</v>
      </c>
      <c r="I746" s="25">
        <v>46129</v>
      </c>
      <c r="J746" s="25">
        <v>46142</v>
      </c>
      <c r="K746" s="26" t="s">
        <v>74</v>
      </c>
      <c r="L746" s="26" t="s">
        <v>4738</v>
      </c>
      <c r="M746" s="26" t="s">
        <v>73</v>
      </c>
      <c r="N746" s="26" t="s">
        <v>4730</v>
      </c>
      <c r="O746" s="26" t="s">
        <v>941</v>
      </c>
      <c r="P746" s="26" t="s">
        <v>4838</v>
      </c>
      <c r="Q746" s="26">
        <v>0</v>
      </c>
      <c r="R746" s="26">
        <v>0</v>
      </c>
      <c r="S746" s="26">
        <v>0</v>
      </c>
      <c r="T746" s="26">
        <v>0</v>
      </c>
      <c r="U746" s="26" t="s">
        <v>1424</v>
      </c>
      <c r="V746" s="26" t="s">
        <v>5387</v>
      </c>
      <c r="W746" s="26">
        <v>0</v>
      </c>
      <c r="X746" s="26" t="s">
        <v>5388</v>
      </c>
      <c r="Y746" s="25">
        <v>46211</v>
      </c>
      <c r="Z746" s="27">
        <v>83</v>
      </c>
      <c r="AA746" s="24" t="s">
        <v>62</v>
      </c>
      <c r="AB746" s="24" t="s">
        <v>88</v>
      </c>
      <c r="AC746" s="24" t="s">
        <v>4714</v>
      </c>
      <c r="AD746" s="24" t="s">
        <v>4715</v>
      </c>
    </row>
    <row r="747" spans="1:30" x14ac:dyDescent="0.35">
      <c r="A747" s="23">
        <v>746</v>
      </c>
      <c r="B747" s="24" t="s">
        <v>1425</v>
      </c>
      <c r="C747" s="24" t="s">
        <v>61</v>
      </c>
      <c r="D747" s="24" t="s">
        <v>4735</v>
      </c>
      <c r="E747" s="24" t="s">
        <v>5319</v>
      </c>
      <c r="F747" s="24" t="s">
        <v>4723</v>
      </c>
      <c r="G747" s="25">
        <v>46048</v>
      </c>
      <c r="H747" s="25">
        <v>46084</v>
      </c>
      <c r="I747" s="25">
        <v>46129</v>
      </c>
      <c r="J747" s="25">
        <v>46133</v>
      </c>
      <c r="K747" s="26" t="s">
        <v>64</v>
      </c>
      <c r="L747" s="26" t="s">
        <v>4725</v>
      </c>
      <c r="M747" s="26" t="s">
        <v>74</v>
      </c>
      <c r="N747" s="26" t="s">
        <v>4738</v>
      </c>
      <c r="O747" s="26" t="s">
        <v>71</v>
      </c>
      <c r="P747" s="26" t="s">
        <v>4732</v>
      </c>
      <c r="Q747" s="26">
        <v>0</v>
      </c>
      <c r="R747" s="26">
        <v>0</v>
      </c>
      <c r="S747" s="26">
        <v>0</v>
      </c>
      <c r="T747" s="26">
        <v>0</v>
      </c>
      <c r="U747" s="26" t="s">
        <v>1102</v>
      </c>
      <c r="V747" s="26" t="s">
        <v>5035</v>
      </c>
      <c r="W747" s="26">
        <v>0</v>
      </c>
      <c r="X747" s="26" t="s">
        <v>5036</v>
      </c>
      <c r="Y747" s="25">
        <v>46211</v>
      </c>
      <c r="Z747" s="27">
        <v>83</v>
      </c>
      <c r="AA747" s="24" t="s">
        <v>62</v>
      </c>
      <c r="AB747" s="24" t="s">
        <v>88</v>
      </c>
      <c r="AC747" s="24" t="s">
        <v>4714</v>
      </c>
      <c r="AD747" s="24" t="s">
        <v>4715</v>
      </c>
    </row>
    <row r="748" spans="1:30" x14ac:dyDescent="0.35">
      <c r="A748" s="23">
        <v>747</v>
      </c>
      <c r="B748" s="24" t="s">
        <v>1426</v>
      </c>
      <c r="C748" s="24" t="s">
        <v>61</v>
      </c>
      <c r="D748" s="24" t="s">
        <v>4735</v>
      </c>
      <c r="E748" s="24" t="s">
        <v>4857</v>
      </c>
      <c r="F748" s="24" t="s">
        <v>4723</v>
      </c>
      <c r="G748" s="25">
        <v>46073</v>
      </c>
      <c r="H748" s="25">
        <v>46106</v>
      </c>
      <c r="I748" s="25">
        <v>46129</v>
      </c>
      <c r="J748" s="25">
        <v>46142</v>
      </c>
      <c r="K748" s="26" t="s">
        <v>74</v>
      </c>
      <c r="L748" s="26" t="s">
        <v>4738</v>
      </c>
      <c r="M748" s="26" t="s">
        <v>73</v>
      </c>
      <c r="N748" s="26" t="s">
        <v>4730</v>
      </c>
      <c r="O748" s="26" t="s">
        <v>941</v>
      </c>
      <c r="P748" s="26" t="s">
        <v>4838</v>
      </c>
      <c r="Q748" s="26">
        <v>0</v>
      </c>
      <c r="R748" s="26">
        <v>0</v>
      </c>
      <c r="S748" s="26">
        <v>0</v>
      </c>
      <c r="T748" s="26">
        <v>0</v>
      </c>
      <c r="U748" s="26" t="s">
        <v>1297</v>
      </c>
      <c r="V748" s="26" t="s">
        <v>5293</v>
      </c>
      <c r="W748" s="26">
        <v>0</v>
      </c>
      <c r="X748" s="26" t="s">
        <v>5294</v>
      </c>
      <c r="Y748" s="25">
        <v>46211</v>
      </c>
      <c r="Z748" s="27">
        <v>83</v>
      </c>
      <c r="AA748" s="24" t="s">
        <v>62</v>
      </c>
      <c r="AB748" s="24" t="s">
        <v>88</v>
      </c>
      <c r="AC748" s="24" t="s">
        <v>4714</v>
      </c>
      <c r="AD748" s="24" t="s">
        <v>4715</v>
      </c>
    </row>
    <row r="749" spans="1:30" x14ac:dyDescent="0.35">
      <c r="A749" s="23">
        <v>748</v>
      </c>
      <c r="B749" s="24" t="s">
        <v>1427</v>
      </c>
      <c r="C749" s="24" t="s">
        <v>61</v>
      </c>
      <c r="D749" s="24" t="s">
        <v>4735</v>
      </c>
      <c r="E749" s="24" t="s">
        <v>4722</v>
      </c>
      <c r="F749" s="24" t="s">
        <v>4746</v>
      </c>
      <c r="G749" s="25">
        <v>46036</v>
      </c>
      <c r="H749" s="25">
        <v>46076</v>
      </c>
      <c r="I749" s="25">
        <v>46129</v>
      </c>
      <c r="J749" s="25">
        <v>46133</v>
      </c>
      <c r="K749" s="26" t="s">
        <v>65</v>
      </c>
      <c r="L749" s="26" t="s">
        <v>5216</v>
      </c>
      <c r="M749" s="26" t="s">
        <v>74</v>
      </c>
      <c r="N749" s="26" t="s">
        <v>4738</v>
      </c>
      <c r="O749" s="26" t="s">
        <v>71</v>
      </c>
      <c r="P749" s="26" t="s">
        <v>4732</v>
      </c>
      <c r="Q749" s="26">
        <v>0</v>
      </c>
      <c r="R749" s="26">
        <v>0</v>
      </c>
      <c r="S749" s="26">
        <v>0</v>
      </c>
      <c r="T749" s="26">
        <v>0</v>
      </c>
      <c r="U749" s="26" t="s">
        <v>889</v>
      </c>
      <c r="V749" s="26" t="s">
        <v>4739</v>
      </c>
      <c r="W749" s="26" t="s">
        <v>895</v>
      </c>
      <c r="X749" s="26" t="s">
        <v>4740</v>
      </c>
      <c r="Y749" s="25">
        <v>46211</v>
      </c>
      <c r="Z749" s="27">
        <v>83</v>
      </c>
      <c r="AA749" s="24" t="s">
        <v>62</v>
      </c>
      <c r="AB749" s="24" t="s">
        <v>891</v>
      </c>
      <c r="AC749" s="24" t="s">
        <v>4714</v>
      </c>
      <c r="AD749" s="24" t="s">
        <v>4715</v>
      </c>
    </row>
    <row r="750" spans="1:30" x14ac:dyDescent="0.35">
      <c r="A750" s="23">
        <v>749</v>
      </c>
      <c r="B750" s="24" t="s">
        <v>1428</v>
      </c>
      <c r="C750" s="24" t="s">
        <v>61</v>
      </c>
      <c r="D750" s="24" t="s">
        <v>4735</v>
      </c>
      <c r="E750" s="24" t="s">
        <v>5389</v>
      </c>
      <c r="F750" s="24" t="s">
        <v>4723</v>
      </c>
      <c r="G750" s="25">
        <v>46043</v>
      </c>
      <c r="H750" s="25">
        <v>46079</v>
      </c>
      <c r="I750" s="25">
        <v>46134</v>
      </c>
      <c r="J750" s="25">
        <v>46140</v>
      </c>
      <c r="K750" s="26" t="s">
        <v>66</v>
      </c>
      <c r="L750" s="26" t="s">
        <v>4724</v>
      </c>
      <c r="M750" s="26" t="s">
        <v>64</v>
      </c>
      <c r="N750" s="26" t="s">
        <v>4725</v>
      </c>
      <c r="O750" s="26" t="s">
        <v>885</v>
      </c>
      <c r="P750" s="26" t="s">
        <v>4726</v>
      </c>
      <c r="Q750" s="26">
        <v>0</v>
      </c>
      <c r="R750" s="26">
        <v>0</v>
      </c>
      <c r="S750" s="26">
        <v>0</v>
      </c>
      <c r="T750" s="26">
        <v>0</v>
      </c>
      <c r="U750" s="26" t="s">
        <v>1023</v>
      </c>
      <c r="V750" s="26" t="s">
        <v>4801</v>
      </c>
      <c r="W750" s="26">
        <v>0</v>
      </c>
      <c r="X750" s="26" t="s">
        <v>4802</v>
      </c>
      <c r="Y750" s="25">
        <v>46211</v>
      </c>
      <c r="Z750" s="27">
        <v>78</v>
      </c>
      <c r="AA750" s="24" t="s">
        <v>62</v>
      </c>
      <c r="AB750" s="24" t="s">
        <v>88</v>
      </c>
      <c r="AC750" s="24" t="s">
        <v>4714</v>
      </c>
      <c r="AD750" s="24" t="s">
        <v>4715</v>
      </c>
    </row>
    <row r="751" spans="1:30" x14ac:dyDescent="0.35">
      <c r="A751" s="23">
        <v>750</v>
      </c>
      <c r="B751" s="24" t="s">
        <v>3509</v>
      </c>
      <c r="C751" s="24" t="s">
        <v>3434</v>
      </c>
      <c r="D751" s="24" t="s">
        <v>4735</v>
      </c>
      <c r="E751" s="24" t="s">
        <v>4785</v>
      </c>
      <c r="F751" s="24" t="s">
        <v>4970</v>
      </c>
      <c r="G751" s="25">
        <v>46066</v>
      </c>
      <c r="H751" s="25">
        <v>46079</v>
      </c>
      <c r="I751" s="25">
        <v>46133</v>
      </c>
      <c r="J751" s="25">
        <v>46146</v>
      </c>
      <c r="K751" s="26" t="s">
        <v>72</v>
      </c>
      <c r="L751" s="26" t="s">
        <v>4731</v>
      </c>
      <c r="M751" s="26" t="s">
        <v>921</v>
      </c>
      <c r="N751" s="26" t="s">
        <v>4805</v>
      </c>
      <c r="O751" s="26" t="s">
        <v>920</v>
      </c>
      <c r="P751" s="26" t="s">
        <v>4806</v>
      </c>
      <c r="Q751" s="26">
        <v>0</v>
      </c>
      <c r="R751" s="26">
        <v>0</v>
      </c>
      <c r="S751" s="26">
        <v>0</v>
      </c>
      <c r="T751" s="26">
        <v>0</v>
      </c>
      <c r="U751" s="26" t="s">
        <v>922</v>
      </c>
      <c r="V751" s="26" t="s">
        <v>4807</v>
      </c>
      <c r="W751" s="26">
        <v>0</v>
      </c>
      <c r="X751" s="26" t="s">
        <v>4808</v>
      </c>
      <c r="Y751" s="25">
        <v>46211</v>
      </c>
      <c r="Z751" s="27">
        <v>79</v>
      </c>
      <c r="AA751" s="24" t="s">
        <v>62</v>
      </c>
      <c r="AB751" s="24" t="s">
        <v>88</v>
      </c>
      <c r="AC751" s="24" t="s">
        <v>4714</v>
      </c>
      <c r="AD751" s="24" t="s">
        <v>4715</v>
      </c>
    </row>
    <row r="752" spans="1:30" x14ac:dyDescent="0.35">
      <c r="A752" s="23">
        <v>751</v>
      </c>
      <c r="B752" s="24" t="s">
        <v>1429</v>
      </c>
      <c r="C752" s="24" t="s">
        <v>61</v>
      </c>
      <c r="D752" s="24" t="s">
        <v>4735</v>
      </c>
      <c r="E752" s="24" t="s">
        <v>4865</v>
      </c>
      <c r="F752" s="24" t="s">
        <v>4723</v>
      </c>
      <c r="G752" s="25">
        <v>46072</v>
      </c>
      <c r="H752" s="25">
        <v>46084</v>
      </c>
      <c r="I752" s="25">
        <v>46127</v>
      </c>
      <c r="J752" s="25">
        <v>46133</v>
      </c>
      <c r="K752" s="26" t="s">
        <v>66</v>
      </c>
      <c r="L752" s="26" t="s">
        <v>4724</v>
      </c>
      <c r="M752" s="26" t="s">
        <v>64</v>
      </c>
      <c r="N752" s="26" t="s">
        <v>4725</v>
      </c>
      <c r="O752" s="26" t="s">
        <v>885</v>
      </c>
      <c r="P752" s="26" t="s">
        <v>4726</v>
      </c>
      <c r="Q752" s="26">
        <v>0</v>
      </c>
      <c r="R752" s="26">
        <v>0</v>
      </c>
      <c r="S752" s="26">
        <v>0</v>
      </c>
      <c r="T752" s="26">
        <v>0</v>
      </c>
      <c r="U752" s="26" t="s">
        <v>1106</v>
      </c>
      <c r="V752" s="26" t="s">
        <v>5149</v>
      </c>
      <c r="W752" s="26">
        <v>0</v>
      </c>
      <c r="X752" s="26" t="s">
        <v>5150</v>
      </c>
      <c r="Y752" s="25">
        <v>46211</v>
      </c>
      <c r="Z752" s="27">
        <v>85</v>
      </c>
      <c r="AA752" s="24" t="s">
        <v>62</v>
      </c>
      <c r="AB752" s="24" t="s">
        <v>88</v>
      </c>
      <c r="AC752" s="24" t="s">
        <v>4714</v>
      </c>
      <c r="AD752" s="24" t="s">
        <v>4715</v>
      </c>
    </row>
    <row r="753" spans="1:30" x14ac:dyDescent="0.35">
      <c r="A753" s="23">
        <v>752</v>
      </c>
      <c r="B753" s="24" t="s">
        <v>1430</v>
      </c>
      <c r="C753" s="24" t="s">
        <v>61</v>
      </c>
      <c r="D753" s="24" t="s">
        <v>4735</v>
      </c>
      <c r="E753" s="24" t="s">
        <v>4939</v>
      </c>
      <c r="F753" s="24" t="s">
        <v>4723</v>
      </c>
      <c r="G753" s="25">
        <v>46063</v>
      </c>
      <c r="H753" s="25">
        <v>46087</v>
      </c>
      <c r="I753" s="25">
        <v>46134</v>
      </c>
      <c r="J753" s="25">
        <v>46141</v>
      </c>
      <c r="K753" s="26" t="s">
        <v>66</v>
      </c>
      <c r="L753" s="26" t="s">
        <v>4724</v>
      </c>
      <c r="M753" s="26" t="s">
        <v>64</v>
      </c>
      <c r="N753" s="26" t="s">
        <v>4725</v>
      </c>
      <c r="O753" s="26" t="s">
        <v>885</v>
      </c>
      <c r="P753" s="26" t="s">
        <v>4726</v>
      </c>
      <c r="Q753" s="26">
        <v>0</v>
      </c>
      <c r="R753" s="26">
        <v>0</v>
      </c>
      <c r="S753" s="26">
        <v>0</v>
      </c>
      <c r="T753" s="26">
        <v>0</v>
      </c>
      <c r="U753" s="26" t="s">
        <v>914</v>
      </c>
      <c r="V753" s="26" t="s">
        <v>4788</v>
      </c>
      <c r="W753" s="26">
        <v>0</v>
      </c>
      <c r="X753" s="26" t="s">
        <v>4789</v>
      </c>
      <c r="Y753" s="25">
        <v>46211</v>
      </c>
      <c r="Z753" s="27">
        <v>78</v>
      </c>
      <c r="AA753" s="24" t="s">
        <v>62</v>
      </c>
      <c r="AB753" s="24" t="s">
        <v>88</v>
      </c>
      <c r="AC753" s="24" t="s">
        <v>4714</v>
      </c>
      <c r="AD753" s="24" t="s">
        <v>4715</v>
      </c>
    </row>
    <row r="754" spans="1:30" x14ac:dyDescent="0.35">
      <c r="A754" s="23">
        <v>753</v>
      </c>
      <c r="B754" s="24" t="s">
        <v>1431</v>
      </c>
      <c r="C754" s="24" t="s">
        <v>61</v>
      </c>
      <c r="D754" s="24" t="s">
        <v>4735</v>
      </c>
      <c r="E754" s="24" t="s">
        <v>4825</v>
      </c>
      <c r="F754" s="24" t="s">
        <v>4723</v>
      </c>
      <c r="G754" s="25">
        <v>46051</v>
      </c>
      <c r="H754" s="25">
        <v>46087</v>
      </c>
      <c r="I754" s="25">
        <v>46126</v>
      </c>
      <c r="J754" s="25">
        <v>46132</v>
      </c>
      <c r="K754" s="26" t="s">
        <v>67</v>
      </c>
      <c r="L754" s="26" t="s">
        <v>4790</v>
      </c>
      <c r="M754" s="26" t="s">
        <v>66</v>
      </c>
      <c r="N754" s="26" t="s">
        <v>4724</v>
      </c>
      <c r="O754" s="26" t="s">
        <v>892</v>
      </c>
      <c r="P754" s="26" t="s">
        <v>4748</v>
      </c>
      <c r="Q754" s="26">
        <v>0</v>
      </c>
      <c r="R754" s="26">
        <v>0</v>
      </c>
      <c r="S754" s="26">
        <v>0</v>
      </c>
      <c r="T754" s="26">
        <v>0</v>
      </c>
      <c r="U754" s="26" t="s">
        <v>914</v>
      </c>
      <c r="V754" s="26" t="s">
        <v>4788</v>
      </c>
      <c r="W754" s="26">
        <v>0</v>
      </c>
      <c r="X754" s="26" t="s">
        <v>4789</v>
      </c>
      <c r="Y754" s="25">
        <v>46211</v>
      </c>
      <c r="Z754" s="27">
        <v>86</v>
      </c>
      <c r="AA754" s="24" t="s">
        <v>62</v>
      </c>
      <c r="AB754" s="24" t="s">
        <v>88</v>
      </c>
      <c r="AC754" s="24" t="s">
        <v>4714</v>
      </c>
      <c r="AD754" s="24" t="s">
        <v>4715</v>
      </c>
    </row>
    <row r="755" spans="1:30" x14ac:dyDescent="0.35">
      <c r="A755" s="23">
        <v>754</v>
      </c>
      <c r="B755" s="24" t="s">
        <v>4018</v>
      </c>
      <c r="C755" s="24" t="s">
        <v>35</v>
      </c>
      <c r="D755" s="24" t="s">
        <v>4735</v>
      </c>
      <c r="E755" s="24" t="s">
        <v>4783</v>
      </c>
      <c r="F755" s="24" t="s">
        <v>5080</v>
      </c>
      <c r="G755" s="25">
        <v>46014</v>
      </c>
      <c r="H755" s="25">
        <v>46090</v>
      </c>
      <c r="I755" s="25">
        <v>46161</v>
      </c>
      <c r="J755" s="25">
        <v>46183</v>
      </c>
      <c r="K755" s="26" t="s">
        <v>3776</v>
      </c>
      <c r="L755" s="26" t="s">
        <v>4895</v>
      </c>
      <c r="M755" s="26" t="s">
        <v>49</v>
      </c>
      <c r="N755" s="26" t="s">
        <v>4709</v>
      </c>
      <c r="O755" s="26" t="s">
        <v>82</v>
      </c>
      <c r="P755" s="26" t="s">
        <v>4896</v>
      </c>
      <c r="Q755" s="26">
        <v>0</v>
      </c>
      <c r="R755" s="26">
        <v>0</v>
      </c>
      <c r="S755" s="26">
        <v>0</v>
      </c>
      <c r="T755" s="26">
        <v>0</v>
      </c>
      <c r="U755" s="26" t="s">
        <v>3807</v>
      </c>
      <c r="V755" s="26" t="s">
        <v>4937</v>
      </c>
      <c r="W755" s="26">
        <v>0</v>
      </c>
      <c r="X755" s="26" t="s">
        <v>4938</v>
      </c>
      <c r="Y755" s="25">
        <v>46211</v>
      </c>
      <c r="Z755" s="27">
        <v>51</v>
      </c>
      <c r="AA755" s="24" t="s">
        <v>36</v>
      </c>
      <c r="AB755" s="24" t="s">
        <v>88</v>
      </c>
      <c r="AC755" s="24" t="s">
        <v>4714</v>
      </c>
      <c r="AD755" s="24" t="s">
        <v>4715</v>
      </c>
    </row>
    <row r="756" spans="1:30" x14ac:dyDescent="0.35">
      <c r="A756" s="23">
        <v>755</v>
      </c>
      <c r="B756" s="24" t="s">
        <v>1432</v>
      </c>
      <c r="C756" s="24" t="s">
        <v>61</v>
      </c>
      <c r="D756" s="24" t="s">
        <v>4735</v>
      </c>
      <c r="E756" s="24" t="s">
        <v>4864</v>
      </c>
      <c r="F756" s="24" t="s">
        <v>4723</v>
      </c>
      <c r="G756" s="25">
        <v>46064</v>
      </c>
      <c r="H756" s="25">
        <v>46093</v>
      </c>
      <c r="I756" s="25">
        <v>46129</v>
      </c>
      <c r="J756" s="25">
        <v>46142</v>
      </c>
      <c r="K756" s="26" t="s">
        <v>66</v>
      </c>
      <c r="L756" s="26" t="s">
        <v>4724</v>
      </c>
      <c r="M756" s="26" t="s">
        <v>72</v>
      </c>
      <c r="N756" s="26" t="s">
        <v>4731</v>
      </c>
      <c r="O756" s="26" t="s">
        <v>941</v>
      </c>
      <c r="P756" s="26" t="s">
        <v>4838</v>
      </c>
      <c r="Q756" s="26">
        <v>0</v>
      </c>
      <c r="R756" s="26">
        <v>0</v>
      </c>
      <c r="S756" s="26">
        <v>0</v>
      </c>
      <c r="T756" s="26">
        <v>0</v>
      </c>
      <c r="U756" s="26" t="s">
        <v>1420</v>
      </c>
      <c r="V756" s="26" t="s">
        <v>5385</v>
      </c>
      <c r="W756" s="26">
        <v>0</v>
      </c>
      <c r="X756" s="26" t="s">
        <v>5294</v>
      </c>
      <c r="Y756" s="25">
        <v>46211</v>
      </c>
      <c r="Z756" s="27">
        <v>83</v>
      </c>
      <c r="AA756" s="24" t="s">
        <v>62</v>
      </c>
      <c r="AB756" s="24" t="s">
        <v>88</v>
      </c>
      <c r="AC756" s="24" t="s">
        <v>4714</v>
      </c>
      <c r="AD756" s="24" t="s">
        <v>4715</v>
      </c>
    </row>
    <row r="757" spans="1:30" x14ac:dyDescent="0.35">
      <c r="A757" s="23">
        <v>756</v>
      </c>
      <c r="B757" s="24" t="s">
        <v>1433</v>
      </c>
      <c r="C757" s="24" t="s">
        <v>61</v>
      </c>
      <c r="D757" s="24" t="s">
        <v>4706</v>
      </c>
      <c r="E757" s="24" t="s">
        <v>4722</v>
      </c>
      <c r="F757" s="24" t="s">
        <v>4723</v>
      </c>
      <c r="G757" s="25">
        <v>46078</v>
      </c>
      <c r="H757" s="25">
        <v>46092</v>
      </c>
      <c r="I757" s="25">
        <v>46155</v>
      </c>
      <c r="J757" s="25">
        <v>46167</v>
      </c>
      <c r="K757" s="26" t="s">
        <v>66</v>
      </c>
      <c r="L757" s="26" t="s">
        <v>4724</v>
      </c>
      <c r="M757" s="26" t="s">
        <v>64</v>
      </c>
      <c r="N757" s="26" t="s">
        <v>4725</v>
      </c>
      <c r="O757" s="26" t="s">
        <v>885</v>
      </c>
      <c r="P757" s="26" t="s">
        <v>4726</v>
      </c>
      <c r="Q757" s="26">
        <v>0</v>
      </c>
      <c r="R757" s="26">
        <v>0</v>
      </c>
      <c r="S757" s="26">
        <v>0</v>
      </c>
      <c r="T757" s="26">
        <v>0</v>
      </c>
      <c r="U757" s="26" t="s">
        <v>1116</v>
      </c>
      <c r="V757" s="26" t="s">
        <v>5159</v>
      </c>
      <c r="W757" s="26">
        <v>0</v>
      </c>
      <c r="X757" s="26" t="s">
        <v>5160</v>
      </c>
      <c r="Y757" s="25">
        <v>46211</v>
      </c>
      <c r="Z757" s="27">
        <v>57</v>
      </c>
      <c r="AA757" s="24" t="s">
        <v>62</v>
      </c>
      <c r="AB757" s="24" t="s">
        <v>25</v>
      </c>
      <c r="AC757" s="24" t="s">
        <v>4714</v>
      </c>
      <c r="AD757" s="24" t="s">
        <v>4715</v>
      </c>
    </row>
    <row r="758" spans="1:30" x14ac:dyDescent="0.35">
      <c r="A758" s="23">
        <v>757</v>
      </c>
      <c r="B758" s="24" t="s">
        <v>1434</v>
      </c>
      <c r="C758" s="24" t="s">
        <v>61</v>
      </c>
      <c r="D758" s="24" t="s">
        <v>4735</v>
      </c>
      <c r="E758" s="24" t="s">
        <v>5129</v>
      </c>
      <c r="F758" s="24" t="s">
        <v>4723</v>
      </c>
      <c r="G758" s="25">
        <v>46065</v>
      </c>
      <c r="H758" s="25">
        <v>46097</v>
      </c>
      <c r="I758" s="25">
        <v>46129</v>
      </c>
      <c r="J758" s="25">
        <v>46133</v>
      </c>
      <c r="K758" s="26" t="s">
        <v>73</v>
      </c>
      <c r="L758" s="26" t="s">
        <v>4730</v>
      </c>
      <c r="M758" s="26" t="s">
        <v>66</v>
      </c>
      <c r="N758" s="26" t="s">
        <v>4724</v>
      </c>
      <c r="O758" s="26" t="s">
        <v>71</v>
      </c>
      <c r="P758" s="26" t="s">
        <v>4732</v>
      </c>
      <c r="Q758" s="26">
        <v>0</v>
      </c>
      <c r="R758" s="26">
        <v>0</v>
      </c>
      <c r="S758" s="26">
        <v>0</v>
      </c>
      <c r="T758" s="26">
        <v>0</v>
      </c>
      <c r="U758" s="26" t="s">
        <v>914</v>
      </c>
      <c r="V758" s="26" t="s">
        <v>4788</v>
      </c>
      <c r="W758" s="26">
        <v>0</v>
      </c>
      <c r="X758" s="26" t="s">
        <v>4789</v>
      </c>
      <c r="Y758" s="25">
        <v>46211</v>
      </c>
      <c r="Z758" s="27">
        <v>83</v>
      </c>
      <c r="AA758" s="24" t="s">
        <v>62</v>
      </c>
      <c r="AB758" s="24" t="s">
        <v>88</v>
      </c>
      <c r="AC758" s="24" t="s">
        <v>4714</v>
      </c>
      <c r="AD758" s="24" t="s">
        <v>4715</v>
      </c>
    </row>
    <row r="759" spans="1:30" x14ac:dyDescent="0.35">
      <c r="A759" s="23">
        <v>758</v>
      </c>
      <c r="B759" s="24" t="s">
        <v>1435</v>
      </c>
      <c r="C759" s="24" t="s">
        <v>61</v>
      </c>
      <c r="D759" s="24" t="s">
        <v>4735</v>
      </c>
      <c r="E759" s="24" t="s">
        <v>4861</v>
      </c>
      <c r="F759" s="24" t="s">
        <v>4723</v>
      </c>
      <c r="G759" s="25">
        <v>46065</v>
      </c>
      <c r="H759" s="25">
        <v>46097</v>
      </c>
      <c r="I759" s="25">
        <v>46134</v>
      </c>
      <c r="J759" s="25">
        <v>46140</v>
      </c>
      <c r="K759" s="26" t="s">
        <v>73</v>
      </c>
      <c r="L759" s="26" t="s">
        <v>4730</v>
      </c>
      <c r="M759" s="26" t="s">
        <v>72</v>
      </c>
      <c r="N759" s="26" t="s">
        <v>4731</v>
      </c>
      <c r="O759" s="26" t="s">
        <v>71</v>
      </c>
      <c r="P759" s="26" t="s">
        <v>4732</v>
      </c>
      <c r="Q759" s="26">
        <v>0</v>
      </c>
      <c r="R759" s="26">
        <v>0</v>
      </c>
      <c r="S759" s="26">
        <v>0</v>
      </c>
      <c r="T759" s="26">
        <v>0</v>
      </c>
      <c r="U759" s="26" t="s">
        <v>1424</v>
      </c>
      <c r="V759" s="26" t="s">
        <v>5387</v>
      </c>
      <c r="W759" s="26">
        <v>0</v>
      </c>
      <c r="X759" s="26" t="s">
        <v>5388</v>
      </c>
      <c r="Y759" s="25">
        <v>46211</v>
      </c>
      <c r="Z759" s="27">
        <v>78</v>
      </c>
      <c r="AA759" s="24" t="s">
        <v>62</v>
      </c>
      <c r="AB759" s="24" t="s">
        <v>88</v>
      </c>
      <c r="AC759" s="24" t="s">
        <v>4714</v>
      </c>
      <c r="AD759" s="24" t="s">
        <v>4715</v>
      </c>
    </row>
    <row r="760" spans="1:30" x14ac:dyDescent="0.35">
      <c r="A760" s="23">
        <v>759</v>
      </c>
      <c r="B760" s="24" t="s">
        <v>1436</v>
      </c>
      <c r="C760" s="24" t="s">
        <v>61</v>
      </c>
      <c r="D760" s="24" t="s">
        <v>4706</v>
      </c>
      <c r="E760" s="24" t="s">
        <v>5390</v>
      </c>
      <c r="F760" s="24" t="s">
        <v>4723</v>
      </c>
      <c r="G760" s="25">
        <v>46078</v>
      </c>
      <c r="H760" s="25">
        <v>46098</v>
      </c>
      <c r="I760" s="25">
        <v>46148</v>
      </c>
      <c r="J760" s="25">
        <v>46153</v>
      </c>
      <c r="K760" s="26" t="s">
        <v>73</v>
      </c>
      <c r="L760" s="26" t="s">
        <v>4730</v>
      </c>
      <c r="M760" s="26" t="s">
        <v>67</v>
      </c>
      <c r="N760" s="26" t="s">
        <v>4790</v>
      </c>
      <c r="O760" s="26" t="s">
        <v>885</v>
      </c>
      <c r="P760" s="26" t="s">
        <v>4726</v>
      </c>
      <c r="Q760" s="26">
        <v>0</v>
      </c>
      <c r="R760" s="26">
        <v>0</v>
      </c>
      <c r="S760" s="26">
        <v>0</v>
      </c>
      <c r="T760" s="26">
        <v>0</v>
      </c>
      <c r="U760" s="26" t="s">
        <v>1290</v>
      </c>
      <c r="V760" s="26" t="s">
        <v>5291</v>
      </c>
      <c r="W760" s="26">
        <v>0</v>
      </c>
      <c r="X760" s="26" t="s">
        <v>5292</v>
      </c>
      <c r="Y760" s="25">
        <v>46211</v>
      </c>
      <c r="Z760" s="27">
        <v>64</v>
      </c>
      <c r="AA760" s="24" t="s">
        <v>62</v>
      </c>
      <c r="AB760" s="24" t="s">
        <v>25</v>
      </c>
      <c r="AC760" s="24" t="s">
        <v>4714</v>
      </c>
      <c r="AD760" s="24" t="s">
        <v>4715</v>
      </c>
    </row>
    <row r="761" spans="1:30" x14ac:dyDescent="0.35">
      <c r="A761" s="23">
        <v>760</v>
      </c>
      <c r="B761" s="24" t="s">
        <v>1437</v>
      </c>
      <c r="C761" s="24" t="s">
        <v>61</v>
      </c>
      <c r="D761" s="24" t="s">
        <v>4706</v>
      </c>
      <c r="E761" s="24" t="s">
        <v>4894</v>
      </c>
      <c r="F761" s="24" t="s">
        <v>4723</v>
      </c>
      <c r="G761" s="25">
        <v>46048</v>
      </c>
      <c r="H761" s="25">
        <v>46106</v>
      </c>
      <c r="I761" s="25">
        <v>46139</v>
      </c>
      <c r="J761" s="25">
        <v>46149</v>
      </c>
      <c r="K761" s="26" t="s">
        <v>66</v>
      </c>
      <c r="L761" s="26" t="s">
        <v>4724</v>
      </c>
      <c r="M761" s="26" t="s">
        <v>72</v>
      </c>
      <c r="N761" s="26" t="s">
        <v>4731</v>
      </c>
      <c r="O761" s="26" t="s">
        <v>941</v>
      </c>
      <c r="P761" s="26" t="s">
        <v>4838</v>
      </c>
      <c r="Q761" s="26">
        <v>0</v>
      </c>
      <c r="R761" s="26">
        <v>0</v>
      </c>
      <c r="S761" s="26">
        <v>0</v>
      </c>
      <c r="T761" s="26">
        <v>0</v>
      </c>
      <c r="U761" s="26" t="s">
        <v>1420</v>
      </c>
      <c r="V761" s="26" t="s">
        <v>5385</v>
      </c>
      <c r="W761" s="26" t="s">
        <v>911</v>
      </c>
      <c r="X761" s="26" t="s">
        <v>5294</v>
      </c>
      <c r="Y761" s="25">
        <v>46211</v>
      </c>
      <c r="Z761" s="27">
        <v>73</v>
      </c>
      <c r="AA761" s="24" t="s">
        <v>62</v>
      </c>
      <c r="AB761" s="24" t="s">
        <v>25</v>
      </c>
      <c r="AC761" s="24" t="s">
        <v>4714</v>
      </c>
      <c r="AD761" s="24" t="s">
        <v>4715</v>
      </c>
    </row>
    <row r="762" spans="1:30" x14ac:dyDescent="0.35">
      <c r="A762" s="23">
        <v>761</v>
      </c>
      <c r="B762" s="24" t="s">
        <v>1438</v>
      </c>
      <c r="C762" s="24" t="s">
        <v>61</v>
      </c>
      <c r="D762" s="24" t="s">
        <v>4735</v>
      </c>
      <c r="E762" s="24" t="s">
        <v>4867</v>
      </c>
      <c r="F762" s="24" t="s">
        <v>4737</v>
      </c>
      <c r="G762" s="25">
        <v>46065</v>
      </c>
      <c r="H762" s="25">
        <v>46098</v>
      </c>
      <c r="I762" s="25">
        <v>46129</v>
      </c>
      <c r="J762" s="25">
        <v>46142</v>
      </c>
      <c r="K762" s="26" t="s">
        <v>74</v>
      </c>
      <c r="L762" s="26" t="s">
        <v>4738</v>
      </c>
      <c r="M762" s="26" t="s">
        <v>73</v>
      </c>
      <c r="N762" s="26" t="s">
        <v>4730</v>
      </c>
      <c r="O762" s="26" t="s">
        <v>941</v>
      </c>
      <c r="P762" s="26" t="s">
        <v>4838</v>
      </c>
      <c r="Q762" s="26">
        <v>0</v>
      </c>
      <c r="R762" s="26">
        <v>0</v>
      </c>
      <c r="S762" s="26">
        <v>0</v>
      </c>
      <c r="T762" s="26">
        <v>0</v>
      </c>
      <c r="U762" s="26" t="s">
        <v>1297</v>
      </c>
      <c r="V762" s="26" t="s">
        <v>5293</v>
      </c>
      <c r="W762" s="26" t="s">
        <v>911</v>
      </c>
      <c r="X762" s="26" t="s">
        <v>5294</v>
      </c>
      <c r="Y762" s="25">
        <v>46211</v>
      </c>
      <c r="Z762" s="27">
        <v>83</v>
      </c>
      <c r="AA762" s="24" t="s">
        <v>62</v>
      </c>
      <c r="AB762" s="24" t="s">
        <v>88</v>
      </c>
      <c r="AC762" s="24" t="s">
        <v>4714</v>
      </c>
      <c r="AD762" s="24" t="s">
        <v>4715</v>
      </c>
    </row>
    <row r="763" spans="1:30" x14ac:dyDescent="0.35">
      <c r="A763" s="23">
        <v>762</v>
      </c>
      <c r="B763" s="24" t="s">
        <v>1439</v>
      </c>
      <c r="C763" s="24" t="s">
        <v>61</v>
      </c>
      <c r="D763" s="24" t="s">
        <v>4735</v>
      </c>
      <c r="E763" s="24" t="s">
        <v>4832</v>
      </c>
      <c r="F763" s="24" t="s">
        <v>4723</v>
      </c>
      <c r="G763" s="25">
        <v>46084</v>
      </c>
      <c r="H763" s="25">
        <v>46106</v>
      </c>
      <c r="I763" s="25">
        <v>46126</v>
      </c>
      <c r="J763" s="25">
        <v>46132</v>
      </c>
      <c r="K763" s="26" t="s">
        <v>64</v>
      </c>
      <c r="L763" s="26" t="s">
        <v>4725</v>
      </c>
      <c r="M763" s="26" t="s">
        <v>72</v>
      </c>
      <c r="N763" s="26" t="s">
        <v>4731</v>
      </c>
      <c r="O763" s="26" t="s">
        <v>892</v>
      </c>
      <c r="P763" s="26" t="s">
        <v>4748</v>
      </c>
      <c r="Q763" s="26">
        <v>0</v>
      </c>
      <c r="R763" s="26">
        <v>0</v>
      </c>
      <c r="S763" s="26">
        <v>0</v>
      </c>
      <c r="T763" s="26">
        <v>0</v>
      </c>
      <c r="U763" s="26" t="s">
        <v>990</v>
      </c>
      <c r="V763" s="26" t="s">
        <v>4930</v>
      </c>
      <c r="W763" s="26">
        <v>0</v>
      </c>
      <c r="X763" s="26" t="s">
        <v>4931</v>
      </c>
      <c r="Y763" s="25">
        <v>46211</v>
      </c>
      <c r="Z763" s="27">
        <v>86</v>
      </c>
      <c r="AA763" s="24" t="s">
        <v>62</v>
      </c>
      <c r="AB763" s="24" t="s">
        <v>88</v>
      </c>
      <c r="AC763" s="24" t="s">
        <v>4714</v>
      </c>
      <c r="AD763" s="24" t="s">
        <v>4715</v>
      </c>
    </row>
    <row r="764" spans="1:30" x14ac:dyDescent="0.35">
      <c r="A764" s="23">
        <v>763</v>
      </c>
      <c r="B764" s="24" t="s">
        <v>1440</v>
      </c>
      <c r="C764" s="24" t="s">
        <v>61</v>
      </c>
      <c r="D764" s="24" t="s">
        <v>4735</v>
      </c>
      <c r="E764" s="24" t="s">
        <v>5391</v>
      </c>
      <c r="F764" s="24" t="s">
        <v>4723</v>
      </c>
      <c r="G764" s="25">
        <v>46073</v>
      </c>
      <c r="H764" s="25">
        <v>46107</v>
      </c>
      <c r="I764" s="25">
        <v>46148</v>
      </c>
      <c r="J764" s="25">
        <v>46155</v>
      </c>
      <c r="K764" s="26" t="s">
        <v>66</v>
      </c>
      <c r="L764" s="26" t="s">
        <v>4724</v>
      </c>
      <c r="M764" s="26" t="s">
        <v>64</v>
      </c>
      <c r="N764" s="26" t="s">
        <v>4725</v>
      </c>
      <c r="O764" s="26" t="s">
        <v>885</v>
      </c>
      <c r="P764" s="26" t="s">
        <v>4726</v>
      </c>
      <c r="Q764" s="26">
        <v>0</v>
      </c>
      <c r="R764" s="26">
        <v>0</v>
      </c>
      <c r="S764" s="26">
        <v>0</v>
      </c>
      <c r="T764" s="26">
        <v>0</v>
      </c>
      <c r="U764" s="26" t="s">
        <v>1290</v>
      </c>
      <c r="V764" s="26" t="s">
        <v>5291</v>
      </c>
      <c r="W764" s="26">
        <v>0</v>
      </c>
      <c r="X764" s="26" t="s">
        <v>5292</v>
      </c>
      <c r="Y764" s="25">
        <v>46211</v>
      </c>
      <c r="Z764" s="27">
        <v>64</v>
      </c>
      <c r="AA764" s="24" t="s">
        <v>62</v>
      </c>
      <c r="AB764" s="24" t="s">
        <v>88</v>
      </c>
      <c r="AC764" s="24" t="s">
        <v>4714</v>
      </c>
      <c r="AD764" s="24" t="s">
        <v>4715</v>
      </c>
    </row>
    <row r="765" spans="1:30" x14ac:dyDescent="0.35">
      <c r="A765" s="23">
        <v>764</v>
      </c>
      <c r="B765" s="24" t="s">
        <v>3510</v>
      </c>
      <c r="C765" s="24" t="s">
        <v>3434</v>
      </c>
      <c r="D765" s="24" t="s">
        <v>4735</v>
      </c>
      <c r="E765" s="24" t="s">
        <v>5392</v>
      </c>
      <c r="F765" s="24" t="s">
        <v>4967</v>
      </c>
      <c r="G765" s="25">
        <v>46094</v>
      </c>
      <c r="H765" s="25">
        <v>46121</v>
      </c>
      <c r="I765" s="25">
        <v>46133</v>
      </c>
      <c r="J765" s="25">
        <v>46141</v>
      </c>
      <c r="K765" s="26" t="s">
        <v>64</v>
      </c>
      <c r="L765" s="26" t="s">
        <v>4725</v>
      </c>
      <c r="M765" s="26" t="s">
        <v>72</v>
      </c>
      <c r="N765" s="26" t="s">
        <v>4731</v>
      </c>
      <c r="O765" s="26" t="s">
        <v>892</v>
      </c>
      <c r="P765" s="26" t="s">
        <v>4748</v>
      </c>
      <c r="Q765" s="26">
        <v>0</v>
      </c>
      <c r="R765" s="26">
        <v>0</v>
      </c>
      <c r="S765" s="26">
        <v>0</v>
      </c>
      <c r="T765" s="26">
        <v>0</v>
      </c>
      <c r="U765" s="26" t="s">
        <v>1207</v>
      </c>
      <c r="V765" s="26" t="s">
        <v>5242</v>
      </c>
      <c r="W765" s="26" t="s">
        <v>3440</v>
      </c>
      <c r="X765" s="26" t="s">
        <v>5243</v>
      </c>
      <c r="Y765" s="25">
        <v>46211</v>
      </c>
      <c r="Z765" s="27">
        <v>79</v>
      </c>
      <c r="AA765" s="24" t="s">
        <v>62</v>
      </c>
      <c r="AB765" s="24" t="s">
        <v>88</v>
      </c>
      <c r="AC765" s="24" t="s">
        <v>4714</v>
      </c>
      <c r="AD765" s="24" t="s">
        <v>4715</v>
      </c>
    </row>
    <row r="766" spans="1:30" x14ac:dyDescent="0.35">
      <c r="A766" s="23">
        <v>765</v>
      </c>
      <c r="B766" s="24" t="s">
        <v>3511</v>
      </c>
      <c r="C766" s="24" t="s">
        <v>3434</v>
      </c>
      <c r="D766" s="24" t="s">
        <v>4735</v>
      </c>
      <c r="E766" s="24" t="s">
        <v>5234</v>
      </c>
      <c r="F766" s="24" t="s">
        <v>4800</v>
      </c>
      <c r="G766" s="25">
        <v>46084</v>
      </c>
      <c r="H766" s="25">
        <v>46112</v>
      </c>
      <c r="I766" s="25">
        <v>46134</v>
      </c>
      <c r="J766" s="25">
        <v>46140</v>
      </c>
      <c r="K766" s="26" t="s">
        <v>73</v>
      </c>
      <c r="L766" s="26" t="s">
        <v>4730</v>
      </c>
      <c r="M766" s="26" t="s">
        <v>72</v>
      </c>
      <c r="N766" s="26" t="s">
        <v>4731</v>
      </c>
      <c r="O766" s="26" t="s">
        <v>71</v>
      </c>
      <c r="P766" s="26" t="s">
        <v>4732</v>
      </c>
      <c r="Q766" s="26">
        <v>0</v>
      </c>
      <c r="R766" s="26">
        <v>0</v>
      </c>
      <c r="S766" s="26">
        <v>0</v>
      </c>
      <c r="T766" s="26">
        <v>0</v>
      </c>
      <c r="U766" s="26" t="s">
        <v>1424</v>
      </c>
      <c r="V766" s="26" t="s">
        <v>5387</v>
      </c>
      <c r="W766" s="26" t="s">
        <v>3440</v>
      </c>
      <c r="X766" s="26" t="s">
        <v>5388</v>
      </c>
      <c r="Y766" s="25">
        <v>46211</v>
      </c>
      <c r="Z766" s="27">
        <v>78</v>
      </c>
      <c r="AA766" s="24" t="s">
        <v>62</v>
      </c>
      <c r="AB766" s="24" t="s">
        <v>88</v>
      </c>
      <c r="AC766" s="24" t="s">
        <v>4714</v>
      </c>
      <c r="AD766" s="24" t="s">
        <v>4715</v>
      </c>
    </row>
    <row r="767" spans="1:30" x14ac:dyDescent="0.35">
      <c r="A767" s="23">
        <v>766</v>
      </c>
      <c r="B767" s="24" t="s">
        <v>3512</v>
      </c>
      <c r="C767" s="24" t="s">
        <v>3434</v>
      </c>
      <c r="D767" s="24" t="s">
        <v>4735</v>
      </c>
      <c r="E767" s="24" t="s">
        <v>5393</v>
      </c>
      <c r="F767" s="24" t="s">
        <v>5394</v>
      </c>
      <c r="G767" s="25">
        <v>46087</v>
      </c>
      <c r="H767" s="25">
        <v>46114</v>
      </c>
      <c r="I767" s="25">
        <v>46148</v>
      </c>
      <c r="J767" s="25">
        <v>46154</v>
      </c>
      <c r="K767" s="26" t="s">
        <v>73</v>
      </c>
      <c r="L767" s="26" t="s">
        <v>4730</v>
      </c>
      <c r="M767" s="26" t="s">
        <v>67</v>
      </c>
      <c r="N767" s="26" t="s">
        <v>4790</v>
      </c>
      <c r="O767" s="26" t="s">
        <v>71</v>
      </c>
      <c r="P767" s="26" t="s">
        <v>4732</v>
      </c>
      <c r="Q767" s="26">
        <v>0</v>
      </c>
      <c r="R767" s="26">
        <v>0</v>
      </c>
      <c r="S767" s="26">
        <v>0</v>
      </c>
      <c r="T767" s="26">
        <v>0</v>
      </c>
      <c r="U767" s="26" t="s">
        <v>1424</v>
      </c>
      <c r="V767" s="26" t="s">
        <v>5387</v>
      </c>
      <c r="W767" s="26" t="s">
        <v>3444</v>
      </c>
      <c r="X767" s="26" t="s">
        <v>5388</v>
      </c>
      <c r="Y767" s="25">
        <v>46211</v>
      </c>
      <c r="Z767" s="27">
        <v>64</v>
      </c>
      <c r="AA767" s="24" t="s">
        <v>62</v>
      </c>
      <c r="AB767" s="24" t="s">
        <v>88</v>
      </c>
      <c r="AC767" s="24" t="s">
        <v>4714</v>
      </c>
      <c r="AD767" s="24" t="s">
        <v>4715</v>
      </c>
    </row>
    <row r="768" spans="1:30" x14ac:dyDescent="0.35">
      <c r="A768" s="23">
        <v>767</v>
      </c>
      <c r="B768" s="24" t="s">
        <v>1441</v>
      </c>
      <c r="C768" s="24" t="s">
        <v>61</v>
      </c>
      <c r="D768" s="24" t="s">
        <v>4735</v>
      </c>
      <c r="E768" s="24" t="s">
        <v>5199</v>
      </c>
      <c r="F768" s="24" t="s">
        <v>4737</v>
      </c>
      <c r="G768" s="25">
        <v>46077</v>
      </c>
      <c r="H768" s="25">
        <v>46118</v>
      </c>
      <c r="I768" s="25">
        <v>46134</v>
      </c>
      <c r="J768" s="25">
        <v>46140</v>
      </c>
      <c r="K768" s="26" t="s">
        <v>73</v>
      </c>
      <c r="L768" s="26" t="s">
        <v>4730</v>
      </c>
      <c r="M768" s="26" t="s">
        <v>67</v>
      </c>
      <c r="N768" s="26" t="s">
        <v>4790</v>
      </c>
      <c r="O768" s="26" t="s">
        <v>71</v>
      </c>
      <c r="P768" s="26" t="s">
        <v>4732</v>
      </c>
      <c r="Q768" s="26">
        <v>0</v>
      </c>
      <c r="R768" s="26">
        <v>0</v>
      </c>
      <c r="S768" s="26">
        <v>0</v>
      </c>
      <c r="T768" s="26">
        <v>0</v>
      </c>
      <c r="U768" s="26" t="s">
        <v>897</v>
      </c>
      <c r="V768" s="26" t="s">
        <v>4752</v>
      </c>
      <c r="W768" s="26" t="s">
        <v>79</v>
      </c>
      <c r="X768" s="26" t="s">
        <v>4753</v>
      </c>
      <c r="Y768" s="25">
        <v>46211</v>
      </c>
      <c r="Z768" s="27">
        <v>78</v>
      </c>
      <c r="AA768" s="24" t="s">
        <v>62</v>
      </c>
      <c r="AB768" s="24" t="s">
        <v>88</v>
      </c>
      <c r="AC768" s="24" t="s">
        <v>4714</v>
      </c>
      <c r="AD768" s="24" t="s">
        <v>4715</v>
      </c>
    </row>
    <row r="769" spans="1:30" x14ac:dyDescent="0.35">
      <c r="A769" s="23">
        <v>768</v>
      </c>
      <c r="B769" s="24" t="s">
        <v>1442</v>
      </c>
      <c r="C769" s="24" t="s">
        <v>61</v>
      </c>
      <c r="D769" s="24" t="s">
        <v>4735</v>
      </c>
      <c r="E769" s="24" t="s">
        <v>4871</v>
      </c>
      <c r="F769" s="24" t="s">
        <v>4723</v>
      </c>
      <c r="G769" s="25">
        <v>46084</v>
      </c>
      <c r="H769" s="25">
        <v>46119</v>
      </c>
      <c r="I769" s="25">
        <v>46141</v>
      </c>
      <c r="J769" s="25">
        <v>46147</v>
      </c>
      <c r="K769" s="26" t="s">
        <v>73</v>
      </c>
      <c r="L769" s="26" t="s">
        <v>4730</v>
      </c>
      <c r="M769" s="26" t="s">
        <v>72</v>
      </c>
      <c r="N769" s="26" t="s">
        <v>4731</v>
      </c>
      <c r="O769" s="26" t="s">
        <v>71</v>
      </c>
      <c r="P769" s="26" t="s">
        <v>4732</v>
      </c>
      <c r="Q769" s="26">
        <v>0</v>
      </c>
      <c r="R769" s="26">
        <v>0</v>
      </c>
      <c r="S769" s="26">
        <v>0</v>
      </c>
      <c r="T769" s="26">
        <v>0</v>
      </c>
      <c r="U769" s="26" t="s">
        <v>990</v>
      </c>
      <c r="V769" s="26" t="s">
        <v>4930</v>
      </c>
      <c r="W769" s="26">
        <v>0</v>
      </c>
      <c r="X769" s="26" t="s">
        <v>4931</v>
      </c>
      <c r="Y769" s="25">
        <v>46211</v>
      </c>
      <c r="Z769" s="27">
        <v>71</v>
      </c>
      <c r="AA769" s="24" t="s">
        <v>62</v>
      </c>
      <c r="AB769" s="24" t="s">
        <v>88</v>
      </c>
      <c r="AC769" s="24" t="s">
        <v>4714</v>
      </c>
      <c r="AD769" s="24" t="s">
        <v>4715</v>
      </c>
    </row>
    <row r="770" spans="1:30" x14ac:dyDescent="0.35">
      <c r="A770" s="23">
        <v>769</v>
      </c>
      <c r="B770" s="24" t="s">
        <v>3513</v>
      </c>
      <c r="C770" s="24" t="s">
        <v>3434</v>
      </c>
      <c r="D770" s="24" t="s">
        <v>4735</v>
      </c>
      <c r="E770" s="24" t="s">
        <v>5395</v>
      </c>
      <c r="F770" s="24" t="s">
        <v>5215</v>
      </c>
      <c r="G770" s="25">
        <v>46086</v>
      </c>
      <c r="H770" s="25">
        <v>46114</v>
      </c>
      <c r="I770" s="25">
        <v>46129</v>
      </c>
      <c r="J770" s="25">
        <v>46142</v>
      </c>
      <c r="K770" s="26" t="s">
        <v>74</v>
      </c>
      <c r="L770" s="26" t="s">
        <v>4738</v>
      </c>
      <c r="M770" s="26" t="s">
        <v>73</v>
      </c>
      <c r="N770" s="26" t="s">
        <v>4730</v>
      </c>
      <c r="O770" s="26" t="s">
        <v>941</v>
      </c>
      <c r="P770" s="26" t="s">
        <v>4838</v>
      </c>
      <c r="Q770" s="26">
        <v>0</v>
      </c>
      <c r="R770" s="26">
        <v>0</v>
      </c>
      <c r="S770" s="26">
        <v>0</v>
      </c>
      <c r="T770" s="26">
        <v>0</v>
      </c>
      <c r="U770" s="26" t="s">
        <v>889</v>
      </c>
      <c r="V770" s="26" t="s">
        <v>4739</v>
      </c>
      <c r="W770" s="26" t="s">
        <v>3444</v>
      </c>
      <c r="X770" s="26" t="s">
        <v>4740</v>
      </c>
      <c r="Y770" s="25">
        <v>46211</v>
      </c>
      <c r="Z770" s="27">
        <v>83</v>
      </c>
      <c r="AA770" s="24" t="s">
        <v>62</v>
      </c>
      <c r="AB770" s="24" t="s">
        <v>88</v>
      </c>
      <c r="AC770" s="24" t="s">
        <v>4714</v>
      </c>
      <c r="AD770" s="24" t="s">
        <v>4715</v>
      </c>
    </row>
    <row r="771" spans="1:30" x14ac:dyDescent="0.35">
      <c r="A771" s="23">
        <v>770</v>
      </c>
      <c r="B771" s="24" t="s">
        <v>1443</v>
      </c>
      <c r="C771" s="24" t="s">
        <v>61</v>
      </c>
      <c r="D771" s="24" t="s">
        <v>4706</v>
      </c>
      <c r="E771" s="24" t="s">
        <v>4821</v>
      </c>
      <c r="F771" s="24" t="s">
        <v>4723</v>
      </c>
      <c r="G771" s="25">
        <v>46065</v>
      </c>
      <c r="H771" s="25">
        <v>46120</v>
      </c>
      <c r="I771" s="25">
        <v>46134</v>
      </c>
      <c r="J771" s="25">
        <v>46141</v>
      </c>
      <c r="K771" s="26" t="s">
        <v>73</v>
      </c>
      <c r="L771" s="26" t="s">
        <v>4730</v>
      </c>
      <c r="M771" s="26" t="s">
        <v>67</v>
      </c>
      <c r="N771" s="26" t="s">
        <v>4790</v>
      </c>
      <c r="O771" s="26" t="s">
        <v>885</v>
      </c>
      <c r="P771" s="26" t="s">
        <v>4726</v>
      </c>
      <c r="Q771" s="26">
        <v>0</v>
      </c>
      <c r="R771" s="26">
        <v>0</v>
      </c>
      <c r="S771" s="26">
        <v>0</v>
      </c>
      <c r="T771" s="26">
        <v>0</v>
      </c>
      <c r="U771" s="26" t="s">
        <v>990</v>
      </c>
      <c r="V771" s="26" t="s">
        <v>4930</v>
      </c>
      <c r="W771" s="26">
        <v>0</v>
      </c>
      <c r="X771" s="26" t="s">
        <v>4931</v>
      </c>
      <c r="Y771" s="25">
        <v>46211</v>
      </c>
      <c r="Z771" s="27">
        <v>78</v>
      </c>
      <c r="AA771" s="24" t="s">
        <v>62</v>
      </c>
      <c r="AB771" s="24" t="s">
        <v>25</v>
      </c>
      <c r="AC771" s="24" t="s">
        <v>4714</v>
      </c>
      <c r="AD771" s="24" t="s">
        <v>4715</v>
      </c>
    </row>
    <row r="772" spans="1:30" x14ac:dyDescent="0.35">
      <c r="A772" s="23">
        <v>771</v>
      </c>
      <c r="B772" s="24" t="s">
        <v>1444</v>
      </c>
      <c r="C772" s="24" t="s">
        <v>61</v>
      </c>
      <c r="D772" s="24" t="s">
        <v>4735</v>
      </c>
      <c r="E772" s="24" t="s">
        <v>5011</v>
      </c>
      <c r="F772" s="24" t="s">
        <v>4723</v>
      </c>
      <c r="G772" s="25">
        <v>46086</v>
      </c>
      <c r="H772" s="25">
        <v>46120</v>
      </c>
      <c r="I772" s="25">
        <v>46139</v>
      </c>
      <c r="J772" s="25">
        <v>46149</v>
      </c>
      <c r="K772" s="26" t="s">
        <v>64</v>
      </c>
      <c r="L772" s="26" t="s">
        <v>4725</v>
      </c>
      <c r="M772" s="26" t="s">
        <v>72</v>
      </c>
      <c r="N772" s="26" t="s">
        <v>4731</v>
      </c>
      <c r="O772" s="26" t="s">
        <v>892</v>
      </c>
      <c r="P772" s="26" t="s">
        <v>4748</v>
      </c>
      <c r="Q772" s="26">
        <v>0</v>
      </c>
      <c r="R772" s="26">
        <v>0</v>
      </c>
      <c r="S772" s="26">
        <v>0</v>
      </c>
      <c r="T772" s="26">
        <v>0</v>
      </c>
      <c r="U772" s="26" t="s">
        <v>68</v>
      </c>
      <c r="V772" s="26" t="s">
        <v>4858</v>
      </c>
      <c r="W772" s="26">
        <v>0</v>
      </c>
      <c r="X772" s="26" t="s">
        <v>4859</v>
      </c>
      <c r="Y772" s="25">
        <v>46211</v>
      </c>
      <c r="Z772" s="27">
        <v>73</v>
      </c>
      <c r="AA772" s="24" t="s">
        <v>62</v>
      </c>
      <c r="AB772" s="24" t="s">
        <v>88</v>
      </c>
      <c r="AC772" s="24" t="s">
        <v>4714</v>
      </c>
      <c r="AD772" s="24" t="s">
        <v>4715</v>
      </c>
    </row>
    <row r="773" spans="1:30" x14ac:dyDescent="0.35">
      <c r="A773" s="23">
        <v>772</v>
      </c>
      <c r="B773" s="24" t="s">
        <v>1445</v>
      </c>
      <c r="C773" s="24" t="s">
        <v>61</v>
      </c>
      <c r="D773" s="24" t="s">
        <v>4706</v>
      </c>
      <c r="E773" s="24" t="s">
        <v>5025</v>
      </c>
      <c r="F773" s="24" t="s">
        <v>4723</v>
      </c>
      <c r="G773" s="25">
        <v>46073</v>
      </c>
      <c r="H773" s="25">
        <v>46121</v>
      </c>
      <c r="I773" s="25">
        <v>46126</v>
      </c>
      <c r="J773" s="25">
        <v>46141</v>
      </c>
      <c r="K773" s="26" t="s">
        <v>74</v>
      </c>
      <c r="L773" s="26" t="s">
        <v>4738</v>
      </c>
      <c r="M773" s="26" t="s">
        <v>995</v>
      </c>
      <c r="N773" s="26" t="s">
        <v>4797</v>
      </c>
      <c r="O773" s="26" t="s">
        <v>930</v>
      </c>
      <c r="P773" s="26" t="s">
        <v>4829</v>
      </c>
      <c r="Q773" s="26">
        <v>0</v>
      </c>
      <c r="R773" s="26">
        <v>0</v>
      </c>
      <c r="S773" s="26">
        <v>0</v>
      </c>
      <c r="T773" s="26">
        <v>0</v>
      </c>
      <c r="U773" s="26" t="s">
        <v>1116</v>
      </c>
      <c r="V773" s="26" t="s">
        <v>5159</v>
      </c>
      <c r="W773" s="26">
        <v>0</v>
      </c>
      <c r="X773" s="26" t="s">
        <v>5160</v>
      </c>
      <c r="Y773" s="25">
        <v>46211</v>
      </c>
      <c r="Z773" s="27">
        <v>86</v>
      </c>
      <c r="AA773" s="24" t="s">
        <v>62</v>
      </c>
      <c r="AB773" s="24" t="s">
        <v>25</v>
      </c>
      <c r="AC773" s="24" t="s">
        <v>4714</v>
      </c>
      <c r="AD773" s="24" t="s">
        <v>4715</v>
      </c>
    </row>
    <row r="774" spans="1:30" x14ac:dyDescent="0.35">
      <c r="A774" s="23">
        <v>773</v>
      </c>
      <c r="B774" s="24" t="s">
        <v>1446</v>
      </c>
      <c r="C774" s="24" t="s">
        <v>61</v>
      </c>
      <c r="D774" s="24" t="s">
        <v>4706</v>
      </c>
      <c r="E774" s="24" t="s">
        <v>4886</v>
      </c>
      <c r="F774" s="24" t="s">
        <v>4723</v>
      </c>
      <c r="G774" s="25">
        <v>46073</v>
      </c>
      <c r="H774" s="25">
        <v>46121</v>
      </c>
      <c r="I774" s="25">
        <v>46128</v>
      </c>
      <c r="J774" s="25">
        <v>46141</v>
      </c>
      <c r="K774" s="26" t="s">
        <v>74</v>
      </c>
      <c r="L774" s="26" t="s">
        <v>4738</v>
      </c>
      <c r="M774" s="26" t="s">
        <v>995</v>
      </c>
      <c r="N774" s="26" t="s">
        <v>4797</v>
      </c>
      <c r="O774" s="26" t="s">
        <v>930</v>
      </c>
      <c r="P774" s="26" t="s">
        <v>4829</v>
      </c>
      <c r="Q774" s="26">
        <v>0</v>
      </c>
      <c r="R774" s="26">
        <v>0</v>
      </c>
      <c r="S774" s="26">
        <v>0</v>
      </c>
      <c r="T774" s="26">
        <v>0</v>
      </c>
      <c r="U774" s="26" t="s">
        <v>1015</v>
      </c>
      <c r="V774" s="26" t="s">
        <v>4995</v>
      </c>
      <c r="W774" s="26">
        <v>0</v>
      </c>
      <c r="X774" s="26" t="s">
        <v>4996</v>
      </c>
      <c r="Y774" s="25">
        <v>46211</v>
      </c>
      <c r="Z774" s="27">
        <v>84</v>
      </c>
      <c r="AA774" s="24" t="s">
        <v>62</v>
      </c>
      <c r="AB774" s="24" t="s">
        <v>25</v>
      </c>
      <c r="AC774" s="24" t="s">
        <v>4714</v>
      </c>
      <c r="AD774" s="24" t="s">
        <v>4715</v>
      </c>
    </row>
    <row r="775" spans="1:30" x14ac:dyDescent="0.35">
      <c r="A775" s="23">
        <v>774</v>
      </c>
      <c r="B775" s="24" t="s">
        <v>3514</v>
      </c>
      <c r="C775" s="24" t="s">
        <v>3434</v>
      </c>
      <c r="D775" s="24" t="s">
        <v>4735</v>
      </c>
      <c r="E775" s="24" t="s">
        <v>5156</v>
      </c>
      <c r="F775" s="24" t="s">
        <v>4849</v>
      </c>
      <c r="G775" s="25">
        <v>46097</v>
      </c>
      <c r="H775" s="25">
        <v>46121</v>
      </c>
      <c r="I775" s="25">
        <v>46147</v>
      </c>
      <c r="J775" s="25">
        <v>46163</v>
      </c>
      <c r="K775" s="26" t="s">
        <v>74</v>
      </c>
      <c r="L775" s="26" t="s">
        <v>4738</v>
      </c>
      <c r="M775" s="26" t="s">
        <v>73</v>
      </c>
      <c r="N775" s="26" t="s">
        <v>4730</v>
      </c>
      <c r="O775" s="26" t="s">
        <v>941</v>
      </c>
      <c r="P775" s="26" t="s">
        <v>4838</v>
      </c>
      <c r="Q775" s="26">
        <v>0</v>
      </c>
      <c r="R775" s="26">
        <v>0</v>
      </c>
      <c r="S775" s="26">
        <v>0</v>
      </c>
      <c r="T775" s="26">
        <v>0</v>
      </c>
      <c r="U775" s="26" t="s">
        <v>1420</v>
      </c>
      <c r="V775" s="26" t="s">
        <v>5385</v>
      </c>
      <c r="W775" s="26" t="s">
        <v>3440</v>
      </c>
      <c r="X775" s="26" t="s">
        <v>5294</v>
      </c>
      <c r="Y775" s="25">
        <v>46211</v>
      </c>
      <c r="Z775" s="27">
        <v>65</v>
      </c>
      <c r="AA775" s="24" t="s">
        <v>62</v>
      </c>
      <c r="AB775" s="24" t="s">
        <v>88</v>
      </c>
      <c r="AC775" s="24" t="s">
        <v>4714</v>
      </c>
      <c r="AD775" s="24" t="s">
        <v>4715</v>
      </c>
    </row>
    <row r="776" spans="1:30" x14ac:dyDescent="0.35">
      <c r="A776" s="23">
        <v>775</v>
      </c>
      <c r="B776" s="24" t="s">
        <v>1447</v>
      </c>
      <c r="C776" s="24" t="s">
        <v>61</v>
      </c>
      <c r="D776" s="24" t="s">
        <v>4735</v>
      </c>
      <c r="E776" s="24" t="s">
        <v>5396</v>
      </c>
      <c r="F776" s="24" t="s">
        <v>4888</v>
      </c>
      <c r="G776" s="25">
        <v>46035</v>
      </c>
      <c r="H776" s="25">
        <v>46122</v>
      </c>
      <c r="I776" s="25">
        <v>46141</v>
      </c>
      <c r="J776" s="25">
        <v>46154</v>
      </c>
      <c r="K776" s="26" t="s">
        <v>73</v>
      </c>
      <c r="L776" s="26" t="s">
        <v>4730</v>
      </c>
      <c r="M776" s="26" t="s">
        <v>67</v>
      </c>
      <c r="N776" s="26" t="s">
        <v>4790</v>
      </c>
      <c r="O776" s="26" t="s">
        <v>885</v>
      </c>
      <c r="P776" s="26" t="s">
        <v>4726</v>
      </c>
      <c r="Q776" s="26">
        <v>0</v>
      </c>
      <c r="R776" s="26">
        <v>0</v>
      </c>
      <c r="S776" s="26">
        <v>0</v>
      </c>
      <c r="T776" s="26">
        <v>0</v>
      </c>
      <c r="U776" s="26" t="s">
        <v>1424</v>
      </c>
      <c r="V776" s="26" t="s">
        <v>5387</v>
      </c>
      <c r="W776" s="26" t="s">
        <v>79</v>
      </c>
      <c r="X776" s="26" t="s">
        <v>5388</v>
      </c>
      <c r="Y776" s="25">
        <v>46211</v>
      </c>
      <c r="Z776" s="27">
        <v>71</v>
      </c>
      <c r="AA776" s="24" t="s">
        <v>62</v>
      </c>
      <c r="AB776" s="24" t="s">
        <v>88</v>
      </c>
      <c r="AC776" s="24" t="s">
        <v>4714</v>
      </c>
      <c r="AD776" s="24" t="s">
        <v>4715</v>
      </c>
    </row>
    <row r="777" spans="1:30" x14ac:dyDescent="0.35">
      <c r="A777" s="23">
        <v>776</v>
      </c>
      <c r="B777" s="24" t="s">
        <v>1448</v>
      </c>
      <c r="C777" s="24" t="s">
        <v>61</v>
      </c>
      <c r="D777" s="24" t="s">
        <v>4735</v>
      </c>
      <c r="E777" s="24" t="s">
        <v>5025</v>
      </c>
      <c r="F777" s="24" t="s">
        <v>4723</v>
      </c>
      <c r="G777" s="25">
        <v>46091</v>
      </c>
      <c r="H777" s="25">
        <v>46122</v>
      </c>
      <c r="I777" s="25">
        <v>46148</v>
      </c>
      <c r="J777" s="25">
        <v>46154</v>
      </c>
      <c r="K777" s="26" t="s">
        <v>73</v>
      </c>
      <c r="L777" s="26" t="s">
        <v>4730</v>
      </c>
      <c r="M777" s="26" t="s">
        <v>67</v>
      </c>
      <c r="N777" s="26" t="s">
        <v>4790</v>
      </c>
      <c r="O777" s="26" t="s">
        <v>71</v>
      </c>
      <c r="P777" s="26" t="s">
        <v>4732</v>
      </c>
      <c r="Q777" s="26">
        <v>0</v>
      </c>
      <c r="R777" s="26">
        <v>0</v>
      </c>
      <c r="S777" s="26">
        <v>0</v>
      </c>
      <c r="T777" s="26">
        <v>0</v>
      </c>
      <c r="U777" s="26" t="s">
        <v>916</v>
      </c>
      <c r="V777" s="26" t="s">
        <v>4791</v>
      </c>
      <c r="W777" s="26">
        <v>0</v>
      </c>
      <c r="X777" s="26" t="s">
        <v>4792</v>
      </c>
      <c r="Y777" s="25">
        <v>46211</v>
      </c>
      <c r="Z777" s="27">
        <v>64</v>
      </c>
      <c r="AA777" s="24" t="s">
        <v>62</v>
      </c>
      <c r="AB777" s="24" t="s">
        <v>88</v>
      </c>
      <c r="AC777" s="24" t="s">
        <v>4714</v>
      </c>
      <c r="AD777" s="24" t="s">
        <v>4715</v>
      </c>
    </row>
    <row r="778" spans="1:30" x14ac:dyDescent="0.35">
      <c r="A778" s="23">
        <v>777</v>
      </c>
      <c r="B778" s="24" t="s">
        <v>4019</v>
      </c>
      <c r="C778" s="24" t="s">
        <v>35</v>
      </c>
      <c r="D778" s="24" t="s">
        <v>4735</v>
      </c>
      <c r="E778" s="24" t="s">
        <v>4864</v>
      </c>
      <c r="F778" s="24" t="s">
        <v>4718</v>
      </c>
      <c r="G778" s="25">
        <v>46058</v>
      </c>
      <c r="H778" s="25">
        <v>46119</v>
      </c>
      <c r="I778" s="25">
        <v>46149</v>
      </c>
      <c r="J778" s="25">
        <v>46163</v>
      </c>
      <c r="K778" s="26" t="s">
        <v>3813</v>
      </c>
      <c r="L778" s="26" t="s">
        <v>4778</v>
      </c>
      <c r="M778" s="26" t="s">
        <v>52</v>
      </c>
      <c r="N778" s="26" t="s">
        <v>4779</v>
      </c>
      <c r="O778" s="26" t="s">
        <v>53</v>
      </c>
      <c r="P778" s="26" t="s">
        <v>4780</v>
      </c>
      <c r="Q778" s="26">
        <v>0</v>
      </c>
      <c r="R778" s="26">
        <v>0</v>
      </c>
      <c r="S778" s="26">
        <v>0</v>
      </c>
      <c r="T778" s="26">
        <v>0</v>
      </c>
      <c r="U778" s="26" t="s">
        <v>3818</v>
      </c>
      <c r="V778" s="26" t="s">
        <v>5070</v>
      </c>
      <c r="W778" s="26">
        <v>0</v>
      </c>
      <c r="X778" s="26" t="s">
        <v>4892</v>
      </c>
      <c r="Y778" s="25">
        <v>46211</v>
      </c>
      <c r="Z778" s="27">
        <v>63</v>
      </c>
      <c r="AA778" s="24" t="s">
        <v>36</v>
      </c>
      <c r="AB778" s="24" t="s">
        <v>88</v>
      </c>
      <c r="AC778" s="24" t="s">
        <v>4714</v>
      </c>
      <c r="AD778" s="24" t="s">
        <v>4715</v>
      </c>
    </row>
    <row r="779" spans="1:30" x14ac:dyDescent="0.35">
      <c r="A779" s="23">
        <v>778</v>
      </c>
      <c r="B779" s="24" t="s">
        <v>1449</v>
      </c>
      <c r="C779" s="24" t="s">
        <v>61</v>
      </c>
      <c r="D779" s="24" t="s">
        <v>4735</v>
      </c>
      <c r="E779" s="24" t="s">
        <v>5397</v>
      </c>
      <c r="F779" s="24" t="s">
        <v>5398</v>
      </c>
      <c r="G779" s="25">
        <v>46112</v>
      </c>
      <c r="H779" s="25">
        <v>46122</v>
      </c>
      <c r="I779" s="25">
        <v>46125</v>
      </c>
      <c r="J779" s="25">
        <v>46129</v>
      </c>
      <c r="K779" s="26" t="s">
        <v>74</v>
      </c>
      <c r="L779" s="26" t="s">
        <v>4738</v>
      </c>
      <c r="M779" s="26" t="s">
        <v>73</v>
      </c>
      <c r="N779" s="26" t="s">
        <v>4730</v>
      </c>
      <c r="O779" s="26" t="s">
        <v>941</v>
      </c>
      <c r="P779" s="26" t="s">
        <v>4838</v>
      </c>
      <c r="Q779" s="26">
        <v>0</v>
      </c>
      <c r="R779" s="26">
        <v>0</v>
      </c>
      <c r="S779" s="26">
        <v>0</v>
      </c>
      <c r="T779" s="26">
        <v>0</v>
      </c>
      <c r="U779" s="26" t="s">
        <v>1297</v>
      </c>
      <c r="V779" s="26" t="s">
        <v>5293</v>
      </c>
      <c r="W779" s="26">
        <v>0</v>
      </c>
      <c r="X779" s="26" t="s">
        <v>5294</v>
      </c>
      <c r="Y779" s="25">
        <v>46211</v>
      </c>
      <c r="Z779" s="27">
        <v>87</v>
      </c>
      <c r="AA779" s="24" t="s">
        <v>62</v>
      </c>
      <c r="AB779" s="24" t="s">
        <v>88</v>
      </c>
      <c r="AC779" s="24" t="s">
        <v>4714</v>
      </c>
      <c r="AD779" s="24" t="s">
        <v>4715</v>
      </c>
    </row>
    <row r="780" spans="1:30" x14ac:dyDescent="0.35">
      <c r="A780" s="23">
        <v>779</v>
      </c>
      <c r="B780" s="24" t="s">
        <v>1450</v>
      </c>
      <c r="C780" s="24" t="s">
        <v>61</v>
      </c>
      <c r="D780" s="24" t="s">
        <v>4706</v>
      </c>
      <c r="E780" s="24" t="s">
        <v>4773</v>
      </c>
      <c r="F780" s="24" t="s">
        <v>4723</v>
      </c>
      <c r="G780" s="25">
        <v>46066</v>
      </c>
      <c r="H780" s="25">
        <v>46120</v>
      </c>
      <c r="I780" s="25">
        <v>46141</v>
      </c>
      <c r="J780" s="25">
        <v>46153</v>
      </c>
      <c r="K780" s="26" t="s">
        <v>73</v>
      </c>
      <c r="L780" s="26" t="s">
        <v>4730</v>
      </c>
      <c r="M780" s="26" t="s">
        <v>67</v>
      </c>
      <c r="N780" s="26" t="s">
        <v>4790</v>
      </c>
      <c r="O780" s="26" t="s">
        <v>885</v>
      </c>
      <c r="P780" s="26" t="s">
        <v>4726</v>
      </c>
      <c r="Q780" s="26">
        <v>0</v>
      </c>
      <c r="R780" s="26">
        <v>0</v>
      </c>
      <c r="S780" s="26">
        <v>0</v>
      </c>
      <c r="T780" s="26">
        <v>0</v>
      </c>
      <c r="U780" s="26" t="s">
        <v>1290</v>
      </c>
      <c r="V780" s="26" t="s">
        <v>5291</v>
      </c>
      <c r="W780" s="26">
        <v>0</v>
      </c>
      <c r="X780" s="26" t="s">
        <v>5292</v>
      </c>
      <c r="Y780" s="25">
        <v>46211</v>
      </c>
      <c r="Z780" s="27">
        <v>71</v>
      </c>
      <c r="AA780" s="24" t="s">
        <v>62</v>
      </c>
      <c r="AB780" s="24" t="s">
        <v>25</v>
      </c>
      <c r="AC780" s="24" t="s">
        <v>4714</v>
      </c>
      <c r="AD780" s="24" t="s">
        <v>4715</v>
      </c>
    </row>
    <row r="781" spans="1:30" x14ac:dyDescent="0.35">
      <c r="A781" s="23">
        <v>780</v>
      </c>
      <c r="B781" s="24" t="s">
        <v>1451</v>
      </c>
      <c r="C781" s="24" t="s">
        <v>61</v>
      </c>
      <c r="D781" s="24" t="s">
        <v>4706</v>
      </c>
      <c r="E781" s="24" t="s">
        <v>4865</v>
      </c>
      <c r="F781" s="24" t="s">
        <v>4723</v>
      </c>
      <c r="G781" s="25">
        <v>46071</v>
      </c>
      <c r="H781" s="25">
        <v>46121</v>
      </c>
      <c r="I781" s="25">
        <v>46154</v>
      </c>
      <c r="J781" s="25">
        <v>46167</v>
      </c>
      <c r="K781" s="26" t="s">
        <v>73</v>
      </c>
      <c r="L781" s="26" t="s">
        <v>4730</v>
      </c>
      <c r="M781" s="26" t="s">
        <v>72</v>
      </c>
      <c r="N781" s="26" t="s">
        <v>4731</v>
      </c>
      <c r="O781" s="26" t="s">
        <v>892</v>
      </c>
      <c r="P781" s="26" t="s">
        <v>4748</v>
      </c>
      <c r="Q781" s="26">
        <v>0</v>
      </c>
      <c r="R781" s="26">
        <v>0</v>
      </c>
      <c r="S781" s="26">
        <v>0</v>
      </c>
      <c r="T781" s="26">
        <v>0</v>
      </c>
      <c r="U781" s="26" t="s">
        <v>1424</v>
      </c>
      <c r="V781" s="26" t="s">
        <v>5387</v>
      </c>
      <c r="W781" s="26" t="s">
        <v>69</v>
      </c>
      <c r="X781" s="26" t="s">
        <v>5388</v>
      </c>
      <c r="Y781" s="25">
        <v>46211</v>
      </c>
      <c r="Z781" s="27">
        <v>58</v>
      </c>
      <c r="AA781" s="24" t="s">
        <v>62</v>
      </c>
      <c r="AB781" s="24" t="s">
        <v>25</v>
      </c>
      <c r="AC781" s="24" t="s">
        <v>4714</v>
      </c>
      <c r="AD781" s="24" t="s">
        <v>4715</v>
      </c>
    </row>
    <row r="782" spans="1:30" x14ac:dyDescent="0.35">
      <c r="A782" s="23">
        <v>781</v>
      </c>
      <c r="B782" s="24" t="s">
        <v>1452</v>
      </c>
      <c r="C782" s="24" t="s">
        <v>61</v>
      </c>
      <c r="D782" s="24" t="s">
        <v>4706</v>
      </c>
      <c r="E782" s="24" t="s">
        <v>5088</v>
      </c>
      <c r="F782" s="24" t="s">
        <v>4723</v>
      </c>
      <c r="G782" s="25">
        <v>46071</v>
      </c>
      <c r="H782" s="25">
        <v>46120</v>
      </c>
      <c r="I782" s="25">
        <v>46126</v>
      </c>
      <c r="J782" s="25">
        <v>46141</v>
      </c>
      <c r="K782" s="26" t="s">
        <v>74</v>
      </c>
      <c r="L782" s="26" t="s">
        <v>4738</v>
      </c>
      <c r="M782" s="26" t="s">
        <v>995</v>
      </c>
      <c r="N782" s="26" t="s">
        <v>4797</v>
      </c>
      <c r="O782" s="26" t="s">
        <v>930</v>
      </c>
      <c r="P782" s="26" t="s">
        <v>4829</v>
      </c>
      <c r="Q782" s="26">
        <v>0</v>
      </c>
      <c r="R782" s="26">
        <v>0</v>
      </c>
      <c r="S782" s="26">
        <v>0</v>
      </c>
      <c r="T782" s="26">
        <v>0</v>
      </c>
      <c r="U782" s="26" t="s">
        <v>1116</v>
      </c>
      <c r="V782" s="26" t="s">
        <v>5159</v>
      </c>
      <c r="W782" s="26">
        <v>0</v>
      </c>
      <c r="X782" s="26" t="s">
        <v>5160</v>
      </c>
      <c r="Y782" s="25">
        <v>46211</v>
      </c>
      <c r="Z782" s="27">
        <v>86</v>
      </c>
      <c r="AA782" s="24" t="s">
        <v>62</v>
      </c>
      <c r="AB782" s="24" t="s">
        <v>25</v>
      </c>
      <c r="AC782" s="24" t="s">
        <v>4714</v>
      </c>
      <c r="AD782" s="24" t="s">
        <v>4715</v>
      </c>
    </row>
    <row r="783" spans="1:30" x14ac:dyDescent="0.35">
      <c r="A783" s="23">
        <v>782</v>
      </c>
      <c r="B783" s="24" t="s">
        <v>1453</v>
      </c>
      <c r="C783" s="24" t="s">
        <v>61</v>
      </c>
      <c r="D783" s="24" t="s">
        <v>4706</v>
      </c>
      <c r="E783" s="24" t="s">
        <v>4848</v>
      </c>
      <c r="F783" s="24" t="s">
        <v>4723</v>
      </c>
      <c r="G783" s="25">
        <v>46080</v>
      </c>
      <c r="H783" s="25">
        <v>46122</v>
      </c>
      <c r="I783" s="25">
        <v>46126</v>
      </c>
      <c r="J783" s="25">
        <v>46141</v>
      </c>
      <c r="K783" s="26" t="s">
        <v>74</v>
      </c>
      <c r="L783" s="26" t="s">
        <v>4738</v>
      </c>
      <c r="M783" s="26" t="s">
        <v>995</v>
      </c>
      <c r="N783" s="26" t="s">
        <v>4797</v>
      </c>
      <c r="O783" s="26" t="s">
        <v>930</v>
      </c>
      <c r="P783" s="26" t="s">
        <v>4829</v>
      </c>
      <c r="Q783" s="26">
        <v>0</v>
      </c>
      <c r="R783" s="26">
        <v>0</v>
      </c>
      <c r="S783" s="26">
        <v>0</v>
      </c>
      <c r="T783" s="26">
        <v>0</v>
      </c>
      <c r="U783" s="26" t="s">
        <v>996</v>
      </c>
      <c r="V783" s="26" t="s">
        <v>4944</v>
      </c>
      <c r="W783" s="26">
        <v>0</v>
      </c>
      <c r="X783" s="26" t="s">
        <v>4945</v>
      </c>
      <c r="Y783" s="25">
        <v>46211</v>
      </c>
      <c r="Z783" s="27">
        <v>86</v>
      </c>
      <c r="AA783" s="24" t="s">
        <v>62</v>
      </c>
      <c r="AB783" s="24" t="s">
        <v>25</v>
      </c>
      <c r="AC783" s="24" t="s">
        <v>4714</v>
      </c>
      <c r="AD783" s="24" t="s">
        <v>4715</v>
      </c>
    </row>
    <row r="784" spans="1:30" x14ac:dyDescent="0.35">
      <c r="A784" s="23">
        <v>783</v>
      </c>
      <c r="B784" s="24" t="s">
        <v>1454</v>
      </c>
      <c r="C784" s="24" t="s">
        <v>61</v>
      </c>
      <c r="D784" s="24" t="s">
        <v>4735</v>
      </c>
      <c r="E784" s="24" t="s">
        <v>5399</v>
      </c>
      <c r="F784" s="24" t="s">
        <v>4723</v>
      </c>
      <c r="G784" s="25">
        <v>46086</v>
      </c>
      <c r="H784" s="25">
        <v>46121</v>
      </c>
      <c r="I784" s="25">
        <v>46139</v>
      </c>
      <c r="J784" s="25">
        <v>46149</v>
      </c>
      <c r="K784" s="26" t="s">
        <v>64</v>
      </c>
      <c r="L784" s="26" t="s">
        <v>4725</v>
      </c>
      <c r="M784" s="26" t="s">
        <v>72</v>
      </c>
      <c r="N784" s="26" t="s">
        <v>4731</v>
      </c>
      <c r="O784" s="26" t="s">
        <v>892</v>
      </c>
      <c r="P784" s="26" t="s">
        <v>4748</v>
      </c>
      <c r="Q784" s="26">
        <v>0</v>
      </c>
      <c r="R784" s="26">
        <v>0</v>
      </c>
      <c r="S784" s="26">
        <v>0</v>
      </c>
      <c r="T784" s="26">
        <v>0</v>
      </c>
      <c r="U784" s="26" t="s">
        <v>68</v>
      </c>
      <c r="V784" s="26" t="s">
        <v>4858</v>
      </c>
      <c r="W784" s="26">
        <v>0</v>
      </c>
      <c r="X784" s="26" t="s">
        <v>4859</v>
      </c>
      <c r="Y784" s="25">
        <v>46211</v>
      </c>
      <c r="Z784" s="27">
        <v>73</v>
      </c>
      <c r="AA784" s="24" t="s">
        <v>62</v>
      </c>
      <c r="AB784" s="24" t="s">
        <v>88</v>
      </c>
      <c r="AC784" s="24" t="s">
        <v>4714</v>
      </c>
      <c r="AD784" s="24" t="s">
        <v>4715</v>
      </c>
    </row>
    <row r="785" spans="1:30" x14ac:dyDescent="0.35">
      <c r="A785" s="23">
        <v>784</v>
      </c>
      <c r="B785" s="24" t="s">
        <v>1455</v>
      </c>
      <c r="C785" s="24" t="s">
        <v>61</v>
      </c>
      <c r="D785" s="24" t="s">
        <v>4735</v>
      </c>
      <c r="E785" s="24" t="s">
        <v>5400</v>
      </c>
      <c r="F785" s="24" t="s">
        <v>4723</v>
      </c>
      <c r="G785" s="25">
        <v>46090</v>
      </c>
      <c r="H785" s="25">
        <v>46122</v>
      </c>
      <c r="I785" s="25">
        <v>46126</v>
      </c>
      <c r="J785" s="25">
        <v>46141</v>
      </c>
      <c r="K785" s="26" t="s">
        <v>74</v>
      </c>
      <c r="L785" s="26" t="s">
        <v>4738</v>
      </c>
      <c r="M785" s="26" t="s">
        <v>995</v>
      </c>
      <c r="N785" s="26" t="s">
        <v>4797</v>
      </c>
      <c r="O785" s="26" t="s">
        <v>930</v>
      </c>
      <c r="P785" s="26" t="s">
        <v>4829</v>
      </c>
      <c r="Q785" s="26">
        <v>0</v>
      </c>
      <c r="R785" s="26">
        <v>0</v>
      </c>
      <c r="S785" s="26">
        <v>0</v>
      </c>
      <c r="T785" s="26">
        <v>0</v>
      </c>
      <c r="U785" s="26" t="s">
        <v>996</v>
      </c>
      <c r="V785" s="26" t="s">
        <v>4944</v>
      </c>
      <c r="W785" s="26">
        <v>0</v>
      </c>
      <c r="X785" s="26" t="s">
        <v>4945</v>
      </c>
      <c r="Y785" s="25">
        <v>46211</v>
      </c>
      <c r="Z785" s="27">
        <v>86</v>
      </c>
      <c r="AA785" s="24" t="s">
        <v>62</v>
      </c>
      <c r="AB785" s="24" t="s">
        <v>88</v>
      </c>
      <c r="AC785" s="24" t="s">
        <v>4714</v>
      </c>
      <c r="AD785" s="24" t="s">
        <v>4715</v>
      </c>
    </row>
    <row r="786" spans="1:30" x14ac:dyDescent="0.35">
      <c r="A786" s="23">
        <v>785</v>
      </c>
      <c r="B786" s="24" t="s">
        <v>1456</v>
      </c>
      <c r="C786" s="24" t="s">
        <v>61</v>
      </c>
      <c r="D786" s="24" t="s">
        <v>4706</v>
      </c>
      <c r="E786" s="24" t="s">
        <v>5401</v>
      </c>
      <c r="F786" s="24" t="s">
        <v>4723</v>
      </c>
      <c r="G786" s="25">
        <v>46094</v>
      </c>
      <c r="H786" s="25">
        <v>46127</v>
      </c>
      <c r="I786" s="25">
        <v>46183</v>
      </c>
      <c r="J786" s="25">
        <v>46191</v>
      </c>
      <c r="K786" s="26" t="s">
        <v>73</v>
      </c>
      <c r="L786" s="26" t="s">
        <v>4730</v>
      </c>
      <c r="M786" s="26" t="s">
        <v>66</v>
      </c>
      <c r="N786" s="26" t="s">
        <v>4724</v>
      </c>
      <c r="O786" s="26" t="s">
        <v>71</v>
      </c>
      <c r="P786" s="26" t="s">
        <v>4732</v>
      </c>
      <c r="Q786" s="26">
        <v>0</v>
      </c>
      <c r="R786" s="26">
        <v>0</v>
      </c>
      <c r="S786" s="26">
        <v>0</v>
      </c>
      <c r="T786" s="26">
        <v>0</v>
      </c>
      <c r="U786" s="26" t="s">
        <v>916</v>
      </c>
      <c r="V786" s="26" t="s">
        <v>4791</v>
      </c>
      <c r="W786" s="26">
        <v>0</v>
      </c>
      <c r="X786" s="26" t="s">
        <v>4792</v>
      </c>
      <c r="Y786" s="25">
        <v>46211</v>
      </c>
      <c r="Z786" s="27">
        <v>29</v>
      </c>
      <c r="AA786" s="24" t="s">
        <v>62</v>
      </c>
      <c r="AB786" s="24" t="s">
        <v>25</v>
      </c>
      <c r="AC786" s="24" t="s">
        <v>4714</v>
      </c>
      <c r="AD786" s="24" t="s">
        <v>4715</v>
      </c>
    </row>
    <row r="787" spans="1:30" x14ac:dyDescent="0.35">
      <c r="A787" s="23">
        <v>786</v>
      </c>
      <c r="B787" s="24" t="s">
        <v>1457</v>
      </c>
      <c r="C787" s="24" t="s">
        <v>61</v>
      </c>
      <c r="D787" s="24" t="s">
        <v>4735</v>
      </c>
      <c r="E787" s="24" t="s">
        <v>4857</v>
      </c>
      <c r="F787" s="24" t="s">
        <v>4723</v>
      </c>
      <c r="G787" s="25">
        <v>46108</v>
      </c>
      <c r="H787" s="25">
        <v>46127</v>
      </c>
      <c r="I787" s="25">
        <v>46148</v>
      </c>
      <c r="J787" s="25">
        <v>46154</v>
      </c>
      <c r="K787" s="26" t="s">
        <v>73</v>
      </c>
      <c r="L787" s="26" t="s">
        <v>4730</v>
      </c>
      <c r="M787" s="26" t="s">
        <v>72</v>
      </c>
      <c r="N787" s="26" t="s">
        <v>4731</v>
      </c>
      <c r="O787" s="26" t="s">
        <v>71</v>
      </c>
      <c r="P787" s="26" t="s">
        <v>4732</v>
      </c>
      <c r="Q787" s="26">
        <v>0</v>
      </c>
      <c r="R787" s="26">
        <v>0</v>
      </c>
      <c r="S787" s="26">
        <v>0</v>
      </c>
      <c r="T787" s="26">
        <v>0</v>
      </c>
      <c r="U787" s="26" t="s">
        <v>916</v>
      </c>
      <c r="V787" s="26" t="s">
        <v>4791</v>
      </c>
      <c r="W787" s="26">
        <v>0</v>
      </c>
      <c r="X787" s="26" t="s">
        <v>4792</v>
      </c>
      <c r="Y787" s="25">
        <v>46211</v>
      </c>
      <c r="Z787" s="27">
        <v>64</v>
      </c>
      <c r="AA787" s="24" t="s">
        <v>62</v>
      </c>
      <c r="AB787" s="24" t="s">
        <v>88</v>
      </c>
      <c r="AC787" s="24" t="s">
        <v>4714</v>
      </c>
      <c r="AD787" s="24" t="s">
        <v>4715</v>
      </c>
    </row>
    <row r="788" spans="1:30" x14ac:dyDescent="0.35">
      <c r="A788" s="23">
        <v>787</v>
      </c>
      <c r="B788" s="24" t="s">
        <v>1458</v>
      </c>
      <c r="C788" s="24" t="s">
        <v>61</v>
      </c>
      <c r="D788" s="24" t="s">
        <v>4735</v>
      </c>
      <c r="E788" s="24" t="s">
        <v>4868</v>
      </c>
      <c r="F788" s="24" t="s">
        <v>4723</v>
      </c>
      <c r="G788" s="25">
        <v>46051</v>
      </c>
      <c r="H788" s="25">
        <v>46086</v>
      </c>
      <c r="I788" s="25">
        <v>46129</v>
      </c>
      <c r="J788" s="25">
        <v>46133</v>
      </c>
      <c r="K788" s="26" t="s">
        <v>73</v>
      </c>
      <c r="L788" s="26" t="s">
        <v>4730</v>
      </c>
      <c r="M788" s="26" t="s">
        <v>66</v>
      </c>
      <c r="N788" s="26" t="s">
        <v>4724</v>
      </c>
      <c r="O788" s="26" t="s">
        <v>71</v>
      </c>
      <c r="P788" s="26" t="s">
        <v>4732</v>
      </c>
      <c r="Q788" s="26">
        <v>0</v>
      </c>
      <c r="R788" s="26">
        <v>0</v>
      </c>
      <c r="S788" s="26">
        <v>0</v>
      </c>
      <c r="T788" s="26">
        <v>0</v>
      </c>
      <c r="U788" s="26" t="s">
        <v>914</v>
      </c>
      <c r="V788" s="26" t="s">
        <v>4788</v>
      </c>
      <c r="W788" s="26">
        <v>0</v>
      </c>
      <c r="X788" s="26" t="s">
        <v>4789</v>
      </c>
      <c r="Y788" s="25">
        <v>46211</v>
      </c>
      <c r="Z788" s="27">
        <v>83</v>
      </c>
      <c r="AA788" s="24" t="s">
        <v>62</v>
      </c>
      <c r="AB788" s="24" t="s">
        <v>88</v>
      </c>
      <c r="AC788" s="24" t="s">
        <v>4714</v>
      </c>
      <c r="AD788" s="24" t="s">
        <v>4715</v>
      </c>
    </row>
    <row r="789" spans="1:30" x14ac:dyDescent="0.35">
      <c r="A789" s="23">
        <v>788</v>
      </c>
      <c r="B789" s="24" t="s">
        <v>1459</v>
      </c>
      <c r="C789" s="24" t="s">
        <v>61</v>
      </c>
      <c r="D789" s="24" t="s">
        <v>4735</v>
      </c>
      <c r="E789" s="24" t="s">
        <v>4754</v>
      </c>
      <c r="F789" s="24" t="s">
        <v>4723</v>
      </c>
      <c r="G789" s="25">
        <v>46043</v>
      </c>
      <c r="H789" s="25">
        <v>46079</v>
      </c>
      <c r="I789" s="25">
        <v>46129</v>
      </c>
      <c r="J789" s="25">
        <v>46133</v>
      </c>
      <c r="K789" s="26" t="s">
        <v>73</v>
      </c>
      <c r="L789" s="26" t="s">
        <v>4730</v>
      </c>
      <c r="M789" s="26" t="s">
        <v>66</v>
      </c>
      <c r="N789" s="26" t="s">
        <v>4724</v>
      </c>
      <c r="O789" s="26" t="s">
        <v>71</v>
      </c>
      <c r="P789" s="26" t="s">
        <v>4732</v>
      </c>
      <c r="Q789" s="26">
        <v>0</v>
      </c>
      <c r="R789" s="26">
        <v>0</v>
      </c>
      <c r="S789" s="26">
        <v>0</v>
      </c>
      <c r="T789" s="26">
        <v>0</v>
      </c>
      <c r="U789" s="26" t="s">
        <v>1023</v>
      </c>
      <c r="V789" s="26" t="s">
        <v>4801</v>
      </c>
      <c r="W789" s="26">
        <v>0</v>
      </c>
      <c r="X789" s="26" t="s">
        <v>4802</v>
      </c>
      <c r="Y789" s="25">
        <v>46211</v>
      </c>
      <c r="Z789" s="27">
        <v>83</v>
      </c>
      <c r="AA789" s="24" t="s">
        <v>62</v>
      </c>
      <c r="AB789" s="24" t="s">
        <v>88</v>
      </c>
      <c r="AC789" s="24" t="s">
        <v>4714</v>
      </c>
      <c r="AD789" s="24" t="s">
        <v>4715</v>
      </c>
    </row>
    <row r="790" spans="1:30" x14ac:dyDescent="0.35">
      <c r="A790" s="23">
        <v>789</v>
      </c>
      <c r="B790" s="24" t="s">
        <v>4020</v>
      </c>
      <c r="C790" s="24" t="s">
        <v>35</v>
      </c>
      <c r="D790" s="24" t="s">
        <v>4735</v>
      </c>
      <c r="E790" s="24" t="s">
        <v>4758</v>
      </c>
      <c r="F790" s="24" t="s">
        <v>4940</v>
      </c>
      <c r="G790" s="25">
        <v>46079</v>
      </c>
      <c r="H790" s="25">
        <v>46132</v>
      </c>
      <c r="I790" s="25">
        <v>46141</v>
      </c>
      <c r="J790" s="25">
        <v>46154</v>
      </c>
      <c r="K790" s="26" t="s">
        <v>41</v>
      </c>
      <c r="L790" s="26" t="s">
        <v>5077</v>
      </c>
      <c r="M790" s="26" t="s">
        <v>38</v>
      </c>
      <c r="N790" s="26" t="s">
        <v>4769</v>
      </c>
      <c r="O790" s="26" t="s">
        <v>52</v>
      </c>
      <c r="P790" s="26" t="s">
        <v>4779</v>
      </c>
      <c r="Q790" s="26">
        <v>0</v>
      </c>
      <c r="R790" s="26">
        <v>0</v>
      </c>
      <c r="S790" s="26">
        <v>0</v>
      </c>
      <c r="T790" s="26">
        <v>0</v>
      </c>
      <c r="U790" s="26" t="s">
        <v>3888</v>
      </c>
      <c r="V790" s="26" t="s">
        <v>4826</v>
      </c>
      <c r="W790" s="26">
        <v>0</v>
      </c>
      <c r="X790" s="26" t="s">
        <v>5316</v>
      </c>
      <c r="Y790" s="25">
        <v>46211</v>
      </c>
      <c r="Z790" s="27">
        <v>71</v>
      </c>
      <c r="AA790" s="24" t="s">
        <v>36</v>
      </c>
      <c r="AB790" s="24" t="s">
        <v>88</v>
      </c>
      <c r="AC790" s="24" t="s">
        <v>4714</v>
      </c>
      <c r="AD790" s="24" t="s">
        <v>4715</v>
      </c>
    </row>
    <row r="791" spans="1:30" x14ac:dyDescent="0.35">
      <c r="A791" s="23">
        <v>790</v>
      </c>
      <c r="B791" s="24" t="s">
        <v>1460</v>
      </c>
      <c r="C791" s="24" t="s">
        <v>61</v>
      </c>
      <c r="D791" s="24" t="s">
        <v>4735</v>
      </c>
      <c r="E791" s="24" t="s">
        <v>4946</v>
      </c>
      <c r="F791" s="24" t="s">
        <v>4723</v>
      </c>
      <c r="G791" s="25">
        <v>46112</v>
      </c>
      <c r="H791" s="25">
        <v>46129</v>
      </c>
      <c r="I791" s="25">
        <v>46148</v>
      </c>
      <c r="J791" s="25">
        <v>46154</v>
      </c>
      <c r="K791" s="26" t="s">
        <v>73</v>
      </c>
      <c r="L791" s="26" t="s">
        <v>4730</v>
      </c>
      <c r="M791" s="26" t="s">
        <v>72</v>
      </c>
      <c r="N791" s="26" t="s">
        <v>4731</v>
      </c>
      <c r="O791" s="26" t="s">
        <v>71</v>
      </c>
      <c r="P791" s="26" t="s">
        <v>4732</v>
      </c>
      <c r="Q791" s="26">
        <v>0</v>
      </c>
      <c r="R791" s="26">
        <v>0</v>
      </c>
      <c r="S791" s="26">
        <v>0</v>
      </c>
      <c r="T791" s="26">
        <v>0</v>
      </c>
      <c r="U791" s="26" t="s">
        <v>916</v>
      </c>
      <c r="V791" s="26" t="s">
        <v>4791</v>
      </c>
      <c r="W791" s="26">
        <v>0</v>
      </c>
      <c r="X791" s="26" t="s">
        <v>4792</v>
      </c>
      <c r="Y791" s="25">
        <v>46211</v>
      </c>
      <c r="Z791" s="27">
        <v>64</v>
      </c>
      <c r="AA791" s="24" t="s">
        <v>62</v>
      </c>
      <c r="AB791" s="24" t="s">
        <v>88</v>
      </c>
      <c r="AC791" s="24" t="s">
        <v>4714</v>
      </c>
      <c r="AD791" s="24" t="s">
        <v>4715</v>
      </c>
    </row>
    <row r="792" spans="1:30" x14ac:dyDescent="0.35">
      <c r="A792" s="23">
        <v>791</v>
      </c>
      <c r="B792" s="24" t="s">
        <v>1461</v>
      </c>
      <c r="C792" s="24" t="s">
        <v>61</v>
      </c>
      <c r="D792" s="24" t="s">
        <v>4735</v>
      </c>
      <c r="E792" s="24" t="s">
        <v>4785</v>
      </c>
      <c r="F792" s="24" t="s">
        <v>4723</v>
      </c>
      <c r="G792" s="25">
        <v>46114</v>
      </c>
      <c r="H792" s="25">
        <v>46132</v>
      </c>
      <c r="I792" s="25">
        <v>46148</v>
      </c>
      <c r="J792" s="25">
        <v>46154</v>
      </c>
      <c r="K792" s="26" t="s">
        <v>73</v>
      </c>
      <c r="L792" s="26" t="s">
        <v>4730</v>
      </c>
      <c r="M792" s="26" t="s">
        <v>67</v>
      </c>
      <c r="N792" s="26" t="s">
        <v>4790</v>
      </c>
      <c r="O792" s="26" t="s">
        <v>71</v>
      </c>
      <c r="P792" s="26" t="s">
        <v>4732</v>
      </c>
      <c r="Q792" s="26">
        <v>0</v>
      </c>
      <c r="R792" s="26">
        <v>0</v>
      </c>
      <c r="S792" s="26">
        <v>0</v>
      </c>
      <c r="T792" s="26">
        <v>0</v>
      </c>
      <c r="U792" s="26" t="s">
        <v>916</v>
      </c>
      <c r="V792" s="26" t="s">
        <v>4791</v>
      </c>
      <c r="W792" s="26">
        <v>0</v>
      </c>
      <c r="X792" s="26" t="s">
        <v>4792</v>
      </c>
      <c r="Y792" s="25">
        <v>46211</v>
      </c>
      <c r="Z792" s="27">
        <v>64</v>
      </c>
      <c r="AA792" s="24" t="s">
        <v>62</v>
      </c>
      <c r="AB792" s="24" t="s">
        <v>88</v>
      </c>
      <c r="AC792" s="24" t="s">
        <v>4714</v>
      </c>
      <c r="AD792" s="24" t="s">
        <v>4715</v>
      </c>
    </row>
    <row r="793" spans="1:30" x14ac:dyDescent="0.35">
      <c r="A793" s="23">
        <v>792</v>
      </c>
      <c r="B793" s="24" t="s">
        <v>1462</v>
      </c>
      <c r="C793" s="24" t="s">
        <v>61</v>
      </c>
      <c r="D793" s="24" t="s">
        <v>4735</v>
      </c>
      <c r="E793" s="24" t="s">
        <v>4722</v>
      </c>
      <c r="F793" s="24" t="s">
        <v>4723</v>
      </c>
      <c r="G793" s="25">
        <v>46048</v>
      </c>
      <c r="H793" s="25">
        <v>46083</v>
      </c>
      <c r="I793" s="25">
        <v>46129</v>
      </c>
      <c r="J793" s="25">
        <v>46133</v>
      </c>
      <c r="K793" s="26" t="s">
        <v>64</v>
      </c>
      <c r="L793" s="26" t="s">
        <v>4725</v>
      </c>
      <c r="M793" s="26" t="s">
        <v>74</v>
      </c>
      <c r="N793" s="26" t="s">
        <v>4738</v>
      </c>
      <c r="O793" s="26" t="s">
        <v>71</v>
      </c>
      <c r="P793" s="26" t="s">
        <v>4732</v>
      </c>
      <c r="Q793" s="26">
        <v>0</v>
      </c>
      <c r="R793" s="26">
        <v>0</v>
      </c>
      <c r="S793" s="26">
        <v>0</v>
      </c>
      <c r="T793" s="26">
        <v>0</v>
      </c>
      <c r="U793" s="26" t="s">
        <v>889</v>
      </c>
      <c r="V793" s="26" t="s">
        <v>4739</v>
      </c>
      <c r="W793" s="26">
        <v>0</v>
      </c>
      <c r="X793" s="26" t="s">
        <v>4740</v>
      </c>
      <c r="Y793" s="25">
        <v>46211</v>
      </c>
      <c r="Z793" s="27">
        <v>83</v>
      </c>
      <c r="AA793" s="24" t="s">
        <v>62</v>
      </c>
      <c r="AB793" s="24" t="s">
        <v>88</v>
      </c>
      <c r="AC793" s="24" t="s">
        <v>4714</v>
      </c>
      <c r="AD793" s="24" t="s">
        <v>4715</v>
      </c>
    </row>
    <row r="794" spans="1:30" x14ac:dyDescent="0.35">
      <c r="A794" s="23">
        <v>793</v>
      </c>
      <c r="B794" s="24" t="s">
        <v>1463</v>
      </c>
      <c r="C794" s="24" t="s">
        <v>61</v>
      </c>
      <c r="D794" s="24" t="s">
        <v>4735</v>
      </c>
      <c r="E794" s="24" t="s">
        <v>4857</v>
      </c>
      <c r="F794" s="24" t="s">
        <v>4723</v>
      </c>
      <c r="G794" s="25">
        <v>46056</v>
      </c>
      <c r="H794" s="25">
        <v>46085</v>
      </c>
      <c r="I794" s="25">
        <v>46129</v>
      </c>
      <c r="J794" s="25">
        <v>46133</v>
      </c>
      <c r="K794" s="26" t="s">
        <v>64</v>
      </c>
      <c r="L794" s="26" t="s">
        <v>4725</v>
      </c>
      <c r="M794" s="26" t="s">
        <v>74</v>
      </c>
      <c r="N794" s="26" t="s">
        <v>4738</v>
      </c>
      <c r="O794" s="26" t="s">
        <v>71</v>
      </c>
      <c r="P794" s="26" t="s">
        <v>4732</v>
      </c>
      <c r="Q794" s="26">
        <v>0</v>
      </c>
      <c r="R794" s="26">
        <v>0</v>
      </c>
      <c r="S794" s="26">
        <v>0</v>
      </c>
      <c r="T794" s="26">
        <v>0</v>
      </c>
      <c r="U794" s="26" t="s">
        <v>68</v>
      </c>
      <c r="V794" s="26" t="s">
        <v>4858</v>
      </c>
      <c r="W794" s="26">
        <v>0</v>
      </c>
      <c r="X794" s="26" t="s">
        <v>4859</v>
      </c>
      <c r="Y794" s="25">
        <v>46211</v>
      </c>
      <c r="Z794" s="27">
        <v>83</v>
      </c>
      <c r="AA794" s="24" t="s">
        <v>62</v>
      </c>
      <c r="AB794" s="24" t="s">
        <v>88</v>
      </c>
      <c r="AC794" s="24" t="s">
        <v>4714</v>
      </c>
      <c r="AD794" s="24" t="s">
        <v>4715</v>
      </c>
    </row>
    <row r="795" spans="1:30" x14ac:dyDescent="0.35">
      <c r="A795" s="23">
        <v>794</v>
      </c>
      <c r="B795" s="24" t="s">
        <v>1464</v>
      </c>
      <c r="C795" s="24" t="s">
        <v>61</v>
      </c>
      <c r="D795" s="24" t="s">
        <v>4735</v>
      </c>
      <c r="E795" s="24" t="s">
        <v>4857</v>
      </c>
      <c r="F795" s="24" t="s">
        <v>4723</v>
      </c>
      <c r="G795" s="25">
        <v>46057</v>
      </c>
      <c r="H795" s="25">
        <v>46085</v>
      </c>
      <c r="I795" s="25">
        <v>46129</v>
      </c>
      <c r="J795" s="25">
        <v>46133</v>
      </c>
      <c r="K795" s="26" t="s">
        <v>64</v>
      </c>
      <c r="L795" s="26" t="s">
        <v>4725</v>
      </c>
      <c r="M795" s="26" t="s">
        <v>74</v>
      </c>
      <c r="N795" s="26" t="s">
        <v>4738</v>
      </c>
      <c r="O795" s="26" t="s">
        <v>71</v>
      </c>
      <c r="P795" s="26" t="s">
        <v>4732</v>
      </c>
      <c r="Q795" s="26">
        <v>0</v>
      </c>
      <c r="R795" s="26">
        <v>0</v>
      </c>
      <c r="S795" s="26">
        <v>0</v>
      </c>
      <c r="T795" s="26">
        <v>0</v>
      </c>
      <c r="U795" s="26" t="s">
        <v>889</v>
      </c>
      <c r="V795" s="26" t="s">
        <v>4739</v>
      </c>
      <c r="W795" s="26">
        <v>0</v>
      </c>
      <c r="X795" s="26" t="s">
        <v>4740</v>
      </c>
      <c r="Y795" s="25">
        <v>46211</v>
      </c>
      <c r="Z795" s="27">
        <v>83</v>
      </c>
      <c r="AA795" s="24" t="s">
        <v>62</v>
      </c>
      <c r="AB795" s="24" t="s">
        <v>88</v>
      </c>
      <c r="AC795" s="24" t="s">
        <v>4714</v>
      </c>
      <c r="AD795" s="24" t="s">
        <v>4715</v>
      </c>
    </row>
    <row r="796" spans="1:30" x14ac:dyDescent="0.35">
      <c r="A796" s="23">
        <v>795</v>
      </c>
      <c r="B796" s="24" t="s">
        <v>1465</v>
      </c>
      <c r="C796" s="24" t="s">
        <v>61</v>
      </c>
      <c r="D796" s="24" t="s">
        <v>4735</v>
      </c>
      <c r="E796" s="24" t="s">
        <v>4833</v>
      </c>
      <c r="F796" s="24" t="s">
        <v>4723</v>
      </c>
      <c r="G796" s="25">
        <v>46048</v>
      </c>
      <c r="H796" s="25">
        <v>46084</v>
      </c>
      <c r="I796" s="25">
        <v>46129</v>
      </c>
      <c r="J796" s="25">
        <v>46133</v>
      </c>
      <c r="K796" s="26" t="s">
        <v>64</v>
      </c>
      <c r="L796" s="26" t="s">
        <v>4725</v>
      </c>
      <c r="M796" s="26" t="s">
        <v>74</v>
      </c>
      <c r="N796" s="26" t="s">
        <v>4738</v>
      </c>
      <c r="O796" s="26" t="s">
        <v>71</v>
      </c>
      <c r="P796" s="26" t="s">
        <v>4732</v>
      </c>
      <c r="Q796" s="26">
        <v>0</v>
      </c>
      <c r="R796" s="26">
        <v>0</v>
      </c>
      <c r="S796" s="26">
        <v>0</v>
      </c>
      <c r="T796" s="26">
        <v>0</v>
      </c>
      <c r="U796" s="26" t="s">
        <v>889</v>
      </c>
      <c r="V796" s="26" t="s">
        <v>4739</v>
      </c>
      <c r="W796" s="26">
        <v>0</v>
      </c>
      <c r="X796" s="26" t="s">
        <v>4740</v>
      </c>
      <c r="Y796" s="25">
        <v>46211</v>
      </c>
      <c r="Z796" s="27">
        <v>83</v>
      </c>
      <c r="AA796" s="24" t="s">
        <v>62</v>
      </c>
      <c r="AB796" s="24" t="s">
        <v>88</v>
      </c>
      <c r="AC796" s="24" t="s">
        <v>4714</v>
      </c>
      <c r="AD796" s="24" t="s">
        <v>4715</v>
      </c>
    </row>
    <row r="797" spans="1:30" x14ac:dyDescent="0.35">
      <c r="A797" s="23">
        <v>796</v>
      </c>
      <c r="B797" s="24" t="s">
        <v>1466</v>
      </c>
      <c r="C797" s="24" t="s">
        <v>61</v>
      </c>
      <c r="D797" s="24" t="s">
        <v>4735</v>
      </c>
      <c r="E797" s="24" t="s">
        <v>5059</v>
      </c>
      <c r="F797" s="24" t="s">
        <v>4804</v>
      </c>
      <c r="G797" s="25">
        <v>46051</v>
      </c>
      <c r="H797" s="25">
        <v>46090</v>
      </c>
      <c r="I797" s="25">
        <v>46126</v>
      </c>
      <c r="J797" s="25">
        <v>46132</v>
      </c>
      <c r="K797" s="26" t="s">
        <v>67</v>
      </c>
      <c r="L797" s="26" t="s">
        <v>4790</v>
      </c>
      <c r="M797" s="26" t="s">
        <v>66</v>
      </c>
      <c r="N797" s="26" t="s">
        <v>4724</v>
      </c>
      <c r="O797" s="26" t="s">
        <v>892</v>
      </c>
      <c r="P797" s="26" t="s">
        <v>4748</v>
      </c>
      <c r="Q797" s="26">
        <v>0</v>
      </c>
      <c r="R797" s="26">
        <v>0</v>
      </c>
      <c r="S797" s="26">
        <v>0</v>
      </c>
      <c r="T797" s="26">
        <v>0</v>
      </c>
      <c r="U797" s="26" t="s">
        <v>914</v>
      </c>
      <c r="V797" s="26" t="s">
        <v>4788</v>
      </c>
      <c r="W797" s="26" t="s">
        <v>911</v>
      </c>
      <c r="X797" s="26" t="s">
        <v>4789</v>
      </c>
      <c r="Y797" s="25">
        <v>46211</v>
      </c>
      <c r="Z797" s="27">
        <v>86</v>
      </c>
      <c r="AA797" s="24" t="s">
        <v>62</v>
      </c>
      <c r="AB797" s="24" t="s">
        <v>88</v>
      </c>
      <c r="AC797" s="24" t="s">
        <v>4714</v>
      </c>
      <c r="AD797" s="24" t="s">
        <v>4715</v>
      </c>
    </row>
    <row r="798" spans="1:30" x14ac:dyDescent="0.35">
      <c r="A798" s="23">
        <v>797</v>
      </c>
      <c r="B798" s="24" t="s">
        <v>1467</v>
      </c>
      <c r="C798" s="24" t="s">
        <v>61</v>
      </c>
      <c r="D798" s="24" t="s">
        <v>4735</v>
      </c>
      <c r="E798" s="24" t="s">
        <v>5248</v>
      </c>
      <c r="F798" s="24" t="s">
        <v>4723</v>
      </c>
      <c r="G798" s="25">
        <v>46050</v>
      </c>
      <c r="H798" s="25">
        <v>46083</v>
      </c>
      <c r="I798" s="25">
        <v>46127</v>
      </c>
      <c r="J798" s="25">
        <v>46133</v>
      </c>
      <c r="K798" s="26" t="s">
        <v>66</v>
      </c>
      <c r="L798" s="26" t="s">
        <v>4724</v>
      </c>
      <c r="M798" s="26" t="s">
        <v>64</v>
      </c>
      <c r="N798" s="26" t="s">
        <v>4725</v>
      </c>
      <c r="O798" s="26" t="s">
        <v>885</v>
      </c>
      <c r="P798" s="26" t="s">
        <v>4726</v>
      </c>
      <c r="Q798" s="26">
        <v>0</v>
      </c>
      <c r="R798" s="26">
        <v>0</v>
      </c>
      <c r="S798" s="26">
        <v>0</v>
      </c>
      <c r="T798" s="26">
        <v>0</v>
      </c>
      <c r="U798" s="26" t="s">
        <v>1023</v>
      </c>
      <c r="V798" s="26" t="s">
        <v>4801</v>
      </c>
      <c r="W798" s="26">
        <v>0</v>
      </c>
      <c r="X798" s="26" t="s">
        <v>4802</v>
      </c>
      <c r="Y798" s="25">
        <v>46211</v>
      </c>
      <c r="Z798" s="27">
        <v>85</v>
      </c>
      <c r="AA798" s="24" t="s">
        <v>62</v>
      </c>
      <c r="AB798" s="24" t="s">
        <v>88</v>
      </c>
      <c r="AC798" s="24" t="s">
        <v>4714</v>
      </c>
      <c r="AD798" s="24" t="s">
        <v>4715</v>
      </c>
    </row>
    <row r="799" spans="1:30" x14ac:dyDescent="0.35">
      <c r="A799" s="23">
        <v>798</v>
      </c>
      <c r="B799" s="24" t="s">
        <v>3515</v>
      </c>
      <c r="C799" s="24" t="s">
        <v>3434</v>
      </c>
      <c r="D799" s="24" t="s">
        <v>4735</v>
      </c>
      <c r="E799" s="24" t="s">
        <v>5277</v>
      </c>
      <c r="F799" s="24" t="s">
        <v>4800</v>
      </c>
      <c r="G799" s="25">
        <v>46078</v>
      </c>
      <c r="H799" s="25">
        <v>46086</v>
      </c>
      <c r="I799" s="25">
        <v>46129</v>
      </c>
      <c r="J799" s="25">
        <v>46133</v>
      </c>
      <c r="K799" s="26" t="s">
        <v>73</v>
      </c>
      <c r="L799" s="26" t="s">
        <v>4730</v>
      </c>
      <c r="M799" s="26" t="s">
        <v>67</v>
      </c>
      <c r="N799" s="26" t="s">
        <v>4790</v>
      </c>
      <c r="O799" s="26" t="s">
        <v>885</v>
      </c>
      <c r="P799" s="26" t="s">
        <v>4726</v>
      </c>
      <c r="Q799" s="26">
        <v>0</v>
      </c>
      <c r="R799" s="26">
        <v>0</v>
      </c>
      <c r="S799" s="26">
        <v>0</v>
      </c>
      <c r="T799" s="26">
        <v>0</v>
      </c>
      <c r="U799" s="26" t="s">
        <v>1290</v>
      </c>
      <c r="V799" s="26" t="s">
        <v>5291</v>
      </c>
      <c r="W799" s="26" t="s">
        <v>3446</v>
      </c>
      <c r="X799" s="26" t="s">
        <v>5292</v>
      </c>
      <c r="Y799" s="25">
        <v>46211</v>
      </c>
      <c r="Z799" s="27">
        <v>83</v>
      </c>
      <c r="AA799" s="24" t="s">
        <v>62</v>
      </c>
      <c r="AB799" s="24" t="s">
        <v>88</v>
      </c>
      <c r="AC799" s="24" t="s">
        <v>4714</v>
      </c>
      <c r="AD799" s="24" t="s">
        <v>4715</v>
      </c>
    </row>
    <row r="800" spans="1:30" x14ac:dyDescent="0.35">
      <c r="A800" s="23">
        <v>799</v>
      </c>
      <c r="B800" s="24" t="s">
        <v>1468</v>
      </c>
      <c r="C800" s="24" t="s">
        <v>61</v>
      </c>
      <c r="D800" s="24" t="s">
        <v>4735</v>
      </c>
      <c r="E800" s="24" t="s">
        <v>4864</v>
      </c>
      <c r="F800" s="24" t="s">
        <v>4723</v>
      </c>
      <c r="G800" s="25">
        <v>46051</v>
      </c>
      <c r="H800" s="25">
        <v>46085</v>
      </c>
      <c r="I800" s="25">
        <v>46127</v>
      </c>
      <c r="J800" s="25">
        <v>46133</v>
      </c>
      <c r="K800" s="26" t="s">
        <v>66</v>
      </c>
      <c r="L800" s="26" t="s">
        <v>4724</v>
      </c>
      <c r="M800" s="26" t="s">
        <v>64</v>
      </c>
      <c r="N800" s="26" t="s">
        <v>4725</v>
      </c>
      <c r="O800" s="26" t="s">
        <v>885</v>
      </c>
      <c r="P800" s="26" t="s">
        <v>4726</v>
      </c>
      <c r="Q800" s="26">
        <v>0</v>
      </c>
      <c r="R800" s="26">
        <v>0</v>
      </c>
      <c r="S800" s="26">
        <v>0</v>
      </c>
      <c r="T800" s="26">
        <v>0</v>
      </c>
      <c r="U800" s="26" t="s">
        <v>1023</v>
      </c>
      <c r="V800" s="26" t="s">
        <v>4801</v>
      </c>
      <c r="W800" s="26">
        <v>0</v>
      </c>
      <c r="X800" s="26" t="s">
        <v>4802</v>
      </c>
      <c r="Y800" s="25">
        <v>46211</v>
      </c>
      <c r="Z800" s="27">
        <v>85</v>
      </c>
      <c r="AA800" s="24" t="s">
        <v>62</v>
      </c>
      <c r="AB800" s="24" t="s">
        <v>88</v>
      </c>
      <c r="AC800" s="24" t="s">
        <v>4714</v>
      </c>
      <c r="AD800" s="24" t="s">
        <v>4715</v>
      </c>
    </row>
    <row r="801" spans="1:30" x14ac:dyDescent="0.35">
      <c r="A801" s="23">
        <v>800</v>
      </c>
      <c r="B801" s="24" t="s">
        <v>1469</v>
      </c>
      <c r="C801" s="24" t="s">
        <v>61</v>
      </c>
      <c r="D801" s="24" t="s">
        <v>4735</v>
      </c>
      <c r="E801" s="24" t="s">
        <v>4939</v>
      </c>
      <c r="F801" s="24" t="s">
        <v>4723</v>
      </c>
      <c r="G801" s="25">
        <v>46155</v>
      </c>
      <c r="H801" s="25">
        <v>46162</v>
      </c>
      <c r="I801" s="25">
        <v>46176</v>
      </c>
      <c r="J801" s="25">
        <v>46183</v>
      </c>
      <c r="K801" s="26" t="s">
        <v>74</v>
      </c>
      <c r="L801" s="26" t="s">
        <v>4738</v>
      </c>
      <c r="M801" s="26" t="s">
        <v>995</v>
      </c>
      <c r="N801" s="26" t="s">
        <v>4797</v>
      </c>
      <c r="O801" s="26" t="s">
        <v>930</v>
      </c>
      <c r="P801" s="26" t="s">
        <v>4829</v>
      </c>
      <c r="Q801" s="26">
        <v>0</v>
      </c>
      <c r="R801" s="26">
        <v>0</v>
      </c>
      <c r="S801" s="26">
        <v>0</v>
      </c>
      <c r="T801" s="26">
        <v>0</v>
      </c>
      <c r="U801" s="26" t="s">
        <v>1116</v>
      </c>
      <c r="V801" s="26" t="s">
        <v>5159</v>
      </c>
      <c r="W801" s="26">
        <v>0</v>
      </c>
      <c r="X801" s="26" t="s">
        <v>5160</v>
      </c>
      <c r="Y801" s="25">
        <v>46211</v>
      </c>
      <c r="Z801" s="27">
        <v>36</v>
      </c>
      <c r="AA801" s="24" t="s">
        <v>62</v>
      </c>
      <c r="AB801" s="24" t="s">
        <v>88</v>
      </c>
      <c r="AC801" s="24" t="s">
        <v>4714</v>
      </c>
      <c r="AD801" s="24" t="s">
        <v>4715</v>
      </c>
    </row>
    <row r="802" spans="1:30" x14ac:dyDescent="0.35">
      <c r="A802" s="23">
        <v>801</v>
      </c>
      <c r="B802" s="24" t="s">
        <v>3516</v>
      </c>
      <c r="C802" s="24" t="s">
        <v>3434</v>
      </c>
      <c r="D802" s="24" t="s">
        <v>4706</v>
      </c>
      <c r="E802" s="24" t="s">
        <v>4785</v>
      </c>
      <c r="F802" s="24" t="s">
        <v>4800</v>
      </c>
      <c r="G802" s="25">
        <v>46013</v>
      </c>
      <c r="H802" s="25">
        <v>46037</v>
      </c>
      <c r="I802" s="25">
        <v>46139</v>
      </c>
      <c r="J802" s="25">
        <v>46149</v>
      </c>
      <c r="K802" s="26" t="s">
        <v>66</v>
      </c>
      <c r="L802" s="26" t="s">
        <v>4724</v>
      </c>
      <c r="M802" s="26" t="s">
        <v>72</v>
      </c>
      <c r="N802" s="26" t="s">
        <v>4731</v>
      </c>
      <c r="O802" s="26" t="s">
        <v>941</v>
      </c>
      <c r="P802" s="26" t="s">
        <v>4838</v>
      </c>
      <c r="Q802" s="26">
        <v>0</v>
      </c>
      <c r="R802" s="26">
        <v>0</v>
      </c>
      <c r="S802" s="26">
        <v>0</v>
      </c>
      <c r="T802" s="26">
        <v>0</v>
      </c>
      <c r="U802" s="26" t="s">
        <v>1420</v>
      </c>
      <c r="V802" s="26" t="s">
        <v>5385</v>
      </c>
      <c r="W802" s="26" t="s">
        <v>3440</v>
      </c>
      <c r="X802" s="26" t="s">
        <v>5294</v>
      </c>
      <c r="Y802" s="25">
        <v>46211</v>
      </c>
      <c r="Z802" s="27">
        <v>73</v>
      </c>
      <c r="AA802" s="24" t="s">
        <v>62</v>
      </c>
      <c r="AB802" s="24" t="s">
        <v>25</v>
      </c>
      <c r="AC802" s="24" t="s">
        <v>4714</v>
      </c>
      <c r="AD802" s="24" t="s">
        <v>4715</v>
      </c>
    </row>
    <row r="803" spans="1:30" x14ac:dyDescent="0.35">
      <c r="A803" s="23">
        <v>802</v>
      </c>
      <c r="B803" s="24" t="s">
        <v>1470</v>
      </c>
      <c r="C803" s="24" t="s">
        <v>61</v>
      </c>
      <c r="D803" s="24" t="s">
        <v>4735</v>
      </c>
      <c r="E803" s="24" t="s">
        <v>4770</v>
      </c>
      <c r="F803" s="24" t="s">
        <v>4723</v>
      </c>
      <c r="G803" s="25">
        <v>46049</v>
      </c>
      <c r="H803" s="25">
        <v>46086</v>
      </c>
      <c r="I803" s="25">
        <v>46134</v>
      </c>
      <c r="J803" s="25">
        <v>46140</v>
      </c>
      <c r="K803" s="26" t="s">
        <v>73</v>
      </c>
      <c r="L803" s="26" t="s">
        <v>4730</v>
      </c>
      <c r="M803" s="26" t="s">
        <v>66</v>
      </c>
      <c r="N803" s="26" t="s">
        <v>4724</v>
      </c>
      <c r="O803" s="26" t="s">
        <v>71</v>
      </c>
      <c r="P803" s="26" t="s">
        <v>4732</v>
      </c>
      <c r="Q803" s="26">
        <v>0</v>
      </c>
      <c r="R803" s="26">
        <v>0</v>
      </c>
      <c r="S803" s="26">
        <v>0</v>
      </c>
      <c r="T803" s="26">
        <v>0</v>
      </c>
      <c r="U803" s="26" t="s">
        <v>1023</v>
      </c>
      <c r="V803" s="26" t="s">
        <v>4801</v>
      </c>
      <c r="W803" s="26">
        <v>0</v>
      </c>
      <c r="X803" s="26" t="s">
        <v>4802</v>
      </c>
      <c r="Y803" s="25">
        <v>46211</v>
      </c>
      <c r="Z803" s="27">
        <v>78</v>
      </c>
      <c r="AA803" s="24" t="s">
        <v>62</v>
      </c>
      <c r="AB803" s="24" t="s">
        <v>88</v>
      </c>
      <c r="AC803" s="24" t="s">
        <v>4714</v>
      </c>
      <c r="AD803" s="24" t="s">
        <v>4715</v>
      </c>
    </row>
    <row r="804" spans="1:30" x14ac:dyDescent="0.35">
      <c r="A804" s="23">
        <v>803</v>
      </c>
      <c r="B804" s="24" t="s">
        <v>1471</v>
      </c>
      <c r="C804" s="24" t="s">
        <v>61</v>
      </c>
      <c r="D804" s="24" t="s">
        <v>4735</v>
      </c>
      <c r="E804" s="24" t="s">
        <v>5402</v>
      </c>
      <c r="F804" s="24" t="s">
        <v>4723</v>
      </c>
      <c r="G804" s="25">
        <v>46048</v>
      </c>
      <c r="H804" s="25">
        <v>46087</v>
      </c>
      <c r="I804" s="25">
        <v>46134</v>
      </c>
      <c r="J804" s="25">
        <v>46140</v>
      </c>
      <c r="K804" s="26" t="s">
        <v>73</v>
      </c>
      <c r="L804" s="26" t="s">
        <v>4730</v>
      </c>
      <c r="M804" s="26" t="s">
        <v>66</v>
      </c>
      <c r="N804" s="26" t="s">
        <v>4724</v>
      </c>
      <c r="O804" s="26" t="s">
        <v>71</v>
      </c>
      <c r="P804" s="26" t="s">
        <v>4732</v>
      </c>
      <c r="Q804" s="26">
        <v>0</v>
      </c>
      <c r="R804" s="26">
        <v>0</v>
      </c>
      <c r="S804" s="26">
        <v>0</v>
      </c>
      <c r="T804" s="26">
        <v>0</v>
      </c>
      <c r="U804" s="26" t="s">
        <v>1424</v>
      </c>
      <c r="V804" s="26" t="s">
        <v>5387</v>
      </c>
      <c r="W804" s="26">
        <v>0</v>
      </c>
      <c r="X804" s="26" t="s">
        <v>5388</v>
      </c>
      <c r="Y804" s="25">
        <v>46211</v>
      </c>
      <c r="Z804" s="27">
        <v>78</v>
      </c>
      <c r="AA804" s="24" t="s">
        <v>62</v>
      </c>
      <c r="AB804" s="24" t="s">
        <v>88</v>
      </c>
      <c r="AC804" s="24" t="s">
        <v>4714</v>
      </c>
      <c r="AD804" s="24" t="s">
        <v>4715</v>
      </c>
    </row>
    <row r="805" spans="1:30" x14ac:dyDescent="0.35">
      <c r="A805" s="23">
        <v>804</v>
      </c>
      <c r="B805" s="24" t="s">
        <v>1472</v>
      </c>
      <c r="C805" s="24" t="s">
        <v>61</v>
      </c>
      <c r="D805" s="24" t="s">
        <v>4735</v>
      </c>
      <c r="E805" s="24" t="s">
        <v>5185</v>
      </c>
      <c r="F805" s="24" t="s">
        <v>4723</v>
      </c>
      <c r="G805" s="25">
        <v>46063</v>
      </c>
      <c r="H805" s="25">
        <v>46093</v>
      </c>
      <c r="I805" s="25">
        <v>46134</v>
      </c>
      <c r="J805" s="25">
        <v>46140</v>
      </c>
      <c r="K805" s="26" t="s">
        <v>73</v>
      </c>
      <c r="L805" s="26" t="s">
        <v>4730</v>
      </c>
      <c r="M805" s="26" t="s">
        <v>66</v>
      </c>
      <c r="N805" s="26" t="s">
        <v>4724</v>
      </c>
      <c r="O805" s="26" t="s">
        <v>71</v>
      </c>
      <c r="P805" s="26" t="s">
        <v>4732</v>
      </c>
      <c r="Q805" s="26">
        <v>0</v>
      </c>
      <c r="R805" s="26">
        <v>0</v>
      </c>
      <c r="S805" s="26">
        <v>0</v>
      </c>
      <c r="T805" s="26">
        <v>0</v>
      </c>
      <c r="U805" s="26" t="s">
        <v>914</v>
      </c>
      <c r="V805" s="26" t="s">
        <v>4788</v>
      </c>
      <c r="W805" s="26">
        <v>0</v>
      </c>
      <c r="X805" s="26" t="s">
        <v>4789</v>
      </c>
      <c r="Y805" s="25">
        <v>46211</v>
      </c>
      <c r="Z805" s="27">
        <v>78</v>
      </c>
      <c r="AA805" s="24" t="s">
        <v>62</v>
      </c>
      <c r="AB805" s="24" t="s">
        <v>88</v>
      </c>
      <c r="AC805" s="24" t="s">
        <v>4714</v>
      </c>
      <c r="AD805" s="24" t="s">
        <v>4715</v>
      </c>
    </row>
    <row r="806" spans="1:30" x14ac:dyDescent="0.35">
      <c r="A806" s="23">
        <v>805</v>
      </c>
      <c r="B806" s="24" t="s">
        <v>1473</v>
      </c>
      <c r="C806" s="24" t="s">
        <v>61</v>
      </c>
      <c r="D806" s="24" t="s">
        <v>4735</v>
      </c>
      <c r="E806" s="24" t="s">
        <v>5012</v>
      </c>
      <c r="F806" s="24" t="s">
        <v>4723</v>
      </c>
      <c r="G806" s="25">
        <v>46107</v>
      </c>
      <c r="H806" s="25">
        <v>46128</v>
      </c>
      <c r="I806" s="25">
        <v>46134</v>
      </c>
      <c r="J806" s="25">
        <v>46140</v>
      </c>
      <c r="K806" s="26" t="s">
        <v>73</v>
      </c>
      <c r="L806" s="26" t="s">
        <v>4730</v>
      </c>
      <c r="M806" s="26" t="s">
        <v>72</v>
      </c>
      <c r="N806" s="26" t="s">
        <v>4731</v>
      </c>
      <c r="O806" s="26" t="s">
        <v>71</v>
      </c>
      <c r="P806" s="26" t="s">
        <v>4732</v>
      </c>
      <c r="Q806" s="26">
        <v>0</v>
      </c>
      <c r="R806" s="26">
        <v>0</v>
      </c>
      <c r="S806" s="26">
        <v>0</v>
      </c>
      <c r="T806" s="26">
        <v>0</v>
      </c>
      <c r="U806" s="26" t="s">
        <v>1424</v>
      </c>
      <c r="V806" s="26" t="s">
        <v>5387</v>
      </c>
      <c r="W806" s="26">
        <v>0</v>
      </c>
      <c r="X806" s="26" t="s">
        <v>5388</v>
      </c>
      <c r="Y806" s="25">
        <v>46211</v>
      </c>
      <c r="Z806" s="27">
        <v>78</v>
      </c>
      <c r="AA806" s="24" t="s">
        <v>62</v>
      </c>
      <c r="AB806" s="24" t="s">
        <v>88</v>
      </c>
      <c r="AC806" s="24" t="s">
        <v>4714</v>
      </c>
      <c r="AD806" s="24" t="s">
        <v>4715</v>
      </c>
    </row>
    <row r="807" spans="1:30" x14ac:dyDescent="0.35">
      <c r="A807" s="23">
        <v>806</v>
      </c>
      <c r="B807" s="24" t="s">
        <v>1474</v>
      </c>
      <c r="C807" s="24" t="s">
        <v>61</v>
      </c>
      <c r="D807" s="24" t="s">
        <v>4735</v>
      </c>
      <c r="E807" s="24" t="s">
        <v>4813</v>
      </c>
      <c r="F807" s="24" t="s">
        <v>4723</v>
      </c>
      <c r="G807" s="25">
        <v>46098</v>
      </c>
      <c r="H807" s="25">
        <v>46126</v>
      </c>
      <c r="I807" s="25">
        <v>46134</v>
      </c>
      <c r="J807" s="25">
        <v>46140</v>
      </c>
      <c r="K807" s="26" t="s">
        <v>73</v>
      </c>
      <c r="L807" s="26" t="s">
        <v>4730</v>
      </c>
      <c r="M807" s="26" t="s">
        <v>72</v>
      </c>
      <c r="N807" s="26" t="s">
        <v>4731</v>
      </c>
      <c r="O807" s="26" t="s">
        <v>71</v>
      </c>
      <c r="P807" s="26" t="s">
        <v>4732</v>
      </c>
      <c r="Q807" s="26">
        <v>0</v>
      </c>
      <c r="R807" s="26">
        <v>0</v>
      </c>
      <c r="S807" s="26">
        <v>0</v>
      </c>
      <c r="T807" s="26">
        <v>0</v>
      </c>
      <c r="U807" s="26" t="s">
        <v>897</v>
      </c>
      <c r="V807" s="26" t="s">
        <v>4752</v>
      </c>
      <c r="W807" s="26">
        <v>0</v>
      </c>
      <c r="X807" s="26" t="s">
        <v>4753</v>
      </c>
      <c r="Y807" s="25">
        <v>46211</v>
      </c>
      <c r="Z807" s="27">
        <v>78</v>
      </c>
      <c r="AA807" s="24" t="s">
        <v>62</v>
      </c>
      <c r="AB807" s="24" t="s">
        <v>88</v>
      </c>
      <c r="AC807" s="24" t="s">
        <v>4714</v>
      </c>
      <c r="AD807" s="24" t="s">
        <v>4715</v>
      </c>
    </row>
    <row r="808" spans="1:30" x14ac:dyDescent="0.35">
      <c r="A808" s="23">
        <v>807</v>
      </c>
      <c r="B808" s="24" t="s">
        <v>1475</v>
      </c>
      <c r="C808" s="24" t="s">
        <v>61</v>
      </c>
      <c r="D808" s="24" t="s">
        <v>4735</v>
      </c>
      <c r="E808" s="24" t="s">
        <v>4857</v>
      </c>
      <c r="F808" s="24" t="s">
        <v>4723</v>
      </c>
      <c r="G808" s="25">
        <v>46057</v>
      </c>
      <c r="H808" s="25">
        <v>46091</v>
      </c>
      <c r="I808" s="25">
        <v>46134</v>
      </c>
      <c r="J808" s="25">
        <v>46140</v>
      </c>
      <c r="K808" s="26" t="s">
        <v>73</v>
      </c>
      <c r="L808" s="26" t="s">
        <v>4730</v>
      </c>
      <c r="M808" s="26" t="s">
        <v>66</v>
      </c>
      <c r="N808" s="26" t="s">
        <v>4724</v>
      </c>
      <c r="O808" s="26" t="s">
        <v>71</v>
      </c>
      <c r="P808" s="26" t="s">
        <v>4732</v>
      </c>
      <c r="Q808" s="26">
        <v>0</v>
      </c>
      <c r="R808" s="26">
        <v>0</v>
      </c>
      <c r="S808" s="26">
        <v>0</v>
      </c>
      <c r="T808" s="26">
        <v>0</v>
      </c>
      <c r="U808" s="26" t="s">
        <v>990</v>
      </c>
      <c r="V808" s="26" t="s">
        <v>4930</v>
      </c>
      <c r="W808" s="26">
        <v>0</v>
      </c>
      <c r="X808" s="26" t="s">
        <v>4931</v>
      </c>
      <c r="Y808" s="25">
        <v>46211</v>
      </c>
      <c r="Z808" s="27">
        <v>78</v>
      </c>
      <c r="AA808" s="24" t="s">
        <v>62</v>
      </c>
      <c r="AB808" s="24" t="s">
        <v>88</v>
      </c>
      <c r="AC808" s="24" t="s">
        <v>4714</v>
      </c>
      <c r="AD808" s="24" t="s">
        <v>4715</v>
      </c>
    </row>
    <row r="809" spans="1:30" x14ac:dyDescent="0.35">
      <c r="A809" s="23">
        <v>808</v>
      </c>
      <c r="B809" s="24" t="s">
        <v>1476</v>
      </c>
      <c r="C809" s="24" t="s">
        <v>61</v>
      </c>
      <c r="D809" s="24" t="s">
        <v>4735</v>
      </c>
      <c r="E809" s="24" t="s">
        <v>4707</v>
      </c>
      <c r="F809" s="24" t="s">
        <v>5222</v>
      </c>
      <c r="G809" s="25">
        <v>46063</v>
      </c>
      <c r="H809" s="25">
        <v>46094</v>
      </c>
      <c r="I809" s="25">
        <v>46134</v>
      </c>
      <c r="J809" s="25">
        <v>46140</v>
      </c>
      <c r="K809" s="26" t="s">
        <v>73</v>
      </c>
      <c r="L809" s="26" t="s">
        <v>4730</v>
      </c>
      <c r="M809" s="26" t="s">
        <v>67</v>
      </c>
      <c r="N809" s="26" t="s">
        <v>4790</v>
      </c>
      <c r="O809" s="26" t="s">
        <v>71</v>
      </c>
      <c r="P809" s="26" t="s">
        <v>4732</v>
      </c>
      <c r="Q809" s="26">
        <v>0</v>
      </c>
      <c r="R809" s="26">
        <v>0</v>
      </c>
      <c r="S809" s="26">
        <v>0</v>
      </c>
      <c r="T809" s="26">
        <v>0</v>
      </c>
      <c r="U809" s="26" t="s">
        <v>897</v>
      </c>
      <c r="V809" s="26" t="s">
        <v>4752</v>
      </c>
      <c r="W809" s="26" t="s">
        <v>911</v>
      </c>
      <c r="X809" s="26" t="s">
        <v>4753</v>
      </c>
      <c r="Y809" s="25">
        <v>46211</v>
      </c>
      <c r="Z809" s="27">
        <v>78</v>
      </c>
      <c r="AA809" s="24" t="s">
        <v>62</v>
      </c>
      <c r="AB809" s="24" t="s">
        <v>88</v>
      </c>
      <c r="AC809" s="24" t="s">
        <v>4714</v>
      </c>
      <c r="AD809" s="24" t="s">
        <v>4715</v>
      </c>
    </row>
    <row r="810" spans="1:30" x14ac:dyDescent="0.35">
      <c r="A810" s="23">
        <v>809</v>
      </c>
      <c r="B810" s="24" t="s">
        <v>1477</v>
      </c>
      <c r="C810" s="24" t="s">
        <v>61</v>
      </c>
      <c r="D810" s="24" t="s">
        <v>4735</v>
      </c>
      <c r="E810" s="24" t="s">
        <v>5403</v>
      </c>
      <c r="F810" s="24" t="s">
        <v>4804</v>
      </c>
      <c r="G810" s="25">
        <v>46078</v>
      </c>
      <c r="H810" s="25">
        <v>46107</v>
      </c>
      <c r="I810" s="25">
        <v>46134</v>
      </c>
      <c r="J810" s="25">
        <v>46140</v>
      </c>
      <c r="K810" s="26" t="s">
        <v>73</v>
      </c>
      <c r="L810" s="26" t="s">
        <v>4730</v>
      </c>
      <c r="M810" s="26" t="s">
        <v>67</v>
      </c>
      <c r="N810" s="26" t="s">
        <v>4790</v>
      </c>
      <c r="O810" s="26" t="s">
        <v>71</v>
      </c>
      <c r="P810" s="26" t="s">
        <v>4732</v>
      </c>
      <c r="Q810" s="26">
        <v>0</v>
      </c>
      <c r="R810" s="26">
        <v>0</v>
      </c>
      <c r="S810" s="26">
        <v>0</v>
      </c>
      <c r="T810" s="26">
        <v>0</v>
      </c>
      <c r="U810" s="26" t="s">
        <v>897</v>
      </c>
      <c r="V810" s="26" t="s">
        <v>4752</v>
      </c>
      <c r="W810" s="26" t="s">
        <v>932</v>
      </c>
      <c r="X810" s="26" t="s">
        <v>4753</v>
      </c>
      <c r="Y810" s="25">
        <v>46211</v>
      </c>
      <c r="Z810" s="27">
        <v>78</v>
      </c>
      <c r="AA810" s="24" t="s">
        <v>62</v>
      </c>
      <c r="AB810" s="24" t="s">
        <v>88</v>
      </c>
      <c r="AC810" s="24" t="s">
        <v>4714</v>
      </c>
      <c r="AD810" s="24" t="s">
        <v>4715</v>
      </c>
    </row>
    <row r="811" spans="1:30" x14ac:dyDescent="0.35">
      <c r="A811" s="23">
        <v>810</v>
      </c>
      <c r="B811" s="24" t="s">
        <v>1478</v>
      </c>
      <c r="C811" s="24" t="s">
        <v>61</v>
      </c>
      <c r="D811" s="24" t="s">
        <v>4735</v>
      </c>
      <c r="E811" s="24" t="s">
        <v>4834</v>
      </c>
      <c r="F811" s="24" t="s">
        <v>4723</v>
      </c>
      <c r="G811" s="25">
        <v>46079</v>
      </c>
      <c r="H811" s="25">
        <v>46111</v>
      </c>
      <c r="I811" s="25">
        <v>46134</v>
      </c>
      <c r="J811" s="25">
        <v>46140</v>
      </c>
      <c r="K811" s="26" t="s">
        <v>73</v>
      </c>
      <c r="L811" s="26" t="s">
        <v>4730</v>
      </c>
      <c r="M811" s="26" t="s">
        <v>67</v>
      </c>
      <c r="N811" s="26" t="s">
        <v>4790</v>
      </c>
      <c r="O811" s="26" t="s">
        <v>71</v>
      </c>
      <c r="P811" s="26" t="s">
        <v>4732</v>
      </c>
      <c r="Q811" s="26">
        <v>0</v>
      </c>
      <c r="R811" s="26">
        <v>0</v>
      </c>
      <c r="S811" s="26">
        <v>0</v>
      </c>
      <c r="T811" s="26">
        <v>0</v>
      </c>
      <c r="U811" s="26" t="s">
        <v>897</v>
      </c>
      <c r="V811" s="26" t="s">
        <v>4752</v>
      </c>
      <c r="W811" s="26">
        <v>0</v>
      </c>
      <c r="X811" s="26" t="s">
        <v>4753</v>
      </c>
      <c r="Y811" s="25">
        <v>46211</v>
      </c>
      <c r="Z811" s="27">
        <v>78</v>
      </c>
      <c r="AA811" s="24" t="s">
        <v>62</v>
      </c>
      <c r="AB811" s="24" t="s">
        <v>88</v>
      </c>
      <c r="AC811" s="24" t="s">
        <v>4714</v>
      </c>
      <c r="AD811" s="24" t="s">
        <v>4715</v>
      </c>
    </row>
    <row r="812" spans="1:30" x14ac:dyDescent="0.35">
      <c r="A812" s="23">
        <v>811</v>
      </c>
      <c r="B812" s="24" t="s">
        <v>1479</v>
      </c>
      <c r="C812" s="24" t="s">
        <v>61</v>
      </c>
      <c r="D812" s="24" t="s">
        <v>4735</v>
      </c>
      <c r="E812" s="24" t="s">
        <v>4785</v>
      </c>
      <c r="F812" s="24" t="s">
        <v>4723</v>
      </c>
      <c r="G812" s="25">
        <v>46094</v>
      </c>
      <c r="H812" s="25">
        <v>46125</v>
      </c>
      <c r="I812" s="25">
        <v>46128</v>
      </c>
      <c r="J812" s="25">
        <v>46141</v>
      </c>
      <c r="K812" s="26" t="s">
        <v>74</v>
      </c>
      <c r="L812" s="26" t="s">
        <v>4738</v>
      </c>
      <c r="M812" s="26" t="s">
        <v>995</v>
      </c>
      <c r="N812" s="26" t="s">
        <v>4797</v>
      </c>
      <c r="O812" s="26" t="s">
        <v>930</v>
      </c>
      <c r="P812" s="26" t="s">
        <v>4829</v>
      </c>
      <c r="Q812" s="26">
        <v>0</v>
      </c>
      <c r="R812" s="26">
        <v>0</v>
      </c>
      <c r="S812" s="26">
        <v>0</v>
      </c>
      <c r="T812" s="26">
        <v>0</v>
      </c>
      <c r="U812" s="26" t="s">
        <v>1046</v>
      </c>
      <c r="V812" s="26" t="s">
        <v>5039</v>
      </c>
      <c r="W812" s="26">
        <v>0</v>
      </c>
      <c r="X812" s="26" t="s">
        <v>5040</v>
      </c>
      <c r="Y812" s="25">
        <v>46211</v>
      </c>
      <c r="Z812" s="27">
        <v>84</v>
      </c>
      <c r="AA812" s="24" t="s">
        <v>62</v>
      </c>
      <c r="AB812" s="24" t="s">
        <v>88</v>
      </c>
      <c r="AC812" s="24" t="s">
        <v>4714</v>
      </c>
      <c r="AD812" s="24" t="s">
        <v>4715</v>
      </c>
    </row>
    <row r="813" spans="1:30" x14ac:dyDescent="0.35">
      <c r="A813" s="23">
        <v>812</v>
      </c>
      <c r="B813" s="24" t="s">
        <v>1480</v>
      </c>
      <c r="C813" s="24" t="s">
        <v>61</v>
      </c>
      <c r="D813" s="24" t="s">
        <v>4735</v>
      </c>
      <c r="E813" s="24" t="s">
        <v>4785</v>
      </c>
      <c r="F813" s="24" t="s">
        <v>4723</v>
      </c>
      <c r="G813" s="25">
        <v>46094</v>
      </c>
      <c r="H813" s="25">
        <v>46125</v>
      </c>
      <c r="I813" s="25">
        <v>46132</v>
      </c>
      <c r="J813" s="25">
        <v>46141</v>
      </c>
      <c r="K813" s="26" t="s">
        <v>74</v>
      </c>
      <c r="L813" s="26" t="s">
        <v>4738</v>
      </c>
      <c r="M813" s="26" t="s">
        <v>995</v>
      </c>
      <c r="N813" s="26" t="s">
        <v>4797</v>
      </c>
      <c r="O813" s="26" t="s">
        <v>930</v>
      </c>
      <c r="P813" s="26" t="s">
        <v>4829</v>
      </c>
      <c r="Q813" s="26">
        <v>0</v>
      </c>
      <c r="R813" s="26">
        <v>0</v>
      </c>
      <c r="S813" s="26">
        <v>0</v>
      </c>
      <c r="T813" s="26">
        <v>0</v>
      </c>
      <c r="U813" s="26" t="s">
        <v>889</v>
      </c>
      <c r="V813" s="26" t="s">
        <v>4739</v>
      </c>
      <c r="W813" s="26">
        <v>0</v>
      </c>
      <c r="X813" s="26" t="s">
        <v>4740</v>
      </c>
      <c r="Y813" s="25">
        <v>46211</v>
      </c>
      <c r="Z813" s="27">
        <v>80</v>
      </c>
      <c r="AA813" s="24" t="s">
        <v>62</v>
      </c>
      <c r="AB813" s="24" t="s">
        <v>88</v>
      </c>
      <c r="AC813" s="24" t="s">
        <v>4714</v>
      </c>
      <c r="AD813" s="24" t="s">
        <v>4715</v>
      </c>
    </row>
    <row r="814" spans="1:30" x14ac:dyDescent="0.35">
      <c r="A814" s="23">
        <v>813</v>
      </c>
      <c r="B814" s="24" t="s">
        <v>1481</v>
      </c>
      <c r="C814" s="24" t="s">
        <v>61</v>
      </c>
      <c r="D814" s="24" t="s">
        <v>4706</v>
      </c>
      <c r="E814" s="24" t="s">
        <v>4847</v>
      </c>
      <c r="F814" s="24" t="s">
        <v>4723</v>
      </c>
      <c r="G814" s="25">
        <v>46073</v>
      </c>
      <c r="H814" s="25">
        <v>46121</v>
      </c>
      <c r="I814" s="25">
        <v>46126</v>
      </c>
      <c r="J814" s="25">
        <v>46141</v>
      </c>
      <c r="K814" s="26" t="s">
        <v>74</v>
      </c>
      <c r="L814" s="26" t="s">
        <v>4738</v>
      </c>
      <c r="M814" s="26" t="s">
        <v>995</v>
      </c>
      <c r="N814" s="26" t="s">
        <v>4797</v>
      </c>
      <c r="O814" s="26" t="s">
        <v>930</v>
      </c>
      <c r="P814" s="26" t="s">
        <v>4829</v>
      </c>
      <c r="Q814" s="26">
        <v>0</v>
      </c>
      <c r="R814" s="26">
        <v>0</v>
      </c>
      <c r="S814" s="26">
        <v>0</v>
      </c>
      <c r="T814" s="26">
        <v>0</v>
      </c>
      <c r="U814" s="26" t="s">
        <v>1116</v>
      </c>
      <c r="V814" s="26" t="s">
        <v>5159</v>
      </c>
      <c r="W814" s="26">
        <v>0</v>
      </c>
      <c r="X814" s="26" t="s">
        <v>5160</v>
      </c>
      <c r="Y814" s="25">
        <v>46211</v>
      </c>
      <c r="Z814" s="27">
        <v>86</v>
      </c>
      <c r="AA814" s="24" t="s">
        <v>62</v>
      </c>
      <c r="AB814" s="24" t="s">
        <v>25</v>
      </c>
      <c r="AC814" s="24" t="s">
        <v>4714</v>
      </c>
      <c r="AD814" s="24" t="s">
        <v>4715</v>
      </c>
    </row>
    <row r="815" spans="1:30" x14ac:dyDescent="0.35">
      <c r="A815" s="23">
        <v>814</v>
      </c>
      <c r="B815" s="24" t="s">
        <v>1482</v>
      </c>
      <c r="C815" s="24" t="s">
        <v>61</v>
      </c>
      <c r="D815" s="24" t="s">
        <v>4706</v>
      </c>
      <c r="E815" s="24" t="s">
        <v>5401</v>
      </c>
      <c r="F815" s="24" t="s">
        <v>4723</v>
      </c>
      <c r="G815" s="25">
        <v>46077</v>
      </c>
      <c r="H815" s="25">
        <v>46121</v>
      </c>
      <c r="I815" s="25">
        <v>46126</v>
      </c>
      <c r="J815" s="25">
        <v>46141</v>
      </c>
      <c r="K815" s="26" t="s">
        <v>74</v>
      </c>
      <c r="L815" s="26" t="s">
        <v>4738</v>
      </c>
      <c r="M815" s="26" t="s">
        <v>995</v>
      </c>
      <c r="N815" s="26" t="s">
        <v>4797</v>
      </c>
      <c r="O815" s="26" t="s">
        <v>930</v>
      </c>
      <c r="P815" s="26" t="s">
        <v>4829</v>
      </c>
      <c r="Q815" s="26">
        <v>0</v>
      </c>
      <c r="R815" s="26">
        <v>0</v>
      </c>
      <c r="S815" s="26">
        <v>0</v>
      </c>
      <c r="T815" s="26">
        <v>0</v>
      </c>
      <c r="U815" s="26" t="s">
        <v>996</v>
      </c>
      <c r="V815" s="26" t="s">
        <v>4944</v>
      </c>
      <c r="W815" s="26">
        <v>0</v>
      </c>
      <c r="X815" s="26" t="s">
        <v>4945</v>
      </c>
      <c r="Y815" s="25">
        <v>46211</v>
      </c>
      <c r="Z815" s="27">
        <v>86</v>
      </c>
      <c r="AA815" s="24" t="s">
        <v>62</v>
      </c>
      <c r="AB815" s="24" t="s">
        <v>25</v>
      </c>
      <c r="AC815" s="24" t="s">
        <v>4714</v>
      </c>
      <c r="AD815" s="24" t="s">
        <v>4715</v>
      </c>
    </row>
    <row r="816" spans="1:30" x14ac:dyDescent="0.35">
      <c r="A816" s="23">
        <v>815</v>
      </c>
      <c r="B816" s="24" t="s">
        <v>1483</v>
      </c>
      <c r="C816" s="24" t="s">
        <v>61</v>
      </c>
      <c r="D816" s="24" t="s">
        <v>4706</v>
      </c>
      <c r="E816" s="24" t="s">
        <v>4816</v>
      </c>
      <c r="F816" s="24" t="s">
        <v>4723</v>
      </c>
      <c r="G816" s="25">
        <v>46078</v>
      </c>
      <c r="H816" s="25">
        <v>46121</v>
      </c>
      <c r="I816" s="25">
        <v>46126</v>
      </c>
      <c r="J816" s="25">
        <v>46141</v>
      </c>
      <c r="K816" s="26" t="s">
        <v>74</v>
      </c>
      <c r="L816" s="26" t="s">
        <v>4738</v>
      </c>
      <c r="M816" s="26" t="s">
        <v>995</v>
      </c>
      <c r="N816" s="26" t="s">
        <v>4797</v>
      </c>
      <c r="O816" s="26" t="s">
        <v>930</v>
      </c>
      <c r="P816" s="26" t="s">
        <v>4829</v>
      </c>
      <c r="Q816" s="26">
        <v>0</v>
      </c>
      <c r="R816" s="26">
        <v>0</v>
      </c>
      <c r="S816" s="26">
        <v>0</v>
      </c>
      <c r="T816" s="26">
        <v>0</v>
      </c>
      <c r="U816" s="26" t="s">
        <v>1116</v>
      </c>
      <c r="V816" s="26" t="s">
        <v>5159</v>
      </c>
      <c r="W816" s="26">
        <v>0</v>
      </c>
      <c r="X816" s="26" t="s">
        <v>5160</v>
      </c>
      <c r="Y816" s="25">
        <v>46211</v>
      </c>
      <c r="Z816" s="27">
        <v>86</v>
      </c>
      <c r="AA816" s="24" t="s">
        <v>62</v>
      </c>
      <c r="AB816" s="24" t="s">
        <v>25</v>
      </c>
      <c r="AC816" s="24" t="s">
        <v>4714</v>
      </c>
      <c r="AD816" s="24" t="s">
        <v>4715</v>
      </c>
    </row>
    <row r="817" spans="1:30" x14ac:dyDescent="0.35">
      <c r="A817" s="23">
        <v>816</v>
      </c>
      <c r="B817" s="24" t="s">
        <v>1484</v>
      </c>
      <c r="C817" s="24" t="s">
        <v>61</v>
      </c>
      <c r="D817" s="24" t="s">
        <v>4706</v>
      </c>
      <c r="E817" s="24" t="s">
        <v>4870</v>
      </c>
      <c r="F817" s="24" t="s">
        <v>4723</v>
      </c>
      <c r="G817" s="25">
        <v>46080</v>
      </c>
      <c r="H817" s="25">
        <v>46122</v>
      </c>
      <c r="I817" s="25">
        <v>46128</v>
      </c>
      <c r="J817" s="25">
        <v>46141</v>
      </c>
      <c r="K817" s="26" t="s">
        <v>74</v>
      </c>
      <c r="L817" s="26" t="s">
        <v>4738</v>
      </c>
      <c r="M817" s="26" t="s">
        <v>995</v>
      </c>
      <c r="N817" s="26" t="s">
        <v>4797</v>
      </c>
      <c r="O817" s="26" t="s">
        <v>930</v>
      </c>
      <c r="P817" s="26" t="s">
        <v>4829</v>
      </c>
      <c r="Q817" s="26">
        <v>0</v>
      </c>
      <c r="R817" s="26">
        <v>0</v>
      </c>
      <c r="S817" s="26">
        <v>0</v>
      </c>
      <c r="T817" s="26">
        <v>0</v>
      </c>
      <c r="U817" s="26" t="s">
        <v>1015</v>
      </c>
      <c r="V817" s="26" t="s">
        <v>4995</v>
      </c>
      <c r="W817" s="26">
        <v>0</v>
      </c>
      <c r="X817" s="26" t="s">
        <v>4996</v>
      </c>
      <c r="Y817" s="25">
        <v>46211</v>
      </c>
      <c r="Z817" s="27">
        <v>84</v>
      </c>
      <c r="AA817" s="24" t="s">
        <v>62</v>
      </c>
      <c r="AB817" s="24" t="s">
        <v>25</v>
      </c>
      <c r="AC817" s="24" t="s">
        <v>4714</v>
      </c>
      <c r="AD817" s="24" t="s">
        <v>4715</v>
      </c>
    </row>
    <row r="818" spans="1:30" x14ac:dyDescent="0.35">
      <c r="A818" s="23">
        <v>817</v>
      </c>
      <c r="B818" s="24" t="s">
        <v>1485</v>
      </c>
      <c r="C818" s="24" t="s">
        <v>61</v>
      </c>
      <c r="D818" s="24" t="s">
        <v>4735</v>
      </c>
      <c r="E818" s="24" t="s">
        <v>4864</v>
      </c>
      <c r="F818" s="24" t="s">
        <v>4723</v>
      </c>
      <c r="G818" s="25">
        <v>46057</v>
      </c>
      <c r="H818" s="25">
        <v>46090</v>
      </c>
      <c r="I818" s="25">
        <v>46134</v>
      </c>
      <c r="J818" s="25">
        <v>46140</v>
      </c>
      <c r="K818" s="26" t="s">
        <v>66</v>
      </c>
      <c r="L818" s="26" t="s">
        <v>4724</v>
      </c>
      <c r="M818" s="26" t="s">
        <v>64</v>
      </c>
      <c r="N818" s="26" t="s">
        <v>4725</v>
      </c>
      <c r="O818" s="26" t="s">
        <v>885</v>
      </c>
      <c r="P818" s="26" t="s">
        <v>4726</v>
      </c>
      <c r="Q818" s="26">
        <v>0</v>
      </c>
      <c r="R818" s="26">
        <v>0</v>
      </c>
      <c r="S818" s="26">
        <v>0</v>
      </c>
      <c r="T818" s="26">
        <v>0</v>
      </c>
      <c r="U818" s="26" t="s">
        <v>914</v>
      </c>
      <c r="V818" s="26" t="s">
        <v>4788</v>
      </c>
      <c r="W818" s="26">
        <v>0</v>
      </c>
      <c r="X818" s="26" t="s">
        <v>4789</v>
      </c>
      <c r="Y818" s="25">
        <v>46211</v>
      </c>
      <c r="Z818" s="27">
        <v>78</v>
      </c>
      <c r="AA818" s="24" t="s">
        <v>62</v>
      </c>
      <c r="AB818" s="24" t="s">
        <v>88</v>
      </c>
      <c r="AC818" s="24" t="s">
        <v>4714</v>
      </c>
      <c r="AD818" s="24" t="s">
        <v>4715</v>
      </c>
    </row>
    <row r="819" spans="1:30" x14ac:dyDescent="0.35">
      <c r="A819" s="23">
        <v>818</v>
      </c>
      <c r="B819" s="24" t="s">
        <v>1486</v>
      </c>
      <c r="C819" s="24" t="s">
        <v>61</v>
      </c>
      <c r="D819" s="24" t="s">
        <v>4706</v>
      </c>
      <c r="E819" s="24" t="s">
        <v>4943</v>
      </c>
      <c r="F819" s="24" t="s">
        <v>4723</v>
      </c>
      <c r="G819" s="25">
        <v>46051</v>
      </c>
      <c r="H819" s="25">
        <v>46119</v>
      </c>
      <c r="I819" s="25">
        <v>46134</v>
      </c>
      <c r="J819" s="25">
        <v>46140</v>
      </c>
      <c r="K819" s="26" t="s">
        <v>66</v>
      </c>
      <c r="L819" s="26" t="s">
        <v>4724</v>
      </c>
      <c r="M819" s="26" t="s">
        <v>64</v>
      </c>
      <c r="N819" s="26" t="s">
        <v>4725</v>
      </c>
      <c r="O819" s="26" t="s">
        <v>885</v>
      </c>
      <c r="P819" s="26" t="s">
        <v>4726</v>
      </c>
      <c r="Q819" s="26">
        <v>0</v>
      </c>
      <c r="R819" s="26">
        <v>0</v>
      </c>
      <c r="S819" s="26">
        <v>0</v>
      </c>
      <c r="T819" s="26">
        <v>0</v>
      </c>
      <c r="U819" s="26" t="s">
        <v>914</v>
      </c>
      <c r="V819" s="26" t="s">
        <v>4788</v>
      </c>
      <c r="W819" s="26" t="s">
        <v>932</v>
      </c>
      <c r="X819" s="26" t="s">
        <v>4789</v>
      </c>
      <c r="Y819" s="25">
        <v>46211</v>
      </c>
      <c r="Z819" s="27">
        <v>78</v>
      </c>
      <c r="AA819" s="24" t="s">
        <v>62</v>
      </c>
      <c r="AB819" s="24" t="s">
        <v>25</v>
      </c>
      <c r="AC819" s="24" t="s">
        <v>4714</v>
      </c>
      <c r="AD819" s="24" t="s">
        <v>4715</v>
      </c>
    </row>
    <row r="820" spans="1:30" x14ac:dyDescent="0.35">
      <c r="A820" s="23">
        <v>819</v>
      </c>
      <c r="B820" s="24" t="s">
        <v>1487</v>
      </c>
      <c r="C820" s="24" t="s">
        <v>61</v>
      </c>
      <c r="D820" s="24" t="s">
        <v>4706</v>
      </c>
      <c r="E820" s="24" t="s">
        <v>5043</v>
      </c>
      <c r="F820" s="24" t="s">
        <v>4723</v>
      </c>
      <c r="G820" s="25">
        <v>46052</v>
      </c>
      <c r="H820" s="25">
        <v>46108</v>
      </c>
      <c r="I820" s="25">
        <v>46134</v>
      </c>
      <c r="J820" s="25">
        <v>46140</v>
      </c>
      <c r="K820" s="26" t="s">
        <v>66</v>
      </c>
      <c r="L820" s="26" t="s">
        <v>4724</v>
      </c>
      <c r="M820" s="26" t="s">
        <v>64</v>
      </c>
      <c r="N820" s="26" t="s">
        <v>4725</v>
      </c>
      <c r="O820" s="26" t="s">
        <v>885</v>
      </c>
      <c r="P820" s="26" t="s">
        <v>4726</v>
      </c>
      <c r="Q820" s="26">
        <v>0</v>
      </c>
      <c r="R820" s="26">
        <v>0</v>
      </c>
      <c r="S820" s="26">
        <v>0</v>
      </c>
      <c r="T820" s="26">
        <v>0</v>
      </c>
      <c r="U820" s="26" t="s">
        <v>1023</v>
      </c>
      <c r="V820" s="26" t="s">
        <v>4801</v>
      </c>
      <c r="W820" s="26" t="s">
        <v>79</v>
      </c>
      <c r="X820" s="26" t="s">
        <v>4802</v>
      </c>
      <c r="Y820" s="25">
        <v>46211</v>
      </c>
      <c r="Z820" s="27">
        <v>78</v>
      </c>
      <c r="AA820" s="24" t="s">
        <v>62</v>
      </c>
      <c r="AB820" s="24" t="s">
        <v>25</v>
      </c>
      <c r="AC820" s="24" t="s">
        <v>4714</v>
      </c>
      <c r="AD820" s="24" t="s">
        <v>4715</v>
      </c>
    </row>
    <row r="821" spans="1:30" x14ac:dyDescent="0.35">
      <c r="A821" s="23">
        <v>820</v>
      </c>
      <c r="B821" s="24" t="s">
        <v>1488</v>
      </c>
      <c r="C821" s="24" t="s">
        <v>61</v>
      </c>
      <c r="D821" s="24" t="s">
        <v>4735</v>
      </c>
      <c r="E821" s="24" t="s">
        <v>4847</v>
      </c>
      <c r="F821" s="24" t="s">
        <v>4723</v>
      </c>
      <c r="G821" s="25">
        <v>46086</v>
      </c>
      <c r="H821" s="25">
        <v>46120</v>
      </c>
      <c r="I821" s="25">
        <v>46128</v>
      </c>
      <c r="J821" s="25">
        <v>46141</v>
      </c>
      <c r="K821" s="26" t="s">
        <v>74</v>
      </c>
      <c r="L821" s="26" t="s">
        <v>4738</v>
      </c>
      <c r="M821" s="26" t="s">
        <v>995</v>
      </c>
      <c r="N821" s="26" t="s">
        <v>4797</v>
      </c>
      <c r="O821" s="26" t="s">
        <v>930</v>
      </c>
      <c r="P821" s="26" t="s">
        <v>4829</v>
      </c>
      <c r="Q821" s="26">
        <v>0</v>
      </c>
      <c r="R821" s="26">
        <v>0</v>
      </c>
      <c r="S821" s="26">
        <v>0</v>
      </c>
      <c r="T821" s="26">
        <v>0</v>
      </c>
      <c r="U821" s="26" t="s">
        <v>1015</v>
      </c>
      <c r="V821" s="26" t="s">
        <v>4995</v>
      </c>
      <c r="W821" s="26">
        <v>0</v>
      </c>
      <c r="X821" s="26" t="s">
        <v>4996</v>
      </c>
      <c r="Y821" s="25">
        <v>46211</v>
      </c>
      <c r="Z821" s="27">
        <v>84</v>
      </c>
      <c r="AA821" s="24" t="s">
        <v>62</v>
      </c>
      <c r="AB821" s="24" t="s">
        <v>88</v>
      </c>
      <c r="AC821" s="24" t="s">
        <v>4714</v>
      </c>
      <c r="AD821" s="24" t="s">
        <v>4715</v>
      </c>
    </row>
    <row r="822" spans="1:30" x14ac:dyDescent="0.35">
      <c r="A822" s="23">
        <v>821</v>
      </c>
      <c r="B822" s="24" t="s">
        <v>1489</v>
      </c>
      <c r="C822" s="24" t="s">
        <v>61</v>
      </c>
      <c r="D822" s="24" t="s">
        <v>4706</v>
      </c>
      <c r="E822" s="24" t="s">
        <v>4870</v>
      </c>
      <c r="F822" s="24" t="s">
        <v>4723</v>
      </c>
      <c r="G822" s="25">
        <v>46085</v>
      </c>
      <c r="H822" s="25">
        <v>46126</v>
      </c>
      <c r="I822" s="25">
        <v>46126</v>
      </c>
      <c r="J822" s="25">
        <v>46141</v>
      </c>
      <c r="K822" s="26" t="s">
        <v>74</v>
      </c>
      <c r="L822" s="26" t="s">
        <v>4738</v>
      </c>
      <c r="M822" s="26" t="s">
        <v>995</v>
      </c>
      <c r="N822" s="26" t="s">
        <v>4797</v>
      </c>
      <c r="O822" s="26" t="s">
        <v>930</v>
      </c>
      <c r="P822" s="26" t="s">
        <v>4829</v>
      </c>
      <c r="Q822" s="26">
        <v>0</v>
      </c>
      <c r="R822" s="26">
        <v>0</v>
      </c>
      <c r="S822" s="26">
        <v>0</v>
      </c>
      <c r="T822" s="26">
        <v>0</v>
      </c>
      <c r="U822" s="26" t="s">
        <v>996</v>
      </c>
      <c r="V822" s="26" t="s">
        <v>4944</v>
      </c>
      <c r="W822" s="26">
        <v>0</v>
      </c>
      <c r="X822" s="26" t="s">
        <v>4945</v>
      </c>
      <c r="Y822" s="25">
        <v>46211</v>
      </c>
      <c r="Z822" s="27">
        <v>86</v>
      </c>
      <c r="AA822" s="24" t="s">
        <v>62</v>
      </c>
      <c r="AB822" s="24" t="s">
        <v>25</v>
      </c>
      <c r="AC822" s="24" t="s">
        <v>4714</v>
      </c>
      <c r="AD822" s="24" t="s">
        <v>4715</v>
      </c>
    </row>
    <row r="823" spans="1:30" x14ac:dyDescent="0.35">
      <c r="A823" s="23">
        <v>822</v>
      </c>
      <c r="B823" s="24" t="s">
        <v>1490</v>
      </c>
      <c r="C823" s="24" t="s">
        <v>61</v>
      </c>
      <c r="D823" s="24" t="s">
        <v>4735</v>
      </c>
      <c r="E823" s="24" t="s">
        <v>4722</v>
      </c>
      <c r="F823" s="24" t="s">
        <v>4723</v>
      </c>
      <c r="G823" s="25">
        <v>46085</v>
      </c>
      <c r="H823" s="25">
        <v>46119</v>
      </c>
      <c r="I823" s="25">
        <v>46125</v>
      </c>
      <c r="J823" s="25">
        <v>46141</v>
      </c>
      <c r="K823" s="26" t="s">
        <v>74</v>
      </c>
      <c r="L823" s="26" t="s">
        <v>4738</v>
      </c>
      <c r="M823" s="26" t="s">
        <v>995</v>
      </c>
      <c r="N823" s="26" t="s">
        <v>4797</v>
      </c>
      <c r="O823" s="26" t="s">
        <v>930</v>
      </c>
      <c r="P823" s="26" t="s">
        <v>4829</v>
      </c>
      <c r="Q823" s="26">
        <v>0</v>
      </c>
      <c r="R823" s="26">
        <v>0</v>
      </c>
      <c r="S823" s="26">
        <v>0</v>
      </c>
      <c r="T823" s="26">
        <v>0</v>
      </c>
      <c r="U823" s="26" t="s">
        <v>996</v>
      </c>
      <c r="V823" s="26" t="s">
        <v>4944</v>
      </c>
      <c r="W823" s="26">
        <v>0</v>
      </c>
      <c r="X823" s="26" t="s">
        <v>4945</v>
      </c>
      <c r="Y823" s="25">
        <v>46211</v>
      </c>
      <c r="Z823" s="27">
        <v>87</v>
      </c>
      <c r="AA823" s="24" t="s">
        <v>62</v>
      </c>
      <c r="AB823" s="24" t="s">
        <v>88</v>
      </c>
      <c r="AC823" s="24" t="s">
        <v>4714</v>
      </c>
      <c r="AD823" s="24" t="s">
        <v>4715</v>
      </c>
    </row>
    <row r="824" spans="1:30" x14ac:dyDescent="0.35">
      <c r="A824" s="23">
        <v>823</v>
      </c>
      <c r="B824" s="24" t="s">
        <v>1491</v>
      </c>
      <c r="C824" s="24" t="s">
        <v>61</v>
      </c>
      <c r="D824" s="24" t="s">
        <v>4706</v>
      </c>
      <c r="E824" s="24" t="s">
        <v>4870</v>
      </c>
      <c r="F824" s="24" t="s">
        <v>4723</v>
      </c>
      <c r="G824" s="25">
        <v>46083</v>
      </c>
      <c r="H824" s="25">
        <v>46122</v>
      </c>
      <c r="I824" s="25">
        <v>46126</v>
      </c>
      <c r="J824" s="25">
        <v>46141</v>
      </c>
      <c r="K824" s="26" t="s">
        <v>74</v>
      </c>
      <c r="L824" s="26" t="s">
        <v>4738</v>
      </c>
      <c r="M824" s="26" t="s">
        <v>995</v>
      </c>
      <c r="N824" s="26" t="s">
        <v>4797</v>
      </c>
      <c r="O824" s="26" t="s">
        <v>930</v>
      </c>
      <c r="P824" s="26" t="s">
        <v>4829</v>
      </c>
      <c r="Q824" s="26">
        <v>0</v>
      </c>
      <c r="R824" s="26">
        <v>0</v>
      </c>
      <c r="S824" s="26">
        <v>0</v>
      </c>
      <c r="T824" s="26">
        <v>0</v>
      </c>
      <c r="U824" s="26" t="s">
        <v>996</v>
      </c>
      <c r="V824" s="26" t="s">
        <v>4944</v>
      </c>
      <c r="W824" s="26">
        <v>0</v>
      </c>
      <c r="X824" s="26" t="s">
        <v>4945</v>
      </c>
      <c r="Y824" s="25">
        <v>46211</v>
      </c>
      <c r="Z824" s="27">
        <v>86</v>
      </c>
      <c r="AA824" s="24" t="s">
        <v>62</v>
      </c>
      <c r="AB824" s="24" t="s">
        <v>25</v>
      </c>
      <c r="AC824" s="24" t="s">
        <v>4714</v>
      </c>
      <c r="AD824" s="24" t="s">
        <v>4715</v>
      </c>
    </row>
    <row r="825" spans="1:30" x14ac:dyDescent="0.35">
      <c r="A825" s="23">
        <v>824</v>
      </c>
      <c r="B825" s="24" t="s">
        <v>1492</v>
      </c>
      <c r="C825" s="24" t="s">
        <v>61</v>
      </c>
      <c r="D825" s="24" t="s">
        <v>4735</v>
      </c>
      <c r="E825" s="24" t="s">
        <v>4785</v>
      </c>
      <c r="F825" s="24" t="s">
        <v>4723</v>
      </c>
      <c r="G825" s="25">
        <v>46094</v>
      </c>
      <c r="H825" s="25">
        <v>46125</v>
      </c>
      <c r="I825" s="25">
        <v>46128</v>
      </c>
      <c r="J825" s="25">
        <v>46141</v>
      </c>
      <c r="K825" s="26" t="s">
        <v>74</v>
      </c>
      <c r="L825" s="26" t="s">
        <v>4738</v>
      </c>
      <c r="M825" s="26" t="s">
        <v>995</v>
      </c>
      <c r="N825" s="26" t="s">
        <v>4797</v>
      </c>
      <c r="O825" s="26" t="s">
        <v>930</v>
      </c>
      <c r="P825" s="26" t="s">
        <v>4829</v>
      </c>
      <c r="Q825" s="26">
        <v>0</v>
      </c>
      <c r="R825" s="26">
        <v>0</v>
      </c>
      <c r="S825" s="26">
        <v>0</v>
      </c>
      <c r="T825" s="26">
        <v>0</v>
      </c>
      <c r="U825" s="26" t="s">
        <v>1046</v>
      </c>
      <c r="V825" s="26" t="s">
        <v>5039</v>
      </c>
      <c r="W825" s="26">
        <v>0</v>
      </c>
      <c r="X825" s="26" t="s">
        <v>5040</v>
      </c>
      <c r="Y825" s="25">
        <v>46211</v>
      </c>
      <c r="Z825" s="27">
        <v>84</v>
      </c>
      <c r="AA825" s="24" t="s">
        <v>62</v>
      </c>
      <c r="AB825" s="24" t="s">
        <v>88</v>
      </c>
      <c r="AC825" s="24" t="s">
        <v>4714</v>
      </c>
      <c r="AD825" s="24" t="s">
        <v>4715</v>
      </c>
    </row>
    <row r="826" spans="1:30" x14ac:dyDescent="0.35">
      <c r="A826" s="23">
        <v>825</v>
      </c>
      <c r="B826" s="24" t="s">
        <v>1493</v>
      </c>
      <c r="C826" s="24" t="s">
        <v>61</v>
      </c>
      <c r="D826" s="24" t="s">
        <v>4735</v>
      </c>
      <c r="E826" s="24" t="s">
        <v>4834</v>
      </c>
      <c r="F826" s="24" t="s">
        <v>4723</v>
      </c>
      <c r="G826" s="25">
        <v>46076</v>
      </c>
      <c r="H826" s="25">
        <v>46097</v>
      </c>
      <c r="I826" s="25">
        <v>46129</v>
      </c>
      <c r="J826" s="25">
        <v>46142</v>
      </c>
      <c r="K826" s="26" t="s">
        <v>74</v>
      </c>
      <c r="L826" s="26" t="s">
        <v>4738</v>
      </c>
      <c r="M826" s="26" t="s">
        <v>73</v>
      </c>
      <c r="N826" s="26" t="s">
        <v>4730</v>
      </c>
      <c r="O826" s="26" t="s">
        <v>941</v>
      </c>
      <c r="P826" s="26" t="s">
        <v>4838</v>
      </c>
      <c r="Q826" s="26">
        <v>0</v>
      </c>
      <c r="R826" s="26">
        <v>0</v>
      </c>
      <c r="S826" s="26">
        <v>0</v>
      </c>
      <c r="T826" s="26">
        <v>0</v>
      </c>
      <c r="U826" s="26" t="s">
        <v>1102</v>
      </c>
      <c r="V826" s="26" t="s">
        <v>5035</v>
      </c>
      <c r="W826" s="26">
        <v>0</v>
      </c>
      <c r="X826" s="26" t="s">
        <v>5036</v>
      </c>
      <c r="Y826" s="25">
        <v>46211</v>
      </c>
      <c r="Z826" s="27">
        <v>83</v>
      </c>
      <c r="AA826" s="24" t="s">
        <v>62</v>
      </c>
      <c r="AB826" s="24" t="s">
        <v>88</v>
      </c>
      <c r="AC826" s="24" t="s">
        <v>4714</v>
      </c>
      <c r="AD826" s="24" t="s">
        <v>4715</v>
      </c>
    </row>
    <row r="827" spans="1:30" x14ac:dyDescent="0.35">
      <c r="A827" s="23">
        <v>826</v>
      </c>
      <c r="B827" s="24" t="s">
        <v>1494</v>
      </c>
      <c r="C827" s="24" t="s">
        <v>61</v>
      </c>
      <c r="D827" s="24" t="s">
        <v>4735</v>
      </c>
      <c r="E827" s="24" t="s">
        <v>5404</v>
      </c>
      <c r="F827" s="24" t="s">
        <v>4723</v>
      </c>
      <c r="G827" s="25">
        <v>46057</v>
      </c>
      <c r="H827" s="25">
        <v>46090</v>
      </c>
      <c r="I827" s="25">
        <v>46134</v>
      </c>
      <c r="J827" s="25">
        <v>46141</v>
      </c>
      <c r="K827" s="26" t="s">
        <v>66</v>
      </c>
      <c r="L827" s="26" t="s">
        <v>4724</v>
      </c>
      <c r="M827" s="26" t="s">
        <v>64</v>
      </c>
      <c r="N827" s="26" t="s">
        <v>4725</v>
      </c>
      <c r="O827" s="26" t="s">
        <v>885</v>
      </c>
      <c r="P827" s="26" t="s">
        <v>4726</v>
      </c>
      <c r="Q827" s="26">
        <v>0</v>
      </c>
      <c r="R827" s="26">
        <v>0</v>
      </c>
      <c r="S827" s="26">
        <v>0</v>
      </c>
      <c r="T827" s="26">
        <v>0</v>
      </c>
      <c r="U827" s="26" t="s">
        <v>1023</v>
      </c>
      <c r="V827" s="26" t="s">
        <v>4801</v>
      </c>
      <c r="W827" s="26">
        <v>0</v>
      </c>
      <c r="X827" s="26" t="s">
        <v>4802</v>
      </c>
      <c r="Y827" s="25">
        <v>46211</v>
      </c>
      <c r="Z827" s="27">
        <v>78</v>
      </c>
      <c r="AA827" s="24" t="s">
        <v>62</v>
      </c>
      <c r="AB827" s="24" t="s">
        <v>88</v>
      </c>
      <c r="AC827" s="24" t="s">
        <v>4714</v>
      </c>
      <c r="AD827" s="24" t="s">
        <v>4715</v>
      </c>
    </row>
    <row r="828" spans="1:30" x14ac:dyDescent="0.35">
      <c r="A828" s="23">
        <v>827</v>
      </c>
      <c r="B828" s="24" t="s">
        <v>1495</v>
      </c>
      <c r="C828" s="24" t="s">
        <v>61</v>
      </c>
      <c r="D828" s="24" t="s">
        <v>4735</v>
      </c>
      <c r="E828" s="24" t="s">
        <v>4785</v>
      </c>
      <c r="F828" s="24" t="s">
        <v>4723</v>
      </c>
      <c r="G828" s="25">
        <v>46064</v>
      </c>
      <c r="H828" s="25">
        <v>46093</v>
      </c>
      <c r="I828" s="25">
        <v>46134</v>
      </c>
      <c r="J828" s="25">
        <v>46141</v>
      </c>
      <c r="K828" s="26" t="s">
        <v>66</v>
      </c>
      <c r="L828" s="26" t="s">
        <v>4724</v>
      </c>
      <c r="M828" s="26" t="s">
        <v>64</v>
      </c>
      <c r="N828" s="26" t="s">
        <v>4725</v>
      </c>
      <c r="O828" s="26" t="s">
        <v>885</v>
      </c>
      <c r="P828" s="26" t="s">
        <v>4726</v>
      </c>
      <c r="Q828" s="26">
        <v>0</v>
      </c>
      <c r="R828" s="26">
        <v>0</v>
      </c>
      <c r="S828" s="26">
        <v>0</v>
      </c>
      <c r="T828" s="26">
        <v>0</v>
      </c>
      <c r="U828" s="26" t="s">
        <v>990</v>
      </c>
      <c r="V828" s="26" t="s">
        <v>4930</v>
      </c>
      <c r="W828" s="26">
        <v>0</v>
      </c>
      <c r="X828" s="26" t="s">
        <v>4931</v>
      </c>
      <c r="Y828" s="25">
        <v>46211</v>
      </c>
      <c r="Z828" s="27">
        <v>78</v>
      </c>
      <c r="AA828" s="24" t="s">
        <v>62</v>
      </c>
      <c r="AB828" s="24" t="s">
        <v>88</v>
      </c>
      <c r="AC828" s="24" t="s">
        <v>4714</v>
      </c>
      <c r="AD828" s="24" t="s">
        <v>4715</v>
      </c>
    </row>
    <row r="829" spans="1:30" x14ac:dyDescent="0.35">
      <c r="A829" s="23">
        <v>828</v>
      </c>
      <c r="B829" s="24" t="s">
        <v>1496</v>
      </c>
      <c r="C829" s="24" t="s">
        <v>61</v>
      </c>
      <c r="D829" s="24" t="s">
        <v>4735</v>
      </c>
      <c r="E829" s="24" t="s">
        <v>4847</v>
      </c>
      <c r="F829" s="24" t="s">
        <v>4723</v>
      </c>
      <c r="G829" s="25">
        <v>46092</v>
      </c>
      <c r="H829" s="25">
        <v>46114</v>
      </c>
      <c r="I829" s="25">
        <v>46129</v>
      </c>
      <c r="J829" s="25">
        <v>46142</v>
      </c>
      <c r="K829" s="26" t="s">
        <v>74</v>
      </c>
      <c r="L829" s="26" t="s">
        <v>4738</v>
      </c>
      <c r="M829" s="26" t="s">
        <v>73</v>
      </c>
      <c r="N829" s="26" t="s">
        <v>4730</v>
      </c>
      <c r="O829" s="26" t="s">
        <v>941</v>
      </c>
      <c r="P829" s="26" t="s">
        <v>4838</v>
      </c>
      <c r="Q829" s="26">
        <v>0</v>
      </c>
      <c r="R829" s="26">
        <v>0</v>
      </c>
      <c r="S829" s="26">
        <v>0</v>
      </c>
      <c r="T829" s="26">
        <v>0</v>
      </c>
      <c r="U829" s="26" t="s">
        <v>889</v>
      </c>
      <c r="V829" s="26" t="s">
        <v>4739</v>
      </c>
      <c r="W829" s="26">
        <v>0</v>
      </c>
      <c r="X829" s="26" t="s">
        <v>4740</v>
      </c>
      <c r="Y829" s="25">
        <v>46211</v>
      </c>
      <c r="Z829" s="27">
        <v>83</v>
      </c>
      <c r="AA829" s="24" t="s">
        <v>62</v>
      </c>
      <c r="AB829" s="24" t="s">
        <v>88</v>
      </c>
      <c r="AC829" s="24" t="s">
        <v>4714</v>
      </c>
      <c r="AD829" s="24" t="s">
        <v>4715</v>
      </c>
    </row>
    <row r="830" spans="1:30" x14ac:dyDescent="0.35">
      <c r="A830" s="23">
        <v>829</v>
      </c>
      <c r="B830" s="24" t="s">
        <v>1497</v>
      </c>
      <c r="C830" s="24" t="s">
        <v>61</v>
      </c>
      <c r="D830" s="24" t="s">
        <v>4735</v>
      </c>
      <c r="E830" s="24" t="s">
        <v>5405</v>
      </c>
      <c r="F830" s="24" t="s">
        <v>4723</v>
      </c>
      <c r="G830" s="25">
        <v>46073</v>
      </c>
      <c r="H830" s="25">
        <v>46097</v>
      </c>
      <c r="I830" s="25">
        <v>46129</v>
      </c>
      <c r="J830" s="25">
        <v>46142</v>
      </c>
      <c r="K830" s="26" t="s">
        <v>66</v>
      </c>
      <c r="L830" s="26" t="s">
        <v>4724</v>
      </c>
      <c r="M830" s="26" t="s">
        <v>72</v>
      </c>
      <c r="N830" s="26" t="s">
        <v>4731</v>
      </c>
      <c r="O830" s="26" t="s">
        <v>941</v>
      </c>
      <c r="P830" s="26" t="s">
        <v>4838</v>
      </c>
      <c r="Q830" s="26">
        <v>0</v>
      </c>
      <c r="R830" s="26">
        <v>0</v>
      </c>
      <c r="S830" s="26">
        <v>0</v>
      </c>
      <c r="T830" s="26">
        <v>0</v>
      </c>
      <c r="U830" s="26" t="s">
        <v>1420</v>
      </c>
      <c r="V830" s="26" t="s">
        <v>5385</v>
      </c>
      <c r="W830" s="26">
        <v>0</v>
      </c>
      <c r="X830" s="26" t="s">
        <v>5294</v>
      </c>
      <c r="Y830" s="25">
        <v>46211</v>
      </c>
      <c r="Z830" s="27">
        <v>83</v>
      </c>
      <c r="AA830" s="24" t="s">
        <v>62</v>
      </c>
      <c r="AB830" s="24" t="s">
        <v>88</v>
      </c>
      <c r="AC830" s="24" t="s">
        <v>4714</v>
      </c>
      <c r="AD830" s="24" t="s">
        <v>4715</v>
      </c>
    </row>
    <row r="831" spans="1:30" x14ac:dyDescent="0.35">
      <c r="A831" s="23">
        <v>830</v>
      </c>
      <c r="B831" s="24" t="s">
        <v>1498</v>
      </c>
      <c r="C831" s="24" t="s">
        <v>61</v>
      </c>
      <c r="D831" s="24" t="s">
        <v>4735</v>
      </c>
      <c r="E831" s="24" t="s">
        <v>5214</v>
      </c>
      <c r="F831" s="24" t="s">
        <v>4723</v>
      </c>
      <c r="G831" s="25">
        <v>46092</v>
      </c>
      <c r="H831" s="25">
        <v>46125</v>
      </c>
      <c r="I831" s="25">
        <v>46129</v>
      </c>
      <c r="J831" s="25">
        <v>46142</v>
      </c>
      <c r="K831" s="26" t="s">
        <v>74</v>
      </c>
      <c r="L831" s="26" t="s">
        <v>4738</v>
      </c>
      <c r="M831" s="26" t="s">
        <v>73</v>
      </c>
      <c r="N831" s="26" t="s">
        <v>4730</v>
      </c>
      <c r="O831" s="26" t="s">
        <v>941</v>
      </c>
      <c r="P831" s="26" t="s">
        <v>4838</v>
      </c>
      <c r="Q831" s="26">
        <v>0</v>
      </c>
      <c r="R831" s="26">
        <v>0</v>
      </c>
      <c r="S831" s="26">
        <v>0</v>
      </c>
      <c r="T831" s="26">
        <v>0</v>
      </c>
      <c r="U831" s="26" t="s">
        <v>1424</v>
      </c>
      <c r="V831" s="26" t="s">
        <v>5387</v>
      </c>
      <c r="W831" s="26">
        <v>0</v>
      </c>
      <c r="X831" s="26" t="s">
        <v>5388</v>
      </c>
      <c r="Y831" s="25">
        <v>46211</v>
      </c>
      <c r="Z831" s="27">
        <v>83</v>
      </c>
      <c r="AA831" s="24" t="s">
        <v>62</v>
      </c>
      <c r="AB831" s="24" t="s">
        <v>88</v>
      </c>
      <c r="AC831" s="24" t="s">
        <v>4714</v>
      </c>
      <c r="AD831" s="24" t="s">
        <v>4715</v>
      </c>
    </row>
    <row r="832" spans="1:30" x14ac:dyDescent="0.35">
      <c r="A832" s="23">
        <v>831</v>
      </c>
      <c r="B832" s="24" t="s">
        <v>1499</v>
      </c>
      <c r="C832" s="24" t="s">
        <v>61</v>
      </c>
      <c r="D832" s="24" t="s">
        <v>4735</v>
      </c>
      <c r="E832" s="24" t="s">
        <v>5003</v>
      </c>
      <c r="F832" s="24" t="s">
        <v>4723</v>
      </c>
      <c r="G832" s="25">
        <v>46057</v>
      </c>
      <c r="H832" s="25">
        <v>46092</v>
      </c>
      <c r="I832" s="25">
        <v>46129</v>
      </c>
      <c r="J832" s="25">
        <v>46142</v>
      </c>
      <c r="K832" s="26" t="s">
        <v>74</v>
      </c>
      <c r="L832" s="26" t="s">
        <v>4738</v>
      </c>
      <c r="M832" s="26" t="s">
        <v>73</v>
      </c>
      <c r="N832" s="26" t="s">
        <v>4730</v>
      </c>
      <c r="O832" s="26" t="s">
        <v>941</v>
      </c>
      <c r="P832" s="26" t="s">
        <v>4838</v>
      </c>
      <c r="Q832" s="26">
        <v>0</v>
      </c>
      <c r="R832" s="26">
        <v>0</v>
      </c>
      <c r="S832" s="26">
        <v>0</v>
      </c>
      <c r="T832" s="26">
        <v>0</v>
      </c>
      <c r="U832" s="26" t="s">
        <v>1297</v>
      </c>
      <c r="V832" s="26" t="s">
        <v>5293</v>
      </c>
      <c r="W832" s="26">
        <v>0</v>
      </c>
      <c r="X832" s="26" t="s">
        <v>5294</v>
      </c>
      <c r="Y832" s="25">
        <v>46211</v>
      </c>
      <c r="Z832" s="27">
        <v>83</v>
      </c>
      <c r="AA832" s="24" t="s">
        <v>62</v>
      </c>
      <c r="AB832" s="24" t="s">
        <v>88</v>
      </c>
      <c r="AC832" s="24" t="s">
        <v>4714</v>
      </c>
      <c r="AD832" s="24" t="s">
        <v>4715</v>
      </c>
    </row>
    <row r="833" spans="1:30" x14ac:dyDescent="0.35">
      <c r="A833" s="23">
        <v>832</v>
      </c>
      <c r="B833" s="24" t="s">
        <v>1500</v>
      </c>
      <c r="C833" s="24" t="s">
        <v>61</v>
      </c>
      <c r="D833" s="24" t="s">
        <v>4735</v>
      </c>
      <c r="E833" s="24" t="s">
        <v>5214</v>
      </c>
      <c r="F833" s="24" t="s">
        <v>4723</v>
      </c>
      <c r="G833" s="25">
        <v>46052</v>
      </c>
      <c r="H833" s="25">
        <v>46090</v>
      </c>
      <c r="I833" s="25">
        <v>46129</v>
      </c>
      <c r="J833" s="25">
        <v>46142</v>
      </c>
      <c r="K833" s="26" t="s">
        <v>74</v>
      </c>
      <c r="L833" s="26" t="s">
        <v>4738</v>
      </c>
      <c r="M833" s="26" t="s">
        <v>73</v>
      </c>
      <c r="N833" s="26" t="s">
        <v>4730</v>
      </c>
      <c r="O833" s="26" t="s">
        <v>941</v>
      </c>
      <c r="P833" s="26" t="s">
        <v>4838</v>
      </c>
      <c r="Q833" s="26">
        <v>0</v>
      </c>
      <c r="R833" s="26">
        <v>0</v>
      </c>
      <c r="S833" s="26">
        <v>0</v>
      </c>
      <c r="T833" s="26">
        <v>0</v>
      </c>
      <c r="U833" s="26" t="s">
        <v>1297</v>
      </c>
      <c r="V833" s="26" t="s">
        <v>5293</v>
      </c>
      <c r="W833" s="26">
        <v>0</v>
      </c>
      <c r="X833" s="26" t="s">
        <v>5294</v>
      </c>
      <c r="Y833" s="25">
        <v>46211</v>
      </c>
      <c r="Z833" s="27">
        <v>83</v>
      </c>
      <c r="AA833" s="24" t="s">
        <v>62</v>
      </c>
      <c r="AB833" s="24" t="s">
        <v>88</v>
      </c>
      <c r="AC833" s="24" t="s">
        <v>4714</v>
      </c>
      <c r="AD833" s="24" t="s">
        <v>4715</v>
      </c>
    </row>
    <row r="834" spans="1:30" x14ac:dyDescent="0.35">
      <c r="A834" s="23">
        <v>833</v>
      </c>
      <c r="B834" s="24" t="s">
        <v>1501</v>
      </c>
      <c r="C834" s="24" t="s">
        <v>61</v>
      </c>
      <c r="D834" s="24" t="s">
        <v>4735</v>
      </c>
      <c r="E834" s="24" t="s">
        <v>4785</v>
      </c>
      <c r="F834" s="24" t="s">
        <v>4723</v>
      </c>
      <c r="G834" s="25">
        <v>46078</v>
      </c>
      <c r="H834" s="25">
        <v>46098</v>
      </c>
      <c r="I834" s="25">
        <v>46129</v>
      </c>
      <c r="J834" s="25">
        <v>46142</v>
      </c>
      <c r="K834" s="26" t="s">
        <v>74</v>
      </c>
      <c r="L834" s="26" t="s">
        <v>4738</v>
      </c>
      <c r="M834" s="26" t="s">
        <v>73</v>
      </c>
      <c r="N834" s="26" t="s">
        <v>4730</v>
      </c>
      <c r="O834" s="26" t="s">
        <v>941</v>
      </c>
      <c r="P834" s="26" t="s">
        <v>4838</v>
      </c>
      <c r="Q834" s="26">
        <v>0</v>
      </c>
      <c r="R834" s="26">
        <v>0</v>
      </c>
      <c r="S834" s="26">
        <v>0</v>
      </c>
      <c r="T834" s="26">
        <v>0</v>
      </c>
      <c r="U834" s="26" t="s">
        <v>1297</v>
      </c>
      <c r="V834" s="26" t="s">
        <v>5293</v>
      </c>
      <c r="W834" s="26">
        <v>0</v>
      </c>
      <c r="X834" s="26" t="s">
        <v>5294</v>
      </c>
      <c r="Y834" s="25">
        <v>46211</v>
      </c>
      <c r="Z834" s="27">
        <v>83</v>
      </c>
      <c r="AA834" s="24" t="s">
        <v>62</v>
      </c>
      <c r="AB834" s="24" t="s">
        <v>88</v>
      </c>
      <c r="AC834" s="24" t="s">
        <v>4714</v>
      </c>
      <c r="AD834" s="24" t="s">
        <v>4715</v>
      </c>
    </row>
    <row r="835" spans="1:30" x14ac:dyDescent="0.35">
      <c r="A835" s="23">
        <v>834</v>
      </c>
      <c r="B835" s="24" t="s">
        <v>1502</v>
      </c>
      <c r="C835" s="24" t="s">
        <v>61</v>
      </c>
      <c r="D835" s="24" t="s">
        <v>4735</v>
      </c>
      <c r="E835" s="24" t="s">
        <v>4766</v>
      </c>
      <c r="F835" s="24" t="s">
        <v>4723</v>
      </c>
      <c r="G835" s="25">
        <v>46087</v>
      </c>
      <c r="H835" s="25">
        <v>46118</v>
      </c>
      <c r="I835" s="25">
        <v>46129</v>
      </c>
      <c r="J835" s="25">
        <v>46142</v>
      </c>
      <c r="K835" s="26" t="s">
        <v>66</v>
      </c>
      <c r="L835" s="26" t="s">
        <v>4724</v>
      </c>
      <c r="M835" s="26" t="s">
        <v>72</v>
      </c>
      <c r="N835" s="26" t="s">
        <v>4731</v>
      </c>
      <c r="O835" s="26" t="s">
        <v>941</v>
      </c>
      <c r="P835" s="26" t="s">
        <v>4838</v>
      </c>
      <c r="Q835" s="26">
        <v>0</v>
      </c>
      <c r="R835" s="26">
        <v>0</v>
      </c>
      <c r="S835" s="26">
        <v>0</v>
      </c>
      <c r="T835" s="26">
        <v>0</v>
      </c>
      <c r="U835" s="26" t="s">
        <v>990</v>
      </c>
      <c r="V835" s="26" t="s">
        <v>4930</v>
      </c>
      <c r="W835" s="26">
        <v>0</v>
      </c>
      <c r="X835" s="26" t="s">
        <v>4931</v>
      </c>
      <c r="Y835" s="25">
        <v>46211</v>
      </c>
      <c r="Z835" s="27">
        <v>83</v>
      </c>
      <c r="AA835" s="24" t="s">
        <v>62</v>
      </c>
      <c r="AB835" s="24" t="s">
        <v>88</v>
      </c>
      <c r="AC835" s="24" t="s">
        <v>4714</v>
      </c>
      <c r="AD835" s="24" t="s">
        <v>4715</v>
      </c>
    </row>
    <row r="836" spans="1:30" x14ac:dyDescent="0.35">
      <c r="A836" s="23">
        <v>835</v>
      </c>
      <c r="B836" s="24" t="s">
        <v>3517</v>
      </c>
      <c r="C836" s="24" t="s">
        <v>3434</v>
      </c>
      <c r="D836" s="24" t="s">
        <v>4735</v>
      </c>
      <c r="E836" s="24" t="s">
        <v>4949</v>
      </c>
      <c r="F836" s="24" t="s">
        <v>4963</v>
      </c>
      <c r="G836" s="25">
        <v>46129</v>
      </c>
      <c r="H836" s="25">
        <v>46136</v>
      </c>
      <c r="I836" s="25">
        <v>46140</v>
      </c>
      <c r="J836" s="25">
        <v>46141</v>
      </c>
      <c r="K836" s="26" t="s">
        <v>66</v>
      </c>
      <c r="L836" s="26" t="s">
        <v>4724</v>
      </c>
      <c r="M836" s="26" t="s">
        <v>64</v>
      </c>
      <c r="N836" s="26" t="s">
        <v>4725</v>
      </c>
      <c r="O836" s="26" t="s">
        <v>885</v>
      </c>
      <c r="P836" s="26" t="s">
        <v>4726</v>
      </c>
      <c r="Q836" s="26">
        <v>0</v>
      </c>
      <c r="R836" s="26">
        <v>0</v>
      </c>
      <c r="S836" s="26">
        <v>0</v>
      </c>
      <c r="T836" s="26">
        <v>0</v>
      </c>
      <c r="U836" s="26" t="s">
        <v>1290</v>
      </c>
      <c r="V836" s="26" t="s">
        <v>5291</v>
      </c>
      <c r="W836" s="26">
        <v>0</v>
      </c>
      <c r="X836" s="26" t="s">
        <v>5292</v>
      </c>
      <c r="Y836" s="25">
        <v>46211</v>
      </c>
      <c r="Z836" s="27">
        <v>72</v>
      </c>
      <c r="AA836" s="24" t="s">
        <v>62</v>
      </c>
      <c r="AB836" s="24" t="s">
        <v>88</v>
      </c>
      <c r="AC836" s="24" t="s">
        <v>4714</v>
      </c>
      <c r="AD836" s="24" t="s">
        <v>4715</v>
      </c>
    </row>
    <row r="837" spans="1:30" x14ac:dyDescent="0.35">
      <c r="A837" s="23">
        <v>836</v>
      </c>
      <c r="B837" s="24" t="s">
        <v>1503</v>
      </c>
      <c r="C837" s="24" t="s">
        <v>61</v>
      </c>
      <c r="D837" s="24" t="s">
        <v>4735</v>
      </c>
      <c r="E837" s="24" t="s">
        <v>4785</v>
      </c>
      <c r="F837" s="24" t="s">
        <v>4723</v>
      </c>
      <c r="G837" s="25">
        <v>46078</v>
      </c>
      <c r="H837" s="25">
        <v>46106</v>
      </c>
      <c r="I837" s="25">
        <v>46129</v>
      </c>
      <c r="J837" s="25">
        <v>46142</v>
      </c>
      <c r="K837" s="26" t="s">
        <v>66</v>
      </c>
      <c r="L837" s="26" t="s">
        <v>4724</v>
      </c>
      <c r="M837" s="26" t="s">
        <v>72</v>
      </c>
      <c r="N837" s="26" t="s">
        <v>4731</v>
      </c>
      <c r="O837" s="26" t="s">
        <v>941</v>
      </c>
      <c r="P837" s="26" t="s">
        <v>4838</v>
      </c>
      <c r="Q837" s="26">
        <v>0</v>
      </c>
      <c r="R837" s="26">
        <v>0</v>
      </c>
      <c r="S837" s="26">
        <v>0</v>
      </c>
      <c r="T837" s="26">
        <v>0</v>
      </c>
      <c r="U837" s="26" t="s">
        <v>1420</v>
      </c>
      <c r="V837" s="26" t="s">
        <v>5385</v>
      </c>
      <c r="W837" s="26">
        <v>0</v>
      </c>
      <c r="X837" s="26" t="s">
        <v>5294</v>
      </c>
      <c r="Y837" s="25">
        <v>46211</v>
      </c>
      <c r="Z837" s="27">
        <v>83</v>
      </c>
      <c r="AA837" s="24" t="s">
        <v>62</v>
      </c>
      <c r="AB837" s="24" t="s">
        <v>88</v>
      </c>
      <c r="AC837" s="24" t="s">
        <v>4714</v>
      </c>
      <c r="AD837" s="24" t="s">
        <v>4715</v>
      </c>
    </row>
    <row r="838" spans="1:30" x14ac:dyDescent="0.35">
      <c r="A838" s="23">
        <v>837</v>
      </c>
      <c r="B838" s="24" t="s">
        <v>1504</v>
      </c>
      <c r="C838" s="24" t="s">
        <v>61</v>
      </c>
      <c r="D838" s="24" t="s">
        <v>4706</v>
      </c>
      <c r="E838" s="24" t="s">
        <v>5275</v>
      </c>
      <c r="F838" s="24" t="s">
        <v>4723</v>
      </c>
      <c r="G838" s="25">
        <v>46079</v>
      </c>
      <c r="H838" s="25">
        <v>46122</v>
      </c>
      <c r="I838" s="25">
        <v>46133</v>
      </c>
      <c r="J838" s="25">
        <v>46141</v>
      </c>
      <c r="K838" s="26" t="s">
        <v>64</v>
      </c>
      <c r="L838" s="26" t="s">
        <v>4725</v>
      </c>
      <c r="M838" s="26" t="s">
        <v>72</v>
      </c>
      <c r="N838" s="26" t="s">
        <v>4731</v>
      </c>
      <c r="O838" s="26" t="s">
        <v>892</v>
      </c>
      <c r="P838" s="26" t="s">
        <v>4748</v>
      </c>
      <c r="Q838" s="26">
        <v>0</v>
      </c>
      <c r="R838" s="26">
        <v>0</v>
      </c>
      <c r="S838" s="26">
        <v>0</v>
      </c>
      <c r="T838" s="26">
        <v>0</v>
      </c>
      <c r="U838" s="26" t="s">
        <v>1066</v>
      </c>
      <c r="V838" s="26" t="s">
        <v>4855</v>
      </c>
      <c r="W838" s="26">
        <v>0</v>
      </c>
      <c r="X838" s="26" t="s">
        <v>5296</v>
      </c>
      <c r="Y838" s="25">
        <v>46211</v>
      </c>
      <c r="Z838" s="27">
        <v>79</v>
      </c>
      <c r="AA838" s="24" t="s">
        <v>62</v>
      </c>
      <c r="AB838" s="24" t="s">
        <v>25</v>
      </c>
      <c r="AC838" s="24" t="s">
        <v>4714</v>
      </c>
      <c r="AD838" s="24" t="s">
        <v>4715</v>
      </c>
    </row>
    <row r="839" spans="1:30" x14ac:dyDescent="0.35">
      <c r="A839" s="23">
        <v>838</v>
      </c>
      <c r="B839" s="24" t="s">
        <v>1505</v>
      </c>
      <c r="C839" s="24" t="s">
        <v>61</v>
      </c>
      <c r="D839" s="24" t="s">
        <v>4735</v>
      </c>
      <c r="E839" s="24" t="s">
        <v>4871</v>
      </c>
      <c r="F839" s="24" t="s">
        <v>4723</v>
      </c>
      <c r="G839" s="25">
        <v>46078</v>
      </c>
      <c r="H839" s="25">
        <v>46111</v>
      </c>
      <c r="I839" s="25">
        <v>46132</v>
      </c>
      <c r="J839" s="25">
        <v>46141</v>
      </c>
      <c r="K839" s="26" t="s">
        <v>64</v>
      </c>
      <c r="L839" s="26" t="s">
        <v>4725</v>
      </c>
      <c r="M839" s="26" t="s">
        <v>72</v>
      </c>
      <c r="N839" s="26" t="s">
        <v>4731</v>
      </c>
      <c r="O839" s="26" t="s">
        <v>892</v>
      </c>
      <c r="P839" s="26" t="s">
        <v>4748</v>
      </c>
      <c r="Q839" s="26">
        <v>0</v>
      </c>
      <c r="R839" s="26">
        <v>0</v>
      </c>
      <c r="S839" s="26">
        <v>0</v>
      </c>
      <c r="T839" s="26">
        <v>0</v>
      </c>
      <c r="U839" s="26" t="s">
        <v>68</v>
      </c>
      <c r="V839" s="26" t="s">
        <v>4858</v>
      </c>
      <c r="W839" s="26">
        <v>0</v>
      </c>
      <c r="X839" s="26" t="s">
        <v>4859</v>
      </c>
      <c r="Y839" s="25">
        <v>46211</v>
      </c>
      <c r="Z839" s="27">
        <v>80</v>
      </c>
      <c r="AA839" s="24" t="s">
        <v>62</v>
      </c>
      <c r="AB839" s="24" t="s">
        <v>88</v>
      </c>
      <c r="AC839" s="24" t="s">
        <v>4714</v>
      </c>
      <c r="AD839" s="24" t="s">
        <v>4715</v>
      </c>
    </row>
    <row r="840" spans="1:30" x14ac:dyDescent="0.35">
      <c r="A840" s="23">
        <v>839</v>
      </c>
      <c r="B840" s="24" t="s">
        <v>1506</v>
      </c>
      <c r="C840" s="24" t="s">
        <v>61</v>
      </c>
      <c r="D840" s="24" t="s">
        <v>4706</v>
      </c>
      <c r="E840" s="24" t="s">
        <v>5261</v>
      </c>
      <c r="F840" s="24" t="s">
        <v>4723</v>
      </c>
      <c r="G840" s="25">
        <v>46065</v>
      </c>
      <c r="H840" s="25">
        <v>46120</v>
      </c>
      <c r="I840" s="25">
        <v>46133</v>
      </c>
      <c r="J840" s="25">
        <v>46141</v>
      </c>
      <c r="K840" s="26" t="s">
        <v>67</v>
      </c>
      <c r="L840" s="26" t="s">
        <v>4790</v>
      </c>
      <c r="M840" s="26" t="s">
        <v>66</v>
      </c>
      <c r="N840" s="26" t="s">
        <v>4724</v>
      </c>
      <c r="O840" s="26" t="s">
        <v>892</v>
      </c>
      <c r="P840" s="26" t="s">
        <v>4748</v>
      </c>
      <c r="Q840" s="26">
        <v>0</v>
      </c>
      <c r="R840" s="26">
        <v>0</v>
      </c>
      <c r="S840" s="26">
        <v>0</v>
      </c>
      <c r="T840" s="26">
        <v>0</v>
      </c>
      <c r="U840" s="26" t="s">
        <v>894</v>
      </c>
      <c r="V840" s="26" t="s">
        <v>4749</v>
      </c>
      <c r="W840" s="26">
        <v>0</v>
      </c>
      <c r="X840" s="26" t="s">
        <v>4859</v>
      </c>
      <c r="Y840" s="25">
        <v>46211</v>
      </c>
      <c r="Z840" s="27">
        <v>79</v>
      </c>
      <c r="AA840" s="24" t="s">
        <v>62</v>
      </c>
      <c r="AB840" s="24" t="s">
        <v>25</v>
      </c>
      <c r="AC840" s="24" t="s">
        <v>4714</v>
      </c>
      <c r="AD840" s="24" t="s">
        <v>4715</v>
      </c>
    </row>
    <row r="841" spans="1:30" x14ac:dyDescent="0.35">
      <c r="A841" s="23">
        <v>840</v>
      </c>
      <c r="B841" s="24" t="s">
        <v>1507</v>
      </c>
      <c r="C841" s="24" t="s">
        <v>61</v>
      </c>
      <c r="D841" s="24" t="s">
        <v>4735</v>
      </c>
      <c r="E841" s="24" t="s">
        <v>4946</v>
      </c>
      <c r="F841" s="24" t="s">
        <v>4723</v>
      </c>
      <c r="G841" s="25">
        <v>46106</v>
      </c>
      <c r="H841" s="25">
        <v>46127</v>
      </c>
      <c r="I841" s="25">
        <v>46141</v>
      </c>
      <c r="J841" s="25">
        <v>46147</v>
      </c>
      <c r="K841" s="26" t="s">
        <v>73</v>
      </c>
      <c r="L841" s="26" t="s">
        <v>4730</v>
      </c>
      <c r="M841" s="26" t="s">
        <v>67</v>
      </c>
      <c r="N841" s="26" t="s">
        <v>4790</v>
      </c>
      <c r="O841" s="26" t="s">
        <v>71</v>
      </c>
      <c r="P841" s="26" t="s">
        <v>4732</v>
      </c>
      <c r="Q841" s="26">
        <v>0</v>
      </c>
      <c r="R841" s="26">
        <v>0</v>
      </c>
      <c r="S841" s="26">
        <v>0</v>
      </c>
      <c r="T841" s="26">
        <v>0</v>
      </c>
      <c r="U841" s="26" t="s">
        <v>1424</v>
      </c>
      <c r="V841" s="26" t="s">
        <v>5387</v>
      </c>
      <c r="W841" s="26">
        <v>0</v>
      </c>
      <c r="X841" s="26" t="s">
        <v>5388</v>
      </c>
      <c r="Y841" s="25">
        <v>46211</v>
      </c>
      <c r="Z841" s="27">
        <v>71</v>
      </c>
      <c r="AA841" s="24" t="s">
        <v>62</v>
      </c>
      <c r="AB841" s="24" t="s">
        <v>88</v>
      </c>
      <c r="AC841" s="24" t="s">
        <v>4714</v>
      </c>
      <c r="AD841" s="24" t="s">
        <v>4715</v>
      </c>
    </row>
    <row r="842" spans="1:30" x14ac:dyDescent="0.35">
      <c r="A842" s="23">
        <v>841</v>
      </c>
      <c r="B842" s="24" t="s">
        <v>1508</v>
      </c>
      <c r="C842" s="24" t="s">
        <v>61</v>
      </c>
      <c r="D842" s="24" t="s">
        <v>4735</v>
      </c>
      <c r="E842" s="24" t="s">
        <v>4773</v>
      </c>
      <c r="F842" s="24" t="s">
        <v>4723</v>
      </c>
      <c r="G842" s="25">
        <v>46073</v>
      </c>
      <c r="H842" s="25">
        <v>46107</v>
      </c>
      <c r="I842" s="25">
        <v>46132</v>
      </c>
      <c r="J842" s="25">
        <v>46141</v>
      </c>
      <c r="K842" s="26" t="s">
        <v>73</v>
      </c>
      <c r="L842" s="26" t="s">
        <v>4730</v>
      </c>
      <c r="M842" s="26" t="s">
        <v>72</v>
      </c>
      <c r="N842" s="26" t="s">
        <v>4731</v>
      </c>
      <c r="O842" s="26" t="s">
        <v>892</v>
      </c>
      <c r="P842" s="26" t="s">
        <v>4748</v>
      </c>
      <c r="Q842" s="26">
        <v>0</v>
      </c>
      <c r="R842" s="26">
        <v>0</v>
      </c>
      <c r="S842" s="26">
        <v>0</v>
      </c>
      <c r="T842" s="26">
        <v>0</v>
      </c>
      <c r="U842" s="26" t="s">
        <v>990</v>
      </c>
      <c r="V842" s="26" t="s">
        <v>4930</v>
      </c>
      <c r="W842" s="26">
        <v>0</v>
      </c>
      <c r="X842" s="26" t="s">
        <v>4931</v>
      </c>
      <c r="Y842" s="25">
        <v>46211</v>
      </c>
      <c r="Z842" s="27">
        <v>80</v>
      </c>
      <c r="AA842" s="24" t="s">
        <v>62</v>
      </c>
      <c r="AB842" s="24" t="s">
        <v>88</v>
      </c>
      <c r="AC842" s="24" t="s">
        <v>4714</v>
      </c>
      <c r="AD842" s="24" t="s">
        <v>4715</v>
      </c>
    </row>
    <row r="843" spans="1:30" x14ac:dyDescent="0.35">
      <c r="A843" s="23">
        <v>842</v>
      </c>
      <c r="B843" s="24" t="s">
        <v>1509</v>
      </c>
      <c r="C843" s="24" t="s">
        <v>61</v>
      </c>
      <c r="D843" s="24" t="s">
        <v>4735</v>
      </c>
      <c r="E843" s="24" t="s">
        <v>5406</v>
      </c>
      <c r="F843" s="24" t="s">
        <v>4723</v>
      </c>
      <c r="G843" s="25">
        <v>46086</v>
      </c>
      <c r="H843" s="25">
        <v>46121</v>
      </c>
      <c r="I843" s="25">
        <v>46141</v>
      </c>
      <c r="J843" s="25">
        <v>46149</v>
      </c>
      <c r="K843" s="26" t="s">
        <v>64</v>
      </c>
      <c r="L843" s="26" t="s">
        <v>4725</v>
      </c>
      <c r="M843" s="26" t="s">
        <v>74</v>
      </c>
      <c r="N843" s="26" t="s">
        <v>4738</v>
      </c>
      <c r="O843" s="26" t="s">
        <v>71</v>
      </c>
      <c r="P843" s="26" t="s">
        <v>4732</v>
      </c>
      <c r="Q843" s="26">
        <v>0</v>
      </c>
      <c r="R843" s="26">
        <v>0</v>
      </c>
      <c r="S843" s="26">
        <v>0</v>
      </c>
      <c r="T843" s="26">
        <v>0</v>
      </c>
      <c r="U843" s="26" t="s">
        <v>1066</v>
      </c>
      <c r="V843" s="26" t="s">
        <v>4855</v>
      </c>
      <c r="W843" s="26">
        <v>0</v>
      </c>
      <c r="X843" s="26" t="s">
        <v>4856</v>
      </c>
      <c r="Y843" s="25">
        <v>46211</v>
      </c>
      <c r="Z843" s="27">
        <v>71</v>
      </c>
      <c r="AA843" s="24" t="s">
        <v>62</v>
      </c>
      <c r="AB843" s="24" t="s">
        <v>88</v>
      </c>
      <c r="AC843" s="24" t="s">
        <v>4714</v>
      </c>
      <c r="AD843" s="24" t="s">
        <v>4715</v>
      </c>
    </row>
    <row r="844" spans="1:30" x14ac:dyDescent="0.35">
      <c r="A844" s="23">
        <v>843</v>
      </c>
      <c r="B844" s="24" t="s">
        <v>4021</v>
      </c>
      <c r="C844" s="24" t="s">
        <v>35</v>
      </c>
      <c r="D844" s="24" t="s">
        <v>4735</v>
      </c>
      <c r="E844" s="24" t="s">
        <v>4903</v>
      </c>
      <c r="F844" s="24" t="s">
        <v>4718</v>
      </c>
      <c r="G844" s="25">
        <v>46093</v>
      </c>
      <c r="H844" s="25">
        <v>46139</v>
      </c>
      <c r="I844" s="25">
        <v>46160</v>
      </c>
      <c r="J844" s="25">
        <v>46181</v>
      </c>
      <c r="K844" s="26" t="s">
        <v>49</v>
      </c>
      <c r="L844" s="26" t="s">
        <v>4709</v>
      </c>
      <c r="M844" s="26" t="s">
        <v>40</v>
      </c>
      <c r="N844" s="26" t="s">
        <v>4710</v>
      </c>
      <c r="O844" s="26" t="s">
        <v>3813</v>
      </c>
      <c r="P844" s="26" t="s">
        <v>4778</v>
      </c>
      <c r="Q844" s="26">
        <v>0</v>
      </c>
      <c r="R844" s="26">
        <v>0</v>
      </c>
      <c r="S844" s="26">
        <v>0</v>
      </c>
      <c r="T844" s="26">
        <v>0</v>
      </c>
      <c r="U844" s="26" t="s">
        <v>3818</v>
      </c>
      <c r="V844" s="26" t="s">
        <v>5070</v>
      </c>
      <c r="W844" s="26">
        <v>0</v>
      </c>
      <c r="X844" s="26" t="s">
        <v>5078</v>
      </c>
      <c r="Y844" s="25">
        <v>46211</v>
      </c>
      <c r="Z844" s="27">
        <v>52</v>
      </c>
      <c r="AA844" s="24" t="s">
        <v>36</v>
      </c>
      <c r="AB844" s="24" t="s">
        <v>88</v>
      </c>
      <c r="AC844" s="24" t="s">
        <v>4714</v>
      </c>
      <c r="AD844" s="24" t="s">
        <v>4715</v>
      </c>
    </row>
    <row r="845" spans="1:30" x14ac:dyDescent="0.35">
      <c r="A845" s="23">
        <v>844</v>
      </c>
      <c r="B845" s="24" t="s">
        <v>1510</v>
      </c>
      <c r="C845" s="24" t="s">
        <v>61</v>
      </c>
      <c r="D845" s="24" t="s">
        <v>4706</v>
      </c>
      <c r="E845" s="24" t="s">
        <v>4943</v>
      </c>
      <c r="F845" s="24" t="s">
        <v>4723</v>
      </c>
      <c r="G845" s="25">
        <v>46000</v>
      </c>
      <c r="H845" s="25">
        <v>46041</v>
      </c>
      <c r="I845" s="25">
        <v>46139</v>
      </c>
      <c r="J845" s="25">
        <v>46149</v>
      </c>
      <c r="K845" s="26" t="s">
        <v>66</v>
      </c>
      <c r="L845" s="26" t="s">
        <v>4724</v>
      </c>
      <c r="M845" s="26" t="s">
        <v>72</v>
      </c>
      <c r="N845" s="26" t="s">
        <v>4731</v>
      </c>
      <c r="O845" s="26" t="s">
        <v>941</v>
      </c>
      <c r="P845" s="26" t="s">
        <v>4838</v>
      </c>
      <c r="Q845" s="26">
        <v>0</v>
      </c>
      <c r="R845" s="26">
        <v>0</v>
      </c>
      <c r="S845" s="26">
        <v>0</v>
      </c>
      <c r="T845" s="26">
        <v>0</v>
      </c>
      <c r="U845" s="26" t="s">
        <v>1420</v>
      </c>
      <c r="V845" s="26" t="s">
        <v>5385</v>
      </c>
      <c r="W845" s="26">
        <v>0</v>
      </c>
      <c r="X845" s="26" t="s">
        <v>5294</v>
      </c>
      <c r="Y845" s="25">
        <v>46211</v>
      </c>
      <c r="Z845" s="27">
        <v>73</v>
      </c>
      <c r="AA845" s="24" t="s">
        <v>62</v>
      </c>
      <c r="AB845" s="24" t="s">
        <v>25</v>
      </c>
      <c r="AC845" s="24" t="s">
        <v>4714</v>
      </c>
      <c r="AD845" s="24" t="s">
        <v>4715</v>
      </c>
    </row>
    <row r="846" spans="1:30" x14ac:dyDescent="0.35">
      <c r="A846" s="23">
        <v>845</v>
      </c>
      <c r="B846" s="24" t="s">
        <v>1511</v>
      </c>
      <c r="C846" s="24" t="s">
        <v>61</v>
      </c>
      <c r="D846" s="24" t="s">
        <v>4706</v>
      </c>
      <c r="E846" s="24" t="s">
        <v>5407</v>
      </c>
      <c r="F846" s="24" t="s">
        <v>4723</v>
      </c>
      <c r="G846" s="25">
        <v>46049</v>
      </c>
      <c r="H846" s="25">
        <v>46108</v>
      </c>
      <c r="I846" s="25">
        <v>46139</v>
      </c>
      <c r="J846" s="25">
        <v>46149</v>
      </c>
      <c r="K846" s="26" t="s">
        <v>66</v>
      </c>
      <c r="L846" s="26" t="s">
        <v>4724</v>
      </c>
      <c r="M846" s="26" t="s">
        <v>72</v>
      </c>
      <c r="N846" s="26" t="s">
        <v>4731</v>
      </c>
      <c r="O846" s="26" t="s">
        <v>941</v>
      </c>
      <c r="P846" s="26" t="s">
        <v>4838</v>
      </c>
      <c r="Q846" s="26">
        <v>0</v>
      </c>
      <c r="R846" s="26">
        <v>0</v>
      </c>
      <c r="S846" s="26">
        <v>0</v>
      </c>
      <c r="T846" s="26">
        <v>0</v>
      </c>
      <c r="U846" s="26" t="s">
        <v>1420</v>
      </c>
      <c r="V846" s="26" t="s">
        <v>5385</v>
      </c>
      <c r="W846" s="26" t="s">
        <v>932</v>
      </c>
      <c r="X846" s="26" t="s">
        <v>5294</v>
      </c>
      <c r="Y846" s="25">
        <v>46211</v>
      </c>
      <c r="Z846" s="27">
        <v>73</v>
      </c>
      <c r="AA846" s="24" t="s">
        <v>62</v>
      </c>
      <c r="AB846" s="24" t="s">
        <v>25</v>
      </c>
      <c r="AC846" s="24" t="s">
        <v>4714</v>
      </c>
      <c r="AD846" s="24" t="s">
        <v>4715</v>
      </c>
    </row>
    <row r="847" spans="1:30" x14ac:dyDescent="0.35">
      <c r="A847" s="23">
        <v>846</v>
      </c>
      <c r="B847" s="24" t="s">
        <v>1512</v>
      </c>
      <c r="C847" s="24" t="s">
        <v>61</v>
      </c>
      <c r="D847" s="24" t="s">
        <v>4706</v>
      </c>
      <c r="E847" s="24" t="s">
        <v>4951</v>
      </c>
      <c r="F847" s="24" t="s">
        <v>4804</v>
      </c>
      <c r="G847" s="25">
        <v>46008</v>
      </c>
      <c r="H847" s="25">
        <v>46057</v>
      </c>
      <c r="I847" s="25">
        <v>46139</v>
      </c>
      <c r="J847" s="25">
        <v>46149</v>
      </c>
      <c r="K847" s="26" t="s">
        <v>66</v>
      </c>
      <c r="L847" s="26" t="s">
        <v>4724</v>
      </c>
      <c r="M847" s="26" t="s">
        <v>72</v>
      </c>
      <c r="N847" s="26" t="s">
        <v>4731</v>
      </c>
      <c r="O847" s="26" t="s">
        <v>941</v>
      </c>
      <c r="P847" s="26" t="s">
        <v>4838</v>
      </c>
      <c r="Q847" s="26">
        <v>0</v>
      </c>
      <c r="R847" s="26">
        <v>0</v>
      </c>
      <c r="S847" s="26">
        <v>0</v>
      </c>
      <c r="T847" s="26">
        <v>0</v>
      </c>
      <c r="U847" s="26" t="s">
        <v>1420</v>
      </c>
      <c r="V847" s="26" t="s">
        <v>5385</v>
      </c>
      <c r="W847" s="26" t="s">
        <v>932</v>
      </c>
      <c r="X847" s="26" t="s">
        <v>5294</v>
      </c>
      <c r="Y847" s="25">
        <v>46211</v>
      </c>
      <c r="Z847" s="27">
        <v>73</v>
      </c>
      <c r="AA847" s="24" t="s">
        <v>62</v>
      </c>
      <c r="AB847" s="24" t="s">
        <v>25</v>
      </c>
      <c r="AC847" s="24" t="s">
        <v>4714</v>
      </c>
      <c r="AD847" s="24" t="s">
        <v>4715</v>
      </c>
    </row>
    <row r="848" spans="1:30" x14ac:dyDescent="0.35">
      <c r="A848" s="23">
        <v>847</v>
      </c>
      <c r="B848" s="24" t="s">
        <v>1513</v>
      </c>
      <c r="C848" s="24" t="s">
        <v>61</v>
      </c>
      <c r="D848" s="24" t="s">
        <v>4706</v>
      </c>
      <c r="E848" s="24" t="s">
        <v>4873</v>
      </c>
      <c r="F848" s="24" t="s">
        <v>4723</v>
      </c>
      <c r="G848" s="25">
        <v>46052</v>
      </c>
      <c r="H848" s="25">
        <v>46092</v>
      </c>
      <c r="I848" s="25">
        <v>46139</v>
      </c>
      <c r="J848" s="25">
        <v>46149</v>
      </c>
      <c r="K848" s="26" t="s">
        <v>74</v>
      </c>
      <c r="L848" s="26" t="s">
        <v>4738</v>
      </c>
      <c r="M848" s="26" t="s">
        <v>73</v>
      </c>
      <c r="N848" s="26" t="s">
        <v>4730</v>
      </c>
      <c r="O848" s="26" t="s">
        <v>941</v>
      </c>
      <c r="P848" s="26" t="s">
        <v>4838</v>
      </c>
      <c r="Q848" s="26">
        <v>0</v>
      </c>
      <c r="R848" s="26">
        <v>0</v>
      </c>
      <c r="S848" s="26">
        <v>0</v>
      </c>
      <c r="T848" s="26">
        <v>0</v>
      </c>
      <c r="U848" s="26" t="s">
        <v>1066</v>
      </c>
      <c r="V848" s="26" t="s">
        <v>4855</v>
      </c>
      <c r="W848" s="26">
        <v>0</v>
      </c>
      <c r="X848" s="26" t="s">
        <v>5296</v>
      </c>
      <c r="Y848" s="25">
        <v>46211</v>
      </c>
      <c r="Z848" s="27">
        <v>73</v>
      </c>
      <c r="AA848" s="24" t="s">
        <v>62</v>
      </c>
      <c r="AB848" s="24" t="s">
        <v>25</v>
      </c>
      <c r="AC848" s="24" t="s">
        <v>4714</v>
      </c>
      <c r="AD848" s="24" t="s">
        <v>4715</v>
      </c>
    </row>
    <row r="849" spans="1:30" x14ac:dyDescent="0.35">
      <c r="A849" s="23">
        <v>848</v>
      </c>
      <c r="B849" s="24" t="s">
        <v>1514</v>
      </c>
      <c r="C849" s="24" t="s">
        <v>61</v>
      </c>
      <c r="D849" s="24" t="s">
        <v>4706</v>
      </c>
      <c r="E849" s="24" t="s">
        <v>4959</v>
      </c>
      <c r="F849" s="24" t="s">
        <v>4723</v>
      </c>
      <c r="G849" s="25">
        <v>46013</v>
      </c>
      <c r="H849" s="25">
        <v>46049</v>
      </c>
      <c r="I849" s="25">
        <v>46139</v>
      </c>
      <c r="J849" s="25">
        <v>46149</v>
      </c>
      <c r="K849" s="26" t="s">
        <v>74</v>
      </c>
      <c r="L849" s="26" t="s">
        <v>4738</v>
      </c>
      <c r="M849" s="26" t="s">
        <v>73</v>
      </c>
      <c r="N849" s="26" t="s">
        <v>4730</v>
      </c>
      <c r="O849" s="26" t="s">
        <v>941</v>
      </c>
      <c r="P849" s="26" t="s">
        <v>4838</v>
      </c>
      <c r="Q849" s="26">
        <v>0</v>
      </c>
      <c r="R849" s="26">
        <v>0</v>
      </c>
      <c r="S849" s="26">
        <v>0</v>
      </c>
      <c r="T849" s="26">
        <v>0</v>
      </c>
      <c r="U849" s="26" t="s">
        <v>1066</v>
      </c>
      <c r="V849" s="26" t="s">
        <v>4855</v>
      </c>
      <c r="W849" s="26">
        <v>0</v>
      </c>
      <c r="X849" s="26" t="s">
        <v>4856</v>
      </c>
      <c r="Y849" s="25">
        <v>46211</v>
      </c>
      <c r="Z849" s="27">
        <v>73</v>
      </c>
      <c r="AA849" s="24" t="s">
        <v>62</v>
      </c>
      <c r="AB849" s="24" t="s">
        <v>25</v>
      </c>
      <c r="AC849" s="24" t="s">
        <v>4714</v>
      </c>
      <c r="AD849" s="24" t="s">
        <v>4715</v>
      </c>
    </row>
    <row r="850" spans="1:30" x14ac:dyDescent="0.35">
      <c r="A850" s="23">
        <v>849</v>
      </c>
      <c r="B850" s="24" t="s">
        <v>1515</v>
      </c>
      <c r="C850" s="24" t="s">
        <v>61</v>
      </c>
      <c r="D850" s="24" t="s">
        <v>4706</v>
      </c>
      <c r="E850" s="24" t="s">
        <v>4943</v>
      </c>
      <c r="F850" s="24" t="s">
        <v>4723</v>
      </c>
      <c r="G850" s="25">
        <v>46002</v>
      </c>
      <c r="H850" s="25">
        <v>46050</v>
      </c>
      <c r="I850" s="25">
        <v>46139</v>
      </c>
      <c r="J850" s="25">
        <v>46149</v>
      </c>
      <c r="K850" s="26" t="s">
        <v>66</v>
      </c>
      <c r="L850" s="26" t="s">
        <v>4724</v>
      </c>
      <c r="M850" s="26" t="s">
        <v>72</v>
      </c>
      <c r="N850" s="26" t="s">
        <v>4731</v>
      </c>
      <c r="O850" s="26" t="s">
        <v>941</v>
      </c>
      <c r="P850" s="26" t="s">
        <v>4838</v>
      </c>
      <c r="Q850" s="26">
        <v>0</v>
      </c>
      <c r="R850" s="26">
        <v>0</v>
      </c>
      <c r="S850" s="26">
        <v>0</v>
      </c>
      <c r="T850" s="26">
        <v>0</v>
      </c>
      <c r="U850" s="26" t="s">
        <v>1420</v>
      </c>
      <c r="V850" s="26" t="s">
        <v>5385</v>
      </c>
      <c r="W850" s="26">
        <v>0</v>
      </c>
      <c r="X850" s="26" t="s">
        <v>5294</v>
      </c>
      <c r="Y850" s="25">
        <v>46211</v>
      </c>
      <c r="Z850" s="27">
        <v>73</v>
      </c>
      <c r="AA850" s="24" t="s">
        <v>62</v>
      </c>
      <c r="AB850" s="24" t="s">
        <v>25</v>
      </c>
      <c r="AC850" s="24" t="s">
        <v>4714</v>
      </c>
      <c r="AD850" s="24" t="s">
        <v>4715</v>
      </c>
    </row>
    <row r="851" spans="1:30" x14ac:dyDescent="0.35">
      <c r="A851" s="23">
        <v>850</v>
      </c>
      <c r="B851" s="24" t="s">
        <v>1516</v>
      </c>
      <c r="C851" s="24" t="s">
        <v>61</v>
      </c>
      <c r="D851" s="24" t="s">
        <v>4735</v>
      </c>
      <c r="E851" s="24" t="s">
        <v>5290</v>
      </c>
      <c r="F851" s="24" t="s">
        <v>4723</v>
      </c>
      <c r="G851" s="25">
        <v>46080</v>
      </c>
      <c r="H851" s="25">
        <v>46112</v>
      </c>
      <c r="I851" s="25">
        <v>46141</v>
      </c>
      <c r="J851" s="25">
        <v>46149</v>
      </c>
      <c r="K851" s="26" t="s">
        <v>64</v>
      </c>
      <c r="L851" s="26" t="s">
        <v>4725</v>
      </c>
      <c r="M851" s="26" t="s">
        <v>74</v>
      </c>
      <c r="N851" s="26" t="s">
        <v>4738</v>
      </c>
      <c r="O851" s="26" t="s">
        <v>71</v>
      </c>
      <c r="P851" s="26" t="s">
        <v>4732</v>
      </c>
      <c r="Q851" s="26">
        <v>0</v>
      </c>
      <c r="R851" s="26">
        <v>0</v>
      </c>
      <c r="S851" s="26">
        <v>0</v>
      </c>
      <c r="T851" s="26">
        <v>0</v>
      </c>
      <c r="U851" s="26" t="s">
        <v>1066</v>
      </c>
      <c r="V851" s="26" t="s">
        <v>4855</v>
      </c>
      <c r="W851" s="26">
        <v>0</v>
      </c>
      <c r="X851" s="26" t="s">
        <v>4856</v>
      </c>
      <c r="Y851" s="25">
        <v>46211</v>
      </c>
      <c r="Z851" s="27">
        <v>71</v>
      </c>
      <c r="AA851" s="24" t="s">
        <v>62</v>
      </c>
      <c r="AB851" s="24" t="s">
        <v>88</v>
      </c>
      <c r="AC851" s="24" t="s">
        <v>4714</v>
      </c>
      <c r="AD851" s="24" t="s">
        <v>4715</v>
      </c>
    </row>
    <row r="852" spans="1:30" x14ac:dyDescent="0.35">
      <c r="A852" s="23">
        <v>851</v>
      </c>
      <c r="B852" s="24" t="s">
        <v>1517</v>
      </c>
      <c r="C852" s="24" t="s">
        <v>61</v>
      </c>
      <c r="D852" s="24" t="s">
        <v>4735</v>
      </c>
      <c r="E852" s="24" t="s">
        <v>4817</v>
      </c>
      <c r="F852" s="24" t="s">
        <v>4723</v>
      </c>
      <c r="G852" s="25">
        <v>46093</v>
      </c>
      <c r="H852" s="25">
        <v>46125</v>
      </c>
      <c r="I852" s="25">
        <v>46141</v>
      </c>
      <c r="J852" s="25">
        <v>46149</v>
      </c>
      <c r="K852" s="26" t="s">
        <v>73</v>
      </c>
      <c r="L852" s="26" t="s">
        <v>4730</v>
      </c>
      <c r="M852" s="26" t="s">
        <v>66</v>
      </c>
      <c r="N852" s="26" t="s">
        <v>4724</v>
      </c>
      <c r="O852" s="26" t="s">
        <v>71</v>
      </c>
      <c r="P852" s="26" t="s">
        <v>4732</v>
      </c>
      <c r="Q852" s="26">
        <v>0</v>
      </c>
      <c r="R852" s="26">
        <v>0</v>
      </c>
      <c r="S852" s="26">
        <v>0</v>
      </c>
      <c r="T852" s="26">
        <v>0</v>
      </c>
      <c r="U852" s="26" t="s">
        <v>1424</v>
      </c>
      <c r="V852" s="26" t="s">
        <v>5387</v>
      </c>
      <c r="W852" s="26">
        <v>0</v>
      </c>
      <c r="X852" s="26" t="s">
        <v>5388</v>
      </c>
      <c r="Y852" s="25">
        <v>46211</v>
      </c>
      <c r="Z852" s="27">
        <v>71</v>
      </c>
      <c r="AA852" s="24" t="s">
        <v>62</v>
      </c>
      <c r="AB852" s="24" t="s">
        <v>88</v>
      </c>
      <c r="AC852" s="24" t="s">
        <v>4714</v>
      </c>
      <c r="AD852" s="24" t="s">
        <v>4715</v>
      </c>
    </row>
    <row r="853" spans="1:30" x14ac:dyDescent="0.35">
      <c r="A853" s="23">
        <v>852</v>
      </c>
      <c r="B853" s="24" t="s">
        <v>3518</v>
      </c>
      <c r="C853" s="24" t="s">
        <v>3434</v>
      </c>
      <c r="D853" s="24" t="s">
        <v>4706</v>
      </c>
      <c r="E853" s="24" t="s">
        <v>4894</v>
      </c>
      <c r="F853" s="24" t="s">
        <v>5024</v>
      </c>
      <c r="G853" s="25">
        <v>46062</v>
      </c>
      <c r="H853" s="25">
        <v>46071</v>
      </c>
      <c r="I853" s="25">
        <v>46139</v>
      </c>
      <c r="J853" s="25">
        <v>46149</v>
      </c>
      <c r="K853" s="26" t="s">
        <v>74</v>
      </c>
      <c r="L853" s="26" t="s">
        <v>4738</v>
      </c>
      <c r="M853" s="26" t="s">
        <v>73</v>
      </c>
      <c r="N853" s="26" t="s">
        <v>4730</v>
      </c>
      <c r="O853" s="26" t="s">
        <v>941</v>
      </c>
      <c r="P853" s="26" t="s">
        <v>4838</v>
      </c>
      <c r="Q853" s="26">
        <v>0</v>
      </c>
      <c r="R853" s="26">
        <v>0</v>
      </c>
      <c r="S853" s="26">
        <v>0</v>
      </c>
      <c r="T853" s="26">
        <v>0</v>
      </c>
      <c r="U853" s="26" t="s">
        <v>1420</v>
      </c>
      <c r="V853" s="26" t="s">
        <v>5385</v>
      </c>
      <c r="W853" s="26" t="s">
        <v>3438</v>
      </c>
      <c r="X853" s="26" t="s">
        <v>5294</v>
      </c>
      <c r="Y853" s="25">
        <v>46211</v>
      </c>
      <c r="Z853" s="27">
        <v>73</v>
      </c>
      <c r="AA853" s="24" t="s">
        <v>62</v>
      </c>
      <c r="AB853" s="24" t="s">
        <v>25</v>
      </c>
      <c r="AC853" s="24" t="s">
        <v>4714</v>
      </c>
      <c r="AD853" s="24" t="s">
        <v>4715</v>
      </c>
    </row>
    <row r="854" spans="1:30" x14ac:dyDescent="0.35">
      <c r="A854" s="23">
        <v>853</v>
      </c>
      <c r="B854" s="24" t="s">
        <v>1518</v>
      </c>
      <c r="C854" s="24" t="s">
        <v>61</v>
      </c>
      <c r="D854" s="24" t="s">
        <v>4706</v>
      </c>
      <c r="E854" s="24" t="s">
        <v>5384</v>
      </c>
      <c r="F854" s="24" t="s">
        <v>4723</v>
      </c>
      <c r="G854" s="25">
        <v>46066</v>
      </c>
      <c r="H854" s="25">
        <v>46120</v>
      </c>
      <c r="I854" s="25">
        <v>46141</v>
      </c>
      <c r="J854" s="25">
        <v>46153</v>
      </c>
      <c r="K854" s="26" t="s">
        <v>73</v>
      </c>
      <c r="L854" s="26" t="s">
        <v>4730</v>
      </c>
      <c r="M854" s="26" t="s">
        <v>67</v>
      </c>
      <c r="N854" s="26" t="s">
        <v>4790</v>
      </c>
      <c r="O854" s="26" t="s">
        <v>885</v>
      </c>
      <c r="P854" s="26" t="s">
        <v>4726</v>
      </c>
      <c r="Q854" s="26">
        <v>0</v>
      </c>
      <c r="R854" s="26">
        <v>0</v>
      </c>
      <c r="S854" s="26">
        <v>0</v>
      </c>
      <c r="T854" s="26">
        <v>0</v>
      </c>
      <c r="U854" s="26" t="s">
        <v>1290</v>
      </c>
      <c r="V854" s="26" t="s">
        <v>5291</v>
      </c>
      <c r="W854" s="26">
        <v>0</v>
      </c>
      <c r="X854" s="26" t="s">
        <v>5292</v>
      </c>
      <c r="Y854" s="25">
        <v>46211</v>
      </c>
      <c r="Z854" s="27">
        <v>71</v>
      </c>
      <c r="AA854" s="24" t="s">
        <v>62</v>
      </c>
      <c r="AB854" s="24" t="s">
        <v>25</v>
      </c>
      <c r="AC854" s="24" t="s">
        <v>4714</v>
      </c>
      <c r="AD854" s="24" t="s">
        <v>4715</v>
      </c>
    </row>
    <row r="855" spans="1:30" x14ac:dyDescent="0.35">
      <c r="A855" s="23">
        <v>854</v>
      </c>
      <c r="B855" s="24" t="s">
        <v>1519</v>
      </c>
      <c r="C855" s="24" t="s">
        <v>61</v>
      </c>
      <c r="D855" s="24" t="s">
        <v>4706</v>
      </c>
      <c r="E855" s="24" t="s">
        <v>5273</v>
      </c>
      <c r="F855" s="24" t="s">
        <v>4723</v>
      </c>
      <c r="G855" s="25">
        <v>46073</v>
      </c>
      <c r="H855" s="25">
        <v>46121</v>
      </c>
      <c r="I855" s="25">
        <v>46148</v>
      </c>
      <c r="J855" s="25">
        <v>46153</v>
      </c>
      <c r="K855" s="26" t="s">
        <v>73</v>
      </c>
      <c r="L855" s="26" t="s">
        <v>4730</v>
      </c>
      <c r="M855" s="26" t="s">
        <v>67</v>
      </c>
      <c r="N855" s="26" t="s">
        <v>4790</v>
      </c>
      <c r="O855" s="26" t="s">
        <v>885</v>
      </c>
      <c r="P855" s="26" t="s">
        <v>4726</v>
      </c>
      <c r="Q855" s="26">
        <v>0</v>
      </c>
      <c r="R855" s="26">
        <v>0</v>
      </c>
      <c r="S855" s="26">
        <v>0</v>
      </c>
      <c r="T855" s="26">
        <v>0</v>
      </c>
      <c r="U855" s="26" t="s">
        <v>1290</v>
      </c>
      <c r="V855" s="26" t="s">
        <v>5291</v>
      </c>
      <c r="W855" s="26">
        <v>0</v>
      </c>
      <c r="X855" s="26" t="s">
        <v>5292</v>
      </c>
      <c r="Y855" s="25">
        <v>46211</v>
      </c>
      <c r="Z855" s="27">
        <v>64</v>
      </c>
      <c r="AA855" s="24" t="s">
        <v>62</v>
      </c>
      <c r="AB855" s="24" t="s">
        <v>25</v>
      </c>
      <c r="AC855" s="24" t="s">
        <v>4714</v>
      </c>
      <c r="AD855" s="24" t="s">
        <v>4715</v>
      </c>
    </row>
    <row r="856" spans="1:30" x14ac:dyDescent="0.35">
      <c r="A856" s="23">
        <v>855</v>
      </c>
      <c r="B856" s="24" t="s">
        <v>1520</v>
      </c>
      <c r="C856" s="24" t="s">
        <v>61</v>
      </c>
      <c r="D856" s="24" t="s">
        <v>4735</v>
      </c>
      <c r="E856" s="24" t="s">
        <v>4830</v>
      </c>
      <c r="F856" s="24" t="s">
        <v>4723</v>
      </c>
      <c r="G856" s="25">
        <v>46080</v>
      </c>
      <c r="H856" s="25">
        <v>46112</v>
      </c>
      <c r="I856" s="25">
        <v>46146</v>
      </c>
      <c r="J856" s="25">
        <v>46153</v>
      </c>
      <c r="K856" s="26" t="s">
        <v>73</v>
      </c>
      <c r="L856" s="26" t="s">
        <v>4730</v>
      </c>
      <c r="M856" s="26" t="s">
        <v>72</v>
      </c>
      <c r="N856" s="26" t="s">
        <v>4731</v>
      </c>
      <c r="O856" s="26" t="s">
        <v>892</v>
      </c>
      <c r="P856" s="26" t="s">
        <v>4748</v>
      </c>
      <c r="Q856" s="26">
        <v>0</v>
      </c>
      <c r="R856" s="26">
        <v>0</v>
      </c>
      <c r="S856" s="26">
        <v>0</v>
      </c>
      <c r="T856" s="26">
        <v>0</v>
      </c>
      <c r="U856" s="26" t="s">
        <v>894</v>
      </c>
      <c r="V856" s="26" t="s">
        <v>4749</v>
      </c>
      <c r="W856" s="26">
        <v>0</v>
      </c>
      <c r="X856" s="26" t="s">
        <v>4859</v>
      </c>
      <c r="Y856" s="25">
        <v>46211</v>
      </c>
      <c r="Z856" s="27">
        <v>66</v>
      </c>
      <c r="AA856" s="24" t="s">
        <v>62</v>
      </c>
      <c r="AB856" s="24" t="s">
        <v>88</v>
      </c>
      <c r="AC856" s="24" t="s">
        <v>4714</v>
      </c>
      <c r="AD856" s="24" t="s">
        <v>4715</v>
      </c>
    </row>
    <row r="857" spans="1:30" x14ac:dyDescent="0.35">
      <c r="A857" s="23">
        <v>856</v>
      </c>
      <c r="B857" s="24" t="s">
        <v>1521</v>
      </c>
      <c r="C857" s="24" t="s">
        <v>61</v>
      </c>
      <c r="D857" s="24" t="s">
        <v>4706</v>
      </c>
      <c r="E857" s="24" t="s">
        <v>5253</v>
      </c>
      <c r="F857" s="24" t="s">
        <v>4723</v>
      </c>
      <c r="G857" s="25">
        <v>46043</v>
      </c>
      <c r="H857" s="25">
        <v>46106</v>
      </c>
      <c r="I857" s="25">
        <v>46148</v>
      </c>
      <c r="J857" s="25">
        <v>46154</v>
      </c>
      <c r="K857" s="26" t="s">
        <v>73</v>
      </c>
      <c r="L857" s="26" t="s">
        <v>4730</v>
      </c>
      <c r="M857" s="26" t="s">
        <v>67</v>
      </c>
      <c r="N857" s="26" t="s">
        <v>4790</v>
      </c>
      <c r="O857" s="26" t="s">
        <v>71</v>
      </c>
      <c r="P857" s="26" t="s">
        <v>4732</v>
      </c>
      <c r="Q857" s="26">
        <v>0</v>
      </c>
      <c r="R857" s="26">
        <v>0</v>
      </c>
      <c r="S857" s="26">
        <v>0</v>
      </c>
      <c r="T857" s="26">
        <v>0</v>
      </c>
      <c r="U857" s="26" t="s">
        <v>916</v>
      </c>
      <c r="V857" s="26" t="s">
        <v>4791</v>
      </c>
      <c r="W857" s="26" t="s">
        <v>939</v>
      </c>
      <c r="X857" s="26" t="s">
        <v>4792</v>
      </c>
      <c r="Y857" s="25">
        <v>46211</v>
      </c>
      <c r="Z857" s="27">
        <v>64</v>
      </c>
      <c r="AA857" s="24" t="s">
        <v>62</v>
      </c>
      <c r="AB857" s="24" t="s">
        <v>25</v>
      </c>
      <c r="AC857" s="24" t="s">
        <v>4714</v>
      </c>
      <c r="AD857" s="24" t="s">
        <v>4715</v>
      </c>
    </row>
    <row r="858" spans="1:30" x14ac:dyDescent="0.35">
      <c r="A858" s="23">
        <v>857</v>
      </c>
      <c r="B858" s="24" t="s">
        <v>1522</v>
      </c>
      <c r="C858" s="24" t="s">
        <v>61</v>
      </c>
      <c r="D858" s="24" t="s">
        <v>4706</v>
      </c>
      <c r="E858" s="24" t="s">
        <v>4766</v>
      </c>
      <c r="F858" s="24" t="s">
        <v>4723</v>
      </c>
      <c r="G858" s="25">
        <v>46120</v>
      </c>
      <c r="H858" s="25">
        <v>46134</v>
      </c>
      <c r="I858" s="25">
        <v>46148</v>
      </c>
      <c r="J858" s="25">
        <v>46154</v>
      </c>
      <c r="K858" s="26" t="s">
        <v>73</v>
      </c>
      <c r="L858" s="26" t="s">
        <v>4730</v>
      </c>
      <c r="M858" s="26" t="s">
        <v>67</v>
      </c>
      <c r="N858" s="26" t="s">
        <v>4790</v>
      </c>
      <c r="O858" s="26" t="s">
        <v>71</v>
      </c>
      <c r="P858" s="26" t="s">
        <v>4732</v>
      </c>
      <c r="Q858" s="26">
        <v>0</v>
      </c>
      <c r="R858" s="26">
        <v>0</v>
      </c>
      <c r="S858" s="26">
        <v>0</v>
      </c>
      <c r="T858" s="26">
        <v>0</v>
      </c>
      <c r="U858" s="26" t="s">
        <v>916</v>
      </c>
      <c r="V858" s="26" t="s">
        <v>4791</v>
      </c>
      <c r="W858" s="26">
        <v>0</v>
      </c>
      <c r="X858" s="26" t="s">
        <v>4792</v>
      </c>
      <c r="Y858" s="25">
        <v>46211</v>
      </c>
      <c r="Z858" s="27">
        <v>64</v>
      </c>
      <c r="AA858" s="24" t="s">
        <v>62</v>
      </c>
      <c r="AB858" s="24" t="s">
        <v>25</v>
      </c>
      <c r="AC858" s="24" t="s">
        <v>4714</v>
      </c>
      <c r="AD858" s="24" t="s">
        <v>4715</v>
      </c>
    </row>
    <row r="859" spans="1:30" x14ac:dyDescent="0.35">
      <c r="A859" s="23">
        <v>858</v>
      </c>
      <c r="B859" s="24" t="s">
        <v>1523</v>
      </c>
      <c r="C859" s="24" t="s">
        <v>61</v>
      </c>
      <c r="D859" s="24" t="s">
        <v>4735</v>
      </c>
      <c r="E859" s="24" t="s">
        <v>4785</v>
      </c>
      <c r="F859" s="24" t="s">
        <v>4723</v>
      </c>
      <c r="G859" s="25">
        <v>46114</v>
      </c>
      <c r="H859" s="25">
        <v>46129</v>
      </c>
      <c r="I859" s="25">
        <v>46148</v>
      </c>
      <c r="J859" s="25">
        <v>46154</v>
      </c>
      <c r="K859" s="26" t="s">
        <v>73</v>
      </c>
      <c r="L859" s="26" t="s">
        <v>4730</v>
      </c>
      <c r="M859" s="26" t="s">
        <v>67</v>
      </c>
      <c r="N859" s="26" t="s">
        <v>4790</v>
      </c>
      <c r="O859" s="26" t="s">
        <v>71</v>
      </c>
      <c r="P859" s="26" t="s">
        <v>4732</v>
      </c>
      <c r="Q859" s="26">
        <v>0</v>
      </c>
      <c r="R859" s="26">
        <v>0</v>
      </c>
      <c r="S859" s="26">
        <v>0</v>
      </c>
      <c r="T859" s="26">
        <v>0</v>
      </c>
      <c r="U859" s="26" t="s">
        <v>1424</v>
      </c>
      <c r="V859" s="26" t="s">
        <v>5387</v>
      </c>
      <c r="W859" s="26">
        <v>0</v>
      </c>
      <c r="X859" s="26" t="s">
        <v>5388</v>
      </c>
      <c r="Y859" s="25">
        <v>46211</v>
      </c>
      <c r="Z859" s="27">
        <v>64</v>
      </c>
      <c r="AA859" s="24" t="s">
        <v>62</v>
      </c>
      <c r="AB859" s="24" t="s">
        <v>88</v>
      </c>
      <c r="AC859" s="24" t="s">
        <v>4714</v>
      </c>
      <c r="AD859" s="24" t="s">
        <v>4715</v>
      </c>
    </row>
    <row r="860" spans="1:30" x14ac:dyDescent="0.35">
      <c r="A860" s="23">
        <v>859</v>
      </c>
      <c r="B860" s="24" t="s">
        <v>1524</v>
      </c>
      <c r="C860" s="24" t="s">
        <v>61</v>
      </c>
      <c r="D860" s="24" t="s">
        <v>4735</v>
      </c>
      <c r="E860" s="24" t="s">
        <v>4766</v>
      </c>
      <c r="F860" s="24" t="s">
        <v>4723</v>
      </c>
      <c r="G860" s="25">
        <v>46121</v>
      </c>
      <c r="H860" s="25">
        <v>46135</v>
      </c>
      <c r="I860" s="25">
        <v>46148</v>
      </c>
      <c r="J860" s="25">
        <v>46154</v>
      </c>
      <c r="K860" s="26" t="s">
        <v>73</v>
      </c>
      <c r="L860" s="26" t="s">
        <v>4730</v>
      </c>
      <c r="M860" s="26" t="s">
        <v>67</v>
      </c>
      <c r="N860" s="26" t="s">
        <v>4790</v>
      </c>
      <c r="O860" s="26" t="s">
        <v>71</v>
      </c>
      <c r="P860" s="26" t="s">
        <v>4732</v>
      </c>
      <c r="Q860" s="26">
        <v>0</v>
      </c>
      <c r="R860" s="26">
        <v>0</v>
      </c>
      <c r="S860" s="26">
        <v>0</v>
      </c>
      <c r="T860" s="26">
        <v>0</v>
      </c>
      <c r="U860" s="26" t="s">
        <v>1424</v>
      </c>
      <c r="V860" s="26" t="s">
        <v>5387</v>
      </c>
      <c r="W860" s="26">
        <v>0</v>
      </c>
      <c r="X860" s="26" t="s">
        <v>5388</v>
      </c>
      <c r="Y860" s="25">
        <v>46211</v>
      </c>
      <c r="Z860" s="27">
        <v>64</v>
      </c>
      <c r="AA860" s="24" t="s">
        <v>62</v>
      </c>
      <c r="AB860" s="24" t="s">
        <v>88</v>
      </c>
      <c r="AC860" s="24" t="s">
        <v>4714</v>
      </c>
      <c r="AD860" s="24" t="s">
        <v>4715</v>
      </c>
    </row>
    <row r="861" spans="1:30" x14ac:dyDescent="0.35">
      <c r="A861" s="23">
        <v>860</v>
      </c>
      <c r="B861" s="24" t="s">
        <v>1525</v>
      </c>
      <c r="C861" s="24" t="s">
        <v>61</v>
      </c>
      <c r="D861" s="24" t="s">
        <v>4706</v>
      </c>
      <c r="E861" s="24" t="s">
        <v>4848</v>
      </c>
      <c r="F861" s="24" t="s">
        <v>4723</v>
      </c>
      <c r="G861" s="25">
        <v>46077</v>
      </c>
      <c r="H861" s="25">
        <v>46121</v>
      </c>
      <c r="I861" s="25">
        <v>46148</v>
      </c>
      <c r="J861" s="25">
        <v>46155</v>
      </c>
      <c r="K861" s="26" t="s">
        <v>66</v>
      </c>
      <c r="L861" s="26" t="s">
        <v>4724</v>
      </c>
      <c r="M861" s="26" t="s">
        <v>64</v>
      </c>
      <c r="N861" s="26" t="s">
        <v>4725</v>
      </c>
      <c r="O861" s="26" t="s">
        <v>885</v>
      </c>
      <c r="P861" s="26" t="s">
        <v>4726</v>
      </c>
      <c r="Q861" s="26">
        <v>0</v>
      </c>
      <c r="R861" s="26">
        <v>0</v>
      </c>
      <c r="S861" s="26">
        <v>0</v>
      </c>
      <c r="T861" s="26">
        <v>0</v>
      </c>
      <c r="U861" s="26" t="s">
        <v>1290</v>
      </c>
      <c r="V861" s="26" t="s">
        <v>5291</v>
      </c>
      <c r="W861" s="26">
        <v>0</v>
      </c>
      <c r="X861" s="26" t="s">
        <v>5292</v>
      </c>
      <c r="Y861" s="25">
        <v>46211</v>
      </c>
      <c r="Z861" s="27">
        <v>64</v>
      </c>
      <c r="AA861" s="24" t="s">
        <v>62</v>
      </c>
      <c r="AB861" s="24" t="s">
        <v>25</v>
      </c>
      <c r="AC861" s="24" t="s">
        <v>4714</v>
      </c>
      <c r="AD861" s="24" t="s">
        <v>4715</v>
      </c>
    </row>
    <row r="862" spans="1:30" x14ac:dyDescent="0.35">
      <c r="A862" s="23">
        <v>861</v>
      </c>
      <c r="B862" s="24" t="s">
        <v>1526</v>
      </c>
      <c r="C862" s="24" t="s">
        <v>61</v>
      </c>
      <c r="D862" s="24" t="s">
        <v>4735</v>
      </c>
      <c r="E862" s="24" t="s">
        <v>4816</v>
      </c>
      <c r="F862" s="24" t="s">
        <v>4723</v>
      </c>
      <c r="G862" s="25">
        <v>46077</v>
      </c>
      <c r="H862" s="25">
        <v>46112</v>
      </c>
      <c r="I862" s="25">
        <v>46148</v>
      </c>
      <c r="J862" s="25">
        <v>46155</v>
      </c>
      <c r="K862" s="26" t="s">
        <v>66</v>
      </c>
      <c r="L862" s="26" t="s">
        <v>4724</v>
      </c>
      <c r="M862" s="26" t="s">
        <v>64</v>
      </c>
      <c r="N862" s="26" t="s">
        <v>4725</v>
      </c>
      <c r="O862" s="26" t="s">
        <v>885</v>
      </c>
      <c r="P862" s="26" t="s">
        <v>4726</v>
      </c>
      <c r="Q862" s="26">
        <v>0</v>
      </c>
      <c r="R862" s="26">
        <v>0</v>
      </c>
      <c r="S862" s="26">
        <v>0</v>
      </c>
      <c r="T862" s="26">
        <v>0</v>
      </c>
      <c r="U862" s="26" t="s">
        <v>1290</v>
      </c>
      <c r="V862" s="26" t="s">
        <v>5291</v>
      </c>
      <c r="W862" s="26">
        <v>0</v>
      </c>
      <c r="X862" s="26" t="s">
        <v>5292</v>
      </c>
      <c r="Y862" s="25">
        <v>46211</v>
      </c>
      <c r="Z862" s="27">
        <v>64</v>
      </c>
      <c r="AA862" s="24" t="s">
        <v>62</v>
      </c>
      <c r="AB862" s="24" t="s">
        <v>88</v>
      </c>
      <c r="AC862" s="24" t="s">
        <v>4714</v>
      </c>
      <c r="AD862" s="24" t="s">
        <v>4715</v>
      </c>
    </row>
    <row r="863" spans="1:30" x14ac:dyDescent="0.35">
      <c r="A863" s="23">
        <v>862</v>
      </c>
      <c r="B863" s="24" t="s">
        <v>3519</v>
      </c>
      <c r="C863" s="24" t="s">
        <v>3434</v>
      </c>
      <c r="D863" s="24" t="s">
        <v>4706</v>
      </c>
      <c r="E863" s="24" t="s">
        <v>5041</v>
      </c>
      <c r="F863" s="24" t="s">
        <v>4800</v>
      </c>
      <c r="G863" s="25">
        <v>46056</v>
      </c>
      <c r="H863" s="25">
        <v>46071</v>
      </c>
      <c r="I863" s="25">
        <v>46141</v>
      </c>
      <c r="J863" s="25">
        <v>46154</v>
      </c>
      <c r="K863" s="26" t="s">
        <v>66</v>
      </c>
      <c r="L863" s="26" t="s">
        <v>4724</v>
      </c>
      <c r="M863" s="26" t="s">
        <v>64</v>
      </c>
      <c r="N863" s="26" t="s">
        <v>4725</v>
      </c>
      <c r="O863" s="26" t="s">
        <v>885</v>
      </c>
      <c r="P863" s="26" t="s">
        <v>4726</v>
      </c>
      <c r="Q863" s="26">
        <v>0</v>
      </c>
      <c r="R863" s="26">
        <v>0</v>
      </c>
      <c r="S863" s="26">
        <v>0</v>
      </c>
      <c r="T863" s="26">
        <v>0</v>
      </c>
      <c r="U863" s="26" t="s">
        <v>1290</v>
      </c>
      <c r="V863" s="26" t="s">
        <v>5291</v>
      </c>
      <c r="W863" s="26" t="s">
        <v>3440</v>
      </c>
      <c r="X863" s="26" t="s">
        <v>5292</v>
      </c>
      <c r="Y863" s="25">
        <v>46211</v>
      </c>
      <c r="Z863" s="27">
        <v>71</v>
      </c>
      <c r="AA863" s="24" t="s">
        <v>62</v>
      </c>
      <c r="AB863" s="24" t="s">
        <v>25</v>
      </c>
      <c r="AC863" s="24" t="s">
        <v>4714</v>
      </c>
      <c r="AD863" s="24" t="s">
        <v>4715</v>
      </c>
    </row>
    <row r="864" spans="1:30" x14ac:dyDescent="0.35">
      <c r="A864" s="23">
        <v>863</v>
      </c>
      <c r="B864" s="24" t="s">
        <v>1527</v>
      </c>
      <c r="C864" s="24" t="s">
        <v>61</v>
      </c>
      <c r="D864" s="24" t="s">
        <v>4735</v>
      </c>
      <c r="E864" s="24" t="s">
        <v>4762</v>
      </c>
      <c r="F864" s="24" t="s">
        <v>4723</v>
      </c>
      <c r="G864" s="25">
        <v>46073</v>
      </c>
      <c r="H864" s="25">
        <v>46094</v>
      </c>
      <c r="I864" s="25">
        <v>46148</v>
      </c>
      <c r="J864" s="25">
        <v>46155</v>
      </c>
      <c r="K864" s="26" t="s">
        <v>66</v>
      </c>
      <c r="L864" s="26" t="s">
        <v>4724</v>
      </c>
      <c r="M864" s="26" t="s">
        <v>64</v>
      </c>
      <c r="N864" s="26" t="s">
        <v>4725</v>
      </c>
      <c r="O864" s="26" t="s">
        <v>885</v>
      </c>
      <c r="P864" s="26" t="s">
        <v>4726</v>
      </c>
      <c r="Q864" s="26">
        <v>0</v>
      </c>
      <c r="R864" s="26">
        <v>0</v>
      </c>
      <c r="S864" s="26">
        <v>0</v>
      </c>
      <c r="T864" s="26">
        <v>0</v>
      </c>
      <c r="U864" s="26" t="s">
        <v>1290</v>
      </c>
      <c r="V864" s="26" t="s">
        <v>5291</v>
      </c>
      <c r="W864" s="26">
        <v>0</v>
      </c>
      <c r="X864" s="26" t="s">
        <v>5292</v>
      </c>
      <c r="Y864" s="25">
        <v>46211</v>
      </c>
      <c r="Z864" s="27">
        <v>64</v>
      </c>
      <c r="AA864" s="24" t="s">
        <v>62</v>
      </c>
      <c r="AB864" s="24" t="s">
        <v>88</v>
      </c>
      <c r="AC864" s="24" t="s">
        <v>4714</v>
      </c>
      <c r="AD864" s="24" t="s">
        <v>4715</v>
      </c>
    </row>
    <row r="865" spans="1:30" x14ac:dyDescent="0.35">
      <c r="A865" s="23">
        <v>864</v>
      </c>
      <c r="B865" s="24" t="s">
        <v>1528</v>
      </c>
      <c r="C865" s="24" t="s">
        <v>61</v>
      </c>
      <c r="D865" s="24" t="s">
        <v>4735</v>
      </c>
      <c r="E865" s="24" t="s">
        <v>4785</v>
      </c>
      <c r="F865" s="24" t="s">
        <v>4723</v>
      </c>
      <c r="G865" s="25">
        <v>46077</v>
      </c>
      <c r="H865" s="25">
        <v>46097</v>
      </c>
      <c r="I865" s="25">
        <v>46148</v>
      </c>
      <c r="J865" s="25">
        <v>46153</v>
      </c>
      <c r="K865" s="26" t="s">
        <v>73</v>
      </c>
      <c r="L865" s="26" t="s">
        <v>4730</v>
      </c>
      <c r="M865" s="26" t="s">
        <v>67</v>
      </c>
      <c r="N865" s="26" t="s">
        <v>4790</v>
      </c>
      <c r="O865" s="26" t="s">
        <v>885</v>
      </c>
      <c r="P865" s="26" t="s">
        <v>4726</v>
      </c>
      <c r="Q865" s="26">
        <v>0</v>
      </c>
      <c r="R865" s="26">
        <v>0</v>
      </c>
      <c r="S865" s="26">
        <v>0</v>
      </c>
      <c r="T865" s="26">
        <v>0</v>
      </c>
      <c r="U865" s="26" t="s">
        <v>1106</v>
      </c>
      <c r="V865" s="26" t="s">
        <v>5149</v>
      </c>
      <c r="W865" s="26">
        <v>0</v>
      </c>
      <c r="X865" s="26" t="s">
        <v>5150</v>
      </c>
      <c r="Y865" s="25">
        <v>46211</v>
      </c>
      <c r="Z865" s="27">
        <v>64</v>
      </c>
      <c r="AA865" s="24" t="s">
        <v>62</v>
      </c>
      <c r="AB865" s="24" t="s">
        <v>88</v>
      </c>
      <c r="AC865" s="24" t="s">
        <v>4714</v>
      </c>
      <c r="AD865" s="24" t="s">
        <v>4715</v>
      </c>
    </row>
    <row r="866" spans="1:30" x14ac:dyDescent="0.35">
      <c r="A866" s="23">
        <v>865</v>
      </c>
      <c r="B866" s="24" t="s">
        <v>4587</v>
      </c>
      <c r="C866" s="24" t="s">
        <v>4546</v>
      </c>
      <c r="D866" s="24" t="s">
        <v>4735</v>
      </c>
      <c r="E866" s="24" t="s">
        <v>5408</v>
      </c>
      <c r="F866" s="24" t="s">
        <v>5127</v>
      </c>
      <c r="G866" s="25">
        <v>46035</v>
      </c>
      <c r="H866" s="25">
        <v>46087</v>
      </c>
      <c r="I866" s="25">
        <v>46135</v>
      </c>
      <c r="J866" s="25">
        <v>46160</v>
      </c>
      <c r="K866" s="26" t="s">
        <v>4554</v>
      </c>
      <c r="L866" s="26" t="s">
        <v>4973</v>
      </c>
      <c r="M866" s="26" t="s">
        <v>4555</v>
      </c>
      <c r="N866" s="26" t="s">
        <v>4974</v>
      </c>
      <c r="O866" s="26" t="s">
        <v>4550</v>
      </c>
      <c r="P866" s="26" t="s">
        <v>4955</v>
      </c>
      <c r="Q866" s="26">
        <v>0</v>
      </c>
      <c r="R866" s="26">
        <v>0</v>
      </c>
      <c r="S866" s="26">
        <v>0</v>
      </c>
      <c r="T866" s="26">
        <v>0</v>
      </c>
      <c r="U866" s="26" t="s">
        <v>4588</v>
      </c>
      <c r="V866" s="26" t="s">
        <v>5409</v>
      </c>
      <c r="W866" s="26" t="s">
        <v>4563</v>
      </c>
      <c r="X866" s="26" t="s">
        <v>5335</v>
      </c>
      <c r="Y866" s="25">
        <v>46211</v>
      </c>
      <c r="Z866" s="27">
        <v>77</v>
      </c>
      <c r="AA866" s="24" t="s">
        <v>4547</v>
      </c>
      <c r="AB866" s="24" t="s">
        <v>88</v>
      </c>
      <c r="AC866" s="24" t="s">
        <v>4714</v>
      </c>
      <c r="AD866" s="24" t="s">
        <v>4715</v>
      </c>
    </row>
    <row r="867" spans="1:30" x14ac:dyDescent="0.35">
      <c r="A867" s="23">
        <v>866</v>
      </c>
      <c r="B867" s="24" t="s">
        <v>4589</v>
      </c>
      <c r="C867" s="24" t="s">
        <v>4546</v>
      </c>
      <c r="D867" s="24" t="s">
        <v>4735</v>
      </c>
      <c r="E867" s="24" t="s">
        <v>5410</v>
      </c>
      <c r="F867" s="24" t="s">
        <v>5062</v>
      </c>
      <c r="G867" s="25">
        <v>46035</v>
      </c>
      <c r="H867" s="25">
        <v>46087</v>
      </c>
      <c r="I867" s="25">
        <v>46135</v>
      </c>
      <c r="J867" s="25">
        <v>46160</v>
      </c>
      <c r="K867" s="26" t="s">
        <v>4554</v>
      </c>
      <c r="L867" s="26" t="s">
        <v>4973</v>
      </c>
      <c r="M867" s="26" t="s">
        <v>4555</v>
      </c>
      <c r="N867" s="26" t="s">
        <v>4974</v>
      </c>
      <c r="O867" s="26" t="s">
        <v>4550</v>
      </c>
      <c r="P867" s="26" t="s">
        <v>4955</v>
      </c>
      <c r="Q867" s="26">
        <v>0</v>
      </c>
      <c r="R867" s="26">
        <v>0</v>
      </c>
      <c r="S867" s="26">
        <v>0</v>
      </c>
      <c r="T867" s="26">
        <v>0</v>
      </c>
      <c r="U867" s="26" t="s">
        <v>4588</v>
      </c>
      <c r="V867" s="26" t="s">
        <v>5409</v>
      </c>
      <c r="W867" s="26" t="s">
        <v>4552</v>
      </c>
      <c r="X867" s="26" t="s">
        <v>4976</v>
      </c>
      <c r="Y867" s="25">
        <v>46211</v>
      </c>
      <c r="Z867" s="27">
        <v>77</v>
      </c>
      <c r="AA867" s="24" t="s">
        <v>4547</v>
      </c>
      <c r="AB867" s="24" t="s">
        <v>88</v>
      </c>
      <c r="AC867" s="24" t="s">
        <v>4714</v>
      </c>
      <c r="AD867" s="24" t="s">
        <v>4715</v>
      </c>
    </row>
    <row r="868" spans="1:30" x14ac:dyDescent="0.35">
      <c r="A868" s="23">
        <v>867</v>
      </c>
      <c r="B868" s="24" t="s">
        <v>4022</v>
      </c>
      <c r="C868" s="24" t="s">
        <v>35</v>
      </c>
      <c r="D868" s="24" t="s">
        <v>4735</v>
      </c>
      <c r="E868" s="24" t="s">
        <v>4911</v>
      </c>
      <c r="F868" s="24" t="s">
        <v>4718</v>
      </c>
      <c r="G868" s="25">
        <v>46028</v>
      </c>
      <c r="H868" s="25">
        <v>46114</v>
      </c>
      <c r="I868" s="25">
        <v>46149</v>
      </c>
      <c r="J868" s="25">
        <v>46163</v>
      </c>
      <c r="K868" s="26" t="s">
        <v>3813</v>
      </c>
      <c r="L868" s="26" t="s">
        <v>4778</v>
      </c>
      <c r="M868" s="26" t="s">
        <v>52</v>
      </c>
      <c r="N868" s="26" t="s">
        <v>4779</v>
      </c>
      <c r="O868" s="26" t="s">
        <v>53</v>
      </c>
      <c r="P868" s="26" t="s">
        <v>4780</v>
      </c>
      <c r="Q868" s="26">
        <v>0</v>
      </c>
      <c r="R868" s="26">
        <v>0</v>
      </c>
      <c r="S868" s="26">
        <v>0</v>
      </c>
      <c r="T868" s="26">
        <v>0</v>
      </c>
      <c r="U868" s="26" t="s">
        <v>3888</v>
      </c>
      <c r="V868" s="26" t="s">
        <v>4826</v>
      </c>
      <c r="W868" s="26">
        <v>0</v>
      </c>
      <c r="X868" s="26" t="s">
        <v>4827</v>
      </c>
      <c r="Y868" s="25">
        <v>46211</v>
      </c>
      <c r="Z868" s="27">
        <v>63</v>
      </c>
      <c r="AA868" s="24" t="s">
        <v>36</v>
      </c>
      <c r="AB868" s="24" t="s">
        <v>88</v>
      </c>
      <c r="AC868" s="24" t="s">
        <v>4714</v>
      </c>
      <c r="AD868" s="24" t="s">
        <v>4715</v>
      </c>
    </row>
    <row r="869" spans="1:30" x14ac:dyDescent="0.35">
      <c r="A869" s="23">
        <v>868</v>
      </c>
      <c r="B869" s="24" t="s">
        <v>1529</v>
      </c>
      <c r="C869" s="24" t="s">
        <v>61</v>
      </c>
      <c r="D869" s="24" t="s">
        <v>4735</v>
      </c>
      <c r="E869" s="24" t="s">
        <v>4777</v>
      </c>
      <c r="F869" s="24" t="s">
        <v>4723</v>
      </c>
      <c r="G869" s="25">
        <v>46080</v>
      </c>
      <c r="H869" s="25">
        <v>46113</v>
      </c>
      <c r="I869" s="25">
        <v>46153</v>
      </c>
      <c r="J869" s="25">
        <v>46163</v>
      </c>
      <c r="K869" s="26" t="s">
        <v>74</v>
      </c>
      <c r="L869" s="26" t="s">
        <v>4738</v>
      </c>
      <c r="M869" s="26" t="s">
        <v>73</v>
      </c>
      <c r="N869" s="26" t="s">
        <v>4730</v>
      </c>
      <c r="O869" s="26" t="s">
        <v>941</v>
      </c>
      <c r="P869" s="26" t="s">
        <v>4838</v>
      </c>
      <c r="Q869" s="26">
        <v>0</v>
      </c>
      <c r="R869" s="26">
        <v>0</v>
      </c>
      <c r="S869" s="26">
        <v>0</v>
      </c>
      <c r="T869" s="26">
        <v>0</v>
      </c>
      <c r="U869" s="26" t="s">
        <v>1420</v>
      </c>
      <c r="V869" s="26" t="s">
        <v>5385</v>
      </c>
      <c r="W869" s="26">
        <v>0</v>
      </c>
      <c r="X869" s="26" t="s">
        <v>5294</v>
      </c>
      <c r="Y869" s="25">
        <v>46211</v>
      </c>
      <c r="Z869" s="27">
        <v>59</v>
      </c>
      <c r="AA869" s="24" t="s">
        <v>62</v>
      </c>
      <c r="AB869" s="24" t="s">
        <v>88</v>
      </c>
      <c r="AC869" s="24" t="s">
        <v>4714</v>
      </c>
      <c r="AD869" s="24" t="s">
        <v>4715</v>
      </c>
    </row>
    <row r="870" spans="1:30" x14ac:dyDescent="0.35">
      <c r="A870" s="23">
        <v>869</v>
      </c>
      <c r="B870" s="24" t="s">
        <v>1530</v>
      </c>
      <c r="C870" s="24" t="s">
        <v>61</v>
      </c>
      <c r="D870" s="24" t="s">
        <v>4735</v>
      </c>
      <c r="E870" s="24" t="s">
        <v>4877</v>
      </c>
      <c r="F870" s="24" t="s">
        <v>4746</v>
      </c>
      <c r="G870" s="25">
        <v>46055</v>
      </c>
      <c r="H870" s="25">
        <v>46084</v>
      </c>
      <c r="I870" s="25">
        <v>46153</v>
      </c>
      <c r="J870" s="25">
        <v>46163</v>
      </c>
      <c r="K870" s="26" t="s">
        <v>973</v>
      </c>
      <c r="L870" s="26" t="s">
        <v>4874</v>
      </c>
      <c r="M870" s="26" t="s">
        <v>73</v>
      </c>
      <c r="N870" s="26" t="s">
        <v>4730</v>
      </c>
      <c r="O870" s="26" t="s">
        <v>941</v>
      </c>
      <c r="P870" s="26" t="s">
        <v>4838</v>
      </c>
      <c r="Q870" s="26">
        <v>0</v>
      </c>
      <c r="R870" s="26">
        <v>0</v>
      </c>
      <c r="S870" s="26">
        <v>0</v>
      </c>
      <c r="T870" s="26">
        <v>0</v>
      </c>
      <c r="U870" s="26" t="s">
        <v>897</v>
      </c>
      <c r="V870" s="26" t="s">
        <v>4752</v>
      </c>
      <c r="W870" s="26" t="s">
        <v>895</v>
      </c>
      <c r="X870" s="26" t="s">
        <v>4753</v>
      </c>
      <c r="Y870" s="25">
        <v>46211</v>
      </c>
      <c r="Z870" s="27">
        <v>59</v>
      </c>
      <c r="AA870" s="24" t="s">
        <v>62</v>
      </c>
      <c r="AB870" s="24" t="s">
        <v>891</v>
      </c>
      <c r="AC870" s="24" t="s">
        <v>4714</v>
      </c>
      <c r="AD870" s="24" t="s">
        <v>4715</v>
      </c>
    </row>
    <row r="871" spans="1:30" x14ac:dyDescent="0.35">
      <c r="A871" s="23">
        <v>870</v>
      </c>
      <c r="B871" s="24" t="s">
        <v>3520</v>
      </c>
      <c r="C871" s="24" t="s">
        <v>3434</v>
      </c>
      <c r="D871" s="24" t="s">
        <v>4735</v>
      </c>
      <c r="E871" s="24" t="s">
        <v>5361</v>
      </c>
      <c r="F871" s="24" t="s">
        <v>5411</v>
      </c>
      <c r="G871" s="25">
        <v>46125</v>
      </c>
      <c r="H871" s="25">
        <v>46141</v>
      </c>
      <c r="I871" s="25">
        <v>46154</v>
      </c>
      <c r="J871" s="25">
        <v>46163</v>
      </c>
      <c r="K871" s="26" t="s">
        <v>73</v>
      </c>
      <c r="L871" s="26" t="s">
        <v>4730</v>
      </c>
      <c r="M871" s="26" t="s">
        <v>66</v>
      </c>
      <c r="N871" s="26" t="s">
        <v>4724</v>
      </c>
      <c r="O871" s="26" t="s">
        <v>71</v>
      </c>
      <c r="P871" s="26" t="s">
        <v>4732</v>
      </c>
      <c r="Q871" s="26">
        <v>0</v>
      </c>
      <c r="R871" s="26">
        <v>0</v>
      </c>
      <c r="S871" s="26">
        <v>0</v>
      </c>
      <c r="T871" s="26">
        <v>0</v>
      </c>
      <c r="U871" s="26" t="s">
        <v>75</v>
      </c>
      <c r="V871" s="26" t="s">
        <v>4733</v>
      </c>
      <c r="W871" s="26" t="s">
        <v>3444</v>
      </c>
      <c r="X871" s="26" t="s">
        <v>4812</v>
      </c>
      <c r="Y871" s="25">
        <v>46211</v>
      </c>
      <c r="Z871" s="27">
        <v>58</v>
      </c>
      <c r="AA871" s="24" t="s">
        <v>62</v>
      </c>
      <c r="AB871" s="24" t="s">
        <v>88</v>
      </c>
      <c r="AC871" s="24" t="s">
        <v>4714</v>
      </c>
      <c r="AD871" s="24" t="s">
        <v>4715</v>
      </c>
    </row>
    <row r="872" spans="1:30" x14ac:dyDescent="0.35">
      <c r="A872" s="23">
        <v>871</v>
      </c>
      <c r="B872" s="24" t="s">
        <v>3521</v>
      </c>
      <c r="C872" s="24" t="s">
        <v>3434</v>
      </c>
      <c r="D872" s="24" t="s">
        <v>4735</v>
      </c>
      <c r="E872" s="24" t="s">
        <v>5412</v>
      </c>
      <c r="F872" s="24" t="s">
        <v>4970</v>
      </c>
      <c r="G872" s="25">
        <v>46119</v>
      </c>
      <c r="H872" s="25">
        <v>46134</v>
      </c>
      <c r="I872" s="25">
        <v>46147</v>
      </c>
      <c r="J872" s="25">
        <v>46163</v>
      </c>
      <c r="K872" s="26" t="s">
        <v>74</v>
      </c>
      <c r="L872" s="26" t="s">
        <v>4738</v>
      </c>
      <c r="M872" s="26" t="s">
        <v>73</v>
      </c>
      <c r="N872" s="26" t="s">
        <v>4730</v>
      </c>
      <c r="O872" s="26" t="s">
        <v>941</v>
      </c>
      <c r="P872" s="26" t="s">
        <v>4838</v>
      </c>
      <c r="Q872" s="26">
        <v>0</v>
      </c>
      <c r="R872" s="26">
        <v>0</v>
      </c>
      <c r="S872" s="26">
        <v>0</v>
      </c>
      <c r="T872" s="26">
        <v>0</v>
      </c>
      <c r="U872" s="26" t="s">
        <v>1420</v>
      </c>
      <c r="V872" s="26" t="s">
        <v>5385</v>
      </c>
      <c r="W872" s="26" t="s">
        <v>3446</v>
      </c>
      <c r="X872" s="26" t="s">
        <v>5294</v>
      </c>
      <c r="Y872" s="25">
        <v>46211</v>
      </c>
      <c r="Z872" s="27">
        <v>65</v>
      </c>
      <c r="AA872" s="24" t="s">
        <v>62</v>
      </c>
      <c r="AB872" s="24" t="s">
        <v>88</v>
      </c>
      <c r="AC872" s="24" t="s">
        <v>4714</v>
      </c>
      <c r="AD872" s="24" t="s">
        <v>4715</v>
      </c>
    </row>
    <row r="873" spans="1:30" x14ac:dyDescent="0.35">
      <c r="A873" s="23">
        <v>872</v>
      </c>
      <c r="B873" s="24" t="s">
        <v>3522</v>
      </c>
      <c r="C873" s="24" t="s">
        <v>3434</v>
      </c>
      <c r="D873" s="24" t="s">
        <v>4735</v>
      </c>
      <c r="E873" s="24" t="s">
        <v>5116</v>
      </c>
      <c r="F873" s="24" t="s">
        <v>5231</v>
      </c>
      <c r="G873" s="25">
        <v>46125</v>
      </c>
      <c r="H873" s="25">
        <v>46141</v>
      </c>
      <c r="I873" s="25">
        <v>46147</v>
      </c>
      <c r="J873" s="25">
        <v>46163</v>
      </c>
      <c r="K873" s="26" t="s">
        <v>74</v>
      </c>
      <c r="L873" s="26" t="s">
        <v>4738</v>
      </c>
      <c r="M873" s="26" t="s">
        <v>73</v>
      </c>
      <c r="N873" s="26" t="s">
        <v>4730</v>
      </c>
      <c r="O873" s="26" t="s">
        <v>941</v>
      </c>
      <c r="P873" s="26" t="s">
        <v>4838</v>
      </c>
      <c r="Q873" s="26">
        <v>0</v>
      </c>
      <c r="R873" s="26">
        <v>0</v>
      </c>
      <c r="S873" s="26">
        <v>0</v>
      </c>
      <c r="T873" s="26">
        <v>0</v>
      </c>
      <c r="U873" s="26" t="s">
        <v>916</v>
      </c>
      <c r="V873" s="26" t="s">
        <v>4791</v>
      </c>
      <c r="W873" s="26" t="s">
        <v>3440</v>
      </c>
      <c r="X873" s="26" t="s">
        <v>4792</v>
      </c>
      <c r="Y873" s="25">
        <v>46211</v>
      </c>
      <c r="Z873" s="27">
        <v>65</v>
      </c>
      <c r="AA873" s="24" t="s">
        <v>62</v>
      </c>
      <c r="AB873" s="24" t="s">
        <v>88</v>
      </c>
      <c r="AC873" s="24" t="s">
        <v>4714</v>
      </c>
      <c r="AD873" s="24" t="s">
        <v>4715</v>
      </c>
    </row>
    <row r="874" spans="1:30" x14ac:dyDescent="0.35">
      <c r="A874" s="23">
        <v>873</v>
      </c>
      <c r="B874" s="24" t="s">
        <v>3523</v>
      </c>
      <c r="C874" s="24" t="s">
        <v>3434</v>
      </c>
      <c r="D874" s="24" t="s">
        <v>4735</v>
      </c>
      <c r="E874" s="24" t="s">
        <v>5001</v>
      </c>
      <c r="F874" s="24" t="s">
        <v>5413</v>
      </c>
      <c r="G874" s="25">
        <v>46083</v>
      </c>
      <c r="H874" s="25">
        <v>46094</v>
      </c>
      <c r="I874" s="25">
        <v>46147</v>
      </c>
      <c r="J874" s="25">
        <v>46163</v>
      </c>
      <c r="K874" s="26" t="s">
        <v>74</v>
      </c>
      <c r="L874" s="26" t="s">
        <v>4738</v>
      </c>
      <c r="M874" s="26" t="s">
        <v>73</v>
      </c>
      <c r="N874" s="26" t="s">
        <v>4730</v>
      </c>
      <c r="O874" s="26" t="s">
        <v>941</v>
      </c>
      <c r="P874" s="26" t="s">
        <v>4838</v>
      </c>
      <c r="Q874" s="26">
        <v>0</v>
      </c>
      <c r="R874" s="26">
        <v>0</v>
      </c>
      <c r="S874" s="26">
        <v>0</v>
      </c>
      <c r="T874" s="26">
        <v>0</v>
      </c>
      <c r="U874" s="26" t="s">
        <v>897</v>
      </c>
      <c r="V874" s="26" t="s">
        <v>4752</v>
      </c>
      <c r="W874" s="26">
        <v>0</v>
      </c>
      <c r="X874" s="26" t="s">
        <v>4753</v>
      </c>
      <c r="Y874" s="25">
        <v>46211</v>
      </c>
      <c r="Z874" s="27">
        <v>65</v>
      </c>
      <c r="AA874" s="24" t="s">
        <v>62</v>
      </c>
      <c r="AB874" s="24" t="s">
        <v>88</v>
      </c>
      <c r="AC874" s="24" t="s">
        <v>4714</v>
      </c>
      <c r="AD874" s="24" t="s">
        <v>4715</v>
      </c>
    </row>
    <row r="875" spans="1:30" x14ac:dyDescent="0.35">
      <c r="A875" s="23">
        <v>874</v>
      </c>
      <c r="B875" s="24" t="s">
        <v>4023</v>
      </c>
      <c r="C875" s="24" t="s">
        <v>35</v>
      </c>
      <c r="D875" s="24" t="s">
        <v>4735</v>
      </c>
      <c r="E875" s="24" t="s">
        <v>4911</v>
      </c>
      <c r="F875" s="24" t="s">
        <v>4718</v>
      </c>
      <c r="G875" s="25">
        <v>46063</v>
      </c>
      <c r="H875" s="25">
        <v>46122</v>
      </c>
      <c r="I875" s="25">
        <v>46163</v>
      </c>
      <c r="J875" s="25">
        <v>46177</v>
      </c>
      <c r="K875" s="26" t="s">
        <v>3813</v>
      </c>
      <c r="L875" s="26" t="s">
        <v>4778</v>
      </c>
      <c r="M875" s="26" t="s">
        <v>52</v>
      </c>
      <c r="N875" s="26" t="s">
        <v>4779</v>
      </c>
      <c r="O875" s="26" t="s">
        <v>53</v>
      </c>
      <c r="P875" s="26" t="s">
        <v>4780</v>
      </c>
      <c r="Q875" s="26">
        <v>0</v>
      </c>
      <c r="R875" s="26">
        <v>0</v>
      </c>
      <c r="S875" s="26">
        <v>0</v>
      </c>
      <c r="T875" s="26">
        <v>0</v>
      </c>
      <c r="U875" s="26" t="s">
        <v>3898</v>
      </c>
      <c r="V875" s="26" t="s">
        <v>4891</v>
      </c>
      <c r="W875" s="26" t="s">
        <v>3998</v>
      </c>
      <c r="X875" s="26" t="s">
        <v>5078</v>
      </c>
      <c r="Y875" s="25">
        <v>46211</v>
      </c>
      <c r="Z875" s="27">
        <v>49</v>
      </c>
      <c r="AA875" s="24" t="s">
        <v>36</v>
      </c>
      <c r="AB875" s="24" t="s">
        <v>88</v>
      </c>
      <c r="AC875" s="24" t="s">
        <v>4714</v>
      </c>
      <c r="AD875" s="24" t="s">
        <v>4715</v>
      </c>
    </row>
    <row r="876" spans="1:30" x14ac:dyDescent="0.35">
      <c r="A876" s="23">
        <v>875</v>
      </c>
      <c r="B876" s="24" t="s">
        <v>106</v>
      </c>
      <c r="C876" s="24" t="s">
        <v>24</v>
      </c>
      <c r="D876" s="24" t="s">
        <v>4706</v>
      </c>
      <c r="E876" s="24" t="s">
        <v>5108</v>
      </c>
      <c r="F876" s="24" t="s">
        <v>5414</v>
      </c>
      <c r="G876" s="25">
        <v>46045</v>
      </c>
      <c r="H876" s="25">
        <v>46127</v>
      </c>
      <c r="I876" s="25">
        <v>46176</v>
      </c>
      <c r="J876" s="25">
        <v>46183</v>
      </c>
      <c r="K876" s="26" t="s">
        <v>58</v>
      </c>
      <c r="L876" s="26" t="s">
        <v>5415</v>
      </c>
      <c r="M876" s="26" t="s">
        <v>29</v>
      </c>
      <c r="N876" s="26" t="s">
        <v>5110</v>
      </c>
      <c r="O876" s="26" t="s">
        <v>56</v>
      </c>
      <c r="P876" s="26" t="s">
        <v>4883</v>
      </c>
      <c r="Q876" s="26">
        <v>0</v>
      </c>
      <c r="R876" s="26">
        <v>0</v>
      </c>
      <c r="S876" s="26">
        <v>0</v>
      </c>
      <c r="T876" s="26">
        <v>0</v>
      </c>
      <c r="U876" s="26" t="s">
        <v>107</v>
      </c>
      <c r="V876" s="26" t="s">
        <v>5416</v>
      </c>
      <c r="W876" s="26" t="s">
        <v>91</v>
      </c>
      <c r="X876" s="26" t="s">
        <v>5417</v>
      </c>
      <c r="Y876" s="25">
        <v>46211</v>
      </c>
      <c r="Z876" s="27">
        <v>36</v>
      </c>
      <c r="AA876" s="24" t="s">
        <v>5114</v>
      </c>
      <c r="AB876" s="24" t="s">
        <v>25</v>
      </c>
      <c r="AC876" s="24" t="s">
        <v>4714</v>
      </c>
      <c r="AD876" s="24" t="s">
        <v>4715</v>
      </c>
    </row>
    <row r="877" spans="1:30" x14ac:dyDescent="0.35">
      <c r="A877" s="23">
        <v>876</v>
      </c>
      <c r="B877" s="24" t="s">
        <v>4024</v>
      </c>
      <c r="C877" s="24" t="s">
        <v>35</v>
      </c>
      <c r="D877" s="24" t="s">
        <v>4735</v>
      </c>
      <c r="E877" s="24" t="s">
        <v>5356</v>
      </c>
      <c r="F877" s="24" t="s">
        <v>4940</v>
      </c>
      <c r="G877" s="25">
        <v>46036</v>
      </c>
      <c r="H877" s="25">
        <v>46094</v>
      </c>
      <c r="I877" s="25">
        <v>46161</v>
      </c>
      <c r="J877" s="25">
        <v>46183</v>
      </c>
      <c r="K877" s="26" t="s">
        <v>3776</v>
      </c>
      <c r="L877" s="26" t="s">
        <v>4895</v>
      </c>
      <c r="M877" s="26" t="s">
        <v>49</v>
      </c>
      <c r="N877" s="26" t="s">
        <v>4709</v>
      </c>
      <c r="O877" s="26" t="s">
        <v>82</v>
      </c>
      <c r="P877" s="26" t="s">
        <v>4896</v>
      </c>
      <c r="Q877" s="26">
        <v>0</v>
      </c>
      <c r="R877" s="26">
        <v>0</v>
      </c>
      <c r="S877" s="26">
        <v>0</v>
      </c>
      <c r="T877" s="26">
        <v>0</v>
      </c>
      <c r="U877" s="26" t="s">
        <v>3807</v>
      </c>
      <c r="V877" s="26" t="s">
        <v>4937</v>
      </c>
      <c r="W877" s="26">
        <v>0</v>
      </c>
      <c r="X877" s="26" t="s">
        <v>4938</v>
      </c>
      <c r="Y877" s="25">
        <v>46211</v>
      </c>
      <c r="Z877" s="27">
        <v>51</v>
      </c>
      <c r="AA877" s="24" t="s">
        <v>36</v>
      </c>
      <c r="AB877" s="24" t="s">
        <v>88</v>
      </c>
      <c r="AC877" s="24" t="s">
        <v>4714</v>
      </c>
      <c r="AD877" s="24" t="s">
        <v>4715</v>
      </c>
    </row>
    <row r="878" spans="1:30" x14ac:dyDescent="0.35">
      <c r="A878" s="23">
        <v>877</v>
      </c>
      <c r="B878" s="24" t="s">
        <v>4025</v>
      </c>
      <c r="C878" s="24" t="s">
        <v>35</v>
      </c>
      <c r="D878" s="24" t="s">
        <v>4735</v>
      </c>
      <c r="E878" s="24" t="s">
        <v>5018</v>
      </c>
      <c r="F878" s="24" t="s">
        <v>5418</v>
      </c>
      <c r="G878" s="25">
        <v>46036</v>
      </c>
      <c r="H878" s="25">
        <v>46094</v>
      </c>
      <c r="I878" s="25">
        <v>46161</v>
      </c>
      <c r="J878" s="25">
        <v>46183</v>
      </c>
      <c r="K878" s="26" t="s">
        <v>3776</v>
      </c>
      <c r="L878" s="26" t="s">
        <v>4895</v>
      </c>
      <c r="M878" s="26" t="s">
        <v>49</v>
      </c>
      <c r="N878" s="26" t="s">
        <v>4709</v>
      </c>
      <c r="O878" s="26" t="s">
        <v>82</v>
      </c>
      <c r="P878" s="26" t="s">
        <v>4896</v>
      </c>
      <c r="Q878" s="26">
        <v>0</v>
      </c>
      <c r="R878" s="26">
        <v>0</v>
      </c>
      <c r="S878" s="26">
        <v>0</v>
      </c>
      <c r="T878" s="26">
        <v>0</v>
      </c>
      <c r="U878" s="26" t="s">
        <v>3758</v>
      </c>
      <c r="V878" s="26" t="s">
        <v>5060</v>
      </c>
      <c r="W878" s="26">
        <v>0</v>
      </c>
      <c r="X878" s="26" t="s">
        <v>4938</v>
      </c>
      <c r="Y878" s="25">
        <v>46211</v>
      </c>
      <c r="Z878" s="27">
        <v>51</v>
      </c>
      <c r="AA878" s="24" t="s">
        <v>36</v>
      </c>
      <c r="AB878" s="24" t="s">
        <v>88</v>
      </c>
      <c r="AC878" s="24" t="s">
        <v>4714</v>
      </c>
      <c r="AD878" s="24" t="s">
        <v>4715</v>
      </c>
    </row>
    <row r="879" spans="1:30" x14ac:dyDescent="0.35">
      <c r="A879" s="23">
        <v>878</v>
      </c>
      <c r="B879" s="24" t="s">
        <v>1531</v>
      </c>
      <c r="C879" s="24" t="s">
        <v>61</v>
      </c>
      <c r="D879" s="24" t="s">
        <v>4735</v>
      </c>
      <c r="E879" s="24" t="s">
        <v>5003</v>
      </c>
      <c r="F879" s="24" t="s">
        <v>4723</v>
      </c>
      <c r="G879" s="25">
        <v>46153</v>
      </c>
      <c r="H879" s="25">
        <v>46162</v>
      </c>
      <c r="I879" s="25">
        <v>46168</v>
      </c>
      <c r="J879" s="25">
        <v>46183</v>
      </c>
      <c r="K879" s="26" t="s">
        <v>74</v>
      </c>
      <c r="L879" s="26" t="s">
        <v>4738</v>
      </c>
      <c r="M879" s="26" t="s">
        <v>995</v>
      </c>
      <c r="N879" s="26" t="s">
        <v>4797</v>
      </c>
      <c r="O879" s="26" t="s">
        <v>930</v>
      </c>
      <c r="P879" s="26" t="s">
        <v>4829</v>
      </c>
      <c r="Q879" s="26">
        <v>0</v>
      </c>
      <c r="R879" s="26">
        <v>0</v>
      </c>
      <c r="S879" s="26">
        <v>0</v>
      </c>
      <c r="T879" s="26">
        <v>0</v>
      </c>
      <c r="U879" s="26" t="s">
        <v>1116</v>
      </c>
      <c r="V879" s="26" t="s">
        <v>5159</v>
      </c>
      <c r="W879" s="26">
        <v>0</v>
      </c>
      <c r="X879" s="26" t="s">
        <v>5160</v>
      </c>
      <c r="Y879" s="25">
        <v>46211</v>
      </c>
      <c r="Z879" s="27">
        <v>44</v>
      </c>
      <c r="AA879" s="24" t="s">
        <v>62</v>
      </c>
      <c r="AB879" s="24" t="s">
        <v>88</v>
      </c>
      <c r="AC879" s="24" t="s">
        <v>4714</v>
      </c>
      <c r="AD879" s="24" t="s">
        <v>4715</v>
      </c>
    </row>
    <row r="880" spans="1:30" x14ac:dyDescent="0.35">
      <c r="A880" s="23">
        <v>879</v>
      </c>
      <c r="B880" s="24" t="s">
        <v>1532</v>
      </c>
      <c r="C880" s="24" t="s">
        <v>61</v>
      </c>
      <c r="D880" s="24" t="s">
        <v>4706</v>
      </c>
      <c r="E880" s="24" t="s">
        <v>4870</v>
      </c>
      <c r="F880" s="24" t="s">
        <v>4723</v>
      </c>
      <c r="G880" s="25">
        <v>46094</v>
      </c>
      <c r="H880" s="25">
        <v>46128</v>
      </c>
      <c r="I880" s="25">
        <v>46183</v>
      </c>
      <c r="J880" s="25">
        <v>46191</v>
      </c>
      <c r="K880" s="26" t="s">
        <v>73</v>
      </c>
      <c r="L880" s="26" t="s">
        <v>4730</v>
      </c>
      <c r="M880" s="26" t="s">
        <v>66</v>
      </c>
      <c r="N880" s="26" t="s">
        <v>4724</v>
      </c>
      <c r="O880" s="26" t="s">
        <v>71</v>
      </c>
      <c r="P880" s="26" t="s">
        <v>4732</v>
      </c>
      <c r="Q880" s="26">
        <v>0</v>
      </c>
      <c r="R880" s="26">
        <v>0</v>
      </c>
      <c r="S880" s="26">
        <v>0</v>
      </c>
      <c r="T880" s="26">
        <v>0</v>
      </c>
      <c r="U880" s="26" t="s">
        <v>916</v>
      </c>
      <c r="V880" s="26" t="s">
        <v>4791</v>
      </c>
      <c r="W880" s="26">
        <v>0</v>
      </c>
      <c r="X880" s="26" t="s">
        <v>4792</v>
      </c>
      <c r="Y880" s="25">
        <v>46211</v>
      </c>
      <c r="Z880" s="27">
        <v>29</v>
      </c>
      <c r="AA880" s="24" t="s">
        <v>62</v>
      </c>
      <c r="AB880" s="24" t="s">
        <v>25</v>
      </c>
      <c r="AC880" s="24" t="s">
        <v>4714</v>
      </c>
      <c r="AD880" s="24" t="s">
        <v>4715</v>
      </c>
    </row>
    <row r="881" spans="1:30" x14ac:dyDescent="0.35">
      <c r="A881" s="23">
        <v>880</v>
      </c>
      <c r="B881" s="24" t="s">
        <v>3782</v>
      </c>
      <c r="C881" s="24" t="s">
        <v>3745</v>
      </c>
      <c r="D881" s="24" t="s">
        <v>4735</v>
      </c>
      <c r="E881" s="24" t="s">
        <v>5006</v>
      </c>
      <c r="F881" s="24" t="s">
        <v>5007</v>
      </c>
      <c r="G881" s="25">
        <v>46078</v>
      </c>
      <c r="H881" s="25">
        <v>46127</v>
      </c>
      <c r="I881" s="25">
        <v>46141</v>
      </c>
      <c r="J881" s="25">
        <v>46184</v>
      </c>
      <c r="K881" s="26" t="s">
        <v>3754</v>
      </c>
      <c r="L881" s="26" t="s">
        <v>5054</v>
      </c>
      <c r="M881" s="26" t="s">
        <v>3764</v>
      </c>
      <c r="N881" s="26" t="s">
        <v>5081</v>
      </c>
      <c r="O881" s="26" t="s">
        <v>41</v>
      </c>
      <c r="P881" s="26" t="s">
        <v>5077</v>
      </c>
      <c r="Q881" s="26">
        <v>0</v>
      </c>
      <c r="R881" s="26">
        <v>0</v>
      </c>
      <c r="S881" s="26">
        <v>0</v>
      </c>
      <c r="T881" s="26">
        <v>0</v>
      </c>
      <c r="U881" s="26" t="s">
        <v>3780</v>
      </c>
      <c r="V881" s="26" t="s">
        <v>4924</v>
      </c>
      <c r="W881" s="26" t="s">
        <v>3747</v>
      </c>
      <c r="X881" s="26" t="s">
        <v>4925</v>
      </c>
      <c r="Y881" s="25">
        <v>46211</v>
      </c>
      <c r="Z881" s="27">
        <v>71</v>
      </c>
      <c r="AA881" s="24" t="s">
        <v>36</v>
      </c>
      <c r="AB881" s="24" t="s">
        <v>88</v>
      </c>
      <c r="AC881" s="24" t="s">
        <v>4714</v>
      </c>
      <c r="AD881" s="24" t="s">
        <v>4715</v>
      </c>
    </row>
    <row r="882" spans="1:30" x14ac:dyDescent="0.35">
      <c r="A882" s="23">
        <v>881</v>
      </c>
      <c r="B882" s="24" t="s">
        <v>3524</v>
      </c>
      <c r="C882" s="24" t="s">
        <v>3434</v>
      </c>
      <c r="D882" s="24" t="s">
        <v>4735</v>
      </c>
      <c r="E882" s="24" t="s">
        <v>4786</v>
      </c>
      <c r="F882" s="24" t="s">
        <v>4970</v>
      </c>
      <c r="G882" s="25">
        <v>46160</v>
      </c>
      <c r="H882" s="25">
        <v>46168</v>
      </c>
      <c r="I882" s="25">
        <v>46183</v>
      </c>
      <c r="J882" s="25">
        <v>46191</v>
      </c>
      <c r="K882" s="26" t="s">
        <v>73</v>
      </c>
      <c r="L882" s="26" t="s">
        <v>4730</v>
      </c>
      <c r="M882" s="26" t="s">
        <v>67</v>
      </c>
      <c r="N882" s="26" t="s">
        <v>4790</v>
      </c>
      <c r="O882" s="26" t="s">
        <v>71</v>
      </c>
      <c r="P882" s="26" t="s">
        <v>4732</v>
      </c>
      <c r="Q882" s="26">
        <v>0</v>
      </c>
      <c r="R882" s="26">
        <v>0</v>
      </c>
      <c r="S882" s="26">
        <v>0</v>
      </c>
      <c r="T882" s="26">
        <v>0</v>
      </c>
      <c r="U882" s="26" t="s">
        <v>916</v>
      </c>
      <c r="V882" s="26" t="s">
        <v>4791</v>
      </c>
      <c r="W882" s="26" t="s">
        <v>3446</v>
      </c>
      <c r="X882" s="26" t="s">
        <v>4792</v>
      </c>
      <c r="Y882" s="25">
        <v>46211</v>
      </c>
      <c r="Z882" s="27">
        <v>29</v>
      </c>
      <c r="AA882" s="24" t="s">
        <v>62</v>
      </c>
      <c r="AB882" s="24" t="s">
        <v>88</v>
      </c>
      <c r="AC882" s="24" t="s">
        <v>4714</v>
      </c>
      <c r="AD882" s="24" t="s">
        <v>4715</v>
      </c>
    </row>
    <row r="883" spans="1:30" x14ac:dyDescent="0.35">
      <c r="A883" s="23">
        <v>882</v>
      </c>
      <c r="B883" s="24" t="s">
        <v>108</v>
      </c>
      <c r="C883" s="24" t="s">
        <v>24</v>
      </c>
      <c r="D883" s="24" t="s">
        <v>4735</v>
      </c>
      <c r="E883" s="24" t="s">
        <v>5419</v>
      </c>
      <c r="F883" s="24" t="s">
        <v>5345</v>
      </c>
      <c r="G883" s="25">
        <v>46042</v>
      </c>
      <c r="H883" s="25">
        <v>46084</v>
      </c>
      <c r="I883" s="25">
        <v>46163</v>
      </c>
      <c r="J883" s="25">
        <v>46197</v>
      </c>
      <c r="K883" s="26" t="s">
        <v>28</v>
      </c>
      <c r="L883" s="26" t="s">
        <v>5237</v>
      </c>
      <c r="M883" s="26" t="s">
        <v>30</v>
      </c>
      <c r="N883" s="26" t="s">
        <v>5111</v>
      </c>
      <c r="O883" s="26" t="s">
        <v>89</v>
      </c>
      <c r="P883" s="26" t="s">
        <v>5238</v>
      </c>
      <c r="Q883" s="26">
        <v>0</v>
      </c>
      <c r="R883" s="26">
        <v>0</v>
      </c>
      <c r="S883" s="26">
        <v>0</v>
      </c>
      <c r="T883" s="26">
        <v>0</v>
      </c>
      <c r="U883" s="26" t="s">
        <v>109</v>
      </c>
      <c r="V883" s="26" t="s">
        <v>5420</v>
      </c>
      <c r="W883" s="26" t="s">
        <v>91</v>
      </c>
      <c r="X883" s="26" t="s">
        <v>5421</v>
      </c>
      <c r="Y883" s="25">
        <v>46211</v>
      </c>
      <c r="Z883" s="27">
        <v>49</v>
      </c>
      <c r="AA883" s="24" t="s">
        <v>5114</v>
      </c>
      <c r="AB883" s="24" t="s">
        <v>88</v>
      </c>
      <c r="AC883" s="24" t="s">
        <v>4714</v>
      </c>
      <c r="AD883" s="24" t="s">
        <v>4715</v>
      </c>
    </row>
    <row r="884" spans="1:30" x14ac:dyDescent="0.35">
      <c r="A884" s="23">
        <v>883</v>
      </c>
      <c r="B884" s="24" t="s">
        <v>4026</v>
      </c>
      <c r="C884" s="24" t="s">
        <v>35</v>
      </c>
      <c r="D884" s="24" t="s">
        <v>4735</v>
      </c>
      <c r="E884" s="24" t="s">
        <v>4799</v>
      </c>
      <c r="F884" s="24" t="s">
        <v>4940</v>
      </c>
      <c r="G884" s="25">
        <v>46073</v>
      </c>
      <c r="H884" s="25">
        <v>46133</v>
      </c>
      <c r="I884" s="25">
        <v>46141</v>
      </c>
      <c r="J884" s="25">
        <v>46154</v>
      </c>
      <c r="K884" s="26" t="s">
        <v>41</v>
      </c>
      <c r="L884" s="26" t="s">
        <v>5077</v>
      </c>
      <c r="M884" s="26" t="s">
        <v>38</v>
      </c>
      <c r="N884" s="26" t="s">
        <v>4769</v>
      </c>
      <c r="O884" s="26" t="s">
        <v>52</v>
      </c>
      <c r="P884" s="26" t="s">
        <v>4779</v>
      </c>
      <c r="Q884" s="26">
        <v>0</v>
      </c>
      <c r="R884" s="26">
        <v>0</v>
      </c>
      <c r="S884" s="26">
        <v>0</v>
      </c>
      <c r="T884" s="26">
        <v>0</v>
      </c>
      <c r="U884" s="26" t="s">
        <v>3888</v>
      </c>
      <c r="V884" s="26" t="s">
        <v>4826</v>
      </c>
      <c r="W884" s="26" t="s">
        <v>3906</v>
      </c>
      <c r="X884" s="26" t="s">
        <v>5316</v>
      </c>
      <c r="Y884" s="25">
        <v>46211</v>
      </c>
      <c r="Z884" s="27">
        <v>71</v>
      </c>
      <c r="AA884" s="24" t="s">
        <v>36</v>
      </c>
      <c r="AB884" s="24" t="s">
        <v>88</v>
      </c>
      <c r="AC884" s="24" t="s">
        <v>4714</v>
      </c>
      <c r="AD884" s="24" t="s">
        <v>4715</v>
      </c>
    </row>
    <row r="885" spans="1:30" x14ac:dyDescent="0.35">
      <c r="A885" s="23">
        <v>884</v>
      </c>
      <c r="B885" s="24" t="s">
        <v>4027</v>
      </c>
      <c r="C885" s="24" t="s">
        <v>35</v>
      </c>
      <c r="D885" s="24" t="s">
        <v>4735</v>
      </c>
      <c r="E885" s="24" t="s">
        <v>5147</v>
      </c>
      <c r="F885" s="24" t="s">
        <v>4940</v>
      </c>
      <c r="G885" s="25">
        <v>46031</v>
      </c>
      <c r="H885" s="25">
        <v>46093</v>
      </c>
      <c r="I885" s="25">
        <v>46129</v>
      </c>
      <c r="J885" s="25">
        <v>46142</v>
      </c>
      <c r="K885" s="26" t="s">
        <v>3813</v>
      </c>
      <c r="L885" s="26" t="s">
        <v>4778</v>
      </c>
      <c r="M885" s="26" t="s">
        <v>52</v>
      </c>
      <c r="N885" s="26" t="s">
        <v>4779</v>
      </c>
      <c r="O885" s="26" t="s">
        <v>53</v>
      </c>
      <c r="P885" s="26" t="s">
        <v>4780</v>
      </c>
      <c r="Q885" s="26">
        <v>0</v>
      </c>
      <c r="R885" s="26">
        <v>0</v>
      </c>
      <c r="S885" s="26">
        <v>0</v>
      </c>
      <c r="T885" s="26">
        <v>0</v>
      </c>
      <c r="U885" s="26" t="s">
        <v>54</v>
      </c>
      <c r="V885" s="26" t="s">
        <v>5357</v>
      </c>
      <c r="W885" s="26">
        <v>0</v>
      </c>
      <c r="X885" s="26" t="s">
        <v>4827</v>
      </c>
      <c r="Y885" s="25">
        <v>46211</v>
      </c>
      <c r="Z885" s="27">
        <v>83</v>
      </c>
      <c r="AA885" s="24" t="s">
        <v>36</v>
      </c>
      <c r="AB885" s="24" t="s">
        <v>88</v>
      </c>
      <c r="AC885" s="24" t="s">
        <v>4714</v>
      </c>
      <c r="AD885" s="24" t="s">
        <v>4715</v>
      </c>
    </row>
    <row r="886" spans="1:30" x14ac:dyDescent="0.35">
      <c r="A886" s="23">
        <v>885</v>
      </c>
      <c r="B886" s="24" t="s">
        <v>4028</v>
      </c>
      <c r="C886" s="24" t="s">
        <v>35</v>
      </c>
      <c r="D886" s="24" t="s">
        <v>4735</v>
      </c>
      <c r="E886" s="24" t="s">
        <v>5204</v>
      </c>
      <c r="F886" s="24" t="s">
        <v>4940</v>
      </c>
      <c r="G886" s="25">
        <v>46043</v>
      </c>
      <c r="H886" s="25">
        <v>46106</v>
      </c>
      <c r="I886" s="25">
        <v>46149</v>
      </c>
      <c r="J886" s="25">
        <v>46163</v>
      </c>
      <c r="K886" s="26" t="s">
        <v>3813</v>
      </c>
      <c r="L886" s="26" t="s">
        <v>4778</v>
      </c>
      <c r="M886" s="26" t="s">
        <v>52</v>
      </c>
      <c r="N886" s="26" t="s">
        <v>4779</v>
      </c>
      <c r="O886" s="26" t="s">
        <v>53</v>
      </c>
      <c r="P886" s="26" t="s">
        <v>4780</v>
      </c>
      <c r="Q886" s="26">
        <v>0</v>
      </c>
      <c r="R886" s="26">
        <v>0</v>
      </c>
      <c r="S886" s="26">
        <v>0</v>
      </c>
      <c r="T886" s="26">
        <v>0</v>
      </c>
      <c r="U886" s="26" t="s">
        <v>3818</v>
      </c>
      <c r="V886" s="26" t="s">
        <v>5070</v>
      </c>
      <c r="W886" s="26">
        <v>0</v>
      </c>
      <c r="X886" s="26" t="s">
        <v>4892</v>
      </c>
      <c r="Y886" s="25">
        <v>46211</v>
      </c>
      <c r="Z886" s="27">
        <v>63</v>
      </c>
      <c r="AA886" s="24" t="s">
        <v>36</v>
      </c>
      <c r="AB886" s="24" t="s">
        <v>88</v>
      </c>
      <c r="AC886" s="24" t="s">
        <v>4714</v>
      </c>
      <c r="AD886" s="24" t="s">
        <v>4715</v>
      </c>
    </row>
    <row r="887" spans="1:30" x14ac:dyDescent="0.35">
      <c r="A887" s="23">
        <v>886</v>
      </c>
      <c r="B887" s="24" t="s">
        <v>4029</v>
      </c>
      <c r="C887" s="24" t="s">
        <v>35</v>
      </c>
      <c r="D887" s="24" t="s">
        <v>4735</v>
      </c>
      <c r="E887" s="24" t="s">
        <v>5001</v>
      </c>
      <c r="F887" s="24" t="s">
        <v>4940</v>
      </c>
      <c r="G887" s="25">
        <v>46080</v>
      </c>
      <c r="H887" s="25">
        <v>46136</v>
      </c>
      <c r="I887" s="25">
        <v>46160</v>
      </c>
      <c r="J887" s="25">
        <v>46181</v>
      </c>
      <c r="K887" s="26" t="s">
        <v>49</v>
      </c>
      <c r="L887" s="26" t="s">
        <v>4709</v>
      </c>
      <c r="M887" s="26" t="s">
        <v>40</v>
      </c>
      <c r="N887" s="26" t="s">
        <v>4710</v>
      </c>
      <c r="O887" s="26" t="s">
        <v>3813</v>
      </c>
      <c r="P887" s="26" t="s">
        <v>4778</v>
      </c>
      <c r="Q887" s="26">
        <v>0</v>
      </c>
      <c r="R887" s="26">
        <v>0</v>
      </c>
      <c r="S887" s="26">
        <v>0</v>
      </c>
      <c r="T887" s="26">
        <v>0</v>
      </c>
      <c r="U887" s="26" t="s">
        <v>3818</v>
      </c>
      <c r="V887" s="26" t="s">
        <v>5070</v>
      </c>
      <c r="W887" s="26">
        <v>0</v>
      </c>
      <c r="X887" s="26" t="s">
        <v>5266</v>
      </c>
      <c r="Y887" s="25">
        <v>46211</v>
      </c>
      <c r="Z887" s="27">
        <v>52</v>
      </c>
      <c r="AA887" s="24" t="s">
        <v>36</v>
      </c>
      <c r="AB887" s="24" t="s">
        <v>88</v>
      </c>
      <c r="AC887" s="24" t="s">
        <v>4714</v>
      </c>
      <c r="AD887" s="24" t="s">
        <v>4715</v>
      </c>
    </row>
    <row r="888" spans="1:30" x14ac:dyDescent="0.35">
      <c r="A888" s="23">
        <v>887</v>
      </c>
      <c r="B888" s="24" t="s">
        <v>4030</v>
      </c>
      <c r="C888" s="24" t="s">
        <v>35</v>
      </c>
      <c r="D888" s="24" t="s">
        <v>4735</v>
      </c>
      <c r="E888" s="24" t="s">
        <v>5093</v>
      </c>
      <c r="F888" s="24" t="s">
        <v>4718</v>
      </c>
      <c r="G888" s="25">
        <v>46049</v>
      </c>
      <c r="H888" s="25">
        <v>46133</v>
      </c>
      <c r="I888" s="25">
        <v>46147</v>
      </c>
      <c r="J888" s="25">
        <v>46176</v>
      </c>
      <c r="K888" s="26" t="s">
        <v>40</v>
      </c>
      <c r="L888" s="26" t="s">
        <v>4710</v>
      </c>
      <c r="M888" s="26" t="s">
        <v>41</v>
      </c>
      <c r="N888" s="26" t="s">
        <v>5077</v>
      </c>
      <c r="O888" s="26" t="s">
        <v>39</v>
      </c>
      <c r="P888" s="26" t="s">
        <v>4719</v>
      </c>
      <c r="Q888" s="26">
        <v>0</v>
      </c>
      <c r="R888" s="26">
        <v>0</v>
      </c>
      <c r="S888" s="26">
        <v>0</v>
      </c>
      <c r="T888" s="26">
        <v>0</v>
      </c>
      <c r="U888" s="26" t="s">
        <v>3951</v>
      </c>
      <c r="V888" s="26" t="s">
        <v>4760</v>
      </c>
      <c r="W888" s="26" t="s">
        <v>83</v>
      </c>
      <c r="X888" s="26" t="s">
        <v>4761</v>
      </c>
      <c r="Y888" s="25">
        <v>46211</v>
      </c>
      <c r="Z888" s="27">
        <v>65</v>
      </c>
      <c r="AA888" s="24" t="s">
        <v>36</v>
      </c>
      <c r="AB888" s="24" t="s">
        <v>88</v>
      </c>
      <c r="AC888" s="24" t="s">
        <v>4714</v>
      </c>
      <c r="AD888" s="24" t="s">
        <v>4715</v>
      </c>
    </row>
    <row r="889" spans="1:30" x14ac:dyDescent="0.35">
      <c r="A889" s="23">
        <v>888</v>
      </c>
      <c r="B889" s="24" t="s">
        <v>3525</v>
      </c>
      <c r="C889" s="24" t="s">
        <v>3434</v>
      </c>
      <c r="D889" s="24" t="s">
        <v>4735</v>
      </c>
      <c r="E889" s="24" t="s">
        <v>5358</v>
      </c>
      <c r="F889" s="24" t="s">
        <v>4819</v>
      </c>
      <c r="G889" s="25">
        <v>46111</v>
      </c>
      <c r="H889" s="25">
        <v>46134</v>
      </c>
      <c r="I889" s="25">
        <v>46146</v>
      </c>
      <c r="J889" s="25">
        <v>46154</v>
      </c>
      <c r="K889" s="26" t="s">
        <v>73</v>
      </c>
      <c r="L889" s="26" t="s">
        <v>4730</v>
      </c>
      <c r="M889" s="26" t="s">
        <v>67</v>
      </c>
      <c r="N889" s="26" t="s">
        <v>4790</v>
      </c>
      <c r="O889" s="26" t="s">
        <v>885</v>
      </c>
      <c r="P889" s="26" t="s">
        <v>4726</v>
      </c>
      <c r="Q889" s="26">
        <v>0</v>
      </c>
      <c r="R889" s="26">
        <v>0</v>
      </c>
      <c r="S889" s="26">
        <v>0</v>
      </c>
      <c r="T889" s="26">
        <v>0</v>
      </c>
      <c r="U889" s="26" t="s">
        <v>1424</v>
      </c>
      <c r="V889" s="26" t="s">
        <v>5387</v>
      </c>
      <c r="W889" s="26" t="s">
        <v>3444</v>
      </c>
      <c r="X889" s="26" t="s">
        <v>5388</v>
      </c>
      <c r="Y889" s="25">
        <v>46211</v>
      </c>
      <c r="Z889" s="27">
        <v>66</v>
      </c>
      <c r="AA889" s="24" t="s">
        <v>62</v>
      </c>
      <c r="AB889" s="24" t="s">
        <v>88</v>
      </c>
      <c r="AC889" s="24" t="s">
        <v>4714</v>
      </c>
      <c r="AD889" s="24" t="s">
        <v>4715</v>
      </c>
    </row>
    <row r="890" spans="1:30" x14ac:dyDescent="0.35">
      <c r="A890" s="23">
        <v>889</v>
      </c>
      <c r="B890" s="24" t="s">
        <v>1533</v>
      </c>
      <c r="C890" s="24" t="s">
        <v>61</v>
      </c>
      <c r="D890" s="24" t="s">
        <v>4735</v>
      </c>
      <c r="E890" s="24" t="s">
        <v>4864</v>
      </c>
      <c r="F890" s="24" t="s">
        <v>4723</v>
      </c>
      <c r="G890" s="25">
        <v>46113</v>
      </c>
      <c r="H890" s="25">
        <v>46127</v>
      </c>
      <c r="I890" s="25">
        <v>46141</v>
      </c>
      <c r="J890" s="25">
        <v>46149</v>
      </c>
      <c r="K890" s="26" t="s">
        <v>73</v>
      </c>
      <c r="L890" s="26" t="s">
        <v>4730</v>
      </c>
      <c r="M890" s="26" t="s">
        <v>66</v>
      </c>
      <c r="N890" s="26" t="s">
        <v>4724</v>
      </c>
      <c r="O890" s="26" t="s">
        <v>71</v>
      </c>
      <c r="P890" s="26" t="s">
        <v>4732</v>
      </c>
      <c r="Q890" s="26">
        <v>0</v>
      </c>
      <c r="R890" s="26">
        <v>0</v>
      </c>
      <c r="S890" s="26">
        <v>0</v>
      </c>
      <c r="T890" s="26">
        <v>0</v>
      </c>
      <c r="U890" s="26" t="s">
        <v>1424</v>
      </c>
      <c r="V890" s="26" t="s">
        <v>5387</v>
      </c>
      <c r="W890" s="26">
        <v>0</v>
      </c>
      <c r="X890" s="26" t="s">
        <v>5388</v>
      </c>
      <c r="Y890" s="25">
        <v>46211</v>
      </c>
      <c r="Z890" s="27">
        <v>71</v>
      </c>
      <c r="AA890" s="24" t="s">
        <v>62</v>
      </c>
      <c r="AB890" s="24" t="s">
        <v>88</v>
      </c>
      <c r="AC890" s="24" t="s">
        <v>4714</v>
      </c>
      <c r="AD890" s="24" t="s">
        <v>4715</v>
      </c>
    </row>
    <row r="891" spans="1:30" x14ac:dyDescent="0.35">
      <c r="A891" s="23">
        <v>890</v>
      </c>
      <c r="B891" s="24" t="s">
        <v>1534</v>
      </c>
      <c r="C891" s="24" t="s">
        <v>61</v>
      </c>
      <c r="D891" s="24" t="s">
        <v>4735</v>
      </c>
      <c r="E891" s="24" t="s">
        <v>4722</v>
      </c>
      <c r="F891" s="24" t="s">
        <v>5222</v>
      </c>
      <c r="G891" s="25">
        <v>46027</v>
      </c>
      <c r="H891" s="25">
        <v>46118</v>
      </c>
      <c r="I891" s="25">
        <v>46141</v>
      </c>
      <c r="J891" s="25">
        <v>46149</v>
      </c>
      <c r="K891" s="26" t="s">
        <v>73</v>
      </c>
      <c r="L891" s="26" t="s">
        <v>4730</v>
      </c>
      <c r="M891" s="26" t="s">
        <v>66</v>
      </c>
      <c r="N891" s="26" t="s">
        <v>4724</v>
      </c>
      <c r="O891" s="26" t="s">
        <v>71</v>
      </c>
      <c r="P891" s="26" t="s">
        <v>4732</v>
      </c>
      <c r="Q891" s="26">
        <v>0</v>
      </c>
      <c r="R891" s="26">
        <v>0</v>
      </c>
      <c r="S891" s="26">
        <v>0</v>
      </c>
      <c r="T891" s="26">
        <v>0</v>
      </c>
      <c r="U891" s="26" t="s">
        <v>1424</v>
      </c>
      <c r="V891" s="26" t="s">
        <v>5387</v>
      </c>
      <c r="W891" s="26" t="s">
        <v>76</v>
      </c>
      <c r="X891" s="26" t="s">
        <v>5388</v>
      </c>
      <c r="Y891" s="25">
        <v>46211</v>
      </c>
      <c r="Z891" s="27">
        <v>71</v>
      </c>
      <c r="AA891" s="24" t="s">
        <v>62</v>
      </c>
      <c r="AB891" s="24" t="s">
        <v>88</v>
      </c>
      <c r="AC891" s="24" t="s">
        <v>4714</v>
      </c>
      <c r="AD891" s="24" t="s">
        <v>4715</v>
      </c>
    </row>
    <row r="892" spans="1:30" x14ac:dyDescent="0.35">
      <c r="A892" s="23">
        <v>891</v>
      </c>
      <c r="B892" s="24" t="s">
        <v>1535</v>
      </c>
      <c r="C892" s="24" t="s">
        <v>61</v>
      </c>
      <c r="D892" s="24" t="s">
        <v>4735</v>
      </c>
      <c r="E892" s="24" t="s">
        <v>4809</v>
      </c>
      <c r="F892" s="24" t="s">
        <v>4723</v>
      </c>
      <c r="G892" s="25">
        <v>46093</v>
      </c>
      <c r="H892" s="25">
        <v>46125</v>
      </c>
      <c r="I892" s="25">
        <v>46141</v>
      </c>
      <c r="J892" s="25">
        <v>46149</v>
      </c>
      <c r="K892" s="26" t="s">
        <v>73</v>
      </c>
      <c r="L892" s="26" t="s">
        <v>4730</v>
      </c>
      <c r="M892" s="26" t="s">
        <v>66</v>
      </c>
      <c r="N892" s="26" t="s">
        <v>4724</v>
      </c>
      <c r="O892" s="26" t="s">
        <v>71</v>
      </c>
      <c r="P892" s="26" t="s">
        <v>4732</v>
      </c>
      <c r="Q892" s="26">
        <v>0</v>
      </c>
      <c r="R892" s="26">
        <v>0</v>
      </c>
      <c r="S892" s="26">
        <v>0</v>
      </c>
      <c r="T892" s="26">
        <v>0</v>
      </c>
      <c r="U892" s="26" t="s">
        <v>1424</v>
      </c>
      <c r="V892" s="26" t="s">
        <v>5387</v>
      </c>
      <c r="W892" s="26">
        <v>0</v>
      </c>
      <c r="X892" s="26" t="s">
        <v>5388</v>
      </c>
      <c r="Y892" s="25">
        <v>46211</v>
      </c>
      <c r="Z892" s="27">
        <v>71</v>
      </c>
      <c r="AA892" s="24" t="s">
        <v>62</v>
      </c>
      <c r="AB892" s="24" t="s">
        <v>88</v>
      </c>
      <c r="AC892" s="24" t="s">
        <v>4714</v>
      </c>
      <c r="AD892" s="24" t="s">
        <v>4715</v>
      </c>
    </row>
    <row r="893" spans="1:30" x14ac:dyDescent="0.35">
      <c r="A893" s="23">
        <v>892</v>
      </c>
      <c r="B893" s="24" t="s">
        <v>1536</v>
      </c>
      <c r="C893" s="24" t="s">
        <v>61</v>
      </c>
      <c r="D893" s="24" t="s">
        <v>4735</v>
      </c>
      <c r="E893" s="24" t="s">
        <v>4766</v>
      </c>
      <c r="F893" s="24" t="s">
        <v>4723</v>
      </c>
      <c r="G893" s="25">
        <v>46086</v>
      </c>
      <c r="H893" s="25">
        <v>46113</v>
      </c>
      <c r="I893" s="25">
        <v>46129</v>
      </c>
      <c r="J893" s="25">
        <v>46142</v>
      </c>
      <c r="K893" s="26" t="s">
        <v>74</v>
      </c>
      <c r="L893" s="26" t="s">
        <v>4738</v>
      </c>
      <c r="M893" s="26" t="s">
        <v>73</v>
      </c>
      <c r="N893" s="26" t="s">
        <v>4730</v>
      </c>
      <c r="O893" s="26" t="s">
        <v>941</v>
      </c>
      <c r="P893" s="26" t="s">
        <v>4838</v>
      </c>
      <c r="Q893" s="26">
        <v>0</v>
      </c>
      <c r="R893" s="26">
        <v>0</v>
      </c>
      <c r="S893" s="26">
        <v>0</v>
      </c>
      <c r="T893" s="26">
        <v>0</v>
      </c>
      <c r="U893" s="26" t="s">
        <v>1424</v>
      </c>
      <c r="V893" s="26" t="s">
        <v>5387</v>
      </c>
      <c r="W893" s="26">
        <v>0</v>
      </c>
      <c r="X893" s="26" t="s">
        <v>5388</v>
      </c>
      <c r="Y893" s="25">
        <v>46211</v>
      </c>
      <c r="Z893" s="27">
        <v>83</v>
      </c>
      <c r="AA893" s="24" t="s">
        <v>62</v>
      </c>
      <c r="AB893" s="24" t="s">
        <v>88</v>
      </c>
      <c r="AC893" s="24" t="s">
        <v>4714</v>
      </c>
      <c r="AD893" s="24" t="s">
        <v>4715</v>
      </c>
    </row>
    <row r="894" spans="1:30" x14ac:dyDescent="0.35">
      <c r="A894" s="23">
        <v>893</v>
      </c>
      <c r="B894" s="24" t="s">
        <v>1537</v>
      </c>
      <c r="C894" s="24" t="s">
        <v>61</v>
      </c>
      <c r="D894" s="24" t="s">
        <v>4735</v>
      </c>
      <c r="E894" s="24" t="s">
        <v>5363</v>
      </c>
      <c r="F894" s="24" t="s">
        <v>4723</v>
      </c>
      <c r="G894" s="25">
        <v>46083</v>
      </c>
      <c r="H894" s="25">
        <v>46119</v>
      </c>
      <c r="I894" s="25">
        <v>46141</v>
      </c>
      <c r="J894" s="25">
        <v>46147</v>
      </c>
      <c r="K894" s="26" t="s">
        <v>73</v>
      </c>
      <c r="L894" s="26" t="s">
        <v>4730</v>
      </c>
      <c r="M894" s="26" t="s">
        <v>66</v>
      </c>
      <c r="N894" s="26" t="s">
        <v>4724</v>
      </c>
      <c r="O894" s="26" t="s">
        <v>71</v>
      </c>
      <c r="P894" s="26" t="s">
        <v>4732</v>
      </c>
      <c r="Q894" s="26">
        <v>0</v>
      </c>
      <c r="R894" s="26">
        <v>0</v>
      </c>
      <c r="S894" s="26">
        <v>0</v>
      </c>
      <c r="T894" s="26">
        <v>0</v>
      </c>
      <c r="U894" s="26" t="s">
        <v>1424</v>
      </c>
      <c r="V894" s="26" t="s">
        <v>5387</v>
      </c>
      <c r="W894" s="26">
        <v>0</v>
      </c>
      <c r="X894" s="26" t="s">
        <v>5388</v>
      </c>
      <c r="Y894" s="25">
        <v>46211</v>
      </c>
      <c r="Z894" s="27">
        <v>71</v>
      </c>
      <c r="AA894" s="24" t="s">
        <v>62</v>
      </c>
      <c r="AB894" s="24" t="s">
        <v>88</v>
      </c>
      <c r="AC894" s="24" t="s">
        <v>4714</v>
      </c>
      <c r="AD894" s="24" t="s">
        <v>4715</v>
      </c>
    </row>
    <row r="895" spans="1:30" x14ac:dyDescent="0.35">
      <c r="A895" s="23">
        <v>894</v>
      </c>
      <c r="B895" s="24" t="s">
        <v>1538</v>
      </c>
      <c r="C895" s="24" t="s">
        <v>61</v>
      </c>
      <c r="D895" s="24" t="s">
        <v>4735</v>
      </c>
      <c r="E895" s="24" t="s">
        <v>5405</v>
      </c>
      <c r="F895" s="24" t="s">
        <v>4723</v>
      </c>
      <c r="G895" s="25">
        <v>46080</v>
      </c>
      <c r="H895" s="25">
        <v>46098</v>
      </c>
      <c r="I895" s="25">
        <v>46129</v>
      </c>
      <c r="J895" s="25">
        <v>46142</v>
      </c>
      <c r="K895" s="26" t="s">
        <v>74</v>
      </c>
      <c r="L895" s="26" t="s">
        <v>4738</v>
      </c>
      <c r="M895" s="26" t="s">
        <v>73</v>
      </c>
      <c r="N895" s="26" t="s">
        <v>4730</v>
      </c>
      <c r="O895" s="26" t="s">
        <v>941</v>
      </c>
      <c r="P895" s="26" t="s">
        <v>4838</v>
      </c>
      <c r="Q895" s="26">
        <v>0</v>
      </c>
      <c r="R895" s="26">
        <v>0</v>
      </c>
      <c r="S895" s="26">
        <v>0</v>
      </c>
      <c r="T895" s="26">
        <v>0</v>
      </c>
      <c r="U895" s="26" t="s">
        <v>1424</v>
      </c>
      <c r="V895" s="26" t="s">
        <v>5387</v>
      </c>
      <c r="W895" s="26">
        <v>0</v>
      </c>
      <c r="X895" s="26" t="s">
        <v>5388</v>
      </c>
      <c r="Y895" s="25">
        <v>46211</v>
      </c>
      <c r="Z895" s="27">
        <v>83</v>
      </c>
      <c r="AA895" s="24" t="s">
        <v>62</v>
      </c>
      <c r="AB895" s="24" t="s">
        <v>88</v>
      </c>
      <c r="AC895" s="24" t="s">
        <v>4714</v>
      </c>
      <c r="AD895" s="24" t="s">
        <v>4715</v>
      </c>
    </row>
    <row r="896" spans="1:30" x14ac:dyDescent="0.35">
      <c r="A896" s="23">
        <v>895</v>
      </c>
      <c r="B896" s="24" t="s">
        <v>4590</v>
      </c>
      <c r="C896" s="24" t="s">
        <v>4546</v>
      </c>
      <c r="D896" s="24" t="s">
        <v>4735</v>
      </c>
      <c r="E896" s="24" t="s">
        <v>5422</v>
      </c>
      <c r="F896" s="24" t="s">
        <v>5423</v>
      </c>
      <c r="G896" s="25">
        <v>46035</v>
      </c>
      <c r="H896" s="25">
        <v>46087</v>
      </c>
      <c r="I896" s="25">
        <v>46135</v>
      </c>
      <c r="J896" s="25">
        <v>46160</v>
      </c>
      <c r="K896" s="26" t="s">
        <v>4554</v>
      </c>
      <c r="L896" s="26" t="s">
        <v>4973</v>
      </c>
      <c r="M896" s="26" t="s">
        <v>4555</v>
      </c>
      <c r="N896" s="26" t="s">
        <v>4974</v>
      </c>
      <c r="O896" s="26" t="s">
        <v>4550</v>
      </c>
      <c r="P896" s="26" t="s">
        <v>4955</v>
      </c>
      <c r="Q896" s="26">
        <v>0</v>
      </c>
      <c r="R896" s="26">
        <v>0</v>
      </c>
      <c r="S896" s="26">
        <v>0</v>
      </c>
      <c r="T896" s="26">
        <v>0</v>
      </c>
      <c r="U896" s="26" t="s">
        <v>4575</v>
      </c>
      <c r="V896" s="26" t="s">
        <v>5367</v>
      </c>
      <c r="W896" s="26" t="s">
        <v>4563</v>
      </c>
      <c r="X896" s="26" t="s">
        <v>5335</v>
      </c>
      <c r="Y896" s="25">
        <v>46211</v>
      </c>
      <c r="Z896" s="27">
        <v>77</v>
      </c>
      <c r="AA896" s="24" t="s">
        <v>4547</v>
      </c>
      <c r="AB896" s="24" t="s">
        <v>88</v>
      </c>
      <c r="AC896" s="24" t="s">
        <v>4714</v>
      </c>
      <c r="AD896" s="24" t="s">
        <v>4715</v>
      </c>
    </row>
    <row r="897" spans="1:30" x14ac:dyDescent="0.35">
      <c r="A897" s="23">
        <v>896</v>
      </c>
      <c r="B897" s="24" t="s">
        <v>1539</v>
      </c>
      <c r="C897" s="24" t="s">
        <v>61</v>
      </c>
      <c r="D897" s="24" t="s">
        <v>4735</v>
      </c>
      <c r="E897" s="24" t="s">
        <v>4722</v>
      </c>
      <c r="F897" s="24" t="s">
        <v>4723</v>
      </c>
      <c r="G897" s="25">
        <v>46078</v>
      </c>
      <c r="H897" s="25">
        <v>46108</v>
      </c>
      <c r="I897" s="25">
        <v>46134</v>
      </c>
      <c r="J897" s="25">
        <v>46140</v>
      </c>
      <c r="K897" s="26" t="s">
        <v>73</v>
      </c>
      <c r="L897" s="26" t="s">
        <v>4730</v>
      </c>
      <c r="M897" s="26" t="s">
        <v>67</v>
      </c>
      <c r="N897" s="26" t="s">
        <v>4790</v>
      </c>
      <c r="O897" s="26" t="s">
        <v>71</v>
      </c>
      <c r="P897" s="26" t="s">
        <v>4732</v>
      </c>
      <c r="Q897" s="26">
        <v>0</v>
      </c>
      <c r="R897" s="26">
        <v>0</v>
      </c>
      <c r="S897" s="26">
        <v>0</v>
      </c>
      <c r="T897" s="26">
        <v>0</v>
      </c>
      <c r="U897" s="26" t="s">
        <v>897</v>
      </c>
      <c r="V897" s="26" t="s">
        <v>4752</v>
      </c>
      <c r="W897" s="26">
        <v>0</v>
      </c>
      <c r="X897" s="26" t="s">
        <v>4753</v>
      </c>
      <c r="Y897" s="25">
        <v>46211</v>
      </c>
      <c r="Z897" s="27">
        <v>78</v>
      </c>
      <c r="AA897" s="24" t="s">
        <v>62</v>
      </c>
      <c r="AB897" s="24" t="s">
        <v>88</v>
      </c>
      <c r="AC897" s="24" t="s">
        <v>4714</v>
      </c>
      <c r="AD897" s="24" t="s">
        <v>4715</v>
      </c>
    </row>
    <row r="898" spans="1:30" x14ac:dyDescent="0.35">
      <c r="A898" s="23">
        <v>897</v>
      </c>
      <c r="B898" s="24" t="s">
        <v>1540</v>
      </c>
      <c r="C898" s="24" t="s">
        <v>61</v>
      </c>
      <c r="D898" s="24" t="s">
        <v>4735</v>
      </c>
      <c r="E898" s="24" t="s">
        <v>5171</v>
      </c>
      <c r="F898" s="24" t="s">
        <v>4723</v>
      </c>
      <c r="G898" s="25">
        <v>46084</v>
      </c>
      <c r="H898" s="25">
        <v>46119</v>
      </c>
      <c r="I898" s="25">
        <v>46141</v>
      </c>
      <c r="J898" s="25">
        <v>46147</v>
      </c>
      <c r="K898" s="26" t="s">
        <v>73</v>
      </c>
      <c r="L898" s="26" t="s">
        <v>4730</v>
      </c>
      <c r="M898" s="26" t="s">
        <v>67</v>
      </c>
      <c r="N898" s="26" t="s">
        <v>4790</v>
      </c>
      <c r="O898" s="26" t="s">
        <v>71</v>
      </c>
      <c r="P898" s="26" t="s">
        <v>4732</v>
      </c>
      <c r="Q898" s="26">
        <v>0</v>
      </c>
      <c r="R898" s="26">
        <v>0</v>
      </c>
      <c r="S898" s="26">
        <v>0</v>
      </c>
      <c r="T898" s="26">
        <v>0</v>
      </c>
      <c r="U898" s="26" t="s">
        <v>1424</v>
      </c>
      <c r="V898" s="26" t="s">
        <v>5387</v>
      </c>
      <c r="W898" s="26">
        <v>0</v>
      </c>
      <c r="X898" s="26" t="s">
        <v>5388</v>
      </c>
      <c r="Y898" s="25">
        <v>46211</v>
      </c>
      <c r="Z898" s="27">
        <v>71</v>
      </c>
      <c r="AA898" s="24" t="s">
        <v>62</v>
      </c>
      <c r="AB898" s="24" t="s">
        <v>88</v>
      </c>
      <c r="AC898" s="24" t="s">
        <v>4714</v>
      </c>
      <c r="AD898" s="24" t="s">
        <v>4715</v>
      </c>
    </row>
    <row r="899" spans="1:30" x14ac:dyDescent="0.35">
      <c r="A899" s="23">
        <v>898</v>
      </c>
      <c r="B899" s="24" t="s">
        <v>1541</v>
      </c>
      <c r="C899" s="24" t="s">
        <v>61</v>
      </c>
      <c r="D899" s="24" t="s">
        <v>4735</v>
      </c>
      <c r="E899" s="24" t="s">
        <v>4870</v>
      </c>
      <c r="F899" s="24" t="s">
        <v>4723</v>
      </c>
      <c r="G899" s="25">
        <v>46085</v>
      </c>
      <c r="H899" s="25">
        <v>46113</v>
      </c>
      <c r="I899" s="25">
        <v>46141</v>
      </c>
      <c r="J899" s="25">
        <v>46147</v>
      </c>
      <c r="K899" s="26" t="s">
        <v>73</v>
      </c>
      <c r="L899" s="26" t="s">
        <v>4730</v>
      </c>
      <c r="M899" s="26" t="s">
        <v>72</v>
      </c>
      <c r="N899" s="26" t="s">
        <v>4731</v>
      </c>
      <c r="O899" s="26" t="s">
        <v>71</v>
      </c>
      <c r="P899" s="26" t="s">
        <v>4732</v>
      </c>
      <c r="Q899" s="26">
        <v>0</v>
      </c>
      <c r="R899" s="26">
        <v>0</v>
      </c>
      <c r="S899" s="26">
        <v>0</v>
      </c>
      <c r="T899" s="26">
        <v>0</v>
      </c>
      <c r="U899" s="26" t="s">
        <v>1424</v>
      </c>
      <c r="V899" s="26" t="s">
        <v>5387</v>
      </c>
      <c r="W899" s="26">
        <v>0</v>
      </c>
      <c r="X899" s="26" t="s">
        <v>5388</v>
      </c>
      <c r="Y899" s="25">
        <v>46211</v>
      </c>
      <c r="Z899" s="27">
        <v>71</v>
      </c>
      <c r="AA899" s="24" t="s">
        <v>62</v>
      </c>
      <c r="AB899" s="24" t="s">
        <v>88</v>
      </c>
      <c r="AC899" s="24" t="s">
        <v>4714</v>
      </c>
      <c r="AD899" s="24" t="s">
        <v>4715</v>
      </c>
    </row>
    <row r="900" spans="1:30" x14ac:dyDescent="0.35">
      <c r="A900" s="23">
        <v>899</v>
      </c>
      <c r="B900" s="24" t="s">
        <v>3526</v>
      </c>
      <c r="C900" s="24" t="s">
        <v>3434</v>
      </c>
      <c r="D900" s="24" t="s">
        <v>4735</v>
      </c>
      <c r="E900" s="24" t="s">
        <v>4949</v>
      </c>
      <c r="F900" s="24" t="s">
        <v>4963</v>
      </c>
      <c r="G900" s="25">
        <v>46129</v>
      </c>
      <c r="H900" s="25">
        <v>46136</v>
      </c>
      <c r="I900" s="25">
        <v>46140</v>
      </c>
      <c r="J900" s="25">
        <v>46141</v>
      </c>
      <c r="K900" s="26" t="s">
        <v>66</v>
      </c>
      <c r="L900" s="26" t="s">
        <v>4724</v>
      </c>
      <c r="M900" s="26" t="s">
        <v>64</v>
      </c>
      <c r="N900" s="26" t="s">
        <v>4725</v>
      </c>
      <c r="O900" s="26" t="s">
        <v>885</v>
      </c>
      <c r="P900" s="26" t="s">
        <v>4726</v>
      </c>
      <c r="Q900" s="26">
        <v>0</v>
      </c>
      <c r="R900" s="26">
        <v>0</v>
      </c>
      <c r="S900" s="26">
        <v>0</v>
      </c>
      <c r="T900" s="26">
        <v>0</v>
      </c>
      <c r="U900" s="26" t="s">
        <v>1290</v>
      </c>
      <c r="V900" s="26" t="s">
        <v>5291</v>
      </c>
      <c r="W900" s="26">
        <v>0</v>
      </c>
      <c r="X900" s="26" t="s">
        <v>5292</v>
      </c>
      <c r="Y900" s="25">
        <v>46211</v>
      </c>
      <c r="Z900" s="27">
        <v>72</v>
      </c>
      <c r="AA900" s="24" t="s">
        <v>62</v>
      </c>
      <c r="AB900" s="24" t="s">
        <v>88</v>
      </c>
      <c r="AC900" s="24" t="s">
        <v>4714</v>
      </c>
      <c r="AD900" s="24" t="s">
        <v>4715</v>
      </c>
    </row>
    <row r="901" spans="1:30" x14ac:dyDescent="0.35">
      <c r="A901" s="23">
        <v>900</v>
      </c>
      <c r="B901" s="24" t="s">
        <v>3527</v>
      </c>
      <c r="C901" s="24" t="s">
        <v>3434</v>
      </c>
      <c r="D901" s="24" t="s">
        <v>4735</v>
      </c>
      <c r="E901" s="24" t="s">
        <v>4946</v>
      </c>
      <c r="F901" s="24" t="s">
        <v>4800</v>
      </c>
      <c r="G901" s="25">
        <v>46036</v>
      </c>
      <c r="H901" s="25">
        <v>46057</v>
      </c>
      <c r="I901" s="25">
        <v>46129</v>
      </c>
      <c r="J901" s="25">
        <v>46133</v>
      </c>
      <c r="K901" s="26" t="s">
        <v>73</v>
      </c>
      <c r="L901" s="26" t="s">
        <v>4730</v>
      </c>
      <c r="M901" s="26" t="s">
        <v>67</v>
      </c>
      <c r="N901" s="26" t="s">
        <v>4790</v>
      </c>
      <c r="O901" s="26" t="s">
        <v>885</v>
      </c>
      <c r="P901" s="26" t="s">
        <v>4726</v>
      </c>
      <c r="Q901" s="26">
        <v>0</v>
      </c>
      <c r="R901" s="26">
        <v>0</v>
      </c>
      <c r="S901" s="26">
        <v>0</v>
      </c>
      <c r="T901" s="26">
        <v>0</v>
      </c>
      <c r="U901" s="26" t="s">
        <v>1290</v>
      </c>
      <c r="V901" s="26" t="s">
        <v>5291</v>
      </c>
      <c r="W901" s="26" t="s">
        <v>3438</v>
      </c>
      <c r="X901" s="26" t="s">
        <v>5292</v>
      </c>
      <c r="Y901" s="25">
        <v>46211</v>
      </c>
      <c r="Z901" s="27">
        <v>83</v>
      </c>
      <c r="AA901" s="24" t="s">
        <v>62</v>
      </c>
      <c r="AB901" s="24" t="s">
        <v>88</v>
      </c>
      <c r="AC901" s="24" t="s">
        <v>4714</v>
      </c>
      <c r="AD901" s="24" t="s">
        <v>4715</v>
      </c>
    </row>
    <row r="902" spans="1:30" x14ac:dyDescent="0.35">
      <c r="A902" s="23">
        <v>901</v>
      </c>
      <c r="B902" s="24" t="s">
        <v>3528</v>
      </c>
      <c r="C902" s="24" t="s">
        <v>3434</v>
      </c>
      <c r="D902" s="24" t="s">
        <v>4735</v>
      </c>
      <c r="E902" s="24" t="s">
        <v>5016</v>
      </c>
      <c r="F902" s="24" t="s">
        <v>5051</v>
      </c>
      <c r="G902" s="25">
        <v>46048</v>
      </c>
      <c r="H902" s="25">
        <v>46057</v>
      </c>
      <c r="I902" s="25">
        <v>46141</v>
      </c>
      <c r="J902" s="25">
        <v>46153</v>
      </c>
      <c r="K902" s="26" t="s">
        <v>73</v>
      </c>
      <c r="L902" s="26" t="s">
        <v>4730</v>
      </c>
      <c r="M902" s="26" t="s">
        <v>67</v>
      </c>
      <c r="N902" s="26" t="s">
        <v>4790</v>
      </c>
      <c r="O902" s="26" t="s">
        <v>885</v>
      </c>
      <c r="P902" s="26" t="s">
        <v>4726</v>
      </c>
      <c r="Q902" s="26">
        <v>0</v>
      </c>
      <c r="R902" s="26">
        <v>0</v>
      </c>
      <c r="S902" s="26">
        <v>0</v>
      </c>
      <c r="T902" s="26">
        <v>0</v>
      </c>
      <c r="U902" s="26" t="s">
        <v>1290</v>
      </c>
      <c r="V902" s="26" t="s">
        <v>5291</v>
      </c>
      <c r="W902" s="26" t="s">
        <v>3444</v>
      </c>
      <c r="X902" s="26" t="s">
        <v>5292</v>
      </c>
      <c r="Y902" s="25">
        <v>46211</v>
      </c>
      <c r="Z902" s="27">
        <v>71</v>
      </c>
      <c r="AA902" s="24" t="s">
        <v>62</v>
      </c>
      <c r="AB902" s="24" t="s">
        <v>88</v>
      </c>
      <c r="AC902" s="24" t="s">
        <v>4714</v>
      </c>
      <c r="AD902" s="24" t="s">
        <v>4715</v>
      </c>
    </row>
    <row r="903" spans="1:30" x14ac:dyDescent="0.35">
      <c r="A903" s="23">
        <v>902</v>
      </c>
      <c r="B903" s="24" t="s">
        <v>1542</v>
      </c>
      <c r="C903" s="24" t="s">
        <v>61</v>
      </c>
      <c r="D903" s="24" t="s">
        <v>4735</v>
      </c>
      <c r="E903" s="24" t="s">
        <v>4886</v>
      </c>
      <c r="F903" s="24" t="s">
        <v>4723</v>
      </c>
      <c r="G903" s="25">
        <v>46066</v>
      </c>
      <c r="H903" s="25">
        <v>46097</v>
      </c>
      <c r="I903" s="25">
        <v>46129</v>
      </c>
      <c r="J903" s="25">
        <v>46142</v>
      </c>
      <c r="K903" s="26" t="s">
        <v>66</v>
      </c>
      <c r="L903" s="26" t="s">
        <v>4724</v>
      </c>
      <c r="M903" s="26" t="s">
        <v>72</v>
      </c>
      <c r="N903" s="26" t="s">
        <v>4731</v>
      </c>
      <c r="O903" s="26" t="s">
        <v>941</v>
      </c>
      <c r="P903" s="26" t="s">
        <v>4838</v>
      </c>
      <c r="Q903" s="26">
        <v>0</v>
      </c>
      <c r="R903" s="26">
        <v>0</v>
      </c>
      <c r="S903" s="26">
        <v>0</v>
      </c>
      <c r="T903" s="26">
        <v>0</v>
      </c>
      <c r="U903" s="26" t="s">
        <v>1420</v>
      </c>
      <c r="V903" s="26" t="s">
        <v>5385</v>
      </c>
      <c r="W903" s="26">
        <v>0</v>
      </c>
      <c r="X903" s="26" t="s">
        <v>5294</v>
      </c>
      <c r="Y903" s="25">
        <v>46211</v>
      </c>
      <c r="Z903" s="27">
        <v>83</v>
      </c>
      <c r="AA903" s="24" t="s">
        <v>62</v>
      </c>
      <c r="AB903" s="24" t="s">
        <v>88</v>
      </c>
      <c r="AC903" s="24" t="s">
        <v>4714</v>
      </c>
      <c r="AD903" s="24" t="s">
        <v>4715</v>
      </c>
    </row>
    <row r="904" spans="1:30" x14ac:dyDescent="0.35">
      <c r="A904" s="23">
        <v>903</v>
      </c>
      <c r="B904" s="24" t="s">
        <v>1543</v>
      </c>
      <c r="C904" s="24" t="s">
        <v>61</v>
      </c>
      <c r="D904" s="24" t="s">
        <v>4735</v>
      </c>
      <c r="E904" s="24" t="s">
        <v>5041</v>
      </c>
      <c r="F904" s="24" t="s">
        <v>5222</v>
      </c>
      <c r="G904" s="25">
        <v>46077</v>
      </c>
      <c r="H904" s="25">
        <v>46113</v>
      </c>
      <c r="I904" s="25">
        <v>46148</v>
      </c>
      <c r="J904" s="25">
        <v>46154</v>
      </c>
      <c r="K904" s="26" t="s">
        <v>73</v>
      </c>
      <c r="L904" s="26" t="s">
        <v>4730</v>
      </c>
      <c r="M904" s="26" t="s">
        <v>72</v>
      </c>
      <c r="N904" s="26" t="s">
        <v>4731</v>
      </c>
      <c r="O904" s="26" t="s">
        <v>71</v>
      </c>
      <c r="P904" s="26" t="s">
        <v>4732</v>
      </c>
      <c r="Q904" s="26">
        <v>0</v>
      </c>
      <c r="R904" s="26">
        <v>0</v>
      </c>
      <c r="S904" s="26">
        <v>0</v>
      </c>
      <c r="T904" s="26">
        <v>0</v>
      </c>
      <c r="U904" s="26" t="s">
        <v>916</v>
      </c>
      <c r="V904" s="26" t="s">
        <v>4791</v>
      </c>
      <c r="W904" s="26" t="s">
        <v>69</v>
      </c>
      <c r="X904" s="26" t="s">
        <v>4792</v>
      </c>
      <c r="Y904" s="25">
        <v>46211</v>
      </c>
      <c r="Z904" s="27">
        <v>64</v>
      </c>
      <c r="AA904" s="24" t="s">
        <v>62</v>
      </c>
      <c r="AB904" s="24" t="s">
        <v>88</v>
      </c>
      <c r="AC904" s="24" t="s">
        <v>4714</v>
      </c>
      <c r="AD904" s="24" t="s">
        <v>4715</v>
      </c>
    </row>
    <row r="905" spans="1:30" x14ac:dyDescent="0.35">
      <c r="A905" s="23">
        <v>904</v>
      </c>
      <c r="B905" s="24" t="s">
        <v>1544</v>
      </c>
      <c r="C905" s="24" t="s">
        <v>61</v>
      </c>
      <c r="D905" s="24" t="s">
        <v>4735</v>
      </c>
      <c r="E905" s="24" t="s">
        <v>4770</v>
      </c>
      <c r="F905" s="24" t="s">
        <v>4723</v>
      </c>
      <c r="G905" s="25">
        <v>46083</v>
      </c>
      <c r="H905" s="25">
        <v>46119</v>
      </c>
      <c r="I905" s="25">
        <v>46155</v>
      </c>
      <c r="J905" s="25">
        <v>46167</v>
      </c>
      <c r="K905" s="26" t="s">
        <v>73</v>
      </c>
      <c r="L905" s="26" t="s">
        <v>4730</v>
      </c>
      <c r="M905" s="26" t="s">
        <v>67</v>
      </c>
      <c r="N905" s="26" t="s">
        <v>4790</v>
      </c>
      <c r="O905" s="26" t="s">
        <v>885</v>
      </c>
      <c r="P905" s="26" t="s">
        <v>4726</v>
      </c>
      <c r="Q905" s="26">
        <v>0</v>
      </c>
      <c r="R905" s="26">
        <v>0</v>
      </c>
      <c r="S905" s="26">
        <v>0</v>
      </c>
      <c r="T905" s="26">
        <v>0</v>
      </c>
      <c r="U905" s="26" t="s">
        <v>916</v>
      </c>
      <c r="V905" s="26" t="s">
        <v>4791</v>
      </c>
      <c r="W905" s="26">
        <v>0</v>
      </c>
      <c r="X905" s="26" t="s">
        <v>4792</v>
      </c>
      <c r="Y905" s="25">
        <v>46211</v>
      </c>
      <c r="Z905" s="27">
        <v>57</v>
      </c>
      <c r="AA905" s="24" t="s">
        <v>62</v>
      </c>
      <c r="AB905" s="24" t="s">
        <v>88</v>
      </c>
      <c r="AC905" s="24" t="s">
        <v>4714</v>
      </c>
      <c r="AD905" s="24" t="s">
        <v>4715</v>
      </c>
    </row>
    <row r="906" spans="1:30" x14ac:dyDescent="0.35">
      <c r="A906" s="23">
        <v>905</v>
      </c>
      <c r="B906" s="24" t="s">
        <v>1545</v>
      </c>
      <c r="C906" s="24" t="s">
        <v>61</v>
      </c>
      <c r="D906" s="24" t="s">
        <v>4706</v>
      </c>
      <c r="E906" s="24" t="s">
        <v>4722</v>
      </c>
      <c r="F906" s="24" t="s">
        <v>4723</v>
      </c>
      <c r="G906" s="25">
        <v>46049</v>
      </c>
      <c r="H906" s="25">
        <v>46056</v>
      </c>
      <c r="I906" s="25">
        <v>46134</v>
      </c>
      <c r="J906" s="25">
        <v>46140</v>
      </c>
      <c r="K906" s="26" t="s">
        <v>66</v>
      </c>
      <c r="L906" s="26" t="s">
        <v>4724</v>
      </c>
      <c r="M906" s="26" t="s">
        <v>64</v>
      </c>
      <c r="N906" s="26" t="s">
        <v>4725</v>
      </c>
      <c r="O906" s="26" t="s">
        <v>885</v>
      </c>
      <c r="P906" s="26" t="s">
        <v>4726</v>
      </c>
      <c r="Q906" s="26">
        <v>0</v>
      </c>
      <c r="R906" s="26">
        <v>0</v>
      </c>
      <c r="S906" s="26">
        <v>0</v>
      </c>
      <c r="T906" s="26">
        <v>0</v>
      </c>
      <c r="U906" s="26" t="s">
        <v>914</v>
      </c>
      <c r="V906" s="26" t="s">
        <v>4788</v>
      </c>
      <c r="W906" s="26">
        <v>0</v>
      </c>
      <c r="X906" s="26" t="s">
        <v>4789</v>
      </c>
      <c r="Y906" s="25">
        <v>46211</v>
      </c>
      <c r="Z906" s="27">
        <v>78</v>
      </c>
      <c r="AA906" s="24" t="s">
        <v>62</v>
      </c>
      <c r="AB906" s="24" t="s">
        <v>25</v>
      </c>
      <c r="AC906" s="24" t="s">
        <v>4714</v>
      </c>
      <c r="AD906" s="24" t="s">
        <v>4715</v>
      </c>
    </row>
    <row r="907" spans="1:30" x14ac:dyDescent="0.35">
      <c r="A907" s="23">
        <v>906</v>
      </c>
      <c r="B907" s="24" t="s">
        <v>1546</v>
      </c>
      <c r="C907" s="24" t="s">
        <v>61</v>
      </c>
      <c r="D907" s="24" t="s">
        <v>4735</v>
      </c>
      <c r="E907" s="24" t="s">
        <v>4762</v>
      </c>
      <c r="F907" s="24" t="s">
        <v>4723</v>
      </c>
      <c r="G907" s="25">
        <v>46055</v>
      </c>
      <c r="H907" s="25">
        <v>46084</v>
      </c>
      <c r="I907" s="25">
        <v>46127</v>
      </c>
      <c r="J907" s="25">
        <v>46133</v>
      </c>
      <c r="K907" s="26" t="s">
        <v>66</v>
      </c>
      <c r="L907" s="26" t="s">
        <v>4724</v>
      </c>
      <c r="M907" s="26" t="s">
        <v>64</v>
      </c>
      <c r="N907" s="26" t="s">
        <v>4725</v>
      </c>
      <c r="O907" s="26" t="s">
        <v>885</v>
      </c>
      <c r="P907" s="26" t="s">
        <v>4726</v>
      </c>
      <c r="Q907" s="26">
        <v>0</v>
      </c>
      <c r="R907" s="26">
        <v>0</v>
      </c>
      <c r="S907" s="26">
        <v>0</v>
      </c>
      <c r="T907" s="26">
        <v>0</v>
      </c>
      <c r="U907" s="26" t="s">
        <v>914</v>
      </c>
      <c r="V907" s="26" t="s">
        <v>4788</v>
      </c>
      <c r="W907" s="26">
        <v>0</v>
      </c>
      <c r="X907" s="26" t="s">
        <v>4789</v>
      </c>
      <c r="Y907" s="25">
        <v>46211</v>
      </c>
      <c r="Z907" s="27">
        <v>85</v>
      </c>
      <c r="AA907" s="24" t="s">
        <v>62</v>
      </c>
      <c r="AB907" s="24" t="s">
        <v>88</v>
      </c>
      <c r="AC907" s="24" t="s">
        <v>4714</v>
      </c>
      <c r="AD907" s="24" t="s">
        <v>4715</v>
      </c>
    </row>
    <row r="908" spans="1:30" x14ac:dyDescent="0.35">
      <c r="A908" s="23">
        <v>907</v>
      </c>
      <c r="B908" s="24" t="s">
        <v>1547</v>
      </c>
      <c r="C908" s="24" t="s">
        <v>61</v>
      </c>
      <c r="D908" s="24" t="s">
        <v>4706</v>
      </c>
      <c r="E908" s="24" t="s">
        <v>4813</v>
      </c>
      <c r="F908" s="24" t="s">
        <v>4723</v>
      </c>
      <c r="G908" s="25">
        <v>46051</v>
      </c>
      <c r="H908" s="25">
        <v>46106</v>
      </c>
      <c r="I908" s="25">
        <v>46134</v>
      </c>
      <c r="J908" s="25">
        <v>46140</v>
      </c>
      <c r="K908" s="26" t="s">
        <v>66</v>
      </c>
      <c r="L908" s="26" t="s">
        <v>4724</v>
      </c>
      <c r="M908" s="26" t="s">
        <v>64</v>
      </c>
      <c r="N908" s="26" t="s">
        <v>4725</v>
      </c>
      <c r="O908" s="26" t="s">
        <v>885</v>
      </c>
      <c r="P908" s="26" t="s">
        <v>4726</v>
      </c>
      <c r="Q908" s="26">
        <v>0</v>
      </c>
      <c r="R908" s="26">
        <v>0</v>
      </c>
      <c r="S908" s="26">
        <v>0</v>
      </c>
      <c r="T908" s="26">
        <v>0</v>
      </c>
      <c r="U908" s="26" t="s">
        <v>914</v>
      </c>
      <c r="V908" s="26" t="s">
        <v>4788</v>
      </c>
      <c r="W908" s="26" t="s">
        <v>79</v>
      </c>
      <c r="X908" s="26" t="s">
        <v>4789</v>
      </c>
      <c r="Y908" s="25">
        <v>46211</v>
      </c>
      <c r="Z908" s="27">
        <v>78</v>
      </c>
      <c r="AA908" s="24" t="s">
        <v>62</v>
      </c>
      <c r="AB908" s="24" t="s">
        <v>25</v>
      </c>
      <c r="AC908" s="24" t="s">
        <v>4714</v>
      </c>
      <c r="AD908" s="24" t="s">
        <v>4715</v>
      </c>
    </row>
    <row r="909" spans="1:30" x14ac:dyDescent="0.35">
      <c r="A909" s="23">
        <v>908</v>
      </c>
      <c r="B909" s="24" t="s">
        <v>1548</v>
      </c>
      <c r="C909" s="24" t="s">
        <v>61</v>
      </c>
      <c r="D909" s="24" t="s">
        <v>4735</v>
      </c>
      <c r="E909" s="24" t="s">
        <v>4870</v>
      </c>
      <c r="F909" s="24" t="s">
        <v>4723</v>
      </c>
      <c r="G909" s="25">
        <v>46059</v>
      </c>
      <c r="H909" s="25">
        <v>46091</v>
      </c>
      <c r="I909" s="25">
        <v>46134</v>
      </c>
      <c r="J909" s="25">
        <v>46141</v>
      </c>
      <c r="K909" s="26" t="s">
        <v>66</v>
      </c>
      <c r="L909" s="26" t="s">
        <v>4724</v>
      </c>
      <c r="M909" s="26" t="s">
        <v>64</v>
      </c>
      <c r="N909" s="26" t="s">
        <v>4725</v>
      </c>
      <c r="O909" s="26" t="s">
        <v>885</v>
      </c>
      <c r="P909" s="26" t="s">
        <v>4726</v>
      </c>
      <c r="Q909" s="26">
        <v>0</v>
      </c>
      <c r="R909" s="26">
        <v>0</v>
      </c>
      <c r="S909" s="26">
        <v>0</v>
      </c>
      <c r="T909" s="26">
        <v>0</v>
      </c>
      <c r="U909" s="26" t="s">
        <v>914</v>
      </c>
      <c r="V909" s="26" t="s">
        <v>4788</v>
      </c>
      <c r="W909" s="26">
        <v>0</v>
      </c>
      <c r="X909" s="26" t="s">
        <v>4789</v>
      </c>
      <c r="Y909" s="25">
        <v>46211</v>
      </c>
      <c r="Z909" s="27">
        <v>78</v>
      </c>
      <c r="AA909" s="24" t="s">
        <v>62</v>
      </c>
      <c r="AB909" s="24" t="s">
        <v>88</v>
      </c>
      <c r="AC909" s="24" t="s">
        <v>4714</v>
      </c>
      <c r="AD909" s="24" t="s">
        <v>4715</v>
      </c>
    </row>
    <row r="910" spans="1:30" x14ac:dyDescent="0.35">
      <c r="A910" s="23">
        <v>909</v>
      </c>
      <c r="B910" s="24" t="s">
        <v>1549</v>
      </c>
      <c r="C910" s="24" t="s">
        <v>61</v>
      </c>
      <c r="D910" s="24" t="s">
        <v>4735</v>
      </c>
      <c r="E910" s="24" t="s">
        <v>4809</v>
      </c>
      <c r="F910" s="24" t="s">
        <v>4723</v>
      </c>
      <c r="G910" s="25">
        <v>46057</v>
      </c>
      <c r="H910" s="25">
        <v>46086</v>
      </c>
      <c r="I910" s="25">
        <v>46134</v>
      </c>
      <c r="J910" s="25">
        <v>46141</v>
      </c>
      <c r="K910" s="26" t="s">
        <v>66</v>
      </c>
      <c r="L910" s="26" t="s">
        <v>4724</v>
      </c>
      <c r="M910" s="26" t="s">
        <v>64</v>
      </c>
      <c r="N910" s="26" t="s">
        <v>4725</v>
      </c>
      <c r="O910" s="26" t="s">
        <v>885</v>
      </c>
      <c r="P910" s="26" t="s">
        <v>4726</v>
      </c>
      <c r="Q910" s="26">
        <v>0</v>
      </c>
      <c r="R910" s="26">
        <v>0</v>
      </c>
      <c r="S910" s="26">
        <v>0</v>
      </c>
      <c r="T910" s="26">
        <v>0</v>
      </c>
      <c r="U910" s="26" t="s">
        <v>914</v>
      </c>
      <c r="V910" s="26" t="s">
        <v>4788</v>
      </c>
      <c r="W910" s="26">
        <v>0</v>
      </c>
      <c r="X910" s="26" t="s">
        <v>4789</v>
      </c>
      <c r="Y910" s="25">
        <v>46211</v>
      </c>
      <c r="Z910" s="27">
        <v>78</v>
      </c>
      <c r="AA910" s="24" t="s">
        <v>62</v>
      </c>
      <c r="AB910" s="24" t="s">
        <v>88</v>
      </c>
      <c r="AC910" s="24" t="s">
        <v>4714</v>
      </c>
      <c r="AD910" s="24" t="s">
        <v>4715</v>
      </c>
    </row>
    <row r="911" spans="1:30" x14ac:dyDescent="0.35">
      <c r="A911" s="23">
        <v>910</v>
      </c>
      <c r="B911" s="24" t="s">
        <v>1550</v>
      </c>
      <c r="C911" s="24" t="s">
        <v>61</v>
      </c>
      <c r="D911" s="24" t="s">
        <v>4735</v>
      </c>
      <c r="E911" s="24" t="s">
        <v>5397</v>
      </c>
      <c r="F911" s="24" t="s">
        <v>5398</v>
      </c>
      <c r="G911" s="25">
        <v>46112</v>
      </c>
      <c r="H911" s="25">
        <v>46120</v>
      </c>
      <c r="I911" s="25">
        <v>46125</v>
      </c>
      <c r="J911" s="25">
        <v>46129</v>
      </c>
      <c r="K911" s="26" t="s">
        <v>74</v>
      </c>
      <c r="L911" s="26" t="s">
        <v>4738</v>
      </c>
      <c r="M911" s="26" t="s">
        <v>73</v>
      </c>
      <c r="N911" s="26" t="s">
        <v>4730</v>
      </c>
      <c r="O911" s="26" t="s">
        <v>941</v>
      </c>
      <c r="P911" s="26" t="s">
        <v>4838</v>
      </c>
      <c r="Q911" s="26">
        <v>0</v>
      </c>
      <c r="R911" s="26">
        <v>0</v>
      </c>
      <c r="S911" s="26">
        <v>0</v>
      </c>
      <c r="T911" s="26">
        <v>0</v>
      </c>
      <c r="U911" s="26" t="s">
        <v>1297</v>
      </c>
      <c r="V911" s="26" t="s">
        <v>5293</v>
      </c>
      <c r="W911" s="26">
        <v>0</v>
      </c>
      <c r="X911" s="26" t="s">
        <v>5294</v>
      </c>
      <c r="Y911" s="25">
        <v>46211</v>
      </c>
      <c r="Z911" s="27">
        <v>87</v>
      </c>
      <c r="AA911" s="24" t="s">
        <v>62</v>
      </c>
      <c r="AB911" s="24" t="s">
        <v>88</v>
      </c>
      <c r="AC911" s="24" t="s">
        <v>4714</v>
      </c>
      <c r="AD911" s="24" t="s">
        <v>4715</v>
      </c>
    </row>
    <row r="912" spans="1:30" x14ac:dyDescent="0.35">
      <c r="A912" s="23">
        <v>911</v>
      </c>
      <c r="B912" s="24" t="s">
        <v>1551</v>
      </c>
      <c r="C912" s="24" t="s">
        <v>61</v>
      </c>
      <c r="D912" s="24" t="s">
        <v>4735</v>
      </c>
      <c r="E912" s="24" t="s">
        <v>4834</v>
      </c>
      <c r="F912" s="24" t="s">
        <v>4723</v>
      </c>
      <c r="G912" s="25">
        <v>46083</v>
      </c>
      <c r="H912" s="25">
        <v>46098</v>
      </c>
      <c r="I912" s="25">
        <v>46126</v>
      </c>
      <c r="J912" s="25">
        <v>46132</v>
      </c>
      <c r="K912" s="26" t="s">
        <v>67</v>
      </c>
      <c r="L912" s="26" t="s">
        <v>4790</v>
      </c>
      <c r="M912" s="26" t="s">
        <v>66</v>
      </c>
      <c r="N912" s="26" t="s">
        <v>4724</v>
      </c>
      <c r="O912" s="26" t="s">
        <v>892</v>
      </c>
      <c r="P912" s="26" t="s">
        <v>4748</v>
      </c>
      <c r="Q912" s="26">
        <v>0</v>
      </c>
      <c r="R912" s="26">
        <v>0</v>
      </c>
      <c r="S912" s="26">
        <v>0</v>
      </c>
      <c r="T912" s="26">
        <v>0</v>
      </c>
      <c r="U912" s="26" t="s">
        <v>914</v>
      </c>
      <c r="V912" s="26" t="s">
        <v>4788</v>
      </c>
      <c r="W912" s="26">
        <v>0</v>
      </c>
      <c r="X912" s="26" t="s">
        <v>4789</v>
      </c>
      <c r="Y912" s="25">
        <v>46211</v>
      </c>
      <c r="Z912" s="27">
        <v>86</v>
      </c>
      <c r="AA912" s="24" t="s">
        <v>62</v>
      </c>
      <c r="AB912" s="24" t="s">
        <v>88</v>
      </c>
      <c r="AC912" s="24" t="s">
        <v>4714</v>
      </c>
      <c r="AD912" s="24" t="s">
        <v>4715</v>
      </c>
    </row>
    <row r="913" spans="1:30" x14ac:dyDescent="0.35">
      <c r="A913" s="23">
        <v>912</v>
      </c>
      <c r="B913" s="24" t="s">
        <v>3529</v>
      </c>
      <c r="C913" s="24" t="s">
        <v>3434</v>
      </c>
      <c r="D913" s="24" t="s">
        <v>4706</v>
      </c>
      <c r="E913" s="24" t="s">
        <v>4877</v>
      </c>
      <c r="F913" s="24" t="s">
        <v>5424</v>
      </c>
      <c r="G913" s="25">
        <v>46065</v>
      </c>
      <c r="H913" s="25">
        <v>46066</v>
      </c>
      <c r="I913" s="25">
        <v>46139</v>
      </c>
      <c r="J913" s="25">
        <v>46149</v>
      </c>
      <c r="K913" s="26" t="s">
        <v>66</v>
      </c>
      <c r="L913" s="26" t="s">
        <v>4724</v>
      </c>
      <c r="M913" s="26" t="s">
        <v>72</v>
      </c>
      <c r="N913" s="26" t="s">
        <v>4731</v>
      </c>
      <c r="O913" s="26" t="s">
        <v>941</v>
      </c>
      <c r="P913" s="26" t="s">
        <v>4838</v>
      </c>
      <c r="Q913" s="26">
        <v>0</v>
      </c>
      <c r="R913" s="26">
        <v>0</v>
      </c>
      <c r="S913" s="26">
        <v>0</v>
      </c>
      <c r="T913" s="26">
        <v>0</v>
      </c>
      <c r="U913" s="26" t="s">
        <v>1420</v>
      </c>
      <c r="V913" s="26" t="s">
        <v>5385</v>
      </c>
      <c r="W913" s="26">
        <v>0</v>
      </c>
      <c r="X913" s="26" t="s">
        <v>5294</v>
      </c>
      <c r="Y913" s="25">
        <v>46211</v>
      </c>
      <c r="Z913" s="27">
        <v>73</v>
      </c>
      <c r="AA913" s="24" t="s">
        <v>62</v>
      </c>
      <c r="AB913" s="24" t="s">
        <v>25</v>
      </c>
      <c r="AC913" s="24" t="s">
        <v>4714</v>
      </c>
      <c r="AD913" s="24" t="s">
        <v>4715</v>
      </c>
    </row>
    <row r="914" spans="1:30" x14ac:dyDescent="0.35">
      <c r="A914" s="23">
        <v>913</v>
      </c>
      <c r="B914" s="24" t="s">
        <v>3530</v>
      </c>
      <c r="C914" s="24" t="s">
        <v>3434</v>
      </c>
      <c r="D914" s="24" t="s">
        <v>4735</v>
      </c>
      <c r="E914" s="24" t="s">
        <v>5358</v>
      </c>
      <c r="F914" s="24" t="s">
        <v>4819</v>
      </c>
      <c r="G914" s="25">
        <v>46111</v>
      </c>
      <c r="H914" s="25">
        <v>46134</v>
      </c>
      <c r="I914" s="25">
        <v>46146</v>
      </c>
      <c r="J914" s="25">
        <v>46154</v>
      </c>
      <c r="K914" s="26" t="s">
        <v>73</v>
      </c>
      <c r="L914" s="26" t="s">
        <v>4730</v>
      </c>
      <c r="M914" s="26" t="s">
        <v>67</v>
      </c>
      <c r="N914" s="26" t="s">
        <v>4790</v>
      </c>
      <c r="O914" s="26" t="s">
        <v>885</v>
      </c>
      <c r="P914" s="26" t="s">
        <v>4726</v>
      </c>
      <c r="Q914" s="26">
        <v>0</v>
      </c>
      <c r="R914" s="26">
        <v>0</v>
      </c>
      <c r="S914" s="26">
        <v>0</v>
      </c>
      <c r="T914" s="26">
        <v>0</v>
      </c>
      <c r="U914" s="26" t="s">
        <v>1424</v>
      </c>
      <c r="V914" s="26" t="s">
        <v>5387</v>
      </c>
      <c r="W914" s="26" t="s">
        <v>3444</v>
      </c>
      <c r="X914" s="26" t="s">
        <v>5388</v>
      </c>
      <c r="Y914" s="25">
        <v>46211</v>
      </c>
      <c r="Z914" s="27">
        <v>66</v>
      </c>
      <c r="AA914" s="24" t="s">
        <v>62</v>
      </c>
      <c r="AB914" s="24" t="s">
        <v>88</v>
      </c>
      <c r="AC914" s="24" t="s">
        <v>4714</v>
      </c>
      <c r="AD914" s="24" t="s">
        <v>4715</v>
      </c>
    </row>
    <row r="915" spans="1:30" x14ac:dyDescent="0.35">
      <c r="A915" s="23">
        <v>914</v>
      </c>
      <c r="B915" s="24" t="s">
        <v>4591</v>
      </c>
      <c r="C915" s="24" t="s">
        <v>4546</v>
      </c>
      <c r="D915" s="24" t="s">
        <v>4735</v>
      </c>
      <c r="E915" s="24" t="s">
        <v>5425</v>
      </c>
      <c r="F915" s="24" t="s">
        <v>5062</v>
      </c>
      <c r="G915" s="25">
        <v>46043</v>
      </c>
      <c r="H915" s="25">
        <v>46092</v>
      </c>
      <c r="I915" s="25">
        <v>46127</v>
      </c>
      <c r="J915" s="25">
        <v>46140</v>
      </c>
      <c r="K915" s="26" t="s">
        <v>4550</v>
      </c>
      <c r="L915" s="26" t="s">
        <v>4955</v>
      </c>
      <c r="M915" s="26" t="s">
        <v>4555</v>
      </c>
      <c r="N915" s="26" t="s">
        <v>4974</v>
      </c>
      <c r="O915" s="26" t="s">
        <v>4548</v>
      </c>
      <c r="P915" s="26" t="s">
        <v>4956</v>
      </c>
      <c r="Q915" s="26">
        <v>0</v>
      </c>
      <c r="R915" s="26">
        <v>0</v>
      </c>
      <c r="S915" s="26">
        <v>0</v>
      </c>
      <c r="T915" s="26">
        <v>0</v>
      </c>
      <c r="U915" s="26" t="s">
        <v>4556</v>
      </c>
      <c r="V915" s="26" t="s">
        <v>4975</v>
      </c>
      <c r="W915" s="26" t="s">
        <v>4552</v>
      </c>
      <c r="X915" s="26" t="s">
        <v>4978</v>
      </c>
      <c r="Y915" s="25">
        <v>46211</v>
      </c>
      <c r="Z915" s="27">
        <v>85</v>
      </c>
      <c r="AA915" s="24" t="s">
        <v>4547</v>
      </c>
      <c r="AB915" s="24" t="s">
        <v>88</v>
      </c>
      <c r="AC915" s="24" t="s">
        <v>4714</v>
      </c>
      <c r="AD915" s="24" t="s">
        <v>4715</v>
      </c>
    </row>
    <row r="916" spans="1:30" x14ac:dyDescent="0.35">
      <c r="A916" s="23">
        <v>915</v>
      </c>
      <c r="B916" s="24" t="s">
        <v>1552</v>
      </c>
      <c r="C916" s="24" t="s">
        <v>61</v>
      </c>
      <c r="D916" s="24" t="s">
        <v>4735</v>
      </c>
      <c r="E916" s="24" t="s">
        <v>5148</v>
      </c>
      <c r="F916" s="24" t="s">
        <v>4723</v>
      </c>
      <c r="G916" s="25">
        <v>46079</v>
      </c>
      <c r="H916" s="25">
        <v>46111</v>
      </c>
      <c r="I916" s="25">
        <v>46132</v>
      </c>
      <c r="J916" s="25">
        <v>46141</v>
      </c>
      <c r="K916" s="26" t="s">
        <v>67</v>
      </c>
      <c r="L916" s="26" t="s">
        <v>4790</v>
      </c>
      <c r="M916" s="26" t="s">
        <v>66</v>
      </c>
      <c r="N916" s="26" t="s">
        <v>4724</v>
      </c>
      <c r="O916" s="26" t="s">
        <v>892</v>
      </c>
      <c r="P916" s="26" t="s">
        <v>4748</v>
      </c>
      <c r="Q916" s="26">
        <v>0</v>
      </c>
      <c r="R916" s="26">
        <v>0</v>
      </c>
      <c r="S916" s="26">
        <v>0</v>
      </c>
      <c r="T916" s="26">
        <v>0</v>
      </c>
      <c r="U916" s="26" t="s">
        <v>914</v>
      </c>
      <c r="V916" s="26" t="s">
        <v>4788</v>
      </c>
      <c r="W916" s="26">
        <v>0</v>
      </c>
      <c r="X916" s="26" t="s">
        <v>4789</v>
      </c>
      <c r="Y916" s="25">
        <v>46211</v>
      </c>
      <c r="Z916" s="27">
        <v>80</v>
      </c>
      <c r="AA916" s="24" t="s">
        <v>62</v>
      </c>
      <c r="AB916" s="24" t="s">
        <v>88</v>
      </c>
      <c r="AC916" s="24" t="s">
        <v>4714</v>
      </c>
      <c r="AD916" s="24" t="s">
        <v>4715</v>
      </c>
    </row>
    <row r="917" spans="1:30" x14ac:dyDescent="0.35">
      <c r="A917" s="23">
        <v>916</v>
      </c>
      <c r="B917" s="24" t="s">
        <v>1553</v>
      </c>
      <c r="C917" s="24" t="s">
        <v>61</v>
      </c>
      <c r="D917" s="24" t="s">
        <v>4735</v>
      </c>
      <c r="E917" s="24" t="s">
        <v>4765</v>
      </c>
      <c r="F917" s="24" t="s">
        <v>4723</v>
      </c>
      <c r="G917" s="25">
        <v>46050</v>
      </c>
      <c r="H917" s="25">
        <v>46090</v>
      </c>
      <c r="I917" s="25">
        <v>46126</v>
      </c>
      <c r="J917" s="25">
        <v>46132</v>
      </c>
      <c r="K917" s="26" t="s">
        <v>67</v>
      </c>
      <c r="L917" s="26" t="s">
        <v>4790</v>
      </c>
      <c r="M917" s="26" t="s">
        <v>66</v>
      </c>
      <c r="N917" s="26" t="s">
        <v>4724</v>
      </c>
      <c r="O917" s="26" t="s">
        <v>892</v>
      </c>
      <c r="P917" s="26" t="s">
        <v>4748</v>
      </c>
      <c r="Q917" s="26">
        <v>0</v>
      </c>
      <c r="R917" s="26">
        <v>0</v>
      </c>
      <c r="S917" s="26">
        <v>0</v>
      </c>
      <c r="T917" s="26">
        <v>0</v>
      </c>
      <c r="U917" s="26" t="s">
        <v>914</v>
      </c>
      <c r="V917" s="26" t="s">
        <v>4788</v>
      </c>
      <c r="W917" s="26">
        <v>0</v>
      </c>
      <c r="X917" s="26" t="s">
        <v>4789</v>
      </c>
      <c r="Y917" s="25">
        <v>46211</v>
      </c>
      <c r="Z917" s="27">
        <v>86</v>
      </c>
      <c r="AA917" s="24" t="s">
        <v>62</v>
      </c>
      <c r="AB917" s="24" t="s">
        <v>88</v>
      </c>
      <c r="AC917" s="24" t="s">
        <v>4714</v>
      </c>
      <c r="AD917" s="24" t="s">
        <v>4715</v>
      </c>
    </row>
    <row r="918" spans="1:30" x14ac:dyDescent="0.35">
      <c r="A918" s="23">
        <v>917</v>
      </c>
      <c r="B918" s="24" t="s">
        <v>1554</v>
      </c>
      <c r="C918" s="24" t="s">
        <v>61</v>
      </c>
      <c r="D918" s="24" t="s">
        <v>4735</v>
      </c>
      <c r="E918" s="24" t="s">
        <v>4754</v>
      </c>
      <c r="F918" s="24" t="s">
        <v>4723</v>
      </c>
      <c r="G918" s="25">
        <v>46057</v>
      </c>
      <c r="H918" s="25">
        <v>46091</v>
      </c>
      <c r="I918" s="25">
        <v>46129</v>
      </c>
      <c r="J918" s="25">
        <v>46142</v>
      </c>
      <c r="K918" s="26" t="s">
        <v>74</v>
      </c>
      <c r="L918" s="26" t="s">
        <v>4738</v>
      </c>
      <c r="M918" s="26" t="s">
        <v>73</v>
      </c>
      <c r="N918" s="26" t="s">
        <v>4730</v>
      </c>
      <c r="O918" s="26" t="s">
        <v>941</v>
      </c>
      <c r="P918" s="26" t="s">
        <v>4838</v>
      </c>
      <c r="Q918" s="26">
        <v>0</v>
      </c>
      <c r="R918" s="26">
        <v>0</v>
      </c>
      <c r="S918" s="26">
        <v>0</v>
      </c>
      <c r="T918" s="26">
        <v>0</v>
      </c>
      <c r="U918" s="26" t="s">
        <v>1066</v>
      </c>
      <c r="V918" s="26" t="s">
        <v>4855</v>
      </c>
      <c r="W918" s="26">
        <v>0</v>
      </c>
      <c r="X918" s="26" t="s">
        <v>5296</v>
      </c>
      <c r="Y918" s="25">
        <v>46211</v>
      </c>
      <c r="Z918" s="27">
        <v>83</v>
      </c>
      <c r="AA918" s="24" t="s">
        <v>62</v>
      </c>
      <c r="AB918" s="24" t="s">
        <v>88</v>
      </c>
      <c r="AC918" s="24" t="s">
        <v>4714</v>
      </c>
      <c r="AD918" s="24" t="s">
        <v>4715</v>
      </c>
    </row>
    <row r="919" spans="1:30" x14ac:dyDescent="0.35">
      <c r="A919" s="23">
        <v>918</v>
      </c>
      <c r="B919" s="24" t="s">
        <v>1555</v>
      </c>
      <c r="C919" s="24" t="s">
        <v>61</v>
      </c>
      <c r="D919" s="24" t="s">
        <v>4735</v>
      </c>
      <c r="E919" s="24" t="s">
        <v>4845</v>
      </c>
      <c r="F919" s="24" t="s">
        <v>4723</v>
      </c>
      <c r="G919" s="25">
        <v>46055</v>
      </c>
      <c r="H919" s="25">
        <v>46092</v>
      </c>
      <c r="I919" s="25">
        <v>46134</v>
      </c>
      <c r="J919" s="25">
        <v>46140</v>
      </c>
      <c r="K919" s="26" t="s">
        <v>73</v>
      </c>
      <c r="L919" s="26" t="s">
        <v>4730</v>
      </c>
      <c r="M919" s="26" t="s">
        <v>66</v>
      </c>
      <c r="N919" s="26" t="s">
        <v>4724</v>
      </c>
      <c r="O919" s="26" t="s">
        <v>71</v>
      </c>
      <c r="P919" s="26" t="s">
        <v>4732</v>
      </c>
      <c r="Q919" s="26">
        <v>0</v>
      </c>
      <c r="R919" s="26">
        <v>0</v>
      </c>
      <c r="S919" s="26">
        <v>0</v>
      </c>
      <c r="T919" s="26">
        <v>0</v>
      </c>
      <c r="U919" s="26" t="s">
        <v>914</v>
      </c>
      <c r="V919" s="26" t="s">
        <v>4788</v>
      </c>
      <c r="W919" s="26">
        <v>0</v>
      </c>
      <c r="X919" s="26" t="s">
        <v>4789</v>
      </c>
      <c r="Y919" s="25">
        <v>46211</v>
      </c>
      <c r="Z919" s="27">
        <v>78</v>
      </c>
      <c r="AA919" s="24" t="s">
        <v>62</v>
      </c>
      <c r="AB919" s="24" t="s">
        <v>88</v>
      </c>
      <c r="AC919" s="24" t="s">
        <v>4714</v>
      </c>
      <c r="AD919" s="24" t="s">
        <v>4715</v>
      </c>
    </row>
    <row r="920" spans="1:30" x14ac:dyDescent="0.35">
      <c r="A920" s="23">
        <v>919</v>
      </c>
      <c r="B920" s="24" t="s">
        <v>1556</v>
      </c>
      <c r="C920" s="24" t="s">
        <v>61</v>
      </c>
      <c r="D920" s="24" t="s">
        <v>4735</v>
      </c>
      <c r="E920" s="24" t="s">
        <v>4785</v>
      </c>
      <c r="F920" s="24" t="s">
        <v>4723</v>
      </c>
      <c r="G920" s="25">
        <v>46078</v>
      </c>
      <c r="H920" s="25">
        <v>46098</v>
      </c>
      <c r="I920" s="25">
        <v>46126</v>
      </c>
      <c r="J920" s="25">
        <v>46132</v>
      </c>
      <c r="K920" s="26" t="s">
        <v>64</v>
      </c>
      <c r="L920" s="26" t="s">
        <v>4725</v>
      </c>
      <c r="M920" s="26" t="s">
        <v>72</v>
      </c>
      <c r="N920" s="26" t="s">
        <v>4731</v>
      </c>
      <c r="O920" s="26" t="s">
        <v>892</v>
      </c>
      <c r="P920" s="26" t="s">
        <v>4748</v>
      </c>
      <c r="Q920" s="26">
        <v>0</v>
      </c>
      <c r="R920" s="26">
        <v>0</v>
      </c>
      <c r="S920" s="26">
        <v>0</v>
      </c>
      <c r="T920" s="26">
        <v>0</v>
      </c>
      <c r="U920" s="26" t="s">
        <v>68</v>
      </c>
      <c r="V920" s="26" t="s">
        <v>4858</v>
      </c>
      <c r="W920" s="26">
        <v>0</v>
      </c>
      <c r="X920" s="26" t="s">
        <v>4859</v>
      </c>
      <c r="Y920" s="25">
        <v>46211</v>
      </c>
      <c r="Z920" s="27">
        <v>86</v>
      </c>
      <c r="AA920" s="24" t="s">
        <v>62</v>
      </c>
      <c r="AB920" s="24" t="s">
        <v>88</v>
      </c>
      <c r="AC920" s="24" t="s">
        <v>4714</v>
      </c>
      <c r="AD920" s="24" t="s">
        <v>4715</v>
      </c>
    </row>
    <row r="921" spans="1:30" x14ac:dyDescent="0.35">
      <c r="A921" s="23">
        <v>920</v>
      </c>
      <c r="B921" s="24" t="s">
        <v>1557</v>
      </c>
      <c r="C921" s="24" t="s">
        <v>61</v>
      </c>
      <c r="D921" s="24" t="s">
        <v>4706</v>
      </c>
      <c r="E921" s="24" t="s">
        <v>5384</v>
      </c>
      <c r="F921" s="24" t="s">
        <v>4723</v>
      </c>
      <c r="G921" s="25">
        <v>46073</v>
      </c>
      <c r="H921" s="25">
        <v>46121</v>
      </c>
      <c r="I921" s="25">
        <v>46128</v>
      </c>
      <c r="J921" s="25">
        <v>46141</v>
      </c>
      <c r="K921" s="26" t="s">
        <v>74</v>
      </c>
      <c r="L921" s="26" t="s">
        <v>4738</v>
      </c>
      <c r="M921" s="26" t="s">
        <v>995</v>
      </c>
      <c r="N921" s="26" t="s">
        <v>4797</v>
      </c>
      <c r="O921" s="26" t="s">
        <v>930</v>
      </c>
      <c r="P921" s="26" t="s">
        <v>4829</v>
      </c>
      <c r="Q921" s="26">
        <v>0</v>
      </c>
      <c r="R921" s="26">
        <v>0</v>
      </c>
      <c r="S921" s="26">
        <v>0</v>
      </c>
      <c r="T921" s="26">
        <v>0</v>
      </c>
      <c r="U921" s="26" t="s">
        <v>1015</v>
      </c>
      <c r="V921" s="26" t="s">
        <v>4995</v>
      </c>
      <c r="W921" s="26">
        <v>0</v>
      </c>
      <c r="X921" s="26" t="s">
        <v>4996</v>
      </c>
      <c r="Y921" s="25">
        <v>46211</v>
      </c>
      <c r="Z921" s="27">
        <v>84</v>
      </c>
      <c r="AA921" s="24" t="s">
        <v>62</v>
      </c>
      <c r="AB921" s="24" t="s">
        <v>25</v>
      </c>
      <c r="AC921" s="24" t="s">
        <v>4714</v>
      </c>
      <c r="AD921" s="24" t="s">
        <v>4715</v>
      </c>
    </row>
    <row r="922" spans="1:30" x14ac:dyDescent="0.35">
      <c r="A922" s="23">
        <v>921</v>
      </c>
      <c r="B922" s="24" t="s">
        <v>3531</v>
      </c>
      <c r="C922" s="24" t="s">
        <v>3434</v>
      </c>
      <c r="D922" s="24" t="s">
        <v>4706</v>
      </c>
      <c r="E922" s="24" t="s">
        <v>4848</v>
      </c>
      <c r="F922" s="24" t="s">
        <v>5426</v>
      </c>
      <c r="G922" s="25">
        <v>46043</v>
      </c>
      <c r="H922" s="25">
        <v>46050</v>
      </c>
      <c r="I922" s="25">
        <v>46139</v>
      </c>
      <c r="J922" s="25">
        <v>46149</v>
      </c>
      <c r="K922" s="26" t="s">
        <v>74</v>
      </c>
      <c r="L922" s="26" t="s">
        <v>4738</v>
      </c>
      <c r="M922" s="26" t="s">
        <v>73</v>
      </c>
      <c r="N922" s="26" t="s">
        <v>4730</v>
      </c>
      <c r="O922" s="26" t="s">
        <v>941</v>
      </c>
      <c r="P922" s="26" t="s">
        <v>4838</v>
      </c>
      <c r="Q922" s="26">
        <v>0</v>
      </c>
      <c r="R922" s="26">
        <v>0</v>
      </c>
      <c r="S922" s="26">
        <v>0</v>
      </c>
      <c r="T922" s="26">
        <v>0</v>
      </c>
      <c r="U922" s="26" t="s">
        <v>1046</v>
      </c>
      <c r="V922" s="26" t="s">
        <v>5039</v>
      </c>
      <c r="W922" s="26">
        <v>0</v>
      </c>
      <c r="X922" s="26" t="s">
        <v>5040</v>
      </c>
      <c r="Y922" s="25">
        <v>46211</v>
      </c>
      <c r="Z922" s="27">
        <v>73</v>
      </c>
      <c r="AA922" s="24" t="s">
        <v>62</v>
      </c>
      <c r="AB922" s="24" t="s">
        <v>25</v>
      </c>
      <c r="AC922" s="24" t="s">
        <v>4714</v>
      </c>
      <c r="AD922" s="24" t="s">
        <v>4715</v>
      </c>
    </row>
    <row r="923" spans="1:30" x14ac:dyDescent="0.35">
      <c r="A923" s="23">
        <v>922</v>
      </c>
      <c r="B923" s="24" t="s">
        <v>1558</v>
      </c>
      <c r="C923" s="24" t="s">
        <v>61</v>
      </c>
      <c r="D923" s="24" t="s">
        <v>4706</v>
      </c>
      <c r="E923" s="24" t="s">
        <v>5038</v>
      </c>
      <c r="F923" s="24" t="s">
        <v>4723</v>
      </c>
      <c r="G923" s="25">
        <v>46086</v>
      </c>
      <c r="H923" s="25">
        <v>46126</v>
      </c>
      <c r="I923" s="25">
        <v>46126</v>
      </c>
      <c r="J923" s="25">
        <v>46141</v>
      </c>
      <c r="K923" s="26" t="s">
        <v>74</v>
      </c>
      <c r="L923" s="26" t="s">
        <v>4738</v>
      </c>
      <c r="M923" s="26" t="s">
        <v>995</v>
      </c>
      <c r="N923" s="26" t="s">
        <v>4797</v>
      </c>
      <c r="O923" s="26" t="s">
        <v>930</v>
      </c>
      <c r="P923" s="26" t="s">
        <v>4829</v>
      </c>
      <c r="Q923" s="26">
        <v>0</v>
      </c>
      <c r="R923" s="26">
        <v>0</v>
      </c>
      <c r="S923" s="26">
        <v>0</v>
      </c>
      <c r="T923" s="26">
        <v>0</v>
      </c>
      <c r="U923" s="26" t="s">
        <v>1116</v>
      </c>
      <c r="V923" s="26" t="s">
        <v>5159</v>
      </c>
      <c r="W923" s="26">
        <v>0</v>
      </c>
      <c r="X923" s="26" t="s">
        <v>5160</v>
      </c>
      <c r="Y923" s="25">
        <v>46211</v>
      </c>
      <c r="Z923" s="27">
        <v>86</v>
      </c>
      <c r="AA923" s="24" t="s">
        <v>62</v>
      </c>
      <c r="AB923" s="24" t="s">
        <v>25</v>
      </c>
      <c r="AC923" s="24" t="s">
        <v>4714</v>
      </c>
      <c r="AD923" s="24" t="s">
        <v>4715</v>
      </c>
    </row>
    <row r="924" spans="1:30" x14ac:dyDescent="0.35">
      <c r="A924" s="23">
        <v>923</v>
      </c>
      <c r="B924" s="24" t="s">
        <v>1559</v>
      </c>
      <c r="C924" s="24" t="s">
        <v>61</v>
      </c>
      <c r="D924" s="24" t="s">
        <v>4735</v>
      </c>
      <c r="E924" s="24" t="s">
        <v>5043</v>
      </c>
      <c r="F924" s="24" t="s">
        <v>4804</v>
      </c>
      <c r="G924" s="25">
        <v>46093</v>
      </c>
      <c r="H924" s="25">
        <v>46119</v>
      </c>
      <c r="I924" s="25">
        <v>46129</v>
      </c>
      <c r="J924" s="25">
        <v>46133</v>
      </c>
      <c r="K924" s="26" t="s">
        <v>73</v>
      </c>
      <c r="L924" s="26" t="s">
        <v>4730</v>
      </c>
      <c r="M924" s="26" t="s">
        <v>66</v>
      </c>
      <c r="N924" s="26" t="s">
        <v>4724</v>
      </c>
      <c r="O924" s="26" t="s">
        <v>71</v>
      </c>
      <c r="P924" s="26" t="s">
        <v>4732</v>
      </c>
      <c r="Q924" s="26">
        <v>0</v>
      </c>
      <c r="R924" s="26">
        <v>0</v>
      </c>
      <c r="S924" s="26">
        <v>0</v>
      </c>
      <c r="T924" s="26">
        <v>0</v>
      </c>
      <c r="U924" s="26" t="s">
        <v>1023</v>
      </c>
      <c r="V924" s="26" t="s">
        <v>4801</v>
      </c>
      <c r="W924" s="26" t="s">
        <v>911</v>
      </c>
      <c r="X924" s="26" t="s">
        <v>4802</v>
      </c>
      <c r="Y924" s="25">
        <v>46211</v>
      </c>
      <c r="Z924" s="27">
        <v>83</v>
      </c>
      <c r="AA924" s="24" t="s">
        <v>62</v>
      </c>
      <c r="AB924" s="24" t="s">
        <v>88</v>
      </c>
      <c r="AC924" s="24" t="s">
        <v>4714</v>
      </c>
      <c r="AD924" s="24" t="s">
        <v>4715</v>
      </c>
    </row>
    <row r="925" spans="1:30" x14ac:dyDescent="0.35">
      <c r="A925" s="23">
        <v>924</v>
      </c>
      <c r="B925" s="24" t="s">
        <v>1560</v>
      </c>
      <c r="C925" s="24" t="s">
        <v>61</v>
      </c>
      <c r="D925" s="24" t="s">
        <v>4735</v>
      </c>
      <c r="E925" s="24" t="s">
        <v>5006</v>
      </c>
      <c r="F925" s="24" t="s">
        <v>5376</v>
      </c>
      <c r="G925" s="25">
        <v>46087</v>
      </c>
      <c r="H925" s="25">
        <v>46113</v>
      </c>
      <c r="I925" s="25">
        <v>46127</v>
      </c>
      <c r="J925" s="25">
        <v>46133</v>
      </c>
      <c r="K925" s="26" t="s">
        <v>66</v>
      </c>
      <c r="L925" s="26" t="s">
        <v>4724</v>
      </c>
      <c r="M925" s="26" t="s">
        <v>64</v>
      </c>
      <c r="N925" s="26" t="s">
        <v>4725</v>
      </c>
      <c r="O925" s="26" t="s">
        <v>885</v>
      </c>
      <c r="P925" s="26" t="s">
        <v>4726</v>
      </c>
      <c r="Q925" s="26">
        <v>0</v>
      </c>
      <c r="R925" s="26">
        <v>0</v>
      </c>
      <c r="S925" s="26">
        <v>0</v>
      </c>
      <c r="T925" s="26">
        <v>0</v>
      </c>
      <c r="U925" s="26" t="s">
        <v>1023</v>
      </c>
      <c r="V925" s="26" t="s">
        <v>4801</v>
      </c>
      <c r="W925" s="26" t="s">
        <v>76</v>
      </c>
      <c r="X925" s="26" t="s">
        <v>4802</v>
      </c>
      <c r="Y925" s="25">
        <v>46211</v>
      </c>
      <c r="Z925" s="27">
        <v>85</v>
      </c>
      <c r="AA925" s="24" t="s">
        <v>62</v>
      </c>
      <c r="AB925" s="24" t="s">
        <v>88</v>
      </c>
      <c r="AC925" s="24" t="s">
        <v>4714</v>
      </c>
      <c r="AD925" s="24" t="s">
        <v>4715</v>
      </c>
    </row>
    <row r="926" spans="1:30" x14ac:dyDescent="0.35">
      <c r="A926" s="23">
        <v>925</v>
      </c>
      <c r="B926" s="24" t="s">
        <v>3532</v>
      </c>
      <c r="C926" s="24" t="s">
        <v>3434</v>
      </c>
      <c r="D926" s="24" t="s">
        <v>4735</v>
      </c>
      <c r="E926" s="24" t="s">
        <v>4862</v>
      </c>
      <c r="F926" s="24" t="s">
        <v>4863</v>
      </c>
      <c r="G926" s="25">
        <v>46119</v>
      </c>
      <c r="H926" s="25">
        <v>46127</v>
      </c>
      <c r="I926" s="25">
        <v>46129</v>
      </c>
      <c r="J926" s="25">
        <v>46133</v>
      </c>
      <c r="K926" s="26" t="s">
        <v>66</v>
      </c>
      <c r="L926" s="26" t="s">
        <v>4724</v>
      </c>
      <c r="M926" s="26" t="s">
        <v>64</v>
      </c>
      <c r="N926" s="26" t="s">
        <v>4725</v>
      </c>
      <c r="O926" s="26" t="s">
        <v>885</v>
      </c>
      <c r="P926" s="26" t="s">
        <v>4726</v>
      </c>
      <c r="Q926" s="26">
        <v>0</v>
      </c>
      <c r="R926" s="26">
        <v>0</v>
      </c>
      <c r="S926" s="26">
        <v>0</v>
      </c>
      <c r="T926" s="26">
        <v>0</v>
      </c>
      <c r="U926" s="26" t="s">
        <v>1023</v>
      </c>
      <c r="V926" s="26" t="s">
        <v>4801</v>
      </c>
      <c r="W926" s="26" t="s">
        <v>3446</v>
      </c>
      <c r="X926" s="26" t="s">
        <v>4802</v>
      </c>
      <c r="Y926" s="25">
        <v>46211</v>
      </c>
      <c r="Z926" s="27">
        <v>83</v>
      </c>
      <c r="AA926" s="24" t="s">
        <v>62</v>
      </c>
      <c r="AB926" s="24" t="s">
        <v>88</v>
      </c>
      <c r="AC926" s="24" t="s">
        <v>4714</v>
      </c>
      <c r="AD926" s="24" t="s">
        <v>4715</v>
      </c>
    </row>
    <row r="927" spans="1:30" x14ac:dyDescent="0.35">
      <c r="A927" s="23">
        <v>926</v>
      </c>
      <c r="B927" s="24" t="s">
        <v>1561</v>
      </c>
      <c r="C927" s="24" t="s">
        <v>61</v>
      </c>
      <c r="D927" s="24" t="s">
        <v>4735</v>
      </c>
      <c r="E927" s="24" t="s">
        <v>5300</v>
      </c>
      <c r="F927" s="24" t="s">
        <v>4723</v>
      </c>
      <c r="G927" s="25">
        <v>46084</v>
      </c>
      <c r="H927" s="25">
        <v>46119</v>
      </c>
      <c r="I927" s="25">
        <v>46141</v>
      </c>
      <c r="J927" s="25">
        <v>46147</v>
      </c>
      <c r="K927" s="26" t="s">
        <v>73</v>
      </c>
      <c r="L927" s="26" t="s">
        <v>4730</v>
      </c>
      <c r="M927" s="26" t="s">
        <v>66</v>
      </c>
      <c r="N927" s="26" t="s">
        <v>4724</v>
      </c>
      <c r="O927" s="26" t="s">
        <v>71</v>
      </c>
      <c r="P927" s="26" t="s">
        <v>4732</v>
      </c>
      <c r="Q927" s="26">
        <v>0</v>
      </c>
      <c r="R927" s="26">
        <v>0</v>
      </c>
      <c r="S927" s="26">
        <v>0</v>
      </c>
      <c r="T927" s="26">
        <v>0</v>
      </c>
      <c r="U927" s="26" t="s">
        <v>990</v>
      </c>
      <c r="V927" s="26" t="s">
        <v>4930</v>
      </c>
      <c r="W927" s="26">
        <v>0</v>
      </c>
      <c r="X927" s="26" t="s">
        <v>4931</v>
      </c>
      <c r="Y927" s="25">
        <v>46211</v>
      </c>
      <c r="Z927" s="27">
        <v>71</v>
      </c>
      <c r="AA927" s="24" t="s">
        <v>62</v>
      </c>
      <c r="AB927" s="24" t="s">
        <v>88</v>
      </c>
      <c r="AC927" s="24" t="s">
        <v>4714</v>
      </c>
      <c r="AD927" s="24" t="s">
        <v>4715</v>
      </c>
    </row>
    <row r="928" spans="1:30" x14ac:dyDescent="0.35">
      <c r="A928" s="23">
        <v>927</v>
      </c>
      <c r="B928" s="24" t="s">
        <v>1562</v>
      </c>
      <c r="C928" s="24" t="s">
        <v>61</v>
      </c>
      <c r="D928" s="24" t="s">
        <v>4706</v>
      </c>
      <c r="E928" s="24" t="s">
        <v>5273</v>
      </c>
      <c r="F928" s="24" t="s">
        <v>4723</v>
      </c>
      <c r="G928" s="25">
        <v>46065</v>
      </c>
      <c r="H928" s="25">
        <v>46120</v>
      </c>
      <c r="I928" s="25">
        <v>46134</v>
      </c>
      <c r="J928" s="25">
        <v>46141</v>
      </c>
      <c r="K928" s="26" t="s">
        <v>73</v>
      </c>
      <c r="L928" s="26" t="s">
        <v>4730</v>
      </c>
      <c r="M928" s="26" t="s">
        <v>67</v>
      </c>
      <c r="N928" s="26" t="s">
        <v>4790</v>
      </c>
      <c r="O928" s="26" t="s">
        <v>885</v>
      </c>
      <c r="P928" s="26" t="s">
        <v>4726</v>
      </c>
      <c r="Q928" s="26">
        <v>0</v>
      </c>
      <c r="R928" s="26">
        <v>0</v>
      </c>
      <c r="S928" s="26">
        <v>0</v>
      </c>
      <c r="T928" s="26">
        <v>0</v>
      </c>
      <c r="U928" s="26" t="s">
        <v>897</v>
      </c>
      <c r="V928" s="26" t="s">
        <v>4752</v>
      </c>
      <c r="W928" s="26" t="s">
        <v>977</v>
      </c>
      <c r="X928" s="26" t="s">
        <v>4753</v>
      </c>
      <c r="Y928" s="25">
        <v>46211</v>
      </c>
      <c r="Z928" s="27">
        <v>78</v>
      </c>
      <c r="AA928" s="24" t="s">
        <v>62</v>
      </c>
      <c r="AB928" s="24" t="s">
        <v>25</v>
      </c>
      <c r="AC928" s="24" t="s">
        <v>4714</v>
      </c>
      <c r="AD928" s="24" t="s">
        <v>4715</v>
      </c>
    </row>
    <row r="929" spans="1:30" x14ac:dyDescent="0.35">
      <c r="A929" s="23">
        <v>928</v>
      </c>
      <c r="B929" s="24" t="s">
        <v>3533</v>
      </c>
      <c r="C929" s="24" t="s">
        <v>3434</v>
      </c>
      <c r="D929" s="24" t="s">
        <v>4735</v>
      </c>
      <c r="E929" s="24" t="s">
        <v>5427</v>
      </c>
      <c r="F929" s="24" t="s">
        <v>4849</v>
      </c>
      <c r="G929" s="25">
        <v>46085</v>
      </c>
      <c r="H929" s="25">
        <v>46111</v>
      </c>
      <c r="I929" s="25">
        <v>46129</v>
      </c>
      <c r="J929" s="25">
        <v>46142</v>
      </c>
      <c r="K929" s="26" t="s">
        <v>74</v>
      </c>
      <c r="L929" s="26" t="s">
        <v>4738</v>
      </c>
      <c r="M929" s="26" t="s">
        <v>73</v>
      </c>
      <c r="N929" s="26" t="s">
        <v>4730</v>
      </c>
      <c r="O929" s="26" t="s">
        <v>941</v>
      </c>
      <c r="P929" s="26" t="s">
        <v>4838</v>
      </c>
      <c r="Q929" s="26">
        <v>0</v>
      </c>
      <c r="R929" s="26">
        <v>0</v>
      </c>
      <c r="S929" s="26">
        <v>0</v>
      </c>
      <c r="T929" s="26">
        <v>0</v>
      </c>
      <c r="U929" s="26" t="s">
        <v>1046</v>
      </c>
      <c r="V929" s="26" t="s">
        <v>5039</v>
      </c>
      <c r="W929" s="26" t="s">
        <v>3446</v>
      </c>
      <c r="X929" s="26" t="s">
        <v>5040</v>
      </c>
      <c r="Y929" s="25">
        <v>46211</v>
      </c>
      <c r="Z929" s="27">
        <v>83</v>
      </c>
      <c r="AA929" s="24" t="s">
        <v>62</v>
      </c>
      <c r="AB929" s="24" t="s">
        <v>88</v>
      </c>
      <c r="AC929" s="24" t="s">
        <v>4714</v>
      </c>
      <c r="AD929" s="24" t="s">
        <v>4715</v>
      </c>
    </row>
    <row r="930" spans="1:30" x14ac:dyDescent="0.35">
      <c r="A930" s="23">
        <v>929</v>
      </c>
      <c r="B930" s="24" t="s">
        <v>1563</v>
      </c>
      <c r="C930" s="24" t="s">
        <v>61</v>
      </c>
      <c r="D930" s="24" t="s">
        <v>4735</v>
      </c>
      <c r="E930" s="24" t="s">
        <v>5138</v>
      </c>
      <c r="F930" s="24" t="s">
        <v>4723</v>
      </c>
      <c r="G930" s="25">
        <v>46063</v>
      </c>
      <c r="H930" s="25">
        <v>46097</v>
      </c>
      <c r="I930" s="25">
        <v>46154</v>
      </c>
      <c r="J930" s="25">
        <v>46167</v>
      </c>
      <c r="K930" s="26" t="s">
        <v>73</v>
      </c>
      <c r="L930" s="26" t="s">
        <v>4730</v>
      </c>
      <c r="M930" s="26" t="s">
        <v>72</v>
      </c>
      <c r="N930" s="26" t="s">
        <v>4731</v>
      </c>
      <c r="O930" s="26" t="s">
        <v>892</v>
      </c>
      <c r="P930" s="26" t="s">
        <v>4748</v>
      </c>
      <c r="Q930" s="26">
        <v>0</v>
      </c>
      <c r="R930" s="26">
        <v>0</v>
      </c>
      <c r="S930" s="26">
        <v>0</v>
      </c>
      <c r="T930" s="26">
        <v>0</v>
      </c>
      <c r="U930" s="26" t="s">
        <v>1424</v>
      </c>
      <c r="V930" s="26" t="s">
        <v>5387</v>
      </c>
      <c r="W930" s="26">
        <v>0</v>
      </c>
      <c r="X930" s="26" t="s">
        <v>5388</v>
      </c>
      <c r="Y930" s="25">
        <v>46211</v>
      </c>
      <c r="Z930" s="27">
        <v>58</v>
      </c>
      <c r="AA930" s="24" t="s">
        <v>62</v>
      </c>
      <c r="AB930" s="24" t="s">
        <v>88</v>
      </c>
      <c r="AC930" s="24" t="s">
        <v>4714</v>
      </c>
      <c r="AD930" s="24" t="s">
        <v>4715</v>
      </c>
    </row>
    <row r="931" spans="1:30" x14ac:dyDescent="0.35">
      <c r="A931" s="23">
        <v>930</v>
      </c>
      <c r="B931" s="24" t="s">
        <v>1564</v>
      </c>
      <c r="C931" s="24" t="s">
        <v>61</v>
      </c>
      <c r="D931" s="24" t="s">
        <v>4735</v>
      </c>
      <c r="E931" s="24" t="s">
        <v>5258</v>
      </c>
      <c r="F931" s="24" t="s">
        <v>4723</v>
      </c>
      <c r="G931" s="25">
        <v>46079</v>
      </c>
      <c r="H931" s="25">
        <v>46111</v>
      </c>
      <c r="I931" s="25">
        <v>46154</v>
      </c>
      <c r="J931" s="25">
        <v>46163</v>
      </c>
      <c r="K931" s="26" t="s">
        <v>73</v>
      </c>
      <c r="L931" s="26" t="s">
        <v>4730</v>
      </c>
      <c r="M931" s="26" t="s">
        <v>66</v>
      </c>
      <c r="N931" s="26" t="s">
        <v>4724</v>
      </c>
      <c r="O931" s="26" t="s">
        <v>71</v>
      </c>
      <c r="P931" s="26" t="s">
        <v>4732</v>
      </c>
      <c r="Q931" s="26">
        <v>0</v>
      </c>
      <c r="R931" s="26">
        <v>0</v>
      </c>
      <c r="S931" s="26">
        <v>0</v>
      </c>
      <c r="T931" s="26">
        <v>0</v>
      </c>
      <c r="U931" s="26" t="s">
        <v>75</v>
      </c>
      <c r="V931" s="26" t="s">
        <v>4733</v>
      </c>
      <c r="W931" s="26">
        <v>0</v>
      </c>
      <c r="X931" s="26" t="s">
        <v>4734</v>
      </c>
      <c r="Y931" s="25">
        <v>46211</v>
      </c>
      <c r="Z931" s="27">
        <v>58</v>
      </c>
      <c r="AA931" s="24" t="s">
        <v>62</v>
      </c>
      <c r="AB931" s="24" t="s">
        <v>88</v>
      </c>
      <c r="AC931" s="24" t="s">
        <v>4714</v>
      </c>
      <c r="AD931" s="24" t="s">
        <v>4715</v>
      </c>
    </row>
    <row r="932" spans="1:30" x14ac:dyDescent="0.35">
      <c r="A932" s="23">
        <v>931</v>
      </c>
      <c r="B932" s="24" t="s">
        <v>5428</v>
      </c>
      <c r="C932" s="24" t="s">
        <v>3434</v>
      </c>
      <c r="D932" s="24" t="s">
        <v>4735</v>
      </c>
      <c r="E932" s="24" t="s">
        <v>5429</v>
      </c>
      <c r="F932" s="24" t="s">
        <v>5430</v>
      </c>
      <c r="G932" s="24"/>
      <c r="H932" s="25">
        <v>45924</v>
      </c>
      <c r="I932" s="25">
        <v>45936</v>
      </c>
      <c r="J932" s="25">
        <v>45965</v>
      </c>
      <c r="K932" s="26" t="s">
        <v>953</v>
      </c>
      <c r="L932" s="26" t="s">
        <v>4820</v>
      </c>
      <c r="M932" s="26" t="s">
        <v>73</v>
      </c>
      <c r="N932" s="26" t="s">
        <v>4730</v>
      </c>
      <c r="O932" s="26" t="s">
        <v>3436</v>
      </c>
      <c r="P932" s="26" t="s">
        <v>4798</v>
      </c>
      <c r="Q932" s="26">
        <v>0</v>
      </c>
      <c r="R932" s="26">
        <v>0</v>
      </c>
      <c r="S932" s="26">
        <v>0</v>
      </c>
      <c r="T932" s="26">
        <v>0</v>
      </c>
      <c r="U932" s="26" t="s">
        <v>901</v>
      </c>
      <c r="V932" s="26" t="s">
        <v>4763</v>
      </c>
      <c r="W932" s="26">
        <v>0</v>
      </c>
      <c r="X932" s="26">
        <v>0</v>
      </c>
      <c r="Y932" s="25">
        <v>46212</v>
      </c>
      <c r="Z932" s="27">
        <v>277</v>
      </c>
      <c r="AA932" s="24" t="s">
        <v>62</v>
      </c>
      <c r="AB932" s="24" t="s">
        <v>88</v>
      </c>
      <c r="AC932" s="24" t="s">
        <v>4714</v>
      </c>
      <c r="AD932" s="24" t="s">
        <v>4750</v>
      </c>
    </row>
    <row r="933" spans="1:30" x14ac:dyDescent="0.35">
      <c r="A933" s="23">
        <v>932</v>
      </c>
      <c r="B933" s="24" t="s">
        <v>5431</v>
      </c>
      <c r="C933" s="24" t="s">
        <v>24</v>
      </c>
      <c r="D933" s="24" t="s">
        <v>4706</v>
      </c>
      <c r="E933" s="24" t="s">
        <v>5432</v>
      </c>
      <c r="F933" s="24" t="s">
        <v>5109</v>
      </c>
      <c r="G933" s="24"/>
      <c r="H933" s="25">
        <v>45861</v>
      </c>
      <c r="I933" s="25">
        <v>45974</v>
      </c>
      <c r="J933" s="25">
        <v>46140</v>
      </c>
      <c r="K933" s="26" t="s">
        <v>58</v>
      </c>
      <c r="L933" s="26" t="s">
        <v>5415</v>
      </c>
      <c r="M933" s="26" t="s">
        <v>27</v>
      </c>
      <c r="N933" s="26" t="s">
        <v>5328</v>
      </c>
      <c r="O933" s="26" t="s">
        <v>30</v>
      </c>
      <c r="P933" s="26" t="s">
        <v>5111</v>
      </c>
      <c r="Q933" s="26" t="s">
        <v>89</v>
      </c>
      <c r="R933" s="26" t="s">
        <v>5238</v>
      </c>
      <c r="S933" s="26" t="s">
        <v>56</v>
      </c>
      <c r="T933" s="26" t="s">
        <v>4883</v>
      </c>
      <c r="U933" s="26" t="s">
        <v>496</v>
      </c>
      <c r="V933" s="26" t="s">
        <v>5433</v>
      </c>
      <c r="W933" s="26">
        <v>0</v>
      </c>
      <c r="X933" s="26">
        <v>0</v>
      </c>
      <c r="Y933" s="25">
        <v>46212</v>
      </c>
      <c r="Z933" s="27">
        <v>239</v>
      </c>
      <c r="AA933" s="24" t="s">
        <v>5114</v>
      </c>
      <c r="AB933" s="24" t="s">
        <v>25</v>
      </c>
      <c r="AC933" s="24" t="s">
        <v>5217</v>
      </c>
      <c r="AD933" s="24" t="s">
        <v>4750</v>
      </c>
    </row>
    <row r="934" spans="1:30" x14ac:dyDescent="0.35">
      <c r="A934" s="23">
        <v>933</v>
      </c>
      <c r="B934" s="24" t="s">
        <v>110</v>
      </c>
      <c r="C934" s="24" t="s">
        <v>24</v>
      </c>
      <c r="D934" s="24" t="s">
        <v>5434</v>
      </c>
      <c r="E934" s="24"/>
      <c r="F934" s="24"/>
      <c r="G934" s="24"/>
      <c r="H934" s="25">
        <v>46055</v>
      </c>
      <c r="I934" s="25">
        <v>46150</v>
      </c>
      <c r="J934" s="25">
        <v>46181</v>
      </c>
      <c r="K934" s="26" t="s">
        <v>29</v>
      </c>
      <c r="L934" s="26" t="s">
        <v>5110</v>
      </c>
      <c r="M934" s="26" t="s">
        <v>30</v>
      </c>
      <c r="N934" s="26" t="s">
        <v>5111</v>
      </c>
      <c r="O934" s="26" t="s">
        <v>111</v>
      </c>
      <c r="P934" s="26" t="s">
        <v>5435</v>
      </c>
      <c r="Q934" s="26">
        <v>0</v>
      </c>
      <c r="R934" s="26">
        <v>0</v>
      </c>
      <c r="S934" s="26">
        <v>0</v>
      </c>
      <c r="T934" s="26">
        <v>0</v>
      </c>
      <c r="U934" s="26" t="s">
        <v>112</v>
      </c>
      <c r="V934" s="26" t="s">
        <v>5436</v>
      </c>
      <c r="W934" s="26">
        <v>0</v>
      </c>
      <c r="X934" s="26">
        <v>0</v>
      </c>
      <c r="Y934" s="25">
        <v>46212</v>
      </c>
      <c r="Z934" s="27">
        <v>63</v>
      </c>
      <c r="AA934" s="24" t="s">
        <v>5114</v>
      </c>
      <c r="AB934" s="24" t="s">
        <v>88</v>
      </c>
      <c r="AC934" s="24" t="s">
        <v>4714</v>
      </c>
      <c r="AD934" s="24" t="s">
        <v>4750</v>
      </c>
    </row>
    <row r="935" spans="1:30" x14ac:dyDescent="0.35">
      <c r="A935" s="23">
        <v>934</v>
      </c>
      <c r="B935" s="24" t="s">
        <v>5437</v>
      </c>
      <c r="C935" s="24" t="s">
        <v>35</v>
      </c>
      <c r="D935" s="24" t="s">
        <v>4735</v>
      </c>
      <c r="E935" s="24" t="s">
        <v>4847</v>
      </c>
      <c r="F935" s="24" t="s">
        <v>4718</v>
      </c>
      <c r="G935" s="25">
        <v>45763</v>
      </c>
      <c r="H935" s="25">
        <v>46035</v>
      </c>
      <c r="I935" s="25">
        <v>46065</v>
      </c>
      <c r="J935" s="25">
        <v>46106</v>
      </c>
      <c r="K935" s="26" t="s">
        <v>39</v>
      </c>
      <c r="L935" s="26" t="s">
        <v>4719</v>
      </c>
      <c r="M935" s="26" t="s">
        <v>40</v>
      </c>
      <c r="N935" s="26" t="s">
        <v>4710</v>
      </c>
      <c r="O935" s="26" t="s">
        <v>37</v>
      </c>
      <c r="P935" s="26" t="s">
        <v>4711</v>
      </c>
      <c r="Q935" s="26">
        <v>0</v>
      </c>
      <c r="R935" s="26">
        <v>0</v>
      </c>
      <c r="S935" s="26">
        <v>0</v>
      </c>
      <c r="T935" s="26">
        <v>0</v>
      </c>
      <c r="U935" s="26" t="s">
        <v>3890</v>
      </c>
      <c r="V935" s="26" t="s">
        <v>4876</v>
      </c>
      <c r="W935" s="26">
        <v>0</v>
      </c>
      <c r="X935" s="26" t="s">
        <v>4761</v>
      </c>
      <c r="Y935" s="25">
        <v>46212</v>
      </c>
      <c r="Z935" s="27">
        <v>148</v>
      </c>
      <c r="AA935" s="24" t="s">
        <v>36</v>
      </c>
      <c r="AB935" s="24" t="s">
        <v>88</v>
      </c>
      <c r="AC935" s="24" t="s">
        <v>4714</v>
      </c>
      <c r="AD935" s="24" t="s">
        <v>4715</v>
      </c>
    </row>
    <row r="936" spans="1:30" x14ac:dyDescent="0.35">
      <c r="A936" s="23">
        <v>935</v>
      </c>
      <c r="B936" s="24" t="s">
        <v>4031</v>
      </c>
      <c r="C936" s="24" t="s">
        <v>35</v>
      </c>
      <c r="D936" s="24" t="s">
        <v>4735</v>
      </c>
      <c r="E936" s="24" t="s">
        <v>5273</v>
      </c>
      <c r="F936" s="24" t="s">
        <v>5438</v>
      </c>
      <c r="G936" s="25">
        <v>45954</v>
      </c>
      <c r="H936" s="25">
        <v>46028</v>
      </c>
      <c r="I936" s="25">
        <v>46125</v>
      </c>
      <c r="J936" s="25">
        <v>46176</v>
      </c>
      <c r="K936" s="26" t="s">
        <v>3776</v>
      </c>
      <c r="L936" s="26" t="s">
        <v>4895</v>
      </c>
      <c r="M936" s="26" t="s">
        <v>38</v>
      </c>
      <c r="N936" s="26" t="s">
        <v>4769</v>
      </c>
      <c r="O936" s="26" t="s">
        <v>3772</v>
      </c>
      <c r="P936" s="26" t="s">
        <v>4882</v>
      </c>
      <c r="Q936" s="26">
        <v>0</v>
      </c>
      <c r="R936" s="26">
        <v>0</v>
      </c>
      <c r="S936" s="26">
        <v>0</v>
      </c>
      <c r="T936" s="26">
        <v>0</v>
      </c>
      <c r="U936" s="26" t="s">
        <v>3777</v>
      </c>
      <c r="V936" s="26" t="s">
        <v>5097</v>
      </c>
      <c r="W936" s="26">
        <v>0</v>
      </c>
      <c r="X936" s="26" t="s">
        <v>5098</v>
      </c>
      <c r="Y936" s="25">
        <v>46212</v>
      </c>
      <c r="Z936" s="27">
        <v>88</v>
      </c>
      <c r="AA936" s="24" t="s">
        <v>36</v>
      </c>
      <c r="AB936" s="24" t="s">
        <v>88</v>
      </c>
      <c r="AC936" s="24" t="s">
        <v>4714</v>
      </c>
      <c r="AD936" s="24" t="s">
        <v>4715</v>
      </c>
    </row>
    <row r="937" spans="1:30" x14ac:dyDescent="0.35">
      <c r="A937" s="23">
        <v>936</v>
      </c>
      <c r="B937" s="24" t="s">
        <v>4032</v>
      </c>
      <c r="C937" s="24" t="s">
        <v>35</v>
      </c>
      <c r="D937" s="24" t="s">
        <v>4735</v>
      </c>
      <c r="E937" s="24" t="s">
        <v>4836</v>
      </c>
      <c r="F937" s="24" t="s">
        <v>4940</v>
      </c>
      <c r="G937" s="25">
        <v>45958</v>
      </c>
      <c r="H937" s="25">
        <v>46029</v>
      </c>
      <c r="I937" s="25">
        <v>46125</v>
      </c>
      <c r="J937" s="25">
        <v>46176</v>
      </c>
      <c r="K937" s="26" t="s">
        <v>3776</v>
      </c>
      <c r="L937" s="26" t="s">
        <v>4895</v>
      </c>
      <c r="M937" s="26" t="s">
        <v>38</v>
      </c>
      <c r="N937" s="26" t="s">
        <v>4769</v>
      </c>
      <c r="O937" s="26" t="s">
        <v>3772</v>
      </c>
      <c r="P937" s="26" t="s">
        <v>4882</v>
      </c>
      <c r="Q937" s="26">
        <v>0</v>
      </c>
      <c r="R937" s="26">
        <v>0</v>
      </c>
      <c r="S937" s="26">
        <v>0</v>
      </c>
      <c r="T937" s="26">
        <v>0</v>
      </c>
      <c r="U937" s="26" t="s">
        <v>3917</v>
      </c>
      <c r="V937" s="26" t="s">
        <v>4920</v>
      </c>
      <c r="W937" s="26" t="s">
        <v>47</v>
      </c>
      <c r="X937" s="26" t="s">
        <v>4914</v>
      </c>
      <c r="Y937" s="25">
        <v>46212</v>
      </c>
      <c r="Z937" s="27">
        <v>88</v>
      </c>
      <c r="AA937" s="24" t="s">
        <v>36</v>
      </c>
      <c r="AB937" s="24" t="s">
        <v>88</v>
      </c>
      <c r="AC937" s="24" t="s">
        <v>4714</v>
      </c>
      <c r="AD937" s="24" t="s">
        <v>4715</v>
      </c>
    </row>
    <row r="938" spans="1:30" x14ac:dyDescent="0.35">
      <c r="A938" s="23">
        <v>937</v>
      </c>
      <c r="B938" s="24" t="s">
        <v>4033</v>
      </c>
      <c r="C938" s="24" t="s">
        <v>35</v>
      </c>
      <c r="D938" s="24" t="s">
        <v>4706</v>
      </c>
      <c r="E938" s="24" t="s">
        <v>5065</v>
      </c>
      <c r="F938" s="24" t="s">
        <v>4718</v>
      </c>
      <c r="G938" s="25">
        <v>45987</v>
      </c>
      <c r="H938" s="25">
        <v>46092</v>
      </c>
      <c r="I938" s="25">
        <v>46129</v>
      </c>
      <c r="J938" s="25">
        <v>46142</v>
      </c>
      <c r="K938" s="26" t="s">
        <v>3813</v>
      </c>
      <c r="L938" s="26" t="s">
        <v>4778</v>
      </c>
      <c r="M938" s="26" t="s">
        <v>52</v>
      </c>
      <c r="N938" s="26" t="s">
        <v>4779</v>
      </c>
      <c r="O938" s="26" t="s">
        <v>53</v>
      </c>
      <c r="P938" s="26" t="s">
        <v>4780</v>
      </c>
      <c r="Q938" s="26">
        <v>0</v>
      </c>
      <c r="R938" s="26">
        <v>0</v>
      </c>
      <c r="S938" s="26">
        <v>0</v>
      </c>
      <c r="T938" s="26">
        <v>0</v>
      </c>
      <c r="U938" s="26" t="s">
        <v>3751</v>
      </c>
      <c r="V938" s="26" t="s">
        <v>5010</v>
      </c>
      <c r="W938" s="26" t="s">
        <v>3906</v>
      </c>
      <c r="X938" s="26" t="s">
        <v>4885</v>
      </c>
      <c r="Y938" s="25">
        <v>46212</v>
      </c>
      <c r="Z938" s="27">
        <v>84</v>
      </c>
      <c r="AA938" s="24" t="s">
        <v>36</v>
      </c>
      <c r="AB938" s="24" t="s">
        <v>25</v>
      </c>
      <c r="AC938" s="24" t="s">
        <v>4714</v>
      </c>
      <c r="AD938" s="24" t="s">
        <v>4715</v>
      </c>
    </row>
    <row r="939" spans="1:30" x14ac:dyDescent="0.35">
      <c r="A939" s="23">
        <v>938</v>
      </c>
      <c r="B939" s="24" t="s">
        <v>5439</v>
      </c>
      <c r="C939" s="24" t="s">
        <v>35</v>
      </c>
      <c r="D939" s="24" t="s">
        <v>4735</v>
      </c>
      <c r="E939" s="24" t="s">
        <v>4758</v>
      </c>
      <c r="F939" s="24" t="s">
        <v>4718</v>
      </c>
      <c r="G939" s="25">
        <v>45974</v>
      </c>
      <c r="H939" s="25">
        <v>46058</v>
      </c>
      <c r="I939" s="25">
        <v>46080</v>
      </c>
      <c r="J939" s="25">
        <v>46139</v>
      </c>
      <c r="K939" s="26" t="s">
        <v>39</v>
      </c>
      <c r="L939" s="26" t="s">
        <v>4719</v>
      </c>
      <c r="M939" s="26" t="s">
        <v>40</v>
      </c>
      <c r="N939" s="26" t="s">
        <v>4710</v>
      </c>
      <c r="O939" s="26" t="s">
        <v>37</v>
      </c>
      <c r="P939" s="26" t="s">
        <v>4711</v>
      </c>
      <c r="Q939" s="26">
        <v>0</v>
      </c>
      <c r="R939" s="26">
        <v>0</v>
      </c>
      <c r="S939" s="26">
        <v>0</v>
      </c>
      <c r="T939" s="26">
        <v>0</v>
      </c>
      <c r="U939" s="26" t="s">
        <v>42</v>
      </c>
      <c r="V939" s="26" t="s">
        <v>4993</v>
      </c>
      <c r="W939" s="26">
        <v>0</v>
      </c>
      <c r="X939" s="26" t="s">
        <v>5136</v>
      </c>
      <c r="Y939" s="25">
        <v>46212</v>
      </c>
      <c r="Z939" s="27">
        <v>133</v>
      </c>
      <c r="AA939" s="24" t="s">
        <v>36</v>
      </c>
      <c r="AB939" s="24" t="s">
        <v>88</v>
      </c>
      <c r="AC939" s="24" t="s">
        <v>4714</v>
      </c>
      <c r="AD939" s="24" t="s">
        <v>4715</v>
      </c>
    </row>
    <row r="940" spans="1:30" x14ac:dyDescent="0.35">
      <c r="A940" s="23">
        <v>939</v>
      </c>
      <c r="B940" s="24" t="s">
        <v>4034</v>
      </c>
      <c r="C940" s="24" t="s">
        <v>35</v>
      </c>
      <c r="D940" s="24" t="s">
        <v>4706</v>
      </c>
      <c r="E940" s="24" t="s">
        <v>4909</v>
      </c>
      <c r="F940" s="24" t="s">
        <v>4718</v>
      </c>
      <c r="G940" s="25">
        <v>45994</v>
      </c>
      <c r="H940" s="25">
        <v>46093</v>
      </c>
      <c r="I940" s="25">
        <v>46128</v>
      </c>
      <c r="J940" s="25">
        <v>46163</v>
      </c>
      <c r="K940" s="26" t="s">
        <v>49</v>
      </c>
      <c r="L940" s="26" t="s">
        <v>4709</v>
      </c>
      <c r="M940" s="26" t="s">
        <v>38</v>
      </c>
      <c r="N940" s="26" t="s">
        <v>4769</v>
      </c>
      <c r="O940" s="26" t="s">
        <v>81</v>
      </c>
      <c r="P940" s="26" t="s">
        <v>4822</v>
      </c>
      <c r="Q940" s="26">
        <v>0</v>
      </c>
      <c r="R940" s="26">
        <v>0</v>
      </c>
      <c r="S940" s="26">
        <v>0</v>
      </c>
      <c r="T940" s="26">
        <v>0</v>
      </c>
      <c r="U940" s="26" t="s">
        <v>3901</v>
      </c>
      <c r="V940" s="26" t="s">
        <v>4897</v>
      </c>
      <c r="W940" s="26" t="s">
        <v>3893</v>
      </c>
      <c r="X940" s="26" t="s">
        <v>5198</v>
      </c>
      <c r="Y940" s="25">
        <v>46212</v>
      </c>
      <c r="Z940" s="27">
        <v>85</v>
      </c>
      <c r="AA940" s="24" t="s">
        <v>36</v>
      </c>
      <c r="AB940" s="24" t="s">
        <v>25</v>
      </c>
      <c r="AC940" s="24" t="s">
        <v>4714</v>
      </c>
      <c r="AD940" s="24" t="s">
        <v>4715</v>
      </c>
    </row>
    <row r="941" spans="1:30" x14ac:dyDescent="0.35">
      <c r="A941" s="23">
        <v>940</v>
      </c>
      <c r="B941" s="24" t="s">
        <v>4035</v>
      </c>
      <c r="C941" s="24" t="s">
        <v>35</v>
      </c>
      <c r="D941" s="24" t="s">
        <v>4735</v>
      </c>
      <c r="E941" s="24" t="s">
        <v>4785</v>
      </c>
      <c r="F941" s="24" t="s">
        <v>4940</v>
      </c>
      <c r="G941" s="25">
        <v>46031</v>
      </c>
      <c r="H941" s="25">
        <v>46093</v>
      </c>
      <c r="I941" s="25">
        <v>46161</v>
      </c>
      <c r="J941" s="25">
        <v>46183</v>
      </c>
      <c r="K941" s="26" t="s">
        <v>3776</v>
      </c>
      <c r="L941" s="26" t="s">
        <v>4895</v>
      </c>
      <c r="M941" s="26" t="s">
        <v>49</v>
      </c>
      <c r="N941" s="26" t="s">
        <v>4709</v>
      </c>
      <c r="O941" s="26" t="s">
        <v>82</v>
      </c>
      <c r="P941" s="26" t="s">
        <v>4896</v>
      </c>
      <c r="Q941" s="26">
        <v>0</v>
      </c>
      <c r="R941" s="26">
        <v>0</v>
      </c>
      <c r="S941" s="26">
        <v>0</v>
      </c>
      <c r="T941" s="26">
        <v>0</v>
      </c>
      <c r="U941" s="26" t="s">
        <v>3758</v>
      </c>
      <c r="V941" s="26" t="s">
        <v>5060</v>
      </c>
      <c r="W941" s="26">
        <v>0</v>
      </c>
      <c r="X941" s="26" t="s">
        <v>4938</v>
      </c>
      <c r="Y941" s="25">
        <v>46212</v>
      </c>
      <c r="Z941" s="27">
        <v>52</v>
      </c>
      <c r="AA941" s="24" t="s">
        <v>36</v>
      </c>
      <c r="AB941" s="24" t="s">
        <v>88</v>
      </c>
      <c r="AC941" s="24" t="s">
        <v>4714</v>
      </c>
      <c r="AD941" s="24" t="s">
        <v>4715</v>
      </c>
    </row>
    <row r="942" spans="1:30" x14ac:dyDescent="0.35">
      <c r="A942" s="23">
        <v>941</v>
      </c>
      <c r="B942" s="24" t="s">
        <v>1565</v>
      </c>
      <c r="C942" s="24" t="s">
        <v>61</v>
      </c>
      <c r="D942" s="24" t="s">
        <v>4735</v>
      </c>
      <c r="E942" s="24" t="s">
        <v>4816</v>
      </c>
      <c r="F942" s="24" t="s">
        <v>4723</v>
      </c>
      <c r="G942" s="25">
        <v>46043</v>
      </c>
      <c r="H942" s="25">
        <v>46083</v>
      </c>
      <c r="I942" s="25">
        <v>46126</v>
      </c>
      <c r="J942" s="25">
        <v>46132</v>
      </c>
      <c r="K942" s="26" t="s">
        <v>67</v>
      </c>
      <c r="L942" s="26" t="s">
        <v>4790</v>
      </c>
      <c r="M942" s="26" t="s">
        <v>66</v>
      </c>
      <c r="N942" s="26" t="s">
        <v>4724</v>
      </c>
      <c r="O942" s="26" t="s">
        <v>892</v>
      </c>
      <c r="P942" s="26" t="s">
        <v>4748</v>
      </c>
      <c r="Q942" s="26">
        <v>0</v>
      </c>
      <c r="R942" s="26">
        <v>0</v>
      </c>
      <c r="S942" s="26">
        <v>0</v>
      </c>
      <c r="T942" s="26">
        <v>0</v>
      </c>
      <c r="U942" s="26" t="s">
        <v>1130</v>
      </c>
      <c r="V942" s="26" t="s">
        <v>5169</v>
      </c>
      <c r="W942" s="26">
        <v>0</v>
      </c>
      <c r="X942" s="26" t="s">
        <v>5170</v>
      </c>
      <c r="Y942" s="25">
        <v>46212</v>
      </c>
      <c r="Z942" s="27">
        <v>87</v>
      </c>
      <c r="AA942" s="24" t="s">
        <v>62</v>
      </c>
      <c r="AB942" s="24" t="s">
        <v>88</v>
      </c>
      <c r="AC942" s="24" t="s">
        <v>4714</v>
      </c>
      <c r="AD942" s="24" t="s">
        <v>4715</v>
      </c>
    </row>
    <row r="943" spans="1:30" x14ac:dyDescent="0.35">
      <c r="A943" s="23">
        <v>942</v>
      </c>
      <c r="B943" s="24" t="s">
        <v>1566</v>
      </c>
      <c r="C943" s="24" t="s">
        <v>61</v>
      </c>
      <c r="D943" s="24" t="s">
        <v>4735</v>
      </c>
      <c r="E943" s="24" t="s">
        <v>5088</v>
      </c>
      <c r="F943" s="24" t="s">
        <v>4737</v>
      </c>
      <c r="G943" s="25">
        <v>46051</v>
      </c>
      <c r="H943" s="25">
        <v>46092</v>
      </c>
      <c r="I943" s="25">
        <v>46134</v>
      </c>
      <c r="J943" s="25">
        <v>46140</v>
      </c>
      <c r="K943" s="26" t="s">
        <v>64</v>
      </c>
      <c r="L943" s="26" t="s">
        <v>4725</v>
      </c>
      <c r="M943" s="26" t="s">
        <v>74</v>
      </c>
      <c r="N943" s="26" t="s">
        <v>4738</v>
      </c>
      <c r="O943" s="26" t="s">
        <v>71</v>
      </c>
      <c r="P943" s="26" t="s">
        <v>4732</v>
      </c>
      <c r="Q943" s="26">
        <v>0</v>
      </c>
      <c r="R943" s="26">
        <v>0</v>
      </c>
      <c r="S943" s="26">
        <v>0</v>
      </c>
      <c r="T943" s="26">
        <v>0</v>
      </c>
      <c r="U943" s="26" t="s">
        <v>1046</v>
      </c>
      <c r="V943" s="26" t="s">
        <v>5039</v>
      </c>
      <c r="W943" s="26">
        <v>0</v>
      </c>
      <c r="X943" s="26" t="s">
        <v>5040</v>
      </c>
      <c r="Y943" s="25">
        <v>46212</v>
      </c>
      <c r="Z943" s="27">
        <v>79</v>
      </c>
      <c r="AA943" s="24" t="s">
        <v>62</v>
      </c>
      <c r="AB943" s="24" t="s">
        <v>88</v>
      </c>
      <c r="AC943" s="24" t="s">
        <v>4714</v>
      </c>
      <c r="AD943" s="24" t="s">
        <v>4715</v>
      </c>
    </row>
    <row r="944" spans="1:30" x14ac:dyDescent="0.35">
      <c r="A944" s="23">
        <v>943</v>
      </c>
      <c r="B944" s="24" t="s">
        <v>5440</v>
      </c>
      <c r="C944" s="24" t="s">
        <v>35</v>
      </c>
      <c r="D944" s="24" t="s">
        <v>4735</v>
      </c>
      <c r="E944" s="24" t="s">
        <v>4825</v>
      </c>
      <c r="F944" s="24" t="s">
        <v>4940</v>
      </c>
      <c r="G944" s="25">
        <v>45908</v>
      </c>
      <c r="H944" s="25">
        <v>46066</v>
      </c>
      <c r="I944" s="25">
        <v>46093</v>
      </c>
      <c r="J944" s="25">
        <v>46139</v>
      </c>
      <c r="K944" s="26" t="s">
        <v>39</v>
      </c>
      <c r="L944" s="26" t="s">
        <v>4719</v>
      </c>
      <c r="M944" s="26" t="s">
        <v>40</v>
      </c>
      <c r="N944" s="26" t="s">
        <v>4710</v>
      </c>
      <c r="O944" s="26" t="s">
        <v>37</v>
      </c>
      <c r="P944" s="26" t="s">
        <v>4711</v>
      </c>
      <c r="Q944" s="26">
        <v>0</v>
      </c>
      <c r="R944" s="26">
        <v>0</v>
      </c>
      <c r="S944" s="26">
        <v>0</v>
      </c>
      <c r="T944" s="26">
        <v>0</v>
      </c>
      <c r="U944" s="26" t="s">
        <v>42</v>
      </c>
      <c r="V944" s="26" t="s">
        <v>4993</v>
      </c>
      <c r="W944" s="26">
        <v>0</v>
      </c>
      <c r="X944" s="26" t="s">
        <v>5028</v>
      </c>
      <c r="Y944" s="25">
        <v>46212</v>
      </c>
      <c r="Z944" s="27">
        <v>120</v>
      </c>
      <c r="AA944" s="24" t="s">
        <v>36</v>
      </c>
      <c r="AB944" s="24" t="s">
        <v>88</v>
      </c>
      <c r="AC944" s="24" t="s">
        <v>4714</v>
      </c>
      <c r="AD944" s="24" t="s">
        <v>4715</v>
      </c>
    </row>
    <row r="945" spans="1:30" x14ac:dyDescent="0.35">
      <c r="A945" s="23">
        <v>944</v>
      </c>
      <c r="B945" s="24" t="s">
        <v>1567</v>
      </c>
      <c r="C945" s="24" t="s">
        <v>61</v>
      </c>
      <c r="D945" s="24" t="s">
        <v>4735</v>
      </c>
      <c r="E945" s="24" t="s">
        <v>4770</v>
      </c>
      <c r="F945" s="24" t="s">
        <v>4723</v>
      </c>
      <c r="G945" s="25">
        <v>46071</v>
      </c>
      <c r="H945" s="25">
        <v>46094</v>
      </c>
      <c r="I945" s="25">
        <v>46141</v>
      </c>
      <c r="J945" s="25">
        <v>46154</v>
      </c>
      <c r="K945" s="26" t="s">
        <v>66</v>
      </c>
      <c r="L945" s="26" t="s">
        <v>4724</v>
      </c>
      <c r="M945" s="26" t="s">
        <v>64</v>
      </c>
      <c r="N945" s="26" t="s">
        <v>4725</v>
      </c>
      <c r="O945" s="26" t="s">
        <v>885</v>
      </c>
      <c r="P945" s="26" t="s">
        <v>4726</v>
      </c>
      <c r="Q945" s="26">
        <v>0</v>
      </c>
      <c r="R945" s="26">
        <v>0</v>
      </c>
      <c r="S945" s="26">
        <v>0</v>
      </c>
      <c r="T945" s="26">
        <v>0</v>
      </c>
      <c r="U945" s="26" t="s">
        <v>1290</v>
      </c>
      <c r="V945" s="26" t="s">
        <v>5291</v>
      </c>
      <c r="W945" s="26">
        <v>0</v>
      </c>
      <c r="X945" s="26" t="s">
        <v>5292</v>
      </c>
      <c r="Y945" s="25">
        <v>46212</v>
      </c>
      <c r="Z945" s="27">
        <v>72</v>
      </c>
      <c r="AA945" s="24" t="s">
        <v>62</v>
      </c>
      <c r="AB945" s="24" t="s">
        <v>88</v>
      </c>
      <c r="AC945" s="24" t="s">
        <v>4714</v>
      </c>
      <c r="AD945" s="24" t="s">
        <v>4715</v>
      </c>
    </row>
    <row r="946" spans="1:30" x14ac:dyDescent="0.35">
      <c r="A946" s="23">
        <v>945</v>
      </c>
      <c r="B946" s="24" t="s">
        <v>1568</v>
      </c>
      <c r="C946" s="24" t="s">
        <v>61</v>
      </c>
      <c r="D946" s="24" t="s">
        <v>4735</v>
      </c>
      <c r="E946" s="24" t="s">
        <v>5059</v>
      </c>
      <c r="F946" s="24" t="s">
        <v>4737</v>
      </c>
      <c r="G946" s="25">
        <v>46043</v>
      </c>
      <c r="H946" s="25">
        <v>46079</v>
      </c>
      <c r="I946" s="25">
        <v>46141</v>
      </c>
      <c r="J946" s="25">
        <v>46153</v>
      </c>
      <c r="K946" s="26" t="s">
        <v>73</v>
      </c>
      <c r="L946" s="26" t="s">
        <v>4730</v>
      </c>
      <c r="M946" s="26" t="s">
        <v>67</v>
      </c>
      <c r="N946" s="26" t="s">
        <v>4790</v>
      </c>
      <c r="O946" s="26" t="s">
        <v>885</v>
      </c>
      <c r="P946" s="26" t="s">
        <v>4726</v>
      </c>
      <c r="Q946" s="26">
        <v>0</v>
      </c>
      <c r="R946" s="26">
        <v>0</v>
      </c>
      <c r="S946" s="26">
        <v>0</v>
      </c>
      <c r="T946" s="26">
        <v>0</v>
      </c>
      <c r="U946" s="26" t="s">
        <v>1424</v>
      </c>
      <c r="V946" s="26" t="s">
        <v>5387</v>
      </c>
      <c r="W946" s="26">
        <v>0</v>
      </c>
      <c r="X946" s="26" t="s">
        <v>5388</v>
      </c>
      <c r="Y946" s="25">
        <v>46212</v>
      </c>
      <c r="Z946" s="27">
        <v>72</v>
      </c>
      <c r="AA946" s="24" t="s">
        <v>62</v>
      </c>
      <c r="AB946" s="24" t="s">
        <v>88</v>
      </c>
      <c r="AC946" s="24" t="s">
        <v>4714</v>
      </c>
      <c r="AD946" s="24" t="s">
        <v>4715</v>
      </c>
    </row>
    <row r="947" spans="1:30" x14ac:dyDescent="0.35">
      <c r="A947" s="23">
        <v>946</v>
      </c>
      <c r="B947" s="24" t="s">
        <v>113</v>
      </c>
      <c r="C947" s="24" t="s">
        <v>24</v>
      </c>
      <c r="D947" s="24" t="s">
        <v>5441</v>
      </c>
      <c r="E947" s="24"/>
      <c r="F947" s="24"/>
      <c r="G947" s="24"/>
      <c r="H947" s="25">
        <v>46079</v>
      </c>
      <c r="I947" s="25">
        <v>46132</v>
      </c>
      <c r="J947" s="25">
        <v>46176</v>
      </c>
      <c r="K947" s="26" t="s">
        <v>29</v>
      </c>
      <c r="L947" s="26" t="s">
        <v>5110</v>
      </c>
      <c r="M947" s="26" t="s">
        <v>27</v>
      </c>
      <c r="N947" s="26" t="s">
        <v>5328</v>
      </c>
      <c r="O947" s="26" t="s">
        <v>94</v>
      </c>
      <c r="P947" s="26" t="s">
        <v>5329</v>
      </c>
      <c r="Q947" s="26">
        <v>0</v>
      </c>
      <c r="R947" s="26">
        <v>0</v>
      </c>
      <c r="S947" s="26">
        <v>0</v>
      </c>
      <c r="T947" s="26">
        <v>0</v>
      </c>
      <c r="U947" s="26" t="s">
        <v>107</v>
      </c>
      <c r="V947" s="26" t="s">
        <v>5416</v>
      </c>
      <c r="W947" s="26">
        <v>0</v>
      </c>
      <c r="X947" s="26">
        <v>0</v>
      </c>
      <c r="Y947" s="25">
        <v>46212</v>
      </c>
      <c r="Z947" s="27">
        <v>81</v>
      </c>
      <c r="AA947" s="24" t="s">
        <v>5114</v>
      </c>
      <c r="AB947" s="24" t="s">
        <v>25</v>
      </c>
      <c r="AC947" s="24" t="s">
        <v>4714</v>
      </c>
      <c r="AD947" s="24" t="s">
        <v>4750</v>
      </c>
    </row>
    <row r="948" spans="1:30" x14ac:dyDescent="0.35">
      <c r="A948" s="23">
        <v>947</v>
      </c>
      <c r="B948" s="24" t="s">
        <v>114</v>
      </c>
      <c r="C948" s="24" t="s">
        <v>24</v>
      </c>
      <c r="D948" s="24" t="s">
        <v>5441</v>
      </c>
      <c r="E948" s="24"/>
      <c r="F948" s="24"/>
      <c r="G948" s="24"/>
      <c r="H948" s="25">
        <v>46079</v>
      </c>
      <c r="I948" s="25">
        <v>46132</v>
      </c>
      <c r="J948" s="25">
        <v>46176</v>
      </c>
      <c r="K948" s="26" t="s">
        <v>29</v>
      </c>
      <c r="L948" s="26" t="s">
        <v>5110</v>
      </c>
      <c r="M948" s="26" t="s">
        <v>27</v>
      </c>
      <c r="N948" s="26" t="s">
        <v>5328</v>
      </c>
      <c r="O948" s="26" t="s">
        <v>94</v>
      </c>
      <c r="P948" s="26" t="s">
        <v>5329</v>
      </c>
      <c r="Q948" s="26">
        <v>0</v>
      </c>
      <c r="R948" s="26">
        <v>0</v>
      </c>
      <c r="S948" s="26">
        <v>0</v>
      </c>
      <c r="T948" s="26">
        <v>0</v>
      </c>
      <c r="U948" s="26" t="s">
        <v>107</v>
      </c>
      <c r="V948" s="26" t="s">
        <v>5416</v>
      </c>
      <c r="W948" s="26">
        <v>0</v>
      </c>
      <c r="X948" s="26">
        <v>0</v>
      </c>
      <c r="Y948" s="25">
        <v>46212</v>
      </c>
      <c r="Z948" s="27">
        <v>81</v>
      </c>
      <c r="AA948" s="24" t="s">
        <v>5114</v>
      </c>
      <c r="AB948" s="24" t="s">
        <v>25</v>
      </c>
      <c r="AC948" s="24" t="s">
        <v>4714</v>
      </c>
      <c r="AD948" s="24" t="s">
        <v>4750</v>
      </c>
    </row>
    <row r="949" spans="1:30" x14ac:dyDescent="0.35">
      <c r="A949" s="23">
        <v>948</v>
      </c>
      <c r="B949" s="24" t="s">
        <v>115</v>
      </c>
      <c r="C949" s="24" t="s">
        <v>24</v>
      </c>
      <c r="D949" s="24" t="s">
        <v>5441</v>
      </c>
      <c r="E949" s="24"/>
      <c r="F949" s="24"/>
      <c r="G949" s="24"/>
      <c r="H949" s="25">
        <v>46079</v>
      </c>
      <c r="I949" s="25">
        <v>46132</v>
      </c>
      <c r="J949" s="25">
        <v>46161</v>
      </c>
      <c r="K949" s="26" t="s">
        <v>57</v>
      </c>
      <c r="L949" s="26" t="s">
        <v>5442</v>
      </c>
      <c r="M949" s="26" t="s">
        <v>58</v>
      </c>
      <c r="N949" s="26" t="s">
        <v>5415</v>
      </c>
      <c r="O949" s="26" t="s">
        <v>111</v>
      </c>
      <c r="P949" s="26" t="s">
        <v>5435</v>
      </c>
      <c r="Q949" s="26">
        <v>0</v>
      </c>
      <c r="R949" s="26">
        <v>0</v>
      </c>
      <c r="S949" s="26">
        <v>0</v>
      </c>
      <c r="T949" s="26">
        <v>0</v>
      </c>
      <c r="U949" s="26" t="s">
        <v>85</v>
      </c>
      <c r="V949" s="26" t="s">
        <v>5112</v>
      </c>
      <c r="W949" s="26">
        <v>0</v>
      </c>
      <c r="X949" s="26">
        <v>0</v>
      </c>
      <c r="Y949" s="25">
        <v>46212</v>
      </c>
      <c r="Z949" s="27">
        <v>81</v>
      </c>
      <c r="AA949" s="24" t="s">
        <v>5114</v>
      </c>
      <c r="AB949" s="24" t="s">
        <v>25</v>
      </c>
      <c r="AC949" s="24" t="s">
        <v>4714</v>
      </c>
      <c r="AD949" s="24" t="s">
        <v>4750</v>
      </c>
    </row>
    <row r="950" spans="1:30" x14ac:dyDescent="0.35">
      <c r="A950" s="23">
        <v>949</v>
      </c>
      <c r="B950" s="24" t="s">
        <v>116</v>
      </c>
      <c r="C950" s="24" t="s">
        <v>24</v>
      </c>
      <c r="D950" s="24" t="s">
        <v>5441</v>
      </c>
      <c r="E950" s="24"/>
      <c r="F950" s="24"/>
      <c r="G950" s="24"/>
      <c r="H950" s="25">
        <v>46079</v>
      </c>
      <c r="I950" s="25">
        <v>46132</v>
      </c>
      <c r="J950" s="25">
        <v>46176</v>
      </c>
      <c r="K950" s="26" t="s">
        <v>29</v>
      </c>
      <c r="L950" s="26" t="s">
        <v>5110</v>
      </c>
      <c r="M950" s="26" t="s">
        <v>27</v>
      </c>
      <c r="N950" s="26" t="s">
        <v>5328</v>
      </c>
      <c r="O950" s="26" t="s">
        <v>94</v>
      </c>
      <c r="P950" s="26" t="s">
        <v>5329</v>
      </c>
      <c r="Q950" s="26">
        <v>0</v>
      </c>
      <c r="R950" s="26">
        <v>0</v>
      </c>
      <c r="S950" s="26">
        <v>0</v>
      </c>
      <c r="T950" s="26">
        <v>0</v>
      </c>
      <c r="U950" s="26" t="s">
        <v>90</v>
      </c>
      <c r="V950" s="26" t="s">
        <v>5239</v>
      </c>
      <c r="W950" s="26">
        <v>0</v>
      </c>
      <c r="X950" s="26">
        <v>0</v>
      </c>
      <c r="Y950" s="25">
        <v>46212</v>
      </c>
      <c r="Z950" s="27">
        <v>81</v>
      </c>
      <c r="AA950" s="24" t="s">
        <v>5114</v>
      </c>
      <c r="AB950" s="24" t="s">
        <v>25</v>
      </c>
      <c r="AC950" s="24" t="s">
        <v>4714</v>
      </c>
      <c r="AD950" s="24" t="s">
        <v>4750</v>
      </c>
    </row>
    <row r="951" spans="1:30" x14ac:dyDescent="0.35">
      <c r="A951" s="23">
        <v>950</v>
      </c>
      <c r="B951" s="24" t="s">
        <v>117</v>
      </c>
      <c r="C951" s="24" t="s">
        <v>24</v>
      </c>
      <c r="D951" s="24" t="s">
        <v>5441</v>
      </c>
      <c r="E951" s="24"/>
      <c r="F951" s="24"/>
      <c r="G951" s="24"/>
      <c r="H951" s="25">
        <v>46079</v>
      </c>
      <c r="I951" s="25">
        <v>46132</v>
      </c>
      <c r="J951" s="25">
        <v>46176</v>
      </c>
      <c r="K951" s="26" t="s">
        <v>29</v>
      </c>
      <c r="L951" s="26" t="s">
        <v>5110</v>
      </c>
      <c r="M951" s="26" t="s">
        <v>27</v>
      </c>
      <c r="N951" s="26" t="s">
        <v>5328</v>
      </c>
      <c r="O951" s="26" t="s">
        <v>94</v>
      </c>
      <c r="P951" s="26" t="s">
        <v>5329</v>
      </c>
      <c r="Q951" s="26">
        <v>0</v>
      </c>
      <c r="R951" s="26">
        <v>0</v>
      </c>
      <c r="S951" s="26">
        <v>0</v>
      </c>
      <c r="T951" s="26">
        <v>0</v>
      </c>
      <c r="U951" s="26" t="s">
        <v>90</v>
      </c>
      <c r="V951" s="26" t="s">
        <v>5239</v>
      </c>
      <c r="W951" s="26">
        <v>0</v>
      </c>
      <c r="X951" s="26">
        <v>0</v>
      </c>
      <c r="Y951" s="25">
        <v>46212</v>
      </c>
      <c r="Z951" s="27">
        <v>81</v>
      </c>
      <c r="AA951" s="24" t="s">
        <v>5114</v>
      </c>
      <c r="AB951" s="24" t="s">
        <v>25</v>
      </c>
      <c r="AC951" s="24" t="s">
        <v>4714</v>
      </c>
      <c r="AD951" s="24" t="s">
        <v>4750</v>
      </c>
    </row>
    <row r="952" spans="1:30" x14ac:dyDescent="0.35">
      <c r="A952" s="23">
        <v>951</v>
      </c>
      <c r="B952" s="24" t="s">
        <v>118</v>
      </c>
      <c r="C952" s="24" t="s">
        <v>24</v>
      </c>
      <c r="D952" s="24" t="s">
        <v>5441</v>
      </c>
      <c r="E952" s="24"/>
      <c r="F952" s="24"/>
      <c r="G952" s="24"/>
      <c r="H952" s="25">
        <v>46079</v>
      </c>
      <c r="I952" s="25">
        <v>46132</v>
      </c>
      <c r="J952" s="25">
        <v>46183</v>
      </c>
      <c r="K952" s="26" t="s">
        <v>28</v>
      </c>
      <c r="L952" s="26" t="s">
        <v>5237</v>
      </c>
      <c r="M952" s="26" t="s">
        <v>30</v>
      </c>
      <c r="N952" s="26" t="s">
        <v>5111</v>
      </c>
      <c r="O952" s="26" t="s">
        <v>89</v>
      </c>
      <c r="P952" s="26" t="s">
        <v>5238</v>
      </c>
      <c r="Q952" s="26">
        <v>0</v>
      </c>
      <c r="R952" s="26">
        <v>0</v>
      </c>
      <c r="S952" s="26">
        <v>0</v>
      </c>
      <c r="T952" s="26">
        <v>0</v>
      </c>
      <c r="U952" s="26" t="s">
        <v>119</v>
      </c>
      <c r="V952" s="26" t="s">
        <v>5443</v>
      </c>
      <c r="W952" s="26">
        <v>0</v>
      </c>
      <c r="X952" s="26">
        <v>0</v>
      </c>
      <c r="Y952" s="25">
        <v>46212</v>
      </c>
      <c r="Z952" s="27">
        <v>81</v>
      </c>
      <c r="AA952" s="24" t="s">
        <v>5114</v>
      </c>
      <c r="AB952" s="24" t="s">
        <v>25</v>
      </c>
      <c r="AC952" s="24" t="s">
        <v>4714</v>
      </c>
      <c r="AD952" s="24" t="s">
        <v>4750</v>
      </c>
    </row>
    <row r="953" spans="1:30" x14ac:dyDescent="0.35">
      <c r="A953" s="23">
        <v>952</v>
      </c>
      <c r="B953" s="24" t="s">
        <v>120</v>
      </c>
      <c r="C953" s="24" t="s">
        <v>24</v>
      </c>
      <c r="D953" s="24" t="s">
        <v>5441</v>
      </c>
      <c r="E953" s="24"/>
      <c r="F953" s="24"/>
      <c r="G953" s="24"/>
      <c r="H953" s="25">
        <v>46079</v>
      </c>
      <c r="I953" s="25">
        <v>46132</v>
      </c>
      <c r="J953" s="25">
        <v>46176</v>
      </c>
      <c r="K953" s="26" t="s">
        <v>28</v>
      </c>
      <c r="L953" s="26" t="s">
        <v>5237</v>
      </c>
      <c r="M953" s="26" t="s">
        <v>30</v>
      </c>
      <c r="N953" s="26" t="s">
        <v>5111</v>
      </c>
      <c r="O953" s="26" t="s">
        <v>89</v>
      </c>
      <c r="P953" s="26" t="s">
        <v>5238</v>
      </c>
      <c r="Q953" s="26">
        <v>0</v>
      </c>
      <c r="R953" s="26">
        <v>0</v>
      </c>
      <c r="S953" s="26">
        <v>0</v>
      </c>
      <c r="T953" s="26">
        <v>0</v>
      </c>
      <c r="U953" s="26" t="s">
        <v>119</v>
      </c>
      <c r="V953" s="26" t="s">
        <v>5443</v>
      </c>
      <c r="W953" s="26">
        <v>0</v>
      </c>
      <c r="X953" s="26">
        <v>0</v>
      </c>
      <c r="Y953" s="25">
        <v>46212</v>
      </c>
      <c r="Z953" s="27">
        <v>81</v>
      </c>
      <c r="AA953" s="24" t="s">
        <v>5114</v>
      </c>
      <c r="AB953" s="24" t="s">
        <v>25</v>
      </c>
      <c r="AC953" s="24" t="s">
        <v>4714</v>
      </c>
      <c r="AD953" s="24" t="s">
        <v>4750</v>
      </c>
    </row>
    <row r="954" spans="1:30" x14ac:dyDescent="0.35">
      <c r="A954" s="23">
        <v>953</v>
      </c>
      <c r="B954" s="24" t="s">
        <v>121</v>
      </c>
      <c r="C954" s="24" t="s">
        <v>24</v>
      </c>
      <c r="D954" s="24" t="s">
        <v>5441</v>
      </c>
      <c r="E954" s="24"/>
      <c r="F954" s="24"/>
      <c r="G954" s="24"/>
      <c r="H954" s="25">
        <v>46079</v>
      </c>
      <c r="I954" s="25">
        <v>46132</v>
      </c>
      <c r="J954" s="25">
        <v>46176</v>
      </c>
      <c r="K954" s="26" t="s">
        <v>29</v>
      </c>
      <c r="L954" s="26" t="s">
        <v>5110</v>
      </c>
      <c r="M954" s="26" t="s">
        <v>27</v>
      </c>
      <c r="N954" s="26" t="s">
        <v>5328</v>
      </c>
      <c r="O954" s="26" t="s">
        <v>94</v>
      </c>
      <c r="P954" s="26" t="s">
        <v>5329</v>
      </c>
      <c r="Q954" s="26">
        <v>0</v>
      </c>
      <c r="R954" s="26">
        <v>0</v>
      </c>
      <c r="S954" s="26">
        <v>0</v>
      </c>
      <c r="T954" s="26">
        <v>0</v>
      </c>
      <c r="U954" s="26" t="s">
        <v>98</v>
      </c>
      <c r="V954" s="26" t="s">
        <v>5346</v>
      </c>
      <c r="W954" s="26">
        <v>0</v>
      </c>
      <c r="X954" s="26">
        <v>0</v>
      </c>
      <c r="Y954" s="25">
        <v>46212</v>
      </c>
      <c r="Z954" s="27">
        <v>81</v>
      </c>
      <c r="AA954" s="24" t="s">
        <v>5114</v>
      </c>
      <c r="AB954" s="24" t="s">
        <v>25</v>
      </c>
      <c r="AC954" s="24" t="s">
        <v>4714</v>
      </c>
      <c r="AD954" s="24" t="s">
        <v>4750</v>
      </c>
    </row>
    <row r="955" spans="1:30" x14ac:dyDescent="0.35">
      <c r="A955" s="23">
        <v>954</v>
      </c>
      <c r="B955" s="24" t="s">
        <v>122</v>
      </c>
      <c r="C955" s="24" t="s">
        <v>24</v>
      </c>
      <c r="D955" s="24" t="s">
        <v>5441</v>
      </c>
      <c r="E955" s="24"/>
      <c r="F955" s="24"/>
      <c r="G955" s="24"/>
      <c r="H955" s="25">
        <v>46079</v>
      </c>
      <c r="I955" s="25">
        <v>46132</v>
      </c>
      <c r="J955" s="25">
        <v>46161</v>
      </c>
      <c r="K955" s="26" t="s">
        <v>57</v>
      </c>
      <c r="L955" s="26" t="s">
        <v>5442</v>
      </c>
      <c r="M955" s="26" t="s">
        <v>58</v>
      </c>
      <c r="N955" s="26" t="s">
        <v>5415</v>
      </c>
      <c r="O955" s="26" t="s">
        <v>111</v>
      </c>
      <c r="P955" s="26" t="s">
        <v>5435</v>
      </c>
      <c r="Q955" s="26">
        <v>0</v>
      </c>
      <c r="R955" s="26">
        <v>0</v>
      </c>
      <c r="S955" s="26">
        <v>0</v>
      </c>
      <c r="T955" s="26">
        <v>0</v>
      </c>
      <c r="U955" s="26" t="s">
        <v>112</v>
      </c>
      <c r="V955" s="26" t="s">
        <v>5436</v>
      </c>
      <c r="W955" s="26">
        <v>0</v>
      </c>
      <c r="X955" s="26">
        <v>0</v>
      </c>
      <c r="Y955" s="25">
        <v>46212</v>
      </c>
      <c r="Z955" s="27">
        <v>81</v>
      </c>
      <c r="AA955" s="24" t="s">
        <v>5114</v>
      </c>
      <c r="AB955" s="24" t="s">
        <v>25</v>
      </c>
      <c r="AC955" s="24" t="s">
        <v>4714</v>
      </c>
      <c r="AD955" s="24" t="s">
        <v>4750</v>
      </c>
    </row>
    <row r="956" spans="1:30" x14ac:dyDescent="0.35">
      <c r="A956" s="23">
        <v>955</v>
      </c>
      <c r="B956" s="24" t="s">
        <v>123</v>
      </c>
      <c r="C956" s="24" t="s">
        <v>24</v>
      </c>
      <c r="D956" s="24" t="s">
        <v>5441</v>
      </c>
      <c r="E956" s="24"/>
      <c r="F956" s="24"/>
      <c r="G956" s="24"/>
      <c r="H956" s="25">
        <v>46079</v>
      </c>
      <c r="I956" s="25">
        <v>46132</v>
      </c>
      <c r="J956" s="25">
        <v>46161</v>
      </c>
      <c r="K956" s="26" t="s">
        <v>57</v>
      </c>
      <c r="L956" s="26" t="s">
        <v>5442</v>
      </c>
      <c r="M956" s="26" t="s">
        <v>58</v>
      </c>
      <c r="N956" s="26" t="s">
        <v>5415</v>
      </c>
      <c r="O956" s="26" t="s">
        <v>111</v>
      </c>
      <c r="P956" s="26" t="s">
        <v>5435</v>
      </c>
      <c r="Q956" s="26">
        <v>0</v>
      </c>
      <c r="R956" s="26">
        <v>0</v>
      </c>
      <c r="S956" s="26">
        <v>0</v>
      </c>
      <c r="T956" s="26">
        <v>0</v>
      </c>
      <c r="U956" s="26" t="s">
        <v>85</v>
      </c>
      <c r="V956" s="26" t="s">
        <v>5112</v>
      </c>
      <c r="W956" s="26">
        <v>0</v>
      </c>
      <c r="X956" s="26">
        <v>0</v>
      </c>
      <c r="Y956" s="25">
        <v>46212</v>
      </c>
      <c r="Z956" s="27">
        <v>81</v>
      </c>
      <c r="AA956" s="24" t="s">
        <v>5114</v>
      </c>
      <c r="AB956" s="24" t="s">
        <v>25</v>
      </c>
      <c r="AC956" s="24" t="s">
        <v>4714</v>
      </c>
      <c r="AD956" s="24" t="s">
        <v>4750</v>
      </c>
    </row>
    <row r="957" spans="1:30" x14ac:dyDescent="0.35">
      <c r="A957" s="23">
        <v>956</v>
      </c>
      <c r="B957" s="24" t="s">
        <v>124</v>
      </c>
      <c r="C957" s="24" t="s">
        <v>24</v>
      </c>
      <c r="D957" s="24" t="s">
        <v>5441</v>
      </c>
      <c r="E957" s="24"/>
      <c r="F957" s="24"/>
      <c r="G957" s="24"/>
      <c r="H957" s="25">
        <v>46079</v>
      </c>
      <c r="I957" s="25">
        <v>46132</v>
      </c>
      <c r="J957" s="25">
        <v>46161</v>
      </c>
      <c r="K957" s="26" t="s">
        <v>57</v>
      </c>
      <c r="L957" s="26" t="s">
        <v>5442</v>
      </c>
      <c r="M957" s="26" t="s">
        <v>58</v>
      </c>
      <c r="N957" s="26" t="s">
        <v>5415</v>
      </c>
      <c r="O957" s="26" t="s">
        <v>111</v>
      </c>
      <c r="P957" s="26" t="s">
        <v>5435</v>
      </c>
      <c r="Q957" s="26">
        <v>0</v>
      </c>
      <c r="R957" s="26">
        <v>0</v>
      </c>
      <c r="S957" s="26">
        <v>0</v>
      </c>
      <c r="T957" s="26">
        <v>0</v>
      </c>
      <c r="U957" s="26" t="s">
        <v>112</v>
      </c>
      <c r="V957" s="26" t="s">
        <v>5436</v>
      </c>
      <c r="W957" s="26">
        <v>0</v>
      </c>
      <c r="X957" s="26">
        <v>0</v>
      </c>
      <c r="Y957" s="25">
        <v>46212</v>
      </c>
      <c r="Z957" s="27">
        <v>81</v>
      </c>
      <c r="AA957" s="24" t="s">
        <v>5114</v>
      </c>
      <c r="AB957" s="24" t="s">
        <v>25</v>
      </c>
      <c r="AC957" s="24" t="s">
        <v>4714</v>
      </c>
      <c r="AD957" s="24" t="s">
        <v>4750</v>
      </c>
    </row>
    <row r="958" spans="1:30" x14ac:dyDescent="0.35">
      <c r="A958" s="23">
        <v>957</v>
      </c>
      <c r="B958" s="24" t="s">
        <v>125</v>
      </c>
      <c r="C958" s="24" t="s">
        <v>24</v>
      </c>
      <c r="D958" s="24" t="s">
        <v>5441</v>
      </c>
      <c r="E958" s="24"/>
      <c r="F958" s="24"/>
      <c r="G958" s="24"/>
      <c r="H958" s="25">
        <v>46079</v>
      </c>
      <c r="I958" s="25">
        <v>46132</v>
      </c>
      <c r="J958" s="25">
        <v>46176</v>
      </c>
      <c r="K958" s="26" t="s">
        <v>29</v>
      </c>
      <c r="L958" s="26" t="s">
        <v>5110</v>
      </c>
      <c r="M958" s="26" t="s">
        <v>27</v>
      </c>
      <c r="N958" s="26" t="s">
        <v>5328</v>
      </c>
      <c r="O958" s="26" t="s">
        <v>94</v>
      </c>
      <c r="P958" s="26" t="s">
        <v>5329</v>
      </c>
      <c r="Q958" s="26">
        <v>0</v>
      </c>
      <c r="R958" s="26">
        <v>0</v>
      </c>
      <c r="S958" s="26">
        <v>0</v>
      </c>
      <c r="T958" s="26">
        <v>0</v>
      </c>
      <c r="U958" s="26" t="s">
        <v>126</v>
      </c>
      <c r="V958" s="26" t="s">
        <v>5444</v>
      </c>
      <c r="W958" s="26">
        <v>0</v>
      </c>
      <c r="X958" s="26">
        <v>0</v>
      </c>
      <c r="Y958" s="25">
        <v>46212</v>
      </c>
      <c r="Z958" s="27">
        <v>81</v>
      </c>
      <c r="AA958" s="24" t="s">
        <v>5114</v>
      </c>
      <c r="AB958" s="24" t="s">
        <v>25</v>
      </c>
      <c r="AC958" s="24" t="s">
        <v>4714</v>
      </c>
      <c r="AD958" s="24" t="s">
        <v>4750</v>
      </c>
    </row>
    <row r="959" spans="1:30" x14ac:dyDescent="0.35">
      <c r="A959" s="23">
        <v>958</v>
      </c>
      <c r="B959" s="24" t="s">
        <v>127</v>
      </c>
      <c r="C959" s="24" t="s">
        <v>24</v>
      </c>
      <c r="D959" s="24" t="s">
        <v>5441</v>
      </c>
      <c r="E959" s="24"/>
      <c r="F959" s="24"/>
      <c r="G959" s="24"/>
      <c r="H959" s="25">
        <v>46079</v>
      </c>
      <c r="I959" s="25">
        <v>46132</v>
      </c>
      <c r="J959" s="25">
        <v>46176</v>
      </c>
      <c r="K959" s="26" t="s">
        <v>29</v>
      </c>
      <c r="L959" s="26" t="s">
        <v>5110</v>
      </c>
      <c r="M959" s="26" t="s">
        <v>27</v>
      </c>
      <c r="N959" s="26" t="s">
        <v>5328</v>
      </c>
      <c r="O959" s="26" t="s">
        <v>94</v>
      </c>
      <c r="P959" s="26" t="s">
        <v>5329</v>
      </c>
      <c r="Q959" s="26">
        <v>0</v>
      </c>
      <c r="R959" s="26">
        <v>0</v>
      </c>
      <c r="S959" s="26">
        <v>0</v>
      </c>
      <c r="T959" s="26">
        <v>0</v>
      </c>
      <c r="U959" s="26" t="s">
        <v>126</v>
      </c>
      <c r="V959" s="26" t="s">
        <v>5444</v>
      </c>
      <c r="W959" s="26">
        <v>0</v>
      </c>
      <c r="X959" s="26">
        <v>0</v>
      </c>
      <c r="Y959" s="25">
        <v>46212</v>
      </c>
      <c r="Z959" s="27">
        <v>81</v>
      </c>
      <c r="AA959" s="24" t="s">
        <v>5114</v>
      </c>
      <c r="AB959" s="24" t="s">
        <v>25</v>
      </c>
      <c r="AC959" s="24" t="s">
        <v>4714</v>
      </c>
      <c r="AD959" s="24" t="s">
        <v>4750</v>
      </c>
    </row>
    <row r="960" spans="1:30" x14ac:dyDescent="0.35">
      <c r="A960" s="23">
        <v>959</v>
      </c>
      <c r="B960" s="24" t="s">
        <v>128</v>
      </c>
      <c r="C960" s="24" t="s">
        <v>24</v>
      </c>
      <c r="D960" s="24" t="s">
        <v>5441</v>
      </c>
      <c r="E960" s="24"/>
      <c r="F960" s="24"/>
      <c r="G960" s="24"/>
      <c r="H960" s="25">
        <v>46079</v>
      </c>
      <c r="I960" s="25">
        <v>46132</v>
      </c>
      <c r="J960" s="25">
        <v>46176</v>
      </c>
      <c r="K960" s="26" t="s">
        <v>29</v>
      </c>
      <c r="L960" s="26" t="s">
        <v>5110</v>
      </c>
      <c r="M960" s="26" t="s">
        <v>27</v>
      </c>
      <c r="N960" s="26" t="s">
        <v>5328</v>
      </c>
      <c r="O960" s="26" t="s">
        <v>94</v>
      </c>
      <c r="P960" s="26" t="s">
        <v>5329</v>
      </c>
      <c r="Q960" s="26">
        <v>0</v>
      </c>
      <c r="R960" s="26">
        <v>0</v>
      </c>
      <c r="S960" s="26">
        <v>0</v>
      </c>
      <c r="T960" s="26">
        <v>0</v>
      </c>
      <c r="U960" s="26" t="s">
        <v>126</v>
      </c>
      <c r="V960" s="26" t="s">
        <v>5444</v>
      </c>
      <c r="W960" s="26">
        <v>0</v>
      </c>
      <c r="X960" s="26">
        <v>0</v>
      </c>
      <c r="Y960" s="25">
        <v>46212</v>
      </c>
      <c r="Z960" s="27">
        <v>81</v>
      </c>
      <c r="AA960" s="24" t="s">
        <v>5114</v>
      </c>
      <c r="AB960" s="24" t="s">
        <v>25</v>
      </c>
      <c r="AC960" s="24" t="s">
        <v>4714</v>
      </c>
      <c r="AD960" s="24" t="s">
        <v>4750</v>
      </c>
    </row>
    <row r="961" spans="1:30" x14ac:dyDescent="0.35">
      <c r="A961" s="23">
        <v>960</v>
      </c>
      <c r="B961" s="24" t="s">
        <v>129</v>
      </c>
      <c r="C961" s="24" t="s">
        <v>24</v>
      </c>
      <c r="D961" s="24" t="s">
        <v>5441</v>
      </c>
      <c r="E961" s="24"/>
      <c r="F961" s="24"/>
      <c r="G961" s="24"/>
      <c r="H961" s="25">
        <v>46079</v>
      </c>
      <c r="I961" s="25">
        <v>46132</v>
      </c>
      <c r="J961" s="25">
        <v>46168</v>
      </c>
      <c r="K961" s="26" t="s">
        <v>57</v>
      </c>
      <c r="L961" s="26" t="s">
        <v>5442</v>
      </c>
      <c r="M961" s="26" t="s">
        <v>58</v>
      </c>
      <c r="N961" s="26" t="s">
        <v>5415</v>
      </c>
      <c r="O961" s="26" t="s">
        <v>111</v>
      </c>
      <c r="P961" s="26" t="s">
        <v>5435</v>
      </c>
      <c r="Q961" s="26">
        <v>0</v>
      </c>
      <c r="R961" s="26">
        <v>0</v>
      </c>
      <c r="S961" s="26">
        <v>0</v>
      </c>
      <c r="T961" s="26">
        <v>0</v>
      </c>
      <c r="U961" s="26" t="s">
        <v>85</v>
      </c>
      <c r="V961" s="26" t="s">
        <v>5112</v>
      </c>
      <c r="W961" s="26">
        <v>0</v>
      </c>
      <c r="X961" s="26">
        <v>0</v>
      </c>
      <c r="Y961" s="25">
        <v>46212</v>
      </c>
      <c r="Z961" s="27">
        <v>81</v>
      </c>
      <c r="AA961" s="24" t="s">
        <v>5114</v>
      </c>
      <c r="AB961" s="24" t="s">
        <v>25</v>
      </c>
      <c r="AC961" s="24" t="s">
        <v>4714</v>
      </c>
      <c r="AD961" s="24" t="s">
        <v>4750</v>
      </c>
    </row>
    <row r="962" spans="1:30" x14ac:dyDescent="0.35">
      <c r="A962" s="23">
        <v>961</v>
      </c>
      <c r="B962" s="24" t="s">
        <v>130</v>
      </c>
      <c r="C962" s="24" t="s">
        <v>24</v>
      </c>
      <c r="D962" s="24" t="s">
        <v>5441</v>
      </c>
      <c r="E962" s="24"/>
      <c r="F962" s="24"/>
      <c r="G962" s="24"/>
      <c r="H962" s="25">
        <v>46079</v>
      </c>
      <c r="I962" s="25">
        <v>46132</v>
      </c>
      <c r="J962" s="25">
        <v>46176</v>
      </c>
      <c r="K962" s="26" t="s">
        <v>29</v>
      </c>
      <c r="L962" s="26" t="s">
        <v>5110</v>
      </c>
      <c r="M962" s="26" t="s">
        <v>27</v>
      </c>
      <c r="N962" s="26" t="s">
        <v>5328</v>
      </c>
      <c r="O962" s="26" t="s">
        <v>94</v>
      </c>
      <c r="P962" s="26" t="s">
        <v>5329</v>
      </c>
      <c r="Q962" s="26">
        <v>0</v>
      </c>
      <c r="R962" s="26">
        <v>0</v>
      </c>
      <c r="S962" s="26">
        <v>0</v>
      </c>
      <c r="T962" s="26">
        <v>0</v>
      </c>
      <c r="U962" s="26" t="s">
        <v>126</v>
      </c>
      <c r="V962" s="26" t="s">
        <v>5444</v>
      </c>
      <c r="W962" s="26">
        <v>0</v>
      </c>
      <c r="X962" s="26">
        <v>0</v>
      </c>
      <c r="Y962" s="25">
        <v>46212</v>
      </c>
      <c r="Z962" s="27">
        <v>81</v>
      </c>
      <c r="AA962" s="24" t="s">
        <v>5114</v>
      </c>
      <c r="AB962" s="24" t="s">
        <v>25</v>
      </c>
      <c r="AC962" s="24" t="s">
        <v>4714</v>
      </c>
      <c r="AD962" s="24" t="s">
        <v>4750</v>
      </c>
    </row>
    <row r="963" spans="1:30" x14ac:dyDescent="0.35">
      <c r="A963" s="23">
        <v>962</v>
      </c>
      <c r="B963" s="24" t="s">
        <v>131</v>
      </c>
      <c r="C963" s="24" t="s">
        <v>24</v>
      </c>
      <c r="D963" s="24" t="s">
        <v>5441</v>
      </c>
      <c r="E963" s="24"/>
      <c r="F963" s="24"/>
      <c r="G963" s="24"/>
      <c r="H963" s="25">
        <v>46079</v>
      </c>
      <c r="I963" s="25">
        <v>46132</v>
      </c>
      <c r="J963" s="25">
        <v>46183</v>
      </c>
      <c r="K963" s="26" t="s">
        <v>28</v>
      </c>
      <c r="L963" s="26" t="s">
        <v>5237</v>
      </c>
      <c r="M963" s="26" t="s">
        <v>30</v>
      </c>
      <c r="N963" s="26" t="s">
        <v>5111</v>
      </c>
      <c r="O963" s="26" t="s">
        <v>89</v>
      </c>
      <c r="P963" s="26" t="s">
        <v>5238</v>
      </c>
      <c r="Q963" s="26">
        <v>0</v>
      </c>
      <c r="R963" s="26">
        <v>0</v>
      </c>
      <c r="S963" s="26">
        <v>0</v>
      </c>
      <c r="T963" s="26">
        <v>0</v>
      </c>
      <c r="U963" s="26" t="s">
        <v>109</v>
      </c>
      <c r="V963" s="26" t="s">
        <v>5420</v>
      </c>
      <c r="W963" s="26">
        <v>0</v>
      </c>
      <c r="X963" s="26">
        <v>0</v>
      </c>
      <c r="Y963" s="25">
        <v>46212</v>
      </c>
      <c r="Z963" s="27">
        <v>81</v>
      </c>
      <c r="AA963" s="24" t="s">
        <v>5114</v>
      </c>
      <c r="AB963" s="24" t="s">
        <v>25</v>
      </c>
      <c r="AC963" s="24" t="s">
        <v>4714</v>
      </c>
      <c r="AD963" s="24" t="s">
        <v>4750</v>
      </c>
    </row>
    <row r="964" spans="1:30" x14ac:dyDescent="0.35">
      <c r="A964" s="23">
        <v>963</v>
      </c>
      <c r="B964" s="24" t="s">
        <v>132</v>
      </c>
      <c r="C964" s="24" t="s">
        <v>24</v>
      </c>
      <c r="D964" s="24" t="s">
        <v>5441</v>
      </c>
      <c r="E964" s="24"/>
      <c r="F964" s="24"/>
      <c r="G964" s="24"/>
      <c r="H964" s="25">
        <v>46079</v>
      </c>
      <c r="I964" s="25">
        <v>46132</v>
      </c>
      <c r="J964" s="25">
        <v>46161</v>
      </c>
      <c r="K964" s="26" t="s">
        <v>57</v>
      </c>
      <c r="L964" s="26" t="s">
        <v>5442</v>
      </c>
      <c r="M964" s="26" t="s">
        <v>58</v>
      </c>
      <c r="N964" s="26" t="s">
        <v>5415</v>
      </c>
      <c r="O964" s="26" t="s">
        <v>111</v>
      </c>
      <c r="P964" s="26" t="s">
        <v>5435</v>
      </c>
      <c r="Q964" s="26">
        <v>0</v>
      </c>
      <c r="R964" s="26">
        <v>0</v>
      </c>
      <c r="S964" s="26">
        <v>0</v>
      </c>
      <c r="T964" s="26">
        <v>0</v>
      </c>
      <c r="U964" s="26" t="s">
        <v>133</v>
      </c>
      <c r="V964" s="26" t="s">
        <v>5445</v>
      </c>
      <c r="W964" s="26">
        <v>0</v>
      </c>
      <c r="X964" s="26">
        <v>0</v>
      </c>
      <c r="Y964" s="25">
        <v>46212</v>
      </c>
      <c r="Z964" s="27">
        <v>81</v>
      </c>
      <c r="AA964" s="24" t="s">
        <v>5114</v>
      </c>
      <c r="AB964" s="24" t="s">
        <v>25</v>
      </c>
      <c r="AC964" s="24" t="s">
        <v>4714</v>
      </c>
      <c r="AD964" s="24" t="s">
        <v>4750</v>
      </c>
    </row>
    <row r="965" spans="1:30" x14ac:dyDescent="0.35">
      <c r="A965" s="23">
        <v>964</v>
      </c>
      <c r="B965" s="24" t="s">
        <v>134</v>
      </c>
      <c r="C965" s="24" t="s">
        <v>24</v>
      </c>
      <c r="D965" s="24" t="s">
        <v>5441</v>
      </c>
      <c r="E965" s="24"/>
      <c r="F965" s="24"/>
      <c r="G965" s="24"/>
      <c r="H965" s="25">
        <v>46079</v>
      </c>
      <c r="I965" s="25">
        <v>46132</v>
      </c>
      <c r="J965" s="25">
        <v>46176</v>
      </c>
      <c r="K965" s="26" t="s">
        <v>29</v>
      </c>
      <c r="L965" s="26" t="s">
        <v>5110</v>
      </c>
      <c r="M965" s="26" t="s">
        <v>27</v>
      </c>
      <c r="N965" s="26" t="s">
        <v>5328</v>
      </c>
      <c r="O965" s="26" t="s">
        <v>94</v>
      </c>
      <c r="P965" s="26" t="s">
        <v>5329</v>
      </c>
      <c r="Q965" s="26">
        <v>0</v>
      </c>
      <c r="R965" s="26">
        <v>0</v>
      </c>
      <c r="S965" s="26">
        <v>0</v>
      </c>
      <c r="T965" s="26">
        <v>0</v>
      </c>
      <c r="U965" s="26" t="s">
        <v>135</v>
      </c>
      <c r="V965" s="26" t="s">
        <v>5446</v>
      </c>
      <c r="W965" s="26">
        <v>0</v>
      </c>
      <c r="X965" s="26">
        <v>0</v>
      </c>
      <c r="Y965" s="25">
        <v>46212</v>
      </c>
      <c r="Z965" s="27">
        <v>81</v>
      </c>
      <c r="AA965" s="24" t="s">
        <v>5114</v>
      </c>
      <c r="AB965" s="24" t="s">
        <v>25</v>
      </c>
      <c r="AC965" s="24" t="s">
        <v>4714</v>
      </c>
      <c r="AD965" s="24" t="s">
        <v>4750</v>
      </c>
    </row>
    <row r="966" spans="1:30" x14ac:dyDescent="0.35">
      <c r="A966" s="23">
        <v>965</v>
      </c>
      <c r="B966" s="24" t="s">
        <v>136</v>
      </c>
      <c r="C966" s="24" t="s">
        <v>24</v>
      </c>
      <c r="D966" s="24" t="s">
        <v>5441</v>
      </c>
      <c r="E966" s="24"/>
      <c r="F966" s="24"/>
      <c r="G966" s="24"/>
      <c r="H966" s="25">
        <v>46079</v>
      </c>
      <c r="I966" s="25">
        <v>46132</v>
      </c>
      <c r="J966" s="25">
        <v>46176</v>
      </c>
      <c r="K966" s="26" t="s">
        <v>28</v>
      </c>
      <c r="L966" s="26" t="s">
        <v>5237</v>
      </c>
      <c r="M966" s="26" t="s">
        <v>30</v>
      </c>
      <c r="N966" s="26" t="s">
        <v>5111</v>
      </c>
      <c r="O966" s="26" t="s">
        <v>89</v>
      </c>
      <c r="P966" s="26" t="s">
        <v>5238</v>
      </c>
      <c r="Q966" s="26">
        <v>0</v>
      </c>
      <c r="R966" s="26">
        <v>0</v>
      </c>
      <c r="S966" s="26">
        <v>0</v>
      </c>
      <c r="T966" s="26">
        <v>0</v>
      </c>
      <c r="U966" s="26" t="s">
        <v>137</v>
      </c>
      <c r="V966" s="26" t="s">
        <v>5447</v>
      </c>
      <c r="W966" s="26">
        <v>0</v>
      </c>
      <c r="X966" s="26">
        <v>0</v>
      </c>
      <c r="Y966" s="25">
        <v>46212</v>
      </c>
      <c r="Z966" s="27">
        <v>81</v>
      </c>
      <c r="AA966" s="24" t="s">
        <v>5114</v>
      </c>
      <c r="AB966" s="24" t="s">
        <v>25</v>
      </c>
      <c r="AC966" s="24" t="s">
        <v>4714</v>
      </c>
      <c r="AD966" s="24" t="s">
        <v>4750</v>
      </c>
    </row>
    <row r="967" spans="1:30" x14ac:dyDescent="0.35">
      <c r="A967" s="23">
        <v>966</v>
      </c>
      <c r="B967" s="24" t="s">
        <v>138</v>
      </c>
      <c r="C967" s="24" t="s">
        <v>24</v>
      </c>
      <c r="D967" s="24" t="s">
        <v>5441</v>
      </c>
      <c r="E967" s="24"/>
      <c r="F967" s="24"/>
      <c r="G967" s="24"/>
      <c r="H967" s="25">
        <v>46079</v>
      </c>
      <c r="I967" s="25">
        <v>46132</v>
      </c>
      <c r="J967" s="25">
        <v>46176</v>
      </c>
      <c r="K967" s="26" t="s">
        <v>29</v>
      </c>
      <c r="L967" s="26" t="s">
        <v>5110</v>
      </c>
      <c r="M967" s="26" t="s">
        <v>27</v>
      </c>
      <c r="N967" s="26" t="s">
        <v>5328</v>
      </c>
      <c r="O967" s="26" t="s">
        <v>94</v>
      </c>
      <c r="P967" s="26" t="s">
        <v>5329</v>
      </c>
      <c r="Q967" s="26">
        <v>0</v>
      </c>
      <c r="R967" s="26">
        <v>0</v>
      </c>
      <c r="S967" s="26">
        <v>0</v>
      </c>
      <c r="T967" s="26">
        <v>0</v>
      </c>
      <c r="U967" s="26" t="s">
        <v>90</v>
      </c>
      <c r="V967" s="26" t="s">
        <v>5239</v>
      </c>
      <c r="W967" s="26">
        <v>0</v>
      </c>
      <c r="X967" s="26">
        <v>0</v>
      </c>
      <c r="Y967" s="25">
        <v>46212</v>
      </c>
      <c r="Z967" s="27">
        <v>81</v>
      </c>
      <c r="AA967" s="24" t="s">
        <v>5114</v>
      </c>
      <c r="AB967" s="24" t="s">
        <v>25</v>
      </c>
      <c r="AC967" s="24" t="s">
        <v>4714</v>
      </c>
      <c r="AD967" s="24" t="s">
        <v>4750</v>
      </c>
    </row>
    <row r="968" spans="1:30" x14ac:dyDescent="0.35">
      <c r="A968" s="23">
        <v>967</v>
      </c>
      <c r="B968" s="24" t="s">
        <v>139</v>
      </c>
      <c r="C968" s="24" t="s">
        <v>24</v>
      </c>
      <c r="D968" s="24" t="s">
        <v>5441</v>
      </c>
      <c r="E968" s="24"/>
      <c r="F968" s="24"/>
      <c r="G968" s="24"/>
      <c r="H968" s="25">
        <v>46079</v>
      </c>
      <c r="I968" s="25">
        <v>46132</v>
      </c>
      <c r="J968" s="25">
        <v>46161</v>
      </c>
      <c r="K968" s="26" t="s">
        <v>57</v>
      </c>
      <c r="L968" s="26" t="s">
        <v>5442</v>
      </c>
      <c r="M968" s="26" t="s">
        <v>58</v>
      </c>
      <c r="N968" s="26" t="s">
        <v>5415</v>
      </c>
      <c r="O968" s="26" t="s">
        <v>111</v>
      </c>
      <c r="P968" s="26" t="s">
        <v>5435</v>
      </c>
      <c r="Q968" s="26">
        <v>0</v>
      </c>
      <c r="R968" s="26">
        <v>0</v>
      </c>
      <c r="S968" s="26">
        <v>0</v>
      </c>
      <c r="T968" s="26">
        <v>0</v>
      </c>
      <c r="U968" s="26" t="s">
        <v>140</v>
      </c>
      <c r="V968" s="26" t="s">
        <v>5448</v>
      </c>
      <c r="W968" s="26">
        <v>0</v>
      </c>
      <c r="X968" s="26">
        <v>0</v>
      </c>
      <c r="Y968" s="25">
        <v>46212</v>
      </c>
      <c r="Z968" s="27">
        <v>81</v>
      </c>
      <c r="AA968" s="24" t="s">
        <v>5114</v>
      </c>
      <c r="AB968" s="24" t="s">
        <v>25</v>
      </c>
      <c r="AC968" s="24" t="s">
        <v>4714</v>
      </c>
      <c r="AD968" s="24" t="s">
        <v>4750</v>
      </c>
    </row>
    <row r="969" spans="1:30" x14ac:dyDescent="0.35">
      <c r="A969" s="23">
        <v>968</v>
      </c>
      <c r="B969" s="24" t="s">
        <v>141</v>
      </c>
      <c r="C969" s="24" t="s">
        <v>24</v>
      </c>
      <c r="D969" s="24" t="s">
        <v>5441</v>
      </c>
      <c r="E969" s="24"/>
      <c r="F969" s="24"/>
      <c r="G969" s="24"/>
      <c r="H969" s="25">
        <v>46079</v>
      </c>
      <c r="I969" s="25">
        <v>46132</v>
      </c>
      <c r="J969" s="25">
        <v>46176</v>
      </c>
      <c r="K969" s="26" t="s">
        <v>29</v>
      </c>
      <c r="L969" s="26" t="s">
        <v>5110</v>
      </c>
      <c r="M969" s="26" t="s">
        <v>27</v>
      </c>
      <c r="N969" s="26" t="s">
        <v>5328</v>
      </c>
      <c r="O969" s="26" t="s">
        <v>94</v>
      </c>
      <c r="P969" s="26" t="s">
        <v>5329</v>
      </c>
      <c r="Q969" s="26">
        <v>0</v>
      </c>
      <c r="R969" s="26">
        <v>0</v>
      </c>
      <c r="S969" s="26">
        <v>0</v>
      </c>
      <c r="T969" s="26">
        <v>0</v>
      </c>
      <c r="U969" s="26" t="s">
        <v>98</v>
      </c>
      <c r="V969" s="26" t="s">
        <v>5346</v>
      </c>
      <c r="W969" s="26">
        <v>0</v>
      </c>
      <c r="X969" s="26">
        <v>0</v>
      </c>
      <c r="Y969" s="25">
        <v>46212</v>
      </c>
      <c r="Z969" s="27">
        <v>81</v>
      </c>
      <c r="AA969" s="24" t="s">
        <v>5114</v>
      </c>
      <c r="AB969" s="24" t="s">
        <v>25</v>
      </c>
      <c r="AC969" s="24" t="s">
        <v>4714</v>
      </c>
      <c r="AD969" s="24" t="s">
        <v>4750</v>
      </c>
    </row>
    <row r="970" spans="1:30" x14ac:dyDescent="0.35">
      <c r="A970" s="23">
        <v>969</v>
      </c>
      <c r="B970" s="24" t="s">
        <v>142</v>
      </c>
      <c r="C970" s="24" t="s">
        <v>24</v>
      </c>
      <c r="D970" s="24" t="s">
        <v>5441</v>
      </c>
      <c r="E970" s="24"/>
      <c r="F970" s="24"/>
      <c r="G970" s="24"/>
      <c r="H970" s="25">
        <v>46079</v>
      </c>
      <c r="I970" s="25">
        <v>46132</v>
      </c>
      <c r="J970" s="25">
        <v>46161</v>
      </c>
      <c r="K970" s="26" t="s">
        <v>57</v>
      </c>
      <c r="L970" s="26" t="s">
        <v>5442</v>
      </c>
      <c r="M970" s="26" t="s">
        <v>58</v>
      </c>
      <c r="N970" s="26" t="s">
        <v>5415</v>
      </c>
      <c r="O970" s="26" t="s">
        <v>111</v>
      </c>
      <c r="P970" s="26" t="s">
        <v>5435</v>
      </c>
      <c r="Q970" s="26">
        <v>0</v>
      </c>
      <c r="R970" s="26">
        <v>0</v>
      </c>
      <c r="S970" s="26">
        <v>0</v>
      </c>
      <c r="T970" s="26">
        <v>0</v>
      </c>
      <c r="U970" s="26" t="s">
        <v>112</v>
      </c>
      <c r="V970" s="26" t="s">
        <v>5436</v>
      </c>
      <c r="W970" s="26">
        <v>0</v>
      </c>
      <c r="X970" s="26">
        <v>0</v>
      </c>
      <c r="Y970" s="25">
        <v>46212</v>
      </c>
      <c r="Z970" s="27">
        <v>81</v>
      </c>
      <c r="AA970" s="24" t="s">
        <v>5114</v>
      </c>
      <c r="AB970" s="24" t="s">
        <v>25</v>
      </c>
      <c r="AC970" s="24" t="s">
        <v>4714</v>
      </c>
      <c r="AD970" s="24" t="s">
        <v>4750</v>
      </c>
    </row>
    <row r="971" spans="1:30" x14ac:dyDescent="0.35">
      <c r="A971" s="23">
        <v>970</v>
      </c>
      <c r="B971" s="24" t="s">
        <v>143</v>
      </c>
      <c r="C971" s="24" t="s">
        <v>24</v>
      </c>
      <c r="D971" s="24" t="s">
        <v>5441</v>
      </c>
      <c r="E971" s="24"/>
      <c r="F971" s="24"/>
      <c r="G971" s="24"/>
      <c r="H971" s="25">
        <v>46079</v>
      </c>
      <c r="I971" s="25">
        <v>46132</v>
      </c>
      <c r="J971" s="25">
        <v>46161</v>
      </c>
      <c r="K971" s="26" t="s">
        <v>57</v>
      </c>
      <c r="L971" s="26" t="s">
        <v>5442</v>
      </c>
      <c r="M971" s="26" t="s">
        <v>58</v>
      </c>
      <c r="N971" s="26" t="s">
        <v>5415</v>
      </c>
      <c r="O971" s="26" t="s">
        <v>111</v>
      </c>
      <c r="P971" s="26" t="s">
        <v>5435</v>
      </c>
      <c r="Q971" s="26">
        <v>0</v>
      </c>
      <c r="R971" s="26">
        <v>0</v>
      </c>
      <c r="S971" s="26">
        <v>0</v>
      </c>
      <c r="T971" s="26">
        <v>0</v>
      </c>
      <c r="U971" s="26" t="s">
        <v>140</v>
      </c>
      <c r="V971" s="26" t="s">
        <v>5448</v>
      </c>
      <c r="W971" s="26">
        <v>0</v>
      </c>
      <c r="X971" s="26">
        <v>0</v>
      </c>
      <c r="Y971" s="25">
        <v>46212</v>
      </c>
      <c r="Z971" s="27">
        <v>81</v>
      </c>
      <c r="AA971" s="24" t="s">
        <v>5114</v>
      </c>
      <c r="AB971" s="24" t="s">
        <v>25</v>
      </c>
      <c r="AC971" s="24" t="s">
        <v>4714</v>
      </c>
      <c r="AD971" s="24" t="s">
        <v>4750</v>
      </c>
    </row>
    <row r="972" spans="1:30" x14ac:dyDescent="0.35">
      <c r="A972" s="23">
        <v>971</v>
      </c>
      <c r="B972" s="24" t="s">
        <v>144</v>
      </c>
      <c r="C972" s="24" t="s">
        <v>24</v>
      </c>
      <c r="D972" s="24" t="s">
        <v>5441</v>
      </c>
      <c r="E972" s="24"/>
      <c r="F972" s="24"/>
      <c r="G972" s="24"/>
      <c r="H972" s="25">
        <v>46079</v>
      </c>
      <c r="I972" s="25">
        <v>46132</v>
      </c>
      <c r="J972" s="25">
        <v>46176</v>
      </c>
      <c r="K972" s="26" t="s">
        <v>29</v>
      </c>
      <c r="L972" s="26" t="s">
        <v>5110</v>
      </c>
      <c r="M972" s="26" t="s">
        <v>27</v>
      </c>
      <c r="N972" s="26" t="s">
        <v>5328</v>
      </c>
      <c r="O972" s="26" t="s">
        <v>94</v>
      </c>
      <c r="P972" s="26" t="s">
        <v>5329</v>
      </c>
      <c r="Q972" s="26">
        <v>0</v>
      </c>
      <c r="R972" s="26">
        <v>0</v>
      </c>
      <c r="S972" s="26">
        <v>0</v>
      </c>
      <c r="T972" s="26">
        <v>0</v>
      </c>
      <c r="U972" s="26" t="s">
        <v>126</v>
      </c>
      <c r="V972" s="26" t="s">
        <v>5444</v>
      </c>
      <c r="W972" s="26">
        <v>0</v>
      </c>
      <c r="X972" s="26">
        <v>0</v>
      </c>
      <c r="Y972" s="25">
        <v>46212</v>
      </c>
      <c r="Z972" s="27">
        <v>81</v>
      </c>
      <c r="AA972" s="24" t="s">
        <v>5114</v>
      </c>
      <c r="AB972" s="24" t="s">
        <v>25</v>
      </c>
      <c r="AC972" s="24" t="s">
        <v>4714</v>
      </c>
      <c r="AD972" s="24" t="s">
        <v>4750</v>
      </c>
    </row>
    <row r="973" spans="1:30" x14ac:dyDescent="0.35">
      <c r="A973" s="23">
        <v>972</v>
      </c>
      <c r="B973" s="24" t="s">
        <v>145</v>
      </c>
      <c r="C973" s="24" t="s">
        <v>24</v>
      </c>
      <c r="D973" s="24" t="s">
        <v>5441</v>
      </c>
      <c r="E973" s="24"/>
      <c r="F973" s="24"/>
      <c r="G973" s="24"/>
      <c r="H973" s="25">
        <v>46079</v>
      </c>
      <c r="I973" s="25">
        <v>46132</v>
      </c>
      <c r="J973" s="25">
        <v>46161</v>
      </c>
      <c r="K973" s="26" t="s">
        <v>57</v>
      </c>
      <c r="L973" s="26" t="s">
        <v>5442</v>
      </c>
      <c r="M973" s="26" t="s">
        <v>58</v>
      </c>
      <c r="N973" s="26" t="s">
        <v>5415</v>
      </c>
      <c r="O973" s="26" t="s">
        <v>111</v>
      </c>
      <c r="P973" s="26" t="s">
        <v>5435</v>
      </c>
      <c r="Q973" s="26">
        <v>0</v>
      </c>
      <c r="R973" s="26">
        <v>0</v>
      </c>
      <c r="S973" s="26">
        <v>0</v>
      </c>
      <c r="T973" s="26">
        <v>0</v>
      </c>
      <c r="U973" s="26" t="s">
        <v>85</v>
      </c>
      <c r="V973" s="26" t="s">
        <v>5112</v>
      </c>
      <c r="W973" s="26">
        <v>0</v>
      </c>
      <c r="X973" s="26">
        <v>0</v>
      </c>
      <c r="Y973" s="25">
        <v>46212</v>
      </c>
      <c r="Z973" s="27">
        <v>81</v>
      </c>
      <c r="AA973" s="24" t="s">
        <v>5114</v>
      </c>
      <c r="AB973" s="24" t="s">
        <v>25</v>
      </c>
      <c r="AC973" s="24" t="s">
        <v>4714</v>
      </c>
      <c r="AD973" s="24" t="s">
        <v>4750</v>
      </c>
    </row>
    <row r="974" spans="1:30" x14ac:dyDescent="0.35">
      <c r="A974" s="23">
        <v>973</v>
      </c>
      <c r="B974" s="24" t="s">
        <v>146</v>
      </c>
      <c r="C974" s="24" t="s">
        <v>24</v>
      </c>
      <c r="D974" s="24" t="s">
        <v>5441</v>
      </c>
      <c r="E974" s="24"/>
      <c r="F974" s="24"/>
      <c r="G974" s="24"/>
      <c r="H974" s="25">
        <v>46079</v>
      </c>
      <c r="I974" s="25">
        <v>46132</v>
      </c>
      <c r="J974" s="25">
        <v>46161</v>
      </c>
      <c r="K974" s="26" t="s">
        <v>57</v>
      </c>
      <c r="L974" s="26" t="s">
        <v>5442</v>
      </c>
      <c r="M974" s="26" t="s">
        <v>58</v>
      </c>
      <c r="N974" s="26" t="s">
        <v>5415</v>
      </c>
      <c r="O974" s="26" t="s">
        <v>111</v>
      </c>
      <c r="P974" s="26" t="s">
        <v>5435</v>
      </c>
      <c r="Q974" s="26">
        <v>0</v>
      </c>
      <c r="R974" s="26">
        <v>0</v>
      </c>
      <c r="S974" s="26">
        <v>0</v>
      </c>
      <c r="T974" s="26">
        <v>0</v>
      </c>
      <c r="U974" s="26" t="s">
        <v>85</v>
      </c>
      <c r="V974" s="26" t="s">
        <v>5112</v>
      </c>
      <c r="W974" s="26">
        <v>0</v>
      </c>
      <c r="X974" s="26">
        <v>0</v>
      </c>
      <c r="Y974" s="25">
        <v>46212</v>
      </c>
      <c r="Z974" s="27">
        <v>81</v>
      </c>
      <c r="AA974" s="24" t="s">
        <v>5114</v>
      </c>
      <c r="AB974" s="24" t="s">
        <v>25</v>
      </c>
      <c r="AC974" s="24" t="s">
        <v>4714</v>
      </c>
      <c r="AD974" s="24" t="s">
        <v>4750</v>
      </c>
    </row>
    <row r="975" spans="1:30" x14ac:dyDescent="0.35">
      <c r="A975" s="23">
        <v>974</v>
      </c>
      <c r="B975" s="24" t="s">
        <v>147</v>
      </c>
      <c r="C975" s="24" t="s">
        <v>24</v>
      </c>
      <c r="D975" s="24" t="s">
        <v>5441</v>
      </c>
      <c r="E975" s="24"/>
      <c r="F975" s="24"/>
      <c r="G975" s="24"/>
      <c r="H975" s="25">
        <v>46079</v>
      </c>
      <c r="I975" s="25">
        <v>46132</v>
      </c>
      <c r="J975" s="25">
        <v>46161</v>
      </c>
      <c r="K975" s="26" t="s">
        <v>57</v>
      </c>
      <c r="L975" s="26" t="s">
        <v>5442</v>
      </c>
      <c r="M975" s="26" t="s">
        <v>58</v>
      </c>
      <c r="N975" s="26" t="s">
        <v>5415</v>
      </c>
      <c r="O975" s="26" t="s">
        <v>111</v>
      </c>
      <c r="P975" s="26" t="s">
        <v>5435</v>
      </c>
      <c r="Q975" s="26">
        <v>0</v>
      </c>
      <c r="R975" s="26">
        <v>0</v>
      </c>
      <c r="S975" s="26">
        <v>0</v>
      </c>
      <c r="T975" s="26">
        <v>0</v>
      </c>
      <c r="U975" s="26" t="s">
        <v>112</v>
      </c>
      <c r="V975" s="26" t="s">
        <v>5436</v>
      </c>
      <c r="W975" s="26">
        <v>0</v>
      </c>
      <c r="X975" s="26">
        <v>0</v>
      </c>
      <c r="Y975" s="25">
        <v>46212</v>
      </c>
      <c r="Z975" s="27">
        <v>81</v>
      </c>
      <c r="AA975" s="24" t="s">
        <v>5114</v>
      </c>
      <c r="AB975" s="24" t="s">
        <v>25</v>
      </c>
      <c r="AC975" s="24" t="s">
        <v>4714</v>
      </c>
      <c r="AD975" s="24" t="s">
        <v>4750</v>
      </c>
    </row>
    <row r="976" spans="1:30" x14ac:dyDescent="0.35">
      <c r="A976" s="23">
        <v>975</v>
      </c>
      <c r="B976" s="24" t="s">
        <v>148</v>
      </c>
      <c r="C976" s="24" t="s">
        <v>24</v>
      </c>
      <c r="D976" s="24" t="s">
        <v>5441</v>
      </c>
      <c r="E976" s="24"/>
      <c r="F976" s="24"/>
      <c r="G976" s="24"/>
      <c r="H976" s="25">
        <v>46079</v>
      </c>
      <c r="I976" s="25">
        <v>46132</v>
      </c>
      <c r="J976" s="25">
        <v>46161</v>
      </c>
      <c r="K976" s="26" t="s">
        <v>57</v>
      </c>
      <c r="L976" s="26" t="s">
        <v>5442</v>
      </c>
      <c r="M976" s="26" t="s">
        <v>58</v>
      </c>
      <c r="N976" s="26" t="s">
        <v>5415</v>
      </c>
      <c r="O976" s="26" t="s">
        <v>111</v>
      </c>
      <c r="P976" s="26" t="s">
        <v>5435</v>
      </c>
      <c r="Q976" s="26">
        <v>0</v>
      </c>
      <c r="R976" s="26">
        <v>0</v>
      </c>
      <c r="S976" s="26">
        <v>0</v>
      </c>
      <c r="T976" s="26">
        <v>0</v>
      </c>
      <c r="U976" s="26" t="s">
        <v>133</v>
      </c>
      <c r="V976" s="26" t="s">
        <v>5445</v>
      </c>
      <c r="W976" s="26">
        <v>0</v>
      </c>
      <c r="X976" s="26">
        <v>0</v>
      </c>
      <c r="Y976" s="25">
        <v>46212</v>
      </c>
      <c r="Z976" s="27">
        <v>81</v>
      </c>
      <c r="AA976" s="24" t="s">
        <v>5114</v>
      </c>
      <c r="AB976" s="24" t="s">
        <v>25</v>
      </c>
      <c r="AC976" s="24" t="s">
        <v>4714</v>
      </c>
      <c r="AD976" s="24" t="s">
        <v>4750</v>
      </c>
    </row>
    <row r="977" spans="1:30" x14ac:dyDescent="0.35">
      <c r="A977" s="23">
        <v>976</v>
      </c>
      <c r="B977" s="24" t="s">
        <v>149</v>
      </c>
      <c r="C977" s="24" t="s">
        <v>24</v>
      </c>
      <c r="D977" s="24" t="s">
        <v>5441</v>
      </c>
      <c r="E977" s="24"/>
      <c r="F977" s="24"/>
      <c r="G977" s="24"/>
      <c r="H977" s="25">
        <v>46079</v>
      </c>
      <c r="I977" s="25">
        <v>46132</v>
      </c>
      <c r="J977" s="25">
        <v>46176</v>
      </c>
      <c r="K977" s="26" t="s">
        <v>28</v>
      </c>
      <c r="L977" s="26" t="s">
        <v>5237</v>
      </c>
      <c r="M977" s="26" t="s">
        <v>30</v>
      </c>
      <c r="N977" s="26" t="s">
        <v>5111</v>
      </c>
      <c r="O977" s="26" t="s">
        <v>89</v>
      </c>
      <c r="P977" s="26" t="s">
        <v>5238</v>
      </c>
      <c r="Q977" s="26">
        <v>0</v>
      </c>
      <c r="R977" s="26">
        <v>0</v>
      </c>
      <c r="S977" s="26">
        <v>0</v>
      </c>
      <c r="T977" s="26">
        <v>0</v>
      </c>
      <c r="U977" s="26" t="s">
        <v>119</v>
      </c>
      <c r="V977" s="26" t="s">
        <v>5443</v>
      </c>
      <c r="W977" s="26">
        <v>0</v>
      </c>
      <c r="X977" s="26">
        <v>0</v>
      </c>
      <c r="Y977" s="25">
        <v>46212</v>
      </c>
      <c r="Z977" s="27">
        <v>81</v>
      </c>
      <c r="AA977" s="24" t="s">
        <v>5114</v>
      </c>
      <c r="AB977" s="24" t="s">
        <v>25</v>
      </c>
      <c r="AC977" s="24" t="s">
        <v>4714</v>
      </c>
      <c r="AD977" s="24" t="s">
        <v>4750</v>
      </c>
    </row>
    <row r="978" spans="1:30" x14ac:dyDescent="0.35">
      <c r="A978" s="23">
        <v>977</v>
      </c>
      <c r="B978" s="24" t="s">
        <v>150</v>
      </c>
      <c r="C978" s="24" t="s">
        <v>24</v>
      </c>
      <c r="D978" s="24" t="s">
        <v>5441</v>
      </c>
      <c r="E978" s="24"/>
      <c r="F978" s="24"/>
      <c r="G978" s="24"/>
      <c r="H978" s="25">
        <v>46079</v>
      </c>
      <c r="I978" s="25">
        <v>46132</v>
      </c>
      <c r="J978" s="25">
        <v>46176</v>
      </c>
      <c r="K978" s="26" t="s">
        <v>28</v>
      </c>
      <c r="L978" s="26" t="s">
        <v>5237</v>
      </c>
      <c r="M978" s="26" t="s">
        <v>30</v>
      </c>
      <c r="N978" s="26" t="s">
        <v>5111</v>
      </c>
      <c r="O978" s="26" t="s">
        <v>89</v>
      </c>
      <c r="P978" s="26" t="s">
        <v>5238</v>
      </c>
      <c r="Q978" s="26">
        <v>0</v>
      </c>
      <c r="R978" s="26">
        <v>0</v>
      </c>
      <c r="S978" s="26">
        <v>0</v>
      </c>
      <c r="T978" s="26">
        <v>0</v>
      </c>
      <c r="U978" s="26" t="s">
        <v>151</v>
      </c>
      <c r="V978" s="26" t="s">
        <v>5449</v>
      </c>
      <c r="W978" s="26">
        <v>0</v>
      </c>
      <c r="X978" s="26">
        <v>0</v>
      </c>
      <c r="Y978" s="25">
        <v>46212</v>
      </c>
      <c r="Z978" s="27">
        <v>81</v>
      </c>
      <c r="AA978" s="24" t="s">
        <v>5114</v>
      </c>
      <c r="AB978" s="24" t="s">
        <v>25</v>
      </c>
      <c r="AC978" s="24" t="s">
        <v>4714</v>
      </c>
      <c r="AD978" s="24" t="s">
        <v>4750</v>
      </c>
    </row>
    <row r="979" spans="1:30" x14ac:dyDescent="0.35">
      <c r="A979" s="23">
        <v>978</v>
      </c>
      <c r="B979" s="24" t="s">
        <v>152</v>
      </c>
      <c r="C979" s="24" t="s">
        <v>24</v>
      </c>
      <c r="D979" s="24" t="s">
        <v>5441</v>
      </c>
      <c r="E979" s="24"/>
      <c r="F979" s="24"/>
      <c r="G979" s="24"/>
      <c r="H979" s="25">
        <v>46079</v>
      </c>
      <c r="I979" s="25">
        <v>46132</v>
      </c>
      <c r="J979" s="25">
        <v>46176</v>
      </c>
      <c r="K979" s="26" t="s">
        <v>28</v>
      </c>
      <c r="L979" s="26" t="s">
        <v>5237</v>
      </c>
      <c r="M979" s="26" t="s">
        <v>30</v>
      </c>
      <c r="N979" s="26" t="s">
        <v>5111</v>
      </c>
      <c r="O979" s="26" t="s">
        <v>89</v>
      </c>
      <c r="P979" s="26" t="s">
        <v>5238</v>
      </c>
      <c r="Q979" s="26">
        <v>0</v>
      </c>
      <c r="R979" s="26">
        <v>0</v>
      </c>
      <c r="S979" s="26">
        <v>0</v>
      </c>
      <c r="T979" s="26">
        <v>0</v>
      </c>
      <c r="U979" s="26" t="s">
        <v>137</v>
      </c>
      <c r="V979" s="26" t="s">
        <v>5447</v>
      </c>
      <c r="W979" s="26">
        <v>0</v>
      </c>
      <c r="X979" s="26">
        <v>0</v>
      </c>
      <c r="Y979" s="25">
        <v>46212</v>
      </c>
      <c r="Z979" s="27">
        <v>81</v>
      </c>
      <c r="AA979" s="24" t="s">
        <v>5114</v>
      </c>
      <c r="AB979" s="24" t="s">
        <v>25</v>
      </c>
      <c r="AC979" s="24" t="s">
        <v>4714</v>
      </c>
      <c r="AD979" s="24" t="s">
        <v>4750</v>
      </c>
    </row>
    <row r="980" spans="1:30" x14ac:dyDescent="0.35">
      <c r="A980" s="23">
        <v>979</v>
      </c>
      <c r="B980" s="24" t="s">
        <v>153</v>
      </c>
      <c r="C980" s="24" t="s">
        <v>24</v>
      </c>
      <c r="D980" s="24" t="s">
        <v>5441</v>
      </c>
      <c r="E980" s="24"/>
      <c r="F980" s="24"/>
      <c r="G980" s="24"/>
      <c r="H980" s="25">
        <v>46079</v>
      </c>
      <c r="I980" s="25">
        <v>46132</v>
      </c>
      <c r="J980" s="25">
        <v>46176</v>
      </c>
      <c r="K980" s="26" t="s">
        <v>28</v>
      </c>
      <c r="L980" s="26" t="s">
        <v>5237</v>
      </c>
      <c r="M980" s="26" t="s">
        <v>30</v>
      </c>
      <c r="N980" s="26" t="s">
        <v>5111</v>
      </c>
      <c r="O980" s="26" t="s">
        <v>89</v>
      </c>
      <c r="P980" s="26" t="s">
        <v>5238</v>
      </c>
      <c r="Q980" s="26">
        <v>0</v>
      </c>
      <c r="R980" s="26">
        <v>0</v>
      </c>
      <c r="S980" s="26">
        <v>0</v>
      </c>
      <c r="T980" s="26">
        <v>0</v>
      </c>
      <c r="U980" s="26" t="s">
        <v>119</v>
      </c>
      <c r="V980" s="26" t="s">
        <v>5443</v>
      </c>
      <c r="W980" s="26">
        <v>0</v>
      </c>
      <c r="X980" s="26">
        <v>0</v>
      </c>
      <c r="Y980" s="25">
        <v>46212</v>
      </c>
      <c r="Z980" s="27">
        <v>81</v>
      </c>
      <c r="AA980" s="24" t="s">
        <v>5114</v>
      </c>
      <c r="AB980" s="24" t="s">
        <v>25</v>
      </c>
      <c r="AC980" s="24" t="s">
        <v>4714</v>
      </c>
      <c r="AD980" s="24" t="s">
        <v>4750</v>
      </c>
    </row>
    <row r="981" spans="1:30" x14ac:dyDescent="0.35">
      <c r="A981" s="23">
        <v>980</v>
      </c>
      <c r="B981" s="24" t="s">
        <v>154</v>
      </c>
      <c r="C981" s="24" t="s">
        <v>24</v>
      </c>
      <c r="D981" s="24" t="s">
        <v>5441</v>
      </c>
      <c r="E981" s="24"/>
      <c r="F981" s="24"/>
      <c r="G981" s="24"/>
      <c r="H981" s="25">
        <v>46079</v>
      </c>
      <c r="I981" s="25">
        <v>46132</v>
      </c>
      <c r="J981" s="25">
        <v>46181</v>
      </c>
      <c r="K981" s="26" t="s">
        <v>57</v>
      </c>
      <c r="L981" s="26" t="s">
        <v>5442</v>
      </c>
      <c r="M981" s="26" t="s">
        <v>58</v>
      </c>
      <c r="N981" s="26" t="s">
        <v>5415</v>
      </c>
      <c r="O981" s="26" t="s">
        <v>111</v>
      </c>
      <c r="P981" s="26" t="s">
        <v>5435</v>
      </c>
      <c r="Q981" s="26">
        <v>0</v>
      </c>
      <c r="R981" s="26">
        <v>0</v>
      </c>
      <c r="S981" s="26">
        <v>0</v>
      </c>
      <c r="T981" s="26">
        <v>0</v>
      </c>
      <c r="U981" s="26" t="s">
        <v>135</v>
      </c>
      <c r="V981" s="26" t="s">
        <v>5446</v>
      </c>
      <c r="W981" s="26">
        <v>0</v>
      </c>
      <c r="X981" s="26">
        <v>0</v>
      </c>
      <c r="Y981" s="25">
        <v>46212</v>
      </c>
      <c r="Z981" s="27">
        <v>81</v>
      </c>
      <c r="AA981" s="24" t="s">
        <v>5114</v>
      </c>
      <c r="AB981" s="24" t="s">
        <v>25</v>
      </c>
      <c r="AC981" s="24" t="s">
        <v>4714</v>
      </c>
      <c r="AD981" s="24" t="s">
        <v>4750</v>
      </c>
    </row>
    <row r="982" spans="1:30" x14ac:dyDescent="0.35">
      <c r="A982" s="23">
        <v>981</v>
      </c>
      <c r="B982" s="24" t="s">
        <v>155</v>
      </c>
      <c r="C982" s="24" t="s">
        <v>24</v>
      </c>
      <c r="D982" s="24" t="s">
        <v>5441</v>
      </c>
      <c r="E982" s="24"/>
      <c r="F982" s="24"/>
      <c r="G982" s="24"/>
      <c r="H982" s="25">
        <v>46079</v>
      </c>
      <c r="I982" s="25">
        <v>46132</v>
      </c>
      <c r="J982" s="25">
        <v>46161</v>
      </c>
      <c r="K982" s="26" t="s">
        <v>57</v>
      </c>
      <c r="L982" s="26" t="s">
        <v>5442</v>
      </c>
      <c r="M982" s="26" t="s">
        <v>58</v>
      </c>
      <c r="N982" s="26" t="s">
        <v>5415</v>
      </c>
      <c r="O982" s="26" t="s">
        <v>111</v>
      </c>
      <c r="P982" s="26" t="s">
        <v>5435</v>
      </c>
      <c r="Q982" s="26">
        <v>0</v>
      </c>
      <c r="R982" s="26">
        <v>0</v>
      </c>
      <c r="S982" s="26">
        <v>0</v>
      </c>
      <c r="T982" s="26">
        <v>0</v>
      </c>
      <c r="U982" s="26" t="s">
        <v>85</v>
      </c>
      <c r="V982" s="26" t="s">
        <v>5112</v>
      </c>
      <c r="W982" s="26">
        <v>0</v>
      </c>
      <c r="X982" s="26">
        <v>0</v>
      </c>
      <c r="Y982" s="25">
        <v>46212</v>
      </c>
      <c r="Z982" s="27">
        <v>81</v>
      </c>
      <c r="AA982" s="24" t="s">
        <v>5114</v>
      </c>
      <c r="AB982" s="24" t="s">
        <v>25</v>
      </c>
      <c r="AC982" s="24" t="s">
        <v>4714</v>
      </c>
      <c r="AD982" s="24" t="s">
        <v>4750</v>
      </c>
    </row>
    <row r="983" spans="1:30" x14ac:dyDescent="0.35">
      <c r="A983" s="23">
        <v>982</v>
      </c>
      <c r="B983" s="24" t="s">
        <v>1569</v>
      </c>
      <c r="C983" s="24" t="s">
        <v>61</v>
      </c>
      <c r="D983" s="24" t="s">
        <v>4735</v>
      </c>
      <c r="E983" s="24" t="s">
        <v>4946</v>
      </c>
      <c r="F983" s="24" t="s">
        <v>4723</v>
      </c>
      <c r="G983" s="25">
        <v>46083</v>
      </c>
      <c r="H983" s="25">
        <v>46111</v>
      </c>
      <c r="I983" s="25">
        <v>46147</v>
      </c>
      <c r="J983" s="25">
        <v>46163</v>
      </c>
      <c r="K983" s="26" t="s">
        <v>74</v>
      </c>
      <c r="L983" s="26" t="s">
        <v>4738</v>
      </c>
      <c r="M983" s="26" t="s">
        <v>73</v>
      </c>
      <c r="N983" s="26" t="s">
        <v>4730</v>
      </c>
      <c r="O983" s="26" t="s">
        <v>941</v>
      </c>
      <c r="P983" s="26" t="s">
        <v>4838</v>
      </c>
      <c r="Q983" s="26">
        <v>0</v>
      </c>
      <c r="R983" s="26">
        <v>0</v>
      </c>
      <c r="S983" s="26">
        <v>0</v>
      </c>
      <c r="T983" s="26">
        <v>0</v>
      </c>
      <c r="U983" s="26" t="s">
        <v>897</v>
      </c>
      <c r="V983" s="26" t="s">
        <v>4752</v>
      </c>
      <c r="W983" s="26">
        <v>0</v>
      </c>
      <c r="X983" s="26" t="s">
        <v>4753</v>
      </c>
      <c r="Y983" s="25">
        <v>46212</v>
      </c>
      <c r="Z983" s="27">
        <v>66</v>
      </c>
      <c r="AA983" s="24" t="s">
        <v>62</v>
      </c>
      <c r="AB983" s="24" t="s">
        <v>88</v>
      </c>
      <c r="AC983" s="24" t="s">
        <v>4714</v>
      </c>
      <c r="AD983" s="24" t="s">
        <v>4715</v>
      </c>
    </row>
    <row r="984" spans="1:30" x14ac:dyDescent="0.35">
      <c r="A984" s="23">
        <v>983</v>
      </c>
      <c r="B984" s="24" t="s">
        <v>3783</v>
      </c>
      <c r="C984" s="24" t="s">
        <v>3745</v>
      </c>
      <c r="D984" s="24" t="s">
        <v>4735</v>
      </c>
      <c r="E984" s="24" t="s">
        <v>5450</v>
      </c>
      <c r="F984" s="24" t="s">
        <v>5451</v>
      </c>
      <c r="G984" s="24"/>
      <c r="H984" s="25">
        <v>46093</v>
      </c>
      <c r="I984" s="25">
        <v>46125</v>
      </c>
      <c r="J984" s="25">
        <v>46147</v>
      </c>
      <c r="K984" s="26" t="s">
        <v>82</v>
      </c>
      <c r="L984" s="26" t="s">
        <v>4896</v>
      </c>
      <c r="M984" s="26" t="s">
        <v>3776</v>
      </c>
      <c r="N984" s="26" t="s">
        <v>4895</v>
      </c>
      <c r="O984" s="26" t="s">
        <v>37</v>
      </c>
      <c r="P984" s="26" t="s">
        <v>4711</v>
      </c>
      <c r="Q984" s="26">
        <v>0</v>
      </c>
      <c r="R984" s="26">
        <v>0</v>
      </c>
      <c r="S984" s="26">
        <v>0</v>
      </c>
      <c r="T984" s="26">
        <v>0</v>
      </c>
      <c r="U984" s="26" t="s">
        <v>3770</v>
      </c>
      <c r="V984" s="26" t="s">
        <v>5027</v>
      </c>
      <c r="W984" s="26" t="s">
        <v>3762</v>
      </c>
      <c r="X984" s="26">
        <v>0</v>
      </c>
      <c r="Y984" s="25">
        <v>46212</v>
      </c>
      <c r="Z984" s="27">
        <v>88</v>
      </c>
      <c r="AA984" s="24" t="s">
        <v>36</v>
      </c>
      <c r="AB984" s="24" t="s">
        <v>891</v>
      </c>
      <c r="AC984" s="24" t="s">
        <v>4714</v>
      </c>
      <c r="AD984" s="24" t="s">
        <v>4750</v>
      </c>
    </row>
    <row r="985" spans="1:30" x14ac:dyDescent="0.35">
      <c r="A985" s="23">
        <v>984</v>
      </c>
      <c r="B985" s="24" t="s">
        <v>1570</v>
      </c>
      <c r="C985" s="24" t="s">
        <v>61</v>
      </c>
      <c r="D985" s="24" t="s">
        <v>4735</v>
      </c>
      <c r="E985" s="24" t="s">
        <v>5397</v>
      </c>
      <c r="F985" s="24" t="s">
        <v>4723</v>
      </c>
      <c r="G985" s="25">
        <v>46056</v>
      </c>
      <c r="H985" s="25">
        <v>46085</v>
      </c>
      <c r="I985" s="25">
        <v>46129</v>
      </c>
      <c r="J985" s="25">
        <v>46133</v>
      </c>
      <c r="K985" s="26" t="s">
        <v>73</v>
      </c>
      <c r="L985" s="26" t="s">
        <v>4730</v>
      </c>
      <c r="M985" s="26" t="s">
        <v>67</v>
      </c>
      <c r="N985" s="26" t="s">
        <v>4790</v>
      </c>
      <c r="O985" s="26" t="s">
        <v>885</v>
      </c>
      <c r="P985" s="26" t="s">
        <v>4726</v>
      </c>
      <c r="Q985" s="26">
        <v>0</v>
      </c>
      <c r="R985" s="26">
        <v>0</v>
      </c>
      <c r="S985" s="26">
        <v>0</v>
      </c>
      <c r="T985" s="26">
        <v>0</v>
      </c>
      <c r="U985" s="26" t="s">
        <v>1130</v>
      </c>
      <c r="V985" s="26" t="s">
        <v>5169</v>
      </c>
      <c r="W985" s="26">
        <v>0</v>
      </c>
      <c r="X985" s="26" t="s">
        <v>5170</v>
      </c>
      <c r="Y985" s="25">
        <v>46212</v>
      </c>
      <c r="Z985" s="27">
        <v>84</v>
      </c>
      <c r="AA985" s="24" t="s">
        <v>62</v>
      </c>
      <c r="AB985" s="24" t="s">
        <v>88</v>
      </c>
      <c r="AC985" s="24" t="s">
        <v>4714</v>
      </c>
      <c r="AD985" s="24" t="s">
        <v>4715</v>
      </c>
    </row>
    <row r="986" spans="1:30" x14ac:dyDescent="0.35">
      <c r="A986" s="23">
        <v>985</v>
      </c>
      <c r="B986" s="24" t="s">
        <v>5452</v>
      </c>
      <c r="C986" s="24" t="s">
        <v>35</v>
      </c>
      <c r="D986" s="24" t="s">
        <v>4735</v>
      </c>
      <c r="E986" s="24" t="s">
        <v>4847</v>
      </c>
      <c r="F986" s="24" t="s">
        <v>4940</v>
      </c>
      <c r="G986" s="25">
        <v>46000</v>
      </c>
      <c r="H986" s="25">
        <v>46084</v>
      </c>
      <c r="I986" s="25">
        <v>46093</v>
      </c>
      <c r="J986" s="25">
        <v>46139</v>
      </c>
      <c r="K986" s="26" t="s">
        <v>39</v>
      </c>
      <c r="L986" s="26" t="s">
        <v>4719</v>
      </c>
      <c r="M986" s="26" t="s">
        <v>40</v>
      </c>
      <c r="N986" s="26" t="s">
        <v>4710</v>
      </c>
      <c r="O986" s="26" t="s">
        <v>37</v>
      </c>
      <c r="P986" s="26" t="s">
        <v>4711</v>
      </c>
      <c r="Q986" s="26">
        <v>0</v>
      </c>
      <c r="R986" s="26">
        <v>0</v>
      </c>
      <c r="S986" s="26">
        <v>0</v>
      </c>
      <c r="T986" s="26">
        <v>0</v>
      </c>
      <c r="U986" s="26" t="s">
        <v>45</v>
      </c>
      <c r="V986" s="26" t="s">
        <v>4720</v>
      </c>
      <c r="W986" s="26">
        <v>0</v>
      </c>
      <c r="X986" s="26" t="s">
        <v>4721</v>
      </c>
      <c r="Y986" s="25">
        <v>46212</v>
      </c>
      <c r="Z986" s="27">
        <v>120</v>
      </c>
      <c r="AA986" s="24" t="s">
        <v>36</v>
      </c>
      <c r="AB986" s="24" t="s">
        <v>88</v>
      </c>
      <c r="AC986" s="24" t="s">
        <v>4714</v>
      </c>
      <c r="AD986" s="24" t="s">
        <v>4715</v>
      </c>
    </row>
    <row r="987" spans="1:30" x14ac:dyDescent="0.35">
      <c r="A987" s="23">
        <v>986</v>
      </c>
      <c r="B987" s="24" t="s">
        <v>4036</v>
      </c>
      <c r="C987" s="24" t="s">
        <v>35</v>
      </c>
      <c r="D987" s="24" t="s">
        <v>4735</v>
      </c>
      <c r="E987" s="24" t="s">
        <v>5075</v>
      </c>
      <c r="F987" s="24" t="s">
        <v>4940</v>
      </c>
      <c r="G987" s="25">
        <v>45826</v>
      </c>
      <c r="H987" s="25">
        <v>46086</v>
      </c>
      <c r="I987" s="25">
        <v>46135</v>
      </c>
      <c r="J987" s="25">
        <v>46153</v>
      </c>
      <c r="K987" s="26" t="s">
        <v>39</v>
      </c>
      <c r="L987" s="26" t="s">
        <v>4719</v>
      </c>
      <c r="M987" s="26" t="s">
        <v>40</v>
      </c>
      <c r="N987" s="26" t="s">
        <v>4710</v>
      </c>
      <c r="O987" s="26" t="s">
        <v>37</v>
      </c>
      <c r="P987" s="26" t="s">
        <v>4711</v>
      </c>
      <c r="Q987" s="26">
        <v>0</v>
      </c>
      <c r="R987" s="26">
        <v>0</v>
      </c>
      <c r="S987" s="26">
        <v>0</v>
      </c>
      <c r="T987" s="26">
        <v>0</v>
      </c>
      <c r="U987" s="26" t="s">
        <v>3951</v>
      </c>
      <c r="V987" s="26" t="s">
        <v>4760</v>
      </c>
      <c r="W987" s="26">
        <v>0</v>
      </c>
      <c r="X987" s="26" t="s">
        <v>4761</v>
      </c>
      <c r="Y987" s="25">
        <v>46212</v>
      </c>
      <c r="Z987" s="27">
        <v>78</v>
      </c>
      <c r="AA987" s="24" t="s">
        <v>36</v>
      </c>
      <c r="AB987" s="24" t="s">
        <v>88</v>
      </c>
      <c r="AC987" s="24" t="s">
        <v>4714</v>
      </c>
      <c r="AD987" s="24" t="s">
        <v>4715</v>
      </c>
    </row>
    <row r="988" spans="1:30" x14ac:dyDescent="0.35">
      <c r="A988" s="23">
        <v>987</v>
      </c>
      <c r="B988" s="24" t="s">
        <v>5453</v>
      </c>
      <c r="C988" s="24" t="s">
        <v>35</v>
      </c>
      <c r="D988" s="24" t="s">
        <v>4735</v>
      </c>
      <c r="E988" s="24" t="s">
        <v>4722</v>
      </c>
      <c r="F988" s="24" t="s">
        <v>4718</v>
      </c>
      <c r="G988" s="25">
        <v>45999</v>
      </c>
      <c r="H988" s="25">
        <v>46083</v>
      </c>
      <c r="I988" s="25">
        <v>46093</v>
      </c>
      <c r="J988" s="25">
        <v>46121</v>
      </c>
      <c r="K988" s="26" t="s">
        <v>39</v>
      </c>
      <c r="L988" s="26" t="s">
        <v>4719</v>
      </c>
      <c r="M988" s="26" t="s">
        <v>40</v>
      </c>
      <c r="N988" s="26" t="s">
        <v>4710</v>
      </c>
      <c r="O988" s="26" t="s">
        <v>37</v>
      </c>
      <c r="P988" s="26" t="s">
        <v>4711</v>
      </c>
      <c r="Q988" s="26">
        <v>0</v>
      </c>
      <c r="R988" s="26">
        <v>0</v>
      </c>
      <c r="S988" s="26">
        <v>0</v>
      </c>
      <c r="T988" s="26">
        <v>0</v>
      </c>
      <c r="U988" s="26" t="s">
        <v>42</v>
      </c>
      <c r="V988" s="26" t="s">
        <v>4993</v>
      </c>
      <c r="W988" s="26">
        <v>0</v>
      </c>
      <c r="X988" s="26" t="s">
        <v>5028</v>
      </c>
      <c r="Y988" s="25">
        <v>46212</v>
      </c>
      <c r="Z988" s="27">
        <v>120</v>
      </c>
      <c r="AA988" s="24" t="s">
        <v>36</v>
      </c>
      <c r="AB988" s="24" t="s">
        <v>88</v>
      </c>
      <c r="AC988" s="24" t="s">
        <v>4714</v>
      </c>
      <c r="AD988" s="24" t="s">
        <v>4715</v>
      </c>
    </row>
    <row r="989" spans="1:30" x14ac:dyDescent="0.35">
      <c r="A989" s="23">
        <v>988</v>
      </c>
      <c r="B989" s="24" t="s">
        <v>5454</v>
      </c>
      <c r="C989" s="24" t="s">
        <v>35</v>
      </c>
      <c r="D989" s="24" t="s">
        <v>4735</v>
      </c>
      <c r="E989" s="24" t="s">
        <v>4707</v>
      </c>
      <c r="F989" s="24" t="s">
        <v>4759</v>
      </c>
      <c r="G989" s="25">
        <v>45945</v>
      </c>
      <c r="H989" s="25">
        <v>46066</v>
      </c>
      <c r="I989" s="25">
        <v>46093</v>
      </c>
      <c r="J989" s="25">
        <v>46121</v>
      </c>
      <c r="K989" s="26" t="s">
        <v>39</v>
      </c>
      <c r="L989" s="26" t="s">
        <v>4719</v>
      </c>
      <c r="M989" s="26" t="s">
        <v>40</v>
      </c>
      <c r="N989" s="26" t="s">
        <v>4710</v>
      </c>
      <c r="O989" s="26" t="s">
        <v>37</v>
      </c>
      <c r="P989" s="26" t="s">
        <v>4711</v>
      </c>
      <c r="Q989" s="26">
        <v>0</v>
      </c>
      <c r="R989" s="26">
        <v>0</v>
      </c>
      <c r="S989" s="26">
        <v>0</v>
      </c>
      <c r="T989" s="26">
        <v>0</v>
      </c>
      <c r="U989" s="26" t="s">
        <v>42</v>
      </c>
      <c r="V989" s="26" t="s">
        <v>4993</v>
      </c>
      <c r="W989" s="26">
        <v>0</v>
      </c>
      <c r="X989" s="26" t="s">
        <v>4713</v>
      </c>
      <c r="Y989" s="25">
        <v>46212</v>
      </c>
      <c r="Z989" s="27">
        <v>120</v>
      </c>
      <c r="AA989" s="24" t="s">
        <v>36</v>
      </c>
      <c r="AB989" s="24" t="s">
        <v>88</v>
      </c>
      <c r="AC989" s="24" t="s">
        <v>4714</v>
      </c>
      <c r="AD989" s="24" t="s">
        <v>4715</v>
      </c>
    </row>
    <row r="990" spans="1:30" x14ac:dyDescent="0.35">
      <c r="A990" s="23">
        <v>989</v>
      </c>
      <c r="B990" s="24" t="s">
        <v>5455</v>
      </c>
      <c r="C990" s="24" t="s">
        <v>35</v>
      </c>
      <c r="D990" s="24" t="s">
        <v>4735</v>
      </c>
      <c r="E990" s="24" t="s">
        <v>4707</v>
      </c>
      <c r="F990" s="24" t="s">
        <v>4940</v>
      </c>
      <c r="G990" s="25">
        <v>45988</v>
      </c>
      <c r="H990" s="25">
        <v>46057</v>
      </c>
      <c r="I990" s="25">
        <v>46080</v>
      </c>
      <c r="J990" s="25">
        <v>46093</v>
      </c>
      <c r="K990" s="26" t="s">
        <v>39</v>
      </c>
      <c r="L990" s="26" t="s">
        <v>4719</v>
      </c>
      <c r="M990" s="26" t="s">
        <v>40</v>
      </c>
      <c r="N990" s="26" t="s">
        <v>4710</v>
      </c>
      <c r="O990" s="26" t="s">
        <v>37</v>
      </c>
      <c r="P990" s="26" t="s">
        <v>4711</v>
      </c>
      <c r="Q990" s="26">
        <v>0</v>
      </c>
      <c r="R990" s="26">
        <v>0</v>
      </c>
      <c r="S990" s="26">
        <v>0</v>
      </c>
      <c r="T990" s="26">
        <v>0</v>
      </c>
      <c r="U990" s="26" t="s">
        <v>42</v>
      </c>
      <c r="V990" s="26" t="s">
        <v>4993</v>
      </c>
      <c r="W990" s="26">
        <v>0</v>
      </c>
      <c r="X990" s="26" t="s">
        <v>5028</v>
      </c>
      <c r="Y990" s="25">
        <v>46212</v>
      </c>
      <c r="Z990" s="27">
        <v>133</v>
      </c>
      <c r="AA990" s="24" t="s">
        <v>36</v>
      </c>
      <c r="AB990" s="24" t="s">
        <v>88</v>
      </c>
      <c r="AC990" s="24" t="s">
        <v>4714</v>
      </c>
      <c r="AD990" s="24" t="s">
        <v>4715</v>
      </c>
    </row>
    <row r="991" spans="1:30" x14ac:dyDescent="0.35">
      <c r="A991" s="23">
        <v>990</v>
      </c>
      <c r="B991" s="24" t="s">
        <v>1571</v>
      </c>
      <c r="C991" s="24" t="s">
        <v>61</v>
      </c>
      <c r="D991" s="24" t="s">
        <v>4735</v>
      </c>
      <c r="E991" s="24" t="s">
        <v>5154</v>
      </c>
      <c r="F991" s="24" t="s">
        <v>4723</v>
      </c>
      <c r="G991" s="25">
        <v>46064</v>
      </c>
      <c r="H991" s="25">
        <v>46097</v>
      </c>
      <c r="I991" s="25">
        <v>46129</v>
      </c>
      <c r="J991" s="25">
        <v>46142</v>
      </c>
      <c r="K991" s="26" t="s">
        <v>74</v>
      </c>
      <c r="L991" s="26" t="s">
        <v>4738</v>
      </c>
      <c r="M991" s="26" t="s">
        <v>73</v>
      </c>
      <c r="N991" s="26" t="s">
        <v>4730</v>
      </c>
      <c r="O991" s="26" t="s">
        <v>941</v>
      </c>
      <c r="P991" s="26" t="s">
        <v>4838</v>
      </c>
      <c r="Q991" s="26">
        <v>0</v>
      </c>
      <c r="R991" s="26">
        <v>0</v>
      </c>
      <c r="S991" s="26">
        <v>0</v>
      </c>
      <c r="T991" s="26">
        <v>0</v>
      </c>
      <c r="U991" s="26" t="s">
        <v>1046</v>
      </c>
      <c r="V991" s="26" t="s">
        <v>5039</v>
      </c>
      <c r="W991" s="26">
        <v>0</v>
      </c>
      <c r="X991" s="26" t="s">
        <v>5040</v>
      </c>
      <c r="Y991" s="25">
        <v>46212</v>
      </c>
      <c r="Z991" s="27">
        <v>84</v>
      </c>
      <c r="AA991" s="24" t="s">
        <v>62</v>
      </c>
      <c r="AB991" s="24" t="s">
        <v>88</v>
      </c>
      <c r="AC991" s="24" t="s">
        <v>4714</v>
      </c>
      <c r="AD991" s="24" t="s">
        <v>4715</v>
      </c>
    </row>
    <row r="992" spans="1:30" x14ac:dyDescent="0.35">
      <c r="A992" s="23">
        <v>991</v>
      </c>
      <c r="B992" s="24" t="s">
        <v>1572</v>
      </c>
      <c r="C992" s="24" t="s">
        <v>61</v>
      </c>
      <c r="D992" s="24" t="s">
        <v>4735</v>
      </c>
      <c r="E992" s="24" t="s">
        <v>4857</v>
      </c>
      <c r="F992" s="24" t="s">
        <v>4723</v>
      </c>
      <c r="G992" s="25">
        <v>46066</v>
      </c>
      <c r="H992" s="25">
        <v>46097</v>
      </c>
      <c r="I992" s="25">
        <v>46141</v>
      </c>
      <c r="J992" s="25">
        <v>46154</v>
      </c>
      <c r="K992" s="26" t="s">
        <v>66</v>
      </c>
      <c r="L992" s="26" t="s">
        <v>4724</v>
      </c>
      <c r="M992" s="26" t="s">
        <v>64</v>
      </c>
      <c r="N992" s="26" t="s">
        <v>4725</v>
      </c>
      <c r="O992" s="26" t="s">
        <v>885</v>
      </c>
      <c r="P992" s="26" t="s">
        <v>4726</v>
      </c>
      <c r="Q992" s="26">
        <v>0</v>
      </c>
      <c r="R992" s="26">
        <v>0</v>
      </c>
      <c r="S992" s="26">
        <v>0</v>
      </c>
      <c r="T992" s="26">
        <v>0</v>
      </c>
      <c r="U992" s="26" t="s">
        <v>1290</v>
      </c>
      <c r="V992" s="26" t="s">
        <v>5291</v>
      </c>
      <c r="W992" s="26">
        <v>0</v>
      </c>
      <c r="X992" s="26" t="s">
        <v>5292</v>
      </c>
      <c r="Y992" s="25">
        <v>46212</v>
      </c>
      <c r="Z992" s="27">
        <v>72</v>
      </c>
      <c r="AA992" s="24" t="s">
        <v>62</v>
      </c>
      <c r="AB992" s="24" t="s">
        <v>88</v>
      </c>
      <c r="AC992" s="24" t="s">
        <v>4714</v>
      </c>
      <c r="AD992" s="24" t="s">
        <v>4715</v>
      </c>
    </row>
    <row r="993" spans="1:30" x14ac:dyDescent="0.35">
      <c r="A993" s="23">
        <v>992</v>
      </c>
      <c r="B993" s="24" t="s">
        <v>4037</v>
      </c>
      <c r="C993" s="24" t="s">
        <v>35</v>
      </c>
      <c r="D993" s="24" t="s">
        <v>4735</v>
      </c>
      <c r="E993" s="24" t="s">
        <v>4821</v>
      </c>
      <c r="F993" s="24" t="s">
        <v>4759</v>
      </c>
      <c r="G993" s="25">
        <v>46044</v>
      </c>
      <c r="H993" s="25">
        <v>46107</v>
      </c>
      <c r="I993" s="25">
        <v>46149</v>
      </c>
      <c r="J993" s="25">
        <v>46163</v>
      </c>
      <c r="K993" s="26" t="s">
        <v>3813</v>
      </c>
      <c r="L993" s="26" t="s">
        <v>4778</v>
      </c>
      <c r="M993" s="26" t="s">
        <v>52</v>
      </c>
      <c r="N993" s="26" t="s">
        <v>4779</v>
      </c>
      <c r="O993" s="26" t="s">
        <v>53</v>
      </c>
      <c r="P993" s="26" t="s">
        <v>4780</v>
      </c>
      <c r="Q993" s="26">
        <v>0</v>
      </c>
      <c r="R993" s="26">
        <v>0</v>
      </c>
      <c r="S993" s="26">
        <v>0</v>
      </c>
      <c r="T993" s="26">
        <v>0</v>
      </c>
      <c r="U993" s="26" t="s">
        <v>3751</v>
      </c>
      <c r="V993" s="26" t="s">
        <v>5010</v>
      </c>
      <c r="W993" s="26">
        <v>0</v>
      </c>
      <c r="X993" s="26" t="s">
        <v>4782</v>
      </c>
      <c r="Y993" s="25">
        <v>46212</v>
      </c>
      <c r="Z993" s="27">
        <v>64</v>
      </c>
      <c r="AA993" s="24" t="s">
        <v>36</v>
      </c>
      <c r="AB993" s="24" t="s">
        <v>88</v>
      </c>
      <c r="AC993" s="24" t="s">
        <v>4714</v>
      </c>
      <c r="AD993" s="24" t="s">
        <v>4715</v>
      </c>
    </row>
    <row r="994" spans="1:30" x14ac:dyDescent="0.35">
      <c r="A994" s="23">
        <v>993</v>
      </c>
      <c r="B994" s="24" t="s">
        <v>1573</v>
      </c>
      <c r="C994" s="24" t="s">
        <v>61</v>
      </c>
      <c r="D994" s="24" t="s">
        <v>4735</v>
      </c>
      <c r="E994" s="24" t="s">
        <v>4777</v>
      </c>
      <c r="F994" s="24" t="s">
        <v>4723</v>
      </c>
      <c r="G994" s="25">
        <v>46072</v>
      </c>
      <c r="H994" s="25">
        <v>46098</v>
      </c>
      <c r="I994" s="25">
        <v>46129</v>
      </c>
      <c r="J994" s="25">
        <v>46142</v>
      </c>
      <c r="K994" s="26" t="s">
        <v>74</v>
      </c>
      <c r="L994" s="26" t="s">
        <v>4738</v>
      </c>
      <c r="M994" s="26" t="s">
        <v>73</v>
      </c>
      <c r="N994" s="26" t="s">
        <v>4730</v>
      </c>
      <c r="O994" s="26" t="s">
        <v>941</v>
      </c>
      <c r="P994" s="26" t="s">
        <v>4838</v>
      </c>
      <c r="Q994" s="26">
        <v>0</v>
      </c>
      <c r="R994" s="26">
        <v>0</v>
      </c>
      <c r="S994" s="26">
        <v>0</v>
      </c>
      <c r="T994" s="26">
        <v>0</v>
      </c>
      <c r="U994" s="26" t="s">
        <v>1046</v>
      </c>
      <c r="V994" s="26" t="s">
        <v>5039</v>
      </c>
      <c r="W994" s="26">
        <v>0</v>
      </c>
      <c r="X994" s="26" t="s">
        <v>5040</v>
      </c>
      <c r="Y994" s="25">
        <v>46212</v>
      </c>
      <c r="Z994" s="27">
        <v>84</v>
      </c>
      <c r="AA994" s="24" t="s">
        <v>62</v>
      </c>
      <c r="AB994" s="24" t="s">
        <v>88</v>
      </c>
      <c r="AC994" s="24" t="s">
        <v>4714</v>
      </c>
      <c r="AD994" s="24" t="s">
        <v>4715</v>
      </c>
    </row>
    <row r="995" spans="1:30" x14ac:dyDescent="0.35">
      <c r="A995" s="23">
        <v>994</v>
      </c>
      <c r="B995" s="24" t="s">
        <v>1574</v>
      </c>
      <c r="C995" s="24" t="s">
        <v>61</v>
      </c>
      <c r="D995" s="24" t="s">
        <v>4735</v>
      </c>
      <c r="E995" s="24" t="s">
        <v>4722</v>
      </c>
      <c r="F995" s="24" t="s">
        <v>4723</v>
      </c>
      <c r="G995" s="25">
        <v>46072</v>
      </c>
      <c r="H995" s="25">
        <v>46098</v>
      </c>
      <c r="I995" s="25">
        <v>46141</v>
      </c>
      <c r="J995" s="25">
        <v>46154</v>
      </c>
      <c r="K995" s="26" t="s">
        <v>66</v>
      </c>
      <c r="L995" s="26" t="s">
        <v>4724</v>
      </c>
      <c r="M995" s="26" t="s">
        <v>64</v>
      </c>
      <c r="N995" s="26" t="s">
        <v>4725</v>
      </c>
      <c r="O995" s="26" t="s">
        <v>885</v>
      </c>
      <c r="P995" s="26" t="s">
        <v>4726</v>
      </c>
      <c r="Q995" s="26">
        <v>0</v>
      </c>
      <c r="R995" s="26">
        <v>0</v>
      </c>
      <c r="S995" s="26">
        <v>0</v>
      </c>
      <c r="T995" s="26">
        <v>0</v>
      </c>
      <c r="U995" s="26" t="s">
        <v>1290</v>
      </c>
      <c r="V995" s="26" t="s">
        <v>5291</v>
      </c>
      <c r="W995" s="26">
        <v>0</v>
      </c>
      <c r="X995" s="26" t="s">
        <v>5292</v>
      </c>
      <c r="Y995" s="25">
        <v>46212</v>
      </c>
      <c r="Z995" s="27">
        <v>72</v>
      </c>
      <c r="AA995" s="24" t="s">
        <v>62</v>
      </c>
      <c r="AB995" s="24" t="s">
        <v>88</v>
      </c>
      <c r="AC995" s="24" t="s">
        <v>4714</v>
      </c>
      <c r="AD995" s="24" t="s">
        <v>4715</v>
      </c>
    </row>
    <row r="996" spans="1:30" x14ac:dyDescent="0.35">
      <c r="A996" s="23">
        <v>995</v>
      </c>
      <c r="B996" s="24" t="s">
        <v>1575</v>
      </c>
      <c r="C996" s="24" t="s">
        <v>61</v>
      </c>
      <c r="D996" s="24" t="s">
        <v>4706</v>
      </c>
      <c r="E996" s="24" t="s">
        <v>4943</v>
      </c>
      <c r="F996" s="24" t="s">
        <v>4723</v>
      </c>
      <c r="G996" s="25">
        <v>46051</v>
      </c>
      <c r="H996" s="25">
        <v>46107</v>
      </c>
      <c r="I996" s="25">
        <v>46125</v>
      </c>
      <c r="J996" s="25">
        <v>46133</v>
      </c>
      <c r="K996" s="26" t="s">
        <v>67</v>
      </c>
      <c r="L996" s="26" t="s">
        <v>4790</v>
      </c>
      <c r="M996" s="26" t="s">
        <v>66</v>
      </c>
      <c r="N996" s="26" t="s">
        <v>4724</v>
      </c>
      <c r="O996" s="26" t="s">
        <v>892</v>
      </c>
      <c r="P996" s="26" t="s">
        <v>4748</v>
      </c>
      <c r="Q996" s="26">
        <v>0</v>
      </c>
      <c r="R996" s="26">
        <v>0</v>
      </c>
      <c r="S996" s="26">
        <v>0</v>
      </c>
      <c r="T996" s="26">
        <v>0</v>
      </c>
      <c r="U996" s="26" t="s">
        <v>1130</v>
      </c>
      <c r="V996" s="26" t="s">
        <v>5169</v>
      </c>
      <c r="W996" s="26" t="s">
        <v>79</v>
      </c>
      <c r="X996" s="26" t="s">
        <v>5170</v>
      </c>
      <c r="Y996" s="25">
        <v>46212</v>
      </c>
      <c r="Z996" s="27">
        <v>88</v>
      </c>
      <c r="AA996" s="24" t="s">
        <v>62</v>
      </c>
      <c r="AB996" s="24" t="s">
        <v>25</v>
      </c>
      <c r="AC996" s="24" t="s">
        <v>4714</v>
      </c>
      <c r="AD996" s="24" t="s">
        <v>4715</v>
      </c>
    </row>
    <row r="997" spans="1:30" x14ac:dyDescent="0.35">
      <c r="A997" s="23">
        <v>996</v>
      </c>
      <c r="B997" s="24" t="s">
        <v>1576</v>
      </c>
      <c r="C997" s="24" t="s">
        <v>61</v>
      </c>
      <c r="D997" s="24" t="s">
        <v>4706</v>
      </c>
      <c r="E997" s="24" t="s">
        <v>4869</v>
      </c>
      <c r="F997" s="24" t="s">
        <v>4723</v>
      </c>
      <c r="G997" s="25">
        <v>46049</v>
      </c>
      <c r="H997" s="25">
        <v>46107</v>
      </c>
      <c r="I997" s="25">
        <v>46148</v>
      </c>
      <c r="J997" s="25">
        <v>46154</v>
      </c>
      <c r="K997" s="26" t="s">
        <v>73</v>
      </c>
      <c r="L997" s="26" t="s">
        <v>4730</v>
      </c>
      <c r="M997" s="26" t="s">
        <v>66</v>
      </c>
      <c r="N997" s="26" t="s">
        <v>4724</v>
      </c>
      <c r="O997" s="26" t="s">
        <v>71</v>
      </c>
      <c r="P997" s="26" t="s">
        <v>4732</v>
      </c>
      <c r="Q997" s="26">
        <v>0</v>
      </c>
      <c r="R997" s="26">
        <v>0</v>
      </c>
      <c r="S997" s="26">
        <v>0</v>
      </c>
      <c r="T997" s="26">
        <v>0</v>
      </c>
      <c r="U997" s="26" t="s">
        <v>916</v>
      </c>
      <c r="V997" s="26" t="s">
        <v>4791</v>
      </c>
      <c r="W997" s="26" t="s">
        <v>932</v>
      </c>
      <c r="X997" s="26" t="s">
        <v>4792</v>
      </c>
      <c r="Y997" s="25">
        <v>46212</v>
      </c>
      <c r="Z997" s="27">
        <v>65</v>
      </c>
      <c r="AA997" s="24" t="s">
        <v>62</v>
      </c>
      <c r="AB997" s="24" t="s">
        <v>25</v>
      </c>
      <c r="AC997" s="24" t="s">
        <v>4714</v>
      </c>
      <c r="AD997" s="24" t="s">
        <v>4715</v>
      </c>
    </row>
    <row r="998" spans="1:30" x14ac:dyDescent="0.35">
      <c r="A998" s="23">
        <v>997</v>
      </c>
      <c r="B998" s="24" t="s">
        <v>156</v>
      </c>
      <c r="C998" s="24" t="s">
        <v>24</v>
      </c>
      <c r="D998" s="24" t="s">
        <v>5441</v>
      </c>
      <c r="E998" s="24"/>
      <c r="F998" s="24"/>
      <c r="G998" s="24"/>
      <c r="H998" s="25">
        <v>46111</v>
      </c>
      <c r="I998" s="25">
        <v>46132</v>
      </c>
      <c r="J998" s="25">
        <v>46176</v>
      </c>
      <c r="K998" s="26" t="s">
        <v>28</v>
      </c>
      <c r="L998" s="26" t="s">
        <v>5237</v>
      </c>
      <c r="M998" s="26" t="s">
        <v>30</v>
      </c>
      <c r="N998" s="26" t="s">
        <v>5111</v>
      </c>
      <c r="O998" s="26" t="s">
        <v>89</v>
      </c>
      <c r="P998" s="26" t="s">
        <v>5238</v>
      </c>
      <c r="Q998" s="26">
        <v>0</v>
      </c>
      <c r="R998" s="26">
        <v>0</v>
      </c>
      <c r="S998" s="26">
        <v>0</v>
      </c>
      <c r="T998" s="26">
        <v>0</v>
      </c>
      <c r="U998" s="26" t="s">
        <v>137</v>
      </c>
      <c r="V998" s="26" t="s">
        <v>5447</v>
      </c>
      <c r="W998" s="26">
        <v>0</v>
      </c>
      <c r="X998" s="26">
        <v>0</v>
      </c>
      <c r="Y998" s="25">
        <v>46212</v>
      </c>
      <c r="Z998" s="27">
        <v>81</v>
      </c>
      <c r="AA998" s="24" t="s">
        <v>5114</v>
      </c>
      <c r="AB998" s="24" t="s">
        <v>25</v>
      </c>
      <c r="AC998" s="24" t="s">
        <v>4714</v>
      </c>
      <c r="AD998" s="24" t="s">
        <v>4750</v>
      </c>
    </row>
    <row r="999" spans="1:30" x14ac:dyDescent="0.35">
      <c r="A999" s="23">
        <v>998</v>
      </c>
      <c r="B999" s="24" t="s">
        <v>157</v>
      </c>
      <c r="C999" s="24" t="s">
        <v>24</v>
      </c>
      <c r="D999" s="24" t="s">
        <v>5441</v>
      </c>
      <c r="E999" s="24"/>
      <c r="F999" s="24"/>
      <c r="G999" s="24"/>
      <c r="H999" s="25">
        <v>46111</v>
      </c>
      <c r="I999" s="25">
        <v>46132</v>
      </c>
      <c r="J999" s="25">
        <v>46176</v>
      </c>
      <c r="K999" s="26" t="s">
        <v>29</v>
      </c>
      <c r="L999" s="26" t="s">
        <v>5110</v>
      </c>
      <c r="M999" s="26" t="s">
        <v>27</v>
      </c>
      <c r="N999" s="26" t="s">
        <v>5328</v>
      </c>
      <c r="O999" s="26" t="s">
        <v>94</v>
      </c>
      <c r="P999" s="26" t="s">
        <v>5329</v>
      </c>
      <c r="Q999" s="26">
        <v>0</v>
      </c>
      <c r="R999" s="26">
        <v>0</v>
      </c>
      <c r="S999" s="26">
        <v>0</v>
      </c>
      <c r="T999" s="26">
        <v>0</v>
      </c>
      <c r="U999" s="26" t="s">
        <v>151</v>
      </c>
      <c r="V999" s="26" t="s">
        <v>5449</v>
      </c>
      <c r="W999" s="26">
        <v>0</v>
      </c>
      <c r="X999" s="26">
        <v>0</v>
      </c>
      <c r="Y999" s="25">
        <v>46212</v>
      </c>
      <c r="Z999" s="27">
        <v>81</v>
      </c>
      <c r="AA999" s="24" t="s">
        <v>5114</v>
      </c>
      <c r="AB999" s="24" t="s">
        <v>25</v>
      </c>
      <c r="AC999" s="24" t="s">
        <v>4714</v>
      </c>
      <c r="AD999" s="24" t="s">
        <v>4750</v>
      </c>
    </row>
    <row r="1000" spans="1:30" x14ac:dyDescent="0.35">
      <c r="A1000" s="23">
        <v>999</v>
      </c>
      <c r="B1000" s="24" t="s">
        <v>158</v>
      </c>
      <c r="C1000" s="24" t="s">
        <v>24</v>
      </c>
      <c r="D1000" s="24" t="s">
        <v>5441</v>
      </c>
      <c r="E1000" s="24"/>
      <c r="F1000" s="24"/>
      <c r="G1000" s="24"/>
      <c r="H1000" s="25">
        <v>46111</v>
      </c>
      <c r="I1000" s="25">
        <v>46132</v>
      </c>
      <c r="J1000" s="25">
        <v>46176</v>
      </c>
      <c r="K1000" s="26" t="s">
        <v>28</v>
      </c>
      <c r="L1000" s="26" t="s">
        <v>5237</v>
      </c>
      <c r="M1000" s="26" t="s">
        <v>30</v>
      </c>
      <c r="N1000" s="26" t="s">
        <v>5111</v>
      </c>
      <c r="O1000" s="26" t="s">
        <v>89</v>
      </c>
      <c r="P1000" s="26" t="s">
        <v>5238</v>
      </c>
      <c r="Q1000" s="26">
        <v>0</v>
      </c>
      <c r="R1000" s="26">
        <v>0</v>
      </c>
      <c r="S1000" s="26">
        <v>0</v>
      </c>
      <c r="T1000" s="26">
        <v>0</v>
      </c>
      <c r="U1000" s="26" t="s">
        <v>137</v>
      </c>
      <c r="V1000" s="26" t="s">
        <v>5447</v>
      </c>
      <c r="W1000" s="26">
        <v>0</v>
      </c>
      <c r="X1000" s="26">
        <v>0</v>
      </c>
      <c r="Y1000" s="25">
        <v>46212</v>
      </c>
      <c r="Z1000" s="27">
        <v>81</v>
      </c>
      <c r="AA1000" s="24" t="s">
        <v>5114</v>
      </c>
      <c r="AB1000" s="24" t="s">
        <v>25</v>
      </c>
      <c r="AC1000" s="24" t="s">
        <v>4714</v>
      </c>
      <c r="AD1000" s="24" t="s">
        <v>4750</v>
      </c>
    </row>
    <row r="1001" spans="1:30" x14ac:dyDescent="0.35">
      <c r="A1001" s="23">
        <v>1000</v>
      </c>
      <c r="B1001" s="24" t="s">
        <v>159</v>
      </c>
      <c r="C1001" s="24" t="s">
        <v>24</v>
      </c>
      <c r="D1001" s="24" t="s">
        <v>5441</v>
      </c>
      <c r="E1001" s="24"/>
      <c r="F1001" s="24"/>
      <c r="G1001" s="24"/>
      <c r="H1001" s="25">
        <v>46111</v>
      </c>
      <c r="I1001" s="25">
        <v>46132</v>
      </c>
      <c r="J1001" s="25">
        <v>46161</v>
      </c>
      <c r="K1001" s="26" t="s">
        <v>57</v>
      </c>
      <c r="L1001" s="26" t="s">
        <v>5442</v>
      </c>
      <c r="M1001" s="26" t="s">
        <v>58</v>
      </c>
      <c r="N1001" s="26" t="s">
        <v>5415</v>
      </c>
      <c r="O1001" s="26" t="s">
        <v>111</v>
      </c>
      <c r="P1001" s="26" t="s">
        <v>5435</v>
      </c>
      <c r="Q1001" s="26">
        <v>0</v>
      </c>
      <c r="R1001" s="26">
        <v>0</v>
      </c>
      <c r="S1001" s="26">
        <v>0</v>
      </c>
      <c r="T1001" s="26">
        <v>0</v>
      </c>
      <c r="U1001" s="26" t="s">
        <v>133</v>
      </c>
      <c r="V1001" s="26" t="s">
        <v>5445</v>
      </c>
      <c r="W1001" s="26">
        <v>0</v>
      </c>
      <c r="X1001" s="26">
        <v>0</v>
      </c>
      <c r="Y1001" s="25">
        <v>46212</v>
      </c>
      <c r="Z1001" s="27">
        <v>81</v>
      </c>
      <c r="AA1001" s="24" t="s">
        <v>5114</v>
      </c>
      <c r="AB1001" s="24" t="s">
        <v>25</v>
      </c>
      <c r="AC1001" s="24" t="s">
        <v>4714</v>
      </c>
      <c r="AD1001" s="24" t="s">
        <v>4750</v>
      </c>
    </row>
    <row r="1002" spans="1:30" x14ac:dyDescent="0.35">
      <c r="A1002" s="23">
        <v>1001</v>
      </c>
      <c r="B1002" s="24" t="s">
        <v>160</v>
      </c>
      <c r="C1002" s="24" t="s">
        <v>24</v>
      </c>
      <c r="D1002" s="24" t="s">
        <v>5441</v>
      </c>
      <c r="E1002" s="24"/>
      <c r="F1002" s="24"/>
      <c r="G1002" s="24"/>
      <c r="H1002" s="25">
        <v>46111</v>
      </c>
      <c r="I1002" s="25">
        <v>46132</v>
      </c>
      <c r="J1002" s="25">
        <v>46168</v>
      </c>
      <c r="K1002" s="26" t="s">
        <v>57</v>
      </c>
      <c r="L1002" s="26" t="s">
        <v>5442</v>
      </c>
      <c r="M1002" s="26" t="s">
        <v>58</v>
      </c>
      <c r="N1002" s="26" t="s">
        <v>5415</v>
      </c>
      <c r="O1002" s="26" t="s">
        <v>111</v>
      </c>
      <c r="P1002" s="26" t="s">
        <v>5435</v>
      </c>
      <c r="Q1002" s="26">
        <v>0</v>
      </c>
      <c r="R1002" s="26">
        <v>0</v>
      </c>
      <c r="S1002" s="26">
        <v>0</v>
      </c>
      <c r="T1002" s="26">
        <v>0</v>
      </c>
      <c r="U1002" s="26" t="s">
        <v>31</v>
      </c>
      <c r="V1002" s="26" t="s">
        <v>5456</v>
      </c>
      <c r="W1002" s="26">
        <v>0</v>
      </c>
      <c r="X1002" s="26">
        <v>0</v>
      </c>
      <c r="Y1002" s="25">
        <v>46212</v>
      </c>
      <c r="Z1002" s="27">
        <v>81</v>
      </c>
      <c r="AA1002" s="24" t="s">
        <v>5114</v>
      </c>
      <c r="AB1002" s="24" t="s">
        <v>25</v>
      </c>
      <c r="AC1002" s="24" t="s">
        <v>4714</v>
      </c>
      <c r="AD1002" s="24" t="s">
        <v>4750</v>
      </c>
    </row>
    <row r="1003" spans="1:30" x14ac:dyDescent="0.35">
      <c r="A1003" s="23">
        <v>1002</v>
      </c>
      <c r="B1003" s="24" t="s">
        <v>161</v>
      </c>
      <c r="C1003" s="24" t="s">
        <v>24</v>
      </c>
      <c r="D1003" s="24" t="s">
        <v>5441</v>
      </c>
      <c r="E1003" s="24"/>
      <c r="F1003" s="24"/>
      <c r="G1003" s="24"/>
      <c r="H1003" s="25">
        <v>46111</v>
      </c>
      <c r="I1003" s="25">
        <v>46132</v>
      </c>
      <c r="J1003" s="25">
        <v>46161</v>
      </c>
      <c r="K1003" s="26" t="s">
        <v>57</v>
      </c>
      <c r="L1003" s="26" t="s">
        <v>5442</v>
      </c>
      <c r="M1003" s="26" t="s">
        <v>58</v>
      </c>
      <c r="N1003" s="26" t="s">
        <v>5415</v>
      </c>
      <c r="O1003" s="26" t="s">
        <v>111</v>
      </c>
      <c r="P1003" s="26" t="s">
        <v>5435</v>
      </c>
      <c r="Q1003" s="26">
        <v>0</v>
      </c>
      <c r="R1003" s="26">
        <v>0</v>
      </c>
      <c r="S1003" s="26">
        <v>0</v>
      </c>
      <c r="T1003" s="26">
        <v>0</v>
      </c>
      <c r="U1003" s="26" t="s">
        <v>112</v>
      </c>
      <c r="V1003" s="26" t="s">
        <v>5436</v>
      </c>
      <c r="W1003" s="26">
        <v>0</v>
      </c>
      <c r="X1003" s="26">
        <v>0</v>
      </c>
      <c r="Y1003" s="25">
        <v>46212</v>
      </c>
      <c r="Z1003" s="27">
        <v>81</v>
      </c>
      <c r="AA1003" s="24" t="s">
        <v>5114</v>
      </c>
      <c r="AB1003" s="24" t="s">
        <v>25</v>
      </c>
      <c r="AC1003" s="24" t="s">
        <v>4714</v>
      </c>
      <c r="AD1003" s="24" t="s">
        <v>4750</v>
      </c>
    </row>
    <row r="1004" spans="1:30" x14ac:dyDescent="0.35">
      <c r="A1004" s="23">
        <v>1003</v>
      </c>
      <c r="B1004" s="24" t="s">
        <v>162</v>
      </c>
      <c r="C1004" s="24" t="s">
        <v>24</v>
      </c>
      <c r="D1004" s="24" t="s">
        <v>5441</v>
      </c>
      <c r="E1004" s="24"/>
      <c r="F1004" s="24"/>
      <c r="G1004" s="24"/>
      <c r="H1004" s="25">
        <v>46111</v>
      </c>
      <c r="I1004" s="25">
        <v>46132</v>
      </c>
      <c r="J1004" s="25">
        <v>46161</v>
      </c>
      <c r="K1004" s="26" t="s">
        <v>57</v>
      </c>
      <c r="L1004" s="26" t="s">
        <v>5442</v>
      </c>
      <c r="M1004" s="26" t="s">
        <v>58</v>
      </c>
      <c r="N1004" s="26" t="s">
        <v>5415</v>
      </c>
      <c r="O1004" s="26" t="s">
        <v>111</v>
      </c>
      <c r="P1004" s="26" t="s">
        <v>5435</v>
      </c>
      <c r="Q1004" s="26">
        <v>0</v>
      </c>
      <c r="R1004" s="26">
        <v>0</v>
      </c>
      <c r="S1004" s="26">
        <v>0</v>
      </c>
      <c r="T1004" s="26">
        <v>0</v>
      </c>
      <c r="U1004" s="26" t="s">
        <v>31</v>
      </c>
      <c r="V1004" s="26" t="s">
        <v>5456</v>
      </c>
      <c r="W1004" s="26">
        <v>0</v>
      </c>
      <c r="X1004" s="26">
        <v>0</v>
      </c>
      <c r="Y1004" s="25">
        <v>46212</v>
      </c>
      <c r="Z1004" s="27">
        <v>81</v>
      </c>
      <c r="AA1004" s="24" t="s">
        <v>5114</v>
      </c>
      <c r="AB1004" s="24" t="s">
        <v>25</v>
      </c>
      <c r="AC1004" s="24" t="s">
        <v>4714</v>
      </c>
      <c r="AD1004" s="24" t="s">
        <v>4750</v>
      </c>
    </row>
    <row r="1005" spans="1:30" x14ac:dyDescent="0.35">
      <c r="A1005" s="23">
        <v>1004</v>
      </c>
      <c r="B1005" s="24" t="s">
        <v>163</v>
      </c>
      <c r="C1005" s="24" t="s">
        <v>24</v>
      </c>
      <c r="D1005" s="24" t="s">
        <v>5441</v>
      </c>
      <c r="E1005" s="24"/>
      <c r="F1005" s="24"/>
      <c r="G1005" s="24"/>
      <c r="H1005" s="25">
        <v>46111</v>
      </c>
      <c r="I1005" s="25">
        <v>46132</v>
      </c>
      <c r="J1005" s="25">
        <v>46161</v>
      </c>
      <c r="K1005" s="26" t="s">
        <v>57</v>
      </c>
      <c r="L1005" s="26" t="s">
        <v>5442</v>
      </c>
      <c r="M1005" s="26" t="s">
        <v>58</v>
      </c>
      <c r="N1005" s="26" t="s">
        <v>5415</v>
      </c>
      <c r="O1005" s="26" t="s">
        <v>111</v>
      </c>
      <c r="P1005" s="26" t="s">
        <v>5435</v>
      </c>
      <c r="Q1005" s="26">
        <v>0</v>
      </c>
      <c r="R1005" s="26">
        <v>0</v>
      </c>
      <c r="S1005" s="26">
        <v>0</v>
      </c>
      <c r="T1005" s="26">
        <v>0</v>
      </c>
      <c r="U1005" s="26" t="s">
        <v>140</v>
      </c>
      <c r="V1005" s="26" t="s">
        <v>5448</v>
      </c>
      <c r="W1005" s="26">
        <v>0</v>
      </c>
      <c r="X1005" s="26">
        <v>0</v>
      </c>
      <c r="Y1005" s="25">
        <v>46212</v>
      </c>
      <c r="Z1005" s="27">
        <v>81</v>
      </c>
      <c r="AA1005" s="24" t="s">
        <v>5114</v>
      </c>
      <c r="AB1005" s="24" t="s">
        <v>25</v>
      </c>
      <c r="AC1005" s="24" t="s">
        <v>4714</v>
      </c>
      <c r="AD1005" s="24" t="s">
        <v>4750</v>
      </c>
    </row>
    <row r="1006" spans="1:30" x14ac:dyDescent="0.35">
      <c r="A1006" s="23">
        <v>1005</v>
      </c>
      <c r="B1006" s="24" t="s">
        <v>164</v>
      </c>
      <c r="C1006" s="24" t="s">
        <v>24</v>
      </c>
      <c r="D1006" s="24" t="s">
        <v>5441</v>
      </c>
      <c r="E1006" s="24"/>
      <c r="F1006" s="24"/>
      <c r="G1006" s="24"/>
      <c r="H1006" s="25">
        <v>46111</v>
      </c>
      <c r="I1006" s="25">
        <v>46132</v>
      </c>
      <c r="J1006" s="25">
        <v>46176</v>
      </c>
      <c r="K1006" s="26" t="s">
        <v>29</v>
      </c>
      <c r="L1006" s="26" t="s">
        <v>5110</v>
      </c>
      <c r="M1006" s="26" t="s">
        <v>27</v>
      </c>
      <c r="N1006" s="26" t="s">
        <v>5328</v>
      </c>
      <c r="O1006" s="26" t="s">
        <v>94</v>
      </c>
      <c r="P1006" s="26" t="s">
        <v>5329</v>
      </c>
      <c r="Q1006" s="26">
        <v>0</v>
      </c>
      <c r="R1006" s="26">
        <v>0</v>
      </c>
      <c r="S1006" s="26">
        <v>0</v>
      </c>
      <c r="T1006" s="26">
        <v>0</v>
      </c>
      <c r="U1006" s="26" t="s">
        <v>133</v>
      </c>
      <c r="V1006" s="26" t="s">
        <v>5445</v>
      </c>
      <c r="W1006" s="26">
        <v>0</v>
      </c>
      <c r="X1006" s="26">
        <v>0</v>
      </c>
      <c r="Y1006" s="25">
        <v>46212</v>
      </c>
      <c r="Z1006" s="27">
        <v>81</v>
      </c>
      <c r="AA1006" s="24" t="s">
        <v>5114</v>
      </c>
      <c r="AB1006" s="24" t="s">
        <v>25</v>
      </c>
      <c r="AC1006" s="24" t="s">
        <v>4714</v>
      </c>
      <c r="AD1006" s="24" t="s">
        <v>4750</v>
      </c>
    </row>
    <row r="1007" spans="1:30" x14ac:dyDescent="0.35">
      <c r="A1007" s="23">
        <v>1006</v>
      </c>
      <c r="B1007" s="24" t="s">
        <v>165</v>
      </c>
      <c r="C1007" s="24" t="s">
        <v>24</v>
      </c>
      <c r="D1007" s="24" t="s">
        <v>5441</v>
      </c>
      <c r="E1007" s="24"/>
      <c r="F1007" s="24"/>
      <c r="G1007" s="24"/>
      <c r="H1007" s="25">
        <v>46111</v>
      </c>
      <c r="I1007" s="25">
        <v>46132</v>
      </c>
      <c r="J1007" s="25">
        <v>46161</v>
      </c>
      <c r="K1007" s="26" t="s">
        <v>57</v>
      </c>
      <c r="L1007" s="26" t="s">
        <v>5442</v>
      </c>
      <c r="M1007" s="26" t="s">
        <v>58</v>
      </c>
      <c r="N1007" s="26" t="s">
        <v>5415</v>
      </c>
      <c r="O1007" s="26" t="s">
        <v>111</v>
      </c>
      <c r="P1007" s="26" t="s">
        <v>5435</v>
      </c>
      <c r="Q1007" s="26">
        <v>0</v>
      </c>
      <c r="R1007" s="26">
        <v>0</v>
      </c>
      <c r="S1007" s="26">
        <v>0</v>
      </c>
      <c r="T1007" s="26">
        <v>0</v>
      </c>
      <c r="U1007" s="26" t="s">
        <v>133</v>
      </c>
      <c r="V1007" s="26" t="s">
        <v>5445</v>
      </c>
      <c r="W1007" s="26">
        <v>0</v>
      </c>
      <c r="X1007" s="26">
        <v>0</v>
      </c>
      <c r="Y1007" s="25">
        <v>46212</v>
      </c>
      <c r="Z1007" s="27">
        <v>81</v>
      </c>
      <c r="AA1007" s="24" t="s">
        <v>5114</v>
      </c>
      <c r="AB1007" s="24" t="s">
        <v>25</v>
      </c>
      <c r="AC1007" s="24" t="s">
        <v>4714</v>
      </c>
      <c r="AD1007" s="24" t="s">
        <v>4750</v>
      </c>
    </row>
    <row r="1008" spans="1:30" x14ac:dyDescent="0.35">
      <c r="A1008" s="23">
        <v>1007</v>
      </c>
      <c r="B1008" s="24" t="s">
        <v>166</v>
      </c>
      <c r="C1008" s="24" t="s">
        <v>24</v>
      </c>
      <c r="D1008" s="24" t="s">
        <v>5441</v>
      </c>
      <c r="E1008" s="24"/>
      <c r="F1008" s="24"/>
      <c r="G1008" s="24"/>
      <c r="H1008" s="25">
        <v>46111</v>
      </c>
      <c r="I1008" s="25">
        <v>46132</v>
      </c>
      <c r="J1008" s="25">
        <v>46176</v>
      </c>
      <c r="K1008" s="26" t="s">
        <v>29</v>
      </c>
      <c r="L1008" s="26" t="s">
        <v>5110</v>
      </c>
      <c r="M1008" s="26" t="s">
        <v>27</v>
      </c>
      <c r="N1008" s="26" t="s">
        <v>5328</v>
      </c>
      <c r="O1008" s="26" t="s">
        <v>94</v>
      </c>
      <c r="P1008" s="26" t="s">
        <v>5329</v>
      </c>
      <c r="Q1008" s="26">
        <v>0</v>
      </c>
      <c r="R1008" s="26">
        <v>0</v>
      </c>
      <c r="S1008" s="26">
        <v>0</v>
      </c>
      <c r="T1008" s="26">
        <v>0</v>
      </c>
      <c r="U1008" s="26" t="s">
        <v>151</v>
      </c>
      <c r="V1008" s="26" t="s">
        <v>5449</v>
      </c>
      <c r="W1008" s="26">
        <v>0</v>
      </c>
      <c r="X1008" s="26">
        <v>0</v>
      </c>
      <c r="Y1008" s="25">
        <v>46212</v>
      </c>
      <c r="Z1008" s="27">
        <v>81</v>
      </c>
      <c r="AA1008" s="24" t="s">
        <v>5114</v>
      </c>
      <c r="AB1008" s="24" t="s">
        <v>25</v>
      </c>
      <c r="AC1008" s="24" t="s">
        <v>4714</v>
      </c>
      <c r="AD1008" s="24" t="s">
        <v>4750</v>
      </c>
    </row>
    <row r="1009" spans="1:30" x14ac:dyDescent="0.35">
      <c r="A1009" s="23">
        <v>1008</v>
      </c>
      <c r="B1009" s="24" t="s">
        <v>167</v>
      </c>
      <c r="C1009" s="24" t="s">
        <v>24</v>
      </c>
      <c r="D1009" s="24" t="s">
        <v>5441</v>
      </c>
      <c r="E1009" s="24"/>
      <c r="F1009" s="24"/>
      <c r="G1009" s="24"/>
      <c r="H1009" s="25">
        <v>46111</v>
      </c>
      <c r="I1009" s="25">
        <v>46132</v>
      </c>
      <c r="J1009" s="25">
        <v>46176</v>
      </c>
      <c r="K1009" s="26" t="s">
        <v>29</v>
      </c>
      <c r="L1009" s="26" t="s">
        <v>5110</v>
      </c>
      <c r="M1009" s="26" t="s">
        <v>27</v>
      </c>
      <c r="N1009" s="26" t="s">
        <v>5328</v>
      </c>
      <c r="O1009" s="26" t="s">
        <v>94</v>
      </c>
      <c r="P1009" s="26" t="s">
        <v>5329</v>
      </c>
      <c r="Q1009" s="26">
        <v>0</v>
      </c>
      <c r="R1009" s="26">
        <v>0</v>
      </c>
      <c r="S1009" s="26">
        <v>0</v>
      </c>
      <c r="T1009" s="26">
        <v>0</v>
      </c>
      <c r="U1009" s="26" t="s">
        <v>151</v>
      </c>
      <c r="V1009" s="26" t="s">
        <v>5449</v>
      </c>
      <c r="W1009" s="26">
        <v>0</v>
      </c>
      <c r="X1009" s="26">
        <v>0</v>
      </c>
      <c r="Y1009" s="25">
        <v>46212</v>
      </c>
      <c r="Z1009" s="27">
        <v>81</v>
      </c>
      <c r="AA1009" s="24" t="s">
        <v>5114</v>
      </c>
      <c r="AB1009" s="24" t="s">
        <v>25</v>
      </c>
      <c r="AC1009" s="24" t="s">
        <v>4714</v>
      </c>
      <c r="AD1009" s="24" t="s">
        <v>4750</v>
      </c>
    </row>
    <row r="1010" spans="1:30" x14ac:dyDescent="0.35">
      <c r="A1010" s="23">
        <v>1009</v>
      </c>
      <c r="B1010" s="24" t="s">
        <v>168</v>
      </c>
      <c r="C1010" s="24" t="s">
        <v>24</v>
      </c>
      <c r="D1010" s="24" t="s">
        <v>5441</v>
      </c>
      <c r="E1010" s="24"/>
      <c r="F1010" s="24"/>
      <c r="G1010" s="24"/>
      <c r="H1010" s="25">
        <v>46111</v>
      </c>
      <c r="I1010" s="25">
        <v>46132</v>
      </c>
      <c r="J1010" s="25">
        <v>46176</v>
      </c>
      <c r="K1010" s="26" t="s">
        <v>29</v>
      </c>
      <c r="L1010" s="26" t="s">
        <v>5110</v>
      </c>
      <c r="M1010" s="26" t="s">
        <v>27</v>
      </c>
      <c r="N1010" s="26" t="s">
        <v>5328</v>
      </c>
      <c r="O1010" s="26" t="s">
        <v>94</v>
      </c>
      <c r="P1010" s="26" t="s">
        <v>5329</v>
      </c>
      <c r="Q1010" s="26">
        <v>0</v>
      </c>
      <c r="R1010" s="26">
        <v>0</v>
      </c>
      <c r="S1010" s="26">
        <v>0</v>
      </c>
      <c r="T1010" s="26">
        <v>0</v>
      </c>
      <c r="U1010" s="26" t="s">
        <v>133</v>
      </c>
      <c r="V1010" s="26" t="s">
        <v>5445</v>
      </c>
      <c r="W1010" s="26">
        <v>0</v>
      </c>
      <c r="X1010" s="26">
        <v>0</v>
      </c>
      <c r="Y1010" s="25">
        <v>46212</v>
      </c>
      <c r="Z1010" s="27">
        <v>81</v>
      </c>
      <c r="AA1010" s="24" t="s">
        <v>5114</v>
      </c>
      <c r="AB1010" s="24" t="s">
        <v>25</v>
      </c>
      <c r="AC1010" s="24" t="s">
        <v>4714</v>
      </c>
      <c r="AD1010" s="24" t="s">
        <v>4750</v>
      </c>
    </row>
    <row r="1011" spans="1:30" x14ac:dyDescent="0.35">
      <c r="A1011" s="23">
        <v>1010</v>
      </c>
      <c r="B1011" s="24" t="s">
        <v>169</v>
      </c>
      <c r="C1011" s="24" t="s">
        <v>24</v>
      </c>
      <c r="D1011" s="24" t="s">
        <v>5441</v>
      </c>
      <c r="E1011" s="24"/>
      <c r="F1011" s="24"/>
      <c r="G1011" s="24"/>
      <c r="H1011" s="25">
        <v>46111</v>
      </c>
      <c r="I1011" s="25">
        <v>46132</v>
      </c>
      <c r="J1011" s="25">
        <v>46176</v>
      </c>
      <c r="K1011" s="26" t="s">
        <v>28</v>
      </c>
      <c r="L1011" s="26" t="s">
        <v>5237</v>
      </c>
      <c r="M1011" s="26" t="s">
        <v>30</v>
      </c>
      <c r="N1011" s="26" t="s">
        <v>5111</v>
      </c>
      <c r="O1011" s="26" t="s">
        <v>89</v>
      </c>
      <c r="P1011" s="26" t="s">
        <v>5238</v>
      </c>
      <c r="Q1011" s="26">
        <v>0</v>
      </c>
      <c r="R1011" s="26">
        <v>0</v>
      </c>
      <c r="S1011" s="26">
        <v>0</v>
      </c>
      <c r="T1011" s="26">
        <v>0</v>
      </c>
      <c r="U1011" s="26" t="s">
        <v>119</v>
      </c>
      <c r="V1011" s="26" t="s">
        <v>5443</v>
      </c>
      <c r="W1011" s="26">
        <v>0</v>
      </c>
      <c r="X1011" s="26">
        <v>0</v>
      </c>
      <c r="Y1011" s="25">
        <v>46212</v>
      </c>
      <c r="Z1011" s="27">
        <v>81</v>
      </c>
      <c r="AA1011" s="24" t="s">
        <v>5114</v>
      </c>
      <c r="AB1011" s="24" t="s">
        <v>25</v>
      </c>
      <c r="AC1011" s="24" t="s">
        <v>4714</v>
      </c>
      <c r="AD1011" s="24" t="s">
        <v>4750</v>
      </c>
    </row>
    <row r="1012" spans="1:30" x14ac:dyDescent="0.35">
      <c r="A1012" s="23">
        <v>1011</v>
      </c>
      <c r="B1012" s="24" t="s">
        <v>170</v>
      </c>
      <c r="C1012" s="24" t="s">
        <v>24</v>
      </c>
      <c r="D1012" s="24" t="s">
        <v>5441</v>
      </c>
      <c r="E1012" s="24"/>
      <c r="F1012" s="24"/>
      <c r="G1012" s="24"/>
      <c r="H1012" s="25">
        <v>46111</v>
      </c>
      <c r="I1012" s="25">
        <v>46132</v>
      </c>
      <c r="J1012" s="25">
        <v>46176</v>
      </c>
      <c r="K1012" s="26" t="s">
        <v>29</v>
      </c>
      <c r="L1012" s="26" t="s">
        <v>5110</v>
      </c>
      <c r="M1012" s="26" t="s">
        <v>27</v>
      </c>
      <c r="N1012" s="26" t="s">
        <v>5328</v>
      </c>
      <c r="O1012" s="26" t="s">
        <v>94</v>
      </c>
      <c r="P1012" s="26" t="s">
        <v>5329</v>
      </c>
      <c r="Q1012" s="26">
        <v>0</v>
      </c>
      <c r="R1012" s="26">
        <v>0</v>
      </c>
      <c r="S1012" s="26">
        <v>0</v>
      </c>
      <c r="T1012" s="26">
        <v>0</v>
      </c>
      <c r="U1012" s="26" t="s">
        <v>126</v>
      </c>
      <c r="V1012" s="26" t="s">
        <v>5444</v>
      </c>
      <c r="W1012" s="26">
        <v>0</v>
      </c>
      <c r="X1012" s="26">
        <v>0</v>
      </c>
      <c r="Y1012" s="25">
        <v>46212</v>
      </c>
      <c r="Z1012" s="27">
        <v>81</v>
      </c>
      <c r="AA1012" s="24" t="s">
        <v>5114</v>
      </c>
      <c r="AB1012" s="24" t="s">
        <v>25</v>
      </c>
      <c r="AC1012" s="24" t="s">
        <v>4714</v>
      </c>
      <c r="AD1012" s="24" t="s">
        <v>4750</v>
      </c>
    </row>
    <row r="1013" spans="1:30" x14ac:dyDescent="0.35">
      <c r="A1013" s="23">
        <v>1012</v>
      </c>
      <c r="B1013" s="24" t="s">
        <v>171</v>
      </c>
      <c r="C1013" s="24" t="s">
        <v>24</v>
      </c>
      <c r="D1013" s="24" t="s">
        <v>5441</v>
      </c>
      <c r="E1013" s="24"/>
      <c r="F1013" s="24"/>
      <c r="G1013" s="24"/>
      <c r="H1013" s="25">
        <v>46111</v>
      </c>
      <c r="I1013" s="25">
        <v>46132</v>
      </c>
      <c r="J1013" s="25">
        <v>46176</v>
      </c>
      <c r="K1013" s="26" t="s">
        <v>28</v>
      </c>
      <c r="L1013" s="26" t="s">
        <v>5237</v>
      </c>
      <c r="M1013" s="26" t="s">
        <v>30</v>
      </c>
      <c r="N1013" s="26" t="s">
        <v>5111</v>
      </c>
      <c r="O1013" s="26" t="s">
        <v>89</v>
      </c>
      <c r="P1013" s="26" t="s">
        <v>5238</v>
      </c>
      <c r="Q1013" s="26">
        <v>0</v>
      </c>
      <c r="R1013" s="26">
        <v>0</v>
      </c>
      <c r="S1013" s="26">
        <v>0</v>
      </c>
      <c r="T1013" s="26">
        <v>0</v>
      </c>
      <c r="U1013" s="26" t="s">
        <v>119</v>
      </c>
      <c r="V1013" s="26" t="s">
        <v>5443</v>
      </c>
      <c r="W1013" s="26">
        <v>0</v>
      </c>
      <c r="X1013" s="26">
        <v>0</v>
      </c>
      <c r="Y1013" s="25">
        <v>46212</v>
      </c>
      <c r="Z1013" s="27">
        <v>81</v>
      </c>
      <c r="AA1013" s="24" t="s">
        <v>5114</v>
      </c>
      <c r="AB1013" s="24" t="s">
        <v>25</v>
      </c>
      <c r="AC1013" s="24" t="s">
        <v>4714</v>
      </c>
      <c r="AD1013" s="24" t="s">
        <v>4750</v>
      </c>
    </row>
    <row r="1014" spans="1:30" x14ac:dyDescent="0.35">
      <c r="A1014" s="23">
        <v>1013</v>
      </c>
      <c r="B1014" s="24" t="s">
        <v>172</v>
      </c>
      <c r="C1014" s="24" t="s">
        <v>24</v>
      </c>
      <c r="D1014" s="24" t="s">
        <v>5441</v>
      </c>
      <c r="E1014" s="24"/>
      <c r="F1014" s="24"/>
      <c r="G1014" s="24"/>
      <c r="H1014" s="25">
        <v>46111</v>
      </c>
      <c r="I1014" s="25">
        <v>46132</v>
      </c>
      <c r="J1014" s="25">
        <v>46176</v>
      </c>
      <c r="K1014" s="26" t="s">
        <v>29</v>
      </c>
      <c r="L1014" s="26" t="s">
        <v>5110</v>
      </c>
      <c r="M1014" s="26" t="s">
        <v>27</v>
      </c>
      <c r="N1014" s="26" t="s">
        <v>5328</v>
      </c>
      <c r="O1014" s="26" t="s">
        <v>94</v>
      </c>
      <c r="P1014" s="26" t="s">
        <v>5329</v>
      </c>
      <c r="Q1014" s="26">
        <v>0</v>
      </c>
      <c r="R1014" s="26">
        <v>0</v>
      </c>
      <c r="S1014" s="26">
        <v>0</v>
      </c>
      <c r="T1014" s="26">
        <v>0</v>
      </c>
      <c r="U1014" s="26" t="s">
        <v>135</v>
      </c>
      <c r="V1014" s="26" t="s">
        <v>5446</v>
      </c>
      <c r="W1014" s="26">
        <v>0</v>
      </c>
      <c r="X1014" s="26">
        <v>0</v>
      </c>
      <c r="Y1014" s="25">
        <v>46212</v>
      </c>
      <c r="Z1014" s="27">
        <v>81</v>
      </c>
      <c r="AA1014" s="24" t="s">
        <v>5114</v>
      </c>
      <c r="AB1014" s="24" t="s">
        <v>25</v>
      </c>
      <c r="AC1014" s="24" t="s">
        <v>4714</v>
      </c>
      <c r="AD1014" s="24" t="s">
        <v>4750</v>
      </c>
    </row>
    <row r="1015" spans="1:30" x14ac:dyDescent="0.35">
      <c r="A1015" s="23">
        <v>1014</v>
      </c>
      <c r="B1015" s="24" t="s">
        <v>173</v>
      </c>
      <c r="C1015" s="24" t="s">
        <v>24</v>
      </c>
      <c r="D1015" s="24" t="s">
        <v>5441</v>
      </c>
      <c r="E1015" s="24"/>
      <c r="F1015" s="24"/>
      <c r="G1015" s="24"/>
      <c r="H1015" s="25">
        <v>46111</v>
      </c>
      <c r="I1015" s="25">
        <v>46132</v>
      </c>
      <c r="J1015" s="25">
        <v>46176</v>
      </c>
      <c r="K1015" s="26" t="s">
        <v>29</v>
      </c>
      <c r="L1015" s="26" t="s">
        <v>5110</v>
      </c>
      <c r="M1015" s="26" t="s">
        <v>27</v>
      </c>
      <c r="N1015" s="26" t="s">
        <v>5328</v>
      </c>
      <c r="O1015" s="26" t="s">
        <v>94</v>
      </c>
      <c r="P1015" s="26" t="s">
        <v>5329</v>
      </c>
      <c r="Q1015" s="26">
        <v>0</v>
      </c>
      <c r="R1015" s="26">
        <v>0</v>
      </c>
      <c r="S1015" s="26">
        <v>0</v>
      </c>
      <c r="T1015" s="26">
        <v>0</v>
      </c>
      <c r="U1015" s="26" t="s">
        <v>126</v>
      </c>
      <c r="V1015" s="26" t="s">
        <v>5444</v>
      </c>
      <c r="W1015" s="26">
        <v>0</v>
      </c>
      <c r="X1015" s="26">
        <v>0</v>
      </c>
      <c r="Y1015" s="25">
        <v>46212</v>
      </c>
      <c r="Z1015" s="27">
        <v>81</v>
      </c>
      <c r="AA1015" s="24" t="s">
        <v>5114</v>
      </c>
      <c r="AB1015" s="24" t="s">
        <v>25</v>
      </c>
      <c r="AC1015" s="24" t="s">
        <v>4714</v>
      </c>
      <c r="AD1015" s="24" t="s">
        <v>4750</v>
      </c>
    </row>
    <row r="1016" spans="1:30" x14ac:dyDescent="0.35">
      <c r="A1016" s="23">
        <v>1015</v>
      </c>
      <c r="B1016" s="24" t="s">
        <v>174</v>
      </c>
      <c r="C1016" s="24" t="s">
        <v>24</v>
      </c>
      <c r="D1016" s="24" t="s">
        <v>5441</v>
      </c>
      <c r="E1016" s="24"/>
      <c r="F1016" s="24"/>
      <c r="G1016" s="24"/>
      <c r="H1016" s="25">
        <v>46111</v>
      </c>
      <c r="I1016" s="25">
        <v>46132</v>
      </c>
      <c r="J1016" s="25">
        <v>46168</v>
      </c>
      <c r="K1016" s="26" t="s">
        <v>57</v>
      </c>
      <c r="L1016" s="26" t="s">
        <v>5442</v>
      </c>
      <c r="M1016" s="26" t="s">
        <v>58</v>
      </c>
      <c r="N1016" s="26" t="s">
        <v>5415</v>
      </c>
      <c r="O1016" s="26" t="s">
        <v>111</v>
      </c>
      <c r="P1016" s="26" t="s">
        <v>5435</v>
      </c>
      <c r="Q1016" s="26">
        <v>0</v>
      </c>
      <c r="R1016" s="26">
        <v>0</v>
      </c>
      <c r="S1016" s="26">
        <v>0</v>
      </c>
      <c r="T1016" s="26">
        <v>0</v>
      </c>
      <c r="U1016" s="26" t="s">
        <v>31</v>
      </c>
      <c r="V1016" s="26" t="s">
        <v>5456</v>
      </c>
      <c r="W1016" s="26">
        <v>0</v>
      </c>
      <c r="X1016" s="26">
        <v>0</v>
      </c>
      <c r="Y1016" s="25">
        <v>46212</v>
      </c>
      <c r="Z1016" s="27">
        <v>81</v>
      </c>
      <c r="AA1016" s="24" t="s">
        <v>5114</v>
      </c>
      <c r="AB1016" s="24" t="s">
        <v>25</v>
      </c>
      <c r="AC1016" s="24" t="s">
        <v>4714</v>
      </c>
      <c r="AD1016" s="24" t="s">
        <v>4750</v>
      </c>
    </row>
    <row r="1017" spans="1:30" x14ac:dyDescent="0.35">
      <c r="A1017" s="23">
        <v>1016</v>
      </c>
      <c r="B1017" s="24" t="s">
        <v>175</v>
      </c>
      <c r="C1017" s="24" t="s">
        <v>24</v>
      </c>
      <c r="D1017" s="24" t="s">
        <v>5441</v>
      </c>
      <c r="E1017" s="24"/>
      <c r="F1017" s="24"/>
      <c r="G1017" s="24"/>
      <c r="H1017" s="25">
        <v>46111</v>
      </c>
      <c r="I1017" s="25">
        <v>46132</v>
      </c>
      <c r="J1017" s="25">
        <v>46176</v>
      </c>
      <c r="K1017" s="26" t="s">
        <v>29</v>
      </c>
      <c r="L1017" s="26" t="s">
        <v>5110</v>
      </c>
      <c r="M1017" s="26" t="s">
        <v>27</v>
      </c>
      <c r="N1017" s="26" t="s">
        <v>5328</v>
      </c>
      <c r="O1017" s="26" t="s">
        <v>94</v>
      </c>
      <c r="P1017" s="26" t="s">
        <v>5329</v>
      </c>
      <c r="Q1017" s="26">
        <v>0</v>
      </c>
      <c r="R1017" s="26">
        <v>0</v>
      </c>
      <c r="S1017" s="26">
        <v>0</v>
      </c>
      <c r="T1017" s="26">
        <v>0</v>
      </c>
      <c r="U1017" s="26" t="s">
        <v>151</v>
      </c>
      <c r="V1017" s="26" t="s">
        <v>5449</v>
      </c>
      <c r="W1017" s="26">
        <v>0</v>
      </c>
      <c r="X1017" s="26">
        <v>0</v>
      </c>
      <c r="Y1017" s="25">
        <v>46212</v>
      </c>
      <c r="Z1017" s="27">
        <v>81</v>
      </c>
      <c r="AA1017" s="24" t="s">
        <v>5114</v>
      </c>
      <c r="AB1017" s="24" t="s">
        <v>25</v>
      </c>
      <c r="AC1017" s="24" t="s">
        <v>4714</v>
      </c>
      <c r="AD1017" s="24" t="s">
        <v>4750</v>
      </c>
    </row>
    <row r="1018" spans="1:30" x14ac:dyDescent="0.35">
      <c r="A1018" s="23">
        <v>1017</v>
      </c>
      <c r="B1018" s="24" t="s">
        <v>176</v>
      </c>
      <c r="C1018" s="24" t="s">
        <v>24</v>
      </c>
      <c r="D1018" s="24" t="s">
        <v>5441</v>
      </c>
      <c r="E1018" s="24"/>
      <c r="F1018" s="24"/>
      <c r="G1018" s="24"/>
      <c r="H1018" s="25">
        <v>46111</v>
      </c>
      <c r="I1018" s="25">
        <v>46132</v>
      </c>
      <c r="J1018" s="25">
        <v>46176</v>
      </c>
      <c r="K1018" s="26" t="s">
        <v>29</v>
      </c>
      <c r="L1018" s="26" t="s">
        <v>5110</v>
      </c>
      <c r="M1018" s="26" t="s">
        <v>27</v>
      </c>
      <c r="N1018" s="26" t="s">
        <v>5328</v>
      </c>
      <c r="O1018" s="26" t="s">
        <v>94</v>
      </c>
      <c r="P1018" s="26" t="s">
        <v>5329</v>
      </c>
      <c r="Q1018" s="26">
        <v>0</v>
      </c>
      <c r="R1018" s="26">
        <v>0</v>
      </c>
      <c r="S1018" s="26">
        <v>0</v>
      </c>
      <c r="T1018" s="26">
        <v>0</v>
      </c>
      <c r="U1018" s="26" t="s">
        <v>126</v>
      </c>
      <c r="V1018" s="26" t="s">
        <v>5444</v>
      </c>
      <c r="W1018" s="26">
        <v>0</v>
      </c>
      <c r="X1018" s="26">
        <v>0</v>
      </c>
      <c r="Y1018" s="25">
        <v>46212</v>
      </c>
      <c r="Z1018" s="27">
        <v>81</v>
      </c>
      <c r="AA1018" s="24" t="s">
        <v>5114</v>
      </c>
      <c r="AB1018" s="24" t="s">
        <v>25</v>
      </c>
      <c r="AC1018" s="24" t="s">
        <v>4714</v>
      </c>
      <c r="AD1018" s="24" t="s">
        <v>4750</v>
      </c>
    </row>
    <row r="1019" spans="1:30" x14ac:dyDescent="0.35">
      <c r="A1019" s="23">
        <v>1018</v>
      </c>
      <c r="B1019" s="24" t="s">
        <v>177</v>
      </c>
      <c r="C1019" s="24" t="s">
        <v>24</v>
      </c>
      <c r="D1019" s="24" t="s">
        <v>5441</v>
      </c>
      <c r="E1019" s="24"/>
      <c r="F1019" s="24"/>
      <c r="G1019" s="24"/>
      <c r="H1019" s="25">
        <v>46111</v>
      </c>
      <c r="I1019" s="25">
        <v>46132</v>
      </c>
      <c r="J1019" s="25">
        <v>46176</v>
      </c>
      <c r="K1019" s="26" t="s">
        <v>29</v>
      </c>
      <c r="L1019" s="26" t="s">
        <v>5110</v>
      </c>
      <c r="M1019" s="26" t="s">
        <v>27</v>
      </c>
      <c r="N1019" s="26" t="s">
        <v>5328</v>
      </c>
      <c r="O1019" s="26" t="s">
        <v>94</v>
      </c>
      <c r="P1019" s="26" t="s">
        <v>5329</v>
      </c>
      <c r="Q1019" s="26">
        <v>0</v>
      </c>
      <c r="R1019" s="26">
        <v>0</v>
      </c>
      <c r="S1019" s="26">
        <v>0</v>
      </c>
      <c r="T1019" s="26">
        <v>0</v>
      </c>
      <c r="U1019" s="26" t="s">
        <v>126</v>
      </c>
      <c r="V1019" s="26" t="s">
        <v>5444</v>
      </c>
      <c r="W1019" s="26">
        <v>0</v>
      </c>
      <c r="X1019" s="26">
        <v>0</v>
      </c>
      <c r="Y1019" s="25">
        <v>46212</v>
      </c>
      <c r="Z1019" s="27">
        <v>81</v>
      </c>
      <c r="AA1019" s="24" t="s">
        <v>5114</v>
      </c>
      <c r="AB1019" s="24" t="s">
        <v>25</v>
      </c>
      <c r="AC1019" s="24" t="s">
        <v>4714</v>
      </c>
      <c r="AD1019" s="24" t="s">
        <v>4750</v>
      </c>
    </row>
    <row r="1020" spans="1:30" x14ac:dyDescent="0.35">
      <c r="A1020" s="23">
        <v>1019</v>
      </c>
      <c r="B1020" s="24" t="s">
        <v>178</v>
      </c>
      <c r="C1020" s="24" t="s">
        <v>24</v>
      </c>
      <c r="D1020" s="24" t="s">
        <v>5441</v>
      </c>
      <c r="E1020" s="24"/>
      <c r="F1020" s="24"/>
      <c r="G1020" s="24"/>
      <c r="H1020" s="25">
        <v>46111</v>
      </c>
      <c r="I1020" s="25">
        <v>46132</v>
      </c>
      <c r="J1020" s="25">
        <v>46176</v>
      </c>
      <c r="K1020" s="26" t="s">
        <v>29</v>
      </c>
      <c r="L1020" s="26" t="s">
        <v>5110</v>
      </c>
      <c r="M1020" s="26" t="s">
        <v>27</v>
      </c>
      <c r="N1020" s="26" t="s">
        <v>5328</v>
      </c>
      <c r="O1020" s="26" t="s">
        <v>94</v>
      </c>
      <c r="P1020" s="26" t="s">
        <v>5329</v>
      </c>
      <c r="Q1020" s="26">
        <v>0</v>
      </c>
      <c r="R1020" s="26">
        <v>0</v>
      </c>
      <c r="S1020" s="26">
        <v>0</v>
      </c>
      <c r="T1020" s="26">
        <v>0</v>
      </c>
      <c r="U1020" s="26" t="s">
        <v>133</v>
      </c>
      <c r="V1020" s="26" t="s">
        <v>5445</v>
      </c>
      <c r="W1020" s="26">
        <v>0</v>
      </c>
      <c r="X1020" s="26">
        <v>0</v>
      </c>
      <c r="Y1020" s="25">
        <v>46212</v>
      </c>
      <c r="Z1020" s="27">
        <v>81</v>
      </c>
      <c r="AA1020" s="24" t="s">
        <v>5114</v>
      </c>
      <c r="AB1020" s="24" t="s">
        <v>25</v>
      </c>
      <c r="AC1020" s="24" t="s">
        <v>4714</v>
      </c>
      <c r="AD1020" s="24" t="s">
        <v>4750</v>
      </c>
    </row>
    <row r="1021" spans="1:30" x14ac:dyDescent="0.35">
      <c r="A1021" s="23">
        <v>1020</v>
      </c>
      <c r="B1021" s="24" t="s">
        <v>179</v>
      </c>
      <c r="C1021" s="24" t="s">
        <v>24</v>
      </c>
      <c r="D1021" s="24" t="s">
        <v>5441</v>
      </c>
      <c r="E1021" s="24"/>
      <c r="F1021" s="24"/>
      <c r="G1021" s="24"/>
      <c r="H1021" s="25">
        <v>46111</v>
      </c>
      <c r="I1021" s="25">
        <v>46132</v>
      </c>
      <c r="J1021" s="25">
        <v>46155</v>
      </c>
      <c r="K1021" s="26" t="s">
        <v>28</v>
      </c>
      <c r="L1021" s="26" t="s">
        <v>5237</v>
      </c>
      <c r="M1021" s="26" t="s">
        <v>30</v>
      </c>
      <c r="N1021" s="26" t="s">
        <v>5111</v>
      </c>
      <c r="O1021" s="26" t="s">
        <v>89</v>
      </c>
      <c r="P1021" s="26" t="s">
        <v>5238</v>
      </c>
      <c r="Q1021" s="26">
        <v>0</v>
      </c>
      <c r="R1021" s="26">
        <v>0</v>
      </c>
      <c r="S1021" s="26">
        <v>0</v>
      </c>
      <c r="T1021" s="26">
        <v>0</v>
      </c>
      <c r="U1021" s="26" t="s">
        <v>133</v>
      </c>
      <c r="V1021" s="26" t="s">
        <v>5445</v>
      </c>
      <c r="W1021" s="26">
        <v>0</v>
      </c>
      <c r="X1021" s="26">
        <v>0</v>
      </c>
      <c r="Y1021" s="25">
        <v>46212</v>
      </c>
      <c r="Z1021" s="27">
        <v>81</v>
      </c>
      <c r="AA1021" s="24" t="s">
        <v>5114</v>
      </c>
      <c r="AB1021" s="24" t="s">
        <v>25</v>
      </c>
      <c r="AC1021" s="24" t="s">
        <v>4714</v>
      </c>
      <c r="AD1021" s="24" t="s">
        <v>4750</v>
      </c>
    </row>
    <row r="1022" spans="1:30" x14ac:dyDescent="0.35">
      <c r="A1022" s="23">
        <v>1021</v>
      </c>
      <c r="B1022" s="24" t="s">
        <v>180</v>
      </c>
      <c r="C1022" s="24" t="s">
        <v>24</v>
      </c>
      <c r="D1022" s="24" t="s">
        <v>5441</v>
      </c>
      <c r="E1022" s="24"/>
      <c r="F1022" s="24"/>
      <c r="G1022" s="24"/>
      <c r="H1022" s="25">
        <v>46111</v>
      </c>
      <c r="I1022" s="25">
        <v>46132</v>
      </c>
      <c r="J1022" s="25">
        <v>46176</v>
      </c>
      <c r="K1022" s="26" t="s">
        <v>29</v>
      </c>
      <c r="L1022" s="26" t="s">
        <v>5110</v>
      </c>
      <c r="M1022" s="26" t="s">
        <v>27</v>
      </c>
      <c r="N1022" s="26" t="s">
        <v>5328</v>
      </c>
      <c r="O1022" s="26" t="s">
        <v>94</v>
      </c>
      <c r="P1022" s="26" t="s">
        <v>5329</v>
      </c>
      <c r="Q1022" s="26">
        <v>0</v>
      </c>
      <c r="R1022" s="26">
        <v>0</v>
      </c>
      <c r="S1022" s="26">
        <v>0</v>
      </c>
      <c r="T1022" s="26">
        <v>0</v>
      </c>
      <c r="U1022" s="26" t="s">
        <v>133</v>
      </c>
      <c r="V1022" s="26" t="s">
        <v>5445</v>
      </c>
      <c r="W1022" s="26">
        <v>0</v>
      </c>
      <c r="X1022" s="26">
        <v>0</v>
      </c>
      <c r="Y1022" s="25">
        <v>46212</v>
      </c>
      <c r="Z1022" s="27">
        <v>81</v>
      </c>
      <c r="AA1022" s="24" t="s">
        <v>5114</v>
      </c>
      <c r="AB1022" s="24" t="s">
        <v>25</v>
      </c>
      <c r="AC1022" s="24" t="s">
        <v>4714</v>
      </c>
      <c r="AD1022" s="24" t="s">
        <v>4750</v>
      </c>
    </row>
    <row r="1023" spans="1:30" x14ac:dyDescent="0.35">
      <c r="A1023" s="23">
        <v>1022</v>
      </c>
      <c r="B1023" s="24" t="s">
        <v>181</v>
      </c>
      <c r="C1023" s="24" t="s">
        <v>24</v>
      </c>
      <c r="D1023" s="24" t="s">
        <v>5441</v>
      </c>
      <c r="E1023" s="24"/>
      <c r="F1023" s="24"/>
      <c r="G1023" s="24"/>
      <c r="H1023" s="25">
        <v>46111</v>
      </c>
      <c r="I1023" s="25">
        <v>46132</v>
      </c>
      <c r="J1023" s="25">
        <v>46176</v>
      </c>
      <c r="K1023" s="26" t="s">
        <v>28</v>
      </c>
      <c r="L1023" s="26" t="s">
        <v>5237</v>
      </c>
      <c r="M1023" s="26" t="s">
        <v>30</v>
      </c>
      <c r="N1023" s="26" t="s">
        <v>5111</v>
      </c>
      <c r="O1023" s="26" t="s">
        <v>89</v>
      </c>
      <c r="P1023" s="26" t="s">
        <v>5238</v>
      </c>
      <c r="Q1023" s="26">
        <v>0</v>
      </c>
      <c r="R1023" s="26">
        <v>0</v>
      </c>
      <c r="S1023" s="26">
        <v>0</v>
      </c>
      <c r="T1023" s="26">
        <v>0</v>
      </c>
      <c r="U1023" s="26" t="s">
        <v>119</v>
      </c>
      <c r="V1023" s="26" t="s">
        <v>5443</v>
      </c>
      <c r="W1023" s="26">
        <v>0</v>
      </c>
      <c r="X1023" s="26">
        <v>0</v>
      </c>
      <c r="Y1023" s="25">
        <v>46212</v>
      </c>
      <c r="Z1023" s="27">
        <v>81</v>
      </c>
      <c r="AA1023" s="24" t="s">
        <v>5114</v>
      </c>
      <c r="AB1023" s="24" t="s">
        <v>25</v>
      </c>
      <c r="AC1023" s="24" t="s">
        <v>4714</v>
      </c>
      <c r="AD1023" s="24" t="s">
        <v>4750</v>
      </c>
    </row>
    <row r="1024" spans="1:30" x14ac:dyDescent="0.35">
      <c r="A1024" s="23">
        <v>1023</v>
      </c>
      <c r="B1024" s="24" t="s">
        <v>182</v>
      </c>
      <c r="C1024" s="24" t="s">
        <v>24</v>
      </c>
      <c r="D1024" s="24" t="s">
        <v>5441</v>
      </c>
      <c r="E1024" s="24"/>
      <c r="F1024" s="24"/>
      <c r="G1024" s="24"/>
      <c r="H1024" s="25">
        <v>46111</v>
      </c>
      <c r="I1024" s="25">
        <v>46132</v>
      </c>
      <c r="J1024" s="25">
        <v>46183</v>
      </c>
      <c r="K1024" s="26" t="s">
        <v>28</v>
      </c>
      <c r="L1024" s="26" t="s">
        <v>5237</v>
      </c>
      <c r="M1024" s="26" t="s">
        <v>30</v>
      </c>
      <c r="N1024" s="26" t="s">
        <v>5111</v>
      </c>
      <c r="O1024" s="26" t="s">
        <v>89</v>
      </c>
      <c r="P1024" s="26" t="s">
        <v>5238</v>
      </c>
      <c r="Q1024" s="26">
        <v>0</v>
      </c>
      <c r="R1024" s="26">
        <v>0</v>
      </c>
      <c r="S1024" s="26">
        <v>0</v>
      </c>
      <c r="T1024" s="26">
        <v>0</v>
      </c>
      <c r="U1024" s="26" t="s">
        <v>90</v>
      </c>
      <c r="V1024" s="26" t="s">
        <v>5239</v>
      </c>
      <c r="W1024" s="26">
        <v>0</v>
      </c>
      <c r="X1024" s="26">
        <v>0</v>
      </c>
      <c r="Y1024" s="25">
        <v>46212</v>
      </c>
      <c r="Z1024" s="27">
        <v>81</v>
      </c>
      <c r="AA1024" s="24" t="s">
        <v>5114</v>
      </c>
      <c r="AB1024" s="24" t="s">
        <v>25</v>
      </c>
      <c r="AC1024" s="24" t="s">
        <v>4714</v>
      </c>
      <c r="AD1024" s="24" t="s">
        <v>4750</v>
      </c>
    </row>
    <row r="1025" spans="1:30" x14ac:dyDescent="0.35">
      <c r="A1025" s="23">
        <v>1024</v>
      </c>
      <c r="B1025" s="24" t="s">
        <v>183</v>
      </c>
      <c r="C1025" s="24" t="s">
        <v>24</v>
      </c>
      <c r="D1025" s="24" t="s">
        <v>5441</v>
      </c>
      <c r="E1025" s="24"/>
      <c r="F1025" s="24"/>
      <c r="G1025" s="24"/>
      <c r="H1025" s="25">
        <v>46111</v>
      </c>
      <c r="I1025" s="25">
        <v>46132</v>
      </c>
      <c r="J1025" s="25">
        <v>46161</v>
      </c>
      <c r="K1025" s="26" t="s">
        <v>57</v>
      </c>
      <c r="L1025" s="26" t="s">
        <v>5442</v>
      </c>
      <c r="M1025" s="26" t="s">
        <v>58</v>
      </c>
      <c r="N1025" s="26" t="s">
        <v>5415</v>
      </c>
      <c r="O1025" s="26" t="s">
        <v>111</v>
      </c>
      <c r="P1025" s="26" t="s">
        <v>5435</v>
      </c>
      <c r="Q1025" s="26">
        <v>0</v>
      </c>
      <c r="R1025" s="26">
        <v>0</v>
      </c>
      <c r="S1025" s="26">
        <v>0</v>
      </c>
      <c r="T1025" s="26">
        <v>0</v>
      </c>
      <c r="U1025" s="26" t="s">
        <v>140</v>
      </c>
      <c r="V1025" s="26" t="s">
        <v>5448</v>
      </c>
      <c r="W1025" s="26">
        <v>0</v>
      </c>
      <c r="X1025" s="26">
        <v>0</v>
      </c>
      <c r="Y1025" s="25">
        <v>46212</v>
      </c>
      <c r="Z1025" s="27">
        <v>81</v>
      </c>
      <c r="AA1025" s="24" t="s">
        <v>5114</v>
      </c>
      <c r="AB1025" s="24" t="s">
        <v>25</v>
      </c>
      <c r="AC1025" s="24" t="s">
        <v>4714</v>
      </c>
      <c r="AD1025" s="24" t="s">
        <v>4750</v>
      </c>
    </row>
    <row r="1026" spans="1:30" x14ac:dyDescent="0.35">
      <c r="A1026" s="23">
        <v>1025</v>
      </c>
      <c r="B1026" s="24" t="s">
        <v>184</v>
      </c>
      <c r="C1026" s="24" t="s">
        <v>24</v>
      </c>
      <c r="D1026" s="24" t="s">
        <v>5441</v>
      </c>
      <c r="E1026" s="24"/>
      <c r="F1026" s="24"/>
      <c r="G1026" s="24"/>
      <c r="H1026" s="25">
        <v>46111</v>
      </c>
      <c r="I1026" s="25">
        <v>46132</v>
      </c>
      <c r="J1026" s="25">
        <v>46176</v>
      </c>
      <c r="K1026" s="26" t="s">
        <v>29</v>
      </c>
      <c r="L1026" s="26" t="s">
        <v>5110</v>
      </c>
      <c r="M1026" s="26" t="s">
        <v>27</v>
      </c>
      <c r="N1026" s="26" t="s">
        <v>5328</v>
      </c>
      <c r="O1026" s="26" t="s">
        <v>94</v>
      </c>
      <c r="P1026" s="26" t="s">
        <v>5329</v>
      </c>
      <c r="Q1026" s="26">
        <v>0</v>
      </c>
      <c r="R1026" s="26">
        <v>0</v>
      </c>
      <c r="S1026" s="26">
        <v>0</v>
      </c>
      <c r="T1026" s="26">
        <v>0</v>
      </c>
      <c r="U1026" s="26" t="s">
        <v>151</v>
      </c>
      <c r="V1026" s="26" t="s">
        <v>5449</v>
      </c>
      <c r="W1026" s="26">
        <v>0</v>
      </c>
      <c r="X1026" s="26">
        <v>0</v>
      </c>
      <c r="Y1026" s="25">
        <v>46212</v>
      </c>
      <c r="Z1026" s="27">
        <v>81</v>
      </c>
      <c r="AA1026" s="24" t="s">
        <v>5114</v>
      </c>
      <c r="AB1026" s="24" t="s">
        <v>25</v>
      </c>
      <c r="AC1026" s="24" t="s">
        <v>4714</v>
      </c>
      <c r="AD1026" s="24" t="s">
        <v>4750</v>
      </c>
    </row>
    <row r="1027" spans="1:30" x14ac:dyDescent="0.35">
      <c r="A1027" s="23">
        <v>1026</v>
      </c>
      <c r="B1027" s="24" t="s">
        <v>185</v>
      </c>
      <c r="C1027" s="24" t="s">
        <v>24</v>
      </c>
      <c r="D1027" s="24" t="s">
        <v>5441</v>
      </c>
      <c r="E1027" s="24"/>
      <c r="F1027" s="24"/>
      <c r="G1027" s="24"/>
      <c r="H1027" s="25">
        <v>46111</v>
      </c>
      <c r="I1027" s="25">
        <v>46132</v>
      </c>
      <c r="J1027" s="25">
        <v>46176</v>
      </c>
      <c r="K1027" s="26" t="s">
        <v>28</v>
      </c>
      <c r="L1027" s="26" t="s">
        <v>5237</v>
      </c>
      <c r="M1027" s="26" t="s">
        <v>30</v>
      </c>
      <c r="N1027" s="26" t="s">
        <v>5111</v>
      </c>
      <c r="O1027" s="26" t="s">
        <v>89</v>
      </c>
      <c r="P1027" s="26" t="s">
        <v>5238</v>
      </c>
      <c r="Q1027" s="26">
        <v>0</v>
      </c>
      <c r="R1027" s="26">
        <v>0</v>
      </c>
      <c r="S1027" s="26">
        <v>0</v>
      </c>
      <c r="T1027" s="26">
        <v>0</v>
      </c>
      <c r="U1027" s="26" t="s">
        <v>119</v>
      </c>
      <c r="V1027" s="26" t="s">
        <v>5443</v>
      </c>
      <c r="W1027" s="26">
        <v>0</v>
      </c>
      <c r="X1027" s="26">
        <v>0</v>
      </c>
      <c r="Y1027" s="25">
        <v>46212</v>
      </c>
      <c r="Z1027" s="27">
        <v>81</v>
      </c>
      <c r="AA1027" s="24" t="s">
        <v>5114</v>
      </c>
      <c r="AB1027" s="24" t="s">
        <v>25</v>
      </c>
      <c r="AC1027" s="24" t="s">
        <v>4714</v>
      </c>
      <c r="AD1027" s="24" t="s">
        <v>4750</v>
      </c>
    </row>
    <row r="1028" spans="1:30" x14ac:dyDescent="0.35">
      <c r="A1028" s="23">
        <v>1027</v>
      </c>
      <c r="B1028" s="24" t="s">
        <v>186</v>
      </c>
      <c r="C1028" s="24" t="s">
        <v>24</v>
      </c>
      <c r="D1028" s="24" t="s">
        <v>5441</v>
      </c>
      <c r="E1028" s="24"/>
      <c r="F1028" s="24"/>
      <c r="G1028" s="24"/>
      <c r="H1028" s="25">
        <v>46111</v>
      </c>
      <c r="I1028" s="25">
        <v>46132</v>
      </c>
      <c r="J1028" s="25">
        <v>46176</v>
      </c>
      <c r="K1028" s="26" t="s">
        <v>29</v>
      </c>
      <c r="L1028" s="26" t="s">
        <v>5110</v>
      </c>
      <c r="M1028" s="26" t="s">
        <v>27</v>
      </c>
      <c r="N1028" s="26" t="s">
        <v>5328</v>
      </c>
      <c r="O1028" s="26" t="s">
        <v>94</v>
      </c>
      <c r="P1028" s="26" t="s">
        <v>5329</v>
      </c>
      <c r="Q1028" s="26">
        <v>0</v>
      </c>
      <c r="R1028" s="26">
        <v>0</v>
      </c>
      <c r="S1028" s="26">
        <v>0</v>
      </c>
      <c r="T1028" s="26">
        <v>0</v>
      </c>
      <c r="U1028" s="26" t="s">
        <v>126</v>
      </c>
      <c r="V1028" s="26" t="s">
        <v>5444</v>
      </c>
      <c r="W1028" s="26">
        <v>0</v>
      </c>
      <c r="X1028" s="26">
        <v>0</v>
      </c>
      <c r="Y1028" s="25">
        <v>46212</v>
      </c>
      <c r="Z1028" s="27">
        <v>81</v>
      </c>
      <c r="AA1028" s="24" t="s">
        <v>5114</v>
      </c>
      <c r="AB1028" s="24" t="s">
        <v>25</v>
      </c>
      <c r="AC1028" s="24" t="s">
        <v>4714</v>
      </c>
      <c r="AD1028" s="24" t="s">
        <v>4750</v>
      </c>
    </row>
    <row r="1029" spans="1:30" x14ac:dyDescent="0.35">
      <c r="A1029" s="23">
        <v>1028</v>
      </c>
      <c r="B1029" s="24" t="s">
        <v>187</v>
      </c>
      <c r="C1029" s="24" t="s">
        <v>24</v>
      </c>
      <c r="D1029" s="24" t="s">
        <v>5441</v>
      </c>
      <c r="E1029" s="24"/>
      <c r="F1029" s="24"/>
      <c r="G1029" s="24"/>
      <c r="H1029" s="25">
        <v>46111</v>
      </c>
      <c r="I1029" s="25">
        <v>46132</v>
      </c>
      <c r="J1029" s="25">
        <v>46176</v>
      </c>
      <c r="K1029" s="26" t="s">
        <v>29</v>
      </c>
      <c r="L1029" s="26" t="s">
        <v>5110</v>
      </c>
      <c r="M1029" s="26" t="s">
        <v>27</v>
      </c>
      <c r="N1029" s="26" t="s">
        <v>5328</v>
      </c>
      <c r="O1029" s="26" t="s">
        <v>94</v>
      </c>
      <c r="P1029" s="26" t="s">
        <v>5329</v>
      </c>
      <c r="Q1029" s="26">
        <v>0</v>
      </c>
      <c r="R1029" s="26">
        <v>0</v>
      </c>
      <c r="S1029" s="26">
        <v>0</v>
      </c>
      <c r="T1029" s="26">
        <v>0</v>
      </c>
      <c r="U1029" s="26" t="s">
        <v>98</v>
      </c>
      <c r="V1029" s="26" t="s">
        <v>5346</v>
      </c>
      <c r="W1029" s="26">
        <v>0</v>
      </c>
      <c r="X1029" s="26">
        <v>0</v>
      </c>
      <c r="Y1029" s="25">
        <v>46212</v>
      </c>
      <c r="Z1029" s="27">
        <v>81</v>
      </c>
      <c r="AA1029" s="24" t="s">
        <v>5114</v>
      </c>
      <c r="AB1029" s="24" t="s">
        <v>25</v>
      </c>
      <c r="AC1029" s="24" t="s">
        <v>4714</v>
      </c>
      <c r="AD1029" s="24" t="s">
        <v>4750</v>
      </c>
    </row>
    <row r="1030" spans="1:30" x14ac:dyDescent="0.35">
      <c r="A1030" s="23">
        <v>1029</v>
      </c>
      <c r="B1030" s="24" t="s">
        <v>188</v>
      </c>
      <c r="C1030" s="24" t="s">
        <v>24</v>
      </c>
      <c r="D1030" s="24" t="s">
        <v>5441</v>
      </c>
      <c r="E1030" s="24"/>
      <c r="F1030" s="24"/>
      <c r="G1030" s="24"/>
      <c r="H1030" s="25">
        <v>46111</v>
      </c>
      <c r="I1030" s="25">
        <v>46132</v>
      </c>
      <c r="J1030" s="25">
        <v>46176</v>
      </c>
      <c r="K1030" s="26" t="s">
        <v>29</v>
      </c>
      <c r="L1030" s="26" t="s">
        <v>5110</v>
      </c>
      <c r="M1030" s="26" t="s">
        <v>27</v>
      </c>
      <c r="N1030" s="26" t="s">
        <v>5328</v>
      </c>
      <c r="O1030" s="26" t="s">
        <v>94</v>
      </c>
      <c r="P1030" s="26" t="s">
        <v>5329</v>
      </c>
      <c r="Q1030" s="26">
        <v>0</v>
      </c>
      <c r="R1030" s="26">
        <v>0</v>
      </c>
      <c r="S1030" s="26">
        <v>0</v>
      </c>
      <c r="T1030" s="26">
        <v>0</v>
      </c>
      <c r="U1030" s="26" t="s">
        <v>135</v>
      </c>
      <c r="V1030" s="26" t="s">
        <v>5446</v>
      </c>
      <c r="W1030" s="26">
        <v>0</v>
      </c>
      <c r="X1030" s="26">
        <v>0</v>
      </c>
      <c r="Y1030" s="25">
        <v>46212</v>
      </c>
      <c r="Z1030" s="27">
        <v>81</v>
      </c>
      <c r="AA1030" s="24" t="s">
        <v>5114</v>
      </c>
      <c r="AB1030" s="24" t="s">
        <v>25</v>
      </c>
      <c r="AC1030" s="24" t="s">
        <v>4714</v>
      </c>
      <c r="AD1030" s="24" t="s">
        <v>4750</v>
      </c>
    </row>
    <row r="1031" spans="1:30" x14ac:dyDescent="0.35">
      <c r="A1031" s="23">
        <v>1030</v>
      </c>
      <c r="B1031" s="24" t="s">
        <v>189</v>
      </c>
      <c r="C1031" s="24" t="s">
        <v>24</v>
      </c>
      <c r="D1031" s="24" t="s">
        <v>5441</v>
      </c>
      <c r="E1031" s="24"/>
      <c r="F1031" s="24"/>
      <c r="G1031" s="24"/>
      <c r="H1031" s="25">
        <v>46111</v>
      </c>
      <c r="I1031" s="25">
        <v>46132</v>
      </c>
      <c r="J1031" s="25">
        <v>46183</v>
      </c>
      <c r="K1031" s="26" t="s">
        <v>28</v>
      </c>
      <c r="L1031" s="26" t="s">
        <v>5237</v>
      </c>
      <c r="M1031" s="26" t="s">
        <v>30</v>
      </c>
      <c r="N1031" s="26" t="s">
        <v>5111</v>
      </c>
      <c r="O1031" s="26" t="s">
        <v>89</v>
      </c>
      <c r="P1031" s="26" t="s">
        <v>5238</v>
      </c>
      <c r="Q1031" s="26">
        <v>0</v>
      </c>
      <c r="R1031" s="26">
        <v>0</v>
      </c>
      <c r="S1031" s="26">
        <v>0</v>
      </c>
      <c r="T1031" s="26">
        <v>0</v>
      </c>
      <c r="U1031" s="26" t="s">
        <v>119</v>
      </c>
      <c r="V1031" s="26" t="s">
        <v>5443</v>
      </c>
      <c r="W1031" s="26">
        <v>0</v>
      </c>
      <c r="X1031" s="26">
        <v>0</v>
      </c>
      <c r="Y1031" s="25">
        <v>46212</v>
      </c>
      <c r="Z1031" s="27">
        <v>81</v>
      </c>
      <c r="AA1031" s="24" t="s">
        <v>5114</v>
      </c>
      <c r="AB1031" s="24" t="s">
        <v>25</v>
      </c>
      <c r="AC1031" s="24" t="s">
        <v>4714</v>
      </c>
      <c r="AD1031" s="24" t="s">
        <v>4750</v>
      </c>
    </row>
    <row r="1032" spans="1:30" x14ac:dyDescent="0.35">
      <c r="A1032" s="23">
        <v>1031</v>
      </c>
      <c r="B1032" s="24" t="s">
        <v>190</v>
      </c>
      <c r="C1032" s="24" t="s">
        <v>24</v>
      </c>
      <c r="D1032" s="24" t="s">
        <v>5441</v>
      </c>
      <c r="E1032" s="24"/>
      <c r="F1032" s="24"/>
      <c r="G1032" s="24"/>
      <c r="H1032" s="25">
        <v>46111</v>
      </c>
      <c r="I1032" s="25">
        <v>46132</v>
      </c>
      <c r="J1032" s="25">
        <v>46176</v>
      </c>
      <c r="K1032" s="26" t="s">
        <v>29</v>
      </c>
      <c r="L1032" s="26" t="s">
        <v>5110</v>
      </c>
      <c r="M1032" s="26" t="s">
        <v>27</v>
      </c>
      <c r="N1032" s="26" t="s">
        <v>5328</v>
      </c>
      <c r="O1032" s="26" t="s">
        <v>94</v>
      </c>
      <c r="P1032" s="26" t="s">
        <v>5329</v>
      </c>
      <c r="Q1032" s="26">
        <v>0</v>
      </c>
      <c r="R1032" s="26">
        <v>0</v>
      </c>
      <c r="S1032" s="26">
        <v>0</v>
      </c>
      <c r="T1032" s="26">
        <v>0</v>
      </c>
      <c r="U1032" s="26" t="s">
        <v>126</v>
      </c>
      <c r="V1032" s="26" t="s">
        <v>5444</v>
      </c>
      <c r="W1032" s="26">
        <v>0</v>
      </c>
      <c r="X1032" s="26">
        <v>0</v>
      </c>
      <c r="Y1032" s="25">
        <v>46212</v>
      </c>
      <c r="Z1032" s="27">
        <v>81</v>
      </c>
      <c r="AA1032" s="24" t="s">
        <v>5114</v>
      </c>
      <c r="AB1032" s="24" t="s">
        <v>25</v>
      </c>
      <c r="AC1032" s="24" t="s">
        <v>4714</v>
      </c>
      <c r="AD1032" s="24" t="s">
        <v>4750</v>
      </c>
    </row>
    <row r="1033" spans="1:30" x14ac:dyDescent="0.35">
      <c r="A1033" s="23">
        <v>1032</v>
      </c>
      <c r="B1033" s="24" t="s">
        <v>191</v>
      </c>
      <c r="C1033" s="24" t="s">
        <v>24</v>
      </c>
      <c r="D1033" s="24" t="s">
        <v>5441</v>
      </c>
      <c r="E1033" s="24"/>
      <c r="F1033" s="24"/>
      <c r="G1033" s="24"/>
      <c r="H1033" s="25">
        <v>46111</v>
      </c>
      <c r="I1033" s="25">
        <v>46132</v>
      </c>
      <c r="J1033" s="25">
        <v>46176</v>
      </c>
      <c r="K1033" s="26" t="s">
        <v>29</v>
      </c>
      <c r="L1033" s="26" t="s">
        <v>5110</v>
      </c>
      <c r="M1033" s="26" t="s">
        <v>27</v>
      </c>
      <c r="N1033" s="26" t="s">
        <v>5328</v>
      </c>
      <c r="O1033" s="26" t="s">
        <v>94</v>
      </c>
      <c r="P1033" s="26" t="s">
        <v>5329</v>
      </c>
      <c r="Q1033" s="26">
        <v>0</v>
      </c>
      <c r="R1033" s="26">
        <v>0</v>
      </c>
      <c r="S1033" s="26">
        <v>0</v>
      </c>
      <c r="T1033" s="26">
        <v>0</v>
      </c>
      <c r="U1033" s="26" t="s">
        <v>90</v>
      </c>
      <c r="V1033" s="26" t="s">
        <v>5239</v>
      </c>
      <c r="W1033" s="26">
        <v>0</v>
      </c>
      <c r="X1033" s="26">
        <v>0</v>
      </c>
      <c r="Y1033" s="25">
        <v>46212</v>
      </c>
      <c r="Z1033" s="27">
        <v>81</v>
      </c>
      <c r="AA1033" s="24" t="s">
        <v>5114</v>
      </c>
      <c r="AB1033" s="24" t="s">
        <v>25</v>
      </c>
      <c r="AC1033" s="24" t="s">
        <v>4714</v>
      </c>
      <c r="AD1033" s="24" t="s">
        <v>4750</v>
      </c>
    </row>
    <row r="1034" spans="1:30" x14ac:dyDescent="0.35">
      <c r="A1034" s="23">
        <v>1033</v>
      </c>
      <c r="B1034" s="24" t="s">
        <v>192</v>
      </c>
      <c r="C1034" s="24" t="s">
        <v>24</v>
      </c>
      <c r="D1034" s="24" t="s">
        <v>5441</v>
      </c>
      <c r="E1034" s="24"/>
      <c r="F1034" s="24"/>
      <c r="G1034" s="24"/>
      <c r="H1034" s="25">
        <v>46111</v>
      </c>
      <c r="I1034" s="25">
        <v>46132</v>
      </c>
      <c r="J1034" s="25">
        <v>46176</v>
      </c>
      <c r="K1034" s="26" t="s">
        <v>29</v>
      </c>
      <c r="L1034" s="26" t="s">
        <v>5110</v>
      </c>
      <c r="M1034" s="26" t="s">
        <v>27</v>
      </c>
      <c r="N1034" s="26" t="s">
        <v>5328</v>
      </c>
      <c r="O1034" s="26" t="s">
        <v>94</v>
      </c>
      <c r="P1034" s="26" t="s">
        <v>5329</v>
      </c>
      <c r="Q1034" s="26">
        <v>0</v>
      </c>
      <c r="R1034" s="26">
        <v>0</v>
      </c>
      <c r="S1034" s="26">
        <v>0</v>
      </c>
      <c r="T1034" s="26">
        <v>0</v>
      </c>
      <c r="U1034" s="26" t="s">
        <v>133</v>
      </c>
      <c r="V1034" s="26" t="s">
        <v>5445</v>
      </c>
      <c r="W1034" s="26">
        <v>0</v>
      </c>
      <c r="X1034" s="26">
        <v>0</v>
      </c>
      <c r="Y1034" s="25">
        <v>46212</v>
      </c>
      <c r="Z1034" s="27">
        <v>81</v>
      </c>
      <c r="AA1034" s="24" t="s">
        <v>5114</v>
      </c>
      <c r="AB1034" s="24" t="s">
        <v>25</v>
      </c>
      <c r="AC1034" s="24" t="s">
        <v>4714</v>
      </c>
      <c r="AD1034" s="24" t="s">
        <v>4750</v>
      </c>
    </row>
    <row r="1035" spans="1:30" x14ac:dyDescent="0.35">
      <c r="A1035" s="23">
        <v>1034</v>
      </c>
      <c r="B1035" s="24" t="s">
        <v>193</v>
      </c>
      <c r="C1035" s="24" t="s">
        <v>24</v>
      </c>
      <c r="D1035" s="24" t="s">
        <v>5441</v>
      </c>
      <c r="E1035" s="24"/>
      <c r="F1035" s="24"/>
      <c r="G1035" s="24"/>
      <c r="H1035" s="25">
        <v>46111</v>
      </c>
      <c r="I1035" s="25">
        <v>46132</v>
      </c>
      <c r="J1035" s="25">
        <v>46176</v>
      </c>
      <c r="K1035" s="26" t="s">
        <v>29</v>
      </c>
      <c r="L1035" s="26" t="s">
        <v>5110</v>
      </c>
      <c r="M1035" s="26" t="s">
        <v>27</v>
      </c>
      <c r="N1035" s="26" t="s">
        <v>5328</v>
      </c>
      <c r="O1035" s="26" t="s">
        <v>94</v>
      </c>
      <c r="P1035" s="26" t="s">
        <v>5329</v>
      </c>
      <c r="Q1035" s="26">
        <v>0</v>
      </c>
      <c r="R1035" s="26">
        <v>0</v>
      </c>
      <c r="S1035" s="26">
        <v>0</v>
      </c>
      <c r="T1035" s="26">
        <v>0</v>
      </c>
      <c r="U1035" s="26" t="s">
        <v>133</v>
      </c>
      <c r="V1035" s="26" t="s">
        <v>5445</v>
      </c>
      <c r="W1035" s="26">
        <v>0</v>
      </c>
      <c r="X1035" s="26">
        <v>0</v>
      </c>
      <c r="Y1035" s="25">
        <v>46212</v>
      </c>
      <c r="Z1035" s="27">
        <v>81</v>
      </c>
      <c r="AA1035" s="24" t="s">
        <v>5114</v>
      </c>
      <c r="AB1035" s="24" t="s">
        <v>25</v>
      </c>
      <c r="AC1035" s="24" t="s">
        <v>4714</v>
      </c>
      <c r="AD1035" s="24" t="s">
        <v>4750</v>
      </c>
    </row>
    <row r="1036" spans="1:30" x14ac:dyDescent="0.35">
      <c r="A1036" s="23">
        <v>1035</v>
      </c>
      <c r="B1036" s="24" t="s">
        <v>194</v>
      </c>
      <c r="C1036" s="24" t="s">
        <v>24</v>
      </c>
      <c r="D1036" s="24" t="s">
        <v>5441</v>
      </c>
      <c r="E1036" s="24"/>
      <c r="F1036" s="24"/>
      <c r="G1036" s="24"/>
      <c r="H1036" s="25">
        <v>46111</v>
      </c>
      <c r="I1036" s="25">
        <v>46132</v>
      </c>
      <c r="J1036" s="25">
        <v>46176</v>
      </c>
      <c r="K1036" s="26" t="s">
        <v>29</v>
      </c>
      <c r="L1036" s="26" t="s">
        <v>5110</v>
      </c>
      <c r="M1036" s="26" t="s">
        <v>27</v>
      </c>
      <c r="N1036" s="26" t="s">
        <v>5328</v>
      </c>
      <c r="O1036" s="26" t="s">
        <v>94</v>
      </c>
      <c r="P1036" s="26" t="s">
        <v>5329</v>
      </c>
      <c r="Q1036" s="26">
        <v>0</v>
      </c>
      <c r="R1036" s="26">
        <v>0</v>
      </c>
      <c r="S1036" s="26">
        <v>0</v>
      </c>
      <c r="T1036" s="26">
        <v>0</v>
      </c>
      <c r="U1036" s="26" t="s">
        <v>151</v>
      </c>
      <c r="V1036" s="26" t="s">
        <v>5449</v>
      </c>
      <c r="W1036" s="26">
        <v>0</v>
      </c>
      <c r="X1036" s="26">
        <v>0</v>
      </c>
      <c r="Y1036" s="25">
        <v>46212</v>
      </c>
      <c r="Z1036" s="27">
        <v>81</v>
      </c>
      <c r="AA1036" s="24" t="s">
        <v>5114</v>
      </c>
      <c r="AB1036" s="24" t="s">
        <v>25</v>
      </c>
      <c r="AC1036" s="24" t="s">
        <v>4714</v>
      </c>
      <c r="AD1036" s="24" t="s">
        <v>4750</v>
      </c>
    </row>
    <row r="1037" spans="1:30" x14ac:dyDescent="0.35">
      <c r="A1037" s="23">
        <v>1036</v>
      </c>
      <c r="B1037" s="24" t="s">
        <v>195</v>
      </c>
      <c r="C1037" s="24" t="s">
        <v>24</v>
      </c>
      <c r="D1037" s="24" t="s">
        <v>5441</v>
      </c>
      <c r="E1037" s="24"/>
      <c r="F1037" s="24"/>
      <c r="G1037" s="24"/>
      <c r="H1037" s="25">
        <v>46111</v>
      </c>
      <c r="I1037" s="25">
        <v>46132</v>
      </c>
      <c r="J1037" s="25">
        <v>46161</v>
      </c>
      <c r="K1037" s="26" t="s">
        <v>57</v>
      </c>
      <c r="L1037" s="26" t="s">
        <v>5442</v>
      </c>
      <c r="M1037" s="26" t="s">
        <v>58</v>
      </c>
      <c r="N1037" s="26" t="s">
        <v>5415</v>
      </c>
      <c r="O1037" s="26" t="s">
        <v>111</v>
      </c>
      <c r="P1037" s="26" t="s">
        <v>5435</v>
      </c>
      <c r="Q1037" s="26">
        <v>0</v>
      </c>
      <c r="R1037" s="26">
        <v>0</v>
      </c>
      <c r="S1037" s="26">
        <v>0</v>
      </c>
      <c r="T1037" s="26">
        <v>0</v>
      </c>
      <c r="U1037" s="26" t="s">
        <v>31</v>
      </c>
      <c r="V1037" s="26" t="s">
        <v>5456</v>
      </c>
      <c r="W1037" s="26">
        <v>0</v>
      </c>
      <c r="X1037" s="26">
        <v>0</v>
      </c>
      <c r="Y1037" s="25">
        <v>46212</v>
      </c>
      <c r="Z1037" s="27">
        <v>81</v>
      </c>
      <c r="AA1037" s="24" t="s">
        <v>5114</v>
      </c>
      <c r="AB1037" s="24" t="s">
        <v>25</v>
      </c>
      <c r="AC1037" s="24" t="s">
        <v>4714</v>
      </c>
      <c r="AD1037" s="24" t="s">
        <v>4750</v>
      </c>
    </row>
    <row r="1038" spans="1:30" x14ac:dyDescent="0.35">
      <c r="A1038" s="23">
        <v>1037</v>
      </c>
      <c r="B1038" s="24" t="s">
        <v>196</v>
      </c>
      <c r="C1038" s="24" t="s">
        <v>24</v>
      </c>
      <c r="D1038" s="24" t="s">
        <v>5441</v>
      </c>
      <c r="E1038" s="24"/>
      <c r="F1038" s="24"/>
      <c r="G1038" s="24"/>
      <c r="H1038" s="25">
        <v>46111</v>
      </c>
      <c r="I1038" s="25">
        <v>46132</v>
      </c>
      <c r="J1038" s="25">
        <v>46161</v>
      </c>
      <c r="K1038" s="26" t="s">
        <v>57</v>
      </c>
      <c r="L1038" s="26" t="s">
        <v>5442</v>
      </c>
      <c r="M1038" s="26" t="s">
        <v>58</v>
      </c>
      <c r="N1038" s="26" t="s">
        <v>5415</v>
      </c>
      <c r="O1038" s="26" t="s">
        <v>111</v>
      </c>
      <c r="P1038" s="26" t="s">
        <v>5435</v>
      </c>
      <c r="Q1038" s="26">
        <v>0</v>
      </c>
      <c r="R1038" s="26">
        <v>0</v>
      </c>
      <c r="S1038" s="26">
        <v>0</v>
      </c>
      <c r="T1038" s="26">
        <v>0</v>
      </c>
      <c r="U1038" s="26" t="s">
        <v>85</v>
      </c>
      <c r="V1038" s="26" t="s">
        <v>5112</v>
      </c>
      <c r="W1038" s="26">
        <v>0</v>
      </c>
      <c r="X1038" s="26">
        <v>0</v>
      </c>
      <c r="Y1038" s="25">
        <v>46212</v>
      </c>
      <c r="Z1038" s="27">
        <v>81</v>
      </c>
      <c r="AA1038" s="24" t="s">
        <v>5114</v>
      </c>
      <c r="AB1038" s="24" t="s">
        <v>25</v>
      </c>
      <c r="AC1038" s="24" t="s">
        <v>4714</v>
      </c>
      <c r="AD1038" s="24" t="s">
        <v>4750</v>
      </c>
    </row>
    <row r="1039" spans="1:30" x14ac:dyDescent="0.35">
      <c r="A1039" s="23">
        <v>1038</v>
      </c>
      <c r="B1039" s="24" t="s">
        <v>197</v>
      </c>
      <c r="C1039" s="24" t="s">
        <v>24</v>
      </c>
      <c r="D1039" s="24" t="s">
        <v>5441</v>
      </c>
      <c r="E1039" s="24"/>
      <c r="F1039" s="24"/>
      <c r="G1039" s="24"/>
      <c r="H1039" s="25">
        <v>46111</v>
      </c>
      <c r="I1039" s="25">
        <v>46132</v>
      </c>
      <c r="J1039" s="25">
        <v>46181</v>
      </c>
      <c r="K1039" s="26" t="s">
        <v>57</v>
      </c>
      <c r="L1039" s="26" t="s">
        <v>5442</v>
      </c>
      <c r="M1039" s="26" t="s">
        <v>58</v>
      </c>
      <c r="N1039" s="26" t="s">
        <v>5415</v>
      </c>
      <c r="O1039" s="26" t="s">
        <v>111</v>
      </c>
      <c r="P1039" s="26" t="s">
        <v>5435</v>
      </c>
      <c r="Q1039" s="26">
        <v>0</v>
      </c>
      <c r="R1039" s="26">
        <v>0</v>
      </c>
      <c r="S1039" s="26">
        <v>0</v>
      </c>
      <c r="T1039" s="26">
        <v>0</v>
      </c>
      <c r="U1039" s="26" t="s">
        <v>135</v>
      </c>
      <c r="V1039" s="26" t="s">
        <v>5446</v>
      </c>
      <c r="W1039" s="26">
        <v>0</v>
      </c>
      <c r="X1039" s="26">
        <v>0</v>
      </c>
      <c r="Y1039" s="25">
        <v>46212</v>
      </c>
      <c r="Z1039" s="27">
        <v>81</v>
      </c>
      <c r="AA1039" s="24" t="s">
        <v>5114</v>
      </c>
      <c r="AB1039" s="24" t="s">
        <v>25</v>
      </c>
      <c r="AC1039" s="24" t="s">
        <v>4714</v>
      </c>
      <c r="AD1039" s="24" t="s">
        <v>4750</v>
      </c>
    </row>
    <row r="1040" spans="1:30" x14ac:dyDescent="0.35">
      <c r="A1040" s="23">
        <v>1039</v>
      </c>
      <c r="B1040" s="24" t="s">
        <v>198</v>
      </c>
      <c r="C1040" s="24" t="s">
        <v>24</v>
      </c>
      <c r="D1040" s="24" t="s">
        <v>5441</v>
      </c>
      <c r="E1040" s="24"/>
      <c r="F1040" s="24"/>
      <c r="G1040" s="24"/>
      <c r="H1040" s="25">
        <v>46111</v>
      </c>
      <c r="I1040" s="25">
        <v>46132</v>
      </c>
      <c r="J1040" s="25">
        <v>46161</v>
      </c>
      <c r="K1040" s="26" t="s">
        <v>57</v>
      </c>
      <c r="L1040" s="26" t="s">
        <v>5442</v>
      </c>
      <c r="M1040" s="26" t="s">
        <v>58</v>
      </c>
      <c r="N1040" s="26" t="s">
        <v>5415</v>
      </c>
      <c r="O1040" s="26" t="s">
        <v>111</v>
      </c>
      <c r="P1040" s="26" t="s">
        <v>5435</v>
      </c>
      <c r="Q1040" s="26">
        <v>0</v>
      </c>
      <c r="R1040" s="26">
        <v>0</v>
      </c>
      <c r="S1040" s="26">
        <v>0</v>
      </c>
      <c r="T1040" s="26">
        <v>0</v>
      </c>
      <c r="U1040" s="26" t="s">
        <v>140</v>
      </c>
      <c r="V1040" s="26" t="s">
        <v>5448</v>
      </c>
      <c r="W1040" s="26">
        <v>0</v>
      </c>
      <c r="X1040" s="26">
        <v>0</v>
      </c>
      <c r="Y1040" s="25">
        <v>46212</v>
      </c>
      <c r="Z1040" s="27">
        <v>81</v>
      </c>
      <c r="AA1040" s="24" t="s">
        <v>5114</v>
      </c>
      <c r="AB1040" s="24" t="s">
        <v>25</v>
      </c>
      <c r="AC1040" s="24" t="s">
        <v>4714</v>
      </c>
      <c r="AD1040" s="24" t="s">
        <v>4750</v>
      </c>
    </row>
    <row r="1041" spans="1:30" x14ac:dyDescent="0.35">
      <c r="A1041" s="23">
        <v>1040</v>
      </c>
      <c r="B1041" s="24" t="s">
        <v>199</v>
      </c>
      <c r="C1041" s="24" t="s">
        <v>24</v>
      </c>
      <c r="D1041" s="24" t="s">
        <v>5441</v>
      </c>
      <c r="E1041" s="24"/>
      <c r="F1041" s="24"/>
      <c r="G1041" s="24"/>
      <c r="H1041" s="25">
        <v>46111</v>
      </c>
      <c r="I1041" s="25">
        <v>46132</v>
      </c>
      <c r="J1041" s="25">
        <v>46176</v>
      </c>
      <c r="K1041" s="26" t="s">
        <v>29</v>
      </c>
      <c r="L1041" s="26" t="s">
        <v>5110</v>
      </c>
      <c r="M1041" s="26" t="s">
        <v>27</v>
      </c>
      <c r="N1041" s="26" t="s">
        <v>5328</v>
      </c>
      <c r="O1041" s="26" t="s">
        <v>94</v>
      </c>
      <c r="P1041" s="26" t="s">
        <v>5329</v>
      </c>
      <c r="Q1041" s="26">
        <v>0</v>
      </c>
      <c r="R1041" s="26">
        <v>0</v>
      </c>
      <c r="S1041" s="26">
        <v>0</v>
      </c>
      <c r="T1041" s="26">
        <v>0</v>
      </c>
      <c r="U1041" s="26" t="s">
        <v>151</v>
      </c>
      <c r="V1041" s="26" t="s">
        <v>5449</v>
      </c>
      <c r="W1041" s="26">
        <v>0</v>
      </c>
      <c r="X1041" s="26">
        <v>0</v>
      </c>
      <c r="Y1041" s="25">
        <v>46212</v>
      </c>
      <c r="Z1041" s="27">
        <v>81</v>
      </c>
      <c r="AA1041" s="24" t="s">
        <v>5114</v>
      </c>
      <c r="AB1041" s="24" t="s">
        <v>25</v>
      </c>
      <c r="AC1041" s="24" t="s">
        <v>4714</v>
      </c>
      <c r="AD1041" s="24" t="s">
        <v>4750</v>
      </c>
    </row>
    <row r="1042" spans="1:30" x14ac:dyDescent="0.35">
      <c r="A1042" s="23">
        <v>1041</v>
      </c>
      <c r="B1042" s="24" t="s">
        <v>200</v>
      </c>
      <c r="C1042" s="24" t="s">
        <v>24</v>
      </c>
      <c r="D1042" s="24" t="s">
        <v>5441</v>
      </c>
      <c r="E1042" s="24"/>
      <c r="F1042" s="24"/>
      <c r="G1042" s="24"/>
      <c r="H1042" s="25">
        <v>46111</v>
      </c>
      <c r="I1042" s="25">
        <v>46132</v>
      </c>
      <c r="J1042" s="25">
        <v>46163</v>
      </c>
      <c r="K1042" s="26" t="s">
        <v>57</v>
      </c>
      <c r="L1042" s="26" t="s">
        <v>5442</v>
      </c>
      <c r="M1042" s="26" t="s">
        <v>58</v>
      </c>
      <c r="N1042" s="26" t="s">
        <v>5415</v>
      </c>
      <c r="O1042" s="26" t="s">
        <v>111</v>
      </c>
      <c r="P1042" s="26" t="s">
        <v>5435</v>
      </c>
      <c r="Q1042" s="26">
        <v>0</v>
      </c>
      <c r="R1042" s="26">
        <v>0</v>
      </c>
      <c r="S1042" s="26">
        <v>0</v>
      </c>
      <c r="T1042" s="26">
        <v>0</v>
      </c>
      <c r="U1042" s="26" t="s">
        <v>133</v>
      </c>
      <c r="V1042" s="26" t="s">
        <v>5445</v>
      </c>
      <c r="W1042" s="26">
        <v>0</v>
      </c>
      <c r="X1042" s="26">
        <v>0</v>
      </c>
      <c r="Y1042" s="25">
        <v>46212</v>
      </c>
      <c r="Z1042" s="27">
        <v>81</v>
      </c>
      <c r="AA1042" s="24" t="s">
        <v>5114</v>
      </c>
      <c r="AB1042" s="24" t="s">
        <v>25</v>
      </c>
      <c r="AC1042" s="24" t="s">
        <v>4714</v>
      </c>
      <c r="AD1042" s="24" t="s">
        <v>4750</v>
      </c>
    </row>
    <row r="1043" spans="1:30" x14ac:dyDescent="0.35">
      <c r="A1043" s="23">
        <v>1042</v>
      </c>
      <c r="B1043" s="24" t="s">
        <v>201</v>
      </c>
      <c r="C1043" s="24" t="s">
        <v>24</v>
      </c>
      <c r="D1043" s="24" t="s">
        <v>5441</v>
      </c>
      <c r="E1043" s="24"/>
      <c r="F1043" s="24"/>
      <c r="G1043" s="24"/>
      <c r="H1043" s="25">
        <v>46111</v>
      </c>
      <c r="I1043" s="25">
        <v>46132</v>
      </c>
      <c r="J1043" s="25">
        <v>46176</v>
      </c>
      <c r="K1043" s="26" t="s">
        <v>29</v>
      </c>
      <c r="L1043" s="26" t="s">
        <v>5110</v>
      </c>
      <c r="M1043" s="26" t="s">
        <v>27</v>
      </c>
      <c r="N1043" s="26" t="s">
        <v>5328</v>
      </c>
      <c r="O1043" s="26" t="s">
        <v>94</v>
      </c>
      <c r="P1043" s="26" t="s">
        <v>5329</v>
      </c>
      <c r="Q1043" s="26">
        <v>0</v>
      </c>
      <c r="R1043" s="26">
        <v>0</v>
      </c>
      <c r="S1043" s="26">
        <v>0</v>
      </c>
      <c r="T1043" s="26">
        <v>0</v>
      </c>
      <c r="U1043" s="26" t="s">
        <v>135</v>
      </c>
      <c r="V1043" s="26" t="s">
        <v>5446</v>
      </c>
      <c r="W1043" s="26">
        <v>0</v>
      </c>
      <c r="X1043" s="26">
        <v>0</v>
      </c>
      <c r="Y1043" s="25">
        <v>46212</v>
      </c>
      <c r="Z1043" s="27">
        <v>81</v>
      </c>
      <c r="AA1043" s="24" t="s">
        <v>5114</v>
      </c>
      <c r="AB1043" s="24" t="s">
        <v>25</v>
      </c>
      <c r="AC1043" s="24" t="s">
        <v>4714</v>
      </c>
      <c r="AD1043" s="24" t="s">
        <v>4750</v>
      </c>
    </row>
    <row r="1044" spans="1:30" x14ac:dyDescent="0.35">
      <c r="A1044" s="23">
        <v>1043</v>
      </c>
      <c r="B1044" s="24" t="s">
        <v>202</v>
      </c>
      <c r="C1044" s="24" t="s">
        <v>24</v>
      </c>
      <c r="D1044" s="24" t="s">
        <v>5441</v>
      </c>
      <c r="E1044" s="24"/>
      <c r="F1044" s="24"/>
      <c r="G1044" s="24"/>
      <c r="H1044" s="25">
        <v>46111</v>
      </c>
      <c r="I1044" s="25">
        <v>46132</v>
      </c>
      <c r="J1044" s="25">
        <v>46176</v>
      </c>
      <c r="K1044" s="26" t="s">
        <v>29</v>
      </c>
      <c r="L1044" s="26" t="s">
        <v>5110</v>
      </c>
      <c r="M1044" s="26" t="s">
        <v>27</v>
      </c>
      <c r="N1044" s="26" t="s">
        <v>5328</v>
      </c>
      <c r="O1044" s="26" t="s">
        <v>94</v>
      </c>
      <c r="P1044" s="26" t="s">
        <v>5329</v>
      </c>
      <c r="Q1044" s="26">
        <v>0</v>
      </c>
      <c r="R1044" s="26">
        <v>0</v>
      </c>
      <c r="S1044" s="26">
        <v>0</v>
      </c>
      <c r="T1044" s="26">
        <v>0</v>
      </c>
      <c r="U1044" s="26" t="s">
        <v>133</v>
      </c>
      <c r="V1044" s="26" t="s">
        <v>5445</v>
      </c>
      <c r="W1044" s="26">
        <v>0</v>
      </c>
      <c r="X1044" s="26">
        <v>0</v>
      </c>
      <c r="Y1044" s="25">
        <v>46212</v>
      </c>
      <c r="Z1044" s="27">
        <v>81</v>
      </c>
      <c r="AA1044" s="24" t="s">
        <v>5114</v>
      </c>
      <c r="AB1044" s="24" t="s">
        <v>25</v>
      </c>
      <c r="AC1044" s="24" t="s">
        <v>4714</v>
      </c>
      <c r="AD1044" s="24" t="s">
        <v>4750</v>
      </c>
    </row>
    <row r="1045" spans="1:30" x14ac:dyDescent="0.35">
      <c r="A1045" s="23">
        <v>1044</v>
      </c>
      <c r="B1045" s="24" t="s">
        <v>203</v>
      </c>
      <c r="C1045" s="24" t="s">
        <v>24</v>
      </c>
      <c r="D1045" s="24" t="s">
        <v>5441</v>
      </c>
      <c r="E1045" s="24"/>
      <c r="F1045" s="24"/>
      <c r="G1045" s="24"/>
      <c r="H1045" s="25">
        <v>46111</v>
      </c>
      <c r="I1045" s="25">
        <v>46132</v>
      </c>
      <c r="J1045" s="25">
        <v>46176</v>
      </c>
      <c r="K1045" s="26" t="s">
        <v>29</v>
      </c>
      <c r="L1045" s="26" t="s">
        <v>5110</v>
      </c>
      <c r="M1045" s="26" t="s">
        <v>27</v>
      </c>
      <c r="N1045" s="26" t="s">
        <v>5328</v>
      </c>
      <c r="O1045" s="26" t="s">
        <v>94</v>
      </c>
      <c r="P1045" s="26" t="s">
        <v>5329</v>
      </c>
      <c r="Q1045" s="26">
        <v>0</v>
      </c>
      <c r="R1045" s="26">
        <v>0</v>
      </c>
      <c r="S1045" s="26">
        <v>0</v>
      </c>
      <c r="T1045" s="26">
        <v>0</v>
      </c>
      <c r="U1045" s="26" t="s">
        <v>90</v>
      </c>
      <c r="V1045" s="26" t="s">
        <v>5239</v>
      </c>
      <c r="W1045" s="26">
        <v>0</v>
      </c>
      <c r="X1045" s="26">
        <v>0</v>
      </c>
      <c r="Y1045" s="25">
        <v>46212</v>
      </c>
      <c r="Z1045" s="27">
        <v>81</v>
      </c>
      <c r="AA1045" s="24" t="s">
        <v>5114</v>
      </c>
      <c r="AB1045" s="24" t="s">
        <v>25</v>
      </c>
      <c r="AC1045" s="24" t="s">
        <v>4714</v>
      </c>
      <c r="AD1045" s="24" t="s">
        <v>4750</v>
      </c>
    </row>
    <row r="1046" spans="1:30" x14ac:dyDescent="0.35">
      <c r="A1046" s="23">
        <v>1045</v>
      </c>
      <c r="B1046" s="24" t="s">
        <v>204</v>
      </c>
      <c r="C1046" s="24" t="s">
        <v>24</v>
      </c>
      <c r="D1046" s="24" t="s">
        <v>5441</v>
      </c>
      <c r="E1046" s="24"/>
      <c r="F1046" s="24"/>
      <c r="G1046" s="24"/>
      <c r="H1046" s="25">
        <v>46111</v>
      </c>
      <c r="I1046" s="25">
        <v>46132</v>
      </c>
      <c r="J1046" s="25">
        <v>46176</v>
      </c>
      <c r="K1046" s="26" t="s">
        <v>29</v>
      </c>
      <c r="L1046" s="26" t="s">
        <v>5110</v>
      </c>
      <c r="M1046" s="26" t="s">
        <v>27</v>
      </c>
      <c r="N1046" s="26" t="s">
        <v>5328</v>
      </c>
      <c r="O1046" s="26" t="s">
        <v>94</v>
      </c>
      <c r="P1046" s="26" t="s">
        <v>5329</v>
      </c>
      <c r="Q1046" s="26">
        <v>0</v>
      </c>
      <c r="R1046" s="26">
        <v>0</v>
      </c>
      <c r="S1046" s="26">
        <v>0</v>
      </c>
      <c r="T1046" s="26">
        <v>0</v>
      </c>
      <c r="U1046" s="26" t="s">
        <v>98</v>
      </c>
      <c r="V1046" s="26" t="s">
        <v>5346</v>
      </c>
      <c r="W1046" s="26">
        <v>0</v>
      </c>
      <c r="X1046" s="26">
        <v>0</v>
      </c>
      <c r="Y1046" s="25">
        <v>46212</v>
      </c>
      <c r="Z1046" s="27">
        <v>81</v>
      </c>
      <c r="AA1046" s="24" t="s">
        <v>5114</v>
      </c>
      <c r="AB1046" s="24" t="s">
        <v>25</v>
      </c>
      <c r="AC1046" s="24" t="s">
        <v>4714</v>
      </c>
      <c r="AD1046" s="24" t="s">
        <v>4750</v>
      </c>
    </row>
    <row r="1047" spans="1:30" x14ac:dyDescent="0.35">
      <c r="A1047" s="23">
        <v>1046</v>
      </c>
      <c r="B1047" s="24" t="s">
        <v>205</v>
      </c>
      <c r="C1047" s="24" t="s">
        <v>24</v>
      </c>
      <c r="D1047" s="24" t="s">
        <v>5441</v>
      </c>
      <c r="E1047" s="24"/>
      <c r="F1047" s="24"/>
      <c r="G1047" s="24"/>
      <c r="H1047" s="25">
        <v>46111</v>
      </c>
      <c r="I1047" s="25">
        <v>46132</v>
      </c>
      <c r="J1047" s="25">
        <v>46176</v>
      </c>
      <c r="K1047" s="26" t="s">
        <v>28</v>
      </c>
      <c r="L1047" s="26" t="s">
        <v>5237</v>
      </c>
      <c r="M1047" s="26" t="s">
        <v>30</v>
      </c>
      <c r="N1047" s="26" t="s">
        <v>5111</v>
      </c>
      <c r="O1047" s="26" t="s">
        <v>89</v>
      </c>
      <c r="P1047" s="26" t="s">
        <v>5238</v>
      </c>
      <c r="Q1047" s="26">
        <v>0</v>
      </c>
      <c r="R1047" s="26">
        <v>0</v>
      </c>
      <c r="S1047" s="26">
        <v>0</v>
      </c>
      <c r="T1047" s="26">
        <v>0</v>
      </c>
      <c r="U1047" s="26" t="s">
        <v>119</v>
      </c>
      <c r="V1047" s="26" t="s">
        <v>5443</v>
      </c>
      <c r="W1047" s="26">
        <v>0</v>
      </c>
      <c r="X1047" s="26">
        <v>0</v>
      </c>
      <c r="Y1047" s="25">
        <v>46212</v>
      </c>
      <c r="Z1047" s="27">
        <v>81</v>
      </c>
      <c r="AA1047" s="24" t="s">
        <v>5114</v>
      </c>
      <c r="AB1047" s="24" t="s">
        <v>25</v>
      </c>
      <c r="AC1047" s="24" t="s">
        <v>4714</v>
      </c>
      <c r="AD1047" s="24" t="s">
        <v>4750</v>
      </c>
    </row>
    <row r="1048" spans="1:30" x14ac:dyDescent="0.35">
      <c r="A1048" s="23">
        <v>1047</v>
      </c>
      <c r="B1048" s="24" t="s">
        <v>206</v>
      </c>
      <c r="C1048" s="24" t="s">
        <v>24</v>
      </c>
      <c r="D1048" s="24" t="s">
        <v>5441</v>
      </c>
      <c r="E1048" s="24"/>
      <c r="F1048" s="24"/>
      <c r="G1048" s="24"/>
      <c r="H1048" s="25">
        <v>46111</v>
      </c>
      <c r="I1048" s="25">
        <v>46132</v>
      </c>
      <c r="J1048" s="25">
        <v>46161</v>
      </c>
      <c r="K1048" s="26" t="s">
        <v>57</v>
      </c>
      <c r="L1048" s="26" t="s">
        <v>5442</v>
      </c>
      <c r="M1048" s="26" t="s">
        <v>58</v>
      </c>
      <c r="N1048" s="26" t="s">
        <v>5415</v>
      </c>
      <c r="O1048" s="26" t="s">
        <v>111</v>
      </c>
      <c r="P1048" s="26" t="s">
        <v>5435</v>
      </c>
      <c r="Q1048" s="26">
        <v>0</v>
      </c>
      <c r="R1048" s="26">
        <v>0</v>
      </c>
      <c r="S1048" s="26">
        <v>0</v>
      </c>
      <c r="T1048" s="26">
        <v>0</v>
      </c>
      <c r="U1048" s="26" t="s">
        <v>85</v>
      </c>
      <c r="V1048" s="26" t="s">
        <v>5112</v>
      </c>
      <c r="W1048" s="26">
        <v>0</v>
      </c>
      <c r="X1048" s="26">
        <v>0</v>
      </c>
      <c r="Y1048" s="25">
        <v>46212</v>
      </c>
      <c r="Z1048" s="27">
        <v>81</v>
      </c>
      <c r="AA1048" s="24" t="s">
        <v>5114</v>
      </c>
      <c r="AB1048" s="24" t="s">
        <v>25</v>
      </c>
      <c r="AC1048" s="24" t="s">
        <v>4714</v>
      </c>
      <c r="AD1048" s="24" t="s">
        <v>4750</v>
      </c>
    </row>
    <row r="1049" spans="1:30" x14ac:dyDescent="0.35">
      <c r="A1049" s="23">
        <v>1048</v>
      </c>
      <c r="B1049" s="24" t="s">
        <v>207</v>
      </c>
      <c r="C1049" s="24" t="s">
        <v>24</v>
      </c>
      <c r="D1049" s="24" t="s">
        <v>5441</v>
      </c>
      <c r="E1049" s="24"/>
      <c r="F1049" s="24"/>
      <c r="G1049" s="24"/>
      <c r="H1049" s="25">
        <v>46111</v>
      </c>
      <c r="I1049" s="25">
        <v>46132</v>
      </c>
      <c r="J1049" s="25">
        <v>46161</v>
      </c>
      <c r="K1049" s="26" t="s">
        <v>57</v>
      </c>
      <c r="L1049" s="26" t="s">
        <v>5442</v>
      </c>
      <c r="M1049" s="26" t="s">
        <v>58</v>
      </c>
      <c r="N1049" s="26" t="s">
        <v>5415</v>
      </c>
      <c r="O1049" s="26" t="s">
        <v>111</v>
      </c>
      <c r="P1049" s="26" t="s">
        <v>5435</v>
      </c>
      <c r="Q1049" s="26">
        <v>0</v>
      </c>
      <c r="R1049" s="26">
        <v>0</v>
      </c>
      <c r="S1049" s="26">
        <v>0</v>
      </c>
      <c r="T1049" s="26">
        <v>0</v>
      </c>
      <c r="U1049" s="26" t="s">
        <v>85</v>
      </c>
      <c r="V1049" s="26" t="s">
        <v>5112</v>
      </c>
      <c r="W1049" s="26">
        <v>0</v>
      </c>
      <c r="X1049" s="26">
        <v>0</v>
      </c>
      <c r="Y1049" s="25">
        <v>46212</v>
      </c>
      <c r="Z1049" s="27">
        <v>81</v>
      </c>
      <c r="AA1049" s="24" t="s">
        <v>5114</v>
      </c>
      <c r="AB1049" s="24" t="s">
        <v>25</v>
      </c>
      <c r="AC1049" s="24" t="s">
        <v>4714</v>
      </c>
      <c r="AD1049" s="24" t="s">
        <v>4750</v>
      </c>
    </row>
    <row r="1050" spans="1:30" x14ac:dyDescent="0.35">
      <c r="A1050" s="23">
        <v>1049</v>
      </c>
      <c r="B1050" s="24" t="s">
        <v>208</v>
      </c>
      <c r="C1050" s="24" t="s">
        <v>24</v>
      </c>
      <c r="D1050" s="24" t="s">
        <v>5441</v>
      </c>
      <c r="E1050" s="24"/>
      <c r="F1050" s="24"/>
      <c r="G1050" s="24"/>
      <c r="H1050" s="25">
        <v>46111</v>
      </c>
      <c r="I1050" s="25">
        <v>46132</v>
      </c>
      <c r="J1050" s="25">
        <v>46176</v>
      </c>
      <c r="K1050" s="26" t="s">
        <v>29</v>
      </c>
      <c r="L1050" s="26" t="s">
        <v>5110</v>
      </c>
      <c r="M1050" s="26" t="s">
        <v>27</v>
      </c>
      <c r="N1050" s="26" t="s">
        <v>5328</v>
      </c>
      <c r="O1050" s="26" t="s">
        <v>94</v>
      </c>
      <c r="P1050" s="26" t="s">
        <v>5329</v>
      </c>
      <c r="Q1050" s="26">
        <v>0</v>
      </c>
      <c r="R1050" s="26">
        <v>0</v>
      </c>
      <c r="S1050" s="26">
        <v>0</v>
      </c>
      <c r="T1050" s="26">
        <v>0</v>
      </c>
      <c r="U1050" s="26" t="s">
        <v>107</v>
      </c>
      <c r="V1050" s="26" t="s">
        <v>5416</v>
      </c>
      <c r="W1050" s="26">
        <v>0</v>
      </c>
      <c r="X1050" s="26">
        <v>0</v>
      </c>
      <c r="Y1050" s="25">
        <v>46212</v>
      </c>
      <c r="Z1050" s="27">
        <v>81</v>
      </c>
      <c r="AA1050" s="24" t="s">
        <v>5114</v>
      </c>
      <c r="AB1050" s="24" t="s">
        <v>25</v>
      </c>
      <c r="AC1050" s="24" t="s">
        <v>4714</v>
      </c>
      <c r="AD1050" s="24" t="s">
        <v>4750</v>
      </c>
    </row>
    <row r="1051" spans="1:30" x14ac:dyDescent="0.35">
      <c r="A1051" s="23">
        <v>1050</v>
      </c>
      <c r="B1051" s="24" t="s">
        <v>209</v>
      </c>
      <c r="C1051" s="24" t="s">
        <v>24</v>
      </c>
      <c r="D1051" s="24" t="s">
        <v>5441</v>
      </c>
      <c r="E1051" s="24"/>
      <c r="F1051" s="24"/>
      <c r="G1051" s="24"/>
      <c r="H1051" s="25">
        <v>46111</v>
      </c>
      <c r="I1051" s="25">
        <v>46132</v>
      </c>
      <c r="J1051" s="25">
        <v>46176</v>
      </c>
      <c r="K1051" s="26" t="s">
        <v>28</v>
      </c>
      <c r="L1051" s="26" t="s">
        <v>5237</v>
      </c>
      <c r="M1051" s="26" t="s">
        <v>30</v>
      </c>
      <c r="N1051" s="26" t="s">
        <v>5111</v>
      </c>
      <c r="O1051" s="26" t="s">
        <v>89</v>
      </c>
      <c r="P1051" s="26" t="s">
        <v>5238</v>
      </c>
      <c r="Q1051" s="26">
        <v>0</v>
      </c>
      <c r="R1051" s="26">
        <v>0</v>
      </c>
      <c r="S1051" s="26">
        <v>0</v>
      </c>
      <c r="T1051" s="26">
        <v>0</v>
      </c>
      <c r="U1051" s="26" t="s">
        <v>119</v>
      </c>
      <c r="V1051" s="26" t="s">
        <v>5443</v>
      </c>
      <c r="W1051" s="26">
        <v>0</v>
      </c>
      <c r="X1051" s="26">
        <v>0</v>
      </c>
      <c r="Y1051" s="25">
        <v>46212</v>
      </c>
      <c r="Z1051" s="27">
        <v>81</v>
      </c>
      <c r="AA1051" s="24" t="s">
        <v>5114</v>
      </c>
      <c r="AB1051" s="24" t="s">
        <v>25</v>
      </c>
      <c r="AC1051" s="24" t="s">
        <v>4714</v>
      </c>
      <c r="AD1051" s="24" t="s">
        <v>4750</v>
      </c>
    </row>
    <row r="1052" spans="1:30" x14ac:dyDescent="0.35">
      <c r="A1052" s="23">
        <v>1051</v>
      </c>
      <c r="B1052" s="24" t="s">
        <v>210</v>
      </c>
      <c r="C1052" s="24" t="s">
        <v>24</v>
      </c>
      <c r="D1052" s="24" t="s">
        <v>5441</v>
      </c>
      <c r="E1052" s="24"/>
      <c r="F1052" s="24"/>
      <c r="G1052" s="24"/>
      <c r="H1052" s="25">
        <v>46111</v>
      </c>
      <c r="I1052" s="25">
        <v>46132</v>
      </c>
      <c r="J1052" s="25">
        <v>46176</v>
      </c>
      <c r="K1052" s="26" t="s">
        <v>29</v>
      </c>
      <c r="L1052" s="26" t="s">
        <v>5110</v>
      </c>
      <c r="M1052" s="26" t="s">
        <v>27</v>
      </c>
      <c r="N1052" s="26" t="s">
        <v>5328</v>
      </c>
      <c r="O1052" s="26" t="s">
        <v>94</v>
      </c>
      <c r="P1052" s="26" t="s">
        <v>5329</v>
      </c>
      <c r="Q1052" s="26">
        <v>0</v>
      </c>
      <c r="R1052" s="26">
        <v>0</v>
      </c>
      <c r="S1052" s="26">
        <v>0</v>
      </c>
      <c r="T1052" s="26">
        <v>0</v>
      </c>
      <c r="U1052" s="26" t="s">
        <v>126</v>
      </c>
      <c r="V1052" s="26" t="s">
        <v>5444</v>
      </c>
      <c r="W1052" s="26">
        <v>0</v>
      </c>
      <c r="X1052" s="26">
        <v>0</v>
      </c>
      <c r="Y1052" s="25">
        <v>46212</v>
      </c>
      <c r="Z1052" s="27">
        <v>81</v>
      </c>
      <c r="AA1052" s="24" t="s">
        <v>5114</v>
      </c>
      <c r="AB1052" s="24" t="s">
        <v>25</v>
      </c>
      <c r="AC1052" s="24" t="s">
        <v>4714</v>
      </c>
      <c r="AD1052" s="24" t="s">
        <v>4750</v>
      </c>
    </row>
    <row r="1053" spans="1:30" x14ac:dyDescent="0.35">
      <c r="A1053" s="23">
        <v>1052</v>
      </c>
      <c r="B1053" s="24" t="s">
        <v>211</v>
      </c>
      <c r="C1053" s="24" t="s">
        <v>24</v>
      </c>
      <c r="D1053" s="24" t="s">
        <v>5441</v>
      </c>
      <c r="E1053" s="24"/>
      <c r="F1053" s="24"/>
      <c r="G1053" s="24"/>
      <c r="H1053" s="25">
        <v>46111</v>
      </c>
      <c r="I1053" s="25">
        <v>46132</v>
      </c>
      <c r="J1053" s="25">
        <v>46176</v>
      </c>
      <c r="K1053" s="26" t="s">
        <v>29</v>
      </c>
      <c r="L1053" s="26" t="s">
        <v>5110</v>
      </c>
      <c r="M1053" s="26" t="s">
        <v>27</v>
      </c>
      <c r="N1053" s="26" t="s">
        <v>5328</v>
      </c>
      <c r="O1053" s="26" t="s">
        <v>94</v>
      </c>
      <c r="P1053" s="26" t="s">
        <v>5329</v>
      </c>
      <c r="Q1053" s="26">
        <v>0</v>
      </c>
      <c r="R1053" s="26">
        <v>0</v>
      </c>
      <c r="S1053" s="26">
        <v>0</v>
      </c>
      <c r="T1053" s="26">
        <v>0</v>
      </c>
      <c r="U1053" s="26" t="s">
        <v>126</v>
      </c>
      <c r="V1053" s="26" t="s">
        <v>5444</v>
      </c>
      <c r="W1053" s="26">
        <v>0</v>
      </c>
      <c r="X1053" s="26">
        <v>0</v>
      </c>
      <c r="Y1053" s="25">
        <v>46212</v>
      </c>
      <c r="Z1053" s="27">
        <v>81</v>
      </c>
      <c r="AA1053" s="24" t="s">
        <v>5114</v>
      </c>
      <c r="AB1053" s="24" t="s">
        <v>25</v>
      </c>
      <c r="AC1053" s="24" t="s">
        <v>4714</v>
      </c>
      <c r="AD1053" s="24" t="s">
        <v>4750</v>
      </c>
    </row>
    <row r="1054" spans="1:30" x14ac:dyDescent="0.35">
      <c r="A1054" s="23">
        <v>1053</v>
      </c>
      <c r="B1054" s="24" t="s">
        <v>212</v>
      </c>
      <c r="C1054" s="24" t="s">
        <v>24</v>
      </c>
      <c r="D1054" s="24" t="s">
        <v>5441</v>
      </c>
      <c r="E1054" s="24"/>
      <c r="F1054" s="24"/>
      <c r="G1054" s="24"/>
      <c r="H1054" s="25">
        <v>46111</v>
      </c>
      <c r="I1054" s="25">
        <v>46132</v>
      </c>
      <c r="J1054" s="25">
        <v>46161</v>
      </c>
      <c r="K1054" s="26" t="s">
        <v>57</v>
      </c>
      <c r="L1054" s="26" t="s">
        <v>5442</v>
      </c>
      <c r="M1054" s="26" t="s">
        <v>58</v>
      </c>
      <c r="N1054" s="26" t="s">
        <v>5415</v>
      </c>
      <c r="O1054" s="26" t="s">
        <v>111</v>
      </c>
      <c r="P1054" s="26" t="s">
        <v>5435</v>
      </c>
      <c r="Q1054" s="26">
        <v>0</v>
      </c>
      <c r="R1054" s="26">
        <v>0</v>
      </c>
      <c r="S1054" s="26">
        <v>0</v>
      </c>
      <c r="T1054" s="26">
        <v>0</v>
      </c>
      <c r="U1054" s="26" t="s">
        <v>85</v>
      </c>
      <c r="V1054" s="26" t="s">
        <v>5112</v>
      </c>
      <c r="W1054" s="26">
        <v>0</v>
      </c>
      <c r="X1054" s="26">
        <v>0</v>
      </c>
      <c r="Y1054" s="25">
        <v>46212</v>
      </c>
      <c r="Z1054" s="27">
        <v>81</v>
      </c>
      <c r="AA1054" s="24" t="s">
        <v>5114</v>
      </c>
      <c r="AB1054" s="24" t="s">
        <v>25</v>
      </c>
      <c r="AC1054" s="24" t="s">
        <v>4714</v>
      </c>
      <c r="AD1054" s="24" t="s">
        <v>4750</v>
      </c>
    </row>
    <row r="1055" spans="1:30" x14ac:dyDescent="0.35">
      <c r="A1055" s="23">
        <v>1054</v>
      </c>
      <c r="B1055" s="24" t="s">
        <v>213</v>
      </c>
      <c r="C1055" s="24" t="s">
        <v>24</v>
      </c>
      <c r="D1055" s="24" t="s">
        <v>5441</v>
      </c>
      <c r="E1055" s="24"/>
      <c r="F1055" s="24"/>
      <c r="G1055" s="24"/>
      <c r="H1055" s="25">
        <v>46111</v>
      </c>
      <c r="I1055" s="25">
        <v>46132</v>
      </c>
      <c r="J1055" s="25">
        <v>46176</v>
      </c>
      <c r="K1055" s="26" t="s">
        <v>29</v>
      </c>
      <c r="L1055" s="26" t="s">
        <v>5110</v>
      </c>
      <c r="M1055" s="26" t="s">
        <v>27</v>
      </c>
      <c r="N1055" s="26" t="s">
        <v>5328</v>
      </c>
      <c r="O1055" s="26" t="s">
        <v>94</v>
      </c>
      <c r="P1055" s="26" t="s">
        <v>5329</v>
      </c>
      <c r="Q1055" s="26">
        <v>0</v>
      </c>
      <c r="R1055" s="26">
        <v>0</v>
      </c>
      <c r="S1055" s="26">
        <v>0</v>
      </c>
      <c r="T1055" s="26">
        <v>0</v>
      </c>
      <c r="U1055" s="26" t="s">
        <v>126</v>
      </c>
      <c r="V1055" s="26" t="s">
        <v>5444</v>
      </c>
      <c r="W1055" s="26">
        <v>0</v>
      </c>
      <c r="X1055" s="26">
        <v>0</v>
      </c>
      <c r="Y1055" s="25">
        <v>46212</v>
      </c>
      <c r="Z1055" s="27">
        <v>81</v>
      </c>
      <c r="AA1055" s="24" t="s">
        <v>5114</v>
      </c>
      <c r="AB1055" s="24" t="s">
        <v>25</v>
      </c>
      <c r="AC1055" s="24" t="s">
        <v>4714</v>
      </c>
      <c r="AD1055" s="24" t="s">
        <v>4750</v>
      </c>
    </row>
    <row r="1056" spans="1:30" x14ac:dyDescent="0.35">
      <c r="A1056" s="23">
        <v>1055</v>
      </c>
      <c r="B1056" s="24" t="s">
        <v>214</v>
      </c>
      <c r="C1056" s="24" t="s">
        <v>24</v>
      </c>
      <c r="D1056" s="24" t="s">
        <v>5441</v>
      </c>
      <c r="E1056" s="24"/>
      <c r="F1056" s="24"/>
      <c r="G1056" s="24"/>
      <c r="H1056" s="25">
        <v>46111</v>
      </c>
      <c r="I1056" s="25">
        <v>46132</v>
      </c>
      <c r="J1056" s="25">
        <v>46176</v>
      </c>
      <c r="K1056" s="26" t="s">
        <v>29</v>
      </c>
      <c r="L1056" s="26" t="s">
        <v>5110</v>
      </c>
      <c r="M1056" s="26" t="s">
        <v>27</v>
      </c>
      <c r="N1056" s="26" t="s">
        <v>5328</v>
      </c>
      <c r="O1056" s="26" t="s">
        <v>94</v>
      </c>
      <c r="P1056" s="26" t="s">
        <v>5329</v>
      </c>
      <c r="Q1056" s="26">
        <v>0</v>
      </c>
      <c r="R1056" s="26">
        <v>0</v>
      </c>
      <c r="S1056" s="26">
        <v>0</v>
      </c>
      <c r="T1056" s="26">
        <v>0</v>
      </c>
      <c r="U1056" s="26" t="s">
        <v>133</v>
      </c>
      <c r="V1056" s="26" t="s">
        <v>5445</v>
      </c>
      <c r="W1056" s="26">
        <v>0</v>
      </c>
      <c r="X1056" s="26">
        <v>0</v>
      </c>
      <c r="Y1056" s="25">
        <v>46212</v>
      </c>
      <c r="Z1056" s="27">
        <v>81</v>
      </c>
      <c r="AA1056" s="24" t="s">
        <v>5114</v>
      </c>
      <c r="AB1056" s="24" t="s">
        <v>25</v>
      </c>
      <c r="AC1056" s="24" t="s">
        <v>4714</v>
      </c>
      <c r="AD1056" s="24" t="s">
        <v>4750</v>
      </c>
    </row>
    <row r="1057" spans="1:30" x14ac:dyDescent="0.35">
      <c r="A1057" s="23">
        <v>1056</v>
      </c>
      <c r="B1057" s="24" t="s">
        <v>215</v>
      </c>
      <c r="C1057" s="24" t="s">
        <v>24</v>
      </c>
      <c r="D1057" s="24" t="s">
        <v>5441</v>
      </c>
      <c r="E1057" s="24"/>
      <c r="F1057" s="24"/>
      <c r="G1057" s="24"/>
      <c r="H1057" s="25">
        <v>46111</v>
      </c>
      <c r="I1057" s="25">
        <v>46132</v>
      </c>
      <c r="J1057" s="25">
        <v>46176</v>
      </c>
      <c r="K1057" s="26" t="s">
        <v>29</v>
      </c>
      <c r="L1057" s="26" t="s">
        <v>5110</v>
      </c>
      <c r="M1057" s="26" t="s">
        <v>27</v>
      </c>
      <c r="N1057" s="26" t="s">
        <v>5328</v>
      </c>
      <c r="O1057" s="26" t="s">
        <v>94</v>
      </c>
      <c r="P1057" s="26" t="s">
        <v>5329</v>
      </c>
      <c r="Q1057" s="26">
        <v>0</v>
      </c>
      <c r="R1057" s="26">
        <v>0</v>
      </c>
      <c r="S1057" s="26">
        <v>0</v>
      </c>
      <c r="T1057" s="26">
        <v>0</v>
      </c>
      <c r="U1057" s="26" t="s">
        <v>126</v>
      </c>
      <c r="V1057" s="26" t="s">
        <v>5444</v>
      </c>
      <c r="W1057" s="26">
        <v>0</v>
      </c>
      <c r="X1057" s="26">
        <v>0</v>
      </c>
      <c r="Y1057" s="25">
        <v>46212</v>
      </c>
      <c r="Z1057" s="27">
        <v>81</v>
      </c>
      <c r="AA1057" s="24" t="s">
        <v>5114</v>
      </c>
      <c r="AB1057" s="24" t="s">
        <v>25</v>
      </c>
      <c r="AC1057" s="24" t="s">
        <v>4714</v>
      </c>
      <c r="AD1057" s="24" t="s">
        <v>4750</v>
      </c>
    </row>
    <row r="1058" spans="1:30" x14ac:dyDescent="0.35">
      <c r="A1058" s="23">
        <v>1057</v>
      </c>
      <c r="B1058" s="24" t="s">
        <v>216</v>
      </c>
      <c r="C1058" s="24" t="s">
        <v>24</v>
      </c>
      <c r="D1058" s="24" t="s">
        <v>5441</v>
      </c>
      <c r="E1058" s="24"/>
      <c r="F1058" s="24"/>
      <c r="G1058" s="24"/>
      <c r="H1058" s="25">
        <v>46111</v>
      </c>
      <c r="I1058" s="25">
        <v>46132</v>
      </c>
      <c r="J1058" s="25">
        <v>46183</v>
      </c>
      <c r="K1058" s="26" t="s">
        <v>28</v>
      </c>
      <c r="L1058" s="26" t="s">
        <v>5237</v>
      </c>
      <c r="M1058" s="26" t="s">
        <v>30</v>
      </c>
      <c r="N1058" s="26" t="s">
        <v>5111</v>
      </c>
      <c r="O1058" s="26" t="s">
        <v>89</v>
      </c>
      <c r="P1058" s="26" t="s">
        <v>5238</v>
      </c>
      <c r="Q1058" s="26">
        <v>0</v>
      </c>
      <c r="R1058" s="26">
        <v>0</v>
      </c>
      <c r="S1058" s="26">
        <v>0</v>
      </c>
      <c r="T1058" s="26">
        <v>0</v>
      </c>
      <c r="U1058" s="26" t="s">
        <v>109</v>
      </c>
      <c r="V1058" s="26" t="s">
        <v>5420</v>
      </c>
      <c r="W1058" s="26">
        <v>0</v>
      </c>
      <c r="X1058" s="26">
        <v>0</v>
      </c>
      <c r="Y1058" s="25">
        <v>46212</v>
      </c>
      <c r="Z1058" s="27">
        <v>81</v>
      </c>
      <c r="AA1058" s="24" t="s">
        <v>5114</v>
      </c>
      <c r="AB1058" s="24" t="s">
        <v>25</v>
      </c>
      <c r="AC1058" s="24" t="s">
        <v>4714</v>
      </c>
      <c r="AD1058" s="24" t="s">
        <v>4750</v>
      </c>
    </row>
    <row r="1059" spans="1:30" x14ac:dyDescent="0.35">
      <c r="A1059" s="23">
        <v>1058</v>
      </c>
      <c r="B1059" s="24" t="s">
        <v>217</v>
      </c>
      <c r="C1059" s="24" t="s">
        <v>24</v>
      </c>
      <c r="D1059" s="24" t="s">
        <v>5441</v>
      </c>
      <c r="E1059" s="24"/>
      <c r="F1059" s="24"/>
      <c r="G1059" s="24"/>
      <c r="H1059" s="25">
        <v>46111</v>
      </c>
      <c r="I1059" s="25">
        <v>46132</v>
      </c>
      <c r="J1059" s="25">
        <v>46176</v>
      </c>
      <c r="K1059" s="26" t="s">
        <v>28</v>
      </c>
      <c r="L1059" s="26" t="s">
        <v>5237</v>
      </c>
      <c r="M1059" s="26" t="s">
        <v>30</v>
      </c>
      <c r="N1059" s="26" t="s">
        <v>5111</v>
      </c>
      <c r="O1059" s="26" t="s">
        <v>89</v>
      </c>
      <c r="P1059" s="26" t="s">
        <v>5238</v>
      </c>
      <c r="Q1059" s="26">
        <v>0</v>
      </c>
      <c r="R1059" s="26">
        <v>0</v>
      </c>
      <c r="S1059" s="26">
        <v>0</v>
      </c>
      <c r="T1059" s="26">
        <v>0</v>
      </c>
      <c r="U1059" s="26" t="s">
        <v>137</v>
      </c>
      <c r="V1059" s="26" t="s">
        <v>5447</v>
      </c>
      <c r="W1059" s="26">
        <v>0</v>
      </c>
      <c r="X1059" s="26">
        <v>0</v>
      </c>
      <c r="Y1059" s="25">
        <v>46212</v>
      </c>
      <c r="Z1059" s="27">
        <v>81</v>
      </c>
      <c r="AA1059" s="24" t="s">
        <v>5114</v>
      </c>
      <c r="AB1059" s="24" t="s">
        <v>25</v>
      </c>
      <c r="AC1059" s="24" t="s">
        <v>4714</v>
      </c>
      <c r="AD1059" s="24" t="s">
        <v>4750</v>
      </c>
    </row>
    <row r="1060" spans="1:30" x14ac:dyDescent="0.35">
      <c r="A1060" s="23">
        <v>1059</v>
      </c>
      <c r="B1060" s="24" t="s">
        <v>218</v>
      </c>
      <c r="C1060" s="24" t="s">
        <v>24</v>
      </c>
      <c r="D1060" s="24" t="s">
        <v>5441</v>
      </c>
      <c r="E1060" s="24"/>
      <c r="F1060" s="24"/>
      <c r="G1060" s="24"/>
      <c r="H1060" s="25">
        <v>46111</v>
      </c>
      <c r="I1060" s="25">
        <v>46132</v>
      </c>
      <c r="J1060" s="25">
        <v>46183</v>
      </c>
      <c r="K1060" s="26" t="s">
        <v>28</v>
      </c>
      <c r="L1060" s="26" t="s">
        <v>5237</v>
      </c>
      <c r="M1060" s="26" t="s">
        <v>30</v>
      </c>
      <c r="N1060" s="26" t="s">
        <v>5111</v>
      </c>
      <c r="O1060" s="26" t="s">
        <v>89</v>
      </c>
      <c r="P1060" s="26" t="s">
        <v>5238</v>
      </c>
      <c r="Q1060" s="26">
        <v>0</v>
      </c>
      <c r="R1060" s="26">
        <v>0</v>
      </c>
      <c r="S1060" s="26">
        <v>0</v>
      </c>
      <c r="T1060" s="26">
        <v>0</v>
      </c>
      <c r="U1060" s="26" t="s">
        <v>133</v>
      </c>
      <c r="V1060" s="26" t="s">
        <v>5445</v>
      </c>
      <c r="W1060" s="26">
        <v>0</v>
      </c>
      <c r="X1060" s="26">
        <v>0</v>
      </c>
      <c r="Y1060" s="25">
        <v>46212</v>
      </c>
      <c r="Z1060" s="27">
        <v>81</v>
      </c>
      <c r="AA1060" s="24" t="s">
        <v>5114</v>
      </c>
      <c r="AB1060" s="24" t="s">
        <v>25</v>
      </c>
      <c r="AC1060" s="24" t="s">
        <v>4714</v>
      </c>
      <c r="AD1060" s="24" t="s">
        <v>4750</v>
      </c>
    </row>
    <row r="1061" spans="1:30" x14ac:dyDescent="0.35">
      <c r="A1061" s="23">
        <v>1060</v>
      </c>
      <c r="B1061" s="24" t="s">
        <v>219</v>
      </c>
      <c r="C1061" s="24" t="s">
        <v>24</v>
      </c>
      <c r="D1061" s="24" t="s">
        <v>5441</v>
      </c>
      <c r="E1061" s="24"/>
      <c r="F1061" s="24"/>
      <c r="G1061" s="24"/>
      <c r="H1061" s="25">
        <v>46111</v>
      </c>
      <c r="I1061" s="25">
        <v>46132</v>
      </c>
      <c r="J1061" s="25">
        <v>46176</v>
      </c>
      <c r="K1061" s="26" t="s">
        <v>28</v>
      </c>
      <c r="L1061" s="26" t="s">
        <v>5237</v>
      </c>
      <c r="M1061" s="26" t="s">
        <v>30</v>
      </c>
      <c r="N1061" s="26" t="s">
        <v>5111</v>
      </c>
      <c r="O1061" s="26" t="s">
        <v>89</v>
      </c>
      <c r="P1061" s="26" t="s">
        <v>5238</v>
      </c>
      <c r="Q1061" s="26">
        <v>0</v>
      </c>
      <c r="R1061" s="26">
        <v>0</v>
      </c>
      <c r="S1061" s="26">
        <v>0</v>
      </c>
      <c r="T1061" s="26">
        <v>0</v>
      </c>
      <c r="U1061" s="26" t="s">
        <v>119</v>
      </c>
      <c r="V1061" s="26" t="s">
        <v>5443</v>
      </c>
      <c r="W1061" s="26">
        <v>0</v>
      </c>
      <c r="X1061" s="26">
        <v>0</v>
      </c>
      <c r="Y1061" s="25">
        <v>46212</v>
      </c>
      <c r="Z1061" s="27">
        <v>81</v>
      </c>
      <c r="AA1061" s="24" t="s">
        <v>5114</v>
      </c>
      <c r="AB1061" s="24" t="s">
        <v>25</v>
      </c>
      <c r="AC1061" s="24" t="s">
        <v>4714</v>
      </c>
      <c r="AD1061" s="24" t="s">
        <v>4750</v>
      </c>
    </row>
    <row r="1062" spans="1:30" x14ac:dyDescent="0.35">
      <c r="A1062" s="23">
        <v>1061</v>
      </c>
      <c r="B1062" s="24" t="s">
        <v>220</v>
      </c>
      <c r="C1062" s="24" t="s">
        <v>24</v>
      </c>
      <c r="D1062" s="24" t="s">
        <v>5441</v>
      </c>
      <c r="E1062" s="24"/>
      <c r="F1062" s="24"/>
      <c r="G1062" s="24"/>
      <c r="H1062" s="25">
        <v>46111</v>
      </c>
      <c r="I1062" s="25">
        <v>46132</v>
      </c>
      <c r="J1062" s="25">
        <v>46176</v>
      </c>
      <c r="K1062" s="26" t="s">
        <v>29</v>
      </c>
      <c r="L1062" s="26" t="s">
        <v>5110</v>
      </c>
      <c r="M1062" s="26" t="s">
        <v>27</v>
      </c>
      <c r="N1062" s="26" t="s">
        <v>5328</v>
      </c>
      <c r="O1062" s="26" t="s">
        <v>94</v>
      </c>
      <c r="P1062" s="26" t="s">
        <v>5329</v>
      </c>
      <c r="Q1062" s="26">
        <v>0</v>
      </c>
      <c r="R1062" s="26">
        <v>0</v>
      </c>
      <c r="S1062" s="26">
        <v>0</v>
      </c>
      <c r="T1062" s="26">
        <v>0</v>
      </c>
      <c r="U1062" s="26" t="s">
        <v>126</v>
      </c>
      <c r="V1062" s="26" t="s">
        <v>5444</v>
      </c>
      <c r="W1062" s="26">
        <v>0</v>
      </c>
      <c r="X1062" s="26">
        <v>0</v>
      </c>
      <c r="Y1062" s="25">
        <v>46212</v>
      </c>
      <c r="Z1062" s="27">
        <v>81</v>
      </c>
      <c r="AA1062" s="24" t="s">
        <v>5114</v>
      </c>
      <c r="AB1062" s="24" t="s">
        <v>25</v>
      </c>
      <c r="AC1062" s="24" t="s">
        <v>4714</v>
      </c>
      <c r="AD1062" s="24" t="s">
        <v>4750</v>
      </c>
    </row>
    <row r="1063" spans="1:30" x14ac:dyDescent="0.35">
      <c r="A1063" s="23">
        <v>1062</v>
      </c>
      <c r="B1063" s="24" t="s">
        <v>221</v>
      </c>
      <c r="C1063" s="24" t="s">
        <v>24</v>
      </c>
      <c r="D1063" s="24" t="s">
        <v>5441</v>
      </c>
      <c r="E1063" s="24"/>
      <c r="F1063" s="24"/>
      <c r="G1063" s="24"/>
      <c r="H1063" s="25">
        <v>46111</v>
      </c>
      <c r="I1063" s="25">
        <v>46132</v>
      </c>
      <c r="J1063" s="25">
        <v>46176</v>
      </c>
      <c r="K1063" s="26" t="s">
        <v>29</v>
      </c>
      <c r="L1063" s="26" t="s">
        <v>5110</v>
      </c>
      <c r="M1063" s="26" t="s">
        <v>27</v>
      </c>
      <c r="N1063" s="26" t="s">
        <v>5328</v>
      </c>
      <c r="O1063" s="26" t="s">
        <v>94</v>
      </c>
      <c r="P1063" s="26" t="s">
        <v>5329</v>
      </c>
      <c r="Q1063" s="26">
        <v>0</v>
      </c>
      <c r="R1063" s="26">
        <v>0</v>
      </c>
      <c r="S1063" s="26">
        <v>0</v>
      </c>
      <c r="T1063" s="26">
        <v>0</v>
      </c>
      <c r="U1063" s="26" t="s">
        <v>107</v>
      </c>
      <c r="V1063" s="26" t="s">
        <v>5416</v>
      </c>
      <c r="W1063" s="26">
        <v>0</v>
      </c>
      <c r="X1063" s="26">
        <v>0</v>
      </c>
      <c r="Y1063" s="25">
        <v>46212</v>
      </c>
      <c r="Z1063" s="27">
        <v>81</v>
      </c>
      <c r="AA1063" s="24" t="s">
        <v>5114</v>
      </c>
      <c r="AB1063" s="24" t="s">
        <v>25</v>
      </c>
      <c r="AC1063" s="24" t="s">
        <v>4714</v>
      </c>
      <c r="AD1063" s="24" t="s">
        <v>4750</v>
      </c>
    </row>
    <row r="1064" spans="1:30" x14ac:dyDescent="0.35">
      <c r="A1064" s="23">
        <v>1063</v>
      </c>
      <c r="B1064" s="24" t="s">
        <v>222</v>
      </c>
      <c r="C1064" s="24" t="s">
        <v>24</v>
      </c>
      <c r="D1064" s="24" t="s">
        <v>5441</v>
      </c>
      <c r="E1064" s="24"/>
      <c r="F1064" s="24"/>
      <c r="G1064" s="24"/>
      <c r="H1064" s="25">
        <v>46111</v>
      </c>
      <c r="I1064" s="25">
        <v>46132</v>
      </c>
      <c r="J1064" s="25">
        <v>46183</v>
      </c>
      <c r="K1064" s="26" t="s">
        <v>28</v>
      </c>
      <c r="L1064" s="26" t="s">
        <v>5237</v>
      </c>
      <c r="M1064" s="26" t="s">
        <v>30</v>
      </c>
      <c r="N1064" s="26" t="s">
        <v>5111</v>
      </c>
      <c r="O1064" s="26" t="s">
        <v>89</v>
      </c>
      <c r="P1064" s="26" t="s">
        <v>5238</v>
      </c>
      <c r="Q1064" s="26">
        <v>0</v>
      </c>
      <c r="R1064" s="26">
        <v>0</v>
      </c>
      <c r="S1064" s="26">
        <v>0</v>
      </c>
      <c r="T1064" s="26">
        <v>0</v>
      </c>
      <c r="U1064" s="26" t="s">
        <v>133</v>
      </c>
      <c r="V1064" s="26" t="s">
        <v>5445</v>
      </c>
      <c r="W1064" s="26">
        <v>0</v>
      </c>
      <c r="X1064" s="26">
        <v>0</v>
      </c>
      <c r="Y1064" s="25">
        <v>46212</v>
      </c>
      <c r="Z1064" s="27">
        <v>81</v>
      </c>
      <c r="AA1064" s="24" t="s">
        <v>5114</v>
      </c>
      <c r="AB1064" s="24" t="s">
        <v>25</v>
      </c>
      <c r="AC1064" s="24" t="s">
        <v>4714</v>
      </c>
      <c r="AD1064" s="24" t="s">
        <v>4750</v>
      </c>
    </row>
    <row r="1065" spans="1:30" x14ac:dyDescent="0.35">
      <c r="A1065" s="23">
        <v>1064</v>
      </c>
      <c r="B1065" s="24" t="s">
        <v>223</v>
      </c>
      <c r="C1065" s="24" t="s">
        <v>24</v>
      </c>
      <c r="D1065" s="24" t="s">
        <v>5441</v>
      </c>
      <c r="E1065" s="24"/>
      <c r="F1065" s="24"/>
      <c r="G1065" s="24"/>
      <c r="H1065" s="25">
        <v>46111</v>
      </c>
      <c r="I1065" s="25">
        <v>46132</v>
      </c>
      <c r="J1065" s="25">
        <v>46168</v>
      </c>
      <c r="K1065" s="26" t="s">
        <v>57</v>
      </c>
      <c r="L1065" s="26" t="s">
        <v>5442</v>
      </c>
      <c r="M1065" s="26" t="s">
        <v>58</v>
      </c>
      <c r="N1065" s="26" t="s">
        <v>5415</v>
      </c>
      <c r="O1065" s="26" t="s">
        <v>111</v>
      </c>
      <c r="P1065" s="26" t="s">
        <v>5435</v>
      </c>
      <c r="Q1065" s="26">
        <v>0</v>
      </c>
      <c r="R1065" s="26">
        <v>0</v>
      </c>
      <c r="S1065" s="26">
        <v>0</v>
      </c>
      <c r="T1065" s="26">
        <v>0</v>
      </c>
      <c r="U1065" s="26" t="s">
        <v>31</v>
      </c>
      <c r="V1065" s="26" t="s">
        <v>5456</v>
      </c>
      <c r="W1065" s="26">
        <v>0</v>
      </c>
      <c r="X1065" s="26">
        <v>0</v>
      </c>
      <c r="Y1065" s="25">
        <v>46212</v>
      </c>
      <c r="Z1065" s="27">
        <v>81</v>
      </c>
      <c r="AA1065" s="24" t="s">
        <v>5114</v>
      </c>
      <c r="AB1065" s="24" t="s">
        <v>25</v>
      </c>
      <c r="AC1065" s="24" t="s">
        <v>4714</v>
      </c>
      <c r="AD1065" s="24" t="s">
        <v>4750</v>
      </c>
    </row>
    <row r="1066" spans="1:30" x14ac:dyDescent="0.35">
      <c r="A1066" s="23">
        <v>1065</v>
      </c>
      <c r="B1066" s="24" t="s">
        <v>224</v>
      </c>
      <c r="C1066" s="24" t="s">
        <v>24</v>
      </c>
      <c r="D1066" s="24" t="s">
        <v>5441</v>
      </c>
      <c r="E1066" s="24"/>
      <c r="F1066" s="24"/>
      <c r="G1066" s="24"/>
      <c r="H1066" s="25">
        <v>46111</v>
      </c>
      <c r="I1066" s="25">
        <v>46132</v>
      </c>
      <c r="J1066" s="25">
        <v>46176</v>
      </c>
      <c r="K1066" s="26" t="s">
        <v>29</v>
      </c>
      <c r="L1066" s="26" t="s">
        <v>5110</v>
      </c>
      <c r="M1066" s="26" t="s">
        <v>27</v>
      </c>
      <c r="N1066" s="26" t="s">
        <v>5328</v>
      </c>
      <c r="O1066" s="26" t="s">
        <v>94</v>
      </c>
      <c r="P1066" s="26" t="s">
        <v>5329</v>
      </c>
      <c r="Q1066" s="26">
        <v>0</v>
      </c>
      <c r="R1066" s="26">
        <v>0</v>
      </c>
      <c r="S1066" s="26">
        <v>0</v>
      </c>
      <c r="T1066" s="26">
        <v>0</v>
      </c>
      <c r="U1066" s="26" t="s">
        <v>107</v>
      </c>
      <c r="V1066" s="26" t="s">
        <v>5416</v>
      </c>
      <c r="W1066" s="26">
        <v>0</v>
      </c>
      <c r="X1066" s="26">
        <v>0</v>
      </c>
      <c r="Y1066" s="25">
        <v>46212</v>
      </c>
      <c r="Z1066" s="27">
        <v>81</v>
      </c>
      <c r="AA1066" s="24" t="s">
        <v>5114</v>
      </c>
      <c r="AB1066" s="24" t="s">
        <v>25</v>
      </c>
      <c r="AC1066" s="24" t="s">
        <v>4714</v>
      </c>
      <c r="AD1066" s="24" t="s">
        <v>4750</v>
      </c>
    </row>
    <row r="1067" spans="1:30" x14ac:dyDescent="0.35">
      <c r="A1067" s="23">
        <v>1066</v>
      </c>
      <c r="B1067" s="24" t="s">
        <v>225</v>
      </c>
      <c r="C1067" s="24" t="s">
        <v>24</v>
      </c>
      <c r="D1067" s="24" t="s">
        <v>5441</v>
      </c>
      <c r="E1067" s="24"/>
      <c r="F1067" s="24"/>
      <c r="G1067" s="24"/>
      <c r="H1067" s="25">
        <v>46111</v>
      </c>
      <c r="I1067" s="25">
        <v>46132</v>
      </c>
      <c r="J1067" s="25">
        <v>46176</v>
      </c>
      <c r="K1067" s="26" t="s">
        <v>29</v>
      </c>
      <c r="L1067" s="26" t="s">
        <v>5110</v>
      </c>
      <c r="M1067" s="26" t="s">
        <v>27</v>
      </c>
      <c r="N1067" s="26" t="s">
        <v>5328</v>
      </c>
      <c r="O1067" s="26" t="s">
        <v>94</v>
      </c>
      <c r="P1067" s="26" t="s">
        <v>5329</v>
      </c>
      <c r="Q1067" s="26">
        <v>0</v>
      </c>
      <c r="R1067" s="26">
        <v>0</v>
      </c>
      <c r="S1067" s="26">
        <v>0</v>
      </c>
      <c r="T1067" s="26">
        <v>0</v>
      </c>
      <c r="U1067" s="26" t="s">
        <v>126</v>
      </c>
      <c r="V1067" s="26" t="s">
        <v>5444</v>
      </c>
      <c r="W1067" s="26">
        <v>0</v>
      </c>
      <c r="X1067" s="26">
        <v>0</v>
      </c>
      <c r="Y1067" s="25">
        <v>46212</v>
      </c>
      <c r="Z1067" s="27">
        <v>81</v>
      </c>
      <c r="AA1067" s="24" t="s">
        <v>5114</v>
      </c>
      <c r="AB1067" s="24" t="s">
        <v>25</v>
      </c>
      <c r="AC1067" s="24" t="s">
        <v>4714</v>
      </c>
      <c r="AD1067" s="24" t="s">
        <v>4750</v>
      </c>
    </row>
    <row r="1068" spans="1:30" x14ac:dyDescent="0.35">
      <c r="A1068" s="23">
        <v>1067</v>
      </c>
      <c r="B1068" s="24" t="s">
        <v>4531</v>
      </c>
      <c r="C1068" s="24" t="s">
        <v>4526</v>
      </c>
      <c r="D1068" s="24" t="s">
        <v>4735</v>
      </c>
      <c r="E1068" s="24" t="s">
        <v>5457</v>
      </c>
      <c r="F1068" s="24" t="s">
        <v>4831</v>
      </c>
      <c r="G1068" s="25">
        <v>46079</v>
      </c>
      <c r="H1068" s="25">
        <v>46120</v>
      </c>
      <c r="I1068" s="25">
        <v>46125</v>
      </c>
      <c r="J1068" s="25">
        <v>46134</v>
      </c>
      <c r="K1068" s="26" t="s">
        <v>995</v>
      </c>
      <c r="L1068" s="26" t="s">
        <v>4797</v>
      </c>
      <c r="M1068" s="26" t="s">
        <v>921</v>
      </c>
      <c r="N1068" s="26" t="s">
        <v>4805</v>
      </c>
      <c r="O1068" s="26" t="s">
        <v>920</v>
      </c>
      <c r="P1068" s="26" t="s">
        <v>4806</v>
      </c>
      <c r="Q1068" s="26">
        <v>0</v>
      </c>
      <c r="R1068" s="26">
        <v>0</v>
      </c>
      <c r="S1068" s="26">
        <v>0</v>
      </c>
      <c r="T1068" s="26">
        <v>0</v>
      </c>
      <c r="U1068" s="26" t="s">
        <v>1121</v>
      </c>
      <c r="V1068" s="26" t="s">
        <v>5048</v>
      </c>
      <c r="W1068" s="26">
        <v>0</v>
      </c>
      <c r="X1068" s="26" t="s">
        <v>5049</v>
      </c>
      <c r="Y1068" s="25">
        <v>46212</v>
      </c>
      <c r="Z1068" s="27">
        <v>88</v>
      </c>
      <c r="AA1068" s="24" t="s">
        <v>4527</v>
      </c>
      <c r="AB1068" s="24" t="s">
        <v>88</v>
      </c>
      <c r="AC1068" s="24" t="s">
        <v>4714</v>
      </c>
      <c r="AD1068" s="24" t="s">
        <v>4715</v>
      </c>
    </row>
    <row r="1069" spans="1:30" x14ac:dyDescent="0.35">
      <c r="A1069" s="23">
        <v>1068</v>
      </c>
      <c r="B1069" s="24" t="s">
        <v>5458</v>
      </c>
      <c r="C1069" s="24" t="s">
        <v>35</v>
      </c>
      <c r="D1069" s="24" t="s">
        <v>4735</v>
      </c>
      <c r="E1069" s="24" t="s">
        <v>4926</v>
      </c>
      <c r="F1069" s="24" t="s">
        <v>5459</v>
      </c>
      <c r="G1069" s="25">
        <v>46000</v>
      </c>
      <c r="H1069" s="25">
        <v>46083</v>
      </c>
      <c r="I1069" s="25">
        <v>46093</v>
      </c>
      <c r="J1069" s="25">
        <v>46121</v>
      </c>
      <c r="K1069" s="26" t="s">
        <v>39</v>
      </c>
      <c r="L1069" s="26" t="s">
        <v>4719</v>
      </c>
      <c r="M1069" s="26" t="s">
        <v>40</v>
      </c>
      <c r="N1069" s="26" t="s">
        <v>4710</v>
      </c>
      <c r="O1069" s="26" t="s">
        <v>37</v>
      </c>
      <c r="P1069" s="26" t="s">
        <v>4711</v>
      </c>
      <c r="Q1069" s="26">
        <v>0</v>
      </c>
      <c r="R1069" s="26">
        <v>0</v>
      </c>
      <c r="S1069" s="26">
        <v>0</v>
      </c>
      <c r="T1069" s="26">
        <v>0</v>
      </c>
      <c r="U1069" s="26" t="s">
        <v>3770</v>
      </c>
      <c r="V1069" s="26" t="s">
        <v>5027</v>
      </c>
      <c r="W1069" s="26" t="s">
        <v>3906</v>
      </c>
      <c r="X1069" s="26" t="s">
        <v>4713</v>
      </c>
      <c r="Y1069" s="25">
        <v>46212</v>
      </c>
      <c r="Z1069" s="27">
        <v>120</v>
      </c>
      <c r="AA1069" s="24" t="s">
        <v>36</v>
      </c>
      <c r="AB1069" s="24" t="s">
        <v>88</v>
      </c>
      <c r="AC1069" s="24" t="s">
        <v>4714</v>
      </c>
      <c r="AD1069" s="24" t="s">
        <v>4715</v>
      </c>
    </row>
    <row r="1070" spans="1:30" x14ac:dyDescent="0.35">
      <c r="A1070" s="23">
        <v>1069</v>
      </c>
      <c r="B1070" s="24" t="s">
        <v>226</v>
      </c>
      <c r="C1070" s="24" t="s">
        <v>24</v>
      </c>
      <c r="D1070" s="24" t="s">
        <v>5441</v>
      </c>
      <c r="E1070" s="24"/>
      <c r="F1070" s="24"/>
      <c r="G1070" s="24"/>
      <c r="H1070" s="25">
        <v>46114</v>
      </c>
      <c r="I1070" s="25">
        <v>46132</v>
      </c>
      <c r="J1070" s="25">
        <v>46176</v>
      </c>
      <c r="K1070" s="26" t="s">
        <v>29</v>
      </c>
      <c r="L1070" s="26" t="s">
        <v>5110</v>
      </c>
      <c r="M1070" s="26" t="s">
        <v>27</v>
      </c>
      <c r="N1070" s="26" t="s">
        <v>5328</v>
      </c>
      <c r="O1070" s="26" t="s">
        <v>94</v>
      </c>
      <c r="P1070" s="26" t="s">
        <v>5329</v>
      </c>
      <c r="Q1070" s="26">
        <v>0</v>
      </c>
      <c r="R1070" s="26">
        <v>0</v>
      </c>
      <c r="S1070" s="26">
        <v>0</v>
      </c>
      <c r="T1070" s="26">
        <v>0</v>
      </c>
      <c r="U1070" s="26" t="s">
        <v>151</v>
      </c>
      <c r="V1070" s="26" t="s">
        <v>5449</v>
      </c>
      <c r="W1070" s="26">
        <v>0</v>
      </c>
      <c r="X1070" s="26">
        <v>0</v>
      </c>
      <c r="Y1070" s="25">
        <v>46212</v>
      </c>
      <c r="Z1070" s="27">
        <v>81</v>
      </c>
      <c r="AA1070" s="24" t="s">
        <v>5114</v>
      </c>
      <c r="AB1070" s="24" t="s">
        <v>25</v>
      </c>
      <c r="AC1070" s="24" t="s">
        <v>4714</v>
      </c>
      <c r="AD1070" s="24" t="s">
        <v>4750</v>
      </c>
    </row>
    <row r="1071" spans="1:30" x14ac:dyDescent="0.35">
      <c r="A1071" s="23">
        <v>1070</v>
      </c>
      <c r="B1071" s="24" t="s">
        <v>227</v>
      </c>
      <c r="C1071" s="24" t="s">
        <v>24</v>
      </c>
      <c r="D1071" s="24" t="s">
        <v>5441</v>
      </c>
      <c r="E1071" s="24"/>
      <c r="F1071" s="24"/>
      <c r="G1071" s="24"/>
      <c r="H1071" s="25">
        <v>46114</v>
      </c>
      <c r="I1071" s="25">
        <v>46132</v>
      </c>
      <c r="J1071" s="25">
        <v>46176</v>
      </c>
      <c r="K1071" s="26" t="s">
        <v>29</v>
      </c>
      <c r="L1071" s="26" t="s">
        <v>5110</v>
      </c>
      <c r="M1071" s="26" t="s">
        <v>27</v>
      </c>
      <c r="N1071" s="26" t="s">
        <v>5328</v>
      </c>
      <c r="O1071" s="26" t="s">
        <v>94</v>
      </c>
      <c r="P1071" s="26" t="s">
        <v>5329</v>
      </c>
      <c r="Q1071" s="26">
        <v>0</v>
      </c>
      <c r="R1071" s="26">
        <v>0</v>
      </c>
      <c r="S1071" s="26">
        <v>0</v>
      </c>
      <c r="T1071" s="26">
        <v>0</v>
      </c>
      <c r="U1071" s="26" t="s">
        <v>133</v>
      </c>
      <c r="V1071" s="26" t="s">
        <v>5445</v>
      </c>
      <c r="W1071" s="26">
        <v>0</v>
      </c>
      <c r="X1071" s="26">
        <v>0</v>
      </c>
      <c r="Y1071" s="25">
        <v>46212</v>
      </c>
      <c r="Z1071" s="27">
        <v>81</v>
      </c>
      <c r="AA1071" s="24" t="s">
        <v>5114</v>
      </c>
      <c r="AB1071" s="24" t="s">
        <v>25</v>
      </c>
      <c r="AC1071" s="24" t="s">
        <v>4714</v>
      </c>
      <c r="AD1071" s="24" t="s">
        <v>4750</v>
      </c>
    </row>
    <row r="1072" spans="1:30" x14ac:dyDescent="0.35">
      <c r="A1072" s="23">
        <v>1071</v>
      </c>
      <c r="B1072" s="24" t="s">
        <v>228</v>
      </c>
      <c r="C1072" s="24" t="s">
        <v>24</v>
      </c>
      <c r="D1072" s="24" t="s">
        <v>5441</v>
      </c>
      <c r="E1072" s="24"/>
      <c r="F1072" s="24"/>
      <c r="G1072" s="24"/>
      <c r="H1072" s="25">
        <v>46114</v>
      </c>
      <c r="I1072" s="25">
        <v>46132</v>
      </c>
      <c r="J1072" s="25">
        <v>46161</v>
      </c>
      <c r="K1072" s="26" t="s">
        <v>57</v>
      </c>
      <c r="L1072" s="26" t="s">
        <v>5442</v>
      </c>
      <c r="M1072" s="26" t="s">
        <v>58</v>
      </c>
      <c r="N1072" s="26" t="s">
        <v>5415</v>
      </c>
      <c r="O1072" s="26" t="s">
        <v>111</v>
      </c>
      <c r="P1072" s="26" t="s">
        <v>5435</v>
      </c>
      <c r="Q1072" s="26">
        <v>0</v>
      </c>
      <c r="R1072" s="26">
        <v>0</v>
      </c>
      <c r="S1072" s="26">
        <v>0</v>
      </c>
      <c r="T1072" s="26">
        <v>0</v>
      </c>
      <c r="U1072" s="26" t="s">
        <v>85</v>
      </c>
      <c r="V1072" s="26" t="s">
        <v>5112</v>
      </c>
      <c r="W1072" s="26">
        <v>0</v>
      </c>
      <c r="X1072" s="26">
        <v>0</v>
      </c>
      <c r="Y1072" s="25">
        <v>46212</v>
      </c>
      <c r="Z1072" s="27">
        <v>81</v>
      </c>
      <c r="AA1072" s="24" t="s">
        <v>5114</v>
      </c>
      <c r="AB1072" s="24" t="s">
        <v>25</v>
      </c>
      <c r="AC1072" s="24" t="s">
        <v>4714</v>
      </c>
      <c r="AD1072" s="24" t="s">
        <v>4750</v>
      </c>
    </row>
    <row r="1073" spans="1:30" x14ac:dyDescent="0.35">
      <c r="A1073" s="23">
        <v>1072</v>
      </c>
      <c r="B1073" s="24" t="s">
        <v>229</v>
      </c>
      <c r="C1073" s="24" t="s">
        <v>24</v>
      </c>
      <c r="D1073" s="24" t="s">
        <v>5441</v>
      </c>
      <c r="E1073" s="24"/>
      <c r="F1073" s="24"/>
      <c r="G1073" s="24"/>
      <c r="H1073" s="25">
        <v>46114</v>
      </c>
      <c r="I1073" s="25">
        <v>46132</v>
      </c>
      <c r="J1073" s="25">
        <v>46176</v>
      </c>
      <c r="K1073" s="26" t="s">
        <v>28</v>
      </c>
      <c r="L1073" s="26" t="s">
        <v>5237</v>
      </c>
      <c r="M1073" s="26" t="s">
        <v>30</v>
      </c>
      <c r="N1073" s="26" t="s">
        <v>5111</v>
      </c>
      <c r="O1073" s="26" t="s">
        <v>89</v>
      </c>
      <c r="P1073" s="26" t="s">
        <v>5238</v>
      </c>
      <c r="Q1073" s="26">
        <v>0</v>
      </c>
      <c r="R1073" s="26">
        <v>0</v>
      </c>
      <c r="S1073" s="26">
        <v>0</v>
      </c>
      <c r="T1073" s="26">
        <v>0</v>
      </c>
      <c r="U1073" s="26" t="s">
        <v>137</v>
      </c>
      <c r="V1073" s="26" t="s">
        <v>5447</v>
      </c>
      <c r="W1073" s="26">
        <v>0</v>
      </c>
      <c r="X1073" s="26">
        <v>0</v>
      </c>
      <c r="Y1073" s="25">
        <v>46212</v>
      </c>
      <c r="Z1073" s="27">
        <v>81</v>
      </c>
      <c r="AA1073" s="24" t="s">
        <v>5114</v>
      </c>
      <c r="AB1073" s="24" t="s">
        <v>25</v>
      </c>
      <c r="AC1073" s="24" t="s">
        <v>4714</v>
      </c>
      <c r="AD1073" s="24" t="s">
        <v>4750</v>
      </c>
    </row>
    <row r="1074" spans="1:30" x14ac:dyDescent="0.35">
      <c r="A1074" s="23">
        <v>1073</v>
      </c>
      <c r="B1074" s="24" t="s">
        <v>230</v>
      </c>
      <c r="C1074" s="24" t="s">
        <v>24</v>
      </c>
      <c r="D1074" s="24" t="s">
        <v>5441</v>
      </c>
      <c r="E1074" s="24"/>
      <c r="F1074" s="24"/>
      <c r="G1074" s="24"/>
      <c r="H1074" s="25">
        <v>46114</v>
      </c>
      <c r="I1074" s="25">
        <v>46132</v>
      </c>
      <c r="J1074" s="25">
        <v>46176</v>
      </c>
      <c r="K1074" s="26" t="s">
        <v>29</v>
      </c>
      <c r="L1074" s="26" t="s">
        <v>5110</v>
      </c>
      <c r="M1074" s="26" t="s">
        <v>27</v>
      </c>
      <c r="N1074" s="26" t="s">
        <v>5328</v>
      </c>
      <c r="O1074" s="26" t="s">
        <v>94</v>
      </c>
      <c r="P1074" s="26" t="s">
        <v>5329</v>
      </c>
      <c r="Q1074" s="26">
        <v>0</v>
      </c>
      <c r="R1074" s="26">
        <v>0</v>
      </c>
      <c r="S1074" s="26">
        <v>0</v>
      </c>
      <c r="T1074" s="26">
        <v>0</v>
      </c>
      <c r="U1074" s="26" t="s">
        <v>90</v>
      </c>
      <c r="V1074" s="26" t="s">
        <v>5239</v>
      </c>
      <c r="W1074" s="26">
        <v>0</v>
      </c>
      <c r="X1074" s="26">
        <v>0</v>
      </c>
      <c r="Y1074" s="25">
        <v>46212</v>
      </c>
      <c r="Z1074" s="27">
        <v>81</v>
      </c>
      <c r="AA1074" s="24" t="s">
        <v>5114</v>
      </c>
      <c r="AB1074" s="24" t="s">
        <v>25</v>
      </c>
      <c r="AC1074" s="24" t="s">
        <v>4714</v>
      </c>
      <c r="AD1074" s="24" t="s">
        <v>4750</v>
      </c>
    </row>
    <row r="1075" spans="1:30" x14ac:dyDescent="0.35">
      <c r="A1075" s="23">
        <v>1074</v>
      </c>
      <c r="B1075" s="24" t="s">
        <v>231</v>
      </c>
      <c r="C1075" s="24" t="s">
        <v>24</v>
      </c>
      <c r="D1075" s="24" t="s">
        <v>5441</v>
      </c>
      <c r="E1075" s="24"/>
      <c r="F1075" s="24"/>
      <c r="G1075" s="24"/>
      <c r="H1075" s="25">
        <v>46114</v>
      </c>
      <c r="I1075" s="25">
        <v>46132</v>
      </c>
      <c r="J1075" s="25">
        <v>46161</v>
      </c>
      <c r="K1075" s="26" t="s">
        <v>57</v>
      </c>
      <c r="L1075" s="26" t="s">
        <v>5442</v>
      </c>
      <c r="M1075" s="26" t="s">
        <v>58</v>
      </c>
      <c r="N1075" s="26" t="s">
        <v>5415</v>
      </c>
      <c r="O1075" s="26" t="s">
        <v>111</v>
      </c>
      <c r="P1075" s="26" t="s">
        <v>5435</v>
      </c>
      <c r="Q1075" s="26">
        <v>0</v>
      </c>
      <c r="R1075" s="26">
        <v>0</v>
      </c>
      <c r="S1075" s="26">
        <v>0</v>
      </c>
      <c r="T1075" s="26">
        <v>0</v>
      </c>
      <c r="U1075" s="26" t="s">
        <v>140</v>
      </c>
      <c r="V1075" s="26" t="s">
        <v>5448</v>
      </c>
      <c r="W1075" s="26">
        <v>0</v>
      </c>
      <c r="X1075" s="26">
        <v>0</v>
      </c>
      <c r="Y1075" s="25">
        <v>46212</v>
      </c>
      <c r="Z1075" s="27">
        <v>81</v>
      </c>
      <c r="AA1075" s="24" t="s">
        <v>5114</v>
      </c>
      <c r="AB1075" s="24" t="s">
        <v>25</v>
      </c>
      <c r="AC1075" s="24" t="s">
        <v>4714</v>
      </c>
      <c r="AD1075" s="24" t="s">
        <v>4750</v>
      </c>
    </row>
    <row r="1076" spans="1:30" x14ac:dyDescent="0.35">
      <c r="A1076" s="23">
        <v>1075</v>
      </c>
      <c r="B1076" s="24" t="s">
        <v>232</v>
      </c>
      <c r="C1076" s="24" t="s">
        <v>24</v>
      </c>
      <c r="D1076" s="24" t="s">
        <v>5441</v>
      </c>
      <c r="E1076" s="24"/>
      <c r="F1076" s="24"/>
      <c r="G1076" s="24"/>
      <c r="H1076" s="25">
        <v>46114</v>
      </c>
      <c r="I1076" s="25">
        <v>46132</v>
      </c>
      <c r="J1076" s="25">
        <v>46176</v>
      </c>
      <c r="K1076" s="26" t="s">
        <v>29</v>
      </c>
      <c r="L1076" s="26" t="s">
        <v>5110</v>
      </c>
      <c r="M1076" s="26" t="s">
        <v>27</v>
      </c>
      <c r="N1076" s="26" t="s">
        <v>5328</v>
      </c>
      <c r="O1076" s="26" t="s">
        <v>94</v>
      </c>
      <c r="P1076" s="26" t="s">
        <v>5329</v>
      </c>
      <c r="Q1076" s="26">
        <v>0</v>
      </c>
      <c r="R1076" s="26">
        <v>0</v>
      </c>
      <c r="S1076" s="26">
        <v>0</v>
      </c>
      <c r="T1076" s="26">
        <v>0</v>
      </c>
      <c r="U1076" s="26" t="s">
        <v>135</v>
      </c>
      <c r="V1076" s="26" t="s">
        <v>5446</v>
      </c>
      <c r="W1076" s="26">
        <v>0</v>
      </c>
      <c r="X1076" s="26">
        <v>0</v>
      </c>
      <c r="Y1076" s="25">
        <v>46212</v>
      </c>
      <c r="Z1076" s="27">
        <v>81</v>
      </c>
      <c r="AA1076" s="24" t="s">
        <v>5114</v>
      </c>
      <c r="AB1076" s="24" t="s">
        <v>25</v>
      </c>
      <c r="AC1076" s="24" t="s">
        <v>4714</v>
      </c>
      <c r="AD1076" s="24" t="s">
        <v>4750</v>
      </c>
    </row>
    <row r="1077" spans="1:30" x14ac:dyDescent="0.35">
      <c r="A1077" s="23">
        <v>1076</v>
      </c>
      <c r="B1077" s="24" t="s">
        <v>233</v>
      </c>
      <c r="C1077" s="24" t="s">
        <v>24</v>
      </c>
      <c r="D1077" s="24" t="s">
        <v>5441</v>
      </c>
      <c r="E1077" s="24"/>
      <c r="F1077" s="24"/>
      <c r="G1077" s="24"/>
      <c r="H1077" s="25">
        <v>46114</v>
      </c>
      <c r="I1077" s="25">
        <v>46132</v>
      </c>
      <c r="J1077" s="25">
        <v>46176</v>
      </c>
      <c r="K1077" s="26" t="s">
        <v>28</v>
      </c>
      <c r="L1077" s="26" t="s">
        <v>5237</v>
      </c>
      <c r="M1077" s="26" t="s">
        <v>30</v>
      </c>
      <c r="N1077" s="26" t="s">
        <v>5111</v>
      </c>
      <c r="O1077" s="26" t="s">
        <v>89</v>
      </c>
      <c r="P1077" s="26" t="s">
        <v>5238</v>
      </c>
      <c r="Q1077" s="26">
        <v>0</v>
      </c>
      <c r="R1077" s="26">
        <v>0</v>
      </c>
      <c r="S1077" s="26">
        <v>0</v>
      </c>
      <c r="T1077" s="26">
        <v>0</v>
      </c>
      <c r="U1077" s="26" t="s">
        <v>151</v>
      </c>
      <c r="V1077" s="26" t="s">
        <v>5449</v>
      </c>
      <c r="W1077" s="26">
        <v>0</v>
      </c>
      <c r="X1077" s="26">
        <v>0</v>
      </c>
      <c r="Y1077" s="25">
        <v>46212</v>
      </c>
      <c r="Z1077" s="27">
        <v>81</v>
      </c>
      <c r="AA1077" s="24" t="s">
        <v>5114</v>
      </c>
      <c r="AB1077" s="24" t="s">
        <v>25</v>
      </c>
      <c r="AC1077" s="24" t="s">
        <v>4714</v>
      </c>
      <c r="AD1077" s="24" t="s">
        <v>4750</v>
      </c>
    </row>
    <row r="1078" spans="1:30" x14ac:dyDescent="0.35">
      <c r="A1078" s="23">
        <v>1077</v>
      </c>
      <c r="B1078" s="24" t="s">
        <v>234</v>
      </c>
      <c r="C1078" s="24" t="s">
        <v>24</v>
      </c>
      <c r="D1078" s="24" t="s">
        <v>5441</v>
      </c>
      <c r="E1078" s="24"/>
      <c r="F1078" s="24"/>
      <c r="G1078" s="24"/>
      <c r="H1078" s="25">
        <v>46114</v>
      </c>
      <c r="I1078" s="25">
        <v>46132</v>
      </c>
      <c r="J1078" s="25">
        <v>46161</v>
      </c>
      <c r="K1078" s="26" t="s">
        <v>57</v>
      </c>
      <c r="L1078" s="26" t="s">
        <v>5442</v>
      </c>
      <c r="M1078" s="26" t="s">
        <v>58</v>
      </c>
      <c r="N1078" s="26" t="s">
        <v>5415</v>
      </c>
      <c r="O1078" s="26" t="s">
        <v>111</v>
      </c>
      <c r="P1078" s="26" t="s">
        <v>5435</v>
      </c>
      <c r="Q1078" s="26">
        <v>0</v>
      </c>
      <c r="R1078" s="26">
        <v>0</v>
      </c>
      <c r="S1078" s="26">
        <v>0</v>
      </c>
      <c r="T1078" s="26">
        <v>0</v>
      </c>
      <c r="U1078" s="26" t="s">
        <v>135</v>
      </c>
      <c r="V1078" s="26" t="s">
        <v>5446</v>
      </c>
      <c r="W1078" s="26">
        <v>0</v>
      </c>
      <c r="X1078" s="26">
        <v>0</v>
      </c>
      <c r="Y1078" s="25">
        <v>46212</v>
      </c>
      <c r="Z1078" s="27">
        <v>81</v>
      </c>
      <c r="AA1078" s="24" t="s">
        <v>5114</v>
      </c>
      <c r="AB1078" s="24" t="s">
        <v>25</v>
      </c>
      <c r="AC1078" s="24" t="s">
        <v>4714</v>
      </c>
      <c r="AD1078" s="24" t="s">
        <v>4750</v>
      </c>
    </row>
    <row r="1079" spans="1:30" x14ac:dyDescent="0.35">
      <c r="A1079" s="23">
        <v>1078</v>
      </c>
      <c r="B1079" s="24" t="s">
        <v>235</v>
      </c>
      <c r="C1079" s="24" t="s">
        <v>24</v>
      </c>
      <c r="D1079" s="24" t="s">
        <v>5441</v>
      </c>
      <c r="E1079" s="24"/>
      <c r="F1079" s="24"/>
      <c r="G1079" s="24"/>
      <c r="H1079" s="25">
        <v>46114</v>
      </c>
      <c r="I1079" s="25">
        <v>46132</v>
      </c>
      <c r="J1079" s="25">
        <v>46161</v>
      </c>
      <c r="K1079" s="26" t="s">
        <v>57</v>
      </c>
      <c r="L1079" s="26" t="s">
        <v>5442</v>
      </c>
      <c r="M1079" s="26" t="s">
        <v>58</v>
      </c>
      <c r="N1079" s="26" t="s">
        <v>5415</v>
      </c>
      <c r="O1079" s="26" t="s">
        <v>111</v>
      </c>
      <c r="P1079" s="26" t="s">
        <v>5435</v>
      </c>
      <c r="Q1079" s="26">
        <v>0</v>
      </c>
      <c r="R1079" s="26">
        <v>0</v>
      </c>
      <c r="S1079" s="26">
        <v>0</v>
      </c>
      <c r="T1079" s="26">
        <v>0</v>
      </c>
      <c r="U1079" s="26" t="s">
        <v>140</v>
      </c>
      <c r="V1079" s="26" t="s">
        <v>5448</v>
      </c>
      <c r="W1079" s="26">
        <v>0</v>
      </c>
      <c r="X1079" s="26">
        <v>0</v>
      </c>
      <c r="Y1079" s="25">
        <v>46212</v>
      </c>
      <c r="Z1079" s="27">
        <v>81</v>
      </c>
      <c r="AA1079" s="24" t="s">
        <v>5114</v>
      </c>
      <c r="AB1079" s="24" t="s">
        <v>25</v>
      </c>
      <c r="AC1079" s="24" t="s">
        <v>4714</v>
      </c>
      <c r="AD1079" s="24" t="s">
        <v>4750</v>
      </c>
    </row>
    <row r="1080" spans="1:30" x14ac:dyDescent="0.35">
      <c r="A1080" s="23">
        <v>1079</v>
      </c>
      <c r="B1080" s="24" t="s">
        <v>236</v>
      </c>
      <c r="C1080" s="24" t="s">
        <v>24</v>
      </c>
      <c r="D1080" s="24" t="s">
        <v>5441</v>
      </c>
      <c r="E1080" s="24"/>
      <c r="F1080" s="24"/>
      <c r="G1080" s="24"/>
      <c r="H1080" s="25">
        <v>46114</v>
      </c>
      <c r="I1080" s="25">
        <v>46132</v>
      </c>
      <c r="J1080" s="25">
        <v>46176</v>
      </c>
      <c r="K1080" s="26" t="s">
        <v>29</v>
      </c>
      <c r="L1080" s="26" t="s">
        <v>5110</v>
      </c>
      <c r="M1080" s="26" t="s">
        <v>27</v>
      </c>
      <c r="N1080" s="26" t="s">
        <v>5328</v>
      </c>
      <c r="O1080" s="26" t="s">
        <v>94</v>
      </c>
      <c r="P1080" s="26" t="s">
        <v>5329</v>
      </c>
      <c r="Q1080" s="26">
        <v>0</v>
      </c>
      <c r="R1080" s="26">
        <v>0</v>
      </c>
      <c r="S1080" s="26">
        <v>0</v>
      </c>
      <c r="T1080" s="26">
        <v>0</v>
      </c>
      <c r="U1080" s="26" t="s">
        <v>98</v>
      </c>
      <c r="V1080" s="26" t="s">
        <v>5346</v>
      </c>
      <c r="W1080" s="26">
        <v>0</v>
      </c>
      <c r="X1080" s="26">
        <v>0</v>
      </c>
      <c r="Y1080" s="25">
        <v>46212</v>
      </c>
      <c r="Z1080" s="27">
        <v>81</v>
      </c>
      <c r="AA1080" s="24" t="s">
        <v>5114</v>
      </c>
      <c r="AB1080" s="24" t="s">
        <v>25</v>
      </c>
      <c r="AC1080" s="24" t="s">
        <v>4714</v>
      </c>
      <c r="AD1080" s="24" t="s">
        <v>4750</v>
      </c>
    </row>
    <row r="1081" spans="1:30" x14ac:dyDescent="0.35">
      <c r="A1081" s="23">
        <v>1080</v>
      </c>
      <c r="B1081" s="24" t="s">
        <v>237</v>
      </c>
      <c r="C1081" s="24" t="s">
        <v>24</v>
      </c>
      <c r="D1081" s="24" t="s">
        <v>5441</v>
      </c>
      <c r="E1081" s="24"/>
      <c r="F1081" s="24"/>
      <c r="G1081" s="24"/>
      <c r="H1081" s="25">
        <v>46114</v>
      </c>
      <c r="I1081" s="25">
        <v>46132</v>
      </c>
      <c r="J1081" s="25">
        <v>46176</v>
      </c>
      <c r="K1081" s="26" t="s">
        <v>29</v>
      </c>
      <c r="L1081" s="26" t="s">
        <v>5110</v>
      </c>
      <c r="M1081" s="26" t="s">
        <v>27</v>
      </c>
      <c r="N1081" s="26" t="s">
        <v>5328</v>
      </c>
      <c r="O1081" s="26" t="s">
        <v>94</v>
      </c>
      <c r="P1081" s="26" t="s">
        <v>5329</v>
      </c>
      <c r="Q1081" s="26">
        <v>0</v>
      </c>
      <c r="R1081" s="26">
        <v>0</v>
      </c>
      <c r="S1081" s="26">
        <v>0</v>
      </c>
      <c r="T1081" s="26">
        <v>0</v>
      </c>
      <c r="U1081" s="26" t="s">
        <v>133</v>
      </c>
      <c r="V1081" s="26" t="s">
        <v>5445</v>
      </c>
      <c r="W1081" s="26">
        <v>0</v>
      </c>
      <c r="X1081" s="26">
        <v>0</v>
      </c>
      <c r="Y1081" s="25">
        <v>46212</v>
      </c>
      <c r="Z1081" s="27">
        <v>81</v>
      </c>
      <c r="AA1081" s="24" t="s">
        <v>5114</v>
      </c>
      <c r="AB1081" s="24" t="s">
        <v>25</v>
      </c>
      <c r="AC1081" s="24" t="s">
        <v>4714</v>
      </c>
      <c r="AD1081" s="24" t="s">
        <v>4750</v>
      </c>
    </row>
    <row r="1082" spans="1:30" x14ac:dyDescent="0.35">
      <c r="A1082" s="23">
        <v>1081</v>
      </c>
      <c r="B1082" s="24" t="s">
        <v>238</v>
      </c>
      <c r="C1082" s="24" t="s">
        <v>24</v>
      </c>
      <c r="D1082" s="24" t="s">
        <v>5441</v>
      </c>
      <c r="E1082" s="24"/>
      <c r="F1082" s="24"/>
      <c r="G1082" s="24"/>
      <c r="H1082" s="25">
        <v>46114</v>
      </c>
      <c r="I1082" s="25">
        <v>46132</v>
      </c>
      <c r="J1082" s="25">
        <v>46176</v>
      </c>
      <c r="K1082" s="26" t="s">
        <v>29</v>
      </c>
      <c r="L1082" s="26" t="s">
        <v>5110</v>
      </c>
      <c r="M1082" s="26" t="s">
        <v>27</v>
      </c>
      <c r="N1082" s="26" t="s">
        <v>5328</v>
      </c>
      <c r="O1082" s="26" t="s">
        <v>94</v>
      </c>
      <c r="P1082" s="26" t="s">
        <v>5329</v>
      </c>
      <c r="Q1082" s="26">
        <v>0</v>
      </c>
      <c r="R1082" s="26">
        <v>0</v>
      </c>
      <c r="S1082" s="26">
        <v>0</v>
      </c>
      <c r="T1082" s="26">
        <v>0</v>
      </c>
      <c r="U1082" s="26" t="s">
        <v>151</v>
      </c>
      <c r="V1082" s="26" t="s">
        <v>5449</v>
      </c>
      <c r="W1082" s="26">
        <v>0</v>
      </c>
      <c r="X1082" s="26">
        <v>0</v>
      </c>
      <c r="Y1082" s="25">
        <v>46212</v>
      </c>
      <c r="Z1082" s="27">
        <v>81</v>
      </c>
      <c r="AA1082" s="24" t="s">
        <v>5114</v>
      </c>
      <c r="AB1082" s="24" t="s">
        <v>25</v>
      </c>
      <c r="AC1082" s="24" t="s">
        <v>4714</v>
      </c>
      <c r="AD1082" s="24" t="s">
        <v>4750</v>
      </c>
    </row>
    <row r="1083" spans="1:30" x14ac:dyDescent="0.35">
      <c r="A1083" s="23">
        <v>1082</v>
      </c>
      <c r="B1083" s="24" t="s">
        <v>239</v>
      </c>
      <c r="C1083" s="24" t="s">
        <v>24</v>
      </c>
      <c r="D1083" s="24" t="s">
        <v>5441</v>
      </c>
      <c r="E1083" s="24"/>
      <c r="F1083" s="24"/>
      <c r="G1083" s="24"/>
      <c r="H1083" s="25">
        <v>46114</v>
      </c>
      <c r="I1083" s="25">
        <v>46132</v>
      </c>
      <c r="J1083" s="25">
        <v>46176</v>
      </c>
      <c r="K1083" s="26" t="s">
        <v>28</v>
      </c>
      <c r="L1083" s="26" t="s">
        <v>5237</v>
      </c>
      <c r="M1083" s="26" t="s">
        <v>30</v>
      </c>
      <c r="N1083" s="26" t="s">
        <v>5111</v>
      </c>
      <c r="O1083" s="26" t="s">
        <v>89</v>
      </c>
      <c r="P1083" s="26" t="s">
        <v>5238</v>
      </c>
      <c r="Q1083" s="26">
        <v>0</v>
      </c>
      <c r="R1083" s="26">
        <v>0</v>
      </c>
      <c r="S1083" s="26">
        <v>0</v>
      </c>
      <c r="T1083" s="26">
        <v>0</v>
      </c>
      <c r="U1083" s="26" t="s">
        <v>119</v>
      </c>
      <c r="V1083" s="26" t="s">
        <v>5443</v>
      </c>
      <c r="W1083" s="26">
        <v>0</v>
      </c>
      <c r="X1083" s="26">
        <v>0</v>
      </c>
      <c r="Y1083" s="25">
        <v>46212</v>
      </c>
      <c r="Z1083" s="27">
        <v>81</v>
      </c>
      <c r="AA1083" s="24" t="s">
        <v>5114</v>
      </c>
      <c r="AB1083" s="24" t="s">
        <v>25</v>
      </c>
      <c r="AC1083" s="24" t="s">
        <v>4714</v>
      </c>
      <c r="AD1083" s="24" t="s">
        <v>4750</v>
      </c>
    </row>
    <row r="1084" spans="1:30" x14ac:dyDescent="0.35">
      <c r="A1084" s="23">
        <v>1083</v>
      </c>
      <c r="B1084" s="24" t="s">
        <v>240</v>
      </c>
      <c r="C1084" s="24" t="s">
        <v>24</v>
      </c>
      <c r="D1084" s="24" t="s">
        <v>5441</v>
      </c>
      <c r="E1084" s="24"/>
      <c r="F1084" s="24"/>
      <c r="G1084" s="24"/>
      <c r="H1084" s="25">
        <v>46114</v>
      </c>
      <c r="I1084" s="25">
        <v>46132</v>
      </c>
      <c r="J1084" s="25">
        <v>46161</v>
      </c>
      <c r="K1084" s="26" t="s">
        <v>57</v>
      </c>
      <c r="L1084" s="26" t="s">
        <v>5442</v>
      </c>
      <c r="M1084" s="26" t="s">
        <v>58</v>
      </c>
      <c r="N1084" s="26" t="s">
        <v>5415</v>
      </c>
      <c r="O1084" s="26" t="s">
        <v>111</v>
      </c>
      <c r="P1084" s="26" t="s">
        <v>5435</v>
      </c>
      <c r="Q1084" s="26">
        <v>0</v>
      </c>
      <c r="R1084" s="26">
        <v>0</v>
      </c>
      <c r="S1084" s="26">
        <v>0</v>
      </c>
      <c r="T1084" s="26">
        <v>0</v>
      </c>
      <c r="U1084" s="26" t="s">
        <v>140</v>
      </c>
      <c r="V1084" s="26" t="s">
        <v>5448</v>
      </c>
      <c r="W1084" s="26">
        <v>0</v>
      </c>
      <c r="X1084" s="26">
        <v>0</v>
      </c>
      <c r="Y1084" s="25">
        <v>46212</v>
      </c>
      <c r="Z1084" s="27">
        <v>81</v>
      </c>
      <c r="AA1084" s="24" t="s">
        <v>5114</v>
      </c>
      <c r="AB1084" s="24" t="s">
        <v>25</v>
      </c>
      <c r="AC1084" s="24" t="s">
        <v>4714</v>
      </c>
      <c r="AD1084" s="24" t="s">
        <v>4750</v>
      </c>
    </row>
    <row r="1085" spans="1:30" x14ac:dyDescent="0.35">
      <c r="A1085" s="23">
        <v>1084</v>
      </c>
      <c r="B1085" s="24" t="s">
        <v>241</v>
      </c>
      <c r="C1085" s="24" t="s">
        <v>24</v>
      </c>
      <c r="D1085" s="24" t="s">
        <v>5441</v>
      </c>
      <c r="E1085" s="24"/>
      <c r="F1085" s="24"/>
      <c r="G1085" s="24"/>
      <c r="H1085" s="25">
        <v>46114</v>
      </c>
      <c r="I1085" s="25">
        <v>46132</v>
      </c>
      <c r="J1085" s="25">
        <v>46161</v>
      </c>
      <c r="K1085" s="26" t="s">
        <v>57</v>
      </c>
      <c r="L1085" s="26" t="s">
        <v>5442</v>
      </c>
      <c r="M1085" s="26" t="s">
        <v>58</v>
      </c>
      <c r="N1085" s="26" t="s">
        <v>5415</v>
      </c>
      <c r="O1085" s="26" t="s">
        <v>111</v>
      </c>
      <c r="P1085" s="26" t="s">
        <v>5435</v>
      </c>
      <c r="Q1085" s="26">
        <v>0</v>
      </c>
      <c r="R1085" s="26">
        <v>0</v>
      </c>
      <c r="S1085" s="26">
        <v>0</v>
      </c>
      <c r="T1085" s="26">
        <v>0</v>
      </c>
      <c r="U1085" s="26" t="s">
        <v>140</v>
      </c>
      <c r="V1085" s="26" t="s">
        <v>5448</v>
      </c>
      <c r="W1085" s="26">
        <v>0</v>
      </c>
      <c r="X1085" s="26">
        <v>0</v>
      </c>
      <c r="Y1085" s="25">
        <v>46212</v>
      </c>
      <c r="Z1085" s="27">
        <v>81</v>
      </c>
      <c r="AA1085" s="24" t="s">
        <v>5114</v>
      </c>
      <c r="AB1085" s="24" t="s">
        <v>25</v>
      </c>
      <c r="AC1085" s="24" t="s">
        <v>4714</v>
      </c>
      <c r="AD1085" s="24" t="s">
        <v>4750</v>
      </c>
    </row>
    <row r="1086" spans="1:30" x14ac:dyDescent="0.35">
      <c r="A1086" s="23">
        <v>1085</v>
      </c>
      <c r="B1086" s="24" t="s">
        <v>242</v>
      </c>
      <c r="C1086" s="24" t="s">
        <v>24</v>
      </c>
      <c r="D1086" s="24" t="s">
        <v>5441</v>
      </c>
      <c r="E1086" s="24"/>
      <c r="F1086" s="24"/>
      <c r="G1086" s="24"/>
      <c r="H1086" s="25">
        <v>46114</v>
      </c>
      <c r="I1086" s="25">
        <v>46132</v>
      </c>
      <c r="J1086" s="25">
        <v>46176</v>
      </c>
      <c r="K1086" s="26" t="s">
        <v>29</v>
      </c>
      <c r="L1086" s="26" t="s">
        <v>5110</v>
      </c>
      <c r="M1086" s="26" t="s">
        <v>27</v>
      </c>
      <c r="N1086" s="26" t="s">
        <v>5328</v>
      </c>
      <c r="O1086" s="26" t="s">
        <v>94</v>
      </c>
      <c r="P1086" s="26" t="s">
        <v>5329</v>
      </c>
      <c r="Q1086" s="26">
        <v>0</v>
      </c>
      <c r="R1086" s="26">
        <v>0</v>
      </c>
      <c r="S1086" s="26">
        <v>0</v>
      </c>
      <c r="T1086" s="26">
        <v>0</v>
      </c>
      <c r="U1086" s="26" t="s">
        <v>135</v>
      </c>
      <c r="V1086" s="26" t="s">
        <v>5446</v>
      </c>
      <c r="W1086" s="26">
        <v>0</v>
      </c>
      <c r="X1086" s="26">
        <v>0</v>
      </c>
      <c r="Y1086" s="25">
        <v>46212</v>
      </c>
      <c r="Z1086" s="27">
        <v>81</v>
      </c>
      <c r="AA1086" s="24" t="s">
        <v>5114</v>
      </c>
      <c r="AB1086" s="24" t="s">
        <v>25</v>
      </c>
      <c r="AC1086" s="24" t="s">
        <v>4714</v>
      </c>
      <c r="AD1086" s="24" t="s">
        <v>4750</v>
      </c>
    </row>
    <row r="1087" spans="1:30" x14ac:dyDescent="0.35">
      <c r="A1087" s="23">
        <v>1086</v>
      </c>
      <c r="B1087" s="24" t="s">
        <v>243</v>
      </c>
      <c r="C1087" s="24" t="s">
        <v>24</v>
      </c>
      <c r="D1087" s="24" t="s">
        <v>5441</v>
      </c>
      <c r="E1087" s="24"/>
      <c r="F1087" s="24"/>
      <c r="G1087" s="24"/>
      <c r="H1087" s="25">
        <v>46114</v>
      </c>
      <c r="I1087" s="25">
        <v>46132</v>
      </c>
      <c r="J1087" s="25">
        <v>46183</v>
      </c>
      <c r="K1087" s="26" t="s">
        <v>28</v>
      </c>
      <c r="L1087" s="26" t="s">
        <v>5237</v>
      </c>
      <c r="M1087" s="26" t="s">
        <v>30</v>
      </c>
      <c r="N1087" s="26" t="s">
        <v>5111</v>
      </c>
      <c r="O1087" s="26" t="s">
        <v>89</v>
      </c>
      <c r="P1087" s="26" t="s">
        <v>5238</v>
      </c>
      <c r="Q1087" s="26">
        <v>0</v>
      </c>
      <c r="R1087" s="26">
        <v>0</v>
      </c>
      <c r="S1087" s="26">
        <v>0</v>
      </c>
      <c r="T1087" s="26">
        <v>0</v>
      </c>
      <c r="U1087" s="26" t="s">
        <v>133</v>
      </c>
      <c r="V1087" s="26" t="s">
        <v>5445</v>
      </c>
      <c r="W1087" s="26">
        <v>0</v>
      </c>
      <c r="X1087" s="26">
        <v>0</v>
      </c>
      <c r="Y1087" s="25">
        <v>46212</v>
      </c>
      <c r="Z1087" s="27">
        <v>81</v>
      </c>
      <c r="AA1087" s="24" t="s">
        <v>5114</v>
      </c>
      <c r="AB1087" s="24" t="s">
        <v>25</v>
      </c>
      <c r="AC1087" s="24" t="s">
        <v>4714</v>
      </c>
      <c r="AD1087" s="24" t="s">
        <v>4750</v>
      </c>
    </row>
    <row r="1088" spans="1:30" x14ac:dyDescent="0.35">
      <c r="A1088" s="23">
        <v>1087</v>
      </c>
      <c r="B1088" s="24" t="s">
        <v>244</v>
      </c>
      <c r="C1088" s="24" t="s">
        <v>24</v>
      </c>
      <c r="D1088" s="24" t="s">
        <v>5441</v>
      </c>
      <c r="E1088" s="24"/>
      <c r="F1088" s="24"/>
      <c r="G1088" s="24"/>
      <c r="H1088" s="25">
        <v>46114</v>
      </c>
      <c r="I1088" s="25">
        <v>46132</v>
      </c>
      <c r="J1088" s="25">
        <v>46176</v>
      </c>
      <c r="K1088" s="26" t="s">
        <v>29</v>
      </c>
      <c r="L1088" s="26" t="s">
        <v>5110</v>
      </c>
      <c r="M1088" s="26" t="s">
        <v>27</v>
      </c>
      <c r="N1088" s="26" t="s">
        <v>5328</v>
      </c>
      <c r="O1088" s="26" t="s">
        <v>94</v>
      </c>
      <c r="P1088" s="26" t="s">
        <v>5329</v>
      </c>
      <c r="Q1088" s="26">
        <v>0</v>
      </c>
      <c r="R1088" s="26">
        <v>0</v>
      </c>
      <c r="S1088" s="26">
        <v>0</v>
      </c>
      <c r="T1088" s="26">
        <v>0</v>
      </c>
      <c r="U1088" s="26" t="s">
        <v>98</v>
      </c>
      <c r="V1088" s="26" t="s">
        <v>5346</v>
      </c>
      <c r="W1088" s="26">
        <v>0</v>
      </c>
      <c r="X1088" s="26">
        <v>0</v>
      </c>
      <c r="Y1088" s="25">
        <v>46212</v>
      </c>
      <c r="Z1088" s="27">
        <v>81</v>
      </c>
      <c r="AA1088" s="24" t="s">
        <v>5114</v>
      </c>
      <c r="AB1088" s="24" t="s">
        <v>25</v>
      </c>
      <c r="AC1088" s="24" t="s">
        <v>4714</v>
      </c>
      <c r="AD1088" s="24" t="s">
        <v>4750</v>
      </c>
    </row>
    <row r="1089" spans="1:30" x14ac:dyDescent="0.35">
      <c r="A1089" s="23">
        <v>1088</v>
      </c>
      <c r="B1089" s="24" t="s">
        <v>245</v>
      </c>
      <c r="C1089" s="24" t="s">
        <v>24</v>
      </c>
      <c r="D1089" s="24" t="s">
        <v>5441</v>
      </c>
      <c r="E1089" s="24"/>
      <c r="F1089" s="24"/>
      <c r="G1089" s="24"/>
      <c r="H1089" s="25">
        <v>46114</v>
      </c>
      <c r="I1089" s="25">
        <v>46132</v>
      </c>
      <c r="J1089" s="25">
        <v>46176</v>
      </c>
      <c r="K1089" s="26" t="s">
        <v>29</v>
      </c>
      <c r="L1089" s="26" t="s">
        <v>5110</v>
      </c>
      <c r="M1089" s="26" t="s">
        <v>27</v>
      </c>
      <c r="N1089" s="26" t="s">
        <v>5328</v>
      </c>
      <c r="O1089" s="26" t="s">
        <v>94</v>
      </c>
      <c r="P1089" s="26" t="s">
        <v>5329</v>
      </c>
      <c r="Q1089" s="26">
        <v>0</v>
      </c>
      <c r="R1089" s="26">
        <v>0</v>
      </c>
      <c r="S1089" s="26">
        <v>0</v>
      </c>
      <c r="T1089" s="26">
        <v>0</v>
      </c>
      <c r="U1089" s="26" t="s">
        <v>90</v>
      </c>
      <c r="V1089" s="26" t="s">
        <v>5239</v>
      </c>
      <c r="W1089" s="26">
        <v>0</v>
      </c>
      <c r="X1089" s="26">
        <v>0</v>
      </c>
      <c r="Y1089" s="25">
        <v>46212</v>
      </c>
      <c r="Z1089" s="27">
        <v>81</v>
      </c>
      <c r="AA1089" s="24" t="s">
        <v>5114</v>
      </c>
      <c r="AB1089" s="24" t="s">
        <v>25</v>
      </c>
      <c r="AC1089" s="24" t="s">
        <v>4714</v>
      </c>
      <c r="AD1089" s="24" t="s">
        <v>4750</v>
      </c>
    </row>
    <row r="1090" spans="1:30" x14ac:dyDescent="0.35">
      <c r="A1090" s="23">
        <v>1089</v>
      </c>
      <c r="B1090" s="24" t="s">
        <v>246</v>
      </c>
      <c r="C1090" s="24" t="s">
        <v>24</v>
      </c>
      <c r="D1090" s="24" t="s">
        <v>5441</v>
      </c>
      <c r="E1090" s="24"/>
      <c r="F1090" s="24"/>
      <c r="G1090" s="24"/>
      <c r="H1090" s="25">
        <v>46114</v>
      </c>
      <c r="I1090" s="25">
        <v>46132</v>
      </c>
      <c r="J1090" s="25">
        <v>46176</v>
      </c>
      <c r="K1090" s="26" t="s">
        <v>29</v>
      </c>
      <c r="L1090" s="26" t="s">
        <v>5110</v>
      </c>
      <c r="M1090" s="26" t="s">
        <v>27</v>
      </c>
      <c r="N1090" s="26" t="s">
        <v>5328</v>
      </c>
      <c r="O1090" s="26" t="s">
        <v>94</v>
      </c>
      <c r="P1090" s="26" t="s">
        <v>5329</v>
      </c>
      <c r="Q1090" s="26">
        <v>0</v>
      </c>
      <c r="R1090" s="26">
        <v>0</v>
      </c>
      <c r="S1090" s="26">
        <v>0</v>
      </c>
      <c r="T1090" s="26">
        <v>0</v>
      </c>
      <c r="U1090" s="26" t="s">
        <v>107</v>
      </c>
      <c r="V1090" s="26" t="s">
        <v>5416</v>
      </c>
      <c r="W1090" s="26">
        <v>0</v>
      </c>
      <c r="X1090" s="26">
        <v>0</v>
      </c>
      <c r="Y1090" s="25">
        <v>46212</v>
      </c>
      <c r="Z1090" s="27">
        <v>81</v>
      </c>
      <c r="AA1090" s="24" t="s">
        <v>5114</v>
      </c>
      <c r="AB1090" s="24" t="s">
        <v>25</v>
      </c>
      <c r="AC1090" s="24" t="s">
        <v>4714</v>
      </c>
      <c r="AD1090" s="24" t="s">
        <v>4750</v>
      </c>
    </row>
    <row r="1091" spans="1:30" x14ac:dyDescent="0.35">
      <c r="A1091" s="23">
        <v>1090</v>
      </c>
      <c r="B1091" s="24" t="s">
        <v>247</v>
      </c>
      <c r="C1091" s="24" t="s">
        <v>24</v>
      </c>
      <c r="D1091" s="24" t="s">
        <v>5441</v>
      </c>
      <c r="E1091" s="24"/>
      <c r="F1091" s="24"/>
      <c r="G1091" s="24"/>
      <c r="H1091" s="25">
        <v>46114</v>
      </c>
      <c r="I1091" s="25">
        <v>46132</v>
      </c>
      <c r="J1091" s="25">
        <v>46176</v>
      </c>
      <c r="K1091" s="26" t="s">
        <v>29</v>
      </c>
      <c r="L1091" s="26" t="s">
        <v>5110</v>
      </c>
      <c r="M1091" s="26" t="s">
        <v>27</v>
      </c>
      <c r="N1091" s="26" t="s">
        <v>5328</v>
      </c>
      <c r="O1091" s="26" t="s">
        <v>94</v>
      </c>
      <c r="P1091" s="26" t="s">
        <v>5329</v>
      </c>
      <c r="Q1091" s="26">
        <v>0</v>
      </c>
      <c r="R1091" s="26">
        <v>0</v>
      </c>
      <c r="S1091" s="26">
        <v>0</v>
      </c>
      <c r="T1091" s="26">
        <v>0</v>
      </c>
      <c r="U1091" s="26" t="s">
        <v>90</v>
      </c>
      <c r="V1091" s="26" t="s">
        <v>5239</v>
      </c>
      <c r="W1091" s="26">
        <v>0</v>
      </c>
      <c r="X1091" s="26">
        <v>0</v>
      </c>
      <c r="Y1091" s="25">
        <v>46212</v>
      </c>
      <c r="Z1091" s="27">
        <v>81</v>
      </c>
      <c r="AA1091" s="24" t="s">
        <v>5114</v>
      </c>
      <c r="AB1091" s="24" t="s">
        <v>25</v>
      </c>
      <c r="AC1091" s="24" t="s">
        <v>4714</v>
      </c>
      <c r="AD1091" s="24" t="s">
        <v>4750</v>
      </c>
    </row>
    <row r="1092" spans="1:30" x14ac:dyDescent="0.35">
      <c r="A1092" s="23">
        <v>1091</v>
      </c>
      <c r="B1092" s="24" t="s">
        <v>248</v>
      </c>
      <c r="C1092" s="24" t="s">
        <v>24</v>
      </c>
      <c r="D1092" s="24" t="s">
        <v>5441</v>
      </c>
      <c r="E1092" s="24"/>
      <c r="F1092" s="24"/>
      <c r="G1092" s="24"/>
      <c r="H1092" s="25">
        <v>46114</v>
      </c>
      <c r="I1092" s="25">
        <v>46132</v>
      </c>
      <c r="J1092" s="25">
        <v>46161</v>
      </c>
      <c r="K1092" s="26" t="s">
        <v>57</v>
      </c>
      <c r="L1092" s="26" t="s">
        <v>5442</v>
      </c>
      <c r="M1092" s="26" t="s">
        <v>58</v>
      </c>
      <c r="N1092" s="26" t="s">
        <v>5415</v>
      </c>
      <c r="O1092" s="26" t="s">
        <v>111</v>
      </c>
      <c r="P1092" s="26" t="s">
        <v>5435</v>
      </c>
      <c r="Q1092" s="26">
        <v>0</v>
      </c>
      <c r="R1092" s="26">
        <v>0</v>
      </c>
      <c r="S1092" s="26">
        <v>0</v>
      </c>
      <c r="T1092" s="26">
        <v>0</v>
      </c>
      <c r="U1092" s="26" t="s">
        <v>85</v>
      </c>
      <c r="V1092" s="26" t="s">
        <v>5112</v>
      </c>
      <c r="W1092" s="26">
        <v>0</v>
      </c>
      <c r="X1092" s="26">
        <v>0</v>
      </c>
      <c r="Y1092" s="25">
        <v>46212</v>
      </c>
      <c r="Z1092" s="27">
        <v>81</v>
      </c>
      <c r="AA1092" s="24" t="s">
        <v>5114</v>
      </c>
      <c r="AB1092" s="24" t="s">
        <v>25</v>
      </c>
      <c r="AC1092" s="24" t="s">
        <v>4714</v>
      </c>
      <c r="AD1092" s="24" t="s">
        <v>4750</v>
      </c>
    </row>
    <row r="1093" spans="1:30" x14ac:dyDescent="0.35">
      <c r="A1093" s="23">
        <v>1092</v>
      </c>
      <c r="B1093" s="24" t="s">
        <v>249</v>
      </c>
      <c r="C1093" s="24" t="s">
        <v>24</v>
      </c>
      <c r="D1093" s="24" t="s">
        <v>5441</v>
      </c>
      <c r="E1093" s="24"/>
      <c r="F1093" s="24"/>
      <c r="G1093" s="24"/>
      <c r="H1093" s="25">
        <v>46114</v>
      </c>
      <c r="I1093" s="25">
        <v>46132</v>
      </c>
      <c r="J1093" s="25">
        <v>46161</v>
      </c>
      <c r="K1093" s="26" t="s">
        <v>57</v>
      </c>
      <c r="L1093" s="26" t="s">
        <v>5442</v>
      </c>
      <c r="M1093" s="26" t="s">
        <v>58</v>
      </c>
      <c r="N1093" s="26" t="s">
        <v>5415</v>
      </c>
      <c r="O1093" s="26" t="s">
        <v>111</v>
      </c>
      <c r="P1093" s="26" t="s">
        <v>5435</v>
      </c>
      <c r="Q1093" s="26">
        <v>0</v>
      </c>
      <c r="R1093" s="26">
        <v>0</v>
      </c>
      <c r="S1093" s="26">
        <v>0</v>
      </c>
      <c r="T1093" s="26">
        <v>0</v>
      </c>
      <c r="U1093" s="26" t="s">
        <v>85</v>
      </c>
      <c r="V1093" s="26" t="s">
        <v>5112</v>
      </c>
      <c r="W1093" s="26">
        <v>0</v>
      </c>
      <c r="X1093" s="26">
        <v>0</v>
      </c>
      <c r="Y1093" s="25">
        <v>46212</v>
      </c>
      <c r="Z1093" s="27">
        <v>81</v>
      </c>
      <c r="AA1093" s="24" t="s">
        <v>5114</v>
      </c>
      <c r="AB1093" s="24" t="s">
        <v>25</v>
      </c>
      <c r="AC1093" s="24" t="s">
        <v>4714</v>
      </c>
      <c r="AD1093" s="24" t="s">
        <v>4750</v>
      </c>
    </row>
    <row r="1094" spans="1:30" x14ac:dyDescent="0.35">
      <c r="A1094" s="23">
        <v>1093</v>
      </c>
      <c r="B1094" s="24" t="s">
        <v>250</v>
      </c>
      <c r="C1094" s="24" t="s">
        <v>24</v>
      </c>
      <c r="D1094" s="24" t="s">
        <v>5441</v>
      </c>
      <c r="E1094" s="24"/>
      <c r="F1094" s="24"/>
      <c r="G1094" s="24"/>
      <c r="H1094" s="25">
        <v>46114</v>
      </c>
      <c r="I1094" s="25">
        <v>46132</v>
      </c>
      <c r="J1094" s="25">
        <v>46176</v>
      </c>
      <c r="K1094" s="26" t="s">
        <v>29</v>
      </c>
      <c r="L1094" s="26" t="s">
        <v>5110</v>
      </c>
      <c r="M1094" s="26" t="s">
        <v>27</v>
      </c>
      <c r="N1094" s="26" t="s">
        <v>5328</v>
      </c>
      <c r="O1094" s="26" t="s">
        <v>94</v>
      </c>
      <c r="P1094" s="26" t="s">
        <v>5329</v>
      </c>
      <c r="Q1094" s="26">
        <v>0</v>
      </c>
      <c r="R1094" s="26">
        <v>0</v>
      </c>
      <c r="S1094" s="26">
        <v>0</v>
      </c>
      <c r="T1094" s="26">
        <v>0</v>
      </c>
      <c r="U1094" s="26" t="s">
        <v>151</v>
      </c>
      <c r="V1094" s="26" t="s">
        <v>5449</v>
      </c>
      <c r="W1094" s="26">
        <v>0</v>
      </c>
      <c r="X1094" s="26">
        <v>0</v>
      </c>
      <c r="Y1094" s="25">
        <v>46212</v>
      </c>
      <c r="Z1094" s="27">
        <v>81</v>
      </c>
      <c r="AA1094" s="24" t="s">
        <v>5114</v>
      </c>
      <c r="AB1094" s="24" t="s">
        <v>25</v>
      </c>
      <c r="AC1094" s="24" t="s">
        <v>4714</v>
      </c>
      <c r="AD1094" s="24" t="s">
        <v>4750</v>
      </c>
    </row>
    <row r="1095" spans="1:30" x14ac:dyDescent="0.35">
      <c r="A1095" s="23">
        <v>1094</v>
      </c>
      <c r="B1095" s="24" t="s">
        <v>251</v>
      </c>
      <c r="C1095" s="24" t="s">
        <v>24</v>
      </c>
      <c r="D1095" s="24" t="s">
        <v>5441</v>
      </c>
      <c r="E1095" s="24"/>
      <c r="F1095" s="24"/>
      <c r="G1095" s="24"/>
      <c r="H1095" s="25">
        <v>46114</v>
      </c>
      <c r="I1095" s="25">
        <v>46132</v>
      </c>
      <c r="J1095" s="25">
        <v>46176</v>
      </c>
      <c r="K1095" s="26" t="s">
        <v>29</v>
      </c>
      <c r="L1095" s="26" t="s">
        <v>5110</v>
      </c>
      <c r="M1095" s="26" t="s">
        <v>27</v>
      </c>
      <c r="N1095" s="26" t="s">
        <v>5328</v>
      </c>
      <c r="O1095" s="26" t="s">
        <v>94</v>
      </c>
      <c r="P1095" s="26" t="s">
        <v>5329</v>
      </c>
      <c r="Q1095" s="26">
        <v>0</v>
      </c>
      <c r="R1095" s="26">
        <v>0</v>
      </c>
      <c r="S1095" s="26">
        <v>0</v>
      </c>
      <c r="T1095" s="26">
        <v>0</v>
      </c>
      <c r="U1095" s="26" t="s">
        <v>135</v>
      </c>
      <c r="V1095" s="26" t="s">
        <v>5446</v>
      </c>
      <c r="W1095" s="26">
        <v>0</v>
      </c>
      <c r="X1095" s="26">
        <v>0</v>
      </c>
      <c r="Y1095" s="25">
        <v>46212</v>
      </c>
      <c r="Z1095" s="27">
        <v>81</v>
      </c>
      <c r="AA1095" s="24" t="s">
        <v>5114</v>
      </c>
      <c r="AB1095" s="24" t="s">
        <v>25</v>
      </c>
      <c r="AC1095" s="24" t="s">
        <v>4714</v>
      </c>
      <c r="AD1095" s="24" t="s">
        <v>4750</v>
      </c>
    </row>
    <row r="1096" spans="1:30" x14ac:dyDescent="0.35">
      <c r="A1096" s="23">
        <v>1095</v>
      </c>
      <c r="B1096" s="24" t="s">
        <v>252</v>
      </c>
      <c r="C1096" s="24" t="s">
        <v>24</v>
      </c>
      <c r="D1096" s="24" t="s">
        <v>5441</v>
      </c>
      <c r="E1096" s="24"/>
      <c r="F1096" s="24"/>
      <c r="G1096" s="24"/>
      <c r="H1096" s="25">
        <v>46114</v>
      </c>
      <c r="I1096" s="25">
        <v>46132</v>
      </c>
      <c r="J1096" s="25">
        <v>46176</v>
      </c>
      <c r="K1096" s="26" t="s">
        <v>29</v>
      </c>
      <c r="L1096" s="26" t="s">
        <v>5110</v>
      </c>
      <c r="M1096" s="26" t="s">
        <v>27</v>
      </c>
      <c r="N1096" s="26" t="s">
        <v>5328</v>
      </c>
      <c r="O1096" s="26" t="s">
        <v>94</v>
      </c>
      <c r="P1096" s="26" t="s">
        <v>5329</v>
      </c>
      <c r="Q1096" s="26">
        <v>0</v>
      </c>
      <c r="R1096" s="26">
        <v>0</v>
      </c>
      <c r="S1096" s="26">
        <v>0</v>
      </c>
      <c r="T1096" s="26">
        <v>0</v>
      </c>
      <c r="U1096" s="26" t="s">
        <v>135</v>
      </c>
      <c r="V1096" s="26" t="s">
        <v>5446</v>
      </c>
      <c r="W1096" s="26">
        <v>0</v>
      </c>
      <c r="X1096" s="26">
        <v>0</v>
      </c>
      <c r="Y1096" s="25">
        <v>46212</v>
      </c>
      <c r="Z1096" s="27">
        <v>81</v>
      </c>
      <c r="AA1096" s="24" t="s">
        <v>5114</v>
      </c>
      <c r="AB1096" s="24" t="s">
        <v>25</v>
      </c>
      <c r="AC1096" s="24" t="s">
        <v>4714</v>
      </c>
      <c r="AD1096" s="24" t="s">
        <v>4750</v>
      </c>
    </row>
    <row r="1097" spans="1:30" x14ac:dyDescent="0.35">
      <c r="A1097" s="23">
        <v>1096</v>
      </c>
      <c r="B1097" s="24" t="s">
        <v>253</v>
      </c>
      <c r="C1097" s="24" t="s">
        <v>24</v>
      </c>
      <c r="D1097" s="24" t="s">
        <v>5441</v>
      </c>
      <c r="E1097" s="24"/>
      <c r="F1097" s="24"/>
      <c r="G1097" s="24"/>
      <c r="H1097" s="25">
        <v>46114</v>
      </c>
      <c r="I1097" s="25">
        <v>46132</v>
      </c>
      <c r="J1097" s="25">
        <v>46161</v>
      </c>
      <c r="K1097" s="26" t="s">
        <v>57</v>
      </c>
      <c r="L1097" s="26" t="s">
        <v>5442</v>
      </c>
      <c r="M1097" s="26" t="s">
        <v>58</v>
      </c>
      <c r="N1097" s="26" t="s">
        <v>5415</v>
      </c>
      <c r="O1097" s="26" t="s">
        <v>111</v>
      </c>
      <c r="P1097" s="26" t="s">
        <v>5435</v>
      </c>
      <c r="Q1097" s="26">
        <v>0</v>
      </c>
      <c r="R1097" s="26">
        <v>0</v>
      </c>
      <c r="S1097" s="26">
        <v>0</v>
      </c>
      <c r="T1097" s="26">
        <v>0</v>
      </c>
      <c r="U1097" s="26" t="s">
        <v>140</v>
      </c>
      <c r="V1097" s="26" t="s">
        <v>5448</v>
      </c>
      <c r="W1097" s="26">
        <v>0</v>
      </c>
      <c r="X1097" s="26">
        <v>0</v>
      </c>
      <c r="Y1097" s="25">
        <v>46212</v>
      </c>
      <c r="Z1097" s="27">
        <v>81</v>
      </c>
      <c r="AA1097" s="24" t="s">
        <v>5114</v>
      </c>
      <c r="AB1097" s="24" t="s">
        <v>25</v>
      </c>
      <c r="AC1097" s="24" t="s">
        <v>4714</v>
      </c>
      <c r="AD1097" s="24" t="s">
        <v>4750</v>
      </c>
    </row>
    <row r="1098" spans="1:30" x14ac:dyDescent="0.35">
      <c r="A1098" s="23">
        <v>1097</v>
      </c>
      <c r="B1098" s="24" t="s">
        <v>254</v>
      </c>
      <c r="C1098" s="24" t="s">
        <v>24</v>
      </c>
      <c r="D1098" s="24" t="s">
        <v>5441</v>
      </c>
      <c r="E1098" s="24"/>
      <c r="F1098" s="24"/>
      <c r="G1098" s="24"/>
      <c r="H1098" s="25">
        <v>46114</v>
      </c>
      <c r="I1098" s="25">
        <v>46132</v>
      </c>
      <c r="J1098" s="25">
        <v>46161</v>
      </c>
      <c r="K1098" s="26" t="s">
        <v>57</v>
      </c>
      <c r="L1098" s="26" t="s">
        <v>5442</v>
      </c>
      <c r="M1098" s="26" t="s">
        <v>58</v>
      </c>
      <c r="N1098" s="26" t="s">
        <v>5415</v>
      </c>
      <c r="O1098" s="26" t="s">
        <v>111</v>
      </c>
      <c r="P1098" s="26" t="s">
        <v>5435</v>
      </c>
      <c r="Q1098" s="26">
        <v>0</v>
      </c>
      <c r="R1098" s="26">
        <v>0</v>
      </c>
      <c r="S1098" s="26">
        <v>0</v>
      </c>
      <c r="T1098" s="26">
        <v>0</v>
      </c>
      <c r="U1098" s="26" t="s">
        <v>140</v>
      </c>
      <c r="V1098" s="26" t="s">
        <v>5448</v>
      </c>
      <c r="W1098" s="26">
        <v>0</v>
      </c>
      <c r="X1098" s="26">
        <v>0</v>
      </c>
      <c r="Y1098" s="25">
        <v>46212</v>
      </c>
      <c r="Z1098" s="27">
        <v>81</v>
      </c>
      <c r="AA1098" s="24" t="s">
        <v>5114</v>
      </c>
      <c r="AB1098" s="24" t="s">
        <v>25</v>
      </c>
      <c r="AC1098" s="24" t="s">
        <v>4714</v>
      </c>
      <c r="AD1098" s="24" t="s">
        <v>4750</v>
      </c>
    </row>
    <row r="1099" spans="1:30" x14ac:dyDescent="0.35">
      <c r="A1099" s="23">
        <v>1098</v>
      </c>
      <c r="B1099" s="24" t="s">
        <v>255</v>
      </c>
      <c r="C1099" s="24" t="s">
        <v>24</v>
      </c>
      <c r="D1099" s="24" t="s">
        <v>5441</v>
      </c>
      <c r="E1099" s="24"/>
      <c r="F1099" s="24"/>
      <c r="G1099" s="24"/>
      <c r="H1099" s="25">
        <v>46114</v>
      </c>
      <c r="I1099" s="25">
        <v>46132</v>
      </c>
      <c r="J1099" s="25">
        <v>46161</v>
      </c>
      <c r="K1099" s="26" t="s">
        <v>57</v>
      </c>
      <c r="L1099" s="26" t="s">
        <v>5442</v>
      </c>
      <c r="M1099" s="26" t="s">
        <v>58</v>
      </c>
      <c r="N1099" s="26" t="s">
        <v>5415</v>
      </c>
      <c r="O1099" s="26" t="s">
        <v>111</v>
      </c>
      <c r="P1099" s="26" t="s">
        <v>5435</v>
      </c>
      <c r="Q1099" s="26">
        <v>0</v>
      </c>
      <c r="R1099" s="26">
        <v>0</v>
      </c>
      <c r="S1099" s="26">
        <v>0</v>
      </c>
      <c r="T1099" s="26">
        <v>0</v>
      </c>
      <c r="U1099" s="26" t="s">
        <v>85</v>
      </c>
      <c r="V1099" s="26" t="s">
        <v>5112</v>
      </c>
      <c r="W1099" s="26">
        <v>0</v>
      </c>
      <c r="X1099" s="26">
        <v>0</v>
      </c>
      <c r="Y1099" s="25">
        <v>46212</v>
      </c>
      <c r="Z1099" s="27">
        <v>81</v>
      </c>
      <c r="AA1099" s="24" t="s">
        <v>5114</v>
      </c>
      <c r="AB1099" s="24" t="s">
        <v>25</v>
      </c>
      <c r="AC1099" s="24" t="s">
        <v>4714</v>
      </c>
      <c r="AD1099" s="24" t="s">
        <v>4750</v>
      </c>
    </row>
    <row r="1100" spans="1:30" x14ac:dyDescent="0.35">
      <c r="A1100" s="23">
        <v>1099</v>
      </c>
      <c r="B1100" s="24" t="s">
        <v>256</v>
      </c>
      <c r="C1100" s="24" t="s">
        <v>24</v>
      </c>
      <c r="D1100" s="24" t="s">
        <v>5441</v>
      </c>
      <c r="E1100" s="24"/>
      <c r="F1100" s="24"/>
      <c r="G1100" s="24"/>
      <c r="H1100" s="25">
        <v>46114</v>
      </c>
      <c r="I1100" s="25">
        <v>46132</v>
      </c>
      <c r="J1100" s="25">
        <v>46161</v>
      </c>
      <c r="K1100" s="26" t="s">
        <v>57</v>
      </c>
      <c r="L1100" s="26" t="s">
        <v>5442</v>
      </c>
      <c r="M1100" s="26" t="s">
        <v>58</v>
      </c>
      <c r="N1100" s="26" t="s">
        <v>5415</v>
      </c>
      <c r="O1100" s="26" t="s">
        <v>111</v>
      </c>
      <c r="P1100" s="26" t="s">
        <v>5435</v>
      </c>
      <c r="Q1100" s="26">
        <v>0</v>
      </c>
      <c r="R1100" s="26">
        <v>0</v>
      </c>
      <c r="S1100" s="26">
        <v>0</v>
      </c>
      <c r="T1100" s="26">
        <v>0</v>
      </c>
      <c r="U1100" s="26" t="s">
        <v>140</v>
      </c>
      <c r="V1100" s="26" t="s">
        <v>5448</v>
      </c>
      <c r="W1100" s="26">
        <v>0</v>
      </c>
      <c r="X1100" s="26">
        <v>0</v>
      </c>
      <c r="Y1100" s="25">
        <v>46212</v>
      </c>
      <c r="Z1100" s="27">
        <v>81</v>
      </c>
      <c r="AA1100" s="24" t="s">
        <v>5114</v>
      </c>
      <c r="AB1100" s="24" t="s">
        <v>25</v>
      </c>
      <c r="AC1100" s="24" t="s">
        <v>4714</v>
      </c>
      <c r="AD1100" s="24" t="s">
        <v>4750</v>
      </c>
    </row>
    <row r="1101" spans="1:30" x14ac:dyDescent="0.35">
      <c r="A1101" s="23">
        <v>1100</v>
      </c>
      <c r="B1101" s="24" t="s">
        <v>257</v>
      </c>
      <c r="C1101" s="24" t="s">
        <v>24</v>
      </c>
      <c r="D1101" s="24" t="s">
        <v>5441</v>
      </c>
      <c r="E1101" s="24"/>
      <c r="F1101" s="24"/>
      <c r="G1101" s="24"/>
      <c r="H1101" s="25">
        <v>46114</v>
      </c>
      <c r="I1101" s="25">
        <v>46132</v>
      </c>
      <c r="J1101" s="25">
        <v>46176</v>
      </c>
      <c r="K1101" s="26" t="s">
        <v>29</v>
      </c>
      <c r="L1101" s="26" t="s">
        <v>5110</v>
      </c>
      <c r="M1101" s="26" t="s">
        <v>27</v>
      </c>
      <c r="N1101" s="26" t="s">
        <v>5328</v>
      </c>
      <c r="O1101" s="26" t="s">
        <v>94</v>
      </c>
      <c r="P1101" s="26" t="s">
        <v>5329</v>
      </c>
      <c r="Q1101" s="26">
        <v>0</v>
      </c>
      <c r="R1101" s="26">
        <v>0</v>
      </c>
      <c r="S1101" s="26">
        <v>0</v>
      </c>
      <c r="T1101" s="26">
        <v>0</v>
      </c>
      <c r="U1101" s="26" t="s">
        <v>258</v>
      </c>
      <c r="V1101" s="26" t="s">
        <v>5460</v>
      </c>
      <c r="W1101" s="26">
        <v>0</v>
      </c>
      <c r="X1101" s="26">
        <v>0</v>
      </c>
      <c r="Y1101" s="25">
        <v>46212</v>
      </c>
      <c r="Z1101" s="27">
        <v>81</v>
      </c>
      <c r="AA1101" s="24" t="s">
        <v>5114</v>
      </c>
      <c r="AB1101" s="24" t="s">
        <v>25</v>
      </c>
      <c r="AC1101" s="24" t="s">
        <v>4714</v>
      </c>
      <c r="AD1101" s="24" t="s">
        <v>4750</v>
      </c>
    </row>
    <row r="1102" spans="1:30" x14ac:dyDescent="0.35">
      <c r="A1102" s="23">
        <v>1101</v>
      </c>
      <c r="B1102" s="24" t="s">
        <v>259</v>
      </c>
      <c r="C1102" s="24" t="s">
        <v>24</v>
      </c>
      <c r="D1102" s="24" t="s">
        <v>5441</v>
      </c>
      <c r="E1102" s="24"/>
      <c r="F1102" s="24"/>
      <c r="G1102" s="24"/>
      <c r="H1102" s="25">
        <v>46114</v>
      </c>
      <c r="I1102" s="25">
        <v>46132</v>
      </c>
      <c r="J1102" s="25">
        <v>46176</v>
      </c>
      <c r="K1102" s="26" t="s">
        <v>29</v>
      </c>
      <c r="L1102" s="26" t="s">
        <v>5110</v>
      </c>
      <c r="M1102" s="26" t="s">
        <v>27</v>
      </c>
      <c r="N1102" s="26" t="s">
        <v>5328</v>
      </c>
      <c r="O1102" s="26" t="s">
        <v>94</v>
      </c>
      <c r="P1102" s="26" t="s">
        <v>5329</v>
      </c>
      <c r="Q1102" s="26">
        <v>0</v>
      </c>
      <c r="R1102" s="26">
        <v>0</v>
      </c>
      <c r="S1102" s="26">
        <v>0</v>
      </c>
      <c r="T1102" s="26">
        <v>0</v>
      </c>
      <c r="U1102" s="26" t="s">
        <v>258</v>
      </c>
      <c r="V1102" s="26" t="s">
        <v>5460</v>
      </c>
      <c r="W1102" s="26">
        <v>0</v>
      </c>
      <c r="X1102" s="26">
        <v>0</v>
      </c>
      <c r="Y1102" s="25">
        <v>46212</v>
      </c>
      <c r="Z1102" s="27">
        <v>81</v>
      </c>
      <c r="AA1102" s="24" t="s">
        <v>5114</v>
      </c>
      <c r="AB1102" s="24" t="s">
        <v>25</v>
      </c>
      <c r="AC1102" s="24" t="s">
        <v>4714</v>
      </c>
      <c r="AD1102" s="24" t="s">
        <v>4750</v>
      </c>
    </row>
    <row r="1103" spans="1:30" x14ac:dyDescent="0.35">
      <c r="A1103" s="23">
        <v>1102</v>
      </c>
      <c r="B1103" s="24" t="s">
        <v>260</v>
      </c>
      <c r="C1103" s="24" t="s">
        <v>24</v>
      </c>
      <c r="D1103" s="24" t="s">
        <v>5441</v>
      </c>
      <c r="E1103" s="24"/>
      <c r="F1103" s="24"/>
      <c r="G1103" s="24"/>
      <c r="H1103" s="25">
        <v>46114</v>
      </c>
      <c r="I1103" s="25">
        <v>46132</v>
      </c>
      <c r="J1103" s="25">
        <v>46161</v>
      </c>
      <c r="K1103" s="26" t="s">
        <v>57</v>
      </c>
      <c r="L1103" s="26" t="s">
        <v>5442</v>
      </c>
      <c r="M1103" s="26" t="s">
        <v>58</v>
      </c>
      <c r="N1103" s="26" t="s">
        <v>5415</v>
      </c>
      <c r="O1103" s="26" t="s">
        <v>111</v>
      </c>
      <c r="P1103" s="26" t="s">
        <v>5435</v>
      </c>
      <c r="Q1103" s="26">
        <v>0</v>
      </c>
      <c r="R1103" s="26">
        <v>0</v>
      </c>
      <c r="S1103" s="26">
        <v>0</v>
      </c>
      <c r="T1103" s="26">
        <v>0</v>
      </c>
      <c r="U1103" s="26" t="s">
        <v>85</v>
      </c>
      <c r="V1103" s="26" t="s">
        <v>5112</v>
      </c>
      <c r="W1103" s="26">
        <v>0</v>
      </c>
      <c r="X1103" s="26">
        <v>0</v>
      </c>
      <c r="Y1103" s="25">
        <v>46212</v>
      </c>
      <c r="Z1103" s="27">
        <v>81</v>
      </c>
      <c r="AA1103" s="24" t="s">
        <v>5114</v>
      </c>
      <c r="AB1103" s="24" t="s">
        <v>25</v>
      </c>
      <c r="AC1103" s="24" t="s">
        <v>4714</v>
      </c>
      <c r="AD1103" s="24" t="s">
        <v>4750</v>
      </c>
    </row>
    <row r="1104" spans="1:30" x14ac:dyDescent="0.35">
      <c r="A1104" s="23">
        <v>1103</v>
      </c>
      <c r="B1104" s="24" t="s">
        <v>261</v>
      </c>
      <c r="C1104" s="24" t="s">
        <v>24</v>
      </c>
      <c r="D1104" s="24" t="s">
        <v>5441</v>
      </c>
      <c r="E1104" s="24"/>
      <c r="F1104" s="24"/>
      <c r="G1104" s="24"/>
      <c r="H1104" s="25">
        <v>46114</v>
      </c>
      <c r="I1104" s="25">
        <v>46132</v>
      </c>
      <c r="J1104" s="25">
        <v>46161</v>
      </c>
      <c r="K1104" s="26" t="s">
        <v>57</v>
      </c>
      <c r="L1104" s="26" t="s">
        <v>5442</v>
      </c>
      <c r="M1104" s="26" t="s">
        <v>58</v>
      </c>
      <c r="N1104" s="26" t="s">
        <v>5415</v>
      </c>
      <c r="O1104" s="26" t="s">
        <v>111</v>
      </c>
      <c r="P1104" s="26" t="s">
        <v>5435</v>
      </c>
      <c r="Q1104" s="26">
        <v>0</v>
      </c>
      <c r="R1104" s="26">
        <v>0</v>
      </c>
      <c r="S1104" s="26">
        <v>0</v>
      </c>
      <c r="T1104" s="26">
        <v>0</v>
      </c>
      <c r="U1104" s="26" t="s">
        <v>85</v>
      </c>
      <c r="V1104" s="26" t="s">
        <v>5112</v>
      </c>
      <c r="W1104" s="26">
        <v>0</v>
      </c>
      <c r="X1104" s="26">
        <v>0</v>
      </c>
      <c r="Y1104" s="25">
        <v>46212</v>
      </c>
      <c r="Z1104" s="27">
        <v>81</v>
      </c>
      <c r="AA1104" s="24" t="s">
        <v>5114</v>
      </c>
      <c r="AB1104" s="24" t="s">
        <v>25</v>
      </c>
      <c r="AC1104" s="24" t="s">
        <v>4714</v>
      </c>
      <c r="AD1104" s="24" t="s">
        <v>4750</v>
      </c>
    </row>
    <row r="1105" spans="1:30" x14ac:dyDescent="0.35">
      <c r="A1105" s="23">
        <v>1104</v>
      </c>
      <c r="B1105" s="24" t="s">
        <v>262</v>
      </c>
      <c r="C1105" s="24" t="s">
        <v>24</v>
      </c>
      <c r="D1105" s="24" t="s">
        <v>5441</v>
      </c>
      <c r="E1105" s="24"/>
      <c r="F1105" s="24"/>
      <c r="G1105" s="24"/>
      <c r="H1105" s="25">
        <v>46114</v>
      </c>
      <c r="I1105" s="25">
        <v>46132</v>
      </c>
      <c r="J1105" s="25">
        <v>46176</v>
      </c>
      <c r="K1105" s="26" t="s">
        <v>29</v>
      </c>
      <c r="L1105" s="26" t="s">
        <v>5110</v>
      </c>
      <c r="M1105" s="26" t="s">
        <v>27</v>
      </c>
      <c r="N1105" s="26" t="s">
        <v>5328</v>
      </c>
      <c r="O1105" s="26" t="s">
        <v>94</v>
      </c>
      <c r="P1105" s="26" t="s">
        <v>5329</v>
      </c>
      <c r="Q1105" s="26">
        <v>0</v>
      </c>
      <c r="R1105" s="26">
        <v>0</v>
      </c>
      <c r="S1105" s="26">
        <v>0</v>
      </c>
      <c r="T1105" s="26">
        <v>0</v>
      </c>
      <c r="U1105" s="26" t="s">
        <v>137</v>
      </c>
      <c r="V1105" s="26" t="s">
        <v>5447</v>
      </c>
      <c r="W1105" s="26">
        <v>0</v>
      </c>
      <c r="X1105" s="26">
        <v>0</v>
      </c>
      <c r="Y1105" s="25">
        <v>46212</v>
      </c>
      <c r="Z1105" s="27">
        <v>81</v>
      </c>
      <c r="AA1105" s="24" t="s">
        <v>5114</v>
      </c>
      <c r="AB1105" s="24" t="s">
        <v>25</v>
      </c>
      <c r="AC1105" s="24" t="s">
        <v>4714</v>
      </c>
      <c r="AD1105" s="24" t="s">
        <v>4750</v>
      </c>
    </row>
    <row r="1106" spans="1:30" x14ac:dyDescent="0.35">
      <c r="A1106" s="23">
        <v>1105</v>
      </c>
      <c r="B1106" s="24" t="s">
        <v>263</v>
      </c>
      <c r="C1106" s="24" t="s">
        <v>24</v>
      </c>
      <c r="D1106" s="24" t="s">
        <v>5441</v>
      </c>
      <c r="E1106" s="24"/>
      <c r="F1106" s="24"/>
      <c r="G1106" s="24"/>
      <c r="H1106" s="25">
        <v>46114</v>
      </c>
      <c r="I1106" s="25">
        <v>46132</v>
      </c>
      <c r="J1106" s="25">
        <v>46176</v>
      </c>
      <c r="K1106" s="26" t="s">
        <v>29</v>
      </c>
      <c r="L1106" s="26" t="s">
        <v>5110</v>
      </c>
      <c r="M1106" s="26" t="s">
        <v>27</v>
      </c>
      <c r="N1106" s="26" t="s">
        <v>5328</v>
      </c>
      <c r="O1106" s="26" t="s">
        <v>94</v>
      </c>
      <c r="P1106" s="26" t="s">
        <v>5329</v>
      </c>
      <c r="Q1106" s="26">
        <v>0</v>
      </c>
      <c r="R1106" s="26">
        <v>0</v>
      </c>
      <c r="S1106" s="26">
        <v>0</v>
      </c>
      <c r="T1106" s="26">
        <v>0</v>
      </c>
      <c r="U1106" s="26" t="s">
        <v>133</v>
      </c>
      <c r="V1106" s="26" t="s">
        <v>5445</v>
      </c>
      <c r="W1106" s="26">
        <v>0</v>
      </c>
      <c r="X1106" s="26">
        <v>0</v>
      </c>
      <c r="Y1106" s="25">
        <v>46212</v>
      </c>
      <c r="Z1106" s="27">
        <v>81</v>
      </c>
      <c r="AA1106" s="24" t="s">
        <v>5114</v>
      </c>
      <c r="AB1106" s="24" t="s">
        <v>25</v>
      </c>
      <c r="AC1106" s="24" t="s">
        <v>4714</v>
      </c>
      <c r="AD1106" s="24" t="s">
        <v>4750</v>
      </c>
    </row>
    <row r="1107" spans="1:30" x14ac:dyDescent="0.35">
      <c r="A1107" s="23">
        <v>1106</v>
      </c>
      <c r="B1107" s="24" t="s">
        <v>264</v>
      </c>
      <c r="C1107" s="24" t="s">
        <v>24</v>
      </c>
      <c r="D1107" s="24" t="s">
        <v>5441</v>
      </c>
      <c r="E1107" s="24"/>
      <c r="F1107" s="24"/>
      <c r="G1107" s="24"/>
      <c r="H1107" s="25">
        <v>46114</v>
      </c>
      <c r="I1107" s="25">
        <v>46132</v>
      </c>
      <c r="J1107" s="25">
        <v>46176</v>
      </c>
      <c r="K1107" s="26" t="s">
        <v>29</v>
      </c>
      <c r="L1107" s="26" t="s">
        <v>5110</v>
      </c>
      <c r="M1107" s="26" t="s">
        <v>27</v>
      </c>
      <c r="N1107" s="26" t="s">
        <v>5328</v>
      </c>
      <c r="O1107" s="26" t="s">
        <v>94</v>
      </c>
      <c r="P1107" s="26" t="s">
        <v>5329</v>
      </c>
      <c r="Q1107" s="26">
        <v>0</v>
      </c>
      <c r="R1107" s="26">
        <v>0</v>
      </c>
      <c r="S1107" s="26">
        <v>0</v>
      </c>
      <c r="T1107" s="26">
        <v>0</v>
      </c>
      <c r="U1107" s="26" t="s">
        <v>135</v>
      </c>
      <c r="V1107" s="26" t="s">
        <v>5446</v>
      </c>
      <c r="W1107" s="26">
        <v>0</v>
      </c>
      <c r="X1107" s="26">
        <v>0</v>
      </c>
      <c r="Y1107" s="25">
        <v>46212</v>
      </c>
      <c r="Z1107" s="27">
        <v>81</v>
      </c>
      <c r="AA1107" s="24" t="s">
        <v>5114</v>
      </c>
      <c r="AB1107" s="24" t="s">
        <v>25</v>
      </c>
      <c r="AC1107" s="24" t="s">
        <v>4714</v>
      </c>
      <c r="AD1107" s="24" t="s">
        <v>4750</v>
      </c>
    </row>
    <row r="1108" spans="1:30" x14ac:dyDescent="0.35">
      <c r="A1108" s="23">
        <v>1107</v>
      </c>
      <c r="B1108" s="24" t="s">
        <v>265</v>
      </c>
      <c r="C1108" s="24" t="s">
        <v>24</v>
      </c>
      <c r="D1108" s="24" t="s">
        <v>5441</v>
      </c>
      <c r="E1108" s="24"/>
      <c r="F1108" s="24"/>
      <c r="G1108" s="24"/>
      <c r="H1108" s="25">
        <v>46114</v>
      </c>
      <c r="I1108" s="25">
        <v>46132</v>
      </c>
      <c r="J1108" s="25">
        <v>46161</v>
      </c>
      <c r="K1108" s="26" t="s">
        <v>57</v>
      </c>
      <c r="L1108" s="26" t="s">
        <v>5442</v>
      </c>
      <c r="M1108" s="26" t="s">
        <v>58</v>
      </c>
      <c r="N1108" s="26" t="s">
        <v>5415</v>
      </c>
      <c r="O1108" s="26" t="s">
        <v>111</v>
      </c>
      <c r="P1108" s="26" t="s">
        <v>5435</v>
      </c>
      <c r="Q1108" s="26">
        <v>0</v>
      </c>
      <c r="R1108" s="26">
        <v>0</v>
      </c>
      <c r="S1108" s="26">
        <v>0</v>
      </c>
      <c r="T1108" s="26">
        <v>0</v>
      </c>
      <c r="U1108" s="26" t="s">
        <v>140</v>
      </c>
      <c r="V1108" s="26" t="s">
        <v>5448</v>
      </c>
      <c r="W1108" s="26">
        <v>0</v>
      </c>
      <c r="X1108" s="26">
        <v>0</v>
      </c>
      <c r="Y1108" s="25">
        <v>46212</v>
      </c>
      <c r="Z1108" s="27">
        <v>81</v>
      </c>
      <c r="AA1108" s="24" t="s">
        <v>5114</v>
      </c>
      <c r="AB1108" s="24" t="s">
        <v>25</v>
      </c>
      <c r="AC1108" s="24" t="s">
        <v>4714</v>
      </c>
      <c r="AD1108" s="24" t="s">
        <v>4750</v>
      </c>
    </row>
    <row r="1109" spans="1:30" x14ac:dyDescent="0.35">
      <c r="A1109" s="23">
        <v>1108</v>
      </c>
      <c r="B1109" s="24" t="s">
        <v>266</v>
      </c>
      <c r="C1109" s="24" t="s">
        <v>24</v>
      </c>
      <c r="D1109" s="24" t="s">
        <v>5441</v>
      </c>
      <c r="E1109" s="24"/>
      <c r="F1109" s="24"/>
      <c r="G1109" s="24"/>
      <c r="H1109" s="25">
        <v>46114</v>
      </c>
      <c r="I1109" s="25">
        <v>46132</v>
      </c>
      <c r="J1109" s="25">
        <v>46176</v>
      </c>
      <c r="K1109" s="26" t="s">
        <v>29</v>
      </c>
      <c r="L1109" s="26" t="s">
        <v>5110</v>
      </c>
      <c r="M1109" s="26" t="s">
        <v>27</v>
      </c>
      <c r="N1109" s="26" t="s">
        <v>5328</v>
      </c>
      <c r="O1109" s="26" t="s">
        <v>94</v>
      </c>
      <c r="P1109" s="26" t="s">
        <v>5329</v>
      </c>
      <c r="Q1109" s="26">
        <v>0</v>
      </c>
      <c r="R1109" s="26">
        <v>0</v>
      </c>
      <c r="S1109" s="26">
        <v>0</v>
      </c>
      <c r="T1109" s="26">
        <v>0</v>
      </c>
      <c r="U1109" s="26" t="s">
        <v>151</v>
      </c>
      <c r="V1109" s="26" t="s">
        <v>5449</v>
      </c>
      <c r="W1109" s="26">
        <v>0</v>
      </c>
      <c r="X1109" s="26">
        <v>0</v>
      </c>
      <c r="Y1109" s="25">
        <v>46212</v>
      </c>
      <c r="Z1109" s="27">
        <v>81</v>
      </c>
      <c r="AA1109" s="24" t="s">
        <v>5114</v>
      </c>
      <c r="AB1109" s="24" t="s">
        <v>25</v>
      </c>
      <c r="AC1109" s="24" t="s">
        <v>4714</v>
      </c>
      <c r="AD1109" s="24" t="s">
        <v>4750</v>
      </c>
    </row>
    <row r="1110" spans="1:30" x14ac:dyDescent="0.35">
      <c r="A1110" s="23">
        <v>1109</v>
      </c>
      <c r="B1110" s="24" t="s">
        <v>267</v>
      </c>
      <c r="C1110" s="24" t="s">
        <v>24</v>
      </c>
      <c r="D1110" s="24" t="s">
        <v>5441</v>
      </c>
      <c r="E1110" s="24"/>
      <c r="F1110" s="24"/>
      <c r="G1110" s="24"/>
      <c r="H1110" s="25">
        <v>46114</v>
      </c>
      <c r="I1110" s="25">
        <v>46132</v>
      </c>
      <c r="J1110" s="25">
        <v>46176</v>
      </c>
      <c r="K1110" s="26" t="s">
        <v>29</v>
      </c>
      <c r="L1110" s="26" t="s">
        <v>5110</v>
      </c>
      <c r="M1110" s="26" t="s">
        <v>27</v>
      </c>
      <c r="N1110" s="26" t="s">
        <v>5328</v>
      </c>
      <c r="O1110" s="26" t="s">
        <v>94</v>
      </c>
      <c r="P1110" s="26" t="s">
        <v>5329</v>
      </c>
      <c r="Q1110" s="26">
        <v>0</v>
      </c>
      <c r="R1110" s="26">
        <v>0</v>
      </c>
      <c r="S1110" s="26">
        <v>0</v>
      </c>
      <c r="T1110" s="26">
        <v>0</v>
      </c>
      <c r="U1110" s="26" t="s">
        <v>151</v>
      </c>
      <c r="V1110" s="26" t="s">
        <v>5449</v>
      </c>
      <c r="W1110" s="26">
        <v>0</v>
      </c>
      <c r="X1110" s="26">
        <v>0</v>
      </c>
      <c r="Y1110" s="25">
        <v>46212</v>
      </c>
      <c r="Z1110" s="27">
        <v>81</v>
      </c>
      <c r="AA1110" s="24" t="s">
        <v>5114</v>
      </c>
      <c r="AB1110" s="24" t="s">
        <v>25</v>
      </c>
      <c r="AC1110" s="24" t="s">
        <v>4714</v>
      </c>
      <c r="AD1110" s="24" t="s">
        <v>4750</v>
      </c>
    </row>
    <row r="1111" spans="1:30" x14ac:dyDescent="0.35">
      <c r="A1111" s="23">
        <v>1110</v>
      </c>
      <c r="B1111" s="24" t="s">
        <v>268</v>
      </c>
      <c r="C1111" s="24" t="s">
        <v>24</v>
      </c>
      <c r="D1111" s="24" t="s">
        <v>5441</v>
      </c>
      <c r="E1111" s="24"/>
      <c r="F1111" s="24"/>
      <c r="G1111" s="24"/>
      <c r="H1111" s="25">
        <v>46114</v>
      </c>
      <c r="I1111" s="25">
        <v>46132</v>
      </c>
      <c r="J1111" s="25">
        <v>46176</v>
      </c>
      <c r="K1111" s="26" t="s">
        <v>29</v>
      </c>
      <c r="L1111" s="26" t="s">
        <v>5110</v>
      </c>
      <c r="M1111" s="26" t="s">
        <v>27</v>
      </c>
      <c r="N1111" s="26" t="s">
        <v>5328</v>
      </c>
      <c r="O1111" s="26" t="s">
        <v>94</v>
      </c>
      <c r="P1111" s="26" t="s">
        <v>5329</v>
      </c>
      <c r="Q1111" s="26">
        <v>0</v>
      </c>
      <c r="R1111" s="26">
        <v>0</v>
      </c>
      <c r="S1111" s="26">
        <v>0</v>
      </c>
      <c r="T1111" s="26">
        <v>0</v>
      </c>
      <c r="U1111" s="26" t="s">
        <v>135</v>
      </c>
      <c r="V1111" s="26" t="s">
        <v>5446</v>
      </c>
      <c r="W1111" s="26">
        <v>0</v>
      </c>
      <c r="X1111" s="26">
        <v>0</v>
      </c>
      <c r="Y1111" s="25">
        <v>46212</v>
      </c>
      <c r="Z1111" s="27">
        <v>81</v>
      </c>
      <c r="AA1111" s="24" t="s">
        <v>5114</v>
      </c>
      <c r="AB1111" s="24" t="s">
        <v>25</v>
      </c>
      <c r="AC1111" s="24" t="s">
        <v>4714</v>
      </c>
      <c r="AD1111" s="24" t="s">
        <v>4750</v>
      </c>
    </row>
    <row r="1112" spans="1:30" x14ac:dyDescent="0.35">
      <c r="A1112" s="23">
        <v>1111</v>
      </c>
      <c r="B1112" s="24" t="s">
        <v>269</v>
      </c>
      <c r="C1112" s="24" t="s">
        <v>24</v>
      </c>
      <c r="D1112" s="24" t="s">
        <v>5441</v>
      </c>
      <c r="E1112" s="24"/>
      <c r="F1112" s="24"/>
      <c r="G1112" s="24"/>
      <c r="H1112" s="25">
        <v>46114</v>
      </c>
      <c r="I1112" s="25">
        <v>46132</v>
      </c>
      <c r="J1112" s="25">
        <v>46176</v>
      </c>
      <c r="K1112" s="26" t="s">
        <v>29</v>
      </c>
      <c r="L1112" s="26" t="s">
        <v>5110</v>
      </c>
      <c r="M1112" s="26" t="s">
        <v>27</v>
      </c>
      <c r="N1112" s="26" t="s">
        <v>5328</v>
      </c>
      <c r="O1112" s="26" t="s">
        <v>94</v>
      </c>
      <c r="P1112" s="26" t="s">
        <v>5329</v>
      </c>
      <c r="Q1112" s="26">
        <v>0</v>
      </c>
      <c r="R1112" s="26">
        <v>0</v>
      </c>
      <c r="S1112" s="26">
        <v>0</v>
      </c>
      <c r="T1112" s="26">
        <v>0</v>
      </c>
      <c r="U1112" s="26" t="s">
        <v>135</v>
      </c>
      <c r="V1112" s="26" t="s">
        <v>5446</v>
      </c>
      <c r="W1112" s="26">
        <v>0</v>
      </c>
      <c r="X1112" s="26">
        <v>0</v>
      </c>
      <c r="Y1112" s="25">
        <v>46212</v>
      </c>
      <c r="Z1112" s="27">
        <v>81</v>
      </c>
      <c r="AA1112" s="24" t="s">
        <v>5114</v>
      </c>
      <c r="AB1112" s="24" t="s">
        <v>25</v>
      </c>
      <c r="AC1112" s="24" t="s">
        <v>4714</v>
      </c>
      <c r="AD1112" s="24" t="s">
        <v>4750</v>
      </c>
    </row>
    <row r="1113" spans="1:30" x14ac:dyDescent="0.35">
      <c r="A1113" s="23">
        <v>1112</v>
      </c>
      <c r="B1113" s="24" t="s">
        <v>270</v>
      </c>
      <c r="C1113" s="24" t="s">
        <v>24</v>
      </c>
      <c r="D1113" s="24" t="s">
        <v>5441</v>
      </c>
      <c r="E1113" s="24"/>
      <c r="F1113" s="24"/>
      <c r="G1113" s="24"/>
      <c r="H1113" s="25">
        <v>46114</v>
      </c>
      <c r="I1113" s="25">
        <v>46132</v>
      </c>
      <c r="J1113" s="25">
        <v>46183</v>
      </c>
      <c r="K1113" s="26" t="s">
        <v>28</v>
      </c>
      <c r="L1113" s="26" t="s">
        <v>5237</v>
      </c>
      <c r="M1113" s="26" t="s">
        <v>30</v>
      </c>
      <c r="N1113" s="26" t="s">
        <v>5111</v>
      </c>
      <c r="O1113" s="26" t="s">
        <v>89</v>
      </c>
      <c r="P1113" s="26" t="s">
        <v>5238</v>
      </c>
      <c r="Q1113" s="26">
        <v>0</v>
      </c>
      <c r="R1113" s="26">
        <v>0</v>
      </c>
      <c r="S1113" s="26">
        <v>0</v>
      </c>
      <c r="T1113" s="26">
        <v>0</v>
      </c>
      <c r="U1113" s="26" t="s">
        <v>271</v>
      </c>
      <c r="V1113" s="26" t="s">
        <v>5461</v>
      </c>
      <c r="W1113" s="26">
        <v>0</v>
      </c>
      <c r="X1113" s="26">
        <v>0</v>
      </c>
      <c r="Y1113" s="25">
        <v>46212</v>
      </c>
      <c r="Z1113" s="27">
        <v>81</v>
      </c>
      <c r="AA1113" s="24" t="s">
        <v>5114</v>
      </c>
      <c r="AB1113" s="24" t="s">
        <v>25</v>
      </c>
      <c r="AC1113" s="24" t="s">
        <v>4714</v>
      </c>
      <c r="AD1113" s="24" t="s">
        <v>4750</v>
      </c>
    </row>
    <row r="1114" spans="1:30" x14ac:dyDescent="0.35">
      <c r="A1114" s="23">
        <v>1113</v>
      </c>
      <c r="B1114" s="24" t="s">
        <v>272</v>
      </c>
      <c r="C1114" s="24" t="s">
        <v>24</v>
      </c>
      <c r="D1114" s="24" t="s">
        <v>5441</v>
      </c>
      <c r="E1114" s="24"/>
      <c r="F1114" s="24"/>
      <c r="G1114" s="24"/>
      <c r="H1114" s="25">
        <v>46114</v>
      </c>
      <c r="I1114" s="25">
        <v>46132</v>
      </c>
      <c r="J1114" s="25">
        <v>46161</v>
      </c>
      <c r="K1114" s="26" t="s">
        <v>57</v>
      </c>
      <c r="L1114" s="26" t="s">
        <v>5442</v>
      </c>
      <c r="M1114" s="26" t="s">
        <v>58</v>
      </c>
      <c r="N1114" s="26" t="s">
        <v>5415</v>
      </c>
      <c r="O1114" s="26" t="s">
        <v>111</v>
      </c>
      <c r="P1114" s="26" t="s">
        <v>5435</v>
      </c>
      <c r="Q1114" s="26">
        <v>0</v>
      </c>
      <c r="R1114" s="26">
        <v>0</v>
      </c>
      <c r="S1114" s="26">
        <v>0</v>
      </c>
      <c r="T1114" s="26">
        <v>0</v>
      </c>
      <c r="U1114" s="26" t="s">
        <v>140</v>
      </c>
      <c r="V1114" s="26" t="s">
        <v>5448</v>
      </c>
      <c r="W1114" s="26">
        <v>0</v>
      </c>
      <c r="X1114" s="26">
        <v>0</v>
      </c>
      <c r="Y1114" s="25">
        <v>46212</v>
      </c>
      <c r="Z1114" s="27">
        <v>81</v>
      </c>
      <c r="AA1114" s="24" t="s">
        <v>5114</v>
      </c>
      <c r="AB1114" s="24" t="s">
        <v>25</v>
      </c>
      <c r="AC1114" s="24" t="s">
        <v>4714</v>
      </c>
      <c r="AD1114" s="24" t="s">
        <v>4750</v>
      </c>
    </row>
    <row r="1115" spans="1:30" x14ac:dyDescent="0.35">
      <c r="A1115" s="23">
        <v>1114</v>
      </c>
      <c r="B1115" s="24" t="s">
        <v>273</v>
      </c>
      <c r="C1115" s="24" t="s">
        <v>24</v>
      </c>
      <c r="D1115" s="24" t="s">
        <v>5441</v>
      </c>
      <c r="E1115" s="24"/>
      <c r="F1115" s="24"/>
      <c r="G1115" s="24"/>
      <c r="H1115" s="25">
        <v>46114</v>
      </c>
      <c r="I1115" s="25">
        <v>46132</v>
      </c>
      <c r="J1115" s="25">
        <v>46161</v>
      </c>
      <c r="K1115" s="26" t="s">
        <v>57</v>
      </c>
      <c r="L1115" s="26" t="s">
        <v>5442</v>
      </c>
      <c r="M1115" s="26" t="s">
        <v>58</v>
      </c>
      <c r="N1115" s="26" t="s">
        <v>5415</v>
      </c>
      <c r="O1115" s="26" t="s">
        <v>111</v>
      </c>
      <c r="P1115" s="26" t="s">
        <v>5435</v>
      </c>
      <c r="Q1115" s="26">
        <v>0</v>
      </c>
      <c r="R1115" s="26">
        <v>0</v>
      </c>
      <c r="S1115" s="26">
        <v>0</v>
      </c>
      <c r="T1115" s="26">
        <v>0</v>
      </c>
      <c r="U1115" s="26" t="s">
        <v>85</v>
      </c>
      <c r="V1115" s="26" t="s">
        <v>5112</v>
      </c>
      <c r="W1115" s="26">
        <v>0</v>
      </c>
      <c r="X1115" s="26">
        <v>0</v>
      </c>
      <c r="Y1115" s="25">
        <v>46212</v>
      </c>
      <c r="Z1115" s="27">
        <v>81</v>
      </c>
      <c r="AA1115" s="24" t="s">
        <v>5114</v>
      </c>
      <c r="AB1115" s="24" t="s">
        <v>25</v>
      </c>
      <c r="AC1115" s="24" t="s">
        <v>4714</v>
      </c>
      <c r="AD1115" s="24" t="s">
        <v>4750</v>
      </c>
    </row>
    <row r="1116" spans="1:30" x14ac:dyDescent="0.35">
      <c r="A1116" s="23">
        <v>1115</v>
      </c>
      <c r="B1116" s="24" t="s">
        <v>274</v>
      </c>
      <c r="C1116" s="24" t="s">
        <v>24</v>
      </c>
      <c r="D1116" s="24" t="s">
        <v>5441</v>
      </c>
      <c r="E1116" s="24"/>
      <c r="F1116" s="24"/>
      <c r="G1116" s="24"/>
      <c r="H1116" s="25">
        <v>46114</v>
      </c>
      <c r="I1116" s="25">
        <v>46132</v>
      </c>
      <c r="J1116" s="25">
        <v>46176</v>
      </c>
      <c r="K1116" s="26" t="s">
        <v>29</v>
      </c>
      <c r="L1116" s="26" t="s">
        <v>5110</v>
      </c>
      <c r="M1116" s="26" t="s">
        <v>27</v>
      </c>
      <c r="N1116" s="26" t="s">
        <v>5328</v>
      </c>
      <c r="O1116" s="26" t="s">
        <v>94</v>
      </c>
      <c r="P1116" s="26" t="s">
        <v>5329</v>
      </c>
      <c r="Q1116" s="26">
        <v>0</v>
      </c>
      <c r="R1116" s="26">
        <v>0</v>
      </c>
      <c r="S1116" s="26">
        <v>0</v>
      </c>
      <c r="T1116" s="26">
        <v>0</v>
      </c>
      <c r="U1116" s="26" t="s">
        <v>151</v>
      </c>
      <c r="V1116" s="26" t="s">
        <v>5449</v>
      </c>
      <c r="W1116" s="26">
        <v>0</v>
      </c>
      <c r="X1116" s="26">
        <v>0</v>
      </c>
      <c r="Y1116" s="25">
        <v>46212</v>
      </c>
      <c r="Z1116" s="27">
        <v>81</v>
      </c>
      <c r="AA1116" s="24" t="s">
        <v>5114</v>
      </c>
      <c r="AB1116" s="24" t="s">
        <v>25</v>
      </c>
      <c r="AC1116" s="24" t="s">
        <v>4714</v>
      </c>
      <c r="AD1116" s="24" t="s">
        <v>4750</v>
      </c>
    </row>
    <row r="1117" spans="1:30" x14ac:dyDescent="0.35">
      <c r="A1117" s="23">
        <v>1116</v>
      </c>
      <c r="B1117" s="24" t="s">
        <v>275</v>
      </c>
      <c r="C1117" s="24" t="s">
        <v>24</v>
      </c>
      <c r="D1117" s="24" t="s">
        <v>5441</v>
      </c>
      <c r="E1117" s="24"/>
      <c r="F1117" s="24"/>
      <c r="G1117" s="24"/>
      <c r="H1117" s="25">
        <v>46114</v>
      </c>
      <c r="I1117" s="25">
        <v>46132</v>
      </c>
      <c r="J1117" s="25">
        <v>46176</v>
      </c>
      <c r="K1117" s="26" t="s">
        <v>29</v>
      </c>
      <c r="L1117" s="26" t="s">
        <v>5110</v>
      </c>
      <c r="M1117" s="26" t="s">
        <v>27</v>
      </c>
      <c r="N1117" s="26" t="s">
        <v>5328</v>
      </c>
      <c r="O1117" s="26" t="s">
        <v>94</v>
      </c>
      <c r="P1117" s="26" t="s">
        <v>5329</v>
      </c>
      <c r="Q1117" s="26">
        <v>0</v>
      </c>
      <c r="R1117" s="26">
        <v>0</v>
      </c>
      <c r="S1117" s="26">
        <v>0</v>
      </c>
      <c r="T1117" s="26">
        <v>0</v>
      </c>
      <c r="U1117" s="26" t="s">
        <v>137</v>
      </c>
      <c r="V1117" s="26" t="s">
        <v>5447</v>
      </c>
      <c r="W1117" s="26">
        <v>0</v>
      </c>
      <c r="X1117" s="26">
        <v>0</v>
      </c>
      <c r="Y1117" s="25">
        <v>46212</v>
      </c>
      <c r="Z1117" s="27">
        <v>81</v>
      </c>
      <c r="AA1117" s="24" t="s">
        <v>5114</v>
      </c>
      <c r="AB1117" s="24" t="s">
        <v>25</v>
      </c>
      <c r="AC1117" s="24" t="s">
        <v>4714</v>
      </c>
      <c r="AD1117" s="24" t="s">
        <v>4750</v>
      </c>
    </row>
    <row r="1118" spans="1:30" x14ac:dyDescent="0.35">
      <c r="A1118" s="23">
        <v>1117</v>
      </c>
      <c r="B1118" s="24" t="s">
        <v>276</v>
      </c>
      <c r="C1118" s="24" t="s">
        <v>24</v>
      </c>
      <c r="D1118" s="24" t="s">
        <v>5441</v>
      </c>
      <c r="E1118" s="24"/>
      <c r="F1118" s="24"/>
      <c r="G1118" s="24"/>
      <c r="H1118" s="25">
        <v>46114</v>
      </c>
      <c r="I1118" s="25">
        <v>46132</v>
      </c>
      <c r="J1118" s="25">
        <v>46176</v>
      </c>
      <c r="K1118" s="26" t="s">
        <v>29</v>
      </c>
      <c r="L1118" s="26" t="s">
        <v>5110</v>
      </c>
      <c r="M1118" s="26" t="s">
        <v>27</v>
      </c>
      <c r="N1118" s="26" t="s">
        <v>5328</v>
      </c>
      <c r="O1118" s="26" t="s">
        <v>94</v>
      </c>
      <c r="P1118" s="26" t="s">
        <v>5329</v>
      </c>
      <c r="Q1118" s="26">
        <v>0</v>
      </c>
      <c r="R1118" s="26">
        <v>0</v>
      </c>
      <c r="S1118" s="26">
        <v>0</v>
      </c>
      <c r="T1118" s="26">
        <v>0</v>
      </c>
      <c r="U1118" s="26" t="s">
        <v>151</v>
      </c>
      <c r="V1118" s="26" t="s">
        <v>5449</v>
      </c>
      <c r="W1118" s="26">
        <v>0</v>
      </c>
      <c r="X1118" s="26">
        <v>0</v>
      </c>
      <c r="Y1118" s="25">
        <v>46212</v>
      </c>
      <c r="Z1118" s="27">
        <v>81</v>
      </c>
      <c r="AA1118" s="24" t="s">
        <v>5114</v>
      </c>
      <c r="AB1118" s="24" t="s">
        <v>25</v>
      </c>
      <c r="AC1118" s="24" t="s">
        <v>4714</v>
      </c>
      <c r="AD1118" s="24" t="s">
        <v>4750</v>
      </c>
    </row>
    <row r="1119" spans="1:30" x14ac:dyDescent="0.35">
      <c r="A1119" s="23">
        <v>1118</v>
      </c>
      <c r="B1119" s="24" t="s">
        <v>277</v>
      </c>
      <c r="C1119" s="24" t="s">
        <v>24</v>
      </c>
      <c r="D1119" s="24" t="s">
        <v>5441</v>
      </c>
      <c r="E1119" s="24"/>
      <c r="F1119" s="24"/>
      <c r="G1119" s="24"/>
      <c r="H1119" s="25">
        <v>46114</v>
      </c>
      <c r="I1119" s="25">
        <v>46132</v>
      </c>
      <c r="J1119" s="25">
        <v>46161</v>
      </c>
      <c r="K1119" s="26" t="s">
        <v>57</v>
      </c>
      <c r="L1119" s="26" t="s">
        <v>5442</v>
      </c>
      <c r="M1119" s="26" t="s">
        <v>58</v>
      </c>
      <c r="N1119" s="26" t="s">
        <v>5415</v>
      </c>
      <c r="O1119" s="26" t="s">
        <v>111</v>
      </c>
      <c r="P1119" s="26" t="s">
        <v>5435</v>
      </c>
      <c r="Q1119" s="26">
        <v>0</v>
      </c>
      <c r="R1119" s="26">
        <v>0</v>
      </c>
      <c r="S1119" s="26">
        <v>0</v>
      </c>
      <c r="T1119" s="26">
        <v>0</v>
      </c>
      <c r="U1119" s="26" t="s">
        <v>140</v>
      </c>
      <c r="V1119" s="26" t="s">
        <v>5448</v>
      </c>
      <c r="W1119" s="26">
        <v>0</v>
      </c>
      <c r="X1119" s="26">
        <v>0</v>
      </c>
      <c r="Y1119" s="25">
        <v>46212</v>
      </c>
      <c r="Z1119" s="27">
        <v>81</v>
      </c>
      <c r="AA1119" s="24" t="s">
        <v>5114</v>
      </c>
      <c r="AB1119" s="24" t="s">
        <v>25</v>
      </c>
      <c r="AC1119" s="24" t="s">
        <v>4714</v>
      </c>
      <c r="AD1119" s="24" t="s">
        <v>4750</v>
      </c>
    </row>
    <row r="1120" spans="1:30" x14ac:dyDescent="0.35">
      <c r="A1120" s="23">
        <v>1119</v>
      </c>
      <c r="B1120" s="24" t="s">
        <v>278</v>
      </c>
      <c r="C1120" s="24" t="s">
        <v>24</v>
      </c>
      <c r="D1120" s="24" t="s">
        <v>5441</v>
      </c>
      <c r="E1120" s="24"/>
      <c r="F1120" s="24"/>
      <c r="G1120" s="24"/>
      <c r="H1120" s="25">
        <v>46114</v>
      </c>
      <c r="I1120" s="25">
        <v>46132</v>
      </c>
      <c r="J1120" s="25">
        <v>46195</v>
      </c>
      <c r="K1120" s="26" t="s">
        <v>29</v>
      </c>
      <c r="L1120" s="26" t="s">
        <v>5110</v>
      </c>
      <c r="M1120" s="26" t="s">
        <v>27</v>
      </c>
      <c r="N1120" s="26" t="s">
        <v>5328</v>
      </c>
      <c r="O1120" s="26" t="s">
        <v>94</v>
      </c>
      <c r="P1120" s="26" t="s">
        <v>5329</v>
      </c>
      <c r="Q1120" s="26">
        <v>0</v>
      </c>
      <c r="R1120" s="26">
        <v>0</v>
      </c>
      <c r="S1120" s="26">
        <v>0</v>
      </c>
      <c r="T1120" s="26">
        <v>0</v>
      </c>
      <c r="U1120" s="26" t="s">
        <v>133</v>
      </c>
      <c r="V1120" s="26" t="s">
        <v>5445</v>
      </c>
      <c r="W1120" s="26">
        <v>0</v>
      </c>
      <c r="X1120" s="26">
        <v>0</v>
      </c>
      <c r="Y1120" s="25">
        <v>46212</v>
      </c>
      <c r="Z1120" s="27">
        <v>81</v>
      </c>
      <c r="AA1120" s="24" t="s">
        <v>5114</v>
      </c>
      <c r="AB1120" s="24" t="s">
        <v>25</v>
      </c>
      <c r="AC1120" s="24" t="s">
        <v>4714</v>
      </c>
      <c r="AD1120" s="24" t="s">
        <v>4750</v>
      </c>
    </row>
    <row r="1121" spans="1:30" x14ac:dyDescent="0.35">
      <c r="A1121" s="23">
        <v>1120</v>
      </c>
      <c r="B1121" s="24" t="s">
        <v>279</v>
      </c>
      <c r="C1121" s="24" t="s">
        <v>24</v>
      </c>
      <c r="D1121" s="24" t="s">
        <v>5441</v>
      </c>
      <c r="E1121" s="24"/>
      <c r="F1121" s="24"/>
      <c r="G1121" s="24"/>
      <c r="H1121" s="25">
        <v>46114</v>
      </c>
      <c r="I1121" s="25">
        <v>46132</v>
      </c>
      <c r="J1121" s="25">
        <v>46176</v>
      </c>
      <c r="K1121" s="26" t="s">
        <v>29</v>
      </c>
      <c r="L1121" s="26" t="s">
        <v>5110</v>
      </c>
      <c r="M1121" s="26" t="s">
        <v>27</v>
      </c>
      <c r="N1121" s="26" t="s">
        <v>5328</v>
      </c>
      <c r="O1121" s="26" t="s">
        <v>94</v>
      </c>
      <c r="P1121" s="26" t="s">
        <v>5329</v>
      </c>
      <c r="Q1121" s="26">
        <v>0</v>
      </c>
      <c r="R1121" s="26">
        <v>0</v>
      </c>
      <c r="S1121" s="26">
        <v>0</v>
      </c>
      <c r="T1121" s="26">
        <v>0</v>
      </c>
      <c r="U1121" s="26" t="s">
        <v>151</v>
      </c>
      <c r="V1121" s="26" t="s">
        <v>5449</v>
      </c>
      <c r="W1121" s="26">
        <v>0</v>
      </c>
      <c r="X1121" s="26">
        <v>0</v>
      </c>
      <c r="Y1121" s="25">
        <v>46212</v>
      </c>
      <c r="Z1121" s="27">
        <v>81</v>
      </c>
      <c r="AA1121" s="24" t="s">
        <v>5114</v>
      </c>
      <c r="AB1121" s="24" t="s">
        <v>25</v>
      </c>
      <c r="AC1121" s="24" t="s">
        <v>4714</v>
      </c>
      <c r="AD1121" s="24" t="s">
        <v>4750</v>
      </c>
    </row>
    <row r="1122" spans="1:30" x14ac:dyDescent="0.35">
      <c r="A1122" s="23">
        <v>1121</v>
      </c>
      <c r="B1122" s="24" t="s">
        <v>280</v>
      </c>
      <c r="C1122" s="24" t="s">
        <v>24</v>
      </c>
      <c r="D1122" s="24" t="s">
        <v>5441</v>
      </c>
      <c r="E1122" s="24"/>
      <c r="F1122" s="24"/>
      <c r="G1122" s="24"/>
      <c r="H1122" s="25">
        <v>46114</v>
      </c>
      <c r="I1122" s="25">
        <v>46132</v>
      </c>
      <c r="J1122" s="25">
        <v>46176</v>
      </c>
      <c r="K1122" s="26" t="s">
        <v>29</v>
      </c>
      <c r="L1122" s="26" t="s">
        <v>5110</v>
      </c>
      <c r="M1122" s="26" t="s">
        <v>27</v>
      </c>
      <c r="N1122" s="26" t="s">
        <v>5328</v>
      </c>
      <c r="O1122" s="26" t="s">
        <v>94</v>
      </c>
      <c r="P1122" s="26" t="s">
        <v>5329</v>
      </c>
      <c r="Q1122" s="26">
        <v>0</v>
      </c>
      <c r="R1122" s="26">
        <v>0</v>
      </c>
      <c r="S1122" s="26">
        <v>0</v>
      </c>
      <c r="T1122" s="26">
        <v>0</v>
      </c>
      <c r="U1122" s="26" t="s">
        <v>151</v>
      </c>
      <c r="V1122" s="26" t="s">
        <v>5449</v>
      </c>
      <c r="W1122" s="26">
        <v>0</v>
      </c>
      <c r="X1122" s="26">
        <v>0</v>
      </c>
      <c r="Y1122" s="25">
        <v>46212</v>
      </c>
      <c r="Z1122" s="27">
        <v>81</v>
      </c>
      <c r="AA1122" s="24" t="s">
        <v>5114</v>
      </c>
      <c r="AB1122" s="24" t="s">
        <v>25</v>
      </c>
      <c r="AC1122" s="24" t="s">
        <v>4714</v>
      </c>
      <c r="AD1122" s="24" t="s">
        <v>4750</v>
      </c>
    </row>
    <row r="1123" spans="1:30" x14ac:dyDescent="0.35">
      <c r="A1123" s="23">
        <v>1122</v>
      </c>
      <c r="B1123" s="24" t="s">
        <v>281</v>
      </c>
      <c r="C1123" s="24" t="s">
        <v>24</v>
      </c>
      <c r="D1123" s="24" t="s">
        <v>5441</v>
      </c>
      <c r="E1123" s="24"/>
      <c r="F1123" s="24"/>
      <c r="G1123" s="24"/>
      <c r="H1123" s="25">
        <v>46114</v>
      </c>
      <c r="I1123" s="25">
        <v>46132</v>
      </c>
      <c r="J1123" s="25">
        <v>46176</v>
      </c>
      <c r="K1123" s="26" t="s">
        <v>29</v>
      </c>
      <c r="L1123" s="26" t="s">
        <v>5110</v>
      </c>
      <c r="M1123" s="26" t="s">
        <v>27</v>
      </c>
      <c r="N1123" s="26" t="s">
        <v>5328</v>
      </c>
      <c r="O1123" s="26" t="s">
        <v>94</v>
      </c>
      <c r="P1123" s="26" t="s">
        <v>5329</v>
      </c>
      <c r="Q1123" s="26">
        <v>0</v>
      </c>
      <c r="R1123" s="26">
        <v>0</v>
      </c>
      <c r="S1123" s="26">
        <v>0</v>
      </c>
      <c r="T1123" s="26">
        <v>0</v>
      </c>
      <c r="U1123" s="26" t="s">
        <v>133</v>
      </c>
      <c r="V1123" s="26" t="s">
        <v>5445</v>
      </c>
      <c r="W1123" s="26">
        <v>0</v>
      </c>
      <c r="X1123" s="26">
        <v>0</v>
      </c>
      <c r="Y1123" s="25">
        <v>46212</v>
      </c>
      <c r="Z1123" s="27">
        <v>81</v>
      </c>
      <c r="AA1123" s="24" t="s">
        <v>5114</v>
      </c>
      <c r="AB1123" s="24" t="s">
        <v>25</v>
      </c>
      <c r="AC1123" s="24" t="s">
        <v>4714</v>
      </c>
      <c r="AD1123" s="24" t="s">
        <v>4750</v>
      </c>
    </row>
    <row r="1124" spans="1:30" x14ac:dyDescent="0.35">
      <c r="A1124" s="23">
        <v>1123</v>
      </c>
      <c r="B1124" s="24" t="s">
        <v>282</v>
      </c>
      <c r="C1124" s="24" t="s">
        <v>24</v>
      </c>
      <c r="D1124" s="24" t="s">
        <v>5441</v>
      </c>
      <c r="E1124" s="24"/>
      <c r="F1124" s="24"/>
      <c r="G1124" s="24"/>
      <c r="H1124" s="25">
        <v>46114</v>
      </c>
      <c r="I1124" s="25">
        <v>46132</v>
      </c>
      <c r="J1124" s="25">
        <v>46176</v>
      </c>
      <c r="K1124" s="26" t="s">
        <v>28</v>
      </c>
      <c r="L1124" s="26" t="s">
        <v>5237</v>
      </c>
      <c r="M1124" s="26" t="s">
        <v>30</v>
      </c>
      <c r="N1124" s="26" t="s">
        <v>5111</v>
      </c>
      <c r="O1124" s="26" t="s">
        <v>89</v>
      </c>
      <c r="P1124" s="26" t="s">
        <v>5238</v>
      </c>
      <c r="Q1124" s="26">
        <v>0</v>
      </c>
      <c r="R1124" s="26">
        <v>0</v>
      </c>
      <c r="S1124" s="26">
        <v>0</v>
      </c>
      <c r="T1124" s="26">
        <v>0</v>
      </c>
      <c r="U1124" s="26" t="s">
        <v>137</v>
      </c>
      <c r="V1124" s="26" t="s">
        <v>5447</v>
      </c>
      <c r="W1124" s="26">
        <v>0</v>
      </c>
      <c r="X1124" s="26">
        <v>0</v>
      </c>
      <c r="Y1124" s="25">
        <v>46212</v>
      </c>
      <c r="Z1124" s="27">
        <v>81</v>
      </c>
      <c r="AA1124" s="24" t="s">
        <v>5114</v>
      </c>
      <c r="AB1124" s="24" t="s">
        <v>25</v>
      </c>
      <c r="AC1124" s="24" t="s">
        <v>4714</v>
      </c>
      <c r="AD1124" s="24" t="s">
        <v>4750</v>
      </c>
    </row>
    <row r="1125" spans="1:30" x14ac:dyDescent="0.35">
      <c r="A1125" s="23">
        <v>1124</v>
      </c>
      <c r="B1125" s="24" t="s">
        <v>283</v>
      </c>
      <c r="C1125" s="24" t="s">
        <v>24</v>
      </c>
      <c r="D1125" s="24" t="s">
        <v>5441</v>
      </c>
      <c r="E1125" s="24"/>
      <c r="F1125" s="24"/>
      <c r="G1125" s="24"/>
      <c r="H1125" s="25">
        <v>46114</v>
      </c>
      <c r="I1125" s="25">
        <v>46132</v>
      </c>
      <c r="J1125" s="25">
        <v>46176</v>
      </c>
      <c r="K1125" s="26" t="s">
        <v>29</v>
      </c>
      <c r="L1125" s="26" t="s">
        <v>5110</v>
      </c>
      <c r="M1125" s="26" t="s">
        <v>27</v>
      </c>
      <c r="N1125" s="26" t="s">
        <v>5328</v>
      </c>
      <c r="O1125" s="26" t="s">
        <v>94</v>
      </c>
      <c r="P1125" s="26" t="s">
        <v>5329</v>
      </c>
      <c r="Q1125" s="26">
        <v>0</v>
      </c>
      <c r="R1125" s="26">
        <v>0</v>
      </c>
      <c r="S1125" s="26">
        <v>0</v>
      </c>
      <c r="T1125" s="26">
        <v>0</v>
      </c>
      <c r="U1125" s="26" t="s">
        <v>151</v>
      </c>
      <c r="V1125" s="26" t="s">
        <v>5449</v>
      </c>
      <c r="W1125" s="26">
        <v>0</v>
      </c>
      <c r="X1125" s="26">
        <v>0</v>
      </c>
      <c r="Y1125" s="25">
        <v>46212</v>
      </c>
      <c r="Z1125" s="27">
        <v>81</v>
      </c>
      <c r="AA1125" s="24" t="s">
        <v>5114</v>
      </c>
      <c r="AB1125" s="24" t="s">
        <v>25</v>
      </c>
      <c r="AC1125" s="24" t="s">
        <v>4714</v>
      </c>
      <c r="AD1125" s="24" t="s">
        <v>4750</v>
      </c>
    </row>
    <row r="1126" spans="1:30" x14ac:dyDescent="0.35">
      <c r="A1126" s="23">
        <v>1125</v>
      </c>
      <c r="B1126" s="24" t="s">
        <v>284</v>
      </c>
      <c r="C1126" s="24" t="s">
        <v>24</v>
      </c>
      <c r="D1126" s="24" t="s">
        <v>5441</v>
      </c>
      <c r="E1126" s="24"/>
      <c r="F1126" s="24"/>
      <c r="G1126" s="24"/>
      <c r="H1126" s="25">
        <v>46114</v>
      </c>
      <c r="I1126" s="25">
        <v>46132</v>
      </c>
      <c r="J1126" s="25">
        <v>46176</v>
      </c>
      <c r="K1126" s="26" t="s">
        <v>29</v>
      </c>
      <c r="L1126" s="26" t="s">
        <v>5110</v>
      </c>
      <c r="M1126" s="26" t="s">
        <v>27</v>
      </c>
      <c r="N1126" s="26" t="s">
        <v>5328</v>
      </c>
      <c r="O1126" s="26" t="s">
        <v>94</v>
      </c>
      <c r="P1126" s="26" t="s">
        <v>5329</v>
      </c>
      <c r="Q1126" s="26">
        <v>0</v>
      </c>
      <c r="R1126" s="26">
        <v>0</v>
      </c>
      <c r="S1126" s="26">
        <v>0</v>
      </c>
      <c r="T1126" s="26">
        <v>0</v>
      </c>
      <c r="U1126" s="26" t="s">
        <v>135</v>
      </c>
      <c r="V1126" s="26" t="s">
        <v>5446</v>
      </c>
      <c r="W1126" s="26">
        <v>0</v>
      </c>
      <c r="X1126" s="26">
        <v>0</v>
      </c>
      <c r="Y1126" s="25">
        <v>46212</v>
      </c>
      <c r="Z1126" s="27">
        <v>81</v>
      </c>
      <c r="AA1126" s="24" t="s">
        <v>5114</v>
      </c>
      <c r="AB1126" s="24" t="s">
        <v>25</v>
      </c>
      <c r="AC1126" s="24" t="s">
        <v>4714</v>
      </c>
      <c r="AD1126" s="24" t="s">
        <v>4750</v>
      </c>
    </row>
    <row r="1127" spans="1:30" x14ac:dyDescent="0.35">
      <c r="A1127" s="23">
        <v>1126</v>
      </c>
      <c r="B1127" s="24" t="s">
        <v>285</v>
      </c>
      <c r="C1127" s="24" t="s">
        <v>24</v>
      </c>
      <c r="D1127" s="24" t="s">
        <v>5441</v>
      </c>
      <c r="E1127" s="24"/>
      <c r="F1127" s="24"/>
      <c r="G1127" s="24"/>
      <c r="H1127" s="25">
        <v>46114</v>
      </c>
      <c r="I1127" s="25">
        <v>46132</v>
      </c>
      <c r="J1127" s="25">
        <v>46176</v>
      </c>
      <c r="K1127" s="26" t="s">
        <v>29</v>
      </c>
      <c r="L1127" s="26" t="s">
        <v>5110</v>
      </c>
      <c r="M1127" s="26" t="s">
        <v>27</v>
      </c>
      <c r="N1127" s="26" t="s">
        <v>5328</v>
      </c>
      <c r="O1127" s="26" t="s">
        <v>94</v>
      </c>
      <c r="P1127" s="26" t="s">
        <v>5329</v>
      </c>
      <c r="Q1127" s="26">
        <v>0</v>
      </c>
      <c r="R1127" s="26">
        <v>0</v>
      </c>
      <c r="S1127" s="26">
        <v>0</v>
      </c>
      <c r="T1127" s="26">
        <v>0</v>
      </c>
      <c r="U1127" s="26" t="s">
        <v>151</v>
      </c>
      <c r="V1127" s="26" t="s">
        <v>5449</v>
      </c>
      <c r="W1127" s="26">
        <v>0</v>
      </c>
      <c r="X1127" s="26">
        <v>0</v>
      </c>
      <c r="Y1127" s="25">
        <v>46212</v>
      </c>
      <c r="Z1127" s="27">
        <v>81</v>
      </c>
      <c r="AA1127" s="24" t="s">
        <v>5114</v>
      </c>
      <c r="AB1127" s="24" t="s">
        <v>25</v>
      </c>
      <c r="AC1127" s="24" t="s">
        <v>4714</v>
      </c>
      <c r="AD1127" s="24" t="s">
        <v>4750</v>
      </c>
    </row>
    <row r="1128" spans="1:30" x14ac:dyDescent="0.35">
      <c r="A1128" s="23">
        <v>1127</v>
      </c>
      <c r="B1128" s="24" t="s">
        <v>286</v>
      </c>
      <c r="C1128" s="24" t="s">
        <v>24</v>
      </c>
      <c r="D1128" s="24" t="s">
        <v>5441</v>
      </c>
      <c r="E1128" s="24"/>
      <c r="F1128" s="24"/>
      <c r="G1128" s="24"/>
      <c r="H1128" s="25">
        <v>46114</v>
      </c>
      <c r="I1128" s="25">
        <v>46132</v>
      </c>
      <c r="J1128" s="25">
        <v>46176</v>
      </c>
      <c r="K1128" s="26" t="s">
        <v>28</v>
      </c>
      <c r="L1128" s="26" t="s">
        <v>5237</v>
      </c>
      <c r="M1128" s="26" t="s">
        <v>30</v>
      </c>
      <c r="N1128" s="26" t="s">
        <v>5111</v>
      </c>
      <c r="O1128" s="26" t="s">
        <v>89</v>
      </c>
      <c r="P1128" s="26" t="s">
        <v>5238</v>
      </c>
      <c r="Q1128" s="26">
        <v>0</v>
      </c>
      <c r="R1128" s="26">
        <v>0</v>
      </c>
      <c r="S1128" s="26">
        <v>0</v>
      </c>
      <c r="T1128" s="26">
        <v>0</v>
      </c>
      <c r="U1128" s="26" t="s">
        <v>137</v>
      </c>
      <c r="V1128" s="26" t="s">
        <v>5447</v>
      </c>
      <c r="W1128" s="26">
        <v>0</v>
      </c>
      <c r="X1128" s="26">
        <v>0</v>
      </c>
      <c r="Y1128" s="25">
        <v>46212</v>
      </c>
      <c r="Z1128" s="27">
        <v>81</v>
      </c>
      <c r="AA1128" s="24" t="s">
        <v>5114</v>
      </c>
      <c r="AB1128" s="24" t="s">
        <v>25</v>
      </c>
      <c r="AC1128" s="24" t="s">
        <v>4714</v>
      </c>
      <c r="AD1128" s="24" t="s">
        <v>4750</v>
      </c>
    </row>
    <row r="1129" spans="1:30" x14ac:dyDescent="0.35">
      <c r="A1129" s="23">
        <v>1128</v>
      </c>
      <c r="B1129" s="24" t="s">
        <v>287</v>
      </c>
      <c r="C1129" s="24" t="s">
        <v>24</v>
      </c>
      <c r="D1129" s="24" t="s">
        <v>5441</v>
      </c>
      <c r="E1129" s="24"/>
      <c r="F1129" s="24"/>
      <c r="G1129" s="24"/>
      <c r="H1129" s="25">
        <v>46114</v>
      </c>
      <c r="I1129" s="25">
        <v>46132</v>
      </c>
      <c r="J1129" s="25">
        <v>46176</v>
      </c>
      <c r="K1129" s="26" t="s">
        <v>29</v>
      </c>
      <c r="L1129" s="26" t="s">
        <v>5110</v>
      </c>
      <c r="M1129" s="26" t="s">
        <v>27</v>
      </c>
      <c r="N1129" s="26" t="s">
        <v>5328</v>
      </c>
      <c r="O1129" s="26" t="s">
        <v>94</v>
      </c>
      <c r="P1129" s="26" t="s">
        <v>5329</v>
      </c>
      <c r="Q1129" s="26">
        <v>0</v>
      </c>
      <c r="R1129" s="26">
        <v>0</v>
      </c>
      <c r="S1129" s="26">
        <v>0</v>
      </c>
      <c r="T1129" s="26">
        <v>0</v>
      </c>
      <c r="U1129" s="26" t="s">
        <v>258</v>
      </c>
      <c r="V1129" s="26" t="s">
        <v>5460</v>
      </c>
      <c r="W1129" s="26">
        <v>0</v>
      </c>
      <c r="X1129" s="26">
        <v>0</v>
      </c>
      <c r="Y1129" s="25">
        <v>46212</v>
      </c>
      <c r="Z1129" s="27">
        <v>81</v>
      </c>
      <c r="AA1129" s="24" t="s">
        <v>5114</v>
      </c>
      <c r="AB1129" s="24" t="s">
        <v>25</v>
      </c>
      <c r="AC1129" s="24" t="s">
        <v>4714</v>
      </c>
      <c r="AD1129" s="24" t="s">
        <v>4750</v>
      </c>
    </row>
    <row r="1130" spans="1:30" x14ac:dyDescent="0.35">
      <c r="A1130" s="23">
        <v>1129</v>
      </c>
      <c r="B1130" s="24" t="s">
        <v>288</v>
      </c>
      <c r="C1130" s="24" t="s">
        <v>24</v>
      </c>
      <c r="D1130" s="24" t="s">
        <v>5441</v>
      </c>
      <c r="E1130" s="24"/>
      <c r="F1130" s="24"/>
      <c r="G1130" s="24"/>
      <c r="H1130" s="25">
        <v>46114</v>
      </c>
      <c r="I1130" s="25">
        <v>46132</v>
      </c>
      <c r="J1130" s="25">
        <v>46176</v>
      </c>
      <c r="K1130" s="26" t="s">
        <v>29</v>
      </c>
      <c r="L1130" s="26" t="s">
        <v>5110</v>
      </c>
      <c r="M1130" s="26" t="s">
        <v>27</v>
      </c>
      <c r="N1130" s="26" t="s">
        <v>5328</v>
      </c>
      <c r="O1130" s="26" t="s">
        <v>94</v>
      </c>
      <c r="P1130" s="26" t="s">
        <v>5329</v>
      </c>
      <c r="Q1130" s="26">
        <v>0</v>
      </c>
      <c r="R1130" s="26">
        <v>0</v>
      </c>
      <c r="S1130" s="26">
        <v>0</v>
      </c>
      <c r="T1130" s="26">
        <v>0</v>
      </c>
      <c r="U1130" s="26" t="s">
        <v>151</v>
      </c>
      <c r="V1130" s="26" t="s">
        <v>5449</v>
      </c>
      <c r="W1130" s="26">
        <v>0</v>
      </c>
      <c r="X1130" s="26">
        <v>0</v>
      </c>
      <c r="Y1130" s="25">
        <v>46212</v>
      </c>
      <c r="Z1130" s="27">
        <v>81</v>
      </c>
      <c r="AA1130" s="24" t="s">
        <v>5114</v>
      </c>
      <c r="AB1130" s="24" t="s">
        <v>25</v>
      </c>
      <c r="AC1130" s="24" t="s">
        <v>4714</v>
      </c>
      <c r="AD1130" s="24" t="s">
        <v>4750</v>
      </c>
    </row>
    <row r="1131" spans="1:30" x14ac:dyDescent="0.35">
      <c r="A1131" s="23">
        <v>1130</v>
      </c>
      <c r="B1131" s="24" t="s">
        <v>289</v>
      </c>
      <c r="C1131" s="24" t="s">
        <v>24</v>
      </c>
      <c r="D1131" s="24" t="s">
        <v>5441</v>
      </c>
      <c r="E1131" s="24"/>
      <c r="F1131" s="24"/>
      <c r="G1131" s="24"/>
      <c r="H1131" s="25">
        <v>46114</v>
      </c>
      <c r="I1131" s="25">
        <v>46132</v>
      </c>
      <c r="J1131" s="25">
        <v>46161</v>
      </c>
      <c r="K1131" s="26" t="s">
        <v>57</v>
      </c>
      <c r="L1131" s="26" t="s">
        <v>5442</v>
      </c>
      <c r="M1131" s="26" t="s">
        <v>58</v>
      </c>
      <c r="N1131" s="26" t="s">
        <v>5415</v>
      </c>
      <c r="O1131" s="26" t="s">
        <v>111</v>
      </c>
      <c r="P1131" s="26" t="s">
        <v>5435</v>
      </c>
      <c r="Q1131" s="26">
        <v>0</v>
      </c>
      <c r="R1131" s="26">
        <v>0</v>
      </c>
      <c r="S1131" s="26">
        <v>0</v>
      </c>
      <c r="T1131" s="26">
        <v>0</v>
      </c>
      <c r="U1131" s="26" t="s">
        <v>140</v>
      </c>
      <c r="V1131" s="26" t="s">
        <v>5448</v>
      </c>
      <c r="W1131" s="26">
        <v>0</v>
      </c>
      <c r="X1131" s="26">
        <v>0</v>
      </c>
      <c r="Y1131" s="25">
        <v>46212</v>
      </c>
      <c r="Z1131" s="27">
        <v>81</v>
      </c>
      <c r="AA1131" s="24" t="s">
        <v>5114</v>
      </c>
      <c r="AB1131" s="24" t="s">
        <v>25</v>
      </c>
      <c r="AC1131" s="24" t="s">
        <v>4714</v>
      </c>
      <c r="AD1131" s="24" t="s">
        <v>4750</v>
      </c>
    </row>
    <row r="1132" spans="1:30" x14ac:dyDescent="0.35">
      <c r="A1132" s="23">
        <v>1131</v>
      </c>
      <c r="B1132" s="24" t="s">
        <v>290</v>
      </c>
      <c r="C1132" s="24" t="s">
        <v>24</v>
      </c>
      <c r="D1132" s="24" t="s">
        <v>5441</v>
      </c>
      <c r="E1132" s="24"/>
      <c r="F1132" s="24"/>
      <c r="G1132" s="24"/>
      <c r="H1132" s="25">
        <v>46114</v>
      </c>
      <c r="I1132" s="25">
        <v>46132</v>
      </c>
      <c r="J1132" s="25">
        <v>46176</v>
      </c>
      <c r="K1132" s="26" t="s">
        <v>29</v>
      </c>
      <c r="L1132" s="26" t="s">
        <v>5110</v>
      </c>
      <c r="M1132" s="26" t="s">
        <v>27</v>
      </c>
      <c r="N1132" s="26" t="s">
        <v>5328</v>
      </c>
      <c r="O1132" s="26" t="s">
        <v>94</v>
      </c>
      <c r="P1132" s="26" t="s">
        <v>5329</v>
      </c>
      <c r="Q1132" s="26">
        <v>0</v>
      </c>
      <c r="R1132" s="26">
        <v>0</v>
      </c>
      <c r="S1132" s="26">
        <v>0</v>
      </c>
      <c r="T1132" s="26">
        <v>0</v>
      </c>
      <c r="U1132" s="26" t="s">
        <v>107</v>
      </c>
      <c r="V1132" s="26" t="s">
        <v>5416</v>
      </c>
      <c r="W1132" s="26">
        <v>0</v>
      </c>
      <c r="X1132" s="26">
        <v>0</v>
      </c>
      <c r="Y1132" s="25">
        <v>46212</v>
      </c>
      <c r="Z1132" s="27">
        <v>81</v>
      </c>
      <c r="AA1132" s="24" t="s">
        <v>5114</v>
      </c>
      <c r="AB1132" s="24" t="s">
        <v>25</v>
      </c>
      <c r="AC1132" s="24" t="s">
        <v>4714</v>
      </c>
      <c r="AD1132" s="24" t="s">
        <v>4750</v>
      </c>
    </row>
    <row r="1133" spans="1:30" x14ac:dyDescent="0.35">
      <c r="A1133" s="23">
        <v>1132</v>
      </c>
      <c r="B1133" s="24" t="s">
        <v>291</v>
      </c>
      <c r="C1133" s="24" t="s">
        <v>24</v>
      </c>
      <c r="D1133" s="24" t="s">
        <v>5441</v>
      </c>
      <c r="E1133" s="24"/>
      <c r="F1133" s="24"/>
      <c r="G1133" s="24"/>
      <c r="H1133" s="25">
        <v>46114</v>
      </c>
      <c r="I1133" s="25">
        <v>46132</v>
      </c>
      <c r="J1133" s="25">
        <v>46176</v>
      </c>
      <c r="K1133" s="26" t="s">
        <v>29</v>
      </c>
      <c r="L1133" s="26" t="s">
        <v>5110</v>
      </c>
      <c r="M1133" s="26" t="s">
        <v>27</v>
      </c>
      <c r="N1133" s="26" t="s">
        <v>5328</v>
      </c>
      <c r="O1133" s="26" t="s">
        <v>94</v>
      </c>
      <c r="P1133" s="26" t="s">
        <v>5329</v>
      </c>
      <c r="Q1133" s="26">
        <v>0</v>
      </c>
      <c r="R1133" s="26">
        <v>0</v>
      </c>
      <c r="S1133" s="26">
        <v>0</v>
      </c>
      <c r="T1133" s="26">
        <v>0</v>
      </c>
      <c r="U1133" s="26" t="s">
        <v>135</v>
      </c>
      <c r="V1133" s="26" t="s">
        <v>5446</v>
      </c>
      <c r="W1133" s="26">
        <v>0</v>
      </c>
      <c r="X1133" s="26">
        <v>0</v>
      </c>
      <c r="Y1133" s="25">
        <v>46212</v>
      </c>
      <c r="Z1133" s="27">
        <v>81</v>
      </c>
      <c r="AA1133" s="24" t="s">
        <v>5114</v>
      </c>
      <c r="AB1133" s="24" t="s">
        <v>25</v>
      </c>
      <c r="AC1133" s="24" t="s">
        <v>4714</v>
      </c>
      <c r="AD1133" s="24" t="s">
        <v>4750</v>
      </c>
    </row>
    <row r="1134" spans="1:30" x14ac:dyDescent="0.35">
      <c r="A1134" s="23">
        <v>1133</v>
      </c>
      <c r="B1134" s="24" t="s">
        <v>292</v>
      </c>
      <c r="C1134" s="24" t="s">
        <v>24</v>
      </c>
      <c r="D1134" s="24" t="s">
        <v>5441</v>
      </c>
      <c r="E1134" s="24"/>
      <c r="F1134" s="24"/>
      <c r="G1134" s="24"/>
      <c r="H1134" s="25">
        <v>46114</v>
      </c>
      <c r="I1134" s="25">
        <v>46132</v>
      </c>
      <c r="J1134" s="25">
        <v>46176</v>
      </c>
      <c r="K1134" s="26" t="s">
        <v>29</v>
      </c>
      <c r="L1134" s="26" t="s">
        <v>5110</v>
      </c>
      <c r="M1134" s="26" t="s">
        <v>27</v>
      </c>
      <c r="N1134" s="26" t="s">
        <v>5328</v>
      </c>
      <c r="O1134" s="26" t="s">
        <v>94</v>
      </c>
      <c r="P1134" s="26" t="s">
        <v>5329</v>
      </c>
      <c r="Q1134" s="26">
        <v>0</v>
      </c>
      <c r="R1134" s="26">
        <v>0</v>
      </c>
      <c r="S1134" s="26">
        <v>0</v>
      </c>
      <c r="T1134" s="26">
        <v>0</v>
      </c>
      <c r="U1134" s="26" t="s">
        <v>135</v>
      </c>
      <c r="V1134" s="26" t="s">
        <v>5446</v>
      </c>
      <c r="W1134" s="26">
        <v>0</v>
      </c>
      <c r="X1134" s="26">
        <v>0</v>
      </c>
      <c r="Y1134" s="25">
        <v>46212</v>
      </c>
      <c r="Z1134" s="27">
        <v>81</v>
      </c>
      <c r="AA1134" s="24" t="s">
        <v>5114</v>
      </c>
      <c r="AB1134" s="24" t="s">
        <v>25</v>
      </c>
      <c r="AC1134" s="24" t="s">
        <v>4714</v>
      </c>
      <c r="AD1134" s="24" t="s">
        <v>4750</v>
      </c>
    </row>
    <row r="1135" spans="1:30" x14ac:dyDescent="0.35">
      <c r="A1135" s="23">
        <v>1134</v>
      </c>
      <c r="B1135" s="24" t="s">
        <v>293</v>
      </c>
      <c r="C1135" s="24" t="s">
        <v>24</v>
      </c>
      <c r="D1135" s="24" t="s">
        <v>5441</v>
      </c>
      <c r="E1135" s="24"/>
      <c r="F1135" s="24"/>
      <c r="G1135" s="24"/>
      <c r="H1135" s="25">
        <v>46114</v>
      </c>
      <c r="I1135" s="25">
        <v>46132</v>
      </c>
      <c r="J1135" s="25">
        <v>46161</v>
      </c>
      <c r="K1135" s="26" t="s">
        <v>57</v>
      </c>
      <c r="L1135" s="26" t="s">
        <v>5442</v>
      </c>
      <c r="M1135" s="26" t="s">
        <v>58</v>
      </c>
      <c r="N1135" s="26" t="s">
        <v>5415</v>
      </c>
      <c r="O1135" s="26" t="s">
        <v>111</v>
      </c>
      <c r="P1135" s="26" t="s">
        <v>5435</v>
      </c>
      <c r="Q1135" s="26">
        <v>0</v>
      </c>
      <c r="R1135" s="26">
        <v>0</v>
      </c>
      <c r="S1135" s="26">
        <v>0</v>
      </c>
      <c r="T1135" s="26">
        <v>0</v>
      </c>
      <c r="U1135" s="26" t="s">
        <v>140</v>
      </c>
      <c r="V1135" s="26" t="s">
        <v>5448</v>
      </c>
      <c r="W1135" s="26">
        <v>0</v>
      </c>
      <c r="X1135" s="26">
        <v>0</v>
      </c>
      <c r="Y1135" s="25">
        <v>46212</v>
      </c>
      <c r="Z1135" s="27">
        <v>81</v>
      </c>
      <c r="AA1135" s="24" t="s">
        <v>5114</v>
      </c>
      <c r="AB1135" s="24" t="s">
        <v>25</v>
      </c>
      <c r="AC1135" s="24" t="s">
        <v>4714</v>
      </c>
      <c r="AD1135" s="24" t="s">
        <v>4750</v>
      </c>
    </row>
    <row r="1136" spans="1:30" x14ac:dyDescent="0.35">
      <c r="A1136" s="23">
        <v>1135</v>
      </c>
      <c r="B1136" s="24" t="s">
        <v>294</v>
      </c>
      <c r="C1136" s="24" t="s">
        <v>24</v>
      </c>
      <c r="D1136" s="24" t="s">
        <v>5441</v>
      </c>
      <c r="E1136" s="24"/>
      <c r="F1136" s="24"/>
      <c r="G1136" s="24"/>
      <c r="H1136" s="25">
        <v>46114</v>
      </c>
      <c r="I1136" s="25">
        <v>46132</v>
      </c>
      <c r="J1136" s="25">
        <v>46195</v>
      </c>
      <c r="K1136" s="26" t="s">
        <v>29</v>
      </c>
      <c r="L1136" s="26" t="s">
        <v>5110</v>
      </c>
      <c r="M1136" s="26" t="s">
        <v>27</v>
      </c>
      <c r="N1136" s="26" t="s">
        <v>5328</v>
      </c>
      <c r="O1136" s="26" t="s">
        <v>94</v>
      </c>
      <c r="P1136" s="26" t="s">
        <v>5329</v>
      </c>
      <c r="Q1136" s="26">
        <v>0</v>
      </c>
      <c r="R1136" s="26">
        <v>0</v>
      </c>
      <c r="S1136" s="26">
        <v>0</v>
      </c>
      <c r="T1136" s="26">
        <v>0</v>
      </c>
      <c r="U1136" s="26" t="s">
        <v>133</v>
      </c>
      <c r="V1136" s="26" t="s">
        <v>5445</v>
      </c>
      <c r="W1136" s="26">
        <v>0</v>
      </c>
      <c r="X1136" s="26">
        <v>0</v>
      </c>
      <c r="Y1136" s="25">
        <v>46212</v>
      </c>
      <c r="Z1136" s="27">
        <v>81</v>
      </c>
      <c r="AA1136" s="24" t="s">
        <v>5114</v>
      </c>
      <c r="AB1136" s="24" t="s">
        <v>25</v>
      </c>
      <c r="AC1136" s="24" t="s">
        <v>4714</v>
      </c>
      <c r="AD1136" s="24" t="s">
        <v>4750</v>
      </c>
    </row>
    <row r="1137" spans="1:30" x14ac:dyDescent="0.35">
      <c r="A1137" s="23">
        <v>1136</v>
      </c>
      <c r="B1137" s="24" t="s">
        <v>295</v>
      </c>
      <c r="C1137" s="24" t="s">
        <v>24</v>
      </c>
      <c r="D1137" s="24" t="s">
        <v>5441</v>
      </c>
      <c r="E1137" s="24"/>
      <c r="F1137" s="24"/>
      <c r="G1137" s="24"/>
      <c r="H1137" s="25">
        <v>46114</v>
      </c>
      <c r="I1137" s="25">
        <v>46132</v>
      </c>
      <c r="J1137" s="25">
        <v>46161</v>
      </c>
      <c r="K1137" s="26" t="s">
        <v>57</v>
      </c>
      <c r="L1137" s="26" t="s">
        <v>5442</v>
      </c>
      <c r="M1137" s="26" t="s">
        <v>58</v>
      </c>
      <c r="N1137" s="26" t="s">
        <v>5415</v>
      </c>
      <c r="O1137" s="26" t="s">
        <v>111</v>
      </c>
      <c r="P1137" s="26" t="s">
        <v>5435</v>
      </c>
      <c r="Q1137" s="26">
        <v>0</v>
      </c>
      <c r="R1137" s="26">
        <v>0</v>
      </c>
      <c r="S1137" s="26">
        <v>0</v>
      </c>
      <c r="T1137" s="26">
        <v>0</v>
      </c>
      <c r="U1137" s="26" t="s">
        <v>140</v>
      </c>
      <c r="V1137" s="26" t="s">
        <v>5448</v>
      </c>
      <c r="W1137" s="26">
        <v>0</v>
      </c>
      <c r="X1137" s="26">
        <v>0</v>
      </c>
      <c r="Y1137" s="25">
        <v>46212</v>
      </c>
      <c r="Z1137" s="27">
        <v>81</v>
      </c>
      <c r="AA1137" s="24" t="s">
        <v>5114</v>
      </c>
      <c r="AB1137" s="24" t="s">
        <v>25</v>
      </c>
      <c r="AC1137" s="24" t="s">
        <v>4714</v>
      </c>
      <c r="AD1137" s="24" t="s">
        <v>4750</v>
      </c>
    </row>
    <row r="1138" spans="1:30" x14ac:dyDescent="0.35">
      <c r="A1138" s="23">
        <v>1137</v>
      </c>
      <c r="B1138" s="24" t="s">
        <v>296</v>
      </c>
      <c r="C1138" s="24" t="s">
        <v>24</v>
      </c>
      <c r="D1138" s="24" t="s">
        <v>5441</v>
      </c>
      <c r="E1138" s="24"/>
      <c r="F1138" s="24"/>
      <c r="G1138" s="24"/>
      <c r="H1138" s="25">
        <v>46114</v>
      </c>
      <c r="I1138" s="25">
        <v>46132</v>
      </c>
      <c r="J1138" s="25">
        <v>46176</v>
      </c>
      <c r="K1138" s="26" t="s">
        <v>29</v>
      </c>
      <c r="L1138" s="26" t="s">
        <v>5110</v>
      </c>
      <c r="M1138" s="26" t="s">
        <v>27</v>
      </c>
      <c r="N1138" s="26" t="s">
        <v>5328</v>
      </c>
      <c r="O1138" s="26" t="s">
        <v>94</v>
      </c>
      <c r="P1138" s="26" t="s">
        <v>5329</v>
      </c>
      <c r="Q1138" s="26">
        <v>0</v>
      </c>
      <c r="R1138" s="26">
        <v>0</v>
      </c>
      <c r="S1138" s="26">
        <v>0</v>
      </c>
      <c r="T1138" s="26">
        <v>0</v>
      </c>
      <c r="U1138" s="26" t="s">
        <v>107</v>
      </c>
      <c r="V1138" s="26" t="s">
        <v>5416</v>
      </c>
      <c r="W1138" s="26">
        <v>0</v>
      </c>
      <c r="X1138" s="26">
        <v>0</v>
      </c>
      <c r="Y1138" s="25">
        <v>46212</v>
      </c>
      <c r="Z1138" s="27">
        <v>81</v>
      </c>
      <c r="AA1138" s="24" t="s">
        <v>5114</v>
      </c>
      <c r="AB1138" s="24" t="s">
        <v>25</v>
      </c>
      <c r="AC1138" s="24" t="s">
        <v>4714</v>
      </c>
      <c r="AD1138" s="24" t="s">
        <v>4750</v>
      </c>
    </row>
    <row r="1139" spans="1:30" x14ac:dyDescent="0.35">
      <c r="A1139" s="23">
        <v>1138</v>
      </c>
      <c r="B1139" s="24" t="s">
        <v>297</v>
      </c>
      <c r="C1139" s="24" t="s">
        <v>24</v>
      </c>
      <c r="D1139" s="24" t="s">
        <v>5441</v>
      </c>
      <c r="E1139" s="24"/>
      <c r="F1139" s="24"/>
      <c r="G1139" s="24"/>
      <c r="H1139" s="25">
        <v>46114</v>
      </c>
      <c r="I1139" s="25">
        <v>46132</v>
      </c>
      <c r="J1139" s="25">
        <v>46161</v>
      </c>
      <c r="K1139" s="26" t="s">
        <v>57</v>
      </c>
      <c r="L1139" s="26" t="s">
        <v>5442</v>
      </c>
      <c r="M1139" s="26" t="s">
        <v>58</v>
      </c>
      <c r="N1139" s="26" t="s">
        <v>5415</v>
      </c>
      <c r="O1139" s="26" t="s">
        <v>111</v>
      </c>
      <c r="P1139" s="26" t="s">
        <v>5435</v>
      </c>
      <c r="Q1139" s="26">
        <v>0</v>
      </c>
      <c r="R1139" s="26">
        <v>0</v>
      </c>
      <c r="S1139" s="26">
        <v>0</v>
      </c>
      <c r="T1139" s="26">
        <v>0</v>
      </c>
      <c r="U1139" s="26" t="s">
        <v>140</v>
      </c>
      <c r="V1139" s="26" t="s">
        <v>5448</v>
      </c>
      <c r="W1139" s="26">
        <v>0</v>
      </c>
      <c r="X1139" s="26">
        <v>0</v>
      </c>
      <c r="Y1139" s="25">
        <v>46212</v>
      </c>
      <c r="Z1139" s="27">
        <v>81</v>
      </c>
      <c r="AA1139" s="24" t="s">
        <v>5114</v>
      </c>
      <c r="AB1139" s="24" t="s">
        <v>25</v>
      </c>
      <c r="AC1139" s="24" t="s">
        <v>4714</v>
      </c>
      <c r="AD1139" s="24" t="s">
        <v>4750</v>
      </c>
    </row>
    <row r="1140" spans="1:30" x14ac:dyDescent="0.35">
      <c r="A1140" s="23">
        <v>1139</v>
      </c>
      <c r="B1140" s="24" t="s">
        <v>298</v>
      </c>
      <c r="C1140" s="24" t="s">
        <v>24</v>
      </c>
      <c r="D1140" s="24" t="s">
        <v>5441</v>
      </c>
      <c r="E1140" s="24"/>
      <c r="F1140" s="24"/>
      <c r="G1140" s="24"/>
      <c r="H1140" s="25">
        <v>46114</v>
      </c>
      <c r="I1140" s="25">
        <v>46132</v>
      </c>
      <c r="J1140" s="25">
        <v>46176</v>
      </c>
      <c r="K1140" s="26" t="s">
        <v>29</v>
      </c>
      <c r="L1140" s="26" t="s">
        <v>5110</v>
      </c>
      <c r="M1140" s="26" t="s">
        <v>27</v>
      </c>
      <c r="N1140" s="26" t="s">
        <v>5328</v>
      </c>
      <c r="O1140" s="26" t="s">
        <v>94</v>
      </c>
      <c r="P1140" s="26" t="s">
        <v>5329</v>
      </c>
      <c r="Q1140" s="26">
        <v>0</v>
      </c>
      <c r="R1140" s="26">
        <v>0</v>
      </c>
      <c r="S1140" s="26">
        <v>0</v>
      </c>
      <c r="T1140" s="26">
        <v>0</v>
      </c>
      <c r="U1140" s="26" t="s">
        <v>151</v>
      </c>
      <c r="V1140" s="26" t="s">
        <v>5449</v>
      </c>
      <c r="W1140" s="26">
        <v>0</v>
      </c>
      <c r="X1140" s="26">
        <v>0</v>
      </c>
      <c r="Y1140" s="25">
        <v>46212</v>
      </c>
      <c r="Z1140" s="27">
        <v>81</v>
      </c>
      <c r="AA1140" s="24" t="s">
        <v>5114</v>
      </c>
      <c r="AB1140" s="24" t="s">
        <v>25</v>
      </c>
      <c r="AC1140" s="24" t="s">
        <v>4714</v>
      </c>
      <c r="AD1140" s="24" t="s">
        <v>4750</v>
      </c>
    </row>
    <row r="1141" spans="1:30" x14ac:dyDescent="0.35">
      <c r="A1141" s="23">
        <v>1140</v>
      </c>
      <c r="B1141" s="24" t="s">
        <v>299</v>
      </c>
      <c r="C1141" s="24" t="s">
        <v>24</v>
      </c>
      <c r="D1141" s="24" t="s">
        <v>5441</v>
      </c>
      <c r="E1141" s="24"/>
      <c r="F1141" s="24"/>
      <c r="G1141" s="24"/>
      <c r="H1141" s="25">
        <v>46114</v>
      </c>
      <c r="I1141" s="25">
        <v>46132</v>
      </c>
      <c r="J1141" s="25">
        <v>46197</v>
      </c>
      <c r="K1141" s="26" t="s">
        <v>29</v>
      </c>
      <c r="L1141" s="26" t="s">
        <v>5110</v>
      </c>
      <c r="M1141" s="26" t="s">
        <v>27</v>
      </c>
      <c r="N1141" s="26" t="s">
        <v>5328</v>
      </c>
      <c r="O1141" s="26" t="s">
        <v>94</v>
      </c>
      <c r="P1141" s="26" t="s">
        <v>5329</v>
      </c>
      <c r="Q1141" s="26">
        <v>0</v>
      </c>
      <c r="R1141" s="26">
        <v>0</v>
      </c>
      <c r="S1141" s="26">
        <v>0</v>
      </c>
      <c r="T1141" s="26">
        <v>0</v>
      </c>
      <c r="U1141" s="26" t="s">
        <v>133</v>
      </c>
      <c r="V1141" s="26" t="s">
        <v>5445</v>
      </c>
      <c r="W1141" s="26">
        <v>0</v>
      </c>
      <c r="X1141" s="26">
        <v>0</v>
      </c>
      <c r="Y1141" s="25">
        <v>46212</v>
      </c>
      <c r="Z1141" s="27">
        <v>81</v>
      </c>
      <c r="AA1141" s="24" t="s">
        <v>5114</v>
      </c>
      <c r="AB1141" s="24" t="s">
        <v>25</v>
      </c>
      <c r="AC1141" s="24" t="s">
        <v>4714</v>
      </c>
      <c r="AD1141" s="24" t="s">
        <v>4750</v>
      </c>
    </row>
    <row r="1142" spans="1:30" x14ac:dyDescent="0.35">
      <c r="A1142" s="23">
        <v>1141</v>
      </c>
      <c r="B1142" s="24" t="s">
        <v>300</v>
      </c>
      <c r="C1142" s="24" t="s">
        <v>24</v>
      </c>
      <c r="D1142" s="24" t="s">
        <v>5441</v>
      </c>
      <c r="E1142" s="24"/>
      <c r="F1142" s="24"/>
      <c r="G1142" s="24"/>
      <c r="H1142" s="25">
        <v>46114</v>
      </c>
      <c r="I1142" s="25">
        <v>46132</v>
      </c>
      <c r="J1142" s="25">
        <v>46195</v>
      </c>
      <c r="K1142" s="26" t="s">
        <v>29</v>
      </c>
      <c r="L1142" s="26" t="s">
        <v>5110</v>
      </c>
      <c r="M1142" s="26" t="s">
        <v>27</v>
      </c>
      <c r="N1142" s="26" t="s">
        <v>5328</v>
      </c>
      <c r="O1142" s="26" t="s">
        <v>94</v>
      </c>
      <c r="P1142" s="26" t="s">
        <v>5329</v>
      </c>
      <c r="Q1142" s="26">
        <v>0</v>
      </c>
      <c r="R1142" s="26">
        <v>0</v>
      </c>
      <c r="S1142" s="26">
        <v>0</v>
      </c>
      <c r="T1142" s="26">
        <v>0</v>
      </c>
      <c r="U1142" s="26" t="s">
        <v>133</v>
      </c>
      <c r="V1142" s="26" t="s">
        <v>5445</v>
      </c>
      <c r="W1142" s="26">
        <v>0</v>
      </c>
      <c r="X1142" s="26">
        <v>0</v>
      </c>
      <c r="Y1142" s="25">
        <v>46212</v>
      </c>
      <c r="Z1142" s="27">
        <v>81</v>
      </c>
      <c r="AA1142" s="24" t="s">
        <v>5114</v>
      </c>
      <c r="AB1142" s="24" t="s">
        <v>25</v>
      </c>
      <c r="AC1142" s="24" t="s">
        <v>4714</v>
      </c>
      <c r="AD1142" s="24" t="s">
        <v>4750</v>
      </c>
    </row>
    <row r="1143" spans="1:30" x14ac:dyDescent="0.35">
      <c r="A1143" s="23">
        <v>1142</v>
      </c>
      <c r="B1143" s="24" t="s">
        <v>301</v>
      </c>
      <c r="C1143" s="24" t="s">
        <v>24</v>
      </c>
      <c r="D1143" s="24" t="s">
        <v>5441</v>
      </c>
      <c r="E1143" s="24"/>
      <c r="F1143" s="24"/>
      <c r="G1143" s="24"/>
      <c r="H1143" s="25">
        <v>46114</v>
      </c>
      <c r="I1143" s="25">
        <v>46132</v>
      </c>
      <c r="J1143" s="25">
        <v>46183</v>
      </c>
      <c r="K1143" s="26" t="s">
        <v>28</v>
      </c>
      <c r="L1143" s="26" t="s">
        <v>5237</v>
      </c>
      <c r="M1143" s="26" t="s">
        <v>30</v>
      </c>
      <c r="N1143" s="26" t="s">
        <v>5111</v>
      </c>
      <c r="O1143" s="26" t="s">
        <v>89</v>
      </c>
      <c r="P1143" s="26" t="s">
        <v>5238</v>
      </c>
      <c r="Q1143" s="26">
        <v>0</v>
      </c>
      <c r="R1143" s="26">
        <v>0</v>
      </c>
      <c r="S1143" s="26">
        <v>0</v>
      </c>
      <c r="T1143" s="26">
        <v>0</v>
      </c>
      <c r="U1143" s="26" t="s">
        <v>137</v>
      </c>
      <c r="V1143" s="26" t="s">
        <v>5447</v>
      </c>
      <c r="W1143" s="26">
        <v>0</v>
      </c>
      <c r="X1143" s="26">
        <v>0</v>
      </c>
      <c r="Y1143" s="25">
        <v>46212</v>
      </c>
      <c r="Z1143" s="27">
        <v>81</v>
      </c>
      <c r="AA1143" s="24" t="s">
        <v>5114</v>
      </c>
      <c r="AB1143" s="24" t="s">
        <v>25</v>
      </c>
      <c r="AC1143" s="24" t="s">
        <v>4714</v>
      </c>
      <c r="AD1143" s="24" t="s">
        <v>4750</v>
      </c>
    </row>
    <row r="1144" spans="1:30" x14ac:dyDescent="0.35">
      <c r="A1144" s="23">
        <v>1143</v>
      </c>
      <c r="B1144" s="24" t="s">
        <v>302</v>
      </c>
      <c r="C1144" s="24" t="s">
        <v>24</v>
      </c>
      <c r="D1144" s="24" t="s">
        <v>5441</v>
      </c>
      <c r="E1144" s="24"/>
      <c r="F1144" s="24"/>
      <c r="G1144" s="24"/>
      <c r="H1144" s="25">
        <v>46114</v>
      </c>
      <c r="I1144" s="25">
        <v>46132</v>
      </c>
      <c r="J1144" s="25">
        <v>46197</v>
      </c>
      <c r="K1144" s="26" t="s">
        <v>29</v>
      </c>
      <c r="L1144" s="26" t="s">
        <v>5110</v>
      </c>
      <c r="M1144" s="26" t="s">
        <v>27</v>
      </c>
      <c r="N1144" s="26" t="s">
        <v>5328</v>
      </c>
      <c r="O1144" s="26" t="s">
        <v>94</v>
      </c>
      <c r="P1144" s="26" t="s">
        <v>5329</v>
      </c>
      <c r="Q1144" s="26">
        <v>0</v>
      </c>
      <c r="R1144" s="26">
        <v>0</v>
      </c>
      <c r="S1144" s="26">
        <v>0</v>
      </c>
      <c r="T1144" s="26">
        <v>0</v>
      </c>
      <c r="U1144" s="26" t="s">
        <v>133</v>
      </c>
      <c r="V1144" s="26" t="s">
        <v>5445</v>
      </c>
      <c r="W1144" s="26">
        <v>0</v>
      </c>
      <c r="X1144" s="26">
        <v>0</v>
      </c>
      <c r="Y1144" s="25">
        <v>46212</v>
      </c>
      <c r="Z1144" s="27">
        <v>81</v>
      </c>
      <c r="AA1144" s="24" t="s">
        <v>5114</v>
      </c>
      <c r="AB1144" s="24" t="s">
        <v>25</v>
      </c>
      <c r="AC1144" s="24" t="s">
        <v>4714</v>
      </c>
      <c r="AD1144" s="24" t="s">
        <v>4750</v>
      </c>
    </row>
    <row r="1145" spans="1:30" x14ac:dyDescent="0.35">
      <c r="A1145" s="23">
        <v>1144</v>
      </c>
      <c r="B1145" s="24" t="s">
        <v>303</v>
      </c>
      <c r="C1145" s="24" t="s">
        <v>24</v>
      </c>
      <c r="D1145" s="24" t="s">
        <v>5441</v>
      </c>
      <c r="E1145" s="24"/>
      <c r="F1145" s="24"/>
      <c r="G1145" s="24"/>
      <c r="H1145" s="25">
        <v>46114</v>
      </c>
      <c r="I1145" s="25">
        <v>46132</v>
      </c>
      <c r="J1145" s="25">
        <v>46161</v>
      </c>
      <c r="K1145" s="26" t="s">
        <v>57</v>
      </c>
      <c r="L1145" s="26" t="s">
        <v>5442</v>
      </c>
      <c r="M1145" s="26" t="s">
        <v>58</v>
      </c>
      <c r="N1145" s="26" t="s">
        <v>5415</v>
      </c>
      <c r="O1145" s="26" t="s">
        <v>111</v>
      </c>
      <c r="P1145" s="26" t="s">
        <v>5435</v>
      </c>
      <c r="Q1145" s="26">
        <v>0</v>
      </c>
      <c r="R1145" s="26">
        <v>0</v>
      </c>
      <c r="S1145" s="26">
        <v>0</v>
      </c>
      <c r="T1145" s="26">
        <v>0</v>
      </c>
      <c r="U1145" s="26" t="s">
        <v>140</v>
      </c>
      <c r="V1145" s="26" t="s">
        <v>5448</v>
      </c>
      <c r="W1145" s="26">
        <v>0</v>
      </c>
      <c r="X1145" s="26">
        <v>0</v>
      </c>
      <c r="Y1145" s="25">
        <v>46212</v>
      </c>
      <c r="Z1145" s="27">
        <v>81</v>
      </c>
      <c r="AA1145" s="24" t="s">
        <v>5114</v>
      </c>
      <c r="AB1145" s="24" t="s">
        <v>25</v>
      </c>
      <c r="AC1145" s="24" t="s">
        <v>4714</v>
      </c>
      <c r="AD1145" s="24" t="s">
        <v>4750</v>
      </c>
    </row>
    <row r="1146" spans="1:30" x14ac:dyDescent="0.35">
      <c r="A1146" s="23">
        <v>1145</v>
      </c>
      <c r="B1146" s="24" t="s">
        <v>304</v>
      </c>
      <c r="C1146" s="24" t="s">
        <v>24</v>
      </c>
      <c r="D1146" s="24" t="s">
        <v>5441</v>
      </c>
      <c r="E1146" s="24"/>
      <c r="F1146" s="24"/>
      <c r="G1146" s="24"/>
      <c r="H1146" s="25">
        <v>46114</v>
      </c>
      <c r="I1146" s="25">
        <v>46132</v>
      </c>
      <c r="J1146" s="25">
        <v>46176</v>
      </c>
      <c r="K1146" s="26" t="s">
        <v>29</v>
      </c>
      <c r="L1146" s="26" t="s">
        <v>5110</v>
      </c>
      <c r="M1146" s="26" t="s">
        <v>27</v>
      </c>
      <c r="N1146" s="26" t="s">
        <v>5328</v>
      </c>
      <c r="O1146" s="26" t="s">
        <v>94</v>
      </c>
      <c r="P1146" s="26" t="s">
        <v>5329</v>
      </c>
      <c r="Q1146" s="26">
        <v>0</v>
      </c>
      <c r="R1146" s="26">
        <v>0</v>
      </c>
      <c r="S1146" s="26">
        <v>0</v>
      </c>
      <c r="T1146" s="26">
        <v>0</v>
      </c>
      <c r="U1146" s="26" t="s">
        <v>151</v>
      </c>
      <c r="V1146" s="26" t="s">
        <v>5449</v>
      </c>
      <c r="W1146" s="26">
        <v>0</v>
      </c>
      <c r="X1146" s="26">
        <v>0</v>
      </c>
      <c r="Y1146" s="25">
        <v>46212</v>
      </c>
      <c r="Z1146" s="27">
        <v>81</v>
      </c>
      <c r="AA1146" s="24" t="s">
        <v>5114</v>
      </c>
      <c r="AB1146" s="24" t="s">
        <v>25</v>
      </c>
      <c r="AC1146" s="24" t="s">
        <v>4714</v>
      </c>
      <c r="AD1146" s="24" t="s">
        <v>4750</v>
      </c>
    </row>
    <row r="1147" spans="1:30" x14ac:dyDescent="0.35">
      <c r="A1147" s="23">
        <v>1146</v>
      </c>
      <c r="B1147" s="24" t="s">
        <v>305</v>
      </c>
      <c r="C1147" s="24" t="s">
        <v>24</v>
      </c>
      <c r="D1147" s="24" t="s">
        <v>5441</v>
      </c>
      <c r="E1147" s="24"/>
      <c r="F1147" s="24"/>
      <c r="G1147" s="24"/>
      <c r="H1147" s="25">
        <v>46114</v>
      </c>
      <c r="I1147" s="25">
        <v>46132</v>
      </c>
      <c r="J1147" s="25">
        <v>46176</v>
      </c>
      <c r="K1147" s="26" t="s">
        <v>29</v>
      </c>
      <c r="L1147" s="26" t="s">
        <v>5110</v>
      </c>
      <c r="M1147" s="26" t="s">
        <v>27</v>
      </c>
      <c r="N1147" s="26" t="s">
        <v>5328</v>
      </c>
      <c r="O1147" s="26" t="s">
        <v>94</v>
      </c>
      <c r="P1147" s="26" t="s">
        <v>5329</v>
      </c>
      <c r="Q1147" s="26">
        <v>0</v>
      </c>
      <c r="R1147" s="26">
        <v>0</v>
      </c>
      <c r="S1147" s="26">
        <v>0</v>
      </c>
      <c r="T1147" s="26">
        <v>0</v>
      </c>
      <c r="U1147" s="26" t="s">
        <v>258</v>
      </c>
      <c r="V1147" s="26" t="s">
        <v>5460</v>
      </c>
      <c r="W1147" s="26">
        <v>0</v>
      </c>
      <c r="X1147" s="26">
        <v>0</v>
      </c>
      <c r="Y1147" s="25">
        <v>46212</v>
      </c>
      <c r="Z1147" s="27">
        <v>81</v>
      </c>
      <c r="AA1147" s="24" t="s">
        <v>5114</v>
      </c>
      <c r="AB1147" s="24" t="s">
        <v>25</v>
      </c>
      <c r="AC1147" s="24" t="s">
        <v>4714</v>
      </c>
      <c r="AD1147" s="24" t="s">
        <v>4750</v>
      </c>
    </row>
    <row r="1148" spans="1:30" x14ac:dyDescent="0.35">
      <c r="A1148" s="23">
        <v>1147</v>
      </c>
      <c r="B1148" s="24" t="s">
        <v>306</v>
      </c>
      <c r="C1148" s="24" t="s">
        <v>24</v>
      </c>
      <c r="D1148" s="24" t="s">
        <v>5441</v>
      </c>
      <c r="E1148" s="24"/>
      <c r="F1148" s="24"/>
      <c r="G1148" s="24"/>
      <c r="H1148" s="25">
        <v>46114</v>
      </c>
      <c r="I1148" s="25">
        <v>46132</v>
      </c>
      <c r="J1148" s="25">
        <v>46176</v>
      </c>
      <c r="K1148" s="26" t="s">
        <v>29</v>
      </c>
      <c r="L1148" s="26" t="s">
        <v>5110</v>
      </c>
      <c r="M1148" s="26" t="s">
        <v>27</v>
      </c>
      <c r="N1148" s="26" t="s">
        <v>5328</v>
      </c>
      <c r="O1148" s="26" t="s">
        <v>94</v>
      </c>
      <c r="P1148" s="26" t="s">
        <v>5329</v>
      </c>
      <c r="Q1148" s="26">
        <v>0</v>
      </c>
      <c r="R1148" s="26">
        <v>0</v>
      </c>
      <c r="S1148" s="26">
        <v>0</v>
      </c>
      <c r="T1148" s="26">
        <v>0</v>
      </c>
      <c r="U1148" s="26" t="s">
        <v>151</v>
      </c>
      <c r="V1148" s="26" t="s">
        <v>5449</v>
      </c>
      <c r="W1148" s="26">
        <v>0</v>
      </c>
      <c r="X1148" s="26">
        <v>0</v>
      </c>
      <c r="Y1148" s="25">
        <v>46212</v>
      </c>
      <c r="Z1148" s="27">
        <v>81</v>
      </c>
      <c r="AA1148" s="24" t="s">
        <v>5114</v>
      </c>
      <c r="AB1148" s="24" t="s">
        <v>25</v>
      </c>
      <c r="AC1148" s="24" t="s">
        <v>4714</v>
      </c>
      <c r="AD1148" s="24" t="s">
        <v>4750</v>
      </c>
    </row>
    <row r="1149" spans="1:30" x14ac:dyDescent="0.35">
      <c r="A1149" s="23">
        <v>1148</v>
      </c>
      <c r="B1149" s="24" t="s">
        <v>307</v>
      </c>
      <c r="C1149" s="24" t="s">
        <v>24</v>
      </c>
      <c r="D1149" s="24" t="s">
        <v>5441</v>
      </c>
      <c r="E1149" s="24"/>
      <c r="F1149" s="24"/>
      <c r="G1149" s="24"/>
      <c r="H1149" s="25">
        <v>46114</v>
      </c>
      <c r="I1149" s="25">
        <v>46132</v>
      </c>
      <c r="J1149" s="25">
        <v>46161</v>
      </c>
      <c r="K1149" s="26" t="s">
        <v>57</v>
      </c>
      <c r="L1149" s="26" t="s">
        <v>5442</v>
      </c>
      <c r="M1149" s="26" t="s">
        <v>58</v>
      </c>
      <c r="N1149" s="26" t="s">
        <v>5415</v>
      </c>
      <c r="O1149" s="26" t="s">
        <v>111</v>
      </c>
      <c r="P1149" s="26" t="s">
        <v>5435</v>
      </c>
      <c r="Q1149" s="26">
        <v>0</v>
      </c>
      <c r="R1149" s="26">
        <v>0</v>
      </c>
      <c r="S1149" s="26">
        <v>0</v>
      </c>
      <c r="T1149" s="26">
        <v>0</v>
      </c>
      <c r="U1149" s="26" t="s">
        <v>85</v>
      </c>
      <c r="V1149" s="26" t="s">
        <v>5112</v>
      </c>
      <c r="W1149" s="26">
        <v>0</v>
      </c>
      <c r="X1149" s="26">
        <v>0</v>
      </c>
      <c r="Y1149" s="25">
        <v>46212</v>
      </c>
      <c r="Z1149" s="27">
        <v>81</v>
      </c>
      <c r="AA1149" s="24" t="s">
        <v>5114</v>
      </c>
      <c r="AB1149" s="24" t="s">
        <v>25</v>
      </c>
      <c r="AC1149" s="24" t="s">
        <v>4714</v>
      </c>
      <c r="AD1149" s="24" t="s">
        <v>4750</v>
      </c>
    </row>
    <row r="1150" spans="1:30" x14ac:dyDescent="0.35">
      <c r="A1150" s="23">
        <v>1149</v>
      </c>
      <c r="B1150" s="24" t="s">
        <v>308</v>
      </c>
      <c r="C1150" s="24" t="s">
        <v>24</v>
      </c>
      <c r="D1150" s="24" t="s">
        <v>5441</v>
      </c>
      <c r="E1150" s="24"/>
      <c r="F1150" s="24"/>
      <c r="G1150" s="24"/>
      <c r="H1150" s="25">
        <v>46114</v>
      </c>
      <c r="I1150" s="25">
        <v>46132</v>
      </c>
      <c r="J1150" s="25">
        <v>46195</v>
      </c>
      <c r="K1150" s="26" t="s">
        <v>29</v>
      </c>
      <c r="L1150" s="26" t="s">
        <v>5110</v>
      </c>
      <c r="M1150" s="26" t="s">
        <v>27</v>
      </c>
      <c r="N1150" s="26" t="s">
        <v>5328</v>
      </c>
      <c r="O1150" s="26" t="s">
        <v>94</v>
      </c>
      <c r="P1150" s="26" t="s">
        <v>5329</v>
      </c>
      <c r="Q1150" s="26">
        <v>0</v>
      </c>
      <c r="R1150" s="26">
        <v>0</v>
      </c>
      <c r="S1150" s="26">
        <v>0</v>
      </c>
      <c r="T1150" s="26">
        <v>0</v>
      </c>
      <c r="U1150" s="26" t="s">
        <v>133</v>
      </c>
      <c r="V1150" s="26" t="s">
        <v>5445</v>
      </c>
      <c r="W1150" s="26">
        <v>0</v>
      </c>
      <c r="X1150" s="26">
        <v>0</v>
      </c>
      <c r="Y1150" s="25">
        <v>46212</v>
      </c>
      <c r="Z1150" s="27">
        <v>81</v>
      </c>
      <c r="AA1150" s="24" t="s">
        <v>5114</v>
      </c>
      <c r="AB1150" s="24" t="s">
        <v>25</v>
      </c>
      <c r="AC1150" s="24" t="s">
        <v>4714</v>
      </c>
      <c r="AD1150" s="24" t="s">
        <v>4750</v>
      </c>
    </row>
    <row r="1151" spans="1:30" x14ac:dyDescent="0.35">
      <c r="A1151" s="23">
        <v>1150</v>
      </c>
      <c r="B1151" s="24" t="s">
        <v>309</v>
      </c>
      <c r="C1151" s="24" t="s">
        <v>24</v>
      </c>
      <c r="D1151" s="24" t="s">
        <v>5441</v>
      </c>
      <c r="E1151" s="24"/>
      <c r="F1151" s="24"/>
      <c r="G1151" s="24"/>
      <c r="H1151" s="25">
        <v>46114</v>
      </c>
      <c r="I1151" s="25">
        <v>46132</v>
      </c>
      <c r="J1151" s="25">
        <v>46176</v>
      </c>
      <c r="K1151" s="26" t="s">
        <v>29</v>
      </c>
      <c r="L1151" s="26" t="s">
        <v>5110</v>
      </c>
      <c r="M1151" s="26" t="s">
        <v>27</v>
      </c>
      <c r="N1151" s="26" t="s">
        <v>5328</v>
      </c>
      <c r="O1151" s="26" t="s">
        <v>94</v>
      </c>
      <c r="P1151" s="26" t="s">
        <v>5329</v>
      </c>
      <c r="Q1151" s="26">
        <v>0</v>
      </c>
      <c r="R1151" s="26">
        <v>0</v>
      </c>
      <c r="S1151" s="26">
        <v>0</v>
      </c>
      <c r="T1151" s="26">
        <v>0</v>
      </c>
      <c r="U1151" s="26" t="s">
        <v>151</v>
      </c>
      <c r="V1151" s="26" t="s">
        <v>5449</v>
      </c>
      <c r="W1151" s="26">
        <v>0</v>
      </c>
      <c r="X1151" s="26">
        <v>0</v>
      </c>
      <c r="Y1151" s="25">
        <v>46212</v>
      </c>
      <c r="Z1151" s="27">
        <v>81</v>
      </c>
      <c r="AA1151" s="24" t="s">
        <v>5114</v>
      </c>
      <c r="AB1151" s="24" t="s">
        <v>25</v>
      </c>
      <c r="AC1151" s="24" t="s">
        <v>4714</v>
      </c>
      <c r="AD1151" s="24" t="s">
        <v>4750</v>
      </c>
    </row>
    <row r="1152" spans="1:30" x14ac:dyDescent="0.35">
      <c r="A1152" s="23">
        <v>1151</v>
      </c>
      <c r="B1152" s="24" t="s">
        <v>310</v>
      </c>
      <c r="C1152" s="24" t="s">
        <v>24</v>
      </c>
      <c r="D1152" s="24" t="s">
        <v>5441</v>
      </c>
      <c r="E1152" s="24"/>
      <c r="F1152" s="24"/>
      <c r="G1152" s="24"/>
      <c r="H1152" s="25">
        <v>46114</v>
      </c>
      <c r="I1152" s="25">
        <v>46132</v>
      </c>
      <c r="J1152" s="25">
        <v>46176</v>
      </c>
      <c r="K1152" s="26" t="s">
        <v>29</v>
      </c>
      <c r="L1152" s="26" t="s">
        <v>5110</v>
      </c>
      <c r="M1152" s="26" t="s">
        <v>27</v>
      </c>
      <c r="N1152" s="26" t="s">
        <v>5328</v>
      </c>
      <c r="O1152" s="26" t="s">
        <v>94</v>
      </c>
      <c r="P1152" s="26" t="s">
        <v>5329</v>
      </c>
      <c r="Q1152" s="26">
        <v>0</v>
      </c>
      <c r="R1152" s="26">
        <v>0</v>
      </c>
      <c r="S1152" s="26">
        <v>0</v>
      </c>
      <c r="T1152" s="26">
        <v>0</v>
      </c>
      <c r="U1152" s="26" t="s">
        <v>126</v>
      </c>
      <c r="V1152" s="26" t="s">
        <v>5444</v>
      </c>
      <c r="W1152" s="26">
        <v>0</v>
      </c>
      <c r="X1152" s="26">
        <v>0</v>
      </c>
      <c r="Y1152" s="25">
        <v>46212</v>
      </c>
      <c r="Z1152" s="27">
        <v>81</v>
      </c>
      <c r="AA1152" s="24" t="s">
        <v>5114</v>
      </c>
      <c r="AB1152" s="24" t="s">
        <v>25</v>
      </c>
      <c r="AC1152" s="24" t="s">
        <v>4714</v>
      </c>
      <c r="AD1152" s="24" t="s">
        <v>4750</v>
      </c>
    </row>
    <row r="1153" spans="1:30" x14ac:dyDescent="0.35">
      <c r="A1153" s="23">
        <v>1152</v>
      </c>
      <c r="B1153" s="24" t="s">
        <v>311</v>
      </c>
      <c r="C1153" s="24" t="s">
        <v>24</v>
      </c>
      <c r="D1153" s="24" t="s">
        <v>5441</v>
      </c>
      <c r="E1153" s="24"/>
      <c r="F1153" s="24"/>
      <c r="G1153" s="24"/>
      <c r="H1153" s="25">
        <v>46114</v>
      </c>
      <c r="I1153" s="25">
        <v>46132</v>
      </c>
      <c r="J1153" s="25">
        <v>46176</v>
      </c>
      <c r="K1153" s="26" t="s">
        <v>29</v>
      </c>
      <c r="L1153" s="26" t="s">
        <v>5110</v>
      </c>
      <c r="M1153" s="26" t="s">
        <v>27</v>
      </c>
      <c r="N1153" s="26" t="s">
        <v>5328</v>
      </c>
      <c r="O1153" s="26" t="s">
        <v>94</v>
      </c>
      <c r="P1153" s="26" t="s">
        <v>5329</v>
      </c>
      <c r="Q1153" s="26">
        <v>0</v>
      </c>
      <c r="R1153" s="26">
        <v>0</v>
      </c>
      <c r="S1153" s="26">
        <v>0</v>
      </c>
      <c r="T1153" s="26">
        <v>0</v>
      </c>
      <c r="U1153" s="26" t="s">
        <v>151</v>
      </c>
      <c r="V1153" s="26" t="s">
        <v>5449</v>
      </c>
      <c r="W1153" s="26">
        <v>0</v>
      </c>
      <c r="X1153" s="26">
        <v>0</v>
      </c>
      <c r="Y1153" s="25">
        <v>46212</v>
      </c>
      <c r="Z1153" s="27">
        <v>81</v>
      </c>
      <c r="AA1153" s="24" t="s">
        <v>5114</v>
      </c>
      <c r="AB1153" s="24" t="s">
        <v>25</v>
      </c>
      <c r="AC1153" s="24" t="s">
        <v>4714</v>
      </c>
      <c r="AD1153" s="24" t="s">
        <v>4750</v>
      </c>
    </row>
    <row r="1154" spans="1:30" x14ac:dyDescent="0.35">
      <c r="A1154" s="23">
        <v>1153</v>
      </c>
      <c r="B1154" s="24" t="s">
        <v>5462</v>
      </c>
      <c r="C1154" s="24" t="s">
        <v>24</v>
      </c>
      <c r="D1154" s="24" t="s">
        <v>5441</v>
      </c>
      <c r="E1154" s="24"/>
      <c r="F1154" s="24"/>
      <c r="G1154" s="24"/>
      <c r="H1154" s="25">
        <v>46114</v>
      </c>
      <c r="I1154" s="25">
        <v>46132</v>
      </c>
      <c r="J1154" s="25">
        <v>46155</v>
      </c>
      <c r="K1154" s="26" t="s">
        <v>28</v>
      </c>
      <c r="L1154" s="26" t="s">
        <v>5237</v>
      </c>
      <c r="M1154" s="26" t="s">
        <v>30</v>
      </c>
      <c r="N1154" s="26" t="s">
        <v>5111</v>
      </c>
      <c r="O1154" s="26" t="s">
        <v>89</v>
      </c>
      <c r="P1154" s="26" t="s">
        <v>5238</v>
      </c>
      <c r="Q1154" s="26">
        <v>0</v>
      </c>
      <c r="R1154" s="26">
        <v>0</v>
      </c>
      <c r="S1154" s="26">
        <v>0</v>
      </c>
      <c r="T1154" s="26">
        <v>0</v>
      </c>
      <c r="U1154" s="26" t="s">
        <v>133</v>
      </c>
      <c r="V1154" s="26" t="s">
        <v>5445</v>
      </c>
      <c r="W1154" s="26">
        <v>0</v>
      </c>
      <c r="X1154" s="26">
        <v>0</v>
      </c>
      <c r="Y1154" s="25">
        <v>46212</v>
      </c>
      <c r="Z1154" s="27">
        <v>81</v>
      </c>
      <c r="AA1154" s="24" t="s">
        <v>5114</v>
      </c>
      <c r="AB1154" s="24" t="s">
        <v>25</v>
      </c>
      <c r="AC1154" s="24" t="s">
        <v>4714</v>
      </c>
      <c r="AD1154" s="24" t="s">
        <v>4750</v>
      </c>
    </row>
    <row r="1155" spans="1:30" x14ac:dyDescent="0.35">
      <c r="A1155" s="23">
        <v>1154</v>
      </c>
      <c r="B1155" s="24" t="s">
        <v>312</v>
      </c>
      <c r="C1155" s="24" t="s">
        <v>24</v>
      </c>
      <c r="D1155" s="24" t="s">
        <v>5441</v>
      </c>
      <c r="E1155" s="24"/>
      <c r="F1155" s="24"/>
      <c r="G1155" s="24"/>
      <c r="H1155" s="25">
        <v>46114</v>
      </c>
      <c r="I1155" s="25">
        <v>46132</v>
      </c>
      <c r="J1155" s="25">
        <v>46176</v>
      </c>
      <c r="K1155" s="26" t="s">
        <v>29</v>
      </c>
      <c r="L1155" s="26" t="s">
        <v>5110</v>
      </c>
      <c r="M1155" s="26" t="s">
        <v>27</v>
      </c>
      <c r="N1155" s="26" t="s">
        <v>5328</v>
      </c>
      <c r="O1155" s="26" t="s">
        <v>94</v>
      </c>
      <c r="P1155" s="26" t="s">
        <v>5329</v>
      </c>
      <c r="Q1155" s="26">
        <v>0</v>
      </c>
      <c r="R1155" s="26">
        <v>0</v>
      </c>
      <c r="S1155" s="26">
        <v>0</v>
      </c>
      <c r="T1155" s="26">
        <v>0</v>
      </c>
      <c r="U1155" s="26" t="s">
        <v>151</v>
      </c>
      <c r="V1155" s="26" t="s">
        <v>5449</v>
      </c>
      <c r="W1155" s="26">
        <v>0</v>
      </c>
      <c r="X1155" s="26">
        <v>0</v>
      </c>
      <c r="Y1155" s="25">
        <v>46212</v>
      </c>
      <c r="Z1155" s="27">
        <v>81</v>
      </c>
      <c r="AA1155" s="24" t="s">
        <v>5114</v>
      </c>
      <c r="AB1155" s="24" t="s">
        <v>25</v>
      </c>
      <c r="AC1155" s="24" t="s">
        <v>4714</v>
      </c>
      <c r="AD1155" s="24" t="s">
        <v>4750</v>
      </c>
    </row>
    <row r="1156" spans="1:30" x14ac:dyDescent="0.35">
      <c r="A1156" s="23">
        <v>1155</v>
      </c>
      <c r="B1156" s="24" t="s">
        <v>313</v>
      </c>
      <c r="C1156" s="24" t="s">
        <v>24</v>
      </c>
      <c r="D1156" s="24" t="s">
        <v>5441</v>
      </c>
      <c r="E1156" s="24"/>
      <c r="F1156" s="24"/>
      <c r="G1156" s="24"/>
      <c r="H1156" s="25">
        <v>46114</v>
      </c>
      <c r="I1156" s="25">
        <v>46132</v>
      </c>
      <c r="J1156" s="25">
        <v>46161</v>
      </c>
      <c r="K1156" s="26" t="s">
        <v>57</v>
      </c>
      <c r="L1156" s="26" t="s">
        <v>5442</v>
      </c>
      <c r="M1156" s="26" t="s">
        <v>58</v>
      </c>
      <c r="N1156" s="26" t="s">
        <v>5415</v>
      </c>
      <c r="O1156" s="26" t="s">
        <v>111</v>
      </c>
      <c r="P1156" s="26" t="s">
        <v>5435</v>
      </c>
      <c r="Q1156" s="26">
        <v>0</v>
      </c>
      <c r="R1156" s="26">
        <v>0</v>
      </c>
      <c r="S1156" s="26">
        <v>0</v>
      </c>
      <c r="T1156" s="26">
        <v>0</v>
      </c>
      <c r="U1156" s="26" t="s">
        <v>85</v>
      </c>
      <c r="V1156" s="26" t="s">
        <v>5112</v>
      </c>
      <c r="W1156" s="26">
        <v>0</v>
      </c>
      <c r="X1156" s="26">
        <v>0</v>
      </c>
      <c r="Y1156" s="25">
        <v>46212</v>
      </c>
      <c r="Z1156" s="27">
        <v>81</v>
      </c>
      <c r="AA1156" s="24" t="s">
        <v>5114</v>
      </c>
      <c r="AB1156" s="24" t="s">
        <v>25</v>
      </c>
      <c r="AC1156" s="24" t="s">
        <v>4714</v>
      </c>
      <c r="AD1156" s="24" t="s">
        <v>4750</v>
      </c>
    </row>
    <row r="1157" spans="1:30" x14ac:dyDescent="0.35">
      <c r="A1157" s="23">
        <v>1156</v>
      </c>
      <c r="B1157" s="24" t="s">
        <v>314</v>
      </c>
      <c r="C1157" s="24" t="s">
        <v>24</v>
      </c>
      <c r="D1157" s="24" t="s">
        <v>5441</v>
      </c>
      <c r="E1157" s="24"/>
      <c r="F1157" s="24"/>
      <c r="G1157" s="24"/>
      <c r="H1157" s="25">
        <v>46114</v>
      </c>
      <c r="I1157" s="25">
        <v>46132</v>
      </c>
      <c r="J1157" s="25">
        <v>46176</v>
      </c>
      <c r="K1157" s="26" t="s">
        <v>29</v>
      </c>
      <c r="L1157" s="26" t="s">
        <v>5110</v>
      </c>
      <c r="M1157" s="26" t="s">
        <v>27</v>
      </c>
      <c r="N1157" s="26" t="s">
        <v>5328</v>
      </c>
      <c r="O1157" s="26" t="s">
        <v>94</v>
      </c>
      <c r="P1157" s="26" t="s">
        <v>5329</v>
      </c>
      <c r="Q1157" s="26">
        <v>0</v>
      </c>
      <c r="R1157" s="26">
        <v>0</v>
      </c>
      <c r="S1157" s="26">
        <v>0</v>
      </c>
      <c r="T1157" s="26">
        <v>0</v>
      </c>
      <c r="U1157" s="26" t="s">
        <v>135</v>
      </c>
      <c r="V1157" s="26" t="s">
        <v>5446</v>
      </c>
      <c r="W1157" s="26">
        <v>0</v>
      </c>
      <c r="X1157" s="26">
        <v>0</v>
      </c>
      <c r="Y1157" s="25">
        <v>46212</v>
      </c>
      <c r="Z1157" s="27">
        <v>81</v>
      </c>
      <c r="AA1157" s="24" t="s">
        <v>5114</v>
      </c>
      <c r="AB1157" s="24" t="s">
        <v>25</v>
      </c>
      <c r="AC1157" s="24" t="s">
        <v>4714</v>
      </c>
      <c r="AD1157" s="24" t="s">
        <v>4750</v>
      </c>
    </row>
    <row r="1158" spans="1:30" x14ac:dyDescent="0.35">
      <c r="A1158" s="23">
        <v>1157</v>
      </c>
      <c r="B1158" s="24" t="s">
        <v>315</v>
      </c>
      <c r="C1158" s="24" t="s">
        <v>24</v>
      </c>
      <c r="D1158" s="24" t="s">
        <v>5441</v>
      </c>
      <c r="E1158" s="24"/>
      <c r="F1158" s="24"/>
      <c r="G1158" s="24"/>
      <c r="H1158" s="25">
        <v>46114</v>
      </c>
      <c r="I1158" s="25">
        <v>46132</v>
      </c>
      <c r="J1158" s="25">
        <v>46176</v>
      </c>
      <c r="K1158" s="26" t="s">
        <v>29</v>
      </c>
      <c r="L1158" s="26" t="s">
        <v>5110</v>
      </c>
      <c r="M1158" s="26" t="s">
        <v>27</v>
      </c>
      <c r="N1158" s="26" t="s">
        <v>5328</v>
      </c>
      <c r="O1158" s="26" t="s">
        <v>94</v>
      </c>
      <c r="P1158" s="26" t="s">
        <v>5329</v>
      </c>
      <c r="Q1158" s="26">
        <v>0</v>
      </c>
      <c r="R1158" s="26">
        <v>0</v>
      </c>
      <c r="S1158" s="26">
        <v>0</v>
      </c>
      <c r="T1158" s="26">
        <v>0</v>
      </c>
      <c r="U1158" s="26" t="s">
        <v>135</v>
      </c>
      <c r="V1158" s="26" t="s">
        <v>5446</v>
      </c>
      <c r="W1158" s="26">
        <v>0</v>
      </c>
      <c r="X1158" s="26">
        <v>0</v>
      </c>
      <c r="Y1158" s="25">
        <v>46212</v>
      </c>
      <c r="Z1158" s="27">
        <v>81</v>
      </c>
      <c r="AA1158" s="24" t="s">
        <v>5114</v>
      </c>
      <c r="AB1158" s="24" t="s">
        <v>25</v>
      </c>
      <c r="AC1158" s="24" t="s">
        <v>4714</v>
      </c>
      <c r="AD1158" s="24" t="s">
        <v>4750</v>
      </c>
    </row>
    <row r="1159" spans="1:30" x14ac:dyDescent="0.35">
      <c r="A1159" s="23">
        <v>1158</v>
      </c>
      <c r="B1159" s="24" t="s">
        <v>316</v>
      </c>
      <c r="C1159" s="24" t="s">
        <v>24</v>
      </c>
      <c r="D1159" s="24" t="s">
        <v>5441</v>
      </c>
      <c r="E1159" s="24"/>
      <c r="F1159" s="24"/>
      <c r="G1159" s="24"/>
      <c r="H1159" s="25">
        <v>46114</v>
      </c>
      <c r="I1159" s="25">
        <v>46132</v>
      </c>
      <c r="J1159" s="25">
        <v>46176</v>
      </c>
      <c r="K1159" s="26" t="s">
        <v>29</v>
      </c>
      <c r="L1159" s="26" t="s">
        <v>5110</v>
      </c>
      <c r="M1159" s="26" t="s">
        <v>27</v>
      </c>
      <c r="N1159" s="26" t="s">
        <v>5328</v>
      </c>
      <c r="O1159" s="26" t="s">
        <v>94</v>
      </c>
      <c r="P1159" s="26" t="s">
        <v>5329</v>
      </c>
      <c r="Q1159" s="26">
        <v>0</v>
      </c>
      <c r="R1159" s="26">
        <v>0</v>
      </c>
      <c r="S1159" s="26">
        <v>0</v>
      </c>
      <c r="T1159" s="26">
        <v>0</v>
      </c>
      <c r="U1159" s="26" t="s">
        <v>107</v>
      </c>
      <c r="V1159" s="26" t="s">
        <v>5416</v>
      </c>
      <c r="W1159" s="26">
        <v>0</v>
      </c>
      <c r="X1159" s="26">
        <v>0</v>
      </c>
      <c r="Y1159" s="25">
        <v>46212</v>
      </c>
      <c r="Z1159" s="27">
        <v>81</v>
      </c>
      <c r="AA1159" s="24" t="s">
        <v>5114</v>
      </c>
      <c r="AB1159" s="24" t="s">
        <v>25</v>
      </c>
      <c r="AC1159" s="24" t="s">
        <v>4714</v>
      </c>
      <c r="AD1159" s="24" t="s">
        <v>4750</v>
      </c>
    </row>
    <row r="1160" spans="1:30" x14ac:dyDescent="0.35">
      <c r="A1160" s="23">
        <v>1159</v>
      </c>
      <c r="B1160" s="24" t="s">
        <v>317</v>
      </c>
      <c r="C1160" s="24" t="s">
        <v>24</v>
      </c>
      <c r="D1160" s="24" t="s">
        <v>5441</v>
      </c>
      <c r="E1160" s="24"/>
      <c r="F1160" s="24"/>
      <c r="G1160" s="24"/>
      <c r="H1160" s="25">
        <v>46114</v>
      </c>
      <c r="I1160" s="25">
        <v>46132</v>
      </c>
      <c r="J1160" s="25">
        <v>46168</v>
      </c>
      <c r="K1160" s="26" t="s">
        <v>57</v>
      </c>
      <c r="L1160" s="26" t="s">
        <v>5442</v>
      </c>
      <c r="M1160" s="26" t="s">
        <v>58</v>
      </c>
      <c r="N1160" s="26" t="s">
        <v>5415</v>
      </c>
      <c r="O1160" s="26" t="s">
        <v>111</v>
      </c>
      <c r="P1160" s="26" t="s">
        <v>5435</v>
      </c>
      <c r="Q1160" s="26">
        <v>0</v>
      </c>
      <c r="R1160" s="26">
        <v>0</v>
      </c>
      <c r="S1160" s="26">
        <v>0</v>
      </c>
      <c r="T1160" s="26">
        <v>0</v>
      </c>
      <c r="U1160" s="26" t="s">
        <v>140</v>
      </c>
      <c r="V1160" s="26" t="s">
        <v>5448</v>
      </c>
      <c r="W1160" s="26">
        <v>0</v>
      </c>
      <c r="X1160" s="26">
        <v>0</v>
      </c>
      <c r="Y1160" s="25">
        <v>46212</v>
      </c>
      <c r="Z1160" s="27">
        <v>81</v>
      </c>
      <c r="AA1160" s="24" t="s">
        <v>5114</v>
      </c>
      <c r="AB1160" s="24" t="s">
        <v>25</v>
      </c>
      <c r="AC1160" s="24" t="s">
        <v>4714</v>
      </c>
      <c r="AD1160" s="24" t="s">
        <v>4750</v>
      </c>
    </row>
    <row r="1161" spans="1:30" x14ac:dyDescent="0.35">
      <c r="A1161" s="23">
        <v>1160</v>
      </c>
      <c r="B1161" s="24" t="s">
        <v>318</v>
      </c>
      <c r="C1161" s="24" t="s">
        <v>24</v>
      </c>
      <c r="D1161" s="24" t="s">
        <v>5441</v>
      </c>
      <c r="E1161" s="24"/>
      <c r="F1161" s="24"/>
      <c r="G1161" s="24"/>
      <c r="H1161" s="25">
        <v>46114</v>
      </c>
      <c r="I1161" s="25">
        <v>46132</v>
      </c>
      <c r="J1161" s="25">
        <v>46183</v>
      </c>
      <c r="K1161" s="26" t="s">
        <v>28</v>
      </c>
      <c r="L1161" s="26" t="s">
        <v>5237</v>
      </c>
      <c r="M1161" s="26" t="s">
        <v>30</v>
      </c>
      <c r="N1161" s="26" t="s">
        <v>5111</v>
      </c>
      <c r="O1161" s="26" t="s">
        <v>89</v>
      </c>
      <c r="P1161" s="26" t="s">
        <v>5238</v>
      </c>
      <c r="Q1161" s="26">
        <v>0</v>
      </c>
      <c r="R1161" s="26">
        <v>0</v>
      </c>
      <c r="S1161" s="26">
        <v>0</v>
      </c>
      <c r="T1161" s="26">
        <v>0</v>
      </c>
      <c r="U1161" s="26" t="s">
        <v>271</v>
      </c>
      <c r="V1161" s="26" t="s">
        <v>5461</v>
      </c>
      <c r="W1161" s="26">
        <v>0</v>
      </c>
      <c r="X1161" s="26">
        <v>0</v>
      </c>
      <c r="Y1161" s="25">
        <v>46212</v>
      </c>
      <c r="Z1161" s="27">
        <v>81</v>
      </c>
      <c r="AA1161" s="24" t="s">
        <v>5114</v>
      </c>
      <c r="AB1161" s="24" t="s">
        <v>25</v>
      </c>
      <c r="AC1161" s="24" t="s">
        <v>4714</v>
      </c>
      <c r="AD1161" s="24" t="s">
        <v>4750</v>
      </c>
    </row>
    <row r="1162" spans="1:30" x14ac:dyDescent="0.35">
      <c r="A1162" s="23">
        <v>1161</v>
      </c>
      <c r="B1162" s="24" t="s">
        <v>319</v>
      </c>
      <c r="C1162" s="24" t="s">
        <v>24</v>
      </c>
      <c r="D1162" s="24" t="s">
        <v>5441</v>
      </c>
      <c r="E1162" s="24"/>
      <c r="F1162" s="24"/>
      <c r="G1162" s="24"/>
      <c r="H1162" s="25">
        <v>46114</v>
      </c>
      <c r="I1162" s="25">
        <v>46132</v>
      </c>
      <c r="J1162" s="25">
        <v>46161</v>
      </c>
      <c r="K1162" s="26" t="s">
        <v>57</v>
      </c>
      <c r="L1162" s="26" t="s">
        <v>5442</v>
      </c>
      <c r="M1162" s="26" t="s">
        <v>58</v>
      </c>
      <c r="N1162" s="26" t="s">
        <v>5415</v>
      </c>
      <c r="O1162" s="26" t="s">
        <v>111</v>
      </c>
      <c r="P1162" s="26" t="s">
        <v>5435</v>
      </c>
      <c r="Q1162" s="26">
        <v>0</v>
      </c>
      <c r="R1162" s="26">
        <v>0</v>
      </c>
      <c r="S1162" s="26">
        <v>0</v>
      </c>
      <c r="T1162" s="26">
        <v>0</v>
      </c>
      <c r="U1162" s="26" t="s">
        <v>31</v>
      </c>
      <c r="V1162" s="26" t="s">
        <v>5456</v>
      </c>
      <c r="W1162" s="26">
        <v>0</v>
      </c>
      <c r="X1162" s="26">
        <v>0</v>
      </c>
      <c r="Y1162" s="25">
        <v>46212</v>
      </c>
      <c r="Z1162" s="27">
        <v>81</v>
      </c>
      <c r="AA1162" s="24" t="s">
        <v>5114</v>
      </c>
      <c r="AB1162" s="24" t="s">
        <v>25</v>
      </c>
      <c r="AC1162" s="24" t="s">
        <v>4714</v>
      </c>
      <c r="AD1162" s="24" t="s">
        <v>4750</v>
      </c>
    </row>
    <row r="1163" spans="1:30" x14ac:dyDescent="0.35">
      <c r="A1163" s="23">
        <v>1162</v>
      </c>
      <c r="B1163" s="24" t="s">
        <v>320</v>
      </c>
      <c r="C1163" s="24" t="s">
        <v>24</v>
      </c>
      <c r="D1163" s="24" t="s">
        <v>5441</v>
      </c>
      <c r="E1163" s="24"/>
      <c r="F1163" s="24"/>
      <c r="G1163" s="24"/>
      <c r="H1163" s="25">
        <v>46114</v>
      </c>
      <c r="I1163" s="25">
        <v>46132</v>
      </c>
      <c r="J1163" s="25">
        <v>46183</v>
      </c>
      <c r="K1163" s="26" t="s">
        <v>28</v>
      </c>
      <c r="L1163" s="26" t="s">
        <v>5237</v>
      </c>
      <c r="M1163" s="26" t="s">
        <v>30</v>
      </c>
      <c r="N1163" s="26" t="s">
        <v>5111</v>
      </c>
      <c r="O1163" s="26" t="s">
        <v>89</v>
      </c>
      <c r="P1163" s="26" t="s">
        <v>5238</v>
      </c>
      <c r="Q1163" s="26">
        <v>0</v>
      </c>
      <c r="R1163" s="26">
        <v>0</v>
      </c>
      <c r="S1163" s="26">
        <v>0</v>
      </c>
      <c r="T1163" s="26">
        <v>0</v>
      </c>
      <c r="U1163" s="26" t="s">
        <v>119</v>
      </c>
      <c r="V1163" s="26" t="s">
        <v>5443</v>
      </c>
      <c r="W1163" s="26">
        <v>0</v>
      </c>
      <c r="X1163" s="26">
        <v>0</v>
      </c>
      <c r="Y1163" s="25">
        <v>46212</v>
      </c>
      <c r="Z1163" s="27">
        <v>81</v>
      </c>
      <c r="AA1163" s="24" t="s">
        <v>5114</v>
      </c>
      <c r="AB1163" s="24" t="s">
        <v>25</v>
      </c>
      <c r="AC1163" s="24" t="s">
        <v>4714</v>
      </c>
      <c r="AD1163" s="24" t="s">
        <v>4750</v>
      </c>
    </row>
    <row r="1164" spans="1:30" x14ac:dyDescent="0.35">
      <c r="A1164" s="23">
        <v>1163</v>
      </c>
      <c r="B1164" s="24" t="s">
        <v>321</v>
      </c>
      <c r="C1164" s="24" t="s">
        <v>24</v>
      </c>
      <c r="D1164" s="24" t="s">
        <v>5441</v>
      </c>
      <c r="E1164" s="24"/>
      <c r="F1164" s="24"/>
      <c r="G1164" s="24"/>
      <c r="H1164" s="25">
        <v>46114</v>
      </c>
      <c r="I1164" s="25">
        <v>46132</v>
      </c>
      <c r="J1164" s="25">
        <v>46176</v>
      </c>
      <c r="K1164" s="26" t="s">
        <v>28</v>
      </c>
      <c r="L1164" s="26" t="s">
        <v>5237</v>
      </c>
      <c r="M1164" s="26" t="s">
        <v>30</v>
      </c>
      <c r="N1164" s="26" t="s">
        <v>5111</v>
      </c>
      <c r="O1164" s="26" t="s">
        <v>89</v>
      </c>
      <c r="P1164" s="26" t="s">
        <v>5238</v>
      </c>
      <c r="Q1164" s="26">
        <v>0</v>
      </c>
      <c r="R1164" s="26">
        <v>0</v>
      </c>
      <c r="S1164" s="26">
        <v>0</v>
      </c>
      <c r="T1164" s="26">
        <v>0</v>
      </c>
      <c r="U1164" s="26" t="s">
        <v>119</v>
      </c>
      <c r="V1164" s="26" t="s">
        <v>5443</v>
      </c>
      <c r="W1164" s="26">
        <v>0</v>
      </c>
      <c r="X1164" s="26">
        <v>0</v>
      </c>
      <c r="Y1164" s="25">
        <v>46212</v>
      </c>
      <c r="Z1164" s="27">
        <v>81</v>
      </c>
      <c r="AA1164" s="24" t="s">
        <v>5114</v>
      </c>
      <c r="AB1164" s="24" t="s">
        <v>25</v>
      </c>
      <c r="AC1164" s="24" t="s">
        <v>4714</v>
      </c>
      <c r="AD1164" s="24" t="s">
        <v>4750</v>
      </c>
    </row>
    <row r="1165" spans="1:30" x14ac:dyDescent="0.35">
      <c r="A1165" s="23">
        <v>1164</v>
      </c>
      <c r="B1165" s="24" t="s">
        <v>322</v>
      </c>
      <c r="C1165" s="24" t="s">
        <v>24</v>
      </c>
      <c r="D1165" s="24" t="s">
        <v>5441</v>
      </c>
      <c r="E1165" s="24"/>
      <c r="F1165" s="24"/>
      <c r="G1165" s="24"/>
      <c r="H1165" s="25">
        <v>46114</v>
      </c>
      <c r="I1165" s="25">
        <v>46132</v>
      </c>
      <c r="J1165" s="25">
        <v>46176</v>
      </c>
      <c r="K1165" s="26" t="s">
        <v>29</v>
      </c>
      <c r="L1165" s="26" t="s">
        <v>5110</v>
      </c>
      <c r="M1165" s="26" t="s">
        <v>27</v>
      </c>
      <c r="N1165" s="26" t="s">
        <v>5328</v>
      </c>
      <c r="O1165" s="26" t="s">
        <v>94</v>
      </c>
      <c r="P1165" s="26" t="s">
        <v>5329</v>
      </c>
      <c r="Q1165" s="26">
        <v>0</v>
      </c>
      <c r="R1165" s="26">
        <v>0</v>
      </c>
      <c r="S1165" s="26">
        <v>0</v>
      </c>
      <c r="T1165" s="26">
        <v>0</v>
      </c>
      <c r="U1165" s="26" t="s">
        <v>95</v>
      </c>
      <c r="V1165" s="26" t="s">
        <v>5330</v>
      </c>
      <c r="W1165" s="26">
        <v>0</v>
      </c>
      <c r="X1165" s="26">
        <v>0</v>
      </c>
      <c r="Y1165" s="25">
        <v>46212</v>
      </c>
      <c r="Z1165" s="27">
        <v>81</v>
      </c>
      <c r="AA1165" s="24" t="s">
        <v>5114</v>
      </c>
      <c r="AB1165" s="24" t="s">
        <v>25</v>
      </c>
      <c r="AC1165" s="24" t="s">
        <v>4714</v>
      </c>
      <c r="AD1165" s="24" t="s">
        <v>4750</v>
      </c>
    </row>
    <row r="1166" spans="1:30" x14ac:dyDescent="0.35">
      <c r="A1166" s="23">
        <v>1165</v>
      </c>
      <c r="B1166" s="24" t="s">
        <v>323</v>
      </c>
      <c r="C1166" s="24" t="s">
        <v>24</v>
      </c>
      <c r="D1166" s="24" t="s">
        <v>5441</v>
      </c>
      <c r="E1166" s="24"/>
      <c r="F1166" s="24"/>
      <c r="G1166" s="24"/>
      <c r="H1166" s="25">
        <v>46114</v>
      </c>
      <c r="I1166" s="25">
        <v>46132</v>
      </c>
      <c r="J1166" s="25">
        <v>46176</v>
      </c>
      <c r="K1166" s="26" t="s">
        <v>28</v>
      </c>
      <c r="L1166" s="26" t="s">
        <v>5237</v>
      </c>
      <c r="M1166" s="26" t="s">
        <v>30</v>
      </c>
      <c r="N1166" s="26" t="s">
        <v>5111</v>
      </c>
      <c r="O1166" s="26" t="s">
        <v>89</v>
      </c>
      <c r="P1166" s="26" t="s">
        <v>5238</v>
      </c>
      <c r="Q1166" s="26">
        <v>0</v>
      </c>
      <c r="R1166" s="26">
        <v>0</v>
      </c>
      <c r="S1166" s="26">
        <v>0</v>
      </c>
      <c r="T1166" s="26">
        <v>0</v>
      </c>
      <c r="U1166" s="26" t="s">
        <v>119</v>
      </c>
      <c r="V1166" s="26" t="s">
        <v>5443</v>
      </c>
      <c r="W1166" s="26">
        <v>0</v>
      </c>
      <c r="X1166" s="26">
        <v>0</v>
      </c>
      <c r="Y1166" s="25">
        <v>46212</v>
      </c>
      <c r="Z1166" s="27">
        <v>81</v>
      </c>
      <c r="AA1166" s="24" t="s">
        <v>5114</v>
      </c>
      <c r="AB1166" s="24" t="s">
        <v>25</v>
      </c>
      <c r="AC1166" s="24" t="s">
        <v>4714</v>
      </c>
      <c r="AD1166" s="24" t="s">
        <v>4750</v>
      </c>
    </row>
    <row r="1167" spans="1:30" x14ac:dyDescent="0.35">
      <c r="A1167" s="23">
        <v>1166</v>
      </c>
      <c r="B1167" s="24" t="s">
        <v>324</v>
      </c>
      <c r="C1167" s="24" t="s">
        <v>24</v>
      </c>
      <c r="D1167" s="24" t="s">
        <v>5441</v>
      </c>
      <c r="E1167" s="24"/>
      <c r="F1167" s="24"/>
      <c r="G1167" s="24"/>
      <c r="H1167" s="25">
        <v>46114</v>
      </c>
      <c r="I1167" s="25">
        <v>46132</v>
      </c>
      <c r="J1167" s="25">
        <v>46176</v>
      </c>
      <c r="K1167" s="26" t="s">
        <v>28</v>
      </c>
      <c r="L1167" s="26" t="s">
        <v>5237</v>
      </c>
      <c r="M1167" s="26" t="s">
        <v>30</v>
      </c>
      <c r="N1167" s="26" t="s">
        <v>5111</v>
      </c>
      <c r="O1167" s="26" t="s">
        <v>89</v>
      </c>
      <c r="P1167" s="26" t="s">
        <v>5238</v>
      </c>
      <c r="Q1167" s="26">
        <v>0</v>
      </c>
      <c r="R1167" s="26">
        <v>0</v>
      </c>
      <c r="S1167" s="26">
        <v>0</v>
      </c>
      <c r="T1167" s="26">
        <v>0</v>
      </c>
      <c r="U1167" s="26" t="s">
        <v>151</v>
      </c>
      <c r="V1167" s="26" t="s">
        <v>5449</v>
      </c>
      <c r="W1167" s="26">
        <v>0</v>
      </c>
      <c r="X1167" s="26">
        <v>0</v>
      </c>
      <c r="Y1167" s="25">
        <v>46212</v>
      </c>
      <c r="Z1167" s="27">
        <v>81</v>
      </c>
      <c r="AA1167" s="24" t="s">
        <v>5114</v>
      </c>
      <c r="AB1167" s="24" t="s">
        <v>25</v>
      </c>
      <c r="AC1167" s="24" t="s">
        <v>4714</v>
      </c>
      <c r="AD1167" s="24" t="s">
        <v>4750</v>
      </c>
    </row>
    <row r="1168" spans="1:30" x14ac:dyDescent="0.35">
      <c r="A1168" s="23">
        <v>1167</v>
      </c>
      <c r="B1168" s="24" t="s">
        <v>325</v>
      </c>
      <c r="C1168" s="24" t="s">
        <v>24</v>
      </c>
      <c r="D1168" s="24" t="s">
        <v>5441</v>
      </c>
      <c r="E1168" s="24"/>
      <c r="F1168" s="24"/>
      <c r="G1168" s="24"/>
      <c r="H1168" s="25">
        <v>46114</v>
      </c>
      <c r="I1168" s="25">
        <v>46132</v>
      </c>
      <c r="J1168" s="25">
        <v>46183</v>
      </c>
      <c r="K1168" s="26" t="s">
        <v>28</v>
      </c>
      <c r="L1168" s="26" t="s">
        <v>5237</v>
      </c>
      <c r="M1168" s="26" t="s">
        <v>30</v>
      </c>
      <c r="N1168" s="26" t="s">
        <v>5111</v>
      </c>
      <c r="O1168" s="26" t="s">
        <v>89</v>
      </c>
      <c r="P1168" s="26" t="s">
        <v>5238</v>
      </c>
      <c r="Q1168" s="26">
        <v>0</v>
      </c>
      <c r="R1168" s="26">
        <v>0</v>
      </c>
      <c r="S1168" s="26">
        <v>0</v>
      </c>
      <c r="T1168" s="26">
        <v>0</v>
      </c>
      <c r="U1168" s="26" t="s">
        <v>119</v>
      </c>
      <c r="V1168" s="26" t="s">
        <v>5443</v>
      </c>
      <c r="W1168" s="26">
        <v>0</v>
      </c>
      <c r="X1168" s="26">
        <v>0</v>
      </c>
      <c r="Y1168" s="25">
        <v>46212</v>
      </c>
      <c r="Z1168" s="27">
        <v>81</v>
      </c>
      <c r="AA1168" s="24" t="s">
        <v>5114</v>
      </c>
      <c r="AB1168" s="24" t="s">
        <v>25</v>
      </c>
      <c r="AC1168" s="24" t="s">
        <v>4714</v>
      </c>
      <c r="AD1168" s="24" t="s">
        <v>4750</v>
      </c>
    </row>
    <row r="1169" spans="1:30" x14ac:dyDescent="0.35">
      <c r="A1169" s="23">
        <v>1168</v>
      </c>
      <c r="B1169" s="24" t="s">
        <v>326</v>
      </c>
      <c r="C1169" s="24" t="s">
        <v>24</v>
      </c>
      <c r="D1169" s="24" t="s">
        <v>5441</v>
      </c>
      <c r="E1169" s="24"/>
      <c r="F1169" s="24"/>
      <c r="G1169" s="24"/>
      <c r="H1169" s="25">
        <v>46114</v>
      </c>
      <c r="I1169" s="25">
        <v>46132</v>
      </c>
      <c r="J1169" s="25">
        <v>46176</v>
      </c>
      <c r="K1169" s="26" t="s">
        <v>29</v>
      </c>
      <c r="L1169" s="26" t="s">
        <v>5110</v>
      </c>
      <c r="M1169" s="26" t="s">
        <v>27</v>
      </c>
      <c r="N1169" s="26" t="s">
        <v>5328</v>
      </c>
      <c r="O1169" s="26" t="s">
        <v>94</v>
      </c>
      <c r="P1169" s="26" t="s">
        <v>5329</v>
      </c>
      <c r="Q1169" s="26">
        <v>0</v>
      </c>
      <c r="R1169" s="26">
        <v>0</v>
      </c>
      <c r="S1169" s="26">
        <v>0</v>
      </c>
      <c r="T1169" s="26">
        <v>0</v>
      </c>
      <c r="U1169" s="26" t="s">
        <v>133</v>
      </c>
      <c r="V1169" s="26" t="s">
        <v>5445</v>
      </c>
      <c r="W1169" s="26">
        <v>0</v>
      </c>
      <c r="X1169" s="26">
        <v>0</v>
      </c>
      <c r="Y1169" s="25">
        <v>46212</v>
      </c>
      <c r="Z1169" s="27">
        <v>81</v>
      </c>
      <c r="AA1169" s="24" t="s">
        <v>5114</v>
      </c>
      <c r="AB1169" s="24" t="s">
        <v>25</v>
      </c>
      <c r="AC1169" s="24" t="s">
        <v>4714</v>
      </c>
      <c r="AD1169" s="24" t="s">
        <v>4750</v>
      </c>
    </row>
    <row r="1170" spans="1:30" x14ac:dyDescent="0.35">
      <c r="A1170" s="23">
        <v>1169</v>
      </c>
      <c r="B1170" s="24" t="s">
        <v>327</v>
      </c>
      <c r="C1170" s="24" t="s">
        <v>24</v>
      </c>
      <c r="D1170" s="24" t="s">
        <v>5441</v>
      </c>
      <c r="E1170" s="24"/>
      <c r="F1170" s="24"/>
      <c r="G1170" s="24"/>
      <c r="H1170" s="25">
        <v>46114</v>
      </c>
      <c r="I1170" s="25">
        <v>46132</v>
      </c>
      <c r="J1170" s="25">
        <v>46176</v>
      </c>
      <c r="K1170" s="26" t="s">
        <v>28</v>
      </c>
      <c r="L1170" s="26" t="s">
        <v>5237</v>
      </c>
      <c r="M1170" s="26" t="s">
        <v>30</v>
      </c>
      <c r="N1170" s="26" t="s">
        <v>5111</v>
      </c>
      <c r="O1170" s="26" t="s">
        <v>89</v>
      </c>
      <c r="P1170" s="26" t="s">
        <v>5238</v>
      </c>
      <c r="Q1170" s="26">
        <v>0</v>
      </c>
      <c r="R1170" s="26">
        <v>0</v>
      </c>
      <c r="S1170" s="26">
        <v>0</v>
      </c>
      <c r="T1170" s="26">
        <v>0</v>
      </c>
      <c r="U1170" s="26" t="s">
        <v>119</v>
      </c>
      <c r="V1170" s="26" t="s">
        <v>5443</v>
      </c>
      <c r="W1170" s="26">
        <v>0</v>
      </c>
      <c r="X1170" s="26">
        <v>0</v>
      </c>
      <c r="Y1170" s="25">
        <v>46212</v>
      </c>
      <c r="Z1170" s="27">
        <v>81</v>
      </c>
      <c r="AA1170" s="24" t="s">
        <v>5114</v>
      </c>
      <c r="AB1170" s="24" t="s">
        <v>25</v>
      </c>
      <c r="AC1170" s="24" t="s">
        <v>4714</v>
      </c>
      <c r="AD1170" s="24" t="s">
        <v>4750</v>
      </c>
    </row>
    <row r="1171" spans="1:30" x14ac:dyDescent="0.35">
      <c r="A1171" s="23">
        <v>1170</v>
      </c>
      <c r="B1171" s="24" t="s">
        <v>328</v>
      </c>
      <c r="C1171" s="24" t="s">
        <v>24</v>
      </c>
      <c r="D1171" s="24" t="s">
        <v>5441</v>
      </c>
      <c r="E1171" s="24"/>
      <c r="F1171" s="24"/>
      <c r="G1171" s="24"/>
      <c r="H1171" s="25">
        <v>46114</v>
      </c>
      <c r="I1171" s="25">
        <v>46132</v>
      </c>
      <c r="J1171" s="25">
        <v>46183</v>
      </c>
      <c r="K1171" s="26" t="s">
        <v>28</v>
      </c>
      <c r="L1171" s="26" t="s">
        <v>5237</v>
      </c>
      <c r="M1171" s="26" t="s">
        <v>30</v>
      </c>
      <c r="N1171" s="26" t="s">
        <v>5111</v>
      </c>
      <c r="O1171" s="26" t="s">
        <v>89</v>
      </c>
      <c r="P1171" s="26" t="s">
        <v>5238</v>
      </c>
      <c r="Q1171" s="26">
        <v>0</v>
      </c>
      <c r="R1171" s="26">
        <v>0</v>
      </c>
      <c r="S1171" s="26">
        <v>0</v>
      </c>
      <c r="T1171" s="26">
        <v>0</v>
      </c>
      <c r="U1171" s="26" t="s">
        <v>119</v>
      </c>
      <c r="V1171" s="26" t="s">
        <v>5443</v>
      </c>
      <c r="W1171" s="26">
        <v>0</v>
      </c>
      <c r="X1171" s="26">
        <v>0</v>
      </c>
      <c r="Y1171" s="25">
        <v>46212</v>
      </c>
      <c r="Z1171" s="27">
        <v>81</v>
      </c>
      <c r="AA1171" s="24" t="s">
        <v>5114</v>
      </c>
      <c r="AB1171" s="24" t="s">
        <v>25</v>
      </c>
      <c r="AC1171" s="24" t="s">
        <v>4714</v>
      </c>
      <c r="AD1171" s="24" t="s">
        <v>4750</v>
      </c>
    </row>
    <row r="1172" spans="1:30" x14ac:dyDescent="0.35">
      <c r="A1172" s="23">
        <v>1171</v>
      </c>
      <c r="B1172" s="24" t="s">
        <v>329</v>
      </c>
      <c r="C1172" s="24" t="s">
        <v>24</v>
      </c>
      <c r="D1172" s="24" t="s">
        <v>5441</v>
      </c>
      <c r="E1172" s="24"/>
      <c r="F1172" s="24"/>
      <c r="G1172" s="24"/>
      <c r="H1172" s="25">
        <v>46114</v>
      </c>
      <c r="I1172" s="25">
        <v>46132</v>
      </c>
      <c r="J1172" s="25">
        <v>46176</v>
      </c>
      <c r="K1172" s="26" t="s">
        <v>29</v>
      </c>
      <c r="L1172" s="26" t="s">
        <v>5110</v>
      </c>
      <c r="M1172" s="26" t="s">
        <v>27</v>
      </c>
      <c r="N1172" s="26" t="s">
        <v>5328</v>
      </c>
      <c r="O1172" s="26" t="s">
        <v>94</v>
      </c>
      <c r="P1172" s="26" t="s">
        <v>5329</v>
      </c>
      <c r="Q1172" s="26">
        <v>0</v>
      </c>
      <c r="R1172" s="26">
        <v>0</v>
      </c>
      <c r="S1172" s="26">
        <v>0</v>
      </c>
      <c r="T1172" s="26">
        <v>0</v>
      </c>
      <c r="U1172" s="26" t="s">
        <v>90</v>
      </c>
      <c r="V1172" s="26" t="s">
        <v>5239</v>
      </c>
      <c r="W1172" s="26">
        <v>0</v>
      </c>
      <c r="X1172" s="26">
        <v>0</v>
      </c>
      <c r="Y1172" s="25">
        <v>46212</v>
      </c>
      <c r="Z1172" s="27">
        <v>81</v>
      </c>
      <c r="AA1172" s="24" t="s">
        <v>5114</v>
      </c>
      <c r="AB1172" s="24" t="s">
        <v>25</v>
      </c>
      <c r="AC1172" s="24" t="s">
        <v>4714</v>
      </c>
      <c r="AD1172" s="24" t="s">
        <v>4750</v>
      </c>
    </row>
    <row r="1173" spans="1:30" x14ac:dyDescent="0.35">
      <c r="A1173" s="23">
        <v>1172</v>
      </c>
      <c r="B1173" s="24" t="s">
        <v>330</v>
      </c>
      <c r="C1173" s="24" t="s">
        <v>24</v>
      </c>
      <c r="D1173" s="24" t="s">
        <v>5441</v>
      </c>
      <c r="E1173" s="24"/>
      <c r="F1173" s="24"/>
      <c r="G1173" s="24"/>
      <c r="H1173" s="25">
        <v>46114</v>
      </c>
      <c r="I1173" s="25">
        <v>46132</v>
      </c>
      <c r="J1173" s="25">
        <v>46161</v>
      </c>
      <c r="K1173" s="26" t="s">
        <v>57</v>
      </c>
      <c r="L1173" s="26" t="s">
        <v>5442</v>
      </c>
      <c r="M1173" s="26" t="s">
        <v>58</v>
      </c>
      <c r="N1173" s="26" t="s">
        <v>5415</v>
      </c>
      <c r="O1173" s="26" t="s">
        <v>111</v>
      </c>
      <c r="P1173" s="26" t="s">
        <v>5435</v>
      </c>
      <c r="Q1173" s="26">
        <v>0</v>
      </c>
      <c r="R1173" s="26">
        <v>0</v>
      </c>
      <c r="S1173" s="26">
        <v>0</v>
      </c>
      <c r="T1173" s="26">
        <v>0</v>
      </c>
      <c r="U1173" s="26" t="s">
        <v>112</v>
      </c>
      <c r="V1173" s="26" t="s">
        <v>5436</v>
      </c>
      <c r="W1173" s="26">
        <v>0</v>
      </c>
      <c r="X1173" s="26">
        <v>0</v>
      </c>
      <c r="Y1173" s="25">
        <v>46212</v>
      </c>
      <c r="Z1173" s="27">
        <v>81</v>
      </c>
      <c r="AA1173" s="24" t="s">
        <v>5114</v>
      </c>
      <c r="AB1173" s="24" t="s">
        <v>25</v>
      </c>
      <c r="AC1173" s="24" t="s">
        <v>4714</v>
      </c>
      <c r="AD1173" s="24" t="s">
        <v>4750</v>
      </c>
    </row>
    <row r="1174" spans="1:30" x14ac:dyDescent="0.35">
      <c r="A1174" s="23">
        <v>1173</v>
      </c>
      <c r="B1174" s="24" t="s">
        <v>331</v>
      </c>
      <c r="C1174" s="24" t="s">
        <v>24</v>
      </c>
      <c r="D1174" s="24" t="s">
        <v>5441</v>
      </c>
      <c r="E1174" s="24"/>
      <c r="F1174" s="24"/>
      <c r="G1174" s="24"/>
      <c r="H1174" s="25">
        <v>46114</v>
      </c>
      <c r="I1174" s="25">
        <v>46132</v>
      </c>
      <c r="J1174" s="25">
        <v>46161</v>
      </c>
      <c r="K1174" s="26" t="s">
        <v>57</v>
      </c>
      <c r="L1174" s="26" t="s">
        <v>5442</v>
      </c>
      <c r="M1174" s="26" t="s">
        <v>58</v>
      </c>
      <c r="N1174" s="26" t="s">
        <v>5415</v>
      </c>
      <c r="O1174" s="26" t="s">
        <v>111</v>
      </c>
      <c r="P1174" s="26" t="s">
        <v>5435</v>
      </c>
      <c r="Q1174" s="26">
        <v>0</v>
      </c>
      <c r="R1174" s="26">
        <v>0</v>
      </c>
      <c r="S1174" s="26">
        <v>0</v>
      </c>
      <c r="T1174" s="26">
        <v>0</v>
      </c>
      <c r="U1174" s="26" t="s">
        <v>140</v>
      </c>
      <c r="V1174" s="26" t="s">
        <v>5448</v>
      </c>
      <c r="W1174" s="26">
        <v>0</v>
      </c>
      <c r="X1174" s="26">
        <v>0</v>
      </c>
      <c r="Y1174" s="25">
        <v>46212</v>
      </c>
      <c r="Z1174" s="27">
        <v>81</v>
      </c>
      <c r="AA1174" s="24" t="s">
        <v>5114</v>
      </c>
      <c r="AB1174" s="24" t="s">
        <v>25</v>
      </c>
      <c r="AC1174" s="24" t="s">
        <v>4714</v>
      </c>
      <c r="AD1174" s="24" t="s">
        <v>4750</v>
      </c>
    </row>
    <row r="1175" spans="1:30" x14ac:dyDescent="0.35">
      <c r="A1175" s="23">
        <v>1174</v>
      </c>
      <c r="B1175" s="24" t="s">
        <v>332</v>
      </c>
      <c r="C1175" s="24" t="s">
        <v>24</v>
      </c>
      <c r="D1175" s="24" t="s">
        <v>5441</v>
      </c>
      <c r="E1175" s="24"/>
      <c r="F1175" s="24"/>
      <c r="G1175" s="24"/>
      <c r="H1175" s="25">
        <v>46114</v>
      </c>
      <c r="I1175" s="25">
        <v>46132</v>
      </c>
      <c r="J1175" s="25">
        <v>46161</v>
      </c>
      <c r="K1175" s="26" t="s">
        <v>57</v>
      </c>
      <c r="L1175" s="26" t="s">
        <v>5442</v>
      </c>
      <c r="M1175" s="26" t="s">
        <v>58</v>
      </c>
      <c r="N1175" s="26" t="s">
        <v>5415</v>
      </c>
      <c r="O1175" s="26" t="s">
        <v>111</v>
      </c>
      <c r="P1175" s="26" t="s">
        <v>5435</v>
      </c>
      <c r="Q1175" s="26">
        <v>0</v>
      </c>
      <c r="R1175" s="26">
        <v>0</v>
      </c>
      <c r="S1175" s="26">
        <v>0</v>
      </c>
      <c r="T1175" s="26">
        <v>0</v>
      </c>
      <c r="U1175" s="26" t="s">
        <v>112</v>
      </c>
      <c r="V1175" s="26" t="s">
        <v>5436</v>
      </c>
      <c r="W1175" s="26">
        <v>0</v>
      </c>
      <c r="X1175" s="26">
        <v>0</v>
      </c>
      <c r="Y1175" s="25">
        <v>46212</v>
      </c>
      <c r="Z1175" s="27">
        <v>81</v>
      </c>
      <c r="AA1175" s="24" t="s">
        <v>5114</v>
      </c>
      <c r="AB1175" s="24" t="s">
        <v>25</v>
      </c>
      <c r="AC1175" s="24" t="s">
        <v>4714</v>
      </c>
      <c r="AD1175" s="24" t="s">
        <v>4750</v>
      </c>
    </row>
    <row r="1176" spans="1:30" x14ac:dyDescent="0.35">
      <c r="A1176" s="23">
        <v>1175</v>
      </c>
      <c r="B1176" s="24" t="s">
        <v>333</v>
      </c>
      <c r="C1176" s="24" t="s">
        <v>24</v>
      </c>
      <c r="D1176" s="24" t="s">
        <v>5441</v>
      </c>
      <c r="E1176" s="24"/>
      <c r="F1176" s="24"/>
      <c r="G1176" s="24"/>
      <c r="H1176" s="25">
        <v>46114</v>
      </c>
      <c r="I1176" s="25">
        <v>46132</v>
      </c>
      <c r="J1176" s="25">
        <v>46176</v>
      </c>
      <c r="K1176" s="26" t="s">
        <v>28</v>
      </c>
      <c r="L1176" s="26" t="s">
        <v>5237</v>
      </c>
      <c r="M1176" s="26" t="s">
        <v>30</v>
      </c>
      <c r="N1176" s="26" t="s">
        <v>5111</v>
      </c>
      <c r="O1176" s="26" t="s">
        <v>89</v>
      </c>
      <c r="P1176" s="26" t="s">
        <v>5238</v>
      </c>
      <c r="Q1176" s="26">
        <v>0</v>
      </c>
      <c r="R1176" s="26">
        <v>0</v>
      </c>
      <c r="S1176" s="26">
        <v>0</v>
      </c>
      <c r="T1176" s="26">
        <v>0</v>
      </c>
      <c r="U1176" s="26" t="s">
        <v>133</v>
      </c>
      <c r="V1176" s="26" t="s">
        <v>5445</v>
      </c>
      <c r="W1176" s="26">
        <v>0</v>
      </c>
      <c r="X1176" s="26">
        <v>0</v>
      </c>
      <c r="Y1176" s="25">
        <v>46212</v>
      </c>
      <c r="Z1176" s="27">
        <v>81</v>
      </c>
      <c r="AA1176" s="24" t="s">
        <v>5114</v>
      </c>
      <c r="AB1176" s="24" t="s">
        <v>25</v>
      </c>
      <c r="AC1176" s="24" t="s">
        <v>4714</v>
      </c>
      <c r="AD1176" s="24" t="s">
        <v>4750</v>
      </c>
    </row>
    <row r="1177" spans="1:30" x14ac:dyDescent="0.35">
      <c r="A1177" s="23">
        <v>1176</v>
      </c>
      <c r="B1177" s="24" t="s">
        <v>334</v>
      </c>
      <c r="C1177" s="24" t="s">
        <v>24</v>
      </c>
      <c r="D1177" s="24" t="s">
        <v>5441</v>
      </c>
      <c r="E1177" s="24"/>
      <c r="F1177" s="24"/>
      <c r="G1177" s="24"/>
      <c r="H1177" s="25">
        <v>46114</v>
      </c>
      <c r="I1177" s="25">
        <v>46132</v>
      </c>
      <c r="J1177" s="25">
        <v>46176</v>
      </c>
      <c r="K1177" s="26" t="s">
        <v>29</v>
      </c>
      <c r="L1177" s="26" t="s">
        <v>5110</v>
      </c>
      <c r="M1177" s="26" t="s">
        <v>27</v>
      </c>
      <c r="N1177" s="26" t="s">
        <v>5328</v>
      </c>
      <c r="O1177" s="26" t="s">
        <v>94</v>
      </c>
      <c r="P1177" s="26" t="s">
        <v>5329</v>
      </c>
      <c r="Q1177" s="26">
        <v>0</v>
      </c>
      <c r="R1177" s="26">
        <v>0</v>
      </c>
      <c r="S1177" s="26">
        <v>0</v>
      </c>
      <c r="T1177" s="26">
        <v>0</v>
      </c>
      <c r="U1177" s="26" t="s">
        <v>107</v>
      </c>
      <c r="V1177" s="26" t="s">
        <v>5416</v>
      </c>
      <c r="W1177" s="26">
        <v>0</v>
      </c>
      <c r="X1177" s="26">
        <v>0</v>
      </c>
      <c r="Y1177" s="25">
        <v>46212</v>
      </c>
      <c r="Z1177" s="27">
        <v>81</v>
      </c>
      <c r="AA1177" s="24" t="s">
        <v>5114</v>
      </c>
      <c r="AB1177" s="24" t="s">
        <v>25</v>
      </c>
      <c r="AC1177" s="24" t="s">
        <v>4714</v>
      </c>
      <c r="AD1177" s="24" t="s">
        <v>4750</v>
      </c>
    </row>
    <row r="1178" spans="1:30" x14ac:dyDescent="0.35">
      <c r="A1178" s="23">
        <v>1177</v>
      </c>
      <c r="B1178" s="24" t="s">
        <v>335</v>
      </c>
      <c r="C1178" s="24" t="s">
        <v>24</v>
      </c>
      <c r="D1178" s="24" t="s">
        <v>5441</v>
      </c>
      <c r="E1178" s="24"/>
      <c r="F1178" s="24"/>
      <c r="G1178" s="24"/>
      <c r="H1178" s="25">
        <v>46114</v>
      </c>
      <c r="I1178" s="25">
        <v>46132</v>
      </c>
      <c r="J1178" s="25">
        <v>46176</v>
      </c>
      <c r="K1178" s="26" t="s">
        <v>28</v>
      </c>
      <c r="L1178" s="26" t="s">
        <v>5237</v>
      </c>
      <c r="M1178" s="26" t="s">
        <v>30</v>
      </c>
      <c r="N1178" s="26" t="s">
        <v>5111</v>
      </c>
      <c r="O1178" s="26" t="s">
        <v>89</v>
      </c>
      <c r="P1178" s="26" t="s">
        <v>5238</v>
      </c>
      <c r="Q1178" s="26">
        <v>0</v>
      </c>
      <c r="R1178" s="26">
        <v>0</v>
      </c>
      <c r="S1178" s="26">
        <v>0</v>
      </c>
      <c r="T1178" s="26">
        <v>0</v>
      </c>
      <c r="U1178" s="26" t="s">
        <v>119</v>
      </c>
      <c r="V1178" s="26" t="s">
        <v>5443</v>
      </c>
      <c r="W1178" s="26">
        <v>0</v>
      </c>
      <c r="X1178" s="26">
        <v>0</v>
      </c>
      <c r="Y1178" s="25">
        <v>46212</v>
      </c>
      <c r="Z1178" s="27">
        <v>81</v>
      </c>
      <c r="AA1178" s="24" t="s">
        <v>5114</v>
      </c>
      <c r="AB1178" s="24" t="s">
        <v>25</v>
      </c>
      <c r="AC1178" s="24" t="s">
        <v>4714</v>
      </c>
      <c r="AD1178" s="24" t="s">
        <v>4750</v>
      </c>
    </row>
    <row r="1179" spans="1:30" x14ac:dyDescent="0.35">
      <c r="A1179" s="23">
        <v>1178</v>
      </c>
      <c r="B1179" s="24" t="s">
        <v>336</v>
      </c>
      <c r="C1179" s="24" t="s">
        <v>24</v>
      </c>
      <c r="D1179" s="24" t="s">
        <v>5441</v>
      </c>
      <c r="E1179" s="24"/>
      <c r="F1179" s="24"/>
      <c r="G1179" s="24"/>
      <c r="H1179" s="25">
        <v>46114</v>
      </c>
      <c r="I1179" s="25">
        <v>46132</v>
      </c>
      <c r="J1179" s="25">
        <v>46161</v>
      </c>
      <c r="K1179" s="26" t="s">
        <v>57</v>
      </c>
      <c r="L1179" s="26" t="s">
        <v>5442</v>
      </c>
      <c r="M1179" s="26" t="s">
        <v>58</v>
      </c>
      <c r="N1179" s="26" t="s">
        <v>5415</v>
      </c>
      <c r="O1179" s="26" t="s">
        <v>111</v>
      </c>
      <c r="P1179" s="26" t="s">
        <v>5435</v>
      </c>
      <c r="Q1179" s="26">
        <v>0</v>
      </c>
      <c r="R1179" s="26">
        <v>0</v>
      </c>
      <c r="S1179" s="26">
        <v>0</v>
      </c>
      <c r="T1179" s="26">
        <v>0</v>
      </c>
      <c r="U1179" s="26" t="s">
        <v>31</v>
      </c>
      <c r="V1179" s="26" t="s">
        <v>5456</v>
      </c>
      <c r="W1179" s="26">
        <v>0</v>
      </c>
      <c r="X1179" s="26">
        <v>0</v>
      </c>
      <c r="Y1179" s="25">
        <v>46212</v>
      </c>
      <c r="Z1179" s="27">
        <v>81</v>
      </c>
      <c r="AA1179" s="24" t="s">
        <v>5114</v>
      </c>
      <c r="AB1179" s="24" t="s">
        <v>25</v>
      </c>
      <c r="AC1179" s="24" t="s">
        <v>4714</v>
      </c>
      <c r="AD1179" s="24" t="s">
        <v>4750</v>
      </c>
    </row>
    <row r="1180" spans="1:30" x14ac:dyDescent="0.35">
      <c r="A1180" s="23">
        <v>1179</v>
      </c>
      <c r="B1180" s="24" t="s">
        <v>337</v>
      </c>
      <c r="C1180" s="24" t="s">
        <v>24</v>
      </c>
      <c r="D1180" s="24" t="s">
        <v>5441</v>
      </c>
      <c r="E1180" s="24"/>
      <c r="F1180" s="24"/>
      <c r="G1180" s="24"/>
      <c r="H1180" s="25">
        <v>46114</v>
      </c>
      <c r="I1180" s="25">
        <v>46132</v>
      </c>
      <c r="J1180" s="25">
        <v>46161</v>
      </c>
      <c r="K1180" s="26" t="s">
        <v>57</v>
      </c>
      <c r="L1180" s="26" t="s">
        <v>5442</v>
      </c>
      <c r="M1180" s="26" t="s">
        <v>58</v>
      </c>
      <c r="N1180" s="26" t="s">
        <v>5415</v>
      </c>
      <c r="O1180" s="26" t="s">
        <v>111</v>
      </c>
      <c r="P1180" s="26" t="s">
        <v>5435</v>
      </c>
      <c r="Q1180" s="26">
        <v>0</v>
      </c>
      <c r="R1180" s="26">
        <v>0</v>
      </c>
      <c r="S1180" s="26">
        <v>0</v>
      </c>
      <c r="T1180" s="26">
        <v>0</v>
      </c>
      <c r="U1180" s="26" t="s">
        <v>140</v>
      </c>
      <c r="V1180" s="26" t="s">
        <v>5448</v>
      </c>
      <c r="W1180" s="26">
        <v>0</v>
      </c>
      <c r="X1180" s="26">
        <v>0</v>
      </c>
      <c r="Y1180" s="25">
        <v>46212</v>
      </c>
      <c r="Z1180" s="27">
        <v>81</v>
      </c>
      <c r="AA1180" s="24" t="s">
        <v>5114</v>
      </c>
      <c r="AB1180" s="24" t="s">
        <v>25</v>
      </c>
      <c r="AC1180" s="24" t="s">
        <v>4714</v>
      </c>
      <c r="AD1180" s="24" t="s">
        <v>4750</v>
      </c>
    </row>
    <row r="1181" spans="1:30" x14ac:dyDescent="0.35">
      <c r="A1181" s="23">
        <v>1180</v>
      </c>
      <c r="B1181" s="24" t="s">
        <v>338</v>
      </c>
      <c r="C1181" s="24" t="s">
        <v>24</v>
      </c>
      <c r="D1181" s="24" t="s">
        <v>5441</v>
      </c>
      <c r="E1181" s="24"/>
      <c r="F1181" s="24"/>
      <c r="G1181" s="24"/>
      <c r="H1181" s="25">
        <v>46114</v>
      </c>
      <c r="I1181" s="25">
        <v>46132</v>
      </c>
      <c r="J1181" s="25">
        <v>46176</v>
      </c>
      <c r="K1181" s="26" t="s">
        <v>29</v>
      </c>
      <c r="L1181" s="26" t="s">
        <v>5110</v>
      </c>
      <c r="M1181" s="26" t="s">
        <v>27</v>
      </c>
      <c r="N1181" s="26" t="s">
        <v>5328</v>
      </c>
      <c r="O1181" s="26" t="s">
        <v>94</v>
      </c>
      <c r="P1181" s="26" t="s">
        <v>5329</v>
      </c>
      <c r="Q1181" s="26">
        <v>0</v>
      </c>
      <c r="R1181" s="26">
        <v>0</v>
      </c>
      <c r="S1181" s="26">
        <v>0</v>
      </c>
      <c r="T1181" s="26">
        <v>0</v>
      </c>
      <c r="U1181" s="26" t="s">
        <v>151</v>
      </c>
      <c r="V1181" s="26" t="s">
        <v>5449</v>
      </c>
      <c r="W1181" s="26">
        <v>0</v>
      </c>
      <c r="X1181" s="26">
        <v>0</v>
      </c>
      <c r="Y1181" s="25">
        <v>46212</v>
      </c>
      <c r="Z1181" s="27">
        <v>81</v>
      </c>
      <c r="AA1181" s="24" t="s">
        <v>5114</v>
      </c>
      <c r="AB1181" s="24" t="s">
        <v>25</v>
      </c>
      <c r="AC1181" s="24" t="s">
        <v>4714</v>
      </c>
      <c r="AD1181" s="24" t="s">
        <v>4750</v>
      </c>
    </row>
    <row r="1182" spans="1:30" x14ac:dyDescent="0.35">
      <c r="A1182" s="23">
        <v>1181</v>
      </c>
      <c r="B1182" s="24" t="s">
        <v>339</v>
      </c>
      <c r="C1182" s="24" t="s">
        <v>24</v>
      </c>
      <c r="D1182" s="24" t="s">
        <v>5441</v>
      </c>
      <c r="E1182" s="24"/>
      <c r="F1182" s="24"/>
      <c r="G1182" s="24"/>
      <c r="H1182" s="25">
        <v>46114</v>
      </c>
      <c r="I1182" s="25">
        <v>46132</v>
      </c>
      <c r="J1182" s="25">
        <v>46183</v>
      </c>
      <c r="K1182" s="26" t="s">
        <v>28</v>
      </c>
      <c r="L1182" s="26" t="s">
        <v>5237</v>
      </c>
      <c r="M1182" s="26" t="s">
        <v>30</v>
      </c>
      <c r="N1182" s="26" t="s">
        <v>5111</v>
      </c>
      <c r="O1182" s="26" t="s">
        <v>89</v>
      </c>
      <c r="P1182" s="26" t="s">
        <v>5238</v>
      </c>
      <c r="Q1182" s="26">
        <v>0</v>
      </c>
      <c r="R1182" s="26">
        <v>0</v>
      </c>
      <c r="S1182" s="26">
        <v>0</v>
      </c>
      <c r="T1182" s="26">
        <v>0</v>
      </c>
      <c r="U1182" s="26" t="s">
        <v>137</v>
      </c>
      <c r="V1182" s="26" t="s">
        <v>5447</v>
      </c>
      <c r="W1182" s="26">
        <v>0</v>
      </c>
      <c r="X1182" s="26">
        <v>0</v>
      </c>
      <c r="Y1182" s="25">
        <v>46212</v>
      </c>
      <c r="Z1182" s="27">
        <v>81</v>
      </c>
      <c r="AA1182" s="24" t="s">
        <v>5114</v>
      </c>
      <c r="AB1182" s="24" t="s">
        <v>25</v>
      </c>
      <c r="AC1182" s="24" t="s">
        <v>4714</v>
      </c>
      <c r="AD1182" s="24" t="s">
        <v>4750</v>
      </c>
    </row>
    <row r="1183" spans="1:30" x14ac:dyDescent="0.35">
      <c r="A1183" s="23">
        <v>1182</v>
      </c>
      <c r="B1183" s="24" t="s">
        <v>340</v>
      </c>
      <c r="C1183" s="24" t="s">
        <v>24</v>
      </c>
      <c r="D1183" s="24" t="s">
        <v>5441</v>
      </c>
      <c r="E1183" s="24"/>
      <c r="F1183" s="24"/>
      <c r="G1183" s="24"/>
      <c r="H1183" s="25">
        <v>46114</v>
      </c>
      <c r="I1183" s="25">
        <v>46132</v>
      </c>
      <c r="J1183" s="25">
        <v>46176</v>
      </c>
      <c r="K1183" s="26" t="s">
        <v>28</v>
      </c>
      <c r="L1183" s="26" t="s">
        <v>5237</v>
      </c>
      <c r="M1183" s="26" t="s">
        <v>30</v>
      </c>
      <c r="N1183" s="26" t="s">
        <v>5111</v>
      </c>
      <c r="O1183" s="26" t="s">
        <v>89</v>
      </c>
      <c r="P1183" s="26" t="s">
        <v>5238</v>
      </c>
      <c r="Q1183" s="26">
        <v>0</v>
      </c>
      <c r="R1183" s="26">
        <v>0</v>
      </c>
      <c r="S1183" s="26">
        <v>0</v>
      </c>
      <c r="T1183" s="26">
        <v>0</v>
      </c>
      <c r="U1183" s="26" t="s">
        <v>137</v>
      </c>
      <c r="V1183" s="26" t="s">
        <v>5447</v>
      </c>
      <c r="W1183" s="26">
        <v>0</v>
      </c>
      <c r="X1183" s="26">
        <v>0</v>
      </c>
      <c r="Y1183" s="25">
        <v>46212</v>
      </c>
      <c r="Z1183" s="27">
        <v>81</v>
      </c>
      <c r="AA1183" s="24" t="s">
        <v>5114</v>
      </c>
      <c r="AB1183" s="24" t="s">
        <v>25</v>
      </c>
      <c r="AC1183" s="24" t="s">
        <v>4714</v>
      </c>
      <c r="AD1183" s="24" t="s">
        <v>4750</v>
      </c>
    </row>
    <row r="1184" spans="1:30" x14ac:dyDescent="0.35">
      <c r="A1184" s="23">
        <v>1183</v>
      </c>
      <c r="B1184" s="24" t="s">
        <v>341</v>
      </c>
      <c r="C1184" s="24" t="s">
        <v>24</v>
      </c>
      <c r="D1184" s="24" t="s">
        <v>5441</v>
      </c>
      <c r="E1184" s="24"/>
      <c r="F1184" s="24"/>
      <c r="G1184" s="24"/>
      <c r="H1184" s="25">
        <v>46114</v>
      </c>
      <c r="I1184" s="25">
        <v>46132</v>
      </c>
      <c r="J1184" s="25">
        <v>46176</v>
      </c>
      <c r="K1184" s="26" t="s">
        <v>28</v>
      </c>
      <c r="L1184" s="26" t="s">
        <v>5237</v>
      </c>
      <c r="M1184" s="26" t="s">
        <v>30</v>
      </c>
      <c r="N1184" s="26" t="s">
        <v>5111</v>
      </c>
      <c r="O1184" s="26" t="s">
        <v>89</v>
      </c>
      <c r="P1184" s="26" t="s">
        <v>5238</v>
      </c>
      <c r="Q1184" s="26">
        <v>0</v>
      </c>
      <c r="R1184" s="26">
        <v>0</v>
      </c>
      <c r="S1184" s="26">
        <v>0</v>
      </c>
      <c r="T1184" s="26">
        <v>0</v>
      </c>
      <c r="U1184" s="26" t="s">
        <v>151</v>
      </c>
      <c r="V1184" s="26" t="s">
        <v>5449</v>
      </c>
      <c r="W1184" s="26">
        <v>0</v>
      </c>
      <c r="X1184" s="26">
        <v>0</v>
      </c>
      <c r="Y1184" s="25">
        <v>46212</v>
      </c>
      <c r="Z1184" s="27">
        <v>81</v>
      </c>
      <c r="AA1184" s="24" t="s">
        <v>5114</v>
      </c>
      <c r="AB1184" s="24" t="s">
        <v>25</v>
      </c>
      <c r="AC1184" s="24" t="s">
        <v>4714</v>
      </c>
      <c r="AD1184" s="24" t="s">
        <v>4750</v>
      </c>
    </row>
    <row r="1185" spans="1:30" x14ac:dyDescent="0.35">
      <c r="A1185" s="23">
        <v>1184</v>
      </c>
      <c r="B1185" s="24" t="s">
        <v>342</v>
      </c>
      <c r="C1185" s="24" t="s">
        <v>24</v>
      </c>
      <c r="D1185" s="24" t="s">
        <v>5441</v>
      </c>
      <c r="E1185" s="24"/>
      <c r="F1185" s="24"/>
      <c r="G1185" s="24"/>
      <c r="H1185" s="25">
        <v>46114</v>
      </c>
      <c r="I1185" s="25">
        <v>46132</v>
      </c>
      <c r="J1185" s="25">
        <v>46176</v>
      </c>
      <c r="K1185" s="26" t="s">
        <v>29</v>
      </c>
      <c r="L1185" s="26" t="s">
        <v>5110</v>
      </c>
      <c r="M1185" s="26" t="s">
        <v>27</v>
      </c>
      <c r="N1185" s="26" t="s">
        <v>5328</v>
      </c>
      <c r="O1185" s="26" t="s">
        <v>94</v>
      </c>
      <c r="P1185" s="26" t="s">
        <v>5329</v>
      </c>
      <c r="Q1185" s="26">
        <v>0</v>
      </c>
      <c r="R1185" s="26">
        <v>0</v>
      </c>
      <c r="S1185" s="26">
        <v>0</v>
      </c>
      <c r="T1185" s="26">
        <v>0</v>
      </c>
      <c r="U1185" s="26" t="s">
        <v>90</v>
      </c>
      <c r="V1185" s="26" t="s">
        <v>5239</v>
      </c>
      <c r="W1185" s="26">
        <v>0</v>
      </c>
      <c r="X1185" s="26">
        <v>0</v>
      </c>
      <c r="Y1185" s="25">
        <v>46212</v>
      </c>
      <c r="Z1185" s="27">
        <v>81</v>
      </c>
      <c r="AA1185" s="24" t="s">
        <v>5114</v>
      </c>
      <c r="AB1185" s="24" t="s">
        <v>25</v>
      </c>
      <c r="AC1185" s="24" t="s">
        <v>4714</v>
      </c>
      <c r="AD1185" s="24" t="s">
        <v>4750</v>
      </c>
    </row>
    <row r="1186" spans="1:30" x14ac:dyDescent="0.35">
      <c r="A1186" s="23">
        <v>1185</v>
      </c>
      <c r="B1186" s="24" t="s">
        <v>343</v>
      </c>
      <c r="C1186" s="24" t="s">
        <v>24</v>
      </c>
      <c r="D1186" s="24" t="s">
        <v>5441</v>
      </c>
      <c r="E1186" s="24"/>
      <c r="F1186" s="24"/>
      <c r="G1186" s="24"/>
      <c r="H1186" s="25">
        <v>46114</v>
      </c>
      <c r="I1186" s="25">
        <v>46132</v>
      </c>
      <c r="J1186" s="25">
        <v>46176</v>
      </c>
      <c r="K1186" s="26" t="s">
        <v>29</v>
      </c>
      <c r="L1186" s="26" t="s">
        <v>5110</v>
      </c>
      <c r="M1186" s="26" t="s">
        <v>27</v>
      </c>
      <c r="N1186" s="26" t="s">
        <v>5328</v>
      </c>
      <c r="O1186" s="26" t="s">
        <v>94</v>
      </c>
      <c r="P1186" s="26" t="s">
        <v>5329</v>
      </c>
      <c r="Q1186" s="26">
        <v>0</v>
      </c>
      <c r="R1186" s="26">
        <v>0</v>
      </c>
      <c r="S1186" s="26">
        <v>0</v>
      </c>
      <c r="T1186" s="26">
        <v>0</v>
      </c>
      <c r="U1186" s="26" t="s">
        <v>151</v>
      </c>
      <c r="V1186" s="26" t="s">
        <v>5449</v>
      </c>
      <c r="W1186" s="26">
        <v>0</v>
      </c>
      <c r="X1186" s="26">
        <v>0</v>
      </c>
      <c r="Y1186" s="25">
        <v>46212</v>
      </c>
      <c r="Z1186" s="27">
        <v>81</v>
      </c>
      <c r="AA1186" s="24" t="s">
        <v>5114</v>
      </c>
      <c r="AB1186" s="24" t="s">
        <v>25</v>
      </c>
      <c r="AC1186" s="24" t="s">
        <v>4714</v>
      </c>
      <c r="AD1186" s="24" t="s">
        <v>4750</v>
      </c>
    </row>
    <row r="1187" spans="1:30" x14ac:dyDescent="0.35">
      <c r="A1187" s="23">
        <v>1186</v>
      </c>
      <c r="B1187" s="24" t="s">
        <v>344</v>
      </c>
      <c r="C1187" s="24" t="s">
        <v>24</v>
      </c>
      <c r="D1187" s="24" t="s">
        <v>5441</v>
      </c>
      <c r="E1187" s="24"/>
      <c r="F1187" s="24"/>
      <c r="G1187" s="24"/>
      <c r="H1187" s="25">
        <v>46114</v>
      </c>
      <c r="I1187" s="25">
        <v>46132</v>
      </c>
      <c r="J1187" s="25">
        <v>46176</v>
      </c>
      <c r="K1187" s="26" t="s">
        <v>28</v>
      </c>
      <c r="L1187" s="26" t="s">
        <v>5237</v>
      </c>
      <c r="M1187" s="26" t="s">
        <v>30</v>
      </c>
      <c r="N1187" s="26" t="s">
        <v>5111</v>
      </c>
      <c r="O1187" s="26" t="s">
        <v>89</v>
      </c>
      <c r="P1187" s="26" t="s">
        <v>5238</v>
      </c>
      <c r="Q1187" s="26">
        <v>0</v>
      </c>
      <c r="R1187" s="26">
        <v>0</v>
      </c>
      <c r="S1187" s="26">
        <v>0</v>
      </c>
      <c r="T1187" s="26">
        <v>0</v>
      </c>
      <c r="U1187" s="26" t="s">
        <v>137</v>
      </c>
      <c r="V1187" s="26" t="s">
        <v>5447</v>
      </c>
      <c r="W1187" s="26">
        <v>0</v>
      </c>
      <c r="X1187" s="26">
        <v>0</v>
      </c>
      <c r="Y1187" s="25">
        <v>46212</v>
      </c>
      <c r="Z1187" s="27">
        <v>81</v>
      </c>
      <c r="AA1187" s="24" t="s">
        <v>5114</v>
      </c>
      <c r="AB1187" s="24" t="s">
        <v>25</v>
      </c>
      <c r="AC1187" s="24" t="s">
        <v>4714</v>
      </c>
      <c r="AD1187" s="24" t="s">
        <v>4750</v>
      </c>
    </row>
    <row r="1188" spans="1:30" x14ac:dyDescent="0.35">
      <c r="A1188" s="23">
        <v>1187</v>
      </c>
      <c r="B1188" s="24" t="s">
        <v>345</v>
      </c>
      <c r="C1188" s="24" t="s">
        <v>24</v>
      </c>
      <c r="D1188" s="24" t="s">
        <v>5441</v>
      </c>
      <c r="E1188" s="24"/>
      <c r="F1188" s="24"/>
      <c r="G1188" s="24"/>
      <c r="H1188" s="25">
        <v>46114</v>
      </c>
      <c r="I1188" s="25">
        <v>46132</v>
      </c>
      <c r="J1188" s="25">
        <v>46176</v>
      </c>
      <c r="K1188" s="26" t="s">
        <v>29</v>
      </c>
      <c r="L1188" s="26" t="s">
        <v>5110</v>
      </c>
      <c r="M1188" s="26" t="s">
        <v>27</v>
      </c>
      <c r="N1188" s="26" t="s">
        <v>5328</v>
      </c>
      <c r="O1188" s="26" t="s">
        <v>94</v>
      </c>
      <c r="P1188" s="26" t="s">
        <v>5329</v>
      </c>
      <c r="Q1188" s="26">
        <v>0</v>
      </c>
      <c r="R1188" s="26">
        <v>0</v>
      </c>
      <c r="S1188" s="26">
        <v>0</v>
      </c>
      <c r="T1188" s="26">
        <v>0</v>
      </c>
      <c r="U1188" s="26" t="s">
        <v>95</v>
      </c>
      <c r="V1188" s="26" t="s">
        <v>5330</v>
      </c>
      <c r="W1188" s="26">
        <v>0</v>
      </c>
      <c r="X1188" s="26">
        <v>0</v>
      </c>
      <c r="Y1188" s="25">
        <v>46212</v>
      </c>
      <c r="Z1188" s="27">
        <v>81</v>
      </c>
      <c r="AA1188" s="24" t="s">
        <v>5114</v>
      </c>
      <c r="AB1188" s="24" t="s">
        <v>25</v>
      </c>
      <c r="AC1188" s="24" t="s">
        <v>4714</v>
      </c>
      <c r="AD1188" s="24" t="s">
        <v>4750</v>
      </c>
    </row>
    <row r="1189" spans="1:30" x14ac:dyDescent="0.35">
      <c r="A1189" s="23">
        <v>1188</v>
      </c>
      <c r="B1189" s="24" t="s">
        <v>346</v>
      </c>
      <c r="C1189" s="24" t="s">
        <v>24</v>
      </c>
      <c r="D1189" s="24" t="s">
        <v>5441</v>
      </c>
      <c r="E1189" s="24"/>
      <c r="F1189" s="24"/>
      <c r="G1189" s="24"/>
      <c r="H1189" s="25">
        <v>46114</v>
      </c>
      <c r="I1189" s="25">
        <v>46132</v>
      </c>
      <c r="J1189" s="25">
        <v>46176</v>
      </c>
      <c r="K1189" s="26" t="s">
        <v>29</v>
      </c>
      <c r="L1189" s="26" t="s">
        <v>5110</v>
      </c>
      <c r="M1189" s="26" t="s">
        <v>27</v>
      </c>
      <c r="N1189" s="26" t="s">
        <v>5328</v>
      </c>
      <c r="O1189" s="26" t="s">
        <v>94</v>
      </c>
      <c r="P1189" s="26" t="s">
        <v>5329</v>
      </c>
      <c r="Q1189" s="26">
        <v>0</v>
      </c>
      <c r="R1189" s="26">
        <v>0</v>
      </c>
      <c r="S1189" s="26">
        <v>0</v>
      </c>
      <c r="T1189" s="26">
        <v>0</v>
      </c>
      <c r="U1189" s="26" t="s">
        <v>107</v>
      </c>
      <c r="V1189" s="26" t="s">
        <v>5416</v>
      </c>
      <c r="W1189" s="26">
        <v>0</v>
      </c>
      <c r="X1189" s="26">
        <v>0</v>
      </c>
      <c r="Y1189" s="25">
        <v>46212</v>
      </c>
      <c r="Z1189" s="27">
        <v>81</v>
      </c>
      <c r="AA1189" s="24" t="s">
        <v>5114</v>
      </c>
      <c r="AB1189" s="24" t="s">
        <v>25</v>
      </c>
      <c r="AC1189" s="24" t="s">
        <v>4714</v>
      </c>
      <c r="AD1189" s="24" t="s">
        <v>4750</v>
      </c>
    </row>
    <row r="1190" spans="1:30" x14ac:dyDescent="0.35">
      <c r="A1190" s="23">
        <v>1189</v>
      </c>
      <c r="B1190" s="24" t="s">
        <v>347</v>
      </c>
      <c r="C1190" s="24" t="s">
        <v>24</v>
      </c>
      <c r="D1190" s="24" t="s">
        <v>5441</v>
      </c>
      <c r="E1190" s="24"/>
      <c r="F1190" s="24"/>
      <c r="G1190" s="24"/>
      <c r="H1190" s="25">
        <v>46114</v>
      </c>
      <c r="I1190" s="25">
        <v>46132</v>
      </c>
      <c r="J1190" s="25">
        <v>46176</v>
      </c>
      <c r="K1190" s="26" t="s">
        <v>28</v>
      </c>
      <c r="L1190" s="26" t="s">
        <v>5237</v>
      </c>
      <c r="M1190" s="26" t="s">
        <v>30</v>
      </c>
      <c r="N1190" s="26" t="s">
        <v>5111</v>
      </c>
      <c r="O1190" s="26" t="s">
        <v>89</v>
      </c>
      <c r="P1190" s="26" t="s">
        <v>5238</v>
      </c>
      <c r="Q1190" s="26">
        <v>0</v>
      </c>
      <c r="R1190" s="26">
        <v>0</v>
      </c>
      <c r="S1190" s="26">
        <v>0</v>
      </c>
      <c r="T1190" s="26">
        <v>0</v>
      </c>
      <c r="U1190" s="26" t="s">
        <v>151</v>
      </c>
      <c r="V1190" s="26" t="s">
        <v>5449</v>
      </c>
      <c r="W1190" s="26">
        <v>0</v>
      </c>
      <c r="X1190" s="26">
        <v>0</v>
      </c>
      <c r="Y1190" s="25">
        <v>46212</v>
      </c>
      <c r="Z1190" s="27">
        <v>81</v>
      </c>
      <c r="AA1190" s="24" t="s">
        <v>5114</v>
      </c>
      <c r="AB1190" s="24" t="s">
        <v>25</v>
      </c>
      <c r="AC1190" s="24" t="s">
        <v>4714</v>
      </c>
      <c r="AD1190" s="24" t="s">
        <v>4750</v>
      </c>
    </row>
    <row r="1191" spans="1:30" x14ac:dyDescent="0.35">
      <c r="A1191" s="23">
        <v>1190</v>
      </c>
      <c r="B1191" s="24" t="s">
        <v>348</v>
      </c>
      <c r="C1191" s="24" t="s">
        <v>24</v>
      </c>
      <c r="D1191" s="24" t="s">
        <v>5441</v>
      </c>
      <c r="E1191" s="24"/>
      <c r="F1191" s="24"/>
      <c r="G1191" s="24"/>
      <c r="H1191" s="25">
        <v>46114</v>
      </c>
      <c r="I1191" s="25">
        <v>46132</v>
      </c>
      <c r="J1191" s="25">
        <v>46176</v>
      </c>
      <c r="K1191" s="26" t="s">
        <v>29</v>
      </c>
      <c r="L1191" s="26" t="s">
        <v>5110</v>
      </c>
      <c r="M1191" s="26" t="s">
        <v>27</v>
      </c>
      <c r="N1191" s="26" t="s">
        <v>5328</v>
      </c>
      <c r="O1191" s="26" t="s">
        <v>94</v>
      </c>
      <c r="P1191" s="26" t="s">
        <v>5329</v>
      </c>
      <c r="Q1191" s="26">
        <v>0</v>
      </c>
      <c r="R1191" s="26">
        <v>0</v>
      </c>
      <c r="S1191" s="26">
        <v>0</v>
      </c>
      <c r="T1191" s="26">
        <v>0</v>
      </c>
      <c r="U1191" s="26" t="s">
        <v>258</v>
      </c>
      <c r="V1191" s="26" t="s">
        <v>5460</v>
      </c>
      <c r="W1191" s="26">
        <v>0</v>
      </c>
      <c r="X1191" s="26">
        <v>0</v>
      </c>
      <c r="Y1191" s="25">
        <v>46212</v>
      </c>
      <c r="Z1191" s="27">
        <v>81</v>
      </c>
      <c r="AA1191" s="24" t="s">
        <v>5114</v>
      </c>
      <c r="AB1191" s="24" t="s">
        <v>25</v>
      </c>
      <c r="AC1191" s="24" t="s">
        <v>4714</v>
      </c>
      <c r="AD1191" s="24" t="s">
        <v>4750</v>
      </c>
    </row>
    <row r="1192" spans="1:30" x14ac:dyDescent="0.35">
      <c r="A1192" s="23">
        <v>1191</v>
      </c>
      <c r="B1192" s="24" t="s">
        <v>349</v>
      </c>
      <c r="C1192" s="24" t="s">
        <v>24</v>
      </c>
      <c r="D1192" s="24" t="s">
        <v>5441</v>
      </c>
      <c r="E1192" s="24"/>
      <c r="F1192" s="24"/>
      <c r="G1192" s="24"/>
      <c r="H1192" s="25">
        <v>46114</v>
      </c>
      <c r="I1192" s="25">
        <v>46132</v>
      </c>
      <c r="J1192" s="25">
        <v>46163</v>
      </c>
      <c r="K1192" s="26" t="s">
        <v>57</v>
      </c>
      <c r="L1192" s="26" t="s">
        <v>5442</v>
      </c>
      <c r="M1192" s="26" t="s">
        <v>58</v>
      </c>
      <c r="N1192" s="26" t="s">
        <v>5415</v>
      </c>
      <c r="O1192" s="26" t="s">
        <v>111</v>
      </c>
      <c r="P1192" s="26" t="s">
        <v>5435</v>
      </c>
      <c r="Q1192" s="26">
        <v>0</v>
      </c>
      <c r="R1192" s="26">
        <v>0</v>
      </c>
      <c r="S1192" s="26">
        <v>0</v>
      </c>
      <c r="T1192" s="26">
        <v>0</v>
      </c>
      <c r="U1192" s="26" t="s">
        <v>133</v>
      </c>
      <c r="V1192" s="26" t="s">
        <v>5445</v>
      </c>
      <c r="W1192" s="26">
        <v>0</v>
      </c>
      <c r="X1192" s="26">
        <v>0</v>
      </c>
      <c r="Y1192" s="25">
        <v>46212</v>
      </c>
      <c r="Z1192" s="27">
        <v>81</v>
      </c>
      <c r="AA1192" s="24" t="s">
        <v>5114</v>
      </c>
      <c r="AB1192" s="24" t="s">
        <v>25</v>
      </c>
      <c r="AC1192" s="24" t="s">
        <v>4714</v>
      </c>
      <c r="AD1192" s="24" t="s">
        <v>4750</v>
      </c>
    </row>
    <row r="1193" spans="1:30" x14ac:dyDescent="0.35">
      <c r="A1193" s="23">
        <v>1192</v>
      </c>
      <c r="B1193" s="24" t="s">
        <v>350</v>
      </c>
      <c r="C1193" s="24" t="s">
        <v>24</v>
      </c>
      <c r="D1193" s="24" t="s">
        <v>5441</v>
      </c>
      <c r="E1193" s="24"/>
      <c r="F1193" s="24"/>
      <c r="G1193" s="24"/>
      <c r="H1193" s="25">
        <v>46114</v>
      </c>
      <c r="I1193" s="25">
        <v>46132</v>
      </c>
      <c r="J1193" s="25">
        <v>46183</v>
      </c>
      <c r="K1193" s="26" t="s">
        <v>28</v>
      </c>
      <c r="L1193" s="26" t="s">
        <v>5237</v>
      </c>
      <c r="M1193" s="26" t="s">
        <v>30</v>
      </c>
      <c r="N1193" s="26" t="s">
        <v>5111</v>
      </c>
      <c r="O1193" s="26" t="s">
        <v>89</v>
      </c>
      <c r="P1193" s="26" t="s">
        <v>5238</v>
      </c>
      <c r="Q1193" s="26">
        <v>0</v>
      </c>
      <c r="R1193" s="26">
        <v>0</v>
      </c>
      <c r="S1193" s="26">
        <v>0</v>
      </c>
      <c r="T1193" s="26">
        <v>0</v>
      </c>
      <c r="U1193" s="26" t="s">
        <v>119</v>
      </c>
      <c r="V1193" s="26" t="s">
        <v>5443</v>
      </c>
      <c r="W1193" s="26">
        <v>0</v>
      </c>
      <c r="X1193" s="26">
        <v>0</v>
      </c>
      <c r="Y1193" s="25">
        <v>46212</v>
      </c>
      <c r="Z1193" s="27">
        <v>81</v>
      </c>
      <c r="AA1193" s="24" t="s">
        <v>5114</v>
      </c>
      <c r="AB1193" s="24" t="s">
        <v>25</v>
      </c>
      <c r="AC1193" s="24" t="s">
        <v>4714</v>
      </c>
      <c r="AD1193" s="24" t="s">
        <v>4750</v>
      </c>
    </row>
    <row r="1194" spans="1:30" x14ac:dyDescent="0.35">
      <c r="A1194" s="23">
        <v>1193</v>
      </c>
      <c r="B1194" s="24" t="s">
        <v>351</v>
      </c>
      <c r="C1194" s="24" t="s">
        <v>24</v>
      </c>
      <c r="D1194" s="24" t="s">
        <v>5441</v>
      </c>
      <c r="E1194" s="24"/>
      <c r="F1194" s="24"/>
      <c r="G1194" s="24"/>
      <c r="H1194" s="25">
        <v>46114</v>
      </c>
      <c r="I1194" s="25">
        <v>46132</v>
      </c>
      <c r="J1194" s="25">
        <v>46176</v>
      </c>
      <c r="K1194" s="26" t="s">
        <v>29</v>
      </c>
      <c r="L1194" s="26" t="s">
        <v>5110</v>
      </c>
      <c r="M1194" s="26" t="s">
        <v>27</v>
      </c>
      <c r="N1194" s="26" t="s">
        <v>5328</v>
      </c>
      <c r="O1194" s="26" t="s">
        <v>94</v>
      </c>
      <c r="P1194" s="26" t="s">
        <v>5329</v>
      </c>
      <c r="Q1194" s="26">
        <v>0</v>
      </c>
      <c r="R1194" s="26">
        <v>0</v>
      </c>
      <c r="S1194" s="26">
        <v>0</v>
      </c>
      <c r="T1194" s="26">
        <v>0</v>
      </c>
      <c r="U1194" s="26" t="s">
        <v>90</v>
      </c>
      <c r="V1194" s="26" t="s">
        <v>5239</v>
      </c>
      <c r="W1194" s="26">
        <v>0</v>
      </c>
      <c r="X1194" s="26">
        <v>0</v>
      </c>
      <c r="Y1194" s="25">
        <v>46212</v>
      </c>
      <c r="Z1194" s="27">
        <v>81</v>
      </c>
      <c r="AA1194" s="24" t="s">
        <v>5114</v>
      </c>
      <c r="AB1194" s="24" t="s">
        <v>25</v>
      </c>
      <c r="AC1194" s="24" t="s">
        <v>4714</v>
      </c>
      <c r="AD1194" s="24" t="s">
        <v>4750</v>
      </c>
    </row>
    <row r="1195" spans="1:30" x14ac:dyDescent="0.35">
      <c r="A1195" s="23">
        <v>1194</v>
      </c>
      <c r="B1195" s="24" t="s">
        <v>352</v>
      </c>
      <c r="C1195" s="24" t="s">
        <v>24</v>
      </c>
      <c r="D1195" s="24" t="s">
        <v>5441</v>
      </c>
      <c r="E1195" s="24"/>
      <c r="F1195" s="24"/>
      <c r="G1195" s="24"/>
      <c r="H1195" s="25">
        <v>46114</v>
      </c>
      <c r="I1195" s="25">
        <v>46132</v>
      </c>
      <c r="J1195" s="25">
        <v>46161</v>
      </c>
      <c r="K1195" s="26" t="s">
        <v>57</v>
      </c>
      <c r="L1195" s="26" t="s">
        <v>5442</v>
      </c>
      <c r="M1195" s="26" t="s">
        <v>58</v>
      </c>
      <c r="N1195" s="26" t="s">
        <v>5415</v>
      </c>
      <c r="O1195" s="26" t="s">
        <v>111</v>
      </c>
      <c r="P1195" s="26" t="s">
        <v>5435</v>
      </c>
      <c r="Q1195" s="26">
        <v>0</v>
      </c>
      <c r="R1195" s="26">
        <v>0</v>
      </c>
      <c r="S1195" s="26">
        <v>0</v>
      </c>
      <c r="T1195" s="26">
        <v>0</v>
      </c>
      <c r="U1195" s="26" t="s">
        <v>85</v>
      </c>
      <c r="V1195" s="26" t="s">
        <v>5112</v>
      </c>
      <c r="W1195" s="26">
        <v>0</v>
      </c>
      <c r="X1195" s="26">
        <v>0</v>
      </c>
      <c r="Y1195" s="25">
        <v>46212</v>
      </c>
      <c r="Z1195" s="27">
        <v>81</v>
      </c>
      <c r="AA1195" s="24" t="s">
        <v>5114</v>
      </c>
      <c r="AB1195" s="24" t="s">
        <v>25</v>
      </c>
      <c r="AC1195" s="24" t="s">
        <v>4714</v>
      </c>
      <c r="AD1195" s="24" t="s">
        <v>4750</v>
      </c>
    </row>
    <row r="1196" spans="1:30" x14ac:dyDescent="0.35">
      <c r="A1196" s="23">
        <v>1195</v>
      </c>
      <c r="B1196" s="24" t="s">
        <v>353</v>
      </c>
      <c r="C1196" s="24" t="s">
        <v>24</v>
      </c>
      <c r="D1196" s="24" t="s">
        <v>5441</v>
      </c>
      <c r="E1196" s="24"/>
      <c r="F1196" s="24"/>
      <c r="G1196" s="24"/>
      <c r="H1196" s="25">
        <v>46114</v>
      </c>
      <c r="I1196" s="25">
        <v>46132</v>
      </c>
      <c r="J1196" s="25">
        <v>46161</v>
      </c>
      <c r="K1196" s="26" t="s">
        <v>57</v>
      </c>
      <c r="L1196" s="26" t="s">
        <v>5442</v>
      </c>
      <c r="M1196" s="26" t="s">
        <v>58</v>
      </c>
      <c r="N1196" s="26" t="s">
        <v>5415</v>
      </c>
      <c r="O1196" s="26" t="s">
        <v>111</v>
      </c>
      <c r="P1196" s="26" t="s">
        <v>5435</v>
      </c>
      <c r="Q1196" s="26">
        <v>0</v>
      </c>
      <c r="R1196" s="26">
        <v>0</v>
      </c>
      <c r="S1196" s="26">
        <v>0</v>
      </c>
      <c r="T1196" s="26">
        <v>0</v>
      </c>
      <c r="U1196" s="26" t="s">
        <v>85</v>
      </c>
      <c r="V1196" s="26" t="s">
        <v>5112</v>
      </c>
      <c r="W1196" s="26">
        <v>0</v>
      </c>
      <c r="X1196" s="26">
        <v>0</v>
      </c>
      <c r="Y1196" s="25">
        <v>46212</v>
      </c>
      <c r="Z1196" s="27">
        <v>81</v>
      </c>
      <c r="AA1196" s="24" t="s">
        <v>5114</v>
      </c>
      <c r="AB1196" s="24" t="s">
        <v>25</v>
      </c>
      <c r="AC1196" s="24" t="s">
        <v>4714</v>
      </c>
      <c r="AD1196" s="24" t="s">
        <v>4750</v>
      </c>
    </row>
    <row r="1197" spans="1:30" x14ac:dyDescent="0.35">
      <c r="A1197" s="23">
        <v>1196</v>
      </c>
      <c r="B1197" s="24" t="s">
        <v>354</v>
      </c>
      <c r="C1197" s="24" t="s">
        <v>24</v>
      </c>
      <c r="D1197" s="24" t="s">
        <v>5441</v>
      </c>
      <c r="E1197" s="24"/>
      <c r="F1197" s="24"/>
      <c r="G1197" s="24"/>
      <c r="H1197" s="25">
        <v>46114</v>
      </c>
      <c r="I1197" s="25">
        <v>46132</v>
      </c>
      <c r="J1197" s="25">
        <v>46181</v>
      </c>
      <c r="K1197" s="26" t="s">
        <v>57</v>
      </c>
      <c r="L1197" s="26" t="s">
        <v>5442</v>
      </c>
      <c r="M1197" s="26" t="s">
        <v>58</v>
      </c>
      <c r="N1197" s="26" t="s">
        <v>5415</v>
      </c>
      <c r="O1197" s="26" t="s">
        <v>111</v>
      </c>
      <c r="P1197" s="26" t="s">
        <v>5435</v>
      </c>
      <c r="Q1197" s="26">
        <v>0</v>
      </c>
      <c r="R1197" s="26">
        <v>0</v>
      </c>
      <c r="S1197" s="26">
        <v>0</v>
      </c>
      <c r="T1197" s="26">
        <v>0</v>
      </c>
      <c r="U1197" s="26" t="s">
        <v>112</v>
      </c>
      <c r="V1197" s="26" t="s">
        <v>5436</v>
      </c>
      <c r="W1197" s="26">
        <v>0</v>
      </c>
      <c r="X1197" s="26">
        <v>0</v>
      </c>
      <c r="Y1197" s="25">
        <v>46212</v>
      </c>
      <c r="Z1197" s="27">
        <v>81</v>
      </c>
      <c r="AA1197" s="24" t="s">
        <v>5114</v>
      </c>
      <c r="AB1197" s="24" t="s">
        <v>25</v>
      </c>
      <c r="AC1197" s="24" t="s">
        <v>4714</v>
      </c>
      <c r="AD1197" s="24" t="s">
        <v>4750</v>
      </c>
    </row>
    <row r="1198" spans="1:30" x14ac:dyDescent="0.35">
      <c r="A1198" s="23">
        <v>1197</v>
      </c>
      <c r="B1198" s="24" t="s">
        <v>355</v>
      </c>
      <c r="C1198" s="24" t="s">
        <v>24</v>
      </c>
      <c r="D1198" s="24" t="s">
        <v>5441</v>
      </c>
      <c r="E1198" s="24"/>
      <c r="F1198" s="24"/>
      <c r="G1198" s="24"/>
      <c r="H1198" s="25">
        <v>46114</v>
      </c>
      <c r="I1198" s="25">
        <v>46132</v>
      </c>
      <c r="J1198" s="25">
        <v>46161</v>
      </c>
      <c r="K1198" s="26" t="s">
        <v>57</v>
      </c>
      <c r="L1198" s="26" t="s">
        <v>5442</v>
      </c>
      <c r="M1198" s="26" t="s">
        <v>58</v>
      </c>
      <c r="N1198" s="26" t="s">
        <v>5415</v>
      </c>
      <c r="O1198" s="26" t="s">
        <v>111</v>
      </c>
      <c r="P1198" s="26" t="s">
        <v>5435</v>
      </c>
      <c r="Q1198" s="26">
        <v>0</v>
      </c>
      <c r="R1198" s="26">
        <v>0</v>
      </c>
      <c r="S1198" s="26">
        <v>0</v>
      </c>
      <c r="T1198" s="26">
        <v>0</v>
      </c>
      <c r="U1198" s="26" t="s">
        <v>31</v>
      </c>
      <c r="V1198" s="26" t="s">
        <v>5456</v>
      </c>
      <c r="W1198" s="26">
        <v>0</v>
      </c>
      <c r="X1198" s="26">
        <v>0</v>
      </c>
      <c r="Y1198" s="25">
        <v>46212</v>
      </c>
      <c r="Z1198" s="27">
        <v>81</v>
      </c>
      <c r="AA1198" s="24" t="s">
        <v>5114</v>
      </c>
      <c r="AB1198" s="24" t="s">
        <v>25</v>
      </c>
      <c r="AC1198" s="24" t="s">
        <v>4714</v>
      </c>
      <c r="AD1198" s="24" t="s">
        <v>4750</v>
      </c>
    </row>
    <row r="1199" spans="1:30" x14ac:dyDescent="0.35">
      <c r="A1199" s="23">
        <v>1198</v>
      </c>
      <c r="B1199" s="24" t="s">
        <v>356</v>
      </c>
      <c r="C1199" s="24" t="s">
        <v>24</v>
      </c>
      <c r="D1199" s="24" t="s">
        <v>5441</v>
      </c>
      <c r="E1199" s="24"/>
      <c r="F1199" s="24"/>
      <c r="G1199" s="24"/>
      <c r="H1199" s="25">
        <v>46114</v>
      </c>
      <c r="I1199" s="25">
        <v>46132</v>
      </c>
      <c r="J1199" s="25">
        <v>46161</v>
      </c>
      <c r="K1199" s="26" t="s">
        <v>57</v>
      </c>
      <c r="L1199" s="26" t="s">
        <v>5442</v>
      </c>
      <c r="M1199" s="26" t="s">
        <v>58</v>
      </c>
      <c r="N1199" s="26" t="s">
        <v>5415</v>
      </c>
      <c r="O1199" s="26" t="s">
        <v>111</v>
      </c>
      <c r="P1199" s="26" t="s">
        <v>5435</v>
      </c>
      <c r="Q1199" s="26">
        <v>0</v>
      </c>
      <c r="R1199" s="26">
        <v>0</v>
      </c>
      <c r="S1199" s="26">
        <v>0</v>
      </c>
      <c r="T1199" s="26">
        <v>0</v>
      </c>
      <c r="U1199" s="26" t="s">
        <v>85</v>
      </c>
      <c r="V1199" s="26" t="s">
        <v>5112</v>
      </c>
      <c r="W1199" s="26">
        <v>0</v>
      </c>
      <c r="X1199" s="26">
        <v>0</v>
      </c>
      <c r="Y1199" s="25">
        <v>46212</v>
      </c>
      <c r="Z1199" s="27">
        <v>81</v>
      </c>
      <c r="AA1199" s="24" t="s">
        <v>5114</v>
      </c>
      <c r="AB1199" s="24" t="s">
        <v>25</v>
      </c>
      <c r="AC1199" s="24" t="s">
        <v>4714</v>
      </c>
      <c r="AD1199" s="24" t="s">
        <v>4750</v>
      </c>
    </row>
    <row r="1200" spans="1:30" x14ac:dyDescent="0.35">
      <c r="A1200" s="23">
        <v>1199</v>
      </c>
      <c r="B1200" s="24" t="s">
        <v>357</v>
      </c>
      <c r="C1200" s="24" t="s">
        <v>24</v>
      </c>
      <c r="D1200" s="24" t="s">
        <v>5441</v>
      </c>
      <c r="E1200" s="24"/>
      <c r="F1200" s="24"/>
      <c r="G1200" s="24"/>
      <c r="H1200" s="25">
        <v>46114</v>
      </c>
      <c r="I1200" s="25">
        <v>46132</v>
      </c>
      <c r="J1200" s="25">
        <v>46176</v>
      </c>
      <c r="K1200" s="26" t="s">
        <v>29</v>
      </c>
      <c r="L1200" s="26" t="s">
        <v>5110</v>
      </c>
      <c r="M1200" s="26" t="s">
        <v>27</v>
      </c>
      <c r="N1200" s="26" t="s">
        <v>5328</v>
      </c>
      <c r="O1200" s="26" t="s">
        <v>94</v>
      </c>
      <c r="P1200" s="26" t="s">
        <v>5329</v>
      </c>
      <c r="Q1200" s="26">
        <v>0</v>
      </c>
      <c r="R1200" s="26">
        <v>0</v>
      </c>
      <c r="S1200" s="26">
        <v>0</v>
      </c>
      <c r="T1200" s="26">
        <v>0</v>
      </c>
      <c r="U1200" s="26" t="s">
        <v>133</v>
      </c>
      <c r="V1200" s="26" t="s">
        <v>5445</v>
      </c>
      <c r="W1200" s="26">
        <v>0</v>
      </c>
      <c r="X1200" s="26">
        <v>0</v>
      </c>
      <c r="Y1200" s="25">
        <v>46212</v>
      </c>
      <c r="Z1200" s="27">
        <v>81</v>
      </c>
      <c r="AA1200" s="24" t="s">
        <v>5114</v>
      </c>
      <c r="AB1200" s="24" t="s">
        <v>25</v>
      </c>
      <c r="AC1200" s="24" t="s">
        <v>4714</v>
      </c>
      <c r="AD1200" s="24" t="s">
        <v>4750</v>
      </c>
    </row>
    <row r="1201" spans="1:30" x14ac:dyDescent="0.35">
      <c r="A1201" s="23">
        <v>1200</v>
      </c>
      <c r="B1201" s="24" t="s">
        <v>358</v>
      </c>
      <c r="C1201" s="24" t="s">
        <v>24</v>
      </c>
      <c r="D1201" s="24" t="s">
        <v>5441</v>
      </c>
      <c r="E1201" s="24"/>
      <c r="F1201" s="24"/>
      <c r="G1201" s="24"/>
      <c r="H1201" s="25">
        <v>46114</v>
      </c>
      <c r="I1201" s="25">
        <v>46132</v>
      </c>
      <c r="J1201" s="25">
        <v>46176</v>
      </c>
      <c r="K1201" s="26" t="s">
        <v>29</v>
      </c>
      <c r="L1201" s="26" t="s">
        <v>5110</v>
      </c>
      <c r="M1201" s="26" t="s">
        <v>27</v>
      </c>
      <c r="N1201" s="26" t="s">
        <v>5328</v>
      </c>
      <c r="O1201" s="26" t="s">
        <v>94</v>
      </c>
      <c r="P1201" s="26" t="s">
        <v>5329</v>
      </c>
      <c r="Q1201" s="26">
        <v>0</v>
      </c>
      <c r="R1201" s="26">
        <v>0</v>
      </c>
      <c r="S1201" s="26">
        <v>0</v>
      </c>
      <c r="T1201" s="26">
        <v>0</v>
      </c>
      <c r="U1201" s="26" t="s">
        <v>258</v>
      </c>
      <c r="V1201" s="26" t="s">
        <v>5460</v>
      </c>
      <c r="W1201" s="26">
        <v>0</v>
      </c>
      <c r="X1201" s="26">
        <v>0</v>
      </c>
      <c r="Y1201" s="25">
        <v>46212</v>
      </c>
      <c r="Z1201" s="27">
        <v>81</v>
      </c>
      <c r="AA1201" s="24" t="s">
        <v>5114</v>
      </c>
      <c r="AB1201" s="24" t="s">
        <v>25</v>
      </c>
      <c r="AC1201" s="24" t="s">
        <v>4714</v>
      </c>
      <c r="AD1201" s="24" t="s">
        <v>4750</v>
      </c>
    </row>
    <row r="1202" spans="1:30" x14ac:dyDescent="0.35">
      <c r="A1202" s="23">
        <v>1201</v>
      </c>
      <c r="B1202" s="24" t="s">
        <v>359</v>
      </c>
      <c r="C1202" s="24" t="s">
        <v>24</v>
      </c>
      <c r="D1202" s="24" t="s">
        <v>5441</v>
      </c>
      <c r="E1202" s="24"/>
      <c r="F1202" s="24"/>
      <c r="G1202" s="24"/>
      <c r="H1202" s="25">
        <v>46114</v>
      </c>
      <c r="I1202" s="25">
        <v>46132</v>
      </c>
      <c r="J1202" s="25">
        <v>46161</v>
      </c>
      <c r="K1202" s="26" t="s">
        <v>57</v>
      </c>
      <c r="L1202" s="26" t="s">
        <v>5442</v>
      </c>
      <c r="M1202" s="26" t="s">
        <v>58</v>
      </c>
      <c r="N1202" s="26" t="s">
        <v>5415</v>
      </c>
      <c r="O1202" s="26" t="s">
        <v>111</v>
      </c>
      <c r="P1202" s="26" t="s">
        <v>5435</v>
      </c>
      <c r="Q1202" s="26">
        <v>0</v>
      </c>
      <c r="R1202" s="26">
        <v>0</v>
      </c>
      <c r="S1202" s="26">
        <v>0</v>
      </c>
      <c r="T1202" s="26">
        <v>0</v>
      </c>
      <c r="U1202" s="26" t="s">
        <v>85</v>
      </c>
      <c r="V1202" s="26" t="s">
        <v>5112</v>
      </c>
      <c r="W1202" s="26">
        <v>0</v>
      </c>
      <c r="X1202" s="26">
        <v>0</v>
      </c>
      <c r="Y1202" s="25">
        <v>46212</v>
      </c>
      <c r="Z1202" s="27">
        <v>81</v>
      </c>
      <c r="AA1202" s="24" t="s">
        <v>5114</v>
      </c>
      <c r="AB1202" s="24" t="s">
        <v>25</v>
      </c>
      <c r="AC1202" s="24" t="s">
        <v>4714</v>
      </c>
      <c r="AD1202" s="24" t="s">
        <v>4750</v>
      </c>
    </row>
    <row r="1203" spans="1:30" x14ac:dyDescent="0.35">
      <c r="A1203" s="23">
        <v>1202</v>
      </c>
      <c r="B1203" s="24" t="s">
        <v>360</v>
      </c>
      <c r="C1203" s="24" t="s">
        <v>24</v>
      </c>
      <c r="D1203" s="24" t="s">
        <v>5441</v>
      </c>
      <c r="E1203" s="24"/>
      <c r="F1203" s="24"/>
      <c r="G1203" s="24"/>
      <c r="H1203" s="25">
        <v>46114</v>
      </c>
      <c r="I1203" s="25">
        <v>46132</v>
      </c>
      <c r="J1203" s="25">
        <v>46176</v>
      </c>
      <c r="K1203" s="26" t="s">
        <v>28</v>
      </c>
      <c r="L1203" s="26" t="s">
        <v>5237</v>
      </c>
      <c r="M1203" s="26" t="s">
        <v>30</v>
      </c>
      <c r="N1203" s="26" t="s">
        <v>5111</v>
      </c>
      <c r="O1203" s="26" t="s">
        <v>89</v>
      </c>
      <c r="P1203" s="26" t="s">
        <v>5238</v>
      </c>
      <c r="Q1203" s="26">
        <v>0</v>
      </c>
      <c r="R1203" s="26">
        <v>0</v>
      </c>
      <c r="S1203" s="26">
        <v>0</v>
      </c>
      <c r="T1203" s="26">
        <v>0</v>
      </c>
      <c r="U1203" s="26" t="s">
        <v>137</v>
      </c>
      <c r="V1203" s="26" t="s">
        <v>5447</v>
      </c>
      <c r="W1203" s="26">
        <v>0</v>
      </c>
      <c r="X1203" s="26">
        <v>0</v>
      </c>
      <c r="Y1203" s="25">
        <v>46212</v>
      </c>
      <c r="Z1203" s="27">
        <v>81</v>
      </c>
      <c r="AA1203" s="24" t="s">
        <v>5114</v>
      </c>
      <c r="AB1203" s="24" t="s">
        <v>25</v>
      </c>
      <c r="AC1203" s="24" t="s">
        <v>4714</v>
      </c>
      <c r="AD1203" s="24" t="s">
        <v>4750</v>
      </c>
    </row>
    <row r="1204" spans="1:30" x14ac:dyDescent="0.35">
      <c r="A1204" s="23">
        <v>1203</v>
      </c>
      <c r="B1204" s="24" t="s">
        <v>361</v>
      </c>
      <c r="C1204" s="24" t="s">
        <v>24</v>
      </c>
      <c r="D1204" s="24" t="s">
        <v>5441</v>
      </c>
      <c r="E1204" s="24"/>
      <c r="F1204" s="24"/>
      <c r="G1204" s="24"/>
      <c r="H1204" s="25">
        <v>46114</v>
      </c>
      <c r="I1204" s="25">
        <v>46132</v>
      </c>
      <c r="J1204" s="25">
        <v>46176</v>
      </c>
      <c r="K1204" s="26" t="s">
        <v>29</v>
      </c>
      <c r="L1204" s="26" t="s">
        <v>5110</v>
      </c>
      <c r="M1204" s="26" t="s">
        <v>27</v>
      </c>
      <c r="N1204" s="26" t="s">
        <v>5328</v>
      </c>
      <c r="O1204" s="26" t="s">
        <v>94</v>
      </c>
      <c r="P1204" s="26" t="s">
        <v>5329</v>
      </c>
      <c r="Q1204" s="26">
        <v>0</v>
      </c>
      <c r="R1204" s="26">
        <v>0</v>
      </c>
      <c r="S1204" s="26">
        <v>0</v>
      </c>
      <c r="T1204" s="26">
        <v>0</v>
      </c>
      <c r="U1204" s="26" t="s">
        <v>133</v>
      </c>
      <c r="V1204" s="26" t="s">
        <v>5445</v>
      </c>
      <c r="W1204" s="26">
        <v>0</v>
      </c>
      <c r="X1204" s="26">
        <v>0</v>
      </c>
      <c r="Y1204" s="25">
        <v>46212</v>
      </c>
      <c r="Z1204" s="27">
        <v>81</v>
      </c>
      <c r="AA1204" s="24" t="s">
        <v>5114</v>
      </c>
      <c r="AB1204" s="24" t="s">
        <v>25</v>
      </c>
      <c r="AC1204" s="24" t="s">
        <v>4714</v>
      </c>
      <c r="AD1204" s="24" t="s">
        <v>4750</v>
      </c>
    </row>
    <row r="1205" spans="1:30" x14ac:dyDescent="0.35">
      <c r="A1205" s="23">
        <v>1204</v>
      </c>
      <c r="B1205" s="24" t="s">
        <v>362</v>
      </c>
      <c r="C1205" s="24" t="s">
        <v>24</v>
      </c>
      <c r="D1205" s="24" t="s">
        <v>5441</v>
      </c>
      <c r="E1205" s="24"/>
      <c r="F1205" s="24"/>
      <c r="G1205" s="24"/>
      <c r="H1205" s="25">
        <v>46114</v>
      </c>
      <c r="I1205" s="25">
        <v>46132</v>
      </c>
      <c r="J1205" s="25">
        <v>46161</v>
      </c>
      <c r="K1205" s="26" t="s">
        <v>57</v>
      </c>
      <c r="L1205" s="26" t="s">
        <v>5442</v>
      </c>
      <c r="M1205" s="26" t="s">
        <v>58</v>
      </c>
      <c r="N1205" s="26" t="s">
        <v>5415</v>
      </c>
      <c r="O1205" s="26" t="s">
        <v>111</v>
      </c>
      <c r="P1205" s="26" t="s">
        <v>5435</v>
      </c>
      <c r="Q1205" s="26">
        <v>0</v>
      </c>
      <c r="R1205" s="26">
        <v>0</v>
      </c>
      <c r="S1205" s="26">
        <v>0</v>
      </c>
      <c r="T1205" s="26">
        <v>0</v>
      </c>
      <c r="U1205" s="26" t="s">
        <v>85</v>
      </c>
      <c r="V1205" s="26" t="s">
        <v>5112</v>
      </c>
      <c r="W1205" s="26">
        <v>0</v>
      </c>
      <c r="X1205" s="26">
        <v>0</v>
      </c>
      <c r="Y1205" s="25">
        <v>46212</v>
      </c>
      <c r="Z1205" s="27">
        <v>81</v>
      </c>
      <c r="AA1205" s="24" t="s">
        <v>5114</v>
      </c>
      <c r="AB1205" s="24" t="s">
        <v>25</v>
      </c>
      <c r="AC1205" s="24" t="s">
        <v>4714</v>
      </c>
      <c r="AD1205" s="24" t="s">
        <v>4750</v>
      </c>
    </row>
    <row r="1206" spans="1:30" x14ac:dyDescent="0.35">
      <c r="A1206" s="23">
        <v>1205</v>
      </c>
      <c r="B1206" s="24" t="s">
        <v>363</v>
      </c>
      <c r="C1206" s="24" t="s">
        <v>24</v>
      </c>
      <c r="D1206" s="24" t="s">
        <v>5441</v>
      </c>
      <c r="E1206" s="24"/>
      <c r="F1206" s="24"/>
      <c r="G1206" s="24"/>
      <c r="H1206" s="25">
        <v>46114</v>
      </c>
      <c r="I1206" s="25">
        <v>46132</v>
      </c>
      <c r="J1206" s="25">
        <v>46161</v>
      </c>
      <c r="K1206" s="26" t="s">
        <v>57</v>
      </c>
      <c r="L1206" s="26" t="s">
        <v>5442</v>
      </c>
      <c r="M1206" s="26" t="s">
        <v>58</v>
      </c>
      <c r="N1206" s="26" t="s">
        <v>5415</v>
      </c>
      <c r="O1206" s="26" t="s">
        <v>111</v>
      </c>
      <c r="P1206" s="26" t="s">
        <v>5435</v>
      </c>
      <c r="Q1206" s="26">
        <v>0</v>
      </c>
      <c r="R1206" s="26">
        <v>0</v>
      </c>
      <c r="S1206" s="26">
        <v>0</v>
      </c>
      <c r="T1206" s="26">
        <v>0</v>
      </c>
      <c r="U1206" s="26" t="s">
        <v>85</v>
      </c>
      <c r="V1206" s="26" t="s">
        <v>5112</v>
      </c>
      <c r="W1206" s="26">
        <v>0</v>
      </c>
      <c r="X1206" s="26">
        <v>0</v>
      </c>
      <c r="Y1206" s="25">
        <v>46212</v>
      </c>
      <c r="Z1206" s="27">
        <v>81</v>
      </c>
      <c r="AA1206" s="24" t="s">
        <v>5114</v>
      </c>
      <c r="AB1206" s="24" t="s">
        <v>25</v>
      </c>
      <c r="AC1206" s="24" t="s">
        <v>4714</v>
      </c>
      <c r="AD1206" s="24" t="s">
        <v>4750</v>
      </c>
    </row>
    <row r="1207" spans="1:30" x14ac:dyDescent="0.35">
      <c r="A1207" s="23">
        <v>1206</v>
      </c>
      <c r="B1207" s="24" t="s">
        <v>364</v>
      </c>
      <c r="C1207" s="24" t="s">
        <v>24</v>
      </c>
      <c r="D1207" s="24" t="s">
        <v>5441</v>
      </c>
      <c r="E1207" s="24"/>
      <c r="F1207" s="24"/>
      <c r="G1207" s="24"/>
      <c r="H1207" s="25">
        <v>46114</v>
      </c>
      <c r="I1207" s="25">
        <v>46132</v>
      </c>
      <c r="J1207" s="25">
        <v>46181</v>
      </c>
      <c r="K1207" s="26" t="s">
        <v>57</v>
      </c>
      <c r="L1207" s="26" t="s">
        <v>5442</v>
      </c>
      <c r="M1207" s="26" t="s">
        <v>58</v>
      </c>
      <c r="N1207" s="26" t="s">
        <v>5415</v>
      </c>
      <c r="O1207" s="26" t="s">
        <v>111</v>
      </c>
      <c r="P1207" s="26" t="s">
        <v>5435</v>
      </c>
      <c r="Q1207" s="26">
        <v>0</v>
      </c>
      <c r="R1207" s="26">
        <v>0</v>
      </c>
      <c r="S1207" s="26">
        <v>0</v>
      </c>
      <c r="T1207" s="26">
        <v>0</v>
      </c>
      <c r="U1207" s="26" t="s">
        <v>135</v>
      </c>
      <c r="V1207" s="26" t="s">
        <v>5446</v>
      </c>
      <c r="W1207" s="26">
        <v>0</v>
      </c>
      <c r="X1207" s="26">
        <v>0</v>
      </c>
      <c r="Y1207" s="25">
        <v>46212</v>
      </c>
      <c r="Z1207" s="27">
        <v>81</v>
      </c>
      <c r="AA1207" s="24" t="s">
        <v>5114</v>
      </c>
      <c r="AB1207" s="24" t="s">
        <v>25</v>
      </c>
      <c r="AC1207" s="24" t="s">
        <v>4714</v>
      </c>
      <c r="AD1207" s="24" t="s">
        <v>4750</v>
      </c>
    </row>
    <row r="1208" spans="1:30" x14ac:dyDescent="0.35">
      <c r="A1208" s="23">
        <v>1207</v>
      </c>
      <c r="B1208" s="24" t="s">
        <v>365</v>
      </c>
      <c r="C1208" s="24" t="s">
        <v>24</v>
      </c>
      <c r="D1208" s="24" t="s">
        <v>5441</v>
      </c>
      <c r="E1208" s="24"/>
      <c r="F1208" s="24"/>
      <c r="G1208" s="24"/>
      <c r="H1208" s="25">
        <v>46114</v>
      </c>
      <c r="I1208" s="25">
        <v>46132</v>
      </c>
      <c r="J1208" s="25">
        <v>46161</v>
      </c>
      <c r="K1208" s="26" t="s">
        <v>57</v>
      </c>
      <c r="L1208" s="26" t="s">
        <v>5442</v>
      </c>
      <c r="M1208" s="26" t="s">
        <v>58</v>
      </c>
      <c r="N1208" s="26" t="s">
        <v>5415</v>
      </c>
      <c r="O1208" s="26" t="s">
        <v>111</v>
      </c>
      <c r="P1208" s="26" t="s">
        <v>5435</v>
      </c>
      <c r="Q1208" s="26">
        <v>0</v>
      </c>
      <c r="R1208" s="26">
        <v>0</v>
      </c>
      <c r="S1208" s="26">
        <v>0</v>
      </c>
      <c r="T1208" s="26">
        <v>0</v>
      </c>
      <c r="U1208" s="26" t="s">
        <v>85</v>
      </c>
      <c r="V1208" s="26" t="s">
        <v>5112</v>
      </c>
      <c r="W1208" s="26">
        <v>0</v>
      </c>
      <c r="X1208" s="26">
        <v>0</v>
      </c>
      <c r="Y1208" s="25">
        <v>46212</v>
      </c>
      <c r="Z1208" s="27">
        <v>81</v>
      </c>
      <c r="AA1208" s="24" t="s">
        <v>5114</v>
      </c>
      <c r="AB1208" s="24" t="s">
        <v>25</v>
      </c>
      <c r="AC1208" s="24" t="s">
        <v>4714</v>
      </c>
      <c r="AD1208" s="24" t="s">
        <v>4750</v>
      </c>
    </row>
    <row r="1209" spans="1:30" x14ac:dyDescent="0.35">
      <c r="A1209" s="23">
        <v>1208</v>
      </c>
      <c r="B1209" s="24" t="s">
        <v>366</v>
      </c>
      <c r="C1209" s="24" t="s">
        <v>24</v>
      </c>
      <c r="D1209" s="24" t="s">
        <v>5441</v>
      </c>
      <c r="E1209" s="24"/>
      <c r="F1209" s="24"/>
      <c r="G1209" s="24"/>
      <c r="H1209" s="25">
        <v>46114</v>
      </c>
      <c r="I1209" s="25">
        <v>46132</v>
      </c>
      <c r="J1209" s="25">
        <v>46176</v>
      </c>
      <c r="K1209" s="26" t="s">
        <v>29</v>
      </c>
      <c r="L1209" s="26" t="s">
        <v>5110</v>
      </c>
      <c r="M1209" s="26" t="s">
        <v>27</v>
      </c>
      <c r="N1209" s="26" t="s">
        <v>5328</v>
      </c>
      <c r="O1209" s="26" t="s">
        <v>94</v>
      </c>
      <c r="P1209" s="26" t="s">
        <v>5329</v>
      </c>
      <c r="Q1209" s="26">
        <v>0</v>
      </c>
      <c r="R1209" s="26">
        <v>0</v>
      </c>
      <c r="S1209" s="26">
        <v>0</v>
      </c>
      <c r="T1209" s="26">
        <v>0</v>
      </c>
      <c r="U1209" s="26" t="s">
        <v>135</v>
      </c>
      <c r="V1209" s="26" t="s">
        <v>5446</v>
      </c>
      <c r="W1209" s="26">
        <v>0</v>
      </c>
      <c r="X1209" s="26">
        <v>0</v>
      </c>
      <c r="Y1209" s="25">
        <v>46212</v>
      </c>
      <c r="Z1209" s="27">
        <v>81</v>
      </c>
      <c r="AA1209" s="24" t="s">
        <v>5114</v>
      </c>
      <c r="AB1209" s="24" t="s">
        <v>25</v>
      </c>
      <c r="AC1209" s="24" t="s">
        <v>4714</v>
      </c>
      <c r="AD1209" s="24" t="s">
        <v>4750</v>
      </c>
    </row>
    <row r="1210" spans="1:30" x14ac:dyDescent="0.35">
      <c r="A1210" s="23">
        <v>1209</v>
      </c>
      <c r="B1210" s="24" t="s">
        <v>367</v>
      </c>
      <c r="C1210" s="24" t="s">
        <v>24</v>
      </c>
      <c r="D1210" s="24" t="s">
        <v>5441</v>
      </c>
      <c r="E1210" s="24"/>
      <c r="F1210" s="24"/>
      <c r="G1210" s="24"/>
      <c r="H1210" s="25">
        <v>46114</v>
      </c>
      <c r="I1210" s="25">
        <v>46132</v>
      </c>
      <c r="J1210" s="25">
        <v>46161</v>
      </c>
      <c r="K1210" s="26" t="s">
        <v>57</v>
      </c>
      <c r="L1210" s="26" t="s">
        <v>5442</v>
      </c>
      <c r="M1210" s="26" t="s">
        <v>58</v>
      </c>
      <c r="N1210" s="26" t="s">
        <v>5415</v>
      </c>
      <c r="O1210" s="26" t="s">
        <v>111</v>
      </c>
      <c r="P1210" s="26" t="s">
        <v>5435</v>
      </c>
      <c r="Q1210" s="26">
        <v>0</v>
      </c>
      <c r="R1210" s="26">
        <v>0</v>
      </c>
      <c r="S1210" s="26">
        <v>0</v>
      </c>
      <c r="T1210" s="26">
        <v>0</v>
      </c>
      <c r="U1210" s="26" t="s">
        <v>85</v>
      </c>
      <c r="V1210" s="26" t="s">
        <v>5112</v>
      </c>
      <c r="W1210" s="26">
        <v>0</v>
      </c>
      <c r="X1210" s="26">
        <v>0</v>
      </c>
      <c r="Y1210" s="25">
        <v>46212</v>
      </c>
      <c r="Z1210" s="27">
        <v>81</v>
      </c>
      <c r="AA1210" s="24" t="s">
        <v>5114</v>
      </c>
      <c r="AB1210" s="24" t="s">
        <v>25</v>
      </c>
      <c r="AC1210" s="24" t="s">
        <v>4714</v>
      </c>
      <c r="AD1210" s="24" t="s">
        <v>4750</v>
      </c>
    </row>
    <row r="1211" spans="1:30" x14ac:dyDescent="0.35">
      <c r="A1211" s="23">
        <v>1210</v>
      </c>
      <c r="B1211" s="24" t="s">
        <v>368</v>
      </c>
      <c r="C1211" s="24" t="s">
        <v>24</v>
      </c>
      <c r="D1211" s="24" t="s">
        <v>5441</v>
      </c>
      <c r="E1211" s="24"/>
      <c r="F1211" s="24"/>
      <c r="G1211" s="24"/>
      <c r="H1211" s="25">
        <v>46114</v>
      </c>
      <c r="I1211" s="25">
        <v>46132</v>
      </c>
      <c r="J1211" s="25">
        <v>46161</v>
      </c>
      <c r="K1211" s="26" t="s">
        <v>57</v>
      </c>
      <c r="L1211" s="26" t="s">
        <v>5442</v>
      </c>
      <c r="M1211" s="26" t="s">
        <v>58</v>
      </c>
      <c r="N1211" s="26" t="s">
        <v>5415</v>
      </c>
      <c r="O1211" s="26" t="s">
        <v>111</v>
      </c>
      <c r="P1211" s="26" t="s">
        <v>5435</v>
      </c>
      <c r="Q1211" s="26">
        <v>0</v>
      </c>
      <c r="R1211" s="26">
        <v>0</v>
      </c>
      <c r="S1211" s="26">
        <v>0</v>
      </c>
      <c r="T1211" s="26">
        <v>0</v>
      </c>
      <c r="U1211" s="26" t="s">
        <v>112</v>
      </c>
      <c r="V1211" s="26" t="s">
        <v>5436</v>
      </c>
      <c r="W1211" s="26">
        <v>0</v>
      </c>
      <c r="X1211" s="26">
        <v>0</v>
      </c>
      <c r="Y1211" s="25">
        <v>46212</v>
      </c>
      <c r="Z1211" s="27">
        <v>81</v>
      </c>
      <c r="AA1211" s="24" t="s">
        <v>5114</v>
      </c>
      <c r="AB1211" s="24" t="s">
        <v>25</v>
      </c>
      <c r="AC1211" s="24" t="s">
        <v>4714</v>
      </c>
      <c r="AD1211" s="24" t="s">
        <v>4750</v>
      </c>
    </row>
    <row r="1212" spans="1:30" x14ac:dyDescent="0.35">
      <c r="A1212" s="23">
        <v>1211</v>
      </c>
      <c r="B1212" s="24" t="s">
        <v>369</v>
      </c>
      <c r="C1212" s="24" t="s">
        <v>24</v>
      </c>
      <c r="D1212" s="24" t="s">
        <v>5441</v>
      </c>
      <c r="E1212" s="24"/>
      <c r="F1212" s="24"/>
      <c r="G1212" s="24"/>
      <c r="H1212" s="25">
        <v>46114</v>
      </c>
      <c r="I1212" s="25">
        <v>46132</v>
      </c>
      <c r="J1212" s="25">
        <v>46195</v>
      </c>
      <c r="K1212" s="26" t="s">
        <v>29</v>
      </c>
      <c r="L1212" s="26" t="s">
        <v>5110</v>
      </c>
      <c r="M1212" s="26" t="s">
        <v>27</v>
      </c>
      <c r="N1212" s="26" t="s">
        <v>5328</v>
      </c>
      <c r="O1212" s="26" t="s">
        <v>94</v>
      </c>
      <c r="P1212" s="26" t="s">
        <v>5329</v>
      </c>
      <c r="Q1212" s="26">
        <v>0</v>
      </c>
      <c r="R1212" s="26">
        <v>0</v>
      </c>
      <c r="S1212" s="26">
        <v>0</v>
      </c>
      <c r="T1212" s="26">
        <v>0</v>
      </c>
      <c r="U1212" s="26" t="s">
        <v>133</v>
      </c>
      <c r="V1212" s="26" t="s">
        <v>5445</v>
      </c>
      <c r="W1212" s="26">
        <v>0</v>
      </c>
      <c r="X1212" s="26">
        <v>0</v>
      </c>
      <c r="Y1212" s="25">
        <v>46212</v>
      </c>
      <c r="Z1212" s="27">
        <v>81</v>
      </c>
      <c r="AA1212" s="24" t="s">
        <v>5114</v>
      </c>
      <c r="AB1212" s="24" t="s">
        <v>25</v>
      </c>
      <c r="AC1212" s="24" t="s">
        <v>4714</v>
      </c>
      <c r="AD1212" s="24" t="s">
        <v>4750</v>
      </c>
    </row>
    <row r="1213" spans="1:30" x14ac:dyDescent="0.35">
      <c r="A1213" s="23">
        <v>1212</v>
      </c>
      <c r="B1213" s="24" t="s">
        <v>370</v>
      </c>
      <c r="C1213" s="24" t="s">
        <v>24</v>
      </c>
      <c r="D1213" s="24" t="s">
        <v>5441</v>
      </c>
      <c r="E1213" s="24"/>
      <c r="F1213" s="24"/>
      <c r="G1213" s="24"/>
      <c r="H1213" s="25">
        <v>46114</v>
      </c>
      <c r="I1213" s="25">
        <v>46132</v>
      </c>
      <c r="J1213" s="25">
        <v>46176</v>
      </c>
      <c r="K1213" s="26" t="s">
        <v>28</v>
      </c>
      <c r="L1213" s="26" t="s">
        <v>5237</v>
      </c>
      <c r="M1213" s="26" t="s">
        <v>30</v>
      </c>
      <c r="N1213" s="26" t="s">
        <v>5111</v>
      </c>
      <c r="O1213" s="26" t="s">
        <v>89</v>
      </c>
      <c r="P1213" s="26" t="s">
        <v>5238</v>
      </c>
      <c r="Q1213" s="26">
        <v>0</v>
      </c>
      <c r="R1213" s="26">
        <v>0</v>
      </c>
      <c r="S1213" s="26">
        <v>0</v>
      </c>
      <c r="T1213" s="26">
        <v>0</v>
      </c>
      <c r="U1213" s="26" t="s">
        <v>119</v>
      </c>
      <c r="V1213" s="26" t="s">
        <v>5443</v>
      </c>
      <c r="W1213" s="26">
        <v>0</v>
      </c>
      <c r="X1213" s="26">
        <v>0</v>
      </c>
      <c r="Y1213" s="25">
        <v>46212</v>
      </c>
      <c r="Z1213" s="27">
        <v>81</v>
      </c>
      <c r="AA1213" s="24" t="s">
        <v>5114</v>
      </c>
      <c r="AB1213" s="24" t="s">
        <v>25</v>
      </c>
      <c r="AC1213" s="24" t="s">
        <v>4714</v>
      </c>
      <c r="AD1213" s="24" t="s">
        <v>4750</v>
      </c>
    </row>
    <row r="1214" spans="1:30" x14ac:dyDescent="0.35">
      <c r="A1214" s="23">
        <v>1213</v>
      </c>
      <c r="B1214" s="24" t="s">
        <v>371</v>
      </c>
      <c r="C1214" s="24" t="s">
        <v>24</v>
      </c>
      <c r="D1214" s="24" t="s">
        <v>5441</v>
      </c>
      <c r="E1214" s="24"/>
      <c r="F1214" s="24"/>
      <c r="G1214" s="24"/>
      <c r="H1214" s="25">
        <v>46114</v>
      </c>
      <c r="I1214" s="25">
        <v>46132</v>
      </c>
      <c r="J1214" s="25">
        <v>46176</v>
      </c>
      <c r="K1214" s="26" t="s">
        <v>29</v>
      </c>
      <c r="L1214" s="26" t="s">
        <v>5110</v>
      </c>
      <c r="M1214" s="26" t="s">
        <v>27</v>
      </c>
      <c r="N1214" s="26" t="s">
        <v>5328</v>
      </c>
      <c r="O1214" s="26" t="s">
        <v>94</v>
      </c>
      <c r="P1214" s="26" t="s">
        <v>5329</v>
      </c>
      <c r="Q1214" s="26">
        <v>0</v>
      </c>
      <c r="R1214" s="26">
        <v>0</v>
      </c>
      <c r="S1214" s="26">
        <v>0</v>
      </c>
      <c r="T1214" s="26">
        <v>0</v>
      </c>
      <c r="U1214" s="26" t="s">
        <v>151</v>
      </c>
      <c r="V1214" s="26" t="s">
        <v>5449</v>
      </c>
      <c r="W1214" s="26">
        <v>0</v>
      </c>
      <c r="X1214" s="26">
        <v>0</v>
      </c>
      <c r="Y1214" s="25">
        <v>46212</v>
      </c>
      <c r="Z1214" s="27">
        <v>81</v>
      </c>
      <c r="AA1214" s="24" t="s">
        <v>5114</v>
      </c>
      <c r="AB1214" s="24" t="s">
        <v>25</v>
      </c>
      <c r="AC1214" s="24" t="s">
        <v>4714</v>
      </c>
      <c r="AD1214" s="24" t="s">
        <v>4750</v>
      </c>
    </row>
    <row r="1215" spans="1:30" x14ac:dyDescent="0.35">
      <c r="A1215" s="23">
        <v>1214</v>
      </c>
      <c r="B1215" s="24" t="s">
        <v>372</v>
      </c>
      <c r="C1215" s="24" t="s">
        <v>24</v>
      </c>
      <c r="D1215" s="24" t="s">
        <v>5441</v>
      </c>
      <c r="E1215" s="24"/>
      <c r="F1215" s="24"/>
      <c r="G1215" s="24"/>
      <c r="H1215" s="25">
        <v>46114</v>
      </c>
      <c r="I1215" s="25">
        <v>46132</v>
      </c>
      <c r="J1215" s="25">
        <v>46161</v>
      </c>
      <c r="K1215" s="26" t="s">
        <v>57</v>
      </c>
      <c r="L1215" s="26" t="s">
        <v>5442</v>
      </c>
      <c r="M1215" s="26" t="s">
        <v>58</v>
      </c>
      <c r="N1215" s="26" t="s">
        <v>5415</v>
      </c>
      <c r="O1215" s="26" t="s">
        <v>111</v>
      </c>
      <c r="P1215" s="26" t="s">
        <v>5435</v>
      </c>
      <c r="Q1215" s="26">
        <v>0</v>
      </c>
      <c r="R1215" s="26">
        <v>0</v>
      </c>
      <c r="S1215" s="26">
        <v>0</v>
      </c>
      <c r="T1215" s="26">
        <v>0</v>
      </c>
      <c r="U1215" s="26" t="s">
        <v>85</v>
      </c>
      <c r="V1215" s="26" t="s">
        <v>5112</v>
      </c>
      <c r="W1215" s="26">
        <v>0</v>
      </c>
      <c r="X1215" s="26">
        <v>0</v>
      </c>
      <c r="Y1215" s="25">
        <v>46212</v>
      </c>
      <c r="Z1215" s="27">
        <v>81</v>
      </c>
      <c r="AA1215" s="24" t="s">
        <v>5114</v>
      </c>
      <c r="AB1215" s="24" t="s">
        <v>25</v>
      </c>
      <c r="AC1215" s="24" t="s">
        <v>4714</v>
      </c>
      <c r="AD1215" s="24" t="s">
        <v>4750</v>
      </c>
    </row>
    <row r="1216" spans="1:30" x14ac:dyDescent="0.35">
      <c r="A1216" s="23">
        <v>1215</v>
      </c>
      <c r="B1216" s="24" t="s">
        <v>373</v>
      </c>
      <c r="C1216" s="24" t="s">
        <v>24</v>
      </c>
      <c r="D1216" s="24" t="s">
        <v>5441</v>
      </c>
      <c r="E1216" s="24"/>
      <c r="F1216" s="24"/>
      <c r="G1216" s="24"/>
      <c r="H1216" s="25">
        <v>46114</v>
      </c>
      <c r="I1216" s="25">
        <v>46132</v>
      </c>
      <c r="J1216" s="25">
        <v>46176</v>
      </c>
      <c r="K1216" s="26" t="s">
        <v>29</v>
      </c>
      <c r="L1216" s="26" t="s">
        <v>5110</v>
      </c>
      <c r="M1216" s="26" t="s">
        <v>27</v>
      </c>
      <c r="N1216" s="26" t="s">
        <v>5328</v>
      </c>
      <c r="O1216" s="26" t="s">
        <v>94</v>
      </c>
      <c r="P1216" s="26" t="s">
        <v>5329</v>
      </c>
      <c r="Q1216" s="26">
        <v>0</v>
      </c>
      <c r="R1216" s="26">
        <v>0</v>
      </c>
      <c r="S1216" s="26">
        <v>0</v>
      </c>
      <c r="T1216" s="26">
        <v>0</v>
      </c>
      <c r="U1216" s="26" t="s">
        <v>107</v>
      </c>
      <c r="V1216" s="26" t="s">
        <v>5416</v>
      </c>
      <c r="W1216" s="26">
        <v>0</v>
      </c>
      <c r="X1216" s="26">
        <v>0</v>
      </c>
      <c r="Y1216" s="25">
        <v>46212</v>
      </c>
      <c r="Z1216" s="27">
        <v>81</v>
      </c>
      <c r="AA1216" s="24" t="s">
        <v>5114</v>
      </c>
      <c r="AB1216" s="24" t="s">
        <v>25</v>
      </c>
      <c r="AC1216" s="24" t="s">
        <v>4714</v>
      </c>
      <c r="AD1216" s="24" t="s">
        <v>4750</v>
      </c>
    </row>
    <row r="1217" spans="1:30" x14ac:dyDescent="0.35">
      <c r="A1217" s="23">
        <v>1216</v>
      </c>
      <c r="B1217" s="24" t="s">
        <v>374</v>
      </c>
      <c r="C1217" s="24" t="s">
        <v>24</v>
      </c>
      <c r="D1217" s="24" t="s">
        <v>5441</v>
      </c>
      <c r="E1217" s="24"/>
      <c r="F1217" s="24"/>
      <c r="G1217" s="24"/>
      <c r="H1217" s="25">
        <v>46114</v>
      </c>
      <c r="I1217" s="25">
        <v>46132</v>
      </c>
      <c r="J1217" s="25">
        <v>46176</v>
      </c>
      <c r="K1217" s="26" t="s">
        <v>28</v>
      </c>
      <c r="L1217" s="26" t="s">
        <v>5237</v>
      </c>
      <c r="M1217" s="26" t="s">
        <v>30</v>
      </c>
      <c r="N1217" s="26" t="s">
        <v>5111</v>
      </c>
      <c r="O1217" s="26" t="s">
        <v>89</v>
      </c>
      <c r="P1217" s="26" t="s">
        <v>5238</v>
      </c>
      <c r="Q1217" s="26">
        <v>0</v>
      </c>
      <c r="R1217" s="26">
        <v>0</v>
      </c>
      <c r="S1217" s="26">
        <v>0</v>
      </c>
      <c r="T1217" s="26">
        <v>0</v>
      </c>
      <c r="U1217" s="26" t="s">
        <v>151</v>
      </c>
      <c r="V1217" s="26" t="s">
        <v>5449</v>
      </c>
      <c r="W1217" s="26">
        <v>0</v>
      </c>
      <c r="X1217" s="26">
        <v>0</v>
      </c>
      <c r="Y1217" s="25">
        <v>46212</v>
      </c>
      <c r="Z1217" s="27">
        <v>81</v>
      </c>
      <c r="AA1217" s="24" t="s">
        <v>5114</v>
      </c>
      <c r="AB1217" s="24" t="s">
        <v>25</v>
      </c>
      <c r="AC1217" s="24" t="s">
        <v>4714</v>
      </c>
      <c r="AD1217" s="24" t="s">
        <v>4750</v>
      </c>
    </row>
    <row r="1218" spans="1:30" x14ac:dyDescent="0.35">
      <c r="A1218" s="23">
        <v>1217</v>
      </c>
      <c r="B1218" s="24" t="s">
        <v>375</v>
      </c>
      <c r="C1218" s="24" t="s">
        <v>24</v>
      </c>
      <c r="D1218" s="24" t="s">
        <v>5441</v>
      </c>
      <c r="E1218" s="24"/>
      <c r="F1218" s="24"/>
      <c r="G1218" s="24"/>
      <c r="H1218" s="25">
        <v>46114</v>
      </c>
      <c r="I1218" s="25">
        <v>46132</v>
      </c>
      <c r="J1218" s="25">
        <v>46176</v>
      </c>
      <c r="K1218" s="26" t="s">
        <v>28</v>
      </c>
      <c r="L1218" s="26" t="s">
        <v>5237</v>
      </c>
      <c r="M1218" s="26" t="s">
        <v>30</v>
      </c>
      <c r="N1218" s="26" t="s">
        <v>5111</v>
      </c>
      <c r="O1218" s="26" t="s">
        <v>89</v>
      </c>
      <c r="P1218" s="26" t="s">
        <v>5238</v>
      </c>
      <c r="Q1218" s="26">
        <v>0</v>
      </c>
      <c r="R1218" s="26">
        <v>0</v>
      </c>
      <c r="S1218" s="26">
        <v>0</v>
      </c>
      <c r="T1218" s="26">
        <v>0</v>
      </c>
      <c r="U1218" s="26" t="s">
        <v>119</v>
      </c>
      <c r="V1218" s="26" t="s">
        <v>5443</v>
      </c>
      <c r="W1218" s="26">
        <v>0</v>
      </c>
      <c r="X1218" s="26">
        <v>0</v>
      </c>
      <c r="Y1218" s="25">
        <v>46212</v>
      </c>
      <c r="Z1218" s="27">
        <v>81</v>
      </c>
      <c r="AA1218" s="24" t="s">
        <v>5114</v>
      </c>
      <c r="AB1218" s="24" t="s">
        <v>25</v>
      </c>
      <c r="AC1218" s="24" t="s">
        <v>4714</v>
      </c>
      <c r="AD1218" s="24" t="s">
        <v>4750</v>
      </c>
    </row>
    <row r="1219" spans="1:30" x14ac:dyDescent="0.35">
      <c r="A1219" s="23">
        <v>1218</v>
      </c>
      <c r="B1219" s="24" t="s">
        <v>376</v>
      </c>
      <c r="C1219" s="24" t="s">
        <v>24</v>
      </c>
      <c r="D1219" s="24" t="s">
        <v>5441</v>
      </c>
      <c r="E1219" s="24"/>
      <c r="F1219" s="24"/>
      <c r="G1219" s="24"/>
      <c r="H1219" s="25">
        <v>46114</v>
      </c>
      <c r="I1219" s="25">
        <v>46132</v>
      </c>
      <c r="J1219" s="25">
        <v>46161</v>
      </c>
      <c r="K1219" s="26" t="s">
        <v>57</v>
      </c>
      <c r="L1219" s="26" t="s">
        <v>5442</v>
      </c>
      <c r="M1219" s="26" t="s">
        <v>58</v>
      </c>
      <c r="N1219" s="26" t="s">
        <v>5415</v>
      </c>
      <c r="O1219" s="26" t="s">
        <v>111</v>
      </c>
      <c r="P1219" s="26" t="s">
        <v>5435</v>
      </c>
      <c r="Q1219" s="26">
        <v>0</v>
      </c>
      <c r="R1219" s="26">
        <v>0</v>
      </c>
      <c r="S1219" s="26">
        <v>0</v>
      </c>
      <c r="T1219" s="26">
        <v>0</v>
      </c>
      <c r="U1219" s="26" t="s">
        <v>85</v>
      </c>
      <c r="V1219" s="26" t="s">
        <v>5112</v>
      </c>
      <c r="W1219" s="26">
        <v>0</v>
      </c>
      <c r="X1219" s="26">
        <v>0</v>
      </c>
      <c r="Y1219" s="25">
        <v>46212</v>
      </c>
      <c r="Z1219" s="27">
        <v>81</v>
      </c>
      <c r="AA1219" s="24" t="s">
        <v>5114</v>
      </c>
      <c r="AB1219" s="24" t="s">
        <v>25</v>
      </c>
      <c r="AC1219" s="24" t="s">
        <v>4714</v>
      </c>
      <c r="AD1219" s="24" t="s">
        <v>4750</v>
      </c>
    </row>
    <row r="1220" spans="1:30" x14ac:dyDescent="0.35">
      <c r="A1220" s="23">
        <v>1219</v>
      </c>
      <c r="B1220" s="24" t="s">
        <v>377</v>
      </c>
      <c r="C1220" s="24" t="s">
        <v>24</v>
      </c>
      <c r="D1220" s="24" t="s">
        <v>5441</v>
      </c>
      <c r="E1220" s="24"/>
      <c r="F1220" s="24"/>
      <c r="G1220" s="24"/>
      <c r="H1220" s="25">
        <v>46114</v>
      </c>
      <c r="I1220" s="25">
        <v>46132</v>
      </c>
      <c r="J1220" s="25">
        <v>46183</v>
      </c>
      <c r="K1220" s="26" t="s">
        <v>28</v>
      </c>
      <c r="L1220" s="26" t="s">
        <v>5237</v>
      </c>
      <c r="M1220" s="26" t="s">
        <v>30</v>
      </c>
      <c r="N1220" s="26" t="s">
        <v>5111</v>
      </c>
      <c r="O1220" s="26" t="s">
        <v>89</v>
      </c>
      <c r="P1220" s="26" t="s">
        <v>5238</v>
      </c>
      <c r="Q1220" s="26">
        <v>0</v>
      </c>
      <c r="R1220" s="26">
        <v>0</v>
      </c>
      <c r="S1220" s="26">
        <v>0</v>
      </c>
      <c r="T1220" s="26">
        <v>0</v>
      </c>
      <c r="U1220" s="26" t="s">
        <v>109</v>
      </c>
      <c r="V1220" s="26" t="s">
        <v>5420</v>
      </c>
      <c r="W1220" s="26">
        <v>0</v>
      </c>
      <c r="X1220" s="26">
        <v>0</v>
      </c>
      <c r="Y1220" s="25">
        <v>46212</v>
      </c>
      <c r="Z1220" s="27">
        <v>81</v>
      </c>
      <c r="AA1220" s="24" t="s">
        <v>5114</v>
      </c>
      <c r="AB1220" s="24" t="s">
        <v>25</v>
      </c>
      <c r="AC1220" s="24" t="s">
        <v>4714</v>
      </c>
      <c r="AD1220" s="24" t="s">
        <v>4750</v>
      </c>
    </row>
    <row r="1221" spans="1:30" x14ac:dyDescent="0.35">
      <c r="A1221" s="23">
        <v>1220</v>
      </c>
      <c r="B1221" s="24" t="s">
        <v>378</v>
      </c>
      <c r="C1221" s="24" t="s">
        <v>24</v>
      </c>
      <c r="D1221" s="24" t="s">
        <v>5441</v>
      </c>
      <c r="E1221" s="24"/>
      <c r="F1221" s="24"/>
      <c r="G1221" s="24"/>
      <c r="H1221" s="25">
        <v>46114</v>
      </c>
      <c r="I1221" s="25">
        <v>46132</v>
      </c>
      <c r="J1221" s="25">
        <v>46161</v>
      </c>
      <c r="K1221" s="26" t="s">
        <v>57</v>
      </c>
      <c r="L1221" s="26" t="s">
        <v>5442</v>
      </c>
      <c r="M1221" s="26" t="s">
        <v>58</v>
      </c>
      <c r="N1221" s="26" t="s">
        <v>5415</v>
      </c>
      <c r="O1221" s="26" t="s">
        <v>111</v>
      </c>
      <c r="P1221" s="26" t="s">
        <v>5435</v>
      </c>
      <c r="Q1221" s="26">
        <v>0</v>
      </c>
      <c r="R1221" s="26">
        <v>0</v>
      </c>
      <c r="S1221" s="26">
        <v>0</v>
      </c>
      <c r="T1221" s="26">
        <v>0</v>
      </c>
      <c r="U1221" s="26" t="s">
        <v>31</v>
      </c>
      <c r="V1221" s="26" t="s">
        <v>5456</v>
      </c>
      <c r="W1221" s="26">
        <v>0</v>
      </c>
      <c r="X1221" s="26">
        <v>0</v>
      </c>
      <c r="Y1221" s="25">
        <v>46212</v>
      </c>
      <c r="Z1221" s="27">
        <v>81</v>
      </c>
      <c r="AA1221" s="24" t="s">
        <v>5114</v>
      </c>
      <c r="AB1221" s="24" t="s">
        <v>25</v>
      </c>
      <c r="AC1221" s="24" t="s">
        <v>4714</v>
      </c>
      <c r="AD1221" s="24" t="s">
        <v>4750</v>
      </c>
    </row>
    <row r="1222" spans="1:30" x14ac:dyDescent="0.35">
      <c r="A1222" s="23">
        <v>1221</v>
      </c>
      <c r="B1222" s="24" t="s">
        <v>379</v>
      </c>
      <c r="C1222" s="24" t="s">
        <v>24</v>
      </c>
      <c r="D1222" s="24" t="s">
        <v>5441</v>
      </c>
      <c r="E1222" s="24"/>
      <c r="F1222" s="24"/>
      <c r="G1222" s="24"/>
      <c r="H1222" s="25">
        <v>46114</v>
      </c>
      <c r="I1222" s="25">
        <v>46132</v>
      </c>
      <c r="J1222" s="25">
        <v>46176</v>
      </c>
      <c r="K1222" s="26" t="s">
        <v>29</v>
      </c>
      <c r="L1222" s="26" t="s">
        <v>5110</v>
      </c>
      <c r="M1222" s="26" t="s">
        <v>27</v>
      </c>
      <c r="N1222" s="26" t="s">
        <v>5328</v>
      </c>
      <c r="O1222" s="26" t="s">
        <v>94</v>
      </c>
      <c r="P1222" s="26" t="s">
        <v>5329</v>
      </c>
      <c r="Q1222" s="26">
        <v>0</v>
      </c>
      <c r="R1222" s="26">
        <v>0</v>
      </c>
      <c r="S1222" s="26">
        <v>0</v>
      </c>
      <c r="T1222" s="26">
        <v>0</v>
      </c>
      <c r="U1222" s="26" t="s">
        <v>151</v>
      </c>
      <c r="V1222" s="26" t="s">
        <v>5449</v>
      </c>
      <c r="W1222" s="26">
        <v>0</v>
      </c>
      <c r="X1222" s="26">
        <v>0</v>
      </c>
      <c r="Y1222" s="25">
        <v>46212</v>
      </c>
      <c r="Z1222" s="27">
        <v>81</v>
      </c>
      <c r="AA1222" s="24" t="s">
        <v>5114</v>
      </c>
      <c r="AB1222" s="24" t="s">
        <v>25</v>
      </c>
      <c r="AC1222" s="24" t="s">
        <v>4714</v>
      </c>
      <c r="AD1222" s="24" t="s">
        <v>4750</v>
      </c>
    </row>
    <row r="1223" spans="1:30" x14ac:dyDescent="0.35">
      <c r="A1223" s="23">
        <v>1222</v>
      </c>
      <c r="B1223" s="24" t="s">
        <v>380</v>
      </c>
      <c r="C1223" s="24" t="s">
        <v>24</v>
      </c>
      <c r="D1223" s="24" t="s">
        <v>5441</v>
      </c>
      <c r="E1223" s="24"/>
      <c r="F1223" s="24"/>
      <c r="G1223" s="24"/>
      <c r="H1223" s="25">
        <v>46114</v>
      </c>
      <c r="I1223" s="25">
        <v>46132</v>
      </c>
      <c r="J1223" s="25">
        <v>46176</v>
      </c>
      <c r="K1223" s="26" t="s">
        <v>28</v>
      </c>
      <c r="L1223" s="26" t="s">
        <v>5237</v>
      </c>
      <c r="M1223" s="26" t="s">
        <v>30</v>
      </c>
      <c r="N1223" s="26" t="s">
        <v>5111</v>
      </c>
      <c r="O1223" s="26" t="s">
        <v>89</v>
      </c>
      <c r="P1223" s="26" t="s">
        <v>5238</v>
      </c>
      <c r="Q1223" s="26">
        <v>0</v>
      </c>
      <c r="R1223" s="26">
        <v>0</v>
      </c>
      <c r="S1223" s="26">
        <v>0</v>
      </c>
      <c r="T1223" s="26">
        <v>0</v>
      </c>
      <c r="U1223" s="26" t="s">
        <v>119</v>
      </c>
      <c r="V1223" s="26" t="s">
        <v>5443</v>
      </c>
      <c r="W1223" s="26">
        <v>0</v>
      </c>
      <c r="X1223" s="26">
        <v>0</v>
      </c>
      <c r="Y1223" s="25">
        <v>46212</v>
      </c>
      <c r="Z1223" s="27">
        <v>81</v>
      </c>
      <c r="AA1223" s="24" t="s">
        <v>5114</v>
      </c>
      <c r="AB1223" s="24" t="s">
        <v>25</v>
      </c>
      <c r="AC1223" s="24" t="s">
        <v>4714</v>
      </c>
      <c r="AD1223" s="24" t="s">
        <v>4750</v>
      </c>
    </row>
    <row r="1224" spans="1:30" x14ac:dyDescent="0.35">
      <c r="A1224" s="23">
        <v>1223</v>
      </c>
      <c r="B1224" s="24" t="s">
        <v>381</v>
      </c>
      <c r="C1224" s="24" t="s">
        <v>24</v>
      </c>
      <c r="D1224" s="24" t="s">
        <v>5441</v>
      </c>
      <c r="E1224" s="24"/>
      <c r="F1224" s="24"/>
      <c r="G1224" s="24"/>
      <c r="H1224" s="25">
        <v>46114</v>
      </c>
      <c r="I1224" s="25">
        <v>46132</v>
      </c>
      <c r="J1224" s="25">
        <v>46176</v>
      </c>
      <c r="K1224" s="26" t="s">
        <v>29</v>
      </c>
      <c r="L1224" s="26" t="s">
        <v>5110</v>
      </c>
      <c r="M1224" s="26" t="s">
        <v>27</v>
      </c>
      <c r="N1224" s="26" t="s">
        <v>5328</v>
      </c>
      <c r="O1224" s="26" t="s">
        <v>94</v>
      </c>
      <c r="P1224" s="26" t="s">
        <v>5329</v>
      </c>
      <c r="Q1224" s="26">
        <v>0</v>
      </c>
      <c r="R1224" s="26">
        <v>0</v>
      </c>
      <c r="S1224" s="26">
        <v>0</v>
      </c>
      <c r="T1224" s="26">
        <v>0</v>
      </c>
      <c r="U1224" s="26" t="s">
        <v>135</v>
      </c>
      <c r="V1224" s="26" t="s">
        <v>5446</v>
      </c>
      <c r="W1224" s="26">
        <v>0</v>
      </c>
      <c r="X1224" s="26">
        <v>0</v>
      </c>
      <c r="Y1224" s="25">
        <v>46212</v>
      </c>
      <c r="Z1224" s="27">
        <v>81</v>
      </c>
      <c r="AA1224" s="24" t="s">
        <v>5114</v>
      </c>
      <c r="AB1224" s="24" t="s">
        <v>25</v>
      </c>
      <c r="AC1224" s="24" t="s">
        <v>4714</v>
      </c>
      <c r="AD1224" s="24" t="s">
        <v>4750</v>
      </c>
    </row>
    <row r="1225" spans="1:30" x14ac:dyDescent="0.35">
      <c r="A1225" s="23">
        <v>1224</v>
      </c>
      <c r="B1225" s="24" t="s">
        <v>382</v>
      </c>
      <c r="C1225" s="24" t="s">
        <v>24</v>
      </c>
      <c r="D1225" s="24" t="s">
        <v>5441</v>
      </c>
      <c r="E1225" s="24"/>
      <c r="F1225" s="24"/>
      <c r="G1225" s="24"/>
      <c r="H1225" s="25">
        <v>46114</v>
      </c>
      <c r="I1225" s="25">
        <v>46132</v>
      </c>
      <c r="J1225" s="25">
        <v>46161</v>
      </c>
      <c r="K1225" s="26" t="s">
        <v>57</v>
      </c>
      <c r="L1225" s="26" t="s">
        <v>5442</v>
      </c>
      <c r="M1225" s="26" t="s">
        <v>58</v>
      </c>
      <c r="N1225" s="26" t="s">
        <v>5415</v>
      </c>
      <c r="O1225" s="26" t="s">
        <v>111</v>
      </c>
      <c r="P1225" s="26" t="s">
        <v>5435</v>
      </c>
      <c r="Q1225" s="26">
        <v>0</v>
      </c>
      <c r="R1225" s="26">
        <v>0</v>
      </c>
      <c r="S1225" s="26">
        <v>0</v>
      </c>
      <c r="T1225" s="26">
        <v>0</v>
      </c>
      <c r="U1225" s="26" t="s">
        <v>85</v>
      </c>
      <c r="V1225" s="26" t="s">
        <v>5112</v>
      </c>
      <c r="W1225" s="26">
        <v>0</v>
      </c>
      <c r="X1225" s="26">
        <v>0</v>
      </c>
      <c r="Y1225" s="25">
        <v>46212</v>
      </c>
      <c r="Z1225" s="27">
        <v>81</v>
      </c>
      <c r="AA1225" s="24" t="s">
        <v>5114</v>
      </c>
      <c r="AB1225" s="24" t="s">
        <v>25</v>
      </c>
      <c r="AC1225" s="24" t="s">
        <v>4714</v>
      </c>
      <c r="AD1225" s="24" t="s">
        <v>4750</v>
      </c>
    </row>
    <row r="1226" spans="1:30" x14ac:dyDescent="0.35">
      <c r="A1226" s="23">
        <v>1225</v>
      </c>
      <c r="B1226" s="24" t="s">
        <v>383</v>
      </c>
      <c r="C1226" s="24" t="s">
        <v>24</v>
      </c>
      <c r="D1226" s="24" t="s">
        <v>5441</v>
      </c>
      <c r="E1226" s="24"/>
      <c r="F1226" s="24"/>
      <c r="G1226" s="24"/>
      <c r="H1226" s="25">
        <v>46114</v>
      </c>
      <c r="I1226" s="25">
        <v>46132</v>
      </c>
      <c r="J1226" s="25">
        <v>46161</v>
      </c>
      <c r="K1226" s="26" t="s">
        <v>57</v>
      </c>
      <c r="L1226" s="26" t="s">
        <v>5442</v>
      </c>
      <c r="M1226" s="26" t="s">
        <v>58</v>
      </c>
      <c r="N1226" s="26" t="s">
        <v>5415</v>
      </c>
      <c r="O1226" s="26" t="s">
        <v>111</v>
      </c>
      <c r="P1226" s="26" t="s">
        <v>5435</v>
      </c>
      <c r="Q1226" s="26">
        <v>0</v>
      </c>
      <c r="R1226" s="26">
        <v>0</v>
      </c>
      <c r="S1226" s="26">
        <v>0</v>
      </c>
      <c r="T1226" s="26">
        <v>0</v>
      </c>
      <c r="U1226" s="26" t="s">
        <v>85</v>
      </c>
      <c r="V1226" s="26" t="s">
        <v>5112</v>
      </c>
      <c r="W1226" s="26">
        <v>0</v>
      </c>
      <c r="X1226" s="26">
        <v>0</v>
      </c>
      <c r="Y1226" s="25">
        <v>46212</v>
      </c>
      <c r="Z1226" s="27">
        <v>81</v>
      </c>
      <c r="AA1226" s="24" t="s">
        <v>5114</v>
      </c>
      <c r="AB1226" s="24" t="s">
        <v>25</v>
      </c>
      <c r="AC1226" s="24" t="s">
        <v>4714</v>
      </c>
      <c r="AD1226" s="24" t="s">
        <v>4750</v>
      </c>
    </row>
    <row r="1227" spans="1:30" x14ac:dyDescent="0.35">
      <c r="A1227" s="23">
        <v>1226</v>
      </c>
      <c r="B1227" s="24" t="s">
        <v>384</v>
      </c>
      <c r="C1227" s="24" t="s">
        <v>24</v>
      </c>
      <c r="D1227" s="24" t="s">
        <v>5441</v>
      </c>
      <c r="E1227" s="24"/>
      <c r="F1227" s="24"/>
      <c r="G1227" s="24"/>
      <c r="H1227" s="25">
        <v>46114</v>
      </c>
      <c r="I1227" s="25">
        <v>46132</v>
      </c>
      <c r="J1227" s="25">
        <v>46161</v>
      </c>
      <c r="K1227" s="26" t="s">
        <v>57</v>
      </c>
      <c r="L1227" s="26" t="s">
        <v>5442</v>
      </c>
      <c r="M1227" s="26" t="s">
        <v>58</v>
      </c>
      <c r="N1227" s="26" t="s">
        <v>5415</v>
      </c>
      <c r="O1227" s="26" t="s">
        <v>111</v>
      </c>
      <c r="P1227" s="26" t="s">
        <v>5435</v>
      </c>
      <c r="Q1227" s="26">
        <v>0</v>
      </c>
      <c r="R1227" s="26">
        <v>0</v>
      </c>
      <c r="S1227" s="26">
        <v>0</v>
      </c>
      <c r="T1227" s="26">
        <v>0</v>
      </c>
      <c r="U1227" s="26" t="s">
        <v>112</v>
      </c>
      <c r="V1227" s="26" t="s">
        <v>5436</v>
      </c>
      <c r="W1227" s="26">
        <v>0</v>
      </c>
      <c r="X1227" s="26">
        <v>0</v>
      </c>
      <c r="Y1227" s="25">
        <v>46212</v>
      </c>
      <c r="Z1227" s="27">
        <v>81</v>
      </c>
      <c r="AA1227" s="24" t="s">
        <v>5114</v>
      </c>
      <c r="AB1227" s="24" t="s">
        <v>25</v>
      </c>
      <c r="AC1227" s="24" t="s">
        <v>4714</v>
      </c>
      <c r="AD1227" s="24" t="s">
        <v>4750</v>
      </c>
    </row>
    <row r="1228" spans="1:30" x14ac:dyDescent="0.35">
      <c r="A1228" s="23">
        <v>1227</v>
      </c>
      <c r="B1228" s="24" t="s">
        <v>385</v>
      </c>
      <c r="C1228" s="24" t="s">
        <v>24</v>
      </c>
      <c r="D1228" s="24" t="s">
        <v>5441</v>
      </c>
      <c r="E1228" s="24"/>
      <c r="F1228" s="24"/>
      <c r="G1228" s="24"/>
      <c r="H1228" s="25">
        <v>46114</v>
      </c>
      <c r="I1228" s="25">
        <v>46132</v>
      </c>
      <c r="J1228" s="25">
        <v>46176</v>
      </c>
      <c r="K1228" s="26" t="s">
        <v>29</v>
      </c>
      <c r="L1228" s="26" t="s">
        <v>5110</v>
      </c>
      <c r="M1228" s="26" t="s">
        <v>27</v>
      </c>
      <c r="N1228" s="26" t="s">
        <v>5328</v>
      </c>
      <c r="O1228" s="26" t="s">
        <v>94</v>
      </c>
      <c r="P1228" s="26" t="s">
        <v>5329</v>
      </c>
      <c r="Q1228" s="26">
        <v>0</v>
      </c>
      <c r="R1228" s="26">
        <v>0</v>
      </c>
      <c r="S1228" s="26">
        <v>0</v>
      </c>
      <c r="T1228" s="26">
        <v>0</v>
      </c>
      <c r="U1228" s="26" t="s">
        <v>258</v>
      </c>
      <c r="V1228" s="26" t="s">
        <v>5460</v>
      </c>
      <c r="W1228" s="26">
        <v>0</v>
      </c>
      <c r="X1228" s="26">
        <v>0</v>
      </c>
      <c r="Y1228" s="25">
        <v>46212</v>
      </c>
      <c r="Z1228" s="27">
        <v>81</v>
      </c>
      <c r="AA1228" s="24" t="s">
        <v>5114</v>
      </c>
      <c r="AB1228" s="24" t="s">
        <v>25</v>
      </c>
      <c r="AC1228" s="24" t="s">
        <v>4714</v>
      </c>
      <c r="AD1228" s="24" t="s">
        <v>4750</v>
      </c>
    </row>
    <row r="1229" spans="1:30" x14ac:dyDescent="0.35">
      <c r="A1229" s="23">
        <v>1228</v>
      </c>
      <c r="B1229" s="24" t="s">
        <v>386</v>
      </c>
      <c r="C1229" s="24" t="s">
        <v>24</v>
      </c>
      <c r="D1229" s="24" t="s">
        <v>5441</v>
      </c>
      <c r="E1229" s="24"/>
      <c r="F1229" s="24"/>
      <c r="G1229" s="24"/>
      <c r="H1229" s="25">
        <v>46114</v>
      </c>
      <c r="I1229" s="25">
        <v>46132</v>
      </c>
      <c r="J1229" s="25">
        <v>46161</v>
      </c>
      <c r="K1229" s="26" t="s">
        <v>57</v>
      </c>
      <c r="L1229" s="26" t="s">
        <v>5442</v>
      </c>
      <c r="M1229" s="26" t="s">
        <v>58</v>
      </c>
      <c r="N1229" s="26" t="s">
        <v>5415</v>
      </c>
      <c r="O1229" s="26" t="s">
        <v>111</v>
      </c>
      <c r="P1229" s="26" t="s">
        <v>5435</v>
      </c>
      <c r="Q1229" s="26">
        <v>0</v>
      </c>
      <c r="R1229" s="26">
        <v>0</v>
      </c>
      <c r="S1229" s="26">
        <v>0</v>
      </c>
      <c r="T1229" s="26">
        <v>0</v>
      </c>
      <c r="U1229" s="26" t="s">
        <v>85</v>
      </c>
      <c r="V1229" s="26" t="s">
        <v>5112</v>
      </c>
      <c r="W1229" s="26">
        <v>0</v>
      </c>
      <c r="X1229" s="26">
        <v>0</v>
      </c>
      <c r="Y1229" s="25">
        <v>46212</v>
      </c>
      <c r="Z1229" s="27">
        <v>81</v>
      </c>
      <c r="AA1229" s="24" t="s">
        <v>5114</v>
      </c>
      <c r="AB1229" s="24" t="s">
        <v>25</v>
      </c>
      <c r="AC1229" s="24" t="s">
        <v>4714</v>
      </c>
      <c r="AD1229" s="24" t="s">
        <v>4750</v>
      </c>
    </row>
    <row r="1230" spans="1:30" x14ac:dyDescent="0.35">
      <c r="A1230" s="23">
        <v>1229</v>
      </c>
      <c r="B1230" s="24" t="s">
        <v>387</v>
      </c>
      <c r="C1230" s="24" t="s">
        <v>24</v>
      </c>
      <c r="D1230" s="24" t="s">
        <v>5441</v>
      </c>
      <c r="E1230" s="24"/>
      <c r="F1230" s="24"/>
      <c r="G1230" s="24"/>
      <c r="H1230" s="25">
        <v>46114</v>
      </c>
      <c r="I1230" s="25">
        <v>46132</v>
      </c>
      <c r="J1230" s="25">
        <v>46176</v>
      </c>
      <c r="K1230" s="26" t="s">
        <v>29</v>
      </c>
      <c r="L1230" s="26" t="s">
        <v>5110</v>
      </c>
      <c r="M1230" s="26" t="s">
        <v>27</v>
      </c>
      <c r="N1230" s="26" t="s">
        <v>5328</v>
      </c>
      <c r="O1230" s="26" t="s">
        <v>94</v>
      </c>
      <c r="P1230" s="26" t="s">
        <v>5329</v>
      </c>
      <c r="Q1230" s="26">
        <v>0</v>
      </c>
      <c r="R1230" s="26">
        <v>0</v>
      </c>
      <c r="S1230" s="26">
        <v>0</v>
      </c>
      <c r="T1230" s="26">
        <v>0</v>
      </c>
      <c r="U1230" s="26" t="s">
        <v>107</v>
      </c>
      <c r="V1230" s="26" t="s">
        <v>5416</v>
      </c>
      <c r="W1230" s="26">
        <v>0</v>
      </c>
      <c r="X1230" s="26">
        <v>0</v>
      </c>
      <c r="Y1230" s="25">
        <v>46212</v>
      </c>
      <c r="Z1230" s="27">
        <v>81</v>
      </c>
      <c r="AA1230" s="24" t="s">
        <v>5114</v>
      </c>
      <c r="AB1230" s="24" t="s">
        <v>25</v>
      </c>
      <c r="AC1230" s="24" t="s">
        <v>4714</v>
      </c>
      <c r="AD1230" s="24" t="s">
        <v>4750</v>
      </c>
    </row>
    <row r="1231" spans="1:30" x14ac:dyDescent="0.35">
      <c r="A1231" s="23">
        <v>1230</v>
      </c>
      <c r="B1231" s="24" t="s">
        <v>388</v>
      </c>
      <c r="C1231" s="24" t="s">
        <v>24</v>
      </c>
      <c r="D1231" s="24" t="s">
        <v>5441</v>
      </c>
      <c r="E1231" s="24"/>
      <c r="F1231" s="24"/>
      <c r="G1231" s="24"/>
      <c r="H1231" s="25">
        <v>46114</v>
      </c>
      <c r="I1231" s="25">
        <v>46132</v>
      </c>
      <c r="J1231" s="25">
        <v>46161</v>
      </c>
      <c r="K1231" s="26" t="s">
        <v>57</v>
      </c>
      <c r="L1231" s="26" t="s">
        <v>5442</v>
      </c>
      <c r="M1231" s="26" t="s">
        <v>58</v>
      </c>
      <c r="N1231" s="26" t="s">
        <v>5415</v>
      </c>
      <c r="O1231" s="26" t="s">
        <v>111</v>
      </c>
      <c r="P1231" s="26" t="s">
        <v>5435</v>
      </c>
      <c r="Q1231" s="26">
        <v>0</v>
      </c>
      <c r="R1231" s="26">
        <v>0</v>
      </c>
      <c r="S1231" s="26">
        <v>0</v>
      </c>
      <c r="T1231" s="26">
        <v>0</v>
      </c>
      <c r="U1231" s="26" t="s">
        <v>85</v>
      </c>
      <c r="V1231" s="26" t="s">
        <v>5112</v>
      </c>
      <c r="W1231" s="26">
        <v>0</v>
      </c>
      <c r="X1231" s="26">
        <v>0</v>
      </c>
      <c r="Y1231" s="25">
        <v>46212</v>
      </c>
      <c r="Z1231" s="27">
        <v>81</v>
      </c>
      <c r="AA1231" s="24" t="s">
        <v>5114</v>
      </c>
      <c r="AB1231" s="24" t="s">
        <v>25</v>
      </c>
      <c r="AC1231" s="24" t="s">
        <v>4714</v>
      </c>
      <c r="AD1231" s="24" t="s">
        <v>4750</v>
      </c>
    </row>
    <row r="1232" spans="1:30" x14ac:dyDescent="0.35">
      <c r="A1232" s="23">
        <v>1231</v>
      </c>
      <c r="B1232" s="24" t="s">
        <v>389</v>
      </c>
      <c r="C1232" s="24" t="s">
        <v>24</v>
      </c>
      <c r="D1232" s="24" t="s">
        <v>5441</v>
      </c>
      <c r="E1232" s="24"/>
      <c r="F1232" s="24"/>
      <c r="G1232" s="24"/>
      <c r="H1232" s="25">
        <v>46114</v>
      </c>
      <c r="I1232" s="25">
        <v>46132</v>
      </c>
      <c r="J1232" s="25">
        <v>46176</v>
      </c>
      <c r="K1232" s="26" t="s">
        <v>29</v>
      </c>
      <c r="L1232" s="26" t="s">
        <v>5110</v>
      </c>
      <c r="M1232" s="26" t="s">
        <v>27</v>
      </c>
      <c r="N1232" s="26" t="s">
        <v>5328</v>
      </c>
      <c r="O1232" s="26" t="s">
        <v>94</v>
      </c>
      <c r="P1232" s="26" t="s">
        <v>5329</v>
      </c>
      <c r="Q1232" s="26">
        <v>0</v>
      </c>
      <c r="R1232" s="26">
        <v>0</v>
      </c>
      <c r="S1232" s="26">
        <v>0</v>
      </c>
      <c r="T1232" s="26">
        <v>0</v>
      </c>
      <c r="U1232" s="26" t="s">
        <v>133</v>
      </c>
      <c r="V1232" s="26" t="s">
        <v>5445</v>
      </c>
      <c r="W1232" s="26">
        <v>0</v>
      </c>
      <c r="X1232" s="26">
        <v>0</v>
      </c>
      <c r="Y1232" s="25">
        <v>46212</v>
      </c>
      <c r="Z1232" s="27">
        <v>81</v>
      </c>
      <c r="AA1232" s="24" t="s">
        <v>5114</v>
      </c>
      <c r="AB1232" s="24" t="s">
        <v>25</v>
      </c>
      <c r="AC1232" s="24" t="s">
        <v>4714</v>
      </c>
      <c r="AD1232" s="24" t="s">
        <v>4750</v>
      </c>
    </row>
    <row r="1233" spans="1:30" x14ac:dyDescent="0.35">
      <c r="A1233" s="23">
        <v>1232</v>
      </c>
      <c r="B1233" s="24" t="s">
        <v>390</v>
      </c>
      <c r="C1233" s="24" t="s">
        <v>24</v>
      </c>
      <c r="D1233" s="24" t="s">
        <v>5441</v>
      </c>
      <c r="E1233" s="24"/>
      <c r="F1233" s="24"/>
      <c r="G1233" s="24"/>
      <c r="H1233" s="25">
        <v>46114</v>
      </c>
      <c r="I1233" s="25">
        <v>46132</v>
      </c>
      <c r="J1233" s="25">
        <v>46176</v>
      </c>
      <c r="K1233" s="26" t="s">
        <v>29</v>
      </c>
      <c r="L1233" s="26" t="s">
        <v>5110</v>
      </c>
      <c r="M1233" s="26" t="s">
        <v>27</v>
      </c>
      <c r="N1233" s="26" t="s">
        <v>5328</v>
      </c>
      <c r="O1233" s="26" t="s">
        <v>94</v>
      </c>
      <c r="P1233" s="26" t="s">
        <v>5329</v>
      </c>
      <c r="Q1233" s="26">
        <v>0</v>
      </c>
      <c r="R1233" s="26">
        <v>0</v>
      </c>
      <c r="S1233" s="26">
        <v>0</v>
      </c>
      <c r="T1233" s="26">
        <v>0</v>
      </c>
      <c r="U1233" s="26" t="s">
        <v>135</v>
      </c>
      <c r="V1233" s="26" t="s">
        <v>5446</v>
      </c>
      <c r="W1233" s="26">
        <v>0</v>
      </c>
      <c r="X1233" s="26">
        <v>0</v>
      </c>
      <c r="Y1233" s="25">
        <v>46212</v>
      </c>
      <c r="Z1233" s="27">
        <v>81</v>
      </c>
      <c r="AA1233" s="24" t="s">
        <v>5114</v>
      </c>
      <c r="AB1233" s="24" t="s">
        <v>25</v>
      </c>
      <c r="AC1233" s="24" t="s">
        <v>4714</v>
      </c>
      <c r="AD1233" s="24" t="s">
        <v>4750</v>
      </c>
    </row>
    <row r="1234" spans="1:30" x14ac:dyDescent="0.35">
      <c r="A1234" s="23">
        <v>1233</v>
      </c>
      <c r="B1234" s="24" t="s">
        <v>391</v>
      </c>
      <c r="C1234" s="24" t="s">
        <v>24</v>
      </c>
      <c r="D1234" s="24" t="s">
        <v>5441</v>
      </c>
      <c r="E1234" s="24"/>
      <c r="F1234" s="24"/>
      <c r="G1234" s="24"/>
      <c r="H1234" s="25">
        <v>46114</v>
      </c>
      <c r="I1234" s="25">
        <v>46132</v>
      </c>
      <c r="J1234" s="25">
        <v>46176</v>
      </c>
      <c r="K1234" s="26" t="s">
        <v>29</v>
      </c>
      <c r="L1234" s="26" t="s">
        <v>5110</v>
      </c>
      <c r="M1234" s="26" t="s">
        <v>27</v>
      </c>
      <c r="N1234" s="26" t="s">
        <v>5328</v>
      </c>
      <c r="O1234" s="26" t="s">
        <v>94</v>
      </c>
      <c r="P1234" s="26" t="s">
        <v>5329</v>
      </c>
      <c r="Q1234" s="26">
        <v>0</v>
      </c>
      <c r="R1234" s="26">
        <v>0</v>
      </c>
      <c r="S1234" s="26">
        <v>0</v>
      </c>
      <c r="T1234" s="26">
        <v>0</v>
      </c>
      <c r="U1234" s="26" t="s">
        <v>107</v>
      </c>
      <c r="V1234" s="26" t="s">
        <v>5416</v>
      </c>
      <c r="W1234" s="26">
        <v>0</v>
      </c>
      <c r="X1234" s="26">
        <v>0</v>
      </c>
      <c r="Y1234" s="25">
        <v>46212</v>
      </c>
      <c r="Z1234" s="27">
        <v>81</v>
      </c>
      <c r="AA1234" s="24" t="s">
        <v>5114</v>
      </c>
      <c r="AB1234" s="24" t="s">
        <v>25</v>
      </c>
      <c r="AC1234" s="24" t="s">
        <v>4714</v>
      </c>
      <c r="AD1234" s="24" t="s">
        <v>4750</v>
      </c>
    </row>
    <row r="1235" spans="1:30" x14ac:dyDescent="0.35">
      <c r="A1235" s="23">
        <v>1234</v>
      </c>
      <c r="B1235" s="24" t="s">
        <v>392</v>
      </c>
      <c r="C1235" s="24" t="s">
        <v>24</v>
      </c>
      <c r="D1235" s="24" t="s">
        <v>5441</v>
      </c>
      <c r="E1235" s="24"/>
      <c r="F1235" s="24"/>
      <c r="G1235" s="24"/>
      <c r="H1235" s="25">
        <v>46114</v>
      </c>
      <c r="I1235" s="25">
        <v>46132</v>
      </c>
      <c r="J1235" s="25">
        <v>46176</v>
      </c>
      <c r="K1235" s="26" t="s">
        <v>29</v>
      </c>
      <c r="L1235" s="26" t="s">
        <v>5110</v>
      </c>
      <c r="M1235" s="26" t="s">
        <v>27</v>
      </c>
      <c r="N1235" s="26" t="s">
        <v>5328</v>
      </c>
      <c r="O1235" s="26" t="s">
        <v>94</v>
      </c>
      <c r="P1235" s="26" t="s">
        <v>5329</v>
      </c>
      <c r="Q1235" s="26">
        <v>0</v>
      </c>
      <c r="R1235" s="26">
        <v>0</v>
      </c>
      <c r="S1235" s="26">
        <v>0</v>
      </c>
      <c r="T1235" s="26">
        <v>0</v>
      </c>
      <c r="U1235" s="26" t="s">
        <v>98</v>
      </c>
      <c r="V1235" s="26" t="s">
        <v>5346</v>
      </c>
      <c r="W1235" s="26">
        <v>0</v>
      </c>
      <c r="X1235" s="26">
        <v>0</v>
      </c>
      <c r="Y1235" s="25">
        <v>46212</v>
      </c>
      <c r="Z1235" s="27">
        <v>81</v>
      </c>
      <c r="AA1235" s="24" t="s">
        <v>5114</v>
      </c>
      <c r="AB1235" s="24" t="s">
        <v>25</v>
      </c>
      <c r="AC1235" s="24" t="s">
        <v>4714</v>
      </c>
      <c r="AD1235" s="24" t="s">
        <v>4750</v>
      </c>
    </row>
    <row r="1236" spans="1:30" x14ac:dyDescent="0.35">
      <c r="A1236" s="23">
        <v>1235</v>
      </c>
      <c r="B1236" s="24" t="s">
        <v>393</v>
      </c>
      <c r="C1236" s="24" t="s">
        <v>24</v>
      </c>
      <c r="D1236" s="24" t="s">
        <v>5441</v>
      </c>
      <c r="E1236" s="24"/>
      <c r="F1236" s="24"/>
      <c r="G1236" s="24"/>
      <c r="H1236" s="25">
        <v>46114</v>
      </c>
      <c r="I1236" s="25">
        <v>46132</v>
      </c>
      <c r="J1236" s="25">
        <v>46176</v>
      </c>
      <c r="K1236" s="26" t="s">
        <v>29</v>
      </c>
      <c r="L1236" s="26" t="s">
        <v>5110</v>
      </c>
      <c r="M1236" s="26" t="s">
        <v>27</v>
      </c>
      <c r="N1236" s="26" t="s">
        <v>5328</v>
      </c>
      <c r="O1236" s="26" t="s">
        <v>94</v>
      </c>
      <c r="P1236" s="26" t="s">
        <v>5329</v>
      </c>
      <c r="Q1236" s="26">
        <v>0</v>
      </c>
      <c r="R1236" s="26">
        <v>0</v>
      </c>
      <c r="S1236" s="26">
        <v>0</v>
      </c>
      <c r="T1236" s="26">
        <v>0</v>
      </c>
      <c r="U1236" s="26" t="s">
        <v>135</v>
      </c>
      <c r="V1236" s="26" t="s">
        <v>5446</v>
      </c>
      <c r="W1236" s="26">
        <v>0</v>
      </c>
      <c r="X1236" s="26">
        <v>0</v>
      </c>
      <c r="Y1236" s="25">
        <v>46212</v>
      </c>
      <c r="Z1236" s="27">
        <v>81</v>
      </c>
      <c r="AA1236" s="24" t="s">
        <v>5114</v>
      </c>
      <c r="AB1236" s="24" t="s">
        <v>25</v>
      </c>
      <c r="AC1236" s="24" t="s">
        <v>4714</v>
      </c>
      <c r="AD1236" s="24" t="s">
        <v>4750</v>
      </c>
    </row>
    <row r="1237" spans="1:30" x14ac:dyDescent="0.35">
      <c r="A1237" s="23">
        <v>1236</v>
      </c>
      <c r="B1237" s="24" t="s">
        <v>394</v>
      </c>
      <c r="C1237" s="24" t="s">
        <v>24</v>
      </c>
      <c r="D1237" s="24" t="s">
        <v>5441</v>
      </c>
      <c r="E1237" s="24"/>
      <c r="F1237" s="24"/>
      <c r="G1237" s="24"/>
      <c r="H1237" s="25">
        <v>46114</v>
      </c>
      <c r="I1237" s="25">
        <v>46132</v>
      </c>
      <c r="J1237" s="25">
        <v>46176</v>
      </c>
      <c r="K1237" s="26" t="s">
        <v>28</v>
      </c>
      <c r="L1237" s="26" t="s">
        <v>5237</v>
      </c>
      <c r="M1237" s="26" t="s">
        <v>30</v>
      </c>
      <c r="N1237" s="26" t="s">
        <v>5111</v>
      </c>
      <c r="O1237" s="26" t="s">
        <v>89</v>
      </c>
      <c r="P1237" s="26" t="s">
        <v>5238</v>
      </c>
      <c r="Q1237" s="26">
        <v>0</v>
      </c>
      <c r="R1237" s="26">
        <v>0</v>
      </c>
      <c r="S1237" s="26">
        <v>0</v>
      </c>
      <c r="T1237" s="26">
        <v>0</v>
      </c>
      <c r="U1237" s="26" t="s">
        <v>137</v>
      </c>
      <c r="V1237" s="26" t="s">
        <v>5447</v>
      </c>
      <c r="W1237" s="26">
        <v>0</v>
      </c>
      <c r="X1237" s="26">
        <v>0</v>
      </c>
      <c r="Y1237" s="25">
        <v>46212</v>
      </c>
      <c r="Z1237" s="27">
        <v>81</v>
      </c>
      <c r="AA1237" s="24" t="s">
        <v>5114</v>
      </c>
      <c r="AB1237" s="24" t="s">
        <v>25</v>
      </c>
      <c r="AC1237" s="24" t="s">
        <v>4714</v>
      </c>
      <c r="AD1237" s="24" t="s">
        <v>4750</v>
      </c>
    </row>
    <row r="1238" spans="1:30" x14ac:dyDescent="0.35">
      <c r="A1238" s="23">
        <v>1237</v>
      </c>
      <c r="B1238" s="24" t="s">
        <v>395</v>
      </c>
      <c r="C1238" s="24" t="s">
        <v>24</v>
      </c>
      <c r="D1238" s="24" t="s">
        <v>5441</v>
      </c>
      <c r="E1238" s="24"/>
      <c r="F1238" s="24"/>
      <c r="G1238" s="24"/>
      <c r="H1238" s="25">
        <v>46114</v>
      </c>
      <c r="I1238" s="25">
        <v>46132</v>
      </c>
      <c r="J1238" s="25">
        <v>46176</v>
      </c>
      <c r="K1238" s="26" t="s">
        <v>29</v>
      </c>
      <c r="L1238" s="26" t="s">
        <v>5110</v>
      </c>
      <c r="M1238" s="26" t="s">
        <v>27</v>
      </c>
      <c r="N1238" s="26" t="s">
        <v>5328</v>
      </c>
      <c r="O1238" s="26" t="s">
        <v>94</v>
      </c>
      <c r="P1238" s="26" t="s">
        <v>5329</v>
      </c>
      <c r="Q1238" s="26">
        <v>0</v>
      </c>
      <c r="R1238" s="26">
        <v>0</v>
      </c>
      <c r="S1238" s="26">
        <v>0</v>
      </c>
      <c r="T1238" s="26">
        <v>0</v>
      </c>
      <c r="U1238" s="26" t="s">
        <v>135</v>
      </c>
      <c r="V1238" s="26" t="s">
        <v>5446</v>
      </c>
      <c r="W1238" s="26">
        <v>0</v>
      </c>
      <c r="X1238" s="26">
        <v>0</v>
      </c>
      <c r="Y1238" s="25">
        <v>46212</v>
      </c>
      <c r="Z1238" s="27">
        <v>81</v>
      </c>
      <c r="AA1238" s="24" t="s">
        <v>5114</v>
      </c>
      <c r="AB1238" s="24" t="s">
        <v>25</v>
      </c>
      <c r="AC1238" s="24" t="s">
        <v>4714</v>
      </c>
      <c r="AD1238" s="24" t="s">
        <v>4750</v>
      </c>
    </row>
    <row r="1239" spans="1:30" x14ac:dyDescent="0.35">
      <c r="A1239" s="23">
        <v>1238</v>
      </c>
      <c r="B1239" s="24" t="s">
        <v>396</v>
      </c>
      <c r="C1239" s="24" t="s">
        <v>24</v>
      </c>
      <c r="D1239" s="24" t="s">
        <v>5441</v>
      </c>
      <c r="E1239" s="24"/>
      <c r="F1239" s="24"/>
      <c r="G1239" s="24"/>
      <c r="H1239" s="25">
        <v>46114</v>
      </c>
      <c r="I1239" s="25">
        <v>46132</v>
      </c>
      <c r="J1239" s="25">
        <v>46176</v>
      </c>
      <c r="K1239" s="26" t="s">
        <v>29</v>
      </c>
      <c r="L1239" s="26" t="s">
        <v>5110</v>
      </c>
      <c r="M1239" s="26" t="s">
        <v>27</v>
      </c>
      <c r="N1239" s="26" t="s">
        <v>5328</v>
      </c>
      <c r="O1239" s="26" t="s">
        <v>94</v>
      </c>
      <c r="P1239" s="26" t="s">
        <v>5329</v>
      </c>
      <c r="Q1239" s="26">
        <v>0</v>
      </c>
      <c r="R1239" s="26">
        <v>0</v>
      </c>
      <c r="S1239" s="26">
        <v>0</v>
      </c>
      <c r="T1239" s="26">
        <v>0</v>
      </c>
      <c r="U1239" s="26" t="s">
        <v>133</v>
      </c>
      <c r="V1239" s="26" t="s">
        <v>5445</v>
      </c>
      <c r="W1239" s="26">
        <v>0</v>
      </c>
      <c r="X1239" s="26">
        <v>0</v>
      </c>
      <c r="Y1239" s="25">
        <v>46212</v>
      </c>
      <c r="Z1239" s="27">
        <v>81</v>
      </c>
      <c r="AA1239" s="24" t="s">
        <v>5114</v>
      </c>
      <c r="AB1239" s="24" t="s">
        <v>25</v>
      </c>
      <c r="AC1239" s="24" t="s">
        <v>4714</v>
      </c>
      <c r="AD1239" s="24" t="s">
        <v>4750</v>
      </c>
    </row>
    <row r="1240" spans="1:30" x14ac:dyDescent="0.35">
      <c r="A1240" s="23">
        <v>1239</v>
      </c>
      <c r="B1240" s="24" t="s">
        <v>397</v>
      </c>
      <c r="C1240" s="24" t="s">
        <v>24</v>
      </c>
      <c r="D1240" s="24" t="s">
        <v>5441</v>
      </c>
      <c r="E1240" s="24"/>
      <c r="F1240" s="24"/>
      <c r="G1240" s="24"/>
      <c r="H1240" s="25">
        <v>46114</v>
      </c>
      <c r="I1240" s="25">
        <v>46132</v>
      </c>
      <c r="J1240" s="25">
        <v>46161</v>
      </c>
      <c r="K1240" s="26" t="s">
        <v>57</v>
      </c>
      <c r="L1240" s="26" t="s">
        <v>5442</v>
      </c>
      <c r="M1240" s="26" t="s">
        <v>58</v>
      </c>
      <c r="N1240" s="26" t="s">
        <v>5415</v>
      </c>
      <c r="O1240" s="26" t="s">
        <v>111</v>
      </c>
      <c r="P1240" s="26" t="s">
        <v>5435</v>
      </c>
      <c r="Q1240" s="26">
        <v>0</v>
      </c>
      <c r="R1240" s="26">
        <v>0</v>
      </c>
      <c r="S1240" s="26">
        <v>0</v>
      </c>
      <c r="T1240" s="26">
        <v>0</v>
      </c>
      <c r="U1240" s="26" t="s">
        <v>31</v>
      </c>
      <c r="V1240" s="26" t="s">
        <v>5456</v>
      </c>
      <c r="W1240" s="26">
        <v>0</v>
      </c>
      <c r="X1240" s="26">
        <v>0</v>
      </c>
      <c r="Y1240" s="25">
        <v>46212</v>
      </c>
      <c r="Z1240" s="27">
        <v>81</v>
      </c>
      <c r="AA1240" s="24" t="s">
        <v>5114</v>
      </c>
      <c r="AB1240" s="24" t="s">
        <v>25</v>
      </c>
      <c r="AC1240" s="24" t="s">
        <v>4714</v>
      </c>
      <c r="AD1240" s="24" t="s">
        <v>4750</v>
      </c>
    </row>
    <row r="1241" spans="1:30" x14ac:dyDescent="0.35">
      <c r="A1241" s="23">
        <v>1240</v>
      </c>
      <c r="B1241" s="24" t="s">
        <v>398</v>
      </c>
      <c r="C1241" s="24" t="s">
        <v>24</v>
      </c>
      <c r="D1241" s="24" t="s">
        <v>5441</v>
      </c>
      <c r="E1241" s="24"/>
      <c r="F1241" s="24"/>
      <c r="G1241" s="24"/>
      <c r="H1241" s="25">
        <v>46114</v>
      </c>
      <c r="I1241" s="25">
        <v>46132</v>
      </c>
      <c r="J1241" s="25">
        <v>46176</v>
      </c>
      <c r="K1241" s="26" t="s">
        <v>29</v>
      </c>
      <c r="L1241" s="26" t="s">
        <v>5110</v>
      </c>
      <c r="M1241" s="26" t="s">
        <v>27</v>
      </c>
      <c r="N1241" s="26" t="s">
        <v>5328</v>
      </c>
      <c r="O1241" s="26" t="s">
        <v>94</v>
      </c>
      <c r="P1241" s="26" t="s">
        <v>5329</v>
      </c>
      <c r="Q1241" s="26">
        <v>0</v>
      </c>
      <c r="R1241" s="26">
        <v>0</v>
      </c>
      <c r="S1241" s="26">
        <v>0</v>
      </c>
      <c r="T1241" s="26">
        <v>0</v>
      </c>
      <c r="U1241" s="26" t="s">
        <v>107</v>
      </c>
      <c r="V1241" s="26" t="s">
        <v>5416</v>
      </c>
      <c r="W1241" s="26">
        <v>0</v>
      </c>
      <c r="X1241" s="26">
        <v>0</v>
      </c>
      <c r="Y1241" s="25">
        <v>46212</v>
      </c>
      <c r="Z1241" s="27">
        <v>81</v>
      </c>
      <c r="AA1241" s="24" t="s">
        <v>5114</v>
      </c>
      <c r="AB1241" s="24" t="s">
        <v>25</v>
      </c>
      <c r="AC1241" s="24" t="s">
        <v>4714</v>
      </c>
      <c r="AD1241" s="24" t="s">
        <v>4750</v>
      </c>
    </row>
    <row r="1242" spans="1:30" x14ac:dyDescent="0.35">
      <c r="A1242" s="23">
        <v>1241</v>
      </c>
      <c r="B1242" s="24" t="s">
        <v>399</v>
      </c>
      <c r="C1242" s="24" t="s">
        <v>24</v>
      </c>
      <c r="D1242" s="24" t="s">
        <v>5441</v>
      </c>
      <c r="E1242" s="24"/>
      <c r="F1242" s="24"/>
      <c r="G1242" s="24"/>
      <c r="H1242" s="25">
        <v>46114</v>
      </c>
      <c r="I1242" s="25">
        <v>46132</v>
      </c>
      <c r="J1242" s="25">
        <v>46176</v>
      </c>
      <c r="K1242" s="26" t="s">
        <v>29</v>
      </c>
      <c r="L1242" s="26" t="s">
        <v>5110</v>
      </c>
      <c r="M1242" s="26" t="s">
        <v>27</v>
      </c>
      <c r="N1242" s="26" t="s">
        <v>5328</v>
      </c>
      <c r="O1242" s="26" t="s">
        <v>94</v>
      </c>
      <c r="P1242" s="26" t="s">
        <v>5329</v>
      </c>
      <c r="Q1242" s="26">
        <v>0</v>
      </c>
      <c r="R1242" s="26">
        <v>0</v>
      </c>
      <c r="S1242" s="26">
        <v>0</v>
      </c>
      <c r="T1242" s="26">
        <v>0</v>
      </c>
      <c r="U1242" s="26" t="s">
        <v>98</v>
      </c>
      <c r="V1242" s="26" t="s">
        <v>5346</v>
      </c>
      <c r="W1242" s="26">
        <v>0</v>
      </c>
      <c r="X1242" s="26">
        <v>0</v>
      </c>
      <c r="Y1242" s="25">
        <v>46212</v>
      </c>
      <c r="Z1242" s="27">
        <v>81</v>
      </c>
      <c r="AA1242" s="24" t="s">
        <v>5114</v>
      </c>
      <c r="AB1242" s="24" t="s">
        <v>25</v>
      </c>
      <c r="AC1242" s="24" t="s">
        <v>4714</v>
      </c>
      <c r="AD1242" s="24" t="s">
        <v>4750</v>
      </c>
    </row>
    <row r="1243" spans="1:30" x14ac:dyDescent="0.35">
      <c r="A1243" s="23">
        <v>1242</v>
      </c>
      <c r="B1243" s="24" t="s">
        <v>400</v>
      </c>
      <c r="C1243" s="24" t="s">
        <v>24</v>
      </c>
      <c r="D1243" s="24" t="s">
        <v>5441</v>
      </c>
      <c r="E1243" s="24"/>
      <c r="F1243" s="24"/>
      <c r="G1243" s="24"/>
      <c r="H1243" s="25">
        <v>46114</v>
      </c>
      <c r="I1243" s="25">
        <v>46132</v>
      </c>
      <c r="J1243" s="25">
        <v>46176</v>
      </c>
      <c r="K1243" s="26" t="s">
        <v>29</v>
      </c>
      <c r="L1243" s="26" t="s">
        <v>5110</v>
      </c>
      <c r="M1243" s="26" t="s">
        <v>27</v>
      </c>
      <c r="N1243" s="26" t="s">
        <v>5328</v>
      </c>
      <c r="O1243" s="26" t="s">
        <v>94</v>
      </c>
      <c r="P1243" s="26" t="s">
        <v>5329</v>
      </c>
      <c r="Q1243" s="26">
        <v>0</v>
      </c>
      <c r="R1243" s="26">
        <v>0</v>
      </c>
      <c r="S1243" s="26">
        <v>0</v>
      </c>
      <c r="T1243" s="26">
        <v>0</v>
      </c>
      <c r="U1243" s="26" t="s">
        <v>90</v>
      </c>
      <c r="V1243" s="26" t="s">
        <v>5239</v>
      </c>
      <c r="W1243" s="26">
        <v>0</v>
      </c>
      <c r="X1243" s="26">
        <v>0</v>
      </c>
      <c r="Y1243" s="25">
        <v>46212</v>
      </c>
      <c r="Z1243" s="27">
        <v>81</v>
      </c>
      <c r="AA1243" s="24" t="s">
        <v>5114</v>
      </c>
      <c r="AB1243" s="24" t="s">
        <v>25</v>
      </c>
      <c r="AC1243" s="24" t="s">
        <v>4714</v>
      </c>
      <c r="AD1243" s="24" t="s">
        <v>4750</v>
      </c>
    </row>
    <row r="1244" spans="1:30" x14ac:dyDescent="0.35">
      <c r="A1244" s="23">
        <v>1243</v>
      </c>
      <c r="B1244" s="24" t="s">
        <v>401</v>
      </c>
      <c r="C1244" s="24" t="s">
        <v>24</v>
      </c>
      <c r="D1244" s="24" t="s">
        <v>5441</v>
      </c>
      <c r="E1244" s="24"/>
      <c r="F1244" s="24"/>
      <c r="G1244" s="24"/>
      <c r="H1244" s="25">
        <v>46114</v>
      </c>
      <c r="I1244" s="25">
        <v>46132</v>
      </c>
      <c r="J1244" s="25">
        <v>46183</v>
      </c>
      <c r="K1244" s="26" t="s">
        <v>28</v>
      </c>
      <c r="L1244" s="26" t="s">
        <v>5237</v>
      </c>
      <c r="M1244" s="26" t="s">
        <v>30</v>
      </c>
      <c r="N1244" s="26" t="s">
        <v>5111</v>
      </c>
      <c r="O1244" s="26" t="s">
        <v>89</v>
      </c>
      <c r="P1244" s="26" t="s">
        <v>5238</v>
      </c>
      <c r="Q1244" s="26">
        <v>0</v>
      </c>
      <c r="R1244" s="26">
        <v>0</v>
      </c>
      <c r="S1244" s="26">
        <v>0</v>
      </c>
      <c r="T1244" s="26">
        <v>0</v>
      </c>
      <c r="U1244" s="26" t="s">
        <v>109</v>
      </c>
      <c r="V1244" s="26" t="s">
        <v>5420</v>
      </c>
      <c r="W1244" s="26">
        <v>0</v>
      </c>
      <c r="X1244" s="26">
        <v>0</v>
      </c>
      <c r="Y1244" s="25">
        <v>46212</v>
      </c>
      <c r="Z1244" s="27">
        <v>81</v>
      </c>
      <c r="AA1244" s="24" t="s">
        <v>5114</v>
      </c>
      <c r="AB1244" s="24" t="s">
        <v>25</v>
      </c>
      <c r="AC1244" s="24" t="s">
        <v>4714</v>
      </c>
      <c r="AD1244" s="24" t="s">
        <v>4750</v>
      </c>
    </row>
    <row r="1245" spans="1:30" x14ac:dyDescent="0.35">
      <c r="A1245" s="23">
        <v>1244</v>
      </c>
      <c r="B1245" s="24" t="s">
        <v>402</v>
      </c>
      <c r="C1245" s="24" t="s">
        <v>24</v>
      </c>
      <c r="D1245" s="24" t="s">
        <v>5441</v>
      </c>
      <c r="E1245" s="24"/>
      <c r="F1245" s="24"/>
      <c r="G1245" s="24"/>
      <c r="H1245" s="25">
        <v>46114</v>
      </c>
      <c r="I1245" s="25">
        <v>46132</v>
      </c>
      <c r="J1245" s="25">
        <v>46176</v>
      </c>
      <c r="K1245" s="26" t="s">
        <v>29</v>
      </c>
      <c r="L1245" s="26" t="s">
        <v>5110</v>
      </c>
      <c r="M1245" s="26" t="s">
        <v>27</v>
      </c>
      <c r="N1245" s="26" t="s">
        <v>5328</v>
      </c>
      <c r="O1245" s="26" t="s">
        <v>94</v>
      </c>
      <c r="P1245" s="26" t="s">
        <v>5329</v>
      </c>
      <c r="Q1245" s="26">
        <v>0</v>
      </c>
      <c r="R1245" s="26">
        <v>0</v>
      </c>
      <c r="S1245" s="26">
        <v>0</v>
      </c>
      <c r="T1245" s="26">
        <v>0</v>
      </c>
      <c r="U1245" s="26" t="s">
        <v>151</v>
      </c>
      <c r="V1245" s="26" t="s">
        <v>5449</v>
      </c>
      <c r="W1245" s="26">
        <v>0</v>
      </c>
      <c r="X1245" s="26">
        <v>0</v>
      </c>
      <c r="Y1245" s="25">
        <v>46212</v>
      </c>
      <c r="Z1245" s="27">
        <v>81</v>
      </c>
      <c r="AA1245" s="24" t="s">
        <v>5114</v>
      </c>
      <c r="AB1245" s="24" t="s">
        <v>25</v>
      </c>
      <c r="AC1245" s="24" t="s">
        <v>4714</v>
      </c>
      <c r="AD1245" s="24" t="s">
        <v>4750</v>
      </c>
    </row>
    <row r="1246" spans="1:30" x14ac:dyDescent="0.35">
      <c r="A1246" s="23">
        <v>1245</v>
      </c>
      <c r="B1246" s="24" t="s">
        <v>403</v>
      </c>
      <c r="C1246" s="24" t="s">
        <v>24</v>
      </c>
      <c r="D1246" s="24" t="s">
        <v>5441</v>
      </c>
      <c r="E1246" s="24"/>
      <c r="F1246" s="24"/>
      <c r="G1246" s="24"/>
      <c r="H1246" s="25">
        <v>46114</v>
      </c>
      <c r="I1246" s="25">
        <v>46132</v>
      </c>
      <c r="J1246" s="25">
        <v>46161</v>
      </c>
      <c r="K1246" s="26" t="s">
        <v>57</v>
      </c>
      <c r="L1246" s="26" t="s">
        <v>5442</v>
      </c>
      <c r="M1246" s="26" t="s">
        <v>58</v>
      </c>
      <c r="N1246" s="26" t="s">
        <v>5415</v>
      </c>
      <c r="O1246" s="26" t="s">
        <v>111</v>
      </c>
      <c r="P1246" s="26" t="s">
        <v>5435</v>
      </c>
      <c r="Q1246" s="26">
        <v>0</v>
      </c>
      <c r="R1246" s="26">
        <v>0</v>
      </c>
      <c r="S1246" s="26">
        <v>0</v>
      </c>
      <c r="T1246" s="26">
        <v>0</v>
      </c>
      <c r="U1246" s="26" t="s">
        <v>140</v>
      </c>
      <c r="V1246" s="26" t="s">
        <v>5448</v>
      </c>
      <c r="W1246" s="26">
        <v>0</v>
      </c>
      <c r="X1246" s="26">
        <v>0</v>
      </c>
      <c r="Y1246" s="25">
        <v>46212</v>
      </c>
      <c r="Z1246" s="27">
        <v>81</v>
      </c>
      <c r="AA1246" s="24" t="s">
        <v>5114</v>
      </c>
      <c r="AB1246" s="24" t="s">
        <v>25</v>
      </c>
      <c r="AC1246" s="24" t="s">
        <v>4714</v>
      </c>
      <c r="AD1246" s="24" t="s">
        <v>4750</v>
      </c>
    </row>
    <row r="1247" spans="1:30" x14ac:dyDescent="0.35">
      <c r="A1247" s="23">
        <v>1246</v>
      </c>
      <c r="B1247" s="24" t="s">
        <v>404</v>
      </c>
      <c r="C1247" s="24" t="s">
        <v>24</v>
      </c>
      <c r="D1247" s="24" t="s">
        <v>5441</v>
      </c>
      <c r="E1247" s="24"/>
      <c r="F1247" s="24"/>
      <c r="G1247" s="24"/>
      <c r="H1247" s="25">
        <v>46114</v>
      </c>
      <c r="I1247" s="25">
        <v>46132</v>
      </c>
      <c r="J1247" s="25">
        <v>46161</v>
      </c>
      <c r="K1247" s="26" t="s">
        <v>57</v>
      </c>
      <c r="L1247" s="26" t="s">
        <v>5442</v>
      </c>
      <c r="M1247" s="26" t="s">
        <v>58</v>
      </c>
      <c r="N1247" s="26" t="s">
        <v>5415</v>
      </c>
      <c r="O1247" s="26" t="s">
        <v>111</v>
      </c>
      <c r="P1247" s="26" t="s">
        <v>5435</v>
      </c>
      <c r="Q1247" s="26">
        <v>0</v>
      </c>
      <c r="R1247" s="26">
        <v>0</v>
      </c>
      <c r="S1247" s="26">
        <v>0</v>
      </c>
      <c r="T1247" s="26">
        <v>0</v>
      </c>
      <c r="U1247" s="26" t="s">
        <v>85</v>
      </c>
      <c r="V1247" s="26" t="s">
        <v>5112</v>
      </c>
      <c r="W1247" s="26">
        <v>0</v>
      </c>
      <c r="X1247" s="26">
        <v>0</v>
      </c>
      <c r="Y1247" s="25">
        <v>46212</v>
      </c>
      <c r="Z1247" s="27">
        <v>81</v>
      </c>
      <c r="AA1247" s="24" t="s">
        <v>5114</v>
      </c>
      <c r="AB1247" s="24" t="s">
        <v>25</v>
      </c>
      <c r="AC1247" s="24" t="s">
        <v>4714</v>
      </c>
      <c r="AD1247" s="24" t="s">
        <v>4750</v>
      </c>
    </row>
    <row r="1248" spans="1:30" x14ac:dyDescent="0.35">
      <c r="A1248" s="23">
        <v>1247</v>
      </c>
      <c r="B1248" s="24" t="s">
        <v>405</v>
      </c>
      <c r="C1248" s="24" t="s">
        <v>24</v>
      </c>
      <c r="D1248" s="24" t="s">
        <v>5441</v>
      </c>
      <c r="E1248" s="24"/>
      <c r="F1248" s="24"/>
      <c r="G1248" s="24"/>
      <c r="H1248" s="25">
        <v>46114</v>
      </c>
      <c r="I1248" s="25">
        <v>46132</v>
      </c>
      <c r="J1248" s="25">
        <v>46168</v>
      </c>
      <c r="K1248" s="26" t="s">
        <v>57</v>
      </c>
      <c r="L1248" s="26" t="s">
        <v>5442</v>
      </c>
      <c r="M1248" s="26" t="s">
        <v>58</v>
      </c>
      <c r="N1248" s="26" t="s">
        <v>5415</v>
      </c>
      <c r="O1248" s="26" t="s">
        <v>111</v>
      </c>
      <c r="P1248" s="26" t="s">
        <v>5435</v>
      </c>
      <c r="Q1248" s="26">
        <v>0</v>
      </c>
      <c r="R1248" s="26">
        <v>0</v>
      </c>
      <c r="S1248" s="26">
        <v>0</v>
      </c>
      <c r="T1248" s="26">
        <v>0</v>
      </c>
      <c r="U1248" s="26" t="s">
        <v>31</v>
      </c>
      <c r="V1248" s="26" t="s">
        <v>5456</v>
      </c>
      <c r="W1248" s="26">
        <v>0</v>
      </c>
      <c r="X1248" s="26">
        <v>0</v>
      </c>
      <c r="Y1248" s="25">
        <v>46212</v>
      </c>
      <c r="Z1248" s="27">
        <v>81</v>
      </c>
      <c r="AA1248" s="24" t="s">
        <v>5114</v>
      </c>
      <c r="AB1248" s="24" t="s">
        <v>25</v>
      </c>
      <c r="AC1248" s="24" t="s">
        <v>4714</v>
      </c>
      <c r="AD1248" s="24" t="s">
        <v>4750</v>
      </c>
    </row>
    <row r="1249" spans="1:30" x14ac:dyDescent="0.35">
      <c r="A1249" s="23">
        <v>1248</v>
      </c>
      <c r="B1249" s="24" t="s">
        <v>406</v>
      </c>
      <c r="C1249" s="24" t="s">
        <v>24</v>
      </c>
      <c r="D1249" s="24" t="s">
        <v>5441</v>
      </c>
      <c r="E1249" s="24"/>
      <c r="F1249" s="24"/>
      <c r="G1249" s="24"/>
      <c r="H1249" s="25">
        <v>46114</v>
      </c>
      <c r="I1249" s="25">
        <v>46132</v>
      </c>
      <c r="J1249" s="25">
        <v>46161</v>
      </c>
      <c r="K1249" s="26" t="s">
        <v>57</v>
      </c>
      <c r="L1249" s="26" t="s">
        <v>5442</v>
      </c>
      <c r="M1249" s="26" t="s">
        <v>58</v>
      </c>
      <c r="N1249" s="26" t="s">
        <v>5415</v>
      </c>
      <c r="O1249" s="26" t="s">
        <v>111</v>
      </c>
      <c r="P1249" s="26" t="s">
        <v>5435</v>
      </c>
      <c r="Q1249" s="26">
        <v>0</v>
      </c>
      <c r="R1249" s="26">
        <v>0</v>
      </c>
      <c r="S1249" s="26">
        <v>0</v>
      </c>
      <c r="T1249" s="26">
        <v>0</v>
      </c>
      <c r="U1249" s="26" t="s">
        <v>140</v>
      </c>
      <c r="V1249" s="26" t="s">
        <v>5448</v>
      </c>
      <c r="W1249" s="26">
        <v>0</v>
      </c>
      <c r="X1249" s="26">
        <v>0</v>
      </c>
      <c r="Y1249" s="25">
        <v>46212</v>
      </c>
      <c r="Z1249" s="27">
        <v>81</v>
      </c>
      <c r="AA1249" s="24" t="s">
        <v>5114</v>
      </c>
      <c r="AB1249" s="24" t="s">
        <v>25</v>
      </c>
      <c r="AC1249" s="24" t="s">
        <v>4714</v>
      </c>
      <c r="AD1249" s="24" t="s">
        <v>4750</v>
      </c>
    </row>
    <row r="1250" spans="1:30" x14ac:dyDescent="0.35">
      <c r="A1250" s="23">
        <v>1249</v>
      </c>
      <c r="B1250" s="24" t="s">
        <v>407</v>
      </c>
      <c r="C1250" s="24" t="s">
        <v>24</v>
      </c>
      <c r="D1250" s="24" t="s">
        <v>5441</v>
      </c>
      <c r="E1250" s="24"/>
      <c r="F1250" s="24"/>
      <c r="G1250" s="24"/>
      <c r="H1250" s="25">
        <v>46114</v>
      </c>
      <c r="I1250" s="25">
        <v>46132</v>
      </c>
      <c r="J1250" s="25">
        <v>46161</v>
      </c>
      <c r="K1250" s="26" t="s">
        <v>57</v>
      </c>
      <c r="L1250" s="26" t="s">
        <v>5442</v>
      </c>
      <c r="M1250" s="26" t="s">
        <v>58</v>
      </c>
      <c r="N1250" s="26" t="s">
        <v>5415</v>
      </c>
      <c r="O1250" s="26" t="s">
        <v>111</v>
      </c>
      <c r="P1250" s="26" t="s">
        <v>5435</v>
      </c>
      <c r="Q1250" s="26">
        <v>0</v>
      </c>
      <c r="R1250" s="26">
        <v>0</v>
      </c>
      <c r="S1250" s="26">
        <v>0</v>
      </c>
      <c r="T1250" s="26">
        <v>0</v>
      </c>
      <c r="U1250" s="26" t="s">
        <v>140</v>
      </c>
      <c r="V1250" s="26" t="s">
        <v>5448</v>
      </c>
      <c r="W1250" s="26">
        <v>0</v>
      </c>
      <c r="X1250" s="26">
        <v>0</v>
      </c>
      <c r="Y1250" s="25">
        <v>46212</v>
      </c>
      <c r="Z1250" s="27">
        <v>81</v>
      </c>
      <c r="AA1250" s="24" t="s">
        <v>5114</v>
      </c>
      <c r="AB1250" s="24" t="s">
        <v>25</v>
      </c>
      <c r="AC1250" s="24" t="s">
        <v>4714</v>
      </c>
      <c r="AD1250" s="24" t="s">
        <v>4750</v>
      </c>
    </row>
    <row r="1251" spans="1:30" x14ac:dyDescent="0.35">
      <c r="A1251" s="23">
        <v>1250</v>
      </c>
      <c r="B1251" s="24" t="s">
        <v>408</v>
      </c>
      <c r="C1251" s="24" t="s">
        <v>24</v>
      </c>
      <c r="D1251" s="24" t="s">
        <v>5441</v>
      </c>
      <c r="E1251" s="24"/>
      <c r="F1251" s="24"/>
      <c r="G1251" s="24"/>
      <c r="H1251" s="25">
        <v>46114</v>
      </c>
      <c r="I1251" s="25">
        <v>46132</v>
      </c>
      <c r="J1251" s="25">
        <v>46161</v>
      </c>
      <c r="K1251" s="26" t="s">
        <v>57</v>
      </c>
      <c r="L1251" s="26" t="s">
        <v>5442</v>
      </c>
      <c r="M1251" s="26" t="s">
        <v>58</v>
      </c>
      <c r="N1251" s="26" t="s">
        <v>5415</v>
      </c>
      <c r="O1251" s="26" t="s">
        <v>111</v>
      </c>
      <c r="P1251" s="26" t="s">
        <v>5435</v>
      </c>
      <c r="Q1251" s="26">
        <v>0</v>
      </c>
      <c r="R1251" s="26">
        <v>0</v>
      </c>
      <c r="S1251" s="26">
        <v>0</v>
      </c>
      <c r="T1251" s="26">
        <v>0</v>
      </c>
      <c r="U1251" s="26" t="s">
        <v>409</v>
      </c>
      <c r="V1251" s="26" t="s">
        <v>5463</v>
      </c>
      <c r="W1251" s="26">
        <v>0</v>
      </c>
      <c r="X1251" s="26">
        <v>0</v>
      </c>
      <c r="Y1251" s="25">
        <v>46212</v>
      </c>
      <c r="Z1251" s="27">
        <v>81</v>
      </c>
      <c r="AA1251" s="24" t="s">
        <v>5114</v>
      </c>
      <c r="AB1251" s="24" t="s">
        <v>25</v>
      </c>
      <c r="AC1251" s="24" t="s">
        <v>4714</v>
      </c>
      <c r="AD1251" s="24" t="s">
        <v>4750</v>
      </c>
    </row>
    <row r="1252" spans="1:30" x14ac:dyDescent="0.35">
      <c r="A1252" s="23">
        <v>1251</v>
      </c>
      <c r="B1252" s="24" t="s">
        <v>410</v>
      </c>
      <c r="C1252" s="24" t="s">
        <v>24</v>
      </c>
      <c r="D1252" s="24" t="s">
        <v>5441</v>
      </c>
      <c r="E1252" s="24"/>
      <c r="F1252" s="24"/>
      <c r="G1252" s="24"/>
      <c r="H1252" s="25">
        <v>46114</v>
      </c>
      <c r="I1252" s="25">
        <v>46132</v>
      </c>
      <c r="J1252" s="25">
        <v>46176</v>
      </c>
      <c r="K1252" s="26" t="s">
        <v>29</v>
      </c>
      <c r="L1252" s="26" t="s">
        <v>5110</v>
      </c>
      <c r="M1252" s="26" t="s">
        <v>27</v>
      </c>
      <c r="N1252" s="26" t="s">
        <v>5328</v>
      </c>
      <c r="O1252" s="26" t="s">
        <v>94</v>
      </c>
      <c r="P1252" s="26" t="s">
        <v>5329</v>
      </c>
      <c r="Q1252" s="26">
        <v>0</v>
      </c>
      <c r="R1252" s="26">
        <v>0</v>
      </c>
      <c r="S1252" s="26">
        <v>0</v>
      </c>
      <c r="T1252" s="26">
        <v>0</v>
      </c>
      <c r="U1252" s="26" t="s">
        <v>135</v>
      </c>
      <c r="V1252" s="26" t="s">
        <v>5446</v>
      </c>
      <c r="W1252" s="26">
        <v>0</v>
      </c>
      <c r="X1252" s="26">
        <v>0</v>
      </c>
      <c r="Y1252" s="25">
        <v>46212</v>
      </c>
      <c r="Z1252" s="27">
        <v>81</v>
      </c>
      <c r="AA1252" s="24" t="s">
        <v>5114</v>
      </c>
      <c r="AB1252" s="24" t="s">
        <v>25</v>
      </c>
      <c r="AC1252" s="24" t="s">
        <v>4714</v>
      </c>
      <c r="AD1252" s="24" t="s">
        <v>4750</v>
      </c>
    </row>
    <row r="1253" spans="1:30" x14ac:dyDescent="0.35">
      <c r="A1253" s="23">
        <v>1252</v>
      </c>
      <c r="B1253" s="24" t="s">
        <v>411</v>
      </c>
      <c r="C1253" s="24" t="s">
        <v>24</v>
      </c>
      <c r="D1253" s="24" t="s">
        <v>5441</v>
      </c>
      <c r="E1253" s="24"/>
      <c r="F1253" s="24"/>
      <c r="G1253" s="24"/>
      <c r="H1253" s="25">
        <v>46114</v>
      </c>
      <c r="I1253" s="25">
        <v>46132</v>
      </c>
      <c r="J1253" s="25">
        <v>46161</v>
      </c>
      <c r="K1253" s="26" t="s">
        <v>57</v>
      </c>
      <c r="L1253" s="26" t="s">
        <v>5442</v>
      </c>
      <c r="M1253" s="26" t="s">
        <v>58</v>
      </c>
      <c r="N1253" s="26" t="s">
        <v>5415</v>
      </c>
      <c r="O1253" s="26" t="s">
        <v>111</v>
      </c>
      <c r="P1253" s="26" t="s">
        <v>5435</v>
      </c>
      <c r="Q1253" s="26">
        <v>0</v>
      </c>
      <c r="R1253" s="26">
        <v>0</v>
      </c>
      <c r="S1253" s="26">
        <v>0</v>
      </c>
      <c r="T1253" s="26">
        <v>0</v>
      </c>
      <c r="U1253" s="26" t="s">
        <v>140</v>
      </c>
      <c r="V1253" s="26" t="s">
        <v>5448</v>
      </c>
      <c r="W1253" s="26">
        <v>0</v>
      </c>
      <c r="X1253" s="26">
        <v>0</v>
      </c>
      <c r="Y1253" s="25">
        <v>46212</v>
      </c>
      <c r="Z1253" s="27">
        <v>81</v>
      </c>
      <c r="AA1253" s="24" t="s">
        <v>5114</v>
      </c>
      <c r="AB1253" s="24" t="s">
        <v>25</v>
      </c>
      <c r="AC1253" s="24" t="s">
        <v>4714</v>
      </c>
      <c r="AD1253" s="24" t="s">
        <v>4750</v>
      </c>
    </row>
    <row r="1254" spans="1:30" x14ac:dyDescent="0.35">
      <c r="A1254" s="23">
        <v>1253</v>
      </c>
      <c r="B1254" s="24" t="s">
        <v>412</v>
      </c>
      <c r="C1254" s="24" t="s">
        <v>24</v>
      </c>
      <c r="D1254" s="24" t="s">
        <v>5441</v>
      </c>
      <c r="E1254" s="24"/>
      <c r="F1254" s="24"/>
      <c r="G1254" s="24"/>
      <c r="H1254" s="25">
        <v>46114</v>
      </c>
      <c r="I1254" s="25">
        <v>46132</v>
      </c>
      <c r="J1254" s="25">
        <v>46161</v>
      </c>
      <c r="K1254" s="26" t="s">
        <v>57</v>
      </c>
      <c r="L1254" s="26" t="s">
        <v>5442</v>
      </c>
      <c r="M1254" s="26" t="s">
        <v>58</v>
      </c>
      <c r="N1254" s="26" t="s">
        <v>5415</v>
      </c>
      <c r="O1254" s="26" t="s">
        <v>111</v>
      </c>
      <c r="P1254" s="26" t="s">
        <v>5435</v>
      </c>
      <c r="Q1254" s="26">
        <v>0</v>
      </c>
      <c r="R1254" s="26">
        <v>0</v>
      </c>
      <c r="S1254" s="26">
        <v>0</v>
      </c>
      <c r="T1254" s="26">
        <v>0</v>
      </c>
      <c r="U1254" s="26" t="s">
        <v>140</v>
      </c>
      <c r="V1254" s="26" t="s">
        <v>5448</v>
      </c>
      <c r="W1254" s="26">
        <v>0</v>
      </c>
      <c r="X1254" s="26">
        <v>0</v>
      </c>
      <c r="Y1254" s="25">
        <v>46212</v>
      </c>
      <c r="Z1254" s="27">
        <v>81</v>
      </c>
      <c r="AA1254" s="24" t="s">
        <v>5114</v>
      </c>
      <c r="AB1254" s="24" t="s">
        <v>25</v>
      </c>
      <c r="AC1254" s="24" t="s">
        <v>4714</v>
      </c>
      <c r="AD1254" s="24" t="s">
        <v>4750</v>
      </c>
    </row>
    <row r="1255" spans="1:30" x14ac:dyDescent="0.35">
      <c r="A1255" s="23">
        <v>1254</v>
      </c>
      <c r="B1255" s="24" t="s">
        <v>413</v>
      </c>
      <c r="C1255" s="24" t="s">
        <v>24</v>
      </c>
      <c r="D1255" s="24" t="s">
        <v>5441</v>
      </c>
      <c r="E1255" s="24"/>
      <c r="F1255" s="24"/>
      <c r="G1255" s="24"/>
      <c r="H1255" s="25">
        <v>46114</v>
      </c>
      <c r="I1255" s="25">
        <v>46132</v>
      </c>
      <c r="J1255" s="25">
        <v>46161</v>
      </c>
      <c r="K1255" s="26" t="s">
        <v>57</v>
      </c>
      <c r="L1255" s="26" t="s">
        <v>5442</v>
      </c>
      <c r="M1255" s="26" t="s">
        <v>58</v>
      </c>
      <c r="N1255" s="26" t="s">
        <v>5415</v>
      </c>
      <c r="O1255" s="26" t="s">
        <v>111</v>
      </c>
      <c r="P1255" s="26" t="s">
        <v>5435</v>
      </c>
      <c r="Q1255" s="26">
        <v>0</v>
      </c>
      <c r="R1255" s="26">
        <v>0</v>
      </c>
      <c r="S1255" s="26">
        <v>0</v>
      </c>
      <c r="T1255" s="26">
        <v>0</v>
      </c>
      <c r="U1255" s="26" t="s">
        <v>31</v>
      </c>
      <c r="V1255" s="26" t="s">
        <v>5456</v>
      </c>
      <c r="W1255" s="26">
        <v>0</v>
      </c>
      <c r="X1255" s="26">
        <v>0</v>
      </c>
      <c r="Y1255" s="25">
        <v>46212</v>
      </c>
      <c r="Z1255" s="27">
        <v>81</v>
      </c>
      <c r="AA1255" s="24" t="s">
        <v>5114</v>
      </c>
      <c r="AB1255" s="24" t="s">
        <v>25</v>
      </c>
      <c r="AC1255" s="24" t="s">
        <v>4714</v>
      </c>
      <c r="AD1255" s="24" t="s">
        <v>4750</v>
      </c>
    </row>
    <row r="1256" spans="1:30" x14ac:dyDescent="0.35">
      <c r="A1256" s="23">
        <v>1255</v>
      </c>
      <c r="B1256" s="24" t="s">
        <v>414</v>
      </c>
      <c r="C1256" s="24" t="s">
        <v>24</v>
      </c>
      <c r="D1256" s="24" t="s">
        <v>5441</v>
      </c>
      <c r="E1256" s="24"/>
      <c r="F1256" s="24"/>
      <c r="G1256" s="24"/>
      <c r="H1256" s="25">
        <v>46114</v>
      </c>
      <c r="I1256" s="25">
        <v>46132</v>
      </c>
      <c r="J1256" s="25">
        <v>46183</v>
      </c>
      <c r="K1256" s="26" t="s">
        <v>28</v>
      </c>
      <c r="L1256" s="26" t="s">
        <v>5237</v>
      </c>
      <c r="M1256" s="26" t="s">
        <v>30</v>
      </c>
      <c r="N1256" s="26" t="s">
        <v>5111</v>
      </c>
      <c r="O1256" s="26" t="s">
        <v>89</v>
      </c>
      <c r="P1256" s="26" t="s">
        <v>5238</v>
      </c>
      <c r="Q1256" s="26">
        <v>0</v>
      </c>
      <c r="R1256" s="26">
        <v>0</v>
      </c>
      <c r="S1256" s="26">
        <v>0</v>
      </c>
      <c r="T1256" s="26">
        <v>0</v>
      </c>
      <c r="U1256" s="26" t="s">
        <v>119</v>
      </c>
      <c r="V1256" s="26" t="s">
        <v>5443</v>
      </c>
      <c r="W1256" s="26">
        <v>0</v>
      </c>
      <c r="X1256" s="26">
        <v>0</v>
      </c>
      <c r="Y1256" s="25">
        <v>46212</v>
      </c>
      <c r="Z1256" s="27">
        <v>81</v>
      </c>
      <c r="AA1256" s="24" t="s">
        <v>5114</v>
      </c>
      <c r="AB1256" s="24" t="s">
        <v>25</v>
      </c>
      <c r="AC1256" s="24" t="s">
        <v>4714</v>
      </c>
      <c r="AD1256" s="24" t="s">
        <v>4750</v>
      </c>
    </row>
    <row r="1257" spans="1:30" x14ac:dyDescent="0.35">
      <c r="A1257" s="23">
        <v>1256</v>
      </c>
      <c r="B1257" s="24" t="s">
        <v>415</v>
      </c>
      <c r="C1257" s="24" t="s">
        <v>24</v>
      </c>
      <c r="D1257" s="24" t="s">
        <v>5441</v>
      </c>
      <c r="E1257" s="24"/>
      <c r="F1257" s="24"/>
      <c r="G1257" s="24"/>
      <c r="H1257" s="25">
        <v>46114</v>
      </c>
      <c r="I1257" s="25">
        <v>46132</v>
      </c>
      <c r="J1257" s="25">
        <v>46176</v>
      </c>
      <c r="K1257" s="26" t="s">
        <v>29</v>
      </c>
      <c r="L1257" s="26" t="s">
        <v>5110</v>
      </c>
      <c r="M1257" s="26" t="s">
        <v>27</v>
      </c>
      <c r="N1257" s="26" t="s">
        <v>5328</v>
      </c>
      <c r="O1257" s="26" t="s">
        <v>94</v>
      </c>
      <c r="P1257" s="26" t="s">
        <v>5329</v>
      </c>
      <c r="Q1257" s="26">
        <v>0</v>
      </c>
      <c r="R1257" s="26">
        <v>0</v>
      </c>
      <c r="S1257" s="26">
        <v>0</v>
      </c>
      <c r="T1257" s="26">
        <v>0</v>
      </c>
      <c r="U1257" s="26" t="s">
        <v>90</v>
      </c>
      <c r="V1257" s="26" t="s">
        <v>5239</v>
      </c>
      <c r="W1257" s="26">
        <v>0</v>
      </c>
      <c r="X1257" s="26">
        <v>0</v>
      </c>
      <c r="Y1257" s="25">
        <v>46212</v>
      </c>
      <c r="Z1257" s="27">
        <v>81</v>
      </c>
      <c r="AA1257" s="24" t="s">
        <v>5114</v>
      </c>
      <c r="AB1257" s="24" t="s">
        <v>25</v>
      </c>
      <c r="AC1257" s="24" t="s">
        <v>4714</v>
      </c>
      <c r="AD1257" s="24" t="s">
        <v>4750</v>
      </c>
    </row>
    <row r="1258" spans="1:30" x14ac:dyDescent="0.35">
      <c r="A1258" s="23">
        <v>1257</v>
      </c>
      <c r="B1258" s="24" t="s">
        <v>416</v>
      </c>
      <c r="C1258" s="24" t="s">
        <v>24</v>
      </c>
      <c r="D1258" s="24" t="s">
        <v>5441</v>
      </c>
      <c r="E1258" s="24"/>
      <c r="F1258" s="24"/>
      <c r="G1258" s="24"/>
      <c r="H1258" s="25">
        <v>46114</v>
      </c>
      <c r="I1258" s="25">
        <v>46132</v>
      </c>
      <c r="J1258" s="25">
        <v>46161</v>
      </c>
      <c r="K1258" s="26" t="s">
        <v>57</v>
      </c>
      <c r="L1258" s="26" t="s">
        <v>5442</v>
      </c>
      <c r="M1258" s="26" t="s">
        <v>58</v>
      </c>
      <c r="N1258" s="26" t="s">
        <v>5415</v>
      </c>
      <c r="O1258" s="26" t="s">
        <v>111</v>
      </c>
      <c r="P1258" s="26" t="s">
        <v>5435</v>
      </c>
      <c r="Q1258" s="26">
        <v>0</v>
      </c>
      <c r="R1258" s="26">
        <v>0</v>
      </c>
      <c r="S1258" s="26">
        <v>0</v>
      </c>
      <c r="T1258" s="26">
        <v>0</v>
      </c>
      <c r="U1258" s="26" t="s">
        <v>31</v>
      </c>
      <c r="V1258" s="26" t="s">
        <v>5456</v>
      </c>
      <c r="W1258" s="26">
        <v>0</v>
      </c>
      <c r="X1258" s="26">
        <v>0</v>
      </c>
      <c r="Y1258" s="25">
        <v>46212</v>
      </c>
      <c r="Z1258" s="27">
        <v>81</v>
      </c>
      <c r="AA1258" s="24" t="s">
        <v>5114</v>
      </c>
      <c r="AB1258" s="24" t="s">
        <v>25</v>
      </c>
      <c r="AC1258" s="24" t="s">
        <v>4714</v>
      </c>
      <c r="AD1258" s="24" t="s">
        <v>4750</v>
      </c>
    </row>
    <row r="1259" spans="1:30" x14ac:dyDescent="0.35">
      <c r="A1259" s="23">
        <v>1258</v>
      </c>
      <c r="B1259" s="24" t="s">
        <v>417</v>
      </c>
      <c r="C1259" s="24" t="s">
        <v>24</v>
      </c>
      <c r="D1259" s="24" t="s">
        <v>5441</v>
      </c>
      <c r="E1259" s="24"/>
      <c r="F1259" s="24"/>
      <c r="G1259" s="24"/>
      <c r="H1259" s="25">
        <v>46114</v>
      </c>
      <c r="I1259" s="25">
        <v>46132</v>
      </c>
      <c r="J1259" s="25">
        <v>46183</v>
      </c>
      <c r="K1259" s="26" t="s">
        <v>28</v>
      </c>
      <c r="L1259" s="26" t="s">
        <v>5237</v>
      </c>
      <c r="M1259" s="26" t="s">
        <v>30</v>
      </c>
      <c r="N1259" s="26" t="s">
        <v>5111</v>
      </c>
      <c r="O1259" s="26" t="s">
        <v>89</v>
      </c>
      <c r="P1259" s="26" t="s">
        <v>5238</v>
      </c>
      <c r="Q1259" s="26">
        <v>0</v>
      </c>
      <c r="R1259" s="26">
        <v>0</v>
      </c>
      <c r="S1259" s="26">
        <v>0</v>
      </c>
      <c r="T1259" s="26">
        <v>0</v>
      </c>
      <c r="U1259" s="26" t="s">
        <v>119</v>
      </c>
      <c r="V1259" s="26" t="s">
        <v>5443</v>
      </c>
      <c r="W1259" s="26">
        <v>0</v>
      </c>
      <c r="X1259" s="26">
        <v>0</v>
      </c>
      <c r="Y1259" s="25">
        <v>46212</v>
      </c>
      <c r="Z1259" s="27">
        <v>81</v>
      </c>
      <c r="AA1259" s="24" t="s">
        <v>5114</v>
      </c>
      <c r="AB1259" s="24" t="s">
        <v>25</v>
      </c>
      <c r="AC1259" s="24" t="s">
        <v>4714</v>
      </c>
      <c r="AD1259" s="24" t="s">
        <v>4750</v>
      </c>
    </row>
    <row r="1260" spans="1:30" x14ac:dyDescent="0.35">
      <c r="A1260" s="23">
        <v>1259</v>
      </c>
      <c r="B1260" s="24" t="s">
        <v>418</v>
      </c>
      <c r="C1260" s="24" t="s">
        <v>24</v>
      </c>
      <c r="D1260" s="24" t="s">
        <v>5441</v>
      </c>
      <c r="E1260" s="24"/>
      <c r="F1260" s="24"/>
      <c r="G1260" s="24"/>
      <c r="H1260" s="25">
        <v>46114</v>
      </c>
      <c r="I1260" s="25">
        <v>46132</v>
      </c>
      <c r="J1260" s="25">
        <v>46161</v>
      </c>
      <c r="K1260" s="26" t="s">
        <v>57</v>
      </c>
      <c r="L1260" s="26" t="s">
        <v>5442</v>
      </c>
      <c r="M1260" s="26" t="s">
        <v>58</v>
      </c>
      <c r="N1260" s="26" t="s">
        <v>5415</v>
      </c>
      <c r="O1260" s="26" t="s">
        <v>111</v>
      </c>
      <c r="P1260" s="26" t="s">
        <v>5435</v>
      </c>
      <c r="Q1260" s="26">
        <v>0</v>
      </c>
      <c r="R1260" s="26">
        <v>0</v>
      </c>
      <c r="S1260" s="26">
        <v>0</v>
      </c>
      <c r="T1260" s="26">
        <v>0</v>
      </c>
      <c r="U1260" s="26" t="s">
        <v>140</v>
      </c>
      <c r="V1260" s="26" t="s">
        <v>5448</v>
      </c>
      <c r="W1260" s="26">
        <v>0</v>
      </c>
      <c r="X1260" s="26">
        <v>0</v>
      </c>
      <c r="Y1260" s="25">
        <v>46212</v>
      </c>
      <c r="Z1260" s="27">
        <v>81</v>
      </c>
      <c r="AA1260" s="24" t="s">
        <v>5114</v>
      </c>
      <c r="AB1260" s="24" t="s">
        <v>25</v>
      </c>
      <c r="AC1260" s="24" t="s">
        <v>4714</v>
      </c>
      <c r="AD1260" s="24" t="s">
        <v>4750</v>
      </c>
    </row>
    <row r="1261" spans="1:30" x14ac:dyDescent="0.35">
      <c r="A1261" s="23">
        <v>1260</v>
      </c>
      <c r="B1261" s="24" t="s">
        <v>419</v>
      </c>
      <c r="C1261" s="24" t="s">
        <v>24</v>
      </c>
      <c r="D1261" s="24" t="s">
        <v>5441</v>
      </c>
      <c r="E1261" s="24"/>
      <c r="F1261" s="24"/>
      <c r="G1261" s="24"/>
      <c r="H1261" s="25">
        <v>46114</v>
      </c>
      <c r="I1261" s="25">
        <v>46132</v>
      </c>
      <c r="J1261" s="25">
        <v>46176</v>
      </c>
      <c r="K1261" s="26" t="s">
        <v>29</v>
      </c>
      <c r="L1261" s="26" t="s">
        <v>5110</v>
      </c>
      <c r="M1261" s="26" t="s">
        <v>27</v>
      </c>
      <c r="N1261" s="26" t="s">
        <v>5328</v>
      </c>
      <c r="O1261" s="26" t="s">
        <v>94</v>
      </c>
      <c r="P1261" s="26" t="s">
        <v>5329</v>
      </c>
      <c r="Q1261" s="26">
        <v>0</v>
      </c>
      <c r="R1261" s="26">
        <v>0</v>
      </c>
      <c r="S1261" s="26">
        <v>0</v>
      </c>
      <c r="T1261" s="26">
        <v>0</v>
      </c>
      <c r="U1261" s="26" t="s">
        <v>151</v>
      </c>
      <c r="V1261" s="26" t="s">
        <v>5449</v>
      </c>
      <c r="W1261" s="26">
        <v>0</v>
      </c>
      <c r="X1261" s="26">
        <v>0</v>
      </c>
      <c r="Y1261" s="25">
        <v>46212</v>
      </c>
      <c r="Z1261" s="27">
        <v>81</v>
      </c>
      <c r="AA1261" s="24" t="s">
        <v>5114</v>
      </c>
      <c r="AB1261" s="24" t="s">
        <v>25</v>
      </c>
      <c r="AC1261" s="24" t="s">
        <v>4714</v>
      </c>
      <c r="AD1261" s="24" t="s">
        <v>4750</v>
      </c>
    </row>
    <row r="1262" spans="1:30" x14ac:dyDescent="0.35">
      <c r="A1262" s="23">
        <v>1261</v>
      </c>
      <c r="B1262" s="24" t="s">
        <v>420</v>
      </c>
      <c r="C1262" s="24" t="s">
        <v>24</v>
      </c>
      <c r="D1262" s="24" t="s">
        <v>5441</v>
      </c>
      <c r="E1262" s="24"/>
      <c r="F1262" s="24"/>
      <c r="G1262" s="24"/>
      <c r="H1262" s="25">
        <v>46114</v>
      </c>
      <c r="I1262" s="25">
        <v>46132</v>
      </c>
      <c r="J1262" s="25">
        <v>46176</v>
      </c>
      <c r="K1262" s="26" t="s">
        <v>29</v>
      </c>
      <c r="L1262" s="26" t="s">
        <v>5110</v>
      </c>
      <c r="M1262" s="26" t="s">
        <v>27</v>
      </c>
      <c r="N1262" s="26" t="s">
        <v>5328</v>
      </c>
      <c r="O1262" s="26" t="s">
        <v>94</v>
      </c>
      <c r="P1262" s="26" t="s">
        <v>5329</v>
      </c>
      <c r="Q1262" s="26">
        <v>0</v>
      </c>
      <c r="R1262" s="26">
        <v>0</v>
      </c>
      <c r="S1262" s="26">
        <v>0</v>
      </c>
      <c r="T1262" s="26">
        <v>0</v>
      </c>
      <c r="U1262" s="26" t="s">
        <v>133</v>
      </c>
      <c r="V1262" s="26" t="s">
        <v>5445</v>
      </c>
      <c r="W1262" s="26">
        <v>0</v>
      </c>
      <c r="X1262" s="26">
        <v>0</v>
      </c>
      <c r="Y1262" s="25">
        <v>46212</v>
      </c>
      <c r="Z1262" s="27">
        <v>81</v>
      </c>
      <c r="AA1262" s="24" t="s">
        <v>5114</v>
      </c>
      <c r="AB1262" s="24" t="s">
        <v>25</v>
      </c>
      <c r="AC1262" s="24" t="s">
        <v>4714</v>
      </c>
      <c r="AD1262" s="24" t="s">
        <v>4750</v>
      </c>
    </row>
    <row r="1263" spans="1:30" x14ac:dyDescent="0.35">
      <c r="A1263" s="23">
        <v>1262</v>
      </c>
      <c r="B1263" s="24" t="s">
        <v>421</v>
      </c>
      <c r="C1263" s="24" t="s">
        <v>24</v>
      </c>
      <c r="D1263" s="24" t="s">
        <v>5441</v>
      </c>
      <c r="E1263" s="24"/>
      <c r="F1263" s="24"/>
      <c r="G1263" s="24"/>
      <c r="H1263" s="25">
        <v>46114</v>
      </c>
      <c r="I1263" s="25">
        <v>46132</v>
      </c>
      <c r="J1263" s="25">
        <v>46176</v>
      </c>
      <c r="K1263" s="26" t="s">
        <v>28</v>
      </c>
      <c r="L1263" s="26" t="s">
        <v>5237</v>
      </c>
      <c r="M1263" s="26" t="s">
        <v>30</v>
      </c>
      <c r="N1263" s="26" t="s">
        <v>5111</v>
      </c>
      <c r="O1263" s="26" t="s">
        <v>89</v>
      </c>
      <c r="P1263" s="26" t="s">
        <v>5238</v>
      </c>
      <c r="Q1263" s="26">
        <v>0</v>
      </c>
      <c r="R1263" s="26">
        <v>0</v>
      </c>
      <c r="S1263" s="26">
        <v>0</v>
      </c>
      <c r="T1263" s="26">
        <v>0</v>
      </c>
      <c r="U1263" s="26" t="s">
        <v>133</v>
      </c>
      <c r="V1263" s="26" t="s">
        <v>5445</v>
      </c>
      <c r="W1263" s="26">
        <v>0</v>
      </c>
      <c r="X1263" s="26">
        <v>0</v>
      </c>
      <c r="Y1263" s="25">
        <v>46212</v>
      </c>
      <c r="Z1263" s="27">
        <v>81</v>
      </c>
      <c r="AA1263" s="24" t="s">
        <v>5114</v>
      </c>
      <c r="AB1263" s="24" t="s">
        <v>25</v>
      </c>
      <c r="AC1263" s="24" t="s">
        <v>4714</v>
      </c>
      <c r="AD1263" s="24" t="s">
        <v>4750</v>
      </c>
    </row>
    <row r="1264" spans="1:30" x14ac:dyDescent="0.35">
      <c r="A1264" s="23">
        <v>1263</v>
      </c>
      <c r="B1264" s="24" t="s">
        <v>422</v>
      </c>
      <c r="C1264" s="24" t="s">
        <v>24</v>
      </c>
      <c r="D1264" s="24" t="s">
        <v>5441</v>
      </c>
      <c r="E1264" s="24"/>
      <c r="F1264" s="24"/>
      <c r="G1264" s="24"/>
      <c r="H1264" s="25">
        <v>46114</v>
      </c>
      <c r="I1264" s="25">
        <v>46132</v>
      </c>
      <c r="J1264" s="25">
        <v>46161</v>
      </c>
      <c r="K1264" s="26" t="s">
        <v>57</v>
      </c>
      <c r="L1264" s="26" t="s">
        <v>5442</v>
      </c>
      <c r="M1264" s="26" t="s">
        <v>58</v>
      </c>
      <c r="N1264" s="26" t="s">
        <v>5415</v>
      </c>
      <c r="O1264" s="26" t="s">
        <v>111</v>
      </c>
      <c r="P1264" s="26" t="s">
        <v>5435</v>
      </c>
      <c r="Q1264" s="26">
        <v>0</v>
      </c>
      <c r="R1264" s="26">
        <v>0</v>
      </c>
      <c r="S1264" s="26">
        <v>0</v>
      </c>
      <c r="T1264" s="26">
        <v>0</v>
      </c>
      <c r="U1264" s="26" t="s">
        <v>85</v>
      </c>
      <c r="V1264" s="26" t="s">
        <v>5112</v>
      </c>
      <c r="W1264" s="26">
        <v>0</v>
      </c>
      <c r="X1264" s="26">
        <v>0</v>
      </c>
      <c r="Y1264" s="25">
        <v>46212</v>
      </c>
      <c r="Z1264" s="27">
        <v>81</v>
      </c>
      <c r="AA1264" s="24" t="s">
        <v>5114</v>
      </c>
      <c r="AB1264" s="24" t="s">
        <v>25</v>
      </c>
      <c r="AC1264" s="24" t="s">
        <v>4714</v>
      </c>
      <c r="AD1264" s="24" t="s">
        <v>4750</v>
      </c>
    </row>
    <row r="1265" spans="1:30" x14ac:dyDescent="0.35">
      <c r="A1265" s="23">
        <v>1264</v>
      </c>
      <c r="B1265" s="24" t="s">
        <v>423</v>
      </c>
      <c r="C1265" s="24" t="s">
        <v>24</v>
      </c>
      <c r="D1265" s="24" t="s">
        <v>5441</v>
      </c>
      <c r="E1265" s="24"/>
      <c r="F1265" s="24"/>
      <c r="G1265" s="24"/>
      <c r="H1265" s="25">
        <v>46114</v>
      </c>
      <c r="I1265" s="25">
        <v>46132</v>
      </c>
      <c r="J1265" s="25">
        <v>46161</v>
      </c>
      <c r="K1265" s="26" t="s">
        <v>57</v>
      </c>
      <c r="L1265" s="26" t="s">
        <v>5442</v>
      </c>
      <c r="M1265" s="26" t="s">
        <v>58</v>
      </c>
      <c r="N1265" s="26" t="s">
        <v>5415</v>
      </c>
      <c r="O1265" s="26" t="s">
        <v>111</v>
      </c>
      <c r="P1265" s="26" t="s">
        <v>5435</v>
      </c>
      <c r="Q1265" s="26">
        <v>0</v>
      </c>
      <c r="R1265" s="26">
        <v>0</v>
      </c>
      <c r="S1265" s="26">
        <v>0</v>
      </c>
      <c r="T1265" s="26">
        <v>0</v>
      </c>
      <c r="U1265" s="26" t="s">
        <v>409</v>
      </c>
      <c r="V1265" s="26" t="s">
        <v>5463</v>
      </c>
      <c r="W1265" s="26">
        <v>0</v>
      </c>
      <c r="X1265" s="26">
        <v>0</v>
      </c>
      <c r="Y1265" s="25">
        <v>46212</v>
      </c>
      <c r="Z1265" s="27">
        <v>81</v>
      </c>
      <c r="AA1265" s="24" t="s">
        <v>5114</v>
      </c>
      <c r="AB1265" s="24" t="s">
        <v>25</v>
      </c>
      <c r="AC1265" s="24" t="s">
        <v>4714</v>
      </c>
      <c r="AD1265" s="24" t="s">
        <v>4750</v>
      </c>
    </row>
    <row r="1266" spans="1:30" x14ac:dyDescent="0.35">
      <c r="A1266" s="23">
        <v>1265</v>
      </c>
      <c r="B1266" s="24" t="s">
        <v>424</v>
      </c>
      <c r="C1266" s="24" t="s">
        <v>24</v>
      </c>
      <c r="D1266" s="24" t="s">
        <v>5441</v>
      </c>
      <c r="E1266" s="24"/>
      <c r="F1266" s="24"/>
      <c r="G1266" s="24"/>
      <c r="H1266" s="25">
        <v>46114</v>
      </c>
      <c r="I1266" s="25">
        <v>46132</v>
      </c>
      <c r="J1266" s="25">
        <v>46176</v>
      </c>
      <c r="K1266" s="26" t="s">
        <v>29</v>
      </c>
      <c r="L1266" s="26" t="s">
        <v>5110</v>
      </c>
      <c r="M1266" s="26" t="s">
        <v>27</v>
      </c>
      <c r="N1266" s="26" t="s">
        <v>5328</v>
      </c>
      <c r="O1266" s="26" t="s">
        <v>94</v>
      </c>
      <c r="P1266" s="26" t="s">
        <v>5329</v>
      </c>
      <c r="Q1266" s="26">
        <v>0</v>
      </c>
      <c r="R1266" s="26">
        <v>0</v>
      </c>
      <c r="S1266" s="26">
        <v>0</v>
      </c>
      <c r="T1266" s="26">
        <v>0</v>
      </c>
      <c r="U1266" s="26" t="s">
        <v>107</v>
      </c>
      <c r="V1266" s="26" t="s">
        <v>5416</v>
      </c>
      <c r="W1266" s="26">
        <v>0</v>
      </c>
      <c r="X1266" s="26">
        <v>0</v>
      </c>
      <c r="Y1266" s="25">
        <v>46212</v>
      </c>
      <c r="Z1266" s="27">
        <v>81</v>
      </c>
      <c r="AA1266" s="24" t="s">
        <v>5114</v>
      </c>
      <c r="AB1266" s="24" t="s">
        <v>25</v>
      </c>
      <c r="AC1266" s="24" t="s">
        <v>4714</v>
      </c>
      <c r="AD1266" s="24" t="s">
        <v>4750</v>
      </c>
    </row>
    <row r="1267" spans="1:30" x14ac:dyDescent="0.35">
      <c r="A1267" s="23">
        <v>1266</v>
      </c>
      <c r="B1267" s="24" t="s">
        <v>425</v>
      </c>
      <c r="C1267" s="24" t="s">
        <v>24</v>
      </c>
      <c r="D1267" s="24" t="s">
        <v>5441</v>
      </c>
      <c r="E1267" s="24"/>
      <c r="F1267" s="24"/>
      <c r="G1267" s="24"/>
      <c r="H1267" s="25">
        <v>46114</v>
      </c>
      <c r="I1267" s="25">
        <v>46132</v>
      </c>
      <c r="J1267" s="25">
        <v>46161</v>
      </c>
      <c r="K1267" s="26" t="s">
        <v>57</v>
      </c>
      <c r="L1267" s="26" t="s">
        <v>5442</v>
      </c>
      <c r="M1267" s="26" t="s">
        <v>58</v>
      </c>
      <c r="N1267" s="26" t="s">
        <v>5415</v>
      </c>
      <c r="O1267" s="26" t="s">
        <v>111</v>
      </c>
      <c r="P1267" s="26" t="s">
        <v>5435</v>
      </c>
      <c r="Q1267" s="26">
        <v>0</v>
      </c>
      <c r="R1267" s="26">
        <v>0</v>
      </c>
      <c r="S1267" s="26">
        <v>0</v>
      </c>
      <c r="T1267" s="26">
        <v>0</v>
      </c>
      <c r="U1267" s="26" t="s">
        <v>140</v>
      </c>
      <c r="V1267" s="26" t="s">
        <v>5448</v>
      </c>
      <c r="W1267" s="26">
        <v>0</v>
      </c>
      <c r="X1267" s="26">
        <v>0</v>
      </c>
      <c r="Y1267" s="25">
        <v>46212</v>
      </c>
      <c r="Z1267" s="27">
        <v>81</v>
      </c>
      <c r="AA1267" s="24" t="s">
        <v>5114</v>
      </c>
      <c r="AB1267" s="24" t="s">
        <v>25</v>
      </c>
      <c r="AC1267" s="24" t="s">
        <v>4714</v>
      </c>
      <c r="AD1267" s="24" t="s">
        <v>4750</v>
      </c>
    </row>
    <row r="1268" spans="1:30" x14ac:dyDescent="0.35">
      <c r="A1268" s="23">
        <v>1267</v>
      </c>
      <c r="B1268" s="24" t="s">
        <v>426</v>
      </c>
      <c r="C1268" s="24" t="s">
        <v>24</v>
      </c>
      <c r="D1268" s="24" t="s">
        <v>5441</v>
      </c>
      <c r="E1268" s="24"/>
      <c r="F1268" s="24"/>
      <c r="G1268" s="24"/>
      <c r="H1268" s="25">
        <v>46114</v>
      </c>
      <c r="I1268" s="25">
        <v>46132</v>
      </c>
      <c r="J1268" s="25">
        <v>46161</v>
      </c>
      <c r="K1268" s="26" t="s">
        <v>57</v>
      </c>
      <c r="L1268" s="26" t="s">
        <v>5442</v>
      </c>
      <c r="M1268" s="26" t="s">
        <v>58</v>
      </c>
      <c r="N1268" s="26" t="s">
        <v>5415</v>
      </c>
      <c r="O1268" s="26" t="s">
        <v>111</v>
      </c>
      <c r="P1268" s="26" t="s">
        <v>5435</v>
      </c>
      <c r="Q1268" s="26">
        <v>0</v>
      </c>
      <c r="R1268" s="26">
        <v>0</v>
      </c>
      <c r="S1268" s="26">
        <v>0</v>
      </c>
      <c r="T1268" s="26">
        <v>0</v>
      </c>
      <c r="U1268" s="26" t="s">
        <v>409</v>
      </c>
      <c r="V1268" s="26" t="s">
        <v>5463</v>
      </c>
      <c r="W1268" s="26">
        <v>0</v>
      </c>
      <c r="X1268" s="26">
        <v>0</v>
      </c>
      <c r="Y1268" s="25">
        <v>46212</v>
      </c>
      <c r="Z1268" s="27">
        <v>81</v>
      </c>
      <c r="AA1268" s="24" t="s">
        <v>5114</v>
      </c>
      <c r="AB1268" s="24" t="s">
        <v>25</v>
      </c>
      <c r="AC1268" s="24" t="s">
        <v>4714</v>
      </c>
      <c r="AD1268" s="24" t="s">
        <v>4750</v>
      </c>
    </row>
    <row r="1269" spans="1:30" x14ac:dyDescent="0.35">
      <c r="A1269" s="23">
        <v>1268</v>
      </c>
      <c r="B1269" s="24" t="s">
        <v>427</v>
      </c>
      <c r="C1269" s="24" t="s">
        <v>24</v>
      </c>
      <c r="D1269" s="24" t="s">
        <v>5441</v>
      </c>
      <c r="E1269" s="24"/>
      <c r="F1269" s="24"/>
      <c r="G1269" s="24"/>
      <c r="H1269" s="25">
        <v>46114</v>
      </c>
      <c r="I1269" s="25">
        <v>46132</v>
      </c>
      <c r="J1269" s="25">
        <v>46161</v>
      </c>
      <c r="K1269" s="26" t="s">
        <v>57</v>
      </c>
      <c r="L1269" s="26" t="s">
        <v>5442</v>
      </c>
      <c r="M1269" s="26" t="s">
        <v>58</v>
      </c>
      <c r="N1269" s="26" t="s">
        <v>5415</v>
      </c>
      <c r="O1269" s="26" t="s">
        <v>111</v>
      </c>
      <c r="P1269" s="26" t="s">
        <v>5435</v>
      </c>
      <c r="Q1269" s="26">
        <v>0</v>
      </c>
      <c r="R1269" s="26">
        <v>0</v>
      </c>
      <c r="S1269" s="26">
        <v>0</v>
      </c>
      <c r="T1269" s="26">
        <v>0</v>
      </c>
      <c r="U1269" s="26" t="s">
        <v>85</v>
      </c>
      <c r="V1269" s="26" t="s">
        <v>5112</v>
      </c>
      <c r="W1269" s="26">
        <v>0</v>
      </c>
      <c r="X1269" s="26">
        <v>0</v>
      </c>
      <c r="Y1269" s="25">
        <v>46212</v>
      </c>
      <c r="Z1269" s="27">
        <v>81</v>
      </c>
      <c r="AA1269" s="24" t="s">
        <v>5114</v>
      </c>
      <c r="AB1269" s="24" t="s">
        <v>25</v>
      </c>
      <c r="AC1269" s="24" t="s">
        <v>4714</v>
      </c>
      <c r="AD1269" s="24" t="s">
        <v>4750</v>
      </c>
    </row>
    <row r="1270" spans="1:30" x14ac:dyDescent="0.35">
      <c r="A1270" s="23">
        <v>1269</v>
      </c>
      <c r="B1270" s="24" t="s">
        <v>428</v>
      </c>
      <c r="C1270" s="24" t="s">
        <v>24</v>
      </c>
      <c r="D1270" s="24" t="s">
        <v>5441</v>
      </c>
      <c r="E1270" s="24"/>
      <c r="F1270" s="24"/>
      <c r="G1270" s="24"/>
      <c r="H1270" s="25">
        <v>46114</v>
      </c>
      <c r="I1270" s="25">
        <v>46132</v>
      </c>
      <c r="J1270" s="25">
        <v>46161</v>
      </c>
      <c r="K1270" s="26" t="s">
        <v>57</v>
      </c>
      <c r="L1270" s="26" t="s">
        <v>5442</v>
      </c>
      <c r="M1270" s="26" t="s">
        <v>58</v>
      </c>
      <c r="N1270" s="26" t="s">
        <v>5415</v>
      </c>
      <c r="O1270" s="26" t="s">
        <v>111</v>
      </c>
      <c r="P1270" s="26" t="s">
        <v>5435</v>
      </c>
      <c r="Q1270" s="26">
        <v>0</v>
      </c>
      <c r="R1270" s="26">
        <v>0</v>
      </c>
      <c r="S1270" s="26">
        <v>0</v>
      </c>
      <c r="T1270" s="26">
        <v>0</v>
      </c>
      <c r="U1270" s="26" t="s">
        <v>85</v>
      </c>
      <c r="V1270" s="26" t="s">
        <v>5112</v>
      </c>
      <c r="W1270" s="26">
        <v>0</v>
      </c>
      <c r="X1270" s="26">
        <v>0</v>
      </c>
      <c r="Y1270" s="25">
        <v>46212</v>
      </c>
      <c r="Z1270" s="27">
        <v>81</v>
      </c>
      <c r="AA1270" s="24" t="s">
        <v>5114</v>
      </c>
      <c r="AB1270" s="24" t="s">
        <v>25</v>
      </c>
      <c r="AC1270" s="24" t="s">
        <v>4714</v>
      </c>
      <c r="AD1270" s="24" t="s">
        <v>4750</v>
      </c>
    </row>
    <row r="1271" spans="1:30" x14ac:dyDescent="0.35">
      <c r="A1271" s="23">
        <v>1270</v>
      </c>
      <c r="B1271" s="24" t="s">
        <v>429</v>
      </c>
      <c r="C1271" s="24" t="s">
        <v>24</v>
      </c>
      <c r="D1271" s="24" t="s">
        <v>5441</v>
      </c>
      <c r="E1271" s="24"/>
      <c r="F1271" s="24"/>
      <c r="G1271" s="24"/>
      <c r="H1271" s="25">
        <v>46114</v>
      </c>
      <c r="I1271" s="25">
        <v>46132</v>
      </c>
      <c r="J1271" s="25">
        <v>46176</v>
      </c>
      <c r="K1271" s="26" t="s">
        <v>29</v>
      </c>
      <c r="L1271" s="26" t="s">
        <v>5110</v>
      </c>
      <c r="M1271" s="26" t="s">
        <v>27</v>
      </c>
      <c r="N1271" s="26" t="s">
        <v>5328</v>
      </c>
      <c r="O1271" s="26" t="s">
        <v>94</v>
      </c>
      <c r="P1271" s="26" t="s">
        <v>5329</v>
      </c>
      <c r="Q1271" s="26">
        <v>0</v>
      </c>
      <c r="R1271" s="26">
        <v>0</v>
      </c>
      <c r="S1271" s="26">
        <v>0</v>
      </c>
      <c r="T1271" s="26">
        <v>0</v>
      </c>
      <c r="U1271" s="26" t="s">
        <v>151</v>
      </c>
      <c r="V1271" s="26" t="s">
        <v>5449</v>
      </c>
      <c r="W1271" s="26">
        <v>0</v>
      </c>
      <c r="X1271" s="26">
        <v>0</v>
      </c>
      <c r="Y1271" s="25">
        <v>46212</v>
      </c>
      <c r="Z1271" s="27">
        <v>81</v>
      </c>
      <c r="AA1271" s="24" t="s">
        <v>5114</v>
      </c>
      <c r="AB1271" s="24" t="s">
        <v>25</v>
      </c>
      <c r="AC1271" s="24" t="s">
        <v>4714</v>
      </c>
      <c r="AD1271" s="24" t="s">
        <v>4750</v>
      </c>
    </row>
    <row r="1272" spans="1:30" x14ac:dyDescent="0.35">
      <c r="A1272" s="23">
        <v>1271</v>
      </c>
      <c r="B1272" s="24" t="s">
        <v>430</v>
      </c>
      <c r="C1272" s="24" t="s">
        <v>24</v>
      </c>
      <c r="D1272" s="24" t="s">
        <v>5441</v>
      </c>
      <c r="E1272" s="24"/>
      <c r="F1272" s="24"/>
      <c r="G1272" s="24"/>
      <c r="H1272" s="25">
        <v>46114</v>
      </c>
      <c r="I1272" s="25">
        <v>46132</v>
      </c>
      <c r="J1272" s="25">
        <v>46161</v>
      </c>
      <c r="K1272" s="26" t="s">
        <v>57</v>
      </c>
      <c r="L1272" s="26" t="s">
        <v>5442</v>
      </c>
      <c r="M1272" s="26" t="s">
        <v>58</v>
      </c>
      <c r="N1272" s="26" t="s">
        <v>5415</v>
      </c>
      <c r="O1272" s="26" t="s">
        <v>111</v>
      </c>
      <c r="P1272" s="26" t="s">
        <v>5435</v>
      </c>
      <c r="Q1272" s="26">
        <v>0</v>
      </c>
      <c r="R1272" s="26">
        <v>0</v>
      </c>
      <c r="S1272" s="26">
        <v>0</v>
      </c>
      <c r="T1272" s="26">
        <v>0</v>
      </c>
      <c r="U1272" s="26" t="s">
        <v>119</v>
      </c>
      <c r="V1272" s="26" t="s">
        <v>5443</v>
      </c>
      <c r="W1272" s="26">
        <v>0</v>
      </c>
      <c r="X1272" s="26">
        <v>0</v>
      </c>
      <c r="Y1272" s="25">
        <v>46212</v>
      </c>
      <c r="Z1272" s="27">
        <v>81</v>
      </c>
      <c r="AA1272" s="24" t="s">
        <v>5114</v>
      </c>
      <c r="AB1272" s="24" t="s">
        <v>25</v>
      </c>
      <c r="AC1272" s="24" t="s">
        <v>4714</v>
      </c>
      <c r="AD1272" s="24" t="s">
        <v>4750</v>
      </c>
    </row>
    <row r="1273" spans="1:30" x14ac:dyDescent="0.35">
      <c r="A1273" s="23">
        <v>1272</v>
      </c>
      <c r="B1273" s="24" t="s">
        <v>431</v>
      </c>
      <c r="C1273" s="24" t="s">
        <v>24</v>
      </c>
      <c r="D1273" s="24" t="s">
        <v>5441</v>
      </c>
      <c r="E1273" s="24"/>
      <c r="F1273" s="24"/>
      <c r="G1273" s="24"/>
      <c r="H1273" s="25">
        <v>46114</v>
      </c>
      <c r="I1273" s="25">
        <v>46132</v>
      </c>
      <c r="J1273" s="25">
        <v>46176</v>
      </c>
      <c r="K1273" s="26" t="s">
        <v>28</v>
      </c>
      <c r="L1273" s="26" t="s">
        <v>5237</v>
      </c>
      <c r="M1273" s="26" t="s">
        <v>30</v>
      </c>
      <c r="N1273" s="26" t="s">
        <v>5111</v>
      </c>
      <c r="O1273" s="26" t="s">
        <v>89</v>
      </c>
      <c r="P1273" s="26" t="s">
        <v>5238</v>
      </c>
      <c r="Q1273" s="26">
        <v>0</v>
      </c>
      <c r="R1273" s="26">
        <v>0</v>
      </c>
      <c r="S1273" s="26">
        <v>0</v>
      </c>
      <c r="T1273" s="26">
        <v>0</v>
      </c>
      <c r="U1273" s="26" t="s">
        <v>119</v>
      </c>
      <c r="V1273" s="26" t="s">
        <v>5443</v>
      </c>
      <c r="W1273" s="26">
        <v>0</v>
      </c>
      <c r="X1273" s="26">
        <v>0</v>
      </c>
      <c r="Y1273" s="25">
        <v>46212</v>
      </c>
      <c r="Z1273" s="27">
        <v>81</v>
      </c>
      <c r="AA1273" s="24" t="s">
        <v>5114</v>
      </c>
      <c r="AB1273" s="24" t="s">
        <v>25</v>
      </c>
      <c r="AC1273" s="24" t="s">
        <v>4714</v>
      </c>
      <c r="AD1273" s="24" t="s">
        <v>4750</v>
      </c>
    </row>
    <row r="1274" spans="1:30" x14ac:dyDescent="0.35">
      <c r="A1274" s="23">
        <v>1273</v>
      </c>
      <c r="B1274" s="24" t="s">
        <v>432</v>
      </c>
      <c r="C1274" s="24" t="s">
        <v>24</v>
      </c>
      <c r="D1274" s="24" t="s">
        <v>5441</v>
      </c>
      <c r="E1274" s="24"/>
      <c r="F1274" s="24"/>
      <c r="G1274" s="24"/>
      <c r="H1274" s="25">
        <v>46114</v>
      </c>
      <c r="I1274" s="25">
        <v>46132</v>
      </c>
      <c r="J1274" s="25">
        <v>46161</v>
      </c>
      <c r="K1274" s="26" t="s">
        <v>57</v>
      </c>
      <c r="L1274" s="26" t="s">
        <v>5442</v>
      </c>
      <c r="M1274" s="26" t="s">
        <v>58</v>
      </c>
      <c r="N1274" s="26" t="s">
        <v>5415</v>
      </c>
      <c r="O1274" s="26" t="s">
        <v>111</v>
      </c>
      <c r="P1274" s="26" t="s">
        <v>5435</v>
      </c>
      <c r="Q1274" s="26">
        <v>0</v>
      </c>
      <c r="R1274" s="26">
        <v>0</v>
      </c>
      <c r="S1274" s="26">
        <v>0</v>
      </c>
      <c r="T1274" s="26">
        <v>0</v>
      </c>
      <c r="U1274" s="26" t="s">
        <v>140</v>
      </c>
      <c r="V1274" s="26" t="s">
        <v>5448</v>
      </c>
      <c r="W1274" s="26">
        <v>0</v>
      </c>
      <c r="X1274" s="26">
        <v>0</v>
      </c>
      <c r="Y1274" s="25">
        <v>46212</v>
      </c>
      <c r="Z1274" s="27">
        <v>81</v>
      </c>
      <c r="AA1274" s="24" t="s">
        <v>5114</v>
      </c>
      <c r="AB1274" s="24" t="s">
        <v>25</v>
      </c>
      <c r="AC1274" s="24" t="s">
        <v>4714</v>
      </c>
      <c r="AD1274" s="24" t="s">
        <v>4750</v>
      </c>
    </row>
    <row r="1275" spans="1:30" x14ac:dyDescent="0.35">
      <c r="A1275" s="23">
        <v>1274</v>
      </c>
      <c r="B1275" s="24" t="s">
        <v>433</v>
      </c>
      <c r="C1275" s="24" t="s">
        <v>24</v>
      </c>
      <c r="D1275" s="24" t="s">
        <v>5441</v>
      </c>
      <c r="E1275" s="24"/>
      <c r="F1275" s="24"/>
      <c r="G1275" s="24"/>
      <c r="H1275" s="25">
        <v>46114</v>
      </c>
      <c r="I1275" s="25">
        <v>46132</v>
      </c>
      <c r="J1275" s="25">
        <v>46176</v>
      </c>
      <c r="K1275" s="26" t="s">
        <v>28</v>
      </c>
      <c r="L1275" s="26" t="s">
        <v>5237</v>
      </c>
      <c r="M1275" s="26" t="s">
        <v>30</v>
      </c>
      <c r="N1275" s="26" t="s">
        <v>5111</v>
      </c>
      <c r="O1275" s="26" t="s">
        <v>89</v>
      </c>
      <c r="P1275" s="26" t="s">
        <v>5238</v>
      </c>
      <c r="Q1275" s="26">
        <v>0</v>
      </c>
      <c r="R1275" s="26">
        <v>0</v>
      </c>
      <c r="S1275" s="26">
        <v>0</v>
      </c>
      <c r="T1275" s="26">
        <v>0</v>
      </c>
      <c r="U1275" s="26" t="s">
        <v>133</v>
      </c>
      <c r="V1275" s="26" t="s">
        <v>5445</v>
      </c>
      <c r="W1275" s="26">
        <v>0</v>
      </c>
      <c r="X1275" s="26">
        <v>0</v>
      </c>
      <c r="Y1275" s="25">
        <v>46212</v>
      </c>
      <c r="Z1275" s="27">
        <v>81</v>
      </c>
      <c r="AA1275" s="24" t="s">
        <v>5114</v>
      </c>
      <c r="AB1275" s="24" t="s">
        <v>25</v>
      </c>
      <c r="AC1275" s="24" t="s">
        <v>4714</v>
      </c>
      <c r="AD1275" s="24" t="s">
        <v>4750</v>
      </c>
    </row>
    <row r="1276" spans="1:30" x14ac:dyDescent="0.35">
      <c r="A1276" s="23">
        <v>1275</v>
      </c>
      <c r="B1276" s="24" t="s">
        <v>434</v>
      </c>
      <c r="C1276" s="24" t="s">
        <v>24</v>
      </c>
      <c r="D1276" s="24" t="s">
        <v>5441</v>
      </c>
      <c r="E1276" s="24"/>
      <c r="F1276" s="24"/>
      <c r="G1276" s="24"/>
      <c r="H1276" s="25">
        <v>46114</v>
      </c>
      <c r="I1276" s="25">
        <v>46132</v>
      </c>
      <c r="J1276" s="25">
        <v>46176</v>
      </c>
      <c r="K1276" s="26" t="s">
        <v>29</v>
      </c>
      <c r="L1276" s="26" t="s">
        <v>5110</v>
      </c>
      <c r="M1276" s="26" t="s">
        <v>27</v>
      </c>
      <c r="N1276" s="26" t="s">
        <v>5328</v>
      </c>
      <c r="O1276" s="26" t="s">
        <v>94</v>
      </c>
      <c r="P1276" s="26" t="s">
        <v>5329</v>
      </c>
      <c r="Q1276" s="26">
        <v>0</v>
      </c>
      <c r="R1276" s="26">
        <v>0</v>
      </c>
      <c r="S1276" s="26">
        <v>0</v>
      </c>
      <c r="T1276" s="26">
        <v>0</v>
      </c>
      <c r="U1276" s="26" t="s">
        <v>258</v>
      </c>
      <c r="V1276" s="26" t="s">
        <v>5460</v>
      </c>
      <c r="W1276" s="26">
        <v>0</v>
      </c>
      <c r="X1276" s="26">
        <v>0</v>
      </c>
      <c r="Y1276" s="25">
        <v>46212</v>
      </c>
      <c r="Z1276" s="27">
        <v>81</v>
      </c>
      <c r="AA1276" s="24" t="s">
        <v>5114</v>
      </c>
      <c r="AB1276" s="24" t="s">
        <v>25</v>
      </c>
      <c r="AC1276" s="24" t="s">
        <v>4714</v>
      </c>
      <c r="AD1276" s="24" t="s">
        <v>4750</v>
      </c>
    </row>
    <row r="1277" spans="1:30" x14ac:dyDescent="0.35">
      <c r="A1277" s="23">
        <v>1276</v>
      </c>
      <c r="B1277" s="24" t="s">
        <v>435</v>
      </c>
      <c r="C1277" s="24" t="s">
        <v>24</v>
      </c>
      <c r="D1277" s="24" t="s">
        <v>5441</v>
      </c>
      <c r="E1277" s="24"/>
      <c r="F1277" s="24"/>
      <c r="G1277" s="24"/>
      <c r="H1277" s="25">
        <v>46114</v>
      </c>
      <c r="I1277" s="25">
        <v>46132</v>
      </c>
      <c r="J1277" s="25">
        <v>46161</v>
      </c>
      <c r="K1277" s="26" t="s">
        <v>57</v>
      </c>
      <c r="L1277" s="26" t="s">
        <v>5442</v>
      </c>
      <c r="M1277" s="26" t="s">
        <v>58</v>
      </c>
      <c r="N1277" s="26" t="s">
        <v>5415</v>
      </c>
      <c r="O1277" s="26" t="s">
        <v>111</v>
      </c>
      <c r="P1277" s="26" t="s">
        <v>5435</v>
      </c>
      <c r="Q1277" s="26">
        <v>0</v>
      </c>
      <c r="R1277" s="26">
        <v>0</v>
      </c>
      <c r="S1277" s="26">
        <v>0</v>
      </c>
      <c r="T1277" s="26">
        <v>0</v>
      </c>
      <c r="U1277" s="26" t="s">
        <v>140</v>
      </c>
      <c r="V1277" s="26" t="s">
        <v>5448</v>
      </c>
      <c r="W1277" s="26">
        <v>0</v>
      </c>
      <c r="X1277" s="26">
        <v>0</v>
      </c>
      <c r="Y1277" s="25">
        <v>46212</v>
      </c>
      <c r="Z1277" s="27">
        <v>81</v>
      </c>
      <c r="AA1277" s="24" t="s">
        <v>5114</v>
      </c>
      <c r="AB1277" s="24" t="s">
        <v>25</v>
      </c>
      <c r="AC1277" s="24" t="s">
        <v>4714</v>
      </c>
      <c r="AD1277" s="24" t="s">
        <v>4750</v>
      </c>
    </row>
    <row r="1278" spans="1:30" x14ac:dyDescent="0.35">
      <c r="A1278" s="23">
        <v>1277</v>
      </c>
      <c r="B1278" s="24" t="s">
        <v>436</v>
      </c>
      <c r="C1278" s="24" t="s">
        <v>24</v>
      </c>
      <c r="D1278" s="24" t="s">
        <v>5441</v>
      </c>
      <c r="E1278" s="24"/>
      <c r="F1278" s="24"/>
      <c r="G1278" s="24"/>
      <c r="H1278" s="25">
        <v>46114</v>
      </c>
      <c r="I1278" s="25">
        <v>46132</v>
      </c>
      <c r="J1278" s="25">
        <v>46161</v>
      </c>
      <c r="K1278" s="26" t="s">
        <v>57</v>
      </c>
      <c r="L1278" s="26" t="s">
        <v>5442</v>
      </c>
      <c r="M1278" s="26" t="s">
        <v>58</v>
      </c>
      <c r="N1278" s="26" t="s">
        <v>5415</v>
      </c>
      <c r="O1278" s="26" t="s">
        <v>111</v>
      </c>
      <c r="P1278" s="26" t="s">
        <v>5435</v>
      </c>
      <c r="Q1278" s="26">
        <v>0</v>
      </c>
      <c r="R1278" s="26">
        <v>0</v>
      </c>
      <c r="S1278" s="26">
        <v>0</v>
      </c>
      <c r="T1278" s="26">
        <v>0</v>
      </c>
      <c r="U1278" s="26" t="s">
        <v>409</v>
      </c>
      <c r="V1278" s="26" t="s">
        <v>5463</v>
      </c>
      <c r="W1278" s="26">
        <v>0</v>
      </c>
      <c r="X1278" s="26">
        <v>0</v>
      </c>
      <c r="Y1278" s="25">
        <v>46212</v>
      </c>
      <c r="Z1278" s="27">
        <v>81</v>
      </c>
      <c r="AA1278" s="24" t="s">
        <v>5114</v>
      </c>
      <c r="AB1278" s="24" t="s">
        <v>25</v>
      </c>
      <c r="AC1278" s="24" t="s">
        <v>4714</v>
      </c>
      <c r="AD1278" s="24" t="s">
        <v>4750</v>
      </c>
    </row>
    <row r="1279" spans="1:30" x14ac:dyDescent="0.35">
      <c r="A1279" s="23">
        <v>1278</v>
      </c>
      <c r="B1279" s="24" t="s">
        <v>437</v>
      </c>
      <c r="C1279" s="24" t="s">
        <v>24</v>
      </c>
      <c r="D1279" s="24" t="s">
        <v>5441</v>
      </c>
      <c r="E1279" s="24"/>
      <c r="F1279" s="24"/>
      <c r="G1279" s="24"/>
      <c r="H1279" s="25">
        <v>46114</v>
      </c>
      <c r="I1279" s="25">
        <v>46132</v>
      </c>
      <c r="J1279" s="25">
        <v>46176</v>
      </c>
      <c r="K1279" s="26" t="s">
        <v>29</v>
      </c>
      <c r="L1279" s="26" t="s">
        <v>5110</v>
      </c>
      <c r="M1279" s="26" t="s">
        <v>27</v>
      </c>
      <c r="N1279" s="26" t="s">
        <v>5328</v>
      </c>
      <c r="O1279" s="26" t="s">
        <v>94</v>
      </c>
      <c r="P1279" s="26" t="s">
        <v>5329</v>
      </c>
      <c r="Q1279" s="26">
        <v>0</v>
      </c>
      <c r="R1279" s="26">
        <v>0</v>
      </c>
      <c r="S1279" s="26">
        <v>0</v>
      </c>
      <c r="T1279" s="26">
        <v>0</v>
      </c>
      <c r="U1279" s="26" t="s">
        <v>107</v>
      </c>
      <c r="V1279" s="26" t="s">
        <v>5416</v>
      </c>
      <c r="W1279" s="26">
        <v>0</v>
      </c>
      <c r="X1279" s="26">
        <v>0</v>
      </c>
      <c r="Y1279" s="25">
        <v>46212</v>
      </c>
      <c r="Z1279" s="27">
        <v>81</v>
      </c>
      <c r="AA1279" s="24" t="s">
        <v>5114</v>
      </c>
      <c r="AB1279" s="24" t="s">
        <v>25</v>
      </c>
      <c r="AC1279" s="24" t="s">
        <v>4714</v>
      </c>
      <c r="AD1279" s="24" t="s">
        <v>4750</v>
      </c>
    </row>
    <row r="1280" spans="1:30" x14ac:dyDescent="0.35">
      <c r="A1280" s="23">
        <v>1279</v>
      </c>
      <c r="B1280" s="24" t="s">
        <v>438</v>
      </c>
      <c r="C1280" s="24" t="s">
        <v>24</v>
      </c>
      <c r="D1280" s="24" t="s">
        <v>5441</v>
      </c>
      <c r="E1280" s="24"/>
      <c r="F1280" s="24"/>
      <c r="G1280" s="24"/>
      <c r="H1280" s="25">
        <v>46114</v>
      </c>
      <c r="I1280" s="25">
        <v>46132</v>
      </c>
      <c r="J1280" s="25">
        <v>46161</v>
      </c>
      <c r="K1280" s="26" t="s">
        <v>57</v>
      </c>
      <c r="L1280" s="26" t="s">
        <v>5442</v>
      </c>
      <c r="M1280" s="26" t="s">
        <v>58</v>
      </c>
      <c r="N1280" s="26" t="s">
        <v>5415</v>
      </c>
      <c r="O1280" s="26" t="s">
        <v>111</v>
      </c>
      <c r="P1280" s="26" t="s">
        <v>5435</v>
      </c>
      <c r="Q1280" s="26">
        <v>0</v>
      </c>
      <c r="R1280" s="26">
        <v>0</v>
      </c>
      <c r="S1280" s="26">
        <v>0</v>
      </c>
      <c r="T1280" s="26">
        <v>0</v>
      </c>
      <c r="U1280" s="26" t="s">
        <v>140</v>
      </c>
      <c r="V1280" s="26" t="s">
        <v>5448</v>
      </c>
      <c r="W1280" s="26">
        <v>0</v>
      </c>
      <c r="X1280" s="26">
        <v>0</v>
      </c>
      <c r="Y1280" s="25">
        <v>46212</v>
      </c>
      <c r="Z1280" s="27">
        <v>81</v>
      </c>
      <c r="AA1280" s="24" t="s">
        <v>5114</v>
      </c>
      <c r="AB1280" s="24" t="s">
        <v>25</v>
      </c>
      <c r="AC1280" s="24" t="s">
        <v>4714</v>
      </c>
      <c r="AD1280" s="24" t="s">
        <v>4750</v>
      </c>
    </row>
    <row r="1281" spans="1:30" x14ac:dyDescent="0.35">
      <c r="A1281" s="23">
        <v>1280</v>
      </c>
      <c r="B1281" s="24" t="s">
        <v>439</v>
      </c>
      <c r="C1281" s="24" t="s">
        <v>24</v>
      </c>
      <c r="D1281" s="24" t="s">
        <v>5441</v>
      </c>
      <c r="E1281" s="24"/>
      <c r="F1281" s="24"/>
      <c r="G1281" s="24"/>
      <c r="H1281" s="25">
        <v>46114</v>
      </c>
      <c r="I1281" s="25">
        <v>46132</v>
      </c>
      <c r="J1281" s="25">
        <v>46161</v>
      </c>
      <c r="K1281" s="26" t="s">
        <v>57</v>
      </c>
      <c r="L1281" s="26" t="s">
        <v>5442</v>
      </c>
      <c r="M1281" s="26" t="s">
        <v>58</v>
      </c>
      <c r="N1281" s="26" t="s">
        <v>5415</v>
      </c>
      <c r="O1281" s="26" t="s">
        <v>111</v>
      </c>
      <c r="P1281" s="26" t="s">
        <v>5435</v>
      </c>
      <c r="Q1281" s="26">
        <v>0</v>
      </c>
      <c r="R1281" s="26">
        <v>0</v>
      </c>
      <c r="S1281" s="26">
        <v>0</v>
      </c>
      <c r="T1281" s="26">
        <v>0</v>
      </c>
      <c r="U1281" s="26" t="s">
        <v>409</v>
      </c>
      <c r="V1281" s="26" t="s">
        <v>5463</v>
      </c>
      <c r="W1281" s="26">
        <v>0</v>
      </c>
      <c r="X1281" s="26">
        <v>0</v>
      </c>
      <c r="Y1281" s="25">
        <v>46212</v>
      </c>
      <c r="Z1281" s="27">
        <v>81</v>
      </c>
      <c r="AA1281" s="24" t="s">
        <v>5114</v>
      </c>
      <c r="AB1281" s="24" t="s">
        <v>25</v>
      </c>
      <c r="AC1281" s="24" t="s">
        <v>4714</v>
      </c>
      <c r="AD1281" s="24" t="s">
        <v>4750</v>
      </c>
    </row>
    <row r="1282" spans="1:30" x14ac:dyDescent="0.35">
      <c r="A1282" s="23">
        <v>1281</v>
      </c>
      <c r="B1282" s="24" t="s">
        <v>440</v>
      </c>
      <c r="C1282" s="24" t="s">
        <v>24</v>
      </c>
      <c r="D1282" s="24" t="s">
        <v>5441</v>
      </c>
      <c r="E1282" s="24"/>
      <c r="F1282" s="24"/>
      <c r="G1282" s="24"/>
      <c r="H1282" s="25">
        <v>46114</v>
      </c>
      <c r="I1282" s="25">
        <v>46132</v>
      </c>
      <c r="J1282" s="25">
        <v>46176</v>
      </c>
      <c r="K1282" s="26" t="s">
        <v>29</v>
      </c>
      <c r="L1282" s="26" t="s">
        <v>5110</v>
      </c>
      <c r="M1282" s="26" t="s">
        <v>27</v>
      </c>
      <c r="N1282" s="26" t="s">
        <v>5328</v>
      </c>
      <c r="O1282" s="26" t="s">
        <v>94</v>
      </c>
      <c r="P1282" s="26" t="s">
        <v>5329</v>
      </c>
      <c r="Q1282" s="26">
        <v>0</v>
      </c>
      <c r="R1282" s="26">
        <v>0</v>
      </c>
      <c r="S1282" s="26">
        <v>0</v>
      </c>
      <c r="T1282" s="26">
        <v>0</v>
      </c>
      <c r="U1282" s="26" t="s">
        <v>98</v>
      </c>
      <c r="V1282" s="26" t="s">
        <v>5346</v>
      </c>
      <c r="W1282" s="26">
        <v>0</v>
      </c>
      <c r="X1282" s="26">
        <v>0</v>
      </c>
      <c r="Y1282" s="25">
        <v>46212</v>
      </c>
      <c r="Z1282" s="27">
        <v>81</v>
      </c>
      <c r="AA1282" s="24" t="s">
        <v>5114</v>
      </c>
      <c r="AB1282" s="24" t="s">
        <v>25</v>
      </c>
      <c r="AC1282" s="24" t="s">
        <v>4714</v>
      </c>
      <c r="AD1282" s="24" t="s">
        <v>4750</v>
      </c>
    </row>
    <row r="1283" spans="1:30" x14ac:dyDescent="0.35">
      <c r="A1283" s="23">
        <v>1282</v>
      </c>
      <c r="B1283" s="24" t="s">
        <v>441</v>
      </c>
      <c r="C1283" s="24" t="s">
        <v>24</v>
      </c>
      <c r="D1283" s="24" t="s">
        <v>5441</v>
      </c>
      <c r="E1283" s="24"/>
      <c r="F1283" s="24"/>
      <c r="G1283" s="24"/>
      <c r="H1283" s="25">
        <v>46114</v>
      </c>
      <c r="I1283" s="25">
        <v>46132</v>
      </c>
      <c r="J1283" s="25">
        <v>46176</v>
      </c>
      <c r="K1283" s="26" t="s">
        <v>28</v>
      </c>
      <c r="L1283" s="26" t="s">
        <v>5237</v>
      </c>
      <c r="M1283" s="26" t="s">
        <v>30</v>
      </c>
      <c r="N1283" s="26" t="s">
        <v>5111</v>
      </c>
      <c r="O1283" s="26" t="s">
        <v>89</v>
      </c>
      <c r="P1283" s="26" t="s">
        <v>5238</v>
      </c>
      <c r="Q1283" s="26">
        <v>0</v>
      </c>
      <c r="R1283" s="26">
        <v>0</v>
      </c>
      <c r="S1283" s="26">
        <v>0</v>
      </c>
      <c r="T1283" s="26">
        <v>0</v>
      </c>
      <c r="U1283" s="26" t="s">
        <v>119</v>
      </c>
      <c r="V1283" s="26" t="s">
        <v>5443</v>
      </c>
      <c r="W1283" s="26">
        <v>0</v>
      </c>
      <c r="X1283" s="26">
        <v>0</v>
      </c>
      <c r="Y1283" s="25">
        <v>46212</v>
      </c>
      <c r="Z1283" s="27">
        <v>81</v>
      </c>
      <c r="AA1283" s="24" t="s">
        <v>5114</v>
      </c>
      <c r="AB1283" s="24" t="s">
        <v>25</v>
      </c>
      <c r="AC1283" s="24" t="s">
        <v>4714</v>
      </c>
      <c r="AD1283" s="24" t="s">
        <v>4750</v>
      </c>
    </row>
    <row r="1284" spans="1:30" x14ac:dyDescent="0.35">
      <c r="A1284" s="23">
        <v>1283</v>
      </c>
      <c r="B1284" s="24" t="s">
        <v>442</v>
      </c>
      <c r="C1284" s="24" t="s">
        <v>24</v>
      </c>
      <c r="D1284" s="24" t="s">
        <v>5441</v>
      </c>
      <c r="E1284" s="24"/>
      <c r="F1284" s="24"/>
      <c r="G1284" s="24"/>
      <c r="H1284" s="25">
        <v>46114</v>
      </c>
      <c r="I1284" s="25">
        <v>46132</v>
      </c>
      <c r="J1284" s="25">
        <v>46161</v>
      </c>
      <c r="K1284" s="26" t="s">
        <v>57</v>
      </c>
      <c r="L1284" s="26" t="s">
        <v>5442</v>
      </c>
      <c r="M1284" s="26" t="s">
        <v>58</v>
      </c>
      <c r="N1284" s="26" t="s">
        <v>5415</v>
      </c>
      <c r="O1284" s="26" t="s">
        <v>111</v>
      </c>
      <c r="P1284" s="26" t="s">
        <v>5435</v>
      </c>
      <c r="Q1284" s="26">
        <v>0</v>
      </c>
      <c r="R1284" s="26">
        <v>0</v>
      </c>
      <c r="S1284" s="26">
        <v>0</v>
      </c>
      <c r="T1284" s="26">
        <v>0</v>
      </c>
      <c r="U1284" s="26" t="s">
        <v>409</v>
      </c>
      <c r="V1284" s="26" t="s">
        <v>5463</v>
      </c>
      <c r="W1284" s="26">
        <v>0</v>
      </c>
      <c r="X1284" s="26">
        <v>0</v>
      </c>
      <c r="Y1284" s="25">
        <v>46212</v>
      </c>
      <c r="Z1284" s="27">
        <v>81</v>
      </c>
      <c r="AA1284" s="24" t="s">
        <v>5114</v>
      </c>
      <c r="AB1284" s="24" t="s">
        <v>25</v>
      </c>
      <c r="AC1284" s="24" t="s">
        <v>4714</v>
      </c>
      <c r="AD1284" s="24" t="s">
        <v>4750</v>
      </c>
    </row>
    <row r="1285" spans="1:30" x14ac:dyDescent="0.35">
      <c r="A1285" s="23">
        <v>1284</v>
      </c>
      <c r="B1285" s="24" t="s">
        <v>443</v>
      </c>
      <c r="C1285" s="24" t="s">
        <v>24</v>
      </c>
      <c r="D1285" s="24" t="s">
        <v>5441</v>
      </c>
      <c r="E1285" s="24"/>
      <c r="F1285" s="24"/>
      <c r="G1285" s="24"/>
      <c r="H1285" s="25">
        <v>46114</v>
      </c>
      <c r="I1285" s="25">
        <v>46132</v>
      </c>
      <c r="J1285" s="25">
        <v>46176</v>
      </c>
      <c r="K1285" s="26" t="s">
        <v>28</v>
      </c>
      <c r="L1285" s="26" t="s">
        <v>5237</v>
      </c>
      <c r="M1285" s="26" t="s">
        <v>30</v>
      </c>
      <c r="N1285" s="26" t="s">
        <v>5111</v>
      </c>
      <c r="O1285" s="26" t="s">
        <v>89</v>
      </c>
      <c r="P1285" s="26" t="s">
        <v>5238</v>
      </c>
      <c r="Q1285" s="26">
        <v>0</v>
      </c>
      <c r="R1285" s="26">
        <v>0</v>
      </c>
      <c r="S1285" s="26">
        <v>0</v>
      </c>
      <c r="T1285" s="26">
        <v>0</v>
      </c>
      <c r="U1285" s="26" t="s">
        <v>119</v>
      </c>
      <c r="V1285" s="26" t="s">
        <v>5443</v>
      </c>
      <c r="W1285" s="26">
        <v>0</v>
      </c>
      <c r="X1285" s="26">
        <v>0</v>
      </c>
      <c r="Y1285" s="25">
        <v>46212</v>
      </c>
      <c r="Z1285" s="27">
        <v>81</v>
      </c>
      <c r="AA1285" s="24" t="s">
        <v>5114</v>
      </c>
      <c r="AB1285" s="24" t="s">
        <v>25</v>
      </c>
      <c r="AC1285" s="24" t="s">
        <v>4714</v>
      </c>
      <c r="AD1285" s="24" t="s">
        <v>4750</v>
      </c>
    </row>
    <row r="1286" spans="1:30" x14ac:dyDescent="0.35">
      <c r="A1286" s="23">
        <v>1285</v>
      </c>
      <c r="B1286" s="24" t="s">
        <v>444</v>
      </c>
      <c r="C1286" s="24" t="s">
        <v>24</v>
      </c>
      <c r="D1286" s="24" t="s">
        <v>5441</v>
      </c>
      <c r="E1286" s="24"/>
      <c r="F1286" s="24"/>
      <c r="G1286" s="24"/>
      <c r="H1286" s="25">
        <v>46114</v>
      </c>
      <c r="I1286" s="25">
        <v>46132</v>
      </c>
      <c r="J1286" s="25">
        <v>46176</v>
      </c>
      <c r="K1286" s="26" t="s">
        <v>28</v>
      </c>
      <c r="L1286" s="26" t="s">
        <v>5237</v>
      </c>
      <c r="M1286" s="26" t="s">
        <v>30</v>
      </c>
      <c r="N1286" s="26" t="s">
        <v>5111</v>
      </c>
      <c r="O1286" s="26" t="s">
        <v>89</v>
      </c>
      <c r="P1286" s="26" t="s">
        <v>5238</v>
      </c>
      <c r="Q1286" s="26">
        <v>0</v>
      </c>
      <c r="R1286" s="26">
        <v>0</v>
      </c>
      <c r="S1286" s="26">
        <v>0</v>
      </c>
      <c r="T1286" s="26">
        <v>0</v>
      </c>
      <c r="U1286" s="26" t="s">
        <v>119</v>
      </c>
      <c r="V1286" s="26" t="s">
        <v>5443</v>
      </c>
      <c r="W1286" s="26">
        <v>0</v>
      </c>
      <c r="X1286" s="26">
        <v>0</v>
      </c>
      <c r="Y1286" s="25">
        <v>46212</v>
      </c>
      <c r="Z1286" s="27">
        <v>81</v>
      </c>
      <c r="AA1286" s="24" t="s">
        <v>5114</v>
      </c>
      <c r="AB1286" s="24" t="s">
        <v>25</v>
      </c>
      <c r="AC1286" s="24" t="s">
        <v>4714</v>
      </c>
      <c r="AD1286" s="24" t="s">
        <v>4750</v>
      </c>
    </row>
    <row r="1287" spans="1:30" x14ac:dyDescent="0.35">
      <c r="A1287" s="23">
        <v>1286</v>
      </c>
      <c r="B1287" s="24" t="s">
        <v>445</v>
      </c>
      <c r="C1287" s="24" t="s">
        <v>24</v>
      </c>
      <c r="D1287" s="24" t="s">
        <v>5441</v>
      </c>
      <c r="E1287" s="24"/>
      <c r="F1287" s="24"/>
      <c r="G1287" s="24"/>
      <c r="H1287" s="25">
        <v>46114</v>
      </c>
      <c r="I1287" s="25">
        <v>46132</v>
      </c>
      <c r="J1287" s="25">
        <v>46176</v>
      </c>
      <c r="K1287" s="26" t="s">
        <v>29</v>
      </c>
      <c r="L1287" s="26" t="s">
        <v>5110</v>
      </c>
      <c r="M1287" s="26" t="s">
        <v>27</v>
      </c>
      <c r="N1287" s="26" t="s">
        <v>5328</v>
      </c>
      <c r="O1287" s="26" t="s">
        <v>94</v>
      </c>
      <c r="P1287" s="26" t="s">
        <v>5329</v>
      </c>
      <c r="Q1287" s="26">
        <v>0</v>
      </c>
      <c r="R1287" s="26">
        <v>0</v>
      </c>
      <c r="S1287" s="26">
        <v>0</v>
      </c>
      <c r="T1287" s="26">
        <v>0</v>
      </c>
      <c r="U1287" s="26" t="s">
        <v>107</v>
      </c>
      <c r="V1287" s="26" t="s">
        <v>5416</v>
      </c>
      <c r="W1287" s="26">
        <v>0</v>
      </c>
      <c r="X1287" s="26">
        <v>0</v>
      </c>
      <c r="Y1287" s="25">
        <v>46212</v>
      </c>
      <c r="Z1287" s="27">
        <v>81</v>
      </c>
      <c r="AA1287" s="24" t="s">
        <v>5114</v>
      </c>
      <c r="AB1287" s="24" t="s">
        <v>25</v>
      </c>
      <c r="AC1287" s="24" t="s">
        <v>4714</v>
      </c>
      <c r="AD1287" s="24" t="s">
        <v>4750</v>
      </c>
    </row>
    <row r="1288" spans="1:30" x14ac:dyDescent="0.35">
      <c r="A1288" s="23">
        <v>1287</v>
      </c>
      <c r="B1288" s="24" t="s">
        <v>446</v>
      </c>
      <c r="C1288" s="24" t="s">
        <v>24</v>
      </c>
      <c r="D1288" s="24" t="s">
        <v>5441</v>
      </c>
      <c r="E1288" s="24"/>
      <c r="F1288" s="24"/>
      <c r="G1288" s="24"/>
      <c r="H1288" s="25">
        <v>46114</v>
      </c>
      <c r="I1288" s="25">
        <v>46132</v>
      </c>
      <c r="J1288" s="25">
        <v>46161</v>
      </c>
      <c r="K1288" s="26" t="s">
        <v>57</v>
      </c>
      <c r="L1288" s="26" t="s">
        <v>5442</v>
      </c>
      <c r="M1288" s="26" t="s">
        <v>58</v>
      </c>
      <c r="N1288" s="26" t="s">
        <v>5415</v>
      </c>
      <c r="O1288" s="26" t="s">
        <v>111</v>
      </c>
      <c r="P1288" s="26" t="s">
        <v>5435</v>
      </c>
      <c r="Q1288" s="26">
        <v>0</v>
      </c>
      <c r="R1288" s="26">
        <v>0</v>
      </c>
      <c r="S1288" s="26">
        <v>0</v>
      </c>
      <c r="T1288" s="26">
        <v>0</v>
      </c>
      <c r="U1288" s="26" t="s">
        <v>85</v>
      </c>
      <c r="V1288" s="26" t="s">
        <v>5112</v>
      </c>
      <c r="W1288" s="26">
        <v>0</v>
      </c>
      <c r="X1288" s="26">
        <v>0</v>
      </c>
      <c r="Y1288" s="25">
        <v>46212</v>
      </c>
      <c r="Z1288" s="27">
        <v>81</v>
      </c>
      <c r="AA1288" s="24" t="s">
        <v>5114</v>
      </c>
      <c r="AB1288" s="24" t="s">
        <v>25</v>
      </c>
      <c r="AC1288" s="24" t="s">
        <v>4714</v>
      </c>
      <c r="AD1288" s="24" t="s">
        <v>4750</v>
      </c>
    </row>
    <row r="1289" spans="1:30" x14ac:dyDescent="0.35">
      <c r="A1289" s="23">
        <v>1288</v>
      </c>
      <c r="B1289" s="24" t="s">
        <v>447</v>
      </c>
      <c r="C1289" s="24" t="s">
        <v>24</v>
      </c>
      <c r="D1289" s="24" t="s">
        <v>5441</v>
      </c>
      <c r="E1289" s="24"/>
      <c r="F1289" s="24"/>
      <c r="G1289" s="24"/>
      <c r="H1289" s="25">
        <v>46114</v>
      </c>
      <c r="I1289" s="25">
        <v>46132</v>
      </c>
      <c r="J1289" s="25">
        <v>46161</v>
      </c>
      <c r="K1289" s="26" t="s">
        <v>57</v>
      </c>
      <c r="L1289" s="26" t="s">
        <v>5442</v>
      </c>
      <c r="M1289" s="26" t="s">
        <v>58</v>
      </c>
      <c r="N1289" s="26" t="s">
        <v>5415</v>
      </c>
      <c r="O1289" s="26" t="s">
        <v>111</v>
      </c>
      <c r="P1289" s="26" t="s">
        <v>5435</v>
      </c>
      <c r="Q1289" s="26">
        <v>0</v>
      </c>
      <c r="R1289" s="26">
        <v>0</v>
      </c>
      <c r="S1289" s="26">
        <v>0</v>
      </c>
      <c r="T1289" s="26">
        <v>0</v>
      </c>
      <c r="U1289" s="26" t="s">
        <v>409</v>
      </c>
      <c r="V1289" s="26" t="s">
        <v>5463</v>
      </c>
      <c r="W1289" s="26">
        <v>0</v>
      </c>
      <c r="X1289" s="26">
        <v>0</v>
      </c>
      <c r="Y1289" s="25">
        <v>46212</v>
      </c>
      <c r="Z1289" s="27">
        <v>81</v>
      </c>
      <c r="AA1289" s="24" t="s">
        <v>5114</v>
      </c>
      <c r="AB1289" s="24" t="s">
        <v>25</v>
      </c>
      <c r="AC1289" s="24" t="s">
        <v>4714</v>
      </c>
      <c r="AD1289" s="24" t="s">
        <v>4750</v>
      </c>
    </row>
    <row r="1290" spans="1:30" x14ac:dyDescent="0.35">
      <c r="A1290" s="23">
        <v>1289</v>
      </c>
      <c r="B1290" s="24" t="s">
        <v>448</v>
      </c>
      <c r="C1290" s="24" t="s">
        <v>24</v>
      </c>
      <c r="D1290" s="24" t="s">
        <v>5441</v>
      </c>
      <c r="E1290" s="24"/>
      <c r="F1290" s="24"/>
      <c r="G1290" s="24"/>
      <c r="H1290" s="25">
        <v>46114</v>
      </c>
      <c r="I1290" s="25">
        <v>46132</v>
      </c>
      <c r="J1290" s="25">
        <v>46176</v>
      </c>
      <c r="K1290" s="26" t="s">
        <v>28</v>
      </c>
      <c r="L1290" s="26" t="s">
        <v>5237</v>
      </c>
      <c r="M1290" s="26" t="s">
        <v>30</v>
      </c>
      <c r="N1290" s="26" t="s">
        <v>5111</v>
      </c>
      <c r="O1290" s="26" t="s">
        <v>89</v>
      </c>
      <c r="P1290" s="26" t="s">
        <v>5238</v>
      </c>
      <c r="Q1290" s="26">
        <v>0</v>
      </c>
      <c r="R1290" s="26">
        <v>0</v>
      </c>
      <c r="S1290" s="26">
        <v>0</v>
      </c>
      <c r="T1290" s="26">
        <v>0</v>
      </c>
      <c r="U1290" s="26" t="s">
        <v>119</v>
      </c>
      <c r="V1290" s="26" t="s">
        <v>5443</v>
      </c>
      <c r="W1290" s="26">
        <v>0</v>
      </c>
      <c r="X1290" s="26">
        <v>0</v>
      </c>
      <c r="Y1290" s="25">
        <v>46212</v>
      </c>
      <c r="Z1290" s="27">
        <v>81</v>
      </c>
      <c r="AA1290" s="24" t="s">
        <v>5114</v>
      </c>
      <c r="AB1290" s="24" t="s">
        <v>25</v>
      </c>
      <c r="AC1290" s="24" t="s">
        <v>4714</v>
      </c>
      <c r="AD1290" s="24" t="s">
        <v>4750</v>
      </c>
    </row>
    <row r="1291" spans="1:30" x14ac:dyDescent="0.35">
      <c r="A1291" s="23">
        <v>1290</v>
      </c>
      <c r="B1291" s="24" t="s">
        <v>449</v>
      </c>
      <c r="C1291" s="24" t="s">
        <v>24</v>
      </c>
      <c r="D1291" s="24" t="s">
        <v>5441</v>
      </c>
      <c r="E1291" s="24"/>
      <c r="F1291" s="24"/>
      <c r="G1291" s="24"/>
      <c r="H1291" s="25">
        <v>46114</v>
      </c>
      <c r="I1291" s="25">
        <v>46132</v>
      </c>
      <c r="J1291" s="25">
        <v>46161</v>
      </c>
      <c r="K1291" s="26" t="s">
        <v>57</v>
      </c>
      <c r="L1291" s="26" t="s">
        <v>5442</v>
      </c>
      <c r="M1291" s="26" t="s">
        <v>58</v>
      </c>
      <c r="N1291" s="26" t="s">
        <v>5415</v>
      </c>
      <c r="O1291" s="26" t="s">
        <v>111</v>
      </c>
      <c r="P1291" s="26" t="s">
        <v>5435</v>
      </c>
      <c r="Q1291" s="26">
        <v>0</v>
      </c>
      <c r="R1291" s="26">
        <v>0</v>
      </c>
      <c r="S1291" s="26">
        <v>0</v>
      </c>
      <c r="T1291" s="26">
        <v>0</v>
      </c>
      <c r="U1291" s="26" t="s">
        <v>409</v>
      </c>
      <c r="V1291" s="26" t="s">
        <v>5463</v>
      </c>
      <c r="W1291" s="26">
        <v>0</v>
      </c>
      <c r="X1291" s="26">
        <v>0</v>
      </c>
      <c r="Y1291" s="25">
        <v>46212</v>
      </c>
      <c r="Z1291" s="27">
        <v>81</v>
      </c>
      <c r="AA1291" s="24" t="s">
        <v>5114</v>
      </c>
      <c r="AB1291" s="24" t="s">
        <v>25</v>
      </c>
      <c r="AC1291" s="24" t="s">
        <v>4714</v>
      </c>
      <c r="AD1291" s="24" t="s">
        <v>4750</v>
      </c>
    </row>
    <row r="1292" spans="1:30" x14ac:dyDescent="0.35">
      <c r="A1292" s="23">
        <v>1291</v>
      </c>
      <c r="B1292" s="24" t="s">
        <v>450</v>
      </c>
      <c r="C1292" s="24" t="s">
        <v>24</v>
      </c>
      <c r="D1292" s="24" t="s">
        <v>5441</v>
      </c>
      <c r="E1292" s="24"/>
      <c r="F1292" s="24"/>
      <c r="G1292" s="24"/>
      <c r="H1292" s="25">
        <v>46114</v>
      </c>
      <c r="I1292" s="25">
        <v>46132</v>
      </c>
      <c r="J1292" s="25">
        <v>46161</v>
      </c>
      <c r="K1292" s="26" t="s">
        <v>57</v>
      </c>
      <c r="L1292" s="26" t="s">
        <v>5442</v>
      </c>
      <c r="M1292" s="26" t="s">
        <v>58</v>
      </c>
      <c r="N1292" s="26" t="s">
        <v>5415</v>
      </c>
      <c r="O1292" s="26" t="s">
        <v>111</v>
      </c>
      <c r="P1292" s="26" t="s">
        <v>5435</v>
      </c>
      <c r="Q1292" s="26">
        <v>0</v>
      </c>
      <c r="R1292" s="26">
        <v>0</v>
      </c>
      <c r="S1292" s="26">
        <v>0</v>
      </c>
      <c r="T1292" s="26">
        <v>0</v>
      </c>
      <c r="U1292" s="26" t="s">
        <v>409</v>
      </c>
      <c r="V1292" s="26" t="s">
        <v>5463</v>
      </c>
      <c r="W1292" s="26">
        <v>0</v>
      </c>
      <c r="X1292" s="26">
        <v>0</v>
      </c>
      <c r="Y1292" s="25">
        <v>46212</v>
      </c>
      <c r="Z1292" s="27">
        <v>81</v>
      </c>
      <c r="AA1292" s="24" t="s">
        <v>5114</v>
      </c>
      <c r="AB1292" s="24" t="s">
        <v>25</v>
      </c>
      <c r="AC1292" s="24" t="s">
        <v>4714</v>
      </c>
      <c r="AD1292" s="24" t="s">
        <v>4750</v>
      </c>
    </row>
    <row r="1293" spans="1:30" x14ac:dyDescent="0.35">
      <c r="A1293" s="23">
        <v>1292</v>
      </c>
      <c r="B1293" s="24" t="s">
        <v>451</v>
      </c>
      <c r="C1293" s="24" t="s">
        <v>24</v>
      </c>
      <c r="D1293" s="24" t="s">
        <v>5441</v>
      </c>
      <c r="E1293" s="24"/>
      <c r="F1293" s="24"/>
      <c r="G1293" s="24"/>
      <c r="H1293" s="25">
        <v>46114</v>
      </c>
      <c r="I1293" s="25">
        <v>46132</v>
      </c>
      <c r="J1293" s="25">
        <v>46176</v>
      </c>
      <c r="K1293" s="26" t="s">
        <v>28</v>
      </c>
      <c r="L1293" s="26" t="s">
        <v>5237</v>
      </c>
      <c r="M1293" s="26" t="s">
        <v>30</v>
      </c>
      <c r="N1293" s="26" t="s">
        <v>5111</v>
      </c>
      <c r="O1293" s="26" t="s">
        <v>89</v>
      </c>
      <c r="P1293" s="26" t="s">
        <v>5238</v>
      </c>
      <c r="Q1293" s="26">
        <v>0</v>
      </c>
      <c r="R1293" s="26">
        <v>0</v>
      </c>
      <c r="S1293" s="26">
        <v>0</v>
      </c>
      <c r="T1293" s="26">
        <v>0</v>
      </c>
      <c r="U1293" s="26" t="s">
        <v>119</v>
      </c>
      <c r="V1293" s="26" t="s">
        <v>5443</v>
      </c>
      <c r="W1293" s="26">
        <v>0</v>
      </c>
      <c r="X1293" s="26">
        <v>0</v>
      </c>
      <c r="Y1293" s="25">
        <v>46212</v>
      </c>
      <c r="Z1293" s="27">
        <v>81</v>
      </c>
      <c r="AA1293" s="24" t="s">
        <v>5114</v>
      </c>
      <c r="AB1293" s="24" t="s">
        <v>25</v>
      </c>
      <c r="AC1293" s="24" t="s">
        <v>4714</v>
      </c>
      <c r="AD1293" s="24" t="s">
        <v>4750</v>
      </c>
    </row>
    <row r="1294" spans="1:30" x14ac:dyDescent="0.35">
      <c r="A1294" s="23">
        <v>1293</v>
      </c>
      <c r="B1294" s="24" t="s">
        <v>452</v>
      </c>
      <c r="C1294" s="24" t="s">
        <v>24</v>
      </c>
      <c r="D1294" s="24" t="s">
        <v>5441</v>
      </c>
      <c r="E1294" s="24"/>
      <c r="F1294" s="24"/>
      <c r="G1294" s="24"/>
      <c r="H1294" s="25">
        <v>46114</v>
      </c>
      <c r="I1294" s="25">
        <v>46132</v>
      </c>
      <c r="J1294" s="25">
        <v>46161</v>
      </c>
      <c r="K1294" s="26" t="s">
        <v>57</v>
      </c>
      <c r="L1294" s="26" t="s">
        <v>5442</v>
      </c>
      <c r="M1294" s="26" t="s">
        <v>58</v>
      </c>
      <c r="N1294" s="26" t="s">
        <v>5415</v>
      </c>
      <c r="O1294" s="26" t="s">
        <v>111</v>
      </c>
      <c r="P1294" s="26" t="s">
        <v>5435</v>
      </c>
      <c r="Q1294" s="26">
        <v>0</v>
      </c>
      <c r="R1294" s="26">
        <v>0</v>
      </c>
      <c r="S1294" s="26">
        <v>0</v>
      </c>
      <c r="T1294" s="26">
        <v>0</v>
      </c>
      <c r="U1294" s="26" t="s">
        <v>140</v>
      </c>
      <c r="V1294" s="26" t="s">
        <v>5448</v>
      </c>
      <c r="W1294" s="26">
        <v>0</v>
      </c>
      <c r="X1294" s="26">
        <v>0</v>
      </c>
      <c r="Y1294" s="25">
        <v>46212</v>
      </c>
      <c r="Z1294" s="27">
        <v>81</v>
      </c>
      <c r="AA1294" s="24" t="s">
        <v>5114</v>
      </c>
      <c r="AB1294" s="24" t="s">
        <v>25</v>
      </c>
      <c r="AC1294" s="24" t="s">
        <v>4714</v>
      </c>
      <c r="AD1294" s="24" t="s">
        <v>4750</v>
      </c>
    </row>
    <row r="1295" spans="1:30" x14ac:dyDescent="0.35">
      <c r="A1295" s="23">
        <v>1294</v>
      </c>
      <c r="B1295" s="24" t="s">
        <v>453</v>
      </c>
      <c r="C1295" s="24" t="s">
        <v>24</v>
      </c>
      <c r="D1295" s="24" t="s">
        <v>5441</v>
      </c>
      <c r="E1295" s="24"/>
      <c r="F1295" s="24"/>
      <c r="G1295" s="24"/>
      <c r="H1295" s="25">
        <v>46114</v>
      </c>
      <c r="I1295" s="25">
        <v>46132</v>
      </c>
      <c r="J1295" s="25">
        <v>46195</v>
      </c>
      <c r="K1295" s="26" t="s">
        <v>29</v>
      </c>
      <c r="L1295" s="26" t="s">
        <v>5110</v>
      </c>
      <c r="M1295" s="26" t="s">
        <v>27</v>
      </c>
      <c r="N1295" s="26" t="s">
        <v>5328</v>
      </c>
      <c r="O1295" s="26" t="s">
        <v>94</v>
      </c>
      <c r="P1295" s="26" t="s">
        <v>5329</v>
      </c>
      <c r="Q1295" s="26">
        <v>0</v>
      </c>
      <c r="R1295" s="26">
        <v>0</v>
      </c>
      <c r="S1295" s="26">
        <v>0</v>
      </c>
      <c r="T1295" s="26">
        <v>0</v>
      </c>
      <c r="U1295" s="26" t="s">
        <v>133</v>
      </c>
      <c r="V1295" s="26" t="s">
        <v>5445</v>
      </c>
      <c r="W1295" s="26">
        <v>0</v>
      </c>
      <c r="X1295" s="26">
        <v>0</v>
      </c>
      <c r="Y1295" s="25">
        <v>46212</v>
      </c>
      <c r="Z1295" s="27">
        <v>81</v>
      </c>
      <c r="AA1295" s="24" t="s">
        <v>5114</v>
      </c>
      <c r="AB1295" s="24" t="s">
        <v>25</v>
      </c>
      <c r="AC1295" s="24" t="s">
        <v>4714</v>
      </c>
      <c r="AD1295" s="24" t="s">
        <v>4750</v>
      </c>
    </row>
    <row r="1296" spans="1:30" x14ac:dyDescent="0.35">
      <c r="A1296" s="23">
        <v>1295</v>
      </c>
      <c r="B1296" s="24" t="s">
        <v>454</v>
      </c>
      <c r="C1296" s="24" t="s">
        <v>24</v>
      </c>
      <c r="D1296" s="24" t="s">
        <v>5441</v>
      </c>
      <c r="E1296" s="24"/>
      <c r="F1296" s="24"/>
      <c r="G1296" s="24"/>
      <c r="H1296" s="25">
        <v>46114</v>
      </c>
      <c r="I1296" s="25">
        <v>46132</v>
      </c>
      <c r="J1296" s="25">
        <v>46176</v>
      </c>
      <c r="K1296" s="26" t="s">
        <v>29</v>
      </c>
      <c r="L1296" s="26" t="s">
        <v>5110</v>
      </c>
      <c r="M1296" s="26" t="s">
        <v>27</v>
      </c>
      <c r="N1296" s="26" t="s">
        <v>5328</v>
      </c>
      <c r="O1296" s="26" t="s">
        <v>94</v>
      </c>
      <c r="P1296" s="26" t="s">
        <v>5329</v>
      </c>
      <c r="Q1296" s="26">
        <v>0</v>
      </c>
      <c r="R1296" s="26">
        <v>0</v>
      </c>
      <c r="S1296" s="26">
        <v>0</v>
      </c>
      <c r="T1296" s="26">
        <v>0</v>
      </c>
      <c r="U1296" s="26" t="s">
        <v>135</v>
      </c>
      <c r="V1296" s="26" t="s">
        <v>5446</v>
      </c>
      <c r="W1296" s="26">
        <v>0</v>
      </c>
      <c r="X1296" s="26">
        <v>0</v>
      </c>
      <c r="Y1296" s="25">
        <v>46212</v>
      </c>
      <c r="Z1296" s="27">
        <v>81</v>
      </c>
      <c r="AA1296" s="24" t="s">
        <v>5114</v>
      </c>
      <c r="AB1296" s="24" t="s">
        <v>25</v>
      </c>
      <c r="AC1296" s="24" t="s">
        <v>4714</v>
      </c>
      <c r="AD1296" s="24" t="s">
        <v>4750</v>
      </c>
    </row>
    <row r="1297" spans="1:30" x14ac:dyDescent="0.35">
      <c r="A1297" s="23">
        <v>1296</v>
      </c>
      <c r="B1297" s="24" t="s">
        <v>455</v>
      </c>
      <c r="C1297" s="24" t="s">
        <v>24</v>
      </c>
      <c r="D1297" s="24" t="s">
        <v>5441</v>
      </c>
      <c r="E1297" s="24"/>
      <c r="F1297" s="24"/>
      <c r="G1297" s="24"/>
      <c r="H1297" s="25">
        <v>46114</v>
      </c>
      <c r="I1297" s="25">
        <v>46132</v>
      </c>
      <c r="J1297" s="25">
        <v>46195</v>
      </c>
      <c r="K1297" s="26" t="s">
        <v>29</v>
      </c>
      <c r="L1297" s="26" t="s">
        <v>5110</v>
      </c>
      <c r="M1297" s="26" t="s">
        <v>27</v>
      </c>
      <c r="N1297" s="26" t="s">
        <v>5328</v>
      </c>
      <c r="O1297" s="26" t="s">
        <v>94</v>
      </c>
      <c r="P1297" s="26" t="s">
        <v>5329</v>
      </c>
      <c r="Q1297" s="26">
        <v>0</v>
      </c>
      <c r="R1297" s="26">
        <v>0</v>
      </c>
      <c r="S1297" s="26">
        <v>0</v>
      </c>
      <c r="T1297" s="26">
        <v>0</v>
      </c>
      <c r="U1297" s="26" t="s">
        <v>133</v>
      </c>
      <c r="V1297" s="26" t="s">
        <v>5445</v>
      </c>
      <c r="W1297" s="26">
        <v>0</v>
      </c>
      <c r="X1297" s="26">
        <v>0</v>
      </c>
      <c r="Y1297" s="25">
        <v>46212</v>
      </c>
      <c r="Z1297" s="27">
        <v>81</v>
      </c>
      <c r="AA1297" s="24" t="s">
        <v>5114</v>
      </c>
      <c r="AB1297" s="24" t="s">
        <v>25</v>
      </c>
      <c r="AC1297" s="24" t="s">
        <v>4714</v>
      </c>
      <c r="AD1297" s="24" t="s">
        <v>4750</v>
      </c>
    </row>
    <row r="1298" spans="1:30" x14ac:dyDescent="0.35">
      <c r="A1298" s="23">
        <v>1297</v>
      </c>
      <c r="B1298" s="24" t="s">
        <v>456</v>
      </c>
      <c r="C1298" s="24" t="s">
        <v>24</v>
      </c>
      <c r="D1298" s="24" t="s">
        <v>5441</v>
      </c>
      <c r="E1298" s="24"/>
      <c r="F1298" s="24"/>
      <c r="G1298" s="24"/>
      <c r="H1298" s="25">
        <v>46114</v>
      </c>
      <c r="I1298" s="25">
        <v>46132</v>
      </c>
      <c r="J1298" s="25">
        <v>46176</v>
      </c>
      <c r="K1298" s="26" t="s">
        <v>29</v>
      </c>
      <c r="L1298" s="26" t="s">
        <v>5110</v>
      </c>
      <c r="M1298" s="26" t="s">
        <v>27</v>
      </c>
      <c r="N1298" s="26" t="s">
        <v>5328</v>
      </c>
      <c r="O1298" s="26" t="s">
        <v>94</v>
      </c>
      <c r="P1298" s="26" t="s">
        <v>5329</v>
      </c>
      <c r="Q1298" s="26">
        <v>0</v>
      </c>
      <c r="R1298" s="26">
        <v>0</v>
      </c>
      <c r="S1298" s="26">
        <v>0</v>
      </c>
      <c r="T1298" s="26">
        <v>0</v>
      </c>
      <c r="U1298" s="26" t="s">
        <v>98</v>
      </c>
      <c r="V1298" s="26" t="s">
        <v>5346</v>
      </c>
      <c r="W1298" s="26">
        <v>0</v>
      </c>
      <c r="X1298" s="26">
        <v>0</v>
      </c>
      <c r="Y1298" s="25">
        <v>46212</v>
      </c>
      <c r="Z1298" s="27">
        <v>81</v>
      </c>
      <c r="AA1298" s="24" t="s">
        <v>5114</v>
      </c>
      <c r="AB1298" s="24" t="s">
        <v>25</v>
      </c>
      <c r="AC1298" s="24" t="s">
        <v>4714</v>
      </c>
      <c r="AD1298" s="24" t="s">
        <v>4750</v>
      </c>
    </row>
    <row r="1299" spans="1:30" x14ac:dyDescent="0.35">
      <c r="A1299" s="23">
        <v>1298</v>
      </c>
      <c r="B1299" s="24" t="s">
        <v>457</v>
      </c>
      <c r="C1299" s="24" t="s">
        <v>24</v>
      </c>
      <c r="D1299" s="24" t="s">
        <v>5441</v>
      </c>
      <c r="E1299" s="24"/>
      <c r="F1299" s="24"/>
      <c r="G1299" s="24"/>
      <c r="H1299" s="25">
        <v>46114</v>
      </c>
      <c r="I1299" s="25">
        <v>46132</v>
      </c>
      <c r="J1299" s="25">
        <v>46176</v>
      </c>
      <c r="K1299" s="26" t="s">
        <v>29</v>
      </c>
      <c r="L1299" s="26" t="s">
        <v>5110</v>
      </c>
      <c r="M1299" s="26" t="s">
        <v>27</v>
      </c>
      <c r="N1299" s="26" t="s">
        <v>5328</v>
      </c>
      <c r="O1299" s="26" t="s">
        <v>94</v>
      </c>
      <c r="P1299" s="26" t="s">
        <v>5329</v>
      </c>
      <c r="Q1299" s="26">
        <v>0</v>
      </c>
      <c r="R1299" s="26">
        <v>0</v>
      </c>
      <c r="S1299" s="26">
        <v>0</v>
      </c>
      <c r="T1299" s="26">
        <v>0</v>
      </c>
      <c r="U1299" s="26" t="s">
        <v>107</v>
      </c>
      <c r="V1299" s="26" t="s">
        <v>5416</v>
      </c>
      <c r="W1299" s="26">
        <v>0</v>
      </c>
      <c r="X1299" s="26">
        <v>0</v>
      </c>
      <c r="Y1299" s="25">
        <v>46212</v>
      </c>
      <c r="Z1299" s="27">
        <v>81</v>
      </c>
      <c r="AA1299" s="24" t="s">
        <v>5114</v>
      </c>
      <c r="AB1299" s="24" t="s">
        <v>25</v>
      </c>
      <c r="AC1299" s="24" t="s">
        <v>4714</v>
      </c>
      <c r="AD1299" s="24" t="s">
        <v>4750</v>
      </c>
    </row>
    <row r="1300" spans="1:30" x14ac:dyDescent="0.35">
      <c r="A1300" s="23">
        <v>1299</v>
      </c>
      <c r="B1300" s="24" t="s">
        <v>458</v>
      </c>
      <c r="C1300" s="24" t="s">
        <v>24</v>
      </c>
      <c r="D1300" s="24" t="s">
        <v>5441</v>
      </c>
      <c r="E1300" s="24"/>
      <c r="F1300" s="24"/>
      <c r="G1300" s="24"/>
      <c r="H1300" s="25">
        <v>46114</v>
      </c>
      <c r="I1300" s="25">
        <v>46132</v>
      </c>
      <c r="J1300" s="25">
        <v>46161</v>
      </c>
      <c r="K1300" s="26" t="s">
        <v>57</v>
      </c>
      <c r="L1300" s="26" t="s">
        <v>5442</v>
      </c>
      <c r="M1300" s="26" t="s">
        <v>58</v>
      </c>
      <c r="N1300" s="26" t="s">
        <v>5415</v>
      </c>
      <c r="O1300" s="26" t="s">
        <v>111</v>
      </c>
      <c r="P1300" s="26" t="s">
        <v>5435</v>
      </c>
      <c r="Q1300" s="26">
        <v>0</v>
      </c>
      <c r="R1300" s="26">
        <v>0</v>
      </c>
      <c r="S1300" s="26">
        <v>0</v>
      </c>
      <c r="T1300" s="26">
        <v>0</v>
      </c>
      <c r="U1300" s="26" t="s">
        <v>140</v>
      </c>
      <c r="V1300" s="26" t="s">
        <v>5448</v>
      </c>
      <c r="W1300" s="26">
        <v>0</v>
      </c>
      <c r="X1300" s="26">
        <v>0</v>
      </c>
      <c r="Y1300" s="25">
        <v>46212</v>
      </c>
      <c r="Z1300" s="27">
        <v>81</v>
      </c>
      <c r="AA1300" s="24" t="s">
        <v>5114</v>
      </c>
      <c r="AB1300" s="24" t="s">
        <v>25</v>
      </c>
      <c r="AC1300" s="24" t="s">
        <v>4714</v>
      </c>
      <c r="AD1300" s="24" t="s">
        <v>4750</v>
      </c>
    </row>
    <row r="1301" spans="1:30" x14ac:dyDescent="0.35">
      <c r="A1301" s="23">
        <v>1300</v>
      </c>
      <c r="B1301" s="24" t="s">
        <v>459</v>
      </c>
      <c r="C1301" s="24" t="s">
        <v>24</v>
      </c>
      <c r="D1301" s="24" t="s">
        <v>5441</v>
      </c>
      <c r="E1301" s="24"/>
      <c r="F1301" s="24"/>
      <c r="G1301" s="24"/>
      <c r="H1301" s="25">
        <v>46114</v>
      </c>
      <c r="I1301" s="25">
        <v>46132</v>
      </c>
      <c r="J1301" s="25">
        <v>46176</v>
      </c>
      <c r="K1301" s="26" t="s">
        <v>29</v>
      </c>
      <c r="L1301" s="26" t="s">
        <v>5110</v>
      </c>
      <c r="M1301" s="26" t="s">
        <v>27</v>
      </c>
      <c r="N1301" s="26" t="s">
        <v>5328</v>
      </c>
      <c r="O1301" s="26" t="s">
        <v>94</v>
      </c>
      <c r="P1301" s="26" t="s">
        <v>5329</v>
      </c>
      <c r="Q1301" s="26">
        <v>0</v>
      </c>
      <c r="R1301" s="26">
        <v>0</v>
      </c>
      <c r="S1301" s="26">
        <v>0</v>
      </c>
      <c r="T1301" s="26">
        <v>0</v>
      </c>
      <c r="U1301" s="26" t="s">
        <v>135</v>
      </c>
      <c r="V1301" s="26" t="s">
        <v>5446</v>
      </c>
      <c r="W1301" s="26">
        <v>0</v>
      </c>
      <c r="X1301" s="26">
        <v>0</v>
      </c>
      <c r="Y1301" s="25">
        <v>46212</v>
      </c>
      <c r="Z1301" s="27">
        <v>81</v>
      </c>
      <c r="AA1301" s="24" t="s">
        <v>5114</v>
      </c>
      <c r="AB1301" s="24" t="s">
        <v>25</v>
      </c>
      <c r="AC1301" s="24" t="s">
        <v>4714</v>
      </c>
      <c r="AD1301" s="24" t="s">
        <v>4750</v>
      </c>
    </row>
    <row r="1302" spans="1:30" x14ac:dyDescent="0.35">
      <c r="A1302" s="23">
        <v>1301</v>
      </c>
      <c r="B1302" s="24" t="s">
        <v>460</v>
      </c>
      <c r="C1302" s="24" t="s">
        <v>24</v>
      </c>
      <c r="D1302" s="24" t="s">
        <v>5441</v>
      </c>
      <c r="E1302" s="24"/>
      <c r="F1302" s="24"/>
      <c r="G1302" s="24"/>
      <c r="H1302" s="25">
        <v>46114</v>
      </c>
      <c r="I1302" s="25">
        <v>46132</v>
      </c>
      <c r="J1302" s="25">
        <v>46176</v>
      </c>
      <c r="K1302" s="26" t="s">
        <v>29</v>
      </c>
      <c r="L1302" s="26" t="s">
        <v>5110</v>
      </c>
      <c r="M1302" s="26" t="s">
        <v>27</v>
      </c>
      <c r="N1302" s="26" t="s">
        <v>5328</v>
      </c>
      <c r="O1302" s="26" t="s">
        <v>94</v>
      </c>
      <c r="P1302" s="26" t="s">
        <v>5329</v>
      </c>
      <c r="Q1302" s="26">
        <v>0</v>
      </c>
      <c r="R1302" s="26">
        <v>0</v>
      </c>
      <c r="S1302" s="26">
        <v>0</v>
      </c>
      <c r="T1302" s="26">
        <v>0</v>
      </c>
      <c r="U1302" s="26" t="s">
        <v>151</v>
      </c>
      <c r="V1302" s="26" t="s">
        <v>5449</v>
      </c>
      <c r="W1302" s="26">
        <v>0</v>
      </c>
      <c r="X1302" s="26">
        <v>0</v>
      </c>
      <c r="Y1302" s="25">
        <v>46212</v>
      </c>
      <c r="Z1302" s="27">
        <v>81</v>
      </c>
      <c r="AA1302" s="24" t="s">
        <v>5114</v>
      </c>
      <c r="AB1302" s="24" t="s">
        <v>25</v>
      </c>
      <c r="AC1302" s="24" t="s">
        <v>4714</v>
      </c>
      <c r="AD1302" s="24" t="s">
        <v>4750</v>
      </c>
    </row>
    <row r="1303" spans="1:30" x14ac:dyDescent="0.35">
      <c r="A1303" s="23">
        <v>1302</v>
      </c>
      <c r="B1303" s="24" t="s">
        <v>461</v>
      </c>
      <c r="C1303" s="24" t="s">
        <v>24</v>
      </c>
      <c r="D1303" s="24" t="s">
        <v>5441</v>
      </c>
      <c r="E1303" s="24"/>
      <c r="F1303" s="24"/>
      <c r="G1303" s="24"/>
      <c r="H1303" s="25">
        <v>46114</v>
      </c>
      <c r="I1303" s="25">
        <v>46132</v>
      </c>
      <c r="J1303" s="25">
        <v>46176</v>
      </c>
      <c r="K1303" s="26" t="s">
        <v>28</v>
      </c>
      <c r="L1303" s="26" t="s">
        <v>5237</v>
      </c>
      <c r="M1303" s="26" t="s">
        <v>30</v>
      </c>
      <c r="N1303" s="26" t="s">
        <v>5111</v>
      </c>
      <c r="O1303" s="26" t="s">
        <v>89</v>
      </c>
      <c r="P1303" s="26" t="s">
        <v>5238</v>
      </c>
      <c r="Q1303" s="26">
        <v>0</v>
      </c>
      <c r="R1303" s="26">
        <v>0</v>
      </c>
      <c r="S1303" s="26">
        <v>0</v>
      </c>
      <c r="T1303" s="26">
        <v>0</v>
      </c>
      <c r="U1303" s="26" t="s">
        <v>119</v>
      </c>
      <c r="V1303" s="26" t="s">
        <v>5443</v>
      </c>
      <c r="W1303" s="26">
        <v>0</v>
      </c>
      <c r="X1303" s="26">
        <v>0</v>
      </c>
      <c r="Y1303" s="25">
        <v>46212</v>
      </c>
      <c r="Z1303" s="27">
        <v>81</v>
      </c>
      <c r="AA1303" s="24" t="s">
        <v>5114</v>
      </c>
      <c r="AB1303" s="24" t="s">
        <v>25</v>
      </c>
      <c r="AC1303" s="24" t="s">
        <v>4714</v>
      </c>
      <c r="AD1303" s="24" t="s">
        <v>4750</v>
      </c>
    </row>
    <row r="1304" spans="1:30" x14ac:dyDescent="0.35">
      <c r="A1304" s="23">
        <v>1303</v>
      </c>
      <c r="B1304" s="24" t="s">
        <v>462</v>
      </c>
      <c r="C1304" s="24" t="s">
        <v>24</v>
      </c>
      <c r="D1304" s="24" t="s">
        <v>5441</v>
      </c>
      <c r="E1304" s="24"/>
      <c r="F1304" s="24"/>
      <c r="G1304" s="24"/>
      <c r="H1304" s="25">
        <v>46114</v>
      </c>
      <c r="I1304" s="25">
        <v>46132</v>
      </c>
      <c r="J1304" s="25">
        <v>46168</v>
      </c>
      <c r="K1304" s="26" t="s">
        <v>57</v>
      </c>
      <c r="L1304" s="26" t="s">
        <v>5442</v>
      </c>
      <c r="M1304" s="26" t="s">
        <v>58</v>
      </c>
      <c r="N1304" s="26" t="s">
        <v>5415</v>
      </c>
      <c r="O1304" s="26" t="s">
        <v>111</v>
      </c>
      <c r="P1304" s="26" t="s">
        <v>5435</v>
      </c>
      <c r="Q1304" s="26">
        <v>0</v>
      </c>
      <c r="R1304" s="26">
        <v>0</v>
      </c>
      <c r="S1304" s="26">
        <v>0</v>
      </c>
      <c r="T1304" s="26">
        <v>0</v>
      </c>
      <c r="U1304" s="26" t="s">
        <v>31</v>
      </c>
      <c r="V1304" s="26" t="s">
        <v>5456</v>
      </c>
      <c r="W1304" s="26">
        <v>0</v>
      </c>
      <c r="X1304" s="26">
        <v>0</v>
      </c>
      <c r="Y1304" s="25">
        <v>46212</v>
      </c>
      <c r="Z1304" s="27">
        <v>81</v>
      </c>
      <c r="AA1304" s="24" t="s">
        <v>5114</v>
      </c>
      <c r="AB1304" s="24" t="s">
        <v>25</v>
      </c>
      <c r="AC1304" s="24" t="s">
        <v>4714</v>
      </c>
      <c r="AD1304" s="24" t="s">
        <v>4750</v>
      </c>
    </row>
    <row r="1305" spans="1:30" x14ac:dyDescent="0.35">
      <c r="A1305" s="23">
        <v>1304</v>
      </c>
      <c r="B1305" s="24" t="s">
        <v>463</v>
      </c>
      <c r="C1305" s="24" t="s">
        <v>24</v>
      </c>
      <c r="D1305" s="24" t="s">
        <v>5441</v>
      </c>
      <c r="E1305" s="24"/>
      <c r="F1305" s="24"/>
      <c r="G1305" s="24"/>
      <c r="H1305" s="25">
        <v>46114</v>
      </c>
      <c r="I1305" s="25">
        <v>46132</v>
      </c>
      <c r="J1305" s="25">
        <v>46176</v>
      </c>
      <c r="K1305" s="26" t="s">
        <v>29</v>
      </c>
      <c r="L1305" s="26" t="s">
        <v>5110</v>
      </c>
      <c r="M1305" s="26" t="s">
        <v>27</v>
      </c>
      <c r="N1305" s="26" t="s">
        <v>5328</v>
      </c>
      <c r="O1305" s="26" t="s">
        <v>94</v>
      </c>
      <c r="P1305" s="26" t="s">
        <v>5329</v>
      </c>
      <c r="Q1305" s="26">
        <v>0</v>
      </c>
      <c r="R1305" s="26">
        <v>0</v>
      </c>
      <c r="S1305" s="26">
        <v>0</v>
      </c>
      <c r="T1305" s="26">
        <v>0</v>
      </c>
      <c r="U1305" s="26" t="s">
        <v>98</v>
      </c>
      <c r="V1305" s="26" t="s">
        <v>5346</v>
      </c>
      <c r="W1305" s="26">
        <v>0</v>
      </c>
      <c r="X1305" s="26">
        <v>0</v>
      </c>
      <c r="Y1305" s="25">
        <v>46212</v>
      </c>
      <c r="Z1305" s="27">
        <v>81</v>
      </c>
      <c r="AA1305" s="24" t="s">
        <v>5114</v>
      </c>
      <c r="AB1305" s="24" t="s">
        <v>25</v>
      </c>
      <c r="AC1305" s="24" t="s">
        <v>4714</v>
      </c>
      <c r="AD1305" s="24" t="s">
        <v>4750</v>
      </c>
    </row>
    <row r="1306" spans="1:30" x14ac:dyDescent="0.35">
      <c r="A1306" s="23">
        <v>1305</v>
      </c>
      <c r="B1306" s="24" t="s">
        <v>464</v>
      </c>
      <c r="C1306" s="24" t="s">
        <v>24</v>
      </c>
      <c r="D1306" s="24" t="s">
        <v>5441</v>
      </c>
      <c r="E1306" s="24"/>
      <c r="F1306" s="24"/>
      <c r="G1306" s="24"/>
      <c r="H1306" s="25">
        <v>46114</v>
      </c>
      <c r="I1306" s="25">
        <v>46132</v>
      </c>
      <c r="J1306" s="25">
        <v>46176</v>
      </c>
      <c r="K1306" s="26" t="s">
        <v>29</v>
      </c>
      <c r="L1306" s="26" t="s">
        <v>5110</v>
      </c>
      <c r="M1306" s="26" t="s">
        <v>27</v>
      </c>
      <c r="N1306" s="26" t="s">
        <v>5328</v>
      </c>
      <c r="O1306" s="26" t="s">
        <v>94</v>
      </c>
      <c r="P1306" s="26" t="s">
        <v>5329</v>
      </c>
      <c r="Q1306" s="26">
        <v>0</v>
      </c>
      <c r="R1306" s="26">
        <v>0</v>
      </c>
      <c r="S1306" s="26">
        <v>0</v>
      </c>
      <c r="T1306" s="26">
        <v>0</v>
      </c>
      <c r="U1306" s="26" t="s">
        <v>151</v>
      </c>
      <c r="V1306" s="26" t="s">
        <v>5449</v>
      </c>
      <c r="W1306" s="26">
        <v>0</v>
      </c>
      <c r="X1306" s="26">
        <v>0</v>
      </c>
      <c r="Y1306" s="25">
        <v>46212</v>
      </c>
      <c r="Z1306" s="27">
        <v>81</v>
      </c>
      <c r="AA1306" s="24" t="s">
        <v>5114</v>
      </c>
      <c r="AB1306" s="24" t="s">
        <v>25</v>
      </c>
      <c r="AC1306" s="24" t="s">
        <v>4714</v>
      </c>
      <c r="AD1306" s="24" t="s">
        <v>4750</v>
      </c>
    </row>
    <row r="1307" spans="1:30" x14ac:dyDescent="0.35">
      <c r="A1307" s="23">
        <v>1306</v>
      </c>
      <c r="B1307" s="24" t="s">
        <v>465</v>
      </c>
      <c r="C1307" s="24" t="s">
        <v>24</v>
      </c>
      <c r="D1307" s="24" t="s">
        <v>5441</v>
      </c>
      <c r="E1307" s="24"/>
      <c r="F1307" s="24"/>
      <c r="G1307" s="24"/>
      <c r="H1307" s="25">
        <v>46114</v>
      </c>
      <c r="I1307" s="25">
        <v>46132</v>
      </c>
      <c r="J1307" s="25">
        <v>46176</v>
      </c>
      <c r="K1307" s="26" t="s">
        <v>29</v>
      </c>
      <c r="L1307" s="26" t="s">
        <v>5110</v>
      </c>
      <c r="M1307" s="26" t="s">
        <v>27</v>
      </c>
      <c r="N1307" s="26" t="s">
        <v>5328</v>
      </c>
      <c r="O1307" s="26" t="s">
        <v>94</v>
      </c>
      <c r="P1307" s="26" t="s">
        <v>5329</v>
      </c>
      <c r="Q1307" s="26">
        <v>0</v>
      </c>
      <c r="R1307" s="26">
        <v>0</v>
      </c>
      <c r="S1307" s="26">
        <v>0</v>
      </c>
      <c r="T1307" s="26">
        <v>0</v>
      </c>
      <c r="U1307" s="26" t="s">
        <v>135</v>
      </c>
      <c r="V1307" s="26" t="s">
        <v>5446</v>
      </c>
      <c r="W1307" s="26">
        <v>0</v>
      </c>
      <c r="X1307" s="26">
        <v>0</v>
      </c>
      <c r="Y1307" s="25">
        <v>46212</v>
      </c>
      <c r="Z1307" s="27">
        <v>81</v>
      </c>
      <c r="AA1307" s="24" t="s">
        <v>5114</v>
      </c>
      <c r="AB1307" s="24" t="s">
        <v>25</v>
      </c>
      <c r="AC1307" s="24" t="s">
        <v>4714</v>
      </c>
      <c r="AD1307" s="24" t="s">
        <v>4750</v>
      </c>
    </row>
    <row r="1308" spans="1:30" x14ac:dyDescent="0.35">
      <c r="A1308" s="23">
        <v>1307</v>
      </c>
      <c r="B1308" s="24" t="s">
        <v>466</v>
      </c>
      <c r="C1308" s="24" t="s">
        <v>24</v>
      </c>
      <c r="D1308" s="24" t="s">
        <v>5441</v>
      </c>
      <c r="E1308" s="24"/>
      <c r="F1308" s="24"/>
      <c r="G1308" s="24"/>
      <c r="H1308" s="25">
        <v>46114</v>
      </c>
      <c r="I1308" s="25">
        <v>46132</v>
      </c>
      <c r="J1308" s="25">
        <v>46176</v>
      </c>
      <c r="K1308" s="26" t="s">
        <v>29</v>
      </c>
      <c r="L1308" s="26" t="s">
        <v>5110</v>
      </c>
      <c r="M1308" s="26" t="s">
        <v>27</v>
      </c>
      <c r="N1308" s="26" t="s">
        <v>5328</v>
      </c>
      <c r="O1308" s="26" t="s">
        <v>94</v>
      </c>
      <c r="P1308" s="26" t="s">
        <v>5329</v>
      </c>
      <c r="Q1308" s="26">
        <v>0</v>
      </c>
      <c r="R1308" s="26">
        <v>0</v>
      </c>
      <c r="S1308" s="26">
        <v>0</v>
      </c>
      <c r="T1308" s="26">
        <v>0</v>
      </c>
      <c r="U1308" s="26" t="s">
        <v>151</v>
      </c>
      <c r="V1308" s="26" t="s">
        <v>5449</v>
      </c>
      <c r="W1308" s="26">
        <v>0</v>
      </c>
      <c r="X1308" s="26">
        <v>0</v>
      </c>
      <c r="Y1308" s="25">
        <v>46212</v>
      </c>
      <c r="Z1308" s="27">
        <v>81</v>
      </c>
      <c r="AA1308" s="24" t="s">
        <v>5114</v>
      </c>
      <c r="AB1308" s="24" t="s">
        <v>25</v>
      </c>
      <c r="AC1308" s="24" t="s">
        <v>4714</v>
      </c>
      <c r="AD1308" s="24" t="s">
        <v>4750</v>
      </c>
    </row>
    <row r="1309" spans="1:30" x14ac:dyDescent="0.35">
      <c r="A1309" s="23">
        <v>1308</v>
      </c>
      <c r="B1309" s="24" t="s">
        <v>467</v>
      </c>
      <c r="C1309" s="24" t="s">
        <v>24</v>
      </c>
      <c r="D1309" s="24" t="s">
        <v>5441</v>
      </c>
      <c r="E1309" s="24"/>
      <c r="F1309" s="24"/>
      <c r="G1309" s="24"/>
      <c r="H1309" s="25">
        <v>46114</v>
      </c>
      <c r="I1309" s="25">
        <v>46132</v>
      </c>
      <c r="J1309" s="25">
        <v>46176</v>
      </c>
      <c r="K1309" s="26" t="s">
        <v>28</v>
      </c>
      <c r="L1309" s="26" t="s">
        <v>5237</v>
      </c>
      <c r="M1309" s="26" t="s">
        <v>30</v>
      </c>
      <c r="N1309" s="26" t="s">
        <v>5111</v>
      </c>
      <c r="O1309" s="26" t="s">
        <v>89</v>
      </c>
      <c r="P1309" s="26" t="s">
        <v>5238</v>
      </c>
      <c r="Q1309" s="26">
        <v>0</v>
      </c>
      <c r="R1309" s="26">
        <v>0</v>
      </c>
      <c r="S1309" s="26">
        <v>0</v>
      </c>
      <c r="T1309" s="26">
        <v>0</v>
      </c>
      <c r="U1309" s="26" t="s">
        <v>119</v>
      </c>
      <c r="V1309" s="26" t="s">
        <v>5443</v>
      </c>
      <c r="W1309" s="26">
        <v>0</v>
      </c>
      <c r="X1309" s="26">
        <v>0</v>
      </c>
      <c r="Y1309" s="25">
        <v>46212</v>
      </c>
      <c r="Z1309" s="27">
        <v>81</v>
      </c>
      <c r="AA1309" s="24" t="s">
        <v>5114</v>
      </c>
      <c r="AB1309" s="24" t="s">
        <v>25</v>
      </c>
      <c r="AC1309" s="24" t="s">
        <v>4714</v>
      </c>
      <c r="AD1309" s="24" t="s">
        <v>4750</v>
      </c>
    </row>
    <row r="1310" spans="1:30" x14ac:dyDescent="0.35">
      <c r="A1310" s="23">
        <v>1309</v>
      </c>
      <c r="B1310" s="24" t="s">
        <v>468</v>
      </c>
      <c r="C1310" s="24" t="s">
        <v>24</v>
      </c>
      <c r="D1310" s="24" t="s">
        <v>5441</v>
      </c>
      <c r="E1310" s="24"/>
      <c r="F1310" s="24"/>
      <c r="G1310" s="24"/>
      <c r="H1310" s="25">
        <v>46114</v>
      </c>
      <c r="I1310" s="25">
        <v>46132</v>
      </c>
      <c r="J1310" s="25">
        <v>46161</v>
      </c>
      <c r="K1310" s="26" t="s">
        <v>57</v>
      </c>
      <c r="L1310" s="26" t="s">
        <v>5442</v>
      </c>
      <c r="M1310" s="26" t="s">
        <v>58</v>
      </c>
      <c r="N1310" s="26" t="s">
        <v>5415</v>
      </c>
      <c r="O1310" s="26" t="s">
        <v>111</v>
      </c>
      <c r="P1310" s="26" t="s">
        <v>5435</v>
      </c>
      <c r="Q1310" s="26">
        <v>0</v>
      </c>
      <c r="R1310" s="26">
        <v>0</v>
      </c>
      <c r="S1310" s="26">
        <v>0</v>
      </c>
      <c r="T1310" s="26">
        <v>0</v>
      </c>
      <c r="U1310" s="26" t="s">
        <v>85</v>
      </c>
      <c r="V1310" s="26" t="s">
        <v>5112</v>
      </c>
      <c r="W1310" s="26">
        <v>0</v>
      </c>
      <c r="X1310" s="26">
        <v>0</v>
      </c>
      <c r="Y1310" s="25">
        <v>46212</v>
      </c>
      <c r="Z1310" s="27">
        <v>81</v>
      </c>
      <c r="AA1310" s="24" t="s">
        <v>5114</v>
      </c>
      <c r="AB1310" s="24" t="s">
        <v>25</v>
      </c>
      <c r="AC1310" s="24" t="s">
        <v>4714</v>
      </c>
      <c r="AD1310" s="24" t="s">
        <v>4750</v>
      </c>
    </row>
    <row r="1311" spans="1:30" x14ac:dyDescent="0.35">
      <c r="A1311" s="23">
        <v>1310</v>
      </c>
      <c r="B1311" s="24" t="s">
        <v>469</v>
      </c>
      <c r="C1311" s="24" t="s">
        <v>24</v>
      </c>
      <c r="D1311" s="24" t="s">
        <v>5441</v>
      </c>
      <c r="E1311" s="24"/>
      <c r="F1311" s="24"/>
      <c r="G1311" s="24"/>
      <c r="H1311" s="25">
        <v>46114</v>
      </c>
      <c r="I1311" s="25">
        <v>46132</v>
      </c>
      <c r="J1311" s="25">
        <v>46161</v>
      </c>
      <c r="K1311" s="26" t="s">
        <v>57</v>
      </c>
      <c r="L1311" s="26" t="s">
        <v>5442</v>
      </c>
      <c r="M1311" s="26" t="s">
        <v>58</v>
      </c>
      <c r="N1311" s="26" t="s">
        <v>5415</v>
      </c>
      <c r="O1311" s="26" t="s">
        <v>111</v>
      </c>
      <c r="P1311" s="26" t="s">
        <v>5435</v>
      </c>
      <c r="Q1311" s="26">
        <v>0</v>
      </c>
      <c r="R1311" s="26">
        <v>0</v>
      </c>
      <c r="S1311" s="26">
        <v>0</v>
      </c>
      <c r="T1311" s="26">
        <v>0</v>
      </c>
      <c r="U1311" s="26" t="s">
        <v>85</v>
      </c>
      <c r="V1311" s="26" t="s">
        <v>5112</v>
      </c>
      <c r="W1311" s="26">
        <v>0</v>
      </c>
      <c r="X1311" s="26">
        <v>0</v>
      </c>
      <c r="Y1311" s="25">
        <v>46212</v>
      </c>
      <c r="Z1311" s="27">
        <v>81</v>
      </c>
      <c r="AA1311" s="24" t="s">
        <v>5114</v>
      </c>
      <c r="AB1311" s="24" t="s">
        <v>25</v>
      </c>
      <c r="AC1311" s="24" t="s">
        <v>4714</v>
      </c>
      <c r="AD1311" s="24" t="s">
        <v>4750</v>
      </c>
    </row>
    <row r="1312" spans="1:30" x14ac:dyDescent="0.35">
      <c r="A1312" s="23">
        <v>1311</v>
      </c>
      <c r="B1312" s="24" t="s">
        <v>470</v>
      </c>
      <c r="C1312" s="24" t="s">
        <v>24</v>
      </c>
      <c r="D1312" s="24" t="s">
        <v>5441</v>
      </c>
      <c r="E1312" s="24"/>
      <c r="F1312" s="24"/>
      <c r="G1312" s="24"/>
      <c r="H1312" s="25">
        <v>46114</v>
      </c>
      <c r="I1312" s="25">
        <v>46132</v>
      </c>
      <c r="J1312" s="25">
        <v>46176</v>
      </c>
      <c r="K1312" s="26" t="s">
        <v>29</v>
      </c>
      <c r="L1312" s="26" t="s">
        <v>5110</v>
      </c>
      <c r="M1312" s="26" t="s">
        <v>27</v>
      </c>
      <c r="N1312" s="26" t="s">
        <v>5328</v>
      </c>
      <c r="O1312" s="26" t="s">
        <v>94</v>
      </c>
      <c r="P1312" s="26" t="s">
        <v>5329</v>
      </c>
      <c r="Q1312" s="26">
        <v>0</v>
      </c>
      <c r="R1312" s="26">
        <v>0</v>
      </c>
      <c r="S1312" s="26">
        <v>0</v>
      </c>
      <c r="T1312" s="26">
        <v>0</v>
      </c>
      <c r="U1312" s="26" t="s">
        <v>126</v>
      </c>
      <c r="V1312" s="26" t="s">
        <v>5444</v>
      </c>
      <c r="W1312" s="26">
        <v>0</v>
      </c>
      <c r="X1312" s="26">
        <v>0</v>
      </c>
      <c r="Y1312" s="25">
        <v>46212</v>
      </c>
      <c r="Z1312" s="27">
        <v>81</v>
      </c>
      <c r="AA1312" s="24" t="s">
        <v>5114</v>
      </c>
      <c r="AB1312" s="24" t="s">
        <v>25</v>
      </c>
      <c r="AC1312" s="24" t="s">
        <v>4714</v>
      </c>
      <c r="AD1312" s="24" t="s">
        <v>4750</v>
      </c>
    </row>
    <row r="1313" spans="1:30" x14ac:dyDescent="0.35">
      <c r="A1313" s="23">
        <v>1312</v>
      </c>
      <c r="B1313" s="24" t="s">
        <v>471</v>
      </c>
      <c r="C1313" s="24" t="s">
        <v>24</v>
      </c>
      <c r="D1313" s="24" t="s">
        <v>5441</v>
      </c>
      <c r="E1313" s="24"/>
      <c r="F1313" s="24"/>
      <c r="G1313" s="24"/>
      <c r="H1313" s="25">
        <v>46114</v>
      </c>
      <c r="I1313" s="25">
        <v>46132</v>
      </c>
      <c r="J1313" s="25">
        <v>46176</v>
      </c>
      <c r="K1313" s="26" t="s">
        <v>29</v>
      </c>
      <c r="L1313" s="26" t="s">
        <v>5110</v>
      </c>
      <c r="M1313" s="26" t="s">
        <v>27</v>
      </c>
      <c r="N1313" s="26" t="s">
        <v>5328</v>
      </c>
      <c r="O1313" s="26" t="s">
        <v>94</v>
      </c>
      <c r="P1313" s="26" t="s">
        <v>5329</v>
      </c>
      <c r="Q1313" s="26">
        <v>0</v>
      </c>
      <c r="R1313" s="26">
        <v>0</v>
      </c>
      <c r="S1313" s="26">
        <v>0</v>
      </c>
      <c r="T1313" s="26">
        <v>0</v>
      </c>
      <c r="U1313" s="26" t="s">
        <v>133</v>
      </c>
      <c r="V1313" s="26" t="s">
        <v>5445</v>
      </c>
      <c r="W1313" s="26">
        <v>0</v>
      </c>
      <c r="X1313" s="26">
        <v>0</v>
      </c>
      <c r="Y1313" s="25">
        <v>46212</v>
      </c>
      <c r="Z1313" s="27">
        <v>81</v>
      </c>
      <c r="AA1313" s="24" t="s">
        <v>5114</v>
      </c>
      <c r="AB1313" s="24" t="s">
        <v>25</v>
      </c>
      <c r="AC1313" s="24" t="s">
        <v>4714</v>
      </c>
      <c r="AD1313" s="24" t="s">
        <v>4750</v>
      </c>
    </row>
    <row r="1314" spans="1:30" x14ac:dyDescent="0.35">
      <c r="A1314" s="23">
        <v>1313</v>
      </c>
      <c r="B1314" s="24" t="s">
        <v>472</v>
      </c>
      <c r="C1314" s="24" t="s">
        <v>24</v>
      </c>
      <c r="D1314" s="24" t="s">
        <v>5441</v>
      </c>
      <c r="E1314" s="24"/>
      <c r="F1314" s="24"/>
      <c r="G1314" s="24"/>
      <c r="H1314" s="25">
        <v>46114</v>
      </c>
      <c r="I1314" s="25">
        <v>46132</v>
      </c>
      <c r="J1314" s="25">
        <v>46161</v>
      </c>
      <c r="K1314" s="26" t="s">
        <v>57</v>
      </c>
      <c r="L1314" s="26" t="s">
        <v>5442</v>
      </c>
      <c r="M1314" s="26" t="s">
        <v>58</v>
      </c>
      <c r="N1314" s="26" t="s">
        <v>5415</v>
      </c>
      <c r="O1314" s="26" t="s">
        <v>111</v>
      </c>
      <c r="P1314" s="26" t="s">
        <v>5435</v>
      </c>
      <c r="Q1314" s="26">
        <v>0</v>
      </c>
      <c r="R1314" s="26">
        <v>0</v>
      </c>
      <c r="S1314" s="26">
        <v>0</v>
      </c>
      <c r="T1314" s="26">
        <v>0</v>
      </c>
      <c r="U1314" s="26" t="s">
        <v>85</v>
      </c>
      <c r="V1314" s="26" t="s">
        <v>5112</v>
      </c>
      <c r="W1314" s="26">
        <v>0</v>
      </c>
      <c r="X1314" s="26">
        <v>0</v>
      </c>
      <c r="Y1314" s="25">
        <v>46212</v>
      </c>
      <c r="Z1314" s="27">
        <v>81</v>
      </c>
      <c r="AA1314" s="24" t="s">
        <v>5114</v>
      </c>
      <c r="AB1314" s="24" t="s">
        <v>25</v>
      </c>
      <c r="AC1314" s="24" t="s">
        <v>4714</v>
      </c>
      <c r="AD1314" s="24" t="s">
        <v>4750</v>
      </c>
    </row>
    <row r="1315" spans="1:30" x14ac:dyDescent="0.35">
      <c r="A1315" s="23">
        <v>1314</v>
      </c>
      <c r="B1315" s="24" t="s">
        <v>473</v>
      </c>
      <c r="C1315" s="24" t="s">
        <v>24</v>
      </c>
      <c r="D1315" s="24" t="s">
        <v>5441</v>
      </c>
      <c r="E1315" s="24"/>
      <c r="F1315" s="24"/>
      <c r="G1315" s="24"/>
      <c r="H1315" s="25">
        <v>46114</v>
      </c>
      <c r="I1315" s="25">
        <v>46132</v>
      </c>
      <c r="J1315" s="25">
        <v>46176</v>
      </c>
      <c r="K1315" s="26" t="s">
        <v>29</v>
      </c>
      <c r="L1315" s="26" t="s">
        <v>5110</v>
      </c>
      <c r="M1315" s="26" t="s">
        <v>27</v>
      </c>
      <c r="N1315" s="26" t="s">
        <v>5328</v>
      </c>
      <c r="O1315" s="26" t="s">
        <v>94</v>
      </c>
      <c r="P1315" s="26" t="s">
        <v>5329</v>
      </c>
      <c r="Q1315" s="26">
        <v>0</v>
      </c>
      <c r="R1315" s="26">
        <v>0</v>
      </c>
      <c r="S1315" s="26">
        <v>0</v>
      </c>
      <c r="T1315" s="26">
        <v>0</v>
      </c>
      <c r="U1315" s="26" t="s">
        <v>151</v>
      </c>
      <c r="V1315" s="26" t="s">
        <v>5449</v>
      </c>
      <c r="W1315" s="26">
        <v>0</v>
      </c>
      <c r="X1315" s="26">
        <v>0</v>
      </c>
      <c r="Y1315" s="25">
        <v>46212</v>
      </c>
      <c r="Z1315" s="27">
        <v>81</v>
      </c>
      <c r="AA1315" s="24" t="s">
        <v>5114</v>
      </c>
      <c r="AB1315" s="24" t="s">
        <v>25</v>
      </c>
      <c r="AC1315" s="24" t="s">
        <v>4714</v>
      </c>
      <c r="AD1315" s="24" t="s">
        <v>4750</v>
      </c>
    </row>
    <row r="1316" spans="1:30" x14ac:dyDescent="0.35">
      <c r="A1316" s="23">
        <v>1315</v>
      </c>
      <c r="B1316" s="24" t="s">
        <v>474</v>
      </c>
      <c r="C1316" s="24" t="s">
        <v>24</v>
      </c>
      <c r="D1316" s="24" t="s">
        <v>5441</v>
      </c>
      <c r="E1316" s="24"/>
      <c r="F1316" s="24"/>
      <c r="G1316" s="24"/>
      <c r="H1316" s="25">
        <v>46114</v>
      </c>
      <c r="I1316" s="25">
        <v>46132</v>
      </c>
      <c r="J1316" s="25">
        <v>46161</v>
      </c>
      <c r="K1316" s="26" t="s">
        <v>57</v>
      </c>
      <c r="L1316" s="26" t="s">
        <v>5442</v>
      </c>
      <c r="M1316" s="26" t="s">
        <v>58</v>
      </c>
      <c r="N1316" s="26" t="s">
        <v>5415</v>
      </c>
      <c r="O1316" s="26" t="s">
        <v>111</v>
      </c>
      <c r="P1316" s="26" t="s">
        <v>5435</v>
      </c>
      <c r="Q1316" s="26">
        <v>0</v>
      </c>
      <c r="R1316" s="26">
        <v>0</v>
      </c>
      <c r="S1316" s="26">
        <v>0</v>
      </c>
      <c r="T1316" s="26">
        <v>0</v>
      </c>
      <c r="U1316" s="26" t="s">
        <v>85</v>
      </c>
      <c r="V1316" s="26" t="s">
        <v>5112</v>
      </c>
      <c r="W1316" s="26">
        <v>0</v>
      </c>
      <c r="X1316" s="26">
        <v>0</v>
      </c>
      <c r="Y1316" s="25">
        <v>46212</v>
      </c>
      <c r="Z1316" s="27">
        <v>81</v>
      </c>
      <c r="AA1316" s="24" t="s">
        <v>5114</v>
      </c>
      <c r="AB1316" s="24" t="s">
        <v>25</v>
      </c>
      <c r="AC1316" s="24" t="s">
        <v>4714</v>
      </c>
      <c r="AD1316" s="24" t="s">
        <v>4750</v>
      </c>
    </row>
    <row r="1317" spans="1:30" x14ac:dyDescent="0.35">
      <c r="A1317" s="23">
        <v>1316</v>
      </c>
      <c r="B1317" s="24" t="s">
        <v>475</v>
      </c>
      <c r="C1317" s="24" t="s">
        <v>24</v>
      </c>
      <c r="D1317" s="24" t="s">
        <v>5441</v>
      </c>
      <c r="E1317" s="24"/>
      <c r="F1317" s="24"/>
      <c r="G1317" s="24"/>
      <c r="H1317" s="25">
        <v>46114</v>
      </c>
      <c r="I1317" s="25">
        <v>46132</v>
      </c>
      <c r="J1317" s="25">
        <v>46161</v>
      </c>
      <c r="K1317" s="26" t="s">
        <v>57</v>
      </c>
      <c r="L1317" s="26" t="s">
        <v>5442</v>
      </c>
      <c r="M1317" s="26" t="s">
        <v>58</v>
      </c>
      <c r="N1317" s="26" t="s">
        <v>5415</v>
      </c>
      <c r="O1317" s="26" t="s">
        <v>111</v>
      </c>
      <c r="P1317" s="26" t="s">
        <v>5435</v>
      </c>
      <c r="Q1317" s="26">
        <v>0</v>
      </c>
      <c r="R1317" s="26">
        <v>0</v>
      </c>
      <c r="S1317" s="26">
        <v>0</v>
      </c>
      <c r="T1317" s="26">
        <v>0</v>
      </c>
      <c r="U1317" s="26" t="s">
        <v>31</v>
      </c>
      <c r="V1317" s="26" t="s">
        <v>5456</v>
      </c>
      <c r="W1317" s="26">
        <v>0</v>
      </c>
      <c r="X1317" s="26">
        <v>0</v>
      </c>
      <c r="Y1317" s="25">
        <v>46212</v>
      </c>
      <c r="Z1317" s="27">
        <v>81</v>
      </c>
      <c r="AA1317" s="24" t="s">
        <v>5114</v>
      </c>
      <c r="AB1317" s="24" t="s">
        <v>25</v>
      </c>
      <c r="AC1317" s="24" t="s">
        <v>4714</v>
      </c>
      <c r="AD1317" s="24" t="s">
        <v>4750</v>
      </c>
    </row>
    <row r="1318" spans="1:30" x14ac:dyDescent="0.35">
      <c r="A1318" s="23">
        <v>1317</v>
      </c>
      <c r="B1318" s="24" t="s">
        <v>476</v>
      </c>
      <c r="C1318" s="24" t="s">
        <v>24</v>
      </c>
      <c r="D1318" s="24" t="s">
        <v>5441</v>
      </c>
      <c r="E1318" s="24"/>
      <c r="F1318" s="24"/>
      <c r="G1318" s="24"/>
      <c r="H1318" s="25">
        <v>46114</v>
      </c>
      <c r="I1318" s="25">
        <v>46132</v>
      </c>
      <c r="J1318" s="25">
        <v>46176</v>
      </c>
      <c r="K1318" s="26" t="s">
        <v>29</v>
      </c>
      <c r="L1318" s="26" t="s">
        <v>5110</v>
      </c>
      <c r="M1318" s="26" t="s">
        <v>27</v>
      </c>
      <c r="N1318" s="26" t="s">
        <v>5328</v>
      </c>
      <c r="O1318" s="26" t="s">
        <v>94</v>
      </c>
      <c r="P1318" s="26" t="s">
        <v>5329</v>
      </c>
      <c r="Q1318" s="26">
        <v>0</v>
      </c>
      <c r="R1318" s="26">
        <v>0</v>
      </c>
      <c r="S1318" s="26">
        <v>0</v>
      </c>
      <c r="T1318" s="26">
        <v>0</v>
      </c>
      <c r="U1318" s="26" t="s">
        <v>151</v>
      </c>
      <c r="V1318" s="26" t="s">
        <v>5449</v>
      </c>
      <c r="W1318" s="26">
        <v>0</v>
      </c>
      <c r="X1318" s="26">
        <v>0</v>
      </c>
      <c r="Y1318" s="25">
        <v>46212</v>
      </c>
      <c r="Z1318" s="27">
        <v>81</v>
      </c>
      <c r="AA1318" s="24" t="s">
        <v>5114</v>
      </c>
      <c r="AB1318" s="24" t="s">
        <v>25</v>
      </c>
      <c r="AC1318" s="24" t="s">
        <v>4714</v>
      </c>
      <c r="AD1318" s="24" t="s">
        <v>4750</v>
      </c>
    </row>
    <row r="1319" spans="1:30" x14ac:dyDescent="0.35">
      <c r="A1319" s="23">
        <v>1318</v>
      </c>
      <c r="B1319" s="24" t="s">
        <v>477</v>
      </c>
      <c r="C1319" s="24" t="s">
        <v>24</v>
      </c>
      <c r="D1319" s="24" t="s">
        <v>5441</v>
      </c>
      <c r="E1319" s="24"/>
      <c r="F1319" s="24"/>
      <c r="G1319" s="24"/>
      <c r="H1319" s="25">
        <v>46114</v>
      </c>
      <c r="I1319" s="25">
        <v>46132</v>
      </c>
      <c r="J1319" s="25">
        <v>46176</v>
      </c>
      <c r="K1319" s="26" t="s">
        <v>29</v>
      </c>
      <c r="L1319" s="26" t="s">
        <v>5110</v>
      </c>
      <c r="M1319" s="26" t="s">
        <v>27</v>
      </c>
      <c r="N1319" s="26" t="s">
        <v>5328</v>
      </c>
      <c r="O1319" s="26" t="s">
        <v>94</v>
      </c>
      <c r="P1319" s="26" t="s">
        <v>5329</v>
      </c>
      <c r="Q1319" s="26">
        <v>0</v>
      </c>
      <c r="R1319" s="26">
        <v>0</v>
      </c>
      <c r="S1319" s="26">
        <v>0</v>
      </c>
      <c r="T1319" s="26">
        <v>0</v>
      </c>
      <c r="U1319" s="26" t="s">
        <v>135</v>
      </c>
      <c r="V1319" s="26" t="s">
        <v>5446</v>
      </c>
      <c r="W1319" s="26">
        <v>0</v>
      </c>
      <c r="X1319" s="26">
        <v>0</v>
      </c>
      <c r="Y1319" s="25">
        <v>46212</v>
      </c>
      <c r="Z1319" s="27">
        <v>81</v>
      </c>
      <c r="AA1319" s="24" t="s">
        <v>5114</v>
      </c>
      <c r="AB1319" s="24" t="s">
        <v>25</v>
      </c>
      <c r="AC1319" s="24" t="s">
        <v>4714</v>
      </c>
      <c r="AD1319" s="24" t="s">
        <v>4750</v>
      </c>
    </row>
    <row r="1320" spans="1:30" x14ac:dyDescent="0.35">
      <c r="A1320" s="23">
        <v>1319</v>
      </c>
      <c r="B1320" s="24" t="s">
        <v>478</v>
      </c>
      <c r="C1320" s="24" t="s">
        <v>24</v>
      </c>
      <c r="D1320" s="24" t="s">
        <v>5441</v>
      </c>
      <c r="E1320" s="24"/>
      <c r="F1320" s="24"/>
      <c r="G1320" s="24"/>
      <c r="H1320" s="25">
        <v>46114</v>
      </c>
      <c r="I1320" s="25">
        <v>46132</v>
      </c>
      <c r="J1320" s="25">
        <v>46161</v>
      </c>
      <c r="K1320" s="26" t="s">
        <v>57</v>
      </c>
      <c r="L1320" s="26" t="s">
        <v>5442</v>
      </c>
      <c r="M1320" s="26" t="s">
        <v>58</v>
      </c>
      <c r="N1320" s="26" t="s">
        <v>5415</v>
      </c>
      <c r="O1320" s="26" t="s">
        <v>111</v>
      </c>
      <c r="P1320" s="26" t="s">
        <v>5435</v>
      </c>
      <c r="Q1320" s="26">
        <v>0</v>
      </c>
      <c r="R1320" s="26">
        <v>0</v>
      </c>
      <c r="S1320" s="26">
        <v>0</v>
      </c>
      <c r="T1320" s="26">
        <v>0</v>
      </c>
      <c r="U1320" s="26" t="s">
        <v>140</v>
      </c>
      <c r="V1320" s="26" t="s">
        <v>5448</v>
      </c>
      <c r="W1320" s="26">
        <v>0</v>
      </c>
      <c r="X1320" s="26">
        <v>0</v>
      </c>
      <c r="Y1320" s="25">
        <v>46212</v>
      </c>
      <c r="Z1320" s="27">
        <v>81</v>
      </c>
      <c r="AA1320" s="24" t="s">
        <v>5114</v>
      </c>
      <c r="AB1320" s="24" t="s">
        <v>25</v>
      </c>
      <c r="AC1320" s="24" t="s">
        <v>4714</v>
      </c>
      <c r="AD1320" s="24" t="s">
        <v>4750</v>
      </c>
    </row>
    <row r="1321" spans="1:30" x14ac:dyDescent="0.35">
      <c r="A1321" s="23">
        <v>1320</v>
      </c>
      <c r="B1321" s="24" t="s">
        <v>479</v>
      </c>
      <c r="C1321" s="24" t="s">
        <v>24</v>
      </c>
      <c r="D1321" s="24" t="s">
        <v>5441</v>
      </c>
      <c r="E1321" s="24"/>
      <c r="F1321" s="24"/>
      <c r="G1321" s="24"/>
      <c r="H1321" s="25">
        <v>46114</v>
      </c>
      <c r="I1321" s="25">
        <v>46132</v>
      </c>
      <c r="J1321" s="25">
        <v>46176</v>
      </c>
      <c r="K1321" s="26" t="s">
        <v>29</v>
      </c>
      <c r="L1321" s="26" t="s">
        <v>5110</v>
      </c>
      <c r="M1321" s="26" t="s">
        <v>27</v>
      </c>
      <c r="N1321" s="26" t="s">
        <v>5328</v>
      </c>
      <c r="O1321" s="26" t="s">
        <v>94</v>
      </c>
      <c r="P1321" s="26" t="s">
        <v>5329</v>
      </c>
      <c r="Q1321" s="26">
        <v>0</v>
      </c>
      <c r="R1321" s="26">
        <v>0</v>
      </c>
      <c r="S1321" s="26">
        <v>0</v>
      </c>
      <c r="T1321" s="26">
        <v>0</v>
      </c>
      <c r="U1321" s="26" t="s">
        <v>135</v>
      </c>
      <c r="V1321" s="26" t="s">
        <v>5446</v>
      </c>
      <c r="W1321" s="26">
        <v>0</v>
      </c>
      <c r="X1321" s="26">
        <v>0</v>
      </c>
      <c r="Y1321" s="25">
        <v>46212</v>
      </c>
      <c r="Z1321" s="27">
        <v>81</v>
      </c>
      <c r="AA1321" s="24" t="s">
        <v>5114</v>
      </c>
      <c r="AB1321" s="24" t="s">
        <v>25</v>
      </c>
      <c r="AC1321" s="24" t="s">
        <v>4714</v>
      </c>
      <c r="AD1321" s="24" t="s">
        <v>4750</v>
      </c>
    </row>
    <row r="1322" spans="1:30" x14ac:dyDescent="0.35">
      <c r="A1322" s="23">
        <v>1321</v>
      </c>
      <c r="B1322" s="24" t="s">
        <v>480</v>
      </c>
      <c r="C1322" s="24" t="s">
        <v>24</v>
      </c>
      <c r="D1322" s="24" t="s">
        <v>5441</v>
      </c>
      <c r="E1322" s="24"/>
      <c r="F1322" s="24"/>
      <c r="G1322" s="24"/>
      <c r="H1322" s="25">
        <v>46114</v>
      </c>
      <c r="I1322" s="25">
        <v>46132</v>
      </c>
      <c r="J1322" s="25">
        <v>46161</v>
      </c>
      <c r="K1322" s="26" t="s">
        <v>57</v>
      </c>
      <c r="L1322" s="26" t="s">
        <v>5442</v>
      </c>
      <c r="M1322" s="26" t="s">
        <v>58</v>
      </c>
      <c r="N1322" s="26" t="s">
        <v>5415</v>
      </c>
      <c r="O1322" s="26" t="s">
        <v>111</v>
      </c>
      <c r="P1322" s="26" t="s">
        <v>5435</v>
      </c>
      <c r="Q1322" s="26">
        <v>0</v>
      </c>
      <c r="R1322" s="26">
        <v>0</v>
      </c>
      <c r="S1322" s="26">
        <v>0</v>
      </c>
      <c r="T1322" s="26">
        <v>0</v>
      </c>
      <c r="U1322" s="26" t="s">
        <v>140</v>
      </c>
      <c r="V1322" s="26" t="s">
        <v>5448</v>
      </c>
      <c r="W1322" s="26">
        <v>0</v>
      </c>
      <c r="X1322" s="26">
        <v>0</v>
      </c>
      <c r="Y1322" s="25">
        <v>46212</v>
      </c>
      <c r="Z1322" s="27">
        <v>81</v>
      </c>
      <c r="AA1322" s="24" t="s">
        <v>5114</v>
      </c>
      <c r="AB1322" s="24" t="s">
        <v>25</v>
      </c>
      <c r="AC1322" s="24" t="s">
        <v>4714</v>
      </c>
      <c r="AD1322" s="24" t="s">
        <v>4750</v>
      </c>
    </row>
    <row r="1323" spans="1:30" x14ac:dyDescent="0.35">
      <c r="A1323" s="23">
        <v>1322</v>
      </c>
      <c r="B1323" s="24" t="s">
        <v>481</v>
      </c>
      <c r="C1323" s="24" t="s">
        <v>24</v>
      </c>
      <c r="D1323" s="24" t="s">
        <v>5441</v>
      </c>
      <c r="E1323" s="24"/>
      <c r="F1323" s="24"/>
      <c r="G1323" s="24"/>
      <c r="H1323" s="25">
        <v>46114</v>
      </c>
      <c r="I1323" s="25">
        <v>46132</v>
      </c>
      <c r="J1323" s="25">
        <v>46176</v>
      </c>
      <c r="K1323" s="26" t="s">
        <v>29</v>
      </c>
      <c r="L1323" s="26" t="s">
        <v>5110</v>
      </c>
      <c r="M1323" s="26" t="s">
        <v>27</v>
      </c>
      <c r="N1323" s="26" t="s">
        <v>5328</v>
      </c>
      <c r="O1323" s="26" t="s">
        <v>94</v>
      </c>
      <c r="P1323" s="26" t="s">
        <v>5329</v>
      </c>
      <c r="Q1323" s="26">
        <v>0</v>
      </c>
      <c r="R1323" s="26">
        <v>0</v>
      </c>
      <c r="S1323" s="26">
        <v>0</v>
      </c>
      <c r="T1323" s="26">
        <v>0</v>
      </c>
      <c r="U1323" s="26" t="s">
        <v>135</v>
      </c>
      <c r="V1323" s="26" t="s">
        <v>5446</v>
      </c>
      <c r="W1323" s="26">
        <v>0</v>
      </c>
      <c r="X1323" s="26">
        <v>0</v>
      </c>
      <c r="Y1323" s="25">
        <v>46212</v>
      </c>
      <c r="Z1323" s="27">
        <v>81</v>
      </c>
      <c r="AA1323" s="24" t="s">
        <v>5114</v>
      </c>
      <c r="AB1323" s="24" t="s">
        <v>25</v>
      </c>
      <c r="AC1323" s="24" t="s">
        <v>4714</v>
      </c>
      <c r="AD1323" s="24" t="s">
        <v>4750</v>
      </c>
    </row>
    <row r="1324" spans="1:30" x14ac:dyDescent="0.35">
      <c r="A1324" s="23">
        <v>1323</v>
      </c>
      <c r="B1324" s="24" t="s">
        <v>482</v>
      </c>
      <c r="C1324" s="24" t="s">
        <v>24</v>
      </c>
      <c r="D1324" s="24" t="s">
        <v>5441</v>
      </c>
      <c r="E1324" s="24"/>
      <c r="F1324" s="24"/>
      <c r="G1324" s="24"/>
      <c r="H1324" s="25">
        <v>46114</v>
      </c>
      <c r="I1324" s="25">
        <v>46132</v>
      </c>
      <c r="J1324" s="25">
        <v>46195</v>
      </c>
      <c r="K1324" s="26" t="s">
        <v>29</v>
      </c>
      <c r="L1324" s="26" t="s">
        <v>5110</v>
      </c>
      <c r="M1324" s="26" t="s">
        <v>27</v>
      </c>
      <c r="N1324" s="26" t="s">
        <v>5328</v>
      </c>
      <c r="O1324" s="26" t="s">
        <v>94</v>
      </c>
      <c r="P1324" s="26" t="s">
        <v>5329</v>
      </c>
      <c r="Q1324" s="26">
        <v>0</v>
      </c>
      <c r="R1324" s="26">
        <v>0</v>
      </c>
      <c r="S1324" s="26">
        <v>0</v>
      </c>
      <c r="T1324" s="26">
        <v>0</v>
      </c>
      <c r="U1324" s="26" t="s">
        <v>133</v>
      </c>
      <c r="V1324" s="26" t="s">
        <v>5445</v>
      </c>
      <c r="W1324" s="26">
        <v>0</v>
      </c>
      <c r="X1324" s="26">
        <v>0</v>
      </c>
      <c r="Y1324" s="25">
        <v>46212</v>
      </c>
      <c r="Z1324" s="27">
        <v>81</v>
      </c>
      <c r="AA1324" s="24" t="s">
        <v>5114</v>
      </c>
      <c r="AB1324" s="24" t="s">
        <v>25</v>
      </c>
      <c r="AC1324" s="24" t="s">
        <v>4714</v>
      </c>
      <c r="AD1324" s="24" t="s">
        <v>4750</v>
      </c>
    </row>
    <row r="1325" spans="1:30" x14ac:dyDescent="0.35">
      <c r="A1325" s="23">
        <v>1324</v>
      </c>
      <c r="B1325" s="24" t="s">
        <v>483</v>
      </c>
      <c r="C1325" s="24" t="s">
        <v>24</v>
      </c>
      <c r="D1325" s="24" t="s">
        <v>5441</v>
      </c>
      <c r="E1325" s="24"/>
      <c r="F1325" s="24"/>
      <c r="G1325" s="24"/>
      <c r="H1325" s="25">
        <v>46114</v>
      </c>
      <c r="I1325" s="25">
        <v>46132</v>
      </c>
      <c r="J1325" s="25">
        <v>46161</v>
      </c>
      <c r="K1325" s="26" t="s">
        <v>57</v>
      </c>
      <c r="L1325" s="26" t="s">
        <v>5442</v>
      </c>
      <c r="M1325" s="26" t="s">
        <v>58</v>
      </c>
      <c r="N1325" s="26" t="s">
        <v>5415</v>
      </c>
      <c r="O1325" s="26" t="s">
        <v>111</v>
      </c>
      <c r="P1325" s="26" t="s">
        <v>5435</v>
      </c>
      <c r="Q1325" s="26">
        <v>0</v>
      </c>
      <c r="R1325" s="26">
        <v>0</v>
      </c>
      <c r="S1325" s="26">
        <v>0</v>
      </c>
      <c r="T1325" s="26">
        <v>0</v>
      </c>
      <c r="U1325" s="26" t="s">
        <v>140</v>
      </c>
      <c r="V1325" s="26" t="s">
        <v>5448</v>
      </c>
      <c r="W1325" s="26">
        <v>0</v>
      </c>
      <c r="X1325" s="26">
        <v>0</v>
      </c>
      <c r="Y1325" s="25">
        <v>46212</v>
      </c>
      <c r="Z1325" s="27">
        <v>81</v>
      </c>
      <c r="AA1325" s="24" t="s">
        <v>5114</v>
      </c>
      <c r="AB1325" s="24" t="s">
        <v>25</v>
      </c>
      <c r="AC1325" s="24" t="s">
        <v>4714</v>
      </c>
      <c r="AD1325" s="24" t="s">
        <v>4750</v>
      </c>
    </row>
    <row r="1326" spans="1:30" x14ac:dyDescent="0.35">
      <c r="A1326" s="23">
        <v>1325</v>
      </c>
      <c r="B1326" s="24" t="s">
        <v>484</v>
      </c>
      <c r="C1326" s="24" t="s">
        <v>24</v>
      </c>
      <c r="D1326" s="24" t="s">
        <v>5441</v>
      </c>
      <c r="E1326" s="24"/>
      <c r="F1326" s="24"/>
      <c r="G1326" s="24"/>
      <c r="H1326" s="25">
        <v>46114</v>
      </c>
      <c r="I1326" s="25">
        <v>46132</v>
      </c>
      <c r="J1326" s="25">
        <v>46176</v>
      </c>
      <c r="K1326" s="26" t="s">
        <v>29</v>
      </c>
      <c r="L1326" s="26" t="s">
        <v>5110</v>
      </c>
      <c r="M1326" s="26" t="s">
        <v>27</v>
      </c>
      <c r="N1326" s="26" t="s">
        <v>5328</v>
      </c>
      <c r="O1326" s="26" t="s">
        <v>94</v>
      </c>
      <c r="P1326" s="26" t="s">
        <v>5329</v>
      </c>
      <c r="Q1326" s="26">
        <v>0</v>
      </c>
      <c r="R1326" s="26">
        <v>0</v>
      </c>
      <c r="S1326" s="26">
        <v>0</v>
      </c>
      <c r="T1326" s="26">
        <v>0</v>
      </c>
      <c r="U1326" s="26" t="s">
        <v>135</v>
      </c>
      <c r="V1326" s="26" t="s">
        <v>5446</v>
      </c>
      <c r="W1326" s="26">
        <v>0</v>
      </c>
      <c r="X1326" s="26">
        <v>0</v>
      </c>
      <c r="Y1326" s="25">
        <v>46212</v>
      </c>
      <c r="Z1326" s="27">
        <v>81</v>
      </c>
      <c r="AA1326" s="24" t="s">
        <v>5114</v>
      </c>
      <c r="AB1326" s="24" t="s">
        <v>25</v>
      </c>
      <c r="AC1326" s="24" t="s">
        <v>4714</v>
      </c>
      <c r="AD1326" s="24" t="s">
        <v>4750</v>
      </c>
    </row>
    <row r="1327" spans="1:30" x14ac:dyDescent="0.35">
      <c r="A1327" s="23">
        <v>1326</v>
      </c>
      <c r="B1327" s="24" t="s">
        <v>485</v>
      </c>
      <c r="C1327" s="24" t="s">
        <v>24</v>
      </c>
      <c r="D1327" s="24" t="s">
        <v>5441</v>
      </c>
      <c r="E1327" s="24"/>
      <c r="F1327" s="24"/>
      <c r="G1327" s="24"/>
      <c r="H1327" s="25">
        <v>46114</v>
      </c>
      <c r="I1327" s="25">
        <v>46132</v>
      </c>
      <c r="J1327" s="25">
        <v>46176</v>
      </c>
      <c r="K1327" s="26" t="s">
        <v>29</v>
      </c>
      <c r="L1327" s="26" t="s">
        <v>5110</v>
      </c>
      <c r="M1327" s="26" t="s">
        <v>27</v>
      </c>
      <c r="N1327" s="26" t="s">
        <v>5328</v>
      </c>
      <c r="O1327" s="26" t="s">
        <v>94</v>
      </c>
      <c r="P1327" s="26" t="s">
        <v>5329</v>
      </c>
      <c r="Q1327" s="26">
        <v>0</v>
      </c>
      <c r="R1327" s="26">
        <v>0</v>
      </c>
      <c r="S1327" s="26">
        <v>0</v>
      </c>
      <c r="T1327" s="26">
        <v>0</v>
      </c>
      <c r="U1327" s="26" t="s">
        <v>151</v>
      </c>
      <c r="V1327" s="26" t="s">
        <v>5449</v>
      </c>
      <c r="W1327" s="26">
        <v>0</v>
      </c>
      <c r="X1327" s="26">
        <v>0</v>
      </c>
      <c r="Y1327" s="25">
        <v>46212</v>
      </c>
      <c r="Z1327" s="27">
        <v>81</v>
      </c>
      <c r="AA1327" s="24" t="s">
        <v>5114</v>
      </c>
      <c r="AB1327" s="24" t="s">
        <v>25</v>
      </c>
      <c r="AC1327" s="24" t="s">
        <v>4714</v>
      </c>
      <c r="AD1327" s="24" t="s">
        <v>4750</v>
      </c>
    </row>
    <row r="1328" spans="1:30" x14ac:dyDescent="0.35">
      <c r="A1328" s="23">
        <v>1327</v>
      </c>
      <c r="B1328" s="24" t="s">
        <v>5464</v>
      </c>
      <c r="C1328" s="24" t="s">
        <v>24</v>
      </c>
      <c r="D1328" s="24" t="s">
        <v>5441</v>
      </c>
      <c r="E1328" s="24"/>
      <c r="F1328" s="24"/>
      <c r="G1328" s="24"/>
      <c r="H1328" s="25">
        <v>46114</v>
      </c>
      <c r="I1328" s="25">
        <v>46132</v>
      </c>
      <c r="J1328" s="25">
        <v>46176</v>
      </c>
      <c r="K1328" s="26" t="s">
        <v>29</v>
      </c>
      <c r="L1328" s="26" t="s">
        <v>5110</v>
      </c>
      <c r="M1328" s="26" t="s">
        <v>27</v>
      </c>
      <c r="N1328" s="26" t="s">
        <v>5328</v>
      </c>
      <c r="O1328" s="26" t="s">
        <v>94</v>
      </c>
      <c r="P1328" s="26" t="s">
        <v>5329</v>
      </c>
      <c r="Q1328" s="26">
        <v>0</v>
      </c>
      <c r="R1328" s="26">
        <v>0</v>
      </c>
      <c r="S1328" s="26">
        <v>0</v>
      </c>
      <c r="T1328" s="26">
        <v>0</v>
      </c>
      <c r="U1328" s="26" t="s">
        <v>107</v>
      </c>
      <c r="V1328" s="26" t="s">
        <v>5416</v>
      </c>
      <c r="W1328" s="26">
        <v>0</v>
      </c>
      <c r="X1328" s="26">
        <v>0</v>
      </c>
      <c r="Y1328" s="25">
        <v>46212</v>
      </c>
      <c r="Z1328" s="27">
        <v>81</v>
      </c>
      <c r="AA1328" s="24" t="s">
        <v>5114</v>
      </c>
      <c r="AB1328" s="24" t="s">
        <v>25</v>
      </c>
      <c r="AC1328" s="24" t="s">
        <v>4714</v>
      </c>
      <c r="AD1328" s="24" t="s">
        <v>4750</v>
      </c>
    </row>
    <row r="1329" spans="1:30" x14ac:dyDescent="0.35">
      <c r="A1329" s="23">
        <v>1328</v>
      </c>
      <c r="B1329" s="24" t="s">
        <v>486</v>
      </c>
      <c r="C1329" s="24" t="s">
        <v>24</v>
      </c>
      <c r="D1329" s="24" t="s">
        <v>5441</v>
      </c>
      <c r="E1329" s="24"/>
      <c r="F1329" s="24"/>
      <c r="G1329" s="24"/>
      <c r="H1329" s="25">
        <v>46114</v>
      </c>
      <c r="I1329" s="25">
        <v>46132</v>
      </c>
      <c r="J1329" s="25">
        <v>46181</v>
      </c>
      <c r="K1329" s="26" t="s">
        <v>57</v>
      </c>
      <c r="L1329" s="26" t="s">
        <v>5442</v>
      </c>
      <c r="M1329" s="26" t="s">
        <v>58</v>
      </c>
      <c r="N1329" s="26" t="s">
        <v>5415</v>
      </c>
      <c r="O1329" s="26" t="s">
        <v>111</v>
      </c>
      <c r="P1329" s="26" t="s">
        <v>5435</v>
      </c>
      <c r="Q1329" s="26">
        <v>0</v>
      </c>
      <c r="R1329" s="26">
        <v>0</v>
      </c>
      <c r="S1329" s="26">
        <v>0</v>
      </c>
      <c r="T1329" s="26">
        <v>0</v>
      </c>
      <c r="U1329" s="26" t="s">
        <v>135</v>
      </c>
      <c r="V1329" s="26" t="s">
        <v>5446</v>
      </c>
      <c r="W1329" s="26">
        <v>0</v>
      </c>
      <c r="X1329" s="26">
        <v>0</v>
      </c>
      <c r="Y1329" s="25">
        <v>46212</v>
      </c>
      <c r="Z1329" s="27">
        <v>81</v>
      </c>
      <c r="AA1329" s="24" t="s">
        <v>5114</v>
      </c>
      <c r="AB1329" s="24" t="s">
        <v>25</v>
      </c>
      <c r="AC1329" s="24" t="s">
        <v>4714</v>
      </c>
      <c r="AD1329" s="24" t="s">
        <v>4750</v>
      </c>
    </row>
    <row r="1330" spans="1:30" x14ac:dyDescent="0.35">
      <c r="A1330" s="23">
        <v>1329</v>
      </c>
      <c r="B1330" s="24" t="s">
        <v>487</v>
      </c>
      <c r="C1330" s="24" t="s">
        <v>24</v>
      </c>
      <c r="D1330" s="24" t="s">
        <v>5441</v>
      </c>
      <c r="E1330" s="24"/>
      <c r="F1330" s="24"/>
      <c r="G1330" s="24"/>
      <c r="H1330" s="25">
        <v>46114</v>
      </c>
      <c r="I1330" s="25">
        <v>46132</v>
      </c>
      <c r="J1330" s="25">
        <v>46176</v>
      </c>
      <c r="K1330" s="26" t="s">
        <v>28</v>
      </c>
      <c r="L1330" s="26" t="s">
        <v>5237</v>
      </c>
      <c r="M1330" s="26" t="s">
        <v>30</v>
      </c>
      <c r="N1330" s="26" t="s">
        <v>5111</v>
      </c>
      <c r="O1330" s="26" t="s">
        <v>89</v>
      </c>
      <c r="P1330" s="26" t="s">
        <v>5238</v>
      </c>
      <c r="Q1330" s="26">
        <v>0</v>
      </c>
      <c r="R1330" s="26">
        <v>0</v>
      </c>
      <c r="S1330" s="26">
        <v>0</v>
      </c>
      <c r="T1330" s="26">
        <v>0</v>
      </c>
      <c r="U1330" s="26" t="s">
        <v>119</v>
      </c>
      <c r="V1330" s="26" t="s">
        <v>5443</v>
      </c>
      <c r="W1330" s="26">
        <v>0</v>
      </c>
      <c r="X1330" s="26">
        <v>0</v>
      </c>
      <c r="Y1330" s="25">
        <v>46212</v>
      </c>
      <c r="Z1330" s="27">
        <v>81</v>
      </c>
      <c r="AA1330" s="24" t="s">
        <v>5114</v>
      </c>
      <c r="AB1330" s="24" t="s">
        <v>25</v>
      </c>
      <c r="AC1330" s="24" t="s">
        <v>4714</v>
      </c>
      <c r="AD1330" s="24" t="s">
        <v>4750</v>
      </c>
    </row>
    <row r="1331" spans="1:30" x14ac:dyDescent="0.35">
      <c r="A1331" s="23">
        <v>1330</v>
      </c>
      <c r="B1331" s="24" t="s">
        <v>488</v>
      </c>
      <c r="C1331" s="24" t="s">
        <v>24</v>
      </c>
      <c r="D1331" s="24" t="s">
        <v>5441</v>
      </c>
      <c r="E1331" s="24"/>
      <c r="F1331" s="24"/>
      <c r="G1331" s="24"/>
      <c r="H1331" s="25">
        <v>46114</v>
      </c>
      <c r="I1331" s="25">
        <v>46132</v>
      </c>
      <c r="J1331" s="25">
        <v>46176</v>
      </c>
      <c r="K1331" s="26" t="s">
        <v>28</v>
      </c>
      <c r="L1331" s="26" t="s">
        <v>5237</v>
      </c>
      <c r="M1331" s="26" t="s">
        <v>30</v>
      </c>
      <c r="N1331" s="26" t="s">
        <v>5111</v>
      </c>
      <c r="O1331" s="26" t="s">
        <v>89</v>
      </c>
      <c r="P1331" s="26" t="s">
        <v>5238</v>
      </c>
      <c r="Q1331" s="26">
        <v>0</v>
      </c>
      <c r="R1331" s="26">
        <v>0</v>
      </c>
      <c r="S1331" s="26">
        <v>0</v>
      </c>
      <c r="T1331" s="26">
        <v>0</v>
      </c>
      <c r="U1331" s="26" t="s">
        <v>119</v>
      </c>
      <c r="V1331" s="26" t="s">
        <v>5443</v>
      </c>
      <c r="W1331" s="26">
        <v>0</v>
      </c>
      <c r="X1331" s="26">
        <v>0</v>
      </c>
      <c r="Y1331" s="25">
        <v>46212</v>
      </c>
      <c r="Z1331" s="27">
        <v>81</v>
      </c>
      <c r="AA1331" s="24" t="s">
        <v>5114</v>
      </c>
      <c r="AB1331" s="24" t="s">
        <v>25</v>
      </c>
      <c r="AC1331" s="24" t="s">
        <v>4714</v>
      </c>
      <c r="AD1331" s="24" t="s">
        <v>4750</v>
      </c>
    </row>
    <row r="1332" spans="1:30" x14ac:dyDescent="0.35">
      <c r="A1332" s="23">
        <v>1331</v>
      </c>
      <c r="B1332" s="24" t="s">
        <v>489</v>
      </c>
      <c r="C1332" s="24" t="s">
        <v>24</v>
      </c>
      <c r="D1332" s="24" t="s">
        <v>5441</v>
      </c>
      <c r="E1332" s="24"/>
      <c r="F1332" s="24"/>
      <c r="G1332" s="24"/>
      <c r="H1332" s="25">
        <v>46114</v>
      </c>
      <c r="I1332" s="25">
        <v>46132</v>
      </c>
      <c r="J1332" s="25">
        <v>46176</v>
      </c>
      <c r="K1332" s="26" t="s">
        <v>29</v>
      </c>
      <c r="L1332" s="26" t="s">
        <v>5110</v>
      </c>
      <c r="M1332" s="26" t="s">
        <v>27</v>
      </c>
      <c r="N1332" s="26" t="s">
        <v>5328</v>
      </c>
      <c r="O1332" s="26" t="s">
        <v>94</v>
      </c>
      <c r="P1332" s="26" t="s">
        <v>5329</v>
      </c>
      <c r="Q1332" s="26">
        <v>0</v>
      </c>
      <c r="R1332" s="26">
        <v>0</v>
      </c>
      <c r="S1332" s="26">
        <v>0</v>
      </c>
      <c r="T1332" s="26">
        <v>0</v>
      </c>
      <c r="U1332" s="26" t="s">
        <v>151</v>
      </c>
      <c r="V1332" s="26" t="s">
        <v>5449</v>
      </c>
      <c r="W1332" s="26">
        <v>0</v>
      </c>
      <c r="X1332" s="26">
        <v>0</v>
      </c>
      <c r="Y1332" s="25">
        <v>46212</v>
      </c>
      <c r="Z1332" s="27">
        <v>81</v>
      </c>
      <c r="AA1332" s="24" t="s">
        <v>5114</v>
      </c>
      <c r="AB1332" s="24" t="s">
        <v>25</v>
      </c>
      <c r="AC1332" s="24" t="s">
        <v>4714</v>
      </c>
      <c r="AD1332" s="24" t="s">
        <v>4750</v>
      </c>
    </row>
    <row r="1333" spans="1:30" x14ac:dyDescent="0.35">
      <c r="A1333" s="23">
        <v>1332</v>
      </c>
      <c r="B1333" s="24" t="s">
        <v>490</v>
      </c>
      <c r="C1333" s="24" t="s">
        <v>24</v>
      </c>
      <c r="D1333" s="24" t="s">
        <v>5441</v>
      </c>
      <c r="E1333" s="24"/>
      <c r="F1333" s="24"/>
      <c r="G1333" s="24"/>
      <c r="H1333" s="25">
        <v>46114</v>
      </c>
      <c r="I1333" s="25">
        <v>46132</v>
      </c>
      <c r="J1333" s="25">
        <v>46161</v>
      </c>
      <c r="K1333" s="26" t="s">
        <v>57</v>
      </c>
      <c r="L1333" s="26" t="s">
        <v>5442</v>
      </c>
      <c r="M1333" s="26" t="s">
        <v>58</v>
      </c>
      <c r="N1333" s="26" t="s">
        <v>5415</v>
      </c>
      <c r="O1333" s="26" t="s">
        <v>111</v>
      </c>
      <c r="P1333" s="26" t="s">
        <v>5435</v>
      </c>
      <c r="Q1333" s="26">
        <v>0</v>
      </c>
      <c r="R1333" s="26">
        <v>0</v>
      </c>
      <c r="S1333" s="26">
        <v>0</v>
      </c>
      <c r="T1333" s="26">
        <v>0</v>
      </c>
      <c r="U1333" s="26" t="s">
        <v>112</v>
      </c>
      <c r="V1333" s="26" t="s">
        <v>5436</v>
      </c>
      <c r="W1333" s="26">
        <v>0</v>
      </c>
      <c r="X1333" s="26">
        <v>0</v>
      </c>
      <c r="Y1333" s="25">
        <v>46212</v>
      </c>
      <c r="Z1333" s="27">
        <v>81</v>
      </c>
      <c r="AA1333" s="24" t="s">
        <v>5114</v>
      </c>
      <c r="AB1333" s="24" t="s">
        <v>25</v>
      </c>
      <c r="AC1333" s="24" t="s">
        <v>4714</v>
      </c>
      <c r="AD1333" s="24" t="s">
        <v>4750</v>
      </c>
    </row>
    <row r="1334" spans="1:30" x14ac:dyDescent="0.35">
      <c r="A1334" s="23">
        <v>1333</v>
      </c>
      <c r="B1334" s="24" t="s">
        <v>491</v>
      </c>
      <c r="C1334" s="24" t="s">
        <v>24</v>
      </c>
      <c r="D1334" s="24" t="s">
        <v>5441</v>
      </c>
      <c r="E1334" s="24"/>
      <c r="F1334" s="24"/>
      <c r="G1334" s="24"/>
      <c r="H1334" s="25">
        <v>46114</v>
      </c>
      <c r="I1334" s="25">
        <v>46132</v>
      </c>
      <c r="J1334" s="25">
        <v>46176</v>
      </c>
      <c r="K1334" s="26" t="s">
        <v>29</v>
      </c>
      <c r="L1334" s="26" t="s">
        <v>5110</v>
      </c>
      <c r="M1334" s="26" t="s">
        <v>27</v>
      </c>
      <c r="N1334" s="26" t="s">
        <v>5328</v>
      </c>
      <c r="O1334" s="26" t="s">
        <v>94</v>
      </c>
      <c r="P1334" s="26" t="s">
        <v>5329</v>
      </c>
      <c r="Q1334" s="26">
        <v>0</v>
      </c>
      <c r="R1334" s="26">
        <v>0</v>
      </c>
      <c r="S1334" s="26">
        <v>0</v>
      </c>
      <c r="T1334" s="26">
        <v>0</v>
      </c>
      <c r="U1334" s="26" t="s">
        <v>135</v>
      </c>
      <c r="V1334" s="26" t="s">
        <v>5446</v>
      </c>
      <c r="W1334" s="26">
        <v>0</v>
      </c>
      <c r="X1334" s="26">
        <v>0</v>
      </c>
      <c r="Y1334" s="25">
        <v>46212</v>
      </c>
      <c r="Z1334" s="27">
        <v>81</v>
      </c>
      <c r="AA1334" s="24" t="s">
        <v>5114</v>
      </c>
      <c r="AB1334" s="24" t="s">
        <v>25</v>
      </c>
      <c r="AC1334" s="24" t="s">
        <v>4714</v>
      </c>
      <c r="AD1334" s="24" t="s">
        <v>4750</v>
      </c>
    </row>
    <row r="1335" spans="1:30" x14ac:dyDescent="0.35">
      <c r="A1335" s="23">
        <v>1334</v>
      </c>
      <c r="B1335" s="24" t="s">
        <v>492</v>
      </c>
      <c r="C1335" s="24" t="s">
        <v>24</v>
      </c>
      <c r="D1335" s="24" t="s">
        <v>5441</v>
      </c>
      <c r="E1335" s="24"/>
      <c r="F1335" s="24"/>
      <c r="G1335" s="24"/>
      <c r="H1335" s="25">
        <v>46114</v>
      </c>
      <c r="I1335" s="25">
        <v>46132</v>
      </c>
      <c r="J1335" s="25">
        <v>46176</v>
      </c>
      <c r="K1335" s="26" t="s">
        <v>29</v>
      </c>
      <c r="L1335" s="26" t="s">
        <v>5110</v>
      </c>
      <c r="M1335" s="26" t="s">
        <v>27</v>
      </c>
      <c r="N1335" s="26" t="s">
        <v>5328</v>
      </c>
      <c r="O1335" s="26" t="s">
        <v>94</v>
      </c>
      <c r="P1335" s="26" t="s">
        <v>5329</v>
      </c>
      <c r="Q1335" s="26">
        <v>0</v>
      </c>
      <c r="R1335" s="26">
        <v>0</v>
      </c>
      <c r="S1335" s="26">
        <v>0</v>
      </c>
      <c r="T1335" s="26">
        <v>0</v>
      </c>
      <c r="U1335" s="26" t="s">
        <v>151</v>
      </c>
      <c r="V1335" s="26" t="s">
        <v>5449</v>
      </c>
      <c r="W1335" s="26">
        <v>0</v>
      </c>
      <c r="X1335" s="26">
        <v>0</v>
      </c>
      <c r="Y1335" s="25">
        <v>46212</v>
      </c>
      <c r="Z1335" s="27">
        <v>81</v>
      </c>
      <c r="AA1335" s="24" t="s">
        <v>5114</v>
      </c>
      <c r="AB1335" s="24" t="s">
        <v>25</v>
      </c>
      <c r="AC1335" s="24" t="s">
        <v>4714</v>
      </c>
      <c r="AD1335" s="24" t="s">
        <v>4750</v>
      </c>
    </row>
    <row r="1336" spans="1:30" x14ac:dyDescent="0.35">
      <c r="A1336" s="23">
        <v>1335</v>
      </c>
      <c r="B1336" s="24" t="s">
        <v>4038</v>
      </c>
      <c r="C1336" s="24" t="s">
        <v>35</v>
      </c>
      <c r="D1336" s="24" t="s">
        <v>4735</v>
      </c>
      <c r="E1336" s="24" t="s">
        <v>5397</v>
      </c>
      <c r="F1336" s="24" t="s">
        <v>5465</v>
      </c>
      <c r="G1336" s="25">
        <v>45959</v>
      </c>
      <c r="H1336" s="25">
        <v>46035</v>
      </c>
      <c r="I1336" s="25">
        <v>46125</v>
      </c>
      <c r="J1336" s="25">
        <v>46176</v>
      </c>
      <c r="K1336" s="26" t="s">
        <v>3776</v>
      </c>
      <c r="L1336" s="26" t="s">
        <v>4895</v>
      </c>
      <c r="M1336" s="26" t="s">
        <v>38</v>
      </c>
      <c r="N1336" s="26" t="s">
        <v>4769</v>
      </c>
      <c r="O1336" s="26" t="s">
        <v>3772</v>
      </c>
      <c r="P1336" s="26" t="s">
        <v>4882</v>
      </c>
      <c r="Q1336" s="26">
        <v>0</v>
      </c>
      <c r="R1336" s="26">
        <v>0</v>
      </c>
      <c r="S1336" s="26">
        <v>0</v>
      </c>
      <c r="T1336" s="26">
        <v>0</v>
      </c>
      <c r="U1336" s="26" t="s">
        <v>3801</v>
      </c>
      <c r="V1336" s="26" t="s">
        <v>4987</v>
      </c>
      <c r="W1336" s="26">
        <v>0</v>
      </c>
      <c r="X1336" s="26" t="s">
        <v>4905</v>
      </c>
      <c r="Y1336" s="25">
        <v>46212</v>
      </c>
      <c r="Z1336" s="27">
        <v>88</v>
      </c>
      <c r="AA1336" s="24" t="s">
        <v>36</v>
      </c>
      <c r="AB1336" s="24" t="s">
        <v>88</v>
      </c>
      <c r="AC1336" s="24" t="s">
        <v>4714</v>
      </c>
      <c r="AD1336" s="24" t="s">
        <v>4715</v>
      </c>
    </row>
    <row r="1337" spans="1:30" x14ac:dyDescent="0.35">
      <c r="A1337" s="23">
        <v>1336</v>
      </c>
      <c r="B1337" s="24" t="s">
        <v>4039</v>
      </c>
      <c r="C1337" s="24" t="s">
        <v>35</v>
      </c>
      <c r="D1337" s="24" t="s">
        <v>4735</v>
      </c>
      <c r="E1337" s="24" t="s">
        <v>5075</v>
      </c>
      <c r="F1337" s="24" t="s">
        <v>4718</v>
      </c>
      <c r="G1337" s="25">
        <v>46001</v>
      </c>
      <c r="H1337" s="25">
        <v>46043</v>
      </c>
      <c r="I1337" s="25">
        <v>46125</v>
      </c>
      <c r="J1337" s="25">
        <v>46176</v>
      </c>
      <c r="K1337" s="26" t="s">
        <v>3776</v>
      </c>
      <c r="L1337" s="26" t="s">
        <v>4895</v>
      </c>
      <c r="M1337" s="26" t="s">
        <v>38</v>
      </c>
      <c r="N1337" s="26" t="s">
        <v>4769</v>
      </c>
      <c r="O1337" s="26" t="s">
        <v>3772</v>
      </c>
      <c r="P1337" s="26" t="s">
        <v>4882</v>
      </c>
      <c r="Q1337" s="26">
        <v>0</v>
      </c>
      <c r="R1337" s="26">
        <v>0</v>
      </c>
      <c r="S1337" s="26">
        <v>0</v>
      </c>
      <c r="T1337" s="26">
        <v>0</v>
      </c>
      <c r="U1337" s="26" t="s">
        <v>3917</v>
      </c>
      <c r="V1337" s="26" t="s">
        <v>4920</v>
      </c>
      <c r="W1337" s="26">
        <v>0</v>
      </c>
      <c r="X1337" s="26" t="s">
        <v>4921</v>
      </c>
      <c r="Y1337" s="25">
        <v>46212</v>
      </c>
      <c r="Z1337" s="27">
        <v>88</v>
      </c>
      <c r="AA1337" s="24" t="s">
        <v>36</v>
      </c>
      <c r="AB1337" s="24" t="s">
        <v>88</v>
      </c>
      <c r="AC1337" s="24" t="s">
        <v>4714</v>
      </c>
      <c r="AD1337" s="24" t="s">
        <v>4715</v>
      </c>
    </row>
    <row r="1338" spans="1:30" x14ac:dyDescent="0.35">
      <c r="A1338" s="23">
        <v>1337</v>
      </c>
      <c r="B1338" s="24" t="s">
        <v>1577</v>
      </c>
      <c r="C1338" s="24" t="s">
        <v>61</v>
      </c>
      <c r="D1338" s="24" t="s">
        <v>4706</v>
      </c>
      <c r="E1338" s="24" t="s">
        <v>5088</v>
      </c>
      <c r="F1338" s="24" t="s">
        <v>4723</v>
      </c>
      <c r="G1338" s="25">
        <v>46085</v>
      </c>
      <c r="H1338" s="25">
        <v>46126</v>
      </c>
      <c r="I1338" s="25">
        <v>46126</v>
      </c>
      <c r="J1338" s="25">
        <v>46141</v>
      </c>
      <c r="K1338" s="26" t="s">
        <v>74</v>
      </c>
      <c r="L1338" s="26" t="s">
        <v>4738</v>
      </c>
      <c r="M1338" s="26" t="s">
        <v>995</v>
      </c>
      <c r="N1338" s="26" t="s">
        <v>4797</v>
      </c>
      <c r="O1338" s="26" t="s">
        <v>930</v>
      </c>
      <c r="P1338" s="26" t="s">
        <v>4829</v>
      </c>
      <c r="Q1338" s="26">
        <v>0</v>
      </c>
      <c r="R1338" s="26">
        <v>0</v>
      </c>
      <c r="S1338" s="26">
        <v>0</v>
      </c>
      <c r="T1338" s="26">
        <v>0</v>
      </c>
      <c r="U1338" s="26" t="s">
        <v>1037</v>
      </c>
      <c r="V1338" s="26" t="s">
        <v>5022</v>
      </c>
      <c r="W1338" s="26">
        <v>0</v>
      </c>
      <c r="X1338" s="26" t="s">
        <v>5023</v>
      </c>
      <c r="Y1338" s="25">
        <v>46212</v>
      </c>
      <c r="Z1338" s="27">
        <v>87</v>
      </c>
      <c r="AA1338" s="24" t="s">
        <v>62</v>
      </c>
      <c r="AB1338" s="24" t="s">
        <v>25</v>
      </c>
      <c r="AC1338" s="24" t="s">
        <v>4714</v>
      </c>
      <c r="AD1338" s="24" t="s">
        <v>4715</v>
      </c>
    </row>
    <row r="1339" spans="1:30" x14ac:dyDescent="0.35">
      <c r="A1339" s="23">
        <v>1338</v>
      </c>
      <c r="B1339" s="24" t="s">
        <v>4040</v>
      </c>
      <c r="C1339" s="24" t="s">
        <v>35</v>
      </c>
      <c r="D1339" s="24" t="s">
        <v>4735</v>
      </c>
      <c r="E1339" s="24" t="s">
        <v>5002</v>
      </c>
      <c r="F1339" s="24" t="s">
        <v>4718</v>
      </c>
      <c r="G1339" s="25">
        <v>46071</v>
      </c>
      <c r="H1339" s="25">
        <v>46127</v>
      </c>
      <c r="I1339" s="25">
        <v>46163</v>
      </c>
      <c r="J1339" s="25">
        <v>46177</v>
      </c>
      <c r="K1339" s="26" t="s">
        <v>3813</v>
      </c>
      <c r="L1339" s="26" t="s">
        <v>4778</v>
      </c>
      <c r="M1339" s="26" t="s">
        <v>52</v>
      </c>
      <c r="N1339" s="26" t="s">
        <v>4779</v>
      </c>
      <c r="O1339" s="26" t="s">
        <v>53</v>
      </c>
      <c r="P1339" s="26" t="s">
        <v>4780</v>
      </c>
      <c r="Q1339" s="26">
        <v>0</v>
      </c>
      <c r="R1339" s="26">
        <v>0</v>
      </c>
      <c r="S1339" s="26">
        <v>0</v>
      </c>
      <c r="T1339" s="26">
        <v>0</v>
      </c>
      <c r="U1339" s="26" t="s">
        <v>3861</v>
      </c>
      <c r="V1339" s="26" t="s">
        <v>4781</v>
      </c>
      <c r="W1339" s="26">
        <v>0</v>
      </c>
      <c r="X1339" s="26" t="s">
        <v>4885</v>
      </c>
      <c r="Y1339" s="25">
        <v>46212</v>
      </c>
      <c r="Z1339" s="27">
        <v>50</v>
      </c>
      <c r="AA1339" s="24" t="s">
        <v>36</v>
      </c>
      <c r="AB1339" s="24" t="s">
        <v>88</v>
      </c>
      <c r="AC1339" s="24" t="s">
        <v>4714</v>
      </c>
      <c r="AD1339" s="24" t="s">
        <v>4715</v>
      </c>
    </row>
    <row r="1340" spans="1:30" x14ac:dyDescent="0.35">
      <c r="A1340" s="23">
        <v>1339</v>
      </c>
      <c r="B1340" s="24" t="s">
        <v>1578</v>
      </c>
      <c r="C1340" s="24" t="s">
        <v>61</v>
      </c>
      <c r="D1340" s="24" t="s">
        <v>4706</v>
      </c>
      <c r="E1340" s="24" t="s">
        <v>5019</v>
      </c>
      <c r="F1340" s="24" t="s">
        <v>4723</v>
      </c>
      <c r="G1340" s="25">
        <v>46058</v>
      </c>
      <c r="H1340" s="25">
        <v>46129</v>
      </c>
      <c r="I1340" s="25">
        <v>46133</v>
      </c>
      <c r="J1340" s="25">
        <v>46153</v>
      </c>
      <c r="K1340" s="26" t="s">
        <v>74</v>
      </c>
      <c r="L1340" s="26" t="s">
        <v>4738</v>
      </c>
      <c r="M1340" s="26" t="s">
        <v>995</v>
      </c>
      <c r="N1340" s="26" t="s">
        <v>4797</v>
      </c>
      <c r="O1340" s="26" t="s">
        <v>930</v>
      </c>
      <c r="P1340" s="26" t="s">
        <v>4829</v>
      </c>
      <c r="Q1340" s="26">
        <v>0</v>
      </c>
      <c r="R1340" s="26">
        <v>0</v>
      </c>
      <c r="S1340" s="26">
        <v>0</v>
      </c>
      <c r="T1340" s="26">
        <v>0</v>
      </c>
      <c r="U1340" s="26" t="s">
        <v>1037</v>
      </c>
      <c r="V1340" s="26" t="s">
        <v>5022</v>
      </c>
      <c r="W1340" s="26" t="s">
        <v>939</v>
      </c>
      <c r="X1340" s="26" t="s">
        <v>5023</v>
      </c>
      <c r="Y1340" s="25">
        <v>46212</v>
      </c>
      <c r="Z1340" s="27">
        <v>80</v>
      </c>
      <c r="AA1340" s="24" t="s">
        <v>62</v>
      </c>
      <c r="AB1340" s="24" t="s">
        <v>25</v>
      </c>
      <c r="AC1340" s="24" t="s">
        <v>4714</v>
      </c>
      <c r="AD1340" s="24" t="s">
        <v>4715</v>
      </c>
    </row>
    <row r="1341" spans="1:30" x14ac:dyDescent="0.35">
      <c r="A1341" s="23">
        <v>1340</v>
      </c>
      <c r="B1341" s="24" t="s">
        <v>4041</v>
      </c>
      <c r="C1341" s="24" t="s">
        <v>35</v>
      </c>
      <c r="D1341" s="24" t="s">
        <v>4735</v>
      </c>
      <c r="E1341" s="24" t="s">
        <v>4926</v>
      </c>
      <c r="F1341" s="24" t="s">
        <v>4940</v>
      </c>
      <c r="G1341" s="25">
        <v>46065</v>
      </c>
      <c r="H1341" s="25">
        <v>46125</v>
      </c>
      <c r="I1341" s="25">
        <v>46163</v>
      </c>
      <c r="J1341" s="25">
        <v>46177</v>
      </c>
      <c r="K1341" s="26" t="s">
        <v>3813</v>
      </c>
      <c r="L1341" s="26" t="s">
        <v>4778</v>
      </c>
      <c r="M1341" s="26" t="s">
        <v>52</v>
      </c>
      <c r="N1341" s="26" t="s">
        <v>4779</v>
      </c>
      <c r="O1341" s="26" t="s">
        <v>53</v>
      </c>
      <c r="P1341" s="26" t="s">
        <v>4780</v>
      </c>
      <c r="Q1341" s="26">
        <v>0</v>
      </c>
      <c r="R1341" s="26">
        <v>0</v>
      </c>
      <c r="S1341" s="26">
        <v>0</v>
      </c>
      <c r="T1341" s="26">
        <v>0</v>
      </c>
      <c r="U1341" s="26" t="s">
        <v>3824</v>
      </c>
      <c r="V1341" s="26" t="s">
        <v>4933</v>
      </c>
      <c r="W1341" s="26">
        <v>0</v>
      </c>
      <c r="X1341" s="26" t="s">
        <v>4885</v>
      </c>
      <c r="Y1341" s="25">
        <v>46212</v>
      </c>
      <c r="Z1341" s="27">
        <v>50</v>
      </c>
      <c r="AA1341" s="24" t="s">
        <v>36</v>
      </c>
      <c r="AB1341" s="24" t="s">
        <v>88</v>
      </c>
      <c r="AC1341" s="24" t="s">
        <v>4714</v>
      </c>
      <c r="AD1341" s="24" t="s">
        <v>4715</v>
      </c>
    </row>
    <row r="1342" spans="1:30" x14ac:dyDescent="0.35">
      <c r="A1342" s="23">
        <v>1341</v>
      </c>
      <c r="B1342" s="24" t="s">
        <v>1579</v>
      </c>
      <c r="C1342" s="24" t="s">
        <v>61</v>
      </c>
      <c r="D1342" s="24" t="s">
        <v>4735</v>
      </c>
      <c r="E1342" s="24" t="s">
        <v>4886</v>
      </c>
      <c r="F1342" s="24" t="s">
        <v>4723</v>
      </c>
      <c r="G1342" s="25">
        <v>46048</v>
      </c>
      <c r="H1342" s="25">
        <v>46084</v>
      </c>
      <c r="I1342" s="25">
        <v>46126</v>
      </c>
      <c r="J1342" s="25">
        <v>46132</v>
      </c>
      <c r="K1342" s="26" t="s">
        <v>67</v>
      </c>
      <c r="L1342" s="26" t="s">
        <v>4790</v>
      </c>
      <c r="M1342" s="26" t="s">
        <v>66</v>
      </c>
      <c r="N1342" s="26" t="s">
        <v>4724</v>
      </c>
      <c r="O1342" s="26" t="s">
        <v>892</v>
      </c>
      <c r="P1342" s="26" t="s">
        <v>4748</v>
      </c>
      <c r="Q1342" s="26">
        <v>0</v>
      </c>
      <c r="R1342" s="26">
        <v>0</v>
      </c>
      <c r="S1342" s="26">
        <v>0</v>
      </c>
      <c r="T1342" s="26">
        <v>0</v>
      </c>
      <c r="U1342" s="26" t="s">
        <v>1130</v>
      </c>
      <c r="V1342" s="26" t="s">
        <v>5169</v>
      </c>
      <c r="W1342" s="26">
        <v>0</v>
      </c>
      <c r="X1342" s="26" t="s">
        <v>5170</v>
      </c>
      <c r="Y1342" s="25">
        <v>46212</v>
      </c>
      <c r="Z1342" s="27">
        <v>87</v>
      </c>
      <c r="AA1342" s="24" t="s">
        <v>62</v>
      </c>
      <c r="AB1342" s="24" t="s">
        <v>88</v>
      </c>
      <c r="AC1342" s="24" t="s">
        <v>4714</v>
      </c>
      <c r="AD1342" s="24" t="s">
        <v>4715</v>
      </c>
    </row>
    <row r="1343" spans="1:30" x14ac:dyDescent="0.35">
      <c r="A1343" s="23">
        <v>1342</v>
      </c>
      <c r="B1343" s="24" t="s">
        <v>3534</v>
      </c>
      <c r="C1343" s="24" t="s">
        <v>3434</v>
      </c>
      <c r="D1343" s="24" t="s">
        <v>4735</v>
      </c>
      <c r="E1343" s="24" t="s">
        <v>5119</v>
      </c>
      <c r="F1343" s="24" t="s">
        <v>5466</v>
      </c>
      <c r="G1343" s="25">
        <v>46085</v>
      </c>
      <c r="H1343" s="25">
        <v>46091</v>
      </c>
      <c r="I1343" s="25">
        <v>46129</v>
      </c>
      <c r="J1343" s="25">
        <v>46133</v>
      </c>
      <c r="K1343" s="26" t="s">
        <v>73</v>
      </c>
      <c r="L1343" s="26" t="s">
        <v>4730</v>
      </c>
      <c r="M1343" s="26" t="s">
        <v>66</v>
      </c>
      <c r="N1343" s="26" t="s">
        <v>4724</v>
      </c>
      <c r="O1343" s="26" t="s">
        <v>71</v>
      </c>
      <c r="P1343" s="26" t="s">
        <v>4732</v>
      </c>
      <c r="Q1343" s="26">
        <v>0</v>
      </c>
      <c r="R1343" s="26">
        <v>0</v>
      </c>
      <c r="S1343" s="26">
        <v>0</v>
      </c>
      <c r="T1343" s="26">
        <v>0</v>
      </c>
      <c r="U1343" s="26" t="s">
        <v>910</v>
      </c>
      <c r="V1343" s="26" t="s">
        <v>4784</v>
      </c>
      <c r="W1343" s="26">
        <v>0</v>
      </c>
      <c r="X1343" s="26" t="s">
        <v>4810</v>
      </c>
      <c r="Y1343" s="25">
        <v>46212</v>
      </c>
      <c r="Z1343" s="27">
        <v>84</v>
      </c>
      <c r="AA1343" s="24" t="s">
        <v>62</v>
      </c>
      <c r="AB1343" s="24" t="s">
        <v>88</v>
      </c>
      <c r="AC1343" s="24" t="s">
        <v>4714</v>
      </c>
      <c r="AD1343" s="24" t="s">
        <v>4715</v>
      </c>
    </row>
    <row r="1344" spans="1:30" x14ac:dyDescent="0.35">
      <c r="A1344" s="23">
        <v>1343</v>
      </c>
      <c r="B1344" s="24" t="s">
        <v>1580</v>
      </c>
      <c r="C1344" s="24" t="s">
        <v>61</v>
      </c>
      <c r="D1344" s="24" t="s">
        <v>4706</v>
      </c>
      <c r="E1344" s="24" t="s">
        <v>4848</v>
      </c>
      <c r="F1344" s="24" t="s">
        <v>4723</v>
      </c>
      <c r="G1344" s="25">
        <v>46037</v>
      </c>
      <c r="H1344" s="25">
        <v>46098</v>
      </c>
      <c r="I1344" s="25">
        <v>46127</v>
      </c>
      <c r="J1344" s="25">
        <v>46133</v>
      </c>
      <c r="K1344" s="26" t="s">
        <v>66</v>
      </c>
      <c r="L1344" s="26" t="s">
        <v>4724</v>
      </c>
      <c r="M1344" s="26" t="s">
        <v>64</v>
      </c>
      <c r="N1344" s="26" t="s">
        <v>4725</v>
      </c>
      <c r="O1344" s="26" t="s">
        <v>885</v>
      </c>
      <c r="P1344" s="26" t="s">
        <v>4726</v>
      </c>
      <c r="Q1344" s="26">
        <v>0</v>
      </c>
      <c r="R1344" s="26">
        <v>0</v>
      </c>
      <c r="S1344" s="26">
        <v>0</v>
      </c>
      <c r="T1344" s="26">
        <v>0</v>
      </c>
      <c r="U1344" s="26" t="s">
        <v>899</v>
      </c>
      <c r="V1344" s="26" t="s">
        <v>4755</v>
      </c>
      <c r="W1344" s="26" t="s">
        <v>977</v>
      </c>
      <c r="X1344" s="26" t="s">
        <v>4756</v>
      </c>
      <c r="Y1344" s="25">
        <v>46212</v>
      </c>
      <c r="Z1344" s="27">
        <v>86</v>
      </c>
      <c r="AA1344" s="24" t="s">
        <v>62</v>
      </c>
      <c r="AB1344" s="24" t="s">
        <v>25</v>
      </c>
      <c r="AC1344" s="24" t="s">
        <v>4714</v>
      </c>
      <c r="AD1344" s="24" t="s">
        <v>4715</v>
      </c>
    </row>
    <row r="1345" spans="1:30" x14ac:dyDescent="0.35">
      <c r="A1345" s="23">
        <v>1344</v>
      </c>
      <c r="B1345" s="24" t="s">
        <v>4532</v>
      </c>
      <c r="C1345" s="24" t="s">
        <v>4526</v>
      </c>
      <c r="D1345" s="24" t="s">
        <v>4735</v>
      </c>
      <c r="E1345" s="24" t="s">
        <v>5467</v>
      </c>
      <c r="F1345" s="24" t="s">
        <v>5468</v>
      </c>
      <c r="G1345" s="25">
        <v>46079</v>
      </c>
      <c r="H1345" s="25">
        <v>46120</v>
      </c>
      <c r="I1345" s="25">
        <v>46125</v>
      </c>
      <c r="J1345" s="25">
        <v>46134</v>
      </c>
      <c r="K1345" s="26" t="s">
        <v>995</v>
      </c>
      <c r="L1345" s="26" t="s">
        <v>4797</v>
      </c>
      <c r="M1345" s="26" t="s">
        <v>921</v>
      </c>
      <c r="N1345" s="26" t="s">
        <v>4805</v>
      </c>
      <c r="O1345" s="26" t="s">
        <v>920</v>
      </c>
      <c r="P1345" s="26" t="s">
        <v>4806</v>
      </c>
      <c r="Q1345" s="26">
        <v>0</v>
      </c>
      <c r="R1345" s="26">
        <v>0</v>
      </c>
      <c r="S1345" s="26">
        <v>0</v>
      </c>
      <c r="T1345" s="26">
        <v>0</v>
      </c>
      <c r="U1345" s="26" t="s">
        <v>1015</v>
      </c>
      <c r="V1345" s="26" t="s">
        <v>4995</v>
      </c>
      <c r="W1345" s="26">
        <v>0</v>
      </c>
      <c r="X1345" s="26" t="s">
        <v>4996</v>
      </c>
      <c r="Y1345" s="25">
        <v>46212</v>
      </c>
      <c r="Z1345" s="27">
        <v>88</v>
      </c>
      <c r="AA1345" s="24" t="s">
        <v>4527</v>
      </c>
      <c r="AB1345" s="24" t="s">
        <v>88</v>
      </c>
      <c r="AC1345" s="24" t="s">
        <v>4714</v>
      </c>
      <c r="AD1345" s="24" t="s">
        <v>4715</v>
      </c>
    </row>
    <row r="1346" spans="1:30" x14ac:dyDescent="0.35">
      <c r="A1346" s="23">
        <v>1345</v>
      </c>
      <c r="B1346" s="24" t="s">
        <v>493</v>
      </c>
      <c r="C1346" s="24" t="s">
        <v>24</v>
      </c>
      <c r="D1346" s="24" t="s">
        <v>4735</v>
      </c>
      <c r="E1346" s="24" t="s">
        <v>5469</v>
      </c>
      <c r="F1346" s="24" t="s">
        <v>5109</v>
      </c>
      <c r="G1346" s="25">
        <v>46063</v>
      </c>
      <c r="H1346" s="25">
        <v>46147</v>
      </c>
      <c r="I1346" s="25">
        <v>46167</v>
      </c>
      <c r="J1346" s="25">
        <v>46197</v>
      </c>
      <c r="K1346" s="26" t="s">
        <v>28</v>
      </c>
      <c r="L1346" s="26" t="s">
        <v>5237</v>
      </c>
      <c r="M1346" s="26" t="s">
        <v>30</v>
      </c>
      <c r="N1346" s="26" t="s">
        <v>5111</v>
      </c>
      <c r="O1346" s="26" t="s">
        <v>89</v>
      </c>
      <c r="P1346" s="26" t="s">
        <v>5238</v>
      </c>
      <c r="Q1346" s="26">
        <v>0</v>
      </c>
      <c r="R1346" s="26">
        <v>0</v>
      </c>
      <c r="S1346" s="26">
        <v>0</v>
      </c>
      <c r="T1346" s="26">
        <v>0</v>
      </c>
      <c r="U1346" s="26" t="s">
        <v>109</v>
      </c>
      <c r="V1346" s="26" t="s">
        <v>5420</v>
      </c>
      <c r="W1346" s="26" t="s">
        <v>91</v>
      </c>
      <c r="X1346" s="26" t="s">
        <v>5421</v>
      </c>
      <c r="Y1346" s="25">
        <v>46212</v>
      </c>
      <c r="Z1346" s="27">
        <v>46</v>
      </c>
      <c r="AA1346" s="24" t="s">
        <v>5114</v>
      </c>
      <c r="AB1346" s="24" t="s">
        <v>88</v>
      </c>
      <c r="AC1346" s="24" t="s">
        <v>4714</v>
      </c>
      <c r="AD1346" s="24" t="s">
        <v>4715</v>
      </c>
    </row>
    <row r="1347" spans="1:30" x14ac:dyDescent="0.35">
      <c r="A1347" s="23">
        <v>1346</v>
      </c>
      <c r="B1347" s="24" t="s">
        <v>1581</v>
      </c>
      <c r="C1347" s="24" t="s">
        <v>61</v>
      </c>
      <c r="D1347" s="24" t="s">
        <v>4735</v>
      </c>
      <c r="E1347" s="24" t="s">
        <v>5470</v>
      </c>
      <c r="F1347" s="24" t="s">
        <v>4723</v>
      </c>
      <c r="G1347" s="25">
        <v>46153</v>
      </c>
      <c r="H1347" s="25">
        <v>46162</v>
      </c>
      <c r="I1347" s="25">
        <v>46183</v>
      </c>
      <c r="J1347" s="25">
        <v>46191</v>
      </c>
      <c r="K1347" s="26" t="s">
        <v>73</v>
      </c>
      <c r="L1347" s="26" t="s">
        <v>4730</v>
      </c>
      <c r="M1347" s="26" t="s">
        <v>72</v>
      </c>
      <c r="N1347" s="26" t="s">
        <v>4731</v>
      </c>
      <c r="O1347" s="26" t="s">
        <v>892</v>
      </c>
      <c r="P1347" s="26" t="s">
        <v>4748</v>
      </c>
      <c r="Q1347" s="26">
        <v>0</v>
      </c>
      <c r="R1347" s="26">
        <v>0</v>
      </c>
      <c r="S1347" s="26">
        <v>0</v>
      </c>
      <c r="T1347" s="26">
        <v>0</v>
      </c>
      <c r="U1347" s="26" t="s">
        <v>1424</v>
      </c>
      <c r="V1347" s="26" t="s">
        <v>5387</v>
      </c>
      <c r="W1347" s="26">
        <v>0</v>
      </c>
      <c r="X1347" s="26" t="s">
        <v>5388</v>
      </c>
      <c r="Y1347" s="25">
        <v>46212</v>
      </c>
      <c r="Z1347" s="27">
        <v>30</v>
      </c>
      <c r="AA1347" s="24" t="s">
        <v>62</v>
      </c>
      <c r="AB1347" s="24" t="s">
        <v>88</v>
      </c>
      <c r="AC1347" s="24" t="s">
        <v>4714</v>
      </c>
      <c r="AD1347" s="24" t="s">
        <v>4715</v>
      </c>
    </row>
    <row r="1348" spans="1:30" x14ac:dyDescent="0.35">
      <c r="A1348" s="23">
        <v>1347</v>
      </c>
      <c r="B1348" s="24" t="s">
        <v>4592</v>
      </c>
      <c r="C1348" s="24" t="s">
        <v>4546</v>
      </c>
      <c r="D1348" s="24" t="s">
        <v>4735</v>
      </c>
      <c r="E1348" s="24" t="s">
        <v>5471</v>
      </c>
      <c r="F1348" s="24" t="s">
        <v>5062</v>
      </c>
      <c r="G1348" s="25">
        <v>46055</v>
      </c>
      <c r="H1348" s="25">
        <v>46121</v>
      </c>
      <c r="I1348" s="25">
        <v>46142</v>
      </c>
      <c r="J1348" s="25">
        <v>46162</v>
      </c>
      <c r="K1348" s="26" t="s">
        <v>4554</v>
      </c>
      <c r="L1348" s="26" t="s">
        <v>4973</v>
      </c>
      <c r="M1348" s="26" t="s">
        <v>4555</v>
      </c>
      <c r="N1348" s="26" t="s">
        <v>4974</v>
      </c>
      <c r="O1348" s="26" t="s">
        <v>4549</v>
      </c>
      <c r="P1348" s="26" t="s">
        <v>4954</v>
      </c>
      <c r="Q1348" s="26">
        <v>0</v>
      </c>
      <c r="R1348" s="26">
        <v>0</v>
      </c>
      <c r="S1348" s="26">
        <v>0</v>
      </c>
      <c r="T1348" s="26">
        <v>0</v>
      </c>
      <c r="U1348" s="26" t="s">
        <v>4593</v>
      </c>
      <c r="V1348" s="26" t="s">
        <v>5472</v>
      </c>
      <c r="W1348" s="26" t="s">
        <v>4584</v>
      </c>
      <c r="X1348" s="26" t="s">
        <v>5370</v>
      </c>
      <c r="Y1348" s="25">
        <v>46212</v>
      </c>
      <c r="Z1348" s="27">
        <v>71</v>
      </c>
      <c r="AA1348" s="24" t="s">
        <v>4547</v>
      </c>
      <c r="AB1348" s="24" t="s">
        <v>88</v>
      </c>
      <c r="AC1348" s="24" t="s">
        <v>4714</v>
      </c>
      <c r="AD1348" s="24" t="s">
        <v>4715</v>
      </c>
    </row>
    <row r="1349" spans="1:30" x14ac:dyDescent="0.35">
      <c r="A1349" s="23">
        <v>1348</v>
      </c>
      <c r="B1349" s="24" t="s">
        <v>5473</v>
      </c>
      <c r="C1349" s="24" t="s">
        <v>35</v>
      </c>
      <c r="D1349" s="24" t="s">
        <v>4735</v>
      </c>
      <c r="E1349" s="24" t="s">
        <v>5174</v>
      </c>
      <c r="F1349" s="24" t="s">
        <v>4718</v>
      </c>
      <c r="G1349" s="25">
        <v>45974</v>
      </c>
      <c r="H1349" s="25">
        <v>46064</v>
      </c>
      <c r="I1349" s="25">
        <v>46080</v>
      </c>
      <c r="J1349" s="25">
        <v>46135</v>
      </c>
      <c r="K1349" s="26" t="s">
        <v>39</v>
      </c>
      <c r="L1349" s="26" t="s">
        <v>4719</v>
      </c>
      <c r="M1349" s="26" t="s">
        <v>40</v>
      </c>
      <c r="N1349" s="26" t="s">
        <v>4710</v>
      </c>
      <c r="O1349" s="26" t="s">
        <v>37</v>
      </c>
      <c r="P1349" s="26" t="s">
        <v>4711</v>
      </c>
      <c r="Q1349" s="26">
        <v>0</v>
      </c>
      <c r="R1349" s="26">
        <v>0</v>
      </c>
      <c r="S1349" s="26">
        <v>0</v>
      </c>
      <c r="T1349" s="26">
        <v>0</v>
      </c>
      <c r="U1349" s="26" t="s">
        <v>3951</v>
      </c>
      <c r="V1349" s="26" t="s">
        <v>4760</v>
      </c>
      <c r="W1349" s="26" t="s">
        <v>47</v>
      </c>
      <c r="X1349" s="26" t="s">
        <v>4761</v>
      </c>
      <c r="Y1349" s="25">
        <v>46212</v>
      </c>
      <c r="Z1349" s="27">
        <v>133</v>
      </c>
      <c r="AA1349" s="24" t="s">
        <v>36</v>
      </c>
      <c r="AB1349" s="24" t="s">
        <v>88</v>
      </c>
      <c r="AC1349" s="24" t="s">
        <v>4714</v>
      </c>
      <c r="AD1349" s="24" t="s">
        <v>4715</v>
      </c>
    </row>
    <row r="1350" spans="1:30" x14ac:dyDescent="0.35">
      <c r="A1350" s="23">
        <v>1349</v>
      </c>
      <c r="B1350" s="24" t="s">
        <v>4594</v>
      </c>
      <c r="C1350" s="24" t="s">
        <v>4546</v>
      </c>
      <c r="D1350" s="24" t="s">
        <v>4735</v>
      </c>
      <c r="E1350" s="24" t="s">
        <v>5474</v>
      </c>
      <c r="F1350" s="24" t="s">
        <v>4953</v>
      </c>
      <c r="G1350" s="25">
        <v>46052</v>
      </c>
      <c r="H1350" s="25">
        <v>46121</v>
      </c>
      <c r="I1350" s="25">
        <v>46142</v>
      </c>
      <c r="J1350" s="25">
        <v>46162</v>
      </c>
      <c r="K1350" s="26" t="s">
        <v>4554</v>
      </c>
      <c r="L1350" s="26" t="s">
        <v>4973</v>
      </c>
      <c r="M1350" s="26" t="s">
        <v>4555</v>
      </c>
      <c r="N1350" s="26" t="s">
        <v>4974</v>
      </c>
      <c r="O1350" s="26" t="s">
        <v>4549</v>
      </c>
      <c r="P1350" s="26" t="s">
        <v>4954</v>
      </c>
      <c r="Q1350" s="26">
        <v>0</v>
      </c>
      <c r="R1350" s="26">
        <v>0</v>
      </c>
      <c r="S1350" s="26">
        <v>0</v>
      </c>
      <c r="T1350" s="26">
        <v>0</v>
      </c>
      <c r="U1350" s="26" t="s">
        <v>4562</v>
      </c>
      <c r="V1350" s="26" t="s">
        <v>5063</v>
      </c>
      <c r="W1350" s="26" t="s">
        <v>4584</v>
      </c>
      <c r="X1350" s="26" t="s">
        <v>5326</v>
      </c>
      <c r="Y1350" s="25">
        <v>46212</v>
      </c>
      <c r="Z1350" s="27">
        <v>71</v>
      </c>
      <c r="AA1350" s="24" t="s">
        <v>4547</v>
      </c>
      <c r="AB1350" s="24" t="s">
        <v>88</v>
      </c>
      <c r="AC1350" s="24" t="s">
        <v>4714</v>
      </c>
      <c r="AD1350" s="24" t="s">
        <v>4715</v>
      </c>
    </row>
    <row r="1351" spans="1:30" x14ac:dyDescent="0.35">
      <c r="A1351" s="23">
        <v>1350</v>
      </c>
      <c r="B1351" s="24" t="s">
        <v>1582</v>
      </c>
      <c r="C1351" s="24" t="s">
        <v>61</v>
      </c>
      <c r="D1351" s="24" t="s">
        <v>4735</v>
      </c>
      <c r="E1351" s="24" t="s">
        <v>5399</v>
      </c>
      <c r="F1351" s="24" t="s">
        <v>4723</v>
      </c>
      <c r="G1351" s="25">
        <v>46052</v>
      </c>
      <c r="H1351" s="25">
        <v>46090</v>
      </c>
      <c r="I1351" s="25">
        <v>46134</v>
      </c>
      <c r="J1351" s="25">
        <v>46140</v>
      </c>
      <c r="K1351" s="26" t="s">
        <v>73</v>
      </c>
      <c r="L1351" s="26" t="s">
        <v>4730</v>
      </c>
      <c r="M1351" s="26" t="s">
        <v>66</v>
      </c>
      <c r="N1351" s="26" t="s">
        <v>4724</v>
      </c>
      <c r="O1351" s="26" t="s">
        <v>71</v>
      </c>
      <c r="P1351" s="26" t="s">
        <v>4732</v>
      </c>
      <c r="Q1351" s="26">
        <v>0</v>
      </c>
      <c r="R1351" s="26">
        <v>0</v>
      </c>
      <c r="S1351" s="26">
        <v>0</v>
      </c>
      <c r="T1351" s="26">
        <v>0</v>
      </c>
      <c r="U1351" s="26" t="s">
        <v>897</v>
      </c>
      <c r="V1351" s="26" t="s">
        <v>4752</v>
      </c>
      <c r="W1351" s="26">
        <v>0</v>
      </c>
      <c r="X1351" s="26" t="s">
        <v>4753</v>
      </c>
      <c r="Y1351" s="25">
        <v>46212</v>
      </c>
      <c r="Z1351" s="27">
        <v>79</v>
      </c>
      <c r="AA1351" s="24" t="s">
        <v>62</v>
      </c>
      <c r="AB1351" s="24" t="s">
        <v>88</v>
      </c>
      <c r="AC1351" s="24" t="s">
        <v>4714</v>
      </c>
      <c r="AD1351" s="24" t="s">
        <v>4715</v>
      </c>
    </row>
    <row r="1352" spans="1:30" x14ac:dyDescent="0.35">
      <c r="A1352" s="23">
        <v>1351</v>
      </c>
      <c r="B1352" s="24" t="s">
        <v>1583</v>
      </c>
      <c r="C1352" s="24" t="s">
        <v>61</v>
      </c>
      <c r="D1352" s="24" t="s">
        <v>4735</v>
      </c>
      <c r="E1352" s="24" t="s">
        <v>5384</v>
      </c>
      <c r="F1352" s="24" t="s">
        <v>4723</v>
      </c>
      <c r="G1352" s="25">
        <v>46086</v>
      </c>
      <c r="H1352" s="25">
        <v>46121</v>
      </c>
      <c r="I1352" s="25">
        <v>46126</v>
      </c>
      <c r="J1352" s="25">
        <v>46141</v>
      </c>
      <c r="K1352" s="26" t="s">
        <v>74</v>
      </c>
      <c r="L1352" s="26" t="s">
        <v>4738</v>
      </c>
      <c r="M1352" s="26" t="s">
        <v>995</v>
      </c>
      <c r="N1352" s="26" t="s">
        <v>4797</v>
      </c>
      <c r="O1352" s="26" t="s">
        <v>930</v>
      </c>
      <c r="P1352" s="26" t="s">
        <v>4829</v>
      </c>
      <c r="Q1352" s="26">
        <v>0</v>
      </c>
      <c r="R1352" s="26">
        <v>0</v>
      </c>
      <c r="S1352" s="26">
        <v>0</v>
      </c>
      <c r="T1352" s="26">
        <v>0</v>
      </c>
      <c r="U1352" s="26" t="s">
        <v>1116</v>
      </c>
      <c r="V1352" s="26" t="s">
        <v>5159</v>
      </c>
      <c r="W1352" s="26">
        <v>0</v>
      </c>
      <c r="X1352" s="26" t="s">
        <v>5160</v>
      </c>
      <c r="Y1352" s="25">
        <v>46212</v>
      </c>
      <c r="Z1352" s="27">
        <v>87</v>
      </c>
      <c r="AA1352" s="24" t="s">
        <v>62</v>
      </c>
      <c r="AB1352" s="24" t="s">
        <v>88</v>
      </c>
      <c r="AC1352" s="24" t="s">
        <v>4714</v>
      </c>
      <c r="AD1352" s="24" t="s">
        <v>4715</v>
      </c>
    </row>
    <row r="1353" spans="1:30" x14ac:dyDescent="0.35">
      <c r="A1353" s="23">
        <v>1352</v>
      </c>
      <c r="B1353" s="24" t="s">
        <v>1584</v>
      </c>
      <c r="C1353" s="24" t="s">
        <v>61</v>
      </c>
      <c r="D1353" s="24" t="s">
        <v>4706</v>
      </c>
      <c r="E1353" s="24" t="s">
        <v>5253</v>
      </c>
      <c r="F1353" s="24" t="s">
        <v>4723</v>
      </c>
      <c r="G1353" s="25">
        <v>46071</v>
      </c>
      <c r="H1353" s="25">
        <v>46120</v>
      </c>
      <c r="I1353" s="25">
        <v>46126</v>
      </c>
      <c r="J1353" s="25">
        <v>46141</v>
      </c>
      <c r="K1353" s="26" t="s">
        <v>74</v>
      </c>
      <c r="L1353" s="26" t="s">
        <v>4738</v>
      </c>
      <c r="M1353" s="26" t="s">
        <v>995</v>
      </c>
      <c r="N1353" s="26" t="s">
        <v>4797</v>
      </c>
      <c r="O1353" s="26" t="s">
        <v>930</v>
      </c>
      <c r="P1353" s="26" t="s">
        <v>4829</v>
      </c>
      <c r="Q1353" s="26">
        <v>0</v>
      </c>
      <c r="R1353" s="26">
        <v>0</v>
      </c>
      <c r="S1353" s="26">
        <v>0</v>
      </c>
      <c r="T1353" s="26">
        <v>0</v>
      </c>
      <c r="U1353" s="26" t="s">
        <v>1037</v>
      </c>
      <c r="V1353" s="26" t="s">
        <v>5022</v>
      </c>
      <c r="W1353" s="26">
        <v>0</v>
      </c>
      <c r="X1353" s="26" t="s">
        <v>5023</v>
      </c>
      <c r="Y1353" s="25">
        <v>46212</v>
      </c>
      <c r="Z1353" s="27">
        <v>87</v>
      </c>
      <c r="AA1353" s="24" t="s">
        <v>62</v>
      </c>
      <c r="AB1353" s="24" t="s">
        <v>25</v>
      </c>
      <c r="AC1353" s="24" t="s">
        <v>4714</v>
      </c>
      <c r="AD1353" s="24" t="s">
        <v>4715</v>
      </c>
    </row>
    <row r="1354" spans="1:30" x14ac:dyDescent="0.35">
      <c r="A1354" s="23">
        <v>1353</v>
      </c>
      <c r="B1354" s="24" t="s">
        <v>4042</v>
      </c>
      <c r="C1354" s="24" t="s">
        <v>35</v>
      </c>
      <c r="D1354" s="24" t="s">
        <v>4706</v>
      </c>
      <c r="E1354" s="24" t="s">
        <v>5339</v>
      </c>
      <c r="F1354" s="24" t="s">
        <v>4718</v>
      </c>
      <c r="G1354" s="25">
        <v>45985</v>
      </c>
      <c r="H1354" s="25">
        <v>46085</v>
      </c>
      <c r="I1354" s="25">
        <v>46129</v>
      </c>
      <c r="J1354" s="25">
        <v>46142</v>
      </c>
      <c r="K1354" s="26" t="s">
        <v>3813</v>
      </c>
      <c r="L1354" s="26" t="s">
        <v>4778</v>
      </c>
      <c r="M1354" s="26" t="s">
        <v>52</v>
      </c>
      <c r="N1354" s="26" t="s">
        <v>4779</v>
      </c>
      <c r="O1354" s="26" t="s">
        <v>53</v>
      </c>
      <c r="P1354" s="26" t="s">
        <v>4780</v>
      </c>
      <c r="Q1354" s="26">
        <v>0</v>
      </c>
      <c r="R1354" s="26">
        <v>0</v>
      </c>
      <c r="S1354" s="26">
        <v>0</v>
      </c>
      <c r="T1354" s="26">
        <v>0</v>
      </c>
      <c r="U1354" s="26" t="s">
        <v>54</v>
      </c>
      <c r="V1354" s="26" t="s">
        <v>5357</v>
      </c>
      <c r="W1354" s="26" t="s">
        <v>3899</v>
      </c>
      <c r="X1354" s="26" t="s">
        <v>5316</v>
      </c>
      <c r="Y1354" s="25">
        <v>46212</v>
      </c>
      <c r="Z1354" s="27">
        <v>84</v>
      </c>
      <c r="AA1354" s="24" t="s">
        <v>36</v>
      </c>
      <c r="AB1354" s="24" t="s">
        <v>25</v>
      </c>
      <c r="AC1354" s="24" t="s">
        <v>4714</v>
      </c>
      <c r="AD1354" s="24" t="s">
        <v>4715</v>
      </c>
    </row>
    <row r="1355" spans="1:30" x14ac:dyDescent="0.35">
      <c r="A1355" s="23">
        <v>1354</v>
      </c>
      <c r="B1355" s="24" t="s">
        <v>1585</v>
      </c>
      <c r="C1355" s="24" t="s">
        <v>61</v>
      </c>
      <c r="D1355" s="24" t="s">
        <v>4706</v>
      </c>
      <c r="E1355" s="24" t="s">
        <v>5332</v>
      </c>
      <c r="F1355" s="24" t="s">
        <v>4723</v>
      </c>
      <c r="G1355" s="25">
        <v>46063</v>
      </c>
      <c r="H1355" s="25">
        <v>46113</v>
      </c>
      <c r="I1355" s="25">
        <v>46134</v>
      </c>
      <c r="J1355" s="25">
        <v>46141</v>
      </c>
      <c r="K1355" s="26" t="s">
        <v>66</v>
      </c>
      <c r="L1355" s="26" t="s">
        <v>4724</v>
      </c>
      <c r="M1355" s="26" t="s">
        <v>64</v>
      </c>
      <c r="N1355" s="26" t="s">
        <v>4725</v>
      </c>
      <c r="O1355" s="26" t="s">
        <v>885</v>
      </c>
      <c r="P1355" s="26" t="s">
        <v>4726</v>
      </c>
      <c r="Q1355" s="26">
        <v>0</v>
      </c>
      <c r="R1355" s="26">
        <v>0</v>
      </c>
      <c r="S1355" s="26">
        <v>0</v>
      </c>
      <c r="T1355" s="26">
        <v>0</v>
      </c>
      <c r="U1355" s="26" t="s">
        <v>899</v>
      </c>
      <c r="V1355" s="26" t="s">
        <v>4755</v>
      </c>
      <c r="W1355" s="26">
        <v>0</v>
      </c>
      <c r="X1355" s="26" t="s">
        <v>4756</v>
      </c>
      <c r="Y1355" s="25">
        <v>46212</v>
      </c>
      <c r="Z1355" s="27">
        <v>79</v>
      </c>
      <c r="AA1355" s="24" t="s">
        <v>62</v>
      </c>
      <c r="AB1355" s="24" t="s">
        <v>25</v>
      </c>
      <c r="AC1355" s="24" t="s">
        <v>4714</v>
      </c>
      <c r="AD1355" s="24" t="s">
        <v>4715</v>
      </c>
    </row>
    <row r="1356" spans="1:30" x14ac:dyDescent="0.35">
      <c r="A1356" s="23">
        <v>1355</v>
      </c>
      <c r="B1356" s="24" t="s">
        <v>1586</v>
      </c>
      <c r="C1356" s="24" t="s">
        <v>61</v>
      </c>
      <c r="D1356" s="24" t="s">
        <v>4706</v>
      </c>
      <c r="E1356" s="24" t="s">
        <v>5074</v>
      </c>
      <c r="F1356" s="24" t="s">
        <v>4723</v>
      </c>
      <c r="G1356" s="25">
        <v>46065</v>
      </c>
      <c r="H1356" s="25">
        <v>46120</v>
      </c>
      <c r="I1356" s="25">
        <v>46134</v>
      </c>
      <c r="J1356" s="25">
        <v>46141</v>
      </c>
      <c r="K1356" s="26" t="s">
        <v>66</v>
      </c>
      <c r="L1356" s="26" t="s">
        <v>4724</v>
      </c>
      <c r="M1356" s="26" t="s">
        <v>64</v>
      </c>
      <c r="N1356" s="26" t="s">
        <v>4725</v>
      </c>
      <c r="O1356" s="26" t="s">
        <v>885</v>
      </c>
      <c r="P1356" s="26" t="s">
        <v>4726</v>
      </c>
      <c r="Q1356" s="26">
        <v>0</v>
      </c>
      <c r="R1356" s="26">
        <v>0</v>
      </c>
      <c r="S1356" s="26">
        <v>0</v>
      </c>
      <c r="T1356" s="26">
        <v>0</v>
      </c>
      <c r="U1356" s="26" t="s">
        <v>990</v>
      </c>
      <c r="V1356" s="26" t="s">
        <v>4930</v>
      </c>
      <c r="W1356" s="26" t="s">
        <v>977</v>
      </c>
      <c r="X1356" s="26" t="s">
        <v>5296</v>
      </c>
      <c r="Y1356" s="25">
        <v>46212</v>
      </c>
      <c r="Z1356" s="27">
        <v>79</v>
      </c>
      <c r="AA1356" s="24" t="s">
        <v>62</v>
      </c>
      <c r="AB1356" s="24" t="s">
        <v>25</v>
      </c>
      <c r="AC1356" s="24" t="s">
        <v>4714</v>
      </c>
      <c r="AD1356" s="24" t="s">
        <v>4715</v>
      </c>
    </row>
    <row r="1357" spans="1:30" x14ac:dyDescent="0.35">
      <c r="A1357" s="23">
        <v>1356</v>
      </c>
      <c r="B1357" s="24" t="s">
        <v>1587</v>
      </c>
      <c r="C1357" s="24" t="s">
        <v>61</v>
      </c>
      <c r="D1357" s="24" t="s">
        <v>4735</v>
      </c>
      <c r="E1357" s="24" t="s">
        <v>4766</v>
      </c>
      <c r="F1357" s="24" t="s">
        <v>4723</v>
      </c>
      <c r="G1357" s="25">
        <v>46059</v>
      </c>
      <c r="H1357" s="25">
        <v>46092</v>
      </c>
      <c r="I1357" s="25">
        <v>46129</v>
      </c>
      <c r="J1357" s="25">
        <v>46142</v>
      </c>
      <c r="K1357" s="26" t="s">
        <v>74</v>
      </c>
      <c r="L1357" s="26" t="s">
        <v>4738</v>
      </c>
      <c r="M1357" s="26" t="s">
        <v>73</v>
      </c>
      <c r="N1357" s="26" t="s">
        <v>4730</v>
      </c>
      <c r="O1357" s="26" t="s">
        <v>941</v>
      </c>
      <c r="P1357" s="26" t="s">
        <v>4838</v>
      </c>
      <c r="Q1357" s="26">
        <v>0</v>
      </c>
      <c r="R1357" s="26">
        <v>0</v>
      </c>
      <c r="S1357" s="26">
        <v>0</v>
      </c>
      <c r="T1357" s="26">
        <v>0</v>
      </c>
      <c r="U1357" s="26" t="s">
        <v>1046</v>
      </c>
      <c r="V1357" s="26" t="s">
        <v>5039</v>
      </c>
      <c r="W1357" s="26">
        <v>0</v>
      </c>
      <c r="X1357" s="26" t="s">
        <v>5040</v>
      </c>
      <c r="Y1357" s="25">
        <v>46212</v>
      </c>
      <c r="Z1357" s="27">
        <v>84</v>
      </c>
      <c r="AA1357" s="24" t="s">
        <v>62</v>
      </c>
      <c r="AB1357" s="24" t="s">
        <v>88</v>
      </c>
      <c r="AC1357" s="24" t="s">
        <v>4714</v>
      </c>
      <c r="AD1357" s="24" t="s">
        <v>4715</v>
      </c>
    </row>
    <row r="1358" spans="1:30" x14ac:dyDescent="0.35">
      <c r="A1358" s="23">
        <v>1357</v>
      </c>
      <c r="B1358" s="24" t="s">
        <v>1588</v>
      </c>
      <c r="C1358" s="24" t="s">
        <v>61</v>
      </c>
      <c r="D1358" s="24" t="s">
        <v>4735</v>
      </c>
      <c r="E1358" s="24" t="s">
        <v>4959</v>
      </c>
      <c r="F1358" s="24" t="s">
        <v>4723</v>
      </c>
      <c r="G1358" s="25">
        <v>46077</v>
      </c>
      <c r="H1358" s="25">
        <v>46108</v>
      </c>
      <c r="I1358" s="25">
        <v>46129</v>
      </c>
      <c r="J1358" s="25">
        <v>46142</v>
      </c>
      <c r="K1358" s="26" t="s">
        <v>74</v>
      </c>
      <c r="L1358" s="26" t="s">
        <v>4738</v>
      </c>
      <c r="M1358" s="26" t="s">
        <v>73</v>
      </c>
      <c r="N1358" s="26" t="s">
        <v>4730</v>
      </c>
      <c r="O1358" s="26" t="s">
        <v>941</v>
      </c>
      <c r="P1358" s="26" t="s">
        <v>4838</v>
      </c>
      <c r="Q1358" s="26">
        <v>0</v>
      </c>
      <c r="R1358" s="26">
        <v>0</v>
      </c>
      <c r="S1358" s="26">
        <v>0</v>
      </c>
      <c r="T1358" s="26">
        <v>0</v>
      </c>
      <c r="U1358" s="26" t="s">
        <v>1046</v>
      </c>
      <c r="V1358" s="26" t="s">
        <v>5039</v>
      </c>
      <c r="W1358" s="26">
        <v>0</v>
      </c>
      <c r="X1358" s="26" t="s">
        <v>5040</v>
      </c>
      <c r="Y1358" s="25">
        <v>46212</v>
      </c>
      <c r="Z1358" s="27">
        <v>84</v>
      </c>
      <c r="AA1358" s="24" t="s">
        <v>62</v>
      </c>
      <c r="AB1358" s="24" t="s">
        <v>88</v>
      </c>
      <c r="AC1358" s="24" t="s">
        <v>4714</v>
      </c>
      <c r="AD1358" s="24" t="s">
        <v>4715</v>
      </c>
    </row>
    <row r="1359" spans="1:30" x14ac:dyDescent="0.35">
      <c r="A1359" s="23">
        <v>1358</v>
      </c>
      <c r="B1359" s="24" t="s">
        <v>4043</v>
      </c>
      <c r="C1359" s="24" t="s">
        <v>35</v>
      </c>
      <c r="D1359" s="24" t="s">
        <v>4735</v>
      </c>
      <c r="E1359" s="24" t="s">
        <v>5310</v>
      </c>
      <c r="F1359" s="24" t="s">
        <v>5475</v>
      </c>
      <c r="G1359" s="25">
        <v>45959</v>
      </c>
      <c r="H1359" s="25">
        <v>46035</v>
      </c>
      <c r="I1359" s="25">
        <v>46125</v>
      </c>
      <c r="J1359" s="25">
        <v>46148</v>
      </c>
      <c r="K1359" s="26" t="s">
        <v>3776</v>
      </c>
      <c r="L1359" s="26" t="s">
        <v>4895</v>
      </c>
      <c r="M1359" s="26" t="s">
        <v>38</v>
      </c>
      <c r="N1359" s="26" t="s">
        <v>4769</v>
      </c>
      <c r="O1359" s="26" t="s">
        <v>3772</v>
      </c>
      <c r="P1359" s="26" t="s">
        <v>4882</v>
      </c>
      <c r="Q1359" s="26">
        <v>0</v>
      </c>
      <c r="R1359" s="26">
        <v>0</v>
      </c>
      <c r="S1359" s="26">
        <v>0</v>
      </c>
      <c r="T1359" s="26">
        <v>0</v>
      </c>
      <c r="U1359" s="26" t="s">
        <v>3910</v>
      </c>
      <c r="V1359" s="26" t="s">
        <v>4910</v>
      </c>
      <c r="W1359" s="26">
        <v>0</v>
      </c>
      <c r="X1359" s="26" t="s">
        <v>4879</v>
      </c>
      <c r="Y1359" s="25">
        <v>46212</v>
      </c>
      <c r="Z1359" s="27">
        <v>88</v>
      </c>
      <c r="AA1359" s="24" t="s">
        <v>36</v>
      </c>
      <c r="AB1359" s="24" t="s">
        <v>88</v>
      </c>
      <c r="AC1359" s="24" t="s">
        <v>4714</v>
      </c>
      <c r="AD1359" s="24" t="s">
        <v>4715</v>
      </c>
    </row>
    <row r="1360" spans="1:30" x14ac:dyDescent="0.35">
      <c r="A1360" s="23">
        <v>1359</v>
      </c>
      <c r="B1360" s="24" t="s">
        <v>4595</v>
      </c>
      <c r="C1360" s="24" t="s">
        <v>4546</v>
      </c>
      <c r="D1360" s="24" t="s">
        <v>4735</v>
      </c>
      <c r="E1360" s="24" t="s">
        <v>5126</v>
      </c>
      <c r="F1360" s="24" t="s">
        <v>5476</v>
      </c>
      <c r="G1360" s="25">
        <v>46062</v>
      </c>
      <c r="H1360" s="25">
        <v>46119</v>
      </c>
      <c r="I1360" s="25">
        <v>46141</v>
      </c>
      <c r="J1360" s="25">
        <v>46148</v>
      </c>
      <c r="K1360" s="26" t="s">
        <v>4554</v>
      </c>
      <c r="L1360" s="26" t="s">
        <v>4973</v>
      </c>
      <c r="M1360" s="26" t="s">
        <v>4555</v>
      </c>
      <c r="N1360" s="26" t="s">
        <v>4974</v>
      </c>
      <c r="O1360" s="26" t="s">
        <v>4549</v>
      </c>
      <c r="P1360" s="26" t="s">
        <v>4954</v>
      </c>
      <c r="Q1360" s="26">
        <v>0</v>
      </c>
      <c r="R1360" s="26">
        <v>0</v>
      </c>
      <c r="S1360" s="26">
        <v>0</v>
      </c>
      <c r="T1360" s="26">
        <v>0</v>
      </c>
      <c r="U1360" s="26" t="s">
        <v>4560</v>
      </c>
      <c r="V1360" s="26" t="s">
        <v>5030</v>
      </c>
      <c r="W1360" s="26" t="s">
        <v>4552</v>
      </c>
      <c r="X1360" s="26" t="s">
        <v>5031</v>
      </c>
      <c r="Y1360" s="25">
        <v>46212</v>
      </c>
      <c r="Z1360" s="27">
        <v>72</v>
      </c>
      <c r="AA1360" s="24" t="s">
        <v>4547</v>
      </c>
      <c r="AB1360" s="24" t="s">
        <v>88</v>
      </c>
      <c r="AC1360" s="24" t="s">
        <v>4714</v>
      </c>
      <c r="AD1360" s="24" t="s">
        <v>4715</v>
      </c>
    </row>
    <row r="1361" spans="1:30" x14ac:dyDescent="0.35">
      <c r="A1361" s="23">
        <v>1360</v>
      </c>
      <c r="B1361" s="24" t="s">
        <v>4044</v>
      </c>
      <c r="C1361" s="24" t="s">
        <v>35</v>
      </c>
      <c r="D1361" s="24" t="s">
        <v>4706</v>
      </c>
      <c r="E1361" s="24" t="s">
        <v>5038</v>
      </c>
      <c r="F1361" s="24" t="s">
        <v>4718</v>
      </c>
      <c r="G1361" s="25">
        <v>45944</v>
      </c>
      <c r="H1361" s="25">
        <v>46049</v>
      </c>
      <c r="I1361" s="25">
        <v>46125</v>
      </c>
      <c r="J1361" s="25">
        <v>46148</v>
      </c>
      <c r="K1361" s="26" t="s">
        <v>3776</v>
      </c>
      <c r="L1361" s="26" t="s">
        <v>4895</v>
      </c>
      <c r="M1361" s="26" t="s">
        <v>38</v>
      </c>
      <c r="N1361" s="26" t="s">
        <v>4769</v>
      </c>
      <c r="O1361" s="26" t="s">
        <v>3772</v>
      </c>
      <c r="P1361" s="26" t="s">
        <v>4882</v>
      </c>
      <c r="Q1361" s="26">
        <v>0</v>
      </c>
      <c r="R1361" s="26">
        <v>0</v>
      </c>
      <c r="S1361" s="26">
        <v>0</v>
      </c>
      <c r="T1361" s="26">
        <v>0</v>
      </c>
      <c r="U1361" s="26" t="s">
        <v>3765</v>
      </c>
      <c r="V1361" s="26" t="s">
        <v>5082</v>
      </c>
      <c r="W1361" s="26">
        <v>0</v>
      </c>
      <c r="X1361" s="26" t="s">
        <v>5342</v>
      </c>
      <c r="Y1361" s="25">
        <v>46212</v>
      </c>
      <c r="Z1361" s="27">
        <v>88</v>
      </c>
      <c r="AA1361" s="24" t="s">
        <v>36</v>
      </c>
      <c r="AB1361" s="24" t="s">
        <v>25</v>
      </c>
      <c r="AC1361" s="24" t="s">
        <v>4714</v>
      </c>
      <c r="AD1361" s="24" t="s">
        <v>4715</v>
      </c>
    </row>
    <row r="1362" spans="1:30" x14ac:dyDescent="0.35">
      <c r="A1362" s="23">
        <v>1361</v>
      </c>
      <c r="B1362" s="24" t="s">
        <v>1589</v>
      </c>
      <c r="C1362" s="24" t="s">
        <v>61</v>
      </c>
      <c r="D1362" s="24" t="s">
        <v>4706</v>
      </c>
      <c r="E1362" s="24" t="s">
        <v>5477</v>
      </c>
      <c r="F1362" s="24" t="s">
        <v>4723</v>
      </c>
      <c r="G1362" s="25">
        <v>46057</v>
      </c>
      <c r="H1362" s="25">
        <v>46092</v>
      </c>
      <c r="I1362" s="25">
        <v>46133</v>
      </c>
      <c r="J1362" s="25">
        <v>46141</v>
      </c>
      <c r="K1362" s="26" t="s">
        <v>64</v>
      </c>
      <c r="L1362" s="26" t="s">
        <v>4725</v>
      </c>
      <c r="M1362" s="26" t="s">
        <v>72</v>
      </c>
      <c r="N1362" s="26" t="s">
        <v>4731</v>
      </c>
      <c r="O1362" s="26" t="s">
        <v>892</v>
      </c>
      <c r="P1362" s="26" t="s">
        <v>4748</v>
      </c>
      <c r="Q1362" s="26">
        <v>0</v>
      </c>
      <c r="R1362" s="26">
        <v>0</v>
      </c>
      <c r="S1362" s="26">
        <v>0</v>
      </c>
      <c r="T1362" s="26">
        <v>0</v>
      </c>
      <c r="U1362" s="26" t="s">
        <v>1207</v>
      </c>
      <c r="V1362" s="26" t="s">
        <v>5242</v>
      </c>
      <c r="W1362" s="26">
        <v>0</v>
      </c>
      <c r="X1362" s="26" t="s">
        <v>5243</v>
      </c>
      <c r="Y1362" s="25">
        <v>46212</v>
      </c>
      <c r="Z1362" s="27">
        <v>80</v>
      </c>
      <c r="AA1362" s="24" t="s">
        <v>62</v>
      </c>
      <c r="AB1362" s="24" t="s">
        <v>25</v>
      </c>
      <c r="AC1362" s="24" t="s">
        <v>4714</v>
      </c>
      <c r="AD1362" s="24" t="s">
        <v>4715</v>
      </c>
    </row>
    <row r="1363" spans="1:30" x14ac:dyDescent="0.35">
      <c r="A1363" s="23">
        <v>1362</v>
      </c>
      <c r="B1363" s="24" t="s">
        <v>4045</v>
      </c>
      <c r="C1363" s="24" t="s">
        <v>35</v>
      </c>
      <c r="D1363" s="24" t="s">
        <v>4706</v>
      </c>
      <c r="E1363" s="24" t="s">
        <v>4846</v>
      </c>
      <c r="F1363" s="24" t="s">
        <v>4718</v>
      </c>
      <c r="G1363" s="25">
        <v>45993</v>
      </c>
      <c r="H1363" s="25">
        <v>46093</v>
      </c>
      <c r="I1363" s="25">
        <v>46135</v>
      </c>
      <c r="J1363" s="25">
        <v>46149</v>
      </c>
      <c r="K1363" s="26" t="s">
        <v>3813</v>
      </c>
      <c r="L1363" s="26" t="s">
        <v>4778</v>
      </c>
      <c r="M1363" s="26" t="s">
        <v>52</v>
      </c>
      <c r="N1363" s="26" t="s">
        <v>4779</v>
      </c>
      <c r="O1363" s="26" t="s">
        <v>53</v>
      </c>
      <c r="P1363" s="26" t="s">
        <v>4780</v>
      </c>
      <c r="Q1363" s="26">
        <v>0</v>
      </c>
      <c r="R1363" s="26">
        <v>0</v>
      </c>
      <c r="S1363" s="26">
        <v>0</v>
      </c>
      <c r="T1363" s="26">
        <v>0</v>
      </c>
      <c r="U1363" s="26" t="s">
        <v>3751</v>
      </c>
      <c r="V1363" s="26" t="s">
        <v>5010</v>
      </c>
      <c r="W1363" s="26" t="s">
        <v>43</v>
      </c>
      <c r="X1363" s="26" t="s">
        <v>4782</v>
      </c>
      <c r="Y1363" s="25">
        <v>46212</v>
      </c>
      <c r="Z1363" s="27">
        <v>78</v>
      </c>
      <c r="AA1363" s="24" t="s">
        <v>36</v>
      </c>
      <c r="AB1363" s="24" t="s">
        <v>25</v>
      </c>
      <c r="AC1363" s="24" t="s">
        <v>4714</v>
      </c>
      <c r="AD1363" s="24" t="s">
        <v>4715</v>
      </c>
    </row>
    <row r="1364" spans="1:30" x14ac:dyDescent="0.35">
      <c r="A1364" s="23">
        <v>1363</v>
      </c>
      <c r="B1364" s="24" t="s">
        <v>3784</v>
      </c>
      <c r="C1364" s="24" t="s">
        <v>3745</v>
      </c>
      <c r="D1364" s="24" t="s">
        <v>4735</v>
      </c>
      <c r="E1364" s="24" t="s">
        <v>4825</v>
      </c>
      <c r="F1364" s="24" t="s">
        <v>5478</v>
      </c>
      <c r="G1364" s="25">
        <v>46126</v>
      </c>
      <c r="H1364" s="25">
        <v>46154</v>
      </c>
      <c r="I1364" s="25">
        <v>46161</v>
      </c>
      <c r="J1364" s="25">
        <v>46183</v>
      </c>
      <c r="K1364" s="26" t="s">
        <v>52</v>
      </c>
      <c r="L1364" s="26" t="s">
        <v>4779</v>
      </c>
      <c r="M1364" s="26" t="s">
        <v>49</v>
      </c>
      <c r="N1364" s="26" t="s">
        <v>4709</v>
      </c>
      <c r="O1364" s="26" t="s">
        <v>82</v>
      </c>
      <c r="P1364" s="26" t="s">
        <v>4896</v>
      </c>
      <c r="Q1364" s="26">
        <v>0</v>
      </c>
      <c r="R1364" s="26">
        <v>0</v>
      </c>
      <c r="S1364" s="26">
        <v>0</v>
      </c>
      <c r="T1364" s="26">
        <v>0</v>
      </c>
      <c r="U1364" s="26" t="s">
        <v>3785</v>
      </c>
      <c r="V1364" s="26" t="s">
        <v>4916</v>
      </c>
      <c r="W1364" s="26" t="s">
        <v>3752</v>
      </c>
      <c r="X1364" s="26" t="s">
        <v>4898</v>
      </c>
      <c r="Y1364" s="25">
        <v>46212</v>
      </c>
      <c r="Z1364" s="27">
        <v>52</v>
      </c>
      <c r="AA1364" s="24" t="s">
        <v>36</v>
      </c>
      <c r="AB1364" s="24" t="s">
        <v>891</v>
      </c>
      <c r="AC1364" s="24" t="s">
        <v>4714</v>
      </c>
      <c r="AD1364" s="24" t="s">
        <v>4715</v>
      </c>
    </row>
    <row r="1365" spans="1:30" x14ac:dyDescent="0.35">
      <c r="A1365" s="23">
        <v>1364</v>
      </c>
      <c r="B1365" s="24" t="s">
        <v>4046</v>
      </c>
      <c r="C1365" s="24" t="s">
        <v>35</v>
      </c>
      <c r="D1365" s="24" t="s">
        <v>4706</v>
      </c>
      <c r="E1365" s="24" t="s">
        <v>4962</v>
      </c>
      <c r="F1365" s="24" t="s">
        <v>4718</v>
      </c>
      <c r="G1365" s="25">
        <v>45986</v>
      </c>
      <c r="H1365" s="25">
        <v>46086</v>
      </c>
      <c r="I1365" s="25">
        <v>46135</v>
      </c>
      <c r="J1365" s="25">
        <v>46153</v>
      </c>
      <c r="K1365" s="26" t="s">
        <v>39</v>
      </c>
      <c r="L1365" s="26" t="s">
        <v>4719</v>
      </c>
      <c r="M1365" s="26" t="s">
        <v>40</v>
      </c>
      <c r="N1365" s="26" t="s">
        <v>4710</v>
      </c>
      <c r="O1365" s="26" t="s">
        <v>37</v>
      </c>
      <c r="P1365" s="26" t="s">
        <v>4711</v>
      </c>
      <c r="Q1365" s="26">
        <v>0</v>
      </c>
      <c r="R1365" s="26">
        <v>0</v>
      </c>
      <c r="S1365" s="26">
        <v>0</v>
      </c>
      <c r="T1365" s="26">
        <v>0</v>
      </c>
      <c r="U1365" s="26" t="s">
        <v>3756</v>
      </c>
      <c r="V1365" s="26" t="s">
        <v>4878</v>
      </c>
      <c r="W1365" s="26" t="s">
        <v>83</v>
      </c>
      <c r="X1365" s="26" t="s">
        <v>4879</v>
      </c>
      <c r="Y1365" s="25">
        <v>46212</v>
      </c>
      <c r="Z1365" s="27">
        <v>78</v>
      </c>
      <c r="AA1365" s="24" t="s">
        <v>36</v>
      </c>
      <c r="AB1365" s="24" t="s">
        <v>25</v>
      </c>
      <c r="AC1365" s="24" t="s">
        <v>4714</v>
      </c>
      <c r="AD1365" s="24" t="s">
        <v>4715</v>
      </c>
    </row>
    <row r="1366" spans="1:30" x14ac:dyDescent="0.35">
      <c r="A1366" s="23">
        <v>1365</v>
      </c>
      <c r="B1366" s="24" t="s">
        <v>4047</v>
      </c>
      <c r="C1366" s="24" t="s">
        <v>35</v>
      </c>
      <c r="D1366" s="24" t="s">
        <v>4735</v>
      </c>
      <c r="E1366" s="24" t="s">
        <v>4926</v>
      </c>
      <c r="F1366" s="24" t="s">
        <v>4718</v>
      </c>
      <c r="G1366" s="25">
        <v>46000</v>
      </c>
      <c r="H1366" s="25">
        <v>46083</v>
      </c>
      <c r="I1366" s="25">
        <v>46135</v>
      </c>
      <c r="J1366" s="25">
        <v>46153</v>
      </c>
      <c r="K1366" s="26" t="s">
        <v>39</v>
      </c>
      <c r="L1366" s="26" t="s">
        <v>4719</v>
      </c>
      <c r="M1366" s="26" t="s">
        <v>40</v>
      </c>
      <c r="N1366" s="26" t="s">
        <v>4710</v>
      </c>
      <c r="O1366" s="26" t="s">
        <v>37</v>
      </c>
      <c r="P1366" s="26" t="s">
        <v>4711</v>
      </c>
      <c r="Q1366" s="26">
        <v>0</v>
      </c>
      <c r="R1366" s="26">
        <v>0</v>
      </c>
      <c r="S1366" s="26">
        <v>0</v>
      </c>
      <c r="T1366" s="26">
        <v>0</v>
      </c>
      <c r="U1366" s="26" t="s">
        <v>3951</v>
      </c>
      <c r="V1366" s="26" t="s">
        <v>4760</v>
      </c>
      <c r="W1366" s="26" t="s">
        <v>3886</v>
      </c>
      <c r="X1366" s="26" t="s">
        <v>4761</v>
      </c>
      <c r="Y1366" s="25">
        <v>46212</v>
      </c>
      <c r="Z1366" s="27">
        <v>78</v>
      </c>
      <c r="AA1366" s="24" t="s">
        <v>36</v>
      </c>
      <c r="AB1366" s="24" t="s">
        <v>88</v>
      </c>
      <c r="AC1366" s="24" t="s">
        <v>4714</v>
      </c>
      <c r="AD1366" s="24" t="s">
        <v>4715</v>
      </c>
    </row>
    <row r="1367" spans="1:30" x14ac:dyDescent="0.35">
      <c r="A1367" s="23">
        <v>1366</v>
      </c>
      <c r="B1367" s="24" t="s">
        <v>4048</v>
      </c>
      <c r="C1367" s="24" t="s">
        <v>35</v>
      </c>
      <c r="D1367" s="24" t="s">
        <v>4735</v>
      </c>
      <c r="E1367" s="24" t="s">
        <v>4762</v>
      </c>
      <c r="F1367" s="24" t="s">
        <v>4718</v>
      </c>
      <c r="G1367" s="25">
        <v>46010</v>
      </c>
      <c r="H1367" s="25">
        <v>46090</v>
      </c>
      <c r="I1367" s="25">
        <v>46134</v>
      </c>
      <c r="J1367" s="25">
        <v>46153</v>
      </c>
      <c r="K1367" s="26" t="s">
        <v>3776</v>
      </c>
      <c r="L1367" s="26" t="s">
        <v>4895</v>
      </c>
      <c r="M1367" s="26" t="s">
        <v>49</v>
      </c>
      <c r="N1367" s="26" t="s">
        <v>4709</v>
      </c>
      <c r="O1367" s="26" t="s">
        <v>82</v>
      </c>
      <c r="P1367" s="26" t="s">
        <v>4896</v>
      </c>
      <c r="Q1367" s="26">
        <v>0</v>
      </c>
      <c r="R1367" s="26">
        <v>0</v>
      </c>
      <c r="S1367" s="26">
        <v>0</v>
      </c>
      <c r="T1367" s="26">
        <v>0</v>
      </c>
      <c r="U1367" s="26" t="s">
        <v>3807</v>
      </c>
      <c r="V1367" s="26" t="s">
        <v>4937</v>
      </c>
      <c r="W1367" s="26">
        <v>0</v>
      </c>
      <c r="X1367" s="26" t="s">
        <v>5314</v>
      </c>
      <c r="Y1367" s="25">
        <v>46212</v>
      </c>
      <c r="Z1367" s="27">
        <v>79</v>
      </c>
      <c r="AA1367" s="24" t="s">
        <v>36</v>
      </c>
      <c r="AB1367" s="24" t="s">
        <v>88</v>
      </c>
      <c r="AC1367" s="24" t="s">
        <v>4714</v>
      </c>
      <c r="AD1367" s="24" t="s">
        <v>4715</v>
      </c>
    </row>
    <row r="1368" spans="1:30" x14ac:dyDescent="0.35">
      <c r="A1368" s="23">
        <v>1367</v>
      </c>
      <c r="B1368" s="24" t="s">
        <v>4049</v>
      </c>
      <c r="C1368" s="24" t="s">
        <v>35</v>
      </c>
      <c r="D1368" s="24" t="s">
        <v>4735</v>
      </c>
      <c r="E1368" s="24" t="s">
        <v>4870</v>
      </c>
      <c r="F1368" s="24" t="s">
        <v>4718</v>
      </c>
      <c r="G1368" s="25">
        <v>46010</v>
      </c>
      <c r="H1368" s="25">
        <v>46090</v>
      </c>
      <c r="I1368" s="25">
        <v>46134</v>
      </c>
      <c r="J1368" s="25">
        <v>46153</v>
      </c>
      <c r="K1368" s="26" t="s">
        <v>3776</v>
      </c>
      <c r="L1368" s="26" t="s">
        <v>4895</v>
      </c>
      <c r="M1368" s="26" t="s">
        <v>49</v>
      </c>
      <c r="N1368" s="26" t="s">
        <v>4709</v>
      </c>
      <c r="O1368" s="26" t="s">
        <v>82</v>
      </c>
      <c r="P1368" s="26" t="s">
        <v>4896</v>
      </c>
      <c r="Q1368" s="26">
        <v>0</v>
      </c>
      <c r="R1368" s="26">
        <v>0</v>
      </c>
      <c r="S1368" s="26">
        <v>0</v>
      </c>
      <c r="T1368" s="26">
        <v>0</v>
      </c>
      <c r="U1368" s="26" t="s">
        <v>3934</v>
      </c>
      <c r="V1368" s="26" t="s">
        <v>5068</v>
      </c>
      <c r="W1368" s="26">
        <v>0</v>
      </c>
      <c r="X1368" s="26" t="s">
        <v>4918</v>
      </c>
      <c r="Y1368" s="25">
        <v>46212</v>
      </c>
      <c r="Z1368" s="27">
        <v>79</v>
      </c>
      <c r="AA1368" s="24" t="s">
        <v>36</v>
      </c>
      <c r="AB1368" s="24" t="s">
        <v>88</v>
      </c>
      <c r="AC1368" s="24" t="s">
        <v>4714</v>
      </c>
      <c r="AD1368" s="24" t="s">
        <v>4715</v>
      </c>
    </row>
    <row r="1369" spans="1:30" x14ac:dyDescent="0.35">
      <c r="A1369" s="23">
        <v>1368</v>
      </c>
      <c r="B1369" s="24" t="s">
        <v>1590</v>
      </c>
      <c r="C1369" s="24" t="s">
        <v>61</v>
      </c>
      <c r="D1369" s="24" t="s">
        <v>4706</v>
      </c>
      <c r="E1369" s="24" t="s">
        <v>4832</v>
      </c>
      <c r="F1369" s="24" t="s">
        <v>4723</v>
      </c>
      <c r="G1369" s="25">
        <v>46098</v>
      </c>
      <c r="H1369" s="25">
        <v>46129</v>
      </c>
      <c r="I1369" s="25">
        <v>46133</v>
      </c>
      <c r="J1369" s="25">
        <v>46153</v>
      </c>
      <c r="K1369" s="26" t="s">
        <v>74</v>
      </c>
      <c r="L1369" s="26" t="s">
        <v>4738</v>
      </c>
      <c r="M1369" s="26" t="s">
        <v>995</v>
      </c>
      <c r="N1369" s="26" t="s">
        <v>4797</v>
      </c>
      <c r="O1369" s="26" t="s">
        <v>930</v>
      </c>
      <c r="P1369" s="26" t="s">
        <v>4829</v>
      </c>
      <c r="Q1369" s="26">
        <v>0</v>
      </c>
      <c r="R1369" s="26">
        <v>0</v>
      </c>
      <c r="S1369" s="26">
        <v>0</v>
      </c>
      <c r="T1369" s="26">
        <v>0</v>
      </c>
      <c r="U1369" s="26" t="s">
        <v>1037</v>
      </c>
      <c r="V1369" s="26" t="s">
        <v>5022</v>
      </c>
      <c r="W1369" s="26">
        <v>0</v>
      </c>
      <c r="X1369" s="26" t="s">
        <v>5023</v>
      </c>
      <c r="Y1369" s="25">
        <v>46212</v>
      </c>
      <c r="Z1369" s="27">
        <v>80</v>
      </c>
      <c r="AA1369" s="24" t="s">
        <v>62</v>
      </c>
      <c r="AB1369" s="24" t="s">
        <v>25</v>
      </c>
      <c r="AC1369" s="24" t="s">
        <v>4714</v>
      </c>
      <c r="AD1369" s="24" t="s">
        <v>4715</v>
      </c>
    </row>
    <row r="1370" spans="1:30" x14ac:dyDescent="0.35">
      <c r="A1370" s="23">
        <v>1369</v>
      </c>
      <c r="B1370" s="24" t="s">
        <v>1591</v>
      </c>
      <c r="C1370" s="24" t="s">
        <v>61</v>
      </c>
      <c r="D1370" s="24" t="s">
        <v>4735</v>
      </c>
      <c r="E1370" s="24" t="s">
        <v>5012</v>
      </c>
      <c r="F1370" s="24" t="s">
        <v>4723</v>
      </c>
      <c r="G1370" s="25">
        <v>46077</v>
      </c>
      <c r="H1370" s="25">
        <v>46108</v>
      </c>
      <c r="I1370" s="25">
        <v>46139</v>
      </c>
      <c r="J1370" s="25">
        <v>46149</v>
      </c>
      <c r="K1370" s="26" t="s">
        <v>64</v>
      </c>
      <c r="L1370" s="26" t="s">
        <v>4725</v>
      </c>
      <c r="M1370" s="26" t="s">
        <v>72</v>
      </c>
      <c r="N1370" s="26" t="s">
        <v>4731</v>
      </c>
      <c r="O1370" s="26" t="s">
        <v>892</v>
      </c>
      <c r="P1370" s="26" t="s">
        <v>4748</v>
      </c>
      <c r="Q1370" s="26">
        <v>0</v>
      </c>
      <c r="R1370" s="26">
        <v>0</v>
      </c>
      <c r="S1370" s="26">
        <v>0</v>
      </c>
      <c r="T1370" s="26">
        <v>0</v>
      </c>
      <c r="U1370" s="26" t="s">
        <v>1207</v>
      </c>
      <c r="V1370" s="26" t="s">
        <v>5242</v>
      </c>
      <c r="W1370" s="26">
        <v>0</v>
      </c>
      <c r="X1370" s="26" t="s">
        <v>5243</v>
      </c>
      <c r="Y1370" s="25">
        <v>46212</v>
      </c>
      <c r="Z1370" s="27">
        <v>74</v>
      </c>
      <c r="AA1370" s="24" t="s">
        <v>62</v>
      </c>
      <c r="AB1370" s="24" t="s">
        <v>88</v>
      </c>
      <c r="AC1370" s="24" t="s">
        <v>4714</v>
      </c>
      <c r="AD1370" s="24" t="s">
        <v>4715</v>
      </c>
    </row>
    <row r="1371" spans="1:30" x14ac:dyDescent="0.35">
      <c r="A1371" s="23">
        <v>1370</v>
      </c>
      <c r="B1371" s="24" t="s">
        <v>1592</v>
      </c>
      <c r="C1371" s="24" t="s">
        <v>61</v>
      </c>
      <c r="D1371" s="24" t="s">
        <v>4735</v>
      </c>
      <c r="E1371" s="24" t="s">
        <v>4919</v>
      </c>
      <c r="F1371" s="24" t="s">
        <v>5479</v>
      </c>
      <c r="G1371" s="25">
        <v>46129</v>
      </c>
      <c r="H1371" s="25">
        <v>46146</v>
      </c>
      <c r="I1371" s="25">
        <v>46150</v>
      </c>
      <c r="J1371" s="25">
        <v>46153</v>
      </c>
      <c r="K1371" s="26" t="s">
        <v>73</v>
      </c>
      <c r="L1371" s="26" t="s">
        <v>4730</v>
      </c>
      <c r="M1371" s="26" t="s">
        <v>67</v>
      </c>
      <c r="N1371" s="26" t="s">
        <v>4790</v>
      </c>
      <c r="O1371" s="26" t="s">
        <v>885</v>
      </c>
      <c r="P1371" s="26" t="s">
        <v>4726</v>
      </c>
      <c r="Q1371" s="26">
        <v>0</v>
      </c>
      <c r="R1371" s="26">
        <v>0</v>
      </c>
      <c r="S1371" s="26">
        <v>0</v>
      </c>
      <c r="T1371" s="26">
        <v>0</v>
      </c>
      <c r="U1371" s="26" t="s">
        <v>1290</v>
      </c>
      <c r="V1371" s="26" t="s">
        <v>5291</v>
      </c>
      <c r="W1371" s="26">
        <v>0</v>
      </c>
      <c r="X1371" s="26" t="s">
        <v>5292</v>
      </c>
      <c r="Y1371" s="25">
        <v>46212</v>
      </c>
      <c r="Z1371" s="27">
        <v>63</v>
      </c>
      <c r="AA1371" s="24" t="s">
        <v>62</v>
      </c>
      <c r="AB1371" s="24" t="s">
        <v>88</v>
      </c>
      <c r="AC1371" s="24" t="s">
        <v>4714</v>
      </c>
      <c r="AD1371" s="24" t="s">
        <v>4715</v>
      </c>
    </row>
    <row r="1372" spans="1:30" x14ac:dyDescent="0.35">
      <c r="A1372" s="23">
        <v>1371</v>
      </c>
      <c r="B1372" s="24" t="s">
        <v>3786</v>
      </c>
      <c r="C1372" s="24" t="s">
        <v>3745</v>
      </c>
      <c r="D1372" s="24" t="s">
        <v>4735</v>
      </c>
      <c r="E1372" s="24" t="s">
        <v>4825</v>
      </c>
      <c r="F1372" s="24" t="s">
        <v>5007</v>
      </c>
      <c r="G1372" s="25">
        <v>46094</v>
      </c>
      <c r="H1372" s="25">
        <v>46128</v>
      </c>
      <c r="I1372" s="25">
        <v>46141</v>
      </c>
      <c r="J1372" s="25">
        <v>46155</v>
      </c>
      <c r="K1372" s="26" t="s">
        <v>3754</v>
      </c>
      <c r="L1372" s="26" t="s">
        <v>5054</v>
      </c>
      <c r="M1372" s="26" t="s">
        <v>3750</v>
      </c>
      <c r="N1372" s="26" t="s">
        <v>5009</v>
      </c>
      <c r="O1372" s="26" t="s">
        <v>53</v>
      </c>
      <c r="P1372" s="26" t="s">
        <v>4780</v>
      </c>
      <c r="Q1372" s="26">
        <v>0</v>
      </c>
      <c r="R1372" s="26">
        <v>0</v>
      </c>
      <c r="S1372" s="26">
        <v>0</v>
      </c>
      <c r="T1372" s="26">
        <v>0</v>
      </c>
      <c r="U1372" s="26" t="s">
        <v>3787</v>
      </c>
      <c r="V1372" s="26" t="s">
        <v>5480</v>
      </c>
      <c r="W1372" s="26" t="s">
        <v>3747</v>
      </c>
      <c r="X1372" s="26" t="s">
        <v>5087</v>
      </c>
      <c r="Y1372" s="25">
        <v>46212</v>
      </c>
      <c r="Z1372" s="27">
        <v>72</v>
      </c>
      <c r="AA1372" s="24" t="s">
        <v>36</v>
      </c>
      <c r="AB1372" s="24" t="s">
        <v>88</v>
      </c>
      <c r="AC1372" s="24" t="s">
        <v>4714</v>
      </c>
      <c r="AD1372" s="24" t="s">
        <v>4715</v>
      </c>
    </row>
    <row r="1373" spans="1:30" x14ac:dyDescent="0.35">
      <c r="A1373" s="23">
        <v>1372</v>
      </c>
      <c r="B1373" s="24" t="s">
        <v>1593</v>
      </c>
      <c r="C1373" s="24" t="s">
        <v>61</v>
      </c>
      <c r="D1373" s="24" t="s">
        <v>4735</v>
      </c>
      <c r="E1373" s="24" t="s">
        <v>4870</v>
      </c>
      <c r="F1373" s="24" t="s">
        <v>4723</v>
      </c>
      <c r="G1373" s="25">
        <v>46071</v>
      </c>
      <c r="H1373" s="25">
        <v>46098</v>
      </c>
      <c r="I1373" s="25">
        <v>46141</v>
      </c>
      <c r="J1373" s="25">
        <v>46154</v>
      </c>
      <c r="K1373" s="26" t="s">
        <v>66</v>
      </c>
      <c r="L1373" s="26" t="s">
        <v>4724</v>
      </c>
      <c r="M1373" s="26" t="s">
        <v>64</v>
      </c>
      <c r="N1373" s="26" t="s">
        <v>4725</v>
      </c>
      <c r="O1373" s="26" t="s">
        <v>885</v>
      </c>
      <c r="P1373" s="26" t="s">
        <v>4726</v>
      </c>
      <c r="Q1373" s="26">
        <v>0</v>
      </c>
      <c r="R1373" s="26">
        <v>0</v>
      </c>
      <c r="S1373" s="26">
        <v>0</v>
      </c>
      <c r="T1373" s="26">
        <v>0</v>
      </c>
      <c r="U1373" s="26" t="s">
        <v>1290</v>
      </c>
      <c r="V1373" s="26" t="s">
        <v>5291</v>
      </c>
      <c r="W1373" s="26">
        <v>0</v>
      </c>
      <c r="X1373" s="26" t="s">
        <v>5292</v>
      </c>
      <c r="Y1373" s="25">
        <v>46212</v>
      </c>
      <c r="Z1373" s="27">
        <v>72</v>
      </c>
      <c r="AA1373" s="24" t="s">
        <v>62</v>
      </c>
      <c r="AB1373" s="24" t="s">
        <v>88</v>
      </c>
      <c r="AC1373" s="24" t="s">
        <v>4714</v>
      </c>
      <c r="AD1373" s="24" t="s">
        <v>4715</v>
      </c>
    </row>
    <row r="1374" spans="1:30" x14ac:dyDescent="0.35">
      <c r="A1374" s="23">
        <v>1373</v>
      </c>
      <c r="B1374" s="24" t="s">
        <v>1594</v>
      </c>
      <c r="C1374" s="24" t="s">
        <v>61</v>
      </c>
      <c r="D1374" s="24" t="s">
        <v>4735</v>
      </c>
      <c r="E1374" s="24" t="s">
        <v>5050</v>
      </c>
      <c r="F1374" s="24" t="s">
        <v>4723</v>
      </c>
      <c r="G1374" s="25">
        <v>46071</v>
      </c>
      <c r="H1374" s="25">
        <v>46098</v>
      </c>
      <c r="I1374" s="25">
        <v>46141</v>
      </c>
      <c r="J1374" s="25">
        <v>46154</v>
      </c>
      <c r="K1374" s="26" t="s">
        <v>66</v>
      </c>
      <c r="L1374" s="26" t="s">
        <v>4724</v>
      </c>
      <c r="M1374" s="26" t="s">
        <v>64</v>
      </c>
      <c r="N1374" s="26" t="s">
        <v>4725</v>
      </c>
      <c r="O1374" s="26" t="s">
        <v>885</v>
      </c>
      <c r="P1374" s="26" t="s">
        <v>4726</v>
      </c>
      <c r="Q1374" s="26">
        <v>0</v>
      </c>
      <c r="R1374" s="26">
        <v>0</v>
      </c>
      <c r="S1374" s="26">
        <v>0</v>
      </c>
      <c r="T1374" s="26">
        <v>0</v>
      </c>
      <c r="U1374" s="26" t="s">
        <v>1290</v>
      </c>
      <c r="V1374" s="26" t="s">
        <v>5291</v>
      </c>
      <c r="W1374" s="26">
        <v>0</v>
      </c>
      <c r="X1374" s="26" t="s">
        <v>5292</v>
      </c>
      <c r="Y1374" s="25">
        <v>46212</v>
      </c>
      <c r="Z1374" s="27">
        <v>72</v>
      </c>
      <c r="AA1374" s="24" t="s">
        <v>62</v>
      </c>
      <c r="AB1374" s="24" t="s">
        <v>88</v>
      </c>
      <c r="AC1374" s="24" t="s">
        <v>4714</v>
      </c>
      <c r="AD1374" s="24" t="s">
        <v>4715</v>
      </c>
    </row>
    <row r="1375" spans="1:30" x14ac:dyDescent="0.35">
      <c r="A1375" s="23">
        <v>1374</v>
      </c>
      <c r="B1375" s="24" t="s">
        <v>1595</v>
      </c>
      <c r="C1375" s="24" t="s">
        <v>61</v>
      </c>
      <c r="D1375" s="24" t="s">
        <v>4706</v>
      </c>
      <c r="E1375" s="24" t="s">
        <v>4894</v>
      </c>
      <c r="F1375" s="24" t="s">
        <v>4723</v>
      </c>
      <c r="G1375" s="25">
        <v>46051</v>
      </c>
      <c r="H1375" s="25">
        <v>46107</v>
      </c>
      <c r="I1375" s="25">
        <v>46134</v>
      </c>
      <c r="J1375" s="25">
        <v>46140</v>
      </c>
      <c r="K1375" s="26" t="s">
        <v>66</v>
      </c>
      <c r="L1375" s="26" t="s">
        <v>4724</v>
      </c>
      <c r="M1375" s="26" t="s">
        <v>64</v>
      </c>
      <c r="N1375" s="26" t="s">
        <v>4725</v>
      </c>
      <c r="O1375" s="26" t="s">
        <v>885</v>
      </c>
      <c r="P1375" s="26" t="s">
        <v>4726</v>
      </c>
      <c r="Q1375" s="26">
        <v>0</v>
      </c>
      <c r="R1375" s="26">
        <v>0</v>
      </c>
      <c r="S1375" s="26">
        <v>0</v>
      </c>
      <c r="T1375" s="26">
        <v>0</v>
      </c>
      <c r="U1375" s="26" t="s">
        <v>899</v>
      </c>
      <c r="V1375" s="26" t="s">
        <v>4755</v>
      </c>
      <c r="W1375" s="26" t="s">
        <v>79</v>
      </c>
      <c r="X1375" s="26" t="s">
        <v>4756</v>
      </c>
      <c r="Y1375" s="25">
        <v>46212</v>
      </c>
      <c r="Z1375" s="27">
        <v>79</v>
      </c>
      <c r="AA1375" s="24" t="s">
        <v>62</v>
      </c>
      <c r="AB1375" s="24" t="s">
        <v>25</v>
      </c>
      <c r="AC1375" s="24" t="s">
        <v>4714</v>
      </c>
      <c r="AD1375" s="24" t="s">
        <v>4715</v>
      </c>
    </row>
    <row r="1376" spans="1:30" x14ac:dyDescent="0.35">
      <c r="A1376" s="23">
        <v>1375</v>
      </c>
      <c r="B1376" s="24" t="s">
        <v>3535</v>
      </c>
      <c r="C1376" s="24" t="s">
        <v>3434</v>
      </c>
      <c r="D1376" s="24" t="s">
        <v>4735</v>
      </c>
      <c r="E1376" s="24" t="s">
        <v>4960</v>
      </c>
      <c r="F1376" s="24" t="s">
        <v>5215</v>
      </c>
      <c r="G1376" s="25">
        <v>46055</v>
      </c>
      <c r="H1376" s="25">
        <v>46076</v>
      </c>
      <c r="I1376" s="25">
        <v>46141</v>
      </c>
      <c r="J1376" s="25">
        <v>46154</v>
      </c>
      <c r="K1376" s="26" t="s">
        <v>66</v>
      </c>
      <c r="L1376" s="26" t="s">
        <v>4724</v>
      </c>
      <c r="M1376" s="26" t="s">
        <v>64</v>
      </c>
      <c r="N1376" s="26" t="s">
        <v>4725</v>
      </c>
      <c r="O1376" s="26" t="s">
        <v>885</v>
      </c>
      <c r="P1376" s="26" t="s">
        <v>4726</v>
      </c>
      <c r="Q1376" s="26">
        <v>0</v>
      </c>
      <c r="R1376" s="26">
        <v>0</v>
      </c>
      <c r="S1376" s="26">
        <v>0</v>
      </c>
      <c r="T1376" s="26">
        <v>0</v>
      </c>
      <c r="U1376" s="26" t="s">
        <v>899</v>
      </c>
      <c r="V1376" s="26" t="s">
        <v>4755</v>
      </c>
      <c r="W1376" s="26" t="s">
        <v>3438</v>
      </c>
      <c r="X1376" s="26" t="s">
        <v>4756</v>
      </c>
      <c r="Y1376" s="25">
        <v>46212</v>
      </c>
      <c r="Z1376" s="27">
        <v>72</v>
      </c>
      <c r="AA1376" s="24" t="s">
        <v>62</v>
      </c>
      <c r="AB1376" s="24" t="s">
        <v>88</v>
      </c>
      <c r="AC1376" s="24" t="s">
        <v>4714</v>
      </c>
      <c r="AD1376" s="24" t="s">
        <v>4715</v>
      </c>
    </row>
    <row r="1377" spans="1:30" x14ac:dyDescent="0.35">
      <c r="A1377" s="23">
        <v>1376</v>
      </c>
      <c r="B1377" s="24" t="s">
        <v>1596</v>
      </c>
      <c r="C1377" s="24" t="s">
        <v>61</v>
      </c>
      <c r="D1377" s="24" t="s">
        <v>4735</v>
      </c>
      <c r="E1377" s="24" t="s">
        <v>5107</v>
      </c>
      <c r="F1377" s="24" t="s">
        <v>4723</v>
      </c>
      <c r="G1377" s="25">
        <v>46076</v>
      </c>
      <c r="H1377" s="25">
        <v>46107</v>
      </c>
      <c r="I1377" s="25">
        <v>46148</v>
      </c>
      <c r="J1377" s="25">
        <v>46155</v>
      </c>
      <c r="K1377" s="26" t="s">
        <v>66</v>
      </c>
      <c r="L1377" s="26" t="s">
        <v>4724</v>
      </c>
      <c r="M1377" s="26" t="s">
        <v>64</v>
      </c>
      <c r="N1377" s="26" t="s">
        <v>4725</v>
      </c>
      <c r="O1377" s="26" t="s">
        <v>885</v>
      </c>
      <c r="P1377" s="26" t="s">
        <v>4726</v>
      </c>
      <c r="Q1377" s="26">
        <v>0</v>
      </c>
      <c r="R1377" s="26">
        <v>0</v>
      </c>
      <c r="S1377" s="26">
        <v>0</v>
      </c>
      <c r="T1377" s="26">
        <v>0</v>
      </c>
      <c r="U1377" s="26" t="s">
        <v>1290</v>
      </c>
      <c r="V1377" s="26" t="s">
        <v>5291</v>
      </c>
      <c r="W1377" s="26">
        <v>0</v>
      </c>
      <c r="X1377" s="26" t="s">
        <v>5292</v>
      </c>
      <c r="Y1377" s="25">
        <v>46212</v>
      </c>
      <c r="Z1377" s="27">
        <v>65</v>
      </c>
      <c r="AA1377" s="24" t="s">
        <v>62</v>
      </c>
      <c r="AB1377" s="24" t="s">
        <v>88</v>
      </c>
      <c r="AC1377" s="24" t="s">
        <v>4714</v>
      </c>
      <c r="AD1377" s="24" t="s">
        <v>4715</v>
      </c>
    </row>
    <row r="1378" spans="1:30" x14ac:dyDescent="0.35">
      <c r="A1378" s="23">
        <v>1377</v>
      </c>
      <c r="B1378" s="24" t="s">
        <v>4596</v>
      </c>
      <c r="C1378" s="24" t="s">
        <v>4546</v>
      </c>
      <c r="D1378" s="24" t="s">
        <v>4735</v>
      </c>
      <c r="E1378" s="24" t="s">
        <v>5481</v>
      </c>
      <c r="F1378" s="24" t="s">
        <v>5062</v>
      </c>
      <c r="G1378" s="25">
        <v>46044</v>
      </c>
      <c r="H1378" s="25">
        <v>46092</v>
      </c>
      <c r="I1378" s="25">
        <v>46135</v>
      </c>
      <c r="J1378" s="25">
        <v>46160</v>
      </c>
      <c r="K1378" s="26" t="s">
        <v>4554</v>
      </c>
      <c r="L1378" s="26" t="s">
        <v>4973</v>
      </c>
      <c r="M1378" s="26" t="s">
        <v>4555</v>
      </c>
      <c r="N1378" s="26" t="s">
        <v>4974</v>
      </c>
      <c r="O1378" s="26" t="s">
        <v>4550</v>
      </c>
      <c r="P1378" s="26" t="s">
        <v>4955</v>
      </c>
      <c r="Q1378" s="26">
        <v>0</v>
      </c>
      <c r="R1378" s="26">
        <v>0</v>
      </c>
      <c r="S1378" s="26">
        <v>0</v>
      </c>
      <c r="T1378" s="26">
        <v>0</v>
      </c>
      <c r="U1378" s="26" t="s">
        <v>4568</v>
      </c>
      <c r="V1378" s="26" t="s">
        <v>5304</v>
      </c>
      <c r="W1378" s="26" t="s">
        <v>4584</v>
      </c>
      <c r="X1378" s="26" t="s">
        <v>5326</v>
      </c>
      <c r="Y1378" s="25">
        <v>46212</v>
      </c>
      <c r="Z1378" s="27">
        <v>78</v>
      </c>
      <c r="AA1378" s="24" t="s">
        <v>4547</v>
      </c>
      <c r="AB1378" s="24" t="s">
        <v>88</v>
      </c>
      <c r="AC1378" s="24" t="s">
        <v>4714</v>
      </c>
      <c r="AD1378" s="24" t="s">
        <v>4715</v>
      </c>
    </row>
    <row r="1379" spans="1:30" x14ac:dyDescent="0.35">
      <c r="A1379" s="23">
        <v>1378</v>
      </c>
      <c r="B1379" s="24" t="s">
        <v>4050</v>
      </c>
      <c r="C1379" s="24" t="s">
        <v>35</v>
      </c>
      <c r="D1379" s="24" t="s">
        <v>4735</v>
      </c>
      <c r="E1379" s="24" t="s">
        <v>4722</v>
      </c>
      <c r="F1379" s="24" t="s">
        <v>4759</v>
      </c>
      <c r="G1379" s="25">
        <v>46057</v>
      </c>
      <c r="H1379" s="25">
        <v>46119</v>
      </c>
      <c r="I1379" s="25">
        <v>46149</v>
      </c>
      <c r="J1379" s="25">
        <v>46163</v>
      </c>
      <c r="K1379" s="26" t="s">
        <v>3813</v>
      </c>
      <c r="L1379" s="26" t="s">
        <v>4778</v>
      </c>
      <c r="M1379" s="26" t="s">
        <v>52</v>
      </c>
      <c r="N1379" s="26" t="s">
        <v>4779</v>
      </c>
      <c r="O1379" s="26" t="s">
        <v>53</v>
      </c>
      <c r="P1379" s="26" t="s">
        <v>4780</v>
      </c>
      <c r="Q1379" s="26">
        <v>0</v>
      </c>
      <c r="R1379" s="26">
        <v>0</v>
      </c>
      <c r="S1379" s="26">
        <v>0</v>
      </c>
      <c r="T1379" s="26">
        <v>0</v>
      </c>
      <c r="U1379" s="26" t="s">
        <v>3751</v>
      </c>
      <c r="V1379" s="26" t="s">
        <v>5010</v>
      </c>
      <c r="W1379" s="26">
        <v>0</v>
      </c>
      <c r="X1379" s="26" t="s">
        <v>4782</v>
      </c>
      <c r="Y1379" s="25">
        <v>46212</v>
      </c>
      <c r="Z1379" s="27">
        <v>64</v>
      </c>
      <c r="AA1379" s="24" t="s">
        <v>36</v>
      </c>
      <c r="AB1379" s="24" t="s">
        <v>88</v>
      </c>
      <c r="AC1379" s="24" t="s">
        <v>4714</v>
      </c>
      <c r="AD1379" s="24" t="s">
        <v>4715</v>
      </c>
    </row>
    <row r="1380" spans="1:30" x14ac:dyDescent="0.35">
      <c r="A1380" s="23">
        <v>1379</v>
      </c>
      <c r="B1380" s="24" t="s">
        <v>1597</v>
      </c>
      <c r="C1380" s="24" t="s">
        <v>61</v>
      </c>
      <c r="D1380" s="24" t="s">
        <v>4735</v>
      </c>
      <c r="E1380" s="24" t="s">
        <v>5377</v>
      </c>
      <c r="F1380" s="24" t="s">
        <v>4723</v>
      </c>
      <c r="G1380" s="25">
        <v>46063</v>
      </c>
      <c r="H1380" s="25">
        <v>46093</v>
      </c>
      <c r="I1380" s="25">
        <v>46129</v>
      </c>
      <c r="J1380" s="25">
        <v>46163</v>
      </c>
      <c r="K1380" s="26" t="s">
        <v>74</v>
      </c>
      <c r="L1380" s="26" t="s">
        <v>4738</v>
      </c>
      <c r="M1380" s="26" t="s">
        <v>73</v>
      </c>
      <c r="N1380" s="26" t="s">
        <v>4730</v>
      </c>
      <c r="O1380" s="26" t="s">
        <v>941</v>
      </c>
      <c r="P1380" s="26" t="s">
        <v>4838</v>
      </c>
      <c r="Q1380" s="26">
        <v>0</v>
      </c>
      <c r="R1380" s="26">
        <v>0</v>
      </c>
      <c r="S1380" s="26">
        <v>0</v>
      </c>
      <c r="T1380" s="26">
        <v>0</v>
      </c>
      <c r="U1380" s="26" t="s">
        <v>916</v>
      </c>
      <c r="V1380" s="26" t="s">
        <v>4791</v>
      </c>
      <c r="W1380" s="26">
        <v>0</v>
      </c>
      <c r="X1380" s="26" t="s">
        <v>4792</v>
      </c>
      <c r="Y1380" s="25">
        <v>46212</v>
      </c>
      <c r="Z1380" s="27">
        <v>84</v>
      </c>
      <c r="AA1380" s="24" t="s">
        <v>62</v>
      </c>
      <c r="AB1380" s="24" t="s">
        <v>88</v>
      </c>
      <c r="AC1380" s="24" t="s">
        <v>4714</v>
      </c>
      <c r="AD1380" s="24" t="s">
        <v>4715</v>
      </c>
    </row>
    <row r="1381" spans="1:30" x14ac:dyDescent="0.35">
      <c r="A1381" s="23">
        <v>1380</v>
      </c>
      <c r="B1381" s="24" t="s">
        <v>494</v>
      </c>
      <c r="C1381" s="24" t="s">
        <v>24</v>
      </c>
      <c r="D1381" s="24" t="s">
        <v>4735</v>
      </c>
      <c r="E1381" s="24" t="s">
        <v>5482</v>
      </c>
      <c r="F1381" s="24" t="s">
        <v>5345</v>
      </c>
      <c r="G1381" s="25">
        <v>46121</v>
      </c>
      <c r="H1381" s="25">
        <v>46129</v>
      </c>
      <c r="I1381" s="25">
        <v>46167</v>
      </c>
      <c r="J1381" s="25">
        <v>46197</v>
      </c>
      <c r="K1381" s="26" t="s">
        <v>28</v>
      </c>
      <c r="L1381" s="26" t="s">
        <v>5237</v>
      </c>
      <c r="M1381" s="26" t="s">
        <v>30</v>
      </c>
      <c r="N1381" s="26" t="s">
        <v>5111</v>
      </c>
      <c r="O1381" s="26" t="s">
        <v>89</v>
      </c>
      <c r="P1381" s="26" t="s">
        <v>5238</v>
      </c>
      <c r="Q1381" s="26">
        <v>0</v>
      </c>
      <c r="R1381" s="26">
        <v>0</v>
      </c>
      <c r="S1381" s="26">
        <v>0</v>
      </c>
      <c r="T1381" s="26">
        <v>0</v>
      </c>
      <c r="U1381" s="26" t="s">
        <v>109</v>
      </c>
      <c r="V1381" s="26" t="s">
        <v>5420</v>
      </c>
      <c r="W1381" s="26">
        <v>0</v>
      </c>
      <c r="X1381" s="26" t="s">
        <v>5421</v>
      </c>
      <c r="Y1381" s="25">
        <v>46212</v>
      </c>
      <c r="Z1381" s="27">
        <v>46</v>
      </c>
      <c r="AA1381" s="24" t="s">
        <v>5114</v>
      </c>
      <c r="AB1381" s="24" t="s">
        <v>88</v>
      </c>
      <c r="AC1381" s="24" t="s">
        <v>4714</v>
      </c>
      <c r="AD1381" s="24" t="s">
        <v>4715</v>
      </c>
    </row>
    <row r="1382" spans="1:30" x14ac:dyDescent="0.35">
      <c r="A1382" s="23">
        <v>1381</v>
      </c>
      <c r="B1382" s="24" t="s">
        <v>4051</v>
      </c>
      <c r="C1382" s="24" t="s">
        <v>35</v>
      </c>
      <c r="D1382" s="24" t="s">
        <v>4735</v>
      </c>
      <c r="E1382" s="24" t="s">
        <v>5483</v>
      </c>
      <c r="F1382" s="24" t="s">
        <v>4718</v>
      </c>
      <c r="G1382" s="25">
        <v>45862</v>
      </c>
      <c r="H1382" s="25">
        <v>46113</v>
      </c>
      <c r="I1382" s="25">
        <v>46149</v>
      </c>
      <c r="J1382" s="25">
        <v>46163</v>
      </c>
      <c r="K1382" s="26" t="s">
        <v>3813</v>
      </c>
      <c r="L1382" s="26" t="s">
        <v>4778</v>
      </c>
      <c r="M1382" s="26" t="s">
        <v>52</v>
      </c>
      <c r="N1382" s="26" t="s">
        <v>4779</v>
      </c>
      <c r="O1382" s="26" t="s">
        <v>53</v>
      </c>
      <c r="P1382" s="26" t="s">
        <v>4780</v>
      </c>
      <c r="Q1382" s="26">
        <v>0</v>
      </c>
      <c r="R1382" s="26">
        <v>0</v>
      </c>
      <c r="S1382" s="26">
        <v>0</v>
      </c>
      <c r="T1382" s="26">
        <v>0</v>
      </c>
      <c r="U1382" s="26" t="s">
        <v>3861</v>
      </c>
      <c r="V1382" s="26" t="s">
        <v>4781</v>
      </c>
      <c r="W1382" s="26">
        <v>0</v>
      </c>
      <c r="X1382" s="26" t="s">
        <v>4782</v>
      </c>
      <c r="Y1382" s="25">
        <v>46212</v>
      </c>
      <c r="Z1382" s="27">
        <v>64</v>
      </c>
      <c r="AA1382" s="24" t="s">
        <v>36</v>
      </c>
      <c r="AB1382" s="24" t="s">
        <v>88</v>
      </c>
      <c r="AC1382" s="24" t="s">
        <v>4714</v>
      </c>
      <c r="AD1382" s="24" t="s">
        <v>4715</v>
      </c>
    </row>
    <row r="1383" spans="1:30" x14ac:dyDescent="0.35">
      <c r="A1383" s="23">
        <v>1382</v>
      </c>
      <c r="B1383" s="24" t="s">
        <v>4052</v>
      </c>
      <c r="C1383" s="24" t="s">
        <v>35</v>
      </c>
      <c r="D1383" s="24" t="s">
        <v>4735</v>
      </c>
      <c r="E1383" s="24" t="s">
        <v>5484</v>
      </c>
      <c r="F1383" s="24" t="s">
        <v>4718</v>
      </c>
      <c r="G1383" s="25">
        <v>46057</v>
      </c>
      <c r="H1383" s="25">
        <v>46118</v>
      </c>
      <c r="I1383" s="25">
        <v>46149</v>
      </c>
      <c r="J1383" s="25">
        <v>46163</v>
      </c>
      <c r="K1383" s="26" t="s">
        <v>3813</v>
      </c>
      <c r="L1383" s="26" t="s">
        <v>4778</v>
      </c>
      <c r="M1383" s="26" t="s">
        <v>52</v>
      </c>
      <c r="N1383" s="26" t="s">
        <v>4779</v>
      </c>
      <c r="O1383" s="26" t="s">
        <v>53</v>
      </c>
      <c r="P1383" s="26" t="s">
        <v>4780</v>
      </c>
      <c r="Q1383" s="26">
        <v>0</v>
      </c>
      <c r="R1383" s="26">
        <v>0</v>
      </c>
      <c r="S1383" s="26">
        <v>0</v>
      </c>
      <c r="T1383" s="26">
        <v>0</v>
      </c>
      <c r="U1383" s="26" t="s">
        <v>3895</v>
      </c>
      <c r="V1383" s="26" t="s">
        <v>4884</v>
      </c>
      <c r="W1383" s="26" t="s">
        <v>43</v>
      </c>
      <c r="X1383" s="26" t="s">
        <v>4885</v>
      </c>
      <c r="Y1383" s="25">
        <v>46212</v>
      </c>
      <c r="Z1383" s="27">
        <v>64</v>
      </c>
      <c r="AA1383" s="24" t="s">
        <v>36</v>
      </c>
      <c r="AB1383" s="24" t="s">
        <v>88</v>
      </c>
      <c r="AC1383" s="24" t="s">
        <v>4714</v>
      </c>
      <c r="AD1383" s="24" t="s">
        <v>4715</v>
      </c>
    </row>
    <row r="1384" spans="1:30" x14ac:dyDescent="0.35">
      <c r="A1384" s="23">
        <v>1383</v>
      </c>
      <c r="B1384" s="24" t="s">
        <v>4053</v>
      </c>
      <c r="C1384" s="24" t="s">
        <v>35</v>
      </c>
      <c r="D1384" s="24" t="s">
        <v>4735</v>
      </c>
      <c r="E1384" s="24" t="s">
        <v>5202</v>
      </c>
      <c r="F1384" s="24" t="s">
        <v>5180</v>
      </c>
      <c r="G1384" s="25">
        <v>46059</v>
      </c>
      <c r="H1384" s="25">
        <v>46122</v>
      </c>
      <c r="I1384" s="25">
        <v>46147</v>
      </c>
      <c r="J1384" s="25">
        <v>46176</v>
      </c>
      <c r="K1384" s="26" t="s">
        <v>40</v>
      </c>
      <c r="L1384" s="26" t="s">
        <v>4710</v>
      </c>
      <c r="M1384" s="26" t="s">
        <v>41</v>
      </c>
      <c r="N1384" s="26" t="s">
        <v>5077</v>
      </c>
      <c r="O1384" s="26" t="s">
        <v>39</v>
      </c>
      <c r="P1384" s="26" t="s">
        <v>4719</v>
      </c>
      <c r="Q1384" s="26">
        <v>0</v>
      </c>
      <c r="R1384" s="26">
        <v>0</v>
      </c>
      <c r="S1384" s="26">
        <v>0</v>
      </c>
      <c r="T1384" s="26">
        <v>0</v>
      </c>
      <c r="U1384" s="26" t="s">
        <v>45</v>
      </c>
      <c r="V1384" s="26" t="s">
        <v>4720</v>
      </c>
      <c r="W1384" s="26">
        <v>0</v>
      </c>
      <c r="X1384" s="26" t="s">
        <v>4721</v>
      </c>
      <c r="Y1384" s="25">
        <v>46212</v>
      </c>
      <c r="Z1384" s="27">
        <v>66</v>
      </c>
      <c r="AA1384" s="24" t="s">
        <v>36</v>
      </c>
      <c r="AB1384" s="24" t="s">
        <v>88</v>
      </c>
      <c r="AC1384" s="24" t="s">
        <v>4714</v>
      </c>
      <c r="AD1384" s="24" t="s">
        <v>4715</v>
      </c>
    </row>
    <row r="1385" spans="1:30" x14ac:dyDescent="0.35">
      <c r="A1385" s="23">
        <v>1384</v>
      </c>
      <c r="B1385" s="24" t="s">
        <v>4054</v>
      </c>
      <c r="C1385" s="24" t="s">
        <v>35</v>
      </c>
      <c r="D1385" s="24" t="s">
        <v>4735</v>
      </c>
      <c r="E1385" s="24" t="s">
        <v>4825</v>
      </c>
      <c r="F1385" s="24" t="s">
        <v>4718</v>
      </c>
      <c r="G1385" s="25">
        <v>45958</v>
      </c>
      <c r="H1385" s="25">
        <v>46029</v>
      </c>
      <c r="I1385" s="25">
        <v>46125</v>
      </c>
      <c r="J1385" s="25">
        <v>46176</v>
      </c>
      <c r="K1385" s="26" t="s">
        <v>3776</v>
      </c>
      <c r="L1385" s="26" t="s">
        <v>4895</v>
      </c>
      <c r="M1385" s="26" t="s">
        <v>38</v>
      </c>
      <c r="N1385" s="26" t="s">
        <v>4769</v>
      </c>
      <c r="O1385" s="26" t="s">
        <v>3772</v>
      </c>
      <c r="P1385" s="26" t="s">
        <v>4882</v>
      </c>
      <c r="Q1385" s="26">
        <v>0</v>
      </c>
      <c r="R1385" s="26">
        <v>0</v>
      </c>
      <c r="S1385" s="26">
        <v>0</v>
      </c>
      <c r="T1385" s="26">
        <v>0</v>
      </c>
      <c r="U1385" s="26" t="s">
        <v>3809</v>
      </c>
      <c r="V1385" s="26" t="s">
        <v>4928</v>
      </c>
      <c r="W1385" s="26">
        <v>0</v>
      </c>
      <c r="X1385" s="26" t="s">
        <v>4929</v>
      </c>
      <c r="Y1385" s="25">
        <v>46212</v>
      </c>
      <c r="Z1385" s="27">
        <v>88</v>
      </c>
      <c r="AA1385" s="24" t="s">
        <v>36</v>
      </c>
      <c r="AB1385" s="24" t="s">
        <v>88</v>
      </c>
      <c r="AC1385" s="24" t="s">
        <v>4714</v>
      </c>
      <c r="AD1385" s="24" t="s">
        <v>4715</v>
      </c>
    </row>
    <row r="1386" spans="1:30" x14ac:dyDescent="0.35">
      <c r="A1386" s="23">
        <v>1385</v>
      </c>
      <c r="B1386" s="24" t="s">
        <v>4055</v>
      </c>
      <c r="C1386" s="24" t="s">
        <v>35</v>
      </c>
      <c r="D1386" s="24" t="s">
        <v>4735</v>
      </c>
      <c r="E1386" s="24" t="s">
        <v>4707</v>
      </c>
      <c r="F1386" s="24" t="s">
        <v>4940</v>
      </c>
      <c r="G1386" s="25">
        <v>45965</v>
      </c>
      <c r="H1386" s="25">
        <v>46035</v>
      </c>
      <c r="I1386" s="25">
        <v>46125</v>
      </c>
      <c r="J1386" s="25">
        <v>46176</v>
      </c>
      <c r="K1386" s="26" t="s">
        <v>3776</v>
      </c>
      <c r="L1386" s="26" t="s">
        <v>4895</v>
      </c>
      <c r="M1386" s="26" t="s">
        <v>38</v>
      </c>
      <c r="N1386" s="26" t="s">
        <v>4769</v>
      </c>
      <c r="O1386" s="26" t="s">
        <v>3772</v>
      </c>
      <c r="P1386" s="26" t="s">
        <v>4882</v>
      </c>
      <c r="Q1386" s="26">
        <v>0</v>
      </c>
      <c r="R1386" s="26">
        <v>0</v>
      </c>
      <c r="S1386" s="26">
        <v>0</v>
      </c>
      <c r="T1386" s="26">
        <v>0</v>
      </c>
      <c r="U1386" s="26" t="s">
        <v>3780</v>
      </c>
      <c r="V1386" s="26" t="s">
        <v>4924</v>
      </c>
      <c r="W1386" s="26">
        <v>0</v>
      </c>
      <c r="X1386" s="26" t="s">
        <v>4925</v>
      </c>
      <c r="Y1386" s="25">
        <v>46212</v>
      </c>
      <c r="Z1386" s="27">
        <v>88</v>
      </c>
      <c r="AA1386" s="24" t="s">
        <v>36</v>
      </c>
      <c r="AB1386" s="24" t="s">
        <v>88</v>
      </c>
      <c r="AC1386" s="24" t="s">
        <v>4714</v>
      </c>
      <c r="AD1386" s="24" t="s">
        <v>4715</v>
      </c>
    </row>
    <row r="1387" spans="1:30" x14ac:dyDescent="0.35">
      <c r="A1387" s="23">
        <v>1386</v>
      </c>
      <c r="B1387" s="24" t="s">
        <v>4056</v>
      </c>
      <c r="C1387" s="24" t="s">
        <v>35</v>
      </c>
      <c r="D1387" s="24" t="s">
        <v>4735</v>
      </c>
      <c r="E1387" s="24" t="s">
        <v>4707</v>
      </c>
      <c r="F1387" s="24" t="s">
        <v>4759</v>
      </c>
      <c r="G1387" s="25">
        <v>45965</v>
      </c>
      <c r="H1387" s="25">
        <v>46041</v>
      </c>
      <c r="I1387" s="25">
        <v>46125</v>
      </c>
      <c r="J1387" s="25">
        <v>46176</v>
      </c>
      <c r="K1387" s="26" t="s">
        <v>3776</v>
      </c>
      <c r="L1387" s="26" t="s">
        <v>4895</v>
      </c>
      <c r="M1387" s="26" t="s">
        <v>38</v>
      </c>
      <c r="N1387" s="26" t="s">
        <v>4769</v>
      </c>
      <c r="O1387" s="26" t="s">
        <v>3772</v>
      </c>
      <c r="P1387" s="26" t="s">
        <v>4882</v>
      </c>
      <c r="Q1387" s="26">
        <v>0</v>
      </c>
      <c r="R1387" s="26">
        <v>0</v>
      </c>
      <c r="S1387" s="26">
        <v>0</v>
      </c>
      <c r="T1387" s="26">
        <v>0</v>
      </c>
      <c r="U1387" s="26" t="s">
        <v>3809</v>
      </c>
      <c r="V1387" s="26" t="s">
        <v>4928</v>
      </c>
      <c r="W1387" s="26" t="s">
        <v>47</v>
      </c>
      <c r="X1387" s="26" t="s">
        <v>4929</v>
      </c>
      <c r="Y1387" s="25">
        <v>46212</v>
      </c>
      <c r="Z1387" s="27">
        <v>88</v>
      </c>
      <c r="AA1387" s="24" t="s">
        <v>36</v>
      </c>
      <c r="AB1387" s="24" t="s">
        <v>88</v>
      </c>
      <c r="AC1387" s="24" t="s">
        <v>4714</v>
      </c>
      <c r="AD1387" s="24" t="s">
        <v>4715</v>
      </c>
    </row>
    <row r="1388" spans="1:30" x14ac:dyDescent="0.35">
      <c r="A1388" s="23">
        <v>1387</v>
      </c>
      <c r="B1388" s="24" t="s">
        <v>4057</v>
      </c>
      <c r="C1388" s="24" t="s">
        <v>35</v>
      </c>
      <c r="D1388" s="24" t="s">
        <v>4735</v>
      </c>
      <c r="E1388" s="24" t="s">
        <v>4906</v>
      </c>
      <c r="F1388" s="24" t="s">
        <v>4718</v>
      </c>
      <c r="G1388" s="25">
        <v>45968</v>
      </c>
      <c r="H1388" s="25">
        <v>46043</v>
      </c>
      <c r="I1388" s="25">
        <v>46125</v>
      </c>
      <c r="J1388" s="25">
        <v>46176</v>
      </c>
      <c r="K1388" s="26" t="s">
        <v>3776</v>
      </c>
      <c r="L1388" s="26" t="s">
        <v>4895</v>
      </c>
      <c r="M1388" s="26" t="s">
        <v>38</v>
      </c>
      <c r="N1388" s="26" t="s">
        <v>4769</v>
      </c>
      <c r="O1388" s="26" t="s">
        <v>3772</v>
      </c>
      <c r="P1388" s="26" t="s">
        <v>4882</v>
      </c>
      <c r="Q1388" s="26">
        <v>0</v>
      </c>
      <c r="R1388" s="26">
        <v>0</v>
      </c>
      <c r="S1388" s="26">
        <v>0</v>
      </c>
      <c r="T1388" s="26">
        <v>0</v>
      </c>
      <c r="U1388" s="26" t="s">
        <v>3765</v>
      </c>
      <c r="V1388" s="26" t="s">
        <v>5082</v>
      </c>
      <c r="W1388" s="26">
        <v>0</v>
      </c>
      <c r="X1388" s="26" t="s">
        <v>4905</v>
      </c>
      <c r="Y1388" s="25">
        <v>46212</v>
      </c>
      <c r="Z1388" s="27">
        <v>88</v>
      </c>
      <c r="AA1388" s="24" t="s">
        <v>36</v>
      </c>
      <c r="AB1388" s="24" t="s">
        <v>88</v>
      </c>
      <c r="AC1388" s="24" t="s">
        <v>4714</v>
      </c>
      <c r="AD1388" s="24" t="s">
        <v>4715</v>
      </c>
    </row>
    <row r="1389" spans="1:30" x14ac:dyDescent="0.35">
      <c r="A1389" s="23">
        <v>1388</v>
      </c>
      <c r="B1389" s="24" t="s">
        <v>4058</v>
      </c>
      <c r="C1389" s="24" t="s">
        <v>35</v>
      </c>
      <c r="D1389" s="24" t="s">
        <v>4735</v>
      </c>
      <c r="E1389" s="24" t="s">
        <v>4873</v>
      </c>
      <c r="F1389" s="24" t="s">
        <v>5485</v>
      </c>
      <c r="G1389" s="25">
        <v>45982</v>
      </c>
      <c r="H1389" s="25">
        <v>46071</v>
      </c>
      <c r="I1389" s="25">
        <v>46155</v>
      </c>
      <c r="J1389" s="25">
        <v>46176</v>
      </c>
      <c r="K1389" s="26" t="s">
        <v>3776</v>
      </c>
      <c r="L1389" s="26" t="s">
        <v>4895</v>
      </c>
      <c r="M1389" s="26" t="s">
        <v>38</v>
      </c>
      <c r="N1389" s="26" t="s">
        <v>4769</v>
      </c>
      <c r="O1389" s="26" t="s">
        <v>3772</v>
      </c>
      <c r="P1389" s="26" t="s">
        <v>4882</v>
      </c>
      <c r="Q1389" s="26">
        <v>0</v>
      </c>
      <c r="R1389" s="26">
        <v>0</v>
      </c>
      <c r="S1389" s="26">
        <v>0</v>
      </c>
      <c r="T1389" s="26">
        <v>0</v>
      </c>
      <c r="U1389" s="26" t="s">
        <v>3927</v>
      </c>
      <c r="V1389" s="26" t="s">
        <v>4941</v>
      </c>
      <c r="W1389" s="26">
        <v>0</v>
      </c>
      <c r="X1389" s="26" t="s">
        <v>4942</v>
      </c>
      <c r="Y1389" s="25">
        <v>46212</v>
      </c>
      <c r="Z1389" s="27">
        <v>58</v>
      </c>
      <c r="AA1389" s="24" t="s">
        <v>36</v>
      </c>
      <c r="AB1389" s="24" t="s">
        <v>88</v>
      </c>
      <c r="AC1389" s="24" t="s">
        <v>4714</v>
      </c>
      <c r="AD1389" s="24" t="s">
        <v>4715</v>
      </c>
    </row>
    <row r="1390" spans="1:30" x14ac:dyDescent="0.35">
      <c r="A1390" s="23">
        <v>1389</v>
      </c>
      <c r="B1390" s="24" t="s">
        <v>4059</v>
      </c>
      <c r="C1390" s="24" t="s">
        <v>35</v>
      </c>
      <c r="D1390" s="24" t="s">
        <v>4735</v>
      </c>
      <c r="E1390" s="24" t="s">
        <v>4766</v>
      </c>
      <c r="F1390" s="24" t="s">
        <v>4940</v>
      </c>
      <c r="G1390" s="25">
        <v>46058</v>
      </c>
      <c r="H1390" s="25">
        <v>46121</v>
      </c>
      <c r="I1390" s="25">
        <v>46163</v>
      </c>
      <c r="J1390" s="25">
        <v>46177</v>
      </c>
      <c r="K1390" s="26" t="s">
        <v>3813</v>
      </c>
      <c r="L1390" s="26" t="s">
        <v>4778</v>
      </c>
      <c r="M1390" s="26" t="s">
        <v>52</v>
      </c>
      <c r="N1390" s="26" t="s">
        <v>4779</v>
      </c>
      <c r="O1390" s="26" t="s">
        <v>53</v>
      </c>
      <c r="P1390" s="26" t="s">
        <v>4780</v>
      </c>
      <c r="Q1390" s="26">
        <v>0</v>
      </c>
      <c r="R1390" s="26">
        <v>0</v>
      </c>
      <c r="S1390" s="26">
        <v>0</v>
      </c>
      <c r="T1390" s="26">
        <v>0</v>
      </c>
      <c r="U1390" s="26" t="s">
        <v>3861</v>
      </c>
      <c r="V1390" s="26" t="s">
        <v>4781</v>
      </c>
      <c r="W1390" s="26">
        <v>0</v>
      </c>
      <c r="X1390" s="26" t="s">
        <v>4885</v>
      </c>
      <c r="Y1390" s="25">
        <v>46212</v>
      </c>
      <c r="Z1390" s="27">
        <v>50</v>
      </c>
      <c r="AA1390" s="24" t="s">
        <v>36</v>
      </c>
      <c r="AB1390" s="24" t="s">
        <v>88</v>
      </c>
      <c r="AC1390" s="24" t="s">
        <v>4714</v>
      </c>
      <c r="AD1390" s="24" t="s">
        <v>4715</v>
      </c>
    </row>
    <row r="1391" spans="1:30" x14ac:dyDescent="0.35">
      <c r="A1391" s="23">
        <v>1390</v>
      </c>
      <c r="B1391" s="24" t="s">
        <v>4060</v>
      </c>
      <c r="C1391" s="24" t="s">
        <v>35</v>
      </c>
      <c r="D1391" s="24" t="s">
        <v>4735</v>
      </c>
      <c r="E1391" s="24" t="s">
        <v>5319</v>
      </c>
      <c r="F1391" s="24" t="s">
        <v>5486</v>
      </c>
      <c r="G1391" s="25">
        <v>46077</v>
      </c>
      <c r="H1391" s="25">
        <v>46128</v>
      </c>
      <c r="I1391" s="25">
        <v>46163</v>
      </c>
      <c r="J1391" s="25">
        <v>46182</v>
      </c>
      <c r="K1391" s="26" t="s">
        <v>3813</v>
      </c>
      <c r="L1391" s="26" t="s">
        <v>4778</v>
      </c>
      <c r="M1391" s="26" t="s">
        <v>52</v>
      </c>
      <c r="N1391" s="26" t="s">
        <v>4779</v>
      </c>
      <c r="O1391" s="26" t="s">
        <v>53</v>
      </c>
      <c r="P1391" s="26" t="s">
        <v>4780</v>
      </c>
      <c r="Q1391" s="26">
        <v>0</v>
      </c>
      <c r="R1391" s="26">
        <v>0</v>
      </c>
      <c r="S1391" s="26">
        <v>0</v>
      </c>
      <c r="T1391" s="26">
        <v>0</v>
      </c>
      <c r="U1391" s="26" t="s">
        <v>3895</v>
      </c>
      <c r="V1391" s="26" t="s">
        <v>4884</v>
      </c>
      <c r="W1391" s="26">
        <v>0</v>
      </c>
      <c r="X1391" s="26" t="s">
        <v>4782</v>
      </c>
      <c r="Y1391" s="25">
        <v>46212</v>
      </c>
      <c r="Z1391" s="27">
        <v>50</v>
      </c>
      <c r="AA1391" s="24" t="s">
        <v>36</v>
      </c>
      <c r="AB1391" s="24" t="s">
        <v>88</v>
      </c>
      <c r="AC1391" s="24" t="s">
        <v>4714</v>
      </c>
      <c r="AD1391" s="24" t="s">
        <v>4715</v>
      </c>
    </row>
    <row r="1392" spans="1:30" x14ac:dyDescent="0.35">
      <c r="A1392" s="23">
        <v>1391</v>
      </c>
      <c r="B1392" s="24" t="s">
        <v>1598</v>
      </c>
      <c r="C1392" s="24" t="s">
        <v>61</v>
      </c>
      <c r="D1392" s="24" t="s">
        <v>4735</v>
      </c>
      <c r="E1392" s="24" t="s">
        <v>5105</v>
      </c>
      <c r="F1392" s="24" t="s">
        <v>4723</v>
      </c>
      <c r="G1392" s="25">
        <v>46140</v>
      </c>
      <c r="H1392" s="25">
        <v>46150</v>
      </c>
      <c r="I1392" s="25">
        <v>46175</v>
      </c>
      <c r="J1392" s="25">
        <v>46181</v>
      </c>
      <c r="K1392" s="26" t="s">
        <v>73</v>
      </c>
      <c r="L1392" s="26" t="s">
        <v>4730</v>
      </c>
      <c r="M1392" s="26" t="s">
        <v>72</v>
      </c>
      <c r="N1392" s="26" t="s">
        <v>4731</v>
      </c>
      <c r="O1392" s="26" t="s">
        <v>892</v>
      </c>
      <c r="P1392" s="26" t="s">
        <v>4748</v>
      </c>
      <c r="Q1392" s="26">
        <v>0</v>
      </c>
      <c r="R1392" s="26">
        <v>0</v>
      </c>
      <c r="S1392" s="26">
        <v>0</v>
      </c>
      <c r="T1392" s="26">
        <v>0</v>
      </c>
      <c r="U1392" s="26" t="s">
        <v>1424</v>
      </c>
      <c r="V1392" s="26" t="s">
        <v>5387</v>
      </c>
      <c r="W1392" s="26">
        <v>0</v>
      </c>
      <c r="X1392" s="26" t="s">
        <v>5388</v>
      </c>
      <c r="Y1392" s="25">
        <v>46212</v>
      </c>
      <c r="Z1392" s="27">
        <v>38</v>
      </c>
      <c r="AA1392" s="24" t="s">
        <v>62</v>
      </c>
      <c r="AB1392" s="24" t="s">
        <v>88</v>
      </c>
      <c r="AC1392" s="24" t="s">
        <v>4714</v>
      </c>
      <c r="AD1392" s="24" t="s">
        <v>4715</v>
      </c>
    </row>
    <row r="1393" spans="1:30" x14ac:dyDescent="0.35">
      <c r="A1393" s="23">
        <v>1392</v>
      </c>
      <c r="B1393" s="24" t="s">
        <v>4061</v>
      </c>
      <c r="C1393" s="24" t="s">
        <v>35</v>
      </c>
      <c r="D1393" s="24" t="s">
        <v>4706</v>
      </c>
      <c r="E1393" s="24" t="s">
        <v>4926</v>
      </c>
      <c r="F1393" s="24" t="s">
        <v>4718</v>
      </c>
      <c r="G1393" s="25">
        <v>45999</v>
      </c>
      <c r="H1393" s="25">
        <v>46118</v>
      </c>
      <c r="I1393" s="25">
        <v>46161</v>
      </c>
      <c r="J1393" s="25">
        <v>46183</v>
      </c>
      <c r="K1393" s="26" t="s">
        <v>3776</v>
      </c>
      <c r="L1393" s="26" t="s">
        <v>4895</v>
      </c>
      <c r="M1393" s="26" t="s">
        <v>49</v>
      </c>
      <c r="N1393" s="26" t="s">
        <v>4709</v>
      </c>
      <c r="O1393" s="26" t="s">
        <v>82</v>
      </c>
      <c r="P1393" s="26" t="s">
        <v>4896</v>
      </c>
      <c r="Q1393" s="26">
        <v>0</v>
      </c>
      <c r="R1393" s="26">
        <v>0</v>
      </c>
      <c r="S1393" s="26">
        <v>0</v>
      </c>
      <c r="T1393" s="26">
        <v>0</v>
      </c>
      <c r="U1393" s="26" t="s">
        <v>3807</v>
      </c>
      <c r="V1393" s="26" t="s">
        <v>4937</v>
      </c>
      <c r="W1393" s="26" t="s">
        <v>3886</v>
      </c>
      <c r="X1393" s="26" t="s">
        <v>4938</v>
      </c>
      <c r="Y1393" s="25">
        <v>46212</v>
      </c>
      <c r="Z1393" s="27">
        <v>52</v>
      </c>
      <c r="AA1393" s="24" t="s">
        <v>36</v>
      </c>
      <c r="AB1393" s="24" t="s">
        <v>25</v>
      </c>
      <c r="AC1393" s="24" t="s">
        <v>4714</v>
      </c>
      <c r="AD1393" s="24" t="s">
        <v>4715</v>
      </c>
    </row>
    <row r="1394" spans="1:30" x14ac:dyDescent="0.35">
      <c r="A1394" s="23">
        <v>1393</v>
      </c>
      <c r="B1394" s="24" t="s">
        <v>5487</v>
      </c>
      <c r="C1394" s="24" t="s">
        <v>35</v>
      </c>
      <c r="D1394" s="24" t="s">
        <v>4735</v>
      </c>
      <c r="E1394" s="24" t="s">
        <v>5065</v>
      </c>
      <c r="F1394" s="24" t="s">
        <v>4940</v>
      </c>
      <c r="G1394" s="25">
        <v>45973</v>
      </c>
      <c r="H1394" s="25">
        <v>46057</v>
      </c>
      <c r="I1394" s="25">
        <v>46080</v>
      </c>
      <c r="J1394" s="25">
        <v>46106</v>
      </c>
      <c r="K1394" s="26" t="s">
        <v>39</v>
      </c>
      <c r="L1394" s="26" t="s">
        <v>4719</v>
      </c>
      <c r="M1394" s="26" t="s">
        <v>40</v>
      </c>
      <c r="N1394" s="26" t="s">
        <v>4710</v>
      </c>
      <c r="O1394" s="26" t="s">
        <v>37</v>
      </c>
      <c r="P1394" s="26" t="s">
        <v>4711</v>
      </c>
      <c r="Q1394" s="26">
        <v>0</v>
      </c>
      <c r="R1394" s="26">
        <v>0</v>
      </c>
      <c r="S1394" s="26">
        <v>0</v>
      </c>
      <c r="T1394" s="26">
        <v>0</v>
      </c>
      <c r="U1394" s="26" t="s">
        <v>3910</v>
      </c>
      <c r="V1394" s="26" t="s">
        <v>4910</v>
      </c>
      <c r="W1394" s="26">
        <v>0</v>
      </c>
      <c r="X1394" s="26" t="s">
        <v>4879</v>
      </c>
      <c r="Y1394" s="25">
        <v>46212</v>
      </c>
      <c r="Z1394" s="27">
        <v>133</v>
      </c>
      <c r="AA1394" s="24" t="s">
        <v>36</v>
      </c>
      <c r="AB1394" s="24" t="s">
        <v>88</v>
      </c>
      <c r="AC1394" s="24" t="s">
        <v>4714</v>
      </c>
      <c r="AD1394" s="24" t="s">
        <v>4715</v>
      </c>
    </row>
    <row r="1395" spans="1:30" x14ac:dyDescent="0.35">
      <c r="A1395" s="23">
        <v>1394</v>
      </c>
      <c r="B1395" s="24" t="s">
        <v>5488</v>
      </c>
      <c r="C1395" s="24" t="s">
        <v>35</v>
      </c>
      <c r="D1395" s="24" t="s">
        <v>4735</v>
      </c>
      <c r="E1395" s="24" t="s">
        <v>5489</v>
      </c>
      <c r="F1395" s="24" t="s">
        <v>4718</v>
      </c>
      <c r="G1395" s="25">
        <v>45993</v>
      </c>
      <c r="H1395" s="25">
        <v>46077</v>
      </c>
      <c r="I1395" s="25">
        <v>46118</v>
      </c>
      <c r="J1395" s="25">
        <v>46195</v>
      </c>
      <c r="K1395" s="26" t="s">
        <v>3776</v>
      </c>
      <c r="L1395" s="26" t="s">
        <v>4895</v>
      </c>
      <c r="M1395" s="26" t="s">
        <v>49</v>
      </c>
      <c r="N1395" s="26" t="s">
        <v>4709</v>
      </c>
      <c r="O1395" s="26" t="s">
        <v>82</v>
      </c>
      <c r="P1395" s="26" t="s">
        <v>4896</v>
      </c>
      <c r="Q1395" s="26">
        <v>0</v>
      </c>
      <c r="R1395" s="26">
        <v>0</v>
      </c>
      <c r="S1395" s="26">
        <v>0</v>
      </c>
      <c r="T1395" s="26">
        <v>0</v>
      </c>
      <c r="U1395" s="26" t="s">
        <v>3807</v>
      </c>
      <c r="V1395" s="26" t="s">
        <v>4937</v>
      </c>
      <c r="W1395" s="26">
        <v>0</v>
      </c>
      <c r="X1395" s="26" t="s">
        <v>4938</v>
      </c>
      <c r="Y1395" s="25">
        <v>46212</v>
      </c>
      <c r="Z1395" s="27">
        <v>95</v>
      </c>
      <c r="AA1395" s="24" t="s">
        <v>36</v>
      </c>
      <c r="AB1395" s="24" t="s">
        <v>88</v>
      </c>
      <c r="AC1395" s="24" t="s">
        <v>4714</v>
      </c>
      <c r="AD1395" s="24" t="s">
        <v>4715</v>
      </c>
    </row>
    <row r="1396" spans="1:30" x14ac:dyDescent="0.35">
      <c r="A1396" s="23">
        <v>1395</v>
      </c>
      <c r="B1396" s="24" t="s">
        <v>4062</v>
      </c>
      <c r="C1396" s="24" t="s">
        <v>35</v>
      </c>
      <c r="D1396" s="24" t="s">
        <v>4706</v>
      </c>
      <c r="E1396" s="24" t="s">
        <v>5065</v>
      </c>
      <c r="F1396" s="24" t="s">
        <v>4718</v>
      </c>
      <c r="G1396" s="25">
        <v>45982</v>
      </c>
      <c r="H1396" s="25">
        <v>46085</v>
      </c>
      <c r="I1396" s="25">
        <v>46129</v>
      </c>
      <c r="J1396" s="25">
        <v>46142</v>
      </c>
      <c r="K1396" s="26" t="s">
        <v>3813</v>
      </c>
      <c r="L1396" s="26" t="s">
        <v>4778</v>
      </c>
      <c r="M1396" s="26" t="s">
        <v>52</v>
      </c>
      <c r="N1396" s="26" t="s">
        <v>4779</v>
      </c>
      <c r="O1396" s="26" t="s">
        <v>53</v>
      </c>
      <c r="P1396" s="26" t="s">
        <v>4780</v>
      </c>
      <c r="Q1396" s="26">
        <v>0</v>
      </c>
      <c r="R1396" s="26">
        <v>0</v>
      </c>
      <c r="S1396" s="26">
        <v>0</v>
      </c>
      <c r="T1396" s="26">
        <v>0</v>
      </c>
      <c r="U1396" s="26" t="s">
        <v>3751</v>
      </c>
      <c r="V1396" s="26" t="s">
        <v>5010</v>
      </c>
      <c r="W1396" s="26" t="s">
        <v>47</v>
      </c>
      <c r="X1396" s="26" t="s">
        <v>4885</v>
      </c>
      <c r="Y1396" s="25">
        <v>46212</v>
      </c>
      <c r="Z1396" s="27">
        <v>84</v>
      </c>
      <c r="AA1396" s="24" t="s">
        <v>36</v>
      </c>
      <c r="AB1396" s="24" t="s">
        <v>25</v>
      </c>
      <c r="AC1396" s="24" t="s">
        <v>4714</v>
      </c>
      <c r="AD1396" s="24" t="s">
        <v>4715</v>
      </c>
    </row>
    <row r="1397" spans="1:30" x14ac:dyDescent="0.35">
      <c r="A1397" s="23">
        <v>1396</v>
      </c>
      <c r="B1397" s="24" t="s">
        <v>4063</v>
      </c>
      <c r="C1397" s="24" t="s">
        <v>35</v>
      </c>
      <c r="D1397" s="24" t="s">
        <v>4735</v>
      </c>
      <c r="E1397" s="24" t="s">
        <v>4707</v>
      </c>
      <c r="F1397" s="24" t="s">
        <v>4718</v>
      </c>
      <c r="G1397" s="25">
        <v>46048</v>
      </c>
      <c r="H1397" s="25">
        <v>46108</v>
      </c>
      <c r="I1397" s="25">
        <v>46149</v>
      </c>
      <c r="J1397" s="25">
        <v>46163</v>
      </c>
      <c r="K1397" s="26" t="s">
        <v>3813</v>
      </c>
      <c r="L1397" s="26" t="s">
        <v>4778</v>
      </c>
      <c r="M1397" s="26" t="s">
        <v>52</v>
      </c>
      <c r="N1397" s="26" t="s">
        <v>4779</v>
      </c>
      <c r="O1397" s="26" t="s">
        <v>53</v>
      </c>
      <c r="P1397" s="26" t="s">
        <v>4780</v>
      </c>
      <c r="Q1397" s="26">
        <v>0</v>
      </c>
      <c r="R1397" s="26">
        <v>0</v>
      </c>
      <c r="S1397" s="26">
        <v>0</v>
      </c>
      <c r="T1397" s="26">
        <v>0</v>
      </c>
      <c r="U1397" s="26" t="s">
        <v>3895</v>
      </c>
      <c r="V1397" s="26" t="s">
        <v>4884</v>
      </c>
      <c r="W1397" s="26">
        <v>0</v>
      </c>
      <c r="X1397" s="26" t="s">
        <v>4885</v>
      </c>
      <c r="Y1397" s="25">
        <v>46212</v>
      </c>
      <c r="Z1397" s="27">
        <v>64</v>
      </c>
      <c r="AA1397" s="24" t="s">
        <v>36</v>
      </c>
      <c r="AB1397" s="24" t="s">
        <v>88</v>
      </c>
      <c r="AC1397" s="24" t="s">
        <v>4714</v>
      </c>
      <c r="AD1397" s="24" t="s">
        <v>4715</v>
      </c>
    </row>
    <row r="1398" spans="1:30" x14ac:dyDescent="0.35">
      <c r="A1398" s="23">
        <v>1397</v>
      </c>
      <c r="B1398" s="24" t="s">
        <v>4064</v>
      </c>
      <c r="C1398" s="24" t="s">
        <v>35</v>
      </c>
      <c r="D1398" s="24" t="s">
        <v>4735</v>
      </c>
      <c r="E1398" s="24" t="s">
        <v>4939</v>
      </c>
      <c r="F1398" s="24" t="s">
        <v>4718</v>
      </c>
      <c r="G1398" s="25">
        <v>46000</v>
      </c>
      <c r="H1398" s="25">
        <v>46083</v>
      </c>
      <c r="I1398" s="25">
        <v>46128</v>
      </c>
      <c r="J1398" s="25">
        <v>46183</v>
      </c>
      <c r="K1398" s="26" t="s">
        <v>49</v>
      </c>
      <c r="L1398" s="26" t="s">
        <v>4709</v>
      </c>
      <c r="M1398" s="26" t="s">
        <v>38</v>
      </c>
      <c r="N1398" s="26" t="s">
        <v>4769</v>
      </c>
      <c r="O1398" s="26" t="s">
        <v>52</v>
      </c>
      <c r="P1398" s="26" t="s">
        <v>4779</v>
      </c>
      <c r="Q1398" s="26">
        <v>0</v>
      </c>
      <c r="R1398" s="26">
        <v>0</v>
      </c>
      <c r="S1398" s="26">
        <v>0</v>
      </c>
      <c r="T1398" s="26">
        <v>0</v>
      </c>
      <c r="U1398" s="26" t="s">
        <v>3901</v>
      </c>
      <c r="V1398" s="26" t="s">
        <v>4897</v>
      </c>
      <c r="W1398" s="26">
        <v>0</v>
      </c>
      <c r="X1398" s="26" t="s">
        <v>4898</v>
      </c>
      <c r="Y1398" s="25">
        <v>46212</v>
      </c>
      <c r="Z1398" s="27">
        <v>85</v>
      </c>
      <c r="AA1398" s="24" t="s">
        <v>36</v>
      </c>
      <c r="AB1398" s="24" t="s">
        <v>88</v>
      </c>
      <c r="AC1398" s="24" t="s">
        <v>4714</v>
      </c>
      <c r="AD1398" s="24" t="s">
        <v>4715</v>
      </c>
    </row>
    <row r="1399" spans="1:30" x14ac:dyDescent="0.35">
      <c r="A1399" s="23">
        <v>1398</v>
      </c>
      <c r="B1399" s="24" t="s">
        <v>4065</v>
      </c>
      <c r="C1399" s="24" t="s">
        <v>35</v>
      </c>
      <c r="D1399" s="24" t="s">
        <v>4735</v>
      </c>
      <c r="E1399" s="24" t="s">
        <v>5041</v>
      </c>
      <c r="F1399" s="24" t="s">
        <v>4718</v>
      </c>
      <c r="G1399" s="25">
        <v>46002</v>
      </c>
      <c r="H1399" s="25">
        <v>46085</v>
      </c>
      <c r="I1399" s="25">
        <v>46134</v>
      </c>
      <c r="J1399" s="25">
        <v>46153</v>
      </c>
      <c r="K1399" s="26" t="s">
        <v>3776</v>
      </c>
      <c r="L1399" s="26" t="s">
        <v>4895</v>
      </c>
      <c r="M1399" s="26" t="s">
        <v>49</v>
      </c>
      <c r="N1399" s="26" t="s">
        <v>4709</v>
      </c>
      <c r="O1399" s="26" t="s">
        <v>82</v>
      </c>
      <c r="P1399" s="26" t="s">
        <v>4896</v>
      </c>
      <c r="Q1399" s="26">
        <v>0</v>
      </c>
      <c r="R1399" s="26">
        <v>0</v>
      </c>
      <c r="S1399" s="26">
        <v>0</v>
      </c>
      <c r="T1399" s="26">
        <v>0</v>
      </c>
      <c r="U1399" s="26" t="s">
        <v>4066</v>
      </c>
      <c r="V1399" s="26" t="s">
        <v>5490</v>
      </c>
      <c r="W1399" s="26">
        <v>0</v>
      </c>
      <c r="X1399" s="26" t="s">
        <v>5206</v>
      </c>
      <c r="Y1399" s="25">
        <v>46212</v>
      </c>
      <c r="Z1399" s="27">
        <v>79</v>
      </c>
      <c r="AA1399" s="24" t="s">
        <v>36</v>
      </c>
      <c r="AB1399" s="24" t="s">
        <v>88</v>
      </c>
      <c r="AC1399" s="24" t="s">
        <v>4714</v>
      </c>
      <c r="AD1399" s="24" t="s">
        <v>4715</v>
      </c>
    </row>
    <row r="1400" spans="1:30" x14ac:dyDescent="0.35">
      <c r="A1400" s="23">
        <v>1399</v>
      </c>
      <c r="B1400" s="24" t="s">
        <v>4067</v>
      </c>
      <c r="C1400" s="24" t="s">
        <v>35</v>
      </c>
      <c r="D1400" s="24" t="s">
        <v>4735</v>
      </c>
      <c r="E1400" s="24" t="s">
        <v>5057</v>
      </c>
      <c r="F1400" s="24" t="s">
        <v>4940</v>
      </c>
      <c r="G1400" s="25">
        <v>46028</v>
      </c>
      <c r="H1400" s="25">
        <v>46092</v>
      </c>
      <c r="I1400" s="25">
        <v>46129</v>
      </c>
      <c r="J1400" s="25">
        <v>46142</v>
      </c>
      <c r="K1400" s="26" t="s">
        <v>3813</v>
      </c>
      <c r="L1400" s="26" t="s">
        <v>4778</v>
      </c>
      <c r="M1400" s="26" t="s">
        <v>52</v>
      </c>
      <c r="N1400" s="26" t="s">
        <v>4779</v>
      </c>
      <c r="O1400" s="26" t="s">
        <v>53</v>
      </c>
      <c r="P1400" s="26" t="s">
        <v>4780</v>
      </c>
      <c r="Q1400" s="26">
        <v>0</v>
      </c>
      <c r="R1400" s="26">
        <v>0</v>
      </c>
      <c r="S1400" s="26">
        <v>0</v>
      </c>
      <c r="T1400" s="26">
        <v>0</v>
      </c>
      <c r="U1400" s="26" t="s">
        <v>3888</v>
      </c>
      <c r="V1400" s="26" t="s">
        <v>4826</v>
      </c>
      <c r="W1400" s="26" t="s">
        <v>3899</v>
      </c>
      <c r="X1400" s="26" t="s">
        <v>4827</v>
      </c>
      <c r="Y1400" s="25">
        <v>46212</v>
      </c>
      <c r="Z1400" s="27">
        <v>84</v>
      </c>
      <c r="AA1400" s="24" t="s">
        <v>36</v>
      </c>
      <c r="AB1400" s="24" t="s">
        <v>88</v>
      </c>
      <c r="AC1400" s="24" t="s">
        <v>4714</v>
      </c>
      <c r="AD1400" s="24" t="s">
        <v>4715</v>
      </c>
    </row>
    <row r="1401" spans="1:30" x14ac:dyDescent="0.35">
      <c r="A1401" s="23">
        <v>1400</v>
      </c>
      <c r="B1401" s="24" t="s">
        <v>4068</v>
      </c>
      <c r="C1401" s="24" t="s">
        <v>35</v>
      </c>
      <c r="D1401" s="24" t="s">
        <v>4735</v>
      </c>
      <c r="E1401" s="24" t="s">
        <v>5147</v>
      </c>
      <c r="F1401" s="24" t="s">
        <v>4940</v>
      </c>
      <c r="G1401" s="25">
        <v>46085</v>
      </c>
      <c r="H1401" s="25">
        <v>46134</v>
      </c>
      <c r="I1401" s="25">
        <v>46160</v>
      </c>
      <c r="J1401" s="25">
        <v>46181</v>
      </c>
      <c r="K1401" s="26" t="s">
        <v>49</v>
      </c>
      <c r="L1401" s="26" t="s">
        <v>4709</v>
      </c>
      <c r="M1401" s="26" t="s">
        <v>40</v>
      </c>
      <c r="N1401" s="26" t="s">
        <v>4710</v>
      </c>
      <c r="O1401" s="26" t="s">
        <v>3813</v>
      </c>
      <c r="P1401" s="26" t="s">
        <v>4778</v>
      </c>
      <c r="Q1401" s="26">
        <v>0</v>
      </c>
      <c r="R1401" s="26">
        <v>0</v>
      </c>
      <c r="S1401" s="26">
        <v>0</v>
      </c>
      <c r="T1401" s="26">
        <v>0</v>
      </c>
      <c r="U1401" s="26" t="s">
        <v>3818</v>
      </c>
      <c r="V1401" s="26" t="s">
        <v>5070</v>
      </c>
      <c r="W1401" s="26">
        <v>0</v>
      </c>
      <c r="X1401" s="26" t="s">
        <v>5266</v>
      </c>
      <c r="Y1401" s="25">
        <v>46212</v>
      </c>
      <c r="Z1401" s="27">
        <v>53</v>
      </c>
      <c r="AA1401" s="24" t="s">
        <v>36</v>
      </c>
      <c r="AB1401" s="24" t="s">
        <v>88</v>
      </c>
      <c r="AC1401" s="24" t="s">
        <v>4714</v>
      </c>
      <c r="AD1401" s="24" t="s">
        <v>4715</v>
      </c>
    </row>
    <row r="1402" spans="1:30" x14ac:dyDescent="0.35">
      <c r="A1402" s="23">
        <v>1401</v>
      </c>
      <c r="B1402" s="24" t="s">
        <v>4069</v>
      </c>
      <c r="C1402" s="24" t="s">
        <v>35</v>
      </c>
      <c r="D1402" s="24" t="s">
        <v>4735</v>
      </c>
      <c r="E1402" s="24" t="s">
        <v>5484</v>
      </c>
      <c r="F1402" s="24" t="s">
        <v>4940</v>
      </c>
      <c r="G1402" s="25">
        <v>46037</v>
      </c>
      <c r="H1402" s="25">
        <v>46094</v>
      </c>
      <c r="I1402" s="25">
        <v>46135</v>
      </c>
      <c r="J1402" s="25">
        <v>46153</v>
      </c>
      <c r="K1402" s="26" t="s">
        <v>39</v>
      </c>
      <c r="L1402" s="26" t="s">
        <v>4719</v>
      </c>
      <c r="M1402" s="26" t="s">
        <v>40</v>
      </c>
      <c r="N1402" s="26" t="s">
        <v>4710</v>
      </c>
      <c r="O1402" s="26" t="s">
        <v>37</v>
      </c>
      <c r="P1402" s="26" t="s">
        <v>4711</v>
      </c>
      <c r="Q1402" s="26">
        <v>0</v>
      </c>
      <c r="R1402" s="26">
        <v>0</v>
      </c>
      <c r="S1402" s="26">
        <v>0</v>
      </c>
      <c r="T1402" s="26">
        <v>0</v>
      </c>
      <c r="U1402" s="26" t="s">
        <v>45</v>
      </c>
      <c r="V1402" s="26" t="s">
        <v>4720</v>
      </c>
      <c r="W1402" s="26">
        <v>0</v>
      </c>
      <c r="X1402" s="26" t="s">
        <v>4721</v>
      </c>
      <c r="Y1402" s="25">
        <v>46212</v>
      </c>
      <c r="Z1402" s="27">
        <v>78</v>
      </c>
      <c r="AA1402" s="24" t="s">
        <v>36</v>
      </c>
      <c r="AB1402" s="24" t="s">
        <v>88</v>
      </c>
      <c r="AC1402" s="24" t="s">
        <v>4714</v>
      </c>
      <c r="AD1402" s="24" t="s">
        <v>4715</v>
      </c>
    </row>
    <row r="1403" spans="1:30" x14ac:dyDescent="0.35">
      <c r="A1403" s="23">
        <v>1402</v>
      </c>
      <c r="B1403" s="24" t="s">
        <v>4070</v>
      </c>
      <c r="C1403" s="24" t="s">
        <v>35</v>
      </c>
      <c r="D1403" s="24" t="s">
        <v>4706</v>
      </c>
      <c r="E1403" s="24" t="s">
        <v>4758</v>
      </c>
      <c r="F1403" s="24" t="s">
        <v>4718</v>
      </c>
      <c r="G1403" s="25">
        <v>46000</v>
      </c>
      <c r="H1403" s="25">
        <v>46119</v>
      </c>
      <c r="I1403" s="25">
        <v>46149</v>
      </c>
      <c r="J1403" s="25">
        <v>46163</v>
      </c>
      <c r="K1403" s="26" t="s">
        <v>3813</v>
      </c>
      <c r="L1403" s="26" t="s">
        <v>4778</v>
      </c>
      <c r="M1403" s="26" t="s">
        <v>52</v>
      </c>
      <c r="N1403" s="26" t="s">
        <v>4779</v>
      </c>
      <c r="O1403" s="26" t="s">
        <v>53</v>
      </c>
      <c r="P1403" s="26" t="s">
        <v>4780</v>
      </c>
      <c r="Q1403" s="26">
        <v>0</v>
      </c>
      <c r="R1403" s="26">
        <v>0</v>
      </c>
      <c r="S1403" s="26">
        <v>0</v>
      </c>
      <c r="T1403" s="26">
        <v>0</v>
      </c>
      <c r="U1403" s="26" t="s">
        <v>3895</v>
      </c>
      <c r="V1403" s="26" t="s">
        <v>4884</v>
      </c>
      <c r="W1403" s="26" t="s">
        <v>3912</v>
      </c>
      <c r="X1403" s="26" t="s">
        <v>4885</v>
      </c>
      <c r="Y1403" s="25">
        <v>46212</v>
      </c>
      <c r="Z1403" s="27">
        <v>64</v>
      </c>
      <c r="AA1403" s="24" t="s">
        <v>36</v>
      </c>
      <c r="AB1403" s="24" t="s">
        <v>25</v>
      </c>
      <c r="AC1403" s="24" t="s">
        <v>4714</v>
      </c>
      <c r="AD1403" s="24" t="s">
        <v>4715</v>
      </c>
    </row>
    <row r="1404" spans="1:30" x14ac:dyDescent="0.35">
      <c r="A1404" s="23">
        <v>1403</v>
      </c>
      <c r="B1404" s="24" t="s">
        <v>4071</v>
      </c>
      <c r="C1404" s="24" t="s">
        <v>35</v>
      </c>
      <c r="D1404" s="24" t="s">
        <v>4706</v>
      </c>
      <c r="E1404" s="24" t="s">
        <v>5491</v>
      </c>
      <c r="F1404" s="24" t="s">
        <v>4718</v>
      </c>
      <c r="G1404" s="25">
        <v>45973</v>
      </c>
      <c r="H1404" s="25">
        <v>46077</v>
      </c>
      <c r="I1404" s="25">
        <v>46155</v>
      </c>
      <c r="J1404" s="25">
        <v>46176</v>
      </c>
      <c r="K1404" s="26" t="s">
        <v>3776</v>
      </c>
      <c r="L1404" s="26" t="s">
        <v>4895</v>
      </c>
      <c r="M1404" s="26" t="s">
        <v>38</v>
      </c>
      <c r="N1404" s="26" t="s">
        <v>4769</v>
      </c>
      <c r="O1404" s="26" t="s">
        <v>3772</v>
      </c>
      <c r="P1404" s="26" t="s">
        <v>4882</v>
      </c>
      <c r="Q1404" s="26">
        <v>0</v>
      </c>
      <c r="R1404" s="26">
        <v>0</v>
      </c>
      <c r="S1404" s="26">
        <v>0</v>
      </c>
      <c r="T1404" s="26">
        <v>0</v>
      </c>
      <c r="U1404" s="26" t="s">
        <v>3765</v>
      </c>
      <c r="V1404" s="26" t="s">
        <v>5082</v>
      </c>
      <c r="W1404" s="26" t="s">
        <v>83</v>
      </c>
      <c r="X1404" s="26" t="s">
        <v>5083</v>
      </c>
      <c r="Y1404" s="25">
        <v>46212</v>
      </c>
      <c r="Z1404" s="27">
        <v>58</v>
      </c>
      <c r="AA1404" s="24" t="s">
        <v>36</v>
      </c>
      <c r="AB1404" s="24" t="s">
        <v>25</v>
      </c>
      <c r="AC1404" s="24" t="s">
        <v>4714</v>
      </c>
      <c r="AD1404" s="24" t="s">
        <v>4715</v>
      </c>
    </row>
    <row r="1405" spans="1:30" x14ac:dyDescent="0.35">
      <c r="A1405" s="23">
        <v>1404</v>
      </c>
      <c r="B1405" s="24" t="s">
        <v>4072</v>
      </c>
      <c r="C1405" s="24" t="s">
        <v>35</v>
      </c>
      <c r="D1405" s="24" t="s">
        <v>4735</v>
      </c>
      <c r="E1405" s="24" t="s">
        <v>5166</v>
      </c>
      <c r="F1405" s="24" t="s">
        <v>4718</v>
      </c>
      <c r="G1405" s="25">
        <v>46015</v>
      </c>
      <c r="H1405" s="25">
        <v>46092</v>
      </c>
      <c r="I1405" s="25">
        <v>46161</v>
      </c>
      <c r="J1405" s="25">
        <v>46183</v>
      </c>
      <c r="K1405" s="26" t="s">
        <v>3776</v>
      </c>
      <c r="L1405" s="26" t="s">
        <v>4895</v>
      </c>
      <c r="M1405" s="26" t="s">
        <v>49</v>
      </c>
      <c r="N1405" s="26" t="s">
        <v>4709</v>
      </c>
      <c r="O1405" s="26" t="s">
        <v>82</v>
      </c>
      <c r="P1405" s="26" t="s">
        <v>4896</v>
      </c>
      <c r="Q1405" s="26">
        <v>0</v>
      </c>
      <c r="R1405" s="26">
        <v>0</v>
      </c>
      <c r="S1405" s="26">
        <v>0</v>
      </c>
      <c r="T1405" s="26">
        <v>0</v>
      </c>
      <c r="U1405" s="26" t="s">
        <v>3785</v>
      </c>
      <c r="V1405" s="26" t="s">
        <v>4916</v>
      </c>
      <c r="W1405" s="26" t="s">
        <v>3899</v>
      </c>
      <c r="X1405" s="26" t="s">
        <v>5198</v>
      </c>
      <c r="Y1405" s="25">
        <v>46212</v>
      </c>
      <c r="Z1405" s="27">
        <v>52</v>
      </c>
      <c r="AA1405" s="24" t="s">
        <v>36</v>
      </c>
      <c r="AB1405" s="24" t="s">
        <v>88</v>
      </c>
      <c r="AC1405" s="24" t="s">
        <v>4714</v>
      </c>
      <c r="AD1405" s="24" t="s">
        <v>4715</v>
      </c>
    </row>
    <row r="1406" spans="1:30" x14ac:dyDescent="0.35">
      <c r="A1406" s="23">
        <v>1405</v>
      </c>
      <c r="B1406" s="24" t="s">
        <v>4073</v>
      </c>
      <c r="C1406" s="24" t="s">
        <v>35</v>
      </c>
      <c r="D1406" s="24" t="s">
        <v>4706</v>
      </c>
      <c r="E1406" s="24" t="s">
        <v>4707</v>
      </c>
      <c r="F1406" s="24" t="s">
        <v>4718</v>
      </c>
      <c r="G1406" s="25">
        <v>45999</v>
      </c>
      <c r="H1406" s="25">
        <v>46118</v>
      </c>
      <c r="I1406" s="25">
        <v>46161</v>
      </c>
      <c r="J1406" s="25">
        <v>46183</v>
      </c>
      <c r="K1406" s="26" t="s">
        <v>3776</v>
      </c>
      <c r="L1406" s="26" t="s">
        <v>4895</v>
      </c>
      <c r="M1406" s="26" t="s">
        <v>49</v>
      </c>
      <c r="N1406" s="26" t="s">
        <v>4709</v>
      </c>
      <c r="O1406" s="26" t="s">
        <v>82</v>
      </c>
      <c r="P1406" s="26" t="s">
        <v>4896</v>
      </c>
      <c r="Q1406" s="26">
        <v>0</v>
      </c>
      <c r="R1406" s="26">
        <v>0</v>
      </c>
      <c r="S1406" s="26">
        <v>0</v>
      </c>
      <c r="T1406" s="26">
        <v>0</v>
      </c>
      <c r="U1406" s="26" t="s">
        <v>3785</v>
      </c>
      <c r="V1406" s="26" t="s">
        <v>4916</v>
      </c>
      <c r="W1406" s="26" t="s">
        <v>83</v>
      </c>
      <c r="X1406" s="26" t="s">
        <v>5198</v>
      </c>
      <c r="Y1406" s="25">
        <v>46212</v>
      </c>
      <c r="Z1406" s="27">
        <v>52</v>
      </c>
      <c r="AA1406" s="24" t="s">
        <v>36</v>
      </c>
      <c r="AB1406" s="24" t="s">
        <v>25</v>
      </c>
      <c r="AC1406" s="24" t="s">
        <v>4714</v>
      </c>
      <c r="AD1406" s="24" t="s">
        <v>4715</v>
      </c>
    </row>
    <row r="1407" spans="1:30" x14ac:dyDescent="0.35">
      <c r="A1407" s="23">
        <v>1406</v>
      </c>
      <c r="B1407" s="24" t="s">
        <v>4074</v>
      </c>
      <c r="C1407" s="24" t="s">
        <v>35</v>
      </c>
      <c r="D1407" s="24" t="s">
        <v>4735</v>
      </c>
      <c r="E1407" s="24" t="s">
        <v>5067</v>
      </c>
      <c r="F1407" s="24" t="s">
        <v>4759</v>
      </c>
      <c r="G1407" s="25">
        <v>45954</v>
      </c>
      <c r="H1407" s="25">
        <v>46028</v>
      </c>
      <c r="I1407" s="25">
        <v>46125</v>
      </c>
      <c r="J1407" s="25">
        <v>46176</v>
      </c>
      <c r="K1407" s="26" t="s">
        <v>3776</v>
      </c>
      <c r="L1407" s="26" t="s">
        <v>4895</v>
      </c>
      <c r="M1407" s="26" t="s">
        <v>38</v>
      </c>
      <c r="N1407" s="26" t="s">
        <v>4769</v>
      </c>
      <c r="O1407" s="26" t="s">
        <v>3772</v>
      </c>
      <c r="P1407" s="26" t="s">
        <v>4882</v>
      </c>
      <c r="Q1407" s="26">
        <v>0</v>
      </c>
      <c r="R1407" s="26">
        <v>0</v>
      </c>
      <c r="S1407" s="26">
        <v>0</v>
      </c>
      <c r="T1407" s="26">
        <v>0</v>
      </c>
      <c r="U1407" s="26" t="s">
        <v>3780</v>
      </c>
      <c r="V1407" s="26" t="s">
        <v>4924</v>
      </c>
      <c r="W1407" s="26">
        <v>0</v>
      </c>
      <c r="X1407" s="26" t="s">
        <v>4925</v>
      </c>
      <c r="Y1407" s="25">
        <v>46212</v>
      </c>
      <c r="Z1407" s="27">
        <v>88</v>
      </c>
      <c r="AA1407" s="24" t="s">
        <v>36</v>
      </c>
      <c r="AB1407" s="24" t="s">
        <v>88</v>
      </c>
      <c r="AC1407" s="24" t="s">
        <v>4714</v>
      </c>
      <c r="AD1407" s="24" t="s">
        <v>4715</v>
      </c>
    </row>
    <row r="1408" spans="1:30" x14ac:dyDescent="0.35">
      <c r="A1408" s="23">
        <v>1407</v>
      </c>
      <c r="B1408" s="24" t="s">
        <v>4075</v>
      </c>
      <c r="C1408" s="24" t="s">
        <v>35</v>
      </c>
      <c r="D1408" s="24" t="s">
        <v>4735</v>
      </c>
      <c r="E1408" s="24" t="s">
        <v>5140</v>
      </c>
      <c r="F1408" s="24" t="s">
        <v>4718</v>
      </c>
      <c r="G1408" s="25">
        <v>46014</v>
      </c>
      <c r="H1408" s="25">
        <v>46090</v>
      </c>
      <c r="I1408" s="25">
        <v>46134</v>
      </c>
      <c r="J1408" s="25">
        <v>46153</v>
      </c>
      <c r="K1408" s="26" t="s">
        <v>3776</v>
      </c>
      <c r="L1408" s="26" t="s">
        <v>4895</v>
      </c>
      <c r="M1408" s="26" t="s">
        <v>49</v>
      </c>
      <c r="N1408" s="26" t="s">
        <v>4709</v>
      </c>
      <c r="O1408" s="26" t="s">
        <v>82</v>
      </c>
      <c r="P1408" s="26" t="s">
        <v>4896</v>
      </c>
      <c r="Q1408" s="26">
        <v>0</v>
      </c>
      <c r="R1408" s="26">
        <v>0</v>
      </c>
      <c r="S1408" s="26">
        <v>0</v>
      </c>
      <c r="T1408" s="26">
        <v>0</v>
      </c>
      <c r="U1408" s="26" t="s">
        <v>4076</v>
      </c>
      <c r="V1408" s="26" t="s">
        <v>5492</v>
      </c>
      <c r="W1408" s="26">
        <v>0</v>
      </c>
      <c r="X1408" s="26" t="s">
        <v>4938</v>
      </c>
      <c r="Y1408" s="25">
        <v>46212</v>
      </c>
      <c r="Z1408" s="27">
        <v>79</v>
      </c>
      <c r="AA1408" s="24" t="s">
        <v>36</v>
      </c>
      <c r="AB1408" s="24" t="s">
        <v>88</v>
      </c>
      <c r="AC1408" s="24" t="s">
        <v>4714</v>
      </c>
      <c r="AD1408" s="24" t="s">
        <v>4715</v>
      </c>
    </row>
    <row r="1409" spans="1:30" x14ac:dyDescent="0.35">
      <c r="A1409" s="23">
        <v>1408</v>
      </c>
      <c r="B1409" s="24" t="s">
        <v>4077</v>
      </c>
      <c r="C1409" s="24" t="s">
        <v>35</v>
      </c>
      <c r="D1409" s="24" t="s">
        <v>4735</v>
      </c>
      <c r="E1409" s="24" t="s">
        <v>5016</v>
      </c>
      <c r="F1409" s="24" t="s">
        <v>4940</v>
      </c>
      <c r="G1409" s="25">
        <v>45966</v>
      </c>
      <c r="H1409" s="25">
        <v>46041</v>
      </c>
      <c r="I1409" s="25">
        <v>46125</v>
      </c>
      <c r="J1409" s="25">
        <v>46176</v>
      </c>
      <c r="K1409" s="26" t="s">
        <v>3776</v>
      </c>
      <c r="L1409" s="26" t="s">
        <v>4895</v>
      </c>
      <c r="M1409" s="26" t="s">
        <v>38</v>
      </c>
      <c r="N1409" s="26" t="s">
        <v>4769</v>
      </c>
      <c r="O1409" s="26" t="s">
        <v>3772</v>
      </c>
      <c r="P1409" s="26" t="s">
        <v>4882</v>
      </c>
      <c r="Q1409" s="26">
        <v>0</v>
      </c>
      <c r="R1409" s="26">
        <v>0</v>
      </c>
      <c r="S1409" s="26">
        <v>0</v>
      </c>
      <c r="T1409" s="26">
        <v>0</v>
      </c>
      <c r="U1409" s="26" t="s">
        <v>3809</v>
      </c>
      <c r="V1409" s="26" t="s">
        <v>4928</v>
      </c>
      <c r="W1409" s="26">
        <v>0</v>
      </c>
      <c r="X1409" s="26" t="s">
        <v>4929</v>
      </c>
      <c r="Y1409" s="25">
        <v>46212</v>
      </c>
      <c r="Z1409" s="27">
        <v>88</v>
      </c>
      <c r="AA1409" s="24" t="s">
        <v>36</v>
      </c>
      <c r="AB1409" s="24" t="s">
        <v>88</v>
      </c>
      <c r="AC1409" s="24" t="s">
        <v>4714</v>
      </c>
      <c r="AD1409" s="24" t="s">
        <v>4715</v>
      </c>
    </row>
    <row r="1410" spans="1:30" x14ac:dyDescent="0.35">
      <c r="A1410" s="23">
        <v>1409</v>
      </c>
      <c r="B1410" s="24" t="s">
        <v>4078</v>
      </c>
      <c r="C1410" s="24" t="s">
        <v>35</v>
      </c>
      <c r="D1410" s="24" t="s">
        <v>4706</v>
      </c>
      <c r="E1410" s="24" t="s">
        <v>4870</v>
      </c>
      <c r="F1410" s="24" t="s">
        <v>4718</v>
      </c>
      <c r="G1410" s="25">
        <v>46057</v>
      </c>
      <c r="H1410" s="25">
        <v>46073</v>
      </c>
      <c r="I1410" s="25">
        <v>46134</v>
      </c>
      <c r="J1410" s="25">
        <v>46153</v>
      </c>
      <c r="K1410" s="26" t="s">
        <v>3776</v>
      </c>
      <c r="L1410" s="26" t="s">
        <v>4895</v>
      </c>
      <c r="M1410" s="26" t="s">
        <v>49</v>
      </c>
      <c r="N1410" s="26" t="s">
        <v>4709</v>
      </c>
      <c r="O1410" s="26" t="s">
        <v>82</v>
      </c>
      <c r="P1410" s="26" t="s">
        <v>4896</v>
      </c>
      <c r="Q1410" s="26">
        <v>0</v>
      </c>
      <c r="R1410" s="26">
        <v>0</v>
      </c>
      <c r="S1410" s="26">
        <v>0</v>
      </c>
      <c r="T1410" s="26">
        <v>0</v>
      </c>
      <c r="U1410" s="26" t="s">
        <v>3951</v>
      </c>
      <c r="V1410" s="26" t="s">
        <v>4760</v>
      </c>
      <c r="W1410" s="26" t="s">
        <v>3899</v>
      </c>
      <c r="X1410" s="26" t="s">
        <v>4761</v>
      </c>
      <c r="Y1410" s="25">
        <v>46212</v>
      </c>
      <c r="Z1410" s="27">
        <v>79</v>
      </c>
      <c r="AA1410" s="24" t="s">
        <v>36</v>
      </c>
      <c r="AB1410" s="24" t="s">
        <v>25</v>
      </c>
      <c r="AC1410" s="24" t="s">
        <v>4714</v>
      </c>
      <c r="AD1410" s="24" t="s">
        <v>4715</v>
      </c>
    </row>
    <row r="1411" spans="1:30" x14ac:dyDescent="0.35">
      <c r="A1411" s="23">
        <v>1410</v>
      </c>
      <c r="B1411" s="24" t="s">
        <v>4079</v>
      </c>
      <c r="C1411" s="24" t="s">
        <v>35</v>
      </c>
      <c r="D1411" s="24" t="s">
        <v>4735</v>
      </c>
      <c r="E1411" s="24" t="s">
        <v>4766</v>
      </c>
      <c r="F1411" s="24" t="s">
        <v>4718</v>
      </c>
      <c r="G1411" s="25">
        <v>45968</v>
      </c>
      <c r="H1411" s="25">
        <v>46048</v>
      </c>
      <c r="I1411" s="25">
        <v>46125</v>
      </c>
      <c r="J1411" s="25">
        <v>46176</v>
      </c>
      <c r="K1411" s="26" t="s">
        <v>3776</v>
      </c>
      <c r="L1411" s="26" t="s">
        <v>4895</v>
      </c>
      <c r="M1411" s="26" t="s">
        <v>38</v>
      </c>
      <c r="N1411" s="26" t="s">
        <v>4769</v>
      </c>
      <c r="O1411" s="26" t="s">
        <v>3772</v>
      </c>
      <c r="P1411" s="26" t="s">
        <v>4882</v>
      </c>
      <c r="Q1411" s="26">
        <v>0</v>
      </c>
      <c r="R1411" s="26">
        <v>0</v>
      </c>
      <c r="S1411" s="26">
        <v>0</v>
      </c>
      <c r="T1411" s="26">
        <v>0</v>
      </c>
      <c r="U1411" s="26" t="s">
        <v>3777</v>
      </c>
      <c r="V1411" s="26" t="s">
        <v>5097</v>
      </c>
      <c r="W1411" s="26">
        <v>0</v>
      </c>
      <c r="X1411" s="26" t="s">
        <v>5098</v>
      </c>
      <c r="Y1411" s="25">
        <v>46212</v>
      </c>
      <c r="Z1411" s="27">
        <v>88</v>
      </c>
      <c r="AA1411" s="24" t="s">
        <v>36</v>
      </c>
      <c r="AB1411" s="24" t="s">
        <v>88</v>
      </c>
      <c r="AC1411" s="24" t="s">
        <v>4714</v>
      </c>
      <c r="AD1411" s="24" t="s">
        <v>4715</v>
      </c>
    </row>
    <row r="1412" spans="1:30" x14ac:dyDescent="0.35">
      <c r="A1412" s="23">
        <v>1411</v>
      </c>
      <c r="B1412" s="24" t="s">
        <v>5493</v>
      </c>
      <c r="C1412" s="24" t="s">
        <v>35</v>
      </c>
      <c r="D1412" s="24" t="s">
        <v>4735</v>
      </c>
      <c r="E1412" s="24" t="s">
        <v>4758</v>
      </c>
      <c r="F1412" s="24" t="s">
        <v>4759</v>
      </c>
      <c r="G1412" s="25">
        <v>46001</v>
      </c>
      <c r="H1412" s="25">
        <v>46084</v>
      </c>
      <c r="I1412" s="25">
        <v>46093</v>
      </c>
      <c r="J1412" s="25">
        <v>46139</v>
      </c>
      <c r="K1412" s="26" t="s">
        <v>39</v>
      </c>
      <c r="L1412" s="26" t="s">
        <v>4719</v>
      </c>
      <c r="M1412" s="26" t="s">
        <v>40</v>
      </c>
      <c r="N1412" s="26" t="s">
        <v>4710</v>
      </c>
      <c r="O1412" s="26" t="s">
        <v>37</v>
      </c>
      <c r="P1412" s="26" t="s">
        <v>4711</v>
      </c>
      <c r="Q1412" s="26">
        <v>0</v>
      </c>
      <c r="R1412" s="26">
        <v>0</v>
      </c>
      <c r="S1412" s="26">
        <v>0</v>
      </c>
      <c r="T1412" s="26">
        <v>0</v>
      </c>
      <c r="U1412" s="26" t="s">
        <v>45</v>
      </c>
      <c r="V1412" s="26" t="s">
        <v>4720</v>
      </c>
      <c r="W1412" s="26">
        <v>0</v>
      </c>
      <c r="X1412" s="26" t="s">
        <v>4721</v>
      </c>
      <c r="Y1412" s="25">
        <v>46212</v>
      </c>
      <c r="Z1412" s="27">
        <v>120</v>
      </c>
      <c r="AA1412" s="24" t="s">
        <v>36</v>
      </c>
      <c r="AB1412" s="24" t="s">
        <v>88</v>
      </c>
      <c r="AC1412" s="24" t="s">
        <v>4714</v>
      </c>
      <c r="AD1412" s="24" t="s">
        <v>4715</v>
      </c>
    </row>
    <row r="1413" spans="1:30" x14ac:dyDescent="0.35">
      <c r="A1413" s="23">
        <v>1412</v>
      </c>
      <c r="B1413" s="24" t="s">
        <v>4080</v>
      </c>
      <c r="C1413" s="24" t="s">
        <v>35</v>
      </c>
      <c r="D1413" s="24" t="s">
        <v>4735</v>
      </c>
      <c r="E1413" s="24" t="s">
        <v>5116</v>
      </c>
      <c r="F1413" s="24" t="s">
        <v>4940</v>
      </c>
      <c r="G1413" s="25">
        <v>45996</v>
      </c>
      <c r="H1413" s="25">
        <v>46091</v>
      </c>
      <c r="I1413" s="25">
        <v>46161</v>
      </c>
      <c r="J1413" s="25">
        <v>46183</v>
      </c>
      <c r="K1413" s="26" t="s">
        <v>3776</v>
      </c>
      <c r="L1413" s="26" t="s">
        <v>4895</v>
      </c>
      <c r="M1413" s="26" t="s">
        <v>49</v>
      </c>
      <c r="N1413" s="26" t="s">
        <v>4709</v>
      </c>
      <c r="O1413" s="26" t="s">
        <v>82</v>
      </c>
      <c r="P1413" s="26" t="s">
        <v>4896</v>
      </c>
      <c r="Q1413" s="26">
        <v>0</v>
      </c>
      <c r="R1413" s="26">
        <v>0</v>
      </c>
      <c r="S1413" s="26">
        <v>0</v>
      </c>
      <c r="T1413" s="26">
        <v>0</v>
      </c>
      <c r="U1413" s="26" t="s">
        <v>4076</v>
      </c>
      <c r="V1413" s="26" t="s">
        <v>5492</v>
      </c>
      <c r="W1413" s="26">
        <v>0</v>
      </c>
      <c r="X1413" s="26" t="s">
        <v>4938</v>
      </c>
      <c r="Y1413" s="25">
        <v>46212</v>
      </c>
      <c r="Z1413" s="27">
        <v>52</v>
      </c>
      <c r="AA1413" s="24" t="s">
        <v>36</v>
      </c>
      <c r="AB1413" s="24" t="s">
        <v>88</v>
      </c>
      <c r="AC1413" s="24" t="s">
        <v>4714</v>
      </c>
      <c r="AD1413" s="24" t="s">
        <v>4715</v>
      </c>
    </row>
    <row r="1414" spans="1:30" x14ac:dyDescent="0.35">
      <c r="A1414" s="23">
        <v>1413</v>
      </c>
      <c r="B1414" s="24" t="s">
        <v>4081</v>
      </c>
      <c r="C1414" s="24" t="s">
        <v>35</v>
      </c>
      <c r="D1414" s="24" t="s">
        <v>4735</v>
      </c>
      <c r="E1414" s="24" t="s">
        <v>4717</v>
      </c>
      <c r="F1414" s="24" t="s">
        <v>4940</v>
      </c>
      <c r="G1414" s="25">
        <v>46029</v>
      </c>
      <c r="H1414" s="25">
        <v>46092</v>
      </c>
      <c r="I1414" s="25">
        <v>46161</v>
      </c>
      <c r="J1414" s="25">
        <v>46183</v>
      </c>
      <c r="K1414" s="26" t="s">
        <v>3776</v>
      </c>
      <c r="L1414" s="26" t="s">
        <v>4895</v>
      </c>
      <c r="M1414" s="26" t="s">
        <v>49</v>
      </c>
      <c r="N1414" s="26" t="s">
        <v>4709</v>
      </c>
      <c r="O1414" s="26" t="s">
        <v>82</v>
      </c>
      <c r="P1414" s="26" t="s">
        <v>4896</v>
      </c>
      <c r="Q1414" s="26">
        <v>0</v>
      </c>
      <c r="R1414" s="26">
        <v>0</v>
      </c>
      <c r="S1414" s="26">
        <v>0</v>
      </c>
      <c r="T1414" s="26">
        <v>0</v>
      </c>
      <c r="U1414" s="26" t="s">
        <v>4076</v>
      </c>
      <c r="V1414" s="26" t="s">
        <v>5492</v>
      </c>
      <c r="W1414" s="26">
        <v>0</v>
      </c>
      <c r="X1414" s="26" t="s">
        <v>5314</v>
      </c>
      <c r="Y1414" s="25">
        <v>46212</v>
      </c>
      <c r="Z1414" s="27">
        <v>52</v>
      </c>
      <c r="AA1414" s="24" t="s">
        <v>36</v>
      </c>
      <c r="AB1414" s="24" t="s">
        <v>88</v>
      </c>
      <c r="AC1414" s="24" t="s">
        <v>4714</v>
      </c>
      <c r="AD1414" s="24" t="s">
        <v>4715</v>
      </c>
    </row>
    <row r="1415" spans="1:30" x14ac:dyDescent="0.35">
      <c r="A1415" s="23">
        <v>1414</v>
      </c>
      <c r="B1415" s="24" t="s">
        <v>4082</v>
      </c>
      <c r="C1415" s="24" t="s">
        <v>35</v>
      </c>
      <c r="D1415" s="24" t="s">
        <v>4735</v>
      </c>
      <c r="E1415" s="24" t="s">
        <v>4926</v>
      </c>
      <c r="F1415" s="24" t="s">
        <v>4940</v>
      </c>
      <c r="G1415" s="25">
        <v>46036</v>
      </c>
      <c r="H1415" s="25">
        <v>46094</v>
      </c>
      <c r="I1415" s="25">
        <v>46135</v>
      </c>
      <c r="J1415" s="25">
        <v>46149</v>
      </c>
      <c r="K1415" s="26" t="s">
        <v>3813</v>
      </c>
      <c r="L1415" s="26" t="s">
        <v>4778</v>
      </c>
      <c r="M1415" s="26" t="s">
        <v>52</v>
      </c>
      <c r="N1415" s="26" t="s">
        <v>4779</v>
      </c>
      <c r="O1415" s="26" t="s">
        <v>53</v>
      </c>
      <c r="P1415" s="26" t="s">
        <v>4780</v>
      </c>
      <c r="Q1415" s="26">
        <v>0</v>
      </c>
      <c r="R1415" s="26">
        <v>0</v>
      </c>
      <c r="S1415" s="26">
        <v>0</v>
      </c>
      <c r="T1415" s="26">
        <v>0</v>
      </c>
      <c r="U1415" s="26" t="s">
        <v>54</v>
      </c>
      <c r="V1415" s="26" t="s">
        <v>5357</v>
      </c>
      <c r="W1415" s="26">
        <v>0</v>
      </c>
      <c r="X1415" s="26" t="s">
        <v>4827</v>
      </c>
      <c r="Y1415" s="25">
        <v>46212</v>
      </c>
      <c r="Z1415" s="27">
        <v>78</v>
      </c>
      <c r="AA1415" s="24" t="s">
        <v>36</v>
      </c>
      <c r="AB1415" s="24" t="s">
        <v>88</v>
      </c>
      <c r="AC1415" s="24" t="s">
        <v>4714</v>
      </c>
      <c r="AD1415" s="24" t="s">
        <v>4715</v>
      </c>
    </row>
    <row r="1416" spans="1:30" x14ac:dyDescent="0.35">
      <c r="A1416" s="23">
        <v>1415</v>
      </c>
      <c r="B1416" s="24" t="s">
        <v>4083</v>
      </c>
      <c r="C1416" s="24" t="s">
        <v>35</v>
      </c>
      <c r="D1416" s="24" t="s">
        <v>4735</v>
      </c>
      <c r="E1416" s="24" t="s">
        <v>4758</v>
      </c>
      <c r="F1416" s="24" t="s">
        <v>4718</v>
      </c>
      <c r="G1416" s="25">
        <v>46037</v>
      </c>
      <c r="H1416" s="25">
        <v>46094</v>
      </c>
      <c r="I1416" s="25">
        <v>46135</v>
      </c>
      <c r="J1416" s="25">
        <v>46149</v>
      </c>
      <c r="K1416" s="26" t="s">
        <v>3813</v>
      </c>
      <c r="L1416" s="26" t="s">
        <v>4778</v>
      </c>
      <c r="M1416" s="26" t="s">
        <v>52</v>
      </c>
      <c r="N1416" s="26" t="s">
        <v>4779</v>
      </c>
      <c r="O1416" s="26" t="s">
        <v>53</v>
      </c>
      <c r="P1416" s="26" t="s">
        <v>4780</v>
      </c>
      <c r="Q1416" s="26">
        <v>0</v>
      </c>
      <c r="R1416" s="26">
        <v>0</v>
      </c>
      <c r="S1416" s="26">
        <v>0</v>
      </c>
      <c r="T1416" s="26">
        <v>0</v>
      </c>
      <c r="U1416" s="26" t="s">
        <v>54</v>
      </c>
      <c r="V1416" s="26" t="s">
        <v>5357</v>
      </c>
      <c r="W1416" s="26">
        <v>0</v>
      </c>
      <c r="X1416" s="26" t="s">
        <v>5316</v>
      </c>
      <c r="Y1416" s="25">
        <v>46212</v>
      </c>
      <c r="Z1416" s="27">
        <v>78</v>
      </c>
      <c r="AA1416" s="24" t="s">
        <v>36</v>
      </c>
      <c r="AB1416" s="24" t="s">
        <v>88</v>
      </c>
      <c r="AC1416" s="24" t="s">
        <v>4714</v>
      </c>
      <c r="AD1416" s="24" t="s">
        <v>4715</v>
      </c>
    </row>
    <row r="1417" spans="1:30" x14ac:dyDescent="0.35">
      <c r="A1417" s="23">
        <v>1416</v>
      </c>
      <c r="B1417" s="24" t="s">
        <v>4084</v>
      </c>
      <c r="C1417" s="24" t="s">
        <v>35</v>
      </c>
      <c r="D1417" s="24" t="s">
        <v>4735</v>
      </c>
      <c r="E1417" s="24" t="s">
        <v>5067</v>
      </c>
      <c r="F1417" s="24" t="s">
        <v>4759</v>
      </c>
      <c r="G1417" s="25">
        <v>46043</v>
      </c>
      <c r="H1417" s="25">
        <v>46106</v>
      </c>
      <c r="I1417" s="25">
        <v>46149</v>
      </c>
      <c r="J1417" s="25">
        <v>46163</v>
      </c>
      <c r="K1417" s="26" t="s">
        <v>3813</v>
      </c>
      <c r="L1417" s="26" t="s">
        <v>4778</v>
      </c>
      <c r="M1417" s="26" t="s">
        <v>52</v>
      </c>
      <c r="N1417" s="26" t="s">
        <v>4779</v>
      </c>
      <c r="O1417" s="26" t="s">
        <v>53</v>
      </c>
      <c r="P1417" s="26" t="s">
        <v>4780</v>
      </c>
      <c r="Q1417" s="26">
        <v>0</v>
      </c>
      <c r="R1417" s="26">
        <v>0</v>
      </c>
      <c r="S1417" s="26">
        <v>0</v>
      </c>
      <c r="T1417" s="26">
        <v>0</v>
      </c>
      <c r="U1417" s="26" t="s">
        <v>3895</v>
      </c>
      <c r="V1417" s="26" t="s">
        <v>4884</v>
      </c>
      <c r="W1417" s="26">
        <v>0</v>
      </c>
      <c r="X1417" s="26" t="s">
        <v>4782</v>
      </c>
      <c r="Y1417" s="25">
        <v>46212</v>
      </c>
      <c r="Z1417" s="27">
        <v>64</v>
      </c>
      <c r="AA1417" s="24" t="s">
        <v>36</v>
      </c>
      <c r="AB1417" s="24" t="s">
        <v>88</v>
      </c>
      <c r="AC1417" s="24" t="s">
        <v>4714</v>
      </c>
      <c r="AD1417" s="24" t="s">
        <v>4715</v>
      </c>
    </row>
    <row r="1418" spans="1:30" x14ac:dyDescent="0.35">
      <c r="A1418" s="23">
        <v>1417</v>
      </c>
      <c r="B1418" s="24" t="s">
        <v>4085</v>
      </c>
      <c r="C1418" s="24" t="s">
        <v>35</v>
      </c>
      <c r="D1418" s="24" t="s">
        <v>4735</v>
      </c>
      <c r="E1418" s="24" t="s">
        <v>4825</v>
      </c>
      <c r="F1418" s="24" t="s">
        <v>4940</v>
      </c>
      <c r="G1418" s="25">
        <v>46051</v>
      </c>
      <c r="H1418" s="25">
        <v>46132</v>
      </c>
      <c r="I1418" s="25">
        <v>46163</v>
      </c>
      <c r="J1418" s="25">
        <v>46182</v>
      </c>
      <c r="K1418" s="26" t="s">
        <v>3813</v>
      </c>
      <c r="L1418" s="26" t="s">
        <v>4778</v>
      </c>
      <c r="M1418" s="26" t="s">
        <v>52</v>
      </c>
      <c r="N1418" s="26" t="s">
        <v>4779</v>
      </c>
      <c r="O1418" s="26" t="s">
        <v>53</v>
      </c>
      <c r="P1418" s="26" t="s">
        <v>4780</v>
      </c>
      <c r="Q1418" s="26">
        <v>0</v>
      </c>
      <c r="R1418" s="26">
        <v>0</v>
      </c>
      <c r="S1418" s="26">
        <v>0</v>
      </c>
      <c r="T1418" s="26">
        <v>0</v>
      </c>
      <c r="U1418" s="26" t="s">
        <v>3895</v>
      </c>
      <c r="V1418" s="26" t="s">
        <v>4884</v>
      </c>
      <c r="W1418" s="26" t="s">
        <v>3896</v>
      </c>
      <c r="X1418" s="26" t="s">
        <v>4885</v>
      </c>
      <c r="Y1418" s="25">
        <v>46212</v>
      </c>
      <c r="Z1418" s="27">
        <v>50</v>
      </c>
      <c r="AA1418" s="24" t="s">
        <v>36</v>
      </c>
      <c r="AB1418" s="24" t="s">
        <v>88</v>
      </c>
      <c r="AC1418" s="24" t="s">
        <v>4714</v>
      </c>
      <c r="AD1418" s="24" t="s">
        <v>4715</v>
      </c>
    </row>
    <row r="1419" spans="1:30" x14ac:dyDescent="0.35">
      <c r="A1419" s="23">
        <v>1418</v>
      </c>
      <c r="B1419" s="24" t="s">
        <v>4086</v>
      </c>
      <c r="C1419" s="24" t="s">
        <v>35</v>
      </c>
      <c r="D1419" s="24" t="s">
        <v>4735</v>
      </c>
      <c r="E1419" s="24" t="s">
        <v>4880</v>
      </c>
      <c r="F1419" s="24" t="s">
        <v>5494</v>
      </c>
      <c r="G1419" s="25">
        <v>45995</v>
      </c>
      <c r="H1419" s="25">
        <v>46113</v>
      </c>
      <c r="I1419" s="25">
        <v>46149</v>
      </c>
      <c r="J1419" s="25">
        <v>46163</v>
      </c>
      <c r="K1419" s="26" t="s">
        <v>3813</v>
      </c>
      <c r="L1419" s="26" t="s">
        <v>4778</v>
      </c>
      <c r="M1419" s="26" t="s">
        <v>52</v>
      </c>
      <c r="N1419" s="26" t="s">
        <v>4779</v>
      </c>
      <c r="O1419" s="26" t="s">
        <v>53</v>
      </c>
      <c r="P1419" s="26" t="s">
        <v>4780</v>
      </c>
      <c r="Q1419" s="26">
        <v>0</v>
      </c>
      <c r="R1419" s="26">
        <v>0</v>
      </c>
      <c r="S1419" s="26">
        <v>0</v>
      </c>
      <c r="T1419" s="26">
        <v>0</v>
      </c>
      <c r="U1419" s="26" t="s">
        <v>3895</v>
      </c>
      <c r="V1419" s="26" t="s">
        <v>4884</v>
      </c>
      <c r="W1419" s="26">
        <v>0</v>
      </c>
      <c r="X1419" s="26" t="s">
        <v>4782</v>
      </c>
      <c r="Y1419" s="25">
        <v>46212</v>
      </c>
      <c r="Z1419" s="27">
        <v>64</v>
      </c>
      <c r="AA1419" s="24" t="s">
        <v>36</v>
      </c>
      <c r="AB1419" s="24" t="s">
        <v>88</v>
      </c>
      <c r="AC1419" s="24" t="s">
        <v>4714</v>
      </c>
      <c r="AD1419" s="24" t="s">
        <v>4715</v>
      </c>
    </row>
    <row r="1420" spans="1:30" x14ac:dyDescent="0.35">
      <c r="A1420" s="23">
        <v>1419</v>
      </c>
      <c r="B1420" s="24" t="s">
        <v>4087</v>
      </c>
      <c r="C1420" s="24" t="s">
        <v>35</v>
      </c>
      <c r="D1420" s="24" t="s">
        <v>4735</v>
      </c>
      <c r="E1420" s="24" t="s">
        <v>4847</v>
      </c>
      <c r="F1420" s="24" t="s">
        <v>4718</v>
      </c>
      <c r="G1420" s="25">
        <v>46001</v>
      </c>
      <c r="H1420" s="25">
        <v>46119</v>
      </c>
      <c r="I1420" s="25">
        <v>46149</v>
      </c>
      <c r="J1420" s="25">
        <v>46163</v>
      </c>
      <c r="K1420" s="26" t="s">
        <v>3813</v>
      </c>
      <c r="L1420" s="26" t="s">
        <v>4778</v>
      </c>
      <c r="M1420" s="26" t="s">
        <v>52</v>
      </c>
      <c r="N1420" s="26" t="s">
        <v>4779</v>
      </c>
      <c r="O1420" s="26" t="s">
        <v>53</v>
      </c>
      <c r="P1420" s="26" t="s">
        <v>4780</v>
      </c>
      <c r="Q1420" s="26">
        <v>0</v>
      </c>
      <c r="R1420" s="26">
        <v>0</v>
      </c>
      <c r="S1420" s="26">
        <v>0</v>
      </c>
      <c r="T1420" s="26">
        <v>0</v>
      </c>
      <c r="U1420" s="26" t="s">
        <v>3895</v>
      </c>
      <c r="V1420" s="26" t="s">
        <v>4884</v>
      </c>
      <c r="W1420" s="26" t="s">
        <v>43</v>
      </c>
      <c r="X1420" s="26" t="s">
        <v>4885</v>
      </c>
      <c r="Y1420" s="25">
        <v>46212</v>
      </c>
      <c r="Z1420" s="27">
        <v>64</v>
      </c>
      <c r="AA1420" s="24" t="s">
        <v>36</v>
      </c>
      <c r="AB1420" s="24" t="s">
        <v>88</v>
      </c>
      <c r="AC1420" s="24" t="s">
        <v>4714</v>
      </c>
      <c r="AD1420" s="24" t="s">
        <v>4715</v>
      </c>
    </row>
    <row r="1421" spans="1:30" x14ac:dyDescent="0.35">
      <c r="A1421" s="23">
        <v>1420</v>
      </c>
      <c r="B1421" s="24" t="s">
        <v>4088</v>
      </c>
      <c r="C1421" s="24" t="s">
        <v>35</v>
      </c>
      <c r="D1421" s="24" t="s">
        <v>4735</v>
      </c>
      <c r="E1421" s="24" t="s">
        <v>4894</v>
      </c>
      <c r="F1421" s="24" t="s">
        <v>4759</v>
      </c>
      <c r="G1421" s="25">
        <v>46056</v>
      </c>
      <c r="H1421" s="25">
        <v>46132</v>
      </c>
      <c r="I1421" s="25">
        <v>46163</v>
      </c>
      <c r="J1421" s="25">
        <v>46182</v>
      </c>
      <c r="K1421" s="26" t="s">
        <v>3813</v>
      </c>
      <c r="L1421" s="26" t="s">
        <v>4778</v>
      </c>
      <c r="M1421" s="26" t="s">
        <v>52</v>
      </c>
      <c r="N1421" s="26" t="s">
        <v>4779</v>
      </c>
      <c r="O1421" s="26" t="s">
        <v>53</v>
      </c>
      <c r="P1421" s="26" t="s">
        <v>4780</v>
      </c>
      <c r="Q1421" s="26">
        <v>0</v>
      </c>
      <c r="R1421" s="26">
        <v>0</v>
      </c>
      <c r="S1421" s="26">
        <v>0</v>
      </c>
      <c r="T1421" s="26">
        <v>0</v>
      </c>
      <c r="U1421" s="26" t="s">
        <v>3824</v>
      </c>
      <c r="V1421" s="26" t="s">
        <v>4933</v>
      </c>
      <c r="W1421" s="26" t="s">
        <v>3998</v>
      </c>
      <c r="X1421" s="26" t="s">
        <v>4782</v>
      </c>
      <c r="Y1421" s="25">
        <v>46212</v>
      </c>
      <c r="Z1421" s="27">
        <v>50</v>
      </c>
      <c r="AA1421" s="24" t="s">
        <v>36</v>
      </c>
      <c r="AB1421" s="24" t="s">
        <v>88</v>
      </c>
      <c r="AC1421" s="24" t="s">
        <v>4714</v>
      </c>
      <c r="AD1421" s="24" t="s">
        <v>4715</v>
      </c>
    </row>
    <row r="1422" spans="1:30" x14ac:dyDescent="0.35">
      <c r="A1422" s="23">
        <v>1421</v>
      </c>
      <c r="B1422" s="24" t="s">
        <v>4089</v>
      </c>
      <c r="C1422" s="24" t="s">
        <v>35</v>
      </c>
      <c r="D1422" s="24" t="s">
        <v>4735</v>
      </c>
      <c r="E1422" s="24" t="s">
        <v>5103</v>
      </c>
      <c r="F1422" s="24" t="s">
        <v>4759</v>
      </c>
      <c r="G1422" s="25">
        <v>46050</v>
      </c>
      <c r="H1422" s="25">
        <v>46112</v>
      </c>
      <c r="I1422" s="25">
        <v>46149</v>
      </c>
      <c r="J1422" s="25">
        <v>46163</v>
      </c>
      <c r="K1422" s="26" t="s">
        <v>3813</v>
      </c>
      <c r="L1422" s="26" t="s">
        <v>4778</v>
      </c>
      <c r="M1422" s="26" t="s">
        <v>52</v>
      </c>
      <c r="N1422" s="26" t="s">
        <v>4779</v>
      </c>
      <c r="O1422" s="26" t="s">
        <v>53</v>
      </c>
      <c r="P1422" s="26" t="s">
        <v>4780</v>
      </c>
      <c r="Q1422" s="26">
        <v>0</v>
      </c>
      <c r="R1422" s="26">
        <v>0</v>
      </c>
      <c r="S1422" s="26">
        <v>0</v>
      </c>
      <c r="T1422" s="26">
        <v>0</v>
      </c>
      <c r="U1422" s="26" t="s">
        <v>3861</v>
      </c>
      <c r="V1422" s="26" t="s">
        <v>4781</v>
      </c>
      <c r="W1422" s="26">
        <v>0</v>
      </c>
      <c r="X1422" s="26" t="s">
        <v>4782</v>
      </c>
      <c r="Y1422" s="25">
        <v>46212</v>
      </c>
      <c r="Z1422" s="27">
        <v>64</v>
      </c>
      <c r="AA1422" s="24" t="s">
        <v>36</v>
      </c>
      <c r="AB1422" s="24" t="s">
        <v>88</v>
      </c>
      <c r="AC1422" s="24" t="s">
        <v>4714</v>
      </c>
      <c r="AD1422" s="24" t="s">
        <v>4715</v>
      </c>
    </row>
    <row r="1423" spans="1:30" x14ac:dyDescent="0.35">
      <c r="A1423" s="23">
        <v>1422</v>
      </c>
      <c r="B1423" s="24" t="s">
        <v>4090</v>
      </c>
      <c r="C1423" s="24" t="s">
        <v>35</v>
      </c>
      <c r="D1423" s="24" t="s">
        <v>4735</v>
      </c>
      <c r="E1423" s="24" t="s">
        <v>4880</v>
      </c>
      <c r="F1423" s="24" t="s">
        <v>4940</v>
      </c>
      <c r="G1423" s="25">
        <v>46059</v>
      </c>
      <c r="H1423" s="25">
        <v>46121</v>
      </c>
      <c r="I1423" s="25">
        <v>46163</v>
      </c>
      <c r="J1423" s="25">
        <v>46177</v>
      </c>
      <c r="K1423" s="26" t="s">
        <v>3813</v>
      </c>
      <c r="L1423" s="26" t="s">
        <v>4778</v>
      </c>
      <c r="M1423" s="26" t="s">
        <v>52</v>
      </c>
      <c r="N1423" s="26" t="s">
        <v>4779</v>
      </c>
      <c r="O1423" s="26" t="s">
        <v>53</v>
      </c>
      <c r="P1423" s="26" t="s">
        <v>4780</v>
      </c>
      <c r="Q1423" s="26">
        <v>0</v>
      </c>
      <c r="R1423" s="26">
        <v>0</v>
      </c>
      <c r="S1423" s="26">
        <v>0</v>
      </c>
      <c r="T1423" s="26">
        <v>0</v>
      </c>
      <c r="U1423" s="26" t="s">
        <v>3861</v>
      </c>
      <c r="V1423" s="26" t="s">
        <v>4781</v>
      </c>
      <c r="W1423" s="26">
        <v>0</v>
      </c>
      <c r="X1423" s="26" t="s">
        <v>4782</v>
      </c>
      <c r="Y1423" s="25">
        <v>46212</v>
      </c>
      <c r="Z1423" s="27">
        <v>50</v>
      </c>
      <c r="AA1423" s="24" t="s">
        <v>36</v>
      </c>
      <c r="AB1423" s="24" t="s">
        <v>88</v>
      </c>
      <c r="AC1423" s="24" t="s">
        <v>4714</v>
      </c>
      <c r="AD1423" s="24" t="s">
        <v>4715</v>
      </c>
    </row>
    <row r="1424" spans="1:30" x14ac:dyDescent="0.35">
      <c r="A1424" s="23">
        <v>1423</v>
      </c>
      <c r="B1424" s="24" t="s">
        <v>4091</v>
      </c>
      <c r="C1424" s="24" t="s">
        <v>35</v>
      </c>
      <c r="D1424" s="24" t="s">
        <v>4735</v>
      </c>
      <c r="E1424" s="24" t="s">
        <v>5201</v>
      </c>
      <c r="F1424" s="24" t="s">
        <v>4718</v>
      </c>
      <c r="G1424" s="25">
        <v>46063</v>
      </c>
      <c r="H1424" s="25">
        <v>46122</v>
      </c>
      <c r="I1424" s="25">
        <v>46163</v>
      </c>
      <c r="J1424" s="25">
        <v>46177</v>
      </c>
      <c r="K1424" s="26" t="s">
        <v>3813</v>
      </c>
      <c r="L1424" s="26" t="s">
        <v>4778</v>
      </c>
      <c r="M1424" s="26" t="s">
        <v>52</v>
      </c>
      <c r="N1424" s="26" t="s">
        <v>4779</v>
      </c>
      <c r="O1424" s="26" t="s">
        <v>53</v>
      </c>
      <c r="P1424" s="26" t="s">
        <v>4780</v>
      </c>
      <c r="Q1424" s="26">
        <v>0</v>
      </c>
      <c r="R1424" s="26">
        <v>0</v>
      </c>
      <c r="S1424" s="26">
        <v>0</v>
      </c>
      <c r="T1424" s="26">
        <v>0</v>
      </c>
      <c r="U1424" s="26" t="s">
        <v>3861</v>
      </c>
      <c r="V1424" s="26" t="s">
        <v>4781</v>
      </c>
      <c r="W1424" s="26">
        <v>0</v>
      </c>
      <c r="X1424" s="26" t="s">
        <v>4782</v>
      </c>
      <c r="Y1424" s="25">
        <v>46212</v>
      </c>
      <c r="Z1424" s="27">
        <v>50</v>
      </c>
      <c r="AA1424" s="24" t="s">
        <v>36</v>
      </c>
      <c r="AB1424" s="24" t="s">
        <v>88</v>
      </c>
      <c r="AC1424" s="24" t="s">
        <v>4714</v>
      </c>
      <c r="AD1424" s="24" t="s">
        <v>4715</v>
      </c>
    </row>
    <row r="1425" spans="1:30" x14ac:dyDescent="0.35">
      <c r="A1425" s="23">
        <v>1424</v>
      </c>
      <c r="B1425" s="24" t="s">
        <v>4092</v>
      </c>
      <c r="C1425" s="24" t="s">
        <v>35</v>
      </c>
      <c r="D1425" s="24" t="s">
        <v>4735</v>
      </c>
      <c r="E1425" s="24" t="s">
        <v>4948</v>
      </c>
      <c r="F1425" s="24" t="s">
        <v>4759</v>
      </c>
      <c r="G1425" s="25">
        <v>46041</v>
      </c>
      <c r="H1425" s="25">
        <v>46097</v>
      </c>
      <c r="I1425" s="25">
        <v>46135</v>
      </c>
      <c r="J1425" s="25">
        <v>46153</v>
      </c>
      <c r="K1425" s="26" t="s">
        <v>39</v>
      </c>
      <c r="L1425" s="26" t="s">
        <v>4719</v>
      </c>
      <c r="M1425" s="26" t="s">
        <v>40</v>
      </c>
      <c r="N1425" s="26" t="s">
        <v>4710</v>
      </c>
      <c r="O1425" s="26" t="s">
        <v>37</v>
      </c>
      <c r="P1425" s="26" t="s">
        <v>4711</v>
      </c>
      <c r="Q1425" s="26">
        <v>0</v>
      </c>
      <c r="R1425" s="26">
        <v>0</v>
      </c>
      <c r="S1425" s="26">
        <v>0</v>
      </c>
      <c r="T1425" s="26">
        <v>0</v>
      </c>
      <c r="U1425" s="26" t="s">
        <v>3956</v>
      </c>
      <c r="V1425" s="26" t="s">
        <v>5146</v>
      </c>
      <c r="W1425" s="26">
        <v>0</v>
      </c>
      <c r="X1425" s="26" t="s">
        <v>5028</v>
      </c>
      <c r="Y1425" s="25">
        <v>46212</v>
      </c>
      <c r="Z1425" s="27">
        <v>78</v>
      </c>
      <c r="AA1425" s="24" t="s">
        <v>36</v>
      </c>
      <c r="AB1425" s="24" t="s">
        <v>88</v>
      </c>
      <c r="AC1425" s="24" t="s">
        <v>4714</v>
      </c>
      <c r="AD1425" s="24" t="s">
        <v>4715</v>
      </c>
    </row>
    <row r="1426" spans="1:30" x14ac:dyDescent="0.35">
      <c r="A1426" s="23">
        <v>1425</v>
      </c>
      <c r="B1426" s="24" t="s">
        <v>5495</v>
      </c>
      <c r="C1426" s="24" t="s">
        <v>35</v>
      </c>
      <c r="D1426" s="24" t="s">
        <v>4735</v>
      </c>
      <c r="E1426" s="24" t="s">
        <v>4707</v>
      </c>
      <c r="F1426" s="24" t="s">
        <v>4718</v>
      </c>
      <c r="G1426" s="25">
        <v>45974</v>
      </c>
      <c r="H1426" s="25">
        <v>46059</v>
      </c>
      <c r="I1426" s="25">
        <v>46080</v>
      </c>
      <c r="J1426" s="25">
        <v>46093</v>
      </c>
      <c r="K1426" s="26" t="s">
        <v>39</v>
      </c>
      <c r="L1426" s="26" t="s">
        <v>4719</v>
      </c>
      <c r="M1426" s="26" t="s">
        <v>40</v>
      </c>
      <c r="N1426" s="26" t="s">
        <v>4710</v>
      </c>
      <c r="O1426" s="26" t="s">
        <v>37</v>
      </c>
      <c r="P1426" s="26" t="s">
        <v>4711</v>
      </c>
      <c r="Q1426" s="26">
        <v>0</v>
      </c>
      <c r="R1426" s="26">
        <v>0</v>
      </c>
      <c r="S1426" s="26">
        <v>0</v>
      </c>
      <c r="T1426" s="26">
        <v>0</v>
      </c>
      <c r="U1426" s="26" t="s">
        <v>3770</v>
      </c>
      <c r="V1426" s="26" t="s">
        <v>5027</v>
      </c>
      <c r="W1426" s="26">
        <v>0</v>
      </c>
      <c r="X1426" s="26" t="s">
        <v>5028</v>
      </c>
      <c r="Y1426" s="25">
        <v>46212</v>
      </c>
      <c r="Z1426" s="27">
        <v>133</v>
      </c>
      <c r="AA1426" s="24" t="s">
        <v>36</v>
      </c>
      <c r="AB1426" s="24" t="s">
        <v>88</v>
      </c>
      <c r="AC1426" s="24" t="s">
        <v>4714</v>
      </c>
      <c r="AD1426" s="24" t="s">
        <v>4715</v>
      </c>
    </row>
    <row r="1427" spans="1:30" x14ac:dyDescent="0.35">
      <c r="A1427" s="23">
        <v>1426</v>
      </c>
      <c r="B1427" s="24" t="s">
        <v>1599</v>
      </c>
      <c r="C1427" s="24" t="s">
        <v>61</v>
      </c>
      <c r="D1427" s="24" t="s">
        <v>4735</v>
      </c>
      <c r="E1427" s="24" t="s">
        <v>4903</v>
      </c>
      <c r="F1427" s="24" t="s">
        <v>4723</v>
      </c>
      <c r="G1427" s="25">
        <v>46063</v>
      </c>
      <c r="H1427" s="25">
        <v>46084</v>
      </c>
      <c r="I1427" s="25">
        <v>46132</v>
      </c>
      <c r="J1427" s="25">
        <v>46141</v>
      </c>
      <c r="K1427" s="26" t="s">
        <v>64</v>
      </c>
      <c r="L1427" s="26" t="s">
        <v>4725</v>
      </c>
      <c r="M1427" s="26" t="s">
        <v>72</v>
      </c>
      <c r="N1427" s="26" t="s">
        <v>4731</v>
      </c>
      <c r="O1427" s="26" t="s">
        <v>892</v>
      </c>
      <c r="P1427" s="26" t="s">
        <v>4748</v>
      </c>
      <c r="Q1427" s="26">
        <v>0</v>
      </c>
      <c r="R1427" s="26">
        <v>0</v>
      </c>
      <c r="S1427" s="26">
        <v>0</v>
      </c>
      <c r="T1427" s="26">
        <v>0</v>
      </c>
      <c r="U1427" s="26" t="s">
        <v>1207</v>
      </c>
      <c r="V1427" s="26" t="s">
        <v>5242</v>
      </c>
      <c r="W1427" s="26">
        <v>0</v>
      </c>
      <c r="X1427" s="26" t="s">
        <v>5243</v>
      </c>
      <c r="Y1427" s="25">
        <v>46212</v>
      </c>
      <c r="Z1427" s="27">
        <v>81</v>
      </c>
      <c r="AA1427" s="24" t="s">
        <v>62</v>
      </c>
      <c r="AB1427" s="24" t="s">
        <v>88</v>
      </c>
      <c r="AC1427" s="24" t="s">
        <v>4714</v>
      </c>
      <c r="AD1427" s="24" t="s">
        <v>4715</v>
      </c>
    </row>
    <row r="1428" spans="1:30" x14ac:dyDescent="0.35">
      <c r="A1428" s="23">
        <v>1427</v>
      </c>
      <c r="B1428" s="24" t="s">
        <v>1600</v>
      </c>
      <c r="C1428" s="24" t="s">
        <v>61</v>
      </c>
      <c r="D1428" s="24" t="s">
        <v>4735</v>
      </c>
      <c r="E1428" s="24" t="s">
        <v>4766</v>
      </c>
      <c r="F1428" s="24" t="s">
        <v>4723</v>
      </c>
      <c r="G1428" s="25">
        <v>46076</v>
      </c>
      <c r="H1428" s="25">
        <v>46107</v>
      </c>
      <c r="I1428" s="25">
        <v>46132</v>
      </c>
      <c r="J1428" s="25">
        <v>46141</v>
      </c>
      <c r="K1428" s="26" t="s">
        <v>64</v>
      </c>
      <c r="L1428" s="26" t="s">
        <v>4725</v>
      </c>
      <c r="M1428" s="26" t="s">
        <v>72</v>
      </c>
      <c r="N1428" s="26" t="s">
        <v>4731</v>
      </c>
      <c r="O1428" s="26" t="s">
        <v>892</v>
      </c>
      <c r="P1428" s="26" t="s">
        <v>4748</v>
      </c>
      <c r="Q1428" s="26">
        <v>0</v>
      </c>
      <c r="R1428" s="26">
        <v>0</v>
      </c>
      <c r="S1428" s="26">
        <v>0</v>
      </c>
      <c r="T1428" s="26">
        <v>0</v>
      </c>
      <c r="U1428" s="26" t="s">
        <v>1207</v>
      </c>
      <c r="V1428" s="26" t="s">
        <v>5242</v>
      </c>
      <c r="W1428" s="26">
        <v>0</v>
      </c>
      <c r="X1428" s="26" t="s">
        <v>5243</v>
      </c>
      <c r="Y1428" s="25">
        <v>46212</v>
      </c>
      <c r="Z1428" s="27">
        <v>81</v>
      </c>
      <c r="AA1428" s="24" t="s">
        <v>62</v>
      </c>
      <c r="AB1428" s="24" t="s">
        <v>88</v>
      </c>
      <c r="AC1428" s="24" t="s">
        <v>4714</v>
      </c>
      <c r="AD1428" s="24" t="s">
        <v>4715</v>
      </c>
    </row>
    <row r="1429" spans="1:30" x14ac:dyDescent="0.35">
      <c r="A1429" s="23">
        <v>1428</v>
      </c>
      <c r="B1429" s="24" t="s">
        <v>4093</v>
      </c>
      <c r="C1429" s="24" t="s">
        <v>35</v>
      </c>
      <c r="D1429" s="24" t="s">
        <v>4735</v>
      </c>
      <c r="E1429" s="24" t="s">
        <v>4939</v>
      </c>
      <c r="F1429" s="24" t="s">
        <v>5485</v>
      </c>
      <c r="G1429" s="25">
        <v>46001</v>
      </c>
      <c r="H1429" s="25">
        <v>46084</v>
      </c>
      <c r="I1429" s="25">
        <v>46135</v>
      </c>
      <c r="J1429" s="25">
        <v>46153</v>
      </c>
      <c r="K1429" s="26" t="s">
        <v>39</v>
      </c>
      <c r="L1429" s="26" t="s">
        <v>4719</v>
      </c>
      <c r="M1429" s="26" t="s">
        <v>40</v>
      </c>
      <c r="N1429" s="26" t="s">
        <v>4710</v>
      </c>
      <c r="O1429" s="26" t="s">
        <v>37</v>
      </c>
      <c r="P1429" s="26" t="s">
        <v>4711</v>
      </c>
      <c r="Q1429" s="26">
        <v>0</v>
      </c>
      <c r="R1429" s="26">
        <v>0</v>
      </c>
      <c r="S1429" s="26">
        <v>0</v>
      </c>
      <c r="T1429" s="26">
        <v>0</v>
      </c>
      <c r="U1429" s="26" t="s">
        <v>3951</v>
      </c>
      <c r="V1429" s="26" t="s">
        <v>4760</v>
      </c>
      <c r="W1429" s="26">
        <v>0</v>
      </c>
      <c r="X1429" s="26" t="s">
        <v>4761</v>
      </c>
      <c r="Y1429" s="25">
        <v>46212</v>
      </c>
      <c r="Z1429" s="27">
        <v>78</v>
      </c>
      <c r="AA1429" s="24" t="s">
        <v>36</v>
      </c>
      <c r="AB1429" s="24" t="s">
        <v>88</v>
      </c>
      <c r="AC1429" s="24" t="s">
        <v>4714</v>
      </c>
      <c r="AD1429" s="24" t="s">
        <v>4715</v>
      </c>
    </row>
    <row r="1430" spans="1:30" x14ac:dyDescent="0.35">
      <c r="A1430" s="23">
        <v>1429</v>
      </c>
      <c r="B1430" s="24" t="s">
        <v>4094</v>
      </c>
      <c r="C1430" s="24" t="s">
        <v>35</v>
      </c>
      <c r="D1430" s="24" t="s">
        <v>4735</v>
      </c>
      <c r="E1430" s="24" t="s">
        <v>4825</v>
      </c>
      <c r="F1430" s="24" t="s">
        <v>4940</v>
      </c>
      <c r="G1430" s="25">
        <v>46042</v>
      </c>
      <c r="H1430" s="25">
        <v>46098</v>
      </c>
      <c r="I1430" s="25">
        <v>46135</v>
      </c>
      <c r="J1430" s="25">
        <v>46149</v>
      </c>
      <c r="K1430" s="26" t="s">
        <v>3813</v>
      </c>
      <c r="L1430" s="26" t="s">
        <v>4778</v>
      </c>
      <c r="M1430" s="26" t="s">
        <v>52</v>
      </c>
      <c r="N1430" s="26" t="s">
        <v>4779</v>
      </c>
      <c r="O1430" s="26" t="s">
        <v>53</v>
      </c>
      <c r="P1430" s="26" t="s">
        <v>4780</v>
      </c>
      <c r="Q1430" s="26">
        <v>0</v>
      </c>
      <c r="R1430" s="26">
        <v>0</v>
      </c>
      <c r="S1430" s="26">
        <v>0</v>
      </c>
      <c r="T1430" s="26">
        <v>0</v>
      </c>
      <c r="U1430" s="26" t="s">
        <v>54</v>
      </c>
      <c r="V1430" s="26" t="s">
        <v>5357</v>
      </c>
      <c r="W1430" s="26">
        <v>0</v>
      </c>
      <c r="X1430" s="26" t="s">
        <v>5316</v>
      </c>
      <c r="Y1430" s="25">
        <v>46212</v>
      </c>
      <c r="Z1430" s="27">
        <v>78</v>
      </c>
      <c r="AA1430" s="24" t="s">
        <v>36</v>
      </c>
      <c r="AB1430" s="24" t="s">
        <v>88</v>
      </c>
      <c r="AC1430" s="24" t="s">
        <v>4714</v>
      </c>
      <c r="AD1430" s="24" t="s">
        <v>4715</v>
      </c>
    </row>
    <row r="1431" spans="1:30" x14ac:dyDescent="0.35">
      <c r="A1431" s="23">
        <v>1430</v>
      </c>
      <c r="B1431" s="24" t="s">
        <v>4095</v>
      </c>
      <c r="C1431" s="24" t="s">
        <v>35</v>
      </c>
      <c r="D1431" s="24" t="s">
        <v>4735</v>
      </c>
      <c r="E1431" s="24" t="s">
        <v>4926</v>
      </c>
      <c r="F1431" s="24" t="s">
        <v>4940</v>
      </c>
      <c r="G1431" s="25">
        <v>46041</v>
      </c>
      <c r="H1431" s="25">
        <v>46097</v>
      </c>
      <c r="I1431" s="25">
        <v>46135</v>
      </c>
      <c r="J1431" s="25">
        <v>46149</v>
      </c>
      <c r="K1431" s="26" t="s">
        <v>3813</v>
      </c>
      <c r="L1431" s="26" t="s">
        <v>4778</v>
      </c>
      <c r="M1431" s="26" t="s">
        <v>52</v>
      </c>
      <c r="N1431" s="26" t="s">
        <v>4779</v>
      </c>
      <c r="O1431" s="26" t="s">
        <v>53</v>
      </c>
      <c r="P1431" s="26" t="s">
        <v>4780</v>
      </c>
      <c r="Q1431" s="26">
        <v>0</v>
      </c>
      <c r="R1431" s="26">
        <v>0</v>
      </c>
      <c r="S1431" s="26">
        <v>0</v>
      </c>
      <c r="T1431" s="26">
        <v>0</v>
      </c>
      <c r="U1431" s="26" t="s">
        <v>54</v>
      </c>
      <c r="V1431" s="26" t="s">
        <v>5357</v>
      </c>
      <c r="W1431" s="26">
        <v>0</v>
      </c>
      <c r="X1431" s="26" t="s">
        <v>4827</v>
      </c>
      <c r="Y1431" s="25">
        <v>46212</v>
      </c>
      <c r="Z1431" s="27">
        <v>78</v>
      </c>
      <c r="AA1431" s="24" t="s">
        <v>36</v>
      </c>
      <c r="AB1431" s="24" t="s">
        <v>88</v>
      </c>
      <c r="AC1431" s="24" t="s">
        <v>4714</v>
      </c>
      <c r="AD1431" s="24" t="s">
        <v>4715</v>
      </c>
    </row>
    <row r="1432" spans="1:30" x14ac:dyDescent="0.35">
      <c r="A1432" s="23">
        <v>1431</v>
      </c>
      <c r="B1432" s="24" t="s">
        <v>4096</v>
      </c>
      <c r="C1432" s="24" t="s">
        <v>35</v>
      </c>
      <c r="D1432" s="24" t="s">
        <v>4735</v>
      </c>
      <c r="E1432" s="24" t="s">
        <v>5496</v>
      </c>
      <c r="F1432" s="24" t="s">
        <v>4759</v>
      </c>
      <c r="G1432" s="25">
        <v>46036</v>
      </c>
      <c r="H1432" s="25">
        <v>46094</v>
      </c>
      <c r="I1432" s="25">
        <v>46135</v>
      </c>
      <c r="J1432" s="25">
        <v>46153</v>
      </c>
      <c r="K1432" s="26" t="s">
        <v>39</v>
      </c>
      <c r="L1432" s="26" t="s">
        <v>4719</v>
      </c>
      <c r="M1432" s="26" t="s">
        <v>40</v>
      </c>
      <c r="N1432" s="26" t="s">
        <v>4710</v>
      </c>
      <c r="O1432" s="26" t="s">
        <v>37</v>
      </c>
      <c r="P1432" s="26" t="s">
        <v>4711</v>
      </c>
      <c r="Q1432" s="26">
        <v>0</v>
      </c>
      <c r="R1432" s="26">
        <v>0</v>
      </c>
      <c r="S1432" s="26">
        <v>0</v>
      </c>
      <c r="T1432" s="26">
        <v>0</v>
      </c>
      <c r="U1432" s="26" t="s">
        <v>42</v>
      </c>
      <c r="V1432" s="26" t="s">
        <v>4993</v>
      </c>
      <c r="W1432" s="26">
        <v>0</v>
      </c>
      <c r="X1432" s="26" t="s">
        <v>5028</v>
      </c>
      <c r="Y1432" s="25">
        <v>46212</v>
      </c>
      <c r="Z1432" s="27">
        <v>78</v>
      </c>
      <c r="AA1432" s="24" t="s">
        <v>36</v>
      </c>
      <c r="AB1432" s="24" t="s">
        <v>88</v>
      </c>
      <c r="AC1432" s="24" t="s">
        <v>4714</v>
      </c>
      <c r="AD1432" s="24" t="s">
        <v>4715</v>
      </c>
    </row>
    <row r="1433" spans="1:30" x14ac:dyDescent="0.35">
      <c r="A1433" s="23">
        <v>1432</v>
      </c>
      <c r="B1433" s="24" t="s">
        <v>1601</v>
      </c>
      <c r="C1433" s="24" t="s">
        <v>61</v>
      </c>
      <c r="D1433" s="24" t="s">
        <v>4706</v>
      </c>
      <c r="E1433" s="24" t="s">
        <v>4959</v>
      </c>
      <c r="F1433" s="24" t="s">
        <v>4723</v>
      </c>
      <c r="G1433" s="25">
        <v>46073</v>
      </c>
      <c r="H1433" s="25">
        <v>46121</v>
      </c>
      <c r="I1433" s="25">
        <v>46148</v>
      </c>
      <c r="J1433" s="25">
        <v>46153</v>
      </c>
      <c r="K1433" s="26" t="s">
        <v>73</v>
      </c>
      <c r="L1433" s="26" t="s">
        <v>4730</v>
      </c>
      <c r="M1433" s="26" t="s">
        <v>67</v>
      </c>
      <c r="N1433" s="26" t="s">
        <v>4790</v>
      </c>
      <c r="O1433" s="26" t="s">
        <v>885</v>
      </c>
      <c r="P1433" s="26" t="s">
        <v>4726</v>
      </c>
      <c r="Q1433" s="26">
        <v>0</v>
      </c>
      <c r="R1433" s="26">
        <v>0</v>
      </c>
      <c r="S1433" s="26">
        <v>0</v>
      </c>
      <c r="T1433" s="26">
        <v>0</v>
      </c>
      <c r="U1433" s="26" t="s">
        <v>1424</v>
      </c>
      <c r="V1433" s="26" t="s">
        <v>5387</v>
      </c>
      <c r="W1433" s="26">
        <v>0</v>
      </c>
      <c r="X1433" s="26" t="s">
        <v>5388</v>
      </c>
      <c r="Y1433" s="25">
        <v>46212</v>
      </c>
      <c r="Z1433" s="27">
        <v>65</v>
      </c>
      <c r="AA1433" s="24" t="s">
        <v>62</v>
      </c>
      <c r="AB1433" s="24" t="s">
        <v>25</v>
      </c>
      <c r="AC1433" s="24" t="s">
        <v>4714</v>
      </c>
      <c r="AD1433" s="24" t="s">
        <v>4715</v>
      </c>
    </row>
    <row r="1434" spans="1:30" x14ac:dyDescent="0.35">
      <c r="A1434" s="23">
        <v>1433</v>
      </c>
      <c r="B1434" s="24" t="s">
        <v>1602</v>
      </c>
      <c r="C1434" s="24" t="s">
        <v>61</v>
      </c>
      <c r="D1434" s="24" t="s">
        <v>4735</v>
      </c>
      <c r="E1434" s="24" t="s">
        <v>5001</v>
      </c>
      <c r="F1434" s="24" t="s">
        <v>4723</v>
      </c>
      <c r="G1434" s="25">
        <v>46077</v>
      </c>
      <c r="H1434" s="25">
        <v>46107</v>
      </c>
      <c r="I1434" s="25">
        <v>46148</v>
      </c>
      <c r="J1434" s="25">
        <v>46154</v>
      </c>
      <c r="K1434" s="26" t="s">
        <v>73</v>
      </c>
      <c r="L1434" s="26" t="s">
        <v>4730</v>
      </c>
      <c r="M1434" s="26" t="s">
        <v>67</v>
      </c>
      <c r="N1434" s="26" t="s">
        <v>4790</v>
      </c>
      <c r="O1434" s="26" t="s">
        <v>885</v>
      </c>
      <c r="P1434" s="26" t="s">
        <v>4726</v>
      </c>
      <c r="Q1434" s="26">
        <v>0</v>
      </c>
      <c r="R1434" s="26">
        <v>0</v>
      </c>
      <c r="S1434" s="26">
        <v>0</v>
      </c>
      <c r="T1434" s="26">
        <v>0</v>
      </c>
      <c r="U1434" s="26" t="s">
        <v>1424</v>
      </c>
      <c r="V1434" s="26" t="s">
        <v>5387</v>
      </c>
      <c r="W1434" s="26">
        <v>0</v>
      </c>
      <c r="X1434" s="26" t="s">
        <v>5388</v>
      </c>
      <c r="Y1434" s="25">
        <v>46212</v>
      </c>
      <c r="Z1434" s="27">
        <v>65</v>
      </c>
      <c r="AA1434" s="24" t="s">
        <v>62</v>
      </c>
      <c r="AB1434" s="24" t="s">
        <v>88</v>
      </c>
      <c r="AC1434" s="24" t="s">
        <v>4714</v>
      </c>
      <c r="AD1434" s="24" t="s">
        <v>4715</v>
      </c>
    </row>
    <row r="1435" spans="1:30" x14ac:dyDescent="0.35">
      <c r="A1435" s="23">
        <v>1434</v>
      </c>
      <c r="B1435" s="24" t="s">
        <v>1603</v>
      </c>
      <c r="C1435" s="24" t="s">
        <v>61</v>
      </c>
      <c r="D1435" s="24" t="s">
        <v>4735</v>
      </c>
      <c r="E1435" s="24" t="s">
        <v>5404</v>
      </c>
      <c r="F1435" s="24" t="s">
        <v>4723</v>
      </c>
      <c r="G1435" s="25">
        <v>46072</v>
      </c>
      <c r="H1435" s="25">
        <v>46098</v>
      </c>
      <c r="I1435" s="25">
        <v>46148</v>
      </c>
      <c r="J1435" s="25">
        <v>46154</v>
      </c>
      <c r="K1435" s="26" t="s">
        <v>73</v>
      </c>
      <c r="L1435" s="26" t="s">
        <v>4730</v>
      </c>
      <c r="M1435" s="26" t="s">
        <v>66</v>
      </c>
      <c r="N1435" s="26" t="s">
        <v>4724</v>
      </c>
      <c r="O1435" s="26" t="s">
        <v>71</v>
      </c>
      <c r="P1435" s="26" t="s">
        <v>4732</v>
      </c>
      <c r="Q1435" s="26">
        <v>0</v>
      </c>
      <c r="R1435" s="26">
        <v>0</v>
      </c>
      <c r="S1435" s="26">
        <v>0</v>
      </c>
      <c r="T1435" s="26">
        <v>0</v>
      </c>
      <c r="U1435" s="26" t="s">
        <v>916</v>
      </c>
      <c r="V1435" s="26" t="s">
        <v>4791</v>
      </c>
      <c r="W1435" s="26">
        <v>0</v>
      </c>
      <c r="X1435" s="26" t="s">
        <v>4792</v>
      </c>
      <c r="Y1435" s="25">
        <v>46212</v>
      </c>
      <c r="Z1435" s="27">
        <v>65</v>
      </c>
      <c r="AA1435" s="24" t="s">
        <v>62</v>
      </c>
      <c r="AB1435" s="24" t="s">
        <v>88</v>
      </c>
      <c r="AC1435" s="24" t="s">
        <v>4714</v>
      </c>
      <c r="AD1435" s="24" t="s">
        <v>4715</v>
      </c>
    </row>
    <row r="1436" spans="1:30" x14ac:dyDescent="0.35">
      <c r="A1436" s="23">
        <v>1435</v>
      </c>
      <c r="B1436" s="24" t="s">
        <v>1604</v>
      </c>
      <c r="C1436" s="24" t="s">
        <v>61</v>
      </c>
      <c r="D1436" s="24" t="s">
        <v>4735</v>
      </c>
      <c r="E1436" s="24" t="s">
        <v>5497</v>
      </c>
      <c r="F1436" s="24" t="s">
        <v>4737</v>
      </c>
      <c r="G1436" s="25">
        <v>46087</v>
      </c>
      <c r="H1436" s="25">
        <v>46121</v>
      </c>
      <c r="I1436" s="25">
        <v>46153</v>
      </c>
      <c r="J1436" s="25">
        <v>46163</v>
      </c>
      <c r="K1436" s="26" t="s">
        <v>74</v>
      </c>
      <c r="L1436" s="26" t="s">
        <v>4738</v>
      </c>
      <c r="M1436" s="26" t="s">
        <v>73</v>
      </c>
      <c r="N1436" s="26" t="s">
        <v>4730</v>
      </c>
      <c r="O1436" s="26" t="s">
        <v>941</v>
      </c>
      <c r="P1436" s="26" t="s">
        <v>4838</v>
      </c>
      <c r="Q1436" s="26">
        <v>0</v>
      </c>
      <c r="R1436" s="26">
        <v>0</v>
      </c>
      <c r="S1436" s="26">
        <v>0</v>
      </c>
      <c r="T1436" s="26">
        <v>0</v>
      </c>
      <c r="U1436" s="26" t="s">
        <v>916</v>
      </c>
      <c r="V1436" s="26" t="s">
        <v>4791</v>
      </c>
      <c r="W1436" s="26" t="s">
        <v>977</v>
      </c>
      <c r="X1436" s="26" t="s">
        <v>4792</v>
      </c>
      <c r="Y1436" s="25">
        <v>46212</v>
      </c>
      <c r="Z1436" s="27">
        <v>60</v>
      </c>
      <c r="AA1436" s="24" t="s">
        <v>62</v>
      </c>
      <c r="AB1436" s="24" t="s">
        <v>88</v>
      </c>
      <c r="AC1436" s="24" t="s">
        <v>4714</v>
      </c>
      <c r="AD1436" s="24" t="s">
        <v>4715</v>
      </c>
    </row>
    <row r="1437" spans="1:30" x14ac:dyDescent="0.35">
      <c r="A1437" s="23">
        <v>1436</v>
      </c>
      <c r="B1437" s="24" t="s">
        <v>1605</v>
      </c>
      <c r="C1437" s="24" t="s">
        <v>61</v>
      </c>
      <c r="D1437" s="24" t="s">
        <v>4735</v>
      </c>
      <c r="E1437" s="24" t="s">
        <v>4926</v>
      </c>
      <c r="F1437" s="24" t="s">
        <v>4723</v>
      </c>
      <c r="G1437" s="25">
        <v>46127</v>
      </c>
      <c r="H1437" s="25">
        <v>46139</v>
      </c>
      <c r="I1437" s="25">
        <v>46148</v>
      </c>
      <c r="J1437" s="25">
        <v>46154</v>
      </c>
      <c r="K1437" s="26" t="s">
        <v>73</v>
      </c>
      <c r="L1437" s="26" t="s">
        <v>4730</v>
      </c>
      <c r="M1437" s="26" t="s">
        <v>66</v>
      </c>
      <c r="N1437" s="26" t="s">
        <v>4724</v>
      </c>
      <c r="O1437" s="26" t="s">
        <v>71</v>
      </c>
      <c r="P1437" s="26" t="s">
        <v>4732</v>
      </c>
      <c r="Q1437" s="26">
        <v>0</v>
      </c>
      <c r="R1437" s="26">
        <v>0</v>
      </c>
      <c r="S1437" s="26">
        <v>0</v>
      </c>
      <c r="T1437" s="26">
        <v>0</v>
      </c>
      <c r="U1437" s="26" t="s">
        <v>916</v>
      </c>
      <c r="V1437" s="26" t="s">
        <v>4791</v>
      </c>
      <c r="W1437" s="26">
        <v>0</v>
      </c>
      <c r="X1437" s="26" t="s">
        <v>4792</v>
      </c>
      <c r="Y1437" s="25">
        <v>46212</v>
      </c>
      <c r="Z1437" s="27">
        <v>65</v>
      </c>
      <c r="AA1437" s="24" t="s">
        <v>62</v>
      </c>
      <c r="AB1437" s="24" t="s">
        <v>88</v>
      </c>
      <c r="AC1437" s="24" t="s">
        <v>4714</v>
      </c>
      <c r="AD1437" s="24" t="s">
        <v>4715</v>
      </c>
    </row>
    <row r="1438" spans="1:30" x14ac:dyDescent="0.35">
      <c r="A1438" s="23">
        <v>1437</v>
      </c>
      <c r="B1438" s="24" t="s">
        <v>1606</v>
      </c>
      <c r="C1438" s="24" t="s">
        <v>61</v>
      </c>
      <c r="D1438" s="24" t="s">
        <v>4735</v>
      </c>
      <c r="E1438" s="24" t="s">
        <v>4825</v>
      </c>
      <c r="F1438" s="24" t="s">
        <v>4723</v>
      </c>
      <c r="G1438" s="25">
        <v>46126</v>
      </c>
      <c r="H1438" s="25">
        <v>46133</v>
      </c>
      <c r="I1438" s="25">
        <v>46147</v>
      </c>
      <c r="J1438" s="25">
        <v>46163</v>
      </c>
      <c r="K1438" s="26" t="s">
        <v>74</v>
      </c>
      <c r="L1438" s="26" t="s">
        <v>4738</v>
      </c>
      <c r="M1438" s="26" t="s">
        <v>73</v>
      </c>
      <c r="N1438" s="26" t="s">
        <v>4730</v>
      </c>
      <c r="O1438" s="26" t="s">
        <v>941</v>
      </c>
      <c r="P1438" s="26" t="s">
        <v>4838</v>
      </c>
      <c r="Q1438" s="26">
        <v>0</v>
      </c>
      <c r="R1438" s="26">
        <v>0</v>
      </c>
      <c r="S1438" s="26">
        <v>0</v>
      </c>
      <c r="T1438" s="26">
        <v>0</v>
      </c>
      <c r="U1438" s="26" t="s">
        <v>916</v>
      </c>
      <c r="V1438" s="26" t="s">
        <v>4791</v>
      </c>
      <c r="W1438" s="26">
        <v>0</v>
      </c>
      <c r="X1438" s="26" t="s">
        <v>4792</v>
      </c>
      <c r="Y1438" s="25">
        <v>46212</v>
      </c>
      <c r="Z1438" s="27">
        <v>66</v>
      </c>
      <c r="AA1438" s="24" t="s">
        <v>62</v>
      </c>
      <c r="AB1438" s="24" t="s">
        <v>88</v>
      </c>
      <c r="AC1438" s="24" t="s">
        <v>4714</v>
      </c>
      <c r="AD1438" s="24" t="s">
        <v>4715</v>
      </c>
    </row>
    <row r="1439" spans="1:30" x14ac:dyDescent="0.35">
      <c r="A1439" s="23">
        <v>1438</v>
      </c>
      <c r="B1439" s="24" t="s">
        <v>1607</v>
      </c>
      <c r="C1439" s="24" t="s">
        <v>61</v>
      </c>
      <c r="D1439" s="24" t="s">
        <v>4735</v>
      </c>
      <c r="E1439" s="24" t="s">
        <v>5074</v>
      </c>
      <c r="F1439" s="24" t="s">
        <v>4723</v>
      </c>
      <c r="G1439" s="25">
        <v>46059</v>
      </c>
      <c r="H1439" s="25">
        <v>46090</v>
      </c>
      <c r="I1439" s="25">
        <v>46129</v>
      </c>
      <c r="J1439" s="25">
        <v>46133</v>
      </c>
      <c r="K1439" s="26" t="s">
        <v>64</v>
      </c>
      <c r="L1439" s="26" t="s">
        <v>4725</v>
      </c>
      <c r="M1439" s="26" t="s">
        <v>74</v>
      </c>
      <c r="N1439" s="26" t="s">
        <v>4738</v>
      </c>
      <c r="O1439" s="26" t="s">
        <v>71</v>
      </c>
      <c r="P1439" s="26" t="s">
        <v>4732</v>
      </c>
      <c r="Q1439" s="26">
        <v>0</v>
      </c>
      <c r="R1439" s="26">
        <v>0</v>
      </c>
      <c r="S1439" s="26">
        <v>0</v>
      </c>
      <c r="T1439" s="26">
        <v>0</v>
      </c>
      <c r="U1439" s="26" t="s">
        <v>1046</v>
      </c>
      <c r="V1439" s="26" t="s">
        <v>5039</v>
      </c>
      <c r="W1439" s="26">
        <v>0</v>
      </c>
      <c r="X1439" s="26" t="s">
        <v>5040</v>
      </c>
      <c r="Y1439" s="25">
        <v>46212</v>
      </c>
      <c r="Z1439" s="27">
        <v>84</v>
      </c>
      <c r="AA1439" s="24" t="s">
        <v>62</v>
      </c>
      <c r="AB1439" s="24" t="s">
        <v>88</v>
      </c>
      <c r="AC1439" s="24" t="s">
        <v>4714</v>
      </c>
      <c r="AD1439" s="24" t="s">
        <v>4715</v>
      </c>
    </row>
    <row r="1440" spans="1:30" x14ac:dyDescent="0.35">
      <c r="A1440" s="23">
        <v>1439</v>
      </c>
      <c r="B1440" s="24" t="s">
        <v>1608</v>
      </c>
      <c r="C1440" s="24" t="s">
        <v>61</v>
      </c>
      <c r="D1440" s="24" t="s">
        <v>4735</v>
      </c>
      <c r="E1440" s="24" t="s">
        <v>4785</v>
      </c>
      <c r="F1440" s="24" t="s">
        <v>4723</v>
      </c>
      <c r="G1440" s="25">
        <v>46059</v>
      </c>
      <c r="H1440" s="25">
        <v>46090</v>
      </c>
      <c r="I1440" s="25">
        <v>46129</v>
      </c>
      <c r="J1440" s="25">
        <v>46133</v>
      </c>
      <c r="K1440" s="26" t="s">
        <v>64</v>
      </c>
      <c r="L1440" s="26" t="s">
        <v>4725</v>
      </c>
      <c r="M1440" s="26" t="s">
        <v>74</v>
      </c>
      <c r="N1440" s="26" t="s">
        <v>4738</v>
      </c>
      <c r="O1440" s="26" t="s">
        <v>71</v>
      </c>
      <c r="P1440" s="26" t="s">
        <v>4732</v>
      </c>
      <c r="Q1440" s="26">
        <v>0</v>
      </c>
      <c r="R1440" s="26">
        <v>0</v>
      </c>
      <c r="S1440" s="26">
        <v>0</v>
      </c>
      <c r="T1440" s="26">
        <v>0</v>
      </c>
      <c r="U1440" s="26" t="s">
        <v>1046</v>
      </c>
      <c r="V1440" s="26" t="s">
        <v>5039</v>
      </c>
      <c r="W1440" s="26">
        <v>0</v>
      </c>
      <c r="X1440" s="26" t="s">
        <v>5040</v>
      </c>
      <c r="Y1440" s="25">
        <v>46212</v>
      </c>
      <c r="Z1440" s="27">
        <v>84</v>
      </c>
      <c r="AA1440" s="24" t="s">
        <v>62</v>
      </c>
      <c r="AB1440" s="24" t="s">
        <v>88</v>
      </c>
      <c r="AC1440" s="24" t="s">
        <v>4714</v>
      </c>
      <c r="AD1440" s="24" t="s">
        <v>4715</v>
      </c>
    </row>
    <row r="1441" spans="1:30" x14ac:dyDescent="0.35">
      <c r="A1441" s="23">
        <v>1440</v>
      </c>
      <c r="B1441" s="24" t="s">
        <v>1609</v>
      </c>
      <c r="C1441" s="24" t="s">
        <v>61</v>
      </c>
      <c r="D1441" s="24" t="s">
        <v>4735</v>
      </c>
      <c r="E1441" s="24" t="s">
        <v>4722</v>
      </c>
      <c r="F1441" s="24" t="s">
        <v>4746</v>
      </c>
      <c r="G1441" s="25">
        <v>46036</v>
      </c>
      <c r="H1441" s="25">
        <v>46076</v>
      </c>
      <c r="I1441" s="25">
        <v>46129</v>
      </c>
      <c r="J1441" s="25">
        <v>46133</v>
      </c>
      <c r="K1441" s="26" t="s">
        <v>65</v>
      </c>
      <c r="L1441" s="26" t="s">
        <v>5216</v>
      </c>
      <c r="M1441" s="26" t="s">
        <v>74</v>
      </c>
      <c r="N1441" s="26" t="s">
        <v>4738</v>
      </c>
      <c r="O1441" s="26" t="s">
        <v>71</v>
      </c>
      <c r="P1441" s="26" t="s">
        <v>4732</v>
      </c>
      <c r="Q1441" s="26">
        <v>0</v>
      </c>
      <c r="R1441" s="26">
        <v>0</v>
      </c>
      <c r="S1441" s="26">
        <v>0</v>
      </c>
      <c r="T1441" s="26">
        <v>0</v>
      </c>
      <c r="U1441" s="26" t="s">
        <v>1046</v>
      </c>
      <c r="V1441" s="26" t="s">
        <v>5039</v>
      </c>
      <c r="W1441" s="26" t="s">
        <v>895</v>
      </c>
      <c r="X1441" s="26" t="s">
        <v>5040</v>
      </c>
      <c r="Y1441" s="25">
        <v>46212</v>
      </c>
      <c r="Z1441" s="27">
        <v>84</v>
      </c>
      <c r="AA1441" s="24" t="s">
        <v>62</v>
      </c>
      <c r="AB1441" s="24" t="s">
        <v>891</v>
      </c>
      <c r="AC1441" s="24" t="s">
        <v>4714</v>
      </c>
      <c r="AD1441" s="24" t="s">
        <v>4715</v>
      </c>
    </row>
    <row r="1442" spans="1:30" x14ac:dyDescent="0.35">
      <c r="A1442" s="23">
        <v>1441</v>
      </c>
      <c r="B1442" s="24" t="s">
        <v>1610</v>
      </c>
      <c r="C1442" s="24" t="s">
        <v>61</v>
      </c>
      <c r="D1442" s="24" t="s">
        <v>4735</v>
      </c>
      <c r="E1442" s="24" t="s">
        <v>4939</v>
      </c>
      <c r="F1442" s="24" t="s">
        <v>4723</v>
      </c>
      <c r="G1442" s="25">
        <v>46073</v>
      </c>
      <c r="H1442" s="25">
        <v>46091</v>
      </c>
      <c r="I1442" s="25">
        <v>46148</v>
      </c>
      <c r="J1442" s="25">
        <v>46155</v>
      </c>
      <c r="K1442" s="26" t="s">
        <v>66</v>
      </c>
      <c r="L1442" s="26" t="s">
        <v>4724</v>
      </c>
      <c r="M1442" s="26" t="s">
        <v>64</v>
      </c>
      <c r="N1442" s="26" t="s">
        <v>4725</v>
      </c>
      <c r="O1442" s="26" t="s">
        <v>885</v>
      </c>
      <c r="P1442" s="26" t="s">
        <v>4726</v>
      </c>
      <c r="Q1442" s="26">
        <v>0</v>
      </c>
      <c r="R1442" s="26">
        <v>0</v>
      </c>
      <c r="S1442" s="26">
        <v>0</v>
      </c>
      <c r="T1442" s="26">
        <v>0</v>
      </c>
      <c r="U1442" s="26" t="s">
        <v>1290</v>
      </c>
      <c r="V1442" s="26" t="s">
        <v>5291</v>
      </c>
      <c r="W1442" s="26">
        <v>0</v>
      </c>
      <c r="X1442" s="26" t="s">
        <v>5292</v>
      </c>
      <c r="Y1442" s="25">
        <v>46212</v>
      </c>
      <c r="Z1442" s="27">
        <v>65</v>
      </c>
      <c r="AA1442" s="24" t="s">
        <v>62</v>
      </c>
      <c r="AB1442" s="24" t="s">
        <v>88</v>
      </c>
      <c r="AC1442" s="24" t="s">
        <v>4714</v>
      </c>
      <c r="AD1442" s="24" t="s">
        <v>4715</v>
      </c>
    </row>
    <row r="1443" spans="1:30" x14ac:dyDescent="0.35">
      <c r="A1443" s="23">
        <v>1442</v>
      </c>
      <c r="B1443" s="24" t="s">
        <v>1611</v>
      </c>
      <c r="C1443" s="24" t="s">
        <v>61</v>
      </c>
      <c r="D1443" s="24" t="s">
        <v>4735</v>
      </c>
      <c r="E1443" s="24" t="s">
        <v>4785</v>
      </c>
      <c r="F1443" s="24" t="s">
        <v>4723</v>
      </c>
      <c r="G1443" s="25">
        <v>46080</v>
      </c>
      <c r="H1443" s="25">
        <v>46111</v>
      </c>
      <c r="I1443" s="25">
        <v>46129</v>
      </c>
      <c r="J1443" s="25">
        <v>46142</v>
      </c>
      <c r="K1443" s="26" t="s">
        <v>74</v>
      </c>
      <c r="L1443" s="26" t="s">
        <v>4738</v>
      </c>
      <c r="M1443" s="26" t="s">
        <v>73</v>
      </c>
      <c r="N1443" s="26" t="s">
        <v>4730</v>
      </c>
      <c r="O1443" s="26" t="s">
        <v>941</v>
      </c>
      <c r="P1443" s="26" t="s">
        <v>4838</v>
      </c>
      <c r="Q1443" s="26">
        <v>0</v>
      </c>
      <c r="R1443" s="26">
        <v>0</v>
      </c>
      <c r="S1443" s="26">
        <v>0</v>
      </c>
      <c r="T1443" s="26">
        <v>0</v>
      </c>
      <c r="U1443" s="26" t="s">
        <v>1046</v>
      </c>
      <c r="V1443" s="26" t="s">
        <v>5039</v>
      </c>
      <c r="W1443" s="26">
        <v>0</v>
      </c>
      <c r="X1443" s="26" t="s">
        <v>5040</v>
      </c>
      <c r="Y1443" s="25">
        <v>46212</v>
      </c>
      <c r="Z1443" s="27">
        <v>84</v>
      </c>
      <c r="AA1443" s="24" t="s">
        <v>62</v>
      </c>
      <c r="AB1443" s="24" t="s">
        <v>88</v>
      </c>
      <c r="AC1443" s="24" t="s">
        <v>4714</v>
      </c>
      <c r="AD1443" s="24" t="s">
        <v>4715</v>
      </c>
    </row>
    <row r="1444" spans="1:30" x14ac:dyDescent="0.35">
      <c r="A1444" s="23">
        <v>1443</v>
      </c>
      <c r="B1444" s="24" t="s">
        <v>1612</v>
      </c>
      <c r="C1444" s="24" t="s">
        <v>61</v>
      </c>
      <c r="D1444" s="24" t="s">
        <v>4735</v>
      </c>
      <c r="E1444" s="24" t="s">
        <v>5042</v>
      </c>
      <c r="F1444" s="24" t="s">
        <v>4723</v>
      </c>
      <c r="G1444" s="25">
        <v>46043</v>
      </c>
      <c r="H1444" s="25">
        <v>46080</v>
      </c>
      <c r="I1444" s="25">
        <v>46126</v>
      </c>
      <c r="J1444" s="25">
        <v>46132</v>
      </c>
      <c r="K1444" s="26" t="s">
        <v>67</v>
      </c>
      <c r="L1444" s="26" t="s">
        <v>4790</v>
      </c>
      <c r="M1444" s="26" t="s">
        <v>66</v>
      </c>
      <c r="N1444" s="26" t="s">
        <v>4724</v>
      </c>
      <c r="O1444" s="26" t="s">
        <v>892</v>
      </c>
      <c r="P1444" s="26" t="s">
        <v>4748</v>
      </c>
      <c r="Q1444" s="26">
        <v>0</v>
      </c>
      <c r="R1444" s="26">
        <v>0</v>
      </c>
      <c r="S1444" s="26">
        <v>0</v>
      </c>
      <c r="T1444" s="26">
        <v>0</v>
      </c>
      <c r="U1444" s="26" t="s">
        <v>1130</v>
      </c>
      <c r="V1444" s="26" t="s">
        <v>5169</v>
      </c>
      <c r="W1444" s="26">
        <v>0</v>
      </c>
      <c r="X1444" s="26" t="s">
        <v>5170</v>
      </c>
      <c r="Y1444" s="25">
        <v>46212</v>
      </c>
      <c r="Z1444" s="27">
        <v>87</v>
      </c>
      <c r="AA1444" s="24" t="s">
        <v>62</v>
      </c>
      <c r="AB1444" s="24" t="s">
        <v>88</v>
      </c>
      <c r="AC1444" s="24" t="s">
        <v>4714</v>
      </c>
      <c r="AD1444" s="24" t="s">
        <v>4715</v>
      </c>
    </row>
    <row r="1445" spans="1:30" x14ac:dyDescent="0.35">
      <c r="A1445" s="23">
        <v>1444</v>
      </c>
      <c r="B1445" s="24" t="s">
        <v>1613</v>
      </c>
      <c r="C1445" s="24" t="s">
        <v>61</v>
      </c>
      <c r="D1445" s="24" t="s">
        <v>4735</v>
      </c>
      <c r="E1445" s="24" t="s">
        <v>4722</v>
      </c>
      <c r="F1445" s="24" t="s">
        <v>4723</v>
      </c>
      <c r="G1445" s="25">
        <v>46072</v>
      </c>
      <c r="H1445" s="25">
        <v>46098</v>
      </c>
      <c r="I1445" s="25">
        <v>46126</v>
      </c>
      <c r="J1445" s="25">
        <v>46132</v>
      </c>
      <c r="K1445" s="26" t="s">
        <v>67</v>
      </c>
      <c r="L1445" s="26" t="s">
        <v>4790</v>
      </c>
      <c r="M1445" s="26" t="s">
        <v>66</v>
      </c>
      <c r="N1445" s="26" t="s">
        <v>4724</v>
      </c>
      <c r="O1445" s="26" t="s">
        <v>892</v>
      </c>
      <c r="P1445" s="26" t="s">
        <v>4748</v>
      </c>
      <c r="Q1445" s="26">
        <v>0</v>
      </c>
      <c r="R1445" s="26">
        <v>0</v>
      </c>
      <c r="S1445" s="26">
        <v>0</v>
      </c>
      <c r="T1445" s="26">
        <v>0</v>
      </c>
      <c r="U1445" s="26" t="s">
        <v>1130</v>
      </c>
      <c r="V1445" s="26" t="s">
        <v>5169</v>
      </c>
      <c r="W1445" s="26">
        <v>0</v>
      </c>
      <c r="X1445" s="26" t="s">
        <v>5170</v>
      </c>
      <c r="Y1445" s="25">
        <v>46212</v>
      </c>
      <c r="Z1445" s="27">
        <v>87</v>
      </c>
      <c r="AA1445" s="24" t="s">
        <v>62</v>
      </c>
      <c r="AB1445" s="24" t="s">
        <v>88</v>
      </c>
      <c r="AC1445" s="24" t="s">
        <v>4714</v>
      </c>
      <c r="AD1445" s="24" t="s">
        <v>4715</v>
      </c>
    </row>
    <row r="1446" spans="1:30" x14ac:dyDescent="0.35">
      <c r="A1446" s="23">
        <v>1445</v>
      </c>
      <c r="B1446" s="24" t="s">
        <v>1614</v>
      </c>
      <c r="C1446" s="24" t="s">
        <v>61</v>
      </c>
      <c r="D1446" s="24" t="s">
        <v>4706</v>
      </c>
      <c r="E1446" s="24" t="s">
        <v>4873</v>
      </c>
      <c r="F1446" s="24" t="s">
        <v>4723</v>
      </c>
      <c r="G1446" s="25">
        <v>46087</v>
      </c>
      <c r="H1446" s="25">
        <v>46126</v>
      </c>
      <c r="I1446" s="25">
        <v>46129</v>
      </c>
      <c r="J1446" s="25">
        <v>46141</v>
      </c>
      <c r="K1446" s="26" t="s">
        <v>74</v>
      </c>
      <c r="L1446" s="26" t="s">
        <v>4738</v>
      </c>
      <c r="M1446" s="26" t="s">
        <v>995</v>
      </c>
      <c r="N1446" s="26" t="s">
        <v>4797</v>
      </c>
      <c r="O1446" s="26" t="s">
        <v>930</v>
      </c>
      <c r="P1446" s="26" t="s">
        <v>4829</v>
      </c>
      <c r="Q1446" s="26">
        <v>0</v>
      </c>
      <c r="R1446" s="26">
        <v>0</v>
      </c>
      <c r="S1446" s="26">
        <v>0</v>
      </c>
      <c r="T1446" s="26">
        <v>0</v>
      </c>
      <c r="U1446" s="26" t="s">
        <v>1037</v>
      </c>
      <c r="V1446" s="26" t="s">
        <v>5022</v>
      </c>
      <c r="W1446" s="26">
        <v>0</v>
      </c>
      <c r="X1446" s="26" t="s">
        <v>5023</v>
      </c>
      <c r="Y1446" s="25">
        <v>46212</v>
      </c>
      <c r="Z1446" s="27">
        <v>84</v>
      </c>
      <c r="AA1446" s="24" t="s">
        <v>62</v>
      </c>
      <c r="AB1446" s="24" t="s">
        <v>25</v>
      </c>
      <c r="AC1446" s="24" t="s">
        <v>4714</v>
      </c>
      <c r="AD1446" s="24" t="s">
        <v>4715</v>
      </c>
    </row>
    <row r="1447" spans="1:30" x14ac:dyDescent="0.35">
      <c r="A1447" s="23">
        <v>1446</v>
      </c>
      <c r="B1447" s="24" t="s">
        <v>1615</v>
      </c>
      <c r="C1447" s="24" t="s">
        <v>61</v>
      </c>
      <c r="D1447" s="24" t="s">
        <v>4706</v>
      </c>
      <c r="E1447" s="24" t="s">
        <v>5187</v>
      </c>
      <c r="F1447" s="24" t="s">
        <v>4723</v>
      </c>
      <c r="G1447" s="25">
        <v>46094</v>
      </c>
      <c r="H1447" s="25">
        <v>46128</v>
      </c>
      <c r="I1447" s="25">
        <v>46132</v>
      </c>
      <c r="J1447" s="25">
        <v>46141</v>
      </c>
      <c r="K1447" s="26" t="s">
        <v>74</v>
      </c>
      <c r="L1447" s="26" t="s">
        <v>4738</v>
      </c>
      <c r="M1447" s="26" t="s">
        <v>995</v>
      </c>
      <c r="N1447" s="26" t="s">
        <v>4797</v>
      </c>
      <c r="O1447" s="26" t="s">
        <v>930</v>
      </c>
      <c r="P1447" s="26" t="s">
        <v>4829</v>
      </c>
      <c r="Q1447" s="26">
        <v>0</v>
      </c>
      <c r="R1447" s="26">
        <v>0</v>
      </c>
      <c r="S1447" s="26">
        <v>0</v>
      </c>
      <c r="T1447" s="26">
        <v>0</v>
      </c>
      <c r="U1447" s="26" t="s">
        <v>1037</v>
      </c>
      <c r="V1447" s="26" t="s">
        <v>5022</v>
      </c>
      <c r="W1447" s="26">
        <v>0</v>
      </c>
      <c r="X1447" s="26" t="s">
        <v>5023</v>
      </c>
      <c r="Y1447" s="25">
        <v>46212</v>
      </c>
      <c r="Z1447" s="27">
        <v>81</v>
      </c>
      <c r="AA1447" s="24" t="s">
        <v>62</v>
      </c>
      <c r="AB1447" s="24" t="s">
        <v>25</v>
      </c>
      <c r="AC1447" s="24" t="s">
        <v>4714</v>
      </c>
      <c r="AD1447" s="24" t="s">
        <v>4715</v>
      </c>
    </row>
    <row r="1448" spans="1:30" x14ac:dyDescent="0.35">
      <c r="A1448" s="23">
        <v>1447</v>
      </c>
      <c r="B1448" s="24" t="s">
        <v>1616</v>
      </c>
      <c r="C1448" s="24" t="s">
        <v>61</v>
      </c>
      <c r="D1448" s="24" t="s">
        <v>4706</v>
      </c>
      <c r="E1448" s="24" t="s">
        <v>4894</v>
      </c>
      <c r="F1448" s="24" t="s">
        <v>4723</v>
      </c>
      <c r="G1448" s="25">
        <v>46118</v>
      </c>
      <c r="H1448" s="25">
        <v>46134</v>
      </c>
      <c r="I1448" s="25">
        <v>46136</v>
      </c>
      <c r="J1448" s="25">
        <v>46153</v>
      </c>
      <c r="K1448" s="26" t="s">
        <v>74</v>
      </c>
      <c r="L1448" s="26" t="s">
        <v>4738</v>
      </c>
      <c r="M1448" s="26" t="s">
        <v>995</v>
      </c>
      <c r="N1448" s="26" t="s">
        <v>4797</v>
      </c>
      <c r="O1448" s="26" t="s">
        <v>930</v>
      </c>
      <c r="P1448" s="26" t="s">
        <v>4829</v>
      </c>
      <c r="Q1448" s="26">
        <v>0</v>
      </c>
      <c r="R1448" s="26">
        <v>0</v>
      </c>
      <c r="S1448" s="26">
        <v>0</v>
      </c>
      <c r="T1448" s="26">
        <v>0</v>
      </c>
      <c r="U1448" s="26" t="s">
        <v>1037</v>
      </c>
      <c r="V1448" s="26" t="s">
        <v>5022</v>
      </c>
      <c r="W1448" s="26">
        <v>0</v>
      </c>
      <c r="X1448" s="26" t="s">
        <v>5023</v>
      </c>
      <c r="Y1448" s="25">
        <v>46212</v>
      </c>
      <c r="Z1448" s="27">
        <v>77</v>
      </c>
      <c r="AA1448" s="24" t="s">
        <v>62</v>
      </c>
      <c r="AB1448" s="24" t="s">
        <v>25</v>
      </c>
      <c r="AC1448" s="24" t="s">
        <v>4714</v>
      </c>
      <c r="AD1448" s="24" t="s">
        <v>4715</v>
      </c>
    </row>
    <row r="1449" spans="1:30" x14ac:dyDescent="0.35">
      <c r="A1449" s="23">
        <v>1448</v>
      </c>
      <c r="B1449" s="24" t="s">
        <v>1617</v>
      </c>
      <c r="C1449" s="24" t="s">
        <v>61</v>
      </c>
      <c r="D1449" s="24" t="s">
        <v>4735</v>
      </c>
      <c r="E1449" s="24" t="s">
        <v>4886</v>
      </c>
      <c r="F1449" s="24" t="s">
        <v>4723</v>
      </c>
      <c r="G1449" s="25">
        <v>46073</v>
      </c>
      <c r="H1449" s="25">
        <v>46107</v>
      </c>
      <c r="I1449" s="25">
        <v>46129</v>
      </c>
      <c r="J1449" s="25">
        <v>46142</v>
      </c>
      <c r="K1449" s="26" t="s">
        <v>74</v>
      </c>
      <c r="L1449" s="26" t="s">
        <v>4738</v>
      </c>
      <c r="M1449" s="26" t="s">
        <v>73</v>
      </c>
      <c r="N1449" s="26" t="s">
        <v>4730</v>
      </c>
      <c r="O1449" s="26" t="s">
        <v>941</v>
      </c>
      <c r="P1449" s="26" t="s">
        <v>4838</v>
      </c>
      <c r="Q1449" s="26">
        <v>0</v>
      </c>
      <c r="R1449" s="26">
        <v>0</v>
      </c>
      <c r="S1449" s="26">
        <v>0</v>
      </c>
      <c r="T1449" s="26">
        <v>0</v>
      </c>
      <c r="U1449" s="26" t="s">
        <v>1046</v>
      </c>
      <c r="V1449" s="26" t="s">
        <v>5039</v>
      </c>
      <c r="W1449" s="26">
        <v>0</v>
      </c>
      <c r="X1449" s="26" t="s">
        <v>5040</v>
      </c>
      <c r="Y1449" s="25">
        <v>46212</v>
      </c>
      <c r="Z1449" s="27">
        <v>84</v>
      </c>
      <c r="AA1449" s="24" t="s">
        <v>62</v>
      </c>
      <c r="AB1449" s="24" t="s">
        <v>88</v>
      </c>
      <c r="AC1449" s="24" t="s">
        <v>4714</v>
      </c>
      <c r="AD1449" s="24" t="s">
        <v>4715</v>
      </c>
    </row>
    <row r="1450" spans="1:30" x14ac:dyDescent="0.35">
      <c r="A1450" s="23">
        <v>1449</v>
      </c>
      <c r="B1450" s="24" t="s">
        <v>4597</v>
      </c>
      <c r="C1450" s="24" t="s">
        <v>4546</v>
      </c>
      <c r="D1450" s="24" t="s">
        <v>4735</v>
      </c>
      <c r="E1450" s="24" t="s">
        <v>5498</v>
      </c>
      <c r="F1450" s="24" t="s">
        <v>5127</v>
      </c>
      <c r="G1450" s="25">
        <v>46031</v>
      </c>
      <c r="H1450" s="25">
        <v>46086</v>
      </c>
      <c r="I1450" s="25">
        <v>46126</v>
      </c>
      <c r="J1450" s="25">
        <v>46142</v>
      </c>
      <c r="K1450" s="26" t="s">
        <v>4554</v>
      </c>
      <c r="L1450" s="26" t="s">
        <v>4973</v>
      </c>
      <c r="M1450" s="26" t="s">
        <v>4555</v>
      </c>
      <c r="N1450" s="26" t="s">
        <v>4974</v>
      </c>
      <c r="O1450" s="26" t="s">
        <v>4550</v>
      </c>
      <c r="P1450" s="26" t="s">
        <v>4955</v>
      </c>
      <c r="Q1450" s="26">
        <v>0</v>
      </c>
      <c r="R1450" s="26">
        <v>0</v>
      </c>
      <c r="S1450" s="26">
        <v>0</v>
      </c>
      <c r="T1450" s="26">
        <v>0</v>
      </c>
      <c r="U1450" s="26" t="s">
        <v>4568</v>
      </c>
      <c r="V1450" s="26" t="s">
        <v>5304</v>
      </c>
      <c r="W1450" s="26" t="s">
        <v>4584</v>
      </c>
      <c r="X1450" s="26" t="s">
        <v>5064</v>
      </c>
      <c r="Y1450" s="25">
        <v>46212</v>
      </c>
      <c r="Z1450" s="27">
        <v>87</v>
      </c>
      <c r="AA1450" s="24" t="s">
        <v>4547</v>
      </c>
      <c r="AB1450" s="24" t="s">
        <v>88</v>
      </c>
      <c r="AC1450" s="24" t="s">
        <v>4714</v>
      </c>
      <c r="AD1450" s="24" t="s">
        <v>4715</v>
      </c>
    </row>
    <row r="1451" spans="1:30" x14ac:dyDescent="0.35">
      <c r="A1451" s="23">
        <v>1450</v>
      </c>
      <c r="B1451" s="24" t="s">
        <v>1618</v>
      </c>
      <c r="C1451" s="24" t="s">
        <v>61</v>
      </c>
      <c r="D1451" s="24" t="s">
        <v>4706</v>
      </c>
      <c r="E1451" s="24" t="s">
        <v>5012</v>
      </c>
      <c r="F1451" s="24" t="s">
        <v>4723</v>
      </c>
      <c r="G1451" s="25">
        <v>46051</v>
      </c>
      <c r="H1451" s="25">
        <v>46120</v>
      </c>
      <c r="I1451" s="25">
        <v>46126</v>
      </c>
      <c r="J1451" s="25">
        <v>46141</v>
      </c>
      <c r="K1451" s="26" t="s">
        <v>74</v>
      </c>
      <c r="L1451" s="26" t="s">
        <v>4738</v>
      </c>
      <c r="M1451" s="26" t="s">
        <v>995</v>
      </c>
      <c r="N1451" s="26" t="s">
        <v>4797</v>
      </c>
      <c r="O1451" s="26" t="s">
        <v>930</v>
      </c>
      <c r="P1451" s="26" t="s">
        <v>4829</v>
      </c>
      <c r="Q1451" s="26">
        <v>0</v>
      </c>
      <c r="R1451" s="26">
        <v>0</v>
      </c>
      <c r="S1451" s="26">
        <v>0</v>
      </c>
      <c r="T1451" s="26">
        <v>0</v>
      </c>
      <c r="U1451" s="26" t="s">
        <v>1037</v>
      </c>
      <c r="V1451" s="26" t="s">
        <v>5022</v>
      </c>
      <c r="W1451" s="26" t="s">
        <v>932</v>
      </c>
      <c r="X1451" s="26" t="s">
        <v>5023</v>
      </c>
      <c r="Y1451" s="25">
        <v>46212</v>
      </c>
      <c r="Z1451" s="27">
        <v>87</v>
      </c>
      <c r="AA1451" s="24" t="s">
        <v>62</v>
      </c>
      <c r="AB1451" s="24" t="s">
        <v>25</v>
      </c>
      <c r="AC1451" s="24" t="s">
        <v>4714</v>
      </c>
      <c r="AD1451" s="24" t="s">
        <v>4715</v>
      </c>
    </row>
    <row r="1452" spans="1:30" x14ac:dyDescent="0.35">
      <c r="A1452" s="23">
        <v>1451</v>
      </c>
      <c r="B1452" s="24" t="s">
        <v>1619</v>
      </c>
      <c r="C1452" s="24" t="s">
        <v>61</v>
      </c>
      <c r="D1452" s="24" t="s">
        <v>4706</v>
      </c>
      <c r="E1452" s="24" t="s">
        <v>4865</v>
      </c>
      <c r="F1452" s="24" t="s">
        <v>4723</v>
      </c>
      <c r="G1452" s="25">
        <v>46057</v>
      </c>
      <c r="H1452" s="25">
        <v>46093</v>
      </c>
      <c r="I1452" s="25">
        <v>46134</v>
      </c>
      <c r="J1452" s="25">
        <v>46141</v>
      </c>
      <c r="K1452" s="26" t="s">
        <v>66</v>
      </c>
      <c r="L1452" s="26" t="s">
        <v>4724</v>
      </c>
      <c r="M1452" s="26" t="s">
        <v>64</v>
      </c>
      <c r="N1452" s="26" t="s">
        <v>4725</v>
      </c>
      <c r="O1452" s="26" t="s">
        <v>885</v>
      </c>
      <c r="P1452" s="26" t="s">
        <v>4726</v>
      </c>
      <c r="Q1452" s="26">
        <v>0</v>
      </c>
      <c r="R1452" s="26">
        <v>0</v>
      </c>
      <c r="S1452" s="26">
        <v>0</v>
      </c>
      <c r="T1452" s="26">
        <v>0</v>
      </c>
      <c r="U1452" s="26" t="s">
        <v>899</v>
      </c>
      <c r="V1452" s="26" t="s">
        <v>4755</v>
      </c>
      <c r="W1452" s="26">
        <v>0</v>
      </c>
      <c r="X1452" s="26" t="s">
        <v>4756</v>
      </c>
      <c r="Y1452" s="25">
        <v>46212</v>
      </c>
      <c r="Z1452" s="27">
        <v>79</v>
      </c>
      <c r="AA1452" s="24" t="s">
        <v>62</v>
      </c>
      <c r="AB1452" s="24" t="s">
        <v>25</v>
      </c>
      <c r="AC1452" s="24" t="s">
        <v>4714</v>
      </c>
      <c r="AD1452" s="24" t="s">
        <v>4715</v>
      </c>
    </row>
    <row r="1453" spans="1:30" x14ac:dyDescent="0.35">
      <c r="A1453" s="23">
        <v>1452</v>
      </c>
      <c r="B1453" s="24" t="s">
        <v>1620</v>
      </c>
      <c r="C1453" s="24" t="s">
        <v>61</v>
      </c>
      <c r="D1453" s="24" t="s">
        <v>4706</v>
      </c>
      <c r="E1453" s="24" t="s">
        <v>5006</v>
      </c>
      <c r="F1453" s="24" t="s">
        <v>4723</v>
      </c>
      <c r="G1453" s="25">
        <v>46059</v>
      </c>
      <c r="H1453" s="25">
        <v>46108</v>
      </c>
      <c r="I1453" s="25">
        <v>46134</v>
      </c>
      <c r="J1453" s="25">
        <v>46141</v>
      </c>
      <c r="K1453" s="26" t="s">
        <v>66</v>
      </c>
      <c r="L1453" s="26" t="s">
        <v>4724</v>
      </c>
      <c r="M1453" s="26" t="s">
        <v>64</v>
      </c>
      <c r="N1453" s="26" t="s">
        <v>4725</v>
      </c>
      <c r="O1453" s="26" t="s">
        <v>885</v>
      </c>
      <c r="P1453" s="26" t="s">
        <v>4726</v>
      </c>
      <c r="Q1453" s="26">
        <v>0</v>
      </c>
      <c r="R1453" s="26">
        <v>0</v>
      </c>
      <c r="S1453" s="26">
        <v>0</v>
      </c>
      <c r="T1453" s="26">
        <v>0</v>
      </c>
      <c r="U1453" s="26" t="s">
        <v>990</v>
      </c>
      <c r="V1453" s="26" t="s">
        <v>4930</v>
      </c>
      <c r="W1453" s="26">
        <v>0</v>
      </c>
      <c r="X1453" s="26" t="s">
        <v>5296</v>
      </c>
      <c r="Y1453" s="25">
        <v>46212</v>
      </c>
      <c r="Z1453" s="27">
        <v>79</v>
      </c>
      <c r="AA1453" s="24" t="s">
        <v>62</v>
      </c>
      <c r="AB1453" s="24" t="s">
        <v>25</v>
      </c>
      <c r="AC1453" s="24" t="s">
        <v>4714</v>
      </c>
      <c r="AD1453" s="24" t="s">
        <v>4715</v>
      </c>
    </row>
    <row r="1454" spans="1:30" x14ac:dyDescent="0.35">
      <c r="A1454" s="23">
        <v>1453</v>
      </c>
      <c r="B1454" s="24" t="s">
        <v>4598</v>
      </c>
      <c r="C1454" s="24" t="s">
        <v>4546</v>
      </c>
      <c r="D1454" s="24" t="s">
        <v>4735</v>
      </c>
      <c r="E1454" s="24" t="s">
        <v>5499</v>
      </c>
      <c r="F1454" s="24" t="s">
        <v>5500</v>
      </c>
      <c r="G1454" s="25">
        <v>46036</v>
      </c>
      <c r="H1454" s="25">
        <v>46091</v>
      </c>
      <c r="I1454" s="25">
        <v>46127</v>
      </c>
      <c r="J1454" s="25">
        <v>46181</v>
      </c>
      <c r="K1454" s="26" t="s">
        <v>4549</v>
      </c>
      <c r="L1454" s="26" t="s">
        <v>4954</v>
      </c>
      <c r="M1454" s="26" t="s">
        <v>4550</v>
      </c>
      <c r="N1454" s="26" t="s">
        <v>4955</v>
      </c>
      <c r="O1454" s="26" t="s">
        <v>4548</v>
      </c>
      <c r="P1454" s="26" t="s">
        <v>4956</v>
      </c>
      <c r="Q1454" s="26">
        <v>0</v>
      </c>
      <c r="R1454" s="26">
        <v>0</v>
      </c>
      <c r="S1454" s="26">
        <v>0</v>
      </c>
      <c r="T1454" s="26">
        <v>0</v>
      </c>
      <c r="U1454" s="26" t="s">
        <v>4599</v>
      </c>
      <c r="V1454" s="26" t="s">
        <v>5501</v>
      </c>
      <c r="W1454" s="26" t="s">
        <v>4563</v>
      </c>
      <c r="X1454" s="26" t="s">
        <v>5326</v>
      </c>
      <c r="Y1454" s="25">
        <v>46212</v>
      </c>
      <c r="Z1454" s="27">
        <v>86</v>
      </c>
      <c r="AA1454" s="24" t="s">
        <v>4547</v>
      </c>
      <c r="AB1454" s="24" t="s">
        <v>88</v>
      </c>
      <c r="AC1454" s="24" t="s">
        <v>4714</v>
      </c>
      <c r="AD1454" s="24" t="s">
        <v>4715</v>
      </c>
    </row>
    <row r="1455" spans="1:30" x14ac:dyDescent="0.35">
      <c r="A1455" s="23">
        <v>1454</v>
      </c>
      <c r="B1455" s="24" t="s">
        <v>5502</v>
      </c>
      <c r="C1455" s="24" t="s">
        <v>4546</v>
      </c>
      <c r="D1455" s="24" t="s">
        <v>4706</v>
      </c>
      <c r="E1455" s="24" t="s">
        <v>5503</v>
      </c>
      <c r="F1455" s="24" t="s">
        <v>4972</v>
      </c>
      <c r="G1455" s="25">
        <v>45925</v>
      </c>
      <c r="H1455" s="25">
        <v>45952</v>
      </c>
      <c r="I1455" s="25">
        <v>46001</v>
      </c>
      <c r="J1455" s="25">
        <v>46013</v>
      </c>
      <c r="K1455" s="26" t="s">
        <v>4550</v>
      </c>
      <c r="L1455" s="26" t="s">
        <v>4955</v>
      </c>
      <c r="M1455" s="26" t="s">
        <v>4555</v>
      </c>
      <c r="N1455" s="26" t="s">
        <v>4974</v>
      </c>
      <c r="O1455" s="26" t="s">
        <v>37</v>
      </c>
      <c r="P1455" s="26" t="s">
        <v>4711</v>
      </c>
      <c r="Q1455" s="26">
        <v>0</v>
      </c>
      <c r="R1455" s="26">
        <v>0</v>
      </c>
      <c r="S1455" s="26">
        <v>0</v>
      </c>
      <c r="T1455" s="26">
        <v>0</v>
      </c>
      <c r="U1455" s="26" t="s">
        <v>4599</v>
      </c>
      <c r="V1455" s="26" t="s">
        <v>5501</v>
      </c>
      <c r="W1455" s="26" t="s">
        <v>4584</v>
      </c>
      <c r="X1455" s="26" t="s">
        <v>5326</v>
      </c>
      <c r="Y1455" s="25">
        <v>46212</v>
      </c>
      <c r="Z1455" s="27">
        <v>212</v>
      </c>
      <c r="AA1455" s="24" t="s">
        <v>4547</v>
      </c>
      <c r="AB1455" s="24" t="s">
        <v>25</v>
      </c>
      <c r="AC1455" s="24" t="s">
        <v>4714</v>
      </c>
      <c r="AD1455" s="24" t="s">
        <v>4715</v>
      </c>
    </row>
    <row r="1456" spans="1:30" x14ac:dyDescent="0.35">
      <c r="A1456" s="23">
        <v>1455</v>
      </c>
      <c r="B1456" s="24" t="s">
        <v>4600</v>
      </c>
      <c r="C1456" s="24" t="s">
        <v>4546</v>
      </c>
      <c r="D1456" s="24" t="s">
        <v>4735</v>
      </c>
      <c r="E1456" s="24" t="s">
        <v>5504</v>
      </c>
      <c r="F1456" s="24" t="s">
        <v>5127</v>
      </c>
      <c r="G1456" s="25">
        <v>46031</v>
      </c>
      <c r="H1456" s="25">
        <v>46091</v>
      </c>
      <c r="I1456" s="25">
        <v>46127</v>
      </c>
      <c r="J1456" s="25">
        <v>46140</v>
      </c>
      <c r="K1456" s="26" t="s">
        <v>4549</v>
      </c>
      <c r="L1456" s="26" t="s">
        <v>4954</v>
      </c>
      <c r="M1456" s="26" t="s">
        <v>4550</v>
      </c>
      <c r="N1456" s="26" t="s">
        <v>4955</v>
      </c>
      <c r="O1456" s="26" t="s">
        <v>4548</v>
      </c>
      <c r="P1456" s="26" t="s">
        <v>4956</v>
      </c>
      <c r="Q1456" s="26">
        <v>0</v>
      </c>
      <c r="R1456" s="26">
        <v>0</v>
      </c>
      <c r="S1456" s="26">
        <v>0</v>
      </c>
      <c r="T1456" s="26">
        <v>0</v>
      </c>
      <c r="U1456" s="26" t="s">
        <v>4575</v>
      </c>
      <c r="V1456" s="26" t="s">
        <v>5367</v>
      </c>
      <c r="W1456" s="26" t="s">
        <v>4558</v>
      </c>
      <c r="X1456" s="26" t="s">
        <v>4978</v>
      </c>
      <c r="Y1456" s="25">
        <v>46212</v>
      </c>
      <c r="Z1456" s="27">
        <v>86</v>
      </c>
      <c r="AA1456" s="24" t="s">
        <v>4547</v>
      </c>
      <c r="AB1456" s="24" t="s">
        <v>88</v>
      </c>
      <c r="AC1456" s="24" t="s">
        <v>4714</v>
      </c>
      <c r="AD1456" s="24" t="s">
        <v>4715</v>
      </c>
    </row>
    <row r="1457" spans="1:30" x14ac:dyDescent="0.35">
      <c r="A1457" s="23">
        <v>1456</v>
      </c>
      <c r="B1457" s="24" t="s">
        <v>495</v>
      </c>
      <c r="C1457" s="24" t="s">
        <v>24</v>
      </c>
      <c r="D1457" s="24" t="s">
        <v>4706</v>
      </c>
      <c r="E1457" s="24" t="s">
        <v>5108</v>
      </c>
      <c r="F1457" s="24" t="s">
        <v>5414</v>
      </c>
      <c r="G1457" s="25">
        <v>46051</v>
      </c>
      <c r="H1457" s="25">
        <v>46085</v>
      </c>
      <c r="I1457" s="25">
        <v>46176</v>
      </c>
      <c r="J1457" s="25">
        <v>46183</v>
      </c>
      <c r="K1457" s="26" t="s">
        <v>30</v>
      </c>
      <c r="L1457" s="26" t="s">
        <v>5111</v>
      </c>
      <c r="M1457" s="26" t="s">
        <v>29</v>
      </c>
      <c r="N1457" s="26" t="s">
        <v>5110</v>
      </c>
      <c r="O1457" s="26" t="s">
        <v>56</v>
      </c>
      <c r="P1457" s="26" t="s">
        <v>4883</v>
      </c>
      <c r="Q1457" s="26">
        <v>0</v>
      </c>
      <c r="R1457" s="26">
        <v>0</v>
      </c>
      <c r="S1457" s="26">
        <v>0</v>
      </c>
      <c r="T1457" s="26">
        <v>0</v>
      </c>
      <c r="U1457" s="26" t="s">
        <v>496</v>
      </c>
      <c r="V1457" s="26" t="s">
        <v>5433</v>
      </c>
      <c r="W1457" s="26" t="s">
        <v>91</v>
      </c>
      <c r="X1457" s="26" t="s">
        <v>5505</v>
      </c>
      <c r="Y1457" s="25">
        <v>46212</v>
      </c>
      <c r="Z1457" s="27">
        <v>37</v>
      </c>
      <c r="AA1457" s="24" t="s">
        <v>5114</v>
      </c>
      <c r="AB1457" s="24" t="s">
        <v>25</v>
      </c>
      <c r="AC1457" s="24" t="s">
        <v>4714</v>
      </c>
      <c r="AD1457" s="24" t="s">
        <v>4715</v>
      </c>
    </row>
    <row r="1458" spans="1:30" x14ac:dyDescent="0.35">
      <c r="A1458" s="23">
        <v>1457</v>
      </c>
      <c r="B1458" s="24" t="s">
        <v>497</v>
      </c>
      <c r="C1458" s="24" t="s">
        <v>24</v>
      </c>
      <c r="D1458" s="24" t="s">
        <v>4706</v>
      </c>
      <c r="E1458" s="24" t="s">
        <v>5108</v>
      </c>
      <c r="F1458" s="24" t="s">
        <v>5414</v>
      </c>
      <c r="G1458" s="25">
        <v>46051</v>
      </c>
      <c r="H1458" s="25">
        <v>46127</v>
      </c>
      <c r="I1458" s="25">
        <v>46176</v>
      </c>
      <c r="J1458" s="25">
        <v>46183</v>
      </c>
      <c r="K1458" s="26" t="s">
        <v>27</v>
      </c>
      <c r="L1458" s="26" t="s">
        <v>5328</v>
      </c>
      <c r="M1458" s="26" t="s">
        <v>29</v>
      </c>
      <c r="N1458" s="26" t="s">
        <v>5110</v>
      </c>
      <c r="O1458" s="26" t="s">
        <v>56</v>
      </c>
      <c r="P1458" s="26" t="s">
        <v>4883</v>
      </c>
      <c r="Q1458" s="26">
        <v>0</v>
      </c>
      <c r="R1458" s="26">
        <v>0</v>
      </c>
      <c r="S1458" s="26">
        <v>0</v>
      </c>
      <c r="T1458" s="26">
        <v>0</v>
      </c>
      <c r="U1458" s="26" t="s">
        <v>126</v>
      </c>
      <c r="V1458" s="26" t="s">
        <v>5444</v>
      </c>
      <c r="W1458" s="26" t="s">
        <v>91</v>
      </c>
      <c r="X1458" s="26" t="s">
        <v>5506</v>
      </c>
      <c r="Y1458" s="25">
        <v>46212</v>
      </c>
      <c r="Z1458" s="27">
        <v>37</v>
      </c>
      <c r="AA1458" s="24" t="s">
        <v>5114</v>
      </c>
      <c r="AB1458" s="24" t="s">
        <v>25</v>
      </c>
      <c r="AC1458" s="24" t="s">
        <v>4714</v>
      </c>
      <c r="AD1458" s="24" t="s">
        <v>4715</v>
      </c>
    </row>
    <row r="1459" spans="1:30" x14ac:dyDescent="0.35">
      <c r="A1459" s="23">
        <v>1458</v>
      </c>
      <c r="B1459" s="24" t="s">
        <v>1621</v>
      </c>
      <c r="C1459" s="24" t="s">
        <v>61</v>
      </c>
      <c r="D1459" s="24" t="s">
        <v>4706</v>
      </c>
      <c r="E1459" s="24" t="s">
        <v>5088</v>
      </c>
      <c r="F1459" s="24" t="s">
        <v>4723</v>
      </c>
      <c r="G1459" s="25">
        <v>46006</v>
      </c>
      <c r="H1459" s="25">
        <v>46044</v>
      </c>
      <c r="I1459" s="25">
        <v>46139</v>
      </c>
      <c r="J1459" s="25">
        <v>46149</v>
      </c>
      <c r="K1459" s="26" t="s">
        <v>66</v>
      </c>
      <c r="L1459" s="26" t="s">
        <v>4724</v>
      </c>
      <c r="M1459" s="26" t="s">
        <v>72</v>
      </c>
      <c r="N1459" s="26" t="s">
        <v>4731</v>
      </c>
      <c r="O1459" s="26" t="s">
        <v>941</v>
      </c>
      <c r="P1459" s="26" t="s">
        <v>4838</v>
      </c>
      <c r="Q1459" s="26">
        <v>0</v>
      </c>
      <c r="R1459" s="26">
        <v>0</v>
      </c>
      <c r="S1459" s="26">
        <v>0</v>
      </c>
      <c r="T1459" s="26">
        <v>0</v>
      </c>
      <c r="U1459" s="26" t="s">
        <v>1420</v>
      </c>
      <c r="V1459" s="26" t="s">
        <v>5385</v>
      </c>
      <c r="W1459" s="26">
        <v>0</v>
      </c>
      <c r="X1459" s="26" t="s">
        <v>5294</v>
      </c>
      <c r="Y1459" s="25">
        <v>46213</v>
      </c>
      <c r="Z1459" s="27">
        <v>75</v>
      </c>
      <c r="AA1459" s="24" t="s">
        <v>62</v>
      </c>
      <c r="AB1459" s="24" t="s">
        <v>25</v>
      </c>
      <c r="AC1459" s="24" t="s">
        <v>4714</v>
      </c>
      <c r="AD1459" s="24" t="s">
        <v>4715</v>
      </c>
    </row>
    <row r="1460" spans="1:30" x14ac:dyDescent="0.35">
      <c r="A1460" s="23">
        <v>1459</v>
      </c>
      <c r="B1460" s="24" t="s">
        <v>5507</v>
      </c>
      <c r="C1460" s="24" t="s">
        <v>61</v>
      </c>
      <c r="D1460" s="24" t="s">
        <v>4735</v>
      </c>
      <c r="E1460" s="24" t="s">
        <v>5377</v>
      </c>
      <c r="F1460" s="24" t="s">
        <v>4723</v>
      </c>
      <c r="G1460" s="25">
        <v>45922</v>
      </c>
      <c r="H1460" s="25">
        <v>45924</v>
      </c>
      <c r="I1460" s="25">
        <v>45952</v>
      </c>
      <c r="J1460" s="25">
        <v>45954</v>
      </c>
      <c r="K1460" s="26" t="s">
        <v>953</v>
      </c>
      <c r="L1460" s="26" t="s">
        <v>4820</v>
      </c>
      <c r="M1460" s="26" t="s">
        <v>74</v>
      </c>
      <c r="N1460" s="26" t="s">
        <v>4738</v>
      </c>
      <c r="O1460" s="26" t="s">
        <v>71</v>
      </c>
      <c r="P1460" s="26" t="s">
        <v>4732</v>
      </c>
      <c r="Q1460" s="26">
        <v>0</v>
      </c>
      <c r="R1460" s="26">
        <v>0</v>
      </c>
      <c r="S1460" s="26">
        <v>0</v>
      </c>
      <c r="T1460" s="26">
        <v>0</v>
      </c>
      <c r="U1460" s="26" t="s">
        <v>954</v>
      </c>
      <c r="V1460" s="26" t="s">
        <v>4851</v>
      </c>
      <c r="W1460" s="26">
        <v>0</v>
      </c>
      <c r="X1460" s="26" t="s">
        <v>4852</v>
      </c>
      <c r="Y1460" s="25">
        <v>46213</v>
      </c>
      <c r="Z1460" s="27">
        <v>262</v>
      </c>
      <c r="AA1460" s="24" t="s">
        <v>62</v>
      </c>
      <c r="AB1460" s="24" t="s">
        <v>88</v>
      </c>
      <c r="AC1460" s="24" t="s">
        <v>4714</v>
      </c>
      <c r="AD1460" s="24" t="s">
        <v>4715</v>
      </c>
    </row>
    <row r="1461" spans="1:30" x14ac:dyDescent="0.35">
      <c r="A1461" s="23">
        <v>1460</v>
      </c>
      <c r="B1461" s="24" t="s">
        <v>5508</v>
      </c>
      <c r="C1461" s="24" t="s">
        <v>61</v>
      </c>
      <c r="D1461" s="24" t="s">
        <v>4735</v>
      </c>
      <c r="E1461" s="24" t="s">
        <v>5043</v>
      </c>
      <c r="F1461" s="24" t="s">
        <v>4723</v>
      </c>
      <c r="G1461" s="25">
        <v>45945</v>
      </c>
      <c r="H1461" s="25">
        <v>45957</v>
      </c>
      <c r="I1461" s="25">
        <v>45978</v>
      </c>
      <c r="J1461" s="25">
        <v>45988</v>
      </c>
      <c r="K1461" s="26" t="s">
        <v>953</v>
      </c>
      <c r="L1461" s="26" t="s">
        <v>4820</v>
      </c>
      <c r="M1461" s="26" t="s">
        <v>892</v>
      </c>
      <c r="N1461" s="26" t="s">
        <v>4748</v>
      </c>
      <c r="O1461" s="26" t="s">
        <v>885</v>
      </c>
      <c r="P1461" s="26" t="s">
        <v>4726</v>
      </c>
      <c r="Q1461" s="26">
        <v>0</v>
      </c>
      <c r="R1461" s="26">
        <v>0</v>
      </c>
      <c r="S1461" s="26">
        <v>0</v>
      </c>
      <c r="T1461" s="26">
        <v>0</v>
      </c>
      <c r="U1461" s="26" t="s">
        <v>954</v>
      </c>
      <c r="V1461" s="26" t="s">
        <v>4851</v>
      </c>
      <c r="W1461" s="26">
        <v>0</v>
      </c>
      <c r="X1461" s="26" t="s">
        <v>4852</v>
      </c>
      <c r="Y1461" s="25">
        <v>46213</v>
      </c>
      <c r="Z1461" s="27">
        <v>236</v>
      </c>
      <c r="AA1461" s="24" t="s">
        <v>62</v>
      </c>
      <c r="AB1461" s="24" t="s">
        <v>88</v>
      </c>
      <c r="AC1461" s="24" t="s">
        <v>4714</v>
      </c>
      <c r="AD1461" s="24" t="s">
        <v>4715</v>
      </c>
    </row>
    <row r="1462" spans="1:30" x14ac:dyDescent="0.35">
      <c r="A1462" s="23">
        <v>1461</v>
      </c>
      <c r="B1462" s="24" t="s">
        <v>1622</v>
      </c>
      <c r="C1462" s="24" t="s">
        <v>61</v>
      </c>
      <c r="D1462" s="24" t="s">
        <v>4735</v>
      </c>
      <c r="E1462" s="24" t="s">
        <v>5025</v>
      </c>
      <c r="F1462" s="24" t="s">
        <v>4723</v>
      </c>
      <c r="G1462" s="25">
        <v>46048</v>
      </c>
      <c r="H1462" s="25">
        <v>46084</v>
      </c>
      <c r="I1462" s="25">
        <v>46129</v>
      </c>
      <c r="J1462" s="25">
        <v>46133</v>
      </c>
      <c r="K1462" s="26" t="s">
        <v>64</v>
      </c>
      <c r="L1462" s="26" t="s">
        <v>4725</v>
      </c>
      <c r="M1462" s="26" t="s">
        <v>74</v>
      </c>
      <c r="N1462" s="26" t="s">
        <v>4738</v>
      </c>
      <c r="O1462" s="26" t="s">
        <v>71</v>
      </c>
      <c r="P1462" s="26" t="s">
        <v>4732</v>
      </c>
      <c r="Q1462" s="26">
        <v>0</v>
      </c>
      <c r="R1462" s="26">
        <v>0</v>
      </c>
      <c r="S1462" s="26">
        <v>0</v>
      </c>
      <c r="T1462" s="26">
        <v>0</v>
      </c>
      <c r="U1462" s="26" t="s">
        <v>910</v>
      </c>
      <c r="V1462" s="26" t="s">
        <v>4784</v>
      </c>
      <c r="W1462" s="26">
        <v>0</v>
      </c>
      <c r="X1462" s="26" t="s">
        <v>4814</v>
      </c>
      <c r="Y1462" s="25">
        <v>46213</v>
      </c>
      <c r="Z1462" s="27">
        <v>85</v>
      </c>
      <c r="AA1462" s="24" t="s">
        <v>62</v>
      </c>
      <c r="AB1462" s="24" t="s">
        <v>88</v>
      </c>
      <c r="AC1462" s="24" t="s">
        <v>4714</v>
      </c>
      <c r="AD1462" s="24" t="s">
        <v>4715</v>
      </c>
    </row>
    <row r="1463" spans="1:30" x14ac:dyDescent="0.35">
      <c r="A1463" s="23">
        <v>1462</v>
      </c>
      <c r="B1463" s="24" t="s">
        <v>1623</v>
      </c>
      <c r="C1463" s="24" t="s">
        <v>61</v>
      </c>
      <c r="D1463" s="24" t="s">
        <v>4735</v>
      </c>
      <c r="E1463" s="24" t="s">
        <v>4903</v>
      </c>
      <c r="F1463" s="24" t="s">
        <v>4723</v>
      </c>
      <c r="G1463" s="25">
        <v>46059</v>
      </c>
      <c r="H1463" s="25">
        <v>46092</v>
      </c>
      <c r="I1463" s="25">
        <v>46129</v>
      </c>
      <c r="J1463" s="25">
        <v>46142</v>
      </c>
      <c r="K1463" s="26" t="s">
        <v>74</v>
      </c>
      <c r="L1463" s="26" t="s">
        <v>4738</v>
      </c>
      <c r="M1463" s="26" t="s">
        <v>73</v>
      </c>
      <c r="N1463" s="26" t="s">
        <v>4730</v>
      </c>
      <c r="O1463" s="26" t="s">
        <v>941</v>
      </c>
      <c r="P1463" s="26" t="s">
        <v>4838</v>
      </c>
      <c r="Q1463" s="26">
        <v>0</v>
      </c>
      <c r="R1463" s="26">
        <v>0</v>
      </c>
      <c r="S1463" s="26">
        <v>0</v>
      </c>
      <c r="T1463" s="26">
        <v>0</v>
      </c>
      <c r="U1463" s="26" t="s">
        <v>1420</v>
      </c>
      <c r="V1463" s="26" t="s">
        <v>5385</v>
      </c>
      <c r="W1463" s="26">
        <v>0</v>
      </c>
      <c r="X1463" s="26" t="s">
        <v>5294</v>
      </c>
      <c r="Y1463" s="25">
        <v>46213</v>
      </c>
      <c r="Z1463" s="27">
        <v>85</v>
      </c>
      <c r="AA1463" s="24" t="s">
        <v>62</v>
      </c>
      <c r="AB1463" s="24" t="s">
        <v>88</v>
      </c>
      <c r="AC1463" s="24" t="s">
        <v>4714</v>
      </c>
      <c r="AD1463" s="24" t="s">
        <v>4715</v>
      </c>
    </row>
    <row r="1464" spans="1:30" x14ac:dyDescent="0.35">
      <c r="A1464" s="23">
        <v>1463</v>
      </c>
      <c r="B1464" s="24" t="s">
        <v>1624</v>
      </c>
      <c r="C1464" s="24" t="s">
        <v>61</v>
      </c>
      <c r="D1464" s="24" t="s">
        <v>4706</v>
      </c>
      <c r="E1464" s="24" t="s">
        <v>4867</v>
      </c>
      <c r="F1464" s="24" t="s">
        <v>4723</v>
      </c>
      <c r="G1464" s="25">
        <v>46057</v>
      </c>
      <c r="H1464" s="25">
        <v>46093</v>
      </c>
      <c r="I1464" s="25">
        <v>46134</v>
      </c>
      <c r="J1464" s="25">
        <v>46149</v>
      </c>
      <c r="K1464" s="26" t="s">
        <v>72</v>
      </c>
      <c r="L1464" s="26" t="s">
        <v>4731</v>
      </c>
      <c r="M1464" s="26" t="s">
        <v>74</v>
      </c>
      <c r="N1464" s="26" t="s">
        <v>4738</v>
      </c>
      <c r="O1464" s="26" t="s">
        <v>71</v>
      </c>
      <c r="P1464" s="26" t="s">
        <v>4732</v>
      </c>
      <c r="Q1464" s="26">
        <v>0</v>
      </c>
      <c r="R1464" s="26">
        <v>0</v>
      </c>
      <c r="S1464" s="26">
        <v>0</v>
      </c>
      <c r="T1464" s="26">
        <v>0</v>
      </c>
      <c r="U1464" s="26" t="s">
        <v>1053</v>
      </c>
      <c r="V1464" s="26" t="s">
        <v>5044</v>
      </c>
      <c r="W1464" s="26">
        <v>0</v>
      </c>
      <c r="X1464" s="26" t="s">
        <v>5045</v>
      </c>
      <c r="Y1464" s="25">
        <v>46213</v>
      </c>
      <c r="Z1464" s="27">
        <v>80</v>
      </c>
      <c r="AA1464" s="24" t="s">
        <v>62</v>
      </c>
      <c r="AB1464" s="24" t="s">
        <v>25</v>
      </c>
      <c r="AC1464" s="24" t="s">
        <v>4714</v>
      </c>
      <c r="AD1464" s="24" t="s">
        <v>4715</v>
      </c>
    </row>
    <row r="1465" spans="1:30" x14ac:dyDescent="0.35">
      <c r="A1465" s="23">
        <v>1464</v>
      </c>
      <c r="B1465" s="24" t="s">
        <v>1625</v>
      </c>
      <c r="C1465" s="24" t="s">
        <v>61</v>
      </c>
      <c r="D1465" s="24" t="s">
        <v>4735</v>
      </c>
      <c r="E1465" s="24" t="s">
        <v>4923</v>
      </c>
      <c r="F1465" s="24" t="s">
        <v>4804</v>
      </c>
      <c r="G1465" s="25">
        <v>46071</v>
      </c>
      <c r="H1465" s="25">
        <v>46098</v>
      </c>
      <c r="I1465" s="25">
        <v>46134</v>
      </c>
      <c r="J1465" s="25">
        <v>46140</v>
      </c>
      <c r="K1465" s="26" t="s">
        <v>73</v>
      </c>
      <c r="L1465" s="26" t="s">
        <v>4730</v>
      </c>
      <c r="M1465" s="26" t="s">
        <v>66</v>
      </c>
      <c r="N1465" s="26" t="s">
        <v>4724</v>
      </c>
      <c r="O1465" s="26" t="s">
        <v>71</v>
      </c>
      <c r="P1465" s="26" t="s">
        <v>4732</v>
      </c>
      <c r="Q1465" s="26">
        <v>0</v>
      </c>
      <c r="R1465" s="26">
        <v>0</v>
      </c>
      <c r="S1465" s="26">
        <v>0</v>
      </c>
      <c r="T1465" s="26">
        <v>0</v>
      </c>
      <c r="U1465" s="26" t="s">
        <v>908</v>
      </c>
      <c r="V1465" s="26" t="s">
        <v>4774</v>
      </c>
      <c r="W1465" s="26" t="s">
        <v>911</v>
      </c>
      <c r="X1465" s="26" t="s">
        <v>4775</v>
      </c>
      <c r="Y1465" s="25">
        <v>46213</v>
      </c>
      <c r="Z1465" s="27">
        <v>80</v>
      </c>
      <c r="AA1465" s="24" t="s">
        <v>62</v>
      </c>
      <c r="AB1465" s="24" t="s">
        <v>88</v>
      </c>
      <c r="AC1465" s="24" t="s">
        <v>4714</v>
      </c>
      <c r="AD1465" s="24" t="s">
        <v>4715</v>
      </c>
    </row>
    <row r="1466" spans="1:30" x14ac:dyDescent="0.35">
      <c r="A1466" s="23">
        <v>1465</v>
      </c>
      <c r="B1466" s="24" t="s">
        <v>5509</v>
      </c>
      <c r="C1466" s="24" t="s">
        <v>61</v>
      </c>
      <c r="D1466" s="24" t="s">
        <v>4735</v>
      </c>
      <c r="E1466" s="24" t="s">
        <v>4864</v>
      </c>
      <c r="F1466" s="24" t="s">
        <v>4888</v>
      </c>
      <c r="G1466" s="25">
        <v>45933</v>
      </c>
      <c r="H1466" s="25">
        <v>45954</v>
      </c>
      <c r="I1466" s="25">
        <v>45960</v>
      </c>
      <c r="J1466" s="25">
        <v>45986</v>
      </c>
      <c r="K1466" s="26" t="s">
        <v>953</v>
      </c>
      <c r="L1466" s="26" t="s">
        <v>4820</v>
      </c>
      <c r="M1466" s="26" t="s">
        <v>74</v>
      </c>
      <c r="N1466" s="26" t="s">
        <v>4738</v>
      </c>
      <c r="O1466" s="26" t="s">
        <v>71</v>
      </c>
      <c r="P1466" s="26" t="s">
        <v>4732</v>
      </c>
      <c r="Q1466" s="26">
        <v>0</v>
      </c>
      <c r="R1466" s="26">
        <v>0</v>
      </c>
      <c r="S1466" s="26">
        <v>0</v>
      </c>
      <c r="T1466" s="26">
        <v>0</v>
      </c>
      <c r="U1466" s="26" t="s">
        <v>954</v>
      </c>
      <c r="V1466" s="26" t="s">
        <v>4851</v>
      </c>
      <c r="W1466" s="26" t="s">
        <v>932</v>
      </c>
      <c r="X1466" s="26" t="s">
        <v>4852</v>
      </c>
      <c r="Y1466" s="25">
        <v>46213</v>
      </c>
      <c r="Z1466" s="27">
        <v>254</v>
      </c>
      <c r="AA1466" s="24" t="s">
        <v>62</v>
      </c>
      <c r="AB1466" s="24" t="s">
        <v>88</v>
      </c>
      <c r="AC1466" s="24" t="s">
        <v>4714</v>
      </c>
      <c r="AD1466" s="24" t="s">
        <v>4715</v>
      </c>
    </row>
    <row r="1467" spans="1:30" x14ac:dyDescent="0.35">
      <c r="A1467" s="23">
        <v>1466</v>
      </c>
      <c r="B1467" s="24" t="s">
        <v>1626</v>
      </c>
      <c r="C1467" s="24" t="s">
        <v>61</v>
      </c>
      <c r="D1467" s="24" t="s">
        <v>4735</v>
      </c>
      <c r="E1467" s="24" t="s">
        <v>5151</v>
      </c>
      <c r="F1467" s="24" t="s">
        <v>4723</v>
      </c>
      <c r="G1467" s="25">
        <v>46052</v>
      </c>
      <c r="H1467" s="25">
        <v>46085</v>
      </c>
      <c r="I1467" s="25">
        <v>46129</v>
      </c>
      <c r="J1467" s="25">
        <v>46133</v>
      </c>
      <c r="K1467" s="26" t="s">
        <v>73</v>
      </c>
      <c r="L1467" s="26" t="s">
        <v>4730</v>
      </c>
      <c r="M1467" s="26" t="s">
        <v>66</v>
      </c>
      <c r="N1467" s="26" t="s">
        <v>4724</v>
      </c>
      <c r="O1467" s="26" t="s">
        <v>71</v>
      </c>
      <c r="P1467" s="26" t="s">
        <v>4732</v>
      </c>
      <c r="Q1467" s="26">
        <v>0</v>
      </c>
      <c r="R1467" s="26">
        <v>0</v>
      </c>
      <c r="S1467" s="26">
        <v>0</v>
      </c>
      <c r="T1467" s="26">
        <v>0</v>
      </c>
      <c r="U1467" s="26" t="s">
        <v>910</v>
      </c>
      <c r="V1467" s="26" t="s">
        <v>4784</v>
      </c>
      <c r="W1467" s="26">
        <v>0</v>
      </c>
      <c r="X1467" s="26" t="s">
        <v>4744</v>
      </c>
      <c r="Y1467" s="25">
        <v>46213</v>
      </c>
      <c r="Z1467" s="27">
        <v>85</v>
      </c>
      <c r="AA1467" s="24" t="s">
        <v>62</v>
      </c>
      <c r="AB1467" s="24" t="s">
        <v>88</v>
      </c>
      <c r="AC1467" s="24" t="s">
        <v>4714</v>
      </c>
      <c r="AD1467" s="24" t="s">
        <v>4715</v>
      </c>
    </row>
    <row r="1468" spans="1:30" x14ac:dyDescent="0.35">
      <c r="A1468" s="23">
        <v>1467</v>
      </c>
      <c r="B1468" s="24" t="s">
        <v>1627</v>
      </c>
      <c r="C1468" s="24" t="s">
        <v>61</v>
      </c>
      <c r="D1468" s="24" t="s">
        <v>4706</v>
      </c>
      <c r="E1468" s="24" t="s">
        <v>5006</v>
      </c>
      <c r="F1468" s="24" t="s">
        <v>4723</v>
      </c>
      <c r="G1468" s="25">
        <v>46077</v>
      </c>
      <c r="H1468" s="25">
        <v>46092</v>
      </c>
      <c r="I1468" s="25">
        <v>46148</v>
      </c>
      <c r="J1468" s="25">
        <v>46153</v>
      </c>
      <c r="K1468" s="26" t="s">
        <v>73</v>
      </c>
      <c r="L1468" s="26" t="s">
        <v>4730</v>
      </c>
      <c r="M1468" s="26" t="s">
        <v>67</v>
      </c>
      <c r="N1468" s="26" t="s">
        <v>4790</v>
      </c>
      <c r="O1468" s="26" t="s">
        <v>885</v>
      </c>
      <c r="P1468" s="26" t="s">
        <v>4726</v>
      </c>
      <c r="Q1468" s="26">
        <v>0</v>
      </c>
      <c r="R1468" s="26">
        <v>0</v>
      </c>
      <c r="S1468" s="26">
        <v>0</v>
      </c>
      <c r="T1468" s="26">
        <v>0</v>
      </c>
      <c r="U1468" s="26" t="s">
        <v>1066</v>
      </c>
      <c r="V1468" s="26" t="s">
        <v>4855</v>
      </c>
      <c r="W1468" s="26">
        <v>0</v>
      </c>
      <c r="X1468" s="26" t="s">
        <v>4856</v>
      </c>
      <c r="Y1468" s="25">
        <v>46213</v>
      </c>
      <c r="Z1468" s="27">
        <v>66</v>
      </c>
      <c r="AA1468" s="24" t="s">
        <v>62</v>
      </c>
      <c r="AB1468" s="24" t="s">
        <v>25</v>
      </c>
      <c r="AC1468" s="24" t="s">
        <v>4714</v>
      </c>
      <c r="AD1468" s="24" t="s">
        <v>4715</v>
      </c>
    </row>
    <row r="1469" spans="1:30" x14ac:dyDescent="0.35">
      <c r="A1469" s="23">
        <v>1468</v>
      </c>
      <c r="B1469" s="24" t="s">
        <v>5510</v>
      </c>
      <c r="C1469" s="24" t="s">
        <v>61</v>
      </c>
      <c r="D1469" s="24" t="s">
        <v>4735</v>
      </c>
      <c r="E1469" s="24" t="s">
        <v>4736</v>
      </c>
      <c r="F1469" s="24" t="s">
        <v>4723</v>
      </c>
      <c r="G1469" s="25">
        <v>45957</v>
      </c>
      <c r="H1469" s="25">
        <v>45960</v>
      </c>
      <c r="I1469" s="25">
        <v>45978</v>
      </c>
      <c r="J1469" s="25">
        <v>45988</v>
      </c>
      <c r="K1469" s="26" t="s">
        <v>953</v>
      </c>
      <c r="L1469" s="26" t="s">
        <v>4820</v>
      </c>
      <c r="M1469" s="26" t="s">
        <v>892</v>
      </c>
      <c r="N1469" s="26" t="s">
        <v>4748</v>
      </c>
      <c r="O1469" s="26" t="s">
        <v>885</v>
      </c>
      <c r="P1469" s="26" t="s">
        <v>4726</v>
      </c>
      <c r="Q1469" s="26">
        <v>0</v>
      </c>
      <c r="R1469" s="26">
        <v>0</v>
      </c>
      <c r="S1469" s="26">
        <v>0</v>
      </c>
      <c r="T1469" s="26">
        <v>0</v>
      </c>
      <c r="U1469" s="26" t="s">
        <v>954</v>
      </c>
      <c r="V1469" s="26" t="s">
        <v>4851</v>
      </c>
      <c r="W1469" s="26">
        <v>0</v>
      </c>
      <c r="X1469" s="26" t="s">
        <v>4852</v>
      </c>
      <c r="Y1469" s="25">
        <v>46213</v>
      </c>
      <c r="Z1469" s="27">
        <v>236</v>
      </c>
      <c r="AA1469" s="24" t="s">
        <v>62</v>
      </c>
      <c r="AB1469" s="24" t="s">
        <v>88</v>
      </c>
      <c r="AC1469" s="24" t="s">
        <v>4714</v>
      </c>
      <c r="AD1469" s="24" t="s">
        <v>4715</v>
      </c>
    </row>
    <row r="1470" spans="1:30" x14ac:dyDescent="0.35">
      <c r="A1470" s="23">
        <v>1469</v>
      </c>
      <c r="B1470" s="24" t="s">
        <v>1628</v>
      </c>
      <c r="C1470" s="24" t="s">
        <v>61</v>
      </c>
      <c r="D1470" s="24" t="s">
        <v>4735</v>
      </c>
      <c r="E1470" s="24" t="s">
        <v>5283</v>
      </c>
      <c r="F1470" s="24" t="s">
        <v>4723</v>
      </c>
      <c r="G1470" s="25">
        <v>46058</v>
      </c>
      <c r="H1470" s="25">
        <v>46087</v>
      </c>
      <c r="I1470" s="25">
        <v>46134</v>
      </c>
      <c r="J1470" s="25">
        <v>46141</v>
      </c>
      <c r="K1470" s="26" t="s">
        <v>66</v>
      </c>
      <c r="L1470" s="26" t="s">
        <v>4724</v>
      </c>
      <c r="M1470" s="26" t="s">
        <v>64</v>
      </c>
      <c r="N1470" s="26" t="s">
        <v>4725</v>
      </c>
      <c r="O1470" s="26" t="s">
        <v>885</v>
      </c>
      <c r="P1470" s="26" t="s">
        <v>4726</v>
      </c>
      <c r="Q1470" s="26">
        <v>0</v>
      </c>
      <c r="R1470" s="26">
        <v>0</v>
      </c>
      <c r="S1470" s="26">
        <v>0</v>
      </c>
      <c r="T1470" s="26">
        <v>0</v>
      </c>
      <c r="U1470" s="26" t="s">
        <v>899</v>
      </c>
      <c r="V1470" s="26" t="s">
        <v>4755</v>
      </c>
      <c r="W1470" s="26">
        <v>0</v>
      </c>
      <c r="X1470" s="26" t="s">
        <v>4756</v>
      </c>
      <c r="Y1470" s="25">
        <v>46213</v>
      </c>
      <c r="Z1470" s="27">
        <v>80</v>
      </c>
      <c r="AA1470" s="24" t="s">
        <v>62</v>
      </c>
      <c r="AB1470" s="24" t="s">
        <v>88</v>
      </c>
      <c r="AC1470" s="24" t="s">
        <v>4714</v>
      </c>
      <c r="AD1470" s="24" t="s">
        <v>4715</v>
      </c>
    </row>
    <row r="1471" spans="1:30" x14ac:dyDescent="0.35">
      <c r="A1471" s="23">
        <v>1470</v>
      </c>
      <c r="B1471" s="24" t="s">
        <v>5511</v>
      </c>
      <c r="C1471" s="24" t="s">
        <v>61</v>
      </c>
      <c r="D1471" s="24" t="s">
        <v>4735</v>
      </c>
      <c r="E1471" s="24" t="s">
        <v>5057</v>
      </c>
      <c r="F1471" s="24" t="s">
        <v>4723</v>
      </c>
      <c r="G1471" s="25">
        <v>45957</v>
      </c>
      <c r="H1471" s="25">
        <v>45959</v>
      </c>
      <c r="I1471" s="25">
        <v>45978</v>
      </c>
      <c r="J1471" s="25">
        <v>45988</v>
      </c>
      <c r="K1471" s="26" t="s">
        <v>953</v>
      </c>
      <c r="L1471" s="26" t="s">
        <v>4820</v>
      </c>
      <c r="M1471" s="26" t="s">
        <v>892</v>
      </c>
      <c r="N1471" s="26" t="s">
        <v>4748</v>
      </c>
      <c r="O1471" s="26" t="s">
        <v>885</v>
      </c>
      <c r="P1471" s="26" t="s">
        <v>4726</v>
      </c>
      <c r="Q1471" s="26">
        <v>0</v>
      </c>
      <c r="R1471" s="26">
        <v>0</v>
      </c>
      <c r="S1471" s="26">
        <v>0</v>
      </c>
      <c r="T1471" s="26">
        <v>0</v>
      </c>
      <c r="U1471" s="26" t="s">
        <v>954</v>
      </c>
      <c r="V1471" s="26" t="s">
        <v>4851</v>
      </c>
      <c r="W1471" s="26">
        <v>0</v>
      </c>
      <c r="X1471" s="26" t="s">
        <v>4852</v>
      </c>
      <c r="Y1471" s="25">
        <v>46213</v>
      </c>
      <c r="Z1471" s="27">
        <v>236</v>
      </c>
      <c r="AA1471" s="24" t="s">
        <v>62</v>
      </c>
      <c r="AB1471" s="24" t="s">
        <v>88</v>
      </c>
      <c r="AC1471" s="24" t="s">
        <v>4714</v>
      </c>
      <c r="AD1471" s="24" t="s">
        <v>4715</v>
      </c>
    </row>
    <row r="1472" spans="1:30" x14ac:dyDescent="0.35">
      <c r="A1472" s="23">
        <v>1471</v>
      </c>
      <c r="B1472" s="24" t="s">
        <v>1629</v>
      </c>
      <c r="C1472" s="24" t="s">
        <v>61</v>
      </c>
      <c r="D1472" s="24" t="s">
        <v>4735</v>
      </c>
      <c r="E1472" s="24" t="s">
        <v>4833</v>
      </c>
      <c r="F1472" s="24" t="s">
        <v>4723</v>
      </c>
      <c r="G1472" s="25">
        <v>46065</v>
      </c>
      <c r="H1472" s="25">
        <v>46094</v>
      </c>
      <c r="I1472" s="25">
        <v>46134</v>
      </c>
      <c r="J1472" s="25">
        <v>46141</v>
      </c>
      <c r="K1472" s="26" t="s">
        <v>66</v>
      </c>
      <c r="L1472" s="26" t="s">
        <v>4724</v>
      </c>
      <c r="M1472" s="26" t="s">
        <v>64</v>
      </c>
      <c r="N1472" s="26" t="s">
        <v>4725</v>
      </c>
      <c r="O1472" s="26" t="s">
        <v>885</v>
      </c>
      <c r="P1472" s="26" t="s">
        <v>4726</v>
      </c>
      <c r="Q1472" s="26">
        <v>0</v>
      </c>
      <c r="R1472" s="26">
        <v>0</v>
      </c>
      <c r="S1472" s="26">
        <v>0</v>
      </c>
      <c r="T1472" s="26">
        <v>0</v>
      </c>
      <c r="U1472" s="26" t="s">
        <v>1023</v>
      </c>
      <c r="V1472" s="26" t="s">
        <v>4801</v>
      </c>
      <c r="W1472" s="26">
        <v>0</v>
      </c>
      <c r="X1472" s="26" t="s">
        <v>4802</v>
      </c>
      <c r="Y1472" s="25">
        <v>46213</v>
      </c>
      <c r="Z1472" s="27">
        <v>80</v>
      </c>
      <c r="AA1472" s="24" t="s">
        <v>62</v>
      </c>
      <c r="AB1472" s="24" t="s">
        <v>88</v>
      </c>
      <c r="AC1472" s="24" t="s">
        <v>4714</v>
      </c>
      <c r="AD1472" s="24" t="s">
        <v>4715</v>
      </c>
    </row>
    <row r="1473" spans="1:30" x14ac:dyDescent="0.35">
      <c r="A1473" s="23">
        <v>1472</v>
      </c>
      <c r="B1473" s="24" t="s">
        <v>5512</v>
      </c>
      <c r="C1473" s="24" t="s">
        <v>3745</v>
      </c>
      <c r="D1473" s="24" t="s">
        <v>4735</v>
      </c>
      <c r="E1473" s="24" t="s">
        <v>4825</v>
      </c>
      <c r="F1473" s="24" t="s">
        <v>5478</v>
      </c>
      <c r="G1473" s="25">
        <v>45824</v>
      </c>
      <c r="H1473" s="25">
        <v>46064</v>
      </c>
      <c r="I1473" s="25">
        <v>46094</v>
      </c>
      <c r="J1473" s="25">
        <v>46127</v>
      </c>
      <c r="K1473" s="26" t="s">
        <v>82</v>
      </c>
      <c r="L1473" s="26" t="s">
        <v>4896</v>
      </c>
      <c r="M1473" s="26" t="s">
        <v>3776</v>
      </c>
      <c r="N1473" s="26" t="s">
        <v>4895</v>
      </c>
      <c r="O1473" s="26" t="s">
        <v>37</v>
      </c>
      <c r="P1473" s="26" t="s">
        <v>4711</v>
      </c>
      <c r="Q1473" s="26">
        <v>0</v>
      </c>
      <c r="R1473" s="26">
        <v>0</v>
      </c>
      <c r="S1473" s="26">
        <v>0</v>
      </c>
      <c r="T1473" s="26">
        <v>0</v>
      </c>
      <c r="U1473" s="26" t="s">
        <v>3770</v>
      </c>
      <c r="V1473" s="26" t="s">
        <v>5027</v>
      </c>
      <c r="W1473" s="26" t="s">
        <v>3752</v>
      </c>
      <c r="X1473" s="26" t="s">
        <v>4713</v>
      </c>
      <c r="Y1473" s="25">
        <v>46213</v>
      </c>
      <c r="Z1473" s="27">
        <v>120</v>
      </c>
      <c r="AA1473" s="24" t="s">
        <v>36</v>
      </c>
      <c r="AB1473" s="24" t="s">
        <v>891</v>
      </c>
      <c r="AC1473" s="24" t="s">
        <v>4714</v>
      </c>
      <c r="AD1473" s="24" t="s">
        <v>4715</v>
      </c>
    </row>
    <row r="1474" spans="1:30" x14ac:dyDescent="0.35">
      <c r="A1474" s="23">
        <v>1473</v>
      </c>
      <c r="B1474" s="24" t="s">
        <v>1630</v>
      </c>
      <c r="C1474" s="24" t="s">
        <v>61</v>
      </c>
      <c r="D1474" s="24" t="s">
        <v>4735</v>
      </c>
      <c r="E1474" s="24" t="s">
        <v>5259</v>
      </c>
      <c r="F1474" s="24" t="s">
        <v>4723</v>
      </c>
      <c r="G1474" s="25">
        <v>46065</v>
      </c>
      <c r="H1474" s="25">
        <v>46097</v>
      </c>
      <c r="I1474" s="25">
        <v>46132</v>
      </c>
      <c r="J1474" s="25">
        <v>46141</v>
      </c>
      <c r="K1474" s="26" t="s">
        <v>64</v>
      </c>
      <c r="L1474" s="26" t="s">
        <v>4725</v>
      </c>
      <c r="M1474" s="26" t="s">
        <v>72</v>
      </c>
      <c r="N1474" s="26" t="s">
        <v>4731</v>
      </c>
      <c r="O1474" s="26" t="s">
        <v>892</v>
      </c>
      <c r="P1474" s="26" t="s">
        <v>4748</v>
      </c>
      <c r="Q1474" s="26">
        <v>0</v>
      </c>
      <c r="R1474" s="26">
        <v>0</v>
      </c>
      <c r="S1474" s="26">
        <v>0</v>
      </c>
      <c r="T1474" s="26">
        <v>0</v>
      </c>
      <c r="U1474" s="26" t="s">
        <v>1300</v>
      </c>
      <c r="V1474" s="26" t="s">
        <v>5227</v>
      </c>
      <c r="W1474" s="26">
        <v>0</v>
      </c>
      <c r="X1474" s="26" t="s">
        <v>5250</v>
      </c>
      <c r="Y1474" s="25">
        <v>46213</v>
      </c>
      <c r="Z1474" s="27">
        <v>82</v>
      </c>
      <c r="AA1474" s="24" t="s">
        <v>62</v>
      </c>
      <c r="AB1474" s="24" t="s">
        <v>88</v>
      </c>
      <c r="AC1474" s="24" t="s">
        <v>4714</v>
      </c>
      <c r="AD1474" s="24" t="s">
        <v>4715</v>
      </c>
    </row>
    <row r="1475" spans="1:30" x14ac:dyDescent="0.35">
      <c r="A1475" s="23">
        <v>1474</v>
      </c>
      <c r="B1475" s="24" t="s">
        <v>1631</v>
      </c>
      <c r="C1475" s="24" t="s">
        <v>61</v>
      </c>
      <c r="D1475" s="24" t="s">
        <v>4735</v>
      </c>
      <c r="E1475" s="24" t="s">
        <v>4828</v>
      </c>
      <c r="F1475" s="24" t="s">
        <v>4723</v>
      </c>
      <c r="G1475" s="25">
        <v>46065</v>
      </c>
      <c r="H1475" s="25">
        <v>46097</v>
      </c>
      <c r="I1475" s="25">
        <v>46129</v>
      </c>
      <c r="J1475" s="25">
        <v>46142</v>
      </c>
      <c r="K1475" s="26" t="s">
        <v>74</v>
      </c>
      <c r="L1475" s="26" t="s">
        <v>4738</v>
      </c>
      <c r="M1475" s="26" t="s">
        <v>73</v>
      </c>
      <c r="N1475" s="26" t="s">
        <v>4730</v>
      </c>
      <c r="O1475" s="26" t="s">
        <v>941</v>
      </c>
      <c r="P1475" s="26" t="s">
        <v>4838</v>
      </c>
      <c r="Q1475" s="26">
        <v>0</v>
      </c>
      <c r="R1475" s="26">
        <v>0</v>
      </c>
      <c r="S1475" s="26">
        <v>0</v>
      </c>
      <c r="T1475" s="26">
        <v>0</v>
      </c>
      <c r="U1475" s="26" t="s">
        <v>1300</v>
      </c>
      <c r="V1475" s="26" t="s">
        <v>5227</v>
      </c>
      <c r="W1475" s="26">
        <v>0</v>
      </c>
      <c r="X1475" s="26" t="s">
        <v>5250</v>
      </c>
      <c r="Y1475" s="25">
        <v>46213</v>
      </c>
      <c r="Z1475" s="27">
        <v>85</v>
      </c>
      <c r="AA1475" s="24" t="s">
        <v>62</v>
      </c>
      <c r="AB1475" s="24" t="s">
        <v>88</v>
      </c>
      <c r="AC1475" s="24" t="s">
        <v>4714</v>
      </c>
      <c r="AD1475" s="24" t="s">
        <v>4715</v>
      </c>
    </row>
    <row r="1476" spans="1:30" x14ac:dyDescent="0.35">
      <c r="A1476" s="23">
        <v>1475</v>
      </c>
      <c r="B1476" s="24" t="s">
        <v>1632</v>
      </c>
      <c r="C1476" s="24" t="s">
        <v>61</v>
      </c>
      <c r="D1476" s="24" t="s">
        <v>4735</v>
      </c>
      <c r="E1476" s="24" t="s">
        <v>4729</v>
      </c>
      <c r="F1476" s="24" t="s">
        <v>4723</v>
      </c>
      <c r="G1476" s="25">
        <v>46071</v>
      </c>
      <c r="H1476" s="25">
        <v>46097</v>
      </c>
      <c r="I1476" s="25">
        <v>46129</v>
      </c>
      <c r="J1476" s="25">
        <v>46142</v>
      </c>
      <c r="K1476" s="26" t="s">
        <v>66</v>
      </c>
      <c r="L1476" s="26" t="s">
        <v>4724</v>
      </c>
      <c r="M1476" s="26" t="s">
        <v>72</v>
      </c>
      <c r="N1476" s="26" t="s">
        <v>4731</v>
      </c>
      <c r="O1476" s="26" t="s">
        <v>941</v>
      </c>
      <c r="P1476" s="26" t="s">
        <v>4838</v>
      </c>
      <c r="Q1476" s="26">
        <v>0</v>
      </c>
      <c r="R1476" s="26">
        <v>0</v>
      </c>
      <c r="S1476" s="26">
        <v>0</v>
      </c>
      <c r="T1476" s="26">
        <v>0</v>
      </c>
      <c r="U1476" s="26" t="s">
        <v>1027</v>
      </c>
      <c r="V1476" s="26" t="s">
        <v>4984</v>
      </c>
      <c r="W1476" s="26">
        <v>0</v>
      </c>
      <c r="X1476" s="26" t="s">
        <v>4985</v>
      </c>
      <c r="Y1476" s="25">
        <v>46213</v>
      </c>
      <c r="Z1476" s="27">
        <v>85</v>
      </c>
      <c r="AA1476" s="24" t="s">
        <v>62</v>
      </c>
      <c r="AB1476" s="24" t="s">
        <v>88</v>
      </c>
      <c r="AC1476" s="24" t="s">
        <v>4714</v>
      </c>
      <c r="AD1476" s="24" t="s">
        <v>4715</v>
      </c>
    </row>
    <row r="1477" spans="1:30" x14ac:dyDescent="0.35">
      <c r="A1477" s="23">
        <v>1476</v>
      </c>
      <c r="B1477" s="24" t="s">
        <v>1633</v>
      </c>
      <c r="C1477" s="24" t="s">
        <v>61</v>
      </c>
      <c r="D1477" s="24" t="s">
        <v>4735</v>
      </c>
      <c r="E1477" s="24" t="s">
        <v>5177</v>
      </c>
      <c r="F1477" s="24" t="s">
        <v>4723</v>
      </c>
      <c r="G1477" s="25">
        <v>46092</v>
      </c>
      <c r="H1477" s="25">
        <v>46122</v>
      </c>
      <c r="I1477" s="25">
        <v>46139</v>
      </c>
      <c r="J1477" s="25">
        <v>46149</v>
      </c>
      <c r="K1477" s="26" t="s">
        <v>67</v>
      </c>
      <c r="L1477" s="26" t="s">
        <v>4790</v>
      </c>
      <c r="M1477" s="26" t="s">
        <v>66</v>
      </c>
      <c r="N1477" s="26" t="s">
        <v>4724</v>
      </c>
      <c r="O1477" s="26" t="s">
        <v>892</v>
      </c>
      <c r="P1477" s="26" t="s">
        <v>4748</v>
      </c>
      <c r="Q1477" s="26">
        <v>0</v>
      </c>
      <c r="R1477" s="26">
        <v>0</v>
      </c>
      <c r="S1477" s="26">
        <v>0</v>
      </c>
      <c r="T1477" s="26">
        <v>0</v>
      </c>
      <c r="U1477" s="26" t="s">
        <v>914</v>
      </c>
      <c r="V1477" s="26" t="s">
        <v>4788</v>
      </c>
      <c r="W1477" s="26">
        <v>0</v>
      </c>
      <c r="X1477" s="26" t="s">
        <v>4789</v>
      </c>
      <c r="Y1477" s="25">
        <v>46213</v>
      </c>
      <c r="Z1477" s="27">
        <v>75</v>
      </c>
      <c r="AA1477" s="24" t="s">
        <v>62</v>
      </c>
      <c r="AB1477" s="24" t="s">
        <v>88</v>
      </c>
      <c r="AC1477" s="24" t="s">
        <v>4714</v>
      </c>
      <c r="AD1477" s="24" t="s">
        <v>4715</v>
      </c>
    </row>
    <row r="1478" spans="1:30" x14ac:dyDescent="0.35">
      <c r="A1478" s="23">
        <v>1477</v>
      </c>
      <c r="B1478" s="24" t="s">
        <v>1634</v>
      </c>
      <c r="C1478" s="24" t="s">
        <v>61</v>
      </c>
      <c r="D1478" s="24" t="s">
        <v>4735</v>
      </c>
      <c r="E1478" s="24" t="s">
        <v>4864</v>
      </c>
      <c r="F1478" s="24" t="s">
        <v>4737</v>
      </c>
      <c r="G1478" s="25">
        <v>46064</v>
      </c>
      <c r="H1478" s="25">
        <v>46094</v>
      </c>
      <c r="I1478" s="25">
        <v>46129</v>
      </c>
      <c r="J1478" s="25">
        <v>46142</v>
      </c>
      <c r="K1478" s="26" t="s">
        <v>66</v>
      </c>
      <c r="L1478" s="26" t="s">
        <v>4724</v>
      </c>
      <c r="M1478" s="26" t="s">
        <v>72</v>
      </c>
      <c r="N1478" s="26" t="s">
        <v>4731</v>
      </c>
      <c r="O1478" s="26" t="s">
        <v>941</v>
      </c>
      <c r="P1478" s="26" t="s">
        <v>4838</v>
      </c>
      <c r="Q1478" s="26">
        <v>0</v>
      </c>
      <c r="R1478" s="26">
        <v>0</v>
      </c>
      <c r="S1478" s="26">
        <v>0</v>
      </c>
      <c r="T1478" s="26">
        <v>0</v>
      </c>
      <c r="U1478" s="26" t="s">
        <v>1023</v>
      </c>
      <c r="V1478" s="26" t="s">
        <v>4801</v>
      </c>
      <c r="W1478" s="26" t="s">
        <v>977</v>
      </c>
      <c r="X1478" s="26" t="s">
        <v>4802</v>
      </c>
      <c r="Y1478" s="25">
        <v>46213</v>
      </c>
      <c r="Z1478" s="27">
        <v>85</v>
      </c>
      <c r="AA1478" s="24" t="s">
        <v>62</v>
      </c>
      <c r="AB1478" s="24" t="s">
        <v>88</v>
      </c>
      <c r="AC1478" s="24" t="s">
        <v>4714</v>
      </c>
      <c r="AD1478" s="24" t="s">
        <v>4715</v>
      </c>
    </row>
    <row r="1479" spans="1:30" x14ac:dyDescent="0.35">
      <c r="A1479" s="23">
        <v>1478</v>
      </c>
      <c r="B1479" s="24" t="s">
        <v>1635</v>
      </c>
      <c r="C1479" s="24" t="s">
        <v>61</v>
      </c>
      <c r="D1479" s="24" t="s">
        <v>4735</v>
      </c>
      <c r="E1479" s="24" t="s">
        <v>5513</v>
      </c>
      <c r="F1479" s="24" t="s">
        <v>4723</v>
      </c>
      <c r="G1479" s="25">
        <v>46091</v>
      </c>
      <c r="H1479" s="25">
        <v>46121</v>
      </c>
      <c r="I1479" s="25">
        <v>46141</v>
      </c>
      <c r="J1479" s="25">
        <v>46149</v>
      </c>
      <c r="K1479" s="26" t="s">
        <v>953</v>
      </c>
      <c r="L1479" s="26" t="s">
        <v>4820</v>
      </c>
      <c r="M1479" s="26" t="s">
        <v>67</v>
      </c>
      <c r="N1479" s="26" t="s">
        <v>4790</v>
      </c>
      <c r="O1479" s="26" t="s">
        <v>920</v>
      </c>
      <c r="P1479" s="26" t="s">
        <v>4806</v>
      </c>
      <c r="Q1479" s="26">
        <v>0</v>
      </c>
      <c r="R1479" s="26">
        <v>0</v>
      </c>
      <c r="S1479" s="26">
        <v>0</v>
      </c>
      <c r="T1479" s="26">
        <v>0</v>
      </c>
      <c r="U1479" s="26" t="s">
        <v>954</v>
      </c>
      <c r="V1479" s="26" t="s">
        <v>4851</v>
      </c>
      <c r="W1479" s="26">
        <v>0</v>
      </c>
      <c r="X1479" s="26" t="s">
        <v>4852</v>
      </c>
      <c r="Y1479" s="25">
        <v>46213</v>
      </c>
      <c r="Z1479" s="27">
        <v>73</v>
      </c>
      <c r="AA1479" s="24" t="s">
        <v>62</v>
      </c>
      <c r="AB1479" s="24" t="s">
        <v>88</v>
      </c>
      <c r="AC1479" s="24" t="s">
        <v>4714</v>
      </c>
      <c r="AD1479" s="24" t="s">
        <v>4715</v>
      </c>
    </row>
    <row r="1480" spans="1:30" x14ac:dyDescent="0.35">
      <c r="A1480" s="23">
        <v>1479</v>
      </c>
      <c r="B1480" s="24" t="s">
        <v>1636</v>
      </c>
      <c r="C1480" s="24" t="s">
        <v>61</v>
      </c>
      <c r="D1480" s="24" t="s">
        <v>4735</v>
      </c>
      <c r="E1480" s="24" t="s">
        <v>4865</v>
      </c>
      <c r="F1480" s="24" t="s">
        <v>4723</v>
      </c>
      <c r="G1480" s="25">
        <v>46093</v>
      </c>
      <c r="H1480" s="25">
        <v>46113</v>
      </c>
      <c r="I1480" s="25">
        <v>46129</v>
      </c>
      <c r="J1480" s="25">
        <v>46142</v>
      </c>
      <c r="K1480" s="26" t="s">
        <v>74</v>
      </c>
      <c r="L1480" s="26" t="s">
        <v>4738</v>
      </c>
      <c r="M1480" s="26" t="s">
        <v>73</v>
      </c>
      <c r="N1480" s="26" t="s">
        <v>4730</v>
      </c>
      <c r="O1480" s="26" t="s">
        <v>941</v>
      </c>
      <c r="P1480" s="26" t="s">
        <v>4838</v>
      </c>
      <c r="Q1480" s="26">
        <v>0</v>
      </c>
      <c r="R1480" s="26">
        <v>0</v>
      </c>
      <c r="S1480" s="26">
        <v>0</v>
      </c>
      <c r="T1480" s="26">
        <v>0</v>
      </c>
      <c r="U1480" s="26" t="s">
        <v>1201</v>
      </c>
      <c r="V1480" s="26" t="s">
        <v>5235</v>
      </c>
      <c r="W1480" s="26">
        <v>0</v>
      </c>
      <c r="X1480" s="26" t="s">
        <v>4840</v>
      </c>
      <c r="Y1480" s="25">
        <v>46213</v>
      </c>
      <c r="Z1480" s="27">
        <v>85</v>
      </c>
      <c r="AA1480" s="24" t="s">
        <v>62</v>
      </c>
      <c r="AB1480" s="24" t="s">
        <v>88</v>
      </c>
      <c r="AC1480" s="24" t="s">
        <v>4714</v>
      </c>
      <c r="AD1480" s="24" t="s">
        <v>4715</v>
      </c>
    </row>
    <row r="1481" spans="1:30" x14ac:dyDescent="0.35">
      <c r="A1481" s="23">
        <v>1480</v>
      </c>
      <c r="B1481" s="24" t="s">
        <v>1637</v>
      </c>
      <c r="C1481" s="24" t="s">
        <v>61</v>
      </c>
      <c r="D1481" s="24" t="s">
        <v>4735</v>
      </c>
      <c r="E1481" s="24" t="s">
        <v>5157</v>
      </c>
      <c r="F1481" s="24" t="s">
        <v>4723</v>
      </c>
      <c r="G1481" s="25">
        <v>46072</v>
      </c>
      <c r="H1481" s="25">
        <v>46098</v>
      </c>
      <c r="I1481" s="25">
        <v>46141</v>
      </c>
      <c r="J1481" s="25">
        <v>46154</v>
      </c>
      <c r="K1481" s="26" t="s">
        <v>66</v>
      </c>
      <c r="L1481" s="26" t="s">
        <v>4724</v>
      </c>
      <c r="M1481" s="26" t="s">
        <v>64</v>
      </c>
      <c r="N1481" s="26" t="s">
        <v>4725</v>
      </c>
      <c r="O1481" s="26" t="s">
        <v>885</v>
      </c>
      <c r="P1481" s="26" t="s">
        <v>4726</v>
      </c>
      <c r="Q1481" s="26">
        <v>0</v>
      </c>
      <c r="R1481" s="26">
        <v>0</v>
      </c>
      <c r="S1481" s="26">
        <v>0</v>
      </c>
      <c r="T1481" s="26">
        <v>0</v>
      </c>
      <c r="U1481" s="26" t="s">
        <v>899</v>
      </c>
      <c r="V1481" s="26" t="s">
        <v>4755</v>
      </c>
      <c r="W1481" s="26">
        <v>0</v>
      </c>
      <c r="X1481" s="26" t="s">
        <v>4756</v>
      </c>
      <c r="Y1481" s="25">
        <v>46213</v>
      </c>
      <c r="Z1481" s="27">
        <v>73</v>
      </c>
      <c r="AA1481" s="24" t="s">
        <v>62</v>
      </c>
      <c r="AB1481" s="24" t="s">
        <v>88</v>
      </c>
      <c r="AC1481" s="24" t="s">
        <v>4714</v>
      </c>
      <c r="AD1481" s="24" t="s">
        <v>4715</v>
      </c>
    </row>
    <row r="1482" spans="1:30" x14ac:dyDescent="0.35">
      <c r="A1482" s="23">
        <v>1481</v>
      </c>
      <c r="B1482" s="24" t="s">
        <v>1638</v>
      </c>
      <c r="C1482" s="24" t="s">
        <v>61</v>
      </c>
      <c r="D1482" s="24" t="s">
        <v>4735</v>
      </c>
      <c r="E1482" s="24" t="s">
        <v>4785</v>
      </c>
      <c r="F1482" s="24" t="s">
        <v>4723</v>
      </c>
      <c r="G1482" s="25">
        <v>46078</v>
      </c>
      <c r="H1482" s="25">
        <v>46106</v>
      </c>
      <c r="I1482" s="25">
        <v>46129</v>
      </c>
      <c r="J1482" s="25">
        <v>46142</v>
      </c>
      <c r="K1482" s="26" t="s">
        <v>66</v>
      </c>
      <c r="L1482" s="26" t="s">
        <v>4724</v>
      </c>
      <c r="M1482" s="26" t="s">
        <v>72</v>
      </c>
      <c r="N1482" s="26" t="s">
        <v>4731</v>
      </c>
      <c r="O1482" s="26" t="s">
        <v>941</v>
      </c>
      <c r="P1482" s="26" t="s">
        <v>4838</v>
      </c>
      <c r="Q1482" s="26">
        <v>0</v>
      </c>
      <c r="R1482" s="26">
        <v>0</v>
      </c>
      <c r="S1482" s="26">
        <v>0</v>
      </c>
      <c r="T1482" s="26">
        <v>0</v>
      </c>
      <c r="U1482" s="26" t="s">
        <v>942</v>
      </c>
      <c r="V1482" s="26" t="s">
        <v>4839</v>
      </c>
      <c r="W1482" s="26">
        <v>0</v>
      </c>
      <c r="X1482" s="26" t="s">
        <v>4840</v>
      </c>
      <c r="Y1482" s="25">
        <v>46213</v>
      </c>
      <c r="Z1482" s="27">
        <v>85</v>
      </c>
      <c r="AA1482" s="24" t="s">
        <v>62</v>
      </c>
      <c r="AB1482" s="24" t="s">
        <v>88</v>
      </c>
      <c r="AC1482" s="24" t="s">
        <v>4714</v>
      </c>
      <c r="AD1482" s="24" t="s">
        <v>4715</v>
      </c>
    </row>
    <row r="1483" spans="1:30" x14ac:dyDescent="0.35">
      <c r="A1483" s="23">
        <v>1482</v>
      </c>
      <c r="B1483" s="24" t="s">
        <v>1639</v>
      </c>
      <c r="C1483" s="24" t="s">
        <v>61</v>
      </c>
      <c r="D1483" s="24" t="s">
        <v>4735</v>
      </c>
      <c r="E1483" s="24" t="s">
        <v>5157</v>
      </c>
      <c r="F1483" s="24" t="s">
        <v>4723</v>
      </c>
      <c r="G1483" s="25">
        <v>46073</v>
      </c>
      <c r="H1483" s="25">
        <v>46107</v>
      </c>
      <c r="I1483" s="25">
        <v>46127</v>
      </c>
      <c r="J1483" s="25">
        <v>46135</v>
      </c>
      <c r="K1483" s="26" t="s">
        <v>72</v>
      </c>
      <c r="L1483" s="26" t="s">
        <v>4731</v>
      </c>
      <c r="M1483" s="26" t="s">
        <v>64</v>
      </c>
      <c r="N1483" s="26" t="s">
        <v>4725</v>
      </c>
      <c r="O1483" s="26" t="s">
        <v>1034</v>
      </c>
      <c r="P1483" s="26" t="s">
        <v>4902</v>
      </c>
      <c r="Q1483" s="26">
        <v>0</v>
      </c>
      <c r="R1483" s="26">
        <v>0</v>
      </c>
      <c r="S1483" s="26">
        <v>0</v>
      </c>
      <c r="T1483" s="26">
        <v>0</v>
      </c>
      <c r="U1483" s="26" t="s">
        <v>1035</v>
      </c>
      <c r="V1483" s="26" t="s">
        <v>5020</v>
      </c>
      <c r="W1483" s="26">
        <v>0</v>
      </c>
      <c r="X1483" s="26" t="s">
        <v>5153</v>
      </c>
      <c r="Y1483" s="25">
        <v>46213</v>
      </c>
      <c r="Z1483" s="27">
        <v>87</v>
      </c>
      <c r="AA1483" s="24" t="s">
        <v>62</v>
      </c>
      <c r="AB1483" s="24" t="s">
        <v>88</v>
      </c>
      <c r="AC1483" s="24" t="s">
        <v>4714</v>
      </c>
      <c r="AD1483" s="24" t="s">
        <v>4715</v>
      </c>
    </row>
    <row r="1484" spans="1:30" x14ac:dyDescent="0.35">
      <c r="A1484" s="23">
        <v>1483</v>
      </c>
      <c r="B1484" s="24" t="s">
        <v>1640</v>
      </c>
      <c r="C1484" s="24" t="s">
        <v>61</v>
      </c>
      <c r="D1484" s="24" t="s">
        <v>4735</v>
      </c>
      <c r="E1484" s="24" t="s">
        <v>5174</v>
      </c>
      <c r="F1484" s="24" t="s">
        <v>4723</v>
      </c>
      <c r="G1484" s="25">
        <v>46077</v>
      </c>
      <c r="H1484" s="25">
        <v>46107</v>
      </c>
      <c r="I1484" s="25">
        <v>46129</v>
      </c>
      <c r="J1484" s="25">
        <v>46163</v>
      </c>
      <c r="K1484" s="26" t="s">
        <v>74</v>
      </c>
      <c r="L1484" s="26" t="s">
        <v>4738</v>
      </c>
      <c r="M1484" s="26" t="s">
        <v>73</v>
      </c>
      <c r="N1484" s="26" t="s">
        <v>4730</v>
      </c>
      <c r="O1484" s="26" t="s">
        <v>941</v>
      </c>
      <c r="P1484" s="26" t="s">
        <v>4838</v>
      </c>
      <c r="Q1484" s="26">
        <v>0</v>
      </c>
      <c r="R1484" s="26">
        <v>0</v>
      </c>
      <c r="S1484" s="26">
        <v>0</v>
      </c>
      <c r="T1484" s="26">
        <v>0</v>
      </c>
      <c r="U1484" s="26" t="s">
        <v>916</v>
      </c>
      <c r="V1484" s="26" t="s">
        <v>4791</v>
      </c>
      <c r="W1484" s="26">
        <v>0</v>
      </c>
      <c r="X1484" s="26" t="s">
        <v>4792</v>
      </c>
      <c r="Y1484" s="25">
        <v>46213</v>
      </c>
      <c r="Z1484" s="27">
        <v>85</v>
      </c>
      <c r="AA1484" s="24" t="s">
        <v>62</v>
      </c>
      <c r="AB1484" s="24" t="s">
        <v>88</v>
      </c>
      <c r="AC1484" s="24" t="s">
        <v>4714</v>
      </c>
      <c r="AD1484" s="24" t="s">
        <v>4715</v>
      </c>
    </row>
    <row r="1485" spans="1:30" x14ac:dyDescent="0.35">
      <c r="A1485" s="23">
        <v>1484</v>
      </c>
      <c r="B1485" s="24" t="s">
        <v>1641</v>
      </c>
      <c r="C1485" s="24" t="s">
        <v>61</v>
      </c>
      <c r="D1485" s="24" t="s">
        <v>4735</v>
      </c>
      <c r="E1485" s="24" t="s">
        <v>4785</v>
      </c>
      <c r="F1485" s="24" t="s">
        <v>4723</v>
      </c>
      <c r="G1485" s="25">
        <v>46080</v>
      </c>
      <c r="H1485" s="25">
        <v>46111</v>
      </c>
      <c r="I1485" s="25">
        <v>46129</v>
      </c>
      <c r="J1485" s="25">
        <v>46142</v>
      </c>
      <c r="K1485" s="26" t="s">
        <v>74</v>
      </c>
      <c r="L1485" s="26" t="s">
        <v>4738</v>
      </c>
      <c r="M1485" s="26" t="s">
        <v>73</v>
      </c>
      <c r="N1485" s="26" t="s">
        <v>4730</v>
      </c>
      <c r="O1485" s="26" t="s">
        <v>941</v>
      </c>
      <c r="P1485" s="26" t="s">
        <v>4838</v>
      </c>
      <c r="Q1485" s="26">
        <v>0</v>
      </c>
      <c r="R1485" s="26">
        <v>0</v>
      </c>
      <c r="S1485" s="26">
        <v>0</v>
      </c>
      <c r="T1485" s="26">
        <v>0</v>
      </c>
      <c r="U1485" s="26" t="s">
        <v>1201</v>
      </c>
      <c r="V1485" s="26" t="s">
        <v>5235</v>
      </c>
      <c r="W1485" s="26">
        <v>0</v>
      </c>
      <c r="X1485" s="26" t="s">
        <v>4840</v>
      </c>
      <c r="Y1485" s="25">
        <v>46213</v>
      </c>
      <c r="Z1485" s="27">
        <v>85</v>
      </c>
      <c r="AA1485" s="24" t="s">
        <v>62</v>
      </c>
      <c r="AB1485" s="24" t="s">
        <v>88</v>
      </c>
      <c r="AC1485" s="24" t="s">
        <v>4714</v>
      </c>
      <c r="AD1485" s="24" t="s">
        <v>4715</v>
      </c>
    </row>
    <row r="1486" spans="1:30" x14ac:dyDescent="0.35">
      <c r="A1486" s="23">
        <v>1485</v>
      </c>
      <c r="B1486" s="24" t="s">
        <v>1642</v>
      </c>
      <c r="C1486" s="24" t="s">
        <v>61</v>
      </c>
      <c r="D1486" s="24" t="s">
        <v>4735</v>
      </c>
      <c r="E1486" s="24" t="s">
        <v>5074</v>
      </c>
      <c r="F1486" s="24" t="s">
        <v>4723</v>
      </c>
      <c r="G1486" s="25">
        <v>46098</v>
      </c>
      <c r="H1486" s="25">
        <v>46126</v>
      </c>
      <c r="I1486" s="25">
        <v>46146</v>
      </c>
      <c r="J1486" s="25">
        <v>46153</v>
      </c>
      <c r="K1486" s="26" t="s">
        <v>67</v>
      </c>
      <c r="L1486" s="26" t="s">
        <v>4790</v>
      </c>
      <c r="M1486" s="26" t="s">
        <v>66</v>
      </c>
      <c r="N1486" s="26" t="s">
        <v>4724</v>
      </c>
      <c r="O1486" s="26" t="s">
        <v>892</v>
      </c>
      <c r="P1486" s="26" t="s">
        <v>4748</v>
      </c>
      <c r="Q1486" s="26">
        <v>0</v>
      </c>
      <c r="R1486" s="26">
        <v>0</v>
      </c>
      <c r="S1486" s="26">
        <v>0</v>
      </c>
      <c r="T1486" s="26">
        <v>0</v>
      </c>
      <c r="U1486" s="26" t="s">
        <v>894</v>
      </c>
      <c r="V1486" s="26" t="s">
        <v>4749</v>
      </c>
      <c r="W1486" s="26">
        <v>0</v>
      </c>
      <c r="X1486" s="26" t="s">
        <v>4859</v>
      </c>
      <c r="Y1486" s="25">
        <v>46213</v>
      </c>
      <c r="Z1486" s="27">
        <v>68</v>
      </c>
      <c r="AA1486" s="24" t="s">
        <v>62</v>
      </c>
      <c r="AB1486" s="24" t="s">
        <v>88</v>
      </c>
      <c r="AC1486" s="24" t="s">
        <v>4714</v>
      </c>
      <c r="AD1486" s="24" t="s">
        <v>4715</v>
      </c>
    </row>
    <row r="1487" spans="1:30" x14ac:dyDescent="0.35">
      <c r="A1487" s="23">
        <v>1486</v>
      </c>
      <c r="B1487" s="24" t="s">
        <v>1643</v>
      </c>
      <c r="C1487" s="24" t="s">
        <v>61</v>
      </c>
      <c r="D1487" s="24" t="s">
        <v>4735</v>
      </c>
      <c r="E1487" s="24" t="s">
        <v>5187</v>
      </c>
      <c r="F1487" s="24" t="s">
        <v>4723</v>
      </c>
      <c r="G1487" s="25">
        <v>46085</v>
      </c>
      <c r="H1487" s="25">
        <v>46112</v>
      </c>
      <c r="I1487" s="25">
        <v>46129</v>
      </c>
      <c r="J1487" s="25">
        <v>46142</v>
      </c>
      <c r="K1487" s="26" t="s">
        <v>66</v>
      </c>
      <c r="L1487" s="26" t="s">
        <v>4724</v>
      </c>
      <c r="M1487" s="26" t="s">
        <v>72</v>
      </c>
      <c r="N1487" s="26" t="s">
        <v>4731</v>
      </c>
      <c r="O1487" s="26" t="s">
        <v>941</v>
      </c>
      <c r="P1487" s="26" t="s">
        <v>4838</v>
      </c>
      <c r="Q1487" s="26">
        <v>0</v>
      </c>
      <c r="R1487" s="26">
        <v>0</v>
      </c>
      <c r="S1487" s="26">
        <v>0</v>
      </c>
      <c r="T1487" s="26">
        <v>0</v>
      </c>
      <c r="U1487" s="26" t="s">
        <v>1201</v>
      </c>
      <c r="V1487" s="26" t="s">
        <v>5235</v>
      </c>
      <c r="W1487" s="26">
        <v>0</v>
      </c>
      <c r="X1487" s="26" t="s">
        <v>4840</v>
      </c>
      <c r="Y1487" s="25">
        <v>46213</v>
      </c>
      <c r="Z1487" s="27">
        <v>85</v>
      </c>
      <c r="AA1487" s="24" t="s">
        <v>62</v>
      </c>
      <c r="AB1487" s="24" t="s">
        <v>88</v>
      </c>
      <c r="AC1487" s="24" t="s">
        <v>4714</v>
      </c>
      <c r="AD1487" s="24" t="s">
        <v>4715</v>
      </c>
    </row>
    <row r="1488" spans="1:30" x14ac:dyDescent="0.35">
      <c r="A1488" s="23">
        <v>1487</v>
      </c>
      <c r="B1488" s="24" t="s">
        <v>3536</v>
      </c>
      <c r="C1488" s="24" t="s">
        <v>3434</v>
      </c>
      <c r="D1488" s="24" t="s">
        <v>4735</v>
      </c>
      <c r="E1488" s="24" t="s">
        <v>5174</v>
      </c>
      <c r="F1488" s="24" t="s">
        <v>4742</v>
      </c>
      <c r="G1488" s="25">
        <v>46108</v>
      </c>
      <c r="H1488" s="25">
        <v>46121</v>
      </c>
      <c r="I1488" s="25">
        <v>46139</v>
      </c>
      <c r="J1488" s="25">
        <v>46142</v>
      </c>
      <c r="K1488" s="26" t="s">
        <v>74</v>
      </c>
      <c r="L1488" s="26" t="s">
        <v>4738</v>
      </c>
      <c r="M1488" s="26" t="s">
        <v>73</v>
      </c>
      <c r="N1488" s="26" t="s">
        <v>4730</v>
      </c>
      <c r="O1488" s="26" t="s">
        <v>941</v>
      </c>
      <c r="P1488" s="26" t="s">
        <v>4838</v>
      </c>
      <c r="Q1488" s="26">
        <v>0</v>
      </c>
      <c r="R1488" s="26">
        <v>0</v>
      </c>
      <c r="S1488" s="26">
        <v>0</v>
      </c>
      <c r="T1488" s="26">
        <v>0</v>
      </c>
      <c r="U1488" s="26" t="s">
        <v>942</v>
      </c>
      <c r="V1488" s="26" t="s">
        <v>4839</v>
      </c>
      <c r="W1488" s="26" t="s">
        <v>3440</v>
      </c>
      <c r="X1488" s="26" t="s">
        <v>4840</v>
      </c>
      <c r="Y1488" s="25">
        <v>46213</v>
      </c>
      <c r="Z1488" s="27">
        <v>75</v>
      </c>
      <c r="AA1488" s="24" t="s">
        <v>62</v>
      </c>
      <c r="AB1488" s="24" t="s">
        <v>88</v>
      </c>
      <c r="AC1488" s="24" t="s">
        <v>4714</v>
      </c>
      <c r="AD1488" s="24" t="s">
        <v>4715</v>
      </c>
    </row>
    <row r="1489" spans="1:30" x14ac:dyDescent="0.35">
      <c r="A1489" s="23">
        <v>1488</v>
      </c>
      <c r="B1489" s="24" t="s">
        <v>1644</v>
      </c>
      <c r="C1489" s="24" t="s">
        <v>61</v>
      </c>
      <c r="D1489" s="24" t="s">
        <v>4706</v>
      </c>
      <c r="E1489" s="24" t="s">
        <v>5174</v>
      </c>
      <c r="F1489" s="24" t="s">
        <v>4723</v>
      </c>
      <c r="G1489" s="25">
        <v>46035</v>
      </c>
      <c r="H1489" s="25">
        <v>46119</v>
      </c>
      <c r="I1489" s="25">
        <v>46129</v>
      </c>
      <c r="J1489" s="25">
        <v>46133</v>
      </c>
      <c r="K1489" s="26" t="s">
        <v>73</v>
      </c>
      <c r="L1489" s="26" t="s">
        <v>4730</v>
      </c>
      <c r="M1489" s="26" t="s">
        <v>67</v>
      </c>
      <c r="N1489" s="26" t="s">
        <v>4790</v>
      </c>
      <c r="O1489" s="26" t="s">
        <v>885</v>
      </c>
      <c r="P1489" s="26" t="s">
        <v>4726</v>
      </c>
      <c r="Q1489" s="26">
        <v>0</v>
      </c>
      <c r="R1489" s="26">
        <v>0</v>
      </c>
      <c r="S1489" s="26">
        <v>0</v>
      </c>
      <c r="T1489" s="26">
        <v>0</v>
      </c>
      <c r="U1489" s="26" t="s">
        <v>1027</v>
      </c>
      <c r="V1489" s="26" t="s">
        <v>4984</v>
      </c>
      <c r="W1489" s="26">
        <v>0</v>
      </c>
      <c r="X1489" s="26" t="s">
        <v>4985</v>
      </c>
      <c r="Y1489" s="25">
        <v>46213</v>
      </c>
      <c r="Z1489" s="27">
        <v>85</v>
      </c>
      <c r="AA1489" s="24" t="s">
        <v>62</v>
      </c>
      <c r="AB1489" s="24" t="s">
        <v>25</v>
      </c>
      <c r="AC1489" s="24" t="s">
        <v>4714</v>
      </c>
      <c r="AD1489" s="24" t="s">
        <v>4715</v>
      </c>
    </row>
    <row r="1490" spans="1:30" x14ac:dyDescent="0.35">
      <c r="A1490" s="23">
        <v>1489</v>
      </c>
      <c r="B1490" s="24" t="s">
        <v>1645</v>
      </c>
      <c r="C1490" s="24" t="s">
        <v>61</v>
      </c>
      <c r="D1490" s="24" t="s">
        <v>4735</v>
      </c>
      <c r="E1490" s="24" t="s">
        <v>4817</v>
      </c>
      <c r="F1490" s="24" t="s">
        <v>4723</v>
      </c>
      <c r="G1490" s="25">
        <v>46084</v>
      </c>
      <c r="H1490" s="25">
        <v>46119</v>
      </c>
      <c r="I1490" s="25">
        <v>46139</v>
      </c>
      <c r="J1490" s="25">
        <v>46149</v>
      </c>
      <c r="K1490" s="26" t="s">
        <v>64</v>
      </c>
      <c r="L1490" s="26" t="s">
        <v>4725</v>
      </c>
      <c r="M1490" s="26" t="s">
        <v>72</v>
      </c>
      <c r="N1490" s="26" t="s">
        <v>4731</v>
      </c>
      <c r="O1490" s="26" t="s">
        <v>892</v>
      </c>
      <c r="P1490" s="26" t="s">
        <v>4748</v>
      </c>
      <c r="Q1490" s="26">
        <v>0</v>
      </c>
      <c r="R1490" s="26">
        <v>0</v>
      </c>
      <c r="S1490" s="26">
        <v>0</v>
      </c>
      <c r="T1490" s="26">
        <v>0</v>
      </c>
      <c r="U1490" s="26" t="s">
        <v>894</v>
      </c>
      <c r="V1490" s="26" t="s">
        <v>4749</v>
      </c>
      <c r="W1490" s="26">
        <v>0</v>
      </c>
      <c r="X1490" s="26" t="s">
        <v>4859</v>
      </c>
      <c r="Y1490" s="25">
        <v>46213</v>
      </c>
      <c r="Z1490" s="27">
        <v>75</v>
      </c>
      <c r="AA1490" s="24" t="s">
        <v>62</v>
      </c>
      <c r="AB1490" s="24" t="s">
        <v>88</v>
      </c>
      <c r="AC1490" s="24" t="s">
        <v>4714</v>
      </c>
      <c r="AD1490" s="24" t="s">
        <v>4715</v>
      </c>
    </row>
    <row r="1491" spans="1:30" x14ac:dyDescent="0.35">
      <c r="A1491" s="23">
        <v>1490</v>
      </c>
      <c r="B1491" s="24" t="s">
        <v>1646</v>
      </c>
      <c r="C1491" s="24" t="s">
        <v>61</v>
      </c>
      <c r="D1491" s="24" t="s">
        <v>4706</v>
      </c>
      <c r="E1491" s="24" t="s">
        <v>5319</v>
      </c>
      <c r="F1491" s="24" t="s">
        <v>4723</v>
      </c>
      <c r="G1491" s="25">
        <v>46092</v>
      </c>
      <c r="H1491" s="25">
        <v>46127</v>
      </c>
      <c r="I1491" s="25">
        <v>46129</v>
      </c>
      <c r="J1491" s="25">
        <v>46141</v>
      </c>
      <c r="K1491" s="26" t="s">
        <v>74</v>
      </c>
      <c r="L1491" s="26" t="s">
        <v>4738</v>
      </c>
      <c r="M1491" s="26" t="s">
        <v>995</v>
      </c>
      <c r="N1491" s="26" t="s">
        <v>4797</v>
      </c>
      <c r="O1491" s="26" t="s">
        <v>930</v>
      </c>
      <c r="P1491" s="26" t="s">
        <v>4829</v>
      </c>
      <c r="Q1491" s="26">
        <v>0</v>
      </c>
      <c r="R1491" s="26">
        <v>0</v>
      </c>
      <c r="S1491" s="26">
        <v>0</v>
      </c>
      <c r="T1491" s="26">
        <v>0</v>
      </c>
      <c r="U1491" s="26" t="s">
        <v>996</v>
      </c>
      <c r="V1491" s="26" t="s">
        <v>4944</v>
      </c>
      <c r="W1491" s="26">
        <v>0</v>
      </c>
      <c r="X1491" s="26" t="s">
        <v>4945</v>
      </c>
      <c r="Y1491" s="25">
        <v>46213</v>
      </c>
      <c r="Z1491" s="27">
        <v>85</v>
      </c>
      <c r="AA1491" s="24" t="s">
        <v>62</v>
      </c>
      <c r="AB1491" s="24" t="s">
        <v>25</v>
      </c>
      <c r="AC1491" s="24" t="s">
        <v>4714</v>
      </c>
      <c r="AD1491" s="24" t="s">
        <v>4715</v>
      </c>
    </row>
    <row r="1492" spans="1:30" x14ac:dyDescent="0.35">
      <c r="A1492" s="23">
        <v>1491</v>
      </c>
      <c r="B1492" s="24" t="s">
        <v>3788</v>
      </c>
      <c r="C1492" s="24" t="s">
        <v>3745</v>
      </c>
      <c r="D1492" s="24" t="s">
        <v>4735</v>
      </c>
      <c r="E1492" s="24" t="s">
        <v>4825</v>
      </c>
      <c r="F1492" s="24" t="s">
        <v>5478</v>
      </c>
      <c r="G1492" s="25">
        <v>46086</v>
      </c>
      <c r="H1492" s="25">
        <v>46132</v>
      </c>
      <c r="I1492" s="25">
        <v>46142</v>
      </c>
      <c r="J1492" s="25">
        <v>46147</v>
      </c>
      <c r="K1492" s="26" t="s">
        <v>82</v>
      </c>
      <c r="L1492" s="26" t="s">
        <v>4896</v>
      </c>
      <c r="M1492" s="26" t="s">
        <v>3776</v>
      </c>
      <c r="N1492" s="26" t="s">
        <v>4895</v>
      </c>
      <c r="O1492" s="26" t="s">
        <v>37</v>
      </c>
      <c r="P1492" s="26" t="s">
        <v>4711</v>
      </c>
      <c r="Q1492" s="26">
        <v>0</v>
      </c>
      <c r="R1492" s="26">
        <v>0</v>
      </c>
      <c r="S1492" s="26">
        <v>0</v>
      </c>
      <c r="T1492" s="26">
        <v>0</v>
      </c>
      <c r="U1492" s="26" t="s">
        <v>3789</v>
      </c>
      <c r="V1492" s="26" t="s">
        <v>5301</v>
      </c>
      <c r="W1492" s="26" t="s">
        <v>3747</v>
      </c>
      <c r="X1492" s="26" t="s">
        <v>5302</v>
      </c>
      <c r="Y1492" s="25">
        <v>46213</v>
      </c>
      <c r="Z1492" s="27">
        <v>72</v>
      </c>
      <c r="AA1492" s="24" t="s">
        <v>36</v>
      </c>
      <c r="AB1492" s="24" t="s">
        <v>891</v>
      </c>
      <c r="AC1492" s="24" t="s">
        <v>4714</v>
      </c>
      <c r="AD1492" s="24" t="s">
        <v>4715</v>
      </c>
    </row>
    <row r="1493" spans="1:30" x14ac:dyDescent="0.35">
      <c r="A1493" s="23">
        <v>1492</v>
      </c>
      <c r="B1493" s="24" t="s">
        <v>1647</v>
      </c>
      <c r="C1493" s="24" t="s">
        <v>61</v>
      </c>
      <c r="D1493" s="24" t="s">
        <v>4706</v>
      </c>
      <c r="E1493" s="24" t="s">
        <v>5318</v>
      </c>
      <c r="F1493" s="24" t="s">
        <v>4723</v>
      </c>
      <c r="G1493" s="25">
        <v>46073</v>
      </c>
      <c r="H1493" s="25">
        <v>46121</v>
      </c>
      <c r="I1493" s="25">
        <v>46148</v>
      </c>
      <c r="J1493" s="25">
        <v>46155</v>
      </c>
      <c r="K1493" s="26" t="s">
        <v>66</v>
      </c>
      <c r="L1493" s="26" t="s">
        <v>4724</v>
      </c>
      <c r="M1493" s="26" t="s">
        <v>64</v>
      </c>
      <c r="N1493" s="26" t="s">
        <v>4725</v>
      </c>
      <c r="O1493" s="26" t="s">
        <v>885</v>
      </c>
      <c r="P1493" s="26" t="s">
        <v>4726</v>
      </c>
      <c r="Q1493" s="26">
        <v>0</v>
      </c>
      <c r="R1493" s="26">
        <v>0</v>
      </c>
      <c r="S1493" s="26">
        <v>0</v>
      </c>
      <c r="T1493" s="26">
        <v>0</v>
      </c>
      <c r="U1493" s="26" t="s">
        <v>1290</v>
      </c>
      <c r="V1493" s="26" t="s">
        <v>5291</v>
      </c>
      <c r="W1493" s="26">
        <v>0</v>
      </c>
      <c r="X1493" s="26" t="s">
        <v>5292</v>
      </c>
      <c r="Y1493" s="25">
        <v>46213</v>
      </c>
      <c r="Z1493" s="27">
        <v>66</v>
      </c>
      <c r="AA1493" s="24" t="s">
        <v>62</v>
      </c>
      <c r="AB1493" s="24" t="s">
        <v>25</v>
      </c>
      <c r="AC1493" s="24" t="s">
        <v>4714</v>
      </c>
      <c r="AD1493" s="24" t="s">
        <v>4715</v>
      </c>
    </row>
    <row r="1494" spans="1:30" x14ac:dyDescent="0.35">
      <c r="A1494" s="23">
        <v>1493</v>
      </c>
      <c r="B1494" s="24" t="s">
        <v>1648</v>
      </c>
      <c r="C1494" s="24" t="s">
        <v>61</v>
      </c>
      <c r="D1494" s="24" t="s">
        <v>4706</v>
      </c>
      <c r="E1494" s="24" t="s">
        <v>5075</v>
      </c>
      <c r="F1494" s="24" t="s">
        <v>4723</v>
      </c>
      <c r="G1494" s="25">
        <v>46078</v>
      </c>
      <c r="H1494" s="25">
        <v>46121</v>
      </c>
      <c r="I1494" s="25">
        <v>46167</v>
      </c>
      <c r="J1494" s="25">
        <v>46176</v>
      </c>
      <c r="K1494" s="26" t="s">
        <v>73</v>
      </c>
      <c r="L1494" s="26" t="s">
        <v>4730</v>
      </c>
      <c r="M1494" s="26" t="s">
        <v>66</v>
      </c>
      <c r="N1494" s="26" t="s">
        <v>4724</v>
      </c>
      <c r="O1494" s="26" t="s">
        <v>71</v>
      </c>
      <c r="P1494" s="26" t="s">
        <v>4732</v>
      </c>
      <c r="Q1494" s="26">
        <v>0</v>
      </c>
      <c r="R1494" s="26">
        <v>0</v>
      </c>
      <c r="S1494" s="26">
        <v>0</v>
      </c>
      <c r="T1494" s="26">
        <v>0</v>
      </c>
      <c r="U1494" s="26" t="s">
        <v>916</v>
      </c>
      <c r="V1494" s="26" t="s">
        <v>4791</v>
      </c>
      <c r="W1494" s="26">
        <v>0</v>
      </c>
      <c r="X1494" s="26" t="s">
        <v>4792</v>
      </c>
      <c r="Y1494" s="25">
        <v>46213</v>
      </c>
      <c r="Z1494" s="27">
        <v>47</v>
      </c>
      <c r="AA1494" s="24" t="s">
        <v>62</v>
      </c>
      <c r="AB1494" s="24" t="s">
        <v>25</v>
      </c>
      <c r="AC1494" s="24" t="s">
        <v>4714</v>
      </c>
      <c r="AD1494" s="24" t="s">
        <v>4715</v>
      </c>
    </row>
    <row r="1495" spans="1:30" x14ac:dyDescent="0.35">
      <c r="A1495" s="23">
        <v>1494</v>
      </c>
      <c r="B1495" s="24" t="s">
        <v>1649</v>
      </c>
      <c r="C1495" s="24" t="s">
        <v>61</v>
      </c>
      <c r="D1495" s="24" t="s">
        <v>4735</v>
      </c>
      <c r="E1495" s="24" t="s">
        <v>4951</v>
      </c>
      <c r="F1495" s="24" t="s">
        <v>5276</v>
      </c>
      <c r="G1495" s="25">
        <v>46120</v>
      </c>
      <c r="H1495" s="25">
        <v>46126</v>
      </c>
      <c r="I1495" s="25">
        <v>46132</v>
      </c>
      <c r="J1495" s="25">
        <v>46133</v>
      </c>
      <c r="K1495" s="26" t="s">
        <v>66</v>
      </c>
      <c r="L1495" s="26" t="s">
        <v>4724</v>
      </c>
      <c r="M1495" s="26" t="s">
        <v>73</v>
      </c>
      <c r="N1495" s="26" t="s">
        <v>4730</v>
      </c>
      <c r="O1495" s="26" t="s">
        <v>71</v>
      </c>
      <c r="P1495" s="26" t="s">
        <v>4732</v>
      </c>
      <c r="Q1495" s="26">
        <v>0</v>
      </c>
      <c r="R1495" s="26">
        <v>0</v>
      </c>
      <c r="S1495" s="26">
        <v>0</v>
      </c>
      <c r="T1495" s="26">
        <v>0</v>
      </c>
      <c r="U1495" s="26" t="s">
        <v>910</v>
      </c>
      <c r="V1495" s="26" t="s">
        <v>4784</v>
      </c>
      <c r="W1495" s="26">
        <v>0</v>
      </c>
      <c r="X1495" s="26" t="s">
        <v>4814</v>
      </c>
      <c r="Y1495" s="25">
        <v>46213</v>
      </c>
      <c r="Z1495" s="27">
        <v>82</v>
      </c>
      <c r="AA1495" s="24" t="s">
        <v>62</v>
      </c>
      <c r="AB1495" s="24" t="s">
        <v>88</v>
      </c>
      <c r="AC1495" s="24" t="s">
        <v>4714</v>
      </c>
      <c r="AD1495" s="24" t="s">
        <v>4715</v>
      </c>
    </row>
    <row r="1496" spans="1:30" x14ac:dyDescent="0.35">
      <c r="A1496" s="23">
        <v>1495</v>
      </c>
      <c r="B1496" s="24" t="s">
        <v>4601</v>
      </c>
      <c r="C1496" s="24" t="s">
        <v>4546</v>
      </c>
      <c r="D1496" s="24" t="s">
        <v>4735</v>
      </c>
      <c r="E1496" s="24" t="s">
        <v>5514</v>
      </c>
      <c r="F1496" s="24" t="s">
        <v>5062</v>
      </c>
      <c r="G1496" s="25">
        <v>46036</v>
      </c>
      <c r="H1496" s="25">
        <v>46091</v>
      </c>
      <c r="I1496" s="25">
        <v>46127</v>
      </c>
      <c r="J1496" s="25">
        <v>46140</v>
      </c>
      <c r="K1496" s="26" t="s">
        <v>4549</v>
      </c>
      <c r="L1496" s="26" t="s">
        <v>4954</v>
      </c>
      <c r="M1496" s="26" t="s">
        <v>4550</v>
      </c>
      <c r="N1496" s="26" t="s">
        <v>4955</v>
      </c>
      <c r="O1496" s="26" t="s">
        <v>4548</v>
      </c>
      <c r="P1496" s="26" t="s">
        <v>4956</v>
      </c>
      <c r="Q1496" s="26">
        <v>0</v>
      </c>
      <c r="R1496" s="26">
        <v>0</v>
      </c>
      <c r="S1496" s="26">
        <v>0</v>
      </c>
      <c r="T1496" s="26">
        <v>0</v>
      </c>
      <c r="U1496" s="26" t="s">
        <v>4593</v>
      </c>
      <c r="V1496" s="26" t="s">
        <v>5472</v>
      </c>
      <c r="W1496" s="26" t="s">
        <v>4558</v>
      </c>
      <c r="X1496" s="26" t="s">
        <v>5370</v>
      </c>
      <c r="Y1496" s="25">
        <v>46213</v>
      </c>
      <c r="Z1496" s="27">
        <v>87</v>
      </c>
      <c r="AA1496" s="24" t="s">
        <v>4547</v>
      </c>
      <c r="AB1496" s="24" t="s">
        <v>88</v>
      </c>
      <c r="AC1496" s="24" t="s">
        <v>4714</v>
      </c>
      <c r="AD1496" s="24" t="s">
        <v>4715</v>
      </c>
    </row>
    <row r="1497" spans="1:30" x14ac:dyDescent="0.35">
      <c r="A1497" s="23">
        <v>1496</v>
      </c>
      <c r="B1497" s="24" t="s">
        <v>1650</v>
      </c>
      <c r="C1497" s="24" t="s">
        <v>61</v>
      </c>
      <c r="D1497" s="24" t="s">
        <v>4735</v>
      </c>
      <c r="E1497" s="24" t="s">
        <v>5074</v>
      </c>
      <c r="F1497" s="24" t="s">
        <v>4723</v>
      </c>
      <c r="G1497" s="25">
        <v>46098</v>
      </c>
      <c r="H1497" s="25">
        <v>46126</v>
      </c>
      <c r="I1497" s="25">
        <v>46146</v>
      </c>
      <c r="J1497" s="25">
        <v>46153</v>
      </c>
      <c r="K1497" s="26" t="s">
        <v>67</v>
      </c>
      <c r="L1497" s="26" t="s">
        <v>4790</v>
      </c>
      <c r="M1497" s="26" t="s">
        <v>66</v>
      </c>
      <c r="N1497" s="26" t="s">
        <v>4724</v>
      </c>
      <c r="O1497" s="26" t="s">
        <v>892</v>
      </c>
      <c r="P1497" s="26" t="s">
        <v>4748</v>
      </c>
      <c r="Q1497" s="26">
        <v>0</v>
      </c>
      <c r="R1497" s="26">
        <v>0</v>
      </c>
      <c r="S1497" s="26">
        <v>0</v>
      </c>
      <c r="T1497" s="26">
        <v>0</v>
      </c>
      <c r="U1497" s="26" t="s">
        <v>894</v>
      </c>
      <c r="V1497" s="26" t="s">
        <v>4749</v>
      </c>
      <c r="W1497" s="26">
        <v>0</v>
      </c>
      <c r="X1497" s="26" t="s">
        <v>4859</v>
      </c>
      <c r="Y1497" s="25">
        <v>46213</v>
      </c>
      <c r="Z1497" s="27">
        <v>68</v>
      </c>
      <c r="AA1497" s="24" t="s">
        <v>62</v>
      </c>
      <c r="AB1497" s="24" t="s">
        <v>88</v>
      </c>
      <c r="AC1497" s="24" t="s">
        <v>4714</v>
      </c>
      <c r="AD1497" s="24" t="s">
        <v>4715</v>
      </c>
    </row>
    <row r="1498" spans="1:30" x14ac:dyDescent="0.35">
      <c r="A1498" s="23">
        <v>1497</v>
      </c>
      <c r="B1498" s="24" t="s">
        <v>3790</v>
      </c>
      <c r="C1498" s="24" t="s">
        <v>3745</v>
      </c>
      <c r="D1498" s="24" t="s">
        <v>4735</v>
      </c>
      <c r="E1498" s="24" t="s">
        <v>4948</v>
      </c>
      <c r="F1498" s="24" t="s">
        <v>5478</v>
      </c>
      <c r="G1498" s="25">
        <v>46107</v>
      </c>
      <c r="H1498" s="25">
        <v>46133</v>
      </c>
      <c r="I1498" s="25">
        <v>46161</v>
      </c>
      <c r="J1498" s="25">
        <v>46176</v>
      </c>
      <c r="K1498" s="26" t="s">
        <v>40</v>
      </c>
      <c r="L1498" s="26" t="s">
        <v>4710</v>
      </c>
      <c r="M1498" s="26" t="s">
        <v>41</v>
      </c>
      <c r="N1498" s="26" t="s">
        <v>5077</v>
      </c>
      <c r="O1498" s="26" t="s">
        <v>52</v>
      </c>
      <c r="P1498" s="26" t="s">
        <v>4779</v>
      </c>
      <c r="Q1498" s="26">
        <v>0</v>
      </c>
      <c r="R1498" s="26">
        <v>0</v>
      </c>
      <c r="S1498" s="26">
        <v>0</v>
      </c>
      <c r="T1498" s="26">
        <v>0</v>
      </c>
      <c r="U1498" s="26" t="s">
        <v>54</v>
      </c>
      <c r="V1498" s="26" t="s">
        <v>5357</v>
      </c>
      <c r="W1498" s="26" t="s">
        <v>3752</v>
      </c>
      <c r="X1498" s="26" t="s">
        <v>5316</v>
      </c>
      <c r="Y1498" s="25">
        <v>46213</v>
      </c>
      <c r="Z1498" s="27">
        <v>53</v>
      </c>
      <c r="AA1498" s="24" t="s">
        <v>36</v>
      </c>
      <c r="AB1498" s="24" t="s">
        <v>891</v>
      </c>
      <c r="AC1498" s="24" t="s">
        <v>4714</v>
      </c>
      <c r="AD1498" s="24" t="s">
        <v>4715</v>
      </c>
    </row>
    <row r="1499" spans="1:30" x14ac:dyDescent="0.35">
      <c r="A1499" s="23">
        <v>1498</v>
      </c>
      <c r="B1499" s="24" t="s">
        <v>1651</v>
      </c>
      <c r="C1499" s="24" t="s">
        <v>61</v>
      </c>
      <c r="D1499" s="24" t="s">
        <v>4735</v>
      </c>
      <c r="E1499" s="24" t="s">
        <v>5190</v>
      </c>
      <c r="F1499" s="24" t="s">
        <v>4723</v>
      </c>
      <c r="G1499" s="25">
        <v>46106</v>
      </c>
      <c r="H1499" s="25">
        <v>46127</v>
      </c>
      <c r="I1499" s="25">
        <v>46146</v>
      </c>
      <c r="J1499" s="25">
        <v>46153</v>
      </c>
      <c r="K1499" s="26" t="s">
        <v>67</v>
      </c>
      <c r="L1499" s="26" t="s">
        <v>4790</v>
      </c>
      <c r="M1499" s="26" t="s">
        <v>66</v>
      </c>
      <c r="N1499" s="26" t="s">
        <v>4724</v>
      </c>
      <c r="O1499" s="26" t="s">
        <v>892</v>
      </c>
      <c r="P1499" s="26" t="s">
        <v>4748</v>
      </c>
      <c r="Q1499" s="26">
        <v>0</v>
      </c>
      <c r="R1499" s="26">
        <v>0</v>
      </c>
      <c r="S1499" s="26">
        <v>0</v>
      </c>
      <c r="T1499" s="26">
        <v>0</v>
      </c>
      <c r="U1499" s="26" t="s">
        <v>894</v>
      </c>
      <c r="V1499" s="26" t="s">
        <v>4749</v>
      </c>
      <c r="W1499" s="26">
        <v>0</v>
      </c>
      <c r="X1499" s="26" t="s">
        <v>4859</v>
      </c>
      <c r="Y1499" s="25">
        <v>46213</v>
      </c>
      <c r="Z1499" s="27">
        <v>68</v>
      </c>
      <c r="AA1499" s="24" t="s">
        <v>62</v>
      </c>
      <c r="AB1499" s="24" t="s">
        <v>88</v>
      </c>
      <c r="AC1499" s="24" t="s">
        <v>4714</v>
      </c>
      <c r="AD1499" s="24" t="s">
        <v>4715</v>
      </c>
    </row>
    <row r="1500" spans="1:30" x14ac:dyDescent="0.35">
      <c r="A1500" s="23">
        <v>1499</v>
      </c>
      <c r="B1500" s="24" t="s">
        <v>1652</v>
      </c>
      <c r="C1500" s="24" t="s">
        <v>61</v>
      </c>
      <c r="D1500" s="24" t="s">
        <v>4735</v>
      </c>
      <c r="E1500" s="24" t="s">
        <v>4766</v>
      </c>
      <c r="F1500" s="24" t="s">
        <v>4723</v>
      </c>
      <c r="G1500" s="25">
        <v>46106</v>
      </c>
      <c r="H1500" s="25">
        <v>46125</v>
      </c>
      <c r="I1500" s="25">
        <v>46128</v>
      </c>
      <c r="J1500" s="25">
        <v>46141</v>
      </c>
      <c r="K1500" s="26" t="s">
        <v>74</v>
      </c>
      <c r="L1500" s="26" t="s">
        <v>4738</v>
      </c>
      <c r="M1500" s="26" t="s">
        <v>995</v>
      </c>
      <c r="N1500" s="26" t="s">
        <v>4797</v>
      </c>
      <c r="O1500" s="26" t="s">
        <v>930</v>
      </c>
      <c r="P1500" s="26" t="s">
        <v>4829</v>
      </c>
      <c r="Q1500" s="26">
        <v>0</v>
      </c>
      <c r="R1500" s="26">
        <v>0</v>
      </c>
      <c r="S1500" s="26">
        <v>0</v>
      </c>
      <c r="T1500" s="26">
        <v>0</v>
      </c>
      <c r="U1500" s="26" t="s">
        <v>996</v>
      </c>
      <c r="V1500" s="26" t="s">
        <v>4944</v>
      </c>
      <c r="W1500" s="26">
        <v>0</v>
      </c>
      <c r="X1500" s="26" t="s">
        <v>4945</v>
      </c>
      <c r="Y1500" s="25">
        <v>46213</v>
      </c>
      <c r="Z1500" s="27">
        <v>86</v>
      </c>
      <c r="AA1500" s="24" t="s">
        <v>62</v>
      </c>
      <c r="AB1500" s="24" t="s">
        <v>88</v>
      </c>
      <c r="AC1500" s="24" t="s">
        <v>4714</v>
      </c>
      <c r="AD1500" s="24" t="s">
        <v>4715</v>
      </c>
    </row>
    <row r="1501" spans="1:30" x14ac:dyDescent="0.35">
      <c r="A1501" s="23">
        <v>1500</v>
      </c>
      <c r="B1501" s="24" t="s">
        <v>1653</v>
      </c>
      <c r="C1501" s="24" t="s">
        <v>61</v>
      </c>
      <c r="D1501" s="24" t="s">
        <v>4735</v>
      </c>
      <c r="E1501" s="24" t="s">
        <v>5318</v>
      </c>
      <c r="F1501" s="24" t="s">
        <v>4723</v>
      </c>
      <c r="G1501" s="25">
        <v>46098</v>
      </c>
      <c r="H1501" s="25">
        <v>46126</v>
      </c>
      <c r="I1501" s="25">
        <v>46146</v>
      </c>
      <c r="J1501" s="25">
        <v>46153</v>
      </c>
      <c r="K1501" s="26" t="s">
        <v>67</v>
      </c>
      <c r="L1501" s="26" t="s">
        <v>4790</v>
      </c>
      <c r="M1501" s="26" t="s">
        <v>66</v>
      </c>
      <c r="N1501" s="26" t="s">
        <v>4724</v>
      </c>
      <c r="O1501" s="26" t="s">
        <v>892</v>
      </c>
      <c r="P1501" s="26" t="s">
        <v>4748</v>
      </c>
      <c r="Q1501" s="26">
        <v>0</v>
      </c>
      <c r="R1501" s="26">
        <v>0</v>
      </c>
      <c r="S1501" s="26">
        <v>0</v>
      </c>
      <c r="T1501" s="26">
        <v>0</v>
      </c>
      <c r="U1501" s="26" t="s">
        <v>894</v>
      </c>
      <c r="V1501" s="26" t="s">
        <v>4749</v>
      </c>
      <c r="W1501" s="26">
        <v>0</v>
      </c>
      <c r="X1501" s="26" t="s">
        <v>4859</v>
      </c>
      <c r="Y1501" s="25">
        <v>46213</v>
      </c>
      <c r="Z1501" s="27">
        <v>68</v>
      </c>
      <c r="AA1501" s="24" t="s">
        <v>62</v>
      </c>
      <c r="AB1501" s="24" t="s">
        <v>88</v>
      </c>
      <c r="AC1501" s="24" t="s">
        <v>4714</v>
      </c>
      <c r="AD1501" s="24" t="s">
        <v>4715</v>
      </c>
    </row>
    <row r="1502" spans="1:30" x14ac:dyDescent="0.35">
      <c r="A1502" s="23">
        <v>1501</v>
      </c>
      <c r="B1502" s="24" t="s">
        <v>1654</v>
      </c>
      <c r="C1502" s="24" t="s">
        <v>61</v>
      </c>
      <c r="D1502" s="24" t="s">
        <v>4735</v>
      </c>
      <c r="E1502" s="24" t="s">
        <v>5074</v>
      </c>
      <c r="F1502" s="24" t="s">
        <v>4723</v>
      </c>
      <c r="G1502" s="25">
        <v>46098</v>
      </c>
      <c r="H1502" s="25">
        <v>46126</v>
      </c>
      <c r="I1502" s="25">
        <v>46129</v>
      </c>
      <c r="J1502" s="25">
        <v>46141</v>
      </c>
      <c r="K1502" s="26" t="s">
        <v>74</v>
      </c>
      <c r="L1502" s="26" t="s">
        <v>4738</v>
      </c>
      <c r="M1502" s="26" t="s">
        <v>995</v>
      </c>
      <c r="N1502" s="26" t="s">
        <v>4797</v>
      </c>
      <c r="O1502" s="26" t="s">
        <v>930</v>
      </c>
      <c r="P1502" s="26" t="s">
        <v>4829</v>
      </c>
      <c r="Q1502" s="26">
        <v>0</v>
      </c>
      <c r="R1502" s="26">
        <v>0</v>
      </c>
      <c r="S1502" s="26">
        <v>0</v>
      </c>
      <c r="T1502" s="26">
        <v>0</v>
      </c>
      <c r="U1502" s="26" t="s">
        <v>1037</v>
      </c>
      <c r="V1502" s="26" t="s">
        <v>5022</v>
      </c>
      <c r="W1502" s="26">
        <v>0</v>
      </c>
      <c r="X1502" s="26" t="s">
        <v>5023</v>
      </c>
      <c r="Y1502" s="25">
        <v>46213</v>
      </c>
      <c r="Z1502" s="27">
        <v>85</v>
      </c>
      <c r="AA1502" s="24" t="s">
        <v>62</v>
      </c>
      <c r="AB1502" s="24" t="s">
        <v>88</v>
      </c>
      <c r="AC1502" s="24" t="s">
        <v>4714</v>
      </c>
      <c r="AD1502" s="24" t="s">
        <v>4715</v>
      </c>
    </row>
    <row r="1503" spans="1:30" x14ac:dyDescent="0.35">
      <c r="A1503" s="23">
        <v>1502</v>
      </c>
      <c r="B1503" s="24" t="s">
        <v>1655</v>
      </c>
      <c r="C1503" s="24" t="s">
        <v>61</v>
      </c>
      <c r="D1503" s="24" t="s">
        <v>4735</v>
      </c>
      <c r="E1503" s="24" t="s">
        <v>4867</v>
      </c>
      <c r="F1503" s="24" t="s">
        <v>4723</v>
      </c>
      <c r="G1503" s="25">
        <v>46111</v>
      </c>
      <c r="H1503" s="25">
        <v>46128</v>
      </c>
      <c r="I1503" s="25">
        <v>46146</v>
      </c>
      <c r="J1503" s="25">
        <v>46153</v>
      </c>
      <c r="K1503" s="26" t="s">
        <v>67</v>
      </c>
      <c r="L1503" s="26" t="s">
        <v>4790</v>
      </c>
      <c r="M1503" s="26" t="s">
        <v>66</v>
      </c>
      <c r="N1503" s="26" t="s">
        <v>4724</v>
      </c>
      <c r="O1503" s="26" t="s">
        <v>892</v>
      </c>
      <c r="P1503" s="26" t="s">
        <v>4748</v>
      </c>
      <c r="Q1503" s="26">
        <v>0</v>
      </c>
      <c r="R1503" s="26">
        <v>0</v>
      </c>
      <c r="S1503" s="26">
        <v>0</v>
      </c>
      <c r="T1503" s="26">
        <v>0</v>
      </c>
      <c r="U1503" s="26" t="s">
        <v>894</v>
      </c>
      <c r="V1503" s="26" t="s">
        <v>4749</v>
      </c>
      <c r="W1503" s="26">
        <v>0</v>
      </c>
      <c r="X1503" s="26" t="s">
        <v>4859</v>
      </c>
      <c r="Y1503" s="25">
        <v>46213</v>
      </c>
      <c r="Z1503" s="27">
        <v>68</v>
      </c>
      <c r="AA1503" s="24" t="s">
        <v>62</v>
      </c>
      <c r="AB1503" s="24" t="s">
        <v>88</v>
      </c>
      <c r="AC1503" s="24" t="s">
        <v>4714</v>
      </c>
      <c r="AD1503" s="24" t="s">
        <v>4715</v>
      </c>
    </row>
    <row r="1504" spans="1:30" x14ac:dyDescent="0.35">
      <c r="A1504" s="23">
        <v>1503</v>
      </c>
      <c r="B1504" s="24" t="s">
        <v>1656</v>
      </c>
      <c r="C1504" s="24" t="s">
        <v>61</v>
      </c>
      <c r="D1504" s="24" t="s">
        <v>4706</v>
      </c>
      <c r="E1504" s="24" t="s">
        <v>5264</v>
      </c>
      <c r="F1504" s="24" t="s">
        <v>4723</v>
      </c>
      <c r="G1504" s="25">
        <v>46094</v>
      </c>
      <c r="H1504" s="25">
        <v>46128</v>
      </c>
      <c r="I1504" s="25">
        <v>46132</v>
      </c>
      <c r="J1504" s="25">
        <v>46141</v>
      </c>
      <c r="K1504" s="26" t="s">
        <v>74</v>
      </c>
      <c r="L1504" s="26" t="s">
        <v>4738</v>
      </c>
      <c r="M1504" s="26" t="s">
        <v>995</v>
      </c>
      <c r="N1504" s="26" t="s">
        <v>4797</v>
      </c>
      <c r="O1504" s="26" t="s">
        <v>930</v>
      </c>
      <c r="P1504" s="26" t="s">
        <v>4829</v>
      </c>
      <c r="Q1504" s="26">
        <v>0</v>
      </c>
      <c r="R1504" s="26">
        <v>0</v>
      </c>
      <c r="S1504" s="26">
        <v>0</v>
      </c>
      <c r="T1504" s="26">
        <v>0</v>
      </c>
      <c r="U1504" s="26" t="s">
        <v>996</v>
      </c>
      <c r="V1504" s="26" t="s">
        <v>4944</v>
      </c>
      <c r="W1504" s="26">
        <v>0</v>
      </c>
      <c r="X1504" s="26" t="s">
        <v>4945</v>
      </c>
      <c r="Y1504" s="25">
        <v>46213</v>
      </c>
      <c r="Z1504" s="27">
        <v>82</v>
      </c>
      <c r="AA1504" s="24" t="s">
        <v>62</v>
      </c>
      <c r="AB1504" s="24" t="s">
        <v>25</v>
      </c>
      <c r="AC1504" s="24" t="s">
        <v>4714</v>
      </c>
      <c r="AD1504" s="24" t="s">
        <v>4715</v>
      </c>
    </row>
    <row r="1505" spans="1:30" x14ac:dyDescent="0.35">
      <c r="A1505" s="23">
        <v>1504</v>
      </c>
      <c r="B1505" s="24" t="s">
        <v>3537</v>
      </c>
      <c r="C1505" s="24" t="s">
        <v>3434</v>
      </c>
      <c r="D1505" s="24" t="s">
        <v>4735</v>
      </c>
      <c r="E1505" s="24" t="s">
        <v>4873</v>
      </c>
      <c r="F1505" s="24" t="s">
        <v>4800</v>
      </c>
      <c r="G1505" s="25">
        <v>46097</v>
      </c>
      <c r="H1505" s="25">
        <v>46121</v>
      </c>
      <c r="I1505" s="25">
        <v>46132</v>
      </c>
      <c r="J1505" s="25">
        <v>46141</v>
      </c>
      <c r="K1505" s="26" t="s">
        <v>64</v>
      </c>
      <c r="L1505" s="26" t="s">
        <v>4725</v>
      </c>
      <c r="M1505" s="26" t="s">
        <v>72</v>
      </c>
      <c r="N1505" s="26" t="s">
        <v>4731</v>
      </c>
      <c r="O1505" s="26" t="s">
        <v>892</v>
      </c>
      <c r="P1505" s="26" t="s">
        <v>4748</v>
      </c>
      <c r="Q1505" s="26">
        <v>0</v>
      </c>
      <c r="R1505" s="26">
        <v>0</v>
      </c>
      <c r="S1505" s="26">
        <v>0</v>
      </c>
      <c r="T1505" s="26">
        <v>0</v>
      </c>
      <c r="U1505" s="26" t="s">
        <v>1020</v>
      </c>
      <c r="V1505" s="26" t="s">
        <v>5004</v>
      </c>
      <c r="W1505" s="26" t="s">
        <v>3438</v>
      </c>
      <c r="X1505" s="26" t="s">
        <v>5005</v>
      </c>
      <c r="Y1505" s="25">
        <v>46213</v>
      </c>
      <c r="Z1505" s="27">
        <v>82</v>
      </c>
      <c r="AA1505" s="24" t="s">
        <v>62</v>
      </c>
      <c r="AB1505" s="24" t="s">
        <v>88</v>
      </c>
      <c r="AC1505" s="24" t="s">
        <v>4714</v>
      </c>
      <c r="AD1505" s="24" t="s">
        <v>4715</v>
      </c>
    </row>
    <row r="1506" spans="1:30" x14ac:dyDescent="0.35">
      <c r="A1506" s="23">
        <v>1505</v>
      </c>
      <c r="B1506" s="24" t="s">
        <v>5515</v>
      </c>
      <c r="C1506" s="24" t="s">
        <v>61</v>
      </c>
      <c r="D1506" s="24" t="s">
        <v>4735</v>
      </c>
      <c r="E1506" s="24" t="s">
        <v>4864</v>
      </c>
      <c r="F1506" s="24" t="s">
        <v>4737</v>
      </c>
      <c r="G1506" s="25">
        <v>45974</v>
      </c>
      <c r="H1506" s="25">
        <v>46056</v>
      </c>
      <c r="I1506" s="25">
        <v>46118</v>
      </c>
      <c r="J1506" s="25">
        <v>46129</v>
      </c>
      <c r="K1506" s="26" t="s">
        <v>953</v>
      </c>
      <c r="L1506" s="26" t="s">
        <v>4820</v>
      </c>
      <c r="M1506" s="26" t="s">
        <v>67</v>
      </c>
      <c r="N1506" s="26" t="s">
        <v>4790</v>
      </c>
      <c r="O1506" s="26" t="s">
        <v>920</v>
      </c>
      <c r="P1506" s="26" t="s">
        <v>4806</v>
      </c>
      <c r="Q1506" s="26">
        <v>0</v>
      </c>
      <c r="R1506" s="26">
        <v>0</v>
      </c>
      <c r="S1506" s="26">
        <v>0</v>
      </c>
      <c r="T1506" s="26">
        <v>0</v>
      </c>
      <c r="U1506" s="26" t="s">
        <v>954</v>
      </c>
      <c r="V1506" s="26" t="s">
        <v>4851</v>
      </c>
      <c r="W1506" s="26">
        <v>0</v>
      </c>
      <c r="X1506" s="26" t="s">
        <v>4852</v>
      </c>
      <c r="Y1506" s="25">
        <v>46213</v>
      </c>
      <c r="Z1506" s="27">
        <v>96</v>
      </c>
      <c r="AA1506" s="24" t="s">
        <v>62</v>
      </c>
      <c r="AB1506" s="24" t="s">
        <v>88</v>
      </c>
      <c r="AC1506" s="24" t="s">
        <v>4714</v>
      </c>
      <c r="AD1506" s="24" t="s">
        <v>4715</v>
      </c>
    </row>
    <row r="1507" spans="1:30" x14ac:dyDescent="0.35">
      <c r="A1507" s="23">
        <v>1506</v>
      </c>
      <c r="B1507" s="24" t="s">
        <v>1657</v>
      </c>
      <c r="C1507" s="24" t="s">
        <v>61</v>
      </c>
      <c r="D1507" s="24" t="s">
        <v>4735</v>
      </c>
      <c r="E1507" s="24" t="s">
        <v>5075</v>
      </c>
      <c r="F1507" s="24" t="s">
        <v>4723</v>
      </c>
      <c r="G1507" s="25">
        <v>46111</v>
      </c>
      <c r="H1507" s="25">
        <v>46128</v>
      </c>
      <c r="I1507" s="25">
        <v>46162</v>
      </c>
      <c r="J1507" s="25">
        <v>46168</v>
      </c>
      <c r="K1507" s="26" t="s">
        <v>953</v>
      </c>
      <c r="L1507" s="26" t="s">
        <v>4820</v>
      </c>
      <c r="M1507" s="26" t="s">
        <v>67</v>
      </c>
      <c r="N1507" s="26" t="s">
        <v>4790</v>
      </c>
      <c r="O1507" s="26" t="s">
        <v>920</v>
      </c>
      <c r="P1507" s="26" t="s">
        <v>4806</v>
      </c>
      <c r="Q1507" s="26">
        <v>0</v>
      </c>
      <c r="R1507" s="26">
        <v>0</v>
      </c>
      <c r="S1507" s="26">
        <v>0</v>
      </c>
      <c r="T1507" s="26">
        <v>0</v>
      </c>
      <c r="U1507" s="26" t="s">
        <v>954</v>
      </c>
      <c r="V1507" s="26" t="s">
        <v>4851</v>
      </c>
      <c r="W1507" s="26">
        <v>0</v>
      </c>
      <c r="X1507" s="26" t="s">
        <v>4852</v>
      </c>
      <c r="Y1507" s="25">
        <v>46213</v>
      </c>
      <c r="Z1507" s="27">
        <v>52</v>
      </c>
      <c r="AA1507" s="24" t="s">
        <v>62</v>
      </c>
      <c r="AB1507" s="24" t="s">
        <v>88</v>
      </c>
      <c r="AC1507" s="24" t="s">
        <v>4714</v>
      </c>
      <c r="AD1507" s="24" t="s">
        <v>4715</v>
      </c>
    </row>
    <row r="1508" spans="1:30" x14ac:dyDescent="0.35">
      <c r="A1508" s="23">
        <v>1507</v>
      </c>
      <c r="B1508" s="24" t="s">
        <v>1658</v>
      </c>
      <c r="C1508" s="24" t="s">
        <v>61</v>
      </c>
      <c r="D1508" s="24" t="s">
        <v>4735</v>
      </c>
      <c r="E1508" s="24" t="s">
        <v>4864</v>
      </c>
      <c r="F1508" s="24" t="s">
        <v>4723</v>
      </c>
      <c r="G1508" s="25">
        <v>46114</v>
      </c>
      <c r="H1508" s="25">
        <v>46129</v>
      </c>
      <c r="I1508" s="25">
        <v>46150</v>
      </c>
      <c r="J1508" s="25">
        <v>46154</v>
      </c>
      <c r="K1508" s="26" t="s">
        <v>953</v>
      </c>
      <c r="L1508" s="26" t="s">
        <v>4820</v>
      </c>
      <c r="M1508" s="26" t="s">
        <v>67</v>
      </c>
      <c r="N1508" s="26" t="s">
        <v>4790</v>
      </c>
      <c r="O1508" s="26" t="s">
        <v>920</v>
      </c>
      <c r="P1508" s="26" t="s">
        <v>4806</v>
      </c>
      <c r="Q1508" s="26">
        <v>0</v>
      </c>
      <c r="R1508" s="26">
        <v>0</v>
      </c>
      <c r="S1508" s="26">
        <v>0</v>
      </c>
      <c r="T1508" s="26">
        <v>0</v>
      </c>
      <c r="U1508" s="26" t="s">
        <v>954</v>
      </c>
      <c r="V1508" s="26" t="s">
        <v>4851</v>
      </c>
      <c r="W1508" s="26">
        <v>0</v>
      </c>
      <c r="X1508" s="26" t="s">
        <v>4852</v>
      </c>
      <c r="Y1508" s="25">
        <v>46213</v>
      </c>
      <c r="Z1508" s="27">
        <v>64</v>
      </c>
      <c r="AA1508" s="24" t="s">
        <v>62</v>
      </c>
      <c r="AB1508" s="24" t="s">
        <v>88</v>
      </c>
      <c r="AC1508" s="24" t="s">
        <v>4714</v>
      </c>
      <c r="AD1508" s="24" t="s">
        <v>4715</v>
      </c>
    </row>
    <row r="1509" spans="1:30" x14ac:dyDescent="0.35">
      <c r="A1509" s="23">
        <v>1508</v>
      </c>
      <c r="B1509" s="24" t="s">
        <v>1659</v>
      </c>
      <c r="C1509" s="24" t="s">
        <v>61</v>
      </c>
      <c r="D1509" s="24" t="s">
        <v>4735</v>
      </c>
      <c r="E1509" s="24" t="s">
        <v>4939</v>
      </c>
      <c r="F1509" s="24" t="s">
        <v>4723</v>
      </c>
      <c r="G1509" s="25">
        <v>46122</v>
      </c>
      <c r="H1509" s="25">
        <v>46132</v>
      </c>
      <c r="I1509" s="25">
        <v>46134</v>
      </c>
      <c r="J1509" s="25">
        <v>46153</v>
      </c>
      <c r="K1509" s="26" t="s">
        <v>74</v>
      </c>
      <c r="L1509" s="26" t="s">
        <v>4738</v>
      </c>
      <c r="M1509" s="26" t="s">
        <v>995</v>
      </c>
      <c r="N1509" s="26" t="s">
        <v>4797</v>
      </c>
      <c r="O1509" s="26" t="s">
        <v>930</v>
      </c>
      <c r="P1509" s="26" t="s">
        <v>4829</v>
      </c>
      <c r="Q1509" s="26">
        <v>0</v>
      </c>
      <c r="R1509" s="26">
        <v>0</v>
      </c>
      <c r="S1509" s="26">
        <v>0</v>
      </c>
      <c r="T1509" s="26">
        <v>0</v>
      </c>
      <c r="U1509" s="26" t="s">
        <v>1037</v>
      </c>
      <c r="V1509" s="26" t="s">
        <v>5022</v>
      </c>
      <c r="W1509" s="26">
        <v>0</v>
      </c>
      <c r="X1509" s="26" t="s">
        <v>5023</v>
      </c>
      <c r="Y1509" s="25">
        <v>46213</v>
      </c>
      <c r="Z1509" s="27">
        <v>80</v>
      </c>
      <c r="AA1509" s="24" t="s">
        <v>62</v>
      </c>
      <c r="AB1509" s="24" t="s">
        <v>88</v>
      </c>
      <c r="AC1509" s="24" t="s">
        <v>4714</v>
      </c>
      <c r="AD1509" s="24" t="s">
        <v>4715</v>
      </c>
    </row>
    <row r="1510" spans="1:30" x14ac:dyDescent="0.35">
      <c r="A1510" s="23">
        <v>1509</v>
      </c>
      <c r="B1510" s="24" t="s">
        <v>1660</v>
      </c>
      <c r="C1510" s="24" t="s">
        <v>61</v>
      </c>
      <c r="D1510" s="24" t="s">
        <v>4735</v>
      </c>
      <c r="E1510" s="24" t="s">
        <v>5151</v>
      </c>
      <c r="F1510" s="24" t="s">
        <v>4723</v>
      </c>
      <c r="G1510" s="25">
        <v>46055</v>
      </c>
      <c r="H1510" s="25">
        <v>46091</v>
      </c>
      <c r="I1510" s="25">
        <v>46129</v>
      </c>
      <c r="J1510" s="25">
        <v>46133</v>
      </c>
      <c r="K1510" s="26" t="s">
        <v>64</v>
      </c>
      <c r="L1510" s="26" t="s">
        <v>4725</v>
      </c>
      <c r="M1510" s="26" t="s">
        <v>74</v>
      </c>
      <c r="N1510" s="26" t="s">
        <v>4738</v>
      </c>
      <c r="O1510" s="26" t="s">
        <v>71</v>
      </c>
      <c r="P1510" s="26" t="s">
        <v>4732</v>
      </c>
      <c r="Q1510" s="26">
        <v>0</v>
      </c>
      <c r="R1510" s="26">
        <v>0</v>
      </c>
      <c r="S1510" s="26">
        <v>0</v>
      </c>
      <c r="T1510" s="26">
        <v>0</v>
      </c>
      <c r="U1510" s="26" t="s">
        <v>886</v>
      </c>
      <c r="V1510" s="26" t="s">
        <v>4727</v>
      </c>
      <c r="W1510" s="26">
        <v>0</v>
      </c>
      <c r="X1510" s="26" t="s">
        <v>4728</v>
      </c>
      <c r="Y1510" s="25">
        <v>46213</v>
      </c>
      <c r="Z1510" s="27">
        <v>85</v>
      </c>
      <c r="AA1510" s="24" t="s">
        <v>62</v>
      </c>
      <c r="AB1510" s="24" t="s">
        <v>88</v>
      </c>
      <c r="AC1510" s="24" t="s">
        <v>4714</v>
      </c>
      <c r="AD1510" s="24" t="s">
        <v>4715</v>
      </c>
    </row>
    <row r="1511" spans="1:30" x14ac:dyDescent="0.35">
      <c r="A1511" s="23">
        <v>1510</v>
      </c>
      <c r="B1511" s="24" t="s">
        <v>1661</v>
      </c>
      <c r="C1511" s="24" t="s">
        <v>61</v>
      </c>
      <c r="D1511" s="24" t="s">
        <v>4735</v>
      </c>
      <c r="E1511" s="24" t="s">
        <v>4871</v>
      </c>
      <c r="F1511" s="24" t="s">
        <v>4723</v>
      </c>
      <c r="G1511" s="25">
        <v>46118</v>
      </c>
      <c r="H1511" s="25">
        <v>46133</v>
      </c>
      <c r="I1511" s="25">
        <v>46135</v>
      </c>
      <c r="J1511" s="25">
        <v>46153</v>
      </c>
      <c r="K1511" s="26" t="s">
        <v>74</v>
      </c>
      <c r="L1511" s="26" t="s">
        <v>4738</v>
      </c>
      <c r="M1511" s="26" t="s">
        <v>995</v>
      </c>
      <c r="N1511" s="26" t="s">
        <v>4797</v>
      </c>
      <c r="O1511" s="26" t="s">
        <v>930</v>
      </c>
      <c r="P1511" s="26" t="s">
        <v>4829</v>
      </c>
      <c r="Q1511" s="26">
        <v>0</v>
      </c>
      <c r="R1511" s="26">
        <v>0</v>
      </c>
      <c r="S1511" s="26">
        <v>0</v>
      </c>
      <c r="T1511" s="26">
        <v>0</v>
      </c>
      <c r="U1511" s="26" t="s">
        <v>1037</v>
      </c>
      <c r="V1511" s="26" t="s">
        <v>5022</v>
      </c>
      <c r="W1511" s="26">
        <v>0</v>
      </c>
      <c r="X1511" s="26" t="s">
        <v>5023</v>
      </c>
      <c r="Y1511" s="25">
        <v>46213</v>
      </c>
      <c r="Z1511" s="27">
        <v>79</v>
      </c>
      <c r="AA1511" s="24" t="s">
        <v>62</v>
      </c>
      <c r="AB1511" s="24" t="s">
        <v>88</v>
      </c>
      <c r="AC1511" s="24" t="s">
        <v>4714</v>
      </c>
      <c r="AD1511" s="24" t="s">
        <v>4715</v>
      </c>
    </row>
    <row r="1512" spans="1:30" x14ac:dyDescent="0.35">
      <c r="A1512" s="23">
        <v>1511</v>
      </c>
      <c r="B1512" s="24" t="s">
        <v>1662</v>
      </c>
      <c r="C1512" s="24" t="s">
        <v>61</v>
      </c>
      <c r="D1512" s="24" t="s">
        <v>4735</v>
      </c>
      <c r="E1512" s="24" t="s">
        <v>5074</v>
      </c>
      <c r="F1512" s="24" t="s">
        <v>4723</v>
      </c>
      <c r="G1512" s="25">
        <v>46050</v>
      </c>
      <c r="H1512" s="25">
        <v>46090</v>
      </c>
      <c r="I1512" s="25">
        <v>46134</v>
      </c>
      <c r="J1512" s="25">
        <v>46140</v>
      </c>
      <c r="K1512" s="26" t="s">
        <v>66</v>
      </c>
      <c r="L1512" s="26" t="s">
        <v>4724</v>
      </c>
      <c r="M1512" s="26" t="s">
        <v>64</v>
      </c>
      <c r="N1512" s="26" t="s">
        <v>4725</v>
      </c>
      <c r="O1512" s="26" t="s">
        <v>885</v>
      </c>
      <c r="P1512" s="26" t="s">
        <v>4726</v>
      </c>
      <c r="Q1512" s="26">
        <v>0</v>
      </c>
      <c r="R1512" s="26">
        <v>0</v>
      </c>
      <c r="S1512" s="26">
        <v>0</v>
      </c>
      <c r="T1512" s="26">
        <v>0</v>
      </c>
      <c r="U1512" s="26" t="s">
        <v>1023</v>
      </c>
      <c r="V1512" s="26" t="s">
        <v>4801</v>
      </c>
      <c r="W1512" s="26">
        <v>0</v>
      </c>
      <c r="X1512" s="26" t="s">
        <v>4802</v>
      </c>
      <c r="Y1512" s="25">
        <v>46213</v>
      </c>
      <c r="Z1512" s="27">
        <v>80</v>
      </c>
      <c r="AA1512" s="24" t="s">
        <v>62</v>
      </c>
      <c r="AB1512" s="24" t="s">
        <v>88</v>
      </c>
      <c r="AC1512" s="24" t="s">
        <v>4714</v>
      </c>
      <c r="AD1512" s="24" t="s">
        <v>4715</v>
      </c>
    </row>
    <row r="1513" spans="1:30" x14ac:dyDescent="0.35">
      <c r="A1513" s="23">
        <v>1512</v>
      </c>
      <c r="B1513" s="24" t="s">
        <v>1663</v>
      </c>
      <c r="C1513" s="24" t="s">
        <v>61</v>
      </c>
      <c r="D1513" s="24" t="s">
        <v>4735</v>
      </c>
      <c r="E1513" s="24" t="s">
        <v>4870</v>
      </c>
      <c r="F1513" s="24" t="s">
        <v>4723</v>
      </c>
      <c r="G1513" s="25">
        <v>46119</v>
      </c>
      <c r="H1513" s="25">
        <v>46134</v>
      </c>
      <c r="I1513" s="25">
        <v>46162</v>
      </c>
      <c r="J1513" s="25">
        <v>46168</v>
      </c>
      <c r="K1513" s="26" t="s">
        <v>953</v>
      </c>
      <c r="L1513" s="26" t="s">
        <v>4820</v>
      </c>
      <c r="M1513" s="26" t="s">
        <v>67</v>
      </c>
      <c r="N1513" s="26" t="s">
        <v>4790</v>
      </c>
      <c r="O1513" s="26" t="s">
        <v>920</v>
      </c>
      <c r="P1513" s="26" t="s">
        <v>4806</v>
      </c>
      <c r="Q1513" s="26">
        <v>0</v>
      </c>
      <c r="R1513" s="26">
        <v>0</v>
      </c>
      <c r="S1513" s="26">
        <v>0</v>
      </c>
      <c r="T1513" s="26">
        <v>0</v>
      </c>
      <c r="U1513" s="26" t="s">
        <v>954</v>
      </c>
      <c r="V1513" s="26" t="s">
        <v>4851</v>
      </c>
      <c r="W1513" s="26">
        <v>0</v>
      </c>
      <c r="X1513" s="26" t="s">
        <v>4852</v>
      </c>
      <c r="Y1513" s="25">
        <v>46213</v>
      </c>
      <c r="Z1513" s="27">
        <v>52</v>
      </c>
      <c r="AA1513" s="24" t="s">
        <v>62</v>
      </c>
      <c r="AB1513" s="24" t="s">
        <v>88</v>
      </c>
      <c r="AC1513" s="24" t="s">
        <v>4714</v>
      </c>
      <c r="AD1513" s="24" t="s">
        <v>4715</v>
      </c>
    </row>
    <row r="1514" spans="1:30" x14ac:dyDescent="0.35">
      <c r="A1514" s="23">
        <v>1513</v>
      </c>
      <c r="B1514" s="24" t="s">
        <v>1664</v>
      </c>
      <c r="C1514" s="24" t="s">
        <v>61</v>
      </c>
      <c r="D1514" s="24" t="s">
        <v>4735</v>
      </c>
      <c r="E1514" s="24" t="s">
        <v>4766</v>
      </c>
      <c r="F1514" s="24" t="s">
        <v>4723</v>
      </c>
      <c r="G1514" s="25">
        <v>46128</v>
      </c>
      <c r="H1514" s="25">
        <v>46134</v>
      </c>
      <c r="I1514" s="25">
        <v>46150</v>
      </c>
      <c r="J1514" s="25">
        <v>46154</v>
      </c>
      <c r="K1514" s="26" t="s">
        <v>953</v>
      </c>
      <c r="L1514" s="26" t="s">
        <v>4820</v>
      </c>
      <c r="M1514" s="26" t="s">
        <v>67</v>
      </c>
      <c r="N1514" s="26" t="s">
        <v>4790</v>
      </c>
      <c r="O1514" s="26" t="s">
        <v>920</v>
      </c>
      <c r="P1514" s="26" t="s">
        <v>4806</v>
      </c>
      <c r="Q1514" s="26">
        <v>0</v>
      </c>
      <c r="R1514" s="26">
        <v>0</v>
      </c>
      <c r="S1514" s="26">
        <v>0</v>
      </c>
      <c r="T1514" s="26">
        <v>0</v>
      </c>
      <c r="U1514" s="26" t="s">
        <v>954</v>
      </c>
      <c r="V1514" s="26" t="s">
        <v>4851</v>
      </c>
      <c r="W1514" s="26">
        <v>0</v>
      </c>
      <c r="X1514" s="26" t="s">
        <v>4852</v>
      </c>
      <c r="Y1514" s="25">
        <v>46213</v>
      </c>
      <c r="Z1514" s="27">
        <v>64</v>
      </c>
      <c r="AA1514" s="24" t="s">
        <v>62</v>
      </c>
      <c r="AB1514" s="24" t="s">
        <v>88</v>
      </c>
      <c r="AC1514" s="24" t="s">
        <v>4714</v>
      </c>
      <c r="AD1514" s="24" t="s">
        <v>4715</v>
      </c>
    </row>
    <row r="1515" spans="1:30" x14ac:dyDescent="0.35">
      <c r="A1515" s="23">
        <v>1514</v>
      </c>
      <c r="B1515" s="24" t="s">
        <v>1665</v>
      </c>
      <c r="C1515" s="24" t="s">
        <v>61</v>
      </c>
      <c r="D1515" s="24" t="s">
        <v>4735</v>
      </c>
      <c r="E1515" s="24" t="s">
        <v>4785</v>
      </c>
      <c r="F1515" s="24" t="s">
        <v>4723</v>
      </c>
      <c r="G1515" s="25">
        <v>46078</v>
      </c>
      <c r="H1515" s="25">
        <v>46106</v>
      </c>
      <c r="I1515" s="25">
        <v>46129</v>
      </c>
      <c r="J1515" s="25">
        <v>46133</v>
      </c>
      <c r="K1515" s="26" t="s">
        <v>64</v>
      </c>
      <c r="L1515" s="26" t="s">
        <v>4725</v>
      </c>
      <c r="M1515" s="26" t="s">
        <v>74</v>
      </c>
      <c r="N1515" s="26" t="s">
        <v>4738</v>
      </c>
      <c r="O1515" s="26" t="s">
        <v>71</v>
      </c>
      <c r="P1515" s="26" t="s">
        <v>4732</v>
      </c>
      <c r="Q1515" s="26">
        <v>0</v>
      </c>
      <c r="R1515" s="26">
        <v>0</v>
      </c>
      <c r="S1515" s="26">
        <v>0</v>
      </c>
      <c r="T1515" s="26">
        <v>0</v>
      </c>
      <c r="U1515" s="26" t="s">
        <v>910</v>
      </c>
      <c r="V1515" s="26" t="s">
        <v>4784</v>
      </c>
      <c r="W1515" s="26">
        <v>0</v>
      </c>
      <c r="X1515" s="26" t="s">
        <v>4814</v>
      </c>
      <c r="Y1515" s="25">
        <v>46213</v>
      </c>
      <c r="Z1515" s="27">
        <v>85</v>
      </c>
      <c r="AA1515" s="24" t="s">
        <v>62</v>
      </c>
      <c r="AB1515" s="24" t="s">
        <v>88</v>
      </c>
      <c r="AC1515" s="24" t="s">
        <v>4714</v>
      </c>
      <c r="AD1515" s="24" t="s">
        <v>4715</v>
      </c>
    </row>
    <row r="1516" spans="1:30" x14ac:dyDescent="0.35">
      <c r="A1516" s="23">
        <v>1515</v>
      </c>
      <c r="B1516" s="24" t="s">
        <v>1666</v>
      </c>
      <c r="C1516" s="24" t="s">
        <v>61</v>
      </c>
      <c r="D1516" s="24" t="s">
        <v>4735</v>
      </c>
      <c r="E1516" s="24" t="s">
        <v>4766</v>
      </c>
      <c r="F1516" s="24" t="s">
        <v>4723</v>
      </c>
      <c r="G1516" s="25">
        <v>46086</v>
      </c>
      <c r="H1516" s="25">
        <v>46113</v>
      </c>
      <c r="I1516" s="25">
        <v>46129</v>
      </c>
      <c r="J1516" s="25">
        <v>46133</v>
      </c>
      <c r="K1516" s="26" t="s">
        <v>64</v>
      </c>
      <c r="L1516" s="26" t="s">
        <v>4725</v>
      </c>
      <c r="M1516" s="26" t="s">
        <v>74</v>
      </c>
      <c r="N1516" s="26" t="s">
        <v>4738</v>
      </c>
      <c r="O1516" s="26" t="s">
        <v>71</v>
      </c>
      <c r="P1516" s="26" t="s">
        <v>4732</v>
      </c>
      <c r="Q1516" s="26">
        <v>0</v>
      </c>
      <c r="R1516" s="26">
        <v>0</v>
      </c>
      <c r="S1516" s="26">
        <v>0</v>
      </c>
      <c r="T1516" s="26">
        <v>0</v>
      </c>
      <c r="U1516" s="26" t="s">
        <v>910</v>
      </c>
      <c r="V1516" s="26" t="s">
        <v>4784</v>
      </c>
      <c r="W1516" s="26">
        <v>0</v>
      </c>
      <c r="X1516" s="26" t="s">
        <v>4734</v>
      </c>
      <c r="Y1516" s="25">
        <v>46213</v>
      </c>
      <c r="Z1516" s="27">
        <v>85</v>
      </c>
      <c r="AA1516" s="24" t="s">
        <v>62</v>
      </c>
      <c r="AB1516" s="24" t="s">
        <v>88</v>
      </c>
      <c r="AC1516" s="24" t="s">
        <v>4714</v>
      </c>
      <c r="AD1516" s="24" t="s">
        <v>4715</v>
      </c>
    </row>
    <row r="1517" spans="1:30" x14ac:dyDescent="0.35">
      <c r="A1517" s="23">
        <v>1516</v>
      </c>
      <c r="B1517" s="24" t="s">
        <v>1667</v>
      </c>
      <c r="C1517" s="24" t="s">
        <v>61</v>
      </c>
      <c r="D1517" s="24" t="s">
        <v>4735</v>
      </c>
      <c r="E1517" s="24" t="s">
        <v>5057</v>
      </c>
      <c r="F1517" s="24" t="s">
        <v>4723</v>
      </c>
      <c r="G1517" s="25">
        <v>46059</v>
      </c>
      <c r="H1517" s="25">
        <v>46090</v>
      </c>
      <c r="I1517" s="25">
        <v>46127</v>
      </c>
      <c r="J1517" s="25">
        <v>46133</v>
      </c>
      <c r="K1517" s="26" t="s">
        <v>66</v>
      </c>
      <c r="L1517" s="26" t="s">
        <v>4724</v>
      </c>
      <c r="M1517" s="26" t="s">
        <v>64</v>
      </c>
      <c r="N1517" s="26" t="s">
        <v>4725</v>
      </c>
      <c r="O1517" s="26" t="s">
        <v>885</v>
      </c>
      <c r="P1517" s="26" t="s">
        <v>4726</v>
      </c>
      <c r="Q1517" s="26">
        <v>0</v>
      </c>
      <c r="R1517" s="26">
        <v>0</v>
      </c>
      <c r="S1517" s="26">
        <v>0</v>
      </c>
      <c r="T1517" s="26">
        <v>0</v>
      </c>
      <c r="U1517" s="26" t="s">
        <v>899</v>
      </c>
      <c r="V1517" s="26" t="s">
        <v>4755</v>
      </c>
      <c r="W1517" s="26">
        <v>0</v>
      </c>
      <c r="X1517" s="26" t="s">
        <v>4756</v>
      </c>
      <c r="Y1517" s="25">
        <v>46213</v>
      </c>
      <c r="Z1517" s="27">
        <v>87</v>
      </c>
      <c r="AA1517" s="24" t="s">
        <v>62</v>
      </c>
      <c r="AB1517" s="24" t="s">
        <v>88</v>
      </c>
      <c r="AC1517" s="24" t="s">
        <v>4714</v>
      </c>
      <c r="AD1517" s="24" t="s">
        <v>4715</v>
      </c>
    </row>
    <row r="1518" spans="1:30" x14ac:dyDescent="0.35">
      <c r="A1518" s="23">
        <v>1517</v>
      </c>
      <c r="B1518" s="24" t="s">
        <v>1668</v>
      </c>
      <c r="C1518" s="24" t="s">
        <v>61</v>
      </c>
      <c r="D1518" s="24" t="s">
        <v>4735</v>
      </c>
      <c r="E1518" s="24" t="s">
        <v>5165</v>
      </c>
      <c r="F1518" s="24" t="s">
        <v>4723</v>
      </c>
      <c r="G1518" s="25">
        <v>46085</v>
      </c>
      <c r="H1518" s="25">
        <v>46113</v>
      </c>
      <c r="I1518" s="25">
        <v>46126</v>
      </c>
      <c r="J1518" s="25">
        <v>46132</v>
      </c>
      <c r="K1518" s="26" t="s">
        <v>67</v>
      </c>
      <c r="L1518" s="26" t="s">
        <v>4790</v>
      </c>
      <c r="M1518" s="26" t="s">
        <v>66</v>
      </c>
      <c r="N1518" s="26" t="s">
        <v>4724</v>
      </c>
      <c r="O1518" s="26" t="s">
        <v>892</v>
      </c>
      <c r="P1518" s="26" t="s">
        <v>4748</v>
      </c>
      <c r="Q1518" s="26">
        <v>0</v>
      </c>
      <c r="R1518" s="26">
        <v>0</v>
      </c>
      <c r="S1518" s="26">
        <v>0</v>
      </c>
      <c r="T1518" s="26">
        <v>0</v>
      </c>
      <c r="U1518" s="26" t="s">
        <v>990</v>
      </c>
      <c r="V1518" s="26" t="s">
        <v>4930</v>
      </c>
      <c r="W1518" s="26">
        <v>0</v>
      </c>
      <c r="X1518" s="26" t="s">
        <v>4931</v>
      </c>
      <c r="Y1518" s="25">
        <v>46213</v>
      </c>
      <c r="Z1518" s="27">
        <v>88</v>
      </c>
      <c r="AA1518" s="24" t="s">
        <v>62</v>
      </c>
      <c r="AB1518" s="24" t="s">
        <v>88</v>
      </c>
      <c r="AC1518" s="24" t="s">
        <v>4714</v>
      </c>
      <c r="AD1518" s="24" t="s">
        <v>4715</v>
      </c>
    </row>
    <row r="1519" spans="1:30" x14ac:dyDescent="0.35">
      <c r="A1519" s="23">
        <v>1518</v>
      </c>
      <c r="B1519" s="24" t="s">
        <v>1669</v>
      </c>
      <c r="C1519" s="24" t="s">
        <v>61</v>
      </c>
      <c r="D1519" s="24" t="s">
        <v>4735</v>
      </c>
      <c r="E1519" s="24" t="s">
        <v>4868</v>
      </c>
      <c r="F1519" s="24" t="s">
        <v>4961</v>
      </c>
      <c r="G1519" s="25">
        <v>46051</v>
      </c>
      <c r="H1519" s="25">
        <v>46085</v>
      </c>
      <c r="I1519" s="25">
        <v>46129</v>
      </c>
      <c r="J1519" s="25">
        <v>46133</v>
      </c>
      <c r="K1519" s="26" t="s">
        <v>73</v>
      </c>
      <c r="L1519" s="26" t="s">
        <v>4730</v>
      </c>
      <c r="M1519" s="26" t="s">
        <v>67</v>
      </c>
      <c r="N1519" s="26" t="s">
        <v>4790</v>
      </c>
      <c r="O1519" s="26" t="s">
        <v>885</v>
      </c>
      <c r="P1519" s="26" t="s">
        <v>4726</v>
      </c>
      <c r="Q1519" s="26">
        <v>0</v>
      </c>
      <c r="R1519" s="26">
        <v>0</v>
      </c>
      <c r="S1519" s="26">
        <v>0</v>
      </c>
      <c r="T1519" s="26">
        <v>0</v>
      </c>
      <c r="U1519" s="26" t="s">
        <v>1027</v>
      </c>
      <c r="V1519" s="26" t="s">
        <v>4984</v>
      </c>
      <c r="W1519" s="26" t="s">
        <v>76</v>
      </c>
      <c r="X1519" s="26" t="s">
        <v>4985</v>
      </c>
      <c r="Y1519" s="25">
        <v>46213</v>
      </c>
      <c r="Z1519" s="27">
        <v>85</v>
      </c>
      <c r="AA1519" s="24" t="s">
        <v>62</v>
      </c>
      <c r="AB1519" s="24" t="s">
        <v>88</v>
      </c>
      <c r="AC1519" s="24" t="s">
        <v>4714</v>
      </c>
      <c r="AD1519" s="24" t="s">
        <v>4715</v>
      </c>
    </row>
    <row r="1520" spans="1:30" x14ac:dyDescent="0.35">
      <c r="A1520" s="23">
        <v>1519</v>
      </c>
      <c r="B1520" s="24" t="s">
        <v>1670</v>
      </c>
      <c r="C1520" s="24" t="s">
        <v>61</v>
      </c>
      <c r="D1520" s="24" t="s">
        <v>4735</v>
      </c>
      <c r="E1520" s="24" t="s">
        <v>5516</v>
      </c>
      <c r="F1520" s="24" t="s">
        <v>4746</v>
      </c>
      <c r="G1520" s="25">
        <v>46114</v>
      </c>
      <c r="H1520" s="25">
        <v>46134</v>
      </c>
      <c r="I1520" s="25">
        <v>46141</v>
      </c>
      <c r="J1520" s="25">
        <v>46149</v>
      </c>
      <c r="K1520" s="26" t="s">
        <v>973</v>
      </c>
      <c r="L1520" s="26" t="s">
        <v>4874</v>
      </c>
      <c r="M1520" s="26" t="s">
        <v>64</v>
      </c>
      <c r="N1520" s="26" t="s">
        <v>4725</v>
      </c>
      <c r="O1520" s="26" t="s">
        <v>71</v>
      </c>
      <c r="P1520" s="26" t="s">
        <v>4732</v>
      </c>
      <c r="Q1520" s="26">
        <v>0</v>
      </c>
      <c r="R1520" s="26">
        <v>0</v>
      </c>
      <c r="S1520" s="26">
        <v>0</v>
      </c>
      <c r="T1520" s="26">
        <v>0</v>
      </c>
      <c r="U1520" s="26" t="s">
        <v>886</v>
      </c>
      <c r="V1520" s="26" t="s">
        <v>4727</v>
      </c>
      <c r="W1520" s="26" t="s">
        <v>895</v>
      </c>
      <c r="X1520" s="26" t="s">
        <v>4728</v>
      </c>
      <c r="Y1520" s="25">
        <v>46213</v>
      </c>
      <c r="Z1520" s="27">
        <v>73</v>
      </c>
      <c r="AA1520" s="24" t="s">
        <v>62</v>
      </c>
      <c r="AB1520" s="24" t="s">
        <v>891</v>
      </c>
      <c r="AC1520" s="24" t="s">
        <v>4714</v>
      </c>
      <c r="AD1520" s="24" t="s">
        <v>4715</v>
      </c>
    </row>
    <row r="1521" spans="1:30" x14ac:dyDescent="0.35">
      <c r="A1521" s="23">
        <v>1520</v>
      </c>
      <c r="B1521" s="24" t="s">
        <v>3538</v>
      </c>
      <c r="C1521" s="24" t="s">
        <v>3434</v>
      </c>
      <c r="D1521" s="24" t="s">
        <v>4735</v>
      </c>
      <c r="E1521" s="24" t="s">
        <v>5174</v>
      </c>
      <c r="F1521" s="24" t="s">
        <v>5517</v>
      </c>
      <c r="G1521" s="25">
        <v>46119</v>
      </c>
      <c r="H1521" s="25">
        <v>46134</v>
      </c>
      <c r="I1521" s="25">
        <v>46139</v>
      </c>
      <c r="J1521" s="25">
        <v>46142</v>
      </c>
      <c r="K1521" s="26" t="s">
        <v>66</v>
      </c>
      <c r="L1521" s="26" t="s">
        <v>4724</v>
      </c>
      <c r="M1521" s="26" t="s">
        <v>72</v>
      </c>
      <c r="N1521" s="26" t="s">
        <v>4731</v>
      </c>
      <c r="O1521" s="26" t="s">
        <v>941</v>
      </c>
      <c r="P1521" s="26" t="s">
        <v>4838</v>
      </c>
      <c r="Q1521" s="26">
        <v>0</v>
      </c>
      <c r="R1521" s="26">
        <v>0</v>
      </c>
      <c r="S1521" s="26">
        <v>0</v>
      </c>
      <c r="T1521" s="26">
        <v>0</v>
      </c>
      <c r="U1521" s="26" t="s">
        <v>942</v>
      </c>
      <c r="V1521" s="26" t="s">
        <v>4839</v>
      </c>
      <c r="W1521" s="26" t="s">
        <v>3440</v>
      </c>
      <c r="X1521" s="26" t="s">
        <v>4840</v>
      </c>
      <c r="Y1521" s="25">
        <v>46213</v>
      </c>
      <c r="Z1521" s="27">
        <v>75</v>
      </c>
      <c r="AA1521" s="24" t="s">
        <v>62</v>
      </c>
      <c r="AB1521" s="24" t="s">
        <v>88</v>
      </c>
      <c r="AC1521" s="24" t="s">
        <v>4714</v>
      </c>
      <c r="AD1521" s="24" t="s">
        <v>4715</v>
      </c>
    </row>
    <row r="1522" spans="1:30" x14ac:dyDescent="0.35">
      <c r="A1522" s="23">
        <v>1521</v>
      </c>
      <c r="B1522" s="24" t="s">
        <v>4533</v>
      </c>
      <c r="C1522" s="24" t="s">
        <v>4526</v>
      </c>
      <c r="D1522" s="24" t="s">
        <v>4735</v>
      </c>
      <c r="E1522" s="24" t="s">
        <v>5211</v>
      </c>
      <c r="F1522" s="24" t="s">
        <v>5212</v>
      </c>
      <c r="G1522" s="25">
        <v>46079</v>
      </c>
      <c r="H1522" s="25">
        <v>46120</v>
      </c>
      <c r="I1522" s="25">
        <v>46125</v>
      </c>
      <c r="J1522" s="25">
        <v>46134</v>
      </c>
      <c r="K1522" s="26" t="s">
        <v>995</v>
      </c>
      <c r="L1522" s="26" t="s">
        <v>4797</v>
      </c>
      <c r="M1522" s="26" t="s">
        <v>921</v>
      </c>
      <c r="N1522" s="26" t="s">
        <v>4805</v>
      </c>
      <c r="O1522" s="26" t="s">
        <v>920</v>
      </c>
      <c r="P1522" s="26" t="s">
        <v>4806</v>
      </c>
      <c r="Q1522" s="26">
        <v>0</v>
      </c>
      <c r="R1522" s="26">
        <v>0</v>
      </c>
      <c r="S1522" s="26">
        <v>0</v>
      </c>
      <c r="T1522" s="26">
        <v>0</v>
      </c>
      <c r="U1522" s="26" t="s">
        <v>1121</v>
      </c>
      <c r="V1522" s="26" t="s">
        <v>5048</v>
      </c>
      <c r="W1522" s="26">
        <v>0</v>
      </c>
      <c r="X1522" s="26" t="s">
        <v>5049</v>
      </c>
      <c r="Y1522" s="25">
        <v>46213</v>
      </c>
      <c r="Z1522" s="27">
        <v>89</v>
      </c>
      <c r="AA1522" s="24" t="s">
        <v>4527</v>
      </c>
      <c r="AB1522" s="24" t="s">
        <v>88</v>
      </c>
      <c r="AC1522" s="24" t="s">
        <v>4714</v>
      </c>
      <c r="AD1522" s="24" t="s">
        <v>4715</v>
      </c>
    </row>
    <row r="1523" spans="1:30" x14ac:dyDescent="0.35">
      <c r="A1523" s="23">
        <v>1522</v>
      </c>
      <c r="B1523" s="24" t="s">
        <v>1671</v>
      </c>
      <c r="C1523" s="24" t="s">
        <v>61</v>
      </c>
      <c r="D1523" s="24" t="s">
        <v>4706</v>
      </c>
      <c r="E1523" s="24" t="s">
        <v>4847</v>
      </c>
      <c r="F1523" s="24" t="s">
        <v>4723</v>
      </c>
      <c r="G1523" s="25">
        <v>46034</v>
      </c>
      <c r="H1523" s="25">
        <v>46084</v>
      </c>
      <c r="I1523" s="25">
        <v>46139</v>
      </c>
      <c r="J1523" s="25">
        <v>46149</v>
      </c>
      <c r="K1523" s="26" t="s">
        <v>66</v>
      </c>
      <c r="L1523" s="26" t="s">
        <v>4724</v>
      </c>
      <c r="M1523" s="26" t="s">
        <v>72</v>
      </c>
      <c r="N1523" s="26" t="s">
        <v>4731</v>
      </c>
      <c r="O1523" s="26" t="s">
        <v>941</v>
      </c>
      <c r="P1523" s="26" t="s">
        <v>4838</v>
      </c>
      <c r="Q1523" s="26">
        <v>0</v>
      </c>
      <c r="R1523" s="26">
        <v>0</v>
      </c>
      <c r="S1523" s="26">
        <v>0</v>
      </c>
      <c r="T1523" s="26">
        <v>0</v>
      </c>
      <c r="U1523" s="26" t="s">
        <v>1201</v>
      </c>
      <c r="V1523" s="26" t="s">
        <v>5235</v>
      </c>
      <c r="W1523" s="26" t="s">
        <v>79</v>
      </c>
      <c r="X1523" s="26" t="s">
        <v>4840</v>
      </c>
      <c r="Y1523" s="25">
        <v>46213</v>
      </c>
      <c r="Z1523" s="27">
        <v>75</v>
      </c>
      <c r="AA1523" s="24" t="s">
        <v>62</v>
      </c>
      <c r="AB1523" s="24" t="s">
        <v>25</v>
      </c>
      <c r="AC1523" s="24" t="s">
        <v>4714</v>
      </c>
      <c r="AD1523" s="24" t="s">
        <v>4715</v>
      </c>
    </row>
    <row r="1524" spans="1:30" x14ac:dyDescent="0.35">
      <c r="A1524" s="23">
        <v>1523</v>
      </c>
      <c r="B1524" s="24" t="s">
        <v>1672</v>
      </c>
      <c r="C1524" s="24" t="s">
        <v>61</v>
      </c>
      <c r="D1524" s="24" t="s">
        <v>4735</v>
      </c>
      <c r="E1524" s="24" t="s">
        <v>4817</v>
      </c>
      <c r="F1524" s="24" t="s">
        <v>4723</v>
      </c>
      <c r="G1524" s="25">
        <v>46071</v>
      </c>
      <c r="H1524" s="25">
        <v>46098</v>
      </c>
      <c r="I1524" s="25">
        <v>46134</v>
      </c>
      <c r="J1524" s="25">
        <v>46140</v>
      </c>
      <c r="K1524" s="26" t="s">
        <v>73</v>
      </c>
      <c r="L1524" s="26" t="s">
        <v>4730</v>
      </c>
      <c r="M1524" s="26" t="s">
        <v>67</v>
      </c>
      <c r="N1524" s="26" t="s">
        <v>4790</v>
      </c>
      <c r="O1524" s="26" t="s">
        <v>71</v>
      </c>
      <c r="P1524" s="26" t="s">
        <v>4732</v>
      </c>
      <c r="Q1524" s="26">
        <v>0</v>
      </c>
      <c r="R1524" s="26">
        <v>0</v>
      </c>
      <c r="S1524" s="26">
        <v>0</v>
      </c>
      <c r="T1524" s="26">
        <v>0</v>
      </c>
      <c r="U1524" s="26" t="s">
        <v>908</v>
      </c>
      <c r="V1524" s="26" t="s">
        <v>4774</v>
      </c>
      <c r="W1524" s="26">
        <v>0</v>
      </c>
      <c r="X1524" s="26" t="s">
        <v>4775</v>
      </c>
      <c r="Y1524" s="25">
        <v>46213</v>
      </c>
      <c r="Z1524" s="27">
        <v>80</v>
      </c>
      <c r="AA1524" s="24" t="s">
        <v>62</v>
      </c>
      <c r="AB1524" s="24" t="s">
        <v>88</v>
      </c>
      <c r="AC1524" s="24" t="s">
        <v>4714</v>
      </c>
      <c r="AD1524" s="24" t="s">
        <v>4715</v>
      </c>
    </row>
    <row r="1525" spans="1:30" x14ac:dyDescent="0.35">
      <c r="A1525" s="23">
        <v>1524</v>
      </c>
      <c r="B1525" s="24" t="s">
        <v>1673</v>
      </c>
      <c r="C1525" s="24" t="s">
        <v>61</v>
      </c>
      <c r="D1525" s="24" t="s">
        <v>4735</v>
      </c>
      <c r="E1525" s="24" t="s">
        <v>5277</v>
      </c>
      <c r="F1525" s="24" t="s">
        <v>5359</v>
      </c>
      <c r="G1525" s="25">
        <v>46120</v>
      </c>
      <c r="H1525" s="25">
        <v>46134</v>
      </c>
      <c r="I1525" s="25">
        <v>46146</v>
      </c>
      <c r="J1525" s="25">
        <v>46153</v>
      </c>
      <c r="K1525" s="26" t="s">
        <v>64</v>
      </c>
      <c r="L1525" s="26" t="s">
        <v>4725</v>
      </c>
      <c r="M1525" s="26" t="s">
        <v>72</v>
      </c>
      <c r="N1525" s="26" t="s">
        <v>4731</v>
      </c>
      <c r="O1525" s="26" t="s">
        <v>892</v>
      </c>
      <c r="P1525" s="26" t="s">
        <v>4748</v>
      </c>
      <c r="Q1525" s="26">
        <v>0</v>
      </c>
      <c r="R1525" s="26">
        <v>0</v>
      </c>
      <c r="S1525" s="26">
        <v>0</v>
      </c>
      <c r="T1525" s="26">
        <v>0</v>
      </c>
      <c r="U1525" s="26" t="s">
        <v>894</v>
      </c>
      <c r="V1525" s="26" t="s">
        <v>4749</v>
      </c>
      <c r="W1525" s="26" t="s">
        <v>69</v>
      </c>
      <c r="X1525" s="26" t="s">
        <v>4859</v>
      </c>
      <c r="Y1525" s="25">
        <v>46213</v>
      </c>
      <c r="Z1525" s="27">
        <v>68</v>
      </c>
      <c r="AA1525" s="24" t="s">
        <v>62</v>
      </c>
      <c r="AB1525" s="24" t="s">
        <v>88</v>
      </c>
      <c r="AC1525" s="24" t="s">
        <v>4714</v>
      </c>
      <c r="AD1525" s="24" t="s">
        <v>4715</v>
      </c>
    </row>
    <row r="1526" spans="1:30" x14ac:dyDescent="0.35">
      <c r="A1526" s="23">
        <v>1525</v>
      </c>
      <c r="B1526" s="24" t="s">
        <v>1674</v>
      </c>
      <c r="C1526" s="24" t="s">
        <v>61</v>
      </c>
      <c r="D1526" s="24" t="s">
        <v>4735</v>
      </c>
      <c r="E1526" s="24" t="s">
        <v>5075</v>
      </c>
      <c r="F1526" s="24" t="s">
        <v>4723</v>
      </c>
      <c r="G1526" s="25">
        <v>46111</v>
      </c>
      <c r="H1526" s="25">
        <v>46128</v>
      </c>
      <c r="I1526" s="25">
        <v>46133</v>
      </c>
      <c r="J1526" s="25">
        <v>46141</v>
      </c>
      <c r="K1526" s="26" t="s">
        <v>74</v>
      </c>
      <c r="L1526" s="26" t="s">
        <v>4738</v>
      </c>
      <c r="M1526" s="26" t="s">
        <v>995</v>
      </c>
      <c r="N1526" s="26" t="s">
        <v>4797</v>
      </c>
      <c r="O1526" s="26" t="s">
        <v>930</v>
      </c>
      <c r="P1526" s="26" t="s">
        <v>4829</v>
      </c>
      <c r="Q1526" s="26">
        <v>0</v>
      </c>
      <c r="R1526" s="26">
        <v>0</v>
      </c>
      <c r="S1526" s="26">
        <v>0</v>
      </c>
      <c r="T1526" s="26">
        <v>0</v>
      </c>
      <c r="U1526" s="26" t="s">
        <v>1037</v>
      </c>
      <c r="V1526" s="26" t="s">
        <v>5022</v>
      </c>
      <c r="W1526" s="26">
        <v>0</v>
      </c>
      <c r="X1526" s="26" t="s">
        <v>5023</v>
      </c>
      <c r="Y1526" s="25">
        <v>46213</v>
      </c>
      <c r="Z1526" s="27">
        <v>81</v>
      </c>
      <c r="AA1526" s="24" t="s">
        <v>62</v>
      </c>
      <c r="AB1526" s="24" t="s">
        <v>88</v>
      </c>
      <c r="AC1526" s="24" t="s">
        <v>4714</v>
      </c>
      <c r="AD1526" s="24" t="s">
        <v>4715</v>
      </c>
    </row>
    <row r="1527" spans="1:30" x14ac:dyDescent="0.35">
      <c r="A1527" s="23">
        <v>1526</v>
      </c>
      <c r="B1527" s="24" t="s">
        <v>1675</v>
      </c>
      <c r="C1527" s="24" t="s">
        <v>61</v>
      </c>
      <c r="D1527" s="24" t="s">
        <v>4735</v>
      </c>
      <c r="E1527" s="24" t="s">
        <v>5361</v>
      </c>
      <c r="F1527" s="24" t="s">
        <v>4723</v>
      </c>
      <c r="G1527" s="25">
        <v>46098</v>
      </c>
      <c r="H1527" s="25">
        <v>46126</v>
      </c>
      <c r="I1527" s="25">
        <v>46129</v>
      </c>
      <c r="J1527" s="25">
        <v>46141</v>
      </c>
      <c r="K1527" s="26" t="s">
        <v>74</v>
      </c>
      <c r="L1527" s="26" t="s">
        <v>4738</v>
      </c>
      <c r="M1527" s="26" t="s">
        <v>995</v>
      </c>
      <c r="N1527" s="26" t="s">
        <v>4797</v>
      </c>
      <c r="O1527" s="26" t="s">
        <v>930</v>
      </c>
      <c r="P1527" s="26" t="s">
        <v>4829</v>
      </c>
      <c r="Q1527" s="26">
        <v>0</v>
      </c>
      <c r="R1527" s="26">
        <v>0</v>
      </c>
      <c r="S1527" s="26">
        <v>0</v>
      </c>
      <c r="T1527" s="26">
        <v>0</v>
      </c>
      <c r="U1527" s="26" t="s">
        <v>1037</v>
      </c>
      <c r="V1527" s="26" t="s">
        <v>5022</v>
      </c>
      <c r="W1527" s="26">
        <v>0</v>
      </c>
      <c r="X1527" s="26" t="s">
        <v>5023</v>
      </c>
      <c r="Y1527" s="25">
        <v>46213</v>
      </c>
      <c r="Z1527" s="27">
        <v>85</v>
      </c>
      <c r="AA1527" s="24" t="s">
        <v>62</v>
      </c>
      <c r="AB1527" s="24" t="s">
        <v>88</v>
      </c>
      <c r="AC1527" s="24" t="s">
        <v>4714</v>
      </c>
      <c r="AD1527" s="24" t="s">
        <v>4715</v>
      </c>
    </row>
    <row r="1528" spans="1:30" x14ac:dyDescent="0.35">
      <c r="A1528" s="23">
        <v>1527</v>
      </c>
      <c r="B1528" s="24" t="s">
        <v>1676</v>
      </c>
      <c r="C1528" s="24" t="s">
        <v>61</v>
      </c>
      <c r="D1528" s="24" t="s">
        <v>4735</v>
      </c>
      <c r="E1528" s="24" t="s">
        <v>5308</v>
      </c>
      <c r="F1528" s="24" t="s">
        <v>4723</v>
      </c>
      <c r="G1528" s="25">
        <v>46097</v>
      </c>
      <c r="H1528" s="25">
        <v>46126</v>
      </c>
      <c r="I1528" s="25">
        <v>46128</v>
      </c>
      <c r="J1528" s="25">
        <v>46141</v>
      </c>
      <c r="K1528" s="26" t="s">
        <v>74</v>
      </c>
      <c r="L1528" s="26" t="s">
        <v>4738</v>
      </c>
      <c r="M1528" s="26" t="s">
        <v>995</v>
      </c>
      <c r="N1528" s="26" t="s">
        <v>4797</v>
      </c>
      <c r="O1528" s="26" t="s">
        <v>930</v>
      </c>
      <c r="P1528" s="26" t="s">
        <v>4829</v>
      </c>
      <c r="Q1528" s="26">
        <v>0</v>
      </c>
      <c r="R1528" s="26">
        <v>0</v>
      </c>
      <c r="S1528" s="26">
        <v>0</v>
      </c>
      <c r="T1528" s="26">
        <v>0</v>
      </c>
      <c r="U1528" s="26" t="s">
        <v>996</v>
      </c>
      <c r="V1528" s="26" t="s">
        <v>4944</v>
      </c>
      <c r="W1528" s="26">
        <v>0</v>
      </c>
      <c r="X1528" s="26" t="s">
        <v>4945</v>
      </c>
      <c r="Y1528" s="25">
        <v>46213</v>
      </c>
      <c r="Z1528" s="27">
        <v>86</v>
      </c>
      <c r="AA1528" s="24" t="s">
        <v>62</v>
      </c>
      <c r="AB1528" s="24" t="s">
        <v>88</v>
      </c>
      <c r="AC1528" s="24" t="s">
        <v>4714</v>
      </c>
      <c r="AD1528" s="24" t="s">
        <v>4715</v>
      </c>
    </row>
    <row r="1529" spans="1:30" x14ac:dyDescent="0.35">
      <c r="A1529" s="23">
        <v>1528</v>
      </c>
      <c r="B1529" s="24" t="s">
        <v>1677</v>
      </c>
      <c r="C1529" s="24" t="s">
        <v>61</v>
      </c>
      <c r="D1529" s="24" t="s">
        <v>4735</v>
      </c>
      <c r="E1529" s="24" t="s">
        <v>4785</v>
      </c>
      <c r="F1529" s="24" t="s">
        <v>4723</v>
      </c>
      <c r="G1529" s="25">
        <v>46098</v>
      </c>
      <c r="H1529" s="25">
        <v>46126</v>
      </c>
      <c r="I1529" s="25">
        <v>46129</v>
      </c>
      <c r="J1529" s="25">
        <v>46141</v>
      </c>
      <c r="K1529" s="26" t="s">
        <v>74</v>
      </c>
      <c r="L1529" s="26" t="s">
        <v>4738</v>
      </c>
      <c r="M1529" s="26" t="s">
        <v>995</v>
      </c>
      <c r="N1529" s="26" t="s">
        <v>4797</v>
      </c>
      <c r="O1529" s="26" t="s">
        <v>930</v>
      </c>
      <c r="P1529" s="26" t="s">
        <v>4829</v>
      </c>
      <c r="Q1529" s="26">
        <v>0</v>
      </c>
      <c r="R1529" s="26">
        <v>0</v>
      </c>
      <c r="S1529" s="26">
        <v>0</v>
      </c>
      <c r="T1529" s="26">
        <v>0</v>
      </c>
      <c r="U1529" s="26" t="s">
        <v>1037</v>
      </c>
      <c r="V1529" s="26" t="s">
        <v>5022</v>
      </c>
      <c r="W1529" s="26">
        <v>0</v>
      </c>
      <c r="X1529" s="26" t="s">
        <v>5023</v>
      </c>
      <c r="Y1529" s="25">
        <v>46213</v>
      </c>
      <c r="Z1529" s="27">
        <v>85</v>
      </c>
      <c r="AA1529" s="24" t="s">
        <v>62</v>
      </c>
      <c r="AB1529" s="24" t="s">
        <v>88</v>
      </c>
      <c r="AC1529" s="24" t="s">
        <v>4714</v>
      </c>
      <c r="AD1529" s="24" t="s">
        <v>4715</v>
      </c>
    </row>
    <row r="1530" spans="1:30" x14ac:dyDescent="0.35">
      <c r="A1530" s="23">
        <v>1529</v>
      </c>
      <c r="B1530" s="24" t="s">
        <v>1678</v>
      </c>
      <c r="C1530" s="24" t="s">
        <v>61</v>
      </c>
      <c r="D1530" s="24" t="s">
        <v>4735</v>
      </c>
      <c r="E1530" s="24" t="s">
        <v>4785</v>
      </c>
      <c r="F1530" s="24" t="s">
        <v>4723</v>
      </c>
      <c r="G1530" s="25">
        <v>46094</v>
      </c>
      <c r="H1530" s="25">
        <v>46125</v>
      </c>
      <c r="I1530" s="25">
        <v>46128</v>
      </c>
      <c r="J1530" s="25">
        <v>46141</v>
      </c>
      <c r="K1530" s="26" t="s">
        <v>74</v>
      </c>
      <c r="L1530" s="26" t="s">
        <v>4738</v>
      </c>
      <c r="M1530" s="26" t="s">
        <v>995</v>
      </c>
      <c r="N1530" s="26" t="s">
        <v>4797</v>
      </c>
      <c r="O1530" s="26" t="s">
        <v>930</v>
      </c>
      <c r="P1530" s="26" t="s">
        <v>4829</v>
      </c>
      <c r="Q1530" s="26">
        <v>0</v>
      </c>
      <c r="R1530" s="26">
        <v>0</v>
      </c>
      <c r="S1530" s="26">
        <v>0</v>
      </c>
      <c r="T1530" s="26">
        <v>0</v>
      </c>
      <c r="U1530" s="26" t="s">
        <v>1037</v>
      </c>
      <c r="V1530" s="26" t="s">
        <v>5022</v>
      </c>
      <c r="W1530" s="26">
        <v>0</v>
      </c>
      <c r="X1530" s="26" t="s">
        <v>5023</v>
      </c>
      <c r="Y1530" s="25">
        <v>46213</v>
      </c>
      <c r="Z1530" s="27">
        <v>86</v>
      </c>
      <c r="AA1530" s="24" t="s">
        <v>62</v>
      </c>
      <c r="AB1530" s="24" t="s">
        <v>88</v>
      </c>
      <c r="AC1530" s="24" t="s">
        <v>4714</v>
      </c>
      <c r="AD1530" s="24" t="s">
        <v>4715</v>
      </c>
    </row>
    <row r="1531" spans="1:30" x14ac:dyDescent="0.35">
      <c r="A1531" s="23">
        <v>1530</v>
      </c>
      <c r="B1531" s="24" t="s">
        <v>1679</v>
      </c>
      <c r="C1531" s="24" t="s">
        <v>61</v>
      </c>
      <c r="D1531" s="24" t="s">
        <v>4735</v>
      </c>
      <c r="E1531" s="24" t="s">
        <v>4939</v>
      </c>
      <c r="F1531" s="24" t="s">
        <v>4723</v>
      </c>
      <c r="G1531" s="25">
        <v>46097</v>
      </c>
      <c r="H1531" s="25">
        <v>46125</v>
      </c>
      <c r="I1531" s="25">
        <v>46128</v>
      </c>
      <c r="J1531" s="25">
        <v>46141</v>
      </c>
      <c r="K1531" s="26" t="s">
        <v>921</v>
      </c>
      <c r="L1531" s="26" t="s">
        <v>4805</v>
      </c>
      <c r="M1531" s="26" t="s">
        <v>73</v>
      </c>
      <c r="N1531" s="26" t="s">
        <v>4730</v>
      </c>
      <c r="O1531" s="26" t="s">
        <v>930</v>
      </c>
      <c r="P1531" s="26" t="s">
        <v>4829</v>
      </c>
      <c r="Q1531" s="26">
        <v>0</v>
      </c>
      <c r="R1531" s="26">
        <v>0</v>
      </c>
      <c r="S1531" s="26">
        <v>0</v>
      </c>
      <c r="T1531" s="26">
        <v>0</v>
      </c>
      <c r="U1531" s="26" t="s">
        <v>996</v>
      </c>
      <c r="V1531" s="26" t="s">
        <v>4944</v>
      </c>
      <c r="W1531" s="26">
        <v>0</v>
      </c>
      <c r="X1531" s="26" t="s">
        <v>4945</v>
      </c>
      <c r="Y1531" s="25">
        <v>46213</v>
      </c>
      <c r="Z1531" s="27">
        <v>86</v>
      </c>
      <c r="AA1531" s="24" t="s">
        <v>62</v>
      </c>
      <c r="AB1531" s="24" t="s">
        <v>88</v>
      </c>
      <c r="AC1531" s="24" t="s">
        <v>4714</v>
      </c>
      <c r="AD1531" s="24" t="s">
        <v>4715</v>
      </c>
    </row>
    <row r="1532" spans="1:30" x14ac:dyDescent="0.35">
      <c r="A1532" s="23">
        <v>1531</v>
      </c>
      <c r="B1532" s="24" t="s">
        <v>1680</v>
      </c>
      <c r="C1532" s="24" t="s">
        <v>61</v>
      </c>
      <c r="D1532" s="24" t="s">
        <v>4735</v>
      </c>
      <c r="E1532" s="24" t="s">
        <v>4785</v>
      </c>
      <c r="F1532" s="24" t="s">
        <v>4723</v>
      </c>
      <c r="G1532" s="25">
        <v>46094</v>
      </c>
      <c r="H1532" s="25">
        <v>46125</v>
      </c>
      <c r="I1532" s="25">
        <v>46128</v>
      </c>
      <c r="J1532" s="25">
        <v>46141</v>
      </c>
      <c r="K1532" s="26" t="s">
        <v>74</v>
      </c>
      <c r="L1532" s="26" t="s">
        <v>4738</v>
      </c>
      <c r="M1532" s="26" t="s">
        <v>995</v>
      </c>
      <c r="N1532" s="26" t="s">
        <v>4797</v>
      </c>
      <c r="O1532" s="26" t="s">
        <v>930</v>
      </c>
      <c r="P1532" s="26" t="s">
        <v>4829</v>
      </c>
      <c r="Q1532" s="26">
        <v>0</v>
      </c>
      <c r="R1532" s="26">
        <v>0</v>
      </c>
      <c r="S1532" s="26">
        <v>0</v>
      </c>
      <c r="T1532" s="26">
        <v>0</v>
      </c>
      <c r="U1532" s="26" t="s">
        <v>1037</v>
      </c>
      <c r="V1532" s="26" t="s">
        <v>5022</v>
      </c>
      <c r="W1532" s="26">
        <v>0</v>
      </c>
      <c r="X1532" s="26" t="s">
        <v>5023</v>
      </c>
      <c r="Y1532" s="25">
        <v>46213</v>
      </c>
      <c r="Z1532" s="27">
        <v>86</v>
      </c>
      <c r="AA1532" s="24" t="s">
        <v>62</v>
      </c>
      <c r="AB1532" s="24" t="s">
        <v>88</v>
      </c>
      <c r="AC1532" s="24" t="s">
        <v>4714</v>
      </c>
      <c r="AD1532" s="24" t="s">
        <v>4715</v>
      </c>
    </row>
    <row r="1533" spans="1:30" x14ac:dyDescent="0.35">
      <c r="A1533" s="23">
        <v>1532</v>
      </c>
      <c r="B1533" s="24" t="s">
        <v>1681</v>
      </c>
      <c r="C1533" s="24" t="s">
        <v>61</v>
      </c>
      <c r="D1533" s="24" t="s">
        <v>4735</v>
      </c>
      <c r="E1533" s="24" t="s">
        <v>4903</v>
      </c>
      <c r="F1533" s="24" t="s">
        <v>4723</v>
      </c>
      <c r="G1533" s="25">
        <v>46094</v>
      </c>
      <c r="H1533" s="25">
        <v>46125</v>
      </c>
      <c r="I1533" s="25">
        <v>46128</v>
      </c>
      <c r="J1533" s="25">
        <v>46141</v>
      </c>
      <c r="K1533" s="26" t="s">
        <v>74</v>
      </c>
      <c r="L1533" s="26" t="s">
        <v>4738</v>
      </c>
      <c r="M1533" s="26" t="s">
        <v>995</v>
      </c>
      <c r="N1533" s="26" t="s">
        <v>4797</v>
      </c>
      <c r="O1533" s="26" t="s">
        <v>930</v>
      </c>
      <c r="P1533" s="26" t="s">
        <v>4829</v>
      </c>
      <c r="Q1533" s="26">
        <v>0</v>
      </c>
      <c r="R1533" s="26">
        <v>0</v>
      </c>
      <c r="S1533" s="26">
        <v>0</v>
      </c>
      <c r="T1533" s="26">
        <v>0</v>
      </c>
      <c r="U1533" s="26" t="s">
        <v>996</v>
      </c>
      <c r="V1533" s="26" t="s">
        <v>4944</v>
      </c>
      <c r="W1533" s="26">
        <v>0</v>
      </c>
      <c r="X1533" s="26" t="s">
        <v>4945</v>
      </c>
      <c r="Y1533" s="25">
        <v>46213</v>
      </c>
      <c r="Z1533" s="27">
        <v>86</v>
      </c>
      <c r="AA1533" s="24" t="s">
        <v>62</v>
      </c>
      <c r="AB1533" s="24" t="s">
        <v>88</v>
      </c>
      <c r="AC1533" s="24" t="s">
        <v>4714</v>
      </c>
      <c r="AD1533" s="24" t="s">
        <v>4715</v>
      </c>
    </row>
    <row r="1534" spans="1:30" x14ac:dyDescent="0.35">
      <c r="A1534" s="23">
        <v>1533</v>
      </c>
      <c r="B1534" s="24" t="s">
        <v>1682</v>
      </c>
      <c r="C1534" s="24" t="s">
        <v>61</v>
      </c>
      <c r="D1534" s="24" t="s">
        <v>4735</v>
      </c>
      <c r="E1534" s="24" t="s">
        <v>5076</v>
      </c>
      <c r="F1534" s="24" t="s">
        <v>4723</v>
      </c>
      <c r="G1534" s="25">
        <v>46093</v>
      </c>
      <c r="H1534" s="25">
        <v>46125</v>
      </c>
      <c r="I1534" s="25">
        <v>46128</v>
      </c>
      <c r="J1534" s="25">
        <v>46141</v>
      </c>
      <c r="K1534" s="26" t="s">
        <v>74</v>
      </c>
      <c r="L1534" s="26" t="s">
        <v>4738</v>
      </c>
      <c r="M1534" s="26" t="s">
        <v>995</v>
      </c>
      <c r="N1534" s="26" t="s">
        <v>4797</v>
      </c>
      <c r="O1534" s="26" t="s">
        <v>930</v>
      </c>
      <c r="P1534" s="26" t="s">
        <v>4829</v>
      </c>
      <c r="Q1534" s="26">
        <v>0</v>
      </c>
      <c r="R1534" s="26">
        <v>0</v>
      </c>
      <c r="S1534" s="26">
        <v>0</v>
      </c>
      <c r="T1534" s="26">
        <v>0</v>
      </c>
      <c r="U1534" s="26" t="s">
        <v>1037</v>
      </c>
      <c r="V1534" s="26" t="s">
        <v>5022</v>
      </c>
      <c r="W1534" s="26">
        <v>0</v>
      </c>
      <c r="X1534" s="26" t="s">
        <v>5023</v>
      </c>
      <c r="Y1534" s="25">
        <v>46213</v>
      </c>
      <c r="Z1534" s="27">
        <v>86</v>
      </c>
      <c r="AA1534" s="24" t="s">
        <v>62</v>
      </c>
      <c r="AB1534" s="24" t="s">
        <v>88</v>
      </c>
      <c r="AC1534" s="24" t="s">
        <v>4714</v>
      </c>
      <c r="AD1534" s="24" t="s">
        <v>4715</v>
      </c>
    </row>
    <row r="1535" spans="1:30" x14ac:dyDescent="0.35">
      <c r="A1535" s="23">
        <v>1534</v>
      </c>
      <c r="B1535" s="24" t="s">
        <v>1683</v>
      </c>
      <c r="C1535" s="24" t="s">
        <v>61</v>
      </c>
      <c r="D1535" s="24" t="s">
        <v>4735</v>
      </c>
      <c r="E1535" s="24" t="s">
        <v>5057</v>
      </c>
      <c r="F1535" s="24" t="s">
        <v>4723</v>
      </c>
      <c r="G1535" s="25">
        <v>46097</v>
      </c>
      <c r="H1535" s="25">
        <v>46121</v>
      </c>
      <c r="I1535" s="25">
        <v>46128</v>
      </c>
      <c r="J1535" s="25">
        <v>46141</v>
      </c>
      <c r="K1535" s="26" t="s">
        <v>74</v>
      </c>
      <c r="L1535" s="26" t="s">
        <v>4738</v>
      </c>
      <c r="M1535" s="26" t="s">
        <v>995</v>
      </c>
      <c r="N1535" s="26" t="s">
        <v>4797</v>
      </c>
      <c r="O1535" s="26" t="s">
        <v>930</v>
      </c>
      <c r="P1535" s="26" t="s">
        <v>4829</v>
      </c>
      <c r="Q1535" s="26">
        <v>0</v>
      </c>
      <c r="R1535" s="26">
        <v>0</v>
      </c>
      <c r="S1535" s="26">
        <v>0</v>
      </c>
      <c r="T1535" s="26">
        <v>0</v>
      </c>
      <c r="U1535" s="26" t="s">
        <v>1037</v>
      </c>
      <c r="V1535" s="26" t="s">
        <v>5022</v>
      </c>
      <c r="W1535" s="26">
        <v>0</v>
      </c>
      <c r="X1535" s="26" t="s">
        <v>5023</v>
      </c>
      <c r="Y1535" s="25">
        <v>46213</v>
      </c>
      <c r="Z1535" s="27">
        <v>86</v>
      </c>
      <c r="AA1535" s="24" t="s">
        <v>62</v>
      </c>
      <c r="AB1535" s="24" t="s">
        <v>88</v>
      </c>
      <c r="AC1535" s="24" t="s">
        <v>4714</v>
      </c>
      <c r="AD1535" s="24" t="s">
        <v>4715</v>
      </c>
    </row>
    <row r="1536" spans="1:30" x14ac:dyDescent="0.35">
      <c r="A1536" s="23">
        <v>1535</v>
      </c>
      <c r="B1536" s="24" t="s">
        <v>1684</v>
      </c>
      <c r="C1536" s="24" t="s">
        <v>61</v>
      </c>
      <c r="D1536" s="24" t="s">
        <v>4706</v>
      </c>
      <c r="E1536" s="24" t="s">
        <v>5166</v>
      </c>
      <c r="F1536" s="24" t="s">
        <v>4723</v>
      </c>
      <c r="G1536" s="25">
        <v>46051</v>
      </c>
      <c r="H1536" s="25">
        <v>46106</v>
      </c>
      <c r="I1536" s="25">
        <v>46127</v>
      </c>
      <c r="J1536" s="25">
        <v>46140</v>
      </c>
      <c r="K1536" s="26" t="s">
        <v>67</v>
      </c>
      <c r="L1536" s="26" t="s">
        <v>4790</v>
      </c>
      <c r="M1536" s="26" t="s">
        <v>74</v>
      </c>
      <c r="N1536" s="26" t="s">
        <v>4738</v>
      </c>
      <c r="O1536" s="26" t="s">
        <v>1034</v>
      </c>
      <c r="P1536" s="26" t="s">
        <v>4902</v>
      </c>
      <c r="Q1536" s="26">
        <v>0</v>
      </c>
      <c r="R1536" s="26">
        <v>0</v>
      </c>
      <c r="S1536" s="26">
        <v>0</v>
      </c>
      <c r="T1536" s="26">
        <v>0</v>
      </c>
      <c r="U1536" s="26" t="s">
        <v>1035</v>
      </c>
      <c r="V1536" s="26" t="s">
        <v>5020</v>
      </c>
      <c r="W1536" s="26" t="s">
        <v>79</v>
      </c>
      <c r="X1536" s="26" t="s">
        <v>5167</v>
      </c>
      <c r="Y1536" s="25">
        <v>46213</v>
      </c>
      <c r="Z1536" s="27">
        <v>87</v>
      </c>
      <c r="AA1536" s="24" t="s">
        <v>62</v>
      </c>
      <c r="AB1536" s="24" t="s">
        <v>25</v>
      </c>
      <c r="AC1536" s="24" t="s">
        <v>4714</v>
      </c>
      <c r="AD1536" s="24" t="s">
        <v>4715</v>
      </c>
    </row>
    <row r="1537" spans="1:30" x14ac:dyDescent="0.35">
      <c r="A1537" s="23">
        <v>1536</v>
      </c>
      <c r="B1537" s="24" t="s">
        <v>1685</v>
      </c>
      <c r="C1537" s="24" t="s">
        <v>61</v>
      </c>
      <c r="D1537" s="24" t="s">
        <v>4735</v>
      </c>
      <c r="E1537" s="24" t="s">
        <v>4846</v>
      </c>
      <c r="F1537" s="24" t="s">
        <v>4723</v>
      </c>
      <c r="G1537" s="25">
        <v>46051</v>
      </c>
      <c r="H1537" s="25">
        <v>46087</v>
      </c>
      <c r="I1537" s="25">
        <v>46134</v>
      </c>
      <c r="J1537" s="25">
        <v>46140</v>
      </c>
      <c r="K1537" s="26" t="s">
        <v>66</v>
      </c>
      <c r="L1537" s="26" t="s">
        <v>4724</v>
      </c>
      <c r="M1537" s="26" t="s">
        <v>64</v>
      </c>
      <c r="N1537" s="26" t="s">
        <v>4725</v>
      </c>
      <c r="O1537" s="26" t="s">
        <v>885</v>
      </c>
      <c r="P1537" s="26" t="s">
        <v>4726</v>
      </c>
      <c r="Q1537" s="26">
        <v>0</v>
      </c>
      <c r="R1537" s="26">
        <v>0</v>
      </c>
      <c r="S1537" s="26">
        <v>0</v>
      </c>
      <c r="T1537" s="26">
        <v>0</v>
      </c>
      <c r="U1537" s="26" t="s">
        <v>1023</v>
      </c>
      <c r="V1537" s="26" t="s">
        <v>4801</v>
      </c>
      <c r="W1537" s="26">
        <v>0</v>
      </c>
      <c r="X1537" s="26" t="s">
        <v>4802</v>
      </c>
      <c r="Y1537" s="25">
        <v>46213</v>
      </c>
      <c r="Z1537" s="27">
        <v>80</v>
      </c>
      <c r="AA1537" s="24" t="s">
        <v>62</v>
      </c>
      <c r="AB1537" s="24" t="s">
        <v>88</v>
      </c>
      <c r="AC1537" s="24" t="s">
        <v>4714</v>
      </c>
      <c r="AD1537" s="24" t="s">
        <v>4715</v>
      </c>
    </row>
    <row r="1538" spans="1:30" x14ac:dyDescent="0.35">
      <c r="A1538" s="23">
        <v>1537</v>
      </c>
      <c r="B1538" s="24" t="s">
        <v>1686</v>
      </c>
      <c r="C1538" s="24" t="s">
        <v>61</v>
      </c>
      <c r="D1538" s="24" t="s">
        <v>4735</v>
      </c>
      <c r="E1538" s="24" t="s">
        <v>5056</v>
      </c>
      <c r="F1538" s="24" t="s">
        <v>4723</v>
      </c>
      <c r="G1538" s="25">
        <v>46052</v>
      </c>
      <c r="H1538" s="25">
        <v>46090</v>
      </c>
      <c r="I1538" s="25">
        <v>46134</v>
      </c>
      <c r="J1538" s="25">
        <v>46140</v>
      </c>
      <c r="K1538" s="26" t="s">
        <v>66</v>
      </c>
      <c r="L1538" s="26" t="s">
        <v>4724</v>
      </c>
      <c r="M1538" s="26" t="s">
        <v>64</v>
      </c>
      <c r="N1538" s="26" t="s">
        <v>4725</v>
      </c>
      <c r="O1538" s="26" t="s">
        <v>885</v>
      </c>
      <c r="P1538" s="26" t="s">
        <v>4726</v>
      </c>
      <c r="Q1538" s="26">
        <v>0</v>
      </c>
      <c r="R1538" s="26">
        <v>0</v>
      </c>
      <c r="S1538" s="26">
        <v>0</v>
      </c>
      <c r="T1538" s="26">
        <v>0</v>
      </c>
      <c r="U1538" s="26" t="s">
        <v>899</v>
      </c>
      <c r="V1538" s="26" t="s">
        <v>4755</v>
      </c>
      <c r="W1538" s="26">
        <v>0</v>
      </c>
      <c r="X1538" s="26" t="s">
        <v>4756</v>
      </c>
      <c r="Y1538" s="25">
        <v>46213</v>
      </c>
      <c r="Z1538" s="27">
        <v>80</v>
      </c>
      <c r="AA1538" s="24" t="s">
        <v>62</v>
      </c>
      <c r="AB1538" s="24" t="s">
        <v>88</v>
      </c>
      <c r="AC1538" s="24" t="s">
        <v>4714</v>
      </c>
      <c r="AD1538" s="24" t="s">
        <v>4715</v>
      </c>
    </row>
    <row r="1539" spans="1:30" x14ac:dyDescent="0.35">
      <c r="A1539" s="23">
        <v>1538</v>
      </c>
      <c r="B1539" s="24" t="s">
        <v>1687</v>
      </c>
      <c r="C1539" s="24" t="s">
        <v>61</v>
      </c>
      <c r="D1539" s="24" t="s">
        <v>4735</v>
      </c>
      <c r="E1539" s="24" t="s">
        <v>4766</v>
      </c>
      <c r="F1539" s="24" t="s">
        <v>4723</v>
      </c>
      <c r="G1539" s="25">
        <v>46094</v>
      </c>
      <c r="H1539" s="25">
        <v>46125</v>
      </c>
      <c r="I1539" s="25">
        <v>46128</v>
      </c>
      <c r="J1539" s="25">
        <v>46141</v>
      </c>
      <c r="K1539" s="26" t="s">
        <v>74</v>
      </c>
      <c r="L1539" s="26" t="s">
        <v>4738</v>
      </c>
      <c r="M1539" s="26" t="s">
        <v>995</v>
      </c>
      <c r="N1539" s="26" t="s">
        <v>4797</v>
      </c>
      <c r="O1539" s="26" t="s">
        <v>930</v>
      </c>
      <c r="P1539" s="26" t="s">
        <v>4829</v>
      </c>
      <c r="Q1539" s="26">
        <v>0</v>
      </c>
      <c r="R1539" s="26">
        <v>0</v>
      </c>
      <c r="S1539" s="26">
        <v>0</v>
      </c>
      <c r="T1539" s="26">
        <v>0</v>
      </c>
      <c r="U1539" s="26" t="s">
        <v>1037</v>
      </c>
      <c r="V1539" s="26" t="s">
        <v>5022</v>
      </c>
      <c r="W1539" s="26">
        <v>0</v>
      </c>
      <c r="X1539" s="26" t="s">
        <v>5023</v>
      </c>
      <c r="Y1539" s="25">
        <v>46213</v>
      </c>
      <c r="Z1539" s="27">
        <v>86</v>
      </c>
      <c r="AA1539" s="24" t="s">
        <v>62</v>
      </c>
      <c r="AB1539" s="24" t="s">
        <v>88</v>
      </c>
      <c r="AC1539" s="24" t="s">
        <v>4714</v>
      </c>
      <c r="AD1539" s="24" t="s">
        <v>4715</v>
      </c>
    </row>
    <row r="1540" spans="1:30" x14ac:dyDescent="0.35">
      <c r="A1540" s="23">
        <v>1539</v>
      </c>
      <c r="B1540" s="24" t="s">
        <v>1688</v>
      </c>
      <c r="C1540" s="24" t="s">
        <v>61</v>
      </c>
      <c r="D1540" s="24" t="s">
        <v>4735</v>
      </c>
      <c r="E1540" s="24" t="s">
        <v>5518</v>
      </c>
      <c r="F1540" s="24" t="s">
        <v>4723</v>
      </c>
      <c r="G1540" s="25">
        <v>46092</v>
      </c>
      <c r="H1540" s="25">
        <v>46113</v>
      </c>
      <c r="I1540" s="25">
        <v>46129</v>
      </c>
      <c r="J1540" s="25">
        <v>46142</v>
      </c>
      <c r="K1540" s="26" t="s">
        <v>66</v>
      </c>
      <c r="L1540" s="26" t="s">
        <v>4724</v>
      </c>
      <c r="M1540" s="26" t="s">
        <v>72</v>
      </c>
      <c r="N1540" s="26" t="s">
        <v>4731</v>
      </c>
      <c r="O1540" s="26" t="s">
        <v>941</v>
      </c>
      <c r="P1540" s="26" t="s">
        <v>4838</v>
      </c>
      <c r="Q1540" s="26">
        <v>0</v>
      </c>
      <c r="R1540" s="26">
        <v>0</v>
      </c>
      <c r="S1540" s="26">
        <v>0</v>
      </c>
      <c r="T1540" s="26">
        <v>0</v>
      </c>
      <c r="U1540" s="26" t="s">
        <v>1201</v>
      </c>
      <c r="V1540" s="26" t="s">
        <v>5235</v>
      </c>
      <c r="W1540" s="26">
        <v>0</v>
      </c>
      <c r="X1540" s="26" t="s">
        <v>4840</v>
      </c>
      <c r="Y1540" s="25">
        <v>46213</v>
      </c>
      <c r="Z1540" s="27">
        <v>85</v>
      </c>
      <c r="AA1540" s="24" t="s">
        <v>62</v>
      </c>
      <c r="AB1540" s="24" t="s">
        <v>88</v>
      </c>
      <c r="AC1540" s="24" t="s">
        <v>4714</v>
      </c>
      <c r="AD1540" s="24" t="s">
        <v>4715</v>
      </c>
    </row>
    <row r="1541" spans="1:30" x14ac:dyDescent="0.35">
      <c r="A1541" s="23">
        <v>1540</v>
      </c>
      <c r="B1541" s="24" t="s">
        <v>1689</v>
      </c>
      <c r="C1541" s="24" t="s">
        <v>61</v>
      </c>
      <c r="D1541" s="24" t="s">
        <v>4735</v>
      </c>
      <c r="E1541" s="24" t="s">
        <v>4834</v>
      </c>
      <c r="F1541" s="24" t="s">
        <v>4723</v>
      </c>
      <c r="G1541" s="25">
        <v>46077</v>
      </c>
      <c r="H1541" s="25">
        <v>46107</v>
      </c>
      <c r="I1541" s="25">
        <v>46129</v>
      </c>
      <c r="J1541" s="25">
        <v>46142</v>
      </c>
      <c r="K1541" s="26" t="s">
        <v>66</v>
      </c>
      <c r="L1541" s="26" t="s">
        <v>4724</v>
      </c>
      <c r="M1541" s="26" t="s">
        <v>72</v>
      </c>
      <c r="N1541" s="26" t="s">
        <v>4731</v>
      </c>
      <c r="O1541" s="26" t="s">
        <v>941</v>
      </c>
      <c r="P1541" s="26" t="s">
        <v>4838</v>
      </c>
      <c r="Q1541" s="26">
        <v>0</v>
      </c>
      <c r="R1541" s="26">
        <v>0</v>
      </c>
      <c r="S1541" s="26">
        <v>0</v>
      </c>
      <c r="T1541" s="26">
        <v>0</v>
      </c>
      <c r="U1541" s="26" t="s">
        <v>1201</v>
      </c>
      <c r="V1541" s="26" t="s">
        <v>5235</v>
      </c>
      <c r="W1541" s="26">
        <v>0</v>
      </c>
      <c r="X1541" s="26" t="s">
        <v>4840</v>
      </c>
      <c r="Y1541" s="25">
        <v>46213</v>
      </c>
      <c r="Z1541" s="27">
        <v>85</v>
      </c>
      <c r="AA1541" s="24" t="s">
        <v>62</v>
      </c>
      <c r="AB1541" s="24" t="s">
        <v>88</v>
      </c>
      <c r="AC1541" s="24" t="s">
        <v>4714</v>
      </c>
      <c r="AD1541" s="24" t="s">
        <v>4715</v>
      </c>
    </row>
    <row r="1542" spans="1:30" x14ac:dyDescent="0.35">
      <c r="A1542" s="23">
        <v>1541</v>
      </c>
      <c r="B1542" s="24" t="s">
        <v>1690</v>
      </c>
      <c r="C1542" s="24" t="s">
        <v>61</v>
      </c>
      <c r="D1542" s="24" t="s">
        <v>4735</v>
      </c>
      <c r="E1542" s="24" t="s">
        <v>4959</v>
      </c>
      <c r="F1542" s="24" t="s">
        <v>4723</v>
      </c>
      <c r="G1542" s="25">
        <v>46077</v>
      </c>
      <c r="H1542" s="25">
        <v>46108</v>
      </c>
      <c r="I1542" s="25">
        <v>46129</v>
      </c>
      <c r="J1542" s="25">
        <v>46142</v>
      </c>
      <c r="K1542" s="26" t="s">
        <v>66</v>
      </c>
      <c r="L1542" s="26" t="s">
        <v>4724</v>
      </c>
      <c r="M1542" s="26" t="s">
        <v>72</v>
      </c>
      <c r="N1542" s="26" t="s">
        <v>4731</v>
      </c>
      <c r="O1542" s="26" t="s">
        <v>941</v>
      </c>
      <c r="P1542" s="26" t="s">
        <v>4838</v>
      </c>
      <c r="Q1542" s="26">
        <v>0</v>
      </c>
      <c r="R1542" s="26">
        <v>0</v>
      </c>
      <c r="S1542" s="26">
        <v>0</v>
      </c>
      <c r="T1542" s="26">
        <v>0</v>
      </c>
      <c r="U1542" s="26" t="s">
        <v>1201</v>
      </c>
      <c r="V1542" s="26" t="s">
        <v>5235</v>
      </c>
      <c r="W1542" s="26">
        <v>0</v>
      </c>
      <c r="X1542" s="26" t="s">
        <v>4840</v>
      </c>
      <c r="Y1542" s="25">
        <v>46213</v>
      </c>
      <c r="Z1542" s="27">
        <v>85</v>
      </c>
      <c r="AA1542" s="24" t="s">
        <v>62</v>
      </c>
      <c r="AB1542" s="24" t="s">
        <v>88</v>
      </c>
      <c r="AC1542" s="24" t="s">
        <v>4714</v>
      </c>
      <c r="AD1542" s="24" t="s">
        <v>4715</v>
      </c>
    </row>
    <row r="1543" spans="1:30" x14ac:dyDescent="0.35">
      <c r="A1543" s="23">
        <v>1542</v>
      </c>
      <c r="B1543" s="24" t="s">
        <v>1691</v>
      </c>
      <c r="C1543" s="24" t="s">
        <v>61</v>
      </c>
      <c r="D1543" s="24" t="s">
        <v>4735</v>
      </c>
      <c r="E1543" s="24" t="s">
        <v>4785</v>
      </c>
      <c r="F1543" s="24" t="s">
        <v>4723</v>
      </c>
      <c r="G1543" s="25">
        <v>46080</v>
      </c>
      <c r="H1543" s="25">
        <v>46111</v>
      </c>
      <c r="I1543" s="25">
        <v>46129</v>
      </c>
      <c r="J1543" s="25">
        <v>46142</v>
      </c>
      <c r="K1543" s="26" t="s">
        <v>66</v>
      </c>
      <c r="L1543" s="26" t="s">
        <v>4724</v>
      </c>
      <c r="M1543" s="26" t="s">
        <v>72</v>
      </c>
      <c r="N1543" s="26" t="s">
        <v>4731</v>
      </c>
      <c r="O1543" s="26" t="s">
        <v>941</v>
      </c>
      <c r="P1543" s="26" t="s">
        <v>4838</v>
      </c>
      <c r="Q1543" s="26">
        <v>0</v>
      </c>
      <c r="R1543" s="26">
        <v>0</v>
      </c>
      <c r="S1543" s="26">
        <v>0</v>
      </c>
      <c r="T1543" s="26">
        <v>0</v>
      </c>
      <c r="U1543" s="26" t="s">
        <v>1201</v>
      </c>
      <c r="V1543" s="26" t="s">
        <v>5235</v>
      </c>
      <c r="W1543" s="26">
        <v>0</v>
      </c>
      <c r="X1543" s="26" t="s">
        <v>4840</v>
      </c>
      <c r="Y1543" s="25">
        <v>46213</v>
      </c>
      <c r="Z1543" s="27">
        <v>85</v>
      </c>
      <c r="AA1543" s="24" t="s">
        <v>62</v>
      </c>
      <c r="AB1543" s="24" t="s">
        <v>88</v>
      </c>
      <c r="AC1543" s="24" t="s">
        <v>4714</v>
      </c>
      <c r="AD1543" s="24" t="s">
        <v>4715</v>
      </c>
    </row>
    <row r="1544" spans="1:30" x14ac:dyDescent="0.35">
      <c r="A1544" s="23">
        <v>1543</v>
      </c>
      <c r="B1544" s="24" t="s">
        <v>1692</v>
      </c>
      <c r="C1544" s="24" t="s">
        <v>61</v>
      </c>
      <c r="D1544" s="24" t="s">
        <v>4735</v>
      </c>
      <c r="E1544" s="24" t="s">
        <v>4871</v>
      </c>
      <c r="F1544" s="24" t="s">
        <v>4723</v>
      </c>
      <c r="G1544" s="25">
        <v>46080</v>
      </c>
      <c r="H1544" s="25">
        <v>46112</v>
      </c>
      <c r="I1544" s="25">
        <v>46129</v>
      </c>
      <c r="J1544" s="25">
        <v>46142</v>
      </c>
      <c r="K1544" s="26" t="s">
        <v>74</v>
      </c>
      <c r="L1544" s="26" t="s">
        <v>4738</v>
      </c>
      <c r="M1544" s="26" t="s">
        <v>73</v>
      </c>
      <c r="N1544" s="26" t="s">
        <v>4730</v>
      </c>
      <c r="O1544" s="26" t="s">
        <v>941</v>
      </c>
      <c r="P1544" s="26" t="s">
        <v>4838</v>
      </c>
      <c r="Q1544" s="26">
        <v>0</v>
      </c>
      <c r="R1544" s="26">
        <v>0</v>
      </c>
      <c r="S1544" s="26">
        <v>0</v>
      </c>
      <c r="T1544" s="26">
        <v>0</v>
      </c>
      <c r="U1544" s="26" t="s">
        <v>1201</v>
      </c>
      <c r="V1544" s="26" t="s">
        <v>5235</v>
      </c>
      <c r="W1544" s="26">
        <v>0</v>
      </c>
      <c r="X1544" s="26" t="s">
        <v>4840</v>
      </c>
      <c r="Y1544" s="25">
        <v>46213</v>
      </c>
      <c r="Z1544" s="27">
        <v>85</v>
      </c>
      <c r="AA1544" s="24" t="s">
        <v>62</v>
      </c>
      <c r="AB1544" s="24" t="s">
        <v>88</v>
      </c>
      <c r="AC1544" s="24" t="s">
        <v>4714</v>
      </c>
      <c r="AD1544" s="24" t="s">
        <v>4715</v>
      </c>
    </row>
    <row r="1545" spans="1:30" x14ac:dyDescent="0.35">
      <c r="A1545" s="23">
        <v>1544</v>
      </c>
      <c r="B1545" s="24" t="s">
        <v>1693</v>
      </c>
      <c r="C1545" s="24" t="s">
        <v>61</v>
      </c>
      <c r="D1545" s="24" t="s">
        <v>4735</v>
      </c>
      <c r="E1545" s="24" t="s">
        <v>4886</v>
      </c>
      <c r="F1545" s="24" t="s">
        <v>4723</v>
      </c>
      <c r="G1545" s="25">
        <v>46066</v>
      </c>
      <c r="H1545" s="25">
        <v>46098</v>
      </c>
      <c r="I1545" s="25">
        <v>46129</v>
      </c>
      <c r="J1545" s="25">
        <v>46142</v>
      </c>
      <c r="K1545" s="26" t="s">
        <v>74</v>
      </c>
      <c r="L1545" s="26" t="s">
        <v>4738</v>
      </c>
      <c r="M1545" s="26" t="s">
        <v>73</v>
      </c>
      <c r="N1545" s="26" t="s">
        <v>4730</v>
      </c>
      <c r="O1545" s="26" t="s">
        <v>941</v>
      </c>
      <c r="P1545" s="26" t="s">
        <v>4838</v>
      </c>
      <c r="Q1545" s="26">
        <v>0</v>
      </c>
      <c r="R1545" s="26">
        <v>0</v>
      </c>
      <c r="S1545" s="26">
        <v>0</v>
      </c>
      <c r="T1545" s="26">
        <v>0</v>
      </c>
      <c r="U1545" s="26" t="s">
        <v>1201</v>
      </c>
      <c r="V1545" s="26" t="s">
        <v>5235</v>
      </c>
      <c r="W1545" s="26">
        <v>0</v>
      </c>
      <c r="X1545" s="26" t="s">
        <v>4840</v>
      </c>
      <c r="Y1545" s="25">
        <v>46213</v>
      </c>
      <c r="Z1545" s="27">
        <v>85</v>
      </c>
      <c r="AA1545" s="24" t="s">
        <v>62</v>
      </c>
      <c r="AB1545" s="24" t="s">
        <v>88</v>
      </c>
      <c r="AC1545" s="24" t="s">
        <v>4714</v>
      </c>
      <c r="AD1545" s="24" t="s">
        <v>4715</v>
      </c>
    </row>
    <row r="1546" spans="1:30" x14ac:dyDescent="0.35">
      <c r="A1546" s="23">
        <v>1545</v>
      </c>
      <c r="B1546" s="24" t="s">
        <v>1694</v>
      </c>
      <c r="C1546" s="24" t="s">
        <v>61</v>
      </c>
      <c r="D1546" s="24" t="s">
        <v>4735</v>
      </c>
      <c r="E1546" s="24" t="s">
        <v>5339</v>
      </c>
      <c r="F1546" s="24" t="s">
        <v>4723</v>
      </c>
      <c r="G1546" s="25">
        <v>46065</v>
      </c>
      <c r="H1546" s="25">
        <v>46094</v>
      </c>
      <c r="I1546" s="25">
        <v>46129</v>
      </c>
      <c r="J1546" s="25">
        <v>46142</v>
      </c>
      <c r="K1546" s="26" t="s">
        <v>66</v>
      </c>
      <c r="L1546" s="26" t="s">
        <v>4724</v>
      </c>
      <c r="M1546" s="26" t="s">
        <v>72</v>
      </c>
      <c r="N1546" s="26" t="s">
        <v>4731</v>
      </c>
      <c r="O1546" s="26" t="s">
        <v>941</v>
      </c>
      <c r="P1546" s="26" t="s">
        <v>4838</v>
      </c>
      <c r="Q1546" s="26">
        <v>0</v>
      </c>
      <c r="R1546" s="26">
        <v>0</v>
      </c>
      <c r="S1546" s="26">
        <v>0</v>
      </c>
      <c r="T1546" s="26">
        <v>0</v>
      </c>
      <c r="U1546" s="26" t="s">
        <v>942</v>
      </c>
      <c r="V1546" s="26" t="s">
        <v>4839</v>
      </c>
      <c r="W1546" s="26">
        <v>0</v>
      </c>
      <c r="X1546" s="26" t="s">
        <v>4840</v>
      </c>
      <c r="Y1546" s="25">
        <v>46213</v>
      </c>
      <c r="Z1546" s="27">
        <v>85</v>
      </c>
      <c r="AA1546" s="24" t="s">
        <v>62</v>
      </c>
      <c r="AB1546" s="24" t="s">
        <v>88</v>
      </c>
      <c r="AC1546" s="24" t="s">
        <v>4714</v>
      </c>
      <c r="AD1546" s="24" t="s">
        <v>4715</v>
      </c>
    </row>
    <row r="1547" spans="1:30" x14ac:dyDescent="0.35">
      <c r="A1547" s="23">
        <v>1546</v>
      </c>
      <c r="B1547" s="24" t="s">
        <v>1695</v>
      </c>
      <c r="C1547" s="24" t="s">
        <v>61</v>
      </c>
      <c r="D1547" s="24" t="s">
        <v>4735</v>
      </c>
      <c r="E1547" s="24" t="s">
        <v>4785</v>
      </c>
      <c r="F1547" s="24" t="s">
        <v>4723</v>
      </c>
      <c r="G1547" s="25">
        <v>46080</v>
      </c>
      <c r="H1547" s="25">
        <v>46111</v>
      </c>
      <c r="I1547" s="25">
        <v>46129</v>
      </c>
      <c r="J1547" s="25">
        <v>46142</v>
      </c>
      <c r="K1547" s="26" t="s">
        <v>74</v>
      </c>
      <c r="L1547" s="26" t="s">
        <v>4738</v>
      </c>
      <c r="M1547" s="26" t="s">
        <v>73</v>
      </c>
      <c r="N1547" s="26" t="s">
        <v>4730</v>
      </c>
      <c r="O1547" s="26" t="s">
        <v>941</v>
      </c>
      <c r="P1547" s="26" t="s">
        <v>4838</v>
      </c>
      <c r="Q1547" s="26">
        <v>0</v>
      </c>
      <c r="R1547" s="26">
        <v>0</v>
      </c>
      <c r="S1547" s="26">
        <v>0</v>
      </c>
      <c r="T1547" s="26">
        <v>0</v>
      </c>
      <c r="U1547" s="26" t="s">
        <v>1420</v>
      </c>
      <c r="V1547" s="26" t="s">
        <v>5385</v>
      </c>
      <c r="W1547" s="26">
        <v>0</v>
      </c>
      <c r="X1547" s="26" t="s">
        <v>5294</v>
      </c>
      <c r="Y1547" s="25">
        <v>46213</v>
      </c>
      <c r="Z1547" s="27">
        <v>85</v>
      </c>
      <c r="AA1547" s="24" t="s">
        <v>62</v>
      </c>
      <c r="AB1547" s="24" t="s">
        <v>88</v>
      </c>
      <c r="AC1547" s="24" t="s">
        <v>4714</v>
      </c>
      <c r="AD1547" s="24" t="s">
        <v>4715</v>
      </c>
    </row>
    <row r="1548" spans="1:30" x14ac:dyDescent="0.35">
      <c r="A1548" s="23">
        <v>1547</v>
      </c>
      <c r="B1548" s="24" t="s">
        <v>1696</v>
      </c>
      <c r="C1548" s="24" t="s">
        <v>61</v>
      </c>
      <c r="D1548" s="24" t="s">
        <v>4735</v>
      </c>
      <c r="E1548" s="24" t="s">
        <v>5011</v>
      </c>
      <c r="F1548" s="24" t="s">
        <v>4723</v>
      </c>
      <c r="G1548" s="25">
        <v>46083</v>
      </c>
      <c r="H1548" s="25">
        <v>46107</v>
      </c>
      <c r="I1548" s="25">
        <v>46129</v>
      </c>
      <c r="J1548" s="25">
        <v>46142</v>
      </c>
      <c r="K1548" s="26" t="s">
        <v>74</v>
      </c>
      <c r="L1548" s="26" t="s">
        <v>4738</v>
      </c>
      <c r="M1548" s="26" t="s">
        <v>73</v>
      </c>
      <c r="N1548" s="26" t="s">
        <v>4730</v>
      </c>
      <c r="O1548" s="26" t="s">
        <v>941</v>
      </c>
      <c r="P1548" s="26" t="s">
        <v>4838</v>
      </c>
      <c r="Q1548" s="26">
        <v>0</v>
      </c>
      <c r="R1548" s="26">
        <v>0</v>
      </c>
      <c r="S1548" s="26">
        <v>0</v>
      </c>
      <c r="T1548" s="26">
        <v>0</v>
      </c>
      <c r="U1548" s="26" t="s">
        <v>1420</v>
      </c>
      <c r="V1548" s="26" t="s">
        <v>5385</v>
      </c>
      <c r="W1548" s="26">
        <v>0</v>
      </c>
      <c r="X1548" s="26" t="s">
        <v>5294</v>
      </c>
      <c r="Y1548" s="25">
        <v>46213</v>
      </c>
      <c r="Z1548" s="27">
        <v>85</v>
      </c>
      <c r="AA1548" s="24" t="s">
        <v>62</v>
      </c>
      <c r="AB1548" s="24" t="s">
        <v>88</v>
      </c>
      <c r="AC1548" s="24" t="s">
        <v>4714</v>
      </c>
      <c r="AD1548" s="24" t="s">
        <v>4715</v>
      </c>
    </row>
    <row r="1549" spans="1:30" x14ac:dyDescent="0.35">
      <c r="A1549" s="23">
        <v>1548</v>
      </c>
      <c r="B1549" s="24" t="s">
        <v>1697</v>
      </c>
      <c r="C1549" s="24" t="s">
        <v>61</v>
      </c>
      <c r="D1549" s="24" t="s">
        <v>4735</v>
      </c>
      <c r="E1549" s="24" t="s">
        <v>5088</v>
      </c>
      <c r="F1549" s="24" t="s">
        <v>4723</v>
      </c>
      <c r="G1549" s="25">
        <v>46079</v>
      </c>
      <c r="H1549" s="25">
        <v>46111</v>
      </c>
      <c r="I1549" s="25">
        <v>46129</v>
      </c>
      <c r="J1549" s="25">
        <v>46142</v>
      </c>
      <c r="K1549" s="26" t="s">
        <v>66</v>
      </c>
      <c r="L1549" s="26" t="s">
        <v>4724</v>
      </c>
      <c r="M1549" s="26" t="s">
        <v>72</v>
      </c>
      <c r="N1549" s="26" t="s">
        <v>4731</v>
      </c>
      <c r="O1549" s="26" t="s">
        <v>941</v>
      </c>
      <c r="P1549" s="26" t="s">
        <v>4838</v>
      </c>
      <c r="Q1549" s="26">
        <v>0</v>
      </c>
      <c r="R1549" s="26">
        <v>0</v>
      </c>
      <c r="S1549" s="26">
        <v>0</v>
      </c>
      <c r="T1549" s="26">
        <v>0</v>
      </c>
      <c r="U1549" s="26" t="s">
        <v>942</v>
      </c>
      <c r="V1549" s="26" t="s">
        <v>4839</v>
      </c>
      <c r="W1549" s="26">
        <v>0</v>
      </c>
      <c r="X1549" s="26" t="s">
        <v>4840</v>
      </c>
      <c r="Y1549" s="25">
        <v>46213</v>
      </c>
      <c r="Z1549" s="27">
        <v>85</v>
      </c>
      <c r="AA1549" s="24" t="s">
        <v>62</v>
      </c>
      <c r="AB1549" s="24" t="s">
        <v>88</v>
      </c>
      <c r="AC1549" s="24" t="s">
        <v>4714</v>
      </c>
      <c r="AD1549" s="24" t="s">
        <v>4715</v>
      </c>
    </row>
    <row r="1550" spans="1:30" x14ac:dyDescent="0.35">
      <c r="A1550" s="23">
        <v>1549</v>
      </c>
      <c r="B1550" s="24" t="s">
        <v>3539</v>
      </c>
      <c r="C1550" s="24" t="s">
        <v>3434</v>
      </c>
      <c r="D1550" s="24" t="s">
        <v>4735</v>
      </c>
      <c r="E1550" s="24" t="s">
        <v>5519</v>
      </c>
      <c r="F1550" s="24" t="s">
        <v>5520</v>
      </c>
      <c r="G1550" s="25">
        <v>46090</v>
      </c>
      <c r="H1550" s="25">
        <v>46120</v>
      </c>
      <c r="I1550" s="25">
        <v>46129</v>
      </c>
      <c r="J1550" s="25">
        <v>46142</v>
      </c>
      <c r="K1550" s="26" t="s">
        <v>74</v>
      </c>
      <c r="L1550" s="26" t="s">
        <v>4738</v>
      </c>
      <c r="M1550" s="26" t="s">
        <v>73</v>
      </c>
      <c r="N1550" s="26" t="s">
        <v>4730</v>
      </c>
      <c r="O1550" s="26" t="s">
        <v>941</v>
      </c>
      <c r="P1550" s="26" t="s">
        <v>4838</v>
      </c>
      <c r="Q1550" s="26">
        <v>0</v>
      </c>
      <c r="R1550" s="26">
        <v>0</v>
      </c>
      <c r="S1550" s="26">
        <v>0</v>
      </c>
      <c r="T1550" s="26">
        <v>0</v>
      </c>
      <c r="U1550" s="26" t="s">
        <v>942</v>
      </c>
      <c r="V1550" s="26" t="s">
        <v>4839</v>
      </c>
      <c r="W1550" s="26" t="s">
        <v>3440</v>
      </c>
      <c r="X1550" s="26" t="s">
        <v>4840</v>
      </c>
      <c r="Y1550" s="25">
        <v>46213</v>
      </c>
      <c r="Z1550" s="27">
        <v>85</v>
      </c>
      <c r="AA1550" s="24" t="s">
        <v>62</v>
      </c>
      <c r="AB1550" s="24" t="s">
        <v>88</v>
      </c>
      <c r="AC1550" s="24" t="s">
        <v>4714</v>
      </c>
      <c r="AD1550" s="24" t="s">
        <v>4715</v>
      </c>
    </row>
    <row r="1551" spans="1:30" x14ac:dyDescent="0.35">
      <c r="A1551" s="23">
        <v>1550</v>
      </c>
      <c r="B1551" s="24" t="s">
        <v>1698</v>
      </c>
      <c r="C1551" s="24" t="s">
        <v>61</v>
      </c>
      <c r="D1551" s="24" t="s">
        <v>4735</v>
      </c>
      <c r="E1551" s="24" t="s">
        <v>5190</v>
      </c>
      <c r="F1551" s="24" t="s">
        <v>4723</v>
      </c>
      <c r="G1551" s="25">
        <v>46059</v>
      </c>
      <c r="H1551" s="25">
        <v>46090</v>
      </c>
      <c r="I1551" s="25">
        <v>46134</v>
      </c>
      <c r="J1551" s="25">
        <v>46141</v>
      </c>
      <c r="K1551" s="26" t="s">
        <v>66</v>
      </c>
      <c r="L1551" s="26" t="s">
        <v>4724</v>
      </c>
      <c r="M1551" s="26" t="s">
        <v>64</v>
      </c>
      <c r="N1551" s="26" t="s">
        <v>4725</v>
      </c>
      <c r="O1551" s="26" t="s">
        <v>885</v>
      </c>
      <c r="P1551" s="26" t="s">
        <v>4726</v>
      </c>
      <c r="Q1551" s="26">
        <v>0</v>
      </c>
      <c r="R1551" s="26">
        <v>0</v>
      </c>
      <c r="S1551" s="26">
        <v>0</v>
      </c>
      <c r="T1551" s="26">
        <v>0</v>
      </c>
      <c r="U1551" s="26" t="s">
        <v>899</v>
      </c>
      <c r="V1551" s="26" t="s">
        <v>4755</v>
      </c>
      <c r="W1551" s="26">
        <v>0</v>
      </c>
      <c r="X1551" s="26" t="s">
        <v>4756</v>
      </c>
      <c r="Y1551" s="25">
        <v>46213</v>
      </c>
      <c r="Z1551" s="27">
        <v>80</v>
      </c>
      <c r="AA1551" s="24" t="s">
        <v>62</v>
      </c>
      <c r="AB1551" s="24" t="s">
        <v>88</v>
      </c>
      <c r="AC1551" s="24" t="s">
        <v>4714</v>
      </c>
      <c r="AD1551" s="24" t="s">
        <v>4715</v>
      </c>
    </row>
    <row r="1552" spans="1:30" x14ac:dyDescent="0.35">
      <c r="A1552" s="23">
        <v>1551</v>
      </c>
      <c r="B1552" s="24" t="s">
        <v>1699</v>
      </c>
      <c r="C1552" s="24" t="s">
        <v>61</v>
      </c>
      <c r="D1552" s="24" t="s">
        <v>4735</v>
      </c>
      <c r="E1552" s="24" t="s">
        <v>5521</v>
      </c>
      <c r="F1552" s="24" t="s">
        <v>4723</v>
      </c>
      <c r="G1552" s="25">
        <v>46057</v>
      </c>
      <c r="H1552" s="25">
        <v>46093</v>
      </c>
      <c r="I1552" s="25">
        <v>46134</v>
      </c>
      <c r="J1552" s="25">
        <v>46141</v>
      </c>
      <c r="K1552" s="26" t="s">
        <v>66</v>
      </c>
      <c r="L1552" s="26" t="s">
        <v>4724</v>
      </c>
      <c r="M1552" s="26" t="s">
        <v>64</v>
      </c>
      <c r="N1552" s="26" t="s">
        <v>4725</v>
      </c>
      <c r="O1552" s="26" t="s">
        <v>885</v>
      </c>
      <c r="P1552" s="26" t="s">
        <v>4726</v>
      </c>
      <c r="Q1552" s="26">
        <v>0</v>
      </c>
      <c r="R1552" s="26">
        <v>0</v>
      </c>
      <c r="S1552" s="26">
        <v>0</v>
      </c>
      <c r="T1552" s="26">
        <v>0</v>
      </c>
      <c r="U1552" s="26" t="s">
        <v>899</v>
      </c>
      <c r="V1552" s="26" t="s">
        <v>4755</v>
      </c>
      <c r="W1552" s="26">
        <v>0</v>
      </c>
      <c r="X1552" s="26" t="s">
        <v>4756</v>
      </c>
      <c r="Y1552" s="25">
        <v>46213</v>
      </c>
      <c r="Z1552" s="27">
        <v>80</v>
      </c>
      <c r="AA1552" s="24" t="s">
        <v>62</v>
      </c>
      <c r="AB1552" s="24" t="s">
        <v>88</v>
      </c>
      <c r="AC1552" s="24" t="s">
        <v>4714</v>
      </c>
      <c r="AD1552" s="24" t="s">
        <v>4715</v>
      </c>
    </row>
    <row r="1553" spans="1:30" x14ac:dyDescent="0.35">
      <c r="A1553" s="23">
        <v>1552</v>
      </c>
      <c r="B1553" s="24" t="s">
        <v>1700</v>
      </c>
      <c r="C1553" s="24" t="s">
        <v>61</v>
      </c>
      <c r="D1553" s="24" t="s">
        <v>4735</v>
      </c>
      <c r="E1553" s="24" t="s">
        <v>4864</v>
      </c>
      <c r="F1553" s="24" t="s">
        <v>4723</v>
      </c>
      <c r="G1553" s="25">
        <v>46065</v>
      </c>
      <c r="H1553" s="25">
        <v>46093</v>
      </c>
      <c r="I1553" s="25">
        <v>46129</v>
      </c>
      <c r="J1553" s="25">
        <v>46142</v>
      </c>
      <c r="K1553" s="26" t="s">
        <v>74</v>
      </c>
      <c r="L1553" s="26" t="s">
        <v>4738</v>
      </c>
      <c r="M1553" s="26" t="s">
        <v>73</v>
      </c>
      <c r="N1553" s="26" t="s">
        <v>4730</v>
      </c>
      <c r="O1553" s="26" t="s">
        <v>941</v>
      </c>
      <c r="P1553" s="26" t="s">
        <v>4838</v>
      </c>
      <c r="Q1553" s="26">
        <v>0</v>
      </c>
      <c r="R1553" s="26">
        <v>0</v>
      </c>
      <c r="S1553" s="26">
        <v>0</v>
      </c>
      <c r="T1553" s="26">
        <v>0</v>
      </c>
      <c r="U1553" s="26" t="s">
        <v>1201</v>
      </c>
      <c r="V1553" s="26" t="s">
        <v>5235</v>
      </c>
      <c r="W1553" s="26">
        <v>0</v>
      </c>
      <c r="X1553" s="26" t="s">
        <v>4840</v>
      </c>
      <c r="Y1553" s="25">
        <v>46213</v>
      </c>
      <c r="Z1553" s="27">
        <v>85</v>
      </c>
      <c r="AA1553" s="24" t="s">
        <v>62</v>
      </c>
      <c r="AB1553" s="24" t="s">
        <v>88</v>
      </c>
      <c r="AC1553" s="24" t="s">
        <v>4714</v>
      </c>
      <c r="AD1553" s="24" t="s">
        <v>4715</v>
      </c>
    </row>
    <row r="1554" spans="1:30" x14ac:dyDescent="0.35">
      <c r="A1554" s="23">
        <v>1553</v>
      </c>
      <c r="B1554" s="24" t="s">
        <v>1701</v>
      </c>
      <c r="C1554" s="24" t="s">
        <v>61</v>
      </c>
      <c r="D1554" s="24" t="s">
        <v>4735</v>
      </c>
      <c r="E1554" s="24" t="s">
        <v>5246</v>
      </c>
      <c r="F1554" s="24" t="s">
        <v>4723</v>
      </c>
      <c r="G1554" s="25">
        <v>46065</v>
      </c>
      <c r="H1554" s="25">
        <v>46093</v>
      </c>
      <c r="I1554" s="25">
        <v>46134</v>
      </c>
      <c r="J1554" s="25">
        <v>46141</v>
      </c>
      <c r="K1554" s="26" t="s">
        <v>66</v>
      </c>
      <c r="L1554" s="26" t="s">
        <v>4724</v>
      </c>
      <c r="M1554" s="26" t="s">
        <v>64</v>
      </c>
      <c r="N1554" s="26" t="s">
        <v>4725</v>
      </c>
      <c r="O1554" s="26" t="s">
        <v>885</v>
      </c>
      <c r="P1554" s="26" t="s">
        <v>4726</v>
      </c>
      <c r="Q1554" s="26">
        <v>0</v>
      </c>
      <c r="R1554" s="26">
        <v>0</v>
      </c>
      <c r="S1554" s="26">
        <v>0</v>
      </c>
      <c r="T1554" s="26">
        <v>0</v>
      </c>
      <c r="U1554" s="26" t="s">
        <v>1023</v>
      </c>
      <c r="V1554" s="26" t="s">
        <v>4801</v>
      </c>
      <c r="W1554" s="26">
        <v>0</v>
      </c>
      <c r="X1554" s="26" t="s">
        <v>4802</v>
      </c>
      <c r="Y1554" s="25">
        <v>46213</v>
      </c>
      <c r="Z1554" s="27">
        <v>80</v>
      </c>
      <c r="AA1554" s="24" t="s">
        <v>62</v>
      </c>
      <c r="AB1554" s="24" t="s">
        <v>88</v>
      </c>
      <c r="AC1554" s="24" t="s">
        <v>4714</v>
      </c>
      <c r="AD1554" s="24" t="s">
        <v>4715</v>
      </c>
    </row>
    <row r="1555" spans="1:30" x14ac:dyDescent="0.35">
      <c r="A1555" s="23">
        <v>1554</v>
      </c>
      <c r="B1555" s="24" t="s">
        <v>1702</v>
      </c>
      <c r="C1555" s="24" t="s">
        <v>61</v>
      </c>
      <c r="D1555" s="24" t="s">
        <v>4735</v>
      </c>
      <c r="E1555" s="24" t="s">
        <v>4832</v>
      </c>
      <c r="F1555" s="24" t="s">
        <v>4723</v>
      </c>
      <c r="G1555" s="25">
        <v>46063</v>
      </c>
      <c r="H1555" s="25">
        <v>46092</v>
      </c>
      <c r="I1555" s="25">
        <v>46129</v>
      </c>
      <c r="J1555" s="25">
        <v>46142</v>
      </c>
      <c r="K1555" s="26" t="s">
        <v>66</v>
      </c>
      <c r="L1555" s="26" t="s">
        <v>4724</v>
      </c>
      <c r="M1555" s="26" t="s">
        <v>72</v>
      </c>
      <c r="N1555" s="26" t="s">
        <v>4731</v>
      </c>
      <c r="O1555" s="26" t="s">
        <v>941</v>
      </c>
      <c r="P1555" s="26" t="s">
        <v>4838</v>
      </c>
      <c r="Q1555" s="26">
        <v>0</v>
      </c>
      <c r="R1555" s="26">
        <v>0</v>
      </c>
      <c r="S1555" s="26">
        <v>0</v>
      </c>
      <c r="T1555" s="26">
        <v>0</v>
      </c>
      <c r="U1555" s="26" t="s">
        <v>1023</v>
      </c>
      <c r="V1555" s="26" t="s">
        <v>4801</v>
      </c>
      <c r="W1555" s="26">
        <v>0</v>
      </c>
      <c r="X1555" s="26" t="s">
        <v>4802</v>
      </c>
      <c r="Y1555" s="25">
        <v>46213</v>
      </c>
      <c r="Z1555" s="27">
        <v>85</v>
      </c>
      <c r="AA1555" s="24" t="s">
        <v>62</v>
      </c>
      <c r="AB1555" s="24" t="s">
        <v>88</v>
      </c>
      <c r="AC1555" s="24" t="s">
        <v>4714</v>
      </c>
      <c r="AD1555" s="24" t="s">
        <v>4715</v>
      </c>
    </row>
    <row r="1556" spans="1:30" x14ac:dyDescent="0.35">
      <c r="A1556" s="23">
        <v>1555</v>
      </c>
      <c r="B1556" s="24" t="s">
        <v>1703</v>
      </c>
      <c r="C1556" s="24" t="s">
        <v>61</v>
      </c>
      <c r="D1556" s="24" t="s">
        <v>4735</v>
      </c>
      <c r="E1556" s="24" t="s">
        <v>4868</v>
      </c>
      <c r="F1556" s="24" t="s">
        <v>4723</v>
      </c>
      <c r="G1556" s="25">
        <v>46065</v>
      </c>
      <c r="H1556" s="25">
        <v>46093</v>
      </c>
      <c r="I1556" s="25">
        <v>46129</v>
      </c>
      <c r="J1556" s="25">
        <v>46142</v>
      </c>
      <c r="K1556" s="26" t="s">
        <v>74</v>
      </c>
      <c r="L1556" s="26" t="s">
        <v>4738</v>
      </c>
      <c r="M1556" s="26" t="s">
        <v>73</v>
      </c>
      <c r="N1556" s="26" t="s">
        <v>4730</v>
      </c>
      <c r="O1556" s="26" t="s">
        <v>941</v>
      </c>
      <c r="P1556" s="26" t="s">
        <v>4838</v>
      </c>
      <c r="Q1556" s="26">
        <v>0</v>
      </c>
      <c r="R1556" s="26">
        <v>0</v>
      </c>
      <c r="S1556" s="26">
        <v>0</v>
      </c>
      <c r="T1556" s="26">
        <v>0</v>
      </c>
      <c r="U1556" s="26" t="s">
        <v>942</v>
      </c>
      <c r="V1556" s="26" t="s">
        <v>4839</v>
      </c>
      <c r="W1556" s="26">
        <v>0</v>
      </c>
      <c r="X1556" s="26" t="s">
        <v>4840</v>
      </c>
      <c r="Y1556" s="25">
        <v>46213</v>
      </c>
      <c r="Z1556" s="27">
        <v>85</v>
      </c>
      <c r="AA1556" s="24" t="s">
        <v>62</v>
      </c>
      <c r="AB1556" s="24" t="s">
        <v>88</v>
      </c>
      <c r="AC1556" s="24" t="s">
        <v>4714</v>
      </c>
      <c r="AD1556" s="24" t="s">
        <v>4715</v>
      </c>
    </row>
    <row r="1557" spans="1:30" x14ac:dyDescent="0.35">
      <c r="A1557" s="23">
        <v>1556</v>
      </c>
      <c r="B1557" s="24" t="s">
        <v>1704</v>
      </c>
      <c r="C1557" s="24" t="s">
        <v>61</v>
      </c>
      <c r="D1557" s="24" t="s">
        <v>4735</v>
      </c>
      <c r="E1557" s="24" t="s">
        <v>5310</v>
      </c>
      <c r="F1557" s="24" t="s">
        <v>4723</v>
      </c>
      <c r="G1557" s="25">
        <v>46065</v>
      </c>
      <c r="H1557" s="25">
        <v>46093</v>
      </c>
      <c r="I1557" s="25">
        <v>46129</v>
      </c>
      <c r="J1557" s="25">
        <v>46142</v>
      </c>
      <c r="K1557" s="26" t="s">
        <v>66</v>
      </c>
      <c r="L1557" s="26" t="s">
        <v>4724</v>
      </c>
      <c r="M1557" s="26" t="s">
        <v>72</v>
      </c>
      <c r="N1557" s="26" t="s">
        <v>4731</v>
      </c>
      <c r="O1557" s="26" t="s">
        <v>941</v>
      </c>
      <c r="P1557" s="26" t="s">
        <v>4838</v>
      </c>
      <c r="Q1557" s="26">
        <v>0</v>
      </c>
      <c r="R1557" s="26">
        <v>0</v>
      </c>
      <c r="S1557" s="26">
        <v>0</v>
      </c>
      <c r="T1557" s="26">
        <v>0</v>
      </c>
      <c r="U1557" s="26" t="s">
        <v>1023</v>
      </c>
      <c r="V1557" s="26" t="s">
        <v>4801</v>
      </c>
      <c r="W1557" s="26">
        <v>0</v>
      </c>
      <c r="X1557" s="26" t="s">
        <v>4802</v>
      </c>
      <c r="Y1557" s="25">
        <v>46213</v>
      </c>
      <c r="Z1557" s="27">
        <v>85</v>
      </c>
      <c r="AA1557" s="24" t="s">
        <v>62</v>
      </c>
      <c r="AB1557" s="24" t="s">
        <v>88</v>
      </c>
      <c r="AC1557" s="24" t="s">
        <v>4714</v>
      </c>
      <c r="AD1557" s="24" t="s">
        <v>4715</v>
      </c>
    </row>
    <row r="1558" spans="1:30" x14ac:dyDescent="0.35">
      <c r="A1558" s="23">
        <v>1557</v>
      </c>
      <c r="B1558" s="24" t="s">
        <v>1705</v>
      </c>
      <c r="C1558" s="24" t="s">
        <v>61</v>
      </c>
      <c r="D1558" s="24" t="s">
        <v>4735</v>
      </c>
      <c r="E1558" s="24" t="s">
        <v>5209</v>
      </c>
      <c r="F1558" s="24" t="s">
        <v>4723</v>
      </c>
      <c r="G1558" s="25">
        <v>46065</v>
      </c>
      <c r="H1558" s="25">
        <v>46094</v>
      </c>
      <c r="I1558" s="25">
        <v>46129</v>
      </c>
      <c r="J1558" s="25">
        <v>46142</v>
      </c>
      <c r="K1558" s="26" t="s">
        <v>74</v>
      </c>
      <c r="L1558" s="26" t="s">
        <v>4738</v>
      </c>
      <c r="M1558" s="26" t="s">
        <v>73</v>
      </c>
      <c r="N1558" s="26" t="s">
        <v>4730</v>
      </c>
      <c r="O1558" s="26" t="s">
        <v>941</v>
      </c>
      <c r="P1558" s="26" t="s">
        <v>4838</v>
      </c>
      <c r="Q1558" s="26">
        <v>0</v>
      </c>
      <c r="R1558" s="26">
        <v>0</v>
      </c>
      <c r="S1558" s="26">
        <v>0</v>
      </c>
      <c r="T1558" s="26">
        <v>0</v>
      </c>
      <c r="U1558" s="26" t="s">
        <v>908</v>
      </c>
      <c r="V1558" s="26" t="s">
        <v>4774</v>
      </c>
      <c r="W1558" s="26">
        <v>0</v>
      </c>
      <c r="X1558" s="26" t="s">
        <v>4775</v>
      </c>
      <c r="Y1558" s="25">
        <v>46213</v>
      </c>
      <c r="Z1558" s="27">
        <v>85</v>
      </c>
      <c r="AA1558" s="24" t="s">
        <v>62</v>
      </c>
      <c r="AB1558" s="24" t="s">
        <v>88</v>
      </c>
      <c r="AC1558" s="24" t="s">
        <v>4714</v>
      </c>
      <c r="AD1558" s="24" t="s">
        <v>4715</v>
      </c>
    </row>
    <row r="1559" spans="1:30" x14ac:dyDescent="0.35">
      <c r="A1559" s="23">
        <v>1558</v>
      </c>
      <c r="B1559" s="24" t="s">
        <v>1706</v>
      </c>
      <c r="C1559" s="24" t="s">
        <v>61</v>
      </c>
      <c r="D1559" s="24" t="s">
        <v>4735</v>
      </c>
      <c r="E1559" s="24" t="s">
        <v>4919</v>
      </c>
      <c r="F1559" s="24" t="s">
        <v>4837</v>
      </c>
      <c r="G1559" s="25">
        <v>46126</v>
      </c>
      <c r="H1559" s="25">
        <v>46135</v>
      </c>
      <c r="I1559" s="25">
        <v>46140</v>
      </c>
      <c r="J1559" s="25">
        <v>46141</v>
      </c>
      <c r="K1559" s="26" t="s">
        <v>64</v>
      </c>
      <c r="L1559" s="26" t="s">
        <v>4725</v>
      </c>
      <c r="M1559" s="26" t="s">
        <v>72</v>
      </c>
      <c r="N1559" s="26" t="s">
        <v>4731</v>
      </c>
      <c r="O1559" s="26" t="s">
        <v>892</v>
      </c>
      <c r="P1559" s="26" t="s">
        <v>4748</v>
      </c>
      <c r="Q1559" s="26">
        <v>0</v>
      </c>
      <c r="R1559" s="26">
        <v>0</v>
      </c>
      <c r="S1559" s="26">
        <v>0</v>
      </c>
      <c r="T1559" s="26">
        <v>0</v>
      </c>
      <c r="U1559" s="26" t="s">
        <v>1207</v>
      </c>
      <c r="V1559" s="26" t="s">
        <v>5242</v>
      </c>
      <c r="W1559" s="26">
        <v>0</v>
      </c>
      <c r="X1559" s="26" t="s">
        <v>5243</v>
      </c>
      <c r="Y1559" s="25">
        <v>46213</v>
      </c>
      <c r="Z1559" s="27">
        <v>74</v>
      </c>
      <c r="AA1559" s="24" t="s">
        <v>62</v>
      </c>
      <c r="AB1559" s="24" t="s">
        <v>88</v>
      </c>
      <c r="AC1559" s="24" t="s">
        <v>4714</v>
      </c>
      <c r="AD1559" s="24" t="s">
        <v>4715</v>
      </c>
    </row>
    <row r="1560" spans="1:30" x14ac:dyDescent="0.35">
      <c r="A1560" s="23">
        <v>1559</v>
      </c>
      <c r="B1560" s="24" t="s">
        <v>1707</v>
      </c>
      <c r="C1560" s="24" t="s">
        <v>61</v>
      </c>
      <c r="D1560" s="24" t="s">
        <v>4706</v>
      </c>
      <c r="E1560" s="24" t="s">
        <v>4964</v>
      </c>
      <c r="F1560" s="24" t="s">
        <v>4723</v>
      </c>
      <c r="G1560" s="25">
        <v>46036</v>
      </c>
      <c r="H1560" s="25">
        <v>46055</v>
      </c>
      <c r="I1560" s="25">
        <v>46133</v>
      </c>
      <c r="J1560" s="25">
        <v>46146</v>
      </c>
      <c r="K1560" s="26" t="s">
        <v>953</v>
      </c>
      <c r="L1560" s="26" t="s">
        <v>4820</v>
      </c>
      <c r="M1560" s="26" t="s">
        <v>67</v>
      </c>
      <c r="N1560" s="26" t="s">
        <v>4790</v>
      </c>
      <c r="O1560" s="26" t="s">
        <v>920</v>
      </c>
      <c r="P1560" s="26" t="s">
        <v>4806</v>
      </c>
      <c r="Q1560" s="26">
        <v>0</v>
      </c>
      <c r="R1560" s="26">
        <v>0</v>
      </c>
      <c r="S1560" s="26">
        <v>0</v>
      </c>
      <c r="T1560" s="26">
        <v>0</v>
      </c>
      <c r="U1560" s="26" t="s">
        <v>954</v>
      </c>
      <c r="V1560" s="26" t="s">
        <v>4851</v>
      </c>
      <c r="W1560" s="26">
        <v>0</v>
      </c>
      <c r="X1560" s="26" t="s">
        <v>4852</v>
      </c>
      <c r="Y1560" s="25">
        <v>46213</v>
      </c>
      <c r="Z1560" s="27">
        <v>81</v>
      </c>
      <c r="AA1560" s="24" t="s">
        <v>62</v>
      </c>
      <c r="AB1560" s="24" t="s">
        <v>25</v>
      </c>
      <c r="AC1560" s="24" t="s">
        <v>4714</v>
      </c>
      <c r="AD1560" s="24" t="s">
        <v>4715</v>
      </c>
    </row>
    <row r="1561" spans="1:30" x14ac:dyDescent="0.35">
      <c r="A1561" s="23">
        <v>1560</v>
      </c>
      <c r="B1561" s="24" t="s">
        <v>1708</v>
      </c>
      <c r="C1561" s="24" t="s">
        <v>61</v>
      </c>
      <c r="D1561" s="24" t="s">
        <v>4706</v>
      </c>
      <c r="E1561" s="24" t="s">
        <v>4722</v>
      </c>
      <c r="F1561" s="24" t="s">
        <v>4723</v>
      </c>
      <c r="G1561" s="25">
        <v>46044</v>
      </c>
      <c r="H1561" s="25">
        <v>46056</v>
      </c>
      <c r="I1561" s="25">
        <v>46133</v>
      </c>
      <c r="J1561" s="25">
        <v>46146</v>
      </c>
      <c r="K1561" s="26" t="s">
        <v>953</v>
      </c>
      <c r="L1561" s="26" t="s">
        <v>4820</v>
      </c>
      <c r="M1561" s="26" t="s">
        <v>67</v>
      </c>
      <c r="N1561" s="26" t="s">
        <v>4790</v>
      </c>
      <c r="O1561" s="26" t="s">
        <v>920</v>
      </c>
      <c r="P1561" s="26" t="s">
        <v>4806</v>
      </c>
      <c r="Q1561" s="26">
        <v>0</v>
      </c>
      <c r="R1561" s="26">
        <v>0</v>
      </c>
      <c r="S1561" s="26">
        <v>0</v>
      </c>
      <c r="T1561" s="26">
        <v>0</v>
      </c>
      <c r="U1561" s="26" t="s">
        <v>954</v>
      </c>
      <c r="V1561" s="26" t="s">
        <v>4851</v>
      </c>
      <c r="W1561" s="26">
        <v>0</v>
      </c>
      <c r="X1561" s="26" t="s">
        <v>4852</v>
      </c>
      <c r="Y1561" s="25">
        <v>46213</v>
      </c>
      <c r="Z1561" s="27">
        <v>81</v>
      </c>
      <c r="AA1561" s="24" t="s">
        <v>62</v>
      </c>
      <c r="AB1561" s="24" t="s">
        <v>25</v>
      </c>
      <c r="AC1561" s="24" t="s">
        <v>4714</v>
      </c>
      <c r="AD1561" s="24" t="s">
        <v>4715</v>
      </c>
    </row>
    <row r="1562" spans="1:30" x14ac:dyDescent="0.35">
      <c r="A1562" s="23">
        <v>1561</v>
      </c>
      <c r="B1562" s="24" t="s">
        <v>3791</v>
      </c>
      <c r="C1562" s="24" t="s">
        <v>3745</v>
      </c>
      <c r="D1562" s="24" t="s">
        <v>4735</v>
      </c>
      <c r="E1562" s="24" t="s">
        <v>4825</v>
      </c>
      <c r="F1562" s="24" t="s">
        <v>4768</v>
      </c>
      <c r="G1562" s="25">
        <v>46072</v>
      </c>
      <c r="H1562" s="25">
        <v>46094</v>
      </c>
      <c r="I1562" s="25">
        <v>46142</v>
      </c>
      <c r="J1562" s="25">
        <v>46147</v>
      </c>
      <c r="K1562" s="26" t="s">
        <v>82</v>
      </c>
      <c r="L1562" s="26" t="s">
        <v>4896</v>
      </c>
      <c r="M1562" s="26" t="s">
        <v>3776</v>
      </c>
      <c r="N1562" s="26" t="s">
        <v>4895</v>
      </c>
      <c r="O1562" s="26" t="s">
        <v>37</v>
      </c>
      <c r="P1562" s="26" t="s">
        <v>4711</v>
      </c>
      <c r="Q1562" s="26">
        <v>0</v>
      </c>
      <c r="R1562" s="26">
        <v>0</v>
      </c>
      <c r="S1562" s="26">
        <v>0</v>
      </c>
      <c r="T1562" s="26">
        <v>0</v>
      </c>
      <c r="U1562" s="26" t="s">
        <v>3770</v>
      </c>
      <c r="V1562" s="26" t="s">
        <v>5027</v>
      </c>
      <c r="W1562" s="26" t="s">
        <v>3747</v>
      </c>
      <c r="X1562" s="26" t="s">
        <v>5028</v>
      </c>
      <c r="Y1562" s="25">
        <v>46213</v>
      </c>
      <c r="Z1562" s="27">
        <v>72</v>
      </c>
      <c r="AA1562" s="24" t="s">
        <v>36</v>
      </c>
      <c r="AB1562" s="24" t="s">
        <v>891</v>
      </c>
      <c r="AC1562" s="24" t="s">
        <v>4714</v>
      </c>
      <c r="AD1562" s="24" t="s">
        <v>4715</v>
      </c>
    </row>
    <row r="1563" spans="1:30" x14ac:dyDescent="0.35">
      <c r="A1563" s="23">
        <v>1562</v>
      </c>
      <c r="B1563" s="24" t="s">
        <v>1709</v>
      </c>
      <c r="C1563" s="24" t="s">
        <v>61</v>
      </c>
      <c r="D1563" s="24" t="s">
        <v>4735</v>
      </c>
      <c r="E1563" s="24" t="s">
        <v>5518</v>
      </c>
      <c r="F1563" s="24" t="s">
        <v>4723</v>
      </c>
      <c r="G1563" s="25">
        <v>46118</v>
      </c>
      <c r="H1563" s="25">
        <v>46129</v>
      </c>
      <c r="I1563" s="25">
        <v>46141</v>
      </c>
      <c r="J1563" s="25">
        <v>46147</v>
      </c>
      <c r="K1563" s="26" t="s">
        <v>73</v>
      </c>
      <c r="L1563" s="26" t="s">
        <v>4730</v>
      </c>
      <c r="M1563" s="26" t="s">
        <v>66</v>
      </c>
      <c r="N1563" s="26" t="s">
        <v>4724</v>
      </c>
      <c r="O1563" s="26" t="s">
        <v>71</v>
      </c>
      <c r="P1563" s="26" t="s">
        <v>4732</v>
      </c>
      <c r="Q1563" s="26">
        <v>0</v>
      </c>
      <c r="R1563" s="26">
        <v>0</v>
      </c>
      <c r="S1563" s="26">
        <v>0</v>
      </c>
      <c r="T1563" s="26">
        <v>0</v>
      </c>
      <c r="U1563" s="26" t="s">
        <v>990</v>
      </c>
      <c r="V1563" s="26" t="s">
        <v>4930</v>
      </c>
      <c r="W1563" s="26">
        <v>0</v>
      </c>
      <c r="X1563" s="26" t="s">
        <v>5296</v>
      </c>
      <c r="Y1563" s="25">
        <v>46213</v>
      </c>
      <c r="Z1563" s="27">
        <v>73</v>
      </c>
      <c r="AA1563" s="24" t="s">
        <v>62</v>
      </c>
      <c r="AB1563" s="24" t="s">
        <v>88</v>
      </c>
      <c r="AC1563" s="24" t="s">
        <v>4714</v>
      </c>
      <c r="AD1563" s="24" t="s">
        <v>4715</v>
      </c>
    </row>
    <row r="1564" spans="1:30" x14ac:dyDescent="0.35">
      <c r="A1564" s="23">
        <v>1563</v>
      </c>
      <c r="B1564" s="24" t="s">
        <v>1710</v>
      </c>
      <c r="C1564" s="24" t="s">
        <v>61</v>
      </c>
      <c r="D1564" s="24" t="s">
        <v>4706</v>
      </c>
      <c r="E1564" s="24" t="s">
        <v>4869</v>
      </c>
      <c r="F1564" s="24" t="s">
        <v>4723</v>
      </c>
      <c r="G1564" s="25">
        <v>46108</v>
      </c>
      <c r="H1564" s="25">
        <v>46129</v>
      </c>
      <c r="I1564" s="25">
        <v>46141</v>
      </c>
      <c r="J1564" s="25">
        <v>46147</v>
      </c>
      <c r="K1564" s="26" t="s">
        <v>73</v>
      </c>
      <c r="L1564" s="26" t="s">
        <v>4730</v>
      </c>
      <c r="M1564" s="26" t="s">
        <v>72</v>
      </c>
      <c r="N1564" s="26" t="s">
        <v>4731</v>
      </c>
      <c r="O1564" s="26" t="s">
        <v>71</v>
      </c>
      <c r="P1564" s="26" t="s">
        <v>4732</v>
      </c>
      <c r="Q1564" s="26">
        <v>0</v>
      </c>
      <c r="R1564" s="26">
        <v>0</v>
      </c>
      <c r="S1564" s="26">
        <v>0</v>
      </c>
      <c r="T1564" s="26">
        <v>0</v>
      </c>
      <c r="U1564" s="26" t="s">
        <v>1020</v>
      </c>
      <c r="V1564" s="26" t="s">
        <v>5004</v>
      </c>
      <c r="W1564" s="26">
        <v>0</v>
      </c>
      <c r="X1564" s="26" t="s">
        <v>5005</v>
      </c>
      <c r="Y1564" s="25">
        <v>46213</v>
      </c>
      <c r="Z1564" s="27">
        <v>73</v>
      </c>
      <c r="AA1564" s="24" t="s">
        <v>62</v>
      </c>
      <c r="AB1564" s="24" t="s">
        <v>25</v>
      </c>
      <c r="AC1564" s="24" t="s">
        <v>4714</v>
      </c>
      <c r="AD1564" s="24" t="s">
        <v>4715</v>
      </c>
    </row>
    <row r="1565" spans="1:30" x14ac:dyDescent="0.35">
      <c r="A1565" s="23">
        <v>1564</v>
      </c>
      <c r="B1565" s="24" t="s">
        <v>1711</v>
      </c>
      <c r="C1565" s="24" t="s">
        <v>61</v>
      </c>
      <c r="D1565" s="24" t="s">
        <v>4735</v>
      </c>
      <c r="E1565" s="24" t="s">
        <v>4868</v>
      </c>
      <c r="F1565" s="24" t="s">
        <v>4723</v>
      </c>
      <c r="G1565" s="25">
        <v>46064</v>
      </c>
      <c r="H1565" s="25">
        <v>46090</v>
      </c>
      <c r="I1565" s="25">
        <v>46129</v>
      </c>
      <c r="J1565" s="25">
        <v>46163</v>
      </c>
      <c r="K1565" s="26" t="s">
        <v>74</v>
      </c>
      <c r="L1565" s="26" t="s">
        <v>4738</v>
      </c>
      <c r="M1565" s="26" t="s">
        <v>73</v>
      </c>
      <c r="N1565" s="26" t="s">
        <v>4730</v>
      </c>
      <c r="O1565" s="26" t="s">
        <v>941</v>
      </c>
      <c r="P1565" s="26" t="s">
        <v>4838</v>
      </c>
      <c r="Q1565" s="26">
        <v>0</v>
      </c>
      <c r="R1565" s="26">
        <v>0</v>
      </c>
      <c r="S1565" s="26">
        <v>0</v>
      </c>
      <c r="T1565" s="26">
        <v>0</v>
      </c>
      <c r="U1565" s="26" t="s">
        <v>916</v>
      </c>
      <c r="V1565" s="26" t="s">
        <v>4791</v>
      </c>
      <c r="W1565" s="26">
        <v>0</v>
      </c>
      <c r="X1565" s="26" t="s">
        <v>4792</v>
      </c>
      <c r="Y1565" s="25">
        <v>46213</v>
      </c>
      <c r="Z1565" s="27">
        <v>85</v>
      </c>
      <c r="AA1565" s="24" t="s">
        <v>62</v>
      </c>
      <c r="AB1565" s="24" t="s">
        <v>88</v>
      </c>
      <c r="AC1565" s="24" t="s">
        <v>4714</v>
      </c>
      <c r="AD1565" s="24" t="s">
        <v>4715</v>
      </c>
    </row>
    <row r="1566" spans="1:30" x14ac:dyDescent="0.35">
      <c r="A1566" s="23">
        <v>1565</v>
      </c>
      <c r="B1566" s="24" t="s">
        <v>4602</v>
      </c>
      <c r="C1566" s="24" t="s">
        <v>4546</v>
      </c>
      <c r="D1566" s="24" t="s">
        <v>4735</v>
      </c>
      <c r="E1566" s="24" t="s">
        <v>5522</v>
      </c>
      <c r="F1566" s="24" t="s">
        <v>5127</v>
      </c>
      <c r="G1566" s="25">
        <v>46048</v>
      </c>
      <c r="H1566" s="25">
        <v>46092</v>
      </c>
      <c r="I1566" s="25">
        <v>46127</v>
      </c>
      <c r="J1566" s="25">
        <v>46148</v>
      </c>
      <c r="K1566" s="26" t="s">
        <v>4554</v>
      </c>
      <c r="L1566" s="26" t="s">
        <v>4973</v>
      </c>
      <c r="M1566" s="26" t="s">
        <v>4555</v>
      </c>
      <c r="N1566" s="26" t="s">
        <v>4974</v>
      </c>
      <c r="O1566" s="26" t="s">
        <v>4549</v>
      </c>
      <c r="P1566" s="26" t="s">
        <v>4954</v>
      </c>
      <c r="Q1566" s="26">
        <v>0</v>
      </c>
      <c r="R1566" s="26">
        <v>0</v>
      </c>
      <c r="S1566" s="26">
        <v>0</v>
      </c>
      <c r="T1566" s="26">
        <v>0</v>
      </c>
      <c r="U1566" s="26" t="s">
        <v>4599</v>
      </c>
      <c r="V1566" s="26" t="s">
        <v>5501</v>
      </c>
      <c r="W1566" s="26" t="s">
        <v>4558</v>
      </c>
      <c r="X1566" s="26" t="s">
        <v>5326</v>
      </c>
      <c r="Y1566" s="25">
        <v>46213</v>
      </c>
      <c r="Z1566" s="27">
        <v>87</v>
      </c>
      <c r="AA1566" s="24" t="s">
        <v>4547</v>
      </c>
      <c r="AB1566" s="24" t="s">
        <v>88</v>
      </c>
      <c r="AC1566" s="24" t="s">
        <v>4714</v>
      </c>
      <c r="AD1566" s="24" t="s">
        <v>4715</v>
      </c>
    </row>
    <row r="1567" spans="1:30" x14ac:dyDescent="0.35">
      <c r="A1567" s="23">
        <v>1566</v>
      </c>
      <c r="B1567" s="24" t="s">
        <v>1712</v>
      </c>
      <c r="C1567" s="24" t="s">
        <v>61</v>
      </c>
      <c r="D1567" s="24" t="s">
        <v>4735</v>
      </c>
      <c r="E1567" s="24" t="s">
        <v>4833</v>
      </c>
      <c r="F1567" s="24" t="s">
        <v>4723</v>
      </c>
      <c r="G1567" s="25">
        <v>46139</v>
      </c>
      <c r="H1567" s="25">
        <v>46149</v>
      </c>
      <c r="I1567" s="25">
        <v>46167</v>
      </c>
      <c r="J1567" s="25">
        <v>46176</v>
      </c>
      <c r="K1567" s="26" t="s">
        <v>73</v>
      </c>
      <c r="L1567" s="26" t="s">
        <v>4730</v>
      </c>
      <c r="M1567" s="26" t="s">
        <v>67</v>
      </c>
      <c r="N1567" s="26" t="s">
        <v>4790</v>
      </c>
      <c r="O1567" s="26" t="s">
        <v>71</v>
      </c>
      <c r="P1567" s="26" t="s">
        <v>4732</v>
      </c>
      <c r="Q1567" s="26">
        <v>0</v>
      </c>
      <c r="R1567" s="26">
        <v>0</v>
      </c>
      <c r="S1567" s="26">
        <v>0</v>
      </c>
      <c r="T1567" s="26">
        <v>0</v>
      </c>
      <c r="U1567" s="26" t="s">
        <v>916</v>
      </c>
      <c r="V1567" s="26" t="s">
        <v>4791</v>
      </c>
      <c r="W1567" s="26">
        <v>0</v>
      </c>
      <c r="X1567" s="26" t="s">
        <v>4792</v>
      </c>
      <c r="Y1567" s="25">
        <v>46213</v>
      </c>
      <c r="Z1567" s="27">
        <v>47</v>
      </c>
      <c r="AA1567" s="24" t="s">
        <v>62</v>
      </c>
      <c r="AB1567" s="24" t="s">
        <v>88</v>
      </c>
      <c r="AC1567" s="24" t="s">
        <v>4714</v>
      </c>
      <c r="AD1567" s="24" t="s">
        <v>4715</v>
      </c>
    </row>
    <row r="1568" spans="1:30" x14ac:dyDescent="0.35">
      <c r="A1568" s="23">
        <v>1567</v>
      </c>
      <c r="B1568" s="24" t="s">
        <v>1713</v>
      </c>
      <c r="C1568" s="24" t="s">
        <v>61</v>
      </c>
      <c r="D1568" s="24" t="s">
        <v>4735</v>
      </c>
      <c r="E1568" s="24" t="s">
        <v>4777</v>
      </c>
      <c r="F1568" s="24" t="s">
        <v>4723</v>
      </c>
      <c r="G1568" s="25">
        <v>46132</v>
      </c>
      <c r="H1568" s="25">
        <v>46149</v>
      </c>
      <c r="I1568" s="25">
        <v>46167</v>
      </c>
      <c r="J1568" s="25">
        <v>46176</v>
      </c>
      <c r="K1568" s="26" t="s">
        <v>953</v>
      </c>
      <c r="L1568" s="26" t="s">
        <v>4820</v>
      </c>
      <c r="M1568" s="26" t="s">
        <v>67</v>
      </c>
      <c r="N1568" s="26" t="s">
        <v>4790</v>
      </c>
      <c r="O1568" s="26" t="s">
        <v>920</v>
      </c>
      <c r="P1568" s="26" t="s">
        <v>4806</v>
      </c>
      <c r="Q1568" s="26">
        <v>0</v>
      </c>
      <c r="R1568" s="26">
        <v>0</v>
      </c>
      <c r="S1568" s="26">
        <v>0</v>
      </c>
      <c r="T1568" s="26">
        <v>0</v>
      </c>
      <c r="U1568" s="26" t="s">
        <v>954</v>
      </c>
      <c r="V1568" s="26" t="s">
        <v>4851</v>
      </c>
      <c r="W1568" s="26">
        <v>0</v>
      </c>
      <c r="X1568" s="26" t="s">
        <v>4852</v>
      </c>
      <c r="Y1568" s="25">
        <v>46213</v>
      </c>
      <c r="Z1568" s="27">
        <v>47</v>
      </c>
      <c r="AA1568" s="24" t="s">
        <v>62</v>
      </c>
      <c r="AB1568" s="24" t="s">
        <v>88</v>
      </c>
      <c r="AC1568" s="24" t="s">
        <v>4714</v>
      </c>
      <c r="AD1568" s="24" t="s">
        <v>4715</v>
      </c>
    </row>
    <row r="1569" spans="1:30" x14ac:dyDescent="0.35">
      <c r="A1569" s="23">
        <v>1568</v>
      </c>
      <c r="B1569" s="24" t="s">
        <v>4603</v>
      </c>
      <c r="C1569" s="24" t="s">
        <v>4546</v>
      </c>
      <c r="D1569" s="24" t="s">
        <v>4735</v>
      </c>
      <c r="E1569" s="24" t="s">
        <v>5325</v>
      </c>
      <c r="F1569" s="24" t="s">
        <v>4972</v>
      </c>
      <c r="G1569" s="25">
        <v>46036</v>
      </c>
      <c r="H1569" s="25">
        <v>46091</v>
      </c>
      <c r="I1569" s="25">
        <v>46127</v>
      </c>
      <c r="J1569" s="25">
        <v>46140</v>
      </c>
      <c r="K1569" s="26" t="s">
        <v>4549</v>
      </c>
      <c r="L1569" s="26" t="s">
        <v>4954</v>
      </c>
      <c r="M1569" s="26" t="s">
        <v>4550</v>
      </c>
      <c r="N1569" s="26" t="s">
        <v>4955</v>
      </c>
      <c r="O1569" s="26" t="s">
        <v>4548</v>
      </c>
      <c r="P1569" s="26" t="s">
        <v>4956</v>
      </c>
      <c r="Q1569" s="26">
        <v>0</v>
      </c>
      <c r="R1569" s="26">
        <v>0</v>
      </c>
      <c r="S1569" s="26">
        <v>0</v>
      </c>
      <c r="T1569" s="26">
        <v>0</v>
      </c>
      <c r="U1569" s="26" t="s">
        <v>4586</v>
      </c>
      <c r="V1569" s="26" t="s">
        <v>5383</v>
      </c>
      <c r="W1569" s="26" t="s">
        <v>4558</v>
      </c>
      <c r="X1569" s="26" t="s">
        <v>5326</v>
      </c>
      <c r="Y1569" s="25">
        <v>46213</v>
      </c>
      <c r="Z1569" s="27">
        <v>87</v>
      </c>
      <c r="AA1569" s="24" t="s">
        <v>4547</v>
      </c>
      <c r="AB1569" s="24" t="s">
        <v>88</v>
      </c>
      <c r="AC1569" s="24" t="s">
        <v>4714</v>
      </c>
      <c r="AD1569" s="24" t="s">
        <v>4715</v>
      </c>
    </row>
    <row r="1570" spans="1:30" x14ac:dyDescent="0.35">
      <c r="A1570" s="23">
        <v>1569</v>
      </c>
      <c r="B1570" s="24" t="s">
        <v>4097</v>
      </c>
      <c r="C1570" s="24" t="s">
        <v>35</v>
      </c>
      <c r="D1570" s="24" t="s">
        <v>4706</v>
      </c>
      <c r="E1570" s="24" t="s">
        <v>4722</v>
      </c>
      <c r="F1570" s="24" t="s">
        <v>4759</v>
      </c>
      <c r="G1570" s="25">
        <v>45973</v>
      </c>
      <c r="H1570" s="25">
        <v>46076</v>
      </c>
      <c r="I1570" s="25">
        <v>46135</v>
      </c>
      <c r="J1570" s="25">
        <v>46149</v>
      </c>
      <c r="K1570" s="26" t="s">
        <v>39</v>
      </c>
      <c r="L1570" s="26" t="s">
        <v>4719</v>
      </c>
      <c r="M1570" s="26" t="s">
        <v>38</v>
      </c>
      <c r="N1570" s="26" t="s">
        <v>4769</v>
      </c>
      <c r="O1570" s="26" t="s">
        <v>37</v>
      </c>
      <c r="P1570" s="26" t="s">
        <v>4711</v>
      </c>
      <c r="Q1570" s="26">
        <v>0</v>
      </c>
      <c r="R1570" s="26">
        <v>0</v>
      </c>
      <c r="S1570" s="26">
        <v>0</v>
      </c>
      <c r="T1570" s="26">
        <v>0</v>
      </c>
      <c r="U1570" s="26" t="s">
        <v>3951</v>
      </c>
      <c r="V1570" s="26" t="s">
        <v>4760</v>
      </c>
      <c r="W1570" s="26" t="s">
        <v>3893</v>
      </c>
      <c r="X1570" s="26" t="s">
        <v>4761</v>
      </c>
      <c r="Y1570" s="25">
        <v>46213</v>
      </c>
      <c r="Z1570" s="27">
        <v>79</v>
      </c>
      <c r="AA1570" s="24" t="s">
        <v>36</v>
      </c>
      <c r="AB1570" s="24" t="s">
        <v>25</v>
      </c>
      <c r="AC1570" s="24" t="s">
        <v>4714</v>
      </c>
      <c r="AD1570" s="24" t="s">
        <v>4715</v>
      </c>
    </row>
    <row r="1571" spans="1:30" x14ac:dyDescent="0.35">
      <c r="A1571" s="23">
        <v>1570</v>
      </c>
      <c r="B1571" s="24" t="s">
        <v>1714</v>
      </c>
      <c r="C1571" s="24" t="s">
        <v>61</v>
      </c>
      <c r="D1571" s="24" t="s">
        <v>4706</v>
      </c>
      <c r="E1571" s="24" t="s">
        <v>4707</v>
      </c>
      <c r="F1571" s="24" t="s">
        <v>5222</v>
      </c>
      <c r="G1571" s="25">
        <v>46024</v>
      </c>
      <c r="H1571" s="25">
        <v>46062</v>
      </c>
      <c r="I1571" s="25">
        <v>46139</v>
      </c>
      <c r="J1571" s="25">
        <v>46149</v>
      </c>
      <c r="K1571" s="26" t="s">
        <v>66</v>
      </c>
      <c r="L1571" s="26" t="s">
        <v>4724</v>
      </c>
      <c r="M1571" s="26" t="s">
        <v>72</v>
      </c>
      <c r="N1571" s="26" t="s">
        <v>4731</v>
      </c>
      <c r="O1571" s="26" t="s">
        <v>941</v>
      </c>
      <c r="P1571" s="26" t="s">
        <v>4838</v>
      </c>
      <c r="Q1571" s="26">
        <v>0</v>
      </c>
      <c r="R1571" s="26">
        <v>0</v>
      </c>
      <c r="S1571" s="26">
        <v>0</v>
      </c>
      <c r="T1571" s="26">
        <v>0</v>
      </c>
      <c r="U1571" s="26" t="s">
        <v>942</v>
      </c>
      <c r="V1571" s="26" t="s">
        <v>4839</v>
      </c>
      <c r="W1571" s="26" t="s">
        <v>79</v>
      </c>
      <c r="X1571" s="26" t="s">
        <v>4840</v>
      </c>
      <c r="Y1571" s="25">
        <v>46213</v>
      </c>
      <c r="Z1571" s="27">
        <v>75</v>
      </c>
      <c r="AA1571" s="24" t="s">
        <v>62</v>
      </c>
      <c r="AB1571" s="24" t="s">
        <v>25</v>
      </c>
      <c r="AC1571" s="24" t="s">
        <v>4714</v>
      </c>
      <c r="AD1571" s="24" t="s">
        <v>4715</v>
      </c>
    </row>
    <row r="1572" spans="1:30" x14ac:dyDescent="0.35">
      <c r="A1572" s="23">
        <v>1571</v>
      </c>
      <c r="B1572" s="24" t="s">
        <v>1715</v>
      </c>
      <c r="C1572" s="24" t="s">
        <v>61</v>
      </c>
      <c r="D1572" s="24" t="s">
        <v>4735</v>
      </c>
      <c r="E1572" s="24" t="s">
        <v>5088</v>
      </c>
      <c r="F1572" s="24" t="s">
        <v>4723</v>
      </c>
      <c r="G1572" s="25">
        <v>46065</v>
      </c>
      <c r="H1572" s="25">
        <v>46097</v>
      </c>
      <c r="I1572" s="25">
        <v>46132</v>
      </c>
      <c r="J1572" s="25">
        <v>46141</v>
      </c>
      <c r="K1572" s="26" t="s">
        <v>64</v>
      </c>
      <c r="L1572" s="26" t="s">
        <v>4725</v>
      </c>
      <c r="M1572" s="26" t="s">
        <v>72</v>
      </c>
      <c r="N1572" s="26" t="s">
        <v>4731</v>
      </c>
      <c r="O1572" s="26" t="s">
        <v>892</v>
      </c>
      <c r="P1572" s="26" t="s">
        <v>4748</v>
      </c>
      <c r="Q1572" s="26">
        <v>0</v>
      </c>
      <c r="R1572" s="26">
        <v>0</v>
      </c>
      <c r="S1572" s="26">
        <v>0</v>
      </c>
      <c r="T1572" s="26">
        <v>0</v>
      </c>
      <c r="U1572" s="26" t="s">
        <v>1020</v>
      </c>
      <c r="V1572" s="26" t="s">
        <v>5004</v>
      </c>
      <c r="W1572" s="26">
        <v>0</v>
      </c>
      <c r="X1572" s="26" t="s">
        <v>5005</v>
      </c>
      <c r="Y1572" s="25">
        <v>46213</v>
      </c>
      <c r="Z1572" s="27">
        <v>82</v>
      </c>
      <c r="AA1572" s="24" t="s">
        <v>62</v>
      </c>
      <c r="AB1572" s="24" t="s">
        <v>88</v>
      </c>
      <c r="AC1572" s="24" t="s">
        <v>4714</v>
      </c>
      <c r="AD1572" s="24" t="s">
        <v>4715</v>
      </c>
    </row>
    <row r="1573" spans="1:30" x14ac:dyDescent="0.35">
      <c r="A1573" s="23">
        <v>1572</v>
      </c>
      <c r="B1573" s="24" t="s">
        <v>3540</v>
      </c>
      <c r="C1573" s="24" t="s">
        <v>3434</v>
      </c>
      <c r="D1573" s="24" t="s">
        <v>4735</v>
      </c>
      <c r="E1573" s="24" t="s">
        <v>5116</v>
      </c>
      <c r="F1573" s="24" t="s">
        <v>5255</v>
      </c>
      <c r="G1573" s="25">
        <v>46097</v>
      </c>
      <c r="H1573" s="25">
        <v>46121</v>
      </c>
      <c r="I1573" s="25">
        <v>46133</v>
      </c>
      <c r="J1573" s="25">
        <v>46141</v>
      </c>
      <c r="K1573" s="26" t="s">
        <v>64</v>
      </c>
      <c r="L1573" s="26" t="s">
        <v>4725</v>
      </c>
      <c r="M1573" s="26" t="s">
        <v>72</v>
      </c>
      <c r="N1573" s="26" t="s">
        <v>4731</v>
      </c>
      <c r="O1573" s="26" t="s">
        <v>892</v>
      </c>
      <c r="P1573" s="26" t="s">
        <v>4748</v>
      </c>
      <c r="Q1573" s="26">
        <v>0</v>
      </c>
      <c r="R1573" s="26">
        <v>0</v>
      </c>
      <c r="S1573" s="26">
        <v>0</v>
      </c>
      <c r="T1573" s="26">
        <v>0</v>
      </c>
      <c r="U1573" s="26" t="s">
        <v>1053</v>
      </c>
      <c r="V1573" s="26" t="s">
        <v>5044</v>
      </c>
      <c r="W1573" s="26" t="s">
        <v>3446</v>
      </c>
      <c r="X1573" s="26" t="s">
        <v>5045</v>
      </c>
      <c r="Y1573" s="25">
        <v>46213</v>
      </c>
      <c r="Z1573" s="27">
        <v>81</v>
      </c>
      <c r="AA1573" s="24" t="s">
        <v>62</v>
      </c>
      <c r="AB1573" s="24" t="s">
        <v>88</v>
      </c>
      <c r="AC1573" s="24" t="s">
        <v>4714</v>
      </c>
      <c r="AD1573" s="24" t="s">
        <v>4715</v>
      </c>
    </row>
    <row r="1574" spans="1:30" x14ac:dyDescent="0.35">
      <c r="A1574" s="23">
        <v>1573</v>
      </c>
      <c r="B1574" s="24" t="s">
        <v>1716</v>
      </c>
      <c r="C1574" s="24" t="s">
        <v>61</v>
      </c>
      <c r="D1574" s="24" t="s">
        <v>4706</v>
      </c>
      <c r="E1574" s="24" t="s">
        <v>4836</v>
      </c>
      <c r="F1574" s="24" t="s">
        <v>4723</v>
      </c>
      <c r="G1574" s="25">
        <v>46037</v>
      </c>
      <c r="H1574" s="25">
        <v>46056</v>
      </c>
      <c r="I1574" s="25">
        <v>46139</v>
      </c>
      <c r="J1574" s="25">
        <v>46149</v>
      </c>
      <c r="K1574" s="26" t="s">
        <v>74</v>
      </c>
      <c r="L1574" s="26" t="s">
        <v>4738</v>
      </c>
      <c r="M1574" s="26" t="s">
        <v>73</v>
      </c>
      <c r="N1574" s="26" t="s">
        <v>4730</v>
      </c>
      <c r="O1574" s="26" t="s">
        <v>941</v>
      </c>
      <c r="P1574" s="26" t="s">
        <v>4838</v>
      </c>
      <c r="Q1574" s="26">
        <v>0</v>
      </c>
      <c r="R1574" s="26">
        <v>0</v>
      </c>
      <c r="S1574" s="26">
        <v>0</v>
      </c>
      <c r="T1574" s="26">
        <v>0</v>
      </c>
      <c r="U1574" s="26" t="s">
        <v>942</v>
      </c>
      <c r="V1574" s="26" t="s">
        <v>4839</v>
      </c>
      <c r="W1574" s="26">
        <v>0</v>
      </c>
      <c r="X1574" s="26" t="s">
        <v>4840</v>
      </c>
      <c r="Y1574" s="25">
        <v>46213</v>
      </c>
      <c r="Z1574" s="27">
        <v>75</v>
      </c>
      <c r="AA1574" s="24" t="s">
        <v>62</v>
      </c>
      <c r="AB1574" s="24" t="s">
        <v>25</v>
      </c>
      <c r="AC1574" s="24" t="s">
        <v>4714</v>
      </c>
      <c r="AD1574" s="24" t="s">
        <v>4715</v>
      </c>
    </row>
    <row r="1575" spans="1:30" x14ac:dyDescent="0.35">
      <c r="A1575" s="23">
        <v>1574</v>
      </c>
      <c r="B1575" s="24" t="s">
        <v>3541</v>
      </c>
      <c r="C1575" s="24" t="s">
        <v>3434</v>
      </c>
      <c r="D1575" s="24" t="s">
        <v>4706</v>
      </c>
      <c r="E1575" s="24" t="s">
        <v>4848</v>
      </c>
      <c r="F1575" s="24" t="s">
        <v>5523</v>
      </c>
      <c r="G1575" s="25">
        <v>46066</v>
      </c>
      <c r="H1575" s="25">
        <v>46076</v>
      </c>
      <c r="I1575" s="25">
        <v>46139</v>
      </c>
      <c r="J1575" s="25">
        <v>46149</v>
      </c>
      <c r="K1575" s="26" t="s">
        <v>74</v>
      </c>
      <c r="L1575" s="26" t="s">
        <v>4738</v>
      </c>
      <c r="M1575" s="26" t="s">
        <v>73</v>
      </c>
      <c r="N1575" s="26" t="s">
        <v>4730</v>
      </c>
      <c r="O1575" s="26" t="s">
        <v>941</v>
      </c>
      <c r="P1575" s="26" t="s">
        <v>4838</v>
      </c>
      <c r="Q1575" s="26">
        <v>0</v>
      </c>
      <c r="R1575" s="26">
        <v>0</v>
      </c>
      <c r="S1575" s="26">
        <v>0</v>
      </c>
      <c r="T1575" s="26">
        <v>0</v>
      </c>
      <c r="U1575" s="26" t="s">
        <v>942</v>
      </c>
      <c r="V1575" s="26" t="s">
        <v>4839</v>
      </c>
      <c r="W1575" s="26">
        <v>0</v>
      </c>
      <c r="X1575" s="26" t="s">
        <v>4840</v>
      </c>
      <c r="Y1575" s="25">
        <v>46213</v>
      </c>
      <c r="Z1575" s="27">
        <v>75</v>
      </c>
      <c r="AA1575" s="24" t="s">
        <v>62</v>
      </c>
      <c r="AB1575" s="24" t="s">
        <v>25</v>
      </c>
      <c r="AC1575" s="24" t="s">
        <v>4714</v>
      </c>
      <c r="AD1575" s="24" t="s">
        <v>4715</v>
      </c>
    </row>
    <row r="1576" spans="1:30" x14ac:dyDescent="0.35">
      <c r="A1576" s="23">
        <v>1575</v>
      </c>
      <c r="B1576" s="24" t="s">
        <v>1717</v>
      </c>
      <c r="C1576" s="24" t="s">
        <v>61</v>
      </c>
      <c r="D1576" s="24" t="s">
        <v>4735</v>
      </c>
      <c r="E1576" s="24" t="s">
        <v>5308</v>
      </c>
      <c r="F1576" s="24" t="s">
        <v>4723</v>
      </c>
      <c r="G1576" s="25">
        <v>46097</v>
      </c>
      <c r="H1576" s="25">
        <v>46126</v>
      </c>
      <c r="I1576" s="25">
        <v>46141</v>
      </c>
      <c r="J1576" s="25">
        <v>46149</v>
      </c>
      <c r="K1576" s="26" t="s">
        <v>953</v>
      </c>
      <c r="L1576" s="26" t="s">
        <v>4820</v>
      </c>
      <c r="M1576" s="26" t="s">
        <v>67</v>
      </c>
      <c r="N1576" s="26" t="s">
        <v>4790</v>
      </c>
      <c r="O1576" s="26" t="s">
        <v>920</v>
      </c>
      <c r="P1576" s="26" t="s">
        <v>4806</v>
      </c>
      <c r="Q1576" s="26">
        <v>0</v>
      </c>
      <c r="R1576" s="26">
        <v>0</v>
      </c>
      <c r="S1576" s="26">
        <v>0</v>
      </c>
      <c r="T1576" s="26">
        <v>0</v>
      </c>
      <c r="U1576" s="26" t="s">
        <v>954</v>
      </c>
      <c r="V1576" s="26" t="s">
        <v>4851</v>
      </c>
      <c r="W1576" s="26">
        <v>0</v>
      </c>
      <c r="X1576" s="26" t="s">
        <v>4852</v>
      </c>
      <c r="Y1576" s="25">
        <v>46213</v>
      </c>
      <c r="Z1576" s="27">
        <v>73</v>
      </c>
      <c r="AA1576" s="24" t="s">
        <v>62</v>
      </c>
      <c r="AB1576" s="24" t="s">
        <v>88</v>
      </c>
      <c r="AC1576" s="24" t="s">
        <v>4714</v>
      </c>
      <c r="AD1576" s="24" t="s">
        <v>4715</v>
      </c>
    </row>
    <row r="1577" spans="1:30" x14ac:dyDescent="0.35">
      <c r="A1577" s="23">
        <v>1576</v>
      </c>
      <c r="B1577" s="24" t="s">
        <v>1718</v>
      </c>
      <c r="C1577" s="24" t="s">
        <v>61</v>
      </c>
      <c r="D1577" s="24" t="s">
        <v>4735</v>
      </c>
      <c r="E1577" s="24" t="s">
        <v>4832</v>
      </c>
      <c r="F1577" s="24" t="s">
        <v>4723</v>
      </c>
      <c r="G1577" s="25">
        <v>46122</v>
      </c>
      <c r="H1577" s="25">
        <v>46132</v>
      </c>
      <c r="I1577" s="25">
        <v>46134</v>
      </c>
      <c r="J1577" s="25">
        <v>46153</v>
      </c>
      <c r="K1577" s="26" t="s">
        <v>74</v>
      </c>
      <c r="L1577" s="26" t="s">
        <v>4738</v>
      </c>
      <c r="M1577" s="26" t="s">
        <v>995</v>
      </c>
      <c r="N1577" s="26" t="s">
        <v>4797</v>
      </c>
      <c r="O1577" s="26" t="s">
        <v>930</v>
      </c>
      <c r="P1577" s="26" t="s">
        <v>4829</v>
      </c>
      <c r="Q1577" s="26">
        <v>0</v>
      </c>
      <c r="R1577" s="26">
        <v>0</v>
      </c>
      <c r="S1577" s="26">
        <v>0</v>
      </c>
      <c r="T1577" s="26">
        <v>0</v>
      </c>
      <c r="U1577" s="26" t="s">
        <v>1037</v>
      </c>
      <c r="V1577" s="26" t="s">
        <v>5022</v>
      </c>
      <c r="W1577" s="26">
        <v>0</v>
      </c>
      <c r="X1577" s="26" t="s">
        <v>5023</v>
      </c>
      <c r="Y1577" s="25">
        <v>46213</v>
      </c>
      <c r="Z1577" s="27">
        <v>80</v>
      </c>
      <c r="AA1577" s="24" t="s">
        <v>62</v>
      </c>
      <c r="AB1577" s="24" t="s">
        <v>88</v>
      </c>
      <c r="AC1577" s="24" t="s">
        <v>4714</v>
      </c>
      <c r="AD1577" s="24" t="s">
        <v>4715</v>
      </c>
    </row>
    <row r="1578" spans="1:30" x14ac:dyDescent="0.35">
      <c r="A1578" s="23">
        <v>1577</v>
      </c>
      <c r="B1578" s="24" t="s">
        <v>1719</v>
      </c>
      <c r="C1578" s="24" t="s">
        <v>61</v>
      </c>
      <c r="D1578" s="24" t="s">
        <v>4735</v>
      </c>
      <c r="E1578" s="24" t="s">
        <v>4785</v>
      </c>
      <c r="F1578" s="24" t="s">
        <v>4723</v>
      </c>
      <c r="G1578" s="25">
        <v>46118</v>
      </c>
      <c r="H1578" s="25">
        <v>46134</v>
      </c>
      <c r="I1578" s="25">
        <v>46135</v>
      </c>
      <c r="J1578" s="25">
        <v>46153</v>
      </c>
      <c r="K1578" s="26" t="s">
        <v>74</v>
      </c>
      <c r="L1578" s="26" t="s">
        <v>4738</v>
      </c>
      <c r="M1578" s="26" t="s">
        <v>995</v>
      </c>
      <c r="N1578" s="26" t="s">
        <v>4797</v>
      </c>
      <c r="O1578" s="26" t="s">
        <v>930</v>
      </c>
      <c r="P1578" s="26" t="s">
        <v>4829</v>
      </c>
      <c r="Q1578" s="26">
        <v>0</v>
      </c>
      <c r="R1578" s="26">
        <v>0</v>
      </c>
      <c r="S1578" s="26">
        <v>0</v>
      </c>
      <c r="T1578" s="26">
        <v>0</v>
      </c>
      <c r="U1578" s="26" t="s">
        <v>1037</v>
      </c>
      <c r="V1578" s="26" t="s">
        <v>5022</v>
      </c>
      <c r="W1578" s="26">
        <v>0</v>
      </c>
      <c r="X1578" s="26" t="s">
        <v>5023</v>
      </c>
      <c r="Y1578" s="25">
        <v>46213</v>
      </c>
      <c r="Z1578" s="27">
        <v>79</v>
      </c>
      <c r="AA1578" s="24" t="s">
        <v>62</v>
      </c>
      <c r="AB1578" s="24" t="s">
        <v>88</v>
      </c>
      <c r="AC1578" s="24" t="s">
        <v>4714</v>
      </c>
      <c r="AD1578" s="24" t="s">
        <v>4715</v>
      </c>
    </row>
    <row r="1579" spans="1:30" x14ac:dyDescent="0.35">
      <c r="A1579" s="23">
        <v>1578</v>
      </c>
      <c r="B1579" s="24" t="s">
        <v>1720</v>
      </c>
      <c r="C1579" s="24" t="s">
        <v>61</v>
      </c>
      <c r="D1579" s="24" t="s">
        <v>4735</v>
      </c>
      <c r="E1579" s="24" t="s">
        <v>4946</v>
      </c>
      <c r="F1579" s="24" t="s">
        <v>4723</v>
      </c>
      <c r="G1579" s="25">
        <v>46079</v>
      </c>
      <c r="H1579" s="25">
        <v>46111</v>
      </c>
      <c r="I1579" s="25">
        <v>46139</v>
      </c>
      <c r="J1579" s="25">
        <v>46149</v>
      </c>
      <c r="K1579" s="26" t="s">
        <v>67</v>
      </c>
      <c r="L1579" s="26" t="s">
        <v>4790</v>
      </c>
      <c r="M1579" s="26" t="s">
        <v>66</v>
      </c>
      <c r="N1579" s="26" t="s">
        <v>4724</v>
      </c>
      <c r="O1579" s="26" t="s">
        <v>892</v>
      </c>
      <c r="P1579" s="26" t="s">
        <v>4748</v>
      </c>
      <c r="Q1579" s="26">
        <v>0</v>
      </c>
      <c r="R1579" s="26">
        <v>0</v>
      </c>
      <c r="S1579" s="26">
        <v>0</v>
      </c>
      <c r="T1579" s="26">
        <v>0</v>
      </c>
      <c r="U1579" s="26" t="s">
        <v>914</v>
      </c>
      <c r="V1579" s="26" t="s">
        <v>4788</v>
      </c>
      <c r="W1579" s="26">
        <v>0</v>
      </c>
      <c r="X1579" s="26" t="s">
        <v>4789</v>
      </c>
      <c r="Y1579" s="25">
        <v>46213</v>
      </c>
      <c r="Z1579" s="27">
        <v>75</v>
      </c>
      <c r="AA1579" s="24" t="s">
        <v>62</v>
      </c>
      <c r="AB1579" s="24" t="s">
        <v>88</v>
      </c>
      <c r="AC1579" s="24" t="s">
        <v>4714</v>
      </c>
      <c r="AD1579" s="24" t="s">
        <v>4715</v>
      </c>
    </row>
    <row r="1580" spans="1:30" x14ac:dyDescent="0.35">
      <c r="A1580" s="23">
        <v>1579</v>
      </c>
      <c r="B1580" s="24" t="s">
        <v>1721</v>
      </c>
      <c r="C1580" s="24" t="s">
        <v>61</v>
      </c>
      <c r="D1580" s="24" t="s">
        <v>4735</v>
      </c>
      <c r="E1580" s="24" t="s">
        <v>5252</v>
      </c>
      <c r="F1580" s="24" t="s">
        <v>4723</v>
      </c>
      <c r="G1580" s="25">
        <v>46080</v>
      </c>
      <c r="H1580" s="25">
        <v>46112</v>
      </c>
      <c r="I1580" s="25">
        <v>46140</v>
      </c>
      <c r="J1580" s="25">
        <v>46149</v>
      </c>
      <c r="K1580" s="26" t="s">
        <v>67</v>
      </c>
      <c r="L1580" s="26" t="s">
        <v>4790</v>
      </c>
      <c r="M1580" s="26" t="s">
        <v>66</v>
      </c>
      <c r="N1580" s="26" t="s">
        <v>4724</v>
      </c>
      <c r="O1580" s="26" t="s">
        <v>892</v>
      </c>
      <c r="P1580" s="26" t="s">
        <v>4748</v>
      </c>
      <c r="Q1580" s="26">
        <v>0</v>
      </c>
      <c r="R1580" s="26">
        <v>0</v>
      </c>
      <c r="S1580" s="26">
        <v>0</v>
      </c>
      <c r="T1580" s="26">
        <v>0</v>
      </c>
      <c r="U1580" s="26" t="s">
        <v>894</v>
      </c>
      <c r="V1580" s="26" t="s">
        <v>4749</v>
      </c>
      <c r="W1580" s="26">
        <v>0</v>
      </c>
      <c r="X1580" s="26" t="s">
        <v>4859</v>
      </c>
      <c r="Y1580" s="25">
        <v>46213</v>
      </c>
      <c r="Z1580" s="27">
        <v>74</v>
      </c>
      <c r="AA1580" s="24" t="s">
        <v>62</v>
      </c>
      <c r="AB1580" s="24" t="s">
        <v>88</v>
      </c>
      <c r="AC1580" s="24" t="s">
        <v>4714</v>
      </c>
      <c r="AD1580" s="24" t="s">
        <v>4715</v>
      </c>
    </row>
    <row r="1581" spans="1:30" x14ac:dyDescent="0.35">
      <c r="A1581" s="23">
        <v>1580</v>
      </c>
      <c r="B1581" s="24" t="s">
        <v>1722</v>
      </c>
      <c r="C1581" s="24" t="s">
        <v>61</v>
      </c>
      <c r="D1581" s="24" t="s">
        <v>4735</v>
      </c>
      <c r="E1581" s="24" t="s">
        <v>4923</v>
      </c>
      <c r="F1581" s="24" t="s">
        <v>4723</v>
      </c>
      <c r="G1581" s="25">
        <v>46080</v>
      </c>
      <c r="H1581" s="25">
        <v>46112</v>
      </c>
      <c r="I1581" s="25">
        <v>46146</v>
      </c>
      <c r="J1581" s="25">
        <v>46153</v>
      </c>
      <c r="K1581" s="26" t="s">
        <v>64</v>
      </c>
      <c r="L1581" s="26" t="s">
        <v>4725</v>
      </c>
      <c r="M1581" s="26" t="s">
        <v>72</v>
      </c>
      <c r="N1581" s="26" t="s">
        <v>4731</v>
      </c>
      <c r="O1581" s="26" t="s">
        <v>892</v>
      </c>
      <c r="P1581" s="26" t="s">
        <v>4748</v>
      </c>
      <c r="Q1581" s="26">
        <v>0</v>
      </c>
      <c r="R1581" s="26">
        <v>0</v>
      </c>
      <c r="S1581" s="26">
        <v>0</v>
      </c>
      <c r="T1581" s="26">
        <v>0</v>
      </c>
      <c r="U1581" s="26" t="s">
        <v>894</v>
      </c>
      <c r="V1581" s="26" t="s">
        <v>4749</v>
      </c>
      <c r="W1581" s="26">
        <v>0</v>
      </c>
      <c r="X1581" s="26" t="s">
        <v>4859</v>
      </c>
      <c r="Y1581" s="25">
        <v>46213</v>
      </c>
      <c r="Z1581" s="27">
        <v>68</v>
      </c>
      <c r="AA1581" s="24" t="s">
        <v>62</v>
      </c>
      <c r="AB1581" s="24" t="s">
        <v>88</v>
      </c>
      <c r="AC1581" s="24" t="s">
        <v>4714</v>
      </c>
      <c r="AD1581" s="24" t="s">
        <v>4715</v>
      </c>
    </row>
    <row r="1582" spans="1:30" x14ac:dyDescent="0.35">
      <c r="A1582" s="23">
        <v>1581</v>
      </c>
      <c r="B1582" s="24" t="s">
        <v>1723</v>
      </c>
      <c r="C1582" s="24" t="s">
        <v>61</v>
      </c>
      <c r="D1582" s="24" t="s">
        <v>4735</v>
      </c>
      <c r="E1582" s="24" t="s">
        <v>4817</v>
      </c>
      <c r="F1582" s="24" t="s">
        <v>4723</v>
      </c>
      <c r="G1582" s="25">
        <v>46085</v>
      </c>
      <c r="H1582" s="25">
        <v>46120</v>
      </c>
      <c r="I1582" s="25">
        <v>46148</v>
      </c>
      <c r="J1582" s="25">
        <v>46154</v>
      </c>
      <c r="K1582" s="26" t="s">
        <v>73</v>
      </c>
      <c r="L1582" s="26" t="s">
        <v>4730</v>
      </c>
      <c r="M1582" s="26" t="s">
        <v>66</v>
      </c>
      <c r="N1582" s="26" t="s">
        <v>4724</v>
      </c>
      <c r="O1582" s="26" t="s">
        <v>71</v>
      </c>
      <c r="P1582" s="26" t="s">
        <v>4732</v>
      </c>
      <c r="Q1582" s="26">
        <v>0</v>
      </c>
      <c r="R1582" s="26">
        <v>0</v>
      </c>
      <c r="S1582" s="26">
        <v>0</v>
      </c>
      <c r="T1582" s="26">
        <v>0</v>
      </c>
      <c r="U1582" s="26" t="s">
        <v>916</v>
      </c>
      <c r="V1582" s="26" t="s">
        <v>4791</v>
      </c>
      <c r="W1582" s="26">
        <v>0</v>
      </c>
      <c r="X1582" s="26" t="s">
        <v>4792</v>
      </c>
      <c r="Y1582" s="25">
        <v>46213</v>
      </c>
      <c r="Z1582" s="27">
        <v>66</v>
      </c>
      <c r="AA1582" s="24" t="s">
        <v>62</v>
      </c>
      <c r="AB1582" s="24" t="s">
        <v>88</v>
      </c>
      <c r="AC1582" s="24" t="s">
        <v>4714</v>
      </c>
      <c r="AD1582" s="24" t="s">
        <v>4715</v>
      </c>
    </row>
    <row r="1583" spans="1:30" x14ac:dyDescent="0.35">
      <c r="A1583" s="23">
        <v>1582</v>
      </c>
      <c r="B1583" s="24" t="s">
        <v>1724</v>
      </c>
      <c r="C1583" s="24" t="s">
        <v>61</v>
      </c>
      <c r="D1583" s="24" t="s">
        <v>4735</v>
      </c>
      <c r="E1583" s="24" t="s">
        <v>5174</v>
      </c>
      <c r="F1583" s="24" t="s">
        <v>4723</v>
      </c>
      <c r="G1583" s="25">
        <v>46107</v>
      </c>
      <c r="H1583" s="25">
        <v>46127</v>
      </c>
      <c r="I1583" s="25">
        <v>46146</v>
      </c>
      <c r="J1583" s="25">
        <v>46153</v>
      </c>
      <c r="K1583" s="26" t="s">
        <v>67</v>
      </c>
      <c r="L1583" s="26" t="s">
        <v>4790</v>
      </c>
      <c r="M1583" s="26" t="s">
        <v>66</v>
      </c>
      <c r="N1583" s="26" t="s">
        <v>4724</v>
      </c>
      <c r="O1583" s="26" t="s">
        <v>892</v>
      </c>
      <c r="P1583" s="26" t="s">
        <v>4748</v>
      </c>
      <c r="Q1583" s="26">
        <v>0</v>
      </c>
      <c r="R1583" s="26">
        <v>0</v>
      </c>
      <c r="S1583" s="26">
        <v>0</v>
      </c>
      <c r="T1583" s="26">
        <v>0</v>
      </c>
      <c r="U1583" s="26" t="s">
        <v>894</v>
      </c>
      <c r="V1583" s="26" t="s">
        <v>4749</v>
      </c>
      <c r="W1583" s="26">
        <v>0</v>
      </c>
      <c r="X1583" s="26" t="s">
        <v>4859</v>
      </c>
      <c r="Y1583" s="25">
        <v>46213</v>
      </c>
      <c r="Z1583" s="27">
        <v>68</v>
      </c>
      <c r="AA1583" s="24" t="s">
        <v>62</v>
      </c>
      <c r="AB1583" s="24" t="s">
        <v>88</v>
      </c>
      <c r="AC1583" s="24" t="s">
        <v>4714</v>
      </c>
      <c r="AD1583" s="24" t="s">
        <v>4715</v>
      </c>
    </row>
    <row r="1584" spans="1:30" x14ac:dyDescent="0.35">
      <c r="A1584" s="23">
        <v>1583</v>
      </c>
      <c r="B1584" s="24" t="s">
        <v>1725</v>
      </c>
      <c r="C1584" s="24" t="s">
        <v>61</v>
      </c>
      <c r="D1584" s="24" t="s">
        <v>4735</v>
      </c>
      <c r="E1584" s="24" t="s">
        <v>4766</v>
      </c>
      <c r="F1584" s="24" t="s">
        <v>4723</v>
      </c>
      <c r="G1584" s="25">
        <v>46121</v>
      </c>
      <c r="H1584" s="25">
        <v>46135</v>
      </c>
      <c r="I1584" s="25">
        <v>46148</v>
      </c>
      <c r="J1584" s="25">
        <v>46154</v>
      </c>
      <c r="K1584" s="26" t="s">
        <v>73</v>
      </c>
      <c r="L1584" s="26" t="s">
        <v>4730</v>
      </c>
      <c r="M1584" s="26" t="s">
        <v>67</v>
      </c>
      <c r="N1584" s="26" t="s">
        <v>4790</v>
      </c>
      <c r="O1584" s="26" t="s">
        <v>71</v>
      </c>
      <c r="P1584" s="26" t="s">
        <v>4732</v>
      </c>
      <c r="Q1584" s="26">
        <v>0</v>
      </c>
      <c r="R1584" s="26">
        <v>0</v>
      </c>
      <c r="S1584" s="26">
        <v>0</v>
      </c>
      <c r="T1584" s="26">
        <v>0</v>
      </c>
      <c r="U1584" s="26" t="s">
        <v>897</v>
      </c>
      <c r="V1584" s="26" t="s">
        <v>4752</v>
      </c>
      <c r="W1584" s="26">
        <v>0</v>
      </c>
      <c r="X1584" s="26" t="s">
        <v>4753</v>
      </c>
      <c r="Y1584" s="25">
        <v>46213</v>
      </c>
      <c r="Z1584" s="27">
        <v>66</v>
      </c>
      <c r="AA1584" s="24" t="s">
        <v>62</v>
      </c>
      <c r="AB1584" s="24" t="s">
        <v>88</v>
      </c>
      <c r="AC1584" s="24" t="s">
        <v>4714</v>
      </c>
      <c r="AD1584" s="24" t="s">
        <v>4715</v>
      </c>
    </row>
    <row r="1585" spans="1:30" x14ac:dyDescent="0.35">
      <c r="A1585" s="23">
        <v>1584</v>
      </c>
      <c r="B1585" s="24" t="s">
        <v>1726</v>
      </c>
      <c r="C1585" s="24" t="s">
        <v>61</v>
      </c>
      <c r="D1585" s="24" t="s">
        <v>4706</v>
      </c>
      <c r="E1585" s="24" t="s">
        <v>4816</v>
      </c>
      <c r="F1585" s="24" t="s">
        <v>4723</v>
      </c>
      <c r="G1585" s="25">
        <v>46077</v>
      </c>
      <c r="H1585" s="25">
        <v>46121</v>
      </c>
      <c r="I1585" s="25">
        <v>46148</v>
      </c>
      <c r="J1585" s="25">
        <v>46155</v>
      </c>
      <c r="K1585" s="26" t="s">
        <v>66</v>
      </c>
      <c r="L1585" s="26" t="s">
        <v>4724</v>
      </c>
      <c r="M1585" s="26" t="s">
        <v>64</v>
      </c>
      <c r="N1585" s="26" t="s">
        <v>4725</v>
      </c>
      <c r="O1585" s="26" t="s">
        <v>885</v>
      </c>
      <c r="P1585" s="26" t="s">
        <v>4726</v>
      </c>
      <c r="Q1585" s="26">
        <v>0</v>
      </c>
      <c r="R1585" s="26">
        <v>0</v>
      </c>
      <c r="S1585" s="26">
        <v>0</v>
      </c>
      <c r="T1585" s="26">
        <v>0</v>
      </c>
      <c r="U1585" s="26" t="s">
        <v>1106</v>
      </c>
      <c r="V1585" s="26" t="s">
        <v>5149</v>
      </c>
      <c r="W1585" s="26">
        <v>0</v>
      </c>
      <c r="X1585" s="26" t="s">
        <v>5150</v>
      </c>
      <c r="Y1585" s="25">
        <v>46213</v>
      </c>
      <c r="Z1585" s="27">
        <v>66</v>
      </c>
      <c r="AA1585" s="24" t="s">
        <v>62</v>
      </c>
      <c r="AB1585" s="24" t="s">
        <v>25</v>
      </c>
      <c r="AC1585" s="24" t="s">
        <v>4714</v>
      </c>
      <c r="AD1585" s="24" t="s">
        <v>4715</v>
      </c>
    </row>
    <row r="1586" spans="1:30" x14ac:dyDescent="0.35">
      <c r="A1586" s="23">
        <v>1585</v>
      </c>
      <c r="B1586" s="24" t="s">
        <v>1727</v>
      </c>
      <c r="C1586" s="24" t="s">
        <v>61</v>
      </c>
      <c r="D1586" s="24" t="s">
        <v>4735</v>
      </c>
      <c r="E1586" s="24" t="s">
        <v>5088</v>
      </c>
      <c r="F1586" s="24" t="s">
        <v>4723</v>
      </c>
      <c r="G1586" s="25">
        <v>46108</v>
      </c>
      <c r="H1586" s="25">
        <v>46127</v>
      </c>
      <c r="I1586" s="25">
        <v>46148</v>
      </c>
      <c r="J1586" s="25">
        <v>46154</v>
      </c>
      <c r="K1586" s="26" t="s">
        <v>73</v>
      </c>
      <c r="L1586" s="26" t="s">
        <v>4730</v>
      </c>
      <c r="M1586" s="26" t="s">
        <v>66</v>
      </c>
      <c r="N1586" s="26" t="s">
        <v>4724</v>
      </c>
      <c r="O1586" s="26" t="s">
        <v>71</v>
      </c>
      <c r="P1586" s="26" t="s">
        <v>4732</v>
      </c>
      <c r="Q1586" s="26">
        <v>0</v>
      </c>
      <c r="R1586" s="26">
        <v>0</v>
      </c>
      <c r="S1586" s="26">
        <v>0</v>
      </c>
      <c r="T1586" s="26">
        <v>0</v>
      </c>
      <c r="U1586" s="26" t="s">
        <v>897</v>
      </c>
      <c r="V1586" s="26" t="s">
        <v>4752</v>
      </c>
      <c r="W1586" s="26">
        <v>0</v>
      </c>
      <c r="X1586" s="26" t="s">
        <v>4753</v>
      </c>
      <c r="Y1586" s="25">
        <v>46213</v>
      </c>
      <c r="Z1586" s="27">
        <v>66</v>
      </c>
      <c r="AA1586" s="24" t="s">
        <v>62</v>
      </c>
      <c r="AB1586" s="24" t="s">
        <v>88</v>
      </c>
      <c r="AC1586" s="24" t="s">
        <v>4714</v>
      </c>
      <c r="AD1586" s="24" t="s">
        <v>4715</v>
      </c>
    </row>
    <row r="1587" spans="1:30" x14ac:dyDescent="0.35">
      <c r="A1587" s="23">
        <v>1586</v>
      </c>
      <c r="B1587" s="24" t="s">
        <v>1728</v>
      </c>
      <c r="C1587" s="24" t="s">
        <v>61</v>
      </c>
      <c r="D1587" s="24" t="s">
        <v>4735</v>
      </c>
      <c r="E1587" s="24" t="s">
        <v>4773</v>
      </c>
      <c r="F1587" s="24" t="s">
        <v>4723</v>
      </c>
      <c r="G1587" s="25">
        <v>46073</v>
      </c>
      <c r="H1587" s="25">
        <v>46107</v>
      </c>
      <c r="I1587" s="25">
        <v>46148</v>
      </c>
      <c r="J1587" s="25">
        <v>46155</v>
      </c>
      <c r="K1587" s="26" t="s">
        <v>66</v>
      </c>
      <c r="L1587" s="26" t="s">
        <v>4724</v>
      </c>
      <c r="M1587" s="26" t="s">
        <v>64</v>
      </c>
      <c r="N1587" s="26" t="s">
        <v>4725</v>
      </c>
      <c r="O1587" s="26" t="s">
        <v>885</v>
      </c>
      <c r="P1587" s="26" t="s">
        <v>4726</v>
      </c>
      <c r="Q1587" s="26">
        <v>0</v>
      </c>
      <c r="R1587" s="26">
        <v>0</v>
      </c>
      <c r="S1587" s="26">
        <v>0</v>
      </c>
      <c r="T1587" s="26">
        <v>0</v>
      </c>
      <c r="U1587" s="26" t="s">
        <v>1106</v>
      </c>
      <c r="V1587" s="26" t="s">
        <v>5149</v>
      </c>
      <c r="W1587" s="26">
        <v>0</v>
      </c>
      <c r="X1587" s="26" t="s">
        <v>5150</v>
      </c>
      <c r="Y1587" s="25">
        <v>46213</v>
      </c>
      <c r="Z1587" s="27">
        <v>66</v>
      </c>
      <c r="AA1587" s="24" t="s">
        <v>62</v>
      </c>
      <c r="AB1587" s="24" t="s">
        <v>88</v>
      </c>
      <c r="AC1587" s="24" t="s">
        <v>4714</v>
      </c>
      <c r="AD1587" s="24" t="s">
        <v>4715</v>
      </c>
    </row>
    <row r="1588" spans="1:30" x14ac:dyDescent="0.35">
      <c r="A1588" s="23">
        <v>1587</v>
      </c>
      <c r="B1588" s="24" t="s">
        <v>1729</v>
      </c>
      <c r="C1588" s="24" t="s">
        <v>61</v>
      </c>
      <c r="D1588" s="24" t="s">
        <v>4735</v>
      </c>
      <c r="E1588" s="24" t="s">
        <v>5275</v>
      </c>
      <c r="F1588" s="24" t="s">
        <v>4723</v>
      </c>
      <c r="G1588" s="25">
        <v>46073</v>
      </c>
      <c r="H1588" s="25">
        <v>46108</v>
      </c>
      <c r="I1588" s="25">
        <v>46139</v>
      </c>
      <c r="J1588" s="25">
        <v>46149</v>
      </c>
      <c r="K1588" s="26" t="s">
        <v>67</v>
      </c>
      <c r="L1588" s="26" t="s">
        <v>4790</v>
      </c>
      <c r="M1588" s="26" t="s">
        <v>66</v>
      </c>
      <c r="N1588" s="26" t="s">
        <v>4724</v>
      </c>
      <c r="O1588" s="26" t="s">
        <v>892</v>
      </c>
      <c r="P1588" s="26" t="s">
        <v>4748</v>
      </c>
      <c r="Q1588" s="26">
        <v>0</v>
      </c>
      <c r="R1588" s="26">
        <v>0</v>
      </c>
      <c r="S1588" s="26">
        <v>0</v>
      </c>
      <c r="T1588" s="26">
        <v>0</v>
      </c>
      <c r="U1588" s="26" t="s">
        <v>894</v>
      </c>
      <c r="V1588" s="26" t="s">
        <v>4749</v>
      </c>
      <c r="W1588" s="26">
        <v>0</v>
      </c>
      <c r="X1588" s="26" t="s">
        <v>4859</v>
      </c>
      <c r="Y1588" s="25">
        <v>46213</v>
      </c>
      <c r="Z1588" s="27">
        <v>75</v>
      </c>
      <c r="AA1588" s="24" t="s">
        <v>62</v>
      </c>
      <c r="AB1588" s="24" t="s">
        <v>88</v>
      </c>
      <c r="AC1588" s="24" t="s">
        <v>4714</v>
      </c>
      <c r="AD1588" s="24" t="s">
        <v>4715</v>
      </c>
    </row>
    <row r="1589" spans="1:30" x14ac:dyDescent="0.35">
      <c r="A1589" s="23">
        <v>1588</v>
      </c>
      <c r="B1589" s="24" t="s">
        <v>1730</v>
      </c>
      <c r="C1589" s="24" t="s">
        <v>61</v>
      </c>
      <c r="D1589" s="24" t="s">
        <v>4735</v>
      </c>
      <c r="E1589" s="24" t="s">
        <v>4871</v>
      </c>
      <c r="F1589" s="24" t="s">
        <v>5333</v>
      </c>
      <c r="G1589" s="25">
        <v>46098</v>
      </c>
      <c r="H1589" s="25">
        <v>46122</v>
      </c>
      <c r="I1589" s="25">
        <v>46147</v>
      </c>
      <c r="J1589" s="25">
        <v>46155</v>
      </c>
      <c r="K1589" s="26" t="s">
        <v>66</v>
      </c>
      <c r="L1589" s="26" t="s">
        <v>4724</v>
      </c>
      <c r="M1589" s="26" t="s">
        <v>72</v>
      </c>
      <c r="N1589" s="26" t="s">
        <v>4731</v>
      </c>
      <c r="O1589" s="26" t="s">
        <v>941</v>
      </c>
      <c r="P1589" s="26" t="s">
        <v>4838</v>
      </c>
      <c r="Q1589" s="26">
        <v>0</v>
      </c>
      <c r="R1589" s="26">
        <v>0</v>
      </c>
      <c r="S1589" s="26">
        <v>0</v>
      </c>
      <c r="T1589" s="26">
        <v>0</v>
      </c>
      <c r="U1589" s="26" t="s">
        <v>899</v>
      </c>
      <c r="V1589" s="26" t="s">
        <v>4755</v>
      </c>
      <c r="W1589" s="26" t="s">
        <v>895</v>
      </c>
      <c r="X1589" s="26" t="s">
        <v>4756</v>
      </c>
      <c r="Y1589" s="25">
        <v>46213</v>
      </c>
      <c r="Z1589" s="27">
        <v>67</v>
      </c>
      <c r="AA1589" s="24" t="s">
        <v>62</v>
      </c>
      <c r="AB1589" s="24" t="s">
        <v>88</v>
      </c>
      <c r="AC1589" s="24" t="s">
        <v>4714</v>
      </c>
      <c r="AD1589" s="24" t="s">
        <v>4715</v>
      </c>
    </row>
    <row r="1590" spans="1:30" x14ac:dyDescent="0.35">
      <c r="A1590" s="23">
        <v>1589</v>
      </c>
      <c r="B1590" s="24" t="s">
        <v>1731</v>
      </c>
      <c r="C1590" s="24" t="s">
        <v>61</v>
      </c>
      <c r="D1590" s="24" t="s">
        <v>4735</v>
      </c>
      <c r="E1590" s="24" t="s">
        <v>5318</v>
      </c>
      <c r="F1590" s="24" t="s">
        <v>4723</v>
      </c>
      <c r="G1590" s="25">
        <v>46086</v>
      </c>
      <c r="H1590" s="25">
        <v>46120</v>
      </c>
      <c r="I1590" s="25">
        <v>46139</v>
      </c>
      <c r="J1590" s="25">
        <v>46149</v>
      </c>
      <c r="K1590" s="26" t="s">
        <v>67</v>
      </c>
      <c r="L1590" s="26" t="s">
        <v>4790</v>
      </c>
      <c r="M1590" s="26" t="s">
        <v>66</v>
      </c>
      <c r="N1590" s="26" t="s">
        <v>4724</v>
      </c>
      <c r="O1590" s="26" t="s">
        <v>892</v>
      </c>
      <c r="P1590" s="26" t="s">
        <v>4748</v>
      </c>
      <c r="Q1590" s="26">
        <v>0</v>
      </c>
      <c r="R1590" s="26">
        <v>0</v>
      </c>
      <c r="S1590" s="26">
        <v>0</v>
      </c>
      <c r="T1590" s="26">
        <v>0</v>
      </c>
      <c r="U1590" s="26" t="s">
        <v>894</v>
      </c>
      <c r="V1590" s="26" t="s">
        <v>4749</v>
      </c>
      <c r="W1590" s="26">
        <v>0</v>
      </c>
      <c r="X1590" s="26" t="s">
        <v>4859</v>
      </c>
      <c r="Y1590" s="25">
        <v>46213</v>
      </c>
      <c r="Z1590" s="27">
        <v>75</v>
      </c>
      <c r="AA1590" s="24" t="s">
        <v>62</v>
      </c>
      <c r="AB1590" s="24" t="s">
        <v>88</v>
      </c>
      <c r="AC1590" s="24" t="s">
        <v>4714</v>
      </c>
      <c r="AD1590" s="24" t="s">
        <v>4715</v>
      </c>
    </row>
    <row r="1591" spans="1:30" x14ac:dyDescent="0.35">
      <c r="A1591" s="23">
        <v>1590</v>
      </c>
      <c r="B1591" s="24" t="s">
        <v>1732</v>
      </c>
      <c r="C1591" s="24" t="s">
        <v>61</v>
      </c>
      <c r="D1591" s="24" t="s">
        <v>4735</v>
      </c>
      <c r="E1591" s="24" t="s">
        <v>4773</v>
      </c>
      <c r="F1591" s="24" t="s">
        <v>4723</v>
      </c>
      <c r="G1591" s="25">
        <v>46087</v>
      </c>
      <c r="H1591" s="25">
        <v>46121</v>
      </c>
      <c r="I1591" s="25">
        <v>46139</v>
      </c>
      <c r="J1591" s="25">
        <v>46149</v>
      </c>
      <c r="K1591" s="26" t="s">
        <v>67</v>
      </c>
      <c r="L1591" s="26" t="s">
        <v>4790</v>
      </c>
      <c r="M1591" s="26" t="s">
        <v>66</v>
      </c>
      <c r="N1591" s="26" t="s">
        <v>4724</v>
      </c>
      <c r="O1591" s="26" t="s">
        <v>892</v>
      </c>
      <c r="P1591" s="26" t="s">
        <v>4748</v>
      </c>
      <c r="Q1591" s="26">
        <v>0</v>
      </c>
      <c r="R1591" s="26">
        <v>0</v>
      </c>
      <c r="S1591" s="26">
        <v>0</v>
      </c>
      <c r="T1591" s="26">
        <v>0</v>
      </c>
      <c r="U1591" s="26" t="s">
        <v>990</v>
      </c>
      <c r="V1591" s="26" t="s">
        <v>4930</v>
      </c>
      <c r="W1591" s="26">
        <v>0</v>
      </c>
      <c r="X1591" s="26" t="s">
        <v>5296</v>
      </c>
      <c r="Y1591" s="25">
        <v>46213</v>
      </c>
      <c r="Z1591" s="27">
        <v>75</v>
      </c>
      <c r="AA1591" s="24" t="s">
        <v>62</v>
      </c>
      <c r="AB1591" s="24" t="s">
        <v>88</v>
      </c>
      <c r="AC1591" s="24" t="s">
        <v>4714</v>
      </c>
      <c r="AD1591" s="24" t="s">
        <v>4715</v>
      </c>
    </row>
    <row r="1592" spans="1:30" x14ac:dyDescent="0.35">
      <c r="A1592" s="23">
        <v>1591</v>
      </c>
      <c r="B1592" s="24" t="s">
        <v>1733</v>
      </c>
      <c r="C1592" s="24" t="s">
        <v>61</v>
      </c>
      <c r="D1592" s="24" t="s">
        <v>4735</v>
      </c>
      <c r="E1592" s="24" t="s">
        <v>4736</v>
      </c>
      <c r="F1592" s="24" t="s">
        <v>4723</v>
      </c>
      <c r="G1592" s="25">
        <v>46094</v>
      </c>
      <c r="H1592" s="25">
        <v>46126</v>
      </c>
      <c r="I1592" s="25">
        <v>46146</v>
      </c>
      <c r="J1592" s="25">
        <v>46153</v>
      </c>
      <c r="K1592" s="26" t="s">
        <v>67</v>
      </c>
      <c r="L1592" s="26" t="s">
        <v>4790</v>
      </c>
      <c r="M1592" s="26" t="s">
        <v>66</v>
      </c>
      <c r="N1592" s="26" t="s">
        <v>4724</v>
      </c>
      <c r="O1592" s="26" t="s">
        <v>892</v>
      </c>
      <c r="P1592" s="26" t="s">
        <v>4748</v>
      </c>
      <c r="Q1592" s="26">
        <v>0</v>
      </c>
      <c r="R1592" s="26">
        <v>0</v>
      </c>
      <c r="S1592" s="26">
        <v>0</v>
      </c>
      <c r="T1592" s="26">
        <v>0</v>
      </c>
      <c r="U1592" s="26" t="s">
        <v>894</v>
      </c>
      <c r="V1592" s="26" t="s">
        <v>4749</v>
      </c>
      <c r="W1592" s="26">
        <v>0</v>
      </c>
      <c r="X1592" s="26" t="s">
        <v>4859</v>
      </c>
      <c r="Y1592" s="25">
        <v>46213</v>
      </c>
      <c r="Z1592" s="27">
        <v>68</v>
      </c>
      <c r="AA1592" s="24" t="s">
        <v>62</v>
      </c>
      <c r="AB1592" s="24" t="s">
        <v>88</v>
      </c>
      <c r="AC1592" s="24" t="s">
        <v>4714</v>
      </c>
      <c r="AD1592" s="24" t="s">
        <v>4715</v>
      </c>
    </row>
    <row r="1593" spans="1:30" x14ac:dyDescent="0.35">
      <c r="A1593" s="23">
        <v>1592</v>
      </c>
      <c r="B1593" s="24" t="s">
        <v>3542</v>
      </c>
      <c r="C1593" s="24" t="s">
        <v>3434</v>
      </c>
      <c r="D1593" s="24" t="s">
        <v>4735</v>
      </c>
      <c r="E1593" s="24" t="s">
        <v>5119</v>
      </c>
      <c r="F1593" s="24" t="s">
        <v>5524</v>
      </c>
      <c r="G1593" s="25">
        <v>46149</v>
      </c>
      <c r="H1593" s="25">
        <v>46154</v>
      </c>
      <c r="I1593" s="25">
        <v>46162</v>
      </c>
      <c r="J1593" s="25">
        <v>46168</v>
      </c>
      <c r="K1593" s="26" t="s">
        <v>953</v>
      </c>
      <c r="L1593" s="26" t="s">
        <v>4820</v>
      </c>
      <c r="M1593" s="26" t="s">
        <v>67</v>
      </c>
      <c r="N1593" s="26" t="s">
        <v>4790</v>
      </c>
      <c r="O1593" s="26" t="s">
        <v>920</v>
      </c>
      <c r="P1593" s="26" t="s">
        <v>4806</v>
      </c>
      <c r="Q1593" s="26">
        <v>0</v>
      </c>
      <c r="R1593" s="26">
        <v>0</v>
      </c>
      <c r="S1593" s="26">
        <v>0</v>
      </c>
      <c r="T1593" s="26">
        <v>0</v>
      </c>
      <c r="U1593" s="26" t="s">
        <v>954</v>
      </c>
      <c r="V1593" s="26" t="s">
        <v>4851</v>
      </c>
      <c r="W1593" s="26" t="s">
        <v>3440</v>
      </c>
      <c r="X1593" s="26" t="s">
        <v>4852</v>
      </c>
      <c r="Y1593" s="25">
        <v>46213</v>
      </c>
      <c r="Z1593" s="27">
        <v>52</v>
      </c>
      <c r="AA1593" s="24" t="s">
        <v>62</v>
      </c>
      <c r="AB1593" s="24" t="s">
        <v>88</v>
      </c>
      <c r="AC1593" s="24" t="s">
        <v>4714</v>
      </c>
      <c r="AD1593" s="24" t="s">
        <v>4715</v>
      </c>
    </row>
    <row r="1594" spans="1:30" x14ac:dyDescent="0.35">
      <c r="A1594" s="23">
        <v>1593</v>
      </c>
      <c r="B1594" s="24" t="s">
        <v>1734</v>
      </c>
      <c r="C1594" s="24" t="s">
        <v>61</v>
      </c>
      <c r="D1594" s="24" t="s">
        <v>4706</v>
      </c>
      <c r="E1594" s="24" t="s">
        <v>4848</v>
      </c>
      <c r="F1594" s="24" t="s">
        <v>4737</v>
      </c>
      <c r="G1594" s="25">
        <v>46052</v>
      </c>
      <c r="H1594" s="25">
        <v>46113</v>
      </c>
      <c r="I1594" s="25">
        <v>46154</v>
      </c>
      <c r="J1594" s="25">
        <v>46163</v>
      </c>
      <c r="K1594" s="26" t="s">
        <v>73</v>
      </c>
      <c r="L1594" s="26" t="s">
        <v>4730</v>
      </c>
      <c r="M1594" s="26" t="s">
        <v>66</v>
      </c>
      <c r="N1594" s="26" t="s">
        <v>4724</v>
      </c>
      <c r="O1594" s="26" t="s">
        <v>71</v>
      </c>
      <c r="P1594" s="26" t="s">
        <v>4732</v>
      </c>
      <c r="Q1594" s="26">
        <v>0</v>
      </c>
      <c r="R1594" s="26">
        <v>0</v>
      </c>
      <c r="S1594" s="26">
        <v>0</v>
      </c>
      <c r="T1594" s="26">
        <v>0</v>
      </c>
      <c r="U1594" s="26" t="s">
        <v>897</v>
      </c>
      <c r="V1594" s="26" t="s">
        <v>4752</v>
      </c>
      <c r="W1594" s="26" t="s">
        <v>79</v>
      </c>
      <c r="X1594" s="26" t="s">
        <v>4753</v>
      </c>
      <c r="Y1594" s="25">
        <v>46213</v>
      </c>
      <c r="Z1594" s="27">
        <v>60</v>
      </c>
      <c r="AA1594" s="24" t="s">
        <v>62</v>
      </c>
      <c r="AB1594" s="24" t="s">
        <v>25</v>
      </c>
      <c r="AC1594" s="24" t="s">
        <v>4714</v>
      </c>
      <c r="AD1594" s="24" t="s">
        <v>4715</v>
      </c>
    </row>
    <row r="1595" spans="1:30" x14ac:dyDescent="0.35">
      <c r="A1595" s="23">
        <v>1594</v>
      </c>
      <c r="B1595" s="24" t="s">
        <v>1735</v>
      </c>
      <c r="C1595" s="24" t="s">
        <v>61</v>
      </c>
      <c r="D1595" s="24" t="s">
        <v>4706</v>
      </c>
      <c r="E1595" s="24" t="s">
        <v>4816</v>
      </c>
      <c r="F1595" s="24" t="s">
        <v>4723</v>
      </c>
      <c r="G1595" s="25">
        <v>46057</v>
      </c>
      <c r="H1595" s="25">
        <v>46113</v>
      </c>
      <c r="I1595" s="25">
        <v>46154</v>
      </c>
      <c r="J1595" s="25">
        <v>46163</v>
      </c>
      <c r="K1595" s="26" t="s">
        <v>73</v>
      </c>
      <c r="L1595" s="26" t="s">
        <v>4730</v>
      </c>
      <c r="M1595" s="26" t="s">
        <v>66</v>
      </c>
      <c r="N1595" s="26" t="s">
        <v>4724</v>
      </c>
      <c r="O1595" s="26" t="s">
        <v>71</v>
      </c>
      <c r="P1595" s="26" t="s">
        <v>4732</v>
      </c>
      <c r="Q1595" s="26">
        <v>0</v>
      </c>
      <c r="R1595" s="26">
        <v>0</v>
      </c>
      <c r="S1595" s="26">
        <v>0</v>
      </c>
      <c r="T1595" s="26">
        <v>0</v>
      </c>
      <c r="U1595" s="26" t="s">
        <v>916</v>
      </c>
      <c r="V1595" s="26" t="s">
        <v>4791</v>
      </c>
      <c r="W1595" s="26" t="s">
        <v>911</v>
      </c>
      <c r="X1595" s="26" t="s">
        <v>4792</v>
      </c>
      <c r="Y1595" s="25">
        <v>46213</v>
      </c>
      <c r="Z1595" s="27">
        <v>60</v>
      </c>
      <c r="AA1595" s="24" t="s">
        <v>62</v>
      </c>
      <c r="AB1595" s="24" t="s">
        <v>25</v>
      </c>
      <c r="AC1595" s="24" t="s">
        <v>4714</v>
      </c>
      <c r="AD1595" s="24" t="s">
        <v>4715</v>
      </c>
    </row>
    <row r="1596" spans="1:30" x14ac:dyDescent="0.35">
      <c r="A1596" s="23">
        <v>1595</v>
      </c>
      <c r="B1596" s="24" t="s">
        <v>1736</v>
      </c>
      <c r="C1596" s="24" t="s">
        <v>61</v>
      </c>
      <c r="D1596" s="24" t="s">
        <v>4706</v>
      </c>
      <c r="E1596" s="24" t="s">
        <v>5336</v>
      </c>
      <c r="F1596" s="24" t="s">
        <v>4723</v>
      </c>
      <c r="G1596" s="25">
        <v>46065</v>
      </c>
      <c r="H1596" s="25">
        <v>46120</v>
      </c>
      <c r="I1596" s="25">
        <v>46154</v>
      </c>
      <c r="J1596" s="25">
        <v>46163</v>
      </c>
      <c r="K1596" s="26" t="s">
        <v>73</v>
      </c>
      <c r="L1596" s="26" t="s">
        <v>4730</v>
      </c>
      <c r="M1596" s="26" t="s">
        <v>66</v>
      </c>
      <c r="N1596" s="26" t="s">
        <v>4724</v>
      </c>
      <c r="O1596" s="26" t="s">
        <v>71</v>
      </c>
      <c r="P1596" s="26" t="s">
        <v>4732</v>
      </c>
      <c r="Q1596" s="26">
        <v>0</v>
      </c>
      <c r="R1596" s="26">
        <v>0</v>
      </c>
      <c r="S1596" s="26">
        <v>0</v>
      </c>
      <c r="T1596" s="26">
        <v>0</v>
      </c>
      <c r="U1596" s="26" t="s">
        <v>897</v>
      </c>
      <c r="V1596" s="26" t="s">
        <v>4752</v>
      </c>
      <c r="W1596" s="26">
        <v>0</v>
      </c>
      <c r="X1596" s="26" t="s">
        <v>4753</v>
      </c>
      <c r="Y1596" s="25">
        <v>46213</v>
      </c>
      <c r="Z1596" s="27">
        <v>60</v>
      </c>
      <c r="AA1596" s="24" t="s">
        <v>62</v>
      </c>
      <c r="AB1596" s="24" t="s">
        <v>25</v>
      </c>
      <c r="AC1596" s="24" t="s">
        <v>4714</v>
      </c>
      <c r="AD1596" s="24" t="s">
        <v>4715</v>
      </c>
    </row>
    <row r="1597" spans="1:30" x14ac:dyDescent="0.35">
      <c r="A1597" s="23">
        <v>1596</v>
      </c>
      <c r="B1597" s="24" t="s">
        <v>1737</v>
      </c>
      <c r="C1597" s="24" t="s">
        <v>61</v>
      </c>
      <c r="D1597" s="24" t="s">
        <v>4735</v>
      </c>
      <c r="E1597" s="24" t="s">
        <v>5489</v>
      </c>
      <c r="F1597" s="24" t="s">
        <v>4723</v>
      </c>
      <c r="G1597" s="25">
        <v>46036</v>
      </c>
      <c r="H1597" s="25">
        <v>46077</v>
      </c>
      <c r="I1597" s="25">
        <v>46129</v>
      </c>
      <c r="J1597" s="25">
        <v>46163</v>
      </c>
      <c r="K1597" s="26" t="s">
        <v>74</v>
      </c>
      <c r="L1597" s="26" t="s">
        <v>4738</v>
      </c>
      <c r="M1597" s="26" t="s">
        <v>73</v>
      </c>
      <c r="N1597" s="26" t="s">
        <v>4730</v>
      </c>
      <c r="O1597" s="26" t="s">
        <v>941</v>
      </c>
      <c r="P1597" s="26" t="s">
        <v>4838</v>
      </c>
      <c r="Q1597" s="26">
        <v>0</v>
      </c>
      <c r="R1597" s="26">
        <v>0</v>
      </c>
      <c r="S1597" s="26">
        <v>0</v>
      </c>
      <c r="T1597" s="26">
        <v>0</v>
      </c>
      <c r="U1597" s="26" t="s">
        <v>916</v>
      </c>
      <c r="V1597" s="26" t="s">
        <v>4791</v>
      </c>
      <c r="W1597" s="26">
        <v>0</v>
      </c>
      <c r="X1597" s="26" t="s">
        <v>4792</v>
      </c>
      <c r="Y1597" s="25">
        <v>46213</v>
      </c>
      <c r="Z1597" s="27">
        <v>85</v>
      </c>
      <c r="AA1597" s="24" t="s">
        <v>62</v>
      </c>
      <c r="AB1597" s="24" t="s">
        <v>88</v>
      </c>
      <c r="AC1597" s="24" t="s">
        <v>4714</v>
      </c>
      <c r="AD1597" s="24" t="s">
        <v>4715</v>
      </c>
    </row>
    <row r="1598" spans="1:30" x14ac:dyDescent="0.35">
      <c r="A1598" s="23">
        <v>1597</v>
      </c>
      <c r="B1598" s="24" t="s">
        <v>1738</v>
      </c>
      <c r="C1598" s="24" t="s">
        <v>61</v>
      </c>
      <c r="D1598" s="24" t="s">
        <v>4735</v>
      </c>
      <c r="E1598" s="24" t="s">
        <v>5363</v>
      </c>
      <c r="F1598" s="24" t="s">
        <v>5525</v>
      </c>
      <c r="G1598" s="25">
        <v>46090</v>
      </c>
      <c r="H1598" s="25">
        <v>46142</v>
      </c>
      <c r="I1598" s="25">
        <v>46154</v>
      </c>
      <c r="J1598" s="25">
        <v>46163</v>
      </c>
      <c r="K1598" s="26" t="s">
        <v>73</v>
      </c>
      <c r="L1598" s="26" t="s">
        <v>4730</v>
      </c>
      <c r="M1598" s="26" t="s">
        <v>66</v>
      </c>
      <c r="N1598" s="26" t="s">
        <v>4724</v>
      </c>
      <c r="O1598" s="26" t="s">
        <v>71</v>
      </c>
      <c r="P1598" s="26" t="s">
        <v>4732</v>
      </c>
      <c r="Q1598" s="26">
        <v>0</v>
      </c>
      <c r="R1598" s="26">
        <v>0</v>
      </c>
      <c r="S1598" s="26">
        <v>0</v>
      </c>
      <c r="T1598" s="26">
        <v>0</v>
      </c>
      <c r="U1598" s="26" t="s">
        <v>916</v>
      </c>
      <c r="V1598" s="26" t="s">
        <v>4791</v>
      </c>
      <c r="W1598" s="26" t="s">
        <v>76</v>
      </c>
      <c r="X1598" s="26" t="s">
        <v>4792</v>
      </c>
      <c r="Y1598" s="25">
        <v>46213</v>
      </c>
      <c r="Z1598" s="27">
        <v>60</v>
      </c>
      <c r="AA1598" s="24" t="s">
        <v>62</v>
      </c>
      <c r="AB1598" s="24" t="s">
        <v>88</v>
      </c>
      <c r="AC1598" s="24" t="s">
        <v>4714</v>
      </c>
      <c r="AD1598" s="24" t="s">
        <v>4715</v>
      </c>
    </row>
    <row r="1599" spans="1:30" x14ac:dyDescent="0.35">
      <c r="A1599" s="23">
        <v>1598</v>
      </c>
      <c r="B1599" s="24" t="s">
        <v>3543</v>
      </c>
      <c r="C1599" s="24" t="s">
        <v>3434</v>
      </c>
      <c r="D1599" s="24" t="s">
        <v>4735</v>
      </c>
      <c r="E1599" s="24" t="s">
        <v>5156</v>
      </c>
      <c r="F1599" s="24" t="s">
        <v>4800</v>
      </c>
      <c r="G1599" s="25">
        <v>46121</v>
      </c>
      <c r="H1599" s="25">
        <v>46136</v>
      </c>
      <c r="I1599" s="25">
        <v>46154</v>
      </c>
      <c r="J1599" s="25">
        <v>46163</v>
      </c>
      <c r="K1599" s="26" t="s">
        <v>73</v>
      </c>
      <c r="L1599" s="26" t="s">
        <v>4730</v>
      </c>
      <c r="M1599" s="26" t="s">
        <v>66</v>
      </c>
      <c r="N1599" s="26" t="s">
        <v>4724</v>
      </c>
      <c r="O1599" s="26" t="s">
        <v>71</v>
      </c>
      <c r="P1599" s="26" t="s">
        <v>4732</v>
      </c>
      <c r="Q1599" s="26">
        <v>0</v>
      </c>
      <c r="R1599" s="26">
        <v>0</v>
      </c>
      <c r="S1599" s="26">
        <v>0</v>
      </c>
      <c r="T1599" s="26">
        <v>0</v>
      </c>
      <c r="U1599" s="26" t="s">
        <v>916</v>
      </c>
      <c r="V1599" s="26" t="s">
        <v>4791</v>
      </c>
      <c r="W1599" s="26" t="s">
        <v>3440</v>
      </c>
      <c r="X1599" s="26" t="s">
        <v>4792</v>
      </c>
      <c r="Y1599" s="25">
        <v>46213</v>
      </c>
      <c r="Z1599" s="27">
        <v>60</v>
      </c>
      <c r="AA1599" s="24" t="s">
        <v>62</v>
      </c>
      <c r="AB1599" s="24" t="s">
        <v>88</v>
      </c>
      <c r="AC1599" s="24" t="s">
        <v>4714</v>
      </c>
      <c r="AD1599" s="24" t="s">
        <v>4715</v>
      </c>
    </row>
    <row r="1600" spans="1:30" x14ac:dyDescent="0.35">
      <c r="A1600" s="23">
        <v>1599</v>
      </c>
      <c r="B1600" s="24" t="s">
        <v>1739</v>
      </c>
      <c r="C1600" s="24" t="s">
        <v>61</v>
      </c>
      <c r="D1600" s="24" t="s">
        <v>4735</v>
      </c>
      <c r="E1600" s="24" t="s">
        <v>5067</v>
      </c>
      <c r="F1600" s="24" t="s">
        <v>4723</v>
      </c>
      <c r="G1600" s="25">
        <v>46065</v>
      </c>
      <c r="H1600" s="25">
        <v>46097</v>
      </c>
      <c r="I1600" s="25">
        <v>46129</v>
      </c>
      <c r="J1600" s="25">
        <v>46163</v>
      </c>
      <c r="K1600" s="26" t="s">
        <v>74</v>
      </c>
      <c r="L1600" s="26" t="s">
        <v>4738</v>
      </c>
      <c r="M1600" s="26" t="s">
        <v>73</v>
      </c>
      <c r="N1600" s="26" t="s">
        <v>4730</v>
      </c>
      <c r="O1600" s="26" t="s">
        <v>941</v>
      </c>
      <c r="P1600" s="26" t="s">
        <v>4838</v>
      </c>
      <c r="Q1600" s="26">
        <v>0</v>
      </c>
      <c r="R1600" s="26">
        <v>0</v>
      </c>
      <c r="S1600" s="26">
        <v>0</v>
      </c>
      <c r="T1600" s="26">
        <v>0</v>
      </c>
      <c r="U1600" s="26" t="s">
        <v>916</v>
      </c>
      <c r="V1600" s="26" t="s">
        <v>4791</v>
      </c>
      <c r="W1600" s="26">
        <v>0</v>
      </c>
      <c r="X1600" s="26" t="s">
        <v>4792</v>
      </c>
      <c r="Y1600" s="25">
        <v>46213</v>
      </c>
      <c r="Z1600" s="27">
        <v>85</v>
      </c>
      <c r="AA1600" s="24" t="s">
        <v>62</v>
      </c>
      <c r="AB1600" s="24" t="s">
        <v>88</v>
      </c>
      <c r="AC1600" s="24" t="s">
        <v>4714</v>
      </c>
      <c r="AD1600" s="24" t="s">
        <v>4715</v>
      </c>
    </row>
    <row r="1601" spans="1:30" x14ac:dyDescent="0.35">
      <c r="A1601" s="23">
        <v>1600</v>
      </c>
      <c r="B1601" s="24" t="s">
        <v>1740</v>
      </c>
      <c r="C1601" s="24" t="s">
        <v>61</v>
      </c>
      <c r="D1601" s="24" t="s">
        <v>4735</v>
      </c>
      <c r="E1601" s="24" t="s">
        <v>5174</v>
      </c>
      <c r="F1601" s="24" t="s">
        <v>4723</v>
      </c>
      <c r="G1601" s="25">
        <v>46071</v>
      </c>
      <c r="H1601" s="25">
        <v>46098</v>
      </c>
      <c r="I1601" s="25">
        <v>46129</v>
      </c>
      <c r="J1601" s="25">
        <v>46163</v>
      </c>
      <c r="K1601" s="26" t="s">
        <v>74</v>
      </c>
      <c r="L1601" s="26" t="s">
        <v>4738</v>
      </c>
      <c r="M1601" s="26" t="s">
        <v>73</v>
      </c>
      <c r="N1601" s="26" t="s">
        <v>4730</v>
      </c>
      <c r="O1601" s="26" t="s">
        <v>941</v>
      </c>
      <c r="P1601" s="26" t="s">
        <v>4838</v>
      </c>
      <c r="Q1601" s="26">
        <v>0</v>
      </c>
      <c r="R1601" s="26">
        <v>0</v>
      </c>
      <c r="S1601" s="26">
        <v>0</v>
      </c>
      <c r="T1601" s="26">
        <v>0</v>
      </c>
      <c r="U1601" s="26" t="s">
        <v>916</v>
      </c>
      <c r="V1601" s="26" t="s">
        <v>4791</v>
      </c>
      <c r="W1601" s="26">
        <v>0</v>
      </c>
      <c r="X1601" s="26" t="s">
        <v>4792</v>
      </c>
      <c r="Y1601" s="25">
        <v>46213</v>
      </c>
      <c r="Z1601" s="27">
        <v>85</v>
      </c>
      <c r="AA1601" s="24" t="s">
        <v>62</v>
      </c>
      <c r="AB1601" s="24" t="s">
        <v>88</v>
      </c>
      <c r="AC1601" s="24" t="s">
        <v>4714</v>
      </c>
      <c r="AD1601" s="24" t="s">
        <v>4715</v>
      </c>
    </row>
    <row r="1602" spans="1:30" x14ac:dyDescent="0.35">
      <c r="A1602" s="23">
        <v>1601</v>
      </c>
      <c r="B1602" s="24" t="s">
        <v>1741</v>
      </c>
      <c r="C1602" s="24" t="s">
        <v>61</v>
      </c>
      <c r="D1602" s="24" t="s">
        <v>4735</v>
      </c>
      <c r="E1602" s="24" t="s">
        <v>4886</v>
      </c>
      <c r="F1602" s="24" t="s">
        <v>4723</v>
      </c>
      <c r="G1602" s="25">
        <v>46122</v>
      </c>
      <c r="H1602" s="25">
        <v>46139</v>
      </c>
      <c r="I1602" s="25">
        <v>46167</v>
      </c>
      <c r="J1602" s="25">
        <v>46176</v>
      </c>
      <c r="K1602" s="26" t="s">
        <v>953</v>
      </c>
      <c r="L1602" s="26" t="s">
        <v>4820</v>
      </c>
      <c r="M1602" s="26" t="s">
        <v>67</v>
      </c>
      <c r="N1602" s="26" t="s">
        <v>4790</v>
      </c>
      <c r="O1602" s="26" t="s">
        <v>920</v>
      </c>
      <c r="P1602" s="26" t="s">
        <v>4806</v>
      </c>
      <c r="Q1602" s="26">
        <v>0</v>
      </c>
      <c r="R1602" s="26">
        <v>0</v>
      </c>
      <c r="S1602" s="26">
        <v>0</v>
      </c>
      <c r="T1602" s="26">
        <v>0</v>
      </c>
      <c r="U1602" s="26" t="s">
        <v>954</v>
      </c>
      <c r="V1602" s="26" t="s">
        <v>4851</v>
      </c>
      <c r="W1602" s="26">
        <v>0</v>
      </c>
      <c r="X1602" s="26" t="s">
        <v>4852</v>
      </c>
      <c r="Y1602" s="25">
        <v>46213</v>
      </c>
      <c r="Z1602" s="27">
        <v>47</v>
      </c>
      <c r="AA1602" s="24" t="s">
        <v>62</v>
      </c>
      <c r="AB1602" s="24" t="s">
        <v>88</v>
      </c>
      <c r="AC1602" s="24" t="s">
        <v>4714</v>
      </c>
      <c r="AD1602" s="24" t="s">
        <v>4715</v>
      </c>
    </row>
    <row r="1603" spans="1:30" x14ac:dyDescent="0.35">
      <c r="A1603" s="23">
        <v>1602</v>
      </c>
      <c r="B1603" s="24" t="s">
        <v>1742</v>
      </c>
      <c r="C1603" s="24" t="s">
        <v>61</v>
      </c>
      <c r="D1603" s="24" t="s">
        <v>4735</v>
      </c>
      <c r="E1603" s="24" t="s">
        <v>4809</v>
      </c>
      <c r="F1603" s="24" t="s">
        <v>4723</v>
      </c>
      <c r="G1603" s="25">
        <v>46120</v>
      </c>
      <c r="H1603" s="25">
        <v>46134</v>
      </c>
      <c r="I1603" s="25">
        <v>46163</v>
      </c>
      <c r="J1603" s="25">
        <v>46167</v>
      </c>
      <c r="K1603" s="26" t="s">
        <v>73</v>
      </c>
      <c r="L1603" s="26" t="s">
        <v>4730</v>
      </c>
      <c r="M1603" s="26" t="s">
        <v>67</v>
      </c>
      <c r="N1603" s="26" t="s">
        <v>4790</v>
      </c>
      <c r="O1603" s="26" t="s">
        <v>71</v>
      </c>
      <c r="P1603" s="26" t="s">
        <v>4732</v>
      </c>
      <c r="Q1603" s="26">
        <v>0</v>
      </c>
      <c r="R1603" s="26">
        <v>0</v>
      </c>
      <c r="S1603" s="26">
        <v>0</v>
      </c>
      <c r="T1603" s="26">
        <v>0</v>
      </c>
      <c r="U1603" s="26" t="s">
        <v>897</v>
      </c>
      <c r="V1603" s="26" t="s">
        <v>4752</v>
      </c>
      <c r="W1603" s="26">
        <v>0</v>
      </c>
      <c r="X1603" s="26" t="s">
        <v>4753</v>
      </c>
      <c r="Y1603" s="25">
        <v>46213</v>
      </c>
      <c r="Z1603" s="27">
        <v>51</v>
      </c>
      <c r="AA1603" s="24" t="s">
        <v>62</v>
      </c>
      <c r="AB1603" s="24" t="s">
        <v>88</v>
      </c>
      <c r="AC1603" s="24" t="s">
        <v>4714</v>
      </c>
      <c r="AD1603" s="24" t="s">
        <v>4715</v>
      </c>
    </row>
    <row r="1604" spans="1:30" x14ac:dyDescent="0.35">
      <c r="A1604" s="23">
        <v>1603</v>
      </c>
      <c r="B1604" s="24" t="s">
        <v>1743</v>
      </c>
      <c r="C1604" s="24" t="s">
        <v>61</v>
      </c>
      <c r="D1604" s="24" t="s">
        <v>4706</v>
      </c>
      <c r="E1604" s="24" t="s">
        <v>5313</v>
      </c>
      <c r="F1604" s="24" t="s">
        <v>4723</v>
      </c>
      <c r="G1604" s="25">
        <v>46066</v>
      </c>
      <c r="H1604" s="25">
        <v>46120</v>
      </c>
      <c r="I1604" s="25">
        <v>46146</v>
      </c>
      <c r="J1604" s="25">
        <v>46167</v>
      </c>
      <c r="K1604" s="26" t="s">
        <v>67</v>
      </c>
      <c r="L1604" s="26" t="s">
        <v>4790</v>
      </c>
      <c r="M1604" s="26" t="s">
        <v>74</v>
      </c>
      <c r="N1604" s="26" t="s">
        <v>4738</v>
      </c>
      <c r="O1604" s="26" t="s">
        <v>1034</v>
      </c>
      <c r="P1604" s="26" t="s">
        <v>4902</v>
      </c>
      <c r="Q1604" s="26">
        <v>0</v>
      </c>
      <c r="R1604" s="26">
        <v>0</v>
      </c>
      <c r="S1604" s="26">
        <v>0</v>
      </c>
      <c r="T1604" s="26">
        <v>0</v>
      </c>
      <c r="U1604" s="26" t="s">
        <v>1300</v>
      </c>
      <c r="V1604" s="26" t="s">
        <v>5227</v>
      </c>
      <c r="W1604" s="26">
        <v>0</v>
      </c>
      <c r="X1604" s="26" t="s">
        <v>5250</v>
      </c>
      <c r="Y1604" s="25">
        <v>46213</v>
      </c>
      <c r="Z1604" s="27">
        <v>68</v>
      </c>
      <c r="AA1604" s="24" t="s">
        <v>62</v>
      </c>
      <c r="AB1604" s="24" t="s">
        <v>25</v>
      </c>
      <c r="AC1604" s="24" t="s">
        <v>4714</v>
      </c>
      <c r="AD1604" s="24" t="s">
        <v>4715</v>
      </c>
    </row>
    <row r="1605" spans="1:30" x14ac:dyDescent="0.35">
      <c r="A1605" s="23">
        <v>1604</v>
      </c>
      <c r="B1605" s="24" t="s">
        <v>1744</v>
      </c>
      <c r="C1605" s="24" t="s">
        <v>61</v>
      </c>
      <c r="D1605" s="24" t="s">
        <v>4735</v>
      </c>
      <c r="E1605" s="24" t="s">
        <v>5208</v>
      </c>
      <c r="F1605" s="24" t="s">
        <v>4723</v>
      </c>
      <c r="G1605" s="25">
        <v>46065</v>
      </c>
      <c r="H1605" s="25">
        <v>46097</v>
      </c>
      <c r="I1605" s="25">
        <v>46146</v>
      </c>
      <c r="J1605" s="25">
        <v>46167</v>
      </c>
      <c r="K1605" s="26" t="s">
        <v>67</v>
      </c>
      <c r="L1605" s="26" t="s">
        <v>4790</v>
      </c>
      <c r="M1605" s="26" t="s">
        <v>74</v>
      </c>
      <c r="N1605" s="26" t="s">
        <v>4738</v>
      </c>
      <c r="O1605" s="26" t="s">
        <v>1034</v>
      </c>
      <c r="P1605" s="26" t="s">
        <v>4902</v>
      </c>
      <c r="Q1605" s="26">
        <v>0</v>
      </c>
      <c r="R1605" s="26">
        <v>0</v>
      </c>
      <c r="S1605" s="26">
        <v>0</v>
      </c>
      <c r="T1605" s="26">
        <v>0</v>
      </c>
      <c r="U1605" s="26" t="s">
        <v>1300</v>
      </c>
      <c r="V1605" s="26" t="s">
        <v>5227</v>
      </c>
      <c r="W1605" s="26">
        <v>0</v>
      </c>
      <c r="X1605" s="26" t="s">
        <v>5250</v>
      </c>
      <c r="Y1605" s="25">
        <v>46213</v>
      </c>
      <c r="Z1605" s="27">
        <v>68</v>
      </c>
      <c r="AA1605" s="24" t="s">
        <v>62</v>
      </c>
      <c r="AB1605" s="24" t="s">
        <v>88</v>
      </c>
      <c r="AC1605" s="24" t="s">
        <v>4714</v>
      </c>
      <c r="AD1605" s="24" t="s">
        <v>4715</v>
      </c>
    </row>
    <row r="1606" spans="1:30" x14ac:dyDescent="0.35">
      <c r="A1606" s="23">
        <v>1605</v>
      </c>
      <c r="B1606" s="24" t="s">
        <v>1745</v>
      </c>
      <c r="C1606" s="24" t="s">
        <v>61</v>
      </c>
      <c r="D1606" s="24" t="s">
        <v>4706</v>
      </c>
      <c r="E1606" s="24" t="s">
        <v>4722</v>
      </c>
      <c r="F1606" s="24" t="s">
        <v>4723</v>
      </c>
      <c r="G1606" s="25">
        <v>46079</v>
      </c>
      <c r="H1606" s="25">
        <v>46098</v>
      </c>
      <c r="I1606" s="25">
        <v>46154</v>
      </c>
      <c r="J1606" s="25">
        <v>46167</v>
      </c>
      <c r="K1606" s="26" t="s">
        <v>73</v>
      </c>
      <c r="L1606" s="26" t="s">
        <v>4730</v>
      </c>
      <c r="M1606" s="26" t="s">
        <v>72</v>
      </c>
      <c r="N1606" s="26" t="s">
        <v>4731</v>
      </c>
      <c r="O1606" s="26" t="s">
        <v>892</v>
      </c>
      <c r="P1606" s="26" t="s">
        <v>4748</v>
      </c>
      <c r="Q1606" s="26">
        <v>0</v>
      </c>
      <c r="R1606" s="26">
        <v>0</v>
      </c>
      <c r="S1606" s="26">
        <v>0</v>
      </c>
      <c r="T1606" s="26">
        <v>0</v>
      </c>
      <c r="U1606" s="26" t="s">
        <v>894</v>
      </c>
      <c r="V1606" s="26" t="s">
        <v>4749</v>
      </c>
      <c r="W1606" s="26">
        <v>0</v>
      </c>
      <c r="X1606" s="26" t="s">
        <v>4859</v>
      </c>
      <c r="Y1606" s="25">
        <v>46213</v>
      </c>
      <c r="Z1606" s="27">
        <v>60</v>
      </c>
      <c r="AA1606" s="24" t="s">
        <v>62</v>
      </c>
      <c r="AB1606" s="24" t="s">
        <v>25</v>
      </c>
      <c r="AC1606" s="24" t="s">
        <v>4714</v>
      </c>
      <c r="AD1606" s="24" t="s">
        <v>4715</v>
      </c>
    </row>
    <row r="1607" spans="1:30" x14ac:dyDescent="0.35">
      <c r="A1607" s="23">
        <v>1606</v>
      </c>
      <c r="B1607" s="24" t="s">
        <v>1746</v>
      </c>
      <c r="C1607" s="24" t="s">
        <v>61</v>
      </c>
      <c r="D1607" s="24" t="s">
        <v>4706</v>
      </c>
      <c r="E1607" s="24" t="s">
        <v>5011</v>
      </c>
      <c r="F1607" s="24" t="s">
        <v>4723</v>
      </c>
      <c r="G1607" s="25">
        <v>46083</v>
      </c>
      <c r="H1607" s="25">
        <v>46125</v>
      </c>
      <c r="I1607" s="25">
        <v>46154</v>
      </c>
      <c r="J1607" s="25">
        <v>46167</v>
      </c>
      <c r="K1607" s="26" t="s">
        <v>73</v>
      </c>
      <c r="L1607" s="26" t="s">
        <v>4730</v>
      </c>
      <c r="M1607" s="26" t="s">
        <v>72</v>
      </c>
      <c r="N1607" s="26" t="s">
        <v>4731</v>
      </c>
      <c r="O1607" s="26" t="s">
        <v>892</v>
      </c>
      <c r="P1607" s="26" t="s">
        <v>4748</v>
      </c>
      <c r="Q1607" s="26">
        <v>0</v>
      </c>
      <c r="R1607" s="26">
        <v>0</v>
      </c>
      <c r="S1607" s="26">
        <v>0</v>
      </c>
      <c r="T1607" s="26">
        <v>0</v>
      </c>
      <c r="U1607" s="26" t="s">
        <v>897</v>
      </c>
      <c r="V1607" s="26" t="s">
        <v>4752</v>
      </c>
      <c r="W1607" s="26">
        <v>0</v>
      </c>
      <c r="X1607" s="26" t="s">
        <v>4753</v>
      </c>
      <c r="Y1607" s="25">
        <v>46213</v>
      </c>
      <c r="Z1607" s="27">
        <v>60</v>
      </c>
      <c r="AA1607" s="24" t="s">
        <v>62</v>
      </c>
      <c r="AB1607" s="24" t="s">
        <v>25</v>
      </c>
      <c r="AC1607" s="24" t="s">
        <v>4714</v>
      </c>
      <c r="AD1607" s="24" t="s">
        <v>4715</v>
      </c>
    </row>
    <row r="1608" spans="1:30" x14ac:dyDescent="0.35">
      <c r="A1608" s="23">
        <v>1607</v>
      </c>
      <c r="B1608" s="24" t="s">
        <v>1747</v>
      </c>
      <c r="C1608" s="24" t="s">
        <v>61</v>
      </c>
      <c r="D1608" s="24" t="s">
        <v>4735</v>
      </c>
      <c r="E1608" s="24" t="s">
        <v>4785</v>
      </c>
      <c r="F1608" s="24" t="s">
        <v>4723</v>
      </c>
      <c r="G1608" s="25">
        <v>46118</v>
      </c>
      <c r="H1608" s="25">
        <v>46129</v>
      </c>
      <c r="I1608" s="25">
        <v>46162</v>
      </c>
      <c r="J1608" s="25">
        <v>46168</v>
      </c>
      <c r="K1608" s="26" t="s">
        <v>953</v>
      </c>
      <c r="L1608" s="26" t="s">
        <v>4820</v>
      </c>
      <c r="M1608" s="26" t="s">
        <v>67</v>
      </c>
      <c r="N1608" s="26" t="s">
        <v>4790</v>
      </c>
      <c r="O1608" s="26" t="s">
        <v>920</v>
      </c>
      <c r="P1608" s="26" t="s">
        <v>4806</v>
      </c>
      <c r="Q1608" s="26">
        <v>0</v>
      </c>
      <c r="R1608" s="26">
        <v>0</v>
      </c>
      <c r="S1608" s="26">
        <v>0</v>
      </c>
      <c r="T1608" s="26">
        <v>0</v>
      </c>
      <c r="U1608" s="26" t="s">
        <v>954</v>
      </c>
      <c r="V1608" s="26" t="s">
        <v>4851</v>
      </c>
      <c r="W1608" s="26">
        <v>0</v>
      </c>
      <c r="X1608" s="26" t="s">
        <v>4852</v>
      </c>
      <c r="Y1608" s="25">
        <v>46213</v>
      </c>
      <c r="Z1608" s="27">
        <v>52</v>
      </c>
      <c r="AA1608" s="24" t="s">
        <v>62</v>
      </c>
      <c r="AB1608" s="24" t="s">
        <v>88</v>
      </c>
      <c r="AC1608" s="24" t="s">
        <v>4714</v>
      </c>
      <c r="AD1608" s="24" t="s">
        <v>4715</v>
      </c>
    </row>
    <row r="1609" spans="1:30" x14ac:dyDescent="0.35">
      <c r="A1609" s="23">
        <v>1608</v>
      </c>
      <c r="B1609" s="24" t="s">
        <v>1748</v>
      </c>
      <c r="C1609" s="24" t="s">
        <v>61</v>
      </c>
      <c r="D1609" s="24" t="s">
        <v>4735</v>
      </c>
      <c r="E1609" s="24" t="s">
        <v>4758</v>
      </c>
      <c r="F1609" s="24" t="s">
        <v>5218</v>
      </c>
      <c r="G1609" s="25">
        <v>46059</v>
      </c>
      <c r="H1609" s="25">
        <v>46085</v>
      </c>
      <c r="I1609" s="25">
        <v>46147</v>
      </c>
      <c r="J1609" s="25">
        <v>46163</v>
      </c>
      <c r="K1609" s="26" t="s">
        <v>74</v>
      </c>
      <c r="L1609" s="26" t="s">
        <v>4738</v>
      </c>
      <c r="M1609" s="26" t="s">
        <v>73</v>
      </c>
      <c r="N1609" s="26" t="s">
        <v>4730</v>
      </c>
      <c r="O1609" s="26" t="s">
        <v>941</v>
      </c>
      <c r="P1609" s="26" t="s">
        <v>4838</v>
      </c>
      <c r="Q1609" s="26">
        <v>0</v>
      </c>
      <c r="R1609" s="26">
        <v>0</v>
      </c>
      <c r="S1609" s="26">
        <v>0</v>
      </c>
      <c r="T1609" s="26">
        <v>0</v>
      </c>
      <c r="U1609" s="26" t="s">
        <v>916</v>
      </c>
      <c r="V1609" s="26" t="s">
        <v>4791</v>
      </c>
      <c r="W1609" s="26" t="s">
        <v>69</v>
      </c>
      <c r="X1609" s="26" t="s">
        <v>4792</v>
      </c>
      <c r="Y1609" s="25">
        <v>46213</v>
      </c>
      <c r="Z1609" s="27">
        <v>67</v>
      </c>
      <c r="AA1609" s="24" t="s">
        <v>62</v>
      </c>
      <c r="AB1609" s="24" t="s">
        <v>88</v>
      </c>
      <c r="AC1609" s="24" t="s">
        <v>4714</v>
      </c>
      <c r="AD1609" s="24" t="s">
        <v>4715</v>
      </c>
    </row>
    <row r="1610" spans="1:30" x14ac:dyDescent="0.35">
      <c r="A1610" s="23">
        <v>1609</v>
      </c>
      <c r="B1610" s="24" t="s">
        <v>3792</v>
      </c>
      <c r="C1610" s="24" t="s">
        <v>3745</v>
      </c>
      <c r="D1610" s="24" t="s">
        <v>4735</v>
      </c>
      <c r="E1610" s="24" t="s">
        <v>4948</v>
      </c>
      <c r="F1610" s="24" t="s">
        <v>5478</v>
      </c>
      <c r="G1610" s="25">
        <v>46107</v>
      </c>
      <c r="H1610" s="25">
        <v>46133</v>
      </c>
      <c r="I1610" s="25">
        <v>46161</v>
      </c>
      <c r="J1610" s="25">
        <v>46176</v>
      </c>
      <c r="K1610" s="26" t="s">
        <v>40</v>
      </c>
      <c r="L1610" s="26" t="s">
        <v>4710</v>
      </c>
      <c r="M1610" s="26" t="s">
        <v>41</v>
      </c>
      <c r="N1610" s="26" t="s">
        <v>5077</v>
      </c>
      <c r="O1610" s="26" t="s">
        <v>52</v>
      </c>
      <c r="P1610" s="26" t="s">
        <v>4779</v>
      </c>
      <c r="Q1610" s="26">
        <v>0</v>
      </c>
      <c r="R1610" s="26">
        <v>0</v>
      </c>
      <c r="S1610" s="26">
        <v>0</v>
      </c>
      <c r="T1610" s="26">
        <v>0</v>
      </c>
      <c r="U1610" s="26" t="s">
        <v>54</v>
      </c>
      <c r="V1610" s="26" t="s">
        <v>5357</v>
      </c>
      <c r="W1610" s="26" t="s">
        <v>3752</v>
      </c>
      <c r="X1610" s="26" t="s">
        <v>5316</v>
      </c>
      <c r="Y1610" s="25">
        <v>46213</v>
      </c>
      <c r="Z1610" s="27">
        <v>53</v>
      </c>
      <c r="AA1610" s="24" t="s">
        <v>36</v>
      </c>
      <c r="AB1610" s="24" t="s">
        <v>891</v>
      </c>
      <c r="AC1610" s="24" t="s">
        <v>4714</v>
      </c>
      <c r="AD1610" s="24" t="s">
        <v>4715</v>
      </c>
    </row>
    <row r="1611" spans="1:30" x14ac:dyDescent="0.35">
      <c r="A1611" s="23">
        <v>1610</v>
      </c>
      <c r="B1611" s="24" t="s">
        <v>3793</v>
      </c>
      <c r="C1611" s="24" t="s">
        <v>3745</v>
      </c>
      <c r="D1611" s="24" t="s">
        <v>4735</v>
      </c>
      <c r="E1611" s="24" t="s">
        <v>5115</v>
      </c>
      <c r="F1611" s="24" t="s">
        <v>5526</v>
      </c>
      <c r="G1611" s="25">
        <v>46121</v>
      </c>
      <c r="H1611" s="25">
        <v>46154</v>
      </c>
      <c r="I1611" s="25">
        <v>46161</v>
      </c>
      <c r="J1611" s="25">
        <v>46176</v>
      </c>
      <c r="K1611" s="26" t="s">
        <v>40</v>
      </c>
      <c r="L1611" s="26" t="s">
        <v>4710</v>
      </c>
      <c r="M1611" s="26" t="s">
        <v>41</v>
      </c>
      <c r="N1611" s="26" t="s">
        <v>5077</v>
      </c>
      <c r="O1611" s="26" t="s">
        <v>52</v>
      </c>
      <c r="P1611" s="26" t="s">
        <v>4779</v>
      </c>
      <c r="Q1611" s="26">
        <v>0</v>
      </c>
      <c r="R1611" s="26">
        <v>0</v>
      </c>
      <c r="S1611" s="26">
        <v>0</v>
      </c>
      <c r="T1611" s="26">
        <v>0</v>
      </c>
      <c r="U1611" s="26" t="s">
        <v>3785</v>
      </c>
      <c r="V1611" s="26" t="s">
        <v>4916</v>
      </c>
      <c r="W1611" s="26" t="s">
        <v>3794</v>
      </c>
      <c r="X1611" s="26" t="s">
        <v>4918</v>
      </c>
      <c r="Y1611" s="25">
        <v>46213</v>
      </c>
      <c r="Z1611" s="27">
        <v>53</v>
      </c>
      <c r="AA1611" s="24" t="s">
        <v>36</v>
      </c>
      <c r="AB1611" s="24" t="s">
        <v>88</v>
      </c>
      <c r="AC1611" s="24" t="s">
        <v>4714</v>
      </c>
      <c r="AD1611" s="24" t="s">
        <v>4715</v>
      </c>
    </row>
    <row r="1612" spans="1:30" x14ac:dyDescent="0.35">
      <c r="A1612" s="23">
        <v>1611</v>
      </c>
      <c r="B1612" s="24" t="s">
        <v>1749</v>
      </c>
      <c r="C1612" s="24" t="s">
        <v>61</v>
      </c>
      <c r="D1612" s="24" t="s">
        <v>4706</v>
      </c>
      <c r="E1612" s="24" t="s">
        <v>5019</v>
      </c>
      <c r="F1612" s="24" t="s">
        <v>4723</v>
      </c>
      <c r="G1612" s="25">
        <v>46065</v>
      </c>
      <c r="H1612" s="25">
        <v>46120</v>
      </c>
      <c r="I1612" s="25">
        <v>46167</v>
      </c>
      <c r="J1612" s="25">
        <v>46176</v>
      </c>
      <c r="K1612" s="26" t="s">
        <v>73</v>
      </c>
      <c r="L1612" s="26" t="s">
        <v>4730</v>
      </c>
      <c r="M1612" s="26" t="s">
        <v>66</v>
      </c>
      <c r="N1612" s="26" t="s">
        <v>4724</v>
      </c>
      <c r="O1612" s="26" t="s">
        <v>71</v>
      </c>
      <c r="P1612" s="26" t="s">
        <v>4732</v>
      </c>
      <c r="Q1612" s="26">
        <v>0</v>
      </c>
      <c r="R1612" s="26">
        <v>0</v>
      </c>
      <c r="S1612" s="26">
        <v>0</v>
      </c>
      <c r="T1612" s="26">
        <v>0</v>
      </c>
      <c r="U1612" s="26" t="s">
        <v>916</v>
      </c>
      <c r="V1612" s="26" t="s">
        <v>4791</v>
      </c>
      <c r="W1612" s="26">
        <v>0</v>
      </c>
      <c r="X1612" s="26" t="s">
        <v>4792</v>
      </c>
      <c r="Y1612" s="25">
        <v>46213</v>
      </c>
      <c r="Z1612" s="27">
        <v>47</v>
      </c>
      <c r="AA1612" s="24" t="s">
        <v>62</v>
      </c>
      <c r="AB1612" s="24" t="s">
        <v>25</v>
      </c>
      <c r="AC1612" s="24" t="s">
        <v>4714</v>
      </c>
      <c r="AD1612" s="24" t="s">
        <v>4715</v>
      </c>
    </row>
    <row r="1613" spans="1:30" x14ac:dyDescent="0.35">
      <c r="A1613" s="23">
        <v>1612</v>
      </c>
      <c r="B1613" s="24" t="s">
        <v>1750</v>
      </c>
      <c r="C1613" s="24" t="s">
        <v>61</v>
      </c>
      <c r="D1613" s="24" t="s">
        <v>4735</v>
      </c>
      <c r="E1613" s="24" t="s">
        <v>4817</v>
      </c>
      <c r="F1613" s="24" t="s">
        <v>4723</v>
      </c>
      <c r="G1613" s="25">
        <v>46120</v>
      </c>
      <c r="H1613" s="25">
        <v>46134</v>
      </c>
      <c r="I1613" s="25">
        <v>46167</v>
      </c>
      <c r="J1613" s="25">
        <v>46176</v>
      </c>
      <c r="K1613" s="26" t="s">
        <v>73</v>
      </c>
      <c r="L1613" s="26" t="s">
        <v>4730</v>
      </c>
      <c r="M1613" s="26" t="s">
        <v>66</v>
      </c>
      <c r="N1613" s="26" t="s">
        <v>4724</v>
      </c>
      <c r="O1613" s="26" t="s">
        <v>71</v>
      </c>
      <c r="P1613" s="26" t="s">
        <v>4732</v>
      </c>
      <c r="Q1613" s="26">
        <v>0</v>
      </c>
      <c r="R1613" s="26">
        <v>0</v>
      </c>
      <c r="S1613" s="26">
        <v>0</v>
      </c>
      <c r="T1613" s="26">
        <v>0</v>
      </c>
      <c r="U1613" s="26" t="s">
        <v>916</v>
      </c>
      <c r="V1613" s="26" t="s">
        <v>4791</v>
      </c>
      <c r="W1613" s="26">
        <v>0</v>
      </c>
      <c r="X1613" s="26" t="s">
        <v>4792</v>
      </c>
      <c r="Y1613" s="25">
        <v>46213</v>
      </c>
      <c r="Z1613" s="27">
        <v>47</v>
      </c>
      <c r="AA1613" s="24" t="s">
        <v>62</v>
      </c>
      <c r="AB1613" s="24" t="s">
        <v>88</v>
      </c>
      <c r="AC1613" s="24" t="s">
        <v>4714</v>
      </c>
      <c r="AD1613" s="24" t="s">
        <v>4715</v>
      </c>
    </row>
    <row r="1614" spans="1:30" x14ac:dyDescent="0.35">
      <c r="A1614" s="23">
        <v>1613</v>
      </c>
      <c r="B1614" s="24" t="s">
        <v>3795</v>
      </c>
      <c r="C1614" s="24" t="s">
        <v>3745</v>
      </c>
      <c r="D1614" s="24" t="s">
        <v>4735</v>
      </c>
      <c r="E1614" s="24" t="s">
        <v>4722</v>
      </c>
      <c r="F1614" s="24" t="s">
        <v>4768</v>
      </c>
      <c r="G1614" s="25">
        <v>45824</v>
      </c>
      <c r="H1614" s="25">
        <v>46091</v>
      </c>
      <c r="I1614" s="25">
        <v>46167</v>
      </c>
      <c r="J1614" s="25">
        <v>46182</v>
      </c>
      <c r="K1614" s="26" t="s">
        <v>38</v>
      </c>
      <c r="L1614" s="26" t="s">
        <v>4769</v>
      </c>
      <c r="M1614" s="26" t="s">
        <v>41</v>
      </c>
      <c r="N1614" s="26" t="s">
        <v>5077</v>
      </c>
      <c r="O1614" s="26" t="s">
        <v>522</v>
      </c>
      <c r="P1614" s="26" t="s">
        <v>5034</v>
      </c>
      <c r="Q1614" s="26">
        <v>0</v>
      </c>
      <c r="R1614" s="26">
        <v>0</v>
      </c>
      <c r="S1614" s="26">
        <v>0</v>
      </c>
      <c r="T1614" s="26">
        <v>0</v>
      </c>
      <c r="U1614" s="26" t="s">
        <v>3785</v>
      </c>
      <c r="V1614" s="26" t="s">
        <v>4916</v>
      </c>
      <c r="W1614" s="26" t="s">
        <v>3762</v>
      </c>
      <c r="X1614" s="26" t="s">
        <v>4918</v>
      </c>
      <c r="Y1614" s="25">
        <v>46213</v>
      </c>
      <c r="Z1614" s="27">
        <v>47</v>
      </c>
      <c r="AA1614" s="24" t="s">
        <v>36</v>
      </c>
      <c r="AB1614" s="24" t="s">
        <v>891</v>
      </c>
      <c r="AC1614" s="24" t="s">
        <v>4714</v>
      </c>
      <c r="AD1614" s="24" t="s">
        <v>4715</v>
      </c>
    </row>
    <row r="1615" spans="1:30" x14ac:dyDescent="0.35">
      <c r="A1615" s="23">
        <v>1614</v>
      </c>
      <c r="B1615" s="24" t="s">
        <v>3796</v>
      </c>
      <c r="C1615" s="24" t="s">
        <v>3745</v>
      </c>
      <c r="D1615" s="24" t="s">
        <v>4735</v>
      </c>
      <c r="E1615" s="24" t="s">
        <v>4948</v>
      </c>
      <c r="F1615" s="24" t="s">
        <v>4768</v>
      </c>
      <c r="G1615" s="25">
        <v>46112</v>
      </c>
      <c r="H1615" s="25">
        <v>46133</v>
      </c>
      <c r="I1615" s="25">
        <v>46161</v>
      </c>
      <c r="J1615" s="25">
        <v>46183</v>
      </c>
      <c r="K1615" s="26" t="s">
        <v>52</v>
      </c>
      <c r="L1615" s="26" t="s">
        <v>4779</v>
      </c>
      <c r="M1615" s="26" t="s">
        <v>49</v>
      </c>
      <c r="N1615" s="26" t="s">
        <v>4709</v>
      </c>
      <c r="O1615" s="26" t="s">
        <v>82</v>
      </c>
      <c r="P1615" s="26" t="s">
        <v>4896</v>
      </c>
      <c r="Q1615" s="26">
        <v>0</v>
      </c>
      <c r="R1615" s="26">
        <v>0</v>
      </c>
      <c r="S1615" s="26">
        <v>0</v>
      </c>
      <c r="T1615" s="26">
        <v>0</v>
      </c>
      <c r="U1615" s="26" t="s">
        <v>3758</v>
      </c>
      <c r="V1615" s="26" t="s">
        <v>5060</v>
      </c>
      <c r="W1615" s="26" t="s">
        <v>3766</v>
      </c>
      <c r="X1615" s="26" t="s">
        <v>4938</v>
      </c>
      <c r="Y1615" s="25">
        <v>46213</v>
      </c>
      <c r="Z1615" s="27">
        <v>53</v>
      </c>
      <c r="AA1615" s="24" t="s">
        <v>36</v>
      </c>
      <c r="AB1615" s="24" t="s">
        <v>891</v>
      </c>
      <c r="AC1615" s="24" t="s">
        <v>4714</v>
      </c>
      <c r="AD1615" s="24" t="s">
        <v>4715</v>
      </c>
    </row>
    <row r="1616" spans="1:30" x14ac:dyDescent="0.35">
      <c r="A1616" s="23">
        <v>1615</v>
      </c>
      <c r="B1616" s="24" t="s">
        <v>1751</v>
      </c>
      <c r="C1616" s="24" t="s">
        <v>61</v>
      </c>
      <c r="D1616" s="24" t="s">
        <v>4735</v>
      </c>
      <c r="E1616" s="24" t="s">
        <v>5332</v>
      </c>
      <c r="F1616" s="24" t="s">
        <v>4723</v>
      </c>
      <c r="G1616" s="25">
        <v>46162</v>
      </c>
      <c r="H1616" s="25">
        <v>46168</v>
      </c>
      <c r="I1616" s="25">
        <v>46176</v>
      </c>
      <c r="J1616" s="25">
        <v>46183</v>
      </c>
      <c r="K1616" s="26" t="s">
        <v>74</v>
      </c>
      <c r="L1616" s="26" t="s">
        <v>4738</v>
      </c>
      <c r="M1616" s="26" t="s">
        <v>995</v>
      </c>
      <c r="N1616" s="26" t="s">
        <v>4797</v>
      </c>
      <c r="O1616" s="26" t="s">
        <v>930</v>
      </c>
      <c r="P1616" s="26" t="s">
        <v>4829</v>
      </c>
      <c r="Q1616" s="26">
        <v>0</v>
      </c>
      <c r="R1616" s="26">
        <v>0</v>
      </c>
      <c r="S1616" s="26">
        <v>0</v>
      </c>
      <c r="T1616" s="26">
        <v>0</v>
      </c>
      <c r="U1616" s="26" t="s">
        <v>1037</v>
      </c>
      <c r="V1616" s="26" t="s">
        <v>5022</v>
      </c>
      <c r="W1616" s="26">
        <v>0</v>
      </c>
      <c r="X1616" s="26" t="s">
        <v>5023</v>
      </c>
      <c r="Y1616" s="25">
        <v>46213</v>
      </c>
      <c r="Z1616" s="27">
        <v>38</v>
      </c>
      <c r="AA1616" s="24" t="s">
        <v>62</v>
      </c>
      <c r="AB1616" s="24" t="s">
        <v>88</v>
      </c>
      <c r="AC1616" s="24" t="s">
        <v>4714</v>
      </c>
      <c r="AD1616" s="24" t="s">
        <v>4715</v>
      </c>
    </row>
    <row r="1617" spans="1:30" x14ac:dyDescent="0.35">
      <c r="A1617" s="23">
        <v>1616</v>
      </c>
      <c r="B1617" s="24" t="s">
        <v>3797</v>
      </c>
      <c r="C1617" s="24" t="s">
        <v>3745</v>
      </c>
      <c r="D1617" s="24" t="s">
        <v>4735</v>
      </c>
      <c r="E1617" s="24" t="s">
        <v>4825</v>
      </c>
      <c r="F1617" s="24" t="s">
        <v>4768</v>
      </c>
      <c r="G1617" s="25">
        <v>45957</v>
      </c>
      <c r="H1617" s="25">
        <v>46134</v>
      </c>
      <c r="I1617" s="25">
        <v>46161</v>
      </c>
      <c r="J1617" s="25">
        <v>46183</v>
      </c>
      <c r="K1617" s="26" t="s">
        <v>52</v>
      </c>
      <c r="L1617" s="26" t="s">
        <v>4779</v>
      </c>
      <c r="M1617" s="26" t="s">
        <v>49</v>
      </c>
      <c r="N1617" s="26" t="s">
        <v>4709</v>
      </c>
      <c r="O1617" s="26" t="s">
        <v>82</v>
      </c>
      <c r="P1617" s="26" t="s">
        <v>4896</v>
      </c>
      <c r="Q1617" s="26">
        <v>0</v>
      </c>
      <c r="R1617" s="26">
        <v>0</v>
      </c>
      <c r="S1617" s="26">
        <v>0</v>
      </c>
      <c r="T1617" s="26">
        <v>0</v>
      </c>
      <c r="U1617" s="26" t="s">
        <v>3758</v>
      </c>
      <c r="V1617" s="26" t="s">
        <v>5060</v>
      </c>
      <c r="W1617" s="26" t="s">
        <v>3747</v>
      </c>
      <c r="X1617" s="26" t="s">
        <v>4938</v>
      </c>
      <c r="Y1617" s="25">
        <v>46213</v>
      </c>
      <c r="Z1617" s="27">
        <v>53</v>
      </c>
      <c r="AA1617" s="24" t="s">
        <v>36</v>
      </c>
      <c r="AB1617" s="24" t="s">
        <v>891</v>
      </c>
      <c r="AC1617" s="24" t="s">
        <v>4714</v>
      </c>
      <c r="AD1617" s="24" t="s">
        <v>4715</v>
      </c>
    </row>
    <row r="1618" spans="1:30" x14ac:dyDescent="0.35">
      <c r="A1618" s="23">
        <v>1617</v>
      </c>
      <c r="B1618" s="24" t="s">
        <v>4098</v>
      </c>
      <c r="C1618" s="24" t="s">
        <v>35</v>
      </c>
      <c r="D1618" s="24" t="s">
        <v>4706</v>
      </c>
      <c r="E1618" s="24" t="s">
        <v>5527</v>
      </c>
      <c r="F1618" s="24" t="s">
        <v>4718</v>
      </c>
      <c r="G1618" s="25">
        <v>45987</v>
      </c>
      <c r="H1618" s="25">
        <v>46090</v>
      </c>
      <c r="I1618" s="25">
        <v>46135</v>
      </c>
      <c r="J1618" s="25">
        <v>46153</v>
      </c>
      <c r="K1618" s="26" t="s">
        <v>39</v>
      </c>
      <c r="L1618" s="26" t="s">
        <v>4719</v>
      </c>
      <c r="M1618" s="26" t="s">
        <v>40</v>
      </c>
      <c r="N1618" s="26" t="s">
        <v>4710</v>
      </c>
      <c r="O1618" s="26" t="s">
        <v>37</v>
      </c>
      <c r="P1618" s="26" t="s">
        <v>4711</v>
      </c>
      <c r="Q1618" s="26">
        <v>0</v>
      </c>
      <c r="R1618" s="26">
        <v>0</v>
      </c>
      <c r="S1618" s="26">
        <v>0</v>
      </c>
      <c r="T1618" s="26">
        <v>0</v>
      </c>
      <c r="U1618" s="26" t="s">
        <v>3983</v>
      </c>
      <c r="V1618" s="26" t="s">
        <v>5244</v>
      </c>
      <c r="W1618" s="26" t="s">
        <v>47</v>
      </c>
      <c r="X1618" s="26" t="s">
        <v>4879</v>
      </c>
      <c r="Y1618" s="25">
        <v>46213</v>
      </c>
      <c r="Z1618" s="27">
        <v>79</v>
      </c>
      <c r="AA1618" s="24" t="s">
        <v>36</v>
      </c>
      <c r="AB1618" s="24" t="s">
        <v>25</v>
      </c>
      <c r="AC1618" s="24" t="s">
        <v>4714</v>
      </c>
      <c r="AD1618" s="24" t="s">
        <v>4715</v>
      </c>
    </row>
    <row r="1619" spans="1:30" x14ac:dyDescent="0.35">
      <c r="A1619" s="23">
        <v>1618</v>
      </c>
      <c r="B1619" s="24" t="s">
        <v>1752</v>
      </c>
      <c r="C1619" s="24" t="s">
        <v>61</v>
      </c>
      <c r="D1619" s="24" t="s">
        <v>4706</v>
      </c>
      <c r="E1619" s="24" t="s">
        <v>5528</v>
      </c>
      <c r="F1619" s="24" t="s">
        <v>4723</v>
      </c>
      <c r="G1619" s="25">
        <v>46092</v>
      </c>
      <c r="H1619" s="25">
        <v>46127</v>
      </c>
      <c r="I1619" s="25">
        <v>46129</v>
      </c>
      <c r="J1619" s="25">
        <v>46141</v>
      </c>
      <c r="K1619" s="26" t="s">
        <v>74</v>
      </c>
      <c r="L1619" s="26" t="s">
        <v>4738</v>
      </c>
      <c r="M1619" s="26" t="s">
        <v>995</v>
      </c>
      <c r="N1619" s="26" t="s">
        <v>4797</v>
      </c>
      <c r="O1619" s="26" t="s">
        <v>930</v>
      </c>
      <c r="P1619" s="26" t="s">
        <v>4829</v>
      </c>
      <c r="Q1619" s="26">
        <v>0</v>
      </c>
      <c r="R1619" s="26">
        <v>0</v>
      </c>
      <c r="S1619" s="26">
        <v>0</v>
      </c>
      <c r="T1619" s="26">
        <v>0</v>
      </c>
      <c r="U1619" s="26" t="s">
        <v>996</v>
      </c>
      <c r="V1619" s="26" t="s">
        <v>4944</v>
      </c>
      <c r="W1619" s="26">
        <v>0</v>
      </c>
      <c r="X1619" s="26" t="s">
        <v>4945</v>
      </c>
      <c r="Y1619" s="25">
        <v>46213</v>
      </c>
      <c r="Z1619" s="27">
        <v>85</v>
      </c>
      <c r="AA1619" s="24" t="s">
        <v>62</v>
      </c>
      <c r="AB1619" s="24" t="s">
        <v>25</v>
      </c>
      <c r="AC1619" s="24" t="s">
        <v>4714</v>
      </c>
      <c r="AD1619" s="24" t="s">
        <v>4715</v>
      </c>
    </row>
    <row r="1620" spans="1:30" x14ac:dyDescent="0.35">
      <c r="A1620" s="23">
        <v>1619</v>
      </c>
      <c r="B1620" s="24" t="s">
        <v>3798</v>
      </c>
      <c r="C1620" s="24" t="s">
        <v>3745</v>
      </c>
      <c r="D1620" s="24" t="s">
        <v>4735</v>
      </c>
      <c r="E1620" s="24" t="s">
        <v>4948</v>
      </c>
      <c r="F1620" s="24" t="s">
        <v>4768</v>
      </c>
      <c r="G1620" s="25">
        <v>45882</v>
      </c>
      <c r="H1620" s="25">
        <v>46160</v>
      </c>
      <c r="I1620" s="25">
        <v>46182</v>
      </c>
      <c r="J1620" s="25">
        <v>46191</v>
      </c>
      <c r="K1620" s="26" t="s">
        <v>40</v>
      </c>
      <c r="L1620" s="26" t="s">
        <v>4710</v>
      </c>
      <c r="M1620" s="26" t="s">
        <v>41</v>
      </c>
      <c r="N1620" s="26" t="s">
        <v>5077</v>
      </c>
      <c r="O1620" s="26" t="s">
        <v>52</v>
      </c>
      <c r="P1620" s="26" t="s">
        <v>4779</v>
      </c>
      <c r="Q1620" s="26">
        <v>0</v>
      </c>
      <c r="R1620" s="26">
        <v>0</v>
      </c>
      <c r="S1620" s="26">
        <v>0</v>
      </c>
      <c r="T1620" s="26">
        <v>0</v>
      </c>
      <c r="U1620" s="26" t="s">
        <v>54</v>
      </c>
      <c r="V1620" s="26" t="s">
        <v>5357</v>
      </c>
      <c r="W1620" s="26" t="s">
        <v>3759</v>
      </c>
      <c r="X1620" s="26" t="s">
        <v>5316</v>
      </c>
      <c r="Y1620" s="25">
        <v>46213</v>
      </c>
      <c r="Z1620" s="27">
        <v>32</v>
      </c>
      <c r="AA1620" s="24" t="s">
        <v>36</v>
      </c>
      <c r="AB1620" s="24" t="s">
        <v>891</v>
      </c>
      <c r="AC1620" s="24" t="s">
        <v>4714</v>
      </c>
      <c r="AD1620" s="24" t="s">
        <v>4715</v>
      </c>
    </row>
    <row r="1621" spans="1:30" x14ac:dyDescent="0.35">
      <c r="A1621" s="23">
        <v>1620</v>
      </c>
      <c r="B1621" s="24" t="s">
        <v>1753</v>
      </c>
      <c r="C1621" s="24" t="s">
        <v>61</v>
      </c>
      <c r="D1621" s="24" t="s">
        <v>4735</v>
      </c>
      <c r="E1621" s="24" t="s">
        <v>5043</v>
      </c>
      <c r="F1621" s="24" t="s">
        <v>4804</v>
      </c>
      <c r="G1621" s="25">
        <v>46072</v>
      </c>
      <c r="H1621" s="25">
        <v>46094</v>
      </c>
      <c r="I1621" s="25">
        <v>46134</v>
      </c>
      <c r="J1621" s="25">
        <v>46140</v>
      </c>
      <c r="K1621" s="26" t="s">
        <v>73</v>
      </c>
      <c r="L1621" s="26" t="s">
        <v>4730</v>
      </c>
      <c r="M1621" s="26" t="s">
        <v>66</v>
      </c>
      <c r="N1621" s="26" t="s">
        <v>4724</v>
      </c>
      <c r="O1621" s="26" t="s">
        <v>71</v>
      </c>
      <c r="P1621" s="26" t="s">
        <v>4732</v>
      </c>
      <c r="Q1621" s="26">
        <v>0</v>
      </c>
      <c r="R1621" s="26">
        <v>0</v>
      </c>
      <c r="S1621" s="26">
        <v>0</v>
      </c>
      <c r="T1621" s="26">
        <v>0</v>
      </c>
      <c r="U1621" s="26" t="s">
        <v>897</v>
      </c>
      <c r="V1621" s="26" t="s">
        <v>4752</v>
      </c>
      <c r="W1621" s="26" t="s">
        <v>911</v>
      </c>
      <c r="X1621" s="26" t="s">
        <v>4753</v>
      </c>
      <c r="Y1621" s="25">
        <v>46213</v>
      </c>
      <c r="Z1621" s="27">
        <v>80</v>
      </c>
      <c r="AA1621" s="24" t="s">
        <v>62</v>
      </c>
      <c r="AB1621" s="24" t="s">
        <v>88</v>
      </c>
      <c r="AC1621" s="24" t="s">
        <v>4714</v>
      </c>
      <c r="AD1621" s="24" t="s">
        <v>4715</v>
      </c>
    </row>
    <row r="1622" spans="1:30" x14ac:dyDescent="0.35">
      <c r="A1622" s="23">
        <v>1621</v>
      </c>
      <c r="B1622" s="24" t="s">
        <v>1754</v>
      </c>
      <c r="C1622" s="24" t="s">
        <v>61</v>
      </c>
      <c r="D1622" s="24" t="s">
        <v>4706</v>
      </c>
      <c r="E1622" s="24" t="s">
        <v>5057</v>
      </c>
      <c r="F1622" s="24" t="s">
        <v>4723</v>
      </c>
      <c r="G1622" s="25">
        <v>46010</v>
      </c>
      <c r="H1622" s="25">
        <v>46048</v>
      </c>
      <c r="I1622" s="25">
        <v>46139</v>
      </c>
      <c r="J1622" s="25">
        <v>46149</v>
      </c>
      <c r="K1622" s="26" t="s">
        <v>74</v>
      </c>
      <c r="L1622" s="26" t="s">
        <v>4738</v>
      </c>
      <c r="M1622" s="26" t="s">
        <v>73</v>
      </c>
      <c r="N1622" s="26" t="s">
        <v>4730</v>
      </c>
      <c r="O1622" s="26" t="s">
        <v>941</v>
      </c>
      <c r="P1622" s="26" t="s">
        <v>4838</v>
      </c>
      <c r="Q1622" s="26">
        <v>0</v>
      </c>
      <c r="R1622" s="26">
        <v>0</v>
      </c>
      <c r="S1622" s="26">
        <v>0</v>
      </c>
      <c r="T1622" s="26">
        <v>0</v>
      </c>
      <c r="U1622" s="26" t="s">
        <v>1066</v>
      </c>
      <c r="V1622" s="26" t="s">
        <v>4855</v>
      </c>
      <c r="W1622" s="26">
        <v>0</v>
      </c>
      <c r="X1622" s="26" t="s">
        <v>4856</v>
      </c>
      <c r="Y1622" s="25">
        <v>46213</v>
      </c>
      <c r="Z1622" s="27">
        <v>75</v>
      </c>
      <c r="AA1622" s="24" t="s">
        <v>62</v>
      </c>
      <c r="AB1622" s="24" t="s">
        <v>25</v>
      </c>
      <c r="AC1622" s="24" t="s">
        <v>4714</v>
      </c>
      <c r="AD1622" s="24" t="s">
        <v>4715</v>
      </c>
    </row>
    <row r="1623" spans="1:30" x14ac:dyDescent="0.35">
      <c r="A1623" s="23">
        <v>1622</v>
      </c>
      <c r="B1623" s="24" t="s">
        <v>1755</v>
      </c>
      <c r="C1623" s="24" t="s">
        <v>61</v>
      </c>
      <c r="D1623" s="24" t="s">
        <v>4706</v>
      </c>
      <c r="E1623" s="24" t="s">
        <v>4868</v>
      </c>
      <c r="F1623" s="24" t="s">
        <v>4723</v>
      </c>
      <c r="G1623" s="25">
        <v>46080</v>
      </c>
      <c r="H1623" s="25">
        <v>46122</v>
      </c>
      <c r="I1623" s="25">
        <v>46134</v>
      </c>
      <c r="J1623" s="25">
        <v>46147</v>
      </c>
      <c r="K1623" s="26" t="s">
        <v>74</v>
      </c>
      <c r="L1623" s="26" t="s">
        <v>4738</v>
      </c>
      <c r="M1623" s="26" t="s">
        <v>67</v>
      </c>
      <c r="N1623" s="26" t="s">
        <v>4790</v>
      </c>
      <c r="O1623" s="26" t="s">
        <v>522</v>
      </c>
      <c r="P1623" s="26" t="s">
        <v>5034</v>
      </c>
      <c r="Q1623" s="26">
        <v>0</v>
      </c>
      <c r="R1623" s="26">
        <v>0</v>
      </c>
      <c r="S1623" s="26">
        <v>0</v>
      </c>
      <c r="T1623" s="26">
        <v>0</v>
      </c>
      <c r="U1623" s="26" t="s">
        <v>1102</v>
      </c>
      <c r="V1623" s="26" t="s">
        <v>5035</v>
      </c>
      <c r="W1623" s="26" t="s">
        <v>911</v>
      </c>
      <c r="X1623" s="26" t="s">
        <v>5036</v>
      </c>
      <c r="Y1623" s="25">
        <v>46213</v>
      </c>
      <c r="Z1623" s="27">
        <v>80</v>
      </c>
      <c r="AA1623" s="24" t="s">
        <v>62</v>
      </c>
      <c r="AB1623" s="24" t="s">
        <v>25</v>
      </c>
      <c r="AC1623" s="24" t="s">
        <v>4714</v>
      </c>
      <c r="AD1623" s="24" t="s">
        <v>4715</v>
      </c>
    </row>
    <row r="1624" spans="1:30" x14ac:dyDescent="0.35">
      <c r="A1624" s="23">
        <v>1623</v>
      </c>
      <c r="B1624" s="24" t="s">
        <v>1756</v>
      </c>
      <c r="C1624" s="24" t="s">
        <v>61</v>
      </c>
      <c r="D1624" s="24" t="s">
        <v>4735</v>
      </c>
      <c r="E1624" s="24" t="s">
        <v>5400</v>
      </c>
      <c r="F1624" s="24" t="s">
        <v>4723</v>
      </c>
      <c r="G1624" s="25">
        <v>46090</v>
      </c>
      <c r="H1624" s="25">
        <v>46121</v>
      </c>
      <c r="I1624" s="25">
        <v>46126</v>
      </c>
      <c r="J1624" s="25">
        <v>46141</v>
      </c>
      <c r="K1624" s="26" t="s">
        <v>74</v>
      </c>
      <c r="L1624" s="26" t="s">
        <v>4738</v>
      </c>
      <c r="M1624" s="26" t="s">
        <v>995</v>
      </c>
      <c r="N1624" s="26" t="s">
        <v>4797</v>
      </c>
      <c r="O1624" s="26" t="s">
        <v>930</v>
      </c>
      <c r="P1624" s="26" t="s">
        <v>4829</v>
      </c>
      <c r="Q1624" s="26">
        <v>0</v>
      </c>
      <c r="R1624" s="26">
        <v>0</v>
      </c>
      <c r="S1624" s="26">
        <v>0</v>
      </c>
      <c r="T1624" s="26">
        <v>0</v>
      </c>
      <c r="U1624" s="26" t="s">
        <v>1037</v>
      </c>
      <c r="V1624" s="26" t="s">
        <v>5022</v>
      </c>
      <c r="W1624" s="26">
        <v>0</v>
      </c>
      <c r="X1624" s="26" t="s">
        <v>5023</v>
      </c>
      <c r="Y1624" s="25">
        <v>46213</v>
      </c>
      <c r="Z1624" s="27">
        <v>88</v>
      </c>
      <c r="AA1624" s="24" t="s">
        <v>62</v>
      </c>
      <c r="AB1624" s="24" t="s">
        <v>88</v>
      </c>
      <c r="AC1624" s="24" t="s">
        <v>4714</v>
      </c>
      <c r="AD1624" s="24" t="s">
        <v>4715</v>
      </c>
    </row>
    <row r="1625" spans="1:30" x14ac:dyDescent="0.35">
      <c r="A1625" s="23">
        <v>1624</v>
      </c>
      <c r="B1625" s="24" t="s">
        <v>1757</v>
      </c>
      <c r="C1625" s="24" t="s">
        <v>61</v>
      </c>
      <c r="D1625" s="24" t="s">
        <v>4735</v>
      </c>
      <c r="E1625" s="24" t="s">
        <v>4722</v>
      </c>
      <c r="F1625" s="24" t="s">
        <v>4723</v>
      </c>
      <c r="G1625" s="25">
        <v>46094</v>
      </c>
      <c r="H1625" s="25">
        <v>46122</v>
      </c>
      <c r="I1625" s="25">
        <v>46128</v>
      </c>
      <c r="J1625" s="25">
        <v>46141</v>
      </c>
      <c r="K1625" s="26" t="s">
        <v>74</v>
      </c>
      <c r="L1625" s="26" t="s">
        <v>4738</v>
      </c>
      <c r="M1625" s="26" t="s">
        <v>995</v>
      </c>
      <c r="N1625" s="26" t="s">
        <v>4797</v>
      </c>
      <c r="O1625" s="26" t="s">
        <v>930</v>
      </c>
      <c r="P1625" s="26" t="s">
        <v>4829</v>
      </c>
      <c r="Q1625" s="26">
        <v>0</v>
      </c>
      <c r="R1625" s="26">
        <v>0</v>
      </c>
      <c r="S1625" s="26">
        <v>0</v>
      </c>
      <c r="T1625" s="26">
        <v>0</v>
      </c>
      <c r="U1625" s="26" t="s">
        <v>1037</v>
      </c>
      <c r="V1625" s="26" t="s">
        <v>5022</v>
      </c>
      <c r="W1625" s="26">
        <v>0</v>
      </c>
      <c r="X1625" s="26" t="s">
        <v>5023</v>
      </c>
      <c r="Y1625" s="25">
        <v>46213</v>
      </c>
      <c r="Z1625" s="27">
        <v>86</v>
      </c>
      <c r="AA1625" s="24" t="s">
        <v>62</v>
      </c>
      <c r="AB1625" s="24" t="s">
        <v>88</v>
      </c>
      <c r="AC1625" s="24" t="s">
        <v>4714</v>
      </c>
      <c r="AD1625" s="24" t="s">
        <v>4715</v>
      </c>
    </row>
    <row r="1626" spans="1:30" x14ac:dyDescent="0.35">
      <c r="A1626" s="23">
        <v>1625</v>
      </c>
      <c r="B1626" s="24" t="s">
        <v>5529</v>
      </c>
      <c r="C1626" s="24" t="s">
        <v>3745</v>
      </c>
      <c r="D1626" s="24" t="s">
        <v>4735</v>
      </c>
      <c r="E1626" s="24" t="s">
        <v>4758</v>
      </c>
      <c r="F1626" s="24" t="s">
        <v>5530</v>
      </c>
      <c r="G1626" s="25">
        <v>46013</v>
      </c>
      <c r="H1626" s="25">
        <v>46072</v>
      </c>
      <c r="I1626" s="25">
        <v>46094</v>
      </c>
      <c r="J1626" s="25">
        <v>46147</v>
      </c>
      <c r="K1626" s="26" t="s">
        <v>82</v>
      </c>
      <c r="L1626" s="26" t="s">
        <v>4896</v>
      </c>
      <c r="M1626" s="26" t="s">
        <v>3776</v>
      </c>
      <c r="N1626" s="26" t="s">
        <v>4895</v>
      </c>
      <c r="O1626" s="26" t="s">
        <v>37</v>
      </c>
      <c r="P1626" s="26" t="s">
        <v>4711</v>
      </c>
      <c r="Q1626" s="26">
        <v>0</v>
      </c>
      <c r="R1626" s="26">
        <v>0</v>
      </c>
      <c r="S1626" s="26">
        <v>0</v>
      </c>
      <c r="T1626" s="26">
        <v>0</v>
      </c>
      <c r="U1626" s="26" t="s">
        <v>3770</v>
      </c>
      <c r="V1626" s="26" t="s">
        <v>5027</v>
      </c>
      <c r="W1626" s="26" t="s">
        <v>3794</v>
      </c>
      <c r="X1626" s="26" t="s">
        <v>4713</v>
      </c>
      <c r="Y1626" s="25">
        <v>46213</v>
      </c>
      <c r="Z1626" s="27">
        <v>120</v>
      </c>
      <c r="AA1626" s="24" t="s">
        <v>36</v>
      </c>
      <c r="AB1626" s="24" t="s">
        <v>88</v>
      </c>
      <c r="AC1626" s="24" t="s">
        <v>4714</v>
      </c>
      <c r="AD1626" s="24" t="s">
        <v>4715</v>
      </c>
    </row>
    <row r="1627" spans="1:30" x14ac:dyDescent="0.35">
      <c r="A1627" s="23">
        <v>1626</v>
      </c>
      <c r="B1627" s="24" t="s">
        <v>1758</v>
      </c>
      <c r="C1627" s="24" t="s">
        <v>61</v>
      </c>
      <c r="D1627" s="24" t="s">
        <v>4735</v>
      </c>
      <c r="E1627" s="24" t="s">
        <v>4968</v>
      </c>
      <c r="F1627" s="24" t="s">
        <v>4723</v>
      </c>
      <c r="G1627" s="25">
        <v>46163</v>
      </c>
      <c r="H1627" s="25">
        <v>46168</v>
      </c>
      <c r="I1627" s="25">
        <v>46176</v>
      </c>
      <c r="J1627" s="25">
        <v>46183</v>
      </c>
      <c r="K1627" s="26" t="s">
        <v>74</v>
      </c>
      <c r="L1627" s="26" t="s">
        <v>4738</v>
      </c>
      <c r="M1627" s="26" t="s">
        <v>995</v>
      </c>
      <c r="N1627" s="26" t="s">
        <v>4797</v>
      </c>
      <c r="O1627" s="26" t="s">
        <v>930</v>
      </c>
      <c r="P1627" s="26" t="s">
        <v>4829</v>
      </c>
      <c r="Q1627" s="26">
        <v>0</v>
      </c>
      <c r="R1627" s="26">
        <v>0</v>
      </c>
      <c r="S1627" s="26">
        <v>0</v>
      </c>
      <c r="T1627" s="26">
        <v>0</v>
      </c>
      <c r="U1627" s="26" t="s">
        <v>1037</v>
      </c>
      <c r="V1627" s="26" t="s">
        <v>5022</v>
      </c>
      <c r="W1627" s="26">
        <v>0</v>
      </c>
      <c r="X1627" s="26" t="s">
        <v>5023</v>
      </c>
      <c r="Y1627" s="25">
        <v>46213</v>
      </c>
      <c r="Z1627" s="27">
        <v>38</v>
      </c>
      <c r="AA1627" s="24" t="s">
        <v>62</v>
      </c>
      <c r="AB1627" s="24" t="s">
        <v>88</v>
      </c>
      <c r="AC1627" s="24" t="s">
        <v>4714</v>
      </c>
      <c r="AD1627" s="24" t="s">
        <v>4715</v>
      </c>
    </row>
    <row r="1628" spans="1:30" x14ac:dyDescent="0.35">
      <c r="A1628" s="23">
        <v>1627</v>
      </c>
      <c r="B1628" s="24" t="s">
        <v>4604</v>
      </c>
      <c r="C1628" s="24" t="s">
        <v>4546</v>
      </c>
      <c r="D1628" s="24" t="s">
        <v>4735</v>
      </c>
      <c r="E1628" s="24" t="s">
        <v>5531</v>
      </c>
      <c r="F1628" s="24" t="s">
        <v>4953</v>
      </c>
      <c r="G1628" s="25">
        <v>46050</v>
      </c>
      <c r="H1628" s="25">
        <v>46127</v>
      </c>
      <c r="I1628" s="25">
        <v>46154</v>
      </c>
      <c r="J1628" s="25">
        <v>46176</v>
      </c>
      <c r="K1628" s="26" t="s">
        <v>4554</v>
      </c>
      <c r="L1628" s="26" t="s">
        <v>4973</v>
      </c>
      <c r="M1628" s="26" t="s">
        <v>4555</v>
      </c>
      <c r="N1628" s="26" t="s">
        <v>4974</v>
      </c>
      <c r="O1628" s="26" t="s">
        <v>4550</v>
      </c>
      <c r="P1628" s="26" t="s">
        <v>4955</v>
      </c>
      <c r="Q1628" s="26">
        <v>0</v>
      </c>
      <c r="R1628" s="26">
        <v>0</v>
      </c>
      <c r="S1628" s="26">
        <v>0</v>
      </c>
      <c r="T1628" s="26">
        <v>0</v>
      </c>
      <c r="U1628" s="26" t="s">
        <v>4568</v>
      </c>
      <c r="V1628" s="26" t="s">
        <v>5304</v>
      </c>
      <c r="W1628" s="26" t="s">
        <v>4563</v>
      </c>
      <c r="X1628" s="26" t="s">
        <v>5064</v>
      </c>
      <c r="Y1628" s="25">
        <v>46213</v>
      </c>
      <c r="Z1628" s="27">
        <v>60</v>
      </c>
      <c r="AA1628" s="24" t="s">
        <v>4547</v>
      </c>
      <c r="AB1628" s="24" t="s">
        <v>88</v>
      </c>
      <c r="AC1628" s="24" t="s">
        <v>4714</v>
      </c>
      <c r="AD1628" s="24" t="s">
        <v>4715</v>
      </c>
    </row>
    <row r="1629" spans="1:30" x14ac:dyDescent="0.35">
      <c r="A1629" s="23">
        <v>1628</v>
      </c>
      <c r="B1629" s="24" t="s">
        <v>4605</v>
      </c>
      <c r="C1629" s="24" t="s">
        <v>4546</v>
      </c>
      <c r="D1629" s="24" t="s">
        <v>4735</v>
      </c>
      <c r="E1629" s="24" t="s">
        <v>5408</v>
      </c>
      <c r="F1629" s="24" t="s">
        <v>4953</v>
      </c>
      <c r="G1629" s="25">
        <v>46050</v>
      </c>
      <c r="H1629" s="25">
        <v>46127</v>
      </c>
      <c r="I1629" s="25">
        <v>46154</v>
      </c>
      <c r="J1629" s="25">
        <v>46176</v>
      </c>
      <c r="K1629" s="26" t="s">
        <v>4554</v>
      </c>
      <c r="L1629" s="26" t="s">
        <v>4973</v>
      </c>
      <c r="M1629" s="26" t="s">
        <v>4555</v>
      </c>
      <c r="N1629" s="26" t="s">
        <v>4974</v>
      </c>
      <c r="O1629" s="26" t="s">
        <v>4550</v>
      </c>
      <c r="P1629" s="26" t="s">
        <v>4955</v>
      </c>
      <c r="Q1629" s="26">
        <v>0</v>
      </c>
      <c r="R1629" s="26">
        <v>0</v>
      </c>
      <c r="S1629" s="26">
        <v>0</v>
      </c>
      <c r="T1629" s="26">
        <v>0</v>
      </c>
      <c r="U1629" s="26" t="s">
        <v>4568</v>
      </c>
      <c r="V1629" s="26" t="s">
        <v>5304</v>
      </c>
      <c r="W1629" s="26" t="s">
        <v>4563</v>
      </c>
      <c r="X1629" s="26" t="s">
        <v>5305</v>
      </c>
      <c r="Y1629" s="25">
        <v>46213</v>
      </c>
      <c r="Z1629" s="27">
        <v>60</v>
      </c>
      <c r="AA1629" s="24" t="s">
        <v>4547</v>
      </c>
      <c r="AB1629" s="24" t="s">
        <v>88</v>
      </c>
      <c r="AC1629" s="24" t="s">
        <v>4714</v>
      </c>
      <c r="AD1629" s="24" t="s">
        <v>4715</v>
      </c>
    </row>
    <row r="1630" spans="1:30" x14ac:dyDescent="0.35">
      <c r="A1630" s="23">
        <v>1629</v>
      </c>
      <c r="B1630" s="24" t="s">
        <v>1759</v>
      </c>
      <c r="C1630" s="24" t="s">
        <v>61</v>
      </c>
      <c r="D1630" s="24" t="s">
        <v>4735</v>
      </c>
      <c r="E1630" s="24" t="s">
        <v>5384</v>
      </c>
      <c r="F1630" s="24" t="s">
        <v>4723</v>
      </c>
      <c r="G1630" s="25">
        <v>46118</v>
      </c>
      <c r="H1630" s="25">
        <v>46134</v>
      </c>
      <c r="I1630" s="25">
        <v>46136</v>
      </c>
      <c r="J1630" s="25">
        <v>46153</v>
      </c>
      <c r="K1630" s="26" t="s">
        <v>74</v>
      </c>
      <c r="L1630" s="26" t="s">
        <v>4738</v>
      </c>
      <c r="M1630" s="26" t="s">
        <v>995</v>
      </c>
      <c r="N1630" s="26" t="s">
        <v>4797</v>
      </c>
      <c r="O1630" s="26" t="s">
        <v>930</v>
      </c>
      <c r="P1630" s="26" t="s">
        <v>4829</v>
      </c>
      <c r="Q1630" s="26">
        <v>0</v>
      </c>
      <c r="R1630" s="26">
        <v>0</v>
      </c>
      <c r="S1630" s="26">
        <v>0</v>
      </c>
      <c r="T1630" s="26">
        <v>0</v>
      </c>
      <c r="U1630" s="26" t="s">
        <v>1037</v>
      </c>
      <c r="V1630" s="26" t="s">
        <v>5022</v>
      </c>
      <c r="W1630" s="26">
        <v>0</v>
      </c>
      <c r="X1630" s="26" t="s">
        <v>5023</v>
      </c>
      <c r="Y1630" s="25">
        <v>46213</v>
      </c>
      <c r="Z1630" s="27">
        <v>78</v>
      </c>
      <c r="AA1630" s="24" t="s">
        <v>62</v>
      </c>
      <c r="AB1630" s="24" t="s">
        <v>88</v>
      </c>
      <c r="AC1630" s="24" t="s">
        <v>4714</v>
      </c>
      <c r="AD1630" s="24" t="s">
        <v>4715</v>
      </c>
    </row>
    <row r="1631" spans="1:30" x14ac:dyDescent="0.35">
      <c r="A1631" s="23">
        <v>1630</v>
      </c>
      <c r="B1631" s="24" t="s">
        <v>1760</v>
      </c>
      <c r="C1631" s="24" t="s">
        <v>61</v>
      </c>
      <c r="D1631" s="24" t="s">
        <v>4735</v>
      </c>
      <c r="E1631" s="24" t="s">
        <v>5018</v>
      </c>
      <c r="F1631" s="24" t="s">
        <v>4723</v>
      </c>
      <c r="G1631" s="25">
        <v>46134</v>
      </c>
      <c r="H1631" s="25">
        <v>46147</v>
      </c>
      <c r="I1631" s="25">
        <v>46167</v>
      </c>
      <c r="J1631" s="25">
        <v>46176</v>
      </c>
      <c r="K1631" s="26" t="s">
        <v>73</v>
      </c>
      <c r="L1631" s="26" t="s">
        <v>4730</v>
      </c>
      <c r="M1631" s="26" t="s">
        <v>66</v>
      </c>
      <c r="N1631" s="26" t="s">
        <v>4724</v>
      </c>
      <c r="O1631" s="26" t="s">
        <v>71</v>
      </c>
      <c r="P1631" s="26" t="s">
        <v>4732</v>
      </c>
      <c r="Q1631" s="26">
        <v>0</v>
      </c>
      <c r="R1631" s="26">
        <v>0</v>
      </c>
      <c r="S1631" s="26">
        <v>0</v>
      </c>
      <c r="T1631" s="26">
        <v>0</v>
      </c>
      <c r="U1631" s="26" t="s">
        <v>916</v>
      </c>
      <c r="V1631" s="26" t="s">
        <v>4791</v>
      </c>
      <c r="W1631" s="26">
        <v>0</v>
      </c>
      <c r="X1631" s="26" t="s">
        <v>4792</v>
      </c>
      <c r="Y1631" s="25">
        <v>46213</v>
      </c>
      <c r="Z1631" s="27">
        <v>47</v>
      </c>
      <c r="AA1631" s="24" t="s">
        <v>62</v>
      </c>
      <c r="AB1631" s="24" t="s">
        <v>88</v>
      </c>
      <c r="AC1631" s="24" t="s">
        <v>4714</v>
      </c>
      <c r="AD1631" s="24" t="s">
        <v>4715</v>
      </c>
    </row>
    <row r="1632" spans="1:30" x14ac:dyDescent="0.35">
      <c r="A1632" s="23">
        <v>1631</v>
      </c>
      <c r="B1632" s="24" t="s">
        <v>1761</v>
      </c>
      <c r="C1632" s="24" t="s">
        <v>61</v>
      </c>
      <c r="D1632" s="24" t="s">
        <v>4735</v>
      </c>
      <c r="E1632" s="24" t="s">
        <v>4939</v>
      </c>
      <c r="F1632" s="24" t="s">
        <v>4737</v>
      </c>
      <c r="G1632" s="25">
        <v>46134</v>
      </c>
      <c r="H1632" s="25">
        <v>46149</v>
      </c>
      <c r="I1632" s="25">
        <v>46154</v>
      </c>
      <c r="J1632" s="25">
        <v>46163</v>
      </c>
      <c r="K1632" s="26" t="s">
        <v>73</v>
      </c>
      <c r="L1632" s="26" t="s">
        <v>4730</v>
      </c>
      <c r="M1632" s="26" t="s">
        <v>66</v>
      </c>
      <c r="N1632" s="26" t="s">
        <v>4724</v>
      </c>
      <c r="O1632" s="26" t="s">
        <v>71</v>
      </c>
      <c r="P1632" s="26" t="s">
        <v>4732</v>
      </c>
      <c r="Q1632" s="26">
        <v>0</v>
      </c>
      <c r="R1632" s="26">
        <v>0</v>
      </c>
      <c r="S1632" s="26">
        <v>0</v>
      </c>
      <c r="T1632" s="26">
        <v>0</v>
      </c>
      <c r="U1632" s="26" t="s">
        <v>916</v>
      </c>
      <c r="V1632" s="26" t="s">
        <v>4791</v>
      </c>
      <c r="W1632" s="26" t="s">
        <v>939</v>
      </c>
      <c r="X1632" s="26" t="s">
        <v>4792</v>
      </c>
      <c r="Y1632" s="25">
        <v>46213</v>
      </c>
      <c r="Z1632" s="27">
        <v>60</v>
      </c>
      <c r="AA1632" s="24" t="s">
        <v>62</v>
      </c>
      <c r="AB1632" s="24" t="s">
        <v>88</v>
      </c>
      <c r="AC1632" s="24" t="s">
        <v>4714</v>
      </c>
      <c r="AD1632" s="24" t="s">
        <v>4715</v>
      </c>
    </row>
    <row r="1633" spans="1:30" x14ac:dyDescent="0.35">
      <c r="A1633" s="23">
        <v>1632</v>
      </c>
      <c r="B1633" s="24" t="s">
        <v>1762</v>
      </c>
      <c r="C1633" s="24" t="s">
        <v>61</v>
      </c>
      <c r="D1633" s="24" t="s">
        <v>4735</v>
      </c>
      <c r="E1633" s="24" t="s">
        <v>5381</v>
      </c>
      <c r="F1633" s="24" t="s">
        <v>4723</v>
      </c>
      <c r="G1633" s="25">
        <v>46071</v>
      </c>
      <c r="H1633" s="25">
        <v>46098</v>
      </c>
      <c r="I1633" s="25">
        <v>46141</v>
      </c>
      <c r="J1633" s="25">
        <v>46154</v>
      </c>
      <c r="K1633" s="26" t="s">
        <v>66</v>
      </c>
      <c r="L1633" s="26" t="s">
        <v>4724</v>
      </c>
      <c r="M1633" s="26" t="s">
        <v>64</v>
      </c>
      <c r="N1633" s="26" t="s">
        <v>4725</v>
      </c>
      <c r="O1633" s="26" t="s">
        <v>885</v>
      </c>
      <c r="P1633" s="26" t="s">
        <v>4726</v>
      </c>
      <c r="Q1633" s="26">
        <v>0</v>
      </c>
      <c r="R1633" s="26">
        <v>0</v>
      </c>
      <c r="S1633" s="26">
        <v>0</v>
      </c>
      <c r="T1633" s="26">
        <v>0</v>
      </c>
      <c r="U1633" s="26" t="s">
        <v>899</v>
      </c>
      <c r="V1633" s="26" t="s">
        <v>4755</v>
      </c>
      <c r="W1633" s="26">
        <v>0</v>
      </c>
      <c r="X1633" s="26" t="s">
        <v>4756</v>
      </c>
      <c r="Y1633" s="25">
        <v>46213</v>
      </c>
      <c r="Z1633" s="27">
        <v>73</v>
      </c>
      <c r="AA1633" s="24" t="s">
        <v>62</v>
      </c>
      <c r="AB1633" s="24" t="s">
        <v>88</v>
      </c>
      <c r="AC1633" s="24" t="s">
        <v>4714</v>
      </c>
      <c r="AD1633" s="24" t="s">
        <v>4715</v>
      </c>
    </row>
    <row r="1634" spans="1:30" x14ac:dyDescent="0.35">
      <c r="A1634" s="23">
        <v>1633</v>
      </c>
      <c r="B1634" s="24" t="s">
        <v>1763</v>
      </c>
      <c r="C1634" s="24" t="s">
        <v>61</v>
      </c>
      <c r="D1634" s="24" t="s">
        <v>4735</v>
      </c>
      <c r="E1634" s="24" t="s">
        <v>5129</v>
      </c>
      <c r="F1634" s="24" t="s">
        <v>4723</v>
      </c>
      <c r="G1634" s="25">
        <v>46051</v>
      </c>
      <c r="H1634" s="25">
        <v>46087</v>
      </c>
      <c r="I1634" s="25">
        <v>46134</v>
      </c>
      <c r="J1634" s="25">
        <v>46140</v>
      </c>
      <c r="K1634" s="26" t="s">
        <v>66</v>
      </c>
      <c r="L1634" s="26" t="s">
        <v>4724</v>
      </c>
      <c r="M1634" s="26" t="s">
        <v>64</v>
      </c>
      <c r="N1634" s="26" t="s">
        <v>4725</v>
      </c>
      <c r="O1634" s="26" t="s">
        <v>885</v>
      </c>
      <c r="P1634" s="26" t="s">
        <v>4726</v>
      </c>
      <c r="Q1634" s="26">
        <v>0</v>
      </c>
      <c r="R1634" s="26">
        <v>0</v>
      </c>
      <c r="S1634" s="26">
        <v>0</v>
      </c>
      <c r="T1634" s="26">
        <v>0</v>
      </c>
      <c r="U1634" s="26" t="s">
        <v>899</v>
      </c>
      <c r="V1634" s="26" t="s">
        <v>4755</v>
      </c>
      <c r="W1634" s="26">
        <v>0</v>
      </c>
      <c r="X1634" s="26" t="s">
        <v>4756</v>
      </c>
      <c r="Y1634" s="25">
        <v>46213</v>
      </c>
      <c r="Z1634" s="27">
        <v>80</v>
      </c>
      <c r="AA1634" s="24" t="s">
        <v>62</v>
      </c>
      <c r="AB1634" s="24" t="s">
        <v>88</v>
      </c>
      <c r="AC1634" s="24" t="s">
        <v>4714</v>
      </c>
      <c r="AD1634" s="24" t="s">
        <v>4715</v>
      </c>
    </row>
    <row r="1635" spans="1:30" x14ac:dyDescent="0.35">
      <c r="A1635" s="23">
        <v>1634</v>
      </c>
      <c r="B1635" s="24" t="s">
        <v>1764</v>
      </c>
      <c r="C1635" s="24" t="s">
        <v>61</v>
      </c>
      <c r="D1635" s="24" t="s">
        <v>4706</v>
      </c>
      <c r="E1635" s="24" t="s">
        <v>5253</v>
      </c>
      <c r="F1635" s="24" t="s">
        <v>4723</v>
      </c>
      <c r="G1635" s="25">
        <v>46073</v>
      </c>
      <c r="H1635" s="25">
        <v>46121</v>
      </c>
      <c r="I1635" s="25">
        <v>46167</v>
      </c>
      <c r="J1635" s="25">
        <v>46176</v>
      </c>
      <c r="K1635" s="26" t="s">
        <v>73</v>
      </c>
      <c r="L1635" s="26" t="s">
        <v>4730</v>
      </c>
      <c r="M1635" s="26" t="s">
        <v>66</v>
      </c>
      <c r="N1635" s="26" t="s">
        <v>4724</v>
      </c>
      <c r="O1635" s="26" t="s">
        <v>71</v>
      </c>
      <c r="P1635" s="26" t="s">
        <v>4732</v>
      </c>
      <c r="Q1635" s="26">
        <v>0</v>
      </c>
      <c r="R1635" s="26">
        <v>0</v>
      </c>
      <c r="S1635" s="26">
        <v>0</v>
      </c>
      <c r="T1635" s="26">
        <v>0</v>
      </c>
      <c r="U1635" s="26" t="s">
        <v>916</v>
      </c>
      <c r="V1635" s="26" t="s">
        <v>4791</v>
      </c>
      <c r="W1635" s="26">
        <v>0</v>
      </c>
      <c r="X1635" s="26" t="s">
        <v>4792</v>
      </c>
      <c r="Y1635" s="25">
        <v>46213</v>
      </c>
      <c r="Z1635" s="27">
        <v>47</v>
      </c>
      <c r="AA1635" s="24" t="s">
        <v>62</v>
      </c>
      <c r="AB1635" s="24" t="s">
        <v>25</v>
      </c>
      <c r="AC1635" s="24" t="s">
        <v>4714</v>
      </c>
      <c r="AD1635" s="24" t="s">
        <v>4715</v>
      </c>
    </row>
    <row r="1636" spans="1:30" x14ac:dyDescent="0.35">
      <c r="A1636" s="23">
        <v>1635</v>
      </c>
      <c r="B1636" s="24" t="s">
        <v>1765</v>
      </c>
      <c r="C1636" s="24" t="s">
        <v>61</v>
      </c>
      <c r="D1636" s="24" t="s">
        <v>4735</v>
      </c>
      <c r="E1636" s="24" t="s">
        <v>4762</v>
      </c>
      <c r="F1636" s="24" t="s">
        <v>4723</v>
      </c>
      <c r="G1636" s="25">
        <v>46078</v>
      </c>
      <c r="H1636" s="25">
        <v>46097</v>
      </c>
      <c r="I1636" s="25">
        <v>46155</v>
      </c>
      <c r="J1636" s="25">
        <v>46167</v>
      </c>
      <c r="K1636" s="26" t="s">
        <v>66</v>
      </c>
      <c r="L1636" s="26" t="s">
        <v>4724</v>
      </c>
      <c r="M1636" s="26" t="s">
        <v>64</v>
      </c>
      <c r="N1636" s="26" t="s">
        <v>4725</v>
      </c>
      <c r="O1636" s="26" t="s">
        <v>885</v>
      </c>
      <c r="P1636" s="26" t="s">
        <v>4726</v>
      </c>
      <c r="Q1636" s="26">
        <v>0</v>
      </c>
      <c r="R1636" s="26">
        <v>0</v>
      </c>
      <c r="S1636" s="26">
        <v>0</v>
      </c>
      <c r="T1636" s="26">
        <v>0</v>
      </c>
      <c r="U1636" s="26" t="s">
        <v>908</v>
      </c>
      <c r="V1636" s="26" t="s">
        <v>4774</v>
      </c>
      <c r="W1636" s="26">
        <v>0</v>
      </c>
      <c r="X1636" s="26" t="s">
        <v>4775</v>
      </c>
      <c r="Y1636" s="25">
        <v>46213</v>
      </c>
      <c r="Z1636" s="27">
        <v>59</v>
      </c>
      <c r="AA1636" s="24" t="s">
        <v>62</v>
      </c>
      <c r="AB1636" s="24" t="s">
        <v>88</v>
      </c>
      <c r="AC1636" s="24" t="s">
        <v>4714</v>
      </c>
      <c r="AD1636" s="24" t="s">
        <v>4715</v>
      </c>
    </row>
    <row r="1637" spans="1:30" x14ac:dyDescent="0.35">
      <c r="A1637" s="23">
        <v>1636</v>
      </c>
      <c r="B1637" s="24" t="s">
        <v>1766</v>
      </c>
      <c r="C1637" s="24" t="s">
        <v>61</v>
      </c>
      <c r="D1637" s="24" t="s">
        <v>4706</v>
      </c>
      <c r="E1637" s="24" t="s">
        <v>5019</v>
      </c>
      <c r="F1637" s="24" t="s">
        <v>4723</v>
      </c>
      <c r="G1637" s="25">
        <v>46085</v>
      </c>
      <c r="H1637" s="25">
        <v>46126</v>
      </c>
      <c r="I1637" s="25">
        <v>46167</v>
      </c>
      <c r="J1637" s="25">
        <v>46176</v>
      </c>
      <c r="K1637" s="26" t="s">
        <v>73</v>
      </c>
      <c r="L1637" s="26" t="s">
        <v>4730</v>
      </c>
      <c r="M1637" s="26" t="s">
        <v>67</v>
      </c>
      <c r="N1637" s="26" t="s">
        <v>4790</v>
      </c>
      <c r="O1637" s="26" t="s">
        <v>71</v>
      </c>
      <c r="P1637" s="26" t="s">
        <v>4732</v>
      </c>
      <c r="Q1637" s="26">
        <v>0</v>
      </c>
      <c r="R1637" s="26">
        <v>0</v>
      </c>
      <c r="S1637" s="26">
        <v>0</v>
      </c>
      <c r="T1637" s="26">
        <v>0</v>
      </c>
      <c r="U1637" s="26" t="s">
        <v>916</v>
      </c>
      <c r="V1637" s="26" t="s">
        <v>4791</v>
      </c>
      <c r="W1637" s="26">
        <v>0</v>
      </c>
      <c r="X1637" s="26" t="s">
        <v>4792</v>
      </c>
      <c r="Y1637" s="25">
        <v>46213</v>
      </c>
      <c r="Z1637" s="27">
        <v>47</v>
      </c>
      <c r="AA1637" s="24" t="s">
        <v>62</v>
      </c>
      <c r="AB1637" s="24" t="s">
        <v>25</v>
      </c>
      <c r="AC1637" s="24" t="s">
        <v>4714</v>
      </c>
      <c r="AD1637" s="24" t="s">
        <v>4715</v>
      </c>
    </row>
    <row r="1638" spans="1:30" x14ac:dyDescent="0.35">
      <c r="A1638" s="23">
        <v>1637</v>
      </c>
      <c r="B1638" s="24" t="s">
        <v>1767</v>
      </c>
      <c r="C1638" s="24" t="s">
        <v>61</v>
      </c>
      <c r="D1638" s="24" t="s">
        <v>4735</v>
      </c>
      <c r="E1638" s="24" t="s">
        <v>4813</v>
      </c>
      <c r="F1638" s="24" t="s">
        <v>4723</v>
      </c>
      <c r="G1638" s="25">
        <v>46086</v>
      </c>
      <c r="H1638" s="25">
        <v>46120</v>
      </c>
      <c r="I1638" s="25">
        <v>46139</v>
      </c>
      <c r="J1638" s="25">
        <v>46149</v>
      </c>
      <c r="K1638" s="26" t="s">
        <v>64</v>
      </c>
      <c r="L1638" s="26" t="s">
        <v>4725</v>
      </c>
      <c r="M1638" s="26" t="s">
        <v>72</v>
      </c>
      <c r="N1638" s="26" t="s">
        <v>4731</v>
      </c>
      <c r="O1638" s="26" t="s">
        <v>892</v>
      </c>
      <c r="P1638" s="26" t="s">
        <v>4748</v>
      </c>
      <c r="Q1638" s="26">
        <v>0</v>
      </c>
      <c r="R1638" s="26">
        <v>0</v>
      </c>
      <c r="S1638" s="26">
        <v>0</v>
      </c>
      <c r="T1638" s="26">
        <v>0</v>
      </c>
      <c r="U1638" s="26" t="s">
        <v>894</v>
      </c>
      <c r="V1638" s="26" t="s">
        <v>4749</v>
      </c>
      <c r="W1638" s="26">
        <v>0</v>
      </c>
      <c r="X1638" s="26" t="s">
        <v>4859</v>
      </c>
      <c r="Y1638" s="25">
        <v>46213</v>
      </c>
      <c r="Z1638" s="27">
        <v>75</v>
      </c>
      <c r="AA1638" s="24" t="s">
        <v>62</v>
      </c>
      <c r="AB1638" s="24" t="s">
        <v>88</v>
      </c>
      <c r="AC1638" s="24" t="s">
        <v>4714</v>
      </c>
      <c r="AD1638" s="24" t="s">
        <v>4715</v>
      </c>
    </row>
    <row r="1639" spans="1:30" x14ac:dyDescent="0.35">
      <c r="A1639" s="23">
        <v>1638</v>
      </c>
      <c r="B1639" s="24" t="s">
        <v>1768</v>
      </c>
      <c r="C1639" s="24" t="s">
        <v>61</v>
      </c>
      <c r="D1639" s="24" t="s">
        <v>4706</v>
      </c>
      <c r="E1639" s="24" t="s">
        <v>4848</v>
      </c>
      <c r="F1639" s="24" t="s">
        <v>4723</v>
      </c>
      <c r="G1639" s="25">
        <v>46084</v>
      </c>
      <c r="H1639" s="25">
        <v>46125</v>
      </c>
      <c r="I1639" s="25">
        <v>46167</v>
      </c>
      <c r="J1639" s="25">
        <v>46176</v>
      </c>
      <c r="K1639" s="26" t="s">
        <v>73</v>
      </c>
      <c r="L1639" s="26" t="s">
        <v>4730</v>
      </c>
      <c r="M1639" s="26" t="s">
        <v>72</v>
      </c>
      <c r="N1639" s="26" t="s">
        <v>4731</v>
      </c>
      <c r="O1639" s="26" t="s">
        <v>71</v>
      </c>
      <c r="P1639" s="26" t="s">
        <v>4732</v>
      </c>
      <c r="Q1639" s="26">
        <v>0</v>
      </c>
      <c r="R1639" s="26">
        <v>0</v>
      </c>
      <c r="S1639" s="26">
        <v>0</v>
      </c>
      <c r="T1639" s="26">
        <v>0</v>
      </c>
      <c r="U1639" s="26" t="s">
        <v>916</v>
      </c>
      <c r="V1639" s="26" t="s">
        <v>4791</v>
      </c>
      <c r="W1639" s="26">
        <v>0</v>
      </c>
      <c r="X1639" s="26" t="s">
        <v>4792</v>
      </c>
      <c r="Y1639" s="25">
        <v>46213</v>
      </c>
      <c r="Z1639" s="27">
        <v>47</v>
      </c>
      <c r="AA1639" s="24" t="s">
        <v>62</v>
      </c>
      <c r="AB1639" s="24" t="s">
        <v>25</v>
      </c>
      <c r="AC1639" s="24" t="s">
        <v>4714</v>
      </c>
      <c r="AD1639" s="24" t="s">
        <v>4715</v>
      </c>
    </row>
    <row r="1640" spans="1:30" x14ac:dyDescent="0.35">
      <c r="A1640" s="23">
        <v>1639</v>
      </c>
      <c r="B1640" s="24" t="s">
        <v>1769</v>
      </c>
      <c r="C1640" s="24" t="s">
        <v>61</v>
      </c>
      <c r="D1640" s="24" t="s">
        <v>4735</v>
      </c>
      <c r="E1640" s="24" t="s">
        <v>5185</v>
      </c>
      <c r="F1640" s="24" t="s">
        <v>4723</v>
      </c>
      <c r="G1640" s="25">
        <v>46090</v>
      </c>
      <c r="H1640" s="25">
        <v>46121</v>
      </c>
      <c r="I1640" s="25">
        <v>46139</v>
      </c>
      <c r="J1640" s="25">
        <v>46149</v>
      </c>
      <c r="K1640" s="26" t="s">
        <v>67</v>
      </c>
      <c r="L1640" s="26" t="s">
        <v>4790</v>
      </c>
      <c r="M1640" s="26" t="s">
        <v>66</v>
      </c>
      <c r="N1640" s="26" t="s">
        <v>4724</v>
      </c>
      <c r="O1640" s="26" t="s">
        <v>892</v>
      </c>
      <c r="P1640" s="26" t="s">
        <v>4748</v>
      </c>
      <c r="Q1640" s="26">
        <v>0</v>
      </c>
      <c r="R1640" s="26">
        <v>0</v>
      </c>
      <c r="S1640" s="26">
        <v>0</v>
      </c>
      <c r="T1640" s="26">
        <v>0</v>
      </c>
      <c r="U1640" s="26" t="s">
        <v>894</v>
      </c>
      <c r="V1640" s="26" t="s">
        <v>4749</v>
      </c>
      <c r="W1640" s="26">
        <v>0</v>
      </c>
      <c r="X1640" s="26" t="s">
        <v>4859</v>
      </c>
      <c r="Y1640" s="25">
        <v>46213</v>
      </c>
      <c r="Z1640" s="27">
        <v>75</v>
      </c>
      <c r="AA1640" s="24" t="s">
        <v>62</v>
      </c>
      <c r="AB1640" s="24" t="s">
        <v>88</v>
      </c>
      <c r="AC1640" s="24" t="s">
        <v>4714</v>
      </c>
      <c r="AD1640" s="24" t="s">
        <v>4715</v>
      </c>
    </row>
    <row r="1641" spans="1:30" x14ac:dyDescent="0.35">
      <c r="A1641" s="23">
        <v>1640</v>
      </c>
      <c r="B1641" s="24" t="s">
        <v>1770</v>
      </c>
      <c r="C1641" s="24" t="s">
        <v>61</v>
      </c>
      <c r="D1641" s="24" t="s">
        <v>4735</v>
      </c>
      <c r="E1641" s="24" t="s">
        <v>5277</v>
      </c>
      <c r="F1641" s="24" t="s">
        <v>4723</v>
      </c>
      <c r="G1641" s="25">
        <v>46090</v>
      </c>
      <c r="H1641" s="25">
        <v>46121</v>
      </c>
      <c r="I1641" s="25">
        <v>46139</v>
      </c>
      <c r="J1641" s="25">
        <v>46149</v>
      </c>
      <c r="K1641" s="26" t="s">
        <v>67</v>
      </c>
      <c r="L1641" s="26" t="s">
        <v>4790</v>
      </c>
      <c r="M1641" s="26" t="s">
        <v>66</v>
      </c>
      <c r="N1641" s="26" t="s">
        <v>4724</v>
      </c>
      <c r="O1641" s="26" t="s">
        <v>892</v>
      </c>
      <c r="P1641" s="26" t="s">
        <v>4748</v>
      </c>
      <c r="Q1641" s="26">
        <v>0</v>
      </c>
      <c r="R1641" s="26">
        <v>0</v>
      </c>
      <c r="S1641" s="26">
        <v>0</v>
      </c>
      <c r="T1641" s="26">
        <v>0</v>
      </c>
      <c r="U1641" s="26" t="s">
        <v>894</v>
      </c>
      <c r="V1641" s="26" t="s">
        <v>4749</v>
      </c>
      <c r="W1641" s="26">
        <v>0</v>
      </c>
      <c r="X1641" s="26" t="s">
        <v>4859</v>
      </c>
      <c r="Y1641" s="25">
        <v>46213</v>
      </c>
      <c r="Z1641" s="27">
        <v>75</v>
      </c>
      <c r="AA1641" s="24" t="s">
        <v>62</v>
      </c>
      <c r="AB1641" s="24" t="s">
        <v>88</v>
      </c>
      <c r="AC1641" s="24" t="s">
        <v>4714</v>
      </c>
      <c r="AD1641" s="24" t="s">
        <v>4715</v>
      </c>
    </row>
    <row r="1642" spans="1:30" x14ac:dyDescent="0.35">
      <c r="A1642" s="23">
        <v>1641</v>
      </c>
      <c r="B1642" s="24" t="s">
        <v>3544</v>
      </c>
      <c r="C1642" s="24" t="s">
        <v>3434</v>
      </c>
      <c r="D1642" s="24" t="s">
        <v>4735</v>
      </c>
      <c r="E1642" s="24" t="s">
        <v>5105</v>
      </c>
      <c r="F1642" s="24" t="s">
        <v>4863</v>
      </c>
      <c r="G1642" s="25">
        <v>46120</v>
      </c>
      <c r="H1642" s="25">
        <v>46134</v>
      </c>
      <c r="I1642" s="25">
        <v>46154</v>
      </c>
      <c r="J1642" s="25">
        <v>46163</v>
      </c>
      <c r="K1642" s="26" t="s">
        <v>73</v>
      </c>
      <c r="L1642" s="26" t="s">
        <v>4730</v>
      </c>
      <c r="M1642" s="26" t="s">
        <v>66</v>
      </c>
      <c r="N1642" s="26" t="s">
        <v>4724</v>
      </c>
      <c r="O1642" s="26" t="s">
        <v>71</v>
      </c>
      <c r="P1642" s="26" t="s">
        <v>4732</v>
      </c>
      <c r="Q1642" s="26">
        <v>0</v>
      </c>
      <c r="R1642" s="26">
        <v>0</v>
      </c>
      <c r="S1642" s="26">
        <v>0</v>
      </c>
      <c r="T1642" s="26">
        <v>0</v>
      </c>
      <c r="U1642" s="26" t="s">
        <v>916</v>
      </c>
      <c r="V1642" s="26" t="s">
        <v>4791</v>
      </c>
      <c r="W1642" s="26" t="s">
        <v>3444</v>
      </c>
      <c r="X1642" s="26" t="s">
        <v>4792</v>
      </c>
      <c r="Y1642" s="25">
        <v>46213</v>
      </c>
      <c r="Z1642" s="27">
        <v>60</v>
      </c>
      <c r="AA1642" s="24" t="s">
        <v>62</v>
      </c>
      <c r="AB1642" s="24" t="s">
        <v>88</v>
      </c>
      <c r="AC1642" s="24" t="s">
        <v>4714</v>
      </c>
      <c r="AD1642" s="24" t="s">
        <v>4715</v>
      </c>
    </row>
    <row r="1643" spans="1:30" x14ac:dyDescent="0.35">
      <c r="A1643" s="23">
        <v>1642</v>
      </c>
      <c r="B1643" s="24" t="s">
        <v>1771</v>
      </c>
      <c r="C1643" s="24" t="s">
        <v>61</v>
      </c>
      <c r="D1643" s="24" t="s">
        <v>4735</v>
      </c>
      <c r="E1643" s="24" t="s">
        <v>5253</v>
      </c>
      <c r="F1643" s="24" t="s">
        <v>4723</v>
      </c>
      <c r="G1643" s="25">
        <v>46128</v>
      </c>
      <c r="H1643" s="25">
        <v>46140</v>
      </c>
      <c r="I1643" s="25">
        <v>46154</v>
      </c>
      <c r="J1643" s="25">
        <v>46163</v>
      </c>
      <c r="K1643" s="26" t="s">
        <v>73</v>
      </c>
      <c r="L1643" s="26" t="s">
        <v>4730</v>
      </c>
      <c r="M1643" s="26" t="s">
        <v>66</v>
      </c>
      <c r="N1643" s="26" t="s">
        <v>4724</v>
      </c>
      <c r="O1643" s="26" t="s">
        <v>71</v>
      </c>
      <c r="P1643" s="26" t="s">
        <v>4732</v>
      </c>
      <c r="Q1643" s="26">
        <v>0</v>
      </c>
      <c r="R1643" s="26">
        <v>0</v>
      </c>
      <c r="S1643" s="26">
        <v>0</v>
      </c>
      <c r="T1643" s="26">
        <v>0</v>
      </c>
      <c r="U1643" s="26" t="s">
        <v>916</v>
      </c>
      <c r="V1643" s="26" t="s">
        <v>4791</v>
      </c>
      <c r="W1643" s="26">
        <v>0</v>
      </c>
      <c r="X1643" s="26" t="s">
        <v>4792</v>
      </c>
      <c r="Y1643" s="25">
        <v>46213</v>
      </c>
      <c r="Z1643" s="27">
        <v>60</v>
      </c>
      <c r="AA1643" s="24" t="s">
        <v>62</v>
      </c>
      <c r="AB1643" s="24" t="s">
        <v>88</v>
      </c>
      <c r="AC1643" s="24" t="s">
        <v>4714</v>
      </c>
      <c r="AD1643" s="24" t="s">
        <v>4715</v>
      </c>
    </row>
    <row r="1644" spans="1:30" x14ac:dyDescent="0.35">
      <c r="A1644" s="23">
        <v>1643</v>
      </c>
      <c r="B1644" s="24" t="s">
        <v>1772</v>
      </c>
      <c r="C1644" s="24" t="s">
        <v>61</v>
      </c>
      <c r="D1644" s="24" t="s">
        <v>4735</v>
      </c>
      <c r="E1644" s="24" t="s">
        <v>5399</v>
      </c>
      <c r="F1644" s="24" t="s">
        <v>4723</v>
      </c>
      <c r="G1644" s="25">
        <v>46120</v>
      </c>
      <c r="H1644" s="25">
        <v>46135</v>
      </c>
      <c r="I1644" s="25">
        <v>46163</v>
      </c>
      <c r="J1644" s="25">
        <v>46167</v>
      </c>
      <c r="K1644" s="26" t="s">
        <v>73</v>
      </c>
      <c r="L1644" s="26" t="s">
        <v>4730</v>
      </c>
      <c r="M1644" s="26" t="s">
        <v>67</v>
      </c>
      <c r="N1644" s="26" t="s">
        <v>4790</v>
      </c>
      <c r="O1644" s="26" t="s">
        <v>71</v>
      </c>
      <c r="P1644" s="26" t="s">
        <v>4732</v>
      </c>
      <c r="Q1644" s="26">
        <v>0</v>
      </c>
      <c r="R1644" s="26">
        <v>0</v>
      </c>
      <c r="S1644" s="26">
        <v>0</v>
      </c>
      <c r="T1644" s="26">
        <v>0</v>
      </c>
      <c r="U1644" s="26" t="s">
        <v>916</v>
      </c>
      <c r="V1644" s="26" t="s">
        <v>4791</v>
      </c>
      <c r="W1644" s="26">
        <v>0</v>
      </c>
      <c r="X1644" s="26" t="s">
        <v>4792</v>
      </c>
      <c r="Y1644" s="25">
        <v>46213</v>
      </c>
      <c r="Z1644" s="27">
        <v>51</v>
      </c>
      <c r="AA1644" s="24" t="s">
        <v>62</v>
      </c>
      <c r="AB1644" s="24" t="s">
        <v>88</v>
      </c>
      <c r="AC1644" s="24" t="s">
        <v>4714</v>
      </c>
      <c r="AD1644" s="24" t="s">
        <v>4715</v>
      </c>
    </row>
    <row r="1645" spans="1:30" x14ac:dyDescent="0.35">
      <c r="A1645" s="23">
        <v>1644</v>
      </c>
      <c r="B1645" s="24" t="s">
        <v>1773</v>
      </c>
      <c r="C1645" s="24" t="s">
        <v>61</v>
      </c>
      <c r="D1645" s="24" t="s">
        <v>4706</v>
      </c>
      <c r="E1645" s="24" t="s">
        <v>5532</v>
      </c>
      <c r="F1645" s="24" t="s">
        <v>4723</v>
      </c>
      <c r="G1645" s="25">
        <v>46079</v>
      </c>
      <c r="H1645" s="25">
        <v>46098</v>
      </c>
      <c r="I1645" s="25">
        <v>46134</v>
      </c>
      <c r="J1645" s="25">
        <v>46140</v>
      </c>
      <c r="K1645" s="26" t="s">
        <v>73</v>
      </c>
      <c r="L1645" s="26" t="s">
        <v>4730</v>
      </c>
      <c r="M1645" s="26" t="s">
        <v>66</v>
      </c>
      <c r="N1645" s="26" t="s">
        <v>4724</v>
      </c>
      <c r="O1645" s="26" t="s">
        <v>71</v>
      </c>
      <c r="P1645" s="26" t="s">
        <v>4732</v>
      </c>
      <c r="Q1645" s="26">
        <v>0</v>
      </c>
      <c r="R1645" s="26">
        <v>0</v>
      </c>
      <c r="S1645" s="26">
        <v>0</v>
      </c>
      <c r="T1645" s="26">
        <v>0</v>
      </c>
      <c r="U1645" s="26" t="s">
        <v>908</v>
      </c>
      <c r="V1645" s="26" t="s">
        <v>4774</v>
      </c>
      <c r="W1645" s="26">
        <v>0</v>
      </c>
      <c r="X1645" s="26" t="s">
        <v>4775</v>
      </c>
      <c r="Y1645" s="25">
        <v>46213</v>
      </c>
      <c r="Z1645" s="27">
        <v>80</v>
      </c>
      <c r="AA1645" s="24" t="s">
        <v>62</v>
      </c>
      <c r="AB1645" s="24" t="s">
        <v>25</v>
      </c>
      <c r="AC1645" s="24" t="s">
        <v>4714</v>
      </c>
      <c r="AD1645" s="24" t="s">
        <v>4715</v>
      </c>
    </row>
    <row r="1646" spans="1:30" x14ac:dyDescent="0.35">
      <c r="A1646" s="23">
        <v>1645</v>
      </c>
      <c r="B1646" s="24" t="s">
        <v>3545</v>
      </c>
      <c r="C1646" s="24" t="s">
        <v>3434</v>
      </c>
      <c r="D1646" s="24" t="s">
        <v>4735</v>
      </c>
      <c r="E1646" s="24" t="s">
        <v>4926</v>
      </c>
      <c r="F1646" s="24" t="s">
        <v>5024</v>
      </c>
      <c r="G1646" s="25">
        <v>46146</v>
      </c>
      <c r="H1646" s="25">
        <v>46150</v>
      </c>
      <c r="I1646" s="25">
        <v>46167</v>
      </c>
      <c r="J1646" s="25">
        <v>46176</v>
      </c>
      <c r="K1646" s="26" t="s">
        <v>73</v>
      </c>
      <c r="L1646" s="26" t="s">
        <v>4730</v>
      </c>
      <c r="M1646" s="26" t="s">
        <v>66</v>
      </c>
      <c r="N1646" s="26" t="s">
        <v>4724</v>
      </c>
      <c r="O1646" s="26" t="s">
        <v>71</v>
      </c>
      <c r="P1646" s="26" t="s">
        <v>4732</v>
      </c>
      <c r="Q1646" s="26">
        <v>0</v>
      </c>
      <c r="R1646" s="26">
        <v>0</v>
      </c>
      <c r="S1646" s="26">
        <v>0</v>
      </c>
      <c r="T1646" s="26">
        <v>0</v>
      </c>
      <c r="U1646" s="26" t="s">
        <v>916</v>
      </c>
      <c r="V1646" s="26" t="s">
        <v>4791</v>
      </c>
      <c r="W1646" s="26" t="s">
        <v>3446</v>
      </c>
      <c r="X1646" s="26" t="s">
        <v>4792</v>
      </c>
      <c r="Y1646" s="25">
        <v>46213</v>
      </c>
      <c r="Z1646" s="27">
        <v>47</v>
      </c>
      <c r="AA1646" s="24" t="s">
        <v>62</v>
      </c>
      <c r="AB1646" s="24" t="s">
        <v>88</v>
      </c>
      <c r="AC1646" s="24" t="s">
        <v>4714</v>
      </c>
      <c r="AD1646" s="24" t="s">
        <v>4715</v>
      </c>
    </row>
    <row r="1647" spans="1:30" x14ac:dyDescent="0.35">
      <c r="A1647" s="23">
        <v>1646</v>
      </c>
      <c r="B1647" s="24" t="s">
        <v>1774</v>
      </c>
      <c r="C1647" s="24" t="s">
        <v>61</v>
      </c>
      <c r="D1647" s="24" t="s">
        <v>4735</v>
      </c>
      <c r="E1647" s="24" t="s">
        <v>5154</v>
      </c>
      <c r="F1647" s="24" t="s">
        <v>4723</v>
      </c>
      <c r="G1647" s="25">
        <v>46051</v>
      </c>
      <c r="H1647" s="25">
        <v>46084</v>
      </c>
      <c r="I1647" s="25">
        <v>46127</v>
      </c>
      <c r="J1647" s="25">
        <v>46133</v>
      </c>
      <c r="K1647" s="26" t="s">
        <v>66</v>
      </c>
      <c r="L1647" s="26" t="s">
        <v>4724</v>
      </c>
      <c r="M1647" s="26" t="s">
        <v>64</v>
      </c>
      <c r="N1647" s="26" t="s">
        <v>4725</v>
      </c>
      <c r="O1647" s="26" t="s">
        <v>885</v>
      </c>
      <c r="P1647" s="26" t="s">
        <v>4726</v>
      </c>
      <c r="Q1647" s="26">
        <v>0</v>
      </c>
      <c r="R1647" s="26">
        <v>0</v>
      </c>
      <c r="S1647" s="26">
        <v>0</v>
      </c>
      <c r="T1647" s="26">
        <v>0</v>
      </c>
      <c r="U1647" s="26" t="s">
        <v>990</v>
      </c>
      <c r="V1647" s="26" t="s">
        <v>4930</v>
      </c>
      <c r="W1647" s="26">
        <v>0</v>
      </c>
      <c r="X1647" s="26" t="s">
        <v>5296</v>
      </c>
      <c r="Y1647" s="25">
        <v>46213</v>
      </c>
      <c r="Z1647" s="27">
        <v>87</v>
      </c>
      <c r="AA1647" s="24" t="s">
        <v>62</v>
      </c>
      <c r="AB1647" s="24" t="s">
        <v>88</v>
      </c>
      <c r="AC1647" s="24" t="s">
        <v>4714</v>
      </c>
      <c r="AD1647" s="24" t="s">
        <v>4715</v>
      </c>
    </row>
    <row r="1648" spans="1:30" x14ac:dyDescent="0.35">
      <c r="A1648" s="23">
        <v>1647</v>
      </c>
      <c r="B1648" s="24" t="s">
        <v>1775</v>
      </c>
      <c r="C1648" s="24" t="s">
        <v>61</v>
      </c>
      <c r="D1648" s="24" t="s">
        <v>4735</v>
      </c>
      <c r="E1648" s="24" t="s">
        <v>4864</v>
      </c>
      <c r="F1648" s="24" t="s">
        <v>4723</v>
      </c>
      <c r="G1648" s="25">
        <v>46064</v>
      </c>
      <c r="H1648" s="25">
        <v>46092</v>
      </c>
      <c r="I1648" s="25">
        <v>46129</v>
      </c>
      <c r="J1648" s="25">
        <v>46133</v>
      </c>
      <c r="K1648" s="26" t="s">
        <v>64</v>
      </c>
      <c r="L1648" s="26" t="s">
        <v>4725</v>
      </c>
      <c r="M1648" s="26" t="s">
        <v>74</v>
      </c>
      <c r="N1648" s="26" t="s">
        <v>4738</v>
      </c>
      <c r="O1648" s="26" t="s">
        <v>71</v>
      </c>
      <c r="P1648" s="26" t="s">
        <v>4732</v>
      </c>
      <c r="Q1648" s="26">
        <v>0</v>
      </c>
      <c r="R1648" s="26">
        <v>0</v>
      </c>
      <c r="S1648" s="26">
        <v>0</v>
      </c>
      <c r="T1648" s="26">
        <v>0</v>
      </c>
      <c r="U1648" s="26" t="s">
        <v>910</v>
      </c>
      <c r="V1648" s="26" t="s">
        <v>4784</v>
      </c>
      <c r="W1648" s="26">
        <v>0</v>
      </c>
      <c r="X1648" s="26" t="s">
        <v>4812</v>
      </c>
      <c r="Y1648" s="25">
        <v>46213</v>
      </c>
      <c r="Z1648" s="27">
        <v>85</v>
      </c>
      <c r="AA1648" s="24" t="s">
        <v>62</v>
      </c>
      <c r="AB1648" s="24" t="s">
        <v>88</v>
      </c>
      <c r="AC1648" s="24" t="s">
        <v>4714</v>
      </c>
      <c r="AD1648" s="24" t="s">
        <v>4715</v>
      </c>
    </row>
    <row r="1649" spans="1:30" x14ac:dyDescent="0.35">
      <c r="A1649" s="23">
        <v>1648</v>
      </c>
      <c r="B1649" s="24" t="s">
        <v>1776</v>
      </c>
      <c r="C1649" s="24" t="s">
        <v>61</v>
      </c>
      <c r="D1649" s="24" t="s">
        <v>4706</v>
      </c>
      <c r="E1649" s="24" t="s">
        <v>4847</v>
      </c>
      <c r="F1649" s="24" t="s">
        <v>4746</v>
      </c>
      <c r="G1649" s="25">
        <v>46030</v>
      </c>
      <c r="H1649" s="25">
        <v>46052</v>
      </c>
      <c r="I1649" s="25">
        <v>46139</v>
      </c>
      <c r="J1649" s="25">
        <v>46149</v>
      </c>
      <c r="K1649" s="26" t="s">
        <v>973</v>
      </c>
      <c r="L1649" s="26" t="s">
        <v>4874</v>
      </c>
      <c r="M1649" s="26" t="s">
        <v>73</v>
      </c>
      <c r="N1649" s="26" t="s">
        <v>4730</v>
      </c>
      <c r="O1649" s="26" t="s">
        <v>941</v>
      </c>
      <c r="P1649" s="26" t="s">
        <v>4838</v>
      </c>
      <c r="Q1649" s="26">
        <v>0</v>
      </c>
      <c r="R1649" s="26">
        <v>0</v>
      </c>
      <c r="S1649" s="26">
        <v>0</v>
      </c>
      <c r="T1649" s="26">
        <v>0</v>
      </c>
      <c r="U1649" s="26" t="s">
        <v>1201</v>
      </c>
      <c r="V1649" s="26" t="s">
        <v>5235</v>
      </c>
      <c r="W1649" s="26" t="s">
        <v>69</v>
      </c>
      <c r="X1649" s="26" t="s">
        <v>4840</v>
      </c>
      <c r="Y1649" s="25">
        <v>46213</v>
      </c>
      <c r="Z1649" s="27">
        <v>75</v>
      </c>
      <c r="AA1649" s="24" t="s">
        <v>62</v>
      </c>
      <c r="AB1649" s="24" t="s">
        <v>63</v>
      </c>
      <c r="AC1649" s="24" t="s">
        <v>4714</v>
      </c>
      <c r="AD1649" s="24" t="s">
        <v>4715</v>
      </c>
    </row>
    <row r="1650" spans="1:30" x14ac:dyDescent="0.35">
      <c r="A1650" s="23">
        <v>1649</v>
      </c>
      <c r="B1650" s="24" t="s">
        <v>1777</v>
      </c>
      <c r="C1650" s="24" t="s">
        <v>61</v>
      </c>
      <c r="D1650" s="24" t="s">
        <v>4735</v>
      </c>
      <c r="E1650" s="24" t="s">
        <v>4817</v>
      </c>
      <c r="F1650" s="24" t="s">
        <v>4723</v>
      </c>
      <c r="G1650" s="25">
        <v>46073</v>
      </c>
      <c r="H1650" s="25">
        <v>46107</v>
      </c>
      <c r="I1650" s="25">
        <v>46129</v>
      </c>
      <c r="J1650" s="25">
        <v>46142</v>
      </c>
      <c r="K1650" s="26" t="s">
        <v>66</v>
      </c>
      <c r="L1650" s="26" t="s">
        <v>4724</v>
      </c>
      <c r="M1650" s="26" t="s">
        <v>72</v>
      </c>
      <c r="N1650" s="26" t="s">
        <v>4731</v>
      </c>
      <c r="O1650" s="26" t="s">
        <v>941</v>
      </c>
      <c r="P1650" s="26" t="s">
        <v>4838</v>
      </c>
      <c r="Q1650" s="26">
        <v>0</v>
      </c>
      <c r="R1650" s="26">
        <v>0</v>
      </c>
      <c r="S1650" s="26">
        <v>0</v>
      </c>
      <c r="T1650" s="26">
        <v>0</v>
      </c>
      <c r="U1650" s="26" t="s">
        <v>1201</v>
      </c>
      <c r="V1650" s="26" t="s">
        <v>5235</v>
      </c>
      <c r="W1650" s="26">
        <v>0</v>
      </c>
      <c r="X1650" s="26" t="s">
        <v>4840</v>
      </c>
      <c r="Y1650" s="25">
        <v>46213</v>
      </c>
      <c r="Z1650" s="27">
        <v>85</v>
      </c>
      <c r="AA1650" s="24" t="s">
        <v>62</v>
      </c>
      <c r="AB1650" s="24" t="s">
        <v>88</v>
      </c>
      <c r="AC1650" s="24" t="s">
        <v>4714</v>
      </c>
      <c r="AD1650" s="24" t="s">
        <v>4715</v>
      </c>
    </row>
    <row r="1651" spans="1:30" x14ac:dyDescent="0.35">
      <c r="A1651" s="23">
        <v>1650</v>
      </c>
      <c r="B1651" s="24" t="s">
        <v>1778</v>
      </c>
      <c r="C1651" s="24" t="s">
        <v>61</v>
      </c>
      <c r="D1651" s="24" t="s">
        <v>4735</v>
      </c>
      <c r="E1651" s="24" t="s">
        <v>5399</v>
      </c>
      <c r="F1651" s="24" t="s">
        <v>4723</v>
      </c>
      <c r="G1651" s="25">
        <v>46079</v>
      </c>
      <c r="H1651" s="25">
        <v>46111</v>
      </c>
      <c r="I1651" s="25">
        <v>46132</v>
      </c>
      <c r="J1651" s="25">
        <v>46141</v>
      </c>
      <c r="K1651" s="26" t="s">
        <v>64</v>
      </c>
      <c r="L1651" s="26" t="s">
        <v>4725</v>
      </c>
      <c r="M1651" s="26" t="s">
        <v>72</v>
      </c>
      <c r="N1651" s="26" t="s">
        <v>4731</v>
      </c>
      <c r="O1651" s="26" t="s">
        <v>892</v>
      </c>
      <c r="P1651" s="26" t="s">
        <v>4748</v>
      </c>
      <c r="Q1651" s="26">
        <v>0</v>
      </c>
      <c r="R1651" s="26">
        <v>0</v>
      </c>
      <c r="S1651" s="26">
        <v>0</v>
      </c>
      <c r="T1651" s="26">
        <v>0</v>
      </c>
      <c r="U1651" s="26" t="s">
        <v>1020</v>
      </c>
      <c r="V1651" s="26" t="s">
        <v>5004</v>
      </c>
      <c r="W1651" s="26">
        <v>0</v>
      </c>
      <c r="X1651" s="26" t="s">
        <v>5005</v>
      </c>
      <c r="Y1651" s="25">
        <v>46213</v>
      </c>
      <c r="Z1651" s="27">
        <v>82</v>
      </c>
      <c r="AA1651" s="24" t="s">
        <v>62</v>
      </c>
      <c r="AB1651" s="24" t="s">
        <v>88</v>
      </c>
      <c r="AC1651" s="24" t="s">
        <v>4714</v>
      </c>
      <c r="AD1651" s="24" t="s">
        <v>4715</v>
      </c>
    </row>
    <row r="1652" spans="1:30" x14ac:dyDescent="0.35">
      <c r="A1652" s="23">
        <v>1651</v>
      </c>
      <c r="B1652" s="24" t="s">
        <v>1779</v>
      </c>
      <c r="C1652" s="24" t="s">
        <v>61</v>
      </c>
      <c r="D1652" s="24" t="s">
        <v>4735</v>
      </c>
      <c r="E1652" s="24" t="s">
        <v>4871</v>
      </c>
      <c r="F1652" s="24" t="s">
        <v>4723</v>
      </c>
      <c r="G1652" s="25">
        <v>46083</v>
      </c>
      <c r="H1652" s="25">
        <v>46112</v>
      </c>
      <c r="I1652" s="25">
        <v>46139</v>
      </c>
      <c r="J1652" s="25">
        <v>46149</v>
      </c>
      <c r="K1652" s="26" t="s">
        <v>74</v>
      </c>
      <c r="L1652" s="26" t="s">
        <v>4738</v>
      </c>
      <c r="M1652" s="26" t="s">
        <v>72</v>
      </c>
      <c r="N1652" s="26" t="s">
        <v>4731</v>
      </c>
      <c r="O1652" s="26" t="s">
        <v>892</v>
      </c>
      <c r="P1652" s="26" t="s">
        <v>4748</v>
      </c>
      <c r="Q1652" s="26">
        <v>0</v>
      </c>
      <c r="R1652" s="26">
        <v>0</v>
      </c>
      <c r="S1652" s="26">
        <v>0</v>
      </c>
      <c r="T1652" s="26">
        <v>0</v>
      </c>
      <c r="U1652" s="26" t="s">
        <v>1020</v>
      </c>
      <c r="V1652" s="26" t="s">
        <v>5004</v>
      </c>
      <c r="W1652" s="26">
        <v>0</v>
      </c>
      <c r="X1652" s="26" t="s">
        <v>5005</v>
      </c>
      <c r="Y1652" s="25">
        <v>46213</v>
      </c>
      <c r="Z1652" s="27">
        <v>75</v>
      </c>
      <c r="AA1652" s="24" t="s">
        <v>62</v>
      </c>
      <c r="AB1652" s="24" t="s">
        <v>88</v>
      </c>
      <c r="AC1652" s="24" t="s">
        <v>4714</v>
      </c>
      <c r="AD1652" s="24" t="s">
        <v>4715</v>
      </c>
    </row>
    <row r="1653" spans="1:30" x14ac:dyDescent="0.35">
      <c r="A1653" s="23">
        <v>1652</v>
      </c>
      <c r="B1653" s="24" t="s">
        <v>1780</v>
      </c>
      <c r="C1653" s="24" t="s">
        <v>61</v>
      </c>
      <c r="D1653" s="24" t="s">
        <v>4735</v>
      </c>
      <c r="E1653" s="24" t="s">
        <v>4722</v>
      </c>
      <c r="F1653" s="24" t="s">
        <v>4723</v>
      </c>
      <c r="G1653" s="25">
        <v>46098</v>
      </c>
      <c r="H1653" s="25">
        <v>46126</v>
      </c>
      <c r="I1653" s="25">
        <v>46146</v>
      </c>
      <c r="J1653" s="25">
        <v>46153</v>
      </c>
      <c r="K1653" s="26" t="s">
        <v>73</v>
      </c>
      <c r="L1653" s="26" t="s">
        <v>4730</v>
      </c>
      <c r="M1653" s="26" t="s">
        <v>72</v>
      </c>
      <c r="N1653" s="26" t="s">
        <v>4731</v>
      </c>
      <c r="O1653" s="26" t="s">
        <v>892</v>
      </c>
      <c r="P1653" s="26" t="s">
        <v>4748</v>
      </c>
      <c r="Q1653" s="26">
        <v>0</v>
      </c>
      <c r="R1653" s="26">
        <v>0</v>
      </c>
      <c r="S1653" s="26">
        <v>0</v>
      </c>
      <c r="T1653" s="26">
        <v>0</v>
      </c>
      <c r="U1653" s="26" t="s">
        <v>1020</v>
      </c>
      <c r="V1653" s="26" t="s">
        <v>5004</v>
      </c>
      <c r="W1653" s="26">
        <v>0</v>
      </c>
      <c r="X1653" s="26" t="s">
        <v>5005</v>
      </c>
      <c r="Y1653" s="25">
        <v>46213</v>
      </c>
      <c r="Z1653" s="27">
        <v>68</v>
      </c>
      <c r="AA1653" s="24" t="s">
        <v>62</v>
      </c>
      <c r="AB1653" s="24" t="s">
        <v>88</v>
      </c>
      <c r="AC1653" s="24" t="s">
        <v>4714</v>
      </c>
      <c r="AD1653" s="24" t="s">
        <v>4715</v>
      </c>
    </row>
    <row r="1654" spans="1:30" x14ac:dyDescent="0.35">
      <c r="A1654" s="23">
        <v>1653</v>
      </c>
      <c r="B1654" s="24" t="s">
        <v>1781</v>
      </c>
      <c r="C1654" s="24" t="s">
        <v>61</v>
      </c>
      <c r="D1654" s="24" t="s">
        <v>4735</v>
      </c>
      <c r="E1654" s="24" t="s">
        <v>4946</v>
      </c>
      <c r="F1654" s="24" t="s">
        <v>4723</v>
      </c>
      <c r="G1654" s="25">
        <v>46106</v>
      </c>
      <c r="H1654" s="25">
        <v>46127</v>
      </c>
      <c r="I1654" s="25">
        <v>46146</v>
      </c>
      <c r="J1654" s="25">
        <v>46153</v>
      </c>
      <c r="K1654" s="26" t="s">
        <v>73</v>
      </c>
      <c r="L1654" s="26" t="s">
        <v>4730</v>
      </c>
      <c r="M1654" s="26" t="s">
        <v>72</v>
      </c>
      <c r="N1654" s="26" t="s">
        <v>4731</v>
      </c>
      <c r="O1654" s="26" t="s">
        <v>892</v>
      </c>
      <c r="P1654" s="26" t="s">
        <v>4748</v>
      </c>
      <c r="Q1654" s="26">
        <v>0</v>
      </c>
      <c r="R1654" s="26">
        <v>0</v>
      </c>
      <c r="S1654" s="26">
        <v>0</v>
      </c>
      <c r="T1654" s="26">
        <v>0</v>
      </c>
      <c r="U1654" s="26" t="s">
        <v>894</v>
      </c>
      <c r="V1654" s="26" t="s">
        <v>4749</v>
      </c>
      <c r="W1654" s="26">
        <v>0</v>
      </c>
      <c r="X1654" s="26" t="s">
        <v>4859</v>
      </c>
      <c r="Y1654" s="25">
        <v>46213</v>
      </c>
      <c r="Z1654" s="27">
        <v>68</v>
      </c>
      <c r="AA1654" s="24" t="s">
        <v>62</v>
      </c>
      <c r="AB1654" s="24" t="s">
        <v>88</v>
      </c>
      <c r="AC1654" s="24" t="s">
        <v>4714</v>
      </c>
      <c r="AD1654" s="24" t="s">
        <v>4715</v>
      </c>
    </row>
    <row r="1655" spans="1:30" x14ac:dyDescent="0.35">
      <c r="A1655" s="23">
        <v>1654</v>
      </c>
      <c r="B1655" s="24" t="s">
        <v>1782</v>
      </c>
      <c r="C1655" s="24" t="s">
        <v>61</v>
      </c>
      <c r="D1655" s="24" t="s">
        <v>4735</v>
      </c>
      <c r="E1655" s="24" t="s">
        <v>4860</v>
      </c>
      <c r="F1655" s="24" t="s">
        <v>4723</v>
      </c>
      <c r="G1655" s="25">
        <v>46118</v>
      </c>
      <c r="H1655" s="25">
        <v>46134</v>
      </c>
      <c r="I1655" s="25">
        <v>46148</v>
      </c>
      <c r="J1655" s="25">
        <v>46154</v>
      </c>
      <c r="K1655" s="26" t="s">
        <v>73</v>
      </c>
      <c r="L1655" s="26" t="s">
        <v>4730</v>
      </c>
      <c r="M1655" s="26" t="s">
        <v>67</v>
      </c>
      <c r="N1655" s="26" t="s">
        <v>4790</v>
      </c>
      <c r="O1655" s="26" t="s">
        <v>71</v>
      </c>
      <c r="P1655" s="26" t="s">
        <v>4732</v>
      </c>
      <c r="Q1655" s="26">
        <v>0</v>
      </c>
      <c r="R1655" s="26">
        <v>0</v>
      </c>
      <c r="S1655" s="26">
        <v>0</v>
      </c>
      <c r="T1655" s="26">
        <v>0</v>
      </c>
      <c r="U1655" s="26" t="s">
        <v>897</v>
      </c>
      <c r="V1655" s="26" t="s">
        <v>4752</v>
      </c>
      <c r="W1655" s="26">
        <v>0</v>
      </c>
      <c r="X1655" s="26" t="s">
        <v>4753</v>
      </c>
      <c r="Y1655" s="25">
        <v>46213</v>
      </c>
      <c r="Z1655" s="27">
        <v>66</v>
      </c>
      <c r="AA1655" s="24" t="s">
        <v>62</v>
      </c>
      <c r="AB1655" s="24" t="s">
        <v>88</v>
      </c>
      <c r="AC1655" s="24" t="s">
        <v>4714</v>
      </c>
      <c r="AD1655" s="24" t="s">
        <v>4715</v>
      </c>
    </row>
    <row r="1656" spans="1:30" x14ac:dyDescent="0.35">
      <c r="A1656" s="23">
        <v>1655</v>
      </c>
      <c r="B1656" s="24" t="s">
        <v>1783</v>
      </c>
      <c r="C1656" s="24" t="s">
        <v>61</v>
      </c>
      <c r="D1656" s="24" t="s">
        <v>4735</v>
      </c>
      <c r="E1656" s="24" t="s">
        <v>5533</v>
      </c>
      <c r="F1656" s="24" t="s">
        <v>4723</v>
      </c>
      <c r="G1656" s="25">
        <v>46064</v>
      </c>
      <c r="H1656" s="25">
        <v>46093</v>
      </c>
      <c r="I1656" s="25">
        <v>46129</v>
      </c>
      <c r="J1656" s="25">
        <v>46142</v>
      </c>
      <c r="K1656" s="26" t="s">
        <v>74</v>
      </c>
      <c r="L1656" s="26" t="s">
        <v>4738</v>
      </c>
      <c r="M1656" s="26" t="s">
        <v>73</v>
      </c>
      <c r="N1656" s="26" t="s">
        <v>4730</v>
      </c>
      <c r="O1656" s="26" t="s">
        <v>941</v>
      </c>
      <c r="P1656" s="26" t="s">
        <v>4838</v>
      </c>
      <c r="Q1656" s="26">
        <v>0</v>
      </c>
      <c r="R1656" s="26">
        <v>0</v>
      </c>
      <c r="S1656" s="26">
        <v>0</v>
      </c>
      <c r="T1656" s="26">
        <v>0</v>
      </c>
      <c r="U1656" s="26" t="s">
        <v>1420</v>
      </c>
      <c r="V1656" s="26" t="s">
        <v>5385</v>
      </c>
      <c r="W1656" s="26">
        <v>0</v>
      </c>
      <c r="X1656" s="26" t="s">
        <v>5294</v>
      </c>
      <c r="Y1656" s="25">
        <v>46213</v>
      </c>
      <c r="Z1656" s="27">
        <v>85</v>
      </c>
      <c r="AA1656" s="24" t="s">
        <v>62</v>
      </c>
      <c r="AB1656" s="24" t="s">
        <v>88</v>
      </c>
      <c r="AC1656" s="24" t="s">
        <v>4714</v>
      </c>
      <c r="AD1656" s="24" t="s">
        <v>4715</v>
      </c>
    </row>
    <row r="1657" spans="1:30" x14ac:dyDescent="0.35">
      <c r="A1657" s="23">
        <v>1656</v>
      </c>
      <c r="B1657" s="24" t="s">
        <v>1784</v>
      </c>
      <c r="C1657" s="24" t="s">
        <v>61</v>
      </c>
      <c r="D1657" s="24" t="s">
        <v>4735</v>
      </c>
      <c r="E1657" s="24" t="s">
        <v>5310</v>
      </c>
      <c r="F1657" s="24" t="s">
        <v>4723</v>
      </c>
      <c r="G1657" s="25">
        <v>46080</v>
      </c>
      <c r="H1657" s="25">
        <v>46112</v>
      </c>
      <c r="I1657" s="25">
        <v>46129</v>
      </c>
      <c r="J1657" s="25">
        <v>46142</v>
      </c>
      <c r="K1657" s="26" t="s">
        <v>74</v>
      </c>
      <c r="L1657" s="26" t="s">
        <v>4738</v>
      </c>
      <c r="M1657" s="26" t="s">
        <v>73</v>
      </c>
      <c r="N1657" s="26" t="s">
        <v>4730</v>
      </c>
      <c r="O1657" s="26" t="s">
        <v>941</v>
      </c>
      <c r="P1657" s="26" t="s">
        <v>4838</v>
      </c>
      <c r="Q1657" s="26">
        <v>0</v>
      </c>
      <c r="R1657" s="26">
        <v>0</v>
      </c>
      <c r="S1657" s="26">
        <v>0</v>
      </c>
      <c r="T1657" s="26">
        <v>0</v>
      </c>
      <c r="U1657" s="26" t="s">
        <v>1420</v>
      </c>
      <c r="V1657" s="26" t="s">
        <v>5385</v>
      </c>
      <c r="W1657" s="26">
        <v>0</v>
      </c>
      <c r="X1657" s="26" t="s">
        <v>5294</v>
      </c>
      <c r="Y1657" s="25">
        <v>46213</v>
      </c>
      <c r="Z1657" s="27">
        <v>85</v>
      </c>
      <c r="AA1657" s="24" t="s">
        <v>62</v>
      </c>
      <c r="AB1657" s="24" t="s">
        <v>88</v>
      </c>
      <c r="AC1657" s="24" t="s">
        <v>4714</v>
      </c>
      <c r="AD1657" s="24" t="s">
        <v>4715</v>
      </c>
    </row>
    <row r="1658" spans="1:30" x14ac:dyDescent="0.35">
      <c r="A1658" s="23">
        <v>1657</v>
      </c>
      <c r="B1658" s="24" t="s">
        <v>1785</v>
      </c>
      <c r="C1658" s="24" t="s">
        <v>61</v>
      </c>
      <c r="D1658" s="24" t="s">
        <v>4735</v>
      </c>
      <c r="E1658" s="24" t="s">
        <v>4864</v>
      </c>
      <c r="F1658" s="24" t="s">
        <v>4723</v>
      </c>
      <c r="G1658" s="25">
        <v>46092</v>
      </c>
      <c r="H1658" s="25">
        <v>46122</v>
      </c>
      <c r="I1658" s="25">
        <v>46129</v>
      </c>
      <c r="J1658" s="25">
        <v>46142</v>
      </c>
      <c r="K1658" s="26" t="s">
        <v>74</v>
      </c>
      <c r="L1658" s="26" t="s">
        <v>4738</v>
      </c>
      <c r="M1658" s="26" t="s">
        <v>73</v>
      </c>
      <c r="N1658" s="26" t="s">
        <v>4730</v>
      </c>
      <c r="O1658" s="26" t="s">
        <v>941</v>
      </c>
      <c r="P1658" s="26" t="s">
        <v>4838</v>
      </c>
      <c r="Q1658" s="26">
        <v>0</v>
      </c>
      <c r="R1658" s="26">
        <v>0</v>
      </c>
      <c r="S1658" s="26">
        <v>0</v>
      </c>
      <c r="T1658" s="26">
        <v>0</v>
      </c>
      <c r="U1658" s="26" t="s">
        <v>1420</v>
      </c>
      <c r="V1658" s="26" t="s">
        <v>5385</v>
      </c>
      <c r="W1658" s="26">
        <v>0</v>
      </c>
      <c r="X1658" s="26" t="s">
        <v>5294</v>
      </c>
      <c r="Y1658" s="25">
        <v>46213</v>
      </c>
      <c r="Z1658" s="27">
        <v>85</v>
      </c>
      <c r="AA1658" s="24" t="s">
        <v>62</v>
      </c>
      <c r="AB1658" s="24" t="s">
        <v>88</v>
      </c>
      <c r="AC1658" s="24" t="s">
        <v>4714</v>
      </c>
      <c r="AD1658" s="24" t="s">
        <v>4715</v>
      </c>
    </row>
    <row r="1659" spans="1:30" x14ac:dyDescent="0.35">
      <c r="A1659" s="23">
        <v>1658</v>
      </c>
      <c r="B1659" s="24" t="s">
        <v>1786</v>
      </c>
      <c r="C1659" s="24" t="s">
        <v>61</v>
      </c>
      <c r="D1659" s="24" t="s">
        <v>4735</v>
      </c>
      <c r="E1659" s="24" t="s">
        <v>5057</v>
      </c>
      <c r="F1659" s="24" t="s">
        <v>4723</v>
      </c>
      <c r="G1659" s="25">
        <v>46098</v>
      </c>
      <c r="H1659" s="25">
        <v>46121</v>
      </c>
      <c r="I1659" s="25">
        <v>46129</v>
      </c>
      <c r="J1659" s="25">
        <v>46142</v>
      </c>
      <c r="K1659" s="26" t="s">
        <v>74</v>
      </c>
      <c r="L1659" s="26" t="s">
        <v>4738</v>
      </c>
      <c r="M1659" s="26" t="s">
        <v>73</v>
      </c>
      <c r="N1659" s="26" t="s">
        <v>4730</v>
      </c>
      <c r="O1659" s="26" t="s">
        <v>941</v>
      </c>
      <c r="P1659" s="26" t="s">
        <v>4838</v>
      </c>
      <c r="Q1659" s="26">
        <v>0</v>
      </c>
      <c r="R1659" s="26">
        <v>0</v>
      </c>
      <c r="S1659" s="26">
        <v>0</v>
      </c>
      <c r="T1659" s="26">
        <v>0</v>
      </c>
      <c r="U1659" s="26" t="s">
        <v>1300</v>
      </c>
      <c r="V1659" s="26" t="s">
        <v>5227</v>
      </c>
      <c r="W1659" s="26">
        <v>0</v>
      </c>
      <c r="X1659" s="26" t="s">
        <v>5250</v>
      </c>
      <c r="Y1659" s="25">
        <v>46213</v>
      </c>
      <c r="Z1659" s="27">
        <v>85</v>
      </c>
      <c r="AA1659" s="24" t="s">
        <v>62</v>
      </c>
      <c r="AB1659" s="24" t="s">
        <v>88</v>
      </c>
      <c r="AC1659" s="24" t="s">
        <v>4714</v>
      </c>
      <c r="AD1659" s="24" t="s">
        <v>4715</v>
      </c>
    </row>
    <row r="1660" spans="1:30" x14ac:dyDescent="0.35">
      <c r="A1660" s="23">
        <v>1659</v>
      </c>
      <c r="B1660" s="24" t="s">
        <v>5534</v>
      </c>
      <c r="C1660" s="24" t="s">
        <v>3745</v>
      </c>
      <c r="D1660" s="24" t="s">
        <v>4735</v>
      </c>
      <c r="E1660" s="24" t="s">
        <v>4825</v>
      </c>
      <c r="F1660" s="24" t="s">
        <v>5478</v>
      </c>
      <c r="G1660" s="25">
        <v>45804</v>
      </c>
      <c r="H1660" s="25">
        <v>45924</v>
      </c>
      <c r="I1660" s="25">
        <v>45931</v>
      </c>
      <c r="J1660" s="25">
        <v>45992</v>
      </c>
      <c r="K1660" s="26" t="s">
        <v>82</v>
      </c>
      <c r="L1660" s="26" t="s">
        <v>4896</v>
      </c>
      <c r="M1660" s="26" t="s">
        <v>52</v>
      </c>
      <c r="N1660" s="26" t="s">
        <v>4779</v>
      </c>
      <c r="O1660" s="26" t="s">
        <v>37</v>
      </c>
      <c r="P1660" s="26" t="s">
        <v>4711</v>
      </c>
      <c r="Q1660" s="26">
        <v>0</v>
      </c>
      <c r="R1660" s="26">
        <v>0</v>
      </c>
      <c r="S1660" s="26">
        <v>0</v>
      </c>
      <c r="T1660" s="26">
        <v>0</v>
      </c>
      <c r="U1660" s="26" t="s">
        <v>42</v>
      </c>
      <c r="V1660" s="26" t="s">
        <v>4993</v>
      </c>
      <c r="W1660" s="26" t="s">
        <v>3762</v>
      </c>
      <c r="X1660" s="26" t="s">
        <v>5136</v>
      </c>
      <c r="Y1660" s="25">
        <v>46213</v>
      </c>
      <c r="Z1660" s="27">
        <v>283</v>
      </c>
      <c r="AA1660" s="24" t="s">
        <v>36</v>
      </c>
      <c r="AB1660" s="24" t="s">
        <v>891</v>
      </c>
      <c r="AC1660" s="24" t="s">
        <v>4714</v>
      </c>
      <c r="AD1660" s="24" t="s">
        <v>4715</v>
      </c>
    </row>
    <row r="1661" spans="1:30" x14ac:dyDescent="0.35">
      <c r="A1661" s="23">
        <v>1660</v>
      </c>
      <c r="B1661" s="24" t="s">
        <v>1787</v>
      </c>
      <c r="C1661" s="24" t="s">
        <v>61</v>
      </c>
      <c r="D1661" s="24" t="s">
        <v>4735</v>
      </c>
      <c r="E1661" s="24" t="s">
        <v>5318</v>
      </c>
      <c r="F1661" s="24" t="s">
        <v>5222</v>
      </c>
      <c r="G1661" s="25">
        <v>46052</v>
      </c>
      <c r="H1661" s="25">
        <v>46093</v>
      </c>
      <c r="I1661" s="25">
        <v>46126</v>
      </c>
      <c r="J1661" s="25">
        <v>46132</v>
      </c>
      <c r="K1661" s="26" t="s">
        <v>67</v>
      </c>
      <c r="L1661" s="26" t="s">
        <v>4790</v>
      </c>
      <c r="M1661" s="26" t="s">
        <v>66</v>
      </c>
      <c r="N1661" s="26" t="s">
        <v>4724</v>
      </c>
      <c r="O1661" s="26" t="s">
        <v>892</v>
      </c>
      <c r="P1661" s="26" t="s">
        <v>4748</v>
      </c>
      <c r="Q1661" s="26">
        <v>0</v>
      </c>
      <c r="R1661" s="26">
        <v>0</v>
      </c>
      <c r="S1661" s="26">
        <v>0</v>
      </c>
      <c r="T1661" s="26">
        <v>0</v>
      </c>
      <c r="U1661" s="26" t="s">
        <v>1125</v>
      </c>
      <c r="V1661" s="26" t="s">
        <v>5163</v>
      </c>
      <c r="W1661" s="26" t="s">
        <v>932</v>
      </c>
      <c r="X1661" s="26" t="s">
        <v>5164</v>
      </c>
      <c r="Y1661" s="25">
        <v>46213</v>
      </c>
      <c r="Z1661" s="27">
        <v>88</v>
      </c>
      <c r="AA1661" s="24" t="s">
        <v>62</v>
      </c>
      <c r="AB1661" s="24" t="s">
        <v>88</v>
      </c>
      <c r="AC1661" s="24" t="s">
        <v>4714</v>
      </c>
      <c r="AD1661" s="24" t="s">
        <v>4715</v>
      </c>
    </row>
    <row r="1662" spans="1:30" x14ac:dyDescent="0.35">
      <c r="A1662" s="23">
        <v>1661</v>
      </c>
      <c r="B1662" s="24" t="s">
        <v>1788</v>
      </c>
      <c r="C1662" s="24" t="s">
        <v>61</v>
      </c>
      <c r="D1662" s="24" t="s">
        <v>4706</v>
      </c>
      <c r="E1662" s="24" t="s">
        <v>4770</v>
      </c>
      <c r="F1662" s="24" t="s">
        <v>4723</v>
      </c>
      <c r="G1662" s="25">
        <v>46006</v>
      </c>
      <c r="H1662" s="25">
        <v>46044</v>
      </c>
      <c r="I1662" s="25">
        <v>46139</v>
      </c>
      <c r="J1662" s="25">
        <v>46149</v>
      </c>
      <c r="K1662" s="26" t="s">
        <v>66</v>
      </c>
      <c r="L1662" s="26" t="s">
        <v>4724</v>
      </c>
      <c r="M1662" s="26" t="s">
        <v>72</v>
      </c>
      <c r="N1662" s="26" t="s">
        <v>4731</v>
      </c>
      <c r="O1662" s="26" t="s">
        <v>941</v>
      </c>
      <c r="P1662" s="26" t="s">
        <v>4838</v>
      </c>
      <c r="Q1662" s="26">
        <v>0</v>
      </c>
      <c r="R1662" s="26">
        <v>0</v>
      </c>
      <c r="S1662" s="26">
        <v>0</v>
      </c>
      <c r="T1662" s="26">
        <v>0</v>
      </c>
      <c r="U1662" s="26" t="s">
        <v>942</v>
      </c>
      <c r="V1662" s="26" t="s">
        <v>4839</v>
      </c>
      <c r="W1662" s="26">
        <v>0</v>
      </c>
      <c r="X1662" s="26" t="s">
        <v>4840</v>
      </c>
      <c r="Y1662" s="25">
        <v>46213</v>
      </c>
      <c r="Z1662" s="27">
        <v>75</v>
      </c>
      <c r="AA1662" s="24" t="s">
        <v>62</v>
      </c>
      <c r="AB1662" s="24" t="s">
        <v>25</v>
      </c>
      <c r="AC1662" s="24" t="s">
        <v>4714</v>
      </c>
      <c r="AD1662" s="24" t="s">
        <v>4715</v>
      </c>
    </row>
    <row r="1663" spans="1:30" x14ac:dyDescent="0.35">
      <c r="A1663" s="23">
        <v>1662</v>
      </c>
      <c r="B1663" s="24" t="s">
        <v>1789</v>
      </c>
      <c r="C1663" s="24" t="s">
        <v>61</v>
      </c>
      <c r="D1663" s="24" t="s">
        <v>4706</v>
      </c>
      <c r="E1663" s="24" t="s">
        <v>4865</v>
      </c>
      <c r="F1663" s="24" t="s">
        <v>4723</v>
      </c>
      <c r="G1663" s="25">
        <v>46024</v>
      </c>
      <c r="H1663" s="25">
        <v>46055</v>
      </c>
      <c r="I1663" s="25">
        <v>46139</v>
      </c>
      <c r="J1663" s="25">
        <v>46149</v>
      </c>
      <c r="K1663" s="26" t="s">
        <v>74</v>
      </c>
      <c r="L1663" s="26" t="s">
        <v>4738</v>
      </c>
      <c r="M1663" s="26" t="s">
        <v>73</v>
      </c>
      <c r="N1663" s="26" t="s">
        <v>4730</v>
      </c>
      <c r="O1663" s="26" t="s">
        <v>941</v>
      </c>
      <c r="P1663" s="26" t="s">
        <v>4838</v>
      </c>
      <c r="Q1663" s="26">
        <v>0</v>
      </c>
      <c r="R1663" s="26">
        <v>0</v>
      </c>
      <c r="S1663" s="26">
        <v>0</v>
      </c>
      <c r="T1663" s="26">
        <v>0</v>
      </c>
      <c r="U1663" s="26" t="s">
        <v>942</v>
      </c>
      <c r="V1663" s="26" t="s">
        <v>4839</v>
      </c>
      <c r="W1663" s="26">
        <v>0</v>
      </c>
      <c r="X1663" s="26" t="s">
        <v>4840</v>
      </c>
      <c r="Y1663" s="25">
        <v>46213</v>
      </c>
      <c r="Z1663" s="27">
        <v>75</v>
      </c>
      <c r="AA1663" s="24" t="s">
        <v>62</v>
      </c>
      <c r="AB1663" s="24" t="s">
        <v>25</v>
      </c>
      <c r="AC1663" s="24" t="s">
        <v>4714</v>
      </c>
      <c r="AD1663" s="24" t="s">
        <v>4715</v>
      </c>
    </row>
    <row r="1664" spans="1:30" x14ac:dyDescent="0.35">
      <c r="A1664" s="23">
        <v>1663</v>
      </c>
      <c r="B1664" s="24" t="s">
        <v>1790</v>
      </c>
      <c r="C1664" s="24" t="s">
        <v>61</v>
      </c>
      <c r="D1664" s="24" t="s">
        <v>4735</v>
      </c>
      <c r="E1664" s="24" t="s">
        <v>5088</v>
      </c>
      <c r="F1664" s="24" t="s">
        <v>4723</v>
      </c>
      <c r="G1664" s="25">
        <v>46079</v>
      </c>
      <c r="H1664" s="25">
        <v>46111</v>
      </c>
      <c r="I1664" s="25">
        <v>46129</v>
      </c>
      <c r="J1664" s="25">
        <v>46142</v>
      </c>
      <c r="K1664" s="26" t="s">
        <v>66</v>
      </c>
      <c r="L1664" s="26" t="s">
        <v>4724</v>
      </c>
      <c r="M1664" s="26" t="s">
        <v>72</v>
      </c>
      <c r="N1664" s="26" t="s">
        <v>4731</v>
      </c>
      <c r="O1664" s="26" t="s">
        <v>941</v>
      </c>
      <c r="P1664" s="26" t="s">
        <v>4838</v>
      </c>
      <c r="Q1664" s="26">
        <v>0</v>
      </c>
      <c r="R1664" s="26">
        <v>0</v>
      </c>
      <c r="S1664" s="26">
        <v>0</v>
      </c>
      <c r="T1664" s="26">
        <v>0</v>
      </c>
      <c r="U1664" s="26" t="s">
        <v>942</v>
      </c>
      <c r="V1664" s="26" t="s">
        <v>4839</v>
      </c>
      <c r="W1664" s="26">
        <v>0</v>
      </c>
      <c r="X1664" s="26" t="s">
        <v>4840</v>
      </c>
      <c r="Y1664" s="25">
        <v>46213</v>
      </c>
      <c r="Z1664" s="27">
        <v>85</v>
      </c>
      <c r="AA1664" s="24" t="s">
        <v>62</v>
      </c>
      <c r="AB1664" s="24" t="s">
        <v>88</v>
      </c>
      <c r="AC1664" s="24" t="s">
        <v>4714</v>
      </c>
      <c r="AD1664" s="24" t="s">
        <v>4715</v>
      </c>
    </row>
    <row r="1665" spans="1:30" x14ac:dyDescent="0.35">
      <c r="A1665" s="23">
        <v>1664</v>
      </c>
      <c r="B1665" s="24" t="s">
        <v>1791</v>
      </c>
      <c r="C1665" s="24" t="s">
        <v>61</v>
      </c>
      <c r="D1665" s="24" t="s">
        <v>4735</v>
      </c>
      <c r="E1665" s="24" t="s">
        <v>4770</v>
      </c>
      <c r="F1665" s="24" t="s">
        <v>4723</v>
      </c>
      <c r="G1665" s="25">
        <v>46071</v>
      </c>
      <c r="H1665" s="25">
        <v>46094</v>
      </c>
      <c r="I1665" s="25">
        <v>46129</v>
      </c>
      <c r="J1665" s="25">
        <v>46142</v>
      </c>
      <c r="K1665" s="26" t="s">
        <v>66</v>
      </c>
      <c r="L1665" s="26" t="s">
        <v>4724</v>
      </c>
      <c r="M1665" s="26" t="s">
        <v>72</v>
      </c>
      <c r="N1665" s="26" t="s">
        <v>4731</v>
      </c>
      <c r="O1665" s="26" t="s">
        <v>941</v>
      </c>
      <c r="P1665" s="26" t="s">
        <v>4838</v>
      </c>
      <c r="Q1665" s="26">
        <v>0</v>
      </c>
      <c r="R1665" s="26">
        <v>0</v>
      </c>
      <c r="S1665" s="26">
        <v>0</v>
      </c>
      <c r="T1665" s="26">
        <v>0</v>
      </c>
      <c r="U1665" s="26" t="s">
        <v>942</v>
      </c>
      <c r="V1665" s="26" t="s">
        <v>4839</v>
      </c>
      <c r="W1665" s="26">
        <v>0</v>
      </c>
      <c r="X1665" s="26" t="s">
        <v>4840</v>
      </c>
      <c r="Y1665" s="25">
        <v>46213</v>
      </c>
      <c r="Z1665" s="27">
        <v>85</v>
      </c>
      <c r="AA1665" s="24" t="s">
        <v>62</v>
      </c>
      <c r="AB1665" s="24" t="s">
        <v>88</v>
      </c>
      <c r="AC1665" s="24" t="s">
        <v>4714</v>
      </c>
      <c r="AD1665" s="24" t="s">
        <v>4715</v>
      </c>
    </row>
    <row r="1666" spans="1:30" x14ac:dyDescent="0.35">
      <c r="A1666" s="23">
        <v>1665</v>
      </c>
      <c r="B1666" s="24" t="s">
        <v>1792</v>
      </c>
      <c r="C1666" s="24" t="s">
        <v>61</v>
      </c>
      <c r="D1666" s="24" t="s">
        <v>4735</v>
      </c>
      <c r="E1666" s="24" t="s">
        <v>4864</v>
      </c>
      <c r="F1666" s="24" t="s">
        <v>4723</v>
      </c>
      <c r="G1666" s="25">
        <v>46057</v>
      </c>
      <c r="H1666" s="25">
        <v>46090</v>
      </c>
      <c r="I1666" s="25">
        <v>46134</v>
      </c>
      <c r="J1666" s="25">
        <v>46141</v>
      </c>
      <c r="K1666" s="26" t="s">
        <v>73</v>
      </c>
      <c r="L1666" s="26" t="s">
        <v>4730</v>
      </c>
      <c r="M1666" s="26" t="s">
        <v>67</v>
      </c>
      <c r="N1666" s="26" t="s">
        <v>4790</v>
      </c>
      <c r="O1666" s="26" t="s">
        <v>885</v>
      </c>
      <c r="P1666" s="26" t="s">
        <v>4726</v>
      </c>
      <c r="Q1666" s="26">
        <v>0</v>
      </c>
      <c r="R1666" s="26">
        <v>0</v>
      </c>
      <c r="S1666" s="26">
        <v>0</v>
      </c>
      <c r="T1666" s="26">
        <v>0</v>
      </c>
      <c r="U1666" s="26" t="s">
        <v>1027</v>
      </c>
      <c r="V1666" s="26" t="s">
        <v>4984</v>
      </c>
      <c r="W1666" s="26">
        <v>0</v>
      </c>
      <c r="X1666" s="26" t="s">
        <v>4985</v>
      </c>
      <c r="Y1666" s="25">
        <v>46213</v>
      </c>
      <c r="Z1666" s="27">
        <v>80</v>
      </c>
      <c r="AA1666" s="24" t="s">
        <v>62</v>
      </c>
      <c r="AB1666" s="24" t="s">
        <v>88</v>
      </c>
      <c r="AC1666" s="24" t="s">
        <v>4714</v>
      </c>
      <c r="AD1666" s="24" t="s">
        <v>4715</v>
      </c>
    </row>
    <row r="1667" spans="1:30" x14ac:dyDescent="0.35">
      <c r="A1667" s="23">
        <v>1666</v>
      </c>
      <c r="B1667" s="24" t="s">
        <v>1793</v>
      </c>
      <c r="C1667" s="24" t="s">
        <v>61</v>
      </c>
      <c r="D1667" s="24" t="s">
        <v>4706</v>
      </c>
      <c r="E1667" s="24" t="s">
        <v>4835</v>
      </c>
      <c r="F1667" s="24" t="s">
        <v>4723</v>
      </c>
      <c r="G1667" s="25">
        <v>46051</v>
      </c>
      <c r="H1667" s="25">
        <v>46120</v>
      </c>
      <c r="I1667" s="25">
        <v>46167</v>
      </c>
      <c r="J1667" s="25">
        <v>46176</v>
      </c>
      <c r="K1667" s="26" t="s">
        <v>953</v>
      </c>
      <c r="L1667" s="26" t="s">
        <v>4820</v>
      </c>
      <c r="M1667" s="26" t="s">
        <v>67</v>
      </c>
      <c r="N1667" s="26" t="s">
        <v>4790</v>
      </c>
      <c r="O1667" s="26" t="s">
        <v>920</v>
      </c>
      <c r="P1667" s="26" t="s">
        <v>4806</v>
      </c>
      <c r="Q1667" s="26">
        <v>0</v>
      </c>
      <c r="R1667" s="26">
        <v>0</v>
      </c>
      <c r="S1667" s="26">
        <v>0</v>
      </c>
      <c r="T1667" s="26">
        <v>0</v>
      </c>
      <c r="U1667" s="26" t="s">
        <v>954</v>
      </c>
      <c r="V1667" s="26" t="s">
        <v>4851</v>
      </c>
      <c r="W1667" s="26" t="s">
        <v>932</v>
      </c>
      <c r="X1667" s="26" t="s">
        <v>4852</v>
      </c>
      <c r="Y1667" s="25">
        <v>46213</v>
      </c>
      <c r="Z1667" s="27">
        <v>47</v>
      </c>
      <c r="AA1667" s="24" t="s">
        <v>62</v>
      </c>
      <c r="AB1667" s="24" t="s">
        <v>25</v>
      </c>
      <c r="AC1667" s="24" t="s">
        <v>4714</v>
      </c>
      <c r="AD1667" s="24" t="s">
        <v>4715</v>
      </c>
    </row>
    <row r="1668" spans="1:30" x14ac:dyDescent="0.35">
      <c r="A1668" s="23">
        <v>1667</v>
      </c>
      <c r="B1668" s="24" t="s">
        <v>1794</v>
      </c>
      <c r="C1668" s="24" t="s">
        <v>61</v>
      </c>
      <c r="D1668" s="24" t="s">
        <v>4735</v>
      </c>
      <c r="E1668" s="24" t="s">
        <v>5390</v>
      </c>
      <c r="F1668" s="24" t="s">
        <v>4723</v>
      </c>
      <c r="G1668" s="25">
        <v>46065</v>
      </c>
      <c r="H1668" s="25">
        <v>46097</v>
      </c>
      <c r="I1668" s="25">
        <v>46132</v>
      </c>
      <c r="J1668" s="25">
        <v>46141</v>
      </c>
      <c r="K1668" s="26" t="s">
        <v>64</v>
      </c>
      <c r="L1668" s="26" t="s">
        <v>4725</v>
      </c>
      <c r="M1668" s="26" t="s">
        <v>72</v>
      </c>
      <c r="N1668" s="26" t="s">
        <v>4731</v>
      </c>
      <c r="O1668" s="26" t="s">
        <v>892</v>
      </c>
      <c r="P1668" s="26" t="s">
        <v>4748</v>
      </c>
      <c r="Q1668" s="26">
        <v>0</v>
      </c>
      <c r="R1668" s="26">
        <v>0</v>
      </c>
      <c r="S1668" s="26">
        <v>0</v>
      </c>
      <c r="T1668" s="26">
        <v>0</v>
      </c>
      <c r="U1668" s="26" t="s">
        <v>886</v>
      </c>
      <c r="V1668" s="26" t="s">
        <v>4727</v>
      </c>
      <c r="W1668" s="26">
        <v>0</v>
      </c>
      <c r="X1668" s="26" t="s">
        <v>4728</v>
      </c>
      <c r="Y1668" s="25">
        <v>46213</v>
      </c>
      <c r="Z1668" s="27">
        <v>82</v>
      </c>
      <c r="AA1668" s="24" t="s">
        <v>62</v>
      </c>
      <c r="AB1668" s="24" t="s">
        <v>88</v>
      </c>
      <c r="AC1668" s="24" t="s">
        <v>4714</v>
      </c>
      <c r="AD1668" s="24" t="s">
        <v>4715</v>
      </c>
    </row>
    <row r="1669" spans="1:30" x14ac:dyDescent="0.35">
      <c r="A1669" s="23">
        <v>1668</v>
      </c>
      <c r="B1669" s="24" t="s">
        <v>1795</v>
      </c>
      <c r="C1669" s="24" t="s">
        <v>61</v>
      </c>
      <c r="D1669" s="24" t="s">
        <v>4706</v>
      </c>
      <c r="E1669" s="24" t="s">
        <v>5012</v>
      </c>
      <c r="F1669" s="24" t="s">
        <v>4723</v>
      </c>
      <c r="G1669" s="25">
        <v>46071</v>
      </c>
      <c r="H1669" s="25">
        <v>46120</v>
      </c>
      <c r="I1669" s="25">
        <v>46134</v>
      </c>
      <c r="J1669" s="25">
        <v>46147</v>
      </c>
      <c r="K1669" s="26" t="s">
        <v>72</v>
      </c>
      <c r="L1669" s="26" t="s">
        <v>4731</v>
      </c>
      <c r="M1669" s="26" t="s">
        <v>73</v>
      </c>
      <c r="N1669" s="26" t="s">
        <v>4730</v>
      </c>
      <c r="O1669" s="26" t="s">
        <v>522</v>
      </c>
      <c r="P1669" s="26" t="s">
        <v>5034</v>
      </c>
      <c r="Q1669" s="26">
        <v>0</v>
      </c>
      <c r="R1669" s="26">
        <v>0</v>
      </c>
      <c r="S1669" s="26">
        <v>0</v>
      </c>
      <c r="T1669" s="26">
        <v>0</v>
      </c>
      <c r="U1669" s="26" t="s">
        <v>1102</v>
      </c>
      <c r="V1669" s="26" t="s">
        <v>5035</v>
      </c>
      <c r="W1669" s="26">
        <v>0</v>
      </c>
      <c r="X1669" s="26" t="s">
        <v>5036</v>
      </c>
      <c r="Y1669" s="25">
        <v>46213</v>
      </c>
      <c r="Z1669" s="27">
        <v>80</v>
      </c>
      <c r="AA1669" s="24" t="s">
        <v>62</v>
      </c>
      <c r="AB1669" s="24" t="s">
        <v>25</v>
      </c>
      <c r="AC1669" s="24" t="s">
        <v>4714</v>
      </c>
      <c r="AD1669" s="24" t="s">
        <v>4715</v>
      </c>
    </row>
    <row r="1670" spans="1:30" x14ac:dyDescent="0.35">
      <c r="A1670" s="23">
        <v>1669</v>
      </c>
      <c r="B1670" s="24" t="s">
        <v>1796</v>
      </c>
      <c r="C1670" s="24" t="s">
        <v>61</v>
      </c>
      <c r="D1670" s="24" t="s">
        <v>4735</v>
      </c>
      <c r="E1670" s="24" t="s">
        <v>5071</v>
      </c>
      <c r="F1670" s="24" t="s">
        <v>4723</v>
      </c>
      <c r="G1670" s="25">
        <v>46066</v>
      </c>
      <c r="H1670" s="25">
        <v>46098</v>
      </c>
      <c r="I1670" s="25">
        <v>46129</v>
      </c>
      <c r="J1670" s="25">
        <v>46142</v>
      </c>
      <c r="K1670" s="26" t="s">
        <v>66</v>
      </c>
      <c r="L1670" s="26" t="s">
        <v>4724</v>
      </c>
      <c r="M1670" s="26" t="s">
        <v>72</v>
      </c>
      <c r="N1670" s="26" t="s">
        <v>4731</v>
      </c>
      <c r="O1670" s="26" t="s">
        <v>941</v>
      </c>
      <c r="P1670" s="26" t="s">
        <v>4838</v>
      </c>
      <c r="Q1670" s="26">
        <v>0</v>
      </c>
      <c r="R1670" s="26">
        <v>0</v>
      </c>
      <c r="S1670" s="26">
        <v>0</v>
      </c>
      <c r="T1670" s="26">
        <v>0</v>
      </c>
      <c r="U1670" s="26" t="s">
        <v>1023</v>
      </c>
      <c r="V1670" s="26" t="s">
        <v>4801</v>
      </c>
      <c r="W1670" s="26">
        <v>0</v>
      </c>
      <c r="X1670" s="26" t="s">
        <v>4802</v>
      </c>
      <c r="Y1670" s="25">
        <v>46213</v>
      </c>
      <c r="Z1670" s="27">
        <v>85</v>
      </c>
      <c r="AA1670" s="24" t="s">
        <v>62</v>
      </c>
      <c r="AB1670" s="24" t="s">
        <v>88</v>
      </c>
      <c r="AC1670" s="24" t="s">
        <v>4714</v>
      </c>
      <c r="AD1670" s="24" t="s">
        <v>4715</v>
      </c>
    </row>
    <row r="1671" spans="1:30" x14ac:dyDescent="0.35">
      <c r="A1671" s="23">
        <v>1670</v>
      </c>
      <c r="B1671" s="24" t="s">
        <v>1797</v>
      </c>
      <c r="C1671" s="24" t="s">
        <v>61</v>
      </c>
      <c r="D1671" s="24" t="s">
        <v>4735</v>
      </c>
      <c r="E1671" s="24" t="s">
        <v>5012</v>
      </c>
      <c r="F1671" s="24" t="s">
        <v>4723</v>
      </c>
      <c r="G1671" s="25">
        <v>46066</v>
      </c>
      <c r="H1671" s="25">
        <v>46098</v>
      </c>
      <c r="I1671" s="25">
        <v>46129</v>
      </c>
      <c r="J1671" s="25">
        <v>46142</v>
      </c>
      <c r="K1671" s="26" t="s">
        <v>66</v>
      </c>
      <c r="L1671" s="26" t="s">
        <v>4724</v>
      </c>
      <c r="M1671" s="26" t="s">
        <v>72</v>
      </c>
      <c r="N1671" s="26" t="s">
        <v>4731</v>
      </c>
      <c r="O1671" s="26" t="s">
        <v>941</v>
      </c>
      <c r="P1671" s="26" t="s">
        <v>4838</v>
      </c>
      <c r="Q1671" s="26">
        <v>0</v>
      </c>
      <c r="R1671" s="26">
        <v>0</v>
      </c>
      <c r="S1671" s="26">
        <v>0</v>
      </c>
      <c r="T1671" s="26">
        <v>0</v>
      </c>
      <c r="U1671" s="26" t="s">
        <v>1027</v>
      </c>
      <c r="V1671" s="26" t="s">
        <v>4984</v>
      </c>
      <c r="W1671" s="26">
        <v>0</v>
      </c>
      <c r="X1671" s="26" t="s">
        <v>4985</v>
      </c>
      <c r="Y1671" s="25">
        <v>46213</v>
      </c>
      <c r="Z1671" s="27">
        <v>85</v>
      </c>
      <c r="AA1671" s="24" t="s">
        <v>62</v>
      </c>
      <c r="AB1671" s="24" t="s">
        <v>88</v>
      </c>
      <c r="AC1671" s="24" t="s">
        <v>4714</v>
      </c>
      <c r="AD1671" s="24" t="s">
        <v>4715</v>
      </c>
    </row>
    <row r="1672" spans="1:30" x14ac:dyDescent="0.35">
      <c r="A1672" s="23">
        <v>1671</v>
      </c>
      <c r="B1672" s="24" t="s">
        <v>3546</v>
      </c>
      <c r="C1672" s="24" t="s">
        <v>3434</v>
      </c>
      <c r="D1672" s="24" t="s">
        <v>4735</v>
      </c>
      <c r="E1672" s="24" t="s">
        <v>5074</v>
      </c>
      <c r="F1672" s="24" t="s">
        <v>5524</v>
      </c>
      <c r="G1672" s="25">
        <v>46153</v>
      </c>
      <c r="H1672" s="25">
        <v>46160</v>
      </c>
      <c r="I1672" s="25">
        <v>46175</v>
      </c>
      <c r="J1672" s="25">
        <v>46181</v>
      </c>
      <c r="K1672" s="26" t="s">
        <v>73</v>
      </c>
      <c r="L1672" s="26" t="s">
        <v>4730</v>
      </c>
      <c r="M1672" s="26" t="s">
        <v>67</v>
      </c>
      <c r="N1672" s="26" t="s">
        <v>4790</v>
      </c>
      <c r="O1672" s="26" t="s">
        <v>885</v>
      </c>
      <c r="P1672" s="26" t="s">
        <v>4726</v>
      </c>
      <c r="Q1672" s="26">
        <v>0</v>
      </c>
      <c r="R1672" s="26">
        <v>0</v>
      </c>
      <c r="S1672" s="26">
        <v>0</v>
      </c>
      <c r="T1672" s="26">
        <v>0</v>
      </c>
      <c r="U1672" s="26" t="s">
        <v>916</v>
      </c>
      <c r="V1672" s="26" t="s">
        <v>4791</v>
      </c>
      <c r="W1672" s="26" t="s">
        <v>3446</v>
      </c>
      <c r="X1672" s="26" t="s">
        <v>4792</v>
      </c>
      <c r="Y1672" s="25">
        <v>46213</v>
      </c>
      <c r="Z1672" s="27">
        <v>39</v>
      </c>
      <c r="AA1672" s="24" t="s">
        <v>62</v>
      </c>
      <c r="AB1672" s="24" t="s">
        <v>88</v>
      </c>
      <c r="AC1672" s="24" t="s">
        <v>4714</v>
      </c>
      <c r="AD1672" s="24" t="s">
        <v>4715</v>
      </c>
    </row>
    <row r="1673" spans="1:30" x14ac:dyDescent="0.35">
      <c r="A1673" s="23">
        <v>1672</v>
      </c>
      <c r="B1673" s="24" t="s">
        <v>1798</v>
      </c>
      <c r="C1673" s="24" t="s">
        <v>61</v>
      </c>
      <c r="D1673" s="24" t="s">
        <v>4735</v>
      </c>
      <c r="E1673" s="24" t="s">
        <v>4785</v>
      </c>
      <c r="F1673" s="24" t="s">
        <v>4723</v>
      </c>
      <c r="G1673" s="25">
        <v>46134</v>
      </c>
      <c r="H1673" s="25">
        <v>46147</v>
      </c>
      <c r="I1673" s="25">
        <v>46167</v>
      </c>
      <c r="J1673" s="25">
        <v>46176</v>
      </c>
      <c r="K1673" s="26" t="s">
        <v>953</v>
      </c>
      <c r="L1673" s="26" t="s">
        <v>4820</v>
      </c>
      <c r="M1673" s="26" t="s">
        <v>67</v>
      </c>
      <c r="N1673" s="26" t="s">
        <v>4790</v>
      </c>
      <c r="O1673" s="26" t="s">
        <v>920</v>
      </c>
      <c r="P1673" s="26" t="s">
        <v>4806</v>
      </c>
      <c r="Q1673" s="26">
        <v>0</v>
      </c>
      <c r="R1673" s="26">
        <v>0</v>
      </c>
      <c r="S1673" s="26">
        <v>0</v>
      </c>
      <c r="T1673" s="26">
        <v>0</v>
      </c>
      <c r="U1673" s="26" t="s">
        <v>954</v>
      </c>
      <c r="V1673" s="26" t="s">
        <v>4851</v>
      </c>
      <c r="W1673" s="26">
        <v>0</v>
      </c>
      <c r="X1673" s="26" t="s">
        <v>4852</v>
      </c>
      <c r="Y1673" s="25">
        <v>46213</v>
      </c>
      <c r="Z1673" s="27">
        <v>47</v>
      </c>
      <c r="AA1673" s="24" t="s">
        <v>62</v>
      </c>
      <c r="AB1673" s="24" t="s">
        <v>88</v>
      </c>
      <c r="AC1673" s="24" t="s">
        <v>4714</v>
      </c>
      <c r="AD1673" s="24" t="s">
        <v>4715</v>
      </c>
    </row>
    <row r="1674" spans="1:30" x14ac:dyDescent="0.35">
      <c r="A1674" s="23">
        <v>1673</v>
      </c>
      <c r="B1674" s="24" t="s">
        <v>3547</v>
      </c>
      <c r="C1674" s="24" t="s">
        <v>3434</v>
      </c>
      <c r="D1674" s="24" t="s">
        <v>4735</v>
      </c>
      <c r="E1674" s="24" t="s">
        <v>5119</v>
      </c>
      <c r="F1674" s="24" t="s">
        <v>5524</v>
      </c>
      <c r="G1674" s="25">
        <v>46149</v>
      </c>
      <c r="H1674" s="25">
        <v>46154</v>
      </c>
      <c r="I1674" s="25">
        <v>46162</v>
      </c>
      <c r="J1674" s="25">
        <v>46168</v>
      </c>
      <c r="K1674" s="26" t="s">
        <v>953</v>
      </c>
      <c r="L1674" s="26" t="s">
        <v>4820</v>
      </c>
      <c r="M1674" s="26" t="s">
        <v>67</v>
      </c>
      <c r="N1674" s="26" t="s">
        <v>4790</v>
      </c>
      <c r="O1674" s="26" t="s">
        <v>920</v>
      </c>
      <c r="P1674" s="26" t="s">
        <v>4806</v>
      </c>
      <c r="Q1674" s="26">
        <v>0</v>
      </c>
      <c r="R1674" s="26">
        <v>0</v>
      </c>
      <c r="S1674" s="26">
        <v>0</v>
      </c>
      <c r="T1674" s="26">
        <v>0</v>
      </c>
      <c r="U1674" s="26" t="s">
        <v>954</v>
      </c>
      <c r="V1674" s="26" t="s">
        <v>4851</v>
      </c>
      <c r="W1674" s="26" t="s">
        <v>3440</v>
      </c>
      <c r="X1674" s="26" t="s">
        <v>4852</v>
      </c>
      <c r="Y1674" s="25">
        <v>46213</v>
      </c>
      <c r="Z1674" s="27">
        <v>52</v>
      </c>
      <c r="AA1674" s="24" t="s">
        <v>62</v>
      </c>
      <c r="AB1674" s="24" t="s">
        <v>88</v>
      </c>
      <c r="AC1674" s="24" t="s">
        <v>4714</v>
      </c>
      <c r="AD1674" s="24" t="s">
        <v>4715</v>
      </c>
    </row>
    <row r="1675" spans="1:30" x14ac:dyDescent="0.35">
      <c r="A1675" s="23">
        <v>1674</v>
      </c>
      <c r="B1675" s="24" t="s">
        <v>1799</v>
      </c>
      <c r="C1675" s="24" t="s">
        <v>61</v>
      </c>
      <c r="D1675" s="24" t="s">
        <v>4735</v>
      </c>
      <c r="E1675" s="24" t="s">
        <v>5177</v>
      </c>
      <c r="F1675" s="24" t="s">
        <v>4723</v>
      </c>
      <c r="G1675" s="25">
        <v>46065</v>
      </c>
      <c r="H1675" s="25">
        <v>46093</v>
      </c>
      <c r="I1675" s="25">
        <v>46134</v>
      </c>
      <c r="J1675" s="25">
        <v>46141</v>
      </c>
      <c r="K1675" s="26" t="s">
        <v>66</v>
      </c>
      <c r="L1675" s="26" t="s">
        <v>4724</v>
      </c>
      <c r="M1675" s="26" t="s">
        <v>64</v>
      </c>
      <c r="N1675" s="26" t="s">
        <v>4725</v>
      </c>
      <c r="O1675" s="26" t="s">
        <v>885</v>
      </c>
      <c r="P1675" s="26" t="s">
        <v>4726</v>
      </c>
      <c r="Q1675" s="26">
        <v>0</v>
      </c>
      <c r="R1675" s="26">
        <v>0</v>
      </c>
      <c r="S1675" s="26">
        <v>0</v>
      </c>
      <c r="T1675" s="26">
        <v>0</v>
      </c>
      <c r="U1675" s="26" t="s">
        <v>1023</v>
      </c>
      <c r="V1675" s="26" t="s">
        <v>4801</v>
      </c>
      <c r="W1675" s="26">
        <v>0</v>
      </c>
      <c r="X1675" s="26" t="s">
        <v>4802</v>
      </c>
      <c r="Y1675" s="25">
        <v>46213</v>
      </c>
      <c r="Z1675" s="27">
        <v>80</v>
      </c>
      <c r="AA1675" s="24" t="s">
        <v>62</v>
      </c>
      <c r="AB1675" s="24" t="s">
        <v>88</v>
      </c>
      <c r="AC1675" s="24" t="s">
        <v>4714</v>
      </c>
      <c r="AD1675" s="24" t="s">
        <v>4715</v>
      </c>
    </row>
    <row r="1676" spans="1:30" x14ac:dyDescent="0.35">
      <c r="A1676" s="23">
        <v>1675</v>
      </c>
      <c r="B1676" s="24" t="s">
        <v>4606</v>
      </c>
      <c r="C1676" s="24" t="s">
        <v>4546</v>
      </c>
      <c r="D1676" s="24" t="s">
        <v>4735</v>
      </c>
      <c r="E1676" s="24" t="s">
        <v>5514</v>
      </c>
      <c r="F1676" s="24" t="s">
        <v>5500</v>
      </c>
      <c r="G1676" s="25">
        <v>46036</v>
      </c>
      <c r="H1676" s="25">
        <v>46091</v>
      </c>
      <c r="I1676" s="25">
        <v>46127</v>
      </c>
      <c r="J1676" s="25">
        <v>46140</v>
      </c>
      <c r="K1676" s="26" t="s">
        <v>4549</v>
      </c>
      <c r="L1676" s="26" t="s">
        <v>4954</v>
      </c>
      <c r="M1676" s="26" t="s">
        <v>4550</v>
      </c>
      <c r="N1676" s="26" t="s">
        <v>4955</v>
      </c>
      <c r="O1676" s="26" t="s">
        <v>4548</v>
      </c>
      <c r="P1676" s="26" t="s">
        <v>4956</v>
      </c>
      <c r="Q1676" s="26">
        <v>0</v>
      </c>
      <c r="R1676" s="26">
        <v>0</v>
      </c>
      <c r="S1676" s="26">
        <v>0</v>
      </c>
      <c r="T1676" s="26">
        <v>0</v>
      </c>
      <c r="U1676" s="26" t="s">
        <v>4586</v>
      </c>
      <c r="V1676" s="26" t="s">
        <v>5383</v>
      </c>
      <c r="W1676" s="26" t="s">
        <v>4584</v>
      </c>
      <c r="X1676" s="26" t="s">
        <v>5064</v>
      </c>
      <c r="Y1676" s="25">
        <v>46213</v>
      </c>
      <c r="Z1676" s="27">
        <v>87</v>
      </c>
      <c r="AA1676" s="24" t="s">
        <v>4547</v>
      </c>
      <c r="AB1676" s="24" t="s">
        <v>88</v>
      </c>
      <c r="AC1676" s="24" t="s">
        <v>4714</v>
      </c>
      <c r="AD1676" s="24" t="s">
        <v>4715</v>
      </c>
    </row>
    <row r="1677" spans="1:30" x14ac:dyDescent="0.35">
      <c r="A1677" s="23">
        <v>1676</v>
      </c>
      <c r="B1677" s="24" t="s">
        <v>1800</v>
      </c>
      <c r="C1677" s="24" t="s">
        <v>61</v>
      </c>
      <c r="D1677" s="24" t="s">
        <v>4735</v>
      </c>
      <c r="E1677" s="24" t="s">
        <v>4868</v>
      </c>
      <c r="F1677" s="24" t="s">
        <v>4723</v>
      </c>
      <c r="G1677" s="25">
        <v>46064</v>
      </c>
      <c r="H1677" s="25">
        <v>46093</v>
      </c>
      <c r="I1677" s="25">
        <v>46129</v>
      </c>
      <c r="J1677" s="25">
        <v>46142</v>
      </c>
      <c r="K1677" s="26" t="s">
        <v>74</v>
      </c>
      <c r="L1677" s="26" t="s">
        <v>4738</v>
      </c>
      <c r="M1677" s="26" t="s">
        <v>73</v>
      </c>
      <c r="N1677" s="26" t="s">
        <v>4730</v>
      </c>
      <c r="O1677" s="26" t="s">
        <v>941</v>
      </c>
      <c r="P1677" s="26" t="s">
        <v>4838</v>
      </c>
      <c r="Q1677" s="26">
        <v>0</v>
      </c>
      <c r="R1677" s="26">
        <v>0</v>
      </c>
      <c r="S1677" s="26">
        <v>0</v>
      </c>
      <c r="T1677" s="26">
        <v>0</v>
      </c>
      <c r="U1677" s="26" t="s">
        <v>1201</v>
      </c>
      <c r="V1677" s="26" t="s">
        <v>5235</v>
      </c>
      <c r="W1677" s="26">
        <v>0</v>
      </c>
      <c r="X1677" s="26" t="s">
        <v>4840</v>
      </c>
      <c r="Y1677" s="25">
        <v>46213</v>
      </c>
      <c r="Z1677" s="27">
        <v>85</v>
      </c>
      <c r="AA1677" s="24" t="s">
        <v>62</v>
      </c>
      <c r="AB1677" s="24" t="s">
        <v>88</v>
      </c>
      <c r="AC1677" s="24" t="s">
        <v>4714</v>
      </c>
      <c r="AD1677" s="24" t="s">
        <v>4715</v>
      </c>
    </row>
    <row r="1678" spans="1:30" x14ac:dyDescent="0.35">
      <c r="A1678" s="23">
        <v>1677</v>
      </c>
      <c r="B1678" s="24" t="s">
        <v>1801</v>
      </c>
      <c r="C1678" s="24" t="s">
        <v>61</v>
      </c>
      <c r="D1678" s="24" t="s">
        <v>4735</v>
      </c>
      <c r="E1678" s="24" t="s">
        <v>5187</v>
      </c>
      <c r="F1678" s="24" t="s">
        <v>4723</v>
      </c>
      <c r="G1678" s="25">
        <v>46073</v>
      </c>
      <c r="H1678" s="25">
        <v>46106</v>
      </c>
      <c r="I1678" s="25">
        <v>46129</v>
      </c>
      <c r="J1678" s="25">
        <v>46142</v>
      </c>
      <c r="K1678" s="26" t="s">
        <v>74</v>
      </c>
      <c r="L1678" s="26" t="s">
        <v>4738</v>
      </c>
      <c r="M1678" s="26" t="s">
        <v>73</v>
      </c>
      <c r="N1678" s="26" t="s">
        <v>4730</v>
      </c>
      <c r="O1678" s="26" t="s">
        <v>941</v>
      </c>
      <c r="P1678" s="26" t="s">
        <v>4838</v>
      </c>
      <c r="Q1678" s="26">
        <v>0</v>
      </c>
      <c r="R1678" s="26">
        <v>0</v>
      </c>
      <c r="S1678" s="26">
        <v>0</v>
      </c>
      <c r="T1678" s="26">
        <v>0</v>
      </c>
      <c r="U1678" s="26" t="s">
        <v>1201</v>
      </c>
      <c r="V1678" s="26" t="s">
        <v>5235</v>
      </c>
      <c r="W1678" s="26">
        <v>0</v>
      </c>
      <c r="X1678" s="26" t="s">
        <v>4840</v>
      </c>
      <c r="Y1678" s="25">
        <v>46213</v>
      </c>
      <c r="Z1678" s="27">
        <v>85</v>
      </c>
      <c r="AA1678" s="24" t="s">
        <v>62</v>
      </c>
      <c r="AB1678" s="24" t="s">
        <v>88</v>
      </c>
      <c r="AC1678" s="24" t="s">
        <v>4714</v>
      </c>
      <c r="AD1678" s="24" t="s">
        <v>4715</v>
      </c>
    </row>
    <row r="1679" spans="1:30" x14ac:dyDescent="0.35">
      <c r="A1679" s="23">
        <v>1678</v>
      </c>
      <c r="B1679" s="24" t="s">
        <v>1802</v>
      </c>
      <c r="C1679" s="24" t="s">
        <v>61</v>
      </c>
      <c r="D1679" s="24" t="s">
        <v>4735</v>
      </c>
      <c r="E1679" s="24" t="s">
        <v>5043</v>
      </c>
      <c r="F1679" s="24" t="s">
        <v>4723</v>
      </c>
      <c r="G1679" s="25">
        <v>46059</v>
      </c>
      <c r="H1679" s="25">
        <v>46092</v>
      </c>
      <c r="I1679" s="25">
        <v>46129</v>
      </c>
      <c r="J1679" s="25">
        <v>46142</v>
      </c>
      <c r="K1679" s="26" t="s">
        <v>74</v>
      </c>
      <c r="L1679" s="26" t="s">
        <v>4738</v>
      </c>
      <c r="M1679" s="26" t="s">
        <v>73</v>
      </c>
      <c r="N1679" s="26" t="s">
        <v>4730</v>
      </c>
      <c r="O1679" s="26" t="s">
        <v>941</v>
      </c>
      <c r="P1679" s="26" t="s">
        <v>4838</v>
      </c>
      <c r="Q1679" s="26">
        <v>0</v>
      </c>
      <c r="R1679" s="26">
        <v>0</v>
      </c>
      <c r="S1679" s="26">
        <v>0</v>
      </c>
      <c r="T1679" s="26">
        <v>0</v>
      </c>
      <c r="U1679" s="26" t="s">
        <v>1201</v>
      </c>
      <c r="V1679" s="26" t="s">
        <v>5235</v>
      </c>
      <c r="W1679" s="26">
        <v>0</v>
      </c>
      <c r="X1679" s="26" t="s">
        <v>4840</v>
      </c>
      <c r="Y1679" s="25">
        <v>46213</v>
      </c>
      <c r="Z1679" s="27">
        <v>85</v>
      </c>
      <c r="AA1679" s="24" t="s">
        <v>62</v>
      </c>
      <c r="AB1679" s="24" t="s">
        <v>88</v>
      </c>
      <c r="AC1679" s="24" t="s">
        <v>4714</v>
      </c>
      <c r="AD1679" s="24" t="s">
        <v>4715</v>
      </c>
    </row>
    <row r="1680" spans="1:30" x14ac:dyDescent="0.35">
      <c r="A1680" s="23">
        <v>1679</v>
      </c>
      <c r="B1680" s="24" t="s">
        <v>1803</v>
      </c>
      <c r="C1680" s="24" t="s">
        <v>61</v>
      </c>
      <c r="D1680" s="24" t="s">
        <v>4735</v>
      </c>
      <c r="E1680" s="24" t="s">
        <v>5265</v>
      </c>
      <c r="F1680" s="24" t="s">
        <v>4723</v>
      </c>
      <c r="G1680" s="25">
        <v>46063</v>
      </c>
      <c r="H1680" s="25">
        <v>46093</v>
      </c>
      <c r="I1680" s="25">
        <v>46129</v>
      </c>
      <c r="J1680" s="25">
        <v>46142</v>
      </c>
      <c r="K1680" s="26" t="s">
        <v>74</v>
      </c>
      <c r="L1680" s="26" t="s">
        <v>4738</v>
      </c>
      <c r="M1680" s="26" t="s">
        <v>73</v>
      </c>
      <c r="N1680" s="26" t="s">
        <v>4730</v>
      </c>
      <c r="O1680" s="26" t="s">
        <v>941</v>
      </c>
      <c r="P1680" s="26" t="s">
        <v>4838</v>
      </c>
      <c r="Q1680" s="26">
        <v>0</v>
      </c>
      <c r="R1680" s="26">
        <v>0</v>
      </c>
      <c r="S1680" s="26">
        <v>0</v>
      </c>
      <c r="T1680" s="26">
        <v>0</v>
      </c>
      <c r="U1680" s="26" t="s">
        <v>1201</v>
      </c>
      <c r="V1680" s="26" t="s">
        <v>5235</v>
      </c>
      <c r="W1680" s="26">
        <v>0</v>
      </c>
      <c r="X1680" s="26" t="s">
        <v>4840</v>
      </c>
      <c r="Y1680" s="25">
        <v>46213</v>
      </c>
      <c r="Z1680" s="27">
        <v>85</v>
      </c>
      <c r="AA1680" s="24" t="s">
        <v>62</v>
      </c>
      <c r="AB1680" s="24" t="s">
        <v>88</v>
      </c>
      <c r="AC1680" s="24" t="s">
        <v>4714</v>
      </c>
      <c r="AD1680" s="24" t="s">
        <v>4715</v>
      </c>
    </row>
    <row r="1681" spans="1:30" x14ac:dyDescent="0.35">
      <c r="A1681" s="23">
        <v>1680</v>
      </c>
      <c r="B1681" s="24" t="s">
        <v>1804</v>
      </c>
      <c r="C1681" s="24" t="s">
        <v>61</v>
      </c>
      <c r="D1681" s="24" t="s">
        <v>4735</v>
      </c>
      <c r="E1681" s="24" t="s">
        <v>4864</v>
      </c>
      <c r="F1681" s="24" t="s">
        <v>4723</v>
      </c>
      <c r="G1681" s="25">
        <v>46092</v>
      </c>
      <c r="H1681" s="25">
        <v>46122</v>
      </c>
      <c r="I1681" s="25">
        <v>46139</v>
      </c>
      <c r="J1681" s="25">
        <v>46149</v>
      </c>
      <c r="K1681" s="26" t="s">
        <v>67</v>
      </c>
      <c r="L1681" s="26" t="s">
        <v>4790</v>
      </c>
      <c r="M1681" s="26" t="s">
        <v>66</v>
      </c>
      <c r="N1681" s="26" t="s">
        <v>4724</v>
      </c>
      <c r="O1681" s="26" t="s">
        <v>892</v>
      </c>
      <c r="P1681" s="26" t="s">
        <v>4748</v>
      </c>
      <c r="Q1681" s="26">
        <v>0</v>
      </c>
      <c r="R1681" s="26">
        <v>0</v>
      </c>
      <c r="S1681" s="26">
        <v>0</v>
      </c>
      <c r="T1681" s="26">
        <v>0</v>
      </c>
      <c r="U1681" s="26" t="s">
        <v>914</v>
      </c>
      <c r="V1681" s="26" t="s">
        <v>4788</v>
      </c>
      <c r="W1681" s="26">
        <v>0</v>
      </c>
      <c r="X1681" s="26" t="s">
        <v>4789</v>
      </c>
      <c r="Y1681" s="25">
        <v>46213</v>
      </c>
      <c r="Z1681" s="27">
        <v>75</v>
      </c>
      <c r="AA1681" s="24" t="s">
        <v>62</v>
      </c>
      <c r="AB1681" s="24" t="s">
        <v>88</v>
      </c>
      <c r="AC1681" s="24" t="s">
        <v>4714</v>
      </c>
      <c r="AD1681" s="24" t="s">
        <v>4715</v>
      </c>
    </row>
    <row r="1682" spans="1:30" x14ac:dyDescent="0.35">
      <c r="A1682" s="23">
        <v>1681</v>
      </c>
      <c r="B1682" s="24" t="s">
        <v>1805</v>
      </c>
      <c r="C1682" s="24" t="s">
        <v>61</v>
      </c>
      <c r="D1682" s="24" t="s">
        <v>4735</v>
      </c>
      <c r="E1682" s="24" t="s">
        <v>5088</v>
      </c>
      <c r="F1682" s="24" t="s">
        <v>4723</v>
      </c>
      <c r="G1682" s="25">
        <v>46072</v>
      </c>
      <c r="H1682" s="25">
        <v>46098</v>
      </c>
      <c r="I1682" s="25">
        <v>46129</v>
      </c>
      <c r="J1682" s="25">
        <v>46142</v>
      </c>
      <c r="K1682" s="26" t="s">
        <v>74</v>
      </c>
      <c r="L1682" s="26" t="s">
        <v>4738</v>
      </c>
      <c r="M1682" s="26" t="s">
        <v>73</v>
      </c>
      <c r="N1682" s="26" t="s">
        <v>4730</v>
      </c>
      <c r="O1682" s="26" t="s">
        <v>941</v>
      </c>
      <c r="P1682" s="26" t="s">
        <v>4838</v>
      </c>
      <c r="Q1682" s="26">
        <v>0</v>
      </c>
      <c r="R1682" s="26">
        <v>0</v>
      </c>
      <c r="S1682" s="26">
        <v>0</v>
      </c>
      <c r="T1682" s="26">
        <v>0</v>
      </c>
      <c r="U1682" s="26" t="s">
        <v>1201</v>
      </c>
      <c r="V1682" s="26" t="s">
        <v>5235</v>
      </c>
      <c r="W1682" s="26">
        <v>0</v>
      </c>
      <c r="X1682" s="26" t="s">
        <v>4840</v>
      </c>
      <c r="Y1682" s="25">
        <v>46213</v>
      </c>
      <c r="Z1682" s="27">
        <v>85</v>
      </c>
      <c r="AA1682" s="24" t="s">
        <v>62</v>
      </c>
      <c r="AB1682" s="24" t="s">
        <v>88</v>
      </c>
      <c r="AC1682" s="24" t="s">
        <v>4714</v>
      </c>
      <c r="AD1682" s="24" t="s">
        <v>4715</v>
      </c>
    </row>
    <row r="1683" spans="1:30" x14ac:dyDescent="0.35">
      <c r="A1683" s="23">
        <v>1682</v>
      </c>
      <c r="B1683" s="24" t="s">
        <v>1806</v>
      </c>
      <c r="C1683" s="24" t="s">
        <v>61</v>
      </c>
      <c r="D1683" s="24" t="s">
        <v>4735</v>
      </c>
      <c r="E1683" s="24" t="s">
        <v>4842</v>
      </c>
      <c r="F1683" s="24" t="s">
        <v>4723</v>
      </c>
      <c r="G1683" s="25">
        <v>46083</v>
      </c>
      <c r="H1683" s="25">
        <v>46120</v>
      </c>
      <c r="I1683" s="25">
        <v>46141</v>
      </c>
      <c r="J1683" s="25">
        <v>46149</v>
      </c>
      <c r="K1683" s="26" t="s">
        <v>953</v>
      </c>
      <c r="L1683" s="26" t="s">
        <v>4820</v>
      </c>
      <c r="M1683" s="26" t="s">
        <v>67</v>
      </c>
      <c r="N1683" s="26" t="s">
        <v>4790</v>
      </c>
      <c r="O1683" s="26" t="s">
        <v>920</v>
      </c>
      <c r="P1683" s="26" t="s">
        <v>4806</v>
      </c>
      <c r="Q1683" s="26">
        <v>0</v>
      </c>
      <c r="R1683" s="26">
        <v>0</v>
      </c>
      <c r="S1683" s="26">
        <v>0</v>
      </c>
      <c r="T1683" s="26">
        <v>0</v>
      </c>
      <c r="U1683" s="26" t="s">
        <v>1127</v>
      </c>
      <c r="V1683" s="26" t="s">
        <v>5123</v>
      </c>
      <c r="W1683" s="26">
        <v>0</v>
      </c>
      <c r="X1683" s="26" t="s">
        <v>5124</v>
      </c>
      <c r="Y1683" s="25">
        <v>46213</v>
      </c>
      <c r="Z1683" s="27">
        <v>73</v>
      </c>
      <c r="AA1683" s="24" t="s">
        <v>62</v>
      </c>
      <c r="AB1683" s="24" t="s">
        <v>88</v>
      </c>
      <c r="AC1683" s="24" t="s">
        <v>4714</v>
      </c>
      <c r="AD1683" s="24" t="s">
        <v>4715</v>
      </c>
    </row>
    <row r="1684" spans="1:30" x14ac:dyDescent="0.35">
      <c r="A1684" s="23">
        <v>1683</v>
      </c>
      <c r="B1684" s="24" t="s">
        <v>1807</v>
      </c>
      <c r="C1684" s="24" t="s">
        <v>61</v>
      </c>
      <c r="D1684" s="24" t="s">
        <v>4735</v>
      </c>
      <c r="E1684" s="24" t="s">
        <v>4864</v>
      </c>
      <c r="F1684" s="24" t="s">
        <v>4723</v>
      </c>
      <c r="G1684" s="25">
        <v>46077</v>
      </c>
      <c r="H1684" s="25">
        <v>46098</v>
      </c>
      <c r="I1684" s="25">
        <v>46126</v>
      </c>
      <c r="J1684" s="25">
        <v>46132</v>
      </c>
      <c r="K1684" s="26" t="s">
        <v>67</v>
      </c>
      <c r="L1684" s="26" t="s">
        <v>4790</v>
      </c>
      <c r="M1684" s="26" t="s">
        <v>66</v>
      </c>
      <c r="N1684" s="26" t="s">
        <v>4724</v>
      </c>
      <c r="O1684" s="26" t="s">
        <v>892</v>
      </c>
      <c r="P1684" s="26" t="s">
        <v>4748</v>
      </c>
      <c r="Q1684" s="26">
        <v>0</v>
      </c>
      <c r="R1684" s="26">
        <v>0</v>
      </c>
      <c r="S1684" s="26">
        <v>0</v>
      </c>
      <c r="T1684" s="26">
        <v>0</v>
      </c>
      <c r="U1684" s="26" t="s">
        <v>1121</v>
      </c>
      <c r="V1684" s="26" t="s">
        <v>5048</v>
      </c>
      <c r="W1684" s="26">
        <v>0</v>
      </c>
      <c r="X1684" s="26" t="s">
        <v>5049</v>
      </c>
      <c r="Y1684" s="25">
        <v>46213</v>
      </c>
      <c r="Z1684" s="27">
        <v>88</v>
      </c>
      <c r="AA1684" s="24" t="s">
        <v>62</v>
      </c>
      <c r="AB1684" s="24" t="s">
        <v>88</v>
      </c>
      <c r="AC1684" s="24" t="s">
        <v>4714</v>
      </c>
      <c r="AD1684" s="24" t="s">
        <v>4715</v>
      </c>
    </row>
    <row r="1685" spans="1:30" x14ac:dyDescent="0.35">
      <c r="A1685" s="23">
        <v>1684</v>
      </c>
      <c r="B1685" s="24" t="s">
        <v>5535</v>
      </c>
      <c r="C1685" s="24" t="s">
        <v>3745</v>
      </c>
      <c r="D1685" s="24" t="s">
        <v>4735</v>
      </c>
      <c r="E1685" s="24" t="s">
        <v>4825</v>
      </c>
      <c r="F1685" s="24" t="s">
        <v>5478</v>
      </c>
      <c r="G1685" s="25">
        <v>45902</v>
      </c>
      <c r="H1685" s="25">
        <v>45924</v>
      </c>
      <c r="I1685" s="25">
        <v>45931</v>
      </c>
      <c r="J1685" s="25">
        <v>45992</v>
      </c>
      <c r="K1685" s="26" t="s">
        <v>82</v>
      </c>
      <c r="L1685" s="26" t="s">
        <v>4896</v>
      </c>
      <c r="M1685" s="26" t="s">
        <v>52</v>
      </c>
      <c r="N1685" s="26" t="s">
        <v>4779</v>
      </c>
      <c r="O1685" s="26" t="s">
        <v>37</v>
      </c>
      <c r="P1685" s="26" t="s">
        <v>4711</v>
      </c>
      <c r="Q1685" s="26">
        <v>0</v>
      </c>
      <c r="R1685" s="26">
        <v>0</v>
      </c>
      <c r="S1685" s="26">
        <v>0</v>
      </c>
      <c r="T1685" s="26">
        <v>0</v>
      </c>
      <c r="U1685" s="26" t="s">
        <v>42</v>
      </c>
      <c r="V1685" s="26" t="s">
        <v>4993</v>
      </c>
      <c r="W1685" s="26" t="s">
        <v>3747</v>
      </c>
      <c r="X1685" s="26" t="s">
        <v>5136</v>
      </c>
      <c r="Y1685" s="25">
        <v>46213</v>
      </c>
      <c r="Z1685" s="27">
        <v>283</v>
      </c>
      <c r="AA1685" s="24" t="s">
        <v>36</v>
      </c>
      <c r="AB1685" s="24" t="s">
        <v>891</v>
      </c>
      <c r="AC1685" s="24" t="s">
        <v>4714</v>
      </c>
      <c r="AD1685" s="24" t="s">
        <v>4715</v>
      </c>
    </row>
    <row r="1686" spans="1:30" x14ac:dyDescent="0.35">
      <c r="A1686" s="23">
        <v>1685</v>
      </c>
      <c r="B1686" s="24" t="s">
        <v>1808</v>
      </c>
      <c r="C1686" s="24" t="s">
        <v>61</v>
      </c>
      <c r="D1686" s="24" t="s">
        <v>4735</v>
      </c>
      <c r="E1686" s="24" t="s">
        <v>5190</v>
      </c>
      <c r="F1686" s="24" t="s">
        <v>4723</v>
      </c>
      <c r="G1686" s="25">
        <v>46051</v>
      </c>
      <c r="H1686" s="25">
        <v>46087</v>
      </c>
      <c r="I1686" s="25">
        <v>46129</v>
      </c>
      <c r="J1686" s="25">
        <v>46142</v>
      </c>
      <c r="K1686" s="26" t="s">
        <v>74</v>
      </c>
      <c r="L1686" s="26" t="s">
        <v>4738</v>
      </c>
      <c r="M1686" s="26" t="s">
        <v>73</v>
      </c>
      <c r="N1686" s="26" t="s">
        <v>4730</v>
      </c>
      <c r="O1686" s="26" t="s">
        <v>941</v>
      </c>
      <c r="P1686" s="26" t="s">
        <v>4838</v>
      </c>
      <c r="Q1686" s="26">
        <v>0</v>
      </c>
      <c r="R1686" s="26">
        <v>0</v>
      </c>
      <c r="S1686" s="26">
        <v>0</v>
      </c>
      <c r="T1686" s="26">
        <v>0</v>
      </c>
      <c r="U1686" s="26" t="s">
        <v>1075</v>
      </c>
      <c r="V1686" s="26" t="s">
        <v>5104</v>
      </c>
      <c r="W1686" s="26">
        <v>0</v>
      </c>
      <c r="X1686" s="26" t="s">
        <v>5040</v>
      </c>
      <c r="Y1686" s="25">
        <v>46216</v>
      </c>
      <c r="Z1686" s="27">
        <v>88</v>
      </c>
      <c r="AA1686" s="24" t="s">
        <v>62</v>
      </c>
      <c r="AB1686" s="24" t="s">
        <v>88</v>
      </c>
      <c r="AC1686" s="24" t="s">
        <v>4714</v>
      </c>
      <c r="AD1686" s="24" t="s">
        <v>4715</v>
      </c>
    </row>
    <row r="1687" spans="1:30" x14ac:dyDescent="0.35">
      <c r="A1687" s="23">
        <v>1686</v>
      </c>
      <c r="B1687" s="24" t="s">
        <v>5536</v>
      </c>
      <c r="C1687" s="24" t="s">
        <v>24</v>
      </c>
      <c r="D1687" s="24" t="s">
        <v>5434</v>
      </c>
      <c r="E1687" s="24"/>
      <c r="F1687" s="24"/>
      <c r="G1687" s="24"/>
      <c r="H1687" s="25">
        <v>45912</v>
      </c>
      <c r="I1687" s="25">
        <v>46002</v>
      </c>
      <c r="J1687" s="25">
        <v>46148</v>
      </c>
      <c r="K1687" s="26" t="s">
        <v>29</v>
      </c>
      <c r="L1687" s="26" t="s">
        <v>5110</v>
      </c>
      <c r="M1687" s="26" t="s">
        <v>58</v>
      </c>
      <c r="N1687" s="26" t="s">
        <v>5415</v>
      </c>
      <c r="O1687" s="26" t="s">
        <v>94</v>
      </c>
      <c r="P1687" s="26" t="s">
        <v>5329</v>
      </c>
      <c r="Q1687" s="26">
        <v>0</v>
      </c>
      <c r="R1687" s="26">
        <v>0</v>
      </c>
      <c r="S1687" s="26">
        <v>0</v>
      </c>
      <c r="T1687" s="26">
        <v>0</v>
      </c>
      <c r="U1687" s="26" t="s">
        <v>496</v>
      </c>
      <c r="V1687" s="26" t="s">
        <v>5433</v>
      </c>
      <c r="W1687" s="26">
        <v>0</v>
      </c>
      <c r="X1687" s="26">
        <v>0</v>
      </c>
      <c r="Y1687" s="25">
        <v>46216</v>
      </c>
      <c r="Z1687" s="27">
        <v>215</v>
      </c>
      <c r="AA1687" s="24" t="s">
        <v>5114</v>
      </c>
      <c r="AB1687" s="24" t="s">
        <v>88</v>
      </c>
      <c r="AC1687" s="24" t="s">
        <v>4714</v>
      </c>
      <c r="AD1687" s="24" t="s">
        <v>4750</v>
      </c>
    </row>
    <row r="1688" spans="1:30" x14ac:dyDescent="0.35">
      <c r="A1688" s="23">
        <v>1687</v>
      </c>
      <c r="B1688" s="24" t="s">
        <v>1809</v>
      </c>
      <c r="C1688" s="24" t="s">
        <v>61</v>
      </c>
      <c r="D1688" s="24" t="s">
        <v>4706</v>
      </c>
      <c r="E1688" s="24" t="s">
        <v>5537</v>
      </c>
      <c r="F1688" s="24" t="s">
        <v>4723</v>
      </c>
      <c r="G1688" s="25">
        <v>46043</v>
      </c>
      <c r="H1688" s="25">
        <v>46056</v>
      </c>
      <c r="I1688" s="25">
        <v>46139</v>
      </c>
      <c r="J1688" s="25">
        <v>46149</v>
      </c>
      <c r="K1688" s="26" t="s">
        <v>66</v>
      </c>
      <c r="L1688" s="26" t="s">
        <v>4724</v>
      </c>
      <c r="M1688" s="26" t="s">
        <v>72</v>
      </c>
      <c r="N1688" s="26" t="s">
        <v>4731</v>
      </c>
      <c r="O1688" s="26" t="s">
        <v>941</v>
      </c>
      <c r="P1688" s="26" t="s">
        <v>4838</v>
      </c>
      <c r="Q1688" s="26">
        <v>0</v>
      </c>
      <c r="R1688" s="26">
        <v>0</v>
      </c>
      <c r="S1688" s="26">
        <v>0</v>
      </c>
      <c r="T1688" s="26">
        <v>0</v>
      </c>
      <c r="U1688" s="26" t="s">
        <v>1297</v>
      </c>
      <c r="V1688" s="26" t="s">
        <v>5293</v>
      </c>
      <c r="W1688" s="26">
        <v>0</v>
      </c>
      <c r="X1688" s="26" t="s">
        <v>5294</v>
      </c>
      <c r="Y1688" s="25">
        <v>46216</v>
      </c>
      <c r="Z1688" s="27">
        <v>78</v>
      </c>
      <c r="AA1688" s="24" t="s">
        <v>62</v>
      </c>
      <c r="AB1688" s="24" t="s">
        <v>25</v>
      </c>
      <c r="AC1688" s="24" t="s">
        <v>4714</v>
      </c>
      <c r="AD1688" s="24" t="s">
        <v>4715</v>
      </c>
    </row>
    <row r="1689" spans="1:30" x14ac:dyDescent="0.35">
      <c r="A1689" s="23">
        <v>1688</v>
      </c>
      <c r="B1689" s="24" t="s">
        <v>1810</v>
      </c>
      <c r="C1689" s="24" t="s">
        <v>61</v>
      </c>
      <c r="D1689" s="24" t="s">
        <v>4706</v>
      </c>
      <c r="E1689" s="24" t="s">
        <v>5101</v>
      </c>
      <c r="F1689" s="24" t="s">
        <v>4723</v>
      </c>
      <c r="G1689" s="25">
        <v>46024</v>
      </c>
      <c r="H1689" s="25">
        <v>46055</v>
      </c>
      <c r="I1689" s="25">
        <v>46139</v>
      </c>
      <c r="J1689" s="25">
        <v>46149</v>
      </c>
      <c r="K1689" s="26" t="s">
        <v>66</v>
      </c>
      <c r="L1689" s="26" t="s">
        <v>4724</v>
      </c>
      <c r="M1689" s="26" t="s">
        <v>72</v>
      </c>
      <c r="N1689" s="26" t="s">
        <v>4731</v>
      </c>
      <c r="O1689" s="26" t="s">
        <v>941</v>
      </c>
      <c r="P1689" s="26" t="s">
        <v>4838</v>
      </c>
      <c r="Q1689" s="26">
        <v>0</v>
      </c>
      <c r="R1689" s="26">
        <v>0</v>
      </c>
      <c r="S1689" s="26">
        <v>0</v>
      </c>
      <c r="T1689" s="26">
        <v>0</v>
      </c>
      <c r="U1689" s="26" t="s">
        <v>942</v>
      </c>
      <c r="V1689" s="26" t="s">
        <v>4839</v>
      </c>
      <c r="W1689" s="26">
        <v>0</v>
      </c>
      <c r="X1689" s="26" t="s">
        <v>4840</v>
      </c>
      <c r="Y1689" s="25">
        <v>46216</v>
      </c>
      <c r="Z1689" s="27">
        <v>78</v>
      </c>
      <c r="AA1689" s="24" t="s">
        <v>62</v>
      </c>
      <c r="AB1689" s="24" t="s">
        <v>25</v>
      </c>
      <c r="AC1689" s="24" t="s">
        <v>4714</v>
      </c>
      <c r="AD1689" s="24" t="s">
        <v>4715</v>
      </c>
    </row>
    <row r="1690" spans="1:30" x14ac:dyDescent="0.35">
      <c r="A1690" s="23">
        <v>1689</v>
      </c>
      <c r="B1690" s="24" t="s">
        <v>5538</v>
      </c>
      <c r="C1690" s="24" t="s">
        <v>35</v>
      </c>
      <c r="D1690" s="24" t="s">
        <v>4735</v>
      </c>
      <c r="E1690" s="24" t="s">
        <v>5539</v>
      </c>
      <c r="F1690" s="24" t="s">
        <v>4718</v>
      </c>
      <c r="G1690" s="25">
        <v>45964</v>
      </c>
      <c r="H1690" s="25">
        <v>46035</v>
      </c>
      <c r="I1690" s="25">
        <v>46065</v>
      </c>
      <c r="J1690" s="25">
        <v>46106</v>
      </c>
      <c r="K1690" s="26" t="s">
        <v>39</v>
      </c>
      <c r="L1690" s="26" t="s">
        <v>4719</v>
      </c>
      <c r="M1690" s="26" t="s">
        <v>40</v>
      </c>
      <c r="N1690" s="26" t="s">
        <v>4710</v>
      </c>
      <c r="O1690" s="26" t="s">
        <v>37</v>
      </c>
      <c r="P1690" s="26" t="s">
        <v>4711</v>
      </c>
      <c r="Q1690" s="26">
        <v>0</v>
      </c>
      <c r="R1690" s="26">
        <v>0</v>
      </c>
      <c r="S1690" s="26">
        <v>0</v>
      </c>
      <c r="T1690" s="26">
        <v>0</v>
      </c>
      <c r="U1690" s="26" t="s">
        <v>3859</v>
      </c>
      <c r="V1690" s="26" t="s">
        <v>4991</v>
      </c>
      <c r="W1690" s="26" t="s">
        <v>3893</v>
      </c>
      <c r="X1690" s="26" t="s">
        <v>4992</v>
      </c>
      <c r="Y1690" s="25">
        <v>46216</v>
      </c>
      <c r="Z1690" s="27">
        <v>152</v>
      </c>
      <c r="AA1690" s="24" t="s">
        <v>36</v>
      </c>
      <c r="AB1690" s="24" t="s">
        <v>88</v>
      </c>
      <c r="AC1690" s="24" t="s">
        <v>4714</v>
      </c>
      <c r="AD1690" s="24" t="s">
        <v>4715</v>
      </c>
    </row>
    <row r="1691" spans="1:30" x14ac:dyDescent="0.35">
      <c r="A1691" s="23">
        <v>1690</v>
      </c>
      <c r="B1691" s="24" t="s">
        <v>5540</v>
      </c>
      <c r="C1691" s="24" t="s">
        <v>4546</v>
      </c>
      <c r="D1691" s="24" t="s">
        <v>4706</v>
      </c>
      <c r="E1691" s="24" t="s">
        <v>4971</v>
      </c>
      <c r="F1691" s="24" t="s">
        <v>5541</v>
      </c>
      <c r="G1691" s="25">
        <v>45968</v>
      </c>
      <c r="H1691" s="25">
        <v>46028</v>
      </c>
      <c r="I1691" s="25">
        <v>46037</v>
      </c>
      <c r="J1691" s="25">
        <v>46093</v>
      </c>
      <c r="K1691" s="26" t="s">
        <v>4550</v>
      </c>
      <c r="L1691" s="26" t="s">
        <v>4955</v>
      </c>
      <c r="M1691" s="26" t="s">
        <v>4554</v>
      </c>
      <c r="N1691" s="26" t="s">
        <v>4973</v>
      </c>
      <c r="O1691" s="26" t="s">
        <v>37</v>
      </c>
      <c r="P1691" s="26" t="s">
        <v>4711</v>
      </c>
      <c r="Q1691" s="26">
        <v>0</v>
      </c>
      <c r="R1691" s="26">
        <v>0</v>
      </c>
      <c r="S1691" s="26">
        <v>0</v>
      </c>
      <c r="T1691" s="26">
        <v>0</v>
      </c>
      <c r="U1691" s="26" t="s">
        <v>4575</v>
      </c>
      <c r="V1691" s="26" t="s">
        <v>5367</v>
      </c>
      <c r="W1691" s="26" t="s">
        <v>5542</v>
      </c>
      <c r="X1691" s="26" t="s">
        <v>4978</v>
      </c>
      <c r="Y1691" s="25">
        <v>46216</v>
      </c>
      <c r="Z1691" s="27">
        <v>180</v>
      </c>
      <c r="AA1691" s="24" t="s">
        <v>4547</v>
      </c>
      <c r="AB1691" s="24" t="s">
        <v>25</v>
      </c>
      <c r="AC1691" s="24" t="s">
        <v>4714</v>
      </c>
      <c r="AD1691" s="24" t="s">
        <v>4715</v>
      </c>
    </row>
    <row r="1692" spans="1:30" x14ac:dyDescent="0.35">
      <c r="A1692" s="23">
        <v>1691</v>
      </c>
      <c r="B1692" s="24" t="s">
        <v>5543</v>
      </c>
      <c r="C1692" s="24" t="s">
        <v>35</v>
      </c>
      <c r="D1692" s="24" t="s">
        <v>4735</v>
      </c>
      <c r="E1692" s="24" t="s">
        <v>4943</v>
      </c>
      <c r="F1692" s="24" t="s">
        <v>4708</v>
      </c>
      <c r="G1692" s="25">
        <v>45967</v>
      </c>
      <c r="H1692" s="25">
        <v>46042</v>
      </c>
      <c r="I1692" s="25">
        <v>46079</v>
      </c>
      <c r="J1692" s="25">
        <v>46163</v>
      </c>
      <c r="K1692" s="26" t="s">
        <v>53</v>
      </c>
      <c r="L1692" s="26" t="s">
        <v>4780</v>
      </c>
      <c r="M1692" s="26" t="s">
        <v>40</v>
      </c>
      <c r="N1692" s="26" t="s">
        <v>4710</v>
      </c>
      <c r="O1692" s="26" t="s">
        <v>81</v>
      </c>
      <c r="P1692" s="26" t="s">
        <v>4822</v>
      </c>
      <c r="Q1692" s="26">
        <v>0</v>
      </c>
      <c r="R1692" s="26">
        <v>0</v>
      </c>
      <c r="S1692" s="26">
        <v>0</v>
      </c>
      <c r="T1692" s="26">
        <v>0</v>
      </c>
      <c r="U1692" s="26" t="s">
        <v>3787</v>
      </c>
      <c r="V1692" s="26" t="s">
        <v>5480</v>
      </c>
      <c r="W1692" s="26">
        <v>0</v>
      </c>
      <c r="X1692" s="26" t="s">
        <v>5087</v>
      </c>
      <c r="Y1692" s="25">
        <v>46216</v>
      </c>
      <c r="Z1692" s="27">
        <v>138</v>
      </c>
      <c r="AA1692" s="24" t="s">
        <v>36</v>
      </c>
      <c r="AB1692" s="24" t="s">
        <v>88</v>
      </c>
      <c r="AC1692" s="24" t="s">
        <v>4714</v>
      </c>
      <c r="AD1692" s="24" t="s">
        <v>4715</v>
      </c>
    </row>
    <row r="1693" spans="1:30" x14ac:dyDescent="0.35">
      <c r="A1693" s="23">
        <v>1692</v>
      </c>
      <c r="B1693" s="24" t="s">
        <v>5544</v>
      </c>
      <c r="C1693" s="24" t="s">
        <v>35</v>
      </c>
      <c r="D1693" s="24" t="s">
        <v>4735</v>
      </c>
      <c r="E1693" s="24" t="s">
        <v>5545</v>
      </c>
      <c r="F1693" s="24" t="s">
        <v>4940</v>
      </c>
      <c r="G1693" s="25">
        <v>45930</v>
      </c>
      <c r="H1693" s="25">
        <v>45950</v>
      </c>
      <c r="I1693" s="25">
        <v>46001</v>
      </c>
      <c r="J1693" s="25">
        <v>46015</v>
      </c>
      <c r="K1693" s="26" t="s">
        <v>49</v>
      </c>
      <c r="L1693" s="26" t="s">
        <v>4709</v>
      </c>
      <c r="M1693" s="26" t="s">
        <v>40</v>
      </c>
      <c r="N1693" s="26" t="s">
        <v>4710</v>
      </c>
      <c r="O1693" s="26" t="s">
        <v>37</v>
      </c>
      <c r="P1693" s="26" t="s">
        <v>4711</v>
      </c>
      <c r="Q1693" s="26">
        <v>0</v>
      </c>
      <c r="R1693" s="26">
        <v>0</v>
      </c>
      <c r="S1693" s="26">
        <v>0</v>
      </c>
      <c r="T1693" s="26">
        <v>0</v>
      </c>
      <c r="U1693" s="26" t="s">
        <v>3910</v>
      </c>
      <c r="V1693" s="26" t="s">
        <v>4910</v>
      </c>
      <c r="W1693" s="26">
        <v>0</v>
      </c>
      <c r="X1693" s="26" t="s">
        <v>4879</v>
      </c>
      <c r="Y1693" s="25">
        <v>46216</v>
      </c>
      <c r="Z1693" s="27">
        <v>216</v>
      </c>
      <c r="AA1693" s="24" t="s">
        <v>36</v>
      </c>
      <c r="AB1693" s="24" t="s">
        <v>88</v>
      </c>
      <c r="AC1693" s="24" t="s">
        <v>4714</v>
      </c>
      <c r="AD1693" s="24" t="s">
        <v>4715</v>
      </c>
    </row>
    <row r="1694" spans="1:30" x14ac:dyDescent="0.35">
      <c r="A1694" s="23">
        <v>1693</v>
      </c>
      <c r="B1694" s="24" t="s">
        <v>5546</v>
      </c>
      <c r="C1694" s="24" t="s">
        <v>61</v>
      </c>
      <c r="D1694" s="24" t="s">
        <v>4735</v>
      </c>
      <c r="E1694" s="24" t="s">
        <v>4867</v>
      </c>
      <c r="F1694" s="24" t="s">
        <v>4723</v>
      </c>
      <c r="G1694" s="25">
        <v>45952</v>
      </c>
      <c r="H1694" s="25">
        <v>45989</v>
      </c>
      <c r="I1694" s="25">
        <v>45993</v>
      </c>
      <c r="J1694" s="25">
        <v>46010</v>
      </c>
      <c r="K1694" s="26" t="s">
        <v>74</v>
      </c>
      <c r="L1694" s="26" t="s">
        <v>4738</v>
      </c>
      <c r="M1694" s="26" t="s">
        <v>953</v>
      </c>
      <c r="N1694" s="26" t="s">
        <v>4820</v>
      </c>
      <c r="O1694" s="26" t="s">
        <v>941</v>
      </c>
      <c r="P1694" s="26" t="s">
        <v>4838</v>
      </c>
      <c r="Q1694" s="26">
        <v>0</v>
      </c>
      <c r="R1694" s="26">
        <v>0</v>
      </c>
      <c r="S1694" s="26">
        <v>0</v>
      </c>
      <c r="T1694" s="26">
        <v>0</v>
      </c>
      <c r="U1694" s="26" t="s">
        <v>954</v>
      </c>
      <c r="V1694" s="26" t="s">
        <v>4851</v>
      </c>
      <c r="W1694" s="26">
        <v>0</v>
      </c>
      <c r="X1694" s="26" t="s">
        <v>4852</v>
      </c>
      <c r="Y1694" s="25">
        <v>46216</v>
      </c>
      <c r="Z1694" s="27">
        <v>224</v>
      </c>
      <c r="AA1694" s="24" t="s">
        <v>62</v>
      </c>
      <c r="AB1694" s="24" t="s">
        <v>88</v>
      </c>
      <c r="AC1694" s="24" t="s">
        <v>4714</v>
      </c>
      <c r="AD1694" s="24" t="s">
        <v>4715</v>
      </c>
    </row>
    <row r="1695" spans="1:30" x14ac:dyDescent="0.35">
      <c r="A1695" s="23">
        <v>1694</v>
      </c>
      <c r="B1695" s="24" t="s">
        <v>4607</v>
      </c>
      <c r="C1695" s="24" t="s">
        <v>4546</v>
      </c>
      <c r="D1695" s="24" t="s">
        <v>4735</v>
      </c>
      <c r="E1695" s="24" t="s">
        <v>5547</v>
      </c>
      <c r="F1695" s="24" t="s">
        <v>5127</v>
      </c>
      <c r="G1695" s="25">
        <v>46036</v>
      </c>
      <c r="H1695" s="25">
        <v>46091</v>
      </c>
      <c r="I1695" s="25">
        <v>46127</v>
      </c>
      <c r="J1695" s="25">
        <v>46148</v>
      </c>
      <c r="K1695" s="26" t="s">
        <v>4554</v>
      </c>
      <c r="L1695" s="26" t="s">
        <v>4973</v>
      </c>
      <c r="M1695" s="26" t="s">
        <v>4555</v>
      </c>
      <c r="N1695" s="26" t="s">
        <v>4974</v>
      </c>
      <c r="O1695" s="26" t="s">
        <v>4549</v>
      </c>
      <c r="P1695" s="26" t="s">
        <v>4954</v>
      </c>
      <c r="Q1695" s="26">
        <v>0</v>
      </c>
      <c r="R1695" s="26">
        <v>0</v>
      </c>
      <c r="S1695" s="26">
        <v>0</v>
      </c>
      <c r="T1695" s="26">
        <v>0</v>
      </c>
      <c r="U1695" s="26" t="s">
        <v>4593</v>
      </c>
      <c r="V1695" s="26" t="s">
        <v>5472</v>
      </c>
      <c r="W1695" s="26" t="s">
        <v>4558</v>
      </c>
      <c r="X1695" s="26" t="s">
        <v>5370</v>
      </c>
      <c r="Y1695" s="25">
        <v>46216</v>
      </c>
      <c r="Z1695" s="27">
        <v>90</v>
      </c>
      <c r="AA1695" s="24" t="s">
        <v>4547</v>
      </c>
      <c r="AB1695" s="24" t="s">
        <v>88</v>
      </c>
      <c r="AC1695" s="24" t="s">
        <v>4714</v>
      </c>
      <c r="AD1695" s="24" t="s">
        <v>4715</v>
      </c>
    </row>
    <row r="1696" spans="1:30" x14ac:dyDescent="0.35">
      <c r="A1696" s="23">
        <v>1695</v>
      </c>
      <c r="B1696" s="24" t="s">
        <v>1811</v>
      </c>
      <c r="C1696" s="24" t="s">
        <v>61</v>
      </c>
      <c r="D1696" s="24" t="s">
        <v>4706</v>
      </c>
      <c r="E1696" s="24" t="s">
        <v>5071</v>
      </c>
      <c r="F1696" s="24" t="s">
        <v>4723</v>
      </c>
      <c r="G1696" s="25">
        <v>46030</v>
      </c>
      <c r="H1696" s="25">
        <v>46071</v>
      </c>
      <c r="I1696" s="25">
        <v>46139</v>
      </c>
      <c r="J1696" s="25">
        <v>46149</v>
      </c>
      <c r="K1696" s="26" t="s">
        <v>66</v>
      </c>
      <c r="L1696" s="26" t="s">
        <v>4724</v>
      </c>
      <c r="M1696" s="26" t="s">
        <v>72</v>
      </c>
      <c r="N1696" s="26" t="s">
        <v>4731</v>
      </c>
      <c r="O1696" s="26" t="s">
        <v>941</v>
      </c>
      <c r="P1696" s="26" t="s">
        <v>4838</v>
      </c>
      <c r="Q1696" s="26">
        <v>0</v>
      </c>
      <c r="R1696" s="26">
        <v>0</v>
      </c>
      <c r="S1696" s="26">
        <v>0</v>
      </c>
      <c r="T1696" s="26">
        <v>0</v>
      </c>
      <c r="U1696" s="26" t="s">
        <v>1297</v>
      </c>
      <c r="V1696" s="26" t="s">
        <v>5293</v>
      </c>
      <c r="W1696" s="26" t="s">
        <v>939</v>
      </c>
      <c r="X1696" s="26" t="s">
        <v>5294</v>
      </c>
      <c r="Y1696" s="25">
        <v>46216</v>
      </c>
      <c r="Z1696" s="27">
        <v>78</v>
      </c>
      <c r="AA1696" s="24" t="s">
        <v>62</v>
      </c>
      <c r="AB1696" s="24" t="s">
        <v>25</v>
      </c>
      <c r="AC1696" s="24" t="s">
        <v>4714</v>
      </c>
      <c r="AD1696" s="24" t="s">
        <v>4715</v>
      </c>
    </row>
    <row r="1697" spans="1:30" x14ac:dyDescent="0.35">
      <c r="A1697" s="23">
        <v>1696</v>
      </c>
      <c r="B1697" s="24" t="s">
        <v>5548</v>
      </c>
      <c r="C1697" s="24" t="s">
        <v>35</v>
      </c>
      <c r="D1697" s="24" t="s">
        <v>4735</v>
      </c>
      <c r="E1697" s="24" t="s">
        <v>4871</v>
      </c>
      <c r="F1697" s="24" t="s">
        <v>4759</v>
      </c>
      <c r="G1697" s="25">
        <v>45975</v>
      </c>
      <c r="H1697" s="25">
        <v>46064</v>
      </c>
      <c r="I1697" s="25">
        <v>46080</v>
      </c>
      <c r="J1697" s="25">
        <v>46106</v>
      </c>
      <c r="K1697" s="26" t="s">
        <v>39</v>
      </c>
      <c r="L1697" s="26" t="s">
        <v>4719</v>
      </c>
      <c r="M1697" s="26" t="s">
        <v>40</v>
      </c>
      <c r="N1697" s="26" t="s">
        <v>4710</v>
      </c>
      <c r="O1697" s="26" t="s">
        <v>37</v>
      </c>
      <c r="P1697" s="26" t="s">
        <v>4711</v>
      </c>
      <c r="Q1697" s="26">
        <v>0</v>
      </c>
      <c r="R1697" s="26">
        <v>0</v>
      </c>
      <c r="S1697" s="26">
        <v>0</v>
      </c>
      <c r="T1697" s="26">
        <v>0</v>
      </c>
      <c r="U1697" s="26" t="s">
        <v>3983</v>
      </c>
      <c r="V1697" s="26" t="s">
        <v>5244</v>
      </c>
      <c r="W1697" s="26">
        <v>0</v>
      </c>
      <c r="X1697" s="26" t="s">
        <v>4879</v>
      </c>
      <c r="Y1697" s="25">
        <v>46216</v>
      </c>
      <c r="Z1697" s="27">
        <v>137</v>
      </c>
      <c r="AA1697" s="24" t="s">
        <v>36</v>
      </c>
      <c r="AB1697" s="24" t="s">
        <v>88</v>
      </c>
      <c r="AC1697" s="24" t="s">
        <v>4714</v>
      </c>
      <c r="AD1697" s="24" t="s">
        <v>4715</v>
      </c>
    </row>
    <row r="1698" spans="1:30" x14ac:dyDescent="0.35">
      <c r="A1698" s="23">
        <v>1697</v>
      </c>
      <c r="B1698" s="24" t="s">
        <v>1812</v>
      </c>
      <c r="C1698" s="24" t="s">
        <v>61</v>
      </c>
      <c r="D1698" s="24" t="s">
        <v>4735</v>
      </c>
      <c r="E1698" s="24" t="s">
        <v>4722</v>
      </c>
      <c r="F1698" s="24" t="s">
        <v>4746</v>
      </c>
      <c r="G1698" s="25">
        <v>46036</v>
      </c>
      <c r="H1698" s="25">
        <v>46076</v>
      </c>
      <c r="I1698" s="25">
        <v>46129</v>
      </c>
      <c r="J1698" s="25">
        <v>46133</v>
      </c>
      <c r="K1698" s="26" t="s">
        <v>65</v>
      </c>
      <c r="L1698" s="26" t="s">
        <v>5216</v>
      </c>
      <c r="M1698" s="26" t="s">
        <v>74</v>
      </c>
      <c r="N1698" s="26" t="s">
        <v>4738</v>
      </c>
      <c r="O1698" s="26" t="s">
        <v>71</v>
      </c>
      <c r="P1698" s="26" t="s">
        <v>4732</v>
      </c>
      <c r="Q1698" s="26">
        <v>0</v>
      </c>
      <c r="R1698" s="26">
        <v>0</v>
      </c>
      <c r="S1698" s="26">
        <v>0</v>
      </c>
      <c r="T1698" s="26">
        <v>0</v>
      </c>
      <c r="U1698" s="26" t="s">
        <v>1075</v>
      </c>
      <c r="V1698" s="26" t="s">
        <v>5104</v>
      </c>
      <c r="W1698" s="26" t="s">
        <v>895</v>
      </c>
      <c r="X1698" s="26" t="s">
        <v>5040</v>
      </c>
      <c r="Y1698" s="25">
        <v>46216</v>
      </c>
      <c r="Z1698" s="27">
        <v>88</v>
      </c>
      <c r="AA1698" s="24" t="s">
        <v>62</v>
      </c>
      <c r="AB1698" s="24" t="s">
        <v>891</v>
      </c>
      <c r="AC1698" s="24" t="s">
        <v>4714</v>
      </c>
      <c r="AD1698" s="24" t="s">
        <v>4715</v>
      </c>
    </row>
    <row r="1699" spans="1:30" x14ac:dyDescent="0.35">
      <c r="A1699" s="23">
        <v>1698</v>
      </c>
      <c r="B1699" s="24" t="s">
        <v>1813</v>
      </c>
      <c r="C1699" s="24" t="s">
        <v>61</v>
      </c>
      <c r="D1699" s="24" t="s">
        <v>4735</v>
      </c>
      <c r="E1699" s="24" t="s">
        <v>4939</v>
      </c>
      <c r="F1699" s="24" t="s">
        <v>4723</v>
      </c>
      <c r="G1699" s="25">
        <v>46073</v>
      </c>
      <c r="H1699" s="25">
        <v>46092</v>
      </c>
      <c r="I1699" s="25">
        <v>46129</v>
      </c>
      <c r="J1699" s="25">
        <v>46142</v>
      </c>
      <c r="K1699" s="26" t="s">
        <v>74</v>
      </c>
      <c r="L1699" s="26" t="s">
        <v>4738</v>
      </c>
      <c r="M1699" s="26" t="s">
        <v>73</v>
      </c>
      <c r="N1699" s="26" t="s">
        <v>4730</v>
      </c>
      <c r="O1699" s="26" t="s">
        <v>941</v>
      </c>
      <c r="P1699" s="26" t="s">
        <v>4838</v>
      </c>
      <c r="Q1699" s="26">
        <v>0</v>
      </c>
      <c r="R1699" s="26">
        <v>0</v>
      </c>
      <c r="S1699" s="26">
        <v>0</v>
      </c>
      <c r="T1699" s="26">
        <v>0</v>
      </c>
      <c r="U1699" s="26" t="s">
        <v>942</v>
      </c>
      <c r="V1699" s="26" t="s">
        <v>4839</v>
      </c>
      <c r="W1699" s="26">
        <v>0</v>
      </c>
      <c r="X1699" s="26" t="s">
        <v>4840</v>
      </c>
      <c r="Y1699" s="25">
        <v>46216</v>
      </c>
      <c r="Z1699" s="27">
        <v>88</v>
      </c>
      <c r="AA1699" s="24" t="s">
        <v>62</v>
      </c>
      <c r="AB1699" s="24" t="s">
        <v>88</v>
      </c>
      <c r="AC1699" s="24" t="s">
        <v>4714</v>
      </c>
      <c r="AD1699" s="24" t="s">
        <v>4715</v>
      </c>
    </row>
    <row r="1700" spans="1:30" x14ac:dyDescent="0.35">
      <c r="A1700" s="23">
        <v>1699</v>
      </c>
      <c r="B1700" s="24" t="s">
        <v>498</v>
      </c>
      <c r="C1700" s="24" t="s">
        <v>24</v>
      </c>
      <c r="D1700" s="24" t="s">
        <v>5441</v>
      </c>
      <c r="E1700" s="24"/>
      <c r="F1700" s="24"/>
      <c r="G1700" s="24"/>
      <c r="H1700" s="25">
        <v>46079</v>
      </c>
      <c r="I1700" s="25">
        <v>46132</v>
      </c>
      <c r="J1700" s="25">
        <v>46176</v>
      </c>
      <c r="K1700" s="26" t="s">
        <v>29</v>
      </c>
      <c r="L1700" s="26" t="s">
        <v>5110</v>
      </c>
      <c r="M1700" s="26" t="s">
        <v>27</v>
      </c>
      <c r="N1700" s="26" t="s">
        <v>5328</v>
      </c>
      <c r="O1700" s="26" t="s">
        <v>94</v>
      </c>
      <c r="P1700" s="26" t="s">
        <v>5329</v>
      </c>
      <c r="Q1700" s="26">
        <v>0</v>
      </c>
      <c r="R1700" s="26">
        <v>0</v>
      </c>
      <c r="S1700" s="26">
        <v>0</v>
      </c>
      <c r="T1700" s="26">
        <v>0</v>
      </c>
      <c r="U1700" s="26" t="s">
        <v>31</v>
      </c>
      <c r="V1700" s="26" t="s">
        <v>5456</v>
      </c>
      <c r="W1700" s="26">
        <v>0</v>
      </c>
      <c r="X1700" s="26">
        <v>0</v>
      </c>
      <c r="Y1700" s="25">
        <v>46216</v>
      </c>
      <c r="Z1700" s="27">
        <v>85</v>
      </c>
      <c r="AA1700" s="24" t="s">
        <v>5114</v>
      </c>
      <c r="AB1700" s="24" t="s">
        <v>25</v>
      </c>
      <c r="AC1700" s="24" t="s">
        <v>4714</v>
      </c>
      <c r="AD1700" s="24" t="s">
        <v>4750</v>
      </c>
    </row>
    <row r="1701" spans="1:30" x14ac:dyDescent="0.35">
      <c r="A1701" s="23">
        <v>1700</v>
      </c>
      <c r="B1701" s="24" t="s">
        <v>499</v>
      </c>
      <c r="C1701" s="24" t="s">
        <v>24</v>
      </c>
      <c r="D1701" s="24" t="s">
        <v>5441</v>
      </c>
      <c r="E1701" s="24"/>
      <c r="F1701" s="24"/>
      <c r="G1701" s="24"/>
      <c r="H1701" s="25">
        <v>46079</v>
      </c>
      <c r="I1701" s="25">
        <v>46132</v>
      </c>
      <c r="J1701" s="25">
        <v>46176</v>
      </c>
      <c r="K1701" s="26" t="s">
        <v>28</v>
      </c>
      <c r="L1701" s="26" t="s">
        <v>5237</v>
      </c>
      <c r="M1701" s="26" t="s">
        <v>30</v>
      </c>
      <c r="N1701" s="26" t="s">
        <v>5111</v>
      </c>
      <c r="O1701" s="26" t="s">
        <v>89</v>
      </c>
      <c r="P1701" s="26" t="s">
        <v>5238</v>
      </c>
      <c r="Q1701" s="26">
        <v>0</v>
      </c>
      <c r="R1701" s="26">
        <v>0</v>
      </c>
      <c r="S1701" s="26">
        <v>0</v>
      </c>
      <c r="T1701" s="26">
        <v>0</v>
      </c>
      <c r="U1701" s="26" t="s">
        <v>137</v>
      </c>
      <c r="V1701" s="26" t="s">
        <v>5447</v>
      </c>
      <c r="W1701" s="26">
        <v>0</v>
      </c>
      <c r="X1701" s="26">
        <v>0</v>
      </c>
      <c r="Y1701" s="25">
        <v>46216</v>
      </c>
      <c r="Z1701" s="27">
        <v>85</v>
      </c>
      <c r="AA1701" s="24" t="s">
        <v>5114</v>
      </c>
      <c r="AB1701" s="24" t="s">
        <v>25</v>
      </c>
      <c r="AC1701" s="24" t="s">
        <v>4714</v>
      </c>
      <c r="AD1701" s="24" t="s">
        <v>4750</v>
      </c>
    </row>
    <row r="1702" spans="1:30" x14ac:dyDescent="0.35">
      <c r="A1702" s="23">
        <v>1701</v>
      </c>
      <c r="B1702" s="24" t="s">
        <v>500</v>
      </c>
      <c r="C1702" s="24" t="s">
        <v>24</v>
      </c>
      <c r="D1702" s="24" t="s">
        <v>5441</v>
      </c>
      <c r="E1702" s="24"/>
      <c r="F1702" s="24"/>
      <c r="G1702" s="24"/>
      <c r="H1702" s="25">
        <v>46079</v>
      </c>
      <c r="I1702" s="25">
        <v>46132</v>
      </c>
      <c r="J1702" s="25">
        <v>46176</v>
      </c>
      <c r="K1702" s="26" t="s">
        <v>29</v>
      </c>
      <c r="L1702" s="26" t="s">
        <v>5110</v>
      </c>
      <c r="M1702" s="26" t="s">
        <v>27</v>
      </c>
      <c r="N1702" s="26" t="s">
        <v>5328</v>
      </c>
      <c r="O1702" s="26" t="s">
        <v>94</v>
      </c>
      <c r="P1702" s="26" t="s">
        <v>5329</v>
      </c>
      <c r="Q1702" s="26">
        <v>0</v>
      </c>
      <c r="R1702" s="26">
        <v>0</v>
      </c>
      <c r="S1702" s="26">
        <v>0</v>
      </c>
      <c r="T1702" s="26">
        <v>0</v>
      </c>
      <c r="U1702" s="26" t="s">
        <v>496</v>
      </c>
      <c r="V1702" s="26" t="s">
        <v>5433</v>
      </c>
      <c r="W1702" s="26">
        <v>0</v>
      </c>
      <c r="X1702" s="26">
        <v>0</v>
      </c>
      <c r="Y1702" s="25">
        <v>46216</v>
      </c>
      <c r="Z1702" s="27">
        <v>85</v>
      </c>
      <c r="AA1702" s="24" t="s">
        <v>5114</v>
      </c>
      <c r="AB1702" s="24" t="s">
        <v>25</v>
      </c>
      <c r="AC1702" s="24" t="s">
        <v>4714</v>
      </c>
      <c r="AD1702" s="24" t="s">
        <v>4750</v>
      </c>
    </row>
    <row r="1703" spans="1:30" x14ac:dyDescent="0.35">
      <c r="A1703" s="23">
        <v>1702</v>
      </c>
      <c r="B1703" s="24" t="s">
        <v>501</v>
      </c>
      <c r="C1703" s="24" t="s">
        <v>24</v>
      </c>
      <c r="D1703" s="24" t="s">
        <v>5441</v>
      </c>
      <c r="E1703" s="24"/>
      <c r="F1703" s="24"/>
      <c r="G1703" s="24"/>
      <c r="H1703" s="25">
        <v>46079</v>
      </c>
      <c r="I1703" s="25">
        <v>46132</v>
      </c>
      <c r="J1703" s="25">
        <v>46176</v>
      </c>
      <c r="K1703" s="26" t="s">
        <v>29</v>
      </c>
      <c r="L1703" s="26" t="s">
        <v>5110</v>
      </c>
      <c r="M1703" s="26" t="s">
        <v>27</v>
      </c>
      <c r="N1703" s="26" t="s">
        <v>5328</v>
      </c>
      <c r="O1703" s="26" t="s">
        <v>94</v>
      </c>
      <c r="P1703" s="26" t="s">
        <v>5329</v>
      </c>
      <c r="Q1703" s="26">
        <v>0</v>
      </c>
      <c r="R1703" s="26">
        <v>0</v>
      </c>
      <c r="S1703" s="26">
        <v>0</v>
      </c>
      <c r="T1703" s="26">
        <v>0</v>
      </c>
      <c r="U1703" s="26" t="s">
        <v>31</v>
      </c>
      <c r="V1703" s="26" t="s">
        <v>5456</v>
      </c>
      <c r="W1703" s="26">
        <v>0</v>
      </c>
      <c r="X1703" s="26">
        <v>0</v>
      </c>
      <c r="Y1703" s="25">
        <v>46216</v>
      </c>
      <c r="Z1703" s="27">
        <v>85</v>
      </c>
      <c r="AA1703" s="24" t="s">
        <v>5114</v>
      </c>
      <c r="AB1703" s="24" t="s">
        <v>25</v>
      </c>
      <c r="AC1703" s="24" t="s">
        <v>4714</v>
      </c>
      <c r="AD1703" s="24" t="s">
        <v>4750</v>
      </c>
    </row>
    <row r="1704" spans="1:30" x14ac:dyDescent="0.35">
      <c r="A1704" s="23">
        <v>1703</v>
      </c>
      <c r="B1704" s="24" t="s">
        <v>502</v>
      </c>
      <c r="C1704" s="24" t="s">
        <v>24</v>
      </c>
      <c r="D1704" s="24" t="s">
        <v>5441</v>
      </c>
      <c r="E1704" s="24"/>
      <c r="F1704" s="24"/>
      <c r="G1704" s="24"/>
      <c r="H1704" s="25">
        <v>46079</v>
      </c>
      <c r="I1704" s="25">
        <v>46132</v>
      </c>
      <c r="J1704" s="25">
        <v>46195</v>
      </c>
      <c r="K1704" s="26" t="s">
        <v>29</v>
      </c>
      <c r="L1704" s="26" t="s">
        <v>5110</v>
      </c>
      <c r="M1704" s="26" t="s">
        <v>27</v>
      </c>
      <c r="N1704" s="26" t="s">
        <v>5328</v>
      </c>
      <c r="O1704" s="26" t="s">
        <v>94</v>
      </c>
      <c r="P1704" s="26" t="s">
        <v>5329</v>
      </c>
      <c r="Q1704" s="26">
        <v>0</v>
      </c>
      <c r="R1704" s="26">
        <v>0</v>
      </c>
      <c r="S1704" s="26">
        <v>0</v>
      </c>
      <c r="T1704" s="26">
        <v>0</v>
      </c>
      <c r="U1704" s="26" t="s">
        <v>126</v>
      </c>
      <c r="V1704" s="26" t="s">
        <v>5444</v>
      </c>
      <c r="W1704" s="26">
        <v>0</v>
      </c>
      <c r="X1704" s="26">
        <v>0</v>
      </c>
      <c r="Y1704" s="25">
        <v>46216</v>
      </c>
      <c r="Z1704" s="27">
        <v>85</v>
      </c>
      <c r="AA1704" s="24" t="s">
        <v>5114</v>
      </c>
      <c r="AB1704" s="24" t="s">
        <v>25</v>
      </c>
      <c r="AC1704" s="24" t="s">
        <v>4714</v>
      </c>
      <c r="AD1704" s="24" t="s">
        <v>4750</v>
      </c>
    </row>
    <row r="1705" spans="1:30" x14ac:dyDescent="0.35">
      <c r="A1705" s="23">
        <v>1704</v>
      </c>
      <c r="B1705" s="24" t="s">
        <v>503</v>
      </c>
      <c r="C1705" s="24" t="s">
        <v>24</v>
      </c>
      <c r="D1705" s="24" t="s">
        <v>5441</v>
      </c>
      <c r="E1705" s="24"/>
      <c r="F1705" s="24"/>
      <c r="G1705" s="24"/>
      <c r="H1705" s="25">
        <v>46079</v>
      </c>
      <c r="I1705" s="25">
        <v>46132</v>
      </c>
      <c r="J1705" s="25">
        <v>46176</v>
      </c>
      <c r="K1705" s="26" t="s">
        <v>29</v>
      </c>
      <c r="L1705" s="26" t="s">
        <v>5110</v>
      </c>
      <c r="M1705" s="26" t="s">
        <v>27</v>
      </c>
      <c r="N1705" s="26" t="s">
        <v>5328</v>
      </c>
      <c r="O1705" s="26" t="s">
        <v>94</v>
      </c>
      <c r="P1705" s="26" t="s">
        <v>5329</v>
      </c>
      <c r="Q1705" s="26">
        <v>0</v>
      </c>
      <c r="R1705" s="26">
        <v>0</v>
      </c>
      <c r="S1705" s="26">
        <v>0</v>
      </c>
      <c r="T1705" s="26">
        <v>0</v>
      </c>
      <c r="U1705" s="26" t="s">
        <v>31</v>
      </c>
      <c r="V1705" s="26" t="s">
        <v>5456</v>
      </c>
      <c r="W1705" s="26">
        <v>0</v>
      </c>
      <c r="X1705" s="26">
        <v>0</v>
      </c>
      <c r="Y1705" s="25">
        <v>46216</v>
      </c>
      <c r="Z1705" s="27">
        <v>85</v>
      </c>
      <c r="AA1705" s="24" t="s">
        <v>5114</v>
      </c>
      <c r="AB1705" s="24" t="s">
        <v>25</v>
      </c>
      <c r="AC1705" s="24" t="s">
        <v>4714</v>
      </c>
      <c r="AD1705" s="24" t="s">
        <v>4750</v>
      </c>
    </row>
    <row r="1706" spans="1:30" x14ac:dyDescent="0.35">
      <c r="A1706" s="23">
        <v>1705</v>
      </c>
      <c r="B1706" s="24" t="s">
        <v>504</v>
      </c>
      <c r="C1706" s="24" t="s">
        <v>24</v>
      </c>
      <c r="D1706" s="24" t="s">
        <v>5441</v>
      </c>
      <c r="E1706" s="24"/>
      <c r="F1706" s="24"/>
      <c r="G1706" s="24"/>
      <c r="H1706" s="25">
        <v>46079</v>
      </c>
      <c r="I1706" s="25">
        <v>46132</v>
      </c>
      <c r="J1706" s="25">
        <v>46176</v>
      </c>
      <c r="K1706" s="26" t="s">
        <v>29</v>
      </c>
      <c r="L1706" s="26" t="s">
        <v>5110</v>
      </c>
      <c r="M1706" s="26" t="s">
        <v>27</v>
      </c>
      <c r="N1706" s="26" t="s">
        <v>5328</v>
      </c>
      <c r="O1706" s="26" t="s">
        <v>94</v>
      </c>
      <c r="P1706" s="26" t="s">
        <v>5329</v>
      </c>
      <c r="Q1706" s="26">
        <v>0</v>
      </c>
      <c r="R1706" s="26">
        <v>0</v>
      </c>
      <c r="S1706" s="26">
        <v>0</v>
      </c>
      <c r="T1706" s="26">
        <v>0</v>
      </c>
      <c r="U1706" s="26" t="s">
        <v>31</v>
      </c>
      <c r="V1706" s="26" t="s">
        <v>5456</v>
      </c>
      <c r="W1706" s="26">
        <v>0</v>
      </c>
      <c r="X1706" s="26">
        <v>0</v>
      </c>
      <c r="Y1706" s="25">
        <v>46216</v>
      </c>
      <c r="Z1706" s="27">
        <v>85</v>
      </c>
      <c r="AA1706" s="24" t="s">
        <v>5114</v>
      </c>
      <c r="AB1706" s="24" t="s">
        <v>25</v>
      </c>
      <c r="AC1706" s="24" t="s">
        <v>4714</v>
      </c>
      <c r="AD1706" s="24" t="s">
        <v>4750</v>
      </c>
    </row>
    <row r="1707" spans="1:30" x14ac:dyDescent="0.35">
      <c r="A1707" s="23">
        <v>1706</v>
      </c>
      <c r="B1707" s="24" t="s">
        <v>505</v>
      </c>
      <c r="C1707" s="24" t="s">
        <v>24</v>
      </c>
      <c r="D1707" s="24" t="s">
        <v>5441</v>
      </c>
      <c r="E1707" s="24"/>
      <c r="F1707" s="24"/>
      <c r="G1707" s="24"/>
      <c r="H1707" s="25">
        <v>46079</v>
      </c>
      <c r="I1707" s="25">
        <v>46132</v>
      </c>
      <c r="J1707" s="25">
        <v>46176</v>
      </c>
      <c r="K1707" s="26" t="s">
        <v>29</v>
      </c>
      <c r="L1707" s="26" t="s">
        <v>5110</v>
      </c>
      <c r="M1707" s="26" t="s">
        <v>27</v>
      </c>
      <c r="N1707" s="26" t="s">
        <v>5328</v>
      </c>
      <c r="O1707" s="26" t="s">
        <v>94</v>
      </c>
      <c r="P1707" s="26" t="s">
        <v>5329</v>
      </c>
      <c r="Q1707" s="26">
        <v>0</v>
      </c>
      <c r="R1707" s="26">
        <v>0</v>
      </c>
      <c r="S1707" s="26">
        <v>0</v>
      </c>
      <c r="T1707" s="26">
        <v>0</v>
      </c>
      <c r="U1707" s="26" t="s">
        <v>31</v>
      </c>
      <c r="V1707" s="26" t="s">
        <v>5456</v>
      </c>
      <c r="W1707" s="26">
        <v>0</v>
      </c>
      <c r="X1707" s="26">
        <v>0</v>
      </c>
      <c r="Y1707" s="25">
        <v>46216</v>
      </c>
      <c r="Z1707" s="27">
        <v>85</v>
      </c>
      <c r="AA1707" s="24" t="s">
        <v>5114</v>
      </c>
      <c r="AB1707" s="24" t="s">
        <v>25</v>
      </c>
      <c r="AC1707" s="24" t="s">
        <v>4714</v>
      </c>
      <c r="AD1707" s="24" t="s">
        <v>4750</v>
      </c>
    </row>
    <row r="1708" spans="1:30" x14ac:dyDescent="0.35">
      <c r="A1708" s="23">
        <v>1707</v>
      </c>
      <c r="B1708" s="24" t="s">
        <v>506</v>
      </c>
      <c r="C1708" s="24" t="s">
        <v>24</v>
      </c>
      <c r="D1708" s="24" t="s">
        <v>5441</v>
      </c>
      <c r="E1708" s="24"/>
      <c r="F1708" s="24"/>
      <c r="G1708" s="24"/>
      <c r="H1708" s="25">
        <v>46079</v>
      </c>
      <c r="I1708" s="25">
        <v>46132</v>
      </c>
      <c r="J1708" s="25">
        <v>46195</v>
      </c>
      <c r="K1708" s="26" t="s">
        <v>29</v>
      </c>
      <c r="L1708" s="26" t="s">
        <v>5110</v>
      </c>
      <c r="M1708" s="26" t="s">
        <v>27</v>
      </c>
      <c r="N1708" s="26" t="s">
        <v>5328</v>
      </c>
      <c r="O1708" s="26" t="s">
        <v>94</v>
      </c>
      <c r="P1708" s="26" t="s">
        <v>5329</v>
      </c>
      <c r="Q1708" s="26">
        <v>0</v>
      </c>
      <c r="R1708" s="26">
        <v>0</v>
      </c>
      <c r="S1708" s="26">
        <v>0</v>
      </c>
      <c r="T1708" s="26">
        <v>0</v>
      </c>
      <c r="U1708" s="26" t="s">
        <v>126</v>
      </c>
      <c r="V1708" s="26" t="s">
        <v>5444</v>
      </c>
      <c r="W1708" s="26">
        <v>0</v>
      </c>
      <c r="X1708" s="26">
        <v>0</v>
      </c>
      <c r="Y1708" s="25">
        <v>46216</v>
      </c>
      <c r="Z1708" s="27">
        <v>85</v>
      </c>
      <c r="AA1708" s="24" t="s">
        <v>5114</v>
      </c>
      <c r="AB1708" s="24" t="s">
        <v>25</v>
      </c>
      <c r="AC1708" s="24" t="s">
        <v>4714</v>
      </c>
      <c r="AD1708" s="24" t="s">
        <v>4750</v>
      </c>
    </row>
    <row r="1709" spans="1:30" x14ac:dyDescent="0.35">
      <c r="A1709" s="23">
        <v>1708</v>
      </c>
      <c r="B1709" s="24" t="s">
        <v>507</v>
      </c>
      <c r="C1709" s="24" t="s">
        <v>24</v>
      </c>
      <c r="D1709" s="24" t="s">
        <v>5441</v>
      </c>
      <c r="E1709" s="24"/>
      <c r="F1709" s="24"/>
      <c r="G1709" s="24"/>
      <c r="H1709" s="25">
        <v>46079</v>
      </c>
      <c r="I1709" s="25">
        <v>46132</v>
      </c>
      <c r="J1709" s="25">
        <v>46176</v>
      </c>
      <c r="K1709" s="26" t="s">
        <v>29</v>
      </c>
      <c r="L1709" s="26" t="s">
        <v>5110</v>
      </c>
      <c r="M1709" s="26" t="s">
        <v>27</v>
      </c>
      <c r="N1709" s="26" t="s">
        <v>5328</v>
      </c>
      <c r="O1709" s="26" t="s">
        <v>94</v>
      </c>
      <c r="P1709" s="26" t="s">
        <v>5329</v>
      </c>
      <c r="Q1709" s="26">
        <v>0</v>
      </c>
      <c r="R1709" s="26">
        <v>0</v>
      </c>
      <c r="S1709" s="26">
        <v>0</v>
      </c>
      <c r="T1709" s="26">
        <v>0</v>
      </c>
      <c r="U1709" s="26" t="s">
        <v>496</v>
      </c>
      <c r="V1709" s="26" t="s">
        <v>5433</v>
      </c>
      <c r="W1709" s="26">
        <v>0</v>
      </c>
      <c r="X1709" s="26">
        <v>0</v>
      </c>
      <c r="Y1709" s="25">
        <v>46216</v>
      </c>
      <c r="Z1709" s="27">
        <v>85</v>
      </c>
      <c r="AA1709" s="24" t="s">
        <v>5114</v>
      </c>
      <c r="AB1709" s="24" t="s">
        <v>25</v>
      </c>
      <c r="AC1709" s="24" t="s">
        <v>4714</v>
      </c>
      <c r="AD1709" s="24" t="s">
        <v>4750</v>
      </c>
    </row>
    <row r="1710" spans="1:30" x14ac:dyDescent="0.35">
      <c r="A1710" s="23">
        <v>1709</v>
      </c>
      <c r="B1710" s="24" t="s">
        <v>508</v>
      </c>
      <c r="C1710" s="24" t="s">
        <v>24</v>
      </c>
      <c r="D1710" s="24" t="s">
        <v>5441</v>
      </c>
      <c r="E1710" s="24"/>
      <c r="F1710" s="24"/>
      <c r="G1710" s="24"/>
      <c r="H1710" s="25">
        <v>46079</v>
      </c>
      <c r="I1710" s="25">
        <v>46132</v>
      </c>
      <c r="J1710" s="25">
        <v>46195</v>
      </c>
      <c r="K1710" s="26" t="s">
        <v>29</v>
      </c>
      <c r="L1710" s="26" t="s">
        <v>5110</v>
      </c>
      <c r="M1710" s="26" t="s">
        <v>27</v>
      </c>
      <c r="N1710" s="26" t="s">
        <v>5328</v>
      </c>
      <c r="O1710" s="26" t="s">
        <v>94</v>
      </c>
      <c r="P1710" s="26" t="s">
        <v>5329</v>
      </c>
      <c r="Q1710" s="26">
        <v>0</v>
      </c>
      <c r="R1710" s="26">
        <v>0</v>
      </c>
      <c r="S1710" s="26">
        <v>0</v>
      </c>
      <c r="T1710" s="26">
        <v>0</v>
      </c>
      <c r="U1710" s="26" t="s">
        <v>271</v>
      </c>
      <c r="V1710" s="26" t="s">
        <v>5461</v>
      </c>
      <c r="W1710" s="26">
        <v>0</v>
      </c>
      <c r="X1710" s="26">
        <v>0</v>
      </c>
      <c r="Y1710" s="25">
        <v>46216</v>
      </c>
      <c r="Z1710" s="27">
        <v>85</v>
      </c>
      <c r="AA1710" s="24" t="s">
        <v>5114</v>
      </c>
      <c r="AB1710" s="24" t="s">
        <v>25</v>
      </c>
      <c r="AC1710" s="24" t="s">
        <v>4714</v>
      </c>
      <c r="AD1710" s="24" t="s">
        <v>4750</v>
      </c>
    </row>
    <row r="1711" spans="1:30" x14ac:dyDescent="0.35">
      <c r="A1711" s="23">
        <v>1710</v>
      </c>
      <c r="B1711" s="24" t="s">
        <v>509</v>
      </c>
      <c r="C1711" s="24" t="s">
        <v>24</v>
      </c>
      <c r="D1711" s="24" t="s">
        <v>5441</v>
      </c>
      <c r="E1711" s="24"/>
      <c r="F1711" s="24"/>
      <c r="G1711" s="24"/>
      <c r="H1711" s="25">
        <v>46079</v>
      </c>
      <c r="I1711" s="25">
        <v>46132</v>
      </c>
      <c r="J1711" s="25">
        <v>46195</v>
      </c>
      <c r="K1711" s="26" t="s">
        <v>29</v>
      </c>
      <c r="L1711" s="26" t="s">
        <v>5110</v>
      </c>
      <c r="M1711" s="26" t="s">
        <v>27</v>
      </c>
      <c r="N1711" s="26" t="s">
        <v>5328</v>
      </c>
      <c r="O1711" s="26" t="s">
        <v>94</v>
      </c>
      <c r="P1711" s="26" t="s">
        <v>5329</v>
      </c>
      <c r="Q1711" s="26">
        <v>0</v>
      </c>
      <c r="R1711" s="26">
        <v>0</v>
      </c>
      <c r="S1711" s="26">
        <v>0</v>
      </c>
      <c r="T1711" s="26">
        <v>0</v>
      </c>
      <c r="U1711" s="26" t="s">
        <v>59</v>
      </c>
      <c r="V1711" s="26" t="s">
        <v>5549</v>
      </c>
      <c r="W1711" s="26">
        <v>0</v>
      </c>
      <c r="X1711" s="26">
        <v>0</v>
      </c>
      <c r="Y1711" s="25">
        <v>46216</v>
      </c>
      <c r="Z1711" s="27">
        <v>85</v>
      </c>
      <c r="AA1711" s="24" t="s">
        <v>5114</v>
      </c>
      <c r="AB1711" s="24" t="s">
        <v>25</v>
      </c>
      <c r="AC1711" s="24" t="s">
        <v>4714</v>
      </c>
      <c r="AD1711" s="24" t="s">
        <v>4750</v>
      </c>
    </row>
    <row r="1712" spans="1:30" x14ac:dyDescent="0.35">
      <c r="A1712" s="23">
        <v>1711</v>
      </c>
      <c r="B1712" s="24" t="s">
        <v>510</v>
      </c>
      <c r="C1712" s="24" t="s">
        <v>24</v>
      </c>
      <c r="D1712" s="24" t="s">
        <v>5441</v>
      </c>
      <c r="E1712" s="24"/>
      <c r="F1712" s="24"/>
      <c r="G1712" s="24"/>
      <c r="H1712" s="25">
        <v>46079</v>
      </c>
      <c r="I1712" s="25">
        <v>46132</v>
      </c>
      <c r="J1712" s="25">
        <v>46176</v>
      </c>
      <c r="K1712" s="26" t="s">
        <v>29</v>
      </c>
      <c r="L1712" s="26" t="s">
        <v>5110</v>
      </c>
      <c r="M1712" s="26" t="s">
        <v>27</v>
      </c>
      <c r="N1712" s="26" t="s">
        <v>5328</v>
      </c>
      <c r="O1712" s="26" t="s">
        <v>94</v>
      </c>
      <c r="P1712" s="26" t="s">
        <v>5329</v>
      </c>
      <c r="Q1712" s="26">
        <v>0</v>
      </c>
      <c r="R1712" s="26">
        <v>0</v>
      </c>
      <c r="S1712" s="26">
        <v>0</v>
      </c>
      <c r="T1712" s="26">
        <v>0</v>
      </c>
      <c r="U1712" s="26" t="s">
        <v>258</v>
      </c>
      <c r="V1712" s="26" t="s">
        <v>5460</v>
      </c>
      <c r="W1712" s="26">
        <v>0</v>
      </c>
      <c r="X1712" s="26">
        <v>0</v>
      </c>
      <c r="Y1712" s="25">
        <v>46216</v>
      </c>
      <c r="Z1712" s="27">
        <v>85</v>
      </c>
      <c r="AA1712" s="24" t="s">
        <v>5114</v>
      </c>
      <c r="AB1712" s="24" t="s">
        <v>25</v>
      </c>
      <c r="AC1712" s="24" t="s">
        <v>4714</v>
      </c>
      <c r="AD1712" s="24" t="s">
        <v>4750</v>
      </c>
    </row>
    <row r="1713" spans="1:30" x14ac:dyDescent="0.35">
      <c r="A1713" s="23">
        <v>1712</v>
      </c>
      <c r="B1713" s="24" t="s">
        <v>511</v>
      </c>
      <c r="C1713" s="24" t="s">
        <v>24</v>
      </c>
      <c r="D1713" s="24" t="s">
        <v>5441</v>
      </c>
      <c r="E1713" s="24"/>
      <c r="F1713" s="24"/>
      <c r="G1713" s="24"/>
      <c r="H1713" s="25">
        <v>46079</v>
      </c>
      <c r="I1713" s="25">
        <v>46132</v>
      </c>
      <c r="J1713" s="25">
        <v>46183</v>
      </c>
      <c r="K1713" s="26" t="s">
        <v>28</v>
      </c>
      <c r="L1713" s="26" t="s">
        <v>5237</v>
      </c>
      <c r="M1713" s="26" t="s">
        <v>30</v>
      </c>
      <c r="N1713" s="26" t="s">
        <v>5111</v>
      </c>
      <c r="O1713" s="26" t="s">
        <v>89</v>
      </c>
      <c r="P1713" s="26" t="s">
        <v>5238</v>
      </c>
      <c r="Q1713" s="26">
        <v>0</v>
      </c>
      <c r="R1713" s="26">
        <v>0</v>
      </c>
      <c r="S1713" s="26">
        <v>0</v>
      </c>
      <c r="T1713" s="26">
        <v>0</v>
      </c>
      <c r="U1713" s="26" t="s">
        <v>119</v>
      </c>
      <c r="V1713" s="26" t="s">
        <v>5443</v>
      </c>
      <c r="W1713" s="26">
        <v>0</v>
      </c>
      <c r="X1713" s="26">
        <v>0</v>
      </c>
      <c r="Y1713" s="25">
        <v>46216</v>
      </c>
      <c r="Z1713" s="27">
        <v>85</v>
      </c>
      <c r="AA1713" s="24" t="s">
        <v>5114</v>
      </c>
      <c r="AB1713" s="24" t="s">
        <v>25</v>
      </c>
      <c r="AC1713" s="24" t="s">
        <v>4714</v>
      </c>
      <c r="AD1713" s="24" t="s">
        <v>4750</v>
      </c>
    </row>
    <row r="1714" spans="1:30" x14ac:dyDescent="0.35">
      <c r="A1714" s="23">
        <v>1713</v>
      </c>
      <c r="B1714" s="24" t="s">
        <v>512</v>
      </c>
      <c r="C1714" s="24" t="s">
        <v>24</v>
      </c>
      <c r="D1714" s="24" t="s">
        <v>5441</v>
      </c>
      <c r="E1714" s="24"/>
      <c r="F1714" s="24"/>
      <c r="G1714" s="24"/>
      <c r="H1714" s="25">
        <v>46079</v>
      </c>
      <c r="I1714" s="25">
        <v>46132</v>
      </c>
      <c r="J1714" s="25">
        <v>46176</v>
      </c>
      <c r="K1714" s="26" t="s">
        <v>29</v>
      </c>
      <c r="L1714" s="26" t="s">
        <v>5110</v>
      </c>
      <c r="M1714" s="26" t="s">
        <v>27</v>
      </c>
      <c r="N1714" s="26" t="s">
        <v>5328</v>
      </c>
      <c r="O1714" s="26" t="s">
        <v>94</v>
      </c>
      <c r="P1714" s="26" t="s">
        <v>5329</v>
      </c>
      <c r="Q1714" s="26">
        <v>0</v>
      </c>
      <c r="R1714" s="26">
        <v>0</v>
      </c>
      <c r="S1714" s="26">
        <v>0</v>
      </c>
      <c r="T1714" s="26">
        <v>0</v>
      </c>
      <c r="U1714" s="26" t="s">
        <v>258</v>
      </c>
      <c r="V1714" s="26" t="s">
        <v>5460</v>
      </c>
      <c r="W1714" s="26">
        <v>0</v>
      </c>
      <c r="X1714" s="26">
        <v>0</v>
      </c>
      <c r="Y1714" s="25">
        <v>46216</v>
      </c>
      <c r="Z1714" s="27">
        <v>85</v>
      </c>
      <c r="AA1714" s="24" t="s">
        <v>5114</v>
      </c>
      <c r="AB1714" s="24" t="s">
        <v>25</v>
      </c>
      <c r="AC1714" s="24" t="s">
        <v>4714</v>
      </c>
      <c r="AD1714" s="24" t="s">
        <v>4750</v>
      </c>
    </row>
    <row r="1715" spans="1:30" x14ac:dyDescent="0.35">
      <c r="A1715" s="23">
        <v>1714</v>
      </c>
      <c r="B1715" s="24" t="s">
        <v>513</v>
      </c>
      <c r="C1715" s="24" t="s">
        <v>24</v>
      </c>
      <c r="D1715" s="24" t="s">
        <v>5441</v>
      </c>
      <c r="E1715" s="24"/>
      <c r="F1715" s="24"/>
      <c r="G1715" s="24"/>
      <c r="H1715" s="25">
        <v>46079</v>
      </c>
      <c r="I1715" s="25">
        <v>46132</v>
      </c>
      <c r="J1715" s="25">
        <v>46183</v>
      </c>
      <c r="K1715" s="26" t="s">
        <v>28</v>
      </c>
      <c r="L1715" s="26" t="s">
        <v>5237</v>
      </c>
      <c r="M1715" s="26" t="s">
        <v>30</v>
      </c>
      <c r="N1715" s="26" t="s">
        <v>5111</v>
      </c>
      <c r="O1715" s="26" t="s">
        <v>89</v>
      </c>
      <c r="P1715" s="26" t="s">
        <v>5238</v>
      </c>
      <c r="Q1715" s="26">
        <v>0</v>
      </c>
      <c r="R1715" s="26">
        <v>0</v>
      </c>
      <c r="S1715" s="26">
        <v>0</v>
      </c>
      <c r="T1715" s="26">
        <v>0</v>
      </c>
      <c r="U1715" s="26" t="s">
        <v>119</v>
      </c>
      <c r="V1715" s="26" t="s">
        <v>5443</v>
      </c>
      <c r="W1715" s="26">
        <v>0</v>
      </c>
      <c r="X1715" s="26">
        <v>0</v>
      </c>
      <c r="Y1715" s="25">
        <v>46216</v>
      </c>
      <c r="Z1715" s="27">
        <v>85</v>
      </c>
      <c r="AA1715" s="24" t="s">
        <v>5114</v>
      </c>
      <c r="AB1715" s="24" t="s">
        <v>25</v>
      </c>
      <c r="AC1715" s="24" t="s">
        <v>4714</v>
      </c>
      <c r="AD1715" s="24" t="s">
        <v>4750</v>
      </c>
    </row>
    <row r="1716" spans="1:30" x14ac:dyDescent="0.35">
      <c r="A1716" s="23">
        <v>1715</v>
      </c>
      <c r="B1716" s="24" t="s">
        <v>514</v>
      </c>
      <c r="C1716" s="24" t="s">
        <v>24</v>
      </c>
      <c r="D1716" s="24" t="s">
        <v>5441</v>
      </c>
      <c r="E1716" s="24"/>
      <c r="F1716" s="24"/>
      <c r="G1716" s="24"/>
      <c r="H1716" s="25">
        <v>46079</v>
      </c>
      <c r="I1716" s="25">
        <v>46132</v>
      </c>
      <c r="J1716" s="25">
        <v>46195</v>
      </c>
      <c r="K1716" s="26" t="s">
        <v>29</v>
      </c>
      <c r="L1716" s="26" t="s">
        <v>5110</v>
      </c>
      <c r="M1716" s="26" t="s">
        <v>27</v>
      </c>
      <c r="N1716" s="26" t="s">
        <v>5328</v>
      </c>
      <c r="O1716" s="26" t="s">
        <v>94</v>
      </c>
      <c r="P1716" s="26" t="s">
        <v>5329</v>
      </c>
      <c r="Q1716" s="26">
        <v>0</v>
      </c>
      <c r="R1716" s="26">
        <v>0</v>
      </c>
      <c r="S1716" s="26">
        <v>0</v>
      </c>
      <c r="T1716" s="26">
        <v>0</v>
      </c>
      <c r="U1716" s="26" t="s">
        <v>151</v>
      </c>
      <c r="V1716" s="26" t="s">
        <v>5449</v>
      </c>
      <c r="W1716" s="26">
        <v>0</v>
      </c>
      <c r="X1716" s="26">
        <v>0</v>
      </c>
      <c r="Y1716" s="25">
        <v>46216</v>
      </c>
      <c r="Z1716" s="27">
        <v>85</v>
      </c>
      <c r="AA1716" s="24" t="s">
        <v>5114</v>
      </c>
      <c r="AB1716" s="24" t="s">
        <v>25</v>
      </c>
      <c r="AC1716" s="24" t="s">
        <v>4714</v>
      </c>
      <c r="AD1716" s="24" t="s">
        <v>4750</v>
      </c>
    </row>
    <row r="1717" spans="1:30" x14ac:dyDescent="0.35">
      <c r="A1717" s="23">
        <v>1716</v>
      </c>
      <c r="B1717" s="24" t="s">
        <v>515</v>
      </c>
      <c r="C1717" s="24" t="s">
        <v>24</v>
      </c>
      <c r="D1717" s="24" t="s">
        <v>5441</v>
      </c>
      <c r="E1717" s="24"/>
      <c r="F1717" s="24"/>
      <c r="G1717" s="24"/>
      <c r="H1717" s="25">
        <v>46079</v>
      </c>
      <c r="I1717" s="25">
        <v>46132</v>
      </c>
      <c r="J1717" s="25">
        <v>46195</v>
      </c>
      <c r="K1717" s="26" t="s">
        <v>29</v>
      </c>
      <c r="L1717" s="26" t="s">
        <v>5110</v>
      </c>
      <c r="M1717" s="26" t="s">
        <v>27</v>
      </c>
      <c r="N1717" s="26" t="s">
        <v>5328</v>
      </c>
      <c r="O1717" s="26" t="s">
        <v>94</v>
      </c>
      <c r="P1717" s="26" t="s">
        <v>5329</v>
      </c>
      <c r="Q1717" s="26">
        <v>0</v>
      </c>
      <c r="R1717" s="26">
        <v>0</v>
      </c>
      <c r="S1717" s="26">
        <v>0</v>
      </c>
      <c r="T1717" s="26">
        <v>0</v>
      </c>
      <c r="U1717" s="26" t="s">
        <v>59</v>
      </c>
      <c r="V1717" s="26" t="s">
        <v>5549</v>
      </c>
      <c r="W1717" s="26">
        <v>0</v>
      </c>
      <c r="X1717" s="26">
        <v>0</v>
      </c>
      <c r="Y1717" s="25">
        <v>46216</v>
      </c>
      <c r="Z1717" s="27">
        <v>85</v>
      </c>
      <c r="AA1717" s="24" t="s">
        <v>5114</v>
      </c>
      <c r="AB1717" s="24" t="s">
        <v>25</v>
      </c>
      <c r="AC1717" s="24" t="s">
        <v>4714</v>
      </c>
      <c r="AD1717" s="24" t="s">
        <v>4750</v>
      </c>
    </row>
    <row r="1718" spans="1:30" x14ac:dyDescent="0.35">
      <c r="A1718" s="23">
        <v>1717</v>
      </c>
      <c r="B1718" s="24" t="s">
        <v>516</v>
      </c>
      <c r="C1718" s="24" t="s">
        <v>24</v>
      </c>
      <c r="D1718" s="24" t="s">
        <v>5441</v>
      </c>
      <c r="E1718" s="24"/>
      <c r="F1718" s="24"/>
      <c r="G1718" s="24"/>
      <c r="H1718" s="25">
        <v>46079</v>
      </c>
      <c r="I1718" s="25">
        <v>46132</v>
      </c>
      <c r="J1718" s="25">
        <v>46183</v>
      </c>
      <c r="K1718" s="26" t="s">
        <v>28</v>
      </c>
      <c r="L1718" s="26" t="s">
        <v>5237</v>
      </c>
      <c r="M1718" s="26" t="s">
        <v>30</v>
      </c>
      <c r="N1718" s="26" t="s">
        <v>5111</v>
      </c>
      <c r="O1718" s="26" t="s">
        <v>89</v>
      </c>
      <c r="P1718" s="26" t="s">
        <v>5238</v>
      </c>
      <c r="Q1718" s="26">
        <v>0</v>
      </c>
      <c r="R1718" s="26">
        <v>0</v>
      </c>
      <c r="S1718" s="26">
        <v>0</v>
      </c>
      <c r="T1718" s="26">
        <v>0</v>
      </c>
      <c r="U1718" s="26" t="s">
        <v>496</v>
      </c>
      <c r="V1718" s="26" t="s">
        <v>5433</v>
      </c>
      <c r="W1718" s="26">
        <v>0</v>
      </c>
      <c r="X1718" s="26">
        <v>0</v>
      </c>
      <c r="Y1718" s="25">
        <v>46216</v>
      </c>
      <c r="Z1718" s="27">
        <v>85</v>
      </c>
      <c r="AA1718" s="24" t="s">
        <v>5114</v>
      </c>
      <c r="AB1718" s="24" t="s">
        <v>25</v>
      </c>
      <c r="AC1718" s="24" t="s">
        <v>4714</v>
      </c>
      <c r="AD1718" s="24" t="s">
        <v>4750</v>
      </c>
    </row>
    <row r="1719" spans="1:30" x14ac:dyDescent="0.35">
      <c r="A1719" s="23">
        <v>1718</v>
      </c>
      <c r="B1719" s="24" t="s">
        <v>517</v>
      </c>
      <c r="C1719" s="24" t="s">
        <v>24</v>
      </c>
      <c r="D1719" s="24" t="s">
        <v>5441</v>
      </c>
      <c r="E1719" s="24"/>
      <c r="F1719" s="24"/>
      <c r="G1719" s="24"/>
      <c r="H1719" s="25">
        <v>46079</v>
      </c>
      <c r="I1719" s="25">
        <v>46132</v>
      </c>
      <c r="J1719" s="25">
        <v>46176</v>
      </c>
      <c r="K1719" s="26" t="s">
        <v>28</v>
      </c>
      <c r="L1719" s="26" t="s">
        <v>5237</v>
      </c>
      <c r="M1719" s="26" t="s">
        <v>30</v>
      </c>
      <c r="N1719" s="26" t="s">
        <v>5111</v>
      </c>
      <c r="O1719" s="26" t="s">
        <v>89</v>
      </c>
      <c r="P1719" s="26" t="s">
        <v>5238</v>
      </c>
      <c r="Q1719" s="26">
        <v>0</v>
      </c>
      <c r="R1719" s="26">
        <v>0</v>
      </c>
      <c r="S1719" s="26">
        <v>0</v>
      </c>
      <c r="T1719" s="26">
        <v>0</v>
      </c>
      <c r="U1719" s="26" t="s">
        <v>137</v>
      </c>
      <c r="V1719" s="26" t="s">
        <v>5447</v>
      </c>
      <c r="W1719" s="26">
        <v>0</v>
      </c>
      <c r="X1719" s="26">
        <v>0</v>
      </c>
      <c r="Y1719" s="25">
        <v>46216</v>
      </c>
      <c r="Z1719" s="27">
        <v>85</v>
      </c>
      <c r="AA1719" s="24" t="s">
        <v>5114</v>
      </c>
      <c r="AB1719" s="24" t="s">
        <v>25</v>
      </c>
      <c r="AC1719" s="24" t="s">
        <v>4714</v>
      </c>
      <c r="AD1719" s="24" t="s">
        <v>4750</v>
      </c>
    </row>
    <row r="1720" spans="1:30" x14ac:dyDescent="0.35">
      <c r="A1720" s="23">
        <v>1719</v>
      </c>
      <c r="B1720" s="24" t="s">
        <v>518</v>
      </c>
      <c r="C1720" s="24" t="s">
        <v>24</v>
      </c>
      <c r="D1720" s="24" t="s">
        <v>5441</v>
      </c>
      <c r="E1720" s="24"/>
      <c r="F1720" s="24"/>
      <c r="G1720" s="24"/>
      <c r="H1720" s="25">
        <v>46079</v>
      </c>
      <c r="I1720" s="25">
        <v>46132</v>
      </c>
      <c r="J1720" s="25">
        <v>46176</v>
      </c>
      <c r="K1720" s="26" t="s">
        <v>29</v>
      </c>
      <c r="L1720" s="26" t="s">
        <v>5110</v>
      </c>
      <c r="M1720" s="26" t="s">
        <v>27</v>
      </c>
      <c r="N1720" s="26" t="s">
        <v>5328</v>
      </c>
      <c r="O1720" s="26" t="s">
        <v>94</v>
      </c>
      <c r="P1720" s="26" t="s">
        <v>5329</v>
      </c>
      <c r="Q1720" s="26">
        <v>0</v>
      </c>
      <c r="R1720" s="26">
        <v>0</v>
      </c>
      <c r="S1720" s="26">
        <v>0</v>
      </c>
      <c r="T1720" s="26">
        <v>0</v>
      </c>
      <c r="U1720" s="26" t="s">
        <v>119</v>
      </c>
      <c r="V1720" s="26" t="s">
        <v>5443</v>
      </c>
      <c r="W1720" s="26">
        <v>0</v>
      </c>
      <c r="X1720" s="26">
        <v>0</v>
      </c>
      <c r="Y1720" s="25">
        <v>46216</v>
      </c>
      <c r="Z1720" s="27">
        <v>85</v>
      </c>
      <c r="AA1720" s="24" t="s">
        <v>5114</v>
      </c>
      <c r="AB1720" s="24" t="s">
        <v>25</v>
      </c>
      <c r="AC1720" s="24" t="s">
        <v>4714</v>
      </c>
      <c r="AD1720" s="24" t="s">
        <v>4750</v>
      </c>
    </row>
    <row r="1721" spans="1:30" x14ac:dyDescent="0.35">
      <c r="A1721" s="23">
        <v>1720</v>
      </c>
      <c r="B1721" s="24" t="s">
        <v>519</v>
      </c>
      <c r="C1721" s="24" t="s">
        <v>24</v>
      </c>
      <c r="D1721" s="24" t="s">
        <v>5441</v>
      </c>
      <c r="E1721" s="24"/>
      <c r="F1721" s="24"/>
      <c r="G1721" s="24"/>
      <c r="H1721" s="25">
        <v>46079</v>
      </c>
      <c r="I1721" s="25">
        <v>46132</v>
      </c>
      <c r="J1721" s="25">
        <v>46195</v>
      </c>
      <c r="K1721" s="26" t="s">
        <v>29</v>
      </c>
      <c r="L1721" s="26" t="s">
        <v>5110</v>
      </c>
      <c r="M1721" s="26" t="s">
        <v>27</v>
      </c>
      <c r="N1721" s="26" t="s">
        <v>5328</v>
      </c>
      <c r="O1721" s="26" t="s">
        <v>94</v>
      </c>
      <c r="P1721" s="26" t="s">
        <v>5329</v>
      </c>
      <c r="Q1721" s="26">
        <v>0</v>
      </c>
      <c r="R1721" s="26">
        <v>0</v>
      </c>
      <c r="S1721" s="26">
        <v>0</v>
      </c>
      <c r="T1721" s="26">
        <v>0</v>
      </c>
      <c r="U1721" s="26" t="s">
        <v>135</v>
      </c>
      <c r="V1721" s="26" t="s">
        <v>5446</v>
      </c>
      <c r="W1721" s="26">
        <v>0</v>
      </c>
      <c r="X1721" s="26">
        <v>0</v>
      </c>
      <c r="Y1721" s="25">
        <v>46216</v>
      </c>
      <c r="Z1721" s="27">
        <v>85</v>
      </c>
      <c r="AA1721" s="24" t="s">
        <v>5114</v>
      </c>
      <c r="AB1721" s="24" t="s">
        <v>25</v>
      </c>
      <c r="AC1721" s="24" t="s">
        <v>4714</v>
      </c>
      <c r="AD1721" s="24" t="s">
        <v>4750</v>
      </c>
    </row>
    <row r="1722" spans="1:30" x14ac:dyDescent="0.35">
      <c r="A1722" s="23">
        <v>1721</v>
      </c>
      <c r="B1722" s="24" t="s">
        <v>1814</v>
      </c>
      <c r="C1722" s="24" t="s">
        <v>61</v>
      </c>
      <c r="D1722" s="24" t="s">
        <v>4735</v>
      </c>
      <c r="E1722" s="24" t="s">
        <v>4833</v>
      </c>
      <c r="F1722" s="24" t="s">
        <v>4723</v>
      </c>
      <c r="G1722" s="25">
        <v>46048</v>
      </c>
      <c r="H1722" s="25">
        <v>46084</v>
      </c>
      <c r="I1722" s="25">
        <v>46134</v>
      </c>
      <c r="J1722" s="25">
        <v>46140</v>
      </c>
      <c r="K1722" s="26" t="s">
        <v>66</v>
      </c>
      <c r="L1722" s="26" t="s">
        <v>4724</v>
      </c>
      <c r="M1722" s="26" t="s">
        <v>64</v>
      </c>
      <c r="N1722" s="26" t="s">
        <v>4725</v>
      </c>
      <c r="O1722" s="26" t="s">
        <v>885</v>
      </c>
      <c r="P1722" s="26" t="s">
        <v>4726</v>
      </c>
      <c r="Q1722" s="26">
        <v>0</v>
      </c>
      <c r="R1722" s="26">
        <v>0</v>
      </c>
      <c r="S1722" s="26">
        <v>0</v>
      </c>
      <c r="T1722" s="26">
        <v>0</v>
      </c>
      <c r="U1722" s="26" t="s">
        <v>899</v>
      </c>
      <c r="V1722" s="26" t="s">
        <v>4755</v>
      </c>
      <c r="W1722" s="26">
        <v>0</v>
      </c>
      <c r="X1722" s="26" t="s">
        <v>4756</v>
      </c>
      <c r="Y1722" s="25">
        <v>46216</v>
      </c>
      <c r="Z1722" s="27">
        <v>83</v>
      </c>
      <c r="AA1722" s="24" t="s">
        <v>62</v>
      </c>
      <c r="AB1722" s="24" t="s">
        <v>88</v>
      </c>
      <c r="AC1722" s="24" t="s">
        <v>4714</v>
      </c>
      <c r="AD1722" s="24" t="s">
        <v>4715</v>
      </c>
    </row>
    <row r="1723" spans="1:30" x14ac:dyDescent="0.35">
      <c r="A1723" s="23">
        <v>1722</v>
      </c>
      <c r="B1723" s="24" t="s">
        <v>1815</v>
      </c>
      <c r="C1723" s="24" t="s">
        <v>61</v>
      </c>
      <c r="D1723" s="24" t="s">
        <v>4735</v>
      </c>
      <c r="E1723" s="24" t="s">
        <v>4785</v>
      </c>
      <c r="F1723" s="24" t="s">
        <v>4723</v>
      </c>
      <c r="G1723" s="25">
        <v>46059</v>
      </c>
      <c r="H1723" s="25">
        <v>46091</v>
      </c>
      <c r="I1723" s="25">
        <v>46134</v>
      </c>
      <c r="J1723" s="25">
        <v>46140</v>
      </c>
      <c r="K1723" s="26" t="s">
        <v>64</v>
      </c>
      <c r="L1723" s="26" t="s">
        <v>4725</v>
      </c>
      <c r="M1723" s="26" t="s">
        <v>74</v>
      </c>
      <c r="N1723" s="26" t="s">
        <v>4738</v>
      </c>
      <c r="O1723" s="26" t="s">
        <v>71</v>
      </c>
      <c r="P1723" s="26" t="s">
        <v>4732</v>
      </c>
      <c r="Q1723" s="26">
        <v>0</v>
      </c>
      <c r="R1723" s="26">
        <v>0</v>
      </c>
      <c r="S1723" s="26">
        <v>0</v>
      </c>
      <c r="T1723" s="26">
        <v>0</v>
      </c>
      <c r="U1723" s="26" t="s">
        <v>889</v>
      </c>
      <c r="V1723" s="26" t="s">
        <v>4739</v>
      </c>
      <c r="W1723" s="26">
        <v>0</v>
      </c>
      <c r="X1723" s="26" t="s">
        <v>4740</v>
      </c>
      <c r="Y1723" s="25">
        <v>46216</v>
      </c>
      <c r="Z1723" s="27">
        <v>83</v>
      </c>
      <c r="AA1723" s="24" t="s">
        <v>62</v>
      </c>
      <c r="AB1723" s="24" t="s">
        <v>88</v>
      </c>
      <c r="AC1723" s="24" t="s">
        <v>4714</v>
      </c>
      <c r="AD1723" s="24" t="s">
        <v>4715</v>
      </c>
    </row>
    <row r="1724" spans="1:30" x14ac:dyDescent="0.35">
      <c r="A1724" s="23">
        <v>1723</v>
      </c>
      <c r="B1724" s="24" t="s">
        <v>4099</v>
      </c>
      <c r="C1724" s="24" t="s">
        <v>35</v>
      </c>
      <c r="D1724" s="24" t="s">
        <v>4735</v>
      </c>
      <c r="E1724" s="24" t="s">
        <v>4939</v>
      </c>
      <c r="F1724" s="24" t="s">
        <v>4718</v>
      </c>
      <c r="G1724" s="25">
        <v>46003</v>
      </c>
      <c r="H1724" s="25">
        <v>46085</v>
      </c>
      <c r="I1724" s="25">
        <v>46134</v>
      </c>
      <c r="J1724" s="25">
        <v>46153</v>
      </c>
      <c r="K1724" s="26" t="s">
        <v>3776</v>
      </c>
      <c r="L1724" s="26" t="s">
        <v>4895</v>
      </c>
      <c r="M1724" s="26" t="s">
        <v>49</v>
      </c>
      <c r="N1724" s="26" t="s">
        <v>4709</v>
      </c>
      <c r="O1724" s="26" t="s">
        <v>82</v>
      </c>
      <c r="P1724" s="26" t="s">
        <v>4896</v>
      </c>
      <c r="Q1724" s="26">
        <v>0</v>
      </c>
      <c r="R1724" s="26">
        <v>0</v>
      </c>
      <c r="S1724" s="26">
        <v>0</v>
      </c>
      <c r="T1724" s="26">
        <v>0</v>
      </c>
      <c r="U1724" s="26" t="s">
        <v>4076</v>
      </c>
      <c r="V1724" s="26" t="s">
        <v>5492</v>
      </c>
      <c r="W1724" s="26" t="s">
        <v>83</v>
      </c>
      <c r="X1724" s="26" t="s">
        <v>4938</v>
      </c>
      <c r="Y1724" s="25">
        <v>46216</v>
      </c>
      <c r="Z1724" s="27">
        <v>83</v>
      </c>
      <c r="AA1724" s="24" t="s">
        <v>36</v>
      </c>
      <c r="AB1724" s="24" t="s">
        <v>88</v>
      </c>
      <c r="AC1724" s="24" t="s">
        <v>4714</v>
      </c>
      <c r="AD1724" s="24" t="s">
        <v>4715</v>
      </c>
    </row>
    <row r="1725" spans="1:30" x14ac:dyDescent="0.35">
      <c r="A1725" s="23">
        <v>1724</v>
      </c>
      <c r="B1725" s="24" t="s">
        <v>5550</v>
      </c>
      <c r="C1725" s="24" t="s">
        <v>35</v>
      </c>
      <c r="D1725" s="24" t="s">
        <v>4735</v>
      </c>
      <c r="E1725" s="24" t="s">
        <v>5115</v>
      </c>
      <c r="F1725" s="24" t="s">
        <v>4940</v>
      </c>
      <c r="G1725" s="25">
        <v>45999</v>
      </c>
      <c r="H1725" s="25">
        <v>46083</v>
      </c>
      <c r="I1725" s="25">
        <v>46093</v>
      </c>
      <c r="J1725" s="25">
        <v>46139</v>
      </c>
      <c r="K1725" s="26" t="s">
        <v>39</v>
      </c>
      <c r="L1725" s="26" t="s">
        <v>4719</v>
      </c>
      <c r="M1725" s="26" t="s">
        <v>40</v>
      </c>
      <c r="N1725" s="26" t="s">
        <v>4710</v>
      </c>
      <c r="O1725" s="26" t="s">
        <v>37</v>
      </c>
      <c r="P1725" s="26" t="s">
        <v>4711</v>
      </c>
      <c r="Q1725" s="26">
        <v>0</v>
      </c>
      <c r="R1725" s="26">
        <v>0</v>
      </c>
      <c r="S1725" s="26">
        <v>0</v>
      </c>
      <c r="T1725" s="26">
        <v>0</v>
      </c>
      <c r="U1725" s="26" t="s">
        <v>3756</v>
      </c>
      <c r="V1725" s="26" t="s">
        <v>4878</v>
      </c>
      <c r="W1725" s="26">
        <v>0</v>
      </c>
      <c r="X1725" s="26" t="s">
        <v>4879</v>
      </c>
      <c r="Y1725" s="25">
        <v>46216</v>
      </c>
      <c r="Z1725" s="27">
        <v>124</v>
      </c>
      <c r="AA1725" s="24" t="s">
        <v>36</v>
      </c>
      <c r="AB1725" s="24" t="s">
        <v>88</v>
      </c>
      <c r="AC1725" s="24" t="s">
        <v>4714</v>
      </c>
      <c r="AD1725" s="24" t="s">
        <v>4715</v>
      </c>
    </row>
    <row r="1726" spans="1:30" x14ac:dyDescent="0.35">
      <c r="A1726" s="23">
        <v>1725</v>
      </c>
      <c r="B1726" s="24" t="s">
        <v>1816</v>
      </c>
      <c r="C1726" s="24" t="s">
        <v>61</v>
      </c>
      <c r="D1726" s="24" t="s">
        <v>4735</v>
      </c>
      <c r="E1726" s="24" t="s">
        <v>4939</v>
      </c>
      <c r="F1726" s="24" t="s">
        <v>4723</v>
      </c>
      <c r="G1726" s="25">
        <v>46064</v>
      </c>
      <c r="H1726" s="25">
        <v>46090</v>
      </c>
      <c r="I1726" s="25">
        <v>46129</v>
      </c>
      <c r="J1726" s="25">
        <v>46142</v>
      </c>
      <c r="K1726" s="26" t="s">
        <v>74</v>
      </c>
      <c r="L1726" s="26" t="s">
        <v>4738</v>
      </c>
      <c r="M1726" s="26" t="s">
        <v>73</v>
      </c>
      <c r="N1726" s="26" t="s">
        <v>4730</v>
      </c>
      <c r="O1726" s="26" t="s">
        <v>941</v>
      </c>
      <c r="P1726" s="26" t="s">
        <v>4838</v>
      </c>
      <c r="Q1726" s="26">
        <v>0</v>
      </c>
      <c r="R1726" s="26">
        <v>0</v>
      </c>
      <c r="S1726" s="26">
        <v>0</v>
      </c>
      <c r="T1726" s="26">
        <v>0</v>
      </c>
      <c r="U1726" s="26" t="s">
        <v>942</v>
      </c>
      <c r="V1726" s="26" t="s">
        <v>4839</v>
      </c>
      <c r="W1726" s="26">
        <v>0</v>
      </c>
      <c r="X1726" s="26" t="s">
        <v>4840</v>
      </c>
      <c r="Y1726" s="25">
        <v>46216</v>
      </c>
      <c r="Z1726" s="27">
        <v>88</v>
      </c>
      <c r="AA1726" s="24" t="s">
        <v>62</v>
      </c>
      <c r="AB1726" s="24" t="s">
        <v>88</v>
      </c>
      <c r="AC1726" s="24" t="s">
        <v>4714</v>
      </c>
      <c r="AD1726" s="24" t="s">
        <v>4715</v>
      </c>
    </row>
    <row r="1727" spans="1:30" x14ac:dyDescent="0.35">
      <c r="A1727" s="23">
        <v>1726</v>
      </c>
      <c r="B1727" s="24" t="s">
        <v>5551</v>
      </c>
      <c r="C1727" s="24" t="s">
        <v>35</v>
      </c>
      <c r="D1727" s="24" t="s">
        <v>4735</v>
      </c>
      <c r="E1727" s="24" t="s">
        <v>4707</v>
      </c>
      <c r="F1727" s="24" t="s">
        <v>4759</v>
      </c>
      <c r="G1727" s="25">
        <v>45957</v>
      </c>
      <c r="H1727" s="25">
        <v>46066</v>
      </c>
      <c r="I1727" s="25">
        <v>46093</v>
      </c>
      <c r="J1727" s="25">
        <v>46121</v>
      </c>
      <c r="K1727" s="26" t="s">
        <v>39</v>
      </c>
      <c r="L1727" s="26" t="s">
        <v>4719</v>
      </c>
      <c r="M1727" s="26" t="s">
        <v>40</v>
      </c>
      <c r="N1727" s="26" t="s">
        <v>4710</v>
      </c>
      <c r="O1727" s="26" t="s">
        <v>37</v>
      </c>
      <c r="P1727" s="26" t="s">
        <v>4711</v>
      </c>
      <c r="Q1727" s="26">
        <v>0</v>
      </c>
      <c r="R1727" s="26">
        <v>0</v>
      </c>
      <c r="S1727" s="26">
        <v>0</v>
      </c>
      <c r="T1727" s="26">
        <v>0</v>
      </c>
      <c r="U1727" s="26" t="s">
        <v>3770</v>
      </c>
      <c r="V1727" s="26" t="s">
        <v>5027</v>
      </c>
      <c r="W1727" s="26">
        <v>0</v>
      </c>
      <c r="X1727" s="26" t="s">
        <v>5028</v>
      </c>
      <c r="Y1727" s="25">
        <v>46216</v>
      </c>
      <c r="Z1727" s="27">
        <v>124</v>
      </c>
      <c r="AA1727" s="24" t="s">
        <v>36</v>
      </c>
      <c r="AB1727" s="24" t="s">
        <v>88</v>
      </c>
      <c r="AC1727" s="24" t="s">
        <v>4714</v>
      </c>
      <c r="AD1727" s="24" t="s">
        <v>4715</v>
      </c>
    </row>
    <row r="1728" spans="1:30" x14ac:dyDescent="0.35">
      <c r="A1728" s="23">
        <v>1727</v>
      </c>
      <c r="B1728" s="24" t="s">
        <v>1817</v>
      </c>
      <c r="C1728" s="24" t="s">
        <v>61</v>
      </c>
      <c r="D1728" s="24" t="s">
        <v>4706</v>
      </c>
      <c r="E1728" s="24" t="s">
        <v>4911</v>
      </c>
      <c r="F1728" s="24" t="s">
        <v>4723</v>
      </c>
      <c r="G1728" s="25">
        <v>46048</v>
      </c>
      <c r="H1728" s="25">
        <v>46092</v>
      </c>
      <c r="I1728" s="25">
        <v>46134</v>
      </c>
      <c r="J1728" s="25">
        <v>46140</v>
      </c>
      <c r="K1728" s="26" t="s">
        <v>66</v>
      </c>
      <c r="L1728" s="26" t="s">
        <v>4724</v>
      </c>
      <c r="M1728" s="26" t="s">
        <v>64</v>
      </c>
      <c r="N1728" s="26" t="s">
        <v>4725</v>
      </c>
      <c r="O1728" s="26" t="s">
        <v>885</v>
      </c>
      <c r="P1728" s="26" t="s">
        <v>4726</v>
      </c>
      <c r="Q1728" s="26">
        <v>0</v>
      </c>
      <c r="R1728" s="26">
        <v>0</v>
      </c>
      <c r="S1728" s="26">
        <v>0</v>
      </c>
      <c r="T1728" s="26">
        <v>0</v>
      </c>
      <c r="U1728" s="26" t="s">
        <v>899</v>
      </c>
      <c r="V1728" s="26" t="s">
        <v>4755</v>
      </c>
      <c r="W1728" s="26" t="s">
        <v>79</v>
      </c>
      <c r="X1728" s="26" t="s">
        <v>4756</v>
      </c>
      <c r="Y1728" s="25">
        <v>46216</v>
      </c>
      <c r="Z1728" s="27">
        <v>83</v>
      </c>
      <c r="AA1728" s="24" t="s">
        <v>62</v>
      </c>
      <c r="AB1728" s="24" t="s">
        <v>25</v>
      </c>
      <c r="AC1728" s="24" t="s">
        <v>4714</v>
      </c>
      <c r="AD1728" s="24" t="s">
        <v>4715</v>
      </c>
    </row>
    <row r="1729" spans="1:30" x14ac:dyDescent="0.35">
      <c r="A1729" s="23">
        <v>1728</v>
      </c>
      <c r="B1729" s="24" t="s">
        <v>520</v>
      </c>
      <c r="C1729" s="24" t="s">
        <v>24</v>
      </c>
      <c r="D1729" s="24" t="s">
        <v>4706</v>
      </c>
      <c r="E1729" s="24" t="s">
        <v>5552</v>
      </c>
      <c r="F1729" s="24" t="s">
        <v>5553</v>
      </c>
      <c r="G1729" s="24"/>
      <c r="H1729" s="25">
        <v>46093</v>
      </c>
      <c r="I1729" s="25">
        <v>46129</v>
      </c>
      <c r="J1729" s="25">
        <v>46195</v>
      </c>
      <c r="K1729" s="26" t="s">
        <v>58</v>
      </c>
      <c r="L1729" s="26" t="s">
        <v>5415</v>
      </c>
      <c r="M1729" s="26" t="s">
        <v>89</v>
      </c>
      <c r="N1729" s="26" t="s">
        <v>5238</v>
      </c>
      <c r="O1729" s="26" t="s">
        <v>94</v>
      </c>
      <c r="P1729" s="26" t="s">
        <v>5329</v>
      </c>
      <c r="Q1729" s="26">
        <v>0</v>
      </c>
      <c r="R1729" s="26">
        <v>0</v>
      </c>
      <c r="S1729" s="26">
        <v>0</v>
      </c>
      <c r="T1729" s="26">
        <v>0</v>
      </c>
      <c r="U1729" s="26" t="s">
        <v>126</v>
      </c>
      <c r="V1729" s="26" t="s">
        <v>5444</v>
      </c>
      <c r="W1729" s="26">
        <v>0</v>
      </c>
      <c r="X1729" s="26">
        <v>0</v>
      </c>
      <c r="Y1729" s="25">
        <v>46216</v>
      </c>
      <c r="Z1729" s="27">
        <v>88</v>
      </c>
      <c r="AA1729" s="24" t="s">
        <v>5114</v>
      </c>
      <c r="AB1729" s="24" t="s">
        <v>25</v>
      </c>
      <c r="AC1729" s="24" t="s">
        <v>4714</v>
      </c>
      <c r="AD1729" s="24" t="s">
        <v>4750</v>
      </c>
    </row>
    <row r="1730" spans="1:30" x14ac:dyDescent="0.35">
      <c r="A1730" s="23">
        <v>1729</v>
      </c>
      <c r="B1730" s="24" t="s">
        <v>521</v>
      </c>
      <c r="C1730" s="24" t="s">
        <v>24</v>
      </c>
      <c r="D1730" s="24" t="s">
        <v>4706</v>
      </c>
      <c r="E1730" s="24" t="s">
        <v>5251</v>
      </c>
      <c r="F1730" s="24" t="s">
        <v>5109</v>
      </c>
      <c r="G1730" s="25">
        <v>46002</v>
      </c>
      <c r="H1730" s="25">
        <v>46051</v>
      </c>
      <c r="I1730" s="25">
        <v>46134</v>
      </c>
      <c r="J1730" s="25">
        <v>46147</v>
      </c>
      <c r="K1730" s="26" t="s">
        <v>30</v>
      </c>
      <c r="L1730" s="26" t="s">
        <v>5111</v>
      </c>
      <c r="M1730" s="26" t="s">
        <v>29</v>
      </c>
      <c r="N1730" s="26" t="s">
        <v>5110</v>
      </c>
      <c r="O1730" s="26" t="s">
        <v>522</v>
      </c>
      <c r="P1730" s="26" t="s">
        <v>5034</v>
      </c>
      <c r="Q1730" s="26">
        <v>0</v>
      </c>
      <c r="R1730" s="26">
        <v>0</v>
      </c>
      <c r="S1730" s="26">
        <v>0</v>
      </c>
      <c r="T1730" s="26">
        <v>0</v>
      </c>
      <c r="U1730" s="26" t="s">
        <v>112</v>
      </c>
      <c r="V1730" s="26" t="s">
        <v>5436</v>
      </c>
      <c r="W1730" s="26">
        <v>0</v>
      </c>
      <c r="X1730" s="26" t="s">
        <v>5554</v>
      </c>
      <c r="Y1730" s="25">
        <v>46216</v>
      </c>
      <c r="Z1730" s="27">
        <v>83</v>
      </c>
      <c r="AA1730" s="24" t="s">
        <v>5114</v>
      </c>
      <c r="AB1730" s="24" t="s">
        <v>25</v>
      </c>
      <c r="AC1730" s="24" t="s">
        <v>4714</v>
      </c>
      <c r="AD1730" s="24" t="s">
        <v>4715</v>
      </c>
    </row>
    <row r="1731" spans="1:30" x14ac:dyDescent="0.35">
      <c r="A1731" s="23">
        <v>1730</v>
      </c>
      <c r="B1731" s="24" t="s">
        <v>1818</v>
      </c>
      <c r="C1731" s="24" t="s">
        <v>61</v>
      </c>
      <c r="D1731" s="24" t="s">
        <v>4735</v>
      </c>
      <c r="E1731" s="24" t="s">
        <v>4950</v>
      </c>
      <c r="F1731" s="24" t="s">
        <v>4723</v>
      </c>
      <c r="G1731" s="25">
        <v>46065</v>
      </c>
      <c r="H1731" s="25">
        <v>46094</v>
      </c>
      <c r="I1731" s="25">
        <v>46129</v>
      </c>
      <c r="J1731" s="25">
        <v>46142</v>
      </c>
      <c r="K1731" s="26" t="s">
        <v>74</v>
      </c>
      <c r="L1731" s="26" t="s">
        <v>4738</v>
      </c>
      <c r="M1731" s="26" t="s">
        <v>73</v>
      </c>
      <c r="N1731" s="26" t="s">
        <v>4730</v>
      </c>
      <c r="O1731" s="26" t="s">
        <v>941</v>
      </c>
      <c r="P1731" s="26" t="s">
        <v>4838</v>
      </c>
      <c r="Q1731" s="26">
        <v>0</v>
      </c>
      <c r="R1731" s="26">
        <v>0</v>
      </c>
      <c r="S1731" s="26">
        <v>0</v>
      </c>
      <c r="T1731" s="26">
        <v>0</v>
      </c>
      <c r="U1731" s="26" t="s">
        <v>942</v>
      </c>
      <c r="V1731" s="26" t="s">
        <v>4839</v>
      </c>
      <c r="W1731" s="26">
        <v>0</v>
      </c>
      <c r="X1731" s="26" t="s">
        <v>4840</v>
      </c>
      <c r="Y1731" s="25">
        <v>46216</v>
      </c>
      <c r="Z1731" s="27">
        <v>88</v>
      </c>
      <c r="AA1731" s="24" t="s">
        <v>62</v>
      </c>
      <c r="AB1731" s="24" t="s">
        <v>88</v>
      </c>
      <c r="AC1731" s="24" t="s">
        <v>4714</v>
      </c>
      <c r="AD1731" s="24" t="s">
        <v>4715</v>
      </c>
    </row>
    <row r="1732" spans="1:30" x14ac:dyDescent="0.35">
      <c r="A1732" s="23">
        <v>1731</v>
      </c>
      <c r="B1732" s="24" t="s">
        <v>1819</v>
      </c>
      <c r="C1732" s="24" t="s">
        <v>61</v>
      </c>
      <c r="D1732" s="24" t="s">
        <v>4706</v>
      </c>
      <c r="E1732" s="24" t="s">
        <v>4809</v>
      </c>
      <c r="F1732" s="24" t="s">
        <v>4723</v>
      </c>
      <c r="G1732" s="25">
        <v>46059</v>
      </c>
      <c r="H1732" s="25">
        <v>46094</v>
      </c>
      <c r="I1732" s="25">
        <v>46134</v>
      </c>
      <c r="J1732" s="25">
        <v>46141</v>
      </c>
      <c r="K1732" s="26" t="s">
        <v>66</v>
      </c>
      <c r="L1732" s="26" t="s">
        <v>4724</v>
      </c>
      <c r="M1732" s="26" t="s">
        <v>64</v>
      </c>
      <c r="N1732" s="26" t="s">
        <v>4725</v>
      </c>
      <c r="O1732" s="26" t="s">
        <v>885</v>
      </c>
      <c r="P1732" s="26" t="s">
        <v>4726</v>
      </c>
      <c r="Q1732" s="26">
        <v>0</v>
      </c>
      <c r="R1732" s="26">
        <v>0</v>
      </c>
      <c r="S1732" s="26">
        <v>0</v>
      </c>
      <c r="T1732" s="26">
        <v>0</v>
      </c>
      <c r="U1732" s="26" t="s">
        <v>899</v>
      </c>
      <c r="V1732" s="26" t="s">
        <v>4755</v>
      </c>
      <c r="W1732" s="26">
        <v>0</v>
      </c>
      <c r="X1732" s="26" t="s">
        <v>4756</v>
      </c>
      <c r="Y1732" s="25">
        <v>46216</v>
      </c>
      <c r="Z1732" s="27">
        <v>83</v>
      </c>
      <c r="AA1732" s="24" t="s">
        <v>62</v>
      </c>
      <c r="AB1732" s="24" t="s">
        <v>25</v>
      </c>
      <c r="AC1732" s="24" t="s">
        <v>4714</v>
      </c>
      <c r="AD1732" s="24" t="s">
        <v>4715</v>
      </c>
    </row>
    <row r="1733" spans="1:30" x14ac:dyDescent="0.35">
      <c r="A1733" s="23">
        <v>1732</v>
      </c>
      <c r="B1733" s="24" t="s">
        <v>1820</v>
      </c>
      <c r="C1733" s="24" t="s">
        <v>61</v>
      </c>
      <c r="D1733" s="24" t="s">
        <v>4735</v>
      </c>
      <c r="E1733" s="24" t="s">
        <v>4817</v>
      </c>
      <c r="F1733" s="24" t="s">
        <v>4723</v>
      </c>
      <c r="G1733" s="25">
        <v>46071</v>
      </c>
      <c r="H1733" s="25">
        <v>46098</v>
      </c>
      <c r="I1733" s="25">
        <v>46129</v>
      </c>
      <c r="J1733" s="25">
        <v>46142</v>
      </c>
      <c r="K1733" s="26" t="s">
        <v>74</v>
      </c>
      <c r="L1733" s="26" t="s">
        <v>4738</v>
      </c>
      <c r="M1733" s="26" t="s">
        <v>73</v>
      </c>
      <c r="N1733" s="26" t="s">
        <v>4730</v>
      </c>
      <c r="O1733" s="26" t="s">
        <v>941</v>
      </c>
      <c r="P1733" s="26" t="s">
        <v>4838</v>
      </c>
      <c r="Q1733" s="26">
        <v>0</v>
      </c>
      <c r="R1733" s="26">
        <v>0</v>
      </c>
      <c r="S1733" s="26">
        <v>0</v>
      </c>
      <c r="T1733" s="26">
        <v>0</v>
      </c>
      <c r="U1733" s="26" t="s">
        <v>1075</v>
      </c>
      <c r="V1733" s="26" t="s">
        <v>5104</v>
      </c>
      <c r="W1733" s="26">
        <v>0</v>
      </c>
      <c r="X1733" s="26" t="s">
        <v>5040</v>
      </c>
      <c r="Y1733" s="25">
        <v>46216</v>
      </c>
      <c r="Z1733" s="27">
        <v>88</v>
      </c>
      <c r="AA1733" s="24" t="s">
        <v>62</v>
      </c>
      <c r="AB1733" s="24" t="s">
        <v>88</v>
      </c>
      <c r="AC1733" s="24" t="s">
        <v>4714</v>
      </c>
      <c r="AD1733" s="24" t="s">
        <v>4715</v>
      </c>
    </row>
    <row r="1734" spans="1:30" x14ac:dyDescent="0.35">
      <c r="A1734" s="23">
        <v>1733</v>
      </c>
      <c r="B1734" s="24" t="s">
        <v>523</v>
      </c>
      <c r="C1734" s="24" t="s">
        <v>24</v>
      </c>
      <c r="D1734" s="24" t="s">
        <v>5441</v>
      </c>
      <c r="E1734" s="24"/>
      <c r="F1734" s="24"/>
      <c r="G1734" s="24"/>
      <c r="H1734" s="25">
        <v>46111</v>
      </c>
      <c r="I1734" s="25">
        <v>46132</v>
      </c>
      <c r="J1734" s="25">
        <v>46176</v>
      </c>
      <c r="K1734" s="26" t="s">
        <v>28</v>
      </c>
      <c r="L1734" s="26" t="s">
        <v>5237</v>
      </c>
      <c r="M1734" s="26" t="s">
        <v>30</v>
      </c>
      <c r="N1734" s="26" t="s">
        <v>5111</v>
      </c>
      <c r="O1734" s="26" t="s">
        <v>89</v>
      </c>
      <c r="P1734" s="26" t="s">
        <v>5238</v>
      </c>
      <c r="Q1734" s="26">
        <v>0</v>
      </c>
      <c r="R1734" s="26">
        <v>0</v>
      </c>
      <c r="S1734" s="26">
        <v>0</v>
      </c>
      <c r="T1734" s="26">
        <v>0</v>
      </c>
      <c r="U1734" s="26" t="s">
        <v>98</v>
      </c>
      <c r="V1734" s="26" t="s">
        <v>5346</v>
      </c>
      <c r="W1734" s="26">
        <v>0</v>
      </c>
      <c r="X1734" s="26">
        <v>0</v>
      </c>
      <c r="Y1734" s="25">
        <v>46216</v>
      </c>
      <c r="Z1734" s="27">
        <v>85</v>
      </c>
      <c r="AA1734" s="24" t="s">
        <v>5114</v>
      </c>
      <c r="AB1734" s="24" t="s">
        <v>25</v>
      </c>
      <c r="AC1734" s="24" t="s">
        <v>4714</v>
      </c>
      <c r="AD1734" s="24" t="s">
        <v>4750</v>
      </c>
    </row>
    <row r="1735" spans="1:30" x14ac:dyDescent="0.35">
      <c r="A1735" s="23">
        <v>1734</v>
      </c>
      <c r="B1735" s="24" t="s">
        <v>524</v>
      </c>
      <c r="C1735" s="24" t="s">
        <v>24</v>
      </c>
      <c r="D1735" s="24" t="s">
        <v>5441</v>
      </c>
      <c r="E1735" s="24"/>
      <c r="F1735" s="24"/>
      <c r="G1735" s="24"/>
      <c r="H1735" s="25">
        <v>46111</v>
      </c>
      <c r="I1735" s="25">
        <v>46132</v>
      </c>
      <c r="J1735" s="25">
        <v>46176</v>
      </c>
      <c r="K1735" s="26" t="s">
        <v>29</v>
      </c>
      <c r="L1735" s="26" t="s">
        <v>5110</v>
      </c>
      <c r="M1735" s="26" t="s">
        <v>27</v>
      </c>
      <c r="N1735" s="26" t="s">
        <v>5328</v>
      </c>
      <c r="O1735" s="26" t="s">
        <v>94</v>
      </c>
      <c r="P1735" s="26" t="s">
        <v>5329</v>
      </c>
      <c r="Q1735" s="26">
        <v>0</v>
      </c>
      <c r="R1735" s="26">
        <v>0</v>
      </c>
      <c r="S1735" s="26">
        <v>0</v>
      </c>
      <c r="T1735" s="26">
        <v>0</v>
      </c>
      <c r="U1735" s="26" t="s">
        <v>59</v>
      </c>
      <c r="V1735" s="26" t="s">
        <v>5549</v>
      </c>
      <c r="W1735" s="26">
        <v>0</v>
      </c>
      <c r="X1735" s="26">
        <v>0</v>
      </c>
      <c r="Y1735" s="25">
        <v>46216</v>
      </c>
      <c r="Z1735" s="27">
        <v>85</v>
      </c>
      <c r="AA1735" s="24" t="s">
        <v>5114</v>
      </c>
      <c r="AB1735" s="24" t="s">
        <v>25</v>
      </c>
      <c r="AC1735" s="24" t="s">
        <v>4714</v>
      </c>
      <c r="AD1735" s="24" t="s">
        <v>4750</v>
      </c>
    </row>
    <row r="1736" spans="1:30" x14ac:dyDescent="0.35">
      <c r="A1736" s="23">
        <v>1735</v>
      </c>
      <c r="B1736" s="24" t="s">
        <v>525</v>
      </c>
      <c r="C1736" s="24" t="s">
        <v>24</v>
      </c>
      <c r="D1736" s="24" t="s">
        <v>5441</v>
      </c>
      <c r="E1736" s="24"/>
      <c r="F1736" s="24"/>
      <c r="G1736" s="24"/>
      <c r="H1736" s="25">
        <v>46111</v>
      </c>
      <c r="I1736" s="25">
        <v>46132</v>
      </c>
      <c r="J1736" s="25">
        <v>46176</v>
      </c>
      <c r="K1736" s="26" t="s">
        <v>28</v>
      </c>
      <c r="L1736" s="26" t="s">
        <v>5237</v>
      </c>
      <c r="M1736" s="26" t="s">
        <v>30</v>
      </c>
      <c r="N1736" s="26" t="s">
        <v>5111</v>
      </c>
      <c r="O1736" s="26" t="s">
        <v>89</v>
      </c>
      <c r="P1736" s="26" t="s">
        <v>5238</v>
      </c>
      <c r="Q1736" s="26">
        <v>0</v>
      </c>
      <c r="R1736" s="26">
        <v>0</v>
      </c>
      <c r="S1736" s="26">
        <v>0</v>
      </c>
      <c r="T1736" s="26">
        <v>0</v>
      </c>
      <c r="U1736" s="26" t="s">
        <v>137</v>
      </c>
      <c r="V1736" s="26" t="s">
        <v>5447</v>
      </c>
      <c r="W1736" s="26">
        <v>0</v>
      </c>
      <c r="X1736" s="26">
        <v>0</v>
      </c>
      <c r="Y1736" s="25">
        <v>46216</v>
      </c>
      <c r="Z1736" s="27">
        <v>85</v>
      </c>
      <c r="AA1736" s="24" t="s">
        <v>5114</v>
      </c>
      <c r="AB1736" s="24" t="s">
        <v>25</v>
      </c>
      <c r="AC1736" s="24" t="s">
        <v>4714</v>
      </c>
      <c r="AD1736" s="24" t="s">
        <v>4750</v>
      </c>
    </row>
    <row r="1737" spans="1:30" x14ac:dyDescent="0.35">
      <c r="A1737" s="23">
        <v>1736</v>
      </c>
      <c r="B1737" s="24" t="s">
        <v>526</v>
      </c>
      <c r="C1737" s="24" t="s">
        <v>24</v>
      </c>
      <c r="D1737" s="24" t="s">
        <v>5441</v>
      </c>
      <c r="E1737" s="24"/>
      <c r="F1737" s="24"/>
      <c r="G1737" s="24"/>
      <c r="H1737" s="25">
        <v>46111</v>
      </c>
      <c r="I1737" s="25">
        <v>46132</v>
      </c>
      <c r="J1737" s="25">
        <v>46195</v>
      </c>
      <c r="K1737" s="26" t="s">
        <v>29</v>
      </c>
      <c r="L1737" s="26" t="s">
        <v>5110</v>
      </c>
      <c r="M1737" s="26" t="s">
        <v>27</v>
      </c>
      <c r="N1737" s="26" t="s">
        <v>5328</v>
      </c>
      <c r="O1737" s="26" t="s">
        <v>94</v>
      </c>
      <c r="P1737" s="26" t="s">
        <v>5329</v>
      </c>
      <c r="Q1737" s="26">
        <v>0</v>
      </c>
      <c r="R1737" s="26">
        <v>0</v>
      </c>
      <c r="S1737" s="26">
        <v>0</v>
      </c>
      <c r="T1737" s="26">
        <v>0</v>
      </c>
      <c r="U1737" s="26" t="s">
        <v>59</v>
      </c>
      <c r="V1737" s="26" t="s">
        <v>5549</v>
      </c>
      <c r="W1737" s="26">
        <v>0</v>
      </c>
      <c r="X1737" s="26">
        <v>0</v>
      </c>
      <c r="Y1737" s="25">
        <v>46216</v>
      </c>
      <c r="Z1737" s="27">
        <v>85</v>
      </c>
      <c r="AA1737" s="24" t="s">
        <v>5114</v>
      </c>
      <c r="AB1737" s="24" t="s">
        <v>25</v>
      </c>
      <c r="AC1737" s="24" t="s">
        <v>4714</v>
      </c>
      <c r="AD1737" s="24" t="s">
        <v>4750</v>
      </c>
    </row>
    <row r="1738" spans="1:30" x14ac:dyDescent="0.35">
      <c r="A1738" s="23">
        <v>1737</v>
      </c>
      <c r="B1738" s="24" t="s">
        <v>527</v>
      </c>
      <c r="C1738" s="24" t="s">
        <v>24</v>
      </c>
      <c r="D1738" s="24" t="s">
        <v>5441</v>
      </c>
      <c r="E1738" s="24"/>
      <c r="F1738" s="24"/>
      <c r="G1738" s="24"/>
      <c r="H1738" s="25">
        <v>46111</v>
      </c>
      <c r="I1738" s="25">
        <v>46132</v>
      </c>
      <c r="J1738" s="25">
        <v>46195</v>
      </c>
      <c r="K1738" s="26" t="s">
        <v>29</v>
      </c>
      <c r="L1738" s="26" t="s">
        <v>5110</v>
      </c>
      <c r="M1738" s="26" t="s">
        <v>27</v>
      </c>
      <c r="N1738" s="26" t="s">
        <v>5328</v>
      </c>
      <c r="O1738" s="26" t="s">
        <v>94</v>
      </c>
      <c r="P1738" s="26" t="s">
        <v>5329</v>
      </c>
      <c r="Q1738" s="26">
        <v>0</v>
      </c>
      <c r="R1738" s="26">
        <v>0</v>
      </c>
      <c r="S1738" s="26">
        <v>0</v>
      </c>
      <c r="T1738" s="26">
        <v>0</v>
      </c>
      <c r="U1738" s="26" t="s">
        <v>271</v>
      </c>
      <c r="V1738" s="26" t="s">
        <v>5461</v>
      </c>
      <c r="W1738" s="26">
        <v>0</v>
      </c>
      <c r="X1738" s="26">
        <v>0</v>
      </c>
      <c r="Y1738" s="25">
        <v>46216</v>
      </c>
      <c r="Z1738" s="27">
        <v>85</v>
      </c>
      <c r="AA1738" s="24" t="s">
        <v>5114</v>
      </c>
      <c r="AB1738" s="24" t="s">
        <v>25</v>
      </c>
      <c r="AC1738" s="24" t="s">
        <v>4714</v>
      </c>
      <c r="AD1738" s="24" t="s">
        <v>4750</v>
      </c>
    </row>
    <row r="1739" spans="1:30" x14ac:dyDescent="0.35">
      <c r="A1739" s="23">
        <v>1738</v>
      </c>
      <c r="B1739" s="24" t="s">
        <v>528</v>
      </c>
      <c r="C1739" s="24" t="s">
        <v>24</v>
      </c>
      <c r="D1739" s="24" t="s">
        <v>5441</v>
      </c>
      <c r="E1739" s="24"/>
      <c r="F1739" s="24"/>
      <c r="G1739" s="24"/>
      <c r="H1739" s="25">
        <v>46111</v>
      </c>
      <c r="I1739" s="25">
        <v>46132</v>
      </c>
      <c r="J1739" s="25">
        <v>46195</v>
      </c>
      <c r="K1739" s="26" t="s">
        <v>29</v>
      </c>
      <c r="L1739" s="26" t="s">
        <v>5110</v>
      </c>
      <c r="M1739" s="26" t="s">
        <v>27</v>
      </c>
      <c r="N1739" s="26" t="s">
        <v>5328</v>
      </c>
      <c r="O1739" s="26" t="s">
        <v>94</v>
      </c>
      <c r="P1739" s="26" t="s">
        <v>5329</v>
      </c>
      <c r="Q1739" s="26">
        <v>0</v>
      </c>
      <c r="R1739" s="26">
        <v>0</v>
      </c>
      <c r="S1739" s="26">
        <v>0</v>
      </c>
      <c r="T1739" s="26">
        <v>0</v>
      </c>
      <c r="U1739" s="26" t="s">
        <v>271</v>
      </c>
      <c r="V1739" s="26" t="s">
        <v>5461</v>
      </c>
      <c r="W1739" s="26">
        <v>0</v>
      </c>
      <c r="X1739" s="26">
        <v>0</v>
      </c>
      <c r="Y1739" s="25">
        <v>46216</v>
      </c>
      <c r="Z1739" s="27">
        <v>85</v>
      </c>
      <c r="AA1739" s="24" t="s">
        <v>5114</v>
      </c>
      <c r="AB1739" s="24" t="s">
        <v>25</v>
      </c>
      <c r="AC1739" s="24" t="s">
        <v>4714</v>
      </c>
      <c r="AD1739" s="24" t="s">
        <v>4750</v>
      </c>
    </row>
    <row r="1740" spans="1:30" x14ac:dyDescent="0.35">
      <c r="A1740" s="23">
        <v>1739</v>
      </c>
      <c r="B1740" s="24" t="s">
        <v>529</v>
      </c>
      <c r="C1740" s="24" t="s">
        <v>24</v>
      </c>
      <c r="D1740" s="24" t="s">
        <v>5441</v>
      </c>
      <c r="E1740" s="24"/>
      <c r="F1740" s="24"/>
      <c r="G1740" s="24"/>
      <c r="H1740" s="25">
        <v>46111</v>
      </c>
      <c r="I1740" s="25">
        <v>46132</v>
      </c>
      <c r="J1740" s="25">
        <v>46183</v>
      </c>
      <c r="K1740" s="26" t="s">
        <v>28</v>
      </c>
      <c r="L1740" s="26" t="s">
        <v>5237</v>
      </c>
      <c r="M1740" s="26" t="s">
        <v>30</v>
      </c>
      <c r="N1740" s="26" t="s">
        <v>5111</v>
      </c>
      <c r="O1740" s="26" t="s">
        <v>89</v>
      </c>
      <c r="P1740" s="26" t="s">
        <v>5238</v>
      </c>
      <c r="Q1740" s="26">
        <v>0</v>
      </c>
      <c r="R1740" s="26">
        <v>0</v>
      </c>
      <c r="S1740" s="26">
        <v>0</v>
      </c>
      <c r="T1740" s="26">
        <v>0</v>
      </c>
      <c r="U1740" s="26" t="s">
        <v>119</v>
      </c>
      <c r="V1740" s="26" t="s">
        <v>5443</v>
      </c>
      <c r="W1740" s="26">
        <v>0</v>
      </c>
      <c r="X1740" s="26">
        <v>0</v>
      </c>
      <c r="Y1740" s="25">
        <v>46216</v>
      </c>
      <c r="Z1740" s="27">
        <v>85</v>
      </c>
      <c r="AA1740" s="24" t="s">
        <v>5114</v>
      </c>
      <c r="AB1740" s="24" t="s">
        <v>25</v>
      </c>
      <c r="AC1740" s="24" t="s">
        <v>4714</v>
      </c>
      <c r="AD1740" s="24" t="s">
        <v>4750</v>
      </c>
    </row>
    <row r="1741" spans="1:30" x14ac:dyDescent="0.35">
      <c r="A1741" s="23">
        <v>1740</v>
      </c>
      <c r="B1741" s="24" t="s">
        <v>530</v>
      </c>
      <c r="C1741" s="24" t="s">
        <v>24</v>
      </c>
      <c r="D1741" s="24" t="s">
        <v>5441</v>
      </c>
      <c r="E1741" s="24"/>
      <c r="F1741" s="24"/>
      <c r="G1741" s="24"/>
      <c r="H1741" s="25">
        <v>46111</v>
      </c>
      <c r="I1741" s="25">
        <v>46132</v>
      </c>
      <c r="J1741" s="25">
        <v>46195</v>
      </c>
      <c r="K1741" s="26" t="s">
        <v>29</v>
      </c>
      <c r="L1741" s="26" t="s">
        <v>5110</v>
      </c>
      <c r="M1741" s="26" t="s">
        <v>27</v>
      </c>
      <c r="N1741" s="26" t="s">
        <v>5328</v>
      </c>
      <c r="O1741" s="26" t="s">
        <v>94</v>
      </c>
      <c r="P1741" s="26" t="s">
        <v>5329</v>
      </c>
      <c r="Q1741" s="26">
        <v>0</v>
      </c>
      <c r="R1741" s="26">
        <v>0</v>
      </c>
      <c r="S1741" s="26">
        <v>0</v>
      </c>
      <c r="T1741" s="26">
        <v>0</v>
      </c>
      <c r="U1741" s="26" t="s">
        <v>126</v>
      </c>
      <c r="V1741" s="26" t="s">
        <v>5444</v>
      </c>
      <c r="W1741" s="26">
        <v>0</v>
      </c>
      <c r="X1741" s="26">
        <v>0</v>
      </c>
      <c r="Y1741" s="25">
        <v>46216</v>
      </c>
      <c r="Z1741" s="27">
        <v>85</v>
      </c>
      <c r="AA1741" s="24" t="s">
        <v>5114</v>
      </c>
      <c r="AB1741" s="24" t="s">
        <v>25</v>
      </c>
      <c r="AC1741" s="24" t="s">
        <v>4714</v>
      </c>
      <c r="AD1741" s="24" t="s">
        <v>4750</v>
      </c>
    </row>
    <row r="1742" spans="1:30" x14ac:dyDescent="0.35">
      <c r="A1742" s="23">
        <v>1741</v>
      </c>
      <c r="B1742" s="24" t="s">
        <v>531</v>
      </c>
      <c r="C1742" s="24" t="s">
        <v>24</v>
      </c>
      <c r="D1742" s="24" t="s">
        <v>5441</v>
      </c>
      <c r="E1742" s="24"/>
      <c r="F1742" s="24"/>
      <c r="G1742" s="24"/>
      <c r="H1742" s="25">
        <v>46111</v>
      </c>
      <c r="I1742" s="25">
        <v>46132</v>
      </c>
      <c r="J1742" s="25">
        <v>46195</v>
      </c>
      <c r="K1742" s="26" t="s">
        <v>29</v>
      </c>
      <c r="L1742" s="26" t="s">
        <v>5110</v>
      </c>
      <c r="M1742" s="26" t="s">
        <v>27</v>
      </c>
      <c r="N1742" s="26" t="s">
        <v>5328</v>
      </c>
      <c r="O1742" s="26" t="s">
        <v>94</v>
      </c>
      <c r="P1742" s="26" t="s">
        <v>5329</v>
      </c>
      <c r="Q1742" s="26">
        <v>0</v>
      </c>
      <c r="R1742" s="26">
        <v>0</v>
      </c>
      <c r="S1742" s="26">
        <v>0</v>
      </c>
      <c r="T1742" s="26">
        <v>0</v>
      </c>
      <c r="U1742" s="26" t="s">
        <v>151</v>
      </c>
      <c r="V1742" s="26" t="s">
        <v>5449</v>
      </c>
      <c r="W1742" s="26">
        <v>0</v>
      </c>
      <c r="X1742" s="26">
        <v>0</v>
      </c>
      <c r="Y1742" s="25">
        <v>46216</v>
      </c>
      <c r="Z1742" s="27">
        <v>85</v>
      </c>
      <c r="AA1742" s="24" t="s">
        <v>5114</v>
      </c>
      <c r="AB1742" s="24" t="s">
        <v>25</v>
      </c>
      <c r="AC1742" s="24" t="s">
        <v>4714</v>
      </c>
      <c r="AD1742" s="24" t="s">
        <v>4750</v>
      </c>
    </row>
    <row r="1743" spans="1:30" x14ac:dyDescent="0.35">
      <c r="A1743" s="23">
        <v>1742</v>
      </c>
      <c r="B1743" s="24" t="s">
        <v>532</v>
      </c>
      <c r="C1743" s="24" t="s">
        <v>24</v>
      </c>
      <c r="D1743" s="24" t="s">
        <v>5441</v>
      </c>
      <c r="E1743" s="24"/>
      <c r="F1743" s="24"/>
      <c r="G1743" s="24"/>
      <c r="H1743" s="25">
        <v>46111</v>
      </c>
      <c r="I1743" s="25">
        <v>46132</v>
      </c>
      <c r="J1743" s="25">
        <v>46195</v>
      </c>
      <c r="K1743" s="26" t="s">
        <v>29</v>
      </c>
      <c r="L1743" s="26" t="s">
        <v>5110</v>
      </c>
      <c r="M1743" s="26" t="s">
        <v>27</v>
      </c>
      <c r="N1743" s="26" t="s">
        <v>5328</v>
      </c>
      <c r="O1743" s="26" t="s">
        <v>94</v>
      </c>
      <c r="P1743" s="26" t="s">
        <v>5329</v>
      </c>
      <c r="Q1743" s="26">
        <v>0</v>
      </c>
      <c r="R1743" s="26">
        <v>0</v>
      </c>
      <c r="S1743" s="26">
        <v>0</v>
      </c>
      <c r="T1743" s="26">
        <v>0</v>
      </c>
      <c r="U1743" s="26" t="s">
        <v>271</v>
      </c>
      <c r="V1743" s="26" t="s">
        <v>5461</v>
      </c>
      <c r="W1743" s="26">
        <v>0</v>
      </c>
      <c r="X1743" s="26">
        <v>0</v>
      </c>
      <c r="Y1743" s="25">
        <v>46216</v>
      </c>
      <c r="Z1743" s="27">
        <v>85</v>
      </c>
      <c r="AA1743" s="24" t="s">
        <v>5114</v>
      </c>
      <c r="AB1743" s="24" t="s">
        <v>25</v>
      </c>
      <c r="AC1743" s="24" t="s">
        <v>4714</v>
      </c>
      <c r="AD1743" s="24" t="s">
        <v>4750</v>
      </c>
    </row>
    <row r="1744" spans="1:30" x14ac:dyDescent="0.35">
      <c r="A1744" s="23">
        <v>1743</v>
      </c>
      <c r="B1744" s="24" t="s">
        <v>533</v>
      </c>
      <c r="C1744" s="24" t="s">
        <v>24</v>
      </c>
      <c r="D1744" s="24" t="s">
        <v>5441</v>
      </c>
      <c r="E1744" s="24"/>
      <c r="F1744" s="24"/>
      <c r="G1744" s="24"/>
      <c r="H1744" s="25">
        <v>46111</v>
      </c>
      <c r="I1744" s="25">
        <v>46132</v>
      </c>
      <c r="J1744" s="25">
        <v>46195</v>
      </c>
      <c r="K1744" s="26" t="s">
        <v>29</v>
      </c>
      <c r="L1744" s="26" t="s">
        <v>5110</v>
      </c>
      <c r="M1744" s="26" t="s">
        <v>27</v>
      </c>
      <c r="N1744" s="26" t="s">
        <v>5328</v>
      </c>
      <c r="O1744" s="26" t="s">
        <v>94</v>
      </c>
      <c r="P1744" s="26" t="s">
        <v>5329</v>
      </c>
      <c r="Q1744" s="26">
        <v>0</v>
      </c>
      <c r="R1744" s="26">
        <v>0</v>
      </c>
      <c r="S1744" s="26">
        <v>0</v>
      </c>
      <c r="T1744" s="26">
        <v>0</v>
      </c>
      <c r="U1744" s="26" t="s">
        <v>271</v>
      </c>
      <c r="V1744" s="26" t="s">
        <v>5461</v>
      </c>
      <c r="W1744" s="26">
        <v>0</v>
      </c>
      <c r="X1744" s="26">
        <v>0</v>
      </c>
      <c r="Y1744" s="25">
        <v>46216</v>
      </c>
      <c r="Z1744" s="27">
        <v>85</v>
      </c>
      <c r="AA1744" s="24" t="s">
        <v>5114</v>
      </c>
      <c r="AB1744" s="24" t="s">
        <v>25</v>
      </c>
      <c r="AC1744" s="24" t="s">
        <v>4714</v>
      </c>
      <c r="AD1744" s="24" t="s">
        <v>4750</v>
      </c>
    </row>
    <row r="1745" spans="1:30" x14ac:dyDescent="0.35">
      <c r="A1745" s="23">
        <v>1744</v>
      </c>
      <c r="B1745" s="24" t="s">
        <v>534</v>
      </c>
      <c r="C1745" s="24" t="s">
        <v>24</v>
      </c>
      <c r="D1745" s="24" t="s">
        <v>5441</v>
      </c>
      <c r="E1745" s="24"/>
      <c r="F1745" s="24"/>
      <c r="G1745" s="24"/>
      <c r="H1745" s="25">
        <v>46111</v>
      </c>
      <c r="I1745" s="25">
        <v>46132</v>
      </c>
      <c r="J1745" s="25">
        <v>46161</v>
      </c>
      <c r="K1745" s="26" t="s">
        <v>57</v>
      </c>
      <c r="L1745" s="26" t="s">
        <v>5442</v>
      </c>
      <c r="M1745" s="26" t="s">
        <v>58</v>
      </c>
      <c r="N1745" s="26" t="s">
        <v>5415</v>
      </c>
      <c r="O1745" s="26" t="s">
        <v>111</v>
      </c>
      <c r="P1745" s="26" t="s">
        <v>5435</v>
      </c>
      <c r="Q1745" s="26">
        <v>0</v>
      </c>
      <c r="R1745" s="26">
        <v>0</v>
      </c>
      <c r="S1745" s="26">
        <v>0</v>
      </c>
      <c r="T1745" s="26">
        <v>0</v>
      </c>
      <c r="U1745" s="26" t="s">
        <v>137</v>
      </c>
      <c r="V1745" s="26" t="s">
        <v>5447</v>
      </c>
      <c r="W1745" s="26">
        <v>0</v>
      </c>
      <c r="X1745" s="26">
        <v>0</v>
      </c>
      <c r="Y1745" s="25">
        <v>46216</v>
      </c>
      <c r="Z1745" s="27">
        <v>85</v>
      </c>
      <c r="AA1745" s="24" t="s">
        <v>5114</v>
      </c>
      <c r="AB1745" s="24" t="s">
        <v>25</v>
      </c>
      <c r="AC1745" s="24" t="s">
        <v>4714</v>
      </c>
      <c r="AD1745" s="24" t="s">
        <v>4750</v>
      </c>
    </row>
    <row r="1746" spans="1:30" x14ac:dyDescent="0.35">
      <c r="A1746" s="23">
        <v>1745</v>
      </c>
      <c r="B1746" s="24" t="s">
        <v>535</v>
      </c>
      <c r="C1746" s="24" t="s">
        <v>24</v>
      </c>
      <c r="D1746" s="24" t="s">
        <v>5441</v>
      </c>
      <c r="E1746" s="24"/>
      <c r="F1746" s="24"/>
      <c r="G1746" s="24"/>
      <c r="H1746" s="25">
        <v>46111</v>
      </c>
      <c r="I1746" s="25">
        <v>46132</v>
      </c>
      <c r="J1746" s="25">
        <v>46176</v>
      </c>
      <c r="K1746" s="26" t="s">
        <v>28</v>
      </c>
      <c r="L1746" s="26" t="s">
        <v>5237</v>
      </c>
      <c r="M1746" s="26" t="s">
        <v>30</v>
      </c>
      <c r="N1746" s="26" t="s">
        <v>5111</v>
      </c>
      <c r="O1746" s="26" t="s">
        <v>89</v>
      </c>
      <c r="P1746" s="26" t="s">
        <v>5238</v>
      </c>
      <c r="Q1746" s="26">
        <v>0</v>
      </c>
      <c r="R1746" s="26">
        <v>0</v>
      </c>
      <c r="S1746" s="26">
        <v>0</v>
      </c>
      <c r="T1746" s="26">
        <v>0</v>
      </c>
      <c r="U1746" s="26" t="s">
        <v>536</v>
      </c>
      <c r="V1746" s="26" t="s">
        <v>5555</v>
      </c>
      <c r="W1746" s="26">
        <v>0</v>
      </c>
      <c r="X1746" s="26">
        <v>0</v>
      </c>
      <c r="Y1746" s="25">
        <v>46216</v>
      </c>
      <c r="Z1746" s="27">
        <v>85</v>
      </c>
      <c r="AA1746" s="24" t="s">
        <v>5114</v>
      </c>
      <c r="AB1746" s="24" t="s">
        <v>25</v>
      </c>
      <c r="AC1746" s="24" t="s">
        <v>4714</v>
      </c>
      <c r="AD1746" s="24" t="s">
        <v>4750</v>
      </c>
    </row>
    <row r="1747" spans="1:30" x14ac:dyDescent="0.35">
      <c r="A1747" s="23">
        <v>1746</v>
      </c>
      <c r="B1747" s="24" t="s">
        <v>23</v>
      </c>
      <c r="C1747" s="24" t="s">
        <v>24</v>
      </c>
      <c r="D1747" s="24" t="s">
        <v>5441</v>
      </c>
      <c r="E1747" s="24"/>
      <c r="F1747" s="24"/>
      <c r="G1747" s="24"/>
      <c r="H1747" s="25">
        <v>46111</v>
      </c>
      <c r="I1747" s="25">
        <v>46132</v>
      </c>
      <c r="J1747" s="25">
        <v>46144</v>
      </c>
      <c r="K1747" s="26" t="s">
        <v>28</v>
      </c>
      <c r="L1747" s="26" t="s">
        <v>5237</v>
      </c>
      <c r="M1747" s="26" t="s">
        <v>29</v>
      </c>
      <c r="N1747" s="26" t="s">
        <v>5110</v>
      </c>
      <c r="O1747" s="26" t="s">
        <v>27</v>
      </c>
      <c r="P1747" s="26" t="s">
        <v>5328</v>
      </c>
      <c r="Q1747" s="26" t="s">
        <v>30</v>
      </c>
      <c r="R1747" s="26" t="s">
        <v>5111</v>
      </c>
      <c r="S1747" s="26" t="s">
        <v>26</v>
      </c>
      <c r="T1747" s="26" t="s">
        <v>5556</v>
      </c>
      <c r="U1747" s="26" t="s">
        <v>31</v>
      </c>
      <c r="V1747" s="26" t="s">
        <v>5456</v>
      </c>
      <c r="W1747" s="26">
        <v>0</v>
      </c>
      <c r="X1747" s="26">
        <v>0</v>
      </c>
      <c r="Y1747" s="25">
        <v>46216</v>
      </c>
      <c r="Z1747" s="27">
        <v>85</v>
      </c>
      <c r="AA1747" s="24" t="s">
        <v>5114</v>
      </c>
      <c r="AB1747" s="24" t="s">
        <v>25</v>
      </c>
      <c r="AC1747" s="24" t="s">
        <v>5217</v>
      </c>
      <c r="AD1747" s="24" t="s">
        <v>4750</v>
      </c>
    </row>
    <row r="1748" spans="1:30" x14ac:dyDescent="0.35">
      <c r="A1748" s="23">
        <v>1747</v>
      </c>
      <c r="B1748" s="24" t="s">
        <v>537</v>
      </c>
      <c r="C1748" s="24" t="s">
        <v>24</v>
      </c>
      <c r="D1748" s="24" t="s">
        <v>5441</v>
      </c>
      <c r="E1748" s="24"/>
      <c r="F1748" s="24"/>
      <c r="G1748" s="24"/>
      <c r="H1748" s="25">
        <v>46111</v>
      </c>
      <c r="I1748" s="25">
        <v>46132</v>
      </c>
      <c r="J1748" s="25">
        <v>46183</v>
      </c>
      <c r="K1748" s="26" t="s">
        <v>28</v>
      </c>
      <c r="L1748" s="26" t="s">
        <v>5237</v>
      </c>
      <c r="M1748" s="26" t="s">
        <v>30</v>
      </c>
      <c r="N1748" s="26" t="s">
        <v>5111</v>
      </c>
      <c r="O1748" s="26" t="s">
        <v>89</v>
      </c>
      <c r="P1748" s="26" t="s">
        <v>5238</v>
      </c>
      <c r="Q1748" s="26">
        <v>0</v>
      </c>
      <c r="R1748" s="26">
        <v>0</v>
      </c>
      <c r="S1748" s="26">
        <v>0</v>
      </c>
      <c r="T1748" s="26">
        <v>0</v>
      </c>
      <c r="U1748" s="26" t="s">
        <v>101</v>
      </c>
      <c r="V1748" s="26" t="s">
        <v>5349</v>
      </c>
      <c r="W1748" s="26">
        <v>0</v>
      </c>
      <c r="X1748" s="26">
        <v>0</v>
      </c>
      <c r="Y1748" s="25">
        <v>46216</v>
      </c>
      <c r="Z1748" s="27">
        <v>85</v>
      </c>
      <c r="AA1748" s="24" t="s">
        <v>5114</v>
      </c>
      <c r="AB1748" s="24" t="s">
        <v>25</v>
      </c>
      <c r="AC1748" s="24" t="s">
        <v>4714</v>
      </c>
      <c r="AD1748" s="24" t="s">
        <v>4750</v>
      </c>
    </row>
    <row r="1749" spans="1:30" x14ac:dyDescent="0.35">
      <c r="A1749" s="23">
        <v>1748</v>
      </c>
      <c r="B1749" s="24" t="s">
        <v>538</v>
      </c>
      <c r="C1749" s="24" t="s">
        <v>24</v>
      </c>
      <c r="D1749" s="24" t="s">
        <v>5441</v>
      </c>
      <c r="E1749" s="24"/>
      <c r="F1749" s="24"/>
      <c r="G1749" s="24"/>
      <c r="H1749" s="25">
        <v>46111</v>
      </c>
      <c r="I1749" s="25">
        <v>46132</v>
      </c>
      <c r="J1749" s="25">
        <v>46176</v>
      </c>
      <c r="K1749" s="26" t="s">
        <v>29</v>
      </c>
      <c r="L1749" s="26" t="s">
        <v>5110</v>
      </c>
      <c r="M1749" s="26" t="s">
        <v>27</v>
      </c>
      <c r="N1749" s="26" t="s">
        <v>5328</v>
      </c>
      <c r="O1749" s="26" t="s">
        <v>94</v>
      </c>
      <c r="P1749" s="26" t="s">
        <v>5329</v>
      </c>
      <c r="Q1749" s="26">
        <v>0</v>
      </c>
      <c r="R1749" s="26">
        <v>0</v>
      </c>
      <c r="S1749" s="26">
        <v>0</v>
      </c>
      <c r="T1749" s="26">
        <v>0</v>
      </c>
      <c r="U1749" s="26" t="s">
        <v>258</v>
      </c>
      <c r="V1749" s="26" t="s">
        <v>5460</v>
      </c>
      <c r="W1749" s="26">
        <v>0</v>
      </c>
      <c r="X1749" s="26">
        <v>0</v>
      </c>
      <c r="Y1749" s="25">
        <v>46216</v>
      </c>
      <c r="Z1749" s="27">
        <v>85</v>
      </c>
      <c r="AA1749" s="24" t="s">
        <v>5114</v>
      </c>
      <c r="AB1749" s="24" t="s">
        <v>25</v>
      </c>
      <c r="AC1749" s="24" t="s">
        <v>4714</v>
      </c>
      <c r="AD1749" s="24" t="s">
        <v>4750</v>
      </c>
    </row>
    <row r="1750" spans="1:30" x14ac:dyDescent="0.35">
      <c r="A1750" s="23">
        <v>1749</v>
      </c>
      <c r="B1750" s="24" t="s">
        <v>539</v>
      </c>
      <c r="C1750" s="24" t="s">
        <v>24</v>
      </c>
      <c r="D1750" s="24" t="s">
        <v>5441</v>
      </c>
      <c r="E1750" s="24"/>
      <c r="F1750" s="24"/>
      <c r="G1750" s="24"/>
      <c r="H1750" s="25">
        <v>46111</v>
      </c>
      <c r="I1750" s="25">
        <v>46132</v>
      </c>
      <c r="J1750" s="25">
        <v>46183</v>
      </c>
      <c r="K1750" s="26" t="s">
        <v>28</v>
      </c>
      <c r="L1750" s="26" t="s">
        <v>5237</v>
      </c>
      <c r="M1750" s="26" t="s">
        <v>30</v>
      </c>
      <c r="N1750" s="26" t="s">
        <v>5111</v>
      </c>
      <c r="O1750" s="26" t="s">
        <v>89</v>
      </c>
      <c r="P1750" s="26" t="s">
        <v>5238</v>
      </c>
      <c r="Q1750" s="26">
        <v>0</v>
      </c>
      <c r="R1750" s="26">
        <v>0</v>
      </c>
      <c r="S1750" s="26">
        <v>0</v>
      </c>
      <c r="T1750" s="26">
        <v>0</v>
      </c>
      <c r="U1750" s="26" t="s">
        <v>101</v>
      </c>
      <c r="V1750" s="26" t="s">
        <v>5349</v>
      </c>
      <c r="W1750" s="26">
        <v>0</v>
      </c>
      <c r="X1750" s="26">
        <v>0</v>
      </c>
      <c r="Y1750" s="25">
        <v>46216</v>
      </c>
      <c r="Z1750" s="27">
        <v>85</v>
      </c>
      <c r="AA1750" s="24" t="s">
        <v>5114</v>
      </c>
      <c r="AB1750" s="24" t="s">
        <v>25</v>
      </c>
      <c r="AC1750" s="24" t="s">
        <v>4714</v>
      </c>
      <c r="AD1750" s="24" t="s">
        <v>4750</v>
      </c>
    </row>
    <row r="1751" spans="1:30" x14ac:dyDescent="0.35">
      <c r="A1751" s="23">
        <v>1750</v>
      </c>
      <c r="B1751" s="24" t="s">
        <v>540</v>
      </c>
      <c r="C1751" s="24" t="s">
        <v>24</v>
      </c>
      <c r="D1751" s="24" t="s">
        <v>5441</v>
      </c>
      <c r="E1751" s="24"/>
      <c r="F1751" s="24"/>
      <c r="G1751" s="24"/>
      <c r="H1751" s="25">
        <v>46111</v>
      </c>
      <c r="I1751" s="25">
        <v>46132</v>
      </c>
      <c r="J1751" s="25">
        <v>46176</v>
      </c>
      <c r="K1751" s="26" t="s">
        <v>29</v>
      </c>
      <c r="L1751" s="26" t="s">
        <v>5110</v>
      </c>
      <c r="M1751" s="26" t="s">
        <v>27</v>
      </c>
      <c r="N1751" s="26" t="s">
        <v>5328</v>
      </c>
      <c r="O1751" s="26" t="s">
        <v>94</v>
      </c>
      <c r="P1751" s="26" t="s">
        <v>5329</v>
      </c>
      <c r="Q1751" s="26">
        <v>0</v>
      </c>
      <c r="R1751" s="26">
        <v>0</v>
      </c>
      <c r="S1751" s="26">
        <v>0</v>
      </c>
      <c r="T1751" s="26">
        <v>0</v>
      </c>
      <c r="U1751" s="26" t="s">
        <v>59</v>
      </c>
      <c r="V1751" s="26" t="s">
        <v>5549</v>
      </c>
      <c r="W1751" s="26">
        <v>0</v>
      </c>
      <c r="X1751" s="26">
        <v>0</v>
      </c>
      <c r="Y1751" s="25">
        <v>46216</v>
      </c>
      <c r="Z1751" s="27">
        <v>85</v>
      </c>
      <c r="AA1751" s="24" t="s">
        <v>5114</v>
      </c>
      <c r="AB1751" s="24" t="s">
        <v>25</v>
      </c>
      <c r="AC1751" s="24" t="s">
        <v>4714</v>
      </c>
      <c r="AD1751" s="24" t="s">
        <v>4750</v>
      </c>
    </row>
    <row r="1752" spans="1:30" x14ac:dyDescent="0.35">
      <c r="A1752" s="23">
        <v>1751</v>
      </c>
      <c r="B1752" s="24" t="s">
        <v>541</v>
      </c>
      <c r="C1752" s="24" t="s">
        <v>24</v>
      </c>
      <c r="D1752" s="24" t="s">
        <v>5441</v>
      </c>
      <c r="E1752" s="24"/>
      <c r="F1752" s="24"/>
      <c r="G1752" s="24"/>
      <c r="H1752" s="25">
        <v>46111</v>
      </c>
      <c r="I1752" s="25">
        <v>46132</v>
      </c>
      <c r="J1752" s="25">
        <v>46195</v>
      </c>
      <c r="K1752" s="26" t="s">
        <v>29</v>
      </c>
      <c r="L1752" s="26" t="s">
        <v>5110</v>
      </c>
      <c r="M1752" s="26" t="s">
        <v>27</v>
      </c>
      <c r="N1752" s="26" t="s">
        <v>5328</v>
      </c>
      <c r="O1752" s="26" t="s">
        <v>94</v>
      </c>
      <c r="P1752" s="26" t="s">
        <v>5329</v>
      </c>
      <c r="Q1752" s="26">
        <v>0</v>
      </c>
      <c r="R1752" s="26">
        <v>0</v>
      </c>
      <c r="S1752" s="26">
        <v>0</v>
      </c>
      <c r="T1752" s="26">
        <v>0</v>
      </c>
      <c r="U1752" s="26" t="s">
        <v>151</v>
      </c>
      <c r="V1752" s="26" t="s">
        <v>5449</v>
      </c>
      <c r="W1752" s="26">
        <v>0</v>
      </c>
      <c r="X1752" s="26">
        <v>0</v>
      </c>
      <c r="Y1752" s="25">
        <v>46216</v>
      </c>
      <c r="Z1752" s="27">
        <v>85</v>
      </c>
      <c r="AA1752" s="24" t="s">
        <v>5114</v>
      </c>
      <c r="AB1752" s="24" t="s">
        <v>25</v>
      </c>
      <c r="AC1752" s="24" t="s">
        <v>4714</v>
      </c>
      <c r="AD1752" s="24" t="s">
        <v>4750</v>
      </c>
    </row>
    <row r="1753" spans="1:30" x14ac:dyDescent="0.35">
      <c r="A1753" s="23">
        <v>1752</v>
      </c>
      <c r="B1753" s="24" t="s">
        <v>542</v>
      </c>
      <c r="C1753" s="24" t="s">
        <v>24</v>
      </c>
      <c r="D1753" s="24" t="s">
        <v>5441</v>
      </c>
      <c r="E1753" s="24"/>
      <c r="F1753" s="24"/>
      <c r="G1753" s="24"/>
      <c r="H1753" s="25">
        <v>46111</v>
      </c>
      <c r="I1753" s="25">
        <v>46132</v>
      </c>
      <c r="J1753" s="25">
        <v>46176</v>
      </c>
      <c r="K1753" s="26" t="s">
        <v>29</v>
      </c>
      <c r="L1753" s="26" t="s">
        <v>5110</v>
      </c>
      <c r="M1753" s="26" t="s">
        <v>27</v>
      </c>
      <c r="N1753" s="26" t="s">
        <v>5328</v>
      </c>
      <c r="O1753" s="26" t="s">
        <v>94</v>
      </c>
      <c r="P1753" s="26" t="s">
        <v>5329</v>
      </c>
      <c r="Q1753" s="26">
        <v>0</v>
      </c>
      <c r="R1753" s="26">
        <v>0</v>
      </c>
      <c r="S1753" s="26">
        <v>0</v>
      </c>
      <c r="T1753" s="26">
        <v>0</v>
      </c>
      <c r="U1753" s="26" t="s">
        <v>59</v>
      </c>
      <c r="V1753" s="26" t="s">
        <v>5549</v>
      </c>
      <c r="W1753" s="26">
        <v>0</v>
      </c>
      <c r="X1753" s="26">
        <v>0</v>
      </c>
      <c r="Y1753" s="25">
        <v>46216</v>
      </c>
      <c r="Z1753" s="27">
        <v>85</v>
      </c>
      <c r="AA1753" s="24" t="s">
        <v>5114</v>
      </c>
      <c r="AB1753" s="24" t="s">
        <v>25</v>
      </c>
      <c r="AC1753" s="24" t="s">
        <v>4714</v>
      </c>
      <c r="AD1753" s="24" t="s">
        <v>4750</v>
      </c>
    </row>
    <row r="1754" spans="1:30" x14ac:dyDescent="0.35">
      <c r="A1754" s="23">
        <v>1753</v>
      </c>
      <c r="B1754" s="24" t="s">
        <v>543</v>
      </c>
      <c r="C1754" s="24" t="s">
        <v>24</v>
      </c>
      <c r="D1754" s="24" t="s">
        <v>5441</v>
      </c>
      <c r="E1754" s="24"/>
      <c r="F1754" s="24"/>
      <c r="G1754" s="24"/>
      <c r="H1754" s="25">
        <v>46111</v>
      </c>
      <c r="I1754" s="25">
        <v>46132</v>
      </c>
      <c r="J1754" s="25">
        <v>46176</v>
      </c>
      <c r="K1754" s="26" t="s">
        <v>28</v>
      </c>
      <c r="L1754" s="26" t="s">
        <v>5237</v>
      </c>
      <c r="M1754" s="26" t="s">
        <v>30</v>
      </c>
      <c r="N1754" s="26" t="s">
        <v>5111</v>
      </c>
      <c r="O1754" s="26" t="s">
        <v>89</v>
      </c>
      <c r="P1754" s="26" t="s">
        <v>5238</v>
      </c>
      <c r="Q1754" s="26">
        <v>0</v>
      </c>
      <c r="R1754" s="26">
        <v>0</v>
      </c>
      <c r="S1754" s="26">
        <v>0</v>
      </c>
      <c r="T1754" s="26">
        <v>0</v>
      </c>
      <c r="U1754" s="26" t="s">
        <v>133</v>
      </c>
      <c r="V1754" s="26" t="s">
        <v>5445</v>
      </c>
      <c r="W1754" s="26">
        <v>0</v>
      </c>
      <c r="X1754" s="26">
        <v>0</v>
      </c>
      <c r="Y1754" s="25">
        <v>46216</v>
      </c>
      <c r="Z1754" s="27">
        <v>85</v>
      </c>
      <c r="AA1754" s="24" t="s">
        <v>5114</v>
      </c>
      <c r="AB1754" s="24" t="s">
        <v>25</v>
      </c>
      <c r="AC1754" s="24" t="s">
        <v>4714</v>
      </c>
      <c r="AD1754" s="24" t="s">
        <v>4750</v>
      </c>
    </row>
    <row r="1755" spans="1:30" x14ac:dyDescent="0.35">
      <c r="A1755" s="23">
        <v>1754</v>
      </c>
      <c r="B1755" s="24" t="s">
        <v>544</v>
      </c>
      <c r="C1755" s="24" t="s">
        <v>24</v>
      </c>
      <c r="D1755" s="24" t="s">
        <v>5441</v>
      </c>
      <c r="E1755" s="24"/>
      <c r="F1755" s="24"/>
      <c r="G1755" s="24"/>
      <c r="H1755" s="25">
        <v>46111</v>
      </c>
      <c r="I1755" s="25">
        <v>46132</v>
      </c>
      <c r="J1755" s="25">
        <v>46176</v>
      </c>
      <c r="K1755" s="26" t="s">
        <v>29</v>
      </c>
      <c r="L1755" s="26" t="s">
        <v>5110</v>
      </c>
      <c r="M1755" s="26" t="s">
        <v>27</v>
      </c>
      <c r="N1755" s="26" t="s">
        <v>5328</v>
      </c>
      <c r="O1755" s="26" t="s">
        <v>94</v>
      </c>
      <c r="P1755" s="26" t="s">
        <v>5329</v>
      </c>
      <c r="Q1755" s="26">
        <v>0</v>
      </c>
      <c r="R1755" s="26">
        <v>0</v>
      </c>
      <c r="S1755" s="26">
        <v>0</v>
      </c>
      <c r="T1755" s="26">
        <v>0</v>
      </c>
      <c r="U1755" s="26" t="s">
        <v>31</v>
      </c>
      <c r="V1755" s="26" t="s">
        <v>5456</v>
      </c>
      <c r="W1755" s="26">
        <v>0</v>
      </c>
      <c r="X1755" s="26">
        <v>0</v>
      </c>
      <c r="Y1755" s="25">
        <v>46216</v>
      </c>
      <c r="Z1755" s="27">
        <v>85</v>
      </c>
      <c r="AA1755" s="24" t="s">
        <v>5114</v>
      </c>
      <c r="AB1755" s="24" t="s">
        <v>25</v>
      </c>
      <c r="AC1755" s="24" t="s">
        <v>4714</v>
      </c>
      <c r="AD1755" s="24" t="s">
        <v>4750</v>
      </c>
    </row>
    <row r="1756" spans="1:30" x14ac:dyDescent="0.35">
      <c r="A1756" s="23">
        <v>1755</v>
      </c>
      <c r="B1756" s="24" t="s">
        <v>33</v>
      </c>
      <c r="C1756" s="24" t="s">
        <v>24</v>
      </c>
      <c r="D1756" s="24" t="s">
        <v>5441</v>
      </c>
      <c r="E1756" s="24"/>
      <c r="F1756" s="24"/>
      <c r="G1756" s="24"/>
      <c r="H1756" s="25">
        <v>46111</v>
      </c>
      <c r="I1756" s="25">
        <v>46132</v>
      </c>
      <c r="J1756" s="25">
        <v>46167</v>
      </c>
      <c r="K1756" s="26" t="s">
        <v>28</v>
      </c>
      <c r="L1756" s="26" t="s">
        <v>5237</v>
      </c>
      <c r="M1756" s="26" t="s">
        <v>29</v>
      </c>
      <c r="N1756" s="26" t="s">
        <v>5110</v>
      </c>
      <c r="O1756" s="26" t="s">
        <v>27</v>
      </c>
      <c r="P1756" s="26" t="s">
        <v>5328</v>
      </c>
      <c r="Q1756" s="26" t="s">
        <v>30</v>
      </c>
      <c r="R1756" s="26" t="s">
        <v>5111</v>
      </c>
      <c r="S1756" s="26" t="s">
        <v>26</v>
      </c>
      <c r="T1756" s="26" t="s">
        <v>5556</v>
      </c>
      <c r="U1756" s="26" t="s">
        <v>31</v>
      </c>
      <c r="V1756" s="26" t="s">
        <v>5456</v>
      </c>
      <c r="W1756" s="26">
        <v>0</v>
      </c>
      <c r="X1756" s="26">
        <v>0</v>
      </c>
      <c r="Y1756" s="25">
        <v>46216</v>
      </c>
      <c r="Z1756" s="27">
        <v>85</v>
      </c>
      <c r="AA1756" s="24" t="s">
        <v>5114</v>
      </c>
      <c r="AB1756" s="24" t="s">
        <v>25</v>
      </c>
      <c r="AC1756" s="24" t="s">
        <v>5217</v>
      </c>
      <c r="AD1756" s="24" t="s">
        <v>4750</v>
      </c>
    </row>
    <row r="1757" spans="1:30" x14ac:dyDescent="0.35">
      <c r="A1757" s="23">
        <v>1756</v>
      </c>
      <c r="B1757" s="24" t="s">
        <v>545</v>
      </c>
      <c r="C1757" s="24" t="s">
        <v>24</v>
      </c>
      <c r="D1757" s="24" t="s">
        <v>5441</v>
      </c>
      <c r="E1757" s="24"/>
      <c r="F1757" s="24"/>
      <c r="G1757" s="24"/>
      <c r="H1757" s="25">
        <v>46111</v>
      </c>
      <c r="I1757" s="25">
        <v>46132</v>
      </c>
      <c r="J1757" s="25">
        <v>46176</v>
      </c>
      <c r="K1757" s="26" t="s">
        <v>29</v>
      </c>
      <c r="L1757" s="26" t="s">
        <v>5110</v>
      </c>
      <c r="M1757" s="26" t="s">
        <v>27</v>
      </c>
      <c r="N1757" s="26" t="s">
        <v>5328</v>
      </c>
      <c r="O1757" s="26" t="s">
        <v>94</v>
      </c>
      <c r="P1757" s="26" t="s">
        <v>5329</v>
      </c>
      <c r="Q1757" s="26">
        <v>0</v>
      </c>
      <c r="R1757" s="26">
        <v>0</v>
      </c>
      <c r="S1757" s="26">
        <v>0</v>
      </c>
      <c r="T1757" s="26">
        <v>0</v>
      </c>
      <c r="U1757" s="26" t="s">
        <v>59</v>
      </c>
      <c r="V1757" s="26" t="s">
        <v>5549</v>
      </c>
      <c r="W1757" s="26">
        <v>0</v>
      </c>
      <c r="X1757" s="26">
        <v>0</v>
      </c>
      <c r="Y1757" s="25">
        <v>46216</v>
      </c>
      <c r="Z1757" s="27">
        <v>85</v>
      </c>
      <c r="AA1757" s="24" t="s">
        <v>5114</v>
      </c>
      <c r="AB1757" s="24" t="s">
        <v>25</v>
      </c>
      <c r="AC1757" s="24" t="s">
        <v>4714</v>
      </c>
      <c r="AD1757" s="24" t="s">
        <v>4750</v>
      </c>
    </row>
    <row r="1758" spans="1:30" x14ac:dyDescent="0.35">
      <c r="A1758" s="23">
        <v>1757</v>
      </c>
      <c r="B1758" s="24" t="s">
        <v>546</v>
      </c>
      <c r="C1758" s="24" t="s">
        <v>24</v>
      </c>
      <c r="D1758" s="24" t="s">
        <v>5441</v>
      </c>
      <c r="E1758" s="24"/>
      <c r="F1758" s="24"/>
      <c r="G1758" s="24"/>
      <c r="H1758" s="25">
        <v>46111</v>
      </c>
      <c r="I1758" s="25">
        <v>46132</v>
      </c>
      <c r="J1758" s="25">
        <v>46176</v>
      </c>
      <c r="K1758" s="26" t="s">
        <v>29</v>
      </c>
      <c r="L1758" s="26" t="s">
        <v>5110</v>
      </c>
      <c r="M1758" s="26" t="s">
        <v>27</v>
      </c>
      <c r="N1758" s="26" t="s">
        <v>5328</v>
      </c>
      <c r="O1758" s="26" t="s">
        <v>94</v>
      </c>
      <c r="P1758" s="26" t="s">
        <v>5329</v>
      </c>
      <c r="Q1758" s="26">
        <v>0</v>
      </c>
      <c r="R1758" s="26">
        <v>0</v>
      </c>
      <c r="S1758" s="26">
        <v>0</v>
      </c>
      <c r="T1758" s="26">
        <v>0</v>
      </c>
      <c r="U1758" s="26" t="s">
        <v>59</v>
      </c>
      <c r="V1758" s="26" t="s">
        <v>5549</v>
      </c>
      <c r="W1758" s="26">
        <v>0</v>
      </c>
      <c r="X1758" s="26">
        <v>0</v>
      </c>
      <c r="Y1758" s="25">
        <v>46216</v>
      </c>
      <c r="Z1758" s="27">
        <v>85</v>
      </c>
      <c r="AA1758" s="24" t="s">
        <v>5114</v>
      </c>
      <c r="AB1758" s="24" t="s">
        <v>25</v>
      </c>
      <c r="AC1758" s="24" t="s">
        <v>4714</v>
      </c>
      <c r="AD1758" s="24" t="s">
        <v>4750</v>
      </c>
    </row>
    <row r="1759" spans="1:30" x14ac:dyDescent="0.35">
      <c r="A1759" s="23">
        <v>1758</v>
      </c>
      <c r="B1759" s="24" t="s">
        <v>547</v>
      </c>
      <c r="C1759" s="24" t="s">
        <v>24</v>
      </c>
      <c r="D1759" s="24" t="s">
        <v>5441</v>
      </c>
      <c r="E1759" s="24"/>
      <c r="F1759" s="24"/>
      <c r="G1759" s="24"/>
      <c r="H1759" s="25">
        <v>46111</v>
      </c>
      <c r="I1759" s="25">
        <v>46132</v>
      </c>
      <c r="J1759" s="25">
        <v>46176</v>
      </c>
      <c r="K1759" s="26" t="s">
        <v>28</v>
      </c>
      <c r="L1759" s="26" t="s">
        <v>5237</v>
      </c>
      <c r="M1759" s="26" t="s">
        <v>30</v>
      </c>
      <c r="N1759" s="26" t="s">
        <v>5111</v>
      </c>
      <c r="O1759" s="26" t="s">
        <v>89</v>
      </c>
      <c r="P1759" s="26" t="s">
        <v>5238</v>
      </c>
      <c r="Q1759" s="26">
        <v>0</v>
      </c>
      <c r="R1759" s="26">
        <v>0</v>
      </c>
      <c r="S1759" s="26">
        <v>0</v>
      </c>
      <c r="T1759" s="26">
        <v>0</v>
      </c>
      <c r="U1759" s="26" t="s">
        <v>536</v>
      </c>
      <c r="V1759" s="26" t="s">
        <v>5555</v>
      </c>
      <c r="W1759" s="26">
        <v>0</v>
      </c>
      <c r="X1759" s="26">
        <v>0</v>
      </c>
      <c r="Y1759" s="25">
        <v>46216</v>
      </c>
      <c r="Z1759" s="27">
        <v>85</v>
      </c>
      <c r="AA1759" s="24" t="s">
        <v>5114</v>
      </c>
      <c r="AB1759" s="24" t="s">
        <v>25</v>
      </c>
      <c r="AC1759" s="24" t="s">
        <v>4714</v>
      </c>
      <c r="AD1759" s="24" t="s">
        <v>4750</v>
      </c>
    </row>
    <row r="1760" spans="1:30" x14ac:dyDescent="0.35">
      <c r="A1760" s="23">
        <v>1759</v>
      </c>
      <c r="B1760" s="24" t="s">
        <v>548</v>
      </c>
      <c r="C1760" s="24" t="s">
        <v>24</v>
      </c>
      <c r="D1760" s="24" t="s">
        <v>5441</v>
      </c>
      <c r="E1760" s="24"/>
      <c r="F1760" s="24"/>
      <c r="G1760" s="24"/>
      <c r="H1760" s="25">
        <v>46111</v>
      </c>
      <c r="I1760" s="25">
        <v>46132</v>
      </c>
      <c r="J1760" s="25">
        <v>46176</v>
      </c>
      <c r="K1760" s="26" t="s">
        <v>29</v>
      </c>
      <c r="L1760" s="26" t="s">
        <v>5110</v>
      </c>
      <c r="M1760" s="26" t="s">
        <v>27</v>
      </c>
      <c r="N1760" s="26" t="s">
        <v>5328</v>
      </c>
      <c r="O1760" s="26" t="s">
        <v>94</v>
      </c>
      <c r="P1760" s="26" t="s">
        <v>5329</v>
      </c>
      <c r="Q1760" s="26">
        <v>0</v>
      </c>
      <c r="R1760" s="26">
        <v>0</v>
      </c>
      <c r="S1760" s="26">
        <v>0</v>
      </c>
      <c r="T1760" s="26">
        <v>0</v>
      </c>
      <c r="U1760" s="26" t="s">
        <v>496</v>
      </c>
      <c r="V1760" s="26" t="s">
        <v>5433</v>
      </c>
      <c r="W1760" s="26">
        <v>0</v>
      </c>
      <c r="X1760" s="26">
        <v>0</v>
      </c>
      <c r="Y1760" s="25">
        <v>46216</v>
      </c>
      <c r="Z1760" s="27">
        <v>85</v>
      </c>
      <c r="AA1760" s="24" t="s">
        <v>5114</v>
      </c>
      <c r="AB1760" s="24" t="s">
        <v>25</v>
      </c>
      <c r="AC1760" s="24" t="s">
        <v>4714</v>
      </c>
      <c r="AD1760" s="24" t="s">
        <v>4750</v>
      </c>
    </row>
    <row r="1761" spans="1:30" x14ac:dyDescent="0.35">
      <c r="A1761" s="23">
        <v>1760</v>
      </c>
      <c r="B1761" s="24" t="s">
        <v>549</v>
      </c>
      <c r="C1761" s="24" t="s">
        <v>24</v>
      </c>
      <c r="D1761" s="24" t="s">
        <v>5441</v>
      </c>
      <c r="E1761" s="24"/>
      <c r="F1761" s="24"/>
      <c r="G1761" s="24"/>
      <c r="H1761" s="25">
        <v>46111</v>
      </c>
      <c r="I1761" s="25">
        <v>46132</v>
      </c>
      <c r="J1761" s="25">
        <v>46183</v>
      </c>
      <c r="K1761" s="26" t="s">
        <v>28</v>
      </c>
      <c r="L1761" s="26" t="s">
        <v>5237</v>
      </c>
      <c r="M1761" s="26" t="s">
        <v>30</v>
      </c>
      <c r="N1761" s="26" t="s">
        <v>5111</v>
      </c>
      <c r="O1761" s="26" t="s">
        <v>89</v>
      </c>
      <c r="P1761" s="26" t="s">
        <v>5238</v>
      </c>
      <c r="Q1761" s="26">
        <v>0</v>
      </c>
      <c r="R1761" s="26">
        <v>0</v>
      </c>
      <c r="S1761" s="26">
        <v>0</v>
      </c>
      <c r="T1761" s="26">
        <v>0</v>
      </c>
      <c r="U1761" s="26" t="s">
        <v>101</v>
      </c>
      <c r="V1761" s="26" t="s">
        <v>5349</v>
      </c>
      <c r="W1761" s="26">
        <v>0</v>
      </c>
      <c r="X1761" s="26">
        <v>0</v>
      </c>
      <c r="Y1761" s="25">
        <v>46216</v>
      </c>
      <c r="Z1761" s="27">
        <v>85</v>
      </c>
      <c r="AA1761" s="24" t="s">
        <v>5114</v>
      </c>
      <c r="AB1761" s="24" t="s">
        <v>25</v>
      </c>
      <c r="AC1761" s="24" t="s">
        <v>4714</v>
      </c>
      <c r="AD1761" s="24" t="s">
        <v>4750</v>
      </c>
    </row>
    <row r="1762" spans="1:30" x14ac:dyDescent="0.35">
      <c r="A1762" s="23">
        <v>1761</v>
      </c>
      <c r="B1762" s="24" t="s">
        <v>550</v>
      </c>
      <c r="C1762" s="24" t="s">
        <v>24</v>
      </c>
      <c r="D1762" s="24" t="s">
        <v>5441</v>
      </c>
      <c r="E1762" s="24"/>
      <c r="F1762" s="24"/>
      <c r="G1762" s="24"/>
      <c r="H1762" s="25">
        <v>46111</v>
      </c>
      <c r="I1762" s="25">
        <v>46132</v>
      </c>
      <c r="J1762" s="25">
        <v>46176</v>
      </c>
      <c r="K1762" s="26" t="s">
        <v>28</v>
      </c>
      <c r="L1762" s="26" t="s">
        <v>5237</v>
      </c>
      <c r="M1762" s="26" t="s">
        <v>30</v>
      </c>
      <c r="N1762" s="26" t="s">
        <v>5111</v>
      </c>
      <c r="O1762" s="26" t="s">
        <v>89</v>
      </c>
      <c r="P1762" s="26" t="s">
        <v>5238</v>
      </c>
      <c r="Q1762" s="26">
        <v>0</v>
      </c>
      <c r="R1762" s="26">
        <v>0</v>
      </c>
      <c r="S1762" s="26">
        <v>0</v>
      </c>
      <c r="T1762" s="26">
        <v>0</v>
      </c>
      <c r="U1762" s="26" t="s">
        <v>137</v>
      </c>
      <c r="V1762" s="26" t="s">
        <v>5447</v>
      </c>
      <c r="W1762" s="26">
        <v>0</v>
      </c>
      <c r="X1762" s="26">
        <v>0</v>
      </c>
      <c r="Y1762" s="25">
        <v>46216</v>
      </c>
      <c r="Z1762" s="27">
        <v>85</v>
      </c>
      <c r="AA1762" s="24" t="s">
        <v>5114</v>
      </c>
      <c r="AB1762" s="24" t="s">
        <v>25</v>
      </c>
      <c r="AC1762" s="24" t="s">
        <v>4714</v>
      </c>
      <c r="AD1762" s="24" t="s">
        <v>4750</v>
      </c>
    </row>
    <row r="1763" spans="1:30" x14ac:dyDescent="0.35">
      <c r="A1763" s="23">
        <v>1762</v>
      </c>
      <c r="B1763" s="24" t="s">
        <v>551</v>
      </c>
      <c r="C1763" s="24" t="s">
        <v>24</v>
      </c>
      <c r="D1763" s="24" t="s">
        <v>5441</v>
      </c>
      <c r="E1763" s="24"/>
      <c r="F1763" s="24"/>
      <c r="G1763" s="24"/>
      <c r="H1763" s="25">
        <v>46111</v>
      </c>
      <c r="I1763" s="25">
        <v>46132</v>
      </c>
      <c r="J1763" s="25">
        <v>46176</v>
      </c>
      <c r="K1763" s="26" t="s">
        <v>29</v>
      </c>
      <c r="L1763" s="26" t="s">
        <v>5110</v>
      </c>
      <c r="M1763" s="26" t="s">
        <v>27</v>
      </c>
      <c r="N1763" s="26" t="s">
        <v>5328</v>
      </c>
      <c r="O1763" s="26" t="s">
        <v>94</v>
      </c>
      <c r="P1763" s="26" t="s">
        <v>5329</v>
      </c>
      <c r="Q1763" s="26">
        <v>0</v>
      </c>
      <c r="R1763" s="26">
        <v>0</v>
      </c>
      <c r="S1763" s="26">
        <v>0</v>
      </c>
      <c r="T1763" s="26">
        <v>0</v>
      </c>
      <c r="U1763" s="26" t="s">
        <v>31</v>
      </c>
      <c r="V1763" s="26" t="s">
        <v>5456</v>
      </c>
      <c r="W1763" s="26">
        <v>0</v>
      </c>
      <c r="X1763" s="26">
        <v>0</v>
      </c>
      <c r="Y1763" s="25">
        <v>46216</v>
      </c>
      <c r="Z1763" s="27">
        <v>85</v>
      </c>
      <c r="AA1763" s="24" t="s">
        <v>5114</v>
      </c>
      <c r="AB1763" s="24" t="s">
        <v>25</v>
      </c>
      <c r="AC1763" s="24" t="s">
        <v>4714</v>
      </c>
      <c r="AD1763" s="24" t="s">
        <v>4750</v>
      </c>
    </row>
    <row r="1764" spans="1:30" x14ac:dyDescent="0.35">
      <c r="A1764" s="23">
        <v>1763</v>
      </c>
      <c r="B1764" s="24" t="s">
        <v>552</v>
      </c>
      <c r="C1764" s="24" t="s">
        <v>24</v>
      </c>
      <c r="D1764" s="24" t="s">
        <v>5441</v>
      </c>
      <c r="E1764" s="24"/>
      <c r="F1764" s="24"/>
      <c r="G1764" s="24"/>
      <c r="H1764" s="25">
        <v>46111</v>
      </c>
      <c r="I1764" s="25">
        <v>46132</v>
      </c>
      <c r="J1764" s="25">
        <v>46176</v>
      </c>
      <c r="K1764" s="26" t="s">
        <v>29</v>
      </c>
      <c r="L1764" s="26" t="s">
        <v>5110</v>
      </c>
      <c r="M1764" s="26" t="s">
        <v>27</v>
      </c>
      <c r="N1764" s="26" t="s">
        <v>5328</v>
      </c>
      <c r="O1764" s="26" t="s">
        <v>94</v>
      </c>
      <c r="P1764" s="26" t="s">
        <v>5329</v>
      </c>
      <c r="Q1764" s="26">
        <v>0</v>
      </c>
      <c r="R1764" s="26">
        <v>0</v>
      </c>
      <c r="S1764" s="26">
        <v>0</v>
      </c>
      <c r="T1764" s="26">
        <v>0</v>
      </c>
      <c r="U1764" s="26" t="s">
        <v>496</v>
      </c>
      <c r="V1764" s="26" t="s">
        <v>5433</v>
      </c>
      <c r="W1764" s="26">
        <v>0</v>
      </c>
      <c r="X1764" s="26">
        <v>0</v>
      </c>
      <c r="Y1764" s="25">
        <v>46216</v>
      </c>
      <c r="Z1764" s="27">
        <v>85</v>
      </c>
      <c r="AA1764" s="24" t="s">
        <v>5114</v>
      </c>
      <c r="AB1764" s="24" t="s">
        <v>25</v>
      </c>
      <c r="AC1764" s="24" t="s">
        <v>4714</v>
      </c>
      <c r="AD1764" s="24" t="s">
        <v>4750</v>
      </c>
    </row>
    <row r="1765" spans="1:30" x14ac:dyDescent="0.35">
      <c r="A1765" s="23">
        <v>1764</v>
      </c>
      <c r="B1765" s="24" t="s">
        <v>553</v>
      </c>
      <c r="C1765" s="24" t="s">
        <v>24</v>
      </c>
      <c r="D1765" s="24" t="s">
        <v>5441</v>
      </c>
      <c r="E1765" s="24"/>
      <c r="F1765" s="24"/>
      <c r="G1765" s="24"/>
      <c r="H1765" s="25">
        <v>46111</v>
      </c>
      <c r="I1765" s="25">
        <v>46132</v>
      </c>
      <c r="J1765" s="25">
        <v>46176</v>
      </c>
      <c r="K1765" s="26" t="s">
        <v>29</v>
      </c>
      <c r="L1765" s="26" t="s">
        <v>5110</v>
      </c>
      <c r="M1765" s="26" t="s">
        <v>27</v>
      </c>
      <c r="N1765" s="26" t="s">
        <v>5328</v>
      </c>
      <c r="O1765" s="26" t="s">
        <v>94</v>
      </c>
      <c r="P1765" s="26" t="s">
        <v>5329</v>
      </c>
      <c r="Q1765" s="26">
        <v>0</v>
      </c>
      <c r="R1765" s="26">
        <v>0</v>
      </c>
      <c r="S1765" s="26">
        <v>0</v>
      </c>
      <c r="T1765" s="26">
        <v>0</v>
      </c>
      <c r="U1765" s="26" t="s">
        <v>98</v>
      </c>
      <c r="V1765" s="26" t="s">
        <v>5346</v>
      </c>
      <c r="W1765" s="26">
        <v>0</v>
      </c>
      <c r="X1765" s="26">
        <v>0</v>
      </c>
      <c r="Y1765" s="25">
        <v>46216</v>
      </c>
      <c r="Z1765" s="27">
        <v>85</v>
      </c>
      <c r="AA1765" s="24" t="s">
        <v>5114</v>
      </c>
      <c r="AB1765" s="24" t="s">
        <v>25</v>
      </c>
      <c r="AC1765" s="24" t="s">
        <v>4714</v>
      </c>
      <c r="AD1765" s="24" t="s">
        <v>4750</v>
      </c>
    </row>
    <row r="1766" spans="1:30" x14ac:dyDescent="0.35">
      <c r="A1766" s="23">
        <v>1765</v>
      </c>
      <c r="B1766" s="24" t="s">
        <v>554</v>
      </c>
      <c r="C1766" s="24" t="s">
        <v>24</v>
      </c>
      <c r="D1766" s="24" t="s">
        <v>5441</v>
      </c>
      <c r="E1766" s="24"/>
      <c r="F1766" s="24"/>
      <c r="G1766" s="24"/>
      <c r="H1766" s="25">
        <v>46111</v>
      </c>
      <c r="I1766" s="25">
        <v>46132</v>
      </c>
      <c r="J1766" s="25">
        <v>46176</v>
      </c>
      <c r="K1766" s="26" t="s">
        <v>29</v>
      </c>
      <c r="L1766" s="26" t="s">
        <v>5110</v>
      </c>
      <c r="M1766" s="26" t="s">
        <v>27</v>
      </c>
      <c r="N1766" s="26" t="s">
        <v>5328</v>
      </c>
      <c r="O1766" s="26" t="s">
        <v>94</v>
      </c>
      <c r="P1766" s="26" t="s">
        <v>5329</v>
      </c>
      <c r="Q1766" s="26">
        <v>0</v>
      </c>
      <c r="R1766" s="26">
        <v>0</v>
      </c>
      <c r="S1766" s="26">
        <v>0</v>
      </c>
      <c r="T1766" s="26">
        <v>0</v>
      </c>
      <c r="U1766" s="26" t="s">
        <v>258</v>
      </c>
      <c r="V1766" s="26" t="s">
        <v>5460</v>
      </c>
      <c r="W1766" s="26">
        <v>0</v>
      </c>
      <c r="X1766" s="26">
        <v>0</v>
      </c>
      <c r="Y1766" s="25">
        <v>46216</v>
      </c>
      <c r="Z1766" s="27">
        <v>85</v>
      </c>
      <c r="AA1766" s="24" t="s">
        <v>5114</v>
      </c>
      <c r="AB1766" s="24" t="s">
        <v>25</v>
      </c>
      <c r="AC1766" s="24" t="s">
        <v>4714</v>
      </c>
      <c r="AD1766" s="24" t="s">
        <v>4750</v>
      </c>
    </row>
    <row r="1767" spans="1:30" x14ac:dyDescent="0.35">
      <c r="A1767" s="23">
        <v>1766</v>
      </c>
      <c r="B1767" s="24" t="s">
        <v>555</v>
      </c>
      <c r="C1767" s="24" t="s">
        <v>24</v>
      </c>
      <c r="D1767" s="24" t="s">
        <v>5441</v>
      </c>
      <c r="E1767" s="24"/>
      <c r="F1767" s="24"/>
      <c r="G1767" s="24"/>
      <c r="H1767" s="25">
        <v>46111</v>
      </c>
      <c r="I1767" s="25">
        <v>46132</v>
      </c>
      <c r="J1767" s="25">
        <v>46183</v>
      </c>
      <c r="K1767" s="26" t="s">
        <v>28</v>
      </c>
      <c r="L1767" s="26" t="s">
        <v>5237</v>
      </c>
      <c r="M1767" s="26" t="s">
        <v>30</v>
      </c>
      <c r="N1767" s="26" t="s">
        <v>5111</v>
      </c>
      <c r="O1767" s="26" t="s">
        <v>89</v>
      </c>
      <c r="P1767" s="26" t="s">
        <v>5238</v>
      </c>
      <c r="Q1767" s="26">
        <v>0</v>
      </c>
      <c r="R1767" s="26">
        <v>0</v>
      </c>
      <c r="S1767" s="26">
        <v>0</v>
      </c>
      <c r="T1767" s="26">
        <v>0</v>
      </c>
      <c r="U1767" s="26" t="s">
        <v>140</v>
      </c>
      <c r="V1767" s="26" t="s">
        <v>5448</v>
      </c>
      <c r="W1767" s="26">
        <v>0</v>
      </c>
      <c r="X1767" s="26">
        <v>0</v>
      </c>
      <c r="Y1767" s="25">
        <v>46216</v>
      </c>
      <c r="Z1767" s="27">
        <v>85</v>
      </c>
      <c r="AA1767" s="24" t="s">
        <v>5114</v>
      </c>
      <c r="AB1767" s="24" t="s">
        <v>25</v>
      </c>
      <c r="AC1767" s="24" t="s">
        <v>4714</v>
      </c>
      <c r="AD1767" s="24" t="s">
        <v>4750</v>
      </c>
    </row>
    <row r="1768" spans="1:30" x14ac:dyDescent="0.35">
      <c r="A1768" s="23">
        <v>1767</v>
      </c>
      <c r="B1768" s="24" t="s">
        <v>556</v>
      </c>
      <c r="C1768" s="24" t="s">
        <v>24</v>
      </c>
      <c r="D1768" s="24" t="s">
        <v>5441</v>
      </c>
      <c r="E1768" s="24"/>
      <c r="F1768" s="24"/>
      <c r="G1768" s="24"/>
      <c r="H1768" s="25">
        <v>46111</v>
      </c>
      <c r="I1768" s="25">
        <v>46132</v>
      </c>
      <c r="J1768" s="25">
        <v>46176</v>
      </c>
      <c r="K1768" s="26" t="s">
        <v>29</v>
      </c>
      <c r="L1768" s="26" t="s">
        <v>5110</v>
      </c>
      <c r="M1768" s="26" t="s">
        <v>27</v>
      </c>
      <c r="N1768" s="26" t="s">
        <v>5328</v>
      </c>
      <c r="O1768" s="26" t="s">
        <v>94</v>
      </c>
      <c r="P1768" s="26" t="s">
        <v>5329</v>
      </c>
      <c r="Q1768" s="26">
        <v>0</v>
      </c>
      <c r="R1768" s="26">
        <v>0</v>
      </c>
      <c r="S1768" s="26">
        <v>0</v>
      </c>
      <c r="T1768" s="26">
        <v>0</v>
      </c>
      <c r="U1768" s="26" t="s">
        <v>31</v>
      </c>
      <c r="V1768" s="26" t="s">
        <v>5456</v>
      </c>
      <c r="W1768" s="26">
        <v>0</v>
      </c>
      <c r="X1768" s="26">
        <v>0</v>
      </c>
      <c r="Y1768" s="25">
        <v>46216</v>
      </c>
      <c r="Z1768" s="27">
        <v>85</v>
      </c>
      <c r="AA1768" s="24" t="s">
        <v>5114</v>
      </c>
      <c r="AB1768" s="24" t="s">
        <v>25</v>
      </c>
      <c r="AC1768" s="24" t="s">
        <v>4714</v>
      </c>
      <c r="AD1768" s="24" t="s">
        <v>4750</v>
      </c>
    </row>
    <row r="1769" spans="1:30" x14ac:dyDescent="0.35">
      <c r="A1769" s="23">
        <v>1768</v>
      </c>
      <c r="B1769" s="24" t="s">
        <v>557</v>
      </c>
      <c r="C1769" s="24" t="s">
        <v>24</v>
      </c>
      <c r="D1769" s="24" t="s">
        <v>5441</v>
      </c>
      <c r="E1769" s="24"/>
      <c r="F1769" s="24"/>
      <c r="G1769" s="24"/>
      <c r="H1769" s="25">
        <v>46111</v>
      </c>
      <c r="I1769" s="25">
        <v>46132</v>
      </c>
      <c r="J1769" s="25">
        <v>46195</v>
      </c>
      <c r="K1769" s="26" t="s">
        <v>29</v>
      </c>
      <c r="L1769" s="26" t="s">
        <v>5110</v>
      </c>
      <c r="M1769" s="26" t="s">
        <v>27</v>
      </c>
      <c r="N1769" s="26" t="s">
        <v>5328</v>
      </c>
      <c r="O1769" s="26" t="s">
        <v>94</v>
      </c>
      <c r="P1769" s="26" t="s">
        <v>5329</v>
      </c>
      <c r="Q1769" s="26">
        <v>0</v>
      </c>
      <c r="R1769" s="26">
        <v>0</v>
      </c>
      <c r="S1769" s="26">
        <v>0</v>
      </c>
      <c r="T1769" s="26">
        <v>0</v>
      </c>
      <c r="U1769" s="26" t="s">
        <v>90</v>
      </c>
      <c r="V1769" s="26" t="s">
        <v>5239</v>
      </c>
      <c r="W1769" s="26">
        <v>0</v>
      </c>
      <c r="X1769" s="26">
        <v>0</v>
      </c>
      <c r="Y1769" s="25">
        <v>46216</v>
      </c>
      <c r="Z1769" s="27">
        <v>85</v>
      </c>
      <c r="AA1769" s="24" t="s">
        <v>5114</v>
      </c>
      <c r="AB1769" s="24" t="s">
        <v>25</v>
      </c>
      <c r="AC1769" s="24" t="s">
        <v>4714</v>
      </c>
      <c r="AD1769" s="24" t="s">
        <v>4750</v>
      </c>
    </row>
    <row r="1770" spans="1:30" x14ac:dyDescent="0.35">
      <c r="A1770" s="23">
        <v>1769</v>
      </c>
      <c r="B1770" s="24" t="s">
        <v>558</v>
      </c>
      <c r="C1770" s="24" t="s">
        <v>24</v>
      </c>
      <c r="D1770" s="24" t="s">
        <v>5441</v>
      </c>
      <c r="E1770" s="24"/>
      <c r="F1770" s="24"/>
      <c r="G1770" s="24"/>
      <c r="H1770" s="25">
        <v>46111</v>
      </c>
      <c r="I1770" s="25">
        <v>46132</v>
      </c>
      <c r="J1770" s="25">
        <v>46176</v>
      </c>
      <c r="K1770" s="26" t="s">
        <v>29</v>
      </c>
      <c r="L1770" s="26" t="s">
        <v>5110</v>
      </c>
      <c r="M1770" s="26" t="s">
        <v>27</v>
      </c>
      <c r="N1770" s="26" t="s">
        <v>5328</v>
      </c>
      <c r="O1770" s="26" t="s">
        <v>94</v>
      </c>
      <c r="P1770" s="26" t="s">
        <v>5329</v>
      </c>
      <c r="Q1770" s="26">
        <v>0</v>
      </c>
      <c r="R1770" s="26">
        <v>0</v>
      </c>
      <c r="S1770" s="26">
        <v>0</v>
      </c>
      <c r="T1770" s="26">
        <v>0</v>
      </c>
      <c r="U1770" s="26" t="s">
        <v>119</v>
      </c>
      <c r="V1770" s="26" t="s">
        <v>5443</v>
      </c>
      <c r="W1770" s="26">
        <v>0</v>
      </c>
      <c r="X1770" s="26">
        <v>0</v>
      </c>
      <c r="Y1770" s="25">
        <v>46216</v>
      </c>
      <c r="Z1770" s="27">
        <v>85</v>
      </c>
      <c r="AA1770" s="24" t="s">
        <v>5114</v>
      </c>
      <c r="AB1770" s="24" t="s">
        <v>25</v>
      </c>
      <c r="AC1770" s="24" t="s">
        <v>4714</v>
      </c>
      <c r="AD1770" s="24" t="s">
        <v>4750</v>
      </c>
    </row>
    <row r="1771" spans="1:30" x14ac:dyDescent="0.35">
      <c r="A1771" s="23">
        <v>1770</v>
      </c>
      <c r="B1771" s="24" t="s">
        <v>559</v>
      </c>
      <c r="C1771" s="24" t="s">
        <v>24</v>
      </c>
      <c r="D1771" s="24" t="s">
        <v>5441</v>
      </c>
      <c r="E1771" s="24"/>
      <c r="F1771" s="24"/>
      <c r="G1771" s="24"/>
      <c r="H1771" s="25">
        <v>46111</v>
      </c>
      <c r="I1771" s="25">
        <v>46132</v>
      </c>
      <c r="J1771" s="25">
        <v>46176</v>
      </c>
      <c r="K1771" s="26" t="s">
        <v>28</v>
      </c>
      <c r="L1771" s="26" t="s">
        <v>5237</v>
      </c>
      <c r="M1771" s="26" t="s">
        <v>30</v>
      </c>
      <c r="N1771" s="26" t="s">
        <v>5111</v>
      </c>
      <c r="O1771" s="26" t="s">
        <v>89</v>
      </c>
      <c r="P1771" s="26" t="s">
        <v>5238</v>
      </c>
      <c r="Q1771" s="26">
        <v>0</v>
      </c>
      <c r="R1771" s="26">
        <v>0</v>
      </c>
      <c r="S1771" s="26">
        <v>0</v>
      </c>
      <c r="T1771" s="26">
        <v>0</v>
      </c>
      <c r="U1771" s="26" t="s">
        <v>137</v>
      </c>
      <c r="V1771" s="26" t="s">
        <v>5447</v>
      </c>
      <c r="W1771" s="26">
        <v>0</v>
      </c>
      <c r="X1771" s="26">
        <v>0</v>
      </c>
      <c r="Y1771" s="25">
        <v>46216</v>
      </c>
      <c r="Z1771" s="27">
        <v>85</v>
      </c>
      <c r="AA1771" s="24" t="s">
        <v>5114</v>
      </c>
      <c r="AB1771" s="24" t="s">
        <v>25</v>
      </c>
      <c r="AC1771" s="24" t="s">
        <v>4714</v>
      </c>
      <c r="AD1771" s="24" t="s">
        <v>4750</v>
      </c>
    </row>
    <row r="1772" spans="1:30" x14ac:dyDescent="0.35">
      <c r="A1772" s="23">
        <v>1771</v>
      </c>
      <c r="B1772" s="24" t="s">
        <v>560</v>
      </c>
      <c r="C1772" s="24" t="s">
        <v>24</v>
      </c>
      <c r="D1772" s="24" t="s">
        <v>5441</v>
      </c>
      <c r="E1772" s="24"/>
      <c r="F1772" s="24"/>
      <c r="G1772" s="24"/>
      <c r="H1772" s="25">
        <v>46111</v>
      </c>
      <c r="I1772" s="25">
        <v>46132</v>
      </c>
      <c r="J1772" s="25">
        <v>46176</v>
      </c>
      <c r="K1772" s="26" t="s">
        <v>29</v>
      </c>
      <c r="L1772" s="26" t="s">
        <v>5110</v>
      </c>
      <c r="M1772" s="26" t="s">
        <v>27</v>
      </c>
      <c r="N1772" s="26" t="s">
        <v>5328</v>
      </c>
      <c r="O1772" s="26" t="s">
        <v>94</v>
      </c>
      <c r="P1772" s="26" t="s">
        <v>5329</v>
      </c>
      <c r="Q1772" s="26">
        <v>0</v>
      </c>
      <c r="R1772" s="26">
        <v>0</v>
      </c>
      <c r="S1772" s="26">
        <v>0</v>
      </c>
      <c r="T1772" s="26">
        <v>0</v>
      </c>
      <c r="U1772" s="26" t="s">
        <v>137</v>
      </c>
      <c r="V1772" s="26" t="s">
        <v>5447</v>
      </c>
      <c r="W1772" s="26">
        <v>0</v>
      </c>
      <c r="X1772" s="26">
        <v>0</v>
      </c>
      <c r="Y1772" s="25">
        <v>46216</v>
      </c>
      <c r="Z1772" s="27">
        <v>85</v>
      </c>
      <c r="AA1772" s="24" t="s">
        <v>5114</v>
      </c>
      <c r="AB1772" s="24" t="s">
        <v>25</v>
      </c>
      <c r="AC1772" s="24" t="s">
        <v>4714</v>
      </c>
      <c r="AD1772" s="24" t="s">
        <v>4750</v>
      </c>
    </row>
    <row r="1773" spans="1:30" x14ac:dyDescent="0.35">
      <c r="A1773" s="23">
        <v>1772</v>
      </c>
      <c r="B1773" s="24" t="s">
        <v>561</v>
      </c>
      <c r="C1773" s="24" t="s">
        <v>24</v>
      </c>
      <c r="D1773" s="24" t="s">
        <v>5441</v>
      </c>
      <c r="E1773" s="24"/>
      <c r="F1773" s="24"/>
      <c r="G1773" s="24"/>
      <c r="H1773" s="25">
        <v>46111</v>
      </c>
      <c r="I1773" s="25">
        <v>46132</v>
      </c>
      <c r="J1773" s="25">
        <v>46183</v>
      </c>
      <c r="K1773" s="26" t="s">
        <v>28</v>
      </c>
      <c r="L1773" s="26" t="s">
        <v>5237</v>
      </c>
      <c r="M1773" s="26" t="s">
        <v>30</v>
      </c>
      <c r="N1773" s="26" t="s">
        <v>5111</v>
      </c>
      <c r="O1773" s="26" t="s">
        <v>89</v>
      </c>
      <c r="P1773" s="26" t="s">
        <v>5238</v>
      </c>
      <c r="Q1773" s="26">
        <v>0</v>
      </c>
      <c r="R1773" s="26">
        <v>0</v>
      </c>
      <c r="S1773" s="26">
        <v>0</v>
      </c>
      <c r="T1773" s="26">
        <v>0</v>
      </c>
      <c r="U1773" s="26" t="s">
        <v>101</v>
      </c>
      <c r="V1773" s="26" t="s">
        <v>5349</v>
      </c>
      <c r="W1773" s="26">
        <v>0</v>
      </c>
      <c r="X1773" s="26">
        <v>0</v>
      </c>
      <c r="Y1773" s="25">
        <v>46216</v>
      </c>
      <c r="Z1773" s="27">
        <v>85</v>
      </c>
      <c r="AA1773" s="24" t="s">
        <v>5114</v>
      </c>
      <c r="AB1773" s="24" t="s">
        <v>25</v>
      </c>
      <c r="AC1773" s="24" t="s">
        <v>4714</v>
      </c>
      <c r="AD1773" s="24" t="s">
        <v>4750</v>
      </c>
    </row>
    <row r="1774" spans="1:30" x14ac:dyDescent="0.35">
      <c r="A1774" s="23">
        <v>1773</v>
      </c>
      <c r="B1774" s="24" t="s">
        <v>4100</v>
      </c>
      <c r="C1774" s="24" t="s">
        <v>35</v>
      </c>
      <c r="D1774" s="24" t="s">
        <v>4735</v>
      </c>
      <c r="E1774" s="24" t="s">
        <v>5406</v>
      </c>
      <c r="F1774" s="24" t="s">
        <v>4718</v>
      </c>
      <c r="G1774" s="25">
        <v>46051</v>
      </c>
      <c r="H1774" s="25">
        <v>46114</v>
      </c>
      <c r="I1774" s="25">
        <v>46149</v>
      </c>
      <c r="J1774" s="25">
        <v>46163</v>
      </c>
      <c r="K1774" s="26" t="s">
        <v>3813</v>
      </c>
      <c r="L1774" s="26" t="s">
        <v>4778</v>
      </c>
      <c r="M1774" s="26" t="s">
        <v>52</v>
      </c>
      <c r="N1774" s="26" t="s">
        <v>4779</v>
      </c>
      <c r="O1774" s="26" t="s">
        <v>53</v>
      </c>
      <c r="P1774" s="26" t="s">
        <v>4780</v>
      </c>
      <c r="Q1774" s="26">
        <v>0</v>
      </c>
      <c r="R1774" s="26">
        <v>0</v>
      </c>
      <c r="S1774" s="26">
        <v>0</v>
      </c>
      <c r="T1774" s="26">
        <v>0</v>
      </c>
      <c r="U1774" s="26" t="s">
        <v>3861</v>
      </c>
      <c r="V1774" s="26" t="s">
        <v>4781</v>
      </c>
      <c r="W1774" s="26">
        <v>0</v>
      </c>
      <c r="X1774" s="26" t="s">
        <v>4885</v>
      </c>
      <c r="Y1774" s="25">
        <v>46216</v>
      </c>
      <c r="Z1774" s="27">
        <v>68</v>
      </c>
      <c r="AA1774" s="24" t="s">
        <v>36</v>
      </c>
      <c r="AB1774" s="24" t="s">
        <v>88</v>
      </c>
      <c r="AC1774" s="24" t="s">
        <v>4714</v>
      </c>
      <c r="AD1774" s="24" t="s">
        <v>4715</v>
      </c>
    </row>
    <row r="1775" spans="1:30" x14ac:dyDescent="0.35">
      <c r="A1775" s="23">
        <v>1774</v>
      </c>
      <c r="B1775" s="24" t="s">
        <v>1821</v>
      </c>
      <c r="C1775" s="24" t="s">
        <v>61</v>
      </c>
      <c r="D1775" s="24" t="s">
        <v>4735</v>
      </c>
      <c r="E1775" s="24" t="s">
        <v>4850</v>
      </c>
      <c r="F1775" s="24" t="s">
        <v>4723</v>
      </c>
      <c r="G1775" s="25">
        <v>46083</v>
      </c>
      <c r="H1775" s="25">
        <v>46119</v>
      </c>
      <c r="I1775" s="25">
        <v>46132</v>
      </c>
      <c r="J1775" s="25">
        <v>46133</v>
      </c>
      <c r="K1775" s="26" t="s">
        <v>64</v>
      </c>
      <c r="L1775" s="26" t="s">
        <v>4725</v>
      </c>
      <c r="M1775" s="26" t="s">
        <v>74</v>
      </c>
      <c r="N1775" s="26" t="s">
        <v>4738</v>
      </c>
      <c r="O1775" s="26" t="s">
        <v>71</v>
      </c>
      <c r="P1775" s="26" t="s">
        <v>4732</v>
      </c>
      <c r="Q1775" s="26">
        <v>0</v>
      </c>
      <c r="R1775" s="26">
        <v>0</v>
      </c>
      <c r="S1775" s="26">
        <v>0</v>
      </c>
      <c r="T1775" s="26">
        <v>0</v>
      </c>
      <c r="U1775" s="26" t="s">
        <v>1075</v>
      </c>
      <c r="V1775" s="26" t="s">
        <v>5104</v>
      </c>
      <c r="W1775" s="26">
        <v>0</v>
      </c>
      <c r="X1775" s="26" t="s">
        <v>5040</v>
      </c>
      <c r="Y1775" s="25">
        <v>46216</v>
      </c>
      <c r="Z1775" s="27">
        <v>85</v>
      </c>
      <c r="AA1775" s="24" t="s">
        <v>62</v>
      </c>
      <c r="AB1775" s="24" t="s">
        <v>88</v>
      </c>
      <c r="AC1775" s="24" t="s">
        <v>4714</v>
      </c>
      <c r="AD1775" s="24" t="s">
        <v>4715</v>
      </c>
    </row>
    <row r="1776" spans="1:30" x14ac:dyDescent="0.35">
      <c r="A1776" s="23">
        <v>1775</v>
      </c>
      <c r="B1776" s="24" t="s">
        <v>562</v>
      </c>
      <c r="C1776" s="24" t="s">
        <v>24</v>
      </c>
      <c r="D1776" s="24" t="s">
        <v>5441</v>
      </c>
      <c r="E1776" s="24"/>
      <c r="F1776" s="24"/>
      <c r="G1776" s="24"/>
      <c r="H1776" s="25">
        <v>46114</v>
      </c>
      <c r="I1776" s="25">
        <v>46132</v>
      </c>
      <c r="J1776" s="25">
        <v>46183</v>
      </c>
      <c r="K1776" s="26" t="s">
        <v>28</v>
      </c>
      <c r="L1776" s="26" t="s">
        <v>5237</v>
      </c>
      <c r="M1776" s="26" t="s">
        <v>30</v>
      </c>
      <c r="N1776" s="26" t="s">
        <v>5111</v>
      </c>
      <c r="O1776" s="26" t="s">
        <v>89</v>
      </c>
      <c r="P1776" s="26" t="s">
        <v>5238</v>
      </c>
      <c r="Q1776" s="26">
        <v>0</v>
      </c>
      <c r="R1776" s="26">
        <v>0</v>
      </c>
      <c r="S1776" s="26">
        <v>0</v>
      </c>
      <c r="T1776" s="26">
        <v>0</v>
      </c>
      <c r="U1776" s="26" t="s">
        <v>119</v>
      </c>
      <c r="V1776" s="26" t="s">
        <v>5443</v>
      </c>
      <c r="W1776" s="26">
        <v>0</v>
      </c>
      <c r="X1776" s="26">
        <v>0</v>
      </c>
      <c r="Y1776" s="25">
        <v>46216</v>
      </c>
      <c r="Z1776" s="27">
        <v>85</v>
      </c>
      <c r="AA1776" s="24" t="s">
        <v>5114</v>
      </c>
      <c r="AB1776" s="24" t="s">
        <v>25</v>
      </c>
      <c r="AC1776" s="24" t="s">
        <v>4714</v>
      </c>
      <c r="AD1776" s="24" t="s">
        <v>4750</v>
      </c>
    </row>
    <row r="1777" spans="1:30" x14ac:dyDescent="0.35">
      <c r="A1777" s="23">
        <v>1776</v>
      </c>
      <c r="B1777" s="24" t="s">
        <v>563</v>
      </c>
      <c r="C1777" s="24" t="s">
        <v>24</v>
      </c>
      <c r="D1777" s="24" t="s">
        <v>5441</v>
      </c>
      <c r="E1777" s="24"/>
      <c r="F1777" s="24"/>
      <c r="G1777" s="24"/>
      <c r="H1777" s="25">
        <v>46114</v>
      </c>
      <c r="I1777" s="25">
        <v>46132</v>
      </c>
      <c r="J1777" s="25">
        <v>46195</v>
      </c>
      <c r="K1777" s="26" t="s">
        <v>29</v>
      </c>
      <c r="L1777" s="26" t="s">
        <v>5110</v>
      </c>
      <c r="M1777" s="26" t="s">
        <v>27</v>
      </c>
      <c r="N1777" s="26" t="s">
        <v>5328</v>
      </c>
      <c r="O1777" s="26" t="s">
        <v>94</v>
      </c>
      <c r="P1777" s="26" t="s">
        <v>5329</v>
      </c>
      <c r="Q1777" s="26">
        <v>0</v>
      </c>
      <c r="R1777" s="26">
        <v>0</v>
      </c>
      <c r="S1777" s="26">
        <v>0</v>
      </c>
      <c r="T1777" s="26">
        <v>0</v>
      </c>
      <c r="U1777" s="26" t="s">
        <v>31</v>
      </c>
      <c r="V1777" s="26" t="s">
        <v>5456</v>
      </c>
      <c r="W1777" s="26">
        <v>0</v>
      </c>
      <c r="X1777" s="26">
        <v>0</v>
      </c>
      <c r="Y1777" s="25">
        <v>46216</v>
      </c>
      <c r="Z1777" s="27">
        <v>85</v>
      </c>
      <c r="AA1777" s="24" t="s">
        <v>5114</v>
      </c>
      <c r="AB1777" s="24" t="s">
        <v>25</v>
      </c>
      <c r="AC1777" s="24" t="s">
        <v>4714</v>
      </c>
      <c r="AD1777" s="24" t="s">
        <v>4750</v>
      </c>
    </row>
    <row r="1778" spans="1:30" x14ac:dyDescent="0.35">
      <c r="A1778" s="23">
        <v>1777</v>
      </c>
      <c r="B1778" s="24" t="s">
        <v>564</v>
      </c>
      <c r="C1778" s="24" t="s">
        <v>24</v>
      </c>
      <c r="D1778" s="24" t="s">
        <v>5441</v>
      </c>
      <c r="E1778" s="24"/>
      <c r="F1778" s="24"/>
      <c r="G1778" s="24"/>
      <c r="H1778" s="25">
        <v>46114</v>
      </c>
      <c r="I1778" s="25">
        <v>46132</v>
      </c>
      <c r="J1778" s="25">
        <v>46195</v>
      </c>
      <c r="K1778" s="26" t="s">
        <v>29</v>
      </c>
      <c r="L1778" s="26" t="s">
        <v>5110</v>
      </c>
      <c r="M1778" s="26" t="s">
        <v>27</v>
      </c>
      <c r="N1778" s="26" t="s">
        <v>5328</v>
      </c>
      <c r="O1778" s="26" t="s">
        <v>94</v>
      </c>
      <c r="P1778" s="26" t="s">
        <v>5329</v>
      </c>
      <c r="Q1778" s="26">
        <v>0</v>
      </c>
      <c r="R1778" s="26">
        <v>0</v>
      </c>
      <c r="S1778" s="26">
        <v>0</v>
      </c>
      <c r="T1778" s="26">
        <v>0</v>
      </c>
      <c r="U1778" s="26" t="s">
        <v>271</v>
      </c>
      <c r="V1778" s="26" t="s">
        <v>5461</v>
      </c>
      <c r="W1778" s="26">
        <v>0</v>
      </c>
      <c r="X1778" s="26">
        <v>0</v>
      </c>
      <c r="Y1778" s="25">
        <v>46216</v>
      </c>
      <c r="Z1778" s="27">
        <v>85</v>
      </c>
      <c r="AA1778" s="24" t="s">
        <v>5114</v>
      </c>
      <c r="AB1778" s="24" t="s">
        <v>25</v>
      </c>
      <c r="AC1778" s="24" t="s">
        <v>4714</v>
      </c>
      <c r="AD1778" s="24" t="s">
        <v>4750</v>
      </c>
    </row>
    <row r="1779" spans="1:30" x14ac:dyDescent="0.35">
      <c r="A1779" s="23">
        <v>1778</v>
      </c>
      <c r="B1779" s="24" t="s">
        <v>565</v>
      </c>
      <c r="C1779" s="24" t="s">
        <v>24</v>
      </c>
      <c r="D1779" s="24" t="s">
        <v>5441</v>
      </c>
      <c r="E1779" s="24"/>
      <c r="F1779" s="24"/>
      <c r="G1779" s="24"/>
      <c r="H1779" s="25">
        <v>46114</v>
      </c>
      <c r="I1779" s="25">
        <v>46132</v>
      </c>
      <c r="J1779" s="25">
        <v>46195</v>
      </c>
      <c r="K1779" s="26" t="s">
        <v>29</v>
      </c>
      <c r="L1779" s="26" t="s">
        <v>5110</v>
      </c>
      <c r="M1779" s="26" t="s">
        <v>27</v>
      </c>
      <c r="N1779" s="26" t="s">
        <v>5328</v>
      </c>
      <c r="O1779" s="26" t="s">
        <v>94</v>
      </c>
      <c r="P1779" s="26" t="s">
        <v>5329</v>
      </c>
      <c r="Q1779" s="26">
        <v>0</v>
      </c>
      <c r="R1779" s="26">
        <v>0</v>
      </c>
      <c r="S1779" s="26">
        <v>0</v>
      </c>
      <c r="T1779" s="26">
        <v>0</v>
      </c>
      <c r="U1779" s="26" t="s">
        <v>271</v>
      </c>
      <c r="V1779" s="26" t="s">
        <v>5461</v>
      </c>
      <c r="W1779" s="26">
        <v>0</v>
      </c>
      <c r="X1779" s="26">
        <v>0</v>
      </c>
      <c r="Y1779" s="25">
        <v>46216</v>
      </c>
      <c r="Z1779" s="27">
        <v>85</v>
      </c>
      <c r="AA1779" s="24" t="s">
        <v>5114</v>
      </c>
      <c r="AB1779" s="24" t="s">
        <v>25</v>
      </c>
      <c r="AC1779" s="24" t="s">
        <v>4714</v>
      </c>
      <c r="AD1779" s="24" t="s">
        <v>4750</v>
      </c>
    </row>
    <row r="1780" spans="1:30" x14ac:dyDescent="0.35">
      <c r="A1780" s="23">
        <v>1779</v>
      </c>
      <c r="B1780" s="24" t="s">
        <v>566</v>
      </c>
      <c r="C1780" s="24" t="s">
        <v>24</v>
      </c>
      <c r="D1780" s="24" t="s">
        <v>5441</v>
      </c>
      <c r="E1780" s="24"/>
      <c r="F1780" s="24"/>
      <c r="G1780" s="24"/>
      <c r="H1780" s="25">
        <v>46114</v>
      </c>
      <c r="I1780" s="25">
        <v>46132</v>
      </c>
      <c r="J1780" s="25">
        <v>46195</v>
      </c>
      <c r="K1780" s="26" t="s">
        <v>29</v>
      </c>
      <c r="L1780" s="26" t="s">
        <v>5110</v>
      </c>
      <c r="M1780" s="26" t="s">
        <v>27</v>
      </c>
      <c r="N1780" s="26" t="s">
        <v>5328</v>
      </c>
      <c r="O1780" s="26" t="s">
        <v>94</v>
      </c>
      <c r="P1780" s="26" t="s">
        <v>5329</v>
      </c>
      <c r="Q1780" s="26">
        <v>0</v>
      </c>
      <c r="R1780" s="26">
        <v>0</v>
      </c>
      <c r="S1780" s="26">
        <v>0</v>
      </c>
      <c r="T1780" s="26">
        <v>0</v>
      </c>
      <c r="U1780" s="26" t="s">
        <v>135</v>
      </c>
      <c r="V1780" s="26" t="s">
        <v>5446</v>
      </c>
      <c r="W1780" s="26">
        <v>0</v>
      </c>
      <c r="X1780" s="26">
        <v>0</v>
      </c>
      <c r="Y1780" s="25">
        <v>46216</v>
      </c>
      <c r="Z1780" s="27">
        <v>85</v>
      </c>
      <c r="AA1780" s="24" t="s">
        <v>5114</v>
      </c>
      <c r="AB1780" s="24" t="s">
        <v>25</v>
      </c>
      <c r="AC1780" s="24" t="s">
        <v>4714</v>
      </c>
      <c r="AD1780" s="24" t="s">
        <v>4750</v>
      </c>
    </row>
    <row r="1781" spans="1:30" x14ac:dyDescent="0.35">
      <c r="A1781" s="23">
        <v>1780</v>
      </c>
      <c r="B1781" s="24" t="s">
        <v>567</v>
      </c>
      <c r="C1781" s="24" t="s">
        <v>24</v>
      </c>
      <c r="D1781" s="24" t="s">
        <v>5441</v>
      </c>
      <c r="E1781" s="24"/>
      <c r="F1781" s="24"/>
      <c r="G1781" s="24"/>
      <c r="H1781" s="25">
        <v>46114</v>
      </c>
      <c r="I1781" s="25">
        <v>46132</v>
      </c>
      <c r="J1781" s="25">
        <v>46176</v>
      </c>
      <c r="K1781" s="26" t="s">
        <v>28</v>
      </c>
      <c r="L1781" s="26" t="s">
        <v>5237</v>
      </c>
      <c r="M1781" s="26" t="s">
        <v>30</v>
      </c>
      <c r="N1781" s="26" t="s">
        <v>5111</v>
      </c>
      <c r="O1781" s="26" t="s">
        <v>89</v>
      </c>
      <c r="P1781" s="26" t="s">
        <v>5238</v>
      </c>
      <c r="Q1781" s="26">
        <v>0</v>
      </c>
      <c r="R1781" s="26">
        <v>0</v>
      </c>
      <c r="S1781" s="26">
        <v>0</v>
      </c>
      <c r="T1781" s="26">
        <v>0</v>
      </c>
      <c r="U1781" s="26" t="s">
        <v>137</v>
      </c>
      <c r="V1781" s="26" t="s">
        <v>5447</v>
      </c>
      <c r="W1781" s="26">
        <v>0</v>
      </c>
      <c r="X1781" s="26">
        <v>0</v>
      </c>
      <c r="Y1781" s="25">
        <v>46216</v>
      </c>
      <c r="Z1781" s="27">
        <v>85</v>
      </c>
      <c r="AA1781" s="24" t="s">
        <v>5114</v>
      </c>
      <c r="AB1781" s="24" t="s">
        <v>25</v>
      </c>
      <c r="AC1781" s="24" t="s">
        <v>4714</v>
      </c>
      <c r="AD1781" s="24" t="s">
        <v>4750</v>
      </c>
    </row>
    <row r="1782" spans="1:30" x14ac:dyDescent="0.35">
      <c r="A1782" s="23">
        <v>1781</v>
      </c>
      <c r="B1782" s="24" t="s">
        <v>568</v>
      </c>
      <c r="C1782" s="24" t="s">
        <v>24</v>
      </c>
      <c r="D1782" s="24" t="s">
        <v>5441</v>
      </c>
      <c r="E1782" s="24"/>
      <c r="F1782" s="24"/>
      <c r="G1782" s="24"/>
      <c r="H1782" s="25">
        <v>46114</v>
      </c>
      <c r="I1782" s="25">
        <v>46132</v>
      </c>
      <c r="J1782" s="25">
        <v>46176</v>
      </c>
      <c r="K1782" s="26" t="s">
        <v>28</v>
      </c>
      <c r="L1782" s="26" t="s">
        <v>5237</v>
      </c>
      <c r="M1782" s="26" t="s">
        <v>30</v>
      </c>
      <c r="N1782" s="26" t="s">
        <v>5111</v>
      </c>
      <c r="O1782" s="26" t="s">
        <v>89</v>
      </c>
      <c r="P1782" s="26" t="s">
        <v>5238</v>
      </c>
      <c r="Q1782" s="26">
        <v>0</v>
      </c>
      <c r="R1782" s="26">
        <v>0</v>
      </c>
      <c r="S1782" s="26">
        <v>0</v>
      </c>
      <c r="T1782" s="26">
        <v>0</v>
      </c>
      <c r="U1782" s="26" t="s">
        <v>137</v>
      </c>
      <c r="V1782" s="26" t="s">
        <v>5447</v>
      </c>
      <c r="W1782" s="26">
        <v>0</v>
      </c>
      <c r="X1782" s="26">
        <v>0</v>
      </c>
      <c r="Y1782" s="25">
        <v>46216</v>
      </c>
      <c r="Z1782" s="27">
        <v>85</v>
      </c>
      <c r="AA1782" s="24" t="s">
        <v>5114</v>
      </c>
      <c r="AB1782" s="24" t="s">
        <v>25</v>
      </c>
      <c r="AC1782" s="24" t="s">
        <v>4714</v>
      </c>
      <c r="AD1782" s="24" t="s">
        <v>4750</v>
      </c>
    </row>
    <row r="1783" spans="1:30" x14ac:dyDescent="0.35">
      <c r="A1783" s="23">
        <v>1782</v>
      </c>
      <c r="B1783" s="24" t="s">
        <v>569</v>
      </c>
      <c r="C1783" s="24" t="s">
        <v>24</v>
      </c>
      <c r="D1783" s="24" t="s">
        <v>5441</v>
      </c>
      <c r="E1783" s="24"/>
      <c r="F1783" s="24"/>
      <c r="G1783" s="24"/>
      <c r="H1783" s="25">
        <v>46114</v>
      </c>
      <c r="I1783" s="25">
        <v>46132</v>
      </c>
      <c r="J1783" s="25">
        <v>46176</v>
      </c>
      <c r="K1783" s="26" t="s">
        <v>29</v>
      </c>
      <c r="L1783" s="26" t="s">
        <v>5110</v>
      </c>
      <c r="M1783" s="26" t="s">
        <v>27</v>
      </c>
      <c r="N1783" s="26" t="s">
        <v>5328</v>
      </c>
      <c r="O1783" s="26" t="s">
        <v>94</v>
      </c>
      <c r="P1783" s="26" t="s">
        <v>5329</v>
      </c>
      <c r="Q1783" s="26">
        <v>0</v>
      </c>
      <c r="R1783" s="26">
        <v>0</v>
      </c>
      <c r="S1783" s="26">
        <v>0</v>
      </c>
      <c r="T1783" s="26">
        <v>0</v>
      </c>
      <c r="U1783" s="26" t="s">
        <v>496</v>
      </c>
      <c r="V1783" s="26" t="s">
        <v>5433</v>
      </c>
      <c r="W1783" s="26">
        <v>0</v>
      </c>
      <c r="X1783" s="26">
        <v>0</v>
      </c>
      <c r="Y1783" s="25">
        <v>46216</v>
      </c>
      <c r="Z1783" s="27">
        <v>85</v>
      </c>
      <c r="AA1783" s="24" t="s">
        <v>5114</v>
      </c>
      <c r="AB1783" s="24" t="s">
        <v>25</v>
      </c>
      <c r="AC1783" s="24" t="s">
        <v>4714</v>
      </c>
      <c r="AD1783" s="24" t="s">
        <v>4750</v>
      </c>
    </row>
    <row r="1784" spans="1:30" x14ac:dyDescent="0.35">
      <c r="A1784" s="23">
        <v>1783</v>
      </c>
      <c r="B1784" s="24" t="s">
        <v>570</v>
      </c>
      <c r="C1784" s="24" t="s">
        <v>24</v>
      </c>
      <c r="D1784" s="24" t="s">
        <v>5441</v>
      </c>
      <c r="E1784" s="24"/>
      <c r="F1784" s="24"/>
      <c r="G1784" s="24"/>
      <c r="H1784" s="25">
        <v>46114</v>
      </c>
      <c r="I1784" s="25">
        <v>46132</v>
      </c>
      <c r="J1784" s="25">
        <v>46176</v>
      </c>
      <c r="K1784" s="26" t="s">
        <v>29</v>
      </c>
      <c r="L1784" s="26" t="s">
        <v>5110</v>
      </c>
      <c r="M1784" s="26" t="s">
        <v>27</v>
      </c>
      <c r="N1784" s="26" t="s">
        <v>5328</v>
      </c>
      <c r="O1784" s="26" t="s">
        <v>94</v>
      </c>
      <c r="P1784" s="26" t="s">
        <v>5329</v>
      </c>
      <c r="Q1784" s="26">
        <v>0</v>
      </c>
      <c r="R1784" s="26">
        <v>0</v>
      </c>
      <c r="S1784" s="26">
        <v>0</v>
      </c>
      <c r="T1784" s="26">
        <v>0</v>
      </c>
      <c r="U1784" s="26" t="s">
        <v>258</v>
      </c>
      <c r="V1784" s="26" t="s">
        <v>5460</v>
      </c>
      <c r="W1784" s="26">
        <v>0</v>
      </c>
      <c r="X1784" s="26">
        <v>0</v>
      </c>
      <c r="Y1784" s="25">
        <v>46216</v>
      </c>
      <c r="Z1784" s="27">
        <v>85</v>
      </c>
      <c r="AA1784" s="24" t="s">
        <v>5114</v>
      </c>
      <c r="AB1784" s="24" t="s">
        <v>25</v>
      </c>
      <c r="AC1784" s="24" t="s">
        <v>4714</v>
      </c>
      <c r="AD1784" s="24" t="s">
        <v>4750</v>
      </c>
    </row>
    <row r="1785" spans="1:30" x14ac:dyDescent="0.35">
      <c r="A1785" s="23">
        <v>1784</v>
      </c>
      <c r="B1785" s="24" t="s">
        <v>571</v>
      </c>
      <c r="C1785" s="24" t="s">
        <v>24</v>
      </c>
      <c r="D1785" s="24" t="s">
        <v>5441</v>
      </c>
      <c r="E1785" s="24"/>
      <c r="F1785" s="24"/>
      <c r="G1785" s="24"/>
      <c r="H1785" s="25">
        <v>46114</v>
      </c>
      <c r="I1785" s="25">
        <v>46132</v>
      </c>
      <c r="J1785" s="25">
        <v>46183</v>
      </c>
      <c r="K1785" s="26" t="s">
        <v>28</v>
      </c>
      <c r="L1785" s="26" t="s">
        <v>5237</v>
      </c>
      <c r="M1785" s="26" t="s">
        <v>30</v>
      </c>
      <c r="N1785" s="26" t="s">
        <v>5111</v>
      </c>
      <c r="O1785" s="26" t="s">
        <v>89</v>
      </c>
      <c r="P1785" s="26" t="s">
        <v>5238</v>
      </c>
      <c r="Q1785" s="26">
        <v>0</v>
      </c>
      <c r="R1785" s="26">
        <v>0</v>
      </c>
      <c r="S1785" s="26">
        <v>0</v>
      </c>
      <c r="T1785" s="26">
        <v>0</v>
      </c>
      <c r="U1785" s="26" t="s">
        <v>101</v>
      </c>
      <c r="V1785" s="26" t="s">
        <v>5349</v>
      </c>
      <c r="W1785" s="26">
        <v>0</v>
      </c>
      <c r="X1785" s="26">
        <v>0</v>
      </c>
      <c r="Y1785" s="25">
        <v>46216</v>
      </c>
      <c r="Z1785" s="27">
        <v>85</v>
      </c>
      <c r="AA1785" s="24" t="s">
        <v>5114</v>
      </c>
      <c r="AB1785" s="24" t="s">
        <v>25</v>
      </c>
      <c r="AC1785" s="24" t="s">
        <v>4714</v>
      </c>
      <c r="AD1785" s="24" t="s">
        <v>4750</v>
      </c>
    </row>
    <row r="1786" spans="1:30" x14ac:dyDescent="0.35">
      <c r="A1786" s="23">
        <v>1785</v>
      </c>
      <c r="B1786" s="24" t="s">
        <v>572</v>
      </c>
      <c r="C1786" s="24" t="s">
        <v>24</v>
      </c>
      <c r="D1786" s="24" t="s">
        <v>5441</v>
      </c>
      <c r="E1786" s="24"/>
      <c r="F1786" s="24"/>
      <c r="G1786" s="24"/>
      <c r="H1786" s="25">
        <v>46114</v>
      </c>
      <c r="I1786" s="25">
        <v>46132</v>
      </c>
      <c r="J1786" s="25">
        <v>46183</v>
      </c>
      <c r="K1786" s="26" t="s">
        <v>28</v>
      </c>
      <c r="L1786" s="26" t="s">
        <v>5237</v>
      </c>
      <c r="M1786" s="26" t="s">
        <v>30</v>
      </c>
      <c r="N1786" s="26" t="s">
        <v>5111</v>
      </c>
      <c r="O1786" s="26" t="s">
        <v>89</v>
      </c>
      <c r="P1786" s="26" t="s">
        <v>5238</v>
      </c>
      <c r="Q1786" s="26">
        <v>0</v>
      </c>
      <c r="R1786" s="26">
        <v>0</v>
      </c>
      <c r="S1786" s="26">
        <v>0</v>
      </c>
      <c r="T1786" s="26">
        <v>0</v>
      </c>
      <c r="U1786" s="26" t="s">
        <v>101</v>
      </c>
      <c r="V1786" s="26" t="s">
        <v>5349</v>
      </c>
      <c r="W1786" s="26">
        <v>0</v>
      </c>
      <c r="X1786" s="26">
        <v>0</v>
      </c>
      <c r="Y1786" s="25">
        <v>46216</v>
      </c>
      <c r="Z1786" s="27">
        <v>85</v>
      </c>
      <c r="AA1786" s="24" t="s">
        <v>5114</v>
      </c>
      <c r="AB1786" s="24" t="s">
        <v>25</v>
      </c>
      <c r="AC1786" s="24" t="s">
        <v>4714</v>
      </c>
      <c r="AD1786" s="24" t="s">
        <v>4750</v>
      </c>
    </row>
    <row r="1787" spans="1:30" x14ac:dyDescent="0.35">
      <c r="A1787" s="23">
        <v>1786</v>
      </c>
      <c r="B1787" s="24" t="s">
        <v>55</v>
      </c>
      <c r="C1787" s="24" t="s">
        <v>24</v>
      </c>
      <c r="D1787" s="24" t="s">
        <v>5441</v>
      </c>
      <c r="E1787" s="24"/>
      <c r="F1787" s="24"/>
      <c r="G1787" s="24"/>
      <c r="H1787" s="25">
        <v>46114</v>
      </c>
      <c r="I1787" s="25">
        <v>46132</v>
      </c>
      <c r="J1787" s="25">
        <v>46183</v>
      </c>
      <c r="K1787" s="26" t="s">
        <v>57</v>
      </c>
      <c r="L1787" s="26" t="s">
        <v>5442</v>
      </c>
      <c r="M1787" s="26" t="s">
        <v>29</v>
      </c>
      <c r="N1787" s="26" t="s">
        <v>5110</v>
      </c>
      <c r="O1787" s="26" t="s">
        <v>27</v>
      </c>
      <c r="P1787" s="26" t="s">
        <v>5328</v>
      </c>
      <c r="Q1787" s="26" t="s">
        <v>58</v>
      </c>
      <c r="R1787" s="26" t="s">
        <v>5415</v>
      </c>
      <c r="S1787" s="26" t="s">
        <v>56</v>
      </c>
      <c r="T1787" s="26" t="s">
        <v>4883</v>
      </c>
      <c r="U1787" s="26" t="s">
        <v>59</v>
      </c>
      <c r="V1787" s="26" t="s">
        <v>5549</v>
      </c>
      <c r="W1787" s="26">
        <v>0</v>
      </c>
      <c r="X1787" s="26">
        <v>0</v>
      </c>
      <c r="Y1787" s="25">
        <v>46216</v>
      </c>
      <c r="Z1787" s="27">
        <v>85</v>
      </c>
      <c r="AA1787" s="24" t="s">
        <v>5114</v>
      </c>
      <c r="AB1787" s="24" t="s">
        <v>25</v>
      </c>
      <c r="AC1787" s="24" t="s">
        <v>5217</v>
      </c>
      <c r="AD1787" s="24" t="s">
        <v>4750</v>
      </c>
    </row>
    <row r="1788" spans="1:30" x14ac:dyDescent="0.35">
      <c r="A1788" s="23">
        <v>1787</v>
      </c>
      <c r="B1788" s="24" t="s">
        <v>573</v>
      </c>
      <c r="C1788" s="24" t="s">
        <v>24</v>
      </c>
      <c r="D1788" s="24" t="s">
        <v>5441</v>
      </c>
      <c r="E1788" s="24"/>
      <c r="F1788" s="24"/>
      <c r="G1788" s="24"/>
      <c r="H1788" s="25">
        <v>46114</v>
      </c>
      <c r="I1788" s="25">
        <v>46132</v>
      </c>
      <c r="J1788" s="25">
        <v>46176</v>
      </c>
      <c r="K1788" s="26" t="s">
        <v>28</v>
      </c>
      <c r="L1788" s="26" t="s">
        <v>5237</v>
      </c>
      <c r="M1788" s="26" t="s">
        <v>30</v>
      </c>
      <c r="N1788" s="26" t="s">
        <v>5111</v>
      </c>
      <c r="O1788" s="26" t="s">
        <v>89</v>
      </c>
      <c r="P1788" s="26" t="s">
        <v>5238</v>
      </c>
      <c r="Q1788" s="26">
        <v>0</v>
      </c>
      <c r="R1788" s="26">
        <v>0</v>
      </c>
      <c r="S1788" s="26">
        <v>0</v>
      </c>
      <c r="T1788" s="26">
        <v>0</v>
      </c>
      <c r="U1788" s="26" t="s">
        <v>137</v>
      </c>
      <c r="V1788" s="26" t="s">
        <v>5447</v>
      </c>
      <c r="W1788" s="26">
        <v>0</v>
      </c>
      <c r="X1788" s="26">
        <v>0</v>
      </c>
      <c r="Y1788" s="25">
        <v>46216</v>
      </c>
      <c r="Z1788" s="27">
        <v>85</v>
      </c>
      <c r="AA1788" s="24" t="s">
        <v>5114</v>
      </c>
      <c r="AB1788" s="24" t="s">
        <v>25</v>
      </c>
      <c r="AC1788" s="24" t="s">
        <v>4714</v>
      </c>
      <c r="AD1788" s="24" t="s">
        <v>4750</v>
      </c>
    </row>
    <row r="1789" spans="1:30" x14ac:dyDescent="0.35">
      <c r="A1789" s="23">
        <v>1788</v>
      </c>
      <c r="B1789" s="24" t="s">
        <v>574</v>
      </c>
      <c r="C1789" s="24" t="s">
        <v>24</v>
      </c>
      <c r="D1789" s="24" t="s">
        <v>5441</v>
      </c>
      <c r="E1789" s="24"/>
      <c r="F1789" s="24"/>
      <c r="G1789" s="24"/>
      <c r="H1789" s="25">
        <v>46114</v>
      </c>
      <c r="I1789" s="25">
        <v>46132</v>
      </c>
      <c r="J1789" s="25">
        <v>46195</v>
      </c>
      <c r="K1789" s="26" t="s">
        <v>29</v>
      </c>
      <c r="L1789" s="26" t="s">
        <v>5110</v>
      </c>
      <c r="M1789" s="26" t="s">
        <v>27</v>
      </c>
      <c r="N1789" s="26" t="s">
        <v>5328</v>
      </c>
      <c r="O1789" s="26" t="s">
        <v>94</v>
      </c>
      <c r="P1789" s="26" t="s">
        <v>5329</v>
      </c>
      <c r="Q1789" s="26">
        <v>0</v>
      </c>
      <c r="R1789" s="26">
        <v>0</v>
      </c>
      <c r="S1789" s="26">
        <v>0</v>
      </c>
      <c r="T1789" s="26">
        <v>0</v>
      </c>
      <c r="U1789" s="26" t="s">
        <v>137</v>
      </c>
      <c r="V1789" s="26" t="s">
        <v>5447</v>
      </c>
      <c r="W1789" s="26">
        <v>0</v>
      </c>
      <c r="X1789" s="26">
        <v>0</v>
      </c>
      <c r="Y1789" s="25">
        <v>46216</v>
      </c>
      <c r="Z1789" s="27">
        <v>85</v>
      </c>
      <c r="AA1789" s="24" t="s">
        <v>5114</v>
      </c>
      <c r="AB1789" s="24" t="s">
        <v>25</v>
      </c>
      <c r="AC1789" s="24" t="s">
        <v>4714</v>
      </c>
      <c r="AD1789" s="24" t="s">
        <v>4750</v>
      </c>
    </row>
    <row r="1790" spans="1:30" x14ac:dyDescent="0.35">
      <c r="A1790" s="23">
        <v>1789</v>
      </c>
      <c r="B1790" s="24" t="s">
        <v>575</v>
      </c>
      <c r="C1790" s="24" t="s">
        <v>24</v>
      </c>
      <c r="D1790" s="24" t="s">
        <v>5441</v>
      </c>
      <c r="E1790" s="24"/>
      <c r="F1790" s="24"/>
      <c r="G1790" s="24"/>
      <c r="H1790" s="25">
        <v>46114</v>
      </c>
      <c r="I1790" s="25">
        <v>46132</v>
      </c>
      <c r="J1790" s="25">
        <v>46176</v>
      </c>
      <c r="K1790" s="26" t="s">
        <v>29</v>
      </c>
      <c r="L1790" s="26" t="s">
        <v>5110</v>
      </c>
      <c r="M1790" s="26" t="s">
        <v>27</v>
      </c>
      <c r="N1790" s="26" t="s">
        <v>5328</v>
      </c>
      <c r="O1790" s="26" t="s">
        <v>94</v>
      </c>
      <c r="P1790" s="26" t="s">
        <v>5329</v>
      </c>
      <c r="Q1790" s="26">
        <v>0</v>
      </c>
      <c r="R1790" s="26">
        <v>0</v>
      </c>
      <c r="S1790" s="26">
        <v>0</v>
      </c>
      <c r="T1790" s="26">
        <v>0</v>
      </c>
      <c r="U1790" s="26" t="s">
        <v>135</v>
      </c>
      <c r="V1790" s="26" t="s">
        <v>5446</v>
      </c>
      <c r="W1790" s="26">
        <v>0</v>
      </c>
      <c r="X1790" s="26">
        <v>0</v>
      </c>
      <c r="Y1790" s="25">
        <v>46216</v>
      </c>
      <c r="Z1790" s="27">
        <v>85</v>
      </c>
      <c r="AA1790" s="24" t="s">
        <v>5114</v>
      </c>
      <c r="AB1790" s="24" t="s">
        <v>25</v>
      </c>
      <c r="AC1790" s="24" t="s">
        <v>4714</v>
      </c>
      <c r="AD1790" s="24" t="s">
        <v>4750</v>
      </c>
    </row>
    <row r="1791" spans="1:30" x14ac:dyDescent="0.35">
      <c r="A1791" s="23">
        <v>1790</v>
      </c>
      <c r="B1791" s="24" t="s">
        <v>576</v>
      </c>
      <c r="C1791" s="24" t="s">
        <v>24</v>
      </c>
      <c r="D1791" s="24" t="s">
        <v>5441</v>
      </c>
      <c r="E1791" s="24"/>
      <c r="F1791" s="24"/>
      <c r="G1791" s="24"/>
      <c r="H1791" s="25">
        <v>46114</v>
      </c>
      <c r="I1791" s="25">
        <v>46132</v>
      </c>
      <c r="J1791" s="25">
        <v>46176</v>
      </c>
      <c r="K1791" s="26" t="s">
        <v>29</v>
      </c>
      <c r="L1791" s="26" t="s">
        <v>5110</v>
      </c>
      <c r="M1791" s="26" t="s">
        <v>27</v>
      </c>
      <c r="N1791" s="26" t="s">
        <v>5328</v>
      </c>
      <c r="O1791" s="26" t="s">
        <v>94</v>
      </c>
      <c r="P1791" s="26" t="s">
        <v>5329</v>
      </c>
      <c r="Q1791" s="26">
        <v>0</v>
      </c>
      <c r="R1791" s="26">
        <v>0</v>
      </c>
      <c r="S1791" s="26">
        <v>0</v>
      </c>
      <c r="T1791" s="26">
        <v>0</v>
      </c>
      <c r="U1791" s="26" t="s">
        <v>496</v>
      </c>
      <c r="V1791" s="26" t="s">
        <v>5433</v>
      </c>
      <c r="W1791" s="26">
        <v>0</v>
      </c>
      <c r="X1791" s="26">
        <v>0</v>
      </c>
      <c r="Y1791" s="25">
        <v>46216</v>
      </c>
      <c r="Z1791" s="27">
        <v>85</v>
      </c>
      <c r="AA1791" s="24" t="s">
        <v>5114</v>
      </c>
      <c r="AB1791" s="24" t="s">
        <v>25</v>
      </c>
      <c r="AC1791" s="24" t="s">
        <v>4714</v>
      </c>
      <c r="AD1791" s="24" t="s">
        <v>4750</v>
      </c>
    </row>
    <row r="1792" spans="1:30" x14ac:dyDescent="0.35">
      <c r="A1792" s="23">
        <v>1791</v>
      </c>
      <c r="B1792" s="24" t="s">
        <v>577</v>
      </c>
      <c r="C1792" s="24" t="s">
        <v>24</v>
      </c>
      <c r="D1792" s="24" t="s">
        <v>5441</v>
      </c>
      <c r="E1792" s="24"/>
      <c r="F1792" s="24"/>
      <c r="G1792" s="24"/>
      <c r="H1792" s="25">
        <v>46114</v>
      </c>
      <c r="I1792" s="25">
        <v>46132</v>
      </c>
      <c r="J1792" s="25">
        <v>46176</v>
      </c>
      <c r="K1792" s="26" t="s">
        <v>29</v>
      </c>
      <c r="L1792" s="26" t="s">
        <v>5110</v>
      </c>
      <c r="M1792" s="26" t="s">
        <v>27</v>
      </c>
      <c r="N1792" s="26" t="s">
        <v>5328</v>
      </c>
      <c r="O1792" s="26" t="s">
        <v>94</v>
      </c>
      <c r="P1792" s="26" t="s">
        <v>5329</v>
      </c>
      <c r="Q1792" s="26">
        <v>0</v>
      </c>
      <c r="R1792" s="26">
        <v>0</v>
      </c>
      <c r="S1792" s="26">
        <v>0</v>
      </c>
      <c r="T1792" s="26">
        <v>0</v>
      </c>
      <c r="U1792" s="26" t="s">
        <v>59</v>
      </c>
      <c r="V1792" s="26" t="s">
        <v>5549</v>
      </c>
      <c r="W1792" s="26">
        <v>0</v>
      </c>
      <c r="X1792" s="26">
        <v>0</v>
      </c>
      <c r="Y1792" s="25">
        <v>46216</v>
      </c>
      <c r="Z1792" s="27">
        <v>85</v>
      </c>
      <c r="AA1792" s="24" t="s">
        <v>5114</v>
      </c>
      <c r="AB1792" s="24" t="s">
        <v>25</v>
      </c>
      <c r="AC1792" s="24" t="s">
        <v>4714</v>
      </c>
      <c r="AD1792" s="24" t="s">
        <v>4750</v>
      </c>
    </row>
    <row r="1793" spans="1:30" x14ac:dyDescent="0.35">
      <c r="A1793" s="23">
        <v>1792</v>
      </c>
      <c r="B1793" s="24" t="s">
        <v>578</v>
      </c>
      <c r="C1793" s="24" t="s">
        <v>24</v>
      </c>
      <c r="D1793" s="24" t="s">
        <v>5441</v>
      </c>
      <c r="E1793" s="24"/>
      <c r="F1793" s="24"/>
      <c r="G1793" s="24"/>
      <c r="H1793" s="25">
        <v>46114</v>
      </c>
      <c r="I1793" s="25">
        <v>46132</v>
      </c>
      <c r="J1793" s="25">
        <v>46176</v>
      </c>
      <c r="K1793" s="26" t="s">
        <v>29</v>
      </c>
      <c r="L1793" s="26" t="s">
        <v>5110</v>
      </c>
      <c r="M1793" s="26" t="s">
        <v>27</v>
      </c>
      <c r="N1793" s="26" t="s">
        <v>5328</v>
      </c>
      <c r="O1793" s="26" t="s">
        <v>94</v>
      </c>
      <c r="P1793" s="26" t="s">
        <v>5329</v>
      </c>
      <c r="Q1793" s="26">
        <v>0</v>
      </c>
      <c r="R1793" s="26">
        <v>0</v>
      </c>
      <c r="S1793" s="26">
        <v>0</v>
      </c>
      <c r="T1793" s="26">
        <v>0</v>
      </c>
      <c r="U1793" s="26" t="s">
        <v>137</v>
      </c>
      <c r="V1793" s="26" t="s">
        <v>5447</v>
      </c>
      <c r="W1793" s="26">
        <v>0</v>
      </c>
      <c r="X1793" s="26">
        <v>0</v>
      </c>
      <c r="Y1793" s="25">
        <v>46216</v>
      </c>
      <c r="Z1793" s="27">
        <v>85</v>
      </c>
      <c r="AA1793" s="24" t="s">
        <v>5114</v>
      </c>
      <c r="AB1793" s="24" t="s">
        <v>25</v>
      </c>
      <c r="AC1793" s="24" t="s">
        <v>4714</v>
      </c>
      <c r="AD1793" s="24" t="s">
        <v>4750</v>
      </c>
    </row>
    <row r="1794" spans="1:30" x14ac:dyDescent="0.35">
      <c r="A1794" s="23">
        <v>1793</v>
      </c>
      <c r="B1794" s="24" t="s">
        <v>579</v>
      </c>
      <c r="C1794" s="24" t="s">
        <v>24</v>
      </c>
      <c r="D1794" s="24" t="s">
        <v>5441</v>
      </c>
      <c r="E1794" s="24"/>
      <c r="F1794" s="24"/>
      <c r="G1794" s="24"/>
      <c r="H1794" s="25">
        <v>46114</v>
      </c>
      <c r="I1794" s="25">
        <v>46132</v>
      </c>
      <c r="J1794" s="25">
        <v>46176</v>
      </c>
      <c r="K1794" s="26" t="s">
        <v>29</v>
      </c>
      <c r="L1794" s="26" t="s">
        <v>5110</v>
      </c>
      <c r="M1794" s="26" t="s">
        <v>27</v>
      </c>
      <c r="N1794" s="26" t="s">
        <v>5328</v>
      </c>
      <c r="O1794" s="26" t="s">
        <v>94</v>
      </c>
      <c r="P1794" s="26" t="s">
        <v>5329</v>
      </c>
      <c r="Q1794" s="26">
        <v>0</v>
      </c>
      <c r="R1794" s="26">
        <v>0</v>
      </c>
      <c r="S1794" s="26">
        <v>0</v>
      </c>
      <c r="T1794" s="26">
        <v>0</v>
      </c>
      <c r="U1794" s="26" t="s">
        <v>137</v>
      </c>
      <c r="V1794" s="26" t="s">
        <v>5447</v>
      </c>
      <c r="W1794" s="26">
        <v>0</v>
      </c>
      <c r="X1794" s="26">
        <v>0</v>
      </c>
      <c r="Y1794" s="25">
        <v>46216</v>
      </c>
      <c r="Z1794" s="27">
        <v>85</v>
      </c>
      <c r="AA1794" s="24" t="s">
        <v>5114</v>
      </c>
      <c r="AB1794" s="24" t="s">
        <v>25</v>
      </c>
      <c r="AC1794" s="24" t="s">
        <v>4714</v>
      </c>
      <c r="AD1794" s="24" t="s">
        <v>4750</v>
      </c>
    </row>
    <row r="1795" spans="1:30" x14ac:dyDescent="0.35">
      <c r="A1795" s="23">
        <v>1794</v>
      </c>
      <c r="B1795" s="24" t="s">
        <v>580</v>
      </c>
      <c r="C1795" s="24" t="s">
        <v>24</v>
      </c>
      <c r="D1795" s="24" t="s">
        <v>5441</v>
      </c>
      <c r="E1795" s="24"/>
      <c r="F1795" s="24"/>
      <c r="G1795" s="24"/>
      <c r="H1795" s="25">
        <v>46114</v>
      </c>
      <c r="I1795" s="25">
        <v>46132</v>
      </c>
      <c r="J1795" s="25">
        <v>46176</v>
      </c>
      <c r="K1795" s="26" t="s">
        <v>28</v>
      </c>
      <c r="L1795" s="26" t="s">
        <v>5237</v>
      </c>
      <c r="M1795" s="26" t="s">
        <v>30</v>
      </c>
      <c r="N1795" s="26" t="s">
        <v>5111</v>
      </c>
      <c r="O1795" s="26" t="s">
        <v>89</v>
      </c>
      <c r="P1795" s="26" t="s">
        <v>5238</v>
      </c>
      <c r="Q1795" s="26">
        <v>0</v>
      </c>
      <c r="R1795" s="26">
        <v>0</v>
      </c>
      <c r="S1795" s="26">
        <v>0</v>
      </c>
      <c r="T1795" s="26">
        <v>0</v>
      </c>
      <c r="U1795" s="26" t="s">
        <v>85</v>
      </c>
      <c r="V1795" s="26" t="s">
        <v>5112</v>
      </c>
      <c r="W1795" s="26">
        <v>0</v>
      </c>
      <c r="X1795" s="26">
        <v>0</v>
      </c>
      <c r="Y1795" s="25">
        <v>46216</v>
      </c>
      <c r="Z1795" s="27">
        <v>85</v>
      </c>
      <c r="AA1795" s="24" t="s">
        <v>5114</v>
      </c>
      <c r="AB1795" s="24" t="s">
        <v>25</v>
      </c>
      <c r="AC1795" s="24" t="s">
        <v>4714</v>
      </c>
      <c r="AD1795" s="24" t="s">
        <v>4750</v>
      </c>
    </row>
    <row r="1796" spans="1:30" x14ac:dyDescent="0.35">
      <c r="A1796" s="23">
        <v>1795</v>
      </c>
      <c r="B1796" s="24" t="s">
        <v>581</v>
      </c>
      <c r="C1796" s="24" t="s">
        <v>24</v>
      </c>
      <c r="D1796" s="24" t="s">
        <v>5441</v>
      </c>
      <c r="E1796" s="24"/>
      <c r="F1796" s="24"/>
      <c r="G1796" s="24"/>
      <c r="H1796" s="25">
        <v>46114</v>
      </c>
      <c r="I1796" s="25">
        <v>46132</v>
      </c>
      <c r="J1796" s="25">
        <v>46195</v>
      </c>
      <c r="K1796" s="26" t="s">
        <v>29</v>
      </c>
      <c r="L1796" s="26" t="s">
        <v>5110</v>
      </c>
      <c r="M1796" s="26" t="s">
        <v>27</v>
      </c>
      <c r="N1796" s="26" t="s">
        <v>5328</v>
      </c>
      <c r="O1796" s="26" t="s">
        <v>94</v>
      </c>
      <c r="P1796" s="26" t="s">
        <v>5329</v>
      </c>
      <c r="Q1796" s="26">
        <v>0</v>
      </c>
      <c r="R1796" s="26">
        <v>0</v>
      </c>
      <c r="S1796" s="26">
        <v>0</v>
      </c>
      <c r="T1796" s="26">
        <v>0</v>
      </c>
      <c r="U1796" s="26" t="s">
        <v>151</v>
      </c>
      <c r="V1796" s="26" t="s">
        <v>5449</v>
      </c>
      <c r="W1796" s="26">
        <v>0</v>
      </c>
      <c r="X1796" s="26">
        <v>0</v>
      </c>
      <c r="Y1796" s="25">
        <v>46216</v>
      </c>
      <c r="Z1796" s="27">
        <v>85</v>
      </c>
      <c r="AA1796" s="24" t="s">
        <v>5114</v>
      </c>
      <c r="AB1796" s="24" t="s">
        <v>25</v>
      </c>
      <c r="AC1796" s="24" t="s">
        <v>4714</v>
      </c>
      <c r="AD1796" s="24" t="s">
        <v>4750</v>
      </c>
    </row>
    <row r="1797" spans="1:30" x14ac:dyDescent="0.35">
      <c r="A1797" s="23">
        <v>1796</v>
      </c>
      <c r="B1797" s="24" t="s">
        <v>582</v>
      </c>
      <c r="C1797" s="24" t="s">
        <v>24</v>
      </c>
      <c r="D1797" s="24" t="s">
        <v>5441</v>
      </c>
      <c r="E1797" s="24"/>
      <c r="F1797" s="24"/>
      <c r="G1797" s="24"/>
      <c r="H1797" s="25">
        <v>46114</v>
      </c>
      <c r="I1797" s="25">
        <v>46132</v>
      </c>
      <c r="J1797" s="25">
        <v>46195</v>
      </c>
      <c r="K1797" s="26" t="s">
        <v>29</v>
      </c>
      <c r="L1797" s="26" t="s">
        <v>5110</v>
      </c>
      <c r="M1797" s="26" t="s">
        <v>27</v>
      </c>
      <c r="N1797" s="26" t="s">
        <v>5328</v>
      </c>
      <c r="O1797" s="26" t="s">
        <v>94</v>
      </c>
      <c r="P1797" s="26" t="s">
        <v>5329</v>
      </c>
      <c r="Q1797" s="26">
        <v>0</v>
      </c>
      <c r="R1797" s="26">
        <v>0</v>
      </c>
      <c r="S1797" s="26">
        <v>0</v>
      </c>
      <c r="T1797" s="26">
        <v>0</v>
      </c>
      <c r="U1797" s="26" t="s">
        <v>126</v>
      </c>
      <c r="V1797" s="26" t="s">
        <v>5444</v>
      </c>
      <c r="W1797" s="26">
        <v>0</v>
      </c>
      <c r="X1797" s="26">
        <v>0</v>
      </c>
      <c r="Y1797" s="25">
        <v>46216</v>
      </c>
      <c r="Z1797" s="27">
        <v>85</v>
      </c>
      <c r="AA1797" s="24" t="s">
        <v>5114</v>
      </c>
      <c r="AB1797" s="24" t="s">
        <v>25</v>
      </c>
      <c r="AC1797" s="24" t="s">
        <v>4714</v>
      </c>
      <c r="AD1797" s="24" t="s">
        <v>4750</v>
      </c>
    </row>
    <row r="1798" spans="1:30" x14ac:dyDescent="0.35">
      <c r="A1798" s="23">
        <v>1797</v>
      </c>
      <c r="B1798" s="24" t="s">
        <v>583</v>
      </c>
      <c r="C1798" s="24" t="s">
        <v>24</v>
      </c>
      <c r="D1798" s="24" t="s">
        <v>5441</v>
      </c>
      <c r="E1798" s="24"/>
      <c r="F1798" s="24"/>
      <c r="G1798" s="24"/>
      <c r="H1798" s="25">
        <v>46114</v>
      </c>
      <c r="I1798" s="25">
        <v>46132</v>
      </c>
      <c r="J1798" s="25">
        <v>46176</v>
      </c>
      <c r="K1798" s="26" t="s">
        <v>28</v>
      </c>
      <c r="L1798" s="26" t="s">
        <v>5237</v>
      </c>
      <c r="M1798" s="26" t="s">
        <v>30</v>
      </c>
      <c r="N1798" s="26" t="s">
        <v>5111</v>
      </c>
      <c r="O1798" s="26" t="s">
        <v>89</v>
      </c>
      <c r="P1798" s="26" t="s">
        <v>5238</v>
      </c>
      <c r="Q1798" s="26">
        <v>0</v>
      </c>
      <c r="R1798" s="26">
        <v>0</v>
      </c>
      <c r="S1798" s="26">
        <v>0</v>
      </c>
      <c r="T1798" s="26">
        <v>0</v>
      </c>
      <c r="U1798" s="26" t="s">
        <v>119</v>
      </c>
      <c r="V1798" s="26" t="s">
        <v>5443</v>
      </c>
      <c r="W1798" s="26">
        <v>0</v>
      </c>
      <c r="X1798" s="26">
        <v>0</v>
      </c>
      <c r="Y1798" s="25">
        <v>46216</v>
      </c>
      <c r="Z1798" s="27">
        <v>85</v>
      </c>
      <c r="AA1798" s="24" t="s">
        <v>5114</v>
      </c>
      <c r="AB1798" s="24" t="s">
        <v>25</v>
      </c>
      <c r="AC1798" s="24" t="s">
        <v>4714</v>
      </c>
      <c r="AD1798" s="24" t="s">
        <v>4750</v>
      </c>
    </row>
    <row r="1799" spans="1:30" x14ac:dyDescent="0.35">
      <c r="A1799" s="23">
        <v>1798</v>
      </c>
      <c r="B1799" s="24" t="s">
        <v>584</v>
      </c>
      <c r="C1799" s="24" t="s">
        <v>24</v>
      </c>
      <c r="D1799" s="24" t="s">
        <v>5441</v>
      </c>
      <c r="E1799" s="24"/>
      <c r="F1799" s="24"/>
      <c r="G1799" s="24"/>
      <c r="H1799" s="25">
        <v>46114</v>
      </c>
      <c r="I1799" s="25">
        <v>46132</v>
      </c>
      <c r="J1799" s="25">
        <v>46176</v>
      </c>
      <c r="K1799" s="26" t="s">
        <v>29</v>
      </c>
      <c r="L1799" s="26" t="s">
        <v>5110</v>
      </c>
      <c r="M1799" s="26" t="s">
        <v>27</v>
      </c>
      <c r="N1799" s="26" t="s">
        <v>5328</v>
      </c>
      <c r="O1799" s="26" t="s">
        <v>94</v>
      </c>
      <c r="P1799" s="26" t="s">
        <v>5329</v>
      </c>
      <c r="Q1799" s="26">
        <v>0</v>
      </c>
      <c r="R1799" s="26">
        <v>0</v>
      </c>
      <c r="S1799" s="26">
        <v>0</v>
      </c>
      <c r="T1799" s="26">
        <v>0</v>
      </c>
      <c r="U1799" s="26" t="s">
        <v>496</v>
      </c>
      <c r="V1799" s="26" t="s">
        <v>5433</v>
      </c>
      <c r="W1799" s="26">
        <v>0</v>
      </c>
      <c r="X1799" s="26">
        <v>0</v>
      </c>
      <c r="Y1799" s="25">
        <v>46216</v>
      </c>
      <c r="Z1799" s="27">
        <v>85</v>
      </c>
      <c r="AA1799" s="24" t="s">
        <v>5114</v>
      </c>
      <c r="AB1799" s="24" t="s">
        <v>25</v>
      </c>
      <c r="AC1799" s="24" t="s">
        <v>4714</v>
      </c>
      <c r="AD1799" s="24" t="s">
        <v>4750</v>
      </c>
    </row>
    <row r="1800" spans="1:30" x14ac:dyDescent="0.35">
      <c r="A1800" s="23">
        <v>1799</v>
      </c>
      <c r="B1800" s="24" t="s">
        <v>585</v>
      </c>
      <c r="C1800" s="24" t="s">
        <v>24</v>
      </c>
      <c r="D1800" s="24" t="s">
        <v>5441</v>
      </c>
      <c r="E1800" s="24"/>
      <c r="F1800" s="24"/>
      <c r="G1800" s="24"/>
      <c r="H1800" s="25">
        <v>46114</v>
      </c>
      <c r="I1800" s="25">
        <v>46132</v>
      </c>
      <c r="J1800" s="25">
        <v>46183</v>
      </c>
      <c r="K1800" s="26" t="s">
        <v>28</v>
      </c>
      <c r="L1800" s="26" t="s">
        <v>5237</v>
      </c>
      <c r="M1800" s="26" t="s">
        <v>30</v>
      </c>
      <c r="N1800" s="26" t="s">
        <v>5111</v>
      </c>
      <c r="O1800" s="26" t="s">
        <v>89</v>
      </c>
      <c r="P1800" s="26" t="s">
        <v>5238</v>
      </c>
      <c r="Q1800" s="26">
        <v>0</v>
      </c>
      <c r="R1800" s="26">
        <v>0</v>
      </c>
      <c r="S1800" s="26">
        <v>0</v>
      </c>
      <c r="T1800" s="26">
        <v>0</v>
      </c>
      <c r="U1800" s="26" t="s">
        <v>101</v>
      </c>
      <c r="V1800" s="26" t="s">
        <v>5349</v>
      </c>
      <c r="W1800" s="26">
        <v>0</v>
      </c>
      <c r="X1800" s="26">
        <v>0</v>
      </c>
      <c r="Y1800" s="25">
        <v>46216</v>
      </c>
      <c r="Z1800" s="27">
        <v>85</v>
      </c>
      <c r="AA1800" s="24" t="s">
        <v>5114</v>
      </c>
      <c r="AB1800" s="24" t="s">
        <v>25</v>
      </c>
      <c r="AC1800" s="24" t="s">
        <v>4714</v>
      </c>
      <c r="AD1800" s="24" t="s">
        <v>4750</v>
      </c>
    </row>
    <row r="1801" spans="1:30" x14ac:dyDescent="0.35">
      <c r="A1801" s="23">
        <v>1800</v>
      </c>
      <c r="B1801" s="24" t="s">
        <v>586</v>
      </c>
      <c r="C1801" s="24" t="s">
        <v>24</v>
      </c>
      <c r="D1801" s="24" t="s">
        <v>5441</v>
      </c>
      <c r="E1801" s="24"/>
      <c r="F1801" s="24"/>
      <c r="G1801" s="24"/>
      <c r="H1801" s="25">
        <v>46114</v>
      </c>
      <c r="I1801" s="25">
        <v>46132</v>
      </c>
      <c r="J1801" s="25">
        <v>46183</v>
      </c>
      <c r="K1801" s="26" t="s">
        <v>28</v>
      </c>
      <c r="L1801" s="26" t="s">
        <v>5237</v>
      </c>
      <c r="M1801" s="26" t="s">
        <v>30</v>
      </c>
      <c r="N1801" s="26" t="s">
        <v>5111</v>
      </c>
      <c r="O1801" s="26" t="s">
        <v>89</v>
      </c>
      <c r="P1801" s="26" t="s">
        <v>5238</v>
      </c>
      <c r="Q1801" s="26">
        <v>0</v>
      </c>
      <c r="R1801" s="26">
        <v>0</v>
      </c>
      <c r="S1801" s="26">
        <v>0</v>
      </c>
      <c r="T1801" s="26">
        <v>0</v>
      </c>
      <c r="U1801" s="26" t="s">
        <v>119</v>
      </c>
      <c r="V1801" s="26" t="s">
        <v>5443</v>
      </c>
      <c r="W1801" s="26">
        <v>0</v>
      </c>
      <c r="X1801" s="26">
        <v>0</v>
      </c>
      <c r="Y1801" s="25">
        <v>46216</v>
      </c>
      <c r="Z1801" s="27">
        <v>85</v>
      </c>
      <c r="AA1801" s="24" t="s">
        <v>5114</v>
      </c>
      <c r="AB1801" s="24" t="s">
        <v>25</v>
      </c>
      <c r="AC1801" s="24" t="s">
        <v>4714</v>
      </c>
      <c r="AD1801" s="24" t="s">
        <v>4750</v>
      </c>
    </row>
    <row r="1802" spans="1:30" x14ac:dyDescent="0.35">
      <c r="A1802" s="23">
        <v>1801</v>
      </c>
      <c r="B1802" s="24" t="s">
        <v>587</v>
      </c>
      <c r="C1802" s="24" t="s">
        <v>24</v>
      </c>
      <c r="D1802" s="24" t="s">
        <v>5441</v>
      </c>
      <c r="E1802" s="24"/>
      <c r="F1802" s="24"/>
      <c r="G1802" s="24"/>
      <c r="H1802" s="25">
        <v>46114</v>
      </c>
      <c r="I1802" s="25">
        <v>46132</v>
      </c>
      <c r="J1802" s="25">
        <v>46195</v>
      </c>
      <c r="K1802" s="26" t="s">
        <v>29</v>
      </c>
      <c r="L1802" s="26" t="s">
        <v>5110</v>
      </c>
      <c r="M1802" s="26" t="s">
        <v>27</v>
      </c>
      <c r="N1802" s="26" t="s">
        <v>5328</v>
      </c>
      <c r="O1802" s="26" t="s">
        <v>94</v>
      </c>
      <c r="P1802" s="26" t="s">
        <v>5329</v>
      </c>
      <c r="Q1802" s="26">
        <v>0</v>
      </c>
      <c r="R1802" s="26">
        <v>0</v>
      </c>
      <c r="S1802" s="26">
        <v>0</v>
      </c>
      <c r="T1802" s="26">
        <v>0</v>
      </c>
      <c r="U1802" s="26" t="s">
        <v>151</v>
      </c>
      <c r="V1802" s="26" t="s">
        <v>5449</v>
      </c>
      <c r="W1802" s="26">
        <v>0</v>
      </c>
      <c r="X1802" s="26">
        <v>0</v>
      </c>
      <c r="Y1802" s="25">
        <v>46216</v>
      </c>
      <c r="Z1802" s="27">
        <v>85</v>
      </c>
      <c r="AA1802" s="24" t="s">
        <v>5114</v>
      </c>
      <c r="AB1802" s="24" t="s">
        <v>25</v>
      </c>
      <c r="AC1802" s="24" t="s">
        <v>4714</v>
      </c>
      <c r="AD1802" s="24" t="s">
        <v>4750</v>
      </c>
    </row>
    <row r="1803" spans="1:30" x14ac:dyDescent="0.35">
      <c r="A1803" s="23">
        <v>1802</v>
      </c>
      <c r="B1803" s="24" t="s">
        <v>588</v>
      </c>
      <c r="C1803" s="24" t="s">
        <v>24</v>
      </c>
      <c r="D1803" s="24" t="s">
        <v>5441</v>
      </c>
      <c r="E1803" s="24"/>
      <c r="F1803" s="24"/>
      <c r="G1803" s="24"/>
      <c r="H1803" s="25">
        <v>46114</v>
      </c>
      <c r="I1803" s="25">
        <v>46132</v>
      </c>
      <c r="J1803" s="25">
        <v>46183</v>
      </c>
      <c r="K1803" s="26" t="s">
        <v>28</v>
      </c>
      <c r="L1803" s="26" t="s">
        <v>5237</v>
      </c>
      <c r="M1803" s="26" t="s">
        <v>30</v>
      </c>
      <c r="N1803" s="26" t="s">
        <v>5111</v>
      </c>
      <c r="O1803" s="26" t="s">
        <v>89</v>
      </c>
      <c r="P1803" s="26" t="s">
        <v>5238</v>
      </c>
      <c r="Q1803" s="26">
        <v>0</v>
      </c>
      <c r="R1803" s="26">
        <v>0</v>
      </c>
      <c r="S1803" s="26">
        <v>0</v>
      </c>
      <c r="T1803" s="26">
        <v>0</v>
      </c>
      <c r="U1803" s="26" t="s">
        <v>101</v>
      </c>
      <c r="V1803" s="26" t="s">
        <v>5349</v>
      </c>
      <c r="W1803" s="26">
        <v>0</v>
      </c>
      <c r="X1803" s="26">
        <v>0</v>
      </c>
      <c r="Y1803" s="25">
        <v>46216</v>
      </c>
      <c r="Z1803" s="27">
        <v>85</v>
      </c>
      <c r="AA1803" s="24" t="s">
        <v>5114</v>
      </c>
      <c r="AB1803" s="24" t="s">
        <v>25</v>
      </c>
      <c r="AC1803" s="24" t="s">
        <v>4714</v>
      </c>
      <c r="AD1803" s="24" t="s">
        <v>4750</v>
      </c>
    </row>
    <row r="1804" spans="1:30" x14ac:dyDescent="0.35">
      <c r="A1804" s="23">
        <v>1803</v>
      </c>
      <c r="B1804" s="24" t="s">
        <v>589</v>
      </c>
      <c r="C1804" s="24" t="s">
        <v>24</v>
      </c>
      <c r="D1804" s="24" t="s">
        <v>5441</v>
      </c>
      <c r="E1804" s="24"/>
      <c r="F1804" s="24"/>
      <c r="G1804" s="24"/>
      <c r="H1804" s="25">
        <v>46114</v>
      </c>
      <c r="I1804" s="25">
        <v>46132</v>
      </c>
      <c r="J1804" s="25">
        <v>46176</v>
      </c>
      <c r="K1804" s="26" t="s">
        <v>29</v>
      </c>
      <c r="L1804" s="26" t="s">
        <v>5110</v>
      </c>
      <c r="M1804" s="26" t="s">
        <v>27</v>
      </c>
      <c r="N1804" s="26" t="s">
        <v>5328</v>
      </c>
      <c r="O1804" s="26" t="s">
        <v>94</v>
      </c>
      <c r="P1804" s="26" t="s">
        <v>5329</v>
      </c>
      <c r="Q1804" s="26">
        <v>0</v>
      </c>
      <c r="R1804" s="26">
        <v>0</v>
      </c>
      <c r="S1804" s="26">
        <v>0</v>
      </c>
      <c r="T1804" s="26">
        <v>0</v>
      </c>
      <c r="U1804" s="26" t="s">
        <v>496</v>
      </c>
      <c r="V1804" s="26" t="s">
        <v>5433</v>
      </c>
      <c r="W1804" s="26">
        <v>0</v>
      </c>
      <c r="X1804" s="26">
        <v>0</v>
      </c>
      <c r="Y1804" s="25">
        <v>46216</v>
      </c>
      <c r="Z1804" s="27">
        <v>85</v>
      </c>
      <c r="AA1804" s="24" t="s">
        <v>5114</v>
      </c>
      <c r="AB1804" s="24" t="s">
        <v>25</v>
      </c>
      <c r="AC1804" s="24" t="s">
        <v>4714</v>
      </c>
      <c r="AD1804" s="24" t="s">
        <v>4750</v>
      </c>
    </row>
    <row r="1805" spans="1:30" x14ac:dyDescent="0.35">
      <c r="A1805" s="23">
        <v>1804</v>
      </c>
      <c r="B1805" s="24" t="s">
        <v>590</v>
      </c>
      <c r="C1805" s="24" t="s">
        <v>24</v>
      </c>
      <c r="D1805" s="24" t="s">
        <v>5441</v>
      </c>
      <c r="E1805" s="24"/>
      <c r="F1805" s="24"/>
      <c r="G1805" s="24"/>
      <c r="H1805" s="25">
        <v>46114</v>
      </c>
      <c r="I1805" s="25">
        <v>46132</v>
      </c>
      <c r="J1805" s="25">
        <v>46183</v>
      </c>
      <c r="K1805" s="26" t="s">
        <v>28</v>
      </c>
      <c r="L1805" s="26" t="s">
        <v>5237</v>
      </c>
      <c r="M1805" s="26" t="s">
        <v>30</v>
      </c>
      <c r="N1805" s="26" t="s">
        <v>5111</v>
      </c>
      <c r="O1805" s="26" t="s">
        <v>89</v>
      </c>
      <c r="P1805" s="26" t="s">
        <v>5238</v>
      </c>
      <c r="Q1805" s="26">
        <v>0</v>
      </c>
      <c r="R1805" s="26">
        <v>0</v>
      </c>
      <c r="S1805" s="26">
        <v>0</v>
      </c>
      <c r="T1805" s="26">
        <v>0</v>
      </c>
      <c r="U1805" s="26" t="s">
        <v>101</v>
      </c>
      <c r="V1805" s="26" t="s">
        <v>5349</v>
      </c>
      <c r="W1805" s="26">
        <v>0</v>
      </c>
      <c r="X1805" s="26">
        <v>0</v>
      </c>
      <c r="Y1805" s="25">
        <v>46216</v>
      </c>
      <c r="Z1805" s="27">
        <v>85</v>
      </c>
      <c r="AA1805" s="24" t="s">
        <v>5114</v>
      </c>
      <c r="AB1805" s="24" t="s">
        <v>25</v>
      </c>
      <c r="AC1805" s="24" t="s">
        <v>4714</v>
      </c>
      <c r="AD1805" s="24" t="s">
        <v>4750</v>
      </c>
    </row>
    <row r="1806" spans="1:30" x14ac:dyDescent="0.35">
      <c r="A1806" s="23">
        <v>1805</v>
      </c>
      <c r="B1806" s="24" t="s">
        <v>591</v>
      </c>
      <c r="C1806" s="24" t="s">
        <v>24</v>
      </c>
      <c r="D1806" s="24" t="s">
        <v>5441</v>
      </c>
      <c r="E1806" s="24"/>
      <c r="F1806" s="24"/>
      <c r="G1806" s="24"/>
      <c r="H1806" s="25">
        <v>46114</v>
      </c>
      <c r="I1806" s="25">
        <v>46132</v>
      </c>
      <c r="J1806" s="25">
        <v>46195</v>
      </c>
      <c r="K1806" s="26" t="s">
        <v>29</v>
      </c>
      <c r="L1806" s="26" t="s">
        <v>5110</v>
      </c>
      <c r="M1806" s="26" t="s">
        <v>27</v>
      </c>
      <c r="N1806" s="26" t="s">
        <v>5328</v>
      </c>
      <c r="O1806" s="26" t="s">
        <v>94</v>
      </c>
      <c r="P1806" s="26" t="s">
        <v>5329</v>
      </c>
      <c r="Q1806" s="26">
        <v>0</v>
      </c>
      <c r="R1806" s="26">
        <v>0</v>
      </c>
      <c r="S1806" s="26">
        <v>0</v>
      </c>
      <c r="T1806" s="26">
        <v>0</v>
      </c>
      <c r="U1806" s="26" t="s">
        <v>59</v>
      </c>
      <c r="V1806" s="26" t="s">
        <v>5549</v>
      </c>
      <c r="W1806" s="26">
        <v>0</v>
      </c>
      <c r="X1806" s="26">
        <v>0</v>
      </c>
      <c r="Y1806" s="25">
        <v>46216</v>
      </c>
      <c r="Z1806" s="27">
        <v>85</v>
      </c>
      <c r="AA1806" s="24" t="s">
        <v>5114</v>
      </c>
      <c r="AB1806" s="24" t="s">
        <v>25</v>
      </c>
      <c r="AC1806" s="24" t="s">
        <v>4714</v>
      </c>
      <c r="AD1806" s="24" t="s">
        <v>4750</v>
      </c>
    </row>
    <row r="1807" spans="1:30" x14ac:dyDescent="0.35">
      <c r="A1807" s="23">
        <v>1806</v>
      </c>
      <c r="B1807" s="24" t="s">
        <v>592</v>
      </c>
      <c r="C1807" s="24" t="s">
        <v>24</v>
      </c>
      <c r="D1807" s="24" t="s">
        <v>5441</v>
      </c>
      <c r="E1807" s="24"/>
      <c r="F1807" s="24"/>
      <c r="G1807" s="24"/>
      <c r="H1807" s="25">
        <v>46114</v>
      </c>
      <c r="I1807" s="25">
        <v>46132</v>
      </c>
      <c r="J1807" s="25">
        <v>46183</v>
      </c>
      <c r="K1807" s="26" t="s">
        <v>28</v>
      </c>
      <c r="L1807" s="26" t="s">
        <v>5237</v>
      </c>
      <c r="M1807" s="26" t="s">
        <v>30</v>
      </c>
      <c r="N1807" s="26" t="s">
        <v>5111</v>
      </c>
      <c r="O1807" s="26" t="s">
        <v>89</v>
      </c>
      <c r="P1807" s="26" t="s">
        <v>5238</v>
      </c>
      <c r="Q1807" s="26">
        <v>0</v>
      </c>
      <c r="R1807" s="26">
        <v>0</v>
      </c>
      <c r="S1807" s="26">
        <v>0</v>
      </c>
      <c r="T1807" s="26">
        <v>0</v>
      </c>
      <c r="U1807" s="26" t="s">
        <v>101</v>
      </c>
      <c r="V1807" s="26" t="s">
        <v>5349</v>
      </c>
      <c r="W1807" s="26">
        <v>0</v>
      </c>
      <c r="X1807" s="26">
        <v>0</v>
      </c>
      <c r="Y1807" s="25">
        <v>46216</v>
      </c>
      <c r="Z1807" s="27">
        <v>85</v>
      </c>
      <c r="AA1807" s="24" t="s">
        <v>5114</v>
      </c>
      <c r="AB1807" s="24" t="s">
        <v>25</v>
      </c>
      <c r="AC1807" s="24" t="s">
        <v>4714</v>
      </c>
      <c r="AD1807" s="24" t="s">
        <v>4750</v>
      </c>
    </row>
    <row r="1808" spans="1:30" x14ac:dyDescent="0.35">
      <c r="A1808" s="23">
        <v>1807</v>
      </c>
      <c r="B1808" s="24" t="s">
        <v>593</v>
      </c>
      <c r="C1808" s="24" t="s">
        <v>24</v>
      </c>
      <c r="D1808" s="24" t="s">
        <v>5441</v>
      </c>
      <c r="E1808" s="24"/>
      <c r="F1808" s="24"/>
      <c r="G1808" s="24"/>
      <c r="H1808" s="25">
        <v>46114</v>
      </c>
      <c r="I1808" s="25">
        <v>46132</v>
      </c>
      <c r="J1808" s="25">
        <v>46176</v>
      </c>
      <c r="K1808" s="26" t="s">
        <v>28</v>
      </c>
      <c r="L1808" s="26" t="s">
        <v>5237</v>
      </c>
      <c r="M1808" s="26" t="s">
        <v>30</v>
      </c>
      <c r="N1808" s="26" t="s">
        <v>5111</v>
      </c>
      <c r="O1808" s="26" t="s">
        <v>89</v>
      </c>
      <c r="P1808" s="26" t="s">
        <v>5238</v>
      </c>
      <c r="Q1808" s="26">
        <v>0</v>
      </c>
      <c r="R1808" s="26">
        <v>0</v>
      </c>
      <c r="S1808" s="26">
        <v>0</v>
      </c>
      <c r="T1808" s="26">
        <v>0</v>
      </c>
      <c r="U1808" s="26" t="s">
        <v>137</v>
      </c>
      <c r="V1808" s="26" t="s">
        <v>5447</v>
      </c>
      <c r="W1808" s="26">
        <v>0</v>
      </c>
      <c r="X1808" s="26">
        <v>0</v>
      </c>
      <c r="Y1808" s="25">
        <v>46216</v>
      </c>
      <c r="Z1808" s="27">
        <v>85</v>
      </c>
      <c r="AA1808" s="24" t="s">
        <v>5114</v>
      </c>
      <c r="AB1808" s="24" t="s">
        <v>25</v>
      </c>
      <c r="AC1808" s="24" t="s">
        <v>4714</v>
      </c>
      <c r="AD1808" s="24" t="s">
        <v>4750</v>
      </c>
    </row>
    <row r="1809" spans="1:30" x14ac:dyDescent="0.35">
      <c r="A1809" s="23">
        <v>1808</v>
      </c>
      <c r="B1809" s="24" t="s">
        <v>594</v>
      </c>
      <c r="C1809" s="24" t="s">
        <v>24</v>
      </c>
      <c r="D1809" s="24" t="s">
        <v>5441</v>
      </c>
      <c r="E1809" s="24"/>
      <c r="F1809" s="24"/>
      <c r="G1809" s="24"/>
      <c r="H1809" s="25">
        <v>46114</v>
      </c>
      <c r="I1809" s="25">
        <v>46132</v>
      </c>
      <c r="J1809" s="25">
        <v>46183</v>
      </c>
      <c r="K1809" s="26" t="s">
        <v>28</v>
      </c>
      <c r="L1809" s="26" t="s">
        <v>5237</v>
      </c>
      <c r="M1809" s="26" t="s">
        <v>30</v>
      </c>
      <c r="N1809" s="26" t="s">
        <v>5111</v>
      </c>
      <c r="O1809" s="26" t="s">
        <v>89</v>
      </c>
      <c r="P1809" s="26" t="s">
        <v>5238</v>
      </c>
      <c r="Q1809" s="26">
        <v>0</v>
      </c>
      <c r="R1809" s="26">
        <v>0</v>
      </c>
      <c r="S1809" s="26">
        <v>0</v>
      </c>
      <c r="T1809" s="26">
        <v>0</v>
      </c>
      <c r="U1809" s="26" t="s">
        <v>98</v>
      </c>
      <c r="V1809" s="26" t="s">
        <v>5346</v>
      </c>
      <c r="W1809" s="26">
        <v>0</v>
      </c>
      <c r="X1809" s="26">
        <v>0</v>
      </c>
      <c r="Y1809" s="25">
        <v>46216</v>
      </c>
      <c r="Z1809" s="27">
        <v>85</v>
      </c>
      <c r="AA1809" s="24" t="s">
        <v>5114</v>
      </c>
      <c r="AB1809" s="24" t="s">
        <v>25</v>
      </c>
      <c r="AC1809" s="24" t="s">
        <v>4714</v>
      </c>
      <c r="AD1809" s="24" t="s">
        <v>4750</v>
      </c>
    </row>
    <row r="1810" spans="1:30" x14ac:dyDescent="0.35">
      <c r="A1810" s="23">
        <v>1809</v>
      </c>
      <c r="B1810" s="24" t="s">
        <v>595</v>
      </c>
      <c r="C1810" s="24" t="s">
        <v>24</v>
      </c>
      <c r="D1810" s="24" t="s">
        <v>5441</v>
      </c>
      <c r="E1810" s="24"/>
      <c r="F1810" s="24"/>
      <c r="G1810" s="24"/>
      <c r="H1810" s="25">
        <v>46114</v>
      </c>
      <c r="I1810" s="25">
        <v>46132</v>
      </c>
      <c r="J1810" s="25">
        <v>46195</v>
      </c>
      <c r="K1810" s="26" t="s">
        <v>29</v>
      </c>
      <c r="L1810" s="26" t="s">
        <v>5110</v>
      </c>
      <c r="M1810" s="26" t="s">
        <v>27</v>
      </c>
      <c r="N1810" s="26" t="s">
        <v>5328</v>
      </c>
      <c r="O1810" s="26" t="s">
        <v>94</v>
      </c>
      <c r="P1810" s="26" t="s">
        <v>5329</v>
      </c>
      <c r="Q1810" s="26">
        <v>0</v>
      </c>
      <c r="R1810" s="26">
        <v>0</v>
      </c>
      <c r="S1810" s="26">
        <v>0</v>
      </c>
      <c r="T1810" s="26">
        <v>0</v>
      </c>
      <c r="U1810" s="26" t="s">
        <v>271</v>
      </c>
      <c r="V1810" s="26" t="s">
        <v>5461</v>
      </c>
      <c r="W1810" s="26">
        <v>0</v>
      </c>
      <c r="X1810" s="26">
        <v>0</v>
      </c>
      <c r="Y1810" s="25">
        <v>46216</v>
      </c>
      <c r="Z1810" s="27">
        <v>85</v>
      </c>
      <c r="AA1810" s="24" t="s">
        <v>5114</v>
      </c>
      <c r="AB1810" s="24" t="s">
        <v>25</v>
      </c>
      <c r="AC1810" s="24" t="s">
        <v>4714</v>
      </c>
      <c r="AD1810" s="24" t="s">
        <v>4750</v>
      </c>
    </row>
    <row r="1811" spans="1:30" x14ac:dyDescent="0.35">
      <c r="A1811" s="23">
        <v>1810</v>
      </c>
      <c r="B1811" s="24" t="s">
        <v>596</v>
      </c>
      <c r="C1811" s="24" t="s">
        <v>24</v>
      </c>
      <c r="D1811" s="24" t="s">
        <v>5441</v>
      </c>
      <c r="E1811" s="24"/>
      <c r="F1811" s="24"/>
      <c r="G1811" s="24"/>
      <c r="H1811" s="25">
        <v>46114</v>
      </c>
      <c r="I1811" s="25">
        <v>46132</v>
      </c>
      <c r="J1811" s="25">
        <v>46176</v>
      </c>
      <c r="K1811" s="26" t="s">
        <v>28</v>
      </c>
      <c r="L1811" s="26" t="s">
        <v>5237</v>
      </c>
      <c r="M1811" s="26" t="s">
        <v>30</v>
      </c>
      <c r="N1811" s="26" t="s">
        <v>5111</v>
      </c>
      <c r="O1811" s="26" t="s">
        <v>89</v>
      </c>
      <c r="P1811" s="26" t="s">
        <v>5238</v>
      </c>
      <c r="Q1811" s="26">
        <v>0</v>
      </c>
      <c r="R1811" s="26">
        <v>0</v>
      </c>
      <c r="S1811" s="26">
        <v>0</v>
      </c>
      <c r="T1811" s="26">
        <v>0</v>
      </c>
      <c r="U1811" s="26" t="s">
        <v>137</v>
      </c>
      <c r="V1811" s="26" t="s">
        <v>5447</v>
      </c>
      <c r="W1811" s="26">
        <v>0</v>
      </c>
      <c r="X1811" s="26">
        <v>0</v>
      </c>
      <c r="Y1811" s="25">
        <v>46216</v>
      </c>
      <c r="Z1811" s="27">
        <v>85</v>
      </c>
      <c r="AA1811" s="24" t="s">
        <v>5114</v>
      </c>
      <c r="AB1811" s="24" t="s">
        <v>25</v>
      </c>
      <c r="AC1811" s="24" t="s">
        <v>4714</v>
      </c>
      <c r="AD1811" s="24" t="s">
        <v>4750</v>
      </c>
    </row>
    <row r="1812" spans="1:30" x14ac:dyDescent="0.35">
      <c r="A1812" s="23">
        <v>1811</v>
      </c>
      <c r="B1812" s="24" t="s">
        <v>597</v>
      </c>
      <c r="C1812" s="24" t="s">
        <v>24</v>
      </c>
      <c r="D1812" s="24" t="s">
        <v>5441</v>
      </c>
      <c r="E1812" s="24"/>
      <c r="F1812" s="24"/>
      <c r="G1812" s="24"/>
      <c r="H1812" s="25">
        <v>46114</v>
      </c>
      <c r="I1812" s="25">
        <v>46132</v>
      </c>
      <c r="J1812" s="25">
        <v>46195</v>
      </c>
      <c r="K1812" s="26" t="s">
        <v>29</v>
      </c>
      <c r="L1812" s="26" t="s">
        <v>5110</v>
      </c>
      <c r="M1812" s="26" t="s">
        <v>27</v>
      </c>
      <c r="N1812" s="26" t="s">
        <v>5328</v>
      </c>
      <c r="O1812" s="26" t="s">
        <v>94</v>
      </c>
      <c r="P1812" s="26" t="s">
        <v>5329</v>
      </c>
      <c r="Q1812" s="26">
        <v>0</v>
      </c>
      <c r="R1812" s="26">
        <v>0</v>
      </c>
      <c r="S1812" s="26">
        <v>0</v>
      </c>
      <c r="T1812" s="26">
        <v>0</v>
      </c>
      <c r="U1812" s="26" t="s">
        <v>59</v>
      </c>
      <c r="V1812" s="26" t="s">
        <v>5549</v>
      </c>
      <c r="W1812" s="26">
        <v>0</v>
      </c>
      <c r="X1812" s="26">
        <v>0</v>
      </c>
      <c r="Y1812" s="25">
        <v>46216</v>
      </c>
      <c r="Z1812" s="27">
        <v>85</v>
      </c>
      <c r="AA1812" s="24" t="s">
        <v>5114</v>
      </c>
      <c r="AB1812" s="24" t="s">
        <v>25</v>
      </c>
      <c r="AC1812" s="24" t="s">
        <v>4714</v>
      </c>
      <c r="AD1812" s="24" t="s">
        <v>4750</v>
      </c>
    </row>
    <row r="1813" spans="1:30" x14ac:dyDescent="0.35">
      <c r="A1813" s="23">
        <v>1812</v>
      </c>
      <c r="B1813" s="24" t="s">
        <v>598</v>
      </c>
      <c r="C1813" s="24" t="s">
        <v>24</v>
      </c>
      <c r="D1813" s="24" t="s">
        <v>5441</v>
      </c>
      <c r="E1813" s="24"/>
      <c r="F1813" s="24"/>
      <c r="G1813" s="24"/>
      <c r="H1813" s="25">
        <v>46114</v>
      </c>
      <c r="I1813" s="25">
        <v>46132</v>
      </c>
      <c r="J1813" s="25">
        <v>46195</v>
      </c>
      <c r="K1813" s="26" t="s">
        <v>29</v>
      </c>
      <c r="L1813" s="26" t="s">
        <v>5110</v>
      </c>
      <c r="M1813" s="26" t="s">
        <v>27</v>
      </c>
      <c r="N1813" s="26" t="s">
        <v>5328</v>
      </c>
      <c r="O1813" s="26" t="s">
        <v>94</v>
      </c>
      <c r="P1813" s="26" t="s">
        <v>5329</v>
      </c>
      <c r="Q1813" s="26">
        <v>0</v>
      </c>
      <c r="R1813" s="26">
        <v>0</v>
      </c>
      <c r="S1813" s="26">
        <v>0</v>
      </c>
      <c r="T1813" s="26">
        <v>0</v>
      </c>
      <c r="U1813" s="26" t="s">
        <v>271</v>
      </c>
      <c r="V1813" s="26" t="s">
        <v>5461</v>
      </c>
      <c r="W1813" s="26">
        <v>0</v>
      </c>
      <c r="X1813" s="26">
        <v>0</v>
      </c>
      <c r="Y1813" s="25">
        <v>46216</v>
      </c>
      <c r="Z1813" s="27">
        <v>85</v>
      </c>
      <c r="AA1813" s="24" t="s">
        <v>5114</v>
      </c>
      <c r="AB1813" s="24" t="s">
        <v>25</v>
      </c>
      <c r="AC1813" s="24" t="s">
        <v>4714</v>
      </c>
      <c r="AD1813" s="24" t="s">
        <v>4750</v>
      </c>
    </row>
    <row r="1814" spans="1:30" x14ac:dyDescent="0.35">
      <c r="A1814" s="23">
        <v>1813</v>
      </c>
      <c r="B1814" s="24" t="s">
        <v>599</v>
      </c>
      <c r="C1814" s="24" t="s">
        <v>24</v>
      </c>
      <c r="D1814" s="24" t="s">
        <v>5441</v>
      </c>
      <c r="E1814" s="24"/>
      <c r="F1814" s="24"/>
      <c r="G1814" s="24"/>
      <c r="H1814" s="25">
        <v>46114</v>
      </c>
      <c r="I1814" s="25">
        <v>46132</v>
      </c>
      <c r="J1814" s="25">
        <v>46183</v>
      </c>
      <c r="K1814" s="26" t="s">
        <v>28</v>
      </c>
      <c r="L1814" s="26" t="s">
        <v>5237</v>
      </c>
      <c r="M1814" s="26" t="s">
        <v>30</v>
      </c>
      <c r="N1814" s="26" t="s">
        <v>5111</v>
      </c>
      <c r="O1814" s="26" t="s">
        <v>89</v>
      </c>
      <c r="P1814" s="26" t="s">
        <v>5238</v>
      </c>
      <c r="Q1814" s="26">
        <v>0</v>
      </c>
      <c r="R1814" s="26">
        <v>0</v>
      </c>
      <c r="S1814" s="26">
        <v>0</v>
      </c>
      <c r="T1814" s="26">
        <v>0</v>
      </c>
      <c r="U1814" s="26" t="s">
        <v>101</v>
      </c>
      <c r="V1814" s="26" t="s">
        <v>5349</v>
      </c>
      <c r="W1814" s="26">
        <v>0</v>
      </c>
      <c r="X1814" s="26">
        <v>0</v>
      </c>
      <c r="Y1814" s="25">
        <v>46216</v>
      </c>
      <c r="Z1814" s="27">
        <v>85</v>
      </c>
      <c r="AA1814" s="24" t="s">
        <v>5114</v>
      </c>
      <c r="AB1814" s="24" t="s">
        <v>25</v>
      </c>
      <c r="AC1814" s="24" t="s">
        <v>4714</v>
      </c>
      <c r="AD1814" s="24" t="s">
        <v>4750</v>
      </c>
    </row>
    <row r="1815" spans="1:30" x14ac:dyDescent="0.35">
      <c r="A1815" s="23">
        <v>1814</v>
      </c>
      <c r="B1815" s="24" t="s">
        <v>600</v>
      </c>
      <c r="C1815" s="24" t="s">
        <v>24</v>
      </c>
      <c r="D1815" s="24" t="s">
        <v>5441</v>
      </c>
      <c r="E1815" s="24"/>
      <c r="F1815" s="24"/>
      <c r="G1815" s="24"/>
      <c r="H1815" s="25">
        <v>46114</v>
      </c>
      <c r="I1815" s="25">
        <v>46132</v>
      </c>
      <c r="J1815" s="25">
        <v>46176</v>
      </c>
      <c r="K1815" s="26" t="s">
        <v>29</v>
      </c>
      <c r="L1815" s="26" t="s">
        <v>5110</v>
      </c>
      <c r="M1815" s="26" t="s">
        <v>27</v>
      </c>
      <c r="N1815" s="26" t="s">
        <v>5328</v>
      </c>
      <c r="O1815" s="26" t="s">
        <v>94</v>
      </c>
      <c r="P1815" s="26" t="s">
        <v>5329</v>
      </c>
      <c r="Q1815" s="26">
        <v>0</v>
      </c>
      <c r="R1815" s="26">
        <v>0</v>
      </c>
      <c r="S1815" s="26">
        <v>0</v>
      </c>
      <c r="T1815" s="26">
        <v>0</v>
      </c>
      <c r="U1815" s="26" t="s">
        <v>135</v>
      </c>
      <c r="V1815" s="26" t="s">
        <v>5446</v>
      </c>
      <c r="W1815" s="26">
        <v>0</v>
      </c>
      <c r="X1815" s="26">
        <v>0</v>
      </c>
      <c r="Y1815" s="25">
        <v>46216</v>
      </c>
      <c r="Z1815" s="27">
        <v>85</v>
      </c>
      <c r="AA1815" s="24" t="s">
        <v>5114</v>
      </c>
      <c r="AB1815" s="24" t="s">
        <v>25</v>
      </c>
      <c r="AC1815" s="24" t="s">
        <v>4714</v>
      </c>
      <c r="AD1815" s="24" t="s">
        <v>4750</v>
      </c>
    </row>
    <row r="1816" spans="1:30" x14ac:dyDescent="0.35">
      <c r="A1816" s="23">
        <v>1815</v>
      </c>
      <c r="B1816" s="24" t="s">
        <v>601</v>
      </c>
      <c r="C1816" s="24" t="s">
        <v>24</v>
      </c>
      <c r="D1816" s="24" t="s">
        <v>5441</v>
      </c>
      <c r="E1816" s="24"/>
      <c r="F1816" s="24"/>
      <c r="G1816" s="24"/>
      <c r="H1816" s="25">
        <v>46114</v>
      </c>
      <c r="I1816" s="25">
        <v>46132</v>
      </c>
      <c r="J1816" s="25">
        <v>46176</v>
      </c>
      <c r="K1816" s="26" t="s">
        <v>28</v>
      </c>
      <c r="L1816" s="26" t="s">
        <v>5237</v>
      </c>
      <c r="M1816" s="26" t="s">
        <v>30</v>
      </c>
      <c r="N1816" s="26" t="s">
        <v>5111</v>
      </c>
      <c r="O1816" s="26" t="s">
        <v>89</v>
      </c>
      <c r="P1816" s="26" t="s">
        <v>5238</v>
      </c>
      <c r="Q1816" s="26">
        <v>0</v>
      </c>
      <c r="R1816" s="26">
        <v>0</v>
      </c>
      <c r="S1816" s="26">
        <v>0</v>
      </c>
      <c r="T1816" s="26">
        <v>0</v>
      </c>
      <c r="U1816" s="26" t="s">
        <v>98</v>
      </c>
      <c r="V1816" s="26" t="s">
        <v>5346</v>
      </c>
      <c r="W1816" s="26">
        <v>0</v>
      </c>
      <c r="X1816" s="26">
        <v>0</v>
      </c>
      <c r="Y1816" s="25">
        <v>46216</v>
      </c>
      <c r="Z1816" s="27">
        <v>85</v>
      </c>
      <c r="AA1816" s="24" t="s">
        <v>5114</v>
      </c>
      <c r="AB1816" s="24" t="s">
        <v>25</v>
      </c>
      <c r="AC1816" s="24" t="s">
        <v>4714</v>
      </c>
      <c r="AD1816" s="24" t="s">
        <v>4750</v>
      </c>
    </row>
    <row r="1817" spans="1:30" x14ac:dyDescent="0.35">
      <c r="A1817" s="23">
        <v>1816</v>
      </c>
      <c r="B1817" s="24" t="s">
        <v>602</v>
      </c>
      <c r="C1817" s="24" t="s">
        <v>24</v>
      </c>
      <c r="D1817" s="24" t="s">
        <v>5441</v>
      </c>
      <c r="E1817" s="24"/>
      <c r="F1817" s="24"/>
      <c r="G1817" s="24"/>
      <c r="H1817" s="25">
        <v>46114</v>
      </c>
      <c r="I1817" s="25">
        <v>46132</v>
      </c>
      <c r="J1817" s="25">
        <v>46176</v>
      </c>
      <c r="K1817" s="26" t="s">
        <v>29</v>
      </c>
      <c r="L1817" s="26" t="s">
        <v>5110</v>
      </c>
      <c r="M1817" s="26" t="s">
        <v>27</v>
      </c>
      <c r="N1817" s="26" t="s">
        <v>5328</v>
      </c>
      <c r="O1817" s="26" t="s">
        <v>94</v>
      </c>
      <c r="P1817" s="26" t="s">
        <v>5329</v>
      </c>
      <c r="Q1817" s="26">
        <v>0</v>
      </c>
      <c r="R1817" s="26">
        <v>0</v>
      </c>
      <c r="S1817" s="26">
        <v>0</v>
      </c>
      <c r="T1817" s="26">
        <v>0</v>
      </c>
      <c r="U1817" s="26" t="s">
        <v>59</v>
      </c>
      <c r="V1817" s="26" t="s">
        <v>5549</v>
      </c>
      <c r="W1817" s="26">
        <v>0</v>
      </c>
      <c r="X1817" s="26">
        <v>0</v>
      </c>
      <c r="Y1817" s="25">
        <v>46216</v>
      </c>
      <c r="Z1817" s="27">
        <v>85</v>
      </c>
      <c r="AA1817" s="24" t="s">
        <v>5114</v>
      </c>
      <c r="AB1817" s="24" t="s">
        <v>25</v>
      </c>
      <c r="AC1817" s="24" t="s">
        <v>4714</v>
      </c>
      <c r="AD1817" s="24" t="s">
        <v>4750</v>
      </c>
    </row>
    <row r="1818" spans="1:30" x14ac:dyDescent="0.35">
      <c r="A1818" s="23">
        <v>1817</v>
      </c>
      <c r="B1818" s="24" t="s">
        <v>603</v>
      </c>
      <c r="C1818" s="24" t="s">
        <v>24</v>
      </c>
      <c r="D1818" s="24" t="s">
        <v>5441</v>
      </c>
      <c r="E1818" s="24"/>
      <c r="F1818" s="24"/>
      <c r="G1818" s="24"/>
      <c r="H1818" s="25">
        <v>46114</v>
      </c>
      <c r="I1818" s="25">
        <v>46132</v>
      </c>
      <c r="J1818" s="25">
        <v>46183</v>
      </c>
      <c r="K1818" s="26" t="s">
        <v>28</v>
      </c>
      <c r="L1818" s="26" t="s">
        <v>5237</v>
      </c>
      <c r="M1818" s="26" t="s">
        <v>30</v>
      </c>
      <c r="N1818" s="26" t="s">
        <v>5111</v>
      </c>
      <c r="O1818" s="26" t="s">
        <v>89</v>
      </c>
      <c r="P1818" s="26" t="s">
        <v>5238</v>
      </c>
      <c r="Q1818" s="26">
        <v>0</v>
      </c>
      <c r="R1818" s="26">
        <v>0</v>
      </c>
      <c r="S1818" s="26">
        <v>0</v>
      </c>
      <c r="T1818" s="26">
        <v>0</v>
      </c>
      <c r="U1818" s="26" t="s">
        <v>85</v>
      </c>
      <c r="V1818" s="26" t="s">
        <v>5112</v>
      </c>
      <c r="W1818" s="26">
        <v>0</v>
      </c>
      <c r="X1818" s="26">
        <v>0</v>
      </c>
      <c r="Y1818" s="25">
        <v>46216</v>
      </c>
      <c r="Z1818" s="27">
        <v>85</v>
      </c>
      <c r="AA1818" s="24" t="s">
        <v>5114</v>
      </c>
      <c r="AB1818" s="24" t="s">
        <v>25</v>
      </c>
      <c r="AC1818" s="24" t="s">
        <v>4714</v>
      </c>
      <c r="AD1818" s="24" t="s">
        <v>4750</v>
      </c>
    </row>
    <row r="1819" spans="1:30" x14ac:dyDescent="0.35">
      <c r="A1819" s="23">
        <v>1818</v>
      </c>
      <c r="B1819" s="24" t="s">
        <v>604</v>
      </c>
      <c r="C1819" s="24" t="s">
        <v>24</v>
      </c>
      <c r="D1819" s="24" t="s">
        <v>5441</v>
      </c>
      <c r="E1819" s="24"/>
      <c r="F1819" s="24"/>
      <c r="G1819" s="24"/>
      <c r="H1819" s="25">
        <v>46114</v>
      </c>
      <c r="I1819" s="25">
        <v>46132</v>
      </c>
      <c r="J1819" s="25">
        <v>46176</v>
      </c>
      <c r="K1819" s="26" t="s">
        <v>28</v>
      </c>
      <c r="L1819" s="26" t="s">
        <v>5237</v>
      </c>
      <c r="M1819" s="26" t="s">
        <v>30</v>
      </c>
      <c r="N1819" s="26" t="s">
        <v>5111</v>
      </c>
      <c r="O1819" s="26" t="s">
        <v>89</v>
      </c>
      <c r="P1819" s="26" t="s">
        <v>5238</v>
      </c>
      <c r="Q1819" s="26">
        <v>0</v>
      </c>
      <c r="R1819" s="26">
        <v>0</v>
      </c>
      <c r="S1819" s="26">
        <v>0</v>
      </c>
      <c r="T1819" s="26">
        <v>0</v>
      </c>
      <c r="U1819" s="26" t="s">
        <v>137</v>
      </c>
      <c r="V1819" s="26" t="s">
        <v>5447</v>
      </c>
      <c r="W1819" s="26">
        <v>0</v>
      </c>
      <c r="X1819" s="26">
        <v>0</v>
      </c>
      <c r="Y1819" s="25">
        <v>46216</v>
      </c>
      <c r="Z1819" s="27">
        <v>85</v>
      </c>
      <c r="AA1819" s="24" t="s">
        <v>5114</v>
      </c>
      <c r="AB1819" s="24" t="s">
        <v>25</v>
      </c>
      <c r="AC1819" s="24" t="s">
        <v>4714</v>
      </c>
      <c r="AD1819" s="24" t="s">
        <v>4750</v>
      </c>
    </row>
    <row r="1820" spans="1:30" x14ac:dyDescent="0.35">
      <c r="A1820" s="23">
        <v>1819</v>
      </c>
      <c r="B1820" s="24" t="s">
        <v>605</v>
      </c>
      <c r="C1820" s="24" t="s">
        <v>24</v>
      </c>
      <c r="D1820" s="24" t="s">
        <v>5441</v>
      </c>
      <c r="E1820" s="24"/>
      <c r="F1820" s="24"/>
      <c r="G1820" s="24"/>
      <c r="H1820" s="25">
        <v>46114</v>
      </c>
      <c r="I1820" s="25">
        <v>46132</v>
      </c>
      <c r="J1820" s="25">
        <v>46176</v>
      </c>
      <c r="K1820" s="26" t="s">
        <v>29</v>
      </c>
      <c r="L1820" s="26" t="s">
        <v>5110</v>
      </c>
      <c r="M1820" s="26" t="s">
        <v>27</v>
      </c>
      <c r="N1820" s="26" t="s">
        <v>5328</v>
      </c>
      <c r="O1820" s="26" t="s">
        <v>94</v>
      </c>
      <c r="P1820" s="26" t="s">
        <v>5329</v>
      </c>
      <c r="Q1820" s="26">
        <v>0</v>
      </c>
      <c r="R1820" s="26">
        <v>0</v>
      </c>
      <c r="S1820" s="26">
        <v>0</v>
      </c>
      <c r="T1820" s="26">
        <v>0</v>
      </c>
      <c r="U1820" s="26" t="s">
        <v>119</v>
      </c>
      <c r="V1820" s="26" t="s">
        <v>5443</v>
      </c>
      <c r="W1820" s="26">
        <v>0</v>
      </c>
      <c r="X1820" s="26">
        <v>0</v>
      </c>
      <c r="Y1820" s="25">
        <v>46216</v>
      </c>
      <c r="Z1820" s="27">
        <v>85</v>
      </c>
      <c r="AA1820" s="24" t="s">
        <v>5114</v>
      </c>
      <c r="AB1820" s="24" t="s">
        <v>25</v>
      </c>
      <c r="AC1820" s="24" t="s">
        <v>4714</v>
      </c>
      <c r="AD1820" s="24" t="s">
        <v>4750</v>
      </c>
    </row>
    <row r="1821" spans="1:30" x14ac:dyDescent="0.35">
      <c r="A1821" s="23">
        <v>1820</v>
      </c>
      <c r="B1821" s="24" t="s">
        <v>606</v>
      </c>
      <c r="C1821" s="24" t="s">
        <v>24</v>
      </c>
      <c r="D1821" s="24" t="s">
        <v>5441</v>
      </c>
      <c r="E1821" s="24"/>
      <c r="F1821" s="24"/>
      <c r="G1821" s="24"/>
      <c r="H1821" s="25">
        <v>46114</v>
      </c>
      <c r="I1821" s="25">
        <v>46132</v>
      </c>
      <c r="J1821" s="25">
        <v>46176</v>
      </c>
      <c r="K1821" s="26" t="s">
        <v>28</v>
      </c>
      <c r="L1821" s="26" t="s">
        <v>5237</v>
      </c>
      <c r="M1821" s="26" t="s">
        <v>30</v>
      </c>
      <c r="N1821" s="26" t="s">
        <v>5111</v>
      </c>
      <c r="O1821" s="26" t="s">
        <v>89</v>
      </c>
      <c r="P1821" s="26" t="s">
        <v>5238</v>
      </c>
      <c r="Q1821" s="26">
        <v>0</v>
      </c>
      <c r="R1821" s="26">
        <v>0</v>
      </c>
      <c r="S1821" s="26">
        <v>0</v>
      </c>
      <c r="T1821" s="26">
        <v>0</v>
      </c>
      <c r="U1821" s="26" t="s">
        <v>137</v>
      </c>
      <c r="V1821" s="26" t="s">
        <v>5447</v>
      </c>
      <c r="W1821" s="26">
        <v>0</v>
      </c>
      <c r="X1821" s="26">
        <v>0</v>
      </c>
      <c r="Y1821" s="25">
        <v>46216</v>
      </c>
      <c r="Z1821" s="27">
        <v>85</v>
      </c>
      <c r="AA1821" s="24" t="s">
        <v>5114</v>
      </c>
      <c r="AB1821" s="24" t="s">
        <v>25</v>
      </c>
      <c r="AC1821" s="24" t="s">
        <v>4714</v>
      </c>
      <c r="AD1821" s="24" t="s">
        <v>4750</v>
      </c>
    </row>
    <row r="1822" spans="1:30" x14ac:dyDescent="0.35">
      <c r="A1822" s="23">
        <v>1821</v>
      </c>
      <c r="B1822" s="24" t="s">
        <v>607</v>
      </c>
      <c r="C1822" s="24" t="s">
        <v>24</v>
      </c>
      <c r="D1822" s="24" t="s">
        <v>5441</v>
      </c>
      <c r="E1822" s="24"/>
      <c r="F1822" s="24"/>
      <c r="G1822" s="24"/>
      <c r="H1822" s="25">
        <v>46114</v>
      </c>
      <c r="I1822" s="25">
        <v>46132</v>
      </c>
      <c r="J1822" s="25">
        <v>46195</v>
      </c>
      <c r="K1822" s="26" t="s">
        <v>29</v>
      </c>
      <c r="L1822" s="26" t="s">
        <v>5110</v>
      </c>
      <c r="M1822" s="26" t="s">
        <v>27</v>
      </c>
      <c r="N1822" s="26" t="s">
        <v>5328</v>
      </c>
      <c r="O1822" s="26" t="s">
        <v>94</v>
      </c>
      <c r="P1822" s="26" t="s">
        <v>5329</v>
      </c>
      <c r="Q1822" s="26">
        <v>0</v>
      </c>
      <c r="R1822" s="26">
        <v>0</v>
      </c>
      <c r="S1822" s="26">
        <v>0</v>
      </c>
      <c r="T1822" s="26">
        <v>0</v>
      </c>
      <c r="U1822" s="26" t="s">
        <v>271</v>
      </c>
      <c r="V1822" s="26" t="s">
        <v>5461</v>
      </c>
      <c r="W1822" s="26">
        <v>0</v>
      </c>
      <c r="X1822" s="26">
        <v>0</v>
      </c>
      <c r="Y1822" s="25">
        <v>46216</v>
      </c>
      <c r="Z1822" s="27">
        <v>85</v>
      </c>
      <c r="AA1822" s="24" t="s">
        <v>5114</v>
      </c>
      <c r="AB1822" s="24" t="s">
        <v>25</v>
      </c>
      <c r="AC1822" s="24" t="s">
        <v>4714</v>
      </c>
      <c r="AD1822" s="24" t="s">
        <v>4750</v>
      </c>
    </row>
    <row r="1823" spans="1:30" x14ac:dyDescent="0.35">
      <c r="A1823" s="23">
        <v>1822</v>
      </c>
      <c r="B1823" s="24" t="s">
        <v>608</v>
      </c>
      <c r="C1823" s="24" t="s">
        <v>24</v>
      </c>
      <c r="D1823" s="24" t="s">
        <v>5441</v>
      </c>
      <c r="E1823" s="24"/>
      <c r="F1823" s="24"/>
      <c r="G1823" s="24"/>
      <c r="H1823" s="25">
        <v>46114</v>
      </c>
      <c r="I1823" s="25">
        <v>46132</v>
      </c>
      <c r="J1823" s="25">
        <v>46183</v>
      </c>
      <c r="K1823" s="26" t="s">
        <v>28</v>
      </c>
      <c r="L1823" s="26" t="s">
        <v>5237</v>
      </c>
      <c r="M1823" s="26" t="s">
        <v>30</v>
      </c>
      <c r="N1823" s="26" t="s">
        <v>5111</v>
      </c>
      <c r="O1823" s="26" t="s">
        <v>89</v>
      </c>
      <c r="P1823" s="26" t="s">
        <v>5238</v>
      </c>
      <c r="Q1823" s="26">
        <v>0</v>
      </c>
      <c r="R1823" s="26">
        <v>0</v>
      </c>
      <c r="S1823" s="26">
        <v>0</v>
      </c>
      <c r="T1823" s="26">
        <v>0</v>
      </c>
      <c r="U1823" s="26" t="s">
        <v>98</v>
      </c>
      <c r="V1823" s="26" t="s">
        <v>5346</v>
      </c>
      <c r="W1823" s="26">
        <v>0</v>
      </c>
      <c r="X1823" s="26">
        <v>0</v>
      </c>
      <c r="Y1823" s="25">
        <v>46216</v>
      </c>
      <c r="Z1823" s="27">
        <v>85</v>
      </c>
      <c r="AA1823" s="24" t="s">
        <v>5114</v>
      </c>
      <c r="AB1823" s="24" t="s">
        <v>25</v>
      </c>
      <c r="AC1823" s="24" t="s">
        <v>4714</v>
      </c>
      <c r="AD1823" s="24" t="s">
        <v>4750</v>
      </c>
    </row>
    <row r="1824" spans="1:30" x14ac:dyDescent="0.35">
      <c r="A1824" s="23">
        <v>1823</v>
      </c>
      <c r="B1824" s="24" t="s">
        <v>609</v>
      </c>
      <c r="C1824" s="24" t="s">
        <v>24</v>
      </c>
      <c r="D1824" s="24" t="s">
        <v>5441</v>
      </c>
      <c r="E1824" s="24"/>
      <c r="F1824" s="24"/>
      <c r="G1824" s="24"/>
      <c r="H1824" s="25">
        <v>46114</v>
      </c>
      <c r="I1824" s="25">
        <v>46132</v>
      </c>
      <c r="J1824" s="25">
        <v>46195</v>
      </c>
      <c r="K1824" s="26" t="s">
        <v>29</v>
      </c>
      <c r="L1824" s="26" t="s">
        <v>5110</v>
      </c>
      <c r="M1824" s="26" t="s">
        <v>27</v>
      </c>
      <c r="N1824" s="26" t="s">
        <v>5328</v>
      </c>
      <c r="O1824" s="26" t="s">
        <v>94</v>
      </c>
      <c r="P1824" s="26" t="s">
        <v>5329</v>
      </c>
      <c r="Q1824" s="26">
        <v>0</v>
      </c>
      <c r="R1824" s="26">
        <v>0</v>
      </c>
      <c r="S1824" s="26">
        <v>0</v>
      </c>
      <c r="T1824" s="26">
        <v>0</v>
      </c>
      <c r="U1824" s="26" t="s">
        <v>133</v>
      </c>
      <c r="V1824" s="26" t="s">
        <v>5445</v>
      </c>
      <c r="W1824" s="26">
        <v>0</v>
      </c>
      <c r="X1824" s="26">
        <v>0</v>
      </c>
      <c r="Y1824" s="25">
        <v>46216</v>
      </c>
      <c r="Z1824" s="27">
        <v>85</v>
      </c>
      <c r="AA1824" s="24" t="s">
        <v>5114</v>
      </c>
      <c r="AB1824" s="24" t="s">
        <v>25</v>
      </c>
      <c r="AC1824" s="24" t="s">
        <v>4714</v>
      </c>
      <c r="AD1824" s="24" t="s">
        <v>4750</v>
      </c>
    </row>
    <row r="1825" spans="1:30" x14ac:dyDescent="0.35">
      <c r="A1825" s="23">
        <v>1824</v>
      </c>
      <c r="B1825" s="24" t="s">
        <v>610</v>
      </c>
      <c r="C1825" s="24" t="s">
        <v>24</v>
      </c>
      <c r="D1825" s="24" t="s">
        <v>5441</v>
      </c>
      <c r="E1825" s="24"/>
      <c r="F1825" s="24"/>
      <c r="G1825" s="24"/>
      <c r="H1825" s="25">
        <v>46114</v>
      </c>
      <c r="I1825" s="25">
        <v>46132</v>
      </c>
      <c r="J1825" s="25">
        <v>46195</v>
      </c>
      <c r="K1825" s="26" t="s">
        <v>29</v>
      </c>
      <c r="L1825" s="26" t="s">
        <v>5110</v>
      </c>
      <c r="M1825" s="26" t="s">
        <v>27</v>
      </c>
      <c r="N1825" s="26" t="s">
        <v>5328</v>
      </c>
      <c r="O1825" s="26" t="s">
        <v>94</v>
      </c>
      <c r="P1825" s="26" t="s">
        <v>5329</v>
      </c>
      <c r="Q1825" s="26">
        <v>0</v>
      </c>
      <c r="R1825" s="26">
        <v>0</v>
      </c>
      <c r="S1825" s="26">
        <v>0</v>
      </c>
      <c r="T1825" s="26">
        <v>0</v>
      </c>
      <c r="U1825" s="26" t="s">
        <v>258</v>
      </c>
      <c r="V1825" s="26" t="s">
        <v>5460</v>
      </c>
      <c r="W1825" s="26">
        <v>0</v>
      </c>
      <c r="X1825" s="26">
        <v>0</v>
      </c>
      <c r="Y1825" s="25">
        <v>46216</v>
      </c>
      <c r="Z1825" s="27">
        <v>85</v>
      </c>
      <c r="AA1825" s="24" t="s">
        <v>5114</v>
      </c>
      <c r="AB1825" s="24" t="s">
        <v>25</v>
      </c>
      <c r="AC1825" s="24" t="s">
        <v>4714</v>
      </c>
      <c r="AD1825" s="24" t="s">
        <v>4750</v>
      </c>
    </row>
    <row r="1826" spans="1:30" x14ac:dyDescent="0.35">
      <c r="A1826" s="23">
        <v>1825</v>
      </c>
      <c r="B1826" s="24" t="s">
        <v>611</v>
      </c>
      <c r="C1826" s="24" t="s">
        <v>24</v>
      </c>
      <c r="D1826" s="24" t="s">
        <v>5441</v>
      </c>
      <c r="E1826" s="24"/>
      <c r="F1826" s="24"/>
      <c r="G1826" s="24"/>
      <c r="H1826" s="25">
        <v>46114</v>
      </c>
      <c r="I1826" s="25">
        <v>46132</v>
      </c>
      <c r="J1826" s="25">
        <v>46176</v>
      </c>
      <c r="K1826" s="26" t="s">
        <v>28</v>
      </c>
      <c r="L1826" s="26" t="s">
        <v>5237</v>
      </c>
      <c r="M1826" s="26" t="s">
        <v>30</v>
      </c>
      <c r="N1826" s="26" t="s">
        <v>5111</v>
      </c>
      <c r="O1826" s="26" t="s">
        <v>89</v>
      </c>
      <c r="P1826" s="26" t="s">
        <v>5238</v>
      </c>
      <c r="Q1826" s="26">
        <v>0</v>
      </c>
      <c r="R1826" s="26">
        <v>0</v>
      </c>
      <c r="S1826" s="26">
        <v>0</v>
      </c>
      <c r="T1826" s="26">
        <v>0</v>
      </c>
      <c r="U1826" s="26" t="s">
        <v>137</v>
      </c>
      <c r="V1826" s="26" t="s">
        <v>5447</v>
      </c>
      <c r="W1826" s="26">
        <v>0</v>
      </c>
      <c r="X1826" s="26">
        <v>0</v>
      </c>
      <c r="Y1826" s="25">
        <v>46216</v>
      </c>
      <c r="Z1826" s="27">
        <v>85</v>
      </c>
      <c r="AA1826" s="24" t="s">
        <v>5114</v>
      </c>
      <c r="AB1826" s="24" t="s">
        <v>25</v>
      </c>
      <c r="AC1826" s="24" t="s">
        <v>4714</v>
      </c>
      <c r="AD1826" s="24" t="s">
        <v>4750</v>
      </c>
    </row>
    <row r="1827" spans="1:30" x14ac:dyDescent="0.35">
      <c r="A1827" s="23">
        <v>1826</v>
      </c>
      <c r="B1827" s="24" t="s">
        <v>612</v>
      </c>
      <c r="C1827" s="24" t="s">
        <v>24</v>
      </c>
      <c r="D1827" s="24" t="s">
        <v>5441</v>
      </c>
      <c r="E1827" s="24"/>
      <c r="F1827" s="24"/>
      <c r="G1827" s="24"/>
      <c r="H1827" s="25">
        <v>46114</v>
      </c>
      <c r="I1827" s="25">
        <v>46132</v>
      </c>
      <c r="J1827" s="25">
        <v>46161</v>
      </c>
      <c r="K1827" s="26" t="s">
        <v>57</v>
      </c>
      <c r="L1827" s="26" t="s">
        <v>5442</v>
      </c>
      <c r="M1827" s="26" t="s">
        <v>58</v>
      </c>
      <c r="N1827" s="26" t="s">
        <v>5415</v>
      </c>
      <c r="O1827" s="26" t="s">
        <v>111</v>
      </c>
      <c r="P1827" s="26" t="s">
        <v>5435</v>
      </c>
      <c r="Q1827" s="26">
        <v>0</v>
      </c>
      <c r="R1827" s="26">
        <v>0</v>
      </c>
      <c r="S1827" s="26">
        <v>0</v>
      </c>
      <c r="T1827" s="26">
        <v>0</v>
      </c>
      <c r="U1827" s="26" t="s">
        <v>409</v>
      </c>
      <c r="V1827" s="26" t="s">
        <v>5463</v>
      </c>
      <c r="W1827" s="26">
        <v>0</v>
      </c>
      <c r="X1827" s="26">
        <v>0</v>
      </c>
      <c r="Y1827" s="25">
        <v>46216</v>
      </c>
      <c r="Z1827" s="27">
        <v>85</v>
      </c>
      <c r="AA1827" s="24" t="s">
        <v>5114</v>
      </c>
      <c r="AB1827" s="24" t="s">
        <v>25</v>
      </c>
      <c r="AC1827" s="24" t="s">
        <v>4714</v>
      </c>
      <c r="AD1827" s="24" t="s">
        <v>4750</v>
      </c>
    </row>
    <row r="1828" spans="1:30" x14ac:dyDescent="0.35">
      <c r="A1828" s="23">
        <v>1827</v>
      </c>
      <c r="B1828" s="24" t="s">
        <v>613</v>
      </c>
      <c r="C1828" s="24" t="s">
        <v>24</v>
      </c>
      <c r="D1828" s="24" t="s">
        <v>5441</v>
      </c>
      <c r="E1828" s="24"/>
      <c r="F1828" s="24"/>
      <c r="G1828" s="24"/>
      <c r="H1828" s="25">
        <v>46114</v>
      </c>
      <c r="I1828" s="25">
        <v>46132</v>
      </c>
      <c r="J1828" s="25">
        <v>46176</v>
      </c>
      <c r="K1828" s="26" t="s">
        <v>28</v>
      </c>
      <c r="L1828" s="26" t="s">
        <v>5237</v>
      </c>
      <c r="M1828" s="26" t="s">
        <v>30</v>
      </c>
      <c r="N1828" s="26" t="s">
        <v>5111</v>
      </c>
      <c r="O1828" s="26" t="s">
        <v>89</v>
      </c>
      <c r="P1828" s="26" t="s">
        <v>5238</v>
      </c>
      <c r="Q1828" s="26">
        <v>0</v>
      </c>
      <c r="R1828" s="26">
        <v>0</v>
      </c>
      <c r="S1828" s="26">
        <v>0</v>
      </c>
      <c r="T1828" s="26">
        <v>0</v>
      </c>
      <c r="U1828" s="26" t="s">
        <v>137</v>
      </c>
      <c r="V1828" s="26" t="s">
        <v>5447</v>
      </c>
      <c r="W1828" s="26">
        <v>0</v>
      </c>
      <c r="X1828" s="26">
        <v>0</v>
      </c>
      <c r="Y1828" s="25">
        <v>46216</v>
      </c>
      <c r="Z1828" s="27">
        <v>85</v>
      </c>
      <c r="AA1828" s="24" t="s">
        <v>5114</v>
      </c>
      <c r="AB1828" s="24" t="s">
        <v>25</v>
      </c>
      <c r="AC1828" s="24" t="s">
        <v>4714</v>
      </c>
      <c r="AD1828" s="24" t="s">
        <v>4750</v>
      </c>
    </row>
    <row r="1829" spans="1:30" x14ac:dyDescent="0.35">
      <c r="A1829" s="23">
        <v>1828</v>
      </c>
      <c r="B1829" s="24" t="s">
        <v>614</v>
      </c>
      <c r="C1829" s="24" t="s">
        <v>24</v>
      </c>
      <c r="D1829" s="24" t="s">
        <v>5441</v>
      </c>
      <c r="E1829" s="24"/>
      <c r="F1829" s="24"/>
      <c r="G1829" s="24"/>
      <c r="H1829" s="25">
        <v>46114</v>
      </c>
      <c r="I1829" s="25">
        <v>46132</v>
      </c>
      <c r="J1829" s="25">
        <v>46176</v>
      </c>
      <c r="K1829" s="26" t="s">
        <v>29</v>
      </c>
      <c r="L1829" s="26" t="s">
        <v>5110</v>
      </c>
      <c r="M1829" s="26" t="s">
        <v>27</v>
      </c>
      <c r="N1829" s="26" t="s">
        <v>5328</v>
      </c>
      <c r="O1829" s="26" t="s">
        <v>94</v>
      </c>
      <c r="P1829" s="26" t="s">
        <v>5329</v>
      </c>
      <c r="Q1829" s="26">
        <v>0</v>
      </c>
      <c r="R1829" s="26">
        <v>0</v>
      </c>
      <c r="S1829" s="26">
        <v>0</v>
      </c>
      <c r="T1829" s="26">
        <v>0</v>
      </c>
      <c r="U1829" s="26" t="s">
        <v>119</v>
      </c>
      <c r="V1829" s="26" t="s">
        <v>5443</v>
      </c>
      <c r="W1829" s="26">
        <v>0</v>
      </c>
      <c r="X1829" s="26">
        <v>0</v>
      </c>
      <c r="Y1829" s="25">
        <v>46216</v>
      </c>
      <c r="Z1829" s="27">
        <v>85</v>
      </c>
      <c r="AA1829" s="24" t="s">
        <v>5114</v>
      </c>
      <c r="AB1829" s="24" t="s">
        <v>25</v>
      </c>
      <c r="AC1829" s="24" t="s">
        <v>4714</v>
      </c>
      <c r="AD1829" s="24" t="s">
        <v>4750</v>
      </c>
    </row>
    <row r="1830" spans="1:30" x14ac:dyDescent="0.35">
      <c r="A1830" s="23">
        <v>1829</v>
      </c>
      <c r="B1830" s="24" t="s">
        <v>615</v>
      </c>
      <c r="C1830" s="24" t="s">
        <v>24</v>
      </c>
      <c r="D1830" s="24" t="s">
        <v>5441</v>
      </c>
      <c r="E1830" s="24"/>
      <c r="F1830" s="24"/>
      <c r="G1830" s="24"/>
      <c r="H1830" s="25">
        <v>46114</v>
      </c>
      <c r="I1830" s="25">
        <v>46132</v>
      </c>
      <c r="J1830" s="25">
        <v>46176</v>
      </c>
      <c r="K1830" s="26" t="s">
        <v>29</v>
      </c>
      <c r="L1830" s="26" t="s">
        <v>5110</v>
      </c>
      <c r="M1830" s="26" t="s">
        <v>27</v>
      </c>
      <c r="N1830" s="26" t="s">
        <v>5328</v>
      </c>
      <c r="O1830" s="26" t="s">
        <v>94</v>
      </c>
      <c r="P1830" s="26" t="s">
        <v>5329</v>
      </c>
      <c r="Q1830" s="26">
        <v>0</v>
      </c>
      <c r="R1830" s="26">
        <v>0</v>
      </c>
      <c r="S1830" s="26">
        <v>0</v>
      </c>
      <c r="T1830" s="26">
        <v>0</v>
      </c>
      <c r="U1830" s="26" t="s">
        <v>137</v>
      </c>
      <c r="V1830" s="26" t="s">
        <v>5447</v>
      </c>
      <c r="W1830" s="26">
        <v>0</v>
      </c>
      <c r="X1830" s="26">
        <v>0</v>
      </c>
      <c r="Y1830" s="25">
        <v>46216</v>
      </c>
      <c r="Z1830" s="27">
        <v>85</v>
      </c>
      <c r="AA1830" s="24" t="s">
        <v>5114</v>
      </c>
      <c r="AB1830" s="24" t="s">
        <v>25</v>
      </c>
      <c r="AC1830" s="24" t="s">
        <v>4714</v>
      </c>
      <c r="AD1830" s="24" t="s">
        <v>4750</v>
      </c>
    </row>
    <row r="1831" spans="1:30" x14ac:dyDescent="0.35">
      <c r="A1831" s="23">
        <v>1830</v>
      </c>
      <c r="B1831" s="24" t="s">
        <v>616</v>
      </c>
      <c r="C1831" s="24" t="s">
        <v>24</v>
      </c>
      <c r="D1831" s="24" t="s">
        <v>5441</v>
      </c>
      <c r="E1831" s="24"/>
      <c r="F1831" s="24"/>
      <c r="G1831" s="24"/>
      <c r="H1831" s="25">
        <v>46114</v>
      </c>
      <c r="I1831" s="25">
        <v>46132</v>
      </c>
      <c r="J1831" s="25">
        <v>46183</v>
      </c>
      <c r="K1831" s="26" t="s">
        <v>28</v>
      </c>
      <c r="L1831" s="26" t="s">
        <v>5237</v>
      </c>
      <c r="M1831" s="26" t="s">
        <v>30</v>
      </c>
      <c r="N1831" s="26" t="s">
        <v>5111</v>
      </c>
      <c r="O1831" s="26" t="s">
        <v>89</v>
      </c>
      <c r="P1831" s="26" t="s">
        <v>5238</v>
      </c>
      <c r="Q1831" s="26">
        <v>0</v>
      </c>
      <c r="R1831" s="26">
        <v>0</v>
      </c>
      <c r="S1831" s="26">
        <v>0</v>
      </c>
      <c r="T1831" s="26">
        <v>0</v>
      </c>
      <c r="U1831" s="26" t="s">
        <v>98</v>
      </c>
      <c r="V1831" s="26" t="s">
        <v>5346</v>
      </c>
      <c r="W1831" s="26">
        <v>0</v>
      </c>
      <c r="X1831" s="26">
        <v>0</v>
      </c>
      <c r="Y1831" s="25">
        <v>46216</v>
      </c>
      <c r="Z1831" s="27">
        <v>85</v>
      </c>
      <c r="AA1831" s="24" t="s">
        <v>5114</v>
      </c>
      <c r="AB1831" s="24" t="s">
        <v>25</v>
      </c>
      <c r="AC1831" s="24" t="s">
        <v>4714</v>
      </c>
      <c r="AD1831" s="24" t="s">
        <v>4750</v>
      </c>
    </row>
    <row r="1832" spans="1:30" x14ac:dyDescent="0.35">
      <c r="A1832" s="23">
        <v>1831</v>
      </c>
      <c r="B1832" s="24" t="s">
        <v>617</v>
      </c>
      <c r="C1832" s="24" t="s">
        <v>24</v>
      </c>
      <c r="D1832" s="24" t="s">
        <v>5441</v>
      </c>
      <c r="E1832" s="24"/>
      <c r="F1832" s="24"/>
      <c r="G1832" s="24"/>
      <c r="H1832" s="25">
        <v>46114</v>
      </c>
      <c r="I1832" s="25">
        <v>46132</v>
      </c>
      <c r="J1832" s="25">
        <v>46183</v>
      </c>
      <c r="K1832" s="26" t="s">
        <v>28</v>
      </c>
      <c r="L1832" s="26" t="s">
        <v>5237</v>
      </c>
      <c r="M1832" s="26" t="s">
        <v>30</v>
      </c>
      <c r="N1832" s="26" t="s">
        <v>5111</v>
      </c>
      <c r="O1832" s="26" t="s">
        <v>89</v>
      </c>
      <c r="P1832" s="26" t="s">
        <v>5238</v>
      </c>
      <c r="Q1832" s="26">
        <v>0</v>
      </c>
      <c r="R1832" s="26">
        <v>0</v>
      </c>
      <c r="S1832" s="26">
        <v>0</v>
      </c>
      <c r="T1832" s="26">
        <v>0</v>
      </c>
      <c r="U1832" s="26" t="s">
        <v>137</v>
      </c>
      <c r="V1832" s="26" t="s">
        <v>5447</v>
      </c>
      <c r="W1832" s="26">
        <v>0</v>
      </c>
      <c r="X1832" s="26">
        <v>0</v>
      </c>
      <c r="Y1832" s="25">
        <v>46216</v>
      </c>
      <c r="Z1832" s="27">
        <v>85</v>
      </c>
      <c r="AA1832" s="24" t="s">
        <v>5114</v>
      </c>
      <c r="AB1832" s="24" t="s">
        <v>25</v>
      </c>
      <c r="AC1832" s="24" t="s">
        <v>4714</v>
      </c>
      <c r="AD1832" s="24" t="s">
        <v>4750</v>
      </c>
    </row>
    <row r="1833" spans="1:30" x14ac:dyDescent="0.35">
      <c r="A1833" s="23">
        <v>1832</v>
      </c>
      <c r="B1833" s="24" t="s">
        <v>618</v>
      </c>
      <c r="C1833" s="24" t="s">
        <v>24</v>
      </c>
      <c r="D1833" s="24" t="s">
        <v>5441</v>
      </c>
      <c r="E1833" s="24"/>
      <c r="F1833" s="24"/>
      <c r="G1833" s="24"/>
      <c r="H1833" s="25">
        <v>46114</v>
      </c>
      <c r="I1833" s="25">
        <v>46132</v>
      </c>
      <c r="J1833" s="25">
        <v>46161</v>
      </c>
      <c r="K1833" s="26" t="s">
        <v>57</v>
      </c>
      <c r="L1833" s="26" t="s">
        <v>5442</v>
      </c>
      <c r="M1833" s="26" t="s">
        <v>58</v>
      </c>
      <c r="N1833" s="26" t="s">
        <v>5415</v>
      </c>
      <c r="O1833" s="26" t="s">
        <v>111</v>
      </c>
      <c r="P1833" s="26" t="s">
        <v>5435</v>
      </c>
      <c r="Q1833" s="26">
        <v>0</v>
      </c>
      <c r="R1833" s="26">
        <v>0</v>
      </c>
      <c r="S1833" s="26">
        <v>0</v>
      </c>
      <c r="T1833" s="26">
        <v>0</v>
      </c>
      <c r="U1833" s="26" t="s">
        <v>409</v>
      </c>
      <c r="V1833" s="26" t="s">
        <v>5463</v>
      </c>
      <c r="W1833" s="26">
        <v>0</v>
      </c>
      <c r="X1833" s="26">
        <v>0</v>
      </c>
      <c r="Y1833" s="25">
        <v>46216</v>
      </c>
      <c r="Z1833" s="27">
        <v>85</v>
      </c>
      <c r="AA1833" s="24" t="s">
        <v>5114</v>
      </c>
      <c r="AB1833" s="24" t="s">
        <v>25</v>
      </c>
      <c r="AC1833" s="24" t="s">
        <v>4714</v>
      </c>
      <c r="AD1833" s="24" t="s">
        <v>4750</v>
      </c>
    </row>
    <row r="1834" spans="1:30" x14ac:dyDescent="0.35">
      <c r="A1834" s="23">
        <v>1833</v>
      </c>
      <c r="B1834" s="24" t="s">
        <v>619</v>
      </c>
      <c r="C1834" s="24" t="s">
        <v>24</v>
      </c>
      <c r="D1834" s="24" t="s">
        <v>5441</v>
      </c>
      <c r="E1834" s="24"/>
      <c r="F1834" s="24"/>
      <c r="G1834" s="24"/>
      <c r="H1834" s="25">
        <v>46114</v>
      </c>
      <c r="I1834" s="25">
        <v>46132</v>
      </c>
      <c r="J1834" s="25">
        <v>46183</v>
      </c>
      <c r="K1834" s="26" t="s">
        <v>28</v>
      </c>
      <c r="L1834" s="26" t="s">
        <v>5237</v>
      </c>
      <c r="M1834" s="26" t="s">
        <v>30</v>
      </c>
      <c r="N1834" s="26" t="s">
        <v>5111</v>
      </c>
      <c r="O1834" s="26" t="s">
        <v>89</v>
      </c>
      <c r="P1834" s="26" t="s">
        <v>5238</v>
      </c>
      <c r="Q1834" s="26">
        <v>0</v>
      </c>
      <c r="R1834" s="26">
        <v>0</v>
      </c>
      <c r="S1834" s="26">
        <v>0</v>
      </c>
      <c r="T1834" s="26">
        <v>0</v>
      </c>
      <c r="U1834" s="26" t="s">
        <v>101</v>
      </c>
      <c r="V1834" s="26" t="s">
        <v>5349</v>
      </c>
      <c r="W1834" s="26">
        <v>0</v>
      </c>
      <c r="X1834" s="26">
        <v>0</v>
      </c>
      <c r="Y1834" s="25">
        <v>46216</v>
      </c>
      <c r="Z1834" s="27">
        <v>85</v>
      </c>
      <c r="AA1834" s="24" t="s">
        <v>5114</v>
      </c>
      <c r="AB1834" s="24" t="s">
        <v>25</v>
      </c>
      <c r="AC1834" s="24" t="s">
        <v>4714</v>
      </c>
      <c r="AD1834" s="24" t="s">
        <v>4750</v>
      </c>
    </row>
    <row r="1835" spans="1:30" x14ac:dyDescent="0.35">
      <c r="A1835" s="23">
        <v>1834</v>
      </c>
      <c r="B1835" s="24" t="s">
        <v>620</v>
      </c>
      <c r="C1835" s="24" t="s">
        <v>24</v>
      </c>
      <c r="D1835" s="24" t="s">
        <v>5441</v>
      </c>
      <c r="E1835" s="24"/>
      <c r="F1835" s="24"/>
      <c r="G1835" s="24"/>
      <c r="H1835" s="25">
        <v>46114</v>
      </c>
      <c r="I1835" s="25">
        <v>46132</v>
      </c>
      <c r="J1835" s="25">
        <v>46195</v>
      </c>
      <c r="K1835" s="26" t="s">
        <v>29</v>
      </c>
      <c r="L1835" s="26" t="s">
        <v>5110</v>
      </c>
      <c r="M1835" s="26" t="s">
        <v>27</v>
      </c>
      <c r="N1835" s="26" t="s">
        <v>5328</v>
      </c>
      <c r="O1835" s="26" t="s">
        <v>94</v>
      </c>
      <c r="P1835" s="26" t="s">
        <v>5329</v>
      </c>
      <c r="Q1835" s="26">
        <v>0</v>
      </c>
      <c r="R1835" s="26">
        <v>0</v>
      </c>
      <c r="S1835" s="26">
        <v>0</v>
      </c>
      <c r="T1835" s="26">
        <v>0</v>
      </c>
      <c r="U1835" s="26" t="s">
        <v>133</v>
      </c>
      <c r="V1835" s="26" t="s">
        <v>5445</v>
      </c>
      <c r="W1835" s="26">
        <v>0</v>
      </c>
      <c r="X1835" s="26">
        <v>0</v>
      </c>
      <c r="Y1835" s="25">
        <v>46216</v>
      </c>
      <c r="Z1835" s="27">
        <v>85</v>
      </c>
      <c r="AA1835" s="24" t="s">
        <v>5114</v>
      </c>
      <c r="AB1835" s="24" t="s">
        <v>25</v>
      </c>
      <c r="AC1835" s="24" t="s">
        <v>4714</v>
      </c>
      <c r="AD1835" s="24" t="s">
        <v>4750</v>
      </c>
    </row>
    <row r="1836" spans="1:30" x14ac:dyDescent="0.35">
      <c r="A1836" s="23">
        <v>1835</v>
      </c>
      <c r="B1836" s="24" t="s">
        <v>621</v>
      </c>
      <c r="C1836" s="24" t="s">
        <v>24</v>
      </c>
      <c r="D1836" s="24" t="s">
        <v>5441</v>
      </c>
      <c r="E1836" s="24"/>
      <c r="F1836" s="24"/>
      <c r="G1836" s="24"/>
      <c r="H1836" s="25">
        <v>46114</v>
      </c>
      <c r="I1836" s="25">
        <v>46132</v>
      </c>
      <c r="J1836" s="25">
        <v>46181</v>
      </c>
      <c r="K1836" s="26" t="s">
        <v>57</v>
      </c>
      <c r="L1836" s="26" t="s">
        <v>5442</v>
      </c>
      <c r="M1836" s="26" t="s">
        <v>58</v>
      </c>
      <c r="N1836" s="26" t="s">
        <v>5415</v>
      </c>
      <c r="O1836" s="26" t="s">
        <v>111</v>
      </c>
      <c r="P1836" s="26" t="s">
        <v>5435</v>
      </c>
      <c r="Q1836" s="26">
        <v>0</v>
      </c>
      <c r="R1836" s="26">
        <v>0</v>
      </c>
      <c r="S1836" s="26">
        <v>0</v>
      </c>
      <c r="T1836" s="26">
        <v>0</v>
      </c>
      <c r="U1836" s="26" t="s">
        <v>112</v>
      </c>
      <c r="V1836" s="26" t="s">
        <v>5436</v>
      </c>
      <c r="W1836" s="26">
        <v>0</v>
      </c>
      <c r="X1836" s="26">
        <v>0</v>
      </c>
      <c r="Y1836" s="25">
        <v>46216</v>
      </c>
      <c r="Z1836" s="27">
        <v>85</v>
      </c>
      <c r="AA1836" s="24" t="s">
        <v>5114</v>
      </c>
      <c r="AB1836" s="24" t="s">
        <v>25</v>
      </c>
      <c r="AC1836" s="24" t="s">
        <v>4714</v>
      </c>
      <c r="AD1836" s="24" t="s">
        <v>4750</v>
      </c>
    </row>
    <row r="1837" spans="1:30" x14ac:dyDescent="0.35">
      <c r="A1837" s="23">
        <v>1836</v>
      </c>
      <c r="B1837" s="24" t="s">
        <v>622</v>
      </c>
      <c r="C1837" s="24" t="s">
        <v>24</v>
      </c>
      <c r="D1837" s="24" t="s">
        <v>5441</v>
      </c>
      <c r="E1837" s="24"/>
      <c r="F1837" s="24"/>
      <c r="G1837" s="24"/>
      <c r="H1837" s="25">
        <v>46114</v>
      </c>
      <c r="I1837" s="25">
        <v>46132</v>
      </c>
      <c r="J1837" s="25">
        <v>46183</v>
      </c>
      <c r="K1837" s="26" t="s">
        <v>28</v>
      </c>
      <c r="L1837" s="26" t="s">
        <v>5237</v>
      </c>
      <c r="M1837" s="26" t="s">
        <v>30</v>
      </c>
      <c r="N1837" s="26" t="s">
        <v>5111</v>
      </c>
      <c r="O1837" s="26" t="s">
        <v>89</v>
      </c>
      <c r="P1837" s="26" t="s">
        <v>5238</v>
      </c>
      <c r="Q1837" s="26">
        <v>0</v>
      </c>
      <c r="R1837" s="26">
        <v>0</v>
      </c>
      <c r="S1837" s="26">
        <v>0</v>
      </c>
      <c r="T1837" s="26">
        <v>0</v>
      </c>
      <c r="U1837" s="26" t="s">
        <v>101</v>
      </c>
      <c r="V1837" s="26" t="s">
        <v>5349</v>
      </c>
      <c r="W1837" s="26">
        <v>0</v>
      </c>
      <c r="X1837" s="26">
        <v>0</v>
      </c>
      <c r="Y1837" s="25">
        <v>46216</v>
      </c>
      <c r="Z1837" s="27">
        <v>85</v>
      </c>
      <c r="AA1837" s="24" t="s">
        <v>5114</v>
      </c>
      <c r="AB1837" s="24" t="s">
        <v>25</v>
      </c>
      <c r="AC1837" s="24" t="s">
        <v>4714</v>
      </c>
      <c r="AD1837" s="24" t="s">
        <v>4750</v>
      </c>
    </row>
    <row r="1838" spans="1:30" x14ac:dyDescent="0.35">
      <c r="A1838" s="23">
        <v>1837</v>
      </c>
      <c r="B1838" s="24" t="s">
        <v>623</v>
      </c>
      <c r="C1838" s="24" t="s">
        <v>24</v>
      </c>
      <c r="D1838" s="24" t="s">
        <v>5441</v>
      </c>
      <c r="E1838" s="24"/>
      <c r="F1838" s="24"/>
      <c r="G1838" s="24"/>
      <c r="H1838" s="25">
        <v>46114</v>
      </c>
      <c r="I1838" s="25">
        <v>46132</v>
      </c>
      <c r="J1838" s="25">
        <v>46195</v>
      </c>
      <c r="K1838" s="26" t="s">
        <v>29</v>
      </c>
      <c r="L1838" s="26" t="s">
        <v>5110</v>
      </c>
      <c r="M1838" s="26" t="s">
        <v>27</v>
      </c>
      <c r="N1838" s="26" t="s">
        <v>5328</v>
      </c>
      <c r="O1838" s="26" t="s">
        <v>94</v>
      </c>
      <c r="P1838" s="26" t="s">
        <v>5329</v>
      </c>
      <c r="Q1838" s="26">
        <v>0</v>
      </c>
      <c r="R1838" s="26">
        <v>0</v>
      </c>
      <c r="S1838" s="26">
        <v>0</v>
      </c>
      <c r="T1838" s="26">
        <v>0</v>
      </c>
      <c r="U1838" s="26" t="s">
        <v>59</v>
      </c>
      <c r="V1838" s="26" t="s">
        <v>5549</v>
      </c>
      <c r="W1838" s="26">
        <v>0</v>
      </c>
      <c r="X1838" s="26">
        <v>0</v>
      </c>
      <c r="Y1838" s="25">
        <v>46216</v>
      </c>
      <c r="Z1838" s="27">
        <v>85</v>
      </c>
      <c r="AA1838" s="24" t="s">
        <v>5114</v>
      </c>
      <c r="AB1838" s="24" t="s">
        <v>25</v>
      </c>
      <c r="AC1838" s="24" t="s">
        <v>4714</v>
      </c>
      <c r="AD1838" s="24" t="s">
        <v>4750</v>
      </c>
    </row>
    <row r="1839" spans="1:30" x14ac:dyDescent="0.35">
      <c r="A1839" s="23">
        <v>1838</v>
      </c>
      <c r="B1839" s="24" t="s">
        <v>624</v>
      </c>
      <c r="C1839" s="24" t="s">
        <v>24</v>
      </c>
      <c r="D1839" s="24" t="s">
        <v>5441</v>
      </c>
      <c r="E1839" s="24"/>
      <c r="F1839" s="24"/>
      <c r="G1839" s="24"/>
      <c r="H1839" s="25">
        <v>46114</v>
      </c>
      <c r="I1839" s="25">
        <v>46132</v>
      </c>
      <c r="J1839" s="25">
        <v>46176</v>
      </c>
      <c r="K1839" s="26" t="s">
        <v>29</v>
      </c>
      <c r="L1839" s="26" t="s">
        <v>5110</v>
      </c>
      <c r="M1839" s="26" t="s">
        <v>27</v>
      </c>
      <c r="N1839" s="26" t="s">
        <v>5328</v>
      </c>
      <c r="O1839" s="26" t="s">
        <v>94</v>
      </c>
      <c r="P1839" s="26" t="s">
        <v>5329</v>
      </c>
      <c r="Q1839" s="26">
        <v>0</v>
      </c>
      <c r="R1839" s="26">
        <v>0</v>
      </c>
      <c r="S1839" s="26">
        <v>0</v>
      </c>
      <c r="T1839" s="26">
        <v>0</v>
      </c>
      <c r="U1839" s="26" t="s">
        <v>98</v>
      </c>
      <c r="V1839" s="26" t="s">
        <v>5346</v>
      </c>
      <c r="W1839" s="26">
        <v>0</v>
      </c>
      <c r="X1839" s="26">
        <v>0</v>
      </c>
      <c r="Y1839" s="25">
        <v>46216</v>
      </c>
      <c r="Z1839" s="27">
        <v>85</v>
      </c>
      <c r="AA1839" s="24" t="s">
        <v>5114</v>
      </c>
      <c r="AB1839" s="24" t="s">
        <v>25</v>
      </c>
      <c r="AC1839" s="24" t="s">
        <v>4714</v>
      </c>
      <c r="AD1839" s="24" t="s">
        <v>4750</v>
      </c>
    </row>
    <row r="1840" spans="1:30" x14ac:dyDescent="0.35">
      <c r="A1840" s="23">
        <v>1839</v>
      </c>
      <c r="B1840" s="24" t="s">
        <v>625</v>
      </c>
      <c r="C1840" s="24" t="s">
        <v>24</v>
      </c>
      <c r="D1840" s="24" t="s">
        <v>5441</v>
      </c>
      <c r="E1840" s="24"/>
      <c r="F1840" s="24"/>
      <c r="G1840" s="24"/>
      <c r="H1840" s="25">
        <v>46114</v>
      </c>
      <c r="I1840" s="25">
        <v>46132</v>
      </c>
      <c r="J1840" s="25">
        <v>46176</v>
      </c>
      <c r="K1840" s="26" t="s">
        <v>29</v>
      </c>
      <c r="L1840" s="26" t="s">
        <v>5110</v>
      </c>
      <c r="M1840" s="26" t="s">
        <v>27</v>
      </c>
      <c r="N1840" s="26" t="s">
        <v>5328</v>
      </c>
      <c r="O1840" s="26" t="s">
        <v>94</v>
      </c>
      <c r="P1840" s="26" t="s">
        <v>5329</v>
      </c>
      <c r="Q1840" s="26">
        <v>0</v>
      </c>
      <c r="R1840" s="26">
        <v>0</v>
      </c>
      <c r="S1840" s="26">
        <v>0</v>
      </c>
      <c r="T1840" s="26">
        <v>0</v>
      </c>
      <c r="U1840" s="26" t="s">
        <v>137</v>
      </c>
      <c r="V1840" s="26" t="s">
        <v>5447</v>
      </c>
      <c r="W1840" s="26">
        <v>0</v>
      </c>
      <c r="X1840" s="26">
        <v>0</v>
      </c>
      <c r="Y1840" s="25">
        <v>46216</v>
      </c>
      <c r="Z1840" s="27">
        <v>85</v>
      </c>
      <c r="AA1840" s="24" t="s">
        <v>5114</v>
      </c>
      <c r="AB1840" s="24" t="s">
        <v>25</v>
      </c>
      <c r="AC1840" s="24" t="s">
        <v>4714</v>
      </c>
      <c r="AD1840" s="24" t="s">
        <v>4750</v>
      </c>
    </row>
    <row r="1841" spans="1:30" x14ac:dyDescent="0.35">
      <c r="A1841" s="23">
        <v>1840</v>
      </c>
      <c r="B1841" s="24" t="s">
        <v>626</v>
      </c>
      <c r="C1841" s="24" t="s">
        <v>24</v>
      </c>
      <c r="D1841" s="24" t="s">
        <v>5441</v>
      </c>
      <c r="E1841" s="24"/>
      <c r="F1841" s="24"/>
      <c r="G1841" s="24"/>
      <c r="H1841" s="25">
        <v>46114</v>
      </c>
      <c r="I1841" s="25">
        <v>46132</v>
      </c>
      <c r="J1841" s="25">
        <v>46195</v>
      </c>
      <c r="K1841" s="26" t="s">
        <v>29</v>
      </c>
      <c r="L1841" s="26" t="s">
        <v>5110</v>
      </c>
      <c r="M1841" s="26" t="s">
        <v>27</v>
      </c>
      <c r="N1841" s="26" t="s">
        <v>5328</v>
      </c>
      <c r="O1841" s="26" t="s">
        <v>94</v>
      </c>
      <c r="P1841" s="26" t="s">
        <v>5329</v>
      </c>
      <c r="Q1841" s="26">
        <v>0</v>
      </c>
      <c r="R1841" s="26">
        <v>0</v>
      </c>
      <c r="S1841" s="26">
        <v>0</v>
      </c>
      <c r="T1841" s="26">
        <v>0</v>
      </c>
      <c r="U1841" s="26" t="s">
        <v>258</v>
      </c>
      <c r="V1841" s="26" t="s">
        <v>5460</v>
      </c>
      <c r="W1841" s="26">
        <v>0</v>
      </c>
      <c r="X1841" s="26">
        <v>0</v>
      </c>
      <c r="Y1841" s="25">
        <v>46216</v>
      </c>
      <c r="Z1841" s="27">
        <v>85</v>
      </c>
      <c r="AA1841" s="24" t="s">
        <v>5114</v>
      </c>
      <c r="AB1841" s="24" t="s">
        <v>25</v>
      </c>
      <c r="AC1841" s="24" t="s">
        <v>4714</v>
      </c>
      <c r="AD1841" s="24" t="s">
        <v>4750</v>
      </c>
    </row>
    <row r="1842" spans="1:30" x14ac:dyDescent="0.35">
      <c r="A1842" s="23">
        <v>1841</v>
      </c>
      <c r="B1842" s="24" t="s">
        <v>627</v>
      </c>
      <c r="C1842" s="24" t="s">
        <v>24</v>
      </c>
      <c r="D1842" s="24" t="s">
        <v>5441</v>
      </c>
      <c r="E1842" s="24"/>
      <c r="F1842" s="24"/>
      <c r="G1842" s="24"/>
      <c r="H1842" s="25">
        <v>46114</v>
      </c>
      <c r="I1842" s="25">
        <v>46132</v>
      </c>
      <c r="J1842" s="25">
        <v>46176</v>
      </c>
      <c r="K1842" s="26" t="s">
        <v>29</v>
      </c>
      <c r="L1842" s="26" t="s">
        <v>5110</v>
      </c>
      <c r="M1842" s="26" t="s">
        <v>27</v>
      </c>
      <c r="N1842" s="26" t="s">
        <v>5328</v>
      </c>
      <c r="O1842" s="26" t="s">
        <v>94</v>
      </c>
      <c r="P1842" s="26" t="s">
        <v>5329</v>
      </c>
      <c r="Q1842" s="26">
        <v>0</v>
      </c>
      <c r="R1842" s="26">
        <v>0</v>
      </c>
      <c r="S1842" s="26">
        <v>0</v>
      </c>
      <c r="T1842" s="26">
        <v>0</v>
      </c>
      <c r="U1842" s="26" t="s">
        <v>496</v>
      </c>
      <c r="V1842" s="26" t="s">
        <v>5433</v>
      </c>
      <c r="W1842" s="26">
        <v>0</v>
      </c>
      <c r="X1842" s="26">
        <v>0</v>
      </c>
      <c r="Y1842" s="25">
        <v>46216</v>
      </c>
      <c r="Z1842" s="27">
        <v>85</v>
      </c>
      <c r="AA1842" s="24" t="s">
        <v>5114</v>
      </c>
      <c r="AB1842" s="24" t="s">
        <v>25</v>
      </c>
      <c r="AC1842" s="24" t="s">
        <v>4714</v>
      </c>
      <c r="AD1842" s="24" t="s">
        <v>4750</v>
      </c>
    </row>
    <row r="1843" spans="1:30" x14ac:dyDescent="0.35">
      <c r="A1843" s="23">
        <v>1842</v>
      </c>
      <c r="B1843" s="24" t="s">
        <v>628</v>
      </c>
      <c r="C1843" s="24" t="s">
        <v>24</v>
      </c>
      <c r="D1843" s="24" t="s">
        <v>5441</v>
      </c>
      <c r="E1843" s="24"/>
      <c r="F1843" s="24"/>
      <c r="G1843" s="24"/>
      <c r="H1843" s="25">
        <v>46114</v>
      </c>
      <c r="I1843" s="25">
        <v>46132</v>
      </c>
      <c r="J1843" s="25">
        <v>46195</v>
      </c>
      <c r="K1843" s="26" t="s">
        <v>29</v>
      </c>
      <c r="L1843" s="26" t="s">
        <v>5110</v>
      </c>
      <c r="M1843" s="26" t="s">
        <v>27</v>
      </c>
      <c r="N1843" s="26" t="s">
        <v>5328</v>
      </c>
      <c r="O1843" s="26" t="s">
        <v>94</v>
      </c>
      <c r="P1843" s="26" t="s">
        <v>5329</v>
      </c>
      <c r="Q1843" s="26">
        <v>0</v>
      </c>
      <c r="R1843" s="26">
        <v>0</v>
      </c>
      <c r="S1843" s="26">
        <v>0</v>
      </c>
      <c r="T1843" s="26">
        <v>0</v>
      </c>
      <c r="U1843" s="26" t="s">
        <v>496</v>
      </c>
      <c r="V1843" s="26" t="s">
        <v>5433</v>
      </c>
      <c r="W1843" s="26">
        <v>0</v>
      </c>
      <c r="X1843" s="26">
        <v>0</v>
      </c>
      <c r="Y1843" s="25">
        <v>46216</v>
      </c>
      <c r="Z1843" s="27">
        <v>85</v>
      </c>
      <c r="AA1843" s="24" t="s">
        <v>5114</v>
      </c>
      <c r="AB1843" s="24" t="s">
        <v>25</v>
      </c>
      <c r="AC1843" s="24" t="s">
        <v>4714</v>
      </c>
      <c r="AD1843" s="24" t="s">
        <v>4750</v>
      </c>
    </row>
    <row r="1844" spans="1:30" x14ac:dyDescent="0.35">
      <c r="A1844" s="23">
        <v>1843</v>
      </c>
      <c r="B1844" s="24" t="s">
        <v>629</v>
      </c>
      <c r="C1844" s="24" t="s">
        <v>24</v>
      </c>
      <c r="D1844" s="24" t="s">
        <v>5441</v>
      </c>
      <c r="E1844" s="24"/>
      <c r="F1844" s="24"/>
      <c r="G1844" s="24"/>
      <c r="H1844" s="25">
        <v>46114</v>
      </c>
      <c r="I1844" s="25">
        <v>46132</v>
      </c>
      <c r="J1844" s="25">
        <v>46183</v>
      </c>
      <c r="K1844" s="26" t="s">
        <v>28</v>
      </c>
      <c r="L1844" s="26" t="s">
        <v>5237</v>
      </c>
      <c r="M1844" s="26" t="s">
        <v>30</v>
      </c>
      <c r="N1844" s="26" t="s">
        <v>5111</v>
      </c>
      <c r="O1844" s="26" t="s">
        <v>89</v>
      </c>
      <c r="P1844" s="26" t="s">
        <v>5238</v>
      </c>
      <c r="Q1844" s="26">
        <v>0</v>
      </c>
      <c r="R1844" s="26">
        <v>0</v>
      </c>
      <c r="S1844" s="26">
        <v>0</v>
      </c>
      <c r="T1844" s="26">
        <v>0</v>
      </c>
      <c r="U1844" s="26" t="s">
        <v>101</v>
      </c>
      <c r="V1844" s="26" t="s">
        <v>5349</v>
      </c>
      <c r="W1844" s="26">
        <v>0</v>
      </c>
      <c r="X1844" s="26">
        <v>0</v>
      </c>
      <c r="Y1844" s="25">
        <v>46216</v>
      </c>
      <c r="Z1844" s="27">
        <v>85</v>
      </c>
      <c r="AA1844" s="24" t="s">
        <v>5114</v>
      </c>
      <c r="AB1844" s="24" t="s">
        <v>25</v>
      </c>
      <c r="AC1844" s="24" t="s">
        <v>4714</v>
      </c>
      <c r="AD1844" s="24" t="s">
        <v>4750</v>
      </c>
    </row>
    <row r="1845" spans="1:30" x14ac:dyDescent="0.35">
      <c r="A1845" s="23">
        <v>1844</v>
      </c>
      <c r="B1845" s="24" t="s">
        <v>630</v>
      </c>
      <c r="C1845" s="24" t="s">
        <v>24</v>
      </c>
      <c r="D1845" s="24" t="s">
        <v>5441</v>
      </c>
      <c r="E1845" s="24"/>
      <c r="F1845" s="24"/>
      <c r="G1845" s="24"/>
      <c r="H1845" s="25">
        <v>46114</v>
      </c>
      <c r="I1845" s="25">
        <v>46132</v>
      </c>
      <c r="J1845" s="25">
        <v>46176</v>
      </c>
      <c r="K1845" s="26" t="s">
        <v>28</v>
      </c>
      <c r="L1845" s="26" t="s">
        <v>5237</v>
      </c>
      <c r="M1845" s="26" t="s">
        <v>30</v>
      </c>
      <c r="N1845" s="26" t="s">
        <v>5111</v>
      </c>
      <c r="O1845" s="26" t="s">
        <v>89</v>
      </c>
      <c r="P1845" s="26" t="s">
        <v>5238</v>
      </c>
      <c r="Q1845" s="26">
        <v>0</v>
      </c>
      <c r="R1845" s="26">
        <v>0</v>
      </c>
      <c r="S1845" s="26">
        <v>0</v>
      </c>
      <c r="T1845" s="26">
        <v>0</v>
      </c>
      <c r="U1845" s="26" t="s">
        <v>137</v>
      </c>
      <c r="V1845" s="26" t="s">
        <v>5447</v>
      </c>
      <c r="W1845" s="26">
        <v>0</v>
      </c>
      <c r="X1845" s="26">
        <v>0</v>
      </c>
      <c r="Y1845" s="25">
        <v>46216</v>
      </c>
      <c r="Z1845" s="27">
        <v>85</v>
      </c>
      <c r="AA1845" s="24" t="s">
        <v>5114</v>
      </c>
      <c r="AB1845" s="24" t="s">
        <v>25</v>
      </c>
      <c r="AC1845" s="24" t="s">
        <v>4714</v>
      </c>
      <c r="AD1845" s="24" t="s">
        <v>4750</v>
      </c>
    </row>
    <row r="1846" spans="1:30" x14ac:dyDescent="0.35">
      <c r="A1846" s="23">
        <v>1845</v>
      </c>
      <c r="B1846" s="24" t="s">
        <v>631</v>
      </c>
      <c r="C1846" s="24" t="s">
        <v>24</v>
      </c>
      <c r="D1846" s="24" t="s">
        <v>5441</v>
      </c>
      <c r="E1846" s="24"/>
      <c r="F1846" s="24"/>
      <c r="G1846" s="24"/>
      <c r="H1846" s="25">
        <v>46114</v>
      </c>
      <c r="I1846" s="25">
        <v>46132</v>
      </c>
      <c r="J1846" s="25">
        <v>46183</v>
      </c>
      <c r="K1846" s="26" t="s">
        <v>28</v>
      </c>
      <c r="L1846" s="26" t="s">
        <v>5237</v>
      </c>
      <c r="M1846" s="26" t="s">
        <v>30</v>
      </c>
      <c r="N1846" s="26" t="s">
        <v>5111</v>
      </c>
      <c r="O1846" s="26" t="s">
        <v>89</v>
      </c>
      <c r="P1846" s="26" t="s">
        <v>5238</v>
      </c>
      <c r="Q1846" s="26">
        <v>0</v>
      </c>
      <c r="R1846" s="26">
        <v>0</v>
      </c>
      <c r="S1846" s="26">
        <v>0</v>
      </c>
      <c r="T1846" s="26">
        <v>0</v>
      </c>
      <c r="U1846" s="26" t="s">
        <v>496</v>
      </c>
      <c r="V1846" s="26" t="s">
        <v>5433</v>
      </c>
      <c r="W1846" s="26">
        <v>0</v>
      </c>
      <c r="X1846" s="26">
        <v>0</v>
      </c>
      <c r="Y1846" s="25">
        <v>46216</v>
      </c>
      <c r="Z1846" s="27">
        <v>85</v>
      </c>
      <c r="AA1846" s="24" t="s">
        <v>5114</v>
      </c>
      <c r="AB1846" s="24" t="s">
        <v>25</v>
      </c>
      <c r="AC1846" s="24" t="s">
        <v>4714</v>
      </c>
      <c r="AD1846" s="24" t="s">
        <v>4750</v>
      </c>
    </row>
    <row r="1847" spans="1:30" x14ac:dyDescent="0.35">
      <c r="A1847" s="23">
        <v>1846</v>
      </c>
      <c r="B1847" s="24" t="s">
        <v>632</v>
      </c>
      <c r="C1847" s="24" t="s">
        <v>24</v>
      </c>
      <c r="D1847" s="24" t="s">
        <v>5441</v>
      </c>
      <c r="E1847" s="24"/>
      <c r="F1847" s="24"/>
      <c r="G1847" s="24"/>
      <c r="H1847" s="25">
        <v>46114</v>
      </c>
      <c r="I1847" s="25">
        <v>46132</v>
      </c>
      <c r="J1847" s="25">
        <v>46183</v>
      </c>
      <c r="K1847" s="26" t="s">
        <v>28</v>
      </c>
      <c r="L1847" s="26" t="s">
        <v>5237</v>
      </c>
      <c r="M1847" s="26" t="s">
        <v>30</v>
      </c>
      <c r="N1847" s="26" t="s">
        <v>5111</v>
      </c>
      <c r="O1847" s="26" t="s">
        <v>89</v>
      </c>
      <c r="P1847" s="26" t="s">
        <v>5238</v>
      </c>
      <c r="Q1847" s="26">
        <v>0</v>
      </c>
      <c r="R1847" s="26">
        <v>0</v>
      </c>
      <c r="S1847" s="26">
        <v>0</v>
      </c>
      <c r="T1847" s="26">
        <v>0</v>
      </c>
      <c r="U1847" s="26" t="s">
        <v>101</v>
      </c>
      <c r="V1847" s="26" t="s">
        <v>5349</v>
      </c>
      <c r="W1847" s="26">
        <v>0</v>
      </c>
      <c r="X1847" s="26">
        <v>0</v>
      </c>
      <c r="Y1847" s="25">
        <v>46216</v>
      </c>
      <c r="Z1847" s="27">
        <v>85</v>
      </c>
      <c r="AA1847" s="24" t="s">
        <v>5114</v>
      </c>
      <c r="AB1847" s="24" t="s">
        <v>25</v>
      </c>
      <c r="AC1847" s="24" t="s">
        <v>4714</v>
      </c>
      <c r="AD1847" s="24" t="s">
        <v>4750</v>
      </c>
    </row>
    <row r="1848" spans="1:30" x14ac:dyDescent="0.35">
      <c r="A1848" s="23">
        <v>1847</v>
      </c>
      <c r="B1848" s="24" t="s">
        <v>633</v>
      </c>
      <c r="C1848" s="24" t="s">
        <v>24</v>
      </c>
      <c r="D1848" s="24" t="s">
        <v>5441</v>
      </c>
      <c r="E1848" s="24"/>
      <c r="F1848" s="24"/>
      <c r="G1848" s="24"/>
      <c r="H1848" s="25">
        <v>46114</v>
      </c>
      <c r="I1848" s="25">
        <v>46132</v>
      </c>
      <c r="J1848" s="25">
        <v>46176</v>
      </c>
      <c r="K1848" s="26" t="s">
        <v>29</v>
      </c>
      <c r="L1848" s="26" t="s">
        <v>5110</v>
      </c>
      <c r="M1848" s="26" t="s">
        <v>27</v>
      </c>
      <c r="N1848" s="26" t="s">
        <v>5328</v>
      </c>
      <c r="O1848" s="26" t="s">
        <v>94</v>
      </c>
      <c r="P1848" s="26" t="s">
        <v>5329</v>
      </c>
      <c r="Q1848" s="26">
        <v>0</v>
      </c>
      <c r="R1848" s="26">
        <v>0</v>
      </c>
      <c r="S1848" s="26">
        <v>0</v>
      </c>
      <c r="T1848" s="26">
        <v>0</v>
      </c>
      <c r="U1848" s="26" t="s">
        <v>258</v>
      </c>
      <c r="V1848" s="26" t="s">
        <v>5460</v>
      </c>
      <c r="W1848" s="26">
        <v>0</v>
      </c>
      <c r="X1848" s="26">
        <v>0</v>
      </c>
      <c r="Y1848" s="25">
        <v>46216</v>
      </c>
      <c r="Z1848" s="27">
        <v>85</v>
      </c>
      <c r="AA1848" s="24" t="s">
        <v>5114</v>
      </c>
      <c r="AB1848" s="24" t="s">
        <v>25</v>
      </c>
      <c r="AC1848" s="24" t="s">
        <v>4714</v>
      </c>
      <c r="AD1848" s="24" t="s">
        <v>4750</v>
      </c>
    </row>
    <row r="1849" spans="1:30" x14ac:dyDescent="0.35">
      <c r="A1849" s="23">
        <v>1848</v>
      </c>
      <c r="B1849" s="24" t="s">
        <v>634</v>
      </c>
      <c r="C1849" s="24" t="s">
        <v>24</v>
      </c>
      <c r="D1849" s="24" t="s">
        <v>5441</v>
      </c>
      <c r="E1849" s="24"/>
      <c r="F1849" s="24"/>
      <c r="G1849" s="24"/>
      <c r="H1849" s="25">
        <v>46114</v>
      </c>
      <c r="I1849" s="25">
        <v>46132</v>
      </c>
      <c r="J1849" s="25">
        <v>46183</v>
      </c>
      <c r="K1849" s="26" t="s">
        <v>28</v>
      </c>
      <c r="L1849" s="26" t="s">
        <v>5237</v>
      </c>
      <c r="M1849" s="26" t="s">
        <v>30</v>
      </c>
      <c r="N1849" s="26" t="s">
        <v>5111</v>
      </c>
      <c r="O1849" s="26" t="s">
        <v>89</v>
      </c>
      <c r="P1849" s="26" t="s">
        <v>5238</v>
      </c>
      <c r="Q1849" s="26">
        <v>0</v>
      </c>
      <c r="R1849" s="26">
        <v>0</v>
      </c>
      <c r="S1849" s="26">
        <v>0</v>
      </c>
      <c r="T1849" s="26">
        <v>0</v>
      </c>
      <c r="U1849" s="26" t="s">
        <v>536</v>
      </c>
      <c r="V1849" s="26" t="s">
        <v>5555</v>
      </c>
      <c r="W1849" s="26">
        <v>0</v>
      </c>
      <c r="X1849" s="26">
        <v>0</v>
      </c>
      <c r="Y1849" s="25">
        <v>46216</v>
      </c>
      <c r="Z1849" s="27">
        <v>85</v>
      </c>
      <c r="AA1849" s="24" t="s">
        <v>5114</v>
      </c>
      <c r="AB1849" s="24" t="s">
        <v>25</v>
      </c>
      <c r="AC1849" s="24" t="s">
        <v>4714</v>
      </c>
      <c r="AD1849" s="24" t="s">
        <v>4750</v>
      </c>
    </row>
    <row r="1850" spans="1:30" x14ac:dyDescent="0.35">
      <c r="A1850" s="23">
        <v>1849</v>
      </c>
      <c r="B1850" s="24" t="s">
        <v>635</v>
      </c>
      <c r="C1850" s="24" t="s">
        <v>24</v>
      </c>
      <c r="D1850" s="24" t="s">
        <v>5441</v>
      </c>
      <c r="E1850" s="24"/>
      <c r="F1850" s="24"/>
      <c r="G1850" s="24"/>
      <c r="H1850" s="25">
        <v>46114</v>
      </c>
      <c r="I1850" s="25">
        <v>46132</v>
      </c>
      <c r="J1850" s="25">
        <v>46183</v>
      </c>
      <c r="K1850" s="26" t="s">
        <v>28</v>
      </c>
      <c r="L1850" s="26" t="s">
        <v>5237</v>
      </c>
      <c r="M1850" s="26" t="s">
        <v>30</v>
      </c>
      <c r="N1850" s="26" t="s">
        <v>5111</v>
      </c>
      <c r="O1850" s="26" t="s">
        <v>89</v>
      </c>
      <c r="P1850" s="26" t="s">
        <v>5238</v>
      </c>
      <c r="Q1850" s="26">
        <v>0</v>
      </c>
      <c r="R1850" s="26">
        <v>0</v>
      </c>
      <c r="S1850" s="26">
        <v>0</v>
      </c>
      <c r="T1850" s="26">
        <v>0</v>
      </c>
      <c r="U1850" s="26" t="s">
        <v>101</v>
      </c>
      <c r="V1850" s="26" t="s">
        <v>5349</v>
      </c>
      <c r="W1850" s="26">
        <v>0</v>
      </c>
      <c r="X1850" s="26">
        <v>0</v>
      </c>
      <c r="Y1850" s="25">
        <v>46216</v>
      </c>
      <c r="Z1850" s="27">
        <v>85</v>
      </c>
      <c r="AA1850" s="24" t="s">
        <v>5114</v>
      </c>
      <c r="AB1850" s="24" t="s">
        <v>25</v>
      </c>
      <c r="AC1850" s="24" t="s">
        <v>4714</v>
      </c>
      <c r="AD1850" s="24" t="s">
        <v>4750</v>
      </c>
    </row>
    <row r="1851" spans="1:30" x14ac:dyDescent="0.35">
      <c r="A1851" s="23">
        <v>1850</v>
      </c>
      <c r="B1851" s="24" t="s">
        <v>636</v>
      </c>
      <c r="C1851" s="24" t="s">
        <v>24</v>
      </c>
      <c r="D1851" s="24" t="s">
        <v>5441</v>
      </c>
      <c r="E1851" s="24"/>
      <c r="F1851" s="24"/>
      <c r="G1851" s="24"/>
      <c r="H1851" s="25">
        <v>46114</v>
      </c>
      <c r="I1851" s="25">
        <v>46132</v>
      </c>
      <c r="J1851" s="25">
        <v>46183</v>
      </c>
      <c r="K1851" s="26" t="s">
        <v>28</v>
      </c>
      <c r="L1851" s="26" t="s">
        <v>5237</v>
      </c>
      <c r="M1851" s="26" t="s">
        <v>30</v>
      </c>
      <c r="N1851" s="26" t="s">
        <v>5111</v>
      </c>
      <c r="O1851" s="26" t="s">
        <v>89</v>
      </c>
      <c r="P1851" s="26" t="s">
        <v>5238</v>
      </c>
      <c r="Q1851" s="26">
        <v>0</v>
      </c>
      <c r="R1851" s="26">
        <v>0</v>
      </c>
      <c r="S1851" s="26">
        <v>0</v>
      </c>
      <c r="T1851" s="26">
        <v>0</v>
      </c>
      <c r="U1851" s="26" t="s">
        <v>95</v>
      </c>
      <c r="V1851" s="26" t="s">
        <v>5330</v>
      </c>
      <c r="W1851" s="26">
        <v>0</v>
      </c>
      <c r="X1851" s="26">
        <v>0</v>
      </c>
      <c r="Y1851" s="25">
        <v>46216</v>
      </c>
      <c r="Z1851" s="27">
        <v>85</v>
      </c>
      <c r="AA1851" s="24" t="s">
        <v>5114</v>
      </c>
      <c r="AB1851" s="24" t="s">
        <v>25</v>
      </c>
      <c r="AC1851" s="24" t="s">
        <v>4714</v>
      </c>
      <c r="AD1851" s="24" t="s">
        <v>4750</v>
      </c>
    </row>
    <row r="1852" spans="1:30" x14ac:dyDescent="0.35">
      <c r="A1852" s="23">
        <v>1851</v>
      </c>
      <c r="B1852" s="24" t="s">
        <v>637</v>
      </c>
      <c r="C1852" s="24" t="s">
        <v>24</v>
      </c>
      <c r="D1852" s="24" t="s">
        <v>5441</v>
      </c>
      <c r="E1852" s="24"/>
      <c r="F1852" s="24"/>
      <c r="G1852" s="24"/>
      <c r="H1852" s="25">
        <v>46114</v>
      </c>
      <c r="I1852" s="25">
        <v>46132</v>
      </c>
      <c r="J1852" s="25">
        <v>46195</v>
      </c>
      <c r="K1852" s="26" t="s">
        <v>29</v>
      </c>
      <c r="L1852" s="26" t="s">
        <v>5110</v>
      </c>
      <c r="M1852" s="26" t="s">
        <v>27</v>
      </c>
      <c r="N1852" s="26" t="s">
        <v>5328</v>
      </c>
      <c r="O1852" s="26" t="s">
        <v>94</v>
      </c>
      <c r="P1852" s="26" t="s">
        <v>5329</v>
      </c>
      <c r="Q1852" s="26">
        <v>0</v>
      </c>
      <c r="R1852" s="26">
        <v>0</v>
      </c>
      <c r="S1852" s="26">
        <v>0</v>
      </c>
      <c r="T1852" s="26">
        <v>0</v>
      </c>
      <c r="U1852" s="26" t="s">
        <v>271</v>
      </c>
      <c r="V1852" s="26" t="s">
        <v>5461</v>
      </c>
      <c r="W1852" s="26">
        <v>0</v>
      </c>
      <c r="X1852" s="26">
        <v>0</v>
      </c>
      <c r="Y1852" s="25">
        <v>46216</v>
      </c>
      <c r="Z1852" s="27">
        <v>85</v>
      </c>
      <c r="AA1852" s="24" t="s">
        <v>5114</v>
      </c>
      <c r="AB1852" s="24" t="s">
        <v>25</v>
      </c>
      <c r="AC1852" s="24" t="s">
        <v>4714</v>
      </c>
      <c r="AD1852" s="24" t="s">
        <v>4750</v>
      </c>
    </row>
    <row r="1853" spans="1:30" x14ac:dyDescent="0.35">
      <c r="A1853" s="23">
        <v>1852</v>
      </c>
      <c r="B1853" s="24" t="s">
        <v>638</v>
      </c>
      <c r="C1853" s="24" t="s">
        <v>24</v>
      </c>
      <c r="D1853" s="24" t="s">
        <v>5441</v>
      </c>
      <c r="E1853" s="24"/>
      <c r="F1853" s="24"/>
      <c r="G1853" s="24"/>
      <c r="H1853" s="25">
        <v>46114</v>
      </c>
      <c r="I1853" s="25">
        <v>46132</v>
      </c>
      <c r="J1853" s="25">
        <v>46183</v>
      </c>
      <c r="K1853" s="26" t="s">
        <v>28</v>
      </c>
      <c r="L1853" s="26" t="s">
        <v>5237</v>
      </c>
      <c r="M1853" s="26" t="s">
        <v>30</v>
      </c>
      <c r="N1853" s="26" t="s">
        <v>5111</v>
      </c>
      <c r="O1853" s="26" t="s">
        <v>89</v>
      </c>
      <c r="P1853" s="26" t="s">
        <v>5238</v>
      </c>
      <c r="Q1853" s="26">
        <v>0</v>
      </c>
      <c r="R1853" s="26">
        <v>0</v>
      </c>
      <c r="S1853" s="26">
        <v>0</v>
      </c>
      <c r="T1853" s="26">
        <v>0</v>
      </c>
      <c r="U1853" s="26" t="s">
        <v>95</v>
      </c>
      <c r="V1853" s="26" t="s">
        <v>5330</v>
      </c>
      <c r="W1853" s="26">
        <v>0</v>
      </c>
      <c r="X1853" s="26">
        <v>0</v>
      </c>
      <c r="Y1853" s="25">
        <v>46216</v>
      </c>
      <c r="Z1853" s="27">
        <v>85</v>
      </c>
      <c r="AA1853" s="24" t="s">
        <v>5114</v>
      </c>
      <c r="AB1853" s="24" t="s">
        <v>25</v>
      </c>
      <c r="AC1853" s="24" t="s">
        <v>4714</v>
      </c>
      <c r="AD1853" s="24" t="s">
        <v>4750</v>
      </c>
    </row>
    <row r="1854" spans="1:30" x14ac:dyDescent="0.35">
      <c r="A1854" s="23">
        <v>1853</v>
      </c>
      <c r="B1854" s="24" t="s">
        <v>639</v>
      </c>
      <c r="C1854" s="24" t="s">
        <v>24</v>
      </c>
      <c r="D1854" s="24" t="s">
        <v>5441</v>
      </c>
      <c r="E1854" s="24"/>
      <c r="F1854" s="24"/>
      <c r="G1854" s="24"/>
      <c r="H1854" s="25">
        <v>46114</v>
      </c>
      <c r="I1854" s="25">
        <v>46132</v>
      </c>
      <c r="J1854" s="25">
        <v>46176</v>
      </c>
      <c r="K1854" s="26" t="s">
        <v>29</v>
      </c>
      <c r="L1854" s="26" t="s">
        <v>5110</v>
      </c>
      <c r="M1854" s="26" t="s">
        <v>27</v>
      </c>
      <c r="N1854" s="26" t="s">
        <v>5328</v>
      </c>
      <c r="O1854" s="26" t="s">
        <v>94</v>
      </c>
      <c r="P1854" s="26" t="s">
        <v>5329</v>
      </c>
      <c r="Q1854" s="26">
        <v>0</v>
      </c>
      <c r="R1854" s="26">
        <v>0</v>
      </c>
      <c r="S1854" s="26">
        <v>0</v>
      </c>
      <c r="T1854" s="26">
        <v>0</v>
      </c>
      <c r="U1854" s="26" t="s">
        <v>496</v>
      </c>
      <c r="V1854" s="26" t="s">
        <v>5433</v>
      </c>
      <c r="W1854" s="26">
        <v>0</v>
      </c>
      <c r="X1854" s="26">
        <v>0</v>
      </c>
      <c r="Y1854" s="25">
        <v>46216</v>
      </c>
      <c r="Z1854" s="27">
        <v>85</v>
      </c>
      <c r="AA1854" s="24" t="s">
        <v>5114</v>
      </c>
      <c r="AB1854" s="24" t="s">
        <v>25</v>
      </c>
      <c r="AC1854" s="24" t="s">
        <v>4714</v>
      </c>
      <c r="AD1854" s="24" t="s">
        <v>4750</v>
      </c>
    </row>
    <row r="1855" spans="1:30" x14ac:dyDescent="0.35">
      <c r="A1855" s="23">
        <v>1854</v>
      </c>
      <c r="B1855" s="24" t="s">
        <v>640</v>
      </c>
      <c r="C1855" s="24" t="s">
        <v>24</v>
      </c>
      <c r="D1855" s="24" t="s">
        <v>5441</v>
      </c>
      <c r="E1855" s="24"/>
      <c r="F1855" s="24"/>
      <c r="G1855" s="24"/>
      <c r="H1855" s="25">
        <v>46114</v>
      </c>
      <c r="I1855" s="25">
        <v>46132</v>
      </c>
      <c r="J1855" s="25">
        <v>46176</v>
      </c>
      <c r="K1855" s="26" t="s">
        <v>28</v>
      </c>
      <c r="L1855" s="26" t="s">
        <v>5237</v>
      </c>
      <c r="M1855" s="26" t="s">
        <v>30</v>
      </c>
      <c r="N1855" s="26" t="s">
        <v>5111</v>
      </c>
      <c r="O1855" s="26" t="s">
        <v>89</v>
      </c>
      <c r="P1855" s="26" t="s">
        <v>5238</v>
      </c>
      <c r="Q1855" s="26">
        <v>0</v>
      </c>
      <c r="R1855" s="26">
        <v>0</v>
      </c>
      <c r="S1855" s="26">
        <v>0</v>
      </c>
      <c r="T1855" s="26">
        <v>0</v>
      </c>
      <c r="U1855" s="26" t="s">
        <v>98</v>
      </c>
      <c r="V1855" s="26" t="s">
        <v>5346</v>
      </c>
      <c r="W1855" s="26">
        <v>0</v>
      </c>
      <c r="X1855" s="26">
        <v>0</v>
      </c>
      <c r="Y1855" s="25">
        <v>46216</v>
      </c>
      <c r="Z1855" s="27">
        <v>85</v>
      </c>
      <c r="AA1855" s="24" t="s">
        <v>5114</v>
      </c>
      <c r="AB1855" s="24" t="s">
        <v>25</v>
      </c>
      <c r="AC1855" s="24" t="s">
        <v>4714</v>
      </c>
      <c r="AD1855" s="24" t="s">
        <v>4750</v>
      </c>
    </row>
    <row r="1856" spans="1:30" x14ac:dyDescent="0.35">
      <c r="A1856" s="23">
        <v>1855</v>
      </c>
      <c r="B1856" s="24" t="s">
        <v>641</v>
      </c>
      <c r="C1856" s="24" t="s">
        <v>24</v>
      </c>
      <c r="D1856" s="24" t="s">
        <v>5441</v>
      </c>
      <c r="E1856" s="24"/>
      <c r="F1856" s="24"/>
      <c r="G1856" s="24"/>
      <c r="H1856" s="25">
        <v>46114</v>
      </c>
      <c r="I1856" s="25">
        <v>46132</v>
      </c>
      <c r="J1856" s="25">
        <v>46183</v>
      </c>
      <c r="K1856" s="26" t="s">
        <v>28</v>
      </c>
      <c r="L1856" s="26" t="s">
        <v>5237</v>
      </c>
      <c r="M1856" s="26" t="s">
        <v>30</v>
      </c>
      <c r="N1856" s="26" t="s">
        <v>5111</v>
      </c>
      <c r="O1856" s="26" t="s">
        <v>89</v>
      </c>
      <c r="P1856" s="26" t="s">
        <v>5238</v>
      </c>
      <c r="Q1856" s="26">
        <v>0</v>
      </c>
      <c r="R1856" s="26">
        <v>0</v>
      </c>
      <c r="S1856" s="26">
        <v>0</v>
      </c>
      <c r="T1856" s="26">
        <v>0</v>
      </c>
      <c r="U1856" s="26" t="s">
        <v>151</v>
      </c>
      <c r="V1856" s="26" t="s">
        <v>5449</v>
      </c>
      <c r="W1856" s="26">
        <v>0</v>
      </c>
      <c r="X1856" s="26">
        <v>0</v>
      </c>
      <c r="Y1856" s="25">
        <v>46216</v>
      </c>
      <c r="Z1856" s="27">
        <v>85</v>
      </c>
      <c r="AA1856" s="24" t="s">
        <v>5114</v>
      </c>
      <c r="AB1856" s="24" t="s">
        <v>25</v>
      </c>
      <c r="AC1856" s="24" t="s">
        <v>4714</v>
      </c>
      <c r="AD1856" s="24" t="s">
        <v>4750</v>
      </c>
    </row>
    <row r="1857" spans="1:30" x14ac:dyDescent="0.35">
      <c r="A1857" s="23">
        <v>1856</v>
      </c>
      <c r="B1857" s="24" t="s">
        <v>642</v>
      </c>
      <c r="C1857" s="24" t="s">
        <v>24</v>
      </c>
      <c r="D1857" s="24" t="s">
        <v>5441</v>
      </c>
      <c r="E1857" s="24"/>
      <c r="F1857" s="24"/>
      <c r="G1857" s="24"/>
      <c r="H1857" s="25">
        <v>46114</v>
      </c>
      <c r="I1857" s="25">
        <v>46132</v>
      </c>
      <c r="J1857" s="25">
        <v>46163</v>
      </c>
      <c r="K1857" s="26" t="s">
        <v>57</v>
      </c>
      <c r="L1857" s="26" t="s">
        <v>5442</v>
      </c>
      <c r="M1857" s="26" t="s">
        <v>58</v>
      </c>
      <c r="N1857" s="26" t="s">
        <v>5415</v>
      </c>
      <c r="O1857" s="26" t="s">
        <v>111</v>
      </c>
      <c r="P1857" s="26" t="s">
        <v>5435</v>
      </c>
      <c r="Q1857" s="26">
        <v>0</v>
      </c>
      <c r="R1857" s="26">
        <v>0</v>
      </c>
      <c r="S1857" s="26">
        <v>0</v>
      </c>
      <c r="T1857" s="26">
        <v>0</v>
      </c>
      <c r="U1857" s="26" t="s">
        <v>137</v>
      </c>
      <c r="V1857" s="26" t="s">
        <v>5447</v>
      </c>
      <c r="W1857" s="26">
        <v>0</v>
      </c>
      <c r="X1857" s="26">
        <v>0</v>
      </c>
      <c r="Y1857" s="25">
        <v>46216</v>
      </c>
      <c r="Z1857" s="27">
        <v>85</v>
      </c>
      <c r="AA1857" s="24" t="s">
        <v>5114</v>
      </c>
      <c r="AB1857" s="24" t="s">
        <v>25</v>
      </c>
      <c r="AC1857" s="24" t="s">
        <v>4714</v>
      </c>
      <c r="AD1857" s="24" t="s">
        <v>4750</v>
      </c>
    </row>
    <row r="1858" spans="1:30" x14ac:dyDescent="0.35">
      <c r="A1858" s="23">
        <v>1857</v>
      </c>
      <c r="B1858" s="24" t="s">
        <v>643</v>
      </c>
      <c r="C1858" s="24" t="s">
        <v>24</v>
      </c>
      <c r="D1858" s="24" t="s">
        <v>5441</v>
      </c>
      <c r="E1858" s="24"/>
      <c r="F1858" s="24"/>
      <c r="G1858" s="24"/>
      <c r="H1858" s="25">
        <v>46114</v>
      </c>
      <c r="I1858" s="25">
        <v>46132</v>
      </c>
      <c r="J1858" s="25">
        <v>46195</v>
      </c>
      <c r="K1858" s="26" t="s">
        <v>29</v>
      </c>
      <c r="L1858" s="26" t="s">
        <v>5110</v>
      </c>
      <c r="M1858" s="26" t="s">
        <v>27</v>
      </c>
      <c r="N1858" s="26" t="s">
        <v>5328</v>
      </c>
      <c r="O1858" s="26" t="s">
        <v>94</v>
      </c>
      <c r="P1858" s="26" t="s">
        <v>5329</v>
      </c>
      <c r="Q1858" s="26">
        <v>0</v>
      </c>
      <c r="R1858" s="26">
        <v>0</v>
      </c>
      <c r="S1858" s="26">
        <v>0</v>
      </c>
      <c r="T1858" s="26">
        <v>0</v>
      </c>
      <c r="U1858" s="26" t="s">
        <v>496</v>
      </c>
      <c r="V1858" s="26" t="s">
        <v>5433</v>
      </c>
      <c r="W1858" s="26">
        <v>0</v>
      </c>
      <c r="X1858" s="26">
        <v>0</v>
      </c>
      <c r="Y1858" s="25">
        <v>46216</v>
      </c>
      <c r="Z1858" s="27">
        <v>85</v>
      </c>
      <c r="AA1858" s="24" t="s">
        <v>5114</v>
      </c>
      <c r="AB1858" s="24" t="s">
        <v>25</v>
      </c>
      <c r="AC1858" s="24" t="s">
        <v>4714</v>
      </c>
      <c r="AD1858" s="24" t="s">
        <v>4750</v>
      </c>
    </row>
    <row r="1859" spans="1:30" x14ac:dyDescent="0.35">
      <c r="A1859" s="23">
        <v>1858</v>
      </c>
      <c r="B1859" s="24" t="s">
        <v>644</v>
      </c>
      <c r="C1859" s="24" t="s">
        <v>24</v>
      </c>
      <c r="D1859" s="24" t="s">
        <v>5441</v>
      </c>
      <c r="E1859" s="24"/>
      <c r="F1859" s="24"/>
      <c r="G1859" s="24"/>
      <c r="H1859" s="25">
        <v>46114</v>
      </c>
      <c r="I1859" s="25">
        <v>46132</v>
      </c>
      <c r="J1859" s="25">
        <v>46183</v>
      </c>
      <c r="K1859" s="26" t="s">
        <v>28</v>
      </c>
      <c r="L1859" s="26" t="s">
        <v>5237</v>
      </c>
      <c r="M1859" s="26" t="s">
        <v>30</v>
      </c>
      <c r="N1859" s="26" t="s">
        <v>5111</v>
      </c>
      <c r="O1859" s="26" t="s">
        <v>89</v>
      </c>
      <c r="P1859" s="26" t="s">
        <v>5238</v>
      </c>
      <c r="Q1859" s="26">
        <v>0</v>
      </c>
      <c r="R1859" s="26">
        <v>0</v>
      </c>
      <c r="S1859" s="26">
        <v>0</v>
      </c>
      <c r="T1859" s="26">
        <v>0</v>
      </c>
      <c r="U1859" s="26" t="s">
        <v>119</v>
      </c>
      <c r="V1859" s="26" t="s">
        <v>5443</v>
      </c>
      <c r="W1859" s="26">
        <v>0</v>
      </c>
      <c r="X1859" s="26">
        <v>0</v>
      </c>
      <c r="Y1859" s="25">
        <v>46216</v>
      </c>
      <c r="Z1859" s="27">
        <v>85</v>
      </c>
      <c r="AA1859" s="24" t="s">
        <v>5114</v>
      </c>
      <c r="AB1859" s="24" t="s">
        <v>25</v>
      </c>
      <c r="AC1859" s="24" t="s">
        <v>4714</v>
      </c>
      <c r="AD1859" s="24" t="s">
        <v>4750</v>
      </c>
    </row>
    <row r="1860" spans="1:30" x14ac:dyDescent="0.35">
      <c r="A1860" s="23">
        <v>1859</v>
      </c>
      <c r="B1860" s="24" t="s">
        <v>645</v>
      </c>
      <c r="C1860" s="24" t="s">
        <v>24</v>
      </c>
      <c r="D1860" s="24" t="s">
        <v>5441</v>
      </c>
      <c r="E1860" s="24"/>
      <c r="F1860" s="24"/>
      <c r="G1860" s="24"/>
      <c r="H1860" s="25">
        <v>46114</v>
      </c>
      <c r="I1860" s="25">
        <v>46132</v>
      </c>
      <c r="J1860" s="25">
        <v>46183</v>
      </c>
      <c r="K1860" s="26" t="s">
        <v>28</v>
      </c>
      <c r="L1860" s="26" t="s">
        <v>5237</v>
      </c>
      <c r="M1860" s="26" t="s">
        <v>30</v>
      </c>
      <c r="N1860" s="26" t="s">
        <v>5111</v>
      </c>
      <c r="O1860" s="26" t="s">
        <v>89</v>
      </c>
      <c r="P1860" s="26" t="s">
        <v>5238</v>
      </c>
      <c r="Q1860" s="26">
        <v>0</v>
      </c>
      <c r="R1860" s="26">
        <v>0</v>
      </c>
      <c r="S1860" s="26">
        <v>0</v>
      </c>
      <c r="T1860" s="26">
        <v>0</v>
      </c>
      <c r="U1860" s="26" t="s">
        <v>98</v>
      </c>
      <c r="V1860" s="26" t="s">
        <v>5346</v>
      </c>
      <c r="W1860" s="26">
        <v>0</v>
      </c>
      <c r="X1860" s="26">
        <v>0</v>
      </c>
      <c r="Y1860" s="25">
        <v>46216</v>
      </c>
      <c r="Z1860" s="27">
        <v>85</v>
      </c>
      <c r="AA1860" s="24" t="s">
        <v>5114</v>
      </c>
      <c r="AB1860" s="24" t="s">
        <v>25</v>
      </c>
      <c r="AC1860" s="24" t="s">
        <v>4714</v>
      </c>
      <c r="AD1860" s="24" t="s">
        <v>4750</v>
      </c>
    </row>
    <row r="1861" spans="1:30" x14ac:dyDescent="0.35">
      <c r="A1861" s="23">
        <v>1860</v>
      </c>
      <c r="B1861" s="24" t="s">
        <v>646</v>
      </c>
      <c r="C1861" s="24" t="s">
        <v>24</v>
      </c>
      <c r="D1861" s="24" t="s">
        <v>5441</v>
      </c>
      <c r="E1861" s="24"/>
      <c r="F1861" s="24"/>
      <c r="G1861" s="24"/>
      <c r="H1861" s="25">
        <v>46114</v>
      </c>
      <c r="I1861" s="25">
        <v>46132</v>
      </c>
      <c r="J1861" s="25">
        <v>46176</v>
      </c>
      <c r="K1861" s="26" t="s">
        <v>29</v>
      </c>
      <c r="L1861" s="26" t="s">
        <v>5110</v>
      </c>
      <c r="M1861" s="26" t="s">
        <v>27</v>
      </c>
      <c r="N1861" s="26" t="s">
        <v>5328</v>
      </c>
      <c r="O1861" s="26" t="s">
        <v>94</v>
      </c>
      <c r="P1861" s="26" t="s">
        <v>5329</v>
      </c>
      <c r="Q1861" s="26">
        <v>0</v>
      </c>
      <c r="R1861" s="26">
        <v>0</v>
      </c>
      <c r="S1861" s="26">
        <v>0</v>
      </c>
      <c r="T1861" s="26">
        <v>0</v>
      </c>
      <c r="U1861" s="26" t="s">
        <v>133</v>
      </c>
      <c r="V1861" s="26" t="s">
        <v>5445</v>
      </c>
      <c r="W1861" s="26">
        <v>0</v>
      </c>
      <c r="X1861" s="26">
        <v>0</v>
      </c>
      <c r="Y1861" s="25">
        <v>46216</v>
      </c>
      <c r="Z1861" s="27">
        <v>85</v>
      </c>
      <c r="AA1861" s="24" t="s">
        <v>5114</v>
      </c>
      <c r="AB1861" s="24" t="s">
        <v>25</v>
      </c>
      <c r="AC1861" s="24" t="s">
        <v>4714</v>
      </c>
      <c r="AD1861" s="24" t="s">
        <v>4750</v>
      </c>
    </row>
    <row r="1862" spans="1:30" x14ac:dyDescent="0.35">
      <c r="A1862" s="23">
        <v>1861</v>
      </c>
      <c r="B1862" s="24" t="s">
        <v>647</v>
      </c>
      <c r="C1862" s="24" t="s">
        <v>24</v>
      </c>
      <c r="D1862" s="24" t="s">
        <v>5441</v>
      </c>
      <c r="E1862" s="24"/>
      <c r="F1862" s="24"/>
      <c r="G1862" s="24"/>
      <c r="H1862" s="25">
        <v>46114</v>
      </c>
      <c r="I1862" s="25">
        <v>46132</v>
      </c>
      <c r="J1862" s="25">
        <v>46176</v>
      </c>
      <c r="K1862" s="26" t="s">
        <v>29</v>
      </c>
      <c r="L1862" s="26" t="s">
        <v>5110</v>
      </c>
      <c r="M1862" s="26" t="s">
        <v>27</v>
      </c>
      <c r="N1862" s="26" t="s">
        <v>5328</v>
      </c>
      <c r="O1862" s="26" t="s">
        <v>94</v>
      </c>
      <c r="P1862" s="26" t="s">
        <v>5329</v>
      </c>
      <c r="Q1862" s="26">
        <v>0</v>
      </c>
      <c r="R1862" s="26">
        <v>0</v>
      </c>
      <c r="S1862" s="26">
        <v>0</v>
      </c>
      <c r="T1862" s="26">
        <v>0</v>
      </c>
      <c r="U1862" s="26" t="s">
        <v>59</v>
      </c>
      <c r="V1862" s="26" t="s">
        <v>5549</v>
      </c>
      <c r="W1862" s="26">
        <v>0</v>
      </c>
      <c r="X1862" s="26">
        <v>0</v>
      </c>
      <c r="Y1862" s="25">
        <v>46216</v>
      </c>
      <c r="Z1862" s="27">
        <v>85</v>
      </c>
      <c r="AA1862" s="24" t="s">
        <v>5114</v>
      </c>
      <c r="AB1862" s="24" t="s">
        <v>25</v>
      </c>
      <c r="AC1862" s="24" t="s">
        <v>4714</v>
      </c>
      <c r="AD1862" s="24" t="s">
        <v>4750</v>
      </c>
    </row>
    <row r="1863" spans="1:30" x14ac:dyDescent="0.35">
      <c r="A1863" s="23">
        <v>1862</v>
      </c>
      <c r="B1863" s="24" t="s">
        <v>648</v>
      </c>
      <c r="C1863" s="24" t="s">
        <v>24</v>
      </c>
      <c r="D1863" s="24" t="s">
        <v>5441</v>
      </c>
      <c r="E1863" s="24"/>
      <c r="F1863" s="24"/>
      <c r="G1863" s="24"/>
      <c r="H1863" s="25">
        <v>46114</v>
      </c>
      <c r="I1863" s="25">
        <v>46132</v>
      </c>
      <c r="J1863" s="25">
        <v>46183</v>
      </c>
      <c r="K1863" s="26" t="s">
        <v>28</v>
      </c>
      <c r="L1863" s="26" t="s">
        <v>5237</v>
      </c>
      <c r="M1863" s="26" t="s">
        <v>30</v>
      </c>
      <c r="N1863" s="26" t="s">
        <v>5111</v>
      </c>
      <c r="O1863" s="26" t="s">
        <v>89</v>
      </c>
      <c r="P1863" s="26" t="s">
        <v>5238</v>
      </c>
      <c r="Q1863" s="26">
        <v>0</v>
      </c>
      <c r="R1863" s="26">
        <v>0</v>
      </c>
      <c r="S1863" s="26">
        <v>0</v>
      </c>
      <c r="T1863" s="26">
        <v>0</v>
      </c>
      <c r="U1863" s="26" t="s">
        <v>101</v>
      </c>
      <c r="V1863" s="26" t="s">
        <v>5349</v>
      </c>
      <c r="W1863" s="26">
        <v>0</v>
      </c>
      <c r="X1863" s="26">
        <v>0</v>
      </c>
      <c r="Y1863" s="25">
        <v>46216</v>
      </c>
      <c r="Z1863" s="27">
        <v>85</v>
      </c>
      <c r="AA1863" s="24" t="s">
        <v>5114</v>
      </c>
      <c r="AB1863" s="24" t="s">
        <v>25</v>
      </c>
      <c r="AC1863" s="24" t="s">
        <v>4714</v>
      </c>
      <c r="AD1863" s="24" t="s">
        <v>4750</v>
      </c>
    </row>
    <row r="1864" spans="1:30" x14ac:dyDescent="0.35">
      <c r="A1864" s="23">
        <v>1863</v>
      </c>
      <c r="B1864" s="24" t="s">
        <v>649</v>
      </c>
      <c r="C1864" s="24" t="s">
        <v>24</v>
      </c>
      <c r="D1864" s="24" t="s">
        <v>5441</v>
      </c>
      <c r="E1864" s="24"/>
      <c r="F1864" s="24"/>
      <c r="G1864" s="24"/>
      <c r="H1864" s="25">
        <v>46114</v>
      </c>
      <c r="I1864" s="25">
        <v>46132</v>
      </c>
      <c r="J1864" s="25">
        <v>46176</v>
      </c>
      <c r="K1864" s="26" t="s">
        <v>29</v>
      </c>
      <c r="L1864" s="26" t="s">
        <v>5110</v>
      </c>
      <c r="M1864" s="26" t="s">
        <v>27</v>
      </c>
      <c r="N1864" s="26" t="s">
        <v>5328</v>
      </c>
      <c r="O1864" s="26" t="s">
        <v>94</v>
      </c>
      <c r="P1864" s="26" t="s">
        <v>5329</v>
      </c>
      <c r="Q1864" s="26">
        <v>0</v>
      </c>
      <c r="R1864" s="26">
        <v>0</v>
      </c>
      <c r="S1864" s="26">
        <v>0</v>
      </c>
      <c r="T1864" s="26">
        <v>0</v>
      </c>
      <c r="U1864" s="26" t="s">
        <v>496</v>
      </c>
      <c r="V1864" s="26" t="s">
        <v>5433</v>
      </c>
      <c r="W1864" s="26">
        <v>0</v>
      </c>
      <c r="X1864" s="26">
        <v>0</v>
      </c>
      <c r="Y1864" s="25">
        <v>46216</v>
      </c>
      <c r="Z1864" s="27">
        <v>85</v>
      </c>
      <c r="AA1864" s="24" t="s">
        <v>5114</v>
      </c>
      <c r="AB1864" s="24" t="s">
        <v>25</v>
      </c>
      <c r="AC1864" s="24" t="s">
        <v>4714</v>
      </c>
      <c r="AD1864" s="24" t="s">
        <v>4750</v>
      </c>
    </row>
    <row r="1865" spans="1:30" x14ac:dyDescent="0.35">
      <c r="A1865" s="23">
        <v>1864</v>
      </c>
      <c r="B1865" s="24" t="s">
        <v>650</v>
      </c>
      <c r="C1865" s="24" t="s">
        <v>24</v>
      </c>
      <c r="D1865" s="24" t="s">
        <v>5441</v>
      </c>
      <c r="E1865" s="24"/>
      <c r="F1865" s="24"/>
      <c r="G1865" s="24"/>
      <c r="H1865" s="25">
        <v>46114</v>
      </c>
      <c r="I1865" s="25">
        <v>46132</v>
      </c>
      <c r="J1865" s="25">
        <v>46183</v>
      </c>
      <c r="K1865" s="26" t="s">
        <v>28</v>
      </c>
      <c r="L1865" s="26" t="s">
        <v>5237</v>
      </c>
      <c r="M1865" s="26" t="s">
        <v>30</v>
      </c>
      <c r="N1865" s="26" t="s">
        <v>5111</v>
      </c>
      <c r="O1865" s="26" t="s">
        <v>89</v>
      </c>
      <c r="P1865" s="26" t="s">
        <v>5238</v>
      </c>
      <c r="Q1865" s="26">
        <v>0</v>
      </c>
      <c r="R1865" s="26">
        <v>0</v>
      </c>
      <c r="S1865" s="26">
        <v>0</v>
      </c>
      <c r="T1865" s="26">
        <v>0</v>
      </c>
      <c r="U1865" s="26" t="s">
        <v>98</v>
      </c>
      <c r="V1865" s="26" t="s">
        <v>5346</v>
      </c>
      <c r="W1865" s="26">
        <v>0</v>
      </c>
      <c r="X1865" s="26">
        <v>0</v>
      </c>
      <c r="Y1865" s="25">
        <v>46216</v>
      </c>
      <c r="Z1865" s="27">
        <v>85</v>
      </c>
      <c r="AA1865" s="24" t="s">
        <v>5114</v>
      </c>
      <c r="AB1865" s="24" t="s">
        <v>25</v>
      </c>
      <c r="AC1865" s="24" t="s">
        <v>4714</v>
      </c>
      <c r="AD1865" s="24" t="s">
        <v>4750</v>
      </c>
    </row>
    <row r="1866" spans="1:30" x14ac:dyDescent="0.35">
      <c r="A1866" s="23">
        <v>1865</v>
      </c>
      <c r="B1866" s="24" t="s">
        <v>651</v>
      </c>
      <c r="C1866" s="24" t="s">
        <v>24</v>
      </c>
      <c r="D1866" s="24" t="s">
        <v>5441</v>
      </c>
      <c r="E1866" s="24"/>
      <c r="F1866" s="24"/>
      <c r="G1866" s="24"/>
      <c r="H1866" s="25">
        <v>46114</v>
      </c>
      <c r="I1866" s="25">
        <v>46132</v>
      </c>
      <c r="J1866" s="25">
        <v>46195</v>
      </c>
      <c r="K1866" s="26" t="s">
        <v>29</v>
      </c>
      <c r="L1866" s="26" t="s">
        <v>5110</v>
      </c>
      <c r="M1866" s="26" t="s">
        <v>27</v>
      </c>
      <c r="N1866" s="26" t="s">
        <v>5328</v>
      </c>
      <c r="O1866" s="26" t="s">
        <v>94</v>
      </c>
      <c r="P1866" s="26" t="s">
        <v>5329</v>
      </c>
      <c r="Q1866" s="26">
        <v>0</v>
      </c>
      <c r="R1866" s="26">
        <v>0</v>
      </c>
      <c r="S1866" s="26">
        <v>0</v>
      </c>
      <c r="T1866" s="26">
        <v>0</v>
      </c>
      <c r="U1866" s="26" t="s">
        <v>496</v>
      </c>
      <c r="V1866" s="26" t="s">
        <v>5433</v>
      </c>
      <c r="W1866" s="26">
        <v>0</v>
      </c>
      <c r="X1866" s="26">
        <v>0</v>
      </c>
      <c r="Y1866" s="25">
        <v>46216</v>
      </c>
      <c r="Z1866" s="27">
        <v>85</v>
      </c>
      <c r="AA1866" s="24" t="s">
        <v>5114</v>
      </c>
      <c r="AB1866" s="24" t="s">
        <v>25</v>
      </c>
      <c r="AC1866" s="24" t="s">
        <v>4714</v>
      </c>
      <c r="AD1866" s="24" t="s">
        <v>4750</v>
      </c>
    </row>
    <row r="1867" spans="1:30" x14ac:dyDescent="0.35">
      <c r="A1867" s="23">
        <v>1866</v>
      </c>
      <c r="B1867" s="24" t="s">
        <v>652</v>
      </c>
      <c r="C1867" s="24" t="s">
        <v>24</v>
      </c>
      <c r="D1867" s="24" t="s">
        <v>5441</v>
      </c>
      <c r="E1867" s="24"/>
      <c r="F1867" s="24"/>
      <c r="G1867" s="24"/>
      <c r="H1867" s="25">
        <v>46114</v>
      </c>
      <c r="I1867" s="25">
        <v>46132</v>
      </c>
      <c r="J1867" s="25">
        <v>46183</v>
      </c>
      <c r="K1867" s="26" t="s">
        <v>28</v>
      </c>
      <c r="L1867" s="26" t="s">
        <v>5237</v>
      </c>
      <c r="M1867" s="26" t="s">
        <v>30</v>
      </c>
      <c r="N1867" s="26" t="s">
        <v>5111</v>
      </c>
      <c r="O1867" s="26" t="s">
        <v>89</v>
      </c>
      <c r="P1867" s="26" t="s">
        <v>5238</v>
      </c>
      <c r="Q1867" s="26">
        <v>0</v>
      </c>
      <c r="R1867" s="26">
        <v>0</v>
      </c>
      <c r="S1867" s="26">
        <v>0</v>
      </c>
      <c r="T1867" s="26">
        <v>0</v>
      </c>
      <c r="U1867" s="26" t="s">
        <v>496</v>
      </c>
      <c r="V1867" s="26" t="s">
        <v>5433</v>
      </c>
      <c r="W1867" s="26">
        <v>0</v>
      </c>
      <c r="X1867" s="26">
        <v>0</v>
      </c>
      <c r="Y1867" s="25">
        <v>46216</v>
      </c>
      <c r="Z1867" s="27">
        <v>85</v>
      </c>
      <c r="AA1867" s="24" t="s">
        <v>5114</v>
      </c>
      <c r="AB1867" s="24" t="s">
        <v>25</v>
      </c>
      <c r="AC1867" s="24" t="s">
        <v>4714</v>
      </c>
      <c r="AD1867" s="24" t="s">
        <v>4750</v>
      </c>
    </row>
    <row r="1868" spans="1:30" x14ac:dyDescent="0.35">
      <c r="A1868" s="23">
        <v>1867</v>
      </c>
      <c r="B1868" s="24" t="s">
        <v>653</v>
      </c>
      <c r="C1868" s="24" t="s">
        <v>24</v>
      </c>
      <c r="D1868" s="24" t="s">
        <v>5441</v>
      </c>
      <c r="E1868" s="24"/>
      <c r="F1868" s="24"/>
      <c r="G1868" s="24"/>
      <c r="H1868" s="25">
        <v>46114</v>
      </c>
      <c r="I1868" s="25">
        <v>46132</v>
      </c>
      <c r="J1868" s="25">
        <v>46176</v>
      </c>
      <c r="K1868" s="26" t="s">
        <v>29</v>
      </c>
      <c r="L1868" s="26" t="s">
        <v>5110</v>
      </c>
      <c r="M1868" s="26" t="s">
        <v>27</v>
      </c>
      <c r="N1868" s="26" t="s">
        <v>5328</v>
      </c>
      <c r="O1868" s="26" t="s">
        <v>94</v>
      </c>
      <c r="P1868" s="26" t="s">
        <v>5329</v>
      </c>
      <c r="Q1868" s="26">
        <v>0</v>
      </c>
      <c r="R1868" s="26">
        <v>0</v>
      </c>
      <c r="S1868" s="26">
        <v>0</v>
      </c>
      <c r="T1868" s="26">
        <v>0</v>
      </c>
      <c r="U1868" s="26" t="s">
        <v>137</v>
      </c>
      <c r="V1868" s="26" t="s">
        <v>5447</v>
      </c>
      <c r="W1868" s="26">
        <v>0</v>
      </c>
      <c r="X1868" s="26">
        <v>0</v>
      </c>
      <c r="Y1868" s="25">
        <v>46216</v>
      </c>
      <c r="Z1868" s="27">
        <v>85</v>
      </c>
      <c r="AA1868" s="24" t="s">
        <v>5114</v>
      </c>
      <c r="AB1868" s="24" t="s">
        <v>25</v>
      </c>
      <c r="AC1868" s="24" t="s">
        <v>4714</v>
      </c>
      <c r="AD1868" s="24" t="s">
        <v>4750</v>
      </c>
    </row>
    <row r="1869" spans="1:30" x14ac:dyDescent="0.35">
      <c r="A1869" s="23">
        <v>1868</v>
      </c>
      <c r="B1869" s="24" t="s">
        <v>654</v>
      </c>
      <c r="C1869" s="24" t="s">
        <v>24</v>
      </c>
      <c r="D1869" s="24" t="s">
        <v>5441</v>
      </c>
      <c r="E1869" s="24"/>
      <c r="F1869" s="24"/>
      <c r="G1869" s="24"/>
      <c r="H1869" s="25">
        <v>46114</v>
      </c>
      <c r="I1869" s="25">
        <v>46132</v>
      </c>
      <c r="J1869" s="25">
        <v>46176</v>
      </c>
      <c r="K1869" s="26" t="s">
        <v>29</v>
      </c>
      <c r="L1869" s="26" t="s">
        <v>5110</v>
      </c>
      <c r="M1869" s="26" t="s">
        <v>27</v>
      </c>
      <c r="N1869" s="26" t="s">
        <v>5328</v>
      </c>
      <c r="O1869" s="26" t="s">
        <v>94</v>
      </c>
      <c r="P1869" s="26" t="s">
        <v>5329</v>
      </c>
      <c r="Q1869" s="26">
        <v>0</v>
      </c>
      <c r="R1869" s="26">
        <v>0</v>
      </c>
      <c r="S1869" s="26">
        <v>0</v>
      </c>
      <c r="T1869" s="26">
        <v>0</v>
      </c>
      <c r="U1869" s="26" t="s">
        <v>496</v>
      </c>
      <c r="V1869" s="26" t="s">
        <v>5433</v>
      </c>
      <c r="W1869" s="26">
        <v>0</v>
      </c>
      <c r="X1869" s="26">
        <v>0</v>
      </c>
      <c r="Y1869" s="25">
        <v>46216</v>
      </c>
      <c r="Z1869" s="27">
        <v>85</v>
      </c>
      <c r="AA1869" s="24" t="s">
        <v>5114</v>
      </c>
      <c r="AB1869" s="24" t="s">
        <v>25</v>
      </c>
      <c r="AC1869" s="24" t="s">
        <v>4714</v>
      </c>
      <c r="AD1869" s="24" t="s">
        <v>4750</v>
      </c>
    </row>
    <row r="1870" spans="1:30" x14ac:dyDescent="0.35">
      <c r="A1870" s="23">
        <v>1869</v>
      </c>
      <c r="B1870" s="24" t="s">
        <v>655</v>
      </c>
      <c r="C1870" s="24" t="s">
        <v>24</v>
      </c>
      <c r="D1870" s="24" t="s">
        <v>5441</v>
      </c>
      <c r="E1870" s="24"/>
      <c r="F1870" s="24"/>
      <c r="G1870" s="24"/>
      <c r="H1870" s="25">
        <v>46114</v>
      </c>
      <c r="I1870" s="25">
        <v>46132</v>
      </c>
      <c r="J1870" s="25">
        <v>46176</v>
      </c>
      <c r="K1870" s="26" t="s">
        <v>28</v>
      </c>
      <c r="L1870" s="26" t="s">
        <v>5237</v>
      </c>
      <c r="M1870" s="26" t="s">
        <v>30</v>
      </c>
      <c r="N1870" s="26" t="s">
        <v>5111</v>
      </c>
      <c r="O1870" s="26" t="s">
        <v>89</v>
      </c>
      <c r="P1870" s="26" t="s">
        <v>5238</v>
      </c>
      <c r="Q1870" s="26">
        <v>0</v>
      </c>
      <c r="R1870" s="26">
        <v>0</v>
      </c>
      <c r="S1870" s="26">
        <v>0</v>
      </c>
      <c r="T1870" s="26">
        <v>0</v>
      </c>
      <c r="U1870" s="26" t="s">
        <v>137</v>
      </c>
      <c r="V1870" s="26" t="s">
        <v>5447</v>
      </c>
      <c r="W1870" s="26">
        <v>0</v>
      </c>
      <c r="X1870" s="26">
        <v>0</v>
      </c>
      <c r="Y1870" s="25">
        <v>46216</v>
      </c>
      <c r="Z1870" s="27">
        <v>85</v>
      </c>
      <c r="AA1870" s="24" t="s">
        <v>5114</v>
      </c>
      <c r="AB1870" s="24" t="s">
        <v>25</v>
      </c>
      <c r="AC1870" s="24" t="s">
        <v>4714</v>
      </c>
      <c r="AD1870" s="24" t="s">
        <v>4750</v>
      </c>
    </row>
    <row r="1871" spans="1:30" x14ac:dyDescent="0.35">
      <c r="A1871" s="23">
        <v>1870</v>
      </c>
      <c r="B1871" s="24" t="s">
        <v>656</v>
      </c>
      <c r="C1871" s="24" t="s">
        <v>24</v>
      </c>
      <c r="D1871" s="24" t="s">
        <v>5441</v>
      </c>
      <c r="E1871" s="24"/>
      <c r="F1871" s="24"/>
      <c r="G1871" s="24"/>
      <c r="H1871" s="25">
        <v>46114</v>
      </c>
      <c r="I1871" s="25">
        <v>46132</v>
      </c>
      <c r="J1871" s="25">
        <v>46183</v>
      </c>
      <c r="K1871" s="26" t="s">
        <v>28</v>
      </c>
      <c r="L1871" s="26" t="s">
        <v>5237</v>
      </c>
      <c r="M1871" s="26" t="s">
        <v>30</v>
      </c>
      <c r="N1871" s="26" t="s">
        <v>5111</v>
      </c>
      <c r="O1871" s="26" t="s">
        <v>89</v>
      </c>
      <c r="P1871" s="26" t="s">
        <v>5238</v>
      </c>
      <c r="Q1871" s="26">
        <v>0</v>
      </c>
      <c r="R1871" s="26">
        <v>0</v>
      </c>
      <c r="S1871" s="26">
        <v>0</v>
      </c>
      <c r="T1871" s="26">
        <v>0</v>
      </c>
      <c r="U1871" s="26" t="s">
        <v>536</v>
      </c>
      <c r="V1871" s="26" t="s">
        <v>5555</v>
      </c>
      <c r="W1871" s="26">
        <v>0</v>
      </c>
      <c r="X1871" s="26">
        <v>0</v>
      </c>
      <c r="Y1871" s="25">
        <v>46216</v>
      </c>
      <c r="Z1871" s="27">
        <v>85</v>
      </c>
      <c r="AA1871" s="24" t="s">
        <v>5114</v>
      </c>
      <c r="AB1871" s="24" t="s">
        <v>25</v>
      </c>
      <c r="AC1871" s="24" t="s">
        <v>4714</v>
      </c>
      <c r="AD1871" s="24" t="s">
        <v>4750</v>
      </c>
    </row>
    <row r="1872" spans="1:30" x14ac:dyDescent="0.35">
      <c r="A1872" s="23">
        <v>1871</v>
      </c>
      <c r="B1872" s="24" t="s">
        <v>657</v>
      </c>
      <c r="C1872" s="24" t="s">
        <v>24</v>
      </c>
      <c r="D1872" s="24" t="s">
        <v>5441</v>
      </c>
      <c r="E1872" s="24"/>
      <c r="F1872" s="24"/>
      <c r="G1872" s="24"/>
      <c r="H1872" s="25">
        <v>46114</v>
      </c>
      <c r="I1872" s="25">
        <v>46132</v>
      </c>
      <c r="J1872" s="25">
        <v>46176</v>
      </c>
      <c r="K1872" s="26" t="s">
        <v>28</v>
      </c>
      <c r="L1872" s="26" t="s">
        <v>5237</v>
      </c>
      <c r="M1872" s="26" t="s">
        <v>30</v>
      </c>
      <c r="N1872" s="26" t="s">
        <v>5111</v>
      </c>
      <c r="O1872" s="26" t="s">
        <v>89</v>
      </c>
      <c r="P1872" s="26" t="s">
        <v>5238</v>
      </c>
      <c r="Q1872" s="26">
        <v>0</v>
      </c>
      <c r="R1872" s="26">
        <v>0</v>
      </c>
      <c r="S1872" s="26">
        <v>0</v>
      </c>
      <c r="T1872" s="26">
        <v>0</v>
      </c>
      <c r="U1872" s="26" t="s">
        <v>137</v>
      </c>
      <c r="V1872" s="26" t="s">
        <v>5447</v>
      </c>
      <c r="W1872" s="26">
        <v>0</v>
      </c>
      <c r="X1872" s="26">
        <v>0</v>
      </c>
      <c r="Y1872" s="25">
        <v>46216</v>
      </c>
      <c r="Z1872" s="27">
        <v>85</v>
      </c>
      <c r="AA1872" s="24" t="s">
        <v>5114</v>
      </c>
      <c r="AB1872" s="24" t="s">
        <v>25</v>
      </c>
      <c r="AC1872" s="24" t="s">
        <v>4714</v>
      </c>
      <c r="AD1872" s="24" t="s">
        <v>4750</v>
      </c>
    </row>
    <row r="1873" spans="1:30" x14ac:dyDescent="0.35">
      <c r="A1873" s="23">
        <v>1872</v>
      </c>
      <c r="B1873" s="24" t="s">
        <v>658</v>
      </c>
      <c r="C1873" s="24" t="s">
        <v>24</v>
      </c>
      <c r="D1873" s="24" t="s">
        <v>5441</v>
      </c>
      <c r="E1873" s="24"/>
      <c r="F1873" s="24"/>
      <c r="G1873" s="24"/>
      <c r="H1873" s="25">
        <v>46114</v>
      </c>
      <c r="I1873" s="25">
        <v>46132</v>
      </c>
      <c r="J1873" s="25">
        <v>46176</v>
      </c>
      <c r="K1873" s="26" t="s">
        <v>29</v>
      </c>
      <c r="L1873" s="26" t="s">
        <v>5110</v>
      </c>
      <c r="M1873" s="26" t="s">
        <v>27</v>
      </c>
      <c r="N1873" s="26" t="s">
        <v>5328</v>
      </c>
      <c r="O1873" s="26" t="s">
        <v>94</v>
      </c>
      <c r="P1873" s="26" t="s">
        <v>5329</v>
      </c>
      <c r="Q1873" s="26">
        <v>0</v>
      </c>
      <c r="R1873" s="26">
        <v>0</v>
      </c>
      <c r="S1873" s="26">
        <v>0</v>
      </c>
      <c r="T1873" s="26">
        <v>0</v>
      </c>
      <c r="U1873" s="26" t="s">
        <v>496</v>
      </c>
      <c r="V1873" s="26" t="s">
        <v>5433</v>
      </c>
      <c r="W1873" s="26">
        <v>0</v>
      </c>
      <c r="X1873" s="26">
        <v>0</v>
      </c>
      <c r="Y1873" s="25">
        <v>46216</v>
      </c>
      <c r="Z1873" s="27">
        <v>85</v>
      </c>
      <c r="AA1873" s="24" t="s">
        <v>5114</v>
      </c>
      <c r="AB1873" s="24" t="s">
        <v>25</v>
      </c>
      <c r="AC1873" s="24" t="s">
        <v>4714</v>
      </c>
      <c r="AD1873" s="24" t="s">
        <v>4750</v>
      </c>
    </row>
    <row r="1874" spans="1:30" x14ac:dyDescent="0.35">
      <c r="A1874" s="23">
        <v>1873</v>
      </c>
      <c r="B1874" s="24" t="s">
        <v>659</v>
      </c>
      <c r="C1874" s="24" t="s">
        <v>24</v>
      </c>
      <c r="D1874" s="24" t="s">
        <v>5441</v>
      </c>
      <c r="E1874" s="24"/>
      <c r="F1874" s="24"/>
      <c r="G1874" s="24"/>
      <c r="H1874" s="25">
        <v>46114</v>
      </c>
      <c r="I1874" s="25">
        <v>46132</v>
      </c>
      <c r="J1874" s="25">
        <v>46195</v>
      </c>
      <c r="K1874" s="26" t="s">
        <v>29</v>
      </c>
      <c r="L1874" s="26" t="s">
        <v>5110</v>
      </c>
      <c r="M1874" s="26" t="s">
        <v>27</v>
      </c>
      <c r="N1874" s="26" t="s">
        <v>5328</v>
      </c>
      <c r="O1874" s="26" t="s">
        <v>94</v>
      </c>
      <c r="P1874" s="26" t="s">
        <v>5329</v>
      </c>
      <c r="Q1874" s="26">
        <v>0</v>
      </c>
      <c r="R1874" s="26">
        <v>0</v>
      </c>
      <c r="S1874" s="26">
        <v>0</v>
      </c>
      <c r="T1874" s="26">
        <v>0</v>
      </c>
      <c r="U1874" s="26" t="s">
        <v>151</v>
      </c>
      <c r="V1874" s="26" t="s">
        <v>5449</v>
      </c>
      <c r="W1874" s="26">
        <v>0</v>
      </c>
      <c r="X1874" s="26">
        <v>0</v>
      </c>
      <c r="Y1874" s="25">
        <v>46216</v>
      </c>
      <c r="Z1874" s="27">
        <v>85</v>
      </c>
      <c r="AA1874" s="24" t="s">
        <v>5114</v>
      </c>
      <c r="AB1874" s="24" t="s">
        <v>25</v>
      </c>
      <c r="AC1874" s="24" t="s">
        <v>4714</v>
      </c>
      <c r="AD1874" s="24" t="s">
        <v>4750</v>
      </c>
    </row>
    <row r="1875" spans="1:30" x14ac:dyDescent="0.35">
      <c r="A1875" s="23">
        <v>1874</v>
      </c>
      <c r="B1875" s="24" t="s">
        <v>660</v>
      </c>
      <c r="C1875" s="24" t="s">
        <v>24</v>
      </c>
      <c r="D1875" s="24" t="s">
        <v>5441</v>
      </c>
      <c r="E1875" s="24"/>
      <c r="F1875" s="24"/>
      <c r="G1875" s="24"/>
      <c r="H1875" s="25">
        <v>46114</v>
      </c>
      <c r="I1875" s="25">
        <v>46132</v>
      </c>
      <c r="J1875" s="25">
        <v>46183</v>
      </c>
      <c r="K1875" s="26" t="s">
        <v>28</v>
      </c>
      <c r="L1875" s="26" t="s">
        <v>5237</v>
      </c>
      <c r="M1875" s="26" t="s">
        <v>30</v>
      </c>
      <c r="N1875" s="26" t="s">
        <v>5111</v>
      </c>
      <c r="O1875" s="26" t="s">
        <v>89</v>
      </c>
      <c r="P1875" s="26" t="s">
        <v>5238</v>
      </c>
      <c r="Q1875" s="26">
        <v>0</v>
      </c>
      <c r="R1875" s="26">
        <v>0</v>
      </c>
      <c r="S1875" s="26">
        <v>0</v>
      </c>
      <c r="T1875" s="26">
        <v>0</v>
      </c>
      <c r="U1875" s="26" t="s">
        <v>536</v>
      </c>
      <c r="V1875" s="26" t="s">
        <v>5555</v>
      </c>
      <c r="W1875" s="26">
        <v>0</v>
      </c>
      <c r="X1875" s="26">
        <v>0</v>
      </c>
      <c r="Y1875" s="25">
        <v>46216</v>
      </c>
      <c r="Z1875" s="27">
        <v>85</v>
      </c>
      <c r="AA1875" s="24" t="s">
        <v>5114</v>
      </c>
      <c r="AB1875" s="24" t="s">
        <v>25</v>
      </c>
      <c r="AC1875" s="24" t="s">
        <v>4714</v>
      </c>
      <c r="AD1875" s="24" t="s">
        <v>4750</v>
      </c>
    </row>
    <row r="1876" spans="1:30" x14ac:dyDescent="0.35">
      <c r="A1876" s="23">
        <v>1875</v>
      </c>
      <c r="B1876" s="24" t="s">
        <v>661</v>
      </c>
      <c r="C1876" s="24" t="s">
        <v>24</v>
      </c>
      <c r="D1876" s="24" t="s">
        <v>5441</v>
      </c>
      <c r="E1876" s="24"/>
      <c r="F1876" s="24"/>
      <c r="G1876" s="24"/>
      <c r="H1876" s="25">
        <v>46114</v>
      </c>
      <c r="I1876" s="25">
        <v>46132</v>
      </c>
      <c r="J1876" s="25">
        <v>46183</v>
      </c>
      <c r="K1876" s="26" t="s">
        <v>28</v>
      </c>
      <c r="L1876" s="26" t="s">
        <v>5237</v>
      </c>
      <c r="M1876" s="26" t="s">
        <v>30</v>
      </c>
      <c r="N1876" s="26" t="s">
        <v>5111</v>
      </c>
      <c r="O1876" s="26" t="s">
        <v>89</v>
      </c>
      <c r="P1876" s="26" t="s">
        <v>5238</v>
      </c>
      <c r="Q1876" s="26">
        <v>0</v>
      </c>
      <c r="R1876" s="26">
        <v>0</v>
      </c>
      <c r="S1876" s="26">
        <v>0</v>
      </c>
      <c r="T1876" s="26">
        <v>0</v>
      </c>
      <c r="U1876" s="26" t="s">
        <v>98</v>
      </c>
      <c r="V1876" s="26" t="s">
        <v>5346</v>
      </c>
      <c r="W1876" s="26">
        <v>0</v>
      </c>
      <c r="X1876" s="26">
        <v>0</v>
      </c>
      <c r="Y1876" s="25">
        <v>46216</v>
      </c>
      <c r="Z1876" s="27">
        <v>85</v>
      </c>
      <c r="AA1876" s="24" t="s">
        <v>5114</v>
      </c>
      <c r="AB1876" s="24" t="s">
        <v>25</v>
      </c>
      <c r="AC1876" s="24" t="s">
        <v>4714</v>
      </c>
      <c r="AD1876" s="24" t="s">
        <v>4750</v>
      </c>
    </row>
    <row r="1877" spans="1:30" x14ac:dyDescent="0.35">
      <c r="A1877" s="23">
        <v>1876</v>
      </c>
      <c r="B1877" s="24" t="s">
        <v>662</v>
      </c>
      <c r="C1877" s="24" t="s">
        <v>24</v>
      </c>
      <c r="D1877" s="24" t="s">
        <v>5441</v>
      </c>
      <c r="E1877" s="24"/>
      <c r="F1877" s="24"/>
      <c r="G1877" s="24"/>
      <c r="H1877" s="25">
        <v>46114</v>
      </c>
      <c r="I1877" s="25">
        <v>46132</v>
      </c>
      <c r="J1877" s="25">
        <v>46195</v>
      </c>
      <c r="K1877" s="26" t="s">
        <v>29</v>
      </c>
      <c r="L1877" s="26" t="s">
        <v>5110</v>
      </c>
      <c r="M1877" s="26" t="s">
        <v>27</v>
      </c>
      <c r="N1877" s="26" t="s">
        <v>5328</v>
      </c>
      <c r="O1877" s="26" t="s">
        <v>94</v>
      </c>
      <c r="P1877" s="26" t="s">
        <v>5329</v>
      </c>
      <c r="Q1877" s="26">
        <v>0</v>
      </c>
      <c r="R1877" s="26">
        <v>0</v>
      </c>
      <c r="S1877" s="26">
        <v>0</v>
      </c>
      <c r="T1877" s="26">
        <v>0</v>
      </c>
      <c r="U1877" s="26" t="s">
        <v>271</v>
      </c>
      <c r="V1877" s="26" t="s">
        <v>5461</v>
      </c>
      <c r="W1877" s="26">
        <v>0</v>
      </c>
      <c r="X1877" s="26">
        <v>0</v>
      </c>
      <c r="Y1877" s="25">
        <v>46216</v>
      </c>
      <c r="Z1877" s="27">
        <v>85</v>
      </c>
      <c r="AA1877" s="24" t="s">
        <v>5114</v>
      </c>
      <c r="AB1877" s="24" t="s">
        <v>25</v>
      </c>
      <c r="AC1877" s="24" t="s">
        <v>4714</v>
      </c>
      <c r="AD1877" s="24" t="s">
        <v>4750</v>
      </c>
    </row>
    <row r="1878" spans="1:30" x14ac:dyDescent="0.35">
      <c r="A1878" s="23">
        <v>1877</v>
      </c>
      <c r="B1878" s="24" t="s">
        <v>663</v>
      </c>
      <c r="C1878" s="24" t="s">
        <v>24</v>
      </c>
      <c r="D1878" s="24" t="s">
        <v>5441</v>
      </c>
      <c r="E1878" s="24"/>
      <c r="F1878" s="24"/>
      <c r="G1878" s="24"/>
      <c r="H1878" s="25">
        <v>46114</v>
      </c>
      <c r="I1878" s="25">
        <v>46132</v>
      </c>
      <c r="J1878" s="25">
        <v>46176</v>
      </c>
      <c r="K1878" s="26" t="s">
        <v>29</v>
      </c>
      <c r="L1878" s="26" t="s">
        <v>5110</v>
      </c>
      <c r="M1878" s="26" t="s">
        <v>27</v>
      </c>
      <c r="N1878" s="26" t="s">
        <v>5328</v>
      </c>
      <c r="O1878" s="26" t="s">
        <v>94</v>
      </c>
      <c r="P1878" s="26" t="s">
        <v>5329</v>
      </c>
      <c r="Q1878" s="26">
        <v>0</v>
      </c>
      <c r="R1878" s="26">
        <v>0</v>
      </c>
      <c r="S1878" s="26">
        <v>0</v>
      </c>
      <c r="T1878" s="26">
        <v>0</v>
      </c>
      <c r="U1878" s="26" t="s">
        <v>31</v>
      </c>
      <c r="V1878" s="26" t="s">
        <v>5456</v>
      </c>
      <c r="W1878" s="26">
        <v>0</v>
      </c>
      <c r="X1878" s="26">
        <v>0</v>
      </c>
      <c r="Y1878" s="25">
        <v>46216</v>
      </c>
      <c r="Z1878" s="27">
        <v>85</v>
      </c>
      <c r="AA1878" s="24" t="s">
        <v>5114</v>
      </c>
      <c r="AB1878" s="24" t="s">
        <v>25</v>
      </c>
      <c r="AC1878" s="24" t="s">
        <v>4714</v>
      </c>
      <c r="AD1878" s="24" t="s">
        <v>4750</v>
      </c>
    </row>
    <row r="1879" spans="1:30" x14ac:dyDescent="0.35">
      <c r="A1879" s="23">
        <v>1878</v>
      </c>
      <c r="B1879" s="24" t="s">
        <v>664</v>
      </c>
      <c r="C1879" s="24" t="s">
        <v>24</v>
      </c>
      <c r="D1879" s="24" t="s">
        <v>5441</v>
      </c>
      <c r="E1879" s="24"/>
      <c r="F1879" s="24"/>
      <c r="G1879" s="24"/>
      <c r="H1879" s="25">
        <v>46114</v>
      </c>
      <c r="I1879" s="25">
        <v>46132</v>
      </c>
      <c r="J1879" s="25">
        <v>46183</v>
      </c>
      <c r="K1879" s="26" t="s">
        <v>28</v>
      </c>
      <c r="L1879" s="26" t="s">
        <v>5237</v>
      </c>
      <c r="M1879" s="26" t="s">
        <v>30</v>
      </c>
      <c r="N1879" s="26" t="s">
        <v>5111</v>
      </c>
      <c r="O1879" s="26" t="s">
        <v>89</v>
      </c>
      <c r="P1879" s="26" t="s">
        <v>5238</v>
      </c>
      <c r="Q1879" s="26">
        <v>0</v>
      </c>
      <c r="R1879" s="26">
        <v>0</v>
      </c>
      <c r="S1879" s="26">
        <v>0</v>
      </c>
      <c r="T1879" s="26">
        <v>0</v>
      </c>
      <c r="U1879" s="26" t="s">
        <v>95</v>
      </c>
      <c r="V1879" s="26" t="s">
        <v>5330</v>
      </c>
      <c r="W1879" s="26">
        <v>0</v>
      </c>
      <c r="X1879" s="26">
        <v>0</v>
      </c>
      <c r="Y1879" s="25">
        <v>46216</v>
      </c>
      <c r="Z1879" s="27">
        <v>85</v>
      </c>
      <c r="AA1879" s="24" t="s">
        <v>5114</v>
      </c>
      <c r="AB1879" s="24" t="s">
        <v>25</v>
      </c>
      <c r="AC1879" s="24" t="s">
        <v>4714</v>
      </c>
      <c r="AD1879" s="24" t="s">
        <v>4750</v>
      </c>
    </row>
    <row r="1880" spans="1:30" x14ac:dyDescent="0.35">
      <c r="A1880" s="23">
        <v>1879</v>
      </c>
      <c r="B1880" s="24" t="s">
        <v>665</v>
      </c>
      <c r="C1880" s="24" t="s">
        <v>24</v>
      </c>
      <c r="D1880" s="24" t="s">
        <v>5441</v>
      </c>
      <c r="E1880" s="24"/>
      <c r="F1880" s="24"/>
      <c r="G1880" s="24"/>
      <c r="H1880" s="25">
        <v>46114</v>
      </c>
      <c r="I1880" s="25">
        <v>46132</v>
      </c>
      <c r="J1880" s="25">
        <v>46183</v>
      </c>
      <c r="K1880" s="26" t="s">
        <v>28</v>
      </c>
      <c r="L1880" s="26" t="s">
        <v>5237</v>
      </c>
      <c r="M1880" s="26" t="s">
        <v>30</v>
      </c>
      <c r="N1880" s="26" t="s">
        <v>5111</v>
      </c>
      <c r="O1880" s="26" t="s">
        <v>89</v>
      </c>
      <c r="P1880" s="26" t="s">
        <v>5238</v>
      </c>
      <c r="Q1880" s="26">
        <v>0</v>
      </c>
      <c r="R1880" s="26">
        <v>0</v>
      </c>
      <c r="S1880" s="26">
        <v>0</v>
      </c>
      <c r="T1880" s="26">
        <v>0</v>
      </c>
      <c r="U1880" s="26" t="s">
        <v>95</v>
      </c>
      <c r="V1880" s="26" t="s">
        <v>5330</v>
      </c>
      <c r="W1880" s="26">
        <v>0</v>
      </c>
      <c r="X1880" s="26">
        <v>0</v>
      </c>
      <c r="Y1880" s="25">
        <v>46216</v>
      </c>
      <c r="Z1880" s="27">
        <v>85</v>
      </c>
      <c r="AA1880" s="24" t="s">
        <v>5114</v>
      </c>
      <c r="AB1880" s="24" t="s">
        <v>25</v>
      </c>
      <c r="AC1880" s="24" t="s">
        <v>4714</v>
      </c>
      <c r="AD1880" s="24" t="s">
        <v>4750</v>
      </c>
    </row>
    <row r="1881" spans="1:30" x14ac:dyDescent="0.35">
      <c r="A1881" s="23">
        <v>1880</v>
      </c>
      <c r="B1881" s="24" t="s">
        <v>666</v>
      </c>
      <c r="C1881" s="24" t="s">
        <v>24</v>
      </c>
      <c r="D1881" s="24" t="s">
        <v>5441</v>
      </c>
      <c r="E1881" s="24"/>
      <c r="F1881" s="24"/>
      <c r="G1881" s="24"/>
      <c r="H1881" s="25">
        <v>46114</v>
      </c>
      <c r="I1881" s="25">
        <v>46132</v>
      </c>
      <c r="J1881" s="25">
        <v>46161</v>
      </c>
      <c r="K1881" s="26" t="s">
        <v>29</v>
      </c>
      <c r="L1881" s="26" t="s">
        <v>5110</v>
      </c>
      <c r="M1881" s="26" t="s">
        <v>58</v>
      </c>
      <c r="N1881" s="26" t="s">
        <v>5415</v>
      </c>
      <c r="O1881" s="26" t="s">
        <v>111</v>
      </c>
      <c r="P1881" s="26" t="s">
        <v>5435</v>
      </c>
      <c r="Q1881" s="26">
        <v>0</v>
      </c>
      <c r="R1881" s="26">
        <v>0</v>
      </c>
      <c r="S1881" s="26">
        <v>0</v>
      </c>
      <c r="T1881" s="26">
        <v>0</v>
      </c>
      <c r="U1881" s="26" t="s">
        <v>140</v>
      </c>
      <c r="V1881" s="26" t="s">
        <v>5448</v>
      </c>
      <c r="W1881" s="26">
        <v>0</v>
      </c>
      <c r="X1881" s="26">
        <v>0</v>
      </c>
      <c r="Y1881" s="25">
        <v>46216</v>
      </c>
      <c r="Z1881" s="27">
        <v>85</v>
      </c>
      <c r="AA1881" s="24" t="s">
        <v>5114</v>
      </c>
      <c r="AB1881" s="24" t="s">
        <v>25</v>
      </c>
      <c r="AC1881" s="24" t="s">
        <v>4714</v>
      </c>
      <c r="AD1881" s="24" t="s">
        <v>4750</v>
      </c>
    </row>
    <row r="1882" spans="1:30" x14ac:dyDescent="0.35">
      <c r="A1882" s="23">
        <v>1881</v>
      </c>
      <c r="B1882" s="24" t="s">
        <v>667</v>
      </c>
      <c r="C1882" s="24" t="s">
        <v>24</v>
      </c>
      <c r="D1882" s="24" t="s">
        <v>5441</v>
      </c>
      <c r="E1882" s="24"/>
      <c r="F1882" s="24"/>
      <c r="G1882" s="24"/>
      <c r="H1882" s="25">
        <v>46114</v>
      </c>
      <c r="I1882" s="25">
        <v>46132</v>
      </c>
      <c r="J1882" s="25">
        <v>46195</v>
      </c>
      <c r="K1882" s="26" t="s">
        <v>29</v>
      </c>
      <c r="L1882" s="26" t="s">
        <v>5110</v>
      </c>
      <c r="M1882" s="26" t="s">
        <v>27</v>
      </c>
      <c r="N1882" s="26" t="s">
        <v>5328</v>
      </c>
      <c r="O1882" s="26" t="s">
        <v>94</v>
      </c>
      <c r="P1882" s="26" t="s">
        <v>5329</v>
      </c>
      <c r="Q1882" s="26">
        <v>0</v>
      </c>
      <c r="R1882" s="26">
        <v>0</v>
      </c>
      <c r="S1882" s="26">
        <v>0</v>
      </c>
      <c r="T1882" s="26">
        <v>0</v>
      </c>
      <c r="U1882" s="26" t="s">
        <v>95</v>
      </c>
      <c r="V1882" s="26" t="s">
        <v>5330</v>
      </c>
      <c r="W1882" s="26">
        <v>0</v>
      </c>
      <c r="X1882" s="26">
        <v>0</v>
      </c>
      <c r="Y1882" s="25">
        <v>46216</v>
      </c>
      <c r="Z1882" s="27">
        <v>85</v>
      </c>
      <c r="AA1882" s="24" t="s">
        <v>5114</v>
      </c>
      <c r="AB1882" s="24" t="s">
        <v>25</v>
      </c>
      <c r="AC1882" s="24" t="s">
        <v>4714</v>
      </c>
      <c r="AD1882" s="24" t="s">
        <v>4750</v>
      </c>
    </row>
    <row r="1883" spans="1:30" x14ac:dyDescent="0.35">
      <c r="A1883" s="23">
        <v>1882</v>
      </c>
      <c r="B1883" s="24" t="s">
        <v>668</v>
      </c>
      <c r="C1883" s="24" t="s">
        <v>24</v>
      </c>
      <c r="D1883" s="24" t="s">
        <v>5441</v>
      </c>
      <c r="E1883" s="24"/>
      <c r="F1883" s="24"/>
      <c r="G1883" s="24"/>
      <c r="H1883" s="25">
        <v>46114</v>
      </c>
      <c r="I1883" s="25">
        <v>46132</v>
      </c>
      <c r="J1883" s="25">
        <v>46176</v>
      </c>
      <c r="K1883" s="26" t="s">
        <v>29</v>
      </c>
      <c r="L1883" s="26" t="s">
        <v>5110</v>
      </c>
      <c r="M1883" s="26" t="s">
        <v>27</v>
      </c>
      <c r="N1883" s="26" t="s">
        <v>5328</v>
      </c>
      <c r="O1883" s="26" t="s">
        <v>94</v>
      </c>
      <c r="P1883" s="26" t="s">
        <v>5329</v>
      </c>
      <c r="Q1883" s="26">
        <v>0</v>
      </c>
      <c r="R1883" s="26">
        <v>0</v>
      </c>
      <c r="S1883" s="26">
        <v>0</v>
      </c>
      <c r="T1883" s="26">
        <v>0</v>
      </c>
      <c r="U1883" s="26" t="s">
        <v>496</v>
      </c>
      <c r="V1883" s="26" t="s">
        <v>5433</v>
      </c>
      <c r="W1883" s="26">
        <v>0</v>
      </c>
      <c r="X1883" s="26">
        <v>0</v>
      </c>
      <c r="Y1883" s="25">
        <v>46216</v>
      </c>
      <c r="Z1883" s="27">
        <v>85</v>
      </c>
      <c r="AA1883" s="24" t="s">
        <v>5114</v>
      </c>
      <c r="AB1883" s="24" t="s">
        <v>25</v>
      </c>
      <c r="AC1883" s="24" t="s">
        <v>4714</v>
      </c>
      <c r="AD1883" s="24" t="s">
        <v>4750</v>
      </c>
    </row>
    <row r="1884" spans="1:30" x14ac:dyDescent="0.35">
      <c r="A1884" s="23">
        <v>1883</v>
      </c>
      <c r="B1884" s="24" t="s">
        <v>669</v>
      </c>
      <c r="C1884" s="24" t="s">
        <v>24</v>
      </c>
      <c r="D1884" s="24" t="s">
        <v>5441</v>
      </c>
      <c r="E1884" s="24"/>
      <c r="F1884" s="24"/>
      <c r="G1884" s="24"/>
      <c r="H1884" s="25">
        <v>46114</v>
      </c>
      <c r="I1884" s="25">
        <v>46132</v>
      </c>
      <c r="J1884" s="25">
        <v>46176</v>
      </c>
      <c r="K1884" s="26" t="s">
        <v>28</v>
      </c>
      <c r="L1884" s="26" t="s">
        <v>5237</v>
      </c>
      <c r="M1884" s="26" t="s">
        <v>30</v>
      </c>
      <c r="N1884" s="26" t="s">
        <v>5111</v>
      </c>
      <c r="O1884" s="26" t="s">
        <v>89</v>
      </c>
      <c r="P1884" s="26" t="s">
        <v>5238</v>
      </c>
      <c r="Q1884" s="26">
        <v>0</v>
      </c>
      <c r="R1884" s="26">
        <v>0</v>
      </c>
      <c r="S1884" s="26">
        <v>0</v>
      </c>
      <c r="T1884" s="26">
        <v>0</v>
      </c>
      <c r="U1884" s="26" t="s">
        <v>137</v>
      </c>
      <c r="V1884" s="26" t="s">
        <v>5447</v>
      </c>
      <c r="W1884" s="26">
        <v>0</v>
      </c>
      <c r="X1884" s="26">
        <v>0</v>
      </c>
      <c r="Y1884" s="25">
        <v>46216</v>
      </c>
      <c r="Z1884" s="27">
        <v>85</v>
      </c>
      <c r="AA1884" s="24" t="s">
        <v>5114</v>
      </c>
      <c r="AB1884" s="24" t="s">
        <v>25</v>
      </c>
      <c r="AC1884" s="24" t="s">
        <v>4714</v>
      </c>
      <c r="AD1884" s="24" t="s">
        <v>4750</v>
      </c>
    </row>
    <row r="1885" spans="1:30" x14ac:dyDescent="0.35">
      <c r="A1885" s="23">
        <v>1884</v>
      </c>
      <c r="B1885" s="24" t="s">
        <v>670</v>
      </c>
      <c r="C1885" s="24" t="s">
        <v>24</v>
      </c>
      <c r="D1885" s="24" t="s">
        <v>5441</v>
      </c>
      <c r="E1885" s="24"/>
      <c r="F1885" s="24"/>
      <c r="G1885" s="24"/>
      <c r="H1885" s="25">
        <v>46114</v>
      </c>
      <c r="I1885" s="25">
        <v>46132</v>
      </c>
      <c r="J1885" s="25">
        <v>46176</v>
      </c>
      <c r="K1885" s="26" t="s">
        <v>29</v>
      </c>
      <c r="L1885" s="26" t="s">
        <v>5110</v>
      </c>
      <c r="M1885" s="26" t="s">
        <v>27</v>
      </c>
      <c r="N1885" s="26" t="s">
        <v>5328</v>
      </c>
      <c r="O1885" s="26" t="s">
        <v>94</v>
      </c>
      <c r="P1885" s="26" t="s">
        <v>5329</v>
      </c>
      <c r="Q1885" s="26">
        <v>0</v>
      </c>
      <c r="R1885" s="26">
        <v>0</v>
      </c>
      <c r="S1885" s="26">
        <v>0</v>
      </c>
      <c r="T1885" s="26">
        <v>0</v>
      </c>
      <c r="U1885" s="26" t="s">
        <v>258</v>
      </c>
      <c r="V1885" s="26" t="s">
        <v>5460</v>
      </c>
      <c r="W1885" s="26">
        <v>0</v>
      </c>
      <c r="X1885" s="26">
        <v>0</v>
      </c>
      <c r="Y1885" s="25">
        <v>46216</v>
      </c>
      <c r="Z1885" s="27">
        <v>85</v>
      </c>
      <c r="AA1885" s="24" t="s">
        <v>5114</v>
      </c>
      <c r="AB1885" s="24" t="s">
        <v>25</v>
      </c>
      <c r="AC1885" s="24" t="s">
        <v>4714</v>
      </c>
      <c r="AD1885" s="24" t="s">
        <v>4750</v>
      </c>
    </row>
    <row r="1886" spans="1:30" x14ac:dyDescent="0.35">
      <c r="A1886" s="23">
        <v>1885</v>
      </c>
      <c r="B1886" s="24" t="s">
        <v>671</v>
      </c>
      <c r="C1886" s="24" t="s">
        <v>24</v>
      </c>
      <c r="D1886" s="24" t="s">
        <v>5441</v>
      </c>
      <c r="E1886" s="24"/>
      <c r="F1886" s="24"/>
      <c r="G1886" s="24"/>
      <c r="H1886" s="25">
        <v>46114</v>
      </c>
      <c r="I1886" s="25">
        <v>46132</v>
      </c>
      <c r="J1886" s="25">
        <v>46161</v>
      </c>
      <c r="K1886" s="26" t="s">
        <v>57</v>
      </c>
      <c r="L1886" s="26" t="s">
        <v>5442</v>
      </c>
      <c r="M1886" s="26" t="s">
        <v>58</v>
      </c>
      <c r="N1886" s="26" t="s">
        <v>5415</v>
      </c>
      <c r="O1886" s="26" t="s">
        <v>111</v>
      </c>
      <c r="P1886" s="26" t="s">
        <v>5435</v>
      </c>
      <c r="Q1886" s="26">
        <v>0</v>
      </c>
      <c r="R1886" s="26">
        <v>0</v>
      </c>
      <c r="S1886" s="26">
        <v>0</v>
      </c>
      <c r="T1886" s="26">
        <v>0</v>
      </c>
      <c r="U1886" s="26" t="s">
        <v>409</v>
      </c>
      <c r="V1886" s="26" t="s">
        <v>5463</v>
      </c>
      <c r="W1886" s="26">
        <v>0</v>
      </c>
      <c r="X1886" s="26">
        <v>0</v>
      </c>
      <c r="Y1886" s="25">
        <v>46216</v>
      </c>
      <c r="Z1886" s="27">
        <v>85</v>
      </c>
      <c r="AA1886" s="24" t="s">
        <v>5114</v>
      </c>
      <c r="AB1886" s="24" t="s">
        <v>25</v>
      </c>
      <c r="AC1886" s="24" t="s">
        <v>4714</v>
      </c>
      <c r="AD1886" s="24" t="s">
        <v>4750</v>
      </c>
    </row>
    <row r="1887" spans="1:30" x14ac:dyDescent="0.35">
      <c r="A1887" s="23">
        <v>1886</v>
      </c>
      <c r="B1887" s="24" t="s">
        <v>672</v>
      </c>
      <c r="C1887" s="24" t="s">
        <v>24</v>
      </c>
      <c r="D1887" s="24" t="s">
        <v>5441</v>
      </c>
      <c r="E1887" s="24"/>
      <c r="F1887" s="24"/>
      <c r="G1887" s="24"/>
      <c r="H1887" s="25">
        <v>46114</v>
      </c>
      <c r="I1887" s="25">
        <v>46132</v>
      </c>
      <c r="J1887" s="25">
        <v>46161</v>
      </c>
      <c r="K1887" s="26" t="s">
        <v>57</v>
      </c>
      <c r="L1887" s="26" t="s">
        <v>5442</v>
      </c>
      <c r="M1887" s="26" t="s">
        <v>58</v>
      </c>
      <c r="N1887" s="26" t="s">
        <v>5415</v>
      </c>
      <c r="O1887" s="26" t="s">
        <v>111</v>
      </c>
      <c r="P1887" s="26" t="s">
        <v>5435</v>
      </c>
      <c r="Q1887" s="26">
        <v>0</v>
      </c>
      <c r="R1887" s="26">
        <v>0</v>
      </c>
      <c r="S1887" s="26">
        <v>0</v>
      </c>
      <c r="T1887" s="26">
        <v>0</v>
      </c>
      <c r="U1887" s="26" t="s">
        <v>409</v>
      </c>
      <c r="V1887" s="26" t="s">
        <v>5463</v>
      </c>
      <c r="W1887" s="26">
        <v>0</v>
      </c>
      <c r="X1887" s="26">
        <v>0</v>
      </c>
      <c r="Y1887" s="25">
        <v>46216</v>
      </c>
      <c r="Z1887" s="27">
        <v>85</v>
      </c>
      <c r="AA1887" s="24" t="s">
        <v>5114</v>
      </c>
      <c r="AB1887" s="24" t="s">
        <v>25</v>
      </c>
      <c r="AC1887" s="24" t="s">
        <v>4714</v>
      </c>
      <c r="AD1887" s="24" t="s">
        <v>4750</v>
      </c>
    </row>
    <row r="1888" spans="1:30" x14ac:dyDescent="0.35">
      <c r="A1888" s="23">
        <v>1887</v>
      </c>
      <c r="B1888" s="24" t="s">
        <v>673</v>
      </c>
      <c r="C1888" s="24" t="s">
        <v>24</v>
      </c>
      <c r="D1888" s="24" t="s">
        <v>5441</v>
      </c>
      <c r="E1888" s="24"/>
      <c r="F1888" s="24"/>
      <c r="G1888" s="24"/>
      <c r="H1888" s="25">
        <v>46114</v>
      </c>
      <c r="I1888" s="25">
        <v>46132</v>
      </c>
      <c r="J1888" s="25">
        <v>46176</v>
      </c>
      <c r="K1888" s="26" t="s">
        <v>29</v>
      </c>
      <c r="L1888" s="26" t="s">
        <v>5110</v>
      </c>
      <c r="M1888" s="26" t="s">
        <v>27</v>
      </c>
      <c r="N1888" s="26" t="s">
        <v>5328</v>
      </c>
      <c r="O1888" s="26" t="s">
        <v>94</v>
      </c>
      <c r="P1888" s="26" t="s">
        <v>5329</v>
      </c>
      <c r="Q1888" s="26">
        <v>0</v>
      </c>
      <c r="R1888" s="26">
        <v>0</v>
      </c>
      <c r="S1888" s="26">
        <v>0</v>
      </c>
      <c r="T1888" s="26">
        <v>0</v>
      </c>
      <c r="U1888" s="26" t="s">
        <v>496</v>
      </c>
      <c r="V1888" s="26" t="s">
        <v>5433</v>
      </c>
      <c r="W1888" s="26">
        <v>0</v>
      </c>
      <c r="X1888" s="26">
        <v>0</v>
      </c>
      <c r="Y1888" s="25">
        <v>46216</v>
      </c>
      <c r="Z1888" s="27">
        <v>85</v>
      </c>
      <c r="AA1888" s="24" t="s">
        <v>5114</v>
      </c>
      <c r="AB1888" s="24" t="s">
        <v>25</v>
      </c>
      <c r="AC1888" s="24" t="s">
        <v>4714</v>
      </c>
      <c r="AD1888" s="24" t="s">
        <v>4750</v>
      </c>
    </row>
    <row r="1889" spans="1:30" x14ac:dyDescent="0.35">
      <c r="A1889" s="23">
        <v>1888</v>
      </c>
      <c r="B1889" s="24" t="s">
        <v>674</v>
      </c>
      <c r="C1889" s="24" t="s">
        <v>24</v>
      </c>
      <c r="D1889" s="24" t="s">
        <v>5441</v>
      </c>
      <c r="E1889" s="24"/>
      <c r="F1889" s="24"/>
      <c r="G1889" s="24"/>
      <c r="H1889" s="25">
        <v>46114</v>
      </c>
      <c r="I1889" s="25">
        <v>46132</v>
      </c>
      <c r="J1889" s="25">
        <v>46176</v>
      </c>
      <c r="K1889" s="26" t="s">
        <v>29</v>
      </c>
      <c r="L1889" s="26" t="s">
        <v>5110</v>
      </c>
      <c r="M1889" s="26" t="s">
        <v>27</v>
      </c>
      <c r="N1889" s="26" t="s">
        <v>5328</v>
      </c>
      <c r="O1889" s="26" t="s">
        <v>94</v>
      </c>
      <c r="P1889" s="26" t="s">
        <v>5329</v>
      </c>
      <c r="Q1889" s="26">
        <v>0</v>
      </c>
      <c r="R1889" s="26">
        <v>0</v>
      </c>
      <c r="S1889" s="26">
        <v>0</v>
      </c>
      <c r="T1889" s="26">
        <v>0</v>
      </c>
      <c r="U1889" s="26" t="s">
        <v>496</v>
      </c>
      <c r="V1889" s="26" t="s">
        <v>5433</v>
      </c>
      <c r="W1889" s="26">
        <v>0</v>
      </c>
      <c r="X1889" s="26">
        <v>0</v>
      </c>
      <c r="Y1889" s="25">
        <v>46216</v>
      </c>
      <c r="Z1889" s="27">
        <v>85</v>
      </c>
      <c r="AA1889" s="24" t="s">
        <v>5114</v>
      </c>
      <c r="AB1889" s="24" t="s">
        <v>25</v>
      </c>
      <c r="AC1889" s="24" t="s">
        <v>4714</v>
      </c>
      <c r="AD1889" s="24" t="s">
        <v>4750</v>
      </c>
    </row>
    <row r="1890" spans="1:30" x14ac:dyDescent="0.35">
      <c r="A1890" s="23">
        <v>1889</v>
      </c>
      <c r="B1890" s="24" t="s">
        <v>675</v>
      </c>
      <c r="C1890" s="24" t="s">
        <v>24</v>
      </c>
      <c r="D1890" s="24" t="s">
        <v>5441</v>
      </c>
      <c r="E1890" s="24"/>
      <c r="F1890" s="24"/>
      <c r="G1890" s="24"/>
      <c r="H1890" s="25">
        <v>46114</v>
      </c>
      <c r="I1890" s="25">
        <v>46132</v>
      </c>
      <c r="J1890" s="25">
        <v>46195</v>
      </c>
      <c r="K1890" s="26" t="s">
        <v>29</v>
      </c>
      <c r="L1890" s="26" t="s">
        <v>5110</v>
      </c>
      <c r="M1890" s="26" t="s">
        <v>27</v>
      </c>
      <c r="N1890" s="26" t="s">
        <v>5328</v>
      </c>
      <c r="O1890" s="26" t="s">
        <v>94</v>
      </c>
      <c r="P1890" s="26" t="s">
        <v>5329</v>
      </c>
      <c r="Q1890" s="26">
        <v>0</v>
      </c>
      <c r="R1890" s="26">
        <v>0</v>
      </c>
      <c r="S1890" s="26">
        <v>0</v>
      </c>
      <c r="T1890" s="26">
        <v>0</v>
      </c>
      <c r="U1890" s="26" t="s">
        <v>271</v>
      </c>
      <c r="V1890" s="26" t="s">
        <v>5461</v>
      </c>
      <c r="W1890" s="26">
        <v>0</v>
      </c>
      <c r="X1890" s="26">
        <v>0</v>
      </c>
      <c r="Y1890" s="25">
        <v>46216</v>
      </c>
      <c r="Z1890" s="27">
        <v>85</v>
      </c>
      <c r="AA1890" s="24" t="s">
        <v>5114</v>
      </c>
      <c r="AB1890" s="24" t="s">
        <v>25</v>
      </c>
      <c r="AC1890" s="24" t="s">
        <v>4714</v>
      </c>
      <c r="AD1890" s="24" t="s">
        <v>4750</v>
      </c>
    </row>
    <row r="1891" spans="1:30" x14ac:dyDescent="0.35">
      <c r="A1891" s="23">
        <v>1890</v>
      </c>
      <c r="B1891" s="24" t="s">
        <v>676</v>
      </c>
      <c r="C1891" s="24" t="s">
        <v>24</v>
      </c>
      <c r="D1891" s="24" t="s">
        <v>5441</v>
      </c>
      <c r="E1891" s="24"/>
      <c r="F1891" s="24"/>
      <c r="G1891" s="24"/>
      <c r="H1891" s="25">
        <v>46114</v>
      </c>
      <c r="I1891" s="25">
        <v>46132</v>
      </c>
      <c r="J1891" s="25">
        <v>46161</v>
      </c>
      <c r="K1891" s="26" t="s">
        <v>57</v>
      </c>
      <c r="L1891" s="26" t="s">
        <v>5442</v>
      </c>
      <c r="M1891" s="26" t="s">
        <v>58</v>
      </c>
      <c r="N1891" s="26" t="s">
        <v>5415</v>
      </c>
      <c r="O1891" s="26" t="s">
        <v>111</v>
      </c>
      <c r="P1891" s="26" t="s">
        <v>5435</v>
      </c>
      <c r="Q1891" s="26">
        <v>0</v>
      </c>
      <c r="R1891" s="26">
        <v>0</v>
      </c>
      <c r="S1891" s="26">
        <v>0</v>
      </c>
      <c r="T1891" s="26">
        <v>0</v>
      </c>
      <c r="U1891" s="26" t="s">
        <v>409</v>
      </c>
      <c r="V1891" s="26" t="s">
        <v>5463</v>
      </c>
      <c r="W1891" s="26">
        <v>0</v>
      </c>
      <c r="X1891" s="26">
        <v>0</v>
      </c>
      <c r="Y1891" s="25">
        <v>46216</v>
      </c>
      <c r="Z1891" s="27">
        <v>85</v>
      </c>
      <c r="AA1891" s="24" t="s">
        <v>5114</v>
      </c>
      <c r="AB1891" s="24" t="s">
        <v>25</v>
      </c>
      <c r="AC1891" s="24" t="s">
        <v>4714</v>
      </c>
      <c r="AD1891" s="24" t="s">
        <v>4750</v>
      </c>
    </row>
    <row r="1892" spans="1:30" x14ac:dyDescent="0.35">
      <c r="A1892" s="23">
        <v>1891</v>
      </c>
      <c r="B1892" s="24" t="s">
        <v>677</v>
      </c>
      <c r="C1892" s="24" t="s">
        <v>24</v>
      </c>
      <c r="D1892" s="24" t="s">
        <v>5441</v>
      </c>
      <c r="E1892" s="24"/>
      <c r="F1892" s="24"/>
      <c r="G1892" s="24"/>
      <c r="H1892" s="25">
        <v>46114</v>
      </c>
      <c r="I1892" s="25">
        <v>46132</v>
      </c>
      <c r="J1892" s="25">
        <v>46161</v>
      </c>
      <c r="K1892" s="26" t="s">
        <v>57</v>
      </c>
      <c r="L1892" s="26" t="s">
        <v>5442</v>
      </c>
      <c r="M1892" s="26" t="s">
        <v>58</v>
      </c>
      <c r="N1892" s="26" t="s">
        <v>5415</v>
      </c>
      <c r="O1892" s="26" t="s">
        <v>111</v>
      </c>
      <c r="P1892" s="26" t="s">
        <v>5435</v>
      </c>
      <c r="Q1892" s="26">
        <v>0</v>
      </c>
      <c r="R1892" s="26">
        <v>0</v>
      </c>
      <c r="S1892" s="26">
        <v>0</v>
      </c>
      <c r="T1892" s="26">
        <v>0</v>
      </c>
      <c r="U1892" s="26" t="s">
        <v>409</v>
      </c>
      <c r="V1892" s="26" t="s">
        <v>5463</v>
      </c>
      <c r="W1892" s="26">
        <v>0</v>
      </c>
      <c r="X1892" s="26">
        <v>0</v>
      </c>
      <c r="Y1892" s="25">
        <v>46216</v>
      </c>
      <c r="Z1892" s="27">
        <v>85</v>
      </c>
      <c r="AA1892" s="24" t="s">
        <v>5114</v>
      </c>
      <c r="AB1892" s="24" t="s">
        <v>25</v>
      </c>
      <c r="AC1892" s="24" t="s">
        <v>4714</v>
      </c>
      <c r="AD1892" s="24" t="s">
        <v>4750</v>
      </c>
    </row>
    <row r="1893" spans="1:30" x14ac:dyDescent="0.35">
      <c r="A1893" s="23">
        <v>1892</v>
      </c>
      <c r="B1893" s="24" t="s">
        <v>678</v>
      </c>
      <c r="C1893" s="24" t="s">
        <v>24</v>
      </c>
      <c r="D1893" s="24" t="s">
        <v>5441</v>
      </c>
      <c r="E1893" s="24"/>
      <c r="F1893" s="24"/>
      <c r="G1893" s="24"/>
      <c r="H1893" s="25">
        <v>46114</v>
      </c>
      <c r="I1893" s="25">
        <v>46132</v>
      </c>
      <c r="J1893" s="25">
        <v>46176</v>
      </c>
      <c r="K1893" s="26" t="s">
        <v>28</v>
      </c>
      <c r="L1893" s="26" t="s">
        <v>5237</v>
      </c>
      <c r="M1893" s="26" t="s">
        <v>30</v>
      </c>
      <c r="N1893" s="26" t="s">
        <v>5111</v>
      </c>
      <c r="O1893" s="26" t="s">
        <v>89</v>
      </c>
      <c r="P1893" s="26" t="s">
        <v>5238</v>
      </c>
      <c r="Q1893" s="26">
        <v>0</v>
      </c>
      <c r="R1893" s="26">
        <v>0</v>
      </c>
      <c r="S1893" s="26">
        <v>0</v>
      </c>
      <c r="T1893" s="26">
        <v>0</v>
      </c>
      <c r="U1893" s="26" t="s">
        <v>137</v>
      </c>
      <c r="V1893" s="26" t="s">
        <v>5447</v>
      </c>
      <c r="W1893" s="26">
        <v>0</v>
      </c>
      <c r="X1893" s="26">
        <v>0</v>
      </c>
      <c r="Y1893" s="25">
        <v>46216</v>
      </c>
      <c r="Z1893" s="27">
        <v>85</v>
      </c>
      <c r="AA1893" s="24" t="s">
        <v>5114</v>
      </c>
      <c r="AB1893" s="24" t="s">
        <v>25</v>
      </c>
      <c r="AC1893" s="24" t="s">
        <v>4714</v>
      </c>
      <c r="AD1893" s="24" t="s">
        <v>4750</v>
      </c>
    </row>
    <row r="1894" spans="1:30" x14ac:dyDescent="0.35">
      <c r="A1894" s="23">
        <v>1893</v>
      </c>
      <c r="B1894" s="24" t="s">
        <v>679</v>
      </c>
      <c r="C1894" s="24" t="s">
        <v>24</v>
      </c>
      <c r="D1894" s="24" t="s">
        <v>5441</v>
      </c>
      <c r="E1894" s="24"/>
      <c r="F1894" s="24"/>
      <c r="G1894" s="24"/>
      <c r="H1894" s="25">
        <v>46114</v>
      </c>
      <c r="I1894" s="25">
        <v>46132</v>
      </c>
      <c r="J1894" s="25">
        <v>46183</v>
      </c>
      <c r="K1894" s="26" t="s">
        <v>28</v>
      </c>
      <c r="L1894" s="26" t="s">
        <v>5237</v>
      </c>
      <c r="M1894" s="26" t="s">
        <v>30</v>
      </c>
      <c r="N1894" s="26" t="s">
        <v>5111</v>
      </c>
      <c r="O1894" s="26" t="s">
        <v>89</v>
      </c>
      <c r="P1894" s="26" t="s">
        <v>5238</v>
      </c>
      <c r="Q1894" s="26">
        <v>0</v>
      </c>
      <c r="R1894" s="26">
        <v>0</v>
      </c>
      <c r="S1894" s="26">
        <v>0</v>
      </c>
      <c r="T1894" s="26">
        <v>0</v>
      </c>
      <c r="U1894" s="26" t="s">
        <v>496</v>
      </c>
      <c r="V1894" s="26" t="s">
        <v>5433</v>
      </c>
      <c r="W1894" s="26">
        <v>0</v>
      </c>
      <c r="X1894" s="26">
        <v>0</v>
      </c>
      <c r="Y1894" s="25">
        <v>46216</v>
      </c>
      <c r="Z1894" s="27">
        <v>85</v>
      </c>
      <c r="AA1894" s="24" t="s">
        <v>5114</v>
      </c>
      <c r="AB1894" s="24" t="s">
        <v>25</v>
      </c>
      <c r="AC1894" s="24" t="s">
        <v>4714</v>
      </c>
      <c r="AD1894" s="24" t="s">
        <v>4750</v>
      </c>
    </row>
    <row r="1895" spans="1:30" x14ac:dyDescent="0.35">
      <c r="A1895" s="23">
        <v>1894</v>
      </c>
      <c r="B1895" s="24" t="s">
        <v>680</v>
      </c>
      <c r="C1895" s="24" t="s">
        <v>24</v>
      </c>
      <c r="D1895" s="24" t="s">
        <v>5441</v>
      </c>
      <c r="E1895" s="24"/>
      <c r="F1895" s="24"/>
      <c r="G1895" s="24"/>
      <c r="H1895" s="25">
        <v>46114</v>
      </c>
      <c r="I1895" s="25">
        <v>46132</v>
      </c>
      <c r="J1895" s="25">
        <v>46176</v>
      </c>
      <c r="K1895" s="26" t="s">
        <v>28</v>
      </c>
      <c r="L1895" s="26" t="s">
        <v>5237</v>
      </c>
      <c r="M1895" s="26" t="s">
        <v>30</v>
      </c>
      <c r="N1895" s="26" t="s">
        <v>5111</v>
      </c>
      <c r="O1895" s="26" t="s">
        <v>89</v>
      </c>
      <c r="P1895" s="26" t="s">
        <v>5238</v>
      </c>
      <c r="Q1895" s="26">
        <v>0</v>
      </c>
      <c r="R1895" s="26">
        <v>0</v>
      </c>
      <c r="S1895" s="26">
        <v>0</v>
      </c>
      <c r="T1895" s="26">
        <v>0</v>
      </c>
      <c r="U1895" s="26" t="s">
        <v>98</v>
      </c>
      <c r="V1895" s="26" t="s">
        <v>5346</v>
      </c>
      <c r="W1895" s="26">
        <v>0</v>
      </c>
      <c r="X1895" s="26">
        <v>0</v>
      </c>
      <c r="Y1895" s="25">
        <v>46216</v>
      </c>
      <c r="Z1895" s="27">
        <v>85</v>
      </c>
      <c r="AA1895" s="24" t="s">
        <v>5114</v>
      </c>
      <c r="AB1895" s="24" t="s">
        <v>25</v>
      </c>
      <c r="AC1895" s="24" t="s">
        <v>4714</v>
      </c>
      <c r="AD1895" s="24" t="s">
        <v>4750</v>
      </c>
    </row>
    <row r="1896" spans="1:30" x14ac:dyDescent="0.35">
      <c r="A1896" s="23">
        <v>1895</v>
      </c>
      <c r="B1896" s="24" t="s">
        <v>681</v>
      </c>
      <c r="C1896" s="24" t="s">
        <v>24</v>
      </c>
      <c r="D1896" s="24" t="s">
        <v>5441</v>
      </c>
      <c r="E1896" s="24"/>
      <c r="F1896" s="24"/>
      <c r="G1896" s="24"/>
      <c r="H1896" s="25">
        <v>46114</v>
      </c>
      <c r="I1896" s="25">
        <v>46132</v>
      </c>
      <c r="J1896" s="25">
        <v>46181</v>
      </c>
      <c r="K1896" s="26" t="s">
        <v>57</v>
      </c>
      <c r="L1896" s="26" t="s">
        <v>5442</v>
      </c>
      <c r="M1896" s="26" t="s">
        <v>58</v>
      </c>
      <c r="N1896" s="26" t="s">
        <v>5415</v>
      </c>
      <c r="O1896" s="26" t="s">
        <v>111</v>
      </c>
      <c r="P1896" s="26" t="s">
        <v>5435</v>
      </c>
      <c r="Q1896" s="26">
        <v>0</v>
      </c>
      <c r="R1896" s="26">
        <v>0</v>
      </c>
      <c r="S1896" s="26">
        <v>0</v>
      </c>
      <c r="T1896" s="26">
        <v>0</v>
      </c>
      <c r="U1896" s="26" t="s">
        <v>135</v>
      </c>
      <c r="V1896" s="26" t="s">
        <v>5446</v>
      </c>
      <c r="W1896" s="26">
        <v>0</v>
      </c>
      <c r="X1896" s="26">
        <v>0</v>
      </c>
      <c r="Y1896" s="25">
        <v>46216</v>
      </c>
      <c r="Z1896" s="27">
        <v>85</v>
      </c>
      <c r="AA1896" s="24" t="s">
        <v>5114</v>
      </c>
      <c r="AB1896" s="24" t="s">
        <v>25</v>
      </c>
      <c r="AC1896" s="24" t="s">
        <v>4714</v>
      </c>
      <c r="AD1896" s="24" t="s">
        <v>4750</v>
      </c>
    </row>
    <row r="1897" spans="1:30" x14ac:dyDescent="0.35">
      <c r="A1897" s="23">
        <v>1896</v>
      </c>
      <c r="B1897" s="24" t="s">
        <v>682</v>
      </c>
      <c r="C1897" s="24" t="s">
        <v>24</v>
      </c>
      <c r="D1897" s="24" t="s">
        <v>5441</v>
      </c>
      <c r="E1897" s="24"/>
      <c r="F1897" s="24"/>
      <c r="G1897" s="24"/>
      <c r="H1897" s="25">
        <v>46114</v>
      </c>
      <c r="I1897" s="25">
        <v>46132</v>
      </c>
      <c r="J1897" s="25">
        <v>46176</v>
      </c>
      <c r="K1897" s="26" t="s">
        <v>29</v>
      </c>
      <c r="L1897" s="26" t="s">
        <v>5110</v>
      </c>
      <c r="M1897" s="26" t="s">
        <v>27</v>
      </c>
      <c r="N1897" s="26" t="s">
        <v>5328</v>
      </c>
      <c r="O1897" s="26" t="s">
        <v>94</v>
      </c>
      <c r="P1897" s="26" t="s">
        <v>5329</v>
      </c>
      <c r="Q1897" s="26">
        <v>0</v>
      </c>
      <c r="R1897" s="26">
        <v>0</v>
      </c>
      <c r="S1897" s="26">
        <v>0</v>
      </c>
      <c r="T1897" s="26">
        <v>0</v>
      </c>
      <c r="U1897" s="26" t="s">
        <v>133</v>
      </c>
      <c r="V1897" s="26" t="s">
        <v>5445</v>
      </c>
      <c r="W1897" s="26">
        <v>0</v>
      </c>
      <c r="X1897" s="26">
        <v>0</v>
      </c>
      <c r="Y1897" s="25">
        <v>46216</v>
      </c>
      <c r="Z1897" s="27">
        <v>85</v>
      </c>
      <c r="AA1897" s="24" t="s">
        <v>5114</v>
      </c>
      <c r="AB1897" s="24" t="s">
        <v>25</v>
      </c>
      <c r="AC1897" s="24" t="s">
        <v>4714</v>
      </c>
      <c r="AD1897" s="24" t="s">
        <v>4750</v>
      </c>
    </row>
    <row r="1898" spans="1:30" x14ac:dyDescent="0.35">
      <c r="A1898" s="23">
        <v>1897</v>
      </c>
      <c r="B1898" s="24" t="s">
        <v>683</v>
      </c>
      <c r="C1898" s="24" t="s">
        <v>24</v>
      </c>
      <c r="D1898" s="24" t="s">
        <v>5441</v>
      </c>
      <c r="E1898" s="24"/>
      <c r="F1898" s="24"/>
      <c r="G1898" s="24"/>
      <c r="H1898" s="25">
        <v>46114</v>
      </c>
      <c r="I1898" s="25">
        <v>46132</v>
      </c>
      <c r="J1898" s="25">
        <v>46176</v>
      </c>
      <c r="K1898" s="26" t="s">
        <v>28</v>
      </c>
      <c r="L1898" s="26" t="s">
        <v>5237</v>
      </c>
      <c r="M1898" s="26" t="s">
        <v>30</v>
      </c>
      <c r="N1898" s="26" t="s">
        <v>5111</v>
      </c>
      <c r="O1898" s="26" t="s">
        <v>89</v>
      </c>
      <c r="P1898" s="26" t="s">
        <v>5238</v>
      </c>
      <c r="Q1898" s="26">
        <v>0</v>
      </c>
      <c r="R1898" s="26">
        <v>0</v>
      </c>
      <c r="S1898" s="26">
        <v>0</v>
      </c>
      <c r="T1898" s="26">
        <v>0</v>
      </c>
      <c r="U1898" s="26" t="s">
        <v>137</v>
      </c>
      <c r="V1898" s="26" t="s">
        <v>5447</v>
      </c>
      <c r="W1898" s="26">
        <v>0</v>
      </c>
      <c r="X1898" s="26">
        <v>0</v>
      </c>
      <c r="Y1898" s="25">
        <v>46216</v>
      </c>
      <c r="Z1898" s="27">
        <v>85</v>
      </c>
      <c r="AA1898" s="24" t="s">
        <v>5114</v>
      </c>
      <c r="AB1898" s="24" t="s">
        <v>25</v>
      </c>
      <c r="AC1898" s="24" t="s">
        <v>4714</v>
      </c>
      <c r="AD1898" s="24" t="s">
        <v>4750</v>
      </c>
    </row>
    <row r="1899" spans="1:30" x14ac:dyDescent="0.35">
      <c r="A1899" s="23">
        <v>1898</v>
      </c>
      <c r="B1899" s="24" t="s">
        <v>684</v>
      </c>
      <c r="C1899" s="24" t="s">
        <v>24</v>
      </c>
      <c r="D1899" s="24" t="s">
        <v>5441</v>
      </c>
      <c r="E1899" s="24"/>
      <c r="F1899" s="24"/>
      <c r="G1899" s="24"/>
      <c r="H1899" s="25">
        <v>46114</v>
      </c>
      <c r="I1899" s="25">
        <v>46132</v>
      </c>
      <c r="J1899" s="25">
        <v>46176</v>
      </c>
      <c r="K1899" s="26" t="s">
        <v>29</v>
      </c>
      <c r="L1899" s="26" t="s">
        <v>5110</v>
      </c>
      <c r="M1899" s="26" t="s">
        <v>27</v>
      </c>
      <c r="N1899" s="26" t="s">
        <v>5328</v>
      </c>
      <c r="O1899" s="26" t="s">
        <v>94</v>
      </c>
      <c r="P1899" s="26" t="s">
        <v>5329</v>
      </c>
      <c r="Q1899" s="26">
        <v>0</v>
      </c>
      <c r="R1899" s="26">
        <v>0</v>
      </c>
      <c r="S1899" s="26">
        <v>0</v>
      </c>
      <c r="T1899" s="26">
        <v>0</v>
      </c>
      <c r="U1899" s="26" t="s">
        <v>59</v>
      </c>
      <c r="V1899" s="26" t="s">
        <v>5549</v>
      </c>
      <c r="W1899" s="26">
        <v>0</v>
      </c>
      <c r="X1899" s="26">
        <v>0</v>
      </c>
      <c r="Y1899" s="25">
        <v>46216</v>
      </c>
      <c r="Z1899" s="27">
        <v>85</v>
      </c>
      <c r="AA1899" s="24" t="s">
        <v>5114</v>
      </c>
      <c r="AB1899" s="24" t="s">
        <v>25</v>
      </c>
      <c r="AC1899" s="24" t="s">
        <v>4714</v>
      </c>
      <c r="AD1899" s="24" t="s">
        <v>4750</v>
      </c>
    </row>
    <row r="1900" spans="1:30" x14ac:dyDescent="0.35">
      <c r="A1900" s="23">
        <v>1899</v>
      </c>
      <c r="B1900" s="24" t="s">
        <v>685</v>
      </c>
      <c r="C1900" s="24" t="s">
        <v>24</v>
      </c>
      <c r="D1900" s="24" t="s">
        <v>5441</v>
      </c>
      <c r="E1900" s="24"/>
      <c r="F1900" s="24"/>
      <c r="G1900" s="24"/>
      <c r="H1900" s="25">
        <v>46114</v>
      </c>
      <c r="I1900" s="25">
        <v>46132</v>
      </c>
      <c r="J1900" s="25">
        <v>46176</v>
      </c>
      <c r="K1900" s="26" t="s">
        <v>29</v>
      </c>
      <c r="L1900" s="26" t="s">
        <v>5110</v>
      </c>
      <c r="M1900" s="26" t="s">
        <v>27</v>
      </c>
      <c r="N1900" s="26" t="s">
        <v>5328</v>
      </c>
      <c r="O1900" s="26" t="s">
        <v>94</v>
      </c>
      <c r="P1900" s="26" t="s">
        <v>5329</v>
      </c>
      <c r="Q1900" s="26">
        <v>0</v>
      </c>
      <c r="R1900" s="26">
        <v>0</v>
      </c>
      <c r="S1900" s="26">
        <v>0</v>
      </c>
      <c r="T1900" s="26">
        <v>0</v>
      </c>
      <c r="U1900" s="26" t="s">
        <v>496</v>
      </c>
      <c r="V1900" s="26" t="s">
        <v>5433</v>
      </c>
      <c r="W1900" s="26">
        <v>0</v>
      </c>
      <c r="X1900" s="26">
        <v>0</v>
      </c>
      <c r="Y1900" s="25">
        <v>46216</v>
      </c>
      <c r="Z1900" s="27">
        <v>85</v>
      </c>
      <c r="AA1900" s="24" t="s">
        <v>5114</v>
      </c>
      <c r="AB1900" s="24" t="s">
        <v>25</v>
      </c>
      <c r="AC1900" s="24" t="s">
        <v>4714</v>
      </c>
      <c r="AD1900" s="24" t="s">
        <v>4750</v>
      </c>
    </row>
    <row r="1901" spans="1:30" x14ac:dyDescent="0.35">
      <c r="A1901" s="23">
        <v>1900</v>
      </c>
      <c r="B1901" s="24" t="s">
        <v>686</v>
      </c>
      <c r="C1901" s="24" t="s">
        <v>24</v>
      </c>
      <c r="D1901" s="24" t="s">
        <v>5441</v>
      </c>
      <c r="E1901" s="24"/>
      <c r="F1901" s="24"/>
      <c r="G1901" s="24"/>
      <c r="H1901" s="25">
        <v>46114</v>
      </c>
      <c r="I1901" s="25">
        <v>46132</v>
      </c>
      <c r="J1901" s="25">
        <v>46176</v>
      </c>
      <c r="K1901" s="26" t="s">
        <v>29</v>
      </c>
      <c r="L1901" s="26" t="s">
        <v>5110</v>
      </c>
      <c r="M1901" s="26" t="s">
        <v>27</v>
      </c>
      <c r="N1901" s="26" t="s">
        <v>5328</v>
      </c>
      <c r="O1901" s="26" t="s">
        <v>94</v>
      </c>
      <c r="P1901" s="26" t="s">
        <v>5329</v>
      </c>
      <c r="Q1901" s="26">
        <v>0</v>
      </c>
      <c r="R1901" s="26">
        <v>0</v>
      </c>
      <c r="S1901" s="26">
        <v>0</v>
      </c>
      <c r="T1901" s="26">
        <v>0</v>
      </c>
      <c r="U1901" s="26" t="s">
        <v>258</v>
      </c>
      <c r="V1901" s="26" t="s">
        <v>5460</v>
      </c>
      <c r="W1901" s="26">
        <v>0</v>
      </c>
      <c r="X1901" s="26">
        <v>0</v>
      </c>
      <c r="Y1901" s="25">
        <v>46216</v>
      </c>
      <c r="Z1901" s="27">
        <v>85</v>
      </c>
      <c r="AA1901" s="24" t="s">
        <v>5114</v>
      </c>
      <c r="AB1901" s="24" t="s">
        <v>25</v>
      </c>
      <c r="AC1901" s="24" t="s">
        <v>4714</v>
      </c>
      <c r="AD1901" s="24" t="s">
        <v>4750</v>
      </c>
    </row>
    <row r="1902" spans="1:30" x14ac:dyDescent="0.35">
      <c r="A1902" s="23">
        <v>1901</v>
      </c>
      <c r="B1902" s="24" t="s">
        <v>687</v>
      </c>
      <c r="C1902" s="24" t="s">
        <v>24</v>
      </c>
      <c r="D1902" s="24" t="s">
        <v>5441</v>
      </c>
      <c r="E1902" s="24"/>
      <c r="F1902" s="24"/>
      <c r="G1902" s="24"/>
      <c r="H1902" s="25">
        <v>46114</v>
      </c>
      <c r="I1902" s="25">
        <v>46132</v>
      </c>
      <c r="J1902" s="25">
        <v>46176</v>
      </c>
      <c r="K1902" s="26" t="s">
        <v>29</v>
      </c>
      <c r="L1902" s="26" t="s">
        <v>5110</v>
      </c>
      <c r="M1902" s="26" t="s">
        <v>27</v>
      </c>
      <c r="N1902" s="26" t="s">
        <v>5328</v>
      </c>
      <c r="O1902" s="26" t="s">
        <v>94</v>
      </c>
      <c r="P1902" s="26" t="s">
        <v>5329</v>
      </c>
      <c r="Q1902" s="26">
        <v>0</v>
      </c>
      <c r="R1902" s="26">
        <v>0</v>
      </c>
      <c r="S1902" s="26">
        <v>0</v>
      </c>
      <c r="T1902" s="26">
        <v>0</v>
      </c>
      <c r="U1902" s="26" t="s">
        <v>496</v>
      </c>
      <c r="V1902" s="26" t="s">
        <v>5433</v>
      </c>
      <c r="W1902" s="26">
        <v>0</v>
      </c>
      <c r="X1902" s="26">
        <v>0</v>
      </c>
      <c r="Y1902" s="25">
        <v>46216</v>
      </c>
      <c r="Z1902" s="27">
        <v>85</v>
      </c>
      <c r="AA1902" s="24" t="s">
        <v>5114</v>
      </c>
      <c r="AB1902" s="24" t="s">
        <v>25</v>
      </c>
      <c r="AC1902" s="24" t="s">
        <v>4714</v>
      </c>
      <c r="AD1902" s="24" t="s">
        <v>4750</v>
      </c>
    </row>
    <row r="1903" spans="1:30" x14ac:dyDescent="0.35">
      <c r="A1903" s="23">
        <v>1902</v>
      </c>
      <c r="B1903" s="24" t="s">
        <v>688</v>
      </c>
      <c r="C1903" s="24" t="s">
        <v>24</v>
      </c>
      <c r="D1903" s="24" t="s">
        <v>5441</v>
      </c>
      <c r="E1903" s="24"/>
      <c r="F1903" s="24"/>
      <c r="G1903" s="24"/>
      <c r="H1903" s="25">
        <v>46114</v>
      </c>
      <c r="I1903" s="25">
        <v>46132</v>
      </c>
      <c r="J1903" s="25">
        <v>46176</v>
      </c>
      <c r="K1903" s="26" t="s">
        <v>29</v>
      </c>
      <c r="L1903" s="26" t="s">
        <v>5110</v>
      </c>
      <c r="M1903" s="26" t="s">
        <v>27</v>
      </c>
      <c r="N1903" s="26" t="s">
        <v>5328</v>
      </c>
      <c r="O1903" s="26" t="s">
        <v>94</v>
      </c>
      <c r="P1903" s="26" t="s">
        <v>5329</v>
      </c>
      <c r="Q1903" s="26">
        <v>0</v>
      </c>
      <c r="R1903" s="26">
        <v>0</v>
      </c>
      <c r="S1903" s="26">
        <v>0</v>
      </c>
      <c r="T1903" s="26">
        <v>0</v>
      </c>
      <c r="U1903" s="26" t="s">
        <v>496</v>
      </c>
      <c r="V1903" s="26" t="s">
        <v>5433</v>
      </c>
      <c r="W1903" s="26">
        <v>0</v>
      </c>
      <c r="X1903" s="26">
        <v>0</v>
      </c>
      <c r="Y1903" s="25">
        <v>46216</v>
      </c>
      <c r="Z1903" s="27">
        <v>85</v>
      </c>
      <c r="AA1903" s="24" t="s">
        <v>5114</v>
      </c>
      <c r="AB1903" s="24" t="s">
        <v>25</v>
      </c>
      <c r="AC1903" s="24" t="s">
        <v>4714</v>
      </c>
      <c r="AD1903" s="24" t="s">
        <v>4750</v>
      </c>
    </row>
    <row r="1904" spans="1:30" x14ac:dyDescent="0.35">
      <c r="A1904" s="23">
        <v>1903</v>
      </c>
      <c r="B1904" s="24" t="s">
        <v>689</v>
      </c>
      <c r="C1904" s="24" t="s">
        <v>24</v>
      </c>
      <c r="D1904" s="24" t="s">
        <v>5441</v>
      </c>
      <c r="E1904" s="24"/>
      <c r="F1904" s="24"/>
      <c r="G1904" s="24"/>
      <c r="H1904" s="25">
        <v>46114</v>
      </c>
      <c r="I1904" s="25">
        <v>46132</v>
      </c>
      <c r="J1904" s="25">
        <v>46195</v>
      </c>
      <c r="K1904" s="26" t="s">
        <v>29</v>
      </c>
      <c r="L1904" s="26" t="s">
        <v>5110</v>
      </c>
      <c r="M1904" s="26" t="s">
        <v>27</v>
      </c>
      <c r="N1904" s="26" t="s">
        <v>5328</v>
      </c>
      <c r="O1904" s="26" t="s">
        <v>94</v>
      </c>
      <c r="P1904" s="26" t="s">
        <v>5329</v>
      </c>
      <c r="Q1904" s="26">
        <v>0</v>
      </c>
      <c r="R1904" s="26">
        <v>0</v>
      </c>
      <c r="S1904" s="26">
        <v>0</v>
      </c>
      <c r="T1904" s="26">
        <v>0</v>
      </c>
      <c r="U1904" s="26" t="s">
        <v>31</v>
      </c>
      <c r="V1904" s="26" t="s">
        <v>5456</v>
      </c>
      <c r="W1904" s="26">
        <v>0</v>
      </c>
      <c r="X1904" s="26">
        <v>0</v>
      </c>
      <c r="Y1904" s="25">
        <v>46216</v>
      </c>
      <c r="Z1904" s="27">
        <v>85</v>
      </c>
      <c r="AA1904" s="24" t="s">
        <v>5114</v>
      </c>
      <c r="AB1904" s="24" t="s">
        <v>25</v>
      </c>
      <c r="AC1904" s="24" t="s">
        <v>4714</v>
      </c>
      <c r="AD1904" s="24" t="s">
        <v>4750</v>
      </c>
    </row>
    <row r="1905" spans="1:30" x14ac:dyDescent="0.35">
      <c r="A1905" s="23">
        <v>1904</v>
      </c>
      <c r="B1905" s="24" t="s">
        <v>690</v>
      </c>
      <c r="C1905" s="24" t="s">
        <v>24</v>
      </c>
      <c r="D1905" s="24" t="s">
        <v>5441</v>
      </c>
      <c r="E1905" s="24"/>
      <c r="F1905" s="24"/>
      <c r="G1905" s="24"/>
      <c r="H1905" s="25">
        <v>46114</v>
      </c>
      <c r="I1905" s="25">
        <v>46132</v>
      </c>
      <c r="J1905" s="25">
        <v>46176</v>
      </c>
      <c r="K1905" s="26" t="s">
        <v>28</v>
      </c>
      <c r="L1905" s="26" t="s">
        <v>5237</v>
      </c>
      <c r="M1905" s="26" t="s">
        <v>30</v>
      </c>
      <c r="N1905" s="26" t="s">
        <v>5111</v>
      </c>
      <c r="O1905" s="26" t="s">
        <v>89</v>
      </c>
      <c r="P1905" s="26" t="s">
        <v>5238</v>
      </c>
      <c r="Q1905" s="26">
        <v>0</v>
      </c>
      <c r="R1905" s="26">
        <v>0</v>
      </c>
      <c r="S1905" s="26">
        <v>0</v>
      </c>
      <c r="T1905" s="26">
        <v>0</v>
      </c>
      <c r="U1905" s="26" t="s">
        <v>137</v>
      </c>
      <c r="V1905" s="26" t="s">
        <v>5447</v>
      </c>
      <c r="W1905" s="26">
        <v>0</v>
      </c>
      <c r="X1905" s="26">
        <v>0</v>
      </c>
      <c r="Y1905" s="25">
        <v>46216</v>
      </c>
      <c r="Z1905" s="27">
        <v>85</v>
      </c>
      <c r="AA1905" s="24" t="s">
        <v>5114</v>
      </c>
      <c r="AB1905" s="24" t="s">
        <v>25</v>
      </c>
      <c r="AC1905" s="24" t="s">
        <v>4714</v>
      </c>
      <c r="AD1905" s="24" t="s">
        <v>4750</v>
      </c>
    </row>
    <row r="1906" spans="1:30" x14ac:dyDescent="0.35">
      <c r="A1906" s="23">
        <v>1905</v>
      </c>
      <c r="B1906" s="24" t="s">
        <v>691</v>
      </c>
      <c r="C1906" s="24" t="s">
        <v>24</v>
      </c>
      <c r="D1906" s="24" t="s">
        <v>5441</v>
      </c>
      <c r="E1906" s="24"/>
      <c r="F1906" s="24"/>
      <c r="G1906" s="24"/>
      <c r="H1906" s="25">
        <v>46114</v>
      </c>
      <c r="I1906" s="25">
        <v>46132</v>
      </c>
      <c r="J1906" s="25">
        <v>46183</v>
      </c>
      <c r="K1906" s="26" t="s">
        <v>28</v>
      </c>
      <c r="L1906" s="26" t="s">
        <v>5237</v>
      </c>
      <c r="M1906" s="26" t="s">
        <v>30</v>
      </c>
      <c r="N1906" s="26" t="s">
        <v>5111</v>
      </c>
      <c r="O1906" s="26" t="s">
        <v>89</v>
      </c>
      <c r="P1906" s="26" t="s">
        <v>5238</v>
      </c>
      <c r="Q1906" s="26">
        <v>0</v>
      </c>
      <c r="R1906" s="26">
        <v>0</v>
      </c>
      <c r="S1906" s="26">
        <v>0</v>
      </c>
      <c r="T1906" s="26">
        <v>0</v>
      </c>
      <c r="U1906" s="26" t="s">
        <v>496</v>
      </c>
      <c r="V1906" s="26" t="s">
        <v>5433</v>
      </c>
      <c r="W1906" s="26">
        <v>0</v>
      </c>
      <c r="X1906" s="26">
        <v>0</v>
      </c>
      <c r="Y1906" s="25">
        <v>46216</v>
      </c>
      <c r="Z1906" s="27">
        <v>85</v>
      </c>
      <c r="AA1906" s="24" t="s">
        <v>5114</v>
      </c>
      <c r="AB1906" s="24" t="s">
        <v>25</v>
      </c>
      <c r="AC1906" s="24" t="s">
        <v>4714</v>
      </c>
      <c r="AD1906" s="24" t="s">
        <v>4750</v>
      </c>
    </row>
    <row r="1907" spans="1:30" x14ac:dyDescent="0.35">
      <c r="A1907" s="23">
        <v>1906</v>
      </c>
      <c r="B1907" s="24" t="s">
        <v>692</v>
      </c>
      <c r="C1907" s="24" t="s">
        <v>24</v>
      </c>
      <c r="D1907" s="24" t="s">
        <v>5441</v>
      </c>
      <c r="E1907" s="24"/>
      <c r="F1907" s="24"/>
      <c r="G1907" s="24"/>
      <c r="H1907" s="25">
        <v>46114</v>
      </c>
      <c r="I1907" s="25">
        <v>46132</v>
      </c>
      <c r="J1907" s="25">
        <v>46176</v>
      </c>
      <c r="K1907" s="26" t="s">
        <v>29</v>
      </c>
      <c r="L1907" s="26" t="s">
        <v>5110</v>
      </c>
      <c r="M1907" s="26" t="s">
        <v>27</v>
      </c>
      <c r="N1907" s="26" t="s">
        <v>5328</v>
      </c>
      <c r="O1907" s="26" t="s">
        <v>94</v>
      </c>
      <c r="P1907" s="26" t="s">
        <v>5329</v>
      </c>
      <c r="Q1907" s="26">
        <v>0</v>
      </c>
      <c r="R1907" s="26">
        <v>0</v>
      </c>
      <c r="S1907" s="26">
        <v>0</v>
      </c>
      <c r="T1907" s="26">
        <v>0</v>
      </c>
      <c r="U1907" s="26" t="s">
        <v>496</v>
      </c>
      <c r="V1907" s="26" t="s">
        <v>5433</v>
      </c>
      <c r="W1907" s="26">
        <v>0</v>
      </c>
      <c r="X1907" s="26">
        <v>0</v>
      </c>
      <c r="Y1907" s="25">
        <v>46216</v>
      </c>
      <c r="Z1907" s="27">
        <v>85</v>
      </c>
      <c r="AA1907" s="24" t="s">
        <v>5114</v>
      </c>
      <c r="AB1907" s="24" t="s">
        <v>25</v>
      </c>
      <c r="AC1907" s="24" t="s">
        <v>4714</v>
      </c>
      <c r="AD1907" s="24" t="s">
        <v>4750</v>
      </c>
    </row>
    <row r="1908" spans="1:30" x14ac:dyDescent="0.35">
      <c r="A1908" s="23">
        <v>1907</v>
      </c>
      <c r="B1908" s="24" t="s">
        <v>693</v>
      </c>
      <c r="C1908" s="24" t="s">
        <v>24</v>
      </c>
      <c r="D1908" s="24" t="s">
        <v>5441</v>
      </c>
      <c r="E1908" s="24"/>
      <c r="F1908" s="24"/>
      <c r="G1908" s="24"/>
      <c r="H1908" s="25">
        <v>46114</v>
      </c>
      <c r="I1908" s="25">
        <v>46132</v>
      </c>
      <c r="J1908" s="25">
        <v>46176</v>
      </c>
      <c r="K1908" s="26" t="s">
        <v>28</v>
      </c>
      <c r="L1908" s="26" t="s">
        <v>5237</v>
      </c>
      <c r="M1908" s="26" t="s">
        <v>30</v>
      </c>
      <c r="N1908" s="26" t="s">
        <v>5111</v>
      </c>
      <c r="O1908" s="26" t="s">
        <v>89</v>
      </c>
      <c r="P1908" s="26" t="s">
        <v>5238</v>
      </c>
      <c r="Q1908" s="26">
        <v>0</v>
      </c>
      <c r="R1908" s="26">
        <v>0</v>
      </c>
      <c r="S1908" s="26">
        <v>0</v>
      </c>
      <c r="T1908" s="26">
        <v>0</v>
      </c>
      <c r="U1908" s="26" t="s">
        <v>137</v>
      </c>
      <c r="V1908" s="26" t="s">
        <v>5447</v>
      </c>
      <c r="W1908" s="26">
        <v>0</v>
      </c>
      <c r="X1908" s="26">
        <v>0</v>
      </c>
      <c r="Y1908" s="25">
        <v>46216</v>
      </c>
      <c r="Z1908" s="27">
        <v>85</v>
      </c>
      <c r="AA1908" s="24" t="s">
        <v>5114</v>
      </c>
      <c r="AB1908" s="24" t="s">
        <v>25</v>
      </c>
      <c r="AC1908" s="24" t="s">
        <v>4714</v>
      </c>
      <c r="AD1908" s="24" t="s">
        <v>4750</v>
      </c>
    </row>
    <row r="1909" spans="1:30" x14ac:dyDescent="0.35">
      <c r="A1909" s="23">
        <v>1908</v>
      </c>
      <c r="B1909" s="24" t="s">
        <v>694</v>
      </c>
      <c r="C1909" s="24" t="s">
        <v>24</v>
      </c>
      <c r="D1909" s="24" t="s">
        <v>5441</v>
      </c>
      <c r="E1909" s="24"/>
      <c r="F1909" s="24"/>
      <c r="G1909" s="24"/>
      <c r="H1909" s="25">
        <v>46114</v>
      </c>
      <c r="I1909" s="25">
        <v>46132</v>
      </c>
      <c r="J1909" s="25">
        <v>46176</v>
      </c>
      <c r="K1909" s="26" t="s">
        <v>29</v>
      </c>
      <c r="L1909" s="26" t="s">
        <v>5110</v>
      </c>
      <c r="M1909" s="26" t="s">
        <v>27</v>
      </c>
      <c r="N1909" s="26" t="s">
        <v>5328</v>
      </c>
      <c r="O1909" s="26" t="s">
        <v>94</v>
      </c>
      <c r="P1909" s="26" t="s">
        <v>5329</v>
      </c>
      <c r="Q1909" s="26">
        <v>0</v>
      </c>
      <c r="R1909" s="26">
        <v>0</v>
      </c>
      <c r="S1909" s="26">
        <v>0</v>
      </c>
      <c r="T1909" s="26">
        <v>0</v>
      </c>
      <c r="U1909" s="26" t="s">
        <v>59</v>
      </c>
      <c r="V1909" s="26" t="s">
        <v>5549</v>
      </c>
      <c r="W1909" s="26">
        <v>0</v>
      </c>
      <c r="X1909" s="26">
        <v>0</v>
      </c>
      <c r="Y1909" s="25">
        <v>46216</v>
      </c>
      <c r="Z1909" s="27">
        <v>85</v>
      </c>
      <c r="AA1909" s="24" t="s">
        <v>5114</v>
      </c>
      <c r="AB1909" s="24" t="s">
        <v>25</v>
      </c>
      <c r="AC1909" s="24" t="s">
        <v>4714</v>
      </c>
      <c r="AD1909" s="24" t="s">
        <v>4750</v>
      </c>
    </row>
    <row r="1910" spans="1:30" x14ac:dyDescent="0.35">
      <c r="A1910" s="23">
        <v>1909</v>
      </c>
      <c r="B1910" s="24" t="s">
        <v>695</v>
      </c>
      <c r="C1910" s="24" t="s">
        <v>24</v>
      </c>
      <c r="D1910" s="24" t="s">
        <v>5441</v>
      </c>
      <c r="E1910" s="24"/>
      <c r="F1910" s="24"/>
      <c r="G1910" s="24"/>
      <c r="H1910" s="25">
        <v>46114</v>
      </c>
      <c r="I1910" s="25">
        <v>46132</v>
      </c>
      <c r="J1910" s="25">
        <v>46183</v>
      </c>
      <c r="K1910" s="26" t="s">
        <v>28</v>
      </c>
      <c r="L1910" s="26" t="s">
        <v>5237</v>
      </c>
      <c r="M1910" s="26" t="s">
        <v>30</v>
      </c>
      <c r="N1910" s="26" t="s">
        <v>5111</v>
      </c>
      <c r="O1910" s="26" t="s">
        <v>89</v>
      </c>
      <c r="P1910" s="26" t="s">
        <v>5238</v>
      </c>
      <c r="Q1910" s="26">
        <v>0</v>
      </c>
      <c r="R1910" s="26">
        <v>0</v>
      </c>
      <c r="S1910" s="26">
        <v>0</v>
      </c>
      <c r="T1910" s="26">
        <v>0</v>
      </c>
      <c r="U1910" s="26" t="s">
        <v>119</v>
      </c>
      <c r="V1910" s="26" t="s">
        <v>5443</v>
      </c>
      <c r="W1910" s="26">
        <v>0</v>
      </c>
      <c r="X1910" s="26">
        <v>0</v>
      </c>
      <c r="Y1910" s="25">
        <v>46216</v>
      </c>
      <c r="Z1910" s="27">
        <v>85</v>
      </c>
      <c r="AA1910" s="24" t="s">
        <v>5114</v>
      </c>
      <c r="AB1910" s="24" t="s">
        <v>25</v>
      </c>
      <c r="AC1910" s="24" t="s">
        <v>4714</v>
      </c>
      <c r="AD1910" s="24" t="s">
        <v>4750</v>
      </c>
    </row>
    <row r="1911" spans="1:30" x14ac:dyDescent="0.35">
      <c r="A1911" s="23">
        <v>1910</v>
      </c>
      <c r="B1911" s="24" t="s">
        <v>696</v>
      </c>
      <c r="C1911" s="24" t="s">
        <v>24</v>
      </c>
      <c r="D1911" s="24" t="s">
        <v>5441</v>
      </c>
      <c r="E1911" s="24"/>
      <c r="F1911" s="24"/>
      <c r="G1911" s="24"/>
      <c r="H1911" s="25">
        <v>46114</v>
      </c>
      <c r="I1911" s="25">
        <v>46132</v>
      </c>
      <c r="J1911" s="25">
        <v>46195</v>
      </c>
      <c r="K1911" s="26" t="s">
        <v>29</v>
      </c>
      <c r="L1911" s="26" t="s">
        <v>5110</v>
      </c>
      <c r="M1911" s="26" t="s">
        <v>27</v>
      </c>
      <c r="N1911" s="26" t="s">
        <v>5328</v>
      </c>
      <c r="O1911" s="26" t="s">
        <v>94</v>
      </c>
      <c r="P1911" s="26" t="s">
        <v>5329</v>
      </c>
      <c r="Q1911" s="26">
        <v>0</v>
      </c>
      <c r="R1911" s="26">
        <v>0</v>
      </c>
      <c r="S1911" s="26">
        <v>0</v>
      </c>
      <c r="T1911" s="26">
        <v>0</v>
      </c>
      <c r="U1911" s="26" t="s">
        <v>90</v>
      </c>
      <c r="V1911" s="26" t="s">
        <v>5239</v>
      </c>
      <c r="W1911" s="26">
        <v>0</v>
      </c>
      <c r="X1911" s="26">
        <v>0</v>
      </c>
      <c r="Y1911" s="25">
        <v>46216</v>
      </c>
      <c r="Z1911" s="27">
        <v>85</v>
      </c>
      <c r="AA1911" s="24" t="s">
        <v>5114</v>
      </c>
      <c r="AB1911" s="24" t="s">
        <v>25</v>
      </c>
      <c r="AC1911" s="24" t="s">
        <v>4714</v>
      </c>
      <c r="AD1911" s="24" t="s">
        <v>4750</v>
      </c>
    </row>
    <row r="1912" spans="1:30" x14ac:dyDescent="0.35">
      <c r="A1912" s="23">
        <v>1911</v>
      </c>
      <c r="B1912" s="24" t="s">
        <v>697</v>
      </c>
      <c r="C1912" s="24" t="s">
        <v>24</v>
      </c>
      <c r="D1912" s="24" t="s">
        <v>5441</v>
      </c>
      <c r="E1912" s="24"/>
      <c r="F1912" s="24"/>
      <c r="G1912" s="24"/>
      <c r="H1912" s="25">
        <v>46114</v>
      </c>
      <c r="I1912" s="25">
        <v>46132</v>
      </c>
      <c r="J1912" s="25">
        <v>46176</v>
      </c>
      <c r="K1912" s="26" t="s">
        <v>28</v>
      </c>
      <c r="L1912" s="26" t="s">
        <v>5237</v>
      </c>
      <c r="M1912" s="26" t="s">
        <v>30</v>
      </c>
      <c r="N1912" s="26" t="s">
        <v>5111</v>
      </c>
      <c r="O1912" s="26" t="s">
        <v>89</v>
      </c>
      <c r="P1912" s="26" t="s">
        <v>5238</v>
      </c>
      <c r="Q1912" s="26">
        <v>0</v>
      </c>
      <c r="R1912" s="26">
        <v>0</v>
      </c>
      <c r="S1912" s="26">
        <v>0</v>
      </c>
      <c r="T1912" s="26">
        <v>0</v>
      </c>
      <c r="U1912" s="26" t="s">
        <v>133</v>
      </c>
      <c r="V1912" s="26" t="s">
        <v>5445</v>
      </c>
      <c r="W1912" s="26">
        <v>0</v>
      </c>
      <c r="X1912" s="26">
        <v>0</v>
      </c>
      <c r="Y1912" s="25">
        <v>46216</v>
      </c>
      <c r="Z1912" s="27">
        <v>85</v>
      </c>
      <c r="AA1912" s="24" t="s">
        <v>5114</v>
      </c>
      <c r="AB1912" s="24" t="s">
        <v>25</v>
      </c>
      <c r="AC1912" s="24" t="s">
        <v>4714</v>
      </c>
      <c r="AD1912" s="24" t="s">
        <v>4750</v>
      </c>
    </row>
    <row r="1913" spans="1:30" x14ac:dyDescent="0.35">
      <c r="A1913" s="23">
        <v>1912</v>
      </c>
      <c r="B1913" s="24" t="s">
        <v>698</v>
      </c>
      <c r="C1913" s="24" t="s">
        <v>24</v>
      </c>
      <c r="D1913" s="24" t="s">
        <v>5441</v>
      </c>
      <c r="E1913" s="24"/>
      <c r="F1913" s="24"/>
      <c r="G1913" s="24"/>
      <c r="H1913" s="25">
        <v>46114</v>
      </c>
      <c r="I1913" s="25">
        <v>46132</v>
      </c>
      <c r="J1913" s="25">
        <v>46183</v>
      </c>
      <c r="K1913" s="26" t="s">
        <v>28</v>
      </c>
      <c r="L1913" s="26" t="s">
        <v>5237</v>
      </c>
      <c r="M1913" s="26" t="s">
        <v>30</v>
      </c>
      <c r="N1913" s="26" t="s">
        <v>5111</v>
      </c>
      <c r="O1913" s="26" t="s">
        <v>89</v>
      </c>
      <c r="P1913" s="26" t="s">
        <v>5238</v>
      </c>
      <c r="Q1913" s="26">
        <v>0</v>
      </c>
      <c r="R1913" s="26">
        <v>0</v>
      </c>
      <c r="S1913" s="26">
        <v>0</v>
      </c>
      <c r="T1913" s="26">
        <v>0</v>
      </c>
      <c r="U1913" s="26" t="s">
        <v>137</v>
      </c>
      <c r="V1913" s="26" t="s">
        <v>5447</v>
      </c>
      <c r="W1913" s="26">
        <v>0</v>
      </c>
      <c r="X1913" s="26">
        <v>0</v>
      </c>
      <c r="Y1913" s="25">
        <v>46216</v>
      </c>
      <c r="Z1913" s="27">
        <v>85</v>
      </c>
      <c r="AA1913" s="24" t="s">
        <v>5114</v>
      </c>
      <c r="AB1913" s="24" t="s">
        <v>25</v>
      </c>
      <c r="AC1913" s="24" t="s">
        <v>4714</v>
      </c>
      <c r="AD1913" s="24" t="s">
        <v>4750</v>
      </c>
    </row>
    <row r="1914" spans="1:30" x14ac:dyDescent="0.35">
      <c r="A1914" s="23">
        <v>1913</v>
      </c>
      <c r="B1914" s="24" t="s">
        <v>699</v>
      </c>
      <c r="C1914" s="24" t="s">
        <v>24</v>
      </c>
      <c r="D1914" s="24" t="s">
        <v>5441</v>
      </c>
      <c r="E1914" s="24"/>
      <c r="F1914" s="24"/>
      <c r="G1914" s="24"/>
      <c r="H1914" s="25">
        <v>46114</v>
      </c>
      <c r="I1914" s="25">
        <v>46132</v>
      </c>
      <c r="J1914" s="25">
        <v>46183</v>
      </c>
      <c r="K1914" s="26" t="s">
        <v>28</v>
      </c>
      <c r="L1914" s="26" t="s">
        <v>5237</v>
      </c>
      <c r="M1914" s="26" t="s">
        <v>30</v>
      </c>
      <c r="N1914" s="26" t="s">
        <v>5111</v>
      </c>
      <c r="O1914" s="26" t="s">
        <v>89</v>
      </c>
      <c r="P1914" s="26" t="s">
        <v>5238</v>
      </c>
      <c r="Q1914" s="26">
        <v>0</v>
      </c>
      <c r="R1914" s="26">
        <v>0</v>
      </c>
      <c r="S1914" s="26">
        <v>0</v>
      </c>
      <c r="T1914" s="26">
        <v>0</v>
      </c>
      <c r="U1914" s="26" t="s">
        <v>137</v>
      </c>
      <c r="V1914" s="26" t="s">
        <v>5447</v>
      </c>
      <c r="W1914" s="26">
        <v>0</v>
      </c>
      <c r="X1914" s="26">
        <v>0</v>
      </c>
      <c r="Y1914" s="25">
        <v>46216</v>
      </c>
      <c r="Z1914" s="27">
        <v>85</v>
      </c>
      <c r="AA1914" s="24" t="s">
        <v>5114</v>
      </c>
      <c r="AB1914" s="24" t="s">
        <v>25</v>
      </c>
      <c r="AC1914" s="24" t="s">
        <v>4714</v>
      </c>
      <c r="AD1914" s="24" t="s">
        <v>4750</v>
      </c>
    </row>
    <row r="1915" spans="1:30" x14ac:dyDescent="0.35">
      <c r="A1915" s="23">
        <v>1914</v>
      </c>
      <c r="B1915" s="24" t="s">
        <v>700</v>
      </c>
      <c r="C1915" s="24" t="s">
        <v>24</v>
      </c>
      <c r="D1915" s="24" t="s">
        <v>5441</v>
      </c>
      <c r="E1915" s="24"/>
      <c r="F1915" s="24"/>
      <c r="G1915" s="24"/>
      <c r="H1915" s="25">
        <v>46114</v>
      </c>
      <c r="I1915" s="25">
        <v>46132</v>
      </c>
      <c r="J1915" s="25">
        <v>46176</v>
      </c>
      <c r="K1915" s="26" t="s">
        <v>29</v>
      </c>
      <c r="L1915" s="26" t="s">
        <v>5110</v>
      </c>
      <c r="M1915" s="26" t="s">
        <v>27</v>
      </c>
      <c r="N1915" s="26" t="s">
        <v>5328</v>
      </c>
      <c r="O1915" s="26" t="s">
        <v>94</v>
      </c>
      <c r="P1915" s="26" t="s">
        <v>5329</v>
      </c>
      <c r="Q1915" s="26">
        <v>0</v>
      </c>
      <c r="R1915" s="26">
        <v>0</v>
      </c>
      <c r="S1915" s="26">
        <v>0</v>
      </c>
      <c r="T1915" s="26">
        <v>0</v>
      </c>
      <c r="U1915" s="26" t="s">
        <v>258</v>
      </c>
      <c r="V1915" s="26" t="s">
        <v>5460</v>
      </c>
      <c r="W1915" s="26">
        <v>0</v>
      </c>
      <c r="X1915" s="26">
        <v>0</v>
      </c>
      <c r="Y1915" s="25">
        <v>46216</v>
      </c>
      <c r="Z1915" s="27">
        <v>85</v>
      </c>
      <c r="AA1915" s="24" t="s">
        <v>5114</v>
      </c>
      <c r="AB1915" s="24" t="s">
        <v>25</v>
      </c>
      <c r="AC1915" s="24" t="s">
        <v>4714</v>
      </c>
      <c r="AD1915" s="24" t="s">
        <v>4750</v>
      </c>
    </row>
    <row r="1916" spans="1:30" x14ac:dyDescent="0.35">
      <c r="A1916" s="23">
        <v>1915</v>
      </c>
      <c r="B1916" s="24" t="s">
        <v>701</v>
      </c>
      <c r="C1916" s="24" t="s">
        <v>24</v>
      </c>
      <c r="D1916" s="24" t="s">
        <v>5441</v>
      </c>
      <c r="E1916" s="24"/>
      <c r="F1916" s="24"/>
      <c r="G1916" s="24"/>
      <c r="H1916" s="25">
        <v>46114</v>
      </c>
      <c r="I1916" s="25">
        <v>46132</v>
      </c>
      <c r="J1916" s="25">
        <v>46183</v>
      </c>
      <c r="K1916" s="26" t="s">
        <v>28</v>
      </c>
      <c r="L1916" s="26" t="s">
        <v>5237</v>
      </c>
      <c r="M1916" s="26" t="s">
        <v>30</v>
      </c>
      <c r="N1916" s="26" t="s">
        <v>5111</v>
      </c>
      <c r="O1916" s="26" t="s">
        <v>89</v>
      </c>
      <c r="P1916" s="26" t="s">
        <v>5238</v>
      </c>
      <c r="Q1916" s="26">
        <v>0</v>
      </c>
      <c r="R1916" s="26">
        <v>0</v>
      </c>
      <c r="S1916" s="26">
        <v>0</v>
      </c>
      <c r="T1916" s="26">
        <v>0</v>
      </c>
      <c r="U1916" s="26" t="s">
        <v>119</v>
      </c>
      <c r="V1916" s="26" t="s">
        <v>5443</v>
      </c>
      <c r="W1916" s="26">
        <v>0</v>
      </c>
      <c r="X1916" s="26">
        <v>0</v>
      </c>
      <c r="Y1916" s="25">
        <v>46216</v>
      </c>
      <c r="Z1916" s="27">
        <v>85</v>
      </c>
      <c r="AA1916" s="24" t="s">
        <v>5114</v>
      </c>
      <c r="AB1916" s="24" t="s">
        <v>25</v>
      </c>
      <c r="AC1916" s="24" t="s">
        <v>4714</v>
      </c>
      <c r="AD1916" s="24" t="s">
        <v>4750</v>
      </c>
    </row>
    <row r="1917" spans="1:30" x14ac:dyDescent="0.35">
      <c r="A1917" s="23">
        <v>1916</v>
      </c>
      <c r="B1917" s="24" t="s">
        <v>702</v>
      </c>
      <c r="C1917" s="24" t="s">
        <v>24</v>
      </c>
      <c r="D1917" s="24" t="s">
        <v>5441</v>
      </c>
      <c r="E1917" s="24"/>
      <c r="F1917" s="24"/>
      <c r="G1917" s="24"/>
      <c r="H1917" s="25">
        <v>46114</v>
      </c>
      <c r="I1917" s="25">
        <v>46132</v>
      </c>
      <c r="J1917" s="25">
        <v>46176</v>
      </c>
      <c r="K1917" s="26" t="s">
        <v>28</v>
      </c>
      <c r="L1917" s="26" t="s">
        <v>5237</v>
      </c>
      <c r="M1917" s="26" t="s">
        <v>30</v>
      </c>
      <c r="N1917" s="26" t="s">
        <v>5111</v>
      </c>
      <c r="O1917" s="26" t="s">
        <v>89</v>
      </c>
      <c r="P1917" s="26" t="s">
        <v>5238</v>
      </c>
      <c r="Q1917" s="26">
        <v>0</v>
      </c>
      <c r="R1917" s="26">
        <v>0</v>
      </c>
      <c r="S1917" s="26">
        <v>0</v>
      </c>
      <c r="T1917" s="26">
        <v>0</v>
      </c>
      <c r="U1917" s="26" t="s">
        <v>98</v>
      </c>
      <c r="V1917" s="26" t="s">
        <v>5346</v>
      </c>
      <c r="W1917" s="26">
        <v>0</v>
      </c>
      <c r="X1917" s="26">
        <v>0</v>
      </c>
      <c r="Y1917" s="25">
        <v>46216</v>
      </c>
      <c r="Z1917" s="27">
        <v>85</v>
      </c>
      <c r="AA1917" s="24" t="s">
        <v>5114</v>
      </c>
      <c r="AB1917" s="24" t="s">
        <v>25</v>
      </c>
      <c r="AC1917" s="24" t="s">
        <v>4714</v>
      </c>
      <c r="AD1917" s="24" t="s">
        <v>4750</v>
      </c>
    </row>
    <row r="1918" spans="1:30" x14ac:dyDescent="0.35">
      <c r="A1918" s="23">
        <v>1917</v>
      </c>
      <c r="B1918" s="24" t="s">
        <v>703</v>
      </c>
      <c r="C1918" s="24" t="s">
        <v>24</v>
      </c>
      <c r="D1918" s="24" t="s">
        <v>5441</v>
      </c>
      <c r="E1918" s="24"/>
      <c r="F1918" s="24"/>
      <c r="G1918" s="24"/>
      <c r="H1918" s="25">
        <v>46114</v>
      </c>
      <c r="I1918" s="25">
        <v>46132</v>
      </c>
      <c r="J1918" s="25">
        <v>46161</v>
      </c>
      <c r="K1918" s="26" t="s">
        <v>57</v>
      </c>
      <c r="L1918" s="26" t="s">
        <v>5442</v>
      </c>
      <c r="M1918" s="26" t="s">
        <v>58</v>
      </c>
      <c r="N1918" s="26" t="s">
        <v>5415</v>
      </c>
      <c r="O1918" s="26" t="s">
        <v>111</v>
      </c>
      <c r="P1918" s="26" t="s">
        <v>5435</v>
      </c>
      <c r="Q1918" s="26">
        <v>0</v>
      </c>
      <c r="R1918" s="26">
        <v>0</v>
      </c>
      <c r="S1918" s="26">
        <v>0</v>
      </c>
      <c r="T1918" s="26">
        <v>0</v>
      </c>
      <c r="U1918" s="26" t="s">
        <v>409</v>
      </c>
      <c r="V1918" s="26" t="s">
        <v>5463</v>
      </c>
      <c r="W1918" s="26">
        <v>0</v>
      </c>
      <c r="X1918" s="26">
        <v>0</v>
      </c>
      <c r="Y1918" s="25">
        <v>46216</v>
      </c>
      <c r="Z1918" s="27">
        <v>85</v>
      </c>
      <c r="AA1918" s="24" t="s">
        <v>5114</v>
      </c>
      <c r="AB1918" s="24" t="s">
        <v>25</v>
      </c>
      <c r="AC1918" s="24" t="s">
        <v>4714</v>
      </c>
      <c r="AD1918" s="24" t="s">
        <v>4750</v>
      </c>
    </row>
    <row r="1919" spans="1:30" x14ac:dyDescent="0.35">
      <c r="A1919" s="23">
        <v>1918</v>
      </c>
      <c r="B1919" s="24" t="s">
        <v>704</v>
      </c>
      <c r="C1919" s="24" t="s">
        <v>24</v>
      </c>
      <c r="D1919" s="24" t="s">
        <v>5441</v>
      </c>
      <c r="E1919" s="24"/>
      <c r="F1919" s="24"/>
      <c r="G1919" s="24"/>
      <c r="H1919" s="25">
        <v>46114</v>
      </c>
      <c r="I1919" s="25">
        <v>46132</v>
      </c>
      <c r="J1919" s="25">
        <v>46176</v>
      </c>
      <c r="K1919" s="26" t="s">
        <v>28</v>
      </c>
      <c r="L1919" s="26" t="s">
        <v>5237</v>
      </c>
      <c r="M1919" s="26" t="s">
        <v>30</v>
      </c>
      <c r="N1919" s="26" t="s">
        <v>5111</v>
      </c>
      <c r="O1919" s="26" t="s">
        <v>89</v>
      </c>
      <c r="P1919" s="26" t="s">
        <v>5238</v>
      </c>
      <c r="Q1919" s="26">
        <v>0</v>
      </c>
      <c r="R1919" s="26">
        <v>0</v>
      </c>
      <c r="S1919" s="26">
        <v>0</v>
      </c>
      <c r="T1919" s="26">
        <v>0</v>
      </c>
      <c r="U1919" s="26" t="s">
        <v>98</v>
      </c>
      <c r="V1919" s="26" t="s">
        <v>5346</v>
      </c>
      <c r="W1919" s="26">
        <v>0</v>
      </c>
      <c r="X1919" s="26">
        <v>0</v>
      </c>
      <c r="Y1919" s="25">
        <v>46216</v>
      </c>
      <c r="Z1919" s="27">
        <v>85</v>
      </c>
      <c r="AA1919" s="24" t="s">
        <v>5114</v>
      </c>
      <c r="AB1919" s="24" t="s">
        <v>25</v>
      </c>
      <c r="AC1919" s="24" t="s">
        <v>4714</v>
      </c>
      <c r="AD1919" s="24" t="s">
        <v>4750</v>
      </c>
    </row>
    <row r="1920" spans="1:30" x14ac:dyDescent="0.35">
      <c r="A1920" s="23">
        <v>1919</v>
      </c>
      <c r="B1920" s="24" t="s">
        <v>705</v>
      </c>
      <c r="C1920" s="24" t="s">
        <v>24</v>
      </c>
      <c r="D1920" s="24" t="s">
        <v>5441</v>
      </c>
      <c r="E1920" s="24"/>
      <c r="F1920" s="24"/>
      <c r="G1920" s="24"/>
      <c r="H1920" s="25">
        <v>46114</v>
      </c>
      <c r="I1920" s="25">
        <v>46132</v>
      </c>
      <c r="J1920" s="25">
        <v>46176</v>
      </c>
      <c r="K1920" s="26" t="s">
        <v>28</v>
      </c>
      <c r="L1920" s="26" t="s">
        <v>5237</v>
      </c>
      <c r="M1920" s="26" t="s">
        <v>30</v>
      </c>
      <c r="N1920" s="26" t="s">
        <v>5111</v>
      </c>
      <c r="O1920" s="26" t="s">
        <v>89</v>
      </c>
      <c r="P1920" s="26" t="s">
        <v>5238</v>
      </c>
      <c r="Q1920" s="26">
        <v>0</v>
      </c>
      <c r="R1920" s="26">
        <v>0</v>
      </c>
      <c r="S1920" s="26">
        <v>0</v>
      </c>
      <c r="T1920" s="26">
        <v>0</v>
      </c>
      <c r="U1920" s="26" t="s">
        <v>137</v>
      </c>
      <c r="V1920" s="26" t="s">
        <v>5447</v>
      </c>
      <c r="W1920" s="26">
        <v>0</v>
      </c>
      <c r="X1920" s="26">
        <v>0</v>
      </c>
      <c r="Y1920" s="25">
        <v>46216</v>
      </c>
      <c r="Z1920" s="27">
        <v>85</v>
      </c>
      <c r="AA1920" s="24" t="s">
        <v>5114</v>
      </c>
      <c r="AB1920" s="24" t="s">
        <v>25</v>
      </c>
      <c r="AC1920" s="24" t="s">
        <v>4714</v>
      </c>
      <c r="AD1920" s="24" t="s">
        <v>4750</v>
      </c>
    </row>
    <row r="1921" spans="1:30" x14ac:dyDescent="0.35">
      <c r="A1921" s="23">
        <v>1920</v>
      </c>
      <c r="B1921" s="24" t="s">
        <v>706</v>
      </c>
      <c r="C1921" s="24" t="s">
        <v>24</v>
      </c>
      <c r="D1921" s="24" t="s">
        <v>5441</v>
      </c>
      <c r="E1921" s="24"/>
      <c r="F1921" s="24"/>
      <c r="G1921" s="24"/>
      <c r="H1921" s="25">
        <v>46114</v>
      </c>
      <c r="I1921" s="25">
        <v>46132</v>
      </c>
      <c r="J1921" s="25">
        <v>46176</v>
      </c>
      <c r="K1921" s="26" t="s">
        <v>28</v>
      </c>
      <c r="L1921" s="26" t="s">
        <v>5237</v>
      </c>
      <c r="M1921" s="26" t="s">
        <v>30</v>
      </c>
      <c r="N1921" s="26" t="s">
        <v>5111</v>
      </c>
      <c r="O1921" s="26" t="s">
        <v>89</v>
      </c>
      <c r="P1921" s="26" t="s">
        <v>5238</v>
      </c>
      <c r="Q1921" s="26">
        <v>0</v>
      </c>
      <c r="R1921" s="26">
        <v>0</v>
      </c>
      <c r="S1921" s="26">
        <v>0</v>
      </c>
      <c r="T1921" s="26">
        <v>0</v>
      </c>
      <c r="U1921" s="26" t="s">
        <v>137</v>
      </c>
      <c r="V1921" s="26" t="s">
        <v>5447</v>
      </c>
      <c r="W1921" s="26">
        <v>0</v>
      </c>
      <c r="X1921" s="26">
        <v>0</v>
      </c>
      <c r="Y1921" s="25">
        <v>46216</v>
      </c>
      <c r="Z1921" s="27">
        <v>85</v>
      </c>
      <c r="AA1921" s="24" t="s">
        <v>5114</v>
      </c>
      <c r="AB1921" s="24" t="s">
        <v>25</v>
      </c>
      <c r="AC1921" s="24" t="s">
        <v>4714</v>
      </c>
      <c r="AD1921" s="24" t="s">
        <v>4750</v>
      </c>
    </row>
    <row r="1922" spans="1:30" x14ac:dyDescent="0.35">
      <c r="A1922" s="23">
        <v>1921</v>
      </c>
      <c r="B1922" s="24" t="s">
        <v>707</v>
      </c>
      <c r="C1922" s="24" t="s">
        <v>24</v>
      </c>
      <c r="D1922" s="24" t="s">
        <v>5441</v>
      </c>
      <c r="E1922" s="24"/>
      <c r="F1922" s="24"/>
      <c r="G1922" s="24"/>
      <c r="H1922" s="25">
        <v>46114</v>
      </c>
      <c r="I1922" s="25">
        <v>46132</v>
      </c>
      <c r="J1922" s="25">
        <v>46176</v>
      </c>
      <c r="K1922" s="26" t="s">
        <v>28</v>
      </c>
      <c r="L1922" s="26" t="s">
        <v>5237</v>
      </c>
      <c r="M1922" s="26" t="s">
        <v>30</v>
      </c>
      <c r="N1922" s="26" t="s">
        <v>5111</v>
      </c>
      <c r="O1922" s="26" t="s">
        <v>89</v>
      </c>
      <c r="P1922" s="26" t="s">
        <v>5238</v>
      </c>
      <c r="Q1922" s="26">
        <v>0</v>
      </c>
      <c r="R1922" s="26">
        <v>0</v>
      </c>
      <c r="S1922" s="26">
        <v>0</v>
      </c>
      <c r="T1922" s="26">
        <v>0</v>
      </c>
      <c r="U1922" s="26" t="s">
        <v>137</v>
      </c>
      <c r="V1922" s="26" t="s">
        <v>5447</v>
      </c>
      <c r="W1922" s="26">
        <v>0</v>
      </c>
      <c r="X1922" s="26">
        <v>0</v>
      </c>
      <c r="Y1922" s="25">
        <v>46216</v>
      </c>
      <c r="Z1922" s="27">
        <v>85</v>
      </c>
      <c r="AA1922" s="24" t="s">
        <v>5114</v>
      </c>
      <c r="AB1922" s="24" t="s">
        <v>25</v>
      </c>
      <c r="AC1922" s="24" t="s">
        <v>4714</v>
      </c>
      <c r="AD1922" s="24" t="s">
        <v>4750</v>
      </c>
    </row>
    <row r="1923" spans="1:30" x14ac:dyDescent="0.35">
      <c r="A1923" s="23">
        <v>1922</v>
      </c>
      <c r="B1923" s="24" t="s">
        <v>708</v>
      </c>
      <c r="C1923" s="24" t="s">
        <v>24</v>
      </c>
      <c r="D1923" s="24" t="s">
        <v>5441</v>
      </c>
      <c r="E1923" s="24"/>
      <c r="F1923" s="24"/>
      <c r="G1923" s="24"/>
      <c r="H1923" s="25">
        <v>46114</v>
      </c>
      <c r="I1923" s="25">
        <v>46132</v>
      </c>
      <c r="J1923" s="25">
        <v>46176</v>
      </c>
      <c r="K1923" s="26" t="s">
        <v>28</v>
      </c>
      <c r="L1923" s="26" t="s">
        <v>5237</v>
      </c>
      <c r="M1923" s="26" t="s">
        <v>30</v>
      </c>
      <c r="N1923" s="26" t="s">
        <v>5111</v>
      </c>
      <c r="O1923" s="26" t="s">
        <v>89</v>
      </c>
      <c r="P1923" s="26" t="s">
        <v>5238</v>
      </c>
      <c r="Q1923" s="26">
        <v>0</v>
      </c>
      <c r="R1923" s="26">
        <v>0</v>
      </c>
      <c r="S1923" s="26">
        <v>0</v>
      </c>
      <c r="T1923" s="26">
        <v>0</v>
      </c>
      <c r="U1923" s="26" t="s">
        <v>137</v>
      </c>
      <c r="V1923" s="26" t="s">
        <v>5447</v>
      </c>
      <c r="W1923" s="26">
        <v>0</v>
      </c>
      <c r="X1923" s="26">
        <v>0</v>
      </c>
      <c r="Y1923" s="25">
        <v>46216</v>
      </c>
      <c r="Z1923" s="27">
        <v>85</v>
      </c>
      <c r="AA1923" s="24" t="s">
        <v>5114</v>
      </c>
      <c r="AB1923" s="24" t="s">
        <v>25</v>
      </c>
      <c r="AC1923" s="24" t="s">
        <v>4714</v>
      </c>
      <c r="AD1923" s="24" t="s">
        <v>4750</v>
      </c>
    </row>
    <row r="1924" spans="1:30" x14ac:dyDescent="0.35">
      <c r="A1924" s="23">
        <v>1923</v>
      </c>
      <c r="B1924" s="24" t="s">
        <v>709</v>
      </c>
      <c r="C1924" s="24" t="s">
        <v>24</v>
      </c>
      <c r="D1924" s="24" t="s">
        <v>5441</v>
      </c>
      <c r="E1924" s="24"/>
      <c r="F1924" s="24"/>
      <c r="G1924" s="24"/>
      <c r="H1924" s="25">
        <v>46114</v>
      </c>
      <c r="I1924" s="25">
        <v>46132</v>
      </c>
      <c r="J1924" s="25">
        <v>46183</v>
      </c>
      <c r="K1924" s="26" t="s">
        <v>28</v>
      </c>
      <c r="L1924" s="26" t="s">
        <v>5237</v>
      </c>
      <c r="M1924" s="26" t="s">
        <v>30</v>
      </c>
      <c r="N1924" s="26" t="s">
        <v>5111</v>
      </c>
      <c r="O1924" s="26" t="s">
        <v>89</v>
      </c>
      <c r="P1924" s="26" t="s">
        <v>5238</v>
      </c>
      <c r="Q1924" s="26">
        <v>0</v>
      </c>
      <c r="R1924" s="26">
        <v>0</v>
      </c>
      <c r="S1924" s="26">
        <v>0</v>
      </c>
      <c r="T1924" s="26">
        <v>0</v>
      </c>
      <c r="U1924" s="26" t="s">
        <v>119</v>
      </c>
      <c r="V1924" s="26" t="s">
        <v>5443</v>
      </c>
      <c r="W1924" s="26">
        <v>0</v>
      </c>
      <c r="X1924" s="26">
        <v>0</v>
      </c>
      <c r="Y1924" s="25">
        <v>46216</v>
      </c>
      <c r="Z1924" s="27">
        <v>85</v>
      </c>
      <c r="AA1924" s="24" t="s">
        <v>5114</v>
      </c>
      <c r="AB1924" s="24" t="s">
        <v>25</v>
      </c>
      <c r="AC1924" s="24" t="s">
        <v>4714</v>
      </c>
      <c r="AD1924" s="24" t="s">
        <v>4750</v>
      </c>
    </row>
    <row r="1925" spans="1:30" x14ac:dyDescent="0.35">
      <c r="A1925" s="23">
        <v>1924</v>
      </c>
      <c r="B1925" s="24" t="s">
        <v>710</v>
      </c>
      <c r="C1925" s="24" t="s">
        <v>24</v>
      </c>
      <c r="D1925" s="24" t="s">
        <v>5441</v>
      </c>
      <c r="E1925" s="24"/>
      <c r="F1925" s="24"/>
      <c r="G1925" s="24"/>
      <c r="H1925" s="25">
        <v>46114</v>
      </c>
      <c r="I1925" s="25">
        <v>46132</v>
      </c>
      <c r="J1925" s="25">
        <v>46176</v>
      </c>
      <c r="K1925" s="26" t="s">
        <v>28</v>
      </c>
      <c r="L1925" s="26" t="s">
        <v>5237</v>
      </c>
      <c r="M1925" s="26" t="s">
        <v>30</v>
      </c>
      <c r="N1925" s="26" t="s">
        <v>5111</v>
      </c>
      <c r="O1925" s="26" t="s">
        <v>89</v>
      </c>
      <c r="P1925" s="26" t="s">
        <v>5238</v>
      </c>
      <c r="Q1925" s="26">
        <v>0</v>
      </c>
      <c r="R1925" s="26">
        <v>0</v>
      </c>
      <c r="S1925" s="26">
        <v>0</v>
      </c>
      <c r="T1925" s="26">
        <v>0</v>
      </c>
      <c r="U1925" s="26" t="s">
        <v>133</v>
      </c>
      <c r="V1925" s="26" t="s">
        <v>5445</v>
      </c>
      <c r="W1925" s="26">
        <v>0</v>
      </c>
      <c r="X1925" s="26">
        <v>0</v>
      </c>
      <c r="Y1925" s="25">
        <v>46216</v>
      </c>
      <c r="Z1925" s="27">
        <v>85</v>
      </c>
      <c r="AA1925" s="24" t="s">
        <v>5114</v>
      </c>
      <c r="AB1925" s="24" t="s">
        <v>25</v>
      </c>
      <c r="AC1925" s="24" t="s">
        <v>4714</v>
      </c>
      <c r="AD1925" s="24" t="s">
        <v>4750</v>
      </c>
    </row>
    <row r="1926" spans="1:30" x14ac:dyDescent="0.35">
      <c r="A1926" s="23">
        <v>1925</v>
      </c>
      <c r="B1926" s="24" t="s">
        <v>711</v>
      </c>
      <c r="C1926" s="24" t="s">
        <v>24</v>
      </c>
      <c r="D1926" s="24" t="s">
        <v>5441</v>
      </c>
      <c r="E1926" s="24"/>
      <c r="F1926" s="24"/>
      <c r="G1926" s="24"/>
      <c r="H1926" s="25">
        <v>46114</v>
      </c>
      <c r="I1926" s="25">
        <v>46132</v>
      </c>
      <c r="J1926" s="25">
        <v>46176</v>
      </c>
      <c r="K1926" s="26" t="s">
        <v>29</v>
      </c>
      <c r="L1926" s="26" t="s">
        <v>5110</v>
      </c>
      <c r="M1926" s="26" t="s">
        <v>27</v>
      </c>
      <c r="N1926" s="26" t="s">
        <v>5328</v>
      </c>
      <c r="O1926" s="26" t="s">
        <v>94</v>
      </c>
      <c r="P1926" s="26" t="s">
        <v>5329</v>
      </c>
      <c r="Q1926" s="26">
        <v>0</v>
      </c>
      <c r="R1926" s="26">
        <v>0</v>
      </c>
      <c r="S1926" s="26">
        <v>0</v>
      </c>
      <c r="T1926" s="26">
        <v>0</v>
      </c>
      <c r="U1926" s="26" t="s">
        <v>137</v>
      </c>
      <c r="V1926" s="26" t="s">
        <v>5447</v>
      </c>
      <c r="W1926" s="26">
        <v>0</v>
      </c>
      <c r="X1926" s="26">
        <v>0</v>
      </c>
      <c r="Y1926" s="25">
        <v>46216</v>
      </c>
      <c r="Z1926" s="27">
        <v>85</v>
      </c>
      <c r="AA1926" s="24" t="s">
        <v>5114</v>
      </c>
      <c r="AB1926" s="24" t="s">
        <v>25</v>
      </c>
      <c r="AC1926" s="24" t="s">
        <v>4714</v>
      </c>
      <c r="AD1926" s="24" t="s">
        <v>4750</v>
      </c>
    </row>
    <row r="1927" spans="1:30" x14ac:dyDescent="0.35">
      <c r="A1927" s="23">
        <v>1926</v>
      </c>
      <c r="B1927" s="24" t="s">
        <v>712</v>
      </c>
      <c r="C1927" s="24" t="s">
        <v>24</v>
      </c>
      <c r="D1927" s="24" t="s">
        <v>5441</v>
      </c>
      <c r="E1927" s="24"/>
      <c r="F1927" s="24"/>
      <c r="G1927" s="24"/>
      <c r="H1927" s="25">
        <v>46114</v>
      </c>
      <c r="I1927" s="25">
        <v>46132</v>
      </c>
      <c r="J1927" s="25">
        <v>46195</v>
      </c>
      <c r="K1927" s="26" t="s">
        <v>29</v>
      </c>
      <c r="L1927" s="26" t="s">
        <v>5110</v>
      </c>
      <c r="M1927" s="26" t="s">
        <v>27</v>
      </c>
      <c r="N1927" s="26" t="s">
        <v>5328</v>
      </c>
      <c r="O1927" s="26" t="s">
        <v>94</v>
      </c>
      <c r="P1927" s="26" t="s">
        <v>5329</v>
      </c>
      <c r="Q1927" s="26">
        <v>0</v>
      </c>
      <c r="R1927" s="26">
        <v>0</v>
      </c>
      <c r="S1927" s="26">
        <v>0</v>
      </c>
      <c r="T1927" s="26">
        <v>0</v>
      </c>
      <c r="U1927" s="26" t="s">
        <v>496</v>
      </c>
      <c r="V1927" s="26" t="s">
        <v>5433</v>
      </c>
      <c r="W1927" s="26">
        <v>0</v>
      </c>
      <c r="X1927" s="26">
        <v>0</v>
      </c>
      <c r="Y1927" s="25">
        <v>46216</v>
      </c>
      <c r="Z1927" s="27">
        <v>85</v>
      </c>
      <c r="AA1927" s="24" t="s">
        <v>5114</v>
      </c>
      <c r="AB1927" s="24" t="s">
        <v>25</v>
      </c>
      <c r="AC1927" s="24" t="s">
        <v>4714</v>
      </c>
      <c r="AD1927" s="24" t="s">
        <v>4750</v>
      </c>
    </row>
    <row r="1928" spans="1:30" x14ac:dyDescent="0.35">
      <c r="A1928" s="23">
        <v>1927</v>
      </c>
      <c r="B1928" s="24" t="s">
        <v>713</v>
      </c>
      <c r="C1928" s="24" t="s">
        <v>24</v>
      </c>
      <c r="D1928" s="24" t="s">
        <v>5441</v>
      </c>
      <c r="E1928" s="24"/>
      <c r="F1928" s="24"/>
      <c r="G1928" s="24"/>
      <c r="H1928" s="25">
        <v>46114</v>
      </c>
      <c r="I1928" s="25">
        <v>46132</v>
      </c>
      <c r="J1928" s="25">
        <v>46176</v>
      </c>
      <c r="K1928" s="26" t="s">
        <v>29</v>
      </c>
      <c r="L1928" s="26" t="s">
        <v>5110</v>
      </c>
      <c r="M1928" s="26" t="s">
        <v>27</v>
      </c>
      <c r="N1928" s="26" t="s">
        <v>5328</v>
      </c>
      <c r="O1928" s="26" t="s">
        <v>94</v>
      </c>
      <c r="P1928" s="26" t="s">
        <v>5329</v>
      </c>
      <c r="Q1928" s="26">
        <v>0</v>
      </c>
      <c r="R1928" s="26">
        <v>0</v>
      </c>
      <c r="S1928" s="26">
        <v>0</v>
      </c>
      <c r="T1928" s="26">
        <v>0</v>
      </c>
      <c r="U1928" s="26" t="s">
        <v>258</v>
      </c>
      <c r="V1928" s="26" t="s">
        <v>5460</v>
      </c>
      <c r="W1928" s="26">
        <v>0</v>
      </c>
      <c r="X1928" s="26">
        <v>0</v>
      </c>
      <c r="Y1928" s="25">
        <v>46216</v>
      </c>
      <c r="Z1928" s="27">
        <v>85</v>
      </c>
      <c r="AA1928" s="24" t="s">
        <v>5114</v>
      </c>
      <c r="AB1928" s="24" t="s">
        <v>25</v>
      </c>
      <c r="AC1928" s="24" t="s">
        <v>4714</v>
      </c>
      <c r="AD1928" s="24" t="s">
        <v>4750</v>
      </c>
    </row>
    <row r="1929" spans="1:30" x14ac:dyDescent="0.35">
      <c r="A1929" s="23">
        <v>1928</v>
      </c>
      <c r="B1929" s="24" t="s">
        <v>714</v>
      </c>
      <c r="C1929" s="24" t="s">
        <v>24</v>
      </c>
      <c r="D1929" s="24" t="s">
        <v>5441</v>
      </c>
      <c r="E1929" s="24"/>
      <c r="F1929" s="24"/>
      <c r="G1929" s="24"/>
      <c r="H1929" s="25">
        <v>46114</v>
      </c>
      <c r="I1929" s="25">
        <v>46132</v>
      </c>
      <c r="J1929" s="25">
        <v>46183</v>
      </c>
      <c r="K1929" s="26" t="s">
        <v>28</v>
      </c>
      <c r="L1929" s="26" t="s">
        <v>5237</v>
      </c>
      <c r="M1929" s="26" t="s">
        <v>30</v>
      </c>
      <c r="N1929" s="26" t="s">
        <v>5111</v>
      </c>
      <c r="O1929" s="26" t="s">
        <v>89</v>
      </c>
      <c r="P1929" s="26" t="s">
        <v>5238</v>
      </c>
      <c r="Q1929" s="26">
        <v>0</v>
      </c>
      <c r="R1929" s="26">
        <v>0</v>
      </c>
      <c r="S1929" s="26">
        <v>0</v>
      </c>
      <c r="T1929" s="26">
        <v>0</v>
      </c>
      <c r="U1929" s="26" t="s">
        <v>95</v>
      </c>
      <c r="V1929" s="26" t="s">
        <v>5330</v>
      </c>
      <c r="W1929" s="26">
        <v>0</v>
      </c>
      <c r="X1929" s="26">
        <v>0</v>
      </c>
      <c r="Y1929" s="25">
        <v>46216</v>
      </c>
      <c r="Z1929" s="27">
        <v>85</v>
      </c>
      <c r="AA1929" s="24" t="s">
        <v>5114</v>
      </c>
      <c r="AB1929" s="24" t="s">
        <v>25</v>
      </c>
      <c r="AC1929" s="24" t="s">
        <v>4714</v>
      </c>
      <c r="AD1929" s="24" t="s">
        <v>4750</v>
      </c>
    </row>
    <row r="1930" spans="1:30" x14ac:dyDescent="0.35">
      <c r="A1930" s="23">
        <v>1929</v>
      </c>
      <c r="B1930" s="24" t="s">
        <v>715</v>
      </c>
      <c r="C1930" s="24" t="s">
        <v>24</v>
      </c>
      <c r="D1930" s="24" t="s">
        <v>5441</v>
      </c>
      <c r="E1930" s="24"/>
      <c r="F1930" s="24"/>
      <c r="G1930" s="24"/>
      <c r="H1930" s="25">
        <v>46114</v>
      </c>
      <c r="I1930" s="25">
        <v>46132</v>
      </c>
      <c r="J1930" s="25">
        <v>46195</v>
      </c>
      <c r="K1930" s="26" t="s">
        <v>29</v>
      </c>
      <c r="L1930" s="26" t="s">
        <v>5110</v>
      </c>
      <c r="M1930" s="26" t="s">
        <v>27</v>
      </c>
      <c r="N1930" s="26" t="s">
        <v>5328</v>
      </c>
      <c r="O1930" s="26" t="s">
        <v>94</v>
      </c>
      <c r="P1930" s="26" t="s">
        <v>5329</v>
      </c>
      <c r="Q1930" s="26">
        <v>0</v>
      </c>
      <c r="R1930" s="26">
        <v>0</v>
      </c>
      <c r="S1930" s="26">
        <v>0</v>
      </c>
      <c r="T1930" s="26">
        <v>0</v>
      </c>
      <c r="U1930" s="26" t="s">
        <v>98</v>
      </c>
      <c r="V1930" s="26" t="s">
        <v>5346</v>
      </c>
      <c r="W1930" s="26">
        <v>0</v>
      </c>
      <c r="X1930" s="26">
        <v>0</v>
      </c>
      <c r="Y1930" s="25">
        <v>46216</v>
      </c>
      <c r="Z1930" s="27">
        <v>85</v>
      </c>
      <c r="AA1930" s="24" t="s">
        <v>5114</v>
      </c>
      <c r="AB1930" s="24" t="s">
        <v>25</v>
      </c>
      <c r="AC1930" s="24" t="s">
        <v>4714</v>
      </c>
      <c r="AD1930" s="24" t="s">
        <v>4750</v>
      </c>
    </row>
    <row r="1931" spans="1:30" x14ac:dyDescent="0.35">
      <c r="A1931" s="23">
        <v>1930</v>
      </c>
      <c r="B1931" s="24" t="s">
        <v>716</v>
      </c>
      <c r="C1931" s="24" t="s">
        <v>24</v>
      </c>
      <c r="D1931" s="24" t="s">
        <v>5441</v>
      </c>
      <c r="E1931" s="24"/>
      <c r="F1931" s="24"/>
      <c r="G1931" s="24"/>
      <c r="H1931" s="25">
        <v>46114</v>
      </c>
      <c r="I1931" s="25">
        <v>46132</v>
      </c>
      <c r="J1931" s="25">
        <v>46176</v>
      </c>
      <c r="K1931" s="26" t="s">
        <v>28</v>
      </c>
      <c r="L1931" s="26" t="s">
        <v>5237</v>
      </c>
      <c r="M1931" s="26" t="s">
        <v>30</v>
      </c>
      <c r="N1931" s="26" t="s">
        <v>5111</v>
      </c>
      <c r="O1931" s="26" t="s">
        <v>89</v>
      </c>
      <c r="P1931" s="26" t="s">
        <v>5238</v>
      </c>
      <c r="Q1931" s="26">
        <v>0</v>
      </c>
      <c r="R1931" s="26">
        <v>0</v>
      </c>
      <c r="S1931" s="26">
        <v>0</v>
      </c>
      <c r="T1931" s="26">
        <v>0</v>
      </c>
      <c r="U1931" s="26" t="s">
        <v>133</v>
      </c>
      <c r="V1931" s="26" t="s">
        <v>5445</v>
      </c>
      <c r="W1931" s="26">
        <v>0</v>
      </c>
      <c r="X1931" s="26">
        <v>0</v>
      </c>
      <c r="Y1931" s="25">
        <v>46216</v>
      </c>
      <c r="Z1931" s="27">
        <v>85</v>
      </c>
      <c r="AA1931" s="24" t="s">
        <v>5114</v>
      </c>
      <c r="AB1931" s="24" t="s">
        <v>25</v>
      </c>
      <c r="AC1931" s="24" t="s">
        <v>4714</v>
      </c>
      <c r="AD1931" s="24" t="s">
        <v>4750</v>
      </c>
    </row>
    <row r="1932" spans="1:30" x14ac:dyDescent="0.35">
      <c r="A1932" s="23">
        <v>1931</v>
      </c>
      <c r="B1932" s="24" t="s">
        <v>717</v>
      </c>
      <c r="C1932" s="24" t="s">
        <v>24</v>
      </c>
      <c r="D1932" s="24" t="s">
        <v>5441</v>
      </c>
      <c r="E1932" s="24"/>
      <c r="F1932" s="24"/>
      <c r="G1932" s="24"/>
      <c r="H1932" s="25">
        <v>46114</v>
      </c>
      <c r="I1932" s="25">
        <v>46132</v>
      </c>
      <c r="J1932" s="25">
        <v>46176</v>
      </c>
      <c r="K1932" s="26" t="s">
        <v>29</v>
      </c>
      <c r="L1932" s="26" t="s">
        <v>5110</v>
      </c>
      <c r="M1932" s="26" t="s">
        <v>27</v>
      </c>
      <c r="N1932" s="26" t="s">
        <v>5328</v>
      </c>
      <c r="O1932" s="26" t="s">
        <v>94</v>
      </c>
      <c r="P1932" s="26" t="s">
        <v>5329</v>
      </c>
      <c r="Q1932" s="26">
        <v>0</v>
      </c>
      <c r="R1932" s="26">
        <v>0</v>
      </c>
      <c r="S1932" s="26">
        <v>0</v>
      </c>
      <c r="T1932" s="26">
        <v>0</v>
      </c>
      <c r="U1932" s="26" t="s">
        <v>119</v>
      </c>
      <c r="V1932" s="26" t="s">
        <v>5443</v>
      </c>
      <c r="W1932" s="26">
        <v>0</v>
      </c>
      <c r="X1932" s="26">
        <v>0</v>
      </c>
      <c r="Y1932" s="25">
        <v>46216</v>
      </c>
      <c r="Z1932" s="27">
        <v>85</v>
      </c>
      <c r="AA1932" s="24" t="s">
        <v>5114</v>
      </c>
      <c r="AB1932" s="24" t="s">
        <v>25</v>
      </c>
      <c r="AC1932" s="24" t="s">
        <v>4714</v>
      </c>
      <c r="AD1932" s="24" t="s">
        <v>4750</v>
      </c>
    </row>
    <row r="1933" spans="1:30" x14ac:dyDescent="0.35">
      <c r="A1933" s="23">
        <v>1932</v>
      </c>
      <c r="B1933" s="24" t="s">
        <v>718</v>
      </c>
      <c r="C1933" s="24" t="s">
        <v>24</v>
      </c>
      <c r="D1933" s="24" t="s">
        <v>5441</v>
      </c>
      <c r="E1933" s="24"/>
      <c r="F1933" s="24"/>
      <c r="G1933" s="24"/>
      <c r="H1933" s="25">
        <v>46114</v>
      </c>
      <c r="I1933" s="25">
        <v>46132</v>
      </c>
      <c r="J1933" s="25">
        <v>46176</v>
      </c>
      <c r="K1933" s="26" t="s">
        <v>28</v>
      </c>
      <c r="L1933" s="26" t="s">
        <v>5237</v>
      </c>
      <c r="M1933" s="26" t="s">
        <v>30</v>
      </c>
      <c r="N1933" s="26" t="s">
        <v>5111</v>
      </c>
      <c r="O1933" s="26" t="s">
        <v>89</v>
      </c>
      <c r="P1933" s="26" t="s">
        <v>5238</v>
      </c>
      <c r="Q1933" s="26">
        <v>0</v>
      </c>
      <c r="R1933" s="26">
        <v>0</v>
      </c>
      <c r="S1933" s="26">
        <v>0</v>
      </c>
      <c r="T1933" s="26">
        <v>0</v>
      </c>
      <c r="U1933" s="26" t="s">
        <v>133</v>
      </c>
      <c r="V1933" s="26" t="s">
        <v>5445</v>
      </c>
      <c r="W1933" s="26">
        <v>0</v>
      </c>
      <c r="X1933" s="26">
        <v>0</v>
      </c>
      <c r="Y1933" s="25">
        <v>46216</v>
      </c>
      <c r="Z1933" s="27">
        <v>85</v>
      </c>
      <c r="AA1933" s="24" t="s">
        <v>5114</v>
      </c>
      <c r="AB1933" s="24" t="s">
        <v>25</v>
      </c>
      <c r="AC1933" s="24" t="s">
        <v>4714</v>
      </c>
      <c r="AD1933" s="24" t="s">
        <v>4750</v>
      </c>
    </row>
    <row r="1934" spans="1:30" x14ac:dyDescent="0.35">
      <c r="A1934" s="23">
        <v>1933</v>
      </c>
      <c r="B1934" s="24" t="s">
        <v>719</v>
      </c>
      <c r="C1934" s="24" t="s">
        <v>24</v>
      </c>
      <c r="D1934" s="24" t="s">
        <v>5441</v>
      </c>
      <c r="E1934" s="24"/>
      <c r="F1934" s="24"/>
      <c r="G1934" s="24"/>
      <c r="H1934" s="25">
        <v>46114</v>
      </c>
      <c r="I1934" s="25">
        <v>46132</v>
      </c>
      <c r="J1934" s="25">
        <v>46176</v>
      </c>
      <c r="K1934" s="26" t="s">
        <v>28</v>
      </c>
      <c r="L1934" s="26" t="s">
        <v>5237</v>
      </c>
      <c r="M1934" s="26" t="s">
        <v>30</v>
      </c>
      <c r="N1934" s="26" t="s">
        <v>5111</v>
      </c>
      <c r="O1934" s="26" t="s">
        <v>89</v>
      </c>
      <c r="P1934" s="26" t="s">
        <v>5238</v>
      </c>
      <c r="Q1934" s="26">
        <v>0</v>
      </c>
      <c r="R1934" s="26">
        <v>0</v>
      </c>
      <c r="S1934" s="26">
        <v>0</v>
      </c>
      <c r="T1934" s="26">
        <v>0</v>
      </c>
      <c r="U1934" s="26" t="s">
        <v>98</v>
      </c>
      <c r="V1934" s="26" t="s">
        <v>5346</v>
      </c>
      <c r="W1934" s="26">
        <v>0</v>
      </c>
      <c r="X1934" s="26">
        <v>0</v>
      </c>
      <c r="Y1934" s="25">
        <v>46216</v>
      </c>
      <c r="Z1934" s="27">
        <v>85</v>
      </c>
      <c r="AA1934" s="24" t="s">
        <v>5114</v>
      </c>
      <c r="AB1934" s="24" t="s">
        <v>25</v>
      </c>
      <c r="AC1934" s="24" t="s">
        <v>4714</v>
      </c>
      <c r="AD1934" s="24" t="s">
        <v>4750</v>
      </c>
    </row>
    <row r="1935" spans="1:30" x14ac:dyDescent="0.35">
      <c r="A1935" s="23">
        <v>1934</v>
      </c>
      <c r="B1935" s="24" t="s">
        <v>720</v>
      </c>
      <c r="C1935" s="24" t="s">
        <v>24</v>
      </c>
      <c r="D1935" s="24" t="s">
        <v>5441</v>
      </c>
      <c r="E1935" s="24"/>
      <c r="F1935" s="24"/>
      <c r="G1935" s="24"/>
      <c r="H1935" s="25">
        <v>46114</v>
      </c>
      <c r="I1935" s="25">
        <v>46132</v>
      </c>
      <c r="J1935" s="25">
        <v>46176</v>
      </c>
      <c r="K1935" s="26" t="s">
        <v>29</v>
      </c>
      <c r="L1935" s="26" t="s">
        <v>5110</v>
      </c>
      <c r="M1935" s="26" t="s">
        <v>27</v>
      </c>
      <c r="N1935" s="26" t="s">
        <v>5328</v>
      </c>
      <c r="O1935" s="26" t="s">
        <v>94</v>
      </c>
      <c r="P1935" s="26" t="s">
        <v>5329</v>
      </c>
      <c r="Q1935" s="26">
        <v>0</v>
      </c>
      <c r="R1935" s="26">
        <v>0</v>
      </c>
      <c r="S1935" s="26">
        <v>0</v>
      </c>
      <c r="T1935" s="26">
        <v>0</v>
      </c>
      <c r="U1935" s="26" t="s">
        <v>133</v>
      </c>
      <c r="V1935" s="26" t="s">
        <v>5445</v>
      </c>
      <c r="W1935" s="26">
        <v>0</v>
      </c>
      <c r="X1935" s="26">
        <v>0</v>
      </c>
      <c r="Y1935" s="25">
        <v>46216</v>
      </c>
      <c r="Z1935" s="27">
        <v>85</v>
      </c>
      <c r="AA1935" s="24" t="s">
        <v>5114</v>
      </c>
      <c r="AB1935" s="24" t="s">
        <v>25</v>
      </c>
      <c r="AC1935" s="24" t="s">
        <v>4714</v>
      </c>
      <c r="AD1935" s="24" t="s">
        <v>4750</v>
      </c>
    </row>
    <row r="1936" spans="1:30" x14ac:dyDescent="0.35">
      <c r="A1936" s="23">
        <v>1935</v>
      </c>
      <c r="B1936" s="24" t="s">
        <v>721</v>
      </c>
      <c r="C1936" s="24" t="s">
        <v>24</v>
      </c>
      <c r="D1936" s="24" t="s">
        <v>5441</v>
      </c>
      <c r="E1936" s="24"/>
      <c r="F1936" s="24"/>
      <c r="G1936" s="24"/>
      <c r="H1936" s="25">
        <v>46114</v>
      </c>
      <c r="I1936" s="25">
        <v>46132</v>
      </c>
      <c r="J1936" s="25">
        <v>46183</v>
      </c>
      <c r="K1936" s="26" t="s">
        <v>28</v>
      </c>
      <c r="L1936" s="26" t="s">
        <v>5237</v>
      </c>
      <c r="M1936" s="26" t="s">
        <v>30</v>
      </c>
      <c r="N1936" s="26" t="s">
        <v>5111</v>
      </c>
      <c r="O1936" s="26" t="s">
        <v>89</v>
      </c>
      <c r="P1936" s="26" t="s">
        <v>5238</v>
      </c>
      <c r="Q1936" s="26">
        <v>0</v>
      </c>
      <c r="R1936" s="26">
        <v>0</v>
      </c>
      <c r="S1936" s="26">
        <v>0</v>
      </c>
      <c r="T1936" s="26">
        <v>0</v>
      </c>
      <c r="U1936" s="26" t="s">
        <v>119</v>
      </c>
      <c r="V1936" s="26" t="s">
        <v>5443</v>
      </c>
      <c r="W1936" s="26">
        <v>0</v>
      </c>
      <c r="X1936" s="26">
        <v>0</v>
      </c>
      <c r="Y1936" s="25">
        <v>46216</v>
      </c>
      <c r="Z1936" s="27">
        <v>85</v>
      </c>
      <c r="AA1936" s="24" t="s">
        <v>5114</v>
      </c>
      <c r="AB1936" s="24" t="s">
        <v>25</v>
      </c>
      <c r="AC1936" s="24" t="s">
        <v>4714</v>
      </c>
      <c r="AD1936" s="24" t="s">
        <v>4750</v>
      </c>
    </row>
    <row r="1937" spans="1:30" x14ac:dyDescent="0.35">
      <c r="A1937" s="23">
        <v>1936</v>
      </c>
      <c r="B1937" s="24" t="s">
        <v>722</v>
      </c>
      <c r="C1937" s="24" t="s">
        <v>24</v>
      </c>
      <c r="D1937" s="24" t="s">
        <v>5441</v>
      </c>
      <c r="E1937" s="24"/>
      <c r="F1937" s="24"/>
      <c r="G1937" s="24"/>
      <c r="H1937" s="25">
        <v>46114</v>
      </c>
      <c r="I1937" s="25">
        <v>46132</v>
      </c>
      <c r="J1937" s="25">
        <v>46176</v>
      </c>
      <c r="K1937" s="26" t="s">
        <v>29</v>
      </c>
      <c r="L1937" s="26" t="s">
        <v>5110</v>
      </c>
      <c r="M1937" s="26" t="s">
        <v>27</v>
      </c>
      <c r="N1937" s="26" t="s">
        <v>5328</v>
      </c>
      <c r="O1937" s="26" t="s">
        <v>94</v>
      </c>
      <c r="P1937" s="26" t="s">
        <v>5329</v>
      </c>
      <c r="Q1937" s="26">
        <v>0</v>
      </c>
      <c r="R1937" s="26">
        <v>0</v>
      </c>
      <c r="S1937" s="26">
        <v>0</v>
      </c>
      <c r="T1937" s="26">
        <v>0</v>
      </c>
      <c r="U1937" s="26" t="s">
        <v>137</v>
      </c>
      <c r="V1937" s="26" t="s">
        <v>5447</v>
      </c>
      <c r="W1937" s="26">
        <v>0</v>
      </c>
      <c r="X1937" s="26">
        <v>0</v>
      </c>
      <c r="Y1937" s="25">
        <v>46216</v>
      </c>
      <c r="Z1937" s="27">
        <v>85</v>
      </c>
      <c r="AA1937" s="24" t="s">
        <v>5114</v>
      </c>
      <c r="AB1937" s="24" t="s">
        <v>25</v>
      </c>
      <c r="AC1937" s="24" t="s">
        <v>4714</v>
      </c>
      <c r="AD1937" s="24" t="s">
        <v>4750</v>
      </c>
    </row>
    <row r="1938" spans="1:30" x14ac:dyDescent="0.35">
      <c r="A1938" s="23">
        <v>1937</v>
      </c>
      <c r="B1938" s="24" t="s">
        <v>723</v>
      </c>
      <c r="C1938" s="24" t="s">
        <v>24</v>
      </c>
      <c r="D1938" s="24" t="s">
        <v>5441</v>
      </c>
      <c r="E1938" s="24"/>
      <c r="F1938" s="24"/>
      <c r="G1938" s="24"/>
      <c r="H1938" s="25">
        <v>46114</v>
      </c>
      <c r="I1938" s="25">
        <v>46132</v>
      </c>
      <c r="J1938" s="25">
        <v>46195</v>
      </c>
      <c r="K1938" s="26" t="s">
        <v>29</v>
      </c>
      <c r="L1938" s="26" t="s">
        <v>5110</v>
      </c>
      <c r="M1938" s="26" t="s">
        <v>27</v>
      </c>
      <c r="N1938" s="26" t="s">
        <v>5328</v>
      </c>
      <c r="O1938" s="26" t="s">
        <v>94</v>
      </c>
      <c r="P1938" s="26" t="s">
        <v>5329</v>
      </c>
      <c r="Q1938" s="26">
        <v>0</v>
      </c>
      <c r="R1938" s="26">
        <v>0</v>
      </c>
      <c r="S1938" s="26">
        <v>0</v>
      </c>
      <c r="T1938" s="26">
        <v>0</v>
      </c>
      <c r="U1938" s="26" t="s">
        <v>98</v>
      </c>
      <c r="V1938" s="26" t="s">
        <v>5346</v>
      </c>
      <c r="W1938" s="26">
        <v>0</v>
      </c>
      <c r="X1938" s="26">
        <v>0</v>
      </c>
      <c r="Y1938" s="25">
        <v>46216</v>
      </c>
      <c r="Z1938" s="27">
        <v>85</v>
      </c>
      <c r="AA1938" s="24" t="s">
        <v>5114</v>
      </c>
      <c r="AB1938" s="24" t="s">
        <v>25</v>
      </c>
      <c r="AC1938" s="24" t="s">
        <v>4714</v>
      </c>
      <c r="AD1938" s="24" t="s">
        <v>4750</v>
      </c>
    </row>
    <row r="1939" spans="1:30" x14ac:dyDescent="0.35">
      <c r="A1939" s="23">
        <v>1938</v>
      </c>
      <c r="B1939" s="24" t="s">
        <v>724</v>
      </c>
      <c r="C1939" s="24" t="s">
        <v>24</v>
      </c>
      <c r="D1939" s="24" t="s">
        <v>5441</v>
      </c>
      <c r="E1939" s="24"/>
      <c r="F1939" s="24"/>
      <c r="G1939" s="24"/>
      <c r="H1939" s="25">
        <v>46114</v>
      </c>
      <c r="I1939" s="25">
        <v>46132</v>
      </c>
      <c r="J1939" s="25">
        <v>46183</v>
      </c>
      <c r="K1939" s="26" t="s">
        <v>28</v>
      </c>
      <c r="L1939" s="26" t="s">
        <v>5237</v>
      </c>
      <c r="M1939" s="26" t="s">
        <v>30</v>
      </c>
      <c r="N1939" s="26" t="s">
        <v>5111</v>
      </c>
      <c r="O1939" s="26" t="s">
        <v>89</v>
      </c>
      <c r="P1939" s="26" t="s">
        <v>5238</v>
      </c>
      <c r="Q1939" s="26">
        <v>0</v>
      </c>
      <c r="R1939" s="26">
        <v>0</v>
      </c>
      <c r="S1939" s="26">
        <v>0</v>
      </c>
      <c r="T1939" s="26">
        <v>0</v>
      </c>
      <c r="U1939" s="26" t="s">
        <v>119</v>
      </c>
      <c r="V1939" s="26" t="s">
        <v>5443</v>
      </c>
      <c r="W1939" s="26">
        <v>0</v>
      </c>
      <c r="X1939" s="26">
        <v>0</v>
      </c>
      <c r="Y1939" s="25">
        <v>46216</v>
      </c>
      <c r="Z1939" s="27">
        <v>85</v>
      </c>
      <c r="AA1939" s="24" t="s">
        <v>5114</v>
      </c>
      <c r="AB1939" s="24" t="s">
        <v>25</v>
      </c>
      <c r="AC1939" s="24" t="s">
        <v>4714</v>
      </c>
      <c r="AD1939" s="24" t="s">
        <v>4750</v>
      </c>
    </row>
    <row r="1940" spans="1:30" x14ac:dyDescent="0.35">
      <c r="A1940" s="23">
        <v>1939</v>
      </c>
      <c r="B1940" s="24" t="s">
        <v>725</v>
      </c>
      <c r="C1940" s="24" t="s">
        <v>24</v>
      </c>
      <c r="D1940" s="24" t="s">
        <v>5441</v>
      </c>
      <c r="E1940" s="24"/>
      <c r="F1940" s="24"/>
      <c r="G1940" s="24"/>
      <c r="H1940" s="25">
        <v>46114</v>
      </c>
      <c r="I1940" s="25">
        <v>46132</v>
      </c>
      <c r="J1940" s="25">
        <v>46176</v>
      </c>
      <c r="K1940" s="26" t="s">
        <v>28</v>
      </c>
      <c r="L1940" s="26" t="s">
        <v>5237</v>
      </c>
      <c r="M1940" s="26" t="s">
        <v>30</v>
      </c>
      <c r="N1940" s="26" t="s">
        <v>5111</v>
      </c>
      <c r="O1940" s="26" t="s">
        <v>89</v>
      </c>
      <c r="P1940" s="26" t="s">
        <v>5238</v>
      </c>
      <c r="Q1940" s="26">
        <v>0</v>
      </c>
      <c r="R1940" s="26">
        <v>0</v>
      </c>
      <c r="S1940" s="26">
        <v>0</v>
      </c>
      <c r="T1940" s="26">
        <v>0</v>
      </c>
      <c r="U1940" s="26" t="s">
        <v>98</v>
      </c>
      <c r="V1940" s="26" t="s">
        <v>5346</v>
      </c>
      <c r="W1940" s="26">
        <v>0</v>
      </c>
      <c r="X1940" s="26">
        <v>0</v>
      </c>
      <c r="Y1940" s="25">
        <v>46216</v>
      </c>
      <c r="Z1940" s="27">
        <v>85</v>
      </c>
      <c r="AA1940" s="24" t="s">
        <v>5114</v>
      </c>
      <c r="AB1940" s="24" t="s">
        <v>25</v>
      </c>
      <c r="AC1940" s="24" t="s">
        <v>4714</v>
      </c>
      <c r="AD1940" s="24" t="s">
        <v>4750</v>
      </c>
    </row>
    <row r="1941" spans="1:30" x14ac:dyDescent="0.35">
      <c r="A1941" s="23">
        <v>1940</v>
      </c>
      <c r="B1941" s="24" t="s">
        <v>726</v>
      </c>
      <c r="C1941" s="24" t="s">
        <v>24</v>
      </c>
      <c r="D1941" s="24" t="s">
        <v>5441</v>
      </c>
      <c r="E1941" s="24"/>
      <c r="F1941" s="24"/>
      <c r="G1941" s="24"/>
      <c r="H1941" s="25">
        <v>46114</v>
      </c>
      <c r="I1941" s="25">
        <v>46132</v>
      </c>
      <c r="J1941" s="25">
        <v>46195</v>
      </c>
      <c r="K1941" s="26" t="s">
        <v>29</v>
      </c>
      <c r="L1941" s="26" t="s">
        <v>5110</v>
      </c>
      <c r="M1941" s="26" t="s">
        <v>27</v>
      </c>
      <c r="N1941" s="26" t="s">
        <v>5328</v>
      </c>
      <c r="O1941" s="26" t="s">
        <v>94</v>
      </c>
      <c r="P1941" s="26" t="s">
        <v>5329</v>
      </c>
      <c r="Q1941" s="26">
        <v>0</v>
      </c>
      <c r="R1941" s="26">
        <v>0</v>
      </c>
      <c r="S1941" s="26">
        <v>0</v>
      </c>
      <c r="T1941" s="26">
        <v>0</v>
      </c>
      <c r="U1941" s="26" t="s">
        <v>496</v>
      </c>
      <c r="V1941" s="26" t="s">
        <v>5433</v>
      </c>
      <c r="W1941" s="26">
        <v>0</v>
      </c>
      <c r="X1941" s="26">
        <v>0</v>
      </c>
      <c r="Y1941" s="25">
        <v>46216</v>
      </c>
      <c r="Z1941" s="27">
        <v>85</v>
      </c>
      <c r="AA1941" s="24" t="s">
        <v>5114</v>
      </c>
      <c r="AB1941" s="24" t="s">
        <v>25</v>
      </c>
      <c r="AC1941" s="24" t="s">
        <v>4714</v>
      </c>
      <c r="AD1941" s="24" t="s">
        <v>4750</v>
      </c>
    </row>
    <row r="1942" spans="1:30" x14ac:dyDescent="0.35">
      <c r="A1942" s="23">
        <v>1941</v>
      </c>
      <c r="B1942" s="24" t="s">
        <v>727</v>
      </c>
      <c r="C1942" s="24" t="s">
        <v>24</v>
      </c>
      <c r="D1942" s="24" t="s">
        <v>5441</v>
      </c>
      <c r="E1942" s="24"/>
      <c r="F1942" s="24"/>
      <c r="G1942" s="24"/>
      <c r="H1942" s="25">
        <v>46114</v>
      </c>
      <c r="I1942" s="25">
        <v>46132</v>
      </c>
      <c r="J1942" s="25">
        <v>46195</v>
      </c>
      <c r="K1942" s="26" t="s">
        <v>29</v>
      </c>
      <c r="L1942" s="26" t="s">
        <v>5110</v>
      </c>
      <c r="M1942" s="26" t="s">
        <v>27</v>
      </c>
      <c r="N1942" s="26" t="s">
        <v>5328</v>
      </c>
      <c r="O1942" s="26" t="s">
        <v>94</v>
      </c>
      <c r="P1942" s="26" t="s">
        <v>5329</v>
      </c>
      <c r="Q1942" s="26">
        <v>0</v>
      </c>
      <c r="R1942" s="26">
        <v>0</v>
      </c>
      <c r="S1942" s="26">
        <v>0</v>
      </c>
      <c r="T1942" s="26">
        <v>0</v>
      </c>
      <c r="U1942" s="26" t="s">
        <v>59</v>
      </c>
      <c r="V1942" s="26" t="s">
        <v>5549</v>
      </c>
      <c r="W1942" s="26">
        <v>0</v>
      </c>
      <c r="X1942" s="26">
        <v>0</v>
      </c>
      <c r="Y1942" s="25">
        <v>46216</v>
      </c>
      <c r="Z1942" s="27">
        <v>85</v>
      </c>
      <c r="AA1942" s="24" t="s">
        <v>5114</v>
      </c>
      <c r="AB1942" s="24" t="s">
        <v>25</v>
      </c>
      <c r="AC1942" s="24" t="s">
        <v>4714</v>
      </c>
      <c r="AD1942" s="24" t="s">
        <v>4750</v>
      </c>
    </row>
    <row r="1943" spans="1:30" x14ac:dyDescent="0.35">
      <c r="A1943" s="23">
        <v>1942</v>
      </c>
      <c r="B1943" s="24" t="s">
        <v>728</v>
      </c>
      <c r="C1943" s="24" t="s">
        <v>24</v>
      </c>
      <c r="D1943" s="24" t="s">
        <v>5441</v>
      </c>
      <c r="E1943" s="24"/>
      <c r="F1943" s="24"/>
      <c r="G1943" s="24"/>
      <c r="H1943" s="25">
        <v>46114</v>
      </c>
      <c r="I1943" s="25">
        <v>46132</v>
      </c>
      <c r="J1943" s="25">
        <v>46195</v>
      </c>
      <c r="K1943" s="26" t="s">
        <v>29</v>
      </c>
      <c r="L1943" s="26" t="s">
        <v>5110</v>
      </c>
      <c r="M1943" s="26" t="s">
        <v>27</v>
      </c>
      <c r="N1943" s="26" t="s">
        <v>5328</v>
      </c>
      <c r="O1943" s="26" t="s">
        <v>94</v>
      </c>
      <c r="P1943" s="26" t="s">
        <v>5329</v>
      </c>
      <c r="Q1943" s="26">
        <v>0</v>
      </c>
      <c r="R1943" s="26">
        <v>0</v>
      </c>
      <c r="S1943" s="26">
        <v>0</v>
      </c>
      <c r="T1943" s="26">
        <v>0</v>
      </c>
      <c r="U1943" s="26" t="s">
        <v>496</v>
      </c>
      <c r="V1943" s="26" t="s">
        <v>5433</v>
      </c>
      <c r="W1943" s="26">
        <v>0</v>
      </c>
      <c r="X1943" s="26">
        <v>0</v>
      </c>
      <c r="Y1943" s="25">
        <v>46216</v>
      </c>
      <c r="Z1943" s="27">
        <v>85</v>
      </c>
      <c r="AA1943" s="24" t="s">
        <v>5114</v>
      </c>
      <c r="AB1943" s="24" t="s">
        <v>25</v>
      </c>
      <c r="AC1943" s="24" t="s">
        <v>4714</v>
      </c>
      <c r="AD1943" s="24" t="s">
        <v>4750</v>
      </c>
    </row>
    <row r="1944" spans="1:30" x14ac:dyDescent="0.35">
      <c r="A1944" s="23">
        <v>1943</v>
      </c>
      <c r="B1944" s="24" t="s">
        <v>1822</v>
      </c>
      <c r="C1944" s="24" t="s">
        <v>61</v>
      </c>
      <c r="D1944" s="24" t="s">
        <v>4735</v>
      </c>
      <c r="E1944" s="24" t="s">
        <v>5483</v>
      </c>
      <c r="F1944" s="24" t="s">
        <v>4723</v>
      </c>
      <c r="G1944" s="25">
        <v>46085</v>
      </c>
      <c r="H1944" s="25">
        <v>46120</v>
      </c>
      <c r="I1944" s="25">
        <v>46153</v>
      </c>
      <c r="J1944" s="25">
        <v>46155</v>
      </c>
      <c r="K1944" s="26" t="s">
        <v>66</v>
      </c>
      <c r="L1944" s="26" t="s">
        <v>4724</v>
      </c>
      <c r="M1944" s="26" t="s">
        <v>72</v>
      </c>
      <c r="N1944" s="26" t="s">
        <v>4731</v>
      </c>
      <c r="O1944" s="26" t="s">
        <v>941</v>
      </c>
      <c r="P1944" s="26" t="s">
        <v>4838</v>
      </c>
      <c r="Q1944" s="26">
        <v>0</v>
      </c>
      <c r="R1944" s="26">
        <v>0</v>
      </c>
      <c r="S1944" s="26">
        <v>0</v>
      </c>
      <c r="T1944" s="26">
        <v>0</v>
      </c>
      <c r="U1944" s="26" t="s">
        <v>1420</v>
      </c>
      <c r="V1944" s="26" t="s">
        <v>5385</v>
      </c>
      <c r="W1944" s="26">
        <v>0</v>
      </c>
      <c r="X1944" s="26" t="s">
        <v>5294</v>
      </c>
      <c r="Y1944" s="25">
        <v>46216</v>
      </c>
      <c r="Z1944" s="27">
        <v>64</v>
      </c>
      <c r="AA1944" s="24" t="s">
        <v>62</v>
      </c>
      <c r="AB1944" s="24" t="s">
        <v>88</v>
      </c>
      <c r="AC1944" s="24" t="s">
        <v>4714</v>
      </c>
      <c r="AD1944" s="24" t="s">
        <v>4715</v>
      </c>
    </row>
    <row r="1945" spans="1:30" x14ac:dyDescent="0.35">
      <c r="A1945" s="23">
        <v>1944</v>
      </c>
      <c r="B1945" s="24" t="s">
        <v>4608</v>
      </c>
      <c r="C1945" s="24" t="s">
        <v>4546</v>
      </c>
      <c r="D1945" s="24" t="s">
        <v>4735</v>
      </c>
      <c r="E1945" s="24" t="s">
        <v>5557</v>
      </c>
      <c r="F1945" s="24" t="s">
        <v>5558</v>
      </c>
      <c r="G1945" s="25">
        <v>46036</v>
      </c>
      <c r="H1945" s="25">
        <v>46091</v>
      </c>
      <c r="I1945" s="25">
        <v>46127</v>
      </c>
      <c r="J1945" s="25">
        <v>46148</v>
      </c>
      <c r="K1945" s="26" t="s">
        <v>4554</v>
      </c>
      <c r="L1945" s="26" t="s">
        <v>4973</v>
      </c>
      <c r="M1945" s="26" t="s">
        <v>4555</v>
      </c>
      <c r="N1945" s="26" t="s">
        <v>4974</v>
      </c>
      <c r="O1945" s="26" t="s">
        <v>4549</v>
      </c>
      <c r="P1945" s="26" t="s">
        <v>4954</v>
      </c>
      <c r="Q1945" s="26">
        <v>0</v>
      </c>
      <c r="R1945" s="26">
        <v>0</v>
      </c>
      <c r="S1945" s="26">
        <v>0</v>
      </c>
      <c r="T1945" s="26">
        <v>0</v>
      </c>
      <c r="U1945" s="26" t="s">
        <v>4593</v>
      </c>
      <c r="V1945" s="26" t="s">
        <v>5472</v>
      </c>
      <c r="W1945" s="26" t="s">
        <v>4558</v>
      </c>
      <c r="X1945" s="26" t="s">
        <v>5370</v>
      </c>
      <c r="Y1945" s="25">
        <v>46216</v>
      </c>
      <c r="Z1945" s="27">
        <v>90</v>
      </c>
      <c r="AA1945" s="24" t="s">
        <v>4547</v>
      </c>
      <c r="AB1945" s="24" t="s">
        <v>88</v>
      </c>
      <c r="AC1945" s="24" t="s">
        <v>4714</v>
      </c>
      <c r="AD1945" s="24" t="s">
        <v>4715</v>
      </c>
    </row>
    <row r="1946" spans="1:30" x14ac:dyDescent="0.35">
      <c r="A1946" s="23">
        <v>1945</v>
      </c>
      <c r="B1946" s="24" t="s">
        <v>4101</v>
      </c>
      <c r="C1946" s="24" t="s">
        <v>35</v>
      </c>
      <c r="D1946" s="24" t="s">
        <v>4735</v>
      </c>
      <c r="E1946" s="24" t="s">
        <v>5185</v>
      </c>
      <c r="F1946" s="24" t="s">
        <v>4940</v>
      </c>
      <c r="G1946" s="25">
        <v>46073</v>
      </c>
      <c r="H1946" s="25">
        <v>46127</v>
      </c>
      <c r="I1946" s="25">
        <v>46163</v>
      </c>
      <c r="J1946" s="25">
        <v>46177</v>
      </c>
      <c r="K1946" s="26" t="s">
        <v>3813</v>
      </c>
      <c r="L1946" s="26" t="s">
        <v>4778</v>
      </c>
      <c r="M1946" s="26" t="s">
        <v>52</v>
      </c>
      <c r="N1946" s="26" t="s">
        <v>4779</v>
      </c>
      <c r="O1946" s="26" t="s">
        <v>53</v>
      </c>
      <c r="P1946" s="26" t="s">
        <v>4780</v>
      </c>
      <c r="Q1946" s="26">
        <v>0</v>
      </c>
      <c r="R1946" s="26">
        <v>0</v>
      </c>
      <c r="S1946" s="26">
        <v>0</v>
      </c>
      <c r="T1946" s="26">
        <v>0</v>
      </c>
      <c r="U1946" s="26" t="s">
        <v>3895</v>
      </c>
      <c r="V1946" s="26" t="s">
        <v>4884</v>
      </c>
      <c r="W1946" s="26">
        <v>0</v>
      </c>
      <c r="X1946" s="26" t="s">
        <v>4885</v>
      </c>
      <c r="Y1946" s="25">
        <v>46216</v>
      </c>
      <c r="Z1946" s="27">
        <v>54</v>
      </c>
      <c r="AA1946" s="24" t="s">
        <v>36</v>
      </c>
      <c r="AB1946" s="24" t="s">
        <v>88</v>
      </c>
      <c r="AC1946" s="24" t="s">
        <v>4714</v>
      </c>
      <c r="AD1946" s="24" t="s">
        <v>4715</v>
      </c>
    </row>
    <row r="1947" spans="1:30" x14ac:dyDescent="0.35">
      <c r="A1947" s="23">
        <v>1946</v>
      </c>
      <c r="B1947" s="24" t="s">
        <v>1823</v>
      </c>
      <c r="C1947" s="24" t="s">
        <v>61</v>
      </c>
      <c r="D1947" s="24" t="s">
        <v>4735</v>
      </c>
      <c r="E1947" s="24" t="s">
        <v>4946</v>
      </c>
      <c r="F1947" s="24" t="s">
        <v>4723</v>
      </c>
      <c r="G1947" s="25">
        <v>46092</v>
      </c>
      <c r="H1947" s="25">
        <v>46122</v>
      </c>
      <c r="I1947" s="25">
        <v>46153</v>
      </c>
      <c r="J1947" s="25">
        <v>46155</v>
      </c>
      <c r="K1947" s="26" t="s">
        <v>66</v>
      </c>
      <c r="L1947" s="26" t="s">
        <v>4724</v>
      </c>
      <c r="M1947" s="26" t="s">
        <v>72</v>
      </c>
      <c r="N1947" s="26" t="s">
        <v>4731</v>
      </c>
      <c r="O1947" s="26" t="s">
        <v>941</v>
      </c>
      <c r="P1947" s="26" t="s">
        <v>4838</v>
      </c>
      <c r="Q1947" s="26">
        <v>0</v>
      </c>
      <c r="R1947" s="26">
        <v>0</v>
      </c>
      <c r="S1947" s="26">
        <v>0</v>
      </c>
      <c r="T1947" s="26">
        <v>0</v>
      </c>
      <c r="U1947" s="26" t="s">
        <v>1420</v>
      </c>
      <c r="V1947" s="26" t="s">
        <v>5385</v>
      </c>
      <c r="W1947" s="26">
        <v>0</v>
      </c>
      <c r="X1947" s="26" t="s">
        <v>5294</v>
      </c>
      <c r="Y1947" s="25">
        <v>46216</v>
      </c>
      <c r="Z1947" s="27">
        <v>64</v>
      </c>
      <c r="AA1947" s="24" t="s">
        <v>62</v>
      </c>
      <c r="AB1947" s="24" t="s">
        <v>88</v>
      </c>
      <c r="AC1947" s="24" t="s">
        <v>4714</v>
      </c>
      <c r="AD1947" s="24" t="s">
        <v>4715</v>
      </c>
    </row>
    <row r="1948" spans="1:30" x14ac:dyDescent="0.35">
      <c r="A1948" s="23">
        <v>1947</v>
      </c>
      <c r="B1948" s="24" t="s">
        <v>4102</v>
      </c>
      <c r="C1948" s="24" t="s">
        <v>35</v>
      </c>
      <c r="D1948" s="24" t="s">
        <v>4735</v>
      </c>
      <c r="E1948" s="24" t="s">
        <v>4873</v>
      </c>
      <c r="F1948" s="24" t="s">
        <v>4718</v>
      </c>
      <c r="G1948" s="25">
        <v>46000</v>
      </c>
      <c r="H1948" s="25">
        <v>46084</v>
      </c>
      <c r="I1948" s="25">
        <v>46128</v>
      </c>
      <c r="J1948" s="25">
        <v>46163</v>
      </c>
      <c r="K1948" s="26" t="s">
        <v>49</v>
      </c>
      <c r="L1948" s="26" t="s">
        <v>4709</v>
      </c>
      <c r="M1948" s="26" t="s">
        <v>38</v>
      </c>
      <c r="N1948" s="26" t="s">
        <v>4769</v>
      </c>
      <c r="O1948" s="26" t="s">
        <v>81</v>
      </c>
      <c r="P1948" s="26" t="s">
        <v>4822</v>
      </c>
      <c r="Q1948" s="26">
        <v>0</v>
      </c>
      <c r="R1948" s="26">
        <v>0</v>
      </c>
      <c r="S1948" s="26">
        <v>0</v>
      </c>
      <c r="T1948" s="26">
        <v>0</v>
      </c>
      <c r="U1948" s="26" t="s">
        <v>3903</v>
      </c>
      <c r="V1948" s="26" t="s">
        <v>4904</v>
      </c>
      <c r="W1948" s="26" t="s">
        <v>3899</v>
      </c>
      <c r="X1948" s="26" t="s">
        <v>5559</v>
      </c>
      <c r="Y1948" s="25">
        <v>46216</v>
      </c>
      <c r="Z1948" s="27">
        <v>89</v>
      </c>
      <c r="AA1948" s="24" t="s">
        <v>36</v>
      </c>
      <c r="AB1948" s="24" t="s">
        <v>88</v>
      </c>
      <c r="AC1948" s="24" t="s">
        <v>4714</v>
      </c>
      <c r="AD1948" s="24" t="s">
        <v>4715</v>
      </c>
    </row>
    <row r="1949" spans="1:30" x14ac:dyDescent="0.35">
      <c r="A1949" s="23">
        <v>1948</v>
      </c>
      <c r="B1949" s="24" t="s">
        <v>1824</v>
      </c>
      <c r="C1949" s="24" t="s">
        <v>61</v>
      </c>
      <c r="D1949" s="24" t="s">
        <v>4735</v>
      </c>
      <c r="E1949" s="24" t="s">
        <v>4783</v>
      </c>
      <c r="F1949" s="24" t="s">
        <v>4746</v>
      </c>
      <c r="G1949" s="25">
        <v>46086</v>
      </c>
      <c r="H1949" s="25">
        <v>46126</v>
      </c>
      <c r="I1949" s="25">
        <v>46134</v>
      </c>
      <c r="J1949" s="25">
        <v>46140</v>
      </c>
      <c r="K1949" s="26" t="s">
        <v>65</v>
      </c>
      <c r="L1949" s="26" t="s">
        <v>5216</v>
      </c>
      <c r="M1949" s="26" t="s">
        <v>74</v>
      </c>
      <c r="N1949" s="26" t="s">
        <v>4738</v>
      </c>
      <c r="O1949" s="26" t="s">
        <v>71</v>
      </c>
      <c r="P1949" s="26" t="s">
        <v>4732</v>
      </c>
      <c r="Q1949" s="26">
        <v>0</v>
      </c>
      <c r="R1949" s="26">
        <v>0</v>
      </c>
      <c r="S1949" s="26">
        <v>0</v>
      </c>
      <c r="T1949" s="26">
        <v>0</v>
      </c>
      <c r="U1949" s="26" t="s">
        <v>1046</v>
      </c>
      <c r="V1949" s="26" t="s">
        <v>5039</v>
      </c>
      <c r="W1949" s="26" t="s">
        <v>895</v>
      </c>
      <c r="X1949" s="26" t="s">
        <v>5040</v>
      </c>
      <c r="Y1949" s="25">
        <v>46216</v>
      </c>
      <c r="Z1949" s="27">
        <v>83</v>
      </c>
      <c r="AA1949" s="24" t="s">
        <v>62</v>
      </c>
      <c r="AB1949" s="24" t="s">
        <v>891</v>
      </c>
      <c r="AC1949" s="24" t="s">
        <v>4714</v>
      </c>
      <c r="AD1949" s="24" t="s">
        <v>4715</v>
      </c>
    </row>
    <row r="1950" spans="1:30" x14ac:dyDescent="0.35">
      <c r="A1950" s="23">
        <v>1949</v>
      </c>
      <c r="B1950" s="24" t="s">
        <v>4103</v>
      </c>
      <c r="C1950" s="24" t="s">
        <v>35</v>
      </c>
      <c r="D1950" s="24" t="s">
        <v>4735</v>
      </c>
      <c r="E1950" s="24" t="s">
        <v>5103</v>
      </c>
      <c r="F1950" s="24" t="s">
        <v>4940</v>
      </c>
      <c r="G1950" s="25">
        <v>46057</v>
      </c>
      <c r="H1950" s="25">
        <v>46120</v>
      </c>
      <c r="I1950" s="25">
        <v>46163</v>
      </c>
      <c r="J1950" s="25">
        <v>46177</v>
      </c>
      <c r="K1950" s="26" t="s">
        <v>3813</v>
      </c>
      <c r="L1950" s="26" t="s">
        <v>4778</v>
      </c>
      <c r="M1950" s="26" t="s">
        <v>52</v>
      </c>
      <c r="N1950" s="26" t="s">
        <v>4779</v>
      </c>
      <c r="O1950" s="26" t="s">
        <v>53</v>
      </c>
      <c r="P1950" s="26" t="s">
        <v>4780</v>
      </c>
      <c r="Q1950" s="26">
        <v>0</v>
      </c>
      <c r="R1950" s="26">
        <v>0</v>
      </c>
      <c r="S1950" s="26">
        <v>0</v>
      </c>
      <c r="T1950" s="26">
        <v>0</v>
      </c>
      <c r="U1950" s="26" t="s">
        <v>3751</v>
      </c>
      <c r="V1950" s="26" t="s">
        <v>5010</v>
      </c>
      <c r="W1950" s="26">
        <v>0</v>
      </c>
      <c r="X1950" s="26" t="s">
        <v>4782</v>
      </c>
      <c r="Y1950" s="25">
        <v>46216</v>
      </c>
      <c r="Z1950" s="27">
        <v>54</v>
      </c>
      <c r="AA1950" s="24" t="s">
        <v>36</v>
      </c>
      <c r="AB1950" s="24" t="s">
        <v>88</v>
      </c>
      <c r="AC1950" s="24" t="s">
        <v>4714</v>
      </c>
      <c r="AD1950" s="24" t="s">
        <v>4715</v>
      </c>
    </row>
    <row r="1951" spans="1:30" x14ac:dyDescent="0.35">
      <c r="A1951" s="23">
        <v>1950</v>
      </c>
      <c r="B1951" s="24" t="s">
        <v>4104</v>
      </c>
      <c r="C1951" s="24" t="s">
        <v>35</v>
      </c>
      <c r="D1951" s="24" t="s">
        <v>4735</v>
      </c>
      <c r="E1951" s="24" t="s">
        <v>5496</v>
      </c>
      <c r="F1951" s="24" t="s">
        <v>4718</v>
      </c>
      <c r="G1951" s="25">
        <v>46062</v>
      </c>
      <c r="H1951" s="25">
        <v>46122</v>
      </c>
      <c r="I1951" s="25">
        <v>46141</v>
      </c>
      <c r="J1951" s="25">
        <v>46154</v>
      </c>
      <c r="K1951" s="26" t="s">
        <v>41</v>
      </c>
      <c r="L1951" s="26" t="s">
        <v>5077</v>
      </c>
      <c r="M1951" s="26" t="s">
        <v>38</v>
      </c>
      <c r="N1951" s="26" t="s">
        <v>4769</v>
      </c>
      <c r="O1951" s="26" t="s">
        <v>52</v>
      </c>
      <c r="P1951" s="26" t="s">
        <v>4779</v>
      </c>
      <c r="Q1951" s="26">
        <v>0</v>
      </c>
      <c r="R1951" s="26">
        <v>0</v>
      </c>
      <c r="S1951" s="26">
        <v>0</v>
      </c>
      <c r="T1951" s="26">
        <v>0</v>
      </c>
      <c r="U1951" s="26" t="s">
        <v>54</v>
      </c>
      <c r="V1951" s="26" t="s">
        <v>5357</v>
      </c>
      <c r="W1951" s="26" t="s">
        <v>47</v>
      </c>
      <c r="X1951" s="26" t="s">
        <v>5316</v>
      </c>
      <c r="Y1951" s="25">
        <v>46216</v>
      </c>
      <c r="Z1951" s="27">
        <v>76</v>
      </c>
      <c r="AA1951" s="24" t="s">
        <v>36</v>
      </c>
      <c r="AB1951" s="24" t="s">
        <v>88</v>
      </c>
      <c r="AC1951" s="24" t="s">
        <v>4714</v>
      </c>
      <c r="AD1951" s="24" t="s">
        <v>4715</v>
      </c>
    </row>
    <row r="1952" spans="1:30" x14ac:dyDescent="0.35">
      <c r="A1952" s="23">
        <v>1951</v>
      </c>
      <c r="B1952" s="24" t="s">
        <v>1825</v>
      </c>
      <c r="C1952" s="24" t="s">
        <v>61</v>
      </c>
      <c r="D1952" s="24" t="s">
        <v>4735</v>
      </c>
      <c r="E1952" s="24" t="s">
        <v>5560</v>
      </c>
      <c r="F1952" s="24" t="s">
        <v>5359</v>
      </c>
      <c r="G1952" s="25">
        <v>46085</v>
      </c>
      <c r="H1952" s="25">
        <v>46106</v>
      </c>
      <c r="I1952" s="25">
        <v>46129</v>
      </c>
      <c r="J1952" s="25">
        <v>46133</v>
      </c>
      <c r="K1952" s="26" t="s">
        <v>64</v>
      </c>
      <c r="L1952" s="26" t="s">
        <v>4725</v>
      </c>
      <c r="M1952" s="26" t="s">
        <v>74</v>
      </c>
      <c r="N1952" s="26" t="s">
        <v>4738</v>
      </c>
      <c r="O1952" s="26" t="s">
        <v>71</v>
      </c>
      <c r="P1952" s="26" t="s">
        <v>4732</v>
      </c>
      <c r="Q1952" s="26">
        <v>0</v>
      </c>
      <c r="R1952" s="26">
        <v>0</v>
      </c>
      <c r="S1952" s="26">
        <v>0</v>
      </c>
      <c r="T1952" s="26">
        <v>0</v>
      </c>
      <c r="U1952" s="26" t="s">
        <v>1203</v>
      </c>
      <c r="V1952" s="26" t="s">
        <v>5241</v>
      </c>
      <c r="W1952" s="26" t="s">
        <v>69</v>
      </c>
      <c r="X1952" s="26" t="s">
        <v>4734</v>
      </c>
      <c r="Y1952" s="25">
        <v>46216</v>
      </c>
      <c r="Z1952" s="27">
        <v>88</v>
      </c>
      <c r="AA1952" s="24" t="s">
        <v>62</v>
      </c>
      <c r="AB1952" s="24" t="s">
        <v>88</v>
      </c>
      <c r="AC1952" s="24" t="s">
        <v>4714</v>
      </c>
      <c r="AD1952" s="24" t="s">
        <v>4715</v>
      </c>
    </row>
    <row r="1953" spans="1:30" x14ac:dyDescent="0.35">
      <c r="A1953" s="23">
        <v>1952</v>
      </c>
      <c r="B1953" s="24" t="s">
        <v>5561</v>
      </c>
      <c r="C1953" s="24" t="s">
        <v>35</v>
      </c>
      <c r="D1953" s="24" t="s">
        <v>4735</v>
      </c>
      <c r="E1953" s="24" t="s">
        <v>4900</v>
      </c>
      <c r="F1953" s="24" t="s">
        <v>4759</v>
      </c>
      <c r="G1953" s="25">
        <v>45980</v>
      </c>
      <c r="H1953" s="25">
        <v>46065</v>
      </c>
      <c r="I1953" s="25">
        <v>46080</v>
      </c>
      <c r="J1953" s="25">
        <v>46135</v>
      </c>
      <c r="K1953" s="26" t="s">
        <v>39</v>
      </c>
      <c r="L1953" s="26" t="s">
        <v>4719</v>
      </c>
      <c r="M1953" s="26" t="s">
        <v>40</v>
      </c>
      <c r="N1953" s="26" t="s">
        <v>4710</v>
      </c>
      <c r="O1953" s="26" t="s">
        <v>37</v>
      </c>
      <c r="P1953" s="26" t="s">
        <v>4711</v>
      </c>
      <c r="Q1953" s="26">
        <v>0</v>
      </c>
      <c r="R1953" s="26">
        <v>0</v>
      </c>
      <c r="S1953" s="26">
        <v>0</v>
      </c>
      <c r="T1953" s="26">
        <v>0</v>
      </c>
      <c r="U1953" s="26" t="s">
        <v>3983</v>
      </c>
      <c r="V1953" s="26" t="s">
        <v>5244</v>
      </c>
      <c r="W1953" s="26">
        <v>0</v>
      </c>
      <c r="X1953" s="26" t="s">
        <v>5090</v>
      </c>
      <c r="Y1953" s="25">
        <v>46216</v>
      </c>
      <c r="Z1953" s="27">
        <v>137</v>
      </c>
      <c r="AA1953" s="24" t="s">
        <v>36</v>
      </c>
      <c r="AB1953" s="24" t="s">
        <v>88</v>
      </c>
      <c r="AC1953" s="24" t="s">
        <v>4714</v>
      </c>
      <c r="AD1953" s="24" t="s">
        <v>4715</v>
      </c>
    </row>
    <row r="1954" spans="1:30" x14ac:dyDescent="0.35">
      <c r="A1954" s="23">
        <v>1953</v>
      </c>
      <c r="B1954" s="24" t="s">
        <v>4609</v>
      </c>
      <c r="C1954" s="24" t="s">
        <v>4546</v>
      </c>
      <c r="D1954" s="24" t="s">
        <v>4706</v>
      </c>
      <c r="E1954" s="24" t="s">
        <v>5323</v>
      </c>
      <c r="F1954" s="24" t="s">
        <v>5062</v>
      </c>
      <c r="G1954" s="25">
        <v>46052</v>
      </c>
      <c r="H1954" s="25">
        <v>46128</v>
      </c>
      <c r="I1954" s="25">
        <v>46142</v>
      </c>
      <c r="J1954" s="25">
        <v>46162</v>
      </c>
      <c r="K1954" s="26" t="s">
        <v>4554</v>
      </c>
      <c r="L1954" s="26" t="s">
        <v>4973</v>
      </c>
      <c r="M1954" s="26" t="s">
        <v>4555</v>
      </c>
      <c r="N1954" s="26" t="s">
        <v>4974</v>
      </c>
      <c r="O1954" s="26" t="s">
        <v>4549</v>
      </c>
      <c r="P1954" s="26" t="s">
        <v>4954</v>
      </c>
      <c r="Q1954" s="26">
        <v>0</v>
      </c>
      <c r="R1954" s="26">
        <v>0</v>
      </c>
      <c r="S1954" s="26">
        <v>0</v>
      </c>
      <c r="T1954" s="26">
        <v>0</v>
      </c>
      <c r="U1954" s="26" t="s">
        <v>4593</v>
      </c>
      <c r="V1954" s="26" t="s">
        <v>5472</v>
      </c>
      <c r="W1954" s="26" t="s">
        <v>4584</v>
      </c>
      <c r="X1954" s="26" t="s">
        <v>5370</v>
      </c>
      <c r="Y1954" s="25">
        <v>46216</v>
      </c>
      <c r="Z1954" s="27">
        <v>75</v>
      </c>
      <c r="AA1954" s="24" t="s">
        <v>4547</v>
      </c>
      <c r="AB1954" s="24" t="s">
        <v>25</v>
      </c>
      <c r="AC1954" s="24" t="s">
        <v>4714</v>
      </c>
      <c r="AD1954" s="24" t="s">
        <v>4715</v>
      </c>
    </row>
    <row r="1955" spans="1:30" x14ac:dyDescent="0.35">
      <c r="A1955" s="23">
        <v>1954</v>
      </c>
      <c r="B1955" s="24" t="s">
        <v>4610</v>
      </c>
      <c r="C1955" s="24" t="s">
        <v>4546</v>
      </c>
      <c r="D1955" s="24" t="s">
        <v>4735</v>
      </c>
      <c r="E1955" s="24" t="s">
        <v>5503</v>
      </c>
      <c r="F1955" s="24" t="s">
        <v>4953</v>
      </c>
      <c r="G1955" s="25">
        <v>46042</v>
      </c>
      <c r="H1955" s="25">
        <v>46125</v>
      </c>
      <c r="I1955" s="25">
        <v>46142</v>
      </c>
      <c r="J1955" s="25">
        <v>46162</v>
      </c>
      <c r="K1955" s="26" t="s">
        <v>4554</v>
      </c>
      <c r="L1955" s="26" t="s">
        <v>4973</v>
      </c>
      <c r="M1955" s="26" t="s">
        <v>4555</v>
      </c>
      <c r="N1955" s="26" t="s">
        <v>4974</v>
      </c>
      <c r="O1955" s="26" t="s">
        <v>4549</v>
      </c>
      <c r="P1955" s="26" t="s">
        <v>4954</v>
      </c>
      <c r="Q1955" s="26">
        <v>0</v>
      </c>
      <c r="R1955" s="26">
        <v>0</v>
      </c>
      <c r="S1955" s="26">
        <v>0</v>
      </c>
      <c r="T1955" s="26">
        <v>0</v>
      </c>
      <c r="U1955" s="26" t="s">
        <v>4593</v>
      </c>
      <c r="V1955" s="26" t="s">
        <v>5472</v>
      </c>
      <c r="W1955" s="26" t="s">
        <v>4552</v>
      </c>
      <c r="X1955" s="26" t="s">
        <v>5370</v>
      </c>
      <c r="Y1955" s="25">
        <v>46216</v>
      </c>
      <c r="Z1955" s="27">
        <v>75</v>
      </c>
      <c r="AA1955" s="24" t="s">
        <v>4547</v>
      </c>
      <c r="AB1955" s="24" t="s">
        <v>88</v>
      </c>
      <c r="AC1955" s="24" t="s">
        <v>4714</v>
      </c>
      <c r="AD1955" s="24" t="s">
        <v>4715</v>
      </c>
    </row>
    <row r="1956" spans="1:30" x14ac:dyDescent="0.35">
      <c r="A1956" s="23">
        <v>1955</v>
      </c>
      <c r="B1956" s="24" t="s">
        <v>1826</v>
      </c>
      <c r="C1956" s="24" t="s">
        <v>61</v>
      </c>
      <c r="D1956" s="24" t="s">
        <v>4735</v>
      </c>
      <c r="E1956" s="24" t="s">
        <v>4773</v>
      </c>
      <c r="F1956" s="24" t="s">
        <v>4723</v>
      </c>
      <c r="G1956" s="25">
        <v>46052</v>
      </c>
      <c r="H1956" s="25">
        <v>46090</v>
      </c>
      <c r="I1956" s="25">
        <v>46134</v>
      </c>
      <c r="J1956" s="25">
        <v>46140</v>
      </c>
      <c r="K1956" s="26" t="s">
        <v>64</v>
      </c>
      <c r="L1956" s="26" t="s">
        <v>4725</v>
      </c>
      <c r="M1956" s="26" t="s">
        <v>74</v>
      </c>
      <c r="N1956" s="26" t="s">
        <v>4738</v>
      </c>
      <c r="O1956" s="26" t="s">
        <v>71</v>
      </c>
      <c r="P1956" s="26" t="s">
        <v>4732</v>
      </c>
      <c r="Q1956" s="26">
        <v>0</v>
      </c>
      <c r="R1956" s="26">
        <v>0</v>
      </c>
      <c r="S1956" s="26">
        <v>0</v>
      </c>
      <c r="T1956" s="26">
        <v>0</v>
      </c>
      <c r="U1956" s="26" t="s">
        <v>889</v>
      </c>
      <c r="V1956" s="26" t="s">
        <v>4739</v>
      </c>
      <c r="W1956" s="26">
        <v>0</v>
      </c>
      <c r="X1956" s="26" t="s">
        <v>4740</v>
      </c>
      <c r="Y1956" s="25">
        <v>46216</v>
      </c>
      <c r="Z1956" s="27">
        <v>83</v>
      </c>
      <c r="AA1956" s="24" t="s">
        <v>62</v>
      </c>
      <c r="AB1956" s="24" t="s">
        <v>88</v>
      </c>
      <c r="AC1956" s="24" t="s">
        <v>4714</v>
      </c>
      <c r="AD1956" s="24" t="s">
        <v>4715</v>
      </c>
    </row>
    <row r="1957" spans="1:30" x14ac:dyDescent="0.35">
      <c r="A1957" s="23">
        <v>1956</v>
      </c>
      <c r="B1957" s="24" t="s">
        <v>1827</v>
      </c>
      <c r="C1957" s="24" t="s">
        <v>61</v>
      </c>
      <c r="D1957" s="24" t="s">
        <v>4735</v>
      </c>
      <c r="E1957" s="24" t="s">
        <v>4867</v>
      </c>
      <c r="F1957" s="24" t="s">
        <v>4723</v>
      </c>
      <c r="G1957" s="25">
        <v>46063</v>
      </c>
      <c r="H1957" s="25">
        <v>46093</v>
      </c>
      <c r="I1957" s="25">
        <v>46134</v>
      </c>
      <c r="J1957" s="25">
        <v>46140</v>
      </c>
      <c r="K1957" s="26" t="s">
        <v>64</v>
      </c>
      <c r="L1957" s="26" t="s">
        <v>4725</v>
      </c>
      <c r="M1957" s="26" t="s">
        <v>74</v>
      </c>
      <c r="N1957" s="26" t="s">
        <v>4738</v>
      </c>
      <c r="O1957" s="26" t="s">
        <v>71</v>
      </c>
      <c r="P1957" s="26" t="s">
        <v>4732</v>
      </c>
      <c r="Q1957" s="26">
        <v>0</v>
      </c>
      <c r="R1957" s="26">
        <v>0</v>
      </c>
      <c r="S1957" s="26">
        <v>0</v>
      </c>
      <c r="T1957" s="26">
        <v>0</v>
      </c>
      <c r="U1957" s="26" t="s">
        <v>889</v>
      </c>
      <c r="V1957" s="26" t="s">
        <v>4739</v>
      </c>
      <c r="W1957" s="26">
        <v>0</v>
      </c>
      <c r="X1957" s="26" t="s">
        <v>4740</v>
      </c>
      <c r="Y1957" s="25">
        <v>46216</v>
      </c>
      <c r="Z1957" s="27">
        <v>83</v>
      </c>
      <c r="AA1957" s="24" t="s">
        <v>62</v>
      </c>
      <c r="AB1957" s="24" t="s">
        <v>88</v>
      </c>
      <c r="AC1957" s="24" t="s">
        <v>4714</v>
      </c>
      <c r="AD1957" s="24" t="s">
        <v>4715</v>
      </c>
    </row>
    <row r="1958" spans="1:30" x14ac:dyDescent="0.35">
      <c r="A1958" s="23">
        <v>1957</v>
      </c>
      <c r="B1958" s="24" t="s">
        <v>729</v>
      </c>
      <c r="C1958" s="24" t="s">
        <v>24</v>
      </c>
      <c r="D1958" s="24" t="s">
        <v>4706</v>
      </c>
      <c r="E1958" s="24" t="s">
        <v>5108</v>
      </c>
      <c r="F1958" s="24" t="s">
        <v>5414</v>
      </c>
      <c r="G1958" s="25">
        <v>46045</v>
      </c>
      <c r="H1958" s="25">
        <v>46127</v>
      </c>
      <c r="I1958" s="25">
        <v>46176</v>
      </c>
      <c r="J1958" s="25">
        <v>46183</v>
      </c>
      <c r="K1958" s="26" t="s">
        <v>58</v>
      </c>
      <c r="L1958" s="26" t="s">
        <v>5415</v>
      </c>
      <c r="M1958" s="26" t="s">
        <v>29</v>
      </c>
      <c r="N1958" s="26" t="s">
        <v>5110</v>
      </c>
      <c r="O1958" s="26" t="s">
        <v>56</v>
      </c>
      <c r="P1958" s="26" t="s">
        <v>4883</v>
      </c>
      <c r="Q1958" s="26">
        <v>0</v>
      </c>
      <c r="R1958" s="26">
        <v>0</v>
      </c>
      <c r="S1958" s="26">
        <v>0</v>
      </c>
      <c r="T1958" s="26">
        <v>0</v>
      </c>
      <c r="U1958" s="26" t="s">
        <v>98</v>
      </c>
      <c r="V1958" s="26" t="s">
        <v>5346</v>
      </c>
      <c r="W1958" s="26" t="s">
        <v>91</v>
      </c>
      <c r="X1958" s="26" t="s">
        <v>5347</v>
      </c>
      <c r="Y1958" s="25">
        <v>46216</v>
      </c>
      <c r="Z1958" s="27">
        <v>41</v>
      </c>
      <c r="AA1958" s="24" t="s">
        <v>5114</v>
      </c>
      <c r="AB1958" s="24" t="s">
        <v>25</v>
      </c>
      <c r="AC1958" s="24" t="s">
        <v>4714</v>
      </c>
      <c r="AD1958" s="24" t="s">
        <v>4715</v>
      </c>
    </row>
    <row r="1959" spans="1:30" x14ac:dyDescent="0.35">
      <c r="A1959" s="23">
        <v>1958</v>
      </c>
      <c r="B1959" s="24" t="s">
        <v>4105</v>
      </c>
      <c r="C1959" s="24" t="s">
        <v>35</v>
      </c>
      <c r="D1959" s="24" t="s">
        <v>4735</v>
      </c>
      <c r="E1959" s="24" t="s">
        <v>4707</v>
      </c>
      <c r="F1959" s="24" t="s">
        <v>4759</v>
      </c>
      <c r="G1959" s="25">
        <v>46098</v>
      </c>
      <c r="H1959" s="25">
        <v>46141</v>
      </c>
      <c r="I1959" s="25">
        <v>46160</v>
      </c>
      <c r="J1959" s="25">
        <v>46181</v>
      </c>
      <c r="K1959" s="26" t="s">
        <v>49</v>
      </c>
      <c r="L1959" s="26" t="s">
        <v>4709</v>
      </c>
      <c r="M1959" s="26" t="s">
        <v>40</v>
      </c>
      <c r="N1959" s="26" t="s">
        <v>4710</v>
      </c>
      <c r="O1959" s="26" t="s">
        <v>3813</v>
      </c>
      <c r="P1959" s="26" t="s">
        <v>4778</v>
      </c>
      <c r="Q1959" s="26">
        <v>0</v>
      </c>
      <c r="R1959" s="26">
        <v>0</v>
      </c>
      <c r="S1959" s="26">
        <v>0</v>
      </c>
      <c r="T1959" s="26">
        <v>0</v>
      </c>
      <c r="U1959" s="26" t="s">
        <v>3789</v>
      </c>
      <c r="V1959" s="26" t="s">
        <v>5301</v>
      </c>
      <c r="W1959" s="26" t="s">
        <v>3998</v>
      </c>
      <c r="X1959" s="26" t="s">
        <v>5343</v>
      </c>
      <c r="Y1959" s="25">
        <v>46216</v>
      </c>
      <c r="Z1959" s="27">
        <v>57</v>
      </c>
      <c r="AA1959" s="24" t="s">
        <v>36</v>
      </c>
      <c r="AB1959" s="24" t="s">
        <v>88</v>
      </c>
      <c r="AC1959" s="24" t="s">
        <v>4714</v>
      </c>
      <c r="AD1959" s="24" t="s">
        <v>4715</v>
      </c>
    </row>
    <row r="1960" spans="1:30" x14ac:dyDescent="0.35">
      <c r="A1960" s="23">
        <v>1959</v>
      </c>
      <c r="B1960" s="24" t="s">
        <v>3799</v>
      </c>
      <c r="C1960" s="24" t="s">
        <v>3745</v>
      </c>
      <c r="D1960" s="24" t="s">
        <v>4706</v>
      </c>
      <c r="E1960" s="24" t="s">
        <v>4767</v>
      </c>
      <c r="F1960" s="24" t="s">
        <v>4768</v>
      </c>
      <c r="G1960" s="24"/>
      <c r="H1960" s="25">
        <v>46146</v>
      </c>
      <c r="I1960" s="25">
        <v>46160</v>
      </c>
      <c r="J1960" s="25">
        <v>46202</v>
      </c>
      <c r="K1960" s="26" t="s">
        <v>40</v>
      </c>
      <c r="L1960" s="26" t="s">
        <v>4710</v>
      </c>
      <c r="M1960" s="26" t="s">
        <v>41</v>
      </c>
      <c r="N1960" s="26" t="s">
        <v>5077</v>
      </c>
      <c r="O1960" s="26" t="s">
        <v>81</v>
      </c>
      <c r="P1960" s="26" t="s">
        <v>4822</v>
      </c>
      <c r="Q1960" s="26">
        <v>0</v>
      </c>
      <c r="R1960" s="26">
        <v>0</v>
      </c>
      <c r="S1960" s="26">
        <v>0</v>
      </c>
      <c r="T1960" s="26">
        <v>0</v>
      </c>
      <c r="U1960" s="26" t="s">
        <v>3787</v>
      </c>
      <c r="V1960" s="26" t="s">
        <v>5480</v>
      </c>
      <c r="W1960" s="26" t="s">
        <v>3752</v>
      </c>
      <c r="X1960" s="26">
        <v>0</v>
      </c>
      <c r="Y1960" s="25">
        <v>46216</v>
      </c>
      <c r="Z1960" s="27">
        <v>57</v>
      </c>
      <c r="AA1960" s="24" t="s">
        <v>36</v>
      </c>
      <c r="AB1960" s="24" t="s">
        <v>63</v>
      </c>
      <c r="AC1960" s="24" t="s">
        <v>4714</v>
      </c>
      <c r="AD1960" s="24" t="s">
        <v>4750</v>
      </c>
    </row>
    <row r="1961" spans="1:30" x14ac:dyDescent="0.35">
      <c r="A1961" s="23">
        <v>1960</v>
      </c>
      <c r="B1961" s="24" t="s">
        <v>1828</v>
      </c>
      <c r="C1961" s="24" t="s">
        <v>61</v>
      </c>
      <c r="D1961" s="24" t="s">
        <v>4735</v>
      </c>
      <c r="E1961" s="24" t="s">
        <v>5185</v>
      </c>
      <c r="F1961" s="24" t="s">
        <v>4723</v>
      </c>
      <c r="G1961" s="25">
        <v>46062</v>
      </c>
      <c r="H1961" s="25">
        <v>46092</v>
      </c>
      <c r="I1961" s="25">
        <v>46134</v>
      </c>
      <c r="J1961" s="25">
        <v>46141</v>
      </c>
      <c r="K1961" s="26" t="s">
        <v>66</v>
      </c>
      <c r="L1961" s="26" t="s">
        <v>4724</v>
      </c>
      <c r="M1961" s="26" t="s">
        <v>64</v>
      </c>
      <c r="N1961" s="26" t="s">
        <v>4725</v>
      </c>
      <c r="O1961" s="26" t="s">
        <v>885</v>
      </c>
      <c r="P1961" s="26" t="s">
        <v>4726</v>
      </c>
      <c r="Q1961" s="26">
        <v>0</v>
      </c>
      <c r="R1961" s="26">
        <v>0</v>
      </c>
      <c r="S1961" s="26">
        <v>0</v>
      </c>
      <c r="T1961" s="26">
        <v>0</v>
      </c>
      <c r="U1961" s="26" t="s">
        <v>899</v>
      </c>
      <c r="V1961" s="26" t="s">
        <v>4755</v>
      </c>
      <c r="W1961" s="26">
        <v>0</v>
      </c>
      <c r="X1961" s="26" t="s">
        <v>4756</v>
      </c>
      <c r="Y1961" s="25">
        <v>46216</v>
      </c>
      <c r="Z1961" s="27">
        <v>83</v>
      </c>
      <c r="AA1961" s="24" t="s">
        <v>62</v>
      </c>
      <c r="AB1961" s="24" t="s">
        <v>88</v>
      </c>
      <c r="AC1961" s="24" t="s">
        <v>4714</v>
      </c>
      <c r="AD1961" s="24" t="s">
        <v>4715</v>
      </c>
    </row>
    <row r="1962" spans="1:30" x14ac:dyDescent="0.35">
      <c r="A1962" s="23">
        <v>1961</v>
      </c>
      <c r="B1962" s="24" t="s">
        <v>1829</v>
      </c>
      <c r="C1962" s="24" t="s">
        <v>61</v>
      </c>
      <c r="D1962" s="24" t="s">
        <v>4735</v>
      </c>
      <c r="E1962" s="24" t="s">
        <v>4946</v>
      </c>
      <c r="F1962" s="24" t="s">
        <v>4723</v>
      </c>
      <c r="G1962" s="25">
        <v>46078</v>
      </c>
      <c r="H1962" s="25">
        <v>46108</v>
      </c>
      <c r="I1962" s="25">
        <v>46129</v>
      </c>
      <c r="J1962" s="25">
        <v>46142</v>
      </c>
      <c r="K1962" s="26" t="s">
        <v>74</v>
      </c>
      <c r="L1962" s="26" t="s">
        <v>4738</v>
      </c>
      <c r="M1962" s="26" t="s">
        <v>73</v>
      </c>
      <c r="N1962" s="26" t="s">
        <v>4730</v>
      </c>
      <c r="O1962" s="26" t="s">
        <v>941</v>
      </c>
      <c r="P1962" s="26" t="s">
        <v>4838</v>
      </c>
      <c r="Q1962" s="26">
        <v>0</v>
      </c>
      <c r="R1962" s="26">
        <v>0</v>
      </c>
      <c r="S1962" s="26">
        <v>0</v>
      </c>
      <c r="T1962" s="26">
        <v>0</v>
      </c>
      <c r="U1962" s="26" t="s">
        <v>1075</v>
      </c>
      <c r="V1962" s="26" t="s">
        <v>5104</v>
      </c>
      <c r="W1962" s="26">
        <v>0</v>
      </c>
      <c r="X1962" s="26" t="s">
        <v>5040</v>
      </c>
      <c r="Y1962" s="25">
        <v>46216</v>
      </c>
      <c r="Z1962" s="27">
        <v>88</v>
      </c>
      <c r="AA1962" s="24" t="s">
        <v>62</v>
      </c>
      <c r="AB1962" s="24" t="s">
        <v>88</v>
      </c>
      <c r="AC1962" s="24" t="s">
        <v>4714</v>
      </c>
      <c r="AD1962" s="24" t="s">
        <v>4715</v>
      </c>
    </row>
    <row r="1963" spans="1:30" x14ac:dyDescent="0.35">
      <c r="A1963" s="23">
        <v>1962</v>
      </c>
      <c r="B1963" s="24" t="s">
        <v>1830</v>
      </c>
      <c r="C1963" s="24" t="s">
        <v>61</v>
      </c>
      <c r="D1963" s="24" t="s">
        <v>4735</v>
      </c>
      <c r="E1963" s="24" t="s">
        <v>4770</v>
      </c>
      <c r="F1963" s="24" t="s">
        <v>4723</v>
      </c>
      <c r="G1963" s="25">
        <v>46072</v>
      </c>
      <c r="H1963" s="25">
        <v>46098</v>
      </c>
      <c r="I1963" s="25">
        <v>46129</v>
      </c>
      <c r="J1963" s="25">
        <v>46142</v>
      </c>
      <c r="K1963" s="26" t="s">
        <v>74</v>
      </c>
      <c r="L1963" s="26" t="s">
        <v>4738</v>
      </c>
      <c r="M1963" s="26" t="s">
        <v>73</v>
      </c>
      <c r="N1963" s="26" t="s">
        <v>4730</v>
      </c>
      <c r="O1963" s="26" t="s">
        <v>941</v>
      </c>
      <c r="P1963" s="26" t="s">
        <v>4838</v>
      </c>
      <c r="Q1963" s="26">
        <v>0</v>
      </c>
      <c r="R1963" s="26">
        <v>0</v>
      </c>
      <c r="S1963" s="26">
        <v>0</v>
      </c>
      <c r="T1963" s="26">
        <v>0</v>
      </c>
      <c r="U1963" s="26" t="s">
        <v>1420</v>
      </c>
      <c r="V1963" s="26" t="s">
        <v>5385</v>
      </c>
      <c r="W1963" s="26">
        <v>0</v>
      </c>
      <c r="X1963" s="26" t="s">
        <v>5294</v>
      </c>
      <c r="Y1963" s="25">
        <v>46216</v>
      </c>
      <c r="Z1963" s="27">
        <v>88</v>
      </c>
      <c r="AA1963" s="24" t="s">
        <v>62</v>
      </c>
      <c r="AB1963" s="24" t="s">
        <v>88</v>
      </c>
      <c r="AC1963" s="24" t="s">
        <v>4714</v>
      </c>
      <c r="AD1963" s="24" t="s">
        <v>4715</v>
      </c>
    </row>
    <row r="1964" spans="1:30" x14ac:dyDescent="0.35">
      <c r="A1964" s="23">
        <v>1963</v>
      </c>
      <c r="B1964" s="24" t="s">
        <v>1831</v>
      </c>
      <c r="C1964" s="24" t="s">
        <v>61</v>
      </c>
      <c r="D1964" s="24" t="s">
        <v>4735</v>
      </c>
      <c r="E1964" s="24" t="s">
        <v>4939</v>
      </c>
      <c r="F1964" s="24" t="s">
        <v>4723</v>
      </c>
      <c r="G1964" s="25">
        <v>46064</v>
      </c>
      <c r="H1964" s="25">
        <v>46087</v>
      </c>
      <c r="I1964" s="25">
        <v>46129</v>
      </c>
      <c r="J1964" s="25">
        <v>46142</v>
      </c>
      <c r="K1964" s="26" t="s">
        <v>74</v>
      </c>
      <c r="L1964" s="26" t="s">
        <v>4738</v>
      </c>
      <c r="M1964" s="26" t="s">
        <v>73</v>
      </c>
      <c r="N1964" s="26" t="s">
        <v>4730</v>
      </c>
      <c r="O1964" s="26" t="s">
        <v>941</v>
      </c>
      <c r="P1964" s="26" t="s">
        <v>4838</v>
      </c>
      <c r="Q1964" s="26">
        <v>0</v>
      </c>
      <c r="R1964" s="26">
        <v>0</v>
      </c>
      <c r="S1964" s="26">
        <v>0</v>
      </c>
      <c r="T1964" s="26">
        <v>0</v>
      </c>
      <c r="U1964" s="26" t="s">
        <v>942</v>
      </c>
      <c r="V1964" s="26" t="s">
        <v>4839</v>
      </c>
      <c r="W1964" s="26">
        <v>0</v>
      </c>
      <c r="X1964" s="26" t="s">
        <v>4840</v>
      </c>
      <c r="Y1964" s="25">
        <v>46216</v>
      </c>
      <c r="Z1964" s="27">
        <v>88</v>
      </c>
      <c r="AA1964" s="24" t="s">
        <v>62</v>
      </c>
      <c r="AB1964" s="24" t="s">
        <v>88</v>
      </c>
      <c r="AC1964" s="24" t="s">
        <v>4714</v>
      </c>
      <c r="AD1964" s="24" t="s">
        <v>4715</v>
      </c>
    </row>
    <row r="1965" spans="1:30" x14ac:dyDescent="0.35">
      <c r="A1965" s="23">
        <v>1964</v>
      </c>
      <c r="B1965" s="24" t="s">
        <v>4106</v>
      </c>
      <c r="C1965" s="24" t="s">
        <v>35</v>
      </c>
      <c r="D1965" s="24" t="s">
        <v>4735</v>
      </c>
      <c r="E1965" s="24" t="s">
        <v>4959</v>
      </c>
      <c r="F1965" s="24" t="s">
        <v>4940</v>
      </c>
      <c r="G1965" s="25">
        <v>46086</v>
      </c>
      <c r="H1965" s="25">
        <v>46135</v>
      </c>
      <c r="I1965" s="25">
        <v>46161</v>
      </c>
      <c r="J1965" s="25">
        <v>46182</v>
      </c>
      <c r="K1965" s="26" t="s">
        <v>40</v>
      </c>
      <c r="L1965" s="26" t="s">
        <v>4710</v>
      </c>
      <c r="M1965" s="26" t="s">
        <v>38</v>
      </c>
      <c r="N1965" s="26" t="s">
        <v>4769</v>
      </c>
      <c r="O1965" s="26" t="s">
        <v>52</v>
      </c>
      <c r="P1965" s="26" t="s">
        <v>4779</v>
      </c>
      <c r="Q1965" s="26">
        <v>0</v>
      </c>
      <c r="R1965" s="26">
        <v>0</v>
      </c>
      <c r="S1965" s="26">
        <v>0</v>
      </c>
      <c r="T1965" s="26">
        <v>0</v>
      </c>
      <c r="U1965" s="26" t="s">
        <v>3756</v>
      </c>
      <c r="V1965" s="26" t="s">
        <v>4878</v>
      </c>
      <c r="W1965" s="26">
        <v>0</v>
      </c>
      <c r="X1965" s="26" t="s">
        <v>4879</v>
      </c>
      <c r="Y1965" s="25">
        <v>46216</v>
      </c>
      <c r="Z1965" s="27">
        <v>56</v>
      </c>
      <c r="AA1965" s="24" t="s">
        <v>36</v>
      </c>
      <c r="AB1965" s="24" t="s">
        <v>88</v>
      </c>
      <c r="AC1965" s="24" t="s">
        <v>4714</v>
      </c>
      <c r="AD1965" s="24" t="s">
        <v>4715</v>
      </c>
    </row>
    <row r="1966" spans="1:30" x14ac:dyDescent="0.35">
      <c r="A1966" s="23">
        <v>1965</v>
      </c>
      <c r="B1966" s="24" t="s">
        <v>1832</v>
      </c>
      <c r="C1966" s="24" t="s">
        <v>61</v>
      </c>
      <c r="D1966" s="24" t="s">
        <v>4706</v>
      </c>
      <c r="E1966" s="24" t="s">
        <v>4848</v>
      </c>
      <c r="F1966" s="24" t="s">
        <v>4723</v>
      </c>
      <c r="G1966" s="25">
        <v>46051</v>
      </c>
      <c r="H1966" s="25">
        <v>46106</v>
      </c>
      <c r="I1966" s="25">
        <v>46133</v>
      </c>
      <c r="J1966" s="25">
        <v>46141</v>
      </c>
      <c r="K1966" s="26" t="s">
        <v>74</v>
      </c>
      <c r="L1966" s="26" t="s">
        <v>4738</v>
      </c>
      <c r="M1966" s="26" t="s">
        <v>72</v>
      </c>
      <c r="N1966" s="26" t="s">
        <v>4731</v>
      </c>
      <c r="O1966" s="26" t="s">
        <v>892</v>
      </c>
      <c r="P1966" s="26" t="s">
        <v>4748</v>
      </c>
      <c r="Q1966" s="26">
        <v>0</v>
      </c>
      <c r="R1966" s="26">
        <v>0</v>
      </c>
      <c r="S1966" s="26">
        <v>0</v>
      </c>
      <c r="T1966" s="26">
        <v>0</v>
      </c>
      <c r="U1966" s="26" t="s">
        <v>889</v>
      </c>
      <c r="V1966" s="26" t="s">
        <v>4739</v>
      </c>
      <c r="W1966" s="26" t="s">
        <v>79</v>
      </c>
      <c r="X1966" s="26" t="s">
        <v>4740</v>
      </c>
      <c r="Y1966" s="25">
        <v>46216</v>
      </c>
      <c r="Z1966" s="27">
        <v>84</v>
      </c>
      <c r="AA1966" s="24" t="s">
        <v>62</v>
      </c>
      <c r="AB1966" s="24" t="s">
        <v>25</v>
      </c>
      <c r="AC1966" s="24" t="s">
        <v>4714</v>
      </c>
      <c r="AD1966" s="24" t="s">
        <v>4715</v>
      </c>
    </row>
    <row r="1967" spans="1:30" x14ac:dyDescent="0.35">
      <c r="A1967" s="23">
        <v>1966</v>
      </c>
      <c r="B1967" s="24" t="s">
        <v>1833</v>
      </c>
      <c r="C1967" s="24" t="s">
        <v>61</v>
      </c>
      <c r="D1967" s="24" t="s">
        <v>4735</v>
      </c>
      <c r="E1967" s="24" t="s">
        <v>5518</v>
      </c>
      <c r="F1967" s="24" t="s">
        <v>4723</v>
      </c>
      <c r="G1967" s="25">
        <v>46118</v>
      </c>
      <c r="H1967" s="25">
        <v>46129</v>
      </c>
      <c r="I1967" s="25">
        <v>46141</v>
      </c>
      <c r="J1967" s="25">
        <v>46147</v>
      </c>
      <c r="K1967" s="26" t="s">
        <v>73</v>
      </c>
      <c r="L1967" s="26" t="s">
        <v>4730</v>
      </c>
      <c r="M1967" s="26" t="s">
        <v>66</v>
      </c>
      <c r="N1967" s="26" t="s">
        <v>4724</v>
      </c>
      <c r="O1967" s="26" t="s">
        <v>71</v>
      </c>
      <c r="P1967" s="26" t="s">
        <v>4732</v>
      </c>
      <c r="Q1967" s="26">
        <v>0</v>
      </c>
      <c r="R1967" s="26">
        <v>0</v>
      </c>
      <c r="S1967" s="26">
        <v>0</v>
      </c>
      <c r="T1967" s="26">
        <v>0</v>
      </c>
      <c r="U1967" s="26" t="s">
        <v>899</v>
      </c>
      <c r="V1967" s="26" t="s">
        <v>4755</v>
      </c>
      <c r="W1967" s="26">
        <v>0</v>
      </c>
      <c r="X1967" s="26" t="s">
        <v>4756</v>
      </c>
      <c r="Y1967" s="25">
        <v>46216</v>
      </c>
      <c r="Z1967" s="27">
        <v>76</v>
      </c>
      <c r="AA1967" s="24" t="s">
        <v>62</v>
      </c>
      <c r="AB1967" s="24" t="s">
        <v>88</v>
      </c>
      <c r="AC1967" s="24" t="s">
        <v>4714</v>
      </c>
      <c r="AD1967" s="24" t="s">
        <v>4715</v>
      </c>
    </row>
    <row r="1968" spans="1:30" x14ac:dyDescent="0.35">
      <c r="A1968" s="23">
        <v>1967</v>
      </c>
      <c r="B1968" s="24" t="s">
        <v>4107</v>
      </c>
      <c r="C1968" s="24" t="s">
        <v>35</v>
      </c>
      <c r="D1968" s="24" t="s">
        <v>4735</v>
      </c>
      <c r="E1968" s="24" t="s">
        <v>4777</v>
      </c>
      <c r="F1968" s="24" t="s">
        <v>4759</v>
      </c>
      <c r="G1968" s="25">
        <v>46036</v>
      </c>
      <c r="H1968" s="25">
        <v>46094</v>
      </c>
      <c r="I1968" s="25">
        <v>46135</v>
      </c>
      <c r="J1968" s="25">
        <v>46153</v>
      </c>
      <c r="K1968" s="26" t="s">
        <v>39</v>
      </c>
      <c r="L1968" s="26" t="s">
        <v>4719</v>
      </c>
      <c r="M1968" s="26" t="s">
        <v>40</v>
      </c>
      <c r="N1968" s="26" t="s">
        <v>4710</v>
      </c>
      <c r="O1968" s="26" t="s">
        <v>37</v>
      </c>
      <c r="P1968" s="26" t="s">
        <v>4711</v>
      </c>
      <c r="Q1968" s="26">
        <v>0</v>
      </c>
      <c r="R1968" s="26">
        <v>0</v>
      </c>
      <c r="S1968" s="26">
        <v>0</v>
      </c>
      <c r="T1968" s="26">
        <v>0</v>
      </c>
      <c r="U1968" s="26" t="s">
        <v>3951</v>
      </c>
      <c r="V1968" s="26" t="s">
        <v>4760</v>
      </c>
      <c r="W1968" s="26">
        <v>0</v>
      </c>
      <c r="X1968" s="26" t="s">
        <v>4761</v>
      </c>
      <c r="Y1968" s="25">
        <v>46216</v>
      </c>
      <c r="Z1968" s="27">
        <v>82</v>
      </c>
      <c r="AA1968" s="24" t="s">
        <v>36</v>
      </c>
      <c r="AB1968" s="24" t="s">
        <v>88</v>
      </c>
      <c r="AC1968" s="24" t="s">
        <v>4714</v>
      </c>
      <c r="AD1968" s="24" t="s">
        <v>4715</v>
      </c>
    </row>
    <row r="1969" spans="1:30" x14ac:dyDescent="0.35">
      <c r="A1969" s="23">
        <v>1968</v>
      </c>
      <c r="B1969" s="24" t="s">
        <v>4108</v>
      </c>
      <c r="C1969" s="24" t="s">
        <v>35</v>
      </c>
      <c r="D1969" s="24" t="s">
        <v>4735</v>
      </c>
      <c r="E1969" s="24" t="s">
        <v>4873</v>
      </c>
      <c r="F1969" s="24" t="s">
        <v>4940</v>
      </c>
      <c r="G1969" s="25">
        <v>46036</v>
      </c>
      <c r="H1969" s="25">
        <v>46094</v>
      </c>
      <c r="I1969" s="25">
        <v>46135</v>
      </c>
      <c r="J1969" s="25">
        <v>46153</v>
      </c>
      <c r="K1969" s="26" t="s">
        <v>39</v>
      </c>
      <c r="L1969" s="26" t="s">
        <v>4719</v>
      </c>
      <c r="M1969" s="26" t="s">
        <v>40</v>
      </c>
      <c r="N1969" s="26" t="s">
        <v>4710</v>
      </c>
      <c r="O1969" s="26" t="s">
        <v>37</v>
      </c>
      <c r="P1969" s="26" t="s">
        <v>4711</v>
      </c>
      <c r="Q1969" s="26">
        <v>0</v>
      </c>
      <c r="R1969" s="26">
        <v>0</v>
      </c>
      <c r="S1969" s="26">
        <v>0</v>
      </c>
      <c r="T1969" s="26">
        <v>0</v>
      </c>
      <c r="U1969" s="26" t="s">
        <v>3890</v>
      </c>
      <c r="V1969" s="26" t="s">
        <v>4876</v>
      </c>
      <c r="W1969" s="26">
        <v>0</v>
      </c>
      <c r="X1969" s="26" t="s">
        <v>4761</v>
      </c>
      <c r="Y1969" s="25">
        <v>46216</v>
      </c>
      <c r="Z1969" s="27">
        <v>82</v>
      </c>
      <c r="AA1969" s="24" t="s">
        <v>36</v>
      </c>
      <c r="AB1969" s="24" t="s">
        <v>88</v>
      </c>
      <c r="AC1969" s="24" t="s">
        <v>4714</v>
      </c>
      <c r="AD1969" s="24" t="s">
        <v>4715</v>
      </c>
    </row>
    <row r="1970" spans="1:30" x14ac:dyDescent="0.35">
      <c r="A1970" s="23">
        <v>1969</v>
      </c>
      <c r="B1970" s="24" t="s">
        <v>4109</v>
      </c>
      <c r="C1970" s="24" t="s">
        <v>35</v>
      </c>
      <c r="D1970" s="24" t="s">
        <v>4735</v>
      </c>
      <c r="E1970" s="24" t="s">
        <v>5562</v>
      </c>
      <c r="F1970" s="24" t="s">
        <v>4718</v>
      </c>
      <c r="G1970" s="25">
        <v>46042</v>
      </c>
      <c r="H1970" s="25">
        <v>46098</v>
      </c>
      <c r="I1970" s="25">
        <v>46135</v>
      </c>
      <c r="J1970" s="25">
        <v>46153</v>
      </c>
      <c r="K1970" s="26" t="s">
        <v>39</v>
      </c>
      <c r="L1970" s="26" t="s">
        <v>4719</v>
      </c>
      <c r="M1970" s="26" t="s">
        <v>40</v>
      </c>
      <c r="N1970" s="26" t="s">
        <v>4710</v>
      </c>
      <c r="O1970" s="26" t="s">
        <v>37</v>
      </c>
      <c r="P1970" s="26" t="s">
        <v>4711</v>
      </c>
      <c r="Q1970" s="26">
        <v>0</v>
      </c>
      <c r="R1970" s="26">
        <v>0</v>
      </c>
      <c r="S1970" s="26">
        <v>0</v>
      </c>
      <c r="T1970" s="26">
        <v>0</v>
      </c>
      <c r="U1970" s="26" t="s">
        <v>3983</v>
      </c>
      <c r="V1970" s="26" t="s">
        <v>5244</v>
      </c>
      <c r="W1970" s="26">
        <v>0</v>
      </c>
      <c r="X1970" s="26" t="s">
        <v>4879</v>
      </c>
      <c r="Y1970" s="25">
        <v>46216</v>
      </c>
      <c r="Z1970" s="27">
        <v>82</v>
      </c>
      <c r="AA1970" s="24" t="s">
        <v>36</v>
      </c>
      <c r="AB1970" s="24" t="s">
        <v>88</v>
      </c>
      <c r="AC1970" s="24" t="s">
        <v>4714</v>
      </c>
      <c r="AD1970" s="24" t="s">
        <v>4715</v>
      </c>
    </row>
    <row r="1971" spans="1:30" x14ac:dyDescent="0.35">
      <c r="A1971" s="23">
        <v>1970</v>
      </c>
      <c r="B1971" s="24" t="s">
        <v>1834</v>
      </c>
      <c r="C1971" s="24" t="s">
        <v>61</v>
      </c>
      <c r="D1971" s="24" t="s">
        <v>4735</v>
      </c>
      <c r="E1971" s="24" t="s">
        <v>4857</v>
      </c>
      <c r="F1971" s="24" t="s">
        <v>4723</v>
      </c>
      <c r="G1971" s="25">
        <v>46112</v>
      </c>
      <c r="H1971" s="25">
        <v>46128</v>
      </c>
      <c r="I1971" s="25">
        <v>46146</v>
      </c>
      <c r="J1971" s="25">
        <v>46153</v>
      </c>
      <c r="K1971" s="26" t="s">
        <v>67</v>
      </c>
      <c r="L1971" s="26" t="s">
        <v>4790</v>
      </c>
      <c r="M1971" s="26" t="s">
        <v>66</v>
      </c>
      <c r="N1971" s="26" t="s">
        <v>4724</v>
      </c>
      <c r="O1971" s="26" t="s">
        <v>892</v>
      </c>
      <c r="P1971" s="26" t="s">
        <v>4748</v>
      </c>
      <c r="Q1971" s="26">
        <v>0</v>
      </c>
      <c r="R1971" s="26">
        <v>0</v>
      </c>
      <c r="S1971" s="26">
        <v>0</v>
      </c>
      <c r="T1971" s="26">
        <v>0</v>
      </c>
      <c r="U1971" s="26" t="s">
        <v>899</v>
      </c>
      <c r="V1971" s="26" t="s">
        <v>4755</v>
      </c>
      <c r="W1971" s="26">
        <v>0</v>
      </c>
      <c r="X1971" s="26" t="s">
        <v>4756</v>
      </c>
      <c r="Y1971" s="25">
        <v>46216</v>
      </c>
      <c r="Z1971" s="27">
        <v>71</v>
      </c>
      <c r="AA1971" s="24" t="s">
        <v>62</v>
      </c>
      <c r="AB1971" s="24" t="s">
        <v>88</v>
      </c>
      <c r="AC1971" s="24" t="s">
        <v>4714</v>
      </c>
      <c r="AD1971" s="24" t="s">
        <v>4715</v>
      </c>
    </row>
    <row r="1972" spans="1:30" x14ac:dyDescent="0.35">
      <c r="A1972" s="23">
        <v>1971</v>
      </c>
      <c r="B1972" s="24" t="s">
        <v>1835</v>
      </c>
      <c r="C1972" s="24" t="s">
        <v>61</v>
      </c>
      <c r="D1972" s="24" t="s">
        <v>4735</v>
      </c>
      <c r="E1972" s="24" t="s">
        <v>5248</v>
      </c>
      <c r="F1972" s="24" t="s">
        <v>4737</v>
      </c>
      <c r="G1972" s="25">
        <v>46014</v>
      </c>
      <c r="H1972" s="25">
        <v>46076</v>
      </c>
      <c r="I1972" s="25">
        <v>46147</v>
      </c>
      <c r="J1972" s="25">
        <v>46155</v>
      </c>
      <c r="K1972" s="26" t="s">
        <v>66</v>
      </c>
      <c r="L1972" s="26" t="s">
        <v>4724</v>
      </c>
      <c r="M1972" s="26" t="s">
        <v>72</v>
      </c>
      <c r="N1972" s="26" t="s">
        <v>4731</v>
      </c>
      <c r="O1972" s="26" t="s">
        <v>941</v>
      </c>
      <c r="P1972" s="26" t="s">
        <v>4838</v>
      </c>
      <c r="Q1972" s="26">
        <v>0</v>
      </c>
      <c r="R1972" s="26">
        <v>0</v>
      </c>
      <c r="S1972" s="26">
        <v>0</v>
      </c>
      <c r="T1972" s="26">
        <v>0</v>
      </c>
      <c r="U1972" s="26" t="s">
        <v>1420</v>
      </c>
      <c r="V1972" s="26" t="s">
        <v>5385</v>
      </c>
      <c r="W1972" s="26">
        <v>0</v>
      </c>
      <c r="X1972" s="26" t="s">
        <v>5294</v>
      </c>
      <c r="Y1972" s="25">
        <v>46216</v>
      </c>
      <c r="Z1972" s="27">
        <v>70</v>
      </c>
      <c r="AA1972" s="24" t="s">
        <v>62</v>
      </c>
      <c r="AB1972" s="24" t="s">
        <v>88</v>
      </c>
      <c r="AC1972" s="24" t="s">
        <v>4714</v>
      </c>
      <c r="AD1972" s="24" t="s">
        <v>4715</v>
      </c>
    </row>
    <row r="1973" spans="1:30" x14ac:dyDescent="0.35">
      <c r="A1973" s="23">
        <v>1972</v>
      </c>
      <c r="B1973" s="24" t="s">
        <v>4110</v>
      </c>
      <c r="C1973" s="24" t="s">
        <v>35</v>
      </c>
      <c r="D1973" s="24" t="s">
        <v>4735</v>
      </c>
      <c r="E1973" s="24" t="s">
        <v>5384</v>
      </c>
      <c r="F1973" s="24" t="s">
        <v>4718</v>
      </c>
      <c r="G1973" s="25">
        <v>46010</v>
      </c>
      <c r="H1973" s="25">
        <v>46112</v>
      </c>
      <c r="I1973" s="25">
        <v>46149</v>
      </c>
      <c r="J1973" s="25">
        <v>46163</v>
      </c>
      <c r="K1973" s="26" t="s">
        <v>3813</v>
      </c>
      <c r="L1973" s="26" t="s">
        <v>4778</v>
      </c>
      <c r="M1973" s="26" t="s">
        <v>52</v>
      </c>
      <c r="N1973" s="26" t="s">
        <v>4779</v>
      </c>
      <c r="O1973" s="26" t="s">
        <v>53</v>
      </c>
      <c r="P1973" s="26" t="s">
        <v>4780</v>
      </c>
      <c r="Q1973" s="26">
        <v>0</v>
      </c>
      <c r="R1973" s="26">
        <v>0</v>
      </c>
      <c r="S1973" s="26">
        <v>0</v>
      </c>
      <c r="T1973" s="26">
        <v>0</v>
      </c>
      <c r="U1973" s="26" t="s">
        <v>3895</v>
      </c>
      <c r="V1973" s="26" t="s">
        <v>4884</v>
      </c>
      <c r="W1973" s="26" t="s">
        <v>50</v>
      </c>
      <c r="X1973" s="26" t="s">
        <v>4885</v>
      </c>
      <c r="Y1973" s="25">
        <v>46216</v>
      </c>
      <c r="Z1973" s="27">
        <v>68</v>
      </c>
      <c r="AA1973" s="24" t="s">
        <v>36</v>
      </c>
      <c r="AB1973" s="24" t="s">
        <v>88</v>
      </c>
      <c r="AC1973" s="24" t="s">
        <v>4714</v>
      </c>
      <c r="AD1973" s="24" t="s">
        <v>4715</v>
      </c>
    </row>
    <row r="1974" spans="1:30" x14ac:dyDescent="0.35">
      <c r="A1974" s="23">
        <v>1973</v>
      </c>
      <c r="B1974" s="24" t="s">
        <v>4111</v>
      </c>
      <c r="C1974" s="24" t="s">
        <v>35</v>
      </c>
      <c r="D1974" s="24" t="s">
        <v>4735</v>
      </c>
      <c r="E1974" s="24" t="s">
        <v>5298</v>
      </c>
      <c r="F1974" s="24" t="s">
        <v>4759</v>
      </c>
      <c r="G1974" s="25">
        <v>46002</v>
      </c>
      <c r="H1974" s="25">
        <v>46113</v>
      </c>
      <c r="I1974" s="25">
        <v>46149</v>
      </c>
      <c r="J1974" s="25">
        <v>46163</v>
      </c>
      <c r="K1974" s="26" t="s">
        <v>3813</v>
      </c>
      <c r="L1974" s="26" t="s">
        <v>4778</v>
      </c>
      <c r="M1974" s="26" t="s">
        <v>52</v>
      </c>
      <c r="N1974" s="26" t="s">
        <v>4779</v>
      </c>
      <c r="O1974" s="26" t="s">
        <v>53</v>
      </c>
      <c r="P1974" s="26" t="s">
        <v>4780</v>
      </c>
      <c r="Q1974" s="26">
        <v>0</v>
      </c>
      <c r="R1974" s="26">
        <v>0</v>
      </c>
      <c r="S1974" s="26">
        <v>0</v>
      </c>
      <c r="T1974" s="26">
        <v>0</v>
      </c>
      <c r="U1974" s="26" t="s">
        <v>3751</v>
      </c>
      <c r="V1974" s="26" t="s">
        <v>5010</v>
      </c>
      <c r="W1974" s="26">
        <v>0</v>
      </c>
      <c r="X1974" s="26" t="s">
        <v>4885</v>
      </c>
      <c r="Y1974" s="25">
        <v>46216</v>
      </c>
      <c r="Z1974" s="27">
        <v>68</v>
      </c>
      <c r="AA1974" s="24" t="s">
        <v>36</v>
      </c>
      <c r="AB1974" s="24" t="s">
        <v>88</v>
      </c>
      <c r="AC1974" s="24" t="s">
        <v>4714</v>
      </c>
      <c r="AD1974" s="24" t="s">
        <v>4715</v>
      </c>
    </row>
    <row r="1975" spans="1:30" x14ac:dyDescent="0.35">
      <c r="A1975" s="23">
        <v>1974</v>
      </c>
      <c r="B1975" s="24" t="s">
        <v>4112</v>
      </c>
      <c r="C1975" s="24" t="s">
        <v>35</v>
      </c>
      <c r="D1975" s="24" t="s">
        <v>4735</v>
      </c>
      <c r="E1975" s="24" t="s">
        <v>5093</v>
      </c>
      <c r="F1975" s="24" t="s">
        <v>4718</v>
      </c>
      <c r="G1975" s="25">
        <v>46049</v>
      </c>
      <c r="H1975" s="25">
        <v>46113</v>
      </c>
      <c r="I1975" s="25">
        <v>46149</v>
      </c>
      <c r="J1975" s="25">
        <v>46163</v>
      </c>
      <c r="K1975" s="26" t="s">
        <v>3813</v>
      </c>
      <c r="L1975" s="26" t="s">
        <v>4778</v>
      </c>
      <c r="M1975" s="26" t="s">
        <v>52</v>
      </c>
      <c r="N1975" s="26" t="s">
        <v>4779</v>
      </c>
      <c r="O1975" s="26" t="s">
        <v>53</v>
      </c>
      <c r="P1975" s="26" t="s">
        <v>4780</v>
      </c>
      <c r="Q1975" s="26">
        <v>0</v>
      </c>
      <c r="R1975" s="26">
        <v>0</v>
      </c>
      <c r="S1975" s="26">
        <v>0</v>
      </c>
      <c r="T1975" s="26">
        <v>0</v>
      </c>
      <c r="U1975" s="26" t="s">
        <v>3751</v>
      </c>
      <c r="V1975" s="26" t="s">
        <v>5010</v>
      </c>
      <c r="W1975" s="26">
        <v>0</v>
      </c>
      <c r="X1975" s="26" t="s">
        <v>4885</v>
      </c>
      <c r="Y1975" s="25">
        <v>46216</v>
      </c>
      <c r="Z1975" s="27">
        <v>68</v>
      </c>
      <c r="AA1975" s="24" t="s">
        <v>36</v>
      </c>
      <c r="AB1975" s="24" t="s">
        <v>88</v>
      </c>
      <c r="AC1975" s="24" t="s">
        <v>4714</v>
      </c>
      <c r="AD1975" s="24" t="s">
        <v>4715</v>
      </c>
    </row>
    <row r="1976" spans="1:30" x14ac:dyDescent="0.35">
      <c r="A1976" s="23">
        <v>1975</v>
      </c>
      <c r="B1976" s="24" t="s">
        <v>4113</v>
      </c>
      <c r="C1976" s="24" t="s">
        <v>35</v>
      </c>
      <c r="D1976" s="24" t="s">
        <v>4735</v>
      </c>
      <c r="E1976" s="24" t="s">
        <v>4758</v>
      </c>
      <c r="F1976" s="24" t="s">
        <v>4940</v>
      </c>
      <c r="G1976" s="25">
        <v>46052</v>
      </c>
      <c r="H1976" s="25">
        <v>46114</v>
      </c>
      <c r="I1976" s="25">
        <v>46149</v>
      </c>
      <c r="J1976" s="25">
        <v>46163</v>
      </c>
      <c r="K1976" s="26" t="s">
        <v>3813</v>
      </c>
      <c r="L1976" s="26" t="s">
        <v>4778</v>
      </c>
      <c r="M1976" s="26" t="s">
        <v>52</v>
      </c>
      <c r="N1976" s="26" t="s">
        <v>4779</v>
      </c>
      <c r="O1976" s="26" t="s">
        <v>53</v>
      </c>
      <c r="P1976" s="26" t="s">
        <v>4780</v>
      </c>
      <c r="Q1976" s="26">
        <v>0</v>
      </c>
      <c r="R1976" s="26">
        <v>0</v>
      </c>
      <c r="S1976" s="26">
        <v>0</v>
      </c>
      <c r="T1976" s="26">
        <v>0</v>
      </c>
      <c r="U1976" s="26" t="s">
        <v>3895</v>
      </c>
      <c r="V1976" s="26" t="s">
        <v>4884</v>
      </c>
      <c r="W1976" s="26">
        <v>0</v>
      </c>
      <c r="X1976" s="26" t="s">
        <v>4782</v>
      </c>
      <c r="Y1976" s="25">
        <v>46216</v>
      </c>
      <c r="Z1976" s="27">
        <v>68</v>
      </c>
      <c r="AA1976" s="24" t="s">
        <v>36</v>
      </c>
      <c r="AB1976" s="24" t="s">
        <v>88</v>
      </c>
      <c r="AC1976" s="24" t="s">
        <v>4714</v>
      </c>
      <c r="AD1976" s="24" t="s">
        <v>4715</v>
      </c>
    </row>
    <row r="1977" spans="1:30" x14ac:dyDescent="0.35">
      <c r="A1977" s="23">
        <v>1976</v>
      </c>
      <c r="B1977" s="24" t="s">
        <v>4114</v>
      </c>
      <c r="C1977" s="24" t="s">
        <v>35</v>
      </c>
      <c r="D1977" s="24" t="s">
        <v>4735</v>
      </c>
      <c r="E1977" s="24" t="s">
        <v>5189</v>
      </c>
      <c r="F1977" s="24" t="s">
        <v>4718</v>
      </c>
      <c r="G1977" s="25">
        <v>46063</v>
      </c>
      <c r="H1977" s="25">
        <v>46126</v>
      </c>
      <c r="I1977" s="25">
        <v>46147</v>
      </c>
      <c r="J1977" s="25">
        <v>46176</v>
      </c>
      <c r="K1977" s="26" t="s">
        <v>41</v>
      </c>
      <c r="L1977" s="26" t="s">
        <v>5077</v>
      </c>
      <c r="M1977" s="26" t="s">
        <v>40</v>
      </c>
      <c r="N1977" s="26" t="s">
        <v>4710</v>
      </c>
      <c r="O1977" s="26" t="s">
        <v>39</v>
      </c>
      <c r="P1977" s="26" t="s">
        <v>4719</v>
      </c>
      <c r="Q1977" s="26">
        <v>0</v>
      </c>
      <c r="R1977" s="26">
        <v>0</v>
      </c>
      <c r="S1977" s="26">
        <v>0</v>
      </c>
      <c r="T1977" s="26">
        <v>0</v>
      </c>
      <c r="U1977" s="26" t="s">
        <v>4115</v>
      </c>
      <c r="V1977" s="26" t="s">
        <v>5563</v>
      </c>
      <c r="W1977" s="26" t="s">
        <v>3899</v>
      </c>
      <c r="X1977" s="26" t="s">
        <v>4908</v>
      </c>
      <c r="Y1977" s="25">
        <v>46216</v>
      </c>
      <c r="Z1977" s="27">
        <v>70</v>
      </c>
      <c r="AA1977" s="24" t="s">
        <v>36</v>
      </c>
      <c r="AB1977" s="24" t="s">
        <v>88</v>
      </c>
      <c r="AC1977" s="24" t="s">
        <v>4714</v>
      </c>
      <c r="AD1977" s="24" t="s">
        <v>4715</v>
      </c>
    </row>
    <row r="1978" spans="1:30" x14ac:dyDescent="0.35">
      <c r="A1978" s="23">
        <v>1977</v>
      </c>
      <c r="B1978" s="24" t="s">
        <v>4116</v>
      </c>
      <c r="C1978" s="24" t="s">
        <v>35</v>
      </c>
      <c r="D1978" s="24" t="s">
        <v>4735</v>
      </c>
      <c r="E1978" s="24" t="s">
        <v>5564</v>
      </c>
      <c r="F1978" s="24" t="s">
        <v>4759</v>
      </c>
      <c r="G1978" s="25">
        <v>46071</v>
      </c>
      <c r="H1978" s="25">
        <v>46126</v>
      </c>
      <c r="I1978" s="25">
        <v>46147</v>
      </c>
      <c r="J1978" s="25">
        <v>46176</v>
      </c>
      <c r="K1978" s="26" t="s">
        <v>41</v>
      </c>
      <c r="L1978" s="26" t="s">
        <v>5077</v>
      </c>
      <c r="M1978" s="26" t="s">
        <v>40</v>
      </c>
      <c r="N1978" s="26" t="s">
        <v>4710</v>
      </c>
      <c r="O1978" s="26" t="s">
        <v>39</v>
      </c>
      <c r="P1978" s="26" t="s">
        <v>4719</v>
      </c>
      <c r="Q1978" s="26">
        <v>0</v>
      </c>
      <c r="R1978" s="26">
        <v>0</v>
      </c>
      <c r="S1978" s="26">
        <v>0</v>
      </c>
      <c r="T1978" s="26">
        <v>0</v>
      </c>
      <c r="U1978" s="26" t="s">
        <v>4115</v>
      </c>
      <c r="V1978" s="26" t="s">
        <v>5563</v>
      </c>
      <c r="W1978" s="26" t="s">
        <v>3998</v>
      </c>
      <c r="X1978" s="26" t="s">
        <v>4908</v>
      </c>
      <c r="Y1978" s="25">
        <v>46216</v>
      </c>
      <c r="Z1978" s="27">
        <v>70</v>
      </c>
      <c r="AA1978" s="24" t="s">
        <v>36</v>
      </c>
      <c r="AB1978" s="24" t="s">
        <v>88</v>
      </c>
      <c r="AC1978" s="24" t="s">
        <v>4714</v>
      </c>
      <c r="AD1978" s="24" t="s">
        <v>4715</v>
      </c>
    </row>
    <row r="1979" spans="1:30" x14ac:dyDescent="0.35">
      <c r="A1979" s="23">
        <v>1978</v>
      </c>
      <c r="B1979" s="24" t="s">
        <v>4117</v>
      </c>
      <c r="C1979" s="24" t="s">
        <v>35</v>
      </c>
      <c r="D1979" s="24" t="s">
        <v>4735</v>
      </c>
      <c r="E1979" s="24" t="s">
        <v>5088</v>
      </c>
      <c r="F1979" s="24" t="s">
        <v>4718</v>
      </c>
      <c r="G1979" s="25">
        <v>45978</v>
      </c>
      <c r="H1979" s="25">
        <v>46065</v>
      </c>
      <c r="I1979" s="25">
        <v>46155</v>
      </c>
      <c r="J1979" s="25">
        <v>46176</v>
      </c>
      <c r="K1979" s="26" t="s">
        <v>3776</v>
      </c>
      <c r="L1979" s="26" t="s">
        <v>4895</v>
      </c>
      <c r="M1979" s="26" t="s">
        <v>38</v>
      </c>
      <c r="N1979" s="26" t="s">
        <v>4769</v>
      </c>
      <c r="O1979" s="26" t="s">
        <v>3772</v>
      </c>
      <c r="P1979" s="26" t="s">
        <v>4882</v>
      </c>
      <c r="Q1979" s="26">
        <v>0</v>
      </c>
      <c r="R1979" s="26">
        <v>0</v>
      </c>
      <c r="S1979" s="26">
        <v>0</v>
      </c>
      <c r="T1979" s="26">
        <v>0</v>
      </c>
      <c r="U1979" s="26" t="s">
        <v>4003</v>
      </c>
      <c r="V1979" s="26" t="s">
        <v>5340</v>
      </c>
      <c r="W1979" s="26">
        <v>0</v>
      </c>
      <c r="X1979" s="26" t="s">
        <v>4905</v>
      </c>
      <c r="Y1979" s="25">
        <v>46216</v>
      </c>
      <c r="Z1979" s="27">
        <v>62</v>
      </c>
      <c r="AA1979" s="24" t="s">
        <v>36</v>
      </c>
      <c r="AB1979" s="24" t="s">
        <v>88</v>
      </c>
      <c r="AC1979" s="24" t="s">
        <v>4714</v>
      </c>
      <c r="AD1979" s="24" t="s">
        <v>4715</v>
      </c>
    </row>
    <row r="1980" spans="1:30" x14ac:dyDescent="0.35">
      <c r="A1980" s="23">
        <v>1979</v>
      </c>
      <c r="B1980" s="24" t="s">
        <v>4118</v>
      </c>
      <c r="C1980" s="24" t="s">
        <v>35</v>
      </c>
      <c r="D1980" s="24" t="s">
        <v>4735</v>
      </c>
      <c r="E1980" s="24" t="s">
        <v>5116</v>
      </c>
      <c r="F1980" s="24" t="s">
        <v>4940</v>
      </c>
      <c r="G1980" s="25">
        <v>46062</v>
      </c>
      <c r="H1980" s="25">
        <v>46127</v>
      </c>
      <c r="I1980" s="25">
        <v>46163</v>
      </c>
      <c r="J1980" s="25">
        <v>46177</v>
      </c>
      <c r="K1980" s="26" t="s">
        <v>3813</v>
      </c>
      <c r="L1980" s="26" t="s">
        <v>4778</v>
      </c>
      <c r="M1980" s="26" t="s">
        <v>52</v>
      </c>
      <c r="N1980" s="26" t="s">
        <v>4779</v>
      </c>
      <c r="O1980" s="26" t="s">
        <v>53</v>
      </c>
      <c r="P1980" s="26" t="s">
        <v>4780</v>
      </c>
      <c r="Q1980" s="26">
        <v>0</v>
      </c>
      <c r="R1980" s="26">
        <v>0</v>
      </c>
      <c r="S1980" s="26">
        <v>0</v>
      </c>
      <c r="T1980" s="26">
        <v>0</v>
      </c>
      <c r="U1980" s="26" t="s">
        <v>3789</v>
      </c>
      <c r="V1980" s="26" t="s">
        <v>5301</v>
      </c>
      <c r="W1980" s="26" t="s">
        <v>3896</v>
      </c>
      <c r="X1980" s="26" t="s">
        <v>5302</v>
      </c>
      <c r="Y1980" s="25">
        <v>46216</v>
      </c>
      <c r="Z1980" s="27">
        <v>54</v>
      </c>
      <c r="AA1980" s="24" t="s">
        <v>36</v>
      </c>
      <c r="AB1980" s="24" t="s">
        <v>88</v>
      </c>
      <c r="AC1980" s="24" t="s">
        <v>4714</v>
      </c>
      <c r="AD1980" s="24" t="s">
        <v>4715</v>
      </c>
    </row>
    <row r="1981" spans="1:30" x14ac:dyDescent="0.35">
      <c r="A1981" s="23">
        <v>1980</v>
      </c>
      <c r="B1981" s="24" t="s">
        <v>4119</v>
      </c>
      <c r="C1981" s="24" t="s">
        <v>35</v>
      </c>
      <c r="D1981" s="24" t="s">
        <v>4735</v>
      </c>
      <c r="E1981" s="24" t="s">
        <v>4836</v>
      </c>
      <c r="F1981" s="24" t="s">
        <v>4940</v>
      </c>
      <c r="G1981" s="25">
        <v>46064</v>
      </c>
      <c r="H1981" s="25">
        <v>46122</v>
      </c>
      <c r="I1981" s="25">
        <v>46163</v>
      </c>
      <c r="J1981" s="25">
        <v>46177</v>
      </c>
      <c r="K1981" s="26" t="s">
        <v>3813</v>
      </c>
      <c r="L1981" s="26" t="s">
        <v>4778</v>
      </c>
      <c r="M1981" s="26" t="s">
        <v>52</v>
      </c>
      <c r="N1981" s="26" t="s">
        <v>4779</v>
      </c>
      <c r="O1981" s="26" t="s">
        <v>53</v>
      </c>
      <c r="P1981" s="26" t="s">
        <v>4780</v>
      </c>
      <c r="Q1981" s="26">
        <v>0</v>
      </c>
      <c r="R1981" s="26">
        <v>0</v>
      </c>
      <c r="S1981" s="26">
        <v>0</v>
      </c>
      <c r="T1981" s="26">
        <v>0</v>
      </c>
      <c r="U1981" s="26" t="s">
        <v>3789</v>
      </c>
      <c r="V1981" s="26" t="s">
        <v>5301</v>
      </c>
      <c r="W1981" s="26">
        <v>0</v>
      </c>
      <c r="X1981" s="26" t="s">
        <v>5302</v>
      </c>
      <c r="Y1981" s="25">
        <v>46216</v>
      </c>
      <c r="Z1981" s="27">
        <v>54</v>
      </c>
      <c r="AA1981" s="24" t="s">
        <v>36</v>
      </c>
      <c r="AB1981" s="24" t="s">
        <v>88</v>
      </c>
      <c r="AC1981" s="24" t="s">
        <v>4714</v>
      </c>
      <c r="AD1981" s="24" t="s">
        <v>4715</v>
      </c>
    </row>
    <row r="1982" spans="1:30" x14ac:dyDescent="0.35">
      <c r="A1982" s="23">
        <v>1981</v>
      </c>
      <c r="B1982" s="24" t="s">
        <v>4120</v>
      </c>
      <c r="C1982" s="24" t="s">
        <v>35</v>
      </c>
      <c r="D1982" s="24" t="s">
        <v>4735</v>
      </c>
      <c r="E1982" s="24" t="s">
        <v>4900</v>
      </c>
      <c r="F1982" s="24" t="s">
        <v>4718</v>
      </c>
      <c r="G1982" s="25">
        <v>45980</v>
      </c>
      <c r="H1982" s="25">
        <v>46065</v>
      </c>
      <c r="I1982" s="25">
        <v>46155</v>
      </c>
      <c r="J1982" s="25">
        <v>46176</v>
      </c>
      <c r="K1982" s="26" t="s">
        <v>3776</v>
      </c>
      <c r="L1982" s="26" t="s">
        <v>4895</v>
      </c>
      <c r="M1982" s="26" t="s">
        <v>38</v>
      </c>
      <c r="N1982" s="26" t="s">
        <v>4769</v>
      </c>
      <c r="O1982" s="26" t="s">
        <v>3772</v>
      </c>
      <c r="P1982" s="26" t="s">
        <v>4882</v>
      </c>
      <c r="Q1982" s="26">
        <v>0</v>
      </c>
      <c r="R1982" s="26">
        <v>0</v>
      </c>
      <c r="S1982" s="26">
        <v>0</v>
      </c>
      <c r="T1982" s="26">
        <v>0</v>
      </c>
      <c r="U1982" s="26" t="s">
        <v>3765</v>
      </c>
      <c r="V1982" s="26" t="s">
        <v>5082</v>
      </c>
      <c r="W1982" s="26">
        <v>0</v>
      </c>
      <c r="X1982" s="26" t="s">
        <v>5083</v>
      </c>
      <c r="Y1982" s="25">
        <v>46216</v>
      </c>
      <c r="Z1982" s="27">
        <v>62</v>
      </c>
      <c r="AA1982" s="24" t="s">
        <v>36</v>
      </c>
      <c r="AB1982" s="24" t="s">
        <v>88</v>
      </c>
      <c r="AC1982" s="24" t="s">
        <v>4714</v>
      </c>
      <c r="AD1982" s="24" t="s">
        <v>4715</v>
      </c>
    </row>
    <row r="1983" spans="1:30" x14ac:dyDescent="0.35">
      <c r="A1983" s="23">
        <v>1982</v>
      </c>
      <c r="B1983" s="24" t="s">
        <v>4121</v>
      </c>
      <c r="C1983" s="24" t="s">
        <v>35</v>
      </c>
      <c r="D1983" s="24" t="s">
        <v>4735</v>
      </c>
      <c r="E1983" s="24" t="s">
        <v>4717</v>
      </c>
      <c r="F1983" s="24" t="s">
        <v>5565</v>
      </c>
      <c r="G1983" s="25">
        <v>45988</v>
      </c>
      <c r="H1983" s="25">
        <v>46076</v>
      </c>
      <c r="I1983" s="25">
        <v>46155</v>
      </c>
      <c r="J1983" s="25">
        <v>46176</v>
      </c>
      <c r="K1983" s="26" t="s">
        <v>3776</v>
      </c>
      <c r="L1983" s="26" t="s">
        <v>4895</v>
      </c>
      <c r="M1983" s="26" t="s">
        <v>38</v>
      </c>
      <c r="N1983" s="26" t="s">
        <v>4769</v>
      </c>
      <c r="O1983" s="26" t="s">
        <v>3772</v>
      </c>
      <c r="P1983" s="26" t="s">
        <v>4882</v>
      </c>
      <c r="Q1983" s="26">
        <v>0</v>
      </c>
      <c r="R1983" s="26">
        <v>0</v>
      </c>
      <c r="S1983" s="26">
        <v>0</v>
      </c>
      <c r="T1983" s="26">
        <v>0</v>
      </c>
      <c r="U1983" s="26" t="s">
        <v>4003</v>
      </c>
      <c r="V1983" s="26" t="s">
        <v>5340</v>
      </c>
      <c r="W1983" s="26">
        <v>0</v>
      </c>
      <c r="X1983" s="26" t="s">
        <v>4905</v>
      </c>
      <c r="Y1983" s="25">
        <v>46216</v>
      </c>
      <c r="Z1983" s="27">
        <v>62</v>
      </c>
      <c r="AA1983" s="24" t="s">
        <v>36</v>
      </c>
      <c r="AB1983" s="24" t="s">
        <v>88</v>
      </c>
      <c r="AC1983" s="24" t="s">
        <v>4714</v>
      </c>
      <c r="AD1983" s="24" t="s">
        <v>4715</v>
      </c>
    </row>
    <row r="1984" spans="1:30" x14ac:dyDescent="0.35">
      <c r="A1984" s="23">
        <v>1983</v>
      </c>
      <c r="B1984" s="24" t="s">
        <v>4122</v>
      </c>
      <c r="C1984" s="24" t="s">
        <v>35</v>
      </c>
      <c r="D1984" s="24" t="s">
        <v>4735</v>
      </c>
      <c r="E1984" s="24" t="s">
        <v>5566</v>
      </c>
      <c r="F1984" s="24" t="s">
        <v>4940</v>
      </c>
      <c r="G1984" s="25">
        <v>46066</v>
      </c>
      <c r="H1984" s="25">
        <v>46136</v>
      </c>
      <c r="I1984" s="25">
        <v>46160</v>
      </c>
      <c r="J1984" s="25">
        <v>46181</v>
      </c>
      <c r="K1984" s="26" t="s">
        <v>49</v>
      </c>
      <c r="L1984" s="26" t="s">
        <v>4709</v>
      </c>
      <c r="M1984" s="26" t="s">
        <v>40</v>
      </c>
      <c r="N1984" s="26" t="s">
        <v>4710</v>
      </c>
      <c r="O1984" s="26" t="s">
        <v>3813</v>
      </c>
      <c r="P1984" s="26" t="s">
        <v>4778</v>
      </c>
      <c r="Q1984" s="26">
        <v>0</v>
      </c>
      <c r="R1984" s="26">
        <v>0</v>
      </c>
      <c r="S1984" s="26">
        <v>0</v>
      </c>
      <c r="T1984" s="26">
        <v>0</v>
      </c>
      <c r="U1984" s="26" t="s">
        <v>3765</v>
      </c>
      <c r="V1984" s="26" t="s">
        <v>5082</v>
      </c>
      <c r="W1984" s="26">
        <v>0</v>
      </c>
      <c r="X1984" s="26" t="s">
        <v>5342</v>
      </c>
      <c r="Y1984" s="25">
        <v>46216</v>
      </c>
      <c r="Z1984" s="27">
        <v>57</v>
      </c>
      <c r="AA1984" s="24" t="s">
        <v>36</v>
      </c>
      <c r="AB1984" s="24" t="s">
        <v>88</v>
      </c>
      <c r="AC1984" s="24" t="s">
        <v>4714</v>
      </c>
      <c r="AD1984" s="24" t="s">
        <v>4715</v>
      </c>
    </row>
    <row r="1985" spans="1:30" x14ac:dyDescent="0.35">
      <c r="A1985" s="23">
        <v>1984</v>
      </c>
      <c r="B1985" s="24" t="s">
        <v>4123</v>
      </c>
      <c r="C1985" s="24" t="s">
        <v>35</v>
      </c>
      <c r="D1985" s="24" t="s">
        <v>4735</v>
      </c>
      <c r="E1985" s="24" t="s">
        <v>4785</v>
      </c>
      <c r="F1985" s="24" t="s">
        <v>4718</v>
      </c>
      <c r="G1985" s="25">
        <v>46092</v>
      </c>
      <c r="H1985" s="25">
        <v>46136</v>
      </c>
      <c r="I1985" s="25">
        <v>46160</v>
      </c>
      <c r="J1985" s="25">
        <v>46181</v>
      </c>
      <c r="K1985" s="26" t="s">
        <v>49</v>
      </c>
      <c r="L1985" s="26" t="s">
        <v>4709</v>
      </c>
      <c r="M1985" s="26" t="s">
        <v>40</v>
      </c>
      <c r="N1985" s="26" t="s">
        <v>4710</v>
      </c>
      <c r="O1985" s="26" t="s">
        <v>3813</v>
      </c>
      <c r="P1985" s="26" t="s">
        <v>4778</v>
      </c>
      <c r="Q1985" s="26">
        <v>0</v>
      </c>
      <c r="R1985" s="26">
        <v>0</v>
      </c>
      <c r="S1985" s="26">
        <v>0</v>
      </c>
      <c r="T1985" s="26">
        <v>0</v>
      </c>
      <c r="U1985" s="26" t="s">
        <v>3910</v>
      </c>
      <c r="V1985" s="26" t="s">
        <v>4910</v>
      </c>
      <c r="W1985" s="26">
        <v>0</v>
      </c>
      <c r="X1985" s="26" t="s">
        <v>4879</v>
      </c>
      <c r="Y1985" s="25">
        <v>46216</v>
      </c>
      <c r="Z1985" s="27">
        <v>57</v>
      </c>
      <c r="AA1985" s="24" t="s">
        <v>36</v>
      </c>
      <c r="AB1985" s="24" t="s">
        <v>88</v>
      </c>
      <c r="AC1985" s="24" t="s">
        <v>4714</v>
      </c>
      <c r="AD1985" s="24" t="s">
        <v>4715</v>
      </c>
    </row>
    <row r="1986" spans="1:30" x14ac:dyDescent="0.35">
      <c r="A1986" s="23">
        <v>1985</v>
      </c>
      <c r="B1986" s="24" t="s">
        <v>4124</v>
      </c>
      <c r="C1986" s="24" t="s">
        <v>35</v>
      </c>
      <c r="D1986" s="24" t="s">
        <v>4735</v>
      </c>
      <c r="E1986" s="24" t="s">
        <v>5384</v>
      </c>
      <c r="F1986" s="24" t="s">
        <v>4940</v>
      </c>
      <c r="G1986" s="25">
        <v>46073</v>
      </c>
      <c r="H1986" s="25">
        <v>46128</v>
      </c>
      <c r="I1986" s="25">
        <v>46163</v>
      </c>
      <c r="J1986" s="25">
        <v>46182</v>
      </c>
      <c r="K1986" s="26" t="s">
        <v>3813</v>
      </c>
      <c r="L1986" s="26" t="s">
        <v>4778</v>
      </c>
      <c r="M1986" s="26" t="s">
        <v>52</v>
      </c>
      <c r="N1986" s="26" t="s">
        <v>4779</v>
      </c>
      <c r="O1986" s="26" t="s">
        <v>53</v>
      </c>
      <c r="P1986" s="26" t="s">
        <v>4780</v>
      </c>
      <c r="Q1986" s="26">
        <v>0</v>
      </c>
      <c r="R1986" s="26">
        <v>0</v>
      </c>
      <c r="S1986" s="26">
        <v>0</v>
      </c>
      <c r="T1986" s="26">
        <v>0</v>
      </c>
      <c r="U1986" s="26" t="s">
        <v>3888</v>
      </c>
      <c r="V1986" s="26" t="s">
        <v>4826</v>
      </c>
      <c r="W1986" s="26">
        <v>0</v>
      </c>
      <c r="X1986" s="26" t="s">
        <v>4827</v>
      </c>
      <c r="Y1986" s="25">
        <v>46216</v>
      </c>
      <c r="Z1986" s="27">
        <v>54</v>
      </c>
      <c r="AA1986" s="24" t="s">
        <v>36</v>
      </c>
      <c r="AB1986" s="24" t="s">
        <v>88</v>
      </c>
      <c r="AC1986" s="24" t="s">
        <v>4714</v>
      </c>
      <c r="AD1986" s="24" t="s">
        <v>4715</v>
      </c>
    </row>
    <row r="1987" spans="1:30" x14ac:dyDescent="0.35">
      <c r="A1987" s="23">
        <v>1986</v>
      </c>
      <c r="B1987" s="24" t="s">
        <v>4125</v>
      </c>
      <c r="C1987" s="24" t="s">
        <v>35</v>
      </c>
      <c r="D1987" s="24" t="s">
        <v>4735</v>
      </c>
      <c r="E1987" s="24" t="s">
        <v>4986</v>
      </c>
      <c r="F1987" s="24" t="s">
        <v>4759</v>
      </c>
      <c r="G1987" s="25">
        <v>46003</v>
      </c>
      <c r="H1987" s="25">
        <v>46085</v>
      </c>
      <c r="I1987" s="25">
        <v>46128</v>
      </c>
      <c r="J1987" s="25">
        <v>46163</v>
      </c>
      <c r="K1987" s="26" t="s">
        <v>49</v>
      </c>
      <c r="L1987" s="26" t="s">
        <v>4709</v>
      </c>
      <c r="M1987" s="26" t="s">
        <v>38</v>
      </c>
      <c r="N1987" s="26" t="s">
        <v>4769</v>
      </c>
      <c r="O1987" s="26" t="s">
        <v>81</v>
      </c>
      <c r="P1987" s="26" t="s">
        <v>4822</v>
      </c>
      <c r="Q1987" s="26">
        <v>0</v>
      </c>
      <c r="R1987" s="26">
        <v>0</v>
      </c>
      <c r="S1987" s="26">
        <v>0</v>
      </c>
      <c r="T1987" s="26">
        <v>0</v>
      </c>
      <c r="U1987" s="26" t="s">
        <v>3903</v>
      </c>
      <c r="V1987" s="26" t="s">
        <v>4904</v>
      </c>
      <c r="W1987" s="26">
        <v>0</v>
      </c>
      <c r="X1987" s="26" t="s">
        <v>5559</v>
      </c>
      <c r="Y1987" s="25">
        <v>46216</v>
      </c>
      <c r="Z1987" s="27">
        <v>89</v>
      </c>
      <c r="AA1987" s="24" t="s">
        <v>36</v>
      </c>
      <c r="AB1987" s="24" t="s">
        <v>88</v>
      </c>
      <c r="AC1987" s="24" t="s">
        <v>4714</v>
      </c>
      <c r="AD1987" s="24" t="s">
        <v>4715</v>
      </c>
    </row>
    <row r="1988" spans="1:30" x14ac:dyDescent="0.35">
      <c r="A1988" s="23">
        <v>1987</v>
      </c>
      <c r="B1988" s="24" t="s">
        <v>4126</v>
      </c>
      <c r="C1988" s="24" t="s">
        <v>35</v>
      </c>
      <c r="D1988" s="24" t="s">
        <v>4735</v>
      </c>
      <c r="E1988" s="24" t="s">
        <v>5043</v>
      </c>
      <c r="F1988" s="24" t="s">
        <v>4940</v>
      </c>
      <c r="G1988" s="25">
        <v>46028</v>
      </c>
      <c r="H1988" s="25">
        <v>46092</v>
      </c>
      <c r="I1988" s="25">
        <v>46135</v>
      </c>
      <c r="J1988" s="25">
        <v>46153</v>
      </c>
      <c r="K1988" s="26" t="s">
        <v>39</v>
      </c>
      <c r="L1988" s="26" t="s">
        <v>4719</v>
      </c>
      <c r="M1988" s="26" t="s">
        <v>40</v>
      </c>
      <c r="N1988" s="26" t="s">
        <v>4710</v>
      </c>
      <c r="O1988" s="26" t="s">
        <v>37</v>
      </c>
      <c r="P1988" s="26" t="s">
        <v>4711</v>
      </c>
      <c r="Q1988" s="26">
        <v>0</v>
      </c>
      <c r="R1988" s="26">
        <v>0</v>
      </c>
      <c r="S1988" s="26">
        <v>0</v>
      </c>
      <c r="T1988" s="26">
        <v>0</v>
      </c>
      <c r="U1988" s="26" t="s">
        <v>3983</v>
      </c>
      <c r="V1988" s="26" t="s">
        <v>5244</v>
      </c>
      <c r="W1988" s="26">
        <v>0</v>
      </c>
      <c r="X1988" s="26" t="s">
        <v>5090</v>
      </c>
      <c r="Y1988" s="25">
        <v>46216</v>
      </c>
      <c r="Z1988" s="27">
        <v>82</v>
      </c>
      <c r="AA1988" s="24" t="s">
        <v>36</v>
      </c>
      <c r="AB1988" s="24" t="s">
        <v>88</v>
      </c>
      <c r="AC1988" s="24" t="s">
        <v>4714</v>
      </c>
      <c r="AD1988" s="24" t="s">
        <v>4715</v>
      </c>
    </row>
    <row r="1989" spans="1:30" x14ac:dyDescent="0.35">
      <c r="A1989" s="23">
        <v>1988</v>
      </c>
      <c r="B1989" s="24" t="s">
        <v>4127</v>
      </c>
      <c r="C1989" s="24" t="s">
        <v>35</v>
      </c>
      <c r="D1989" s="24" t="s">
        <v>4735</v>
      </c>
      <c r="E1989" s="24" t="s">
        <v>4825</v>
      </c>
      <c r="F1989" s="24" t="s">
        <v>4759</v>
      </c>
      <c r="G1989" s="25">
        <v>46042</v>
      </c>
      <c r="H1989" s="25">
        <v>46098</v>
      </c>
      <c r="I1989" s="25">
        <v>46135</v>
      </c>
      <c r="J1989" s="25">
        <v>46153</v>
      </c>
      <c r="K1989" s="26" t="s">
        <v>39</v>
      </c>
      <c r="L1989" s="26" t="s">
        <v>4719</v>
      </c>
      <c r="M1989" s="26" t="s">
        <v>40</v>
      </c>
      <c r="N1989" s="26" t="s">
        <v>4710</v>
      </c>
      <c r="O1989" s="26" t="s">
        <v>37</v>
      </c>
      <c r="P1989" s="26" t="s">
        <v>4711</v>
      </c>
      <c r="Q1989" s="26">
        <v>0</v>
      </c>
      <c r="R1989" s="26">
        <v>0</v>
      </c>
      <c r="S1989" s="26">
        <v>0</v>
      </c>
      <c r="T1989" s="26">
        <v>0</v>
      </c>
      <c r="U1989" s="26" t="s">
        <v>3910</v>
      </c>
      <c r="V1989" s="26" t="s">
        <v>4910</v>
      </c>
      <c r="W1989" s="26">
        <v>0</v>
      </c>
      <c r="X1989" s="26" t="s">
        <v>4879</v>
      </c>
      <c r="Y1989" s="25">
        <v>46216</v>
      </c>
      <c r="Z1989" s="27">
        <v>82</v>
      </c>
      <c r="AA1989" s="24" t="s">
        <v>36</v>
      </c>
      <c r="AB1989" s="24" t="s">
        <v>88</v>
      </c>
      <c r="AC1989" s="24" t="s">
        <v>4714</v>
      </c>
      <c r="AD1989" s="24" t="s">
        <v>4715</v>
      </c>
    </row>
    <row r="1990" spans="1:30" x14ac:dyDescent="0.35">
      <c r="A1990" s="23">
        <v>1989</v>
      </c>
      <c r="B1990" s="24" t="s">
        <v>4128</v>
      </c>
      <c r="C1990" s="24" t="s">
        <v>35</v>
      </c>
      <c r="D1990" s="24" t="s">
        <v>4735</v>
      </c>
      <c r="E1990" s="24" t="s">
        <v>5065</v>
      </c>
      <c r="F1990" s="24" t="s">
        <v>5128</v>
      </c>
      <c r="G1990" s="25">
        <v>46042</v>
      </c>
      <c r="H1990" s="25">
        <v>46098</v>
      </c>
      <c r="I1990" s="25">
        <v>46135</v>
      </c>
      <c r="J1990" s="25">
        <v>46153</v>
      </c>
      <c r="K1990" s="26" t="s">
        <v>39</v>
      </c>
      <c r="L1990" s="26" t="s">
        <v>4719</v>
      </c>
      <c r="M1990" s="26" t="s">
        <v>40</v>
      </c>
      <c r="N1990" s="26" t="s">
        <v>4710</v>
      </c>
      <c r="O1990" s="26" t="s">
        <v>37</v>
      </c>
      <c r="P1990" s="26" t="s">
        <v>4711</v>
      </c>
      <c r="Q1990" s="26">
        <v>0</v>
      </c>
      <c r="R1990" s="26">
        <v>0</v>
      </c>
      <c r="S1990" s="26">
        <v>0</v>
      </c>
      <c r="T1990" s="26">
        <v>0</v>
      </c>
      <c r="U1990" s="26" t="s">
        <v>3910</v>
      </c>
      <c r="V1990" s="26" t="s">
        <v>4910</v>
      </c>
      <c r="W1990" s="26">
        <v>0</v>
      </c>
      <c r="X1990" s="26" t="s">
        <v>4879</v>
      </c>
      <c r="Y1990" s="25">
        <v>46216</v>
      </c>
      <c r="Z1990" s="27">
        <v>82</v>
      </c>
      <c r="AA1990" s="24" t="s">
        <v>36</v>
      </c>
      <c r="AB1990" s="24" t="s">
        <v>88</v>
      </c>
      <c r="AC1990" s="24" t="s">
        <v>4714</v>
      </c>
      <c r="AD1990" s="24" t="s">
        <v>4715</v>
      </c>
    </row>
    <row r="1991" spans="1:30" x14ac:dyDescent="0.35">
      <c r="A1991" s="23">
        <v>1990</v>
      </c>
      <c r="B1991" s="24" t="s">
        <v>4129</v>
      </c>
      <c r="C1991" s="24" t="s">
        <v>35</v>
      </c>
      <c r="D1991" s="24" t="s">
        <v>4735</v>
      </c>
      <c r="E1991" s="24" t="s">
        <v>4951</v>
      </c>
      <c r="F1991" s="24" t="s">
        <v>4759</v>
      </c>
      <c r="G1991" s="25">
        <v>46097</v>
      </c>
      <c r="H1991" s="25">
        <v>46134</v>
      </c>
      <c r="I1991" s="25">
        <v>46160</v>
      </c>
      <c r="J1991" s="25">
        <v>46181</v>
      </c>
      <c r="K1991" s="26" t="s">
        <v>49</v>
      </c>
      <c r="L1991" s="26" t="s">
        <v>4709</v>
      </c>
      <c r="M1991" s="26" t="s">
        <v>40</v>
      </c>
      <c r="N1991" s="26" t="s">
        <v>4710</v>
      </c>
      <c r="O1991" s="26" t="s">
        <v>3813</v>
      </c>
      <c r="P1991" s="26" t="s">
        <v>4778</v>
      </c>
      <c r="Q1991" s="26">
        <v>0</v>
      </c>
      <c r="R1991" s="26">
        <v>0</v>
      </c>
      <c r="S1991" s="26">
        <v>0</v>
      </c>
      <c r="T1991" s="26">
        <v>0</v>
      </c>
      <c r="U1991" s="26" t="s">
        <v>3910</v>
      </c>
      <c r="V1991" s="26" t="s">
        <v>4910</v>
      </c>
      <c r="W1991" s="26">
        <v>0</v>
      </c>
      <c r="X1991" s="26" t="s">
        <v>4879</v>
      </c>
      <c r="Y1991" s="25">
        <v>46216</v>
      </c>
      <c r="Z1991" s="27">
        <v>57</v>
      </c>
      <c r="AA1991" s="24" t="s">
        <v>36</v>
      </c>
      <c r="AB1991" s="24" t="s">
        <v>88</v>
      </c>
      <c r="AC1991" s="24" t="s">
        <v>4714</v>
      </c>
      <c r="AD1991" s="24" t="s">
        <v>4715</v>
      </c>
    </row>
    <row r="1992" spans="1:30" x14ac:dyDescent="0.35">
      <c r="A1992" s="23">
        <v>1991</v>
      </c>
      <c r="B1992" s="24" t="s">
        <v>4130</v>
      </c>
      <c r="C1992" s="24" t="s">
        <v>35</v>
      </c>
      <c r="D1992" s="24" t="s">
        <v>4735</v>
      </c>
      <c r="E1992" s="24" t="s">
        <v>5336</v>
      </c>
      <c r="F1992" s="24" t="s">
        <v>5475</v>
      </c>
      <c r="G1992" s="25">
        <v>46015</v>
      </c>
      <c r="H1992" s="25">
        <v>46091</v>
      </c>
      <c r="I1992" s="25">
        <v>46161</v>
      </c>
      <c r="J1992" s="25">
        <v>46183</v>
      </c>
      <c r="K1992" s="26" t="s">
        <v>3776</v>
      </c>
      <c r="L1992" s="26" t="s">
        <v>4895</v>
      </c>
      <c r="M1992" s="26" t="s">
        <v>49</v>
      </c>
      <c r="N1992" s="26" t="s">
        <v>4709</v>
      </c>
      <c r="O1992" s="26" t="s">
        <v>82</v>
      </c>
      <c r="P1992" s="26" t="s">
        <v>4896</v>
      </c>
      <c r="Q1992" s="26">
        <v>0</v>
      </c>
      <c r="R1992" s="26">
        <v>0</v>
      </c>
      <c r="S1992" s="26">
        <v>0</v>
      </c>
      <c r="T1992" s="26">
        <v>0</v>
      </c>
      <c r="U1992" s="26" t="s">
        <v>3809</v>
      </c>
      <c r="V1992" s="26" t="s">
        <v>4928</v>
      </c>
      <c r="W1992" s="26">
        <v>0</v>
      </c>
      <c r="X1992" s="26" t="s">
        <v>4929</v>
      </c>
      <c r="Y1992" s="25">
        <v>46216</v>
      </c>
      <c r="Z1992" s="27">
        <v>56</v>
      </c>
      <c r="AA1992" s="24" t="s">
        <v>36</v>
      </c>
      <c r="AB1992" s="24" t="s">
        <v>88</v>
      </c>
      <c r="AC1992" s="24" t="s">
        <v>4714</v>
      </c>
      <c r="AD1992" s="24" t="s">
        <v>4715</v>
      </c>
    </row>
    <row r="1993" spans="1:30" x14ac:dyDescent="0.35">
      <c r="A1993" s="23">
        <v>1992</v>
      </c>
      <c r="B1993" s="24" t="s">
        <v>5567</v>
      </c>
      <c r="C1993" s="24" t="s">
        <v>35</v>
      </c>
      <c r="D1993" s="24" t="s">
        <v>4735</v>
      </c>
      <c r="E1993" s="24" t="s">
        <v>5115</v>
      </c>
      <c r="F1993" s="24" t="s">
        <v>4708</v>
      </c>
      <c r="G1993" s="25">
        <v>45988</v>
      </c>
      <c r="H1993" s="25">
        <v>46076</v>
      </c>
      <c r="I1993" s="25">
        <v>46118</v>
      </c>
      <c r="J1993" s="25">
        <v>46195</v>
      </c>
      <c r="K1993" s="26" t="s">
        <v>3776</v>
      </c>
      <c r="L1993" s="26" t="s">
        <v>4895</v>
      </c>
      <c r="M1993" s="26" t="s">
        <v>49</v>
      </c>
      <c r="N1993" s="26" t="s">
        <v>4709</v>
      </c>
      <c r="O1993" s="26" t="s">
        <v>82</v>
      </c>
      <c r="P1993" s="26" t="s">
        <v>4896</v>
      </c>
      <c r="Q1993" s="26">
        <v>0</v>
      </c>
      <c r="R1993" s="26">
        <v>0</v>
      </c>
      <c r="S1993" s="26">
        <v>0</v>
      </c>
      <c r="T1993" s="26">
        <v>0</v>
      </c>
      <c r="U1993" s="26" t="s">
        <v>3758</v>
      </c>
      <c r="V1993" s="26" t="s">
        <v>5060</v>
      </c>
      <c r="W1993" s="26">
        <v>0</v>
      </c>
      <c r="X1993" s="26" t="s">
        <v>4938</v>
      </c>
      <c r="Y1993" s="25">
        <v>46216</v>
      </c>
      <c r="Z1993" s="27">
        <v>99</v>
      </c>
      <c r="AA1993" s="24" t="s">
        <v>36</v>
      </c>
      <c r="AB1993" s="24" t="s">
        <v>88</v>
      </c>
      <c r="AC1993" s="24" t="s">
        <v>4714</v>
      </c>
      <c r="AD1993" s="24" t="s">
        <v>4715</v>
      </c>
    </row>
    <row r="1994" spans="1:30" x14ac:dyDescent="0.35">
      <c r="A1994" s="23">
        <v>1993</v>
      </c>
      <c r="B1994" s="24" t="s">
        <v>4131</v>
      </c>
      <c r="C1994" s="24" t="s">
        <v>35</v>
      </c>
      <c r="D1994" s="24" t="s">
        <v>4735</v>
      </c>
      <c r="E1994" s="24" t="s">
        <v>4847</v>
      </c>
      <c r="F1994" s="24" t="s">
        <v>4940</v>
      </c>
      <c r="G1994" s="25">
        <v>46001</v>
      </c>
      <c r="H1994" s="25">
        <v>46084</v>
      </c>
      <c r="I1994" s="25">
        <v>46128</v>
      </c>
      <c r="J1994" s="25">
        <v>46183</v>
      </c>
      <c r="K1994" s="26" t="s">
        <v>40</v>
      </c>
      <c r="L1994" s="26" t="s">
        <v>4710</v>
      </c>
      <c r="M1994" s="26" t="s">
        <v>41</v>
      </c>
      <c r="N1994" s="26" t="s">
        <v>5077</v>
      </c>
      <c r="O1994" s="26" t="s">
        <v>82</v>
      </c>
      <c r="P1994" s="26" t="s">
        <v>4896</v>
      </c>
      <c r="Q1994" s="26">
        <v>0</v>
      </c>
      <c r="R1994" s="26">
        <v>0</v>
      </c>
      <c r="S1994" s="26">
        <v>0</v>
      </c>
      <c r="T1994" s="26">
        <v>0</v>
      </c>
      <c r="U1994" s="26" t="s">
        <v>3968</v>
      </c>
      <c r="V1994" s="26" t="s">
        <v>5086</v>
      </c>
      <c r="W1994" s="26">
        <v>0</v>
      </c>
      <c r="X1994" s="26" t="s">
        <v>4824</v>
      </c>
      <c r="Y1994" s="25">
        <v>46216</v>
      </c>
      <c r="Z1994" s="27">
        <v>89</v>
      </c>
      <c r="AA1994" s="24" t="s">
        <v>36</v>
      </c>
      <c r="AB1994" s="24" t="s">
        <v>88</v>
      </c>
      <c r="AC1994" s="24" t="s">
        <v>4714</v>
      </c>
      <c r="AD1994" s="24" t="s">
        <v>4715</v>
      </c>
    </row>
    <row r="1995" spans="1:30" x14ac:dyDescent="0.35">
      <c r="A1995" s="23">
        <v>1994</v>
      </c>
      <c r="B1995" s="24" t="s">
        <v>4132</v>
      </c>
      <c r="C1995" s="24" t="s">
        <v>35</v>
      </c>
      <c r="D1995" s="24" t="s">
        <v>4735</v>
      </c>
      <c r="E1995" s="24" t="s">
        <v>5016</v>
      </c>
      <c r="F1995" s="24" t="s">
        <v>4990</v>
      </c>
      <c r="G1995" s="25">
        <v>46055</v>
      </c>
      <c r="H1995" s="25">
        <v>46118</v>
      </c>
      <c r="I1995" s="25">
        <v>46149</v>
      </c>
      <c r="J1995" s="25">
        <v>46163</v>
      </c>
      <c r="K1995" s="26" t="s">
        <v>3813</v>
      </c>
      <c r="L1995" s="26" t="s">
        <v>4778</v>
      </c>
      <c r="M1995" s="26" t="s">
        <v>52</v>
      </c>
      <c r="N1995" s="26" t="s">
        <v>4779</v>
      </c>
      <c r="O1995" s="26" t="s">
        <v>53</v>
      </c>
      <c r="P1995" s="26" t="s">
        <v>4780</v>
      </c>
      <c r="Q1995" s="26">
        <v>0</v>
      </c>
      <c r="R1995" s="26">
        <v>0</v>
      </c>
      <c r="S1995" s="26">
        <v>0</v>
      </c>
      <c r="T1995" s="26">
        <v>0</v>
      </c>
      <c r="U1995" s="26" t="s">
        <v>3861</v>
      </c>
      <c r="V1995" s="26" t="s">
        <v>4781</v>
      </c>
      <c r="W1995" s="26">
        <v>0</v>
      </c>
      <c r="X1995" s="26" t="s">
        <v>4885</v>
      </c>
      <c r="Y1995" s="25">
        <v>46216</v>
      </c>
      <c r="Z1995" s="27">
        <v>68</v>
      </c>
      <c r="AA1995" s="24" t="s">
        <v>36</v>
      </c>
      <c r="AB1995" s="24" t="s">
        <v>88</v>
      </c>
      <c r="AC1995" s="24" t="s">
        <v>4714</v>
      </c>
      <c r="AD1995" s="24" t="s">
        <v>4715</v>
      </c>
    </row>
    <row r="1996" spans="1:30" x14ac:dyDescent="0.35">
      <c r="A1996" s="23">
        <v>1995</v>
      </c>
      <c r="B1996" s="24" t="s">
        <v>5568</v>
      </c>
      <c r="C1996" s="24" t="s">
        <v>35</v>
      </c>
      <c r="D1996" s="24" t="s">
        <v>4735</v>
      </c>
      <c r="E1996" s="24" t="s">
        <v>5166</v>
      </c>
      <c r="F1996" s="24" t="s">
        <v>4718</v>
      </c>
      <c r="G1996" s="25">
        <v>45939</v>
      </c>
      <c r="H1996" s="25">
        <v>45952</v>
      </c>
      <c r="I1996" s="25">
        <v>46001</v>
      </c>
      <c r="J1996" s="25">
        <v>46015</v>
      </c>
      <c r="K1996" s="26" t="s">
        <v>49</v>
      </c>
      <c r="L1996" s="26" t="s">
        <v>4709</v>
      </c>
      <c r="M1996" s="26" t="s">
        <v>40</v>
      </c>
      <c r="N1996" s="26" t="s">
        <v>4710</v>
      </c>
      <c r="O1996" s="26" t="s">
        <v>37</v>
      </c>
      <c r="P1996" s="26" t="s">
        <v>4711</v>
      </c>
      <c r="Q1996" s="26">
        <v>0</v>
      </c>
      <c r="R1996" s="26">
        <v>0</v>
      </c>
      <c r="S1996" s="26">
        <v>0</v>
      </c>
      <c r="T1996" s="26">
        <v>0</v>
      </c>
      <c r="U1996" s="26" t="s">
        <v>3910</v>
      </c>
      <c r="V1996" s="26" t="s">
        <v>4910</v>
      </c>
      <c r="W1996" s="26">
        <v>0</v>
      </c>
      <c r="X1996" s="26" t="s">
        <v>4879</v>
      </c>
      <c r="Y1996" s="25">
        <v>46216</v>
      </c>
      <c r="Z1996" s="27">
        <v>216</v>
      </c>
      <c r="AA1996" s="24" t="s">
        <v>36</v>
      </c>
      <c r="AB1996" s="24" t="s">
        <v>88</v>
      </c>
      <c r="AC1996" s="24" t="s">
        <v>4714</v>
      </c>
      <c r="AD1996" s="24" t="s">
        <v>4715</v>
      </c>
    </row>
    <row r="1997" spans="1:30" x14ac:dyDescent="0.35">
      <c r="A1997" s="23">
        <v>1996</v>
      </c>
      <c r="B1997" s="24" t="s">
        <v>4133</v>
      </c>
      <c r="C1997" s="24" t="s">
        <v>35</v>
      </c>
      <c r="D1997" s="24" t="s">
        <v>4735</v>
      </c>
      <c r="E1997" s="24" t="s">
        <v>5117</v>
      </c>
      <c r="F1997" s="24" t="s">
        <v>4940</v>
      </c>
      <c r="G1997" s="25">
        <v>46024</v>
      </c>
      <c r="H1997" s="25">
        <v>46091</v>
      </c>
      <c r="I1997" s="25">
        <v>46161</v>
      </c>
      <c r="J1997" s="25">
        <v>46183</v>
      </c>
      <c r="K1997" s="26" t="s">
        <v>3776</v>
      </c>
      <c r="L1997" s="26" t="s">
        <v>4895</v>
      </c>
      <c r="M1997" s="26" t="s">
        <v>49</v>
      </c>
      <c r="N1997" s="26" t="s">
        <v>4709</v>
      </c>
      <c r="O1997" s="26" t="s">
        <v>82</v>
      </c>
      <c r="P1997" s="26" t="s">
        <v>4896</v>
      </c>
      <c r="Q1997" s="26">
        <v>0</v>
      </c>
      <c r="R1997" s="26">
        <v>0</v>
      </c>
      <c r="S1997" s="26">
        <v>0</v>
      </c>
      <c r="T1997" s="26">
        <v>0</v>
      </c>
      <c r="U1997" s="26" t="s">
        <v>3765</v>
      </c>
      <c r="V1997" s="26" t="s">
        <v>5082</v>
      </c>
      <c r="W1997" s="26">
        <v>0</v>
      </c>
      <c r="X1997" s="26" t="s">
        <v>5083</v>
      </c>
      <c r="Y1997" s="25">
        <v>46216</v>
      </c>
      <c r="Z1997" s="27">
        <v>56</v>
      </c>
      <c r="AA1997" s="24" t="s">
        <v>36</v>
      </c>
      <c r="AB1997" s="24" t="s">
        <v>88</v>
      </c>
      <c r="AC1997" s="24" t="s">
        <v>4714</v>
      </c>
      <c r="AD1997" s="24" t="s">
        <v>4715</v>
      </c>
    </row>
    <row r="1998" spans="1:30" x14ac:dyDescent="0.35">
      <c r="A1998" s="23">
        <v>1997</v>
      </c>
      <c r="B1998" s="24" t="s">
        <v>4134</v>
      </c>
      <c r="C1998" s="24" t="s">
        <v>35</v>
      </c>
      <c r="D1998" s="24" t="s">
        <v>4735</v>
      </c>
      <c r="E1998" s="24" t="s">
        <v>5299</v>
      </c>
      <c r="F1998" s="24" t="s">
        <v>4940</v>
      </c>
      <c r="G1998" s="25">
        <v>46114</v>
      </c>
      <c r="H1998" s="25">
        <v>46141</v>
      </c>
      <c r="I1998" s="25">
        <v>46160</v>
      </c>
      <c r="J1998" s="25">
        <v>46181</v>
      </c>
      <c r="K1998" s="26" t="s">
        <v>49</v>
      </c>
      <c r="L1998" s="26" t="s">
        <v>4709</v>
      </c>
      <c r="M1998" s="26" t="s">
        <v>40</v>
      </c>
      <c r="N1998" s="26" t="s">
        <v>4710</v>
      </c>
      <c r="O1998" s="26" t="s">
        <v>3813</v>
      </c>
      <c r="P1998" s="26" t="s">
        <v>4778</v>
      </c>
      <c r="Q1998" s="26">
        <v>0</v>
      </c>
      <c r="R1998" s="26">
        <v>0</v>
      </c>
      <c r="S1998" s="26">
        <v>0</v>
      </c>
      <c r="T1998" s="26">
        <v>0</v>
      </c>
      <c r="U1998" s="26" t="s">
        <v>3765</v>
      </c>
      <c r="V1998" s="26" t="s">
        <v>5082</v>
      </c>
      <c r="W1998" s="26">
        <v>0</v>
      </c>
      <c r="X1998" s="26" t="s">
        <v>5342</v>
      </c>
      <c r="Y1998" s="25">
        <v>46216</v>
      </c>
      <c r="Z1998" s="27">
        <v>57</v>
      </c>
      <c r="AA1998" s="24" t="s">
        <v>36</v>
      </c>
      <c r="AB1998" s="24" t="s">
        <v>88</v>
      </c>
      <c r="AC1998" s="24" t="s">
        <v>4714</v>
      </c>
      <c r="AD1998" s="24" t="s">
        <v>4715</v>
      </c>
    </row>
    <row r="1999" spans="1:30" x14ac:dyDescent="0.35">
      <c r="A1999" s="23">
        <v>1998</v>
      </c>
      <c r="B1999" s="24" t="s">
        <v>4135</v>
      </c>
      <c r="C1999" s="24" t="s">
        <v>35</v>
      </c>
      <c r="D1999" s="24" t="s">
        <v>4735</v>
      </c>
      <c r="E1999" s="24" t="s">
        <v>5496</v>
      </c>
      <c r="F1999" s="24" t="s">
        <v>4990</v>
      </c>
      <c r="G1999" s="25">
        <v>46097</v>
      </c>
      <c r="H1999" s="25">
        <v>46134</v>
      </c>
      <c r="I1999" s="25">
        <v>46161</v>
      </c>
      <c r="J1999" s="25">
        <v>46176</v>
      </c>
      <c r="K1999" s="26" t="s">
        <v>40</v>
      </c>
      <c r="L1999" s="26" t="s">
        <v>4710</v>
      </c>
      <c r="M1999" s="26" t="s">
        <v>38</v>
      </c>
      <c r="N1999" s="26" t="s">
        <v>4769</v>
      </c>
      <c r="O1999" s="26" t="s">
        <v>52</v>
      </c>
      <c r="P1999" s="26" t="s">
        <v>4779</v>
      </c>
      <c r="Q1999" s="26">
        <v>0</v>
      </c>
      <c r="R1999" s="26">
        <v>0</v>
      </c>
      <c r="S1999" s="26">
        <v>0</v>
      </c>
      <c r="T1999" s="26">
        <v>0</v>
      </c>
      <c r="U1999" s="26" t="s">
        <v>3809</v>
      </c>
      <c r="V1999" s="26" t="s">
        <v>4928</v>
      </c>
      <c r="W1999" s="26">
        <v>0</v>
      </c>
      <c r="X1999" s="26" t="s">
        <v>4929</v>
      </c>
      <c r="Y1999" s="25">
        <v>46216</v>
      </c>
      <c r="Z1999" s="27">
        <v>56</v>
      </c>
      <c r="AA1999" s="24" t="s">
        <v>36</v>
      </c>
      <c r="AB1999" s="24" t="s">
        <v>88</v>
      </c>
      <c r="AC1999" s="24" t="s">
        <v>4714</v>
      </c>
      <c r="AD1999" s="24" t="s">
        <v>4715</v>
      </c>
    </row>
    <row r="2000" spans="1:30" x14ac:dyDescent="0.35">
      <c r="A2000" s="23">
        <v>1999</v>
      </c>
      <c r="B2000" s="24" t="s">
        <v>5569</v>
      </c>
      <c r="C2000" s="24" t="s">
        <v>35</v>
      </c>
      <c r="D2000" s="24" t="s">
        <v>4735</v>
      </c>
      <c r="E2000" s="24" t="s">
        <v>4926</v>
      </c>
      <c r="F2000" s="24" t="s">
        <v>4759</v>
      </c>
      <c r="G2000" s="25">
        <v>46010</v>
      </c>
      <c r="H2000" s="25">
        <v>46087</v>
      </c>
      <c r="I2000" s="25">
        <v>46120</v>
      </c>
      <c r="J2000" s="25">
        <v>46153</v>
      </c>
      <c r="K2000" s="26" t="s">
        <v>39</v>
      </c>
      <c r="L2000" s="26" t="s">
        <v>4719</v>
      </c>
      <c r="M2000" s="26" t="s">
        <v>40</v>
      </c>
      <c r="N2000" s="26" t="s">
        <v>4710</v>
      </c>
      <c r="O2000" s="26" t="s">
        <v>37</v>
      </c>
      <c r="P2000" s="26" t="s">
        <v>4711</v>
      </c>
      <c r="Q2000" s="26">
        <v>0</v>
      </c>
      <c r="R2000" s="26">
        <v>0</v>
      </c>
      <c r="S2000" s="26">
        <v>0</v>
      </c>
      <c r="T2000" s="26">
        <v>0</v>
      </c>
      <c r="U2000" s="26" t="s">
        <v>3951</v>
      </c>
      <c r="V2000" s="26" t="s">
        <v>4760</v>
      </c>
      <c r="W2000" s="26">
        <v>0</v>
      </c>
      <c r="X2000" s="26" t="s">
        <v>4761</v>
      </c>
      <c r="Y2000" s="25">
        <v>46216</v>
      </c>
      <c r="Z2000" s="27">
        <v>97</v>
      </c>
      <c r="AA2000" s="24" t="s">
        <v>36</v>
      </c>
      <c r="AB2000" s="24" t="s">
        <v>88</v>
      </c>
      <c r="AC2000" s="24" t="s">
        <v>4714</v>
      </c>
      <c r="AD2000" s="24" t="s">
        <v>4715</v>
      </c>
    </row>
    <row r="2001" spans="1:30" x14ac:dyDescent="0.35">
      <c r="A2001" s="23">
        <v>2000</v>
      </c>
      <c r="B2001" s="24" t="s">
        <v>4136</v>
      </c>
      <c r="C2001" s="24" t="s">
        <v>35</v>
      </c>
      <c r="D2001" s="24" t="s">
        <v>4735</v>
      </c>
      <c r="E2001" s="24" t="s">
        <v>4906</v>
      </c>
      <c r="F2001" s="24" t="s">
        <v>5570</v>
      </c>
      <c r="G2001" s="25">
        <v>46043</v>
      </c>
      <c r="H2001" s="25">
        <v>46107</v>
      </c>
      <c r="I2001" s="25">
        <v>46149</v>
      </c>
      <c r="J2001" s="25">
        <v>46163</v>
      </c>
      <c r="K2001" s="26" t="s">
        <v>39</v>
      </c>
      <c r="L2001" s="26" t="s">
        <v>4719</v>
      </c>
      <c r="M2001" s="26" t="s">
        <v>40</v>
      </c>
      <c r="N2001" s="26" t="s">
        <v>4710</v>
      </c>
      <c r="O2001" s="26" t="s">
        <v>37</v>
      </c>
      <c r="P2001" s="26" t="s">
        <v>4711</v>
      </c>
      <c r="Q2001" s="26">
        <v>0</v>
      </c>
      <c r="R2001" s="26">
        <v>0</v>
      </c>
      <c r="S2001" s="26">
        <v>0</v>
      </c>
      <c r="T2001" s="26">
        <v>0</v>
      </c>
      <c r="U2001" s="26" t="s">
        <v>3951</v>
      </c>
      <c r="V2001" s="26" t="s">
        <v>4760</v>
      </c>
      <c r="W2001" s="26">
        <v>0</v>
      </c>
      <c r="X2001" s="26" t="s">
        <v>4761</v>
      </c>
      <c r="Y2001" s="25">
        <v>46216</v>
      </c>
      <c r="Z2001" s="27">
        <v>68</v>
      </c>
      <c r="AA2001" s="24" t="s">
        <v>36</v>
      </c>
      <c r="AB2001" s="24" t="s">
        <v>88</v>
      </c>
      <c r="AC2001" s="24" t="s">
        <v>4714</v>
      </c>
      <c r="AD2001" s="24" t="s">
        <v>4715</v>
      </c>
    </row>
    <row r="2002" spans="1:30" x14ac:dyDescent="0.35">
      <c r="A2002" s="23">
        <v>2001</v>
      </c>
      <c r="B2002" s="24" t="s">
        <v>4137</v>
      </c>
      <c r="C2002" s="24" t="s">
        <v>35</v>
      </c>
      <c r="D2002" s="24" t="s">
        <v>4735</v>
      </c>
      <c r="E2002" s="24" t="s">
        <v>4832</v>
      </c>
      <c r="F2002" s="24" t="s">
        <v>4718</v>
      </c>
      <c r="G2002" s="25">
        <v>46043</v>
      </c>
      <c r="H2002" s="25">
        <v>46107</v>
      </c>
      <c r="I2002" s="25">
        <v>46149</v>
      </c>
      <c r="J2002" s="25">
        <v>46163</v>
      </c>
      <c r="K2002" s="26" t="s">
        <v>3813</v>
      </c>
      <c r="L2002" s="26" t="s">
        <v>4778</v>
      </c>
      <c r="M2002" s="26" t="s">
        <v>52</v>
      </c>
      <c r="N2002" s="26" t="s">
        <v>4779</v>
      </c>
      <c r="O2002" s="26" t="s">
        <v>53</v>
      </c>
      <c r="P2002" s="26" t="s">
        <v>4780</v>
      </c>
      <c r="Q2002" s="26">
        <v>0</v>
      </c>
      <c r="R2002" s="26">
        <v>0</v>
      </c>
      <c r="S2002" s="26">
        <v>0</v>
      </c>
      <c r="T2002" s="26">
        <v>0</v>
      </c>
      <c r="U2002" s="26" t="s">
        <v>3888</v>
      </c>
      <c r="V2002" s="26" t="s">
        <v>4826</v>
      </c>
      <c r="W2002" s="26">
        <v>0</v>
      </c>
      <c r="X2002" s="26" t="s">
        <v>5316</v>
      </c>
      <c r="Y2002" s="25">
        <v>46216</v>
      </c>
      <c r="Z2002" s="27">
        <v>68</v>
      </c>
      <c r="AA2002" s="24" t="s">
        <v>36</v>
      </c>
      <c r="AB2002" s="24" t="s">
        <v>88</v>
      </c>
      <c r="AC2002" s="24" t="s">
        <v>4714</v>
      </c>
      <c r="AD2002" s="24" t="s">
        <v>4715</v>
      </c>
    </row>
    <row r="2003" spans="1:30" x14ac:dyDescent="0.35">
      <c r="A2003" s="23">
        <v>2002</v>
      </c>
      <c r="B2003" s="24" t="s">
        <v>4138</v>
      </c>
      <c r="C2003" s="24" t="s">
        <v>35</v>
      </c>
      <c r="D2003" s="24" t="s">
        <v>4735</v>
      </c>
      <c r="E2003" s="24" t="s">
        <v>4911</v>
      </c>
      <c r="F2003" s="24" t="s">
        <v>4718</v>
      </c>
      <c r="G2003" s="25">
        <v>46028</v>
      </c>
      <c r="H2003" s="25">
        <v>46119</v>
      </c>
      <c r="I2003" s="25">
        <v>46149</v>
      </c>
      <c r="J2003" s="25">
        <v>46163</v>
      </c>
      <c r="K2003" s="26" t="s">
        <v>3813</v>
      </c>
      <c r="L2003" s="26" t="s">
        <v>4778</v>
      </c>
      <c r="M2003" s="26" t="s">
        <v>52</v>
      </c>
      <c r="N2003" s="26" t="s">
        <v>4779</v>
      </c>
      <c r="O2003" s="26" t="s">
        <v>53</v>
      </c>
      <c r="P2003" s="26" t="s">
        <v>4780</v>
      </c>
      <c r="Q2003" s="26">
        <v>0</v>
      </c>
      <c r="R2003" s="26">
        <v>0</v>
      </c>
      <c r="S2003" s="26">
        <v>0</v>
      </c>
      <c r="T2003" s="26">
        <v>0</v>
      </c>
      <c r="U2003" s="26" t="s">
        <v>3888</v>
      </c>
      <c r="V2003" s="26" t="s">
        <v>4826</v>
      </c>
      <c r="W2003" s="26">
        <v>0</v>
      </c>
      <c r="X2003" s="26" t="s">
        <v>4827</v>
      </c>
      <c r="Y2003" s="25">
        <v>46216</v>
      </c>
      <c r="Z2003" s="27">
        <v>68</v>
      </c>
      <c r="AA2003" s="24" t="s">
        <v>36</v>
      </c>
      <c r="AB2003" s="24" t="s">
        <v>88</v>
      </c>
      <c r="AC2003" s="24" t="s">
        <v>4714</v>
      </c>
      <c r="AD2003" s="24" t="s">
        <v>4715</v>
      </c>
    </row>
    <row r="2004" spans="1:30" x14ac:dyDescent="0.35">
      <c r="A2004" s="23">
        <v>2003</v>
      </c>
      <c r="B2004" s="24" t="s">
        <v>4139</v>
      </c>
      <c r="C2004" s="24" t="s">
        <v>35</v>
      </c>
      <c r="D2004" s="24" t="s">
        <v>4735</v>
      </c>
      <c r="E2004" s="24" t="s">
        <v>5571</v>
      </c>
      <c r="F2004" s="24" t="s">
        <v>4940</v>
      </c>
      <c r="G2004" s="25">
        <v>46052</v>
      </c>
      <c r="H2004" s="25">
        <v>46128</v>
      </c>
      <c r="I2004" s="25">
        <v>46163</v>
      </c>
      <c r="J2004" s="25">
        <v>46177</v>
      </c>
      <c r="K2004" s="26" t="s">
        <v>3813</v>
      </c>
      <c r="L2004" s="26" t="s">
        <v>4778</v>
      </c>
      <c r="M2004" s="26" t="s">
        <v>52</v>
      </c>
      <c r="N2004" s="26" t="s">
        <v>4779</v>
      </c>
      <c r="O2004" s="26" t="s">
        <v>53</v>
      </c>
      <c r="P2004" s="26" t="s">
        <v>4780</v>
      </c>
      <c r="Q2004" s="26">
        <v>0</v>
      </c>
      <c r="R2004" s="26">
        <v>0</v>
      </c>
      <c r="S2004" s="26">
        <v>0</v>
      </c>
      <c r="T2004" s="26">
        <v>0</v>
      </c>
      <c r="U2004" s="26" t="s">
        <v>3888</v>
      </c>
      <c r="V2004" s="26" t="s">
        <v>4826</v>
      </c>
      <c r="W2004" s="26">
        <v>0</v>
      </c>
      <c r="X2004" s="26" t="s">
        <v>4827</v>
      </c>
      <c r="Y2004" s="25">
        <v>46216</v>
      </c>
      <c r="Z2004" s="27">
        <v>54</v>
      </c>
      <c r="AA2004" s="24" t="s">
        <v>36</v>
      </c>
      <c r="AB2004" s="24" t="s">
        <v>88</v>
      </c>
      <c r="AC2004" s="24" t="s">
        <v>4714</v>
      </c>
      <c r="AD2004" s="24" t="s">
        <v>4715</v>
      </c>
    </row>
    <row r="2005" spans="1:30" x14ac:dyDescent="0.35">
      <c r="A2005" s="23">
        <v>2004</v>
      </c>
      <c r="B2005" s="24" t="s">
        <v>5572</v>
      </c>
      <c r="C2005" s="24" t="s">
        <v>35</v>
      </c>
      <c r="D2005" s="24" t="s">
        <v>4735</v>
      </c>
      <c r="E2005" s="24" t="s">
        <v>4816</v>
      </c>
      <c r="F2005" s="24" t="s">
        <v>4940</v>
      </c>
      <c r="G2005" s="25">
        <v>46002</v>
      </c>
      <c r="H2005" s="25">
        <v>46085</v>
      </c>
      <c r="I2005" s="25">
        <v>46120</v>
      </c>
      <c r="J2005" s="25">
        <v>46153</v>
      </c>
      <c r="K2005" s="26" t="s">
        <v>39</v>
      </c>
      <c r="L2005" s="26" t="s">
        <v>4719</v>
      </c>
      <c r="M2005" s="26" t="s">
        <v>40</v>
      </c>
      <c r="N2005" s="26" t="s">
        <v>4710</v>
      </c>
      <c r="O2005" s="26" t="s">
        <v>37</v>
      </c>
      <c r="P2005" s="26" t="s">
        <v>4711</v>
      </c>
      <c r="Q2005" s="26">
        <v>0</v>
      </c>
      <c r="R2005" s="26">
        <v>0</v>
      </c>
      <c r="S2005" s="26">
        <v>0</v>
      </c>
      <c r="T2005" s="26">
        <v>0</v>
      </c>
      <c r="U2005" s="26" t="s">
        <v>3859</v>
      </c>
      <c r="V2005" s="26" t="s">
        <v>4991</v>
      </c>
      <c r="W2005" s="26">
        <v>0</v>
      </c>
      <c r="X2005" s="26" t="s">
        <v>4992</v>
      </c>
      <c r="Y2005" s="25">
        <v>46216</v>
      </c>
      <c r="Z2005" s="27">
        <v>97</v>
      </c>
      <c r="AA2005" s="24" t="s">
        <v>36</v>
      </c>
      <c r="AB2005" s="24" t="s">
        <v>88</v>
      </c>
      <c r="AC2005" s="24" t="s">
        <v>4714</v>
      </c>
      <c r="AD2005" s="24" t="s">
        <v>4715</v>
      </c>
    </row>
    <row r="2006" spans="1:30" x14ac:dyDescent="0.35">
      <c r="A2006" s="23">
        <v>2005</v>
      </c>
      <c r="B2006" s="24" t="s">
        <v>5573</v>
      </c>
      <c r="C2006" s="24" t="s">
        <v>35</v>
      </c>
      <c r="D2006" s="24" t="s">
        <v>4735</v>
      </c>
      <c r="E2006" s="24" t="s">
        <v>4783</v>
      </c>
      <c r="F2006" s="24" t="s">
        <v>5570</v>
      </c>
      <c r="G2006" s="25">
        <v>46014</v>
      </c>
      <c r="H2006" s="25">
        <v>46090</v>
      </c>
      <c r="I2006" s="25">
        <v>46120</v>
      </c>
      <c r="J2006" s="25">
        <v>46153</v>
      </c>
      <c r="K2006" s="26" t="s">
        <v>39</v>
      </c>
      <c r="L2006" s="26" t="s">
        <v>4719</v>
      </c>
      <c r="M2006" s="26" t="s">
        <v>40</v>
      </c>
      <c r="N2006" s="26" t="s">
        <v>4710</v>
      </c>
      <c r="O2006" s="26" t="s">
        <v>37</v>
      </c>
      <c r="P2006" s="26" t="s">
        <v>4711</v>
      </c>
      <c r="Q2006" s="26">
        <v>0</v>
      </c>
      <c r="R2006" s="26">
        <v>0</v>
      </c>
      <c r="S2006" s="26">
        <v>0</v>
      </c>
      <c r="T2006" s="26">
        <v>0</v>
      </c>
      <c r="U2006" s="26" t="s">
        <v>3890</v>
      </c>
      <c r="V2006" s="26" t="s">
        <v>4876</v>
      </c>
      <c r="W2006" s="26">
        <v>0</v>
      </c>
      <c r="X2006" s="26" t="s">
        <v>4761</v>
      </c>
      <c r="Y2006" s="25">
        <v>46216</v>
      </c>
      <c r="Z2006" s="27">
        <v>97</v>
      </c>
      <c r="AA2006" s="24" t="s">
        <v>36</v>
      </c>
      <c r="AB2006" s="24" t="s">
        <v>88</v>
      </c>
      <c r="AC2006" s="24" t="s">
        <v>4714</v>
      </c>
      <c r="AD2006" s="24" t="s">
        <v>4715</v>
      </c>
    </row>
    <row r="2007" spans="1:30" x14ac:dyDescent="0.35">
      <c r="A2007" s="23">
        <v>2006</v>
      </c>
      <c r="B2007" s="24" t="s">
        <v>730</v>
      </c>
      <c r="C2007" s="24" t="s">
        <v>24</v>
      </c>
      <c r="D2007" s="24" t="s">
        <v>4706</v>
      </c>
      <c r="E2007" s="24" t="s">
        <v>5108</v>
      </c>
      <c r="F2007" s="24" t="s">
        <v>5414</v>
      </c>
      <c r="G2007" s="25">
        <v>46045</v>
      </c>
      <c r="H2007" s="25">
        <v>46085</v>
      </c>
      <c r="I2007" s="25">
        <v>46176</v>
      </c>
      <c r="J2007" s="25">
        <v>46183</v>
      </c>
      <c r="K2007" s="26" t="s">
        <v>58</v>
      </c>
      <c r="L2007" s="26" t="s">
        <v>5415</v>
      </c>
      <c r="M2007" s="26" t="s">
        <v>29</v>
      </c>
      <c r="N2007" s="26" t="s">
        <v>5110</v>
      </c>
      <c r="O2007" s="26" t="s">
        <v>56</v>
      </c>
      <c r="P2007" s="26" t="s">
        <v>4883</v>
      </c>
      <c r="Q2007" s="26">
        <v>0</v>
      </c>
      <c r="R2007" s="26">
        <v>0</v>
      </c>
      <c r="S2007" s="26">
        <v>0</v>
      </c>
      <c r="T2007" s="26">
        <v>0</v>
      </c>
      <c r="U2007" s="26" t="s">
        <v>90</v>
      </c>
      <c r="V2007" s="26" t="s">
        <v>5239</v>
      </c>
      <c r="W2007" s="26" t="s">
        <v>91</v>
      </c>
      <c r="X2007" s="26" t="s">
        <v>5240</v>
      </c>
      <c r="Y2007" s="25">
        <v>46216</v>
      </c>
      <c r="Z2007" s="27">
        <v>41</v>
      </c>
      <c r="AA2007" s="24" t="s">
        <v>5114</v>
      </c>
      <c r="AB2007" s="24" t="s">
        <v>25</v>
      </c>
      <c r="AC2007" s="24" t="s">
        <v>4714</v>
      </c>
      <c r="AD2007" s="24" t="s">
        <v>4715</v>
      </c>
    </row>
    <row r="2008" spans="1:30" x14ac:dyDescent="0.35">
      <c r="A2008" s="23">
        <v>2007</v>
      </c>
      <c r="B2008" s="24" t="s">
        <v>4140</v>
      </c>
      <c r="C2008" s="24" t="s">
        <v>35</v>
      </c>
      <c r="D2008" s="24" t="s">
        <v>4735</v>
      </c>
      <c r="E2008" s="24" t="s">
        <v>4909</v>
      </c>
      <c r="F2008" s="24" t="s">
        <v>4718</v>
      </c>
      <c r="G2008" s="25">
        <v>46041</v>
      </c>
      <c r="H2008" s="25">
        <v>46097</v>
      </c>
      <c r="I2008" s="25">
        <v>46135</v>
      </c>
      <c r="J2008" s="25">
        <v>46153</v>
      </c>
      <c r="K2008" s="26" t="s">
        <v>39</v>
      </c>
      <c r="L2008" s="26" t="s">
        <v>4719</v>
      </c>
      <c r="M2008" s="26" t="s">
        <v>40</v>
      </c>
      <c r="N2008" s="26" t="s">
        <v>4710</v>
      </c>
      <c r="O2008" s="26" t="s">
        <v>37</v>
      </c>
      <c r="P2008" s="26" t="s">
        <v>4711</v>
      </c>
      <c r="Q2008" s="26">
        <v>0</v>
      </c>
      <c r="R2008" s="26">
        <v>0</v>
      </c>
      <c r="S2008" s="26">
        <v>0</v>
      </c>
      <c r="T2008" s="26">
        <v>0</v>
      </c>
      <c r="U2008" s="26" t="s">
        <v>3756</v>
      </c>
      <c r="V2008" s="26" t="s">
        <v>4878</v>
      </c>
      <c r="W2008" s="26">
        <v>0</v>
      </c>
      <c r="X2008" s="26" t="s">
        <v>4879</v>
      </c>
      <c r="Y2008" s="25">
        <v>46216</v>
      </c>
      <c r="Z2008" s="27">
        <v>82</v>
      </c>
      <c r="AA2008" s="24" t="s">
        <v>36</v>
      </c>
      <c r="AB2008" s="24" t="s">
        <v>88</v>
      </c>
      <c r="AC2008" s="24" t="s">
        <v>4714</v>
      </c>
      <c r="AD2008" s="24" t="s">
        <v>4715</v>
      </c>
    </row>
    <row r="2009" spans="1:30" x14ac:dyDescent="0.35">
      <c r="A2009" s="23">
        <v>2008</v>
      </c>
      <c r="B2009" s="24" t="s">
        <v>4141</v>
      </c>
      <c r="C2009" s="24" t="s">
        <v>35</v>
      </c>
      <c r="D2009" s="24" t="s">
        <v>4735</v>
      </c>
      <c r="E2009" s="24" t="s">
        <v>4783</v>
      </c>
      <c r="F2009" s="24" t="s">
        <v>4759</v>
      </c>
      <c r="G2009" s="25">
        <v>46063</v>
      </c>
      <c r="H2009" s="25">
        <v>46128</v>
      </c>
      <c r="I2009" s="25">
        <v>46163</v>
      </c>
      <c r="J2009" s="25">
        <v>46177</v>
      </c>
      <c r="K2009" s="26" t="s">
        <v>3813</v>
      </c>
      <c r="L2009" s="26" t="s">
        <v>4778</v>
      </c>
      <c r="M2009" s="26" t="s">
        <v>52</v>
      </c>
      <c r="N2009" s="26" t="s">
        <v>4779</v>
      </c>
      <c r="O2009" s="26" t="s">
        <v>53</v>
      </c>
      <c r="P2009" s="26" t="s">
        <v>4780</v>
      </c>
      <c r="Q2009" s="26">
        <v>0</v>
      </c>
      <c r="R2009" s="26">
        <v>0</v>
      </c>
      <c r="S2009" s="26">
        <v>0</v>
      </c>
      <c r="T2009" s="26">
        <v>0</v>
      </c>
      <c r="U2009" s="26" t="s">
        <v>3751</v>
      </c>
      <c r="V2009" s="26" t="s">
        <v>5010</v>
      </c>
      <c r="W2009" s="26" t="s">
        <v>3893</v>
      </c>
      <c r="X2009" s="26" t="s">
        <v>4782</v>
      </c>
      <c r="Y2009" s="25">
        <v>46216</v>
      </c>
      <c r="Z2009" s="27">
        <v>54</v>
      </c>
      <c r="AA2009" s="24" t="s">
        <v>36</v>
      </c>
      <c r="AB2009" s="24" t="s">
        <v>88</v>
      </c>
      <c r="AC2009" s="24" t="s">
        <v>4714</v>
      </c>
      <c r="AD2009" s="24" t="s">
        <v>4715</v>
      </c>
    </row>
    <row r="2010" spans="1:30" x14ac:dyDescent="0.35">
      <c r="A2010" s="23">
        <v>2009</v>
      </c>
      <c r="B2010" s="24" t="s">
        <v>4142</v>
      </c>
      <c r="C2010" s="24" t="s">
        <v>35</v>
      </c>
      <c r="D2010" s="24" t="s">
        <v>4735</v>
      </c>
      <c r="E2010" s="24" t="s">
        <v>4894</v>
      </c>
      <c r="F2010" s="24" t="s">
        <v>5574</v>
      </c>
      <c r="G2010" s="25">
        <v>46071</v>
      </c>
      <c r="H2010" s="25">
        <v>46126</v>
      </c>
      <c r="I2010" s="25">
        <v>46163</v>
      </c>
      <c r="J2010" s="25">
        <v>46177</v>
      </c>
      <c r="K2010" s="26" t="s">
        <v>3813</v>
      </c>
      <c r="L2010" s="26" t="s">
        <v>4778</v>
      </c>
      <c r="M2010" s="26" t="s">
        <v>52</v>
      </c>
      <c r="N2010" s="26" t="s">
        <v>4779</v>
      </c>
      <c r="O2010" s="26" t="s">
        <v>53</v>
      </c>
      <c r="P2010" s="26" t="s">
        <v>4780</v>
      </c>
      <c r="Q2010" s="26">
        <v>0</v>
      </c>
      <c r="R2010" s="26">
        <v>0</v>
      </c>
      <c r="S2010" s="26">
        <v>0</v>
      </c>
      <c r="T2010" s="26">
        <v>0</v>
      </c>
      <c r="U2010" s="26" t="s">
        <v>3751</v>
      </c>
      <c r="V2010" s="26" t="s">
        <v>5010</v>
      </c>
      <c r="W2010" s="26">
        <v>0</v>
      </c>
      <c r="X2010" s="26" t="s">
        <v>4885</v>
      </c>
      <c r="Y2010" s="25">
        <v>46216</v>
      </c>
      <c r="Z2010" s="27">
        <v>54</v>
      </c>
      <c r="AA2010" s="24" t="s">
        <v>36</v>
      </c>
      <c r="AB2010" s="24" t="s">
        <v>88</v>
      </c>
      <c r="AC2010" s="24" t="s">
        <v>4714</v>
      </c>
      <c r="AD2010" s="24" t="s">
        <v>4715</v>
      </c>
    </row>
    <row r="2011" spans="1:30" x14ac:dyDescent="0.35">
      <c r="A2011" s="23">
        <v>2010</v>
      </c>
      <c r="B2011" s="24" t="s">
        <v>4143</v>
      </c>
      <c r="C2011" s="24" t="s">
        <v>35</v>
      </c>
      <c r="D2011" s="24" t="s">
        <v>4735</v>
      </c>
      <c r="E2011" s="24" t="s">
        <v>4860</v>
      </c>
      <c r="F2011" s="24" t="s">
        <v>4990</v>
      </c>
      <c r="G2011" s="25">
        <v>46062</v>
      </c>
      <c r="H2011" s="25">
        <v>46122</v>
      </c>
      <c r="I2011" s="25">
        <v>46163</v>
      </c>
      <c r="J2011" s="25">
        <v>46177</v>
      </c>
      <c r="K2011" s="26" t="s">
        <v>3813</v>
      </c>
      <c r="L2011" s="26" t="s">
        <v>4778</v>
      </c>
      <c r="M2011" s="26" t="s">
        <v>52</v>
      </c>
      <c r="N2011" s="26" t="s">
        <v>4779</v>
      </c>
      <c r="O2011" s="26" t="s">
        <v>53</v>
      </c>
      <c r="P2011" s="26" t="s">
        <v>4780</v>
      </c>
      <c r="Q2011" s="26">
        <v>0</v>
      </c>
      <c r="R2011" s="26">
        <v>0</v>
      </c>
      <c r="S2011" s="26">
        <v>0</v>
      </c>
      <c r="T2011" s="26">
        <v>0</v>
      </c>
      <c r="U2011" s="26" t="s">
        <v>3895</v>
      </c>
      <c r="V2011" s="26" t="s">
        <v>4884</v>
      </c>
      <c r="W2011" s="26">
        <v>0</v>
      </c>
      <c r="X2011" s="26" t="s">
        <v>4782</v>
      </c>
      <c r="Y2011" s="25">
        <v>46216</v>
      </c>
      <c r="Z2011" s="27">
        <v>54</v>
      </c>
      <c r="AA2011" s="24" t="s">
        <v>36</v>
      </c>
      <c r="AB2011" s="24" t="s">
        <v>88</v>
      </c>
      <c r="AC2011" s="24" t="s">
        <v>4714</v>
      </c>
      <c r="AD2011" s="24" t="s">
        <v>4715</v>
      </c>
    </row>
    <row r="2012" spans="1:30" x14ac:dyDescent="0.35">
      <c r="A2012" s="23">
        <v>2011</v>
      </c>
      <c r="B2012" s="24" t="s">
        <v>1836</v>
      </c>
      <c r="C2012" s="24" t="s">
        <v>61</v>
      </c>
      <c r="D2012" s="24" t="s">
        <v>4735</v>
      </c>
      <c r="E2012" s="24" t="s">
        <v>5190</v>
      </c>
      <c r="F2012" s="24" t="s">
        <v>4723</v>
      </c>
      <c r="G2012" s="25">
        <v>46113</v>
      </c>
      <c r="H2012" s="25">
        <v>46129</v>
      </c>
      <c r="I2012" s="25">
        <v>46133</v>
      </c>
      <c r="J2012" s="25">
        <v>46153</v>
      </c>
      <c r="K2012" s="26" t="s">
        <v>74</v>
      </c>
      <c r="L2012" s="26" t="s">
        <v>4738</v>
      </c>
      <c r="M2012" s="26" t="s">
        <v>995</v>
      </c>
      <c r="N2012" s="26" t="s">
        <v>4797</v>
      </c>
      <c r="O2012" s="26" t="s">
        <v>930</v>
      </c>
      <c r="P2012" s="26" t="s">
        <v>4829</v>
      </c>
      <c r="Q2012" s="26">
        <v>0</v>
      </c>
      <c r="R2012" s="26">
        <v>0</v>
      </c>
      <c r="S2012" s="26">
        <v>0</v>
      </c>
      <c r="T2012" s="26">
        <v>0</v>
      </c>
      <c r="U2012" s="26" t="s">
        <v>1037</v>
      </c>
      <c r="V2012" s="26" t="s">
        <v>5022</v>
      </c>
      <c r="W2012" s="26">
        <v>0</v>
      </c>
      <c r="X2012" s="26" t="s">
        <v>5023</v>
      </c>
      <c r="Y2012" s="25">
        <v>46216</v>
      </c>
      <c r="Z2012" s="27">
        <v>84</v>
      </c>
      <c r="AA2012" s="24" t="s">
        <v>62</v>
      </c>
      <c r="AB2012" s="24" t="s">
        <v>88</v>
      </c>
      <c r="AC2012" s="24" t="s">
        <v>4714</v>
      </c>
      <c r="AD2012" s="24" t="s">
        <v>4715</v>
      </c>
    </row>
    <row r="2013" spans="1:30" x14ac:dyDescent="0.35">
      <c r="A2013" s="23">
        <v>2012</v>
      </c>
      <c r="B2013" s="24" t="s">
        <v>4144</v>
      </c>
      <c r="C2013" s="24" t="s">
        <v>35</v>
      </c>
      <c r="D2013" s="24" t="s">
        <v>4735</v>
      </c>
      <c r="E2013" s="24" t="s">
        <v>4939</v>
      </c>
      <c r="F2013" s="24" t="s">
        <v>4718</v>
      </c>
      <c r="G2013" s="25">
        <v>45982</v>
      </c>
      <c r="H2013" s="25">
        <v>46071</v>
      </c>
      <c r="I2013" s="25">
        <v>46155</v>
      </c>
      <c r="J2013" s="25">
        <v>46176</v>
      </c>
      <c r="K2013" s="26" t="s">
        <v>3776</v>
      </c>
      <c r="L2013" s="26" t="s">
        <v>4895</v>
      </c>
      <c r="M2013" s="26" t="s">
        <v>38</v>
      </c>
      <c r="N2013" s="26" t="s">
        <v>4769</v>
      </c>
      <c r="O2013" s="26" t="s">
        <v>3772</v>
      </c>
      <c r="P2013" s="26" t="s">
        <v>4882</v>
      </c>
      <c r="Q2013" s="26">
        <v>0</v>
      </c>
      <c r="R2013" s="26">
        <v>0</v>
      </c>
      <c r="S2013" s="26">
        <v>0</v>
      </c>
      <c r="T2013" s="26">
        <v>0</v>
      </c>
      <c r="U2013" s="26" t="s">
        <v>4003</v>
      </c>
      <c r="V2013" s="26" t="s">
        <v>5340</v>
      </c>
      <c r="W2013" s="26">
        <v>0</v>
      </c>
      <c r="X2013" s="26" t="s">
        <v>4905</v>
      </c>
      <c r="Y2013" s="25">
        <v>46216</v>
      </c>
      <c r="Z2013" s="27">
        <v>62</v>
      </c>
      <c r="AA2013" s="24" t="s">
        <v>36</v>
      </c>
      <c r="AB2013" s="24" t="s">
        <v>88</v>
      </c>
      <c r="AC2013" s="24" t="s">
        <v>4714</v>
      </c>
      <c r="AD2013" s="24" t="s">
        <v>4715</v>
      </c>
    </row>
    <row r="2014" spans="1:30" x14ac:dyDescent="0.35">
      <c r="A2014" s="23">
        <v>2013</v>
      </c>
      <c r="B2014" s="24" t="s">
        <v>4145</v>
      </c>
      <c r="C2014" s="24" t="s">
        <v>35</v>
      </c>
      <c r="D2014" s="24" t="s">
        <v>4735</v>
      </c>
      <c r="E2014" s="24" t="s">
        <v>5058</v>
      </c>
      <c r="F2014" s="24" t="s">
        <v>4718</v>
      </c>
      <c r="G2014" s="25">
        <v>45994</v>
      </c>
      <c r="H2014" s="25">
        <v>46079</v>
      </c>
      <c r="I2014" s="25">
        <v>46168</v>
      </c>
      <c r="J2014" s="25">
        <v>46191</v>
      </c>
      <c r="K2014" s="26" t="s">
        <v>3776</v>
      </c>
      <c r="L2014" s="26" t="s">
        <v>4895</v>
      </c>
      <c r="M2014" s="26" t="s">
        <v>38</v>
      </c>
      <c r="N2014" s="26" t="s">
        <v>4769</v>
      </c>
      <c r="O2014" s="26" t="s">
        <v>3772</v>
      </c>
      <c r="P2014" s="26" t="s">
        <v>4882</v>
      </c>
      <c r="Q2014" s="26">
        <v>0</v>
      </c>
      <c r="R2014" s="26">
        <v>0</v>
      </c>
      <c r="S2014" s="26">
        <v>0</v>
      </c>
      <c r="T2014" s="26">
        <v>0</v>
      </c>
      <c r="U2014" s="26" t="s">
        <v>4003</v>
      </c>
      <c r="V2014" s="26" t="s">
        <v>5340</v>
      </c>
      <c r="W2014" s="26">
        <v>0</v>
      </c>
      <c r="X2014" s="26" t="s">
        <v>5342</v>
      </c>
      <c r="Y2014" s="25">
        <v>46216</v>
      </c>
      <c r="Z2014" s="27">
        <v>49</v>
      </c>
      <c r="AA2014" s="24" t="s">
        <v>36</v>
      </c>
      <c r="AB2014" s="24" t="s">
        <v>88</v>
      </c>
      <c r="AC2014" s="24" t="s">
        <v>4714</v>
      </c>
      <c r="AD2014" s="24" t="s">
        <v>4715</v>
      </c>
    </row>
    <row r="2015" spans="1:30" x14ac:dyDescent="0.35">
      <c r="A2015" s="23">
        <v>2014</v>
      </c>
      <c r="B2015" s="24" t="s">
        <v>4611</v>
      </c>
      <c r="C2015" s="24" t="s">
        <v>4546</v>
      </c>
      <c r="D2015" s="24" t="s">
        <v>4735</v>
      </c>
      <c r="E2015" s="24" t="s">
        <v>5575</v>
      </c>
      <c r="F2015" s="24" t="s">
        <v>4953</v>
      </c>
      <c r="G2015" s="25">
        <v>46036</v>
      </c>
      <c r="H2015" s="25">
        <v>46125</v>
      </c>
      <c r="I2015" s="25">
        <v>46142</v>
      </c>
      <c r="J2015" s="25">
        <v>46162</v>
      </c>
      <c r="K2015" s="26" t="s">
        <v>4554</v>
      </c>
      <c r="L2015" s="26" t="s">
        <v>4973</v>
      </c>
      <c r="M2015" s="26" t="s">
        <v>4555</v>
      </c>
      <c r="N2015" s="26" t="s">
        <v>4974</v>
      </c>
      <c r="O2015" s="26" t="s">
        <v>4549</v>
      </c>
      <c r="P2015" s="26" t="s">
        <v>4954</v>
      </c>
      <c r="Q2015" s="26">
        <v>0</v>
      </c>
      <c r="R2015" s="26">
        <v>0</v>
      </c>
      <c r="S2015" s="26">
        <v>0</v>
      </c>
      <c r="T2015" s="26">
        <v>0</v>
      </c>
      <c r="U2015" s="26" t="s">
        <v>4593</v>
      </c>
      <c r="V2015" s="26" t="s">
        <v>5472</v>
      </c>
      <c r="W2015" s="26" t="s">
        <v>4552</v>
      </c>
      <c r="X2015" s="26" t="s">
        <v>5370</v>
      </c>
      <c r="Y2015" s="25">
        <v>46216</v>
      </c>
      <c r="Z2015" s="27">
        <v>75</v>
      </c>
      <c r="AA2015" s="24" t="s">
        <v>4547</v>
      </c>
      <c r="AB2015" s="24" t="s">
        <v>88</v>
      </c>
      <c r="AC2015" s="24" t="s">
        <v>4714</v>
      </c>
      <c r="AD2015" s="24" t="s">
        <v>4715</v>
      </c>
    </row>
    <row r="2016" spans="1:30" x14ac:dyDescent="0.35">
      <c r="A2016" s="23">
        <v>2015</v>
      </c>
      <c r="B2016" s="24" t="s">
        <v>1837</v>
      </c>
      <c r="C2016" s="24" t="s">
        <v>61</v>
      </c>
      <c r="D2016" s="24" t="s">
        <v>4706</v>
      </c>
      <c r="E2016" s="24" t="s">
        <v>4834</v>
      </c>
      <c r="F2016" s="24" t="s">
        <v>4723</v>
      </c>
      <c r="G2016" s="25">
        <v>46037</v>
      </c>
      <c r="H2016" s="25">
        <v>46055</v>
      </c>
      <c r="I2016" s="25">
        <v>46134</v>
      </c>
      <c r="J2016" s="25">
        <v>46140</v>
      </c>
      <c r="K2016" s="26" t="s">
        <v>66</v>
      </c>
      <c r="L2016" s="26" t="s">
        <v>4724</v>
      </c>
      <c r="M2016" s="26" t="s">
        <v>64</v>
      </c>
      <c r="N2016" s="26" t="s">
        <v>4725</v>
      </c>
      <c r="O2016" s="26" t="s">
        <v>885</v>
      </c>
      <c r="P2016" s="26" t="s">
        <v>4726</v>
      </c>
      <c r="Q2016" s="26">
        <v>0</v>
      </c>
      <c r="R2016" s="26">
        <v>0</v>
      </c>
      <c r="S2016" s="26">
        <v>0</v>
      </c>
      <c r="T2016" s="26">
        <v>0</v>
      </c>
      <c r="U2016" s="26" t="s">
        <v>899</v>
      </c>
      <c r="V2016" s="26" t="s">
        <v>4755</v>
      </c>
      <c r="W2016" s="26">
        <v>0</v>
      </c>
      <c r="X2016" s="26" t="s">
        <v>4756</v>
      </c>
      <c r="Y2016" s="25">
        <v>46216</v>
      </c>
      <c r="Z2016" s="27">
        <v>83</v>
      </c>
      <c r="AA2016" s="24" t="s">
        <v>62</v>
      </c>
      <c r="AB2016" s="24" t="s">
        <v>25</v>
      </c>
      <c r="AC2016" s="24" t="s">
        <v>4714</v>
      </c>
      <c r="AD2016" s="24" t="s">
        <v>4715</v>
      </c>
    </row>
    <row r="2017" spans="1:30" x14ac:dyDescent="0.35">
      <c r="A2017" s="23">
        <v>2016</v>
      </c>
      <c r="B2017" s="24" t="s">
        <v>1838</v>
      </c>
      <c r="C2017" s="24" t="s">
        <v>61</v>
      </c>
      <c r="D2017" s="24" t="s">
        <v>4706</v>
      </c>
      <c r="E2017" s="24" t="s">
        <v>4848</v>
      </c>
      <c r="F2017" s="24" t="s">
        <v>4723</v>
      </c>
      <c r="G2017" s="25">
        <v>46051</v>
      </c>
      <c r="H2017" s="25">
        <v>46121</v>
      </c>
      <c r="I2017" s="25">
        <v>46134</v>
      </c>
      <c r="J2017" s="25">
        <v>46140</v>
      </c>
      <c r="K2017" s="26" t="s">
        <v>66</v>
      </c>
      <c r="L2017" s="26" t="s">
        <v>4724</v>
      </c>
      <c r="M2017" s="26" t="s">
        <v>64</v>
      </c>
      <c r="N2017" s="26" t="s">
        <v>4725</v>
      </c>
      <c r="O2017" s="26" t="s">
        <v>885</v>
      </c>
      <c r="P2017" s="26" t="s">
        <v>4726</v>
      </c>
      <c r="Q2017" s="26">
        <v>0</v>
      </c>
      <c r="R2017" s="26">
        <v>0</v>
      </c>
      <c r="S2017" s="26">
        <v>0</v>
      </c>
      <c r="T2017" s="26">
        <v>0</v>
      </c>
      <c r="U2017" s="26" t="s">
        <v>899</v>
      </c>
      <c r="V2017" s="26" t="s">
        <v>4755</v>
      </c>
      <c r="W2017" s="26" t="s">
        <v>932</v>
      </c>
      <c r="X2017" s="26" t="s">
        <v>4756</v>
      </c>
      <c r="Y2017" s="25">
        <v>46216</v>
      </c>
      <c r="Z2017" s="27">
        <v>83</v>
      </c>
      <c r="AA2017" s="24" t="s">
        <v>62</v>
      </c>
      <c r="AB2017" s="24" t="s">
        <v>25</v>
      </c>
      <c r="AC2017" s="24" t="s">
        <v>4714</v>
      </c>
      <c r="AD2017" s="24" t="s">
        <v>4715</v>
      </c>
    </row>
    <row r="2018" spans="1:30" x14ac:dyDescent="0.35">
      <c r="A2018" s="23">
        <v>2017</v>
      </c>
      <c r="B2018" s="24" t="s">
        <v>1839</v>
      </c>
      <c r="C2018" s="24" t="s">
        <v>61</v>
      </c>
      <c r="D2018" s="24" t="s">
        <v>4735</v>
      </c>
      <c r="E2018" s="24" t="s">
        <v>4865</v>
      </c>
      <c r="F2018" s="24" t="s">
        <v>4723</v>
      </c>
      <c r="G2018" s="25">
        <v>46066</v>
      </c>
      <c r="H2018" s="25">
        <v>46094</v>
      </c>
      <c r="I2018" s="25">
        <v>46134</v>
      </c>
      <c r="J2018" s="25">
        <v>46140</v>
      </c>
      <c r="K2018" s="26" t="s">
        <v>73</v>
      </c>
      <c r="L2018" s="26" t="s">
        <v>4730</v>
      </c>
      <c r="M2018" s="26" t="s">
        <v>66</v>
      </c>
      <c r="N2018" s="26" t="s">
        <v>4724</v>
      </c>
      <c r="O2018" s="26" t="s">
        <v>71</v>
      </c>
      <c r="P2018" s="26" t="s">
        <v>4732</v>
      </c>
      <c r="Q2018" s="26">
        <v>0</v>
      </c>
      <c r="R2018" s="26">
        <v>0</v>
      </c>
      <c r="S2018" s="26">
        <v>0</v>
      </c>
      <c r="T2018" s="26">
        <v>0</v>
      </c>
      <c r="U2018" s="26" t="s">
        <v>899</v>
      </c>
      <c r="V2018" s="26" t="s">
        <v>4755</v>
      </c>
      <c r="W2018" s="26">
        <v>0</v>
      </c>
      <c r="X2018" s="26" t="s">
        <v>4756</v>
      </c>
      <c r="Y2018" s="25">
        <v>46216</v>
      </c>
      <c r="Z2018" s="27">
        <v>83</v>
      </c>
      <c r="AA2018" s="24" t="s">
        <v>62</v>
      </c>
      <c r="AB2018" s="24" t="s">
        <v>88</v>
      </c>
      <c r="AC2018" s="24" t="s">
        <v>4714</v>
      </c>
      <c r="AD2018" s="24" t="s">
        <v>4715</v>
      </c>
    </row>
    <row r="2019" spans="1:30" x14ac:dyDescent="0.35">
      <c r="A2019" s="23">
        <v>2018</v>
      </c>
      <c r="B2019" s="24" t="s">
        <v>1840</v>
      </c>
      <c r="C2019" s="24" t="s">
        <v>61</v>
      </c>
      <c r="D2019" s="24" t="s">
        <v>4735</v>
      </c>
      <c r="E2019" s="24" t="s">
        <v>5318</v>
      </c>
      <c r="F2019" s="24" t="s">
        <v>4723</v>
      </c>
      <c r="G2019" s="25">
        <v>46080</v>
      </c>
      <c r="H2019" s="25">
        <v>46112</v>
      </c>
      <c r="I2019" s="25">
        <v>46146</v>
      </c>
      <c r="J2019" s="25">
        <v>46153</v>
      </c>
      <c r="K2019" s="26" t="s">
        <v>67</v>
      </c>
      <c r="L2019" s="26" t="s">
        <v>4790</v>
      </c>
      <c r="M2019" s="26" t="s">
        <v>66</v>
      </c>
      <c r="N2019" s="26" t="s">
        <v>4724</v>
      </c>
      <c r="O2019" s="26" t="s">
        <v>892</v>
      </c>
      <c r="P2019" s="26" t="s">
        <v>4748</v>
      </c>
      <c r="Q2019" s="26">
        <v>0</v>
      </c>
      <c r="R2019" s="26">
        <v>0</v>
      </c>
      <c r="S2019" s="26">
        <v>0</v>
      </c>
      <c r="T2019" s="26">
        <v>0</v>
      </c>
      <c r="U2019" s="26" t="s">
        <v>899</v>
      </c>
      <c r="V2019" s="26" t="s">
        <v>4755</v>
      </c>
      <c r="W2019" s="26">
        <v>0</v>
      </c>
      <c r="X2019" s="26" t="s">
        <v>4756</v>
      </c>
      <c r="Y2019" s="25">
        <v>46216</v>
      </c>
      <c r="Z2019" s="27">
        <v>71</v>
      </c>
      <c r="AA2019" s="24" t="s">
        <v>62</v>
      </c>
      <c r="AB2019" s="24" t="s">
        <v>88</v>
      </c>
      <c r="AC2019" s="24" t="s">
        <v>4714</v>
      </c>
      <c r="AD2019" s="24" t="s">
        <v>4715</v>
      </c>
    </row>
    <row r="2020" spans="1:30" x14ac:dyDescent="0.35">
      <c r="A2020" s="23">
        <v>2019</v>
      </c>
      <c r="B2020" s="24" t="s">
        <v>1841</v>
      </c>
      <c r="C2020" s="24" t="s">
        <v>61</v>
      </c>
      <c r="D2020" s="24" t="s">
        <v>4735</v>
      </c>
      <c r="E2020" s="24" t="s">
        <v>4886</v>
      </c>
      <c r="F2020" s="24" t="s">
        <v>4723</v>
      </c>
      <c r="G2020" s="25">
        <v>46066</v>
      </c>
      <c r="H2020" s="25">
        <v>46098</v>
      </c>
      <c r="I2020" s="25">
        <v>46141</v>
      </c>
      <c r="J2020" s="25">
        <v>46154</v>
      </c>
      <c r="K2020" s="26" t="s">
        <v>66</v>
      </c>
      <c r="L2020" s="26" t="s">
        <v>4724</v>
      </c>
      <c r="M2020" s="26" t="s">
        <v>64</v>
      </c>
      <c r="N2020" s="26" t="s">
        <v>4725</v>
      </c>
      <c r="O2020" s="26" t="s">
        <v>885</v>
      </c>
      <c r="P2020" s="26" t="s">
        <v>4726</v>
      </c>
      <c r="Q2020" s="26">
        <v>0</v>
      </c>
      <c r="R2020" s="26">
        <v>0</v>
      </c>
      <c r="S2020" s="26">
        <v>0</v>
      </c>
      <c r="T2020" s="26">
        <v>0</v>
      </c>
      <c r="U2020" s="26" t="s">
        <v>899</v>
      </c>
      <c r="V2020" s="26" t="s">
        <v>4755</v>
      </c>
      <c r="W2020" s="26">
        <v>0</v>
      </c>
      <c r="X2020" s="26" t="s">
        <v>4756</v>
      </c>
      <c r="Y2020" s="25">
        <v>46216</v>
      </c>
      <c r="Z2020" s="27">
        <v>76</v>
      </c>
      <c r="AA2020" s="24" t="s">
        <v>62</v>
      </c>
      <c r="AB2020" s="24" t="s">
        <v>88</v>
      </c>
      <c r="AC2020" s="24" t="s">
        <v>4714</v>
      </c>
      <c r="AD2020" s="24" t="s">
        <v>4715</v>
      </c>
    </row>
    <row r="2021" spans="1:30" x14ac:dyDescent="0.35">
      <c r="A2021" s="23">
        <v>2020</v>
      </c>
      <c r="B2021" s="24" t="s">
        <v>1842</v>
      </c>
      <c r="C2021" s="24" t="s">
        <v>61</v>
      </c>
      <c r="D2021" s="24" t="s">
        <v>4735</v>
      </c>
      <c r="E2021" s="24" t="s">
        <v>4939</v>
      </c>
      <c r="F2021" s="24" t="s">
        <v>4723</v>
      </c>
      <c r="G2021" s="25">
        <v>46072</v>
      </c>
      <c r="H2021" s="25">
        <v>46091</v>
      </c>
      <c r="I2021" s="25">
        <v>46129</v>
      </c>
      <c r="J2021" s="25">
        <v>46142</v>
      </c>
      <c r="K2021" s="26" t="s">
        <v>74</v>
      </c>
      <c r="L2021" s="26" t="s">
        <v>4738</v>
      </c>
      <c r="M2021" s="26" t="s">
        <v>73</v>
      </c>
      <c r="N2021" s="26" t="s">
        <v>4730</v>
      </c>
      <c r="O2021" s="26" t="s">
        <v>941</v>
      </c>
      <c r="P2021" s="26" t="s">
        <v>4838</v>
      </c>
      <c r="Q2021" s="26">
        <v>0</v>
      </c>
      <c r="R2021" s="26">
        <v>0</v>
      </c>
      <c r="S2021" s="26">
        <v>0</v>
      </c>
      <c r="T2021" s="26">
        <v>0</v>
      </c>
      <c r="U2021" s="26" t="s">
        <v>942</v>
      </c>
      <c r="V2021" s="26" t="s">
        <v>4839</v>
      </c>
      <c r="W2021" s="26">
        <v>0</v>
      </c>
      <c r="X2021" s="26" t="s">
        <v>4840</v>
      </c>
      <c r="Y2021" s="25">
        <v>46216</v>
      </c>
      <c r="Z2021" s="27">
        <v>88</v>
      </c>
      <c r="AA2021" s="24" t="s">
        <v>62</v>
      </c>
      <c r="AB2021" s="24" t="s">
        <v>88</v>
      </c>
      <c r="AC2021" s="24" t="s">
        <v>4714</v>
      </c>
      <c r="AD2021" s="24" t="s">
        <v>4715</v>
      </c>
    </row>
    <row r="2022" spans="1:30" x14ac:dyDescent="0.35">
      <c r="A2022" s="23">
        <v>2021</v>
      </c>
      <c r="B2022" s="24" t="s">
        <v>1843</v>
      </c>
      <c r="C2022" s="24" t="s">
        <v>61</v>
      </c>
      <c r="D2022" s="24" t="s">
        <v>4735</v>
      </c>
      <c r="E2022" s="24" t="s">
        <v>5402</v>
      </c>
      <c r="F2022" s="24" t="s">
        <v>4723</v>
      </c>
      <c r="G2022" s="25">
        <v>46077</v>
      </c>
      <c r="H2022" s="25">
        <v>46108</v>
      </c>
      <c r="I2022" s="25">
        <v>46129</v>
      </c>
      <c r="J2022" s="25">
        <v>46142</v>
      </c>
      <c r="K2022" s="26" t="s">
        <v>74</v>
      </c>
      <c r="L2022" s="26" t="s">
        <v>4738</v>
      </c>
      <c r="M2022" s="26" t="s">
        <v>73</v>
      </c>
      <c r="N2022" s="26" t="s">
        <v>4730</v>
      </c>
      <c r="O2022" s="26" t="s">
        <v>941</v>
      </c>
      <c r="P2022" s="26" t="s">
        <v>4838</v>
      </c>
      <c r="Q2022" s="26">
        <v>0</v>
      </c>
      <c r="R2022" s="26">
        <v>0</v>
      </c>
      <c r="S2022" s="26">
        <v>0</v>
      </c>
      <c r="T2022" s="26">
        <v>0</v>
      </c>
      <c r="U2022" s="26" t="s">
        <v>942</v>
      </c>
      <c r="V2022" s="26" t="s">
        <v>4839</v>
      </c>
      <c r="W2022" s="26">
        <v>0</v>
      </c>
      <c r="X2022" s="26" t="s">
        <v>4840</v>
      </c>
      <c r="Y2022" s="25">
        <v>46216</v>
      </c>
      <c r="Z2022" s="27">
        <v>88</v>
      </c>
      <c r="AA2022" s="24" t="s">
        <v>62</v>
      </c>
      <c r="AB2022" s="24" t="s">
        <v>88</v>
      </c>
      <c r="AC2022" s="24" t="s">
        <v>4714</v>
      </c>
      <c r="AD2022" s="24" t="s">
        <v>4715</v>
      </c>
    </row>
    <row r="2023" spans="1:30" x14ac:dyDescent="0.35">
      <c r="A2023" s="23">
        <v>2022</v>
      </c>
      <c r="B2023" s="24" t="s">
        <v>1844</v>
      </c>
      <c r="C2023" s="24" t="s">
        <v>61</v>
      </c>
      <c r="D2023" s="24" t="s">
        <v>4735</v>
      </c>
      <c r="E2023" s="24" t="s">
        <v>4870</v>
      </c>
      <c r="F2023" s="24" t="s">
        <v>4723</v>
      </c>
      <c r="G2023" s="25">
        <v>46072</v>
      </c>
      <c r="H2023" s="25">
        <v>46098</v>
      </c>
      <c r="I2023" s="25">
        <v>46129</v>
      </c>
      <c r="J2023" s="25">
        <v>46142</v>
      </c>
      <c r="K2023" s="26" t="s">
        <v>74</v>
      </c>
      <c r="L2023" s="26" t="s">
        <v>4738</v>
      </c>
      <c r="M2023" s="26" t="s">
        <v>73</v>
      </c>
      <c r="N2023" s="26" t="s">
        <v>4730</v>
      </c>
      <c r="O2023" s="26" t="s">
        <v>941</v>
      </c>
      <c r="P2023" s="26" t="s">
        <v>4838</v>
      </c>
      <c r="Q2023" s="26">
        <v>0</v>
      </c>
      <c r="R2023" s="26">
        <v>0</v>
      </c>
      <c r="S2023" s="26">
        <v>0</v>
      </c>
      <c r="T2023" s="26">
        <v>0</v>
      </c>
      <c r="U2023" s="26" t="s">
        <v>942</v>
      </c>
      <c r="V2023" s="26" t="s">
        <v>4839</v>
      </c>
      <c r="W2023" s="26">
        <v>0</v>
      </c>
      <c r="X2023" s="26" t="s">
        <v>4840</v>
      </c>
      <c r="Y2023" s="25">
        <v>46216</v>
      </c>
      <c r="Z2023" s="27">
        <v>88</v>
      </c>
      <c r="AA2023" s="24" t="s">
        <v>62</v>
      </c>
      <c r="AB2023" s="24" t="s">
        <v>88</v>
      </c>
      <c r="AC2023" s="24" t="s">
        <v>4714</v>
      </c>
      <c r="AD2023" s="24" t="s">
        <v>4715</v>
      </c>
    </row>
    <row r="2024" spans="1:30" x14ac:dyDescent="0.35">
      <c r="A2024" s="23">
        <v>2023</v>
      </c>
      <c r="B2024" s="24" t="s">
        <v>5576</v>
      </c>
      <c r="C2024" s="24" t="s">
        <v>35</v>
      </c>
      <c r="D2024" s="24" t="s">
        <v>4735</v>
      </c>
      <c r="E2024" s="24" t="s">
        <v>5204</v>
      </c>
      <c r="F2024" s="24" t="s">
        <v>4990</v>
      </c>
      <c r="G2024" s="25">
        <v>45933</v>
      </c>
      <c r="H2024" s="25">
        <v>46027</v>
      </c>
      <c r="I2024" s="25">
        <v>46050</v>
      </c>
      <c r="J2024" s="25">
        <v>46072</v>
      </c>
      <c r="K2024" s="26" t="s">
        <v>39</v>
      </c>
      <c r="L2024" s="26" t="s">
        <v>4719</v>
      </c>
      <c r="M2024" s="26" t="s">
        <v>40</v>
      </c>
      <c r="N2024" s="26" t="s">
        <v>4710</v>
      </c>
      <c r="O2024" s="26" t="s">
        <v>37</v>
      </c>
      <c r="P2024" s="26" t="s">
        <v>4711</v>
      </c>
      <c r="Q2024" s="26">
        <v>0</v>
      </c>
      <c r="R2024" s="26">
        <v>0</v>
      </c>
      <c r="S2024" s="26">
        <v>0</v>
      </c>
      <c r="T2024" s="26">
        <v>0</v>
      </c>
      <c r="U2024" s="26" t="s">
        <v>3890</v>
      </c>
      <c r="V2024" s="26" t="s">
        <v>4876</v>
      </c>
      <c r="W2024" s="26">
        <v>0</v>
      </c>
      <c r="X2024" s="26" t="s">
        <v>4761</v>
      </c>
      <c r="Y2024" s="25">
        <v>46216</v>
      </c>
      <c r="Z2024" s="27">
        <v>167</v>
      </c>
      <c r="AA2024" s="24" t="s">
        <v>36</v>
      </c>
      <c r="AB2024" s="24" t="s">
        <v>88</v>
      </c>
      <c r="AC2024" s="24" t="s">
        <v>4714</v>
      </c>
      <c r="AD2024" s="24" t="s">
        <v>4715</v>
      </c>
    </row>
    <row r="2025" spans="1:30" x14ac:dyDescent="0.35">
      <c r="A2025" s="23">
        <v>2024</v>
      </c>
      <c r="B2025" s="24" t="s">
        <v>1845</v>
      </c>
      <c r="C2025" s="24" t="s">
        <v>61</v>
      </c>
      <c r="D2025" s="24" t="s">
        <v>4735</v>
      </c>
      <c r="E2025" s="24" t="s">
        <v>4850</v>
      </c>
      <c r="F2025" s="24" t="s">
        <v>4723</v>
      </c>
      <c r="G2025" s="25">
        <v>46065</v>
      </c>
      <c r="H2025" s="25">
        <v>46094</v>
      </c>
      <c r="I2025" s="25">
        <v>46129</v>
      </c>
      <c r="J2025" s="25">
        <v>46142</v>
      </c>
      <c r="K2025" s="26" t="s">
        <v>74</v>
      </c>
      <c r="L2025" s="26" t="s">
        <v>4738</v>
      </c>
      <c r="M2025" s="26" t="s">
        <v>73</v>
      </c>
      <c r="N2025" s="26" t="s">
        <v>4730</v>
      </c>
      <c r="O2025" s="26" t="s">
        <v>941</v>
      </c>
      <c r="P2025" s="26" t="s">
        <v>4838</v>
      </c>
      <c r="Q2025" s="26">
        <v>0</v>
      </c>
      <c r="R2025" s="26">
        <v>0</v>
      </c>
      <c r="S2025" s="26">
        <v>0</v>
      </c>
      <c r="T2025" s="26">
        <v>0</v>
      </c>
      <c r="U2025" s="26" t="s">
        <v>942</v>
      </c>
      <c r="V2025" s="26" t="s">
        <v>4839</v>
      </c>
      <c r="W2025" s="26">
        <v>0</v>
      </c>
      <c r="X2025" s="26" t="s">
        <v>4840</v>
      </c>
      <c r="Y2025" s="25">
        <v>46216</v>
      </c>
      <c r="Z2025" s="27">
        <v>88</v>
      </c>
      <c r="AA2025" s="24" t="s">
        <v>62</v>
      </c>
      <c r="AB2025" s="24" t="s">
        <v>88</v>
      </c>
      <c r="AC2025" s="24" t="s">
        <v>4714</v>
      </c>
      <c r="AD2025" s="24" t="s">
        <v>4715</v>
      </c>
    </row>
    <row r="2026" spans="1:30" x14ac:dyDescent="0.35">
      <c r="A2026" s="23">
        <v>2025</v>
      </c>
      <c r="B2026" s="24" t="s">
        <v>1846</v>
      </c>
      <c r="C2026" s="24" t="s">
        <v>61</v>
      </c>
      <c r="D2026" s="24" t="s">
        <v>4735</v>
      </c>
      <c r="E2026" s="24" t="s">
        <v>4785</v>
      </c>
      <c r="F2026" s="24" t="s">
        <v>4723</v>
      </c>
      <c r="G2026" s="25">
        <v>46080</v>
      </c>
      <c r="H2026" s="25">
        <v>46111</v>
      </c>
      <c r="I2026" s="25">
        <v>46129</v>
      </c>
      <c r="J2026" s="25">
        <v>46142</v>
      </c>
      <c r="K2026" s="26" t="s">
        <v>74</v>
      </c>
      <c r="L2026" s="26" t="s">
        <v>4738</v>
      </c>
      <c r="M2026" s="26" t="s">
        <v>73</v>
      </c>
      <c r="N2026" s="26" t="s">
        <v>4730</v>
      </c>
      <c r="O2026" s="26" t="s">
        <v>941</v>
      </c>
      <c r="P2026" s="26" t="s">
        <v>4838</v>
      </c>
      <c r="Q2026" s="26">
        <v>0</v>
      </c>
      <c r="R2026" s="26">
        <v>0</v>
      </c>
      <c r="S2026" s="26">
        <v>0</v>
      </c>
      <c r="T2026" s="26">
        <v>0</v>
      </c>
      <c r="U2026" s="26" t="s">
        <v>942</v>
      </c>
      <c r="V2026" s="26" t="s">
        <v>4839</v>
      </c>
      <c r="W2026" s="26">
        <v>0</v>
      </c>
      <c r="X2026" s="26" t="s">
        <v>4840</v>
      </c>
      <c r="Y2026" s="25">
        <v>46216</v>
      </c>
      <c r="Z2026" s="27">
        <v>88</v>
      </c>
      <c r="AA2026" s="24" t="s">
        <v>62</v>
      </c>
      <c r="AB2026" s="24" t="s">
        <v>88</v>
      </c>
      <c r="AC2026" s="24" t="s">
        <v>4714</v>
      </c>
      <c r="AD2026" s="24" t="s">
        <v>4715</v>
      </c>
    </row>
    <row r="2027" spans="1:30" x14ac:dyDescent="0.35">
      <c r="A2027" s="23">
        <v>2026</v>
      </c>
      <c r="B2027" s="24" t="s">
        <v>1847</v>
      </c>
      <c r="C2027" s="24" t="s">
        <v>61</v>
      </c>
      <c r="D2027" s="24" t="s">
        <v>4735</v>
      </c>
      <c r="E2027" s="24" t="s">
        <v>4857</v>
      </c>
      <c r="F2027" s="24" t="s">
        <v>4723</v>
      </c>
      <c r="G2027" s="25">
        <v>46112</v>
      </c>
      <c r="H2027" s="25">
        <v>46129</v>
      </c>
      <c r="I2027" s="25">
        <v>46146</v>
      </c>
      <c r="J2027" s="25">
        <v>46153</v>
      </c>
      <c r="K2027" s="26" t="s">
        <v>67</v>
      </c>
      <c r="L2027" s="26" t="s">
        <v>4790</v>
      </c>
      <c r="M2027" s="26" t="s">
        <v>66</v>
      </c>
      <c r="N2027" s="26" t="s">
        <v>4724</v>
      </c>
      <c r="O2027" s="26" t="s">
        <v>892</v>
      </c>
      <c r="P2027" s="26" t="s">
        <v>4748</v>
      </c>
      <c r="Q2027" s="26">
        <v>0</v>
      </c>
      <c r="R2027" s="26">
        <v>0</v>
      </c>
      <c r="S2027" s="26">
        <v>0</v>
      </c>
      <c r="T2027" s="26">
        <v>0</v>
      </c>
      <c r="U2027" s="26" t="s">
        <v>899</v>
      </c>
      <c r="V2027" s="26" t="s">
        <v>4755</v>
      </c>
      <c r="W2027" s="26">
        <v>0</v>
      </c>
      <c r="X2027" s="26" t="s">
        <v>4756</v>
      </c>
      <c r="Y2027" s="25">
        <v>46216</v>
      </c>
      <c r="Z2027" s="27">
        <v>71</v>
      </c>
      <c r="AA2027" s="24" t="s">
        <v>62</v>
      </c>
      <c r="AB2027" s="24" t="s">
        <v>88</v>
      </c>
      <c r="AC2027" s="24" t="s">
        <v>4714</v>
      </c>
      <c r="AD2027" s="24" t="s">
        <v>4715</v>
      </c>
    </row>
    <row r="2028" spans="1:30" x14ac:dyDescent="0.35">
      <c r="A2028" s="23">
        <v>2027</v>
      </c>
      <c r="B2028" s="24" t="s">
        <v>5577</v>
      </c>
      <c r="C2028" s="24" t="s">
        <v>35</v>
      </c>
      <c r="D2028" s="24" t="s">
        <v>4735</v>
      </c>
      <c r="E2028" s="24" t="s">
        <v>5578</v>
      </c>
      <c r="F2028" s="24" t="s">
        <v>4718</v>
      </c>
      <c r="G2028" s="25">
        <v>45910</v>
      </c>
      <c r="H2028" s="25">
        <v>45930</v>
      </c>
      <c r="I2028" s="25">
        <v>45985</v>
      </c>
      <c r="J2028" s="25">
        <v>46015</v>
      </c>
      <c r="K2028" s="26" t="s">
        <v>49</v>
      </c>
      <c r="L2028" s="26" t="s">
        <v>4709</v>
      </c>
      <c r="M2028" s="26" t="s">
        <v>40</v>
      </c>
      <c r="N2028" s="26" t="s">
        <v>4710</v>
      </c>
      <c r="O2028" s="26" t="s">
        <v>37</v>
      </c>
      <c r="P2028" s="26" t="s">
        <v>4711</v>
      </c>
      <c r="Q2028" s="26">
        <v>0</v>
      </c>
      <c r="R2028" s="26">
        <v>0</v>
      </c>
      <c r="S2028" s="26">
        <v>0</v>
      </c>
      <c r="T2028" s="26">
        <v>0</v>
      </c>
      <c r="U2028" s="26" t="s">
        <v>3910</v>
      </c>
      <c r="V2028" s="26" t="s">
        <v>4910</v>
      </c>
      <c r="W2028" s="26">
        <v>0</v>
      </c>
      <c r="X2028" s="26" t="s">
        <v>4879</v>
      </c>
      <c r="Y2028" s="25">
        <v>46216</v>
      </c>
      <c r="Z2028" s="27">
        <v>232</v>
      </c>
      <c r="AA2028" s="24" t="s">
        <v>36</v>
      </c>
      <c r="AB2028" s="24" t="s">
        <v>88</v>
      </c>
      <c r="AC2028" s="24" t="s">
        <v>4714</v>
      </c>
      <c r="AD2028" s="24" t="s">
        <v>4715</v>
      </c>
    </row>
    <row r="2029" spans="1:30" x14ac:dyDescent="0.35">
      <c r="A2029" s="23">
        <v>2028</v>
      </c>
      <c r="B2029" s="24" t="s">
        <v>5579</v>
      </c>
      <c r="C2029" s="24" t="s">
        <v>35</v>
      </c>
      <c r="D2029" s="24" t="s">
        <v>4735</v>
      </c>
      <c r="E2029" s="24" t="s">
        <v>4864</v>
      </c>
      <c r="F2029" s="24" t="s">
        <v>4718</v>
      </c>
      <c r="G2029" s="25">
        <v>45925</v>
      </c>
      <c r="H2029" s="25">
        <v>45950</v>
      </c>
      <c r="I2029" s="25">
        <v>46001</v>
      </c>
      <c r="J2029" s="25">
        <v>46015</v>
      </c>
      <c r="K2029" s="26" t="s">
        <v>49</v>
      </c>
      <c r="L2029" s="26" t="s">
        <v>4709</v>
      </c>
      <c r="M2029" s="26" t="s">
        <v>40</v>
      </c>
      <c r="N2029" s="26" t="s">
        <v>4710</v>
      </c>
      <c r="O2029" s="26" t="s">
        <v>37</v>
      </c>
      <c r="P2029" s="26" t="s">
        <v>4711</v>
      </c>
      <c r="Q2029" s="26">
        <v>0</v>
      </c>
      <c r="R2029" s="26">
        <v>0</v>
      </c>
      <c r="S2029" s="26">
        <v>0</v>
      </c>
      <c r="T2029" s="26">
        <v>0</v>
      </c>
      <c r="U2029" s="26" t="s">
        <v>3910</v>
      </c>
      <c r="V2029" s="26" t="s">
        <v>4910</v>
      </c>
      <c r="W2029" s="26">
        <v>0</v>
      </c>
      <c r="X2029" s="26" t="s">
        <v>4879</v>
      </c>
      <c r="Y2029" s="25">
        <v>46216</v>
      </c>
      <c r="Z2029" s="27">
        <v>216</v>
      </c>
      <c r="AA2029" s="24" t="s">
        <v>36</v>
      </c>
      <c r="AB2029" s="24" t="s">
        <v>88</v>
      </c>
      <c r="AC2029" s="24" t="s">
        <v>4714</v>
      </c>
      <c r="AD2029" s="24" t="s">
        <v>4715</v>
      </c>
    </row>
    <row r="2030" spans="1:30" x14ac:dyDescent="0.35">
      <c r="A2030" s="23">
        <v>2029</v>
      </c>
      <c r="B2030" s="24" t="s">
        <v>4146</v>
      </c>
      <c r="C2030" s="24" t="s">
        <v>35</v>
      </c>
      <c r="D2030" s="24" t="s">
        <v>4735</v>
      </c>
      <c r="E2030" s="24" t="s">
        <v>4873</v>
      </c>
      <c r="F2030" s="24" t="s">
        <v>4940</v>
      </c>
      <c r="G2030" s="25">
        <v>46091</v>
      </c>
      <c r="H2030" s="25">
        <v>46140</v>
      </c>
      <c r="I2030" s="25">
        <v>46160</v>
      </c>
      <c r="J2030" s="25">
        <v>46181</v>
      </c>
      <c r="K2030" s="26" t="s">
        <v>49</v>
      </c>
      <c r="L2030" s="26" t="s">
        <v>4709</v>
      </c>
      <c r="M2030" s="26" t="s">
        <v>40</v>
      </c>
      <c r="N2030" s="26" t="s">
        <v>4710</v>
      </c>
      <c r="O2030" s="26" t="s">
        <v>3813</v>
      </c>
      <c r="P2030" s="26" t="s">
        <v>4778</v>
      </c>
      <c r="Q2030" s="26">
        <v>0</v>
      </c>
      <c r="R2030" s="26">
        <v>0</v>
      </c>
      <c r="S2030" s="26">
        <v>0</v>
      </c>
      <c r="T2030" s="26">
        <v>0</v>
      </c>
      <c r="U2030" s="26" t="s">
        <v>3809</v>
      </c>
      <c r="V2030" s="26" t="s">
        <v>4928</v>
      </c>
      <c r="W2030" s="26">
        <v>0</v>
      </c>
      <c r="X2030" s="26" t="s">
        <v>4929</v>
      </c>
      <c r="Y2030" s="25">
        <v>46216</v>
      </c>
      <c r="Z2030" s="27">
        <v>57</v>
      </c>
      <c r="AA2030" s="24" t="s">
        <v>36</v>
      </c>
      <c r="AB2030" s="24" t="s">
        <v>88</v>
      </c>
      <c r="AC2030" s="24" t="s">
        <v>4714</v>
      </c>
      <c r="AD2030" s="24" t="s">
        <v>4715</v>
      </c>
    </row>
    <row r="2031" spans="1:30" x14ac:dyDescent="0.35">
      <c r="A2031" s="23">
        <v>2030</v>
      </c>
      <c r="B2031" s="24" t="s">
        <v>3548</v>
      </c>
      <c r="C2031" s="24" t="s">
        <v>3434</v>
      </c>
      <c r="D2031" s="24" t="s">
        <v>4735</v>
      </c>
      <c r="E2031" s="24" t="s">
        <v>4919</v>
      </c>
      <c r="F2031" s="24" t="s">
        <v>5024</v>
      </c>
      <c r="G2031" s="25">
        <v>46091</v>
      </c>
      <c r="H2031" s="25">
        <v>46114</v>
      </c>
      <c r="I2031" s="25">
        <v>46133</v>
      </c>
      <c r="J2031" s="25">
        <v>46146</v>
      </c>
      <c r="K2031" s="26" t="s">
        <v>72</v>
      </c>
      <c r="L2031" s="26" t="s">
        <v>4731</v>
      </c>
      <c r="M2031" s="26" t="s">
        <v>921</v>
      </c>
      <c r="N2031" s="26" t="s">
        <v>4805</v>
      </c>
      <c r="O2031" s="26" t="s">
        <v>920</v>
      </c>
      <c r="P2031" s="26" t="s">
        <v>4806</v>
      </c>
      <c r="Q2031" s="26">
        <v>0</v>
      </c>
      <c r="R2031" s="26">
        <v>0</v>
      </c>
      <c r="S2031" s="26">
        <v>0</v>
      </c>
      <c r="T2031" s="26">
        <v>0</v>
      </c>
      <c r="U2031" s="26" t="s">
        <v>922</v>
      </c>
      <c r="V2031" s="26" t="s">
        <v>4807</v>
      </c>
      <c r="W2031" s="26" t="s">
        <v>3438</v>
      </c>
      <c r="X2031" s="26" t="s">
        <v>4808</v>
      </c>
      <c r="Y2031" s="25">
        <v>46217</v>
      </c>
      <c r="Z2031" s="27">
        <v>85</v>
      </c>
      <c r="AA2031" s="24" t="s">
        <v>62</v>
      </c>
      <c r="AB2031" s="24" t="s">
        <v>88</v>
      </c>
      <c r="AC2031" s="24" t="s">
        <v>4714</v>
      </c>
      <c r="AD2031" s="24" t="s">
        <v>4715</v>
      </c>
    </row>
    <row r="2032" spans="1:30" x14ac:dyDescent="0.35">
      <c r="A2032" s="23">
        <v>2031</v>
      </c>
      <c r="B2032" s="24" t="s">
        <v>4147</v>
      </c>
      <c r="C2032" s="24" t="s">
        <v>35</v>
      </c>
      <c r="D2032" s="24" t="s">
        <v>4706</v>
      </c>
      <c r="E2032" s="24" t="s">
        <v>5175</v>
      </c>
      <c r="F2032" s="24" t="s">
        <v>4718</v>
      </c>
      <c r="G2032" s="25">
        <v>46000</v>
      </c>
      <c r="H2032" s="25">
        <v>46119</v>
      </c>
      <c r="I2032" s="25">
        <v>46149</v>
      </c>
      <c r="J2032" s="25">
        <v>46163</v>
      </c>
      <c r="K2032" s="26" t="s">
        <v>3813</v>
      </c>
      <c r="L2032" s="26" t="s">
        <v>4778</v>
      </c>
      <c r="M2032" s="26" t="s">
        <v>52</v>
      </c>
      <c r="N2032" s="26" t="s">
        <v>4779</v>
      </c>
      <c r="O2032" s="26" t="s">
        <v>53</v>
      </c>
      <c r="P2032" s="26" t="s">
        <v>4780</v>
      </c>
      <c r="Q2032" s="26">
        <v>0</v>
      </c>
      <c r="R2032" s="26">
        <v>0</v>
      </c>
      <c r="S2032" s="26">
        <v>0</v>
      </c>
      <c r="T2032" s="26">
        <v>0</v>
      </c>
      <c r="U2032" s="26" t="s">
        <v>3895</v>
      </c>
      <c r="V2032" s="26" t="s">
        <v>4884</v>
      </c>
      <c r="W2032" s="26" t="s">
        <v>43</v>
      </c>
      <c r="X2032" s="26" t="s">
        <v>4782</v>
      </c>
      <c r="Y2032" s="25">
        <v>46217</v>
      </c>
      <c r="Z2032" s="27">
        <v>69</v>
      </c>
      <c r="AA2032" s="24" t="s">
        <v>36</v>
      </c>
      <c r="AB2032" s="24" t="s">
        <v>25</v>
      </c>
      <c r="AC2032" s="24" t="s">
        <v>4714</v>
      </c>
      <c r="AD2032" s="24" t="s">
        <v>4715</v>
      </c>
    </row>
    <row r="2033" spans="1:30" x14ac:dyDescent="0.35">
      <c r="A2033" s="23">
        <v>2032</v>
      </c>
      <c r="B2033" s="24" t="s">
        <v>4148</v>
      </c>
      <c r="C2033" s="24" t="s">
        <v>35</v>
      </c>
      <c r="D2033" s="24" t="s">
        <v>4735</v>
      </c>
      <c r="E2033" s="24" t="s">
        <v>4906</v>
      </c>
      <c r="F2033" s="24" t="s">
        <v>4718</v>
      </c>
      <c r="G2033" s="25">
        <v>46028</v>
      </c>
      <c r="H2033" s="25">
        <v>46092</v>
      </c>
      <c r="I2033" s="25">
        <v>46135</v>
      </c>
      <c r="J2033" s="25">
        <v>46153</v>
      </c>
      <c r="K2033" s="26" t="s">
        <v>39</v>
      </c>
      <c r="L2033" s="26" t="s">
        <v>4719</v>
      </c>
      <c r="M2033" s="26" t="s">
        <v>40</v>
      </c>
      <c r="N2033" s="26" t="s">
        <v>4710</v>
      </c>
      <c r="O2033" s="26" t="s">
        <v>37</v>
      </c>
      <c r="P2033" s="26" t="s">
        <v>4711</v>
      </c>
      <c r="Q2033" s="26">
        <v>0</v>
      </c>
      <c r="R2033" s="26">
        <v>0</v>
      </c>
      <c r="S2033" s="26">
        <v>0</v>
      </c>
      <c r="T2033" s="26">
        <v>0</v>
      </c>
      <c r="U2033" s="26" t="s">
        <v>3956</v>
      </c>
      <c r="V2033" s="26" t="s">
        <v>5146</v>
      </c>
      <c r="W2033" s="26" t="s">
        <v>3886</v>
      </c>
      <c r="X2033" s="26" t="s">
        <v>5028</v>
      </c>
      <c r="Y2033" s="25">
        <v>46217</v>
      </c>
      <c r="Z2033" s="27">
        <v>83</v>
      </c>
      <c r="AA2033" s="24" t="s">
        <v>36</v>
      </c>
      <c r="AB2033" s="24" t="s">
        <v>88</v>
      </c>
      <c r="AC2033" s="24" t="s">
        <v>4714</v>
      </c>
      <c r="AD2033" s="24" t="s">
        <v>4715</v>
      </c>
    </row>
    <row r="2034" spans="1:30" x14ac:dyDescent="0.35">
      <c r="A2034" s="23">
        <v>2033</v>
      </c>
      <c r="B2034" s="24" t="s">
        <v>5580</v>
      </c>
      <c r="C2034" s="24" t="s">
        <v>35</v>
      </c>
      <c r="D2034" s="24" t="s">
        <v>4706</v>
      </c>
      <c r="E2034" s="24" t="s">
        <v>4875</v>
      </c>
      <c r="F2034" s="24" t="s">
        <v>4718</v>
      </c>
      <c r="G2034" s="25">
        <v>45959</v>
      </c>
      <c r="H2034" s="25">
        <v>46065</v>
      </c>
      <c r="I2034" s="25">
        <v>46093</v>
      </c>
      <c r="J2034" s="25">
        <v>46139</v>
      </c>
      <c r="K2034" s="26" t="s">
        <v>39</v>
      </c>
      <c r="L2034" s="26" t="s">
        <v>4719</v>
      </c>
      <c r="M2034" s="26" t="s">
        <v>40</v>
      </c>
      <c r="N2034" s="26" t="s">
        <v>4710</v>
      </c>
      <c r="O2034" s="26" t="s">
        <v>37</v>
      </c>
      <c r="P2034" s="26" t="s">
        <v>4711</v>
      </c>
      <c r="Q2034" s="26">
        <v>0</v>
      </c>
      <c r="R2034" s="26">
        <v>0</v>
      </c>
      <c r="S2034" s="26">
        <v>0</v>
      </c>
      <c r="T2034" s="26">
        <v>0</v>
      </c>
      <c r="U2034" s="26" t="s">
        <v>3809</v>
      </c>
      <c r="V2034" s="26" t="s">
        <v>4928</v>
      </c>
      <c r="W2034" s="26" t="s">
        <v>3906</v>
      </c>
      <c r="X2034" s="26" t="s">
        <v>4929</v>
      </c>
      <c r="Y2034" s="25">
        <v>46217</v>
      </c>
      <c r="Z2034" s="27">
        <v>125</v>
      </c>
      <c r="AA2034" s="24" t="s">
        <v>36</v>
      </c>
      <c r="AB2034" s="24" t="s">
        <v>25</v>
      </c>
      <c r="AC2034" s="24" t="s">
        <v>4714</v>
      </c>
      <c r="AD2034" s="24" t="s">
        <v>4715</v>
      </c>
    </row>
    <row r="2035" spans="1:30" x14ac:dyDescent="0.35">
      <c r="A2035" s="23">
        <v>2034</v>
      </c>
      <c r="B2035" s="24" t="s">
        <v>5581</v>
      </c>
      <c r="C2035" s="24" t="s">
        <v>35</v>
      </c>
      <c r="D2035" s="24" t="s">
        <v>4706</v>
      </c>
      <c r="E2035" s="24" t="s">
        <v>4707</v>
      </c>
      <c r="F2035" s="24" t="s">
        <v>4718</v>
      </c>
      <c r="G2035" s="25">
        <v>45954</v>
      </c>
      <c r="H2035" s="25">
        <v>46059</v>
      </c>
      <c r="I2035" s="25">
        <v>46080</v>
      </c>
      <c r="J2035" s="25">
        <v>46106</v>
      </c>
      <c r="K2035" s="26" t="s">
        <v>39</v>
      </c>
      <c r="L2035" s="26" t="s">
        <v>4719</v>
      </c>
      <c r="M2035" s="26" t="s">
        <v>40</v>
      </c>
      <c r="N2035" s="26" t="s">
        <v>4710</v>
      </c>
      <c r="O2035" s="26" t="s">
        <v>37</v>
      </c>
      <c r="P2035" s="26" t="s">
        <v>4711</v>
      </c>
      <c r="Q2035" s="26">
        <v>0</v>
      </c>
      <c r="R2035" s="26">
        <v>0</v>
      </c>
      <c r="S2035" s="26">
        <v>0</v>
      </c>
      <c r="T2035" s="26">
        <v>0</v>
      </c>
      <c r="U2035" s="26" t="s">
        <v>42</v>
      </c>
      <c r="V2035" s="26" t="s">
        <v>4993</v>
      </c>
      <c r="W2035" s="26" t="s">
        <v>50</v>
      </c>
      <c r="X2035" s="26" t="s">
        <v>5028</v>
      </c>
      <c r="Y2035" s="25">
        <v>46217</v>
      </c>
      <c r="Z2035" s="27">
        <v>138</v>
      </c>
      <c r="AA2035" s="24" t="s">
        <v>36</v>
      </c>
      <c r="AB2035" s="24" t="s">
        <v>25</v>
      </c>
      <c r="AC2035" s="24" t="s">
        <v>4714</v>
      </c>
      <c r="AD2035" s="24" t="s">
        <v>4715</v>
      </c>
    </row>
    <row r="2036" spans="1:30" x14ac:dyDescent="0.35">
      <c r="A2036" s="23">
        <v>2035</v>
      </c>
      <c r="B2036" s="24" t="s">
        <v>4149</v>
      </c>
      <c r="C2036" s="24" t="s">
        <v>35</v>
      </c>
      <c r="D2036" s="24" t="s">
        <v>4706</v>
      </c>
      <c r="E2036" s="24" t="s">
        <v>4847</v>
      </c>
      <c r="F2036" s="24" t="s">
        <v>4718</v>
      </c>
      <c r="G2036" s="25">
        <v>45996</v>
      </c>
      <c r="H2036" s="25">
        <v>46114</v>
      </c>
      <c r="I2036" s="25">
        <v>46135</v>
      </c>
      <c r="J2036" s="25">
        <v>46149</v>
      </c>
      <c r="K2036" s="26" t="s">
        <v>3813</v>
      </c>
      <c r="L2036" s="26" t="s">
        <v>4778</v>
      </c>
      <c r="M2036" s="26" t="s">
        <v>52</v>
      </c>
      <c r="N2036" s="26" t="s">
        <v>4779</v>
      </c>
      <c r="O2036" s="26" t="s">
        <v>53</v>
      </c>
      <c r="P2036" s="26" t="s">
        <v>4780</v>
      </c>
      <c r="Q2036" s="26">
        <v>0</v>
      </c>
      <c r="R2036" s="26">
        <v>0</v>
      </c>
      <c r="S2036" s="26">
        <v>0</v>
      </c>
      <c r="T2036" s="26">
        <v>0</v>
      </c>
      <c r="U2036" s="26" t="s">
        <v>3818</v>
      </c>
      <c r="V2036" s="26" t="s">
        <v>5070</v>
      </c>
      <c r="W2036" s="26" t="s">
        <v>50</v>
      </c>
      <c r="X2036" s="26" t="s">
        <v>5078</v>
      </c>
      <c r="Y2036" s="25">
        <v>46217</v>
      </c>
      <c r="Z2036" s="27">
        <v>83</v>
      </c>
      <c r="AA2036" s="24" t="s">
        <v>36</v>
      </c>
      <c r="AB2036" s="24" t="s">
        <v>25</v>
      </c>
      <c r="AC2036" s="24" t="s">
        <v>4714</v>
      </c>
      <c r="AD2036" s="24" t="s">
        <v>4715</v>
      </c>
    </row>
    <row r="2037" spans="1:30" x14ac:dyDescent="0.35">
      <c r="A2037" s="23">
        <v>2036</v>
      </c>
      <c r="B2037" s="24" t="s">
        <v>4150</v>
      </c>
      <c r="C2037" s="24" t="s">
        <v>35</v>
      </c>
      <c r="D2037" s="24" t="s">
        <v>4706</v>
      </c>
      <c r="E2037" s="24" t="s">
        <v>5320</v>
      </c>
      <c r="F2037" s="24" t="s">
        <v>4718</v>
      </c>
      <c r="G2037" s="25">
        <v>45987</v>
      </c>
      <c r="H2037" s="25">
        <v>46091</v>
      </c>
      <c r="I2037" s="25">
        <v>46135</v>
      </c>
      <c r="J2037" s="25">
        <v>46153</v>
      </c>
      <c r="K2037" s="26" t="s">
        <v>39</v>
      </c>
      <c r="L2037" s="26" t="s">
        <v>4719</v>
      </c>
      <c r="M2037" s="26" t="s">
        <v>40</v>
      </c>
      <c r="N2037" s="26" t="s">
        <v>4710</v>
      </c>
      <c r="O2037" s="26" t="s">
        <v>37</v>
      </c>
      <c r="P2037" s="26" t="s">
        <v>4711</v>
      </c>
      <c r="Q2037" s="26">
        <v>0</v>
      </c>
      <c r="R2037" s="26">
        <v>0</v>
      </c>
      <c r="S2037" s="26">
        <v>0</v>
      </c>
      <c r="T2037" s="26">
        <v>0</v>
      </c>
      <c r="U2037" s="26" t="s">
        <v>45</v>
      </c>
      <c r="V2037" s="26" t="s">
        <v>4720</v>
      </c>
      <c r="W2037" s="26" t="s">
        <v>47</v>
      </c>
      <c r="X2037" s="26" t="s">
        <v>4721</v>
      </c>
      <c r="Y2037" s="25">
        <v>46217</v>
      </c>
      <c r="Z2037" s="27">
        <v>83</v>
      </c>
      <c r="AA2037" s="24" t="s">
        <v>36</v>
      </c>
      <c r="AB2037" s="24" t="s">
        <v>25</v>
      </c>
      <c r="AC2037" s="24" t="s">
        <v>4714</v>
      </c>
      <c r="AD2037" s="24" t="s">
        <v>4715</v>
      </c>
    </row>
    <row r="2038" spans="1:30" x14ac:dyDescent="0.35">
      <c r="A2038" s="23">
        <v>2037</v>
      </c>
      <c r="B2038" s="24" t="s">
        <v>4151</v>
      </c>
      <c r="C2038" s="24" t="s">
        <v>35</v>
      </c>
      <c r="D2038" s="24" t="s">
        <v>4706</v>
      </c>
      <c r="E2038" s="24" t="s">
        <v>5582</v>
      </c>
      <c r="F2038" s="24" t="s">
        <v>4759</v>
      </c>
      <c r="G2038" s="25">
        <v>46013</v>
      </c>
      <c r="H2038" s="25">
        <v>46127</v>
      </c>
      <c r="I2038" s="25">
        <v>46163</v>
      </c>
      <c r="J2038" s="25">
        <v>46177</v>
      </c>
      <c r="K2038" s="26" t="s">
        <v>3813</v>
      </c>
      <c r="L2038" s="26" t="s">
        <v>4778</v>
      </c>
      <c r="M2038" s="26" t="s">
        <v>52</v>
      </c>
      <c r="N2038" s="26" t="s">
        <v>4779</v>
      </c>
      <c r="O2038" s="26" t="s">
        <v>53</v>
      </c>
      <c r="P2038" s="26" t="s">
        <v>4780</v>
      </c>
      <c r="Q2038" s="26">
        <v>0</v>
      </c>
      <c r="R2038" s="26">
        <v>0</v>
      </c>
      <c r="S2038" s="26">
        <v>0</v>
      </c>
      <c r="T2038" s="26">
        <v>0</v>
      </c>
      <c r="U2038" s="26" t="s">
        <v>3751</v>
      </c>
      <c r="V2038" s="26" t="s">
        <v>5010</v>
      </c>
      <c r="W2038" s="26" t="s">
        <v>3912</v>
      </c>
      <c r="X2038" s="26" t="s">
        <v>4885</v>
      </c>
      <c r="Y2038" s="25">
        <v>46217</v>
      </c>
      <c r="Z2038" s="27">
        <v>55</v>
      </c>
      <c r="AA2038" s="24" t="s">
        <v>36</v>
      </c>
      <c r="AB2038" s="24" t="s">
        <v>25</v>
      </c>
      <c r="AC2038" s="24" t="s">
        <v>4714</v>
      </c>
      <c r="AD2038" s="24" t="s">
        <v>4715</v>
      </c>
    </row>
    <row r="2039" spans="1:30" x14ac:dyDescent="0.35">
      <c r="A2039" s="23">
        <v>2038</v>
      </c>
      <c r="B2039" s="24" t="s">
        <v>3549</v>
      </c>
      <c r="C2039" s="24" t="s">
        <v>3434</v>
      </c>
      <c r="D2039" s="24" t="s">
        <v>4735</v>
      </c>
      <c r="E2039" s="24" t="s">
        <v>4834</v>
      </c>
      <c r="F2039" s="24" t="s">
        <v>4849</v>
      </c>
      <c r="G2039" s="25">
        <v>46042</v>
      </c>
      <c r="H2039" s="25">
        <v>46065</v>
      </c>
      <c r="I2039" s="25">
        <v>46141</v>
      </c>
      <c r="J2039" s="25">
        <v>46153</v>
      </c>
      <c r="K2039" s="26" t="s">
        <v>73</v>
      </c>
      <c r="L2039" s="26" t="s">
        <v>4730</v>
      </c>
      <c r="M2039" s="26" t="s">
        <v>67</v>
      </c>
      <c r="N2039" s="26" t="s">
        <v>4790</v>
      </c>
      <c r="O2039" s="26" t="s">
        <v>885</v>
      </c>
      <c r="P2039" s="26" t="s">
        <v>4726</v>
      </c>
      <c r="Q2039" s="26">
        <v>0</v>
      </c>
      <c r="R2039" s="26">
        <v>0</v>
      </c>
      <c r="S2039" s="26">
        <v>0</v>
      </c>
      <c r="T2039" s="26">
        <v>0</v>
      </c>
      <c r="U2039" s="26" t="s">
        <v>901</v>
      </c>
      <c r="V2039" s="26" t="s">
        <v>4763</v>
      </c>
      <c r="W2039" s="26">
        <v>0</v>
      </c>
      <c r="X2039" s="26" t="s">
        <v>4764</v>
      </c>
      <c r="Y2039" s="25">
        <v>46217</v>
      </c>
      <c r="Z2039" s="27">
        <v>77</v>
      </c>
      <c r="AA2039" s="24" t="s">
        <v>62</v>
      </c>
      <c r="AB2039" s="24" t="s">
        <v>88</v>
      </c>
      <c r="AC2039" s="24" t="s">
        <v>4714</v>
      </c>
      <c r="AD2039" s="24" t="s">
        <v>4715</v>
      </c>
    </row>
    <row r="2040" spans="1:30" x14ac:dyDescent="0.35">
      <c r="A2040" s="23">
        <v>2039</v>
      </c>
      <c r="B2040" s="24" t="s">
        <v>5583</v>
      </c>
      <c r="C2040" s="24" t="s">
        <v>35</v>
      </c>
      <c r="D2040" s="24" t="s">
        <v>4706</v>
      </c>
      <c r="E2040" s="24" t="s">
        <v>4909</v>
      </c>
      <c r="F2040" s="24" t="s">
        <v>4718</v>
      </c>
      <c r="G2040" s="25">
        <v>45957</v>
      </c>
      <c r="H2040" s="25">
        <v>46064</v>
      </c>
      <c r="I2040" s="25">
        <v>46093</v>
      </c>
      <c r="J2040" s="25">
        <v>46121</v>
      </c>
      <c r="K2040" s="26" t="s">
        <v>39</v>
      </c>
      <c r="L2040" s="26" t="s">
        <v>4719</v>
      </c>
      <c r="M2040" s="26" t="s">
        <v>40</v>
      </c>
      <c r="N2040" s="26" t="s">
        <v>4710</v>
      </c>
      <c r="O2040" s="26" t="s">
        <v>37</v>
      </c>
      <c r="P2040" s="26" t="s">
        <v>4711</v>
      </c>
      <c r="Q2040" s="26">
        <v>0</v>
      </c>
      <c r="R2040" s="26">
        <v>0</v>
      </c>
      <c r="S2040" s="26">
        <v>0</v>
      </c>
      <c r="T2040" s="26">
        <v>0</v>
      </c>
      <c r="U2040" s="26" t="s">
        <v>42</v>
      </c>
      <c r="V2040" s="26" t="s">
        <v>4993</v>
      </c>
      <c r="W2040" s="26" t="s">
        <v>3899</v>
      </c>
      <c r="X2040" s="26" t="s">
        <v>5028</v>
      </c>
      <c r="Y2040" s="25">
        <v>46217</v>
      </c>
      <c r="Z2040" s="27">
        <v>125</v>
      </c>
      <c r="AA2040" s="24" t="s">
        <v>36</v>
      </c>
      <c r="AB2040" s="24" t="s">
        <v>25</v>
      </c>
      <c r="AC2040" s="24" t="s">
        <v>4714</v>
      </c>
      <c r="AD2040" s="24" t="s">
        <v>4715</v>
      </c>
    </row>
    <row r="2041" spans="1:30" x14ac:dyDescent="0.35">
      <c r="A2041" s="23">
        <v>2040</v>
      </c>
      <c r="B2041" s="24" t="s">
        <v>5584</v>
      </c>
      <c r="C2041" s="24" t="s">
        <v>35</v>
      </c>
      <c r="D2041" s="24" t="s">
        <v>4706</v>
      </c>
      <c r="E2041" s="24" t="s">
        <v>5585</v>
      </c>
      <c r="F2041" s="24" t="s">
        <v>4759</v>
      </c>
      <c r="G2041" s="25">
        <v>45959</v>
      </c>
      <c r="H2041" s="25">
        <v>46065</v>
      </c>
      <c r="I2041" s="25">
        <v>46093</v>
      </c>
      <c r="J2041" s="25">
        <v>46121</v>
      </c>
      <c r="K2041" s="26" t="s">
        <v>39</v>
      </c>
      <c r="L2041" s="26" t="s">
        <v>4719</v>
      </c>
      <c r="M2041" s="26" t="s">
        <v>40</v>
      </c>
      <c r="N2041" s="26" t="s">
        <v>4710</v>
      </c>
      <c r="O2041" s="26" t="s">
        <v>37</v>
      </c>
      <c r="P2041" s="26" t="s">
        <v>4711</v>
      </c>
      <c r="Q2041" s="26">
        <v>0</v>
      </c>
      <c r="R2041" s="26">
        <v>0</v>
      </c>
      <c r="S2041" s="26">
        <v>0</v>
      </c>
      <c r="T2041" s="26">
        <v>0</v>
      </c>
      <c r="U2041" s="26" t="s">
        <v>3910</v>
      </c>
      <c r="V2041" s="26" t="s">
        <v>4910</v>
      </c>
      <c r="W2041" s="26" t="s">
        <v>3899</v>
      </c>
      <c r="X2041" s="26" t="s">
        <v>4879</v>
      </c>
      <c r="Y2041" s="25">
        <v>46217</v>
      </c>
      <c r="Z2041" s="27">
        <v>125</v>
      </c>
      <c r="AA2041" s="24" t="s">
        <v>36</v>
      </c>
      <c r="AB2041" s="24" t="s">
        <v>25</v>
      </c>
      <c r="AC2041" s="24" t="s">
        <v>4714</v>
      </c>
      <c r="AD2041" s="24" t="s">
        <v>4715</v>
      </c>
    </row>
    <row r="2042" spans="1:30" x14ac:dyDescent="0.35">
      <c r="A2042" s="23">
        <v>2041</v>
      </c>
      <c r="B2042" s="24" t="s">
        <v>5586</v>
      </c>
      <c r="C2042" s="24" t="s">
        <v>35</v>
      </c>
      <c r="D2042" s="24" t="s">
        <v>4706</v>
      </c>
      <c r="E2042" s="24" t="s">
        <v>5587</v>
      </c>
      <c r="F2042" s="24" t="s">
        <v>4718</v>
      </c>
      <c r="G2042" s="25">
        <v>45959</v>
      </c>
      <c r="H2042" s="25">
        <v>46066</v>
      </c>
      <c r="I2042" s="25">
        <v>46093</v>
      </c>
      <c r="J2042" s="25">
        <v>46139</v>
      </c>
      <c r="K2042" s="26" t="s">
        <v>39</v>
      </c>
      <c r="L2042" s="26" t="s">
        <v>4719</v>
      </c>
      <c r="M2042" s="26" t="s">
        <v>40</v>
      </c>
      <c r="N2042" s="26" t="s">
        <v>4710</v>
      </c>
      <c r="O2042" s="26" t="s">
        <v>37</v>
      </c>
      <c r="P2042" s="26" t="s">
        <v>4711</v>
      </c>
      <c r="Q2042" s="26">
        <v>0</v>
      </c>
      <c r="R2042" s="26">
        <v>0</v>
      </c>
      <c r="S2042" s="26">
        <v>0</v>
      </c>
      <c r="T2042" s="26">
        <v>0</v>
      </c>
      <c r="U2042" s="26" t="s">
        <v>3910</v>
      </c>
      <c r="V2042" s="26" t="s">
        <v>4910</v>
      </c>
      <c r="W2042" s="26" t="s">
        <v>3912</v>
      </c>
      <c r="X2042" s="26" t="s">
        <v>4879</v>
      </c>
      <c r="Y2042" s="25">
        <v>46217</v>
      </c>
      <c r="Z2042" s="27">
        <v>125</v>
      </c>
      <c r="AA2042" s="24" t="s">
        <v>36</v>
      </c>
      <c r="AB2042" s="24" t="s">
        <v>25</v>
      </c>
      <c r="AC2042" s="24" t="s">
        <v>4714</v>
      </c>
      <c r="AD2042" s="24" t="s">
        <v>4715</v>
      </c>
    </row>
    <row r="2043" spans="1:30" x14ac:dyDescent="0.35">
      <c r="A2043" s="23">
        <v>2042</v>
      </c>
      <c r="B2043" s="24" t="s">
        <v>731</v>
      </c>
      <c r="C2043" s="24" t="s">
        <v>24</v>
      </c>
      <c r="D2043" s="24" t="s">
        <v>4735</v>
      </c>
      <c r="E2043" s="24" t="s">
        <v>5469</v>
      </c>
      <c r="F2043" s="24" t="s">
        <v>5109</v>
      </c>
      <c r="G2043" s="25">
        <v>46036</v>
      </c>
      <c r="H2043" s="25">
        <v>46077</v>
      </c>
      <c r="I2043" s="25">
        <v>46167</v>
      </c>
      <c r="J2043" s="25">
        <v>46197</v>
      </c>
      <c r="K2043" s="26" t="s">
        <v>28</v>
      </c>
      <c r="L2043" s="26" t="s">
        <v>5237</v>
      </c>
      <c r="M2043" s="26" t="s">
        <v>30</v>
      </c>
      <c r="N2043" s="26" t="s">
        <v>5111</v>
      </c>
      <c r="O2043" s="26" t="s">
        <v>89</v>
      </c>
      <c r="P2043" s="26" t="s">
        <v>5238</v>
      </c>
      <c r="Q2043" s="26">
        <v>0</v>
      </c>
      <c r="R2043" s="26">
        <v>0</v>
      </c>
      <c r="S2043" s="26">
        <v>0</v>
      </c>
      <c r="T2043" s="26">
        <v>0</v>
      </c>
      <c r="U2043" s="26" t="s">
        <v>135</v>
      </c>
      <c r="V2043" s="26" t="s">
        <v>5446</v>
      </c>
      <c r="W2043" s="26" t="s">
        <v>91</v>
      </c>
      <c r="X2043" s="26" t="s">
        <v>5588</v>
      </c>
      <c r="Y2043" s="25">
        <v>46217</v>
      </c>
      <c r="Z2043" s="27">
        <v>51</v>
      </c>
      <c r="AA2043" s="24" t="s">
        <v>5114</v>
      </c>
      <c r="AB2043" s="24" t="s">
        <v>88</v>
      </c>
      <c r="AC2043" s="24" t="s">
        <v>4714</v>
      </c>
      <c r="AD2043" s="24" t="s">
        <v>4715</v>
      </c>
    </row>
    <row r="2044" spans="1:30" x14ac:dyDescent="0.35">
      <c r="A2044" s="23">
        <v>2043</v>
      </c>
      <c r="B2044" s="24" t="s">
        <v>3550</v>
      </c>
      <c r="C2044" s="24" t="s">
        <v>3434</v>
      </c>
      <c r="D2044" s="24" t="s">
        <v>4735</v>
      </c>
      <c r="E2044" s="24" t="s">
        <v>4909</v>
      </c>
      <c r="F2044" s="24" t="s">
        <v>4800</v>
      </c>
      <c r="G2044" s="25">
        <v>46073</v>
      </c>
      <c r="H2044" s="25">
        <v>46083</v>
      </c>
      <c r="I2044" s="25">
        <v>46133</v>
      </c>
      <c r="J2044" s="25">
        <v>46146</v>
      </c>
      <c r="K2044" s="26" t="s">
        <v>72</v>
      </c>
      <c r="L2044" s="26" t="s">
        <v>4731</v>
      </c>
      <c r="M2044" s="26" t="s">
        <v>921</v>
      </c>
      <c r="N2044" s="26" t="s">
        <v>4805</v>
      </c>
      <c r="O2044" s="26" t="s">
        <v>920</v>
      </c>
      <c r="P2044" s="26" t="s">
        <v>4806</v>
      </c>
      <c r="Q2044" s="26">
        <v>0</v>
      </c>
      <c r="R2044" s="26">
        <v>0</v>
      </c>
      <c r="S2044" s="26">
        <v>0</v>
      </c>
      <c r="T2044" s="26">
        <v>0</v>
      </c>
      <c r="U2044" s="26" t="s">
        <v>922</v>
      </c>
      <c r="V2044" s="26" t="s">
        <v>4807</v>
      </c>
      <c r="W2044" s="26" t="s">
        <v>3440</v>
      </c>
      <c r="X2044" s="26" t="s">
        <v>4808</v>
      </c>
      <c r="Y2044" s="25">
        <v>46217</v>
      </c>
      <c r="Z2044" s="27">
        <v>85</v>
      </c>
      <c r="AA2044" s="24" t="s">
        <v>62</v>
      </c>
      <c r="AB2044" s="24" t="s">
        <v>88</v>
      </c>
      <c r="AC2044" s="24" t="s">
        <v>4714</v>
      </c>
      <c r="AD2044" s="24" t="s">
        <v>4715</v>
      </c>
    </row>
    <row r="2045" spans="1:30" x14ac:dyDescent="0.35">
      <c r="A2045" s="23">
        <v>2044</v>
      </c>
      <c r="B2045" s="24" t="s">
        <v>1848</v>
      </c>
      <c r="C2045" s="24" t="s">
        <v>61</v>
      </c>
      <c r="D2045" s="24" t="s">
        <v>4735</v>
      </c>
      <c r="E2045" s="24" t="s">
        <v>5075</v>
      </c>
      <c r="F2045" s="24" t="s">
        <v>4723</v>
      </c>
      <c r="G2045" s="25">
        <v>46044</v>
      </c>
      <c r="H2045" s="25">
        <v>46084</v>
      </c>
      <c r="I2045" s="25">
        <v>46129</v>
      </c>
      <c r="J2045" s="25">
        <v>46133</v>
      </c>
      <c r="K2045" s="26" t="s">
        <v>64</v>
      </c>
      <c r="L2045" s="26" t="s">
        <v>4725</v>
      </c>
      <c r="M2045" s="26" t="s">
        <v>74</v>
      </c>
      <c r="N2045" s="26" t="s">
        <v>4738</v>
      </c>
      <c r="O2045" s="26" t="s">
        <v>71</v>
      </c>
      <c r="P2045" s="26" t="s">
        <v>4732</v>
      </c>
      <c r="Q2045" s="26">
        <v>0</v>
      </c>
      <c r="R2045" s="26">
        <v>0</v>
      </c>
      <c r="S2045" s="26">
        <v>0</v>
      </c>
      <c r="T2045" s="26">
        <v>0</v>
      </c>
      <c r="U2045" s="26" t="s">
        <v>1075</v>
      </c>
      <c r="V2045" s="26" t="s">
        <v>5104</v>
      </c>
      <c r="W2045" s="26">
        <v>0</v>
      </c>
      <c r="X2045" s="26" t="s">
        <v>5040</v>
      </c>
      <c r="Y2045" s="25">
        <v>46217</v>
      </c>
      <c r="Z2045" s="27">
        <v>89</v>
      </c>
      <c r="AA2045" s="24" t="s">
        <v>62</v>
      </c>
      <c r="AB2045" s="24" t="s">
        <v>88</v>
      </c>
      <c r="AC2045" s="24" t="s">
        <v>4714</v>
      </c>
      <c r="AD2045" s="24" t="s">
        <v>4715</v>
      </c>
    </row>
    <row r="2046" spans="1:30" x14ac:dyDescent="0.35">
      <c r="A2046" s="23">
        <v>2045</v>
      </c>
      <c r="B2046" s="24" t="s">
        <v>1849</v>
      </c>
      <c r="C2046" s="24" t="s">
        <v>61</v>
      </c>
      <c r="D2046" s="24" t="s">
        <v>4735</v>
      </c>
      <c r="E2046" s="24" t="s">
        <v>4809</v>
      </c>
      <c r="F2046" s="24" t="s">
        <v>4723</v>
      </c>
      <c r="G2046" s="25">
        <v>46059</v>
      </c>
      <c r="H2046" s="25">
        <v>46090</v>
      </c>
      <c r="I2046" s="25">
        <v>46141</v>
      </c>
      <c r="J2046" s="25">
        <v>46153</v>
      </c>
      <c r="K2046" s="26" t="s">
        <v>66</v>
      </c>
      <c r="L2046" s="26" t="s">
        <v>4724</v>
      </c>
      <c r="M2046" s="26" t="s">
        <v>64</v>
      </c>
      <c r="N2046" s="26" t="s">
        <v>4725</v>
      </c>
      <c r="O2046" s="26" t="s">
        <v>885</v>
      </c>
      <c r="P2046" s="26" t="s">
        <v>4726</v>
      </c>
      <c r="Q2046" s="26">
        <v>0</v>
      </c>
      <c r="R2046" s="26">
        <v>0</v>
      </c>
      <c r="S2046" s="26">
        <v>0</v>
      </c>
      <c r="T2046" s="26">
        <v>0</v>
      </c>
      <c r="U2046" s="26" t="s">
        <v>1106</v>
      </c>
      <c r="V2046" s="26" t="s">
        <v>5149</v>
      </c>
      <c r="W2046" s="26">
        <v>0</v>
      </c>
      <c r="X2046" s="26" t="s">
        <v>5150</v>
      </c>
      <c r="Y2046" s="25">
        <v>46217</v>
      </c>
      <c r="Z2046" s="27">
        <v>77</v>
      </c>
      <c r="AA2046" s="24" t="s">
        <v>62</v>
      </c>
      <c r="AB2046" s="24" t="s">
        <v>88</v>
      </c>
      <c r="AC2046" s="24" t="s">
        <v>4714</v>
      </c>
      <c r="AD2046" s="24" t="s">
        <v>4715</v>
      </c>
    </row>
    <row r="2047" spans="1:30" x14ac:dyDescent="0.35">
      <c r="A2047" s="23">
        <v>2046</v>
      </c>
      <c r="B2047" s="24" t="s">
        <v>4152</v>
      </c>
      <c r="C2047" s="24" t="s">
        <v>35</v>
      </c>
      <c r="D2047" s="24" t="s">
        <v>4735</v>
      </c>
      <c r="E2047" s="24" t="s">
        <v>4758</v>
      </c>
      <c r="F2047" s="24" t="s">
        <v>4718</v>
      </c>
      <c r="G2047" s="25">
        <v>46002</v>
      </c>
      <c r="H2047" s="25">
        <v>46085</v>
      </c>
      <c r="I2047" s="25">
        <v>46134</v>
      </c>
      <c r="J2047" s="25">
        <v>46195</v>
      </c>
      <c r="K2047" s="26" t="s">
        <v>3776</v>
      </c>
      <c r="L2047" s="26" t="s">
        <v>4895</v>
      </c>
      <c r="M2047" s="26" t="s">
        <v>49</v>
      </c>
      <c r="N2047" s="26" t="s">
        <v>4709</v>
      </c>
      <c r="O2047" s="26" t="s">
        <v>82</v>
      </c>
      <c r="P2047" s="26" t="s">
        <v>4896</v>
      </c>
      <c r="Q2047" s="26">
        <v>0</v>
      </c>
      <c r="R2047" s="26">
        <v>0</v>
      </c>
      <c r="S2047" s="26">
        <v>0</v>
      </c>
      <c r="T2047" s="26">
        <v>0</v>
      </c>
      <c r="U2047" s="26" t="s">
        <v>3785</v>
      </c>
      <c r="V2047" s="26" t="s">
        <v>4916</v>
      </c>
      <c r="W2047" s="26">
        <v>0</v>
      </c>
      <c r="X2047" s="26" t="s">
        <v>4918</v>
      </c>
      <c r="Y2047" s="25">
        <v>46217</v>
      </c>
      <c r="Z2047" s="27">
        <v>84</v>
      </c>
      <c r="AA2047" s="24" t="s">
        <v>36</v>
      </c>
      <c r="AB2047" s="24" t="s">
        <v>88</v>
      </c>
      <c r="AC2047" s="24" t="s">
        <v>4714</v>
      </c>
      <c r="AD2047" s="24" t="s">
        <v>4715</v>
      </c>
    </row>
    <row r="2048" spans="1:30" x14ac:dyDescent="0.35">
      <c r="A2048" s="23">
        <v>2047</v>
      </c>
      <c r="B2048" s="24" t="s">
        <v>1850</v>
      </c>
      <c r="C2048" s="24" t="s">
        <v>61</v>
      </c>
      <c r="D2048" s="24" t="s">
        <v>4706</v>
      </c>
      <c r="E2048" s="24" t="s">
        <v>5585</v>
      </c>
      <c r="F2048" s="24" t="s">
        <v>5218</v>
      </c>
      <c r="G2048" s="25">
        <v>46048</v>
      </c>
      <c r="H2048" s="25">
        <v>46086</v>
      </c>
      <c r="I2048" s="25">
        <v>46141</v>
      </c>
      <c r="J2048" s="25">
        <v>46153</v>
      </c>
      <c r="K2048" s="26" t="s">
        <v>66</v>
      </c>
      <c r="L2048" s="26" t="s">
        <v>4724</v>
      </c>
      <c r="M2048" s="26" t="s">
        <v>64</v>
      </c>
      <c r="N2048" s="26" t="s">
        <v>4725</v>
      </c>
      <c r="O2048" s="26" t="s">
        <v>885</v>
      </c>
      <c r="P2048" s="26" t="s">
        <v>4726</v>
      </c>
      <c r="Q2048" s="26">
        <v>0</v>
      </c>
      <c r="R2048" s="26">
        <v>0</v>
      </c>
      <c r="S2048" s="26">
        <v>0</v>
      </c>
      <c r="T2048" s="26">
        <v>0</v>
      </c>
      <c r="U2048" s="26" t="s">
        <v>914</v>
      </c>
      <c r="V2048" s="26" t="s">
        <v>4788</v>
      </c>
      <c r="W2048" s="26" t="s">
        <v>895</v>
      </c>
      <c r="X2048" s="26" t="s">
        <v>4789</v>
      </c>
      <c r="Y2048" s="25">
        <v>46217</v>
      </c>
      <c r="Z2048" s="27">
        <v>77</v>
      </c>
      <c r="AA2048" s="24" t="s">
        <v>62</v>
      </c>
      <c r="AB2048" s="24" t="s">
        <v>25</v>
      </c>
      <c r="AC2048" s="24" t="s">
        <v>4714</v>
      </c>
      <c r="AD2048" s="24" t="s">
        <v>4715</v>
      </c>
    </row>
    <row r="2049" spans="1:30" x14ac:dyDescent="0.35">
      <c r="A2049" s="23">
        <v>2048</v>
      </c>
      <c r="B2049" s="24" t="s">
        <v>1851</v>
      </c>
      <c r="C2049" s="24" t="s">
        <v>61</v>
      </c>
      <c r="D2049" s="24" t="s">
        <v>4735</v>
      </c>
      <c r="E2049" s="24" t="s">
        <v>4813</v>
      </c>
      <c r="F2049" s="24" t="s">
        <v>4723</v>
      </c>
      <c r="G2049" s="25">
        <v>46065</v>
      </c>
      <c r="H2049" s="25">
        <v>46093</v>
      </c>
      <c r="I2049" s="25">
        <v>46141</v>
      </c>
      <c r="J2049" s="25">
        <v>46153</v>
      </c>
      <c r="K2049" s="26" t="s">
        <v>66</v>
      </c>
      <c r="L2049" s="26" t="s">
        <v>4724</v>
      </c>
      <c r="M2049" s="26" t="s">
        <v>64</v>
      </c>
      <c r="N2049" s="26" t="s">
        <v>4725</v>
      </c>
      <c r="O2049" s="26" t="s">
        <v>885</v>
      </c>
      <c r="P2049" s="26" t="s">
        <v>4726</v>
      </c>
      <c r="Q2049" s="26">
        <v>0</v>
      </c>
      <c r="R2049" s="26">
        <v>0</v>
      </c>
      <c r="S2049" s="26">
        <v>0</v>
      </c>
      <c r="T2049" s="26">
        <v>0</v>
      </c>
      <c r="U2049" s="26" t="s">
        <v>1106</v>
      </c>
      <c r="V2049" s="26" t="s">
        <v>5149</v>
      </c>
      <c r="W2049" s="26">
        <v>0</v>
      </c>
      <c r="X2049" s="26" t="s">
        <v>5150</v>
      </c>
      <c r="Y2049" s="25">
        <v>46217</v>
      </c>
      <c r="Z2049" s="27">
        <v>77</v>
      </c>
      <c r="AA2049" s="24" t="s">
        <v>62</v>
      </c>
      <c r="AB2049" s="24" t="s">
        <v>88</v>
      </c>
      <c r="AC2049" s="24" t="s">
        <v>4714</v>
      </c>
      <c r="AD2049" s="24" t="s">
        <v>4715</v>
      </c>
    </row>
    <row r="2050" spans="1:30" x14ac:dyDescent="0.35">
      <c r="A2050" s="23">
        <v>2049</v>
      </c>
      <c r="B2050" s="24" t="s">
        <v>1852</v>
      </c>
      <c r="C2050" s="24" t="s">
        <v>61</v>
      </c>
      <c r="D2050" s="24" t="s">
        <v>4706</v>
      </c>
      <c r="E2050" s="24" t="s">
        <v>5307</v>
      </c>
      <c r="F2050" s="24" t="s">
        <v>4723</v>
      </c>
      <c r="G2050" s="25">
        <v>46055</v>
      </c>
      <c r="H2050" s="25">
        <v>46092</v>
      </c>
      <c r="I2050" s="25">
        <v>46133</v>
      </c>
      <c r="J2050" s="25">
        <v>46141</v>
      </c>
      <c r="K2050" s="26" t="s">
        <v>74</v>
      </c>
      <c r="L2050" s="26" t="s">
        <v>4738</v>
      </c>
      <c r="M2050" s="26" t="s">
        <v>72</v>
      </c>
      <c r="N2050" s="26" t="s">
        <v>4731</v>
      </c>
      <c r="O2050" s="26" t="s">
        <v>892</v>
      </c>
      <c r="P2050" s="26" t="s">
        <v>4748</v>
      </c>
      <c r="Q2050" s="26">
        <v>0</v>
      </c>
      <c r="R2050" s="26">
        <v>0</v>
      </c>
      <c r="S2050" s="26">
        <v>0</v>
      </c>
      <c r="T2050" s="26">
        <v>0</v>
      </c>
      <c r="U2050" s="26" t="s">
        <v>1205</v>
      </c>
      <c r="V2050" s="26" t="s">
        <v>5178</v>
      </c>
      <c r="W2050" s="26">
        <v>0</v>
      </c>
      <c r="X2050" s="26" t="s">
        <v>5179</v>
      </c>
      <c r="Y2050" s="25">
        <v>46217</v>
      </c>
      <c r="Z2050" s="27">
        <v>85</v>
      </c>
      <c r="AA2050" s="24" t="s">
        <v>62</v>
      </c>
      <c r="AB2050" s="24" t="s">
        <v>25</v>
      </c>
      <c r="AC2050" s="24" t="s">
        <v>4714</v>
      </c>
      <c r="AD2050" s="24" t="s">
        <v>4715</v>
      </c>
    </row>
    <row r="2051" spans="1:30" x14ac:dyDescent="0.35">
      <c r="A2051" s="23">
        <v>2050</v>
      </c>
      <c r="B2051" s="24" t="s">
        <v>5589</v>
      </c>
      <c r="C2051" s="24" t="s">
        <v>35</v>
      </c>
      <c r="D2051" s="24" t="s">
        <v>4706</v>
      </c>
      <c r="E2051" s="24" t="s">
        <v>4847</v>
      </c>
      <c r="F2051" s="24" t="s">
        <v>4759</v>
      </c>
      <c r="G2051" s="25">
        <v>45947</v>
      </c>
      <c r="H2051" s="25">
        <v>46056</v>
      </c>
      <c r="I2051" s="25">
        <v>46080</v>
      </c>
      <c r="J2051" s="25">
        <v>46093</v>
      </c>
      <c r="K2051" s="26" t="s">
        <v>39</v>
      </c>
      <c r="L2051" s="26" t="s">
        <v>4719</v>
      </c>
      <c r="M2051" s="26" t="s">
        <v>40</v>
      </c>
      <c r="N2051" s="26" t="s">
        <v>4710</v>
      </c>
      <c r="O2051" s="26" t="s">
        <v>37</v>
      </c>
      <c r="P2051" s="26" t="s">
        <v>4711</v>
      </c>
      <c r="Q2051" s="26">
        <v>0</v>
      </c>
      <c r="R2051" s="26">
        <v>0</v>
      </c>
      <c r="S2051" s="26">
        <v>0</v>
      </c>
      <c r="T2051" s="26">
        <v>0</v>
      </c>
      <c r="U2051" s="26" t="s">
        <v>3770</v>
      </c>
      <c r="V2051" s="26" t="s">
        <v>5027</v>
      </c>
      <c r="W2051" s="26" t="s">
        <v>3896</v>
      </c>
      <c r="X2051" s="26" t="s">
        <v>5028</v>
      </c>
      <c r="Y2051" s="25">
        <v>46217</v>
      </c>
      <c r="Z2051" s="27">
        <v>138</v>
      </c>
      <c r="AA2051" s="24" t="s">
        <v>36</v>
      </c>
      <c r="AB2051" s="24" t="s">
        <v>25</v>
      </c>
      <c r="AC2051" s="24" t="s">
        <v>4714</v>
      </c>
      <c r="AD2051" s="24" t="s">
        <v>4715</v>
      </c>
    </row>
    <row r="2052" spans="1:30" x14ac:dyDescent="0.35">
      <c r="A2052" s="23">
        <v>2051</v>
      </c>
      <c r="B2052" s="24" t="s">
        <v>5590</v>
      </c>
      <c r="C2052" s="24" t="s">
        <v>35</v>
      </c>
      <c r="D2052" s="24" t="s">
        <v>4706</v>
      </c>
      <c r="E2052" s="24" t="s">
        <v>4825</v>
      </c>
      <c r="F2052" s="24" t="s">
        <v>4718</v>
      </c>
      <c r="G2052" s="25">
        <v>45953</v>
      </c>
      <c r="H2052" s="25">
        <v>46057</v>
      </c>
      <c r="I2052" s="25">
        <v>46080</v>
      </c>
      <c r="J2052" s="25">
        <v>46093</v>
      </c>
      <c r="K2052" s="26" t="s">
        <v>39</v>
      </c>
      <c r="L2052" s="26" t="s">
        <v>4719</v>
      </c>
      <c r="M2052" s="26" t="s">
        <v>40</v>
      </c>
      <c r="N2052" s="26" t="s">
        <v>4710</v>
      </c>
      <c r="O2052" s="26" t="s">
        <v>37</v>
      </c>
      <c r="P2052" s="26" t="s">
        <v>4711</v>
      </c>
      <c r="Q2052" s="26">
        <v>0</v>
      </c>
      <c r="R2052" s="26">
        <v>0</v>
      </c>
      <c r="S2052" s="26">
        <v>0</v>
      </c>
      <c r="T2052" s="26">
        <v>0</v>
      </c>
      <c r="U2052" s="26" t="s">
        <v>3770</v>
      </c>
      <c r="V2052" s="26" t="s">
        <v>5027</v>
      </c>
      <c r="W2052" s="26">
        <v>0</v>
      </c>
      <c r="X2052" s="26" t="s">
        <v>5028</v>
      </c>
      <c r="Y2052" s="25">
        <v>46217</v>
      </c>
      <c r="Z2052" s="27">
        <v>138</v>
      </c>
      <c r="AA2052" s="24" t="s">
        <v>36</v>
      </c>
      <c r="AB2052" s="24" t="s">
        <v>25</v>
      </c>
      <c r="AC2052" s="24" t="s">
        <v>4714</v>
      </c>
      <c r="AD2052" s="24" t="s">
        <v>4715</v>
      </c>
    </row>
    <row r="2053" spans="1:30" x14ac:dyDescent="0.35">
      <c r="A2053" s="23">
        <v>2052</v>
      </c>
      <c r="B2053" s="24" t="s">
        <v>5591</v>
      </c>
      <c r="C2053" s="24" t="s">
        <v>35</v>
      </c>
      <c r="D2053" s="24" t="s">
        <v>4706</v>
      </c>
      <c r="E2053" s="24" t="s">
        <v>5247</v>
      </c>
      <c r="F2053" s="24" t="s">
        <v>4718</v>
      </c>
      <c r="G2053" s="25">
        <v>45954</v>
      </c>
      <c r="H2053" s="25">
        <v>46059</v>
      </c>
      <c r="I2053" s="25">
        <v>46080</v>
      </c>
      <c r="J2053" s="25">
        <v>46093</v>
      </c>
      <c r="K2053" s="26" t="s">
        <v>39</v>
      </c>
      <c r="L2053" s="26" t="s">
        <v>4719</v>
      </c>
      <c r="M2053" s="26" t="s">
        <v>40</v>
      </c>
      <c r="N2053" s="26" t="s">
        <v>4710</v>
      </c>
      <c r="O2053" s="26" t="s">
        <v>37</v>
      </c>
      <c r="P2053" s="26" t="s">
        <v>4711</v>
      </c>
      <c r="Q2053" s="26">
        <v>0</v>
      </c>
      <c r="R2053" s="26">
        <v>0</v>
      </c>
      <c r="S2053" s="26">
        <v>0</v>
      </c>
      <c r="T2053" s="26">
        <v>0</v>
      </c>
      <c r="U2053" s="26" t="s">
        <v>3890</v>
      </c>
      <c r="V2053" s="26" t="s">
        <v>4876</v>
      </c>
      <c r="W2053" s="26" t="s">
        <v>3912</v>
      </c>
      <c r="X2053" s="26" t="s">
        <v>4761</v>
      </c>
      <c r="Y2053" s="25">
        <v>46217</v>
      </c>
      <c r="Z2053" s="27">
        <v>138</v>
      </c>
      <c r="AA2053" s="24" t="s">
        <v>36</v>
      </c>
      <c r="AB2053" s="24" t="s">
        <v>25</v>
      </c>
      <c r="AC2053" s="24" t="s">
        <v>4714</v>
      </c>
      <c r="AD2053" s="24" t="s">
        <v>4715</v>
      </c>
    </row>
    <row r="2054" spans="1:30" x14ac:dyDescent="0.35">
      <c r="A2054" s="23">
        <v>2053</v>
      </c>
      <c r="B2054" s="24" t="s">
        <v>1853</v>
      </c>
      <c r="C2054" s="24" t="s">
        <v>61</v>
      </c>
      <c r="D2054" s="24" t="s">
        <v>4735</v>
      </c>
      <c r="E2054" s="24" t="s">
        <v>5012</v>
      </c>
      <c r="F2054" s="24" t="s">
        <v>4723</v>
      </c>
      <c r="G2054" s="25">
        <v>46065</v>
      </c>
      <c r="H2054" s="25">
        <v>46097</v>
      </c>
      <c r="I2054" s="25">
        <v>46134</v>
      </c>
      <c r="J2054" s="25">
        <v>46141</v>
      </c>
      <c r="K2054" s="26" t="s">
        <v>73</v>
      </c>
      <c r="L2054" s="26" t="s">
        <v>4730</v>
      </c>
      <c r="M2054" s="26" t="s">
        <v>67</v>
      </c>
      <c r="N2054" s="26" t="s">
        <v>4790</v>
      </c>
      <c r="O2054" s="26" t="s">
        <v>885</v>
      </c>
      <c r="P2054" s="26" t="s">
        <v>4726</v>
      </c>
      <c r="Q2054" s="26">
        <v>0</v>
      </c>
      <c r="R2054" s="26">
        <v>0</v>
      </c>
      <c r="S2054" s="26">
        <v>0</v>
      </c>
      <c r="T2054" s="26">
        <v>0</v>
      </c>
      <c r="U2054" s="26" t="s">
        <v>901</v>
      </c>
      <c r="V2054" s="26" t="s">
        <v>4763</v>
      </c>
      <c r="W2054" s="26">
        <v>0</v>
      </c>
      <c r="X2054" s="26" t="s">
        <v>4764</v>
      </c>
      <c r="Y2054" s="25">
        <v>46217</v>
      </c>
      <c r="Z2054" s="27">
        <v>84</v>
      </c>
      <c r="AA2054" s="24" t="s">
        <v>62</v>
      </c>
      <c r="AB2054" s="24" t="s">
        <v>88</v>
      </c>
      <c r="AC2054" s="24" t="s">
        <v>4714</v>
      </c>
      <c r="AD2054" s="24" t="s">
        <v>4715</v>
      </c>
    </row>
    <row r="2055" spans="1:30" x14ac:dyDescent="0.35">
      <c r="A2055" s="23">
        <v>2054</v>
      </c>
      <c r="B2055" s="24" t="s">
        <v>1854</v>
      </c>
      <c r="C2055" s="24" t="s">
        <v>61</v>
      </c>
      <c r="D2055" s="24" t="s">
        <v>4735</v>
      </c>
      <c r="E2055" s="24" t="s">
        <v>4870</v>
      </c>
      <c r="F2055" s="24" t="s">
        <v>4723</v>
      </c>
      <c r="G2055" s="25">
        <v>46087</v>
      </c>
      <c r="H2055" s="25">
        <v>46121</v>
      </c>
      <c r="I2055" s="25">
        <v>46133</v>
      </c>
      <c r="J2055" s="25">
        <v>46146</v>
      </c>
      <c r="K2055" s="26" t="s">
        <v>953</v>
      </c>
      <c r="L2055" s="26" t="s">
        <v>4820</v>
      </c>
      <c r="M2055" s="26" t="s">
        <v>67</v>
      </c>
      <c r="N2055" s="26" t="s">
        <v>4790</v>
      </c>
      <c r="O2055" s="26" t="s">
        <v>920</v>
      </c>
      <c r="P2055" s="26" t="s">
        <v>4806</v>
      </c>
      <c r="Q2055" s="26">
        <v>0</v>
      </c>
      <c r="R2055" s="26">
        <v>0</v>
      </c>
      <c r="S2055" s="26">
        <v>0</v>
      </c>
      <c r="T2055" s="26">
        <v>0</v>
      </c>
      <c r="U2055" s="26" t="s">
        <v>1027</v>
      </c>
      <c r="V2055" s="26" t="s">
        <v>4984</v>
      </c>
      <c r="W2055" s="26">
        <v>0</v>
      </c>
      <c r="X2055" s="26" t="s">
        <v>4985</v>
      </c>
      <c r="Y2055" s="25">
        <v>46217</v>
      </c>
      <c r="Z2055" s="27">
        <v>85</v>
      </c>
      <c r="AA2055" s="24" t="s">
        <v>62</v>
      </c>
      <c r="AB2055" s="24" t="s">
        <v>88</v>
      </c>
      <c r="AC2055" s="24" t="s">
        <v>4714</v>
      </c>
      <c r="AD2055" s="24" t="s">
        <v>4715</v>
      </c>
    </row>
    <row r="2056" spans="1:30" x14ac:dyDescent="0.35">
      <c r="A2056" s="23">
        <v>2055</v>
      </c>
      <c r="B2056" s="24" t="s">
        <v>1855</v>
      </c>
      <c r="C2056" s="24" t="s">
        <v>61</v>
      </c>
      <c r="D2056" s="24" t="s">
        <v>4735</v>
      </c>
      <c r="E2056" s="24" t="s">
        <v>4832</v>
      </c>
      <c r="F2056" s="24" t="s">
        <v>4746</v>
      </c>
      <c r="G2056" s="25">
        <v>46087</v>
      </c>
      <c r="H2056" s="25">
        <v>46106</v>
      </c>
      <c r="I2056" s="25">
        <v>46129</v>
      </c>
      <c r="J2056" s="25">
        <v>46133</v>
      </c>
      <c r="K2056" s="26" t="s">
        <v>973</v>
      </c>
      <c r="L2056" s="26" t="s">
        <v>4874</v>
      </c>
      <c r="M2056" s="26" t="s">
        <v>64</v>
      </c>
      <c r="N2056" s="26" t="s">
        <v>4725</v>
      </c>
      <c r="O2056" s="26" t="s">
        <v>71</v>
      </c>
      <c r="P2056" s="26" t="s">
        <v>4732</v>
      </c>
      <c r="Q2056" s="26">
        <v>0</v>
      </c>
      <c r="R2056" s="26">
        <v>0</v>
      </c>
      <c r="S2056" s="26">
        <v>0</v>
      </c>
      <c r="T2056" s="26">
        <v>0</v>
      </c>
      <c r="U2056" s="26" t="s">
        <v>1203</v>
      </c>
      <c r="V2056" s="26" t="s">
        <v>5241</v>
      </c>
      <c r="W2056" s="26" t="s">
        <v>69</v>
      </c>
      <c r="X2056" s="26" t="s">
        <v>4812</v>
      </c>
      <c r="Y2056" s="25">
        <v>46217</v>
      </c>
      <c r="Z2056" s="27">
        <v>89</v>
      </c>
      <c r="AA2056" s="24" t="s">
        <v>62</v>
      </c>
      <c r="AB2056" s="24" t="s">
        <v>891</v>
      </c>
      <c r="AC2056" s="24" t="s">
        <v>4714</v>
      </c>
      <c r="AD2056" s="24" t="s">
        <v>4715</v>
      </c>
    </row>
    <row r="2057" spans="1:30" x14ac:dyDescent="0.35">
      <c r="A2057" s="23">
        <v>2056</v>
      </c>
      <c r="B2057" s="24" t="s">
        <v>1856</v>
      </c>
      <c r="C2057" s="24" t="s">
        <v>61</v>
      </c>
      <c r="D2057" s="24" t="s">
        <v>4735</v>
      </c>
      <c r="E2057" s="24" t="s">
        <v>4785</v>
      </c>
      <c r="F2057" s="24" t="s">
        <v>4723</v>
      </c>
      <c r="G2057" s="25">
        <v>46078</v>
      </c>
      <c r="H2057" s="25">
        <v>46098</v>
      </c>
      <c r="I2057" s="25">
        <v>46129</v>
      </c>
      <c r="J2057" s="25">
        <v>46133</v>
      </c>
      <c r="K2057" s="26" t="s">
        <v>64</v>
      </c>
      <c r="L2057" s="26" t="s">
        <v>4725</v>
      </c>
      <c r="M2057" s="26" t="s">
        <v>74</v>
      </c>
      <c r="N2057" s="26" t="s">
        <v>4738</v>
      </c>
      <c r="O2057" s="26" t="s">
        <v>71</v>
      </c>
      <c r="P2057" s="26" t="s">
        <v>4732</v>
      </c>
      <c r="Q2057" s="26">
        <v>0</v>
      </c>
      <c r="R2057" s="26">
        <v>0</v>
      </c>
      <c r="S2057" s="26">
        <v>0</v>
      </c>
      <c r="T2057" s="26">
        <v>0</v>
      </c>
      <c r="U2057" s="26" t="s">
        <v>1075</v>
      </c>
      <c r="V2057" s="26" t="s">
        <v>5104</v>
      </c>
      <c r="W2057" s="26">
        <v>0</v>
      </c>
      <c r="X2057" s="26" t="s">
        <v>5040</v>
      </c>
      <c r="Y2057" s="25">
        <v>46217</v>
      </c>
      <c r="Z2057" s="27">
        <v>89</v>
      </c>
      <c r="AA2057" s="24" t="s">
        <v>62</v>
      </c>
      <c r="AB2057" s="24" t="s">
        <v>88</v>
      </c>
      <c r="AC2057" s="24" t="s">
        <v>4714</v>
      </c>
      <c r="AD2057" s="24" t="s">
        <v>4715</v>
      </c>
    </row>
    <row r="2058" spans="1:30" x14ac:dyDescent="0.35">
      <c r="A2058" s="23">
        <v>2057</v>
      </c>
      <c r="B2058" s="24" t="s">
        <v>1857</v>
      </c>
      <c r="C2058" s="24" t="s">
        <v>61</v>
      </c>
      <c r="D2058" s="24" t="s">
        <v>4735</v>
      </c>
      <c r="E2058" s="24" t="s">
        <v>4762</v>
      </c>
      <c r="F2058" s="24" t="s">
        <v>4723</v>
      </c>
      <c r="G2058" s="25">
        <v>46098</v>
      </c>
      <c r="H2058" s="25">
        <v>46118</v>
      </c>
      <c r="I2058" s="25">
        <v>46129</v>
      </c>
      <c r="J2058" s="25">
        <v>46142</v>
      </c>
      <c r="K2058" s="26" t="s">
        <v>74</v>
      </c>
      <c r="L2058" s="26" t="s">
        <v>4738</v>
      </c>
      <c r="M2058" s="26" t="s">
        <v>73</v>
      </c>
      <c r="N2058" s="26" t="s">
        <v>4730</v>
      </c>
      <c r="O2058" s="26" t="s">
        <v>941</v>
      </c>
      <c r="P2058" s="26" t="s">
        <v>4838</v>
      </c>
      <c r="Q2058" s="26">
        <v>0</v>
      </c>
      <c r="R2058" s="26">
        <v>0</v>
      </c>
      <c r="S2058" s="26">
        <v>0</v>
      </c>
      <c r="T2058" s="26">
        <v>0</v>
      </c>
      <c r="U2058" s="26" t="s">
        <v>1075</v>
      </c>
      <c r="V2058" s="26" t="s">
        <v>5104</v>
      </c>
      <c r="W2058" s="26">
        <v>0</v>
      </c>
      <c r="X2058" s="26" t="s">
        <v>5040</v>
      </c>
      <c r="Y2058" s="25">
        <v>46217</v>
      </c>
      <c r="Z2058" s="27">
        <v>89</v>
      </c>
      <c r="AA2058" s="24" t="s">
        <v>62</v>
      </c>
      <c r="AB2058" s="24" t="s">
        <v>88</v>
      </c>
      <c r="AC2058" s="24" t="s">
        <v>4714</v>
      </c>
      <c r="AD2058" s="24" t="s">
        <v>4715</v>
      </c>
    </row>
    <row r="2059" spans="1:30" x14ac:dyDescent="0.35">
      <c r="A2059" s="23">
        <v>2058</v>
      </c>
      <c r="B2059" s="24" t="s">
        <v>4612</v>
      </c>
      <c r="C2059" s="24" t="s">
        <v>4546</v>
      </c>
      <c r="D2059" s="24" t="s">
        <v>4735</v>
      </c>
      <c r="E2059" s="24" t="s">
        <v>5592</v>
      </c>
      <c r="F2059" s="24" t="s">
        <v>5593</v>
      </c>
      <c r="G2059" s="25">
        <v>46097</v>
      </c>
      <c r="H2059" s="25">
        <v>46118</v>
      </c>
      <c r="I2059" s="25">
        <v>46141</v>
      </c>
      <c r="J2059" s="25">
        <v>46162</v>
      </c>
      <c r="K2059" s="26" t="s">
        <v>4549</v>
      </c>
      <c r="L2059" s="26" t="s">
        <v>4954</v>
      </c>
      <c r="M2059" s="26" t="s">
        <v>4550</v>
      </c>
      <c r="N2059" s="26" t="s">
        <v>4955</v>
      </c>
      <c r="O2059" s="26" t="s">
        <v>4548</v>
      </c>
      <c r="P2059" s="26" t="s">
        <v>4956</v>
      </c>
      <c r="Q2059" s="26">
        <v>0</v>
      </c>
      <c r="R2059" s="26">
        <v>0</v>
      </c>
      <c r="S2059" s="26">
        <v>0</v>
      </c>
      <c r="T2059" s="26">
        <v>0</v>
      </c>
      <c r="U2059" s="26" t="s">
        <v>4571</v>
      </c>
      <c r="V2059" s="26" t="s">
        <v>5324</v>
      </c>
      <c r="W2059" s="26" t="s">
        <v>4558</v>
      </c>
      <c r="X2059" s="26" t="s">
        <v>5326</v>
      </c>
      <c r="Y2059" s="25">
        <v>46217</v>
      </c>
      <c r="Z2059" s="27">
        <v>77</v>
      </c>
      <c r="AA2059" s="24" t="s">
        <v>4547</v>
      </c>
      <c r="AB2059" s="24" t="s">
        <v>88</v>
      </c>
      <c r="AC2059" s="24" t="s">
        <v>4714</v>
      </c>
      <c r="AD2059" s="24" t="s">
        <v>4715</v>
      </c>
    </row>
    <row r="2060" spans="1:30" x14ac:dyDescent="0.35">
      <c r="A2060" s="23">
        <v>2059</v>
      </c>
      <c r="B2060" s="24" t="s">
        <v>1858</v>
      </c>
      <c r="C2060" s="24" t="s">
        <v>61</v>
      </c>
      <c r="D2060" s="24" t="s">
        <v>4706</v>
      </c>
      <c r="E2060" s="24" t="s">
        <v>4900</v>
      </c>
      <c r="F2060" s="24" t="s">
        <v>4737</v>
      </c>
      <c r="G2060" s="25">
        <v>46057</v>
      </c>
      <c r="H2060" s="25">
        <v>46111</v>
      </c>
      <c r="I2060" s="25">
        <v>46133</v>
      </c>
      <c r="J2060" s="25">
        <v>46141</v>
      </c>
      <c r="K2060" s="26" t="s">
        <v>74</v>
      </c>
      <c r="L2060" s="26" t="s">
        <v>4738</v>
      </c>
      <c r="M2060" s="26" t="s">
        <v>72</v>
      </c>
      <c r="N2060" s="26" t="s">
        <v>4731</v>
      </c>
      <c r="O2060" s="26" t="s">
        <v>892</v>
      </c>
      <c r="P2060" s="26" t="s">
        <v>4748</v>
      </c>
      <c r="Q2060" s="26">
        <v>0</v>
      </c>
      <c r="R2060" s="26">
        <v>0</v>
      </c>
      <c r="S2060" s="26">
        <v>0</v>
      </c>
      <c r="T2060" s="26">
        <v>0</v>
      </c>
      <c r="U2060" s="26" t="s">
        <v>1046</v>
      </c>
      <c r="V2060" s="26" t="s">
        <v>5039</v>
      </c>
      <c r="W2060" s="26" t="s">
        <v>911</v>
      </c>
      <c r="X2060" s="26" t="s">
        <v>5040</v>
      </c>
      <c r="Y2060" s="25">
        <v>46217</v>
      </c>
      <c r="Z2060" s="27">
        <v>85</v>
      </c>
      <c r="AA2060" s="24" t="s">
        <v>62</v>
      </c>
      <c r="AB2060" s="24" t="s">
        <v>25</v>
      </c>
      <c r="AC2060" s="24" t="s">
        <v>4714</v>
      </c>
      <c r="AD2060" s="24" t="s">
        <v>4715</v>
      </c>
    </row>
    <row r="2061" spans="1:30" x14ac:dyDescent="0.35">
      <c r="A2061" s="23">
        <v>2060</v>
      </c>
      <c r="B2061" s="24" t="s">
        <v>5594</v>
      </c>
      <c r="C2061" s="24" t="s">
        <v>35</v>
      </c>
      <c r="D2061" s="24" t="s">
        <v>4706</v>
      </c>
      <c r="E2061" s="24" t="s">
        <v>4875</v>
      </c>
      <c r="F2061" s="24" t="s">
        <v>4718</v>
      </c>
      <c r="G2061" s="25">
        <v>45960</v>
      </c>
      <c r="H2061" s="25">
        <v>46066</v>
      </c>
      <c r="I2061" s="25">
        <v>46119</v>
      </c>
      <c r="J2061" s="25">
        <v>46135</v>
      </c>
      <c r="K2061" s="26" t="s">
        <v>39</v>
      </c>
      <c r="L2061" s="26" t="s">
        <v>4719</v>
      </c>
      <c r="M2061" s="26" t="s">
        <v>40</v>
      </c>
      <c r="N2061" s="26" t="s">
        <v>4710</v>
      </c>
      <c r="O2061" s="26" t="s">
        <v>37</v>
      </c>
      <c r="P2061" s="26" t="s">
        <v>4711</v>
      </c>
      <c r="Q2061" s="26">
        <v>0</v>
      </c>
      <c r="R2061" s="26">
        <v>0</v>
      </c>
      <c r="S2061" s="26">
        <v>0</v>
      </c>
      <c r="T2061" s="26">
        <v>0</v>
      </c>
      <c r="U2061" s="26" t="s">
        <v>3983</v>
      </c>
      <c r="V2061" s="26" t="s">
        <v>5244</v>
      </c>
      <c r="W2061" s="26" t="s">
        <v>3912</v>
      </c>
      <c r="X2061" s="26" t="s">
        <v>5090</v>
      </c>
      <c r="Y2061" s="25">
        <v>46217</v>
      </c>
      <c r="Z2061" s="27">
        <v>99</v>
      </c>
      <c r="AA2061" s="24" t="s">
        <v>36</v>
      </c>
      <c r="AB2061" s="24" t="s">
        <v>25</v>
      </c>
      <c r="AC2061" s="24" t="s">
        <v>4714</v>
      </c>
      <c r="AD2061" s="24" t="s">
        <v>4715</v>
      </c>
    </row>
    <row r="2062" spans="1:30" x14ac:dyDescent="0.35">
      <c r="A2062" s="23">
        <v>2061</v>
      </c>
      <c r="B2062" s="24" t="s">
        <v>1859</v>
      </c>
      <c r="C2062" s="24" t="s">
        <v>61</v>
      </c>
      <c r="D2062" s="24" t="s">
        <v>4735</v>
      </c>
      <c r="E2062" s="24" t="s">
        <v>5247</v>
      </c>
      <c r="F2062" s="24" t="s">
        <v>4723</v>
      </c>
      <c r="G2062" s="25">
        <v>46097</v>
      </c>
      <c r="H2062" s="25">
        <v>46126</v>
      </c>
      <c r="I2062" s="25">
        <v>46154</v>
      </c>
      <c r="J2062" s="25">
        <v>46163</v>
      </c>
      <c r="K2062" s="26" t="s">
        <v>73</v>
      </c>
      <c r="L2062" s="26" t="s">
        <v>4730</v>
      </c>
      <c r="M2062" s="26" t="s">
        <v>66</v>
      </c>
      <c r="N2062" s="26" t="s">
        <v>4724</v>
      </c>
      <c r="O2062" s="26" t="s">
        <v>71</v>
      </c>
      <c r="P2062" s="26" t="s">
        <v>4732</v>
      </c>
      <c r="Q2062" s="26">
        <v>0</v>
      </c>
      <c r="R2062" s="26">
        <v>0</v>
      </c>
      <c r="S2062" s="26">
        <v>0</v>
      </c>
      <c r="T2062" s="26">
        <v>0</v>
      </c>
      <c r="U2062" s="26" t="s">
        <v>75</v>
      </c>
      <c r="V2062" s="26" t="s">
        <v>4733</v>
      </c>
      <c r="W2062" s="26">
        <v>0</v>
      </c>
      <c r="X2062" s="26" t="s">
        <v>4744</v>
      </c>
      <c r="Y2062" s="25">
        <v>46217</v>
      </c>
      <c r="Z2062" s="27">
        <v>64</v>
      </c>
      <c r="AA2062" s="24" t="s">
        <v>62</v>
      </c>
      <c r="AB2062" s="24" t="s">
        <v>88</v>
      </c>
      <c r="AC2062" s="24" t="s">
        <v>4714</v>
      </c>
      <c r="AD2062" s="24" t="s">
        <v>4715</v>
      </c>
    </row>
    <row r="2063" spans="1:30" x14ac:dyDescent="0.35">
      <c r="A2063" s="23">
        <v>2062</v>
      </c>
      <c r="B2063" s="24" t="s">
        <v>1860</v>
      </c>
      <c r="C2063" s="24" t="s">
        <v>61</v>
      </c>
      <c r="D2063" s="24" t="s">
        <v>4735</v>
      </c>
      <c r="E2063" s="24" t="s">
        <v>5402</v>
      </c>
      <c r="F2063" s="24" t="s">
        <v>4723</v>
      </c>
      <c r="G2063" s="25">
        <v>46093</v>
      </c>
      <c r="H2063" s="25">
        <v>46125</v>
      </c>
      <c r="I2063" s="25">
        <v>46129</v>
      </c>
      <c r="J2063" s="25">
        <v>46141</v>
      </c>
      <c r="K2063" s="26" t="s">
        <v>74</v>
      </c>
      <c r="L2063" s="26" t="s">
        <v>4738</v>
      </c>
      <c r="M2063" s="26" t="s">
        <v>995</v>
      </c>
      <c r="N2063" s="26" t="s">
        <v>4797</v>
      </c>
      <c r="O2063" s="26" t="s">
        <v>930</v>
      </c>
      <c r="P2063" s="26" t="s">
        <v>4829</v>
      </c>
      <c r="Q2063" s="26">
        <v>0</v>
      </c>
      <c r="R2063" s="26">
        <v>0</v>
      </c>
      <c r="S2063" s="26">
        <v>0</v>
      </c>
      <c r="T2063" s="26">
        <v>0</v>
      </c>
      <c r="U2063" s="26" t="s">
        <v>1075</v>
      </c>
      <c r="V2063" s="26" t="s">
        <v>5104</v>
      </c>
      <c r="W2063" s="26">
        <v>0</v>
      </c>
      <c r="X2063" s="26" t="s">
        <v>5040</v>
      </c>
      <c r="Y2063" s="25">
        <v>46217</v>
      </c>
      <c r="Z2063" s="27">
        <v>89</v>
      </c>
      <c r="AA2063" s="24" t="s">
        <v>62</v>
      </c>
      <c r="AB2063" s="24" t="s">
        <v>88</v>
      </c>
      <c r="AC2063" s="24" t="s">
        <v>4714</v>
      </c>
      <c r="AD2063" s="24" t="s">
        <v>4715</v>
      </c>
    </row>
    <row r="2064" spans="1:30" x14ac:dyDescent="0.35">
      <c r="A2064" s="23">
        <v>2063</v>
      </c>
      <c r="B2064" s="24" t="s">
        <v>3551</v>
      </c>
      <c r="C2064" s="24" t="s">
        <v>3434</v>
      </c>
      <c r="D2064" s="24" t="s">
        <v>4735</v>
      </c>
      <c r="E2064" s="24" t="s">
        <v>4900</v>
      </c>
      <c r="F2064" s="24" t="s">
        <v>5595</v>
      </c>
      <c r="G2064" s="25">
        <v>46108</v>
      </c>
      <c r="H2064" s="25">
        <v>46126</v>
      </c>
      <c r="I2064" s="25">
        <v>46134</v>
      </c>
      <c r="J2064" s="25">
        <v>46140</v>
      </c>
      <c r="K2064" s="26" t="s">
        <v>64</v>
      </c>
      <c r="L2064" s="26" t="s">
        <v>4725</v>
      </c>
      <c r="M2064" s="26" t="s">
        <v>74</v>
      </c>
      <c r="N2064" s="26" t="s">
        <v>4738</v>
      </c>
      <c r="O2064" s="26" t="s">
        <v>71</v>
      </c>
      <c r="P2064" s="26" t="s">
        <v>4732</v>
      </c>
      <c r="Q2064" s="26">
        <v>0</v>
      </c>
      <c r="R2064" s="26">
        <v>0</v>
      </c>
      <c r="S2064" s="26">
        <v>0</v>
      </c>
      <c r="T2064" s="26">
        <v>0</v>
      </c>
      <c r="U2064" s="26" t="s">
        <v>1925</v>
      </c>
      <c r="V2064" s="26" t="s">
        <v>5052</v>
      </c>
      <c r="W2064" s="26" t="s">
        <v>3444</v>
      </c>
      <c r="X2064" s="26" t="s">
        <v>5053</v>
      </c>
      <c r="Y2064" s="25">
        <v>46217</v>
      </c>
      <c r="Z2064" s="27">
        <v>84</v>
      </c>
      <c r="AA2064" s="24" t="s">
        <v>62</v>
      </c>
      <c r="AB2064" s="24" t="s">
        <v>88</v>
      </c>
      <c r="AC2064" s="24" t="s">
        <v>4714</v>
      </c>
      <c r="AD2064" s="24" t="s">
        <v>4715</v>
      </c>
    </row>
    <row r="2065" spans="1:30" x14ac:dyDescent="0.35">
      <c r="A2065" s="23">
        <v>2064</v>
      </c>
      <c r="B2065" s="24" t="s">
        <v>1861</v>
      </c>
      <c r="C2065" s="24" t="s">
        <v>61</v>
      </c>
      <c r="D2065" s="24" t="s">
        <v>4735</v>
      </c>
      <c r="E2065" s="24" t="s">
        <v>4857</v>
      </c>
      <c r="F2065" s="24" t="s">
        <v>4723</v>
      </c>
      <c r="G2065" s="25">
        <v>46108</v>
      </c>
      <c r="H2065" s="25">
        <v>46127</v>
      </c>
      <c r="I2065" s="25">
        <v>46175</v>
      </c>
      <c r="J2065" s="25">
        <v>46182</v>
      </c>
      <c r="K2065" s="26" t="s">
        <v>73</v>
      </c>
      <c r="L2065" s="26" t="s">
        <v>4730</v>
      </c>
      <c r="M2065" s="26" t="s">
        <v>67</v>
      </c>
      <c r="N2065" s="26" t="s">
        <v>4790</v>
      </c>
      <c r="O2065" s="26" t="s">
        <v>885</v>
      </c>
      <c r="P2065" s="26" t="s">
        <v>4726</v>
      </c>
      <c r="Q2065" s="26">
        <v>0</v>
      </c>
      <c r="R2065" s="26">
        <v>0</v>
      </c>
      <c r="S2065" s="26">
        <v>0</v>
      </c>
      <c r="T2065" s="26">
        <v>0</v>
      </c>
      <c r="U2065" s="26" t="s">
        <v>916</v>
      </c>
      <c r="V2065" s="26" t="s">
        <v>4791</v>
      </c>
      <c r="W2065" s="26">
        <v>0</v>
      </c>
      <c r="X2065" s="26" t="s">
        <v>4792</v>
      </c>
      <c r="Y2065" s="25">
        <v>46217</v>
      </c>
      <c r="Z2065" s="27">
        <v>43</v>
      </c>
      <c r="AA2065" s="24" t="s">
        <v>62</v>
      </c>
      <c r="AB2065" s="24" t="s">
        <v>88</v>
      </c>
      <c r="AC2065" s="24" t="s">
        <v>4714</v>
      </c>
      <c r="AD2065" s="24" t="s">
        <v>4715</v>
      </c>
    </row>
    <row r="2066" spans="1:30" x14ac:dyDescent="0.35">
      <c r="A2066" s="23">
        <v>2065</v>
      </c>
      <c r="B2066" s="24" t="s">
        <v>1862</v>
      </c>
      <c r="C2066" s="24" t="s">
        <v>61</v>
      </c>
      <c r="D2066" s="24" t="s">
        <v>4735</v>
      </c>
      <c r="E2066" s="24" t="s">
        <v>5050</v>
      </c>
      <c r="F2066" s="24" t="s">
        <v>4723</v>
      </c>
      <c r="G2066" s="25">
        <v>46094</v>
      </c>
      <c r="H2066" s="25">
        <v>46126</v>
      </c>
      <c r="I2066" s="25">
        <v>46141</v>
      </c>
      <c r="J2066" s="25">
        <v>46149</v>
      </c>
      <c r="K2066" s="26" t="s">
        <v>73</v>
      </c>
      <c r="L2066" s="26" t="s">
        <v>4730</v>
      </c>
      <c r="M2066" s="26" t="s">
        <v>66</v>
      </c>
      <c r="N2066" s="26" t="s">
        <v>4724</v>
      </c>
      <c r="O2066" s="26" t="s">
        <v>71</v>
      </c>
      <c r="P2066" s="26" t="s">
        <v>4732</v>
      </c>
      <c r="Q2066" s="26">
        <v>0</v>
      </c>
      <c r="R2066" s="26">
        <v>0</v>
      </c>
      <c r="S2066" s="26">
        <v>0</v>
      </c>
      <c r="T2066" s="26">
        <v>0</v>
      </c>
      <c r="U2066" s="26" t="s">
        <v>901</v>
      </c>
      <c r="V2066" s="26" t="s">
        <v>4763</v>
      </c>
      <c r="W2066" s="26">
        <v>0</v>
      </c>
      <c r="X2066" s="26" t="s">
        <v>4764</v>
      </c>
      <c r="Y2066" s="25">
        <v>46217</v>
      </c>
      <c r="Z2066" s="27">
        <v>77</v>
      </c>
      <c r="AA2066" s="24" t="s">
        <v>62</v>
      </c>
      <c r="AB2066" s="24" t="s">
        <v>88</v>
      </c>
      <c r="AC2066" s="24" t="s">
        <v>4714</v>
      </c>
      <c r="AD2066" s="24" t="s">
        <v>4715</v>
      </c>
    </row>
    <row r="2067" spans="1:30" x14ac:dyDescent="0.35">
      <c r="A2067" s="23">
        <v>2066</v>
      </c>
      <c r="B2067" s="24" t="s">
        <v>1863</v>
      </c>
      <c r="C2067" s="24" t="s">
        <v>61</v>
      </c>
      <c r="D2067" s="24" t="s">
        <v>4735</v>
      </c>
      <c r="E2067" s="24" t="s">
        <v>5489</v>
      </c>
      <c r="F2067" s="24" t="s">
        <v>4723</v>
      </c>
      <c r="G2067" s="25">
        <v>46094</v>
      </c>
      <c r="H2067" s="25">
        <v>46126</v>
      </c>
      <c r="I2067" s="25">
        <v>46141</v>
      </c>
      <c r="J2067" s="25">
        <v>46147</v>
      </c>
      <c r="K2067" s="26" t="s">
        <v>73</v>
      </c>
      <c r="L2067" s="26" t="s">
        <v>4730</v>
      </c>
      <c r="M2067" s="26" t="s">
        <v>72</v>
      </c>
      <c r="N2067" s="26" t="s">
        <v>4731</v>
      </c>
      <c r="O2067" s="26" t="s">
        <v>71</v>
      </c>
      <c r="P2067" s="26" t="s">
        <v>4732</v>
      </c>
      <c r="Q2067" s="26">
        <v>0</v>
      </c>
      <c r="R2067" s="26">
        <v>0</v>
      </c>
      <c r="S2067" s="26">
        <v>0</v>
      </c>
      <c r="T2067" s="26">
        <v>0</v>
      </c>
      <c r="U2067" s="26" t="s">
        <v>901</v>
      </c>
      <c r="V2067" s="26" t="s">
        <v>4763</v>
      </c>
      <c r="W2067" s="26">
        <v>0</v>
      </c>
      <c r="X2067" s="26" t="s">
        <v>4764</v>
      </c>
      <c r="Y2067" s="25">
        <v>46217</v>
      </c>
      <c r="Z2067" s="27">
        <v>77</v>
      </c>
      <c r="AA2067" s="24" t="s">
        <v>62</v>
      </c>
      <c r="AB2067" s="24" t="s">
        <v>88</v>
      </c>
      <c r="AC2067" s="24" t="s">
        <v>4714</v>
      </c>
      <c r="AD2067" s="24" t="s">
        <v>4715</v>
      </c>
    </row>
    <row r="2068" spans="1:30" x14ac:dyDescent="0.35">
      <c r="A2068" s="23">
        <v>2067</v>
      </c>
      <c r="B2068" s="24" t="s">
        <v>1864</v>
      </c>
      <c r="C2068" s="24" t="s">
        <v>61</v>
      </c>
      <c r="D2068" s="24" t="s">
        <v>4735</v>
      </c>
      <c r="E2068" s="24" t="s">
        <v>4809</v>
      </c>
      <c r="F2068" s="24" t="s">
        <v>4723</v>
      </c>
      <c r="G2068" s="25">
        <v>46106</v>
      </c>
      <c r="H2068" s="25">
        <v>46127</v>
      </c>
      <c r="I2068" s="25">
        <v>46150</v>
      </c>
      <c r="J2068" s="25">
        <v>46154</v>
      </c>
      <c r="K2068" s="26" t="s">
        <v>953</v>
      </c>
      <c r="L2068" s="26" t="s">
        <v>4820</v>
      </c>
      <c r="M2068" s="26" t="s">
        <v>67</v>
      </c>
      <c r="N2068" s="26" t="s">
        <v>4790</v>
      </c>
      <c r="O2068" s="26" t="s">
        <v>920</v>
      </c>
      <c r="P2068" s="26" t="s">
        <v>4806</v>
      </c>
      <c r="Q2068" s="26">
        <v>0</v>
      </c>
      <c r="R2068" s="26">
        <v>0</v>
      </c>
      <c r="S2068" s="26">
        <v>0</v>
      </c>
      <c r="T2068" s="26">
        <v>0</v>
      </c>
      <c r="U2068" s="26" t="s">
        <v>954</v>
      </c>
      <c r="V2068" s="26" t="s">
        <v>4851</v>
      </c>
      <c r="W2068" s="26">
        <v>0</v>
      </c>
      <c r="X2068" s="26" t="s">
        <v>4852</v>
      </c>
      <c r="Y2068" s="25">
        <v>46217</v>
      </c>
      <c r="Z2068" s="27">
        <v>68</v>
      </c>
      <c r="AA2068" s="24" t="s">
        <v>62</v>
      </c>
      <c r="AB2068" s="24" t="s">
        <v>88</v>
      </c>
      <c r="AC2068" s="24" t="s">
        <v>4714</v>
      </c>
      <c r="AD2068" s="24" t="s">
        <v>4715</v>
      </c>
    </row>
    <row r="2069" spans="1:30" x14ac:dyDescent="0.35">
      <c r="A2069" s="23">
        <v>2068</v>
      </c>
      <c r="B2069" s="24" t="s">
        <v>1865</v>
      </c>
      <c r="C2069" s="24" t="s">
        <v>61</v>
      </c>
      <c r="D2069" s="24" t="s">
        <v>4735</v>
      </c>
      <c r="E2069" s="24" t="s">
        <v>4865</v>
      </c>
      <c r="F2069" s="24" t="s">
        <v>4723</v>
      </c>
      <c r="G2069" s="25">
        <v>46108</v>
      </c>
      <c r="H2069" s="25">
        <v>46127</v>
      </c>
      <c r="I2069" s="25">
        <v>46175</v>
      </c>
      <c r="J2069" s="25">
        <v>46182</v>
      </c>
      <c r="K2069" s="26" t="s">
        <v>73</v>
      </c>
      <c r="L2069" s="26" t="s">
        <v>4730</v>
      </c>
      <c r="M2069" s="26" t="s">
        <v>67</v>
      </c>
      <c r="N2069" s="26" t="s">
        <v>4790</v>
      </c>
      <c r="O2069" s="26" t="s">
        <v>885</v>
      </c>
      <c r="P2069" s="26" t="s">
        <v>4726</v>
      </c>
      <c r="Q2069" s="26">
        <v>0</v>
      </c>
      <c r="R2069" s="26">
        <v>0</v>
      </c>
      <c r="S2069" s="26">
        <v>0</v>
      </c>
      <c r="T2069" s="26">
        <v>0</v>
      </c>
      <c r="U2069" s="26" t="s">
        <v>916</v>
      </c>
      <c r="V2069" s="26" t="s">
        <v>4791</v>
      </c>
      <c r="W2069" s="26">
        <v>0</v>
      </c>
      <c r="X2069" s="26" t="s">
        <v>4792</v>
      </c>
      <c r="Y2069" s="25">
        <v>46217</v>
      </c>
      <c r="Z2069" s="27">
        <v>43</v>
      </c>
      <c r="AA2069" s="24" t="s">
        <v>62</v>
      </c>
      <c r="AB2069" s="24" t="s">
        <v>88</v>
      </c>
      <c r="AC2069" s="24" t="s">
        <v>4714</v>
      </c>
      <c r="AD2069" s="24" t="s">
        <v>4715</v>
      </c>
    </row>
    <row r="2070" spans="1:30" x14ac:dyDescent="0.35">
      <c r="A2070" s="23">
        <v>2069</v>
      </c>
      <c r="B2070" s="24" t="s">
        <v>1866</v>
      </c>
      <c r="C2070" s="24" t="s">
        <v>61</v>
      </c>
      <c r="D2070" s="24" t="s">
        <v>4735</v>
      </c>
      <c r="E2070" s="24" t="s">
        <v>4939</v>
      </c>
      <c r="F2070" s="24" t="s">
        <v>4723</v>
      </c>
      <c r="G2070" s="25">
        <v>46114</v>
      </c>
      <c r="H2070" s="25">
        <v>46129</v>
      </c>
      <c r="I2070" s="25">
        <v>46141</v>
      </c>
      <c r="J2070" s="25">
        <v>46149</v>
      </c>
      <c r="K2070" s="26" t="s">
        <v>64</v>
      </c>
      <c r="L2070" s="26" t="s">
        <v>4725</v>
      </c>
      <c r="M2070" s="26" t="s">
        <v>74</v>
      </c>
      <c r="N2070" s="26" t="s">
        <v>4738</v>
      </c>
      <c r="O2070" s="26" t="s">
        <v>71</v>
      </c>
      <c r="P2070" s="26" t="s">
        <v>4732</v>
      </c>
      <c r="Q2070" s="26">
        <v>0</v>
      </c>
      <c r="R2070" s="26">
        <v>0</v>
      </c>
      <c r="S2070" s="26">
        <v>0</v>
      </c>
      <c r="T2070" s="26">
        <v>0</v>
      </c>
      <c r="U2070" s="26" t="s">
        <v>1027</v>
      </c>
      <c r="V2070" s="26" t="s">
        <v>4984</v>
      </c>
      <c r="W2070" s="26">
        <v>0</v>
      </c>
      <c r="X2070" s="26" t="s">
        <v>4985</v>
      </c>
      <c r="Y2070" s="25">
        <v>46217</v>
      </c>
      <c r="Z2070" s="27">
        <v>77</v>
      </c>
      <c r="AA2070" s="24" t="s">
        <v>62</v>
      </c>
      <c r="AB2070" s="24" t="s">
        <v>88</v>
      </c>
      <c r="AC2070" s="24" t="s">
        <v>4714</v>
      </c>
      <c r="AD2070" s="24" t="s">
        <v>4715</v>
      </c>
    </row>
    <row r="2071" spans="1:30" x14ac:dyDescent="0.35">
      <c r="A2071" s="23">
        <v>2070</v>
      </c>
      <c r="B2071" s="24" t="s">
        <v>1867</v>
      </c>
      <c r="C2071" s="24" t="s">
        <v>61</v>
      </c>
      <c r="D2071" s="24" t="s">
        <v>4735</v>
      </c>
      <c r="E2071" s="24" t="s">
        <v>4825</v>
      </c>
      <c r="F2071" s="24" t="s">
        <v>4881</v>
      </c>
      <c r="G2071" s="25">
        <v>46126</v>
      </c>
      <c r="H2071" s="25">
        <v>46139</v>
      </c>
      <c r="I2071" s="25">
        <v>46188</v>
      </c>
      <c r="J2071" s="25">
        <v>46198</v>
      </c>
      <c r="K2071" s="26" t="s">
        <v>893</v>
      </c>
      <c r="L2071" s="26" t="s">
        <v>4747</v>
      </c>
      <c r="M2071" s="26" t="s">
        <v>66</v>
      </c>
      <c r="N2071" s="26" t="s">
        <v>4724</v>
      </c>
      <c r="O2071" s="26" t="s">
        <v>892</v>
      </c>
      <c r="P2071" s="26" t="s">
        <v>4748</v>
      </c>
      <c r="Q2071" s="26">
        <v>0</v>
      </c>
      <c r="R2071" s="26">
        <v>0</v>
      </c>
      <c r="S2071" s="26">
        <v>0</v>
      </c>
      <c r="T2071" s="26">
        <v>0</v>
      </c>
      <c r="U2071" s="26" t="s">
        <v>68</v>
      </c>
      <c r="V2071" s="26" t="s">
        <v>4858</v>
      </c>
      <c r="W2071" s="26" t="s">
        <v>69</v>
      </c>
      <c r="X2071" s="26" t="s">
        <v>4859</v>
      </c>
      <c r="Y2071" s="25">
        <v>46217</v>
      </c>
      <c r="Z2071" s="27">
        <v>30</v>
      </c>
      <c r="AA2071" s="24" t="s">
        <v>62</v>
      </c>
      <c r="AB2071" s="24" t="s">
        <v>891</v>
      </c>
      <c r="AC2071" s="24" t="s">
        <v>4714</v>
      </c>
      <c r="AD2071" s="24" t="s">
        <v>4715</v>
      </c>
    </row>
    <row r="2072" spans="1:30" x14ac:dyDescent="0.35">
      <c r="A2072" s="23">
        <v>2071</v>
      </c>
      <c r="B2072" s="24" t="s">
        <v>4153</v>
      </c>
      <c r="C2072" s="24" t="s">
        <v>35</v>
      </c>
      <c r="D2072" s="24" t="s">
        <v>4706</v>
      </c>
      <c r="E2072" s="24" t="s">
        <v>5596</v>
      </c>
      <c r="F2072" s="24" t="s">
        <v>4718</v>
      </c>
      <c r="G2072" s="25">
        <v>46010</v>
      </c>
      <c r="H2072" s="25">
        <v>46126</v>
      </c>
      <c r="I2072" s="25">
        <v>46163</v>
      </c>
      <c r="J2072" s="25">
        <v>46177</v>
      </c>
      <c r="K2072" s="26" t="s">
        <v>3813</v>
      </c>
      <c r="L2072" s="26" t="s">
        <v>4778</v>
      </c>
      <c r="M2072" s="26" t="s">
        <v>52</v>
      </c>
      <c r="N2072" s="26" t="s">
        <v>4779</v>
      </c>
      <c r="O2072" s="26" t="s">
        <v>53</v>
      </c>
      <c r="P2072" s="26" t="s">
        <v>4780</v>
      </c>
      <c r="Q2072" s="26">
        <v>0</v>
      </c>
      <c r="R2072" s="26">
        <v>0</v>
      </c>
      <c r="S2072" s="26">
        <v>0</v>
      </c>
      <c r="T2072" s="26">
        <v>0</v>
      </c>
      <c r="U2072" s="26" t="s">
        <v>3861</v>
      </c>
      <c r="V2072" s="26" t="s">
        <v>4781</v>
      </c>
      <c r="W2072" s="26" t="s">
        <v>50</v>
      </c>
      <c r="X2072" s="26" t="s">
        <v>4885</v>
      </c>
      <c r="Y2072" s="25">
        <v>46217</v>
      </c>
      <c r="Z2072" s="27">
        <v>55</v>
      </c>
      <c r="AA2072" s="24" t="s">
        <v>36</v>
      </c>
      <c r="AB2072" s="24" t="s">
        <v>25</v>
      </c>
      <c r="AC2072" s="24" t="s">
        <v>4714</v>
      </c>
      <c r="AD2072" s="24" t="s">
        <v>4715</v>
      </c>
    </row>
    <row r="2073" spans="1:30" x14ac:dyDescent="0.35">
      <c r="A2073" s="23">
        <v>2072</v>
      </c>
      <c r="B2073" s="24" t="s">
        <v>3552</v>
      </c>
      <c r="C2073" s="24" t="s">
        <v>3434</v>
      </c>
      <c r="D2073" s="24" t="s">
        <v>4735</v>
      </c>
      <c r="E2073" s="24" t="s">
        <v>5597</v>
      </c>
      <c r="F2073" s="24" t="s">
        <v>4742</v>
      </c>
      <c r="G2073" s="25">
        <v>46120</v>
      </c>
      <c r="H2073" s="25">
        <v>46134</v>
      </c>
      <c r="I2073" s="25">
        <v>46141</v>
      </c>
      <c r="J2073" s="25">
        <v>46149</v>
      </c>
      <c r="K2073" s="26" t="s">
        <v>64</v>
      </c>
      <c r="L2073" s="26" t="s">
        <v>4725</v>
      </c>
      <c r="M2073" s="26" t="s">
        <v>74</v>
      </c>
      <c r="N2073" s="26" t="s">
        <v>4738</v>
      </c>
      <c r="O2073" s="26" t="s">
        <v>71</v>
      </c>
      <c r="P2073" s="26" t="s">
        <v>4732</v>
      </c>
      <c r="Q2073" s="26">
        <v>0</v>
      </c>
      <c r="R2073" s="26">
        <v>0</v>
      </c>
      <c r="S2073" s="26">
        <v>0</v>
      </c>
      <c r="T2073" s="26">
        <v>0</v>
      </c>
      <c r="U2073" s="26" t="s">
        <v>1075</v>
      </c>
      <c r="V2073" s="26" t="s">
        <v>5104</v>
      </c>
      <c r="W2073" s="26" t="s">
        <v>3444</v>
      </c>
      <c r="X2073" s="26" t="s">
        <v>5040</v>
      </c>
      <c r="Y2073" s="25">
        <v>46217</v>
      </c>
      <c r="Z2073" s="27">
        <v>77</v>
      </c>
      <c r="AA2073" s="24" t="s">
        <v>62</v>
      </c>
      <c r="AB2073" s="24" t="s">
        <v>88</v>
      </c>
      <c r="AC2073" s="24" t="s">
        <v>4714</v>
      </c>
      <c r="AD2073" s="24" t="s">
        <v>4715</v>
      </c>
    </row>
    <row r="2074" spans="1:30" x14ac:dyDescent="0.35">
      <c r="A2074" s="23">
        <v>2073</v>
      </c>
      <c r="B2074" s="24" t="s">
        <v>1868</v>
      </c>
      <c r="C2074" s="24" t="s">
        <v>61</v>
      </c>
      <c r="D2074" s="24" t="s">
        <v>4735</v>
      </c>
      <c r="E2074" s="24" t="s">
        <v>5209</v>
      </c>
      <c r="F2074" s="24" t="s">
        <v>5276</v>
      </c>
      <c r="G2074" s="25">
        <v>46122</v>
      </c>
      <c r="H2074" s="25">
        <v>46126</v>
      </c>
      <c r="I2074" s="25">
        <v>46133</v>
      </c>
      <c r="J2074" s="25">
        <v>46135</v>
      </c>
      <c r="K2074" s="26">
        <v>0</v>
      </c>
      <c r="L2074" s="26">
        <v>0</v>
      </c>
      <c r="M2074" s="26">
        <v>0</v>
      </c>
      <c r="N2074" s="26">
        <v>0</v>
      </c>
      <c r="O2074" s="26" t="s">
        <v>74</v>
      </c>
      <c r="P2074" s="26" t="s">
        <v>4738</v>
      </c>
      <c r="Q2074" s="26">
        <v>0</v>
      </c>
      <c r="R2074" s="26">
        <v>0</v>
      </c>
      <c r="S2074" s="26">
        <v>0</v>
      </c>
      <c r="T2074" s="26">
        <v>0</v>
      </c>
      <c r="U2074" s="26" t="s">
        <v>889</v>
      </c>
      <c r="V2074" s="26" t="s">
        <v>4739</v>
      </c>
      <c r="W2074" s="26">
        <v>0</v>
      </c>
      <c r="X2074" s="26" t="s">
        <v>4740</v>
      </c>
      <c r="Y2074" s="25">
        <v>46217</v>
      </c>
      <c r="Z2074" s="27">
        <v>85</v>
      </c>
      <c r="AA2074" s="24" t="s">
        <v>62</v>
      </c>
      <c r="AB2074" s="24" t="s">
        <v>88</v>
      </c>
      <c r="AC2074" s="24" t="s">
        <v>988</v>
      </c>
      <c r="AD2074" s="24" t="s">
        <v>4715</v>
      </c>
    </row>
    <row r="2075" spans="1:30" x14ac:dyDescent="0.35">
      <c r="A2075" s="23">
        <v>2074</v>
      </c>
      <c r="B2075" s="24" t="s">
        <v>3553</v>
      </c>
      <c r="C2075" s="24" t="s">
        <v>3434</v>
      </c>
      <c r="D2075" s="24" t="s">
        <v>4735</v>
      </c>
      <c r="E2075" s="24" t="s">
        <v>4862</v>
      </c>
      <c r="F2075" s="24" t="s">
        <v>4742</v>
      </c>
      <c r="G2075" s="25">
        <v>46153</v>
      </c>
      <c r="H2075" s="25">
        <v>46160</v>
      </c>
      <c r="I2075" s="25">
        <v>46177</v>
      </c>
      <c r="J2075" s="25">
        <v>46183</v>
      </c>
      <c r="K2075" s="26" t="s">
        <v>74</v>
      </c>
      <c r="L2075" s="26" t="s">
        <v>4738</v>
      </c>
      <c r="M2075" s="26" t="s">
        <v>73</v>
      </c>
      <c r="N2075" s="26" t="s">
        <v>4730</v>
      </c>
      <c r="O2075" s="26" t="s">
        <v>941</v>
      </c>
      <c r="P2075" s="26" t="s">
        <v>4838</v>
      </c>
      <c r="Q2075" s="26">
        <v>0</v>
      </c>
      <c r="R2075" s="26">
        <v>0</v>
      </c>
      <c r="S2075" s="26">
        <v>0</v>
      </c>
      <c r="T2075" s="26">
        <v>0</v>
      </c>
      <c r="U2075" s="26" t="s">
        <v>68</v>
      </c>
      <c r="V2075" s="26" t="s">
        <v>4858</v>
      </c>
      <c r="W2075" s="26" t="s">
        <v>3446</v>
      </c>
      <c r="X2075" s="26" t="s">
        <v>4859</v>
      </c>
      <c r="Y2075" s="25">
        <v>46217</v>
      </c>
      <c r="Z2075" s="27">
        <v>41</v>
      </c>
      <c r="AA2075" s="24" t="s">
        <v>62</v>
      </c>
      <c r="AB2075" s="24" t="s">
        <v>88</v>
      </c>
      <c r="AC2075" s="24" t="s">
        <v>4714</v>
      </c>
      <c r="AD2075" s="24" t="s">
        <v>4715</v>
      </c>
    </row>
    <row r="2076" spans="1:30" x14ac:dyDescent="0.35">
      <c r="A2076" s="23">
        <v>2075</v>
      </c>
      <c r="B2076" s="24" t="s">
        <v>4613</v>
      </c>
      <c r="C2076" s="24" t="s">
        <v>4546</v>
      </c>
      <c r="D2076" s="24" t="s">
        <v>4735</v>
      </c>
      <c r="E2076" s="24" t="s">
        <v>5598</v>
      </c>
      <c r="F2076" s="24" t="s">
        <v>5127</v>
      </c>
      <c r="G2076" s="25">
        <v>46051</v>
      </c>
      <c r="H2076" s="25">
        <v>46120</v>
      </c>
      <c r="I2076" s="25">
        <v>46142</v>
      </c>
      <c r="J2076" s="25">
        <v>46162</v>
      </c>
      <c r="K2076" s="26" t="s">
        <v>4550</v>
      </c>
      <c r="L2076" s="26" t="s">
        <v>4955</v>
      </c>
      <c r="M2076" s="26" t="s">
        <v>4555</v>
      </c>
      <c r="N2076" s="26" t="s">
        <v>4974</v>
      </c>
      <c r="O2076" s="26" t="s">
        <v>4548</v>
      </c>
      <c r="P2076" s="26" t="s">
        <v>4956</v>
      </c>
      <c r="Q2076" s="26">
        <v>0</v>
      </c>
      <c r="R2076" s="26">
        <v>0</v>
      </c>
      <c r="S2076" s="26">
        <v>0</v>
      </c>
      <c r="T2076" s="26">
        <v>0</v>
      </c>
      <c r="U2076" s="26" t="s">
        <v>4551</v>
      </c>
      <c r="V2076" s="26" t="s">
        <v>4957</v>
      </c>
      <c r="W2076" s="26" t="s">
        <v>4584</v>
      </c>
      <c r="X2076" s="26" t="s">
        <v>4958</v>
      </c>
      <c r="Y2076" s="25">
        <v>46217</v>
      </c>
      <c r="Z2076" s="27">
        <v>76</v>
      </c>
      <c r="AA2076" s="24" t="s">
        <v>4547</v>
      </c>
      <c r="AB2076" s="24" t="s">
        <v>88</v>
      </c>
      <c r="AC2076" s="24" t="s">
        <v>4714</v>
      </c>
      <c r="AD2076" s="24" t="s">
        <v>4715</v>
      </c>
    </row>
    <row r="2077" spans="1:30" x14ac:dyDescent="0.35">
      <c r="A2077" s="23">
        <v>2076</v>
      </c>
      <c r="B2077" s="24" t="s">
        <v>1869</v>
      </c>
      <c r="C2077" s="24" t="s">
        <v>61</v>
      </c>
      <c r="D2077" s="24" t="s">
        <v>4706</v>
      </c>
      <c r="E2077" s="24" t="s">
        <v>4770</v>
      </c>
      <c r="F2077" s="24" t="s">
        <v>4737</v>
      </c>
      <c r="G2077" s="25">
        <v>46027</v>
      </c>
      <c r="H2077" s="25">
        <v>46050</v>
      </c>
      <c r="I2077" s="25">
        <v>46139</v>
      </c>
      <c r="J2077" s="25">
        <v>46149</v>
      </c>
      <c r="K2077" s="26" t="s">
        <v>74</v>
      </c>
      <c r="L2077" s="26" t="s">
        <v>4738</v>
      </c>
      <c r="M2077" s="26" t="s">
        <v>73</v>
      </c>
      <c r="N2077" s="26" t="s">
        <v>4730</v>
      </c>
      <c r="O2077" s="26" t="s">
        <v>941</v>
      </c>
      <c r="P2077" s="26" t="s">
        <v>4838</v>
      </c>
      <c r="Q2077" s="26">
        <v>0</v>
      </c>
      <c r="R2077" s="26">
        <v>0</v>
      </c>
      <c r="S2077" s="26">
        <v>0</v>
      </c>
      <c r="T2077" s="26">
        <v>0</v>
      </c>
      <c r="U2077" s="26" t="s">
        <v>901</v>
      </c>
      <c r="V2077" s="26" t="s">
        <v>4763</v>
      </c>
      <c r="W2077" s="26">
        <v>0</v>
      </c>
      <c r="X2077" s="26" t="s">
        <v>4764</v>
      </c>
      <c r="Y2077" s="25">
        <v>46217</v>
      </c>
      <c r="Z2077" s="27">
        <v>79</v>
      </c>
      <c r="AA2077" s="24" t="s">
        <v>62</v>
      </c>
      <c r="AB2077" s="24" t="s">
        <v>25</v>
      </c>
      <c r="AC2077" s="24" t="s">
        <v>4714</v>
      </c>
      <c r="AD2077" s="24" t="s">
        <v>4715</v>
      </c>
    </row>
    <row r="2078" spans="1:30" x14ac:dyDescent="0.35">
      <c r="A2078" s="23">
        <v>2077</v>
      </c>
      <c r="B2078" s="24" t="s">
        <v>1870</v>
      </c>
      <c r="C2078" s="24" t="s">
        <v>61</v>
      </c>
      <c r="D2078" s="24" t="s">
        <v>4735</v>
      </c>
      <c r="E2078" s="24" t="s">
        <v>4833</v>
      </c>
      <c r="F2078" s="24" t="s">
        <v>4737</v>
      </c>
      <c r="G2078" s="25">
        <v>46129</v>
      </c>
      <c r="H2078" s="25">
        <v>46140</v>
      </c>
      <c r="I2078" s="25">
        <v>46146</v>
      </c>
      <c r="J2078" s="25">
        <v>46153</v>
      </c>
      <c r="K2078" s="26" t="s">
        <v>73</v>
      </c>
      <c r="L2078" s="26" t="s">
        <v>4730</v>
      </c>
      <c r="M2078" s="26" t="s">
        <v>72</v>
      </c>
      <c r="N2078" s="26" t="s">
        <v>4731</v>
      </c>
      <c r="O2078" s="26" t="s">
        <v>892</v>
      </c>
      <c r="P2078" s="26" t="s">
        <v>4748</v>
      </c>
      <c r="Q2078" s="26">
        <v>0</v>
      </c>
      <c r="R2078" s="26">
        <v>0</v>
      </c>
      <c r="S2078" s="26">
        <v>0</v>
      </c>
      <c r="T2078" s="26">
        <v>0</v>
      </c>
      <c r="U2078" s="26" t="s">
        <v>68</v>
      </c>
      <c r="V2078" s="26" t="s">
        <v>4858</v>
      </c>
      <c r="W2078" s="26" t="s">
        <v>932</v>
      </c>
      <c r="X2078" s="26" t="s">
        <v>4859</v>
      </c>
      <c r="Y2078" s="25">
        <v>46217</v>
      </c>
      <c r="Z2078" s="27">
        <v>72</v>
      </c>
      <c r="AA2078" s="24" t="s">
        <v>62</v>
      </c>
      <c r="AB2078" s="24" t="s">
        <v>88</v>
      </c>
      <c r="AC2078" s="24" t="s">
        <v>4714</v>
      </c>
      <c r="AD2078" s="24" t="s">
        <v>4715</v>
      </c>
    </row>
    <row r="2079" spans="1:30" x14ac:dyDescent="0.35">
      <c r="A2079" s="23">
        <v>2078</v>
      </c>
      <c r="B2079" s="24" t="s">
        <v>1871</v>
      </c>
      <c r="C2079" s="24" t="s">
        <v>61</v>
      </c>
      <c r="D2079" s="24" t="s">
        <v>4706</v>
      </c>
      <c r="E2079" s="24" t="s">
        <v>4873</v>
      </c>
      <c r="F2079" s="24" t="s">
        <v>4723</v>
      </c>
      <c r="G2079" s="25">
        <v>46051</v>
      </c>
      <c r="H2079" s="25">
        <v>46107</v>
      </c>
      <c r="I2079" s="25">
        <v>46134</v>
      </c>
      <c r="J2079" s="25">
        <v>46140</v>
      </c>
      <c r="K2079" s="26" t="s">
        <v>64</v>
      </c>
      <c r="L2079" s="26" t="s">
        <v>4725</v>
      </c>
      <c r="M2079" s="26" t="s">
        <v>74</v>
      </c>
      <c r="N2079" s="26" t="s">
        <v>4738</v>
      </c>
      <c r="O2079" s="26" t="s">
        <v>71</v>
      </c>
      <c r="P2079" s="26" t="s">
        <v>4732</v>
      </c>
      <c r="Q2079" s="26">
        <v>0</v>
      </c>
      <c r="R2079" s="26">
        <v>0</v>
      </c>
      <c r="S2079" s="26">
        <v>0</v>
      </c>
      <c r="T2079" s="26">
        <v>0</v>
      </c>
      <c r="U2079" s="26" t="s">
        <v>1075</v>
      </c>
      <c r="V2079" s="26" t="s">
        <v>5104</v>
      </c>
      <c r="W2079" s="26" t="s">
        <v>79</v>
      </c>
      <c r="X2079" s="26" t="s">
        <v>5040</v>
      </c>
      <c r="Y2079" s="25">
        <v>46217</v>
      </c>
      <c r="Z2079" s="27">
        <v>84</v>
      </c>
      <c r="AA2079" s="24" t="s">
        <v>62</v>
      </c>
      <c r="AB2079" s="24" t="s">
        <v>25</v>
      </c>
      <c r="AC2079" s="24" t="s">
        <v>4714</v>
      </c>
      <c r="AD2079" s="24" t="s">
        <v>4715</v>
      </c>
    </row>
    <row r="2080" spans="1:30" x14ac:dyDescent="0.35">
      <c r="A2080" s="23">
        <v>2079</v>
      </c>
      <c r="B2080" s="24" t="s">
        <v>1872</v>
      </c>
      <c r="C2080" s="24" t="s">
        <v>61</v>
      </c>
      <c r="D2080" s="24" t="s">
        <v>4735</v>
      </c>
      <c r="E2080" s="24" t="s">
        <v>4912</v>
      </c>
      <c r="F2080" s="24" t="s">
        <v>4737</v>
      </c>
      <c r="G2080" s="25">
        <v>46119</v>
      </c>
      <c r="H2080" s="25">
        <v>46129</v>
      </c>
      <c r="I2080" s="25">
        <v>46135</v>
      </c>
      <c r="J2080" s="25">
        <v>46140</v>
      </c>
      <c r="K2080" s="26" t="s">
        <v>73</v>
      </c>
      <c r="L2080" s="26" t="s">
        <v>4730</v>
      </c>
      <c r="M2080" s="26" t="s">
        <v>67</v>
      </c>
      <c r="N2080" s="26" t="s">
        <v>4790</v>
      </c>
      <c r="O2080" s="26" t="s">
        <v>71</v>
      </c>
      <c r="P2080" s="26" t="s">
        <v>4732</v>
      </c>
      <c r="Q2080" s="26">
        <v>0</v>
      </c>
      <c r="R2080" s="26">
        <v>0</v>
      </c>
      <c r="S2080" s="26">
        <v>0</v>
      </c>
      <c r="T2080" s="26">
        <v>0</v>
      </c>
      <c r="U2080" s="26" t="s">
        <v>910</v>
      </c>
      <c r="V2080" s="26" t="s">
        <v>4784</v>
      </c>
      <c r="W2080" s="26">
        <v>0</v>
      </c>
      <c r="X2080" s="26" t="s">
        <v>4814</v>
      </c>
      <c r="Y2080" s="25">
        <v>46217</v>
      </c>
      <c r="Z2080" s="27">
        <v>83</v>
      </c>
      <c r="AA2080" s="24" t="s">
        <v>62</v>
      </c>
      <c r="AB2080" s="24" t="s">
        <v>88</v>
      </c>
      <c r="AC2080" s="24" t="s">
        <v>4714</v>
      </c>
      <c r="AD2080" s="24" t="s">
        <v>4715</v>
      </c>
    </row>
    <row r="2081" spans="1:30" x14ac:dyDescent="0.35">
      <c r="A2081" s="23">
        <v>2080</v>
      </c>
      <c r="B2081" s="24" t="s">
        <v>3554</v>
      </c>
      <c r="C2081" s="24" t="s">
        <v>3434</v>
      </c>
      <c r="D2081" s="24" t="s">
        <v>4735</v>
      </c>
      <c r="E2081" s="24" t="s">
        <v>4939</v>
      </c>
      <c r="F2081" s="24" t="s">
        <v>4963</v>
      </c>
      <c r="G2081" s="25">
        <v>46136</v>
      </c>
      <c r="H2081" s="25">
        <v>46141</v>
      </c>
      <c r="I2081" s="25">
        <v>46142</v>
      </c>
      <c r="J2081" s="25">
        <v>46149</v>
      </c>
      <c r="K2081" s="26" t="s">
        <v>64</v>
      </c>
      <c r="L2081" s="26" t="s">
        <v>4725</v>
      </c>
      <c r="M2081" s="26" t="s">
        <v>74</v>
      </c>
      <c r="N2081" s="26" t="s">
        <v>4738</v>
      </c>
      <c r="O2081" s="26" t="s">
        <v>71</v>
      </c>
      <c r="P2081" s="26" t="s">
        <v>4732</v>
      </c>
      <c r="Q2081" s="26">
        <v>0</v>
      </c>
      <c r="R2081" s="26">
        <v>0</v>
      </c>
      <c r="S2081" s="26">
        <v>0</v>
      </c>
      <c r="T2081" s="26">
        <v>0</v>
      </c>
      <c r="U2081" s="26" t="s">
        <v>1075</v>
      </c>
      <c r="V2081" s="26" t="s">
        <v>5104</v>
      </c>
      <c r="W2081" s="26">
        <v>0</v>
      </c>
      <c r="X2081" s="26" t="s">
        <v>5040</v>
      </c>
      <c r="Y2081" s="25">
        <v>46217</v>
      </c>
      <c r="Z2081" s="27">
        <v>76</v>
      </c>
      <c r="AA2081" s="24" t="s">
        <v>62</v>
      </c>
      <c r="AB2081" s="24" t="s">
        <v>88</v>
      </c>
      <c r="AC2081" s="24" t="s">
        <v>4714</v>
      </c>
      <c r="AD2081" s="24" t="s">
        <v>4715</v>
      </c>
    </row>
    <row r="2082" spans="1:30" x14ac:dyDescent="0.35">
      <c r="A2082" s="23">
        <v>2081</v>
      </c>
      <c r="B2082" s="24" t="s">
        <v>1873</v>
      </c>
      <c r="C2082" s="24" t="s">
        <v>61</v>
      </c>
      <c r="D2082" s="24" t="s">
        <v>4735</v>
      </c>
      <c r="E2082" s="24" t="s">
        <v>4786</v>
      </c>
      <c r="F2082" s="24" t="s">
        <v>4723</v>
      </c>
      <c r="G2082" s="25">
        <v>46097</v>
      </c>
      <c r="H2082" s="25">
        <v>46126</v>
      </c>
      <c r="I2082" s="25">
        <v>46128</v>
      </c>
      <c r="J2082" s="25">
        <v>46141</v>
      </c>
      <c r="K2082" s="26" t="s">
        <v>74</v>
      </c>
      <c r="L2082" s="26" t="s">
        <v>4738</v>
      </c>
      <c r="M2082" s="26" t="s">
        <v>995</v>
      </c>
      <c r="N2082" s="26" t="s">
        <v>4797</v>
      </c>
      <c r="O2082" s="26" t="s">
        <v>930</v>
      </c>
      <c r="P2082" s="26" t="s">
        <v>4829</v>
      </c>
      <c r="Q2082" s="26">
        <v>0</v>
      </c>
      <c r="R2082" s="26">
        <v>0</v>
      </c>
      <c r="S2082" s="26">
        <v>0</v>
      </c>
      <c r="T2082" s="26">
        <v>0</v>
      </c>
      <c r="U2082" s="26" t="s">
        <v>1116</v>
      </c>
      <c r="V2082" s="26" t="s">
        <v>5159</v>
      </c>
      <c r="W2082" s="26">
        <v>0</v>
      </c>
      <c r="X2082" s="26" t="s">
        <v>5160</v>
      </c>
      <c r="Y2082" s="25">
        <v>46217</v>
      </c>
      <c r="Z2082" s="27">
        <v>90</v>
      </c>
      <c r="AA2082" s="24" t="s">
        <v>62</v>
      </c>
      <c r="AB2082" s="24" t="s">
        <v>88</v>
      </c>
      <c r="AC2082" s="24" t="s">
        <v>4714</v>
      </c>
      <c r="AD2082" s="24" t="s">
        <v>4715</v>
      </c>
    </row>
    <row r="2083" spans="1:30" x14ac:dyDescent="0.35">
      <c r="A2083" s="23">
        <v>2082</v>
      </c>
      <c r="B2083" s="24" t="s">
        <v>1874</v>
      </c>
      <c r="C2083" s="24" t="s">
        <v>61</v>
      </c>
      <c r="D2083" s="24" t="s">
        <v>4735</v>
      </c>
      <c r="E2083" s="24" t="s">
        <v>4871</v>
      </c>
      <c r="F2083" s="24" t="s">
        <v>4723</v>
      </c>
      <c r="G2083" s="25">
        <v>46094</v>
      </c>
      <c r="H2083" s="25">
        <v>46126</v>
      </c>
      <c r="I2083" s="25">
        <v>46128</v>
      </c>
      <c r="J2083" s="25">
        <v>46141</v>
      </c>
      <c r="K2083" s="26" t="s">
        <v>74</v>
      </c>
      <c r="L2083" s="26" t="s">
        <v>4738</v>
      </c>
      <c r="M2083" s="26" t="s">
        <v>995</v>
      </c>
      <c r="N2083" s="26" t="s">
        <v>4797</v>
      </c>
      <c r="O2083" s="26" t="s">
        <v>930</v>
      </c>
      <c r="P2083" s="26" t="s">
        <v>4829</v>
      </c>
      <c r="Q2083" s="26">
        <v>0</v>
      </c>
      <c r="R2083" s="26">
        <v>0</v>
      </c>
      <c r="S2083" s="26">
        <v>0</v>
      </c>
      <c r="T2083" s="26">
        <v>0</v>
      </c>
      <c r="U2083" s="26" t="s">
        <v>996</v>
      </c>
      <c r="V2083" s="26" t="s">
        <v>4944</v>
      </c>
      <c r="W2083" s="26">
        <v>0</v>
      </c>
      <c r="X2083" s="26" t="s">
        <v>4945</v>
      </c>
      <c r="Y2083" s="25">
        <v>46217</v>
      </c>
      <c r="Z2083" s="27">
        <v>90</v>
      </c>
      <c r="AA2083" s="24" t="s">
        <v>62</v>
      </c>
      <c r="AB2083" s="24" t="s">
        <v>88</v>
      </c>
      <c r="AC2083" s="24" t="s">
        <v>4714</v>
      </c>
      <c r="AD2083" s="24" t="s">
        <v>4715</v>
      </c>
    </row>
    <row r="2084" spans="1:30" x14ac:dyDescent="0.35">
      <c r="A2084" s="23">
        <v>2083</v>
      </c>
      <c r="B2084" s="24" t="s">
        <v>1875</v>
      </c>
      <c r="C2084" s="24" t="s">
        <v>61</v>
      </c>
      <c r="D2084" s="24" t="s">
        <v>4735</v>
      </c>
      <c r="E2084" s="24" t="s">
        <v>4939</v>
      </c>
      <c r="F2084" s="24" t="s">
        <v>4723</v>
      </c>
      <c r="G2084" s="25">
        <v>46097</v>
      </c>
      <c r="H2084" s="25">
        <v>46125</v>
      </c>
      <c r="I2084" s="25">
        <v>46128</v>
      </c>
      <c r="J2084" s="25">
        <v>46141</v>
      </c>
      <c r="K2084" s="26" t="s">
        <v>74</v>
      </c>
      <c r="L2084" s="26" t="s">
        <v>4738</v>
      </c>
      <c r="M2084" s="26" t="s">
        <v>995</v>
      </c>
      <c r="N2084" s="26" t="s">
        <v>4797</v>
      </c>
      <c r="O2084" s="26" t="s">
        <v>930</v>
      </c>
      <c r="P2084" s="26" t="s">
        <v>4829</v>
      </c>
      <c r="Q2084" s="26">
        <v>0</v>
      </c>
      <c r="R2084" s="26">
        <v>0</v>
      </c>
      <c r="S2084" s="26">
        <v>0</v>
      </c>
      <c r="T2084" s="26">
        <v>0</v>
      </c>
      <c r="U2084" s="26" t="s">
        <v>1116</v>
      </c>
      <c r="V2084" s="26" t="s">
        <v>5159</v>
      </c>
      <c r="W2084" s="26">
        <v>0</v>
      </c>
      <c r="X2084" s="26" t="s">
        <v>5160</v>
      </c>
      <c r="Y2084" s="25">
        <v>46217</v>
      </c>
      <c r="Z2084" s="27">
        <v>90</v>
      </c>
      <c r="AA2084" s="24" t="s">
        <v>62</v>
      </c>
      <c r="AB2084" s="24" t="s">
        <v>88</v>
      </c>
      <c r="AC2084" s="24" t="s">
        <v>4714</v>
      </c>
      <c r="AD2084" s="24" t="s">
        <v>4715</v>
      </c>
    </row>
    <row r="2085" spans="1:30" x14ac:dyDescent="0.35">
      <c r="A2085" s="23">
        <v>2084</v>
      </c>
      <c r="B2085" s="24" t="s">
        <v>1876</v>
      </c>
      <c r="C2085" s="24" t="s">
        <v>61</v>
      </c>
      <c r="D2085" s="24" t="s">
        <v>4706</v>
      </c>
      <c r="E2085" s="24" t="s">
        <v>5011</v>
      </c>
      <c r="F2085" s="24" t="s">
        <v>4723</v>
      </c>
      <c r="G2085" s="25">
        <v>46085</v>
      </c>
      <c r="H2085" s="25">
        <v>46126</v>
      </c>
      <c r="I2085" s="25">
        <v>46128</v>
      </c>
      <c r="J2085" s="25">
        <v>46141</v>
      </c>
      <c r="K2085" s="26" t="s">
        <v>921</v>
      </c>
      <c r="L2085" s="26" t="s">
        <v>4805</v>
      </c>
      <c r="M2085" s="26" t="s">
        <v>73</v>
      </c>
      <c r="N2085" s="26" t="s">
        <v>4730</v>
      </c>
      <c r="O2085" s="26" t="s">
        <v>930</v>
      </c>
      <c r="P2085" s="26" t="s">
        <v>4829</v>
      </c>
      <c r="Q2085" s="26">
        <v>0</v>
      </c>
      <c r="R2085" s="26">
        <v>0</v>
      </c>
      <c r="S2085" s="26">
        <v>0</v>
      </c>
      <c r="T2085" s="26">
        <v>0</v>
      </c>
      <c r="U2085" s="26" t="s">
        <v>1121</v>
      </c>
      <c r="V2085" s="26" t="s">
        <v>5048</v>
      </c>
      <c r="W2085" s="26">
        <v>0</v>
      </c>
      <c r="X2085" s="26" t="s">
        <v>5049</v>
      </c>
      <c r="Y2085" s="25">
        <v>46217</v>
      </c>
      <c r="Z2085" s="27">
        <v>90</v>
      </c>
      <c r="AA2085" s="24" t="s">
        <v>62</v>
      </c>
      <c r="AB2085" s="24" t="s">
        <v>25</v>
      </c>
      <c r="AC2085" s="24" t="s">
        <v>4714</v>
      </c>
      <c r="AD2085" s="24" t="s">
        <v>4715</v>
      </c>
    </row>
    <row r="2086" spans="1:30" x14ac:dyDescent="0.35">
      <c r="A2086" s="23">
        <v>2085</v>
      </c>
      <c r="B2086" s="24" t="s">
        <v>1877</v>
      </c>
      <c r="C2086" s="24" t="s">
        <v>61</v>
      </c>
      <c r="D2086" s="24" t="s">
        <v>4735</v>
      </c>
      <c r="E2086" s="24" t="s">
        <v>5599</v>
      </c>
      <c r="F2086" s="24" t="s">
        <v>5276</v>
      </c>
      <c r="G2086" s="25">
        <v>46133</v>
      </c>
      <c r="H2086" s="25">
        <v>46135</v>
      </c>
      <c r="I2086" s="25">
        <v>46140</v>
      </c>
      <c r="J2086" s="25">
        <v>46142</v>
      </c>
      <c r="K2086" s="26">
        <v>0</v>
      </c>
      <c r="L2086" s="26">
        <v>0</v>
      </c>
      <c r="M2086" s="26">
        <v>0</v>
      </c>
      <c r="N2086" s="26">
        <v>0</v>
      </c>
      <c r="O2086" s="26" t="s">
        <v>74</v>
      </c>
      <c r="P2086" s="26" t="s">
        <v>4738</v>
      </c>
      <c r="Q2086" s="26">
        <v>0</v>
      </c>
      <c r="R2086" s="26">
        <v>0</v>
      </c>
      <c r="S2086" s="26">
        <v>0</v>
      </c>
      <c r="T2086" s="26">
        <v>0</v>
      </c>
      <c r="U2086" s="26" t="s">
        <v>1075</v>
      </c>
      <c r="V2086" s="26" t="s">
        <v>5104</v>
      </c>
      <c r="W2086" s="26">
        <v>0</v>
      </c>
      <c r="X2086" s="26" t="s">
        <v>5040</v>
      </c>
      <c r="Y2086" s="25">
        <v>46217</v>
      </c>
      <c r="Z2086" s="27">
        <v>78</v>
      </c>
      <c r="AA2086" s="24" t="s">
        <v>62</v>
      </c>
      <c r="AB2086" s="24" t="s">
        <v>88</v>
      </c>
      <c r="AC2086" s="24" t="s">
        <v>988</v>
      </c>
      <c r="AD2086" s="24" t="s">
        <v>4715</v>
      </c>
    </row>
    <row r="2087" spans="1:30" x14ac:dyDescent="0.35">
      <c r="A2087" s="23">
        <v>2086</v>
      </c>
      <c r="B2087" s="24" t="s">
        <v>1878</v>
      </c>
      <c r="C2087" s="24" t="s">
        <v>61</v>
      </c>
      <c r="D2087" s="24" t="s">
        <v>4735</v>
      </c>
      <c r="E2087" s="24" t="s">
        <v>4770</v>
      </c>
      <c r="F2087" s="24" t="s">
        <v>4723</v>
      </c>
      <c r="G2087" s="25">
        <v>46049</v>
      </c>
      <c r="H2087" s="25">
        <v>46086</v>
      </c>
      <c r="I2087" s="25">
        <v>46134</v>
      </c>
      <c r="J2087" s="25">
        <v>46140</v>
      </c>
      <c r="K2087" s="26" t="s">
        <v>66</v>
      </c>
      <c r="L2087" s="26" t="s">
        <v>4724</v>
      </c>
      <c r="M2087" s="26" t="s">
        <v>64</v>
      </c>
      <c r="N2087" s="26" t="s">
        <v>4725</v>
      </c>
      <c r="O2087" s="26" t="s">
        <v>885</v>
      </c>
      <c r="P2087" s="26" t="s">
        <v>4726</v>
      </c>
      <c r="Q2087" s="26">
        <v>0</v>
      </c>
      <c r="R2087" s="26">
        <v>0</v>
      </c>
      <c r="S2087" s="26">
        <v>0</v>
      </c>
      <c r="T2087" s="26">
        <v>0</v>
      </c>
      <c r="U2087" s="26" t="s">
        <v>914</v>
      </c>
      <c r="V2087" s="26" t="s">
        <v>4788</v>
      </c>
      <c r="W2087" s="26">
        <v>0</v>
      </c>
      <c r="X2087" s="26" t="s">
        <v>4789</v>
      </c>
      <c r="Y2087" s="25">
        <v>46217</v>
      </c>
      <c r="Z2087" s="27">
        <v>84</v>
      </c>
      <c r="AA2087" s="24" t="s">
        <v>62</v>
      </c>
      <c r="AB2087" s="24" t="s">
        <v>88</v>
      </c>
      <c r="AC2087" s="24" t="s">
        <v>4714</v>
      </c>
      <c r="AD2087" s="24" t="s">
        <v>4715</v>
      </c>
    </row>
    <row r="2088" spans="1:30" x14ac:dyDescent="0.35">
      <c r="A2088" s="23">
        <v>2087</v>
      </c>
      <c r="B2088" s="24" t="s">
        <v>1879</v>
      </c>
      <c r="C2088" s="24" t="s">
        <v>61</v>
      </c>
      <c r="D2088" s="24" t="s">
        <v>4706</v>
      </c>
      <c r="E2088" s="24" t="s">
        <v>5564</v>
      </c>
      <c r="F2088" s="24" t="s">
        <v>4723</v>
      </c>
      <c r="G2088" s="25">
        <v>46050</v>
      </c>
      <c r="H2088" s="25">
        <v>46112</v>
      </c>
      <c r="I2088" s="25">
        <v>46134</v>
      </c>
      <c r="J2088" s="25">
        <v>46140</v>
      </c>
      <c r="K2088" s="26" t="s">
        <v>66</v>
      </c>
      <c r="L2088" s="26" t="s">
        <v>4724</v>
      </c>
      <c r="M2088" s="26" t="s">
        <v>64</v>
      </c>
      <c r="N2088" s="26" t="s">
        <v>4725</v>
      </c>
      <c r="O2088" s="26" t="s">
        <v>885</v>
      </c>
      <c r="P2088" s="26" t="s">
        <v>4726</v>
      </c>
      <c r="Q2088" s="26">
        <v>0</v>
      </c>
      <c r="R2088" s="26">
        <v>0</v>
      </c>
      <c r="S2088" s="26">
        <v>0</v>
      </c>
      <c r="T2088" s="26">
        <v>0</v>
      </c>
      <c r="U2088" s="26" t="s">
        <v>914</v>
      </c>
      <c r="V2088" s="26" t="s">
        <v>4788</v>
      </c>
      <c r="W2088" s="26" t="s">
        <v>977</v>
      </c>
      <c r="X2088" s="26" t="s">
        <v>4789</v>
      </c>
      <c r="Y2088" s="25">
        <v>46217</v>
      </c>
      <c r="Z2088" s="27">
        <v>84</v>
      </c>
      <c r="AA2088" s="24" t="s">
        <v>62</v>
      </c>
      <c r="AB2088" s="24" t="s">
        <v>25</v>
      </c>
      <c r="AC2088" s="24" t="s">
        <v>4714</v>
      </c>
      <c r="AD2088" s="24" t="s">
        <v>4715</v>
      </c>
    </row>
    <row r="2089" spans="1:30" x14ac:dyDescent="0.35">
      <c r="A2089" s="23">
        <v>2088</v>
      </c>
      <c r="B2089" s="24" t="s">
        <v>1880</v>
      </c>
      <c r="C2089" s="24" t="s">
        <v>61</v>
      </c>
      <c r="D2089" s="24" t="s">
        <v>4706</v>
      </c>
      <c r="E2089" s="24" t="s">
        <v>5253</v>
      </c>
      <c r="F2089" s="24" t="s">
        <v>4723</v>
      </c>
      <c r="G2089" s="25">
        <v>46062</v>
      </c>
      <c r="H2089" s="25">
        <v>46112</v>
      </c>
      <c r="I2089" s="25">
        <v>46134</v>
      </c>
      <c r="J2089" s="25">
        <v>46141</v>
      </c>
      <c r="K2089" s="26" t="s">
        <v>66</v>
      </c>
      <c r="L2089" s="26" t="s">
        <v>4724</v>
      </c>
      <c r="M2089" s="26" t="s">
        <v>64</v>
      </c>
      <c r="N2089" s="26" t="s">
        <v>4725</v>
      </c>
      <c r="O2089" s="26" t="s">
        <v>885</v>
      </c>
      <c r="P2089" s="26" t="s">
        <v>4726</v>
      </c>
      <c r="Q2089" s="26">
        <v>0</v>
      </c>
      <c r="R2089" s="26">
        <v>0</v>
      </c>
      <c r="S2089" s="26">
        <v>0</v>
      </c>
      <c r="T2089" s="26">
        <v>0</v>
      </c>
      <c r="U2089" s="26" t="s">
        <v>1027</v>
      </c>
      <c r="V2089" s="26" t="s">
        <v>4984</v>
      </c>
      <c r="W2089" s="26">
        <v>0</v>
      </c>
      <c r="X2089" s="26" t="s">
        <v>4985</v>
      </c>
      <c r="Y2089" s="25">
        <v>46217</v>
      </c>
      <c r="Z2089" s="27">
        <v>84</v>
      </c>
      <c r="AA2089" s="24" t="s">
        <v>62</v>
      </c>
      <c r="AB2089" s="24" t="s">
        <v>25</v>
      </c>
      <c r="AC2089" s="24" t="s">
        <v>4714</v>
      </c>
      <c r="AD2089" s="24" t="s">
        <v>4715</v>
      </c>
    </row>
    <row r="2090" spans="1:30" x14ac:dyDescent="0.35">
      <c r="A2090" s="23">
        <v>2089</v>
      </c>
      <c r="B2090" s="24" t="s">
        <v>1881</v>
      </c>
      <c r="C2090" s="24" t="s">
        <v>61</v>
      </c>
      <c r="D2090" s="24" t="s">
        <v>4735</v>
      </c>
      <c r="E2090" s="24" t="s">
        <v>4816</v>
      </c>
      <c r="F2090" s="24" t="s">
        <v>4723</v>
      </c>
      <c r="G2090" s="25">
        <v>46065</v>
      </c>
      <c r="H2090" s="25">
        <v>46097</v>
      </c>
      <c r="I2090" s="25">
        <v>46134</v>
      </c>
      <c r="J2090" s="25">
        <v>46141</v>
      </c>
      <c r="K2090" s="26" t="s">
        <v>66</v>
      </c>
      <c r="L2090" s="26" t="s">
        <v>4724</v>
      </c>
      <c r="M2090" s="26" t="s">
        <v>64</v>
      </c>
      <c r="N2090" s="26" t="s">
        <v>4725</v>
      </c>
      <c r="O2090" s="26" t="s">
        <v>885</v>
      </c>
      <c r="P2090" s="26" t="s">
        <v>4726</v>
      </c>
      <c r="Q2090" s="26">
        <v>0</v>
      </c>
      <c r="R2090" s="26">
        <v>0</v>
      </c>
      <c r="S2090" s="26">
        <v>0</v>
      </c>
      <c r="T2090" s="26">
        <v>0</v>
      </c>
      <c r="U2090" s="26" t="s">
        <v>914</v>
      </c>
      <c r="V2090" s="26" t="s">
        <v>4788</v>
      </c>
      <c r="W2090" s="26">
        <v>0</v>
      </c>
      <c r="X2090" s="26" t="s">
        <v>4789</v>
      </c>
      <c r="Y2090" s="25">
        <v>46217</v>
      </c>
      <c r="Z2090" s="27">
        <v>84</v>
      </c>
      <c r="AA2090" s="24" t="s">
        <v>62</v>
      </c>
      <c r="AB2090" s="24" t="s">
        <v>88</v>
      </c>
      <c r="AC2090" s="24" t="s">
        <v>4714</v>
      </c>
      <c r="AD2090" s="24" t="s">
        <v>4715</v>
      </c>
    </row>
    <row r="2091" spans="1:30" x14ac:dyDescent="0.35">
      <c r="A2091" s="23">
        <v>2090</v>
      </c>
      <c r="B2091" s="24" t="s">
        <v>1882</v>
      </c>
      <c r="C2091" s="24" t="s">
        <v>61</v>
      </c>
      <c r="D2091" s="24" t="s">
        <v>4735</v>
      </c>
      <c r="E2091" s="24" t="s">
        <v>4847</v>
      </c>
      <c r="F2091" s="24" t="s">
        <v>4723</v>
      </c>
      <c r="G2091" s="25">
        <v>46079</v>
      </c>
      <c r="H2091" s="25">
        <v>46107</v>
      </c>
      <c r="I2091" s="25">
        <v>46129</v>
      </c>
      <c r="J2091" s="25">
        <v>46142</v>
      </c>
      <c r="K2091" s="26" t="s">
        <v>74</v>
      </c>
      <c r="L2091" s="26" t="s">
        <v>4738</v>
      </c>
      <c r="M2091" s="26" t="s">
        <v>73</v>
      </c>
      <c r="N2091" s="26" t="s">
        <v>4730</v>
      </c>
      <c r="O2091" s="26" t="s">
        <v>941</v>
      </c>
      <c r="P2091" s="26" t="s">
        <v>4838</v>
      </c>
      <c r="Q2091" s="26">
        <v>0</v>
      </c>
      <c r="R2091" s="26">
        <v>0</v>
      </c>
      <c r="S2091" s="26">
        <v>0</v>
      </c>
      <c r="T2091" s="26">
        <v>0</v>
      </c>
      <c r="U2091" s="26" t="s">
        <v>1075</v>
      </c>
      <c r="V2091" s="26" t="s">
        <v>5104</v>
      </c>
      <c r="W2091" s="26">
        <v>0</v>
      </c>
      <c r="X2091" s="26" t="s">
        <v>5040</v>
      </c>
      <c r="Y2091" s="25">
        <v>46217</v>
      </c>
      <c r="Z2091" s="27">
        <v>89</v>
      </c>
      <c r="AA2091" s="24" t="s">
        <v>62</v>
      </c>
      <c r="AB2091" s="24" t="s">
        <v>88</v>
      </c>
      <c r="AC2091" s="24" t="s">
        <v>4714</v>
      </c>
      <c r="AD2091" s="24" t="s">
        <v>4715</v>
      </c>
    </row>
    <row r="2092" spans="1:30" x14ac:dyDescent="0.35">
      <c r="A2092" s="23">
        <v>2091</v>
      </c>
      <c r="B2092" s="24" t="s">
        <v>1883</v>
      </c>
      <c r="C2092" s="24" t="s">
        <v>61</v>
      </c>
      <c r="D2092" s="24" t="s">
        <v>4735</v>
      </c>
      <c r="E2092" s="24" t="s">
        <v>5189</v>
      </c>
      <c r="F2092" s="24" t="s">
        <v>4723</v>
      </c>
      <c r="G2092" s="25">
        <v>46057</v>
      </c>
      <c r="H2092" s="25">
        <v>46086</v>
      </c>
      <c r="I2092" s="25">
        <v>46134</v>
      </c>
      <c r="J2092" s="25">
        <v>46141</v>
      </c>
      <c r="K2092" s="26" t="s">
        <v>66</v>
      </c>
      <c r="L2092" s="26" t="s">
        <v>4724</v>
      </c>
      <c r="M2092" s="26" t="s">
        <v>64</v>
      </c>
      <c r="N2092" s="26" t="s">
        <v>4725</v>
      </c>
      <c r="O2092" s="26" t="s">
        <v>885</v>
      </c>
      <c r="P2092" s="26" t="s">
        <v>4726</v>
      </c>
      <c r="Q2092" s="26">
        <v>0</v>
      </c>
      <c r="R2092" s="26">
        <v>0</v>
      </c>
      <c r="S2092" s="26">
        <v>0</v>
      </c>
      <c r="T2092" s="26">
        <v>0</v>
      </c>
      <c r="U2092" s="26" t="s">
        <v>901</v>
      </c>
      <c r="V2092" s="26" t="s">
        <v>4763</v>
      </c>
      <c r="W2092" s="26">
        <v>0</v>
      </c>
      <c r="X2092" s="26" t="s">
        <v>4764</v>
      </c>
      <c r="Y2092" s="25">
        <v>46217</v>
      </c>
      <c r="Z2092" s="27">
        <v>84</v>
      </c>
      <c r="AA2092" s="24" t="s">
        <v>62</v>
      </c>
      <c r="AB2092" s="24" t="s">
        <v>88</v>
      </c>
      <c r="AC2092" s="24" t="s">
        <v>4714</v>
      </c>
      <c r="AD2092" s="24" t="s">
        <v>4715</v>
      </c>
    </row>
    <row r="2093" spans="1:30" x14ac:dyDescent="0.35">
      <c r="A2093" s="23">
        <v>2092</v>
      </c>
      <c r="B2093" s="24" t="s">
        <v>1884</v>
      </c>
      <c r="C2093" s="24" t="s">
        <v>61</v>
      </c>
      <c r="D2093" s="24" t="s">
        <v>4706</v>
      </c>
      <c r="E2093" s="24" t="s">
        <v>4900</v>
      </c>
      <c r="F2093" s="24" t="s">
        <v>4723</v>
      </c>
      <c r="G2093" s="25">
        <v>46049</v>
      </c>
      <c r="H2093" s="25">
        <v>46108</v>
      </c>
      <c r="I2093" s="25">
        <v>46133</v>
      </c>
      <c r="J2093" s="25">
        <v>46146</v>
      </c>
      <c r="K2093" s="26" t="s">
        <v>953</v>
      </c>
      <c r="L2093" s="26" t="s">
        <v>4820</v>
      </c>
      <c r="M2093" s="26" t="s">
        <v>67</v>
      </c>
      <c r="N2093" s="26" t="s">
        <v>4790</v>
      </c>
      <c r="O2093" s="26" t="s">
        <v>920</v>
      </c>
      <c r="P2093" s="26" t="s">
        <v>4806</v>
      </c>
      <c r="Q2093" s="26">
        <v>0</v>
      </c>
      <c r="R2093" s="26">
        <v>0</v>
      </c>
      <c r="S2093" s="26">
        <v>0</v>
      </c>
      <c r="T2093" s="26">
        <v>0</v>
      </c>
      <c r="U2093" s="26" t="s">
        <v>954</v>
      </c>
      <c r="V2093" s="26" t="s">
        <v>4851</v>
      </c>
      <c r="W2093" s="26" t="s">
        <v>932</v>
      </c>
      <c r="X2093" s="26" t="s">
        <v>4852</v>
      </c>
      <c r="Y2093" s="25">
        <v>46217</v>
      </c>
      <c r="Z2093" s="27">
        <v>85</v>
      </c>
      <c r="AA2093" s="24" t="s">
        <v>62</v>
      </c>
      <c r="AB2093" s="24" t="s">
        <v>25</v>
      </c>
      <c r="AC2093" s="24" t="s">
        <v>4714</v>
      </c>
      <c r="AD2093" s="24" t="s">
        <v>4715</v>
      </c>
    </row>
    <row r="2094" spans="1:30" x14ac:dyDescent="0.35">
      <c r="A2094" s="23">
        <v>2093</v>
      </c>
      <c r="B2094" s="24" t="s">
        <v>3555</v>
      </c>
      <c r="C2094" s="24" t="s">
        <v>3434</v>
      </c>
      <c r="D2094" s="24" t="s">
        <v>4706</v>
      </c>
      <c r="E2094" s="24" t="s">
        <v>4722</v>
      </c>
      <c r="F2094" s="24" t="s">
        <v>5600</v>
      </c>
      <c r="G2094" s="25">
        <v>46066</v>
      </c>
      <c r="H2094" s="25">
        <v>46076</v>
      </c>
      <c r="I2094" s="25">
        <v>46133</v>
      </c>
      <c r="J2094" s="25">
        <v>46146</v>
      </c>
      <c r="K2094" s="26" t="s">
        <v>953</v>
      </c>
      <c r="L2094" s="26" t="s">
        <v>4820</v>
      </c>
      <c r="M2094" s="26" t="s">
        <v>67</v>
      </c>
      <c r="N2094" s="26" t="s">
        <v>4790</v>
      </c>
      <c r="O2094" s="26" t="s">
        <v>920</v>
      </c>
      <c r="P2094" s="26" t="s">
        <v>4806</v>
      </c>
      <c r="Q2094" s="26">
        <v>0</v>
      </c>
      <c r="R2094" s="26">
        <v>0</v>
      </c>
      <c r="S2094" s="26">
        <v>0</v>
      </c>
      <c r="T2094" s="26">
        <v>0</v>
      </c>
      <c r="U2094" s="26" t="s">
        <v>1094</v>
      </c>
      <c r="V2094" s="26" t="s">
        <v>5120</v>
      </c>
      <c r="W2094" s="26">
        <v>0</v>
      </c>
      <c r="X2094" s="26" t="s">
        <v>5173</v>
      </c>
      <c r="Y2094" s="25">
        <v>46217</v>
      </c>
      <c r="Z2094" s="27">
        <v>85</v>
      </c>
      <c r="AA2094" s="24" t="s">
        <v>62</v>
      </c>
      <c r="AB2094" s="24" t="s">
        <v>25</v>
      </c>
      <c r="AC2094" s="24" t="s">
        <v>4714</v>
      </c>
      <c r="AD2094" s="24" t="s">
        <v>4715</v>
      </c>
    </row>
    <row r="2095" spans="1:30" x14ac:dyDescent="0.35">
      <c r="A2095" s="23">
        <v>2094</v>
      </c>
      <c r="B2095" s="24" t="s">
        <v>1885</v>
      </c>
      <c r="C2095" s="24" t="s">
        <v>61</v>
      </c>
      <c r="D2095" s="24" t="s">
        <v>4735</v>
      </c>
      <c r="E2095" s="24" t="s">
        <v>5174</v>
      </c>
      <c r="F2095" s="24" t="s">
        <v>4723</v>
      </c>
      <c r="G2095" s="25">
        <v>46073</v>
      </c>
      <c r="H2095" s="25">
        <v>46107</v>
      </c>
      <c r="I2095" s="25">
        <v>46132</v>
      </c>
      <c r="J2095" s="25">
        <v>46141</v>
      </c>
      <c r="K2095" s="26" t="s">
        <v>74</v>
      </c>
      <c r="L2095" s="26" t="s">
        <v>4738</v>
      </c>
      <c r="M2095" s="26" t="s">
        <v>72</v>
      </c>
      <c r="N2095" s="26" t="s">
        <v>4731</v>
      </c>
      <c r="O2095" s="26" t="s">
        <v>892</v>
      </c>
      <c r="P2095" s="26" t="s">
        <v>4748</v>
      </c>
      <c r="Q2095" s="26">
        <v>0</v>
      </c>
      <c r="R2095" s="26">
        <v>0</v>
      </c>
      <c r="S2095" s="26">
        <v>0</v>
      </c>
      <c r="T2095" s="26">
        <v>0</v>
      </c>
      <c r="U2095" s="26" t="s">
        <v>1205</v>
      </c>
      <c r="V2095" s="26" t="s">
        <v>5178</v>
      </c>
      <c r="W2095" s="26">
        <v>0</v>
      </c>
      <c r="X2095" s="26" t="s">
        <v>5179</v>
      </c>
      <c r="Y2095" s="25">
        <v>46217</v>
      </c>
      <c r="Z2095" s="27">
        <v>86</v>
      </c>
      <c r="AA2095" s="24" t="s">
        <v>62</v>
      </c>
      <c r="AB2095" s="24" t="s">
        <v>88</v>
      </c>
      <c r="AC2095" s="24" t="s">
        <v>4714</v>
      </c>
      <c r="AD2095" s="24" t="s">
        <v>4715</v>
      </c>
    </row>
    <row r="2096" spans="1:30" x14ac:dyDescent="0.35">
      <c r="A2096" s="23">
        <v>2095</v>
      </c>
      <c r="B2096" s="24" t="s">
        <v>1886</v>
      </c>
      <c r="C2096" s="24" t="s">
        <v>61</v>
      </c>
      <c r="D2096" s="24" t="s">
        <v>4735</v>
      </c>
      <c r="E2096" s="24" t="s">
        <v>5308</v>
      </c>
      <c r="F2096" s="24" t="s">
        <v>4723</v>
      </c>
      <c r="G2096" s="25">
        <v>46097</v>
      </c>
      <c r="H2096" s="25">
        <v>46126</v>
      </c>
      <c r="I2096" s="25">
        <v>46141</v>
      </c>
      <c r="J2096" s="25">
        <v>46147</v>
      </c>
      <c r="K2096" s="26" t="s">
        <v>73</v>
      </c>
      <c r="L2096" s="26" t="s">
        <v>4730</v>
      </c>
      <c r="M2096" s="26" t="s">
        <v>66</v>
      </c>
      <c r="N2096" s="26" t="s">
        <v>4724</v>
      </c>
      <c r="O2096" s="26" t="s">
        <v>71</v>
      </c>
      <c r="P2096" s="26" t="s">
        <v>4732</v>
      </c>
      <c r="Q2096" s="26">
        <v>0</v>
      </c>
      <c r="R2096" s="26">
        <v>0</v>
      </c>
      <c r="S2096" s="26">
        <v>0</v>
      </c>
      <c r="T2096" s="26">
        <v>0</v>
      </c>
      <c r="U2096" s="26" t="s">
        <v>901</v>
      </c>
      <c r="V2096" s="26" t="s">
        <v>4763</v>
      </c>
      <c r="W2096" s="26">
        <v>0</v>
      </c>
      <c r="X2096" s="26" t="s">
        <v>4764</v>
      </c>
      <c r="Y2096" s="25">
        <v>46217</v>
      </c>
      <c r="Z2096" s="27">
        <v>77</v>
      </c>
      <c r="AA2096" s="24" t="s">
        <v>62</v>
      </c>
      <c r="AB2096" s="24" t="s">
        <v>88</v>
      </c>
      <c r="AC2096" s="24" t="s">
        <v>4714</v>
      </c>
      <c r="AD2096" s="24" t="s">
        <v>4715</v>
      </c>
    </row>
    <row r="2097" spans="1:30" x14ac:dyDescent="0.35">
      <c r="A2097" s="23">
        <v>2096</v>
      </c>
      <c r="B2097" s="24" t="s">
        <v>1887</v>
      </c>
      <c r="C2097" s="24" t="s">
        <v>61</v>
      </c>
      <c r="D2097" s="24" t="s">
        <v>4706</v>
      </c>
      <c r="E2097" s="24" t="s">
        <v>5057</v>
      </c>
      <c r="F2097" s="24" t="s">
        <v>4723</v>
      </c>
      <c r="G2097" s="25">
        <v>46013</v>
      </c>
      <c r="H2097" s="25">
        <v>46050</v>
      </c>
      <c r="I2097" s="25">
        <v>46139</v>
      </c>
      <c r="J2097" s="25">
        <v>46149</v>
      </c>
      <c r="K2097" s="26" t="s">
        <v>66</v>
      </c>
      <c r="L2097" s="26" t="s">
        <v>4724</v>
      </c>
      <c r="M2097" s="26" t="s">
        <v>72</v>
      </c>
      <c r="N2097" s="26" t="s">
        <v>4731</v>
      </c>
      <c r="O2097" s="26" t="s">
        <v>941</v>
      </c>
      <c r="P2097" s="26" t="s">
        <v>4838</v>
      </c>
      <c r="Q2097" s="26">
        <v>0</v>
      </c>
      <c r="R2097" s="26">
        <v>0</v>
      </c>
      <c r="S2097" s="26">
        <v>0</v>
      </c>
      <c r="T2097" s="26">
        <v>0</v>
      </c>
      <c r="U2097" s="26" t="s">
        <v>901</v>
      </c>
      <c r="V2097" s="26" t="s">
        <v>4763</v>
      </c>
      <c r="W2097" s="26">
        <v>0</v>
      </c>
      <c r="X2097" s="26" t="s">
        <v>4764</v>
      </c>
      <c r="Y2097" s="25">
        <v>46217</v>
      </c>
      <c r="Z2097" s="27">
        <v>79</v>
      </c>
      <c r="AA2097" s="24" t="s">
        <v>62</v>
      </c>
      <c r="AB2097" s="24" t="s">
        <v>25</v>
      </c>
      <c r="AC2097" s="24" t="s">
        <v>4714</v>
      </c>
      <c r="AD2097" s="24" t="s">
        <v>4715</v>
      </c>
    </row>
    <row r="2098" spans="1:30" x14ac:dyDescent="0.35">
      <c r="A2098" s="23">
        <v>2097</v>
      </c>
      <c r="B2098" s="24" t="s">
        <v>34</v>
      </c>
      <c r="C2098" s="24" t="s">
        <v>35</v>
      </c>
      <c r="D2098" s="24" t="s">
        <v>4706</v>
      </c>
      <c r="E2098" s="24" t="s">
        <v>4833</v>
      </c>
      <c r="F2098" s="24" t="s">
        <v>4718</v>
      </c>
      <c r="G2098" s="25">
        <v>45946</v>
      </c>
      <c r="H2098" s="25">
        <v>46076</v>
      </c>
      <c r="I2098" s="25">
        <v>46135</v>
      </c>
      <c r="J2098" s="25">
        <v>46153</v>
      </c>
      <c r="K2098" s="26" t="s">
        <v>39</v>
      </c>
      <c r="L2098" s="26" t="s">
        <v>4719</v>
      </c>
      <c r="M2098" s="26" t="s">
        <v>40</v>
      </c>
      <c r="N2098" s="26" t="s">
        <v>4710</v>
      </c>
      <c r="O2098" s="26" t="s">
        <v>38</v>
      </c>
      <c r="P2098" s="26" t="s">
        <v>4769</v>
      </c>
      <c r="Q2098" s="26" t="s">
        <v>41</v>
      </c>
      <c r="R2098" s="26" t="s">
        <v>5077</v>
      </c>
      <c r="S2098" s="26" t="s">
        <v>37</v>
      </c>
      <c r="T2098" s="26" t="s">
        <v>4711</v>
      </c>
      <c r="U2098" s="26" t="s">
        <v>42</v>
      </c>
      <c r="V2098" s="26" t="s">
        <v>4993</v>
      </c>
      <c r="W2098" s="26" t="s">
        <v>43</v>
      </c>
      <c r="X2098" s="26" t="s">
        <v>5028</v>
      </c>
      <c r="Y2098" s="25">
        <v>46217</v>
      </c>
      <c r="Z2098" s="27">
        <v>83</v>
      </c>
      <c r="AA2098" s="24" t="s">
        <v>36</v>
      </c>
      <c r="AB2098" s="24" t="s">
        <v>25</v>
      </c>
      <c r="AC2098" s="24" t="s">
        <v>5217</v>
      </c>
      <c r="AD2098" s="24" t="s">
        <v>4715</v>
      </c>
    </row>
    <row r="2099" spans="1:30" x14ac:dyDescent="0.35">
      <c r="A2099" s="23">
        <v>2098</v>
      </c>
      <c r="B2099" s="24" t="s">
        <v>1888</v>
      </c>
      <c r="C2099" s="24" t="s">
        <v>61</v>
      </c>
      <c r="D2099" s="24" t="s">
        <v>4735</v>
      </c>
      <c r="E2099" s="24" t="s">
        <v>5057</v>
      </c>
      <c r="F2099" s="24" t="s">
        <v>4737</v>
      </c>
      <c r="G2099" s="25">
        <v>46098</v>
      </c>
      <c r="H2099" s="25">
        <v>46118</v>
      </c>
      <c r="I2099" s="25">
        <v>46139</v>
      </c>
      <c r="J2099" s="25">
        <v>46149</v>
      </c>
      <c r="K2099" s="26" t="s">
        <v>64</v>
      </c>
      <c r="L2099" s="26" t="s">
        <v>4725</v>
      </c>
      <c r="M2099" s="26" t="s">
        <v>72</v>
      </c>
      <c r="N2099" s="26" t="s">
        <v>4731</v>
      </c>
      <c r="O2099" s="26" t="s">
        <v>892</v>
      </c>
      <c r="P2099" s="26" t="s">
        <v>4748</v>
      </c>
      <c r="Q2099" s="26">
        <v>0</v>
      </c>
      <c r="R2099" s="26">
        <v>0</v>
      </c>
      <c r="S2099" s="26">
        <v>0</v>
      </c>
      <c r="T2099" s="26">
        <v>0</v>
      </c>
      <c r="U2099" s="26" t="s">
        <v>68</v>
      </c>
      <c r="V2099" s="26" t="s">
        <v>4858</v>
      </c>
      <c r="W2099" s="26" t="s">
        <v>79</v>
      </c>
      <c r="X2099" s="26" t="s">
        <v>4859</v>
      </c>
      <c r="Y2099" s="25">
        <v>46217</v>
      </c>
      <c r="Z2099" s="27">
        <v>79</v>
      </c>
      <c r="AA2099" s="24" t="s">
        <v>62</v>
      </c>
      <c r="AB2099" s="24" t="s">
        <v>88</v>
      </c>
      <c r="AC2099" s="24" t="s">
        <v>4714</v>
      </c>
      <c r="AD2099" s="24" t="s">
        <v>4715</v>
      </c>
    </row>
    <row r="2100" spans="1:30" x14ac:dyDescent="0.35">
      <c r="A2100" s="23">
        <v>2099</v>
      </c>
      <c r="B2100" s="24" t="s">
        <v>1889</v>
      </c>
      <c r="C2100" s="24" t="s">
        <v>61</v>
      </c>
      <c r="D2100" s="24" t="s">
        <v>4735</v>
      </c>
      <c r="E2100" s="24" t="s">
        <v>5057</v>
      </c>
      <c r="F2100" s="24" t="s">
        <v>4723</v>
      </c>
      <c r="G2100" s="25">
        <v>46071</v>
      </c>
      <c r="H2100" s="25">
        <v>46092</v>
      </c>
      <c r="I2100" s="25">
        <v>46141</v>
      </c>
      <c r="J2100" s="25">
        <v>46153</v>
      </c>
      <c r="K2100" s="26" t="s">
        <v>73</v>
      </c>
      <c r="L2100" s="26" t="s">
        <v>4730</v>
      </c>
      <c r="M2100" s="26" t="s">
        <v>67</v>
      </c>
      <c r="N2100" s="26" t="s">
        <v>4790</v>
      </c>
      <c r="O2100" s="26" t="s">
        <v>885</v>
      </c>
      <c r="P2100" s="26" t="s">
        <v>4726</v>
      </c>
      <c r="Q2100" s="26">
        <v>0</v>
      </c>
      <c r="R2100" s="26">
        <v>0</v>
      </c>
      <c r="S2100" s="26">
        <v>0</v>
      </c>
      <c r="T2100" s="26">
        <v>0</v>
      </c>
      <c r="U2100" s="26" t="s">
        <v>901</v>
      </c>
      <c r="V2100" s="26" t="s">
        <v>4763</v>
      </c>
      <c r="W2100" s="26">
        <v>0</v>
      </c>
      <c r="X2100" s="26" t="s">
        <v>4764</v>
      </c>
      <c r="Y2100" s="25">
        <v>46217</v>
      </c>
      <c r="Z2100" s="27">
        <v>77</v>
      </c>
      <c r="AA2100" s="24" t="s">
        <v>62</v>
      </c>
      <c r="AB2100" s="24" t="s">
        <v>88</v>
      </c>
      <c r="AC2100" s="24" t="s">
        <v>4714</v>
      </c>
      <c r="AD2100" s="24" t="s">
        <v>4715</v>
      </c>
    </row>
    <row r="2101" spans="1:30" x14ac:dyDescent="0.35">
      <c r="A2101" s="23">
        <v>2100</v>
      </c>
      <c r="B2101" s="24" t="s">
        <v>1890</v>
      </c>
      <c r="C2101" s="24" t="s">
        <v>61</v>
      </c>
      <c r="D2101" s="24" t="s">
        <v>4706</v>
      </c>
      <c r="E2101" s="24" t="s">
        <v>5046</v>
      </c>
      <c r="F2101" s="24" t="s">
        <v>4723</v>
      </c>
      <c r="G2101" s="25">
        <v>46051</v>
      </c>
      <c r="H2101" s="25">
        <v>46106</v>
      </c>
      <c r="I2101" s="25">
        <v>46141</v>
      </c>
      <c r="J2101" s="25">
        <v>46153</v>
      </c>
      <c r="K2101" s="26" t="s">
        <v>66</v>
      </c>
      <c r="L2101" s="26" t="s">
        <v>4724</v>
      </c>
      <c r="M2101" s="26" t="s">
        <v>64</v>
      </c>
      <c r="N2101" s="26" t="s">
        <v>4725</v>
      </c>
      <c r="O2101" s="26" t="s">
        <v>885</v>
      </c>
      <c r="P2101" s="26" t="s">
        <v>4726</v>
      </c>
      <c r="Q2101" s="26">
        <v>0</v>
      </c>
      <c r="R2101" s="26">
        <v>0</v>
      </c>
      <c r="S2101" s="26">
        <v>0</v>
      </c>
      <c r="T2101" s="26">
        <v>0</v>
      </c>
      <c r="U2101" s="26" t="s">
        <v>1106</v>
      </c>
      <c r="V2101" s="26" t="s">
        <v>5149</v>
      </c>
      <c r="W2101" s="26" t="s">
        <v>79</v>
      </c>
      <c r="X2101" s="26" t="s">
        <v>5150</v>
      </c>
      <c r="Y2101" s="25">
        <v>46217</v>
      </c>
      <c r="Z2101" s="27">
        <v>77</v>
      </c>
      <c r="AA2101" s="24" t="s">
        <v>62</v>
      </c>
      <c r="AB2101" s="24" t="s">
        <v>25</v>
      </c>
      <c r="AC2101" s="24" t="s">
        <v>4714</v>
      </c>
      <c r="AD2101" s="24" t="s">
        <v>4715</v>
      </c>
    </row>
    <row r="2102" spans="1:30" x14ac:dyDescent="0.35">
      <c r="A2102" s="23">
        <v>2101</v>
      </c>
      <c r="B2102" s="24" t="s">
        <v>1891</v>
      </c>
      <c r="C2102" s="24" t="s">
        <v>61</v>
      </c>
      <c r="D2102" s="24" t="s">
        <v>4735</v>
      </c>
      <c r="E2102" s="24" t="s">
        <v>4777</v>
      </c>
      <c r="F2102" s="24" t="s">
        <v>4723</v>
      </c>
      <c r="G2102" s="25">
        <v>46073</v>
      </c>
      <c r="H2102" s="25">
        <v>46108</v>
      </c>
      <c r="I2102" s="25">
        <v>46148</v>
      </c>
      <c r="J2102" s="25">
        <v>46154</v>
      </c>
      <c r="K2102" s="26" t="s">
        <v>73</v>
      </c>
      <c r="L2102" s="26" t="s">
        <v>4730</v>
      </c>
      <c r="M2102" s="26" t="s">
        <v>67</v>
      </c>
      <c r="N2102" s="26" t="s">
        <v>4790</v>
      </c>
      <c r="O2102" s="26" t="s">
        <v>885</v>
      </c>
      <c r="P2102" s="26" t="s">
        <v>4726</v>
      </c>
      <c r="Q2102" s="26">
        <v>0</v>
      </c>
      <c r="R2102" s="26">
        <v>0</v>
      </c>
      <c r="S2102" s="26">
        <v>0</v>
      </c>
      <c r="T2102" s="26">
        <v>0</v>
      </c>
      <c r="U2102" s="26" t="s">
        <v>1106</v>
      </c>
      <c r="V2102" s="26" t="s">
        <v>5149</v>
      </c>
      <c r="W2102" s="26">
        <v>0</v>
      </c>
      <c r="X2102" s="26" t="s">
        <v>5150</v>
      </c>
      <c r="Y2102" s="25">
        <v>46217</v>
      </c>
      <c r="Z2102" s="27">
        <v>70</v>
      </c>
      <c r="AA2102" s="24" t="s">
        <v>62</v>
      </c>
      <c r="AB2102" s="24" t="s">
        <v>88</v>
      </c>
      <c r="AC2102" s="24" t="s">
        <v>4714</v>
      </c>
      <c r="AD2102" s="24" t="s">
        <v>4715</v>
      </c>
    </row>
    <row r="2103" spans="1:30" x14ac:dyDescent="0.35">
      <c r="A2103" s="23">
        <v>2102</v>
      </c>
      <c r="B2103" s="24" t="s">
        <v>1892</v>
      </c>
      <c r="C2103" s="24" t="s">
        <v>61</v>
      </c>
      <c r="D2103" s="24" t="s">
        <v>4735</v>
      </c>
      <c r="E2103" s="24" t="s">
        <v>4773</v>
      </c>
      <c r="F2103" s="24" t="s">
        <v>4723</v>
      </c>
      <c r="G2103" s="25">
        <v>46071</v>
      </c>
      <c r="H2103" s="25">
        <v>46098</v>
      </c>
      <c r="I2103" s="25">
        <v>46141</v>
      </c>
      <c r="J2103" s="25">
        <v>46154</v>
      </c>
      <c r="K2103" s="26" t="s">
        <v>66</v>
      </c>
      <c r="L2103" s="26" t="s">
        <v>4724</v>
      </c>
      <c r="M2103" s="26" t="s">
        <v>64</v>
      </c>
      <c r="N2103" s="26" t="s">
        <v>4725</v>
      </c>
      <c r="O2103" s="26" t="s">
        <v>885</v>
      </c>
      <c r="P2103" s="26" t="s">
        <v>4726</v>
      </c>
      <c r="Q2103" s="26">
        <v>0</v>
      </c>
      <c r="R2103" s="26">
        <v>0</v>
      </c>
      <c r="S2103" s="26">
        <v>0</v>
      </c>
      <c r="T2103" s="26">
        <v>0</v>
      </c>
      <c r="U2103" s="26" t="s">
        <v>1106</v>
      </c>
      <c r="V2103" s="26" t="s">
        <v>5149</v>
      </c>
      <c r="W2103" s="26">
        <v>0</v>
      </c>
      <c r="X2103" s="26" t="s">
        <v>5150</v>
      </c>
      <c r="Y2103" s="25">
        <v>46217</v>
      </c>
      <c r="Z2103" s="27">
        <v>77</v>
      </c>
      <c r="AA2103" s="24" t="s">
        <v>62</v>
      </c>
      <c r="AB2103" s="24" t="s">
        <v>88</v>
      </c>
      <c r="AC2103" s="24" t="s">
        <v>4714</v>
      </c>
      <c r="AD2103" s="24" t="s">
        <v>4715</v>
      </c>
    </row>
    <row r="2104" spans="1:30" x14ac:dyDescent="0.35">
      <c r="A2104" s="23">
        <v>2103</v>
      </c>
      <c r="B2104" s="24" t="s">
        <v>3556</v>
      </c>
      <c r="C2104" s="24" t="s">
        <v>3434</v>
      </c>
      <c r="D2104" s="24" t="s">
        <v>4735</v>
      </c>
      <c r="E2104" s="24" t="s">
        <v>4795</v>
      </c>
      <c r="F2104" s="24" t="s">
        <v>5051</v>
      </c>
      <c r="G2104" s="25">
        <v>46042</v>
      </c>
      <c r="H2104" s="25">
        <v>46071</v>
      </c>
      <c r="I2104" s="25">
        <v>46141</v>
      </c>
      <c r="J2104" s="25">
        <v>46154</v>
      </c>
      <c r="K2104" s="26" t="s">
        <v>66</v>
      </c>
      <c r="L2104" s="26" t="s">
        <v>4724</v>
      </c>
      <c r="M2104" s="26" t="s">
        <v>64</v>
      </c>
      <c r="N2104" s="26" t="s">
        <v>4725</v>
      </c>
      <c r="O2104" s="26" t="s">
        <v>885</v>
      </c>
      <c r="P2104" s="26" t="s">
        <v>4726</v>
      </c>
      <c r="Q2104" s="26">
        <v>0</v>
      </c>
      <c r="R2104" s="26">
        <v>0</v>
      </c>
      <c r="S2104" s="26">
        <v>0</v>
      </c>
      <c r="T2104" s="26">
        <v>0</v>
      </c>
      <c r="U2104" s="26" t="s">
        <v>68</v>
      </c>
      <c r="V2104" s="26" t="s">
        <v>4858</v>
      </c>
      <c r="W2104" s="26" t="s">
        <v>3438</v>
      </c>
      <c r="X2104" s="26" t="s">
        <v>4859</v>
      </c>
      <c r="Y2104" s="25">
        <v>46217</v>
      </c>
      <c r="Z2104" s="27">
        <v>77</v>
      </c>
      <c r="AA2104" s="24" t="s">
        <v>62</v>
      </c>
      <c r="AB2104" s="24" t="s">
        <v>88</v>
      </c>
      <c r="AC2104" s="24" t="s">
        <v>4714</v>
      </c>
      <c r="AD2104" s="24" t="s">
        <v>4715</v>
      </c>
    </row>
    <row r="2105" spans="1:30" x14ac:dyDescent="0.35">
      <c r="A2105" s="23">
        <v>2104</v>
      </c>
      <c r="B2105" s="24" t="s">
        <v>1893</v>
      </c>
      <c r="C2105" s="24" t="s">
        <v>61</v>
      </c>
      <c r="D2105" s="24" t="s">
        <v>4706</v>
      </c>
      <c r="E2105" s="24" t="s">
        <v>5046</v>
      </c>
      <c r="F2105" s="24" t="s">
        <v>4723</v>
      </c>
      <c r="G2105" s="25">
        <v>46093</v>
      </c>
      <c r="H2105" s="25">
        <v>46160</v>
      </c>
      <c r="I2105" s="25">
        <v>46163</v>
      </c>
      <c r="J2105" s="25">
        <v>46183</v>
      </c>
      <c r="K2105" s="26" t="s">
        <v>921</v>
      </c>
      <c r="L2105" s="26" t="s">
        <v>4805</v>
      </c>
      <c r="M2105" s="26" t="s">
        <v>73</v>
      </c>
      <c r="N2105" s="26" t="s">
        <v>4730</v>
      </c>
      <c r="O2105" s="26" t="s">
        <v>930</v>
      </c>
      <c r="P2105" s="26" t="s">
        <v>4829</v>
      </c>
      <c r="Q2105" s="26">
        <v>0</v>
      </c>
      <c r="R2105" s="26">
        <v>0</v>
      </c>
      <c r="S2105" s="26">
        <v>0</v>
      </c>
      <c r="T2105" s="26">
        <v>0</v>
      </c>
      <c r="U2105" s="26" t="s">
        <v>1116</v>
      </c>
      <c r="V2105" s="26" t="s">
        <v>5159</v>
      </c>
      <c r="W2105" s="26" t="s">
        <v>76</v>
      </c>
      <c r="X2105" s="26" t="s">
        <v>5160</v>
      </c>
      <c r="Y2105" s="25">
        <v>46217</v>
      </c>
      <c r="Z2105" s="27">
        <v>55</v>
      </c>
      <c r="AA2105" s="24" t="s">
        <v>62</v>
      </c>
      <c r="AB2105" s="24" t="s">
        <v>25</v>
      </c>
      <c r="AC2105" s="24" t="s">
        <v>4714</v>
      </c>
      <c r="AD2105" s="24" t="s">
        <v>4715</v>
      </c>
    </row>
    <row r="2106" spans="1:30" x14ac:dyDescent="0.35">
      <c r="A2106" s="23">
        <v>2105</v>
      </c>
      <c r="B2106" s="24" t="s">
        <v>1894</v>
      </c>
      <c r="C2106" s="24" t="s">
        <v>61</v>
      </c>
      <c r="D2106" s="24" t="s">
        <v>4735</v>
      </c>
      <c r="E2106" s="24" t="s">
        <v>4785</v>
      </c>
      <c r="F2106" s="24" t="s">
        <v>4723</v>
      </c>
      <c r="G2106" s="25">
        <v>46078</v>
      </c>
      <c r="H2106" s="25">
        <v>46106</v>
      </c>
      <c r="I2106" s="25">
        <v>46148</v>
      </c>
      <c r="J2106" s="25">
        <v>46155</v>
      </c>
      <c r="K2106" s="26" t="s">
        <v>66</v>
      </c>
      <c r="L2106" s="26" t="s">
        <v>4724</v>
      </c>
      <c r="M2106" s="26" t="s">
        <v>64</v>
      </c>
      <c r="N2106" s="26" t="s">
        <v>4725</v>
      </c>
      <c r="O2106" s="26" t="s">
        <v>885</v>
      </c>
      <c r="P2106" s="26" t="s">
        <v>4726</v>
      </c>
      <c r="Q2106" s="26">
        <v>0</v>
      </c>
      <c r="R2106" s="26">
        <v>0</v>
      </c>
      <c r="S2106" s="26">
        <v>0</v>
      </c>
      <c r="T2106" s="26">
        <v>0</v>
      </c>
      <c r="U2106" s="26" t="s">
        <v>1106</v>
      </c>
      <c r="V2106" s="26" t="s">
        <v>5149</v>
      </c>
      <c r="W2106" s="26">
        <v>0</v>
      </c>
      <c r="X2106" s="26" t="s">
        <v>5150</v>
      </c>
      <c r="Y2106" s="25">
        <v>46217</v>
      </c>
      <c r="Z2106" s="27">
        <v>70</v>
      </c>
      <c r="AA2106" s="24" t="s">
        <v>62</v>
      </c>
      <c r="AB2106" s="24" t="s">
        <v>88</v>
      </c>
      <c r="AC2106" s="24" t="s">
        <v>4714</v>
      </c>
      <c r="AD2106" s="24" t="s">
        <v>4715</v>
      </c>
    </row>
    <row r="2107" spans="1:30" x14ac:dyDescent="0.35">
      <c r="A2107" s="23">
        <v>2106</v>
      </c>
      <c r="B2107" s="24" t="s">
        <v>1895</v>
      </c>
      <c r="C2107" s="24" t="s">
        <v>61</v>
      </c>
      <c r="D2107" s="24" t="s">
        <v>4735</v>
      </c>
      <c r="E2107" s="24" t="s">
        <v>4864</v>
      </c>
      <c r="F2107" s="24" t="s">
        <v>4723</v>
      </c>
      <c r="G2107" s="25">
        <v>46142</v>
      </c>
      <c r="H2107" s="25">
        <v>46160</v>
      </c>
      <c r="I2107" s="25">
        <v>46163</v>
      </c>
      <c r="J2107" s="25">
        <v>46183</v>
      </c>
      <c r="K2107" s="26" t="s">
        <v>921</v>
      </c>
      <c r="L2107" s="26" t="s">
        <v>4805</v>
      </c>
      <c r="M2107" s="26" t="s">
        <v>73</v>
      </c>
      <c r="N2107" s="26" t="s">
        <v>4730</v>
      </c>
      <c r="O2107" s="26" t="s">
        <v>930</v>
      </c>
      <c r="P2107" s="26" t="s">
        <v>4829</v>
      </c>
      <c r="Q2107" s="26">
        <v>0</v>
      </c>
      <c r="R2107" s="26">
        <v>0</v>
      </c>
      <c r="S2107" s="26">
        <v>0</v>
      </c>
      <c r="T2107" s="26">
        <v>0</v>
      </c>
      <c r="U2107" s="26" t="s">
        <v>1116</v>
      </c>
      <c r="V2107" s="26" t="s">
        <v>5159</v>
      </c>
      <c r="W2107" s="26">
        <v>0</v>
      </c>
      <c r="X2107" s="26" t="s">
        <v>5160</v>
      </c>
      <c r="Y2107" s="25">
        <v>46217</v>
      </c>
      <c r="Z2107" s="27">
        <v>55</v>
      </c>
      <c r="AA2107" s="24" t="s">
        <v>62</v>
      </c>
      <c r="AB2107" s="24" t="s">
        <v>88</v>
      </c>
      <c r="AC2107" s="24" t="s">
        <v>4714</v>
      </c>
      <c r="AD2107" s="24" t="s">
        <v>4715</v>
      </c>
    </row>
    <row r="2108" spans="1:30" x14ac:dyDescent="0.35">
      <c r="A2108" s="23">
        <v>2107</v>
      </c>
      <c r="B2108" s="24" t="s">
        <v>4614</v>
      </c>
      <c r="C2108" s="24" t="s">
        <v>4546</v>
      </c>
      <c r="D2108" s="24" t="s">
        <v>4735</v>
      </c>
      <c r="E2108" s="24" t="s">
        <v>5422</v>
      </c>
      <c r="F2108" s="24" t="s">
        <v>5373</v>
      </c>
      <c r="G2108" s="25">
        <v>46035</v>
      </c>
      <c r="H2108" s="25">
        <v>46087</v>
      </c>
      <c r="I2108" s="25">
        <v>46135</v>
      </c>
      <c r="J2108" s="25">
        <v>46160</v>
      </c>
      <c r="K2108" s="26" t="s">
        <v>4554</v>
      </c>
      <c r="L2108" s="26" t="s">
        <v>4973</v>
      </c>
      <c r="M2108" s="26" t="s">
        <v>4555</v>
      </c>
      <c r="N2108" s="26" t="s">
        <v>4974</v>
      </c>
      <c r="O2108" s="26" t="s">
        <v>4550</v>
      </c>
      <c r="P2108" s="26" t="s">
        <v>4955</v>
      </c>
      <c r="Q2108" s="26">
        <v>0</v>
      </c>
      <c r="R2108" s="26">
        <v>0</v>
      </c>
      <c r="S2108" s="26">
        <v>0</v>
      </c>
      <c r="T2108" s="26">
        <v>0</v>
      </c>
      <c r="U2108" s="26" t="s">
        <v>4588</v>
      </c>
      <c r="V2108" s="26" t="s">
        <v>5409</v>
      </c>
      <c r="W2108" s="26" t="s">
        <v>4552</v>
      </c>
      <c r="X2108" s="26" t="s">
        <v>5368</v>
      </c>
      <c r="Y2108" s="25">
        <v>46217</v>
      </c>
      <c r="Z2108" s="27">
        <v>83</v>
      </c>
      <c r="AA2108" s="24" t="s">
        <v>4547</v>
      </c>
      <c r="AB2108" s="24" t="s">
        <v>88</v>
      </c>
      <c r="AC2108" s="24" t="s">
        <v>4714</v>
      </c>
      <c r="AD2108" s="24" t="s">
        <v>4715</v>
      </c>
    </row>
    <row r="2109" spans="1:30" x14ac:dyDescent="0.35">
      <c r="A2109" s="23">
        <v>2108</v>
      </c>
      <c r="B2109" s="24" t="s">
        <v>3557</v>
      </c>
      <c r="C2109" s="24" t="s">
        <v>3434</v>
      </c>
      <c r="D2109" s="24" t="s">
        <v>4735</v>
      </c>
      <c r="E2109" s="24" t="s">
        <v>4877</v>
      </c>
      <c r="F2109" s="24" t="s">
        <v>4800</v>
      </c>
      <c r="G2109" s="25">
        <v>46093</v>
      </c>
      <c r="H2109" s="25">
        <v>46120</v>
      </c>
      <c r="I2109" s="25">
        <v>46146</v>
      </c>
      <c r="J2109" s="25">
        <v>46155</v>
      </c>
      <c r="K2109" s="26" t="s">
        <v>72</v>
      </c>
      <c r="L2109" s="26" t="s">
        <v>4731</v>
      </c>
      <c r="M2109" s="26" t="s">
        <v>64</v>
      </c>
      <c r="N2109" s="26" t="s">
        <v>4725</v>
      </c>
      <c r="O2109" s="26" t="s">
        <v>1034</v>
      </c>
      <c r="P2109" s="26" t="s">
        <v>4902</v>
      </c>
      <c r="Q2109" s="26">
        <v>0</v>
      </c>
      <c r="R2109" s="26">
        <v>0</v>
      </c>
      <c r="S2109" s="26">
        <v>0</v>
      </c>
      <c r="T2109" s="26">
        <v>0</v>
      </c>
      <c r="U2109" s="26" t="s">
        <v>1189</v>
      </c>
      <c r="V2109" s="26" t="s">
        <v>5220</v>
      </c>
      <c r="W2109" s="26" t="s">
        <v>3444</v>
      </c>
      <c r="X2109" s="26" t="s">
        <v>5021</v>
      </c>
      <c r="Y2109" s="25">
        <v>46217</v>
      </c>
      <c r="Z2109" s="27">
        <v>72</v>
      </c>
      <c r="AA2109" s="24" t="s">
        <v>62</v>
      </c>
      <c r="AB2109" s="24" t="s">
        <v>88</v>
      </c>
      <c r="AC2109" s="24" t="s">
        <v>4714</v>
      </c>
      <c r="AD2109" s="24" t="s">
        <v>4715</v>
      </c>
    </row>
    <row r="2110" spans="1:30" x14ac:dyDescent="0.35">
      <c r="A2110" s="23">
        <v>2109</v>
      </c>
      <c r="B2110" s="24" t="s">
        <v>3558</v>
      </c>
      <c r="C2110" s="24" t="s">
        <v>3434</v>
      </c>
      <c r="D2110" s="24" t="s">
        <v>4735</v>
      </c>
      <c r="E2110" s="24" t="s">
        <v>4847</v>
      </c>
      <c r="F2110" s="24" t="s">
        <v>5601</v>
      </c>
      <c r="G2110" s="25">
        <v>46148</v>
      </c>
      <c r="H2110" s="25">
        <v>46154</v>
      </c>
      <c r="I2110" s="25">
        <v>46175</v>
      </c>
      <c r="J2110" s="25">
        <v>46181</v>
      </c>
      <c r="K2110" s="26" t="s">
        <v>73</v>
      </c>
      <c r="L2110" s="26" t="s">
        <v>4730</v>
      </c>
      <c r="M2110" s="26" t="s">
        <v>67</v>
      </c>
      <c r="N2110" s="26" t="s">
        <v>4790</v>
      </c>
      <c r="O2110" s="26" t="s">
        <v>885</v>
      </c>
      <c r="P2110" s="26" t="s">
        <v>4726</v>
      </c>
      <c r="Q2110" s="26">
        <v>0</v>
      </c>
      <c r="R2110" s="26">
        <v>0</v>
      </c>
      <c r="S2110" s="26">
        <v>0</v>
      </c>
      <c r="T2110" s="26">
        <v>0</v>
      </c>
      <c r="U2110" s="26" t="s">
        <v>1424</v>
      </c>
      <c r="V2110" s="26" t="s">
        <v>5387</v>
      </c>
      <c r="W2110" s="26" t="s">
        <v>3444</v>
      </c>
      <c r="X2110" s="26" t="s">
        <v>5388</v>
      </c>
      <c r="Y2110" s="25">
        <v>46217</v>
      </c>
      <c r="Z2110" s="27">
        <v>43</v>
      </c>
      <c r="AA2110" s="24" t="s">
        <v>62</v>
      </c>
      <c r="AB2110" s="24" t="s">
        <v>88</v>
      </c>
      <c r="AC2110" s="24" t="s">
        <v>4714</v>
      </c>
      <c r="AD2110" s="24" t="s">
        <v>4715</v>
      </c>
    </row>
    <row r="2111" spans="1:30" x14ac:dyDescent="0.35">
      <c r="A2111" s="23">
        <v>2110</v>
      </c>
      <c r="B2111" s="24" t="s">
        <v>1896</v>
      </c>
      <c r="C2111" s="24" t="s">
        <v>61</v>
      </c>
      <c r="D2111" s="24" t="s">
        <v>4735</v>
      </c>
      <c r="E2111" s="24" t="s">
        <v>4845</v>
      </c>
      <c r="F2111" s="24" t="s">
        <v>4723</v>
      </c>
      <c r="G2111" s="25">
        <v>46050</v>
      </c>
      <c r="H2111" s="25">
        <v>46086</v>
      </c>
      <c r="I2111" s="25">
        <v>46154</v>
      </c>
      <c r="J2111" s="25">
        <v>46163</v>
      </c>
      <c r="K2111" s="26" t="s">
        <v>73</v>
      </c>
      <c r="L2111" s="26" t="s">
        <v>4730</v>
      </c>
      <c r="M2111" s="26" t="s">
        <v>66</v>
      </c>
      <c r="N2111" s="26" t="s">
        <v>4724</v>
      </c>
      <c r="O2111" s="26" t="s">
        <v>71</v>
      </c>
      <c r="P2111" s="26" t="s">
        <v>4732</v>
      </c>
      <c r="Q2111" s="26">
        <v>0</v>
      </c>
      <c r="R2111" s="26">
        <v>0</v>
      </c>
      <c r="S2111" s="26">
        <v>0</v>
      </c>
      <c r="T2111" s="26">
        <v>0</v>
      </c>
      <c r="U2111" s="26" t="s">
        <v>75</v>
      </c>
      <c r="V2111" s="26" t="s">
        <v>4733</v>
      </c>
      <c r="W2111" s="26">
        <v>0</v>
      </c>
      <c r="X2111" s="26" t="s">
        <v>4812</v>
      </c>
      <c r="Y2111" s="25">
        <v>46217</v>
      </c>
      <c r="Z2111" s="27">
        <v>64</v>
      </c>
      <c r="AA2111" s="24" t="s">
        <v>62</v>
      </c>
      <c r="AB2111" s="24" t="s">
        <v>88</v>
      </c>
      <c r="AC2111" s="24" t="s">
        <v>4714</v>
      </c>
      <c r="AD2111" s="24" t="s">
        <v>4715</v>
      </c>
    </row>
    <row r="2112" spans="1:30" x14ac:dyDescent="0.35">
      <c r="A2112" s="23">
        <v>2111</v>
      </c>
      <c r="B2112" s="24" t="s">
        <v>4154</v>
      </c>
      <c r="C2112" s="24" t="s">
        <v>35</v>
      </c>
      <c r="D2112" s="24" t="s">
        <v>4735</v>
      </c>
      <c r="E2112" s="24" t="s">
        <v>5602</v>
      </c>
      <c r="F2112" s="24" t="s">
        <v>4940</v>
      </c>
      <c r="G2112" s="25">
        <v>45999</v>
      </c>
      <c r="H2112" s="25">
        <v>46080</v>
      </c>
      <c r="I2112" s="25">
        <v>46128</v>
      </c>
      <c r="J2112" s="25">
        <v>46163</v>
      </c>
      <c r="K2112" s="26" t="s">
        <v>49</v>
      </c>
      <c r="L2112" s="26" t="s">
        <v>4709</v>
      </c>
      <c r="M2112" s="26" t="s">
        <v>38</v>
      </c>
      <c r="N2112" s="26" t="s">
        <v>4769</v>
      </c>
      <c r="O2112" s="26" t="s">
        <v>81</v>
      </c>
      <c r="P2112" s="26" t="s">
        <v>4822</v>
      </c>
      <c r="Q2112" s="26">
        <v>0</v>
      </c>
      <c r="R2112" s="26">
        <v>0</v>
      </c>
      <c r="S2112" s="26">
        <v>0</v>
      </c>
      <c r="T2112" s="26">
        <v>0</v>
      </c>
      <c r="U2112" s="26" t="s">
        <v>3905</v>
      </c>
      <c r="V2112" s="26" t="s">
        <v>4907</v>
      </c>
      <c r="W2112" s="26">
        <v>0</v>
      </c>
      <c r="X2112" s="26" t="s">
        <v>4908</v>
      </c>
      <c r="Y2112" s="25">
        <v>46217</v>
      </c>
      <c r="Z2112" s="27">
        <v>90</v>
      </c>
      <c r="AA2112" s="24" t="s">
        <v>36</v>
      </c>
      <c r="AB2112" s="24" t="s">
        <v>88</v>
      </c>
      <c r="AC2112" s="24" t="s">
        <v>4714</v>
      </c>
      <c r="AD2112" s="24" t="s">
        <v>4715</v>
      </c>
    </row>
    <row r="2113" spans="1:30" x14ac:dyDescent="0.35">
      <c r="A2113" s="23">
        <v>2112</v>
      </c>
      <c r="B2113" s="24" t="s">
        <v>1897</v>
      </c>
      <c r="C2113" s="24" t="s">
        <v>61</v>
      </c>
      <c r="D2113" s="24" t="s">
        <v>4735</v>
      </c>
      <c r="E2113" s="24" t="s">
        <v>4857</v>
      </c>
      <c r="F2113" s="24" t="s">
        <v>4723</v>
      </c>
      <c r="G2113" s="25">
        <v>46167</v>
      </c>
      <c r="H2113" s="25">
        <v>46176</v>
      </c>
      <c r="I2113" s="25">
        <v>46177</v>
      </c>
      <c r="J2113" s="25">
        <v>46183</v>
      </c>
      <c r="K2113" s="26" t="s">
        <v>921</v>
      </c>
      <c r="L2113" s="26" t="s">
        <v>4805</v>
      </c>
      <c r="M2113" s="26" t="s">
        <v>73</v>
      </c>
      <c r="N2113" s="26" t="s">
        <v>4730</v>
      </c>
      <c r="O2113" s="26" t="s">
        <v>930</v>
      </c>
      <c r="P2113" s="26" t="s">
        <v>4829</v>
      </c>
      <c r="Q2113" s="26">
        <v>0</v>
      </c>
      <c r="R2113" s="26">
        <v>0</v>
      </c>
      <c r="S2113" s="26">
        <v>0</v>
      </c>
      <c r="T2113" s="26">
        <v>0</v>
      </c>
      <c r="U2113" s="26" t="s">
        <v>1116</v>
      </c>
      <c r="V2113" s="26" t="s">
        <v>5159</v>
      </c>
      <c r="W2113" s="26">
        <v>0</v>
      </c>
      <c r="X2113" s="26" t="s">
        <v>5160</v>
      </c>
      <c r="Y2113" s="25">
        <v>46217</v>
      </c>
      <c r="Z2113" s="27">
        <v>41</v>
      </c>
      <c r="AA2113" s="24" t="s">
        <v>62</v>
      </c>
      <c r="AB2113" s="24" t="s">
        <v>88</v>
      </c>
      <c r="AC2113" s="24" t="s">
        <v>4714</v>
      </c>
      <c r="AD2113" s="24" t="s">
        <v>4715</v>
      </c>
    </row>
    <row r="2114" spans="1:30" x14ac:dyDescent="0.35">
      <c r="A2114" s="23">
        <v>2113</v>
      </c>
      <c r="B2114" s="24" t="s">
        <v>3559</v>
      </c>
      <c r="C2114" s="24" t="s">
        <v>3434</v>
      </c>
      <c r="D2114" s="24" t="s">
        <v>4706</v>
      </c>
      <c r="E2114" s="24" t="s">
        <v>5214</v>
      </c>
      <c r="F2114" s="24" t="s">
        <v>5051</v>
      </c>
      <c r="G2114" s="25">
        <v>46093</v>
      </c>
      <c r="H2114" s="25">
        <v>46107</v>
      </c>
      <c r="I2114" s="25">
        <v>46146</v>
      </c>
      <c r="J2114" s="25">
        <v>46167</v>
      </c>
      <c r="K2114" s="26" t="s">
        <v>67</v>
      </c>
      <c r="L2114" s="26" t="s">
        <v>4790</v>
      </c>
      <c r="M2114" s="26" t="s">
        <v>74</v>
      </c>
      <c r="N2114" s="26" t="s">
        <v>4738</v>
      </c>
      <c r="O2114" s="26" t="s">
        <v>1034</v>
      </c>
      <c r="P2114" s="26" t="s">
        <v>4902</v>
      </c>
      <c r="Q2114" s="26">
        <v>0</v>
      </c>
      <c r="R2114" s="26">
        <v>0</v>
      </c>
      <c r="S2114" s="26">
        <v>0</v>
      </c>
      <c r="T2114" s="26">
        <v>0</v>
      </c>
      <c r="U2114" s="26" t="s">
        <v>1035</v>
      </c>
      <c r="V2114" s="26" t="s">
        <v>5020</v>
      </c>
      <c r="W2114" s="26" t="s">
        <v>3446</v>
      </c>
      <c r="X2114" s="26" t="s">
        <v>5603</v>
      </c>
      <c r="Y2114" s="25">
        <v>46217</v>
      </c>
      <c r="Z2114" s="27">
        <v>72</v>
      </c>
      <c r="AA2114" s="24" t="s">
        <v>62</v>
      </c>
      <c r="AB2114" s="24" t="s">
        <v>25</v>
      </c>
      <c r="AC2114" s="24" t="s">
        <v>4714</v>
      </c>
      <c r="AD2114" s="24" t="s">
        <v>4715</v>
      </c>
    </row>
    <row r="2115" spans="1:30" x14ac:dyDescent="0.35">
      <c r="A2115" s="23">
        <v>2114</v>
      </c>
      <c r="B2115" s="24" t="s">
        <v>1898</v>
      </c>
      <c r="C2115" s="24" t="s">
        <v>61</v>
      </c>
      <c r="D2115" s="24" t="s">
        <v>4735</v>
      </c>
      <c r="E2115" s="24" t="s">
        <v>4969</v>
      </c>
      <c r="F2115" s="24" t="s">
        <v>4723</v>
      </c>
      <c r="G2115" s="25">
        <v>46085</v>
      </c>
      <c r="H2115" s="25">
        <v>46120</v>
      </c>
      <c r="I2115" s="25">
        <v>46146</v>
      </c>
      <c r="J2115" s="25">
        <v>46167</v>
      </c>
      <c r="K2115" s="26" t="s">
        <v>67</v>
      </c>
      <c r="L2115" s="26" t="s">
        <v>4790</v>
      </c>
      <c r="M2115" s="26" t="s">
        <v>74</v>
      </c>
      <c r="N2115" s="26" t="s">
        <v>4738</v>
      </c>
      <c r="O2115" s="26" t="s">
        <v>1034</v>
      </c>
      <c r="P2115" s="26" t="s">
        <v>4902</v>
      </c>
      <c r="Q2115" s="26">
        <v>0</v>
      </c>
      <c r="R2115" s="26">
        <v>0</v>
      </c>
      <c r="S2115" s="26">
        <v>0</v>
      </c>
      <c r="T2115" s="26">
        <v>0</v>
      </c>
      <c r="U2115" s="26" t="s">
        <v>1189</v>
      </c>
      <c r="V2115" s="26" t="s">
        <v>5220</v>
      </c>
      <c r="W2115" s="26">
        <v>0</v>
      </c>
      <c r="X2115" s="26" t="s">
        <v>5021</v>
      </c>
      <c r="Y2115" s="25">
        <v>46217</v>
      </c>
      <c r="Z2115" s="27">
        <v>72</v>
      </c>
      <c r="AA2115" s="24" t="s">
        <v>62</v>
      </c>
      <c r="AB2115" s="24" t="s">
        <v>88</v>
      </c>
      <c r="AC2115" s="24" t="s">
        <v>4714</v>
      </c>
      <c r="AD2115" s="24" t="s">
        <v>4715</v>
      </c>
    </row>
    <row r="2116" spans="1:30" x14ac:dyDescent="0.35">
      <c r="A2116" s="23">
        <v>2115</v>
      </c>
      <c r="B2116" s="24" t="s">
        <v>3560</v>
      </c>
      <c r="C2116" s="24" t="s">
        <v>3434</v>
      </c>
      <c r="D2116" s="24" t="s">
        <v>4735</v>
      </c>
      <c r="E2116" s="24" t="s">
        <v>4717</v>
      </c>
      <c r="F2116" s="24" t="s">
        <v>4849</v>
      </c>
      <c r="G2116" s="25">
        <v>46112</v>
      </c>
      <c r="H2116" s="25">
        <v>46134</v>
      </c>
      <c r="I2116" s="25">
        <v>46146</v>
      </c>
      <c r="J2116" s="25">
        <v>46167</v>
      </c>
      <c r="K2116" s="26" t="s">
        <v>67</v>
      </c>
      <c r="L2116" s="26" t="s">
        <v>4790</v>
      </c>
      <c r="M2116" s="26" t="s">
        <v>74</v>
      </c>
      <c r="N2116" s="26" t="s">
        <v>4738</v>
      </c>
      <c r="O2116" s="26" t="s">
        <v>1034</v>
      </c>
      <c r="P2116" s="26" t="s">
        <v>4902</v>
      </c>
      <c r="Q2116" s="26">
        <v>0</v>
      </c>
      <c r="R2116" s="26">
        <v>0</v>
      </c>
      <c r="S2116" s="26">
        <v>0</v>
      </c>
      <c r="T2116" s="26">
        <v>0</v>
      </c>
      <c r="U2116" s="26" t="s">
        <v>1035</v>
      </c>
      <c r="V2116" s="26" t="s">
        <v>5020</v>
      </c>
      <c r="W2116" s="26" t="s">
        <v>3440</v>
      </c>
      <c r="X2116" s="26" t="s">
        <v>5603</v>
      </c>
      <c r="Y2116" s="25">
        <v>46217</v>
      </c>
      <c r="Z2116" s="27">
        <v>72</v>
      </c>
      <c r="AA2116" s="24" t="s">
        <v>62</v>
      </c>
      <c r="AB2116" s="24" t="s">
        <v>88</v>
      </c>
      <c r="AC2116" s="24" t="s">
        <v>4714</v>
      </c>
      <c r="AD2116" s="24" t="s">
        <v>4715</v>
      </c>
    </row>
    <row r="2117" spans="1:30" x14ac:dyDescent="0.35">
      <c r="A2117" s="23">
        <v>2116</v>
      </c>
      <c r="B2117" s="24" t="s">
        <v>1899</v>
      </c>
      <c r="C2117" s="24" t="s">
        <v>61</v>
      </c>
      <c r="D2117" s="24" t="s">
        <v>4706</v>
      </c>
      <c r="E2117" s="24" t="s">
        <v>5101</v>
      </c>
      <c r="F2117" s="24" t="s">
        <v>4723</v>
      </c>
      <c r="G2117" s="25">
        <v>46064</v>
      </c>
      <c r="H2117" s="25">
        <v>46114</v>
      </c>
      <c r="I2117" s="25">
        <v>46154</v>
      </c>
      <c r="J2117" s="25">
        <v>46167</v>
      </c>
      <c r="K2117" s="26" t="s">
        <v>67</v>
      </c>
      <c r="L2117" s="26" t="s">
        <v>4790</v>
      </c>
      <c r="M2117" s="26" t="s">
        <v>66</v>
      </c>
      <c r="N2117" s="26" t="s">
        <v>4724</v>
      </c>
      <c r="O2117" s="26" t="s">
        <v>892</v>
      </c>
      <c r="P2117" s="26" t="s">
        <v>4748</v>
      </c>
      <c r="Q2117" s="26">
        <v>0</v>
      </c>
      <c r="R2117" s="26">
        <v>0</v>
      </c>
      <c r="S2117" s="26">
        <v>0</v>
      </c>
      <c r="T2117" s="26">
        <v>0</v>
      </c>
      <c r="U2117" s="26" t="s">
        <v>1116</v>
      </c>
      <c r="V2117" s="26" t="s">
        <v>5159</v>
      </c>
      <c r="W2117" s="26">
        <v>0</v>
      </c>
      <c r="X2117" s="26" t="s">
        <v>5160</v>
      </c>
      <c r="Y2117" s="25">
        <v>46217</v>
      </c>
      <c r="Z2117" s="27">
        <v>64</v>
      </c>
      <c r="AA2117" s="24" t="s">
        <v>62</v>
      </c>
      <c r="AB2117" s="24" t="s">
        <v>25</v>
      </c>
      <c r="AC2117" s="24" t="s">
        <v>4714</v>
      </c>
      <c r="AD2117" s="24" t="s">
        <v>4715</v>
      </c>
    </row>
    <row r="2118" spans="1:30" x14ac:dyDescent="0.35">
      <c r="A2118" s="23">
        <v>2117</v>
      </c>
      <c r="B2118" s="24" t="s">
        <v>4155</v>
      </c>
      <c r="C2118" s="24" t="s">
        <v>35</v>
      </c>
      <c r="D2118" s="24" t="s">
        <v>4735</v>
      </c>
      <c r="E2118" s="24" t="s">
        <v>5604</v>
      </c>
      <c r="F2118" s="24" t="s">
        <v>5224</v>
      </c>
      <c r="G2118" s="24"/>
      <c r="H2118" s="25">
        <v>45796</v>
      </c>
      <c r="I2118" s="25">
        <v>46177</v>
      </c>
      <c r="J2118" s="25">
        <v>46202</v>
      </c>
      <c r="K2118" s="26" t="s">
        <v>49</v>
      </c>
      <c r="L2118" s="26" t="s">
        <v>4709</v>
      </c>
      <c r="M2118" s="26" t="s">
        <v>40</v>
      </c>
      <c r="N2118" s="26" t="s">
        <v>4710</v>
      </c>
      <c r="O2118" s="26" t="s">
        <v>3813</v>
      </c>
      <c r="P2118" s="26" t="s">
        <v>4778</v>
      </c>
      <c r="Q2118" s="26">
        <v>0</v>
      </c>
      <c r="R2118" s="26">
        <v>0</v>
      </c>
      <c r="S2118" s="26">
        <v>0</v>
      </c>
      <c r="T2118" s="26">
        <v>0</v>
      </c>
      <c r="U2118" s="26" t="s">
        <v>3898</v>
      </c>
      <c r="V2118" s="26" t="s">
        <v>4891</v>
      </c>
      <c r="W2118" s="26">
        <v>0</v>
      </c>
      <c r="X2118" s="26">
        <v>0</v>
      </c>
      <c r="Y2118" s="25">
        <v>46217</v>
      </c>
      <c r="Z2118" s="27">
        <v>41</v>
      </c>
      <c r="AA2118" s="24" t="s">
        <v>36</v>
      </c>
      <c r="AB2118" s="24" t="s">
        <v>88</v>
      </c>
      <c r="AC2118" s="24" t="s">
        <v>4714</v>
      </c>
      <c r="AD2118" s="24" t="s">
        <v>4750</v>
      </c>
    </row>
    <row r="2119" spans="1:30" x14ac:dyDescent="0.35">
      <c r="A2119" s="23">
        <v>2118</v>
      </c>
      <c r="B2119" s="24" t="s">
        <v>4156</v>
      </c>
      <c r="C2119" s="24" t="s">
        <v>35</v>
      </c>
      <c r="D2119" s="24" t="s">
        <v>4735</v>
      </c>
      <c r="E2119" s="24" t="s">
        <v>4847</v>
      </c>
      <c r="F2119" s="24" t="s">
        <v>4759</v>
      </c>
      <c r="G2119" s="25">
        <v>46106</v>
      </c>
      <c r="H2119" s="25">
        <v>46139</v>
      </c>
      <c r="I2119" s="25">
        <v>46161</v>
      </c>
      <c r="J2119" s="25">
        <v>46176</v>
      </c>
      <c r="K2119" s="26" t="s">
        <v>40</v>
      </c>
      <c r="L2119" s="26" t="s">
        <v>4710</v>
      </c>
      <c r="M2119" s="26" t="s">
        <v>38</v>
      </c>
      <c r="N2119" s="26" t="s">
        <v>4769</v>
      </c>
      <c r="O2119" s="26" t="s">
        <v>52</v>
      </c>
      <c r="P2119" s="26" t="s">
        <v>4779</v>
      </c>
      <c r="Q2119" s="26">
        <v>0</v>
      </c>
      <c r="R2119" s="26">
        <v>0</v>
      </c>
      <c r="S2119" s="26">
        <v>0</v>
      </c>
      <c r="T2119" s="26">
        <v>0</v>
      </c>
      <c r="U2119" s="26" t="s">
        <v>3888</v>
      </c>
      <c r="V2119" s="26" t="s">
        <v>4826</v>
      </c>
      <c r="W2119" s="26">
        <v>0</v>
      </c>
      <c r="X2119" s="26" t="s">
        <v>4827</v>
      </c>
      <c r="Y2119" s="25">
        <v>46217</v>
      </c>
      <c r="Z2119" s="27">
        <v>57</v>
      </c>
      <c r="AA2119" s="24" t="s">
        <v>36</v>
      </c>
      <c r="AB2119" s="24" t="s">
        <v>88</v>
      </c>
      <c r="AC2119" s="24" t="s">
        <v>4714</v>
      </c>
      <c r="AD2119" s="24" t="s">
        <v>4715</v>
      </c>
    </row>
    <row r="2120" spans="1:30" x14ac:dyDescent="0.35">
      <c r="A2120" s="23">
        <v>2119</v>
      </c>
      <c r="B2120" s="24" t="s">
        <v>4157</v>
      </c>
      <c r="C2120" s="24" t="s">
        <v>35</v>
      </c>
      <c r="D2120" s="24" t="s">
        <v>4706</v>
      </c>
      <c r="E2120" s="24" t="s">
        <v>4894</v>
      </c>
      <c r="F2120" s="24" t="s">
        <v>4718</v>
      </c>
      <c r="G2120" s="25">
        <v>45954</v>
      </c>
      <c r="H2120" s="25">
        <v>46059</v>
      </c>
      <c r="I2120" s="25">
        <v>46155</v>
      </c>
      <c r="J2120" s="25">
        <v>46176</v>
      </c>
      <c r="K2120" s="26" t="s">
        <v>3776</v>
      </c>
      <c r="L2120" s="26" t="s">
        <v>4895</v>
      </c>
      <c r="M2120" s="26" t="s">
        <v>38</v>
      </c>
      <c r="N2120" s="26" t="s">
        <v>4769</v>
      </c>
      <c r="O2120" s="26" t="s">
        <v>3772</v>
      </c>
      <c r="P2120" s="26" t="s">
        <v>4882</v>
      </c>
      <c r="Q2120" s="26">
        <v>0</v>
      </c>
      <c r="R2120" s="26">
        <v>0</v>
      </c>
      <c r="S2120" s="26">
        <v>0</v>
      </c>
      <c r="T2120" s="26">
        <v>0</v>
      </c>
      <c r="U2120" s="26" t="s">
        <v>4003</v>
      </c>
      <c r="V2120" s="26" t="s">
        <v>5340</v>
      </c>
      <c r="W2120" s="26">
        <v>0</v>
      </c>
      <c r="X2120" s="26" t="s">
        <v>4905</v>
      </c>
      <c r="Y2120" s="25">
        <v>46217</v>
      </c>
      <c r="Z2120" s="27">
        <v>63</v>
      </c>
      <c r="AA2120" s="24" t="s">
        <v>36</v>
      </c>
      <c r="AB2120" s="24" t="s">
        <v>25</v>
      </c>
      <c r="AC2120" s="24" t="s">
        <v>4714</v>
      </c>
      <c r="AD2120" s="24" t="s">
        <v>4715</v>
      </c>
    </row>
    <row r="2121" spans="1:30" x14ac:dyDescent="0.35">
      <c r="A2121" s="23">
        <v>2120</v>
      </c>
      <c r="B2121" s="24" t="s">
        <v>4158</v>
      </c>
      <c r="C2121" s="24" t="s">
        <v>35</v>
      </c>
      <c r="D2121" s="24" t="s">
        <v>4706</v>
      </c>
      <c r="E2121" s="24" t="s">
        <v>5605</v>
      </c>
      <c r="F2121" s="24" t="s">
        <v>4718</v>
      </c>
      <c r="G2121" s="25">
        <v>45967</v>
      </c>
      <c r="H2121" s="25">
        <v>46072</v>
      </c>
      <c r="I2121" s="25">
        <v>46155</v>
      </c>
      <c r="J2121" s="25">
        <v>46176</v>
      </c>
      <c r="K2121" s="26" t="s">
        <v>3776</v>
      </c>
      <c r="L2121" s="26" t="s">
        <v>4895</v>
      </c>
      <c r="M2121" s="26" t="s">
        <v>38</v>
      </c>
      <c r="N2121" s="26" t="s">
        <v>4769</v>
      </c>
      <c r="O2121" s="26" t="s">
        <v>3772</v>
      </c>
      <c r="P2121" s="26" t="s">
        <v>4882</v>
      </c>
      <c r="Q2121" s="26">
        <v>0</v>
      </c>
      <c r="R2121" s="26">
        <v>0</v>
      </c>
      <c r="S2121" s="26">
        <v>0</v>
      </c>
      <c r="T2121" s="26">
        <v>0</v>
      </c>
      <c r="U2121" s="26" t="s">
        <v>4003</v>
      </c>
      <c r="V2121" s="26" t="s">
        <v>5340</v>
      </c>
      <c r="W2121" s="26" t="s">
        <v>47</v>
      </c>
      <c r="X2121" s="26" t="s">
        <v>4905</v>
      </c>
      <c r="Y2121" s="25">
        <v>46217</v>
      </c>
      <c r="Z2121" s="27">
        <v>63</v>
      </c>
      <c r="AA2121" s="24" t="s">
        <v>36</v>
      </c>
      <c r="AB2121" s="24" t="s">
        <v>25</v>
      </c>
      <c r="AC2121" s="24" t="s">
        <v>4714</v>
      </c>
      <c r="AD2121" s="24" t="s">
        <v>4715</v>
      </c>
    </row>
    <row r="2122" spans="1:30" x14ac:dyDescent="0.35">
      <c r="A2122" s="23">
        <v>2121</v>
      </c>
      <c r="B2122" s="24" t="s">
        <v>1900</v>
      </c>
      <c r="C2122" s="24" t="s">
        <v>61</v>
      </c>
      <c r="D2122" s="24" t="s">
        <v>4735</v>
      </c>
      <c r="E2122" s="24" t="s">
        <v>5274</v>
      </c>
      <c r="F2122" s="24" t="s">
        <v>4723</v>
      </c>
      <c r="G2122" s="25">
        <v>46073</v>
      </c>
      <c r="H2122" s="25">
        <v>46135</v>
      </c>
      <c r="I2122" s="25">
        <v>46164</v>
      </c>
      <c r="J2122" s="25">
        <v>46177</v>
      </c>
      <c r="K2122" s="26" t="s">
        <v>66</v>
      </c>
      <c r="L2122" s="26" t="s">
        <v>4724</v>
      </c>
      <c r="M2122" s="26" t="s">
        <v>64</v>
      </c>
      <c r="N2122" s="26" t="s">
        <v>4725</v>
      </c>
      <c r="O2122" s="26" t="s">
        <v>885</v>
      </c>
      <c r="P2122" s="26" t="s">
        <v>4726</v>
      </c>
      <c r="Q2122" s="26">
        <v>0</v>
      </c>
      <c r="R2122" s="26">
        <v>0</v>
      </c>
      <c r="S2122" s="26">
        <v>0</v>
      </c>
      <c r="T2122" s="26">
        <v>0</v>
      </c>
      <c r="U2122" s="26" t="s">
        <v>1106</v>
      </c>
      <c r="V2122" s="26" t="s">
        <v>5149</v>
      </c>
      <c r="W2122" s="26">
        <v>0</v>
      </c>
      <c r="X2122" s="26" t="s">
        <v>5150</v>
      </c>
      <c r="Y2122" s="25">
        <v>46217</v>
      </c>
      <c r="Z2122" s="27">
        <v>54</v>
      </c>
      <c r="AA2122" s="24" t="s">
        <v>62</v>
      </c>
      <c r="AB2122" s="24" t="s">
        <v>88</v>
      </c>
      <c r="AC2122" s="24" t="s">
        <v>4714</v>
      </c>
      <c r="AD2122" s="24" t="s">
        <v>4715</v>
      </c>
    </row>
    <row r="2123" spans="1:30" x14ac:dyDescent="0.35">
      <c r="A2123" s="23">
        <v>2122</v>
      </c>
      <c r="B2123" s="24" t="s">
        <v>3561</v>
      </c>
      <c r="C2123" s="24" t="s">
        <v>3434</v>
      </c>
      <c r="D2123" s="24" t="s">
        <v>4735</v>
      </c>
      <c r="E2123" s="24" t="s">
        <v>4926</v>
      </c>
      <c r="F2123" s="24" t="s">
        <v>5606</v>
      </c>
      <c r="G2123" s="25">
        <v>46133</v>
      </c>
      <c r="H2123" s="25">
        <v>46147</v>
      </c>
      <c r="I2123" s="25">
        <v>46175</v>
      </c>
      <c r="J2123" s="25">
        <v>46181</v>
      </c>
      <c r="K2123" s="26" t="s">
        <v>73</v>
      </c>
      <c r="L2123" s="26" t="s">
        <v>4730</v>
      </c>
      <c r="M2123" s="26" t="s">
        <v>67</v>
      </c>
      <c r="N2123" s="26" t="s">
        <v>4790</v>
      </c>
      <c r="O2123" s="26" t="s">
        <v>885</v>
      </c>
      <c r="P2123" s="26" t="s">
        <v>4726</v>
      </c>
      <c r="Q2123" s="26">
        <v>0</v>
      </c>
      <c r="R2123" s="26">
        <v>0</v>
      </c>
      <c r="S2123" s="26">
        <v>0</v>
      </c>
      <c r="T2123" s="26">
        <v>0</v>
      </c>
      <c r="U2123" s="26" t="s">
        <v>1424</v>
      </c>
      <c r="V2123" s="26" t="s">
        <v>5387</v>
      </c>
      <c r="W2123" s="26" t="s">
        <v>3446</v>
      </c>
      <c r="X2123" s="26" t="s">
        <v>5388</v>
      </c>
      <c r="Y2123" s="25">
        <v>46217</v>
      </c>
      <c r="Z2123" s="27">
        <v>43</v>
      </c>
      <c r="AA2123" s="24" t="s">
        <v>62</v>
      </c>
      <c r="AB2123" s="24" t="s">
        <v>88</v>
      </c>
      <c r="AC2123" s="24" t="s">
        <v>4714</v>
      </c>
      <c r="AD2123" s="24" t="s">
        <v>4715</v>
      </c>
    </row>
    <row r="2124" spans="1:30" x14ac:dyDescent="0.35">
      <c r="A2124" s="23">
        <v>2123</v>
      </c>
      <c r="B2124" s="24" t="s">
        <v>4159</v>
      </c>
      <c r="C2124" s="24" t="s">
        <v>35</v>
      </c>
      <c r="D2124" s="24" t="s">
        <v>4735</v>
      </c>
      <c r="E2124" s="24" t="s">
        <v>4771</v>
      </c>
      <c r="F2124" s="24" t="s">
        <v>4940</v>
      </c>
      <c r="G2124" s="25">
        <v>46091</v>
      </c>
      <c r="H2124" s="25">
        <v>46136</v>
      </c>
      <c r="I2124" s="25">
        <v>46160</v>
      </c>
      <c r="J2124" s="25">
        <v>46181</v>
      </c>
      <c r="K2124" s="26" t="s">
        <v>49</v>
      </c>
      <c r="L2124" s="26" t="s">
        <v>4709</v>
      </c>
      <c r="M2124" s="26" t="s">
        <v>40</v>
      </c>
      <c r="N2124" s="26" t="s">
        <v>4710</v>
      </c>
      <c r="O2124" s="26" t="s">
        <v>3813</v>
      </c>
      <c r="P2124" s="26" t="s">
        <v>4778</v>
      </c>
      <c r="Q2124" s="26">
        <v>0</v>
      </c>
      <c r="R2124" s="26">
        <v>0</v>
      </c>
      <c r="S2124" s="26">
        <v>0</v>
      </c>
      <c r="T2124" s="26">
        <v>0</v>
      </c>
      <c r="U2124" s="26" t="s">
        <v>3901</v>
      </c>
      <c r="V2124" s="26" t="s">
        <v>4897</v>
      </c>
      <c r="W2124" s="26">
        <v>0</v>
      </c>
      <c r="X2124" s="26" t="s">
        <v>4898</v>
      </c>
      <c r="Y2124" s="25">
        <v>46217</v>
      </c>
      <c r="Z2124" s="27">
        <v>58</v>
      </c>
      <c r="AA2124" s="24" t="s">
        <v>36</v>
      </c>
      <c r="AB2124" s="24" t="s">
        <v>88</v>
      </c>
      <c r="AC2124" s="24" t="s">
        <v>4714</v>
      </c>
      <c r="AD2124" s="24" t="s">
        <v>4715</v>
      </c>
    </row>
    <row r="2125" spans="1:30" x14ac:dyDescent="0.35">
      <c r="A2125" s="23">
        <v>2124</v>
      </c>
      <c r="B2125" s="24" t="s">
        <v>1901</v>
      </c>
      <c r="C2125" s="24" t="s">
        <v>61</v>
      </c>
      <c r="D2125" s="24" t="s">
        <v>4735</v>
      </c>
      <c r="E2125" s="24" t="s">
        <v>5057</v>
      </c>
      <c r="F2125" s="24" t="s">
        <v>4723</v>
      </c>
      <c r="G2125" s="25">
        <v>46094</v>
      </c>
      <c r="H2125" s="25">
        <v>46125</v>
      </c>
      <c r="I2125" s="25">
        <v>46175</v>
      </c>
      <c r="J2125" s="25">
        <v>46182</v>
      </c>
      <c r="K2125" s="26" t="s">
        <v>73</v>
      </c>
      <c r="L2125" s="26" t="s">
        <v>4730</v>
      </c>
      <c r="M2125" s="26" t="s">
        <v>67</v>
      </c>
      <c r="N2125" s="26" t="s">
        <v>4790</v>
      </c>
      <c r="O2125" s="26" t="s">
        <v>885</v>
      </c>
      <c r="P2125" s="26" t="s">
        <v>4726</v>
      </c>
      <c r="Q2125" s="26">
        <v>0</v>
      </c>
      <c r="R2125" s="26">
        <v>0</v>
      </c>
      <c r="S2125" s="26">
        <v>0</v>
      </c>
      <c r="T2125" s="26">
        <v>0</v>
      </c>
      <c r="U2125" s="26" t="s">
        <v>916</v>
      </c>
      <c r="V2125" s="26" t="s">
        <v>4791</v>
      </c>
      <c r="W2125" s="26">
        <v>0</v>
      </c>
      <c r="X2125" s="26" t="s">
        <v>4792</v>
      </c>
      <c r="Y2125" s="25">
        <v>46217</v>
      </c>
      <c r="Z2125" s="27">
        <v>43</v>
      </c>
      <c r="AA2125" s="24" t="s">
        <v>62</v>
      </c>
      <c r="AB2125" s="24" t="s">
        <v>88</v>
      </c>
      <c r="AC2125" s="24" t="s">
        <v>4714</v>
      </c>
      <c r="AD2125" s="24" t="s">
        <v>4715</v>
      </c>
    </row>
    <row r="2126" spans="1:30" x14ac:dyDescent="0.35">
      <c r="A2126" s="23">
        <v>2125</v>
      </c>
      <c r="B2126" s="24" t="s">
        <v>4160</v>
      </c>
      <c r="C2126" s="24" t="s">
        <v>35</v>
      </c>
      <c r="D2126" s="24" t="s">
        <v>4706</v>
      </c>
      <c r="E2126" s="24" t="s">
        <v>4899</v>
      </c>
      <c r="F2126" s="24" t="s">
        <v>4718</v>
      </c>
      <c r="G2126" s="25">
        <v>46002</v>
      </c>
      <c r="H2126" s="25">
        <v>46120</v>
      </c>
      <c r="I2126" s="25">
        <v>46161</v>
      </c>
      <c r="J2126" s="25">
        <v>46183</v>
      </c>
      <c r="K2126" s="26" t="s">
        <v>3776</v>
      </c>
      <c r="L2126" s="26" t="s">
        <v>4895</v>
      </c>
      <c r="M2126" s="26" t="s">
        <v>49</v>
      </c>
      <c r="N2126" s="26" t="s">
        <v>4709</v>
      </c>
      <c r="O2126" s="26" t="s">
        <v>82</v>
      </c>
      <c r="P2126" s="26" t="s">
        <v>4896</v>
      </c>
      <c r="Q2126" s="26">
        <v>0</v>
      </c>
      <c r="R2126" s="26">
        <v>0</v>
      </c>
      <c r="S2126" s="26">
        <v>0</v>
      </c>
      <c r="T2126" s="26">
        <v>0</v>
      </c>
      <c r="U2126" s="26" t="s">
        <v>3758</v>
      </c>
      <c r="V2126" s="26" t="s">
        <v>5060</v>
      </c>
      <c r="W2126" s="26">
        <v>0</v>
      </c>
      <c r="X2126" s="26" t="s">
        <v>4938</v>
      </c>
      <c r="Y2126" s="25">
        <v>46217</v>
      </c>
      <c r="Z2126" s="27">
        <v>57</v>
      </c>
      <c r="AA2126" s="24" t="s">
        <v>36</v>
      </c>
      <c r="AB2126" s="24" t="s">
        <v>25</v>
      </c>
      <c r="AC2126" s="24" t="s">
        <v>4714</v>
      </c>
      <c r="AD2126" s="24" t="s">
        <v>4715</v>
      </c>
    </row>
    <row r="2127" spans="1:30" x14ac:dyDescent="0.35">
      <c r="A2127" s="23">
        <v>2126</v>
      </c>
      <c r="B2127" s="24" t="s">
        <v>1902</v>
      </c>
      <c r="C2127" s="24" t="s">
        <v>61</v>
      </c>
      <c r="D2127" s="24" t="s">
        <v>4735</v>
      </c>
      <c r="E2127" s="24" t="s">
        <v>5171</v>
      </c>
      <c r="F2127" s="24" t="s">
        <v>4723</v>
      </c>
      <c r="G2127" s="25">
        <v>46093</v>
      </c>
      <c r="H2127" s="25">
        <v>46125</v>
      </c>
      <c r="I2127" s="25">
        <v>46163</v>
      </c>
      <c r="J2127" s="25">
        <v>46177</v>
      </c>
      <c r="K2127" s="26" t="s">
        <v>66</v>
      </c>
      <c r="L2127" s="26" t="s">
        <v>4724</v>
      </c>
      <c r="M2127" s="26" t="s">
        <v>72</v>
      </c>
      <c r="N2127" s="26" t="s">
        <v>4731</v>
      </c>
      <c r="O2127" s="26" t="s">
        <v>941</v>
      </c>
      <c r="P2127" s="26" t="s">
        <v>4838</v>
      </c>
      <c r="Q2127" s="26">
        <v>0</v>
      </c>
      <c r="R2127" s="26">
        <v>0</v>
      </c>
      <c r="S2127" s="26">
        <v>0</v>
      </c>
      <c r="T2127" s="26">
        <v>0</v>
      </c>
      <c r="U2127" s="26" t="s">
        <v>68</v>
      </c>
      <c r="V2127" s="26" t="s">
        <v>4858</v>
      </c>
      <c r="W2127" s="26">
        <v>0</v>
      </c>
      <c r="X2127" s="26" t="s">
        <v>4859</v>
      </c>
      <c r="Y2127" s="25">
        <v>46217</v>
      </c>
      <c r="Z2127" s="27">
        <v>55</v>
      </c>
      <c r="AA2127" s="24" t="s">
        <v>62</v>
      </c>
      <c r="AB2127" s="24" t="s">
        <v>88</v>
      </c>
      <c r="AC2127" s="24" t="s">
        <v>4714</v>
      </c>
      <c r="AD2127" s="24" t="s">
        <v>4715</v>
      </c>
    </row>
    <row r="2128" spans="1:30" x14ac:dyDescent="0.35">
      <c r="A2128" s="23">
        <v>2127</v>
      </c>
      <c r="B2128" s="24" t="s">
        <v>1903</v>
      </c>
      <c r="C2128" s="24" t="s">
        <v>61</v>
      </c>
      <c r="D2128" s="24" t="s">
        <v>4735</v>
      </c>
      <c r="E2128" s="24" t="s">
        <v>4857</v>
      </c>
      <c r="F2128" s="24" t="s">
        <v>4723</v>
      </c>
      <c r="G2128" s="25">
        <v>46167</v>
      </c>
      <c r="H2128" s="25">
        <v>46176</v>
      </c>
      <c r="I2128" s="25">
        <v>46177</v>
      </c>
      <c r="J2128" s="25">
        <v>46183</v>
      </c>
      <c r="K2128" s="26" t="s">
        <v>921</v>
      </c>
      <c r="L2128" s="26" t="s">
        <v>4805</v>
      </c>
      <c r="M2128" s="26" t="s">
        <v>73</v>
      </c>
      <c r="N2128" s="26" t="s">
        <v>4730</v>
      </c>
      <c r="O2128" s="26" t="s">
        <v>930</v>
      </c>
      <c r="P2128" s="26" t="s">
        <v>4829</v>
      </c>
      <c r="Q2128" s="26">
        <v>0</v>
      </c>
      <c r="R2128" s="26">
        <v>0</v>
      </c>
      <c r="S2128" s="26">
        <v>0</v>
      </c>
      <c r="T2128" s="26">
        <v>0</v>
      </c>
      <c r="U2128" s="26" t="s">
        <v>1116</v>
      </c>
      <c r="V2128" s="26" t="s">
        <v>5159</v>
      </c>
      <c r="W2128" s="26">
        <v>0</v>
      </c>
      <c r="X2128" s="26" t="s">
        <v>5160</v>
      </c>
      <c r="Y2128" s="25">
        <v>46217</v>
      </c>
      <c r="Z2128" s="27">
        <v>41</v>
      </c>
      <c r="AA2128" s="24" t="s">
        <v>62</v>
      </c>
      <c r="AB2128" s="24" t="s">
        <v>88</v>
      </c>
      <c r="AC2128" s="24" t="s">
        <v>4714</v>
      </c>
      <c r="AD2128" s="24" t="s">
        <v>4715</v>
      </c>
    </row>
    <row r="2129" spans="1:30" x14ac:dyDescent="0.35">
      <c r="A2129" s="23">
        <v>2128</v>
      </c>
      <c r="B2129" s="24" t="s">
        <v>4161</v>
      </c>
      <c r="C2129" s="24" t="s">
        <v>35</v>
      </c>
      <c r="D2129" s="24" t="s">
        <v>4706</v>
      </c>
      <c r="E2129" s="24" t="s">
        <v>5075</v>
      </c>
      <c r="F2129" s="24" t="s">
        <v>4759</v>
      </c>
      <c r="G2129" s="25">
        <v>45989</v>
      </c>
      <c r="H2129" s="25">
        <v>46093</v>
      </c>
      <c r="I2129" s="25">
        <v>46177</v>
      </c>
      <c r="J2129" s="25">
        <v>46191</v>
      </c>
      <c r="K2129" s="26" t="s">
        <v>3776</v>
      </c>
      <c r="L2129" s="26" t="s">
        <v>4895</v>
      </c>
      <c r="M2129" s="26" t="s">
        <v>38</v>
      </c>
      <c r="N2129" s="26" t="s">
        <v>4769</v>
      </c>
      <c r="O2129" s="26" t="s">
        <v>3772</v>
      </c>
      <c r="P2129" s="26" t="s">
        <v>4882</v>
      </c>
      <c r="Q2129" s="26">
        <v>0</v>
      </c>
      <c r="R2129" s="26">
        <v>0</v>
      </c>
      <c r="S2129" s="26">
        <v>0</v>
      </c>
      <c r="T2129" s="26">
        <v>0</v>
      </c>
      <c r="U2129" s="26" t="s">
        <v>4003</v>
      </c>
      <c r="V2129" s="26" t="s">
        <v>5340</v>
      </c>
      <c r="W2129" s="26" t="s">
        <v>3893</v>
      </c>
      <c r="X2129" s="26" t="s">
        <v>5342</v>
      </c>
      <c r="Y2129" s="25">
        <v>46217</v>
      </c>
      <c r="Z2129" s="27">
        <v>41</v>
      </c>
      <c r="AA2129" s="24" t="s">
        <v>36</v>
      </c>
      <c r="AB2129" s="24" t="s">
        <v>25</v>
      </c>
      <c r="AC2129" s="24" t="s">
        <v>4714</v>
      </c>
      <c r="AD2129" s="24" t="s">
        <v>4715</v>
      </c>
    </row>
    <row r="2130" spans="1:30" x14ac:dyDescent="0.35">
      <c r="A2130" s="23">
        <v>2129</v>
      </c>
      <c r="B2130" s="24" t="s">
        <v>4162</v>
      </c>
      <c r="C2130" s="24" t="s">
        <v>35</v>
      </c>
      <c r="D2130" s="24" t="s">
        <v>4735</v>
      </c>
      <c r="E2130" s="24" t="s">
        <v>5395</v>
      </c>
      <c r="F2130" s="24" t="s">
        <v>4718</v>
      </c>
      <c r="G2130" s="25">
        <v>46077</v>
      </c>
      <c r="H2130" s="25">
        <v>46167</v>
      </c>
      <c r="I2130" s="25">
        <v>46182</v>
      </c>
      <c r="J2130" s="25">
        <v>46195</v>
      </c>
      <c r="K2130" s="26" t="s">
        <v>40</v>
      </c>
      <c r="L2130" s="26" t="s">
        <v>4710</v>
      </c>
      <c r="M2130" s="26" t="s">
        <v>38</v>
      </c>
      <c r="N2130" s="26" t="s">
        <v>4769</v>
      </c>
      <c r="O2130" s="26" t="s">
        <v>52</v>
      </c>
      <c r="P2130" s="26" t="s">
        <v>4779</v>
      </c>
      <c r="Q2130" s="26">
        <v>0</v>
      </c>
      <c r="R2130" s="26">
        <v>0</v>
      </c>
      <c r="S2130" s="26">
        <v>0</v>
      </c>
      <c r="T2130" s="26">
        <v>0</v>
      </c>
      <c r="U2130" s="26" t="s">
        <v>3756</v>
      </c>
      <c r="V2130" s="26" t="s">
        <v>4878</v>
      </c>
      <c r="W2130" s="26">
        <v>0</v>
      </c>
      <c r="X2130" s="26" t="s">
        <v>4879</v>
      </c>
      <c r="Y2130" s="25">
        <v>46217</v>
      </c>
      <c r="Z2130" s="27">
        <v>36</v>
      </c>
      <c r="AA2130" s="24" t="s">
        <v>36</v>
      </c>
      <c r="AB2130" s="24" t="s">
        <v>88</v>
      </c>
      <c r="AC2130" s="24" t="s">
        <v>4714</v>
      </c>
      <c r="AD2130" s="24" t="s">
        <v>4715</v>
      </c>
    </row>
    <row r="2131" spans="1:30" x14ac:dyDescent="0.35">
      <c r="A2131" s="23">
        <v>2130</v>
      </c>
      <c r="B2131" s="24" t="s">
        <v>5607</v>
      </c>
      <c r="C2131" s="24" t="s">
        <v>35</v>
      </c>
      <c r="D2131" s="24" t="s">
        <v>4706</v>
      </c>
      <c r="E2131" s="24" t="s">
        <v>4729</v>
      </c>
      <c r="F2131" s="24" t="s">
        <v>4718</v>
      </c>
      <c r="G2131" s="25">
        <v>45954</v>
      </c>
      <c r="H2131" s="25">
        <v>46059</v>
      </c>
      <c r="I2131" s="25">
        <v>46080</v>
      </c>
      <c r="J2131" s="25">
        <v>46093</v>
      </c>
      <c r="K2131" s="26" t="s">
        <v>39</v>
      </c>
      <c r="L2131" s="26" t="s">
        <v>4719</v>
      </c>
      <c r="M2131" s="26" t="s">
        <v>40</v>
      </c>
      <c r="N2131" s="26" t="s">
        <v>4710</v>
      </c>
      <c r="O2131" s="26" t="s">
        <v>37</v>
      </c>
      <c r="P2131" s="26" t="s">
        <v>4711</v>
      </c>
      <c r="Q2131" s="26">
        <v>0</v>
      </c>
      <c r="R2131" s="26">
        <v>0</v>
      </c>
      <c r="S2131" s="26">
        <v>0</v>
      </c>
      <c r="T2131" s="26">
        <v>0</v>
      </c>
      <c r="U2131" s="26" t="s">
        <v>3770</v>
      </c>
      <c r="V2131" s="26" t="s">
        <v>5027</v>
      </c>
      <c r="W2131" s="26">
        <v>0</v>
      </c>
      <c r="X2131" s="26" t="s">
        <v>4713</v>
      </c>
      <c r="Y2131" s="25">
        <v>46217</v>
      </c>
      <c r="Z2131" s="27">
        <v>138</v>
      </c>
      <c r="AA2131" s="24" t="s">
        <v>36</v>
      </c>
      <c r="AB2131" s="24" t="s">
        <v>25</v>
      </c>
      <c r="AC2131" s="24" t="s">
        <v>4714</v>
      </c>
      <c r="AD2131" s="24" t="s">
        <v>4715</v>
      </c>
    </row>
    <row r="2132" spans="1:30" x14ac:dyDescent="0.35">
      <c r="A2132" s="23">
        <v>2131</v>
      </c>
      <c r="B2132" s="24" t="s">
        <v>4163</v>
      </c>
      <c r="C2132" s="24" t="s">
        <v>35</v>
      </c>
      <c r="D2132" s="24" t="s">
        <v>4735</v>
      </c>
      <c r="E2132" s="24" t="s">
        <v>5270</v>
      </c>
      <c r="F2132" s="24" t="s">
        <v>4940</v>
      </c>
      <c r="G2132" s="25">
        <v>46000</v>
      </c>
      <c r="H2132" s="25">
        <v>46084</v>
      </c>
      <c r="I2132" s="25">
        <v>46134</v>
      </c>
      <c r="J2132" s="25">
        <v>46195</v>
      </c>
      <c r="K2132" s="26" t="s">
        <v>3776</v>
      </c>
      <c r="L2132" s="26" t="s">
        <v>4895</v>
      </c>
      <c r="M2132" s="26" t="s">
        <v>49</v>
      </c>
      <c r="N2132" s="26" t="s">
        <v>4709</v>
      </c>
      <c r="O2132" s="26" t="s">
        <v>82</v>
      </c>
      <c r="P2132" s="26" t="s">
        <v>4896</v>
      </c>
      <c r="Q2132" s="26">
        <v>0</v>
      </c>
      <c r="R2132" s="26">
        <v>0</v>
      </c>
      <c r="S2132" s="26">
        <v>0</v>
      </c>
      <c r="T2132" s="26">
        <v>0</v>
      </c>
      <c r="U2132" s="26" t="s">
        <v>3801</v>
      </c>
      <c r="V2132" s="26" t="s">
        <v>4987</v>
      </c>
      <c r="W2132" s="26">
        <v>0</v>
      </c>
      <c r="X2132" s="26" t="s">
        <v>5342</v>
      </c>
      <c r="Y2132" s="25">
        <v>46217</v>
      </c>
      <c r="Z2132" s="27">
        <v>84</v>
      </c>
      <c r="AA2132" s="24" t="s">
        <v>36</v>
      </c>
      <c r="AB2132" s="24" t="s">
        <v>88</v>
      </c>
      <c r="AC2132" s="24" t="s">
        <v>4714</v>
      </c>
      <c r="AD2132" s="24" t="s">
        <v>4715</v>
      </c>
    </row>
    <row r="2133" spans="1:30" x14ac:dyDescent="0.35">
      <c r="A2133" s="23">
        <v>2132</v>
      </c>
      <c r="B2133" s="24" t="s">
        <v>5608</v>
      </c>
      <c r="C2133" s="24" t="s">
        <v>35</v>
      </c>
      <c r="D2133" s="24" t="s">
        <v>4706</v>
      </c>
      <c r="E2133" s="24" t="s">
        <v>4965</v>
      </c>
      <c r="F2133" s="24" t="s">
        <v>5128</v>
      </c>
      <c r="G2133" s="25">
        <v>45958</v>
      </c>
      <c r="H2133" s="25">
        <v>46065</v>
      </c>
      <c r="I2133" s="25">
        <v>46093</v>
      </c>
      <c r="J2133" s="25">
        <v>46121</v>
      </c>
      <c r="K2133" s="26" t="s">
        <v>39</v>
      </c>
      <c r="L2133" s="26" t="s">
        <v>4719</v>
      </c>
      <c r="M2133" s="26" t="s">
        <v>40</v>
      </c>
      <c r="N2133" s="26" t="s">
        <v>4710</v>
      </c>
      <c r="O2133" s="26" t="s">
        <v>37</v>
      </c>
      <c r="P2133" s="26" t="s">
        <v>4711</v>
      </c>
      <c r="Q2133" s="26">
        <v>0</v>
      </c>
      <c r="R2133" s="26">
        <v>0</v>
      </c>
      <c r="S2133" s="26">
        <v>0</v>
      </c>
      <c r="T2133" s="26">
        <v>0</v>
      </c>
      <c r="U2133" s="26" t="s">
        <v>3983</v>
      </c>
      <c r="V2133" s="26" t="s">
        <v>5244</v>
      </c>
      <c r="W2133" s="26" t="s">
        <v>3886</v>
      </c>
      <c r="X2133" s="26" t="s">
        <v>5090</v>
      </c>
      <c r="Y2133" s="25">
        <v>46217</v>
      </c>
      <c r="Z2133" s="27">
        <v>125</v>
      </c>
      <c r="AA2133" s="24" t="s">
        <v>36</v>
      </c>
      <c r="AB2133" s="24" t="s">
        <v>25</v>
      </c>
      <c r="AC2133" s="24" t="s">
        <v>4714</v>
      </c>
      <c r="AD2133" s="24" t="s">
        <v>4715</v>
      </c>
    </row>
    <row r="2134" spans="1:30" x14ac:dyDescent="0.35">
      <c r="A2134" s="23">
        <v>2133</v>
      </c>
      <c r="B2134" s="24" t="s">
        <v>732</v>
      </c>
      <c r="C2134" s="24" t="s">
        <v>24</v>
      </c>
      <c r="D2134" s="24" t="s">
        <v>4735</v>
      </c>
      <c r="E2134" s="24" t="s">
        <v>5352</v>
      </c>
      <c r="F2134" s="24" t="s">
        <v>5109</v>
      </c>
      <c r="G2134" s="25">
        <v>46051</v>
      </c>
      <c r="H2134" s="25">
        <v>46091</v>
      </c>
      <c r="I2134" s="25">
        <v>46167</v>
      </c>
      <c r="J2134" s="25">
        <v>46197</v>
      </c>
      <c r="K2134" s="26" t="s">
        <v>28</v>
      </c>
      <c r="L2134" s="26" t="s">
        <v>5237</v>
      </c>
      <c r="M2134" s="26" t="s">
        <v>30</v>
      </c>
      <c r="N2134" s="26" t="s">
        <v>5111</v>
      </c>
      <c r="O2134" s="26" t="s">
        <v>89</v>
      </c>
      <c r="P2134" s="26" t="s">
        <v>5238</v>
      </c>
      <c r="Q2134" s="26">
        <v>0</v>
      </c>
      <c r="R2134" s="26">
        <v>0</v>
      </c>
      <c r="S2134" s="26">
        <v>0</v>
      </c>
      <c r="T2134" s="26">
        <v>0</v>
      </c>
      <c r="U2134" s="26" t="s">
        <v>135</v>
      </c>
      <c r="V2134" s="26" t="s">
        <v>5446</v>
      </c>
      <c r="W2134" s="26" t="s">
        <v>91</v>
      </c>
      <c r="X2134" s="26" t="s">
        <v>5588</v>
      </c>
      <c r="Y2134" s="25">
        <v>46217</v>
      </c>
      <c r="Z2134" s="27">
        <v>51</v>
      </c>
      <c r="AA2134" s="24" t="s">
        <v>5114</v>
      </c>
      <c r="AB2134" s="24" t="s">
        <v>88</v>
      </c>
      <c r="AC2134" s="24" t="s">
        <v>4714</v>
      </c>
      <c r="AD2134" s="24" t="s">
        <v>4715</v>
      </c>
    </row>
    <row r="2135" spans="1:30" x14ac:dyDescent="0.35">
      <c r="A2135" s="23">
        <v>2134</v>
      </c>
      <c r="B2135" s="24" t="s">
        <v>5609</v>
      </c>
      <c r="C2135" s="24" t="s">
        <v>35</v>
      </c>
      <c r="D2135" s="24" t="s">
        <v>4706</v>
      </c>
      <c r="E2135" s="24" t="s">
        <v>4783</v>
      </c>
      <c r="F2135" s="24" t="s">
        <v>4718</v>
      </c>
      <c r="G2135" s="25">
        <v>45944</v>
      </c>
      <c r="H2135" s="25">
        <v>46050</v>
      </c>
      <c r="I2135" s="25">
        <v>46080</v>
      </c>
      <c r="J2135" s="25">
        <v>46093</v>
      </c>
      <c r="K2135" s="26" t="s">
        <v>39</v>
      </c>
      <c r="L2135" s="26" t="s">
        <v>4719</v>
      </c>
      <c r="M2135" s="26" t="s">
        <v>40</v>
      </c>
      <c r="N2135" s="26" t="s">
        <v>4710</v>
      </c>
      <c r="O2135" s="26" t="s">
        <v>37</v>
      </c>
      <c r="P2135" s="26" t="s">
        <v>4711</v>
      </c>
      <c r="Q2135" s="26">
        <v>0</v>
      </c>
      <c r="R2135" s="26">
        <v>0</v>
      </c>
      <c r="S2135" s="26">
        <v>0</v>
      </c>
      <c r="T2135" s="26">
        <v>0</v>
      </c>
      <c r="U2135" s="26" t="s">
        <v>3910</v>
      </c>
      <c r="V2135" s="26" t="s">
        <v>4910</v>
      </c>
      <c r="W2135" s="26" t="s">
        <v>3899</v>
      </c>
      <c r="X2135" s="26" t="s">
        <v>4879</v>
      </c>
      <c r="Y2135" s="25">
        <v>46217</v>
      </c>
      <c r="Z2135" s="27">
        <v>138</v>
      </c>
      <c r="AA2135" s="24" t="s">
        <v>36</v>
      </c>
      <c r="AB2135" s="24" t="s">
        <v>25</v>
      </c>
      <c r="AC2135" s="24" t="s">
        <v>4714</v>
      </c>
      <c r="AD2135" s="24" t="s">
        <v>4715</v>
      </c>
    </row>
    <row r="2136" spans="1:30" x14ac:dyDescent="0.35">
      <c r="A2136" s="23">
        <v>2135</v>
      </c>
      <c r="B2136" s="24" t="s">
        <v>4164</v>
      </c>
      <c r="C2136" s="24" t="s">
        <v>35</v>
      </c>
      <c r="D2136" s="24" t="s">
        <v>4706</v>
      </c>
      <c r="E2136" s="24" t="s">
        <v>4877</v>
      </c>
      <c r="F2136" s="24" t="s">
        <v>4718</v>
      </c>
      <c r="G2136" s="25">
        <v>46002</v>
      </c>
      <c r="H2136" s="25">
        <v>46120</v>
      </c>
      <c r="I2136" s="25">
        <v>46160</v>
      </c>
      <c r="J2136" s="25">
        <v>46202</v>
      </c>
      <c r="K2136" s="26" t="s">
        <v>49</v>
      </c>
      <c r="L2136" s="26" t="s">
        <v>4709</v>
      </c>
      <c r="M2136" s="26" t="s">
        <v>38</v>
      </c>
      <c r="N2136" s="26" t="s">
        <v>4769</v>
      </c>
      <c r="O2136" s="26" t="s">
        <v>81</v>
      </c>
      <c r="P2136" s="26" t="s">
        <v>4822</v>
      </c>
      <c r="Q2136" s="26">
        <v>0</v>
      </c>
      <c r="R2136" s="26">
        <v>0</v>
      </c>
      <c r="S2136" s="26">
        <v>0</v>
      </c>
      <c r="T2136" s="26">
        <v>0</v>
      </c>
      <c r="U2136" s="26" t="s">
        <v>3787</v>
      </c>
      <c r="V2136" s="26" t="s">
        <v>5480</v>
      </c>
      <c r="W2136" s="26" t="s">
        <v>3893</v>
      </c>
      <c r="X2136" s="26" t="s">
        <v>5087</v>
      </c>
      <c r="Y2136" s="25">
        <v>46217</v>
      </c>
      <c r="Z2136" s="27">
        <v>58</v>
      </c>
      <c r="AA2136" s="24" t="s">
        <v>36</v>
      </c>
      <c r="AB2136" s="24" t="s">
        <v>25</v>
      </c>
      <c r="AC2136" s="24" t="s">
        <v>4714</v>
      </c>
      <c r="AD2136" s="24" t="s">
        <v>4715</v>
      </c>
    </row>
    <row r="2137" spans="1:30" x14ac:dyDescent="0.35">
      <c r="A2137" s="23">
        <v>2136</v>
      </c>
      <c r="B2137" s="24" t="s">
        <v>4165</v>
      </c>
      <c r="C2137" s="24" t="s">
        <v>35</v>
      </c>
      <c r="D2137" s="24" t="s">
        <v>4706</v>
      </c>
      <c r="E2137" s="24" t="s">
        <v>5496</v>
      </c>
      <c r="F2137" s="24" t="s">
        <v>4718</v>
      </c>
      <c r="G2137" s="25">
        <v>46028</v>
      </c>
      <c r="H2137" s="25">
        <v>46134</v>
      </c>
      <c r="I2137" s="25">
        <v>46163</v>
      </c>
      <c r="J2137" s="25">
        <v>46202</v>
      </c>
      <c r="K2137" s="26" t="s">
        <v>49</v>
      </c>
      <c r="L2137" s="26" t="s">
        <v>4709</v>
      </c>
      <c r="M2137" s="26" t="s">
        <v>38</v>
      </c>
      <c r="N2137" s="26" t="s">
        <v>4769</v>
      </c>
      <c r="O2137" s="26" t="s">
        <v>81</v>
      </c>
      <c r="P2137" s="26" t="s">
        <v>4822</v>
      </c>
      <c r="Q2137" s="26">
        <v>0</v>
      </c>
      <c r="R2137" s="26">
        <v>0</v>
      </c>
      <c r="S2137" s="26">
        <v>0</v>
      </c>
      <c r="T2137" s="26">
        <v>0</v>
      </c>
      <c r="U2137" s="26" t="s">
        <v>3789</v>
      </c>
      <c r="V2137" s="26" t="s">
        <v>5301</v>
      </c>
      <c r="W2137" s="26" t="s">
        <v>3899</v>
      </c>
      <c r="X2137" s="26" t="s">
        <v>5302</v>
      </c>
      <c r="Y2137" s="25">
        <v>46217</v>
      </c>
      <c r="Z2137" s="27">
        <v>55</v>
      </c>
      <c r="AA2137" s="24" t="s">
        <v>36</v>
      </c>
      <c r="AB2137" s="24" t="s">
        <v>25</v>
      </c>
      <c r="AC2137" s="24" t="s">
        <v>4714</v>
      </c>
      <c r="AD2137" s="24" t="s">
        <v>4715</v>
      </c>
    </row>
    <row r="2138" spans="1:30" x14ac:dyDescent="0.35">
      <c r="A2138" s="23">
        <v>2137</v>
      </c>
      <c r="B2138" s="24" t="s">
        <v>3562</v>
      </c>
      <c r="C2138" s="24" t="s">
        <v>3434</v>
      </c>
      <c r="D2138" s="24" t="s">
        <v>4735</v>
      </c>
      <c r="E2138" s="24" t="s">
        <v>5401</v>
      </c>
      <c r="F2138" s="24" t="s">
        <v>5221</v>
      </c>
      <c r="G2138" s="25">
        <v>46197</v>
      </c>
      <c r="H2138" s="25">
        <v>46203</v>
      </c>
      <c r="I2138" s="25">
        <v>46205</v>
      </c>
      <c r="J2138" s="25">
        <v>46206</v>
      </c>
      <c r="K2138" s="26" t="s">
        <v>73</v>
      </c>
      <c r="L2138" s="26" t="s">
        <v>4730</v>
      </c>
      <c r="M2138" s="26" t="s">
        <v>67</v>
      </c>
      <c r="N2138" s="26" t="s">
        <v>4790</v>
      </c>
      <c r="O2138" s="26" t="s">
        <v>885</v>
      </c>
      <c r="P2138" s="26" t="s">
        <v>4726</v>
      </c>
      <c r="Q2138" s="26">
        <v>0</v>
      </c>
      <c r="R2138" s="26">
        <v>0</v>
      </c>
      <c r="S2138" s="26">
        <v>0</v>
      </c>
      <c r="T2138" s="26">
        <v>0</v>
      </c>
      <c r="U2138" s="26" t="s">
        <v>1106</v>
      </c>
      <c r="V2138" s="26" t="s">
        <v>5149</v>
      </c>
      <c r="W2138" s="26">
        <v>0</v>
      </c>
      <c r="X2138" s="26" t="s">
        <v>5150</v>
      </c>
      <c r="Y2138" s="25">
        <v>46217</v>
      </c>
      <c r="Z2138" s="27">
        <v>13</v>
      </c>
      <c r="AA2138" s="24" t="s">
        <v>62</v>
      </c>
      <c r="AB2138" s="24" t="s">
        <v>88</v>
      </c>
      <c r="AC2138" s="24" t="s">
        <v>4714</v>
      </c>
      <c r="AD2138" s="24" t="s">
        <v>4715</v>
      </c>
    </row>
    <row r="2139" spans="1:30" x14ac:dyDescent="0.35">
      <c r="A2139" s="23">
        <v>2138</v>
      </c>
      <c r="B2139" s="24" t="s">
        <v>4166</v>
      </c>
      <c r="C2139" s="24" t="s">
        <v>35</v>
      </c>
      <c r="D2139" s="24" t="s">
        <v>4706</v>
      </c>
      <c r="E2139" s="24" t="s">
        <v>5537</v>
      </c>
      <c r="F2139" s="24" t="s">
        <v>5183</v>
      </c>
      <c r="G2139" s="25">
        <v>45989</v>
      </c>
      <c r="H2139" s="25">
        <v>46093</v>
      </c>
      <c r="I2139" s="25">
        <v>46149</v>
      </c>
      <c r="J2139" s="25">
        <v>46163</v>
      </c>
      <c r="K2139" s="26" t="s">
        <v>39</v>
      </c>
      <c r="L2139" s="26" t="s">
        <v>4719</v>
      </c>
      <c r="M2139" s="26" t="s">
        <v>40</v>
      </c>
      <c r="N2139" s="26" t="s">
        <v>4710</v>
      </c>
      <c r="O2139" s="26" t="s">
        <v>37</v>
      </c>
      <c r="P2139" s="26" t="s">
        <v>4711</v>
      </c>
      <c r="Q2139" s="26">
        <v>0</v>
      </c>
      <c r="R2139" s="26">
        <v>0</v>
      </c>
      <c r="S2139" s="26">
        <v>0</v>
      </c>
      <c r="T2139" s="26">
        <v>0</v>
      </c>
      <c r="U2139" s="26" t="s">
        <v>3756</v>
      </c>
      <c r="V2139" s="26" t="s">
        <v>4878</v>
      </c>
      <c r="W2139" s="26" t="s">
        <v>83</v>
      </c>
      <c r="X2139" s="26" t="s">
        <v>4879</v>
      </c>
      <c r="Y2139" s="25">
        <v>46217</v>
      </c>
      <c r="Z2139" s="27">
        <v>69</v>
      </c>
      <c r="AA2139" s="24" t="s">
        <v>36</v>
      </c>
      <c r="AB2139" s="24" t="s">
        <v>25</v>
      </c>
      <c r="AC2139" s="24" t="s">
        <v>4714</v>
      </c>
      <c r="AD2139" s="24" t="s">
        <v>4715</v>
      </c>
    </row>
    <row r="2140" spans="1:30" x14ac:dyDescent="0.35">
      <c r="A2140" s="23">
        <v>2139</v>
      </c>
      <c r="B2140" s="24" t="s">
        <v>4167</v>
      </c>
      <c r="C2140" s="24" t="s">
        <v>35</v>
      </c>
      <c r="D2140" s="24" t="s">
        <v>4706</v>
      </c>
      <c r="E2140" s="24" t="s">
        <v>5006</v>
      </c>
      <c r="F2140" s="24" t="s">
        <v>4708</v>
      </c>
      <c r="G2140" s="25">
        <v>45994</v>
      </c>
      <c r="H2140" s="25">
        <v>46113</v>
      </c>
      <c r="I2140" s="25">
        <v>46161</v>
      </c>
      <c r="J2140" s="25">
        <v>46183</v>
      </c>
      <c r="K2140" s="26" t="s">
        <v>3776</v>
      </c>
      <c r="L2140" s="26" t="s">
        <v>4895</v>
      </c>
      <c r="M2140" s="26" t="s">
        <v>49</v>
      </c>
      <c r="N2140" s="26" t="s">
        <v>4709</v>
      </c>
      <c r="O2140" s="26" t="s">
        <v>82</v>
      </c>
      <c r="P2140" s="26" t="s">
        <v>4896</v>
      </c>
      <c r="Q2140" s="26">
        <v>0</v>
      </c>
      <c r="R2140" s="26">
        <v>0</v>
      </c>
      <c r="S2140" s="26">
        <v>0</v>
      </c>
      <c r="T2140" s="26">
        <v>0</v>
      </c>
      <c r="U2140" s="26" t="s">
        <v>3807</v>
      </c>
      <c r="V2140" s="26" t="s">
        <v>4937</v>
      </c>
      <c r="W2140" s="26" t="s">
        <v>3893</v>
      </c>
      <c r="X2140" s="26" t="s">
        <v>5314</v>
      </c>
      <c r="Y2140" s="25">
        <v>46217</v>
      </c>
      <c r="Z2140" s="27">
        <v>57</v>
      </c>
      <c r="AA2140" s="24" t="s">
        <v>36</v>
      </c>
      <c r="AB2140" s="24" t="s">
        <v>25</v>
      </c>
      <c r="AC2140" s="24" t="s">
        <v>4714</v>
      </c>
      <c r="AD2140" s="24" t="s">
        <v>4715</v>
      </c>
    </row>
    <row r="2141" spans="1:30" x14ac:dyDescent="0.35">
      <c r="A2141" s="23">
        <v>2140</v>
      </c>
      <c r="B2141" s="24" t="s">
        <v>4168</v>
      </c>
      <c r="C2141" s="24" t="s">
        <v>35</v>
      </c>
      <c r="D2141" s="24" t="s">
        <v>4735</v>
      </c>
      <c r="E2141" s="24" t="s">
        <v>5174</v>
      </c>
      <c r="F2141" s="24" t="s">
        <v>4940</v>
      </c>
      <c r="G2141" s="25">
        <v>46031</v>
      </c>
      <c r="H2141" s="25">
        <v>46093</v>
      </c>
      <c r="I2141" s="25">
        <v>46129</v>
      </c>
      <c r="J2141" s="25">
        <v>46153</v>
      </c>
      <c r="K2141" s="26" t="s">
        <v>3776</v>
      </c>
      <c r="L2141" s="26" t="s">
        <v>4895</v>
      </c>
      <c r="M2141" s="26" t="s">
        <v>40</v>
      </c>
      <c r="N2141" s="26" t="s">
        <v>4710</v>
      </c>
      <c r="O2141" s="26" t="s">
        <v>53</v>
      </c>
      <c r="P2141" s="26" t="s">
        <v>4780</v>
      </c>
      <c r="Q2141" s="26">
        <v>0</v>
      </c>
      <c r="R2141" s="26">
        <v>0</v>
      </c>
      <c r="S2141" s="26">
        <v>0</v>
      </c>
      <c r="T2141" s="26">
        <v>0</v>
      </c>
      <c r="U2141" s="26" t="s">
        <v>3888</v>
      </c>
      <c r="V2141" s="26" t="s">
        <v>4826</v>
      </c>
      <c r="W2141" s="26" t="s">
        <v>47</v>
      </c>
      <c r="X2141" s="26" t="s">
        <v>4827</v>
      </c>
      <c r="Y2141" s="25">
        <v>46217</v>
      </c>
      <c r="Z2141" s="27">
        <v>89</v>
      </c>
      <c r="AA2141" s="24" t="s">
        <v>36</v>
      </c>
      <c r="AB2141" s="24" t="s">
        <v>88</v>
      </c>
      <c r="AC2141" s="24" t="s">
        <v>4714</v>
      </c>
      <c r="AD2141" s="24" t="s">
        <v>4715</v>
      </c>
    </row>
    <row r="2142" spans="1:30" x14ac:dyDescent="0.35">
      <c r="A2142" s="23">
        <v>2141</v>
      </c>
      <c r="B2142" s="24" t="s">
        <v>4169</v>
      </c>
      <c r="C2142" s="24" t="s">
        <v>35</v>
      </c>
      <c r="D2142" s="24" t="s">
        <v>4735</v>
      </c>
      <c r="E2142" s="24" t="s">
        <v>5018</v>
      </c>
      <c r="F2142" s="24" t="s">
        <v>4940</v>
      </c>
      <c r="G2142" s="25">
        <v>46013</v>
      </c>
      <c r="H2142" s="25">
        <v>46090</v>
      </c>
      <c r="I2142" s="25">
        <v>46160</v>
      </c>
      <c r="J2142" s="25">
        <v>46202</v>
      </c>
      <c r="K2142" s="26" t="s">
        <v>49</v>
      </c>
      <c r="L2142" s="26" t="s">
        <v>4709</v>
      </c>
      <c r="M2142" s="26" t="s">
        <v>38</v>
      </c>
      <c r="N2142" s="26" t="s">
        <v>4769</v>
      </c>
      <c r="O2142" s="26" t="s">
        <v>81</v>
      </c>
      <c r="P2142" s="26" t="s">
        <v>4822</v>
      </c>
      <c r="Q2142" s="26">
        <v>0</v>
      </c>
      <c r="R2142" s="26">
        <v>0</v>
      </c>
      <c r="S2142" s="26">
        <v>0</v>
      </c>
      <c r="T2142" s="26">
        <v>0</v>
      </c>
      <c r="U2142" s="26" t="s">
        <v>3787</v>
      </c>
      <c r="V2142" s="26" t="s">
        <v>5480</v>
      </c>
      <c r="W2142" s="26">
        <v>0</v>
      </c>
      <c r="X2142" s="26" t="s">
        <v>5087</v>
      </c>
      <c r="Y2142" s="25">
        <v>46217</v>
      </c>
      <c r="Z2142" s="27">
        <v>58</v>
      </c>
      <c r="AA2142" s="24" t="s">
        <v>36</v>
      </c>
      <c r="AB2142" s="24" t="s">
        <v>88</v>
      </c>
      <c r="AC2142" s="24" t="s">
        <v>4714</v>
      </c>
      <c r="AD2142" s="24" t="s">
        <v>4715</v>
      </c>
    </row>
    <row r="2143" spans="1:30" x14ac:dyDescent="0.35">
      <c r="A2143" s="23">
        <v>2142</v>
      </c>
      <c r="B2143" s="24" t="s">
        <v>4170</v>
      </c>
      <c r="C2143" s="24" t="s">
        <v>35</v>
      </c>
      <c r="D2143" s="24" t="s">
        <v>4706</v>
      </c>
      <c r="E2143" s="24" t="s">
        <v>4707</v>
      </c>
      <c r="F2143" s="24" t="s">
        <v>4759</v>
      </c>
      <c r="G2143" s="25">
        <v>46010</v>
      </c>
      <c r="H2143" s="25">
        <v>46126</v>
      </c>
      <c r="I2143" s="25">
        <v>46160</v>
      </c>
      <c r="J2143" s="25">
        <v>46202</v>
      </c>
      <c r="K2143" s="26" t="s">
        <v>49</v>
      </c>
      <c r="L2143" s="26" t="s">
        <v>4709</v>
      </c>
      <c r="M2143" s="26" t="s">
        <v>38</v>
      </c>
      <c r="N2143" s="26" t="s">
        <v>4769</v>
      </c>
      <c r="O2143" s="26" t="s">
        <v>81</v>
      </c>
      <c r="P2143" s="26" t="s">
        <v>4822</v>
      </c>
      <c r="Q2143" s="26">
        <v>0</v>
      </c>
      <c r="R2143" s="26">
        <v>0</v>
      </c>
      <c r="S2143" s="26">
        <v>0</v>
      </c>
      <c r="T2143" s="26">
        <v>0</v>
      </c>
      <c r="U2143" s="26" t="s">
        <v>3787</v>
      </c>
      <c r="V2143" s="26" t="s">
        <v>5480</v>
      </c>
      <c r="W2143" s="26" t="s">
        <v>43</v>
      </c>
      <c r="X2143" s="26" t="s">
        <v>4824</v>
      </c>
      <c r="Y2143" s="25">
        <v>46217</v>
      </c>
      <c r="Z2143" s="27">
        <v>58</v>
      </c>
      <c r="AA2143" s="24" t="s">
        <v>36</v>
      </c>
      <c r="AB2143" s="24" t="s">
        <v>25</v>
      </c>
      <c r="AC2143" s="24" t="s">
        <v>4714</v>
      </c>
      <c r="AD2143" s="24" t="s">
        <v>4715</v>
      </c>
    </row>
    <row r="2144" spans="1:30" x14ac:dyDescent="0.35">
      <c r="A2144" s="23">
        <v>2143</v>
      </c>
      <c r="B2144" s="24" t="s">
        <v>4171</v>
      </c>
      <c r="C2144" s="24" t="s">
        <v>35</v>
      </c>
      <c r="D2144" s="24" t="s">
        <v>4735</v>
      </c>
      <c r="E2144" s="24" t="s">
        <v>4783</v>
      </c>
      <c r="F2144" s="24" t="s">
        <v>4718</v>
      </c>
      <c r="G2144" s="25">
        <v>46113</v>
      </c>
      <c r="H2144" s="25">
        <v>46160</v>
      </c>
      <c r="I2144" s="25">
        <v>46181</v>
      </c>
      <c r="J2144" s="25">
        <v>46191</v>
      </c>
      <c r="K2144" s="26" t="s">
        <v>40</v>
      </c>
      <c r="L2144" s="26" t="s">
        <v>4710</v>
      </c>
      <c r="M2144" s="26" t="s">
        <v>38</v>
      </c>
      <c r="N2144" s="26" t="s">
        <v>4769</v>
      </c>
      <c r="O2144" s="26" t="s">
        <v>52</v>
      </c>
      <c r="P2144" s="26" t="s">
        <v>4779</v>
      </c>
      <c r="Q2144" s="26">
        <v>0</v>
      </c>
      <c r="R2144" s="26">
        <v>0</v>
      </c>
      <c r="S2144" s="26">
        <v>0</v>
      </c>
      <c r="T2144" s="26">
        <v>0</v>
      </c>
      <c r="U2144" s="26" t="s">
        <v>3756</v>
      </c>
      <c r="V2144" s="26" t="s">
        <v>4878</v>
      </c>
      <c r="W2144" s="26">
        <v>0</v>
      </c>
      <c r="X2144" s="26" t="s">
        <v>4879</v>
      </c>
      <c r="Y2144" s="25">
        <v>46217</v>
      </c>
      <c r="Z2144" s="27">
        <v>37</v>
      </c>
      <c r="AA2144" s="24" t="s">
        <v>36</v>
      </c>
      <c r="AB2144" s="24" t="s">
        <v>88</v>
      </c>
      <c r="AC2144" s="24" t="s">
        <v>4714</v>
      </c>
      <c r="AD2144" s="24" t="s">
        <v>4715</v>
      </c>
    </row>
    <row r="2145" spans="1:30" x14ac:dyDescent="0.35">
      <c r="A2145" s="23">
        <v>2144</v>
      </c>
      <c r="B2145" s="24" t="s">
        <v>4172</v>
      </c>
      <c r="C2145" s="24" t="s">
        <v>35</v>
      </c>
      <c r="D2145" s="24" t="s">
        <v>4706</v>
      </c>
      <c r="E2145" s="24" t="s">
        <v>4868</v>
      </c>
      <c r="F2145" s="24" t="s">
        <v>4718</v>
      </c>
      <c r="G2145" s="25">
        <v>45954</v>
      </c>
      <c r="H2145" s="25">
        <v>46058</v>
      </c>
      <c r="I2145" s="25">
        <v>46155</v>
      </c>
      <c r="J2145" s="25">
        <v>46176</v>
      </c>
      <c r="K2145" s="26" t="s">
        <v>3776</v>
      </c>
      <c r="L2145" s="26" t="s">
        <v>4895</v>
      </c>
      <c r="M2145" s="26" t="s">
        <v>38</v>
      </c>
      <c r="N2145" s="26" t="s">
        <v>4769</v>
      </c>
      <c r="O2145" s="26" t="s">
        <v>3772</v>
      </c>
      <c r="P2145" s="26" t="s">
        <v>4882</v>
      </c>
      <c r="Q2145" s="26">
        <v>0</v>
      </c>
      <c r="R2145" s="26">
        <v>0</v>
      </c>
      <c r="S2145" s="26">
        <v>0</v>
      </c>
      <c r="T2145" s="26">
        <v>0</v>
      </c>
      <c r="U2145" s="26" t="s">
        <v>4003</v>
      </c>
      <c r="V2145" s="26" t="s">
        <v>5340</v>
      </c>
      <c r="W2145" s="26">
        <v>0</v>
      </c>
      <c r="X2145" s="26" t="s">
        <v>4905</v>
      </c>
      <c r="Y2145" s="25">
        <v>46217</v>
      </c>
      <c r="Z2145" s="27">
        <v>63</v>
      </c>
      <c r="AA2145" s="24" t="s">
        <v>36</v>
      </c>
      <c r="AB2145" s="24" t="s">
        <v>25</v>
      </c>
      <c r="AC2145" s="24" t="s">
        <v>4714</v>
      </c>
      <c r="AD2145" s="24" t="s">
        <v>4715</v>
      </c>
    </row>
    <row r="2146" spans="1:30" x14ac:dyDescent="0.35">
      <c r="A2146" s="23">
        <v>2145</v>
      </c>
      <c r="B2146" s="24" t="s">
        <v>4173</v>
      </c>
      <c r="C2146" s="24" t="s">
        <v>35</v>
      </c>
      <c r="D2146" s="24" t="s">
        <v>4706</v>
      </c>
      <c r="E2146" s="24" t="s">
        <v>5166</v>
      </c>
      <c r="F2146" s="24" t="s">
        <v>4718</v>
      </c>
      <c r="G2146" s="25">
        <v>45980</v>
      </c>
      <c r="H2146" s="25">
        <v>46083</v>
      </c>
      <c r="I2146" s="25">
        <v>46155</v>
      </c>
      <c r="J2146" s="25">
        <v>46176</v>
      </c>
      <c r="K2146" s="26" t="s">
        <v>3776</v>
      </c>
      <c r="L2146" s="26" t="s">
        <v>4895</v>
      </c>
      <c r="M2146" s="26" t="s">
        <v>38</v>
      </c>
      <c r="N2146" s="26" t="s">
        <v>4769</v>
      </c>
      <c r="O2146" s="26" t="s">
        <v>3772</v>
      </c>
      <c r="P2146" s="26" t="s">
        <v>4882</v>
      </c>
      <c r="Q2146" s="26">
        <v>0</v>
      </c>
      <c r="R2146" s="26">
        <v>0</v>
      </c>
      <c r="S2146" s="26">
        <v>0</v>
      </c>
      <c r="T2146" s="26">
        <v>0</v>
      </c>
      <c r="U2146" s="26" t="s">
        <v>4003</v>
      </c>
      <c r="V2146" s="26" t="s">
        <v>5340</v>
      </c>
      <c r="W2146" s="26" t="s">
        <v>3893</v>
      </c>
      <c r="X2146" s="26" t="s">
        <v>4905</v>
      </c>
      <c r="Y2146" s="25">
        <v>46217</v>
      </c>
      <c r="Z2146" s="27">
        <v>63</v>
      </c>
      <c r="AA2146" s="24" t="s">
        <v>36</v>
      </c>
      <c r="AB2146" s="24" t="s">
        <v>25</v>
      </c>
      <c r="AC2146" s="24" t="s">
        <v>4714</v>
      </c>
      <c r="AD2146" s="24" t="s">
        <v>4715</v>
      </c>
    </row>
    <row r="2147" spans="1:30" x14ac:dyDescent="0.35">
      <c r="A2147" s="23">
        <v>2146</v>
      </c>
      <c r="B2147" s="24" t="s">
        <v>4174</v>
      </c>
      <c r="C2147" s="24" t="s">
        <v>35</v>
      </c>
      <c r="D2147" s="24" t="s">
        <v>4735</v>
      </c>
      <c r="E2147" s="24" t="s">
        <v>4950</v>
      </c>
      <c r="F2147" s="24" t="s">
        <v>4718</v>
      </c>
      <c r="G2147" s="25">
        <v>46013</v>
      </c>
      <c r="H2147" s="25">
        <v>46090</v>
      </c>
      <c r="I2147" s="25">
        <v>46134</v>
      </c>
      <c r="J2147" s="25">
        <v>46153</v>
      </c>
      <c r="K2147" s="26" t="s">
        <v>3776</v>
      </c>
      <c r="L2147" s="26" t="s">
        <v>4895</v>
      </c>
      <c r="M2147" s="26" t="s">
        <v>49</v>
      </c>
      <c r="N2147" s="26" t="s">
        <v>4709</v>
      </c>
      <c r="O2147" s="26" t="s">
        <v>82</v>
      </c>
      <c r="P2147" s="26" t="s">
        <v>4896</v>
      </c>
      <c r="Q2147" s="26">
        <v>0</v>
      </c>
      <c r="R2147" s="26">
        <v>0</v>
      </c>
      <c r="S2147" s="26">
        <v>0</v>
      </c>
      <c r="T2147" s="26">
        <v>0</v>
      </c>
      <c r="U2147" s="26" t="s">
        <v>3777</v>
      </c>
      <c r="V2147" s="26" t="s">
        <v>5097</v>
      </c>
      <c r="W2147" s="26">
        <v>0</v>
      </c>
      <c r="X2147" s="26" t="s">
        <v>5098</v>
      </c>
      <c r="Y2147" s="25">
        <v>46217</v>
      </c>
      <c r="Z2147" s="27">
        <v>84</v>
      </c>
      <c r="AA2147" s="24" t="s">
        <v>36</v>
      </c>
      <c r="AB2147" s="24" t="s">
        <v>88</v>
      </c>
      <c r="AC2147" s="24" t="s">
        <v>4714</v>
      </c>
      <c r="AD2147" s="24" t="s">
        <v>4715</v>
      </c>
    </row>
    <row r="2148" spans="1:30" x14ac:dyDescent="0.35">
      <c r="A2148" s="23">
        <v>2147</v>
      </c>
      <c r="B2148" s="24" t="s">
        <v>1904</v>
      </c>
      <c r="C2148" s="24" t="s">
        <v>61</v>
      </c>
      <c r="D2148" s="24" t="s">
        <v>4735</v>
      </c>
      <c r="E2148" s="24" t="s">
        <v>4867</v>
      </c>
      <c r="F2148" s="24" t="s">
        <v>4723</v>
      </c>
      <c r="G2148" s="25">
        <v>46094</v>
      </c>
      <c r="H2148" s="25">
        <v>46126</v>
      </c>
      <c r="I2148" s="25">
        <v>46175</v>
      </c>
      <c r="J2148" s="25">
        <v>46182</v>
      </c>
      <c r="K2148" s="26" t="s">
        <v>73</v>
      </c>
      <c r="L2148" s="26" t="s">
        <v>4730</v>
      </c>
      <c r="M2148" s="26" t="s">
        <v>67</v>
      </c>
      <c r="N2148" s="26" t="s">
        <v>4790</v>
      </c>
      <c r="O2148" s="26" t="s">
        <v>885</v>
      </c>
      <c r="P2148" s="26" t="s">
        <v>4726</v>
      </c>
      <c r="Q2148" s="26">
        <v>0</v>
      </c>
      <c r="R2148" s="26">
        <v>0</v>
      </c>
      <c r="S2148" s="26">
        <v>0</v>
      </c>
      <c r="T2148" s="26">
        <v>0</v>
      </c>
      <c r="U2148" s="26" t="s">
        <v>916</v>
      </c>
      <c r="V2148" s="26" t="s">
        <v>4791</v>
      </c>
      <c r="W2148" s="26">
        <v>0</v>
      </c>
      <c r="X2148" s="26" t="s">
        <v>4792</v>
      </c>
      <c r="Y2148" s="25">
        <v>46217</v>
      </c>
      <c r="Z2148" s="27">
        <v>43</v>
      </c>
      <c r="AA2148" s="24" t="s">
        <v>62</v>
      </c>
      <c r="AB2148" s="24" t="s">
        <v>88</v>
      </c>
      <c r="AC2148" s="24" t="s">
        <v>4714</v>
      </c>
      <c r="AD2148" s="24" t="s">
        <v>4715</v>
      </c>
    </row>
    <row r="2149" spans="1:30" x14ac:dyDescent="0.35">
      <c r="A2149" s="23">
        <v>2148</v>
      </c>
      <c r="B2149" s="24" t="s">
        <v>4175</v>
      </c>
      <c r="C2149" s="24" t="s">
        <v>35</v>
      </c>
      <c r="D2149" s="24" t="s">
        <v>4735</v>
      </c>
      <c r="E2149" s="24" t="s">
        <v>5545</v>
      </c>
      <c r="F2149" s="24" t="s">
        <v>4759</v>
      </c>
      <c r="G2149" s="25">
        <v>46031</v>
      </c>
      <c r="H2149" s="25">
        <v>46093</v>
      </c>
      <c r="I2149" s="25">
        <v>46135</v>
      </c>
      <c r="J2149" s="25">
        <v>46153</v>
      </c>
      <c r="K2149" s="26" t="s">
        <v>39</v>
      </c>
      <c r="L2149" s="26" t="s">
        <v>4719</v>
      </c>
      <c r="M2149" s="26" t="s">
        <v>40</v>
      </c>
      <c r="N2149" s="26" t="s">
        <v>4710</v>
      </c>
      <c r="O2149" s="26" t="s">
        <v>37</v>
      </c>
      <c r="P2149" s="26" t="s">
        <v>4711</v>
      </c>
      <c r="Q2149" s="26">
        <v>0</v>
      </c>
      <c r="R2149" s="26">
        <v>0</v>
      </c>
      <c r="S2149" s="26">
        <v>0</v>
      </c>
      <c r="T2149" s="26">
        <v>0</v>
      </c>
      <c r="U2149" s="26" t="s">
        <v>3951</v>
      </c>
      <c r="V2149" s="26" t="s">
        <v>4760</v>
      </c>
      <c r="W2149" s="26">
        <v>0</v>
      </c>
      <c r="X2149" s="26" t="s">
        <v>4761</v>
      </c>
      <c r="Y2149" s="25">
        <v>46217</v>
      </c>
      <c r="Z2149" s="27">
        <v>83</v>
      </c>
      <c r="AA2149" s="24" t="s">
        <v>36</v>
      </c>
      <c r="AB2149" s="24" t="s">
        <v>88</v>
      </c>
      <c r="AC2149" s="24" t="s">
        <v>4714</v>
      </c>
      <c r="AD2149" s="24" t="s">
        <v>4715</v>
      </c>
    </row>
    <row r="2150" spans="1:30" x14ac:dyDescent="0.35">
      <c r="A2150" s="23">
        <v>2149</v>
      </c>
      <c r="B2150" s="24" t="s">
        <v>4176</v>
      </c>
      <c r="C2150" s="24" t="s">
        <v>35</v>
      </c>
      <c r="D2150" s="24" t="s">
        <v>4735</v>
      </c>
      <c r="E2150" s="24" t="s">
        <v>4887</v>
      </c>
      <c r="F2150" s="24" t="s">
        <v>4940</v>
      </c>
      <c r="G2150" s="25">
        <v>46042</v>
      </c>
      <c r="H2150" s="25">
        <v>46098</v>
      </c>
      <c r="I2150" s="25">
        <v>46135</v>
      </c>
      <c r="J2150" s="25">
        <v>46153</v>
      </c>
      <c r="K2150" s="26" t="s">
        <v>39</v>
      </c>
      <c r="L2150" s="26" t="s">
        <v>4719</v>
      </c>
      <c r="M2150" s="26" t="s">
        <v>40</v>
      </c>
      <c r="N2150" s="26" t="s">
        <v>4710</v>
      </c>
      <c r="O2150" s="26" t="s">
        <v>37</v>
      </c>
      <c r="P2150" s="26" t="s">
        <v>4711</v>
      </c>
      <c r="Q2150" s="26">
        <v>0</v>
      </c>
      <c r="R2150" s="26">
        <v>0</v>
      </c>
      <c r="S2150" s="26">
        <v>0</v>
      </c>
      <c r="T2150" s="26">
        <v>0</v>
      </c>
      <c r="U2150" s="26" t="s">
        <v>3951</v>
      </c>
      <c r="V2150" s="26" t="s">
        <v>4760</v>
      </c>
      <c r="W2150" s="26">
        <v>0</v>
      </c>
      <c r="X2150" s="26" t="s">
        <v>4761</v>
      </c>
      <c r="Y2150" s="25">
        <v>46217</v>
      </c>
      <c r="Z2150" s="27">
        <v>83</v>
      </c>
      <c r="AA2150" s="24" t="s">
        <v>36</v>
      </c>
      <c r="AB2150" s="24" t="s">
        <v>88</v>
      </c>
      <c r="AC2150" s="24" t="s">
        <v>4714</v>
      </c>
      <c r="AD2150" s="24" t="s">
        <v>4715</v>
      </c>
    </row>
    <row r="2151" spans="1:30" x14ac:dyDescent="0.35">
      <c r="A2151" s="23">
        <v>2150</v>
      </c>
      <c r="B2151" s="24" t="s">
        <v>4177</v>
      </c>
      <c r="C2151" s="24" t="s">
        <v>35</v>
      </c>
      <c r="D2151" s="24" t="s">
        <v>4735</v>
      </c>
      <c r="E2151" s="24" t="s">
        <v>5393</v>
      </c>
      <c r="F2151" s="24" t="s">
        <v>4940</v>
      </c>
      <c r="G2151" s="25">
        <v>46059</v>
      </c>
      <c r="H2151" s="25">
        <v>46133</v>
      </c>
      <c r="I2151" s="25">
        <v>46141</v>
      </c>
      <c r="J2151" s="25">
        <v>46154</v>
      </c>
      <c r="K2151" s="26" t="s">
        <v>41</v>
      </c>
      <c r="L2151" s="26" t="s">
        <v>5077</v>
      </c>
      <c r="M2151" s="26" t="s">
        <v>38</v>
      </c>
      <c r="N2151" s="26" t="s">
        <v>4769</v>
      </c>
      <c r="O2151" s="26" t="s">
        <v>52</v>
      </c>
      <c r="P2151" s="26" t="s">
        <v>4779</v>
      </c>
      <c r="Q2151" s="26">
        <v>0</v>
      </c>
      <c r="R2151" s="26">
        <v>0</v>
      </c>
      <c r="S2151" s="26">
        <v>0</v>
      </c>
      <c r="T2151" s="26">
        <v>0</v>
      </c>
      <c r="U2151" s="26" t="s">
        <v>54</v>
      </c>
      <c r="V2151" s="26" t="s">
        <v>5357</v>
      </c>
      <c r="W2151" s="26" t="s">
        <v>3914</v>
      </c>
      <c r="X2151" s="26" t="s">
        <v>5316</v>
      </c>
      <c r="Y2151" s="25">
        <v>46217</v>
      </c>
      <c r="Z2151" s="27">
        <v>77</v>
      </c>
      <c r="AA2151" s="24" t="s">
        <v>36</v>
      </c>
      <c r="AB2151" s="24" t="s">
        <v>88</v>
      </c>
      <c r="AC2151" s="24" t="s">
        <v>4714</v>
      </c>
      <c r="AD2151" s="24" t="s">
        <v>4715</v>
      </c>
    </row>
    <row r="2152" spans="1:30" x14ac:dyDescent="0.35">
      <c r="A2152" s="23">
        <v>2151</v>
      </c>
      <c r="B2152" s="24" t="s">
        <v>4178</v>
      </c>
      <c r="C2152" s="24" t="s">
        <v>35</v>
      </c>
      <c r="D2152" s="24" t="s">
        <v>4735</v>
      </c>
      <c r="E2152" s="24" t="s">
        <v>4943</v>
      </c>
      <c r="F2152" s="24" t="s">
        <v>4940</v>
      </c>
      <c r="G2152" s="25">
        <v>46055</v>
      </c>
      <c r="H2152" s="25">
        <v>46118</v>
      </c>
      <c r="I2152" s="25">
        <v>46149</v>
      </c>
      <c r="J2152" s="25">
        <v>46163</v>
      </c>
      <c r="K2152" s="26" t="s">
        <v>3813</v>
      </c>
      <c r="L2152" s="26" t="s">
        <v>4778</v>
      </c>
      <c r="M2152" s="26" t="s">
        <v>52</v>
      </c>
      <c r="N2152" s="26" t="s">
        <v>4779</v>
      </c>
      <c r="O2152" s="26" t="s">
        <v>53</v>
      </c>
      <c r="P2152" s="26" t="s">
        <v>4780</v>
      </c>
      <c r="Q2152" s="26">
        <v>0</v>
      </c>
      <c r="R2152" s="26">
        <v>0</v>
      </c>
      <c r="S2152" s="26">
        <v>0</v>
      </c>
      <c r="T2152" s="26">
        <v>0</v>
      </c>
      <c r="U2152" s="26" t="s">
        <v>54</v>
      </c>
      <c r="V2152" s="26" t="s">
        <v>5357</v>
      </c>
      <c r="W2152" s="26">
        <v>0</v>
      </c>
      <c r="X2152" s="26" t="s">
        <v>5316</v>
      </c>
      <c r="Y2152" s="25">
        <v>46217</v>
      </c>
      <c r="Z2152" s="27">
        <v>69</v>
      </c>
      <c r="AA2152" s="24" t="s">
        <v>36</v>
      </c>
      <c r="AB2152" s="24" t="s">
        <v>88</v>
      </c>
      <c r="AC2152" s="24" t="s">
        <v>4714</v>
      </c>
      <c r="AD2152" s="24" t="s">
        <v>4715</v>
      </c>
    </row>
    <row r="2153" spans="1:30" x14ac:dyDescent="0.35">
      <c r="A2153" s="23">
        <v>2152</v>
      </c>
      <c r="B2153" s="24" t="s">
        <v>1905</v>
      </c>
      <c r="C2153" s="24" t="s">
        <v>61</v>
      </c>
      <c r="D2153" s="24" t="s">
        <v>4735</v>
      </c>
      <c r="E2153" s="24" t="s">
        <v>4986</v>
      </c>
      <c r="F2153" s="24" t="s">
        <v>4746</v>
      </c>
      <c r="G2153" s="25">
        <v>46106</v>
      </c>
      <c r="H2153" s="25">
        <v>46127</v>
      </c>
      <c r="I2153" s="25">
        <v>46134</v>
      </c>
      <c r="J2153" s="25">
        <v>46140</v>
      </c>
      <c r="K2153" s="26" t="s">
        <v>65</v>
      </c>
      <c r="L2153" s="26" t="s">
        <v>5216</v>
      </c>
      <c r="M2153" s="26" t="s">
        <v>74</v>
      </c>
      <c r="N2153" s="26" t="s">
        <v>4738</v>
      </c>
      <c r="O2153" s="26" t="s">
        <v>71</v>
      </c>
      <c r="P2153" s="26" t="s">
        <v>4732</v>
      </c>
      <c r="Q2153" s="26">
        <v>0</v>
      </c>
      <c r="R2153" s="26">
        <v>0</v>
      </c>
      <c r="S2153" s="26">
        <v>0</v>
      </c>
      <c r="T2153" s="26">
        <v>0</v>
      </c>
      <c r="U2153" s="26" t="s">
        <v>1037</v>
      </c>
      <c r="V2153" s="26" t="s">
        <v>5022</v>
      </c>
      <c r="W2153" s="26" t="s">
        <v>69</v>
      </c>
      <c r="X2153" s="26" t="s">
        <v>5023</v>
      </c>
      <c r="Y2153" s="25">
        <v>46217</v>
      </c>
      <c r="Z2153" s="27">
        <v>84</v>
      </c>
      <c r="AA2153" s="24" t="s">
        <v>62</v>
      </c>
      <c r="AB2153" s="24" t="s">
        <v>891</v>
      </c>
      <c r="AC2153" s="24" t="s">
        <v>4714</v>
      </c>
      <c r="AD2153" s="24" t="s">
        <v>4715</v>
      </c>
    </row>
    <row r="2154" spans="1:30" x14ac:dyDescent="0.35">
      <c r="A2154" s="23">
        <v>2153</v>
      </c>
      <c r="B2154" s="24" t="s">
        <v>1906</v>
      </c>
      <c r="C2154" s="24" t="s">
        <v>61</v>
      </c>
      <c r="D2154" s="24" t="s">
        <v>4735</v>
      </c>
      <c r="E2154" s="24" t="s">
        <v>4870</v>
      </c>
      <c r="F2154" s="24" t="s">
        <v>4723</v>
      </c>
      <c r="G2154" s="25">
        <v>46080</v>
      </c>
      <c r="H2154" s="25">
        <v>46111</v>
      </c>
      <c r="I2154" s="25">
        <v>46134</v>
      </c>
      <c r="J2154" s="25">
        <v>46140</v>
      </c>
      <c r="K2154" s="26" t="s">
        <v>64</v>
      </c>
      <c r="L2154" s="26" t="s">
        <v>4725</v>
      </c>
      <c r="M2154" s="26" t="s">
        <v>74</v>
      </c>
      <c r="N2154" s="26" t="s">
        <v>4738</v>
      </c>
      <c r="O2154" s="26" t="s">
        <v>71</v>
      </c>
      <c r="P2154" s="26" t="s">
        <v>4732</v>
      </c>
      <c r="Q2154" s="26">
        <v>0</v>
      </c>
      <c r="R2154" s="26">
        <v>0</v>
      </c>
      <c r="S2154" s="26">
        <v>0</v>
      </c>
      <c r="T2154" s="26">
        <v>0</v>
      </c>
      <c r="U2154" s="26" t="s">
        <v>1075</v>
      </c>
      <c r="V2154" s="26" t="s">
        <v>5104</v>
      </c>
      <c r="W2154" s="26">
        <v>0</v>
      </c>
      <c r="X2154" s="26" t="s">
        <v>5040</v>
      </c>
      <c r="Y2154" s="25">
        <v>46217</v>
      </c>
      <c r="Z2154" s="27">
        <v>84</v>
      </c>
      <c r="AA2154" s="24" t="s">
        <v>62</v>
      </c>
      <c r="AB2154" s="24" t="s">
        <v>88</v>
      </c>
      <c r="AC2154" s="24" t="s">
        <v>4714</v>
      </c>
      <c r="AD2154" s="24" t="s">
        <v>4715</v>
      </c>
    </row>
    <row r="2155" spans="1:30" x14ac:dyDescent="0.35">
      <c r="A2155" s="23">
        <v>2154</v>
      </c>
      <c r="B2155" s="24" t="s">
        <v>1907</v>
      </c>
      <c r="C2155" s="24" t="s">
        <v>61</v>
      </c>
      <c r="D2155" s="24" t="s">
        <v>4735</v>
      </c>
      <c r="E2155" s="24" t="s">
        <v>4777</v>
      </c>
      <c r="F2155" s="24" t="s">
        <v>4723</v>
      </c>
      <c r="G2155" s="25">
        <v>46063</v>
      </c>
      <c r="H2155" s="25">
        <v>46093</v>
      </c>
      <c r="I2155" s="25">
        <v>46132</v>
      </c>
      <c r="J2155" s="25">
        <v>46141</v>
      </c>
      <c r="K2155" s="26" t="s">
        <v>74</v>
      </c>
      <c r="L2155" s="26" t="s">
        <v>4738</v>
      </c>
      <c r="M2155" s="26" t="s">
        <v>72</v>
      </c>
      <c r="N2155" s="26" t="s">
        <v>4731</v>
      </c>
      <c r="O2155" s="26" t="s">
        <v>892</v>
      </c>
      <c r="P2155" s="26" t="s">
        <v>4748</v>
      </c>
      <c r="Q2155" s="26">
        <v>0</v>
      </c>
      <c r="R2155" s="26">
        <v>0</v>
      </c>
      <c r="S2155" s="26">
        <v>0</v>
      </c>
      <c r="T2155" s="26">
        <v>0</v>
      </c>
      <c r="U2155" s="26" t="s">
        <v>1205</v>
      </c>
      <c r="V2155" s="26" t="s">
        <v>5178</v>
      </c>
      <c r="W2155" s="26">
        <v>0</v>
      </c>
      <c r="X2155" s="26" t="s">
        <v>5179</v>
      </c>
      <c r="Y2155" s="25">
        <v>46217</v>
      </c>
      <c r="Z2155" s="27">
        <v>86</v>
      </c>
      <c r="AA2155" s="24" t="s">
        <v>62</v>
      </c>
      <c r="AB2155" s="24" t="s">
        <v>88</v>
      </c>
      <c r="AC2155" s="24" t="s">
        <v>4714</v>
      </c>
      <c r="AD2155" s="24" t="s">
        <v>4715</v>
      </c>
    </row>
    <row r="2156" spans="1:30" x14ac:dyDescent="0.35">
      <c r="A2156" s="23">
        <v>2155</v>
      </c>
      <c r="B2156" s="24" t="s">
        <v>3563</v>
      </c>
      <c r="C2156" s="24" t="s">
        <v>3434</v>
      </c>
      <c r="D2156" s="24" t="s">
        <v>4735</v>
      </c>
      <c r="E2156" s="24" t="s">
        <v>4813</v>
      </c>
      <c r="F2156" s="24" t="s">
        <v>4800</v>
      </c>
      <c r="G2156" s="25">
        <v>46119</v>
      </c>
      <c r="H2156" s="25">
        <v>46134</v>
      </c>
      <c r="I2156" s="25">
        <v>46146</v>
      </c>
      <c r="J2156" s="25">
        <v>46155</v>
      </c>
      <c r="K2156" s="26" t="s">
        <v>72</v>
      </c>
      <c r="L2156" s="26" t="s">
        <v>4731</v>
      </c>
      <c r="M2156" s="26" t="s">
        <v>64</v>
      </c>
      <c r="N2156" s="26" t="s">
        <v>4725</v>
      </c>
      <c r="O2156" s="26" t="s">
        <v>1034</v>
      </c>
      <c r="P2156" s="26" t="s">
        <v>4902</v>
      </c>
      <c r="Q2156" s="26">
        <v>0</v>
      </c>
      <c r="R2156" s="26">
        <v>0</v>
      </c>
      <c r="S2156" s="26">
        <v>0</v>
      </c>
      <c r="T2156" s="26">
        <v>0</v>
      </c>
      <c r="U2156" s="26" t="s">
        <v>1189</v>
      </c>
      <c r="V2156" s="26" t="s">
        <v>5220</v>
      </c>
      <c r="W2156" s="26" t="s">
        <v>3446</v>
      </c>
      <c r="X2156" s="26" t="s">
        <v>5021</v>
      </c>
      <c r="Y2156" s="25">
        <v>46217</v>
      </c>
      <c r="Z2156" s="27">
        <v>72</v>
      </c>
      <c r="AA2156" s="24" t="s">
        <v>62</v>
      </c>
      <c r="AB2156" s="24" t="s">
        <v>88</v>
      </c>
      <c r="AC2156" s="24" t="s">
        <v>4714</v>
      </c>
      <c r="AD2156" s="24" t="s">
        <v>4715</v>
      </c>
    </row>
    <row r="2157" spans="1:30" x14ac:dyDescent="0.35">
      <c r="A2157" s="23">
        <v>2156</v>
      </c>
      <c r="B2157" s="24" t="s">
        <v>3564</v>
      </c>
      <c r="C2157" s="24" t="s">
        <v>3434</v>
      </c>
      <c r="D2157" s="24" t="s">
        <v>4735</v>
      </c>
      <c r="E2157" s="24" t="s">
        <v>4813</v>
      </c>
      <c r="F2157" s="24" t="s">
        <v>4963</v>
      </c>
      <c r="G2157" s="25">
        <v>46093</v>
      </c>
      <c r="H2157" s="25">
        <v>46121</v>
      </c>
      <c r="I2157" s="25">
        <v>46141</v>
      </c>
      <c r="J2157" s="25">
        <v>46147</v>
      </c>
      <c r="K2157" s="26" t="s">
        <v>73</v>
      </c>
      <c r="L2157" s="26" t="s">
        <v>4730</v>
      </c>
      <c r="M2157" s="26" t="s">
        <v>67</v>
      </c>
      <c r="N2157" s="26" t="s">
        <v>4790</v>
      </c>
      <c r="O2157" s="26" t="s">
        <v>71</v>
      </c>
      <c r="P2157" s="26" t="s">
        <v>4732</v>
      </c>
      <c r="Q2157" s="26">
        <v>0</v>
      </c>
      <c r="R2157" s="26">
        <v>0</v>
      </c>
      <c r="S2157" s="26">
        <v>0</v>
      </c>
      <c r="T2157" s="26">
        <v>0</v>
      </c>
      <c r="U2157" s="26" t="s">
        <v>910</v>
      </c>
      <c r="V2157" s="26" t="s">
        <v>4784</v>
      </c>
      <c r="W2157" s="26" t="s">
        <v>3440</v>
      </c>
      <c r="X2157" s="26" t="s">
        <v>4812</v>
      </c>
      <c r="Y2157" s="25">
        <v>46217</v>
      </c>
      <c r="Z2157" s="27">
        <v>77</v>
      </c>
      <c r="AA2157" s="24" t="s">
        <v>62</v>
      </c>
      <c r="AB2157" s="24" t="s">
        <v>88</v>
      </c>
      <c r="AC2157" s="24" t="s">
        <v>4714</v>
      </c>
      <c r="AD2157" s="24" t="s">
        <v>4715</v>
      </c>
    </row>
    <row r="2158" spans="1:30" x14ac:dyDescent="0.35">
      <c r="A2158" s="23">
        <v>2157</v>
      </c>
      <c r="B2158" s="24" t="s">
        <v>3565</v>
      </c>
      <c r="C2158" s="24" t="s">
        <v>3434</v>
      </c>
      <c r="D2158" s="24" t="s">
        <v>4735</v>
      </c>
      <c r="E2158" s="24" t="s">
        <v>5610</v>
      </c>
      <c r="F2158" s="24" t="s">
        <v>5282</v>
      </c>
      <c r="G2158" s="25">
        <v>46108</v>
      </c>
      <c r="H2158" s="25">
        <v>46121</v>
      </c>
      <c r="I2158" s="25">
        <v>46154</v>
      </c>
      <c r="J2158" s="25">
        <v>46163</v>
      </c>
      <c r="K2158" s="26" t="s">
        <v>73</v>
      </c>
      <c r="L2158" s="26" t="s">
        <v>4730</v>
      </c>
      <c r="M2158" s="26" t="s">
        <v>66</v>
      </c>
      <c r="N2158" s="26" t="s">
        <v>4724</v>
      </c>
      <c r="O2158" s="26" t="s">
        <v>71</v>
      </c>
      <c r="P2158" s="26" t="s">
        <v>4732</v>
      </c>
      <c r="Q2158" s="26">
        <v>0</v>
      </c>
      <c r="R2158" s="26">
        <v>0</v>
      </c>
      <c r="S2158" s="26">
        <v>0</v>
      </c>
      <c r="T2158" s="26">
        <v>0</v>
      </c>
      <c r="U2158" s="26" t="s">
        <v>910</v>
      </c>
      <c r="V2158" s="26" t="s">
        <v>4784</v>
      </c>
      <c r="W2158" s="26" t="s">
        <v>3438</v>
      </c>
      <c r="X2158" s="26" t="s">
        <v>4744</v>
      </c>
      <c r="Y2158" s="25">
        <v>46217</v>
      </c>
      <c r="Z2158" s="27">
        <v>64</v>
      </c>
      <c r="AA2158" s="24" t="s">
        <v>62</v>
      </c>
      <c r="AB2158" s="24" t="s">
        <v>88</v>
      </c>
      <c r="AC2158" s="24" t="s">
        <v>4714</v>
      </c>
      <c r="AD2158" s="24" t="s">
        <v>4715</v>
      </c>
    </row>
    <row r="2159" spans="1:30" x14ac:dyDescent="0.35">
      <c r="A2159" s="23">
        <v>2158</v>
      </c>
      <c r="B2159" s="24" t="s">
        <v>3566</v>
      </c>
      <c r="C2159" s="24" t="s">
        <v>3434</v>
      </c>
      <c r="D2159" s="24" t="s">
        <v>4735</v>
      </c>
      <c r="E2159" s="24" t="s">
        <v>4868</v>
      </c>
      <c r="F2159" s="24" t="s">
        <v>5611</v>
      </c>
      <c r="G2159" s="25">
        <v>46129</v>
      </c>
      <c r="H2159" s="25">
        <v>46134</v>
      </c>
      <c r="I2159" s="25">
        <v>46135</v>
      </c>
      <c r="J2159" s="25">
        <v>46140</v>
      </c>
      <c r="K2159" s="26" t="s">
        <v>73</v>
      </c>
      <c r="L2159" s="26" t="s">
        <v>4730</v>
      </c>
      <c r="M2159" s="26" t="s">
        <v>67</v>
      </c>
      <c r="N2159" s="26" t="s">
        <v>4790</v>
      </c>
      <c r="O2159" s="26" t="s">
        <v>71</v>
      </c>
      <c r="P2159" s="26" t="s">
        <v>4732</v>
      </c>
      <c r="Q2159" s="26">
        <v>0</v>
      </c>
      <c r="R2159" s="26">
        <v>0</v>
      </c>
      <c r="S2159" s="26">
        <v>0</v>
      </c>
      <c r="T2159" s="26">
        <v>0</v>
      </c>
      <c r="U2159" s="26" t="s">
        <v>910</v>
      </c>
      <c r="V2159" s="26" t="s">
        <v>4784</v>
      </c>
      <c r="W2159" s="26">
        <v>0</v>
      </c>
      <c r="X2159" s="26" t="s">
        <v>4814</v>
      </c>
      <c r="Y2159" s="25">
        <v>46217</v>
      </c>
      <c r="Z2159" s="27">
        <v>83</v>
      </c>
      <c r="AA2159" s="24" t="s">
        <v>62</v>
      </c>
      <c r="AB2159" s="24" t="s">
        <v>88</v>
      </c>
      <c r="AC2159" s="24" t="s">
        <v>4714</v>
      </c>
      <c r="AD2159" s="24" t="s">
        <v>4715</v>
      </c>
    </row>
    <row r="2160" spans="1:30" x14ac:dyDescent="0.35">
      <c r="A2160" s="23">
        <v>2159</v>
      </c>
      <c r="B2160" s="24" t="s">
        <v>1908</v>
      </c>
      <c r="C2160" s="24" t="s">
        <v>61</v>
      </c>
      <c r="D2160" s="24" t="s">
        <v>4735</v>
      </c>
      <c r="E2160" s="24" t="s">
        <v>5190</v>
      </c>
      <c r="F2160" s="24" t="s">
        <v>4723</v>
      </c>
      <c r="G2160" s="25">
        <v>46121</v>
      </c>
      <c r="H2160" s="25">
        <v>46135</v>
      </c>
      <c r="I2160" s="25">
        <v>46164</v>
      </c>
      <c r="J2160" s="25">
        <v>46177</v>
      </c>
      <c r="K2160" s="26" t="s">
        <v>66</v>
      </c>
      <c r="L2160" s="26" t="s">
        <v>4724</v>
      </c>
      <c r="M2160" s="26" t="s">
        <v>72</v>
      </c>
      <c r="N2160" s="26" t="s">
        <v>4731</v>
      </c>
      <c r="O2160" s="26" t="s">
        <v>941</v>
      </c>
      <c r="P2160" s="26" t="s">
        <v>4838</v>
      </c>
      <c r="Q2160" s="26">
        <v>0</v>
      </c>
      <c r="R2160" s="26">
        <v>0</v>
      </c>
      <c r="S2160" s="26">
        <v>0</v>
      </c>
      <c r="T2160" s="26">
        <v>0</v>
      </c>
      <c r="U2160" s="26" t="s">
        <v>68</v>
      </c>
      <c r="V2160" s="26" t="s">
        <v>4858</v>
      </c>
      <c r="W2160" s="26">
        <v>0</v>
      </c>
      <c r="X2160" s="26" t="s">
        <v>4859</v>
      </c>
      <c r="Y2160" s="25">
        <v>46217</v>
      </c>
      <c r="Z2160" s="27">
        <v>54</v>
      </c>
      <c r="AA2160" s="24" t="s">
        <v>62</v>
      </c>
      <c r="AB2160" s="24" t="s">
        <v>88</v>
      </c>
      <c r="AC2160" s="24" t="s">
        <v>4714</v>
      </c>
      <c r="AD2160" s="24" t="s">
        <v>4715</v>
      </c>
    </row>
    <row r="2161" spans="1:30" x14ac:dyDescent="0.35">
      <c r="A2161" s="23">
        <v>2160</v>
      </c>
      <c r="B2161" s="24" t="s">
        <v>4615</v>
      </c>
      <c r="C2161" s="24" t="s">
        <v>4546</v>
      </c>
      <c r="D2161" s="24" t="s">
        <v>4735</v>
      </c>
      <c r="E2161" s="24" t="s">
        <v>5334</v>
      </c>
      <c r="F2161" s="24" t="s">
        <v>5062</v>
      </c>
      <c r="G2161" s="25">
        <v>46043</v>
      </c>
      <c r="H2161" s="25">
        <v>46092</v>
      </c>
      <c r="I2161" s="25">
        <v>46135</v>
      </c>
      <c r="J2161" s="25">
        <v>46160</v>
      </c>
      <c r="K2161" s="26" t="s">
        <v>4554</v>
      </c>
      <c r="L2161" s="26" t="s">
        <v>4973</v>
      </c>
      <c r="M2161" s="26" t="s">
        <v>4555</v>
      </c>
      <c r="N2161" s="26" t="s">
        <v>4974</v>
      </c>
      <c r="O2161" s="26" t="s">
        <v>4550</v>
      </c>
      <c r="P2161" s="26" t="s">
        <v>4955</v>
      </c>
      <c r="Q2161" s="26">
        <v>0</v>
      </c>
      <c r="R2161" s="26">
        <v>0</v>
      </c>
      <c r="S2161" s="26">
        <v>0</v>
      </c>
      <c r="T2161" s="26">
        <v>0</v>
      </c>
      <c r="U2161" s="26" t="s">
        <v>4560</v>
      </c>
      <c r="V2161" s="26" t="s">
        <v>5030</v>
      </c>
      <c r="W2161" s="26" t="s">
        <v>4563</v>
      </c>
      <c r="X2161" s="26" t="s">
        <v>5031</v>
      </c>
      <c r="Y2161" s="25">
        <v>46217</v>
      </c>
      <c r="Z2161" s="27">
        <v>83</v>
      </c>
      <c r="AA2161" s="24" t="s">
        <v>4547</v>
      </c>
      <c r="AB2161" s="24" t="s">
        <v>88</v>
      </c>
      <c r="AC2161" s="24" t="s">
        <v>4714</v>
      </c>
      <c r="AD2161" s="24" t="s">
        <v>4715</v>
      </c>
    </row>
    <row r="2162" spans="1:30" x14ac:dyDescent="0.35">
      <c r="A2162" s="23">
        <v>2161</v>
      </c>
      <c r="B2162" s="24" t="s">
        <v>4179</v>
      </c>
      <c r="C2162" s="24" t="s">
        <v>35</v>
      </c>
      <c r="D2162" s="24" t="s">
        <v>4735</v>
      </c>
      <c r="E2162" s="24" t="s">
        <v>4894</v>
      </c>
      <c r="F2162" s="24" t="s">
        <v>4759</v>
      </c>
      <c r="G2162" s="25">
        <v>46076</v>
      </c>
      <c r="H2162" s="25">
        <v>46128</v>
      </c>
      <c r="I2162" s="25">
        <v>46141</v>
      </c>
      <c r="J2162" s="25">
        <v>46154</v>
      </c>
      <c r="K2162" s="26" t="s">
        <v>38</v>
      </c>
      <c r="L2162" s="26" t="s">
        <v>4769</v>
      </c>
      <c r="M2162" s="26" t="s">
        <v>41</v>
      </c>
      <c r="N2162" s="26" t="s">
        <v>5077</v>
      </c>
      <c r="O2162" s="26" t="s">
        <v>52</v>
      </c>
      <c r="P2162" s="26" t="s">
        <v>4779</v>
      </c>
      <c r="Q2162" s="26">
        <v>0</v>
      </c>
      <c r="R2162" s="26">
        <v>0</v>
      </c>
      <c r="S2162" s="26">
        <v>0</v>
      </c>
      <c r="T2162" s="26">
        <v>0</v>
      </c>
      <c r="U2162" s="26" t="s">
        <v>54</v>
      </c>
      <c r="V2162" s="26" t="s">
        <v>5357</v>
      </c>
      <c r="W2162" s="26" t="s">
        <v>3886</v>
      </c>
      <c r="X2162" s="26" t="s">
        <v>4827</v>
      </c>
      <c r="Y2162" s="25">
        <v>46217</v>
      </c>
      <c r="Z2162" s="27">
        <v>77</v>
      </c>
      <c r="AA2162" s="24" t="s">
        <v>36</v>
      </c>
      <c r="AB2162" s="24" t="s">
        <v>88</v>
      </c>
      <c r="AC2162" s="24" t="s">
        <v>4714</v>
      </c>
      <c r="AD2162" s="24" t="s">
        <v>4715</v>
      </c>
    </row>
    <row r="2163" spans="1:30" x14ac:dyDescent="0.35">
      <c r="A2163" s="23">
        <v>2162</v>
      </c>
      <c r="B2163" s="24" t="s">
        <v>3567</v>
      </c>
      <c r="C2163" s="24" t="s">
        <v>3434</v>
      </c>
      <c r="D2163" s="24" t="s">
        <v>4735</v>
      </c>
      <c r="E2163" s="24" t="s">
        <v>5612</v>
      </c>
      <c r="F2163" s="24" t="s">
        <v>4742</v>
      </c>
      <c r="G2163" s="25">
        <v>46092</v>
      </c>
      <c r="H2163" s="25">
        <v>46114</v>
      </c>
      <c r="I2163" s="25">
        <v>46155</v>
      </c>
      <c r="J2163" s="25">
        <v>46167</v>
      </c>
      <c r="K2163" s="26" t="s">
        <v>73</v>
      </c>
      <c r="L2163" s="26" t="s">
        <v>4730</v>
      </c>
      <c r="M2163" s="26" t="s">
        <v>67</v>
      </c>
      <c r="N2163" s="26" t="s">
        <v>4790</v>
      </c>
      <c r="O2163" s="26" t="s">
        <v>885</v>
      </c>
      <c r="P2163" s="26" t="s">
        <v>4726</v>
      </c>
      <c r="Q2163" s="26">
        <v>0</v>
      </c>
      <c r="R2163" s="26">
        <v>0</v>
      </c>
      <c r="S2163" s="26">
        <v>0</v>
      </c>
      <c r="T2163" s="26">
        <v>0</v>
      </c>
      <c r="U2163" s="26" t="s">
        <v>1424</v>
      </c>
      <c r="V2163" s="26" t="s">
        <v>5387</v>
      </c>
      <c r="W2163" s="26" t="s">
        <v>3440</v>
      </c>
      <c r="X2163" s="26" t="s">
        <v>5388</v>
      </c>
      <c r="Y2163" s="25">
        <v>46217</v>
      </c>
      <c r="Z2163" s="27">
        <v>63</v>
      </c>
      <c r="AA2163" s="24" t="s">
        <v>62</v>
      </c>
      <c r="AB2163" s="24" t="s">
        <v>88</v>
      </c>
      <c r="AC2163" s="24" t="s">
        <v>4714</v>
      </c>
      <c r="AD2163" s="24" t="s">
        <v>4715</v>
      </c>
    </row>
    <row r="2164" spans="1:30" x14ac:dyDescent="0.35">
      <c r="A2164" s="23">
        <v>2163</v>
      </c>
      <c r="B2164" s="24" t="s">
        <v>3568</v>
      </c>
      <c r="C2164" s="24" t="s">
        <v>3434</v>
      </c>
      <c r="D2164" s="24" t="s">
        <v>4735</v>
      </c>
      <c r="E2164" s="24" t="s">
        <v>4864</v>
      </c>
      <c r="F2164" s="24" t="s">
        <v>5613</v>
      </c>
      <c r="G2164" s="25">
        <v>46125</v>
      </c>
      <c r="H2164" s="25">
        <v>46147</v>
      </c>
      <c r="I2164" s="25">
        <v>46155</v>
      </c>
      <c r="J2164" s="25">
        <v>46167</v>
      </c>
      <c r="K2164" s="26" t="s">
        <v>73</v>
      </c>
      <c r="L2164" s="26" t="s">
        <v>4730</v>
      </c>
      <c r="M2164" s="26" t="s">
        <v>67</v>
      </c>
      <c r="N2164" s="26" t="s">
        <v>4790</v>
      </c>
      <c r="O2164" s="26" t="s">
        <v>885</v>
      </c>
      <c r="P2164" s="26" t="s">
        <v>4726</v>
      </c>
      <c r="Q2164" s="26">
        <v>0</v>
      </c>
      <c r="R2164" s="26">
        <v>0</v>
      </c>
      <c r="S2164" s="26">
        <v>0</v>
      </c>
      <c r="T2164" s="26">
        <v>0</v>
      </c>
      <c r="U2164" s="26" t="s">
        <v>1424</v>
      </c>
      <c r="V2164" s="26" t="s">
        <v>5387</v>
      </c>
      <c r="W2164" s="26" t="s">
        <v>3440</v>
      </c>
      <c r="X2164" s="26" t="s">
        <v>5388</v>
      </c>
      <c r="Y2164" s="25">
        <v>46217</v>
      </c>
      <c r="Z2164" s="27">
        <v>63</v>
      </c>
      <c r="AA2164" s="24" t="s">
        <v>62</v>
      </c>
      <c r="AB2164" s="24" t="s">
        <v>88</v>
      </c>
      <c r="AC2164" s="24" t="s">
        <v>4714</v>
      </c>
      <c r="AD2164" s="24" t="s">
        <v>4715</v>
      </c>
    </row>
    <row r="2165" spans="1:30" x14ac:dyDescent="0.35">
      <c r="A2165" s="23">
        <v>2164</v>
      </c>
      <c r="B2165" s="24" t="s">
        <v>1909</v>
      </c>
      <c r="C2165" s="24" t="s">
        <v>61</v>
      </c>
      <c r="D2165" s="24" t="s">
        <v>4706</v>
      </c>
      <c r="E2165" s="24" t="s">
        <v>5012</v>
      </c>
      <c r="F2165" s="24" t="s">
        <v>4723</v>
      </c>
      <c r="G2165" s="25">
        <v>46055</v>
      </c>
      <c r="H2165" s="25">
        <v>46092</v>
      </c>
      <c r="I2165" s="25">
        <v>46134</v>
      </c>
      <c r="J2165" s="25">
        <v>46140</v>
      </c>
      <c r="K2165" s="26" t="s">
        <v>66</v>
      </c>
      <c r="L2165" s="26" t="s">
        <v>4724</v>
      </c>
      <c r="M2165" s="26" t="s">
        <v>64</v>
      </c>
      <c r="N2165" s="26" t="s">
        <v>4725</v>
      </c>
      <c r="O2165" s="26" t="s">
        <v>885</v>
      </c>
      <c r="P2165" s="26" t="s">
        <v>4726</v>
      </c>
      <c r="Q2165" s="26">
        <v>0</v>
      </c>
      <c r="R2165" s="26">
        <v>0</v>
      </c>
      <c r="S2165" s="26">
        <v>0</v>
      </c>
      <c r="T2165" s="26">
        <v>0</v>
      </c>
      <c r="U2165" s="26" t="s">
        <v>1027</v>
      </c>
      <c r="V2165" s="26" t="s">
        <v>4984</v>
      </c>
      <c r="W2165" s="26">
        <v>0</v>
      </c>
      <c r="X2165" s="26" t="s">
        <v>4985</v>
      </c>
      <c r="Y2165" s="25">
        <v>46217</v>
      </c>
      <c r="Z2165" s="27">
        <v>84</v>
      </c>
      <c r="AA2165" s="24" t="s">
        <v>62</v>
      </c>
      <c r="AB2165" s="24" t="s">
        <v>25</v>
      </c>
      <c r="AC2165" s="24" t="s">
        <v>4714</v>
      </c>
      <c r="AD2165" s="24" t="s">
        <v>4715</v>
      </c>
    </row>
    <row r="2166" spans="1:30" x14ac:dyDescent="0.35">
      <c r="A2166" s="23">
        <v>2165</v>
      </c>
      <c r="B2166" s="24" t="s">
        <v>1910</v>
      </c>
      <c r="C2166" s="24" t="s">
        <v>61</v>
      </c>
      <c r="D2166" s="24" t="s">
        <v>4735</v>
      </c>
      <c r="E2166" s="24" t="s">
        <v>5105</v>
      </c>
      <c r="F2166" s="24" t="s">
        <v>4723</v>
      </c>
      <c r="G2166" s="25">
        <v>46057</v>
      </c>
      <c r="H2166" s="25">
        <v>46091</v>
      </c>
      <c r="I2166" s="25">
        <v>46134</v>
      </c>
      <c r="J2166" s="25">
        <v>46140</v>
      </c>
      <c r="K2166" s="26" t="s">
        <v>64</v>
      </c>
      <c r="L2166" s="26" t="s">
        <v>4725</v>
      </c>
      <c r="M2166" s="26" t="s">
        <v>74</v>
      </c>
      <c r="N2166" s="26" t="s">
        <v>4738</v>
      </c>
      <c r="O2166" s="26" t="s">
        <v>71</v>
      </c>
      <c r="P2166" s="26" t="s">
        <v>4732</v>
      </c>
      <c r="Q2166" s="26">
        <v>0</v>
      </c>
      <c r="R2166" s="26">
        <v>0</v>
      </c>
      <c r="S2166" s="26">
        <v>0</v>
      </c>
      <c r="T2166" s="26">
        <v>0</v>
      </c>
      <c r="U2166" s="26" t="s">
        <v>1027</v>
      </c>
      <c r="V2166" s="26" t="s">
        <v>4984</v>
      </c>
      <c r="W2166" s="26">
        <v>0</v>
      </c>
      <c r="X2166" s="26" t="s">
        <v>4985</v>
      </c>
      <c r="Y2166" s="25">
        <v>46217</v>
      </c>
      <c r="Z2166" s="27">
        <v>84</v>
      </c>
      <c r="AA2166" s="24" t="s">
        <v>62</v>
      </c>
      <c r="AB2166" s="24" t="s">
        <v>88</v>
      </c>
      <c r="AC2166" s="24" t="s">
        <v>4714</v>
      </c>
      <c r="AD2166" s="24" t="s">
        <v>4715</v>
      </c>
    </row>
    <row r="2167" spans="1:30" x14ac:dyDescent="0.35">
      <c r="A2167" s="23">
        <v>2166</v>
      </c>
      <c r="B2167" s="24" t="s">
        <v>1911</v>
      </c>
      <c r="C2167" s="24" t="s">
        <v>61</v>
      </c>
      <c r="D2167" s="24" t="s">
        <v>4735</v>
      </c>
      <c r="E2167" s="24" t="s">
        <v>4813</v>
      </c>
      <c r="F2167" s="24" t="s">
        <v>4723</v>
      </c>
      <c r="G2167" s="25">
        <v>46073</v>
      </c>
      <c r="H2167" s="25">
        <v>46107</v>
      </c>
      <c r="I2167" s="25">
        <v>46132</v>
      </c>
      <c r="J2167" s="25">
        <v>46141</v>
      </c>
      <c r="K2167" s="26" t="s">
        <v>64</v>
      </c>
      <c r="L2167" s="26" t="s">
        <v>4725</v>
      </c>
      <c r="M2167" s="26" t="s">
        <v>72</v>
      </c>
      <c r="N2167" s="26" t="s">
        <v>4731</v>
      </c>
      <c r="O2167" s="26" t="s">
        <v>892</v>
      </c>
      <c r="P2167" s="26" t="s">
        <v>4748</v>
      </c>
      <c r="Q2167" s="26">
        <v>0</v>
      </c>
      <c r="R2167" s="26">
        <v>0</v>
      </c>
      <c r="S2167" s="26">
        <v>0</v>
      </c>
      <c r="T2167" s="26">
        <v>0</v>
      </c>
      <c r="U2167" s="26" t="s">
        <v>901</v>
      </c>
      <c r="V2167" s="26" t="s">
        <v>4763</v>
      </c>
      <c r="W2167" s="26">
        <v>0</v>
      </c>
      <c r="X2167" s="26" t="s">
        <v>4764</v>
      </c>
      <c r="Y2167" s="25">
        <v>46217</v>
      </c>
      <c r="Z2167" s="27">
        <v>86</v>
      </c>
      <c r="AA2167" s="24" t="s">
        <v>62</v>
      </c>
      <c r="AB2167" s="24" t="s">
        <v>88</v>
      </c>
      <c r="AC2167" s="24" t="s">
        <v>4714</v>
      </c>
      <c r="AD2167" s="24" t="s">
        <v>4715</v>
      </c>
    </row>
    <row r="2168" spans="1:30" x14ac:dyDescent="0.35">
      <c r="A2168" s="23">
        <v>2167</v>
      </c>
      <c r="B2168" s="24" t="s">
        <v>1912</v>
      </c>
      <c r="C2168" s="24" t="s">
        <v>61</v>
      </c>
      <c r="D2168" s="24" t="s">
        <v>4735</v>
      </c>
      <c r="E2168" s="24" t="s">
        <v>5318</v>
      </c>
      <c r="F2168" s="24" t="s">
        <v>4961</v>
      </c>
      <c r="G2168" s="25">
        <v>46036</v>
      </c>
      <c r="H2168" s="25">
        <v>46083</v>
      </c>
      <c r="I2168" s="25">
        <v>46141</v>
      </c>
      <c r="J2168" s="25">
        <v>46153</v>
      </c>
      <c r="K2168" s="26" t="s">
        <v>66</v>
      </c>
      <c r="L2168" s="26" t="s">
        <v>4724</v>
      </c>
      <c r="M2168" s="26" t="s">
        <v>64</v>
      </c>
      <c r="N2168" s="26" t="s">
        <v>4725</v>
      </c>
      <c r="O2168" s="26" t="s">
        <v>885</v>
      </c>
      <c r="P2168" s="26" t="s">
        <v>4726</v>
      </c>
      <c r="Q2168" s="26">
        <v>0</v>
      </c>
      <c r="R2168" s="26">
        <v>0</v>
      </c>
      <c r="S2168" s="26">
        <v>0</v>
      </c>
      <c r="T2168" s="26">
        <v>0</v>
      </c>
      <c r="U2168" s="26" t="s">
        <v>914</v>
      </c>
      <c r="V2168" s="26" t="s">
        <v>4788</v>
      </c>
      <c r="W2168" s="26" t="s">
        <v>911</v>
      </c>
      <c r="X2168" s="26" t="s">
        <v>4789</v>
      </c>
      <c r="Y2168" s="25">
        <v>46217</v>
      </c>
      <c r="Z2168" s="27">
        <v>77</v>
      </c>
      <c r="AA2168" s="24" t="s">
        <v>62</v>
      </c>
      <c r="AB2168" s="24" t="s">
        <v>88</v>
      </c>
      <c r="AC2168" s="24" t="s">
        <v>4714</v>
      </c>
      <c r="AD2168" s="24" t="s">
        <v>4715</v>
      </c>
    </row>
    <row r="2169" spans="1:30" x14ac:dyDescent="0.35">
      <c r="A2169" s="23">
        <v>2168</v>
      </c>
      <c r="B2169" s="24" t="s">
        <v>1913</v>
      </c>
      <c r="C2169" s="24" t="s">
        <v>61</v>
      </c>
      <c r="D2169" s="24" t="s">
        <v>4706</v>
      </c>
      <c r="E2169" s="24" t="s">
        <v>4848</v>
      </c>
      <c r="F2169" s="24" t="s">
        <v>4723</v>
      </c>
      <c r="G2169" s="25">
        <v>46057</v>
      </c>
      <c r="H2169" s="25">
        <v>46111</v>
      </c>
      <c r="I2169" s="25">
        <v>46134</v>
      </c>
      <c r="J2169" s="25">
        <v>46140</v>
      </c>
      <c r="K2169" s="26" t="s">
        <v>66</v>
      </c>
      <c r="L2169" s="26" t="s">
        <v>4724</v>
      </c>
      <c r="M2169" s="26" t="s">
        <v>64</v>
      </c>
      <c r="N2169" s="26" t="s">
        <v>4725</v>
      </c>
      <c r="O2169" s="26" t="s">
        <v>885</v>
      </c>
      <c r="P2169" s="26" t="s">
        <v>4726</v>
      </c>
      <c r="Q2169" s="26">
        <v>0</v>
      </c>
      <c r="R2169" s="26">
        <v>0</v>
      </c>
      <c r="S2169" s="26">
        <v>0</v>
      </c>
      <c r="T2169" s="26">
        <v>0</v>
      </c>
      <c r="U2169" s="26" t="s">
        <v>914</v>
      </c>
      <c r="V2169" s="26" t="s">
        <v>4788</v>
      </c>
      <c r="W2169" s="26" t="s">
        <v>911</v>
      </c>
      <c r="X2169" s="26" t="s">
        <v>4789</v>
      </c>
      <c r="Y2169" s="25">
        <v>46217</v>
      </c>
      <c r="Z2169" s="27">
        <v>84</v>
      </c>
      <c r="AA2169" s="24" t="s">
        <v>62</v>
      </c>
      <c r="AB2169" s="24" t="s">
        <v>25</v>
      </c>
      <c r="AC2169" s="24" t="s">
        <v>4714</v>
      </c>
      <c r="AD2169" s="24" t="s">
        <v>4715</v>
      </c>
    </row>
    <row r="2170" spans="1:30" x14ac:dyDescent="0.35">
      <c r="A2170" s="23">
        <v>2169</v>
      </c>
      <c r="B2170" s="24" t="s">
        <v>1914</v>
      </c>
      <c r="C2170" s="24" t="s">
        <v>61</v>
      </c>
      <c r="D2170" s="24" t="s">
        <v>4706</v>
      </c>
      <c r="E2170" s="24" t="s">
        <v>5253</v>
      </c>
      <c r="F2170" s="24" t="s">
        <v>4723</v>
      </c>
      <c r="G2170" s="25">
        <v>46048</v>
      </c>
      <c r="H2170" s="25">
        <v>46107</v>
      </c>
      <c r="I2170" s="25">
        <v>46141</v>
      </c>
      <c r="J2170" s="25">
        <v>46153</v>
      </c>
      <c r="K2170" s="26" t="s">
        <v>73</v>
      </c>
      <c r="L2170" s="26" t="s">
        <v>4730</v>
      </c>
      <c r="M2170" s="26" t="s">
        <v>67</v>
      </c>
      <c r="N2170" s="26" t="s">
        <v>4790</v>
      </c>
      <c r="O2170" s="26" t="s">
        <v>885</v>
      </c>
      <c r="P2170" s="26" t="s">
        <v>4726</v>
      </c>
      <c r="Q2170" s="26">
        <v>0</v>
      </c>
      <c r="R2170" s="26">
        <v>0</v>
      </c>
      <c r="S2170" s="26">
        <v>0</v>
      </c>
      <c r="T2170" s="26">
        <v>0</v>
      </c>
      <c r="U2170" s="26" t="s">
        <v>1106</v>
      </c>
      <c r="V2170" s="26" t="s">
        <v>5149</v>
      </c>
      <c r="W2170" s="26" t="s">
        <v>911</v>
      </c>
      <c r="X2170" s="26" t="s">
        <v>5150</v>
      </c>
      <c r="Y2170" s="25">
        <v>46217</v>
      </c>
      <c r="Z2170" s="27">
        <v>77</v>
      </c>
      <c r="AA2170" s="24" t="s">
        <v>62</v>
      </c>
      <c r="AB2170" s="24" t="s">
        <v>25</v>
      </c>
      <c r="AC2170" s="24" t="s">
        <v>4714</v>
      </c>
      <c r="AD2170" s="24" t="s">
        <v>4715</v>
      </c>
    </row>
    <row r="2171" spans="1:30" x14ac:dyDescent="0.35">
      <c r="A2171" s="23">
        <v>2170</v>
      </c>
      <c r="B2171" s="24" t="s">
        <v>1915</v>
      </c>
      <c r="C2171" s="24" t="s">
        <v>61</v>
      </c>
      <c r="D2171" s="24" t="s">
        <v>4735</v>
      </c>
      <c r="E2171" s="24" t="s">
        <v>5025</v>
      </c>
      <c r="F2171" s="24" t="s">
        <v>4723</v>
      </c>
      <c r="G2171" s="25">
        <v>46048</v>
      </c>
      <c r="H2171" s="25">
        <v>46084</v>
      </c>
      <c r="I2171" s="25">
        <v>46134</v>
      </c>
      <c r="J2171" s="25">
        <v>46140</v>
      </c>
      <c r="K2171" s="26" t="s">
        <v>64</v>
      </c>
      <c r="L2171" s="26" t="s">
        <v>4725</v>
      </c>
      <c r="M2171" s="26" t="s">
        <v>74</v>
      </c>
      <c r="N2171" s="26" t="s">
        <v>4738</v>
      </c>
      <c r="O2171" s="26" t="s">
        <v>71</v>
      </c>
      <c r="P2171" s="26" t="s">
        <v>4732</v>
      </c>
      <c r="Q2171" s="26">
        <v>0</v>
      </c>
      <c r="R2171" s="26">
        <v>0</v>
      </c>
      <c r="S2171" s="26">
        <v>0</v>
      </c>
      <c r="T2171" s="26">
        <v>0</v>
      </c>
      <c r="U2171" s="26" t="s">
        <v>68</v>
      </c>
      <c r="V2171" s="26" t="s">
        <v>4858</v>
      </c>
      <c r="W2171" s="26">
        <v>0</v>
      </c>
      <c r="X2171" s="26" t="s">
        <v>4859</v>
      </c>
      <c r="Y2171" s="25">
        <v>46217</v>
      </c>
      <c r="Z2171" s="27">
        <v>84</v>
      </c>
      <c r="AA2171" s="24" t="s">
        <v>62</v>
      </c>
      <c r="AB2171" s="24" t="s">
        <v>88</v>
      </c>
      <c r="AC2171" s="24" t="s">
        <v>4714</v>
      </c>
      <c r="AD2171" s="24" t="s">
        <v>4715</v>
      </c>
    </row>
    <row r="2172" spans="1:30" x14ac:dyDescent="0.35">
      <c r="A2172" s="23">
        <v>2171</v>
      </c>
      <c r="B2172" s="24" t="s">
        <v>1916</v>
      </c>
      <c r="C2172" s="24" t="s">
        <v>61</v>
      </c>
      <c r="D2172" s="24" t="s">
        <v>4735</v>
      </c>
      <c r="E2172" s="24" t="s">
        <v>5208</v>
      </c>
      <c r="F2172" s="24" t="s">
        <v>4723</v>
      </c>
      <c r="G2172" s="25">
        <v>46071</v>
      </c>
      <c r="H2172" s="25">
        <v>46098</v>
      </c>
      <c r="I2172" s="25">
        <v>46134</v>
      </c>
      <c r="J2172" s="25">
        <v>46140</v>
      </c>
      <c r="K2172" s="26" t="s">
        <v>64</v>
      </c>
      <c r="L2172" s="26" t="s">
        <v>4725</v>
      </c>
      <c r="M2172" s="26" t="s">
        <v>74</v>
      </c>
      <c r="N2172" s="26" t="s">
        <v>4738</v>
      </c>
      <c r="O2172" s="26" t="s">
        <v>71</v>
      </c>
      <c r="P2172" s="26" t="s">
        <v>4732</v>
      </c>
      <c r="Q2172" s="26">
        <v>0</v>
      </c>
      <c r="R2172" s="26">
        <v>0</v>
      </c>
      <c r="S2172" s="26">
        <v>0</v>
      </c>
      <c r="T2172" s="26">
        <v>0</v>
      </c>
      <c r="U2172" s="26" t="s">
        <v>68</v>
      </c>
      <c r="V2172" s="26" t="s">
        <v>4858</v>
      </c>
      <c r="W2172" s="26">
        <v>0</v>
      </c>
      <c r="X2172" s="26" t="s">
        <v>4859</v>
      </c>
      <c r="Y2172" s="25">
        <v>46217</v>
      </c>
      <c r="Z2172" s="27">
        <v>84</v>
      </c>
      <c r="AA2172" s="24" t="s">
        <v>62</v>
      </c>
      <c r="AB2172" s="24" t="s">
        <v>88</v>
      </c>
      <c r="AC2172" s="24" t="s">
        <v>4714</v>
      </c>
      <c r="AD2172" s="24" t="s">
        <v>4715</v>
      </c>
    </row>
    <row r="2173" spans="1:30" x14ac:dyDescent="0.35">
      <c r="A2173" s="23">
        <v>2172</v>
      </c>
      <c r="B2173" s="24" t="s">
        <v>1917</v>
      </c>
      <c r="C2173" s="24" t="s">
        <v>61</v>
      </c>
      <c r="D2173" s="24" t="s">
        <v>4735</v>
      </c>
      <c r="E2173" s="24" t="s">
        <v>4770</v>
      </c>
      <c r="F2173" s="24" t="s">
        <v>4723</v>
      </c>
      <c r="G2173" s="25">
        <v>46071</v>
      </c>
      <c r="H2173" s="25">
        <v>46098</v>
      </c>
      <c r="I2173" s="25">
        <v>46141</v>
      </c>
      <c r="J2173" s="25">
        <v>46154</v>
      </c>
      <c r="K2173" s="26" t="s">
        <v>66</v>
      </c>
      <c r="L2173" s="26" t="s">
        <v>4724</v>
      </c>
      <c r="M2173" s="26" t="s">
        <v>64</v>
      </c>
      <c r="N2173" s="26" t="s">
        <v>4725</v>
      </c>
      <c r="O2173" s="26" t="s">
        <v>885</v>
      </c>
      <c r="P2173" s="26" t="s">
        <v>4726</v>
      </c>
      <c r="Q2173" s="26">
        <v>0</v>
      </c>
      <c r="R2173" s="26">
        <v>0</v>
      </c>
      <c r="S2173" s="26">
        <v>0</v>
      </c>
      <c r="T2173" s="26">
        <v>0</v>
      </c>
      <c r="U2173" s="26" t="s">
        <v>1106</v>
      </c>
      <c r="V2173" s="26" t="s">
        <v>5149</v>
      </c>
      <c r="W2173" s="26">
        <v>0</v>
      </c>
      <c r="X2173" s="26" t="s">
        <v>5150</v>
      </c>
      <c r="Y2173" s="25">
        <v>46217</v>
      </c>
      <c r="Z2173" s="27">
        <v>77</v>
      </c>
      <c r="AA2173" s="24" t="s">
        <v>62</v>
      </c>
      <c r="AB2173" s="24" t="s">
        <v>88</v>
      </c>
      <c r="AC2173" s="24" t="s">
        <v>4714</v>
      </c>
      <c r="AD2173" s="24" t="s">
        <v>4715</v>
      </c>
    </row>
    <row r="2174" spans="1:30" x14ac:dyDescent="0.35">
      <c r="A2174" s="23">
        <v>2173</v>
      </c>
      <c r="B2174" s="24" t="s">
        <v>1918</v>
      </c>
      <c r="C2174" s="24" t="s">
        <v>61</v>
      </c>
      <c r="D2174" s="24" t="s">
        <v>4706</v>
      </c>
      <c r="E2174" s="24" t="s">
        <v>5011</v>
      </c>
      <c r="F2174" s="24" t="s">
        <v>4723</v>
      </c>
      <c r="G2174" s="25">
        <v>46168</v>
      </c>
      <c r="H2174" s="25">
        <v>46177</v>
      </c>
      <c r="I2174" s="25">
        <v>46178</v>
      </c>
      <c r="J2174" s="25">
        <v>46183</v>
      </c>
      <c r="K2174" s="26" t="s">
        <v>921</v>
      </c>
      <c r="L2174" s="26" t="s">
        <v>4805</v>
      </c>
      <c r="M2174" s="26" t="s">
        <v>73</v>
      </c>
      <c r="N2174" s="26" t="s">
        <v>4730</v>
      </c>
      <c r="O2174" s="26" t="s">
        <v>930</v>
      </c>
      <c r="P2174" s="26" t="s">
        <v>4829</v>
      </c>
      <c r="Q2174" s="26">
        <v>0</v>
      </c>
      <c r="R2174" s="26">
        <v>0</v>
      </c>
      <c r="S2174" s="26">
        <v>0</v>
      </c>
      <c r="T2174" s="26">
        <v>0</v>
      </c>
      <c r="U2174" s="26" t="s">
        <v>1116</v>
      </c>
      <c r="V2174" s="26" t="s">
        <v>5159</v>
      </c>
      <c r="W2174" s="26">
        <v>0</v>
      </c>
      <c r="X2174" s="26" t="s">
        <v>5160</v>
      </c>
      <c r="Y2174" s="25">
        <v>46217</v>
      </c>
      <c r="Z2174" s="27">
        <v>40</v>
      </c>
      <c r="AA2174" s="24" t="s">
        <v>62</v>
      </c>
      <c r="AB2174" s="24" t="s">
        <v>25</v>
      </c>
      <c r="AC2174" s="24" t="s">
        <v>4714</v>
      </c>
      <c r="AD2174" s="24" t="s">
        <v>4715</v>
      </c>
    </row>
    <row r="2175" spans="1:30" x14ac:dyDescent="0.35">
      <c r="A2175" s="23">
        <v>2174</v>
      </c>
      <c r="B2175" s="24" t="s">
        <v>1919</v>
      </c>
      <c r="C2175" s="24" t="s">
        <v>61</v>
      </c>
      <c r="D2175" s="24" t="s">
        <v>4706</v>
      </c>
      <c r="E2175" s="24" t="s">
        <v>5307</v>
      </c>
      <c r="F2175" s="24" t="s">
        <v>4737</v>
      </c>
      <c r="G2175" s="25">
        <v>46031</v>
      </c>
      <c r="H2175" s="25">
        <v>46051</v>
      </c>
      <c r="I2175" s="25">
        <v>46133</v>
      </c>
      <c r="J2175" s="25">
        <v>46146</v>
      </c>
      <c r="K2175" s="26" t="s">
        <v>953</v>
      </c>
      <c r="L2175" s="26" t="s">
        <v>4820</v>
      </c>
      <c r="M2175" s="26" t="s">
        <v>67</v>
      </c>
      <c r="N2175" s="26" t="s">
        <v>4790</v>
      </c>
      <c r="O2175" s="26" t="s">
        <v>920</v>
      </c>
      <c r="P2175" s="26" t="s">
        <v>4806</v>
      </c>
      <c r="Q2175" s="26">
        <v>0</v>
      </c>
      <c r="R2175" s="26">
        <v>0</v>
      </c>
      <c r="S2175" s="26">
        <v>0</v>
      </c>
      <c r="T2175" s="26">
        <v>0</v>
      </c>
      <c r="U2175" s="26" t="s">
        <v>954</v>
      </c>
      <c r="V2175" s="26" t="s">
        <v>4851</v>
      </c>
      <c r="W2175" s="26">
        <v>0</v>
      </c>
      <c r="X2175" s="26" t="s">
        <v>4852</v>
      </c>
      <c r="Y2175" s="25">
        <v>46217</v>
      </c>
      <c r="Z2175" s="27">
        <v>85</v>
      </c>
      <c r="AA2175" s="24" t="s">
        <v>62</v>
      </c>
      <c r="AB2175" s="24" t="s">
        <v>25</v>
      </c>
      <c r="AC2175" s="24" t="s">
        <v>4714</v>
      </c>
      <c r="AD2175" s="24" t="s">
        <v>4715</v>
      </c>
    </row>
    <row r="2176" spans="1:30" x14ac:dyDescent="0.35">
      <c r="A2176" s="23">
        <v>2175</v>
      </c>
      <c r="B2176" s="24" t="s">
        <v>1920</v>
      </c>
      <c r="C2176" s="24" t="s">
        <v>61</v>
      </c>
      <c r="D2176" s="24" t="s">
        <v>4735</v>
      </c>
      <c r="E2176" s="24" t="s">
        <v>4773</v>
      </c>
      <c r="F2176" s="24" t="s">
        <v>4723</v>
      </c>
      <c r="G2176" s="25">
        <v>46086</v>
      </c>
      <c r="H2176" s="25">
        <v>46120</v>
      </c>
      <c r="I2176" s="25">
        <v>46155</v>
      </c>
      <c r="J2176" s="25">
        <v>46177</v>
      </c>
      <c r="K2176" s="26" t="s">
        <v>66</v>
      </c>
      <c r="L2176" s="26" t="s">
        <v>4724</v>
      </c>
      <c r="M2176" s="26" t="s">
        <v>64</v>
      </c>
      <c r="N2176" s="26" t="s">
        <v>4725</v>
      </c>
      <c r="O2176" s="26" t="s">
        <v>885</v>
      </c>
      <c r="P2176" s="26" t="s">
        <v>4726</v>
      </c>
      <c r="Q2176" s="26">
        <v>0</v>
      </c>
      <c r="R2176" s="26">
        <v>0</v>
      </c>
      <c r="S2176" s="26">
        <v>0</v>
      </c>
      <c r="T2176" s="26">
        <v>0</v>
      </c>
      <c r="U2176" s="26" t="s">
        <v>1106</v>
      </c>
      <c r="V2176" s="26" t="s">
        <v>5149</v>
      </c>
      <c r="W2176" s="26">
        <v>0</v>
      </c>
      <c r="X2176" s="26" t="s">
        <v>5150</v>
      </c>
      <c r="Y2176" s="25">
        <v>46217</v>
      </c>
      <c r="Z2176" s="27">
        <v>63</v>
      </c>
      <c r="AA2176" s="24" t="s">
        <v>62</v>
      </c>
      <c r="AB2176" s="24" t="s">
        <v>88</v>
      </c>
      <c r="AC2176" s="24" t="s">
        <v>4714</v>
      </c>
      <c r="AD2176" s="24" t="s">
        <v>4715</v>
      </c>
    </row>
    <row r="2177" spans="1:30" x14ac:dyDescent="0.35">
      <c r="A2177" s="23">
        <v>2176</v>
      </c>
      <c r="B2177" s="24" t="s">
        <v>1921</v>
      </c>
      <c r="C2177" s="24" t="s">
        <v>61</v>
      </c>
      <c r="D2177" s="24" t="s">
        <v>4735</v>
      </c>
      <c r="E2177" s="24" t="s">
        <v>4722</v>
      </c>
      <c r="F2177" s="24" t="s">
        <v>4723</v>
      </c>
      <c r="G2177" s="25">
        <v>46108</v>
      </c>
      <c r="H2177" s="25">
        <v>46127</v>
      </c>
      <c r="I2177" s="25">
        <v>46129</v>
      </c>
      <c r="J2177" s="25">
        <v>46141</v>
      </c>
      <c r="K2177" s="26" t="s">
        <v>921</v>
      </c>
      <c r="L2177" s="26" t="s">
        <v>4805</v>
      </c>
      <c r="M2177" s="26" t="s">
        <v>73</v>
      </c>
      <c r="N2177" s="26" t="s">
        <v>4730</v>
      </c>
      <c r="O2177" s="26" t="s">
        <v>930</v>
      </c>
      <c r="P2177" s="26" t="s">
        <v>4829</v>
      </c>
      <c r="Q2177" s="26">
        <v>0</v>
      </c>
      <c r="R2177" s="26">
        <v>0</v>
      </c>
      <c r="S2177" s="26">
        <v>0</v>
      </c>
      <c r="T2177" s="26">
        <v>0</v>
      </c>
      <c r="U2177" s="26" t="s">
        <v>1121</v>
      </c>
      <c r="V2177" s="26" t="s">
        <v>5048</v>
      </c>
      <c r="W2177" s="26">
        <v>0</v>
      </c>
      <c r="X2177" s="26" t="s">
        <v>5049</v>
      </c>
      <c r="Y2177" s="25">
        <v>46217</v>
      </c>
      <c r="Z2177" s="27">
        <v>89</v>
      </c>
      <c r="AA2177" s="24" t="s">
        <v>62</v>
      </c>
      <c r="AB2177" s="24" t="s">
        <v>88</v>
      </c>
      <c r="AC2177" s="24" t="s">
        <v>4714</v>
      </c>
      <c r="AD2177" s="24" t="s">
        <v>4715</v>
      </c>
    </row>
    <row r="2178" spans="1:30" x14ac:dyDescent="0.35">
      <c r="A2178" s="23">
        <v>2177</v>
      </c>
      <c r="B2178" s="24" t="s">
        <v>3569</v>
      </c>
      <c r="C2178" s="24" t="s">
        <v>3434</v>
      </c>
      <c r="D2178" s="24" t="s">
        <v>4735</v>
      </c>
      <c r="E2178" s="24" t="s">
        <v>5156</v>
      </c>
      <c r="F2178" s="24" t="s">
        <v>4800</v>
      </c>
      <c r="G2178" s="25">
        <v>46097</v>
      </c>
      <c r="H2178" s="25">
        <v>46127</v>
      </c>
      <c r="I2178" s="25">
        <v>46132</v>
      </c>
      <c r="J2178" s="25">
        <v>46141</v>
      </c>
      <c r="K2178" s="26" t="s">
        <v>74</v>
      </c>
      <c r="L2178" s="26" t="s">
        <v>4738</v>
      </c>
      <c r="M2178" s="26" t="s">
        <v>72</v>
      </c>
      <c r="N2178" s="26" t="s">
        <v>4731</v>
      </c>
      <c r="O2178" s="26" t="s">
        <v>892</v>
      </c>
      <c r="P2178" s="26" t="s">
        <v>4748</v>
      </c>
      <c r="Q2178" s="26">
        <v>0</v>
      </c>
      <c r="R2178" s="26">
        <v>0</v>
      </c>
      <c r="S2178" s="26">
        <v>0</v>
      </c>
      <c r="T2178" s="26">
        <v>0</v>
      </c>
      <c r="U2178" s="26" t="s">
        <v>894</v>
      </c>
      <c r="V2178" s="26" t="s">
        <v>4749</v>
      </c>
      <c r="W2178" s="26" t="s">
        <v>3440</v>
      </c>
      <c r="X2178" s="26" t="s">
        <v>5155</v>
      </c>
      <c r="Y2178" s="25">
        <v>46217</v>
      </c>
      <c r="Z2178" s="27">
        <v>86</v>
      </c>
      <c r="AA2178" s="24" t="s">
        <v>62</v>
      </c>
      <c r="AB2178" s="24" t="s">
        <v>88</v>
      </c>
      <c r="AC2178" s="24" t="s">
        <v>4714</v>
      </c>
      <c r="AD2178" s="24" t="s">
        <v>4715</v>
      </c>
    </row>
    <row r="2179" spans="1:30" x14ac:dyDescent="0.35">
      <c r="A2179" s="23">
        <v>2178</v>
      </c>
      <c r="B2179" s="24" t="s">
        <v>1922</v>
      </c>
      <c r="C2179" s="24" t="s">
        <v>61</v>
      </c>
      <c r="D2179" s="24" t="s">
        <v>4735</v>
      </c>
      <c r="E2179" s="24" t="s">
        <v>4736</v>
      </c>
      <c r="F2179" s="24" t="s">
        <v>4723</v>
      </c>
      <c r="G2179" s="25">
        <v>46080</v>
      </c>
      <c r="H2179" s="25">
        <v>46113</v>
      </c>
      <c r="I2179" s="25">
        <v>46154</v>
      </c>
      <c r="J2179" s="25">
        <v>46163</v>
      </c>
      <c r="K2179" s="26" t="s">
        <v>73</v>
      </c>
      <c r="L2179" s="26" t="s">
        <v>4730</v>
      </c>
      <c r="M2179" s="26" t="s">
        <v>66</v>
      </c>
      <c r="N2179" s="26" t="s">
        <v>4724</v>
      </c>
      <c r="O2179" s="26" t="s">
        <v>71</v>
      </c>
      <c r="P2179" s="26" t="s">
        <v>4732</v>
      </c>
      <c r="Q2179" s="26">
        <v>0</v>
      </c>
      <c r="R2179" s="26">
        <v>0</v>
      </c>
      <c r="S2179" s="26">
        <v>0</v>
      </c>
      <c r="T2179" s="26">
        <v>0</v>
      </c>
      <c r="U2179" s="26" t="s">
        <v>75</v>
      </c>
      <c r="V2179" s="26" t="s">
        <v>4733</v>
      </c>
      <c r="W2179" s="26">
        <v>0</v>
      </c>
      <c r="X2179" s="26" t="s">
        <v>4814</v>
      </c>
      <c r="Y2179" s="25">
        <v>46217</v>
      </c>
      <c r="Z2179" s="27">
        <v>64</v>
      </c>
      <c r="AA2179" s="24" t="s">
        <v>62</v>
      </c>
      <c r="AB2179" s="24" t="s">
        <v>88</v>
      </c>
      <c r="AC2179" s="24" t="s">
        <v>4714</v>
      </c>
      <c r="AD2179" s="24" t="s">
        <v>4715</v>
      </c>
    </row>
    <row r="2180" spans="1:30" x14ac:dyDescent="0.35">
      <c r="A2180" s="23">
        <v>2179</v>
      </c>
      <c r="B2180" s="24" t="s">
        <v>3570</v>
      </c>
      <c r="C2180" s="24" t="s">
        <v>3434</v>
      </c>
      <c r="D2180" s="24" t="s">
        <v>4735</v>
      </c>
      <c r="E2180" s="24" t="s">
        <v>5046</v>
      </c>
      <c r="F2180" s="24" t="s">
        <v>5047</v>
      </c>
      <c r="G2180" s="25">
        <v>46041</v>
      </c>
      <c r="H2180" s="25">
        <v>46065</v>
      </c>
      <c r="I2180" s="25">
        <v>46147</v>
      </c>
      <c r="J2180" s="25">
        <v>46163</v>
      </c>
      <c r="K2180" s="26" t="s">
        <v>74</v>
      </c>
      <c r="L2180" s="26" t="s">
        <v>4738</v>
      </c>
      <c r="M2180" s="26" t="s">
        <v>73</v>
      </c>
      <c r="N2180" s="26" t="s">
        <v>4730</v>
      </c>
      <c r="O2180" s="26" t="s">
        <v>941</v>
      </c>
      <c r="P2180" s="26" t="s">
        <v>4838</v>
      </c>
      <c r="Q2180" s="26">
        <v>0</v>
      </c>
      <c r="R2180" s="26">
        <v>0</v>
      </c>
      <c r="S2180" s="26">
        <v>0</v>
      </c>
      <c r="T2180" s="26">
        <v>0</v>
      </c>
      <c r="U2180" s="26" t="s">
        <v>68</v>
      </c>
      <c r="V2180" s="26" t="s">
        <v>4858</v>
      </c>
      <c r="W2180" s="26">
        <v>0</v>
      </c>
      <c r="X2180" s="26" t="s">
        <v>4859</v>
      </c>
      <c r="Y2180" s="25">
        <v>46217</v>
      </c>
      <c r="Z2180" s="27">
        <v>71</v>
      </c>
      <c r="AA2180" s="24" t="s">
        <v>62</v>
      </c>
      <c r="AB2180" s="24" t="s">
        <v>88</v>
      </c>
      <c r="AC2180" s="24" t="s">
        <v>4714</v>
      </c>
      <c r="AD2180" s="24" t="s">
        <v>4715</v>
      </c>
    </row>
    <row r="2181" spans="1:30" x14ac:dyDescent="0.35">
      <c r="A2181" s="23">
        <v>2180</v>
      </c>
      <c r="B2181" s="24" t="s">
        <v>1923</v>
      </c>
      <c r="C2181" s="24" t="s">
        <v>61</v>
      </c>
      <c r="D2181" s="24" t="s">
        <v>4735</v>
      </c>
      <c r="E2181" s="24" t="s">
        <v>4836</v>
      </c>
      <c r="F2181" s="24" t="s">
        <v>4723</v>
      </c>
      <c r="G2181" s="25">
        <v>46098</v>
      </c>
      <c r="H2181" s="25">
        <v>46126</v>
      </c>
      <c r="I2181" s="25">
        <v>46128</v>
      </c>
      <c r="J2181" s="25">
        <v>46146</v>
      </c>
      <c r="K2181" s="26" t="s">
        <v>953</v>
      </c>
      <c r="L2181" s="26" t="s">
        <v>4820</v>
      </c>
      <c r="M2181" s="26" t="s">
        <v>67</v>
      </c>
      <c r="N2181" s="26" t="s">
        <v>4790</v>
      </c>
      <c r="O2181" s="26" t="s">
        <v>920</v>
      </c>
      <c r="P2181" s="26" t="s">
        <v>4806</v>
      </c>
      <c r="Q2181" s="26">
        <v>0</v>
      </c>
      <c r="R2181" s="26">
        <v>0</v>
      </c>
      <c r="S2181" s="26">
        <v>0</v>
      </c>
      <c r="T2181" s="26">
        <v>0</v>
      </c>
      <c r="U2181" s="26" t="s">
        <v>1027</v>
      </c>
      <c r="V2181" s="26" t="s">
        <v>4984</v>
      </c>
      <c r="W2181" s="26">
        <v>0</v>
      </c>
      <c r="X2181" s="26" t="s">
        <v>4985</v>
      </c>
      <c r="Y2181" s="25">
        <v>46217</v>
      </c>
      <c r="Z2181" s="27">
        <v>90</v>
      </c>
      <c r="AA2181" s="24" t="s">
        <v>62</v>
      </c>
      <c r="AB2181" s="24" t="s">
        <v>88</v>
      </c>
      <c r="AC2181" s="24" t="s">
        <v>4714</v>
      </c>
      <c r="AD2181" s="24" t="s">
        <v>4715</v>
      </c>
    </row>
    <row r="2182" spans="1:30" x14ac:dyDescent="0.35">
      <c r="A2182" s="23">
        <v>2181</v>
      </c>
      <c r="B2182" s="24" t="s">
        <v>1924</v>
      </c>
      <c r="C2182" s="24" t="s">
        <v>61</v>
      </c>
      <c r="D2182" s="24" t="s">
        <v>4706</v>
      </c>
      <c r="E2182" s="24" t="s">
        <v>5401</v>
      </c>
      <c r="F2182" s="24" t="s">
        <v>4723</v>
      </c>
      <c r="G2182" s="25">
        <v>46036</v>
      </c>
      <c r="H2182" s="25">
        <v>46083</v>
      </c>
      <c r="I2182" s="25">
        <v>46133</v>
      </c>
      <c r="J2182" s="25">
        <v>46146</v>
      </c>
      <c r="K2182" s="26" t="s">
        <v>72</v>
      </c>
      <c r="L2182" s="26" t="s">
        <v>4731</v>
      </c>
      <c r="M2182" s="26" t="s">
        <v>921</v>
      </c>
      <c r="N2182" s="26" t="s">
        <v>4805</v>
      </c>
      <c r="O2182" s="26" t="s">
        <v>920</v>
      </c>
      <c r="P2182" s="26" t="s">
        <v>4806</v>
      </c>
      <c r="Q2182" s="26">
        <v>0</v>
      </c>
      <c r="R2182" s="26">
        <v>0</v>
      </c>
      <c r="S2182" s="26">
        <v>0</v>
      </c>
      <c r="T2182" s="26">
        <v>0</v>
      </c>
      <c r="U2182" s="26" t="s">
        <v>1925</v>
      </c>
      <c r="V2182" s="26" t="s">
        <v>5052</v>
      </c>
      <c r="W2182" s="26" t="s">
        <v>939</v>
      </c>
      <c r="X2182" s="26" t="s">
        <v>5614</v>
      </c>
      <c r="Y2182" s="25">
        <v>46218</v>
      </c>
      <c r="Z2182" s="27">
        <v>86</v>
      </c>
      <c r="AA2182" s="24" t="s">
        <v>62</v>
      </c>
      <c r="AB2182" s="24" t="s">
        <v>25</v>
      </c>
      <c r="AC2182" s="24" t="s">
        <v>4714</v>
      </c>
      <c r="AD2182" s="24" t="s">
        <v>4715</v>
      </c>
    </row>
    <row r="2183" spans="1:30" x14ac:dyDescent="0.35">
      <c r="A2183" s="23">
        <v>2182</v>
      </c>
      <c r="B2183" s="24" t="s">
        <v>1926</v>
      </c>
      <c r="C2183" s="24" t="s">
        <v>61</v>
      </c>
      <c r="D2183" s="24" t="s">
        <v>4706</v>
      </c>
      <c r="E2183" s="24" t="s">
        <v>4870</v>
      </c>
      <c r="F2183" s="24" t="s">
        <v>4723</v>
      </c>
      <c r="G2183" s="25">
        <v>46030</v>
      </c>
      <c r="H2183" s="25">
        <v>46097</v>
      </c>
      <c r="I2183" s="25">
        <v>46133</v>
      </c>
      <c r="J2183" s="25">
        <v>46146</v>
      </c>
      <c r="K2183" s="26" t="s">
        <v>72</v>
      </c>
      <c r="L2183" s="26" t="s">
        <v>4731</v>
      </c>
      <c r="M2183" s="26" t="s">
        <v>921</v>
      </c>
      <c r="N2183" s="26" t="s">
        <v>4805</v>
      </c>
      <c r="O2183" s="26" t="s">
        <v>920</v>
      </c>
      <c r="P2183" s="26" t="s">
        <v>4806</v>
      </c>
      <c r="Q2183" s="26">
        <v>0</v>
      </c>
      <c r="R2183" s="26">
        <v>0</v>
      </c>
      <c r="S2183" s="26">
        <v>0</v>
      </c>
      <c r="T2183" s="26">
        <v>0</v>
      </c>
      <c r="U2183" s="26" t="s">
        <v>922</v>
      </c>
      <c r="V2183" s="26" t="s">
        <v>4807</v>
      </c>
      <c r="W2183" s="26" t="s">
        <v>76</v>
      </c>
      <c r="X2183" s="26" t="s">
        <v>4808</v>
      </c>
      <c r="Y2183" s="25">
        <v>46218</v>
      </c>
      <c r="Z2183" s="27">
        <v>86</v>
      </c>
      <c r="AA2183" s="24" t="s">
        <v>62</v>
      </c>
      <c r="AB2183" s="24" t="s">
        <v>25</v>
      </c>
      <c r="AC2183" s="24" t="s">
        <v>4714</v>
      </c>
      <c r="AD2183" s="24" t="s">
        <v>4715</v>
      </c>
    </row>
    <row r="2184" spans="1:30" x14ac:dyDescent="0.35">
      <c r="A2184" s="23">
        <v>2183</v>
      </c>
      <c r="B2184" s="24" t="s">
        <v>1927</v>
      </c>
      <c r="C2184" s="24" t="s">
        <v>61</v>
      </c>
      <c r="D2184" s="24" t="s">
        <v>4706</v>
      </c>
      <c r="E2184" s="24" t="s">
        <v>5101</v>
      </c>
      <c r="F2184" s="24" t="s">
        <v>4723</v>
      </c>
      <c r="G2184" s="25">
        <v>46031</v>
      </c>
      <c r="H2184" s="25">
        <v>46072</v>
      </c>
      <c r="I2184" s="25">
        <v>46133</v>
      </c>
      <c r="J2184" s="25">
        <v>46146</v>
      </c>
      <c r="K2184" s="26" t="s">
        <v>72</v>
      </c>
      <c r="L2184" s="26" t="s">
        <v>4731</v>
      </c>
      <c r="M2184" s="26" t="s">
        <v>921</v>
      </c>
      <c r="N2184" s="26" t="s">
        <v>4805</v>
      </c>
      <c r="O2184" s="26" t="s">
        <v>920</v>
      </c>
      <c r="P2184" s="26" t="s">
        <v>4806</v>
      </c>
      <c r="Q2184" s="26">
        <v>0</v>
      </c>
      <c r="R2184" s="26">
        <v>0</v>
      </c>
      <c r="S2184" s="26">
        <v>0</v>
      </c>
      <c r="T2184" s="26">
        <v>0</v>
      </c>
      <c r="U2184" s="26" t="s">
        <v>922</v>
      </c>
      <c r="V2184" s="26" t="s">
        <v>4807</v>
      </c>
      <c r="W2184" s="26" t="s">
        <v>932</v>
      </c>
      <c r="X2184" s="26" t="s">
        <v>4808</v>
      </c>
      <c r="Y2184" s="25">
        <v>46218</v>
      </c>
      <c r="Z2184" s="27">
        <v>86</v>
      </c>
      <c r="AA2184" s="24" t="s">
        <v>62</v>
      </c>
      <c r="AB2184" s="24" t="s">
        <v>25</v>
      </c>
      <c r="AC2184" s="24" t="s">
        <v>4714</v>
      </c>
      <c r="AD2184" s="24" t="s">
        <v>4715</v>
      </c>
    </row>
    <row r="2185" spans="1:30" x14ac:dyDescent="0.35">
      <c r="A2185" s="23">
        <v>2184</v>
      </c>
      <c r="B2185" s="24" t="s">
        <v>1928</v>
      </c>
      <c r="C2185" s="24" t="s">
        <v>61</v>
      </c>
      <c r="D2185" s="24" t="s">
        <v>4706</v>
      </c>
      <c r="E2185" s="24" t="s">
        <v>5615</v>
      </c>
      <c r="F2185" s="24" t="s">
        <v>4723</v>
      </c>
      <c r="G2185" s="25">
        <v>46034</v>
      </c>
      <c r="H2185" s="25">
        <v>46052</v>
      </c>
      <c r="I2185" s="25">
        <v>46133</v>
      </c>
      <c r="J2185" s="25">
        <v>46146</v>
      </c>
      <c r="K2185" s="26" t="s">
        <v>72</v>
      </c>
      <c r="L2185" s="26" t="s">
        <v>4731</v>
      </c>
      <c r="M2185" s="26" t="s">
        <v>921</v>
      </c>
      <c r="N2185" s="26" t="s">
        <v>4805</v>
      </c>
      <c r="O2185" s="26" t="s">
        <v>920</v>
      </c>
      <c r="P2185" s="26" t="s">
        <v>4806</v>
      </c>
      <c r="Q2185" s="26">
        <v>0</v>
      </c>
      <c r="R2185" s="26">
        <v>0</v>
      </c>
      <c r="S2185" s="26">
        <v>0</v>
      </c>
      <c r="T2185" s="26">
        <v>0</v>
      </c>
      <c r="U2185" s="26" t="s">
        <v>1020</v>
      </c>
      <c r="V2185" s="26" t="s">
        <v>5004</v>
      </c>
      <c r="W2185" s="26">
        <v>0</v>
      </c>
      <c r="X2185" s="26" t="s">
        <v>5005</v>
      </c>
      <c r="Y2185" s="25">
        <v>46218</v>
      </c>
      <c r="Z2185" s="27">
        <v>86</v>
      </c>
      <c r="AA2185" s="24" t="s">
        <v>62</v>
      </c>
      <c r="AB2185" s="24" t="s">
        <v>25</v>
      </c>
      <c r="AC2185" s="24" t="s">
        <v>4714</v>
      </c>
      <c r="AD2185" s="24" t="s">
        <v>4715</v>
      </c>
    </row>
    <row r="2186" spans="1:30" x14ac:dyDescent="0.35">
      <c r="A2186" s="23">
        <v>2185</v>
      </c>
      <c r="B2186" s="24" t="s">
        <v>5616</v>
      </c>
      <c r="C2186" s="24" t="s">
        <v>35</v>
      </c>
      <c r="D2186" s="24" t="s">
        <v>4735</v>
      </c>
      <c r="E2186" s="24" t="s">
        <v>4926</v>
      </c>
      <c r="F2186" s="24" t="s">
        <v>4940</v>
      </c>
      <c r="G2186" s="25">
        <v>45667</v>
      </c>
      <c r="H2186" s="25">
        <v>45953</v>
      </c>
      <c r="I2186" s="25">
        <v>46001</v>
      </c>
      <c r="J2186" s="25">
        <v>46015</v>
      </c>
      <c r="K2186" s="26" t="s">
        <v>49</v>
      </c>
      <c r="L2186" s="26" t="s">
        <v>4709</v>
      </c>
      <c r="M2186" s="26" t="s">
        <v>40</v>
      </c>
      <c r="N2186" s="26" t="s">
        <v>4710</v>
      </c>
      <c r="O2186" s="26" t="s">
        <v>37</v>
      </c>
      <c r="P2186" s="26" t="s">
        <v>4711</v>
      </c>
      <c r="Q2186" s="26">
        <v>0</v>
      </c>
      <c r="R2186" s="26">
        <v>0</v>
      </c>
      <c r="S2186" s="26">
        <v>0</v>
      </c>
      <c r="T2186" s="26">
        <v>0</v>
      </c>
      <c r="U2186" s="26" t="s">
        <v>3910</v>
      </c>
      <c r="V2186" s="26" t="s">
        <v>4910</v>
      </c>
      <c r="W2186" s="26" t="s">
        <v>50</v>
      </c>
      <c r="X2186" s="26" t="s">
        <v>4879</v>
      </c>
      <c r="Y2186" s="25">
        <v>46218</v>
      </c>
      <c r="Z2186" s="27">
        <v>218</v>
      </c>
      <c r="AA2186" s="24" t="s">
        <v>36</v>
      </c>
      <c r="AB2186" s="24" t="s">
        <v>88</v>
      </c>
      <c r="AC2186" s="24" t="s">
        <v>4714</v>
      </c>
      <c r="AD2186" s="24" t="s">
        <v>4715</v>
      </c>
    </row>
    <row r="2187" spans="1:30" x14ac:dyDescent="0.35">
      <c r="A2187" s="23">
        <v>2186</v>
      </c>
      <c r="B2187" s="24" t="s">
        <v>5617</v>
      </c>
      <c r="C2187" s="24" t="s">
        <v>35</v>
      </c>
      <c r="D2187" s="24" t="s">
        <v>4706</v>
      </c>
      <c r="E2187" s="24" t="s">
        <v>4762</v>
      </c>
      <c r="F2187" s="24" t="s">
        <v>4718</v>
      </c>
      <c r="G2187" s="25">
        <v>45804</v>
      </c>
      <c r="H2187" s="25">
        <v>45863</v>
      </c>
      <c r="I2187" s="25">
        <v>45971</v>
      </c>
      <c r="J2187" s="25">
        <v>45992</v>
      </c>
      <c r="K2187" s="26" t="s">
        <v>49</v>
      </c>
      <c r="L2187" s="26" t="s">
        <v>4709</v>
      </c>
      <c r="M2187" s="26" t="s">
        <v>40</v>
      </c>
      <c r="N2187" s="26" t="s">
        <v>4710</v>
      </c>
      <c r="O2187" s="26" t="s">
        <v>37</v>
      </c>
      <c r="P2187" s="26" t="s">
        <v>4711</v>
      </c>
      <c r="Q2187" s="26">
        <v>0</v>
      </c>
      <c r="R2187" s="26">
        <v>0</v>
      </c>
      <c r="S2187" s="26">
        <v>0</v>
      </c>
      <c r="T2187" s="26">
        <v>0</v>
      </c>
      <c r="U2187" s="26" t="s">
        <v>42</v>
      </c>
      <c r="V2187" s="26" t="s">
        <v>4993</v>
      </c>
      <c r="W2187" s="26" t="s">
        <v>3906</v>
      </c>
      <c r="X2187" s="26" t="s">
        <v>4713</v>
      </c>
      <c r="Y2187" s="25">
        <v>46218</v>
      </c>
      <c r="Z2187" s="27">
        <v>248</v>
      </c>
      <c r="AA2187" s="24" t="s">
        <v>36</v>
      </c>
      <c r="AB2187" s="24" t="s">
        <v>25</v>
      </c>
      <c r="AC2187" s="24" t="s">
        <v>4714</v>
      </c>
      <c r="AD2187" s="24" t="s">
        <v>4715</v>
      </c>
    </row>
    <row r="2188" spans="1:30" x14ac:dyDescent="0.35">
      <c r="A2188" s="23">
        <v>2187</v>
      </c>
      <c r="B2188" s="24" t="s">
        <v>5618</v>
      </c>
      <c r="C2188" s="24" t="s">
        <v>35</v>
      </c>
      <c r="D2188" s="24" t="s">
        <v>4706</v>
      </c>
      <c r="E2188" s="24" t="s">
        <v>5516</v>
      </c>
      <c r="F2188" s="24" t="s">
        <v>4759</v>
      </c>
      <c r="G2188" s="25">
        <v>45869</v>
      </c>
      <c r="H2188" s="25">
        <v>45929</v>
      </c>
      <c r="I2188" s="25">
        <v>46001</v>
      </c>
      <c r="J2188" s="25">
        <v>46015</v>
      </c>
      <c r="K2188" s="26" t="s">
        <v>49</v>
      </c>
      <c r="L2188" s="26" t="s">
        <v>4709</v>
      </c>
      <c r="M2188" s="26" t="s">
        <v>40</v>
      </c>
      <c r="N2188" s="26" t="s">
        <v>4710</v>
      </c>
      <c r="O2188" s="26" t="s">
        <v>37</v>
      </c>
      <c r="P2188" s="26" t="s">
        <v>4711</v>
      </c>
      <c r="Q2188" s="26">
        <v>0</v>
      </c>
      <c r="R2188" s="26">
        <v>0</v>
      </c>
      <c r="S2188" s="26">
        <v>0</v>
      </c>
      <c r="T2188" s="26">
        <v>0</v>
      </c>
      <c r="U2188" s="26" t="s">
        <v>3785</v>
      </c>
      <c r="V2188" s="26" t="s">
        <v>4916</v>
      </c>
      <c r="W2188" s="26" t="s">
        <v>3906</v>
      </c>
      <c r="X2188" s="26" t="s">
        <v>5198</v>
      </c>
      <c r="Y2188" s="25">
        <v>46218</v>
      </c>
      <c r="Z2188" s="27">
        <v>218</v>
      </c>
      <c r="AA2188" s="24" t="s">
        <v>36</v>
      </c>
      <c r="AB2188" s="24" t="s">
        <v>25</v>
      </c>
      <c r="AC2188" s="24" t="s">
        <v>4714</v>
      </c>
      <c r="AD2188" s="24" t="s">
        <v>4715</v>
      </c>
    </row>
    <row r="2189" spans="1:30" x14ac:dyDescent="0.35">
      <c r="A2189" s="23">
        <v>2188</v>
      </c>
      <c r="B2189" s="24" t="s">
        <v>5619</v>
      </c>
      <c r="C2189" s="24" t="s">
        <v>35</v>
      </c>
      <c r="D2189" s="24" t="s">
        <v>4706</v>
      </c>
      <c r="E2189" s="24" t="s">
        <v>4707</v>
      </c>
      <c r="F2189" s="24" t="s">
        <v>5026</v>
      </c>
      <c r="G2189" s="25">
        <v>45828</v>
      </c>
      <c r="H2189" s="25">
        <v>45854</v>
      </c>
      <c r="I2189" s="25">
        <v>45964</v>
      </c>
      <c r="J2189" s="25">
        <v>45973</v>
      </c>
      <c r="K2189" s="26" t="s">
        <v>49</v>
      </c>
      <c r="L2189" s="26" t="s">
        <v>4709</v>
      </c>
      <c r="M2189" s="26" t="s">
        <v>40</v>
      </c>
      <c r="N2189" s="26" t="s">
        <v>4710</v>
      </c>
      <c r="O2189" s="26" t="s">
        <v>37</v>
      </c>
      <c r="P2189" s="26" t="s">
        <v>4711</v>
      </c>
      <c r="Q2189" s="26">
        <v>0</v>
      </c>
      <c r="R2189" s="26">
        <v>0</v>
      </c>
      <c r="S2189" s="26">
        <v>0</v>
      </c>
      <c r="T2189" s="26">
        <v>0</v>
      </c>
      <c r="U2189" s="26" t="s">
        <v>42</v>
      </c>
      <c r="V2189" s="26" t="s">
        <v>4993</v>
      </c>
      <c r="W2189" s="26">
        <v>0</v>
      </c>
      <c r="X2189" s="26" t="s">
        <v>5136</v>
      </c>
      <c r="Y2189" s="25">
        <v>46218</v>
      </c>
      <c r="Z2189" s="27">
        <v>255</v>
      </c>
      <c r="AA2189" s="24" t="s">
        <v>36</v>
      </c>
      <c r="AB2189" s="24" t="s">
        <v>25</v>
      </c>
      <c r="AC2189" s="24" t="s">
        <v>4714</v>
      </c>
      <c r="AD2189" s="24" t="s">
        <v>4715</v>
      </c>
    </row>
    <row r="2190" spans="1:30" x14ac:dyDescent="0.35">
      <c r="A2190" s="23">
        <v>2189</v>
      </c>
      <c r="B2190" s="24" t="s">
        <v>5620</v>
      </c>
      <c r="C2190" s="24" t="s">
        <v>35</v>
      </c>
      <c r="D2190" s="24" t="s">
        <v>4706</v>
      </c>
      <c r="E2190" s="24" t="s">
        <v>4869</v>
      </c>
      <c r="F2190" s="24" t="s">
        <v>4718</v>
      </c>
      <c r="G2190" s="25">
        <v>45845</v>
      </c>
      <c r="H2190" s="25">
        <v>45880</v>
      </c>
      <c r="I2190" s="25">
        <v>45975</v>
      </c>
      <c r="J2190" s="25">
        <v>45992</v>
      </c>
      <c r="K2190" s="26" t="s">
        <v>49</v>
      </c>
      <c r="L2190" s="26" t="s">
        <v>4709</v>
      </c>
      <c r="M2190" s="26" t="s">
        <v>40</v>
      </c>
      <c r="N2190" s="26" t="s">
        <v>4710</v>
      </c>
      <c r="O2190" s="26" t="s">
        <v>37</v>
      </c>
      <c r="P2190" s="26" t="s">
        <v>4711</v>
      </c>
      <c r="Q2190" s="26">
        <v>0</v>
      </c>
      <c r="R2190" s="26">
        <v>0</v>
      </c>
      <c r="S2190" s="26">
        <v>0</v>
      </c>
      <c r="T2190" s="26">
        <v>0</v>
      </c>
      <c r="U2190" s="26" t="s">
        <v>3785</v>
      </c>
      <c r="V2190" s="26" t="s">
        <v>4916</v>
      </c>
      <c r="W2190" s="26" t="s">
        <v>3912</v>
      </c>
      <c r="X2190" s="26" t="s">
        <v>4918</v>
      </c>
      <c r="Y2190" s="25">
        <v>46218</v>
      </c>
      <c r="Z2190" s="27">
        <v>244</v>
      </c>
      <c r="AA2190" s="24" t="s">
        <v>36</v>
      </c>
      <c r="AB2190" s="24" t="s">
        <v>25</v>
      </c>
      <c r="AC2190" s="24" t="s">
        <v>4714</v>
      </c>
      <c r="AD2190" s="24" t="s">
        <v>4715</v>
      </c>
    </row>
    <row r="2191" spans="1:30" x14ac:dyDescent="0.35">
      <c r="A2191" s="23">
        <v>2190</v>
      </c>
      <c r="B2191" s="24" t="s">
        <v>5621</v>
      </c>
      <c r="C2191" s="24" t="s">
        <v>35</v>
      </c>
      <c r="D2191" s="24" t="s">
        <v>4706</v>
      </c>
      <c r="E2191" s="24" t="s">
        <v>4847</v>
      </c>
      <c r="F2191" s="24" t="s">
        <v>4708</v>
      </c>
      <c r="G2191" s="25">
        <v>45877</v>
      </c>
      <c r="H2191" s="25">
        <v>45923</v>
      </c>
      <c r="I2191" s="25">
        <v>45996</v>
      </c>
      <c r="J2191" s="25">
        <v>46006</v>
      </c>
      <c r="K2191" s="26" t="s">
        <v>53</v>
      </c>
      <c r="L2191" s="26" t="s">
        <v>4780</v>
      </c>
      <c r="M2191" s="26" t="s">
        <v>39</v>
      </c>
      <c r="N2191" s="26" t="s">
        <v>4719</v>
      </c>
      <c r="O2191" s="26" t="s">
        <v>37</v>
      </c>
      <c r="P2191" s="26" t="s">
        <v>4711</v>
      </c>
      <c r="Q2191" s="26">
        <v>0</v>
      </c>
      <c r="R2191" s="26">
        <v>0</v>
      </c>
      <c r="S2191" s="26">
        <v>0</v>
      </c>
      <c r="T2191" s="26">
        <v>0</v>
      </c>
      <c r="U2191" s="26" t="s">
        <v>3861</v>
      </c>
      <c r="V2191" s="26" t="s">
        <v>4781</v>
      </c>
      <c r="W2191" s="26" t="s">
        <v>50</v>
      </c>
      <c r="X2191" s="26" t="s">
        <v>4885</v>
      </c>
      <c r="Y2191" s="25">
        <v>46218</v>
      </c>
      <c r="Z2191" s="27">
        <v>223</v>
      </c>
      <c r="AA2191" s="24" t="s">
        <v>36</v>
      </c>
      <c r="AB2191" s="24" t="s">
        <v>25</v>
      </c>
      <c r="AC2191" s="24" t="s">
        <v>4714</v>
      </c>
      <c r="AD2191" s="24" t="s">
        <v>4715</v>
      </c>
    </row>
    <row r="2192" spans="1:30" x14ac:dyDescent="0.35">
      <c r="A2192" s="23">
        <v>2191</v>
      </c>
      <c r="B2192" s="24" t="s">
        <v>5622</v>
      </c>
      <c r="C2192" s="24" t="s">
        <v>35</v>
      </c>
      <c r="D2192" s="24" t="s">
        <v>4706</v>
      </c>
      <c r="E2192" s="24" t="s">
        <v>4722</v>
      </c>
      <c r="F2192" s="24" t="s">
        <v>4759</v>
      </c>
      <c r="G2192" s="25">
        <v>45867</v>
      </c>
      <c r="H2192" s="25">
        <v>45910</v>
      </c>
      <c r="I2192" s="25">
        <v>45994</v>
      </c>
      <c r="J2192" s="25">
        <v>46015</v>
      </c>
      <c r="K2192" s="26" t="s">
        <v>49</v>
      </c>
      <c r="L2192" s="26" t="s">
        <v>4709</v>
      </c>
      <c r="M2192" s="26" t="s">
        <v>40</v>
      </c>
      <c r="N2192" s="26" t="s">
        <v>4710</v>
      </c>
      <c r="O2192" s="26" t="s">
        <v>37</v>
      </c>
      <c r="P2192" s="26" t="s">
        <v>4711</v>
      </c>
      <c r="Q2192" s="26">
        <v>0</v>
      </c>
      <c r="R2192" s="26">
        <v>0</v>
      </c>
      <c r="S2192" s="26">
        <v>0</v>
      </c>
      <c r="T2192" s="26">
        <v>0</v>
      </c>
      <c r="U2192" s="26" t="s">
        <v>3785</v>
      </c>
      <c r="V2192" s="26" t="s">
        <v>4916</v>
      </c>
      <c r="W2192" s="26" t="s">
        <v>3896</v>
      </c>
      <c r="X2192" s="26" t="s">
        <v>4918</v>
      </c>
      <c r="Y2192" s="25">
        <v>46218</v>
      </c>
      <c r="Z2192" s="27">
        <v>225</v>
      </c>
      <c r="AA2192" s="24" t="s">
        <v>36</v>
      </c>
      <c r="AB2192" s="24" t="s">
        <v>25</v>
      </c>
      <c r="AC2192" s="24" t="s">
        <v>4714</v>
      </c>
      <c r="AD2192" s="24" t="s">
        <v>4715</v>
      </c>
    </row>
    <row r="2193" spans="1:30" x14ac:dyDescent="0.35">
      <c r="A2193" s="23">
        <v>2192</v>
      </c>
      <c r="B2193" s="24" t="s">
        <v>5623</v>
      </c>
      <c r="C2193" s="24" t="s">
        <v>35</v>
      </c>
      <c r="D2193" s="24" t="s">
        <v>4706</v>
      </c>
      <c r="E2193" s="24" t="s">
        <v>4707</v>
      </c>
      <c r="F2193" s="24" t="s">
        <v>4718</v>
      </c>
      <c r="G2193" s="25">
        <v>45859</v>
      </c>
      <c r="H2193" s="25">
        <v>45888</v>
      </c>
      <c r="I2193" s="25">
        <v>45985</v>
      </c>
      <c r="J2193" s="25">
        <v>46006</v>
      </c>
      <c r="K2193" s="26" t="s">
        <v>49</v>
      </c>
      <c r="L2193" s="26" t="s">
        <v>4709</v>
      </c>
      <c r="M2193" s="26" t="s">
        <v>40</v>
      </c>
      <c r="N2193" s="26" t="s">
        <v>4710</v>
      </c>
      <c r="O2193" s="26" t="s">
        <v>37</v>
      </c>
      <c r="P2193" s="26" t="s">
        <v>4711</v>
      </c>
      <c r="Q2193" s="26">
        <v>0</v>
      </c>
      <c r="R2193" s="26">
        <v>0</v>
      </c>
      <c r="S2193" s="26">
        <v>0</v>
      </c>
      <c r="T2193" s="26">
        <v>0</v>
      </c>
      <c r="U2193" s="26" t="s">
        <v>42</v>
      </c>
      <c r="V2193" s="26" t="s">
        <v>4993</v>
      </c>
      <c r="W2193" s="26" t="s">
        <v>3899</v>
      </c>
      <c r="X2193" s="26" t="s">
        <v>5136</v>
      </c>
      <c r="Y2193" s="25">
        <v>46218</v>
      </c>
      <c r="Z2193" s="27">
        <v>234</v>
      </c>
      <c r="AA2193" s="24" t="s">
        <v>36</v>
      </c>
      <c r="AB2193" s="24" t="s">
        <v>25</v>
      </c>
      <c r="AC2193" s="24" t="s">
        <v>4714</v>
      </c>
      <c r="AD2193" s="24" t="s">
        <v>4715</v>
      </c>
    </row>
    <row r="2194" spans="1:30" x14ac:dyDescent="0.35">
      <c r="A2194" s="23">
        <v>2193</v>
      </c>
      <c r="B2194" s="24" t="s">
        <v>5624</v>
      </c>
      <c r="C2194" s="24" t="s">
        <v>35</v>
      </c>
      <c r="D2194" s="24" t="s">
        <v>4706</v>
      </c>
      <c r="E2194" s="24" t="s">
        <v>5065</v>
      </c>
      <c r="F2194" s="24" t="s">
        <v>4759</v>
      </c>
      <c r="G2194" s="25">
        <v>45840</v>
      </c>
      <c r="H2194" s="25">
        <v>45875</v>
      </c>
      <c r="I2194" s="25">
        <v>45975</v>
      </c>
      <c r="J2194" s="25">
        <v>45992</v>
      </c>
      <c r="K2194" s="26" t="s">
        <v>39</v>
      </c>
      <c r="L2194" s="26" t="s">
        <v>4719</v>
      </c>
      <c r="M2194" s="26" t="s">
        <v>53</v>
      </c>
      <c r="N2194" s="26" t="s">
        <v>4780</v>
      </c>
      <c r="O2194" s="26" t="s">
        <v>49</v>
      </c>
      <c r="P2194" s="26" t="s">
        <v>4709</v>
      </c>
      <c r="Q2194" s="26" t="s">
        <v>40</v>
      </c>
      <c r="R2194" s="26" t="s">
        <v>4710</v>
      </c>
      <c r="S2194" s="26" t="s">
        <v>37</v>
      </c>
      <c r="T2194" s="26" t="s">
        <v>4711</v>
      </c>
      <c r="U2194" s="26" t="s">
        <v>3746</v>
      </c>
      <c r="V2194" s="26" t="s">
        <v>4712</v>
      </c>
      <c r="W2194" s="26">
        <v>0</v>
      </c>
      <c r="X2194" s="26" t="s">
        <v>4713</v>
      </c>
      <c r="Y2194" s="25">
        <v>46218</v>
      </c>
      <c r="Z2194" s="27">
        <v>244</v>
      </c>
      <c r="AA2194" s="24" t="s">
        <v>36</v>
      </c>
      <c r="AB2194" s="24" t="s">
        <v>25</v>
      </c>
      <c r="AC2194" s="24" t="s">
        <v>5217</v>
      </c>
      <c r="AD2194" s="24" t="s">
        <v>4715</v>
      </c>
    </row>
    <row r="2195" spans="1:30" x14ac:dyDescent="0.35">
      <c r="A2195" s="23">
        <v>2194</v>
      </c>
      <c r="B2195" s="24" t="s">
        <v>5625</v>
      </c>
      <c r="C2195" s="24" t="s">
        <v>35</v>
      </c>
      <c r="D2195" s="24" t="s">
        <v>4706</v>
      </c>
      <c r="E2195" s="24" t="s">
        <v>4869</v>
      </c>
      <c r="F2195" s="24" t="s">
        <v>4718</v>
      </c>
      <c r="G2195" s="25">
        <v>45902</v>
      </c>
      <c r="H2195" s="25">
        <v>45947</v>
      </c>
      <c r="I2195" s="25">
        <v>46001</v>
      </c>
      <c r="J2195" s="25">
        <v>46041</v>
      </c>
      <c r="K2195" s="26" t="s">
        <v>52</v>
      </c>
      <c r="L2195" s="26" t="s">
        <v>4779</v>
      </c>
      <c r="M2195" s="26" t="s">
        <v>3776</v>
      </c>
      <c r="N2195" s="26" t="s">
        <v>4895</v>
      </c>
      <c r="O2195" s="26" t="s">
        <v>49</v>
      </c>
      <c r="P2195" s="26" t="s">
        <v>4709</v>
      </c>
      <c r="Q2195" s="26" t="s">
        <v>40</v>
      </c>
      <c r="R2195" s="26" t="s">
        <v>4710</v>
      </c>
      <c r="S2195" s="26" t="s">
        <v>37</v>
      </c>
      <c r="T2195" s="26" t="s">
        <v>4711</v>
      </c>
      <c r="U2195" s="26" t="s">
        <v>3785</v>
      </c>
      <c r="V2195" s="26" t="s">
        <v>4916</v>
      </c>
      <c r="W2195" s="26" t="s">
        <v>47</v>
      </c>
      <c r="X2195" s="26" t="s">
        <v>5198</v>
      </c>
      <c r="Y2195" s="25">
        <v>46218</v>
      </c>
      <c r="Z2195" s="27">
        <v>218</v>
      </c>
      <c r="AA2195" s="24" t="s">
        <v>36</v>
      </c>
      <c r="AB2195" s="24" t="s">
        <v>25</v>
      </c>
      <c r="AC2195" s="24" t="s">
        <v>5217</v>
      </c>
      <c r="AD2195" s="24" t="s">
        <v>4715</v>
      </c>
    </row>
    <row r="2196" spans="1:30" x14ac:dyDescent="0.35">
      <c r="A2196" s="23">
        <v>2195</v>
      </c>
      <c r="B2196" s="24" t="s">
        <v>5626</v>
      </c>
      <c r="C2196" s="24" t="s">
        <v>35</v>
      </c>
      <c r="D2196" s="24" t="s">
        <v>4706</v>
      </c>
      <c r="E2196" s="24" t="s">
        <v>4909</v>
      </c>
      <c r="F2196" s="24" t="s">
        <v>4759</v>
      </c>
      <c r="G2196" s="25">
        <v>45876</v>
      </c>
      <c r="H2196" s="25">
        <v>45923</v>
      </c>
      <c r="I2196" s="25">
        <v>46001</v>
      </c>
      <c r="J2196" s="25">
        <v>46015</v>
      </c>
      <c r="K2196" s="26" t="s">
        <v>49</v>
      </c>
      <c r="L2196" s="26" t="s">
        <v>4709</v>
      </c>
      <c r="M2196" s="26" t="s">
        <v>40</v>
      </c>
      <c r="N2196" s="26" t="s">
        <v>4710</v>
      </c>
      <c r="O2196" s="26" t="s">
        <v>37</v>
      </c>
      <c r="P2196" s="26" t="s">
        <v>4711</v>
      </c>
      <c r="Q2196" s="26">
        <v>0</v>
      </c>
      <c r="R2196" s="26">
        <v>0</v>
      </c>
      <c r="S2196" s="26">
        <v>0</v>
      </c>
      <c r="T2196" s="26">
        <v>0</v>
      </c>
      <c r="U2196" s="26" t="s">
        <v>3785</v>
      </c>
      <c r="V2196" s="26" t="s">
        <v>4916</v>
      </c>
      <c r="W2196" s="26" t="s">
        <v>47</v>
      </c>
      <c r="X2196" s="26" t="s">
        <v>4918</v>
      </c>
      <c r="Y2196" s="25">
        <v>46218</v>
      </c>
      <c r="Z2196" s="27">
        <v>218</v>
      </c>
      <c r="AA2196" s="24" t="s">
        <v>36</v>
      </c>
      <c r="AB2196" s="24" t="s">
        <v>25</v>
      </c>
      <c r="AC2196" s="24" t="s">
        <v>4714</v>
      </c>
      <c r="AD2196" s="24" t="s">
        <v>4715</v>
      </c>
    </row>
    <row r="2197" spans="1:30" x14ac:dyDescent="0.35">
      <c r="A2197" s="23">
        <v>2196</v>
      </c>
      <c r="B2197" s="24" t="s">
        <v>5627</v>
      </c>
      <c r="C2197" s="24" t="s">
        <v>35</v>
      </c>
      <c r="D2197" s="24" t="s">
        <v>4706</v>
      </c>
      <c r="E2197" s="24" t="s">
        <v>5067</v>
      </c>
      <c r="F2197" s="24" t="s">
        <v>4718</v>
      </c>
      <c r="G2197" s="25">
        <v>45848</v>
      </c>
      <c r="H2197" s="25">
        <v>45888</v>
      </c>
      <c r="I2197" s="25">
        <v>45975</v>
      </c>
      <c r="J2197" s="25">
        <v>45992</v>
      </c>
      <c r="K2197" s="26" t="s">
        <v>49</v>
      </c>
      <c r="L2197" s="26" t="s">
        <v>4709</v>
      </c>
      <c r="M2197" s="26" t="s">
        <v>40</v>
      </c>
      <c r="N2197" s="26" t="s">
        <v>4710</v>
      </c>
      <c r="O2197" s="26" t="s">
        <v>37</v>
      </c>
      <c r="P2197" s="26" t="s">
        <v>4711</v>
      </c>
      <c r="Q2197" s="26">
        <v>0</v>
      </c>
      <c r="R2197" s="26">
        <v>0</v>
      </c>
      <c r="S2197" s="26">
        <v>0</v>
      </c>
      <c r="T2197" s="26">
        <v>0</v>
      </c>
      <c r="U2197" s="26" t="s">
        <v>42</v>
      </c>
      <c r="V2197" s="26" t="s">
        <v>4993</v>
      </c>
      <c r="W2197" s="26" t="s">
        <v>50</v>
      </c>
      <c r="X2197" s="26" t="s">
        <v>5136</v>
      </c>
      <c r="Y2197" s="25">
        <v>46218</v>
      </c>
      <c r="Z2197" s="27">
        <v>244</v>
      </c>
      <c r="AA2197" s="24" t="s">
        <v>36</v>
      </c>
      <c r="AB2197" s="24" t="s">
        <v>25</v>
      </c>
      <c r="AC2197" s="24" t="s">
        <v>4714</v>
      </c>
      <c r="AD2197" s="24" t="s">
        <v>4715</v>
      </c>
    </row>
    <row r="2198" spans="1:30" x14ac:dyDescent="0.35">
      <c r="A2198" s="23">
        <v>2197</v>
      </c>
      <c r="B2198" s="24" t="s">
        <v>1929</v>
      </c>
      <c r="C2198" s="24" t="s">
        <v>61</v>
      </c>
      <c r="D2198" s="24" t="s">
        <v>4706</v>
      </c>
      <c r="E2198" s="24" t="s">
        <v>4959</v>
      </c>
      <c r="F2198" s="24" t="s">
        <v>4723</v>
      </c>
      <c r="G2198" s="25">
        <v>46065</v>
      </c>
      <c r="H2198" s="25">
        <v>46127</v>
      </c>
      <c r="I2198" s="25">
        <v>46141</v>
      </c>
      <c r="J2198" s="25">
        <v>46153</v>
      </c>
      <c r="K2198" s="26" t="s">
        <v>73</v>
      </c>
      <c r="L2198" s="26" t="s">
        <v>4730</v>
      </c>
      <c r="M2198" s="26" t="s">
        <v>67</v>
      </c>
      <c r="N2198" s="26" t="s">
        <v>4790</v>
      </c>
      <c r="O2198" s="26" t="s">
        <v>885</v>
      </c>
      <c r="P2198" s="26" t="s">
        <v>4726</v>
      </c>
      <c r="Q2198" s="26">
        <v>0</v>
      </c>
      <c r="R2198" s="26">
        <v>0</v>
      </c>
      <c r="S2198" s="26">
        <v>0</v>
      </c>
      <c r="T2198" s="26">
        <v>0</v>
      </c>
      <c r="U2198" s="26" t="s">
        <v>1106</v>
      </c>
      <c r="V2198" s="26" t="s">
        <v>5149</v>
      </c>
      <c r="W2198" s="26" t="s">
        <v>932</v>
      </c>
      <c r="X2198" s="26" t="s">
        <v>5150</v>
      </c>
      <c r="Y2198" s="25">
        <v>46218</v>
      </c>
      <c r="Z2198" s="27">
        <v>78</v>
      </c>
      <c r="AA2198" s="24" t="s">
        <v>62</v>
      </c>
      <c r="AB2198" s="24" t="s">
        <v>25</v>
      </c>
      <c r="AC2198" s="24" t="s">
        <v>4714</v>
      </c>
      <c r="AD2198" s="24" t="s">
        <v>4715</v>
      </c>
    </row>
    <row r="2199" spans="1:30" x14ac:dyDescent="0.35">
      <c r="A2199" s="23">
        <v>2198</v>
      </c>
      <c r="B2199" s="24" t="s">
        <v>1930</v>
      </c>
      <c r="C2199" s="24" t="s">
        <v>61</v>
      </c>
      <c r="D2199" s="24" t="s">
        <v>4735</v>
      </c>
      <c r="E2199" s="24" t="s">
        <v>5402</v>
      </c>
      <c r="F2199" s="24" t="s">
        <v>4723</v>
      </c>
      <c r="G2199" s="25">
        <v>46059</v>
      </c>
      <c r="H2199" s="25">
        <v>46086</v>
      </c>
      <c r="I2199" s="25">
        <v>46134</v>
      </c>
      <c r="J2199" s="25">
        <v>46141</v>
      </c>
      <c r="K2199" s="26" t="s">
        <v>66</v>
      </c>
      <c r="L2199" s="26" t="s">
        <v>4724</v>
      </c>
      <c r="M2199" s="26" t="s">
        <v>64</v>
      </c>
      <c r="N2199" s="26" t="s">
        <v>4725</v>
      </c>
      <c r="O2199" s="26" t="s">
        <v>885</v>
      </c>
      <c r="P2199" s="26" t="s">
        <v>4726</v>
      </c>
      <c r="Q2199" s="26">
        <v>0</v>
      </c>
      <c r="R2199" s="26">
        <v>0</v>
      </c>
      <c r="S2199" s="26">
        <v>0</v>
      </c>
      <c r="T2199" s="26">
        <v>0</v>
      </c>
      <c r="U2199" s="26" t="s">
        <v>886</v>
      </c>
      <c r="V2199" s="26" t="s">
        <v>4727</v>
      </c>
      <c r="W2199" s="26">
        <v>0</v>
      </c>
      <c r="X2199" s="26" t="s">
        <v>4728</v>
      </c>
      <c r="Y2199" s="25">
        <v>46218</v>
      </c>
      <c r="Z2199" s="27">
        <v>85</v>
      </c>
      <c r="AA2199" s="24" t="s">
        <v>62</v>
      </c>
      <c r="AB2199" s="24" t="s">
        <v>88</v>
      </c>
      <c r="AC2199" s="24" t="s">
        <v>4714</v>
      </c>
      <c r="AD2199" s="24" t="s">
        <v>4715</v>
      </c>
    </row>
    <row r="2200" spans="1:30" x14ac:dyDescent="0.35">
      <c r="A2200" s="23">
        <v>2199</v>
      </c>
      <c r="B2200" s="24" t="s">
        <v>1931</v>
      </c>
      <c r="C2200" s="24" t="s">
        <v>61</v>
      </c>
      <c r="D2200" s="24" t="s">
        <v>4706</v>
      </c>
      <c r="E2200" s="24" t="s">
        <v>4948</v>
      </c>
      <c r="F2200" s="24" t="s">
        <v>4746</v>
      </c>
      <c r="G2200" s="25">
        <v>46035</v>
      </c>
      <c r="H2200" s="25">
        <v>46057</v>
      </c>
      <c r="I2200" s="25">
        <v>46139</v>
      </c>
      <c r="J2200" s="25">
        <v>46149</v>
      </c>
      <c r="K2200" s="26" t="s">
        <v>973</v>
      </c>
      <c r="L2200" s="26" t="s">
        <v>4874</v>
      </c>
      <c r="M2200" s="26" t="s">
        <v>73</v>
      </c>
      <c r="N2200" s="26" t="s">
        <v>4730</v>
      </c>
      <c r="O2200" s="26" t="s">
        <v>941</v>
      </c>
      <c r="P2200" s="26" t="s">
        <v>4838</v>
      </c>
      <c r="Q2200" s="26">
        <v>0</v>
      </c>
      <c r="R2200" s="26">
        <v>0</v>
      </c>
      <c r="S2200" s="26">
        <v>0</v>
      </c>
      <c r="T2200" s="26">
        <v>0</v>
      </c>
      <c r="U2200" s="26" t="s">
        <v>1424</v>
      </c>
      <c r="V2200" s="26" t="s">
        <v>5387</v>
      </c>
      <c r="W2200" s="26" t="s">
        <v>895</v>
      </c>
      <c r="X2200" s="26" t="s">
        <v>5388</v>
      </c>
      <c r="Y2200" s="25">
        <v>46218</v>
      </c>
      <c r="Z2200" s="27">
        <v>80</v>
      </c>
      <c r="AA2200" s="24" t="s">
        <v>62</v>
      </c>
      <c r="AB2200" s="24" t="s">
        <v>63</v>
      </c>
      <c r="AC2200" s="24" t="s">
        <v>4714</v>
      </c>
      <c r="AD2200" s="24" t="s">
        <v>4715</v>
      </c>
    </row>
    <row r="2201" spans="1:30" x14ac:dyDescent="0.35">
      <c r="A2201" s="23">
        <v>2200</v>
      </c>
      <c r="B2201" s="24" t="s">
        <v>1932</v>
      </c>
      <c r="C2201" s="24" t="s">
        <v>61</v>
      </c>
      <c r="D2201" s="24" t="s">
        <v>4706</v>
      </c>
      <c r="E2201" s="24" t="s">
        <v>5395</v>
      </c>
      <c r="F2201" s="24" t="s">
        <v>4723</v>
      </c>
      <c r="G2201" s="25">
        <v>46035</v>
      </c>
      <c r="H2201" s="25">
        <v>46077</v>
      </c>
      <c r="I2201" s="25">
        <v>46133</v>
      </c>
      <c r="J2201" s="25">
        <v>46146</v>
      </c>
      <c r="K2201" s="26" t="s">
        <v>953</v>
      </c>
      <c r="L2201" s="26" t="s">
        <v>4820</v>
      </c>
      <c r="M2201" s="26" t="s">
        <v>67</v>
      </c>
      <c r="N2201" s="26" t="s">
        <v>4790</v>
      </c>
      <c r="O2201" s="26" t="s">
        <v>920</v>
      </c>
      <c r="P2201" s="26" t="s">
        <v>4806</v>
      </c>
      <c r="Q2201" s="26">
        <v>0</v>
      </c>
      <c r="R2201" s="26">
        <v>0</v>
      </c>
      <c r="S2201" s="26">
        <v>0</v>
      </c>
      <c r="T2201" s="26">
        <v>0</v>
      </c>
      <c r="U2201" s="26" t="s">
        <v>1925</v>
      </c>
      <c r="V2201" s="26" t="s">
        <v>5052</v>
      </c>
      <c r="W2201" s="26" t="s">
        <v>911</v>
      </c>
      <c r="X2201" s="26" t="s">
        <v>5053</v>
      </c>
      <c r="Y2201" s="25">
        <v>46218</v>
      </c>
      <c r="Z2201" s="27">
        <v>86</v>
      </c>
      <c r="AA2201" s="24" t="s">
        <v>62</v>
      </c>
      <c r="AB2201" s="24" t="s">
        <v>25</v>
      </c>
      <c r="AC2201" s="24" t="s">
        <v>4714</v>
      </c>
      <c r="AD2201" s="24" t="s">
        <v>4715</v>
      </c>
    </row>
    <row r="2202" spans="1:30" x14ac:dyDescent="0.35">
      <c r="A2202" s="23">
        <v>2201</v>
      </c>
      <c r="B2202" s="24" t="s">
        <v>733</v>
      </c>
      <c r="C2202" s="24" t="s">
        <v>24</v>
      </c>
      <c r="D2202" s="24" t="s">
        <v>5441</v>
      </c>
      <c r="E2202" s="24"/>
      <c r="F2202" s="24"/>
      <c r="G2202" s="24"/>
      <c r="H2202" s="25">
        <v>46079</v>
      </c>
      <c r="I2202" s="25">
        <v>46132</v>
      </c>
      <c r="J2202" s="25">
        <v>46176</v>
      </c>
      <c r="K2202" s="26" t="s">
        <v>28</v>
      </c>
      <c r="L2202" s="26" t="s">
        <v>5237</v>
      </c>
      <c r="M2202" s="26" t="s">
        <v>30</v>
      </c>
      <c r="N2202" s="26" t="s">
        <v>5111</v>
      </c>
      <c r="O2202" s="26" t="s">
        <v>89</v>
      </c>
      <c r="P2202" s="26" t="s">
        <v>5238</v>
      </c>
      <c r="Q2202" s="26">
        <v>0</v>
      </c>
      <c r="R2202" s="26">
        <v>0</v>
      </c>
      <c r="S2202" s="26">
        <v>0</v>
      </c>
      <c r="T2202" s="26">
        <v>0</v>
      </c>
      <c r="U2202" s="26" t="s">
        <v>31</v>
      </c>
      <c r="V2202" s="26" t="s">
        <v>5456</v>
      </c>
      <c r="W2202" s="26">
        <v>0</v>
      </c>
      <c r="X2202" s="26">
        <v>0</v>
      </c>
      <c r="Y2202" s="25">
        <v>46218</v>
      </c>
      <c r="Z2202" s="27">
        <v>87</v>
      </c>
      <c r="AA2202" s="24" t="s">
        <v>5114</v>
      </c>
      <c r="AB2202" s="24" t="s">
        <v>25</v>
      </c>
      <c r="AC2202" s="24" t="s">
        <v>4714</v>
      </c>
      <c r="AD2202" s="24" t="s">
        <v>4750</v>
      </c>
    </row>
    <row r="2203" spans="1:30" x14ac:dyDescent="0.35">
      <c r="A2203" s="23">
        <v>2202</v>
      </c>
      <c r="B2203" s="24" t="s">
        <v>734</v>
      </c>
      <c r="C2203" s="24" t="s">
        <v>24</v>
      </c>
      <c r="D2203" s="24" t="s">
        <v>5441</v>
      </c>
      <c r="E2203" s="24"/>
      <c r="F2203" s="24"/>
      <c r="G2203" s="24"/>
      <c r="H2203" s="25">
        <v>46079</v>
      </c>
      <c r="I2203" s="25">
        <v>46132</v>
      </c>
      <c r="J2203" s="25">
        <v>46176</v>
      </c>
      <c r="K2203" s="26" t="s">
        <v>28</v>
      </c>
      <c r="L2203" s="26" t="s">
        <v>5237</v>
      </c>
      <c r="M2203" s="26" t="s">
        <v>30</v>
      </c>
      <c r="N2203" s="26" t="s">
        <v>5111</v>
      </c>
      <c r="O2203" s="26" t="s">
        <v>89</v>
      </c>
      <c r="P2203" s="26" t="s">
        <v>5238</v>
      </c>
      <c r="Q2203" s="26">
        <v>0</v>
      </c>
      <c r="R2203" s="26">
        <v>0</v>
      </c>
      <c r="S2203" s="26">
        <v>0</v>
      </c>
      <c r="T2203" s="26">
        <v>0</v>
      </c>
      <c r="U2203" s="26" t="s">
        <v>31</v>
      </c>
      <c r="V2203" s="26" t="s">
        <v>5456</v>
      </c>
      <c r="W2203" s="26">
        <v>0</v>
      </c>
      <c r="X2203" s="26">
        <v>0</v>
      </c>
      <c r="Y2203" s="25">
        <v>46218</v>
      </c>
      <c r="Z2203" s="27">
        <v>87</v>
      </c>
      <c r="AA2203" s="24" t="s">
        <v>5114</v>
      </c>
      <c r="AB2203" s="24" t="s">
        <v>25</v>
      </c>
      <c r="AC2203" s="24" t="s">
        <v>4714</v>
      </c>
      <c r="AD2203" s="24" t="s">
        <v>4750</v>
      </c>
    </row>
    <row r="2204" spans="1:30" x14ac:dyDescent="0.35">
      <c r="A2204" s="23">
        <v>2203</v>
      </c>
      <c r="B2204" s="24" t="s">
        <v>1933</v>
      </c>
      <c r="C2204" s="24" t="s">
        <v>61</v>
      </c>
      <c r="D2204" s="24" t="s">
        <v>4735</v>
      </c>
      <c r="E2204" s="24" t="s">
        <v>4894</v>
      </c>
      <c r="F2204" s="24" t="s">
        <v>4723</v>
      </c>
      <c r="G2204" s="25">
        <v>46078</v>
      </c>
      <c r="H2204" s="25">
        <v>46118</v>
      </c>
      <c r="I2204" s="25">
        <v>46132</v>
      </c>
      <c r="J2204" s="25">
        <v>46141</v>
      </c>
      <c r="K2204" s="26" t="s">
        <v>73</v>
      </c>
      <c r="L2204" s="26" t="s">
        <v>4730</v>
      </c>
      <c r="M2204" s="26" t="s">
        <v>72</v>
      </c>
      <c r="N2204" s="26" t="s">
        <v>4731</v>
      </c>
      <c r="O2204" s="26" t="s">
        <v>892</v>
      </c>
      <c r="P2204" s="26" t="s">
        <v>4748</v>
      </c>
      <c r="Q2204" s="26">
        <v>0</v>
      </c>
      <c r="R2204" s="26">
        <v>0</v>
      </c>
      <c r="S2204" s="26">
        <v>0</v>
      </c>
      <c r="T2204" s="26">
        <v>0</v>
      </c>
      <c r="U2204" s="26" t="s">
        <v>1020</v>
      </c>
      <c r="V2204" s="26" t="s">
        <v>5004</v>
      </c>
      <c r="W2204" s="26">
        <v>0</v>
      </c>
      <c r="X2204" s="26" t="s">
        <v>5005</v>
      </c>
      <c r="Y2204" s="25">
        <v>46218</v>
      </c>
      <c r="Z2204" s="27">
        <v>87</v>
      </c>
      <c r="AA2204" s="24" t="s">
        <v>62</v>
      </c>
      <c r="AB2204" s="24" t="s">
        <v>88</v>
      </c>
      <c r="AC2204" s="24" t="s">
        <v>4714</v>
      </c>
      <c r="AD2204" s="24" t="s">
        <v>4715</v>
      </c>
    </row>
    <row r="2205" spans="1:30" x14ac:dyDescent="0.35">
      <c r="A2205" s="23">
        <v>2204</v>
      </c>
      <c r="B2205" s="24" t="s">
        <v>1934</v>
      </c>
      <c r="C2205" s="24" t="s">
        <v>61</v>
      </c>
      <c r="D2205" s="24" t="s">
        <v>4735</v>
      </c>
      <c r="E2205" s="24" t="s">
        <v>5050</v>
      </c>
      <c r="F2205" s="24" t="s">
        <v>4723</v>
      </c>
      <c r="G2205" s="25">
        <v>46080</v>
      </c>
      <c r="H2205" s="25">
        <v>46119</v>
      </c>
      <c r="I2205" s="25">
        <v>46139</v>
      </c>
      <c r="J2205" s="25">
        <v>46149</v>
      </c>
      <c r="K2205" s="26" t="s">
        <v>74</v>
      </c>
      <c r="L2205" s="26" t="s">
        <v>4738</v>
      </c>
      <c r="M2205" s="26" t="s">
        <v>72</v>
      </c>
      <c r="N2205" s="26" t="s">
        <v>4731</v>
      </c>
      <c r="O2205" s="26" t="s">
        <v>892</v>
      </c>
      <c r="P2205" s="26" t="s">
        <v>4748</v>
      </c>
      <c r="Q2205" s="26">
        <v>0</v>
      </c>
      <c r="R2205" s="26">
        <v>0</v>
      </c>
      <c r="S2205" s="26">
        <v>0</v>
      </c>
      <c r="T2205" s="26">
        <v>0</v>
      </c>
      <c r="U2205" s="26" t="s">
        <v>889</v>
      </c>
      <c r="V2205" s="26" t="s">
        <v>4739</v>
      </c>
      <c r="W2205" s="26">
        <v>0</v>
      </c>
      <c r="X2205" s="26" t="s">
        <v>4740</v>
      </c>
      <c r="Y2205" s="25">
        <v>46218</v>
      </c>
      <c r="Z2205" s="27">
        <v>80</v>
      </c>
      <c r="AA2205" s="24" t="s">
        <v>62</v>
      </c>
      <c r="AB2205" s="24" t="s">
        <v>88</v>
      </c>
      <c r="AC2205" s="24" t="s">
        <v>4714</v>
      </c>
      <c r="AD2205" s="24" t="s">
        <v>4715</v>
      </c>
    </row>
    <row r="2206" spans="1:30" x14ac:dyDescent="0.35">
      <c r="A2206" s="23">
        <v>2205</v>
      </c>
      <c r="B2206" s="24" t="s">
        <v>5628</v>
      </c>
      <c r="C2206" s="24" t="s">
        <v>35</v>
      </c>
      <c r="D2206" s="24" t="s">
        <v>4735</v>
      </c>
      <c r="E2206" s="24" t="s">
        <v>4825</v>
      </c>
      <c r="F2206" s="24" t="s">
        <v>4718</v>
      </c>
      <c r="G2206" s="25">
        <v>46037</v>
      </c>
      <c r="H2206" s="25">
        <v>46071</v>
      </c>
      <c r="I2206" s="25">
        <v>46093</v>
      </c>
      <c r="J2206" s="25">
        <v>46139</v>
      </c>
      <c r="K2206" s="26" t="s">
        <v>39</v>
      </c>
      <c r="L2206" s="26" t="s">
        <v>4719</v>
      </c>
      <c r="M2206" s="26" t="s">
        <v>40</v>
      </c>
      <c r="N2206" s="26" t="s">
        <v>4710</v>
      </c>
      <c r="O2206" s="26" t="s">
        <v>37</v>
      </c>
      <c r="P2206" s="26" t="s">
        <v>4711</v>
      </c>
      <c r="Q2206" s="26">
        <v>0</v>
      </c>
      <c r="R2206" s="26">
        <v>0</v>
      </c>
      <c r="S2206" s="26">
        <v>0</v>
      </c>
      <c r="T2206" s="26">
        <v>0</v>
      </c>
      <c r="U2206" s="26" t="s">
        <v>3780</v>
      </c>
      <c r="V2206" s="26" t="s">
        <v>4924</v>
      </c>
      <c r="W2206" s="26">
        <v>0</v>
      </c>
      <c r="X2206" s="26" t="s">
        <v>4925</v>
      </c>
      <c r="Y2206" s="25">
        <v>46218</v>
      </c>
      <c r="Z2206" s="27">
        <v>126</v>
      </c>
      <c r="AA2206" s="24" t="s">
        <v>36</v>
      </c>
      <c r="AB2206" s="24" t="s">
        <v>88</v>
      </c>
      <c r="AC2206" s="24" t="s">
        <v>4714</v>
      </c>
      <c r="AD2206" s="24" t="s">
        <v>4715</v>
      </c>
    </row>
    <row r="2207" spans="1:30" x14ac:dyDescent="0.35">
      <c r="A2207" s="23">
        <v>2206</v>
      </c>
      <c r="B2207" s="24" t="s">
        <v>1935</v>
      </c>
      <c r="C2207" s="24" t="s">
        <v>61</v>
      </c>
      <c r="D2207" s="24" t="s">
        <v>4735</v>
      </c>
      <c r="E2207" s="24" t="s">
        <v>5399</v>
      </c>
      <c r="F2207" s="24" t="s">
        <v>4723</v>
      </c>
      <c r="G2207" s="25">
        <v>46057</v>
      </c>
      <c r="H2207" s="25">
        <v>46086</v>
      </c>
      <c r="I2207" s="25">
        <v>46134</v>
      </c>
      <c r="J2207" s="25">
        <v>46141</v>
      </c>
      <c r="K2207" s="26" t="s">
        <v>66</v>
      </c>
      <c r="L2207" s="26" t="s">
        <v>4724</v>
      </c>
      <c r="M2207" s="26" t="s">
        <v>64</v>
      </c>
      <c r="N2207" s="26" t="s">
        <v>4725</v>
      </c>
      <c r="O2207" s="26" t="s">
        <v>885</v>
      </c>
      <c r="P2207" s="26" t="s">
        <v>4726</v>
      </c>
      <c r="Q2207" s="26">
        <v>0</v>
      </c>
      <c r="R2207" s="26">
        <v>0</v>
      </c>
      <c r="S2207" s="26">
        <v>0</v>
      </c>
      <c r="T2207" s="26">
        <v>0</v>
      </c>
      <c r="U2207" s="26" t="s">
        <v>886</v>
      </c>
      <c r="V2207" s="26" t="s">
        <v>4727</v>
      </c>
      <c r="W2207" s="26">
        <v>0</v>
      </c>
      <c r="X2207" s="26" t="s">
        <v>4728</v>
      </c>
      <c r="Y2207" s="25">
        <v>46218</v>
      </c>
      <c r="Z2207" s="27">
        <v>85</v>
      </c>
      <c r="AA2207" s="24" t="s">
        <v>62</v>
      </c>
      <c r="AB2207" s="24" t="s">
        <v>88</v>
      </c>
      <c r="AC2207" s="24" t="s">
        <v>4714</v>
      </c>
      <c r="AD2207" s="24" t="s">
        <v>4715</v>
      </c>
    </row>
    <row r="2208" spans="1:30" x14ac:dyDescent="0.35">
      <c r="A2208" s="23">
        <v>2207</v>
      </c>
      <c r="B2208" s="24" t="s">
        <v>4180</v>
      </c>
      <c r="C2208" s="24" t="s">
        <v>35</v>
      </c>
      <c r="D2208" s="24" t="s">
        <v>4706</v>
      </c>
      <c r="E2208" s="24" t="s">
        <v>5629</v>
      </c>
      <c r="F2208" s="24" t="s">
        <v>4718</v>
      </c>
      <c r="G2208" s="25">
        <v>45987</v>
      </c>
      <c r="H2208" s="25">
        <v>46091</v>
      </c>
      <c r="I2208" s="25">
        <v>46135</v>
      </c>
      <c r="J2208" s="25">
        <v>46153</v>
      </c>
      <c r="K2208" s="26" t="s">
        <v>39</v>
      </c>
      <c r="L2208" s="26" t="s">
        <v>4719</v>
      </c>
      <c r="M2208" s="26" t="s">
        <v>40</v>
      </c>
      <c r="N2208" s="26" t="s">
        <v>4710</v>
      </c>
      <c r="O2208" s="26" t="s">
        <v>37</v>
      </c>
      <c r="P2208" s="26" t="s">
        <v>4711</v>
      </c>
      <c r="Q2208" s="26">
        <v>0</v>
      </c>
      <c r="R2208" s="26">
        <v>0</v>
      </c>
      <c r="S2208" s="26">
        <v>0</v>
      </c>
      <c r="T2208" s="26">
        <v>0</v>
      </c>
      <c r="U2208" s="26" t="s">
        <v>3910</v>
      </c>
      <c r="V2208" s="26" t="s">
        <v>4910</v>
      </c>
      <c r="W2208" s="26" t="s">
        <v>3896</v>
      </c>
      <c r="X2208" s="26" t="s">
        <v>4879</v>
      </c>
      <c r="Y2208" s="25">
        <v>46218</v>
      </c>
      <c r="Z2208" s="27">
        <v>84</v>
      </c>
      <c r="AA2208" s="24" t="s">
        <v>36</v>
      </c>
      <c r="AB2208" s="24" t="s">
        <v>25</v>
      </c>
      <c r="AC2208" s="24" t="s">
        <v>4714</v>
      </c>
      <c r="AD2208" s="24" t="s">
        <v>4715</v>
      </c>
    </row>
    <row r="2209" spans="1:30" x14ac:dyDescent="0.35">
      <c r="A2209" s="23">
        <v>2208</v>
      </c>
      <c r="B2209" s="24" t="s">
        <v>1936</v>
      </c>
      <c r="C2209" s="24" t="s">
        <v>61</v>
      </c>
      <c r="D2209" s="24" t="s">
        <v>4706</v>
      </c>
      <c r="E2209" s="24" t="s">
        <v>5101</v>
      </c>
      <c r="F2209" s="24" t="s">
        <v>4723</v>
      </c>
      <c r="G2209" s="25">
        <v>46031</v>
      </c>
      <c r="H2209" s="25">
        <v>46111</v>
      </c>
      <c r="I2209" s="25">
        <v>46139</v>
      </c>
      <c r="J2209" s="25">
        <v>46149</v>
      </c>
      <c r="K2209" s="26" t="s">
        <v>74</v>
      </c>
      <c r="L2209" s="26" t="s">
        <v>4738</v>
      </c>
      <c r="M2209" s="26" t="s">
        <v>73</v>
      </c>
      <c r="N2209" s="26" t="s">
        <v>4730</v>
      </c>
      <c r="O2209" s="26" t="s">
        <v>941</v>
      </c>
      <c r="P2209" s="26" t="s">
        <v>4838</v>
      </c>
      <c r="Q2209" s="26">
        <v>0</v>
      </c>
      <c r="R2209" s="26">
        <v>0</v>
      </c>
      <c r="S2209" s="26">
        <v>0</v>
      </c>
      <c r="T2209" s="26">
        <v>0</v>
      </c>
      <c r="U2209" s="26" t="s">
        <v>1075</v>
      </c>
      <c r="V2209" s="26" t="s">
        <v>5104</v>
      </c>
      <c r="W2209" s="26" t="s">
        <v>76</v>
      </c>
      <c r="X2209" s="26" t="s">
        <v>5040</v>
      </c>
      <c r="Y2209" s="25">
        <v>46218</v>
      </c>
      <c r="Z2209" s="27">
        <v>80</v>
      </c>
      <c r="AA2209" s="24" t="s">
        <v>62</v>
      </c>
      <c r="AB2209" s="24" t="s">
        <v>25</v>
      </c>
      <c r="AC2209" s="24" t="s">
        <v>4714</v>
      </c>
      <c r="AD2209" s="24" t="s">
        <v>4715</v>
      </c>
    </row>
    <row r="2210" spans="1:30" x14ac:dyDescent="0.35">
      <c r="A2210" s="23">
        <v>2209</v>
      </c>
      <c r="B2210" s="24" t="s">
        <v>1937</v>
      </c>
      <c r="C2210" s="24" t="s">
        <v>61</v>
      </c>
      <c r="D2210" s="24" t="s">
        <v>4735</v>
      </c>
      <c r="E2210" s="24" t="s">
        <v>5295</v>
      </c>
      <c r="F2210" s="24" t="s">
        <v>4723</v>
      </c>
      <c r="G2210" s="25">
        <v>46059</v>
      </c>
      <c r="H2210" s="25">
        <v>46092</v>
      </c>
      <c r="I2210" s="25">
        <v>46141</v>
      </c>
      <c r="J2210" s="25">
        <v>46153</v>
      </c>
      <c r="K2210" s="26" t="s">
        <v>66</v>
      </c>
      <c r="L2210" s="26" t="s">
        <v>4724</v>
      </c>
      <c r="M2210" s="26" t="s">
        <v>64</v>
      </c>
      <c r="N2210" s="26" t="s">
        <v>4725</v>
      </c>
      <c r="O2210" s="26" t="s">
        <v>885</v>
      </c>
      <c r="P2210" s="26" t="s">
        <v>4726</v>
      </c>
      <c r="Q2210" s="26">
        <v>0</v>
      </c>
      <c r="R2210" s="26">
        <v>0</v>
      </c>
      <c r="S2210" s="26">
        <v>0</v>
      </c>
      <c r="T2210" s="26">
        <v>0</v>
      </c>
      <c r="U2210" s="26" t="s">
        <v>1106</v>
      </c>
      <c r="V2210" s="26" t="s">
        <v>5149</v>
      </c>
      <c r="W2210" s="26">
        <v>0</v>
      </c>
      <c r="X2210" s="26" t="s">
        <v>5150</v>
      </c>
      <c r="Y2210" s="25">
        <v>46218</v>
      </c>
      <c r="Z2210" s="27">
        <v>78</v>
      </c>
      <c r="AA2210" s="24" t="s">
        <v>62</v>
      </c>
      <c r="AB2210" s="24" t="s">
        <v>88</v>
      </c>
      <c r="AC2210" s="24" t="s">
        <v>4714</v>
      </c>
      <c r="AD2210" s="24" t="s">
        <v>4715</v>
      </c>
    </row>
    <row r="2211" spans="1:30" x14ac:dyDescent="0.35">
      <c r="A2211" s="23">
        <v>2210</v>
      </c>
      <c r="B2211" s="24" t="s">
        <v>735</v>
      </c>
      <c r="C2211" s="24" t="s">
        <v>24</v>
      </c>
      <c r="D2211" s="24" t="s">
        <v>4706</v>
      </c>
      <c r="E2211" s="24" t="s">
        <v>5630</v>
      </c>
      <c r="F2211" s="24" t="s">
        <v>5345</v>
      </c>
      <c r="G2211" s="24"/>
      <c r="H2211" s="25">
        <v>46093</v>
      </c>
      <c r="I2211" s="25">
        <v>46129</v>
      </c>
      <c r="J2211" s="25">
        <v>46195</v>
      </c>
      <c r="K2211" s="26" t="s">
        <v>58</v>
      </c>
      <c r="L2211" s="26" t="s">
        <v>5415</v>
      </c>
      <c r="M2211" s="26" t="s">
        <v>89</v>
      </c>
      <c r="N2211" s="26" t="s">
        <v>5238</v>
      </c>
      <c r="O2211" s="26" t="s">
        <v>94</v>
      </c>
      <c r="P2211" s="26" t="s">
        <v>5329</v>
      </c>
      <c r="Q2211" s="26">
        <v>0</v>
      </c>
      <c r="R2211" s="26">
        <v>0</v>
      </c>
      <c r="S2211" s="26">
        <v>0</v>
      </c>
      <c r="T2211" s="26">
        <v>0</v>
      </c>
      <c r="U2211" s="26" t="s">
        <v>119</v>
      </c>
      <c r="V2211" s="26" t="s">
        <v>5443</v>
      </c>
      <c r="W2211" s="26">
        <v>0</v>
      </c>
      <c r="X2211" s="26">
        <v>0</v>
      </c>
      <c r="Y2211" s="25">
        <v>46218</v>
      </c>
      <c r="Z2211" s="27">
        <v>90</v>
      </c>
      <c r="AA2211" s="24" t="s">
        <v>5114</v>
      </c>
      <c r="AB2211" s="24" t="s">
        <v>25</v>
      </c>
      <c r="AC2211" s="24" t="s">
        <v>4714</v>
      </c>
      <c r="AD2211" s="24" t="s">
        <v>4750</v>
      </c>
    </row>
    <row r="2212" spans="1:30" x14ac:dyDescent="0.35">
      <c r="A2212" s="23">
        <v>2211</v>
      </c>
      <c r="B2212" s="24" t="s">
        <v>5631</v>
      </c>
      <c r="C2212" s="24" t="s">
        <v>35</v>
      </c>
      <c r="D2212" s="24" t="s">
        <v>4735</v>
      </c>
      <c r="E2212" s="24" t="s">
        <v>5395</v>
      </c>
      <c r="F2212" s="24" t="s">
        <v>4718</v>
      </c>
      <c r="G2212" s="25">
        <v>45968</v>
      </c>
      <c r="H2212" s="25">
        <v>46049</v>
      </c>
      <c r="I2212" s="25">
        <v>46080</v>
      </c>
      <c r="J2212" s="25">
        <v>46093</v>
      </c>
      <c r="K2212" s="26" t="s">
        <v>39</v>
      </c>
      <c r="L2212" s="26" t="s">
        <v>4719</v>
      </c>
      <c r="M2212" s="26" t="s">
        <v>40</v>
      </c>
      <c r="N2212" s="26" t="s">
        <v>4710</v>
      </c>
      <c r="O2212" s="26" t="s">
        <v>37</v>
      </c>
      <c r="P2212" s="26" t="s">
        <v>4711</v>
      </c>
      <c r="Q2212" s="26">
        <v>0</v>
      </c>
      <c r="R2212" s="26">
        <v>0</v>
      </c>
      <c r="S2212" s="26">
        <v>0</v>
      </c>
      <c r="T2212" s="26">
        <v>0</v>
      </c>
      <c r="U2212" s="26" t="s">
        <v>3983</v>
      </c>
      <c r="V2212" s="26" t="s">
        <v>5244</v>
      </c>
      <c r="W2212" s="26">
        <v>0</v>
      </c>
      <c r="X2212" s="26" t="s">
        <v>4879</v>
      </c>
      <c r="Y2212" s="25">
        <v>46218</v>
      </c>
      <c r="Z2212" s="27">
        <v>139</v>
      </c>
      <c r="AA2212" s="24" t="s">
        <v>36</v>
      </c>
      <c r="AB2212" s="24" t="s">
        <v>88</v>
      </c>
      <c r="AC2212" s="24" t="s">
        <v>4714</v>
      </c>
      <c r="AD2212" s="24" t="s">
        <v>4715</v>
      </c>
    </row>
    <row r="2213" spans="1:30" x14ac:dyDescent="0.35">
      <c r="A2213" s="23">
        <v>2212</v>
      </c>
      <c r="B2213" s="24" t="s">
        <v>1938</v>
      </c>
      <c r="C2213" s="24" t="s">
        <v>61</v>
      </c>
      <c r="D2213" s="24" t="s">
        <v>4735</v>
      </c>
      <c r="E2213" s="24" t="s">
        <v>4795</v>
      </c>
      <c r="F2213" s="24" t="s">
        <v>4723</v>
      </c>
      <c r="G2213" s="25">
        <v>46065</v>
      </c>
      <c r="H2213" s="25">
        <v>46093</v>
      </c>
      <c r="I2213" s="25">
        <v>46134</v>
      </c>
      <c r="J2213" s="25">
        <v>46141</v>
      </c>
      <c r="K2213" s="26" t="s">
        <v>66</v>
      </c>
      <c r="L2213" s="26" t="s">
        <v>4724</v>
      </c>
      <c r="M2213" s="26" t="s">
        <v>64</v>
      </c>
      <c r="N2213" s="26" t="s">
        <v>4725</v>
      </c>
      <c r="O2213" s="26" t="s">
        <v>885</v>
      </c>
      <c r="P2213" s="26" t="s">
        <v>4726</v>
      </c>
      <c r="Q2213" s="26">
        <v>0</v>
      </c>
      <c r="R2213" s="26">
        <v>0</v>
      </c>
      <c r="S2213" s="26">
        <v>0</v>
      </c>
      <c r="T2213" s="26">
        <v>0</v>
      </c>
      <c r="U2213" s="26" t="s">
        <v>886</v>
      </c>
      <c r="V2213" s="26" t="s">
        <v>4727</v>
      </c>
      <c r="W2213" s="26">
        <v>0</v>
      </c>
      <c r="X2213" s="26" t="s">
        <v>4728</v>
      </c>
      <c r="Y2213" s="25">
        <v>46218</v>
      </c>
      <c r="Z2213" s="27">
        <v>85</v>
      </c>
      <c r="AA2213" s="24" t="s">
        <v>62</v>
      </c>
      <c r="AB2213" s="24" t="s">
        <v>88</v>
      </c>
      <c r="AC2213" s="24" t="s">
        <v>4714</v>
      </c>
      <c r="AD2213" s="24" t="s">
        <v>4715</v>
      </c>
    </row>
    <row r="2214" spans="1:30" x14ac:dyDescent="0.35">
      <c r="A2214" s="23">
        <v>2213</v>
      </c>
      <c r="B2214" s="24" t="s">
        <v>4181</v>
      </c>
      <c r="C2214" s="24" t="s">
        <v>35</v>
      </c>
      <c r="D2214" s="24" t="s">
        <v>4735</v>
      </c>
      <c r="E2214" s="24" t="s">
        <v>4880</v>
      </c>
      <c r="F2214" s="24" t="s">
        <v>4759</v>
      </c>
      <c r="G2214" s="25">
        <v>46034</v>
      </c>
      <c r="H2214" s="25">
        <v>46093</v>
      </c>
      <c r="I2214" s="25">
        <v>46135</v>
      </c>
      <c r="J2214" s="25">
        <v>46149</v>
      </c>
      <c r="K2214" s="26" t="s">
        <v>3813</v>
      </c>
      <c r="L2214" s="26" t="s">
        <v>4778</v>
      </c>
      <c r="M2214" s="26" t="s">
        <v>52</v>
      </c>
      <c r="N2214" s="26" t="s">
        <v>4779</v>
      </c>
      <c r="O2214" s="26" t="s">
        <v>53</v>
      </c>
      <c r="P2214" s="26" t="s">
        <v>4780</v>
      </c>
      <c r="Q2214" s="26">
        <v>0</v>
      </c>
      <c r="R2214" s="26">
        <v>0</v>
      </c>
      <c r="S2214" s="26">
        <v>0</v>
      </c>
      <c r="T2214" s="26">
        <v>0</v>
      </c>
      <c r="U2214" s="26" t="s">
        <v>3818</v>
      </c>
      <c r="V2214" s="26" t="s">
        <v>5070</v>
      </c>
      <c r="W2214" s="26">
        <v>0</v>
      </c>
      <c r="X2214" s="26" t="s">
        <v>4892</v>
      </c>
      <c r="Y2214" s="25">
        <v>46218</v>
      </c>
      <c r="Z2214" s="27">
        <v>84</v>
      </c>
      <c r="AA2214" s="24" t="s">
        <v>36</v>
      </c>
      <c r="AB2214" s="24" t="s">
        <v>88</v>
      </c>
      <c r="AC2214" s="24" t="s">
        <v>4714</v>
      </c>
      <c r="AD2214" s="24" t="s">
        <v>4715</v>
      </c>
    </row>
    <row r="2215" spans="1:30" x14ac:dyDescent="0.35">
      <c r="A2215" s="23">
        <v>2214</v>
      </c>
      <c r="B2215" s="24" t="s">
        <v>4182</v>
      </c>
      <c r="C2215" s="24" t="s">
        <v>35</v>
      </c>
      <c r="D2215" s="24" t="s">
        <v>4735</v>
      </c>
      <c r="E2215" s="24" t="s">
        <v>4868</v>
      </c>
      <c r="F2215" s="24" t="s">
        <v>4940</v>
      </c>
      <c r="G2215" s="25">
        <v>46024</v>
      </c>
      <c r="H2215" s="25">
        <v>46094</v>
      </c>
      <c r="I2215" s="25">
        <v>46135</v>
      </c>
      <c r="J2215" s="25">
        <v>46153</v>
      </c>
      <c r="K2215" s="26" t="s">
        <v>39</v>
      </c>
      <c r="L2215" s="26" t="s">
        <v>4719</v>
      </c>
      <c r="M2215" s="26" t="s">
        <v>40</v>
      </c>
      <c r="N2215" s="26" t="s">
        <v>4710</v>
      </c>
      <c r="O2215" s="26" t="s">
        <v>37</v>
      </c>
      <c r="P2215" s="26" t="s">
        <v>4711</v>
      </c>
      <c r="Q2215" s="26">
        <v>0</v>
      </c>
      <c r="R2215" s="26">
        <v>0</v>
      </c>
      <c r="S2215" s="26">
        <v>0</v>
      </c>
      <c r="T2215" s="26">
        <v>0</v>
      </c>
      <c r="U2215" s="26" t="s">
        <v>3910</v>
      </c>
      <c r="V2215" s="26" t="s">
        <v>4910</v>
      </c>
      <c r="W2215" s="26">
        <v>0</v>
      </c>
      <c r="X2215" s="26" t="s">
        <v>4879</v>
      </c>
      <c r="Y2215" s="25">
        <v>46218</v>
      </c>
      <c r="Z2215" s="27">
        <v>84</v>
      </c>
      <c r="AA2215" s="24" t="s">
        <v>36</v>
      </c>
      <c r="AB2215" s="24" t="s">
        <v>88</v>
      </c>
      <c r="AC2215" s="24" t="s">
        <v>4714</v>
      </c>
      <c r="AD2215" s="24" t="s">
        <v>4715</v>
      </c>
    </row>
    <row r="2216" spans="1:30" x14ac:dyDescent="0.35">
      <c r="A2216" s="23">
        <v>2215</v>
      </c>
      <c r="B2216" s="24" t="s">
        <v>1939</v>
      </c>
      <c r="C2216" s="24" t="s">
        <v>61</v>
      </c>
      <c r="D2216" s="24" t="s">
        <v>4735</v>
      </c>
      <c r="E2216" s="24" t="s">
        <v>4864</v>
      </c>
      <c r="F2216" s="24" t="s">
        <v>4723</v>
      </c>
      <c r="G2216" s="25">
        <v>46092</v>
      </c>
      <c r="H2216" s="25">
        <v>46122</v>
      </c>
      <c r="I2216" s="25">
        <v>46167</v>
      </c>
      <c r="J2216" s="25">
        <v>46177</v>
      </c>
      <c r="K2216" s="26" t="s">
        <v>73</v>
      </c>
      <c r="L2216" s="26" t="s">
        <v>4730</v>
      </c>
      <c r="M2216" s="26" t="s">
        <v>67</v>
      </c>
      <c r="N2216" s="26" t="s">
        <v>4790</v>
      </c>
      <c r="O2216" s="26" t="s">
        <v>885</v>
      </c>
      <c r="P2216" s="26" t="s">
        <v>4726</v>
      </c>
      <c r="Q2216" s="26">
        <v>0</v>
      </c>
      <c r="R2216" s="26">
        <v>0</v>
      </c>
      <c r="S2216" s="26">
        <v>0</v>
      </c>
      <c r="T2216" s="26">
        <v>0</v>
      </c>
      <c r="U2216" s="26" t="s">
        <v>1424</v>
      </c>
      <c r="V2216" s="26" t="s">
        <v>5387</v>
      </c>
      <c r="W2216" s="26">
        <v>0</v>
      </c>
      <c r="X2216" s="26" t="s">
        <v>5388</v>
      </c>
      <c r="Y2216" s="25">
        <v>46218</v>
      </c>
      <c r="Z2216" s="27">
        <v>52</v>
      </c>
      <c r="AA2216" s="24" t="s">
        <v>62</v>
      </c>
      <c r="AB2216" s="24" t="s">
        <v>88</v>
      </c>
      <c r="AC2216" s="24" t="s">
        <v>4714</v>
      </c>
      <c r="AD2216" s="24" t="s">
        <v>4715</v>
      </c>
    </row>
    <row r="2217" spans="1:30" x14ac:dyDescent="0.35">
      <c r="A2217" s="23">
        <v>2216</v>
      </c>
      <c r="B2217" s="24" t="s">
        <v>1940</v>
      </c>
      <c r="C2217" s="24" t="s">
        <v>61</v>
      </c>
      <c r="D2217" s="24" t="s">
        <v>4735</v>
      </c>
      <c r="E2217" s="24" t="s">
        <v>5321</v>
      </c>
      <c r="F2217" s="24" t="s">
        <v>4723</v>
      </c>
      <c r="G2217" s="25">
        <v>46066</v>
      </c>
      <c r="H2217" s="25">
        <v>46097</v>
      </c>
      <c r="I2217" s="25">
        <v>46133</v>
      </c>
      <c r="J2217" s="25">
        <v>46146</v>
      </c>
      <c r="K2217" s="26" t="s">
        <v>72</v>
      </c>
      <c r="L2217" s="26" t="s">
        <v>4731</v>
      </c>
      <c r="M2217" s="26" t="s">
        <v>921</v>
      </c>
      <c r="N2217" s="26" t="s">
        <v>4805</v>
      </c>
      <c r="O2217" s="26" t="s">
        <v>920</v>
      </c>
      <c r="P2217" s="26" t="s">
        <v>4806</v>
      </c>
      <c r="Q2217" s="26">
        <v>0</v>
      </c>
      <c r="R2217" s="26">
        <v>0</v>
      </c>
      <c r="S2217" s="26">
        <v>0</v>
      </c>
      <c r="T2217" s="26">
        <v>0</v>
      </c>
      <c r="U2217" s="26" t="s">
        <v>1094</v>
      </c>
      <c r="V2217" s="26" t="s">
        <v>5120</v>
      </c>
      <c r="W2217" s="26">
        <v>0</v>
      </c>
      <c r="X2217" s="26" t="s">
        <v>5121</v>
      </c>
      <c r="Y2217" s="25">
        <v>46218</v>
      </c>
      <c r="Z2217" s="27">
        <v>86</v>
      </c>
      <c r="AA2217" s="24" t="s">
        <v>62</v>
      </c>
      <c r="AB2217" s="24" t="s">
        <v>88</v>
      </c>
      <c r="AC2217" s="24" t="s">
        <v>4714</v>
      </c>
      <c r="AD2217" s="24" t="s">
        <v>4715</v>
      </c>
    </row>
    <row r="2218" spans="1:30" x14ac:dyDescent="0.35">
      <c r="A2218" s="23">
        <v>2217</v>
      </c>
      <c r="B2218" s="24" t="s">
        <v>1941</v>
      </c>
      <c r="C2218" s="24" t="s">
        <v>61</v>
      </c>
      <c r="D2218" s="24" t="s">
        <v>4735</v>
      </c>
      <c r="E2218" s="24" t="s">
        <v>5058</v>
      </c>
      <c r="F2218" s="24" t="s">
        <v>4723</v>
      </c>
      <c r="G2218" s="25">
        <v>46071</v>
      </c>
      <c r="H2218" s="25">
        <v>46098</v>
      </c>
      <c r="I2218" s="25">
        <v>46146</v>
      </c>
      <c r="J2218" s="25">
        <v>46168</v>
      </c>
      <c r="K2218" s="26" t="s">
        <v>72</v>
      </c>
      <c r="L2218" s="26" t="s">
        <v>4731</v>
      </c>
      <c r="M2218" s="26" t="s">
        <v>64</v>
      </c>
      <c r="N2218" s="26" t="s">
        <v>4725</v>
      </c>
      <c r="O2218" s="26" t="s">
        <v>1034</v>
      </c>
      <c r="P2218" s="26" t="s">
        <v>4902</v>
      </c>
      <c r="Q2218" s="26">
        <v>0</v>
      </c>
      <c r="R2218" s="26">
        <v>0</v>
      </c>
      <c r="S2218" s="26">
        <v>0</v>
      </c>
      <c r="T2218" s="26">
        <v>0</v>
      </c>
      <c r="U2218" s="26" t="s">
        <v>1113</v>
      </c>
      <c r="V2218" s="26" t="s">
        <v>5152</v>
      </c>
      <c r="W2218" s="26">
        <v>0</v>
      </c>
      <c r="X2218" s="26" t="s">
        <v>5603</v>
      </c>
      <c r="Y2218" s="25">
        <v>46218</v>
      </c>
      <c r="Z2218" s="27">
        <v>73</v>
      </c>
      <c r="AA2218" s="24" t="s">
        <v>62</v>
      </c>
      <c r="AB2218" s="24" t="s">
        <v>88</v>
      </c>
      <c r="AC2218" s="24" t="s">
        <v>4714</v>
      </c>
      <c r="AD2218" s="24" t="s">
        <v>4715</v>
      </c>
    </row>
    <row r="2219" spans="1:30" x14ac:dyDescent="0.35">
      <c r="A2219" s="23">
        <v>2218</v>
      </c>
      <c r="B2219" s="24" t="s">
        <v>1942</v>
      </c>
      <c r="C2219" s="24" t="s">
        <v>61</v>
      </c>
      <c r="D2219" s="24" t="s">
        <v>4735</v>
      </c>
      <c r="E2219" s="24" t="s">
        <v>5632</v>
      </c>
      <c r="F2219" s="24" t="s">
        <v>4723</v>
      </c>
      <c r="G2219" s="25">
        <v>46065</v>
      </c>
      <c r="H2219" s="25">
        <v>46097</v>
      </c>
      <c r="I2219" s="25">
        <v>46133</v>
      </c>
      <c r="J2219" s="25">
        <v>46146</v>
      </c>
      <c r="K2219" s="26" t="s">
        <v>953</v>
      </c>
      <c r="L2219" s="26" t="s">
        <v>4820</v>
      </c>
      <c r="M2219" s="26" t="s">
        <v>67</v>
      </c>
      <c r="N2219" s="26" t="s">
        <v>4790</v>
      </c>
      <c r="O2219" s="26" t="s">
        <v>920</v>
      </c>
      <c r="P2219" s="26" t="s">
        <v>4806</v>
      </c>
      <c r="Q2219" s="26">
        <v>0</v>
      </c>
      <c r="R2219" s="26">
        <v>0</v>
      </c>
      <c r="S2219" s="26">
        <v>0</v>
      </c>
      <c r="T2219" s="26">
        <v>0</v>
      </c>
      <c r="U2219" s="26" t="s">
        <v>1925</v>
      </c>
      <c r="V2219" s="26" t="s">
        <v>5052</v>
      </c>
      <c r="W2219" s="26">
        <v>0</v>
      </c>
      <c r="X2219" s="26" t="s">
        <v>5053</v>
      </c>
      <c r="Y2219" s="25">
        <v>46218</v>
      </c>
      <c r="Z2219" s="27">
        <v>86</v>
      </c>
      <c r="AA2219" s="24" t="s">
        <v>62</v>
      </c>
      <c r="AB2219" s="24" t="s">
        <v>88</v>
      </c>
      <c r="AC2219" s="24" t="s">
        <v>4714</v>
      </c>
      <c r="AD2219" s="24" t="s">
        <v>4715</v>
      </c>
    </row>
    <row r="2220" spans="1:30" x14ac:dyDescent="0.35">
      <c r="A2220" s="23">
        <v>2219</v>
      </c>
      <c r="B2220" s="24" t="s">
        <v>3571</v>
      </c>
      <c r="C2220" s="24" t="s">
        <v>3434</v>
      </c>
      <c r="D2220" s="24" t="s">
        <v>4735</v>
      </c>
      <c r="E2220" s="24" t="s">
        <v>4946</v>
      </c>
      <c r="F2220" s="24" t="s">
        <v>5633</v>
      </c>
      <c r="G2220" s="25">
        <v>46092</v>
      </c>
      <c r="H2220" s="25">
        <v>46121</v>
      </c>
      <c r="I2220" s="25">
        <v>46133</v>
      </c>
      <c r="J2220" s="25">
        <v>46146</v>
      </c>
      <c r="K2220" s="26" t="s">
        <v>72</v>
      </c>
      <c r="L2220" s="26" t="s">
        <v>4731</v>
      </c>
      <c r="M2220" s="26" t="s">
        <v>921</v>
      </c>
      <c r="N2220" s="26" t="s">
        <v>4805</v>
      </c>
      <c r="O2220" s="26" t="s">
        <v>920</v>
      </c>
      <c r="P2220" s="26" t="s">
        <v>4806</v>
      </c>
      <c r="Q2220" s="26">
        <v>0</v>
      </c>
      <c r="R2220" s="26">
        <v>0</v>
      </c>
      <c r="S2220" s="26">
        <v>0</v>
      </c>
      <c r="T2220" s="26">
        <v>0</v>
      </c>
      <c r="U2220" s="26" t="s">
        <v>1020</v>
      </c>
      <c r="V2220" s="26" t="s">
        <v>5004</v>
      </c>
      <c r="W2220" s="26" t="s">
        <v>3438</v>
      </c>
      <c r="X2220" s="26" t="s">
        <v>5005</v>
      </c>
      <c r="Y2220" s="25">
        <v>46218</v>
      </c>
      <c r="Z2220" s="27">
        <v>86</v>
      </c>
      <c r="AA2220" s="24" t="s">
        <v>62</v>
      </c>
      <c r="AB2220" s="24" t="s">
        <v>88</v>
      </c>
      <c r="AC2220" s="24" t="s">
        <v>4714</v>
      </c>
      <c r="AD2220" s="24" t="s">
        <v>4715</v>
      </c>
    </row>
    <row r="2221" spans="1:30" x14ac:dyDescent="0.35">
      <c r="A2221" s="23">
        <v>2220</v>
      </c>
      <c r="B2221" s="24" t="s">
        <v>1943</v>
      </c>
      <c r="C2221" s="24" t="s">
        <v>61</v>
      </c>
      <c r="D2221" s="24" t="s">
        <v>4735</v>
      </c>
      <c r="E2221" s="24" t="s">
        <v>5634</v>
      </c>
      <c r="F2221" s="24" t="s">
        <v>5635</v>
      </c>
      <c r="G2221" s="25">
        <v>46049</v>
      </c>
      <c r="H2221" s="25">
        <v>46092</v>
      </c>
      <c r="I2221" s="25">
        <v>46154</v>
      </c>
      <c r="J2221" s="25">
        <v>46167</v>
      </c>
      <c r="K2221" s="26" t="s">
        <v>67</v>
      </c>
      <c r="L2221" s="26" t="s">
        <v>4790</v>
      </c>
      <c r="M2221" s="26" t="s">
        <v>66</v>
      </c>
      <c r="N2221" s="26" t="s">
        <v>4724</v>
      </c>
      <c r="O2221" s="26" t="s">
        <v>892</v>
      </c>
      <c r="P2221" s="26" t="s">
        <v>4748</v>
      </c>
      <c r="Q2221" s="26">
        <v>0</v>
      </c>
      <c r="R2221" s="26">
        <v>0</v>
      </c>
      <c r="S2221" s="26">
        <v>0</v>
      </c>
      <c r="T2221" s="26">
        <v>0</v>
      </c>
      <c r="U2221" s="26" t="s">
        <v>1205</v>
      </c>
      <c r="V2221" s="26" t="s">
        <v>5178</v>
      </c>
      <c r="W2221" s="26" t="s">
        <v>939</v>
      </c>
      <c r="X2221" s="26" t="s">
        <v>5179</v>
      </c>
      <c r="Y2221" s="25">
        <v>46218</v>
      </c>
      <c r="Z2221" s="27">
        <v>65</v>
      </c>
      <c r="AA2221" s="24" t="s">
        <v>62</v>
      </c>
      <c r="AB2221" s="24" t="s">
        <v>88</v>
      </c>
      <c r="AC2221" s="24" t="s">
        <v>4714</v>
      </c>
      <c r="AD2221" s="24" t="s">
        <v>4715</v>
      </c>
    </row>
    <row r="2222" spans="1:30" x14ac:dyDescent="0.35">
      <c r="A2222" s="23">
        <v>2221</v>
      </c>
      <c r="B2222" s="24" t="s">
        <v>1944</v>
      </c>
      <c r="C2222" s="24" t="s">
        <v>61</v>
      </c>
      <c r="D2222" s="24" t="s">
        <v>4735</v>
      </c>
      <c r="E2222" s="24" t="s">
        <v>5636</v>
      </c>
      <c r="F2222" s="24" t="s">
        <v>4723</v>
      </c>
      <c r="G2222" s="25">
        <v>46073</v>
      </c>
      <c r="H2222" s="25">
        <v>46107</v>
      </c>
      <c r="I2222" s="25">
        <v>46133</v>
      </c>
      <c r="J2222" s="25">
        <v>46146</v>
      </c>
      <c r="K2222" s="26" t="s">
        <v>72</v>
      </c>
      <c r="L2222" s="26" t="s">
        <v>4731</v>
      </c>
      <c r="M2222" s="26" t="s">
        <v>921</v>
      </c>
      <c r="N2222" s="26" t="s">
        <v>4805</v>
      </c>
      <c r="O2222" s="26" t="s">
        <v>920</v>
      </c>
      <c r="P2222" s="26" t="s">
        <v>4806</v>
      </c>
      <c r="Q2222" s="26">
        <v>0</v>
      </c>
      <c r="R2222" s="26">
        <v>0</v>
      </c>
      <c r="S2222" s="26">
        <v>0</v>
      </c>
      <c r="T2222" s="26">
        <v>0</v>
      </c>
      <c r="U2222" s="26" t="s">
        <v>922</v>
      </c>
      <c r="V2222" s="26" t="s">
        <v>4807</v>
      </c>
      <c r="W2222" s="26">
        <v>0</v>
      </c>
      <c r="X2222" s="26" t="s">
        <v>4808</v>
      </c>
      <c r="Y2222" s="25">
        <v>46218</v>
      </c>
      <c r="Z2222" s="27">
        <v>86</v>
      </c>
      <c r="AA2222" s="24" t="s">
        <v>62</v>
      </c>
      <c r="AB2222" s="24" t="s">
        <v>88</v>
      </c>
      <c r="AC2222" s="24" t="s">
        <v>4714</v>
      </c>
      <c r="AD2222" s="24" t="s">
        <v>4715</v>
      </c>
    </row>
    <row r="2223" spans="1:30" x14ac:dyDescent="0.35">
      <c r="A2223" s="23">
        <v>2222</v>
      </c>
      <c r="B2223" s="24" t="s">
        <v>1945</v>
      </c>
      <c r="C2223" s="24" t="s">
        <v>61</v>
      </c>
      <c r="D2223" s="24" t="s">
        <v>4735</v>
      </c>
      <c r="E2223" s="24" t="s">
        <v>5587</v>
      </c>
      <c r="F2223" s="24" t="s">
        <v>4723</v>
      </c>
      <c r="G2223" s="25">
        <v>46073</v>
      </c>
      <c r="H2223" s="25">
        <v>46107</v>
      </c>
      <c r="I2223" s="25">
        <v>46133</v>
      </c>
      <c r="J2223" s="25">
        <v>46146</v>
      </c>
      <c r="K2223" s="26" t="s">
        <v>72</v>
      </c>
      <c r="L2223" s="26" t="s">
        <v>4731</v>
      </c>
      <c r="M2223" s="26" t="s">
        <v>921</v>
      </c>
      <c r="N2223" s="26" t="s">
        <v>4805</v>
      </c>
      <c r="O2223" s="26" t="s">
        <v>920</v>
      </c>
      <c r="P2223" s="26" t="s">
        <v>4806</v>
      </c>
      <c r="Q2223" s="26">
        <v>0</v>
      </c>
      <c r="R2223" s="26">
        <v>0</v>
      </c>
      <c r="S2223" s="26">
        <v>0</v>
      </c>
      <c r="T2223" s="26">
        <v>0</v>
      </c>
      <c r="U2223" s="26" t="s">
        <v>1094</v>
      </c>
      <c r="V2223" s="26" t="s">
        <v>5120</v>
      </c>
      <c r="W2223" s="26">
        <v>0</v>
      </c>
      <c r="X2223" s="26" t="s">
        <v>5121</v>
      </c>
      <c r="Y2223" s="25">
        <v>46218</v>
      </c>
      <c r="Z2223" s="27">
        <v>86</v>
      </c>
      <c r="AA2223" s="24" t="s">
        <v>62</v>
      </c>
      <c r="AB2223" s="24" t="s">
        <v>88</v>
      </c>
      <c r="AC2223" s="24" t="s">
        <v>4714</v>
      </c>
      <c r="AD2223" s="24" t="s">
        <v>4715</v>
      </c>
    </row>
    <row r="2224" spans="1:30" x14ac:dyDescent="0.35">
      <c r="A2224" s="23">
        <v>2223</v>
      </c>
      <c r="B2224" s="24" t="s">
        <v>1946</v>
      </c>
      <c r="C2224" s="24" t="s">
        <v>61</v>
      </c>
      <c r="D2224" s="24" t="s">
        <v>4735</v>
      </c>
      <c r="E2224" s="24" t="s">
        <v>5637</v>
      </c>
      <c r="F2224" s="24" t="s">
        <v>4737</v>
      </c>
      <c r="G2224" s="25">
        <v>46071</v>
      </c>
      <c r="H2224" s="25">
        <v>46098</v>
      </c>
      <c r="I2224" s="25">
        <v>46132</v>
      </c>
      <c r="J2224" s="25">
        <v>46141</v>
      </c>
      <c r="K2224" s="26" t="s">
        <v>67</v>
      </c>
      <c r="L2224" s="26" t="s">
        <v>4790</v>
      </c>
      <c r="M2224" s="26" t="s">
        <v>66</v>
      </c>
      <c r="N2224" s="26" t="s">
        <v>4724</v>
      </c>
      <c r="O2224" s="26" t="s">
        <v>892</v>
      </c>
      <c r="P2224" s="26" t="s">
        <v>4748</v>
      </c>
      <c r="Q2224" s="26">
        <v>0</v>
      </c>
      <c r="R2224" s="26">
        <v>0</v>
      </c>
      <c r="S2224" s="26">
        <v>0</v>
      </c>
      <c r="T2224" s="26">
        <v>0</v>
      </c>
      <c r="U2224" s="26" t="s">
        <v>1023</v>
      </c>
      <c r="V2224" s="26" t="s">
        <v>4801</v>
      </c>
      <c r="W2224" s="26" t="s">
        <v>932</v>
      </c>
      <c r="X2224" s="26" t="s">
        <v>4802</v>
      </c>
      <c r="Y2224" s="25">
        <v>46218</v>
      </c>
      <c r="Z2224" s="27">
        <v>87</v>
      </c>
      <c r="AA2224" s="24" t="s">
        <v>62</v>
      </c>
      <c r="AB2224" s="24" t="s">
        <v>88</v>
      </c>
      <c r="AC2224" s="24" t="s">
        <v>4714</v>
      </c>
      <c r="AD2224" s="24" t="s">
        <v>4715</v>
      </c>
    </row>
    <row r="2225" spans="1:30" x14ac:dyDescent="0.35">
      <c r="A2225" s="23">
        <v>2224</v>
      </c>
      <c r="B2225" s="24" t="s">
        <v>1947</v>
      </c>
      <c r="C2225" s="24" t="s">
        <v>61</v>
      </c>
      <c r="D2225" s="24" t="s">
        <v>4735</v>
      </c>
      <c r="E2225" s="24" t="s">
        <v>4850</v>
      </c>
      <c r="F2225" s="24" t="s">
        <v>4723</v>
      </c>
      <c r="G2225" s="25">
        <v>46077</v>
      </c>
      <c r="H2225" s="25">
        <v>46108</v>
      </c>
      <c r="I2225" s="25">
        <v>46133</v>
      </c>
      <c r="J2225" s="25">
        <v>46146</v>
      </c>
      <c r="K2225" s="26" t="s">
        <v>72</v>
      </c>
      <c r="L2225" s="26" t="s">
        <v>4731</v>
      </c>
      <c r="M2225" s="26" t="s">
        <v>921</v>
      </c>
      <c r="N2225" s="26" t="s">
        <v>4805</v>
      </c>
      <c r="O2225" s="26" t="s">
        <v>920</v>
      </c>
      <c r="P2225" s="26" t="s">
        <v>4806</v>
      </c>
      <c r="Q2225" s="26">
        <v>0</v>
      </c>
      <c r="R2225" s="26">
        <v>0</v>
      </c>
      <c r="S2225" s="26">
        <v>0</v>
      </c>
      <c r="T2225" s="26">
        <v>0</v>
      </c>
      <c r="U2225" s="26" t="s">
        <v>922</v>
      </c>
      <c r="V2225" s="26" t="s">
        <v>4807</v>
      </c>
      <c r="W2225" s="26">
        <v>0</v>
      </c>
      <c r="X2225" s="26" t="s">
        <v>4808</v>
      </c>
      <c r="Y2225" s="25">
        <v>46218</v>
      </c>
      <c r="Z2225" s="27">
        <v>86</v>
      </c>
      <c r="AA2225" s="24" t="s">
        <v>62</v>
      </c>
      <c r="AB2225" s="24" t="s">
        <v>88</v>
      </c>
      <c r="AC2225" s="24" t="s">
        <v>4714</v>
      </c>
      <c r="AD2225" s="24" t="s">
        <v>4715</v>
      </c>
    </row>
    <row r="2226" spans="1:30" x14ac:dyDescent="0.35">
      <c r="A2226" s="23">
        <v>2225</v>
      </c>
      <c r="B2226" s="24" t="s">
        <v>1948</v>
      </c>
      <c r="C2226" s="24" t="s">
        <v>61</v>
      </c>
      <c r="D2226" s="24" t="s">
        <v>4706</v>
      </c>
      <c r="E2226" s="24" t="s">
        <v>4870</v>
      </c>
      <c r="F2226" s="24" t="s">
        <v>4723</v>
      </c>
      <c r="G2226" s="25">
        <v>46048</v>
      </c>
      <c r="H2226" s="25">
        <v>46108</v>
      </c>
      <c r="I2226" s="25">
        <v>46146</v>
      </c>
      <c r="J2226" s="25">
        <v>46155</v>
      </c>
      <c r="K2226" s="26" t="s">
        <v>72</v>
      </c>
      <c r="L2226" s="26" t="s">
        <v>4731</v>
      </c>
      <c r="M2226" s="26" t="s">
        <v>64</v>
      </c>
      <c r="N2226" s="26" t="s">
        <v>4725</v>
      </c>
      <c r="O2226" s="26" t="s">
        <v>1034</v>
      </c>
      <c r="P2226" s="26" t="s">
        <v>4902</v>
      </c>
      <c r="Q2226" s="26">
        <v>0</v>
      </c>
      <c r="R2226" s="26">
        <v>0</v>
      </c>
      <c r="S2226" s="26">
        <v>0</v>
      </c>
      <c r="T2226" s="26">
        <v>0</v>
      </c>
      <c r="U2226" s="26" t="s">
        <v>1053</v>
      </c>
      <c r="V2226" s="26" t="s">
        <v>5044</v>
      </c>
      <c r="W2226" s="26" t="s">
        <v>911</v>
      </c>
      <c r="X2226" s="26" t="s">
        <v>5045</v>
      </c>
      <c r="Y2226" s="25">
        <v>46218</v>
      </c>
      <c r="Z2226" s="27">
        <v>73</v>
      </c>
      <c r="AA2226" s="24" t="s">
        <v>62</v>
      </c>
      <c r="AB2226" s="24" t="s">
        <v>25</v>
      </c>
      <c r="AC2226" s="24" t="s">
        <v>4714</v>
      </c>
      <c r="AD2226" s="24" t="s">
        <v>4715</v>
      </c>
    </row>
    <row r="2227" spans="1:30" x14ac:dyDescent="0.35">
      <c r="A2227" s="23">
        <v>2226</v>
      </c>
      <c r="B2227" s="24" t="s">
        <v>1949</v>
      </c>
      <c r="C2227" s="24" t="s">
        <v>61</v>
      </c>
      <c r="D2227" s="24" t="s">
        <v>4735</v>
      </c>
      <c r="E2227" s="24" t="s">
        <v>5298</v>
      </c>
      <c r="F2227" s="24" t="s">
        <v>4723</v>
      </c>
      <c r="G2227" s="25">
        <v>46077</v>
      </c>
      <c r="H2227" s="25">
        <v>46108</v>
      </c>
      <c r="I2227" s="25">
        <v>46148</v>
      </c>
      <c r="J2227" s="25">
        <v>46155</v>
      </c>
      <c r="K2227" s="26" t="s">
        <v>66</v>
      </c>
      <c r="L2227" s="26" t="s">
        <v>4724</v>
      </c>
      <c r="M2227" s="26" t="s">
        <v>64</v>
      </c>
      <c r="N2227" s="26" t="s">
        <v>4725</v>
      </c>
      <c r="O2227" s="26" t="s">
        <v>885</v>
      </c>
      <c r="P2227" s="26" t="s">
        <v>4726</v>
      </c>
      <c r="Q2227" s="26">
        <v>0</v>
      </c>
      <c r="R2227" s="26">
        <v>0</v>
      </c>
      <c r="S2227" s="26">
        <v>0</v>
      </c>
      <c r="T2227" s="26">
        <v>0</v>
      </c>
      <c r="U2227" s="26" t="s">
        <v>1106</v>
      </c>
      <c r="V2227" s="26" t="s">
        <v>5149</v>
      </c>
      <c r="W2227" s="26">
        <v>0</v>
      </c>
      <c r="X2227" s="26" t="s">
        <v>5150</v>
      </c>
      <c r="Y2227" s="25">
        <v>46218</v>
      </c>
      <c r="Z2227" s="27">
        <v>71</v>
      </c>
      <c r="AA2227" s="24" t="s">
        <v>62</v>
      </c>
      <c r="AB2227" s="24" t="s">
        <v>88</v>
      </c>
      <c r="AC2227" s="24" t="s">
        <v>4714</v>
      </c>
      <c r="AD2227" s="24" t="s">
        <v>4715</v>
      </c>
    </row>
    <row r="2228" spans="1:30" x14ac:dyDescent="0.35">
      <c r="A2228" s="23">
        <v>2227</v>
      </c>
      <c r="B2228" s="24" t="s">
        <v>1950</v>
      </c>
      <c r="C2228" s="24" t="s">
        <v>61</v>
      </c>
      <c r="D2228" s="24" t="s">
        <v>4735</v>
      </c>
      <c r="E2228" s="24" t="s">
        <v>4786</v>
      </c>
      <c r="F2228" s="24" t="s">
        <v>4723</v>
      </c>
      <c r="G2228" s="25">
        <v>46097</v>
      </c>
      <c r="H2228" s="25">
        <v>46126</v>
      </c>
      <c r="I2228" s="25">
        <v>46132</v>
      </c>
      <c r="J2228" s="25">
        <v>46141</v>
      </c>
      <c r="K2228" s="26" t="s">
        <v>74</v>
      </c>
      <c r="L2228" s="26" t="s">
        <v>4738</v>
      </c>
      <c r="M2228" s="26" t="s">
        <v>995</v>
      </c>
      <c r="N2228" s="26" t="s">
        <v>4797</v>
      </c>
      <c r="O2228" s="26" t="s">
        <v>930</v>
      </c>
      <c r="P2228" s="26" t="s">
        <v>4829</v>
      </c>
      <c r="Q2228" s="26">
        <v>0</v>
      </c>
      <c r="R2228" s="26">
        <v>0</v>
      </c>
      <c r="S2228" s="26">
        <v>0</v>
      </c>
      <c r="T2228" s="26">
        <v>0</v>
      </c>
      <c r="U2228" s="26" t="s">
        <v>889</v>
      </c>
      <c r="V2228" s="26" t="s">
        <v>4739</v>
      </c>
      <c r="W2228" s="26">
        <v>0</v>
      </c>
      <c r="X2228" s="26" t="s">
        <v>4740</v>
      </c>
      <c r="Y2228" s="25">
        <v>46218</v>
      </c>
      <c r="Z2228" s="27">
        <v>87</v>
      </c>
      <c r="AA2228" s="24" t="s">
        <v>62</v>
      </c>
      <c r="AB2228" s="24" t="s">
        <v>88</v>
      </c>
      <c r="AC2228" s="24" t="s">
        <v>4714</v>
      </c>
      <c r="AD2228" s="24" t="s">
        <v>4715</v>
      </c>
    </row>
    <row r="2229" spans="1:30" x14ac:dyDescent="0.35">
      <c r="A2229" s="23">
        <v>2228</v>
      </c>
      <c r="B2229" s="24" t="s">
        <v>736</v>
      </c>
      <c r="C2229" s="24" t="s">
        <v>24</v>
      </c>
      <c r="D2229" s="24" t="s">
        <v>5441</v>
      </c>
      <c r="E2229" s="24"/>
      <c r="F2229" s="24"/>
      <c r="G2229" s="24"/>
      <c r="H2229" s="25">
        <v>46111</v>
      </c>
      <c r="I2229" s="25">
        <v>46132</v>
      </c>
      <c r="J2229" s="25">
        <v>46176</v>
      </c>
      <c r="K2229" s="26" t="s">
        <v>28</v>
      </c>
      <c r="L2229" s="26" t="s">
        <v>5237</v>
      </c>
      <c r="M2229" s="26" t="s">
        <v>30</v>
      </c>
      <c r="N2229" s="26" t="s">
        <v>5111</v>
      </c>
      <c r="O2229" s="26" t="s">
        <v>89</v>
      </c>
      <c r="P2229" s="26" t="s">
        <v>5238</v>
      </c>
      <c r="Q2229" s="26">
        <v>0</v>
      </c>
      <c r="R2229" s="26">
        <v>0</v>
      </c>
      <c r="S2229" s="26">
        <v>0</v>
      </c>
      <c r="T2229" s="26">
        <v>0</v>
      </c>
      <c r="U2229" s="26" t="s">
        <v>31</v>
      </c>
      <c r="V2229" s="26" t="s">
        <v>5456</v>
      </c>
      <c r="W2229" s="26">
        <v>0</v>
      </c>
      <c r="X2229" s="26">
        <v>0</v>
      </c>
      <c r="Y2229" s="25">
        <v>46218</v>
      </c>
      <c r="Z2229" s="27">
        <v>87</v>
      </c>
      <c r="AA2229" s="24" t="s">
        <v>5114</v>
      </c>
      <c r="AB2229" s="24" t="s">
        <v>25</v>
      </c>
      <c r="AC2229" s="24" t="s">
        <v>4714</v>
      </c>
      <c r="AD2229" s="24" t="s">
        <v>4750</v>
      </c>
    </row>
    <row r="2230" spans="1:30" x14ac:dyDescent="0.35">
      <c r="A2230" s="23">
        <v>2229</v>
      </c>
      <c r="B2230" s="24" t="s">
        <v>737</v>
      </c>
      <c r="C2230" s="24" t="s">
        <v>24</v>
      </c>
      <c r="D2230" s="24" t="s">
        <v>5441</v>
      </c>
      <c r="E2230" s="24"/>
      <c r="F2230" s="24"/>
      <c r="G2230" s="24"/>
      <c r="H2230" s="25">
        <v>46111</v>
      </c>
      <c r="I2230" s="25">
        <v>46132</v>
      </c>
      <c r="J2230" s="25">
        <v>46183</v>
      </c>
      <c r="K2230" s="26" t="s">
        <v>28</v>
      </c>
      <c r="L2230" s="26" t="s">
        <v>5237</v>
      </c>
      <c r="M2230" s="26" t="s">
        <v>30</v>
      </c>
      <c r="N2230" s="26" t="s">
        <v>5111</v>
      </c>
      <c r="O2230" s="26" t="s">
        <v>89</v>
      </c>
      <c r="P2230" s="26" t="s">
        <v>5238</v>
      </c>
      <c r="Q2230" s="26">
        <v>0</v>
      </c>
      <c r="R2230" s="26">
        <v>0</v>
      </c>
      <c r="S2230" s="26">
        <v>0</v>
      </c>
      <c r="T2230" s="26">
        <v>0</v>
      </c>
      <c r="U2230" s="26" t="s">
        <v>31</v>
      </c>
      <c r="V2230" s="26" t="s">
        <v>5456</v>
      </c>
      <c r="W2230" s="26">
        <v>0</v>
      </c>
      <c r="X2230" s="26">
        <v>0</v>
      </c>
      <c r="Y2230" s="25">
        <v>46218</v>
      </c>
      <c r="Z2230" s="27">
        <v>87</v>
      </c>
      <c r="AA2230" s="24" t="s">
        <v>5114</v>
      </c>
      <c r="AB2230" s="24" t="s">
        <v>25</v>
      </c>
      <c r="AC2230" s="24" t="s">
        <v>4714</v>
      </c>
      <c r="AD2230" s="24" t="s">
        <v>4750</v>
      </c>
    </row>
    <row r="2231" spans="1:30" x14ac:dyDescent="0.35">
      <c r="A2231" s="23">
        <v>2230</v>
      </c>
      <c r="B2231" s="24" t="s">
        <v>1951</v>
      </c>
      <c r="C2231" s="24" t="s">
        <v>61</v>
      </c>
      <c r="D2231" s="24" t="s">
        <v>4735</v>
      </c>
      <c r="E2231" s="24" t="s">
        <v>5638</v>
      </c>
      <c r="F2231" s="24" t="s">
        <v>4723</v>
      </c>
      <c r="G2231" s="25">
        <v>46091</v>
      </c>
      <c r="H2231" s="25">
        <v>46113</v>
      </c>
      <c r="I2231" s="25">
        <v>46153</v>
      </c>
      <c r="J2231" s="25">
        <v>46163</v>
      </c>
      <c r="K2231" s="26" t="s">
        <v>74</v>
      </c>
      <c r="L2231" s="26" t="s">
        <v>4738</v>
      </c>
      <c r="M2231" s="26" t="s">
        <v>73</v>
      </c>
      <c r="N2231" s="26" t="s">
        <v>4730</v>
      </c>
      <c r="O2231" s="26" t="s">
        <v>941</v>
      </c>
      <c r="P2231" s="26" t="s">
        <v>4838</v>
      </c>
      <c r="Q2231" s="26">
        <v>0</v>
      </c>
      <c r="R2231" s="26">
        <v>0</v>
      </c>
      <c r="S2231" s="26">
        <v>0</v>
      </c>
      <c r="T2231" s="26">
        <v>0</v>
      </c>
      <c r="U2231" s="26" t="s">
        <v>897</v>
      </c>
      <c r="V2231" s="26" t="s">
        <v>4752</v>
      </c>
      <c r="W2231" s="26">
        <v>0</v>
      </c>
      <c r="X2231" s="26" t="s">
        <v>4753</v>
      </c>
      <c r="Y2231" s="25">
        <v>46218</v>
      </c>
      <c r="Z2231" s="27">
        <v>66</v>
      </c>
      <c r="AA2231" s="24" t="s">
        <v>62</v>
      </c>
      <c r="AB2231" s="24" t="s">
        <v>88</v>
      </c>
      <c r="AC2231" s="24" t="s">
        <v>4714</v>
      </c>
      <c r="AD2231" s="24" t="s">
        <v>4715</v>
      </c>
    </row>
    <row r="2232" spans="1:30" x14ac:dyDescent="0.35">
      <c r="A2232" s="23">
        <v>2231</v>
      </c>
      <c r="B2232" s="24" t="s">
        <v>1952</v>
      </c>
      <c r="C2232" s="24" t="s">
        <v>61</v>
      </c>
      <c r="D2232" s="24" t="s">
        <v>4735</v>
      </c>
      <c r="E2232" s="24" t="s">
        <v>5006</v>
      </c>
      <c r="F2232" s="24" t="s">
        <v>4723</v>
      </c>
      <c r="G2232" s="25">
        <v>46079</v>
      </c>
      <c r="H2232" s="25">
        <v>46111</v>
      </c>
      <c r="I2232" s="25">
        <v>46133</v>
      </c>
      <c r="J2232" s="25">
        <v>46146</v>
      </c>
      <c r="K2232" s="26" t="s">
        <v>72</v>
      </c>
      <c r="L2232" s="26" t="s">
        <v>4731</v>
      </c>
      <c r="M2232" s="26" t="s">
        <v>921</v>
      </c>
      <c r="N2232" s="26" t="s">
        <v>4805</v>
      </c>
      <c r="O2232" s="26" t="s">
        <v>920</v>
      </c>
      <c r="P2232" s="26" t="s">
        <v>4806</v>
      </c>
      <c r="Q2232" s="26">
        <v>0</v>
      </c>
      <c r="R2232" s="26">
        <v>0</v>
      </c>
      <c r="S2232" s="26">
        <v>0</v>
      </c>
      <c r="T2232" s="26">
        <v>0</v>
      </c>
      <c r="U2232" s="26" t="s">
        <v>922</v>
      </c>
      <c r="V2232" s="26" t="s">
        <v>4807</v>
      </c>
      <c r="W2232" s="26">
        <v>0</v>
      </c>
      <c r="X2232" s="26" t="s">
        <v>4808</v>
      </c>
      <c r="Y2232" s="25">
        <v>46218</v>
      </c>
      <c r="Z2232" s="27">
        <v>86</v>
      </c>
      <c r="AA2232" s="24" t="s">
        <v>62</v>
      </c>
      <c r="AB2232" s="24" t="s">
        <v>88</v>
      </c>
      <c r="AC2232" s="24" t="s">
        <v>4714</v>
      </c>
      <c r="AD2232" s="24" t="s">
        <v>4715</v>
      </c>
    </row>
    <row r="2233" spans="1:30" x14ac:dyDescent="0.35">
      <c r="A2233" s="23">
        <v>2232</v>
      </c>
      <c r="B2233" s="24" t="s">
        <v>1953</v>
      </c>
      <c r="C2233" s="24" t="s">
        <v>61</v>
      </c>
      <c r="D2233" s="24" t="s">
        <v>4735</v>
      </c>
      <c r="E2233" s="24" t="s">
        <v>5117</v>
      </c>
      <c r="F2233" s="24" t="s">
        <v>5066</v>
      </c>
      <c r="G2233" s="25">
        <v>46015</v>
      </c>
      <c r="H2233" s="25">
        <v>46118</v>
      </c>
      <c r="I2233" s="25">
        <v>46154</v>
      </c>
      <c r="J2233" s="25">
        <v>46167</v>
      </c>
      <c r="K2233" s="26" t="s">
        <v>67</v>
      </c>
      <c r="L2233" s="26" t="s">
        <v>4790</v>
      </c>
      <c r="M2233" s="26" t="s">
        <v>66</v>
      </c>
      <c r="N2233" s="26" t="s">
        <v>4724</v>
      </c>
      <c r="O2233" s="26" t="s">
        <v>892</v>
      </c>
      <c r="P2233" s="26" t="s">
        <v>4748</v>
      </c>
      <c r="Q2233" s="26">
        <v>0</v>
      </c>
      <c r="R2233" s="26">
        <v>0</v>
      </c>
      <c r="S2233" s="26">
        <v>0</v>
      </c>
      <c r="T2233" s="26">
        <v>0</v>
      </c>
      <c r="U2233" s="26" t="s">
        <v>1294</v>
      </c>
      <c r="V2233" s="26" t="s">
        <v>5256</v>
      </c>
      <c r="W2233" s="26" t="s">
        <v>76</v>
      </c>
      <c r="X2233" s="26" t="s">
        <v>5257</v>
      </c>
      <c r="Y2233" s="25">
        <v>46218</v>
      </c>
      <c r="Z2233" s="27">
        <v>65</v>
      </c>
      <c r="AA2233" s="24" t="s">
        <v>62</v>
      </c>
      <c r="AB2233" s="24" t="s">
        <v>88</v>
      </c>
      <c r="AC2233" s="24" t="s">
        <v>4714</v>
      </c>
      <c r="AD2233" s="24" t="s">
        <v>4715</v>
      </c>
    </row>
    <row r="2234" spans="1:30" x14ac:dyDescent="0.35">
      <c r="A2234" s="23">
        <v>2233</v>
      </c>
      <c r="B2234" s="24" t="s">
        <v>1954</v>
      </c>
      <c r="C2234" s="24" t="s">
        <v>61</v>
      </c>
      <c r="D2234" s="24" t="s">
        <v>4735</v>
      </c>
      <c r="E2234" s="24" t="s">
        <v>5277</v>
      </c>
      <c r="F2234" s="24" t="s">
        <v>4723</v>
      </c>
      <c r="G2234" s="25">
        <v>46107</v>
      </c>
      <c r="H2234" s="25">
        <v>46127</v>
      </c>
      <c r="I2234" s="25">
        <v>46146</v>
      </c>
      <c r="J2234" s="25">
        <v>46153</v>
      </c>
      <c r="K2234" s="26" t="s">
        <v>64</v>
      </c>
      <c r="L2234" s="26" t="s">
        <v>4725</v>
      </c>
      <c r="M2234" s="26" t="s">
        <v>72</v>
      </c>
      <c r="N2234" s="26" t="s">
        <v>4731</v>
      </c>
      <c r="O2234" s="26" t="s">
        <v>892</v>
      </c>
      <c r="P2234" s="26" t="s">
        <v>4748</v>
      </c>
      <c r="Q2234" s="26">
        <v>0</v>
      </c>
      <c r="R2234" s="26">
        <v>0</v>
      </c>
      <c r="S2234" s="26">
        <v>0</v>
      </c>
      <c r="T2234" s="26">
        <v>0</v>
      </c>
      <c r="U2234" s="26" t="s">
        <v>1294</v>
      </c>
      <c r="V2234" s="26" t="s">
        <v>5256</v>
      </c>
      <c r="W2234" s="26">
        <v>0</v>
      </c>
      <c r="X2234" s="26" t="s">
        <v>5257</v>
      </c>
      <c r="Y2234" s="25">
        <v>46218</v>
      </c>
      <c r="Z2234" s="27">
        <v>73</v>
      </c>
      <c r="AA2234" s="24" t="s">
        <v>62</v>
      </c>
      <c r="AB2234" s="24" t="s">
        <v>88</v>
      </c>
      <c r="AC2234" s="24" t="s">
        <v>4714</v>
      </c>
      <c r="AD2234" s="24" t="s">
        <v>4715</v>
      </c>
    </row>
    <row r="2235" spans="1:30" x14ac:dyDescent="0.35">
      <c r="A2235" s="23">
        <v>2234</v>
      </c>
      <c r="B2235" s="24" t="s">
        <v>4183</v>
      </c>
      <c r="C2235" s="24" t="s">
        <v>35</v>
      </c>
      <c r="D2235" s="24" t="s">
        <v>4735</v>
      </c>
      <c r="E2235" s="24" t="s">
        <v>5245</v>
      </c>
      <c r="F2235" s="24" t="s">
        <v>4940</v>
      </c>
      <c r="G2235" s="25">
        <v>46043</v>
      </c>
      <c r="H2235" s="25">
        <v>46107</v>
      </c>
      <c r="I2235" s="25">
        <v>46149</v>
      </c>
      <c r="J2235" s="25">
        <v>46163</v>
      </c>
      <c r="K2235" s="26" t="s">
        <v>3813</v>
      </c>
      <c r="L2235" s="26" t="s">
        <v>4778</v>
      </c>
      <c r="M2235" s="26" t="s">
        <v>52</v>
      </c>
      <c r="N2235" s="26" t="s">
        <v>4779</v>
      </c>
      <c r="O2235" s="26" t="s">
        <v>53</v>
      </c>
      <c r="P2235" s="26" t="s">
        <v>4780</v>
      </c>
      <c r="Q2235" s="26">
        <v>0</v>
      </c>
      <c r="R2235" s="26">
        <v>0</v>
      </c>
      <c r="S2235" s="26">
        <v>0</v>
      </c>
      <c r="T2235" s="26">
        <v>0</v>
      </c>
      <c r="U2235" s="26" t="s">
        <v>3814</v>
      </c>
      <c r="V2235" s="26" t="s">
        <v>5184</v>
      </c>
      <c r="W2235" s="26" t="s">
        <v>3998</v>
      </c>
      <c r="X2235" s="26" t="s">
        <v>4892</v>
      </c>
      <c r="Y2235" s="25">
        <v>46218</v>
      </c>
      <c r="Z2235" s="27">
        <v>70</v>
      </c>
      <c r="AA2235" s="24" t="s">
        <v>36</v>
      </c>
      <c r="AB2235" s="24" t="s">
        <v>88</v>
      </c>
      <c r="AC2235" s="24" t="s">
        <v>4714</v>
      </c>
      <c r="AD2235" s="24" t="s">
        <v>4715</v>
      </c>
    </row>
    <row r="2236" spans="1:30" x14ac:dyDescent="0.35">
      <c r="A2236" s="23">
        <v>2235</v>
      </c>
      <c r="B2236" s="24" t="s">
        <v>1955</v>
      </c>
      <c r="C2236" s="24" t="s">
        <v>61</v>
      </c>
      <c r="D2236" s="24" t="s">
        <v>4735</v>
      </c>
      <c r="E2236" s="24" t="s">
        <v>4707</v>
      </c>
      <c r="F2236" s="24" t="s">
        <v>4737</v>
      </c>
      <c r="G2236" s="25">
        <v>46073</v>
      </c>
      <c r="H2236" s="25">
        <v>46118</v>
      </c>
      <c r="I2236" s="25">
        <v>46133</v>
      </c>
      <c r="J2236" s="25">
        <v>46146</v>
      </c>
      <c r="K2236" s="26" t="s">
        <v>72</v>
      </c>
      <c r="L2236" s="26" t="s">
        <v>4731</v>
      </c>
      <c r="M2236" s="26" t="s">
        <v>921</v>
      </c>
      <c r="N2236" s="26" t="s">
        <v>4805</v>
      </c>
      <c r="O2236" s="26" t="s">
        <v>920</v>
      </c>
      <c r="P2236" s="26" t="s">
        <v>4806</v>
      </c>
      <c r="Q2236" s="26">
        <v>0</v>
      </c>
      <c r="R2236" s="26">
        <v>0</v>
      </c>
      <c r="S2236" s="26">
        <v>0</v>
      </c>
      <c r="T2236" s="26">
        <v>0</v>
      </c>
      <c r="U2236" s="26" t="s">
        <v>1020</v>
      </c>
      <c r="V2236" s="26" t="s">
        <v>5004</v>
      </c>
      <c r="W2236" s="26" t="s">
        <v>79</v>
      </c>
      <c r="X2236" s="26" t="s">
        <v>5005</v>
      </c>
      <c r="Y2236" s="25">
        <v>46218</v>
      </c>
      <c r="Z2236" s="27">
        <v>86</v>
      </c>
      <c r="AA2236" s="24" t="s">
        <v>62</v>
      </c>
      <c r="AB2236" s="24" t="s">
        <v>88</v>
      </c>
      <c r="AC2236" s="24" t="s">
        <v>4714</v>
      </c>
      <c r="AD2236" s="24" t="s">
        <v>4715</v>
      </c>
    </row>
    <row r="2237" spans="1:30" x14ac:dyDescent="0.35">
      <c r="A2237" s="23">
        <v>2236</v>
      </c>
      <c r="B2237" s="24" t="s">
        <v>1956</v>
      </c>
      <c r="C2237" s="24" t="s">
        <v>61</v>
      </c>
      <c r="D2237" s="24" t="s">
        <v>4735</v>
      </c>
      <c r="E2237" s="24" t="s">
        <v>5300</v>
      </c>
      <c r="F2237" s="24" t="s">
        <v>4723</v>
      </c>
      <c r="G2237" s="25">
        <v>46084</v>
      </c>
      <c r="H2237" s="25">
        <v>46119</v>
      </c>
      <c r="I2237" s="25">
        <v>46139</v>
      </c>
      <c r="J2237" s="25">
        <v>46149</v>
      </c>
      <c r="K2237" s="26" t="s">
        <v>64</v>
      </c>
      <c r="L2237" s="26" t="s">
        <v>4725</v>
      </c>
      <c r="M2237" s="26" t="s">
        <v>72</v>
      </c>
      <c r="N2237" s="26" t="s">
        <v>4731</v>
      </c>
      <c r="O2237" s="26" t="s">
        <v>892</v>
      </c>
      <c r="P2237" s="26" t="s">
        <v>4748</v>
      </c>
      <c r="Q2237" s="26">
        <v>0</v>
      </c>
      <c r="R2237" s="26">
        <v>0</v>
      </c>
      <c r="S2237" s="26">
        <v>0</v>
      </c>
      <c r="T2237" s="26">
        <v>0</v>
      </c>
      <c r="U2237" s="26" t="s">
        <v>1205</v>
      </c>
      <c r="V2237" s="26" t="s">
        <v>5178</v>
      </c>
      <c r="W2237" s="26">
        <v>0</v>
      </c>
      <c r="X2237" s="26" t="s">
        <v>5179</v>
      </c>
      <c r="Y2237" s="25">
        <v>46218</v>
      </c>
      <c r="Z2237" s="27">
        <v>80</v>
      </c>
      <c r="AA2237" s="24" t="s">
        <v>62</v>
      </c>
      <c r="AB2237" s="24" t="s">
        <v>88</v>
      </c>
      <c r="AC2237" s="24" t="s">
        <v>4714</v>
      </c>
      <c r="AD2237" s="24" t="s">
        <v>4715</v>
      </c>
    </row>
    <row r="2238" spans="1:30" x14ac:dyDescent="0.35">
      <c r="A2238" s="23">
        <v>2237</v>
      </c>
      <c r="B2238" s="24" t="s">
        <v>1957</v>
      </c>
      <c r="C2238" s="24" t="s">
        <v>61</v>
      </c>
      <c r="D2238" s="24" t="s">
        <v>4735</v>
      </c>
      <c r="E2238" s="24" t="s">
        <v>4870</v>
      </c>
      <c r="F2238" s="24" t="s">
        <v>4723</v>
      </c>
      <c r="G2238" s="25">
        <v>46094</v>
      </c>
      <c r="H2238" s="25">
        <v>46119</v>
      </c>
      <c r="I2238" s="25">
        <v>46139</v>
      </c>
      <c r="J2238" s="25">
        <v>46149</v>
      </c>
      <c r="K2238" s="26" t="s">
        <v>64</v>
      </c>
      <c r="L2238" s="26" t="s">
        <v>4725</v>
      </c>
      <c r="M2238" s="26" t="s">
        <v>72</v>
      </c>
      <c r="N2238" s="26" t="s">
        <v>4731</v>
      </c>
      <c r="O2238" s="26" t="s">
        <v>892</v>
      </c>
      <c r="P2238" s="26" t="s">
        <v>4748</v>
      </c>
      <c r="Q2238" s="26">
        <v>0</v>
      </c>
      <c r="R2238" s="26">
        <v>0</v>
      </c>
      <c r="S2238" s="26">
        <v>0</v>
      </c>
      <c r="T2238" s="26">
        <v>0</v>
      </c>
      <c r="U2238" s="26" t="s">
        <v>1205</v>
      </c>
      <c r="V2238" s="26" t="s">
        <v>5178</v>
      </c>
      <c r="W2238" s="26">
        <v>0</v>
      </c>
      <c r="X2238" s="26" t="s">
        <v>5179</v>
      </c>
      <c r="Y2238" s="25">
        <v>46218</v>
      </c>
      <c r="Z2238" s="27">
        <v>80</v>
      </c>
      <c r="AA2238" s="24" t="s">
        <v>62</v>
      </c>
      <c r="AB2238" s="24" t="s">
        <v>88</v>
      </c>
      <c r="AC2238" s="24" t="s">
        <v>4714</v>
      </c>
      <c r="AD2238" s="24" t="s">
        <v>4715</v>
      </c>
    </row>
    <row r="2239" spans="1:30" x14ac:dyDescent="0.35">
      <c r="A2239" s="23">
        <v>2238</v>
      </c>
      <c r="B2239" s="24" t="s">
        <v>1958</v>
      </c>
      <c r="C2239" s="24" t="s">
        <v>61</v>
      </c>
      <c r="D2239" s="24" t="s">
        <v>4735</v>
      </c>
      <c r="E2239" s="24" t="s">
        <v>5050</v>
      </c>
      <c r="F2239" s="24" t="s">
        <v>4723</v>
      </c>
      <c r="G2239" s="25">
        <v>46085</v>
      </c>
      <c r="H2239" s="25">
        <v>46120</v>
      </c>
      <c r="I2239" s="25">
        <v>46146</v>
      </c>
      <c r="J2239" s="25">
        <v>46153</v>
      </c>
      <c r="K2239" s="26" t="s">
        <v>64</v>
      </c>
      <c r="L2239" s="26" t="s">
        <v>4725</v>
      </c>
      <c r="M2239" s="26" t="s">
        <v>72</v>
      </c>
      <c r="N2239" s="26" t="s">
        <v>4731</v>
      </c>
      <c r="O2239" s="26" t="s">
        <v>892</v>
      </c>
      <c r="P2239" s="26" t="s">
        <v>4748</v>
      </c>
      <c r="Q2239" s="26">
        <v>0</v>
      </c>
      <c r="R2239" s="26">
        <v>0</v>
      </c>
      <c r="S2239" s="26">
        <v>0</v>
      </c>
      <c r="T2239" s="26">
        <v>0</v>
      </c>
      <c r="U2239" s="26" t="s">
        <v>1205</v>
      </c>
      <c r="V2239" s="26" t="s">
        <v>5178</v>
      </c>
      <c r="W2239" s="26">
        <v>0</v>
      </c>
      <c r="X2239" s="26" t="s">
        <v>5179</v>
      </c>
      <c r="Y2239" s="25">
        <v>46218</v>
      </c>
      <c r="Z2239" s="27">
        <v>73</v>
      </c>
      <c r="AA2239" s="24" t="s">
        <v>62</v>
      </c>
      <c r="AB2239" s="24" t="s">
        <v>88</v>
      </c>
      <c r="AC2239" s="24" t="s">
        <v>4714</v>
      </c>
      <c r="AD2239" s="24" t="s">
        <v>4715</v>
      </c>
    </row>
    <row r="2240" spans="1:30" x14ac:dyDescent="0.35">
      <c r="A2240" s="23">
        <v>2239</v>
      </c>
      <c r="B2240" s="24" t="s">
        <v>1959</v>
      </c>
      <c r="C2240" s="24" t="s">
        <v>61</v>
      </c>
      <c r="D2240" s="24" t="s">
        <v>4735</v>
      </c>
      <c r="E2240" s="24" t="s">
        <v>5107</v>
      </c>
      <c r="F2240" s="24" t="s">
        <v>4723</v>
      </c>
      <c r="G2240" s="25">
        <v>46091</v>
      </c>
      <c r="H2240" s="25">
        <v>46121</v>
      </c>
      <c r="I2240" s="25">
        <v>46146</v>
      </c>
      <c r="J2240" s="25">
        <v>46153</v>
      </c>
      <c r="K2240" s="26" t="s">
        <v>64</v>
      </c>
      <c r="L2240" s="26" t="s">
        <v>4725</v>
      </c>
      <c r="M2240" s="26" t="s">
        <v>72</v>
      </c>
      <c r="N2240" s="26" t="s">
        <v>4731</v>
      </c>
      <c r="O2240" s="26" t="s">
        <v>892</v>
      </c>
      <c r="P2240" s="26" t="s">
        <v>4748</v>
      </c>
      <c r="Q2240" s="26">
        <v>0</v>
      </c>
      <c r="R2240" s="26">
        <v>0</v>
      </c>
      <c r="S2240" s="26">
        <v>0</v>
      </c>
      <c r="T2240" s="26">
        <v>0</v>
      </c>
      <c r="U2240" s="26" t="s">
        <v>1294</v>
      </c>
      <c r="V2240" s="26" t="s">
        <v>5256</v>
      </c>
      <c r="W2240" s="26">
        <v>0</v>
      </c>
      <c r="X2240" s="26" t="s">
        <v>5257</v>
      </c>
      <c r="Y2240" s="25">
        <v>46218</v>
      </c>
      <c r="Z2240" s="27">
        <v>73</v>
      </c>
      <c r="AA2240" s="24" t="s">
        <v>62</v>
      </c>
      <c r="AB2240" s="24" t="s">
        <v>88</v>
      </c>
      <c r="AC2240" s="24" t="s">
        <v>4714</v>
      </c>
      <c r="AD2240" s="24" t="s">
        <v>4715</v>
      </c>
    </row>
    <row r="2241" spans="1:30" x14ac:dyDescent="0.35">
      <c r="A2241" s="23">
        <v>2240</v>
      </c>
      <c r="B2241" s="24" t="s">
        <v>4184</v>
      </c>
      <c r="C2241" s="24" t="s">
        <v>35</v>
      </c>
      <c r="D2241" s="24" t="s">
        <v>4735</v>
      </c>
      <c r="E2241" s="24" t="s">
        <v>4847</v>
      </c>
      <c r="F2241" s="24" t="s">
        <v>4940</v>
      </c>
      <c r="G2241" s="25">
        <v>46048</v>
      </c>
      <c r="H2241" s="25">
        <v>46111</v>
      </c>
      <c r="I2241" s="25">
        <v>46149</v>
      </c>
      <c r="J2241" s="25">
        <v>46163</v>
      </c>
      <c r="K2241" s="26" t="s">
        <v>3813</v>
      </c>
      <c r="L2241" s="26" t="s">
        <v>4778</v>
      </c>
      <c r="M2241" s="26" t="s">
        <v>52</v>
      </c>
      <c r="N2241" s="26" t="s">
        <v>4779</v>
      </c>
      <c r="O2241" s="26" t="s">
        <v>53</v>
      </c>
      <c r="P2241" s="26" t="s">
        <v>4780</v>
      </c>
      <c r="Q2241" s="26">
        <v>0</v>
      </c>
      <c r="R2241" s="26">
        <v>0</v>
      </c>
      <c r="S2241" s="26">
        <v>0</v>
      </c>
      <c r="T2241" s="26">
        <v>0</v>
      </c>
      <c r="U2241" s="26" t="s">
        <v>3814</v>
      </c>
      <c r="V2241" s="26" t="s">
        <v>5184</v>
      </c>
      <c r="W2241" s="26" t="s">
        <v>3896</v>
      </c>
      <c r="X2241" s="26" t="s">
        <v>5078</v>
      </c>
      <c r="Y2241" s="25">
        <v>46218</v>
      </c>
      <c r="Z2241" s="27">
        <v>70</v>
      </c>
      <c r="AA2241" s="24" t="s">
        <v>36</v>
      </c>
      <c r="AB2241" s="24" t="s">
        <v>88</v>
      </c>
      <c r="AC2241" s="24" t="s">
        <v>4714</v>
      </c>
      <c r="AD2241" s="24" t="s">
        <v>4715</v>
      </c>
    </row>
    <row r="2242" spans="1:30" x14ac:dyDescent="0.35">
      <c r="A2242" s="23">
        <v>2241</v>
      </c>
      <c r="B2242" s="24" t="s">
        <v>738</v>
      </c>
      <c r="C2242" s="24" t="s">
        <v>24</v>
      </c>
      <c r="D2242" s="24" t="s">
        <v>5441</v>
      </c>
      <c r="E2242" s="24"/>
      <c r="F2242" s="24"/>
      <c r="G2242" s="24"/>
      <c r="H2242" s="25">
        <v>46114</v>
      </c>
      <c r="I2242" s="25">
        <v>46132</v>
      </c>
      <c r="J2242" s="25">
        <v>46176</v>
      </c>
      <c r="K2242" s="26" t="s">
        <v>28</v>
      </c>
      <c r="L2242" s="26" t="s">
        <v>5237</v>
      </c>
      <c r="M2242" s="26" t="s">
        <v>30</v>
      </c>
      <c r="N2242" s="26" t="s">
        <v>5111</v>
      </c>
      <c r="O2242" s="26" t="s">
        <v>89</v>
      </c>
      <c r="P2242" s="26" t="s">
        <v>5238</v>
      </c>
      <c r="Q2242" s="26">
        <v>0</v>
      </c>
      <c r="R2242" s="26">
        <v>0</v>
      </c>
      <c r="S2242" s="26">
        <v>0</v>
      </c>
      <c r="T2242" s="26">
        <v>0</v>
      </c>
      <c r="U2242" s="26" t="s">
        <v>31</v>
      </c>
      <c r="V2242" s="26" t="s">
        <v>5456</v>
      </c>
      <c r="W2242" s="26">
        <v>0</v>
      </c>
      <c r="X2242" s="26">
        <v>0</v>
      </c>
      <c r="Y2242" s="25">
        <v>46218</v>
      </c>
      <c r="Z2242" s="27">
        <v>87</v>
      </c>
      <c r="AA2242" s="24" t="s">
        <v>5114</v>
      </c>
      <c r="AB2242" s="24" t="s">
        <v>25</v>
      </c>
      <c r="AC2242" s="24" t="s">
        <v>4714</v>
      </c>
      <c r="AD2242" s="24" t="s">
        <v>4750</v>
      </c>
    </row>
    <row r="2243" spans="1:30" x14ac:dyDescent="0.35">
      <c r="A2243" s="23">
        <v>2242</v>
      </c>
      <c r="B2243" s="24" t="s">
        <v>739</v>
      </c>
      <c r="C2243" s="24" t="s">
        <v>24</v>
      </c>
      <c r="D2243" s="24" t="s">
        <v>5441</v>
      </c>
      <c r="E2243" s="24"/>
      <c r="F2243" s="24"/>
      <c r="G2243" s="24"/>
      <c r="H2243" s="25">
        <v>46114</v>
      </c>
      <c r="I2243" s="25">
        <v>46132</v>
      </c>
      <c r="J2243" s="25">
        <v>46176</v>
      </c>
      <c r="K2243" s="26" t="s">
        <v>28</v>
      </c>
      <c r="L2243" s="26" t="s">
        <v>5237</v>
      </c>
      <c r="M2243" s="26" t="s">
        <v>30</v>
      </c>
      <c r="N2243" s="26" t="s">
        <v>5111</v>
      </c>
      <c r="O2243" s="26" t="s">
        <v>89</v>
      </c>
      <c r="P2243" s="26" t="s">
        <v>5238</v>
      </c>
      <c r="Q2243" s="26">
        <v>0</v>
      </c>
      <c r="R2243" s="26">
        <v>0</v>
      </c>
      <c r="S2243" s="26">
        <v>0</v>
      </c>
      <c r="T2243" s="26">
        <v>0</v>
      </c>
      <c r="U2243" s="26" t="s">
        <v>31</v>
      </c>
      <c r="V2243" s="26" t="s">
        <v>5456</v>
      </c>
      <c r="W2243" s="26">
        <v>0</v>
      </c>
      <c r="X2243" s="26">
        <v>0</v>
      </c>
      <c r="Y2243" s="25">
        <v>46218</v>
      </c>
      <c r="Z2243" s="27">
        <v>87</v>
      </c>
      <c r="AA2243" s="24" t="s">
        <v>5114</v>
      </c>
      <c r="AB2243" s="24" t="s">
        <v>25</v>
      </c>
      <c r="AC2243" s="24" t="s">
        <v>4714</v>
      </c>
      <c r="AD2243" s="24" t="s">
        <v>4750</v>
      </c>
    </row>
    <row r="2244" spans="1:30" x14ac:dyDescent="0.35">
      <c r="A2244" s="23">
        <v>2243</v>
      </c>
      <c r="B2244" s="24" t="s">
        <v>740</v>
      </c>
      <c r="C2244" s="24" t="s">
        <v>24</v>
      </c>
      <c r="D2244" s="24" t="s">
        <v>5441</v>
      </c>
      <c r="E2244" s="24"/>
      <c r="F2244" s="24"/>
      <c r="G2244" s="24"/>
      <c r="H2244" s="25">
        <v>46114</v>
      </c>
      <c r="I2244" s="25">
        <v>46132</v>
      </c>
      <c r="J2244" s="25">
        <v>46183</v>
      </c>
      <c r="K2244" s="26" t="s">
        <v>28</v>
      </c>
      <c r="L2244" s="26" t="s">
        <v>5237</v>
      </c>
      <c r="M2244" s="26" t="s">
        <v>30</v>
      </c>
      <c r="N2244" s="26" t="s">
        <v>5111</v>
      </c>
      <c r="O2244" s="26" t="s">
        <v>89</v>
      </c>
      <c r="P2244" s="26" t="s">
        <v>5238</v>
      </c>
      <c r="Q2244" s="26">
        <v>0</v>
      </c>
      <c r="R2244" s="26">
        <v>0</v>
      </c>
      <c r="S2244" s="26">
        <v>0</v>
      </c>
      <c r="T2244" s="26">
        <v>0</v>
      </c>
      <c r="U2244" s="26" t="s">
        <v>101</v>
      </c>
      <c r="V2244" s="26" t="s">
        <v>5349</v>
      </c>
      <c r="W2244" s="26">
        <v>0</v>
      </c>
      <c r="X2244" s="26">
        <v>0</v>
      </c>
      <c r="Y2244" s="25">
        <v>46218</v>
      </c>
      <c r="Z2244" s="27">
        <v>87</v>
      </c>
      <c r="AA2244" s="24" t="s">
        <v>5114</v>
      </c>
      <c r="AB2244" s="24" t="s">
        <v>25</v>
      </c>
      <c r="AC2244" s="24" t="s">
        <v>4714</v>
      </c>
      <c r="AD2244" s="24" t="s">
        <v>4750</v>
      </c>
    </row>
    <row r="2245" spans="1:30" x14ac:dyDescent="0.35">
      <c r="A2245" s="23">
        <v>2244</v>
      </c>
      <c r="B2245" s="24" t="s">
        <v>741</v>
      </c>
      <c r="C2245" s="24" t="s">
        <v>24</v>
      </c>
      <c r="D2245" s="24" t="s">
        <v>5441</v>
      </c>
      <c r="E2245" s="24"/>
      <c r="F2245" s="24"/>
      <c r="G2245" s="24"/>
      <c r="H2245" s="25">
        <v>46114</v>
      </c>
      <c r="I2245" s="25">
        <v>46132</v>
      </c>
      <c r="J2245" s="25">
        <v>46176</v>
      </c>
      <c r="K2245" s="26" t="s">
        <v>28</v>
      </c>
      <c r="L2245" s="26" t="s">
        <v>5237</v>
      </c>
      <c r="M2245" s="26" t="s">
        <v>30</v>
      </c>
      <c r="N2245" s="26" t="s">
        <v>5111</v>
      </c>
      <c r="O2245" s="26" t="s">
        <v>89</v>
      </c>
      <c r="P2245" s="26" t="s">
        <v>5238</v>
      </c>
      <c r="Q2245" s="26">
        <v>0</v>
      </c>
      <c r="R2245" s="26">
        <v>0</v>
      </c>
      <c r="S2245" s="26">
        <v>0</v>
      </c>
      <c r="T2245" s="26">
        <v>0</v>
      </c>
      <c r="U2245" s="26" t="s">
        <v>31</v>
      </c>
      <c r="V2245" s="26" t="s">
        <v>5456</v>
      </c>
      <c r="W2245" s="26">
        <v>0</v>
      </c>
      <c r="X2245" s="26">
        <v>0</v>
      </c>
      <c r="Y2245" s="25">
        <v>46218</v>
      </c>
      <c r="Z2245" s="27">
        <v>87</v>
      </c>
      <c r="AA2245" s="24" t="s">
        <v>5114</v>
      </c>
      <c r="AB2245" s="24" t="s">
        <v>25</v>
      </c>
      <c r="AC2245" s="24" t="s">
        <v>4714</v>
      </c>
      <c r="AD2245" s="24" t="s">
        <v>4750</v>
      </c>
    </row>
    <row r="2246" spans="1:30" x14ac:dyDescent="0.35">
      <c r="A2246" s="23">
        <v>2245</v>
      </c>
      <c r="B2246" s="24" t="s">
        <v>742</v>
      </c>
      <c r="C2246" s="24" t="s">
        <v>24</v>
      </c>
      <c r="D2246" s="24" t="s">
        <v>5441</v>
      </c>
      <c r="E2246" s="24"/>
      <c r="F2246" s="24"/>
      <c r="G2246" s="24"/>
      <c r="H2246" s="25">
        <v>46114</v>
      </c>
      <c r="I2246" s="25">
        <v>46132</v>
      </c>
      <c r="J2246" s="25">
        <v>46183</v>
      </c>
      <c r="K2246" s="26" t="s">
        <v>28</v>
      </c>
      <c r="L2246" s="26" t="s">
        <v>5237</v>
      </c>
      <c r="M2246" s="26" t="s">
        <v>30</v>
      </c>
      <c r="N2246" s="26" t="s">
        <v>5111</v>
      </c>
      <c r="O2246" s="26" t="s">
        <v>89</v>
      </c>
      <c r="P2246" s="26" t="s">
        <v>5238</v>
      </c>
      <c r="Q2246" s="26">
        <v>0</v>
      </c>
      <c r="R2246" s="26">
        <v>0</v>
      </c>
      <c r="S2246" s="26">
        <v>0</v>
      </c>
      <c r="T2246" s="26">
        <v>0</v>
      </c>
      <c r="U2246" s="26" t="s">
        <v>101</v>
      </c>
      <c r="V2246" s="26" t="s">
        <v>5349</v>
      </c>
      <c r="W2246" s="26">
        <v>0</v>
      </c>
      <c r="X2246" s="26">
        <v>0</v>
      </c>
      <c r="Y2246" s="25">
        <v>46218</v>
      </c>
      <c r="Z2246" s="27">
        <v>87</v>
      </c>
      <c r="AA2246" s="24" t="s">
        <v>5114</v>
      </c>
      <c r="AB2246" s="24" t="s">
        <v>25</v>
      </c>
      <c r="AC2246" s="24" t="s">
        <v>4714</v>
      </c>
      <c r="AD2246" s="24" t="s">
        <v>4750</v>
      </c>
    </row>
    <row r="2247" spans="1:30" x14ac:dyDescent="0.35">
      <c r="A2247" s="23">
        <v>2246</v>
      </c>
      <c r="B2247" s="24" t="s">
        <v>743</v>
      </c>
      <c r="C2247" s="24" t="s">
        <v>24</v>
      </c>
      <c r="D2247" s="24" t="s">
        <v>5441</v>
      </c>
      <c r="E2247" s="24"/>
      <c r="F2247" s="24"/>
      <c r="G2247" s="24"/>
      <c r="H2247" s="25">
        <v>46114</v>
      </c>
      <c r="I2247" s="25">
        <v>46132</v>
      </c>
      <c r="J2247" s="25">
        <v>46183</v>
      </c>
      <c r="K2247" s="26" t="s">
        <v>28</v>
      </c>
      <c r="L2247" s="26" t="s">
        <v>5237</v>
      </c>
      <c r="M2247" s="26" t="s">
        <v>30</v>
      </c>
      <c r="N2247" s="26" t="s">
        <v>5111</v>
      </c>
      <c r="O2247" s="26" t="s">
        <v>89</v>
      </c>
      <c r="P2247" s="26" t="s">
        <v>5238</v>
      </c>
      <c r="Q2247" s="26">
        <v>0</v>
      </c>
      <c r="R2247" s="26">
        <v>0</v>
      </c>
      <c r="S2247" s="26">
        <v>0</v>
      </c>
      <c r="T2247" s="26">
        <v>0</v>
      </c>
      <c r="U2247" s="26" t="s">
        <v>101</v>
      </c>
      <c r="V2247" s="26" t="s">
        <v>5349</v>
      </c>
      <c r="W2247" s="26">
        <v>0</v>
      </c>
      <c r="X2247" s="26">
        <v>0</v>
      </c>
      <c r="Y2247" s="25">
        <v>46218</v>
      </c>
      <c r="Z2247" s="27">
        <v>87</v>
      </c>
      <c r="AA2247" s="24" t="s">
        <v>5114</v>
      </c>
      <c r="AB2247" s="24" t="s">
        <v>25</v>
      </c>
      <c r="AC2247" s="24" t="s">
        <v>4714</v>
      </c>
      <c r="AD2247" s="24" t="s">
        <v>4750</v>
      </c>
    </row>
    <row r="2248" spans="1:30" x14ac:dyDescent="0.35">
      <c r="A2248" s="23">
        <v>2247</v>
      </c>
      <c r="B2248" s="24" t="s">
        <v>744</v>
      </c>
      <c r="C2248" s="24" t="s">
        <v>24</v>
      </c>
      <c r="D2248" s="24" t="s">
        <v>5441</v>
      </c>
      <c r="E2248" s="24"/>
      <c r="F2248" s="24"/>
      <c r="G2248" s="24"/>
      <c r="H2248" s="25">
        <v>46114</v>
      </c>
      <c r="I2248" s="25">
        <v>46132</v>
      </c>
      <c r="J2248" s="25">
        <v>46195</v>
      </c>
      <c r="K2248" s="26" t="s">
        <v>29</v>
      </c>
      <c r="L2248" s="26" t="s">
        <v>5110</v>
      </c>
      <c r="M2248" s="26" t="s">
        <v>27</v>
      </c>
      <c r="N2248" s="26" t="s">
        <v>5328</v>
      </c>
      <c r="O2248" s="26" t="s">
        <v>94</v>
      </c>
      <c r="P2248" s="26" t="s">
        <v>5329</v>
      </c>
      <c r="Q2248" s="26">
        <v>0</v>
      </c>
      <c r="R2248" s="26">
        <v>0</v>
      </c>
      <c r="S2248" s="26">
        <v>0</v>
      </c>
      <c r="T2248" s="26">
        <v>0</v>
      </c>
      <c r="U2248" s="26" t="s">
        <v>151</v>
      </c>
      <c r="V2248" s="26" t="s">
        <v>5449</v>
      </c>
      <c r="W2248" s="26">
        <v>0</v>
      </c>
      <c r="X2248" s="26">
        <v>0</v>
      </c>
      <c r="Y2248" s="25">
        <v>46218</v>
      </c>
      <c r="Z2248" s="27">
        <v>87</v>
      </c>
      <c r="AA2248" s="24" t="s">
        <v>5114</v>
      </c>
      <c r="AB2248" s="24" t="s">
        <v>25</v>
      </c>
      <c r="AC2248" s="24" t="s">
        <v>4714</v>
      </c>
      <c r="AD2248" s="24" t="s">
        <v>4750</v>
      </c>
    </row>
    <row r="2249" spans="1:30" x14ac:dyDescent="0.35">
      <c r="A2249" s="23">
        <v>2248</v>
      </c>
      <c r="B2249" s="24" t="s">
        <v>745</v>
      </c>
      <c r="C2249" s="24" t="s">
        <v>24</v>
      </c>
      <c r="D2249" s="24" t="s">
        <v>5441</v>
      </c>
      <c r="E2249" s="24"/>
      <c r="F2249" s="24"/>
      <c r="G2249" s="24"/>
      <c r="H2249" s="25">
        <v>46114</v>
      </c>
      <c r="I2249" s="25">
        <v>46132</v>
      </c>
      <c r="J2249" s="25">
        <v>46195</v>
      </c>
      <c r="K2249" s="26" t="s">
        <v>29</v>
      </c>
      <c r="L2249" s="26" t="s">
        <v>5110</v>
      </c>
      <c r="M2249" s="26" t="s">
        <v>27</v>
      </c>
      <c r="N2249" s="26" t="s">
        <v>5328</v>
      </c>
      <c r="O2249" s="26" t="s">
        <v>94</v>
      </c>
      <c r="P2249" s="26" t="s">
        <v>5329</v>
      </c>
      <c r="Q2249" s="26">
        <v>0</v>
      </c>
      <c r="R2249" s="26">
        <v>0</v>
      </c>
      <c r="S2249" s="26">
        <v>0</v>
      </c>
      <c r="T2249" s="26">
        <v>0</v>
      </c>
      <c r="U2249" s="26" t="s">
        <v>119</v>
      </c>
      <c r="V2249" s="26" t="s">
        <v>5443</v>
      </c>
      <c r="W2249" s="26">
        <v>0</v>
      </c>
      <c r="X2249" s="26">
        <v>0</v>
      </c>
      <c r="Y2249" s="25">
        <v>46218</v>
      </c>
      <c r="Z2249" s="27">
        <v>87</v>
      </c>
      <c r="AA2249" s="24" t="s">
        <v>5114</v>
      </c>
      <c r="AB2249" s="24" t="s">
        <v>25</v>
      </c>
      <c r="AC2249" s="24" t="s">
        <v>4714</v>
      </c>
      <c r="AD2249" s="24" t="s">
        <v>4750</v>
      </c>
    </row>
    <row r="2250" spans="1:30" x14ac:dyDescent="0.35">
      <c r="A2250" s="23">
        <v>2249</v>
      </c>
      <c r="B2250" s="24" t="s">
        <v>746</v>
      </c>
      <c r="C2250" s="24" t="s">
        <v>24</v>
      </c>
      <c r="D2250" s="24" t="s">
        <v>5441</v>
      </c>
      <c r="E2250" s="24"/>
      <c r="F2250" s="24"/>
      <c r="G2250" s="24"/>
      <c r="H2250" s="25">
        <v>46114</v>
      </c>
      <c r="I2250" s="25">
        <v>46132</v>
      </c>
      <c r="J2250" s="25">
        <v>46195</v>
      </c>
      <c r="K2250" s="26" t="s">
        <v>29</v>
      </c>
      <c r="L2250" s="26" t="s">
        <v>5110</v>
      </c>
      <c r="M2250" s="26" t="s">
        <v>27</v>
      </c>
      <c r="N2250" s="26" t="s">
        <v>5328</v>
      </c>
      <c r="O2250" s="26" t="s">
        <v>94</v>
      </c>
      <c r="P2250" s="26" t="s">
        <v>5329</v>
      </c>
      <c r="Q2250" s="26">
        <v>0</v>
      </c>
      <c r="R2250" s="26">
        <v>0</v>
      </c>
      <c r="S2250" s="26">
        <v>0</v>
      </c>
      <c r="T2250" s="26">
        <v>0</v>
      </c>
      <c r="U2250" s="26" t="s">
        <v>133</v>
      </c>
      <c r="V2250" s="26" t="s">
        <v>5445</v>
      </c>
      <c r="W2250" s="26">
        <v>0</v>
      </c>
      <c r="X2250" s="26">
        <v>0</v>
      </c>
      <c r="Y2250" s="25">
        <v>46218</v>
      </c>
      <c r="Z2250" s="27">
        <v>87</v>
      </c>
      <c r="AA2250" s="24" t="s">
        <v>5114</v>
      </c>
      <c r="AB2250" s="24" t="s">
        <v>25</v>
      </c>
      <c r="AC2250" s="24" t="s">
        <v>4714</v>
      </c>
      <c r="AD2250" s="24" t="s">
        <v>4750</v>
      </c>
    </row>
    <row r="2251" spans="1:30" x14ac:dyDescent="0.35">
      <c r="A2251" s="23">
        <v>2250</v>
      </c>
      <c r="B2251" s="24" t="s">
        <v>747</v>
      </c>
      <c r="C2251" s="24" t="s">
        <v>24</v>
      </c>
      <c r="D2251" s="24" t="s">
        <v>5441</v>
      </c>
      <c r="E2251" s="24"/>
      <c r="F2251" s="24"/>
      <c r="G2251" s="24"/>
      <c r="H2251" s="25">
        <v>46114</v>
      </c>
      <c r="I2251" s="25">
        <v>46132</v>
      </c>
      <c r="J2251" s="25">
        <v>46183</v>
      </c>
      <c r="K2251" s="26" t="s">
        <v>28</v>
      </c>
      <c r="L2251" s="26" t="s">
        <v>5237</v>
      </c>
      <c r="M2251" s="26" t="s">
        <v>30</v>
      </c>
      <c r="N2251" s="26" t="s">
        <v>5111</v>
      </c>
      <c r="O2251" s="26" t="s">
        <v>89</v>
      </c>
      <c r="P2251" s="26" t="s">
        <v>5238</v>
      </c>
      <c r="Q2251" s="26">
        <v>0</v>
      </c>
      <c r="R2251" s="26">
        <v>0</v>
      </c>
      <c r="S2251" s="26">
        <v>0</v>
      </c>
      <c r="T2251" s="26">
        <v>0</v>
      </c>
      <c r="U2251" s="26" t="s">
        <v>31</v>
      </c>
      <c r="V2251" s="26" t="s">
        <v>5456</v>
      </c>
      <c r="W2251" s="26">
        <v>0</v>
      </c>
      <c r="X2251" s="26">
        <v>0</v>
      </c>
      <c r="Y2251" s="25">
        <v>46218</v>
      </c>
      <c r="Z2251" s="27">
        <v>87</v>
      </c>
      <c r="AA2251" s="24" t="s">
        <v>5114</v>
      </c>
      <c r="AB2251" s="24" t="s">
        <v>25</v>
      </c>
      <c r="AC2251" s="24" t="s">
        <v>4714</v>
      </c>
      <c r="AD2251" s="24" t="s">
        <v>4750</v>
      </c>
    </row>
    <row r="2252" spans="1:30" x14ac:dyDescent="0.35">
      <c r="A2252" s="23">
        <v>2251</v>
      </c>
      <c r="B2252" s="24" t="s">
        <v>748</v>
      </c>
      <c r="C2252" s="24" t="s">
        <v>24</v>
      </c>
      <c r="D2252" s="24" t="s">
        <v>5441</v>
      </c>
      <c r="E2252" s="24"/>
      <c r="F2252" s="24"/>
      <c r="G2252" s="24"/>
      <c r="H2252" s="25">
        <v>46114</v>
      </c>
      <c r="I2252" s="25">
        <v>46132</v>
      </c>
      <c r="J2252" s="25">
        <v>46176</v>
      </c>
      <c r="K2252" s="26" t="s">
        <v>28</v>
      </c>
      <c r="L2252" s="26" t="s">
        <v>5237</v>
      </c>
      <c r="M2252" s="26" t="s">
        <v>30</v>
      </c>
      <c r="N2252" s="26" t="s">
        <v>5111</v>
      </c>
      <c r="O2252" s="26" t="s">
        <v>89</v>
      </c>
      <c r="P2252" s="26" t="s">
        <v>5238</v>
      </c>
      <c r="Q2252" s="26">
        <v>0</v>
      </c>
      <c r="R2252" s="26">
        <v>0</v>
      </c>
      <c r="S2252" s="26">
        <v>0</v>
      </c>
      <c r="T2252" s="26">
        <v>0</v>
      </c>
      <c r="U2252" s="26" t="s">
        <v>31</v>
      </c>
      <c r="V2252" s="26" t="s">
        <v>5456</v>
      </c>
      <c r="W2252" s="26">
        <v>0</v>
      </c>
      <c r="X2252" s="26">
        <v>0</v>
      </c>
      <c r="Y2252" s="25">
        <v>46218</v>
      </c>
      <c r="Z2252" s="27">
        <v>87</v>
      </c>
      <c r="AA2252" s="24" t="s">
        <v>5114</v>
      </c>
      <c r="AB2252" s="24" t="s">
        <v>25</v>
      </c>
      <c r="AC2252" s="24" t="s">
        <v>4714</v>
      </c>
      <c r="AD2252" s="24" t="s">
        <v>4750</v>
      </c>
    </row>
    <row r="2253" spans="1:30" x14ac:dyDescent="0.35">
      <c r="A2253" s="23">
        <v>2252</v>
      </c>
      <c r="B2253" s="24" t="s">
        <v>749</v>
      </c>
      <c r="C2253" s="24" t="s">
        <v>24</v>
      </c>
      <c r="D2253" s="24" t="s">
        <v>5441</v>
      </c>
      <c r="E2253" s="24"/>
      <c r="F2253" s="24"/>
      <c r="G2253" s="24"/>
      <c r="H2253" s="25">
        <v>46114</v>
      </c>
      <c r="I2253" s="25">
        <v>46132</v>
      </c>
      <c r="J2253" s="25">
        <v>46176</v>
      </c>
      <c r="K2253" s="26" t="s">
        <v>28</v>
      </c>
      <c r="L2253" s="26" t="s">
        <v>5237</v>
      </c>
      <c r="M2253" s="26" t="s">
        <v>30</v>
      </c>
      <c r="N2253" s="26" t="s">
        <v>5111</v>
      </c>
      <c r="O2253" s="26" t="s">
        <v>89</v>
      </c>
      <c r="P2253" s="26" t="s">
        <v>5238</v>
      </c>
      <c r="Q2253" s="26">
        <v>0</v>
      </c>
      <c r="R2253" s="26">
        <v>0</v>
      </c>
      <c r="S2253" s="26">
        <v>0</v>
      </c>
      <c r="T2253" s="26">
        <v>0</v>
      </c>
      <c r="U2253" s="26" t="s">
        <v>31</v>
      </c>
      <c r="V2253" s="26" t="s">
        <v>5456</v>
      </c>
      <c r="W2253" s="26">
        <v>0</v>
      </c>
      <c r="X2253" s="26">
        <v>0</v>
      </c>
      <c r="Y2253" s="25">
        <v>46218</v>
      </c>
      <c r="Z2253" s="27">
        <v>87</v>
      </c>
      <c r="AA2253" s="24" t="s">
        <v>5114</v>
      </c>
      <c r="AB2253" s="24" t="s">
        <v>25</v>
      </c>
      <c r="AC2253" s="24" t="s">
        <v>4714</v>
      </c>
      <c r="AD2253" s="24" t="s">
        <v>4750</v>
      </c>
    </row>
    <row r="2254" spans="1:30" x14ac:dyDescent="0.35">
      <c r="A2254" s="23">
        <v>2253</v>
      </c>
      <c r="B2254" s="24" t="s">
        <v>750</v>
      </c>
      <c r="C2254" s="24" t="s">
        <v>24</v>
      </c>
      <c r="D2254" s="24" t="s">
        <v>5441</v>
      </c>
      <c r="E2254" s="24"/>
      <c r="F2254" s="24"/>
      <c r="G2254" s="24"/>
      <c r="H2254" s="25">
        <v>46114</v>
      </c>
      <c r="I2254" s="25">
        <v>46132</v>
      </c>
      <c r="J2254" s="25">
        <v>46176</v>
      </c>
      <c r="K2254" s="26" t="s">
        <v>28</v>
      </c>
      <c r="L2254" s="26" t="s">
        <v>5237</v>
      </c>
      <c r="M2254" s="26" t="s">
        <v>30</v>
      </c>
      <c r="N2254" s="26" t="s">
        <v>5111</v>
      </c>
      <c r="O2254" s="26" t="s">
        <v>89</v>
      </c>
      <c r="P2254" s="26" t="s">
        <v>5238</v>
      </c>
      <c r="Q2254" s="26">
        <v>0</v>
      </c>
      <c r="R2254" s="26">
        <v>0</v>
      </c>
      <c r="S2254" s="26">
        <v>0</v>
      </c>
      <c r="T2254" s="26">
        <v>0</v>
      </c>
      <c r="U2254" s="26" t="s">
        <v>31</v>
      </c>
      <c r="V2254" s="26" t="s">
        <v>5456</v>
      </c>
      <c r="W2254" s="26">
        <v>0</v>
      </c>
      <c r="X2254" s="26">
        <v>0</v>
      </c>
      <c r="Y2254" s="25">
        <v>46218</v>
      </c>
      <c r="Z2254" s="27">
        <v>87</v>
      </c>
      <c r="AA2254" s="24" t="s">
        <v>5114</v>
      </c>
      <c r="AB2254" s="24" t="s">
        <v>25</v>
      </c>
      <c r="AC2254" s="24" t="s">
        <v>4714</v>
      </c>
      <c r="AD2254" s="24" t="s">
        <v>4750</v>
      </c>
    </row>
    <row r="2255" spans="1:30" x14ac:dyDescent="0.35">
      <c r="A2255" s="23">
        <v>2254</v>
      </c>
      <c r="B2255" s="24" t="s">
        <v>751</v>
      </c>
      <c r="C2255" s="24" t="s">
        <v>24</v>
      </c>
      <c r="D2255" s="24" t="s">
        <v>5441</v>
      </c>
      <c r="E2255" s="24"/>
      <c r="F2255" s="24"/>
      <c r="G2255" s="24"/>
      <c r="H2255" s="25">
        <v>46114</v>
      </c>
      <c r="I2255" s="25">
        <v>46132</v>
      </c>
      <c r="J2255" s="25">
        <v>46176</v>
      </c>
      <c r="K2255" s="26" t="s">
        <v>28</v>
      </c>
      <c r="L2255" s="26" t="s">
        <v>5237</v>
      </c>
      <c r="M2255" s="26" t="s">
        <v>30</v>
      </c>
      <c r="N2255" s="26" t="s">
        <v>5111</v>
      </c>
      <c r="O2255" s="26" t="s">
        <v>89</v>
      </c>
      <c r="P2255" s="26" t="s">
        <v>5238</v>
      </c>
      <c r="Q2255" s="26">
        <v>0</v>
      </c>
      <c r="R2255" s="26">
        <v>0</v>
      </c>
      <c r="S2255" s="26">
        <v>0</v>
      </c>
      <c r="T2255" s="26">
        <v>0</v>
      </c>
      <c r="U2255" s="26" t="s">
        <v>31</v>
      </c>
      <c r="V2255" s="26" t="s">
        <v>5456</v>
      </c>
      <c r="W2255" s="26">
        <v>0</v>
      </c>
      <c r="X2255" s="26">
        <v>0</v>
      </c>
      <c r="Y2255" s="25">
        <v>46218</v>
      </c>
      <c r="Z2255" s="27">
        <v>87</v>
      </c>
      <c r="AA2255" s="24" t="s">
        <v>5114</v>
      </c>
      <c r="AB2255" s="24" t="s">
        <v>25</v>
      </c>
      <c r="AC2255" s="24" t="s">
        <v>4714</v>
      </c>
      <c r="AD2255" s="24" t="s">
        <v>4750</v>
      </c>
    </row>
    <row r="2256" spans="1:30" x14ac:dyDescent="0.35">
      <c r="A2256" s="23">
        <v>2255</v>
      </c>
      <c r="B2256" s="24" t="s">
        <v>752</v>
      </c>
      <c r="C2256" s="24" t="s">
        <v>24</v>
      </c>
      <c r="D2256" s="24" t="s">
        <v>5441</v>
      </c>
      <c r="E2256" s="24"/>
      <c r="F2256" s="24"/>
      <c r="G2256" s="24"/>
      <c r="H2256" s="25">
        <v>46114</v>
      </c>
      <c r="I2256" s="25">
        <v>46132</v>
      </c>
      <c r="J2256" s="25">
        <v>46183</v>
      </c>
      <c r="K2256" s="26" t="s">
        <v>28</v>
      </c>
      <c r="L2256" s="26" t="s">
        <v>5237</v>
      </c>
      <c r="M2256" s="26" t="s">
        <v>30</v>
      </c>
      <c r="N2256" s="26" t="s">
        <v>5111</v>
      </c>
      <c r="O2256" s="26" t="s">
        <v>89</v>
      </c>
      <c r="P2256" s="26" t="s">
        <v>5238</v>
      </c>
      <c r="Q2256" s="26">
        <v>0</v>
      </c>
      <c r="R2256" s="26">
        <v>0</v>
      </c>
      <c r="S2256" s="26">
        <v>0</v>
      </c>
      <c r="T2256" s="26">
        <v>0</v>
      </c>
      <c r="U2256" s="26" t="s">
        <v>31</v>
      </c>
      <c r="V2256" s="26" t="s">
        <v>5456</v>
      </c>
      <c r="W2256" s="26">
        <v>0</v>
      </c>
      <c r="X2256" s="26">
        <v>0</v>
      </c>
      <c r="Y2256" s="25">
        <v>46218</v>
      </c>
      <c r="Z2256" s="27">
        <v>87</v>
      </c>
      <c r="AA2256" s="24" t="s">
        <v>5114</v>
      </c>
      <c r="AB2256" s="24" t="s">
        <v>25</v>
      </c>
      <c r="AC2256" s="24" t="s">
        <v>4714</v>
      </c>
      <c r="AD2256" s="24" t="s">
        <v>4750</v>
      </c>
    </row>
    <row r="2257" spans="1:30" x14ac:dyDescent="0.35">
      <c r="A2257" s="23">
        <v>2256</v>
      </c>
      <c r="B2257" s="24" t="s">
        <v>753</v>
      </c>
      <c r="C2257" s="24" t="s">
        <v>24</v>
      </c>
      <c r="D2257" s="24" t="s">
        <v>5441</v>
      </c>
      <c r="E2257" s="24"/>
      <c r="F2257" s="24"/>
      <c r="G2257" s="24"/>
      <c r="H2257" s="25">
        <v>46114</v>
      </c>
      <c r="I2257" s="25">
        <v>46132</v>
      </c>
      <c r="J2257" s="25">
        <v>46183</v>
      </c>
      <c r="K2257" s="26" t="s">
        <v>28</v>
      </c>
      <c r="L2257" s="26" t="s">
        <v>5237</v>
      </c>
      <c r="M2257" s="26" t="s">
        <v>30</v>
      </c>
      <c r="N2257" s="26" t="s">
        <v>5111</v>
      </c>
      <c r="O2257" s="26" t="s">
        <v>89</v>
      </c>
      <c r="P2257" s="26" t="s">
        <v>5238</v>
      </c>
      <c r="Q2257" s="26">
        <v>0</v>
      </c>
      <c r="R2257" s="26">
        <v>0</v>
      </c>
      <c r="S2257" s="26">
        <v>0</v>
      </c>
      <c r="T2257" s="26">
        <v>0</v>
      </c>
      <c r="U2257" s="26" t="s">
        <v>31</v>
      </c>
      <c r="V2257" s="26" t="s">
        <v>5456</v>
      </c>
      <c r="W2257" s="26">
        <v>0</v>
      </c>
      <c r="X2257" s="26">
        <v>0</v>
      </c>
      <c r="Y2257" s="25">
        <v>46218</v>
      </c>
      <c r="Z2257" s="27">
        <v>87</v>
      </c>
      <c r="AA2257" s="24" t="s">
        <v>5114</v>
      </c>
      <c r="AB2257" s="24" t="s">
        <v>25</v>
      </c>
      <c r="AC2257" s="24" t="s">
        <v>4714</v>
      </c>
      <c r="AD2257" s="24" t="s">
        <v>4750</v>
      </c>
    </row>
    <row r="2258" spans="1:30" x14ac:dyDescent="0.35">
      <c r="A2258" s="23">
        <v>2257</v>
      </c>
      <c r="B2258" s="24" t="s">
        <v>754</v>
      </c>
      <c r="C2258" s="24" t="s">
        <v>24</v>
      </c>
      <c r="D2258" s="24" t="s">
        <v>5441</v>
      </c>
      <c r="E2258" s="24"/>
      <c r="F2258" s="24"/>
      <c r="G2258" s="24"/>
      <c r="H2258" s="25">
        <v>46114</v>
      </c>
      <c r="I2258" s="25">
        <v>46132</v>
      </c>
      <c r="J2258" s="25">
        <v>46176</v>
      </c>
      <c r="K2258" s="26" t="s">
        <v>28</v>
      </c>
      <c r="L2258" s="26" t="s">
        <v>5237</v>
      </c>
      <c r="M2258" s="26" t="s">
        <v>30</v>
      </c>
      <c r="N2258" s="26" t="s">
        <v>5111</v>
      </c>
      <c r="O2258" s="26" t="s">
        <v>89</v>
      </c>
      <c r="P2258" s="26" t="s">
        <v>5238</v>
      </c>
      <c r="Q2258" s="26">
        <v>0</v>
      </c>
      <c r="R2258" s="26">
        <v>0</v>
      </c>
      <c r="S2258" s="26">
        <v>0</v>
      </c>
      <c r="T2258" s="26">
        <v>0</v>
      </c>
      <c r="U2258" s="26" t="s">
        <v>31</v>
      </c>
      <c r="V2258" s="26" t="s">
        <v>5456</v>
      </c>
      <c r="W2258" s="26">
        <v>0</v>
      </c>
      <c r="X2258" s="26">
        <v>0</v>
      </c>
      <c r="Y2258" s="25">
        <v>46218</v>
      </c>
      <c r="Z2258" s="27">
        <v>87</v>
      </c>
      <c r="AA2258" s="24" t="s">
        <v>5114</v>
      </c>
      <c r="AB2258" s="24" t="s">
        <v>25</v>
      </c>
      <c r="AC2258" s="24" t="s">
        <v>4714</v>
      </c>
      <c r="AD2258" s="24" t="s">
        <v>4750</v>
      </c>
    </row>
    <row r="2259" spans="1:30" x14ac:dyDescent="0.35">
      <c r="A2259" s="23">
        <v>2258</v>
      </c>
      <c r="B2259" s="24" t="s">
        <v>755</v>
      </c>
      <c r="C2259" s="24" t="s">
        <v>24</v>
      </c>
      <c r="D2259" s="24" t="s">
        <v>5441</v>
      </c>
      <c r="E2259" s="24"/>
      <c r="F2259" s="24"/>
      <c r="G2259" s="24"/>
      <c r="H2259" s="25">
        <v>46114</v>
      </c>
      <c r="I2259" s="25">
        <v>46132</v>
      </c>
      <c r="J2259" s="25">
        <v>46176</v>
      </c>
      <c r="K2259" s="26" t="s">
        <v>28</v>
      </c>
      <c r="L2259" s="26" t="s">
        <v>5237</v>
      </c>
      <c r="M2259" s="26" t="s">
        <v>30</v>
      </c>
      <c r="N2259" s="26" t="s">
        <v>5111</v>
      </c>
      <c r="O2259" s="26" t="s">
        <v>89</v>
      </c>
      <c r="P2259" s="26" t="s">
        <v>5238</v>
      </c>
      <c r="Q2259" s="26">
        <v>0</v>
      </c>
      <c r="R2259" s="26">
        <v>0</v>
      </c>
      <c r="S2259" s="26">
        <v>0</v>
      </c>
      <c r="T2259" s="26">
        <v>0</v>
      </c>
      <c r="U2259" s="26" t="s">
        <v>31</v>
      </c>
      <c r="V2259" s="26" t="s">
        <v>5456</v>
      </c>
      <c r="W2259" s="26">
        <v>0</v>
      </c>
      <c r="X2259" s="26">
        <v>0</v>
      </c>
      <c r="Y2259" s="25">
        <v>46218</v>
      </c>
      <c r="Z2259" s="27">
        <v>87</v>
      </c>
      <c r="AA2259" s="24" t="s">
        <v>5114</v>
      </c>
      <c r="AB2259" s="24" t="s">
        <v>25</v>
      </c>
      <c r="AC2259" s="24" t="s">
        <v>4714</v>
      </c>
      <c r="AD2259" s="24" t="s">
        <v>4750</v>
      </c>
    </row>
    <row r="2260" spans="1:30" x14ac:dyDescent="0.35">
      <c r="A2260" s="23">
        <v>2259</v>
      </c>
      <c r="B2260" s="24" t="s">
        <v>756</v>
      </c>
      <c r="C2260" s="24" t="s">
        <v>24</v>
      </c>
      <c r="D2260" s="24" t="s">
        <v>5441</v>
      </c>
      <c r="E2260" s="24"/>
      <c r="F2260" s="24"/>
      <c r="G2260" s="24"/>
      <c r="H2260" s="25">
        <v>46114</v>
      </c>
      <c r="I2260" s="25">
        <v>46132</v>
      </c>
      <c r="J2260" s="25">
        <v>46176</v>
      </c>
      <c r="K2260" s="26" t="s">
        <v>28</v>
      </c>
      <c r="L2260" s="26" t="s">
        <v>5237</v>
      </c>
      <c r="M2260" s="26" t="s">
        <v>30</v>
      </c>
      <c r="N2260" s="26" t="s">
        <v>5111</v>
      </c>
      <c r="O2260" s="26" t="s">
        <v>89</v>
      </c>
      <c r="P2260" s="26" t="s">
        <v>5238</v>
      </c>
      <c r="Q2260" s="26">
        <v>0</v>
      </c>
      <c r="R2260" s="26">
        <v>0</v>
      </c>
      <c r="S2260" s="26">
        <v>0</v>
      </c>
      <c r="T2260" s="26">
        <v>0</v>
      </c>
      <c r="U2260" s="26" t="s">
        <v>31</v>
      </c>
      <c r="V2260" s="26" t="s">
        <v>5456</v>
      </c>
      <c r="W2260" s="26">
        <v>0</v>
      </c>
      <c r="X2260" s="26">
        <v>0</v>
      </c>
      <c r="Y2260" s="25">
        <v>46218</v>
      </c>
      <c r="Z2260" s="27">
        <v>87</v>
      </c>
      <c r="AA2260" s="24" t="s">
        <v>5114</v>
      </c>
      <c r="AB2260" s="24" t="s">
        <v>25</v>
      </c>
      <c r="AC2260" s="24" t="s">
        <v>4714</v>
      </c>
      <c r="AD2260" s="24" t="s">
        <v>4750</v>
      </c>
    </row>
    <row r="2261" spans="1:30" x14ac:dyDescent="0.35">
      <c r="A2261" s="23">
        <v>2260</v>
      </c>
      <c r="B2261" s="24" t="s">
        <v>757</v>
      </c>
      <c r="C2261" s="24" t="s">
        <v>24</v>
      </c>
      <c r="D2261" s="24" t="s">
        <v>5441</v>
      </c>
      <c r="E2261" s="24"/>
      <c r="F2261" s="24"/>
      <c r="G2261" s="24"/>
      <c r="H2261" s="25">
        <v>46114</v>
      </c>
      <c r="I2261" s="25">
        <v>46132</v>
      </c>
      <c r="J2261" s="25">
        <v>46183</v>
      </c>
      <c r="K2261" s="26" t="s">
        <v>28</v>
      </c>
      <c r="L2261" s="26" t="s">
        <v>5237</v>
      </c>
      <c r="M2261" s="26" t="s">
        <v>30</v>
      </c>
      <c r="N2261" s="26" t="s">
        <v>5111</v>
      </c>
      <c r="O2261" s="26" t="s">
        <v>89</v>
      </c>
      <c r="P2261" s="26" t="s">
        <v>5238</v>
      </c>
      <c r="Q2261" s="26">
        <v>0</v>
      </c>
      <c r="R2261" s="26">
        <v>0</v>
      </c>
      <c r="S2261" s="26">
        <v>0</v>
      </c>
      <c r="T2261" s="26">
        <v>0</v>
      </c>
      <c r="U2261" s="26" t="s">
        <v>31</v>
      </c>
      <c r="V2261" s="26" t="s">
        <v>5456</v>
      </c>
      <c r="W2261" s="26">
        <v>0</v>
      </c>
      <c r="X2261" s="26">
        <v>0</v>
      </c>
      <c r="Y2261" s="25">
        <v>46218</v>
      </c>
      <c r="Z2261" s="27">
        <v>87</v>
      </c>
      <c r="AA2261" s="24" t="s">
        <v>5114</v>
      </c>
      <c r="AB2261" s="24" t="s">
        <v>25</v>
      </c>
      <c r="AC2261" s="24" t="s">
        <v>4714</v>
      </c>
      <c r="AD2261" s="24" t="s">
        <v>4750</v>
      </c>
    </row>
    <row r="2262" spans="1:30" x14ac:dyDescent="0.35">
      <c r="A2262" s="23">
        <v>2261</v>
      </c>
      <c r="B2262" s="24" t="s">
        <v>758</v>
      </c>
      <c r="C2262" s="24" t="s">
        <v>24</v>
      </c>
      <c r="D2262" s="24" t="s">
        <v>5441</v>
      </c>
      <c r="E2262" s="24"/>
      <c r="F2262" s="24"/>
      <c r="G2262" s="24"/>
      <c r="H2262" s="25">
        <v>46114</v>
      </c>
      <c r="I2262" s="25">
        <v>46132</v>
      </c>
      <c r="J2262" s="25">
        <v>46161</v>
      </c>
      <c r="K2262" s="26" t="s">
        <v>57</v>
      </c>
      <c r="L2262" s="26" t="s">
        <v>5442</v>
      </c>
      <c r="M2262" s="26" t="s">
        <v>58</v>
      </c>
      <c r="N2262" s="26" t="s">
        <v>5415</v>
      </c>
      <c r="O2262" s="26" t="s">
        <v>111</v>
      </c>
      <c r="P2262" s="26" t="s">
        <v>5435</v>
      </c>
      <c r="Q2262" s="26">
        <v>0</v>
      </c>
      <c r="R2262" s="26">
        <v>0</v>
      </c>
      <c r="S2262" s="26">
        <v>0</v>
      </c>
      <c r="T2262" s="26">
        <v>0</v>
      </c>
      <c r="U2262" s="26" t="s">
        <v>112</v>
      </c>
      <c r="V2262" s="26" t="s">
        <v>5436</v>
      </c>
      <c r="W2262" s="26">
        <v>0</v>
      </c>
      <c r="X2262" s="26">
        <v>0</v>
      </c>
      <c r="Y2262" s="25">
        <v>46218</v>
      </c>
      <c r="Z2262" s="27">
        <v>87</v>
      </c>
      <c r="AA2262" s="24" t="s">
        <v>5114</v>
      </c>
      <c r="AB2262" s="24" t="s">
        <v>25</v>
      </c>
      <c r="AC2262" s="24" t="s">
        <v>4714</v>
      </c>
      <c r="AD2262" s="24" t="s">
        <v>4750</v>
      </c>
    </row>
    <row r="2263" spans="1:30" x14ac:dyDescent="0.35">
      <c r="A2263" s="23">
        <v>2262</v>
      </c>
      <c r="B2263" s="24" t="s">
        <v>759</v>
      </c>
      <c r="C2263" s="24" t="s">
        <v>24</v>
      </c>
      <c r="D2263" s="24" t="s">
        <v>5441</v>
      </c>
      <c r="E2263" s="24"/>
      <c r="F2263" s="24"/>
      <c r="G2263" s="24"/>
      <c r="H2263" s="25">
        <v>46114</v>
      </c>
      <c r="I2263" s="25">
        <v>46132</v>
      </c>
      <c r="J2263" s="25">
        <v>46161</v>
      </c>
      <c r="K2263" s="26" t="s">
        <v>57</v>
      </c>
      <c r="L2263" s="26" t="s">
        <v>5442</v>
      </c>
      <c r="M2263" s="26" t="s">
        <v>58</v>
      </c>
      <c r="N2263" s="26" t="s">
        <v>5415</v>
      </c>
      <c r="O2263" s="26" t="s">
        <v>111</v>
      </c>
      <c r="P2263" s="26" t="s">
        <v>5435</v>
      </c>
      <c r="Q2263" s="26">
        <v>0</v>
      </c>
      <c r="R2263" s="26">
        <v>0</v>
      </c>
      <c r="S2263" s="26">
        <v>0</v>
      </c>
      <c r="T2263" s="26">
        <v>0</v>
      </c>
      <c r="U2263" s="26" t="s">
        <v>409</v>
      </c>
      <c r="V2263" s="26" t="s">
        <v>5463</v>
      </c>
      <c r="W2263" s="26">
        <v>0</v>
      </c>
      <c r="X2263" s="26">
        <v>0</v>
      </c>
      <c r="Y2263" s="25">
        <v>46218</v>
      </c>
      <c r="Z2263" s="27">
        <v>87</v>
      </c>
      <c r="AA2263" s="24" t="s">
        <v>5114</v>
      </c>
      <c r="AB2263" s="24" t="s">
        <v>25</v>
      </c>
      <c r="AC2263" s="24" t="s">
        <v>4714</v>
      </c>
      <c r="AD2263" s="24" t="s">
        <v>4750</v>
      </c>
    </row>
    <row r="2264" spans="1:30" x14ac:dyDescent="0.35">
      <c r="A2264" s="23">
        <v>2263</v>
      </c>
      <c r="B2264" s="24" t="s">
        <v>760</v>
      </c>
      <c r="C2264" s="24" t="s">
        <v>24</v>
      </c>
      <c r="D2264" s="24" t="s">
        <v>5441</v>
      </c>
      <c r="E2264" s="24"/>
      <c r="F2264" s="24"/>
      <c r="G2264" s="24"/>
      <c r="H2264" s="25">
        <v>46114</v>
      </c>
      <c r="I2264" s="25">
        <v>46132</v>
      </c>
      <c r="J2264" s="25">
        <v>46161</v>
      </c>
      <c r="K2264" s="26" t="s">
        <v>57</v>
      </c>
      <c r="L2264" s="26" t="s">
        <v>5442</v>
      </c>
      <c r="M2264" s="26" t="s">
        <v>58</v>
      </c>
      <c r="N2264" s="26" t="s">
        <v>5415</v>
      </c>
      <c r="O2264" s="26" t="s">
        <v>111</v>
      </c>
      <c r="P2264" s="26" t="s">
        <v>5435</v>
      </c>
      <c r="Q2264" s="26">
        <v>0</v>
      </c>
      <c r="R2264" s="26">
        <v>0</v>
      </c>
      <c r="S2264" s="26">
        <v>0</v>
      </c>
      <c r="T2264" s="26">
        <v>0</v>
      </c>
      <c r="U2264" s="26" t="s">
        <v>409</v>
      </c>
      <c r="V2264" s="26" t="s">
        <v>5463</v>
      </c>
      <c r="W2264" s="26">
        <v>0</v>
      </c>
      <c r="X2264" s="26">
        <v>0</v>
      </c>
      <c r="Y2264" s="25">
        <v>46218</v>
      </c>
      <c r="Z2264" s="27">
        <v>87</v>
      </c>
      <c r="AA2264" s="24" t="s">
        <v>5114</v>
      </c>
      <c r="AB2264" s="24" t="s">
        <v>25</v>
      </c>
      <c r="AC2264" s="24" t="s">
        <v>4714</v>
      </c>
      <c r="AD2264" s="24" t="s">
        <v>4750</v>
      </c>
    </row>
    <row r="2265" spans="1:30" x14ac:dyDescent="0.35">
      <c r="A2265" s="23">
        <v>2264</v>
      </c>
      <c r="B2265" s="24" t="s">
        <v>761</v>
      </c>
      <c r="C2265" s="24" t="s">
        <v>24</v>
      </c>
      <c r="D2265" s="24" t="s">
        <v>5441</v>
      </c>
      <c r="E2265" s="24"/>
      <c r="F2265" s="24"/>
      <c r="G2265" s="24"/>
      <c r="H2265" s="25">
        <v>46114</v>
      </c>
      <c r="I2265" s="25">
        <v>46132</v>
      </c>
      <c r="J2265" s="25">
        <v>46161</v>
      </c>
      <c r="K2265" s="26" t="s">
        <v>57</v>
      </c>
      <c r="L2265" s="26" t="s">
        <v>5442</v>
      </c>
      <c r="M2265" s="26" t="s">
        <v>58</v>
      </c>
      <c r="N2265" s="26" t="s">
        <v>5415</v>
      </c>
      <c r="O2265" s="26" t="s">
        <v>111</v>
      </c>
      <c r="P2265" s="26" t="s">
        <v>5435</v>
      </c>
      <c r="Q2265" s="26">
        <v>0</v>
      </c>
      <c r="R2265" s="26">
        <v>0</v>
      </c>
      <c r="S2265" s="26">
        <v>0</v>
      </c>
      <c r="T2265" s="26">
        <v>0</v>
      </c>
      <c r="U2265" s="26" t="s">
        <v>409</v>
      </c>
      <c r="V2265" s="26" t="s">
        <v>5463</v>
      </c>
      <c r="W2265" s="26">
        <v>0</v>
      </c>
      <c r="X2265" s="26">
        <v>0</v>
      </c>
      <c r="Y2265" s="25">
        <v>46218</v>
      </c>
      <c r="Z2265" s="27">
        <v>87</v>
      </c>
      <c r="AA2265" s="24" t="s">
        <v>5114</v>
      </c>
      <c r="AB2265" s="24" t="s">
        <v>25</v>
      </c>
      <c r="AC2265" s="24" t="s">
        <v>4714</v>
      </c>
      <c r="AD2265" s="24" t="s">
        <v>4750</v>
      </c>
    </row>
    <row r="2266" spans="1:30" x14ac:dyDescent="0.35">
      <c r="A2266" s="23">
        <v>2265</v>
      </c>
      <c r="B2266" s="24" t="s">
        <v>762</v>
      </c>
      <c r="C2266" s="24" t="s">
        <v>24</v>
      </c>
      <c r="D2266" s="24" t="s">
        <v>5441</v>
      </c>
      <c r="E2266" s="24"/>
      <c r="F2266" s="24"/>
      <c r="G2266" s="24"/>
      <c r="H2266" s="25">
        <v>46114</v>
      </c>
      <c r="I2266" s="25">
        <v>46132</v>
      </c>
      <c r="J2266" s="25">
        <v>46195</v>
      </c>
      <c r="K2266" s="26" t="s">
        <v>29</v>
      </c>
      <c r="L2266" s="26" t="s">
        <v>5110</v>
      </c>
      <c r="M2266" s="26" t="s">
        <v>27</v>
      </c>
      <c r="N2266" s="26" t="s">
        <v>5328</v>
      </c>
      <c r="O2266" s="26" t="s">
        <v>94</v>
      </c>
      <c r="P2266" s="26" t="s">
        <v>5329</v>
      </c>
      <c r="Q2266" s="26">
        <v>0</v>
      </c>
      <c r="R2266" s="26">
        <v>0</v>
      </c>
      <c r="S2266" s="26">
        <v>0</v>
      </c>
      <c r="T2266" s="26">
        <v>0</v>
      </c>
      <c r="U2266" s="26" t="s">
        <v>133</v>
      </c>
      <c r="V2266" s="26" t="s">
        <v>5445</v>
      </c>
      <c r="W2266" s="26">
        <v>0</v>
      </c>
      <c r="X2266" s="26">
        <v>0</v>
      </c>
      <c r="Y2266" s="25">
        <v>46218</v>
      </c>
      <c r="Z2266" s="27">
        <v>87</v>
      </c>
      <c r="AA2266" s="24" t="s">
        <v>5114</v>
      </c>
      <c r="AB2266" s="24" t="s">
        <v>25</v>
      </c>
      <c r="AC2266" s="24" t="s">
        <v>4714</v>
      </c>
      <c r="AD2266" s="24" t="s">
        <v>4750</v>
      </c>
    </row>
    <row r="2267" spans="1:30" x14ac:dyDescent="0.35">
      <c r="A2267" s="23">
        <v>2266</v>
      </c>
      <c r="B2267" s="24" t="s">
        <v>763</v>
      </c>
      <c r="C2267" s="24" t="s">
        <v>24</v>
      </c>
      <c r="D2267" s="24" t="s">
        <v>5441</v>
      </c>
      <c r="E2267" s="24"/>
      <c r="F2267" s="24"/>
      <c r="G2267" s="24"/>
      <c r="H2267" s="25">
        <v>46114</v>
      </c>
      <c r="I2267" s="25">
        <v>46132</v>
      </c>
      <c r="J2267" s="25">
        <v>46161</v>
      </c>
      <c r="K2267" s="26" t="s">
        <v>57</v>
      </c>
      <c r="L2267" s="26" t="s">
        <v>5442</v>
      </c>
      <c r="M2267" s="26" t="s">
        <v>58</v>
      </c>
      <c r="N2267" s="26" t="s">
        <v>5415</v>
      </c>
      <c r="O2267" s="26" t="s">
        <v>111</v>
      </c>
      <c r="P2267" s="26" t="s">
        <v>5435</v>
      </c>
      <c r="Q2267" s="26">
        <v>0</v>
      </c>
      <c r="R2267" s="26">
        <v>0</v>
      </c>
      <c r="S2267" s="26">
        <v>0</v>
      </c>
      <c r="T2267" s="26">
        <v>0</v>
      </c>
      <c r="U2267" s="26" t="s">
        <v>409</v>
      </c>
      <c r="V2267" s="26" t="s">
        <v>5463</v>
      </c>
      <c r="W2267" s="26">
        <v>0</v>
      </c>
      <c r="X2267" s="26">
        <v>0</v>
      </c>
      <c r="Y2267" s="25">
        <v>46218</v>
      </c>
      <c r="Z2267" s="27">
        <v>87</v>
      </c>
      <c r="AA2267" s="24" t="s">
        <v>5114</v>
      </c>
      <c r="AB2267" s="24" t="s">
        <v>25</v>
      </c>
      <c r="AC2267" s="24" t="s">
        <v>4714</v>
      </c>
      <c r="AD2267" s="24" t="s">
        <v>4750</v>
      </c>
    </row>
    <row r="2268" spans="1:30" x14ac:dyDescent="0.35">
      <c r="A2268" s="23">
        <v>2267</v>
      </c>
      <c r="B2268" s="24" t="s">
        <v>764</v>
      </c>
      <c r="C2268" s="24" t="s">
        <v>24</v>
      </c>
      <c r="D2268" s="24" t="s">
        <v>5441</v>
      </c>
      <c r="E2268" s="24"/>
      <c r="F2268" s="24"/>
      <c r="G2268" s="24"/>
      <c r="H2268" s="25">
        <v>46114</v>
      </c>
      <c r="I2268" s="25">
        <v>46132</v>
      </c>
      <c r="J2268" s="25">
        <v>46195</v>
      </c>
      <c r="K2268" s="26" t="s">
        <v>29</v>
      </c>
      <c r="L2268" s="26" t="s">
        <v>5110</v>
      </c>
      <c r="M2268" s="26" t="s">
        <v>27</v>
      </c>
      <c r="N2268" s="26" t="s">
        <v>5328</v>
      </c>
      <c r="O2268" s="26" t="s">
        <v>94</v>
      </c>
      <c r="P2268" s="26" t="s">
        <v>5329</v>
      </c>
      <c r="Q2268" s="26">
        <v>0</v>
      </c>
      <c r="R2268" s="26">
        <v>0</v>
      </c>
      <c r="S2268" s="26">
        <v>0</v>
      </c>
      <c r="T2268" s="26">
        <v>0</v>
      </c>
      <c r="U2268" s="26" t="s">
        <v>133</v>
      </c>
      <c r="V2268" s="26" t="s">
        <v>5445</v>
      </c>
      <c r="W2268" s="26">
        <v>0</v>
      </c>
      <c r="X2268" s="26">
        <v>0</v>
      </c>
      <c r="Y2268" s="25">
        <v>46218</v>
      </c>
      <c r="Z2268" s="27">
        <v>87</v>
      </c>
      <c r="AA2268" s="24" t="s">
        <v>5114</v>
      </c>
      <c r="AB2268" s="24" t="s">
        <v>25</v>
      </c>
      <c r="AC2268" s="24" t="s">
        <v>4714</v>
      </c>
      <c r="AD2268" s="24" t="s">
        <v>4750</v>
      </c>
    </row>
    <row r="2269" spans="1:30" x14ac:dyDescent="0.35">
      <c r="A2269" s="23">
        <v>2268</v>
      </c>
      <c r="B2269" s="24" t="s">
        <v>1960</v>
      </c>
      <c r="C2269" s="24" t="s">
        <v>61</v>
      </c>
      <c r="D2269" s="24" t="s">
        <v>4735</v>
      </c>
      <c r="E2269" s="24" t="s">
        <v>4785</v>
      </c>
      <c r="F2269" s="24" t="s">
        <v>4723</v>
      </c>
      <c r="G2269" s="25">
        <v>46114</v>
      </c>
      <c r="H2269" s="25">
        <v>46129</v>
      </c>
      <c r="I2269" s="25">
        <v>46150</v>
      </c>
      <c r="J2269" s="25">
        <v>46154</v>
      </c>
      <c r="K2269" s="26" t="s">
        <v>953</v>
      </c>
      <c r="L2269" s="26" t="s">
        <v>4820</v>
      </c>
      <c r="M2269" s="26" t="s">
        <v>67</v>
      </c>
      <c r="N2269" s="26" t="s">
        <v>4790</v>
      </c>
      <c r="O2269" s="26" t="s">
        <v>920</v>
      </c>
      <c r="P2269" s="26" t="s">
        <v>4806</v>
      </c>
      <c r="Q2269" s="26">
        <v>0</v>
      </c>
      <c r="R2269" s="26">
        <v>0</v>
      </c>
      <c r="S2269" s="26">
        <v>0</v>
      </c>
      <c r="T2269" s="26">
        <v>0</v>
      </c>
      <c r="U2269" s="26" t="s">
        <v>1925</v>
      </c>
      <c r="V2269" s="26" t="s">
        <v>5052</v>
      </c>
      <c r="W2269" s="26">
        <v>0</v>
      </c>
      <c r="X2269" s="26" t="s">
        <v>5614</v>
      </c>
      <c r="Y2269" s="25">
        <v>46218</v>
      </c>
      <c r="Z2269" s="27">
        <v>69</v>
      </c>
      <c r="AA2269" s="24" t="s">
        <v>62</v>
      </c>
      <c r="AB2269" s="24" t="s">
        <v>88</v>
      </c>
      <c r="AC2269" s="24" t="s">
        <v>4714</v>
      </c>
      <c r="AD2269" s="24" t="s">
        <v>4715</v>
      </c>
    </row>
    <row r="2270" spans="1:30" x14ac:dyDescent="0.35">
      <c r="A2270" s="23">
        <v>2269</v>
      </c>
      <c r="B2270" s="24" t="s">
        <v>1961</v>
      </c>
      <c r="C2270" s="24" t="s">
        <v>61</v>
      </c>
      <c r="D2270" s="24" t="s">
        <v>4735</v>
      </c>
      <c r="E2270" s="24" t="s">
        <v>4770</v>
      </c>
      <c r="F2270" s="24" t="s">
        <v>4723</v>
      </c>
      <c r="G2270" s="25">
        <v>46094</v>
      </c>
      <c r="H2270" s="25">
        <v>46125</v>
      </c>
      <c r="I2270" s="25">
        <v>46146</v>
      </c>
      <c r="J2270" s="25">
        <v>46153</v>
      </c>
      <c r="K2270" s="26" t="s">
        <v>64</v>
      </c>
      <c r="L2270" s="26" t="s">
        <v>4725</v>
      </c>
      <c r="M2270" s="26" t="s">
        <v>72</v>
      </c>
      <c r="N2270" s="26" t="s">
        <v>4731</v>
      </c>
      <c r="O2270" s="26" t="s">
        <v>892</v>
      </c>
      <c r="P2270" s="26" t="s">
        <v>4748</v>
      </c>
      <c r="Q2270" s="26">
        <v>0</v>
      </c>
      <c r="R2270" s="26">
        <v>0</v>
      </c>
      <c r="S2270" s="26">
        <v>0</v>
      </c>
      <c r="T2270" s="26">
        <v>0</v>
      </c>
      <c r="U2270" s="26" t="s">
        <v>1205</v>
      </c>
      <c r="V2270" s="26" t="s">
        <v>5178</v>
      </c>
      <c r="W2270" s="26">
        <v>0</v>
      </c>
      <c r="X2270" s="26" t="s">
        <v>5179</v>
      </c>
      <c r="Y2270" s="25">
        <v>46218</v>
      </c>
      <c r="Z2270" s="27">
        <v>73</v>
      </c>
      <c r="AA2270" s="24" t="s">
        <v>62</v>
      </c>
      <c r="AB2270" s="24" t="s">
        <v>88</v>
      </c>
      <c r="AC2270" s="24" t="s">
        <v>4714</v>
      </c>
      <c r="AD2270" s="24" t="s">
        <v>4715</v>
      </c>
    </row>
    <row r="2271" spans="1:30" x14ac:dyDescent="0.35">
      <c r="A2271" s="23">
        <v>2270</v>
      </c>
      <c r="B2271" s="24" t="s">
        <v>1962</v>
      </c>
      <c r="C2271" s="24" t="s">
        <v>61</v>
      </c>
      <c r="D2271" s="24" t="s">
        <v>4735</v>
      </c>
      <c r="E2271" s="24" t="s">
        <v>5175</v>
      </c>
      <c r="F2271" s="24" t="s">
        <v>4723</v>
      </c>
      <c r="G2271" s="25">
        <v>46086</v>
      </c>
      <c r="H2271" s="25">
        <v>46120</v>
      </c>
      <c r="I2271" s="25">
        <v>46139</v>
      </c>
      <c r="J2271" s="25">
        <v>46149</v>
      </c>
      <c r="K2271" s="26" t="s">
        <v>64</v>
      </c>
      <c r="L2271" s="26" t="s">
        <v>4725</v>
      </c>
      <c r="M2271" s="26" t="s">
        <v>72</v>
      </c>
      <c r="N2271" s="26" t="s">
        <v>4731</v>
      </c>
      <c r="O2271" s="26" t="s">
        <v>892</v>
      </c>
      <c r="P2271" s="26" t="s">
        <v>4748</v>
      </c>
      <c r="Q2271" s="26">
        <v>0</v>
      </c>
      <c r="R2271" s="26">
        <v>0</v>
      </c>
      <c r="S2271" s="26">
        <v>0</v>
      </c>
      <c r="T2271" s="26">
        <v>0</v>
      </c>
      <c r="U2271" s="26" t="s">
        <v>1205</v>
      </c>
      <c r="V2271" s="26" t="s">
        <v>5178</v>
      </c>
      <c r="W2271" s="26">
        <v>0</v>
      </c>
      <c r="X2271" s="26" t="s">
        <v>5179</v>
      </c>
      <c r="Y2271" s="25">
        <v>46218</v>
      </c>
      <c r="Z2271" s="27">
        <v>80</v>
      </c>
      <c r="AA2271" s="24" t="s">
        <v>62</v>
      </c>
      <c r="AB2271" s="24" t="s">
        <v>88</v>
      </c>
      <c r="AC2271" s="24" t="s">
        <v>4714</v>
      </c>
      <c r="AD2271" s="24" t="s">
        <v>4715</v>
      </c>
    </row>
    <row r="2272" spans="1:30" x14ac:dyDescent="0.35">
      <c r="A2272" s="23">
        <v>2271</v>
      </c>
      <c r="B2272" s="24" t="s">
        <v>1963</v>
      </c>
      <c r="C2272" s="24" t="s">
        <v>61</v>
      </c>
      <c r="D2272" s="24" t="s">
        <v>4735</v>
      </c>
      <c r="E2272" s="24" t="s">
        <v>4847</v>
      </c>
      <c r="F2272" s="24" t="s">
        <v>4723</v>
      </c>
      <c r="G2272" s="25">
        <v>46090</v>
      </c>
      <c r="H2272" s="25">
        <v>46121</v>
      </c>
      <c r="I2272" s="25">
        <v>46146</v>
      </c>
      <c r="J2272" s="25">
        <v>46168</v>
      </c>
      <c r="K2272" s="26" t="s">
        <v>72</v>
      </c>
      <c r="L2272" s="26" t="s">
        <v>4731</v>
      </c>
      <c r="M2272" s="26" t="s">
        <v>64</v>
      </c>
      <c r="N2272" s="26" t="s">
        <v>4725</v>
      </c>
      <c r="O2272" s="26" t="s">
        <v>1034</v>
      </c>
      <c r="P2272" s="26" t="s">
        <v>4902</v>
      </c>
      <c r="Q2272" s="26">
        <v>0</v>
      </c>
      <c r="R2272" s="26">
        <v>0</v>
      </c>
      <c r="S2272" s="26">
        <v>0</v>
      </c>
      <c r="T2272" s="26">
        <v>0</v>
      </c>
      <c r="U2272" s="26" t="s">
        <v>1113</v>
      </c>
      <c r="V2272" s="26" t="s">
        <v>5152</v>
      </c>
      <c r="W2272" s="26">
        <v>0</v>
      </c>
      <c r="X2272" s="26" t="s">
        <v>5603</v>
      </c>
      <c r="Y2272" s="25">
        <v>46218</v>
      </c>
      <c r="Z2272" s="27">
        <v>73</v>
      </c>
      <c r="AA2272" s="24" t="s">
        <v>62</v>
      </c>
      <c r="AB2272" s="24" t="s">
        <v>88</v>
      </c>
      <c r="AC2272" s="24" t="s">
        <v>4714</v>
      </c>
      <c r="AD2272" s="24" t="s">
        <v>4715</v>
      </c>
    </row>
    <row r="2273" spans="1:30" x14ac:dyDescent="0.35">
      <c r="A2273" s="23">
        <v>2272</v>
      </c>
      <c r="B2273" s="24" t="s">
        <v>1964</v>
      </c>
      <c r="C2273" s="24" t="s">
        <v>61</v>
      </c>
      <c r="D2273" s="24" t="s">
        <v>4735</v>
      </c>
      <c r="E2273" s="24" t="s">
        <v>5298</v>
      </c>
      <c r="F2273" s="24" t="s">
        <v>4723</v>
      </c>
      <c r="G2273" s="25">
        <v>46090</v>
      </c>
      <c r="H2273" s="25">
        <v>46121</v>
      </c>
      <c r="I2273" s="25">
        <v>46133</v>
      </c>
      <c r="J2273" s="25">
        <v>46146</v>
      </c>
      <c r="K2273" s="26" t="s">
        <v>953</v>
      </c>
      <c r="L2273" s="26" t="s">
        <v>4820</v>
      </c>
      <c r="M2273" s="26" t="s">
        <v>67</v>
      </c>
      <c r="N2273" s="26" t="s">
        <v>4790</v>
      </c>
      <c r="O2273" s="26" t="s">
        <v>920</v>
      </c>
      <c r="P2273" s="26" t="s">
        <v>4806</v>
      </c>
      <c r="Q2273" s="26">
        <v>0</v>
      </c>
      <c r="R2273" s="26">
        <v>0</v>
      </c>
      <c r="S2273" s="26">
        <v>0</v>
      </c>
      <c r="T2273" s="26">
        <v>0</v>
      </c>
      <c r="U2273" s="26" t="s">
        <v>1925</v>
      </c>
      <c r="V2273" s="26" t="s">
        <v>5052</v>
      </c>
      <c r="W2273" s="26">
        <v>0</v>
      </c>
      <c r="X2273" s="26" t="s">
        <v>5053</v>
      </c>
      <c r="Y2273" s="25">
        <v>46218</v>
      </c>
      <c r="Z2273" s="27">
        <v>86</v>
      </c>
      <c r="AA2273" s="24" t="s">
        <v>62</v>
      </c>
      <c r="AB2273" s="24" t="s">
        <v>88</v>
      </c>
      <c r="AC2273" s="24" t="s">
        <v>4714</v>
      </c>
      <c r="AD2273" s="24" t="s">
        <v>4715</v>
      </c>
    </row>
    <row r="2274" spans="1:30" x14ac:dyDescent="0.35">
      <c r="A2274" s="23">
        <v>2273</v>
      </c>
      <c r="B2274" s="24" t="s">
        <v>1965</v>
      </c>
      <c r="C2274" s="24" t="s">
        <v>61</v>
      </c>
      <c r="D2274" s="24" t="s">
        <v>4735</v>
      </c>
      <c r="E2274" s="24" t="s">
        <v>5639</v>
      </c>
      <c r="F2274" s="24" t="s">
        <v>4723</v>
      </c>
      <c r="G2274" s="25">
        <v>46097</v>
      </c>
      <c r="H2274" s="25">
        <v>46126</v>
      </c>
      <c r="I2274" s="25">
        <v>46175</v>
      </c>
      <c r="J2274" s="25">
        <v>46182</v>
      </c>
      <c r="K2274" s="26" t="s">
        <v>66</v>
      </c>
      <c r="L2274" s="26" t="s">
        <v>4724</v>
      </c>
      <c r="M2274" s="26" t="s">
        <v>64</v>
      </c>
      <c r="N2274" s="26" t="s">
        <v>4725</v>
      </c>
      <c r="O2274" s="26" t="s">
        <v>885</v>
      </c>
      <c r="P2274" s="26" t="s">
        <v>4726</v>
      </c>
      <c r="Q2274" s="26">
        <v>0</v>
      </c>
      <c r="R2274" s="26">
        <v>0</v>
      </c>
      <c r="S2274" s="26">
        <v>0</v>
      </c>
      <c r="T2274" s="26">
        <v>0</v>
      </c>
      <c r="U2274" s="26" t="s">
        <v>1106</v>
      </c>
      <c r="V2274" s="26" t="s">
        <v>5149</v>
      </c>
      <c r="W2274" s="26">
        <v>0</v>
      </c>
      <c r="X2274" s="26" t="s">
        <v>5150</v>
      </c>
      <c r="Y2274" s="25">
        <v>46218</v>
      </c>
      <c r="Z2274" s="27">
        <v>44</v>
      </c>
      <c r="AA2274" s="24" t="s">
        <v>62</v>
      </c>
      <c r="AB2274" s="24" t="s">
        <v>88</v>
      </c>
      <c r="AC2274" s="24" t="s">
        <v>4714</v>
      </c>
      <c r="AD2274" s="24" t="s">
        <v>4715</v>
      </c>
    </row>
    <row r="2275" spans="1:30" x14ac:dyDescent="0.35">
      <c r="A2275" s="23">
        <v>2274</v>
      </c>
      <c r="B2275" s="24" t="s">
        <v>1966</v>
      </c>
      <c r="C2275" s="24" t="s">
        <v>61</v>
      </c>
      <c r="D2275" s="24" t="s">
        <v>4735</v>
      </c>
      <c r="E2275" s="24" t="s">
        <v>4857</v>
      </c>
      <c r="F2275" s="24" t="s">
        <v>4723</v>
      </c>
      <c r="G2275" s="25">
        <v>46092</v>
      </c>
      <c r="H2275" s="25">
        <v>46125</v>
      </c>
      <c r="I2275" s="25">
        <v>46146</v>
      </c>
      <c r="J2275" s="25">
        <v>46153</v>
      </c>
      <c r="K2275" s="26" t="s">
        <v>64</v>
      </c>
      <c r="L2275" s="26" t="s">
        <v>4725</v>
      </c>
      <c r="M2275" s="26" t="s">
        <v>72</v>
      </c>
      <c r="N2275" s="26" t="s">
        <v>4731</v>
      </c>
      <c r="O2275" s="26" t="s">
        <v>892</v>
      </c>
      <c r="P2275" s="26" t="s">
        <v>4748</v>
      </c>
      <c r="Q2275" s="26">
        <v>0</v>
      </c>
      <c r="R2275" s="26">
        <v>0</v>
      </c>
      <c r="S2275" s="26">
        <v>0</v>
      </c>
      <c r="T2275" s="26">
        <v>0</v>
      </c>
      <c r="U2275" s="26" t="s">
        <v>1294</v>
      </c>
      <c r="V2275" s="26" t="s">
        <v>5256</v>
      </c>
      <c r="W2275" s="26">
        <v>0</v>
      </c>
      <c r="X2275" s="26" t="s">
        <v>5257</v>
      </c>
      <c r="Y2275" s="25">
        <v>46218</v>
      </c>
      <c r="Z2275" s="27">
        <v>73</v>
      </c>
      <c r="AA2275" s="24" t="s">
        <v>62</v>
      </c>
      <c r="AB2275" s="24" t="s">
        <v>88</v>
      </c>
      <c r="AC2275" s="24" t="s">
        <v>4714</v>
      </c>
      <c r="AD2275" s="24" t="s">
        <v>4715</v>
      </c>
    </row>
    <row r="2276" spans="1:30" x14ac:dyDescent="0.35">
      <c r="A2276" s="23">
        <v>2275</v>
      </c>
      <c r="B2276" s="24" t="s">
        <v>1967</v>
      </c>
      <c r="C2276" s="24" t="s">
        <v>61</v>
      </c>
      <c r="D2276" s="24" t="s">
        <v>4706</v>
      </c>
      <c r="E2276" s="24" t="s">
        <v>5310</v>
      </c>
      <c r="F2276" s="24" t="s">
        <v>4723</v>
      </c>
      <c r="G2276" s="25">
        <v>46094</v>
      </c>
      <c r="H2276" s="25">
        <v>46127</v>
      </c>
      <c r="I2276" s="25">
        <v>46175</v>
      </c>
      <c r="J2276" s="25">
        <v>46181</v>
      </c>
      <c r="K2276" s="26" t="s">
        <v>73</v>
      </c>
      <c r="L2276" s="26" t="s">
        <v>4730</v>
      </c>
      <c r="M2276" s="26" t="s">
        <v>67</v>
      </c>
      <c r="N2276" s="26" t="s">
        <v>4790</v>
      </c>
      <c r="O2276" s="26" t="s">
        <v>885</v>
      </c>
      <c r="P2276" s="26" t="s">
        <v>4726</v>
      </c>
      <c r="Q2276" s="26">
        <v>0</v>
      </c>
      <c r="R2276" s="26">
        <v>0</v>
      </c>
      <c r="S2276" s="26">
        <v>0</v>
      </c>
      <c r="T2276" s="26">
        <v>0</v>
      </c>
      <c r="U2276" s="26" t="s">
        <v>1424</v>
      </c>
      <c r="V2276" s="26" t="s">
        <v>5387</v>
      </c>
      <c r="W2276" s="26">
        <v>0</v>
      </c>
      <c r="X2276" s="26" t="s">
        <v>5388</v>
      </c>
      <c r="Y2276" s="25">
        <v>46218</v>
      </c>
      <c r="Z2276" s="27">
        <v>44</v>
      </c>
      <c r="AA2276" s="24" t="s">
        <v>62</v>
      </c>
      <c r="AB2276" s="24" t="s">
        <v>25</v>
      </c>
      <c r="AC2276" s="24" t="s">
        <v>4714</v>
      </c>
      <c r="AD2276" s="24" t="s">
        <v>4715</v>
      </c>
    </row>
    <row r="2277" spans="1:30" x14ac:dyDescent="0.35">
      <c r="A2277" s="23">
        <v>2276</v>
      </c>
      <c r="B2277" s="24" t="s">
        <v>1968</v>
      </c>
      <c r="C2277" s="24" t="s">
        <v>61</v>
      </c>
      <c r="D2277" s="24" t="s">
        <v>4735</v>
      </c>
      <c r="E2277" s="24" t="s">
        <v>4722</v>
      </c>
      <c r="F2277" s="24" t="s">
        <v>4723</v>
      </c>
      <c r="G2277" s="25">
        <v>46098</v>
      </c>
      <c r="H2277" s="25">
        <v>46126</v>
      </c>
      <c r="I2277" s="25">
        <v>46146</v>
      </c>
      <c r="J2277" s="25">
        <v>46153</v>
      </c>
      <c r="K2277" s="26" t="s">
        <v>64</v>
      </c>
      <c r="L2277" s="26" t="s">
        <v>4725</v>
      </c>
      <c r="M2277" s="26" t="s">
        <v>72</v>
      </c>
      <c r="N2277" s="26" t="s">
        <v>4731</v>
      </c>
      <c r="O2277" s="26" t="s">
        <v>892</v>
      </c>
      <c r="P2277" s="26" t="s">
        <v>4748</v>
      </c>
      <c r="Q2277" s="26">
        <v>0</v>
      </c>
      <c r="R2277" s="26">
        <v>0</v>
      </c>
      <c r="S2277" s="26">
        <v>0</v>
      </c>
      <c r="T2277" s="26">
        <v>0</v>
      </c>
      <c r="U2277" s="26" t="s">
        <v>1294</v>
      </c>
      <c r="V2277" s="26" t="s">
        <v>5256</v>
      </c>
      <c r="W2277" s="26">
        <v>0</v>
      </c>
      <c r="X2277" s="26" t="s">
        <v>5257</v>
      </c>
      <c r="Y2277" s="25">
        <v>46218</v>
      </c>
      <c r="Z2277" s="27">
        <v>73</v>
      </c>
      <c r="AA2277" s="24" t="s">
        <v>62</v>
      </c>
      <c r="AB2277" s="24" t="s">
        <v>88</v>
      </c>
      <c r="AC2277" s="24" t="s">
        <v>4714</v>
      </c>
      <c r="AD2277" s="24" t="s">
        <v>4715</v>
      </c>
    </row>
    <row r="2278" spans="1:30" x14ac:dyDescent="0.35">
      <c r="A2278" s="23">
        <v>2277</v>
      </c>
      <c r="B2278" s="24" t="s">
        <v>1969</v>
      </c>
      <c r="C2278" s="24" t="s">
        <v>61</v>
      </c>
      <c r="D2278" s="24" t="s">
        <v>4735</v>
      </c>
      <c r="E2278" s="24" t="s">
        <v>5117</v>
      </c>
      <c r="F2278" s="24" t="s">
        <v>4723</v>
      </c>
      <c r="G2278" s="25">
        <v>46098</v>
      </c>
      <c r="H2278" s="25">
        <v>46126</v>
      </c>
      <c r="I2278" s="25">
        <v>46129</v>
      </c>
      <c r="J2278" s="25">
        <v>46141</v>
      </c>
      <c r="K2278" s="26" t="s">
        <v>74</v>
      </c>
      <c r="L2278" s="26" t="s">
        <v>4738</v>
      </c>
      <c r="M2278" s="26" t="s">
        <v>995</v>
      </c>
      <c r="N2278" s="26" t="s">
        <v>4797</v>
      </c>
      <c r="O2278" s="26" t="s">
        <v>930</v>
      </c>
      <c r="P2278" s="26" t="s">
        <v>4829</v>
      </c>
      <c r="Q2278" s="26">
        <v>0</v>
      </c>
      <c r="R2278" s="26">
        <v>0</v>
      </c>
      <c r="S2278" s="26">
        <v>0</v>
      </c>
      <c r="T2278" s="26">
        <v>0</v>
      </c>
      <c r="U2278" s="26" t="s">
        <v>1116</v>
      </c>
      <c r="V2278" s="26" t="s">
        <v>5159</v>
      </c>
      <c r="W2278" s="26">
        <v>0</v>
      </c>
      <c r="X2278" s="26" t="s">
        <v>5160</v>
      </c>
      <c r="Y2278" s="25">
        <v>46218</v>
      </c>
      <c r="Z2278" s="27">
        <v>90</v>
      </c>
      <c r="AA2278" s="24" t="s">
        <v>62</v>
      </c>
      <c r="AB2278" s="24" t="s">
        <v>88</v>
      </c>
      <c r="AC2278" s="24" t="s">
        <v>4714</v>
      </c>
      <c r="AD2278" s="24" t="s">
        <v>4715</v>
      </c>
    </row>
    <row r="2279" spans="1:30" x14ac:dyDescent="0.35">
      <c r="A2279" s="23">
        <v>2278</v>
      </c>
      <c r="B2279" s="24" t="s">
        <v>1970</v>
      </c>
      <c r="C2279" s="24" t="s">
        <v>61</v>
      </c>
      <c r="D2279" s="24" t="s">
        <v>4735</v>
      </c>
      <c r="E2279" s="24" t="s">
        <v>5470</v>
      </c>
      <c r="F2279" s="24" t="s">
        <v>4723</v>
      </c>
      <c r="G2279" s="25">
        <v>46098</v>
      </c>
      <c r="H2279" s="25">
        <v>46127</v>
      </c>
      <c r="I2279" s="25">
        <v>46150</v>
      </c>
      <c r="J2279" s="25">
        <v>46154</v>
      </c>
      <c r="K2279" s="26" t="s">
        <v>953</v>
      </c>
      <c r="L2279" s="26" t="s">
        <v>4820</v>
      </c>
      <c r="M2279" s="26" t="s">
        <v>67</v>
      </c>
      <c r="N2279" s="26" t="s">
        <v>4790</v>
      </c>
      <c r="O2279" s="26" t="s">
        <v>920</v>
      </c>
      <c r="P2279" s="26" t="s">
        <v>4806</v>
      </c>
      <c r="Q2279" s="26">
        <v>0</v>
      </c>
      <c r="R2279" s="26">
        <v>0</v>
      </c>
      <c r="S2279" s="26">
        <v>0</v>
      </c>
      <c r="T2279" s="26">
        <v>0</v>
      </c>
      <c r="U2279" s="26" t="s">
        <v>1925</v>
      </c>
      <c r="V2279" s="26" t="s">
        <v>5052</v>
      </c>
      <c r="W2279" s="26">
        <v>0</v>
      </c>
      <c r="X2279" s="26" t="s">
        <v>5614</v>
      </c>
      <c r="Y2279" s="25">
        <v>46218</v>
      </c>
      <c r="Z2279" s="27">
        <v>69</v>
      </c>
      <c r="AA2279" s="24" t="s">
        <v>62</v>
      </c>
      <c r="AB2279" s="24" t="s">
        <v>88</v>
      </c>
      <c r="AC2279" s="24" t="s">
        <v>4714</v>
      </c>
      <c r="AD2279" s="24" t="s">
        <v>4715</v>
      </c>
    </row>
    <row r="2280" spans="1:30" x14ac:dyDescent="0.35">
      <c r="A2280" s="23">
        <v>2279</v>
      </c>
      <c r="B2280" s="24" t="s">
        <v>1971</v>
      </c>
      <c r="C2280" s="24" t="s">
        <v>61</v>
      </c>
      <c r="D2280" s="24" t="s">
        <v>4735</v>
      </c>
      <c r="E2280" s="24" t="s">
        <v>4868</v>
      </c>
      <c r="F2280" s="24" t="s">
        <v>4723</v>
      </c>
      <c r="G2280" s="25">
        <v>46118</v>
      </c>
      <c r="H2280" s="25">
        <v>46129</v>
      </c>
      <c r="I2280" s="25">
        <v>46133</v>
      </c>
      <c r="J2280" s="25">
        <v>46141</v>
      </c>
      <c r="K2280" s="26" t="s">
        <v>921</v>
      </c>
      <c r="L2280" s="26" t="s">
        <v>4805</v>
      </c>
      <c r="M2280" s="26" t="s">
        <v>73</v>
      </c>
      <c r="N2280" s="26" t="s">
        <v>4730</v>
      </c>
      <c r="O2280" s="26" t="s">
        <v>930</v>
      </c>
      <c r="P2280" s="26" t="s">
        <v>4829</v>
      </c>
      <c r="Q2280" s="26">
        <v>0</v>
      </c>
      <c r="R2280" s="26">
        <v>0</v>
      </c>
      <c r="S2280" s="26">
        <v>0</v>
      </c>
      <c r="T2280" s="26">
        <v>0</v>
      </c>
      <c r="U2280" s="26" t="s">
        <v>996</v>
      </c>
      <c r="V2280" s="26" t="s">
        <v>4944</v>
      </c>
      <c r="W2280" s="26">
        <v>0</v>
      </c>
      <c r="X2280" s="26" t="s">
        <v>4945</v>
      </c>
      <c r="Y2280" s="25">
        <v>46218</v>
      </c>
      <c r="Z2280" s="27">
        <v>86</v>
      </c>
      <c r="AA2280" s="24" t="s">
        <v>62</v>
      </c>
      <c r="AB2280" s="24" t="s">
        <v>88</v>
      </c>
      <c r="AC2280" s="24" t="s">
        <v>4714</v>
      </c>
      <c r="AD2280" s="24" t="s">
        <v>4715</v>
      </c>
    </row>
    <row r="2281" spans="1:30" x14ac:dyDescent="0.35">
      <c r="A2281" s="23">
        <v>2280</v>
      </c>
      <c r="B2281" s="24" t="s">
        <v>1972</v>
      </c>
      <c r="C2281" s="24" t="s">
        <v>61</v>
      </c>
      <c r="D2281" s="24" t="s">
        <v>4706</v>
      </c>
      <c r="E2281" s="24" t="s">
        <v>5253</v>
      </c>
      <c r="F2281" s="24" t="s">
        <v>4723</v>
      </c>
      <c r="G2281" s="25">
        <v>46094</v>
      </c>
      <c r="H2281" s="25">
        <v>46128</v>
      </c>
      <c r="I2281" s="25">
        <v>46132</v>
      </c>
      <c r="J2281" s="25">
        <v>46141</v>
      </c>
      <c r="K2281" s="26" t="s">
        <v>74</v>
      </c>
      <c r="L2281" s="26" t="s">
        <v>4738</v>
      </c>
      <c r="M2281" s="26" t="s">
        <v>995</v>
      </c>
      <c r="N2281" s="26" t="s">
        <v>4797</v>
      </c>
      <c r="O2281" s="26" t="s">
        <v>930</v>
      </c>
      <c r="P2281" s="26" t="s">
        <v>4829</v>
      </c>
      <c r="Q2281" s="26">
        <v>0</v>
      </c>
      <c r="R2281" s="26">
        <v>0</v>
      </c>
      <c r="S2281" s="26">
        <v>0</v>
      </c>
      <c r="T2281" s="26">
        <v>0</v>
      </c>
      <c r="U2281" s="26" t="s">
        <v>996</v>
      </c>
      <c r="V2281" s="26" t="s">
        <v>4944</v>
      </c>
      <c r="W2281" s="26">
        <v>0</v>
      </c>
      <c r="X2281" s="26" t="s">
        <v>4945</v>
      </c>
      <c r="Y2281" s="25">
        <v>46218</v>
      </c>
      <c r="Z2281" s="27">
        <v>87</v>
      </c>
      <c r="AA2281" s="24" t="s">
        <v>62</v>
      </c>
      <c r="AB2281" s="24" t="s">
        <v>25</v>
      </c>
      <c r="AC2281" s="24" t="s">
        <v>4714</v>
      </c>
      <c r="AD2281" s="24" t="s">
        <v>4715</v>
      </c>
    </row>
    <row r="2282" spans="1:30" x14ac:dyDescent="0.35">
      <c r="A2282" s="23">
        <v>2281</v>
      </c>
      <c r="B2282" s="24" t="s">
        <v>1973</v>
      </c>
      <c r="C2282" s="24" t="s">
        <v>61</v>
      </c>
      <c r="D2282" s="24" t="s">
        <v>4735</v>
      </c>
      <c r="E2282" s="24" t="s">
        <v>5012</v>
      </c>
      <c r="F2282" s="24" t="s">
        <v>4723</v>
      </c>
      <c r="G2282" s="25">
        <v>46113</v>
      </c>
      <c r="H2282" s="25">
        <v>46132</v>
      </c>
      <c r="I2282" s="25">
        <v>46163</v>
      </c>
      <c r="J2282" s="25">
        <v>46175</v>
      </c>
      <c r="K2282" s="26" t="s">
        <v>64</v>
      </c>
      <c r="L2282" s="26" t="s">
        <v>4725</v>
      </c>
      <c r="M2282" s="26" t="s">
        <v>72</v>
      </c>
      <c r="N2282" s="26" t="s">
        <v>4731</v>
      </c>
      <c r="O2282" s="26" t="s">
        <v>892</v>
      </c>
      <c r="P2282" s="26" t="s">
        <v>4748</v>
      </c>
      <c r="Q2282" s="26">
        <v>0</v>
      </c>
      <c r="R2282" s="26">
        <v>0</v>
      </c>
      <c r="S2282" s="26">
        <v>0</v>
      </c>
      <c r="T2282" s="26">
        <v>0</v>
      </c>
      <c r="U2282" s="26" t="s">
        <v>68</v>
      </c>
      <c r="V2282" s="26" t="s">
        <v>4858</v>
      </c>
      <c r="W2282" s="26">
        <v>0</v>
      </c>
      <c r="X2282" s="26" t="s">
        <v>4859</v>
      </c>
      <c r="Y2282" s="25">
        <v>46218</v>
      </c>
      <c r="Z2282" s="27">
        <v>56</v>
      </c>
      <c r="AA2282" s="24" t="s">
        <v>62</v>
      </c>
      <c r="AB2282" s="24" t="s">
        <v>88</v>
      </c>
      <c r="AC2282" s="24" t="s">
        <v>4714</v>
      </c>
      <c r="AD2282" s="24" t="s">
        <v>4715</v>
      </c>
    </row>
    <row r="2283" spans="1:30" x14ac:dyDescent="0.35">
      <c r="A2283" s="23">
        <v>2282</v>
      </c>
      <c r="B2283" s="24" t="s">
        <v>3572</v>
      </c>
      <c r="C2283" s="24" t="s">
        <v>3434</v>
      </c>
      <c r="D2283" s="24" t="s">
        <v>4735</v>
      </c>
      <c r="E2283" s="24" t="s">
        <v>5395</v>
      </c>
      <c r="F2283" s="24" t="s">
        <v>4800</v>
      </c>
      <c r="G2283" s="25">
        <v>46097</v>
      </c>
      <c r="H2283" s="25">
        <v>46127</v>
      </c>
      <c r="I2283" s="25">
        <v>46132</v>
      </c>
      <c r="J2283" s="25">
        <v>46141</v>
      </c>
      <c r="K2283" s="26" t="s">
        <v>67</v>
      </c>
      <c r="L2283" s="26" t="s">
        <v>4790</v>
      </c>
      <c r="M2283" s="26" t="s">
        <v>66</v>
      </c>
      <c r="N2283" s="26" t="s">
        <v>4724</v>
      </c>
      <c r="O2283" s="26" t="s">
        <v>892</v>
      </c>
      <c r="P2283" s="26" t="s">
        <v>4748</v>
      </c>
      <c r="Q2283" s="26">
        <v>0</v>
      </c>
      <c r="R2283" s="26">
        <v>0</v>
      </c>
      <c r="S2283" s="26">
        <v>0</v>
      </c>
      <c r="T2283" s="26">
        <v>0</v>
      </c>
      <c r="U2283" s="26" t="s">
        <v>1023</v>
      </c>
      <c r="V2283" s="26" t="s">
        <v>4801</v>
      </c>
      <c r="W2283" s="26" t="s">
        <v>3438</v>
      </c>
      <c r="X2283" s="26" t="s">
        <v>4802</v>
      </c>
      <c r="Y2283" s="25">
        <v>46218</v>
      </c>
      <c r="Z2283" s="27">
        <v>87</v>
      </c>
      <c r="AA2283" s="24" t="s">
        <v>62</v>
      </c>
      <c r="AB2283" s="24" t="s">
        <v>88</v>
      </c>
      <c r="AC2283" s="24" t="s">
        <v>4714</v>
      </c>
      <c r="AD2283" s="24" t="s">
        <v>4715</v>
      </c>
    </row>
    <row r="2284" spans="1:30" x14ac:dyDescent="0.35">
      <c r="A2284" s="23">
        <v>2283</v>
      </c>
      <c r="B2284" s="24" t="s">
        <v>1974</v>
      </c>
      <c r="C2284" s="24" t="s">
        <v>61</v>
      </c>
      <c r="D2284" s="24" t="s">
        <v>4706</v>
      </c>
      <c r="E2284" s="24" t="s">
        <v>5107</v>
      </c>
      <c r="F2284" s="24" t="s">
        <v>4723</v>
      </c>
      <c r="G2284" s="25">
        <v>46098</v>
      </c>
      <c r="H2284" s="25">
        <v>46128</v>
      </c>
      <c r="I2284" s="25">
        <v>46132</v>
      </c>
      <c r="J2284" s="25">
        <v>46141</v>
      </c>
      <c r="K2284" s="26" t="s">
        <v>74</v>
      </c>
      <c r="L2284" s="26" t="s">
        <v>4738</v>
      </c>
      <c r="M2284" s="26" t="s">
        <v>995</v>
      </c>
      <c r="N2284" s="26" t="s">
        <v>4797</v>
      </c>
      <c r="O2284" s="26" t="s">
        <v>930</v>
      </c>
      <c r="P2284" s="26" t="s">
        <v>4829</v>
      </c>
      <c r="Q2284" s="26">
        <v>0</v>
      </c>
      <c r="R2284" s="26">
        <v>0</v>
      </c>
      <c r="S2284" s="26">
        <v>0</v>
      </c>
      <c r="T2284" s="26">
        <v>0</v>
      </c>
      <c r="U2284" s="26" t="s">
        <v>1075</v>
      </c>
      <c r="V2284" s="26" t="s">
        <v>5104</v>
      </c>
      <c r="W2284" s="26">
        <v>0</v>
      </c>
      <c r="X2284" s="26" t="s">
        <v>5040</v>
      </c>
      <c r="Y2284" s="25">
        <v>46218</v>
      </c>
      <c r="Z2284" s="27">
        <v>87</v>
      </c>
      <c r="AA2284" s="24" t="s">
        <v>62</v>
      </c>
      <c r="AB2284" s="24" t="s">
        <v>25</v>
      </c>
      <c r="AC2284" s="24" t="s">
        <v>4714</v>
      </c>
      <c r="AD2284" s="24" t="s">
        <v>4715</v>
      </c>
    </row>
    <row r="2285" spans="1:30" x14ac:dyDescent="0.35">
      <c r="A2285" s="23">
        <v>2284</v>
      </c>
      <c r="B2285" s="24" t="s">
        <v>1975</v>
      </c>
      <c r="C2285" s="24" t="s">
        <v>61</v>
      </c>
      <c r="D2285" s="24" t="s">
        <v>4735</v>
      </c>
      <c r="E2285" s="24" t="s">
        <v>5564</v>
      </c>
      <c r="F2285" s="24" t="s">
        <v>4737</v>
      </c>
      <c r="G2285" s="25">
        <v>46043</v>
      </c>
      <c r="H2285" s="25">
        <v>46132</v>
      </c>
      <c r="I2285" s="25">
        <v>46154</v>
      </c>
      <c r="J2285" s="25">
        <v>46167</v>
      </c>
      <c r="K2285" s="26" t="s">
        <v>67</v>
      </c>
      <c r="L2285" s="26" t="s">
        <v>4790</v>
      </c>
      <c r="M2285" s="26" t="s">
        <v>66</v>
      </c>
      <c r="N2285" s="26" t="s">
        <v>4724</v>
      </c>
      <c r="O2285" s="26" t="s">
        <v>892</v>
      </c>
      <c r="P2285" s="26" t="s">
        <v>4748</v>
      </c>
      <c r="Q2285" s="26">
        <v>0</v>
      </c>
      <c r="R2285" s="26">
        <v>0</v>
      </c>
      <c r="S2285" s="26">
        <v>0</v>
      </c>
      <c r="T2285" s="26">
        <v>0</v>
      </c>
      <c r="U2285" s="26" t="s">
        <v>1294</v>
      </c>
      <c r="V2285" s="26" t="s">
        <v>5256</v>
      </c>
      <c r="W2285" s="26">
        <v>0</v>
      </c>
      <c r="X2285" s="26" t="s">
        <v>5257</v>
      </c>
      <c r="Y2285" s="25">
        <v>46218</v>
      </c>
      <c r="Z2285" s="27">
        <v>65</v>
      </c>
      <c r="AA2285" s="24" t="s">
        <v>62</v>
      </c>
      <c r="AB2285" s="24" t="s">
        <v>88</v>
      </c>
      <c r="AC2285" s="24" t="s">
        <v>4714</v>
      </c>
      <c r="AD2285" s="24" t="s">
        <v>4715</v>
      </c>
    </row>
    <row r="2286" spans="1:30" x14ac:dyDescent="0.35">
      <c r="A2286" s="23">
        <v>2285</v>
      </c>
      <c r="B2286" s="24" t="s">
        <v>1976</v>
      </c>
      <c r="C2286" s="24" t="s">
        <v>61</v>
      </c>
      <c r="D2286" s="24" t="s">
        <v>4735</v>
      </c>
      <c r="E2286" s="24" t="s">
        <v>4785</v>
      </c>
      <c r="F2286" s="24" t="s">
        <v>4723</v>
      </c>
      <c r="G2286" s="25">
        <v>46114</v>
      </c>
      <c r="H2286" s="25">
        <v>46129</v>
      </c>
      <c r="I2286" s="25">
        <v>46133</v>
      </c>
      <c r="J2286" s="25">
        <v>46153</v>
      </c>
      <c r="K2286" s="26" t="s">
        <v>74</v>
      </c>
      <c r="L2286" s="26" t="s">
        <v>4738</v>
      </c>
      <c r="M2286" s="26" t="s">
        <v>995</v>
      </c>
      <c r="N2286" s="26" t="s">
        <v>4797</v>
      </c>
      <c r="O2286" s="26" t="s">
        <v>930</v>
      </c>
      <c r="P2286" s="26" t="s">
        <v>4829</v>
      </c>
      <c r="Q2286" s="26">
        <v>0</v>
      </c>
      <c r="R2286" s="26">
        <v>0</v>
      </c>
      <c r="S2286" s="26">
        <v>0</v>
      </c>
      <c r="T2286" s="26">
        <v>0</v>
      </c>
      <c r="U2286" s="26" t="s">
        <v>1116</v>
      </c>
      <c r="V2286" s="26" t="s">
        <v>5159</v>
      </c>
      <c r="W2286" s="26">
        <v>0</v>
      </c>
      <c r="X2286" s="26" t="s">
        <v>5160</v>
      </c>
      <c r="Y2286" s="25">
        <v>46218</v>
      </c>
      <c r="Z2286" s="27">
        <v>86</v>
      </c>
      <c r="AA2286" s="24" t="s">
        <v>62</v>
      </c>
      <c r="AB2286" s="24" t="s">
        <v>88</v>
      </c>
      <c r="AC2286" s="24" t="s">
        <v>4714</v>
      </c>
      <c r="AD2286" s="24" t="s">
        <v>4715</v>
      </c>
    </row>
    <row r="2287" spans="1:30" x14ac:dyDescent="0.35">
      <c r="A2287" s="23">
        <v>2286</v>
      </c>
      <c r="B2287" s="24" t="s">
        <v>1977</v>
      </c>
      <c r="C2287" s="24" t="s">
        <v>61</v>
      </c>
      <c r="D2287" s="24" t="s">
        <v>4735</v>
      </c>
      <c r="E2287" s="24" t="s">
        <v>5311</v>
      </c>
      <c r="F2287" s="24" t="s">
        <v>5118</v>
      </c>
      <c r="G2287" s="25">
        <v>46129</v>
      </c>
      <c r="H2287" s="25">
        <v>46133</v>
      </c>
      <c r="I2287" s="25">
        <v>46140</v>
      </c>
      <c r="J2287" s="25">
        <v>46142</v>
      </c>
      <c r="K2287" s="26">
        <v>0</v>
      </c>
      <c r="L2287" s="26">
        <v>0</v>
      </c>
      <c r="M2287" s="26">
        <v>0</v>
      </c>
      <c r="N2287" s="26">
        <v>0</v>
      </c>
      <c r="O2287" s="26" t="s">
        <v>74</v>
      </c>
      <c r="P2287" s="26" t="s">
        <v>4738</v>
      </c>
      <c r="Q2287" s="26">
        <v>0</v>
      </c>
      <c r="R2287" s="26">
        <v>0</v>
      </c>
      <c r="S2287" s="26">
        <v>0</v>
      </c>
      <c r="T2287" s="26">
        <v>0</v>
      </c>
      <c r="U2287" s="26" t="s">
        <v>1046</v>
      </c>
      <c r="V2287" s="26" t="s">
        <v>5039</v>
      </c>
      <c r="W2287" s="26">
        <v>0</v>
      </c>
      <c r="X2287" s="26" t="s">
        <v>5040</v>
      </c>
      <c r="Y2287" s="25">
        <v>46218</v>
      </c>
      <c r="Z2287" s="27">
        <v>79</v>
      </c>
      <c r="AA2287" s="24" t="s">
        <v>62</v>
      </c>
      <c r="AB2287" s="24" t="s">
        <v>88</v>
      </c>
      <c r="AC2287" s="24" t="s">
        <v>988</v>
      </c>
      <c r="AD2287" s="24" t="s">
        <v>4715</v>
      </c>
    </row>
    <row r="2288" spans="1:30" x14ac:dyDescent="0.35">
      <c r="A2288" s="23">
        <v>2287</v>
      </c>
      <c r="B2288" s="24" t="s">
        <v>1978</v>
      </c>
      <c r="C2288" s="24" t="s">
        <v>61</v>
      </c>
      <c r="D2288" s="24" t="s">
        <v>4706</v>
      </c>
      <c r="E2288" s="24" t="s">
        <v>4900</v>
      </c>
      <c r="F2288" s="24" t="s">
        <v>4723</v>
      </c>
      <c r="G2288" s="25">
        <v>46120</v>
      </c>
      <c r="H2288" s="25">
        <v>46134</v>
      </c>
      <c r="I2288" s="25">
        <v>46136</v>
      </c>
      <c r="J2288" s="25">
        <v>46153</v>
      </c>
      <c r="K2288" s="26" t="s">
        <v>74</v>
      </c>
      <c r="L2288" s="26" t="s">
        <v>4738</v>
      </c>
      <c r="M2288" s="26" t="s">
        <v>995</v>
      </c>
      <c r="N2288" s="26" t="s">
        <v>4797</v>
      </c>
      <c r="O2288" s="26" t="s">
        <v>930</v>
      </c>
      <c r="P2288" s="26" t="s">
        <v>4829</v>
      </c>
      <c r="Q2288" s="26">
        <v>0</v>
      </c>
      <c r="R2288" s="26">
        <v>0</v>
      </c>
      <c r="S2288" s="26">
        <v>0</v>
      </c>
      <c r="T2288" s="26">
        <v>0</v>
      </c>
      <c r="U2288" s="26" t="s">
        <v>1116</v>
      </c>
      <c r="V2288" s="26" t="s">
        <v>5159</v>
      </c>
      <c r="W2288" s="26">
        <v>0</v>
      </c>
      <c r="X2288" s="26" t="s">
        <v>5160</v>
      </c>
      <c r="Y2288" s="25">
        <v>46218</v>
      </c>
      <c r="Z2288" s="27">
        <v>83</v>
      </c>
      <c r="AA2288" s="24" t="s">
        <v>62</v>
      </c>
      <c r="AB2288" s="24" t="s">
        <v>25</v>
      </c>
      <c r="AC2288" s="24" t="s">
        <v>4714</v>
      </c>
      <c r="AD2288" s="24" t="s">
        <v>4715</v>
      </c>
    </row>
    <row r="2289" spans="1:30" x14ac:dyDescent="0.35">
      <c r="A2289" s="23">
        <v>2288</v>
      </c>
      <c r="B2289" s="24" t="s">
        <v>1979</v>
      </c>
      <c r="C2289" s="24" t="s">
        <v>61</v>
      </c>
      <c r="D2289" s="24" t="s">
        <v>4735</v>
      </c>
      <c r="E2289" s="24" t="s">
        <v>5640</v>
      </c>
      <c r="F2289" s="24" t="s">
        <v>4723</v>
      </c>
      <c r="G2289" s="25">
        <v>46120</v>
      </c>
      <c r="H2289" s="25">
        <v>46135</v>
      </c>
      <c r="I2289" s="25">
        <v>46140</v>
      </c>
      <c r="J2289" s="25">
        <v>46153</v>
      </c>
      <c r="K2289" s="26" t="s">
        <v>921</v>
      </c>
      <c r="L2289" s="26" t="s">
        <v>4805</v>
      </c>
      <c r="M2289" s="26" t="s">
        <v>73</v>
      </c>
      <c r="N2289" s="26" t="s">
        <v>4730</v>
      </c>
      <c r="O2289" s="26" t="s">
        <v>930</v>
      </c>
      <c r="P2289" s="26" t="s">
        <v>4829</v>
      </c>
      <c r="Q2289" s="26">
        <v>0</v>
      </c>
      <c r="R2289" s="26">
        <v>0</v>
      </c>
      <c r="S2289" s="26">
        <v>0</v>
      </c>
      <c r="T2289" s="26">
        <v>0</v>
      </c>
      <c r="U2289" s="26" t="s">
        <v>996</v>
      </c>
      <c r="V2289" s="26" t="s">
        <v>4944</v>
      </c>
      <c r="W2289" s="26">
        <v>0</v>
      </c>
      <c r="X2289" s="26" t="s">
        <v>4945</v>
      </c>
      <c r="Y2289" s="25">
        <v>46218</v>
      </c>
      <c r="Z2289" s="27">
        <v>79</v>
      </c>
      <c r="AA2289" s="24" t="s">
        <v>62</v>
      </c>
      <c r="AB2289" s="24" t="s">
        <v>88</v>
      </c>
      <c r="AC2289" s="24" t="s">
        <v>4714</v>
      </c>
      <c r="AD2289" s="24" t="s">
        <v>4715</v>
      </c>
    </row>
    <row r="2290" spans="1:30" x14ac:dyDescent="0.35">
      <c r="A2290" s="23">
        <v>2289</v>
      </c>
      <c r="B2290" s="24" t="s">
        <v>1980</v>
      </c>
      <c r="C2290" s="24" t="s">
        <v>61</v>
      </c>
      <c r="D2290" s="24" t="s">
        <v>4735</v>
      </c>
      <c r="E2290" s="24" t="s">
        <v>4962</v>
      </c>
      <c r="F2290" s="24" t="s">
        <v>4746</v>
      </c>
      <c r="G2290" s="25">
        <v>46112</v>
      </c>
      <c r="H2290" s="25">
        <v>46133</v>
      </c>
      <c r="I2290" s="25">
        <v>46154</v>
      </c>
      <c r="J2290" s="25">
        <v>46191</v>
      </c>
      <c r="K2290" s="26" t="s">
        <v>893</v>
      </c>
      <c r="L2290" s="26" t="s">
        <v>4747</v>
      </c>
      <c r="M2290" s="26" t="s">
        <v>66</v>
      </c>
      <c r="N2290" s="26" t="s">
        <v>4724</v>
      </c>
      <c r="O2290" s="26" t="s">
        <v>892</v>
      </c>
      <c r="P2290" s="26" t="s">
        <v>4748</v>
      </c>
      <c r="Q2290" s="26">
        <v>0</v>
      </c>
      <c r="R2290" s="26">
        <v>0</v>
      </c>
      <c r="S2290" s="26">
        <v>0</v>
      </c>
      <c r="T2290" s="26">
        <v>0</v>
      </c>
      <c r="U2290" s="26" t="s">
        <v>1205</v>
      </c>
      <c r="V2290" s="26" t="s">
        <v>5178</v>
      </c>
      <c r="W2290" s="26" t="s">
        <v>895</v>
      </c>
      <c r="X2290" s="26" t="s">
        <v>5179</v>
      </c>
      <c r="Y2290" s="25">
        <v>46218</v>
      </c>
      <c r="Z2290" s="27">
        <v>65</v>
      </c>
      <c r="AA2290" s="24" t="s">
        <v>62</v>
      </c>
      <c r="AB2290" s="24" t="s">
        <v>891</v>
      </c>
      <c r="AC2290" s="24" t="s">
        <v>4714</v>
      </c>
      <c r="AD2290" s="24" t="s">
        <v>4715</v>
      </c>
    </row>
    <row r="2291" spans="1:30" x14ac:dyDescent="0.35">
      <c r="A2291" s="23">
        <v>2290</v>
      </c>
      <c r="B2291" s="24" t="s">
        <v>1981</v>
      </c>
      <c r="C2291" s="24" t="s">
        <v>61</v>
      </c>
      <c r="D2291" s="24" t="s">
        <v>4735</v>
      </c>
      <c r="E2291" s="24" t="s">
        <v>5174</v>
      </c>
      <c r="F2291" s="24" t="s">
        <v>4723</v>
      </c>
      <c r="G2291" s="25">
        <v>46122</v>
      </c>
      <c r="H2291" s="25">
        <v>46135</v>
      </c>
      <c r="I2291" s="25">
        <v>46163</v>
      </c>
      <c r="J2291" s="25">
        <v>46175</v>
      </c>
      <c r="K2291" s="26" t="s">
        <v>64</v>
      </c>
      <c r="L2291" s="26" t="s">
        <v>4725</v>
      </c>
      <c r="M2291" s="26" t="s">
        <v>72</v>
      </c>
      <c r="N2291" s="26" t="s">
        <v>4731</v>
      </c>
      <c r="O2291" s="26" t="s">
        <v>892</v>
      </c>
      <c r="P2291" s="26" t="s">
        <v>4748</v>
      </c>
      <c r="Q2291" s="26">
        <v>0</v>
      </c>
      <c r="R2291" s="26">
        <v>0</v>
      </c>
      <c r="S2291" s="26">
        <v>0</v>
      </c>
      <c r="T2291" s="26">
        <v>0</v>
      </c>
      <c r="U2291" s="26" t="s">
        <v>1205</v>
      </c>
      <c r="V2291" s="26" t="s">
        <v>5178</v>
      </c>
      <c r="W2291" s="26">
        <v>0</v>
      </c>
      <c r="X2291" s="26" t="s">
        <v>5179</v>
      </c>
      <c r="Y2291" s="25">
        <v>46218</v>
      </c>
      <c r="Z2291" s="27">
        <v>56</v>
      </c>
      <c r="AA2291" s="24" t="s">
        <v>62</v>
      </c>
      <c r="AB2291" s="24" t="s">
        <v>88</v>
      </c>
      <c r="AC2291" s="24" t="s">
        <v>4714</v>
      </c>
      <c r="AD2291" s="24" t="s">
        <v>4715</v>
      </c>
    </row>
    <row r="2292" spans="1:30" x14ac:dyDescent="0.35">
      <c r="A2292" s="23">
        <v>2291</v>
      </c>
      <c r="B2292" s="24" t="s">
        <v>1982</v>
      </c>
      <c r="C2292" s="24" t="s">
        <v>61</v>
      </c>
      <c r="D2292" s="24" t="s">
        <v>4735</v>
      </c>
      <c r="E2292" s="24" t="s">
        <v>4836</v>
      </c>
      <c r="F2292" s="24" t="s">
        <v>4723</v>
      </c>
      <c r="G2292" s="25">
        <v>46128</v>
      </c>
      <c r="H2292" s="25">
        <v>46142</v>
      </c>
      <c r="I2292" s="25">
        <v>46175</v>
      </c>
      <c r="J2292" s="25">
        <v>46181</v>
      </c>
      <c r="K2292" s="26" t="s">
        <v>67</v>
      </c>
      <c r="L2292" s="26" t="s">
        <v>4790</v>
      </c>
      <c r="M2292" s="26" t="s">
        <v>66</v>
      </c>
      <c r="N2292" s="26" t="s">
        <v>4724</v>
      </c>
      <c r="O2292" s="26" t="s">
        <v>892</v>
      </c>
      <c r="P2292" s="26" t="s">
        <v>4748</v>
      </c>
      <c r="Q2292" s="26">
        <v>0</v>
      </c>
      <c r="R2292" s="26">
        <v>0</v>
      </c>
      <c r="S2292" s="26">
        <v>0</v>
      </c>
      <c r="T2292" s="26">
        <v>0</v>
      </c>
      <c r="U2292" s="26" t="s">
        <v>1205</v>
      </c>
      <c r="V2292" s="26" t="s">
        <v>5178</v>
      </c>
      <c r="W2292" s="26">
        <v>0</v>
      </c>
      <c r="X2292" s="26" t="s">
        <v>5179</v>
      </c>
      <c r="Y2292" s="25">
        <v>46218</v>
      </c>
      <c r="Z2292" s="27">
        <v>44</v>
      </c>
      <c r="AA2292" s="24" t="s">
        <v>62</v>
      </c>
      <c r="AB2292" s="24" t="s">
        <v>88</v>
      </c>
      <c r="AC2292" s="24" t="s">
        <v>4714</v>
      </c>
      <c r="AD2292" s="24" t="s">
        <v>4715</v>
      </c>
    </row>
    <row r="2293" spans="1:30" x14ac:dyDescent="0.35">
      <c r="A2293" s="23">
        <v>2292</v>
      </c>
      <c r="B2293" s="24" t="s">
        <v>3800</v>
      </c>
      <c r="C2293" s="24" t="s">
        <v>3745</v>
      </c>
      <c r="D2293" s="24" t="s">
        <v>4735</v>
      </c>
      <c r="E2293" s="24" t="s">
        <v>4825</v>
      </c>
      <c r="F2293" s="24" t="s">
        <v>5007</v>
      </c>
      <c r="G2293" s="25">
        <v>46126</v>
      </c>
      <c r="H2293" s="25">
        <v>46140</v>
      </c>
      <c r="I2293" s="25">
        <v>46168</v>
      </c>
      <c r="J2293" s="25">
        <v>46183</v>
      </c>
      <c r="K2293" s="26" t="s">
        <v>3754</v>
      </c>
      <c r="L2293" s="26" t="s">
        <v>5054</v>
      </c>
      <c r="M2293" s="26" t="s">
        <v>3750</v>
      </c>
      <c r="N2293" s="26" t="s">
        <v>5009</v>
      </c>
      <c r="O2293" s="26" t="s">
        <v>53</v>
      </c>
      <c r="P2293" s="26" t="s">
        <v>4780</v>
      </c>
      <c r="Q2293" s="26">
        <v>0</v>
      </c>
      <c r="R2293" s="26">
        <v>0</v>
      </c>
      <c r="S2293" s="26">
        <v>0</v>
      </c>
      <c r="T2293" s="26">
        <v>0</v>
      </c>
      <c r="U2293" s="26" t="s">
        <v>3801</v>
      </c>
      <c r="V2293" s="26" t="s">
        <v>4987</v>
      </c>
      <c r="W2293" s="26" t="s">
        <v>3759</v>
      </c>
      <c r="X2293" s="26" t="s">
        <v>4905</v>
      </c>
      <c r="Y2293" s="25">
        <v>46218</v>
      </c>
      <c r="Z2293" s="27">
        <v>51</v>
      </c>
      <c r="AA2293" s="24" t="s">
        <v>36</v>
      </c>
      <c r="AB2293" s="24" t="s">
        <v>88</v>
      </c>
      <c r="AC2293" s="24" t="s">
        <v>4714</v>
      </c>
      <c r="AD2293" s="24" t="s">
        <v>4715</v>
      </c>
    </row>
    <row r="2294" spans="1:30" x14ac:dyDescent="0.35">
      <c r="A2294" s="23">
        <v>2293</v>
      </c>
      <c r="B2294" s="24" t="s">
        <v>1983</v>
      </c>
      <c r="C2294" s="24" t="s">
        <v>61</v>
      </c>
      <c r="D2294" s="24" t="s">
        <v>4735</v>
      </c>
      <c r="E2294" s="24" t="s">
        <v>5057</v>
      </c>
      <c r="F2294" s="24" t="s">
        <v>4723</v>
      </c>
      <c r="G2294" s="25">
        <v>46136</v>
      </c>
      <c r="H2294" s="25">
        <v>46149</v>
      </c>
      <c r="I2294" s="25">
        <v>46175</v>
      </c>
      <c r="J2294" s="25">
        <v>46181</v>
      </c>
      <c r="K2294" s="26" t="s">
        <v>64</v>
      </c>
      <c r="L2294" s="26" t="s">
        <v>4725</v>
      </c>
      <c r="M2294" s="26" t="s">
        <v>72</v>
      </c>
      <c r="N2294" s="26" t="s">
        <v>4731</v>
      </c>
      <c r="O2294" s="26" t="s">
        <v>892</v>
      </c>
      <c r="P2294" s="26" t="s">
        <v>4748</v>
      </c>
      <c r="Q2294" s="26">
        <v>0</v>
      </c>
      <c r="R2294" s="26">
        <v>0</v>
      </c>
      <c r="S2294" s="26">
        <v>0</v>
      </c>
      <c r="T2294" s="26">
        <v>0</v>
      </c>
      <c r="U2294" s="26" t="s">
        <v>1205</v>
      </c>
      <c r="V2294" s="26" t="s">
        <v>5178</v>
      </c>
      <c r="W2294" s="26">
        <v>0</v>
      </c>
      <c r="X2294" s="26" t="s">
        <v>5179</v>
      </c>
      <c r="Y2294" s="25">
        <v>46218</v>
      </c>
      <c r="Z2294" s="27">
        <v>44</v>
      </c>
      <c r="AA2294" s="24" t="s">
        <v>62</v>
      </c>
      <c r="AB2294" s="24" t="s">
        <v>88</v>
      </c>
      <c r="AC2294" s="24" t="s">
        <v>4714</v>
      </c>
      <c r="AD2294" s="24" t="s">
        <v>4715</v>
      </c>
    </row>
    <row r="2295" spans="1:30" x14ac:dyDescent="0.35">
      <c r="A2295" s="23">
        <v>2294</v>
      </c>
      <c r="B2295" s="24" t="s">
        <v>1984</v>
      </c>
      <c r="C2295" s="24" t="s">
        <v>61</v>
      </c>
      <c r="D2295" s="24" t="s">
        <v>4735</v>
      </c>
      <c r="E2295" s="24" t="s">
        <v>4900</v>
      </c>
      <c r="F2295" s="24" t="s">
        <v>4737</v>
      </c>
      <c r="G2295" s="25">
        <v>46062</v>
      </c>
      <c r="H2295" s="25">
        <v>46135</v>
      </c>
      <c r="I2295" s="25">
        <v>46154</v>
      </c>
      <c r="J2295" s="25">
        <v>46167</v>
      </c>
      <c r="K2295" s="26" t="s">
        <v>73</v>
      </c>
      <c r="L2295" s="26" t="s">
        <v>4730</v>
      </c>
      <c r="M2295" s="26" t="s">
        <v>72</v>
      </c>
      <c r="N2295" s="26" t="s">
        <v>4731</v>
      </c>
      <c r="O2295" s="26" t="s">
        <v>892</v>
      </c>
      <c r="P2295" s="26" t="s">
        <v>4748</v>
      </c>
      <c r="Q2295" s="26">
        <v>0</v>
      </c>
      <c r="R2295" s="26">
        <v>0</v>
      </c>
      <c r="S2295" s="26">
        <v>0</v>
      </c>
      <c r="T2295" s="26">
        <v>0</v>
      </c>
      <c r="U2295" s="26" t="s">
        <v>1205</v>
      </c>
      <c r="V2295" s="26" t="s">
        <v>5178</v>
      </c>
      <c r="W2295" s="26" t="s">
        <v>932</v>
      </c>
      <c r="X2295" s="26" t="s">
        <v>5179</v>
      </c>
      <c r="Y2295" s="25">
        <v>46218</v>
      </c>
      <c r="Z2295" s="27">
        <v>65</v>
      </c>
      <c r="AA2295" s="24" t="s">
        <v>62</v>
      </c>
      <c r="AB2295" s="24" t="s">
        <v>88</v>
      </c>
      <c r="AC2295" s="24" t="s">
        <v>4714</v>
      </c>
      <c r="AD2295" s="24" t="s">
        <v>4715</v>
      </c>
    </row>
    <row r="2296" spans="1:30" x14ac:dyDescent="0.35">
      <c r="A2296" s="23">
        <v>2295</v>
      </c>
      <c r="B2296" s="24" t="s">
        <v>5641</v>
      </c>
      <c r="C2296" s="24" t="s">
        <v>35</v>
      </c>
      <c r="D2296" s="24" t="s">
        <v>4706</v>
      </c>
      <c r="E2296" s="24" t="s">
        <v>5642</v>
      </c>
      <c r="F2296" s="24" t="s">
        <v>4718</v>
      </c>
      <c r="G2296" s="25">
        <v>45869</v>
      </c>
      <c r="H2296" s="25">
        <v>45919</v>
      </c>
      <c r="I2296" s="25">
        <v>45930</v>
      </c>
      <c r="J2296" s="25">
        <v>46140</v>
      </c>
      <c r="K2296" s="26" t="s">
        <v>53</v>
      </c>
      <c r="L2296" s="26" t="s">
        <v>4780</v>
      </c>
      <c r="M2296" s="26" t="s">
        <v>52</v>
      </c>
      <c r="N2296" s="26" t="s">
        <v>4779</v>
      </c>
      <c r="O2296" s="26" t="s">
        <v>56</v>
      </c>
      <c r="P2296" s="26" t="s">
        <v>4883</v>
      </c>
      <c r="Q2296" s="26">
        <v>0</v>
      </c>
      <c r="R2296" s="26">
        <v>0</v>
      </c>
      <c r="S2296" s="26">
        <v>0</v>
      </c>
      <c r="T2296" s="26">
        <v>0</v>
      </c>
      <c r="U2296" s="26" t="s">
        <v>3789</v>
      </c>
      <c r="V2296" s="26" t="s">
        <v>5301</v>
      </c>
      <c r="W2296" s="26" t="s">
        <v>3896</v>
      </c>
      <c r="X2296" s="26" t="s">
        <v>5302</v>
      </c>
      <c r="Y2296" s="25">
        <v>46218</v>
      </c>
      <c r="Z2296" s="27">
        <v>289</v>
      </c>
      <c r="AA2296" s="24" t="s">
        <v>36</v>
      </c>
      <c r="AB2296" s="24" t="s">
        <v>25</v>
      </c>
      <c r="AC2296" s="24" t="s">
        <v>4714</v>
      </c>
      <c r="AD2296" s="24" t="s">
        <v>4715</v>
      </c>
    </row>
    <row r="2297" spans="1:30" x14ac:dyDescent="0.35">
      <c r="A2297" s="23">
        <v>2296</v>
      </c>
      <c r="B2297" s="24" t="s">
        <v>1985</v>
      </c>
      <c r="C2297" s="24" t="s">
        <v>61</v>
      </c>
      <c r="D2297" s="24" t="s">
        <v>4735</v>
      </c>
      <c r="E2297" s="24" t="s">
        <v>5043</v>
      </c>
      <c r="F2297" s="24" t="s">
        <v>4723</v>
      </c>
      <c r="G2297" s="25">
        <v>46127</v>
      </c>
      <c r="H2297" s="25">
        <v>46135</v>
      </c>
      <c r="I2297" s="25">
        <v>46141</v>
      </c>
      <c r="J2297" s="25">
        <v>46153</v>
      </c>
      <c r="K2297" s="26" t="s">
        <v>74</v>
      </c>
      <c r="L2297" s="26" t="s">
        <v>4738</v>
      </c>
      <c r="M2297" s="26" t="s">
        <v>995</v>
      </c>
      <c r="N2297" s="26" t="s">
        <v>4797</v>
      </c>
      <c r="O2297" s="26" t="s">
        <v>930</v>
      </c>
      <c r="P2297" s="26" t="s">
        <v>4829</v>
      </c>
      <c r="Q2297" s="26">
        <v>0</v>
      </c>
      <c r="R2297" s="26">
        <v>0</v>
      </c>
      <c r="S2297" s="26">
        <v>0</v>
      </c>
      <c r="T2297" s="26">
        <v>0</v>
      </c>
      <c r="U2297" s="26" t="s">
        <v>1046</v>
      </c>
      <c r="V2297" s="26" t="s">
        <v>5039</v>
      </c>
      <c r="W2297" s="26">
        <v>0</v>
      </c>
      <c r="X2297" s="26" t="s">
        <v>5040</v>
      </c>
      <c r="Y2297" s="25">
        <v>46218</v>
      </c>
      <c r="Z2297" s="27">
        <v>78</v>
      </c>
      <c r="AA2297" s="24" t="s">
        <v>62</v>
      </c>
      <c r="AB2297" s="24" t="s">
        <v>88</v>
      </c>
      <c r="AC2297" s="24" t="s">
        <v>4714</v>
      </c>
      <c r="AD2297" s="24" t="s">
        <v>4715</v>
      </c>
    </row>
    <row r="2298" spans="1:30" x14ac:dyDescent="0.35">
      <c r="A2298" s="23">
        <v>2297</v>
      </c>
      <c r="B2298" s="24" t="s">
        <v>1986</v>
      </c>
      <c r="C2298" s="24" t="s">
        <v>61</v>
      </c>
      <c r="D2298" s="24" t="s">
        <v>4735</v>
      </c>
      <c r="E2298" s="24" t="s">
        <v>5075</v>
      </c>
      <c r="F2298" s="24" t="s">
        <v>4723</v>
      </c>
      <c r="G2298" s="25">
        <v>46111</v>
      </c>
      <c r="H2298" s="25">
        <v>46128</v>
      </c>
      <c r="I2298" s="25">
        <v>46133</v>
      </c>
      <c r="J2298" s="25">
        <v>46141</v>
      </c>
      <c r="K2298" s="26" t="s">
        <v>921</v>
      </c>
      <c r="L2298" s="26" t="s">
        <v>4805</v>
      </c>
      <c r="M2298" s="26" t="s">
        <v>73</v>
      </c>
      <c r="N2298" s="26" t="s">
        <v>4730</v>
      </c>
      <c r="O2298" s="26" t="s">
        <v>930</v>
      </c>
      <c r="P2298" s="26" t="s">
        <v>4829</v>
      </c>
      <c r="Q2298" s="26">
        <v>0</v>
      </c>
      <c r="R2298" s="26">
        <v>0</v>
      </c>
      <c r="S2298" s="26">
        <v>0</v>
      </c>
      <c r="T2298" s="26">
        <v>0</v>
      </c>
      <c r="U2298" s="26" t="s">
        <v>996</v>
      </c>
      <c r="V2298" s="26" t="s">
        <v>4944</v>
      </c>
      <c r="W2298" s="26">
        <v>0</v>
      </c>
      <c r="X2298" s="26" t="s">
        <v>4945</v>
      </c>
      <c r="Y2298" s="25">
        <v>46218</v>
      </c>
      <c r="Z2298" s="27">
        <v>86</v>
      </c>
      <c r="AA2298" s="24" t="s">
        <v>62</v>
      </c>
      <c r="AB2298" s="24" t="s">
        <v>88</v>
      </c>
      <c r="AC2298" s="24" t="s">
        <v>4714</v>
      </c>
      <c r="AD2298" s="24" t="s">
        <v>4715</v>
      </c>
    </row>
    <row r="2299" spans="1:30" x14ac:dyDescent="0.35">
      <c r="A2299" s="23">
        <v>2298</v>
      </c>
      <c r="B2299" s="24" t="s">
        <v>1987</v>
      </c>
      <c r="C2299" s="24" t="s">
        <v>61</v>
      </c>
      <c r="D2299" s="24" t="s">
        <v>4735</v>
      </c>
      <c r="E2299" s="24" t="s">
        <v>5190</v>
      </c>
      <c r="F2299" s="24" t="s">
        <v>4723</v>
      </c>
      <c r="G2299" s="25">
        <v>46106</v>
      </c>
      <c r="H2299" s="25">
        <v>46127</v>
      </c>
      <c r="I2299" s="25">
        <v>46129</v>
      </c>
      <c r="J2299" s="25">
        <v>46141</v>
      </c>
      <c r="K2299" s="26" t="s">
        <v>74</v>
      </c>
      <c r="L2299" s="26" t="s">
        <v>4738</v>
      </c>
      <c r="M2299" s="26" t="s">
        <v>995</v>
      </c>
      <c r="N2299" s="26" t="s">
        <v>4797</v>
      </c>
      <c r="O2299" s="26" t="s">
        <v>930</v>
      </c>
      <c r="P2299" s="26" t="s">
        <v>4829</v>
      </c>
      <c r="Q2299" s="26">
        <v>0</v>
      </c>
      <c r="R2299" s="26">
        <v>0</v>
      </c>
      <c r="S2299" s="26">
        <v>0</v>
      </c>
      <c r="T2299" s="26">
        <v>0</v>
      </c>
      <c r="U2299" s="26" t="s">
        <v>996</v>
      </c>
      <c r="V2299" s="26" t="s">
        <v>4944</v>
      </c>
      <c r="W2299" s="26">
        <v>0</v>
      </c>
      <c r="X2299" s="26" t="s">
        <v>4945</v>
      </c>
      <c r="Y2299" s="25">
        <v>46218</v>
      </c>
      <c r="Z2299" s="27">
        <v>90</v>
      </c>
      <c r="AA2299" s="24" t="s">
        <v>62</v>
      </c>
      <c r="AB2299" s="24" t="s">
        <v>88</v>
      </c>
      <c r="AC2299" s="24" t="s">
        <v>4714</v>
      </c>
      <c r="AD2299" s="24" t="s">
        <v>4715</v>
      </c>
    </row>
    <row r="2300" spans="1:30" x14ac:dyDescent="0.35">
      <c r="A2300" s="23">
        <v>2299</v>
      </c>
      <c r="B2300" s="24" t="s">
        <v>1988</v>
      </c>
      <c r="C2300" s="24" t="s">
        <v>61</v>
      </c>
      <c r="D2300" s="24" t="s">
        <v>4735</v>
      </c>
      <c r="E2300" s="24" t="s">
        <v>4754</v>
      </c>
      <c r="F2300" s="24" t="s">
        <v>4723</v>
      </c>
      <c r="G2300" s="25">
        <v>46107</v>
      </c>
      <c r="H2300" s="25">
        <v>46127</v>
      </c>
      <c r="I2300" s="25">
        <v>46133</v>
      </c>
      <c r="J2300" s="25">
        <v>46141</v>
      </c>
      <c r="K2300" s="26" t="s">
        <v>74</v>
      </c>
      <c r="L2300" s="26" t="s">
        <v>4738</v>
      </c>
      <c r="M2300" s="26" t="s">
        <v>995</v>
      </c>
      <c r="N2300" s="26" t="s">
        <v>4797</v>
      </c>
      <c r="O2300" s="26" t="s">
        <v>930</v>
      </c>
      <c r="P2300" s="26" t="s">
        <v>4829</v>
      </c>
      <c r="Q2300" s="26">
        <v>0</v>
      </c>
      <c r="R2300" s="26">
        <v>0</v>
      </c>
      <c r="S2300" s="26">
        <v>0</v>
      </c>
      <c r="T2300" s="26">
        <v>0</v>
      </c>
      <c r="U2300" s="26" t="s">
        <v>996</v>
      </c>
      <c r="V2300" s="26" t="s">
        <v>4944</v>
      </c>
      <c r="W2300" s="26">
        <v>0</v>
      </c>
      <c r="X2300" s="26" t="s">
        <v>4945</v>
      </c>
      <c r="Y2300" s="25">
        <v>46218</v>
      </c>
      <c r="Z2300" s="27">
        <v>86</v>
      </c>
      <c r="AA2300" s="24" t="s">
        <v>62</v>
      </c>
      <c r="AB2300" s="24" t="s">
        <v>88</v>
      </c>
      <c r="AC2300" s="24" t="s">
        <v>4714</v>
      </c>
      <c r="AD2300" s="24" t="s">
        <v>4715</v>
      </c>
    </row>
    <row r="2301" spans="1:30" x14ac:dyDescent="0.35">
      <c r="A2301" s="23">
        <v>2300</v>
      </c>
      <c r="B2301" s="24" t="s">
        <v>1989</v>
      </c>
      <c r="C2301" s="24" t="s">
        <v>61</v>
      </c>
      <c r="D2301" s="24" t="s">
        <v>4706</v>
      </c>
      <c r="E2301" s="24" t="s">
        <v>5299</v>
      </c>
      <c r="F2301" s="24" t="s">
        <v>4723</v>
      </c>
      <c r="G2301" s="25">
        <v>46094</v>
      </c>
      <c r="H2301" s="25">
        <v>46128</v>
      </c>
      <c r="I2301" s="25">
        <v>46132</v>
      </c>
      <c r="J2301" s="25">
        <v>46141</v>
      </c>
      <c r="K2301" s="26" t="s">
        <v>74</v>
      </c>
      <c r="L2301" s="26" t="s">
        <v>4738</v>
      </c>
      <c r="M2301" s="26" t="s">
        <v>995</v>
      </c>
      <c r="N2301" s="26" t="s">
        <v>4797</v>
      </c>
      <c r="O2301" s="26" t="s">
        <v>930</v>
      </c>
      <c r="P2301" s="26" t="s">
        <v>4829</v>
      </c>
      <c r="Q2301" s="26">
        <v>0</v>
      </c>
      <c r="R2301" s="26">
        <v>0</v>
      </c>
      <c r="S2301" s="26">
        <v>0</v>
      </c>
      <c r="T2301" s="26">
        <v>0</v>
      </c>
      <c r="U2301" s="26" t="s">
        <v>1116</v>
      </c>
      <c r="V2301" s="26" t="s">
        <v>5159</v>
      </c>
      <c r="W2301" s="26">
        <v>0</v>
      </c>
      <c r="X2301" s="26" t="s">
        <v>5160</v>
      </c>
      <c r="Y2301" s="25">
        <v>46218</v>
      </c>
      <c r="Z2301" s="27">
        <v>87</v>
      </c>
      <c r="AA2301" s="24" t="s">
        <v>62</v>
      </c>
      <c r="AB2301" s="24" t="s">
        <v>25</v>
      </c>
      <c r="AC2301" s="24" t="s">
        <v>4714</v>
      </c>
      <c r="AD2301" s="24" t="s">
        <v>4715</v>
      </c>
    </row>
    <row r="2302" spans="1:30" x14ac:dyDescent="0.35">
      <c r="A2302" s="23">
        <v>2301</v>
      </c>
      <c r="B2302" s="24" t="s">
        <v>1990</v>
      </c>
      <c r="C2302" s="24" t="s">
        <v>61</v>
      </c>
      <c r="D2302" s="24" t="s">
        <v>4735</v>
      </c>
      <c r="E2302" s="24" t="s">
        <v>4833</v>
      </c>
      <c r="F2302" s="24" t="s">
        <v>4723</v>
      </c>
      <c r="G2302" s="25">
        <v>46048</v>
      </c>
      <c r="H2302" s="25">
        <v>46083</v>
      </c>
      <c r="I2302" s="25">
        <v>46134</v>
      </c>
      <c r="J2302" s="25">
        <v>46140</v>
      </c>
      <c r="K2302" s="26" t="s">
        <v>66</v>
      </c>
      <c r="L2302" s="26" t="s">
        <v>4724</v>
      </c>
      <c r="M2302" s="26" t="s">
        <v>64</v>
      </c>
      <c r="N2302" s="26" t="s">
        <v>4725</v>
      </c>
      <c r="O2302" s="26" t="s">
        <v>885</v>
      </c>
      <c r="P2302" s="26" t="s">
        <v>4726</v>
      </c>
      <c r="Q2302" s="26">
        <v>0</v>
      </c>
      <c r="R2302" s="26">
        <v>0</v>
      </c>
      <c r="S2302" s="26">
        <v>0</v>
      </c>
      <c r="T2302" s="26">
        <v>0</v>
      </c>
      <c r="U2302" s="26" t="s">
        <v>886</v>
      </c>
      <c r="V2302" s="26" t="s">
        <v>4727</v>
      </c>
      <c r="W2302" s="26">
        <v>0</v>
      </c>
      <c r="X2302" s="26" t="s">
        <v>4728</v>
      </c>
      <c r="Y2302" s="25">
        <v>46218</v>
      </c>
      <c r="Z2302" s="27">
        <v>85</v>
      </c>
      <c r="AA2302" s="24" t="s">
        <v>62</v>
      </c>
      <c r="AB2302" s="24" t="s">
        <v>88</v>
      </c>
      <c r="AC2302" s="24" t="s">
        <v>4714</v>
      </c>
      <c r="AD2302" s="24" t="s">
        <v>4715</v>
      </c>
    </row>
    <row r="2303" spans="1:30" x14ac:dyDescent="0.35">
      <c r="A2303" s="23">
        <v>2302</v>
      </c>
      <c r="B2303" s="24" t="s">
        <v>1991</v>
      </c>
      <c r="C2303" s="24" t="s">
        <v>61</v>
      </c>
      <c r="D2303" s="24" t="s">
        <v>4706</v>
      </c>
      <c r="E2303" s="24" t="s">
        <v>5019</v>
      </c>
      <c r="F2303" s="24" t="s">
        <v>4723</v>
      </c>
      <c r="G2303" s="25">
        <v>46086</v>
      </c>
      <c r="H2303" s="25">
        <v>46126</v>
      </c>
      <c r="I2303" s="25">
        <v>46129</v>
      </c>
      <c r="J2303" s="25">
        <v>46141</v>
      </c>
      <c r="K2303" s="26" t="s">
        <v>74</v>
      </c>
      <c r="L2303" s="26" t="s">
        <v>4738</v>
      </c>
      <c r="M2303" s="26" t="s">
        <v>995</v>
      </c>
      <c r="N2303" s="26" t="s">
        <v>4797</v>
      </c>
      <c r="O2303" s="26" t="s">
        <v>930</v>
      </c>
      <c r="P2303" s="26" t="s">
        <v>4829</v>
      </c>
      <c r="Q2303" s="26">
        <v>0</v>
      </c>
      <c r="R2303" s="26">
        <v>0</v>
      </c>
      <c r="S2303" s="26">
        <v>0</v>
      </c>
      <c r="T2303" s="26">
        <v>0</v>
      </c>
      <c r="U2303" s="26" t="s">
        <v>1116</v>
      </c>
      <c r="V2303" s="26" t="s">
        <v>5159</v>
      </c>
      <c r="W2303" s="26">
        <v>0</v>
      </c>
      <c r="X2303" s="26" t="s">
        <v>5160</v>
      </c>
      <c r="Y2303" s="25">
        <v>46218</v>
      </c>
      <c r="Z2303" s="27">
        <v>90</v>
      </c>
      <c r="AA2303" s="24" t="s">
        <v>62</v>
      </c>
      <c r="AB2303" s="24" t="s">
        <v>25</v>
      </c>
      <c r="AC2303" s="24" t="s">
        <v>4714</v>
      </c>
      <c r="AD2303" s="24" t="s">
        <v>4715</v>
      </c>
    </row>
    <row r="2304" spans="1:30" x14ac:dyDescent="0.35">
      <c r="A2304" s="23">
        <v>2303</v>
      </c>
      <c r="B2304" s="24" t="s">
        <v>1992</v>
      </c>
      <c r="C2304" s="24" t="s">
        <v>61</v>
      </c>
      <c r="D2304" s="24" t="s">
        <v>4735</v>
      </c>
      <c r="E2304" s="24" t="s">
        <v>4766</v>
      </c>
      <c r="F2304" s="24" t="s">
        <v>4723</v>
      </c>
      <c r="G2304" s="25">
        <v>46108</v>
      </c>
      <c r="H2304" s="25">
        <v>46127</v>
      </c>
      <c r="I2304" s="25">
        <v>46129</v>
      </c>
      <c r="J2304" s="25">
        <v>46141</v>
      </c>
      <c r="K2304" s="26" t="s">
        <v>74</v>
      </c>
      <c r="L2304" s="26" t="s">
        <v>4738</v>
      </c>
      <c r="M2304" s="26" t="s">
        <v>995</v>
      </c>
      <c r="N2304" s="26" t="s">
        <v>4797</v>
      </c>
      <c r="O2304" s="26" t="s">
        <v>930</v>
      </c>
      <c r="P2304" s="26" t="s">
        <v>4829</v>
      </c>
      <c r="Q2304" s="26">
        <v>0</v>
      </c>
      <c r="R2304" s="26">
        <v>0</v>
      </c>
      <c r="S2304" s="26">
        <v>0</v>
      </c>
      <c r="T2304" s="26">
        <v>0</v>
      </c>
      <c r="U2304" s="26" t="s">
        <v>1116</v>
      </c>
      <c r="V2304" s="26" t="s">
        <v>5159</v>
      </c>
      <c r="W2304" s="26">
        <v>0</v>
      </c>
      <c r="X2304" s="26" t="s">
        <v>5160</v>
      </c>
      <c r="Y2304" s="25">
        <v>46218</v>
      </c>
      <c r="Z2304" s="27">
        <v>90</v>
      </c>
      <c r="AA2304" s="24" t="s">
        <v>62</v>
      </c>
      <c r="AB2304" s="24" t="s">
        <v>88</v>
      </c>
      <c r="AC2304" s="24" t="s">
        <v>4714</v>
      </c>
      <c r="AD2304" s="24" t="s">
        <v>4715</v>
      </c>
    </row>
    <row r="2305" spans="1:30" x14ac:dyDescent="0.35">
      <c r="A2305" s="23">
        <v>2304</v>
      </c>
      <c r="B2305" s="24" t="s">
        <v>1993</v>
      </c>
      <c r="C2305" s="24" t="s">
        <v>61</v>
      </c>
      <c r="D2305" s="24" t="s">
        <v>4735</v>
      </c>
      <c r="E2305" s="24" t="s">
        <v>5151</v>
      </c>
      <c r="F2305" s="24" t="s">
        <v>4723</v>
      </c>
      <c r="G2305" s="25">
        <v>46080</v>
      </c>
      <c r="H2305" s="25">
        <v>46113</v>
      </c>
      <c r="I2305" s="25">
        <v>46133</v>
      </c>
      <c r="J2305" s="25">
        <v>46146</v>
      </c>
      <c r="K2305" s="26" t="s">
        <v>72</v>
      </c>
      <c r="L2305" s="26" t="s">
        <v>4731</v>
      </c>
      <c r="M2305" s="26" t="s">
        <v>921</v>
      </c>
      <c r="N2305" s="26" t="s">
        <v>4805</v>
      </c>
      <c r="O2305" s="26" t="s">
        <v>920</v>
      </c>
      <c r="P2305" s="26" t="s">
        <v>4806</v>
      </c>
      <c r="Q2305" s="26">
        <v>0</v>
      </c>
      <c r="R2305" s="26">
        <v>0</v>
      </c>
      <c r="S2305" s="26">
        <v>0</v>
      </c>
      <c r="T2305" s="26">
        <v>0</v>
      </c>
      <c r="U2305" s="26" t="s">
        <v>1020</v>
      </c>
      <c r="V2305" s="26" t="s">
        <v>5004</v>
      </c>
      <c r="W2305" s="26">
        <v>0</v>
      </c>
      <c r="X2305" s="26" t="s">
        <v>5005</v>
      </c>
      <c r="Y2305" s="25">
        <v>46218</v>
      </c>
      <c r="Z2305" s="27">
        <v>86</v>
      </c>
      <c r="AA2305" s="24" t="s">
        <v>62</v>
      </c>
      <c r="AB2305" s="24" t="s">
        <v>88</v>
      </c>
      <c r="AC2305" s="24" t="s">
        <v>4714</v>
      </c>
      <c r="AD2305" s="24" t="s">
        <v>4715</v>
      </c>
    </row>
    <row r="2306" spans="1:30" x14ac:dyDescent="0.35">
      <c r="A2306" s="23">
        <v>2305</v>
      </c>
      <c r="B2306" s="24" t="s">
        <v>1994</v>
      </c>
      <c r="C2306" s="24" t="s">
        <v>61</v>
      </c>
      <c r="D2306" s="24" t="s">
        <v>4735</v>
      </c>
      <c r="E2306" s="24" t="s">
        <v>5248</v>
      </c>
      <c r="F2306" s="24" t="s">
        <v>5643</v>
      </c>
      <c r="G2306" s="25">
        <v>46112</v>
      </c>
      <c r="H2306" s="25">
        <v>46126</v>
      </c>
      <c r="I2306" s="25">
        <v>46133</v>
      </c>
      <c r="J2306" s="25">
        <v>46146</v>
      </c>
      <c r="K2306" s="26" t="s">
        <v>72</v>
      </c>
      <c r="L2306" s="26" t="s">
        <v>4731</v>
      </c>
      <c r="M2306" s="26" t="s">
        <v>921</v>
      </c>
      <c r="N2306" s="26" t="s">
        <v>4805</v>
      </c>
      <c r="O2306" s="26" t="s">
        <v>920</v>
      </c>
      <c r="P2306" s="26" t="s">
        <v>4806</v>
      </c>
      <c r="Q2306" s="26">
        <v>0</v>
      </c>
      <c r="R2306" s="26">
        <v>0</v>
      </c>
      <c r="S2306" s="26">
        <v>0</v>
      </c>
      <c r="T2306" s="26">
        <v>0</v>
      </c>
      <c r="U2306" s="26" t="s">
        <v>922</v>
      </c>
      <c r="V2306" s="26" t="s">
        <v>4807</v>
      </c>
      <c r="W2306" s="26" t="s">
        <v>895</v>
      </c>
      <c r="X2306" s="26" t="s">
        <v>4808</v>
      </c>
      <c r="Y2306" s="25">
        <v>46218</v>
      </c>
      <c r="Z2306" s="27">
        <v>86</v>
      </c>
      <c r="AA2306" s="24" t="s">
        <v>62</v>
      </c>
      <c r="AB2306" s="24" t="s">
        <v>88</v>
      </c>
      <c r="AC2306" s="24" t="s">
        <v>4714</v>
      </c>
      <c r="AD2306" s="24" t="s">
        <v>4715</v>
      </c>
    </row>
    <row r="2307" spans="1:30" x14ac:dyDescent="0.35">
      <c r="A2307" s="23">
        <v>2306</v>
      </c>
      <c r="B2307" s="24" t="s">
        <v>1995</v>
      </c>
      <c r="C2307" s="24" t="s">
        <v>61</v>
      </c>
      <c r="D2307" s="24" t="s">
        <v>4735</v>
      </c>
      <c r="E2307" s="24" t="s">
        <v>5056</v>
      </c>
      <c r="F2307" s="24" t="s">
        <v>4723</v>
      </c>
      <c r="G2307" s="25">
        <v>46058</v>
      </c>
      <c r="H2307" s="25">
        <v>46087</v>
      </c>
      <c r="I2307" s="25">
        <v>46134</v>
      </c>
      <c r="J2307" s="25">
        <v>46141</v>
      </c>
      <c r="K2307" s="26" t="s">
        <v>66</v>
      </c>
      <c r="L2307" s="26" t="s">
        <v>4724</v>
      </c>
      <c r="M2307" s="26" t="s">
        <v>64</v>
      </c>
      <c r="N2307" s="26" t="s">
        <v>4725</v>
      </c>
      <c r="O2307" s="26" t="s">
        <v>885</v>
      </c>
      <c r="P2307" s="26" t="s">
        <v>4726</v>
      </c>
      <c r="Q2307" s="26">
        <v>0</v>
      </c>
      <c r="R2307" s="26">
        <v>0</v>
      </c>
      <c r="S2307" s="26">
        <v>0</v>
      </c>
      <c r="T2307" s="26">
        <v>0</v>
      </c>
      <c r="U2307" s="26" t="s">
        <v>886</v>
      </c>
      <c r="V2307" s="26" t="s">
        <v>4727</v>
      </c>
      <c r="W2307" s="26">
        <v>0</v>
      </c>
      <c r="X2307" s="26" t="s">
        <v>4728</v>
      </c>
      <c r="Y2307" s="25">
        <v>46218</v>
      </c>
      <c r="Z2307" s="27">
        <v>85</v>
      </c>
      <c r="AA2307" s="24" t="s">
        <v>62</v>
      </c>
      <c r="AB2307" s="24" t="s">
        <v>88</v>
      </c>
      <c r="AC2307" s="24" t="s">
        <v>4714</v>
      </c>
      <c r="AD2307" s="24" t="s">
        <v>4715</v>
      </c>
    </row>
    <row r="2308" spans="1:30" x14ac:dyDescent="0.35">
      <c r="A2308" s="23">
        <v>2307</v>
      </c>
      <c r="B2308" s="24" t="s">
        <v>1996</v>
      </c>
      <c r="C2308" s="24" t="s">
        <v>61</v>
      </c>
      <c r="D2308" s="24" t="s">
        <v>4735</v>
      </c>
      <c r="E2308" s="24" t="s">
        <v>4766</v>
      </c>
      <c r="F2308" s="24" t="s">
        <v>4723</v>
      </c>
      <c r="G2308" s="25">
        <v>46059</v>
      </c>
      <c r="H2308" s="25">
        <v>46092</v>
      </c>
      <c r="I2308" s="25">
        <v>46134</v>
      </c>
      <c r="J2308" s="25">
        <v>46141</v>
      </c>
      <c r="K2308" s="26" t="s">
        <v>66</v>
      </c>
      <c r="L2308" s="26" t="s">
        <v>4724</v>
      </c>
      <c r="M2308" s="26" t="s">
        <v>64</v>
      </c>
      <c r="N2308" s="26" t="s">
        <v>4725</v>
      </c>
      <c r="O2308" s="26" t="s">
        <v>885</v>
      </c>
      <c r="P2308" s="26" t="s">
        <v>4726</v>
      </c>
      <c r="Q2308" s="26">
        <v>0</v>
      </c>
      <c r="R2308" s="26">
        <v>0</v>
      </c>
      <c r="S2308" s="26">
        <v>0</v>
      </c>
      <c r="T2308" s="26">
        <v>0</v>
      </c>
      <c r="U2308" s="26" t="s">
        <v>886</v>
      </c>
      <c r="V2308" s="26" t="s">
        <v>4727</v>
      </c>
      <c r="W2308" s="26">
        <v>0</v>
      </c>
      <c r="X2308" s="26" t="s">
        <v>4728</v>
      </c>
      <c r="Y2308" s="25">
        <v>46218</v>
      </c>
      <c r="Z2308" s="27">
        <v>85</v>
      </c>
      <c r="AA2308" s="24" t="s">
        <v>62</v>
      </c>
      <c r="AB2308" s="24" t="s">
        <v>88</v>
      </c>
      <c r="AC2308" s="24" t="s">
        <v>4714</v>
      </c>
      <c r="AD2308" s="24" t="s">
        <v>4715</v>
      </c>
    </row>
    <row r="2309" spans="1:30" x14ac:dyDescent="0.35">
      <c r="A2309" s="23">
        <v>2308</v>
      </c>
      <c r="B2309" s="24" t="s">
        <v>1997</v>
      </c>
      <c r="C2309" s="24" t="s">
        <v>61</v>
      </c>
      <c r="D2309" s="24" t="s">
        <v>4735</v>
      </c>
      <c r="E2309" s="24" t="s">
        <v>5190</v>
      </c>
      <c r="F2309" s="24" t="s">
        <v>4723</v>
      </c>
      <c r="G2309" s="25">
        <v>46059</v>
      </c>
      <c r="H2309" s="25">
        <v>46090</v>
      </c>
      <c r="I2309" s="25">
        <v>46134</v>
      </c>
      <c r="J2309" s="25">
        <v>46141</v>
      </c>
      <c r="K2309" s="26" t="s">
        <v>66</v>
      </c>
      <c r="L2309" s="26" t="s">
        <v>4724</v>
      </c>
      <c r="M2309" s="26" t="s">
        <v>64</v>
      </c>
      <c r="N2309" s="26" t="s">
        <v>4725</v>
      </c>
      <c r="O2309" s="26" t="s">
        <v>885</v>
      </c>
      <c r="P2309" s="26" t="s">
        <v>4726</v>
      </c>
      <c r="Q2309" s="26">
        <v>0</v>
      </c>
      <c r="R2309" s="26">
        <v>0</v>
      </c>
      <c r="S2309" s="26">
        <v>0</v>
      </c>
      <c r="T2309" s="26">
        <v>0</v>
      </c>
      <c r="U2309" s="26" t="s">
        <v>886</v>
      </c>
      <c r="V2309" s="26" t="s">
        <v>4727</v>
      </c>
      <c r="W2309" s="26">
        <v>0</v>
      </c>
      <c r="X2309" s="26" t="s">
        <v>4728</v>
      </c>
      <c r="Y2309" s="25">
        <v>46218</v>
      </c>
      <c r="Z2309" s="27">
        <v>85</v>
      </c>
      <c r="AA2309" s="24" t="s">
        <v>62</v>
      </c>
      <c r="AB2309" s="24" t="s">
        <v>88</v>
      </c>
      <c r="AC2309" s="24" t="s">
        <v>4714</v>
      </c>
      <c r="AD2309" s="24" t="s">
        <v>4715</v>
      </c>
    </row>
    <row r="2310" spans="1:30" x14ac:dyDescent="0.35">
      <c r="A2310" s="23">
        <v>2309</v>
      </c>
      <c r="B2310" s="24" t="s">
        <v>3573</v>
      </c>
      <c r="C2310" s="24" t="s">
        <v>3434</v>
      </c>
      <c r="D2310" s="24" t="s">
        <v>4735</v>
      </c>
      <c r="E2310" s="24" t="s">
        <v>5019</v>
      </c>
      <c r="F2310" s="24" t="s">
        <v>4963</v>
      </c>
      <c r="G2310" s="25">
        <v>46127</v>
      </c>
      <c r="H2310" s="25">
        <v>46129</v>
      </c>
      <c r="I2310" s="25">
        <v>46134</v>
      </c>
      <c r="J2310" s="25">
        <v>46146</v>
      </c>
      <c r="K2310" s="26" t="s">
        <v>72</v>
      </c>
      <c r="L2310" s="26" t="s">
        <v>4731</v>
      </c>
      <c r="M2310" s="26" t="s">
        <v>921</v>
      </c>
      <c r="N2310" s="26" t="s">
        <v>4805</v>
      </c>
      <c r="O2310" s="26" t="s">
        <v>920</v>
      </c>
      <c r="P2310" s="26" t="s">
        <v>4806</v>
      </c>
      <c r="Q2310" s="26">
        <v>0</v>
      </c>
      <c r="R2310" s="26">
        <v>0</v>
      </c>
      <c r="S2310" s="26">
        <v>0</v>
      </c>
      <c r="T2310" s="26">
        <v>0</v>
      </c>
      <c r="U2310" s="26" t="s">
        <v>1094</v>
      </c>
      <c r="V2310" s="26" t="s">
        <v>5120</v>
      </c>
      <c r="W2310" s="26">
        <v>0</v>
      </c>
      <c r="X2310" s="26" t="s">
        <v>5121</v>
      </c>
      <c r="Y2310" s="25">
        <v>46218</v>
      </c>
      <c r="Z2310" s="27">
        <v>85</v>
      </c>
      <c r="AA2310" s="24" t="s">
        <v>62</v>
      </c>
      <c r="AB2310" s="24" t="s">
        <v>88</v>
      </c>
      <c r="AC2310" s="24" t="s">
        <v>4714</v>
      </c>
      <c r="AD2310" s="24" t="s">
        <v>4715</v>
      </c>
    </row>
    <row r="2311" spans="1:30" x14ac:dyDescent="0.35">
      <c r="A2311" s="23">
        <v>2310</v>
      </c>
      <c r="B2311" s="24" t="s">
        <v>1998</v>
      </c>
      <c r="C2311" s="24" t="s">
        <v>61</v>
      </c>
      <c r="D2311" s="24" t="s">
        <v>4735</v>
      </c>
      <c r="E2311" s="24" t="s">
        <v>5059</v>
      </c>
      <c r="F2311" s="24" t="s">
        <v>4723</v>
      </c>
      <c r="G2311" s="25">
        <v>46087</v>
      </c>
      <c r="H2311" s="25">
        <v>46121</v>
      </c>
      <c r="I2311" s="25">
        <v>46133</v>
      </c>
      <c r="J2311" s="25">
        <v>46146</v>
      </c>
      <c r="K2311" s="26" t="s">
        <v>953</v>
      </c>
      <c r="L2311" s="26" t="s">
        <v>4820</v>
      </c>
      <c r="M2311" s="26" t="s">
        <v>67</v>
      </c>
      <c r="N2311" s="26" t="s">
        <v>4790</v>
      </c>
      <c r="O2311" s="26" t="s">
        <v>920</v>
      </c>
      <c r="P2311" s="26" t="s">
        <v>4806</v>
      </c>
      <c r="Q2311" s="26">
        <v>0</v>
      </c>
      <c r="R2311" s="26">
        <v>0</v>
      </c>
      <c r="S2311" s="26">
        <v>0</v>
      </c>
      <c r="T2311" s="26">
        <v>0</v>
      </c>
      <c r="U2311" s="26" t="s">
        <v>1027</v>
      </c>
      <c r="V2311" s="26" t="s">
        <v>4984</v>
      </c>
      <c r="W2311" s="26">
        <v>0</v>
      </c>
      <c r="X2311" s="26" t="s">
        <v>4985</v>
      </c>
      <c r="Y2311" s="25">
        <v>46218</v>
      </c>
      <c r="Z2311" s="27">
        <v>86</v>
      </c>
      <c r="AA2311" s="24" t="s">
        <v>62</v>
      </c>
      <c r="AB2311" s="24" t="s">
        <v>88</v>
      </c>
      <c r="AC2311" s="24" t="s">
        <v>4714</v>
      </c>
      <c r="AD2311" s="24" t="s">
        <v>4715</v>
      </c>
    </row>
    <row r="2312" spans="1:30" x14ac:dyDescent="0.35">
      <c r="A2312" s="23">
        <v>2311</v>
      </c>
      <c r="B2312" s="24" t="s">
        <v>1999</v>
      </c>
      <c r="C2312" s="24" t="s">
        <v>61</v>
      </c>
      <c r="D2312" s="24" t="s">
        <v>4735</v>
      </c>
      <c r="E2312" s="24" t="s">
        <v>5032</v>
      </c>
      <c r="F2312" s="24" t="s">
        <v>4723</v>
      </c>
      <c r="G2312" s="25">
        <v>46077</v>
      </c>
      <c r="H2312" s="25">
        <v>46108</v>
      </c>
      <c r="I2312" s="25">
        <v>46132</v>
      </c>
      <c r="J2312" s="25">
        <v>46141</v>
      </c>
      <c r="K2312" s="26" t="s">
        <v>74</v>
      </c>
      <c r="L2312" s="26" t="s">
        <v>4738</v>
      </c>
      <c r="M2312" s="26" t="s">
        <v>72</v>
      </c>
      <c r="N2312" s="26" t="s">
        <v>4731</v>
      </c>
      <c r="O2312" s="26" t="s">
        <v>892</v>
      </c>
      <c r="P2312" s="26" t="s">
        <v>4748</v>
      </c>
      <c r="Q2312" s="26">
        <v>0</v>
      </c>
      <c r="R2312" s="26">
        <v>0</v>
      </c>
      <c r="S2312" s="26">
        <v>0</v>
      </c>
      <c r="T2312" s="26">
        <v>0</v>
      </c>
      <c r="U2312" s="26" t="s">
        <v>1294</v>
      </c>
      <c r="V2312" s="26" t="s">
        <v>5256</v>
      </c>
      <c r="W2312" s="26">
        <v>0</v>
      </c>
      <c r="X2312" s="26" t="s">
        <v>5257</v>
      </c>
      <c r="Y2312" s="25">
        <v>46218</v>
      </c>
      <c r="Z2312" s="27">
        <v>87</v>
      </c>
      <c r="AA2312" s="24" t="s">
        <v>62</v>
      </c>
      <c r="AB2312" s="24" t="s">
        <v>88</v>
      </c>
      <c r="AC2312" s="24" t="s">
        <v>4714</v>
      </c>
      <c r="AD2312" s="24" t="s">
        <v>4715</v>
      </c>
    </row>
    <row r="2313" spans="1:30" x14ac:dyDescent="0.35">
      <c r="A2313" s="23">
        <v>2312</v>
      </c>
      <c r="B2313" s="24" t="s">
        <v>2000</v>
      </c>
      <c r="C2313" s="24" t="s">
        <v>61</v>
      </c>
      <c r="D2313" s="24" t="s">
        <v>4735</v>
      </c>
      <c r="E2313" s="24" t="s">
        <v>5638</v>
      </c>
      <c r="F2313" s="24" t="s">
        <v>4723</v>
      </c>
      <c r="G2313" s="25">
        <v>46085</v>
      </c>
      <c r="H2313" s="25">
        <v>46112</v>
      </c>
      <c r="I2313" s="25">
        <v>46132</v>
      </c>
      <c r="J2313" s="25">
        <v>46141</v>
      </c>
      <c r="K2313" s="26" t="s">
        <v>67</v>
      </c>
      <c r="L2313" s="26" t="s">
        <v>4790</v>
      </c>
      <c r="M2313" s="26" t="s">
        <v>66</v>
      </c>
      <c r="N2313" s="26" t="s">
        <v>4724</v>
      </c>
      <c r="O2313" s="26" t="s">
        <v>892</v>
      </c>
      <c r="P2313" s="26" t="s">
        <v>4748</v>
      </c>
      <c r="Q2313" s="26">
        <v>0</v>
      </c>
      <c r="R2313" s="26">
        <v>0</v>
      </c>
      <c r="S2313" s="26">
        <v>0</v>
      </c>
      <c r="T2313" s="26">
        <v>0</v>
      </c>
      <c r="U2313" s="26" t="s">
        <v>1023</v>
      </c>
      <c r="V2313" s="26" t="s">
        <v>4801</v>
      </c>
      <c r="W2313" s="26">
        <v>0</v>
      </c>
      <c r="X2313" s="26" t="s">
        <v>4802</v>
      </c>
      <c r="Y2313" s="25">
        <v>46218</v>
      </c>
      <c r="Z2313" s="27">
        <v>87</v>
      </c>
      <c r="AA2313" s="24" t="s">
        <v>62</v>
      </c>
      <c r="AB2313" s="24" t="s">
        <v>88</v>
      </c>
      <c r="AC2313" s="24" t="s">
        <v>4714</v>
      </c>
      <c r="AD2313" s="24" t="s">
        <v>4715</v>
      </c>
    </row>
    <row r="2314" spans="1:30" x14ac:dyDescent="0.35">
      <c r="A2314" s="23">
        <v>2313</v>
      </c>
      <c r="B2314" s="24" t="s">
        <v>2001</v>
      </c>
      <c r="C2314" s="24" t="s">
        <v>61</v>
      </c>
      <c r="D2314" s="24" t="s">
        <v>4735</v>
      </c>
      <c r="E2314" s="24" t="s">
        <v>5602</v>
      </c>
      <c r="F2314" s="24" t="s">
        <v>4723</v>
      </c>
      <c r="G2314" s="25">
        <v>46092</v>
      </c>
      <c r="H2314" s="25">
        <v>46125</v>
      </c>
      <c r="I2314" s="25">
        <v>46141</v>
      </c>
      <c r="J2314" s="25">
        <v>46149</v>
      </c>
      <c r="K2314" s="26" t="s">
        <v>64</v>
      </c>
      <c r="L2314" s="26" t="s">
        <v>4725</v>
      </c>
      <c r="M2314" s="26" t="s">
        <v>74</v>
      </c>
      <c r="N2314" s="26" t="s">
        <v>4738</v>
      </c>
      <c r="O2314" s="26" t="s">
        <v>71</v>
      </c>
      <c r="P2314" s="26" t="s">
        <v>4732</v>
      </c>
      <c r="Q2314" s="26">
        <v>0</v>
      </c>
      <c r="R2314" s="26">
        <v>0</v>
      </c>
      <c r="S2314" s="26">
        <v>0</v>
      </c>
      <c r="T2314" s="26">
        <v>0</v>
      </c>
      <c r="U2314" s="26" t="s">
        <v>886</v>
      </c>
      <c r="V2314" s="26" t="s">
        <v>4727</v>
      </c>
      <c r="W2314" s="26">
        <v>0</v>
      </c>
      <c r="X2314" s="26" t="s">
        <v>4728</v>
      </c>
      <c r="Y2314" s="25">
        <v>46218</v>
      </c>
      <c r="Z2314" s="27">
        <v>78</v>
      </c>
      <c r="AA2314" s="24" t="s">
        <v>62</v>
      </c>
      <c r="AB2314" s="24" t="s">
        <v>88</v>
      </c>
      <c r="AC2314" s="24" t="s">
        <v>4714</v>
      </c>
      <c r="AD2314" s="24" t="s">
        <v>4715</v>
      </c>
    </row>
    <row r="2315" spans="1:30" x14ac:dyDescent="0.35">
      <c r="A2315" s="23">
        <v>2314</v>
      </c>
      <c r="B2315" s="24" t="s">
        <v>2002</v>
      </c>
      <c r="C2315" s="24" t="s">
        <v>61</v>
      </c>
      <c r="D2315" s="24" t="s">
        <v>4706</v>
      </c>
      <c r="E2315" s="24" t="s">
        <v>5389</v>
      </c>
      <c r="F2315" s="24" t="s">
        <v>4723</v>
      </c>
      <c r="G2315" s="25">
        <v>46036</v>
      </c>
      <c r="H2315" s="25">
        <v>46052</v>
      </c>
      <c r="I2315" s="25">
        <v>46139</v>
      </c>
      <c r="J2315" s="25">
        <v>46149</v>
      </c>
      <c r="K2315" s="26" t="s">
        <v>74</v>
      </c>
      <c r="L2315" s="26" t="s">
        <v>4738</v>
      </c>
      <c r="M2315" s="26" t="s">
        <v>73</v>
      </c>
      <c r="N2315" s="26" t="s">
        <v>4730</v>
      </c>
      <c r="O2315" s="26" t="s">
        <v>941</v>
      </c>
      <c r="P2315" s="26" t="s">
        <v>4838</v>
      </c>
      <c r="Q2315" s="26">
        <v>0</v>
      </c>
      <c r="R2315" s="26">
        <v>0</v>
      </c>
      <c r="S2315" s="26">
        <v>0</v>
      </c>
      <c r="T2315" s="26">
        <v>0</v>
      </c>
      <c r="U2315" s="26" t="s">
        <v>1046</v>
      </c>
      <c r="V2315" s="26" t="s">
        <v>5039</v>
      </c>
      <c r="W2315" s="26">
        <v>0</v>
      </c>
      <c r="X2315" s="26" t="s">
        <v>5040</v>
      </c>
      <c r="Y2315" s="25">
        <v>46218</v>
      </c>
      <c r="Z2315" s="27">
        <v>80</v>
      </c>
      <c r="AA2315" s="24" t="s">
        <v>62</v>
      </c>
      <c r="AB2315" s="24" t="s">
        <v>25</v>
      </c>
      <c r="AC2315" s="24" t="s">
        <v>4714</v>
      </c>
      <c r="AD2315" s="24" t="s">
        <v>4715</v>
      </c>
    </row>
    <row r="2316" spans="1:30" x14ac:dyDescent="0.35">
      <c r="A2316" s="23">
        <v>2315</v>
      </c>
      <c r="B2316" s="24" t="s">
        <v>2003</v>
      </c>
      <c r="C2316" s="24" t="s">
        <v>61</v>
      </c>
      <c r="D2316" s="24" t="s">
        <v>4706</v>
      </c>
      <c r="E2316" s="24" t="s">
        <v>4729</v>
      </c>
      <c r="F2316" s="24" t="s">
        <v>4723</v>
      </c>
      <c r="G2316" s="25">
        <v>46002</v>
      </c>
      <c r="H2316" s="25">
        <v>46042</v>
      </c>
      <c r="I2316" s="25">
        <v>46139</v>
      </c>
      <c r="J2316" s="25">
        <v>46149</v>
      </c>
      <c r="K2316" s="26" t="s">
        <v>74</v>
      </c>
      <c r="L2316" s="26" t="s">
        <v>4738</v>
      </c>
      <c r="M2316" s="26" t="s">
        <v>73</v>
      </c>
      <c r="N2316" s="26" t="s">
        <v>4730</v>
      </c>
      <c r="O2316" s="26" t="s">
        <v>941</v>
      </c>
      <c r="P2316" s="26" t="s">
        <v>4838</v>
      </c>
      <c r="Q2316" s="26">
        <v>0</v>
      </c>
      <c r="R2316" s="26">
        <v>0</v>
      </c>
      <c r="S2316" s="26">
        <v>0</v>
      </c>
      <c r="T2316" s="26">
        <v>0</v>
      </c>
      <c r="U2316" s="26" t="s">
        <v>1046</v>
      </c>
      <c r="V2316" s="26" t="s">
        <v>5039</v>
      </c>
      <c r="W2316" s="26">
        <v>0</v>
      </c>
      <c r="X2316" s="26" t="s">
        <v>5040</v>
      </c>
      <c r="Y2316" s="25">
        <v>46218</v>
      </c>
      <c r="Z2316" s="27">
        <v>80</v>
      </c>
      <c r="AA2316" s="24" t="s">
        <v>62</v>
      </c>
      <c r="AB2316" s="24" t="s">
        <v>25</v>
      </c>
      <c r="AC2316" s="24" t="s">
        <v>4714</v>
      </c>
      <c r="AD2316" s="24" t="s">
        <v>4715</v>
      </c>
    </row>
    <row r="2317" spans="1:30" x14ac:dyDescent="0.35">
      <c r="A2317" s="23">
        <v>2316</v>
      </c>
      <c r="B2317" s="24" t="s">
        <v>2004</v>
      </c>
      <c r="C2317" s="24" t="s">
        <v>61</v>
      </c>
      <c r="D2317" s="24" t="s">
        <v>4706</v>
      </c>
      <c r="E2317" s="24" t="s">
        <v>4873</v>
      </c>
      <c r="F2317" s="24" t="s">
        <v>4723</v>
      </c>
      <c r="G2317" s="25">
        <v>46031</v>
      </c>
      <c r="H2317" s="25">
        <v>46107</v>
      </c>
      <c r="I2317" s="25">
        <v>46139</v>
      </c>
      <c r="J2317" s="25">
        <v>46149</v>
      </c>
      <c r="K2317" s="26" t="s">
        <v>74</v>
      </c>
      <c r="L2317" s="26" t="s">
        <v>4738</v>
      </c>
      <c r="M2317" s="26" t="s">
        <v>73</v>
      </c>
      <c r="N2317" s="26" t="s">
        <v>4730</v>
      </c>
      <c r="O2317" s="26" t="s">
        <v>941</v>
      </c>
      <c r="P2317" s="26" t="s">
        <v>4838</v>
      </c>
      <c r="Q2317" s="26">
        <v>0</v>
      </c>
      <c r="R2317" s="26">
        <v>0</v>
      </c>
      <c r="S2317" s="26">
        <v>0</v>
      </c>
      <c r="T2317" s="26">
        <v>0</v>
      </c>
      <c r="U2317" s="26" t="s">
        <v>897</v>
      </c>
      <c r="V2317" s="26" t="s">
        <v>4752</v>
      </c>
      <c r="W2317" s="26" t="s">
        <v>76</v>
      </c>
      <c r="X2317" s="26" t="s">
        <v>4753</v>
      </c>
      <c r="Y2317" s="25">
        <v>46218</v>
      </c>
      <c r="Z2317" s="27">
        <v>80</v>
      </c>
      <c r="AA2317" s="24" t="s">
        <v>62</v>
      </c>
      <c r="AB2317" s="24" t="s">
        <v>25</v>
      </c>
      <c r="AC2317" s="24" t="s">
        <v>4714</v>
      </c>
      <c r="AD2317" s="24" t="s">
        <v>4715</v>
      </c>
    </row>
    <row r="2318" spans="1:30" x14ac:dyDescent="0.35">
      <c r="A2318" s="23">
        <v>2317</v>
      </c>
      <c r="B2318" s="24" t="s">
        <v>2005</v>
      </c>
      <c r="C2318" s="24" t="s">
        <v>61</v>
      </c>
      <c r="D2318" s="24" t="s">
        <v>4706</v>
      </c>
      <c r="E2318" s="24" t="s">
        <v>4964</v>
      </c>
      <c r="F2318" s="24" t="s">
        <v>4723</v>
      </c>
      <c r="G2318" s="25">
        <v>46015</v>
      </c>
      <c r="H2318" s="25">
        <v>46050</v>
      </c>
      <c r="I2318" s="25">
        <v>46139</v>
      </c>
      <c r="J2318" s="25">
        <v>46149</v>
      </c>
      <c r="K2318" s="26" t="s">
        <v>74</v>
      </c>
      <c r="L2318" s="26" t="s">
        <v>4738</v>
      </c>
      <c r="M2318" s="26" t="s">
        <v>73</v>
      </c>
      <c r="N2318" s="26" t="s">
        <v>4730</v>
      </c>
      <c r="O2318" s="26" t="s">
        <v>941</v>
      </c>
      <c r="P2318" s="26" t="s">
        <v>4838</v>
      </c>
      <c r="Q2318" s="26">
        <v>0</v>
      </c>
      <c r="R2318" s="26">
        <v>0</v>
      </c>
      <c r="S2318" s="26">
        <v>0</v>
      </c>
      <c r="T2318" s="26">
        <v>0</v>
      </c>
      <c r="U2318" s="26" t="s">
        <v>1424</v>
      </c>
      <c r="V2318" s="26" t="s">
        <v>5387</v>
      </c>
      <c r="W2318" s="26">
        <v>0</v>
      </c>
      <c r="X2318" s="26" t="s">
        <v>5388</v>
      </c>
      <c r="Y2318" s="25">
        <v>46218</v>
      </c>
      <c r="Z2318" s="27">
        <v>80</v>
      </c>
      <c r="AA2318" s="24" t="s">
        <v>62</v>
      </c>
      <c r="AB2318" s="24" t="s">
        <v>25</v>
      </c>
      <c r="AC2318" s="24" t="s">
        <v>4714</v>
      </c>
      <c r="AD2318" s="24" t="s">
        <v>4715</v>
      </c>
    </row>
    <row r="2319" spans="1:30" x14ac:dyDescent="0.35">
      <c r="A2319" s="23">
        <v>2318</v>
      </c>
      <c r="B2319" s="24" t="s">
        <v>2006</v>
      </c>
      <c r="C2319" s="24" t="s">
        <v>61</v>
      </c>
      <c r="D2319" s="24" t="s">
        <v>4706</v>
      </c>
      <c r="E2319" s="24" t="s">
        <v>5088</v>
      </c>
      <c r="F2319" s="24" t="s">
        <v>4723</v>
      </c>
      <c r="G2319" s="25">
        <v>46037</v>
      </c>
      <c r="H2319" s="25">
        <v>46094</v>
      </c>
      <c r="I2319" s="25">
        <v>46139</v>
      </c>
      <c r="J2319" s="25">
        <v>46149</v>
      </c>
      <c r="K2319" s="26" t="s">
        <v>74</v>
      </c>
      <c r="L2319" s="26" t="s">
        <v>4738</v>
      </c>
      <c r="M2319" s="26" t="s">
        <v>73</v>
      </c>
      <c r="N2319" s="26" t="s">
        <v>4730</v>
      </c>
      <c r="O2319" s="26" t="s">
        <v>941</v>
      </c>
      <c r="P2319" s="26" t="s">
        <v>4838</v>
      </c>
      <c r="Q2319" s="26">
        <v>0</v>
      </c>
      <c r="R2319" s="26">
        <v>0</v>
      </c>
      <c r="S2319" s="26">
        <v>0</v>
      </c>
      <c r="T2319" s="26">
        <v>0</v>
      </c>
      <c r="U2319" s="26" t="s">
        <v>897</v>
      </c>
      <c r="V2319" s="26" t="s">
        <v>4752</v>
      </c>
      <c r="W2319" s="26" t="s">
        <v>977</v>
      </c>
      <c r="X2319" s="26" t="s">
        <v>4753</v>
      </c>
      <c r="Y2319" s="25">
        <v>46218</v>
      </c>
      <c r="Z2319" s="27">
        <v>80</v>
      </c>
      <c r="AA2319" s="24" t="s">
        <v>62</v>
      </c>
      <c r="AB2319" s="24" t="s">
        <v>25</v>
      </c>
      <c r="AC2319" s="24" t="s">
        <v>4714</v>
      </c>
      <c r="AD2319" s="24" t="s">
        <v>4715</v>
      </c>
    </row>
    <row r="2320" spans="1:30" x14ac:dyDescent="0.35">
      <c r="A2320" s="23">
        <v>2319</v>
      </c>
      <c r="B2320" s="24" t="s">
        <v>2007</v>
      </c>
      <c r="C2320" s="24" t="s">
        <v>61</v>
      </c>
      <c r="D2320" s="24" t="s">
        <v>4706</v>
      </c>
      <c r="E2320" s="24" t="s">
        <v>4868</v>
      </c>
      <c r="F2320" s="24" t="s">
        <v>4737</v>
      </c>
      <c r="G2320" s="25">
        <v>46002</v>
      </c>
      <c r="H2320" s="25">
        <v>46042</v>
      </c>
      <c r="I2320" s="25">
        <v>46139</v>
      </c>
      <c r="J2320" s="25">
        <v>46149</v>
      </c>
      <c r="K2320" s="26" t="s">
        <v>74</v>
      </c>
      <c r="L2320" s="26" t="s">
        <v>4738</v>
      </c>
      <c r="M2320" s="26" t="s">
        <v>73</v>
      </c>
      <c r="N2320" s="26" t="s">
        <v>4730</v>
      </c>
      <c r="O2320" s="26" t="s">
        <v>941</v>
      </c>
      <c r="P2320" s="26" t="s">
        <v>4838</v>
      </c>
      <c r="Q2320" s="26">
        <v>0</v>
      </c>
      <c r="R2320" s="26">
        <v>0</v>
      </c>
      <c r="S2320" s="26">
        <v>0</v>
      </c>
      <c r="T2320" s="26">
        <v>0</v>
      </c>
      <c r="U2320" s="26" t="s">
        <v>68</v>
      </c>
      <c r="V2320" s="26" t="s">
        <v>4858</v>
      </c>
      <c r="W2320" s="26">
        <v>0</v>
      </c>
      <c r="X2320" s="26" t="s">
        <v>4859</v>
      </c>
      <c r="Y2320" s="25">
        <v>46218</v>
      </c>
      <c r="Z2320" s="27">
        <v>80</v>
      </c>
      <c r="AA2320" s="24" t="s">
        <v>62</v>
      </c>
      <c r="AB2320" s="24" t="s">
        <v>25</v>
      </c>
      <c r="AC2320" s="24" t="s">
        <v>4714</v>
      </c>
      <c r="AD2320" s="24" t="s">
        <v>4715</v>
      </c>
    </row>
    <row r="2321" spans="1:30" x14ac:dyDescent="0.35">
      <c r="A2321" s="23">
        <v>2320</v>
      </c>
      <c r="B2321" s="24" t="s">
        <v>2008</v>
      </c>
      <c r="C2321" s="24" t="s">
        <v>61</v>
      </c>
      <c r="D2321" s="24" t="s">
        <v>4706</v>
      </c>
      <c r="E2321" s="24" t="s">
        <v>4939</v>
      </c>
      <c r="F2321" s="24" t="s">
        <v>4723</v>
      </c>
      <c r="G2321" s="25">
        <v>46030</v>
      </c>
      <c r="H2321" s="25">
        <v>46079</v>
      </c>
      <c r="I2321" s="25">
        <v>46139</v>
      </c>
      <c r="J2321" s="25">
        <v>46149</v>
      </c>
      <c r="K2321" s="26" t="s">
        <v>74</v>
      </c>
      <c r="L2321" s="26" t="s">
        <v>4738</v>
      </c>
      <c r="M2321" s="26" t="s">
        <v>73</v>
      </c>
      <c r="N2321" s="26" t="s">
        <v>4730</v>
      </c>
      <c r="O2321" s="26" t="s">
        <v>941</v>
      </c>
      <c r="P2321" s="26" t="s">
        <v>4838</v>
      </c>
      <c r="Q2321" s="26">
        <v>0</v>
      </c>
      <c r="R2321" s="26">
        <v>0</v>
      </c>
      <c r="S2321" s="26">
        <v>0</v>
      </c>
      <c r="T2321" s="26">
        <v>0</v>
      </c>
      <c r="U2321" s="26" t="s">
        <v>1201</v>
      </c>
      <c r="V2321" s="26" t="s">
        <v>5235</v>
      </c>
      <c r="W2321" s="26" t="s">
        <v>79</v>
      </c>
      <c r="X2321" s="26" t="s">
        <v>4840</v>
      </c>
      <c r="Y2321" s="25">
        <v>46218</v>
      </c>
      <c r="Z2321" s="27">
        <v>80</v>
      </c>
      <c r="AA2321" s="24" t="s">
        <v>62</v>
      </c>
      <c r="AB2321" s="24" t="s">
        <v>25</v>
      </c>
      <c r="AC2321" s="24" t="s">
        <v>4714</v>
      </c>
      <c r="AD2321" s="24" t="s">
        <v>4715</v>
      </c>
    </row>
    <row r="2322" spans="1:30" x14ac:dyDescent="0.35">
      <c r="A2322" s="23">
        <v>2321</v>
      </c>
      <c r="B2322" s="24" t="s">
        <v>2009</v>
      </c>
      <c r="C2322" s="24" t="s">
        <v>61</v>
      </c>
      <c r="D2322" s="24" t="s">
        <v>4735</v>
      </c>
      <c r="E2322" s="24" t="s">
        <v>4825</v>
      </c>
      <c r="F2322" s="24" t="s">
        <v>4746</v>
      </c>
      <c r="G2322" s="25">
        <v>46126</v>
      </c>
      <c r="H2322" s="25">
        <v>46147</v>
      </c>
      <c r="I2322" s="25">
        <v>46149</v>
      </c>
      <c r="J2322" s="25">
        <v>46153</v>
      </c>
      <c r="K2322" s="26" t="s">
        <v>893</v>
      </c>
      <c r="L2322" s="26" t="s">
        <v>4747</v>
      </c>
      <c r="M2322" s="26" t="s">
        <v>66</v>
      </c>
      <c r="N2322" s="26" t="s">
        <v>4724</v>
      </c>
      <c r="O2322" s="26" t="s">
        <v>892</v>
      </c>
      <c r="P2322" s="26" t="s">
        <v>4748</v>
      </c>
      <c r="Q2322" s="26">
        <v>0</v>
      </c>
      <c r="R2322" s="26">
        <v>0</v>
      </c>
      <c r="S2322" s="26">
        <v>0</v>
      </c>
      <c r="T2322" s="26">
        <v>0</v>
      </c>
      <c r="U2322" s="26" t="s">
        <v>1294</v>
      </c>
      <c r="V2322" s="26" t="s">
        <v>5256</v>
      </c>
      <c r="W2322" s="26" t="s">
        <v>69</v>
      </c>
      <c r="X2322" s="26" t="s">
        <v>5257</v>
      </c>
      <c r="Y2322" s="25">
        <v>46218</v>
      </c>
      <c r="Z2322" s="27">
        <v>70</v>
      </c>
      <c r="AA2322" s="24" t="s">
        <v>62</v>
      </c>
      <c r="AB2322" s="24" t="s">
        <v>891</v>
      </c>
      <c r="AC2322" s="24" t="s">
        <v>4714</v>
      </c>
      <c r="AD2322" s="24" t="s">
        <v>4715</v>
      </c>
    </row>
    <row r="2323" spans="1:30" x14ac:dyDescent="0.35">
      <c r="A2323" s="23">
        <v>2322</v>
      </c>
      <c r="B2323" s="24" t="s">
        <v>2010</v>
      </c>
      <c r="C2323" s="24" t="s">
        <v>61</v>
      </c>
      <c r="D2323" s="24" t="s">
        <v>4735</v>
      </c>
      <c r="E2323" s="24" t="s">
        <v>4825</v>
      </c>
      <c r="F2323" s="24" t="s">
        <v>4746</v>
      </c>
      <c r="G2323" s="25">
        <v>46139</v>
      </c>
      <c r="H2323" s="25">
        <v>46149</v>
      </c>
      <c r="I2323" s="25">
        <v>46149</v>
      </c>
      <c r="J2323" s="25">
        <v>46153</v>
      </c>
      <c r="K2323" s="26" t="s">
        <v>893</v>
      </c>
      <c r="L2323" s="26" t="s">
        <v>4747</v>
      </c>
      <c r="M2323" s="26" t="s">
        <v>66</v>
      </c>
      <c r="N2323" s="26" t="s">
        <v>4724</v>
      </c>
      <c r="O2323" s="26" t="s">
        <v>892</v>
      </c>
      <c r="P2323" s="26" t="s">
        <v>4748</v>
      </c>
      <c r="Q2323" s="26">
        <v>0</v>
      </c>
      <c r="R2323" s="26">
        <v>0</v>
      </c>
      <c r="S2323" s="26">
        <v>0</v>
      </c>
      <c r="T2323" s="26">
        <v>0</v>
      </c>
      <c r="U2323" s="26" t="s">
        <v>1205</v>
      </c>
      <c r="V2323" s="26" t="s">
        <v>5178</v>
      </c>
      <c r="W2323" s="26" t="s">
        <v>69</v>
      </c>
      <c r="X2323" s="26" t="s">
        <v>5179</v>
      </c>
      <c r="Y2323" s="25">
        <v>46218</v>
      </c>
      <c r="Z2323" s="27">
        <v>70</v>
      </c>
      <c r="AA2323" s="24" t="s">
        <v>62</v>
      </c>
      <c r="AB2323" s="24" t="s">
        <v>891</v>
      </c>
      <c r="AC2323" s="24" t="s">
        <v>4714</v>
      </c>
      <c r="AD2323" s="24" t="s">
        <v>4715</v>
      </c>
    </row>
    <row r="2324" spans="1:30" x14ac:dyDescent="0.35">
      <c r="A2324" s="23">
        <v>2323</v>
      </c>
      <c r="B2324" s="24" t="s">
        <v>2011</v>
      </c>
      <c r="C2324" s="24" t="s">
        <v>61</v>
      </c>
      <c r="D2324" s="24" t="s">
        <v>4735</v>
      </c>
      <c r="E2324" s="24" t="s">
        <v>4864</v>
      </c>
      <c r="F2324" s="24" t="s">
        <v>4723</v>
      </c>
      <c r="G2324" s="25">
        <v>46134</v>
      </c>
      <c r="H2324" s="25">
        <v>46148</v>
      </c>
      <c r="I2324" s="25">
        <v>46167</v>
      </c>
      <c r="J2324" s="25">
        <v>46176</v>
      </c>
      <c r="K2324" s="26" t="s">
        <v>953</v>
      </c>
      <c r="L2324" s="26" t="s">
        <v>4820</v>
      </c>
      <c r="M2324" s="26" t="s">
        <v>67</v>
      </c>
      <c r="N2324" s="26" t="s">
        <v>4790</v>
      </c>
      <c r="O2324" s="26" t="s">
        <v>920</v>
      </c>
      <c r="P2324" s="26" t="s">
        <v>4806</v>
      </c>
      <c r="Q2324" s="26">
        <v>0</v>
      </c>
      <c r="R2324" s="26">
        <v>0</v>
      </c>
      <c r="S2324" s="26">
        <v>0</v>
      </c>
      <c r="T2324" s="26">
        <v>0</v>
      </c>
      <c r="U2324" s="26" t="s">
        <v>1925</v>
      </c>
      <c r="V2324" s="26" t="s">
        <v>5052</v>
      </c>
      <c r="W2324" s="26">
        <v>0</v>
      </c>
      <c r="X2324" s="26" t="s">
        <v>5614</v>
      </c>
      <c r="Y2324" s="25">
        <v>46218</v>
      </c>
      <c r="Z2324" s="27">
        <v>52</v>
      </c>
      <c r="AA2324" s="24" t="s">
        <v>62</v>
      </c>
      <c r="AB2324" s="24" t="s">
        <v>88</v>
      </c>
      <c r="AC2324" s="24" t="s">
        <v>4714</v>
      </c>
      <c r="AD2324" s="24" t="s">
        <v>4715</v>
      </c>
    </row>
    <row r="2325" spans="1:30" x14ac:dyDescent="0.35">
      <c r="A2325" s="23">
        <v>2324</v>
      </c>
      <c r="B2325" s="24" t="s">
        <v>2012</v>
      </c>
      <c r="C2325" s="24" t="s">
        <v>61</v>
      </c>
      <c r="D2325" s="24" t="s">
        <v>4735</v>
      </c>
      <c r="E2325" s="24" t="s">
        <v>4821</v>
      </c>
      <c r="F2325" s="24" t="s">
        <v>4961</v>
      </c>
      <c r="G2325" s="25">
        <v>46084</v>
      </c>
      <c r="H2325" s="25">
        <v>46120</v>
      </c>
      <c r="I2325" s="25">
        <v>46139</v>
      </c>
      <c r="J2325" s="25">
        <v>46149</v>
      </c>
      <c r="K2325" s="26" t="s">
        <v>67</v>
      </c>
      <c r="L2325" s="26" t="s">
        <v>4790</v>
      </c>
      <c r="M2325" s="26" t="s">
        <v>66</v>
      </c>
      <c r="N2325" s="26" t="s">
        <v>4724</v>
      </c>
      <c r="O2325" s="26" t="s">
        <v>892</v>
      </c>
      <c r="P2325" s="26" t="s">
        <v>4748</v>
      </c>
      <c r="Q2325" s="26">
        <v>0</v>
      </c>
      <c r="R2325" s="26">
        <v>0</v>
      </c>
      <c r="S2325" s="26">
        <v>0</v>
      </c>
      <c r="T2325" s="26">
        <v>0</v>
      </c>
      <c r="U2325" s="26" t="s">
        <v>1205</v>
      </c>
      <c r="V2325" s="26" t="s">
        <v>5178</v>
      </c>
      <c r="W2325" s="26" t="s">
        <v>932</v>
      </c>
      <c r="X2325" s="26" t="s">
        <v>5179</v>
      </c>
      <c r="Y2325" s="25">
        <v>46218</v>
      </c>
      <c r="Z2325" s="27">
        <v>80</v>
      </c>
      <c r="AA2325" s="24" t="s">
        <v>62</v>
      </c>
      <c r="AB2325" s="24" t="s">
        <v>88</v>
      </c>
      <c r="AC2325" s="24" t="s">
        <v>4714</v>
      </c>
      <c r="AD2325" s="24" t="s">
        <v>4715</v>
      </c>
    </row>
    <row r="2326" spans="1:30" x14ac:dyDescent="0.35">
      <c r="A2326" s="23">
        <v>2325</v>
      </c>
      <c r="B2326" s="24" t="s">
        <v>2013</v>
      </c>
      <c r="C2326" s="24" t="s">
        <v>61</v>
      </c>
      <c r="D2326" s="24" t="s">
        <v>4706</v>
      </c>
      <c r="E2326" s="24" t="s">
        <v>4766</v>
      </c>
      <c r="F2326" s="24" t="s">
        <v>4723</v>
      </c>
      <c r="G2326" s="25">
        <v>46076</v>
      </c>
      <c r="H2326" s="25">
        <v>46129</v>
      </c>
      <c r="I2326" s="25">
        <v>46134</v>
      </c>
      <c r="J2326" s="25">
        <v>46153</v>
      </c>
      <c r="K2326" s="26" t="s">
        <v>921</v>
      </c>
      <c r="L2326" s="26" t="s">
        <v>4805</v>
      </c>
      <c r="M2326" s="26" t="s">
        <v>73</v>
      </c>
      <c r="N2326" s="26" t="s">
        <v>4730</v>
      </c>
      <c r="O2326" s="26" t="s">
        <v>930</v>
      </c>
      <c r="P2326" s="26" t="s">
        <v>4829</v>
      </c>
      <c r="Q2326" s="26">
        <v>0</v>
      </c>
      <c r="R2326" s="26">
        <v>0</v>
      </c>
      <c r="S2326" s="26">
        <v>0</v>
      </c>
      <c r="T2326" s="26">
        <v>0</v>
      </c>
      <c r="U2326" s="26" t="s">
        <v>996</v>
      </c>
      <c r="V2326" s="26" t="s">
        <v>4944</v>
      </c>
      <c r="W2326" s="26" t="s">
        <v>932</v>
      </c>
      <c r="X2326" s="26" t="s">
        <v>4945</v>
      </c>
      <c r="Y2326" s="25">
        <v>46218</v>
      </c>
      <c r="Z2326" s="27">
        <v>85</v>
      </c>
      <c r="AA2326" s="24" t="s">
        <v>62</v>
      </c>
      <c r="AB2326" s="24" t="s">
        <v>25</v>
      </c>
      <c r="AC2326" s="24" t="s">
        <v>4714</v>
      </c>
      <c r="AD2326" s="24" t="s">
        <v>4715</v>
      </c>
    </row>
    <row r="2327" spans="1:30" x14ac:dyDescent="0.35">
      <c r="A2327" s="23">
        <v>2326</v>
      </c>
      <c r="B2327" s="24" t="s">
        <v>2014</v>
      </c>
      <c r="C2327" s="24" t="s">
        <v>61</v>
      </c>
      <c r="D2327" s="24" t="s">
        <v>4735</v>
      </c>
      <c r="E2327" s="24" t="s">
        <v>4871</v>
      </c>
      <c r="F2327" s="24" t="s">
        <v>4723</v>
      </c>
      <c r="G2327" s="25">
        <v>46080</v>
      </c>
      <c r="H2327" s="25">
        <v>46111</v>
      </c>
      <c r="I2327" s="25">
        <v>46139</v>
      </c>
      <c r="J2327" s="25">
        <v>46149</v>
      </c>
      <c r="K2327" s="26" t="s">
        <v>74</v>
      </c>
      <c r="L2327" s="26" t="s">
        <v>4738</v>
      </c>
      <c r="M2327" s="26" t="s">
        <v>72</v>
      </c>
      <c r="N2327" s="26" t="s">
        <v>4731</v>
      </c>
      <c r="O2327" s="26" t="s">
        <v>892</v>
      </c>
      <c r="P2327" s="26" t="s">
        <v>4748</v>
      </c>
      <c r="Q2327" s="26">
        <v>0</v>
      </c>
      <c r="R2327" s="26">
        <v>0</v>
      </c>
      <c r="S2327" s="26">
        <v>0</v>
      </c>
      <c r="T2327" s="26">
        <v>0</v>
      </c>
      <c r="U2327" s="26" t="s">
        <v>1027</v>
      </c>
      <c r="V2327" s="26" t="s">
        <v>4984</v>
      </c>
      <c r="W2327" s="26">
        <v>0</v>
      </c>
      <c r="X2327" s="26" t="s">
        <v>4985</v>
      </c>
      <c r="Y2327" s="25">
        <v>46218</v>
      </c>
      <c r="Z2327" s="27">
        <v>80</v>
      </c>
      <c r="AA2327" s="24" t="s">
        <v>62</v>
      </c>
      <c r="AB2327" s="24" t="s">
        <v>88</v>
      </c>
      <c r="AC2327" s="24" t="s">
        <v>4714</v>
      </c>
      <c r="AD2327" s="24" t="s">
        <v>4715</v>
      </c>
    </row>
    <row r="2328" spans="1:30" x14ac:dyDescent="0.35">
      <c r="A2328" s="23">
        <v>2327</v>
      </c>
      <c r="B2328" s="24" t="s">
        <v>2015</v>
      </c>
      <c r="C2328" s="24" t="s">
        <v>61</v>
      </c>
      <c r="D2328" s="24" t="s">
        <v>4735</v>
      </c>
      <c r="E2328" s="24" t="s">
        <v>5100</v>
      </c>
      <c r="F2328" s="24" t="s">
        <v>4723</v>
      </c>
      <c r="G2328" s="25">
        <v>46079</v>
      </c>
      <c r="H2328" s="25">
        <v>46111</v>
      </c>
      <c r="I2328" s="25">
        <v>46139</v>
      </c>
      <c r="J2328" s="25">
        <v>46149</v>
      </c>
      <c r="K2328" s="26" t="s">
        <v>64</v>
      </c>
      <c r="L2328" s="26" t="s">
        <v>4725</v>
      </c>
      <c r="M2328" s="26" t="s">
        <v>72</v>
      </c>
      <c r="N2328" s="26" t="s">
        <v>4731</v>
      </c>
      <c r="O2328" s="26" t="s">
        <v>892</v>
      </c>
      <c r="P2328" s="26" t="s">
        <v>4748</v>
      </c>
      <c r="Q2328" s="26">
        <v>0</v>
      </c>
      <c r="R2328" s="26">
        <v>0</v>
      </c>
      <c r="S2328" s="26">
        <v>0</v>
      </c>
      <c r="T2328" s="26">
        <v>0</v>
      </c>
      <c r="U2328" s="26" t="s">
        <v>1205</v>
      </c>
      <c r="V2328" s="26" t="s">
        <v>5178</v>
      </c>
      <c r="W2328" s="26">
        <v>0</v>
      </c>
      <c r="X2328" s="26" t="s">
        <v>5179</v>
      </c>
      <c r="Y2328" s="25">
        <v>46218</v>
      </c>
      <c r="Z2328" s="27">
        <v>80</v>
      </c>
      <c r="AA2328" s="24" t="s">
        <v>62</v>
      </c>
      <c r="AB2328" s="24" t="s">
        <v>88</v>
      </c>
      <c r="AC2328" s="24" t="s">
        <v>4714</v>
      </c>
      <c r="AD2328" s="24" t="s">
        <v>4715</v>
      </c>
    </row>
    <row r="2329" spans="1:30" x14ac:dyDescent="0.35">
      <c r="A2329" s="23">
        <v>2328</v>
      </c>
      <c r="B2329" s="24" t="s">
        <v>2016</v>
      </c>
      <c r="C2329" s="24" t="s">
        <v>61</v>
      </c>
      <c r="D2329" s="24" t="s">
        <v>4735</v>
      </c>
      <c r="E2329" s="24" t="s">
        <v>4946</v>
      </c>
      <c r="F2329" s="24" t="s">
        <v>4723</v>
      </c>
      <c r="G2329" s="25">
        <v>46092</v>
      </c>
      <c r="H2329" s="25">
        <v>46122</v>
      </c>
      <c r="I2329" s="25">
        <v>46139</v>
      </c>
      <c r="J2329" s="25">
        <v>46149</v>
      </c>
      <c r="K2329" s="26" t="s">
        <v>64</v>
      </c>
      <c r="L2329" s="26" t="s">
        <v>4725</v>
      </c>
      <c r="M2329" s="26" t="s">
        <v>72</v>
      </c>
      <c r="N2329" s="26" t="s">
        <v>4731</v>
      </c>
      <c r="O2329" s="26" t="s">
        <v>892</v>
      </c>
      <c r="P2329" s="26" t="s">
        <v>4748</v>
      </c>
      <c r="Q2329" s="26">
        <v>0</v>
      </c>
      <c r="R2329" s="26">
        <v>0</v>
      </c>
      <c r="S2329" s="26">
        <v>0</v>
      </c>
      <c r="T2329" s="26">
        <v>0</v>
      </c>
      <c r="U2329" s="26" t="s">
        <v>1205</v>
      </c>
      <c r="V2329" s="26" t="s">
        <v>5178</v>
      </c>
      <c r="W2329" s="26">
        <v>0</v>
      </c>
      <c r="X2329" s="26" t="s">
        <v>5179</v>
      </c>
      <c r="Y2329" s="25">
        <v>46218</v>
      </c>
      <c r="Z2329" s="27">
        <v>80</v>
      </c>
      <c r="AA2329" s="24" t="s">
        <v>62</v>
      </c>
      <c r="AB2329" s="24" t="s">
        <v>88</v>
      </c>
      <c r="AC2329" s="24" t="s">
        <v>4714</v>
      </c>
      <c r="AD2329" s="24" t="s">
        <v>4715</v>
      </c>
    </row>
    <row r="2330" spans="1:30" x14ac:dyDescent="0.35">
      <c r="A2330" s="23">
        <v>2329</v>
      </c>
      <c r="B2330" s="24" t="s">
        <v>2017</v>
      </c>
      <c r="C2330" s="24" t="s">
        <v>61</v>
      </c>
      <c r="D2330" s="24" t="s">
        <v>4706</v>
      </c>
      <c r="E2330" s="24" t="s">
        <v>4877</v>
      </c>
      <c r="F2330" s="24" t="s">
        <v>4723</v>
      </c>
      <c r="G2330" s="25">
        <v>46126</v>
      </c>
      <c r="H2330" s="25">
        <v>46141</v>
      </c>
      <c r="I2330" s="25">
        <v>46142</v>
      </c>
      <c r="J2330" s="25">
        <v>46153</v>
      </c>
      <c r="K2330" s="26" t="s">
        <v>74</v>
      </c>
      <c r="L2330" s="26" t="s">
        <v>4738</v>
      </c>
      <c r="M2330" s="26" t="s">
        <v>995</v>
      </c>
      <c r="N2330" s="26" t="s">
        <v>4797</v>
      </c>
      <c r="O2330" s="26" t="s">
        <v>930</v>
      </c>
      <c r="P2330" s="26" t="s">
        <v>4829</v>
      </c>
      <c r="Q2330" s="26">
        <v>0</v>
      </c>
      <c r="R2330" s="26">
        <v>0</v>
      </c>
      <c r="S2330" s="26">
        <v>0</v>
      </c>
      <c r="T2330" s="26">
        <v>0</v>
      </c>
      <c r="U2330" s="26" t="s">
        <v>996</v>
      </c>
      <c r="V2330" s="26" t="s">
        <v>4944</v>
      </c>
      <c r="W2330" s="26">
        <v>0</v>
      </c>
      <c r="X2330" s="26" t="s">
        <v>4945</v>
      </c>
      <c r="Y2330" s="25">
        <v>46218</v>
      </c>
      <c r="Z2330" s="27">
        <v>77</v>
      </c>
      <c r="AA2330" s="24" t="s">
        <v>62</v>
      </c>
      <c r="AB2330" s="24" t="s">
        <v>25</v>
      </c>
      <c r="AC2330" s="24" t="s">
        <v>4714</v>
      </c>
      <c r="AD2330" s="24" t="s">
        <v>4715</v>
      </c>
    </row>
    <row r="2331" spans="1:30" x14ac:dyDescent="0.35">
      <c r="A2331" s="23">
        <v>2330</v>
      </c>
      <c r="B2331" s="24" t="s">
        <v>2018</v>
      </c>
      <c r="C2331" s="24" t="s">
        <v>61</v>
      </c>
      <c r="D2331" s="24" t="s">
        <v>4735</v>
      </c>
      <c r="E2331" s="24" t="s">
        <v>4865</v>
      </c>
      <c r="F2331" s="24" t="s">
        <v>4723</v>
      </c>
      <c r="G2331" s="25">
        <v>46111</v>
      </c>
      <c r="H2331" s="25">
        <v>46128</v>
      </c>
      <c r="I2331" s="25">
        <v>46133</v>
      </c>
      <c r="J2331" s="25">
        <v>46153</v>
      </c>
      <c r="K2331" s="26" t="s">
        <v>74</v>
      </c>
      <c r="L2331" s="26" t="s">
        <v>4738</v>
      </c>
      <c r="M2331" s="26" t="s">
        <v>995</v>
      </c>
      <c r="N2331" s="26" t="s">
        <v>4797</v>
      </c>
      <c r="O2331" s="26" t="s">
        <v>930</v>
      </c>
      <c r="P2331" s="26" t="s">
        <v>4829</v>
      </c>
      <c r="Q2331" s="26">
        <v>0</v>
      </c>
      <c r="R2331" s="26">
        <v>0</v>
      </c>
      <c r="S2331" s="26">
        <v>0</v>
      </c>
      <c r="T2331" s="26">
        <v>0</v>
      </c>
      <c r="U2331" s="26" t="s">
        <v>1116</v>
      </c>
      <c r="V2331" s="26" t="s">
        <v>5159</v>
      </c>
      <c r="W2331" s="26">
        <v>0</v>
      </c>
      <c r="X2331" s="26" t="s">
        <v>5160</v>
      </c>
      <c r="Y2331" s="25">
        <v>46218</v>
      </c>
      <c r="Z2331" s="27">
        <v>86</v>
      </c>
      <c r="AA2331" s="24" t="s">
        <v>62</v>
      </c>
      <c r="AB2331" s="24" t="s">
        <v>88</v>
      </c>
      <c r="AC2331" s="24" t="s">
        <v>4714</v>
      </c>
      <c r="AD2331" s="24" t="s">
        <v>4715</v>
      </c>
    </row>
    <row r="2332" spans="1:30" x14ac:dyDescent="0.35">
      <c r="A2332" s="23">
        <v>2331</v>
      </c>
      <c r="B2332" s="24" t="s">
        <v>2019</v>
      </c>
      <c r="C2332" s="24" t="s">
        <v>61</v>
      </c>
      <c r="D2332" s="24" t="s">
        <v>4706</v>
      </c>
      <c r="E2332" s="24" t="s">
        <v>5638</v>
      </c>
      <c r="F2332" s="24" t="s">
        <v>4723</v>
      </c>
      <c r="G2332" s="25">
        <v>46097</v>
      </c>
      <c r="H2332" s="25">
        <v>46129</v>
      </c>
      <c r="I2332" s="25">
        <v>46133</v>
      </c>
      <c r="J2332" s="25">
        <v>46153</v>
      </c>
      <c r="K2332" s="26" t="s">
        <v>74</v>
      </c>
      <c r="L2332" s="26" t="s">
        <v>4738</v>
      </c>
      <c r="M2332" s="26" t="s">
        <v>995</v>
      </c>
      <c r="N2332" s="26" t="s">
        <v>4797</v>
      </c>
      <c r="O2332" s="26" t="s">
        <v>930</v>
      </c>
      <c r="P2332" s="26" t="s">
        <v>4829</v>
      </c>
      <c r="Q2332" s="26">
        <v>0</v>
      </c>
      <c r="R2332" s="26">
        <v>0</v>
      </c>
      <c r="S2332" s="26">
        <v>0</v>
      </c>
      <c r="T2332" s="26">
        <v>0</v>
      </c>
      <c r="U2332" s="26" t="s">
        <v>1116</v>
      </c>
      <c r="V2332" s="26" t="s">
        <v>5159</v>
      </c>
      <c r="W2332" s="26">
        <v>0</v>
      </c>
      <c r="X2332" s="26" t="s">
        <v>5160</v>
      </c>
      <c r="Y2332" s="25">
        <v>46218</v>
      </c>
      <c r="Z2332" s="27">
        <v>86</v>
      </c>
      <c r="AA2332" s="24" t="s">
        <v>62</v>
      </c>
      <c r="AB2332" s="24" t="s">
        <v>25</v>
      </c>
      <c r="AC2332" s="24" t="s">
        <v>4714</v>
      </c>
      <c r="AD2332" s="24" t="s">
        <v>4715</v>
      </c>
    </row>
    <row r="2333" spans="1:30" x14ac:dyDescent="0.35">
      <c r="A2333" s="23">
        <v>2332</v>
      </c>
      <c r="B2333" s="24" t="s">
        <v>2020</v>
      </c>
      <c r="C2333" s="24" t="s">
        <v>61</v>
      </c>
      <c r="D2333" s="24" t="s">
        <v>4735</v>
      </c>
      <c r="E2333" s="24" t="s">
        <v>5483</v>
      </c>
      <c r="F2333" s="24" t="s">
        <v>4723</v>
      </c>
      <c r="G2333" s="25">
        <v>46112</v>
      </c>
      <c r="H2333" s="25">
        <v>46133</v>
      </c>
      <c r="I2333" s="25">
        <v>46135</v>
      </c>
      <c r="J2333" s="25">
        <v>46153</v>
      </c>
      <c r="K2333" s="26" t="s">
        <v>74</v>
      </c>
      <c r="L2333" s="26" t="s">
        <v>4738</v>
      </c>
      <c r="M2333" s="26" t="s">
        <v>995</v>
      </c>
      <c r="N2333" s="26" t="s">
        <v>4797</v>
      </c>
      <c r="O2333" s="26" t="s">
        <v>930</v>
      </c>
      <c r="P2333" s="26" t="s">
        <v>4829</v>
      </c>
      <c r="Q2333" s="26">
        <v>0</v>
      </c>
      <c r="R2333" s="26">
        <v>0</v>
      </c>
      <c r="S2333" s="26">
        <v>0</v>
      </c>
      <c r="T2333" s="26">
        <v>0</v>
      </c>
      <c r="U2333" s="26" t="s">
        <v>1116</v>
      </c>
      <c r="V2333" s="26" t="s">
        <v>5159</v>
      </c>
      <c r="W2333" s="26">
        <v>0</v>
      </c>
      <c r="X2333" s="26" t="s">
        <v>5160</v>
      </c>
      <c r="Y2333" s="25">
        <v>46218</v>
      </c>
      <c r="Z2333" s="27">
        <v>84</v>
      </c>
      <c r="AA2333" s="24" t="s">
        <v>62</v>
      </c>
      <c r="AB2333" s="24" t="s">
        <v>88</v>
      </c>
      <c r="AC2333" s="24" t="s">
        <v>4714</v>
      </c>
      <c r="AD2333" s="24" t="s">
        <v>4715</v>
      </c>
    </row>
    <row r="2334" spans="1:30" x14ac:dyDescent="0.35">
      <c r="A2334" s="23">
        <v>2333</v>
      </c>
      <c r="B2334" s="24" t="s">
        <v>2021</v>
      </c>
      <c r="C2334" s="24" t="s">
        <v>61</v>
      </c>
      <c r="D2334" s="24" t="s">
        <v>4735</v>
      </c>
      <c r="E2334" s="24" t="s">
        <v>4736</v>
      </c>
      <c r="F2334" s="24" t="s">
        <v>4723</v>
      </c>
      <c r="G2334" s="25">
        <v>46113</v>
      </c>
      <c r="H2334" s="25">
        <v>46132</v>
      </c>
      <c r="I2334" s="25">
        <v>46134</v>
      </c>
      <c r="J2334" s="25">
        <v>46153</v>
      </c>
      <c r="K2334" s="26" t="s">
        <v>74</v>
      </c>
      <c r="L2334" s="26" t="s">
        <v>4738</v>
      </c>
      <c r="M2334" s="26" t="s">
        <v>995</v>
      </c>
      <c r="N2334" s="26" t="s">
        <v>4797</v>
      </c>
      <c r="O2334" s="26" t="s">
        <v>930</v>
      </c>
      <c r="P2334" s="26" t="s">
        <v>4829</v>
      </c>
      <c r="Q2334" s="26">
        <v>0</v>
      </c>
      <c r="R2334" s="26">
        <v>0</v>
      </c>
      <c r="S2334" s="26">
        <v>0</v>
      </c>
      <c r="T2334" s="26">
        <v>0</v>
      </c>
      <c r="U2334" s="26" t="s">
        <v>1046</v>
      </c>
      <c r="V2334" s="26" t="s">
        <v>5039</v>
      </c>
      <c r="W2334" s="26">
        <v>0</v>
      </c>
      <c r="X2334" s="26" t="s">
        <v>5040</v>
      </c>
      <c r="Y2334" s="25">
        <v>46218</v>
      </c>
      <c r="Z2334" s="27">
        <v>85</v>
      </c>
      <c r="AA2334" s="24" t="s">
        <v>62</v>
      </c>
      <c r="AB2334" s="24" t="s">
        <v>88</v>
      </c>
      <c r="AC2334" s="24" t="s">
        <v>4714</v>
      </c>
      <c r="AD2334" s="24" t="s">
        <v>4715</v>
      </c>
    </row>
    <row r="2335" spans="1:30" x14ac:dyDescent="0.35">
      <c r="A2335" s="23">
        <v>2334</v>
      </c>
      <c r="B2335" s="24" t="s">
        <v>2022</v>
      </c>
      <c r="C2335" s="24" t="s">
        <v>61</v>
      </c>
      <c r="D2335" s="24" t="s">
        <v>4735</v>
      </c>
      <c r="E2335" s="24" t="s">
        <v>4762</v>
      </c>
      <c r="F2335" s="24" t="s">
        <v>4723</v>
      </c>
      <c r="G2335" s="25">
        <v>46120</v>
      </c>
      <c r="H2335" s="25">
        <v>46134</v>
      </c>
      <c r="I2335" s="25">
        <v>46135</v>
      </c>
      <c r="J2335" s="25">
        <v>46153</v>
      </c>
      <c r="K2335" s="26" t="s">
        <v>74</v>
      </c>
      <c r="L2335" s="26" t="s">
        <v>4738</v>
      </c>
      <c r="M2335" s="26" t="s">
        <v>995</v>
      </c>
      <c r="N2335" s="26" t="s">
        <v>4797</v>
      </c>
      <c r="O2335" s="26" t="s">
        <v>930</v>
      </c>
      <c r="P2335" s="26" t="s">
        <v>4829</v>
      </c>
      <c r="Q2335" s="26">
        <v>0</v>
      </c>
      <c r="R2335" s="26">
        <v>0</v>
      </c>
      <c r="S2335" s="26">
        <v>0</v>
      </c>
      <c r="T2335" s="26">
        <v>0</v>
      </c>
      <c r="U2335" s="26" t="s">
        <v>1116</v>
      </c>
      <c r="V2335" s="26" t="s">
        <v>5159</v>
      </c>
      <c r="W2335" s="26">
        <v>0</v>
      </c>
      <c r="X2335" s="26" t="s">
        <v>5160</v>
      </c>
      <c r="Y2335" s="25">
        <v>46218</v>
      </c>
      <c r="Z2335" s="27">
        <v>84</v>
      </c>
      <c r="AA2335" s="24" t="s">
        <v>62</v>
      </c>
      <c r="AB2335" s="24" t="s">
        <v>88</v>
      </c>
      <c r="AC2335" s="24" t="s">
        <v>4714</v>
      </c>
      <c r="AD2335" s="24" t="s">
        <v>4715</v>
      </c>
    </row>
    <row r="2336" spans="1:30" x14ac:dyDescent="0.35">
      <c r="A2336" s="23">
        <v>2335</v>
      </c>
      <c r="B2336" s="24" t="s">
        <v>2023</v>
      </c>
      <c r="C2336" s="24" t="s">
        <v>61</v>
      </c>
      <c r="D2336" s="24" t="s">
        <v>4735</v>
      </c>
      <c r="E2336" s="24" t="s">
        <v>5275</v>
      </c>
      <c r="F2336" s="24" t="s">
        <v>4723</v>
      </c>
      <c r="G2336" s="25">
        <v>46073</v>
      </c>
      <c r="H2336" s="25">
        <v>46107</v>
      </c>
      <c r="I2336" s="25">
        <v>46139</v>
      </c>
      <c r="J2336" s="25">
        <v>46149</v>
      </c>
      <c r="K2336" s="26" t="s">
        <v>67</v>
      </c>
      <c r="L2336" s="26" t="s">
        <v>4790</v>
      </c>
      <c r="M2336" s="26" t="s">
        <v>66</v>
      </c>
      <c r="N2336" s="26" t="s">
        <v>4724</v>
      </c>
      <c r="O2336" s="26" t="s">
        <v>892</v>
      </c>
      <c r="P2336" s="26" t="s">
        <v>4748</v>
      </c>
      <c r="Q2336" s="26">
        <v>0</v>
      </c>
      <c r="R2336" s="26">
        <v>0</v>
      </c>
      <c r="S2336" s="26">
        <v>0</v>
      </c>
      <c r="T2336" s="26">
        <v>0</v>
      </c>
      <c r="U2336" s="26" t="s">
        <v>1205</v>
      </c>
      <c r="V2336" s="26" t="s">
        <v>5178</v>
      </c>
      <c r="W2336" s="26">
        <v>0</v>
      </c>
      <c r="X2336" s="26" t="s">
        <v>5179</v>
      </c>
      <c r="Y2336" s="25">
        <v>46218</v>
      </c>
      <c r="Z2336" s="27">
        <v>80</v>
      </c>
      <c r="AA2336" s="24" t="s">
        <v>62</v>
      </c>
      <c r="AB2336" s="24" t="s">
        <v>88</v>
      </c>
      <c r="AC2336" s="24" t="s">
        <v>4714</v>
      </c>
      <c r="AD2336" s="24" t="s">
        <v>4715</v>
      </c>
    </row>
    <row r="2337" spans="1:30" x14ac:dyDescent="0.35">
      <c r="A2337" s="23">
        <v>2336</v>
      </c>
      <c r="B2337" s="24" t="s">
        <v>2024</v>
      </c>
      <c r="C2337" s="24" t="s">
        <v>61</v>
      </c>
      <c r="D2337" s="24" t="s">
        <v>4735</v>
      </c>
      <c r="E2337" s="24" t="s">
        <v>4833</v>
      </c>
      <c r="F2337" s="24" t="s">
        <v>4723</v>
      </c>
      <c r="G2337" s="25">
        <v>46086</v>
      </c>
      <c r="H2337" s="25">
        <v>46113</v>
      </c>
      <c r="I2337" s="25">
        <v>46139</v>
      </c>
      <c r="J2337" s="25">
        <v>46149</v>
      </c>
      <c r="K2337" s="26" t="s">
        <v>67</v>
      </c>
      <c r="L2337" s="26" t="s">
        <v>4790</v>
      </c>
      <c r="M2337" s="26" t="s">
        <v>66</v>
      </c>
      <c r="N2337" s="26" t="s">
        <v>4724</v>
      </c>
      <c r="O2337" s="26" t="s">
        <v>892</v>
      </c>
      <c r="P2337" s="26" t="s">
        <v>4748</v>
      </c>
      <c r="Q2337" s="26">
        <v>0</v>
      </c>
      <c r="R2337" s="26">
        <v>0</v>
      </c>
      <c r="S2337" s="26">
        <v>0</v>
      </c>
      <c r="T2337" s="26">
        <v>0</v>
      </c>
      <c r="U2337" s="26" t="s">
        <v>1205</v>
      </c>
      <c r="V2337" s="26" t="s">
        <v>5178</v>
      </c>
      <c r="W2337" s="26">
        <v>0</v>
      </c>
      <c r="X2337" s="26" t="s">
        <v>5179</v>
      </c>
      <c r="Y2337" s="25">
        <v>46218</v>
      </c>
      <c r="Z2337" s="27">
        <v>80</v>
      </c>
      <c r="AA2337" s="24" t="s">
        <v>62</v>
      </c>
      <c r="AB2337" s="24" t="s">
        <v>88</v>
      </c>
      <c r="AC2337" s="24" t="s">
        <v>4714</v>
      </c>
      <c r="AD2337" s="24" t="s">
        <v>4715</v>
      </c>
    </row>
    <row r="2338" spans="1:30" x14ac:dyDescent="0.35">
      <c r="A2338" s="23">
        <v>2337</v>
      </c>
      <c r="B2338" s="24" t="s">
        <v>2025</v>
      </c>
      <c r="C2338" s="24" t="s">
        <v>61</v>
      </c>
      <c r="D2338" s="24" t="s">
        <v>4735</v>
      </c>
      <c r="E2338" s="24" t="s">
        <v>5518</v>
      </c>
      <c r="F2338" s="24" t="s">
        <v>4723</v>
      </c>
      <c r="G2338" s="25">
        <v>46122</v>
      </c>
      <c r="H2338" s="25">
        <v>46132</v>
      </c>
      <c r="I2338" s="25">
        <v>46139</v>
      </c>
      <c r="J2338" s="25">
        <v>46149</v>
      </c>
      <c r="K2338" s="26" t="s">
        <v>67</v>
      </c>
      <c r="L2338" s="26" t="s">
        <v>4790</v>
      </c>
      <c r="M2338" s="26" t="s">
        <v>66</v>
      </c>
      <c r="N2338" s="26" t="s">
        <v>4724</v>
      </c>
      <c r="O2338" s="26" t="s">
        <v>892</v>
      </c>
      <c r="P2338" s="26" t="s">
        <v>4748</v>
      </c>
      <c r="Q2338" s="26">
        <v>0</v>
      </c>
      <c r="R2338" s="26">
        <v>0</v>
      </c>
      <c r="S2338" s="26">
        <v>0</v>
      </c>
      <c r="T2338" s="26">
        <v>0</v>
      </c>
      <c r="U2338" s="26" t="s">
        <v>1205</v>
      </c>
      <c r="V2338" s="26" t="s">
        <v>5178</v>
      </c>
      <c r="W2338" s="26">
        <v>0</v>
      </c>
      <c r="X2338" s="26" t="s">
        <v>5179</v>
      </c>
      <c r="Y2338" s="25">
        <v>46218</v>
      </c>
      <c r="Z2338" s="27">
        <v>80</v>
      </c>
      <c r="AA2338" s="24" t="s">
        <v>62</v>
      </c>
      <c r="AB2338" s="24" t="s">
        <v>88</v>
      </c>
      <c r="AC2338" s="24" t="s">
        <v>4714</v>
      </c>
      <c r="AD2338" s="24" t="s">
        <v>4715</v>
      </c>
    </row>
    <row r="2339" spans="1:30" x14ac:dyDescent="0.35">
      <c r="A2339" s="23">
        <v>2338</v>
      </c>
      <c r="B2339" s="24" t="s">
        <v>2026</v>
      </c>
      <c r="C2339" s="24" t="s">
        <v>61</v>
      </c>
      <c r="D2339" s="24" t="s">
        <v>4735</v>
      </c>
      <c r="E2339" s="24" t="s">
        <v>4777</v>
      </c>
      <c r="F2339" s="24" t="s">
        <v>4723</v>
      </c>
      <c r="G2339" s="25">
        <v>46084</v>
      </c>
      <c r="H2339" s="25">
        <v>46119</v>
      </c>
      <c r="I2339" s="25">
        <v>46146</v>
      </c>
      <c r="J2339" s="25">
        <v>46153</v>
      </c>
      <c r="K2339" s="26" t="s">
        <v>64</v>
      </c>
      <c r="L2339" s="26" t="s">
        <v>4725</v>
      </c>
      <c r="M2339" s="26" t="s">
        <v>72</v>
      </c>
      <c r="N2339" s="26" t="s">
        <v>4731</v>
      </c>
      <c r="O2339" s="26" t="s">
        <v>892</v>
      </c>
      <c r="P2339" s="26" t="s">
        <v>4748</v>
      </c>
      <c r="Q2339" s="26">
        <v>0</v>
      </c>
      <c r="R2339" s="26">
        <v>0</v>
      </c>
      <c r="S2339" s="26">
        <v>0</v>
      </c>
      <c r="T2339" s="26">
        <v>0</v>
      </c>
      <c r="U2339" s="26" t="s">
        <v>886</v>
      </c>
      <c r="V2339" s="26" t="s">
        <v>4727</v>
      </c>
      <c r="W2339" s="26">
        <v>0</v>
      </c>
      <c r="X2339" s="26" t="s">
        <v>4728</v>
      </c>
      <c r="Y2339" s="25">
        <v>46218</v>
      </c>
      <c r="Z2339" s="27">
        <v>73</v>
      </c>
      <c r="AA2339" s="24" t="s">
        <v>62</v>
      </c>
      <c r="AB2339" s="24" t="s">
        <v>88</v>
      </c>
      <c r="AC2339" s="24" t="s">
        <v>4714</v>
      </c>
      <c r="AD2339" s="24" t="s">
        <v>4715</v>
      </c>
    </row>
    <row r="2340" spans="1:30" x14ac:dyDescent="0.35">
      <c r="A2340" s="23">
        <v>2339</v>
      </c>
      <c r="B2340" s="24" t="s">
        <v>2027</v>
      </c>
      <c r="C2340" s="24" t="s">
        <v>61</v>
      </c>
      <c r="D2340" s="24" t="s">
        <v>4735</v>
      </c>
      <c r="E2340" s="24" t="s">
        <v>5377</v>
      </c>
      <c r="F2340" s="24" t="s">
        <v>4723</v>
      </c>
      <c r="G2340" s="25">
        <v>46091</v>
      </c>
      <c r="H2340" s="25">
        <v>46122</v>
      </c>
      <c r="I2340" s="25">
        <v>46146</v>
      </c>
      <c r="J2340" s="25">
        <v>46153</v>
      </c>
      <c r="K2340" s="26" t="s">
        <v>64</v>
      </c>
      <c r="L2340" s="26" t="s">
        <v>4725</v>
      </c>
      <c r="M2340" s="26" t="s">
        <v>72</v>
      </c>
      <c r="N2340" s="26" t="s">
        <v>4731</v>
      </c>
      <c r="O2340" s="26" t="s">
        <v>892</v>
      </c>
      <c r="P2340" s="26" t="s">
        <v>4748</v>
      </c>
      <c r="Q2340" s="26">
        <v>0</v>
      </c>
      <c r="R2340" s="26">
        <v>0</v>
      </c>
      <c r="S2340" s="26">
        <v>0</v>
      </c>
      <c r="T2340" s="26">
        <v>0</v>
      </c>
      <c r="U2340" s="26" t="s">
        <v>1053</v>
      </c>
      <c r="V2340" s="26" t="s">
        <v>5044</v>
      </c>
      <c r="W2340" s="26">
        <v>0</v>
      </c>
      <c r="X2340" s="26" t="s">
        <v>5045</v>
      </c>
      <c r="Y2340" s="25">
        <v>46218</v>
      </c>
      <c r="Z2340" s="27">
        <v>73</v>
      </c>
      <c r="AA2340" s="24" t="s">
        <v>62</v>
      </c>
      <c r="AB2340" s="24" t="s">
        <v>88</v>
      </c>
      <c r="AC2340" s="24" t="s">
        <v>4714</v>
      </c>
      <c r="AD2340" s="24" t="s">
        <v>4715</v>
      </c>
    </row>
    <row r="2341" spans="1:30" x14ac:dyDescent="0.35">
      <c r="A2341" s="23">
        <v>2340</v>
      </c>
      <c r="B2341" s="24" t="s">
        <v>2028</v>
      </c>
      <c r="C2341" s="24" t="s">
        <v>61</v>
      </c>
      <c r="D2341" s="24" t="s">
        <v>4735</v>
      </c>
      <c r="E2341" s="24" t="s">
        <v>5306</v>
      </c>
      <c r="F2341" s="24" t="s">
        <v>4723</v>
      </c>
      <c r="G2341" s="25">
        <v>46091</v>
      </c>
      <c r="H2341" s="25">
        <v>46122</v>
      </c>
      <c r="I2341" s="25">
        <v>46146</v>
      </c>
      <c r="J2341" s="25">
        <v>46153</v>
      </c>
      <c r="K2341" s="26" t="s">
        <v>64</v>
      </c>
      <c r="L2341" s="26" t="s">
        <v>4725</v>
      </c>
      <c r="M2341" s="26" t="s">
        <v>72</v>
      </c>
      <c r="N2341" s="26" t="s">
        <v>4731</v>
      </c>
      <c r="O2341" s="26" t="s">
        <v>892</v>
      </c>
      <c r="P2341" s="26" t="s">
        <v>4748</v>
      </c>
      <c r="Q2341" s="26">
        <v>0</v>
      </c>
      <c r="R2341" s="26">
        <v>0</v>
      </c>
      <c r="S2341" s="26">
        <v>0</v>
      </c>
      <c r="T2341" s="26">
        <v>0</v>
      </c>
      <c r="U2341" s="26" t="s">
        <v>1205</v>
      </c>
      <c r="V2341" s="26" t="s">
        <v>5178</v>
      </c>
      <c r="W2341" s="26">
        <v>0</v>
      </c>
      <c r="X2341" s="26" t="s">
        <v>5179</v>
      </c>
      <c r="Y2341" s="25">
        <v>46218</v>
      </c>
      <c r="Z2341" s="27">
        <v>73</v>
      </c>
      <c r="AA2341" s="24" t="s">
        <v>62</v>
      </c>
      <c r="AB2341" s="24" t="s">
        <v>88</v>
      </c>
      <c r="AC2341" s="24" t="s">
        <v>4714</v>
      </c>
      <c r="AD2341" s="24" t="s">
        <v>4715</v>
      </c>
    </row>
    <row r="2342" spans="1:30" x14ac:dyDescent="0.35">
      <c r="A2342" s="23">
        <v>2341</v>
      </c>
      <c r="B2342" s="24" t="s">
        <v>2029</v>
      </c>
      <c r="C2342" s="24" t="s">
        <v>61</v>
      </c>
      <c r="D2342" s="24" t="s">
        <v>4735</v>
      </c>
      <c r="E2342" s="24" t="s">
        <v>5306</v>
      </c>
      <c r="F2342" s="24" t="s">
        <v>4723</v>
      </c>
      <c r="G2342" s="25">
        <v>46091</v>
      </c>
      <c r="H2342" s="25">
        <v>46122</v>
      </c>
      <c r="I2342" s="25">
        <v>46146</v>
      </c>
      <c r="J2342" s="25">
        <v>46153</v>
      </c>
      <c r="K2342" s="26" t="s">
        <v>64</v>
      </c>
      <c r="L2342" s="26" t="s">
        <v>4725</v>
      </c>
      <c r="M2342" s="26" t="s">
        <v>72</v>
      </c>
      <c r="N2342" s="26" t="s">
        <v>4731</v>
      </c>
      <c r="O2342" s="26" t="s">
        <v>892</v>
      </c>
      <c r="P2342" s="26" t="s">
        <v>4748</v>
      </c>
      <c r="Q2342" s="26">
        <v>0</v>
      </c>
      <c r="R2342" s="26">
        <v>0</v>
      </c>
      <c r="S2342" s="26">
        <v>0</v>
      </c>
      <c r="T2342" s="26">
        <v>0</v>
      </c>
      <c r="U2342" s="26" t="s">
        <v>886</v>
      </c>
      <c r="V2342" s="26" t="s">
        <v>4727</v>
      </c>
      <c r="W2342" s="26">
        <v>0</v>
      </c>
      <c r="X2342" s="26" t="s">
        <v>4728</v>
      </c>
      <c r="Y2342" s="25">
        <v>46218</v>
      </c>
      <c r="Z2342" s="27">
        <v>73</v>
      </c>
      <c r="AA2342" s="24" t="s">
        <v>62</v>
      </c>
      <c r="AB2342" s="24" t="s">
        <v>88</v>
      </c>
      <c r="AC2342" s="24" t="s">
        <v>4714</v>
      </c>
      <c r="AD2342" s="24" t="s">
        <v>4715</v>
      </c>
    </row>
    <row r="2343" spans="1:30" x14ac:dyDescent="0.35">
      <c r="A2343" s="23">
        <v>2342</v>
      </c>
      <c r="B2343" s="24" t="s">
        <v>2030</v>
      </c>
      <c r="C2343" s="24" t="s">
        <v>61</v>
      </c>
      <c r="D2343" s="24" t="s">
        <v>4735</v>
      </c>
      <c r="E2343" s="24" t="s">
        <v>5247</v>
      </c>
      <c r="F2343" s="24" t="s">
        <v>4723</v>
      </c>
      <c r="G2343" s="25">
        <v>46097</v>
      </c>
      <c r="H2343" s="25">
        <v>46126</v>
      </c>
      <c r="I2343" s="25">
        <v>46146</v>
      </c>
      <c r="J2343" s="25">
        <v>46153</v>
      </c>
      <c r="K2343" s="26" t="s">
        <v>64</v>
      </c>
      <c r="L2343" s="26" t="s">
        <v>4725</v>
      </c>
      <c r="M2343" s="26" t="s">
        <v>72</v>
      </c>
      <c r="N2343" s="26" t="s">
        <v>4731</v>
      </c>
      <c r="O2343" s="26" t="s">
        <v>892</v>
      </c>
      <c r="P2343" s="26" t="s">
        <v>4748</v>
      </c>
      <c r="Q2343" s="26">
        <v>0</v>
      </c>
      <c r="R2343" s="26">
        <v>0</v>
      </c>
      <c r="S2343" s="26">
        <v>0</v>
      </c>
      <c r="T2343" s="26">
        <v>0</v>
      </c>
      <c r="U2343" s="26" t="s">
        <v>1205</v>
      </c>
      <c r="V2343" s="26" t="s">
        <v>5178</v>
      </c>
      <c r="W2343" s="26">
        <v>0</v>
      </c>
      <c r="X2343" s="26" t="s">
        <v>5179</v>
      </c>
      <c r="Y2343" s="25">
        <v>46218</v>
      </c>
      <c r="Z2343" s="27">
        <v>73</v>
      </c>
      <c r="AA2343" s="24" t="s">
        <v>62</v>
      </c>
      <c r="AB2343" s="24" t="s">
        <v>88</v>
      </c>
      <c r="AC2343" s="24" t="s">
        <v>4714</v>
      </c>
      <c r="AD2343" s="24" t="s">
        <v>4715</v>
      </c>
    </row>
    <row r="2344" spans="1:30" x14ac:dyDescent="0.35">
      <c r="A2344" s="23">
        <v>2343</v>
      </c>
      <c r="B2344" s="24" t="s">
        <v>2031</v>
      </c>
      <c r="C2344" s="24" t="s">
        <v>61</v>
      </c>
      <c r="D2344" s="24" t="s">
        <v>4735</v>
      </c>
      <c r="E2344" s="24" t="s">
        <v>5177</v>
      </c>
      <c r="F2344" s="24" t="s">
        <v>4723</v>
      </c>
      <c r="G2344" s="25">
        <v>46112</v>
      </c>
      <c r="H2344" s="25">
        <v>46128</v>
      </c>
      <c r="I2344" s="25">
        <v>46146</v>
      </c>
      <c r="J2344" s="25">
        <v>46153</v>
      </c>
      <c r="K2344" s="26" t="s">
        <v>64</v>
      </c>
      <c r="L2344" s="26" t="s">
        <v>4725</v>
      </c>
      <c r="M2344" s="26" t="s">
        <v>72</v>
      </c>
      <c r="N2344" s="26" t="s">
        <v>4731</v>
      </c>
      <c r="O2344" s="26" t="s">
        <v>892</v>
      </c>
      <c r="P2344" s="26" t="s">
        <v>4748</v>
      </c>
      <c r="Q2344" s="26">
        <v>0</v>
      </c>
      <c r="R2344" s="26">
        <v>0</v>
      </c>
      <c r="S2344" s="26">
        <v>0</v>
      </c>
      <c r="T2344" s="26">
        <v>0</v>
      </c>
      <c r="U2344" s="26" t="s">
        <v>1294</v>
      </c>
      <c r="V2344" s="26" t="s">
        <v>5256</v>
      </c>
      <c r="W2344" s="26">
        <v>0</v>
      </c>
      <c r="X2344" s="26" t="s">
        <v>5257</v>
      </c>
      <c r="Y2344" s="25">
        <v>46218</v>
      </c>
      <c r="Z2344" s="27">
        <v>73</v>
      </c>
      <c r="AA2344" s="24" t="s">
        <v>62</v>
      </c>
      <c r="AB2344" s="24" t="s">
        <v>88</v>
      </c>
      <c r="AC2344" s="24" t="s">
        <v>4714</v>
      </c>
      <c r="AD2344" s="24" t="s">
        <v>4715</v>
      </c>
    </row>
    <row r="2345" spans="1:30" x14ac:dyDescent="0.35">
      <c r="A2345" s="23">
        <v>2344</v>
      </c>
      <c r="B2345" s="24" t="s">
        <v>2032</v>
      </c>
      <c r="C2345" s="24" t="s">
        <v>61</v>
      </c>
      <c r="D2345" s="24" t="s">
        <v>4735</v>
      </c>
      <c r="E2345" s="24" t="s">
        <v>4857</v>
      </c>
      <c r="F2345" s="24" t="s">
        <v>4723</v>
      </c>
      <c r="G2345" s="25">
        <v>46112</v>
      </c>
      <c r="H2345" s="25">
        <v>46128</v>
      </c>
      <c r="I2345" s="25">
        <v>46146</v>
      </c>
      <c r="J2345" s="25">
        <v>46153</v>
      </c>
      <c r="K2345" s="26" t="s">
        <v>67</v>
      </c>
      <c r="L2345" s="26" t="s">
        <v>4790</v>
      </c>
      <c r="M2345" s="26" t="s">
        <v>66</v>
      </c>
      <c r="N2345" s="26" t="s">
        <v>4724</v>
      </c>
      <c r="O2345" s="26" t="s">
        <v>892</v>
      </c>
      <c r="P2345" s="26" t="s">
        <v>4748</v>
      </c>
      <c r="Q2345" s="26">
        <v>0</v>
      </c>
      <c r="R2345" s="26">
        <v>0</v>
      </c>
      <c r="S2345" s="26">
        <v>0</v>
      </c>
      <c r="T2345" s="26">
        <v>0</v>
      </c>
      <c r="U2345" s="26" t="s">
        <v>1294</v>
      </c>
      <c r="V2345" s="26" t="s">
        <v>5256</v>
      </c>
      <c r="W2345" s="26">
        <v>0</v>
      </c>
      <c r="X2345" s="26" t="s">
        <v>5257</v>
      </c>
      <c r="Y2345" s="25">
        <v>46218</v>
      </c>
      <c r="Z2345" s="27">
        <v>73</v>
      </c>
      <c r="AA2345" s="24" t="s">
        <v>62</v>
      </c>
      <c r="AB2345" s="24" t="s">
        <v>88</v>
      </c>
      <c r="AC2345" s="24" t="s">
        <v>4714</v>
      </c>
      <c r="AD2345" s="24" t="s">
        <v>4715</v>
      </c>
    </row>
    <row r="2346" spans="1:30" x14ac:dyDescent="0.35">
      <c r="A2346" s="23">
        <v>2345</v>
      </c>
      <c r="B2346" s="24" t="s">
        <v>2033</v>
      </c>
      <c r="C2346" s="24" t="s">
        <v>61</v>
      </c>
      <c r="D2346" s="24" t="s">
        <v>4735</v>
      </c>
      <c r="E2346" s="24" t="s">
        <v>4864</v>
      </c>
      <c r="F2346" s="24" t="s">
        <v>4723</v>
      </c>
      <c r="G2346" s="25">
        <v>46125</v>
      </c>
      <c r="H2346" s="25">
        <v>46135</v>
      </c>
      <c r="I2346" s="25">
        <v>46146</v>
      </c>
      <c r="J2346" s="25">
        <v>46153</v>
      </c>
      <c r="K2346" s="26" t="s">
        <v>67</v>
      </c>
      <c r="L2346" s="26" t="s">
        <v>4790</v>
      </c>
      <c r="M2346" s="26" t="s">
        <v>66</v>
      </c>
      <c r="N2346" s="26" t="s">
        <v>4724</v>
      </c>
      <c r="O2346" s="26" t="s">
        <v>892</v>
      </c>
      <c r="P2346" s="26" t="s">
        <v>4748</v>
      </c>
      <c r="Q2346" s="26">
        <v>0</v>
      </c>
      <c r="R2346" s="26">
        <v>0</v>
      </c>
      <c r="S2346" s="26">
        <v>0</v>
      </c>
      <c r="T2346" s="26">
        <v>0</v>
      </c>
      <c r="U2346" s="26" t="s">
        <v>1294</v>
      </c>
      <c r="V2346" s="26" t="s">
        <v>5256</v>
      </c>
      <c r="W2346" s="26">
        <v>0</v>
      </c>
      <c r="X2346" s="26" t="s">
        <v>5257</v>
      </c>
      <c r="Y2346" s="25">
        <v>46218</v>
      </c>
      <c r="Z2346" s="27">
        <v>73</v>
      </c>
      <c r="AA2346" s="24" t="s">
        <v>62</v>
      </c>
      <c r="AB2346" s="24" t="s">
        <v>88</v>
      </c>
      <c r="AC2346" s="24" t="s">
        <v>4714</v>
      </c>
      <c r="AD2346" s="24" t="s">
        <v>4715</v>
      </c>
    </row>
    <row r="2347" spans="1:30" x14ac:dyDescent="0.35">
      <c r="A2347" s="23">
        <v>2346</v>
      </c>
      <c r="B2347" s="24" t="s">
        <v>2034</v>
      </c>
      <c r="C2347" s="24" t="s">
        <v>61</v>
      </c>
      <c r="D2347" s="24" t="s">
        <v>4735</v>
      </c>
      <c r="E2347" s="24" t="s">
        <v>5151</v>
      </c>
      <c r="F2347" s="24" t="s">
        <v>5376</v>
      </c>
      <c r="G2347" s="25">
        <v>46090</v>
      </c>
      <c r="H2347" s="25">
        <v>46107</v>
      </c>
      <c r="I2347" s="25">
        <v>46146</v>
      </c>
      <c r="J2347" s="25">
        <v>46153</v>
      </c>
      <c r="K2347" s="26" t="s">
        <v>67</v>
      </c>
      <c r="L2347" s="26" t="s">
        <v>4790</v>
      </c>
      <c r="M2347" s="26" t="s">
        <v>74</v>
      </c>
      <c r="N2347" s="26" t="s">
        <v>4738</v>
      </c>
      <c r="O2347" s="26" t="s">
        <v>1034</v>
      </c>
      <c r="P2347" s="26" t="s">
        <v>4902</v>
      </c>
      <c r="Q2347" s="26">
        <v>0</v>
      </c>
      <c r="R2347" s="26">
        <v>0</v>
      </c>
      <c r="S2347" s="26">
        <v>0</v>
      </c>
      <c r="T2347" s="26">
        <v>0</v>
      </c>
      <c r="U2347" s="26" t="s">
        <v>1046</v>
      </c>
      <c r="V2347" s="26" t="s">
        <v>5039</v>
      </c>
      <c r="W2347" s="26" t="s">
        <v>932</v>
      </c>
      <c r="X2347" s="26" t="s">
        <v>5040</v>
      </c>
      <c r="Y2347" s="25">
        <v>46218</v>
      </c>
      <c r="Z2347" s="27">
        <v>73</v>
      </c>
      <c r="AA2347" s="24" t="s">
        <v>62</v>
      </c>
      <c r="AB2347" s="24" t="s">
        <v>88</v>
      </c>
      <c r="AC2347" s="24" t="s">
        <v>4714</v>
      </c>
      <c r="AD2347" s="24" t="s">
        <v>4715</v>
      </c>
    </row>
    <row r="2348" spans="1:30" x14ac:dyDescent="0.35">
      <c r="A2348" s="23">
        <v>2347</v>
      </c>
      <c r="B2348" s="24" t="s">
        <v>2035</v>
      </c>
      <c r="C2348" s="24" t="s">
        <v>61</v>
      </c>
      <c r="D2348" s="24" t="s">
        <v>4735</v>
      </c>
      <c r="E2348" s="24" t="s">
        <v>5402</v>
      </c>
      <c r="F2348" s="24" t="s">
        <v>4723</v>
      </c>
      <c r="G2348" s="25">
        <v>46063</v>
      </c>
      <c r="H2348" s="25">
        <v>46092</v>
      </c>
      <c r="I2348" s="25">
        <v>46141</v>
      </c>
      <c r="J2348" s="25">
        <v>46153</v>
      </c>
      <c r="K2348" s="26" t="s">
        <v>66</v>
      </c>
      <c r="L2348" s="26" t="s">
        <v>4724</v>
      </c>
      <c r="M2348" s="26" t="s">
        <v>64</v>
      </c>
      <c r="N2348" s="26" t="s">
        <v>4725</v>
      </c>
      <c r="O2348" s="26" t="s">
        <v>885</v>
      </c>
      <c r="P2348" s="26" t="s">
        <v>4726</v>
      </c>
      <c r="Q2348" s="26">
        <v>0</v>
      </c>
      <c r="R2348" s="26">
        <v>0</v>
      </c>
      <c r="S2348" s="26">
        <v>0</v>
      </c>
      <c r="T2348" s="26">
        <v>0</v>
      </c>
      <c r="U2348" s="26" t="s">
        <v>1106</v>
      </c>
      <c r="V2348" s="26" t="s">
        <v>5149</v>
      </c>
      <c r="W2348" s="26">
        <v>0</v>
      </c>
      <c r="X2348" s="26" t="s">
        <v>5150</v>
      </c>
      <c r="Y2348" s="25">
        <v>46218</v>
      </c>
      <c r="Z2348" s="27">
        <v>78</v>
      </c>
      <c r="AA2348" s="24" t="s">
        <v>62</v>
      </c>
      <c r="AB2348" s="24" t="s">
        <v>88</v>
      </c>
      <c r="AC2348" s="24" t="s">
        <v>4714</v>
      </c>
      <c r="AD2348" s="24" t="s">
        <v>4715</v>
      </c>
    </row>
    <row r="2349" spans="1:30" x14ac:dyDescent="0.35">
      <c r="A2349" s="23">
        <v>2348</v>
      </c>
      <c r="B2349" s="24" t="s">
        <v>2036</v>
      </c>
      <c r="C2349" s="24" t="s">
        <v>61</v>
      </c>
      <c r="D2349" s="24" t="s">
        <v>4735</v>
      </c>
      <c r="E2349" s="24" t="s">
        <v>4785</v>
      </c>
      <c r="F2349" s="24" t="s">
        <v>4723</v>
      </c>
      <c r="G2349" s="25">
        <v>46066</v>
      </c>
      <c r="H2349" s="25">
        <v>46097</v>
      </c>
      <c r="I2349" s="25">
        <v>46141</v>
      </c>
      <c r="J2349" s="25">
        <v>46154</v>
      </c>
      <c r="K2349" s="26" t="s">
        <v>66</v>
      </c>
      <c r="L2349" s="26" t="s">
        <v>4724</v>
      </c>
      <c r="M2349" s="26" t="s">
        <v>64</v>
      </c>
      <c r="N2349" s="26" t="s">
        <v>4725</v>
      </c>
      <c r="O2349" s="26" t="s">
        <v>885</v>
      </c>
      <c r="P2349" s="26" t="s">
        <v>4726</v>
      </c>
      <c r="Q2349" s="26">
        <v>0</v>
      </c>
      <c r="R2349" s="26">
        <v>0</v>
      </c>
      <c r="S2349" s="26">
        <v>0</v>
      </c>
      <c r="T2349" s="26">
        <v>0</v>
      </c>
      <c r="U2349" s="26" t="s">
        <v>1106</v>
      </c>
      <c r="V2349" s="26" t="s">
        <v>5149</v>
      </c>
      <c r="W2349" s="26">
        <v>0</v>
      </c>
      <c r="X2349" s="26" t="s">
        <v>5150</v>
      </c>
      <c r="Y2349" s="25">
        <v>46218</v>
      </c>
      <c r="Z2349" s="27">
        <v>78</v>
      </c>
      <c r="AA2349" s="24" t="s">
        <v>62</v>
      </c>
      <c r="AB2349" s="24" t="s">
        <v>88</v>
      </c>
      <c r="AC2349" s="24" t="s">
        <v>4714</v>
      </c>
      <c r="AD2349" s="24" t="s">
        <v>4715</v>
      </c>
    </row>
    <row r="2350" spans="1:30" x14ac:dyDescent="0.35">
      <c r="A2350" s="23">
        <v>2349</v>
      </c>
      <c r="B2350" s="24" t="s">
        <v>2037</v>
      </c>
      <c r="C2350" s="24" t="s">
        <v>61</v>
      </c>
      <c r="D2350" s="24" t="s">
        <v>4735</v>
      </c>
      <c r="E2350" s="24" t="s">
        <v>5107</v>
      </c>
      <c r="F2350" s="24" t="s">
        <v>4723</v>
      </c>
      <c r="G2350" s="25">
        <v>46072</v>
      </c>
      <c r="H2350" s="25">
        <v>46098</v>
      </c>
      <c r="I2350" s="25">
        <v>46141</v>
      </c>
      <c r="J2350" s="25">
        <v>46154</v>
      </c>
      <c r="K2350" s="26" t="s">
        <v>66</v>
      </c>
      <c r="L2350" s="26" t="s">
        <v>4724</v>
      </c>
      <c r="M2350" s="26" t="s">
        <v>64</v>
      </c>
      <c r="N2350" s="26" t="s">
        <v>4725</v>
      </c>
      <c r="O2350" s="26" t="s">
        <v>885</v>
      </c>
      <c r="P2350" s="26" t="s">
        <v>4726</v>
      </c>
      <c r="Q2350" s="26">
        <v>0</v>
      </c>
      <c r="R2350" s="26">
        <v>0</v>
      </c>
      <c r="S2350" s="26">
        <v>0</v>
      </c>
      <c r="T2350" s="26">
        <v>0</v>
      </c>
      <c r="U2350" s="26" t="s">
        <v>1106</v>
      </c>
      <c r="V2350" s="26" t="s">
        <v>5149</v>
      </c>
      <c r="W2350" s="26">
        <v>0</v>
      </c>
      <c r="X2350" s="26" t="s">
        <v>5150</v>
      </c>
      <c r="Y2350" s="25">
        <v>46218</v>
      </c>
      <c r="Z2350" s="27">
        <v>78</v>
      </c>
      <c r="AA2350" s="24" t="s">
        <v>62</v>
      </c>
      <c r="AB2350" s="24" t="s">
        <v>88</v>
      </c>
      <c r="AC2350" s="24" t="s">
        <v>4714</v>
      </c>
      <c r="AD2350" s="24" t="s">
        <v>4715</v>
      </c>
    </row>
    <row r="2351" spans="1:30" x14ac:dyDescent="0.35">
      <c r="A2351" s="23">
        <v>2350</v>
      </c>
      <c r="B2351" s="24" t="s">
        <v>2038</v>
      </c>
      <c r="C2351" s="24" t="s">
        <v>61</v>
      </c>
      <c r="D2351" s="24" t="s">
        <v>4706</v>
      </c>
      <c r="E2351" s="24" t="s">
        <v>5395</v>
      </c>
      <c r="F2351" s="24" t="s">
        <v>4723</v>
      </c>
      <c r="G2351" s="25">
        <v>46073</v>
      </c>
      <c r="H2351" s="25">
        <v>46121</v>
      </c>
      <c r="I2351" s="25">
        <v>46148</v>
      </c>
      <c r="J2351" s="25">
        <v>46155</v>
      </c>
      <c r="K2351" s="26" t="s">
        <v>66</v>
      </c>
      <c r="L2351" s="26" t="s">
        <v>4724</v>
      </c>
      <c r="M2351" s="26" t="s">
        <v>64</v>
      </c>
      <c r="N2351" s="26" t="s">
        <v>4725</v>
      </c>
      <c r="O2351" s="26" t="s">
        <v>885</v>
      </c>
      <c r="P2351" s="26" t="s">
        <v>4726</v>
      </c>
      <c r="Q2351" s="26">
        <v>0</v>
      </c>
      <c r="R2351" s="26">
        <v>0</v>
      </c>
      <c r="S2351" s="26">
        <v>0</v>
      </c>
      <c r="T2351" s="26">
        <v>0</v>
      </c>
      <c r="U2351" s="26" t="s">
        <v>1106</v>
      </c>
      <c r="V2351" s="26" t="s">
        <v>5149</v>
      </c>
      <c r="W2351" s="26">
        <v>0</v>
      </c>
      <c r="X2351" s="26" t="s">
        <v>5150</v>
      </c>
      <c r="Y2351" s="25">
        <v>46218</v>
      </c>
      <c r="Z2351" s="27">
        <v>71</v>
      </c>
      <c r="AA2351" s="24" t="s">
        <v>62</v>
      </c>
      <c r="AB2351" s="24" t="s">
        <v>25</v>
      </c>
      <c r="AC2351" s="24" t="s">
        <v>4714</v>
      </c>
      <c r="AD2351" s="24" t="s">
        <v>4715</v>
      </c>
    </row>
    <row r="2352" spans="1:30" x14ac:dyDescent="0.35">
      <c r="A2352" s="23">
        <v>2351</v>
      </c>
      <c r="B2352" s="24" t="s">
        <v>2039</v>
      </c>
      <c r="C2352" s="24" t="s">
        <v>61</v>
      </c>
      <c r="D2352" s="24" t="s">
        <v>4735</v>
      </c>
      <c r="E2352" s="24" t="s">
        <v>4773</v>
      </c>
      <c r="F2352" s="24" t="s">
        <v>4723</v>
      </c>
      <c r="G2352" s="25">
        <v>46080</v>
      </c>
      <c r="H2352" s="25">
        <v>46112</v>
      </c>
      <c r="I2352" s="25">
        <v>46146</v>
      </c>
      <c r="J2352" s="25">
        <v>46153</v>
      </c>
      <c r="K2352" s="26" t="s">
        <v>67</v>
      </c>
      <c r="L2352" s="26" t="s">
        <v>4790</v>
      </c>
      <c r="M2352" s="26" t="s">
        <v>66</v>
      </c>
      <c r="N2352" s="26" t="s">
        <v>4724</v>
      </c>
      <c r="O2352" s="26" t="s">
        <v>892</v>
      </c>
      <c r="P2352" s="26" t="s">
        <v>4748</v>
      </c>
      <c r="Q2352" s="26">
        <v>0</v>
      </c>
      <c r="R2352" s="26">
        <v>0</v>
      </c>
      <c r="S2352" s="26">
        <v>0</v>
      </c>
      <c r="T2352" s="26">
        <v>0</v>
      </c>
      <c r="U2352" s="26" t="s">
        <v>1294</v>
      </c>
      <c r="V2352" s="26" t="s">
        <v>5256</v>
      </c>
      <c r="W2352" s="26">
        <v>0</v>
      </c>
      <c r="X2352" s="26" t="s">
        <v>5257</v>
      </c>
      <c r="Y2352" s="25">
        <v>46218</v>
      </c>
      <c r="Z2352" s="27">
        <v>73</v>
      </c>
      <c r="AA2352" s="24" t="s">
        <v>62</v>
      </c>
      <c r="AB2352" s="24" t="s">
        <v>88</v>
      </c>
      <c r="AC2352" s="24" t="s">
        <v>4714</v>
      </c>
      <c r="AD2352" s="24" t="s">
        <v>4715</v>
      </c>
    </row>
    <row r="2353" spans="1:30" x14ac:dyDescent="0.35">
      <c r="A2353" s="23">
        <v>2352</v>
      </c>
      <c r="B2353" s="24" t="s">
        <v>2040</v>
      </c>
      <c r="C2353" s="24" t="s">
        <v>61</v>
      </c>
      <c r="D2353" s="24" t="s">
        <v>4735</v>
      </c>
      <c r="E2353" s="24" t="s">
        <v>4832</v>
      </c>
      <c r="F2353" s="24" t="s">
        <v>4723</v>
      </c>
      <c r="G2353" s="25">
        <v>46084</v>
      </c>
      <c r="H2353" s="25">
        <v>46106</v>
      </c>
      <c r="I2353" s="25">
        <v>46148</v>
      </c>
      <c r="J2353" s="25">
        <v>46155</v>
      </c>
      <c r="K2353" s="26" t="s">
        <v>66</v>
      </c>
      <c r="L2353" s="26" t="s">
        <v>4724</v>
      </c>
      <c r="M2353" s="26" t="s">
        <v>64</v>
      </c>
      <c r="N2353" s="26" t="s">
        <v>4725</v>
      </c>
      <c r="O2353" s="26" t="s">
        <v>885</v>
      </c>
      <c r="P2353" s="26" t="s">
        <v>4726</v>
      </c>
      <c r="Q2353" s="26">
        <v>0</v>
      </c>
      <c r="R2353" s="26">
        <v>0</v>
      </c>
      <c r="S2353" s="26">
        <v>0</v>
      </c>
      <c r="T2353" s="26">
        <v>0</v>
      </c>
      <c r="U2353" s="26" t="s">
        <v>886</v>
      </c>
      <c r="V2353" s="26" t="s">
        <v>4727</v>
      </c>
      <c r="W2353" s="26">
        <v>0</v>
      </c>
      <c r="X2353" s="26" t="s">
        <v>4728</v>
      </c>
      <c r="Y2353" s="25">
        <v>46218</v>
      </c>
      <c r="Z2353" s="27">
        <v>71</v>
      </c>
      <c r="AA2353" s="24" t="s">
        <v>62</v>
      </c>
      <c r="AB2353" s="24" t="s">
        <v>88</v>
      </c>
      <c r="AC2353" s="24" t="s">
        <v>4714</v>
      </c>
      <c r="AD2353" s="24" t="s">
        <v>4715</v>
      </c>
    </row>
    <row r="2354" spans="1:30" x14ac:dyDescent="0.35">
      <c r="A2354" s="23">
        <v>2353</v>
      </c>
      <c r="B2354" s="24" t="s">
        <v>2041</v>
      </c>
      <c r="C2354" s="24" t="s">
        <v>61</v>
      </c>
      <c r="D2354" s="24" t="s">
        <v>4735</v>
      </c>
      <c r="E2354" s="24" t="s">
        <v>5088</v>
      </c>
      <c r="F2354" s="24" t="s">
        <v>4723</v>
      </c>
      <c r="G2354" s="25">
        <v>46084</v>
      </c>
      <c r="H2354" s="25">
        <v>46119</v>
      </c>
      <c r="I2354" s="25">
        <v>46153</v>
      </c>
      <c r="J2354" s="25">
        <v>46155</v>
      </c>
      <c r="K2354" s="26" t="s">
        <v>66</v>
      </c>
      <c r="L2354" s="26" t="s">
        <v>4724</v>
      </c>
      <c r="M2354" s="26" t="s">
        <v>72</v>
      </c>
      <c r="N2354" s="26" t="s">
        <v>4731</v>
      </c>
      <c r="O2354" s="26" t="s">
        <v>941</v>
      </c>
      <c r="P2354" s="26" t="s">
        <v>4838</v>
      </c>
      <c r="Q2354" s="26">
        <v>0</v>
      </c>
      <c r="R2354" s="26">
        <v>0</v>
      </c>
      <c r="S2354" s="26">
        <v>0</v>
      </c>
      <c r="T2354" s="26">
        <v>0</v>
      </c>
      <c r="U2354" s="26" t="s">
        <v>1053</v>
      </c>
      <c r="V2354" s="26" t="s">
        <v>5044</v>
      </c>
      <c r="W2354" s="26">
        <v>0</v>
      </c>
      <c r="X2354" s="26" t="s">
        <v>5045</v>
      </c>
      <c r="Y2354" s="25">
        <v>46218</v>
      </c>
      <c r="Z2354" s="27">
        <v>66</v>
      </c>
      <c r="AA2354" s="24" t="s">
        <v>62</v>
      </c>
      <c r="AB2354" s="24" t="s">
        <v>88</v>
      </c>
      <c r="AC2354" s="24" t="s">
        <v>4714</v>
      </c>
      <c r="AD2354" s="24" t="s">
        <v>4715</v>
      </c>
    </row>
    <row r="2355" spans="1:30" x14ac:dyDescent="0.35">
      <c r="A2355" s="23">
        <v>2354</v>
      </c>
      <c r="B2355" s="24" t="s">
        <v>2042</v>
      </c>
      <c r="C2355" s="24" t="s">
        <v>61</v>
      </c>
      <c r="D2355" s="24" t="s">
        <v>4735</v>
      </c>
      <c r="E2355" s="24" t="s">
        <v>4934</v>
      </c>
      <c r="F2355" s="24" t="s">
        <v>4723</v>
      </c>
      <c r="G2355" s="25">
        <v>46108</v>
      </c>
      <c r="H2355" s="25">
        <v>46128</v>
      </c>
      <c r="I2355" s="25">
        <v>46146</v>
      </c>
      <c r="J2355" s="25">
        <v>46153</v>
      </c>
      <c r="K2355" s="26" t="s">
        <v>67</v>
      </c>
      <c r="L2355" s="26" t="s">
        <v>4790</v>
      </c>
      <c r="M2355" s="26" t="s">
        <v>66</v>
      </c>
      <c r="N2355" s="26" t="s">
        <v>4724</v>
      </c>
      <c r="O2355" s="26" t="s">
        <v>892</v>
      </c>
      <c r="P2355" s="26" t="s">
        <v>4748</v>
      </c>
      <c r="Q2355" s="26">
        <v>0</v>
      </c>
      <c r="R2355" s="26">
        <v>0</v>
      </c>
      <c r="S2355" s="26">
        <v>0</v>
      </c>
      <c r="T2355" s="26">
        <v>0</v>
      </c>
      <c r="U2355" s="26" t="s">
        <v>1294</v>
      </c>
      <c r="V2355" s="26" t="s">
        <v>5256</v>
      </c>
      <c r="W2355" s="26">
        <v>0</v>
      </c>
      <c r="X2355" s="26" t="s">
        <v>5257</v>
      </c>
      <c r="Y2355" s="25">
        <v>46218</v>
      </c>
      <c r="Z2355" s="27">
        <v>73</v>
      </c>
      <c r="AA2355" s="24" t="s">
        <v>62</v>
      </c>
      <c r="AB2355" s="24" t="s">
        <v>88</v>
      </c>
      <c r="AC2355" s="24" t="s">
        <v>4714</v>
      </c>
      <c r="AD2355" s="24" t="s">
        <v>4715</v>
      </c>
    </row>
    <row r="2356" spans="1:30" x14ac:dyDescent="0.35">
      <c r="A2356" s="23">
        <v>2355</v>
      </c>
      <c r="B2356" s="24" t="s">
        <v>2043</v>
      </c>
      <c r="C2356" s="24" t="s">
        <v>61</v>
      </c>
      <c r="D2356" s="24" t="s">
        <v>4706</v>
      </c>
      <c r="E2356" s="24" t="s">
        <v>5019</v>
      </c>
      <c r="F2356" s="24" t="s">
        <v>4723</v>
      </c>
      <c r="G2356" s="25">
        <v>46037</v>
      </c>
      <c r="H2356" s="25">
        <v>46098</v>
      </c>
      <c r="I2356" s="25">
        <v>46146</v>
      </c>
      <c r="J2356" s="25">
        <v>46155</v>
      </c>
      <c r="K2356" s="26" t="s">
        <v>72</v>
      </c>
      <c r="L2356" s="26" t="s">
        <v>4731</v>
      </c>
      <c r="M2356" s="26" t="s">
        <v>64</v>
      </c>
      <c r="N2356" s="26" t="s">
        <v>4725</v>
      </c>
      <c r="O2356" s="26" t="s">
        <v>1034</v>
      </c>
      <c r="P2356" s="26" t="s">
        <v>4902</v>
      </c>
      <c r="Q2356" s="26">
        <v>0</v>
      </c>
      <c r="R2356" s="26">
        <v>0</v>
      </c>
      <c r="S2356" s="26">
        <v>0</v>
      </c>
      <c r="T2356" s="26">
        <v>0</v>
      </c>
      <c r="U2356" s="26" t="s">
        <v>1053</v>
      </c>
      <c r="V2356" s="26" t="s">
        <v>5044</v>
      </c>
      <c r="W2356" s="26" t="s">
        <v>939</v>
      </c>
      <c r="X2356" s="26" t="s">
        <v>5045</v>
      </c>
      <c r="Y2356" s="25">
        <v>46218</v>
      </c>
      <c r="Z2356" s="27">
        <v>73</v>
      </c>
      <c r="AA2356" s="24" t="s">
        <v>62</v>
      </c>
      <c r="AB2356" s="24" t="s">
        <v>25</v>
      </c>
      <c r="AC2356" s="24" t="s">
        <v>4714</v>
      </c>
      <c r="AD2356" s="24" t="s">
        <v>4715</v>
      </c>
    </row>
    <row r="2357" spans="1:30" x14ac:dyDescent="0.35">
      <c r="A2357" s="23">
        <v>2356</v>
      </c>
      <c r="B2357" s="24" t="s">
        <v>2044</v>
      </c>
      <c r="C2357" s="24" t="s">
        <v>61</v>
      </c>
      <c r="D2357" s="24" t="s">
        <v>4706</v>
      </c>
      <c r="E2357" s="24" t="s">
        <v>4835</v>
      </c>
      <c r="F2357" s="24" t="s">
        <v>4723</v>
      </c>
      <c r="G2357" s="25">
        <v>46055</v>
      </c>
      <c r="H2357" s="25">
        <v>46107</v>
      </c>
      <c r="I2357" s="25">
        <v>46146</v>
      </c>
      <c r="J2357" s="25">
        <v>46155</v>
      </c>
      <c r="K2357" s="26" t="s">
        <v>72</v>
      </c>
      <c r="L2357" s="26" t="s">
        <v>4731</v>
      </c>
      <c r="M2357" s="26" t="s">
        <v>64</v>
      </c>
      <c r="N2357" s="26" t="s">
        <v>4725</v>
      </c>
      <c r="O2357" s="26" t="s">
        <v>1034</v>
      </c>
      <c r="P2357" s="26" t="s">
        <v>4902</v>
      </c>
      <c r="Q2357" s="26">
        <v>0</v>
      </c>
      <c r="R2357" s="26">
        <v>0</v>
      </c>
      <c r="S2357" s="26">
        <v>0</v>
      </c>
      <c r="T2357" s="26">
        <v>0</v>
      </c>
      <c r="U2357" s="26" t="s">
        <v>1053</v>
      </c>
      <c r="V2357" s="26" t="s">
        <v>5044</v>
      </c>
      <c r="W2357" s="26" t="s">
        <v>911</v>
      </c>
      <c r="X2357" s="26" t="s">
        <v>5045</v>
      </c>
      <c r="Y2357" s="25">
        <v>46218</v>
      </c>
      <c r="Z2357" s="27">
        <v>73</v>
      </c>
      <c r="AA2357" s="24" t="s">
        <v>62</v>
      </c>
      <c r="AB2357" s="24" t="s">
        <v>25</v>
      </c>
      <c r="AC2357" s="24" t="s">
        <v>4714</v>
      </c>
      <c r="AD2357" s="24" t="s">
        <v>4715</v>
      </c>
    </row>
    <row r="2358" spans="1:30" x14ac:dyDescent="0.35">
      <c r="A2358" s="23">
        <v>2357</v>
      </c>
      <c r="B2358" s="24" t="s">
        <v>2045</v>
      </c>
      <c r="C2358" s="24" t="s">
        <v>61</v>
      </c>
      <c r="D2358" s="24" t="s">
        <v>4735</v>
      </c>
      <c r="E2358" s="24" t="s">
        <v>4949</v>
      </c>
      <c r="F2358" s="24" t="s">
        <v>4737</v>
      </c>
      <c r="G2358" s="25">
        <v>46119</v>
      </c>
      <c r="H2358" s="25">
        <v>46135</v>
      </c>
      <c r="I2358" s="25">
        <v>46146</v>
      </c>
      <c r="J2358" s="25">
        <v>46153</v>
      </c>
      <c r="K2358" s="26" t="s">
        <v>64</v>
      </c>
      <c r="L2358" s="26" t="s">
        <v>4725</v>
      </c>
      <c r="M2358" s="26" t="s">
        <v>72</v>
      </c>
      <c r="N2358" s="26" t="s">
        <v>4731</v>
      </c>
      <c r="O2358" s="26" t="s">
        <v>892</v>
      </c>
      <c r="P2358" s="26" t="s">
        <v>4748</v>
      </c>
      <c r="Q2358" s="26">
        <v>0</v>
      </c>
      <c r="R2358" s="26">
        <v>0</v>
      </c>
      <c r="S2358" s="26">
        <v>0</v>
      </c>
      <c r="T2358" s="26">
        <v>0</v>
      </c>
      <c r="U2358" s="26" t="s">
        <v>1053</v>
      </c>
      <c r="V2358" s="26" t="s">
        <v>5044</v>
      </c>
      <c r="W2358" s="26" t="s">
        <v>76</v>
      </c>
      <c r="X2358" s="26" t="s">
        <v>5045</v>
      </c>
      <c r="Y2358" s="25">
        <v>46218</v>
      </c>
      <c r="Z2358" s="27">
        <v>73</v>
      </c>
      <c r="AA2358" s="24" t="s">
        <v>62</v>
      </c>
      <c r="AB2358" s="24" t="s">
        <v>88</v>
      </c>
      <c r="AC2358" s="24" t="s">
        <v>4714</v>
      </c>
      <c r="AD2358" s="24" t="s">
        <v>4715</v>
      </c>
    </row>
    <row r="2359" spans="1:30" x14ac:dyDescent="0.35">
      <c r="A2359" s="23">
        <v>2358</v>
      </c>
      <c r="B2359" s="24" t="s">
        <v>2046</v>
      </c>
      <c r="C2359" s="24" t="s">
        <v>61</v>
      </c>
      <c r="D2359" s="24" t="s">
        <v>4735</v>
      </c>
      <c r="E2359" s="24" t="s">
        <v>5389</v>
      </c>
      <c r="F2359" s="24" t="s">
        <v>4723</v>
      </c>
      <c r="G2359" s="25">
        <v>46146</v>
      </c>
      <c r="H2359" s="25">
        <v>46155</v>
      </c>
      <c r="I2359" s="25">
        <v>46175</v>
      </c>
      <c r="J2359" s="25">
        <v>46181</v>
      </c>
      <c r="K2359" s="26" t="s">
        <v>67</v>
      </c>
      <c r="L2359" s="26" t="s">
        <v>4790</v>
      </c>
      <c r="M2359" s="26" t="s">
        <v>66</v>
      </c>
      <c r="N2359" s="26" t="s">
        <v>4724</v>
      </c>
      <c r="O2359" s="26" t="s">
        <v>892</v>
      </c>
      <c r="P2359" s="26" t="s">
        <v>4748</v>
      </c>
      <c r="Q2359" s="26">
        <v>0</v>
      </c>
      <c r="R2359" s="26">
        <v>0</v>
      </c>
      <c r="S2359" s="26">
        <v>0</v>
      </c>
      <c r="T2359" s="26">
        <v>0</v>
      </c>
      <c r="U2359" s="26" t="s">
        <v>1205</v>
      </c>
      <c r="V2359" s="26" t="s">
        <v>5178</v>
      </c>
      <c r="W2359" s="26">
        <v>0</v>
      </c>
      <c r="X2359" s="26" t="s">
        <v>5179</v>
      </c>
      <c r="Y2359" s="25">
        <v>46218</v>
      </c>
      <c r="Z2359" s="27">
        <v>44</v>
      </c>
      <c r="AA2359" s="24" t="s">
        <v>62</v>
      </c>
      <c r="AB2359" s="24" t="s">
        <v>88</v>
      </c>
      <c r="AC2359" s="24" t="s">
        <v>4714</v>
      </c>
      <c r="AD2359" s="24" t="s">
        <v>4715</v>
      </c>
    </row>
    <row r="2360" spans="1:30" x14ac:dyDescent="0.35">
      <c r="A2360" s="23">
        <v>2359</v>
      </c>
      <c r="B2360" s="24" t="s">
        <v>4185</v>
      </c>
      <c r="C2360" s="24" t="s">
        <v>35</v>
      </c>
      <c r="D2360" s="24" t="s">
        <v>4735</v>
      </c>
      <c r="E2360" s="24" t="s">
        <v>5405</v>
      </c>
      <c r="F2360" s="24" t="s">
        <v>5069</v>
      </c>
      <c r="G2360" s="25">
        <v>46056</v>
      </c>
      <c r="H2360" s="25">
        <v>46118</v>
      </c>
      <c r="I2360" s="25">
        <v>46149</v>
      </c>
      <c r="J2360" s="25">
        <v>46163</v>
      </c>
      <c r="K2360" s="26" t="s">
        <v>3813</v>
      </c>
      <c r="L2360" s="26" t="s">
        <v>4778</v>
      </c>
      <c r="M2360" s="26" t="s">
        <v>52</v>
      </c>
      <c r="N2360" s="26" t="s">
        <v>4779</v>
      </c>
      <c r="O2360" s="26" t="s">
        <v>53</v>
      </c>
      <c r="P2360" s="26" t="s">
        <v>4780</v>
      </c>
      <c r="Q2360" s="26">
        <v>0</v>
      </c>
      <c r="R2360" s="26">
        <v>0</v>
      </c>
      <c r="S2360" s="26">
        <v>0</v>
      </c>
      <c r="T2360" s="26">
        <v>0</v>
      </c>
      <c r="U2360" s="26" t="s">
        <v>3814</v>
      </c>
      <c r="V2360" s="26" t="s">
        <v>5184</v>
      </c>
      <c r="W2360" s="26">
        <v>0</v>
      </c>
      <c r="X2360" s="26" t="s">
        <v>4892</v>
      </c>
      <c r="Y2360" s="25">
        <v>46218</v>
      </c>
      <c r="Z2360" s="27">
        <v>70</v>
      </c>
      <c r="AA2360" s="24" t="s">
        <v>36</v>
      </c>
      <c r="AB2360" s="24" t="s">
        <v>88</v>
      </c>
      <c r="AC2360" s="24" t="s">
        <v>4714</v>
      </c>
      <c r="AD2360" s="24" t="s">
        <v>4715</v>
      </c>
    </row>
    <row r="2361" spans="1:30" x14ac:dyDescent="0.35">
      <c r="A2361" s="23">
        <v>2360</v>
      </c>
      <c r="B2361" s="24" t="s">
        <v>5644</v>
      </c>
      <c r="C2361" s="24" t="s">
        <v>35</v>
      </c>
      <c r="D2361" s="24" t="s">
        <v>4706</v>
      </c>
      <c r="E2361" s="24" t="s">
        <v>4887</v>
      </c>
      <c r="F2361" s="24" t="s">
        <v>4718</v>
      </c>
      <c r="G2361" s="25">
        <v>45742</v>
      </c>
      <c r="H2361" s="25">
        <v>45792</v>
      </c>
      <c r="I2361" s="25">
        <v>45853</v>
      </c>
      <c r="J2361" s="25">
        <v>46163</v>
      </c>
      <c r="K2361" s="26" t="s">
        <v>49</v>
      </c>
      <c r="L2361" s="26" t="s">
        <v>4709</v>
      </c>
      <c r="M2361" s="26" t="s">
        <v>38</v>
      </c>
      <c r="N2361" s="26" t="s">
        <v>4769</v>
      </c>
      <c r="O2361" s="26" t="s">
        <v>81</v>
      </c>
      <c r="P2361" s="26" t="s">
        <v>4822</v>
      </c>
      <c r="Q2361" s="26">
        <v>0</v>
      </c>
      <c r="R2361" s="26">
        <v>0</v>
      </c>
      <c r="S2361" s="26">
        <v>0</v>
      </c>
      <c r="T2361" s="26">
        <v>0</v>
      </c>
      <c r="U2361" s="26" t="s">
        <v>3895</v>
      </c>
      <c r="V2361" s="26" t="s">
        <v>4884</v>
      </c>
      <c r="W2361" s="26">
        <v>0</v>
      </c>
      <c r="X2361" s="26" t="s">
        <v>4782</v>
      </c>
      <c r="Y2361" s="25">
        <v>46218</v>
      </c>
      <c r="Z2361" s="27">
        <v>366</v>
      </c>
      <c r="AA2361" s="24" t="s">
        <v>36</v>
      </c>
      <c r="AB2361" s="24" t="s">
        <v>25</v>
      </c>
      <c r="AC2361" s="24" t="s">
        <v>4714</v>
      </c>
      <c r="AD2361" s="24" t="s">
        <v>4715</v>
      </c>
    </row>
    <row r="2362" spans="1:30" x14ac:dyDescent="0.35">
      <c r="A2362" s="23">
        <v>2361</v>
      </c>
      <c r="B2362" s="24" t="s">
        <v>2047</v>
      </c>
      <c r="C2362" s="24" t="s">
        <v>61</v>
      </c>
      <c r="D2362" s="24" t="s">
        <v>4735</v>
      </c>
      <c r="E2362" s="24" t="s">
        <v>5129</v>
      </c>
      <c r="F2362" s="24" t="s">
        <v>5645</v>
      </c>
      <c r="G2362" s="25">
        <v>46161</v>
      </c>
      <c r="H2362" s="25">
        <v>46167</v>
      </c>
      <c r="I2362" s="25">
        <v>46168</v>
      </c>
      <c r="J2362" s="25">
        <v>46176</v>
      </c>
      <c r="K2362" s="26" t="s">
        <v>66</v>
      </c>
      <c r="L2362" s="26" t="s">
        <v>4724</v>
      </c>
      <c r="M2362" s="26" t="s">
        <v>64</v>
      </c>
      <c r="N2362" s="26" t="s">
        <v>4725</v>
      </c>
      <c r="O2362" s="26" t="s">
        <v>885</v>
      </c>
      <c r="P2362" s="26" t="s">
        <v>4726</v>
      </c>
      <c r="Q2362" s="26">
        <v>0</v>
      </c>
      <c r="R2362" s="26">
        <v>0</v>
      </c>
      <c r="S2362" s="26">
        <v>0</v>
      </c>
      <c r="T2362" s="26">
        <v>0</v>
      </c>
      <c r="U2362" s="26" t="s">
        <v>1106</v>
      </c>
      <c r="V2362" s="26" t="s">
        <v>5149</v>
      </c>
      <c r="W2362" s="26">
        <v>0</v>
      </c>
      <c r="X2362" s="26" t="s">
        <v>5150</v>
      </c>
      <c r="Y2362" s="25">
        <v>46218</v>
      </c>
      <c r="Z2362" s="27">
        <v>51</v>
      </c>
      <c r="AA2362" s="24" t="s">
        <v>62</v>
      </c>
      <c r="AB2362" s="24" t="s">
        <v>88</v>
      </c>
      <c r="AC2362" s="24" t="s">
        <v>4714</v>
      </c>
      <c r="AD2362" s="24" t="s">
        <v>4715</v>
      </c>
    </row>
    <row r="2363" spans="1:30" x14ac:dyDescent="0.35">
      <c r="A2363" s="23">
        <v>2362</v>
      </c>
      <c r="B2363" s="24" t="s">
        <v>2048</v>
      </c>
      <c r="C2363" s="24" t="s">
        <v>61</v>
      </c>
      <c r="D2363" s="24" t="s">
        <v>4706</v>
      </c>
      <c r="E2363" s="24" t="s">
        <v>4836</v>
      </c>
      <c r="F2363" s="24" t="s">
        <v>4723</v>
      </c>
      <c r="G2363" s="25">
        <v>46072</v>
      </c>
      <c r="H2363" s="25">
        <v>46121</v>
      </c>
      <c r="I2363" s="25">
        <v>46155</v>
      </c>
      <c r="J2363" s="25">
        <v>46167</v>
      </c>
      <c r="K2363" s="26" t="s">
        <v>73</v>
      </c>
      <c r="L2363" s="26" t="s">
        <v>4730</v>
      </c>
      <c r="M2363" s="26" t="s">
        <v>67</v>
      </c>
      <c r="N2363" s="26" t="s">
        <v>4790</v>
      </c>
      <c r="O2363" s="26" t="s">
        <v>885</v>
      </c>
      <c r="P2363" s="26" t="s">
        <v>4726</v>
      </c>
      <c r="Q2363" s="26">
        <v>0</v>
      </c>
      <c r="R2363" s="26">
        <v>0</v>
      </c>
      <c r="S2363" s="26">
        <v>0</v>
      </c>
      <c r="T2363" s="26">
        <v>0</v>
      </c>
      <c r="U2363" s="26" t="s">
        <v>1424</v>
      </c>
      <c r="V2363" s="26" t="s">
        <v>5387</v>
      </c>
      <c r="W2363" s="26" t="s">
        <v>977</v>
      </c>
      <c r="X2363" s="26" t="s">
        <v>5388</v>
      </c>
      <c r="Y2363" s="25">
        <v>46218</v>
      </c>
      <c r="Z2363" s="27">
        <v>64</v>
      </c>
      <c r="AA2363" s="24" t="s">
        <v>62</v>
      </c>
      <c r="AB2363" s="24" t="s">
        <v>25</v>
      </c>
      <c r="AC2363" s="24" t="s">
        <v>4714</v>
      </c>
      <c r="AD2363" s="24" t="s">
        <v>4715</v>
      </c>
    </row>
    <row r="2364" spans="1:30" x14ac:dyDescent="0.35">
      <c r="A2364" s="23">
        <v>2363</v>
      </c>
      <c r="B2364" s="24" t="s">
        <v>2049</v>
      </c>
      <c r="C2364" s="24" t="s">
        <v>61</v>
      </c>
      <c r="D2364" s="24" t="s">
        <v>4735</v>
      </c>
      <c r="E2364" s="24" t="s">
        <v>4736</v>
      </c>
      <c r="F2364" s="24" t="s">
        <v>4723</v>
      </c>
      <c r="G2364" s="25">
        <v>46079</v>
      </c>
      <c r="H2364" s="25">
        <v>46111</v>
      </c>
      <c r="I2364" s="25">
        <v>46155</v>
      </c>
      <c r="J2364" s="25">
        <v>46167</v>
      </c>
      <c r="K2364" s="26" t="s">
        <v>73</v>
      </c>
      <c r="L2364" s="26" t="s">
        <v>4730</v>
      </c>
      <c r="M2364" s="26" t="s">
        <v>67</v>
      </c>
      <c r="N2364" s="26" t="s">
        <v>4790</v>
      </c>
      <c r="O2364" s="26" t="s">
        <v>885</v>
      </c>
      <c r="P2364" s="26" t="s">
        <v>4726</v>
      </c>
      <c r="Q2364" s="26">
        <v>0</v>
      </c>
      <c r="R2364" s="26">
        <v>0</v>
      </c>
      <c r="S2364" s="26">
        <v>0</v>
      </c>
      <c r="T2364" s="26">
        <v>0</v>
      </c>
      <c r="U2364" s="26" t="s">
        <v>1424</v>
      </c>
      <c r="V2364" s="26" t="s">
        <v>5387</v>
      </c>
      <c r="W2364" s="26">
        <v>0</v>
      </c>
      <c r="X2364" s="26" t="s">
        <v>5388</v>
      </c>
      <c r="Y2364" s="25">
        <v>46218</v>
      </c>
      <c r="Z2364" s="27">
        <v>64</v>
      </c>
      <c r="AA2364" s="24" t="s">
        <v>62</v>
      </c>
      <c r="AB2364" s="24" t="s">
        <v>88</v>
      </c>
      <c r="AC2364" s="24" t="s">
        <v>4714</v>
      </c>
      <c r="AD2364" s="24" t="s">
        <v>4715</v>
      </c>
    </row>
    <row r="2365" spans="1:30" x14ac:dyDescent="0.35">
      <c r="A2365" s="23">
        <v>2364</v>
      </c>
      <c r="B2365" s="24" t="s">
        <v>3574</v>
      </c>
      <c r="C2365" s="24" t="s">
        <v>3434</v>
      </c>
      <c r="D2365" s="24" t="s">
        <v>4735</v>
      </c>
      <c r="E2365" s="24" t="s">
        <v>5646</v>
      </c>
      <c r="F2365" s="24" t="s">
        <v>4963</v>
      </c>
      <c r="G2365" s="25">
        <v>46114</v>
      </c>
      <c r="H2365" s="25">
        <v>46127</v>
      </c>
      <c r="I2365" s="25">
        <v>46146</v>
      </c>
      <c r="J2365" s="25">
        <v>46168</v>
      </c>
      <c r="K2365" s="26" t="s">
        <v>72</v>
      </c>
      <c r="L2365" s="26" t="s">
        <v>4731</v>
      </c>
      <c r="M2365" s="26" t="s">
        <v>64</v>
      </c>
      <c r="N2365" s="26" t="s">
        <v>4725</v>
      </c>
      <c r="O2365" s="26" t="s">
        <v>1034</v>
      </c>
      <c r="P2365" s="26" t="s">
        <v>4902</v>
      </c>
      <c r="Q2365" s="26">
        <v>0</v>
      </c>
      <c r="R2365" s="26">
        <v>0</v>
      </c>
      <c r="S2365" s="26">
        <v>0</v>
      </c>
      <c r="T2365" s="26">
        <v>0</v>
      </c>
      <c r="U2365" s="26" t="s">
        <v>1053</v>
      </c>
      <c r="V2365" s="26" t="s">
        <v>5044</v>
      </c>
      <c r="W2365" s="26" t="s">
        <v>3440</v>
      </c>
      <c r="X2365" s="26" t="s">
        <v>5045</v>
      </c>
      <c r="Y2365" s="25">
        <v>46218</v>
      </c>
      <c r="Z2365" s="27">
        <v>73</v>
      </c>
      <c r="AA2365" s="24" t="s">
        <v>62</v>
      </c>
      <c r="AB2365" s="24" t="s">
        <v>88</v>
      </c>
      <c r="AC2365" s="24" t="s">
        <v>4714</v>
      </c>
      <c r="AD2365" s="24" t="s">
        <v>4715</v>
      </c>
    </row>
    <row r="2366" spans="1:30" x14ac:dyDescent="0.35">
      <c r="A2366" s="23">
        <v>2365</v>
      </c>
      <c r="B2366" s="24" t="s">
        <v>2050</v>
      </c>
      <c r="C2366" s="24" t="s">
        <v>61</v>
      </c>
      <c r="D2366" s="24" t="s">
        <v>4706</v>
      </c>
      <c r="E2366" s="24" t="s">
        <v>5019</v>
      </c>
      <c r="F2366" s="24" t="s">
        <v>4723</v>
      </c>
      <c r="G2366" s="25">
        <v>46065</v>
      </c>
      <c r="H2366" s="25">
        <v>46120</v>
      </c>
      <c r="I2366" s="25">
        <v>46154</v>
      </c>
      <c r="J2366" s="25">
        <v>46167</v>
      </c>
      <c r="K2366" s="26" t="s">
        <v>64</v>
      </c>
      <c r="L2366" s="26" t="s">
        <v>4725</v>
      </c>
      <c r="M2366" s="26" t="s">
        <v>72</v>
      </c>
      <c r="N2366" s="26" t="s">
        <v>4731</v>
      </c>
      <c r="O2366" s="26" t="s">
        <v>892</v>
      </c>
      <c r="P2366" s="26" t="s">
        <v>4748</v>
      </c>
      <c r="Q2366" s="26">
        <v>0</v>
      </c>
      <c r="R2366" s="26">
        <v>0</v>
      </c>
      <c r="S2366" s="26">
        <v>0</v>
      </c>
      <c r="T2366" s="26">
        <v>0</v>
      </c>
      <c r="U2366" s="26" t="s">
        <v>1053</v>
      </c>
      <c r="V2366" s="26" t="s">
        <v>5044</v>
      </c>
      <c r="W2366" s="26">
        <v>0</v>
      </c>
      <c r="X2366" s="26" t="s">
        <v>5045</v>
      </c>
      <c r="Y2366" s="25">
        <v>46218</v>
      </c>
      <c r="Z2366" s="27">
        <v>65</v>
      </c>
      <c r="AA2366" s="24" t="s">
        <v>62</v>
      </c>
      <c r="AB2366" s="24" t="s">
        <v>25</v>
      </c>
      <c r="AC2366" s="24" t="s">
        <v>4714</v>
      </c>
      <c r="AD2366" s="24" t="s">
        <v>4715</v>
      </c>
    </row>
    <row r="2367" spans="1:30" x14ac:dyDescent="0.35">
      <c r="A2367" s="23">
        <v>2366</v>
      </c>
      <c r="B2367" s="24" t="s">
        <v>2051</v>
      </c>
      <c r="C2367" s="24" t="s">
        <v>61</v>
      </c>
      <c r="D2367" s="24" t="s">
        <v>4735</v>
      </c>
      <c r="E2367" s="24" t="s">
        <v>4847</v>
      </c>
      <c r="F2367" s="24" t="s">
        <v>4723</v>
      </c>
      <c r="G2367" s="25">
        <v>46084</v>
      </c>
      <c r="H2367" s="25">
        <v>46108</v>
      </c>
      <c r="I2367" s="25">
        <v>46155</v>
      </c>
      <c r="J2367" s="25">
        <v>46167</v>
      </c>
      <c r="K2367" s="26" t="s">
        <v>73</v>
      </c>
      <c r="L2367" s="26" t="s">
        <v>4730</v>
      </c>
      <c r="M2367" s="26" t="s">
        <v>67</v>
      </c>
      <c r="N2367" s="26" t="s">
        <v>4790</v>
      </c>
      <c r="O2367" s="26" t="s">
        <v>885</v>
      </c>
      <c r="P2367" s="26" t="s">
        <v>4726</v>
      </c>
      <c r="Q2367" s="26">
        <v>0</v>
      </c>
      <c r="R2367" s="26">
        <v>0</v>
      </c>
      <c r="S2367" s="26">
        <v>0</v>
      </c>
      <c r="T2367" s="26">
        <v>0</v>
      </c>
      <c r="U2367" s="26" t="s">
        <v>1424</v>
      </c>
      <c r="V2367" s="26" t="s">
        <v>5387</v>
      </c>
      <c r="W2367" s="26">
        <v>0</v>
      </c>
      <c r="X2367" s="26" t="s">
        <v>5388</v>
      </c>
      <c r="Y2367" s="25">
        <v>46218</v>
      </c>
      <c r="Z2367" s="27">
        <v>64</v>
      </c>
      <c r="AA2367" s="24" t="s">
        <v>62</v>
      </c>
      <c r="AB2367" s="24" t="s">
        <v>88</v>
      </c>
      <c r="AC2367" s="24" t="s">
        <v>4714</v>
      </c>
      <c r="AD2367" s="24" t="s">
        <v>4715</v>
      </c>
    </row>
    <row r="2368" spans="1:30" x14ac:dyDescent="0.35">
      <c r="A2368" s="23">
        <v>2367</v>
      </c>
      <c r="B2368" s="24" t="s">
        <v>2052</v>
      </c>
      <c r="C2368" s="24" t="s">
        <v>61</v>
      </c>
      <c r="D2368" s="24" t="s">
        <v>4735</v>
      </c>
      <c r="E2368" s="24" t="s">
        <v>4893</v>
      </c>
      <c r="F2368" s="24" t="s">
        <v>4723</v>
      </c>
      <c r="G2368" s="25">
        <v>46127</v>
      </c>
      <c r="H2368" s="25">
        <v>46141</v>
      </c>
      <c r="I2368" s="25">
        <v>46175</v>
      </c>
      <c r="J2368" s="25">
        <v>46181</v>
      </c>
      <c r="K2368" s="26" t="s">
        <v>64</v>
      </c>
      <c r="L2368" s="26" t="s">
        <v>4725</v>
      </c>
      <c r="M2368" s="26" t="s">
        <v>72</v>
      </c>
      <c r="N2368" s="26" t="s">
        <v>4731</v>
      </c>
      <c r="O2368" s="26" t="s">
        <v>892</v>
      </c>
      <c r="P2368" s="26" t="s">
        <v>4748</v>
      </c>
      <c r="Q2368" s="26">
        <v>0</v>
      </c>
      <c r="R2368" s="26">
        <v>0</v>
      </c>
      <c r="S2368" s="26">
        <v>0</v>
      </c>
      <c r="T2368" s="26">
        <v>0</v>
      </c>
      <c r="U2368" s="26" t="s">
        <v>68</v>
      </c>
      <c r="V2368" s="26" t="s">
        <v>4858</v>
      </c>
      <c r="W2368" s="26">
        <v>0</v>
      </c>
      <c r="X2368" s="26" t="s">
        <v>4859</v>
      </c>
      <c r="Y2368" s="25">
        <v>46218</v>
      </c>
      <c r="Z2368" s="27">
        <v>44</v>
      </c>
      <c r="AA2368" s="24" t="s">
        <v>62</v>
      </c>
      <c r="AB2368" s="24" t="s">
        <v>88</v>
      </c>
      <c r="AC2368" s="24" t="s">
        <v>4714</v>
      </c>
      <c r="AD2368" s="24" t="s">
        <v>4715</v>
      </c>
    </row>
    <row r="2369" spans="1:30" x14ac:dyDescent="0.35">
      <c r="A2369" s="23">
        <v>2368</v>
      </c>
      <c r="B2369" s="24" t="s">
        <v>2053</v>
      </c>
      <c r="C2369" s="24" t="s">
        <v>61</v>
      </c>
      <c r="D2369" s="24" t="s">
        <v>4706</v>
      </c>
      <c r="E2369" s="24" t="s">
        <v>5273</v>
      </c>
      <c r="F2369" s="24" t="s">
        <v>4723</v>
      </c>
      <c r="G2369" s="25">
        <v>46065</v>
      </c>
      <c r="H2369" s="25">
        <v>46148</v>
      </c>
      <c r="I2369" s="25">
        <v>46154</v>
      </c>
      <c r="J2369" s="25">
        <v>46167</v>
      </c>
      <c r="K2369" s="26" t="s">
        <v>67</v>
      </c>
      <c r="L2369" s="26" t="s">
        <v>4790</v>
      </c>
      <c r="M2369" s="26" t="s">
        <v>66</v>
      </c>
      <c r="N2369" s="26" t="s">
        <v>4724</v>
      </c>
      <c r="O2369" s="26" t="s">
        <v>892</v>
      </c>
      <c r="P2369" s="26" t="s">
        <v>4748</v>
      </c>
      <c r="Q2369" s="26">
        <v>0</v>
      </c>
      <c r="R2369" s="26">
        <v>0</v>
      </c>
      <c r="S2369" s="26">
        <v>0</v>
      </c>
      <c r="T2369" s="26">
        <v>0</v>
      </c>
      <c r="U2369" s="26" t="s">
        <v>1205</v>
      </c>
      <c r="V2369" s="26" t="s">
        <v>5178</v>
      </c>
      <c r="W2369" s="26" t="s">
        <v>977</v>
      </c>
      <c r="X2369" s="26" t="s">
        <v>5179</v>
      </c>
      <c r="Y2369" s="25">
        <v>46218</v>
      </c>
      <c r="Z2369" s="27">
        <v>65</v>
      </c>
      <c r="AA2369" s="24" t="s">
        <v>62</v>
      </c>
      <c r="AB2369" s="24" t="s">
        <v>25</v>
      </c>
      <c r="AC2369" s="24" t="s">
        <v>4714</v>
      </c>
      <c r="AD2369" s="24" t="s">
        <v>4715</v>
      </c>
    </row>
    <row r="2370" spans="1:30" x14ac:dyDescent="0.35">
      <c r="A2370" s="23">
        <v>2369</v>
      </c>
      <c r="B2370" s="24" t="s">
        <v>2054</v>
      </c>
      <c r="C2370" s="24" t="s">
        <v>61</v>
      </c>
      <c r="D2370" s="24" t="s">
        <v>4735</v>
      </c>
      <c r="E2370" s="24" t="s">
        <v>4870</v>
      </c>
      <c r="F2370" s="24" t="s">
        <v>4723</v>
      </c>
      <c r="G2370" s="25">
        <v>46122</v>
      </c>
      <c r="H2370" s="25">
        <v>46135</v>
      </c>
      <c r="I2370" s="25">
        <v>46162</v>
      </c>
      <c r="J2370" s="25">
        <v>46168</v>
      </c>
      <c r="K2370" s="26" t="s">
        <v>953</v>
      </c>
      <c r="L2370" s="26" t="s">
        <v>4820</v>
      </c>
      <c r="M2370" s="26" t="s">
        <v>67</v>
      </c>
      <c r="N2370" s="26" t="s">
        <v>4790</v>
      </c>
      <c r="O2370" s="26" t="s">
        <v>920</v>
      </c>
      <c r="P2370" s="26" t="s">
        <v>4806</v>
      </c>
      <c r="Q2370" s="26">
        <v>0</v>
      </c>
      <c r="R2370" s="26">
        <v>0</v>
      </c>
      <c r="S2370" s="26">
        <v>0</v>
      </c>
      <c r="T2370" s="26">
        <v>0</v>
      </c>
      <c r="U2370" s="26" t="s">
        <v>1925</v>
      </c>
      <c r="V2370" s="26" t="s">
        <v>5052</v>
      </c>
      <c r="W2370" s="26">
        <v>0</v>
      </c>
      <c r="X2370" s="26" t="s">
        <v>5614</v>
      </c>
      <c r="Y2370" s="25">
        <v>46218</v>
      </c>
      <c r="Z2370" s="27">
        <v>57</v>
      </c>
      <c r="AA2370" s="24" t="s">
        <v>62</v>
      </c>
      <c r="AB2370" s="24" t="s">
        <v>88</v>
      </c>
      <c r="AC2370" s="24" t="s">
        <v>4714</v>
      </c>
      <c r="AD2370" s="24" t="s">
        <v>4715</v>
      </c>
    </row>
    <row r="2371" spans="1:30" x14ac:dyDescent="0.35">
      <c r="A2371" s="23">
        <v>2370</v>
      </c>
      <c r="B2371" s="24" t="s">
        <v>2055</v>
      </c>
      <c r="C2371" s="24" t="s">
        <v>61</v>
      </c>
      <c r="D2371" s="24" t="s">
        <v>4706</v>
      </c>
      <c r="E2371" s="24" t="s">
        <v>4847</v>
      </c>
      <c r="F2371" s="24" t="s">
        <v>4723</v>
      </c>
      <c r="G2371" s="25">
        <v>46086</v>
      </c>
      <c r="H2371" s="25">
        <v>46126</v>
      </c>
      <c r="I2371" s="25">
        <v>46167</v>
      </c>
      <c r="J2371" s="25">
        <v>46176</v>
      </c>
      <c r="K2371" s="26" t="s">
        <v>73</v>
      </c>
      <c r="L2371" s="26" t="s">
        <v>4730</v>
      </c>
      <c r="M2371" s="26" t="s">
        <v>67</v>
      </c>
      <c r="N2371" s="26" t="s">
        <v>4790</v>
      </c>
      <c r="O2371" s="26" t="s">
        <v>885</v>
      </c>
      <c r="P2371" s="26" t="s">
        <v>4726</v>
      </c>
      <c r="Q2371" s="26">
        <v>0</v>
      </c>
      <c r="R2371" s="26">
        <v>0</v>
      </c>
      <c r="S2371" s="26">
        <v>0</v>
      </c>
      <c r="T2371" s="26">
        <v>0</v>
      </c>
      <c r="U2371" s="26" t="s">
        <v>1424</v>
      </c>
      <c r="V2371" s="26" t="s">
        <v>5387</v>
      </c>
      <c r="W2371" s="26">
        <v>0</v>
      </c>
      <c r="X2371" s="26" t="s">
        <v>5388</v>
      </c>
      <c r="Y2371" s="25">
        <v>46218</v>
      </c>
      <c r="Z2371" s="27">
        <v>52</v>
      </c>
      <c r="AA2371" s="24" t="s">
        <v>62</v>
      </c>
      <c r="AB2371" s="24" t="s">
        <v>25</v>
      </c>
      <c r="AC2371" s="24" t="s">
        <v>4714</v>
      </c>
      <c r="AD2371" s="24" t="s">
        <v>4715</v>
      </c>
    </row>
    <row r="2372" spans="1:30" x14ac:dyDescent="0.35">
      <c r="A2372" s="23">
        <v>2371</v>
      </c>
      <c r="B2372" s="24" t="s">
        <v>4186</v>
      </c>
      <c r="C2372" s="24" t="s">
        <v>35</v>
      </c>
      <c r="D2372" s="24" t="s">
        <v>4735</v>
      </c>
      <c r="E2372" s="24" t="s">
        <v>5364</v>
      </c>
      <c r="F2372" s="24" t="s">
        <v>4940</v>
      </c>
      <c r="G2372" s="25">
        <v>45973</v>
      </c>
      <c r="H2372" s="25">
        <v>46057</v>
      </c>
      <c r="I2372" s="25">
        <v>46155</v>
      </c>
      <c r="J2372" s="25">
        <v>46176</v>
      </c>
      <c r="K2372" s="26" t="s">
        <v>3776</v>
      </c>
      <c r="L2372" s="26" t="s">
        <v>4895</v>
      </c>
      <c r="M2372" s="26" t="s">
        <v>38</v>
      </c>
      <c r="N2372" s="26" t="s">
        <v>4769</v>
      </c>
      <c r="O2372" s="26" t="s">
        <v>3772</v>
      </c>
      <c r="P2372" s="26" t="s">
        <v>4882</v>
      </c>
      <c r="Q2372" s="26">
        <v>0</v>
      </c>
      <c r="R2372" s="26">
        <v>0</v>
      </c>
      <c r="S2372" s="26">
        <v>0</v>
      </c>
      <c r="T2372" s="26">
        <v>0</v>
      </c>
      <c r="U2372" s="26" t="s">
        <v>3927</v>
      </c>
      <c r="V2372" s="26" t="s">
        <v>4941</v>
      </c>
      <c r="W2372" s="26">
        <v>0</v>
      </c>
      <c r="X2372" s="26" t="s">
        <v>5095</v>
      </c>
      <c r="Y2372" s="25">
        <v>46218</v>
      </c>
      <c r="Z2372" s="27">
        <v>64</v>
      </c>
      <c r="AA2372" s="24" t="s">
        <v>36</v>
      </c>
      <c r="AB2372" s="24" t="s">
        <v>88</v>
      </c>
      <c r="AC2372" s="24" t="s">
        <v>4714</v>
      </c>
      <c r="AD2372" s="24" t="s">
        <v>4715</v>
      </c>
    </row>
    <row r="2373" spans="1:30" x14ac:dyDescent="0.35">
      <c r="A2373" s="23">
        <v>2372</v>
      </c>
      <c r="B2373" s="24" t="s">
        <v>2056</v>
      </c>
      <c r="C2373" s="24" t="s">
        <v>61</v>
      </c>
      <c r="D2373" s="24" t="s">
        <v>4706</v>
      </c>
      <c r="E2373" s="24" t="s">
        <v>5310</v>
      </c>
      <c r="F2373" s="24" t="s">
        <v>4723</v>
      </c>
      <c r="G2373" s="25">
        <v>46080</v>
      </c>
      <c r="H2373" s="25">
        <v>46122</v>
      </c>
      <c r="I2373" s="25">
        <v>46154</v>
      </c>
      <c r="J2373" s="25">
        <v>46167</v>
      </c>
      <c r="K2373" s="26" t="s">
        <v>67</v>
      </c>
      <c r="L2373" s="26" t="s">
        <v>4790</v>
      </c>
      <c r="M2373" s="26" t="s">
        <v>66</v>
      </c>
      <c r="N2373" s="26" t="s">
        <v>4724</v>
      </c>
      <c r="O2373" s="26" t="s">
        <v>892</v>
      </c>
      <c r="P2373" s="26" t="s">
        <v>4748</v>
      </c>
      <c r="Q2373" s="26">
        <v>0</v>
      </c>
      <c r="R2373" s="26">
        <v>0</v>
      </c>
      <c r="S2373" s="26">
        <v>0</v>
      </c>
      <c r="T2373" s="26">
        <v>0</v>
      </c>
      <c r="U2373" s="26" t="s">
        <v>1205</v>
      </c>
      <c r="V2373" s="26" t="s">
        <v>5178</v>
      </c>
      <c r="W2373" s="26">
        <v>0</v>
      </c>
      <c r="X2373" s="26" t="s">
        <v>5179</v>
      </c>
      <c r="Y2373" s="25">
        <v>46218</v>
      </c>
      <c r="Z2373" s="27">
        <v>65</v>
      </c>
      <c r="AA2373" s="24" t="s">
        <v>62</v>
      </c>
      <c r="AB2373" s="24" t="s">
        <v>25</v>
      </c>
      <c r="AC2373" s="24" t="s">
        <v>4714</v>
      </c>
      <c r="AD2373" s="24" t="s">
        <v>4715</v>
      </c>
    </row>
    <row r="2374" spans="1:30" x14ac:dyDescent="0.35">
      <c r="A2374" s="23">
        <v>2373</v>
      </c>
      <c r="B2374" s="24" t="s">
        <v>2057</v>
      </c>
      <c r="C2374" s="24" t="s">
        <v>61</v>
      </c>
      <c r="D2374" s="24" t="s">
        <v>4735</v>
      </c>
      <c r="E2374" s="24" t="s">
        <v>5065</v>
      </c>
      <c r="F2374" s="24" t="s">
        <v>4723</v>
      </c>
      <c r="G2374" s="25">
        <v>46114</v>
      </c>
      <c r="H2374" s="25">
        <v>46134</v>
      </c>
      <c r="I2374" s="25">
        <v>46163</v>
      </c>
      <c r="J2374" s="25">
        <v>46175</v>
      </c>
      <c r="K2374" s="26" t="s">
        <v>64</v>
      </c>
      <c r="L2374" s="26" t="s">
        <v>4725</v>
      </c>
      <c r="M2374" s="26" t="s">
        <v>72</v>
      </c>
      <c r="N2374" s="26" t="s">
        <v>4731</v>
      </c>
      <c r="O2374" s="26" t="s">
        <v>892</v>
      </c>
      <c r="P2374" s="26" t="s">
        <v>4748</v>
      </c>
      <c r="Q2374" s="26">
        <v>0</v>
      </c>
      <c r="R2374" s="26">
        <v>0</v>
      </c>
      <c r="S2374" s="26">
        <v>0</v>
      </c>
      <c r="T2374" s="26">
        <v>0</v>
      </c>
      <c r="U2374" s="26" t="s">
        <v>1205</v>
      </c>
      <c r="V2374" s="26" t="s">
        <v>5178</v>
      </c>
      <c r="W2374" s="26">
        <v>0</v>
      </c>
      <c r="X2374" s="26" t="s">
        <v>5179</v>
      </c>
      <c r="Y2374" s="25">
        <v>46218</v>
      </c>
      <c r="Z2374" s="27">
        <v>56</v>
      </c>
      <c r="AA2374" s="24" t="s">
        <v>62</v>
      </c>
      <c r="AB2374" s="24" t="s">
        <v>88</v>
      </c>
      <c r="AC2374" s="24" t="s">
        <v>4714</v>
      </c>
      <c r="AD2374" s="24" t="s">
        <v>4715</v>
      </c>
    </row>
    <row r="2375" spans="1:30" x14ac:dyDescent="0.35">
      <c r="A2375" s="23">
        <v>2374</v>
      </c>
      <c r="B2375" s="24" t="s">
        <v>2058</v>
      </c>
      <c r="C2375" s="24" t="s">
        <v>61</v>
      </c>
      <c r="D2375" s="24" t="s">
        <v>4735</v>
      </c>
      <c r="E2375" s="24" t="s">
        <v>4766</v>
      </c>
      <c r="F2375" s="24" t="s">
        <v>4723</v>
      </c>
      <c r="G2375" s="25">
        <v>46086</v>
      </c>
      <c r="H2375" s="25">
        <v>46113</v>
      </c>
      <c r="I2375" s="25">
        <v>46167</v>
      </c>
      <c r="J2375" s="25">
        <v>46176</v>
      </c>
      <c r="K2375" s="26" t="s">
        <v>66</v>
      </c>
      <c r="L2375" s="26" t="s">
        <v>4724</v>
      </c>
      <c r="M2375" s="26" t="s">
        <v>64</v>
      </c>
      <c r="N2375" s="26" t="s">
        <v>4725</v>
      </c>
      <c r="O2375" s="26" t="s">
        <v>885</v>
      </c>
      <c r="P2375" s="26" t="s">
        <v>4726</v>
      </c>
      <c r="Q2375" s="26">
        <v>0</v>
      </c>
      <c r="R2375" s="26">
        <v>0</v>
      </c>
      <c r="S2375" s="26">
        <v>0</v>
      </c>
      <c r="T2375" s="26">
        <v>0</v>
      </c>
      <c r="U2375" s="26" t="s">
        <v>68</v>
      </c>
      <c r="V2375" s="26" t="s">
        <v>4858</v>
      </c>
      <c r="W2375" s="26">
        <v>0</v>
      </c>
      <c r="X2375" s="26" t="s">
        <v>4859</v>
      </c>
      <c r="Y2375" s="25">
        <v>46218</v>
      </c>
      <c r="Z2375" s="27">
        <v>52</v>
      </c>
      <c r="AA2375" s="24" t="s">
        <v>62</v>
      </c>
      <c r="AB2375" s="24" t="s">
        <v>88</v>
      </c>
      <c r="AC2375" s="24" t="s">
        <v>4714</v>
      </c>
      <c r="AD2375" s="24" t="s">
        <v>4715</v>
      </c>
    </row>
    <row r="2376" spans="1:30" x14ac:dyDescent="0.35">
      <c r="A2376" s="23">
        <v>2375</v>
      </c>
      <c r="B2376" s="24" t="s">
        <v>2059</v>
      </c>
      <c r="C2376" s="24" t="s">
        <v>61</v>
      </c>
      <c r="D2376" s="24" t="s">
        <v>4735</v>
      </c>
      <c r="E2376" s="24" t="s">
        <v>4773</v>
      </c>
      <c r="F2376" s="24" t="s">
        <v>4723</v>
      </c>
      <c r="G2376" s="25">
        <v>46092</v>
      </c>
      <c r="H2376" s="25">
        <v>46122</v>
      </c>
      <c r="I2376" s="25">
        <v>46167</v>
      </c>
      <c r="J2376" s="25">
        <v>46177</v>
      </c>
      <c r="K2376" s="26" t="s">
        <v>73</v>
      </c>
      <c r="L2376" s="26" t="s">
        <v>4730</v>
      </c>
      <c r="M2376" s="26" t="s">
        <v>67</v>
      </c>
      <c r="N2376" s="26" t="s">
        <v>4790</v>
      </c>
      <c r="O2376" s="26" t="s">
        <v>885</v>
      </c>
      <c r="P2376" s="26" t="s">
        <v>4726</v>
      </c>
      <c r="Q2376" s="26">
        <v>0</v>
      </c>
      <c r="R2376" s="26">
        <v>0</v>
      </c>
      <c r="S2376" s="26">
        <v>0</v>
      </c>
      <c r="T2376" s="26">
        <v>0</v>
      </c>
      <c r="U2376" s="26" t="s">
        <v>1424</v>
      </c>
      <c r="V2376" s="26" t="s">
        <v>5387</v>
      </c>
      <c r="W2376" s="26">
        <v>0</v>
      </c>
      <c r="X2376" s="26" t="s">
        <v>5388</v>
      </c>
      <c r="Y2376" s="25">
        <v>46218</v>
      </c>
      <c r="Z2376" s="27">
        <v>52</v>
      </c>
      <c r="AA2376" s="24" t="s">
        <v>62</v>
      </c>
      <c r="AB2376" s="24" t="s">
        <v>88</v>
      </c>
      <c r="AC2376" s="24" t="s">
        <v>4714</v>
      </c>
      <c r="AD2376" s="24" t="s">
        <v>4715</v>
      </c>
    </row>
    <row r="2377" spans="1:30" x14ac:dyDescent="0.35">
      <c r="A2377" s="23">
        <v>2376</v>
      </c>
      <c r="B2377" s="24" t="s">
        <v>2060</v>
      </c>
      <c r="C2377" s="24" t="s">
        <v>61</v>
      </c>
      <c r="D2377" s="24" t="s">
        <v>4735</v>
      </c>
      <c r="E2377" s="24" t="s">
        <v>5252</v>
      </c>
      <c r="F2377" s="24" t="s">
        <v>4723</v>
      </c>
      <c r="G2377" s="25">
        <v>46121</v>
      </c>
      <c r="H2377" s="25">
        <v>46135</v>
      </c>
      <c r="I2377" s="25">
        <v>46163</v>
      </c>
      <c r="J2377" s="25">
        <v>46175</v>
      </c>
      <c r="K2377" s="26" t="s">
        <v>67</v>
      </c>
      <c r="L2377" s="26" t="s">
        <v>4790</v>
      </c>
      <c r="M2377" s="26" t="s">
        <v>66</v>
      </c>
      <c r="N2377" s="26" t="s">
        <v>4724</v>
      </c>
      <c r="O2377" s="26" t="s">
        <v>892</v>
      </c>
      <c r="P2377" s="26" t="s">
        <v>4748</v>
      </c>
      <c r="Q2377" s="26">
        <v>0</v>
      </c>
      <c r="R2377" s="26">
        <v>0</v>
      </c>
      <c r="S2377" s="26">
        <v>0</v>
      </c>
      <c r="T2377" s="26">
        <v>0</v>
      </c>
      <c r="U2377" s="26" t="s">
        <v>1205</v>
      </c>
      <c r="V2377" s="26" t="s">
        <v>5178</v>
      </c>
      <c r="W2377" s="26">
        <v>0</v>
      </c>
      <c r="X2377" s="26" t="s">
        <v>5179</v>
      </c>
      <c r="Y2377" s="25">
        <v>46218</v>
      </c>
      <c r="Z2377" s="27">
        <v>56</v>
      </c>
      <c r="AA2377" s="24" t="s">
        <v>62</v>
      </c>
      <c r="AB2377" s="24" t="s">
        <v>88</v>
      </c>
      <c r="AC2377" s="24" t="s">
        <v>4714</v>
      </c>
      <c r="AD2377" s="24" t="s">
        <v>4715</v>
      </c>
    </row>
    <row r="2378" spans="1:30" x14ac:dyDescent="0.35">
      <c r="A2378" s="23">
        <v>2377</v>
      </c>
      <c r="B2378" s="24" t="s">
        <v>2061</v>
      </c>
      <c r="C2378" s="24" t="s">
        <v>61</v>
      </c>
      <c r="D2378" s="24" t="s">
        <v>4735</v>
      </c>
      <c r="E2378" s="24" t="s">
        <v>5647</v>
      </c>
      <c r="F2378" s="24" t="s">
        <v>4723</v>
      </c>
      <c r="G2378" s="25">
        <v>46125</v>
      </c>
      <c r="H2378" s="25">
        <v>46135</v>
      </c>
      <c r="I2378" s="25">
        <v>46163</v>
      </c>
      <c r="J2378" s="25">
        <v>46175</v>
      </c>
      <c r="K2378" s="26" t="s">
        <v>67</v>
      </c>
      <c r="L2378" s="26" t="s">
        <v>4790</v>
      </c>
      <c r="M2378" s="26" t="s">
        <v>66</v>
      </c>
      <c r="N2378" s="26" t="s">
        <v>4724</v>
      </c>
      <c r="O2378" s="26" t="s">
        <v>892</v>
      </c>
      <c r="P2378" s="26" t="s">
        <v>4748</v>
      </c>
      <c r="Q2378" s="26">
        <v>0</v>
      </c>
      <c r="R2378" s="26">
        <v>0</v>
      </c>
      <c r="S2378" s="26">
        <v>0</v>
      </c>
      <c r="T2378" s="26">
        <v>0</v>
      </c>
      <c r="U2378" s="26" t="s">
        <v>1205</v>
      </c>
      <c r="V2378" s="26" t="s">
        <v>5178</v>
      </c>
      <c r="W2378" s="26">
        <v>0</v>
      </c>
      <c r="X2378" s="26" t="s">
        <v>5179</v>
      </c>
      <c r="Y2378" s="25">
        <v>46218</v>
      </c>
      <c r="Z2378" s="27">
        <v>56</v>
      </c>
      <c r="AA2378" s="24" t="s">
        <v>62</v>
      </c>
      <c r="AB2378" s="24" t="s">
        <v>88</v>
      </c>
      <c r="AC2378" s="24" t="s">
        <v>4714</v>
      </c>
      <c r="AD2378" s="24" t="s">
        <v>4715</v>
      </c>
    </row>
    <row r="2379" spans="1:30" x14ac:dyDescent="0.35">
      <c r="A2379" s="23">
        <v>2378</v>
      </c>
      <c r="B2379" s="24" t="s">
        <v>2062</v>
      </c>
      <c r="C2379" s="24" t="s">
        <v>61</v>
      </c>
      <c r="D2379" s="24" t="s">
        <v>4735</v>
      </c>
      <c r="E2379" s="24" t="s">
        <v>4785</v>
      </c>
      <c r="F2379" s="24" t="s">
        <v>4723</v>
      </c>
      <c r="G2379" s="25">
        <v>46129</v>
      </c>
      <c r="H2379" s="25">
        <v>46139</v>
      </c>
      <c r="I2379" s="25">
        <v>46163</v>
      </c>
      <c r="J2379" s="25">
        <v>46175</v>
      </c>
      <c r="K2379" s="26" t="s">
        <v>67</v>
      </c>
      <c r="L2379" s="26" t="s">
        <v>4790</v>
      </c>
      <c r="M2379" s="26" t="s">
        <v>66</v>
      </c>
      <c r="N2379" s="26" t="s">
        <v>4724</v>
      </c>
      <c r="O2379" s="26" t="s">
        <v>892</v>
      </c>
      <c r="P2379" s="26" t="s">
        <v>4748</v>
      </c>
      <c r="Q2379" s="26">
        <v>0</v>
      </c>
      <c r="R2379" s="26">
        <v>0</v>
      </c>
      <c r="S2379" s="26">
        <v>0</v>
      </c>
      <c r="T2379" s="26">
        <v>0</v>
      </c>
      <c r="U2379" s="26" t="s">
        <v>1205</v>
      </c>
      <c r="V2379" s="26" t="s">
        <v>5178</v>
      </c>
      <c r="W2379" s="26">
        <v>0</v>
      </c>
      <c r="X2379" s="26" t="s">
        <v>5179</v>
      </c>
      <c r="Y2379" s="25">
        <v>46218</v>
      </c>
      <c r="Z2379" s="27">
        <v>56</v>
      </c>
      <c r="AA2379" s="24" t="s">
        <v>62</v>
      </c>
      <c r="AB2379" s="24" t="s">
        <v>88</v>
      </c>
      <c r="AC2379" s="24" t="s">
        <v>4714</v>
      </c>
      <c r="AD2379" s="24" t="s">
        <v>4715</v>
      </c>
    </row>
    <row r="2380" spans="1:30" x14ac:dyDescent="0.35">
      <c r="A2380" s="23">
        <v>2379</v>
      </c>
      <c r="B2380" s="24" t="s">
        <v>2063</v>
      </c>
      <c r="C2380" s="24" t="s">
        <v>61</v>
      </c>
      <c r="D2380" s="24" t="s">
        <v>4735</v>
      </c>
      <c r="E2380" s="24" t="s">
        <v>4939</v>
      </c>
      <c r="F2380" s="24" t="s">
        <v>4723</v>
      </c>
      <c r="G2380" s="25">
        <v>46140</v>
      </c>
      <c r="H2380" s="25">
        <v>46147</v>
      </c>
      <c r="I2380" s="25">
        <v>46163</v>
      </c>
      <c r="J2380" s="25">
        <v>46175</v>
      </c>
      <c r="K2380" s="26" t="s">
        <v>67</v>
      </c>
      <c r="L2380" s="26" t="s">
        <v>4790</v>
      </c>
      <c r="M2380" s="26" t="s">
        <v>66</v>
      </c>
      <c r="N2380" s="26" t="s">
        <v>4724</v>
      </c>
      <c r="O2380" s="26" t="s">
        <v>892</v>
      </c>
      <c r="P2380" s="26" t="s">
        <v>4748</v>
      </c>
      <c r="Q2380" s="26">
        <v>0</v>
      </c>
      <c r="R2380" s="26">
        <v>0</v>
      </c>
      <c r="S2380" s="26">
        <v>0</v>
      </c>
      <c r="T2380" s="26">
        <v>0</v>
      </c>
      <c r="U2380" s="26" t="s">
        <v>1205</v>
      </c>
      <c r="V2380" s="26" t="s">
        <v>5178</v>
      </c>
      <c r="W2380" s="26">
        <v>0</v>
      </c>
      <c r="X2380" s="26" t="s">
        <v>5179</v>
      </c>
      <c r="Y2380" s="25">
        <v>46218</v>
      </c>
      <c r="Z2380" s="27">
        <v>56</v>
      </c>
      <c r="AA2380" s="24" t="s">
        <v>62</v>
      </c>
      <c r="AB2380" s="24" t="s">
        <v>88</v>
      </c>
      <c r="AC2380" s="24" t="s">
        <v>4714</v>
      </c>
      <c r="AD2380" s="24" t="s">
        <v>4715</v>
      </c>
    </row>
    <row r="2381" spans="1:30" x14ac:dyDescent="0.35">
      <c r="A2381" s="23">
        <v>2380</v>
      </c>
      <c r="B2381" s="24" t="s">
        <v>2064</v>
      </c>
      <c r="C2381" s="24" t="s">
        <v>61</v>
      </c>
      <c r="D2381" s="24" t="s">
        <v>4735</v>
      </c>
      <c r="E2381" s="24" t="s">
        <v>4946</v>
      </c>
      <c r="F2381" s="24" t="s">
        <v>4723</v>
      </c>
      <c r="G2381" s="25">
        <v>46085</v>
      </c>
      <c r="H2381" s="25">
        <v>46120</v>
      </c>
      <c r="I2381" s="25">
        <v>46167</v>
      </c>
      <c r="J2381" s="25">
        <v>46177</v>
      </c>
      <c r="K2381" s="26" t="s">
        <v>66</v>
      </c>
      <c r="L2381" s="26" t="s">
        <v>4724</v>
      </c>
      <c r="M2381" s="26" t="s">
        <v>64</v>
      </c>
      <c r="N2381" s="26" t="s">
        <v>4725</v>
      </c>
      <c r="O2381" s="26" t="s">
        <v>885</v>
      </c>
      <c r="P2381" s="26" t="s">
        <v>4726</v>
      </c>
      <c r="Q2381" s="26">
        <v>0</v>
      </c>
      <c r="R2381" s="26">
        <v>0</v>
      </c>
      <c r="S2381" s="26">
        <v>0</v>
      </c>
      <c r="T2381" s="26">
        <v>0</v>
      </c>
      <c r="U2381" s="26" t="s">
        <v>1106</v>
      </c>
      <c r="V2381" s="26" t="s">
        <v>5149</v>
      </c>
      <c r="W2381" s="26">
        <v>0</v>
      </c>
      <c r="X2381" s="26" t="s">
        <v>5150</v>
      </c>
      <c r="Y2381" s="25">
        <v>46218</v>
      </c>
      <c r="Z2381" s="27">
        <v>52</v>
      </c>
      <c r="AA2381" s="24" t="s">
        <v>62</v>
      </c>
      <c r="AB2381" s="24" t="s">
        <v>88</v>
      </c>
      <c r="AC2381" s="24" t="s">
        <v>4714</v>
      </c>
      <c r="AD2381" s="24" t="s">
        <v>4715</v>
      </c>
    </row>
    <row r="2382" spans="1:30" x14ac:dyDescent="0.35">
      <c r="A2382" s="23">
        <v>2381</v>
      </c>
      <c r="B2382" s="24" t="s">
        <v>2065</v>
      </c>
      <c r="C2382" s="24" t="s">
        <v>61</v>
      </c>
      <c r="D2382" s="24" t="s">
        <v>4735</v>
      </c>
      <c r="E2382" s="24" t="s">
        <v>5378</v>
      </c>
      <c r="F2382" s="24" t="s">
        <v>4723</v>
      </c>
      <c r="G2382" s="25">
        <v>46114</v>
      </c>
      <c r="H2382" s="25">
        <v>46134</v>
      </c>
      <c r="I2382" s="25">
        <v>46167</v>
      </c>
      <c r="J2382" s="25">
        <v>46176</v>
      </c>
      <c r="K2382" s="26" t="s">
        <v>953</v>
      </c>
      <c r="L2382" s="26" t="s">
        <v>4820</v>
      </c>
      <c r="M2382" s="26" t="s">
        <v>67</v>
      </c>
      <c r="N2382" s="26" t="s">
        <v>4790</v>
      </c>
      <c r="O2382" s="26" t="s">
        <v>920</v>
      </c>
      <c r="P2382" s="26" t="s">
        <v>4806</v>
      </c>
      <c r="Q2382" s="26">
        <v>0</v>
      </c>
      <c r="R2382" s="26">
        <v>0</v>
      </c>
      <c r="S2382" s="26">
        <v>0</v>
      </c>
      <c r="T2382" s="26">
        <v>0</v>
      </c>
      <c r="U2382" s="26" t="s">
        <v>1925</v>
      </c>
      <c r="V2382" s="26" t="s">
        <v>5052</v>
      </c>
      <c r="W2382" s="26">
        <v>0</v>
      </c>
      <c r="X2382" s="26" t="s">
        <v>5614</v>
      </c>
      <c r="Y2382" s="25">
        <v>46218</v>
      </c>
      <c r="Z2382" s="27">
        <v>52</v>
      </c>
      <c r="AA2382" s="24" t="s">
        <v>62</v>
      </c>
      <c r="AB2382" s="24" t="s">
        <v>88</v>
      </c>
      <c r="AC2382" s="24" t="s">
        <v>4714</v>
      </c>
      <c r="AD2382" s="24" t="s">
        <v>4715</v>
      </c>
    </row>
    <row r="2383" spans="1:30" x14ac:dyDescent="0.35">
      <c r="A2383" s="23">
        <v>2382</v>
      </c>
      <c r="B2383" s="24" t="s">
        <v>2066</v>
      </c>
      <c r="C2383" s="24" t="s">
        <v>61</v>
      </c>
      <c r="D2383" s="24" t="s">
        <v>4706</v>
      </c>
      <c r="E2383" s="24" t="s">
        <v>4770</v>
      </c>
      <c r="F2383" s="24" t="s">
        <v>4723</v>
      </c>
      <c r="G2383" s="25">
        <v>46094</v>
      </c>
      <c r="H2383" s="25">
        <v>46129</v>
      </c>
      <c r="I2383" s="25">
        <v>46175</v>
      </c>
      <c r="J2383" s="25">
        <v>46181</v>
      </c>
      <c r="K2383" s="26" t="s">
        <v>66</v>
      </c>
      <c r="L2383" s="26" t="s">
        <v>4724</v>
      </c>
      <c r="M2383" s="26" t="s">
        <v>64</v>
      </c>
      <c r="N2383" s="26" t="s">
        <v>4725</v>
      </c>
      <c r="O2383" s="26" t="s">
        <v>885</v>
      </c>
      <c r="P2383" s="26" t="s">
        <v>4726</v>
      </c>
      <c r="Q2383" s="26">
        <v>0</v>
      </c>
      <c r="R2383" s="26">
        <v>0</v>
      </c>
      <c r="S2383" s="26">
        <v>0</v>
      </c>
      <c r="T2383" s="26">
        <v>0</v>
      </c>
      <c r="U2383" s="26" t="s">
        <v>1106</v>
      </c>
      <c r="V2383" s="26" t="s">
        <v>5149</v>
      </c>
      <c r="W2383" s="26">
        <v>0</v>
      </c>
      <c r="X2383" s="26" t="s">
        <v>5150</v>
      </c>
      <c r="Y2383" s="25">
        <v>46218</v>
      </c>
      <c r="Z2383" s="27">
        <v>44</v>
      </c>
      <c r="AA2383" s="24" t="s">
        <v>62</v>
      </c>
      <c r="AB2383" s="24" t="s">
        <v>25</v>
      </c>
      <c r="AC2383" s="24" t="s">
        <v>4714</v>
      </c>
      <c r="AD2383" s="24" t="s">
        <v>4715</v>
      </c>
    </row>
    <row r="2384" spans="1:30" x14ac:dyDescent="0.35">
      <c r="A2384" s="23">
        <v>2383</v>
      </c>
      <c r="B2384" s="24" t="s">
        <v>2067</v>
      </c>
      <c r="C2384" s="24" t="s">
        <v>61</v>
      </c>
      <c r="D2384" s="24" t="s">
        <v>4735</v>
      </c>
      <c r="E2384" s="24" t="s">
        <v>5125</v>
      </c>
      <c r="F2384" s="24" t="s">
        <v>4723</v>
      </c>
      <c r="G2384" s="25">
        <v>46128</v>
      </c>
      <c r="H2384" s="25">
        <v>46141</v>
      </c>
      <c r="I2384" s="25">
        <v>46175</v>
      </c>
      <c r="J2384" s="25">
        <v>46181</v>
      </c>
      <c r="K2384" s="26" t="s">
        <v>73</v>
      </c>
      <c r="L2384" s="26" t="s">
        <v>4730</v>
      </c>
      <c r="M2384" s="26" t="s">
        <v>72</v>
      </c>
      <c r="N2384" s="26" t="s">
        <v>4731</v>
      </c>
      <c r="O2384" s="26" t="s">
        <v>892</v>
      </c>
      <c r="P2384" s="26" t="s">
        <v>4748</v>
      </c>
      <c r="Q2384" s="26">
        <v>0</v>
      </c>
      <c r="R2384" s="26">
        <v>0</v>
      </c>
      <c r="S2384" s="26">
        <v>0</v>
      </c>
      <c r="T2384" s="26">
        <v>0</v>
      </c>
      <c r="U2384" s="26" t="s">
        <v>1205</v>
      </c>
      <c r="V2384" s="26" t="s">
        <v>5178</v>
      </c>
      <c r="W2384" s="26">
        <v>0</v>
      </c>
      <c r="X2384" s="26" t="s">
        <v>5179</v>
      </c>
      <c r="Y2384" s="25">
        <v>46218</v>
      </c>
      <c r="Z2384" s="27">
        <v>44</v>
      </c>
      <c r="AA2384" s="24" t="s">
        <v>62</v>
      </c>
      <c r="AB2384" s="24" t="s">
        <v>88</v>
      </c>
      <c r="AC2384" s="24" t="s">
        <v>4714</v>
      </c>
      <c r="AD2384" s="24" t="s">
        <v>4715</v>
      </c>
    </row>
    <row r="2385" spans="1:30" x14ac:dyDescent="0.35">
      <c r="A2385" s="23">
        <v>2384</v>
      </c>
      <c r="B2385" s="24" t="s">
        <v>3802</v>
      </c>
      <c r="C2385" s="24" t="s">
        <v>3745</v>
      </c>
      <c r="D2385" s="24" t="s">
        <v>4735</v>
      </c>
      <c r="E2385" s="24" t="s">
        <v>5116</v>
      </c>
      <c r="F2385" s="24" t="s">
        <v>5007</v>
      </c>
      <c r="G2385" s="25">
        <v>46106</v>
      </c>
      <c r="H2385" s="25">
        <v>46135</v>
      </c>
      <c r="I2385" s="25">
        <v>46168</v>
      </c>
      <c r="J2385" s="25">
        <v>46183</v>
      </c>
      <c r="K2385" s="26" t="s">
        <v>3754</v>
      </c>
      <c r="L2385" s="26" t="s">
        <v>5054</v>
      </c>
      <c r="M2385" s="26" t="s">
        <v>3750</v>
      </c>
      <c r="N2385" s="26" t="s">
        <v>5009</v>
      </c>
      <c r="O2385" s="26" t="s">
        <v>53</v>
      </c>
      <c r="P2385" s="26" t="s">
        <v>4780</v>
      </c>
      <c r="Q2385" s="26">
        <v>0</v>
      </c>
      <c r="R2385" s="26">
        <v>0</v>
      </c>
      <c r="S2385" s="26">
        <v>0</v>
      </c>
      <c r="T2385" s="26">
        <v>0</v>
      </c>
      <c r="U2385" s="26" t="s">
        <v>45</v>
      </c>
      <c r="V2385" s="26" t="s">
        <v>4720</v>
      </c>
      <c r="W2385" s="26" t="s">
        <v>3766</v>
      </c>
      <c r="X2385" s="26" t="s">
        <v>4721</v>
      </c>
      <c r="Y2385" s="25">
        <v>46218</v>
      </c>
      <c r="Z2385" s="27">
        <v>51</v>
      </c>
      <c r="AA2385" s="24" t="s">
        <v>36</v>
      </c>
      <c r="AB2385" s="24" t="s">
        <v>88</v>
      </c>
      <c r="AC2385" s="24" t="s">
        <v>4714</v>
      </c>
      <c r="AD2385" s="24" t="s">
        <v>4715</v>
      </c>
    </row>
    <row r="2386" spans="1:30" x14ac:dyDescent="0.35">
      <c r="A2386" s="23">
        <v>2385</v>
      </c>
      <c r="B2386" s="24" t="s">
        <v>2068</v>
      </c>
      <c r="C2386" s="24" t="s">
        <v>61</v>
      </c>
      <c r="D2386" s="24" t="s">
        <v>4735</v>
      </c>
      <c r="E2386" s="24" t="s">
        <v>5564</v>
      </c>
      <c r="F2386" s="24" t="s">
        <v>4723</v>
      </c>
      <c r="G2386" s="25">
        <v>46141</v>
      </c>
      <c r="H2386" s="25">
        <v>46155</v>
      </c>
      <c r="I2386" s="25">
        <v>46175</v>
      </c>
      <c r="J2386" s="25">
        <v>46181</v>
      </c>
      <c r="K2386" s="26" t="s">
        <v>67</v>
      </c>
      <c r="L2386" s="26" t="s">
        <v>4790</v>
      </c>
      <c r="M2386" s="26" t="s">
        <v>66</v>
      </c>
      <c r="N2386" s="26" t="s">
        <v>4724</v>
      </c>
      <c r="O2386" s="26" t="s">
        <v>892</v>
      </c>
      <c r="P2386" s="26" t="s">
        <v>4748</v>
      </c>
      <c r="Q2386" s="26">
        <v>0</v>
      </c>
      <c r="R2386" s="26">
        <v>0</v>
      </c>
      <c r="S2386" s="26">
        <v>0</v>
      </c>
      <c r="T2386" s="26">
        <v>0</v>
      </c>
      <c r="U2386" s="26" t="s">
        <v>1205</v>
      </c>
      <c r="V2386" s="26" t="s">
        <v>5178</v>
      </c>
      <c r="W2386" s="26">
        <v>0</v>
      </c>
      <c r="X2386" s="26" t="s">
        <v>5179</v>
      </c>
      <c r="Y2386" s="25">
        <v>46218</v>
      </c>
      <c r="Z2386" s="27">
        <v>44</v>
      </c>
      <c r="AA2386" s="24" t="s">
        <v>62</v>
      </c>
      <c r="AB2386" s="24" t="s">
        <v>88</v>
      </c>
      <c r="AC2386" s="24" t="s">
        <v>4714</v>
      </c>
      <c r="AD2386" s="24" t="s">
        <v>4715</v>
      </c>
    </row>
    <row r="2387" spans="1:30" x14ac:dyDescent="0.35">
      <c r="A2387" s="23">
        <v>2386</v>
      </c>
      <c r="B2387" s="24" t="s">
        <v>4187</v>
      </c>
      <c r="C2387" s="24" t="s">
        <v>35</v>
      </c>
      <c r="D2387" s="24" t="s">
        <v>4735</v>
      </c>
      <c r="E2387" s="24" t="s">
        <v>5311</v>
      </c>
      <c r="F2387" s="24" t="s">
        <v>5485</v>
      </c>
      <c r="G2387" s="25">
        <v>46001</v>
      </c>
      <c r="H2387" s="25">
        <v>46094</v>
      </c>
      <c r="I2387" s="25">
        <v>46161</v>
      </c>
      <c r="J2387" s="25">
        <v>46183</v>
      </c>
      <c r="K2387" s="26" t="s">
        <v>3776</v>
      </c>
      <c r="L2387" s="26" t="s">
        <v>4895</v>
      </c>
      <c r="M2387" s="26" t="s">
        <v>49</v>
      </c>
      <c r="N2387" s="26" t="s">
        <v>4709</v>
      </c>
      <c r="O2387" s="26" t="s">
        <v>82</v>
      </c>
      <c r="P2387" s="26" t="s">
        <v>4896</v>
      </c>
      <c r="Q2387" s="26">
        <v>0</v>
      </c>
      <c r="R2387" s="26">
        <v>0</v>
      </c>
      <c r="S2387" s="26">
        <v>0</v>
      </c>
      <c r="T2387" s="26">
        <v>0</v>
      </c>
      <c r="U2387" s="26" t="s">
        <v>3901</v>
      </c>
      <c r="V2387" s="26" t="s">
        <v>4897</v>
      </c>
      <c r="W2387" s="26">
        <v>0</v>
      </c>
      <c r="X2387" s="26" t="s">
        <v>4918</v>
      </c>
      <c r="Y2387" s="25">
        <v>46218</v>
      </c>
      <c r="Z2387" s="27">
        <v>58</v>
      </c>
      <c r="AA2387" s="24" t="s">
        <v>36</v>
      </c>
      <c r="AB2387" s="24" t="s">
        <v>88</v>
      </c>
      <c r="AC2387" s="24" t="s">
        <v>4714</v>
      </c>
      <c r="AD2387" s="24" t="s">
        <v>4715</v>
      </c>
    </row>
    <row r="2388" spans="1:30" x14ac:dyDescent="0.35">
      <c r="A2388" s="23">
        <v>2387</v>
      </c>
      <c r="B2388" s="24" t="s">
        <v>2069</v>
      </c>
      <c r="C2388" s="24" t="s">
        <v>61</v>
      </c>
      <c r="D2388" s="24" t="s">
        <v>4735</v>
      </c>
      <c r="E2388" s="24" t="s">
        <v>4722</v>
      </c>
      <c r="F2388" s="24" t="s">
        <v>4723</v>
      </c>
      <c r="G2388" s="25">
        <v>46129</v>
      </c>
      <c r="H2388" s="25">
        <v>46146</v>
      </c>
      <c r="I2388" s="25">
        <v>46175</v>
      </c>
      <c r="J2388" s="25">
        <v>46181</v>
      </c>
      <c r="K2388" s="26" t="s">
        <v>67</v>
      </c>
      <c r="L2388" s="26" t="s">
        <v>4790</v>
      </c>
      <c r="M2388" s="26" t="s">
        <v>66</v>
      </c>
      <c r="N2388" s="26" t="s">
        <v>4724</v>
      </c>
      <c r="O2388" s="26" t="s">
        <v>892</v>
      </c>
      <c r="P2388" s="26" t="s">
        <v>4748</v>
      </c>
      <c r="Q2388" s="26">
        <v>0</v>
      </c>
      <c r="R2388" s="26">
        <v>0</v>
      </c>
      <c r="S2388" s="26">
        <v>0</v>
      </c>
      <c r="T2388" s="26">
        <v>0</v>
      </c>
      <c r="U2388" s="26" t="s">
        <v>1205</v>
      </c>
      <c r="V2388" s="26" t="s">
        <v>5178</v>
      </c>
      <c r="W2388" s="26">
        <v>0</v>
      </c>
      <c r="X2388" s="26" t="s">
        <v>5179</v>
      </c>
      <c r="Y2388" s="25">
        <v>46218</v>
      </c>
      <c r="Z2388" s="27">
        <v>44</v>
      </c>
      <c r="AA2388" s="24" t="s">
        <v>62</v>
      </c>
      <c r="AB2388" s="24" t="s">
        <v>88</v>
      </c>
      <c r="AC2388" s="24" t="s">
        <v>4714</v>
      </c>
      <c r="AD2388" s="24" t="s">
        <v>4715</v>
      </c>
    </row>
    <row r="2389" spans="1:30" x14ac:dyDescent="0.35">
      <c r="A2389" s="23">
        <v>2388</v>
      </c>
      <c r="B2389" s="24" t="s">
        <v>2070</v>
      </c>
      <c r="C2389" s="24" t="s">
        <v>61</v>
      </c>
      <c r="D2389" s="24" t="s">
        <v>4735</v>
      </c>
      <c r="E2389" s="24" t="s">
        <v>5056</v>
      </c>
      <c r="F2389" s="24" t="s">
        <v>4723</v>
      </c>
      <c r="G2389" s="25">
        <v>46114</v>
      </c>
      <c r="H2389" s="25">
        <v>46134</v>
      </c>
      <c r="I2389" s="25">
        <v>46163</v>
      </c>
      <c r="J2389" s="25">
        <v>46175</v>
      </c>
      <c r="K2389" s="26" t="s">
        <v>67</v>
      </c>
      <c r="L2389" s="26" t="s">
        <v>4790</v>
      </c>
      <c r="M2389" s="26" t="s">
        <v>66</v>
      </c>
      <c r="N2389" s="26" t="s">
        <v>4724</v>
      </c>
      <c r="O2389" s="26" t="s">
        <v>892</v>
      </c>
      <c r="P2389" s="26" t="s">
        <v>4748</v>
      </c>
      <c r="Q2389" s="26">
        <v>0</v>
      </c>
      <c r="R2389" s="26">
        <v>0</v>
      </c>
      <c r="S2389" s="26">
        <v>0</v>
      </c>
      <c r="T2389" s="26">
        <v>0</v>
      </c>
      <c r="U2389" s="26" t="s">
        <v>1205</v>
      </c>
      <c r="V2389" s="26" t="s">
        <v>5178</v>
      </c>
      <c r="W2389" s="26">
        <v>0</v>
      </c>
      <c r="X2389" s="26" t="s">
        <v>5179</v>
      </c>
      <c r="Y2389" s="25">
        <v>46218</v>
      </c>
      <c r="Z2389" s="27">
        <v>56</v>
      </c>
      <c r="AA2389" s="24" t="s">
        <v>62</v>
      </c>
      <c r="AB2389" s="24" t="s">
        <v>88</v>
      </c>
      <c r="AC2389" s="24" t="s">
        <v>4714</v>
      </c>
      <c r="AD2389" s="24" t="s">
        <v>4715</v>
      </c>
    </row>
    <row r="2390" spans="1:30" x14ac:dyDescent="0.35">
      <c r="A2390" s="23">
        <v>2389</v>
      </c>
      <c r="B2390" s="24" t="s">
        <v>5648</v>
      </c>
      <c r="C2390" s="24" t="s">
        <v>35</v>
      </c>
      <c r="D2390" s="24" t="s">
        <v>4706</v>
      </c>
      <c r="E2390" s="24" t="s">
        <v>4864</v>
      </c>
      <c r="F2390" s="24" t="s">
        <v>4718</v>
      </c>
      <c r="G2390" s="25">
        <v>45911</v>
      </c>
      <c r="H2390" s="25">
        <v>45959</v>
      </c>
      <c r="I2390" s="25">
        <v>46001</v>
      </c>
      <c r="J2390" s="25">
        <v>46015</v>
      </c>
      <c r="K2390" s="26" t="s">
        <v>49</v>
      </c>
      <c r="L2390" s="26" t="s">
        <v>4709</v>
      </c>
      <c r="M2390" s="26" t="s">
        <v>40</v>
      </c>
      <c r="N2390" s="26" t="s">
        <v>4710</v>
      </c>
      <c r="O2390" s="26" t="s">
        <v>37</v>
      </c>
      <c r="P2390" s="26" t="s">
        <v>4711</v>
      </c>
      <c r="Q2390" s="26">
        <v>0</v>
      </c>
      <c r="R2390" s="26">
        <v>0</v>
      </c>
      <c r="S2390" s="26">
        <v>0</v>
      </c>
      <c r="T2390" s="26">
        <v>0</v>
      </c>
      <c r="U2390" s="26" t="s">
        <v>3746</v>
      </c>
      <c r="V2390" s="26" t="s">
        <v>4712</v>
      </c>
      <c r="W2390" s="26" t="s">
        <v>47</v>
      </c>
      <c r="X2390" s="26" t="s">
        <v>5028</v>
      </c>
      <c r="Y2390" s="25">
        <v>46218</v>
      </c>
      <c r="Z2390" s="27">
        <v>218</v>
      </c>
      <c r="AA2390" s="24" t="s">
        <v>36</v>
      </c>
      <c r="AB2390" s="24" t="s">
        <v>25</v>
      </c>
      <c r="AC2390" s="24" t="s">
        <v>4714</v>
      </c>
      <c r="AD2390" s="24" t="s">
        <v>4715</v>
      </c>
    </row>
    <row r="2391" spans="1:30" x14ac:dyDescent="0.35">
      <c r="A2391" s="23">
        <v>2390</v>
      </c>
      <c r="B2391" s="24" t="s">
        <v>4188</v>
      </c>
      <c r="C2391" s="24" t="s">
        <v>35</v>
      </c>
      <c r="D2391" s="24" t="s">
        <v>4735</v>
      </c>
      <c r="E2391" s="24" t="s">
        <v>5202</v>
      </c>
      <c r="F2391" s="24" t="s">
        <v>4940</v>
      </c>
      <c r="G2391" s="25">
        <v>46001</v>
      </c>
      <c r="H2391" s="25">
        <v>46084</v>
      </c>
      <c r="I2391" s="25">
        <v>46168</v>
      </c>
      <c r="J2391" s="25">
        <v>46191</v>
      </c>
      <c r="K2391" s="26" t="s">
        <v>3776</v>
      </c>
      <c r="L2391" s="26" t="s">
        <v>4895</v>
      </c>
      <c r="M2391" s="26" t="s">
        <v>38</v>
      </c>
      <c r="N2391" s="26" t="s">
        <v>4769</v>
      </c>
      <c r="O2391" s="26" t="s">
        <v>3772</v>
      </c>
      <c r="P2391" s="26" t="s">
        <v>4882</v>
      </c>
      <c r="Q2391" s="26">
        <v>0</v>
      </c>
      <c r="R2391" s="26">
        <v>0</v>
      </c>
      <c r="S2391" s="26">
        <v>0</v>
      </c>
      <c r="T2391" s="26">
        <v>0</v>
      </c>
      <c r="U2391" s="26" t="s">
        <v>3780</v>
      </c>
      <c r="V2391" s="26" t="s">
        <v>4924</v>
      </c>
      <c r="W2391" s="26">
        <v>0</v>
      </c>
      <c r="X2391" s="26" t="s">
        <v>4925</v>
      </c>
      <c r="Y2391" s="25">
        <v>46218</v>
      </c>
      <c r="Z2391" s="27">
        <v>51</v>
      </c>
      <c r="AA2391" s="24" t="s">
        <v>36</v>
      </c>
      <c r="AB2391" s="24" t="s">
        <v>88</v>
      </c>
      <c r="AC2391" s="24" t="s">
        <v>4714</v>
      </c>
      <c r="AD2391" s="24" t="s">
        <v>4715</v>
      </c>
    </row>
    <row r="2392" spans="1:30" x14ac:dyDescent="0.35">
      <c r="A2392" s="23">
        <v>2391</v>
      </c>
      <c r="B2392" s="24" t="s">
        <v>2071</v>
      </c>
      <c r="C2392" s="24" t="s">
        <v>61</v>
      </c>
      <c r="D2392" s="24" t="s">
        <v>4735</v>
      </c>
      <c r="E2392" s="24" t="s">
        <v>5634</v>
      </c>
      <c r="F2392" s="24" t="s">
        <v>5649</v>
      </c>
      <c r="G2392" s="25">
        <v>46184</v>
      </c>
      <c r="H2392" s="25">
        <v>46188</v>
      </c>
      <c r="I2392" s="25">
        <v>46195</v>
      </c>
      <c r="J2392" s="25">
        <v>46195</v>
      </c>
      <c r="K2392" s="26">
        <v>0</v>
      </c>
      <c r="L2392" s="26">
        <v>0</v>
      </c>
      <c r="M2392" s="26">
        <v>0</v>
      </c>
      <c r="N2392" s="26">
        <v>0</v>
      </c>
      <c r="O2392" s="26" t="s">
        <v>72</v>
      </c>
      <c r="P2392" s="26" t="s">
        <v>4731</v>
      </c>
      <c r="Q2392" s="26">
        <v>0</v>
      </c>
      <c r="R2392" s="26">
        <v>0</v>
      </c>
      <c r="S2392" s="26">
        <v>0</v>
      </c>
      <c r="T2392" s="26">
        <v>0</v>
      </c>
      <c r="U2392" s="26" t="s">
        <v>1053</v>
      </c>
      <c r="V2392" s="26" t="s">
        <v>5044</v>
      </c>
      <c r="W2392" s="26">
        <v>0</v>
      </c>
      <c r="X2392" s="26" t="s">
        <v>5045</v>
      </c>
      <c r="Y2392" s="25">
        <v>46218</v>
      </c>
      <c r="Z2392" s="27">
        <v>24</v>
      </c>
      <c r="AA2392" s="24" t="s">
        <v>62</v>
      </c>
      <c r="AB2392" s="24" t="s">
        <v>88</v>
      </c>
      <c r="AC2392" s="24" t="s">
        <v>988</v>
      </c>
      <c r="AD2392" s="24" t="s">
        <v>4715</v>
      </c>
    </row>
    <row r="2393" spans="1:30" x14ac:dyDescent="0.35">
      <c r="A2393" s="23">
        <v>2392</v>
      </c>
      <c r="B2393" s="24" t="s">
        <v>2072</v>
      </c>
      <c r="C2393" s="24" t="s">
        <v>61</v>
      </c>
      <c r="D2393" s="24" t="s">
        <v>4735</v>
      </c>
      <c r="E2393" s="24" t="s">
        <v>4923</v>
      </c>
      <c r="F2393" s="24" t="s">
        <v>4723</v>
      </c>
      <c r="G2393" s="25">
        <v>46125</v>
      </c>
      <c r="H2393" s="25">
        <v>46129</v>
      </c>
      <c r="I2393" s="25">
        <v>46183</v>
      </c>
      <c r="J2393" s="25">
        <v>46191</v>
      </c>
      <c r="K2393" s="26" t="s">
        <v>67</v>
      </c>
      <c r="L2393" s="26" t="s">
        <v>4790</v>
      </c>
      <c r="M2393" s="26" t="s">
        <v>66</v>
      </c>
      <c r="N2393" s="26" t="s">
        <v>4724</v>
      </c>
      <c r="O2393" s="26" t="s">
        <v>892</v>
      </c>
      <c r="P2393" s="26" t="s">
        <v>4748</v>
      </c>
      <c r="Q2393" s="26">
        <v>0</v>
      </c>
      <c r="R2393" s="26">
        <v>0</v>
      </c>
      <c r="S2393" s="26">
        <v>0</v>
      </c>
      <c r="T2393" s="26">
        <v>0</v>
      </c>
      <c r="U2393" s="26" t="s">
        <v>1205</v>
      </c>
      <c r="V2393" s="26" t="s">
        <v>5178</v>
      </c>
      <c r="W2393" s="26">
        <v>0</v>
      </c>
      <c r="X2393" s="26" t="s">
        <v>5179</v>
      </c>
      <c r="Y2393" s="25">
        <v>46218</v>
      </c>
      <c r="Z2393" s="27">
        <v>36</v>
      </c>
      <c r="AA2393" s="24" t="s">
        <v>62</v>
      </c>
      <c r="AB2393" s="24" t="s">
        <v>88</v>
      </c>
      <c r="AC2393" s="24" t="s">
        <v>4714</v>
      </c>
      <c r="AD2393" s="24" t="s">
        <v>4715</v>
      </c>
    </row>
    <row r="2394" spans="1:30" x14ac:dyDescent="0.35">
      <c r="A2394" s="23">
        <v>2393</v>
      </c>
      <c r="B2394" s="24" t="s">
        <v>2073</v>
      </c>
      <c r="C2394" s="24" t="s">
        <v>61</v>
      </c>
      <c r="D2394" s="24" t="s">
        <v>4735</v>
      </c>
      <c r="E2394" s="24" t="s">
        <v>4864</v>
      </c>
      <c r="F2394" s="24" t="s">
        <v>5650</v>
      </c>
      <c r="G2394" s="25">
        <v>46160</v>
      </c>
      <c r="H2394" s="25">
        <v>46168</v>
      </c>
      <c r="I2394" s="25">
        <v>46183</v>
      </c>
      <c r="J2394" s="25">
        <v>46191</v>
      </c>
      <c r="K2394" s="26" t="s">
        <v>73</v>
      </c>
      <c r="L2394" s="26" t="s">
        <v>4730</v>
      </c>
      <c r="M2394" s="26" t="s">
        <v>72</v>
      </c>
      <c r="N2394" s="26" t="s">
        <v>4731</v>
      </c>
      <c r="O2394" s="26" t="s">
        <v>892</v>
      </c>
      <c r="P2394" s="26" t="s">
        <v>4748</v>
      </c>
      <c r="Q2394" s="26">
        <v>0</v>
      </c>
      <c r="R2394" s="26">
        <v>0</v>
      </c>
      <c r="S2394" s="26">
        <v>0</v>
      </c>
      <c r="T2394" s="26">
        <v>0</v>
      </c>
      <c r="U2394" s="26" t="s">
        <v>1424</v>
      </c>
      <c r="V2394" s="26" t="s">
        <v>5387</v>
      </c>
      <c r="W2394" s="26" t="s">
        <v>79</v>
      </c>
      <c r="X2394" s="26" t="s">
        <v>5388</v>
      </c>
      <c r="Y2394" s="25">
        <v>46218</v>
      </c>
      <c r="Z2394" s="27">
        <v>36</v>
      </c>
      <c r="AA2394" s="24" t="s">
        <v>62</v>
      </c>
      <c r="AB2394" s="24" t="s">
        <v>88</v>
      </c>
      <c r="AC2394" s="24" t="s">
        <v>4714</v>
      </c>
      <c r="AD2394" s="24" t="s">
        <v>4715</v>
      </c>
    </row>
    <row r="2395" spans="1:30" x14ac:dyDescent="0.35">
      <c r="A2395" s="23">
        <v>2394</v>
      </c>
      <c r="B2395" s="24" t="s">
        <v>4189</v>
      </c>
      <c r="C2395" s="24" t="s">
        <v>35</v>
      </c>
      <c r="D2395" s="24" t="s">
        <v>4735</v>
      </c>
      <c r="E2395" s="24" t="s">
        <v>5093</v>
      </c>
      <c r="F2395" s="24" t="s">
        <v>4759</v>
      </c>
      <c r="G2395" s="25">
        <v>46024</v>
      </c>
      <c r="H2395" s="25">
        <v>46091</v>
      </c>
      <c r="I2395" s="25">
        <v>46129</v>
      </c>
      <c r="J2395" s="25">
        <v>46142</v>
      </c>
      <c r="K2395" s="26" t="s">
        <v>3813</v>
      </c>
      <c r="L2395" s="26" t="s">
        <v>4778</v>
      </c>
      <c r="M2395" s="26" t="s">
        <v>52</v>
      </c>
      <c r="N2395" s="26" t="s">
        <v>4779</v>
      </c>
      <c r="O2395" s="26" t="s">
        <v>53</v>
      </c>
      <c r="P2395" s="26" t="s">
        <v>4780</v>
      </c>
      <c r="Q2395" s="26">
        <v>0</v>
      </c>
      <c r="R2395" s="26">
        <v>0</v>
      </c>
      <c r="S2395" s="26">
        <v>0</v>
      </c>
      <c r="T2395" s="26">
        <v>0</v>
      </c>
      <c r="U2395" s="26" t="s">
        <v>3818</v>
      </c>
      <c r="V2395" s="26" t="s">
        <v>5070</v>
      </c>
      <c r="W2395" s="26">
        <v>0</v>
      </c>
      <c r="X2395" s="26" t="s">
        <v>5266</v>
      </c>
      <c r="Y2395" s="25">
        <v>46218</v>
      </c>
      <c r="Z2395" s="27">
        <v>90</v>
      </c>
      <c r="AA2395" s="24" t="s">
        <v>36</v>
      </c>
      <c r="AB2395" s="24" t="s">
        <v>88</v>
      </c>
      <c r="AC2395" s="24" t="s">
        <v>4714</v>
      </c>
      <c r="AD2395" s="24" t="s">
        <v>4715</v>
      </c>
    </row>
    <row r="2396" spans="1:30" x14ac:dyDescent="0.35">
      <c r="A2396" s="23">
        <v>2395</v>
      </c>
      <c r="B2396" s="24" t="s">
        <v>5651</v>
      </c>
      <c r="C2396" s="24" t="s">
        <v>35</v>
      </c>
      <c r="D2396" s="24" t="s">
        <v>4706</v>
      </c>
      <c r="E2396" s="24" t="s">
        <v>4825</v>
      </c>
      <c r="F2396" s="24" t="s">
        <v>5128</v>
      </c>
      <c r="G2396" s="25">
        <v>45853</v>
      </c>
      <c r="H2396" s="25">
        <v>45891</v>
      </c>
      <c r="I2396" s="25">
        <v>45985</v>
      </c>
      <c r="J2396" s="25">
        <v>46006</v>
      </c>
      <c r="K2396" s="26" t="s">
        <v>49</v>
      </c>
      <c r="L2396" s="26" t="s">
        <v>4709</v>
      </c>
      <c r="M2396" s="26" t="s">
        <v>40</v>
      </c>
      <c r="N2396" s="26" t="s">
        <v>4710</v>
      </c>
      <c r="O2396" s="26" t="s">
        <v>37</v>
      </c>
      <c r="P2396" s="26" t="s">
        <v>4711</v>
      </c>
      <c r="Q2396" s="26">
        <v>0</v>
      </c>
      <c r="R2396" s="26">
        <v>0</v>
      </c>
      <c r="S2396" s="26">
        <v>0</v>
      </c>
      <c r="T2396" s="26">
        <v>0</v>
      </c>
      <c r="U2396" s="26" t="s">
        <v>3785</v>
      </c>
      <c r="V2396" s="26" t="s">
        <v>4916</v>
      </c>
      <c r="W2396" s="26" t="s">
        <v>3912</v>
      </c>
      <c r="X2396" s="26" t="s">
        <v>4898</v>
      </c>
      <c r="Y2396" s="25">
        <v>46218</v>
      </c>
      <c r="Z2396" s="27">
        <v>234</v>
      </c>
      <c r="AA2396" s="24" t="s">
        <v>36</v>
      </c>
      <c r="AB2396" s="24" t="s">
        <v>25</v>
      </c>
      <c r="AC2396" s="24" t="s">
        <v>4714</v>
      </c>
      <c r="AD2396" s="24" t="s">
        <v>4715</v>
      </c>
    </row>
    <row r="2397" spans="1:30" x14ac:dyDescent="0.35">
      <c r="A2397" s="23">
        <v>2396</v>
      </c>
      <c r="B2397" s="24" t="s">
        <v>5652</v>
      </c>
      <c r="C2397" s="24" t="s">
        <v>35</v>
      </c>
      <c r="D2397" s="24" t="s">
        <v>4706</v>
      </c>
      <c r="E2397" s="24" t="s">
        <v>4825</v>
      </c>
      <c r="F2397" s="24" t="s">
        <v>4759</v>
      </c>
      <c r="G2397" s="25">
        <v>45903</v>
      </c>
      <c r="H2397" s="25">
        <v>45946</v>
      </c>
      <c r="I2397" s="25">
        <v>46001</v>
      </c>
      <c r="J2397" s="25">
        <v>46015</v>
      </c>
      <c r="K2397" s="26" t="s">
        <v>49</v>
      </c>
      <c r="L2397" s="26" t="s">
        <v>4709</v>
      </c>
      <c r="M2397" s="26" t="s">
        <v>40</v>
      </c>
      <c r="N2397" s="26" t="s">
        <v>4710</v>
      </c>
      <c r="O2397" s="26" t="s">
        <v>37</v>
      </c>
      <c r="P2397" s="26" t="s">
        <v>4711</v>
      </c>
      <c r="Q2397" s="26">
        <v>0</v>
      </c>
      <c r="R2397" s="26">
        <v>0</v>
      </c>
      <c r="S2397" s="26">
        <v>0</v>
      </c>
      <c r="T2397" s="26">
        <v>0</v>
      </c>
      <c r="U2397" s="26" t="s">
        <v>3746</v>
      </c>
      <c r="V2397" s="26" t="s">
        <v>4712</v>
      </c>
      <c r="W2397" s="26" t="s">
        <v>3912</v>
      </c>
      <c r="X2397" s="26" t="s">
        <v>4713</v>
      </c>
      <c r="Y2397" s="25">
        <v>46218</v>
      </c>
      <c r="Z2397" s="27">
        <v>218</v>
      </c>
      <c r="AA2397" s="24" t="s">
        <v>36</v>
      </c>
      <c r="AB2397" s="24" t="s">
        <v>25</v>
      </c>
      <c r="AC2397" s="24" t="s">
        <v>4714</v>
      </c>
      <c r="AD2397" s="24" t="s">
        <v>4715</v>
      </c>
    </row>
    <row r="2398" spans="1:30" x14ac:dyDescent="0.35">
      <c r="A2398" s="23">
        <v>2397</v>
      </c>
      <c r="B2398" s="24" t="s">
        <v>4190</v>
      </c>
      <c r="C2398" s="24" t="s">
        <v>35</v>
      </c>
      <c r="D2398" s="24" t="s">
        <v>4735</v>
      </c>
      <c r="E2398" s="24" t="s">
        <v>5386</v>
      </c>
      <c r="F2398" s="24" t="s">
        <v>5418</v>
      </c>
      <c r="G2398" s="25">
        <v>46043</v>
      </c>
      <c r="H2398" s="25">
        <v>46106</v>
      </c>
      <c r="I2398" s="25">
        <v>46149</v>
      </c>
      <c r="J2398" s="25">
        <v>46163</v>
      </c>
      <c r="K2398" s="26" t="s">
        <v>39</v>
      </c>
      <c r="L2398" s="26" t="s">
        <v>4719</v>
      </c>
      <c r="M2398" s="26" t="s">
        <v>40</v>
      </c>
      <c r="N2398" s="26" t="s">
        <v>4710</v>
      </c>
      <c r="O2398" s="26" t="s">
        <v>37</v>
      </c>
      <c r="P2398" s="26" t="s">
        <v>4711</v>
      </c>
      <c r="Q2398" s="26">
        <v>0</v>
      </c>
      <c r="R2398" s="26">
        <v>0</v>
      </c>
      <c r="S2398" s="26">
        <v>0</v>
      </c>
      <c r="T2398" s="26">
        <v>0</v>
      </c>
      <c r="U2398" s="26" t="s">
        <v>3983</v>
      </c>
      <c r="V2398" s="26" t="s">
        <v>5244</v>
      </c>
      <c r="W2398" s="26">
        <v>0</v>
      </c>
      <c r="X2398" s="26" t="s">
        <v>4879</v>
      </c>
      <c r="Y2398" s="25">
        <v>46218</v>
      </c>
      <c r="Z2398" s="27">
        <v>70</v>
      </c>
      <c r="AA2398" s="24" t="s">
        <v>36</v>
      </c>
      <c r="AB2398" s="24" t="s">
        <v>88</v>
      </c>
      <c r="AC2398" s="24" t="s">
        <v>4714</v>
      </c>
      <c r="AD2398" s="24" t="s">
        <v>4715</v>
      </c>
    </row>
    <row r="2399" spans="1:30" x14ac:dyDescent="0.35">
      <c r="A2399" s="23">
        <v>2398</v>
      </c>
      <c r="B2399" s="24" t="s">
        <v>4191</v>
      </c>
      <c r="C2399" s="24" t="s">
        <v>35</v>
      </c>
      <c r="D2399" s="24" t="s">
        <v>4735</v>
      </c>
      <c r="E2399" s="24" t="s">
        <v>4869</v>
      </c>
      <c r="F2399" s="24" t="s">
        <v>4718</v>
      </c>
      <c r="G2399" s="25">
        <v>46098</v>
      </c>
      <c r="H2399" s="25">
        <v>46141</v>
      </c>
      <c r="I2399" s="25">
        <v>46161</v>
      </c>
      <c r="J2399" s="25">
        <v>46176</v>
      </c>
      <c r="K2399" s="26" t="s">
        <v>40</v>
      </c>
      <c r="L2399" s="26" t="s">
        <v>4710</v>
      </c>
      <c r="M2399" s="26" t="s">
        <v>38</v>
      </c>
      <c r="N2399" s="26" t="s">
        <v>4769</v>
      </c>
      <c r="O2399" s="26" t="s">
        <v>52</v>
      </c>
      <c r="P2399" s="26" t="s">
        <v>4779</v>
      </c>
      <c r="Q2399" s="26">
        <v>0</v>
      </c>
      <c r="R2399" s="26">
        <v>0</v>
      </c>
      <c r="S2399" s="26">
        <v>0</v>
      </c>
      <c r="T2399" s="26">
        <v>0</v>
      </c>
      <c r="U2399" s="26" t="s">
        <v>3901</v>
      </c>
      <c r="V2399" s="26" t="s">
        <v>4897</v>
      </c>
      <c r="W2399" s="26" t="s">
        <v>43</v>
      </c>
      <c r="X2399" s="26" t="s">
        <v>4918</v>
      </c>
      <c r="Y2399" s="25">
        <v>46218</v>
      </c>
      <c r="Z2399" s="27">
        <v>58</v>
      </c>
      <c r="AA2399" s="24" t="s">
        <v>36</v>
      </c>
      <c r="AB2399" s="24" t="s">
        <v>88</v>
      </c>
      <c r="AC2399" s="24" t="s">
        <v>4714</v>
      </c>
      <c r="AD2399" s="24" t="s">
        <v>4715</v>
      </c>
    </row>
    <row r="2400" spans="1:30" x14ac:dyDescent="0.35">
      <c r="A2400" s="23">
        <v>2399</v>
      </c>
      <c r="B2400" s="24" t="s">
        <v>4192</v>
      </c>
      <c r="C2400" s="24" t="s">
        <v>35</v>
      </c>
      <c r="D2400" s="24" t="s">
        <v>4735</v>
      </c>
      <c r="E2400" s="24" t="s">
        <v>4707</v>
      </c>
      <c r="F2400" s="24" t="s">
        <v>4718</v>
      </c>
      <c r="G2400" s="25">
        <v>46027</v>
      </c>
      <c r="H2400" s="25">
        <v>46092</v>
      </c>
      <c r="I2400" s="25">
        <v>46161</v>
      </c>
      <c r="J2400" s="25">
        <v>46183</v>
      </c>
      <c r="K2400" s="26" t="s">
        <v>3776</v>
      </c>
      <c r="L2400" s="26" t="s">
        <v>4895</v>
      </c>
      <c r="M2400" s="26" t="s">
        <v>49</v>
      </c>
      <c r="N2400" s="26" t="s">
        <v>4709</v>
      </c>
      <c r="O2400" s="26" t="s">
        <v>82</v>
      </c>
      <c r="P2400" s="26" t="s">
        <v>4896</v>
      </c>
      <c r="Q2400" s="26">
        <v>0</v>
      </c>
      <c r="R2400" s="26">
        <v>0</v>
      </c>
      <c r="S2400" s="26">
        <v>0</v>
      </c>
      <c r="T2400" s="26">
        <v>0</v>
      </c>
      <c r="U2400" s="26" t="s">
        <v>3780</v>
      </c>
      <c r="V2400" s="26" t="s">
        <v>4924</v>
      </c>
      <c r="W2400" s="26">
        <v>0</v>
      </c>
      <c r="X2400" s="26" t="s">
        <v>4925</v>
      </c>
      <c r="Y2400" s="25">
        <v>46218</v>
      </c>
      <c r="Z2400" s="27">
        <v>58</v>
      </c>
      <c r="AA2400" s="24" t="s">
        <v>36</v>
      </c>
      <c r="AB2400" s="24" t="s">
        <v>88</v>
      </c>
      <c r="AC2400" s="24" t="s">
        <v>4714</v>
      </c>
      <c r="AD2400" s="24" t="s">
        <v>4715</v>
      </c>
    </row>
    <row r="2401" spans="1:30" x14ac:dyDescent="0.35">
      <c r="A2401" s="23">
        <v>2400</v>
      </c>
      <c r="B2401" s="24" t="s">
        <v>4193</v>
      </c>
      <c r="C2401" s="24" t="s">
        <v>35</v>
      </c>
      <c r="D2401" s="24" t="s">
        <v>4735</v>
      </c>
      <c r="E2401" s="24" t="s">
        <v>4707</v>
      </c>
      <c r="F2401" s="24" t="s">
        <v>4759</v>
      </c>
      <c r="G2401" s="25">
        <v>46036</v>
      </c>
      <c r="H2401" s="25">
        <v>46094</v>
      </c>
      <c r="I2401" s="25">
        <v>46161</v>
      </c>
      <c r="J2401" s="25">
        <v>46183</v>
      </c>
      <c r="K2401" s="26" t="s">
        <v>3776</v>
      </c>
      <c r="L2401" s="26" t="s">
        <v>4895</v>
      </c>
      <c r="M2401" s="26" t="s">
        <v>49</v>
      </c>
      <c r="N2401" s="26" t="s">
        <v>4709</v>
      </c>
      <c r="O2401" s="26" t="s">
        <v>82</v>
      </c>
      <c r="P2401" s="26" t="s">
        <v>4896</v>
      </c>
      <c r="Q2401" s="26">
        <v>0</v>
      </c>
      <c r="R2401" s="26">
        <v>0</v>
      </c>
      <c r="S2401" s="26">
        <v>0</v>
      </c>
      <c r="T2401" s="26">
        <v>0</v>
      </c>
      <c r="U2401" s="26" t="s">
        <v>3780</v>
      </c>
      <c r="V2401" s="26" t="s">
        <v>4924</v>
      </c>
      <c r="W2401" s="26">
        <v>0</v>
      </c>
      <c r="X2401" s="26" t="s">
        <v>4925</v>
      </c>
      <c r="Y2401" s="25">
        <v>46218</v>
      </c>
      <c r="Z2401" s="27">
        <v>58</v>
      </c>
      <c r="AA2401" s="24" t="s">
        <v>36</v>
      </c>
      <c r="AB2401" s="24" t="s">
        <v>88</v>
      </c>
      <c r="AC2401" s="24" t="s">
        <v>4714</v>
      </c>
      <c r="AD2401" s="24" t="s">
        <v>4715</v>
      </c>
    </row>
    <row r="2402" spans="1:30" x14ac:dyDescent="0.35">
      <c r="A2402" s="23">
        <v>2401</v>
      </c>
      <c r="B2402" s="24" t="s">
        <v>5653</v>
      </c>
      <c r="C2402" s="24" t="s">
        <v>35</v>
      </c>
      <c r="D2402" s="24" t="s">
        <v>4706</v>
      </c>
      <c r="E2402" s="24" t="s">
        <v>4722</v>
      </c>
      <c r="F2402" s="24" t="s">
        <v>4708</v>
      </c>
      <c r="G2402" s="25">
        <v>45846</v>
      </c>
      <c r="H2402" s="25">
        <v>45882</v>
      </c>
      <c r="I2402" s="25">
        <v>45975</v>
      </c>
      <c r="J2402" s="25">
        <v>45992</v>
      </c>
      <c r="K2402" s="26" t="s">
        <v>49</v>
      </c>
      <c r="L2402" s="26" t="s">
        <v>4709</v>
      </c>
      <c r="M2402" s="26" t="s">
        <v>40</v>
      </c>
      <c r="N2402" s="26" t="s">
        <v>4710</v>
      </c>
      <c r="O2402" s="26" t="s">
        <v>37</v>
      </c>
      <c r="P2402" s="26" t="s">
        <v>4711</v>
      </c>
      <c r="Q2402" s="26">
        <v>0</v>
      </c>
      <c r="R2402" s="26">
        <v>0</v>
      </c>
      <c r="S2402" s="26">
        <v>0</v>
      </c>
      <c r="T2402" s="26">
        <v>0</v>
      </c>
      <c r="U2402" s="26" t="s">
        <v>42</v>
      </c>
      <c r="V2402" s="26" t="s">
        <v>4993</v>
      </c>
      <c r="W2402" s="26" t="s">
        <v>3893</v>
      </c>
      <c r="X2402" s="26" t="s">
        <v>5028</v>
      </c>
      <c r="Y2402" s="25">
        <v>46218</v>
      </c>
      <c r="Z2402" s="27">
        <v>244</v>
      </c>
      <c r="AA2402" s="24" t="s">
        <v>36</v>
      </c>
      <c r="AB2402" s="24" t="s">
        <v>25</v>
      </c>
      <c r="AC2402" s="24" t="s">
        <v>4714</v>
      </c>
      <c r="AD2402" s="24" t="s">
        <v>4715</v>
      </c>
    </row>
    <row r="2403" spans="1:30" x14ac:dyDescent="0.35">
      <c r="A2403" s="23">
        <v>2402</v>
      </c>
      <c r="B2403" s="24" t="s">
        <v>3803</v>
      </c>
      <c r="C2403" s="24" t="s">
        <v>3745</v>
      </c>
      <c r="D2403" s="24" t="s">
        <v>4735</v>
      </c>
      <c r="E2403" s="24" t="s">
        <v>4825</v>
      </c>
      <c r="F2403" s="24" t="s">
        <v>5007</v>
      </c>
      <c r="G2403" s="25">
        <v>45987</v>
      </c>
      <c r="H2403" s="25">
        <v>46134</v>
      </c>
      <c r="I2403" s="25">
        <v>46153</v>
      </c>
      <c r="J2403" s="25">
        <v>46184</v>
      </c>
      <c r="K2403" s="26" t="s">
        <v>3754</v>
      </c>
      <c r="L2403" s="26" t="s">
        <v>5054</v>
      </c>
      <c r="M2403" s="26" t="s">
        <v>3764</v>
      </c>
      <c r="N2403" s="26" t="s">
        <v>5081</v>
      </c>
      <c r="O2403" s="26" t="s">
        <v>41</v>
      </c>
      <c r="P2403" s="26" t="s">
        <v>5077</v>
      </c>
      <c r="Q2403" s="26">
        <v>0</v>
      </c>
      <c r="R2403" s="26">
        <v>0</v>
      </c>
      <c r="S2403" s="26">
        <v>0</v>
      </c>
      <c r="T2403" s="26">
        <v>0</v>
      </c>
      <c r="U2403" s="26" t="s">
        <v>3765</v>
      </c>
      <c r="V2403" s="26" t="s">
        <v>5082</v>
      </c>
      <c r="W2403" s="26" t="s">
        <v>3747</v>
      </c>
      <c r="X2403" s="26" t="s">
        <v>5342</v>
      </c>
      <c r="Y2403" s="25">
        <v>46218</v>
      </c>
      <c r="Z2403" s="27">
        <v>66</v>
      </c>
      <c r="AA2403" s="24" t="s">
        <v>36</v>
      </c>
      <c r="AB2403" s="24" t="s">
        <v>88</v>
      </c>
      <c r="AC2403" s="24" t="s">
        <v>4714</v>
      </c>
      <c r="AD2403" s="24" t="s">
        <v>4715</v>
      </c>
    </row>
    <row r="2404" spans="1:30" x14ac:dyDescent="0.35">
      <c r="A2404" s="23">
        <v>2403</v>
      </c>
      <c r="B2404" s="24" t="s">
        <v>4194</v>
      </c>
      <c r="C2404" s="24" t="s">
        <v>35</v>
      </c>
      <c r="D2404" s="24" t="s">
        <v>4735</v>
      </c>
      <c r="E2404" s="24" t="s">
        <v>5562</v>
      </c>
      <c r="F2404" s="24" t="s">
        <v>4940</v>
      </c>
      <c r="G2404" s="25">
        <v>46057</v>
      </c>
      <c r="H2404" s="25">
        <v>46118</v>
      </c>
      <c r="I2404" s="25">
        <v>46149</v>
      </c>
      <c r="J2404" s="25">
        <v>46163</v>
      </c>
      <c r="K2404" s="26" t="s">
        <v>3813</v>
      </c>
      <c r="L2404" s="26" t="s">
        <v>4778</v>
      </c>
      <c r="M2404" s="26" t="s">
        <v>52</v>
      </c>
      <c r="N2404" s="26" t="s">
        <v>4779</v>
      </c>
      <c r="O2404" s="26" t="s">
        <v>53</v>
      </c>
      <c r="P2404" s="26" t="s">
        <v>4780</v>
      </c>
      <c r="Q2404" s="26">
        <v>0</v>
      </c>
      <c r="R2404" s="26">
        <v>0</v>
      </c>
      <c r="S2404" s="26">
        <v>0</v>
      </c>
      <c r="T2404" s="26">
        <v>0</v>
      </c>
      <c r="U2404" s="26" t="s">
        <v>3861</v>
      </c>
      <c r="V2404" s="26" t="s">
        <v>4781</v>
      </c>
      <c r="W2404" s="26" t="s">
        <v>3886</v>
      </c>
      <c r="X2404" s="26" t="s">
        <v>4782</v>
      </c>
      <c r="Y2404" s="25">
        <v>46218</v>
      </c>
      <c r="Z2404" s="27">
        <v>70</v>
      </c>
      <c r="AA2404" s="24" t="s">
        <v>36</v>
      </c>
      <c r="AB2404" s="24" t="s">
        <v>88</v>
      </c>
      <c r="AC2404" s="24" t="s">
        <v>4714</v>
      </c>
      <c r="AD2404" s="24" t="s">
        <v>4715</v>
      </c>
    </row>
    <row r="2405" spans="1:30" x14ac:dyDescent="0.35">
      <c r="A2405" s="23">
        <v>2404</v>
      </c>
      <c r="B2405" s="24" t="s">
        <v>3804</v>
      </c>
      <c r="C2405" s="24" t="s">
        <v>3745</v>
      </c>
      <c r="D2405" s="24" t="s">
        <v>4735</v>
      </c>
      <c r="E2405" s="24" t="s">
        <v>4825</v>
      </c>
      <c r="F2405" s="24" t="s">
        <v>5007</v>
      </c>
      <c r="G2405" s="25">
        <v>46094</v>
      </c>
      <c r="H2405" s="25">
        <v>46135</v>
      </c>
      <c r="I2405" s="25">
        <v>46168</v>
      </c>
      <c r="J2405" s="25">
        <v>46183</v>
      </c>
      <c r="K2405" s="26" t="s">
        <v>3754</v>
      </c>
      <c r="L2405" s="26" t="s">
        <v>5054</v>
      </c>
      <c r="M2405" s="26" t="s">
        <v>3750</v>
      </c>
      <c r="N2405" s="26" t="s">
        <v>5009</v>
      </c>
      <c r="O2405" s="26" t="s">
        <v>53</v>
      </c>
      <c r="P2405" s="26" t="s">
        <v>4780</v>
      </c>
      <c r="Q2405" s="26">
        <v>0</v>
      </c>
      <c r="R2405" s="26">
        <v>0</v>
      </c>
      <c r="S2405" s="26">
        <v>0</v>
      </c>
      <c r="T2405" s="26">
        <v>0</v>
      </c>
      <c r="U2405" s="26" t="s">
        <v>3758</v>
      </c>
      <c r="V2405" s="26" t="s">
        <v>5060</v>
      </c>
      <c r="W2405" s="26" t="s">
        <v>3752</v>
      </c>
      <c r="X2405" s="26" t="s">
        <v>4938</v>
      </c>
      <c r="Y2405" s="25">
        <v>46218</v>
      </c>
      <c r="Z2405" s="27">
        <v>51</v>
      </c>
      <c r="AA2405" s="24" t="s">
        <v>36</v>
      </c>
      <c r="AB2405" s="24" t="s">
        <v>88</v>
      </c>
      <c r="AC2405" s="24" t="s">
        <v>4714</v>
      </c>
      <c r="AD2405" s="24" t="s">
        <v>4715</v>
      </c>
    </row>
    <row r="2406" spans="1:30" x14ac:dyDescent="0.35">
      <c r="A2406" s="23">
        <v>2405</v>
      </c>
      <c r="B2406" s="24" t="s">
        <v>3805</v>
      </c>
      <c r="C2406" s="24" t="s">
        <v>3745</v>
      </c>
      <c r="D2406" s="24" t="s">
        <v>4735</v>
      </c>
      <c r="E2406" s="24" t="s">
        <v>4847</v>
      </c>
      <c r="F2406" s="24" t="s">
        <v>5007</v>
      </c>
      <c r="G2406" s="25">
        <v>46078</v>
      </c>
      <c r="H2406" s="25">
        <v>46135</v>
      </c>
      <c r="I2406" s="25">
        <v>46153</v>
      </c>
      <c r="J2406" s="25">
        <v>46184</v>
      </c>
      <c r="K2406" s="26" t="s">
        <v>3754</v>
      </c>
      <c r="L2406" s="26" t="s">
        <v>5054</v>
      </c>
      <c r="M2406" s="26" t="s">
        <v>3764</v>
      </c>
      <c r="N2406" s="26" t="s">
        <v>5081</v>
      </c>
      <c r="O2406" s="26" t="s">
        <v>41</v>
      </c>
      <c r="P2406" s="26" t="s">
        <v>5077</v>
      </c>
      <c r="Q2406" s="26">
        <v>0</v>
      </c>
      <c r="R2406" s="26">
        <v>0</v>
      </c>
      <c r="S2406" s="26">
        <v>0</v>
      </c>
      <c r="T2406" s="26">
        <v>0</v>
      </c>
      <c r="U2406" s="26" t="s">
        <v>3765</v>
      </c>
      <c r="V2406" s="26" t="s">
        <v>5082</v>
      </c>
      <c r="W2406" s="26" t="s">
        <v>3762</v>
      </c>
      <c r="X2406" s="26" t="s">
        <v>4905</v>
      </c>
      <c r="Y2406" s="25">
        <v>46218</v>
      </c>
      <c r="Z2406" s="27">
        <v>66</v>
      </c>
      <c r="AA2406" s="24" t="s">
        <v>36</v>
      </c>
      <c r="AB2406" s="24" t="s">
        <v>88</v>
      </c>
      <c r="AC2406" s="24" t="s">
        <v>4714</v>
      </c>
      <c r="AD2406" s="24" t="s">
        <v>4715</v>
      </c>
    </row>
    <row r="2407" spans="1:30" x14ac:dyDescent="0.35">
      <c r="A2407" s="23">
        <v>2406</v>
      </c>
      <c r="B2407" s="24" t="s">
        <v>2074</v>
      </c>
      <c r="C2407" s="24" t="s">
        <v>61</v>
      </c>
      <c r="D2407" s="24" t="s">
        <v>4735</v>
      </c>
      <c r="E2407" s="24" t="s">
        <v>4751</v>
      </c>
      <c r="F2407" s="24" t="s">
        <v>5338</v>
      </c>
      <c r="G2407" s="25">
        <v>46203</v>
      </c>
      <c r="H2407" s="25">
        <v>46205</v>
      </c>
      <c r="I2407" s="25">
        <v>46211</v>
      </c>
      <c r="J2407" s="25">
        <v>46212</v>
      </c>
      <c r="K2407" s="26">
        <v>0</v>
      </c>
      <c r="L2407" s="26">
        <v>0</v>
      </c>
      <c r="M2407" s="26">
        <v>0</v>
      </c>
      <c r="N2407" s="26">
        <v>0</v>
      </c>
      <c r="O2407" s="26" t="s">
        <v>73</v>
      </c>
      <c r="P2407" s="26" t="s">
        <v>4730</v>
      </c>
      <c r="Q2407" s="26">
        <v>0</v>
      </c>
      <c r="R2407" s="26">
        <v>0</v>
      </c>
      <c r="S2407" s="26">
        <v>0</v>
      </c>
      <c r="T2407" s="26">
        <v>0</v>
      </c>
      <c r="U2407" s="26" t="s">
        <v>1424</v>
      </c>
      <c r="V2407" s="26" t="s">
        <v>5387</v>
      </c>
      <c r="W2407" s="26">
        <v>0</v>
      </c>
      <c r="X2407" s="26" t="s">
        <v>5388</v>
      </c>
      <c r="Y2407" s="25">
        <v>46218</v>
      </c>
      <c r="Z2407" s="27">
        <v>8</v>
      </c>
      <c r="AA2407" s="24" t="s">
        <v>62</v>
      </c>
      <c r="AB2407" s="24" t="s">
        <v>88</v>
      </c>
      <c r="AC2407" s="24" t="s">
        <v>988</v>
      </c>
      <c r="AD2407" s="24" t="s">
        <v>4715</v>
      </c>
    </row>
    <row r="2408" spans="1:30" x14ac:dyDescent="0.35">
      <c r="A2408" s="23">
        <v>2407</v>
      </c>
      <c r="B2408" s="24" t="s">
        <v>4195</v>
      </c>
      <c r="C2408" s="24" t="s">
        <v>35</v>
      </c>
      <c r="D2408" s="24" t="s">
        <v>4735</v>
      </c>
      <c r="E2408" s="24" t="s">
        <v>5262</v>
      </c>
      <c r="F2408" s="24" t="s">
        <v>4940</v>
      </c>
      <c r="G2408" s="25">
        <v>46006</v>
      </c>
      <c r="H2408" s="25">
        <v>46086</v>
      </c>
      <c r="I2408" s="25">
        <v>46134</v>
      </c>
      <c r="J2408" s="25">
        <v>46183</v>
      </c>
      <c r="K2408" s="26" t="s">
        <v>41</v>
      </c>
      <c r="L2408" s="26" t="s">
        <v>5077</v>
      </c>
      <c r="M2408" s="26" t="s">
        <v>40</v>
      </c>
      <c r="N2408" s="26" t="s">
        <v>4710</v>
      </c>
      <c r="O2408" s="26" t="s">
        <v>82</v>
      </c>
      <c r="P2408" s="26" t="s">
        <v>4896</v>
      </c>
      <c r="Q2408" s="26">
        <v>0</v>
      </c>
      <c r="R2408" s="26">
        <v>0</v>
      </c>
      <c r="S2408" s="26">
        <v>0</v>
      </c>
      <c r="T2408" s="26">
        <v>0</v>
      </c>
      <c r="U2408" s="26" t="s">
        <v>3777</v>
      </c>
      <c r="V2408" s="26" t="s">
        <v>5097</v>
      </c>
      <c r="W2408" s="26">
        <v>0</v>
      </c>
      <c r="X2408" s="26" t="s">
        <v>5098</v>
      </c>
      <c r="Y2408" s="25">
        <v>46218</v>
      </c>
      <c r="Z2408" s="27">
        <v>85</v>
      </c>
      <c r="AA2408" s="24" t="s">
        <v>36</v>
      </c>
      <c r="AB2408" s="24" t="s">
        <v>88</v>
      </c>
      <c r="AC2408" s="24" t="s">
        <v>4714</v>
      </c>
      <c r="AD2408" s="24" t="s">
        <v>4715</v>
      </c>
    </row>
    <row r="2409" spans="1:30" x14ac:dyDescent="0.35">
      <c r="A2409" s="23">
        <v>2408</v>
      </c>
      <c r="B2409" s="24" t="s">
        <v>4196</v>
      </c>
      <c r="C2409" s="24" t="s">
        <v>35</v>
      </c>
      <c r="D2409" s="24" t="s">
        <v>4706</v>
      </c>
      <c r="E2409" s="24" t="s">
        <v>4758</v>
      </c>
      <c r="F2409" s="24" t="s">
        <v>4718</v>
      </c>
      <c r="G2409" s="25">
        <v>46009</v>
      </c>
      <c r="H2409" s="25">
        <v>46125</v>
      </c>
      <c r="I2409" s="25">
        <v>46160</v>
      </c>
      <c r="J2409" s="25">
        <v>46202</v>
      </c>
      <c r="K2409" s="26" t="s">
        <v>49</v>
      </c>
      <c r="L2409" s="26" t="s">
        <v>4709</v>
      </c>
      <c r="M2409" s="26" t="s">
        <v>38</v>
      </c>
      <c r="N2409" s="26" t="s">
        <v>4769</v>
      </c>
      <c r="O2409" s="26" t="s">
        <v>81</v>
      </c>
      <c r="P2409" s="26" t="s">
        <v>4822</v>
      </c>
      <c r="Q2409" s="26">
        <v>0</v>
      </c>
      <c r="R2409" s="26">
        <v>0</v>
      </c>
      <c r="S2409" s="26">
        <v>0</v>
      </c>
      <c r="T2409" s="26">
        <v>0</v>
      </c>
      <c r="U2409" s="26" t="s">
        <v>3780</v>
      </c>
      <c r="V2409" s="26" t="s">
        <v>4924</v>
      </c>
      <c r="W2409" s="26" t="s">
        <v>43</v>
      </c>
      <c r="X2409" s="26" t="s">
        <v>4925</v>
      </c>
      <c r="Y2409" s="25">
        <v>46218</v>
      </c>
      <c r="Z2409" s="27">
        <v>59</v>
      </c>
      <c r="AA2409" s="24" t="s">
        <v>36</v>
      </c>
      <c r="AB2409" s="24" t="s">
        <v>25</v>
      </c>
      <c r="AC2409" s="24" t="s">
        <v>4714</v>
      </c>
      <c r="AD2409" s="24" t="s">
        <v>4715</v>
      </c>
    </row>
    <row r="2410" spans="1:30" x14ac:dyDescent="0.35">
      <c r="A2410" s="23">
        <v>2409</v>
      </c>
      <c r="B2410" s="24" t="s">
        <v>4197</v>
      </c>
      <c r="C2410" s="24" t="s">
        <v>35</v>
      </c>
      <c r="D2410" s="24" t="s">
        <v>4706</v>
      </c>
      <c r="E2410" s="24" t="s">
        <v>4766</v>
      </c>
      <c r="F2410" s="24" t="s">
        <v>4759</v>
      </c>
      <c r="G2410" s="25">
        <v>45974</v>
      </c>
      <c r="H2410" s="25">
        <v>46079</v>
      </c>
      <c r="I2410" s="25">
        <v>46155</v>
      </c>
      <c r="J2410" s="25">
        <v>46176</v>
      </c>
      <c r="K2410" s="26" t="s">
        <v>3776</v>
      </c>
      <c r="L2410" s="26" t="s">
        <v>4895</v>
      </c>
      <c r="M2410" s="26" t="s">
        <v>38</v>
      </c>
      <c r="N2410" s="26" t="s">
        <v>4769</v>
      </c>
      <c r="O2410" s="26" t="s">
        <v>3772</v>
      </c>
      <c r="P2410" s="26" t="s">
        <v>4882</v>
      </c>
      <c r="Q2410" s="26">
        <v>0</v>
      </c>
      <c r="R2410" s="26">
        <v>0</v>
      </c>
      <c r="S2410" s="26">
        <v>0</v>
      </c>
      <c r="T2410" s="26">
        <v>0</v>
      </c>
      <c r="U2410" s="26" t="s">
        <v>4003</v>
      </c>
      <c r="V2410" s="26" t="s">
        <v>5340</v>
      </c>
      <c r="W2410" s="26" t="s">
        <v>3886</v>
      </c>
      <c r="X2410" s="26" t="s">
        <v>4905</v>
      </c>
      <c r="Y2410" s="25">
        <v>46218</v>
      </c>
      <c r="Z2410" s="27">
        <v>64</v>
      </c>
      <c r="AA2410" s="24" t="s">
        <v>36</v>
      </c>
      <c r="AB2410" s="24" t="s">
        <v>25</v>
      </c>
      <c r="AC2410" s="24" t="s">
        <v>4714</v>
      </c>
      <c r="AD2410" s="24" t="s">
        <v>4715</v>
      </c>
    </row>
    <row r="2411" spans="1:30" x14ac:dyDescent="0.35">
      <c r="A2411" s="23">
        <v>2410</v>
      </c>
      <c r="B2411" s="24" t="s">
        <v>3806</v>
      </c>
      <c r="C2411" s="24" t="s">
        <v>3745</v>
      </c>
      <c r="D2411" s="24" t="s">
        <v>4735</v>
      </c>
      <c r="E2411" s="24" t="s">
        <v>4948</v>
      </c>
      <c r="F2411" s="24" t="s">
        <v>5007</v>
      </c>
      <c r="G2411" s="25">
        <v>46002</v>
      </c>
      <c r="H2411" s="25">
        <v>46153</v>
      </c>
      <c r="I2411" s="25">
        <v>46176</v>
      </c>
      <c r="J2411" s="25">
        <v>46202</v>
      </c>
      <c r="K2411" s="26" t="s">
        <v>3754</v>
      </c>
      <c r="L2411" s="26" t="s">
        <v>5054</v>
      </c>
      <c r="M2411" s="26" t="s">
        <v>3755</v>
      </c>
      <c r="N2411" s="26" t="s">
        <v>5055</v>
      </c>
      <c r="O2411" s="26" t="s">
        <v>82</v>
      </c>
      <c r="P2411" s="26" t="s">
        <v>4896</v>
      </c>
      <c r="Q2411" s="26">
        <v>0</v>
      </c>
      <c r="R2411" s="26">
        <v>0</v>
      </c>
      <c r="S2411" s="26">
        <v>0</v>
      </c>
      <c r="T2411" s="26">
        <v>0</v>
      </c>
      <c r="U2411" s="26" t="s">
        <v>3807</v>
      </c>
      <c r="V2411" s="26" t="s">
        <v>4937</v>
      </c>
      <c r="W2411" s="26" t="s">
        <v>3766</v>
      </c>
      <c r="X2411" s="26" t="s">
        <v>4938</v>
      </c>
      <c r="Y2411" s="25">
        <v>46218</v>
      </c>
      <c r="Z2411" s="27">
        <v>43</v>
      </c>
      <c r="AA2411" s="24" t="s">
        <v>36</v>
      </c>
      <c r="AB2411" s="24" t="s">
        <v>88</v>
      </c>
      <c r="AC2411" s="24" t="s">
        <v>4714</v>
      </c>
      <c r="AD2411" s="24" t="s">
        <v>4715</v>
      </c>
    </row>
    <row r="2412" spans="1:30" x14ac:dyDescent="0.35">
      <c r="A2412" s="23">
        <v>2411</v>
      </c>
      <c r="B2412" s="24" t="s">
        <v>5654</v>
      </c>
      <c r="C2412" s="24" t="s">
        <v>35</v>
      </c>
      <c r="D2412" s="24" t="s">
        <v>4735</v>
      </c>
      <c r="E2412" s="24" t="s">
        <v>4758</v>
      </c>
      <c r="F2412" s="24" t="s">
        <v>4718</v>
      </c>
      <c r="G2412" s="25">
        <v>45679</v>
      </c>
      <c r="H2412" s="25">
        <v>45912</v>
      </c>
      <c r="I2412" s="25">
        <v>45971</v>
      </c>
      <c r="J2412" s="25">
        <v>45992</v>
      </c>
      <c r="K2412" s="26" t="s">
        <v>49</v>
      </c>
      <c r="L2412" s="26" t="s">
        <v>4709</v>
      </c>
      <c r="M2412" s="26" t="s">
        <v>40</v>
      </c>
      <c r="N2412" s="26" t="s">
        <v>4710</v>
      </c>
      <c r="O2412" s="26" t="s">
        <v>37</v>
      </c>
      <c r="P2412" s="26" t="s">
        <v>4711</v>
      </c>
      <c r="Q2412" s="26">
        <v>0</v>
      </c>
      <c r="R2412" s="26">
        <v>0</v>
      </c>
      <c r="S2412" s="26">
        <v>0</v>
      </c>
      <c r="T2412" s="26">
        <v>0</v>
      </c>
      <c r="U2412" s="26" t="s">
        <v>42</v>
      </c>
      <c r="V2412" s="26" t="s">
        <v>4993</v>
      </c>
      <c r="W2412" s="26" t="s">
        <v>50</v>
      </c>
      <c r="X2412" s="26" t="s">
        <v>5028</v>
      </c>
      <c r="Y2412" s="25">
        <v>46218</v>
      </c>
      <c r="Z2412" s="27">
        <v>248</v>
      </c>
      <c r="AA2412" s="24" t="s">
        <v>36</v>
      </c>
      <c r="AB2412" s="24" t="s">
        <v>88</v>
      </c>
      <c r="AC2412" s="24" t="s">
        <v>4714</v>
      </c>
      <c r="AD2412" s="24" t="s">
        <v>4715</v>
      </c>
    </row>
    <row r="2413" spans="1:30" x14ac:dyDescent="0.35">
      <c r="A2413" s="23">
        <v>2412</v>
      </c>
      <c r="B2413" s="24" t="s">
        <v>2075</v>
      </c>
      <c r="C2413" s="24" t="s">
        <v>61</v>
      </c>
      <c r="D2413" s="24" t="s">
        <v>4706</v>
      </c>
      <c r="E2413" s="24" t="s">
        <v>4960</v>
      </c>
      <c r="F2413" s="24" t="s">
        <v>4723</v>
      </c>
      <c r="G2413" s="25">
        <v>46001</v>
      </c>
      <c r="H2413" s="25">
        <v>46043</v>
      </c>
      <c r="I2413" s="25">
        <v>46139</v>
      </c>
      <c r="J2413" s="25">
        <v>46149</v>
      </c>
      <c r="K2413" s="26" t="s">
        <v>74</v>
      </c>
      <c r="L2413" s="26" t="s">
        <v>4738</v>
      </c>
      <c r="M2413" s="26" t="s">
        <v>73</v>
      </c>
      <c r="N2413" s="26" t="s">
        <v>4730</v>
      </c>
      <c r="O2413" s="26" t="s">
        <v>941</v>
      </c>
      <c r="P2413" s="26" t="s">
        <v>4838</v>
      </c>
      <c r="Q2413" s="26">
        <v>0</v>
      </c>
      <c r="R2413" s="26">
        <v>0</v>
      </c>
      <c r="S2413" s="26">
        <v>0</v>
      </c>
      <c r="T2413" s="26">
        <v>0</v>
      </c>
      <c r="U2413" s="26" t="s">
        <v>1424</v>
      </c>
      <c r="V2413" s="26" t="s">
        <v>5387</v>
      </c>
      <c r="W2413" s="26">
        <v>0</v>
      </c>
      <c r="X2413" s="26" t="s">
        <v>5388</v>
      </c>
      <c r="Y2413" s="25">
        <v>46218</v>
      </c>
      <c r="Z2413" s="27">
        <v>80</v>
      </c>
      <c r="AA2413" s="24" t="s">
        <v>62</v>
      </c>
      <c r="AB2413" s="24" t="s">
        <v>25</v>
      </c>
      <c r="AC2413" s="24" t="s">
        <v>4714</v>
      </c>
      <c r="AD2413" s="24" t="s">
        <v>4715</v>
      </c>
    </row>
    <row r="2414" spans="1:30" x14ac:dyDescent="0.35">
      <c r="A2414" s="23">
        <v>2413</v>
      </c>
      <c r="B2414" s="24" t="s">
        <v>2076</v>
      </c>
      <c r="C2414" s="24" t="s">
        <v>61</v>
      </c>
      <c r="D2414" s="24" t="s">
        <v>4706</v>
      </c>
      <c r="E2414" s="24" t="s">
        <v>5012</v>
      </c>
      <c r="F2414" s="24" t="s">
        <v>4723</v>
      </c>
      <c r="G2414" s="25">
        <v>46042</v>
      </c>
      <c r="H2414" s="25">
        <v>46106</v>
      </c>
      <c r="I2414" s="25">
        <v>46133</v>
      </c>
      <c r="J2414" s="25">
        <v>46146</v>
      </c>
      <c r="K2414" s="26" t="s">
        <v>953</v>
      </c>
      <c r="L2414" s="26" t="s">
        <v>4820</v>
      </c>
      <c r="M2414" s="26" t="s">
        <v>67</v>
      </c>
      <c r="N2414" s="26" t="s">
        <v>4790</v>
      </c>
      <c r="O2414" s="26" t="s">
        <v>920</v>
      </c>
      <c r="P2414" s="26" t="s">
        <v>4806</v>
      </c>
      <c r="Q2414" s="26">
        <v>0</v>
      </c>
      <c r="R2414" s="26">
        <v>0</v>
      </c>
      <c r="S2414" s="26">
        <v>0</v>
      </c>
      <c r="T2414" s="26">
        <v>0</v>
      </c>
      <c r="U2414" s="26" t="s">
        <v>922</v>
      </c>
      <c r="V2414" s="26" t="s">
        <v>4807</v>
      </c>
      <c r="W2414" s="26" t="s">
        <v>932</v>
      </c>
      <c r="X2414" s="26" t="s">
        <v>4808</v>
      </c>
      <c r="Y2414" s="25">
        <v>46218</v>
      </c>
      <c r="Z2414" s="27">
        <v>86</v>
      </c>
      <c r="AA2414" s="24" t="s">
        <v>62</v>
      </c>
      <c r="AB2414" s="24" t="s">
        <v>25</v>
      </c>
      <c r="AC2414" s="24" t="s">
        <v>4714</v>
      </c>
      <c r="AD2414" s="24" t="s">
        <v>4715</v>
      </c>
    </row>
    <row r="2415" spans="1:30" x14ac:dyDescent="0.35">
      <c r="A2415" s="23">
        <v>2414</v>
      </c>
      <c r="B2415" s="24" t="s">
        <v>4198</v>
      </c>
      <c r="C2415" s="24" t="s">
        <v>35</v>
      </c>
      <c r="D2415" s="24" t="s">
        <v>4706</v>
      </c>
      <c r="E2415" s="24" t="s">
        <v>4864</v>
      </c>
      <c r="F2415" s="24" t="s">
        <v>4718</v>
      </c>
      <c r="G2415" s="25">
        <v>45985</v>
      </c>
      <c r="H2415" s="25">
        <v>46085</v>
      </c>
      <c r="I2415" s="25">
        <v>46135</v>
      </c>
      <c r="J2415" s="25">
        <v>46153</v>
      </c>
      <c r="K2415" s="26" t="s">
        <v>39</v>
      </c>
      <c r="L2415" s="26" t="s">
        <v>4719</v>
      </c>
      <c r="M2415" s="26" t="s">
        <v>40</v>
      </c>
      <c r="N2415" s="26" t="s">
        <v>4710</v>
      </c>
      <c r="O2415" s="26" t="s">
        <v>37</v>
      </c>
      <c r="P2415" s="26" t="s">
        <v>4711</v>
      </c>
      <c r="Q2415" s="26">
        <v>0</v>
      </c>
      <c r="R2415" s="26">
        <v>0</v>
      </c>
      <c r="S2415" s="26">
        <v>0</v>
      </c>
      <c r="T2415" s="26">
        <v>0</v>
      </c>
      <c r="U2415" s="26" t="s">
        <v>3910</v>
      </c>
      <c r="V2415" s="26" t="s">
        <v>4910</v>
      </c>
      <c r="W2415" s="26" t="s">
        <v>83</v>
      </c>
      <c r="X2415" s="26" t="s">
        <v>4879</v>
      </c>
      <c r="Y2415" s="25">
        <v>46218</v>
      </c>
      <c r="Z2415" s="27">
        <v>84</v>
      </c>
      <c r="AA2415" s="24" t="s">
        <v>36</v>
      </c>
      <c r="AB2415" s="24" t="s">
        <v>25</v>
      </c>
      <c r="AC2415" s="24" t="s">
        <v>4714</v>
      </c>
      <c r="AD2415" s="24" t="s">
        <v>4715</v>
      </c>
    </row>
    <row r="2416" spans="1:30" x14ac:dyDescent="0.35">
      <c r="A2416" s="23">
        <v>2415</v>
      </c>
      <c r="B2416" s="24" t="s">
        <v>4199</v>
      </c>
      <c r="C2416" s="24" t="s">
        <v>35</v>
      </c>
      <c r="D2416" s="24" t="s">
        <v>4735</v>
      </c>
      <c r="E2416" s="24" t="s">
        <v>5156</v>
      </c>
      <c r="F2416" s="24" t="s">
        <v>4759</v>
      </c>
      <c r="G2416" s="25">
        <v>46035</v>
      </c>
      <c r="H2416" s="25">
        <v>46093</v>
      </c>
      <c r="I2416" s="25">
        <v>46135</v>
      </c>
      <c r="J2416" s="25">
        <v>46153</v>
      </c>
      <c r="K2416" s="26" t="s">
        <v>39</v>
      </c>
      <c r="L2416" s="26" t="s">
        <v>4719</v>
      </c>
      <c r="M2416" s="26" t="s">
        <v>40</v>
      </c>
      <c r="N2416" s="26" t="s">
        <v>4710</v>
      </c>
      <c r="O2416" s="26" t="s">
        <v>37</v>
      </c>
      <c r="P2416" s="26" t="s">
        <v>4711</v>
      </c>
      <c r="Q2416" s="26">
        <v>0</v>
      </c>
      <c r="R2416" s="26">
        <v>0</v>
      </c>
      <c r="S2416" s="26">
        <v>0</v>
      </c>
      <c r="T2416" s="26">
        <v>0</v>
      </c>
      <c r="U2416" s="26" t="s">
        <v>3910</v>
      </c>
      <c r="V2416" s="26" t="s">
        <v>4910</v>
      </c>
      <c r="W2416" s="26" t="s">
        <v>3886</v>
      </c>
      <c r="X2416" s="26" t="s">
        <v>4879</v>
      </c>
      <c r="Y2416" s="25">
        <v>46218</v>
      </c>
      <c r="Z2416" s="27">
        <v>84</v>
      </c>
      <c r="AA2416" s="24" t="s">
        <v>36</v>
      </c>
      <c r="AB2416" s="24" t="s">
        <v>88</v>
      </c>
      <c r="AC2416" s="24" t="s">
        <v>4714</v>
      </c>
      <c r="AD2416" s="24" t="s">
        <v>4715</v>
      </c>
    </row>
    <row r="2417" spans="1:30" x14ac:dyDescent="0.35">
      <c r="A2417" s="23">
        <v>2416</v>
      </c>
      <c r="B2417" s="24" t="s">
        <v>3575</v>
      </c>
      <c r="C2417" s="24" t="s">
        <v>3434</v>
      </c>
      <c r="D2417" s="24" t="s">
        <v>4735</v>
      </c>
      <c r="E2417" s="24" t="s">
        <v>4865</v>
      </c>
      <c r="F2417" s="24" t="s">
        <v>4963</v>
      </c>
      <c r="G2417" s="25">
        <v>46147</v>
      </c>
      <c r="H2417" s="25">
        <v>46150</v>
      </c>
      <c r="I2417" s="25">
        <v>46162</v>
      </c>
      <c r="J2417" s="25">
        <v>46177</v>
      </c>
      <c r="K2417" s="26" t="s">
        <v>66</v>
      </c>
      <c r="L2417" s="26" t="s">
        <v>4724</v>
      </c>
      <c r="M2417" s="26" t="s">
        <v>72</v>
      </c>
      <c r="N2417" s="26" t="s">
        <v>4731</v>
      </c>
      <c r="O2417" s="26" t="s">
        <v>941</v>
      </c>
      <c r="P2417" s="26" t="s">
        <v>4838</v>
      </c>
      <c r="Q2417" s="26">
        <v>0</v>
      </c>
      <c r="R2417" s="26">
        <v>0</v>
      </c>
      <c r="S2417" s="26">
        <v>0</v>
      </c>
      <c r="T2417" s="26">
        <v>0</v>
      </c>
      <c r="U2417" s="26" t="s">
        <v>1053</v>
      </c>
      <c r="V2417" s="26" t="s">
        <v>5044</v>
      </c>
      <c r="W2417" s="26" t="s">
        <v>3446</v>
      </c>
      <c r="X2417" s="26" t="s">
        <v>5045</v>
      </c>
      <c r="Y2417" s="25">
        <v>46218</v>
      </c>
      <c r="Z2417" s="27">
        <v>57</v>
      </c>
      <c r="AA2417" s="24" t="s">
        <v>62</v>
      </c>
      <c r="AB2417" s="24" t="s">
        <v>88</v>
      </c>
      <c r="AC2417" s="24" t="s">
        <v>4714</v>
      </c>
      <c r="AD2417" s="24" t="s">
        <v>4715</v>
      </c>
    </row>
    <row r="2418" spans="1:30" x14ac:dyDescent="0.35">
      <c r="A2418" s="23">
        <v>2417</v>
      </c>
      <c r="B2418" s="24" t="s">
        <v>3576</v>
      </c>
      <c r="C2418" s="24" t="s">
        <v>3434</v>
      </c>
      <c r="D2418" s="24" t="s">
        <v>4735</v>
      </c>
      <c r="E2418" s="24" t="s">
        <v>5050</v>
      </c>
      <c r="F2418" s="24" t="s">
        <v>5655</v>
      </c>
      <c r="G2418" s="25">
        <v>46087</v>
      </c>
      <c r="H2418" s="25">
        <v>46120</v>
      </c>
      <c r="I2418" s="25">
        <v>46133</v>
      </c>
      <c r="J2418" s="25">
        <v>46141</v>
      </c>
      <c r="K2418" s="26" t="s">
        <v>74</v>
      </c>
      <c r="L2418" s="26" t="s">
        <v>4738</v>
      </c>
      <c r="M2418" s="26" t="s">
        <v>72</v>
      </c>
      <c r="N2418" s="26" t="s">
        <v>4731</v>
      </c>
      <c r="O2418" s="26" t="s">
        <v>892</v>
      </c>
      <c r="P2418" s="26" t="s">
        <v>4748</v>
      </c>
      <c r="Q2418" s="26">
        <v>0</v>
      </c>
      <c r="R2418" s="26">
        <v>0</v>
      </c>
      <c r="S2418" s="26">
        <v>0</v>
      </c>
      <c r="T2418" s="26">
        <v>0</v>
      </c>
      <c r="U2418" s="26" t="s">
        <v>1053</v>
      </c>
      <c r="V2418" s="26" t="s">
        <v>5044</v>
      </c>
      <c r="W2418" s="26" t="s">
        <v>3444</v>
      </c>
      <c r="X2418" s="26" t="s">
        <v>5045</v>
      </c>
      <c r="Y2418" s="25">
        <v>46218</v>
      </c>
      <c r="Z2418" s="27">
        <v>86</v>
      </c>
      <c r="AA2418" s="24" t="s">
        <v>62</v>
      </c>
      <c r="AB2418" s="24" t="s">
        <v>88</v>
      </c>
      <c r="AC2418" s="24" t="s">
        <v>4714</v>
      </c>
      <c r="AD2418" s="24" t="s">
        <v>4715</v>
      </c>
    </row>
    <row r="2419" spans="1:30" x14ac:dyDescent="0.35">
      <c r="A2419" s="23">
        <v>2418</v>
      </c>
      <c r="B2419" s="24" t="s">
        <v>2077</v>
      </c>
      <c r="C2419" s="24" t="s">
        <v>61</v>
      </c>
      <c r="D2419" s="24" t="s">
        <v>4735</v>
      </c>
      <c r="E2419" s="24" t="s">
        <v>4865</v>
      </c>
      <c r="F2419" s="24" t="s">
        <v>4723</v>
      </c>
      <c r="G2419" s="25">
        <v>46091</v>
      </c>
      <c r="H2419" s="25">
        <v>46113</v>
      </c>
      <c r="I2419" s="25">
        <v>46146</v>
      </c>
      <c r="J2419" s="25">
        <v>46155</v>
      </c>
      <c r="K2419" s="26" t="s">
        <v>72</v>
      </c>
      <c r="L2419" s="26" t="s">
        <v>4731</v>
      </c>
      <c r="M2419" s="26" t="s">
        <v>64</v>
      </c>
      <c r="N2419" s="26" t="s">
        <v>4725</v>
      </c>
      <c r="O2419" s="26" t="s">
        <v>1034</v>
      </c>
      <c r="P2419" s="26" t="s">
        <v>4902</v>
      </c>
      <c r="Q2419" s="26">
        <v>0</v>
      </c>
      <c r="R2419" s="26">
        <v>0</v>
      </c>
      <c r="S2419" s="26">
        <v>0</v>
      </c>
      <c r="T2419" s="26">
        <v>0</v>
      </c>
      <c r="U2419" s="26" t="s">
        <v>1053</v>
      </c>
      <c r="V2419" s="26" t="s">
        <v>5044</v>
      </c>
      <c r="W2419" s="26">
        <v>0</v>
      </c>
      <c r="X2419" s="26" t="s">
        <v>5045</v>
      </c>
      <c r="Y2419" s="25">
        <v>46218</v>
      </c>
      <c r="Z2419" s="27">
        <v>73</v>
      </c>
      <c r="AA2419" s="24" t="s">
        <v>62</v>
      </c>
      <c r="AB2419" s="24" t="s">
        <v>88</v>
      </c>
      <c r="AC2419" s="24" t="s">
        <v>4714</v>
      </c>
      <c r="AD2419" s="24" t="s">
        <v>4715</v>
      </c>
    </row>
    <row r="2420" spans="1:30" x14ac:dyDescent="0.35">
      <c r="A2420" s="23">
        <v>2419</v>
      </c>
      <c r="B2420" s="24" t="s">
        <v>2078</v>
      </c>
      <c r="C2420" s="24" t="s">
        <v>61</v>
      </c>
      <c r="D2420" s="24" t="s">
        <v>4735</v>
      </c>
      <c r="E2420" s="24" t="s">
        <v>4777</v>
      </c>
      <c r="F2420" s="24" t="s">
        <v>4723</v>
      </c>
      <c r="G2420" s="25">
        <v>46084</v>
      </c>
      <c r="H2420" s="25">
        <v>46119</v>
      </c>
      <c r="I2420" s="25">
        <v>46146</v>
      </c>
      <c r="J2420" s="25">
        <v>46153</v>
      </c>
      <c r="K2420" s="26" t="s">
        <v>64</v>
      </c>
      <c r="L2420" s="26" t="s">
        <v>4725</v>
      </c>
      <c r="M2420" s="26" t="s">
        <v>72</v>
      </c>
      <c r="N2420" s="26" t="s">
        <v>4731</v>
      </c>
      <c r="O2420" s="26" t="s">
        <v>892</v>
      </c>
      <c r="P2420" s="26" t="s">
        <v>4748</v>
      </c>
      <c r="Q2420" s="26">
        <v>0</v>
      </c>
      <c r="R2420" s="26">
        <v>0</v>
      </c>
      <c r="S2420" s="26">
        <v>0</v>
      </c>
      <c r="T2420" s="26">
        <v>0</v>
      </c>
      <c r="U2420" s="26" t="s">
        <v>1053</v>
      </c>
      <c r="V2420" s="26" t="s">
        <v>5044</v>
      </c>
      <c r="W2420" s="26">
        <v>0</v>
      </c>
      <c r="X2420" s="26" t="s">
        <v>5045</v>
      </c>
      <c r="Y2420" s="25">
        <v>46218</v>
      </c>
      <c r="Z2420" s="27">
        <v>73</v>
      </c>
      <c r="AA2420" s="24" t="s">
        <v>62</v>
      </c>
      <c r="AB2420" s="24" t="s">
        <v>88</v>
      </c>
      <c r="AC2420" s="24" t="s">
        <v>4714</v>
      </c>
      <c r="AD2420" s="24" t="s">
        <v>4715</v>
      </c>
    </row>
    <row r="2421" spans="1:30" x14ac:dyDescent="0.35">
      <c r="A2421" s="23">
        <v>2420</v>
      </c>
      <c r="B2421" s="24" t="s">
        <v>2079</v>
      </c>
      <c r="C2421" s="24" t="s">
        <v>61</v>
      </c>
      <c r="D2421" s="24" t="s">
        <v>4735</v>
      </c>
      <c r="E2421" s="24" t="s">
        <v>4836</v>
      </c>
      <c r="F2421" s="24" t="s">
        <v>5132</v>
      </c>
      <c r="G2421" s="25">
        <v>46121</v>
      </c>
      <c r="H2421" s="25">
        <v>46134</v>
      </c>
      <c r="I2421" s="25">
        <v>46176</v>
      </c>
      <c r="J2421" s="25">
        <v>46183</v>
      </c>
      <c r="K2421" s="26" t="s">
        <v>72</v>
      </c>
      <c r="L2421" s="26" t="s">
        <v>4731</v>
      </c>
      <c r="M2421" s="26" t="s">
        <v>64</v>
      </c>
      <c r="N2421" s="26" t="s">
        <v>4725</v>
      </c>
      <c r="O2421" s="26" t="s">
        <v>1034</v>
      </c>
      <c r="P2421" s="26" t="s">
        <v>4902</v>
      </c>
      <c r="Q2421" s="26">
        <v>0</v>
      </c>
      <c r="R2421" s="26">
        <v>0</v>
      </c>
      <c r="S2421" s="26">
        <v>0</v>
      </c>
      <c r="T2421" s="26">
        <v>0</v>
      </c>
      <c r="U2421" s="26" t="s">
        <v>1053</v>
      </c>
      <c r="V2421" s="26" t="s">
        <v>5044</v>
      </c>
      <c r="W2421" s="26" t="s">
        <v>69</v>
      </c>
      <c r="X2421" s="26" t="s">
        <v>5045</v>
      </c>
      <c r="Y2421" s="25">
        <v>46218</v>
      </c>
      <c r="Z2421" s="27">
        <v>43</v>
      </c>
      <c r="AA2421" s="24" t="s">
        <v>62</v>
      </c>
      <c r="AB2421" s="24" t="s">
        <v>88</v>
      </c>
      <c r="AC2421" s="24" t="s">
        <v>4714</v>
      </c>
      <c r="AD2421" s="24" t="s">
        <v>4715</v>
      </c>
    </row>
    <row r="2422" spans="1:30" x14ac:dyDescent="0.35">
      <c r="A2422" s="23">
        <v>2421</v>
      </c>
      <c r="B2422" s="24" t="s">
        <v>4200</v>
      </c>
      <c r="C2422" s="24" t="s">
        <v>35</v>
      </c>
      <c r="D2422" s="24" t="s">
        <v>4735</v>
      </c>
      <c r="E2422" s="24" t="s">
        <v>4880</v>
      </c>
      <c r="F2422" s="24" t="s">
        <v>5271</v>
      </c>
      <c r="G2422" s="25">
        <v>46036</v>
      </c>
      <c r="H2422" s="25">
        <v>46094</v>
      </c>
      <c r="I2422" s="25">
        <v>46135</v>
      </c>
      <c r="J2422" s="25">
        <v>46154</v>
      </c>
      <c r="K2422" s="26" t="s">
        <v>40</v>
      </c>
      <c r="L2422" s="26" t="s">
        <v>4710</v>
      </c>
      <c r="M2422" s="26" t="s">
        <v>38</v>
      </c>
      <c r="N2422" s="26" t="s">
        <v>4769</v>
      </c>
      <c r="O2422" s="26" t="s">
        <v>52</v>
      </c>
      <c r="P2422" s="26" t="s">
        <v>4779</v>
      </c>
      <c r="Q2422" s="26">
        <v>0</v>
      </c>
      <c r="R2422" s="26">
        <v>0</v>
      </c>
      <c r="S2422" s="26">
        <v>0</v>
      </c>
      <c r="T2422" s="26">
        <v>0</v>
      </c>
      <c r="U2422" s="26" t="s">
        <v>3996</v>
      </c>
      <c r="V2422" s="26" t="s">
        <v>5315</v>
      </c>
      <c r="W2422" s="26" t="s">
        <v>3893</v>
      </c>
      <c r="X2422" s="26" t="s">
        <v>5316</v>
      </c>
      <c r="Y2422" s="25">
        <v>46218</v>
      </c>
      <c r="Z2422" s="27">
        <v>84</v>
      </c>
      <c r="AA2422" s="24" t="s">
        <v>36</v>
      </c>
      <c r="AB2422" s="24" t="s">
        <v>88</v>
      </c>
      <c r="AC2422" s="24" t="s">
        <v>4714</v>
      </c>
      <c r="AD2422" s="24" t="s">
        <v>4715</v>
      </c>
    </row>
    <row r="2423" spans="1:30" x14ac:dyDescent="0.35">
      <c r="A2423" s="23">
        <v>2422</v>
      </c>
      <c r="B2423" s="24" t="s">
        <v>2080</v>
      </c>
      <c r="C2423" s="24" t="s">
        <v>61</v>
      </c>
      <c r="D2423" s="24" t="s">
        <v>4735</v>
      </c>
      <c r="E2423" s="24" t="s">
        <v>5406</v>
      </c>
      <c r="F2423" s="24" t="s">
        <v>4723</v>
      </c>
      <c r="G2423" s="25">
        <v>46094</v>
      </c>
      <c r="H2423" s="25">
        <v>46126</v>
      </c>
      <c r="I2423" s="25">
        <v>46146</v>
      </c>
      <c r="J2423" s="25">
        <v>46153</v>
      </c>
      <c r="K2423" s="26" t="s">
        <v>64</v>
      </c>
      <c r="L2423" s="26" t="s">
        <v>4725</v>
      </c>
      <c r="M2423" s="26" t="s">
        <v>72</v>
      </c>
      <c r="N2423" s="26" t="s">
        <v>4731</v>
      </c>
      <c r="O2423" s="26" t="s">
        <v>892</v>
      </c>
      <c r="P2423" s="26" t="s">
        <v>4748</v>
      </c>
      <c r="Q2423" s="26">
        <v>0</v>
      </c>
      <c r="R2423" s="26">
        <v>0</v>
      </c>
      <c r="S2423" s="26">
        <v>0</v>
      </c>
      <c r="T2423" s="26">
        <v>0</v>
      </c>
      <c r="U2423" s="26" t="s">
        <v>886</v>
      </c>
      <c r="V2423" s="26" t="s">
        <v>4727</v>
      </c>
      <c r="W2423" s="26">
        <v>0</v>
      </c>
      <c r="X2423" s="26" t="s">
        <v>4728</v>
      </c>
      <c r="Y2423" s="25">
        <v>46218</v>
      </c>
      <c r="Z2423" s="27">
        <v>73</v>
      </c>
      <c r="AA2423" s="24" t="s">
        <v>62</v>
      </c>
      <c r="AB2423" s="24" t="s">
        <v>88</v>
      </c>
      <c r="AC2423" s="24" t="s">
        <v>4714</v>
      </c>
      <c r="AD2423" s="24" t="s">
        <v>4715</v>
      </c>
    </row>
    <row r="2424" spans="1:30" x14ac:dyDescent="0.35">
      <c r="A2424" s="23">
        <v>2423</v>
      </c>
      <c r="B2424" s="24" t="s">
        <v>2081</v>
      </c>
      <c r="C2424" s="24" t="s">
        <v>61</v>
      </c>
      <c r="D2424" s="24" t="s">
        <v>4706</v>
      </c>
      <c r="E2424" s="24" t="s">
        <v>4848</v>
      </c>
      <c r="F2424" s="24" t="s">
        <v>4723</v>
      </c>
      <c r="G2424" s="25">
        <v>46098</v>
      </c>
      <c r="H2424" s="25">
        <v>46132</v>
      </c>
      <c r="I2424" s="25">
        <v>46134</v>
      </c>
      <c r="J2424" s="25">
        <v>46153</v>
      </c>
      <c r="K2424" s="26" t="s">
        <v>921</v>
      </c>
      <c r="L2424" s="26" t="s">
        <v>4805</v>
      </c>
      <c r="M2424" s="26" t="s">
        <v>73</v>
      </c>
      <c r="N2424" s="26" t="s">
        <v>4730</v>
      </c>
      <c r="O2424" s="26" t="s">
        <v>930</v>
      </c>
      <c r="P2424" s="26" t="s">
        <v>4829</v>
      </c>
      <c r="Q2424" s="26">
        <v>0</v>
      </c>
      <c r="R2424" s="26">
        <v>0</v>
      </c>
      <c r="S2424" s="26">
        <v>0</v>
      </c>
      <c r="T2424" s="26">
        <v>0</v>
      </c>
      <c r="U2424" s="26" t="s">
        <v>996</v>
      </c>
      <c r="V2424" s="26" t="s">
        <v>4944</v>
      </c>
      <c r="W2424" s="26">
        <v>0</v>
      </c>
      <c r="X2424" s="26" t="s">
        <v>4945</v>
      </c>
      <c r="Y2424" s="25">
        <v>46218</v>
      </c>
      <c r="Z2424" s="27">
        <v>85</v>
      </c>
      <c r="AA2424" s="24" t="s">
        <v>62</v>
      </c>
      <c r="AB2424" s="24" t="s">
        <v>25</v>
      </c>
      <c r="AC2424" s="24" t="s">
        <v>4714</v>
      </c>
      <c r="AD2424" s="24" t="s">
        <v>4715</v>
      </c>
    </row>
    <row r="2425" spans="1:30" x14ac:dyDescent="0.35">
      <c r="A2425" s="23">
        <v>2424</v>
      </c>
      <c r="B2425" s="24" t="s">
        <v>2082</v>
      </c>
      <c r="C2425" s="24" t="s">
        <v>61</v>
      </c>
      <c r="D2425" s="24" t="s">
        <v>4706</v>
      </c>
      <c r="E2425" s="24" t="s">
        <v>5318</v>
      </c>
      <c r="F2425" s="24" t="s">
        <v>4723</v>
      </c>
      <c r="G2425" s="25">
        <v>46024</v>
      </c>
      <c r="H2425" s="25">
        <v>46051</v>
      </c>
      <c r="I2425" s="25">
        <v>46139</v>
      </c>
      <c r="J2425" s="25">
        <v>46149</v>
      </c>
      <c r="K2425" s="26" t="s">
        <v>66</v>
      </c>
      <c r="L2425" s="26" t="s">
        <v>4724</v>
      </c>
      <c r="M2425" s="26" t="s">
        <v>72</v>
      </c>
      <c r="N2425" s="26" t="s">
        <v>4731</v>
      </c>
      <c r="O2425" s="26" t="s">
        <v>941</v>
      </c>
      <c r="P2425" s="26" t="s">
        <v>4838</v>
      </c>
      <c r="Q2425" s="26">
        <v>0</v>
      </c>
      <c r="R2425" s="26">
        <v>0</v>
      </c>
      <c r="S2425" s="26">
        <v>0</v>
      </c>
      <c r="T2425" s="26">
        <v>0</v>
      </c>
      <c r="U2425" s="26" t="s">
        <v>1201</v>
      </c>
      <c r="V2425" s="26" t="s">
        <v>5235</v>
      </c>
      <c r="W2425" s="26">
        <v>0</v>
      </c>
      <c r="X2425" s="26" t="s">
        <v>4840</v>
      </c>
      <c r="Y2425" s="25">
        <v>46218</v>
      </c>
      <c r="Z2425" s="27">
        <v>80</v>
      </c>
      <c r="AA2425" s="24" t="s">
        <v>62</v>
      </c>
      <c r="AB2425" s="24" t="s">
        <v>25</v>
      </c>
      <c r="AC2425" s="24" t="s">
        <v>4714</v>
      </c>
      <c r="AD2425" s="24" t="s">
        <v>4715</v>
      </c>
    </row>
    <row r="2426" spans="1:30" x14ac:dyDescent="0.35">
      <c r="A2426" s="23">
        <v>2425</v>
      </c>
      <c r="B2426" s="24" t="s">
        <v>2083</v>
      </c>
      <c r="C2426" s="24" t="s">
        <v>61</v>
      </c>
      <c r="D2426" s="24" t="s">
        <v>4706</v>
      </c>
      <c r="E2426" s="24" t="s">
        <v>4873</v>
      </c>
      <c r="F2426" s="24" t="s">
        <v>4723</v>
      </c>
      <c r="G2426" s="25">
        <v>46059</v>
      </c>
      <c r="H2426" s="25">
        <v>46111</v>
      </c>
      <c r="I2426" s="25">
        <v>46134</v>
      </c>
      <c r="J2426" s="25">
        <v>46141</v>
      </c>
      <c r="K2426" s="26" t="s">
        <v>66</v>
      </c>
      <c r="L2426" s="26" t="s">
        <v>4724</v>
      </c>
      <c r="M2426" s="26" t="s">
        <v>64</v>
      </c>
      <c r="N2426" s="26" t="s">
        <v>4725</v>
      </c>
      <c r="O2426" s="26" t="s">
        <v>885</v>
      </c>
      <c r="P2426" s="26" t="s">
        <v>4726</v>
      </c>
      <c r="Q2426" s="26">
        <v>0</v>
      </c>
      <c r="R2426" s="26">
        <v>0</v>
      </c>
      <c r="S2426" s="26">
        <v>0</v>
      </c>
      <c r="T2426" s="26">
        <v>0</v>
      </c>
      <c r="U2426" s="26" t="s">
        <v>886</v>
      </c>
      <c r="V2426" s="26" t="s">
        <v>4727</v>
      </c>
      <c r="W2426" s="26">
        <v>0</v>
      </c>
      <c r="X2426" s="26" t="s">
        <v>4728</v>
      </c>
      <c r="Y2426" s="25">
        <v>46218</v>
      </c>
      <c r="Z2426" s="27">
        <v>85</v>
      </c>
      <c r="AA2426" s="24" t="s">
        <v>62</v>
      </c>
      <c r="AB2426" s="24" t="s">
        <v>25</v>
      </c>
      <c r="AC2426" s="24" t="s">
        <v>4714</v>
      </c>
      <c r="AD2426" s="24" t="s">
        <v>4715</v>
      </c>
    </row>
    <row r="2427" spans="1:30" x14ac:dyDescent="0.35">
      <c r="A2427" s="23">
        <v>2426</v>
      </c>
      <c r="B2427" s="24" t="s">
        <v>2084</v>
      </c>
      <c r="C2427" s="24" t="s">
        <v>61</v>
      </c>
      <c r="D2427" s="24" t="s">
        <v>4735</v>
      </c>
      <c r="E2427" s="24" t="s">
        <v>5587</v>
      </c>
      <c r="F2427" s="24" t="s">
        <v>5359</v>
      </c>
      <c r="G2427" s="25">
        <v>46079</v>
      </c>
      <c r="H2427" s="25">
        <v>46146</v>
      </c>
      <c r="I2427" s="25">
        <v>46154</v>
      </c>
      <c r="J2427" s="25">
        <v>46167</v>
      </c>
      <c r="K2427" s="26" t="s">
        <v>67</v>
      </c>
      <c r="L2427" s="26" t="s">
        <v>4790</v>
      </c>
      <c r="M2427" s="26" t="s">
        <v>66</v>
      </c>
      <c r="N2427" s="26" t="s">
        <v>4724</v>
      </c>
      <c r="O2427" s="26" t="s">
        <v>892</v>
      </c>
      <c r="P2427" s="26" t="s">
        <v>4748</v>
      </c>
      <c r="Q2427" s="26">
        <v>0</v>
      </c>
      <c r="R2427" s="26">
        <v>0</v>
      </c>
      <c r="S2427" s="26">
        <v>0</v>
      </c>
      <c r="T2427" s="26">
        <v>0</v>
      </c>
      <c r="U2427" s="26" t="s">
        <v>1294</v>
      </c>
      <c r="V2427" s="26" t="s">
        <v>5256</v>
      </c>
      <c r="W2427" s="26" t="s">
        <v>895</v>
      </c>
      <c r="X2427" s="26" t="s">
        <v>5257</v>
      </c>
      <c r="Y2427" s="25">
        <v>46218</v>
      </c>
      <c r="Z2427" s="27">
        <v>65</v>
      </c>
      <c r="AA2427" s="24" t="s">
        <v>62</v>
      </c>
      <c r="AB2427" s="24" t="s">
        <v>88</v>
      </c>
      <c r="AC2427" s="24" t="s">
        <v>4714</v>
      </c>
      <c r="AD2427" s="24" t="s">
        <v>4715</v>
      </c>
    </row>
    <row r="2428" spans="1:30" x14ac:dyDescent="0.35">
      <c r="A2428" s="23">
        <v>2427</v>
      </c>
      <c r="B2428" s="24" t="s">
        <v>2085</v>
      </c>
      <c r="C2428" s="24" t="s">
        <v>61</v>
      </c>
      <c r="D2428" s="24" t="s">
        <v>4735</v>
      </c>
      <c r="E2428" s="24" t="s">
        <v>4923</v>
      </c>
      <c r="F2428" s="24" t="s">
        <v>4723</v>
      </c>
      <c r="G2428" s="25">
        <v>46080</v>
      </c>
      <c r="H2428" s="25">
        <v>46112</v>
      </c>
      <c r="I2428" s="25">
        <v>46146</v>
      </c>
      <c r="J2428" s="25">
        <v>46153</v>
      </c>
      <c r="K2428" s="26" t="s">
        <v>64</v>
      </c>
      <c r="L2428" s="26" t="s">
        <v>4725</v>
      </c>
      <c r="M2428" s="26" t="s">
        <v>72</v>
      </c>
      <c r="N2428" s="26" t="s">
        <v>4731</v>
      </c>
      <c r="O2428" s="26" t="s">
        <v>892</v>
      </c>
      <c r="P2428" s="26" t="s">
        <v>4748</v>
      </c>
      <c r="Q2428" s="26">
        <v>0</v>
      </c>
      <c r="R2428" s="26">
        <v>0</v>
      </c>
      <c r="S2428" s="26">
        <v>0</v>
      </c>
      <c r="T2428" s="26">
        <v>0</v>
      </c>
      <c r="U2428" s="26" t="s">
        <v>1294</v>
      </c>
      <c r="V2428" s="26" t="s">
        <v>5256</v>
      </c>
      <c r="W2428" s="26">
        <v>0</v>
      </c>
      <c r="X2428" s="26" t="s">
        <v>5257</v>
      </c>
      <c r="Y2428" s="25">
        <v>46218</v>
      </c>
      <c r="Z2428" s="27">
        <v>73</v>
      </c>
      <c r="AA2428" s="24" t="s">
        <v>62</v>
      </c>
      <c r="AB2428" s="24" t="s">
        <v>88</v>
      </c>
      <c r="AC2428" s="24" t="s">
        <v>4714</v>
      </c>
      <c r="AD2428" s="24" t="s">
        <v>4715</v>
      </c>
    </row>
    <row r="2429" spans="1:30" x14ac:dyDescent="0.35">
      <c r="A2429" s="23">
        <v>2428</v>
      </c>
      <c r="B2429" s="24" t="s">
        <v>2086</v>
      </c>
      <c r="C2429" s="24" t="s">
        <v>61</v>
      </c>
      <c r="D2429" s="24" t="s">
        <v>4735</v>
      </c>
      <c r="E2429" s="24" t="s">
        <v>4799</v>
      </c>
      <c r="F2429" s="24" t="s">
        <v>4723</v>
      </c>
      <c r="G2429" s="25">
        <v>46106</v>
      </c>
      <c r="H2429" s="25">
        <v>46127</v>
      </c>
      <c r="I2429" s="25">
        <v>46146</v>
      </c>
      <c r="J2429" s="25">
        <v>46153</v>
      </c>
      <c r="K2429" s="26" t="s">
        <v>67</v>
      </c>
      <c r="L2429" s="26" t="s">
        <v>4790</v>
      </c>
      <c r="M2429" s="26" t="s">
        <v>66</v>
      </c>
      <c r="N2429" s="26" t="s">
        <v>4724</v>
      </c>
      <c r="O2429" s="26" t="s">
        <v>892</v>
      </c>
      <c r="P2429" s="26" t="s">
        <v>4748</v>
      </c>
      <c r="Q2429" s="26">
        <v>0</v>
      </c>
      <c r="R2429" s="26">
        <v>0</v>
      </c>
      <c r="S2429" s="26">
        <v>0</v>
      </c>
      <c r="T2429" s="26">
        <v>0</v>
      </c>
      <c r="U2429" s="26" t="s">
        <v>1294</v>
      </c>
      <c r="V2429" s="26" t="s">
        <v>5256</v>
      </c>
      <c r="W2429" s="26">
        <v>0</v>
      </c>
      <c r="X2429" s="26" t="s">
        <v>5257</v>
      </c>
      <c r="Y2429" s="25">
        <v>46218</v>
      </c>
      <c r="Z2429" s="27">
        <v>73</v>
      </c>
      <c r="AA2429" s="24" t="s">
        <v>62</v>
      </c>
      <c r="AB2429" s="24" t="s">
        <v>88</v>
      </c>
      <c r="AC2429" s="24" t="s">
        <v>4714</v>
      </c>
      <c r="AD2429" s="24" t="s">
        <v>4715</v>
      </c>
    </row>
    <row r="2430" spans="1:30" x14ac:dyDescent="0.35">
      <c r="A2430" s="23">
        <v>2429</v>
      </c>
      <c r="B2430" s="24" t="s">
        <v>2087</v>
      </c>
      <c r="C2430" s="24" t="s">
        <v>61</v>
      </c>
      <c r="D2430" s="24" t="s">
        <v>4735</v>
      </c>
      <c r="E2430" s="24" t="s">
        <v>4816</v>
      </c>
      <c r="F2430" s="24" t="s">
        <v>4723</v>
      </c>
      <c r="G2430" s="25">
        <v>46122</v>
      </c>
      <c r="H2430" s="25">
        <v>46139</v>
      </c>
      <c r="I2430" s="25">
        <v>46163</v>
      </c>
      <c r="J2430" s="25">
        <v>46175</v>
      </c>
      <c r="K2430" s="26" t="s">
        <v>64</v>
      </c>
      <c r="L2430" s="26" t="s">
        <v>4725</v>
      </c>
      <c r="M2430" s="26" t="s">
        <v>72</v>
      </c>
      <c r="N2430" s="26" t="s">
        <v>4731</v>
      </c>
      <c r="O2430" s="26" t="s">
        <v>892</v>
      </c>
      <c r="P2430" s="26" t="s">
        <v>4748</v>
      </c>
      <c r="Q2430" s="26">
        <v>0</v>
      </c>
      <c r="R2430" s="26">
        <v>0</v>
      </c>
      <c r="S2430" s="26">
        <v>0</v>
      </c>
      <c r="T2430" s="26">
        <v>0</v>
      </c>
      <c r="U2430" s="26" t="s">
        <v>1205</v>
      </c>
      <c r="V2430" s="26" t="s">
        <v>5178</v>
      </c>
      <c r="W2430" s="26">
        <v>0</v>
      </c>
      <c r="X2430" s="26" t="s">
        <v>5179</v>
      </c>
      <c r="Y2430" s="25">
        <v>46218</v>
      </c>
      <c r="Z2430" s="27">
        <v>56</v>
      </c>
      <c r="AA2430" s="24" t="s">
        <v>62</v>
      </c>
      <c r="AB2430" s="24" t="s">
        <v>88</v>
      </c>
      <c r="AC2430" s="24" t="s">
        <v>4714</v>
      </c>
      <c r="AD2430" s="24" t="s">
        <v>4715</v>
      </c>
    </row>
    <row r="2431" spans="1:30" x14ac:dyDescent="0.35">
      <c r="A2431" s="23">
        <v>2430</v>
      </c>
      <c r="B2431" s="24" t="s">
        <v>2088</v>
      </c>
      <c r="C2431" s="24" t="s">
        <v>61</v>
      </c>
      <c r="D2431" s="24" t="s">
        <v>4735</v>
      </c>
      <c r="E2431" s="24" t="s">
        <v>4842</v>
      </c>
      <c r="F2431" s="24" t="s">
        <v>4723</v>
      </c>
      <c r="G2431" s="25">
        <v>46119</v>
      </c>
      <c r="H2431" s="25">
        <v>46135</v>
      </c>
      <c r="I2431" s="25">
        <v>46175</v>
      </c>
      <c r="J2431" s="25">
        <v>46181</v>
      </c>
      <c r="K2431" s="26" t="s">
        <v>67</v>
      </c>
      <c r="L2431" s="26" t="s">
        <v>4790</v>
      </c>
      <c r="M2431" s="26" t="s">
        <v>66</v>
      </c>
      <c r="N2431" s="26" t="s">
        <v>4724</v>
      </c>
      <c r="O2431" s="26" t="s">
        <v>892</v>
      </c>
      <c r="P2431" s="26" t="s">
        <v>4748</v>
      </c>
      <c r="Q2431" s="26">
        <v>0</v>
      </c>
      <c r="R2431" s="26">
        <v>0</v>
      </c>
      <c r="S2431" s="26">
        <v>0</v>
      </c>
      <c r="T2431" s="26">
        <v>0</v>
      </c>
      <c r="U2431" s="26" t="s">
        <v>1205</v>
      </c>
      <c r="V2431" s="26" t="s">
        <v>5178</v>
      </c>
      <c r="W2431" s="26">
        <v>0</v>
      </c>
      <c r="X2431" s="26" t="s">
        <v>5179</v>
      </c>
      <c r="Y2431" s="25">
        <v>46218</v>
      </c>
      <c r="Z2431" s="27">
        <v>44</v>
      </c>
      <c r="AA2431" s="24" t="s">
        <v>62</v>
      </c>
      <c r="AB2431" s="24" t="s">
        <v>88</v>
      </c>
      <c r="AC2431" s="24" t="s">
        <v>4714</v>
      </c>
      <c r="AD2431" s="24" t="s">
        <v>4715</v>
      </c>
    </row>
    <row r="2432" spans="1:30" x14ac:dyDescent="0.35">
      <c r="A2432" s="23">
        <v>2431</v>
      </c>
      <c r="B2432" s="24" t="s">
        <v>3577</v>
      </c>
      <c r="C2432" s="24" t="s">
        <v>3434</v>
      </c>
      <c r="D2432" s="24" t="s">
        <v>4735</v>
      </c>
      <c r="E2432" s="24" t="s">
        <v>4864</v>
      </c>
      <c r="F2432" s="24" t="s">
        <v>5051</v>
      </c>
      <c r="G2432" s="25">
        <v>46114</v>
      </c>
      <c r="H2432" s="25">
        <v>46126</v>
      </c>
      <c r="I2432" s="25">
        <v>46146</v>
      </c>
      <c r="J2432" s="25">
        <v>46154</v>
      </c>
      <c r="K2432" s="26" t="s">
        <v>66</v>
      </c>
      <c r="L2432" s="26" t="s">
        <v>4724</v>
      </c>
      <c r="M2432" s="26" t="s">
        <v>64</v>
      </c>
      <c r="N2432" s="26" t="s">
        <v>4725</v>
      </c>
      <c r="O2432" s="26" t="s">
        <v>885</v>
      </c>
      <c r="P2432" s="26" t="s">
        <v>4726</v>
      </c>
      <c r="Q2432" s="26">
        <v>0</v>
      </c>
      <c r="R2432" s="26">
        <v>0</v>
      </c>
      <c r="S2432" s="26">
        <v>0</v>
      </c>
      <c r="T2432" s="26">
        <v>0</v>
      </c>
      <c r="U2432" s="26" t="s">
        <v>886</v>
      </c>
      <c r="V2432" s="26" t="s">
        <v>4727</v>
      </c>
      <c r="W2432" s="26" t="s">
        <v>3440</v>
      </c>
      <c r="X2432" s="26" t="s">
        <v>4728</v>
      </c>
      <c r="Y2432" s="25">
        <v>46218</v>
      </c>
      <c r="Z2432" s="27">
        <v>73</v>
      </c>
      <c r="AA2432" s="24" t="s">
        <v>62</v>
      </c>
      <c r="AB2432" s="24" t="s">
        <v>88</v>
      </c>
      <c r="AC2432" s="24" t="s">
        <v>4714</v>
      </c>
      <c r="AD2432" s="24" t="s">
        <v>4715</v>
      </c>
    </row>
    <row r="2433" spans="1:30" x14ac:dyDescent="0.35">
      <c r="A2433" s="23">
        <v>2432</v>
      </c>
      <c r="B2433" s="24" t="s">
        <v>2089</v>
      </c>
      <c r="C2433" s="24" t="s">
        <v>61</v>
      </c>
      <c r="D2433" s="24" t="s">
        <v>4735</v>
      </c>
      <c r="E2433" s="24" t="s">
        <v>4909</v>
      </c>
      <c r="F2433" s="24" t="s">
        <v>4723</v>
      </c>
      <c r="G2433" s="25">
        <v>46112</v>
      </c>
      <c r="H2433" s="25">
        <v>46133</v>
      </c>
      <c r="I2433" s="25">
        <v>46163</v>
      </c>
      <c r="J2433" s="25">
        <v>46175</v>
      </c>
      <c r="K2433" s="26" t="s">
        <v>67</v>
      </c>
      <c r="L2433" s="26" t="s">
        <v>4790</v>
      </c>
      <c r="M2433" s="26" t="s">
        <v>66</v>
      </c>
      <c r="N2433" s="26" t="s">
        <v>4724</v>
      </c>
      <c r="O2433" s="26" t="s">
        <v>892</v>
      </c>
      <c r="P2433" s="26" t="s">
        <v>4748</v>
      </c>
      <c r="Q2433" s="26">
        <v>0</v>
      </c>
      <c r="R2433" s="26">
        <v>0</v>
      </c>
      <c r="S2433" s="26">
        <v>0</v>
      </c>
      <c r="T2433" s="26">
        <v>0</v>
      </c>
      <c r="U2433" s="26" t="s">
        <v>1205</v>
      </c>
      <c r="V2433" s="26" t="s">
        <v>5178</v>
      </c>
      <c r="W2433" s="26">
        <v>0</v>
      </c>
      <c r="X2433" s="26" t="s">
        <v>5179</v>
      </c>
      <c r="Y2433" s="25">
        <v>46218</v>
      </c>
      <c r="Z2433" s="27">
        <v>56</v>
      </c>
      <c r="AA2433" s="24" t="s">
        <v>62</v>
      </c>
      <c r="AB2433" s="24" t="s">
        <v>88</v>
      </c>
      <c r="AC2433" s="24" t="s">
        <v>4714</v>
      </c>
      <c r="AD2433" s="24" t="s">
        <v>4715</v>
      </c>
    </row>
    <row r="2434" spans="1:30" x14ac:dyDescent="0.35">
      <c r="A2434" s="23">
        <v>2433</v>
      </c>
      <c r="B2434" s="24" t="s">
        <v>3578</v>
      </c>
      <c r="C2434" s="24" t="s">
        <v>3434</v>
      </c>
      <c r="D2434" s="24" t="s">
        <v>4735</v>
      </c>
      <c r="E2434" s="24" t="s">
        <v>5634</v>
      </c>
      <c r="F2434" s="24" t="s">
        <v>4963</v>
      </c>
      <c r="G2434" s="25">
        <v>46136</v>
      </c>
      <c r="H2434" s="25">
        <v>46147</v>
      </c>
      <c r="I2434" s="25">
        <v>46150</v>
      </c>
      <c r="J2434" s="25">
        <v>46153</v>
      </c>
      <c r="K2434" s="26" t="s">
        <v>66</v>
      </c>
      <c r="L2434" s="26" t="s">
        <v>4724</v>
      </c>
      <c r="M2434" s="26" t="s">
        <v>64</v>
      </c>
      <c r="N2434" s="26" t="s">
        <v>4725</v>
      </c>
      <c r="O2434" s="26" t="s">
        <v>885</v>
      </c>
      <c r="P2434" s="26" t="s">
        <v>4726</v>
      </c>
      <c r="Q2434" s="26">
        <v>0</v>
      </c>
      <c r="R2434" s="26">
        <v>0</v>
      </c>
      <c r="S2434" s="26">
        <v>0</v>
      </c>
      <c r="T2434" s="26">
        <v>0</v>
      </c>
      <c r="U2434" s="26" t="s">
        <v>886</v>
      </c>
      <c r="V2434" s="26" t="s">
        <v>4727</v>
      </c>
      <c r="W2434" s="26">
        <v>0</v>
      </c>
      <c r="X2434" s="26" t="s">
        <v>4728</v>
      </c>
      <c r="Y2434" s="25">
        <v>46218</v>
      </c>
      <c r="Z2434" s="27">
        <v>69</v>
      </c>
      <c r="AA2434" s="24" t="s">
        <v>62</v>
      </c>
      <c r="AB2434" s="24" t="s">
        <v>88</v>
      </c>
      <c r="AC2434" s="24" t="s">
        <v>4714</v>
      </c>
      <c r="AD2434" s="24" t="s">
        <v>4715</v>
      </c>
    </row>
    <row r="2435" spans="1:30" x14ac:dyDescent="0.35">
      <c r="A2435" s="23">
        <v>2434</v>
      </c>
      <c r="B2435" s="24" t="s">
        <v>2090</v>
      </c>
      <c r="C2435" s="24" t="s">
        <v>61</v>
      </c>
      <c r="D2435" s="24" t="s">
        <v>4706</v>
      </c>
      <c r="E2435" s="24" t="s">
        <v>5056</v>
      </c>
      <c r="F2435" s="24" t="s">
        <v>4723</v>
      </c>
      <c r="G2435" s="25">
        <v>46079</v>
      </c>
      <c r="H2435" s="25">
        <v>46147</v>
      </c>
      <c r="I2435" s="25">
        <v>46154</v>
      </c>
      <c r="J2435" s="25">
        <v>46167</v>
      </c>
      <c r="K2435" s="26" t="s">
        <v>67</v>
      </c>
      <c r="L2435" s="26" t="s">
        <v>4790</v>
      </c>
      <c r="M2435" s="26" t="s">
        <v>66</v>
      </c>
      <c r="N2435" s="26" t="s">
        <v>4724</v>
      </c>
      <c r="O2435" s="26" t="s">
        <v>892</v>
      </c>
      <c r="P2435" s="26" t="s">
        <v>4748</v>
      </c>
      <c r="Q2435" s="26">
        <v>0</v>
      </c>
      <c r="R2435" s="26">
        <v>0</v>
      </c>
      <c r="S2435" s="26">
        <v>0</v>
      </c>
      <c r="T2435" s="26">
        <v>0</v>
      </c>
      <c r="U2435" s="26" t="s">
        <v>1205</v>
      </c>
      <c r="V2435" s="26" t="s">
        <v>5178</v>
      </c>
      <c r="W2435" s="26" t="s">
        <v>76</v>
      </c>
      <c r="X2435" s="26" t="s">
        <v>5179</v>
      </c>
      <c r="Y2435" s="25">
        <v>46218</v>
      </c>
      <c r="Z2435" s="27">
        <v>65</v>
      </c>
      <c r="AA2435" s="24" t="s">
        <v>62</v>
      </c>
      <c r="AB2435" s="24" t="s">
        <v>25</v>
      </c>
      <c r="AC2435" s="24" t="s">
        <v>4714</v>
      </c>
      <c r="AD2435" s="24" t="s">
        <v>4715</v>
      </c>
    </row>
    <row r="2436" spans="1:30" x14ac:dyDescent="0.35">
      <c r="A2436" s="23">
        <v>2435</v>
      </c>
      <c r="B2436" s="24" t="s">
        <v>2091</v>
      </c>
      <c r="C2436" s="24" t="s">
        <v>61</v>
      </c>
      <c r="D2436" s="24" t="s">
        <v>4706</v>
      </c>
      <c r="E2436" s="24" t="s">
        <v>5365</v>
      </c>
      <c r="F2436" s="24" t="s">
        <v>4723</v>
      </c>
      <c r="G2436" s="25">
        <v>46080</v>
      </c>
      <c r="H2436" s="25">
        <v>46098</v>
      </c>
      <c r="I2436" s="25">
        <v>46154</v>
      </c>
      <c r="J2436" s="25">
        <v>46167</v>
      </c>
      <c r="K2436" s="26" t="s">
        <v>64</v>
      </c>
      <c r="L2436" s="26" t="s">
        <v>4725</v>
      </c>
      <c r="M2436" s="26" t="s">
        <v>72</v>
      </c>
      <c r="N2436" s="26" t="s">
        <v>4731</v>
      </c>
      <c r="O2436" s="26" t="s">
        <v>892</v>
      </c>
      <c r="P2436" s="26" t="s">
        <v>4748</v>
      </c>
      <c r="Q2436" s="26">
        <v>0</v>
      </c>
      <c r="R2436" s="26">
        <v>0</v>
      </c>
      <c r="S2436" s="26">
        <v>0</v>
      </c>
      <c r="T2436" s="26">
        <v>0</v>
      </c>
      <c r="U2436" s="26" t="s">
        <v>1205</v>
      </c>
      <c r="V2436" s="26" t="s">
        <v>5178</v>
      </c>
      <c r="W2436" s="26">
        <v>0</v>
      </c>
      <c r="X2436" s="26" t="s">
        <v>5179</v>
      </c>
      <c r="Y2436" s="25">
        <v>46218</v>
      </c>
      <c r="Z2436" s="27">
        <v>65</v>
      </c>
      <c r="AA2436" s="24" t="s">
        <v>62</v>
      </c>
      <c r="AB2436" s="24" t="s">
        <v>25</v>
      </c>
      <c r="AC2436" s="24" t="s">
        <v>4714</v>
      </c>
      <c r="AD2436" s="24" t="s">
        <v>4715</v>
      </c>
    </row>
    <row r="2437" spans="1:30" x14ac:dyDescent="0.35">
      <c r="A2437" s="23">
        <v>2436</v>
      </c>
      <c r="B2437" s="24" t="s">
        <v>2092</v>
      </c>
      <c r="C2437" s="24" t="s">
        <v>61</v>
      </c>
      <c r="D2437" s="24" t="s">
        <v>4706</v>
      </c>
      <c r="E2437" s="24" t="s">
        <v>5101</v>
      </c>
      <c r="F2437" s="24" t="s">
        <v>4723</v>
      </c>
      <c r="G2437" s="25">
        <v>46078</v>
      </c>
      <c r="H2437" s="25">
        <v>46121</v>
      </c>
      <c r="I2437" s="25">
        <v>46154</v>
      </c>
      <c r="J2437" s="25">
        <v>46167</v>
      </c>
      <c r="K2437" s="26" t="s">
        <v>67</v>
      </c>
      <c r="L2437" s="26" t="s">
        <v>4790</v>
      </c>
      <c r="M2437" s="26" t="s">
        <v>66</v>
      </c>
      <c r="N2437" s="26" t="s">
        <v>4724</v>
      </c>
      <c r="O2437" s="26" t="s">
        <v>892</v>
      </c>
      <c r="P2437" s="26" t="s">
        <v>4748</v>
      </c>
      <c r="Q2437" s="26">
        <v>0</v>
      </c>
      <c r="R2437" s="26">
        <v>0</v>
      </c>
      <c r="S2437" s="26">
        <v>0</v>
      </c>
      <c r="T2437" s="26">
        <v>0</v>
      </c>
      <c r="U2437" s="26" t="s">
        <v>1205</v>
      </c>
      <c r="V2437" s="26" t="s">
        <v>5178</v>
      </c>
      <c r="W2437" s="26" t="s">
        <v>911</v>
      </c>
      <c r="X2437" s="26" t="s">
        <v>5179</v>
      </c>
      <c r="Y2437" s="25">
        <v>46218</v>
      </c>
      <c r="Z2437" s="27">
        <v>65</v>
      </c>
      <c r="AA2437" s="24" t="s">
        <v>62</v>
      </c>
      <c r="AB2437" s="24" t="s">
        <v>25</v>
      </c>
      <c r="AC2437" s="24" t="s">
        <v>4714</v>
      </c>
      <c r="AD2437" s="24" t="s">
        <v>4715</v>
      </c>
    </row>
    <row r="2438" spans="1:30" x14ac:dyDescent="0.35">
      <c r="A2438" s="23">
        <v>2437</v>
      </c>
      <c r="B2438" s="24" t="s">
        <v>2093</v>
      </c>
      <c r="C2438" s="24" t="s">
        <v>61</v>
      </c>
      <c r="D2438" s="24" t="s">
        <v>4735</v>
      </c>
      <c r="E2438" s="24" t="s">
        <v>4949</v>
      </c>
      <c r="F2438" s="24" t="s">
        <v>4723</v>
      </c>
      <c r="G2438" s="25">
        <v>46063</v>
      </c>
      <c r="H2438" s="25">
        <v>46093</v>
      </c>
      <c r="I2438" s="25">
        <v>46154</v>
      </c>
      <c r="J2438" s="25">
        <v>46167</v>
      </c>
      <c r="K2438" s="26" t="s">
        <v>67</v>
      </c>
      <c r="L2438" s="26" t="s">
        <v>4790</v>
      </c>
      <c r="M2438" s="26" t="s">
        <v>66</v>
      </c>
      <c r="N2438" s="26" t="s">
        <v>4724</v>
      </c>
      <c r="O2438" s="26" t="s">
        <v>892</v>
      </c>
      <c r="P2438" s="26" t="s">
        <v>4748</v>
      </c>
      <c r="Q2438" s="26">
        <v>0</v>
      </c>
      <c r="R2438" s="26">
        <v>0</v>
      </c>
      <c r="S2438" s="26">
        <v>0</v>
      </c>
      <c r="T2438" s="26">
        <v>0</v>
      </c>
      <c r="U2438" s="26" t="s">
        <v>1205</v>
      </c>
      <c r="V2438" s="26" t="s">
        <v>5178</v>
      </c>
      <c r="W2438" s="26">
        <v>0</v>
      </c>
      <c r="X2438" s="26" t="s">
        <v>5179</v>
      </c>
      <c r="Y2438" s="25">
        <v>46218</v>
      </c>
      <c r="Z2438" s="27">
        <v>65</v>
      </c>
      <c r="AA2438" s="24" t="s">
        <v>62</v>
      </c>
      <c r="AB2438" s="24" t="s">
        <v>88</v>
      </c>
      <c r="AC2438" s="24" t="s">
        <v>4714</v>
      </c>
      <c r="AD2438" s="24" t="s">
        <v>4715</v>
      </c>
    </row>
    <row r="2439" spans="1:30" x14ac:dyDescent="0.35">
      <c r="A2439" s="23">
        <v>2438</v>
      </c>
      <c r="B2439" s="24" t="s">
        <v>2094</v>
      </c>
      <c r="C2439" s="24" t="s">
        <v>61</v>
      </c>
      <c r="D2439" s="24" t="s">
        <v>4735</v>
      </c>
      <c r="E2439" s="24" t="s">
        <v>4766</v>
      </c>
      <c r="F2439" s="24" t="s">
        <v>4723</v>
      </c>
      <c r="G2439" s="25">
        <v>46108</v>
      </c>
      <c r="H2439" s="25">
        <v>46127</v>
      </c>
      <c r="I2439" s="25">
        <v>46146</v>
      </c>
      <c r="J2439" s="25">
        <v>46153</v>
      </c>
      <c r="K2439" s="26" t="s">
        <v>64</v>
      </c>
      <c r="L2439" s="26" t="s">
        <v>4725</v>
      </c>
      <c r="M2439" s="26" t="s">
        <v>72</v>
      </c>
      <c r="N2439" s="26" t="s">
        <v>4731</v>
      </c>
      <c r="O2439" s="26" t="s">
        <v>892</v>
      </c>
      <c r="P2439" s="26" t="s">
        <v>4748</v>
      </c>
      <c r="Q2439" s="26">
        <v>0</v>
      </c>
      <c r="R2439" s="26">
        <v>0</v>
      </c>
      <c r="S2439" s="26">
        <v>0</v>
      </c>
      <c r="T2439" s="26">
        <v>0</v>
      </c>
      <c r="U2439" s="26" t="s">
        <v>1205</v>
      </c>
      <c r="V2439" s="26" t="s">
        <v>5178</v>
      </c>
      <c r="W2439" s="26">
        <v>0</v>
      </c>
      <c r="X2439" s="26" t="s">
        <v>5179</v>
      </c>
      <c r="Y2439" s="25">
        <v>46218</v>
      </c>
      <c r="Z2439" s="27">
        <v>73</v>
      </c>
      <c r="AA2439" s="24" t="s">
        <v>62</v>
      </c>
      <c r="AB2439" s="24" t="s">
        <v>88</v>
      </c>
      <c r="AC2439" s="24" t="s">
        <v>4714</v>
      </c>
      <c r="AD2439" s="24" t="s">
        <v>4715</v>
      </c>
    </row>
    <row r="2440" spans="1:30" x14ac:dyDescent="0.35">
      <c r="A2440" s="23">
        <v>2439</v>
      </c>
      <c r="B2440" s="24" t="s">
        <v>2095</v>
      </c>
      <c r="C2440" s="24" t="s">
        <v>61</v>
      </c>
      <c r="D2440" s="24" t="s">
        <v>4735</v>
      </c>
      <c r="E2440" s="24" t="s">
        <v>4722</v>
      </c>
      <c r="F2440" s="24" t="s">
        <v>4746</v>
      </c>
      <c r="G2440" s="25">
        <v>46111</v>
      </c>
      <c r="H2440" s="25">
        <v>46128</v>
      </c>
      <c r="I2440" s="25">
        <v>46146</v>
      </c>
      <c r="J2440" s="25">
        <v>46191</v>
      </c>
      <c r="K2440" s="26" t="s">
        <v>893</v>
      </c>
      <c r="L2440" s="26" t="s">
        <v>4747</v>
      </c>
      <c r="M2440" s="26" t="s">
        <v>66</v>
      </c>
      <c r="N2440" s="26" t="s">
        <v>4724</v>
      </c>
      <c r="O2440" s="26" t="s">
        <v>892</v>
      </c>
      <c r="P2440" s="26" t="s">
        <v>4748</v>
      </c>
      <c r="Q2440" s="26">
        <v>0</v>
      </c>
      <c r="R2440" s="26">
        <v>0</v>
      </c>
      <c r="S2440" s="26">
        <v>0</v>
      </c>
      <c r="T2440" s="26">
        <v>0</v>
      </c>
      <c r="U2440" s="26" t="s">
        <v>1205</v>
      </c>
      <c r="V2440" s="26" t="s">
        <v>5178</v>
      </c>
      <c r="W2440" s="26" t="s">
        <v>69</v>
      </c>
      <c r="X2440" s="26" t="s">
        <v>5179</v>
      </c>
      <c r="Y2440" s="25">
        <v>46218</v>
      </c>
      <c r="Z2440" s="27">
        <v>73</v>
      </c>
      <c r="AA2440" s="24" t="s">
        <v>62</v>
      </c>
      <c r="AB2440" s="24" t="s">
        <v>891</v>
      </c>
      <c r="AC2440" s="24" t="s">
        <v>4714</v>
      </c>
      <c r="AD2440" s="24" t="s">
        <v>4715</v>
      </c>
    </row>
    <row r="2441" spans="1:30" x14ac:dyDescent="0.35">
      <c r="A2441" s="23">
        <v>2440</v>
      </c>
      <c r="B2441" s="24" t="s">
        <v>2096</v>
      </c>
      <c r="C2441" s="24" t="s">
        <v>61</v>
      </c>
      <c r="D2441" s="24" t="s">
        <v>4735</v>
      </c>
      <c r="E2441" s="24" t="s">
        <v>4861</v>
      </c>
      <c r="F2441" s="24" t="s">
        <v>4723</v>
      </c>
      <c r="G2441" s="25">
        <v>46086</v>
      </c>
      <c r="H2441" s="25">
        <v>46121</v>
      </c>
      <c r="I2441" s="25">
        <v>46133</v>
      </c>
      <c r="J2441" s="25">
        <v>46146</v>
      </c>
      <c r="K2441" s="26" t="s">
        <v>953</v>
      </c>
      <c r="L2441" s="26" t="s">
        <v>4820</v>
      </c>
      <c r="M2441" s="26" t="s">
        <v>67</v>
      </c>
      <c r="N2441" s="26" t="s">
        <v>4790</v>
      </c>
      <c r="O2441" s="26" t="s">
        <v>920</v>
      </c>
      <c r="P2441" s="26" t="s">
        <v>4806</v>
      </c>
      <c r="Q2441" s="26">
        <v>0</v>
      </c>
      <c r="R2441" s="26">
        <v>0</v>
      </c>
      <c r="S2441" s="26">
        <v>0</v>
      </c>
      <c r="T2441" s="26">
        <v>0</v>
      </c>
      <c r="U2441" s="26" t="s">
        <v>1925</v>
      </c>
      <c r="V2441" s="26" t="s">
        <v>5052</v>
      </c>
      <c r="W2441" s="26">
        <v>0</v>
      </c>
      <c r="X2441" s="26" t="s">
        <v>5053</v>
      </c>
      <c r="Y2441" s="25">
        <v>46218</v>
      </c>
      <c r="Z2441" s="27">
        <v>86</v>
      </c>
      <c r="AA2441" s="24" t="s">
        <v>62</v>
      </c>
      <c r="AB2441" s="24" t="s">
        <v>88</v>
      </c>
      <c r="AC2441" s="24" t="s">
        <v>4714</v>
      </c>
      <c r="AD2441" s="24" t="s">
        <v>4715</v>
      </c>
    </row>
    <row r="2442" spans="1:30" x14ac:dyDescent="0.35">
      <c r="A2442" s="23">
        <v>2441</v>
      </c>
      <c r="B2442" s="24" t="s">
        <v>2097</v>
      </c>
      <c r="C2442" s="24" t="s">
        <v>61</v>
      </c>
      <c r="D2442" s="24" t="s">
        <v>4735</v>
      </c>
      <c r="E2442" s="24" t="s">
        <v>5088</v>
      </c>
      <c r="F2442" s="24" t="s">
        <v>4723</v>
      </c>
      <c r="G2442" s="25">
        <v>46091</v>
      </c>
      <c r="H2442" s="25">
        <v>46122</v>
      </c>
      <c r="I2442" s="25">
        <v>46146</v>
      </c>
      <c r="J2442" s="25">
        <v>46153</v>
      </c>
      <c r="K2442" s="26" t="s">
        <v>64</v>
      </c>
      <c r="L2442" s="26" t="s">
        <v>4725</v>
      </c>
      <c r="M2442" s="26" t="s">
        <v>72</v>
      </c>
      <c r="N2442" s="26" t="s">
        <v>4731</v>
      </c>
      <c r="O2442" s="26" t="s">
        <v>892</v>
      </c>
      <c r="P2442" s="26" t="s">
        <v>4748</v>
      </c>
      <c r="Q2442" s="26">
        <v>0</v>
      </c>
      <c r="R2442" s="26">
        <v>0</v>
      </c>
      <c r="S2442" s="26">
        <v>0</v>
      </c>
      <c r="T2442" s="26">
        <v>0</v>
      </c>
      <c r="U2442" s="26" t="s">
        <v>1205</v>
      </c>
      <c r="V2442" s="26" t="s">
        <v>5178</v>
      </c>
      <c r="W2442" s="26">
        <v>0</v>
      </c>
      <c r="X2442" s="26" t="s">
        <v>5179</v>
      </c>
      <c r="Y2442" s="25">
        <v>46218</v>
      </c>
      <c r="Z2442" s="27">
        <v>73</v>
      </c>
      <c r="AA2442" s="24" t="s">
        <v>62</v>
      </c>
      <c r="AB2442" s="24" t="s">
        <v>88</v>
      </c>
      <c r="AC2442" s="24" t="s">
        <v>4714</v>
      </c>
      <c r="AD2442" s="24" t="s">
        <v>4715</v>
      </c>
    </row>
    <row r="2443" spans="1:30" x14ac:dyDescent="0.35">
      <c r="A2443" s="23">
        <v>2442</v>
      </c>
      <c r="B2443" s="24" t="s">
        <v>3579</v>
      </c>
      <c r="C2443" s="24" t="s">
        <v>3434</v>
      </c>
      <c r="D2443" s="24" t="s">
        <v>4735</v>
      </c>
      <c r="E2443" s="24" t="s">
        <v>5361</v>
      </c>
      <c r="F2443" s="24" t="s">
        <v>5606</v>
      </c>
      <c r="G2443" s="25">
        <v>46092</v>
      </c>
      <c r="H2443" s="25">
        <v>46120</v>
      </c>
      <c r="I2443" s="25">
        <v>46146</v>
      </c>
      <c r="J2443" s="25">
        <v>46154</v>
      </c>
      <c r="K2443" s="26" t="s">
        <v>66</v>
      </c>
      <c r="L2443" s="26" t="s">
        <v>4724</v>
      </c>
      <c r="M2443" s="26" t="s">
        <v>64</v>
      </c>
      <c r="N2443" s="26" t="s">
        <v>4725</v>
      </c>
      <c r="O2443" s="26" t="s">
        <v>885</v>
      </c>
      <c r="P2443" s="26" t="s">
        <v>4726</v>
      </c>
      <c r="Q2443" s="26">
        <v>0</v>
      </c>
      <c r="R2443" s="26">
        <v>0</v>
      </c>
      <c r="S2443" s="26">
        <v>0</v>
      </c>
      <c r="T2443" s="26">
        <v>0</v>
      </c>
      <c r="U2443" s="26" t="s">
        <v>906</v>
      </c>
      <c r="V2443" s="26" t="s">
        <v>4772</v>
      </c>
      <c r="W2443" s="26" t="s">
        <v>3444</v>
      </c>
      <c r="X2443" s="26" t="s">
        <v>4728</v>
      </c>
      <c r="Y2443" s="25">
        <v>46218</v>
      </c>
      <c r="Z2443" s="27">
        <v>73</v>
      </c>
      <c r="AA2443" s="24" t="s">
        <v>62</v>
      </c>
      <c r="AB2443" s="24" t="s">
        <v>88</v>
      </c>
      <c r="AC2443" s="24" t="s">
        <v>4714</v>
      </c>
      <c r="AD2443" s="24" t="s">
        <v>4715</v>
      </c>
    </row>
    <row r="2444" spans="1:30" x14ac:dyDescent="0.35">
      <c r="A2444" s="23">
        <v>2443</v>
      </c>
      <c r="B2444" s="24" t="s">
        <v>2098</v>
      </c>
      <c r="C2444" s="24" t="s">
        <v>61</v>
      </c>
      <c r="D2444" s="24" t="s">
        <v>4735</v>
      </c>
      <c r="E2444" s="24" t="s">
        <v>5177</v>
      </c>
      <c r="F2444" s="24" t="s">
        <v>4723</v>
      </c>
      <c r="G2444" s="25">
        <v>46097</v>
      </c>
      <c r="H2444" s="25">
        <v>46126</v>
      </c>
      <c r="I2444" s="25">
        <v>46141</v>
      </c>
      <c r="J2444" s="25">
        <v>46149</v>
      </c>
      <c r="K2444" s="26" t="s">
        <v>953</v>
      </c>
      <c r="L2444" s="26" t="s">
        <v>4820</v>
      </c>
      <c r="M2444" s="26" t="s">
        <v>67</v>
      </c>
      <c r="N2444" s="26" t="s">
        <v>4790</v>
      </c>
      <c r="O2444" s="26" t="s">
        <v>920</v>
      </c>
      <c r="P2444" s="26" t="s">
        <v>4806</v>
      </c>
      <c r="Q2444" s="26">
        <v>0</v>
      </c>
      <c r="R2444" s="26">
        <v>0</v>
      </c>
      <c r="S2444" s="26">
        <v>0</v>
      </c>
      <c r="T2444" s="26">
        <v>0</v>
      </c>
      <c r="U2444" s="26" t="s">
        <v>1925</v>
      </c>
      <c r="V2444" s="26" t="s">
        <v>5052</v>
      </c>
      <c r="W2444" s="26">
        <v>0</v>
      </c>
      <c r="X2444" s="26" t="s">
        <v>5053</v>
      </c>
      <c r="Y2444" s="25">
        <v>46218</v>
      </c>
      <c r="Z2444" s="27">
        <v>78</v>
      </c>
      <c r="AA2444" s="24" t="s">
        <v>62</v>
      </c>
      <c r="AB2444" s="24" t="s">
        <v>88</v>
      </c>
      <c r="AC2444" s="24" t="s">
        <v>4714</v>
      </c>
      <c r="AD2444" s="24" t="s">
        <v>4715</v>
      </c>
    </row>
    <row r="2445" spans="1:30" x14ac:dyDescent="0.35">
      <c r="A2445" s="23">
        <v>2444</v>
      </c>
      <c r="B2445" s="24" t="s">
        <v>2099</v>
      </c>
      <c r="C2445" s="24" t="s">
        <v>61</v>
      </c>
      <c r="D2445" s="24" t="s">
        <v>4735</v>
      </c>
      <c r="E2445" s="24" t="s">
        <v>4813</v>
      </c>
      <c r="F2445" s="24" t="s">
        <v>4723</v>
      </c>
      <c r="G2445" s="25">
        <v>46098</v>
      </c>
      <c r="H2445" s="25">
        <v>46126</v>
      </c>
      <c r="I2445" s="25">
        <v>46150</v>
      </c>
      <c r="J2445" s="25">
        <v>46154</v>
      </c>
      <c r="K2445" s="26" t="s">
        <v>953</v>
      </c>
      <c r="L2445" s="26" t="s">
        <v>4820</v>
      </c>
      <c r="M2445" s="26" t="s">
        <v>67</v>
      </c>
      <c r="N2445" s="26" t="s">
        <v>4790</v>
      </c>
      <c r="O2445" s="26" t="s">
        <v>920</v>
      </c>
      <c r="P2445" s="26" t="s">
        <v>4806</v>
      </c>
      <c r="Q2445" s="26">
        <v>0</v>
      </c>
      <c r="R2445" s="26">
        <v>0</v>
      </c>
      <c r="S2445" s="26">
        <v>0</v>
      </c>
      <c r="T2445" s="26">
        <v>0</v>
      </c>
      <c r="U2445" s="26" t="s">
        <v>1925</v>
      </c>
      <c r="V2445" s="26" t="s">
        <v>5052</v>
      </c>
      <c r="W2445" s="26">
        <v>0</v>
      </c>
      <c r="X2445" s="26" t="s">
        <v>5614</v>
      </c>
      <c r="Y2445" s="25">
        <v>46218</v>
      </c>
      <c r="Z2445" s="27">
        <v>69</v>
      </c>
      <c r="AA2445" s="24" t="s">
        <v>62</v>
      </c>
      <c r="AB2445" s="24" t="s">
        <v>88</v>
      </c>
      <c r="AC2445" s="24" t="s">
        <v>4714</v>
      </c>
      <c r="AD2445" s="24" t="s">
        <v>4715</v>
      </c>
    </row>
    <row r="2446" spans="1:30" x14ac:dyDescent="0.35">
      <c r="A2446" s="23">
        <v>2445</v>
      </c>
      <c r="B2446" s="24" t="s">
        <v>2100</v>
      </c>
      <c r="C2446" s="24" t="s">
        <v>61</v>
      </c>
      <c r="D2446" s="24" t="s">
        <v>4735</v>
      </c>
      <c r="E2446" s="24" t="s">
        <v>5011</v>
      </c>
      <c r="F2446" s="24" t="s">
        <v>4723</v>
      </c>
      <c r="G2446" s="25">
        <v>46106</v>
      </c>
      <c r="H2446" s="25">
        <v>46127</v>
      </c>
      <c r="I2446" s="25">
        <v>46129</v>
      </c>
      <c r="J2446" s="25">
        <v>46141</v>
      </c>
      <c r="K2446" s="26" t="s">
        <v>74</v>
      </c>
      <c r="L2446" s="26" t="s">
        <v>4738</v>
      </c>
      <c r="M2446" s="26" t="s">
        <v>995</v>
      </c>
      <c r="N2446" s="26" t="s">
        <v>4797</v>
      </c>
      <c r="O2446" s="26" t="s">
        <v>930</v>
      </c>
      <c r="P2446" s="26" t="s">
        <v>4829</v>
      </c>
      <c r="Q2446" s="26">
        <v>0</v>
      </c>
      <c r="R2446" s="26">
        <v>0</v>
      </c>
      <c r="S2446" s="26">
        <v>0</v>
      </c>
      <c r="T2446" s="26">
        <v>0</v>
      </c>
      <c r="U2446" s="26" t="s">
        <v>1116</v>
      </c>
      <c r="V2446" s="26" t="s">
        <v>5159</v>
      </c>
      <c r="W2446" s="26">
        <v>0</v>
      </c>
      <c r="X2446" s="26" t="s">
        <v>5160</v>
      </c>
      <c r="Y2446" s="25">
        <v>46218</v>
      </c>
      <c r="Z2446" s="27">
        <v>90</v>
      </c>
      <c r="AA2446" s="24" t="s">
        <v>62</v>
      </c>
      <c r="AB2446" s="24" t="s">
        <v>88</v>
      </c>
      <c r="AC2446" s="24" t="s">
        <v>4714</v>
      </c>
      <c r="AD2446" s="24" t="s">
        <v>4715</v>
      </c>
    </row>
    <row r="2447" spans="1:30" x14ac:dyDescent="0.35">
      <c r="A2447" s="23">
        <v>2446</v>
      </c>
      <c r="B2447" s="24" t="s">
        <v>2101</v>
      </c>
      <c r="C2447" s="24" t="s">
        <v>61</v>
      </c>
      <c r="D2447" s="24" t="s">
        <v>4735</v>
      </c>
      <c r="E2447" s="24" t="s">
        <v>4832</v>
      </c>
      <c r="F2447" s="24" t="s">
        <v>4723</v>
      </c>
      <c r="G2447" s="25">
        <v>46129</v>
      </c>
      <c r="H2447" s="25">
        <v>46140</v>
      </c>
      <c r="I2447" s="25">
        <v>46150</v>
      </c>
      <c r="J2447" s="25">
        <v>46154</v>
      </c>
      <c r="K2447" s="26" t="s">
        <v>953</v>
      </c>
      <c r="L2447" s="26" t="s">
        <v>4820</v>
      </c>
      <c r="M2447" s="26" t="s">
        <v>67</v>
      </c>
      <c r="N2447" s="26" t="s">
        <v>4790</v>
      </c>
      <c r="O2447" s="26" t="s">
        <v>920</v>
      </c>
      <c r="P2447" s="26" t="s">
        <v>4806</v>
      </c>
      <c r="Q2447" s="26">
        <v>0</v>
      </c>
      <c r="R2447" s="26">
        <v>0</v>
      </c>
      <c r="S2447" s="26">
        <v>0</v>
      </c>
      <c r="T2447" s="26">
        <v>0</v>
      </c>
      <c r="U2447" s="26" t="s">
        <v>1925</v>
      </c>
      <c r="V2447" s="26" t="s">
        <v>5052</v>
      </c>
      <c r="W2447" s="26">
        <v>0</v>
      </c>
      <c r="X2447" s="26" t="s">
        <v>5614</v>
      </c>
      <c r="Y2447" s="25">
        <v>46218</v>
      </c>
      <c r="Z2447" s="27">
        <v>69</v>
      </c>
      <c r="AA2447" s="24" t="s">
        <v>62</v>
      </c>
      <c r="AB2447" s="24" t="s">
        <v>88</v>
      </c>
      <c r="AC2447" s="24" t="s">
        <v>4714</v>
      </c>
      <c r="AD2447" s="24" t="s">
        <v>4715</v>
      </c>
    </row>
    <row r="2448" spans="1:30" x14ac:dyDescent="0.35">
      <c r="A2448" s="23">
        <v>2447</v>
      </c>
      <c r="B2448" s="24" t="s">
        <v>2102</v>
      </c>
      <c r="C2448" s="24" t="s">
        <v>61</v>
      </c>
      <c r="D2448" s="24" t="s">
        <v>4735</v>
      </c>
      <c r="E2448" s="24" t="s">
        <v>5311</v>
      </c>
      <c r="F2448" s="24" t="s">
        <v>4723</v>
      </c>
      <c r="G2448" s="25">
        <v>46111</v>
      </c>
      <c r="H2448" s="25">
        <v>46127</v>
      </c>
      <c r="I2448" s="25">
        <v>46129</v>
      </c>
      <c r="J2448" s="25">
        <v>46141</v>
      </c>
      <c r="K2448" s="26" t="s">
        <v>74</v>
      </c>
      <c r="L2448" s="26" t="s">
        <v>4738</v>
      </c>
      <c r="M2448" s="26" t="s">
        <v>995</v>
      </c>
      <c r="N2448" s="26" t="s">
        <v>4797</v>
      </c>
      <c r="O2448" s="26" t="s">
        <v>930</v>
      </c>
      <c r="P2448" s="26" t="s">
        <v>4829</v>
      </c>
      <c r="Q2448" s="26">
        <v>0</v>
      </c>
      <c r="R2448" s="26">
        <v>0</v>
      </c>
      <c r="S2448" s="26">
        <v>0</v>
      </c>
      <c r="T2448" s="26">
        <v>0</v>
      </c>
      <c r="U2448" s="26" t="s">
        <v>1116</v>
      </c>
      <c r="V2448" s="26" t="s">
        <v>5159</v>
      </c>
      <c r="W2448" s="26">
        <v>0</v>
      </c>
      <c r="X2448" s="26" t="s">
        <v>5160</v>
      </c>
      <c r="Y2448" s="25">
        <v>46218</v>
      </c>
      <c r="Z2448" s="27">
        <v>90</v>
      </c>
      <c r="AA2448" s="24" t="s">
        <v>62</v>
      </c>
      <c r="AB2448" s="24" t="s">
        <v>88</v>
      </c>
      <c r="AC2448" s="24" t="s">
        <v>4714</v>
      </c>
      <c r="AD2448" s="24" t="s">
        <v>4715</v>
      </c>
    </row>
    <row r="2449" spans="1:30" x14ac:dyDescent="0.35">
      <c r="A2449" s="23">
        <v>2448</v>
      </c>
      <c r="B2449" s="24" t="s">
        <v>2103</v>
      </c>
      <c r="C2449" s="24" t="s">
        <v>61</v>
      </c>
      <c r="D2449" s="24" t="s">
        <v>4735</v>
      </c>
      <c r="E2449" s="24" t="s">
        <v>4853</v>
      </c>
      <c r="F2449" s="24" t="s">
        <v>4723</v>
      </c>
      <c r="G2449" s="25">
        <v>46112</v>
      </c>
      <c r="H2449" s="25">
        <v>46128</v>
      </c>
      <c r="I2449" s="25">
        <v>46133</v>
      </c>
      <c r="J2449" s="25">
        <v>46153</v>
      </c>
      <c r="K2449" s="26" t="s">
        <v>74</v>
      </c>
      <c r="L2449" s="26" t="s">
        <v>4738</v>
      </c>
      <c r="M2449" s="26" t="s">
        <v>995</v>
      </c>
      <c r="N2449" s="26" t="s">
        <v>4797</v>
      </c>
      <c r="O2449" s="26" t="s">
        <v>930</v>
      </c>
      <c r="P2449" s="26" t="s">
        <v>4829</v>
      </c>
      <c r="Q2449" s="26">
        <v>0</v>
      </c>
      <c r="R2449" s="26">
        <v>0</v>
      </c>
      <c r="S2449" s="26">
        <v>0</v>
      </c>
      <c r="T2449" s="26">
        <v>0</v>
      </c>
      <c r="U2449" s="26" t="s">
        <v>1116</v>
      </c>
      <c r="V2449" s="26" t="s">
        <v>5159</v>
      </c>
      <c r="W2449" s="26">
        <v>0</v>
      </c>
      <c r="X2449" s="26" t="s">
        <v>5160</v>
      </c>
      <c r="Y2449" s="25">
        <v>46218</v>
      </c>
      <c r="Z2449" s="27">
        <v>86</v>
      </c>
      <c r="AA2449" s="24" t="s">
        <v>62</v>
      </c>
      <c r="AB2449" s="24" t="s">
        <v>88</v>
      </c>
      <c r="AC2449" s="24" t="s">
        <v>4714</v>
      </c>
      <c r="AD2449" s="24" t="s">
        <v>4715</v>
      </c>
    </row>
    <row r="2450" spans="1:30" x14ac:dyDescent="0.35">
      <c r="A2450" s="23">
        <v>2449</v>
      </c>
      <c r="B2450" s="24" t="s">
        <v>2104</v>
      </c>
      <c r="C2450" s="24" t="s">
        <v>61</v>
      </c>
      <c r="D2450" s="24" t="s">
        <v>4735</v>
      </c>
      <c r="E2450" s="24" t="s">
        <v>4847</v>
      </c>
      <c r="F2450" s="24" t="s">
        <v>4723</v>
      </c>
      <c r="G2450" s="25">
        <v>46140</v>
      </c>
      <c r="H2450" s="25">
        <v>46146</v>
      </c>
      <c r="I2450" s="25">
        <v>46150</v>
      </c>
      <c r="J2450" s="25">
        <v>46154</v>
      </c>
      <c r="K2450" s="26" t="s">
        <v>953</v>
      </c>
      <c r="L2450" s="26" t="s">
        <v>4820</v>
      </c>
      <c r="M2450" s="26" t="s">
        <v>67</v>
      </c>
      <c r="N2450" s="26" t="s">
        <v>4790</v>
      </c>
      <c r="O2450" s="26" t="s">
        <v>920</v>
      </c>
      <c r="P2450" s="26" t="s">
        <v>4806</v>
      </c>
      <c r="Q2450" s="26">
        <v>0</v>
      </c>
      <c r="R2450" s="26">
        <v>0</v>
      </c>
      <c r="S2450" s="26">
        <v>0</v>
      </c>
      <c r="T2450" s="26">
        <v>0</v>
      </c>
      <c r="U2450" s="26" t="s">
        <v>1925</v>
      </c>
      <c r="V2450" s="26" t="s">
        <v>5052</v>
      </c>
      <c r="W2450" s="26">
        <v>0</v>
      </c>
      <c r="X2450" s="26" t="s">
        <v>5614</v>
      </c>
      <c r="Y2450" s="25">
        <v>46218</v>
      </c>
      <c r="Z2450" s="27">
        <v>69</v>
      </c>
      <c r="AA2450" s="24" t="s">
        <v>62</v>
      </c>
      <c r="AB2450" s="24" t="s">
        <v>88</v>
      </c>
      <c r="AC2450" s="24" t="s">
        <v>4714</v>
      </c>
      <c r="AD2450" s="24" t="s">
        <v>4715</v>
      </c>
    </row>
    <row r="2451" spans="1:30" x14ac:dyDescent="0.35">
      <c r="A2451" s="23">
        <v>2450</v>
      </c>
      <c r="B2451" s="24" t="s">
        <v>2105</v>
      </c>
      <c r="C2451" s="24" t="s">
        <v>61</v>
      </c>
      <c r="D2451" s="24" t="s">
        <v>4735</v>
      </c>
      <c r="E2451" s="24" t="s">
        <v>4862</v>
      </c>
      <c r="F2451" s="24" t="s">
        <v>4723</v>
      </c>
      <c r="G2451" s="25">
        <v>46153</v>
      </c>
      <c r="H2451" s="25">
        <v>46155</v>
      </c>
      <c r="I2451" s="25">
        <v>46162</v>
      </c>
      <c r="J2451" s="25">
        <v>46168</v>
      </c>
      <c r="K2451" s="26" t="s">
        <v>953</v>
      </c>
      <c r="L2451" s="26" t="s">
        <v>4820</v>
      </c>
      <c r="M2451" s="26" t="s">
        <v>67</v>
      </c>
      <c r="N2451" s="26" t="s">
        <v>4790</v>
      </c>
      <c r="O2451" s="26" t="s">
        <v>920</v>
      </c>
      <c r="P2451" s="26" t="s">
        <v>4806</v>
      </c>
      <c r="Q2451" s="26">
        <v>0</v>
      </c>
      <c r="R2451" s="26">
        <v>0</v>
      </c>
      <c r="S2451" s="26">
        <v>0</v>
      </c>
      <c r="T2451" s="26">
        <v>0</v>
      </c>
      <c r="U2451" s="26" t="s">
        <v>1925</v>
      </c>
      <c r="V2451" s="26" t="s">
        <v>5052</v>
      </c>
      <c r="W2451" s="26">
        <v>0</v>
      </c>
      <c r="X2451" s="26" t="s">
        <v>5614</v>
      </c>
      <c r="Y2451" s="25">
        <v>46218</v>
      </c>
      <c r="Z2451" s="27">
        <v>57</v>
      </c>
      <c r="AA2451" s="24" t="s">
        <v>62</v>
      </c>
      <c r="AB2451" s="24" t="s">
        <v>88</v>
      </c>
      <c r="AC2451" s="24" t="s">
        <v>4714</v>
      </c>
      <c r="AD2451" s="24" t="s">
        <v>4715</v>
      </c>
    </row>
    <row r="2452" spans="1:30" x14ac:dyDescent="0.35">
      <c r="A2452" s="23">
        <v>2451</v>
      </c>
      <c r="B2452" s="24" t="s">
        <v>2106</v>
      </c>
      <c r="C2452" s="24" t="s">
        <v>61</v>
      </c>
      <c r="D2452" s="24" t="s">
        <v>4735</v>
      </c>
      <c r="E2452" s="24" t="s">
        <v>4809</v>
      </c>
      <c r="F2452" s="24" t="s">
        <v>4723</v>
      </c>
      <c r="G2452" s="25">
        <v>46112</v>
      </c>
      <c r="H2452" s="25">
        <v>46133</v>
      </c>
      <c r="I2452" s="25">
        <v>46148</v>
      </c>
      <c r="J2452" s="25">
        <v>46167</v>
      </c>
      <c r="K2452" s="26" t="s">
        <v>73</v>
      </c>
      <c r="L2452" s="26" t="s">
        <v>4730</v>
      </c>
      <c r="M2452" s="26" t="s">
        <v>67</v>
      </c>
      <c r="N2452" s="26" t="s">
        <v>4790</v>
      </c>
      <c r="O2452" s="26" t="s">
        <v>885</v>
      </c>
      <c r="P2452" s="26" t="s">
        <v>4726</v>
      </c>
      <c r="Q2452" s="26">
        <v>0</v>
      </c>
      <c r="R2452" s="26">
        <v>0</v>
      </c>
      <c r="S2452" s="26">
        <v>0</v>
      </c>
      <c r="T2452" s="26">
        <v>0</v>
      </c>
      <c r="U2452" s="26" t="s">
        <v>1424</v>
      </c>
      <c r="V2452" s="26" t="s">
        <v>5387</v>
      </c>
      <c r="W2452" s="26">
        <v>0</v>
      </c>
      <c r="X2452" s="26" t="s">
        <v>5388</v>
      </c>
      <c r="Y2452" s="25">
        <v>46218</v>
      </c>
      <c r="Z2452" s="27">
        <v>71</v>
      </c>
      <c r="AA2452" s="24" t="s">
        <v>62</v>
      </c>
      <c r="AB2452" s="24" t="s">
        <v>88</v>
      </c>
      <c r="AC2452" s="24" t="s">
        <v>4714</v>
      </c>
      <c r="AD2452" s="24" t="s">
        <v>4715</v>
      </c>
    </row>
    <row r="2453" spans="1:30" x14ac:dyDescent="0.35">
      <c r="A2453" s="23">
        <v>2452</v>
      </c>
      <c r="B2453" s="24" t="s">
        <v>2107</v>
      </c>
      <c r="C2453" s="24" t="s">
        <v>61</v>
      </c>
      <c r="D2453" s="24" t="s">
        <v>4706</v>
      </c>
      <c r="E2453" s="24" t="s">
        <v>4795</v>
      </c>
      <c r="F2453" s="24" t="s">
        <v>4723</v>
      </c>
      <c r="G2453" s="25">
        <v>46079</v>
      </c>
      <c r="H2453" s="25">
        <v>46098</v>
      </c>
      <c r="I2453" s="25">
        <v>46155</v>
      </c>
      <c r="J2453" s="25">
        <v>46167</v>
      </c>
      <c r="K2453" s="26" t="s">
        <v>66</v>
      </c>
      <c r="L2453" s="26" t="s">
        <v>4724</v>
      </c>
      <c r="M2453" s="26" t="s">
        <v>64</v>
      </c>
      <c r="N2453" s="26" t="s">
        <v>4725</v>
      </c>
      <c r="O2453" s="26" t="s">
        <v>885</v>
      </c>
      <c r="P2453" s="26" t="s">
        <v>4726</v>
      </c>
      <c r="Q2453" s="26">
        <v>0</v>
      </c>
      <c r="R2453" s="26">
        <v>0</v>
      </c>
      <c r="S2453" s="26">
        <v>0</v>
      </c>
      <c r="T2453" s="26">
        <v>0</v>
      </c>
      <c r="U2453" s="26" t="s">
        <v>1106</v>
      </c>
      <c r="V2453" s="26" t="s">
        <v>5149</v>
      </c>
      <c r="W2453" s="26">
        <v>0</v>
      </c>
      <c r="X2453" s="26" t="s">
        <v>5150</v>
      </c>
      <c r="Y2453" s="25">
        <v>46218</v>
      </c>
      <c r="Z2453" s="27">
        <v>64</v>
      </c>
      <c r="AA2453" s="24" t="s">
        <v>62</v>
      </c>
      <c r="AB2453" s="24" t="s">
        <v>25</v>
      </c>
      <c r="AC2453" s="24" t="s">
        <v>4714</v>
      </c>
      <c r="AD2453" s="24" t="s">
        <v>4715</v>
      </c>
    </row>
    <row r="2454" spans="1:30" x14ac:dyDescent="0.35">
      <c r="A2454" s="23">
        <v>2453</v>
      </c>
      <c r="B2454" s="24" t="s">
        <v>4534</v>
      </c>
      <c r="C2454" s="24" t="s">
        <v>4526</v>
      </c>
      <c r="D2454" s="24" t="s">
        <v>4735</v>
      </c>
      <c r="E2454" s="24" t="s">
        <v>5211</v>
      </c>
      <c r="F2454" s="24" t="s">
        <v>5279</v>
      </c>
      <c r="G2454" s="25">
        <v>46057</v>
      </c>
      <c r="H2454" s="25">
        <v>46128</v>
      </c>
      <c r="I2454" s="25">
        <v>46136</v>
      </c>
      <c r="J2454" s="25">
        <v>46139</v>
      </c>
      <c r="K2454" s="26" t="s">
        <v>953</v>
      </c>
      <c r="L2454" s="26" t="s">
        <v>4820</v>
      </c>
      <c r="M2454" s="26" t="s">
        <v>921</v>
      </c>
      <c r="N2454" s="26" t="s">
        <v>4805</v>
      </c>
      <c r="O2454" s="26" t="s">
        <v>920</v>
      </c>
      <c r="P2454" s="26" t="s">
        <v>4806</v>
      </c>
      <c r="Q2454" s="26">
        <v>0</v>
      </c>
      <c r="R2454" s="26">
        <v>0</v>
      </c>
      <c r="S2454" s="26">
        <v>0</v>
      </c>
      <c r="T2454" s="26">
        <v>0</v>
      </c>
      <c r="U2454" s="26" t="s">
        <v>1121</v>
      </c>
      <c r="V2454" s="26" t="s">
        <v>5048</v>
      </c>
      <c r="W2454" s="26">
        <v>0</v>
      </c>
      <c r="X2454" s="26" t="s">
        <v>5049</v>
      </c>
      <c r="Y2454" s="25">
        <v>46218</v>
      </c>
      <c r="Z2454" s="27">
        <v>83</v>
      </c>
      <c r="AA2454" s="24" t="s">
        <v>4527</v>
      </c>
      <c r="AB2454" s="24" t="s">
        <v>88</v>
      </c>
      <c r="AC2454" s="24" t="s">
        <v>4714</v>
      </c>
      <c r="AD2454" s="24" t="s">
        <v>4715</v>
      </c>
    </row>
    <row r="2455" spans="1:30" x14ac:dyDescent="0.35">
      <c r="A2455" s="23">
        <v>2454</v>
      </c>
      <c r="B2455" s="24" t="s">
        <v>3580</v>
      </c>
      <c r="C2455" s="24" t="s">
        <v>3434</v>
      </c>
      <c r="D2455" s="24" t="s">
        <v>4735</v>
      </c>
      <c r="E2455" s="24" t="s">
        <v>5337</v>
      </c>
      <c r="F2455" s="24" t="s">
        <v>4967</v>
      </c>
      <c r="G2455" s="25">
        <v>46113</v>
      </c>
      <c r="H2455" s="25">
        <v>46134</v>
      </c>
      <c r="I2455" s="25">
        <v>46139</v>
      </c>
      <c r="J2455" s="25">
        <v>46149</v>
      </c>
      <c r="K2455" s="26" t="s">
        <v>74</v>
      </c>
      <c r="L2455" s="26" t="s">
        <v>4738</v>
      </c>
      <c r="M2455" s="26" t="s">
        <v>72</v>
      </c>
      <c r="N2455" s="26" t="s">
        <v>4731</v>
      </c>
      <c r="O2455" s="26" t="s">
        <v>892</v>
      </c>
      <c r="P2455" s="26" t="s">
        <v>4748</v>
      </c>
      <c r="Q2455" s="26">
        <v>0</v>
      </c>
      <c r="R2455" s="26">
        <v>0</v>
      </c>
      <c r="S2455" s="26">
        <v>0</v>
      </c>
      <c r="T2455" s="26">
        <v>0</v>
      </c>
      <c r="U2455" s="26" t="s">
        <v>889</v>
      </c>
      <c r="V2455" s="26" t="s">
        <v>4739</v>
      </c>
      <c r="W2455" s="26" t="s">
        <v>3446</v>
      </c>
      <c r="X2455" s="26" t="s">
        <v>4740</v>
      </c>
      <c r="Y2455" s="25">
        <v>46218</v>
      </c>
      <c r="Z2455" s="27">
        <v>80</v>
      </c>
      <c r="AA2455" s="24" t="s">
        <v>62</v>
      </c>
      <c r="AB2455" s="24" t="s">
        <v>88</v>
      </c>
      <c r="AC2455" s="24" t="s">
        <v>4714</v>
      </c>
      <c r="AD2455" s="24" t="s">
        <v>4715</v>
      </c>
    </row>
    <row r="2456" spans="1:30" x14ac:dyDescent="0.35">
      <c r="A2456" s="23">
        <v>2455</v>
      </c>
      <c r="B2456" s="24" t="s">
        <v>2108</v>
      </c>
      <c r="C2456" s="24" t="s">
        <v>61</v>
      </c>
      <c r="D2456" s="24" t="s">
        <v>4735</v>
      </c>
      <c r="E2456" s="24" t="s">
        <v>4816</v>
      </c>
      <c r="F2456" s="24" t="s">
        <v>4723</v>
      </c>
      <c r="G2456" s="25">
        <v>46098</v>
      </c>
      <c r="H2456" s="25">
        <v>46127</v>
      </c>
      <c r="I2456" s="25">
        <v>46129</v>
      </c>
      <c r="J2456" s="25">
        <v>46141</v>
      </c>
      <c r="K2456" s="26" t="s">
        <v>74</v>
      </c>
      <c r="L2456" s="26" t="s">
        <v>4738</v>
      </c>
      <c r="M2456" s="26" t="s">
        <v>995</v>
      </c>
      <c r="N2456" s="26" t="s">
        <v>4797</v>
      </c>
      <c r="O2456" s="26" t="s">
        <v>930</v>
      </c>
      <c r="P2456" s="26" t="s">
        <v>4829</v>
      </c>
      <c r="Q2456" s="26">
        <v>0</v>
      </c>
      <c r="R2456" s="26">
        <v>0</v>
      </c>
      <c r="S2456" s="26">
        <v>0</v>
      </c>
      <c r="T2456" s="26">
        <v>0</v>
      </c>
      <c r="U2456" s="26" t="s">
        <v>1027</v>
      </c>
      <c r="V2456" s="26" t="s">
        <v>4984</v>
      </c>
      <c r="W2456" s="26">
        <v>0</v>
      </c>
      <c r="X2456" s="26" t="s">
        <v>4985</v>
      </c>
      <c r="Y2456" s="25">
        <v>46218</v>
      </c>
      <c r="Z2456" s="27">
        <v>90</v>
      </c>
      <c r="AA2456" s="24" t="s">
        <v>62</v>
      </c>
      <c r="AB2456" s="24" t="s">
        <v>88</v>
      </c>
      <c r="AC2456" s="24" t="s">
        <v>4714</v>
      </c>
      <c r="AD2456" s="24" t="s">
        <v>4715</v>
      </c>
    </row>
    <row r="2457" spans="1:30" x14ac:dyDescent="0.35">
      <c r="A2457" s="23">
        <v>2456</v>
      </c>
      <c r="B2457" s="24" t="s">
        <v>2109</v>
      </c>
      <c r="C2457" s="24" t="s">
        <v>61</v>
      </c>
      <c r="D2457" s="24" t="s">
        <v>4735</v>
      </c>
      <c r="E2457" s="24" t="s">
        <v>4870</v>
      </c>
      <c r="F2457" s="24" t="s">
        <v>4723</v>
      </c>
      <c r="G2457" s="25">
        <v>46078</v>
      </c>
      <c r="H2457" s="25">
        <v>46108</v>
      </c>
      <c r="I2457" s="25">
        <v>46133</v>
      </c>
      <c r="J2457" s="25">
        <v>46146</v>
      </c>
      <c r="K2457" s="26" t="s">
        <v>72</v>
      </c>
      <c r="L2457" s="26" t="s">
        <v>4731</v>
      </c>
      <c r="M2457" s="26" t="s">
        <v>921</v>
      </c>
      <c r="N2457" s="26" t="s">
        <v>4805</v>
      </c>
      <c r="O2457" s="26" t="s">
        <v>920</v>
      </c>
      <c r="P2457" s="26" t="s">
        <v>4806</v>
      </c>
      <c r="Q2457" s="26">
        <v>0</v>
      </c>
      <c r="R2457" s="26">
        <v>0</v>
      </c>
      <c r="S2457" s="26">
        <v>0</v>
      </c>
      <c r="T2457" s="26">
        <v>0</v>
      </c>
      <c r="U2457" s="26" t="s">
        <v>1094</v>
      </c>
      <c r="V2457" s="26" t="s">
        <v>5120</v>
      </c>
      <c r="W2457" s="26">
        <v>0</v>
      </c>
      <c r="X2457" s="26" t="s">
        <v>5121</v>
      </c>
      <c r="Y2457" s="25">
        <v>46218</v>
      </c>
      <c r="Z2457" s="27">
        <v>86</v>
      </c>
      <c r="AA2457" s="24" t="s">
        <v>62</v>
      </c>
      <c r="AB2457" s="24" t="s">
        <v>88</v>
      </c>
      <c r="AC2457" s="24" t="s">
        <v>4714</v>
      </c>
      <c r="AD2457" s="24" t="s">
        <v>4715</v>
      </c>
    </row>
    <row r="2458" spans="1:30" x14ac:dyDescent="0.35">
      <c r="A2458" s="23">
        <v>2457</v>
      </c>
      <c r="B2458" s="24" t="s">
        <v>4616</v>
      </c>
      <c r="C2458" s="24" t="s">
        <v>4546</v>
      </c>
      <c r="D2458" s="24" t="s">
        <v>4735</v>
      </c>
      <c r="E2458" s="24" t="s">
        <v>5656</v>
      </c>
      <c r="F2458" s="24" t="s">
        <v>4953</v>
      </c>
      <c r="G2458" s="25">
        <v>46051</v>
      </c>
      <c r="H2458" s="25">
        <v>46114</v>
      </c>
      <c r="I2458" s="25">
        <v>46139</v>
      </c>
      <c r="J2458" s="25">
        <v>46162</v>
      </c>
      <c r="K2458" s="26" t="s">
        <v>4549</v>
      </c>
      <c r="L2458" s="26" t="s">
        <v>4954</v>
      </c>
      <c r="M2458" s="26" t="s">
        <v>4554</v>
      </c>
      <c r="N2458" s="26" t="s">
        <v>4973</v>
      </c>
      <c r="O2458" s="26" t="s">
        <v>4548</v>
      </c>
      <c r="P2458" s="26" t="s">
        <v>4956</v>
      </c>
      <c r="Q2458" s="26">
        <v>0</v>
      </c>
      <c r="R2458" s="26">
        <v>0</v>
      </c>
      <c r="S2458" s="26">
        <v>0</v>
      </c>
      <c r="T2458" s="26">
        <v>0</v>
      </c>
      <c r="U2458" s="26" t="s">
        <v>4617</v>
      </c>
      <c r="V2458" s="26" t="s">
        <v>5657</v>
      </c>
      <c r="W2458" s="26">
        <v>0</v>
      </c>
      <c r="X2458" s="26" t="s">
        <v>5658</v>
      </c>
      <c r="Y2458" s="25">
        <v>46218</v>
      </c>
      <c r="Z2458" s="27">
        <v>80</v>
      </c>
      <c r="AA2458" s="24" t="s">
        <v>4547</v>
      </c>
      <c r="AB2458" s="24" t="s">
        <v>88</v>
      </c>
      <c r="AC2458" s="24" t="s">
        <v>4714</v>
      </c>
      <c r="AD2458" s="24" t="s">
        <v>4715</v>
      </c>
    </row>
    <row r="2459" spans="1:30" x14ac:dyDescent="0.35">
      <c r="A2459" s="23">
        <v>2458</v>
      </c>
      <c r="B2459" s="24" t="s">
        <v>3581</v>
      </c>
      <c r="C2459" s="24" t="s">
        <v>3434</v>
      </c>
      <c r="D2459" s="24" t="s">
        <v>4735</v>
      </c>
      <c r="E2459" s="24" t="s">
        <v>4951</v>
      </c>
      <c r="F2459" s="24" t="s">
        <v>5606</v>
      </c>
      <c r="G2459" s="25">
        <v>46121</v>
      </c>
      <c r="H2459" s="25">
        <v>46134</v>
      </c>
      <c r="I2459" s="25">
        <v>46146</v>
      </c>
      <c r="J2459" s="25">
        <v>46167</v>
      </c>
      <c r="K2459" s="26" t="s">
        <v>67</v>
      </c>
      <c r="L2459" s="26" t="s">
        <v>4790</v>
      </c>
      <c r="M2459" s="26" t="s">
        <v>74</v>
      </c>
      <c r="N2459" s="26" t="s">
        <v>4738</v>
      </c>
      <c r="O2459" s="26" t="s">
        <v>1034</v>
      </c>
      <c r="P2459" s="26" t="s">
        <v>4902</v>
      </c>
      <c r="Q2459" s="26">
        <v>0</v>
      </c>
      <c r="R2459" s="26">
        <v>0</v>
      </c>
      <c r="S2459" s="26">
        <v>0</v>
      </c>
      <c r="T2459" s="26">
        <v>0</v>
      </c>
      <c r="U2459" s="26" t="s">
        <v>1113</v>
      </c>
      <c r="V2459" s="26" t="s">
        <v>5152</v>
      </c>
      <c r="W2459" s="26" t="s">
        <v>3444</v>
      </c>
      <c r="X2459" s="26" t="s">
        <v>5153</v>
      </c>
      <c r="Y2459" s="25">
        <v>46218</v>
      </c>
      <c r="Z2459" s="27">
        <v>73</v>
      </c>
      <c r="AA2459" s="24" t="s">
        <v>62</v>
      </c>
      <c r="AB2459" s="24" t="s">
        <v>88</v>
      </c>
      <c r="AC2459" s="24" t="s">
        <v>4714</v>
      </c>
      <c r="AD2459" s="24" t="s">
        <v>4715</v>
      </c>
    </row>
    <row r="2460" spans="1:30" x14ac:dyDescent="0.35">
      <c r="A2460" s="23">
        <v>2459</v>
      </c>
      <c r="B2460" s="24" t="s">
        <v>2110</v>
      </c>
      <c r="C2460" s="24" t="s">
        <v>61</v>
      </c>
      <c r="D2460" s="24" t="s">
        <v>4706</v>
      </c>
      <c r="E2460" s="24" t="s">
        <v>4835</v>
      </c>
      <c r="F2460" s="24" t="s">
        <v>4723</v>
      </c>
      <c r="G2460" s="25">
        <v>46079</v>
      </c>
      <c r="H2460" s="25">
        <v>46122</v>
      </c>
      <c r="I2460" s="25">
        <v>46141</v>
      </c>
      <c r="J2460" s="25">
        <v>46147</v>
      </c>
      <c r="K2460" s="26" t="s">
        <v>73</v>
      </c>
      <c r="L2460" s="26" t="s">
        <v>4730</v>
      </c>
      <c r="M2460" s="26" t="s">
        <v>72</v>
      </c>
      <c r="N2460" s="26" t="s">
        <v>4731</v>
      </c>
      <c r="O2460" s="26" t="s">
        <v>71</v>
      </c>
      <c r="P2460" s="26" t="s">
        <v>4732</v>
      </c>
      <c r="Q2460" s="26">
        <v>0</v>
      </c>
      <c r="R2460" s="26">
        <v>0</v>
      </c>
      <c r="S2460" s="26">
        <v>0</v>
      </c>
      <c r="T2460" s="26">
        <v>0</v>
      </c>
      <c r="U2460" s="26" t="s">
        <v>1027</v>
      </c>
      <c r="V2460" s="26" t="s">
        <v>4984</v>
      </c>
      <c r="W2460" s="26">
        <v>0</v>
      </c>
      <c r="X2460" s="26" t="s">
        <v>4985</v>
      </c>
      <c r="Y2460" s="25">
        <v>46218</v>
      </c>
      <c r="Z2460" s="27">
        <v>78</v>
      </c>
      <c r="AA2460" s="24" t="s">
        <v>62</v>
      </c>
      <c r="AB2460" s="24" t="s">
        <v>25</v>
      </c>
      <c r="AC2460" s="24" t="s">
        <v>4714</v>
      </c>
      <c r="AD2460" s="24" t="s">
        <v>4715</v>
      </c>
    </row>
    <row r="2461" spans="1:30" x14ac:dyDescent="0.35">
      <c r="A2461" s="23">
        <v>2460</v>
      </c>
      <c r="B2461" s="24" t="s">
        <v>5659</v>
      </c>
      <c r="C2461" s="24" t="s">
        <v>35</v>
      </c>
      <c r="D2461" s="24" t="s">
        <v>4706</v>
      </c>
      <c r="E2461" s="24" t="s">
        <v>4707</v>
      </c>
      <c r="F2461" s="24" t="s">
        <v>4718</v>
      </c>
      <c r="G2461" s="25">
        <v>45852</v>
      </c>
      <c r="H2461" s="25">
        <v>45888</v>
      </c>
      <c r="I2461" s="25">
        <v>45975</v>
      </c>
      <c r="J2461" s="25">
        <v>46006</v>
      </c>
      <c r="K2461" s="26" t="s">
        <v>49</v>
      </c>
      <c r="L2461" s="26" t="s">
        <v>4709</v>
      </c>
      <c r="M2461" s="26" t="s">
        <v>40</v>
      </c>
      <c r="N2461" s="26" t="s">
        <v>4710</v>
      </c>
      <c r="O2461" s="26" t="s">
        <v>37</v>
      </c>
      <c r="P2461" s="26" t="s">
        <v>4711</v>
      </c>
      <c r="Q2461" s="26">
        <v>0</v>
      </c>
      <c r="R2461" s="26">
        <v>0</v>
      </c>
      <c r="S2461" s="26">
        <v>0</v>
      </c>
      <c r="T2461" s="26">
        <v>0</v>
      </c>
      <c r="U2461" s="26" t="s">
        <v>3746</v>
      </c>
      <c r="V2461" s="26" t="s">
        <v>4712</v>
      </c>
      <c r="W2461" s="26" t="s">
        <v>3886</v>
      </c>
      <c r="X2461" s="26" t="s">
        <v>5028</v>
      </c>
      <c r="Y2461" s="25">
        <v>46218</v>
      </c>
      <c r="Z2461" s="27">
        <v>244</v>
      </c>
      <c r="AA2461" s="24" t="s">
        <v>36</v>
      </c>
      <c r="AB2461" s="24" t="s">
        <v>25</v>
      </c>
      <c r="AC2461" s="24" t="s">
        <v>4714</v>
      </c>
      <c r="AD2461" s="24" t="s">
        <v>4715</v>
      </c>
    </row>
    <row r="2462" spans="1:30" x14ac:dyDescent="0.35">
      <c r="A2462" s="23">
        <v>2461</v>
      </c>
      <c r="B2462" s="24" t="s">
        <v>2111</v>
      </c>
      <c r="C2462" s="24" t="s">
        <v>61</v>
      </c>
      <c r="D2462" s="24" t="s">
        <v>4735</v>
      </c>
      <c r="E2462" s="24" t="s">
        <v>4867</v>
      </c>
      <c r="F2462" s="24" t="s">
        <v>4723</v>
      </c>
      <c r="G2462" s="25">
        <v>46063</v>
      </c>
      <c r="H2462" s="25">
        <v>46093</v>
      </c>
      <c r="I2462" s="25">
        <v>46132</v>
      </c>
      <c r="J2462" s="25">
        <v>46141</v>
      </c>
      <c r="K2462" s="26" t="s">
        <v>67</v>
      </c>
      <c r="L2462" s="26" t="s">
        <v>4790</v>
      </c>
      <c r="M2462" s="26" t="s">
        <v>66</v>
      </c>
      <c r="N2462" s="26" t="s">
        <v>4724</v>
      </c>
      <c r="O2462" s="26" t="s">
        <v>892</v>
      </c>
      <c r="P2462" s="26" t="s">
        <v>4748</v>
      </c>
      <c r="Q2462" s="26">
        <v>0</v>
      </c>
      <c r="R2462" s="26">
        <v>0</v>
      </c>
      <c r="S2462" s="26">
        <v>0</v>
      </c>
      <c r="T2462" s="26">
        <v>0</v>
      </c>
      <c r="U2462" s="26" t="s">
        <v>1023</v>
      </c>
      <c r="V2462" s="26" t="s">
        <v>4801</v>
      </c>
      <c r="W2462" s="26">
        <v>0</v>
      </c>
      <c r="X2462" s="26" t="s">
        <v>4802</v>
      </c>
      <c r="Y2462" s="25">
        <v>46218</v>
      </c>
      <c r="Z2462" s="27">
        <v>87</v>
      </c>
      <c r="AA2462" s="24" t="s">
        <v>62</v>
      </c>
      <c r="AB2462" s="24" t="s">
        <v>88</v>
      </c>
      <c r="AC2462" s="24" t="s">
        <v>4714</v>
      </c>
      <c r="AD2462" s="24" t="s">
        <v>4715</v>
      </c>
    </row>
    <row r="2463" spans="1:30" x14ac:dyDescent="0.35">
      <c r="A2463" s="23">
        <v>2462</v>
      </c>
      <c r="B2463" s="24" t="s">
        <v>2112</v>
      </c>
      <c r="C2463" s="24" t="s">
        <v>61</v>
      </c>
      <c r="D2463" s="24" t="s">
        <v>4735</v>
      </c>
      <c r="E2463" s="24" t="s">
        <v>5042</v>
      </c>
      <c r="F2463" s="24" t="s">
        <v>4723</v>
      </c>
      <c r="G2463" s="25">
        <v>46084</v>
      </c>
      <c r="H2463" s="25">
        <v>46119</v>
      </c>
      <c r="I2463" s="25">
        <v>46146</v>
      </c>
      <c r="J2463" s="25">
        <v>46167</v>
      </c>
      <c r="K2463" s="26" t="s">
        <v>67</v>
      </c>
      <c r="L2463" s="26" t="s">
        <v>4790</v>
      </c>
      <c r="M2463" s="26" t="s">
        <v>74</v>
      </c>
      <c r="N2463" s="26" t="s">
        <v>4738</v>
      </c>
      <c r="O2463" s="26" t="s">
        <v>1034</v>
      </c>
      <c r="P2463" s="26" t="s">
        <v>4902</v>
      </c>
      <c r="Q2463" s="26">
        <v>0</v>
      </c>
      <c r="R2463" s="26">
        <v>0</v>
      </c>
      <c r="S2463" s="26">
        <v>0</v>
      </c>
      <c r="T2463" s="26">
        <v>0</v>
      </c>
      <c r="U2463" s="26" t="s">
        <v>1046</v>
      </c>
      <c r="V2463" s="26" t="s">
        <v>5039</v>
      </c>
      <c r="W2463" s="26">
        <v>0</v>
      </c>
      <c r="X2463" s="26" t="s">
        <v>5040</v>
      </c>
      <c r="Y2463" s="25">
        <v>46218</v>
      </c>
      <c r="Z2463" s="27">
        <v>73</v>
      </c>
      <c r="AA2463" s="24" t="s">
        <v>62</v>
      </c>
      <c r="AB2463" s="24" t="s">
        <v>88</v>
      </c>
      <c r="AC2463" s="24" t="s">
        <v>4714</v>
      </c>
      <c r="AD2463" s="24" t="s">
        <v>4715</v>
      </c>
    </row>
    <row r="2464" spans="1:30" x14ac:dyDescent="0.35">
      <c r="A2464" s="23">
        <v>2463</v>
      </c>
      <c r="B2464" s="24" t="s">
        <v>2113</v>
      </c>
      <c r="C2464" s="24" t="s">
        <v>61</v>
      </c>
      <c r="D2464" s="24" t="s">
        <v>4735</v>
      </c>
      <c r="E2464" s="24" t="s">
        <v>4864</v>
      </c>
      <c r="F2464" s="24" t="s">
        <v>4723</v>
      </c>
      <c r="G2464" s="25">
        <v>46080</v>
      </c>
      <c r="H2464" s="25">
        <v>46108</v>
      </c>
      <c r="I2464" s="25">
        <v>46146</v>
      </c>
      <c r="J2464" s="25">
        <v>46155</v>
      </c>
      <c r="K2464" s="26" t="s">
        <v>72</v>
      </c>
      <c r="L2464" s="26" t="s">
        <v>4731</v>
      </c>
      <c r="M2464" s="26" t="s">
        <v>64</v>
      </c>
      <c r="N2464" s="26" t="s">
        <v>4725</v>
      </c>
      <c r="O2464" s="26" t="s">
        <v>1034</v>
      </c>
      <c r="P2464" s="26" t="s">
        <v>4902</v>
      </c>
      <c r="Q2464" s="26">
        <v>0</v>
      </c>
      <c r="R2464" s="26">
        <v>0</v>
      </c>
      <c r="S2464" s="26">
        <v>0</v>
      </c>
      <c r="T2464" s="26">
        <v>0</v>
      </c>
      <c r="U2464" s="26" t="s">
        <v>1113</v>
      </c>
      <c r="V2464" s="26" t="s">
        <v>5152</v>
      </c>
      <c r="W2464" s="26">
        <v>0</v>
      </c>
      <c r="X2464" s="26" t="s">
        <v>5603</v>
      </c>
      <c r="Y2464" s="25">
        <v>46218</v>
      </c>
      <c r="Z2464" s="27">
        <v>73</v>
      </c>
      <c r="AA2464" s="24" t="s">
        <v>62</v>
      </c>
      <c r="AB2464" s="24" t="s">
        <v>88</v>
      </c>
      <c r="AC2464" s="24" t="s">
        <v>4714</v>
      </c>
      <c r="AD2464" s="24" t="s">
        <v>4715</v>
      </c>
    </row>
    <row r="2465" spans="1:30" x14ac:dyDescent="0.35">
      <c r="A2465" s="23">
        <v>2464</v>
      </c>
      <c r="B2465" s="24" t="s">
        <v>4618</v>
      </c>
      <c r="C2465" s="24" t="s">
        <v>4546</v>
      </c>
      <c r="D2465" s="24" t="s">
        <v>4735</v>
      </c>
      <c r="E2465" s="24" t="s">
        <v>5660</v>
      </c>
      <c r="F2465" s="24" t="s">
        <v>4972</v>
      </c>
      <c r="G2465" s="25">
        <v>46052</v>
      </c>
      <c r="H2465" s="25">
        <v>46114</v>
      </c>
      <c r="I2465" s="25">
        <v>46139</v>
      </c>
      <c r="J2465" s="25">
        <v>46162</v>
      </c>
      <c r="K2465" s="26" t="s">
        <v>4549</v>
      </c>
      <c r="L2465" s="26" t="s">
        <v>4954</v>
      </c>
      <c r="M2465" s="26" t="s">
        <v>4554</v>
      </c>
      <c r="N2465" s="26" t="s">
        <v>4973</v>
      </c>
      <c r="O2465" s="26" t="s">
        <v>4548</v>
      </c>
      <c r="P2465" s="26" t="s">
        <v>4956</v>
      </c>
      <c r="Q2465" s="26">
        <v>0</v>
      </c>
      <c r="R2465" s="26">
        <v>0</v>
      </c>
      <c r="S2465" s="26">
        <v>0</v>
      </c>
      <c r="T2465" s="26">
        <v>0</v>
      </c>
      <c r="U2465" s="26" t="s">
        <v>4617</v>
      </c>
      <c r="V2465" s="26" t="s">
        <v>5657</v>
      </c>
      <c r="W2465" s="26">
        <v>0</v>
      </c>
      <c r="X2465" s="26" t="s">
        <v>4958</v>
      </c>
      <c r="Y2465" s="25">
        <v>46218</v>
      </c>
      <c r="Z2465" s="27">
        <v>80</v>
      </c>
      <c r="AA2465" s="24" t="s">
        <v>4547</v>
      </c>
      <c r="AB2465" s="24" t="s">
        <v>88</v>
      </c>
      <c r="AC2465" s="24" t="s">
        <v>4714</v>
      </c>
      <c r="AD2465" s="24" t="s">
        <v>4715</v>
      </c>
    </row>
    <row r="2466" spans="1:30" x14ac:dyDescent="0.35">
      <c r="A2466" s="23">
        <v>2465</v>
      </c>
      <c r="B2466" s="24" t="s">
        <v>2114</v>
      </c>
      <c r="C2466" s="24" t="s">
        <v>61</v>
      </c>
      <c r="D2466" s="24" t="s">
        <v>4735</v>
      </c>
      <c r="E2466" s="24" t="s">
        <v>5065</v>
      </c>
      <c r="F2466" s="24" t="s">
        <v>4723</v>
      </c>
      <c r="G2466" s="25">
        <v>46080</v>
      </c>
      <c r="H2466" s="25">
        <v>46112</v>
      </c>
      <c r="I2466" s="25">
        <v>46133</v>
      </c>
      <c r="J2466" s="25">
        <v>46146</v>
      </c>
      <c r="K2466" s="26" t="s">
        <v>72</v>
      </c>
      <c r="L2466" s="26" t="s">
        <v>4731</v>
      </c>
      <c r="M2466" s="26" t="s">
        <v>921</v>
      </c>
      <c r="N2466" s="26" t="s">
        <v>4805</v>
      </c>
      <c r="O2466" s="26" t="s">
        <v>920</v>
      </c>
      <c r="P2466" s="26" t="s">
        <v>4806</v>
      </c>
      <c r="Q2466" s="26">
        <v>0</v>
      </c>
      <c r="R2466" s="26">
        <v>0</v>
      </c>
      <c r="S2466" s="26">
        <v>0</v>
      </c>
      <c r="T2466" s="26">
        <v>0</v>
      </c>
      <c r="U2466" s="26" t="s">
        <v>922</v>
      </c>
      <c r="V2466" s="26" t="s">
        <v>4807</v>
      </c>
      <c r="W2466" s="26">
        <v>0</v>
      </c>
      <c r="X2466" s="26" t="s">
        <v>4808</v>
      </c>
      <c r="Y2466" s="25">
        <v>46218</v>
      </c>
      <c r="Z2466" s="27">
        <v>86</v>
      </c>
      <c r="AA2466" s="24" t="s">
        <v>62</v>
      </c>
      <c r="AB2466" s="24" t="s">
        <v>88</v>
      </c>
      <c r="AC2466" s="24" t="s">
        <v>4714</v>
      </c>
      <c r="AD2466" s="24" t="s">
        <v>4715</v>
      </c>
    </row>
    <row r="2467" spans="1:30" x14ac:dyDescent="0.35">
      <c r="A2467" s="23">
        <v>2466</v>
      </c>
      <c r="B2467" s="24" t="s">
        <v>3808</v>
      </c>
      <c r="C2467" s="24" t="s">
        <v>3745</v>
      </c>
      <c r="D2467" s="24" t="s">
        <v>4735</v>
      </c>
      <c r="E2467" s="24" t="s">
        <v>4900</v>
      </c>
      <c r="F2467" s="24" t="s">
        <v>5007</v>
      </c>
      <c r="G2467" s="25">
        <v>45950</v>
      </c>
      <c r="H2467" s="25">
        <v>46134</v>
      </c>
      <c r="I2467" s="25">
        <v>46153</v>
      </c>
      <c r="J2467" s="25">
        <v>46184</v>
      </c>
      <c r="K2467" s="26" t="s">
        <v>3754</v>
      </c>
      <c r="L2467" s="26" t="s">
        <v>5054</v>
      </c>
      <c r="M2467" s="26" t="s">
        <v>3764</v>
      </c>
      <c r="N2467" s="26" t="s">
        <v>5081</v>
      </c>
      <c r="O2467" s="26" t="s">
        <v>41</v>
      </c>
      <c r="P2467" s="26" t="s">
        <v>5077</v>
      </c>
      <c r="Q2467" s="26">
        <v>0</v>
      </c>
      <c r="R2467" s="26">
        <v>0</v>
      </c>
      <c r="S2467" s="26">
        <v>0</v>
      </c>
      <c r="T2467" s="26">
        <v>0</v>
      </c>
      <c r="U2467" s="26" t="s">
        <v>3809</v>
      </c>
      <c r="V2467" s="26" t="s">
        <v>4928</v>
      </c>
      <c r="W2467" s="26" t="s">
        <v>3794</v>
      </c>
      <c r="X2467" s="26" t="s">
        <v>4929</v>
      </c>
      <c r="Y2467" s="25">
        <v>46218</v>
      </c>
      <c r="Z2467" s="27">
        <v>66</v>
      </c>
      <c r="AA2467" s="24" t="s">
        <v>36</v>
      </c>
      <c r="AB2467" s="24" t="s">
        <v>88</v>
      </c>
      <c r="AC2467" s="24" t="s">
        <v>4714</v>
      </c>
      <c r="AD2467" s="24" t="s">
        <v>4715</v>
      </c>
    </row>
    <row r="2468" spans="1:30" x14ac:dyDescent="0.35">
      <c r="A2468" s="23">
        <v>2467</v>
      </c>
      <c r="B2468" s="24" t="s">
        <v>2115</v>
      </c>
      <c r="C2468" s="24" t="s">
        <v>61</v>
      </c>
      <c r="D2468" s="24" t="s">
        <v>4735</v>
      </c>
      <c r="E2468" s="24" t="s">
        <v>5264</v>
      </c>
      <c r="F2468" s="24" t="s">
        <v>4723</v>
      </c>
      <c r="G2468" s="25">
        <v>46080</v>
      </c>
      <c r="H2468" s="25">
        <v>46112</v>
      </c>
      <c r="I2468" s="25">
        <v>46146</v>
      </c>
      <c r="J2468" s="25">
        <v>46155</v>
      </c>
      <c r="K2468" s="26" t="s">
        <v>72</v>
      </c>
      <c r="L2468" s="26" t="s">
        <v>4731</v>
      </c>
      <c r="M2468" s="26" t="s">
        <v>64</v>
      </c>
      <c r="N2468" s="26" t="s">
        <v>4725</v>
      </c>
      <c r="O2468" s="26" t="s">
        <v>1034</v>
      </c>
      <c r="P2468" s="26" t="s">
        <v>4902</v>
      </c>
      <c r="Q2468" s="26">
        <v>0</v>
      </c>
      <c r="R2468" s="26">
        <v>0</v>
      </c>
      <c r="S2468" s="26">
        <v>0</v>
      </c>
      <c r="T2468" s="26">
        <v>0</v>
      </c>
      <c r="U2468" s="26" t="s">
        <v>1053</v>
      </c>
      <c r="V2468" s="26" t="s">
        <v>5044</v>
      </c>
      <c r="W2468" s="26">
        <v>0</v>
      </c>
      <c r="X2468" s="26" t="s">
        <v>5045</v>
      </c>
      <c r="Y2468" s="25">
        <v>46218</v>
      </c>
      <c r="Z2468" s="27">
        <v>73</v>
      </c>
      <c r="AA2468" s="24" t="s">
        <v>62</v>
      </c>
      <c r="AB2468" s="24" t="s">
        <v>88</v>
      </c>
      <c r="AC2468" s="24" t="s">
        <v>4714</v>
      </c>
      <c r="AD2468" s="24" t="s">
        <v>4715</v>
      </c>
    </row>
    <row r="2469" spans="1:30" x14ac:dyDescent="0.35">
      <c r="A2469" s="23">
        <v>2468</v>
      </c>
      <c r="B2469" s="24" t="s">
        <v>2116</v>
      </c>
      <c r="C2469" s="24" t="s">
        <v>61</v>
      </c>
      <c r="D2469" s="24" t="s">
        <v>4735</v>
      </c>
      <c r="E2469" s="24" t="s">
        <v>5661</v>
      </c>
      <c r="F2469" s="24" t="s">
        <v>4723</v>
      </c>
      <c r="G2469" s="25">
        <v>46077</v>
      </c>
      <c r="H2469" s="25">
        <v>46108</v>
      </c>
      <c r="I2469" s="25">
        <v>46133</v>
      </c>
      <c r="J2469" s="25">
        <v>46146</v>
      </c>
      <c r="K2469" s="26" t="s">
        <v>72</v>
      </c>
      <c r="L2469" s="26" t="s">
        <v>4731</v>
      </c>
      <c r="M2469" s="26" t="s">
        <v>921</v>
      </c>
      <c r="N2469" s="26" t="s">
        <v>4805</v>
      </c>
      <c r="O2469" s="26" t="s">
        <v>920</v>
      </c>
      <c r="P2469" s="26" t="s">
        <v>4806</v>
      </c>
      <c r="Q2469" s="26">
        <v>0</v>
      </c>
      <c r="R2469" s="26">
        <v>0</v>
      </c>
      <c r="S2469" s="26">
        <v>0</v>
      </c>
      <c r="T2469" s="26">
        <v>0</v>
      </c>
      <c r="U2469" s="26" t="s">
        <v>979</v>
      </c>
      <c r="V2469" s="26" t="s">
        <v>4889</v>
      </c>
      <c r="W2469" s="26">
        <v>0</v>
      </c>
      <c r="X2469" s="26" t="s">
        <v>4890</v>
      </c>
      <c r="Y2469" s="25">
        <v>46219</v>
      </c>
      <c r="Z2469" s="27">
        <v>87</v>
      </c>
      <c r="AA2469" s="24" t="s">
        <v>62</v>
      </c>
      <c r="AB2469" s="24" t="s">
        <v>88</v>
      </c>
      <c r="AC2469" s="24" t="s">
        <v>4714</v>
      </c>
      <c r="AD2469" s="24" t="s">
        <v>4715</v>
      </c>
    </row>
    <row r="2470" spans="1:30" x14ac:dyDescent="0.35">
      <c r="A2470" s="23">
        <v>2469</v>
      </c>
      <c r="B2470" s="24" t="s">
        <v>2117</v>
      </c>
      <c r="C2470" s="24" t="s">
        <v>61</v>
      </c>
      <c r="D2470" s="24" t="s">
        <v>4735</v>
      </c>
      <c r="E2470" s="24" t="s">
        <v>5332</v>
      </c>
      <c r="F2470" s="24" t="s">
        <v>4723</v>
      </c>
      <c r="G2470" s="25">
        <v>46065</v>
      </c>
      <c r="H2470" s="25">
        <v>46097</v>
      </c>
      <c r="I2470" s="25">
        <v>46133</v>
      </c>
      <c r="J2470" s="25">
        <v>46146</v>
      </c>
      <c r="K2470" s="26" t="s">
        <v>72</v>
      </c>
      <c r="L2470" s="26" t="s">
        <v>4731</v>
      </c>
      <c r="M2470" s="26" t="s">
        <v>921</v>
      </c>
      <c r="N2470" s="26" t="s">
        <v>4805</v>
      </c>
      <c r="O2470" s="26" t="s">
        <v>920</v>
      </c>
      <c r="P2470" s="26" t="s">
        <v>4806</v>
      </c>
      <c r="Q2470" s="26">
        <v>0</v>
      </c>
      <c r="R2470" s="26">
        <v>0</v>
      </c>
      <c r="S2470" s="26">
        <v>0</v>
      </c>
      <c r="T2470" s="26">
        <v>0</v>
      </c>
      <c r="U2470" s="26" t="s">
        <v>979</v>
      </c>
      <c r="V2470" s="26" t="s">
        <v>4889</v>
      </c>
      <c r="W2470" s="26">
        <v>0</v>
      </c>
      <c r="X2470" s="26" t="s">
        <v>4890</v>
      </c>
      <c r="Y2470" s="25">
        <v>46219</v>
      </c>
      <c r="Z2470" s="27">
        <v>87</v>
      </c>
      <c r="AA2470" s="24" t="s">
        <v>62</v>
      </c>
      <c r="AB2470" s="24" t="s">
        <v>88</v>
      </c>
      <c r="AC2470" s="24" t="s">
        <v>4714</v>
      </c>
      <c r="AD2470" s="24" t="s">
        <v>4715</v>
      </c>
    </row>
    <row r="2471" spans="1:30" x14ac:dyDescent="0.35">
      <c r="A2471" s="23">
        <v>2470</v>
      </c>
      <c r="B2471" s="24" t="s">
        <v>5662</v>
      </c>
      <c r="C2471" s="24" t="s">
        <v>35</v>
      </c>
      <c r="D2471" s="24" t="s">
        <v>4735</v>
      </c>
      <c r="E2471" s="24" t="s">
        <v>5016</v>
      </c>
      <c r="F2471" s="24" t="s">
        <v>4940</v>
      </c>
      <c r="G2471" s="25">
        <v>45510</v>
      </c>
      <c r="H2471" s="25">
        <v>45950</v>
      </c>
      <c r="I2471" s="25">
        <v>46001</v>
      </c>
      <c r="J2471" s="25">
        <v>46015</v>
      </c>
      <c r="K2471" s="26" t="s">
        <v>49</v>
      </c>
      <c r="L2471" s="26" t="s">
        <v>4709</v>
      </c>
      <c r="M2471" s="26" t="s">
        <v>40</v>
      </c>
      <c r="N2471" s="26" t="s">
        <v>4710</v>
      </c>
      <c r="O2471" s="26" t="s">
        <v>37</v>
      </c>
      <c r="P2471" s="26" t="s">
        <v>4711</v>
      </c>
      <c r="Q2471" s="26">
        <v>0</v>
      </c>
      <c r="R2471" s="26">
        <v>0</v>
      </c>
      <c r="S2471" s="26">
        <v>0</v>
      </c>
      <c r="T2471" s="26">
        <v>0</v>
      </c>
      <c r="U2471" s="26" t="s">
        <v>3910</v>
      </c>
      <c r="V2471" s="26" t="s">
        <v>4910</v>
      </c>
      <c r="W2471" s="26">
        <v>0</v>
      </c>
      <c r="X2471" s="26" t="s">
        <v>4879</v>
      </c>
      <c r="Y2471" s="25">
        <v>46219</v>
      </c>
      <c r="Z2471" s="27">
        <v>219</v>
      </c>
      <c r="AA2471" s="24" t="s">
        <v>36</v>
      </c>
      <c r="AB2471" s="24" t="s">
        <v>88</v>
      </c>
      <c r="AC2471" s="24" t="s">
        <v>4714</v>
      </c>
      <c r="AD2471" s="24" t="s">
        <v>4715</v>
      </c>
    </row>
    <row r="2472" spans="1:30" x14ac:dyDescent="0.35">
      <c r="A2472" s="23">
        <v>2471</v>
      </c>
      <c r="B2472" s="24" t="s">
        <v>4201</v>
      </c>
      <c r="C2472" s="24" t="s">
        <v>35</v>
      </c>
      <c r="D2472" s="24" t="s">
        <v>4706</v>
      </c>
      <c r="E2472" s="24" t="s">
        <v>5663</v>
      </c>
      <c r="F2472" s="24" t="s">
        <v>4718</v>
      </c>
      <c r="G2472" s="25">
        <v>45973</v>
      </c>
      <c r="H2472" s="25">
        <v>46080</v>
      </c>
      <c r="I2472" s="25">
        <v>46135</v>
      </c>
      <c r="J2472" s="25">
        <v>46153</v>
      </c>
      <c r="K2472" s="26" t="s">
        <v>39</v>
      </c>
      <c r="L2472" s="26" t="s">
        <v>4719</v>
      </c>
      <c r="M2472" s="26" t="s">
        <v>40</v>
      </c>
      <c r="N2472" s="26" t="s">
        <v>4710</v>
      </c>
      <c r="O2472" s="26" t="s">
        <v>37</v>
      </c>
      <c r="P2472" s="26" t="s">
        <v>4711</v>
      </c>
      <c r="Q2472" s="26">
        <v>0</v>
      </c>
      <c r="R2472" s="26">
        <v>0</v>
      </c>
      <c r="S2472" s="26">
        <v>0</v>
      </c>
      <c r="T2472" s="26">
        <v>0</v>
      </c>
      <c r="U2472" s="26" t="s">
        <v>4202</v>
      </c>
      <c r="V2472" s="26" t="s">
        <v>5664</v>
      </c>
      <c r="W2472" s="26" t="s">
        <v>50</v>
      </c>
      <c r="X2472" s="26" t="s">
        <v>5090</v>
      </c>
      <c r="Y2472" s="25">
        <v>46219</v>
      </c>
      <c r="Z2472" s="27">
        <v>85</v>
      </c>
      <c r="AA2472" s="24" t="s">
        <v>36</v>
      </c>
      <c r="AB2472" s="24" t="s">
        <v>25</v>
      </c>
      <c r="AC2472" s="24" t="s">
        <v>4714</v>
      </c>
      <c r="AD2472" s="24" t="s">
        <v>4715</v>
      </c>
    </row>
    <row r="2473" spans="1:30" x14ac:dyDescent="0.35">
      <c r="A2473" s="23">
        <v>2472</v>
      </c>
      <c r="B2473" s="24" t="s">
        <v>4203</v>
      </c>
      <c r="C2473" s="24" t="s">
        <v>35</v>
      </c>
      <c r="D2473" s="24" t="s">
        <v>4735</v>
      </c>
      <c r="E2473" s="24" t="s">
        <v>5661</v>
      </c>
      <c r="F2473" s="24" t="s">
        <v>4940</v>
      </c>
      <c r="G2473" s="25">
        <v>46029</v>
      </c>
      <c r="H2473" s="25">
        <v>46092</v>
      </c>
      <c r="I2473" s="25">
        <v>46135</v>
      </c>
      <c r="J2473" s="25">
        <v>46153</v>
      </c>
      <c r="K2473" s="26" t="s">
        <v>39</v>
      </c>
      <c r="L2473" s="26" t="s">
        <v>4719</v>
      </c>
      <c r="M2473" s="26" t="s">
        <v>40</v>
      </c>
      <c r="N2473" s="26" t="s">
        <v>4710</v>
      </c>
      <c r="O2473" s="26" t="s">
        <v>37</v>
      </c>
      <c r="P2473" s="26" t="s">
        <v>4711</v>
      </c>
      <c r="Q2473" s="26">
        <v>0</v>
      </c>
      <c r="R2473" s="26">
        <v>0</v>
      </c>
      <c r="S2473" s="26">
        <v>0</v>
      </c>
      <c r="T2473" s="26">
        <v>0</v>
      </c>
      <c r="U2473" s="26" t="s">
        <v>4202</v>
      </c>
      <c r="V2473" s="26" t="s">
        <v>5664</v>
      </c>
      <c r="W2473" s="26">
        <v>0</v>
      </c>
      <c r="X2473" s="26" t="s">
        <v>5090</v>
      </c>
      <c r="Y2473" s="25">
        <v>46219</v>
      </c>
      <c r="Z2473" s="27">
        <v>85</v>
      </c>
      <c r="AA2473" s="24" t="s">
        <v>36</v>
      </c>
      <c r="AB2473" s="24" t="s">
        <v>88</v>
      </c>
      <c r="AC2473" s="24" t="s">
        <v>4714</v>
      </c>
      <c r="AD2473" s="24" t="s">
        <v>4715</v>
      </c>
    </row>
    <row r="2474" spans="1:30" x14ac:dyDescent="0.35">
      <c r="A2474" s="23">
        <v>2473</v>
      </c>
      <c r="B2474" s="24" t="s">
        <v>3582</v>
      </c>
      <c r="C2474" s="24" t="s">
        <v>3434</v>
      </c>
      <c r="D2474" s="24" t="s">
        <v>4735</v>
      </c>
      <c r="E2474" s="24" t="s">
        <v>4900</v>
      </c>
      <c r="F2474" s="24" t="s">
        <v>4967</v>
      </c>
      <c r="G2474" s="25">
        <v>46125</v>
      </c>
      <c r="H2474" s="25">
        <v>46134</v>
      </c>
      <c r="I2474" s="25">
        <v>46146</v>
      </c>
      <c r="J2474" s="25">
        <v>46154</v>
      </c>
      <c r="K2474" s="26" t="s">
        <v>66</v>
      </c>
      <c r="L2474" s="26" t="s">
        <v>4724</v>
      </c>
      <c r="M2474" s="26" t="s">
        <v>64</v>
      </c>
      <c r="N2474" s="26" t="s">
        <v>4725</v>
      </c>
      <c r="O2474" s="26" t="s">
        <v>885</v>
      </c>
      <c r="P2474" s="26" t="s">
        <v>4726</v>
      </c>
      <c r="Q2474" s="26">
        <v>0</v>
      </c>
      <c r="R2474" s="26">
        <v>0</v>
      </c>
      <c r="S2474" s="26">
        <v>0</v>
      </c>
      <c r="T2474" s="26">
        <v>0</v>
      </c>
      <c r="U2474" s="26" t="s">
        <v>990</v>
      </c>
      <c r="V2474" s="26" t="s">
        <v>4930</v>
      </c>
      <c r="W2474" s="26" t="s">
        <v>3446</v>
      </c>
      <c r="X2474" s="26" t="s">
        <v>5296</v>
      </c>
      <c r="Y2474" s="25">
        <v>46219</v>
      </c>
      <c r="Z2474" s="27">
        <v>74</v>
      </c>
      <c r="AA2474" s="24" t="s">
        <v>62</v>
      </c>
      <c r="AB2474" s="24" t="s">
        <v>88</v>
      </c>
      <c r="AC2474" s="24" t="s">
        <v>4714</v>
      </c>
      <c r="AD2474" s="24" t="s">
        <v>4715</v>
      </c>
    </row>
    <row r="2475" spans="1:30" x14ac:dyDescent="0.35">
      <c r="A2475" s="23">
        <v>2474</v>
      </c>
      <c r="B2475" s="24" t="s">
        <v>3583</v>
      </c>
      <c r="C2475" s="24" t="s">
        <v>3434</v>
      </c>
      <c r="D2475" s="24" t="s">
        <v>4735</v>
      </c>
      <c r="E2475" s="24" t="s">
        <v>4818</v>
      </c>
      <c r="F2475" s="24" t="s">
        <v>4800</v>
      </c>
      <c r="G2475" s="25">
        <v>46079</v>
      </c>
      <c r="H2475" s="25">
        <v>46086</v>
      </c>
      <c r="I2475" s="25">
        <v>46154</v>
      </c>
      <c r="J2475" s="25">
        <v>46167</v>
      </c>
      <c r="K2475" s="26" t="s">
        <v>67</v>
      </c>
      <c r="L2475" s="26" t="s">
        <v>4790</v>
      </c>
      <c r="M2475" s="26" t="s">
        <v>66</v>
      </c>
      <c r="N2475" s="26" t="s">
        <v>4724</v>
      </c>
      <c r="O2475" s="26" t="s">
        <v>892</v>
      </c>
      <c r="P2475" s="26" t="s">
        <v>4748</v>
      </c>
      <c r="Q2475" s="26">
        <v>0</v>
      </c>
      <c r="R2475" s="26">
        <v>0</v>
      </c>
      <c r="S2475" s="26">
        <v>0</v>
      </c>
      <c r="T2475" s="26">
        <v>0</v>
      </c>
      <c r="U2475" s="26" t="s">
        <v>1205</v>
      </c>
      <c r="V2475" s="26" t="s">
        <v>5178</v>
      </c>
      <c r="W2475" s="26" t="s">
        <v>3446</v>
      </c>
      <c r="X2475" s="26" t="s">
        <v>5179</v>
      </c>
      <c r="Y2475" s="25">
        <v>46219</v>
      </c>
      <c r="Z2475" s="27">
        <v>66</v>
      </c>
      <c r="AA2475" s="24" t="s">
        <v>62</v>
      </c>
      <c r="AB2475" s="24" t="s">
        <v>88</v>
      </c>
      <c r="AC2475" s="24" t="s">
        <v>4714</v>
      </c>
      <c r="AD2475" s="24" t="s">
        <v>4715</v>
      </c>
    </row>
    <row r="2476" spans="1:30" x14ac:dyDescent="0.35">
      <c r="A2476" s="23">
        <v>2475</v>
      </c>
      <c r="B2476" s="24" t="s">
        <v>2118</v>
      </c>
      <c r="C2476" s="24" t="s">
        <v>61</v>
      </c>
      <c r="D2476" s="24" t="s">
        <v>4706</v>
      </c>
      <c r="E2476" s="24" t="s">
        <v>5361</v>
      </c>
      <c r="F2476" s="24" t="s">
        <v>4723</v>
      </c>
      <c r="G2476" s="25">
        <v>46034</v>
      </c>
      <c r="H2476" s="25">
        <v>46090</v>
      </c>
      <c r="I2476" s="25">
        <v>46133</v>
      </c>
      <c r="J2476" s="25">
        <v>46146</v>
      </c>
      <c r="K2476" s="26" t="s">
        <v>72</v>
      </c>
      <c r="L2476" s="26" t="s">
        <v>4731</v>
      </c>
      <c r="M2476" s="26" t="s">
        <v>921</v>
      </c>
      <c r="N2476" s="26" t="s">
        <v>4805</v>
      </c>
      <c r="O2476" s="26" t="s">
        <v>920</v>
      </c>
      <c r="P2476" s="26" t="s">
        <v>4806</v>
      </c>
      <c r="Q2476" s="26">
        <v>0</v>
      </c>
      <c r="R2476" s="26">
        <v>0</v>
      </c>
      <c r="S2476" s="26">
        <v>0</v>
      </c>
      <c r="T2476" s="26">
        <v>0</v>
      </c>
      <c r="U2476" s="26" t="s">
        <v>1015</v>
      </c>
      <c r="V2476" s="26" t="s">
        <v>4995</v>
      </c>
      <c r="W2476" s="26" t="s">
        <v>932</v>
      </c>
      <c r="X2476" s="26" t="s">
        <v>4996</v>
      </c>
      <c r="Y2476" s="25">
        <v>46219</v>
      </c>
      <c r="Z2476" s="27">
        <v>87</v>
      </c>
      <c r="AA2476" s="24" t="s">
        <v>62</v>
      </c>
      <c r="AB2476" s="24" t="s">
        <v>25</v>
      </c>
      <c r="AC2476" s="24" t="s">
        <v>4714</v>
      </c>
      <c r="AD2476" s="24" t="s">
        <v>4715</v>
      </c>
    </row>
    <row r="2477" spans="1:30" x14ac:dyDescent="0.35">
      <c r="A2477" s="23">
        <v>2476</v>
      </c>
      <c r="B2477" s="24" t="s">
        <v>2119</v>
      </c>
      <c r="C2477" s="24" t="s">
        <v>61</v>
      </c>
      <c r="D2477" s="24" t="s">
        <v>4735</v>
      </c>
      <c r="E2477" s="24" t="s">
        <v>4870</v>
      </c>
      <c r="F2477" s="24" t="s">
        <v>4723</v>
      </c>
      <c r="G2477" s="25">
        <v>46050</v>
      </c>
      <c r="H2477" s="25">
        <v>46085</v>
      </c>
      <c r="I2477" s="25">
        <v>46134</v>
      </c>
      <c r="J2477" s="25">
        <v>46140</v>
      </c>
      <c r="K2477" s="26" t="s">
        <v>66</v>
      </c>
      <c r="L2477" s="26" t="s">
        <v>4724</v>
      </c>
      <c r="M2477" s="26" t="s">
        <v>64</v>
      </c>
      <c r="N2477" s="26" t="s">
        <v>4725</v>
      </c>
      <c r="O2477" s="26" t="s">
        <v>885</v>
      </c>
      <c r="P2477" s="26" t="s">
        <v>4726</v>
      </c>
      <c r="Q2477" s="26">
        <v>0</v>
      </c>
      <c r="R2477" s="26">
        <v>0</v>
      </c>
      <c r="S2477" s="26">
        <v>0</v>
      </c>
      <c r="T2477" s="26">
        <v>0</v>
      </c>
      <c r="U2477" s="26" t="s">
        <v>906</v>
      </c>
      <c r="V2477" s="26" t="s">
        <v>4772</v>
      </c>
      <c r="W2477" s="26">
        <v>0</v>
      </c>
      <c r="X2477" s="26" t="s">
        <v>4728</v>
      </c>
      <c r="Y2477" s="25">
        <v>46219</v>
      </c>
      <c r="Z2477" s="27">
        <v>86</v>
      </c>
      <c r="AA2477" s="24" t="s">
        <v>62</v>
      </c>
      <c r="AB2477" s="24" t="s">
        <v>88</v>
      </c>
      <c r="AC2477" s="24" t="s">
        <v>4714</v>
      </c>
      <c r="AD2477" s="24" t="s">
        <v>4715</v>
      </c>
    </row>
    <row r="2478" spans="1:30" x14ac:dyDescent="0.35">
      <c r="A2478" s="23">
        <v>2477</v>
      </c>
      <c r="B2478" s="24" t="s">
        <v>2120</v>
      </c>
      <c r="C2478" s="24" t="s">
        <v>61</v>
      </c>
      <c r="D2478" s="24" t="s">
        <v>4706</v>
      </c>
      <c r="E2478" s="24" t="s">
        <v>4870</v>
      </c>
      <c r="F2478" s="24" t="s">
        <v>4723</v>
      </c>
      <c r="G2478" s="25">
        <v>46036</v>
      </c>
      <c r="H2478" s="25">
        <v>46097</v>
      </c>
      <c r="I2478" s="25">
        <v>46148</v>
      </c>
      <c r="J2478" s="25">
        <v>46154</v>
      </c>
      <c r="K2478" s="26" t="s">
        <v>64</v>
      </c>
      <c r="L2478" s="26" t="s">
        <v>4725</v>
      </c>
      <c r="M2478" s="26" t="s">
        <v>74</v>
      </c>
      <c r="N2478" s="26" t="s">
        <v>4738</v>
      </c>
      <c r="O2478" s="26" t="s">
        <v>71</v>
      </c>
      <c r="P2478" s="26" t="s">
        <v>4732</v>
      </c>
      <c r="Q2478" s="26">
        <v>0</v>
      </c>
      <c r="R2478" s="26">
        <v>0</v>
      </c>
      <c r="S2478" s="26">
        <v>0</v>
      </c>
      <c r="T2478" s="26">
        <v>0</v>
      </c>
      <c r="U2478" s="26" t="s">
        <v>1203</v>
      </c>
      <c r="V2478" s="26" t="s">
        <v>5241</v>
      </c>
      <c r="W2478" s="26" t="s">
        <v>932</v>
      </c>
      <c r="X2478" s="26" t="s">
        <v>4734</v>
      </c>
      <c r="Y2478" s="25">
        <v>46219</v>
      </c>
      <c r="Z2478" s="27">
        <v>72</v>
      </c>
      <c r="AA2478" s="24" t="s">
        <v>62</v>
      </c>
      <c r="AB2478" s="24" t="s">
        <v>25</v>
      </c>
      <c r="AC2478" s="24" t="s">
        <v>4714</v>
      </c>
      <c r="AD2478" s="24" t="s">
        <v>4715</v>
      </c>
    </row>
    <row r="2479" spans="1:30" x14ac:dyDescent="0.35">
      <c r="A2479" s="23">
        <v>2478</v>
      </c>
      <c r="B2479" s="24" t="s">
        <v>2121</v>
      </c>
      <c r="C2479" s="24" t="s">
        <v>61</v>
      </c>
      <c r="D2479" s="24" t="s">
        <v>4735</v>
      </c>
      <c r="E2479" s="24" t="s">
        <v>4722</v>
      </c>
      <c r="F2479" s="24" t="s">
        <v>4723</v>
      </c>
      <c r="G2479" s="25">
        <v>46072</v>
      </c>
      <c r="H2479" s="25">
        <v>46098</v>
      </c>
      <c r="I2479" s="25">
        <v>46141</v>
      </c>
      <c r="J2479" s="25">
        <v>46154</v>
      </c>
      <c r="K2479" s="26" t="s">
        <v>66</v>
      </c>
      <c r="L2479" s="26" t="s">
        <v>4724</v>
      </c>
      <c r="M2479" s="26" t="s">
        <v>64</v>
      </c>
      <c r="N2479" s="26" t="s">
        <v>4725</v>
      </c>
      <c r="O2479" s="26" t="s">
        <v>885</v>
      </c>
      <c r="P2479" s="26" t="s">
        <v>4726</v>
      </c>
      <c r="Q2479" s="26">
        <v>0</v>
      </c>
      <c r="R2479" s="26">
        <v>0</v>
      </c>
      <c r="S2479" s="26">
        <v>0</v>
      </c>
      <c r="T2479" s="26">
        <v>0</v>
      </c>
      <c r="U2479" s="26" t="s">
        <v>906</v>
      </c>
      <c r="V2479" s="26" t="s">
        <v>4772</v>
      </c>
      <c r="W2479" s="26">
        <v>0</v>
      </c>
      <c r="X2479" s="26" t="s">
        <v>4728</v>
      </c>
      <c r="Y2479" s="25">
        <v>46219</v>
      </c>
      <c r="Z2479" s="27">
        <v>79</v>
      </c>
      <c r="AA2479" s="24" t="s">
        <v>62</v>
      </c>
      <c r="AB2479" s="24" t="s">
        <v>88</v>
      </c>
      <c r="AC2479" s="24" t="s">
        <v>4714</v>
      </c>
      <c r="AD2479" s="24" t="s">
        <v>4715</v>
      </c>
    </row>
    <row r="2480" spans="1:30" x14ac:dyDescent="0.35">
      <c r="A2480" s="23">
        <v>2479</v>
      </c>
      <c r="B2480" s="24" t="s">
        <v>2122</v>
      </c>
      <c r="C2480" s="24" t="s">
        <v>61</v>
      </c>
      <c r="D2480" s="24" t="s">
        <v>4735</v>
      </c>
      <c r="E2480" s="24" t="s">
        <v>4785</v>
      </c>
      <c r="F2480" s="24" t="s">
        <v>4723</v>
      </c>
      <c r="G2480" s="25">
        <v>46094</v>
      </c>
      <c r="H2480" s="25">
        <v>46125</v>
      </c>
      <c r="I2480" s="25">
        <v>46132</v>
      </c>
      <c r="J2480" s="25">
        <v>46141</v>
      </c>
      <c r="K2480" s="26" t="s">
        <v>74</v>
      </c>
      <c r="L2480" s="26" t="s">
        <v>4738</v>
      </c>
      <c r="M2480" s="26" t="s">
        <v>995</v>
      </c>
      <c r="N2480" s="26" t="s">
        <v>4797</v>
      </c>
      <c r="O2480" s="26" t="s">
        <v>930</v>
      </c>
      <c r="P2480" s="26" t="s">
        <v>4829</v>
      </c>
      <c r="Q2480" s="26">
        <v>0</v>
      </c>
      <c r="R2480" s="26">
        <v>0</v>
      </c>
      <c r="S2480" s="26">
        <v>0</v>
      </c>
      <c r="T2480" s="26">
        <v>0</v>
      </c>
      <c r="U2480" s="26" t="s">
        <v>1015</v>
      </c>
      <c r="V2480" s="26" t="s">
        <v>4995</v>
      </c>
      <c r="W2480" s="26">
        <v>0</v>
      </c>
      <c r="X2480" s="26" t="s">
        <v>4996</v>
      </c>
      <c r="Y2480" s="25">
        <v>46219</v>
      </c>
      <c r="Z2480" s="27">
        <v>88</v>
      </c>
      <c r="AA2480" s="24" t="s">
        <v>62</v>
      </c>
      <c r="AB2480" s="24" t="s">
        <v>88</v>
      </c>
      <c r="AC2480" s="24" t="s">
        <v>4714</v>
      </c>
      <c r="AD2480" s="24" t="s">
        <v>4715</v>
      </c>
    </row>
    <row r="2481" spans="1:30" x14ac:dyDescent="0.35">
      <c r="A2481" s="23">
        <v>2480</v>
      </c>
      <c r="B2481" s="24" t="s">
        <v>2123</v>
      </c>
      <c r="C2481" s="24" t="s">
        <v>61</v>
      </c>
      <c r="D2481" s="24" t="s">
        <v>4735</v>
      </c>
      <c r="E2481" s="24" t="s">
        <v>4832</v>
      </c>
      <c r="F2481" s="24" t="s">
        <v>4746</v>
      </c>
      <c r="G2481" s="25">
        <v>46077</v>
      </c>
      <c r="H2481" s="25">
        <v>46107</v>
      </c>
      <c r="I2481" s="25">
        <v>46134</v>
      </c>
      <c r="J2481" s="25">
        <v>46140</v>
      </c>
      <c r="K2481" s="26" t="s">
        <v>973</v>
      </c>
      <c r="L2481" s="26" t="s">
        <v>4874</v>
      </c>
      <c r="M2481" s="26" t="s">
        <v>64</v>
      </c>
      <c r="N2481" s="26" t="s">
        <v>4725</v>
      </c>
      <c r="O2481" s="26" t="s">
        <v>71</v>
      </c>
      <c r="P2481" s="26" t="s">
        <v>4732</v>
      </c>
      <c r="Q2481" s="26">
        <v>0</v>
      </c>
      <c r="R2481" s="26">
        <v>0</v>
      </c>
      <c r="S2481" s="26">
        <v>0</v>
      </c>
      <c r="T2481" s="26">
        <v>0</v>
      </c>
      <c r="U2481" s="26" t="s">
        <v>906</v>
      </c>
      <c r="V2481" s="26" t="s">
        <v>4772</v>
      </c>
      <c r="W2481" s="26" t="s">
        <v>895</v>
      </c>
      <c r="X2481" s="26" t="s">
        <v>4728</v>
      </c>
      <c r="Y2481" s="25">
        <v>46219</v>
      </c>
      <c r="Z2481" s="27">
        <v>86</v>
      </c>
      <c r="AA2481" s="24" t="s">
        <v>62</v>
      </c>
      <c r="AB2481" s="24" t="s">
        <v>891</v>
      </c>
      <c r="AC2481" s="24" t="s">
        <v>4714</v>
      </c>
      <c r="AD2481" s="24" t="s">
        <v>4715</v>
      </c>
    </row>
    <row r="2482" spans="1:30" x14ac:dyDescent="0.35">
      <c r="A2482" s="23">
        <v>2481</v>
      </c>
      <c r="B2482" s="24" t="s">
        <v>2124</v>
      </c>
      <c r="C2482" s="24" t="s">
        <v>61</v>
      </c>
      <c r="D2482" s="24" t="s">
        <v>4706</v>
      </c>
      <c r="E2482" s="24" t="s">
        <v>5253</v>
      </c>
      <c r="F2482" s="24" t="s">
        <v>4888</v>
      </c>
      <c r="G2482" s="25">
        <v>46036</v>
      </c>
      <c r="H2482" s="25">
        <v>46097</v>
      </c>
      <c r="I2482" s="25">
        <v>46141</v>
      </c>
      <c r="J2482" s="25">
        <v>46153</v>
      </c>
      <c r="K2482" s="26" t="s">
        <v>66</v>
      </c>
      <c r="L2482" s="26" t="s">
        <v>4724</v>
      </c>
      <c r="M2482" s="26" t="s">
        <v>64</v>
      </c>
      <c r="N2482" s="26" t="s">
        <v>4725</v>
      </c>
      <c r="O2482" s="26" t="s">
        <v>885</v>
      </c>
      <c r="P2482" s="26" t="s">
        <v>4726</v>
      </c>
      <c r="Q2482" s="26">
        <v>0</v>
      </c>
      <c r="R2482" s="26">
        <v>0</v>
      </c>
      <c r="S2482" s="26">
        <v>0</v>
      </c>
      <c r="T2482" s="26">
        <v>0</v>
      </c>
      <c r="U2482" s="26" t="s">
        <v>906</v>
      </c>
      <c r="V2482" s="26" t="s">
        <v>4772</v>
      </c>
      <c r="W2482" s="26" t="s">
        <v>932</v>
      </c>
      <c r="X2482" s="26" t="s">
        <v>4728</v>
      </c>
      <c r="Y2482" s="25">
        <v>46219</v>
      </c>
      <c r="Z2482" s="27">
        <v>79</v>
      </c>
      <c r="AA2482" s="24" t="s">
        <v>62</v>
      </c>
      <c r="AB2482" s="24" t="s">
        <v>25</v>
      </c>
      <c r="AC2482" s="24" t="s">
        <v>4714</v>
      </c>
      <c r="AD2482" s="24" t="s">
        <v>4715</v>
      </c>
    </row>
    <row r="2483" spans="1:30" x14ac:dyDescent="0.35">
      <c r="A2483" s="23">
        <v>2482</v>
      </c>
      <c r="B2483" s="24" t="s">
        <v>2125</v>
      </c>
      <c r="C2483" s="24" t="s">
        <v>61</v>
      </c>
      <c r="D2483" s="24" t="s">
        <v>4735</v>
      </c>
      <c r="E2483" s="24" t="s">
        <v>4962</v>
      </c>
      <c r="F2483" s="24" t="s">
        <v>4723</v>
      </c>
      <c r="G2483" s="25">
        <v>46077</v>
      </c>
      <c r="H2483" s="25">
        <v>46108</v>
      </c>
      <c r="I2483" s="25">
        <v>46139</v>
      </c>
      <c r="J2483" s="25">
        <v>46149</v>
      </c>
      <c r="K2483" s="26" t="s">
        <v>64</v>
      </c>
      <c r="L2483" s="26" t="s">
        <v>4725</v>
      </c>
      <c r="M2483" s="26" t="s">
        <v>72</v>
      </c>
      <c r="N2483" s="26" t="s">
        <v>4731</v>
      </c>
      <c r="O2483" s="26" t="s">
        <v>892</v>
      </c>
      <c r="P2483" s="26" t="s">
        <v>4748</v>
      </c>
      <c r="Q2483" s="26">
        <v>0</v>
      </c>
      <c r="R2483" s="26">
        <v>0</v>
      </c>
      <c r="S2483" s="26">
        <v>0</v>
      </c>
      <c r="T2483" s="26">
        <v>0</v>
      </c>
      <c r="U2483" s="26" t="s">
        <v>68</v>
      </c>
      <c r="V2483" s="26" t="s">
        <v>4858</v>
      </c>
      <c r="W2483" s="26">
        <v>0</v>
      </c>
      <c r="X2483" s="26" t="s">
        <v>4859</v>
      </c>
      <c r="Y2483" s="25">
        <v>46219</v>
      </c>
      <c r="Z2483" s="27">
        <v>81</v>
      </c>
      <c r="AA2483" s="24" t="s">
        <v>62</v>
      </c>
      <c r="AB2483" s="24" t="s">
        <v>88</v>
      </c>
      <c r="AC2483" s="24" t="s">
        <v>4714</v>
      </c>
      <c r="AD2483" s="24" t="s">
        <v>4715</v>
      </c>
    </row>
    <row r="2484" spans="1:30" x14ac:dyDescent="0.35">
      <c r="A2484" s="23">
        <v>2483</v>
      </c>
      <c r="B2484" s="24" t="s">
        <v>2126</v>
      </c>
      <c r="C2484" s="24" t="s">
        <v>61</v>
      </c>
      <c r="D2484" s="24" t="s">
        <v>4735</v>
      </c>
      <c r="E2484" s="24" t="s">
        <v>5151</v>
      </c>
      <c r="F2484" s="24" t="s">
        <v>5376</v>
      </c>
      <c r="G2484" s="25">
        <v>46085</v>
      </c>
      <c r="H2484" s="25">
        <v>46111</v>
      </c>
      <c r="I2484" s="25">
        <v>46146</v>
      </c>
      <c r="J2484" s="25">
        <v>46153</v>
      </c>
      <c r="K2484" s="26" t="s">
        <v>67</v>
      </c>
      <c r="L2484" s="26" t="s">
        <v>4790</v>
      </c>
      <c r="M2484" s="26" t="s">
        <v>74</v>
      </c>
      <c r="N2484" s="26" t="s">
        <v>4738</v>
      </c>
      <c r="O2484" s="26" t="s">
        <v>1034</v>
      </c>
      <c r="P2484" s="26" t="s">
        <v>4902</v>
      </c>
      <c r="Q2484" s="26">
        <v>0</v>
      </c>
      <c r="R2484" s="26">
        <v>0</v>
      </c>
      <c r="S2484" s="26">
        <v>0</v>
      </c>
      <c r="T2484" s="26">
        <v>0</v>
      </c>
      <c r="U2484" s="26" t="s">
        <v>906</v>
      </c>
      <c r="V2484" s="26" t="s">
        <v>4772</v>
      </c>
      <c r="W2484" s="26" t="s">
        <v>76</v>
      </c>
      <c r="X2484" s="26" t="s">
        <v>4728</v>
      </c>
      <c r="Y2484" s="25">
        <v>46219</v>
      </c>
      <c r="Z2484" s="27">
        <v>74</v>
      </c>
      <c r="AA2484" s="24" t="s">
        <v>62</v>
      </c>
      <c r="AB2484" s="24" t="s">
        <v>88</v>
      </c>
      <c r="AC2484" s="24" t="s">
        <v>4714</v>
      </c>
      <c r="AD2484" s="24" t="s">
        <v>4715</v>
      </c>
    </row>
    <row r="2485" spans="1:30" x14ac:dyDescent="0.35">
      <c r="A2485" s="23">
        <v>2484</v>
      </c>
      <c r="B2485" s="24" t="s">
        <v>2127</v>
      </c>
      <c r="C2485" s="24" t="s">
        <v>61</v>
      </c>
      <c r="D2485" s="24" t="s">
        <v>4706</v>
      </c>
      <c r="E2485" s="24" t="s">
        <v>5253</v>
      </c>
      <c r="F2485" s="24" t="s">
        <v>4723</v>
      </c>
      <c r="G2485" s="25">
        <v>46062</v>
      </c>
      <c r="H2485" s="25">
        <v>46112</v>
      </c>
      <c r="I2485" s="25">
        <v>46154</v>
      </c>
      <c r="J2485" s="25">
        <v>46167</v>
      </c>
      <c r="K2485" s="26" t="s">
        <v>64</v>
      </c>
      <c r="L2485" s="26" t="s">
        <v>4725</v>
      </c>
      <c r="M2485" s="26" t="s">
        <v>72</v>
      </c>
      <c r="N2485" s="26" t="s">
        <v>4731</v>
      </c>
      <c r="O2485" s="26" t="s">
        <v>892</v>
      </c>
      <c r="P2485" s="26" t="s">
        <v>4748</v>
      </c>
      <c r="Q2485" s="26">
        <v>0</v>
      </c>
      <c r="R2485" s="26">
        <v>0</v>
      </c>
      <c r="S2485" s="26">
        <v>0</v>
      </c>
      <c r="T2485" s="26">
        <v>0</v>
      </c>
      <c r="U2485" s="26" t="s">
        <v>1066</v>
      </c>
      <c r="V2485" s="26" t="s">
        <v>4855</v>
      </c>
      <c r="W2485" s="26">
        <v>0</v>
      </c>
      <c r="X2485" s="26" t="s">
        <v>5296</v>
      </c>
      <c r="Y2485" s="25">
        <v>46219</v>
      </c>
      <c r="Z2485" s="27">
        <v>66</v>
      </c>
      <c r="AA2485" s="24" t="s">
        <v>62</v>
      </c>
      <c r="AB2485" s="24" t="s">
        <v>25</v>
      </c>
      <c r="AC2485" s="24" t="s">
        <v>4714</v>
      </c>
      <c r="AD2485" s="24" t="s">
        <v>4715</v>
      </c>
    </row>
    <row r="2486" spans="1:30" x14ac:dyDescent="0.35">
      <c r="A2486" s="23">
        <v>2485</v>
      </c>
      <c r="B2486" s="24" t="s">
        <v>2128</v>
      </c>
      <c r="C2486" s="24" t="s">
        <v>61</v>
      </c>
      <c r="D2486" s="24" t="s">
        <v>4735</v>
      </c>
      <c r="E2486" s="24" t="s">
        <v>5038</v>
      </c>
      <c r="F2486" s="24" t="s">
        <v>4723</v>
      </c>
      <c r="G2486" s="25">
        <v>46083</v>
      </c>
      <c r="H2486" s="25">
        <v>46113</v>
      </c>
      <c r="I2486" s="25">
        <v>46155</v>
      </c>
      <c r="J2486" s="25">
        <v>46167</v>
      </c>
      <c r="K2486" s="26" t="s">
        <v>73</v>
      </c>
      <c r="L2486" s="26" t="s">
        <v>4730</v>
      </c>
      <c r="M2486" s="26" t="s">
        <v>67</v>
      </c>
      <c r="N2486" s="26" t="s">
        <v>4790</v>
      </c>
      <c r="O2486" s="26" t="s">
        <v>885</v>
      </c>
      <c r="P2486" s="26" t="s">
        <v>4726</v>
      </c>
      <c r="Q2486" s="26">
        <v>0</v>
      </c>
      <c r="R2486" s="26">
        <v>0</v>
      </c>
      <c r="S2486" s="26">
        <v>0</v>
      </c>
      <c r="T2486" s="26">
        <v>0</v>
      </c>
      <c r="U2486" s="26" t="s">
        <v>68</v>
      </c>
      <c r="V2486" s="26" t="s">
        <v>4858</v>
      </c>
      <c r="W2486" s="26">
        <v>0</v>
      </c>
      <c r="X2486" s="26" t="s">
        <v>4859</v>
      </c>
      <c r="Y2486" s="25">
        <v>46219</v>
      </c>
      <c r="Z2486" s="27">
        <v>65</v>
      </c>
      <c r="AA2486" s="24" t="s">
        <v>62</v>
      </c>
      <c r="AB2486" s="24" t="s">
        <v>88</v>
      </c>
      <c r="AC2486" s="24" t="s">
        <v>4714</v>
      </c>
      <c r="AD2486" s="24" t="s">
        <v>4715</v>
      </c>
    </row>
    <row r="2487" spans="1:30" x14ac:dyDescent="0.35">
      <c r="A2487" s="23">
        <v>2486</v>
      </c>
      <c r="B2487" s="24" t="s">
        <v>4204</v>
      </c>
      <c r="C2487" s="24" t="s">
        <v>35</v>
      </c>
      <c r="D2487" s="24" t="s">
        <v>4735</v>
      </c>
      <c r="E2487" s="24" t="s">
        <v>4707</v>
      </c>
      <c r="F2487" s="24" t="s">
        <v>5438</v>
      </c>
      <c r="G2487" s="25">
        <v>46048</v>
      </c>
      <c r="H2487" s="25">
        <v>46108</v>
      </c>
      <c r="I2487" s="25">
        <v>46149</v>
      </c>
      <c r="J2487" s="25">
        <v>46163</v>
      </c>
      <c r="K2487" s="26" t="s">
        <v>3813</v>
      </c>
      <c r="L2487" s="26" t="s">
        <v>4778</v>
      </c>
      <c r="M2487" s="26" t="s">
        <v>52</v>
      </c>
      <c r="N2487" s="26" t="s">
        <v>4779</v>
      </c>
      <c r="O2487" s="26" t="s">
        <v>53</v>
      </c>
      <c r="P2487" s="26" t="s">
        <v>4780</v>
      </c>
      <c r="Q2487" s="26">
        <v>0</v>
      </c>
      <c r="R2487" s="26">
        <v>0</v>
      </c>
      <c r="S2487" s="26">
        <v>0</v>
      </c>
      <c r="T2487" s="26">
        <v>0</v>
      </c>
      <c r="U2487" s="26" t="s">
        <v>3861</v>
      </c>
      <c r="V2487" s="26" t="s">
        <v>4781</v>
      </c>
      <c r="W2487" s="26">
        <v>0</v>
      </c>
      <c r="X2487" s="26" t="s">
        <v>4782</v>
      </c>
      <c r="Y2487" s="25">
        <v>46219</v>
      </c>
      <c r="Z2487" s="27">
        <v>71</v>
      </c>
      <c r="AA2487" s="24" t="s">
        <v>36</v>
      </c>
      <c r="AB2487" s="24" t="s">
        <v>88</v>
      </c>
      <c r="AC2487" s="24" t="s">
        <v>4714</v>
      </c>
      <c r="AD2487" s="24" t="s">
        <v>4715</v>
      </c>
    </row>
    <row r="2488" spans="1:30" x14ac:dyDescent="0.35">
      <c r="A2488" s="23">
        <v>2487</v>
      </c>
      <c r="B2488" s="24" t="s">
        <v>2129</v>
      </c>
      <c r="C2488" s="24" t="s">
        <v>61</v>
      </c>
      <c r="D2488" s="24" t="s">
        <v>4735</v>
      </c>
      <c r="E2488" s="24" t="s">
        <v>4766</v>
      </c>
      <c r="F2488" s="24" t="s">
        <v>4723</v>
      </c>
      <c r="G2488" s="25">
        <v>46091</v>
      </c>
      <c r="H2488" s="25">
        <v>46119</v>
      </c>
      <c r="I2488" s="25">
        <v>46146</v>
      </c>
      <c r="J2488" s="25">
        <v>46153</v>
      </c>
      <c r="K2488" s="26" t="s">
        <v>64</v>
      </c>
      <c r="L2488" s="26" t="s">
        <v>4725</v>
      </c>
      <c r="M2488" s="26" t="s">
        <v>72</v>
      </c>
      <c r="N2488" s="26" t="s">
        <v>4731</v>
      </c>
      <c r="O2488" s="26" t="s">
        <v>892</v>
      </c>
      <c r="P2488" s="26" t="s">
        <v>4748</v>
      </c>
      <c r="Q2488" s="26">
        <v>0</v>
      </c>
      <c r="R2488" s="26">
        <v>0</v>
      </c>
      <c r="S2488" s="26">
        <v>0</v>
      </c>
      <c r="T2488" s="26">
        <v>0</v>
      </c>
      <c r="U2488" s="26" t="s">
        <v>906</v>
      </c>
      <c r="V2488" s="26" t="s">
        <v>4772</v>
      </c>
      <c r="W2488" s="26">
        <v>0</v>
      </c>
      <c r="X2488" s="26" t="s">
        <v>4728</v>
      </c>
      <c r="Y2488" s="25">
        <v>46219</v>
      </c>
      <c r="Z2488" s="27">
        <v>74</v>
      </c>
      <c r="AA2488" s="24" t="s">
        <v>62</v>
      </c>
      <c r="AB2488" s="24" t="s">
        <v>88</v>
      </c>
      <c r="AC2488" s="24" t="s">
        <v>4714</v>
      </c>
      <c r="AD2488" s="24" t="s">
        <v>4715</v>
      </c>
    </row>
    <row r="2489" spans="1:30" x14ac:dyDescent="0.35">
      <c r="A2489" s="23">
        <v>2488</v>
      </c>
      <c r="B2489" s="24" t="s">
        <v>2130</v>
      </c>
      <c r="C2489" s="24" t="s">
        <v>61</v>
      </c>
      <c r="D2489" s="24" t="s">
        <v>4735</v>
      </c>
      <c r="E2489" s="24" t="s">
        <v>4842</v>
      </c>
      <c r="F2489" s="24" t="s">
        <v>5338</v>
      </c>
      <c r="G2489" s="25">
        <v>46129</v>
      </c>
      <c r="H2489" s="25">
        <v>46135</v>
      </c>
      <c r="I2489" s="25">
        <v>46142</v>
      </c>
      <c r="J2489" s="25">
        <v>46146</v>
      </c>
      <c r="K2489" s="26">
        <v>0</v>
      </c>
      <c r="L2489" s="26">
        <v>0</v>
      </c>
      <c r="M2489" s="26">
        <v>0</v>
      </c>
      <c r="N2489" s="26">
        <v>0</v>
      </c>
      <c r="O2489" s="26" t="s">
        <v>67</v>
      </c>
      <c r="P2489" s="26" t="s">
        <v>4790</v>
      </c>
      <c r="Q2489" s="26">
        <v>0</v>
      </c>
      <c r="R2489" s="26">
        <v>0</v>
      </c>
      <c r="S2489" s="26">
        <v>0</v>
      </c>
      <c r="T2489" s="26">
        <v>0</v>
      </c>
      <c r="U2489" s="26" t="s">
        <v>1130</v>
      </c>
      <c r="V2489" s="26" t="s">
        <v>5169</v>
      </c>
      <c r="W2489" s="26">
        <v>0</v>
      </c>
      <c r="X2489" s="26" t="s">
        <v>5170</v>
      </c>
      <c r="Y2489" s="25">
        <v>46219</v>
      </c>
      <c r="Z2489" s="27">
        <v>78</v>
      </c>
      <c r="AA2489" s="24" t="s">
        <v>62</v>
      </c>
      <c r="AB2489" s="24" t="s">
        <v>88</v>
      </c>
      <c r="AC2489" s="24" t="s">
        <v>988</v>
      </c>
      <c r="AD2489" s="24" t="s">
        <v>4715</v>
      </c>
    </row>
    <row r="2490" spans="1:30" x14ac:dyDescent="0.35">
      <c r="A2490" s="23">
        <v>2489</v>
      </c>
      <c r="B2490" s="24" t="s">
        <v>3810</v>
      </c>
      <c r="C2490" s="24" t="s">
        <v>3745</v>
      </c>
      <c r="D2490" s="24" t="s">
        <v>4735</v>
      </c>
      <c r="E2490" s="24" t="s">
        <v>4767</v>
      </c>
      <c r="F2490" s="24" t="s">
        <v>5665</v>
      </c>
      <c r="G2490" s="24"/>
      <c r="H2490" s="25">
        <v>46120</v>
      </c>
      <c r="I2490" s="25">
        <v>46140</v>
      </c>
      <c r="J2490" s="25">
        <v>46147</v>
      </c>
      <c r="K2490" s="26" t="s">
        <v>82</v>
      </c>
      <c r="L2490" s="26" t="s">
        <v>4896</v>
      </c>
      <c r="M2490" s="26" t="s">
        <v>3776</v>
      </c>
      <c r="N2490" s="26" t="s">
        <v>4895</v>
      </c>
      <c r="O2490" s="26" t="s">
        <v>37</v>
      </c>
      <c r="P2490" s="26" t="s">
        <v>4711</v>
      </c>
      <c r="Q2490" s="26">
        <v>0</v>
      </c>
      <c r="R2490" s="26">
        <v>0</v>
      </c>
      <c r="S2490" s="26">
        <v>0</v>
      </c>
      <c r="T2490" s="26">
        <v>0</v>
      </c>
      <c r="U2490" s="26" t="s">
        <v>3746</v>
      </c>
      <c r="V2490" s="26" t="s">
        <v>4712</v>
      </c>
      <c r="W2490" s="26" t="s">
        <v>3762</v>
      </c>
      <c r="X2490" s="26">
        <v>0</v>
      </c>
      <c r="Y2490" s="25">
        <v>46219</v>
      </c>
      <c r="Z2490" s="27">
        <v>80</v>
      </c>
      <c r="AA2490" s="24" t="s">
        <v>36</v>
      </c>
      <c r="AB2490" s="24" t="s">
        <v>891</v>
      </c>
      <c r="AC2490" s="24" t="s">
        <v>4714</v>
      </c>
      <c r="AD2490" s="24" t="s">
        <v>4750</v>
      </c>
    </row>
    <row r="2491" spans="1:30" x14ac:dyDescent="0.35">
      <c r="A2491" s="23">
        <v>2490</v>
      </c>
      <c r="B2491" s="24" t="s">
        <v>2131</v>
      </c>
      <c r="C2491" s="24" t="s">
        <v>61</v>
      </c>
      <c r="D2491" s="24" t="s">
        <v>4735</v>
      </c>
      <c r="E2491" s="24" t="s">
        <v>4773</v>
      </c>
      <c r="F2491" s="24" t="s">
        <v>4723</v>
      </c>
      <c r="G2491" s="25">
        <v>46086</v>
      </c>
      <c r="H2491" s="25">
        <v>46120</v>
      </c>
      <c r="I2491" s="25">
        <v>46133</v>
      </c>
      <c r="J2491" s="25">
        <v>46146</v>
      </c>
      <c r="K2491" s="26" t="s">
        <v>72</v>
      </c>
      <c r="L2491" s="26" t="s">
        <v>4731</v>
      </c>
      <c r="M2491" s="26" t="s">
        <v>921</v>
      </c>
      <c r="N2491" s="26" t="s">
        <v>4805</v>
      </c>
      <c r="O2491" s="26" t="s">
        <v>920</v>
      </c>
      <c r="P2491" s="26" t="s">
        <v>4806</v>
      </c>
      <c r="Q2491" s="26">
        <v>0</v>
      </c>
      <c r="R2491" s="26">
        <v>0</v>
      </c>
      <c r="S2491" s="26">
        <v>0</v>
      </c>
      <c r="T2491" s="26">
        <v>0</v>
      </c>
      <c r="U2491" s="26" t="s">
        <v>1127</v>
      </c>
      <c r="V2491" s="26" t="s">
        <v>5123</v>
      </c>
      <c r="W2491" s="26">
        <v>0</v>
      </c>
      <c r="X2491" s="26" t="s">
        <v>5124</v>
      </c>
      <c r="Y2491" s="25">
        <v>46219</v>
      </c>
      <c r="Z2491" s="27">
        <v>87</v>
      </c>
      <c r="AA2491" s="24" t="s">
        <v>62</v>
      </c>
      <c r="AB2491" s="24" t="s">
        <v>88</v>
      </c>
      <c r="AC2491" s="24" t="s">
        <v>4714</v>
      </c>
      <c r="AD2491" s="24" t="s">
        <v>4715</v>
      </c>
    </row>
    <row r="2492" spans="1:30" x14ac:dyDescent="0.35">
      <c r="A2492" s="23">
        <v>2491</v>
      </c>
      <c r="B2492" s="24" t="s">
        <v>2132</v>
      </c>
      <c r="C2492" s="24" t="s">
        <v>61</v>
      </c>
      <c r="D2492" s="24" t="s">
        <v>4735</v>
      </c>
      <c r="E2492" s="24" t="s">
        <v>5190</v>
      </c>
      <c r="F2492" s="24" t="s">
        <v>4723</v>
      </c>
      <c r="G2492" s="25">
        <v>46083</v>
      </c>
      <c r="H2492" s="25">
        <v>46119</v>
      </c>
      <c r="I2492" s="25">
        <v>46146</v>
      </c>
      <c r="J2492" s="25">
        <v>46168</v>
      </c>
      <c r="K2492" s="26" t="s">
        <v>72</v>
      </c>
      <c r="L2492" s="26" t="s">
        <v>4731</v>
      </c>
      <c r="M2492" s="26" t="s">
        <v>64</v>
      </c>
      <c r="N2492" s="26" t="s">
        <v>4725</v>
      </c>
      <c r="O2492" s="26" t="s">
        <v>1034</v>
      </c>
      <c r="P2492" s="26" t="s">
        <v>4902</v>
      </c>
      <c r="Q2492" s="26">
        <v>0</v>
      </c>
      <c r="R2492" s="26">
        <v>0</v>
      </c>
      <c r="S2492" s="26">
        <v>0</v>
      </c>
      <c r="T2492" s="26">
        <v>0</v>
      </c>
      <c r="U2492" s="26" t="s">
        <v>906</v>
      </c>
      <c r="V2492" s="26" t="s">
        <v>4772</v>
      </c>
      <c r="W2492" s="26">
        <v>0</v>
      </c>
      <c r="X2492" s="26" t="s">
        <v>4728</v>
      </c>
      <c r="Y2492" s="25">
        <v>46219</v>
      </c>
      <c r="Z2492" s="27">
        <v>74</v>
      </c>
      <c r="AA2492" s="24" t="s">
        <v>62</v>
      </c>
      <c r="AB2492" s="24" t="s">
        <v>88</v>
      </c>
      <c r="AC2492" s="24" t="s">
        <v>4714</v>
      </c>
      <c r="AD2492" s="24" t="s">
        <v>4715</v>
      </c>
    </row>
    <row r="2493" spans="1:30" x14ac:dyDescent="0.35">
      <c r="A2493" s="23">
        <v>2492</v>
      </c>
      <c r="B2493" s="24" t="s">
        <v>2133</v>
      </c>
      <c r="C2493" s="24" t="s">
        <v>61</v>
      </c>
      <c r="D2493" s="24" t="s">
        <v>4735</v>
      </c>
      <c r="E2493" s="24" t="s">
        <v>5056</v>
      </c>
      <c r="F2493" s="24" t="s">
        <v>4723</v>
      </c>
      <c r="G2493" s="25">
        <v>46091</v>
      </c>
      <c r="H2493" s="25">
        <v>46122</v>
      </c>
      <c r="I2493" s="25">
        <v>46150</v>
      </c>
      <c r="J2493" s="25">
        <v>46154</v>
      </c>
      <c r="K2493" s="26" t="s">
        <v>953</v>
      </c>
      <c r="L2493" s="26" t="s">
        <v>4820</v>
      </c>
      <c r="M2493" s="26" t="s">
        <v>67</v>
      </c>
      <c r="N2493" s="26" t="s">
        <v>4790</v>
      </c>
      <c r="O2493" s="26" t="s">
        <v>920</v>
      </c>
      <c r="P2493" s="26" t="s">
        <v>4806</v>
      </c>
      <c r="Q2493" s="26">
        <v>0</v>
      </c>
      <c r="R2493" s="26">
        <v>0</v>
      </c>
      <c r="S2493" s="26">
        <v>0</v>
      </c>
      <c r="T2493" s="26">
        <v>0</v>
      </c>
      <c r="U2493" s="26" t="s">
        <v>1130</v>
      </c>
      <c r="V2493" s="26" t="s">
        <v>5169</v>
      </c>
      <c r="W2493" s="26">
        <v>0</v>
      </c>
      <c r="X2493" s="26" t="s">
        <v>5170</v>
      </c>
      <c r="Y2493" s="25">
        <v>46219</v>
      </c>
      <c r="Z2493" s="27">
        <v>70</v>
      </c>
      <c r="AA2493" s="24" t="s">
        <v>62</v>
      </c>
      <c r="AB2493" s="24" t="s">
        <v>88</v>
      </c>
      <c r="AC2493" s="24" t="s">
        <v>4714</v>
      </c>
      <c r="AD2493" s="24" t="s">
        <v>4715</v>
      </c>
    </row>
    <row r="2494" spans="1:30" x14ac:dyDescent="0.35">
      <c r="A2494" s="23">
        <v>2493</v>
      </c>
      <c r="B2494" s="24" t="s">
        <v>2134</v>
      </c>
      <c r="C2494" s="24" t="s">
        <v>61</v>
      </c>
      <c r="D2494" s="24" t="s">
        <v>4735</v>
      </c>
      <c r="E2494" s="24" t="s">
        <v>5177</v>
      </c>
      <c r="F2494" s="24" t="s">
        <v>4723</v>
      </c>
      <c r="G2494" s="25">
        <v>46119</v>
      </c>
      <c r="H2494" s="25">
        <v>46129</v>
      </c>
      <c r="I2494" s="25">
        <v>46146</v>
      </c>
      <c r="J2494" s="25">
        <v>46153</v>
      </c>
      <c r="K2494" s="26" t="s">
        <v>73</v>
      </c>
      <c r="L2494" s="26" t="s">
        <v>4730</v>
      </c>
      <c r="M2494" s="26" t="s">
        <v>72</v>
      </c>
      <c r="N2494" s="26" t="s">
        <v>4731</v>
      </c>
      <c r="O2494" s="26" t="s">
        <v>892</v>
      </c>
      <c r="P2494" s="26" t="s">
        <v>4748</v>
      </c>
      <c r="Q2494" s="26">
        <v>0</v>
      </c>
      <c r="R2494" s="26">
        <v>0</v>
      </c>
      <c r="S2494" s="26">
        <v>0</v>
      </c>
      <c r="T2494" s="26">
        <v>0</v>
      </c>
      <c r="U2494" s="26" t="s">
        <v>1066</v>
      </c>
      <c r="V2494" s="26" t="s">
        <v>4855</v>
      </c>
      <c r="W2494" s="26">
        <v>0</v>
      </c>
      <c r="X2494" s="26" t="s">
        <v>5296</v>
      </c>
      <c r="Y2494" s="25">
        <v>46219</v>
      </c>
      <c r="Z2494" s="27">
        <v>74</v>
      </c>
      <c r="AA2494" s="24" t="s">
        <v>62</v>
      </c>
      <c r="AB2494" s="24" t="s">
        <v>88</v>
      </c>
      <c r="AC2494" s="24" t="s">
        <v>4714</v>
      </c>
      <c r="AD2494" s="24" t="s">
        <v>4715</v>
      </c>
    </row>
    <row r="2495" spans="1:30" x14ac:dyDescent="0.35">
      <c r="A2495" s="23">
        <v>2494</v>
      </c>
      <c r="B2495" s="24" t="s">
        <v>2135</v>
      </c>
      <c r="C2495" s="24" t="s">
        <v>61</v>
      </c>
      <c r="D2495" s="24" t="s">
        <v>4706</v>
      </c>
      <c r="E2495" s="24" t="s">
        <v>4870</v>
      </c>
      <c r="F2495" s="24" t="s">
        <v>4723</v>
      </c>
      <c r="G2495" s="25">
        <v>46066</v>
      </c>
      <c r="H2495" s="25">
        <v>46120</v>
      </c>
      <c r="I2495" s="25">
        <v>46154</v>
      </c>
      <c r="J2495" s="25">
        <v>46167</v>
      </c>
      <c r="K2495" s="26" t="s">
        <v>64</v>
      </c>
      <c r="L2495" s="26" t="s">
        <v>4725</v>
      </c>
      <c r="M2495" s="26" t="s">
        <v>72</v>
      </c>
      <c r="N2495" s="26" t="s">
        <v>4731</v>
      </c>
      <c r="O2495" s="26" t="s">
        <v>892</v>
      </c>
      <c r="P2495" s="26" t="s">
        <v>4748</v>
      </c>
      <c r="Q2495" s="26">
        <v>0</v>
      </c>
      <c r="R2495" s="26">
        <v>0</v>
      </c>
      <c r="S2495" s="26">
        <v>0</v>
      </c>
      <c r="T2495" s="26">
        <v>0</v>
      </c>
      <c r="U2495" s="26" t="s">
        <v>906</v>
      </c>
      <c r="V2495" s="26" t="s">
        <v>4772</v>
      </c>
      <c r="W2495" s="26">
        <v>0</v>
      </c>
      <c r="X2495" s="26" t="s">
        <v>4728</v>
      </c>
      <c r="Y2495" s="25">
        <v>46219</v>
      </c>
      <c r="Z2495" s="27">
        <v>66</v>
      </c>
      <c r="AA2495" s="24" t="s">
        <v>62</v>
      </c>
      <c r="AB2495" s="24" t="s">
        <v>25</v>
      </c>
      <c r="AC2495" s="24" t="s">
        <v>4714</v>
      </c>
      <c r="AD2495" s="24" t="s">
        <v>4715</v>
      </c>
    </row>
    <row r="2496" spans="1:30" x14ac:dyDescent="0.35">
      <c r="A2496" s="23">
        <v>2495</v>
      </c>
      <c r="B2496" s="24" t="s">
        <v>2136</v>
      </c>
      <c r="C2496" s="24" t="s">
        <v>61</v>
      </c>
      <c r="D2496" s="24" t="s">
        <v>4735</v>
      </c>
      <c r="E2496" s="24" t="s">
        <v>5313</v>
      </c>
      <c r="F2496" s="24" t="s">
        <v>4723</v>
      </c>
      <c r="G2496" s="25">
        <v>46086</v>
      </c>
      <c r="H2496" s="25">
        <v>46121</v>
      </c>
      <c r="I2496" s="25">
        <v>46146</v>
      </c>
      <c r="J2496" s="25">
        <v>46153</v>
      </c>
      <c r="K2496" s="26" t="s">
        <v>64</v>
      </c>
      <c r="L2496" s="26" t="s">
        <v>4725</v>
      </c>
      <c r="M2496" s="26" t="s">
        <v>72</v>
      </c>
      <c r="N2496" s="26" t="s">
        <v>4731</v>
      </c>
      <c r="O2496" s="26" t="s">
        <v>892</v>
      </c>
      <c r="P2496" s="26" t="s">
        <v>4748</v>
      </c>
      <c r="Q2496" s="26">
        <v>0</v>
      </c>
      <c r="R2496" s="26">
        <v>0</v>
      </c>
      <c r="S2496" s="26">
        <v>0</v>
      </c>
      <c r="T2496" s="26">
        <v>0</v>
      </c>
      <c r="U2496" s="26" t="s">
        <v>990</v>
      </c>
      <c r="V2496" s="26" t="s">
        <v>4930</v>
      </c>
      <c r="W2496" s="26">
        <v>0</v>
      </c>
      <c r="X2496" s="26" t="s">
        <v>4931</v>
      </c>
      <c r="Y2496" s="25">
        <v>46219</v>
      </c>
      <c r="Z2496" s="27">
        <v>74</v>
      </c>
      <c r="AA2496" s="24" t="s">
        <v>62</v>
      </c>
      <c r="AB2496" s="24" t="s">
        <v>88</v>
      </c>
      <c r="AC2496" s="24" t="s">
        <v>4714</v>
      </c>
      <c r="AD2496" s="24" t="s">
        <v>4715</v>
      </c>
    </row>
    <row r="2497" spans="1:30" x14ac:dyDescent="0.35">
      <c r="A2497" s="23">
        <v>2496</v>
      </c>
      <c r="B2497" s="24" t="s">
        <v>2137</v>
      </c>
      <c r="C2497" s="24" t="s">
        <v>61</v>
      </c>
      <c r="D2497" s="24" t="s">
        <v>4735</v>
      </c>
      <c r="E2497" s="24" t="s">
        <v>5636</v>
      </c>
      <c r="F2497" s="24" t="s">
        <v>4723</v>
      </c>
      <c r="G2497" s="25">
        <v>46092</v>
      </c>
      <c r="H2497" s="25">
        <v>46125</v>
      </c>
      <c r="I2497" s="25">
        <v>46146</v>
      </c>
      <c r="J2497" s="25">
        <v>46153</v>
      </c>
      <c r="K2497" s="26" t="s">
        <v>67</v>
      </c>
      <c r="L2497" s="26" t="s">
        <v>4790</v>
      </c>
      <c r="M2497" s="26" t="s">
        <v>66</v>
      </c>
      <c r="N2497" s="26" t="s">
        <v>4724</v>
      </c>
      <c r="O2497" s="26" t="s">
        <v>892</v>
      </c>
      <c r="P2497" s="26" t="s">
        <v>4748</v>
      </c>
      <c r="Q2497" s="26">
        <v>0</v>
      </c>
      <c r="R2497" s="26">
        <v>0</v>
      </c>
      <c r="S2497" s="26">
        <v>0</v>
      </c>
      <c r="T2497" s="26">
        <v>0</v>
      </c>
      <c r="U2497" s="26" t="s">
        <v>894</v>
      </c>
      <c r="V2497" s="26" t="s">
        <v>4749</v>
      </c>
      <c r="W2497" s="26">
        <v>0</v>
      </c>
      <c r="X2497" s="26" t="s">
        <v>4859</v>
      </c>
      <c r="Y2497" s="25">
        <v>46219</v>
      </c>
      <c r="Z2497" s="27">
        <v>74</v>
      </c>
      <c r="AA2497" s="24" t="s">
        <v>62</v>
      </c>
      <c r="AB2497" s="24" t="s">
        <v>88</v>
      </c>
      <c r="AC2497" s="24" t="s">
        <v>4714</v>
      </c>
      <c r="AD2497" s="24" t="s">
        <v>4715</v>
      </c>
    </row>
    <row r="2498" spans="1:30" x14ac:dyDescent="0.35">
      <c r="A2498" s="23">
        <v>2497</v>
      </c>
      <c r="B2498" s="24" t="s">
        <v>3584</v>
      </c>
      <c r="C2498" s="24" t="s">
        <v>3434</v>
      </c>
      <c r="D2498" s="24" t="s">
        <v>4735</v>
      </c>
      <c r="E2498" s="24" t="s">
        <v>5147</v>
      </c>
      <c r="F2498" s="24" t="s">
        <v>5024</v>
      </c>
      <c r="G2498" s="25">
        <v>46107</v>
      </c>
      <c r="H2498" s="25">
        <v>46126</v>
      </c>
      <c r="I2498" s="25">
        <v>46164</v>
      </c>
      <c r="J2498" s="25">
        <v>46176</v>
      </c>
      <c r="K2498" s="26" t="s">
        <v>73</v>
      </c>
      <c r="L2498" s="26" t="s">
        <v>4730</v>
      </c>
      <c r="M2498" s="26" t="s">
        <v>67</v>
      </c>
      <c r="N2498" s="26" t="s">
        <v>4790</v>
      </c>
      <c r="O2498" s="26" t="s">
        <v>885</v>
      </c>
      <c r="P2498" s="26" t="s">
        <v>4726</v>
      </c>
      <c r="Q2498" s="26">
        <v>0</v>
      </c>
      <c r="R2498" s="26">
        <v>0</v>
      </c>
      <c r="S2498" s="26">
        <v>0</v>
      </c>
      <c r="T2498" s="26">
        <v>0</v>
      </c>
      <c r="U2498" s="26" t="s">
        <v>1290</v>
      </c>
      <c r="V2498" s="26" t="s">
        <v>5291</v>
      </c>
      <c r="W2498" s="26" t="s">
        <v>3438</v>
      </c>
      <c r="X2498" s="26" t="s">
        <v>5292</v>
      </c>
      <c r="Y2498" s="25">
        <v>46219</v>
      </c>
      <c r="Z2498" s="27">
        <v>56</v>
      </c>
      <c r="AA2498" s="24" t="s">
        <v>62</v>
      </c>
      <c r="AB2498" s="24" t="s">
        <v>88</v>
      </c>
      <c r="AC2498" s="24" t="s">
        <v>4714</v>
      </c>
      <c r="AD2498" s="24" t="s">
        <v>4715</v>
      </c>
    </row>
    <row r="2499" spans="1:30" x14ac:dyDescent="0.35">
      <c r="A2499" s="23">
        <v>2498</v>
      </c>
      <c r="B2499" s="24" t="s">
        <v>2138</v>
      </c>
      <c r="C2499" s="24" t="s">
        <v>61</v>
      </c>
      <c r="D2499" s="24" t="s">
        <v>4735</v>
      </c>
      <c r="E2499" s="24" t="s">
        <v>5075</v>
      </c>
      <c r="F2499" s="24" t="s">
        <v>4831</v>
      </c>
      <c r="G2499" s="25">
        <v>46085</v>
      </c>
      <c r="H2499" s="25">
        <v>46127</v>
      </c>
      <c r="I2499" s="25">
        <v>46154</v>
      </c>
      <c r="J2499" s="25">
        <v>46163</v>
      </c>
      <c r="K2499" s="26" t="s">
        <v>73</v>
      </c>
      <c r="L2499" s="26" t="s">
        <v>4730</v>
      </c>
      <c r="M2499" s="26" t="s">
        <v>66</v>
      </c>
      <c r="N2499" s="26" t="s">
        <v>4724</v>
      </c>
      <c r="O2499" s="26" t="s">
        <v>71</v>
      </c>
      <c r="P2499" s="26" t="s">
        <v>4732</v>
      </c>
      <c r="Q2499" s="26">
        <v>0</v>
      </c>
      <c r="R2499" s="26">
        <v>0</v>
      </c>
      <c r="S2499" s="26">
        <v>0</v>
      </c>
      <c r="T2499" s="26">
        <v>0</v>
      </c>
      <c r="U2499" s="26" t="s">
        <v>75</v>
      </c>
      <c r="V2499" s="26" t="s">
        <v>4733</v>
      </c>
      <c r="W2499" s="26" t="s">
        <v>76</v>
      </c>
      <c r="X2499" s="26" t="s">
        <v>4734</v>
      </c>
      <c r="Y2499" s="25">
        <v>46219</v>
      </c>
      <c r="Z2499" s="27">
        <v>66</v>
      </c>
      <c r="AA2499" s="24" t="s">
        <v>62</v>
      </c>
      <c r="AB2499" s="24" t="s">
        <v>88</v>
      </c>
      <c r="AC2499" s="24" t="s">
        <v>4714</v>
      </c>
      <c r="AD2499" s="24" t="s">
        <v>4715</v>
      </c>
    </row>
    <row r="2500" spans="1:30" x14ac:dyDescent="0.35">
      <c r="A2500" s="23">
        <v>2499</v>
      </c>
      <c r="B2500" s="24" t="s">
        <v>2139</v>
      </c>
      <c r="C2500" s="24" t="s">
        <v>61</v>
      </c>
      <c r="D2500" s="24" t="s">
        <v>4706</v>
      </c>
      <c r="E2500" s="24" t="s">
        <v>5260</v>
      </c>
      <c r="F2500" s="24" t="s">
        <v>4723</v>
      </c>
      <c r="G2500" s="25">
        <v>46091</v>
      </c>
      <c r="H2500" s="25">
        <v>46126</v>
      </c>
      <c r="I2500" s="25">
        <v>46167</v>
      </c>
      <c r="J2500" s="25">
        <v>46176</v>
      </c>
      <c r="K2500" s="26" t="s">
        <v>66</v>
      </c>
      <c r="L2500" s="26" t="s">
        <v>4724</v>
      </c>
      <c r="M2500" s="26" t="s">
        <v>64</v>
      </c>
      <c r="N2500" s="26" t="s">
        <v>4725</v>
      </c>
      <c r="O2500" s="26" t="s">
        <v>885</v>
      </c>
      <c r="P2500" s="26" t="s">
        <v>4726</v>
      </c>
      <c r="Q2500" s="26">
        <v>0</v>
      </c>
      <c r="R2500" s="26">
        <v>0</v>
      </c>
      <c r="S2500" s="26">
        <v>0</v>
      </c>
      <c r="T2500" s="26">
        <v>0</v>
      </c>
      <c r="U2500" s="26" t="s">
        <v>1290</v>
      </c>
      <c r="V2500" s="26" t="s">
        <v>5291</v>
      </c>
      <c r="W2500" s="26">
        <v>0</v>
      </c>
      <c r="X2500" s="26" t="s">
        <v>5292</v>
      </c>
      <c r="Y2500" s="25">
        <v>46219</v>
      </c>
      <c r="Z2500" s="27">
        <v>53</v>
      </c>
      <c r="AA2500" s="24" t="s">
        <v>62</v>
      </c>
      <c r="AB2500" s="24" t="s">
        <v>25</v>
      </c>
      <c r="AC2500" s="24" t="s">
        <v>4714</v>
      </c>
      <c r="AD2500" s="24" t="s">
        <v>4715</v>
      </c>
    </row>
    <row r="2501" spans="1:30" x14ac:dyDescent="0.35">
      <c r="A2501" s="23">
        <v>2500</v>
      </c>
      <c r="B2501" s="24" t="s">
        <v>2140</v>
      </c>
      <c r="C2501" s="24" t="s">
        <v>61</v>
      </c>
      <c r="D2501" s="24" t="s">
        <v>4706</v>
      </c>
      <c r="E2501" s="24" t="s">
        <v>4836</v>
      </c>
      <c r="F2501" s="24" t="s">
        <v>4723</v>
      </c>
      <c r="G2501" s="25">
        <v>46098</v>
      </c>
      <c r="H2501" s="25">
        <v>46129</v>
      </c>
      <c r="I2501" s="25">
        <v>46135</v>
      </c>
      <c r="J2501" s="25">
        <v>46153</v>
      </c>
      <c r="K2501" s="26" t="s">
        <v>74</v>
      </c>
      <c r="L2501" s="26" t="s">
        <v>4738</v>
      </c>
      <c r="M2501" s="26" t="s">
        <v>995</v>
      </c>
      <c r="N2501" s="26" t="s">
        <v>4797</v>
      </c>
      <c r="O2501" s="26" t="s">
        <v>930</v>
      </c>
      <c r="P2501" s="26" t="s">
        <v>4829</v>
      </c>
      <c r="Q2501" s="26">
        <v>0</v>
      </c>
      <c r="R2501" s="26">
        <v>0</v>
      </c>
      <c r="S2501" s="26">
        <v>0</v>
      </c>
      <c r="T2501" s="26">
        <v>0</v>
      </c>
      <c r="U2501" s="26" t="s">
        <v>918</v>
      </c>
      <c r="V2501" s="26" t="s">
        <v>4793</v>
      </c>
      <c r="W2501" s="26">
        <v>0</v>
      </c>
      <c r="X2501" s="26" t="s">
        <v>4794</v>
      </c>
      <c r="Y2501" s="25">
        <v>46219</v>
      </c>
      <c r="Z2501" s="27">
        <v>85</v>
      </c>
      <c r="AA2501" s="24" t="s">
        <v>62</v>
      </c>
      <c r="AB2501" s="24" t="s">
        <v>25</v>
      </c>
      <c r="AC2501" s="24" t="s">
        <v>4714</v>
      </c>
      <c r="AD2501" s="24" t="s">
        <v>4715</v>
      </c>
    </row>
    <row r="2502" spans="1:30" x14ac:dyDescent="0.35">
      <c r="A2502" s="23">
        <v>2501</v>
      </c>
      <c r="B2502" s="24" t="s">
        <v>2141</v>
      </c>
      <c r="C2502" s="24" t="s">
        <v>61</v>
      </c>
      <c r="D2502" s="24" t="s">
        <v>4706</v>
      </c>
      <c r="E2502" s="24" t="s">
        <v>4870</v>
      </c>
      <c r="F2502" s="24" t="s">
        <v>4723</v>
      </c>
      <c r="G2502" s="25">
        <v>46094</v>
      </c>
      <c r="H2502" s="25">
        <v>46129</v>
      </c>
      <c r="I2502" s="25">
        <v>46135</v>
      </c>
      <c r="J2502" s="25">
        <v>46153</v>
      </c>
      <c r="K2502" s="26" t="s">
        <v>74</v>
      </c>
      <c r="L2502" s="26" t="s">
        <v>4738</v>
      </c>
      <c r="M2502" s="26" t="s">
        <v>995</v>
      </c>
      <c r="N2502" s="26" t="s">
        <v>4797</v>
      </c>
      <c r="O2502" s="26" t="s">
        <v>930</v>
      </c>
      <c r="P2502" s="26" t="s">
        <v>4829</v>
      </c>
      <c r="Q2502" s="26">
        <v>0</v>
      </c>
      <c r="R2502" s="26">
        <v>0</v>
      </c>
      <c r="S2502" s="26">
        <v>0</v>
      </c>
      <c r="T2502" s="26">
        <v>0</v>
      </c>
      <c r="U2502" s="26" t="s">
        <v>1015</v>
      </c>
      <c r="V2502" s="26" t="s">
        <v>4995</v>
      </c>
      <c r="W2502" s="26">
        <v>0</v>
      </c>
      <c r="X2502" s="26" t="s">
        <v>4996</v>
      </c>
      <c r="Y2502" s="25">
        <v>46219</v>
      </c>
      <c r="Z2502" s="27">
        <v>85</v>
      </c>
      <c r="AA2502" s="24" t="s">
        <v>62</v>
      </c>
      <c r="AB2502" s="24" t="s">
        <v>25</v>
      </c>
      <c r="AC2502" s="24" t="s">
        <v>4714</v>
      </c>
      <c r="AD2502" s="24" t="s">
        <v>4715</v>
      </c>
    </row>
    <row r="2503" spans="1:30" x14ac:dyDescent="0.35">
      <c r="A2503" s="23">
        <v>2502</v>
      </c>
      <c r="B2503" s="24" t="s">
        <v>3585</v>
      </c>
      <c r="C2503" s="24" t="s">
        <v>3434</v>
      </c>
      <c r="D2503" s="24" t="s">
        <v>4735</v>
      </c>
      <c r="E2503" s="24" t="s">
        <v>5208</v>
      </c>
      <c r="F2503" s="24" t="s">
        <v>5282</v>
      </c>
      <c r="G2503" s="25">
        <v>46098</v>
      </c>
      <c r="H2503" s="25">
        <v>46127</v>
      </c>
      <c r="I2503" s="25">
        <v>46147</v>
      </c>
      <c r="J2503" s="25">
        <v>46155</v>
      </c>
      <c r="K2503" s="26" t="s">
        <v>66</v>
      </c>
      <c r="L2503" s="26" t="s">
        <v>4724</v>
      </c>
      <c r="M2503" s="26" t="s">
        <v>72</v>
      </c>
      <c r="N2503" s="26" t="s">
        <v>4731</v>
      </c>
      <c r="O2503" s="26" t="s">
        <v>941</v>
      </c>
      <c r="P2503" s="26" t="s">
        <v>4838</v>
      </c>
      <c r="Q2503" s="26">
        <v>0</v>
      </c>
      <c r="R2503" s="26">
        <v>0</v>
      </c>
      <c r="S2503" s="26">
        <v>0</v>
      </c>
      <c r="T2503" s="26">
        <v>0</v>
      </c>
      <c r="U2503" s="26" t="s">
        <v>1023</v>
      </c>
      <c r="V2503" s="26" t="s">
        <v>4801</v>
      </c>
      <c r="W2503" s="26" t="s">
        <v>3438</v>
      </c>
      <c r="X2503" s="26" t="s">
        <v>4802</v>
      </c>
      <c r="Y2503" s="25">
        <v>46219</v>
      </c>
      <c r="Z2503" s="27">
        <v>73</v>
      </c>
      <c r="AA2503" s="24" t="s">
        <v>62</v>
      </c>
      <c r="AB2503" s="24" t="s">
        <v>88</v>
      </c>
      <c r="AC2503" s="24" t="s">
        <v>4714</v>
      </c>
      <c r="AD2503" s="24" t="s">
        <v>4715</v>
      </c>
    </row>
    <row r="2504" spans="1:30" x14ac:dyDescent="0.35">
      <c r="A2504" s="23">
        <v>2503</v>
      </c>
      <c r="B2504" s="24" t="s">
        <v>3586</v>
      </c>
      <c r="C2504" s="24" t="s">
        <v>3434</v>
      </c>
      <c r="D2504" s="24" t="s">
        <v>4735</v>
      </c>
      <c r="E2504" s="24" t="s">
        <v>5014</v>
      </c>
      <c r="F2504" s="24" t="s">
        <v>4963</v>
      </c>
      <c r="G2504" s="25">
        <v>46107</v>
      </c>
      <c r="H2504" s="25">
        <v>46121</v>
      </c>
      <c r="I2504" s="25">
        <v>46146</v>
      </c>
      <c r="J2504" s="25">
        <v>46153</v>
      </c>
      <c r="K2504" s="26" t="s">
        <v>67</v>
      </c>
      <c r="L2504" s="26" t="s">
        <v>4790</v>
      </c>
      <c r="M2504" s="26" t="s">
        <v>74</v>
      </c>
      <c r="N2504" s="26" t="s">
        <v>4738</v>
      </c>
      <c r="O2504" s="26" t="s">
        <v>1034</v>
      </c>
      <c r="P2504" s="26" t="s">
        <v>4902</v>
      </c>
      <c r="Q2504" s="26">
        <v>0</v>
      </c>
      <c r="R2504" s="26">
        <v>0</v>
      </c>
      <c r="S2504" s="26">
        <v>0</v>
      </c>
      <c r="T2504" s="26">
        <v>0</v>
      </c>
      <c r="U2504" s="26" t="s">
        <v>1046</v>
      </c>
      <c r="V2504" s="26" t="s">
        <v>5039</v>
      </c>
      <c r="W2504" s="26" t="s">
        <v>3446</v>
      </c>
      <c r="X2504" s="26" t="s">
        <v>5040</v>
      </c>
      <c r="Y2504" s="25">
        <v>46219</v>
      </c>
      <c r="Z2504" s="27">
        <v>74</v>
      </c>
      <c r="AA2504" s="24" t="s">
        <v>62</v>
      </c>
      <c r="AB2504" s="24" t="s">
        <v>88</v>
      </c>
      <c r="AC2504" s="24" t="s">
        <v>4714</v>
      </c>
      <c r="AD2504" s="24" t="s">
        <v>4715</v>
      </c>
    </row>
    <row r="2505" spans="1:30" x14ac:dyDescent="0.35">
      <c r="A2505" s="23">
        <v>2504</v>
      </c>
      <c r="B2505" s="24" t="s">
        <v>3811</v>
      </c>
      <c r="C2505" s="24" t="s">
        <v>3745</v>
      </c>
      <c r="D2505" s="24" t="s">
        <v>4735</v>
      </c>
      <c r="E2505" s="24" t="s">
        <v>4825</v>
      </c>
      <c r="F2505" s="24" t="s">
        <v>5007</v>
      </c>
      <c r="G2505" s="25">
        <v>46097</v>
      </c>
      <c r="H2505" s="25">
        <v>46128</v>
      </c>
      <c r="I2505" s="25">
        <v>46141</v>
      </c>
      <c r="J2505" s="25">
        <v>46184</v>
      </c>
      <c r="K2505" s="26" t="s">
        <v>3754</v>
      </c>
      <c r="L2505" s="26" t="s">
        <v>5054</v>
      </c>
      <c r="M2505" s="26" t="s">
        <v>3764</v>
      </c>
      <c r="N2505" s="26" t="s">
        <v>5081</v>
      </c>
      <c r="O2505" s="26" t="s">
        <v>41</v>
      </c>
      <c r="P2505" s="26" t="s">
        <v>5077</v>
      </c>
      <c r="Q2505" s="26">
        <v>0</v>
      </c>
      <c r="R2505" s="26">
        <v>0</v>
      </c>
      <c r="S2505" s="26">
        <v>0</v>
      </c>
      <c r="T2505" s="26">
        <v>0</v>
      </c>
      <c r="U2505" s="26" t="s">
        <v>3758</v>
      </c>
      <c r="V2505" s="26" t="s">
        <v>5060</v>
      </c>
      <c r="W2505" s="26" t="s">
        <v>3752</v>
      </c>
      <c r="X2505" s="26" t="s">
        <v>4938</v>
      </c>
      <c r="Y2505" s="25">
        <v>46219</v>
      </c>
      <c r="Z2505" s="27">
        <v>79</v>
      </c>
      <c r="AA2505" s="24" t="s">
        <v>36</v>
      </c>
      <c r="AB2505" s="24" t="s">
        <v>88</v>
      </c>
      <c r="AC2505" s="24" t="s">
        <v>4714</v>
      </c>
      <c r="AD2505" s="24" t="s">
        <v>4715</v>
      </c>
    </row>
    <row r="2506" spans="1:30" x14ac:dyDescent="0.35">
      <c r="A2506" s="23">
        <v>2505</v>
      </c>
      <c r="B2506" s="24" t="s">
        <v>3587</v>
      </c>
      <c r="C2506" s="24" t="s">
        <v>3434</v>
      </c>
      <c r="D2506" s="24" t="s">
        <v>4735</v>
      </c>
      <c r="E2506" s="24" t="s">
        <v>5356</v>
      </c>
      <c r="F2506" s="24" t="s">
        <v>4742</v>
      </c>
      <c r="G2506" s="25">
        <v>46127</v>
      </c>
      <c r="H2506" s="25">
        <v>46136</v>
      </c>
      <c r="I2506" s="25">
        <v>46146</v>
      </c>
      <c r="J2506" s="25">
        <v>46153</v>
      </c>
      <c r="K2506" s="26" t="s">
        <v>64</v>
      </c>
      <c r="L2506" s="26" t="s">
        <v>4725</v>
      </c>
      <c r="M2506" s="26" t="s">
        <v>72</v>
      </c>
      <c r="N2506" s="26" t="s">
        <v>4731</v>
      </c>
      <c r="O2506" s="26" t="s">
        <v>892</v>
      </c>
      <c r="P2506" s="26" t="s">
        <v>4748</v>
      </c>
      <c r="Q2506" s="26">
        <v>0</v>
      </c>
      <c r="R2506" s="26">
        <v>0</v>
      </c>
      <c r="S2506" s="26">
        <v>0</v>
      </c>
      <c r="T2506" s="26">
        <v>0</v>
      </c>
      <c r="U2506" s="26" t="s">
        <v>1205</v>
      </c>
      <c r="V2506" s="26" t="s">
        <v>5178</v>
      </c>
      <c r="W2506" s="26" t="s">
        <v>3444</v>
      </c>
      <c r="X2506" s="26" t="s">
        <v>5179</v>
      </c>
      <c r="Y2506" s="25">
        <v>46219</v>
      </c>
      <c r="Z2506" s="27">
        <v>74</v>
      </c>
      <c r="AA2506" s="24" t="s">
        <v>62</v>
      </c>
      <c r="AB2506" s="24" t="s">
        <v>88</v>
      </c>
      <c r="AC2506" s="24" t="s">
        <v>4714</v>
      </c>
      <c r="AD2506" s="24" t="s">
        <v>4715</v>
      </c>
    </row>
    <row r="2507" spans="1:30" x14ac:dyDescent="0.35">
      <c r="A2507" s="23">
        <v>2506</v>
      </c>
      <c r="B2507" s="24" t="s">
        <v>3588</v>
      </c>
      <c r="C2507" s="24" t="s">
        <v>3434</v>
      </c>
      <c r="D2507" s="24" t="s">
        <v>4735</v>
      </c>
      <c r="E2507" s="24" t="s">
        <v>5666</v>
      </c>
      <c r="F2507" s="24" t="s">
        <v>5667</v>
      </c>
      <c r="G2507" s="25">
        <v>46112</v>
      </c>
      <c r="H2507" s="25">
        <v>46134</v>
      </c>
      <c r="I2507" s="25">
        <v>46147</v>
      </c>
      <c r="J2507" s="25">
        <v>46155</v>
      </c>
      <c r="K2507" s="26" t="s">
        <v>66</v>
      </c>
      <c r="L2507" s="26" t="s">
        <v>4724</v>
      </c>
      <c r="M2507" s="26" t="s">
        <v>72</v>
      </c>
      <c r="N2507" s="26" t="s">
        <v>4731</v>
      </c>
      <c r="O2507" s="26" t="s">
        <v>941</v>
      </c>
      <c r="P2507" s="26" t="s">
        <v>4838</v>
      </c>
      <c r="Q2507" s="26">
        <v>0</v>
      </c>
      <c r="R2507" s="26">
        <v>0</v>
      </c>
      <c r="S2507" s="26">
        <v>0</v>
      </c>
      <c r="T2507" s="26">
        <v>0</v>
      </c>
      <c r="U2507" s="26" t="s">
        <v>1020</v>
      </c>
      <c r="V2507" s="26" t="s">
        <v>5004</v>
      </c>
      <c r="W2507" s="26" t="s">
        <v>3438</v>
      </c>
      <c r="X2507" s="26" t="s">
        <v>5005</v>
      </c>
      <c r="Y2507" s="25">
        <v>46219</v>
      </c>
      <c r="Z2507" s="27">
        <v>73</v>
      </c>
      <c r="AA2507" s="24" t="s">
        <v>62</v>
      </c>
      <c r="AB2507" s="24" t="s">
        <v>88</v>
      </c>
      <c r="AC2507" s="24" t="s">
        <v>4714</v>
      </c>
      <c r="AD2507" s="24" t="s">
        <v>4715</v>
      </c>
    </row>
    <row r="2508" spans="1:30" x14ac:dyDescent="0.35">
      <c r="A2508" s="23">
        <v>2507</v>
      </c>
      <c r="B2508" s="24" t="s">
        <v>2142</v>
      </c>
      <c r="C2508" s="24" t="s">
        <v>61</v>
      </c>
      <c r="D2508" s="24" t="s">
        <v>4735</v>
      </c>
      <c r="E2508" s="24" t="s">
        <v>5668</v>
      </c>
      <c r="F2508" s="24" t="s">
        <v>4723</v>
      </c>
      <c r="G2508" s="25">
        <v>46118</v>
      </c>
      <c r="H2508" s="25">
        <v>46133</v>
      </c>
      <c r="I2508" s="25">
        <v>46163</v>
      </c>
      <c r="J2508" s="25">
        <v>46177</v>
      </c>
      <c r="K2508" s="26" t="s">
        <v>66</v>
      </c>
      <c r="L2508" s="26" t="s">
        <v>4724</v>
      </c>
      <c r="M2508" s="26" t="s">
        <v>72</v>
      </c>
      <c r="N2508" s="26" t="s">
        <v>4731</v>
      </c>
      <c r="O2508" s="26" t="s">
        <v>941</v>
      </c>
      <c r="P2508" s="26" t="s">
        <v>4838</v>
      </c>
      <c r="Q2508" s="26">
        <v>0</v>
      </c>
      <c r="R2508" s="26">
        <v>0</v>
      </c>
      <c r="S2508" s="26">
        <v>0</v>
      </c>
      <c r="T2508" s="26">
        <v>0</v>
      </c>
      <c r="U2508" s="26" t="s">
        <v>1300</v>
      </c>
      <c r="V2508" s="26" t="s">
        <v>5227</v>
      </c>
      <c r="W2508" s="26">
        <v>0</v>
      </c>
      <c r="X2508" s="26" t="s">
        <v>5250</v>
      </c>
      <c r="Y2508" s="25">
        <v>46219</v>
      </c>
      <c r="Z2508" s="27">
        <v>57</v>
      </c>
      <c r="AA2508" s="24" t="s">
        <v>62</v>
      </c>
      <c r="AB2508" s="24" t="s">
        <v>88</v>
      </c>
      <c r="AC2508" s="24" t="s">
        <v>4714</v>
      </c>
      <c r="AD2508" s="24" t="s">
        <v>4715</v>
      </c>
    </row>
    <row r="2509" spans="1:30" x14ac:dyDescent="0.35">
      <c r="A2509" s="23">
        <v>2508</v>
      </c>
      <c r="B2509" s="24" t="s">
        <v>2143</v>
      </c>
      <c r="C2509" s="24" t="s">
        <v>61</v>
      </c>
      <c r="D2509" s="24" t="s">
        <v>4735</v>
      </c>
      <c r="E2509" s="24" t="s">
        <v>5043</v>
      </c>
      <c r="F2509" s="24" t="s">
        <v>4723</v>
      </c>
      <c r="G2509" s="25">
        <v>46048</v>
      </c>
      <c r="H2509" s="25">
        <v>46080</v>
      </c>
      <c r="I2509" s="25">
        <v>46134</v>
      </c>
      <c r="J2509" s="25">
        <v>46140</v>
      </c>
      <c r="K2509" s="26" t="s">
        <v>66</v>
      </c>
      <c r="L2509" s="26" t="s">
        <v>4724</v>
      </c>
      <c r="M2509" s="26" t="s">
        <v>64</v>
      </c>
      <c r="N2509" s="26" t="s">
        <v>4725</v>
      </c>
      <c r="O2509" s="26" t="s">
        <v>885</v>
      </c>
      <c r="P2509" s="26" t="s">
        <v>4726</v>
      </c>
      <c r="Q2509" s="26">
        <v>0</v>
      </c>
      <c r="R2509" s="26">
        <v>0</v>
      </c>
      <c r="S2509" s="26">
        <v>0</v>
      </c>
      <c r="T2509" s="26">
        <v>0</v>
      </c>
      <c r="U2509" s="26" t="s">
        <v>906</v>
      </c>
      <c r="V2509" s="26" t="s">
        <v>4772</v>
      </c>
      <c r="W2509" s="26">
        <v>0</v>
      </c>
      <c r="X2509" s="26" t="s">
        <v>4728</v>
      </c>
      <c r="Y2509" s="25">
        <v>46219</v>
      </c>
      <c r="Z2509" s="27">
        <v>86</v>
      </c>
      <c r="AA2509" s="24" t="s">
        <v>62</v>
      </c>
      <c r="AB2509" s="24" t="s">
        <v>88</v>
      </c>
      <c r="AC2509" s="24" t="s">
        <v>4714</v>
      </c>
      <c r="AD2509" s="24" t="s">
        <v>4715</v>
      </c>
    </row>
    <row r="2510" spans="1:30" x14ac:dyDescent="0.35">
      <c r="A2510" s="23">
        <v>2509</v>
      </c>
      <c r="B2510" s="24" t="s">
        <v>2144</v>
      </c>
      <c r="C2510" s="24" t="s">
        <v>61</v>
      </c>
      <c r="D2510" s="24" t="s">
        <v>4735</v>
      </c>
      <c r="E2510" s="24" t="s">
        <v>4785</v>
      </c>
      <c r="F2510" s="24" t="s">
        <v>4723</v>
      </c>
      <c r="G2510" s="25">
        <v>46059</v>
      </c>
      <c r="H2510" s="25">
        <v>46085</v>
      </c>
      <c r="I2510" s="25">
        <v>46134</v>
      </c>
      <c r="J2510" s="25">
        <v>46141</v>
      </c>
      <c r="K2510" s="26" t="s">
        <v>66</v>
      </c>
      <c r="L2510" s="26" t="s">
        <v>4724</v>
      </c>
      <c r="M2510" s="26" t="s">
        <v>64</v>
      </c>
      <c r="N2510" s="26" t="s">
        <v>4725</v>
      </c>
      <c r="O2510" s="26" t="s">
        <v>885</v>
      </c>
      <c r="P2510" s="26" t="s">
        <v>4726</v>
      </c>
      <c r="Q2510" s="26">
        <v>0</v>
      </c>
      <c r="R2510" s="26">
        <v>0</v>
      </c>
      <c r="S2510" s="26">
        <v>0</v>
      </c>
      <c r="T2510" s="26">
        <v>0</v>
      </c>
      <c r="U2510" s="26" t="s">
        <v>906</v>
      </c>
      <c r="V2510" s="26" t="s">
        <v>4772</v>
      </c>
      <c r="W2510" s="26">
        <v>0</v>
      </c>
      <c r="X2510" s="26" t="s">
        <v>4728</v>
      </c>
      <c r="Y2510" s="25">
        <v>46219</v>
      </c>
      <c r="Z2510" s="27">
        <v>86</v>
      </c>
      <c r="AA2510" s="24" t="s">
        <v>62</v>
      </c>
      <c r="AB2510" s="24" t="s">
        <v>88</v>
      </c>
      <c r="AC2510" s="24" t="s">
        <v>4714</v>
      </c>
      <c r="AD2510" s="24" t="s">
        <v>4715</v>
      </c>
    </row>
    <row r="2511" spans="1:30" x14ac:dyDescent="0.35">
      <c r="A2511" s="23">
        <v>2510</v>
      </c>
      <c r="B2511" s="24" t="s">
        <v>2145</v>
      </c>
      <c r="C2511" s="24" t="s">
        <v>61</v>
      </c>
      <c r="D2511" s="24" t="s">
        <v>4735</v>
      </c>
      <c r="E2511" s="24" t="s">
        <v>5204</v>
      </c>
      <c r="F2511" s="24" t="s">
        <v>4888</v>
      </c>
      <c r="G2511" s="25">
        <v>46048</v>
      </c>
      <c r="H2511" s="25">
        <v>46134</v>
      </c>
      <c r="I2511" s="25">
        <v>46141</v>
      </c>
      <c r="J2511" s="25">
        <v>46154</v>
      </c>
      <c r="K2511" s="26" t="s">
        <v>66</v>
      </c>
      <c r="L2511" s="26" t="s">
        <v>4724</v>
      </c>
      <c r="M2511" s="26" t="s">
        <v>64</v>
      </c>
      <c r="N2511" s="26" t="s">
        <v>4725</v>
      </c>
      <c r="O2511" s="26" t="s">
        <v>885</v>
      </c>
      <c r="P2511" s="26" t="s">
        <v>4726</v>
      </c>
      <c r="Q2511" s="26">
        <v>0</v>
      </c>
      <c r="R2511" s="26">
        <v>0</v>
      </c>
      <c r="S2511" s="26">
        <v>0</v>
      </c>
      <c r="T2511" s="26">
        <v>0</v>
      </c>
      <c r="U2511" s="26" t="s">
        <v>990</v>
      </c>
      <c r="V2511" s="26" t="s">
        <v>4930</v>
      </c>
      <c r="W2511" s="26" t="s">
        <v>977</v>
      </c>
      <c r="X2511" s="26" t="s">
        <v>4931</v>
      </c>
      <c r="Y2511" s="25">
        <v>46219</v>
      </c>
      <c r="Z2511" s="27">
        <v>79</v>
      </c>
      <c r="AA2511" s="24" t="s">
        <v>62</v>
      </c>
      <c r="AB2511" s="24" t="s">
        <v>88</v>
      </c>
      <c r="AC2511" s="24" t="s">
        <v>4714</v>
      </c>
      <c r="AD2511" s="24" t="s">
        <v>4715</v>
      </c>
    </row>
    <row r="2512" spans="1:30" x14ac:dyDescent="0.35">
      <c r="A2512" s="23">
        <v>2511</v>
      </c>
      <c r="B2512" s="24" t="s">
        <v>4205</v>
      </c>
      <c r="C2512" s="24" t="s">
        <v>35</v>
      </c>
      <c r="D2512" s="24" t="s">
        <v>4735</v>
      </c>
      <c r="E2512" s="24" t="s">
        <v>5185</v>
      </c>
      <c r="F2512" s="24" t="s">
        <v>4940</v>
      </c>
      <c r="G2512" s="25">
        <v>46003</v>
      </c>
      <c r="H2512" s="25">
        <v>46133</v>
      </c>
      <c r="I2512" s="25">
        <v>46163</v>
      </c>
      <c r="J2512" s="25">
        <v>46182</v>
      </c>
      <c r="K2512" s="26" t="s">
        <v>3813</v>
      </c>
      <c r="L2512" s="26" t="s">
        <v>4778</v>
      </c>
      <c r="M2512" s="26" t="s">
        <v>52</v>
      </c>
      <c r="N2512" s="26" t="s">
        <v>4779</v>
      </c>
      <c r="O2512" s="26" t="s">
        <v>53</v>
      </c>
      <c r="P2512" s="26" t="s">
        <v>4780</v>
      </c>
      <c r="Q2512" s="26">
        <v>0</v>
      </c>
      <c r="R2512" s="26">
        <v>0</v>
      </c>
      <c r="S2512" s="26">
        <v>0</v>
      </c>
      <c r="T2512" s="26">
        <v>0</v>
      </c>
      <c r="U2512" s="26" t="s">
        <v>3861</v>
      </c>
      <c r="V2512" s="26" t="s">
        <v>4781</v>
      </c>
      <c r="W2512" s="26">
        <v>0</v>
      </c>
      <c r="X2512" s="26" t="s">
        <v>4782</v>
      </c>
      <c r="Y2512" s="25">
        <v>46219</v>
      </c>
      <c r="Z2512" s="27">
        <v>57</v>
      </c>
      <c r="AA2512" s="24" t="s">
        <v>36</v>
      </c>
      <c r="AB2512" s="24" t="s">
        <v>88</v>
      </c>
      <c r="AC2512" s="24" t="s">
        <v>4714</v>
      </c>
      <c r="AD2512" s="24" t="s">
        <v>4715</v>
      </c>
    </row>
    <row r="2513" spans="1:30" x14ac:dyDescent="0.35">
      <c r="A2513" s="23">
        <v>2512</v>
      </c>
      <c r="B2513" s="24" t="s">
        <v>2146</v>
      </c>
      <c r="C2513" s="24" t="s">
        <v>61</v>
      </c>
      <c r="D2513" s="24" t="s">
        <v>4735</v>
      </c>
      <c r="E2513" s="24" t="s">
        <v>5308</v>
      </c>
      <c r="F2513" s="24" t="s">
        <v>4723</v>
      </c>
      <c r="G2513" s="25">
        <v>46120</v>
      </c>
      <c r="H2513" s="25">
        <v>46135</v>
      </c>
      <c r="I2513" s="25">
        <v>46140</v>
      </c>
      <c r="J2513" s="25">
        <v>46153</v>
      </c>
      <c r="K2513" s="26" t="s">
        <v>74</v>
      </c>
      <c r="L2513" s="26" t="s">
        <v>4738</v>
      </c>
      <c r="M2513" s="26" t="s">
        <v>995</v>
      </c>
      <c r="N2513" s="26" t="s">
        <v>4797</v>
      </c>
      <c r="O2513" s="26" t="s">
        <v>930</v>
      </c>
      <c r="P2513" s="26" t="s">
        <v>4829</v>
      </c>
      <c r="Q2513" s="26">
        <v>0</v>
      </c>
      <c r="R2513" s="26">
        <v>0</v>
      </c>
      <c r="S2513" s="26">
        <v>0</v>
      </c>
      <c r="T2513" s="26">
        <v>0</v>
      </c>
      <c r="U2513" s="26" t="s">
        <v>1015</v>
      </c>
      <c r="V2513" s="26" t="s">
        <v>4995</v>
      </c>
      <c r="W2513" s="26">
        <v>0</v>
      </c>
      <c r="X2513" s="26" t="s">
        <v>4996</v>
      </c>
      <c r="Y2513" s="25">
        <v>46219</v>
      </c>
      <c r="Z2513" s="27">
        <v>80</v>
      </c>
      <c r="AA2513" s="24" t="s">
        <v>62</v>
      </c>
      <c r="AB2513" s="24" t="s">
        <v>88</v>
      </c>
      <c r="AC2513" s="24" t="s">
        <v>4714</v>
      </c>
      <c r="AD2513" s="24" t="s">
        <v>4715</v>
      </c>
    </row>
    <row r="2514" spans="1:30" x14ac:dyDescent="0.35">
      <c r="A2514" s="23">
        <v>2513</v>
      </c>
      <c r="B2514" s="24" t="s">
        <v>3589</v>
      </c>
      <c r="C2514" s="24" t="s">
        <v>3434</v>
      </c>
      <c r="D2514" s="24" t="s">
        <v>4735</v>
      </c>
      <c r="E2514" s="24" t="s">
        <v>5219</v>
      </c>
      <c r="F2514" s="24" t="s">
        <v>4963</v>
      </c>
      <c r="G2514" s="25">
        <v>46129</v>
      </c>
      <c r="H2514" s="25">
        <v>46142</v>
      </c>
      <c r="I2514" s="25">
        <v>46154</v>
      </c>
      <c r="J2514" s="25">
        <v>46167</v>
      </c>
      <c r="K2514" s="26" t="s">
        <v>64</v>
      </c>
      <c r="L2514" s="26" t="s">
        <v>4725</v>
      </c>
      <c r="M2514" s="26" t="s">
        <v>72</v>
      </c>
      <c r="N2514" s="26" t="s">
        <v>4731</v>
      </c>
      <c r="O2514" s="26" t="s">
        <v>892</v>
      </c>
      <c r="P2514" s="26" t="s">
        <v>4748</v>
      </c>
      <c r="Q2514" s="26">
        <v>0</v>
      </c>
      <c r="R2514" s="26">
        <v>0</v>
      </c>
      <c r="S2514" s="26">
        <v>0</v>
      </c>
      <c r="T2514" s="26">
        <v>0</v>
      </c>
      <c r="U2514" s="26" t="s">
        <v>1205</v>
      </c>
      <c r="V2514" s="26" t="s">
        <v>5178</v>
      </c>
      <c r="W2514" s="26" t="s">
        <v>3440</v>
      </c>
      <c r="X2514" s="26" t="s">
        <v>5179</v>
      </c>
      <c r="Y2514" s="25">
        <v>46219</v>
      </c>
      <c r="Z2514" s="27">
        <v>66</v>
      </c>
      <c r="AA2514" s="24" t="s">
        <v>62</v>
      </c>
      <c r="AB2514" s="24" t="s">
        <v>88</v>
      </c>
      <c r="AC2514" s="24" t="s">
        <v>4714</v>
      </c>
      <c r="AD2514" s="24" t="s">
        <v>4715</v>
      </c>
    </row>
    <row r="2515" spans="1:30" x14ac:dyDescent="0.35">
      <c r="A2515" s="23">
        <v>2514</v>
      </c>
      <c r="B2515" s="24" t="s">
        <v>4535</v>
      </c>
      <c r="C2515" s="24" t="s">
        <v>4526</v>
      </c>
      <c r="D2515" s="24" t="s">
        <v>4735</v>
      </c>
      <c r="E2515" s="24" t="s">
        <v>5669</v>
      </c>
      <c r="F2515" s="24" t="s">
        <v>5670</v>
      </c>
      <c r="G2515" s="25">
        <v>46079</v>
      </c>
      <c r="H2515" s="25">
        <v>46128</v>
      </c>
      <c r="I2515" s="25">
        <v>46136</v>
      </c>
      <c r="J2515" s="25">
        <v>46139</v>
      </c>
      <c r="K2515" s="26" t="s">
        <v>953</v>
      </c>
      <c r="L2515" s="26" t="s">
        <v>4820</v>
      </c>
      <c r="M2515" s="26" t="s">
        <v>995</v>
      </c>
      <c r="N2515" s="26" t="s">
        <v>4797</v>
      </c>
      <c r="O2515" s="26" t="s">
        <v>920</v>
      </c>
      <c r="P2515" s="26" t="s">
        <v>4806</v>
      </c>
      <c r="Q2515" s="26">
        <v>0</v>
      </c>
      <c r="R2515" s="26">
        <v>0</v>
      </c>
      <c r="S2515" s="26">
        <v>0</v>
      </c>
      <c r="T2515" s="26">
        <v>0</v>
      </c>
      <c r="U2515" s="26" t="s">
        <v>1015</v>
      </c>
      <c r="V2515" s="26" t="s">
        <v>4995</v>
      </c>
      <c r="W2515" s="26">
        <v>0</v>
      </c>
      <c r="X2515" s="26" t="s">
        <v>4996</v>
      </c>
      <c r="Y2515" s="25">
        <v>46219</v>
      </c>
      <c r="Z2515" s="27">
        <v>84</v>
      </c>
      <c r="AA2515" s="24" t="s">
        <v>4527</v>
      </c>
      <c r="AB2515" s="24" t="s">
        <v>88</v>
      </c>
      <c r="AC2515" s="24" t="s">
        <v>4714</v>
      </c>
      <c r="AD2515" s="24" t="s">
        <v>4715</v>
      </c>
    </row>
    <row r="2516" spans="1:30" x14ac:dyDescent="0.35">
      <c r="A2516" s="23">
        <v>2515</v>
      </c>
      <c r="B2516" s="24" t="s">
        <v>3590</v>
      </c>
      <c r="C2516" s="24" t="s">
        <v>3434</v>
      </c>
      <c r="D2516" s="24" t="s">
        <v>4735</v>
      </c>
      <c r="E2516" s="24" t="s">
        <v>5671</v>
      </c>
      <c r="F2516" s="24" t="s">
        <v>5051</v>
      </c>
      <c r="G2516" s="25">
        <v>46142</v>
      </c>
      <c r="H2516" s="25">
        <v>46160</v>
      </c>
      <c r="I2516" s="25">
        <v>46175</v>
      </c>
      <c r="J2516" s="25">
        <v>46181</v>
      </c>
      <c r="K2516" s="26" t="s">
        <v>73</v>
      </c>
      <c r="L2516" s="26" t="s">
        <v>4730</v>
      </c>
      <c r="M2516" s="26" t="s">
        <v>72</v>
      </c>
      <c r="N2516" s="26" t="s">
        <v>4731</v>
      </c>
      <c r="O2516" s="26" t="s">
        <v>892</v>
      </c>
      <c r="P2516" s="26" t="s">
        <v>4748</v>
      </c>
      <c r="Q2516" s="26">
        <v>0</v>
      </c>
      <c r="R2516" s="26">
        <v>0</v>
      </c>
      <c r="S2516" s="26">
        <v>0</v>
      </c>
      <c r="T2516" s="26">
        <v>0</v>
      </c>
      <c r="U2516" s="26" t="s">
        <v>1205</v>
      </c>
      <c r="V2516" s="26" t="s">
        <v>5178</v>
      </c>
      <c r="W2516" s="26" t="s">
        <v>3440</v>
      </c>
      <c r="X2516" s="26" t="s">
        <v>5179</v>
      </c>
      <c r="Y2516" s="25">
        <v>46219</v>
      </c>
      <c r="Z2516" s="27">
        <v>45</v>
      </c>
      <c r="AA2516" s="24" t="s">
        <v>62</v>
      </c>
      <c r="AB2516" s="24" t="s">
        <v>88</v>
      </c>
      <c r="AC2516" s="24" t="s">
        <v>4714</v>
      </c>
      <c r="AD2516" s="24" t="s">
        <v>4715</v>
      </c>
    </row>
    <row r="2517" spans="1:30" x14ac:dyDescent="0.35">
      <c r="A2517" s="23">
        <v>2516</v>
      </c>
      <c r="B2517" s="24" t="s">
        <v>4206</v>
      </c>
      <c r="C2517" s="24" t="s">
        <v>35</v>
      </c>
      <c r="D2517" s="24" t="s">
        <v>4706</v>
      </c>
      <c r="E2517" s="24" t="s">
        <v>5672</v>
      </c>
      <c r="F2517" s="24" t="s">
        <v>5128</v>
      </c>
      <c r="G2517" s="24"/>
      <c r="H2517" s="25">
        <v>46077</v>
      </c>
      <c r="I2517" s="25">
        <v>46147</v>
      </c>
      <c r="J2517" s="25">
        <v>46181</v>
      </c>
      <c r="K2517" s="26" t="s">
        <v>49</v>
      </c>
      <c r="L2517" s="26" t="s">
        <v>4709</v>
      </c>
      <c r="M2517" s="26" t="s">
        <v>41</v>
      </c>
      <c r="N2517" s="26" t="s">
        <v>5077</v>
      </c>
      <c r="O2517" s="26" t="s">
        <v>3813</v>
      </c>
      <c r="P2517" s="26" t="s">
        <v>4778</v>
      </c>
      <c r="Q2517" s="26">
        <v>0</v>
      </c>
      <c r="R2517" s="26">
        <v>0</v>
      </c>
      <c r="S2517" s="26">
        <v>0</v>
      </c>
      <c r="T2517" s="26">
        <v>0</v>
      </c>
      <c r="U2517" s="26" t="s">
        <v>3818</v>
      </c>
      <c r="V2517" s="26" t="s">
        <v>5070</v>
      </c>
      <c r="W2517" s="26" t="s">
        <v>3899</v>
      </c>
      <c r="X2517" s="26">
        <v>0</v>
      </c>
      <c r="Y2517" s="25">
        <v>46219</v>
      </c>
      <c r="Z2517" s="27">
        <v>73</v>
      </c>
      <c r="AA2517" s="24" t="s">
        <v>36</v>
      </c>
      <c r="AB2517" s="24" t="s">
        <v>25</v>
      </c>
      <c r="AC2517" s="24" t="s">
        <v>4714</v>
      </c>
      <c r="AD2517" s="24" t="s">
        <v>4750</v>
      </c>
    </row>
    <row r="2518" spans="1:30" x14ac:dyDescent="0.35">
      <c r="A2518" s="23">
        <v>2517</v>
      </c>
      <c r="B2518" s="24" t="s">
        <v>4207</v>
      </c>
      <c r="C2518" s="24" t="s">
        <v>35</v>
      </c>
      <c r="D2518" s="24" t="s">
        <v>4706</v>
      </c>
      <c r="E2518" s="24" t="s">
        <v>5673</v>
      </c>
      <c r="F2518" s="24" t="s">
        <v>4718</v>
      </c>
      <c r="G2518" s="24"/>
      <c r="H2518" s="25">
        <v>46077</v>
      </c>
      <c r="I2518" s="25">
        <v>46147</v>
      </c>
      <c r="J2518" s="25">
        <v>46182</v>
      </c>
      <c r="K2518" s="26" t="s">
        <v>40</v>
      </c>
      <c r="L2518" s="26" t="s">
        <v>4710</v>
      </c>
      <c r="M2518" s="26" t="s">
        <v>41</v>
      </c>
      <c r="N2518" s="26" t="s">
        <v>5077</v>
      </c>
      <c r="O2518" s="26" t="s">
        <v>522</v>
      </c>
      <c r="P2518" s="26" t="s">
        <v>5034</v>
      </c>
      <c r="Q2518" s="26">
        <v>0</v>
      </c>
      <c r="R2518" s="26">
        <v>0</v>
      </c>
      <c r="S2518" s="26">
        <v>0</v>
      </c>
      <c r="T2518" s="26">
        <v>0</v>
      </c>
      <c r="U2518" s="26" t="s">
        <v>3789</v>
      </c>
      <c r="V2518" s="26" t="s">
        <v>5301</v>
      </c>
      <c r="W2518" s="26" t="s">
        <v>3912</v>
      </c>
      <c r="X2518" s="26">
        <v>0</v>
      </c>
      <c r="Y2518" s="25">
        <v>46219</v>
      </c>
      <c r="Z2518" s="27">
        <v>73</v>
      </c>
      <c r="AA2518" s="24" t="s">
        <v>36</v>
      </c>
      <c r="AB2518" s="24" t="s">
        <v>25</v>
      </c>
      <c r="AC2518" s="24" t="s">
        <v>4714</v>
      </c>
      <c r="AD2518" s="24" t="s">
        <v>4750</v>
      </c>
    </row>
    <row r="2519" spans="1:30" x14ac:dyDescent="0.35">
      <c r="A2519" s="23">
        <v>2518</v>
      </c>
      <c r="B2519" s="24" t="s">
        <v>2147</v>
      </c>
      <c r="C2519" s="24" t="s">
        <v>61</v>
      </c>
      <c r="D2519" s="24" t="s">
        <v>4735</v>
      </c>
      <c r="E2519" s="24" t="s">
        <v>4722</v>
      </c>
      <c r="F2519" s="24" t="s">
        <v>4723</v>
      </c>
      <c r="G2519" s="25">
        <v>46073</v>
      </c>
      <c r="H2519" s="25">
        <v>46106</v>
      </c>
      <c r="I2519" s="25">
        <v>46134</v>
      </c>
      <c r="J2519" s="25">
        <v>46140</v>
      </c>
      <c r="K2519" s="26" t="s">
        <v>64</v>
      </c>
      <c r="L2519" s="26" t="s">
        <v>4725</v>
      </c>
      <c r="M2519" s="26" t="s">
        <v>74</v>
      </c>
      <c r="N2519" s="26" t="s">
        <v>4738</v>
      </c>
      <c r="O2519" s="26" t="s">
        <v>71</v>
      </c>
      <c r="P2519" s="26" t="s">
        <v>4732</v>
      </c>
      <c r="Q2519" s="26">
        <v>0</v>
      </c>
      <c r="R2519" s="26">
        <v>0</v>
      </c>
      <c r="S2519" s="26">
        <v>0</v>
      </c>
      <c r="T2519" s="26">
        <v>0</v>
      </c>
      <c r="U2519" s="26" t="s">
        <v>908</v>
      </c>
      <c r="V2519" s="26" t="s">
        <v>4774</v>
      </c>
      <c r="W2519" s="26">
        <v>0</v>
      </c>
      <c r="X2519" s="26" t="s">
        <v>4775</v>
      </c>
      <c r="Y2519" s="25">
        <v>46219</v>
      </c>
      <c r="Z2519" s="27">
        <v>86</v>
      </c>
      <c r="AA2519" s="24" t="s">
        <v>62</v>
      </c>
      <c r="AB2519" s="24" t="s">
        <v>88</v>
      </c>
      <c r="AC2519" s="24" t="s">
        <v>4714</v>
      </c>
      <c r="AD2519" s="24" t="s">
        <v>4715</v>
      </c>
    </row>
    <row r="2520" spans="1:30" x14ac:dyDescent="0.35">
      <c r="A2520" s="23">
        <v>2519</v>
      </c>
      <c r="B2520" s="24" t="s">
        <v>3591</v>
      </c>
      <c r="C2520" s="24" t="s">
        <v>3434</v>
      </c>
      <c r="D2520" s="24" t="s">
        <v>4735</v>
      </c>
      <c r="E2520" s="24" t="s">
        <v>5401</v>
      </c>
      <c r="F2520" s="24" t="s">
        <v>4800</v>
      </c>
      <c r="G2520" s="25">
        <v>46120</v>
      </c>
      <c r="H2520" s="25">
        <v>46134</v>
      </c>
      <c r="I2520" s="25">
        <v>46146</v>
      </c>
      <c r="J2520" s="25">
        <v>46153</v>
      </c>
      <c r="K2520" s="26" t="s">
        <v>67</v>
      </c>
      <c r="L2520" s="26" t="s">
        <v>4790</v>
      </c>
      <c r="M2520" s="26" t="s">
        <v>66</v>
      </c>
      <c r="N2520" s="26" t="s">
        <v>4724</v>
      </c>
      <c r="O2520" s="26" t="s">
        <v>892</v>
      </c>
      <c r="P2520" s="26" t="s">
        <v>4748</v>
      </c>
      <c r="Q2520" s="26">
        <v>0</v>
      </c>
      <c r="R2520" s="26">
        <v>0</v>
      </c>
      <c r="S2520" s="26">
        <v>0</v>
      </c>
      <c r="T2520" s="26">
        <v>0</v>
      </c>
      <c r="U2520" s="26" t="s">
        <v>894</v>
      </c>
      <c r="V2520" s="26" t="s">
        <v>4749</v>
      </c>
      <c r="W2520" s="26" t="s">
        <v>3440</v>
      </c>
      <c r="X2520" s="26" t="s">
        <v>4859</v>
      </c>
      <c r="Y2520" s="25">
        <v>46219</v>
      </c>
      <c r="Z2520" s="27">
        <v>74</v>
      </c>
      <c r="AA2520" s="24" t="s">
        <v>62</v>
      </c>
      <c r="AB2520" s="24" t="s">
        <v>88</v>
      </c>
      <c r="AC2520" s="24" t="s">
        <v>4714</v>
      </c>
      <c r="AD2520" s="24" t="s">
        <v>4715</v>
      </c>
    </row>
    <row r="2521" spans="1:30" x14ac:dyDescent="0.35">
      <c r="A2521" s="23">
        <v>2520</v>
      </c>
      <c r="B2521" s="24" t="s">
        <v>3592</v>
      </c>
      <c r="C2521" s="24" t="s">
        <v>3434</v>
      </c>
      <c r="D2521" s="24" t="s">
        <v>4706</v>
      </c>
      <c r="E2521" s="24" t="s">
        <v>5275</v>
      </c>
      <c r="F2521" s="24" t="s">
        <v>5674</v>
      </c>
      <c r="G2521" s="25">
        <v>46063</v>
      </c>
      <c r="H2521" s="25">
        <v>46066</v>
      </c>
      <c r="I2521" s="25">
        <v>46141</v>
      </c>
      <c r="J2521" s="25">
        <v>46154</v>
      </c>
      <c r="K2521" s="26" t="s">
        <v>66</v>
      </c>
      <c r="L2521" s="26" t="s">
        <v>4724</v>
      </c>
      <c r="M2521" s="26" t="s">
        <v>64</v>
      </c>
      <c r="N2521" s="26" t="s">
        <v>4725</v>
      </c>
      <c r="O2521" s="26" t="s">
        <v>885</v>
      </c>
      <c r="P2521" s="26" t="s">
        <v>4726</v>
      </c>
      <c r="Q2521" s="26">
        <v>0</v>
      </c>
      <c r="R2521" s="26">
        <v>0</v>
      </c>
      <c r="S2521" s="26">
        <v>0</v>
      </c>
      <c r="T2521" s="26">
        <v>0</v>
      </c>
      <c r="U2521" s="26" t="s">
        <v>1066</v>
      </c>
      <c r="V2521" s="26" t="s">
        <v>4855</v>
      </c>
      <c r="W2521" s="26" t="s">
        <v>3440</v>
      </c>
      <c r="X2521" s="26" t="s">
        <v>5296</v>
      </c>
      <c r="Y2521" s="25">
        <v>46219</v>
      </c>
      <c r="Z2521" s="27">
        <v>79</v>
      </c>
      <c r="AA2521" s="24" t="s">
        <v>62</v>
      </c>
      <c r="AB2521" s="24" t="s">
        <v>25</v>
      </c>
      <c r="AC2521" s="24" t="s">
        <v>4714</v>
      </c>
      <c r="AD2521" s="24" t="s">
        <v>4715</v>
      </c>
    </row>
    <row r="2522" spans="1:30" x14ac:dyDescent="0.35">
      <c r="A2522" s="23">
        <v>2521</v>
      </c>
      <c r="B2522" s="24" t="s">
        <v>2148</v>
      </c>
      <c r="C2522" s="24" t="s">
        <v>61</v>
      </c>
      <c r="D2522" s="24" t="s">
        <v>4735</v>
      </c>
      <c r="E2522" s="24" t="s">
        <v>4934</v>
      </c>
      <c r="F2522" s="24" t="s">
        <v>4723</v>
      </c>
      <c r="G2522" s="25">
        <v>46108</v>
      </c>
      <c r="H2522" s="25">
        <v>46128</v>
      </c>
      <c r="I2522" s="25">
        <v>46133</v>
      </c>
      <c r="J2522" s="25">
        <v>46141</v>
      </c>
      <c r="K2522" s="26" t="s">
        <v>74</v>
      </c>
      <c r="L2522" s="26" t="s">
        <v>4738</v>
      </c>
      <c r="M2522" s="26" t="s">
        <v>995</v>
      </c>
      <c r="N2522" s="26" t="s">
        <v>4797</v>
      </c>
      <c r="O2522" s="26" t="s">
        <v>930</v>
      </c>
      <c r="P2522" s="26" t="s">
        <v>4829</v>
      </c>
      <c r="Q2522" s="26">
        <v>0</v>
      </c>
      <c r="R2522" s="26">
        <v>0</v>
      </c>
      <c r="S2522" s="26">
        <v>0</v>
      </c>
      <c r="T2522" s="26">
        <v>0</v>
      </c>
      <c r="U2522" s="26" t="s">
        <v>918</v>
      </c>
      <c r="V2522" s="26" t="s">
        <v>4793</v>
      </c>
      <c r="W2522" s="26">
        <v>0</v>
      </c>
      <c r="X2522" s="26" t="s">
        <v>4794</v>
      </c>
      <c r="Y2522" s="25">
        <v>46219</v>
      </c>
      <c r="Z2522" s="27">
        <v>87</v>
      </c>
      <c r="AA2522" s="24" t="s">
        <v>62</v>
      </c>
      <c r="AB2522" s="24" t="s">
        <v>88</v>
      </c>
      <c r="AC2522" s="24" t="s">
        <v>4714</v>
      </c>
      <c r="AD2522" s="24" t="s">
        <v>4715</v>
      </c>
    </row>
    <row r="2523" spans="1:30" x14ac:dyDescent="0.35">
      <c r="A2523" s="23">
        <v>2522</v>
      </c>
      <c r="B2523" s="24" t="s">
        <v>2149</v>
      </c>
      <c r="C2523" s="24" t="s">
        <v>61</v>
      </c>
      <c r="D2523" s="24" t="s">
        <v>4735</v>
      </c>
      <c r="E2523" s="24" t="s">
        <v>5106</v>
      </c>
      <c r="F2523" s="24" t="s">
        <v>4723</v>
      </c>
      <c r="G2523" s="25">
        <v>46114</v>
      </c>
      <c r="H2523" s="25">
        <v>46127</v>
      </c>
      <c r="I2523" s="25">
        <v>46133</v>
      </c>
      <c r="J2523" s="25">
        <v>46141</v>
      </c>
      <c r="K2523" s="26" t="s">
        <v>74</v>
      </c>
      <c r="L2523" s="26" t="s">
        <v>4738</v>
      </c>
      <c r="M2523" s="26" t="s">
        <v>995</v>
      </c>
      <c r="N2523" s="26" t="s">
        <v>4797</v>
      </c>
      <c r="O2523" s="26" t="s">
        <v>930</v>
      </c>
      <c r="P2523" s="26" t="s">
        <v>4829</v>
      </c>
      <c r="Q2523" s="26">
        <v>0</v>
      </c>
      <c r="R2523" s="26">
        <v>0</v>
      </c>
      <c r="S2523" s="26">
        <v>0</v>
      </c>
      <c r="T2523" s="26">
        <v>0</v>
      </c>
      <c r="U2523" s="26" t="s">
        <v>918</v>
      </c>
      <c r="V2523" s="26" t="s">
        <v>4793</v>
      </c>
      <c r="W2523" s="26">
        <v>0</v>
      </c>
      <c r="X2523" s="26" t="s">
        <v>4794</v>
      </c>
      <c r="Y2523" s="25">
        <v>46219</v>
      </c>
      <c r="Z2523" s="27">
        <v>87</v>
      </c>
      <c r="AA2523" s="24" t="s">
        <v>62</v>
      </c>
      <c r="AB2523" s="24" t="s">
        <v>88</v>
      </c>
      <c r="AC2523" s="24" t="s">
        <v>4714</v>
      </c>
      <c r="AD2523" s="24" t="s">
        <v>4715</v>
      </c>
    </row>
    <row r="2524" spans="1:30" x14ac:dyDescent="0.35">
      <c r="A2524" s="23">
        <v>2523</v>
      </c>
      <c r="B2524" s="24" t="s">
        <v>2150</v>
      </c>
      <c r="C2524" s="24" t="s">
        <v>61</v>
      </c>
      <c r="D2524" s="24" t="s">
        <v>4706</v>
      </c>
      <c r="E2524" s="24" t="s">
        <v>5277</v>
      </c>
      <c r="F2524" s="24" t="s">
        <v>4723</v>
      </c>
      <c r="G2524" s="25">
        <v>46063</v>
      </c>
      <c r="H2524" s="25">
        <v>46113</v>
      </c>
      <c r="I2524" s="25">
        <v>46134</v>
      </c>
      <c r="J2524" s="25">
        <v>46141</v>
      </c>
      <c r="K2524" s="26" t="s">
        <v>66</v>
      </c>
      <c r="L2524" s="26" t="s">
        <v>4724</v>
      </c>
      <c r="M2524" s="26" t="s">
        <v>64</v>
      </c>
      <c r="N2524" s="26" t="s">
        <v>4725</v>
      </c>
      <c r="O2524" s="26" t="s">
        <v>885</v>
      </c>
      <c r="P2524" s="26" t="s">
        <v>4726</v>
      </c>
      <c r="Q2524" s="26">
        <v>0</v>
      </c>
      <c r="R2524" s="26">
        <v>0</v>
      </c>
      <c r="S2524" s="26">
        <v>0</v>
      </c>
      <c r="T2524" s="26">
        <v>0</v>
      </c>
      <c r="U2524" s="26" t="s">
        <v>906</v>
      </c>
      <c r="V2524" s="26" t="s">
        <v>4772</v>
      </c>
      <c r="W2524" s="26">
        <v>0</v>
      </c>
      <c r="X2524" s="26" t="s">
        <v>4728</v>
      </c>
      <c r="Y2524" s="25">
        <v>46219</v>
      </c>
      <c r="Z2524" s="27">
        <v>86</v>
      </c>
      <c r="AA2524" s="24" t="s">
        <v>62</v>
      </c>
      <c r="AB2524" s="24" t="s">
        <v>25</v>
      </c>
      <c r="AC2524" s="24" t="s">
        <v>4714</v>
      </c>
      <c r="AD2524" s="24" t="s">
        <v>4715</v>
      </c>
    </row>
    <row r="2525" spans="1:30" x14ac:dyDescent="0.35">
      <c r="A2525" s="23">
        <v>2524</v>
      </c>
      <c r="B2525" s="24" t="s">
        <v>2151</v>
      </c>
      <c r="C2525" s="24" t="s">
        <v>61</v>
      </c>
      <c r="D2525" s="24" t="s">
        <v>4735</v>
      </c>
      <c r="E2525" s="24" t="s">
        <v>5208</v>
      </c>
      <c r="F2525" s="24" t="s">
        <v>4723</v>
      </c>
      <c r="G2525" s="25">
        <v>46098</v>
      </c>
      <c r="H2525" s="25">
        <v>46127</v>
      </c>
      <c r="I2525" s="25">
        <v>46141</v>
      </c>
      <c r="J2525" s="25">
        <v>46147</v>
      </c>
      <c r="K2525" s="26" t="s">
        <v>73</v>
      </c>
      <c r="L2525" s="26" t="s">
        <v>4730</v>
      </c>
      <c r="M2525" s="26" t="s">
        <v>67</v>
      </c>
      <c r="N2525" s="26" t="s">
        <v>4790</v>
      </c>
      <c r="O2525" s="26" t="s">
        <v>71</v>
      </c>
      <c r="P2525" s="26" t="s">
        <v>4732</v>
      </c>
      <c r="Q2525" s="26">
        <v>0</v>
      </c>
      <c r="R2525" s="26">
        <v>0</v>
      </c>
      <c r="S2525" s="26">
        <v>0</v>
      </c>
      <c r="T2525" s="26">
        <v>0</v>
      </c>
      <c r="U2525" s="26" t="s">
        <v>1130</v>
      </c>
      <c r="V2525" s="26" t="s">
        <v>5169</v>
      </c>
      <c r="W2525" s="26">
        <v>0</v>
      </c>
      <c r="X2525" s="26" t="s">
        <v>5170</v>
      </c>
      <c r="Y2525" s="25">
        <v>46219</v>
      </c>
      <c r="Z2525" s="27">
        <v>79</v>
      </c>
      <c r="AA2525" s="24" t="s">
        <v>62</v>
      </c>
      <c r="AB2525" s="24" t="s">
        <v>88</v>
      </c>
      <c r="AC2525" s="24" t="s">
        <v>4714</v>
      </c>
      <c r="AD2525" s="24" t="s">
        <v>4715</v>
      </c>
    </row>
    <row r="2526" spans="1:30" x14ac:dyDescent="0.35">
      <c r="A2526" s="23">
        <v>2525</v>
      </c>
      <c r="B2526" s="24" t="s">
        <v>3593</v>
      </c>
      <c r="C2526" s="24" t="s">
        <v>3434</v>
      </c>
      <c r="D2526" s="24" t="s">
        <v>4735</v>
      </c>
      <c r="E2526" s="24" t="s">
        <v>5307</v>
      </c>
      <c r="F2526" s="24" t="s">
        <v>5675</v>
      </c>
      <c r="G2526" s="25">
        <v>46141</v>
      </c>
      <c r="H2526" s="25">
        <v>46150</v>
      </c>
      <c r="I2526" s="25">
        <v>46175</v>
      </c>
      <c r="J2526" s="25">
        <v>46181</v>
      </c>
      <c r="K2526" s="26" t="s">
        <v>67</v>
      </c>
      <c r="L2526" s="26" t="s">
        <v>4790</v>
      </c>
      <c r="M2526" s="26" t="s">
        <v>66</v>
      </c>
      <c r="N2526" s="26" t="s">
        <v>4724</v>
      </c>
      <c r="O2526" s="26" t="s">
        <v>892</v>
      </c>
      <c r="P2526" s="26" t="s">
        <v>4748</v>
      </c>
      <c r="Q2526" s="26">
        <v>0</v>
      </c>
      <c r="R2526" s="26">
        <v>0</v>
      </c>
      <c r="S2526" s="26">
        <v>0</v>
      </c>
      <c r="T2526" s="26">
        <v>0</v>
      </c>
      <c r="U2526" s="26" t="s">
        <v>894</v>
      </c>
      <c r="V2526" s="26" t="s">
        <v>4749</v>
      </c>
      <c r="W2526" s="26" t="s">
        <v>3444</v>
      </c>
      <c r="X2526" s="26" t="s">
        <v>4859</v>
      </c>
      <c r="Y2526" s="25">
        <v>46219</v>
      </c>
      <c r="Z2526" s="27">
        <v>45</v>
      </c>
      <c r="AA2526" s="24" t="s">
        <v>62</v>
      </c>
      <c r="AB2526" s="24" t="s">
        <v>88</v>
      </c>
      <c r="AC2526" s="24" t="s">
        <v>4714</v>
      </c>
      <c r="AD2526" s="24" t="s">
        <v>4715</v>
      </c>
    </row>
    <row r="2527" spans="1:30" x14ac:dyDescent="0.35">
      <c r="A2527" s="23">
        <v>2526</v>
      </c>
      <c r="B2527" s="24" t="s">
        <v>2152</v>
      </c>
      <c r="C2527" s="24" t="s">
        <v>61</v>
      </c>
      <c r="D2527" s="24" t="s">
        <v>4706</v>
      </c>
      <c r="E2527" s="24" t="s">
        <v>4877</v>
      </c>
      <c r="F2527" s="24" t="s">
        <v>4746</v>
      </c>
      <c r="G2527" s="25">
        <v>46043</v>
      </c>
      <c r="H2527" s="25">
        <v>46059</v>
      </c>
      <c r="I2527" s="25">
        <v>46148</v>
      </c>
      <c r="J2527" s="25">
        <v>46155</v>
      </c>
      <c r="K2527" s="26" t="s">
        <v>893</v>
      </c>
      <c r="L2527" s="26" t="s">
        <v>4747</v>
      </c>
      <c r="M2527" s="26" t="s">
        <v>67</v>
      </c>
      <c r="N2527" s="26" t="s">
        <v>4790</v>
      </c>
      <c r="O2527" s="26" t="s">
        <v>885</v>
      </c>
      <c r="P2527" s="26" t="s">
        <v>4726</v>
      </c>
      <c r="Q2527" s="26">
        <v>0</v>
      </c>
      <c r="R2527" s="26">
        <v>0</v>
      </c>
      <c r="S2527" s="26">
        <v>0</v>
      </c>
      <c r="T2527" s="26">
        <v>0</v>
      </c>
      <c r="U2527" s="26" t="s">
        <v>1290</v>
      </c>
      <c r="V2527" s="26" t="s">
        <v>5291</v>
      </c>
      <c r="W2527" s="26" t="s">
        <v>895</v>
      </c>
      <c r="X2527" s="26" t="s">
        <v>5292</v>
      </c>
      <c r="Y2527" s="25">
        <v>46219</v>
      </c>
      <c r="Z2527" s="27">
        <v>72</v>
      </c>
      <c r="AA2527" s="24" t="s">
        <v>62</v>
      </c>
      <c r="AB2527" s="24" t="s">
        <v>63</v>
      </c>
      <c r="AC2527" s="24" t="s">
        <v>4714</v>
      </c>
      <c r="AD2527" s="24" t="s">
        <v>4715</v>
      </c>
    </row>
    <row r="2528" spans="1:30" x14ac:dyDescent="0.35">
      <c r="A2528" s="23">
        <v>2527</v>
      </c>
      <c r="B2528" s="24" t="s">
        <v>2153</v>
      </c>
      <c r="C2528" s="24" t="s">
        <v>61</v>
      </c>
      <c r="D2528" s="24" t="s">
        <v>4735</v>
      </c>
      <c r="E2528" s="24" t="s">
        <v>5275</v>
      </c>
      <c r="F2528" s="24" t="s">
        <v>4723</v>
      </c>
      <c r="G2528" s="25">
        <v>46092</v>
      </c>
      <c r="H2528" s="25">
        <v>46125</v>
      </c>
      <c r="I2528" s="25">
        <v>46141</v>
      </c>
      <c r="J2528" s="25">
        <v>46147</v>
      </c>
      <c r="K2528" s="26" t="s">
        <v>72</v>
      </c>
      <c r="L2528" s="26" t="s">
        <v>4731</v>
      </c>
      <c r="M2528" s="26" t="s">
        <v>921</v>
      </c>
      <c r="N2528" s="26" t="s">
        <v>4805</v>
      </c>
      <c r="O2528" s="26" t="s">
        <v>920</v>
      </c>
      <c r="P2528" s="26" t="s">
        <v>4806</v>
      </c>
      <c r="Q2528" s="26">
        <v>0</v>
      </c>
      <c r="R2528" s="26">
        <v>0</v>
      </c>
      <c r="S2528" s="26">
        <v>0</v>
      </c>
      <c r="T2528" s="26">
        <v>0</v>
      </c>
      <c r="U2528" s="26" t="s">
        <v>1015</v>
      </c>
      <c r="V2528" s="26" t="s">
        <v>4995</v>
      </c>
      <c r="W2528" s="26">
        <v>0</v>
      </c>
      <c r="X2528" s="26" t="s">
        <v>4996</v>
      </c>
      <c r="Y2528" s="25">
        <v>46219</v>
      </c>
      <c r="Z2528" s="27">
        <v>79</v>
      </c>
      <c r="AA2528" s="24" t="s">
        <v>62</v>
      </c>
      <c r="AB2528" s="24" t="s">
        <v>88</v>
      </c>
      <c r="AC2528" s="24" t="s">
        <v>4714</v>
      </c>
      <c r="AD2528" s="24" t="s">
        <v>4715</v>
      </c>
    </row>
    <row r="2529" spans="1:30" x14ac:dyDescent="0.35">
      <c r="A2529" s="23">
        <v>2528</v>
      </c>
      <c r="B2529" s="24" t="s">
        <v>2154</v>
      </c>
      <c r="C2529" s="24" t="s">
        <v>61</v>
      </c>
      <c r="D2529" s="24" t="s">
        <v>4735</v>
      </c>
      <c r="E2529" s="24" t="s">
        <v>5253</v>
      </c>
      <c r="F2529" s="24" t="s">
        <v>5102</v>
      </c>
      <c r="G2529" s="25">
        <v>46129</v>
      </c>
      <c r="H2529" s="25">
        <v>46146</v>
      </c>
      <c r="I2529" s="25">
        <v>46150</v>
      </c>
      <c r="J2529" s="25">
        <v>46154</v>
      </c>
      <c r="K2529" s="26" t="s">
        <v>64</v>
      </c>
      <c r="L2529" s="26" t="s">
        <v>4725</v>
      </c>
      <c r="M2529" s="26" t="s">
        <v>74</v>
      </c>
      <c r="N2529" s="26" t="s">
        <v>4738</v>
      </c>
      <c r="O2529" s="26" t="s">
        <v>71</v>
      </c>
      <c r="P2529" s="26" t="s">
        <v>4732</v>
      </c>
      <c r="Q2529" s="26">
        <v>0</v>
      </c>
      <c r="R2529" s="26">
        <v>0</v>
      </c>
      <c r="S2529" s="26">
        <v>0</v>
      </c>
      <c r="T2529" s="26">
        <v>0</v>
      </c>
      <c r="U2529" s="26" t="s">
        <v>906</v>
      </c>
      <c r="V2529" s="26" t="s">
        <v>4772</v>
      </c>
      <c r="W2529" s="26">
        <v>0</v>
      </c>
      <c r="X2529" s="26" t="s">
        <v>4728</v>
      </c>
      <c r="Y2529" s="25">
        <v>46219</v>
      </c>
      <c r="Z2529" s="27">
        <v>70</v>
      </c>
      <c r="AA2529" s="24" t="s">
        <v>62</v>
      </c>
      <c r="AB2529" s="24" t="s">
        <v>88</v>
      </c>
      <c r="AC2529" s="24" t="s">
        <v>4714</v>
      </c>
      <c r="AD2529" s="24" t="s">
        <v>4715</v>
      </c>
    </row>
    <row r="2530" spans="1:30" x14ac:dyDescent="0.35">
      <c r="A2530" s="23">
        <v>2529</v>
      </c>
      <c r="B2530" s="24" t="s">
        <v>2155</v>
      </c>
      <c r="C2530" s="24" t="s">
        <v>61</v>
      </c>
      <c r="D2530" s="24" t="s">
        <v>4735</v>
      </c>
      <c r="E2530" s="24" t="s">
        <v>5207</v>
      </c>
      <c r="F2530" s="24" t="s">
        <v>4723</v>
      </c>
      <c r="G2530" s="25">
        <v>46073</v>
      </c>
      <c r="H2530" s="25">
        <v>46107</v>
      </c>
      <c r="I2530" s="25">
        <v>46141</v>
      </c>
      <c r="J2530" s="25">
        <v>46149</v>
      </c>
      <c r="K2530" s="26" t="s">
        <v>64</v>
      </c>
      <c r="L2530" s="26" t="s">
        <v>4725</v>
      </c>
      <c r="M2530" s="26" t="s">
        <v>74</v>
      </c>
      <c r="N2530" s="26" t="s">
        <v>4738</v>
      </c>
      <c r="O2530" s="26" t="s">
        <v>71</v>
      </c>
      <c r="P2530" s="26" t="s">
        <v>4732</v>
      </c>
      <c r="Q2530" s="26">
        <v>0</v>
      </c>
      <c r="R2530" s="26">
        <v>0</v>
      </c>
      <c r="S2530" s="26">
        <v>0</v>
      </c>
      <c r="T2530" s="26">
        <v>0</v>
      </c>
      <c r="U2530" s="26" t="s">
        <v>906</v>
      </c>
      <c r="V2530" s="26" t="s">
        <v>4772</v>
      </c>
      <c r="W2530" s="26">
        <v>0</v>
      </c>
      <c r="X2530" s="26" t="s">
        <v>4728</v>
      </c>
      <c r="Y2530" s="25">
        <v>46219</v>
      </c>
      <c r="Z2530" s="27">
        <v>79</v>
      </c>
      <c r="AA2530" s="24" t="s">
        <v>62</v>
      </c>
      <c r="AB2530" s="24" t="s">
        <v>88</v>
      </c>
      <c r="AC2530" s="24" t="s">
        <v>4714</v>
      </c>
      <c r="AD2530" s="24" t="s">
        <v>4715</v>
      </c>
    </row>
    <row r="2531" spans="1:30" x14ac:dyDescent="0.35">
      <c r="A2531" s="23">
        <v>2530</v>
      </c>
      <c r="B2531" s="24" t="s">
        <v>3594</v>
      </c>
      <c r="C2531" s="24" t="s">
        <v>3434</v>
      </c>
      <c r="D2531" s="24" t="s">
        <v>4735</v>
      </c>
      <c r="E2531" s="24" t="s">
        <v>4783</v>
      </c>
      <c r="F2531" s="24" t="s">
        <v>5611</v>
      </c>
      <c r="G2531" s="25">
        <v>46147</v>
      </c>
      <c r="H2531" s="25">
        <v>46154</v>
      </c>
      <c r="I2531" s="25">
        <v>46167</v>
      </c>
      <c r="J2531" s="25">
        <v>46175</v>
      </c>
      <c r="K2531" s="26" t="s">
        <v>995</v>
      </c>
      <c r="L2531" s="26" t="s">
        <v>4797</v>
      </c>
      <c r="M2531" s="26" t="s">
        <v>66</v>
      </c>
      <c r="N2531" s="26" t="s">
        <v>4724</v>
      </c>
      <c r="O2531" s="26" t="s">
        <v>3436</v>
      </c>
      <c r="P2531" s="26" t="s">
        <v>4798</v>
      </c>
      <c r="Q2531" s="26">
        <v>0</v>
      </c>
      <c r="R2531" s="26">
        <v>0</v>
      </c>
      <c r="S2531" s="26">
        <v>0</v>
      </c>
      <c r="T2531" s="26">
        <v>0</v>
      </c>
      <c r="U2531" s="26" t="s">
        <v>1300</v>
      </c>
      <c r="V2531" s="26" t="s">
        <v>5227</v>
      </c>
      <c r="W2531" s="26" t="s">
        <v>3440</v>
      </c>
      <c r="X2531" s="26" t="s">
        <v>5250</v>
      </c>
      <c r="Y2531" s="25">
        <v>46219</v>
      </c>
      <c r="Z2531" s="27">
        <v>53</v>
      </c>
      <c r="AA2531" s="24" t="s">
        <v>62</v>
      </c>
      <c r="AB2531" s="24" t="s">
        <v>88</v>
      </c>
      <c r="AC2531" s="24" t="s">
        <v>4714</v>
      </c>
      <c r="AD2531" s="24" t="s">
        <v>4715</v>
      </c>
    </row>
    <row r="2532" spans="1:30" x14ac:dyDescent="0.35">
      <c r="A2532" s="23">
        <v>2531</v>
      </c>
      <c r="B2532" s="24" t="s">
        <v>3595</v>
      </c>
      <c r="C2532" s="24" t="s">
        <v>3434</v>
      </c>
      <c r="D2532" s="24" t="s">
        <v>4735</v>
      </c>
      <c r="E2532" s="24" t="s">
        <v>4862</v>
      </c>
      <c r="F2532" s="24" t="s">
        <v>5676</v>
      </c>
      <c r="G2532" s="25">
        <v>46083</v>
      </c>
      <c r="H2532" s="25">
        <v>46085</v>
      </c>
      <c r="I2532" s="25">
        <v>46154</v>
      </c>
      <c r="J2532" s="25">
        <v>46167</v>
      </c>
      <c r="K2532" s="26" t="s">
        <v>64</v>
      </c>
      <c r="L2532" s="26" t="s">
        <v>4725</v>
      </c>
      <c r="M2532" s="26" t="s">
        <v>72</v>
      </c>
      <c r="N2532" s="26" t="s">
        <v>4731</v>
      </c>
      <c r="O2532" s="26" t="s">
        <v>892</v>
      </c>
      <c r="P2532" s="26" t="s">
        <v>4748</v>
      </c>
      <c r="Q2532" s="26">
        <v>0</v>
      </c>
      <c r="R2532" s="26">
        <v>0</v>
      </c>
      <c r="S2532" s="26">
        <v>0</v>
      </c>
      <c r="T2532" s="26">
        <v>0</v>
      </c>
      <c r="U2532" s="26" t="s">
        <v>1205</v>
      </c>
      <c r="V2532" s="26" t="s">
        <v>5178</v>
      </c>
      <c r="W2532" s="26">
        <v>0</v>
      </c>
      <c r="X2532" s="26" t="s">
        <v>5179</v>
      </c>
      <c r="Y2532" s="25">
        <v>46219</v>
      </c>
      <c r="Z2532" s="27">
        <v>66</v>
      </c>
      <c r="AA2532" s="24" t="s">
        <v>62</v>
      </c>
      <c r="AB2532" s="24" t="s">
        <v>88</v>
      </c>
      <c r="AC2532" s="24" t="s">
        <v>4714</v>
      </c>
      <c r="AD2532" s="24" t="s">
        <v>4715</v>
      </c>
    </row>
    <row r="2533" spans="1:30" x14ac:dyDescent="0.35">
      <c r="A2533" s="23">
        <v>2532</v>
      </c>
      <c r="B2533" s="24" t="s">
        <v>2156</v>
      </c>
      <c r="C2533" s="24" t="s">
        <v>61</v>
      </c>
      <c r="D2533" s="24" t="s">
        <v>4706</v>
      </c>
      <c r="E2533" s="24" t="s">
        <v>5275</v>
      </c>
      <c r="F2533" s="24" t="s">
        <v>4723</v>
      </c>
      <c r="G2533" s="25">
        <v>46098</v>
      </c>
      <c r="H2533" s="25">
        <v>46128</v>
      </c>
      <c r="I2533" s="25">
        <v>46135</v>
      </c>
      <c r="J2533" s="25">
        <v>46153</v>
      </c>
      <c r="K2533" s="26" t="s">
        <v>74</v>
      </c>
      <c r="L2533" s="26" t="s">
        <v>4738</v>
      </c>
      <c r="M2533" s="26" t="s">
        <v>995</v>
      </c>
      <c r="N2533" s="26" t="s">
        <v>4797</v>
      </c>
      <c r="O2533" s="26" t="s">
        <v>930</v>
      </c>
      <c r="P2533" s="26" t="s">
        <v>4829</v>
      </c>
      <c r="Q2533" s="26">
        <v>0</v>
      </c>
      <c r="R2533" s="26">
        <v>0</v>
      </c>
      <c r="S2533" s="26">
        <v>0</v>
      </c>
      <c r="T2533" s="26">
        <v>0</v>
      </c>
      <c r="U2533" s="26" t="s">
        <v>1015</v>
      </c>
      <c r="V2533" s="26" t="s">
        <v>4995</v>
      </c>
      <c r="W2533" s="26">
        <v>0</v>
      </c>
      <c r="X2533" s="26" t="s">
        <v>4996</v>
      </c>
      <c r="Y2533" s="25">
        <v>46219</v>
      </c>
      <c r="Z2533" s="27">
        <v>85</v>
      </c>
      <c r="AA2533" s="24" t="s">
        <v>62</v>
      </c>
      <c r="AB2533" s="24" t="s">
        <v>25</v>
      </c>
      <c r="AC2533" s="24" t="s">
        <v>4714</v>
      </c>
      <c r="AD2533" s="24" t="s">
        <v>4715</v>
      </c>
    </row>
    <row r="2534" spans="1:30" x14ac:dyDescent="0.35">
      <c r="A2534" s="23">
        <v>2533</v>
      </c>
      <c r="B2534" s="24" t="s">
        <v>4208</v>
      </c>
      <c r="C2534" s="24" t="s">
        <v>35</v>
      </c>
      <c r="D2534" s="24" t="s">
        <v>4706</v>
      </c>
      <c r="E2534" s="24" t="s">
        <v>4926</v>
      </c>
      <c r="F2534" s="24" t="s">
        <v>5438</v>
      </c>
      <c r="G2534" s="25">
        <v>45973</v>
      </c>
      <c r="H2534" s="25">
        <v>46073</v>
      </c>
      <c r="I2534" s="25">
        <v>46135</v>
      </c>
      <c r="J2534" s="25">
        <v>46153</v>
      </c>
      <c r="K2534" s="26" t="s">
        <v>39</v>
      </c>
      <c r="L2534" s="26" t="s">
        <v>4719</v>
      </c>
      <c r="M2534" s="26" t="s">
        <v>40</v>
      </c>
      <c r="N2534" s="26" t="s">
        <v>4710</v>
      </c>
      <c r="O2534" s="26" t="s">
        <v>37</v>
      </c>
      <c r="P2534" s="26" t="s">
        <v>4711</v>
      </c>
      <c r="Q2534" s="26">
        <v>0</v>
      </c>
      <c r="R2534" s="26">
        <v>0</v>
      </c>
      <c r="S2534" s="26">
        <v>0</v>
      </c>
      <c r="T2534" s="26">
        <v>0</v>
      </c>
      <c r="U2534" s="26" t="s">
        <v>3910</v>
      </c>
      <c r="V2534" s="26" t="s">
        <v>4910</v>
      </c>
      <c r="W2534" s="26" t="s">
        <v>3906</v>
      </c>
      <c r="X2534" s="26" t="s">
        <v>4879</v>
      </c>
      <c r="Y2534" s="25">
        <v>46219</v>
      </c>
      <c r="Z2534" s="27">
        <v>85</v>
      </c>
      <c r="AA2534" s="24" t="s">
        <v>36</v>
      </c>
      <c r="AB2534" s="24" t="s">
        <v>25</v>
      </c>
      <c r="AC2534" s="24" t="s">
        <v>4714</v>
      </c>
      <c r="AD2534" s="24" t="s">
        <v>4715</v>
      </c>
    </row>
    <row r="2535" spans="1:30" x14ac:dyDescent="0.35">
      <c r="A2535" s="23">
        <v>2534</v>
      </c>
      <c r="B2535" s="24" t="s">
        <v>2157</v>
      </c>
      <c r="C2535" s="24" t="s">
        <v>61</v>
      </c>
      <c r="D2535" s="24" t="s">
        <v>4735</v>
      </c>
      <c r="E2535" s="24" t="s">
        <v>4864</v>
      </c>
      <c r="F2535" s="24" t="s">
        <v>4723</v>
      </c>
      <c r="G2535" s="25">
        <v>46114</v>
      </c>
      <c r="H2535" s="25">
        <v>46129</v>
      </c>
      <c r="I2535" s="25">
        <v>46135</v>
      </c>
      <c r="J2535" s="25">
        <v>46153</v>
      </c>
      <c r="K2535" s="26" t="s">
        <v>74</v>
      </c>
      <c r="L2535" s="26" t="s">
        <v>4738</v>
      </c>
      <c r="M2535" s="26" t="s">
        <v>995</v>
      </c>
      <c r="N2535" s="26" t="s">
        <v>4797</v>
      </c>
      <c r="O2535" s="26" t="s">
        <v>930</v>
      </c>
      <c r="P2535" s="26" t="s">
        <v>4829</v>
      </c>
      <c r="Q2535" s="26">
        <v>0</v>
      </c>
      <c r="R2535" s="26">
        <v>0</v>
      </c>
      <c r="S2535" s="26">
        <v>0</v>
      </c>
      <c r="T2535" s="26">
        <v>0</v>
      </c>
      <c r="U2535" s="26" t="s">
        <v>918</v>
      </c>
      <c r="V2535" s="26" t="s">
        <v>4793</v>
      </c>
      <c r="W2535" s="26">
        <v>0</v>
      </c>
      <c r="X2535" s="26" t="s">
        <v>4794</v>
      </c>
      <c r="Y2535" s="25">
        <v>46219</v>
      </c>
      <c r="Z2535" s="27">
        <v>85</v>
      </c>
      <c r="AA2535" s="24" t="s">
        <v>62</v>
      </c>
      <c r="AB2535" s="24" t="s">
        <v>88</v>
      </c>
      <c r="AC2535" s="24" t="s">
        <v>4714</v>
      </c>
      <c r="AD2535" s="24" t="s">
        <v>4715</v>
      </c>
    </row>
    <row r="2536" spans="1:30" x14ac:dyDescent="0.35">
      <c r="A2536" s="23">
        <v>2535</v>
      </c>
      <c r="B2536" s="24" t="s">
        <v>2158</v>
      </c>
      <c r="C2536" s="24" t="s">
        <v>61</v>
      </c>
      <c r="D2536" s="24" t="s">
        <v>4735</v>
      </c>
      <c r="E2536" s="24" t="s">
        <v>4766</v>
      </c>
      <c r="F2536" s="24" t="s">
        <v>4723</v>
      </c>
      <c r="G2536" s="25">
        <v>46133</v>
      </c>
      <c r="H2536" s="25">
        <v>46135</v>
      </c>
      <c r="I2536" s="25">
        <v>46150</v>
      </c>
      <c r="J2536" s="25">
        <v>46154</v>
      </c>
      <c r="K2536" s="26">
        <v>0</v>
      </c>
      <c r="L2536" s="26">
        <v>0</v>
      </c>
      <c r="M2536" s="26">
        <v>0</v>
      </c>
      <c r="N2536" s="26">
        <v>0</v>
      </c>
      <c r="O2536" s="26" t="s">
        <v>66</v>
      </c>
      <c r="P2536" s="26" t="s">
        <v>4724</v>
      </c>
      <c r="Q2536" s="26">
        <v>0</v>
      </c>
      <c r="R2536" s="26">
        <v>0</v>
      </c>
      <c r="S2536" s="26">
        <v>0</v>
      </c>
      <c r="T2536" s="26">
        <v>0</v>
      </c>
      <c r="U2536" s="26" t="s">
        <v>1023</v>
      </c>
      <c r="V2536" s="26" t="s">
        <v>4801</v>
      </c>
      <c r="W2536" s="26">
        <v>0</v>
      </c>
      <c r="X2536" s="26" t="s">
        <v>4802</v>
      </c>
      <c r="Y2536" s="25">
        <v>46219</v>
      </c>
      <c r="Z2536" s="27">
        <v>70</v>
      </c>
      <c r="AA2536" s="24" t="s">
        <v>62</v>
      </c>
      <c r="AB2536" s="24" t="s">
        <v>88</v>
      </c>
      <c r="AC2536" s="24" t="s">
        <v>988</v>
      </c>
      <c r="AD2536" s="24" t="s">
        <v>4715</v>
      </c>
    </row>
    <row r="2537" spans="1:30" x14ac:dyDescent="0.35">
      <c r="A2537" s="23">
        <v>2536</v>
      </c>
      <c r="B2537" s="24" t="s">
        <v>2159</v>
      </c>
      <c r="C2537" s="24" t="s">
        <v>61</v>
      </c>
      <c r="D2537" s="24" t="s">
        <v>4735</v>
      </c>
      <c r="E2537" s="24" t="s">
        <v>4868</v>
      </c>
      <c r="F2537" s="24" t="s">
        <v>4723</v>
      </c>
      <c r="G2537" s="25">
        <v>46126</v>
      </c>
      <c r="H2537" s="25">
        <v>46133</v>
      </c>
      <c r="I2537" s="25">
        <v>46140</v>
      </c>
      <c r="J2537" s="25">
        <v>46153</v>
      </c>
      <c r="K2537" s="26" t="s">
        <v>74</v>
      </c>
      <c r="L2537" s="26" t="s">
        <v>4738</v>
      </c>
      <c r="M2537" s="26" t="s">
        <v>995</v>
      </c>
      <c r="N2537" s="26" t="s">
        <v>4797</v>
      </c>
      <c r="O2537" s="26" t="s">
        <v>930</v>
      </c>
      <c r="P2537" s="26" t="s">
        <v>4829</v>
      </c>
      <c r="Q2537" s="26">
        <v>0</v>
      </c>
      <c r="R2537" s="26">
        <v>0</v>
      </c>
      <c r="S2537" s="26">
        <v>0</v>
      </c>
      <c r="T2537" s="26">
        <v>0</v>
      </c>
      <c r="U2537" s="26" t="s">
        <v>1015</v>
      </c>
      <c r="V2537" s="26" t="s">
        <v>4995</v>
      </c>
      <c r="W2537" s="26">
        <v>0</v>
      </c>
      <c r="X2537" s="26" t="s">
        <v>4996</v>
      </c>
      <c r="Y2537" s="25">
        <v>46219</v>
      </c>
      <c r="Z2537" s="27">
        <v>80</v>
      </c>
      <c r="AA2537" s="24" t="s">
        <v>62</v>
      </c>
      <c r="AB2537" s="24" t="s">
        <v>88</v>
      </c>
      <c r="AC2537" s="24" t="s">
        <v>4714</v>
      </c>
      <c r="AD2537" s="24" t="s">
        <v>4715</v>
      </c>
    </row>
    <row r="2538" spans="1:30" x14ac:dyDescent="0.35">
      <c r="A2538" s="23">
        <v>2537</v>
      </c>
      <c r="B2538" s="24" t="s">
        <v>2160</v>
      </c>
      <c r="C2538" s="24" t="s">
        <v>61</v>
      </c>
      <c r="D2538" s="24" t="s">
        <v>4735</v>
      </c>
      <c r="E2538" s="24" t="s">
        <v>4909</v>
      </c>
      <c r="F2538" s="24" t="s">
        <v>4723</v>
      </c>
      <c r="G2538" s="25">
        <v>46118</v>
      </c>
      <c r="H2538" s="25">
        <v>46134</v>
      </c>
      <c r="I2538" s="25">
        <v>46140</v>
      </c>
      <c r="J2538" s="25">
        <v>46153</v>
      </c>
      <c r="K2538" s="26" t="s">
        <v>74</v>
      </c>
      <c r="L2538" s="26" t="s">
        <v>4738</v>
      </c>
      <c r="M2538" s="26" t="s">
        <v>995</v>
      </c>
      <c r="N2538" s="26" t="s">
        <v>4797</v>
      </c>
      <c r="O2538" s="26" t="s">
        <v>930</v>
      </c>
      <c r="P2538" s="26" t="s">
        <v>4829</v>
      </c>
      <c r="Q2538" s="26">
        <v>0</v>
      </c>
      <c r="R2538" s="26">
        <v>0</v>
      </c>
      <c r="S2538" s="26">
        <v>0</v>
      </c>
      <c r="T2538" s="26">
        <v>0</v>
      </c>
      <c r="U2538" s="26" t="s">
        <v>1015</v>
      </c>
      <c r="V2538" s="26" t="s">
        <v>4995</v>
      </c>
      <c r="W2538" s="26">
        <v>0</v>
      </c>
      <c r="X2538" s="26" t="s">
        <v>4996</v>
      </c>
      <c r="Y2538" s="25">
        <v>46219</v>
      </c>
      <c r="Z2538" s="27">
        <v>80</v>
      </c>
      <c r="AA2538" s="24" t="s">
        <v>62</v>
      </c>
      <c r="AB2538" s="24" t="s">
        <v>88</v>
      </c>
      <c r="AC2538" s="24" t="s">
        <v>4714</v>
      </c>
      <c r="AD2538" s="24" t="s">
        <v>4715</v>
      </c>
    </row>
    <row r="2539" spans="1:30" x14ac:dyDescent="0.35">
      <c r="A2539" s="23">
        <v>2538</v>
      </c>
      <c r="B2539" s="24" t="s">
        <v>2161</v>
      </c>
      <c r="C2539" s="24" t="s">
        <v>61</v>
      </c>
      <c r="D2539" s="24" t="s">
        <v>4735</v>
      </c>
      <c r="E2539" s="24" t="s">
        <v>4809</v>
      </c>
      <c r="F2539" s="24" t="s">
        <v>4723</v>
      </c>
      <c r="G2539" s="25">
        <v>46120</v>
      </c>
      <c r="H2539" s="25">
        <v>46134</v>
      </c>
      <c r="I2539" s="25">
        <v>46140</v>
      </c>
      <c r="J2539" s="25">
        <v>46153</v>
      </c>
      <c r="K2539" s="26" t="s">
        <v>74</v>
      </c>
      <c r="L2539" s="26" t="s">
        <v>4738</v>
      </c>
      <c r="M2539" s="26" t="s">
        <v>995</v>
      </c>
      <c r="N2539" s="26" t="s">
        <v>4797</v>
      </c>
      <c r="O2539" s="26" t="s">
        <v>930</v>
      </c>
      <c r="P2539" s="26" t="s">
        <v>4829</v>
      </c>
      <c r="Q2539" s="26">
        <v>0</v>
      </c>
      <c r="R2539" s="26">
        <v>0</v>
      </c>
      <c r="S2539" s="26">
        <v>0</v>
      </c>
      <c r="T2539" s="26">
        <v>0</v>
      </c>
      <c r="U2539" s="26" t="s">
        <v>1015</v>
      </c>
      <c r="V2539" s="26" t="s">
        <v>4995</v>
      </c>
      <c r="W2539" s="26">
        <v>0</v>
      </c>
      <c r="X2539" s="26" t="s">
        <v>4996</v>
      </c>
      <c r="Y2539" s="25">
        <v>46219</v>
      </c>
      <c r="Z2539" s="27">
        <v>80</v>
      </c>
      <c r="AA2539" s="24" t="s">
        <v>62</v>
      </c>
      <c r="AB2539" s="24" t="s">
        <v>88</v>
      </c>
      <c r="AC2539" s="24" t="s">
        <v>4714</v>
      </c>
      <c r="AD2539" s="24" t="s">
        <v>4715</v>
      </c>
    </row>
    <row r="2540" spans="1:30" x14ac:dyDescent="0.35">
      <c r="A2540" s="23">
        <v>2539</v>
      </c>
      <c r="B2540" s="24" t="s">
        <v>4209</v>
      </c>
      <c r="C2540" s="24" t="s">
        <v>35</v>
      </c>
      <c r="D2540" s="24" t="s">
        <v>4706</v>
      </c>
      <c r="E2540" s="24" t="s">
        <v>4864</v>
      </c>
      <c r="F2540" s="24" t="s">
        <v>4718</v>
      </c>
      <c r="G2540" s="25">
        <v>45958</v>
      </c>
      <c r="H2540" s="25">
        <v>46076</v>
      </c>
      <c r="I2540" s="25">
        <v>46135</v>
      </c>
      <c r="J2540" s="25">
        <v>46153</v>
      </c>
      <c r="K2540" s="26" t="s">
        <v>39</v>
      </c>
      <c r="L2540" s="26" t="s">
        <v>4719</v>
      </c>
      <c r="M2540" s="26" t="s">
        <v>40</v>
      </c>
      <c r="N2540" s="26" t="s">
        <v>4710</v>
      </c>
      <c r="O2540" s="26" t="s">
        <v>37</v>
      </c>
      <c r="P2540" s="26" t="s">
        <v>4711</v>
      </c>
      <c r="Q2540" s="26">
        <v>0</v>
      </c>
      <c r="R2540" s="26">
        <v>0</v>
      </c>
      <c r="S2540" s="26">
        <v>0</v>
      </c>
      <c r="T2540" s="26">
        <v>0</v>
      </c>
      <c r="U2540" s="26" t="s">
        <v>3770</v>
      </c>
      <c r="V2540" s="26" t="s">
        <v>5027</v>
      </c>
      <c r="W2540" s="26" t="s">
        <v>43</v>
      </c>
      <c r="X2540" s="26" t="s">
        <v>5028</v>
      </c>
      <c r="Y2540" s="25">
        <v>46219</v>
      </c>
      <c r="Z2540" s="27">
        <v>85</v>
      </c>
      <c r="AA2540" s="24" t="s">
        <v>36</v>
      </c>
      <c r="AB2540" s="24" t="s">
        <v>25</v>
      </c>
      <c r="AC2540" s="24" t="s">
        <v>4714</v>
      </c>
      <c r="AD2540" s="24" t="s">
        <v>4715</v>
      </c>
    </row>
    <row r="2541" spans="1:30" x14ac:dyDescent="0.35">
      <c r="A2541" s="23">
        <v>2540</v>
      </c>
      <c r="B2541" s="24" t="s">
        <v>4210</v>
      </c>
      <c r="C2541" s="24" t="s">
        <v>35</v>
      </c>
      <c r="D2541" s="24" t="s">
        <v>4706</v>
      </c>
      <c r="E2541" s="24" t="s">
        <v>4722</v>
      </c>
      <c r="F2541" s="24" t="s">
        <v>4718</v>
      </c>
      <c r="G2541" s="25">
        <v>45975</v>
      </c>
      <c r="H2541" s="25">
        <v>46078</v>
      </c>
      <c r="I2541" s="25">
        <v>46135</v>
      </c>
      <c r="J2541" s="25">
        <v>46153</v>
      </c>
      <c r="K2541" s="26" t="s">
        <v>39</v>
      </c>
      <c r="L2541" s="26" t="s">
        <v>4719</v>
      </c>
      <c r="M2541" s="26" t="s">
        <v>40</v>
      </c>
      <c r="N2541" s="26" t="s">
        <v>4710</v>
      </c>
      <c r="O2541" s="26" t="s">
        <v>37</v>
      </c>
      <c r="P2541" s="26" t="s">
        <v>4711</v>
      </c>
      <c r="Q2541" s="26">
        <v>0</v>
      </c>
      <c r="R2541" s="26">
        <v>0</v>
      </c>
      <c r="S2541" s="26">
        <v>0</v>
      </c>
      <c r="T2541" s="26">
        <v>0</v>
      </c>
      <c r="U2541" s="26" t="s">
        <v>42</v>
      </c>
      <c r="V2541" s="26" t="s">
        <v>4993</v>
      </c>
      <c r="W2541" s="26" t="s">
        <v>50</v>
      </c>
      <c r="X2541" s="26" t="s">
        <v>4713</v>
      </c>
      <c r="Y2541" s="25">
        <v>46219</v>
      </c>
      <c r="Z2541" s="27">
        <v>85</v>
      </c>
      <c r="AA2541" s="24" t="s">
        <v>36</v>
      </c>
      <c r="AB2541" s="24" t="s">
        <v>25</v>
      </c>
      <c r="AC2541" s="24" t="s">
        <v>4714</v>
      </c>
      <c r="AD2541" s="24" t="s">
        <v>4715</v>
      </c>
    </row>
    <row r="2542" spans="1:30" x14ac:dyDescent="0.35">
      <c r="A2542" s="23">
        <v>2541</v>
      </c>
      <c r="B2542" s="24" t="s">
        <v>2162</v>
      </c>
      <c r="C2542" s="24" t="s">
        <v>61</v>
      </c>
      <c r="D2542" s="24" t="s">
        <v>4706</v>
      </c>
      <c r="E2542" s="24" t="s">
        <v>5190</v>
      </c>
      <c r="F2542" s="24" t="s">
        <v>4723</v>
      </c>
      <c r="G2542" s="25">
        <v>46077</v>
      </c>
      <c r="H2542" s="25">
        <v>46134</v>
      </c>
      <c r="I2542" s="25">
        <v>46148</v>
      </c>
      <c r="J2542" s="25">
        <v>46153</v>
      </c>
      <c r="K2542" s="26" t="s">
        <v>73</v>
      </c>
      <c r="L2542" s="26" t="s">
        <v>4730</v>
      </c>
      <c r="M2542" s="26" t="s">
        <v>67</v>
      </c>
      <c r="N2542" s="26" t="s">
        <v>4790</v>
      </c>
      <c r="O2542" s="26" t="s">
        <v>885</v>
      </c>
      <c r="P2542" s="26" t="s">
        <v>4726</v>
      </c>
      <c r="Q2542" s="26">
        <v>0</v>
      </c>
      <c r="R2542" s="26">
        <v>0</v>
      </c>
      <c r="S2542" s="26">
        <v>0</v>
      </c>
      <c r="T2542" s="26">
        <v>0</v>
      </c>
      <c r="U2542" s="26" t="s">
        <v>1290</v>
      </c>
      <c r="V2542" s="26" t="s">
        <v>5291</v>
      </c>
      <c r="W2542" s="26" t="s">
        <v>932</v>
      </c>
      <c r="X2542" s="26" t="s">
        <v>5292</v>
      </c>
      <c r="Y2542" s="25">
        <v>46219</v>
      </c>
      <c r="Z2542" s="27">
        <v>72</v>
      </c>
      <c r="AA2542" s="24" t="s">
        <v>62</v>
      </c>
      <c r="AB2542" s="24" t="s">
        <v>25</v>
      </c>
      <c r="AC2542" s="24" t="s">
        <v>4714</v>
      </c>
      <c r="AD2542" s="24" t="s">
        <v>4715</v>
      </c>
    </row>
    <row r="2543" spans="1:30" x14ac:dyDescent="0.35">
      <c r="A2543" s="23">
        <v>2542</v>
      </c>
      <c r="B2543" s="24" t="s">
        <v>2163</v>
      </c>
      <c r="C2543" s="24" t="s">
        <v>61</v>
      </c>
      <c r="D2543" s="24" t="s">
        <v>4735</v>
      </c>
      <c r="E2543" s="24" t="s">
        <v>5065</v>
      </c>
      <c r="F2543" s="24" t="s">
        <v>4723</v>
      </c>
      <c r="G2543" s="25">
        <v>46114</v>
      </c>
      <c r="H2543" s="25">
        <v>46134</v>
      </c>
      <c r="I2543" s="25">
        <v>46136</v>
      </c>
      <c r="J2543" s="25">
        <v>46153</v>
      </c>
      <c r="K2543" s="26" t="s">
        <v>74</v>
      </c>
      <c r="L2543" s="26" t="s">
        <v>4738</v>
      </c>
      <c r="M2543" s="26" t="s">
        <v>995</v>
      </c>
      <c r="N2543" s="26" t="s">
        <v>4797</v>
      </c>
      <c r="O2543" s="26" t="s">
        <v>930</v>
      </c>
      <c r="P2543" s="26" t="s">
        <v>4829</v>
      </c>
      <c r="Q2543" s="26">
        <v>0</v>
      </c>
      <c r="R2543" s="26">
        <v>0</v>
      </c>
      <c r="S2543" s="26">
        <v>0</v>
      </c>
      <c r="T2543" s="26">
        <v>0</v>
      </c>
      <c r="U2543" s="26" t="s">
        <v>918</v>
      </c>
      <c r="V2543" s="26" t="s">
        <v>4793</v>
      </c>
      <c r="W2543" s="26">
        <v>0</v>
      </c>
      <c r="X2543" s="26" t="s">
        <v>4794</v>
      </c>
      <c r="Y2543" s="25">
        <v>46219</v>
      </c>
      <c r="Z2543" s="27">
        <v>84</v>
      </c>
      <c r="AA2543" s="24" t="s">
        <v>62</v>
      </c>
      <c r="AB2543" s="24" t="s">
        <v>88</v>
      </c>
      <c r="AC2543" s="24" t="s">
        <v>4714</v>
      </c>
      <c r="AD2543" s="24" t="s">
        <v>4715</v>
      </c>
    </row>
    <row r="2544" spans="1:30" x14ac:dyDescent="0.35">
      <c r="A2544" s="23">
        <v>2543</v>
      </c>
      <c r="B2544" s="24" t="s">
        <v>2164</v>
      </c>
      <c r="C2544" s="24" t="s">
        <v>61</v>
      </c>
      <c r="D2544" s="24" t="s">
        <v>4735</v>
      </c>
      <c r="E2544" s="24" t="s">
        <v>4777</v>
      </c>
      <c r="F2544" s="24" t="s">
        <v>4723</v>
      </c>
      <c r="G2544" s="25">
        <v>46073</v>
      </c>
      <c r="H2544" s="25">
        <v>46108</v>
      </c>
      <c r="I2544" s="25">
        <v>46139</v>
      </c>
      <c r="J2544" s="25">
        <v>46149</v>
      </c>
      <c r="K2544" s="26" t="s">
        <v>67</v>
      </c>
      <c r="L2544" s="26" t="s">
        <v>4790</v>
      </c>
      <c r="M2544" s="26" t="s">
        <v>66</v>
      </c>
      <c r="N2544" s="26" t="s">
        <v>4724</v>
      </c>
      <c r="O2544" s="26" t="s">
        <v>892</v>
      </c>
      <c r="P2544" s="26" t="s">
        <v>4748</v>
      </c>
      <c r="Q2544" s="26">
        <v>0</v>
      </c>
      <c r="R2544" s="26">
        <v>0</v>
      </c>
      <c r="S2544" s="26">
        <v>0</v>
      </c>
      <c r="T2544" s="26">
        <v>0</v>
      </c>
      <c r="U2544" s="26" t="s">
        <v>990</v>
      </c>
      <c r="V2544" s="26" t="s">
        <v>4930</v>
      </c>
      <c r="W2544" s="26">
        <v>0</v>
      </c>
      <c r="X2544" s="26" t="s">
        <v>4931</v>
      </c>
      <c r="Y2544" s="25">
        <v>46219</v>
      </c>
      <c r="Z2544" s="27">
        <v>81</v>
      </c>
      <c r="AA2544" s="24" t="s">
        <v>62</v>
      </c>
      <c r="AB2544" s="24" t="s">
        <v>88</v>
      </c>
      <c r="AC2544" s="24" t="s">
        <v>4714</v>
      </c>
      <c r="AD2544" s="24" t="s">
        <v>4715</v>
      </c>
    </row>
    <row r="2545" spans="1:30" x14ac:dyDescent="0.35">
      <c r="A2545" s="23">
        <v>2544</v>
      </c>
      <c r="B2545" s="24" t="s">
        <v>2165</v>
      </c>
      <c r="C2545" s="24" t="s">
        <v>61</v>
      </c>
      <c r="D2545" s="24" t="s">
        <v>4735</v>
      </c>
      <c r="E2545" s="24" t="s">
        <v>4811</v>
      </c>
      <c r="F2545" s="24" t="s">
        <v>4723</v>
      </c>
      <c r="G2545" s="25">
        <v>46080</v>
      </c>
      <c r="H2545" s="25">
        <v>46119</v>
      </c>
      <c r="I2545" s="25">
        <v>46139</v>
      </c>
      <c r="J2545" s="25">
        <v>46149</v>
      </c>
      <c r="K2545" s="26" t="s">
        <v>67</v>
      </c>
      <c r="L2545" s="26" t="s">
        <v>4790</v>
      </c>
      <c r="M2545" s="26" t="s">
        <v>66</v>
      </c>
      <c r="N2545" s="26" t="s">
        <v>4724</v>
      </c>
      <c r="O2545" s="26" t="s">
        <v>892</v>
      </c>
      <c r="P2545" s="26" t="s">
        <v>4748</v>
      </c>
      <c r="Q2545" s="26">
        <v>0</v>
      </c>
      <c r="R2545" s="26">
        <v>0</v>
      </c>
      <c r="S2545" s="26">
        <v>0</v>
      </c>
      <c r="T2545" s="26">
        <v>0</v>
      </c>
      <c r="U2545" s="26" t="s">
        <v>1023</v>
      </c>
      <c r="V2545" s="26" t="s">
        <v>4801</v>
      </c>
      <c r="W2545" s="26">
        <v>0</v>
      </c>
      <c r="X2545" s="26" t="s">
        <v>4802</v>
      </c>
      <c r="Y2545" s="25">
        <v>46219</v>
      </c>
      <c r="Z2545" s="27">
        <v>81</v>
      </c>
      <c r="AA2545" s="24" t="s">
        <v>62</v>
      </c>
      <c r="AB2545" s="24" t="s">
        <v>88</v>
      </c>
      <c r="AC2545" s="24" t="s">
        <v>4714</v>
      </c>
      <c r="AD2545" s="24" t="s">
        <v>4715</v>
      </c>
    </row>
    <row r="2546" spans="1:30" x14ac:dyDescent="0.35">
      <c r="A2546" s="23">
        <v>2545</v>
      </c>
      <c r="B2546" s="24" t="s">
        <v>2166</v>
      </c>
      <c r="C2546" s="24" t="s">
        <v>61</v>
      </c>
      <c r="D2546" s="24" t="s">
        <v>4735</v>
      </c>
      <c r="E2546" s="24" t="s">
        <v>4864</v>
      </c>
      <c r="F2546" s="24" t="s">
        <v>4723</v>
      </c>
      <c r="G2546" s="25">
        <v>46092</v>
      </c>
      <c r="H2546" s="25">
        <v>46122</v>
      </c>
      <c r="I2546" s="25">
        <v>46139</v>
      </c>
      <c r="J2546" s="25">
        <v>46149</v>
      </c>
      <c r="K2546" s="26" t="s">
        <v>67</v>
      </c>
      <c r="L2546" s="26" t="s">
        <v>4790</v>
      </c>
      <c r="M2546" s="26" t="s">
        <v>66</v>
      </c>
      <c r="N2546" s="26" t="s">
        <v>4724</v>
      </c>
      <c r="O2546" s="26" t="s">
        <v>892</v>
      </c>
      <c r="P2546" s="26" t="s">
        <v>4748</v>
      </c>
      <c r="Q2546" s="26">
        <v>0</v>
      </c>
      <c r="R2546" s="26">
        <v>0</v>
      </c>
      <c r="S2546" s="26">
        <v>0</v>
      </c>
      <c r="T2546" s="26">
        <v>0</v>
      </c>
      <c r="U2546" s="26" t="s">
        <v>1023</v>
      </c>
      <c r="V2546" s="26" t="s">
        <v>4801</v>
      </c>
      <c r="W2546" s="26">
        <v>0</v>
      </c>
      <c r="X2546" s="26" t="s">
        <v>4802</v>
      </c>
      <c r="Y2546" s="25">
        <v>46219</v>
      </c>
      <c r="Z2546" s="27">
        <v>81</v>
      </c>
      <c r="AA2546" s="24" t="s">
        <v>62</v>
      </c>
      <c r="AB2546" s="24" t="s">
        <v>88</v>
      </c>
      <c r="AC2546" s="24" t="s">
        <v>4714</v>
      </c>
      <c r="AD2546" s="24" t="s">
        <v>4715</v>
      </c>
    </row>
    <row r="2547" spans="1:30" x14ac:dyDescent="0.35">
      <c r="A2547" s="23">
        <v>2546</v>
      </c>
      <c r="B2547" s="24" t="s">
        <v>2167</v>
      </c>
      <c r="C2547" s="24" t="s">
        <v>61</v>
      </c>
      <c r="D2547" s="24" t="s">
        <v>4735</v>
      </c>
      <c r="E2547" s="24" t="s">
        <v>4785</v>
      </c>
      <c r="F2547" s="24" t="s">
        <v>4723</v>
      </c>
      <c r="G2547" s="25">
        <v>46066</v>
      </c>
      <c r="H2547" s="25">
        <v>46093</v>
      </c>
      <c r="I2547" s="25">
        <v>46141</v>
      </c>
      <c r="J2547" s="25">
        <v>46153</v>
      </c>
      <c r="K2547" s="26" t="s">
        <v>73</v>
      </c>
      <c r="L2547" s="26" t="s">
        <v>4730</v>
      </c>
      <c r="M2547" s="26" t="s">
        <v>67</v>
      </c>
      <c r="N2547" s="26" t="s">
        <v>4790</v>
      </c>
      <c r="O2547" s="26" t="s">
        <v>885</v>
      </c>
      <c r="P2547" s="26" t="s">
        <v>4726</v>
      </c>
      <c r="Q2547" s="26">
        <v>0</v>
      </c>
      <c r="R2547" s="26">
        <v>0</v>
      </c>
      <c r="S2547" s="26">
        <v>0</v>
      </c>
      <c r="T2547" s="26">
        <v>0</v>
      </c>
      <c r="U2547" s="26" t="s">
        <v>1290</v>
      </c>
      <c r="V2547" s="26" t="s">
        <v>5291</v>
      </c>
      <c r="W2547" s="26">
        <v>0</v>
      </c>
      <c r="X2547" s="26" t="s">
        <v>5292</v>
      </c>
      <c r="Y2547" s="25">
        <v>46219</v>
      </c>
      <c r="Z2547" s="27">
        <v>79</v>
      </c>
      <c r="AA2547" s="24" t="s">
        <v>62</v>
      </c>
      <c r="AB2547" s="24" t="s">
        <v>88</v>
      </c>
      <c r="AC2547" s="24" t="s">
        <v>4714</v>
      </c>
      <c r="AD2547" s="24" t="s">
        <v>4715</v>
      </c>
    </row>
    <row r="2548" spans="1:30" x14ac:dyDescent="0.35">
      <c r="A2548" s="23">
        <v>2547</v>
      </c>
      <c r="B2548" s="24" t="s">
        <v>2168</v>
      </c>
      <c r="C2548" s="24" t="s">
        <v>61</v>
      </c>
      <c r="D2548" s="24" t="s">
        <v>4735</v>
      </c>
      <c r="E2548" s="24" t="s">
        <v>4870</v>
      </c>
      <c r="F2548" s="24" t="s">
        <v>4723</v>
      </c>
      <c r="G2548" s="25">
        <v>46078</v>
      </c>
      <c r="H2548" s="25">
        <v>46111</v>
      </c>
      <c r="I2548" s="25">
        <v>46148</v>
      </c>
      <c r="J2548" s="25">
        <v>46154</v>
      </c>
      <c r="K2548" s="26" t="s">
        <v>73</v>
      </c>
      <c r="L2548" s="26" t="s">
        <v>4730</v>
      </c>
      <c r="M2548" s="26" t="s">
        <v>67</v>
      </c>
      <c r="N2548" s="26" t="s">
        <v>4790</v>
      </c>
      <c r="O2548" s="26" t="s">
        <v>885</v>
      </c>
      <c r="P2548" s="26" t="s">
        <v>4726</v>
      </c>
      <c r="Q2548" s="26">
        <v>0</v>
      </c>
      <c r="R2548" s="26">
        <v>0</v>
      </c>
      <c r="S2548" s="26">
        <v>0</v>
      </c>
      <c r="T2548" s="26">
        <v>0</v>
      </c>
      <c r="U2548" s="26" t="s">
        <v>901</v>
      </c>
      <c r="V2548" s="26" t="s">
        <v>4763</v>
      </c>
      <c r="W2548" s="26">
        <v>0</v>
      </c>
      <c r="X2548" s="26" t="s">
        <v>4764</v>
      </c>
      <c r="Y2548" s="25">
        <v>46219</v>
      </c>
      <c r="Z2548" s="27">
        <v>72</v>
      </c>
      <c r="AA2548" s="24" t="s">
        <v>62</v>
      </c>
      <c r="AB2548" s="24" t="s">
        <v>88</v>
      </c>
      <c r="AC2548" s="24" t="s">
        <v>4714</v>
      </c>
      <c r="AD2548" s="24" t="s">
        <v>4715</v>
      </c>
    </row>
    <row r="2549" spans="1:30" x14ac:dyDescent="0.35">
      <c r="A2549" s="23">
        <v>2548</v>
      </c>
      <c r="B2549" s="24" t="s">
        <v>3596</v>
      </c>
      <c r="C2549" s="24" t="s">
        <v>3434</v>
      </c>
      <c r="D2549" s="24" t="s">
        <v>4735</v>
      </c>
      <c r="E2549" s="24" t="s">
        <v>4766</v>
      </c>
      <c r="F2549" s="24" t="s">
        <v>5677</v>
      </c>
      <c r="G2549" s="25">
        <v>46072</v>
      </c>
      <c r="H2549" s="25">
        <v>46083</v>
      </c>
      <c r="I2549" s="25">
        <v>46141</v>
      </c>
      <c r="J2549" s="25">
        <v>46154</v>
      </c>
      <c r="K2549" s="26" t="s">
        <v>73</v>
      </c>
      <c r="L2549" s="26" t="s">
        <v>4730</v>
      </c>
      <c r="M2549" s="26" t="s">
        <v>67</v>
      </c>
      <c r="N2549" s="26" t="s">
        <v>4790</v>
      </c>
      <c r="O2549" s="26" t="s">
        <v>885</v>
      </c>
      <c r="P2549" s="26" t="s">
        <v>4726</v>
      </c>
      <c r="Q2549" s="26">
        <v>0</v>
      </c>
      <c r="R2549" s="26">
        <v>0</v>
      </c>
      <c r="S2549" s="26">
        <v>0</v>
      </c>
      <c r="T2549" s="26">
        <v>0</v>
      </c>
      <c r="U2549" s="26" t="s">
        <v>1130</v>
      </c>
      <c r="V2549" s="26" t="s">
        <v>5169</v>
      </c>
      <c r="W2549" s="26">
        <v>0</v>
      </c>
      <c r="X2549" s="26" t="s">
        <v>5678</v>
      </c>
      <c r="Y2549" s="25">
        <v>46219</v>
      </c>
      <c r="Z2549" s="27">
        <v>79</v>
      </c>
      <c r="AA2549" s="24" t="s">
        <v>62</v>
      </c>
      <c r="AB2549" s="24" t="s">
        <v>88</v>
      </c>
      <c r="AC2549" s="24" t="s">
        <v>4714</v>
      </c>
      <c r="AD2549" s="24" t="s">
        <v>4715</v>
      </c>
    </row>
    <row r="2550" spans="1:30" x14ac:dyDescent="0.35">
      <c r="A2550" s="23">
        <v>2549</v>
      </c>
      <c r="B2550" s="24" t="s">
        <v>2169</v>
      </c>
      <c r="C2550" s="24" t="s">
        <v>61</v>
      </c>
      <c r="D2550" s="24" t="s">
        <v>4735</v>
      </c>
      <c r="E2550" s="24" t="s">
        <v>4828</v>
      </c>
      <c r="F2550" s="24" t="s">
        <v>4888</v>
      </c>
      <c r="G2550" s="25">
        <v>46049</v>
      </c>
      <c r="H2550" s="25">
        <v>46097</v>
      </c>
      <c r="I2550" s="25">
        <v>46141</v>
      </c>
      <c r="J2550" s="25">
        <v>46154</v>
      </c>
      <c r="K2550" s="26" t="s">
        <v>66</v>
      </c>
      <c r="L2550" s="26" t="s">
        <v>4724</v>
      </c>
      <c r="M2550" s="26" t="s">
        <v>64</v>
      </c>
      <c r="N2550" s="26" t="s">
        <v>4725</v>
      </c>
      <c r="O2550" s="26" t="s">
        <v>885</v>
      </c>
      <c r="P2550" s="26" t="s">
        <v>4726</v>
      </c>
      <c r="Q2550" s="26">
        <v>0</v>
      </c>
      <c r="R2550" s="26">
        <v>0</v>
      </c>
      <c r="S2550" s="26">
        <v>0</v>
      </c>
      <c r="T2550" s="26">
        <v>0</v>
      </c>
      <c r="U2550" s="26" t="s">
        <v>906</v>
      </c>
      <c r="V2550" s="26" t="s">
        <v>4772</v>
      </c>
      <c r="W2550" s="26" t="s">
        <v>911</v>
      </c>
      <c r="X2550" s="26" t="s">
        <v>4728</v>
      </c>
      <c r="Y2550" s="25">
        <v>46219</v>
      </c>
      <c r="Z2550" s="27">
        <v>79</v>
      </c>
      <c r="AA2550" s="24" t="s">
        <v>62</v>
      </c>
      <c r="AB2550" s="24" t="s">
        <v>88</v>
      </c>
      <c r="AC2550" s="24" t="s">
        <v>4714</v>
      </c>
      <c r="AD2550" s="24" t="s">
        <v>4715</v>
      </c>
    </row>
    <row r="2551" spans="1:30" x14ac:dyDescent="0.35">
      <c r="A2551" s="23">
        <v>2550</v>
      </c>
      <c r="B2551" s="24" t="s">
        <v>3597</v>
      </c>
      <c r="C2551" s="24" t="s">
        <v>3434</v>
      </c>
      <c r="D2551" s="24" t="s">
        <v>4735</v>
      </c>
      <c r="E2551" s="24" t="s">
        <v>4729</v>
      </c>
      <c r="F2551" s="24" t="s">
        <v>4742</v>
      </c>
      <c r="G2551" s="25">
        <v>46042</v>
      </c>
      <c r="H2551" s="25">
        <v>46065</v>
      </c>
      <c r="I2551" s="25">
        <v>46147</v>
      </c>
      <c r="J2551" s="25">
        <v>46155</v>
      </c>
      <c r="K2551" s="26" t="s">
        <v>66</v>
      </c>
      <c r="L2551" s="26" t="s">
        <v>4724</v>
      </c>
      <c r="M2551" s="26" t="s">
        <v>72</v>
      </c>
      <c r="N2551" s="26" t="s">
        <v>4731</v>
      </c>
      <c r="O2551" s="26" t="s">
        <v>941</v>
      </c>
      <c r="P2551" s="26" t="s">
        <v>4838</v>
      </c>
      <c r="Q2551" s="26">
        <v>0</v>
      </c>
      <c r="R2551" s="26">
        <v>0</v>
      </c>
      <c r="S2551" s="26">
        <v>0</v>
      </c>
      <c r="T2551" s="26">
        <v>0</v>
      </c>
      <c r="U2551" s="26" t="s">
        <v>1020</v>
      </c>
      <c r="V2551" s="26" t="s">
        <v>5004</v>
      </c>
      <c r="W2551" s="26">
        <v>0</v>
      </c>
      <c r="X2551" s="26" t="s">
        <v>5005</v>
      </c>
      <c r="Y2551" s="25">
        <v>46219</v>
      </c>
      <c r="Z2551" s="27">
        <v>73</v>
      </c>
      <c r="AA2551" s="24" t="s">
        <v>62</v>
      </c>
      <c r="AB2551" s="24" t="s">
        <v>88</v>
      </c>
      <c r="AC2551" s="24" t="s">
        <v>4714</v>
      </c>
      <c r="AD2551" s="24" t="s">
        <v>4715</v>
      </c>
    </row>
    <row r="2552" spans="1:30" x14ac:dyDescent="0.35">
      <c r="A2552" s="23">
        <v>2551</v>
      </c>
      <c r="B2552" s="24" t="s">
        <v>3598</v>
      </c>
      <c r="C2552" s="24" t="s">
        <v>3434</v>
      </c>
      <c r="D2552" s="24" t="s">
        <v>4735</v>
      </c>
      <c r="E2552" s="24" t="s">
        <v>5679</v>
      </c>
      <c r="F2552" s="24" t="s">
        <v>5680</v>
      </c>
      <c r="G2552" s="25">
        <v>46097</v>
      </c>
      <c r="H2552" s="25">
        <v>46120</v>
      </c>
      <c r="I2552" s="25">
        <v>46150</v>
      </c>
      <c r="J2552" s="25">
        <v>46154</v>
      </c>
      <c r="K2552" s="26" t="s">
        <v>953</v>
      </c>
      <c r="L2552" s="26" t="s">
        <v>4820</v>
      </c>
      <c r="M2552" s="26" t="s">
        <v>67</v>
      </c>
      <c r="N2552" s="26" t="s">
        <v>4790</v>
      </c>
      <c r="O2552" s="26" t="s">
        <v>920</v>
      </c>
      <c r="P2552" s="26" t="s">
        <v>4806</v>
      </c>
      <c r="Q2552" s="26">
        <v>0</v>
      </c>
      <c r="R2552" s="26">
        <v>0</v>
      </c>
      <c r="S2552" s="26">
        <v>0</v>
      </c>
      <c r="T2552" s="26">
        <v>0</v>
      </c>
      <c r="U2552" s="26" t="s">
        <v>954</v>
      </c>
      <c r="V2552" s="26" t="s">
        <v>4851</v>
      </c>
      <c r="W2552" s="26" t="s">
        <v>3444</v>
      </c>
      <c r="X2552" s="26" t="s">
        <v>4852</v>
      </c>
      <c r="Y2552" s="25">
        <v>46219</v>
      </c>
      <c r="Z2552" s="27">
        <v>70</v>
      </c>
      <c r="AA2552" s="24" t="s">
        <v>62</v>
      </c>
      <c r="AB2552" s="24" t="s">
        <v>88</v>
      </c>
      <c r="AC2552" s="24" t="s">
        <v>4714</v>
      </c>
      <c r="AD2552" s="24" t="s">
        <v>4715</v>
      </c>
    </row>
    <row r="2553" spans="1:30" x14ac:dyDescent="0.35">
      <c r="A2553" s="23">
        <v>2552</v>
      </c>
      <c r="B2553" s="24" t="s">
        <v>2170</v>
      </c>
      <c r="C2553" s="24" t="s">
        <v>61</v>
      </c>
      <c r="D2553" s="24" t="s">
        <v>4735</v>
      </c>
      <c r="E2553" s="24" t="s">
        <v>4762</v>
      </c>
      <c r="F2553" s="24" t="s">
        <v>4723</v>
      </c>
      <c r="G2553" s="25">
        <v>46098</v>
      </c>
      <c r="H2553" s="25">
        <v>46118</v>
      </c>
      <c r="I2553" s="25">
        <v>46150</v>
      </c>
      <c r="J2553" s="25">
        <v>46154</v>
      </c>
      <c r="K2553" s="26" t="s">
        <v>953</v>
      </c>
      <c r="L2553" s="26" t="s">
        <v>4820</v>
      </c>
      <c r="M2553" s="26" t="s">
        <v>67</v>
      </c>
      <c r="N2553" s="26" t="s">
        <v>4790</v>
      </c>
      <c r="O2553" s="26" t="s">
        <v>920</v>
      </c>
      <c r="P2553" s="26" t="s">
        <v>4806</v>
      </c>
      <c r="Q2553" s="26">
        <v>0</v>
      </c>
      <c r="R2553" s="26">
        <v>0</v>
      </c>
      <c r="S2553" s="26">
        <v>0</v>
      </c>
      <c r="T2553" s="26">
        <v>0</v>
      </c>
      <c r="U2553" s="26" t="s">
        <v>1130</v>
      </c>
      <c r="V2553" s="26" t="s">
        <v>5169</v>
      </c>
      <c r="W2553" s="26">
        <v>0</v>
      </c>
      <c r="X2553" s="26" t="s">
        <v>5170</v>
      </c>
      <c r="Y2553" s="25">
        <v>46219</v>
      </c>
      <c r="Z2553" s="27">
        <v>70</v>
      </c>
      <c r="AA2553" s="24" t="s">
        <v>62</v>
      </c>
      <c r="AB2553" s="24" t="s">
        <v>88</v>
      </c>
      <c r="AC2553" s="24" t="s">
        <v>4714</v>
      </c>
      <c r="AD2553" s="24" t="s">
        <v>4715</v>
      </c>
    </row>
    <row r="2554" spans="1:30" x14ac:dyDescent="0.35">
      <c r="A2554" s="23">
        <v>2553</v>
      </c>
      <c r="B2554" s="24" t="s">
        <v>2171</v>
      </c>
      <c r="C2554" s="24" t="s">
        <v>61</v>
      </c>
      <c r="D2554" s="24" t="s">
        <v>4735</v>
      </c>
      <c r="E2554" s="24" t="s">
        <v>5390</v>
      </c>
      <c r="F2554" s="24" t="s">
        <v>5222</v>
      </c>
      <c r="G2554" s="25">
        <v>46043</v>
      </c>
      <c r="H2554" s="25">
        <v>46132</v>
      </c>
      <c r="I2554" s="25">
        <v>46141</v>
      </c>
      <c r="J2554" s="25">
        <v>46154</v>
      </c>
      <c r="K2554" s="26" t="s">
        <v>66</v>
      </c>
      <c r="L2554" s="26" t="s">
        <v>4724</v>
      </c>
      <c r="M2554" s="26" t="s">
        <v>64</v>
      </c>
      <c r="N2554" s="26" t="s">
        <v>4725</v>
      </c>
      <c r="O2554" s="26" t="s">
        <v>885</v>
      </c>
      <c r="P2554" s="26" t="s">
        <v>4726</v>
      </c>
      <c r="Q2554" s="26">
        <v>0</v>
      </c>
      <c r="R2554" s="26">
        <v>0</v>
      </c>
      <c r="S2554" s="26">
        <v>0</v>
      </c>
      <c r="T2554" s="26">
        <v>0</v>
      </c>
      <c r="U2554" s="26" t="s">
        <v>886</v>
      </c>
      <c r="V2554" s="26" t="s">
        <v>4727</v>
      </c>
      <c r="W2554" s="26" t="s">
        <v>939</v>
      </c>
      <c r="X2554" s="26" t="s">
        <v>4728</v>
      </c>
      <c r="Y2554" s="25">
        <v>46219</v>
      </c>
      <c r="Z2554" s="27">
        <v>79</v>
      </c>
      <c r="AA2554" s="24" t="s">
        <v>62</v>
      </c>
      <c r="AB2554" s="24" t="s">
        <v>88</v>
      </c>
      <c r="AC2554" s="24" t="s">
        <v>4714</v>
      </c>
      <c r="AD2554" s="24" t="s">
        <v>4715</v>
      </c>
    </row>
    <row r="2555" spans="1:30" x14ac:dyDescent="0.35">
      <c r="A2555" s="23">
        <v>2554</v>
      </c>
      <c r="B2555" s="24" t="s">
        <v>2172</v>
      </c>
      <c r="C2555" s="24" t="s">
        <v>61</v>
      </c>
      <c r="D2555" s="24" t="s">
        <v>4735</v>
      </c>
      <c r="E2555" s="24" t="s">
        <v>4868</v>
      </c>
      <c r="F2555" s="24" t="s">
        <v>4723</v>
      </c>
      <c r="G2555" s="25">
        <v>46119</v>
      </c>
      <c r="H2555" s="25">
        <v>46129</v>
      </c>
      <c r="I2555" s="25">
        <v>46150</v>
      </c>
      <c r="J2555" s="25">
        <v>46154</v>
      </c>
      <c r="K2555" s="26" t="s">
        <v>953</v>
      </c>
      <c r="L2555" s="26" t="s">
        <v>4820</v>
      </c>
      <c r="M2555" s="26" t="s">
        <v>67</v>
      </c>
      <c r="N2555" s="26" t="s">
        <v>4790</v>
      </c>
      <c r="O2555" s="26" t="s">
        <v>920</v>
      </c>
      <c r="P2555" s="26" t="s">
        <v>4806</v>
      </c>
      <c r="Q2555" s="26">
        <v>0</v>
      </c>
      <c r="R2555" s="26">
        <v>0</v>
      </c>
      <c r="S2555" s="26">
        <v>0</v>
      </c>
      <c r="T2555" s="26">
        <v>0</v>
      </c>
      <c r="U2555" s="26" t="s">
        <v>1094</v>
      </c>
      <c r="V2555" s="26" t="s">
        <v>5120</v>
      </c>
      <c r="W2555" s="26">
        <v>0</v>
      </c>
      <c r="X2555" s="26" t="s">
        <v>4890</v>
      </c>
      <c r="Y2555" s="25">
        <v>46219</v>
      </c>
      <c r="Z2555" s="27">
        <v>70</v>
      </c>
      <c r="AA2555" s="24" t="s">
        <v>62</v>
      </c>
      <c r="AB2555" s="24" t="s">
        <v>88</v>
      </c>
      <c r="AC2555" s="24" t="s">
        <v>4714</v>
      </c>
      <c r="AD2555" s="24" t="s">
        <v>4715</v>
      </c>
    </row>
    <row r="2556" spans="1:30" x14ac:dyDescent="0.35">
      <c r="A2556" s="23">
        <v>2555</v>
      </c>
      <c r="B2556" s="24" t="s">
        <v>2173</v>
      </c>
      <c r="C2556" s="24" t="s">
        <v>61</v>
      </c>
      <c r="D2556" s="24" t="s">
        <v>4735</v>
      </c>
      <c r="E2556" s="24" t="s">
        <v>5381</v>
      </c>
      <c r="F2556" s="24" t="s">
        <v>5681</v>
      </c>
      <c r="G2556" s="25">
        <v>46079</v>
      </c>
      <c r="H2556" s="25">
        <v>46118</v>
      </c>
      <c r="I2556" s="25">
        <v>46139</v>
      </c>
      <c r="J2556" s="25">
        <v>46149</v>
      </c>
      <c r="K2556" s="26" t="s">
        <v>67</v>
      </c>
      <c r="L2556" s="26" t="s">
        <v>4790</v>
      </c>
      <c r="M2556" s="26" t="s">
        <v>66</v>
      </c>
      <c r="N2556" s="26" t="s">
        <v>4724</v>
      </c>
      <c r="O2556" s="26" t="s">
        <v>892</v>
      </c>
      <c r="P2556" s="26" t="s">
        <v>4748</v>
      </c>
      <c r="Q2556" s="26">
        <v>0</v>
      </c>
      <c r="R2556" s="26">
        <v>0</v>
      </c>
      <c r="S2556" s="26">
        <v>0</v>
      </c>
      <c r="T2556" s="26">
        <v>0</v>
      </c>
      <c r="U2556" s="26" t="s">
        <v>1130</v>
      </c>
      <c r="V2556" s="26" t="s">
        <v>5169</v>
      </c>
      <c r="W2556" s="26" t="s">
        <v>932</v>
      </c>
      <c r="X2556" s="26" t="s">
        <v>5170</v>
      </c>
      <c r="Y2556" s="25">
        <v>46219</v>
      </c>
      <c r="Z2556" s="27">
        <v>81</v>
      </c>
      <c r="AA2556" s="24" t="s">
        <v>62</v>
      </c>
      <c r="AB2556" s="24" t="s">
        <v>88</v>
      </c>
      <c r="AC2556" s="24" t="s">
        <v>4714</v>
      </c>
      <c r="AD2556" s="24" t="s">
        <v>4715</v>
      </c>
    </row>
    <row r="2557" spans="1:30" x14ac:dyDescent="0.35">
      <c r="A2557" s="23">
        <v>2556</v>
      </c>
      <c r="B2557" s="24" t="s">
        <v>4211</v>
      </c>
      <c r="C2557" s="24" t="s">
        <v>35</v>
      </c>
      <c r="D2557" s="24" t="s">
        <v>4735</v>
      </c>
      <c r="E2557" s="24" t="s">
        <v>5076</v>
      </c>
      <c r="F2557" s="24" t="s">
        <v>4718</v>
      </c>
      <c r="G2557" s="25">
        <v>46119</v>
      </c>
      <c r="H2557" s="25">
        <v>46161</v>
      </c>
      <c r="I2557" s="25">
        <v>46181</v>
      </c>
      <c r="J2557" s="25">
        <v>46191</v>
      </c>
      <c r="K2557" s="26" t="s">
        <v>40</v>
      </c>
      <c r="L2557" s="26" t="s">
        <v>4710</v>
      </c>
      <c r="M2557" s="26" t="s">
        <v>38</v>
      </c>
      <c r="N2557" s="26" t="s">
        <v>4769</v>
      </c>
      <c r="O2557" s="26" t="s">
        <v>52</v>
      </c>
      <c r="P2557" s="26" t="s">
        <v>4779</v>
      </c>
      <c r="Q2557" s="26">
        <v>0</v>
      </c>
      <c r="R2557" s="26">
        <v>0</v>
      </c>
      <c r="S2557" s="26">
        <v>0</v>
      </c>
      <c r="T2557" s="26">
        <v>0</v>
      </c>
      <c r="U2557" s="26" t="s">
        <v>3983</v>
      </c>
      <c r="V2557" s="26" t="s">
        <v>5244</v>
      </c>
      <c r="W2557" s="26">
        <v>0</v>
      </c>
      <c r="X2557" s="26" t="s">
        <v>4879</v>
      </c>
      <c r="Y2557" s="25">
        <v>46219</v>
      </c>
      <c r="Z2557" s="27">
        <v>39</v>
      </c>
      <c r="AA2557" s="24" t="s">
        <v>36</v>
      </c>
      <c r="AB2557" s="24" t="s">
        <v>88</v>
      </c>
      <c r="AC2557" s="24" t="s">
        <v>4714</v>
      </c>
      <c r="AD2557" s="24" t="s">
        <v>4715</v>
      </c>
    </row>
    <row r="2558" spans="1:30" x14ac:dyDescent="0.35">
      <c r="A2558" s="23">
        <v>2557</v>
      </c>
      <c r="B2558" s="24" t="s">
        <v>2174</v>
      </c>
      <c r="C2558" s="24" t="s">
        <v>61</v>
      </c>
      <c r="D2558" s="24" t="s">
        <v>4735</v>
      </c>
      <c r="E2558" s="24" t="s">
        <v>4762</v>
      </c>
      <c r="F2558" s="24" t="s">
        <v>4723</v>
      </c>
      <c r="G2558" s="25">
        <v>46118</v>
      </c>
      <c r="H2558" s="25">
        <v>46129</v>
      </c>
      <c r="I2558" s="25">
        <v>46150</v>
      </c>
      <c r="J2558" s="25">
        <v>46154</v>
      </c>
      <c r="K2558" s="26" t="s">
        <v>953</v>
      </c>
      <c r="L2558" s="26" t="s">
        <v>4820</v>
      </c>
      <c r="M2558" s="26" t="s">
        <v>67</v>
      </c>
      <c r="N2558" s="26" t="s">
        <v>4790</v>
      </c>
      <c r="O2558" s="26" t="s">
        <v>920</v>
      </c>
      <c r="P2558" s="26" t="s">
        <v>4806</v>
      </c>
      <c r="Q2558" s="26">
        <v>0</v>
      </c>
      <c r="R2558" s="26">
        <v>0</v>
      </c>
      <c r="S2558" s="26">
        <v>0</v>
      </c>
      <c r="T2558" s="26">
        <v>0</v>
      </c>
      <c r="U2558" s="26" t="s">
        <v>1094</v>
      </c>
      <c r="V2558" s="26" t="s">
        <v>5120</v>
      </c>
      <c r="W2558" s="26">
        <v>0</v>
      </c>
      <c r="X2558" s="26" t="s">
        <v>4890</v>
      </c>
      <c r="Y2558" s="25">
        <v>46219</v>
      </c>
      <c r="Z2558" s="27">
        <v>70</v>
      </c>
      <c r="AA2558" s="24" t="s">
        <v>62</v>
      </c>
      <c r="AB2558" s="24" t="s">
        <v>88</v>
      </c>
      <c r="AC2558" s="24" t="s">
        <v>4714</v>
      </c>
      <c r="AD2558" s="24" t="s">
        <v>4715</v>
      </c>
    </row>
    <row r="2559" spans="1:30" x14ac:dyDescent="0.35">
      <c r="A2559" s="23">
        <v>2558</v>
      </c>
      <c r="B2559" s="24" t="s">
        <v>3599</v>
      </c>
      <c r="C2559" s="24" t="s">
        <v>3434</v>
      </c>
      <c r="D2559" s="24" t="s">
        <v>4706</v>
      </c>
      <c r="E2559" s="24" t="s">
        <v>4873</v>
      </c>
      <c r="F2559" s="24" t="s">
        <v>5215</v>
      </c>
      <c r="G2559" s="25">
        <v>46087</v>
      </c>
      <c r="H2559" s="25">
        <v>46093</v>
      </c>
      <c r="I2559" s="25">
        <v>46146</v>
      </c>
      <c r="J2559" s="25">
        <v>46155</v>
      </c>
      <c r="K2559" s="26" t="s">
        <v>72</v>
      </c>
      <c r="L2559" s="26" t="s">
        <v>4731</v>
      </c>
      <c r="M2559" s="26" t="s">
        <v>64</v>
      </c>
      <c r="N2559" s="26" t="s">
        <v>4725</v>
      </c>
      <c r="O2559" s="26" t="s">
        <v>1034</v>
      </c>
      <c r="P2559" s="26" t="s">
        <v>4902</v>
      </c>
      <c r="Q2559" s="26">
        <v>0</v>
      </c>
      <c r="R2559" s="26">
        <v>0</v>
      </c>
      <c r="S2559" s="26">
        <v>0</v>
      </c>
      <c r="T2559" s="26">
        <v>0</v>
      </c>
      <c r="U2559" s="26" t="s">
        <v>1020</v>
      </c>
      <c r="V2559" s="26" t="s">
        <v>5004</v>
      </c>
      <c r="W2559" s="26" t="s">
        <v>3446</v>
      </c>
      <c r="X2559" s="26" t="s">
        <v>5005</v>
      </c>
      <c r="Y2559" s="25">
        <v>46219</v>
      </c>
      <c r="Z2559" s="27">
        <v>74</v>
      </c>
      <c r="AA2559" s="24" t="s">
        <v>62</v>
      </c>
      <c r="AB2559" s="24" t="s">
        <v>25</v>
      </c>
      <c r="AC2559" s="24" t="s">
        <v>4714</v>
      </c>
      <c r="AD2559" s="24" t="s">
        <v>4715</v>
      </c>
    </row>
    <row r="2560" spans="1:30" x14ac:dyDescent="0.35">
      <c r="A2560" s="23">
        <v>2559</v>
      </c>
      <c r="B2560" s="24" t="s">
        <v>3600</v>
      </c>
      <c r="C2560" s="24" t="s">
        <v>3434</v>
      </c>
      <c r="D2560" s="24" t="s">
        <v>4735</v>
      </c>
      <c r="E2560" s="24" t="s">
        <v>5682</v>
      </c>
      <c r="F2560" s="24" t="s">
        <v>5188</v>
      </c>
      <c r="G2560" s="25">
        <v>46093</v>
      </c>
      <c r="H2560" s="25">
        <v>46126</v>
      </c>
      <c r="I2560" s="25">
        <v>46146</v>
      </c>
      <c r="J2560" s="25">
        <v>46155</v>
      </c>
      <c r="K2560" s="26" t="s">
        <v>72</v>
      </c>
      <c r="L2560" s="26" t="s">
        <v>4731</v>
      </c>
      <c r="M2560" s="26" t="s">
        <v>64</v>
      </c>
      <c r="N2560" s="26" t="s">
        <v>4725</v>
      </c>
      <c r="O2560" s="26" t="s">
        <v>1034</v>
      </c>
      <c r="P2560" s="26" t="s">
        <v>4902</v>
      </c>
      <c r="Q2560" s="26">
        <v>0</v>
      </c>
      <c r="R2560" s="26">
        <v>0</v>
      </c>
      <c r="S2560" s="26">
        <v>0</v>
      </c>
      <c r="T2560" s="26">
        <v>0</v>
      </c>
      <c r="U2560" s="26" t="s">
        <v>1113</v>
      </c>
      <c r="V2560" s="26" t="s">
        <v>5152</v>
      </c>
      <c r="W2560" s="26" t="s">
        <v>3444</v>
      </c>
      <c r="X2560" s="26" t="s">
        <v>5603</v>
      </c>
      <c r="Y2560" s="25">
        <v>46219</v>
      </c>
      <c r="Z2560" s="27">
        <v>74</v>
      </c>
      <c r="AA2560" s="24" t="s">
        <v>62</v>
      </c>
      <c r="AB2560" s="24" t="s">
        <v>88</v>
      </c>
      <c r="AC2560" s="24" t="s">
        <v>4714</v>
      </c>
      <c r="AD2560" s="24" t="s">
        <v>4715</v>
      </c>
    </row>
    <row r="2561" spans="1:30" x14ac:dyDescent="0.35">
      <c r="A2561" s="23">
        <v>2560</v>
      </c>
      <c r="B2561" s="24" t="s">
        <v>2175</v>
      </c>
      <c r="C2561" s="24" t="s">
        <v>61</v>
      </c>
      <c r="D2561" s="24" t="s">
        <v>4706</v>
      </c>
      <c r="E2561" s="24" t="s">
        <v>5088</v>
      </c>
      <c r="F2561" s="24" t="s">
        <v>4723</v>
      </c>
      <c r="G2561" s="25">
        <v>46136</v>
      </c>
      <c r="H2561" s="25">
        <v>46142</v>
      </c>
      <c r="I2561" s="25">
        <v>46147</v>
      </c>
      <c r="J2561" s="25">
        <v>46155</v>
      </c>
      <c r="K2561" s="26" t="s">
        <v>72</v>
      </c>
      <c r="L2561" s="26" t="s">
        <v>4731</v>
      </c>
      <c r="M2561" s="26" t="s">
        <v>921</v>
      </c>
      <c r="N2561" s="26" t="s">
        <v>4805</v>
      </c>
      <c r="O2561" s="26" t="s">
        <v>920</v>
      </c>
      <c r="P2561" s="26" t="s">
        <v>4806</v>
      </c>
      <c r="Q2561" s="26">
        <v>0</v>
      </c>
      <c r="R2561" s="26">
        <v>0</v>
      </c>
      <c r="S2561" s="26">
        <v>0</v>
      </c>
      <c r="T2561" s="26">
        <v>0</v>
      </c>
      <c r="U2561" s="26" t="s">
        <v>1094</v>
      </c>
      <c r="V2561" s="26" t="s">
        <v>5120</v>
      </c>
      <c r="W2561" s="26">
        <v>0</v>
      </c>
      <c r="X2561" s="26" t="s">
        <v>4890</v>
      </c>
      <c r="Y2561" s="25">
        <v>46219</v>
      </c>
      <c r="Z2561" s="27">
        <v>73</v>
      </c>
      <c r="AA2561" s="24" t="s">
        <v>62</v>
      </c>
      <c r="AB2561" s="24" t="s">
        <v>25</v>
      </c>
      <c r="AC2561" s="24" t="s">
        <v>4714</v>
      </c>
      <c r="AD2561" s="24" t="s">
        <v>4715</v>
      </c>
    </row>
    <row r="2562" spans="1:30" x14ac:dyDescent="0.35">
      <c r="A2562" s="23">
        <v>2561</v>
      </c>
      <c r="B2562" s="24" t="s">
        <v>2176</v>
      </c>
      <c r="C2562" s="24" t="s">
        <v>61</v>
      </c>
      <c r="D2562" s="24" t="s">
        <v>4706</v>
      </c>
      <c r="E2562" s="24" t="s">
        <v>4869</v>
      </c>
      <c r="F2562" s="24" t="s">
        <v>4746</v>
      </c>
      <c r="G2562" s="25">
        <v>46049</v>
      </c>
      <c r="H2562" s="25">
        <v>46080</v>
      </c>
      <c r="I2562" s="25">
        <v>46139</v>
      </c>
      <c r="J2562" s="25">
        <v>46163</v>
      </c>
      <c r="K2562" s="26" t="s">
        <v>973</v>
      </c>
      <c r="L2562" s="26" t="s">
        <v>4874</v>
      </c>
      <c r="M2562" s="26" t="s">
        <v>73</v>
      </c>
      <c r="N2562" s="26" t="s">
        <v>4730</v>
      </c>
      <c r="O2562" s="26" t="s">
        <v>941</v>
      </c>
      <c r="P2562" s="26" t="s">
        <v>4838</v>
      </c>
      <c r="Q2562" s="26">
        <v>0</v>
      </c>
      <c r="R2562" s="26">
        <v>0</v>
      </c>
      <c r="S2562" s="26">
        <v>0</v>
      </c>
      <c r="T2562" s="26">
        <v>0</v>
      </c>
      <c r="U2562" s="26" t="s">
        <v>916</v>
      </c>
      <c r="V2562" s="26" t="s">
        <v>4791</v>
      </c>
      <c r="W2562" s="26" t="s">
        <v>895</v>
      </c>
      <c r="X2562" s="26" t="s">
        <v>4792</v>
      </c>
      <c r="Y2562" s="25">
        <v>46219</v>
      </c>
      <c r="Z2562" s="27">
        <v>81</v>
      </c>
      <c r="AA2562" s="24" t="s">
        <v>62</v>
      </c>
      <c r="AB2562" s="24" t="s">
        <v>63</v>
      </c>
      <c r="AC2562" s="24" t="s">
        <v>4714</v>
      </c>
      <c r="AD2562" s="24" t="s">
        <v>4715</v>
      </c>
    </row>
    <row r="2563" spans="1:30" x14ac:dyDescent="0.35">
      <c r="A2563" s="23">
        <v>2562</v>
      </c>
      <c r="B2563" s="24" t="s">
        <v>2177</v>
      </c>
      <c r="C2563" s="24" t="s">
        <v>61</v>
      </c>
      <c r="D2563" s="24" t="s">
        <v>4735</v>
      </c>
      <c r="E2563" s="24" t="s">
        <v>5300</v>
      </c>
      <c r="F2563" s="24" t="s">
        <v>4723</v>
      </c>
      <c r="G2563" s="25">
        <v>46086</v>
      </c>
      <c r="H2563" s="25">
        <v>46121</v>
      </c>
      <c r="I2563" s="25">
        <v>46153</v>
      </c>
      <c r="J2563" s="25">
        <v>46163</v>
      </c>
      <c r="K2563" s="26" t="s">
        <v>74</v>
      </c>
      <c r="L2563" s="26" t="s">
        <v>4738</v>
      </c>
      <c r="M2563" s="26" t="s">
        <v>73</v>
      </c>
      <c r="N2563" s="26" t="s">
        <v>4730</v>
      </c>
      <c r="O2563" s="26" t="s">
        <v>941</v>
      </c>
      <c r="P2563" s="26" t="s">
        <v>4838</v>
      </c>
      <c r="Q2563" s="26">
        <v>0</v>
      </c>
      <c r="R2563" s="26">
        <v>0</v>
      </c>
      <c r="S2563" s="26">
        <v>0</v>
      </c>
      <c r="T2563" s="26">
        <v>0</v>
      </c>
      <c r="U2563" s="26" t="s">
        <v>916</v>
      </c>
      <c r="V2563" s="26" t="s">
        <v>4791</v>
      </c>
      <c r="W2563" s="26">
        <v>0</v>
      </c>
      <c r="X2563" s="26" t="s">
        <v>4792</v>
      </c>
      <c r="Y2563" s="25">
        <v>46219</v>
      </c>
      <c r="Z2563" s="27">
        <v>67</v>
      </c>
      <c r="AA2563" s="24" t="s">
        <v>62</v>
      </c>
      <c r="AB2563" s="24" t="s">
        <v>88</v>
      </c>
      <c r="AC2563" s="24" t="s">
        <v>4714</v>
      </c>
      <c r="AD2563" s="24" t="s">
        <v>4715</v>
      </c>
    </row>
    <row r="2564" spans="1:30" x14ac:dyDescent="0.35">
      <c r="A2564" s="23">
        <v>2563</v>
      </c>
      <c r="B2564" s="24" t="s">
        <v>3601</v>
      </c>
      <c r="C2564" s="24" t="s">
        <v>3434</v>
      </c>
      <c r="D2564" s="24" t="s">
        <v>4735</v>
      </c>
      <c r="E2564" s="24" t="s">
        <v>4785</v>
      </c>
      <c r="F2564" s="24" t="s">
        <v>5611</v>
      </c>
      <c r="G2564" s="25">
        <v>46080</v>
      </c>
      <c r="H2564" s="25">
        <v>46087</v>
      </c>
      <c r="I2564" s="25">
        <v>46147</v>
      </c>
      <c r="J2564" s="25">
        <v>46163</v>
      </c>
      <c r="K2564" s="26" t="s">
        <v>74</v>
      </c>
      <c r="L2564" s="26" t="s">
        <v>4738</v>
      </c>
      <c r="M2564" s="26" t="s">
        <v>73</v>
      </c>
      <c r="N2564" s="26" t="s">
        <v>4730</v>
      </c>
      <c r="O2564" s="26" t="s">
        <v>941</v>
      </c>
      <c r="P2564" s="26" t="s">
        <v>4838</v>
      </c>
      <c r="Q2564" s="26">
        <v>0</v>
      </c>
      <c r="R2564" s="26">
        <v>0</v>
      </c>
      <c r="S2564" s="26">
        <v>0</v>
      </c>
      <c r="T2564" s="26">
        <v>0</v>
      </c>
      <c r="U2564" s="26" t="s">
        <v>1046</v>
      </c>
      <c r="V2564" s="26" t="s">
        <v>5039</v>
      </c>
      <c r="W2564" s="26">
        <v>0</v>
      </c>
      <c r="X2564" s="26" t="s">
        <v>5040</v>
      </c>
      <c r="Y2564" s="25">
        <v>46219</v>
      </c>
      <c r="Z2564" s="27">
        <v>73</v>
      </c>
      <c r="AA2564" s="24" t="s">
        <v>62</v>
      </c>
      <c r="AB2564" s="24" t="s">
        <v>88</v>
      </c>
      <c r="AC2564" s="24" t="s">
        <v>4714</v>
      </c>
      <c r="AD2564" s="24" t="s">
        <v>4715</v>
      </c>
    </row>
    <row r="2565" spans="1:30" x14ac:dyDescent="0.35">
      <c r="A2565" s="23">
        <v>2564</v>
      </c>
      <c r="B2565" s="24" t="s">
        <v>4212</v>
      </c>
      <c r="C2565" s="24" t="s">
        <v>35</v>
      </c>
      <c r="D2565" s="24" t="s">
        <v>4735</v>
      </c>
      <c r="E2565" s="24" t="s">
        <v>4847</v>
      </c>
      <c r="F2565" s="24" t="s">
        <v>4940</v>
      </c>
      <c r="G2565" s="25">
        <v>46000</v>
      </c>
      <c r="H2565" s="25">
        <v>46084</v>
      </c>
      <c r="I2565" s="25">
        <v>46168</v>
      </c>
      <c r="J2565" s="25">
        <v>46191</v>
      </c>
      <c r="K2565" s="26" t="s">
        <v>3776</v>
      </c>
      <c r="L2565" s="26" t="s">
        <v>4895</v>
      </c>
      <c r="M2565" s="26" t="s">
        <v>38</v>
      </c>
      <c r="N2565" s="26" t="s">
        <v>4769</v>
      </c>
      <c r="O2565" s="26" t="s">
        <v>3772</v>
      </c>
      <c r="P2565" s="26" t="s">
        <v>4882</v>
      </c>
      <c r="Q2565" s="26">
        <v>0</v>
      </c>
      <c r="R2565" s="26">
        <v>0</v>
      </c>
      <c r="S2565" s="26">
        <v>0</v>
      </c>
      <c r="T2565" s="26">
        <v>0</v>
      </c>
      <c r="U2565" s="26" t="s">
        <v>3809</v>
      </c>
      <c r="V2565" s="26" t="s">
        <v>4928</v>
      </c>
      <c r="W2565" s="26">
        <v>0</v>
      </c>
      <c r="X2565" s="26" t="s">
        <v>4929</v>
      </c>
      <c r="Y2565" s="25">
        <v>46219</v>
      </c>
      <c r="Z2565" s="27">
        <v>52</v>
      </c>
      <c r="AA2565" s="24" t="s">
        <v>36</v>
      </c>
      <c r="AB2565" s="24" t="s">
        <v>88</v>
      </c>
      <c r="AC2565" s="24" t="s">
        <v>4714</v>
      </c>
      <c r="AD2565" s="24" t="s">
        <v>4715</v>
      </c>
    </row>
    <row r="2566" spans="1:30" x14ac:dyDescent="0.35">
      <c r="A2566" s="23">
        <v>2565</v>
      </c>
      <c r="B2566" s="24" t="s">
        <v>2178</v>
      </c>
      <c r="C2566" s="24" t="s">
        <v>61</v>
      </c>
      <c r="D2566" s="24" t="s">
        <v>4706</v>
      </c>
      <c r="E2566" s="24" t="s">
        <v>5319</v>
      </c>
      <c r="F2566" s="24" t="s">
        <v>4723</v>
      </c>
      <c r="G2566" s="25">
        <v>46079</v>
      </c>
      <c r="H2566" s="25">
        <v>46122</v>
      </c>
      <c r="I2566" s="25">
        <v>46155</v>
      </c>
      <c r="J2566" s="25">
        <v>46167</v>
      </c>
      <c r="K2566" s="26" t="s">
        <v>73</v>
      </c>
      <c r="L2566" s="26" t="s">
        <v>4730</v>
      </c>
      <c r="M2566" s="26" t="s">
        <v>67</v>
      </c>
      <c r="N2566" s="26" t="s">
        <v>4790</v>
      </c>
      <c r="O2566" s="26" t="s">
        <v>885</v>
      </c>
      <c r="P2566" s="26" t="s">
        <v>4726</v>
      </c>
      <c r="Q2566" s="26">
        <v>0</v>
      </c>
      <c r="R2566" s="26">
        <v>0</v>
      </c>
      <c r="S2566" s="26">
        <v>0</v>
      </c>
      <c r="T2566" s="26">
        <v>0</v>
      </c>
      <c r="U2566" s="26" t="s">
        <v>68</v>
      </c>
      <c r="V2566" s="26" t="s">
        <v>4858</v>
      </c>
      <c r="W2566" s="26">
        <v>0</v>
      </c>
      <c r="X2566" s="26" t="s">
        <v>4859</v>
      </c>
      <c r="Y2566" s="25">
        <v>46219</v>
      </c>
      <c r="Z2566" s="27">
        <v>65</v>
      </c>
      <c r="AA2566" s="24" t="s">
        <v>62</v>
      </c>
      <c r="AB2566" s="24" t="s">
        <v>25</v>
      </c>
      <c r="AC2566" s="24" t="s">
        <v>4714</v>
      </c>
      <c r="AD2566" s="24" t="s">
        <v>4715</v>
      </c>
    </row>
    <row r="2567" spans="1:30" x14ac:dyDescent="0.35">
      <c r="A2567" s="23">
        <v>2566</v>
      </c>
      <c r="B2567" s="24" t="s">
        <v>3602</v>
      </c>
      <c r="C2567" s="24" t="s">
        <v>3434</v>
      </c>
      <c r="D2567" s="24" t="s">
        <v>4735</v>
      </c>
      <c r="E2567" s="24" t="s">
        <v>5208</v>
      </c>
      <c r="F2567" s="24" t="s">
        <v>4800</v>
      </c>
      <c r="G2567" s="25">
        <v>46098</v>
      </c>
      <c r="H2567" s="25">
        <v>46127</v>
      </c>
      <c r="I2567" s="25">
        <v>46146</v>
      </c>
      <c r="J2567" s="25">
        <v>46167</v>
      </c>
      <c r="K2567" s="26" t="s">
        <v>67</v>
      </c>
      <c r="L2567" s="26" t="s">
        <v>4790</v>
      </c>
      <c r="M2567" s="26" t="s">
        <v>74</v>
      </c>
      <c r="N2567" s="26" t="s">
        <v>4738</v>
      </c>
      <c r="O2567" s="26" t="s">
        <v>1034</v>
      </c>
      <c r="P2567" s="26" t="s">
        <v>4902</v>
      </c>
      <c r="Q2567" s="26">
        <v>0</v>
      </c>
      <c r="R2567" s="26">
        <v>0</v>
      </c>
      <c r="S2567" s="26">
        <v>0</v>
      </c>
      <c r="T2567" s="26">
        <v>0</v>
      </c>
      <c r="U2567" s="26" t="s">
        <v>1046</v>
      </c>
      <c r="V2567" s="26" t="s">
        <v>5039</v>
      </c>
      <c r="W2567" s="26" t="s">
        <v>3444</v>
      </c>
      <c r="X2567" s="26" t="s">
        <v>5040</v>
      </c>
      <c r="Y2567" s="25">
        <v>46219</v>
      </c>
      <c r="Z2567" s="27">
        <v>74</v>
      </c>
      <c r="AA2567" s="24" t="s">
        <v>62</v>
      </c>
      <c r="AB2567" s="24" t="s">
        <v>88</v>
      </c>
      <c r="AC2567" s="24" t="s">
        <v>4714</v>
      </c>
      <c r="AD2567" s="24" t="s">
        <v>4715</v>
      </c>
    </row>
    <row r="2568" spans="1:30" x14ac:dyDescent="0.35">
      <c r="A2568" s="23">
        <v>2567</v>
      </c>
      <c r="B2568" s="24" t="s">
        <v>2179</v>
      </c>
      <c r="C2568" s="24" t="s">
        <v>61</v>
      </c>
      <c r="D2568" s="24" t="s">
        <v>4735</v>
      </c>
      <c r="E2568" s="24" t="s">
        <v>4946</v>
      </c>
      <c r="F2568" s="24" t="s">
        <v>4723</v>
      </c>
      <c r="G2568" s="25">
        <v>46077</v>
      </c>
      <c r="H2568" s="25">
        <v>46108</v>
      </c>
      <c r="I2568" s="25">
        <v>46155</v>
      </c>
      <c r="J2568" s="25">
        <v>46167</v>
      </c>
      <c r="K2568" s="26" t="s">
        <v>66</v>
      </c>
      <c r="L2568" s="26" t="s">
        <v>4724</v>
      </c>
      <c r="M2568" s="26" t="s">
        <v>64</v>
      </c>
      <c r="N2568" s="26" t="s">
        <v>4725</v>
      </c>
      <c r="O2568" s="26" t="s">
        <v>885</v>
      </c>
      <c r="P2568" s="26" t="s">
        <v>4726</v>
      </c>
      <c r="Q2568" s="26">
        <v>0</v>
      </c>
      <c r="R2568" s="26">
        <v>0</v>
      </c>
      <c r="S2568" s="26">
        <v>0</v>
      </c>
      <c r="T2568" s="26">
        <v>0</v>
      </c>
      <c r="U2568" s="26" t="s">
        <v>1290</v>
      </c>
      <c r="V2568" s="26" t="s">
        <v>5291</v>
      </c>
      <c r="W2568" s="26">
        <v>0</v>
      </c>
      <c r="X2568" s="26" t="s">
        <v>5292</v>
      </c>
      <c r="Y2568" s="25">
        <v>46219</v>
      </c>
      <c r="Z2568" s="27">
        <v>65</v>
      </c>
      <c r="AA2568" s="24" t="s">
        <v>62</v>
      </c>
      <c r="AB2568" s="24" t="s">
        <v>88</v>
      </c>
      <c r="AC2568" s="24" t="s">
        <v>4714</v>
      </c>
      <c r="AD2568" s="24" t="s">
        <v>4715</v>
      </c>
    </row>
    <row r="2569" spans="1:30" x14ac:dyDescent="0.35">
      <c r="A2569" s="23">
        <v>2568</v>
      </c>
      <c r="B2569" s="24" t="s">
        <v>2180</v>
      </c>
      <c r="C2569" s="24" t="s">
        <v>61</v>
      </c>
      <c r="D2569" s="24" t="s">
        <v>4735</v>
      </c>
      <c r="E2569" s="24" t="s">
        <v>5041</v>
      </c>
      <c r="F2569" s="24" t="s">
        <v>4723</v>
      </c>
      <c r="G2569" s="25">
        <v>46098</v>
      </c>
      <c r="H2569" s="25">
        <v>46127</v>
      </c>
      <c r="I2569" s="25">
        <v>46150</v>
      </c>
      <c r="J2569" s="25">
        <v>46168</v>
      </c>
      <c r="K2569" s="26" t="s">
        <v>953</v>
      </c>
      <c r="L2569" s="26" t="s">
        <v>4820</v>
      </c>
      <c r="M2569" s="26" t="s">
        <v>67</v>
      </c>
      <c r="N2569" s="26" t="s">
        <v>4790</v>
      </c>
      <c r="O2569" s="26" t="s">
        <v>920</v>
      </c>
      <c r="P2569" s="26" t="s">
        <v>4806</v>
      </c>
      <c r="Q2569" s="26">
        <v>0</v>
      </c>
      <c r="R2569" s="26">
        <v>0</v>
      </c>
      <c r="S2569" s="26">
        <v>0</v>
      </c>
      <c r="T2569" s="26">
        <v>0</v>
      </c>
      <c r="U2569" s="26" t="s">
        <v>954</v>
      </c>
      <c r="V2569" s="26" t="s">
        <v>4851</v>
      </c>
      <c r="W2569" s="26">
        <v>0</v>
      </c>
      <c r="X2569" s="26" t="s">
        <v>4852</v>
      </c>
      <c r="Y2569" s="25">
        <v>46219</v>
      </c>
      <c r="Z2569" s="27">
        <v>70</v>
      </c>
      <c r="AA2569" s="24" t="s">
        <v>62</v>
      </c>
      <c r="AB2569" s="24" t="s">
        <v>88</v>
      </c>
      <c r="AC2569" s="24" t="s">
        <v>4714</v>
      </c>
      <c r="AD2569" s="24" t="s">
        <v>4715</v>
      </c>
    </row>
    <row r="2570" spans="1:30" x14ac:dyDescent="0.35">
      <c r="A2570" s="23">
        <v>2569</v>
      </c>
      <c r="B2570" s="24" t="s">
        <v>3603</v>
      </c>
      <c r="C2570" s="24" t="s">
        <v>3434</v>
      </c>
      <c r="D2570" s="24" t="s">
        <v>4735</v>
      </c>
      <c r="E2570" s="24" t="s">
        <v>4813</v>
      </c>
      <c r="F2570" s="24" t="s">
        <v>5633</v>
      </c>
      <c r="G2570" s="25">
        <v>46160</v>
      </c>
      <c r="H2570" s="25">
        <v>46168</v>
      </c>
      <c r="I2570" s="25">
        <v>46178</v>
      </c>
      <c r="J2570" s="25">
        <v>46181</v>
      </c>
      <c r="K2570" s="26" t="s">
        <v>995</v>
      </c>
      <c r="L2570" s="26" t="s">
        <v>4797</v>
      </c>
      <c r="M2570" s="26" t="s">
        <v>66</v>
      </c>
      <c r="N2570" s="26" t="s">
        <v>4724</v>
      </c>
      <c r="O2570" s="26" t="s">
        <v>3436</v>
      </c>
      <c r="P2570" s="26" t="s">
        <v>4798</v>
      </c>
      <c r="Q2570" s="26">
        <v>0</v>
      </c>
      <c r="R2570" s="26">
        <v>0</v>
      </c>
      <c r="S2570" s="26">
        <v>0</v>
      </c>
      <c r="T2570" s="26">
        <v>0</v>
      </c>
      <c r="U2570" s="26" t="s">
        <v>1300</v>
      </c>
      <c r="V2570" s="26" t="s">
        <v>5227</v>
      </c>
      <c r="W2570" s="26" t="s">
        <v>3446</v>
      </c>
      <c r="X2570" s="26" t="s">
        <v>5250</v>
      </c>
      <c r="Y2570" s="25">
        <v>46219</v>
      </c>
      <c r="Z2570" s="27">
        <v>42</v>
      </c>
      <c r="AA2570" s="24" t="s">
        <v>62</v>
      </c>
      <c r="AB2570" s="24" t="s">
        <v>88</v>
      </c>
      <c r="AC2570" s="24" t="s">
        <v>4714</v>
      </c>
      <c r="AD2570" s="24" t="s">
        <v>4715</v>
      </c>
    </row>
    <row r="2571" spans="1:30" x14ac:dyDescent="0.35">
      <c r="A2571" s="23">
        <v>2570</v>
      </c>
      <c r="B2571" s="24" t="s">
        <v>2181</v>
      </c>
      <c r="C2571" s="24" t="s">
        <v>61</v>
      </c>
      <c r="D2571" s="24" t="s">
        <v>4735</v>
      </c>
      <c r="E2571" s="24" t="s">
        <v>5042</v>
      </c>
      <c r="F2571" s="24" t="s">
        <v>4723</v>
      </c>
      <c r="G2571" s="25">
        <v>46085</v>
      </c>
      <c r="H2571" s="25">
        <v>46120</v>
      </c>
      <c r="I2571" s="25">
        <v>46167</v>
      </c>
      <c r="J2571" s="25">
        <v>46176</v>
      </c>
      <c r="K2571" s="26" t="s">
        <v>73</v>
      </c>
      <c r="L2571" s="26" t="s">
        <v>4730</v>
      </c>
      <c r="M2571" s="26" t="s">
        <v>67</v>
      </c>
      <c r="N2571" s="26" t="s">
        <v>4790</v>
      </c>
      <c r="O2571" s="26" t="s">
        <v>885</v>
      </c>
      <c r="P2571" s="26" t="s">
        <v>4726</v>
      </c>
      <c r="Q2571" s="26">
        <v>0</v>
      </c>
      <c r="R2571" s="26">
        <v>0</v>
      </c>
      <c r="S2571" s="26">
        <v>0</v>
      </c>
      <c r="T2571" s="26">
        <v>0</v>
      </c>
      <c r="U2571" s="26" t="s">
        <v>68</v>
      </c>
      <c r="V2571" s="26" t="s">
        <v>4858</v>
      </c>
      <c r="W2571" s="26">
        <v>0</v>
      </c>
      <c r="X2571" s="26" t="s">
        <v>4859</v>
      </c>
      <c r="Y2571" s="25">
        <v>46219</v>
      </c>
      <c r="Z2571" s="27">
        <v>53</v>
      </c>
      <c r="AA2571" s="24" t="s">
        <v>62</v>
      </c>
      <c r="AB2571" s="24" t="s">
        <v>88</v>
      </c>
      <c r="AC2571" s="24" t="s">
        <v>4714</v>
      </c>
      <c r="AD2571" s="24" t="s">
        <v>4715</v>
      </c>
    </row>
    <row r="2572" spans="1:30" x14ac:dyDescent="0.35">
      <c r="A2572" s="23">
        <v>2571</v>
      </c>
      <c r="B2572" s="24" t="s">
        <v>2182</v>
      </c>
      <c r="C2572" s="24" t="s">
        <v>61</v>
      </c>
      <c r="D2572" s="24" t="s">
        <v>4706</v>
      </c>
      <c r="E2572" s="24" t="s">
        <v>5245</v>
      </c>
      <c r="F2572" s="24" t="s">
        <v>4723</v>
      </c>
      <c r="G2572" s="25">
        <v>46065</v>
      </c>
      <c r="H2572" s="25">
        <v>46148</v>
      </c>
      <c r="I2572" s="25">
        <v>46167</v>
      </c>
      <c r="J2572" s="25">
        <v>46176</v>
      </c>
      <c r="K2572" s="26" t="s">
        <v>66</v>
      </c>
      <c r="L2572" s="26" t="s">
        <v>4724</v>
      </c>
      <c r="M2572" s="26" t="s">
        <v>64</v>
      </c>
      <c r="N2572" s="26" t="s">
        <v>4725</v>
      </c>
      <c r="O2572" s="26" t="s">
        <v>885</v>
      </c>
      <c r="P2572" s="26" t="s">
        <v>4726</v>
      </c>
      <c r="Q2572" s="26">
        <v>0</v>
      </c>
      <c r="R2572" s="26">
        <v>0</v>
      </c>
      <c r="S2572" s="26">
        <v>0</v>
      </c>
      <c r="T2572" s="26">
        <v>0</v>
      </c>
      <c r="U2572" s="26" t="s">
        <v>1290</v>
      </c>
      <c r="V2572" s="26" t="s">
        <v>5291</v>
      </c>
      <c r="W2572" s="26" t="s">
        <v>977</v>
      </c>
      <c r="X2572" s="26" t="s">
        <v>5292</v>
      </c>
      <c r="Y2572" s="25">
        <v>46219</v>
      </c>
      <c r="Z2572" s="27">
        <v>53</v>
      </c>
      <c r="AA2572" s="24" t="s">
        <v>62</v>
      </c>
      <c r="AB2572" s="24" t="s">
        <v>25</v>
      </c>
      <c r="AC2572" s="24" t="s">
        <v>4714</v>
      </c>
      <c r="AD2572" s="24" t="s">
        <v>4715</v>
      </c>
    </row>
    <row r="2573" spans="1:30" x14ac:dyDescent="0.35">
      <c r="A2573" s="23">
        <v>2572</v>
      </c>
      <c r="B2573" s="24" t="s">
        <v>3604</v>
      </c>
      <c r="C2573" s="24" t="s">
        <v>3434</v>
      </c>
      <c r="D2573" s="24" t="s">
        <v>4735</v>
      </c>
      <c r="E2573" s="24" t="s">
        <v>4887</v>
      </c>
      <c r="F2573" s="24" t="s">
        <v>4742</v>
      </c>
      <c r="G2573" s="25">
        <v>46107</v>
      </c>
      <c r="H2573" s="25">
        <v>46121</v>
      </c>
      <c r="I2573" s="25">
        <v>46160</v>
      </c>
      <c r="J2573" s="25">
        <v>46177</v>
      </c>
      <c r="K2573" s="26" t="s">
        <v>66</v>
      </c>
      <c r="L2573" s="26" t="s">
        <v>4724</v>
      </c>
      <c r="M2573" s="26" t="s">
        <v>64</v>
      </c>
      <c r="N2573" s="26" t="s">
        <v>4725</v>
      </c>
      <c r="O2573" s="26" t="s">
        <v>885</v>
      </c>
      <c r="P2573" s="26" t="s">
        <v>4726</v>
      </c>
      <c r="Q2573" s="26">
        <v>0</v>
      </c>
      <c r="R2573" s="26">
        <v>0</v>
      </c>
      <c r="S2573" s="26">
        <v>0</v>
      </c>
      <c r="T2573" s="26">
        <v>0</v>
      </c>
      <c r="U2573" s="26" t="s">
        <v>1290</v>
      </c>
      <c r="V2573" s="26" t="s">
        <v>5291</v>
      </c>
      <c r="W2573" s="26" t="s">
        <v>3446</v>
      </c>
      <c r="X2573" s="26" t="s">
        <v>5292</v>
      </c>
      <c r="Y2573" s="25">
        <v>46219</v>
      </c>
      <c r="Z2573" s="27">
        <v>60</v>
      </c>
      <c r="AA2573" s="24" t="s">
        <v>62</v>
      </c>
      <c r="AB2573" s="24" t="s">
        <v>88</v>
      </c>
      <c r="AC2573" s="24" t="s">
        <v>4714</v>
      </c>
      <c r="AD2573" s="24" t="s">
        <v>4715</v>
      </c>
    </row>
    <row r="2574" spans="1:30" x14ac:dyDescent="0.35">
      <c r="A2574" s="23">
        <v>2573</v>
      </c>
      <c r="B2574" s="24" t="s">
        <v>3605</v>
      </c>
      <c r="C2574" s="24" t="s">
        <v>3434</v>
      </c>
      <c r="D2574" s="24" t="s">
        <v>4735</v>
      </c>
      <c r="E2574" s="24" t="s">
        <v>4864</v>
      </c>
      <c r="F2574" s="24" t="s">
        <v>4963</v>
      </c>
      <c r="G2574" s="25">
        <v>46153</v>
      </c>
      <c r="H2574" s="25">
        <v>46168</v>
      </c>
      <c r="I2574" s="25">
        <v>46175</v>
      </c>
      <c r="J2574" s="25">
        <v>46177</v>
      </c>
      <c r="K2574" s="26" t="s">
        <v>995</v>
      </c>
      <c r="L2574" s="26" t="s">
        <v>4797</v>
      </c>
      <c r="M2574" s="26" t="s">
        <v>66</v>
      </c>
      <c r="N2574" s="26" t="s">
        <v>4724</v>
      </c>
      <c r="O2574" s="26" t="s">
        <v>3436</v>
      </c>
      <c r="P2574" s="26" t="s">
        <v>4798</v>
      </c>
      <c r="Q2574" s="26">
        <v>0</v>
      </c>
      <c r="R2574" s="26">
        <v>0</v>
      </c>
      <c r="S2574" s="26">
        <v>0</v>
      </c>
      <c r="T2574" s="26">
        <v>0</v>
      </c>
      <c r="U2574" s="26" t="s">
        <v>1300</v>
      </c>
      <c r="V2574" s="26" t="s">
        <v>5227</v>
      </c>
      <c r="W2574" s="26" t="s">
        <v>3444</v>
      </c>
      <c r="X2574" s="26" t="s">
        <v>5250</v>
      </c>
      <c r="Y2574" s="25">
        <v>46219</v>
      </c>
      <c r="Z2574" s="27">
        <v>45</v>
      </c>
      <c r="AA2574" s="24" t="s">
        <v>62</v>
      </c>
      <c r="AB2574" s="24" t="s">
        <v>88</v>
      </c>
      <c r="AC2574" s="24" t="s">
        <v>4714</v>
      </c>
      <c r="AD2574" s="24" t="s">
        <v>4715</v>
      </c>
    </row>
    <row r="2575" spans="1:30" x14ac:dyDescent="0.35">
      <c r="A2575" s="23">
        <v>2574</v>
      </c>
      <c r="B2575" s="24" t="s">
        <v>3606</v>
      </c>
      <c r="C2575" s="24" t="s">
        <v>3434</v>
      </c>
      <c r="D2575" s="24" t="s">
        <v>4735</v>
      </c>
      <c r="E2575" s="24" t="s">
        <v>5358</v>
      </c>
      <c r="F2575" s="24" t="s">
        <v>5215</v>
      </c>
      <c r="G2575" s="25">
        <v>46162</v>
      </c>
      <c r="H2575" s="25">
        <v>46168</v>
      </c>
      <c r="I2575" s="25">
        <v>46178</v>
      </c>
      <c r="J2575" s="25">
        <v>46181</v>
      </c>
      <c r="K2575" s="26" t="s">
        <v>995</v>
      </c>
      <c r="L2575" s="26" t="s">
        <v>4797</v>
      </c>
      <c r="M2575" s="26" t="s">
        <v>66</v>
      </c>
      <c r="N2575" s="26" t="s">
        <v>4724</v>
      </c>
      <c r="O2575" s="26" t="s">
        <v>3436</v>
      </c>
      <c r="P2575" s="26" t="s">
        <v>4798</v>
      </c>
      <c r="Q2575" s="26">
        <v>0</v>
      </c>
      <c r="R2575" s="26">
        <v>0</v>
      </c>
      <c r="S2575" s="26">
        <v>0</v>
      </c>
      <c r="T2575" s="26">
        <v>0</v>
      </c>
      <c r="U2575" s="26" t="s">
        <v>1300</v>
      </c>
      <c r="V2575" s="26" t="s">
        <v>5227</v>
      </c>
      <c r="W2575" s="26" t="s">
        <v>3446</v>
      </c>
      <c r="X2575" s="26" t="s">
        <v>5250</v>
      </c>
      <c r="Y2575" s="25">
        <v>46219</v>
      </c>
      <c r="Z2575" s="27">
        <v>42</v>
      </c>
      <c r="AA2575" s="24" t="s">
        <v>62</v>
      </c>
      <c r="AB2575" s="24" t="s">
        <v>88</v>
      </c>
      <c r="AC2575" s="24" t="s">
        <v>4714</v>
      </c>
      <c r="AD2575" s="24" t="s">
        <v>4715</v>
      </c>
    </row>
    <row r="2576" spans="1:30" x14ac:dyDescent="0.35">
      <c r="A2576" s="23">
        <v>2575</v>
      </c>
      <c r="B2576" s="24" t="s">
        <v>4213</v>
      </c>
      <c r="C2576" s="24" t="s">
        <v>35</v>
      </c>
      <c r="D2576" s="24" t="s">
        <v>4735</v>
      </c>
      <c r="E2576" s="24" t="s">
        <v>4771</v>
      </c>
      <c r="F2576" s="24" t="s">
        <v>5683</v>
      </c>
      <c r="G2576" s="25">
        <v>46073</v>
      </c>
      <c r="H2576" s="25">
        <v>46140</v>
      </c>
      <c r="I2576" s="25">
        <v>46160</v>
      </c>
      <c r="J2576" s="25">
        <v>46181</v>
      </c>
      <c r="K2576" s="26" t="s">
        <v>49</v>
      </c>
      <c r="L2576" s="26" t="s">
        <v>4709</v>
      </c>
      <c r="M2576" s="26" t="s">
        <v>40</v>
      </c>
      <c r="N2576" s="26" t="s">
        <v>4710</v>
      </c>
      <c r="O2576" s="26" t="s">
        <v>3813</v>
      </c>
      <c r="P2576" s="26" t="s">
        <v>4778</v>
      </c>
      <c r="Q2576" s="26">
        <v>0</v>
      </c>
      <c r="R2576" s="26">
        <v>0</v>
      </c>
      <c r="S2576" s="26">
        <v>0</v>
      </c>
      <c r="T2576" s="26">
        <v>0</v>
      </c>
      <c r="U2576" s="26" t="s">
        <v>3910</v>
      </c>
      <c r="V2576" s="26" t="s">
        <v>4910</v>
      </c>
      <c r="W2576" s="26">
        <v>0</v>
      </c>
      <c r="X2576" s="26" t="s">
        <v>4879</v>
      </c>
      <c r="Y2576" s="25">
        <v>46219</v>
      </c>
      <c r="Z2576" s="27">
        <v>60</v>
      </c>
      <c r="AA2576" s="24" t="s">
        <v>36</v>
      </c>
      <c r="AB2576" s="24" t="s">
        <v>88</v>
      </c>
      <c r="AC2576" s="24" t="s">
        <v>4714</v>
      </c>
      <c r="AD2576" s="24" t="s">
        <v>4715</v>
      </c>
    </row>
    <row r="2577" spans="1:30" x14ac:dyDescent="0.35">
      <c r="A2577" s="23">
        <v>2576</v>
      </c>
      <c r="B2577" s="24" t="s">
        <v>2183</v>
      </c>
      <c r="C2577" s="24" t="s">
        <v>61</v>
      </c>
      <c r="D2577" s="24" t="s">
        <v>4735</v>
      </c>
      <c r="E2577" s="24" t="s">
        <v>5042</v>
      </c>
      <c r="F2577" s="24" t="s">
        <v>4723</v>
      </c>
      <c r="G2577" s="25">
        <v>46094</v>
      </c>
      <c r="H2577" s="25">
        <v>46125</v>
      </c>
      <c r="I2577" s="25">
        <v>46175</v>
      </c>
      <c r="J2577" s="25">
        <v>46181</v>
      </c>
      <c r="K2577" s="26" t="s">
        <v>73</v>
      </c>
      <c r="L2577" s="26" t="s">
        <v>4730</v>
      </c>
      <c r="M2577" s="26" t="s">
        <v>67</v>
      </c>
      <c r="N2577" s="26" t="s">
        <v>4790</v>
      </c>
      <c r="O2577" s="26" t="s">
        <v>885</v>
      </c>
      <c r="P2577" s="26" t="s">
        <v>4726</v>
      </c>
      <c r="Q2577" s="26">
        <v>0</v>
      </c>
      <c r="R2577" s="26">
        <v>0</v>
      </c>
      <c r="S2577" s="26">
        <v>0</v>
      </c>
      <c r="T2577" s="26">
        <v>0</v>
      </c>
      <c r="U2577" s="26" t="s">
        <v>916</v>
      </c>
      <c r="V2577" s="26" t="s">
        <v>4791</v>
      </c>
      <c r="W2577" s="26">
        <v>0</v>
      </c>
      <c r="X2577" s="26" t="s">
        <v>4792</v>
      </c>
      <c r="Y2577" s="25">
        <v>46219</v>
      </c>
      <c r="Z2577" s="27">
        <v>45</v>
      </c>
      <c r="AA2577" s="24" t="s">
        <v>62</v>
      </c>
      <c r="AB2577" s="24" t="s">
        <v>88</v>
      </c>
      <c r="AC2577" s="24" t="s">
        <v>4714</v>
      </c>
      <c r="AD2577" s="24" t="s">
        <v>4715</v>
      </c>
    </row>
    <row r="2578" spans="1:30" x14ac:dyDescent="0.35">
      <c r="A2578" s="23">
        <v>2577</v>
      </c>
      <c r="B2578" s="24" t="s">
        <v>2184</v>
      </c>
      <c r="C2578" s="24" t="s">
        <v>61</v>
      </c>
      <c r="D2578" s="24" t="s">
        <v>4735</v>
      </c>
      <c r="E2578" s="24" t="s">
        <v>5273</v>
      </c>
      <c r="F2578" s="24" t="s">
        <v>4723</v>
      </c>
      <c r="G2578" s="25">
        <v>46093</v>
      </c>
      <c r="H2578" s="25">
        <v>46125</v>
      </c>
      <c r="I2578" s="25">
        <v>46175</v>
      </c>
      <c r="J2578" s="25">
        <v>46181</v>
      </c>
      <c r="K2578" s="26" t="s">
        <v>73</v>
      </c>
      <c r="L2578" s="26" t="s">
        <v>4730</v>
      </c>
      <c r="M2578" s="26" t="s">
        <v>67</v>
      </c>
      <c r="N2578" s="26" t="s">
        <v>4790</v>
      </c>
      <c r="O2578" s="26" t="s">
        <v>885</v>
      </c>
      <c r="P2578" s="26" t="s">
        <v>4726</v>
      </c>
      <c r="Q2578" s="26">
        <v>0</v>
      </c>
      <c r="R2578" s="26">
        <v>0</v>
      </c>
      <c r="S2578" s="26">
        <v>0</v>
      </c>
      <c r="T2578" s="26">
        <v>0</v>
      </c>
      <c r="U2578" s="26" t="s">
        <v>897</v>
      </c>
      <c r="V2578" s="26" t="s">
        <v>4752</v>
      </c>
      <c r="W2578" s="26">
        <v>0</v>
      </c>
      <c r="X2578" s="26" t="s">
        <v>4753</v>
      </c>
      <c r="Y2578" s="25">
        <v>46219</v>
      </c>
      <c r="Z2578" s="27">
        <v>45</v>
      </c>
      <c r="AA2578" s="24" t="s">
        <v>62</v>
      </c>
      <c r="AB2578" s="24" t="s">
        <v>88</v>
      </c>
      <c r="AC2578" s="24" t="s">
        <v>4714</v>
      </c>
      <c r="AD2578" s="24" t="s">
        <v>4715</v>
      </c>
    </row>
    <row r="2579" spans="1:30" x14ac:dyDescent="0.35">
      <c r="A2579" s="23">
        <v>2578</v>
      </c>
      <c r="B2579" s="24" t="s">
        <v>3812</v>
      </c>
      <c r="C2579" s="24" t="s">
        <v>3745</v>
      </c>
      <c r="D2579" s="24" t="s">
        <v>4735</v>
      </c>
      <c r="E2579" s="24" t="s">
        <v>5016</v>
      </c>
      <c r="F2579" s="24" t="s">
        <v>5007</v>
      </c>
      <c r="G2579" s="25">
        <v>46097</v>
      </c>
      <c r="H2579" s="25">
        <v>46135</v>
      </c>
      <c r="I2579" s="25">
        <v>46160</v>
      </c>
      <c r="J2579" s="25">
        <v>46181</v>
      </c>
      <c r="K2579" s="26" t="s">
        <v>3755</v>
      </c>
      <c r="L2579" s="26" t="s">
        <v>5055</v>
      </c>
      <c r="M2579" s="26" t="s">
        <v>3749</v>
      </c>
      <c r="N2579" s="26" t="s">
        <v>5008</v>
      </c>
      <c r="O2579" s="26" t="s">
        <v>3813</v>
      </c>
      <c r="P2579" s="26" t="s">
        <v>4778</v>
      </c>
      <c r="Q2579" s="26">
        <v>0</v>
      </c>
      <c r="R2579" s="26">
        <v>0</v>
      </c>
      <c r="S2579" s="26">
        <v>0</v>
      </c>
      <c r="T2579" s="26">
        <v>0</v>
      </c>
      <c r="U2579" s="26" t="s">
        <v>3814</v>
      </c>
      <c r="V2579" s="26" t="s">
        <v>5184</v>
      </c>
      <c r="W2579" s="26" t="s">
        <v>3747</v>
      </c>
      <c r="X2579" s="26" t="s">
        <v>5078</v>
      </c>
      <c r="Y2579" s="25">
        <v>46219</v>
      </c>
      <c r="Z2579" s="27">
        <v>60</v>
      </c>
      <c r="AA2579" s="24" t="s">
        <v>36</v>
      </c>
      <c r="AB2579" s="24" t="s">
        <v>88</v>
      </c>
      <c r="AC2579" s="24" t="s">
        <v>4714</v>
      </c>
      <c r="AD2579" s="24" t="s">
        <v>4715</v>
      </c>
    </row>
    <row r="2580" spans="1:30" x14ac:dyDescent="0.35">
      <c r="A2580" s="23">
        <v>2579</v>
      </c>
      <c r="B2580" s="24" t="s">
        <v>2185</v>
      </c>
      <c r="C2580" s="24" t="s">
        <v>61</v>
      </c>
      <c r="D2580" s="24" t="s">
        <v>4735</v>
      </c>
      <c r="E2580" s="24" t="s">
        <v>5074</v>
      </c>
      <c r="F2580" s="24" t="s">
        <v>4723</v>
      </c>
      <c r="G2580" s="25">
        <v>46142</v>
      </c>
      <c r="H2580" s="25">
        <v>46160</v>
      </c>
      <c r="I2580" s="25">
        <v>46175</v>
      </c>
      <c r="J2580" s="25">
        <v>46181</v>
      </c>
      <c r="K2580" s="26" t="s">
        <v>67</v>
      </c>
      <c r="L2580" s="26" t="s">
        <v>4790</v>
      </c>
      <c r="M2580" s="26" t="s">
        <v>66</v>
      </c>
      <c r="N2580" s="26" t="s">
        <v>4724</v>
      </c>
      <c r="O2580" s="26" t="s">
        <v>892</v>
      </c>
      <c r="P2580" s="26" t="s">
        <v>4748</v>
      </c>
      <c r="Q2580" s="26">
        <v>0</v>
      </c>
      <c r="R2580" s="26">
        <v>0</v>
      </c>
      <c r="S2580" s="26">
        <v>0</v>
      </c>
      <c r="T2580" s="26">
        <v>0</v>
      </c>
      <c r="U2580" s="26" t="s">
        <v>68</v>
      </c>
      <c r="V2580" s="26" t="s">
        <v>4858</v>
      </c>
      <c r="W2580" s="26">
        <v>0</v>
      </c>
      <c r="X2580" s="26" t="s">
        <v>4859</v>
      </c>
      <c r="Y2580" s="25">
        <v>46219</v>
      </c>
      <c r="Z2580" s="27">
        <v>45</v>
      </c>
      <c r="AA2580" s="24" t="s">
        <v>62</v>
      </c>
      <c r="AB2580" s="24" t="s">
        <v>88</v>
      </c>
      <c r="AC2580" s="24" t="s">
        <v>4714</v>
      </c>
      <c r="AD2580" s="24" t="s">
        <v>4715</v>
      </c>
    </row>
    <row r="2581" spans="1:30" x14ac:dyDescent="0.35">
      <c r="A2581" s="23">
        <v>2580</v>
      </c>
      <c r="B2581" s="24" t="s">
        <v>4214</v>
      </c>
      <c r="C2581" s="24" t="s">
        <v>35</v>
      </c>
      <c r="D2581" s="24" t="s">
        <v>4735</v>
      </c>
      <c r="E2581" s="24" t="s">
        <v>4707</v>
      </c>
      <c r="F2581" s="24" t="s">
        <v>4759</v>
      </c>
      <c r="G2581" s="25">
        <v>46036</v>
      </c>
      <c r="H2581" s="25">
        <v>46094</v>
      </c>
      <c r="I2581" s="25">
        <v>46161</v>
      </c>
      <c r="J2581" s="25">
        <v>46183</v>
      </c>
      <c r="K2581" s="26" t="s">
        <v>3776</v>
      </c>
      <c r="L2581" s="26" t="s">
        <v>4895</v>
      </c>
      <c r="M2581" s="26" t="s">
        <v>49</v>
      </c>
      <c r="N2581" s="26" t="s">
        <v>4709</v>
      </c>
      <c r="O2581" s="26" t="s">
        <v>82</v>
      </c>
      <c r="P2581" s="26" t="s">
        <v>4896</v>
      </c>
      <c r="Q2581" s="26">
        <v>0</v>
      </c>
      <c r="R2581" s="26">
        <v>0</v>
      </c>
      <c r="S2581" s="26">
        <v>0</v>
      </c>
      <c r="T2581" s="26">
        <v>0</v>
      </c>
      <c r="U2581" s="26" t="s">
        <v>3977</v>
      </c>
      <c r="V2581" s="26" t="s">
        <v>5205</v>
      </c>
      <c r="W2581" s="26">
        <v>0</v>
      </c>
      <c r="X2581" s="26" t="s">
        <v>5684</v>
      </c>
      <c r="Y2581" s="25">
        <v>46219</v>
      </c>
      <c r="Z2581" s="27">
        <v>59</v>
      </c>
      <c r="AA2581" s="24" t="s">
        <v>36</v>
      </c>
      <c r="AB2581" s="24" t="s">
        <v>88</v>
      </c>
      <c r="AC2581" s="24" t="s">
        <v>4714</v>
      </c>
      <c r="AD2581" s="24" t="s">
        <v>4715</v>
      </c>
    </row>
    <row r="2582" spans="1:30" x14ac:dyDescent="0.35">
      <c r="A2582" s="23">
        <v>2581</v>
      </c>
      <c r="B2582" s="24" t="s">
        <v>4215</v>
      </c>
      <c r="C2582" s="24" t="s">
        <v>35</v>
      </c>
      <c r="D2582" s="24" t="s">
        <v>4735</v>
      </c>
      <c r="E2582" s="24" t="s">
        <v>4758</v>
      </c>
      <c r="F2582" s="24" t="s">
        <v>5271</v>
      </c>
      <c r="G2582" s="25">
        <v>46027</v>
      </c>
      <c r="H2582" s="25">
        <v>46094</v>
      </c>
      <c r="I2582" s="25">
        <v>46161</v>
      </c>
      <c r="J2582" s="25">
        <v>46183</v>
      </c>
      <c r="K2582" s="26" t="s">
        <v>3776</v>
      </c>
      <c r="L2582" s="26" t="s">
        <v>4895</v>
      </c>
      <c r="M2582" s="26" t="s">
        <v>49</v>
      </c>
      <c r="N2582" s="26" t="s">
        <v>4709</v>
      </c>
      <c r="O2582" s="26" t="s">
        <v>82</v>
      </c>
      <c r="P2582" s="26" t="s">
        <v>4896</v>
      </c>
      <c r="Q2582" s="26">
        <v>0</v>
      </c>
      <c r="R2582" s="26">
        <v>0</v>
      </c>
      <c r="S2582" s="26">
        <v>0</v>
      </c>
      <c r="T2582" s="26">
        <v>0</v>
      </c>
      <c r="U2582" s="26" t="s">
        <v>3977</v>
      </c>
      <c r="V2582" s="26" t="s">
        <v>5205</v>
      </c>
      <c r="W2582" s="26">
        <v>0</v>
      </c>
      <c r="X2582" s="26" t="s">
        <v>5684</v>
      </c>
      <c r="Y2582" s="25">
        <v>46219</v>
      </c>
      <c r="Z2582" s="27">
        <v>59</v>
      </c>
      <c r="AA2582" s="24" t="s">
        <v>36</v>
      </c>
      <c r="AB2582" s="24" t="s">
        <v>88</v>
      </c>
      <c r="AC2582" s="24" t="s">
        <v>4714</v>
      </c>
      <c r="AD2582" s="24" t="s">
        <v>4715</v>
      </c>
    </row>
    <row r="2583" spans="1:30" x14ac:dyDescent="0.35">
      <c r="A2583" s="23">
        <v>2582</v>
      </c>
      <c r="B2583" s="24" t="s">
        <v>2186</v>
      </c>
      <c r="C2583" s="24" t="s">
        <v>61</v>
      </c>
      <c r="D2583" s="24" t="s">
        <v>4735</v>
      </c>
      <c r="E2583" s="24" t="s">
        <v>5059</v>
      </c>
      <c r="F2583" s="24" t="s">
        <v>4723</v>
      </c>
      <c r="G2583" s="25">
        <v>46097</v>
      </c>
      <c r="H2583" s="25">
        <v>46134</v>
      </c>
      <c r="I2583" s="25">
        <v>46177</v>
      </c>
      <c r="J2583" s="25">
        <v>46183</v>
      </c>
      <c r="K2583" s="26" t="s">
        <v>74</v>
      </c>
      <c r="L2583" s="26" t="s">
        <v>4738</v>
      </c>
      <c r="M2583" s="26" t="s">
        <v>73</v>
      </c>
      <c r="N2583" s="26" t="s">
        <v>4730</v>
      </c>
      <c r="O2583" s="26" t="s">
        <v>941</v>
      </c>
      <c r="P2583" s="26" t="s">
        <v>4838</v>
      </c>
      <c r="Q2583" s="26">
        <v>0</v>
      </c>
      <c r="R2583" s="26">
        <v>0</v>
      </c>
      <c r="S2583" s="26">
        <v>0</v>
      </c>
      <c r="T2583" s="26">
        <v>0</v>
      </c>
      <c r="U2583" s="26" t="s">
        <v>68</v>
      </c>
      <c r="V2583" s="26" t="s">
        <v>4858</v>
      </c>
      <c r="W2583" s="26">
        <v>0</v>
      </c>
      <c r="X2583" s="26" t="s">
        <v>4859</v>
      </c>
      <c r="Y2583" s="25">
        <v>46219</v>
      </c>
      <c r="Z2583" s="27">
        <v>43</v>
      </c>
      <c r="AA2583" s="24" t="s">
        <v>62</v>
      </c>
      <c r="AB2583" s="24" t="s">
        <v>88</v>
      </c>
      <c r="AC2583" s="24" t="s">
        <v>4714</v>
      </c>
      <c r="AD2583" s="24" t="s">
        <v>4715</v>
      </c>
    </row>
    <row r="2584" spans="1:30" x14ac:dyDescent="0.35">
      <c r="A2584" s="23">
        <v>2583</v>
      </c>
      <c r="B2584" s="24" t="s">
        <v>4216</v>
      </c>
      <c r="C2584" s="24" t="s">
        <v>35</v>
      </c>
      <c r="D2584" s="24" t="s">
        <v>4735</v>
      </c>
      <c r="E2584" s="24" t="s">
        <v>4873</v>
      </c>
      <c r="F2584" s="24" t="s">
        <v>4718</v>
      </c>
      <c r="G2584" s="25">
        <v>45994</v>
      </c>
      <c r="H2584" s="25">
        <v>46079</v>
      </c>
      <c r="I2584" s="25">
        <v>46168</v>
      </c>
      <c r="J2584" s="25">
        <v>46191</v>
      </c>
      <c r="K2584" s="26" t="s">
        <v>3776</v>
      </c>
      <c r="L2584" s="26" t="s">
        <v>4895</v>
      </c>
      <c r="M2584" s="26" t="s">
        <v>38</v>
      </c>
      <c r="N2584" s="26" t="s">
        <v>4769</v>
      </c>
      <c r="O2584" s="26" t="s">
        <v>3772</v>
      </c>
      <c r="P2584" s="26" t="s">
        <v>4882</v>
      </c>
      <c r="Q2584" s="26">
        <v>0</v>
      </c>
      <c r="R2584" s="26">
        <v>0</v>
      </c>
      <c r="S2584" s="26">
        <v>0</v>
      </c>
      <c r="T2584" s="26">
        <v>0</v>
      </c>
      <c r="U2584" s="26" t="s">
        <v>3801</v>
      </c>
      <c r="V2584" s="26" t="s">
        <v>4987</v>
      </c>
      <c r="W2584" s="26">
        <v>0</v>
      </c>
      <c r="X2584" s="26" t="s">
        <v>5342</v>
      </c>
      <c r="Y2584" s="25">
        <v>46219</v>
      </c>
      <c r="Z2584" s="27">
        <v>52</v>
      </c>
      <c r="AA2584" s="24" t="s">
        <v>36</v>
      </c>
      <c r="AB2584" s="24" t="s">
        <v>88</v>
      </c>
      <c r="AC2584" s="24" t="s">
        <v>4714</v>
      </c>
      <c r="AD2584" s="24" t="s">
        <v>4715</v>
      </c>
    </row>
    <row r="2585" spans="1:30" x14ac:dyDescent="0.35">
      <c r="A2585" s="23">
        <v>2584</v>
      </c>
      <c r="B2585" s="24" t="s">
        <v>2187</v>
      </c>
      <c r="C2585" s="24" t="s">
        <v>61</v>
      </c>
      <c r="D2585" s="24" t="s">
        <v>4735</v>
      </c>
      <c r="E2585" s="24" t="s">
        <v>4766</v>
      </c>
      <c r="F2585" s="24" t="s">
        <v>4723</v>
      </c>
      <c r="G2585" s="25">
        <v>46106</v>
      </c>
      <c r="H2585" s="25">
        <v>46126</v>
      </c>
      <c r="I2585" s="25">
        <v>46147</v>
      </c>
      <c r="J2585" s="25">
        <v>46155</v>
      </c>
      <c r="K2585" s="26" t="s">
        <v>72</v>
      </c>
      <c r="L2585" s="26" t="s">
        <v>4731</v>
      </c>
      <c r="M2585" s="26" t="s">
        <v>921</v>
      </c>
      <c r="N2585" s="26" t="s">
        <v>4805</v>
      </c>
      <c r="O2585" s="26" t="s">
        <v>920</v>
      </c>
      <c r="P2585" s="26" t="s">
        <v>4806</v>
      </c>
      <c r="Q2585" s="26">
        <v>0</v>
      </c>
      <c r="R2585" s="26">
        <v>0</v>
      </c>
      <c r="S2585" s="26">
        <v>0</v>
      </c>
      <c r="T2585" s="26">
        <v>0</v>
      </c>
      <c r="U2585" s="26" t="s">
        <v>1094</v>
      </c>
      <c r="V2585" s="26" t="s">
        <v>5120</v>
      </c>
      <c r="W2585" s="26">
        <v>0</v>
      </c>
      <c r="X2585" s="26" t="s">
        <v>4890</v>
      </c>
      <c r="Y2585" s="25">
        <v>46219</v>
      </c>
      <c r="Z2585" s="27">
        <v>73</v>
      </c>
      <c r="AA2585" s="24" t="s">
        <v>62</v>
      </c>
      <c r="AB2585" s="24" t="s">
        <v>88</v>
      </c>
      <c r="AC2585" s="24" t="s">
        <v>4714</v>
      </c>
      <c r="AD2585" s="24" t="s">
        <v>4715</v>
      </c>
    </row>
    <row r="2586" spans="1:30" x14ac:dyDescent="0.35">
      <c r="A2586" s="23">
        <v>2585</v>
      </c>
      <c r="B2586" s="24" t="s">
        <v>3815</v>
      </c>
      <c r="C2586" s="24" t="s">
        <v>3745</v>
      </c>
      <c r="D2586" s="24" t="s">
        <v>4735</v>
      </c>
      <c r="E2586" s="24" t="s">
        <v>5006</v>
      </c>
      <c r="F2586" s="24" t="s">
        <v>5007</v>
      </c>
      <c r="G2586" s="25">
        <v>46078</v>
      </c>
      <c r="H2586" s="25">
        <v>46127</v>
      </c>
      <c r="I2586" s="25">
        <v>46141</v>
      </c>
      <c r="J2586" s="25">
        <v>46184</v>
      </c>
      <c r="K2586" s="26" t="s">
        <v>3754</v>
      </c>
      <c r="L2586" s="26" t="s">
        <v>5054</v>
      </c>
      <c r="M2586" s="26" t="s">
        <v>3764</v>
      </c>
      <c r="N2586" s="26" t="s">
        <v>5081</v>
      </c>
      <c r="O2586" s="26" t="s">
        <v>41</v>
      </c>
      <c r="P2586" s="26" t="s">
        <v>5077</v>
      </c>
      <c r="Q2586" s="26">
        <v>0</v>
      </c>
      <c r="R2586" s="26">
        <v>0</v>
      </c>
      <c r="S2586" s="26">
        <v>0</v>
      </c>
      <c r="T2586" s="26">
        <v>0</v>
      </c>
      <c r="U2586" s="26" t="s">
        <v>3809</v>
      </c>
      <c r="V2586" s="26" t="s">
        <v>4928</v>
      </c>
      <c r="W2586" s="26" t="s">
        <v>3747</v>
      </c>
      <c r="X2586" s="26" t="s">
        <v>4929</v>
      </c>
      <c r="Y2586" s="25">
        <v>46219</v>
      </c>
      <c r="Z2586" s="27">
        <v>79</v>
      </c>
      <c r="AA2586" s="24" t="s">
        <v>36</v>
      </c>
      <c r="AB2586" s="24" t="s">
        <v>88</v>
      </c>
      <c r="AC2586" s="24" t="s">
        <v>4714</v>
      </c>
      <c r="AD2586" s="24" t="s">
        <v>4715</v>
      </c>
    </row>
    <row r="2587" spans="1:30" x14ac:dyDescent="0.35">
      <c r="A2587" s="23">
        <v>2586</v>
      </c>
      <c r="B2587" s="24" t="s">
        <v>3816</v>
      </c>
      <c r="C2587" s="24" t="s">
        <v>3745</v>
      </c>
      <c r="D2587" s="24" t="s">
        <v>4735</v>
      </c>
      <c r="E2587" s="24" t="s">
        <v>4900</v>
      </c>
      <c r="F2587" s="24" t="s">
        <v>5007</v>
      </c>
      <c r="G2587" s="25">
        <v>45895</v>
      </c>
      <c r="H2587" s="25">
        <v>46134</v>
      </c>
      <c r="I2587" s="25">
        <v>46153</v>
      </c>
      <c r="J2587" s="25">
        <v>46184</v>
      </c>
      <c r="K2587" s="26" t="s">
        <v>3754</v>
      </c>
      <c r="L2587" s="26" t="s">
        <v>5054</v>
      </c>
      <c r="M2587" s="26" t="s">
        <v>3764</v>
      </c>
      <c r="N2587" s="26" t="s">
        <v>5081</v>
      </c>
      <c r="O2587" s="26" t="s">
        <v>41</v>
      </c>
      <c r="P2587" s="26" t="s">
        <v>5077</v>
      </c>
      <c r="Q2587" s="26">
        <v>0</v>
      </c>
      <c r="R2587" s="26">
        <v>0</v>
      </c>
      <c r="S2587" s="26">
        <v>0</v>
      </c>
      <c r="T2587" s="26">
        <v>0</v>
      </c>
      <c r="U2587" s="26" t="s">
        <v>45</v>
      </c>
      <c r="V2587" s="26" t="s">
        <v>4720</v>
      </c>
      <c r="W2587" s="26" t="s">
        <v>3766</v>
      </c>
      <c r="X2587" s="26" t="s">
        <v>4721</v>
      </c>
      <c r="Y2587" s="25">
        <v>46219</v>
      </c>
      <c r="Z2587" s="27">
        <v>67</v>
      </c>
      <c r="AA2587" s="24" t="s">
        <v>36</v>
      </c>
      <c r="AB2587" s="24" t="s">
        <v>88</v>
      </c>
      <c r="AC2587" s="24" t="s">
        <v>4714</v>
      </c>
      <c r="AD2587" s="24" t="s">
        <v>4715</v>
      </c>
    </row>
    <row r="2588" spans="1:30" x14ac:dyDescent="0.35">
      <c r="A2588" s="23">
        <v>2587</v>
      </c>
      <c r="B2588" s="24" t="s">
        <v>3817</v>
      </c>
      <c r="C2588" s="24" t="s">
        <v>3745</v>
      </c>
      <c r="D2588" s="24" t="s">
        <v>4735</v>
      </c>
      <c r="E2588" s="24" t="s">
        <v>4948</v>
      </c>
      <c r="F2588" s="24" t="s">
        <v>5007</v>
      </c>
      <c r="G2588" s="25">
        <v>45910</v>
      </c>
      <c r="H2588" s="25">
        <v>46134</v>
      </c>
      <c r="I2588" s="25">
        <v>46153</v>
      </c>
      <c r="J2588" s="25">
        <v>46184</v>
      </c>
      <c r="K2588" s="26" t="s">
        <v>3754</v>
      </c>
      <c r="L2588" s="26" t="s">
        <v>5054</v>
      </c>
      <c r="M2588" s="26" t="s">
        <v>3764</v>
      </c>
      <c r="N2588" s="26" t="s">
        <v>5081</v>
      </c>
      <c r="O2588" s="26" t="s">
        <v>41</v>
      </c>
      <c r="P2588" s="26" t="s">
        <v>5077</v>
      </c>
      <c r="Q2588" s="26">
        <v>0</v>
      </c>
      <c r="R2588" s="26">
        <v>0</v>
      </c>
      <c r="S2588" s="26">
        <v>0</v>
      </c>
      <c r="T2588" s="26">
        <v>0</v>
      </c>
      <c r="U2588" s="26" t="s">
        <v>3818</v>
      </c>
      <c r="V2588" s="26" t="s">
        <v>5070</v>
      </c>
      <c r="W2588" s="26" t="s">
        <v>3762</v>
      </c>
      <c r="X2588" s="26" t="s">
        <v>4892</v>
      </c>
      <c r="Y2588" s="25">
        <v>46219</v>
      </c>
      <c r="Z2588" s="27">
        <v>67</v>
      </c>
      <c r="AA2588" s="24" t="s">
        <v>36</v>
      </c>
      <c r="AB2588" s="24" t="s">
        <v>88</v>
      </c>
      <c r="AC2588" s="24" t="s">
        <v>4714</v>
      </c>
      <c r="AD2588" s="24" t="s">
        <v>4715</v>
      </c>
    </row>
    <row r="2589" spans="1:30" x14ac:dyDescent="0.35">
      <c r="A2589" s="23">
        <v>2588</v>
      </c>
      <c r="B2589" s="24" t="s">
        <v>3819</v>
      </c>
      <c r="C2589" s="24" t="s">
        <v>3745</v>
      </c>
      <c r="D2589" s="24" t="s">
        <v>4735</v>
      </c>
      <c r="E2589" s="24" t="s">
        <v>4900</v>
      </c>
      <c r="F2589" s="24" t="s">
        <v>5007</v>
      </c>
      <c r="G2589" s="25">
        <v>45917</v>
      </c>
      <c r="H2589" s="25">
        <v>46134</v>
      </c>
      <c r="I2589" s="25">
        <v>46153</v>
      </c>
      <c r="J2589" s="25">
        <v>46184</v>
      </c>
      <c r="K2589" s="26" t="s">
        <v>3754</v>
      </c>
      <c r="L2589" s="26" t="s">
        <v>5054</v>
      </c>
      <c r="M2589" s="26" t="s">
        <v>3764</v>
      </c>
      <c r="N2589" s="26" t="s">
        <v>5081</v>
      </c>
      <c r="O2589" s="26" t="s">
        <v>41</v>
      </c>
      <c r="P2589" s="26" t="s">
        <v>5077</v>
      </c>
      <c r="Q2589" s="26">
        <v>0</v>
      </c>
      <c r="R2589" s="26">
        <v>0</v>
      </c>
      <c r="S2589" s="26">
        <v>0</v>
      </c>
      <c r="T2589" s="26">
        <v>0</v>
      </c>
      <c r="U2589" s="26" t="s">
        <v>3814</v>
      </c>
      <c r="V2589" s="26" t="s">
        <v>5184</v>
      </c>
      <c r="W2589" s="26" t="s">
        <v>3747</v>
      </c>
      <c r="X2589" s="26" t="s">
        <v>5266</v>
      </c>
      <c r="Y2589" s="25">
        <v>46219</v>
      </c>
      <c r="Z2589" s="27">
        <v>67</v>
      </c>
      <c r="AA2589" s="24" t="s">
        <v>36</v>
      </c>
      <c r="AB2589" s="24" t="s">
        <v>88</v>
      </c>
      <c r="AC2589" s="24" t="s">
        <v>4714</v>
      </c>
      <c r="AD2589" s="24" t="s">
        <v>4715</v>
      </c>
    </row>
    <row r="2590" spans="1:30" x14ac:dyDescent="0.35">
      <c r="A2590" s="23">
        <v>2589</v>
      </c>
      <c r="B2590" s="24" t="s">
        <v>3820</v>
      </c>
      <c r="C2590" s="24" t="s">
        <v>3745</v>
      </c>
      <c r="D2590" s="24" t="s">
        <v>4735</v>
      </c>
      <c r="E2590" s="24" t="s">
        <v>4825</v>
      </c>
      <c r="F2590" s="24" t="s">
        <v>5007</v>
      </c>
      <c r="G2590" s="25">
        <v>45945</v>
      </c>
      <c r="H2590" s="25">
        <v>46134</v>
      </c>
      <c r="I2590" s="25">
        <v>46153</v>
      </c>
      <c r="J2590" s="25">
        <v>46184</v>
      </c>
      <c r="K2590" s="26" t="s">
        <v>3754</v>
      </c>
      <c r="L2590" s="26" t="s">
        <v>5054</v>
      </c>
      <c r="M2590" s="26" t="s">
        <v>3764</v>
      </c>
      <c r="N2590" s="26" t="s">
        <v>5081</v>
      </c>
      <c r="O2590" s="26" t="s">
        <v>41</v>
      </c>
      <c r="P2590" s="26" t="s">
        <v>5077</v>
      </c>
      <c r="Q2590" s="26">
        <v>0</v>
      </c>
      <c r="R2590" s="26">
        <v>0</v>
      </c>
      <c r="S2590" s="26">
        <v>0</v>
      </c>
      <c r="T2590" s="26">
        <v>0</v>
      </c>
      <c r="U2590" s="26" t="s">
        <v>3814</v>
      </c>
      <c r="V2590" s="26" t="s">
        <v>5184</v>
      </c>
      <c r="W2590" s="26" t="s">
        <v>3759</v>
      </c>
      <c r="X2590" s="26" t="s">
        <v>4892</v>
      </c>
      <c r="Y2590" s="25">
        <v>46219</v>
      </c>
      <c r="Z2590" s="27">
        <v>67</v>
      </c>
      <c r="AA2590" s="24" t="s">
        <v>36</v>
      </c>
      <c r="AB2590" s="24" t="s">
        <v>88</v>
      </c>
      <c r="AC2590" s="24" t="s">
        <v>4714</v>
      </c>
      <c r="AD2590" s="24" t="s">
        <v>4715</v>
      </c>
    </row>
    <row r="2591" spans="1:30" x14ac:dyDescent="0.35">
      <c r="A2591" s="23">
        <v>2590</v>
      </c>
      <c r="B2591" s="24" t="s">
        <v>4217</v>
      </c>
      <c r="C2591" s="24" t="s">
        <v>35</v>
      </c>
      <c r="D2591" s="24" t="s">
        <v>4735</v>
      </c>
      <c r="E2591" s="24" t="s">
        <v>4707</v>
      </c>
      <c r="F2591" s="24" t="s">
        <v>5224</v>
      </c>
      <c r="G2591" s="25">
        <v>46066</v>
      </c>
      <c r="H2591" s="25">
        <v>46161</v>
      </c>
      <c r="I2591" s="25">
        <v>46181</v>
      </c>
      <c r="J2591" s="25">
        <v>46191</v>
      </c>
      <c r="K2591" s="26" t="s">
        <v>40</v>
      </c>
      <c r="L2591" s="26" t="s">
        <v>4710</v>
      </c>
      <c r="M2591" s="26" t="s">
        <v>38</v>
      </c>
      <c r="N2591" s="26" t="s">
        <v>4769</v>
      </c>
      <c r="O2591" s="26" t="s">
        <v>52</v>
      </c>
      <c r="P2591" s="26" t="s">
        <v>4779</v>
      </c>
      <c r="Q2591" s="26">
        <v>0</v>
      </c>
      <c r="R2591" s="26">
        <v>0</v>
      </c>
      <c r="S2591" s="26">
        <v>0</v>
      </c>
      <c r="T2591" s="26">
        <v>0</v>
      </c>
      <c r="U2591" s="26" t="s">
        <v>3983</v>
      </c>
      <c r="V2591" s="26" t="s">
        <v>5244</v>
      </c>
      <c r="W2591" s="26" t="s">
        <v>43</v>
      </c>
      <c r="X2591" s="26" t="s">
        <v>4879</v>
      </c>
      <c r="Y2591" s="25">
        <v>46219</v>
      </c>
      <c r="Z2591" s="27">
        <v>39</v>
      </c>
      <c r="AA2591" s="24" t="s">
        <v>36</v>
      </c>
      <c r="AB2591" s="24" t="s">
        <v>88</v>
      </c>
      <c r="AC2591" s="24" t="s">
        <v>4714</v>
      </c>
      <c r="AD2591" s="24" t="s">
        <v>4715</v>
      </c>
    </row>
    <row r="2592" spans="1:30" x14ac:dyDescent="0.35">
      <c r="A2592" s="23">
        <v>2591</v>
      </c>
      <c r="B2592" s="24" t="s">
        <v>2188</v>
      </c>
      <c r="C2592" s="24" t="s">
        <v>61</v>
      </c>
      <c r="D2592" s="24" t="s">
        <v>4735</v>
      </c>
      <c r="E2592" s="24" t="s">
        <v>4966</v>
      </c>
      <c r="F2592" s="24" t="s">
        <v>5118</v>
      </c>
      <c r="G2592" s="25">
        <v>46195</v>
      </c>
      <c r="H2592" s="25">
        <v>46197</v>
      </c>
      <c r="I2592" s="25">
        <v>46203</v>
      </c>
      <c r="J2592" s="25">
        <v>46206</v>
      </c>
      <c r="K2592" s="26">
        <v>0</v>
      </c>
      <c r="L2592" s="26">
        <v>0</v>
      </c>
      <c r="M2592" s="26">
        <v>0</v>
      </c>
      <c r="N2592" s="26">
        <v>0</v>
      </c>
      <c r="O2592" s="26" t="s">
        <v>64</v>
      </c>
      <c r="P2592" s="26" t="s">
        <v>4725</v>
      </c>
      <c r="Q2592" s="26">
        <v>0</v>
      </c>
      <c r="R2592" s="26">
        <v>0</v>
      </c>
      <c r="S2592" s="26">
        <v>0</v>
      </c>
      <c r="T2592" s="26">
        <v>0</v>
      </c>
      <c r="U2592" s="26" t="s">
        <v>906</v>
      </c>
      <c r="V2592" s="26" t="s">
        <v>4772</v>
      </c>
      <c r="W2592" s="26">
        <v>0</v>
      </c>
      <c r="X2592" s="26" t="s">
        <v>4728</v>
      </c>
      <c r="Y2592" s="25">
        <v>46219</v>
      </c>
      <c r="Z2592" s="27">
        <v>17</v>
      </c>
      <c r="AA2592" s="24" t="s">
        <v>62</v>
      </c>
      <c r="AB2592" s="24" t="s">
        <v>88</v>
      </c>
      <c r="AC2592" s="24" t="s">
        <v>988</v>
      </c>
      <c r="AD2592" s="24" t="s">
        <v>4715</v>
      </c>
    </row>
    <row r="2593" spans="1:30" x14ac:dyDescent="0.35">
      <c r="A2593" s="23">
        <v>2592</v>
      </c>
      <c r="B2593" s="24" t="s">
        <v>5685</v>
      </c>
      <c r="C2593" s="24" t="s">
        <v>35</v>
      </c>
      <c r="D2593" s="24" t="s">
        <v>4735</v>
      </c>
      <c r="E2593" s="24" t="s">
        <v>4959</v>
      </c>
      <c r="F2593" s="24" t="s">
        <v>4718</v>
      </c>
      <c r="G2593" s="25">
        <v>45973</v>
      </c>
      <c r="H2593" s="25">
        <v>46055</v>
      </c>
      <c r="I2593" s="25">
        <v>46076</v>
      </c>
      <c r="J2593" s="25">
        <v>46086</v>
      </c>
      <c r="K2593" s="26" t="s">
        <v>3813</v>
      </c>
      <c r="L2593" s="26" t="s">
        <v>4778</v>
      </c>
      <c r="M2593" s="26" t="s">
        <v>52</v>
      </c>
      <c r="N2593" s="26" t="s">
        <v>4779</v>
      </c>
      <c r="O2593" s="26" t="s">
        <v>53</v>
      </c>
      <c r="P2593" s="26" t="s">
        <v>4780</v>
      </c>
      <c r="Q2593" s="26">
        <v>0</v>
      </c>
      <c r="R2593" s="26">
        <v>0</v>
      </c>
      <c r="S2593" s="26">
        <v>0</v>
      </c>
      <c r="T2593" s="26">
        <v>0</v>
      </c>
      <c r="U2593" s="26" t="s">
        <v>5686</v>
      </c>
      <c r="V2593" s="26" t="s">
        <v>5687</v>
      </c>
      <c r="W2593" s="26" t="s">
        <v>3886</v>
      </c>
      <c r="X2593" s="26" t="s">
        <v>5302</v>
      </c>
      <c r="Y2593" s="25">
        <v>46219</v>
      </c>
      <c r="Z2593" s="27">
        <v>144</v>
      </c>
      <c r="AA2593" s="24" t="s">
        <v>36</v>
      </c>
      <c r="AB2593" s="24" t="s">
        <v>88</v>
      </c>
      <c r="AC2593" s="24" t="s">
        <v>4714</v>
      </c>
      <c r="AD2593" s="24" t="s">
        <v>4715</v>
      </c>
    </row>
    <row r="2594" spans="1:30" x14ac:dyDescent="0.35">
      <c r="A2594" s="23">
        <v>2593</v>
      </c>
      <c r="B2594" s="24" t="s">
        <v>5688</v>
      </c>
      <c r="C2594" s="24" t="s">
        <v>35</v>
      </c>
      <c r="D2594" s="24" t="s">
        <v>4735</v>
      </c>
      <c r="E2594" s="24" t="s">
        <v>5001</v>
      </c>
      <c r="F2594" s="24" t="s">
        <v>4718</v>
      </c>
      <c r="G2594" s="25">
        <v>45980</v>
      </c>
      <c r="H2594" s="25">
        <v>46065</v>
      </c>
      <c r="I2594" s="25">
        <v>46091</v>
      </c>
      <c r="J2594" s="25">
        <v>46112</v>
      </c>
      <c r="K2594" s="26" t="s">
        <v>38</v>
      </c>
      <c r="L2594" s="26" t="s">
        <v>4769</v>
      </c>
      <c r="M2594" s="26" t="s">
        <v>41</v>
      </c>
      <c r="N2594" s="26" t="s">
        <v>5077</v>
      </c>
      <c r="O2594" s="26" t="s">
        <v>52</v>
      </c>
      <c r="P2594" s="26" t="s">
        <v>4779</v>
      </c>
      <c r="Q2594" s="26">
        <v>0</v>
      </c>
      <c r="R2594" s="26">
        <v>0</v>
      </c>
      <c r="S2594" s="26">
        <v>0</v>
      </c>
      <c r="T2594" s="26">
        <v>0</v>
      </c>
      <c r="U2594" s="26" t="s">
        <v>5686</v>
      </c>
      <c r="V2594" s="26" t="s">
        <v>5687</v>
      </c>
      <c r="W2594" s="26">
        <v>0</v>
      </c>
      <c r="X2594" s="26" t="s">
        <v>5302</v>
      </c>
      <c r="Y2594" s="25">
        <v>46219</v>
      </c>
      <c r="Z2594" s="27">
        <v>129</v>
      </c>
      <c r="AA2594" s="24" t="s">
        <v>36</v>
      </c>
      <c r="AB2594" s="24" t="s">
        <v>88</v>
      </c>
      <c r="AC2594" s="24" t="s">
        <v>4714</v>
      </c>
      <c r="AD2594" s="24" t="s">
        <v>4715</v>
      </c>
    </row>
    <row r="2595" spans="1:30" x14ac:dyDescent="0.35">
      <c r="A2595" s="23">
        <v>2594</v>
      </c>
      <c r="B2595" s="24" t="s">
        <v>4218</v>
      </c>
      <c r="C2595" s="24" t="s">
        <v>35</v>
      </c>
      <c r="D2595" s="24" t="s">
        <v>4735</v>
      </c>
      <c r="E2595" s="24" t="s">
        <v>4722</v>
      </c>
      <c r="F2595" s="24" t="s">
        <v>4718</v>
      </c>
      <c r="G2595" s="25">
        <v>46048</v>
      </c>
      <c r="H2595" s="25">
        <v>46149</v>
      </c>
      <c r="I2595" s="25">
        <v>46177</v>
      </c>
      <c r="J2595" s="25">
        <v>46202</v>
      </c>
      <c r="K2595" s="26" t="s">
        <v>49</v>
      </c>
      <c r="L2595" s="26" t="s">
        <v>4709</v>
      </c>
      <c r="M2595" s="26" t="s">
        <v>40</v>
      </c>
      <c r="N2595" s="26" t="s">
        <v>4710</v>
      </c>
      <c r="O2595" s="26" t="s">
        <v>3813</v>
      </c>
      <c r="P2595" s="26" t="s">
        <v>4778</v>
      </c>
      <c r="Q2595" s="26">
        <v>0</v>
      </c>
      <c r="R2595" s="26">
        <v>0</v>
      </c>
      <c r="S2595" s="26">
        <v>0</v>
      </c>
      <c r="T2595" s="26">
        <v>0</v>
      </c>
      <c r="U2595" s="26" t="s">
        <v>3898</v>
      </c>
      <c r="V2595" s="26" t="s">
        <v>4891</v>
      </c>
      <c r="W2595" s="26">
        <v>0</v>
      </c>
      <c r="X2595" s="26" t="s">
        <v>4892</v>
      </c>
      <c r="Y2595" s="25">
        <v>46219</v>
      </c>
      <c r="Z2595" s="27">
        <v>43</v>
      </c>
      <c r="AA2595" s="24" t="s">
        <v>36</v>
      </c>
      <c r="AB2595" s="24" t="s">
        <v>88</v>
      </c>
      <c r="AC2595" s="24" t="s">
        <v>4714</v>
      </c>
      <c r="AD2595" s="24" t="s">
        <v>4715</v>
      </c>
    </row>
    <row r="2596" spans="1:30" x14ac:dyDescent="0.35">
      <c r="A2596" s="23">
        <v>2595</v>
      </c>
      <c r="B2596" s="24" t="s">
        <v>4219</v>
      </c>
      <c r="C2596" s="24" t="s">
        <v>35</v>
      </c>
      <c r="D2596" s="24" t="s">
        <v>4735</v>
      </c>
      <c r="E2596" s="24" t="s">
        <v>5602</v>
      </c>
      <c r="F2596" s="24" t="s">
        <v>4718</v>
      </c>
      <c r="G2596" s="25">
        <v>46097</v>
      </c>
      <c r="H2596" s="25">
        <v>46161</v>
      </c>
      <c r="I2596" s="25">
        <v>46177</v>
      </c>
      <c r="J2596" s="25">
        <v>46202</v>
      </c>
      <c r="K2596" s="26" t="s">
        <v>49</v>
      </c>
      <c r="L2596" s="26" t="s">
        <v>4709</v>
      </c>
      <c r="M2596" s="26" t="s">
        <v>40</v>
      </c>
      <c r="N2596" s="26" t="s">
        <v>4710</v>
      </c>
      <c r="O2596" s="26" t="s">
        <v>3813</v>
      </c>
      <c r="P2596" s="26" t="s">
        <v>4778</v>
      </c>
      <c r="Q2596" s="26">
        <v>0</v>
      </c>
      <c r="R2596" s="26">
        <v>0</v>
      </c>
      <c r="S2596" s="26">
        <v>0</v>
      </c>
      <c r="T2596" s="26">
        <v>0</v>
      </c>
      <c r="U2596" s="26" t="s">
        <v>3801</v>
      </c>
      <c r="V2596" s="26" t="s">
        <v>4987</v>
      </c>
      <c r="W2596" s="26">
        <v>0</v>
      </c>
      <c r="X2596" s="26" t="s">
        <v>4905</v>
      </c>
      <c r="Y2596" s="25">
        <v>46219</v>
      </c>
      <c r="Z2596" s="27">
        <v>43</v>
      </c>
      <c r="AA2596" s="24" t="s">
        <v>36</v>
      </c>
      <c r="AB2596" s="24" t="s">
        <v>88</v>
      </c>
      <c r="AC2596" s="24" t="s">
        <v>4714</v>
      </c>
      <c r="AD2596" s="24" t="s">
        <v>4715</v>
      </c>
    </row>
    <row r="2597" spans="1:30" x14ac:dyDescent="0.35">
      <c r="A2597" s="23">
        <v>2596</v>
      </c>
      <c r="B2597" s="24" t="s">
        <v>4220</v>
      </c>
      <c r="C2597" s="24" t="s">
        <v>35</v>
      </c>
      <c r="D2597" s="24" t="s">
        <v>4735</v>
      </c>
      <c r="E2597" s="24" t="s">
        <v>4707</v>
      </c>
      <c r="F2597" s="24" t="s">
        <v>5689</v>
      </c>
      <c r="G2597" s="25">
        <v>46079</v>
      </c>
      <c r="H2597" s="25">
        <v>46161</v>
      </c>
      <c r="I2597" s="25">
        <v>46177</v>
      </c>
      <c r="J2597" s="25">
        <v>46202</v>
      </c>
      <c r="K2597" s="26" t="s">
        <v>49</v>
      </c>
      <c r="L2597" s="26" t="s">
        <v>4709</v>
      </c>
      <c r="M2597" s="26" t="s">
        <v>40</v>
      </c>
      <c r="N2597" s="26" t="s">
        <v>4710</v>
      </c>
      <c r="O2597" s="26" t="s">
        <v>3813</v>
      </c>
      <c r="P2597" s="26" t="s">
        <v>4778</v>
      </c>
      <c r="Q2597" s="26">
        <v>0</v>
      </c>
      <c r="R2597" s="26">
        <v>0</v>
      </c>
      <c r="S2597" s="26">
        <v>0</v>
      </c>
      <c r="T2597" s="26">
        <v>0</v>
      </c>
      <c r="U2597" s="26" t="s">
        <v>3818</v>
      </c>
      <c r="V2597" s="26" t="s">
        <v>5070</v>
      </c>
      <c r="W2597" s="26">
        <v>0</v>
      </c>
      <c r="X2597" s="26" t="s">
        <v>5266</v>
      </c>
      <c r="Y2597" s="25">
        <v>46219</v>
      </c>
      <c r="Z2597" s="27">
        <v>43</v>
      </c>
      <c r="AA2597" s="24" t="s">
        <v>36</v>
      </c>
      <c r="AB2597" s="24" t="s">
        <v>88</v>
      </c>
      <c r="AC2597" s="24" t="s">
        <v>4714</v>
      </c>
      <c r="AD2597" s="24" t="s">
        <v>4715</v>
      </c>
    </row>
    <row r="2598" spans="1:30" x14ac:dyDescent="0.35">
      <c r="A2598" s="23">
        <v>2597</v>
      </c>
      <c r="B2598" s="24" t="s">
        <v>4221</v>
      </c>
      <c r="C2598" s="24" t="s">
        <v>35</v>
      </c>
      <c r="D2598" s="24" t="s">
        <v>4735</v>
      </c>
      <c r="E2598" s="24" t="s">
        <v>4873</v>
      </c>
      <c r="F2598" s="24" t="s">
        <v>4940</v>
      </c>
      <c r="G2598" s="25">
        <v>46031</v>
      </c>
      <c r="H2598" s="25">
        <v>46093</v>
      </c>
      <c r="I2598" s="25">
        <v>46135</v>
      </c>
      <c r="J2598" s="25">
        <v>46149</v>
      </c>
      <c r="K2598" s="26" t="s">
        <v>3813</v>
      </c>
      <c r="L2598" s="26" t="s">
        <v>4778</v>
      </c>
      <c r="M2598" s="26" t="s">
        <v>52</v>
      </c>
      <c r="N2598" s="26" t="s">
        <v>4779</v>
      </c>
      <c r="O2598" s="26" t="s">
        <v>53</v>
      </c>
      <c r="P2598" s="26" t="s">
        <v>4780</v>
      </c>
      <c r="Q2598" s="26">
        <v>0</v>
      </c>
      <c r="R2598" s="26">
        <v>0</v>
      </c>
      <c r="S2598" s="26">
        <v>0</v>
      </c>
      <c r="T2598" s="26">
        <v>0</v>
      </c>
      <c r="U2598" s="26" t="s">
        <v>3818</v>
      </c>
      <c r="V2598" s="26" t="s">
        <v>5070</v>
      </c>
      <c r="W2598" s="26">
        <v>0</v>
      </c>
      <c r="X2598" s="26" t="s">
        <v>5078</v>
      </c>
      <c r="Y2598" s="25">
        <v>46219</v>
      </c>
      <c r="Z2598" s="27">
        <v>85</v>
      </c>
      <c r="AA2598" s="24" t="s">
        <v>36</v>
      </c>
      <c r="AB2598" s="24" t="s">
        <v>88</v>
      </c>
      <c r="AC2598" s="24" t="s">
        <v>4714</v>
      </c>
      <c r="AD2598" s="24" t="s">
        <v>4715</v>
      </c>
    </row>
    <row r="2599" spans="1:30" x14ac:dyDescent="0.35">
      <c r="A2599" s="23">
        <v>2598</v>
      </c>
      <c r="B2599" s="24" t="s">
        <v>4222</v>
      </c>
      <c r="C2599" s="24" t="s">
        <v>35</v>
      </c>
      <c r="D2599" s="24" t="s">
        <v>4735</v>
      </c>
      <c r="E2599" s="24" t="s">
        <v>4926</v>
      </c>
      <c r="F2599" s="24" t="s">
        <v>4940</v>
      </c>
      <c r="G2599" s="25">
        <v>46072</v>
      </c>
      <c r="H2599" s="25">
        <v>46127</v>
      </c>
      <c r="I2599" s="25">
        <v>46163</v>
      </c>
      <c r="J2599" s="25">
        <v>46177</v>
      </c>
      <c r="K2599" s="26" t="s">
        <v>3813</v>
      </c>
      <c r="L2599" s="26" t="s">
        <v>4778</v>
      </c>
      <c r="M2599" s="26" t="s">
        <v>52</v>
      </c>
      <c r="N2599" s="26" t="s">
        <v>4779</v>
      </c>
      <c r="O2599" s="26" t="s">
        <v>53</v>
      </c>
      <c r="P2599" s="26" t="s">
        <v>4780</v>
      </c>
      <c r="Q2599" s="26">
        <v>0</v>
      </c>
      <c r="R2599" s="26">
        <v>0</v>
      </c>
      <c r="S2599" s="26">
        <v>0</v>
      </c>
      <c r="T2599" s="26">
        <v>0</v>
      </c>
      <c r="U2599" s="26" t="s">
        <v>3818</v>
      </c>
      <c r="V2599" s="26" t="s">
        <v>5070</v>
      </c>
      <c r="W2599" s="26">
        <v>0</v>
      </c>
      <c r="X2599" s="26" t="s">
        <v>4892</v>
      </c>
      <c r="Y2599" s="25">
        <v>46219</v>
      </c>
      <c r="Z2599" s="27">
        <v>57</v>
      </c>
      <c r="AA2599" s="24" t="s">
        <v>36</v>
      </c>
      <c r="AB2599" s="24" t="s">
        <v>88</v>
      </c>
      <c r="AC2599" s="24" t="s">
        <v>4714</v>
      </c>
      <c r="AD2599" s="24" t="s">
        <v>4715</v>
      </c>
    </row>
    <row r="2600" spans="1:30" x14ac:dyDescent="0.35">
      <c r="A2600" s="23">
        <v>2599</v>
      </c>
      <c r="B2600" s="24" t="s">
        <v>4223</v>
      </c>
      <c r="C2600" s="24" t="s">
        <v>35</v>
      </c>
      <c r="D2600" s="24" t="s">
        <v>4735</v>
      </c>
      <c r="E2600" s="24" t="s">
        <v>5143</v>
      </c>
      <c r="F2600" s="24" t="s">
        <v>4940</v>
      </c>
      <c r="G2600" s="25">
        <v>46098</v>
      </c>
      <c r="H2600" s="25">
        <v>46139</v>
      </c>
      <c r="I2600" s="25">
        <v>46160</v>
      </c>
      <c r="J2600" s="25">
        <v>46181</v>
      </c>
      <c r="K2600" s="26" t="s">
        <v>49</v>
      </c>
      <c r="L2600" s="26" t="s">
        <v>4709</v>
      </c>
      <c r="M2600" s="26" t="s">
        <v>40</v>
      </c>
      <c r="N2600" s="26" t="s">
        <v>4710</v>
      </c>
      <c r="O2600" s="26" t="s">
        <v>3813</v>
      </c>
      <c r="P2600" s="26" t="s">
        <v>4778</v>
      </c>
      <c r="Q2600" s="26">
        <v>0</v>
      </c>
      <c r="R2600" s="26">
        <v>0</v>
      </c>
      <c r="S2600" s="26">
        <v>0</v>
      </c>
      <c r="T2600" s="26">
        <v>0</v>
      </c>
      <c r="U2600" s="26" t="s">
        <v>3818</v>
      </c>
      <c r="V2600" s="26" t="s">
        <v>5070</v>
      </c>
      <c r="W2600" s="26">
        <v>0</v>
      </c>
      <c r="X2600" s="26" t="s">
        <v>4892</v>
      </c>
      <c r="Y2600" s="25">
        <v>46219</v>
      </c>
      <c r="Z2600" s="27">
        <v>60</v>
      </c>
      <c r="AA2600" s="24" t="s">
        <v>36</v>
      </c>
      <c r="AB2600" s="24" t="s">
        <v>88</v>
      </c>
      <c r="AC2600" s="24" t="s">
        <v>4714</v>
      </c>
      <c r="AD2600" s="24" t="s">
        <v>4715</v>
      </c>
    </row>
    <row r="2601" spans="1:30" x14ac:dyDescent="0.35">
      <c r="A2601" s="23">
        <v>2600</v>
      </c>
      <c r="B2601" s="24" t="s">
        <v>4224</v>
      </c>
      <c r="C2601" s="24" t="s">
        <v>35</v>
      </c>
      <c r="D2601" s="24" t="s">
        <v>4735</v>
      </c>
      <c r="E2601" s="24" t="s">
        <v>5067</v>
      </c>
      <c r="F2601" s="24" t="s">
        <v>4718</v>
      </c>
      <c r="G2601" s="25">
        <v>45982</v>
      </c>
      <c r="H2601" s="25">
        <v>46071</v>
      </c>
      <c r="I2601" s="25">
        <v>46155</v>
      </c>
      <c r="J2601" s="25">
        <v>46176</v>
      </c>
      <c r="K2601" s="26" t="s">
        <v>3776</v>
      </c>
      <c r="L2601" s="26" t="s">
        <v>4895</v>
      </c>
      <c r="M2601" s="26" t="s">
        <v>38</v>
      </c>
      <c r="N2601" s="26" t="s">
        <v>4769</v>
      </c>
      <c r="O2601" s="26" t="s">
        <v>3772</v>
      </c>
      <c r="P2601" s="26" t="s">
        <v>4882</v>
      </c>
      <c r="Q2601" s="26">
        <v>0</v>
      </c>
      <c r="R2601" s="26">
        <v>0</v>
      </c>
      <c r="S2601" s="26">
        <v>0</v>
      </c>
      <c r="T2601" s="26">
        <v>0</v>
      </c>
      <c r="U2601" s="26" t="s">
        <v>3977</v>
      </c>
      <c r="V2601" s="26" t="s">
        <v>5205</v>
      </c>
      <c r="W2601" s="26">
        <v>0</v>
      </c>
      <c r="X2601" s="26" t="s">
        <v>5684</v>
      </c>
      <c r="Y2601" s="25">
        <v>46219</v>
      </c>
      <c r="Z2601" s="27">
        <v>65</v>
      </c>
      <c r="AA2601" s="24" t="s">
        <v>36</v>
      </c>
      <c r="AB2601" s="24" t="s">
        <v>88</v>
      </c>
      <c r="AC2601" s="24" t="s">
        <v>4714</v>
      </c>
      <c r="AD2601" s="24" t="s">
        <v>4715</v>
      </c>
    </row>
    <row r="2602" spans="1:30" x14ac:dyDescent="0.35">
      <c r="A2602" s="23">
        <v>2601</v>
      </c>
      <c r="B2602" s="24" t="s">
        <v>3821</v>
      </c>
      <c r="C2602" s="24" t="s">
        <v>3745</v>
      </c>
      <c r="D2602" s="24" t="s">
        <v>4735</v>
      </c>
      <c r="E2602" s="24" t="s">
        <v>5016</v>
      </c>
      <c r="F2602" s="24" t="s">
        <v>5007</v>
      </c>
      <c r="G2602" s="25">
        <v>46098</v>
      </c>
      <c r="H2602" s="25">
        <v>46135</v>
      </c>
      <c r="I2602" s="25">
        <v>46153</v>
      </c>
      <c r="J2602" s="25">
        <v>46184</v>
      </c>
      <c r="K2602" s="26" t="s">
        <v>3754</v>
      </c>
      <c r="L2602" s="26" t="s">
        <v>5054</v>
      </c>
      <c r="M2602" s="26" t="s">
        <v>3764</v>
      </c>
      <c r="N2602" s="26" t="s">
        <v>5081</v>
      </c>
      <c r="O2602" s="26" t="s">
        <v>41</v>
      </c>
      <c r="P2602" s="26" t="s">
        <v>5077</v>
      </c>
      <c r="Q2602" s="26">
        <v>0</v>
      </c>
      <c r="R2602" s="26">
        <v>0</v>
      </c>
      <c r="S2602" s="26">
        <v>0</v>
      </c>
      <c r="T2602" s="26">
        <v>0</v>
      </c>
      <c r="U2602" s="26" t="s">
        <v>3818</v>
      </c>
      <c r="V2602" s="26" t="s">
        <v>5070</v>
      </c>
      <c r="W2602" s="26" t="s">
        <v>3752</v>
      </c>
      <c r="X2602" s="26" t="s">
        <v>5078</v>
      </c>
      <c r="Y2602" s="25">
        <v>46219</v>
      </c>
      <c r="Z2602" s="27">
        <v>67</v>
      </c>
      <c r="AA2602" s="24" t="s">
        <v>36</v>
      </c>
      <c r="AB2602" s="24" t="s">
        <v>88</v>
      </c>
      <c r="AC2602" s="24" t="s">
        <v>4714</v>
      </c>
      <c r="AD2602" s="24" t="s">
        <v>4715</v>
      </c>
    </row>
    <row r="2603" spans="1:30" x14ac:dyDescent="0.35">
      <c r="A2603" s="23">
        <v>2602</v>
      </c>
      <c r="B2603" s="24" t="s">
        <v>4225</v>
      </c>
      <c r="C2603" s="24" t="s">
        <v>35</v>
      </c>
      <c r="D2603" s="24" t="s">
        <v>4735</v>
      </c>
      <c r="E2603" s="24" t="s">
        <v>4979</v>
      </c>
      <c r="F2603" s="24" t="s">
        <v>5197</v>
      </c>
      <c r="G2603" s="25">
        <v>46036</v>
      </c>
      <c r="H2603" s="25">
        <v>46094</v>
      </c>
      <c r="I2603" s="25">
        <v>46135</v>
      </c>
      <c r="J2603" s="25">
        <v>46153</v>
      </c>
      <c r="K2603" s="26" t="s">
        <v>39</v>
      </c>
      <c r="L2603" s="26" t="s">
        <v>4719</v>
      </c>
      <c r="M2603" s="26" t="s">
        <v>40</v>
      </c>
      <c r="N2603" s="26" t="s">
        <v>4710</v>
      </c>
      <c r="O2603" s="26" t="s">
        <v>37</v>
      </c>
      <c r="P2603" s="26" t="s">
        <v>4711</v>
      </c>
      <c r="Q2603" s="26">
        <v>0</v>
      </c>
      <c r="R2603" s="26">
        <v>0</v>
      </c>
      <c r="S2603" s="26">
        <v>0</v>
      </c>
      <c r="T2603" s="26">
        <v>0</v>
      </c>
      <c r="U2603" s="26" t="s">
        <v>3859</v>
      </c>
      <c r="V2603" s="26" t="s">
        <v>4991</v>
      </c>
      <c r="W2603" s="26">
        <v>0</v>
      </c>
      <c r="X2603" s="26" t="s">
        <v>4992</v>
      </c>
      <c r="Y2603" s="25">
        <v>46219</v>
      </c>
      <c r="Z2603" s="27">
        <v>85</v>
      </c>
      <c r="AA2603" s="24" t="s">
        <v>36</v>
      </c>
      <c r="AB2603" s="24" t="s">
        <v>88</v>
      </c>
      <c r="AC2603" s="24" t="s">
        <v>4714</v>
      </c>
      <c r="AD2603" s="24" t="s">
        <v>4715</v>
      </c>
    </row>
    <row r="2604" spans="1:30" x14ac:dyDescent="0.35">
      <c r="A2604" s="23">
        <v>2603</v>
      </c>
      <c r="B2604" s="24" t="s">
        <v>4226</v>
      </c>
      <c r="C2604" s="24" t="s">
        <v>35</v>
      </c>
      <c r="D2604" s="24" t="s">
        <v>4735</v>
      </c>
      <c r="E2604" s="24" t="s">
        <v>4758</v>
      </c>
      <c r="F2604" s="24" t="s">
        <v>4940</v>
      </c>
      <c r="G2604" s="25">
        <v>46050</v>
      </c>
      <c r="H2604" s="25">
        <v>46132</v>
      </c>
      <c r="I2604" s="25">
        <v>46147</v>
      </c>
      <c r="J2604" s="25">
        <v>46176</v>
      </c>
      <c r="K2604" s="26" t="s">
        <v>40</v>
      </c>
      <c r="L2604" s="26" t="s">
        <v>4710</v>
      </c>
      <c r="M2604" s="26" t="s">
        <v>41</v>
      </c>
      <c r="N2604" s="26" t="s">
        <v>5077</v>
      </c>
      <c r="O2604" s="26" t="s">
        <v>39</v>
      </c>
      <c r="P2604" s="26" t="s">
        <v>4719</v>
      </c>
      <c r="Q2604" s="26">
        <v>0</v>
      </c>
      <c r="R2604" s="26">
        <v>0</v>
      </c>
      <c r="S2604" s="26">
        <v>0</v>
      </c>
      <c r="T2604" s="26">
        <v>0</v>
      </c>
      <c r="U2604" s="26" t="s">
        <v>45</v>
      </c>
      <c r="V2604" s="26" t="s">
        <v>4720</v>
      </c>
      <c r="W2604" s="26" t="s">
        <v>50</v>
      </c>
      <c r="X2604" s="26" t="s">
        <v>4721</v>
      </c>
      <c r="Y2604" s="25">
        <v>46219</v>
      </c>
      <c r="Z2604" s="27">
        <v>73</v>
      </c>
      <c r="AA2604" s="24" t="s">
        <v>36</v>
      </c>
      <c r="AB2604" s="24" t="s">
        <v>88</v>
      </c>
      <c r="AC2604" s="24" t="s">
        <v>4714</v>
      </c>
      <c r="AD2604" s="24" t="s">
        <v>4715</v>
      </c>
    </row>
    <row r="2605" spans="1:30" x14ac:dyDescent="0.35">
      <c r="A2605" s="23">
        <v>2604</v>
      </c>
      <c r="B2605" s="24" t="s">
        <v>5690</v>
      </c>
      <c r="C2605" s="24" t="s">
        <v>35</v>
      </c>
      <c r="D2605" s="24" t="s">
        <v>4735</v>
      </c>
      <c r="E2605" s="24" t="s">
        <v>5166</v>
      </c>
      <c r="F2605" s="24" t="s">
        <v>4940</v>
      </c>
      <c r="G2605" s="25">
        <v>45908</v>
      </c>
      <c r="H2605" s="25">
        <v>45919</v>
      </c>
      <c r="I2605" s="25">
        <v>45975</v>
      </c>
      <c r="J2605" s="25">
        <v>45992</v>
      </c>
      <c r="K2605" s="26" t="s">
        <v>49</v>
      </c>
      <c r="L2605" s="26" t="s">
        <v>4709</v>
      </c>
      <c r="M2605" s="26" t="s">
        <v>40</v>
      </c>
      <c r="N2605" s="26" t="s">
        <v>4710</v>
      </c>
      <c r="O2605" s="26" t="s">
        <v>37</v>
      </c>
      <c r="P2605" s="26" t="s">
        <v>4711</v>
      </c>
      <c r="Q2605" s="26">
        <v>0</v>
      </c>
      <c r="R2605" s="26">
        <v>0</v>
      </c>
      <c r="S2605" s="26">
        <v>0</v>
      </c>
      <c r="T2605" s="26">
        <v>0</v>
      </c>
      <c r="U2605" s="26" t="s">
        <v>3910</v>
      </c>
      <c r="V2605" s="26" t="s">
        <v>4910</v>
      </c>
      <c r="W2605" s="26">
        <v>0</v>
      </c>
      <c r="X2605" s="26" t="s">
        <v>4879</v>
      </c>
      <c r="Y2605" s="25">
        <v>46219</v>
      </c>
      <c r="Z2605" s="27">
        <v>245</v>
      </c>
      <c r="AA2605" s="24" t="s">
        <v>36</v>
      </c>
      <c r="AB2605" s="24" t="s">
        <v>88</v>
      </c>
      <c r="AC2605" s="24" t="s">
        <v>4714</v>
      </c>
      <c r="AD2605" s="24" t="s">
        <v>4715</v>
      </c>
    </row>
    <row r="2606" spans="1:30" x14ac:dyDescent="0.35">
      <c r="A2606" s="23">
        <v>2605</v>
      </c>
      <c r="B2606" s="24" t="s">
        <v>4227</v>
      </c>
      <c r="C2606" s="24" t="s">
        <v>35</v>
      </c>
      <c r="D2606" s="24" t="s">
        <v>4735</v>
      </c>
      <c r="E2606" s="24" t="s">
        <v>4926</v>
      </c>
      <c r="F2606" s="24" t="s">
        <v>5485</v>
      </c>
      <c r="G2606" s="25">
        <v>46087</v>
      </c>
      <c r="H2606" s="25">
        <v>46149</v>
      </c>
      <c r="I2606" s="25">
        <v>46177</v>
      </c>
      <c r="J2606" s="25">
        <v>46202</v>
      </c>
      <c r="K2606" s="26" t="s">
        <v>49</v>
      </c>
      <c r="L2606" s="26" t="s">
        <v>4709</v>
      </c>
      <c r="M2606" s="26" t="s">
        <v>40</v>
      </c>
      <c r="N2606" s="26" t="s">
        <v>4710</v>
      </c>
      <c r="O2606" s="26" t="s">
        <v>3813</v>
      </c>
      <c r="P2606" s="26" t="s">
        <v>4778</v>
      </c>
      <c r="Q2606" s="26">
        <v>0</v>
      </c>
      <c r="R2606" s="26">
        <v>0</v>
      </c>
      <c r="S2606" s="26">
        <v>0</v>
      </c>
      <c r="T2606" s="26">
        <v>0</v>
      </c>
      <c r="U2606" s="26" t="s">
        <v>3801</v>
      </c>
      <c r="V2606" s="26" t="s">
        <v>4987</v>
      </c>
      <c r="W2606" s="26">
        <v>0</v>
      </c>
      <c r="X2606" s="26" t="s">
        <v>4905</v>
      </c>
      <c r="Y2606" s="25">
        <v>46219</v>
      </c>
      <c r="Z2606" s="27">
        <v>43</v>
      </c>
      <c r="AA2606" s="24" t="s">
        <v>36</v>
      </c>
      <c r="AB2606" s="24" t="s">
        <v>88</v>
      </c>
      <c r="AC2606" s="24" t="s">
        <v>4714</v>
      </c>
      <c r="AD2606" s="24" t="s">
        <v>4715</v>
      </c>
    </row>
    <row r="2607" spans="1:30" x14ac:dyDescent="0.35">
      <c r="A2607" s="23">
        <v>2606</v>
      </c>
      <c r="B2607" s="24" t="s">
        <v>4228</v>
      </c>
      <c r="C2607" s="24" t="s">
        <v>35</v>
      </c>
      <c r="D2607" s="24" t="s">
        <v>4735</v>
      </c>
      <c r="E2607" s="24" t="s">
        <v>4873</v>
      </c>
      <c r="F2607" s="24" t="s">
        <v>4718</v>
      </c>
      <c r="G2607" s="25">
        <v>45974</v>
      </c>
      <c r="H2607" s="25">
        <v>46064</v>
      </c>
      <c r="I2607" s="25">
        <v>46155</v>
      </c>
      <c r="J2607" s="25">
        <v>46176</v>
      </c>
      <c r="K2607" s="26" t="s">
        <v>3776</v>
      </c>
      <c r="L2607" s="26" t="s">
        <v>4895</v>
      </c>
      <c r="M2607" s="26" t="s">
        <v>38</v>
      </c>
      <c r="N2607" s="26" t="s">
        <v>4769</v>
      </c>
      <c r="O2607" s="26" t="s">
        <v>3772</v>
      </c>
      <c r="P2607" s="26" t="s">
        <v>4882</v>
      </c>
      <c r="Q2607" s="26">
        <v>0</v>
      </c>
      <c r="R2607" s="26">
        <v>0</v>
      </c>
      <c r="S2607" s="26">
        <v>0</v>
      </c>
      <c r="T2607" s="26">
        <v>0</v>
      </c>
      <c r="U2607" s="26" t="s">
        <v>3944</v>
      </c>
      <c r="V2607" s="26" t="s">
        <v>5092</v>
      </c>
      <c r="W2607" s="26">
        <v>0</v>
      </c>
      <c r="X2607" s="26" t="s">
        <v>4981</v>
      </c>
      <c r="Y2607" s="25">
        <v>46219</v>
      </c>
      <c r="Z2607" s="27">
        <v>65</v>
      </c>
      <c r="AA2607" s="24" t="s">
        <v>36</v>
      </c>
      <c r="AB2607" s="24" t="s">
        <v>88</v>
      </c>
      <c r="AC2607" s="24" t="s">
        <v>4714</v>
      </c>
      <c r="AD2607" s="24" t="s">
        <v>4715</v>
      </c>
    </row>
    <row r="2608" spans="1:30" x14ac:dyDescent="0.35">
      <c r="A2608" s="23">
        <v>2607</v>
      </c>
      <c r="B2608" s="24" t="s">
        <v>2189</v>
      </c>
      <c r="C2608" s="24" t="s">
        <v>61</v>
      </c>
      <c r="D2608" s="24" t="s">
        <v>4735</v>
      </c>
      <c r="E2608" s="24" t="s">
        <v>5189</v>
      </c>
      <c r="F2608" s="24" t="s">
        <v>5276</v>
      </c>
      <c r="G2608" s="25">
        <v>46206</v>
      </c>
      <c r="H2608" s="25">
        <v>46209</v>
      </c>
      <c r="I2608" s="25">
        <v>46213</v>
      </c>
      <c r="J2608" s="25">
        <v>46216</v>
      </c>
      <c r="K2608" s="26">
        <v>0</v>
      </c>
      <c r="L2608" s="26">
        <v>0</v>
      </c>
      <c r="M2608" s="26">
        <v>0</v>
      </c>
      <c r="N2608" s="26">
        <v>0</v>
      </c>
      <c r="O2608" s="26" t="s">
        <v>64</v>
      </c>
      <c r="P2608" s="26" t="s">
        <v>4725</v>
      </c>
      <c r="Q2608" s="26">
        <v>0</v>
      </c>
      <c r="R2608" s="26">
        <v>0</v>
      </c>
      <c r="S2608" s="26">
        <v>0</v>
      </c>
      <c r="T2608" s="26">
        <v>0</v>
      </c>
      <c r="U2608" s="26" t="s">
        <v>906</v>
      </c>
      <c r="V2608" s="26" t="s">
        <v>4772</v>
      </c>
      <c r="W2608" s="26">
        <v>0</v>
      </c>
      <c r="X2608" s="26" t="s">
        <v>4728</v>
      </c>
      <c r="Y2608" s="25">
        <v>46219</v>
      </c>
      <c r="Z2608" s="27">
        <v>7</v>
      </c>
      <c r="AA2608" s="24" t="s">
        <v>62</v>
      </c>
      <c r="AB2608" s="24" t="s">
        <v>88</v>
      </c>
      <c r="AC2608" s="24" t="s">
        <v>988</v>
      </c>
      <c r="AD2608" s="24" t="s">
        <v>4715</v>
      </c>
    </row>
    <row r="2609" spans="1:30" x14ac:dyDescent="0.35">
      <c r="A2609" s="23">
        <v>2608</v>
      </c>
      <c r="B2609" s="24" t="s">
        <v>2190</v>
      </c>
      <c r="C2609" s="24" t="s">
        <v>61</v>
      </c>
      <c r="D2609" s="24" t="s">
        <v>4735</v>
      </c>
      <c r="E2609" s="24" t="s">
        <v>5405</v>
      </c>
      <c r="F2609" s="24" t="s">
        <v>4723</v>
      </c>
      <c r="G2609" s="25">
        <v>46147</v>
      </c>
      <c r="H2609" s="25">
        <v>46153</v>
      </c>
      <c r="I2609" s="25">
        <v>46163</v>
      </c>
      <c r="J2609" s="25">
        <v>46175</v>
      </c>
      <c r="K2609" s="26" t="s">
        <v>73</v>
      </c>
      <c r="L2609" s="26" t="s">
        <v>4730</v>
      </c>
      <c r="M2609" s="26" t="s">
        <v>72</v>
      </c>
      <c r="N2609" s="26" t="s">
        <v>4731</v>
      </c>
      <c r="O2609" s="26" t="s">
        <v>892</v>
      </c>
      <c r="P2609" s="26" t="s">
        <v>4748</v>
      </c>
      <c r="Q2609" s="26">
        <v>0</v>
      </c>
      <c r="R2609" s="26">
        <v>0</v>
      </c>
      <c r="S2609" s="26">
        <v>0</v>
      </c>
      <c r="T2609" s="26">
        <v>0</v>
      </c>
      <c r="U2609" s="26" t="s">
        <v>897</v>
      </c>
      <c r="V2609" s="26" t="s">
        <v>4752</v>
      </c>
      <c r="W2609" s="26">
        <v>0</v>
      </c>
      <c r="X2609" s="26" t="s">
        <v>4753</v>
      </c>
      <c r="Y2609" s="25">
        <v>46219</v>
      </c>
      <c r="Z2609" s="27">
        <v>57</v>
      </c>
      <c r="AA2609" s="24" t="s">
        <v>62</v>
      </c>
      <c r="AB2609" s="24" t="s">
        <v>88</v>
      </c>
      <c r="AC2609" s="24" t="s">
        <v>4714</v>
      </c>
      <c r="AD2609" s="24" t="s">
        <v>4715</v>
      </c>
    </row>
    <row r="2610" spans="1:30" x14ac:dyDescent="0.35">
      <c r="A2610" s="23">
        <v>2609</v>
      </c>
      <c r="B2610" s="24" t="s">
        <v>4229</v>
      </c>
      <c r="C2610" s="24" t="s">
        <v>35</v>
      </c>
      <c r="D2610" s="24" t="s">
        <v>4735</v>
      </c>
      <c r="E2610" s="24" t="s">
        <v>4869</v>
      </c>
      <c r="F2610" s="24" t="s">
        <v>4718</v>
      </c>
      <c r="G2610" s="25">
        <v>46098</v>
      </c>
      <c r="H2610" s="25">
        <v>46139</v>
      </c>
      <c r="I2610" s="25">
        <v>46160</v>
      </c>
      <c r="J2610" s="25">
        <v>46181</v>
      </c>
      <c r="K2610" s="26" t="s">
        <v>49</v>
      </c>
      <c r="L2610" s="26" t="s">
        <v>4709</v>
      </c>
      <c r="M2610" s="26" t="s">
        <v>40</v>
      </c>
      <c r="N2610" s="26" t="s">
        <v>4710</v>
      </c>
      <c r="O2610" s="26" t="s">
        <v>3813</v>
      </c>
      <c r="P2610" s="26" t="s">
        <v>4778</v>
      </c>
      <c r="Q2610" s="26">
        <v>0</v>
      </c>
      <c r="R2610" s="26">
        <v>0</v>
      </c>
      <c r="S2610" s="26">
        <v>0</v>
      </c>
      <c r="T2610" s="26">
        <v>0</v>
      </c>
      <c r="U2610" s="26" t="s">
        <v>3814</v>
      </c>
      <c r="V2610" s="26" t="s">
        <v>5184</v>
      </c>
      <c r="W2610" s="26" t="s">
        <v>4009</v>
      </c>
      <c r="X2610" s="26" t="s">
        <v>5078</v>
      </c>
      <c r="Y2610" s="25">
        <v>46219</v>
      </c>
      <c r="Z2610" s="27">
        <v>60</v>
      </c>
      <c r="AA2610" s="24" t="s">
        <v>36</v>
      </c>
      <c r="AB2610" s="24" t="s">
        <v>88</v>
      </c>
      <c r="AC2610" s="24" t="s">
        <v>4714</v>
      </c>
      <c r="AD2610" s="24" t="s">
        <v>4715</v>
      </c>
    </row>
    <row r="2611" spans="1:30" x14ac:dyDescent="0.35">
      <c r="A2611" s="23">
        <v>2610</v>
      </c>
      <c r="B2611" s="24" t="s">
        <v>4230</v>
      </c>
      <c r="C2611" s="24" t="s">
        <v>35</v>
      </c>
      <c r="D2611" s="24" t="s">
        <v>4735</v>
      </c>
      <c r="E2611" s="24" t="s">
        <v>4847</v>
      </c>
      <c r="F2611" s="24" t="s">
        <v>4940</v>
      </c>
      <c r="G2611" s="25">
        <v>45973</v>
      </c>
      <c r="H2611" s="25">
        <v>46153</v>
      </c>
      <c r="I2611" s="25">
        <v>46177</v>
      </c>
      <c r="J2611" s="25">
        <v>46202</v>
      </c>
      <c r="K2611" s="26" t="s">
        <v>49</v>
      </c>
      <c r="L2611" s="26" t="s">
        <v>4709</v>
      </c>
      <c r="M2611" s="26" t="s">
        <v>40</v>
      </c>
      <c r="N2611" s="26" t="s">
        <v>4710</v>
      </c>
      <c r="O2611" s="26" t="s">
        <v>3813</v>
      </c>
      <c r="P2611" s="26" t="s">
        <v>4778</v>
      </c>
      <c r="Q2611" s="26">
        <v>0</v>
      </c>
      <c r="R2611" s="26">
        <v>0</v>
      </c>
      <c r="S2611" s="26">
        <v>0</v>
      </c>
      <c r="T2611" s="26">
        <v>0</v>
      </c>
      <c r="U2611" s="26" t="s">
        <v>3814</v>
      </c>
      <c r="V2611" s="26" t="s">
        <v>5184</v>
      </c>
      <c r="W2611" s="26" t="s">
        <v>3899</v>
      </c>
      <c r="X2611" s="26" t="s">
        <v>5266</v>
      </c>
      <c r="Y2611" s="25">
        <v>46219</v>
      </c>
      <c r="Z2611" s="27">
        <v>43</v>
      </c>
      <c r="AA2611" s="24" t="s">
        <v>36</v>
      </c>
      <c r="AB2611" s="24" t="s">
        <v>88</v>
      </c>
      <c r="AC2611" s="24" t="s">
        <v>4714</v>
      </c>
      <c r="AD2611" s="24" t="s">
        <v>4715</v>
      </c>
    </row>
    <row r="2612" spans="1:30" x14ac:dyDescent="0.35">
      <c r="A2612" s="23">
        <v>2611</v>
      </c>
      <c r="B2612" s="24" t="s">
        <v>4231</v>
      </c>
      <c r="C2612" s="24" t="s">
        <v>35</v>
      </c>
      <c r="D2612" s="24" t="s">
        <v>4735</v>
      </c>
      <c r="E2612" s="24" t="s">
        <v>5277</v>
      </c>
      <c r="F2612" s="24" t="s">
        <v>4718</v>
      </c>
      <c r="G2612" s="25">
        <v>46010</v>
      </c>
      <c r="H2612" s="25">
        <v>46094</v>
      </c>
      <c r="I2612" s="25">
        <v>46135</v>
      </c>
      <c r="J2612" s="25">
        <v>46149</v>
      </c>
      <c r="K2612" s="26" t="s">
        <v>3813</v>
      </c>
      <c r="L2612" s="26" t="s">
        <v>4778</v>
      </c>
      <c r="M2612" s="26" t="s">
        <v>52</v>
      </c>
      <c r="N2612" s="26" t="s">
        <v>4779</v>
      </c>
      <c r="O2612" s="26" t="s">
        <v>53</v>
      </c>
      <c r="P2612" s="26" t="s">
        <v>4780</v>
      </c>
      <c r="Q2612" s="26">
        <v>0</v>
      </c>
      <c r="R2612" s="26">
        <v>0</v>
      </c>
      <c r="S2612" s="26">
        <v>0</v>
      </c>
      <c r="T2612" s="26">
        <v>0</v>
      </c>
      <c r="U2612" s="26" t="s">
        <v>3996</v>
      </c>
      <c r="V2612" s="26" t="s">
        <v>5315</v>
      </c>
      <c r="W2612" s="26" t="s">
        <v>83</v>
      </c>
      <c r="X2612" s="26" t="s">
        <v>5316</v>
      </c>
      <c r="Y2612" s="25">
        <v>46219</v>
      </c>
      <c r="Z2612" s="27">
        <v>85</v>
      </c>
      <c r="AA2612" s="24" t="s">
        <v>36</v>
      </c>
      <c r="AB2612" s="24" t="s">
        <v>88</v>
      </c>
      <c r="AC2612" s="24" t="s">
        <v>4714</v>
      </c>
      <c r="AD2612" s="24" t="s">
        <v>4715</v>
      </c>
    </row>
    <row r="2613" spans="1:30" x14ac:dyDescent="0.35">
      <c r="A2613" s="23">
        <v>2612</v>
      </c>
      <c r="B2613" s="24" t="s">
        <v>2191</v>
      </c>
      <c r="C2613" s="24" t="s">
        <v>61</v>
      </c>
      <c r="D2613" s="24" t="s">
        <v>4706</v>
      </c>
      <c r="E2613" s="24" t="s">
        <v>5364</v>
      </c>
      <c r="F2613" s="24" t="s">
        <v>4723</v>
      </c>
      <c r="G2613" s="25">
        <v>46013</v>
      </c>
      <c r="H2613" s="25">
        <v>46049</v>
      </c>
      <c r="I2613" s="25">
        <v>46139</v>
      </c>
      <c r="J2613" s="25">
        <v>46149</v>
      </c>
      <c r="K2613" s="26" t="s">
        <v>66</v>
      </c>
      <c r="L2613" s="26" t="s">
        <v>4724</v>
      </c>
      <c r="M2613" s="26" t="s">
        <v>72</v>
      </c>
      <c r="N2613" s="26" t="s">
        <v>4731</v>
      </c>
      <c r="O2613" s="26" t="s">
        <v>941</v>
      </c>
      <c r="P2613" s="26" t="s">
        <v>4838</v>
      </c>
      <c r="Q2613" s="26">
        <v>0</v>
      </c>
      <c r="R2613" s="26">
        <v>0</v>
      </c>
      <c r="S2613" s="26">
        <v>0</v>
      </c>
      <c r="T2613" s="26">
        <v>0</v>
      </c>
      <c r="U2613" s="26" t="s">
        <v>1201</v>
      </c>
      <c r="V2613" s="26" t="s">
        <v>5235</v>
      </c>
      <c r="W2613" s="26">
        <v>0</v>
      </c>
      <c r="X2613" s="26" t="s">
        <v>4840</v>
      </c>
      <c r="Y2613" s="25">
        <v>46219</v>
      </c>
      <c r="Z2613" s="27">
        <v>81</v>
      </c>
      <c r="AA2613" s="24" t="s">
        <v>62</v>
      </c>
      <c r="AB2613" s="24" t="s">
        <v>25</v>
      </c>
      <c r="AC2613" s="24" t="s">
        <v>4714</v>
      </c>
      <c r="AD2613" s="24" t="s">
        <v>4715</v>
      </c>
    </row>
    <row r="2614" spans="1:30" x14ac:dyDescent="0.35">
      <c r="A2614" s="23">
        <v>2613</v>
      </c>
      <c r="B2614" s="24" t="s">
        <v>2192</v>
      </c>
      <c r="C2614" s="24" t="s">
        <v>61</v>
      </c>
      <c r="D2614" s="24" t="s">
        <v>4735</v>
      </c>
      <c r="E2614" s="24" t="s">
        <v>5154</v>
      </c>
      <c r="F2614" s="24" t="s">
        <v>4723</v>
      </c>
      <c r="G2614" s="25">
        <v>46051</v>
      </c>
      <c r="H2614" s="25">
        <v>46087</v>
      </c>
      <c r="I2614" s="25">
        <v>46134</v>
      </c>
      <c r="J2614" s="25">
        <v>46140</v>
      </c>
      <c r="K2614" s="26" t="s">
        <v>66</v>
      </c>
      <c r="L2614" s="26" t="s">
        <v>4724</v>
      </c>
      <c r="M2614" s="26" t="s">
        <v>64</v>
      </c>
      <c r="N2614" s="26" t="s">
        <v>4725</v>
      </c>
      <c r="O2614" s="26" t="s">
        <v>885</v>
      </c>
      <c r="P2614" s="26" t="s">
        <v>4726</v>
      </c>
      <c r="Q2614" s="26">
        <v>0</v>
      </c>
      <c r="R2614" s="26">
        <v>0</v>
      </c>
      <c r="S2614" s="26">
        <v>0</v>
      </c>
      <c r="T2614" s="26">
        <v>0</v>
      </c>
      <c r="U2614" s="26" t="s">
        <v>906</v>
      </c>
      <c r="V2614" s="26" t="s">
        <v>4772</v>
      </c>
      <c r="W2614" s="26">
        <v>0</v>
      </c>
      <c r="X2614" s="26" t="s">
        <v>4728</v>
      </c>
      <c r="Y2614" s="25">
        <v>46219</v>
      </c>
      <c r="Z2614" s="27">
        <v>86</v>
      </c>
      <c r="AA2614" s="24" t="s">
        <v>62</v>
      </c>
      <c r="AB2614" s="24" t="s">
        <v>88</v>
      </c>
      <c r="AC2614" s="24" t="s">
        <v>4714</v>
      </c>
      <c r="AD2614" s="24" t="s">
        <v>4715</v>
      </c>
    </row>
    <row r="2615" spans="1:30" x14ac:dyDescent="0.35">
      <c r="A2615" s="23">
        <v>2614</v>
      </c>
      <c r="B2615" s="24" t="s">
        <v>2193</v>
      </c>
      <c r="C2615" s="24" t="s">
        <v>61</v>
      </c>
      <c r="D2615" s="24" t="s">
        <v>4735</v>
      </c>
      <c r="E2615" s="24" t="s">
        <v>4817</v>
      </c>
      <c r="F2615" s="24" t="s">
        <v>4723</v>
      </c>
      <c r="G2615" s="25">
        <v>46045</v>
      </c>
      <c r="H2615" s="25">
        <v>46083</v>
      </c>
      <c r="I2615" s="25">
        <v>46134</v>
      </c>
      <c r="J2615" s="25">
        <v>46140</v>
      </c>
      <c r="K2615" s="26" t="s">
        <v>66</v>
      </c>
      <c r="L2615" s="26" t="s">
        <v>4724</v>
      </c>
      <c r="M2615" s="26" t="s">
        <v>64</v>
      </c>
      <c r="N2615" s="26" t="s">
        <v>4725</v>
      </c>
      <c r="O2615" s="26" t="s">
        <v>885</v>
      </c>
      <c r="P2615" s="26" t="s">
        <v>4726</v>
      </c>
      <c r="Q2615" s="26">
        <v>0</v>
      </c>
      <c r="R2615" s="26">
        <v>0</v>
      </c>
      <c r="S2615" s="26">
        <v>0</v>
      </c>
      <c r="T2615" s="26">
        <v>0</v>
      </c>
      <c r="U2615" s="26" t="s">
        <v>906</v>
      </c>
      <c r="V2615" s="26" t="s">
        <v>4772</v>
      </c>
      <c r="W2615" s="26">
        <v>0</v>
      </c>
      <c r="X2615" s="26" t="s">
        <v>4728</v>
      </c>
      <c r="Y2615" s="25">
        <v>46219</v>
      </c>
      <c r="Z2615" s="27">
        <v>86</v>
      </c>
      <c r="AA2615" s="24" t="s">
        <v>62</v>
      </c>
      <c r="AB2615" s="24" t="s">
        <v>88</v>
      </c>
      <c r="AC2615" s="24" t="s">
        <v>4714</v>
      </c>
      <c r="AD2615" s="24" t="s">
        <v>4715</v>
      </c>
    </row>
    <row r="2616" spans="1:30" x14ac:dyDescent="0.35">
      <c r="A2616" s="23">
        <v>2615</v>
      </c>
      <c r="B2616" s="24" t="s">
        <v>2194</v>
      </c>
      <c r="C2616" s="24" t="s">
        <v>61</v>
      </c>
      <c r="D2616" s="24" t="s">
        <v>4735</v>
      </c>
      <c r="E2616" s="24" t="s">
        <v>4707</v>
      </c>
      <c r="F2616" s="24" t="s">
        <v>4723</v>
      </c>
      <c r="G2616" s="25">
        <v>46063</v>
      </c>
      <c r="H2616" s="25">
        <v>46097</v>
      </c>
      <c r="I2616" s="25">
        <v>46134</v>
      </c>
      <c r="J2616" s="25">
        <v>46141</v>
      </c>
      <c r="K2616" s="26" t="s">
        <v>66</v>
      </c>
      <c r="L2616" s="26" t="s">
        <v>4724</v>
      </c>
      <c r="M2616" s="26" t="s">
        <v>64</v>
      </c>
      <c r="N2616" s="26" t="s">
        <v>4725</v>
      </c>
      <c r="O2616" s="26" t="s">
        <v>885</v>
      </c>
      <c r="P2616" s="26" t="s">
        <v>4726</v>
      </c>
      <c r="Q2616" s="26">
        <v>0</v>
      </c>
      <c r="R2616" s="26">
        <v>0</v>
      </c>
      <c r="S2616" s="26">
        <v>0</v>
      </c>
      <c r="T2616" s="26">
        <v>0</v>
      </c>
      <c r="U2616" s="26" t="s">
        <v>906</v>
      </c>
      <c r="V2616" s="26" t="s">
        <v>4772</v>
      </c>
      <c r="W2616" s="26">
        <v>0</v>
      </c>
      <c r="X2616" s="26" t="s">
        <v>4728</v>
      </c>
      <c r="Y2616" s="25">
        <v>46219</v>
      </c>
      <c r="Z2616" s="27">
        <v>86</v>
      </c>
      <c r="AA2616" s="24" t="s">
        <v>62</v>
      </c>
      <c r="AB2616" s="24" t="s">
        <v>88</v>
      </c>
      <c r="AC2616" s="24" t="s">
        <v>4714</v>
      </c>
      <c r="AD2616" s="24" t="s">
        <v>4715</v>
      </c>
    </row>
    <row r="2617" spans="1:30" x14ac:dyDescent="0.35">
      <c r="A2617" s="23">
        <v>2616</v>
      </c>
      <c r="B2617" s="24" t="s">
        <v>2195</v>
      </c>
      <c r="C2617" s="24" t="s">
        <v>61</v>
      </c>
      <c r="D2617" s="24" t="s">
        <v>4735</v>
      </c>
      <c r="E2617" s="24" t="s">
        <v>4877</v>
      </c>
      <c r="F2617" s="24" t="s">
        <v>4746</v>
      </c>
      <c r="G2617" s="25">
        <v>46052</v>
      </c>
      <c r="H2617" s="25">
        <v>46084</v>
      </c>
      <c r="I2617" s="25">
        <v>46153</v>
      </c>
      <c r="J2617" s="25">
        <v>46163</v>
      </c>
      <c r="K2617" s="26" t="s">
        <v>973</v>
      </c>
      <c r="L2617" s="26" t="s">
        <v>4874</v>
      </c>
      <c r="M2617" s="26" t="s">
        <v>73</v>
      </c>
      <c r="N2617" s="26" t="s">
        <v>4730</v>
      </c>
      <c r="O2617" s="26" t="s">
        <v>941</v>
      </c>
      <c r="P2617" s="26" t="s">
        <v>4838</v>
      </c>
      <c r="Q2617" s="26">
        <v>0</v>
      </c>
      <c r="R2617" s="26">
        <v>0</v>
      </c>
      <c r="S2617" s="26">
        <v>0</v>
      </c>
      <c r="T2617" s="26">
        <v>0</v>
      </c>
      <c r="U2617" s="26" t="s">
        <v>916</v>
      </c>
      <c r="V2617" s="26" t="s">
        <v>4791</v>
      </c>
      <c r="W2617" s="26" t="s">
        <v>895</v>
      </c>
      <c r="X2617" s="26" t="s">
        <v>4792</v>
      </c>
      <c r="Y2617" s="25">
        <v>46219</v>
      </c>
      <c r="Z2617" s="27">
        <v>67</v>
      </c>
      <c r="AA2617" s="24" t="s">
        <v>62</v>
      </c>
      <c r="AB2617" s="24" t="s">
        <v>891</v>
      </c>
      <c r="AC2617" s="24" t="s">
        <v>4714</v>
      </c>
      <c r="AD2617" s="24" t="s">
        <v>4715</v>
      </c>
    </row>
    <row r="2618" spans="1:30" x14ac:dyDescent="0.35">
      <c r="A2618" s="23">
        <v>2617</v>
      </c>
      <c r="B2618" s="24" t="s">
        <v>2196</v>
      </c>
      <c r="C2618" s="24" t="s">
        <v>61</v>
      </c>
      <c r="D2618" s="24" t="s">
        <v>4735</v>
      </c>
      <c r="E2618" s="24" t="s">
        <v>4875</v>
      </c>
      <c r="F2618" s="24" t="s">
        <v>4723</v>
      </c>
      <c r="G2618" s="25">
        <v>46063</v>
      </c>
      <c r="H2618" s="25">
        <v>46093</v>
      </c>
      <c r="I2618" s="25">
        <v>46134</v>
      </c>
      <c r="J2618" s="25">
        <v>46141</v>
      </c>
      <c r="K2618" s="26" t="s">
        <v>66</v>
      </c>
      <c r="L2618" s="26" t="s">
        <v>4724</v>
      </c>
      <c r="M2618" s="26" t="s">
        <v>64</v>
      </c>
      <c r="N2618" s="26" t="s">
        <v>4725</v>
      </c>
      <c r="O2618" s="26" t="s">
        <v>885</v>
      </c>
      <c r="P2618" s="26" t="s">
        <v>4726</v>
      </c>
      <c r="Q2618" s="26">
        <v>0</v>
      </c>
      <c r="R2618" s="26">
        <v>0</v>
      </c>
      <c r="S2618" s="26">
        <v>0</v>
      </c>
      <c r="T2618" s="26">
        <v>0</v>
      </c>
      <c r="U2618" s="26" t="s">
        <v>906</v>
      </c>
      <c r="V2618" s="26" t="s">
        <v>4772</v>
      </c>
      <c r="W2618" s="26">
        <v>0</v>
      </c>
      <c r="X2618" s="26" t="s">
        <v>4728</v>
      </c>
      <c r="Y2618" s="25">
        <v>46219</v>
      </c>
      <c r="Z2618" s="27">
        <v>86</v>
      </c>
      <c r="AA2618" s="24" t="s">
        <v>62</v>
      </c>
      <c r="AB2618" s="24" t="s">
        <v>88</v>
      </c>
      <c r="AC2618" s="24" t="s">
        <v>4714</v>
      </c>
      <c r="AD2618" s="24" t="s">
        <v>4715</v>
      </c>
    </row>
    <row r="2619" spans="1:30" x14ac:dyDescent="0.35">
      <c r="A2619" s="23">
        <v>2618</v>
      </c>
      <c r="B2619" s="24" t="s">
        <v>2197</v>
      </c>
      <c r="C2619" s="24" t="s">
        <v>61</v>
      </c>
      <c r="D2619" s="24" t="s">
        <v>4735</v>
      </c>
      <c r="E2619" s="24" t="s">
        <v>4966</v>
      </c>
      <c r="F2619" s="24" t="s">
        <v>4737</v>
      </c>
      <c r="G2619" s="25">
        <v>46063</v>
      </c>
      <c r="H2619" s="25">
        <v>46094</v>
      </c>
      <c r="I2619" s="25">
        <v>46141</v>
      </c>
      <c r="J2619" s="25">
        <v>46153</v>
      </c>
      <c r="K2619" s="26" t="s">
        <v>66</v>
      </c>
      <c r="L2619" s="26" t="s">
        <v>4724</v>
      </c>
      <c r="M2619" s="26" t="s">
        <v>64</v>
      </c>
      <c r="N2619" s="26" t="s">
        <v>4725</v>
      </c>
      <c r="O2619" s="26" t="s">
        <v>885</v>
      </c>
      <c r="P2619" s="26" t="s">
        <v>4726</v>
      </c>
      <c r="Q2619" s="26">
        <v>0</v>
      </c>
      <c r="R2619" s="26">
        <v>0</v>
      </c>
      <c r="S2619" s="26">
        <v>0</v>
      </c>
      <c r="T2619" s="26">
        <v>0</v>
      </c>
      <c r="U2619" s="26" t="s">
        <v>906</v>
      </c>
      <c r="V2619" s="26" t="s">
        <v>4772</v>
      </c>
      <c r="W2619" s="26" t="s">
        <v>932</v>
      </c>
      <c r="X2619" s="26" t="s">
        <v>4728</v>
      </c>
      <c r="Y2619" s="25">
        <v>46219</v>
      </c>
      <c r="Z2619" s="27">
        <v>79</v>
      </c>
      <c r="AA2619" s="24" t="s">
        <v>62</v>
      </c>
      <c r="AB2619" s="24" t="s">
        <v>88</v>
      </c>
      <c r="AC2619" s="24" t="s">
        <v>4714</v>
      </c>
      <c r="AD2619" s="24" t="s">
        <v>4715</v>
      </c>
    </row>
    <row r="2620" spans="1:30" x14ac:dyDescent="0.35">
      <c r="A2620" s="23">
        <v>2619</v>
      </c>
      <c r="B2620" s="24" t="s">
        <v>2198</v>
      </c>
      <c r="C2620" s="24" t="s">
        <v>61</v>
      </c>
      <c r="D2620" s="24" t="s">
        <v>4735</v>
      </c>
      <c r="E2620" s="24" t="s">
        <v>5356</v>
      </c>
      <c r="F2620" s="24" t="s">
        <v>4804</v>
      </c>
      <c r="G2620" s="25">
        <v>46077</v>
      </c>
      <c r="H2620" s="25">
        <v>46119</v>
      </c>
      <c r="I2620" s="25">
        <v>46141</v>
      </c>
      <c r="J2620" s="25">
        <v>46149</v>
      </c>
      <c r="K2620" s="26" t="s">
        <v>64</v>
      </c>
      <c r="L2620" s="26" t="s">
        <v>4725</v>
      </c>
      <c r="M2620" s="26" t="s">
        <v>74</v>
      </c>
      <c r="N2620" s="26" t="s">
        <v>4738</v>
      </c>
      <c r="O2620" s="26" t="s">
        <v>71</v>
      </c>
      <c r="P2620" s="26" t="s">
        <v>4732</v>
      </c>
      <c r="Q2620" s="26">
        <v>0</v>
      </c>
      <c r="R2620" s="26">
        <v>0</v>
      </c>
      <c r="S2620" s="26">
        <v>0</v>
      </c>
      <c r="T2620" s="26">
        <v>0</v>
      </c>
      <c r="U2620" s="26" t="s">
        <v>906</v>
      </c>
      <c r="V2620" s="26" t="s">
        <v>4772</v>
      </c>
      <c r="W2620" s="26" t="s">
        <v>79</v>
      </c>
      <c r="X2620" s="26" t="s">
        <v>4728</v>
      </c>
      <c r="Y2620" s="25">
        <v>46219</v>
      </c>
      <c r="Z2620" s="27">
        <v>79</v>
      </c>
      <c r="AA2620" s="24" t="s">
        <v>62</v>
      </c>
      <c r="AB2620" s="24" t="s">
        <v>88</v>
      </c>
      <c r="AC2620" s="24" t="s">
        <v>4714</v>
      </c>
      <c r="AD2620" s="24" t="s">
        <v>4715</v>
      </c>
    </row>
    <row r="2621" spans="1:30" x14ac:dyDescent="0.35">
      <c r="A2621" s="23">
        <v>2620</v>
      </c>
      <c r="B2621" s="24" t="s">
        <v>2199</v>
      </c>
      <c r="C2621" s="24" t="s">
        <v>61</v>
      </c>
      <c r="D2621" s="24" t="s">
        <v>4735</v>
      </c>
      <c r="E2621" s="24" t="s">
        <v>4864</v>
      </c>
      <c r="F2621" s="24" t="s">
        <v>4881</v>
      </c>
      <c r="G2621" s="25">
        <v>46093</v>
      </c>
      <c r="H2621" s="25">
        <v>46126</v>
      </c>
      <c r="I2621" s="25">
        <v>46134</v>
      </c>
      <c r="J2621" s="25">
        <v>46140</v>
      </c>
      <c r="K2621" s="26" t="s">
        <v>973</v>
      </c>
      <c r="L2621" s="26" t="s">
        <v>4874</v>
      </c>
      <c r="M2621" s="26" t="s">
        <v>64</v>
      </c>
      <c r="N2621" s="26" t="s">
        <v>4725</v>
      </c>
      <c r="O2621" s="26" t="s">
        <v>71</v>
      </c>
      <c r="P2621" s="26" t="s">
        <v>4732</v>
      </c>
      <c r="Q2621" s="26">
        <v>0</v>
      </c>
      <c r="R2621" s="26">
        <v>0</v>
      </c>
      <c r="S2621" s="26">
        <v>0</v>
      </c>
      <c r="T2621" s="26">
        <v>0</v>
      </c>
      <c r="U2621" s="26" t="s">
        <v>906</v>
      </c>
      <c r="V2621" s="26" t="s">
        <v>4772</v>
      </c>
      <c r="W2621" s="26" t="s">
        <v>69</v>
      </c>
      <c r="X2621" s="26" t="s">
        <v>4728</v>
      </c>
      <c r="Y2621" s="25">
        <v>46219</v>
      </c>
      <c r="Z2621" s="27">
        <v>86</v>
      </c>
      <c r="AA2621" s="24" t="s">
        <v>62</v>
      </c>
      <c r="AB2621" s="24" t="s">
        <v>891</v>
      </c>
      <c r="AC2621" s="24" t="s">
        <v>4714</v>
      </c>
      <c r="AD2621" s="24" t="s">
        <v>4715</v>
      </c>
    </row>
    <row r="2622" spans="1:30" x14ac:dyDescent="0.35">
      <c r="A2622" s="23">
        <v>2621</v>
      </c>
      <c r="B2622" s="24" t="s">
        <v>2200</v>
      </c>
      <c r="C2622" s="24" t="s">
        <v>61</v>
      </c>
      <c r="D2622" s="24" t="s">
        <v>4735</v>
      </c>
      <c r="E2622" s="24" t="s">
        <v>4717</v>
      </c>
      <c r="F2622" s="24" t="s">
        <v>4746</v>
      </c>
      <c r="G2622" s="25">
        <v>46097</v>
      </c>
      <c r="H2622" s="25">
        <v>46121</v>
      </c>
      <c r="I2622" s="25">
        <v>46153</v>
      </c>
      <c r="J2622" s="25">
        <v>46163</v>
      </c>
      <c r="K2622" s="26" t="s">
        <v>973</v>
      </c>
      <c r="L2622" s="26" t="s">
        <v>4874</v>
      </c>
      <c r="M2622" s="26" t="s">
        <v>73</v>
      </c>
      <c r="N2622" s="26" t="s">
        <v>4730</v>
      </c>
      <c r="O2622" s="26" t="s">
        <v>941</v>
      </c>
      <c r="P2622" s="26" t="s">
        <v>4838</v>
      </c>
      <c r="Q2622" s="26">
        <v>0</v>
      </c>
      <c r="R2622" s="26">
        <v>0</v>
      </c>
      <c r="S2622" s="26">
        <v>0</v>
      </c>
      <c r="T2622" s="26">
        <v>0</v>
      </c>
      <c r="U2622" s="26" t="s">
        <v>916</v>
      </c>
      <c r="V2622" s="26" t="s">
        <v>4791</v>
      </c>
      <c r="W2622" s="26" t="s">
        <v>69</v>
      </c>
      <c r="X2622" s="26" t="s">
        <v>4792</v>
      </c>
      <c r="Y2622" s="25">
        <v>46219</v>
      </c>
      <c r="Z2622" s="27">
        <v>67</v>
      </c>
      <c r="AA2622" s="24" t="s">
        <v>62</v>
      </c>
      <c r="AB2622" s="24" t="s">
        <v>891</v>
      </c>
      <c r="AC2622" s="24" t="s">
        <v>4714</v>
      </c>
      <c r="AD2622" s="24" t="s">
        <v>4715</v>
      </c>
    </row>
    <row r="2623" spans="1:30" x14ac:dyDescent="0.35">
      <c r="A2623" s="23">
        <v>2622</v>
      </c>
      <c r="B2623" s="24" t="s">
        <v>4232</v>
      </c>
      <c r="C2623" s="24" t="s">
        <v>35</v>
      </c>
      <c r="D2623" s="24" t="s">
        <v>4735</v>
      </c>
      <c r="E2623" s="24" t="s">
        <v>4836</v>
      </c>
      <c r="F2623" s="24" t="s">
        <v>4759</v>
      </c>
      <c r="G2623" s="25">
        <v>46037</v>
      </c>
      <c r="H2623" s="25">
        <v>46094</v>
      </c>
      <c r="I2623" s="25">
        <v>46135</v>
      </c>
      <c r="J2623" s="25">
        <v>46153</v>
      </c>
      <c r="K2623" s="26" t="s">
        <v>39</v>
      </c>
      <c r="L2623" s="26" t="s">
        <v>4719</v>
      </c>
      <c r="M2623" s="26" t="s">
        <v>40</v>
      </c>
      <c r="N2623" s="26" t="s">
        <v>4710</v>
      </c>
      <c r="O2623" s="26" t="s">
        <v>37</v>
      </c>
      <c r="P2623" s="26" t="s">
        <v>4711</v>
      </c>
      <c r="Q2623" s="26">
        <v>0</v>
      </c>
      <c r="R2623" s="26">
        <v>0</v>
      </c>
      <c r="S2623" s="26">
        <v>0</v>
      </c>
      <c r="T2623" s="26">
        <v>0</v>
      </c>
      <c r="U2623" s="26" t="s">
        <v>3956</v>
      </c>
      <c r="V2623" s="26" t="s">
        <v>5146</v>
      </c>
      <c r="W2623" s="26">
        <v>0</v>
      </c>
      <c r="X2623" s="26" t="s">
        <v>4713</v>
      </c>
      <c r="Y2623" s="25">
        <v>46219</v>
      </c>
      <c r="Z2623" s="27">
        <v>85</v>
      </c>
      <c r="AA2623" s="24" t="s">
        <v>36</v>
      </c>
      <c r="AB2623" s="24" t="s">
        <v>88</v>
      </c>
      <c r="AC2623" s="24" t="s">
        <v>4714</v>
      </c>
      <c r="AD2623" s="24" t="s">
        <v>4715</v>
      </c>
    </row>
    <row r="2624" spans="1:30" x14ac:dyDescent="0.35">
      <c r="A2624" s="23">
        <v>2623</v>
      </c>
      <c r="B2624" s="24" t="s">
        <v>765</v>
      </c>
      <c r="C2624" s="24" t="s">
        <v>24</v>
      </c>
      <c r="D2624" s="24" t="s">
        <v>4735</v>
      </c>
      <c r="E2624" s="24" t="s">
        <v>5251</v>
      </c>
      <c r="F2624" s="24" t="s">
        <v>5109</v>
      </c>
      <c r="G2624" s="25">
        <v>46024</v>
      </c>
      <c r="H2624" s="25">
        <v>46093</v>
      </c>
      <c r="I2624" s="25">
        <v>46164</v>
      </c>
      <c r="J2624" s="25">
        <v>46197</v>
      </c>
      <c r="K2624" s="26" t="s">
        <v>28</v>
      </c>
      <c r="L2624" s="26" t="s">
        <v>5237</v>
      </c>
      <c r="M2624" s="26" t="s">
        <v>30</v>
      </c>
      <c r="N2624" s="26" t="s">
        <v>5111</v>
      </c>
      <c r="O2624" s="26" t="s">
        <v>89</v>
      </c>
      <c r="P2624" s="26" t="s">
        <v>5238</v>
      </c>
      <c r="Q2624" s="26">
        <v>0</v>
      </c>
      <c r="R2624" s="26">
        <v>0</v>
      </c>
      <c r="S2624" s="26">
        <v>0</v>
      </c>
      <c r="T2624" s="26">
        <v>0</v>
      </c>
      <c r="U2624" s="26" t="s">
        <v>135</v>
      </c>
      <c r="V2624" s="26" t="s">
        <v>5446</v>
      </c>
      <c r="W2624" s="26" t="s">
        <v>91</v>
      </c>
      <c r="X2624" s="26" t="s">
        <v>5588</v>
      </c>
      <c r="Y2624" s="25">
        <v>46219</v>
      </c>
      <c r="Z2624" s="27">
        <v>56</v>
      </c>
      <c r="AA2624" s="24" t="s">
        <v>5114</v>
      </c>
      <c r="AB2624" s="24" t="s">
        <v>88</v>
      </c>
      <c r="AC2624" s="24" t="s">
        <v>4714</v>
      </c>
      <c r="AD2624" s="24" t="s">
        <v>4715</v>
      </c>
    </row>
    <row r="2625" spans="1:30" x14ac:dyDescent="0.35">
      <c r="A2625" s="23">
        <v>2624</v>
      </c>
      <c r="B2625" s="24" t="s">
        <v>4233</v>
      </c>
      <c r="C2625" s="24" t="s">
        <v>35</v>
      </c>
      <c r="D2625" s="24" t="s">
        <v>4735</v>
      </c>
      <c r="E2625" s="24" t="s">
        <v>5310</v>
      </c>
      <c r="F2625" s="24" t="s">
        <v>5691</v>
      </c>
      <c r="G2625" s="25">
        <v>46024</v>
      </c>
      <c r="H2625" s="25">
        <v>46135</v>
      </c>
      <c r="I2625" s="25">
        <v>46161</v>
      </c>
      <c r="J2625" s="25">
        <v>46182</v>
      </c>
      <c r="K2625" s="26" t="s">
        <v>40</v>
      </c>
      <c r="L2625" s="26" t="s">
        <v>4710</v>
      </c>
      <c r="M2625" s="26" t="s">
        <v>38</v>
      </c>
      <c r="N2625" s="26" t="s">
        <v>4769</v>
      </c>
      <c r="O2625" s="26" t="s">
        <v>52</v>
      </c>
      <c r="P2625" s="26" t="s">
        <v>4779</v>
      </c>
      <c r="Q2625" s="26">
        <v>0</v>
      </c>
      <c r="R2625" s="26">
        <v>0</v>
      </c>
      <c r="S2625" s="26">
        <v>0</v>
      </c>
      <c r="T2625" s="26">
        <v>0</v>
      </c>
      <c r="U2625" s="26" t="s">
        <v>3888</v>
      </c>
      <c r="V2625" s="26" t="s">
        <v>4826</v>
      </c>
      <c r="W2625" s="26" t="s">
        <v>3899</v>
      </c>
      <c r="X2625" s="26" t="s">
        <v>5316</v>
      </c>
      <c r="Y2625" s="25">
        <v>46219</v>
      </c>
      <c r="Z2625" s="27">
        <v>59</v>
      </c>
      <c r="AA2625" s="24" t="s">
        <v>36</v>
      </c>
      <c r="AB2625" s="24" t="s">
        <v>88</v>
      </c>
      <c r="AC2625" s="24" t="s">
        <v>4714</v>
      </c>
      <c r="AD2625" s="24" t="s">
        <v>4715</v>
      </c>
    </row>
    <row r="2626" spans="1:30" x14ac:dyDescent="0.35">
      <c r="A2626" s="23">
        <v>2625</v>
      </c>
      <c r="B2626" s="24" t="s">
        <v>3607</v>
      </c>
      <c r="C2626" s="24" t="s">
        <v>3434</v>
      </c>
      <c r="D2626" s="24" t="s">
        <v>4735</v>
      </c>
      <c r="E2626" s="24" t="s">
        <v>5130</v>
      </c>
      <c r="F2626" s="24" t="s">
        <v>4796</v>
      </c>
      <c r="G2626" s="25">
        <v>46142</v>
      </c>
      <c r="H2626" s="25">
        <v>46160</v>
      </c>
      <c r="I2626" s="25">
        <v>46175</v>
      </c>
      <c r="J2626" s="25">
        <v>46181</v>
      </c>
      <c r="K2626" s="26" t="s">
        <v>67</v>
      </c>
      <c r="L2626" s="26" t="s">
        <v>4790</v>
      </c>
      <c r="M2626" s="26" t="s">
        <v>66</v>
      </c>
      <c r="N2626" s="26" t="s">
        <v>4724</v>
      </c>
      <c r="O2626" s="26" t="s">
        <v>892</v>
      </c>
      <c r="P2626" s="26" t="s">
        <v>4748</v>
      </c>
      <c r="Q2626" s="26">
        <v>0</v>
      </c>
      <c r="R2626" s="26">
        <v>0</v>
      </c>
      <c r="S2626" s="26">
        <v>0</v>
      </c>
      <c r="T2626" s="26">
        <v>0</v>
      </c>
      <c r="U2626" s="26" t="s">
        <v>1205</v>
      </c>
      <c r="V2626" s="26" t="s">
        <v>5178</v>
      </c>
      <c r="W2626" s="26" t="s">
        <v>3440</v>
      </c>
      <c r="X2626" s="26" t="s">
        <v>5179</v>
      </c>
      <c r="Y2626" s="25">
        <v>46219</v>
      </c>
      <c r="Z2626" s="27">
        <v>45</v>
      </c>
      <c r="AA2626" s="24" t="s">
        <v>62</v>
      </c>
      <c r="AB2626" s="24" t="s">
        <v>88</v>
      </c>
      <c r="AC2626" s="24" t="s">
        <v>4714</v>
      </c>
      <c r="AD2626" s="24" t="s">
        <v>4715</v>
      </c>
    </row>
    <row r="2627" spans="1:30" x14ac:dyDescent="0.35">
      <c r="A2627" s="23">
        <v>2626</v>
      </c>
      <c r="B2627" s="24" t="s">
        <v>3608</v>
      </c>
      <c r="C2627" s="24" t="s">
        <v>3434</v>
      </c>
      <c r="D2627" s="24" t="s">
        <v>4735</v>
      </c>
      <c r="E2627" s="24" t="s">
        <v>5176</v>
      </c>
      <c r="F2627" s="24" t="s">
        <v>5692</v>
      </c>
      <c r="G2627" s="25">
        <v>46043</v>
      </c>
      <c r="H2627" s="25">
        <v>46071</v>
      </c>
      <c r="I2627" s="25">
        <v>46141</v>
      </c>
      <c r="J2627" s="25">
        <v>46177</v>
      </c>
      <c r="K2627" s="26" t="s">
        <v>66</v>
      </c>
      <c r="L2627" s="26" t="s">
        <v>4724</v>
      </c>
      <c r="M2627" s="26" t="s">
        <v>64</v>
      </c>
      <c r="N2627" s="26" t="s">
        <v>4725</v>
      </c>
      <c r="O2627" s="26" t="s">
        <v>885</v>
      </c>
      <c r="P2627" s="26" t="s">
        <v>4726</v>
      </c>
      <c r="Q2627" s="26">
        <v>0</v>
      </c>
      <c r="R2627" s="26">
        <v>0</v>
      </c>
      <c r="S2627" s="26">
        <v>0</v>
      </c>
      <c r="T2627" s="26">
        <v>0</v>
      </c>
      <c r="U2627" s="26" t="s">
        <v>1290</v>
      </c>
      <c r="V2627" s="26" t="s">
        <v>5291</v>
      </c>
      <c r="W2627" s="26" t="s">
        <v>3438</v>
      </c>
      <c r="X2627" s="26" t="s">
        <v>5292</v>
      </c>
      <c r="Y2627" s="25">
        <v>46219</v>
      </c>
      <c r="Z2627" s="27">
        <v>79</v>
      </c>
      <c r="AA2627" s="24" t="s">
        <v>62</v>
      </c>
      <c r="AB2627" s="24" t="s">
        <v>88</v>
      </c>
      <c r="AC2627" s="24" t="s">
        <v>4714</v>
      </c>
      <c r="AD2627" s="24" t="s">
        <v>4715</v>
      </c>
    </row>
    <row r="2628" spans="1:30" x14ac:dyDescent="0.35">
      <c r="A2628" s="23">
        <v>2627</v>
      </c>
      <c r="B2628" s="24" t="s">
        <v>2201</v>
      </c>
      <c r="C2628" s="24" t="s">
        <v>61</v>
      </c>
      <c r="D2628" s="24" t="s">
        <v>4706</v>
      </c>
      <c r="E2628" s="24" t="s">
        <v>5365</v>
      </c>
      <c r="F2628" s="24" t="s">
        <v>4723</v>
      </c>
      <c r="G2628" s="25">
        <v>46010</v>
      </c>
      <c r="H2628" s="25">
        <v>46045</v>
      </c>
      <c r="I2628" s="25">
        <v>46139</v>
      </c>
      <c r="J2628" s="25">
        <v>46149</v>
      </c>
      <c r="K2628" s="26" t="s">
        <v>74</v>
      </c>
      <c r="L2628" s="26" t="s">
        <v>4738</v>
      </c>
      <c r="M2628" s="26" t="s">
        <v>73</v>
      </c>
      <c r="N2628" s="26" t="s">
        <v>4730</v>
      </c>
      <c r="O2628" s="26" t="s">
        <v>941</v>
      </c>
      <c r="P2628" s="26" t="s">
        <v>4838</v>
      </c>
      <c r="Q2628" s="26">
        <v>0</v>
      </c>
      <c r="R2628" s="26">
        <v>0</v>
      </c>
      <c r="S2628" s="26">
        <v>0</v>
      </c>
      <c r="T2628" s="26">
        <v>0</v>
      </c>
      <c r="U2628" s="26" t="s">
        <v>1300</v>
      </c>
      <c r="V2628" s="26" t="s">
        <v>5227</v>
      </c>
      <c r="W2628" s="26">
        <v>0</v>
      </c>
      <c r="X2628" s="26" t="s">
        <v>5250</v>
      </c>
      <c r="Y2628" s="25">
        <v>46219</v>
      </c>
      <c r="Z2628" s="27">
        <v>81</v>
      </c>
      <c r="AA2628" s="24" t="s">
        <v>62</v>
      </c>
      <c r="AB2628" s="24" t="s">
        <v>25</v>
      </c>
      <c r="AC2628" s="24" t="s">
        <v>4714</v>
      </c>
      <c r="AD2628" s="24" t="s">
        <v>4715</v>
      </c>
    </row>
    <row r="2629" spans="1:30" x14ac:dyDescent="0.35">
      <c r="A2629" s="23">
        <v>2628</v>
      </c>
      <c r="B2629" s="24" t="s">
        <v>3609</v>
      </c>
      <c r="C2629" s="24" t="s">
        <v>3434</v>
      </c>
      <c r="D2629" s="24" t="s">
        <v>4735</v>
      </c>
      <c r="E2629" s="24" t="s">
        <v>4909</v>
      </c>
      <c r="F2629" s="24" t="s">
        <v>5693</v>
      </c>
      <c r="G2629" s="25">
        <v>46042</v>
      </c>
      <c r="H2629" s="25">
        <v>46065</v>
      </c>
      <c r="I2629" s="25">
        <v>46141</v>
      </c>
      <c r="J2629" s="25">
        <v>46153</v>
      </c>
      <c r="K2629" s="26" t="s">
        <v>73</v>
      </c>
      <c r="L2629" s="26" t="s">
        <v>4730</v>
      </c>
      <c r="M2629" s="26" t="s">
        <v>67</v>
      </c>
      <c r="N2629" s="26" t="s">
        <v>4790</v>
      </c>
      <c r="O2629" s="26" t="s">
        <v>885</v>
      </c>
      <c r="P2629" s="26" t="s">
        <v>4726</v>
      </c>
      <c r="Q2629" s="26">
        <v>0</v>
      </c>
      <c r="R2629" s="26">
        <v>0</v>
      </c>
      <c r="S2629" s="26">
        <v>0</v>
      </c>
      <c r="T2629" s="26">
        <v>0</v>
      </c>
      <c r="U2629" s="26" t="s">
        <v>1130</v>
      </c>
      <c r="V2629" s="26" t="s">
        <v>5169</v>
      </c>
      <c r="W2629" s="26">
        <v>0</v>
      </c>
      <c r="X2629" s="26" t="s">
        <v>5170</v>
      </c>
      <c r="Y2629" s="25">
        <v>46219</v>
      </c>
      <c r="Z2629" s="27">
        <v>79</v>
      </c>
      <c r="AA2629" s="24" t="s">
        <v>62</v>
      </c>
      <c r="AB2629" s="24" t="s">
        <v>88</v>
      </c>
      <c r="AC2629" s="24" t="s">
        <v>4714</v>
      </c>
      <c r="AD2629" s="24" t="s">
        <v>4715</v>
      </c>
    </row>
    <row r="2630" spans="1:30" x14ac:dyDescent="0.35">
      <c r="A2630" s="23">
        <v>2629</v>
      </c>
      <c r="B2630" s="24" t="s">
        <v>2202</v>
      </c>
      <c r="C2630" s="24" t="s">
        <v>61</v>
      </c>
      <c r="D2630" s="24" t="s">
        <v>4735</v>
      </c>
      <c r="E2630" s="24" t="s">
        <v>4832</v>
      </c>
      <c r="F2630" s="24" t="s">
        <v>4723</v>
      </c>
      <c r="G2630" s="25">
        <v>46084</v>
      </c>
      <c r="H2630" s="25">
        <v>46106</v>
      </c>
      <c r="I2630" s="25">
        <v>46148</v>
      </c>
      <c r="J2630" s="25">
        <v>46154</v>
      </c>
      <c r="K2630" s="26" t="s">
        <v>73</v>
      </c>
      <c r="L2630" s="26" t="s">
        <v>4730</v>
      </c>
      <c r="M2630" s="26" t="s">
        <v>67</v>
      </c>
      <c r="N2630" s="26" t="s">
        <v>4790</v>
      </c>
      <c r="O2630" s="26" t="s">
        <v>885</v>
      </c>
      <c r="P2630" s="26" t="s">
        <v>4726</v>
      </c>
      <c r="Q2630" s="26">
        <v>0</v>
      </c>
      <c r="R2630" s="26">
        <v>0</v>
      </c>
      <c r="S2630" s="26">
        <v>0</v>
      </c>
      <c r="T2630" s="26">
        <v>0</v>
      </c>
      <c r="U2630" s="26" t="s">
        <v>1130</v>
      </c>
      <c r="V2630" s="26" t="s">
        <v>5169</v>
      </c>
      <c r="W2630" s="26">
        <v>0</v>
      </c>
      <c r="X2630" s="26" t="s">
        <v>5170</v>
      </c>
      <c r="Y2630" s="25">
        <v>46219</v>
      </c>
      <c r="Z2630" s="27">
        <v>72</v>
      </c>
      <c r="AA2630" s="24" t="s">
        <v>62</v>
      </c>
      <c r="AB2630" s="24" t="s">
        <v>88</v>
      </c>
      <c r="AC2630" s="24" t="s">
        <v>4714</v>
      </c>
      <c r="AD2630" s="24" t="s">
        <v>4715</v>
      </c>
    </row>
    <row r="2631" spans="1:30" x14ac:dyDescent="0.35">
      <c r="A2631" s="23">
        <v>2630</v>
      </c>
      <c r="B2631" s="24" t="s">
        <v>2203</v>
      </c>
      <c r="C2631" s="24" t="s">
        <v>61</v>
      </c>
      <c r="D2631" s="24" t="s">
        <v>4735</v>
      </c>
      <c r="E2631" s="24" t="s">
        <v>4865</v>
      </c>
      <c r="F2631" s="24" t="s">
        <v>4723</v>
      </c>
      <c r="G2631" s="25">
        <v>46087</v>
      </c>
      <c r="H2631" s="25">
        <v>46113</v>
      </c>
      <c r="I2631" s="25">
        <v>46155</v>
      </c>
      <c r="J2631" s="25">
        <v>46176</v>
      </c>
      <c r="K2631" s="26" t="s">
        <v>73</v>
      </c>
      <c r="L2631" s="26" t="s">
        <v>4730</v>
      </c>
      <c r="M2631" s="26" t="s">
        <v>67</v>
      </c>
      <c r="N2631" s="26" t="s">
        <v>4790</v>
      </c>
      <c r="O2631" s="26" t="s">
        <v>885</v>
      </c>
      <c r="P2631" s="26" t="s">
        <v>4726</v>
      </c>
      <c r="Q2631" s="26">
        <v>0</v>
      </c>
      <c r="R2631" s="26">
        <v>0</v>
      </c>
      <c r="S2631" s="26">
        <v>0</v>
      </c>
      <c r="T2631" s="26">
        <v>0</v>
      </c>
      <c r="U2631" s="26" t="s">
        <v>68</v>
      </c>
      <c r="V2631" s="26" t="s">
        <v>4858</v>
      </c>
      <c r="W2631" s="26">
        <v>0</v>
      </c>
      <c r="X2631" s="26" t="s">
        <v>4859</v>
      </c>
      <c r="Y2631" s="25">
        <v>46219</v>
      </c>
      <c r="Z2631" s="27">
        <v>65</v>
      </c>
      <c r="AA2631" s="24" t="s">
        <v>62</v>
      </c>
      <c r="AB2631" s="24" t="s">
        <v>88</v>
      </c>
      <c r="AC2631" s="24" t="s">
        <v>4714</v>
      </c>
      <c r="AD2631" s="24" t="s">
        <v>4715</v>
      </c>
    </row>
    <row r="2632" spans="1:30" x14ac:dyDescent="0.35">
      <c r="A2632" s="23">
        <v>2631</v>
      </c>
      <c r="B2632" s="24" t="s">
        <v>3610</v>
      </c>
      <c r="C2632" s="24" t="s">
        <v>3434</v>
      </c>
      <c r="D2632" s="24" t="s">
        <v>4706</v>
      </c>
      <c r="E2632" s="24" t="s">
        <v>5298</v>
      </c>
      <c r="F2632" s="24" t="s">
        <v>4819</v>
      </c>
      <c r="G2632" s="25">
        <v>46133</v>
      </c>
      <c r="H2632" s="25">
        <v>46140</v>
      </c>
      <c r="I2632" s="25">
        <v>46167</v>
      </c>
      <c r="J2632" s="25">
        <v>46175</v>
      </c>
      <c r="K2632" s="26" t="s">
        <v>64</v>
      </c>
      <c r="L2632" s="26" t="s">
        <v>4725</v>
      </c>
      <c r="M2632" s="26" t="s">
        <v>953</v>
      </c>
      <c r="N2632" s="26" t="s">
        <v>4820</v>
      </c>
      <c r="O2632" s="26" t="s">
        <v>3436</v>
      </c>
      <c r="P2632" s="26" t="s">
        <v>4798</v>
      </c>
      <c r="Q2632" s="26">
        <v>0</v>
      </c>
      <c r="R2632" s="26">
        <v>0</v>
      </c>
      <c r="S2632" s="26">
        <v>0</v>
      </c>
      <c r="T2632" s="26">
        <v>0</v>
      </c>
      <c r="U2632" s="26" t="s">
        <v>1300</v>
      </c>
      <c r="V2632" s="26" t="s">
        <v>5227</v>
      </c>
      <c r="W2632" s="26" t="s">
        <v>3440</v>
      </c>
      <c r="X2632" s="26" t="s">
        <v>5250</v>
      </c>
      <c r="Y2632" s="25">
        <v>46219</v>
      </c>
      <c r="Z2632" s="27">
        <v>53</v>
      </c>
      <c r="AA2632" s="24" t="s">
        <v>62</v>
      </c>
      <c r="AB2632" s="24" t="s">
        <v>25</v>
      </c>
      <c r="AC2632" s="24" t="s">
        <v>4714</v>
      </c>
      <c r="AD2632" s="24" t="s">
        <v>4715</v>
      </c>
    </row>
    <row r="2633" spans="1:30" x14ac:dyDescent="0.35">
      <c r="A2633" s="23">
        <v>2632</v>
      </c>
      <c r="B2633" s="24" t="s">
        <v>4234</v>
      </c>
      <c r="C2633" s="24" t="s">
        <v>35</v>
      </c>
      <c r="D2633" s="24" t="s">
        <v>4735</v>
      </c>
      <c r="E2633" s="24" t="s">
        <v>4979</v>
      </c>
      <c r="F2633" s="24" t="s">
        <v>4940</v>
      </c>
      <c r="G2633" s="25">
        <v>46045</v>
      </c>
      <c r="H2633" s="25">
        <v>46087</v>
      </c>
      <c r="I2633" s="25">
        <v>46134</v>
      </c>
      <c r="J2633" s="25">
        <v>46195</v>
      </c>
      <c r="K2633" s="26" t="s">
        <v>3776</v>
      </c>
      <c r="L2633" s="26" t="s">
        <v>4895</v>
      </c>
      <c r="M2633" s="26" t="s">
        <v>49</v>
      </c>
      <c r="N2633" s="26" t="s">
        <v>4709</v>
      </c>
      <c r="O2633" s="26" t="s">
        <v>82</v>
      </c>
      <c r="P2633" s="26" t="s">
        <v>4896</v>
      </c>
      <c r="Q2633" s="26">
        <v>0</v>
      </c>
      <c r="R2633" s="26">
        <v>0</v>
      </c>
      <c r="S2633" s="26">
        <v>0</v>
      </c>
      <c r="T2633" s="26">
        <v>0</v>
      </c>
      <c r="U2633" s="26" t="s">
        <v>3758</v>
      </c>
      <c r="V2633" s="26" t="s">
        <v>5060</v>
      </c>
      <c r="W2633" s="26">
        <v>0</v>
      </c>
      <c r="X2633" s="26" t="s">
        <v>4938</v>
      </c>
      <c r="Y2633" s="25">
        <v>46219</v>
      </c>
      <c r="Z2633" s="27">
        <v>86</v>
      </c>
      <c r="AA2633" s="24" t="s">
        <v>36</v>
      </c>
      <c r="AB2633" s="24" t="s">
        <v>88</v>
      </c>
      <c r="AC2633" s="24" t="s">
        <v>4714</v>
      </c>
      <c r="AD2633" s="24" t="s">
        <v>4715</v>
      </c>
    </row>
    <row r="2634" spans="1:30" x14ac:dyDescent="0.35">
      <c r="A2634" s="23">
        <v>2633</v>
      </c>
      <c r="B2634" s="24" t="s">
        <v>2204</v>
      </c>
      <c r="C2634" s="24" t="s">
        <v>61</v>
      </c>
      <c r="D2634" s="24" t="s">
        <v>4706</v>
      </c>
      <c r="E2634" s="24" t="s">
        <v>5615</v>
      </c>
      <c r="F2634" s="24" t="s">
        <v>4723</v>
      </c>
      <c r="G2634" s="25">
        <v>46001</v>
      </c>
      <c r="H2634" s="25">
        <v>46043</v>
      </c>
      <c r="I2634" s="25">
        <v>46139</v>
      </c>
      <c r="J2634" s="25">
        <v>46163</v>
      </c>
      <c r="K2634" s="26" t="s">
        <v>74</v>
      </c>
      <c r="L2634" s="26" t="s">
        <v>4738</v>
      </c>
      <c r="M2634" s="26" t="s">
        <v>73</v>
      </c>
      <c r="N2634" s="26" t="s">
        <v>4730</v>
      </c>
      <c r="O2634" s="26" t="s">
        <v>941</v>
      </c>
      <c r="P2634" s="26" t="s">
        <v>4838</v>
      </c>
      <c r="Q2634" s="26">
        <v>0</v>
      </c>
      <c r="R2634" s="26">
        <v>0</v>
      </c>
      <c r="S2634" s="26">
        <v>0</v>
      </c>
      <c r="T2634" s="26">
        <v>0</v>
      </c>
      <c r="U2634" s="26" t="s">
        <v>916</v>
      </c>
      <c r="V2634" s="26" t="s">
        <v>4791</v>
      </c>
      <c r="W2634" s="26">
        <v>0</v>
      </c>
      <c r="X2634" s="26" t="s">
        <v>4792</v>
      </c>
      <c r="Y2634" s="25">
        <v>46219</v>
      </c>
      <c r="Z2634" s="27">
        <v>81</v>
      </c>
      <c r="AA2634" s="24" t="s">
        <v>62</v>
      </c>
      <c r="AB2634" s="24" t="s">
        <v>25</v>
      </c>
      <c r="AC2634" s="24" t="s">
        <v>4714</v>
      </c>
      <c r="AD2634" s="24" t="s">
        <v>4715</v>
      </c>
    </row>
    <row r="2635" spans="1:30" x14ac:dyDescent="0.35">
      <c r="A2635" s="23">
        <v>2634</v>
      </c>
      <c r="B2635" s="24" t="s">
        <v>2205</v>
      </c>
      <c r="C2635" s="24" t="s">
        <v>61</v>
      </c>
      <c r="D2635" s="24" t="s">
        <v>4706</v>
      </c>
      <c r="E2635" s="24" t="s">
        <v>4834</v>
      </c>
      <c r="F2635" s="24" t="s">
        <v>4723</v>
      </c>
      <c r="G2635" s="25">
        <v>46002</v>
      </c>
      <c r="H2635" s="25">
        <v>46043</v>
      </c>
      <c r="I2635" s="25">
        <v>46139</v>
      </c>
      <c r="J2635" s="25">
        <v>46163</v>
      </c>
      <c r="K2635" s="26" t="s">
        <v>74</v>
      </c>
      <c r="L2635" s="26" t="s">
        <v>4738</v>
      </c>
      <c r="M2635" s="26" t="s">
        <v>73</v>
      </c>
      <c r="N2635" s="26" t="s">
        <v>4730</v>
      </c>
      <c r="O2635" s="26" t="s">
        <v>941</v>
      </c>
      <c r="P2635" s="26" t="s">
        <v>4838</v>
      </c>
      <c r="Q2635" s="26">
        <v>0</v>
      </c>
      <c r="R2635" s="26">
        <v>0</v>
      </c>
      <c r="S2635" s="26">
        <v>0</v>
      </c>
      <c r="T2635" s="26">
        <v>0</v>
      </c>
      <c r="U2635" s="26" t="s">
        <v>916</v>
      </c>
      <c r="V2635" s="26" t="s">
        <v>4791</v>
      </c>
      <c r="W2635" s="26">
        <v>0</v>
      </c>
      <c r="X2635" s="26" t="s">
        <v>4792</v>
      </c>
      <c r="Y2635" s="25">
        <v>46219</v>
      </c>
      <c r="Z2635" s="27">
        <v>81</v>
      </c>
      <c r="AA2635" s="24" t="s">
        <v>62</v>
      </c>
      <c r="AB2635" s="24" t="s">
        <v>25</v>
      </c>
      <c r="AC2635" s="24" t="s">
        <v>4714</v>
      </c>
      <c r="AD2635" s="24" t="s">
        <v>4715</v>
      </c>
    </row>
    <row r="2636" spans="1:30" x14ac:dyDescent="0.35">
      <c r="A2636" s="23">
        <v>2635</v>
      </c>
      <c r="B2636" s="24" t="s">
        <v>2206</v>
      </c>
      <c r="C2636" s="24" t="s">
        <v>61</v>
      </c>
      <c r="D2636" s="24" t="s">
        <v>4735</v>
      </c>
      <c r="E2636" s="24" t="s">
        <v>4736</v>
      </c>
      <c r="F2636" s="24" t="s">
        <v>4723</v>
      </c>
      <c r="G2636" s="25">
        <v>46080</v>
      </c>
      <c r="H2636" s="25">
        <v>46112</v>
      </c>
      <c r="I2636" s="25">
        <v>46155</v>
      </c>
      <c r="J2636" s="25">
        <v>46167</v>
      </c>
      <c r="K2636" s="26" t="s">
        <v>66</v>
      </c>
      <c r="L2636" s="26" t="s">
        <v>4724</v>
      </c>
      <c r="M2636" s="26" t="s">
        <v>64</v>
      </c>
      <c r="N2636" s="26" t="s">
        <v>4725</v>
      </c>
      <c r="O2636" s="26" t="s">
        <v>885</v>
      </c>
      <c r="P2636" s="26" t="s">
        <v>4726</v>
      </c>
      <c r="Q2636" s="26">
        <v>0</v>
      </c>
      <c r="R2636" s="26">
        <v>0</v>
      </c>
      <c r="S2636" s="26">
        <v>0</v>
      </c>
      <c r="T2636" s="26">
        <v>0</v>
      </c>
      <c r="U2636" s="26" t="s">
        <v>1290</v>
      </c>
      <c r="V2636" s="26" t="s">
        <v>5291</v>
      </c>
      <c r="W2636" s="26">
        <v>0</v>
      </c>
      <c r="X2636" s="26" t="s">
        <v>5292</v>
      </c>
      <c r="Y2636" s="25">
        <v>46219</v>
      </c>
      <c r="Z2636" s="27">
        <v>65</v>
      </c>
      <c r="AA2636" s="24" t="s">
        <v>62</v>
      </c>
      <c r="AB2636" s="24" t="s">
        <v>88</v>
      </c>
      <c r="AC2636" s="24" t="s">
        <v>4714</v>
      </c>
      <c r="AD2636" s="24" t="s">
        <v>4715</v>
      </c>
    </row>
    <row r="2637" spans="1:30" x14ac:dyDescent="0.35">
      <c r="A2637" s="23">
        <v>2636</v>
      </c>
      <c r="B2637" s="24" t="s">
        <v>2207</v>
      </c>
      <c r="C2637" s="24" t="s">
        <v>61</v>
      </c>
      <c r="D2637" s="24" t="s">
        <v>4735</v>
      </c>
      <c r="E2637" s="24" t="s">
        <v>5107</v>
      </c>
      <c r="F2637" s="24" t="s">
        <v>4787</v>
      </c>
      <c r="G2637" s="25">
        <v>46044</v>
      </c>
      <c r="H2637" s="25">
        <v>46133</v>
      </c>
      <c r="I2637" s="25">
        <v>46141</v>
      </c>
      <c r="J2637" s="25">
        <v>46154</v>
      </c>
      <c r="K2637" s="26" t="s">
        <v>66</v>
      </c>
      <c r="L2637" s="26" t="s">
        <v>4724</v>
      </c>
      <c r="M2637" s="26" t="s">
        <v>64</v>
      </c>
      <c r="N2637" s="26" t="s">
        <v>4725</v>
      </c>
      <c r="O2637" s="26" t="s">
        <v>885</v>
      </c>
      <c r="P2637" s="26" t="s">
        <v>4726</v>
      </c>
      <c r="Q2637" s="26">
        <v>0</v>
      </c>
      <c r="R2637" s="26">
        <v>0</v>
      </c>
      <c r="S2637" s="26">
        <v>0</v>
      </c>
      <c r="T2637" s="26">
        <v>0</v>
      </c>
      <c r="U2637" s="26" t="s">
        <v>1290</v>
      </c>
      <c r="V2637" s="26" t="s">
        <v>5291</v>
      </c>
      <c r="W2637" s="26" t="s">
        <v>977</v>
      </c>
      <c r="X2637" s="26" t="s">
        <v>5292</v>
      </c>
      <c r="Y2637" s="25">
        <v>46219</v>
      </c>
      <c r="Z2637" s="27">
        <v>79</v>
      </c>
      <c r="AA2637" s="24" t="s">
        <v>62</v>
      </c>
      <c r="AB2637" s="24" t="s">
        <v>88</v>
      </c>
      <c r="AC2637" s="24" t="s">
        <v>4714</v>
      </c>
      <c r="AD2637" s="24" t="s">
        <v>4715</v>
      </c>
    </row>
    <row r="2638" spans="1:30" x14ac:dyDescent="0.35">
      <c r="A2638" s="23">
        <v>2637</v>
      </c>
      <c r="B2638" s="24" t="s">
        <v>2208</v>
      </c>
      <c r="C2638" s="24" t="s">
        <v>61</v>
      </c>
      <c r="D2638" s="24" t="s">
        <v>4735</v>
      </c>
      <c r="E2638" s="24" t="s">
        <v>5187</v>
      </c>
      <c r="F2638" s="24" t="s">
        <v>4723</v>
      </c>
      <c r="G2638" s="25">
        <v>46087</v>
      </c>
      <c r="H2638" s="25">
        <v>46118</v>
      </c>
      <c r="I2638" s="25">
        <v>46139</v>
      </c>
      <c r="J2638" s="25">
        <v>46149</v>
      </c>
      <c r="K2638" s="26" t="s">
        <v>67</v>
      </c>
      <c r="L2638" s="26" t="s">
        <v>4790</v>
      </c>
      <c r="M2638" s="26" t="s">
        <v>66</v>
      </c>
      <c r="N2638" s="26" t="s">
        <v>4724</v>
      </c>
      <c r="O2638" s="26" t="s">
        <v>892</v>
      </c>
      <c r="P2638" s="26" t="s">
        <v>4748</v>
      </c>
      <c r="Q2638" s="26">
        <v>0</v>
      </c>
      <c r="R2638" s="26">
        <v>0</v>
      </c>
      <c r="S2638" s="26">
        <v>0</v>
      </c>
      <c r="T2638" s="26">
        <v>0</v>
      </c>
      <c r="U2638" s="26" t="s">
        <v>990</v>
      </c>
      <c r="V2638" s="26" t="s">
        <v>4930</v>
      </c>
      <c r="W2638" s="26">
        <v>0</v>
      </c>
      <c r="X2638" s="26" t="s">
        <v>4931</v>
      </c>
      <c r="Y2638" s="25">
        <v>46219</v>
      </c>
      <c r="Z2638" s="27">
        <v>81</v>
      </c>
      <c r="AA2638" s="24" t="s">
        <v>62</v>
      </c>
      <c r="AB2638" s="24" t="s">
        <v>88</v>
      </c>
      <c r="AC2638" s="24" t="s">
        <v>4714</v>
      </c>
      <c r="AD2638" s="24" t="s">
        <v>4715</v>
      </c>
    </row>
    <row r="2639" spans="1:30" x14ac:dyDescent="0.35">
      <c r="A2639" s="23">
        <v>2638</v>
      </c>
      <c r="B2639" s="24" t="s">
        <v>2209</v>
      </c>
      <c r="C2639" s="24" t="s">
        <v>61</v>
      </c>
      <c r="D2639" s="24" t="s">
        <v>4735</v>
      </c>
      <c r="E2639" s="24" t="s">
        <v>5199</v>
      </c>
      <c r="F2639" s="24" t="s">
        <v>4723</v>
      </c>
      <c r="G2639" s="25">
        <v>46118</v>
      </c>
      <c r="H2639" s="25">
        <v>46134</v>
      </c>
      <c r="I2639" s="25">
        <v>46148</v>
      </c>
      <c r="J2639" s="25">
        <v>46154</v>
      </c>
      <c r="K2639" s="26" t="s">
        <v>73</v>
      </c>
      <c r="L2639" s="26" t="s">
        <v>4730</v>
      </c>
      <c r="M2639" s="26" t="s">
        <v>67</v>
      </c>
      <c r="N2639" s="26" t="s">
        <v>4790</v>
      </c>
      <c r="O2639" s="26" t="s">
        <v>71</v>
      </c>
      <c r="P2639" s="26" t="s">
        <v>4732</v>
      </c>
      <c r="Q2639" s="26">
        <v>0</v>
      </c>
      <c r="R2639" s="26">
        <v>0</v>
      </c>
      <c r="S2639" s="26">
        <v>0</v>
      </c>
      <c r="T2639" s="26">
        <v>0</v>
      </c>
      <c r="U2639" s="26" t="s">
        <v>1130</v>
      </c>
      <c r="V2639" s="26" t="s">
        <v>5169</v>
      </c>
      <c r="W2639" s="26">
        <v>0</v>
      </c>
      <c r="X2639" s="26" t="s">
        <v>5170</v>
      </c>
      <c r="Y2639" s="25">
        <v>46219</v>
      </c>
      <c r="Z2639" s="27">
        <v>72</v>
      </c>
      <c r="AA2639" s="24" t="s">
        <v>62</v>
      </c>
      <c r="AB2639" s="24" t="s">
        <v>88</v>
      </c>
      <c r="AC2639" s="24" t="s">
        <v>4714</v>
      </c>
      <c r="AD2639" s="24" t="s">
        <v>4715</v>
      </c>
    </row>
    <row r="2640" spans="1:30" x14ac:dyDescent="0.35">
      <c r="A2640" s="23">
        <v>2639</v>
      </c>
      <c r="B2640" s="24" t="s">
        <v>766</v>
      </c>
      <c r="C2640" s="24" t="s">
        <v>24</v>
      </c>
      <c r="D2640" s="24" t="s">
        <v>4706</v>
      </c>
      <c r="E2640" s="24" t="s">
        <v>5694</v>
      </c>
      <c r="F2640" s="24" t="s">
        <v>5345</v>
      </c>
      <c r="G2640" s="25">
        <v>45980</v>
      </c>
      <c r="H2640" s="25">
        <v>46037</v>
      </c>
      <c r="I2640" s="25">
        <v>46182</v>
      </c>
      <c r="J2640" s="25">
        <v>46211</v>
      </c>
      <c r="K2640" s="26" t="s">
        <v>29</v>
      </c>
      <c r="L2640" s="26" t="s">
        <v>5110</v>
      </c>
      <c r="M2640" s="26" t="s">
        <v>58</v>
      </c>
      <c r="N2640" s="26" t="s">
        <v>5415</v>
      </c>
      <c r="O2640" s="26" t="s">
        <v>89</v>
      </c>
      <c r="P2640" s="26" t="s">
        <v>5238</v>
      </c>
      <c r="Q2640" s="26">
        <v>0</v>
      </c>
      <c r="R2640" s="26">
        <v>0</v>
      </c>
      <c r="S2640" s="26">
        <v>0</v>
      </c>
      <c r="T2640" s="26">
        <v>0</v>
      </c>
      <c r="U2640" s="26" t="s">
        <v>107</v>
      </c>
      <c r="V2640" s="26" t="s">
        <v>5416</v>
      </c>
      <c r="W2640" s="26">
        <v>0</v>
      </c>
      <c r="X2640" s="26" t="s">
        <v>5417</v>
      </c>
      <c r="Y2640" s="25">
        <v>46219</v>
      </c>
      <c r="Z2640" s="27">
        <v>38</v>
      </c>
      <c r="AA2640" s="24" t="s">
        <v>5114</v>
      </c>
      <c r="AB2640" s="24" t="s">
        <v>25</v>
      </c>
      <c r="AC2640" s="24" t="s">
        <v>4714</v>
      </c>
      <c r="AD2640" s="24" t="s">
        <v>4715</v>
      </c>
    </row>
    <row r="2641" spans="1:30" x14ac:dyDescent="0.35">
      <c r="A2641" s="23">
        <v>2640</v>
      </c>
      <c r="B2641" s="24" t="s">
        <v>2210</v>
      </c>
      <c r="C2641" s="24" t="s">
        <v>61</v>
      </c>
      <c r="D2641" s="24" t="s">
        <v>4735</v>
      </c>
      <c r="E2641" s="24" t="s">
        <v>5695</v>
      </c>
      <c r="F2641" s="24" t="s">
        <v>4723</v>
      </c>
      <c r="G2641" s="25">
        <v>46090</v>
      </c>
      <c r="H2641" s="25">
        <v>46113</v>
      </c>
      <c r="I2641" s="25">
        <v>46155</v>
      </c>
      <c r="J2641" s="25">
        <v>46176</v>
      </c>
      <c r="K2641" s="26" t="s">
        <v>73</v>
      </c>
      <c r="L2641" s="26" t="s">
        <v>4730</v>
      </c>
      <c r="M2641" s="26" t="s">
        <v>67</v>
      </c>
      <c r="N2641" s="26" t="s">
        <v>4790</v>
      </c>
      <c r="O2641" s="26" t="s">
        <v>885</v>
      </c>
      <c r="P2641" s="26" t="s">
        <v>4726</v>
      </c>
      <c r="Q2641" s="26">
        <v>0</v>
      </c>
      <c r="R2641" s="26">
        <v>0</v>
      </c>
      <c r="S2641" s="26">
        <v>0</v>
      </c>
      <c r="T2641" s="26">
        <v>0</v>
      </c>
      <c r="U2641" s="26" t="s">
        <v>916</v>
      </c>
      <c r="V2641" s="26" t="s">
        <v>4791</v>
      </c>
      <c r="W2641" s="26">
        <v>0</v>
      </c>
      <c r="X2641" s="26" t="s">
        <v>4792</v>
      </c>
      <c r="Y2641" s="25">
        <v>46219</v>
      </c>
      <c r="Z2641" s="27">
        <v>65</v>
      </c>
      <c r="AA2641" s="24" t="s">
        <v>62</v>
      </c>
      <c r="AB2641" s="24" t="s">
        <v>88</v>
      </c>
      <c r="AC2641" s="24" t="s">
        <v>4714</v>
      </c>
      <c r="AD2641" s="24" t="s">
        <v>4715</v>
      </c>
    </row>
    <row r="2642" spans="1:30" x14ac:dyDescent="0.35">
      <c r="A2642" s="23">
        <v>2641</v>
      </c>
      <c r="B2642" s="24" t="s">
        <v>2211</v>
      </c>
      <c r="C2642" s="24" t="s">
        <v>61</v>
      </c>
      <c r="D2642" s="24" t="s">
        <v>4735</v>
      </c>
      <c r="E2642" s="24" t="s">
        <v>5258</v>
      </c>
      <c r="F2642" s="24" t="s">
        <v>4723</v>
      </c>
      <c r="G2642" s="25">
        <v>46079</v>
      </c>
      <c r="H2642" s="25">
        <v>46111</v>
      </c>
      <c r="I2642" s="25">
        <v>46154</v>
      </c>
      <c r="J2642" s="25">
        <v>46163</v>
      </c>
      <c r="K2642" s="26" t="s">
        <v>73</v>
      </c>
      <c r="L2642" s="26" t="s">
        <v>4730</v>
      </c>
      <c r="M2642" s="26" t="s">
        <v>66</v>
      </c>
      <c r="N2642" s="26" t="s">
        <v>4724</v>
      </c>
      <c r="O2642" s="26" t="s">
        <v>71</v>
      </c>
      <c r="P2642" s="26" t="s">
        <v>4732</v>
      </c>
      <c r="Q2642" s="26">
        <v>0</v>
      </c>
      <c r="R2642" s="26">
        <v>0</v>
      </c>
      <c r="S2642" s="26">
        <v>0</v>
      </c>
      <c r="T2642" s="26">
        <v>0</v>
      </c>
      <c r="U2642" s="26" t="s">
        <v>75</v>
      </c>
      <c r="V2642" s="26" t="s">
        <v>4733</v>
      </c>
      <c r="W2642" s="26">
        <v>0</v>
      </c>
      <c r="X2642" s="26" t="s">
        <v>4814</v>
      </c>
      <c r="Y2642" s="25">
        <v>46219</v>
      </c>
      <c r="Z2642" s="27">
        <v>66</v>
      </c>
      <c r="AA2642" s="24" t="s">
        <v>62</v>
      </c>
      <c r="AB2642" s="24" t="s">
        <v>88</v>
      </c>
      <c r="AC2642" s="24" t="s">
        <v>4714</v>
      </c>
      <c r="AD2642" s="24" t="s">
        <v>4715</v>
      </c>
    </row>
    <row r="2643" spans="1:30" x14ac:dyDescent="0.35">
      <c r="A2643" s="23">
        <v>2642</v>
      </c>
      <c r="B2643" s="24" t="s">
        <v>2212</v>
      </c>
      <c r="C2643" s="24" t="s">
        <v>61</v>
      </c>
      <c r="D2643" s="24" t="s">
        <v>4706</v>
      </c>
      <c r="E2643" s="24" t="s">
        <v>5253</v>
      </c>
      <c r="F2643" s="24" t="s">
        <v>4723</v>
      </c>
      <c r="G2643" s="25">
        <v>46071</v>
      </c>
      <c r="H2643" s="25">
        <v>46148</v>
      </c>
      <c r="I2643" s="25">
        <v>46167</v>
      </c>
      <c r="J2643" s="25">
        <v>46176</v>
      </c>
      <c r="K2643" s="26" t="s">
        <v>66</v>
      </c>
      <c r="L2643" s="26" t="s">
        <v>4724</v>
      </c>
      <c r="M2643" s="26" t="s">
        <v>64</v>
      </c>
      <c r="N2643" s="26" t="s">
        <v>4725</v>
      </c>
      <c r="O2643" s="26" t="s">
        <v>885</v>
      </c>
      <c r="P2643" s="26" t="s">
        <v>4726</v>
      </c>
      <c r="Q2643" s="26">
        <v>0</v>
      </c>
      <c r="R2643" s="26">
        <v>0</v>
      </c>
      <c r="S2643" s="26">
        <v>0</v>
      </c>
      <c r="T2643" s="26">
        <v>0</v>
      </c>
      <c r="U2643" s="26" t="s">
        <v>1290</v>
      </c>
      <c r="V2643" s="26" t="s">
        <v>5291</v>
      </c>
      <c r="W2643" s="26" t="s">
        <v>977</v>
      </c>
      <c r="X2643" s="26" t="s">
        <v>5292</v>
      </c>
      <c r="Y2643" s="25">
        <v>46219</v>
      </c>
      <c r="Z2643" s="27">
        <v>53</v>
      </c>
      <c r="AA2643" s="24" t="s">
        <v>62</v>
      </c>
      <c r="AB2643" s="24" t="s">
        <v>25</v>
      </c>
      <c r="AC2643" s="24" t="s">
        <v>4714</v>
      </c>
      <c r="AD2643" s="24" t="s">
        <v>4715</v>
      </c>
    </row>
    <row r="2644" spans="1:30" x14ac:dyDescent="0.35">
      <c r="A2644" s="23">
        <v>2643</v>
      </c>
      <c r="B2644" s="24" t="s">
        <v>2213</v>
      </c>
      <c r="C2644" s="24" t="s">
        <v>61</v>
      </c>
      <c r="D2644" s="24" t="s">
        <v>4735</v>
      </c>
      <c r="E2644" s="24" t="s">
        <v>5140</v>
      </c>
      <c r="F2644" s="24" t="s">
        <v>4723</v>
      </c>
      <c r="G2644" s="25">
        <v>46114</v>
      </c>
      <c r="H2644" s="25">
        <v>46133</v>
      </c>
      <c r="I2644" s="25">
        <v>46135</v>
      </c>
      <c r="J2644" s="25">
        <v>46153</v>
      </c>
      <c r="K2644" s="26" t="s">
        <v>74</v>
      </c>
      <c r="L2644" s="26" t="s">
        <v>4738</v>
      </c>
      <c r="M2644" s="26" t="s">
        <v>995</v>
      </c>
      <c r="N2644" s="26" t="s">
        <v>4797</v>
      </c>
      <c r="O2644" s="26" t="s">
        <v>930</v>
      </c>
      <c r="P2644" s="26" t="s">
        <v>4829</v>
      </c>
      <c r="Q2644" s="26">
        <v>0</v>
      </c>
      <c r="R2644" s="26">
        <v>0</v>
      </c>
      <c r="S2644" s="26">
        <v>0</v>
      </c>
      <c r="T2644" s="26">
        <v>0</v>
      </c>
      <c r="U2644" s="26" t="s">
        <v>918</v>
      </c>
      <c r="V2644" s="26" t="s">
        <v>4793</v>
      </c>
      <c r="W2644" s="26">
        <v>0</v>
      </c>
      <c r="X2644" s="26" t="s">
        <v>4794</v>
      </c>
      <c r="Y2644" s="25">
        <v>46219</v>
      </c>
      <c r="Z2644" s="27">
        <v>85</v>
      </c>
      <c r="AA2644" s="24" t="s">
        <v>62</v>
      </c>
      <c r="AB2644" s="24" t="s">
        <v>88</v>
      </c>
      <c r="AC2644" s="24" t="s">
        <v>4714</v>
      </c>
      <c r="AD2644" s="24" t="s">
        <v>4715</v>
      </c>
    </row>
    <row r="2645" spans="1:30" x14ac:dyDescent="0.35">
      <c r="A2645" s="23">
        <v>2644</v>
      </c>
      <c r="B2645" s="24" t="s">
        <v>2214</v>
      </c>
      <c r="C2645" s="24" t="s">
        <v>61</v>
      </c>
      <c r="D2645" s="24" t="s">
        <v>4706</v>
      </c>
      <c r="E2645" s="24" t="s">
        <v>4943</v>
      </c>
      <c r="F2645" s="24" t="s">
        <v>4723</v>
      </c>
      <c r="G2645" s="25">
        <v>46051</v>
      </c>
      <c r="H2645" s="25">
        <v>46119</v>
      </c>
      <c r="I2645" s="25">
        <v>46146</v>
      </c>
      <c r="J2645" s="25">
        <v>46155</v>
      </c>
      <c r="K2645" s="26" t="s">
        <v>72</v>
      </c>
      <c r="L2645" s="26" t="s">
        <v>4731</v>
      </c>
      <c r="M2645" s="26" t="s">
        <v>64</v>
      </c>
      <c r="N2645" s="26" t="s">
        <v>4725</v>
      </c>
      <c r="O2645" s="26" t="s">
        <v>1034</v>
      </c>
      <c r="P2645" s="26" t="s">
        <v>4902</v>
      </c>
      <c r="Q2645" s="26">
        <v>0</v>
      </c>
      <c r="R2645" s="26">
        <v>0</v>
      </c>
      <c r="S2645" s="26">
        <v>0</v>
      </c>
      <c r="T2645" s="26">
        <v>0</v>
      </c>
      <c r="U2645" s="26" t="s">
        <v>901</v>
      </c>
      <c r="V2645" s="26" t="s">
        <v>4763</v>
      </c>
      <c r="W2645" s="26" t="s">
        <v>932</v>
      </c>
      <c r="X2645" s="26" t="s">
        <v>4764</v>
      </c>
      <c r="Y2645" s="25">
        <v>46219</v>
      </c>
      <c r="Z2645" s="27">
        <v>74</v>
      </c>
      <c r="AA2645" s="24" t="s">
        <v>62</v>
      </c>
      <c r="AB2645" s="24" t="s">
        <v>25</v>
      </c>
      <c r="AC2645" s="24" t="s">
        <v>4714</v>
      </c>
      <c r="AD2645" s="24" t="s">
        <v>4715</v>
      </c>
    </row>
    <row r="2646" spans="1:30" x14ac:dyDescent="0.35">
      <c r="A2646" s="23">
        <v>2645</v>
      </c>
      <c r="B2646" s="24" t="s">
        <v>4235</v>
      </c>
      <c r="C2646" s="24" t="s">
        <v>35</v>
      </c>
      <c r="D2646" s="24" t="s">
        <v>4735</v>
      </c>
      <c r="E2646" s="24" t="s">
        <v>5587</v>
      </c>
      <c r="F2646" s="24" t="s">
        <v>5158</v>
      </c>
      <c r="G2646" s="25">
        <v>46013</v>
      </c>
      <c r="H2646" s="25">
        <v>46150</v>
      </c>
      <c r="I2646" s="25">
        <v>46177</v>
      </c>
      <c r="J2646" s="25">
        <v>46202</v>
      </c>
      <c r="K2646" s="26" t="s">
        <v>49</v>
      </c>
      <c r="L2646" s="26" t="s">
        <v>4709</v>
      </c>
      <c r="M2646" s="26" t="s">
        <v>40</v>
      </c>
      <c r="N2646" s="26" t="s">
        <v>4710</v>
      </c>
      <c r="O2646" s="26" t="s">
        <v>3813</v>
      </c>
      <c r="P2646" s="26" t="s">
        <v>4778</v>
      </c>
      <c r="Q2646" s="26">
        <v>0</v>
      </c>
      <c r="R2646" s="26">
        <v>0</v>
      </c>
      <c r="S2646" s="26">
        <v>0</v>
      </c>
      <c r="T2646" s="26">
        <v>0</v>
      </c>
      <c r="U2646" s="26" t="s">
        <v>3818</v>
      </c>
      <c r="V2646" s="26" t="s">
        <v>5070</v>
      </c>
      <c r="W2646" s="26">
        <v>0</v>
      </c>
      <c r="X2646" s="26" t="s">
        <v>5266</v>
      </c>
      <c r="Y2646" s="25">
        <v>46219</v>
      </c>
      <c r="Z2646" s="27">
        <v>43</v>
      </c>
      <c r="AA2646" s="24" t="s">
        <v>36</v>
      </c>
      <c r="AB2646" s="24" t="s">
        <v>88</v>
      </c>
      <c r="AC2646" s="24" t="s">
        <v>4714</v>
      </c>
      <c r="AD2646" s="24" t="s">
        <v>4715</v>
      </c>
    </row>
    <row r="2647" spans="1:30" x14ac:dyDescent="0.35">
      <c r="A2647" s="23">
        <v>2646</v>
      </c>
      <c r="B2647" s="24" t="s">
        <v>2215</v>
      </c>
      <c r="C2647" s="24" t="s">
        <v>61</v>
      </c>
      <c r="D2647" s="24" t="s">
        <v>4735</v>
      </c>
      <c r="E2647" s="24" t="s">
        <v>5199</v>
      </c>
      <c r="F2647" s="24" t="s">
        <v>4723</v>
      </c>
      <c r="G2647" s="25">
        <v>46073</v>
      </c>
      <c r="H2647" s="25">
        <v>46107</v>
      </c>
      <c r="I2647" s="25">
        <v>46148</v>
      </c>
      <c r="J2647" s="25">
        <v>46154</v>
      </c>
      <c r="K2647" s="26" t="s">
        <v>64</v>
      </c>
      <c r="L2647" s="26" t="s">
        <v>4725</v>
      </c>
      <c r="M2647" s="26" t="s">
        <v>74</v>
      </c>
      <c r="N2647" s="26" t="s">
        <v>4738</v>
      </c>
      <c r="O2647" s="26" t="s">
        <v>71</v>
      </c>
      <c r="P2647" s="26" t="s">
        <v>4732</v>
      </c>
      <c r="Q2647" s="26">
        <v>0</v>
      </c>
      <c r="R2647" s="26">
        <v>0</v>
      </c>
      <c r="S2647" s="26">
        <v>0</v>
      </c>
      <c r="T2647" s="26">
        <v>0</v>
      </c>
      <c r="U2647" s="26" t="s">
        <v>1203</v>
      </c>
      <c r="V2647" s="26" t="s">
        <v>5241</v>
      </c>
      <c r="W2647" s="26">
        <v>0</v>
      </c>
      <c r="X2647" s="26" t="s">
        <v>4734</v>
      </c>
      <c r="Y2647" s="25">
        <v>46219</v>
      </c>
      <c r="Z2647" s="27">
        <v>72</v>
      </c>
      <c r="AA2647" s="24" t="s">
        <v>62</v>
      </c>
      <c r="AB2647" s="24" t="s">
        <v>88</v>
      </c>
      <c r="AC2647" s="24" t="s">
        <v>4714</v>
      </c>
      <c r="AD2647" s="24" t="s">
        <v>4715</v>
      </c>
    </row>
    <row r="2648" spans="1:30" x14ac:dyDescent="0.35">
      <c r="A2648" s="23">
        <v>2647</v>
      </c>
      <c r="B2648" s="24" t="s">
        <v>2216</v>
      </c>
      <c r="C2648" s="24" t="s">
        <v>61</v>
      </c>
      <c r="D2648" s="24" t="s">
        <v>4735</v>
      </c>
      <c r="E2648" s="24" t="s">
        <v>5696</v>
      </c>
      <c r="F2648" s="24" t="s">
        <v>4723</v>
      </c>
      <c r="G2648" s="25">
        <v>46080</v>
      </c>
      <c r="H2648" s="25">
        <v>46112</v>
      </c>
      <c r="I2648" s="25">
        <v>46148</v>
      </c>
      <c r="J2648" s="25">
        <v>46154</v>
      </c>
      <c r="K2648" s="26" t="s">
        <v>64</v>
      </c>
      <c r="L2648" s="26" t="s">
        <v>4725</v>
      </c>
      <c r="M2648" s="26" t="s">
        <v>74</v>
      </c>
      <c r="N2648" s="26" t="s">
        <v>4738</v>
      </c>
      <c r="O2648" s="26" t="s">
        <v>71</v>
      </c>
      <c r="P2648" s="26" t="s">
        <v>4732</v>
      </c>
      <c r="Q2648" s="26">
        <v>0</v>
      </c>
      <c r="R2648" s="26">
        <v>0</v>
      </c>
      <c r="S2648" s="26">
        <v>0</v>
      </c>
      <c r="T2648" s="26">
        <v>0</v>
      </c>
      <c r="U2648" s="26" t="s">
        <v>1203</v>
      </c>
      <c r="V2648" s="26" t="s">
        <v>5241</v>
      </c>
      <c r="W2648" s="26">
        <v>0</v>
      </c>
      <c r="X2648" s="26" t="s">
        <v>4744</v>
      </c>
      <c r="Y2648" s="25">
        <v>46219</v>
      </c>
      <c r="Z2648" s="27">
        <v>72</v>
      </c>
      <c r="AA2648" s="24" t="s">
        <v>62</v>
      </c>
      <c r="AB2648" s="24" t="s">
        <v>88</v>
      </c>
      <c r="AC2648" s="24" t="s">
        <v>4714</v>
      </c>
      <c r="AD2648" s="24" t="s">
        <v>4715</v>
      </c>
    </row>
    <row r="2649" spans="1:30" x14ac:dyDescent="0.35">
      <c r="A2649" s="23">
        <v>2648</v>
      </c>
      <c r="B2649" s="24" t="s">
        <v>3611</v>
      </c>
      <c r="C2649" s="24" t="s">
        <v>3434</v>
      </c>
      <c r="D2649" s="24" t="s">
        <v>4735</v>
      </c>
      <c r="E2649" s="24" t="s">
        <v>5247</v>
      </c>
      <c r="F2649" s="24" t="s">
        <v>4742</v>
      </c>
      <c r="G2649" s="25">
        <v>46079</v>
      </c>
      <c r="H2649" s="25">
        <v>46091</v>
      </c>
      <c r="I2649" s="25">
        <v>46148</v>
      </c>
      <c r="J2649" s="25">
        <v>46154</v>
      </c>
      <c r="K2649" s="26" t="s">
        <v>64</v>
      </c>
      <c r="L2649" s="26" t="s">
        <v>4725</v>
      </c>
      <c r="M2649" s="26" t="s">
        <v>74</v>
      </c>
      <c r="N2649" s="26" t="s">
        <v>4738</v>
      </c>
      <c r="O2649" s="26" t="s">
        <v>71</v>
      </c>
      <c r="P2649" s="26" t="s">
        <v>4732</v>
      </c>
      <c r="Q2649" s="26">
        <v>0</v>
      </c>
      <c r="R2649" s="26">
        <v>0</v>
      </c>
      <c r="S2649" s="26">
        <v>0</v>
      </c>
      <c r="T2649" s="26">
        <v>0</v>
      </c>
      <c r="U2649" s="26" t="s">
        <v>1203</v>
      </c>
      <c r="V2649" s="26" t="s">
        <v>5241</v>
      </c>
      <c r="W2649" s="26">
        <v>0</v>
      </c>
      <c r="X2649" s="26" t="s">
        <v>4812</v>
      </c>
      <c r="Y2649" s="25">
        <v>46219</v>
      </c>
      <c r="Z2649" s="27">
        <v>72</v>
      </c>
      <c r="AA2649" s="24" t="s">
        <v>62</v>
      </c>
      <c r="AB2649" s="24" t="s">
        <v>88</v>
      </c>
      <c r="AC2649" s="24" t="s">
        <v>4714</v>
      </c>
      <c r="AD2649" s="24" t="s">
        <v>4715</v>
      </c>
    </row>
    <row r="2650" spans="1:30" x14ac:dyDescent="0.35">
      <c r="A2650" s="23">
        <v>2649</v>
      </c>
      <c r="B2650" s="24" t="s">
        <v>2217</v>
      </c>
      <c r="C2650" s="24" t="s">
        <v>61</v>
      </c>
      <c r="D2650" s="24" t="s">
        <v>4735</v>
      </c>
      <c r="E2650" s="24" t="s">
        <v>5174</v>
      </c>
      <c r="F2650" s="24" t="s">
        <v>4723</v>
      </c>
      <c r="G2650" s="25">
        <v>46042</v>
      </c>
      <c r="H2650" s="25">
        <v>46132</v>
      </c>
      <c r="I2650" s="25">
        <v>46135</v>
      </c>
      <c r="J2650" s="25">
        <v>46153</v>
      </c>
      <c r="K2650" s="26" t="s">
        <v>74</v>
      </c>
      <c r="L2650" s="26" t="s">
        <v>4738</v>
      </c>
      <c r="M2650" s="26" t="s">
        <v>995</v>
      </c>
      <c r="N2650" s="26" t="s">
        <v>4797</v>
      </c>
      <c r="O2650" s="26" t="s">
        <v>930</v>
      </c>
      <c r="P2650" s="26" t="s">
        <v>4829</v>
      </c>
      <c r="Q2650" s="26">
        <v>0</v>
      </c>
      <c r="R2650" s="26">
        <v>0</v>
      </c>
      <c r="S2650" s="26">
        <v>0</v>
      </c>
      <c r="T2650" s="26">
        <v>0</v>
      </c>
      <c r="U2650" s="26" t="s">
        <v>1015</v>
      </c>
      <c r="V2650" s="26" t="s">
        <v>4995</v>
      </c>
      <c r="W2650" s="26">
        <v>0</v>
      </c>
      <c r="X2650" s="26" t="s">
        <v>4996</v>
      </c>
      <c r="Y2650" s="25">
        <v>46219</v>
      </c>
      <c r="Z2650" s="27">
        <v>85</v>
      </c>
      <c r="AA2650" s="24" t="s">
        <v>62</v>
      </c>
      <c r="AB2650" s="24" t="s">
        <v>88</v>
      </c>
      <c r="AC2650" s="24" t="s">
        <v>4714</v>
      </c>
      <c r="AD2650" s="24" t="s">
        <v>4715</v>
      </c>
    </row>
    <row r="2651" spans="1:30" x14ac:dyDescent="0.35">
      <c r="A2651" s="23">
        <v>2650</v>
      </c>
      <c r="B2651" s="24" t="s">
        <v>2218</v>
      </c>
      <c r="C2651" s="24" t="s">
        <v>61</v>
      </c>
      <c r="D2651" s="24" t="s">
        <v>4735</v>
      </c>
      <c r="E2651" s="24" t="s">
        <v>4766</v>
      </c>
      <c r="F2651" s="24" t="s">
        <v>4723</v>
      </c>
      <c r="G2651" s="25">
        <v>46072</v>
      </c>
      <c r="H2651" s="25">
        <v>46098</v>
      </c>
      <c r="I2651" s="25">
        <v>46141</v>
      </c>
      <c r="J2651" s="25">
        <v>46154</v>
      </c>
      <c r="K2651" s="26" t="s">
        <v>66</v>
      </c>
      <c r="L2651" s="26" t="s">
        <v>4724</v>
      </c>
      <c r="M2651" s="26" t="s">
        <v>64</v>
      </c>
      <c r="N2651" s="26" t="s">
        <v>4725</v>
      </c>
      <c r="O2651" s="26" t="s">
        <v>885</v>
      </c>
      <c r="P2651" s="26" t="s">
        <v>4726</v>
      </c>
      <c r="Q2651" s="26">
        <v>0</v>
      </c>
      <c r="R2651" s="26">
        <v>0</v>
      </c>
      <c r="S2651" s="26">
        <v>0</v>
      </c>
      <c r="T2651" s="26">
        <v>0</v>
      </c>
      <c r="U2651" s="26" t="s">
        <v>886</v>
      </c>
      <c r="V2651" s="26" t="s">
        <v>4727</v>
      </c>
      <c r="W2651" s="26">
        <v>0</v>
      </c>
      <c r="X2651" s="26" t="s">
        <v>4728</v>
      </c>
      <c r="Y2651" s="25">
        <v>46219</v>
      </c>
      <c r="Z2651" s="27">
        <v>79</v>
      </c>
      <c r="AA2651" s="24" t="s">
        <v>62</v>
      </c>
      <c r="AB2651" s="24" t="s">
        <v>88</v>
      </c>
      <c r="AC2651" s="24" t="s">
        <v>4714</v>
      </c>
      <c r="AD2651" s="24" t="s">
        <v>4715</v>
      </c>
    </row>
    <row r="2652" spans="1:30" x14ac:dyDescent="0.35">
      <c r="A2652" s="23">
        <v>2651</v>
      </c>
      <c r="B2652" s="24" t="s">
        <v>2219</v>
      </c>
      <c r="C2652" s="24" t="s">
        <v>61</v>
      </c>
      <c r="D2652" s="24" t="s">
        <v>4735</v>
      </c>
      <c r="E2652" s="24" t="s">
        <v>4948</v>
      </c>
      <c r="F2652" s="24" t="s">
        <v>4723</v>
      </c>
      <c r="G2652" s="25">
        <v>46090</v>
      </c>
      <c r="H2652" s="25">
        <v>46121</v>
      </c>
      <c r="I2652" s="25">
        <v>46139</v>
      </c>
      <c r="J2652" s="25">
        <v>46149</v>
      </c>
      <c r="K2652" s="26" t="s">
        <v>67</v>
      </c>
      <c r="L2652" s="26" t="s">
        <v>4790</v>
      </c>
      <c r="M2652" s="26" t="s">
        <v>66</v>
      </c>
      <c r="N2652" s="26" t="s">
        <v>4724</v>
      </c>
      <c r="O2652" s="26" t="s">
        <v>892</v>
      </c>
      <c r="P2652" s="26" t="s">
        <v>4748</v>
      </c>
      <c r="Q2652" s="26">
        <v>0</v>
      </c>
      <c r="R2652" s="26">
        <v>0</v>
      </c>
      <c r="S2652" s="26">
        <v>0</v>
      </c>
      <c r="T2652" s="26">
        <v>0</v>
      </c>
      <c r="U2652" s="26" t="s">
        <v>1023</v>
      </c>
      <c r="V2652" s="26" t="s">
        <v>4801</v>
      </c>
      <c r="W2652" s="26">
        <v>0</v>
      </c>
      <c r="X2652" s="26" t="s">
        <v>4802</v>
      </c>
      <c r="Y2652" s="25">
        <v>46219</v>
      </c>
      <c r="Z2652" s="27">
        <v>81</v>
      </c>
      <c r="AA2652" s="24" t="s">
        <v>62</v>
      </c>
      <c r="AB2652" s="24" t="s">
        <v>88</v>
      </c>
      <c r="AC2652" s="24" t="s">
        <v>4714</v>
      </c>
      <c r="AD2652" s="24" t="s">
        <v>4715</v>
      </c>
    </row>
    <row r="2653" spans="1:30" x14ac:dyDescent="0.35">
      <c r="A2653" s="23">
        <v>2652</v>
      </c>
      <c r="B2653" s="24" t="s">
        <v>2220</v>
      </c>
      <c r="C2653" s="24" t="s">
        <v>61</v>
      </c>
      <c r="D2653" s="24" t="s">
        <v>4706</v>
      </c>
      <c r="E2653" s="24" t="s">
        <v>5336</v>
      </c>
      <c r="F2653" s="24" t="s">
        <v>4723</v>
      </c>
      <c r="G2653" s="25">
        <v>46092</v>
      </c>
      <c r="H2653" s="25">
        <v>46127</v>
      </c>
      <c r="I2653" s="25">
        <v>46132</v>
      </c>
      <c r="J2653" s="25">
        <v>46141</v>
      </c>
      <c r="K2653" s="26" t="s">
        <v>74</v>
      </c>
      <c r="L2653" s="26" t="s">
        <v>4738</v>
      </c>
      <c r="M2653" s="26" t="s">
        <v>995</v>
      </c>
      <c r="N2653" s="26" t="s">
        <v>4797</v>
      </c>
      <c r="O2653" s="26" t="s">
        <v>930</v>
      </c>
      <c r="P2653" s="26" t="s">
        <v>4829</v>
      </c>
      <c r="Q2653" s="26">
        <v>0</v>
      </c>
      <c r="R2653" s="26">
        <v>0</v>
      </c>
      <c r="S2653" s="26">
        <v>0</v>
      </c>
      <c r="T2653" s="26">
        <v>0</v>
      </c>
      <c r="U2653" s="26" t="s">
        <v>1015</v>
      </c>
      <c r="V2653" s="26" t="s">
        <v>4995</v>
      </c>
      <c r="W2653" s="26">
        <v>0</v>
      </c>
      <c r="X2653" s="26" t="s">
        <v>4996</v>
      </c>
      <c r="Y2653" s="25">
        <v>46219</v>
      </c>
      <c r="Z2653" s="27">
        <v>88</v>
      </c>
      <c r="AA2653" s="24" t="s">
        <v>62</v>
      </c>
      <c r="AB2653" s="24" t="s">
        <v>25</v>
      </c>
      <c r="AC2653" s="24" t="s">
        <v>4714</v>
      </c>
      <c r="AD2653" s="24" t="s">
        <v>4715</v>
      </c>
    </row>
    <row r="2654" spans="1:30" x14ac:dyDescent="0.35">
      <c r="A2654" s="23">
        <v>2653</v>
      </c>
      <c r="B2654" s="24" t="s">
        <v>3612</v>
      </c>
      <c r="C2654" s="24" t="s">
        <v>3434</v>
      </c>
      <c r="D2654" s="24" t="s">
        <v>4735</v>
      </c>
      <c r="E2654" s="24" t="s">
        <v>4786</v>
      </c>
      <c r="F2654" s="24" t="s">
        <v>5697</v>
      </c>
      <c r="G2654" s="25">
        <v>46097</v>
      </c>
      <c r="H2654" s="25">
        <v>46126</v>
      </c>
      <c r="I2654" s="25">
        <v>46146</v>
      </c>
      <c r="J2654" s="25">
        <v>46153</v>
      </c>
      <c r="K2654" s="26" t="s">
        <v>67</v>
      </c>
      <c r="L2654" s="26" t="s">
        <v>4790</v>
      </c>
      <c r="M2654" s="26" t="s">
        <v>74</v>
      </c>
      <c r="N2654" s="26" t="s">
        <v>4738</v>
      </c>
      <c r="O2654" s="26" t="s">
        <v>1034</v>
      </c>
      <c r="P2654" s="26" t="s">
        <v>4902</v>
      </c>
      <c r="Q2654" s="26">
        <v>0</v>
      </c>
      <c r="R2654" s="26">
        <v>0</v>
      </c>
      <c r="S2654" s="26">
        <v>0</v>
      </c>
      <c r="T2654" s="26">
        <v>0</v>
      </c>
      <c r="U2654" s="26" t="s">
        <v>1046</v>
      </c>
      <c r="V2654" s="26" t="s">
        <v>5039</v>
      </c>
      <c r="W2654" s="26" t="s">
        <v>3444</v>
      </c>
      <c r="X2654" s="26" t="s">
        <v>5040</v>
      </c>
      <c r="Y2654" s="25">
        <v>46219</v>
      </c>
      <c r="Z2654" s="27">
        <v>74</v>
      </c>
      <c r="AA2654" s="24" t="s">
        <v>62</v>
      </c>
      <c r="AB2654" s="24" t="s">
        <v>88</v>
      </c>
      <c r="AC2654" s="24" t="s">
        <v>4714</v>
      </c>
      <c r="AD2654" s="24" t="s">
        <v>4715</v>
      </c>
    </row>
    <row r="2655" spans="1:30" x14ac:dyDescent="0.35">
      <c r="A2655" s="23">
        <v>2654</v>
      </c>
      <c r="B2655" s="24" t="s">
        <v>2221</v>
      </c>
      <c r="C2655" s="24" t="s">
        <v>61</v>
      </c>
      <c r="D2655" s="24" t="s">
        <v>4735</v>
      </c>
      <c r="E2655" s="24" t="s">
        <v>4870</v>
      </c>
      <c r="F2655" s="24" t="s">
        <v>4723</v>
      </c>
      <c r="G2655" s="25">
        <v>46098</v>
      </c>
      <c r="H2655" s="25">
        <v>46126</v>
      </c>
      <c r="I2655" s="25">
        <v>46132</v>
      </c>
      <c r="J2655" s="25">
        <v>46141</v>
      </c>
      <c r="K2655" s="26" t="s">
        <v>74</v>
      </c>
      <c r="L2655" s="26" t="s">
        <v>4738</v>
      </c>
      <c r="M2655" s="26" t="s">
        <v>995</v>
      </c>
      <c r="N2655" s="26" t="s">
        <v>4797</v>
      </c>
      <c r="O2655" s="26" t="s">
        <v>930</v>
      </c>
      <c r="P2655" s="26" t="s">
        <v>4829</v>
      </c>
      <c r="Q2655" s="26">
        <v>0</v>
      </c>
      <c r="R2655" s="26">
        <v>0</v>
      </c>
      <c r="S2655" s="26">
        <v>0</v>
      </c>
      <c r="T2655" s="26">
        <v>0</v>
      </c>
      <c r="U2655" s="26" t="s">
        <v>1015</v>
      </c>
      <c r="V2655" s="26" t="s">
        <v>4995</v>
      </c>
      <c r="W2655" s="26">
        <v>0</v>
      </c>
      <c r="X2655" s="26" t="s">
        <v>4996</v>
      </c>
      <c r="Y2655" s="25">
        <v>46219</v>
      </c>
      <c r="Z2655" s="27">
        <v>88</v>
      </c>
      <c r="AA2655" s="24" t="s">
        <v>62</v>
      </c>
      <c r="AB2655" s="24" t="s">
        <v>88</v>
      </c>
      <c r="AC2655" s="24" t="s">
        <v>4714</v>
      </c>
      <c r="AD2655" s="24" t="s">
        <v>4715</v>
      </c>
    </row>
    <row r="2656" spans="1:30" x14ac:dyDescent="0.35">
      <c r="A2656" s="23">
        <v>2655</v>
      </c>
      <c r="B2656" s="24" t="s">
        <v>2222</v>
      </c>
      <c r="C2656" s="24" t="s">
        <v>61</v>
      </c>
      <c r="D2656" s="24" t="s">
        <v>4735</v>
      </c>
      <c r="E2656" s="24" t="s">
        <v>5050</v>
      </c>
      <c r="F2656" s="24" t="s">
        <v>4723</v>
      </c>
      <c r="G2656" s="25">
        <v>46098</v>
      </c>
      <c r="H2656" s="25">
        <v>46127</v>
      </c>
      <c r="I2656" s="25">
        <v>46132</v>
      </c>
      <c r="J2656" s="25">
        <v>46141</v>
      </c>
      <c r="K2656" s="26" t="s">
        <v>74</v>
      </c>
      <c r="L2656" s="26" t="s">
        <v>4738</v>
      </c>
      <c r="M2656" s="26" t="s">
        <v>995</v>
      </c>
      <c r="N2656" s="26" t="s">
        <v>4797</v>
      </c>
      <c r="O2656" s="26" t="s">
        <v>930</v>
      </c>
      <c r="P2656" s="26" t="s">
        <v>4829</v>
      </c>
      <c r="Q2656" s="26">
        <v>0</v>
      </c>
      <c r="R2656" s="26">
        <v>0</v>
      </c>
      <c r="S2656" s="26">
        <v>0</v>
      </c>
      <c r="T2656" s="26">
        <v>0</v>
      </c>
      <c r="U2656" s="26" t="s">
        <v>918</v>
      </c>
      <c r="V2656" s="26" t="s">
        <v>4793</v>
      </c>
      <c r="W2656" s="26">
        <v>0</v>
      </c>
      <c r="X2656" s="26" t="s">
        <v>4794</v>
      </c>
      <c r="Y2656" s="25">
        <v>46219</v>
      </c>
      <c r="Z2656" s="27">
        <v>88</v>
      </c>
      <c r="AA2656" s="24" t="s">
        <v>62</v>
      </c>
      <c r="AB2656" s="24" t="s">
        <v>88</v>
      </c>
      <c r="AC2656" s="24" t="s">
        <v>4714</v>
      </c>
      <c r="AD2656" s="24" t="s">
        <v>4715</v>
      </c>
    </row>
    <row r="2657" spans="1:30" x14ac:dyDescent="0.35">
      <c r="A2657" s="23">
        <v>2656</v>
      </c>
      <c r="B2657" s="24" t="s">
        <v>2223</v>
      </c>
      <c r="C2657" s="24" t="s">
        <v>61</v>
      </c>
      <c r="D2657" s="24" t="s">
        <v>4735</v>
      </c>
      <c r="E2657" s="24" t="s">
        <v>4870</v>
      </c>
      <c r="F2657" s="24" t="s">
        <v>4723</v>
      </c>
      <c r="G2657" s="25">
        <v>46118</v>
      </c>
      <c r="H2657" s="25">
        <v>46133</v>
      </c>
      <c r="I2657" s="25">
        <v>46135</v>
      </c>
      <c r="J2657" s="25">
        <v>46153</v>
      </c>
      <c r="K2657" s="26" t="s">
        <v>74</v>
      </c>
      <c r="L2657" s="26" t="s">
        <v>4738</v>
      </c>
      <c r="M2657" s="26" t="s">
        <v>995</v>
      </c>
      <c r="N2657" s="26" t="s">
        <v>4797</v>
      </c>
      <c r="O2657" s="26" t="s">
        <v>930</v>
      </c>
      <c r="P2657" s="26" t="s">
        <v>4829</v>
      </c>
      <c r="Q2657" s="26">
        <v>0</v>
      </c>
      <c r="R2657" s="26">
        <v>0</v>
      </c>
      <c r="S2657" s="26">
        <v>0</v>
      </c>
      <c r="T2657" s="26">
        <v>0</v>
      </c>
      <c r="U2657" s="26" t="s">
        <v>918</v>
      </c>
      <c r="V2657" s="26" t="s">
        <v>4793</v>
      </c>
      <c r="W2657" s="26">
        <v>0</v>
      </c>
      <c r="X2657" s="26" t="s">
        <v>4794</v>
      </c>
      <c r="Y2657" s="25">
        <v>46219</v>
      </c>
      <c r="Z2657" s="27">
        <v>85</v>
      </c>
      <c r="AA2657" s="24" t="s">
        <v>62</v>
      </c>
      <c r="AB2657" s="24" t="s">
        <v>88</v>
      </c>
      <c r="AC2657" s="24" t="s">
        <v>4714</v>
      </c>
      <c r="AD2657" s="24" t="s">
        <v>4715</v>
      </c>
    </row>
    <row r="2658" spans="1:30" x14ac:dyDescent="0.35">
      <c r="A2658" s="23">
        <v>2657</v>
      </c>
      <c r="B2658" s="24" t="s">
        <v>2224</v>
      </c>
      <c r="C2658" s="24" t="s">
        <v>61</v>
      </c>
      <c r="D2658" s="24" t="s">
        <v>4735</v>
      </c>
      <c r="E2658" s="24" t="s">
        <v>4864</v>
      </c>
      <c r="F2658" s="24" t="s">
        <v>4723</v>
      </c>
      <c r="G2658" s="25">
        <v>46125</v>
      </c>
      <c r="H2658" s="25">
        <v>46129</v>
      </c>
      <c r="I2658" s="25">
        <v>46135</v>
      </c>
      <c r="J2658" s="25">
        <v>46153</v>
      </c>
      <c r="K2658" s="26" t="s">
        <v>74</v>
      </c>
      <c r="L2658" s="26" t="s">
        <v>4738</v>
      </c>
      <c r="M2658" s="26" t="s">
        <v>995</v>
      </c>
      <c r="N2658" s="26" t="s">
        <v>4797</v>
      </c>
      <c r="O2658" s="26" t="s">
        <v>930</v>
      </c>
      <c r="P2658" s="26" t="s">
        <v>4829</v>
      </c>
      <c r="Q2658" s="26">
        <v>0</v>
      </c>
      <c r="R2658" s="26">
        <v>0</v>
      </c>
      <c r="S2658" s="26">
        <v>0</v>
      </c>
      <c r="T2658" s="26">
        <v>0</v>
      </c>
      <c r="U2658" s="26" t="s">
        <v>1015</v>
      </c>
      <c r="V2658" s="26" t="s">
        <v>4995</v>
      </c>
      <c r="W2658" s="26">
        <v>0</v>
      </c>
      <c r="X2658" s="26" t="s">
        <v>4996</v>
      </c>
      <c r="Y2658" s="25">
        <v>46219</v>
      </c>
      <c r="Z2658" s="27">
        <v>85</v>
      </c>
      <c r="AA2658" s="24" t="s">
        <v>62</v>
      </c>
      <c r="AB2658" s="24" t="s">
        <v>88</v>
      </c>
      <c r="AC2658" s="24" t="s">
        <v>4714</v>
      </c>
      <c r="AD2658" s="24" t="s">
        <v>4715</v>
      </c>
    </row>
    <row r="2659" spans="1:30" x14ac:dyDescent="0.35">
      <c r="A2659" s="23">
        <v>2658</v>
      </c>
      <c r="B2659" s="24" t="s">
        <v>2225</v>
      </c>
      <c r="C2659" s="24" t="s">
        <v>61</v>
      </c>
      <c r="D2659" s="24" t="s">
        <v>4735</v>
      </c>
      <c r="E2659" s="24" t="s">
        <v>4871</v>
      </c>
      <c r="F2659" s="24" t="s">
        <v>4723</v>
      </c>
      <c r="G2659" s="25">
        <v>46128</v>
      </c>
      <c r="H2659" s="25">
        <v>46141</v>
      </c>
      <c r="I2659" s="25">
        <v>46142</v>
      </c>
      <c r="J2659" s="25">
        <v>46153</v>
      </c>
      <c r="K2659" s="26" t="s">
        <v>74</v>
      </c>
      <c r="L2659" s="26" t="s">
        <v>4738</v>
      </c>
      <c r="M2659" s="26" t="s">
        <v>995</v>
      </c>
      <c r="N2659" s="26" t="s">
        <v>4797</v>
      </c>
      <c r="O2659" s="26" t="s">
        <v>930</v>
      </c>
      <c r="P2659" s="26" t="s">
        <v>4829</v>
      </c>
      <c r="Q2659" s="26">
        <v>0</v>
      </c>
      <c r="R2659" s="26">
        <v>0</v>
      </c>
      <c r="S2659" s="26">
        <v>0</v>
      </c>
      <c r="T2659" s="26">
        <v>0</v>
      </c>
      <c r="U2659" s="26" t="s">
        <v>918</v>
      </c>
      <c r="V2659" s="26" t="s">
        <v>4793</v>
      </c>
      <c r="W2659" s="26">
        <v>0</v>
      </c>
      <c r="X2659" s="26" t="s">
        <v>4794</v>
      </c>
      <c r="Y2659" s="25">
        <v>46219</v>
      </c>
      <c r="Z2659" s="27">
        <v>78</v>
      </c>
      <c r="AA2659" s="24" t="s">
        <v>62</v>
      </c>
      <c r="AB2659" s="24" t="s">
        <v>88</v>
      </c>
      <c r="AC2659" s="24" t="s">
        <v>4714</v>
      </c>
      <c r="AD2659" s="24" t="s">
        <v>4715</v>
      </c>
    </row>
    <row r="2660" spans="1:30" x14ac:dyDescent="0.35">
      <c r="A2660" s="23">
        <v>2659</v>
      </c>
      <c r="B2660" s="24" t="s">
        <v>3613</v>
      </c>
      <c r="C2660" s="24" t="s">
        <v>3434</v>
      </c>
      <c r="D2660" s="24" t="s">
        <v>4735</v>
      </c>
      <c r="E2660" s="24" t="s">
        <v>5533</v>
      </c>
      <c r="F2660" s="24" t="s">
        <v>5698</v>
      </c>
      <c r="G2660" s="25">
        <v>46167</v>
      </c>
      <c r="H2660" s="25">
        <v>46175</v>
      </c>
      <c r="I2660" s="25">
        <v>46178</v>
      </c>
      <c r="J2660" s="25">
        <v>46181</v>
      </c>
      <c r="K2660" s="26" t="s">
        <v>995</v>
      </c>
      <c r="L2660" s="26" t="s">
        <v>4797</v>
      </c>
      <c r="M2660" s="26" t="s">
        <v>66</v>
      </c>
      <c r="N2660" s="26" t="s">
        <v>4724</v>
      </c>
      <c r="O2660" s="26" t="s">
        <v>3436</v>
      </c>
      <c r="P2660" s="26" t="s">
        <v>4798</v>
      </c>
      <c r="Q2660" s="26">
        <v>0</v>
      </c>
      <c r="R2660" s="26">
        <v>0</v>
      </c>
      <c r="S2660" s="26">
        <v>0</v>
      </c>
      <c r="T2660" s="26">
        <v>0</v>
      </c>
      <c r="U2660" s="26" t="s">
        <v>1300</v>
      </c>
      <c r="V2660" s="26" t="s">
        <v>5227</v>
      </c>
      <c r="W2660" s="26" t="s">
        <v>3446</v>
      </c>
      <c r="X2660" s="26" t="s">
        <v>5250</v>
      </c>
      <c r="Y2660" s="25">
        <v>46219</v>
      </c>
      <c r="Z2660" s="27">
        <v>42</v>
      </c>
      <c r="AA2660" s="24" t="s">
        <v>62</v>
      </c>
      <c r="AB2660" s="24" t="s">
        <v>88</v>
      </c>
      <c r="AC2660" s="24" t="s">
        <v>4714</v>
      </c>
      <c r="AD2660" s="24" t="s">
        <v>4715</v>
      </c>
    </row>
    <row r="2661" spans="1:30" x14ac:dyDescent="0.35">
      <c r="A2661" s="23">
        <v>2660</v>
      </c>
      <c r="B2661" s="24" t="s">
        <v>2226</v>
      </c>
      <c r="C2661" s="24" t="s">
        <v>61</v>
      </c>
      <c r="D2661" s="24" t="s">
        <v>4735</v>
      </c>
      <c r="E2661" s="24" t="s">
        <v>4722</v>
      </c>
      <c r="F2661" s="24" t="s">
        <v>4746</v>
      </c>
      <c r="G2661" s="25">
        <v>46043</v>
      </c>
      <c r="H2661" s="25">
        <v>46079</v>
      </c>
      <c r="I2661" s="25">
        <v>46147</v>
      </c>
      <c r="J2661" s="25">
        <v>46163</v>
      </c>
      <c r="K2661" s="26" t="s">
        <v>973</v>
      </c>
      <c r="L2661" s="26" t="s">
        <v>4874</v>
      </c>
      <c r="M2661" s="26" t="s">
        <v>73</v>
      </c>
      <c r="N2661" s="26" t="s">
        <v>4730</v>
      </c>
      <c r="O2661" s="26" t="s">
        <v>941</v>
      </c>
      <c r="P2661" s="26" t="s">
        <v>4838</v>
      </c>
      <c r="Q2661" s="26">
        <v>0</v>
      </c>
      <c r="R2661" s="26">
        <v>0</v>
      </c>
      <c r="S2661" s="26">
        <v>0</v>
      </c>
      <c r="T2661" s="26">
        <v>0</v>
      </c>
      <c r="U2661" s="26" t="s">
        <v>916</v>
      </c>
      <c r="V2661" s="26" t="s">
        <v>4791</v>
      </c>
      <c r="W2661" s="26" t="s">
        <v>69</v>
      </c>
      <c r="X2661" s="26" t="s">
        <v>4792</v>
      </c>
      <c r="Y2661" s="25">
        <v>46219</v>
      </c>
      <c r="Z2661" s="27">
        <v>73</v>
      </c>
      <c r="AA2661" s="24" t="s">
        <v>62</v>
      </c>
      <c r="AB2661" s="24" t="s">
        <v>891</v>
      </c>
      <c r="AC2661" s="24" t="s">
        <v>4714</v>
      </c>
      <c r="AD2661" s="24" t="s">
        <v>4715</v>
      </c>
    </row>
    <row r="2662" spans="1:30" x14ac:dyDescent="0.35">
      <c r="A2662" s="23">
        <v>2661</v>
      </c>
      <c r="B2662" s="24" t="s">
        <v>2227</v>
      </c>
      <c r="C2662" s="24" t="s">
        <v>61</v>
      </c>
      <c r="D2662" s="24" t="s">
        <v>4735</v>
      </c>
      <c r="E2662" s="24" t="s">
        <v>5166</v>
      </c>
      <c r="F2662" s="24" t="s">
        <v>4723</v>
      </c>
      <c r="G2662" s="25">
        <v>46079</v>
      </c>
      <c r="H2662" s="25">
        <v>46112</v>
      </c>
      <c r="I2662" s="25">
        <v>46147</v>
      </c>
      <c r="J2662" s="25">
        <v>46155</v>
      </c>
      <c r="K2662" s="26" t="s">
        <v>66</v>
      </c>
      <c r="L2662" s="26" t="s">
        <v>4724</v>
      </c>
      <c r="M2662" s="26" t="s">
        <v>72</v>
      </c>
      <c r="N2662" s="26" t="s">
        <v>4731</v>
      </c>
      <c r="O2662" s="26" t="s">
        <v>941</v>
      </c>
      <c r="P2662" s="26" t="s">
        <v>4838</v>
      </c>
      <c r="Q2662" s="26">
        <v>0</v>
      </c>
      <c r="R2662" s="26">
        <v>0</v>
      </c>
      <c r="S2662" s="26">
        <v>0</v>
      </c>
      <c r="T2662" s="26">
        <v>0</v>
      </c>
      <c r="U2662" s="26" t="s">
        <v>1023</v>
      </c>
      <c r="V2662" s="26" t="s">
        <v>4801</v>
      </c>
      <c r="W2662" s="26">
        <v>0</v>
      </c>
      <c r="X2662" s="26" t="s">
        <v>4802</v>
      </c>
      <c r="Y2662" s="25">
        <v>46219</v>
      </c>
      <c r="Z2662" s="27">
        <v>73</v>
      </c>
      <c r="AA2662" s="24" t="s">
        <v>62</v>
      </c>
      <c r="AB2662" s="24" t="s">
        <v>88</v>
      </c>
      <c r="AC2662" s="24" t="s">
        <v>4714</v>
      </c>
      <c r="AD2662" s="24" t="s">
        <v>4715</v>
      </c>
    </row>
    <row r="2663" spans="1:30" x14ac:dyDescent="0.35">
      <c r="A2663" s="23">
        <v>2662</v>
      </c>
      <c r="B2663" s="24" t="s">
        <v>3614</v>
      </c>
      <c r="C2663" s="24" t="s">
        <v>3434</v>
      </c>
      <c r="D2663" s="24" t="s">
        <v>4735</v>
      </c>
      <c r="E2663" s="24" t="s">
        <v>4864</v>
      </c>
      <c r="F2663" s="24" t="s">
        <v>4800</v>
      </c>
      <c r="G2663" s="25">
        <v>46092</v>
      </c>
      <c r="H2663" s="25">
        <v>46120</v>
      </c>
      <c r="I2663" s="25">
        <v>46141</v>
      </c>
      <c r="J2663" s="25">
        <v>46147</v>
      </c>
      <c r="K2663" s="26" t="s">
        <v>72</v>
      </c>
      <c r="L2663" s="26" t="s">
        <v>4731</v>
      </c>
      <c r="M2663" s="26" t="s">
        <v>921</v>
      </c>
      <c r="N2663" s="26" t="s">
        <v>4805</v>
      </c>
      <c r="O2663" s="26" t="s">
        <v>920</v>
      </c>
      <c r="P2663" s="26" t="s">
        <v>4806</v>
      </c>
      <c r="Q2663" s="26">
        <v>0</v>
      </c>
      <c r="R2663" s="26">
        <v>0</v>
      </c>
      <c r="S2663" s="26">
        <v>0</v>
      </c>
      <c r="T2663" s="26">
        <v>0</v>
      </c>
      <c r="U2663" s="26" t="s">
        <v>1020</v>
      </c>
      <c r="V2663" s="26" t="s">
        <v>5004</v>
      </c>
      <c r="W2663" s="26" t="s">
        <v>3446</v>
      </c>
      <c r="X2663" s="26" t="s">
        <v>5005</v>
      </c>
      <c r="Y2663" s="25">
        <v>46219</v>
      </c>
      <c r="Z2663" s="27">
        <v>79</v>
      </c>
      <c r="AA2663" s="24" t="s">
        <v>62</v>
      </c>
      <c r="AB2663" s="24" t="s">
        <v>88</v>
      </c>
      <c r="AC2663" s="24" t="s">
        <v>4714</v>
      </c>
      <c r="AD2663" s="24" t="s">
        <v>4715</v>
      </c>
    </row>
    <row r="2664" spans="1:30" x14ac:dyDescent="0.35">
      <c r="A2664" s="23">
        <v>2663</v>
      </c>
      <c r="B2664" s="24" t="s">
        <v>2228</v>
      </c>
      <c r="C2664" s="24" t="s">
        <v>61</v>
      </c>
      <c r="D2664" s="24" t="s">
        <v>4735</v>
      </c>
      <c r="E2664" s="24" t="s">
        <v>5151</v>
      </c>
      <c r="F2664" s="24" t="s">
        <v>4723</v>
      </c>
      <c r="G2664" s="25">
        <v>46087</v>
      </c>
      <c r="H2664" s="25">
        <v>46121</v>
      </c>
      <c r="I2664" s="25">
        <v>46133</v>
      </c>
      <c r="J2664" s="25">
        <v>46146</v>
      </c>
      <c r="K2664" s="26" t="s">
        <v>72</v>
      </c>
      <c r="L2664" s="26" t="s">
        <v>4731</v>
      </c>
      <c r="M2664" s="26" t="s">
        <v>921</v>
      </c>
      <c r="N2664" s="26" t="s">
        <v>4805</v>
      </c>
      <c r="O2664" s="26" t="s">
        <v>920</v>
      </c>
      <c r="P2664" s="26" t="s">
        <v>4806</v>
      </c>
      <c r="Q2664" s="26">
        <v>0</v>
      </c>
      <c r="R2664" s="26">
        <v>0</v>
      </c>
      <c r="S2664" s="26">
        <v>0</v>
      </c>
      <c r="T2664" s="26">
        <v>0</v>
      </c>
      <c r="U2664" s="26" t="s">
        <v>979</v>
      </c>
      <c r="V2664" s="26" t="s">
        <v>4889</v>
      </c>
      <c r="W2664" s="26">
        <v>0</v>
      </c>
      <c r="X2664" s="26" t="s">
        <v>4890</v>
      </c>
      <c r="Y2664" s="25">
        <v>46219</v>
      </c>
      <c r="Z2664" s="27">
        <v>87</v>
      </c>
      <c r="AA2664" s="24" t="s">
        <v>62</v>
      </c>
      <c r="AB2664" s="24" t="s">
        <v>88</v>
      </c>
      <c r="AC2664" s="24" t="s">
        <v>4714</v>
      </c>
      <c r="AD2664" s="24" t="s">
        <v>4715</v>
      </c>
    </row>
    <row r="2665" spans="1:30" x14ac:dyDescent="0.35">
      <c r="A2665" s="23">
        <v>2664</v>
      </c>
      <c r="B2665" s="24" t="s">
        <v>3615</v>
      </c>
      <c r="C2665" s="24" t="s">
        <v>3434</v>
      </c>
      <c r="D2665" s="24" t="s">
        <v>4735</v>
      </c>
      <c r="E2665" s="24" t="s">
        <v>5001</v>
      </c>
      <c r="F2665" s="24" t="s">
        <v>5675</v>
      </c>
      <c r="G2665" s="25">
        <v>46127</v>
      </c>
      <c r="H2665" s="25">
        <v>46136</v>
      </c>
      <c r="I2665" s="25">
        <v>46146</v>
      </c>
      <c r="J2665" s="25">
        <v>46155</v>
      </c>
      <c r="K2665" s="26" t="s">
        <v>72</v>
      </c>
      <c r="L2665" s="26" t="s">
        <v>4731</v>
      </c>
      <c r="M2665" s="26" t="s">
        <v>64</v>
      </c>
      <c r="N2665" s="26" t="s">
        <v>4725</v>
      </c>
      <c r="O2665" s="26" t="s">
        <v>1034</v>
      </c>
      <c r="P2665" s="26" t="s">
        <v>4902</v>
      </c>
      <c r="Q2665" s="26">
        <v>0</v>
      </c>
      <c r="R2665" s="26">
        <v>0</v>
      </c>
      <c r="S2665" s="26">
        <v>0</v>
      </c>
      <c r="T2665" s="26">
        <v>0</v>
      </c>
      <c r="U2665" s="26" t="s">
        <v>1020</v>
      </c>
      <c r="V2665" s="26" t="s">
        <v>5004</v>
      </c>
      <c r="W2665" s="26" t="s">
        <v>3440</v>
      </c>
      <c r="X2665" s="26" t="s">
        <v>5005</v>
      </c>
      <c r="Y2665" s="25">
        <v>46219</v>
      </c>
      <c r="Z2665" s="27">
        <v>74</v>
      </c>
      <c r="AA2665" s="24" t="s">
        <v>62</v>
      </c>
      <c r="AB2665" s="24" t="s">
        <v>88</v>
      </c>
      <c r="AC2665" s="24" t="s">
        <v>4714</v>
      </c>
      <c r="AD2665" s="24" t="s">
        <v>4715</v>
      </c>
    </row>
    <row r="2666" spans="1:30" x14ac:dyDescent="0.35">
      <c r="A2666" s="23">
        <v>2665</v>
      </c>
      <c r="B2666" s="24" t="s">
        <v>2229</v>
      </c>
      <c r="C2666" s="24" t="s">
        <v>61</v>
      </c>
      <c r="D2666" s="24" t="s">
        <v>4706</v>
      </c>
      <c r="E2666" s="24" t="s">
        <v>5219</v>
      </c>
      <c r="F2666" s="24" t="s">
        <v>4723</v>
      </c>
      <c r="G2666" s="25">
        <v>46036</v>
      </c>
      <c r="H2666" s="25">
        <v>46090</v>
      </c>
      <c r="I2666" s="25">
        <v>46133</v>
      </c>
      <c r="J2666" s="25">
        <v>46146</v>
      </c>
      <c r="K2666" s="26" t="s">
        <v>72</v>
      </c>
      <c r="L2666" s="26" t="s">
        <v>4731</v>
      </c>
      <c r="M2666" s="26" t="s">
        <v>921</v>
      </c>
      <c r="N2666" s="26" t="s">
        <v>4805</v>
      </c>
      <c r="O2666" s="26" t="s">
        <v>920</v>
      </c>
      <c r="P2666" s="26" t="s">
        <v>4806</v>
      </c>
      <c r="Q2666" s="26">
        <v>0</v>
      </c>
      <c r="R2666" s="26">
        <v>0</v>
      </c>
      <c r="S2666" s="26">
        <v>0</v>
      </c>
      <c r="T2666" s="26">
        <v>0</v>
      </c>
      <c r="U2666" s="26" t="s">
        <v>1015</v>
      </c>
      <c r="V2666" s="26" t="s">
        <v>4995</v>
      </c>
      <c r="W2666" s="26" t="s">
        <v>939</v>
      </c>
      <c r="X2666" s="26" t="s">
        <v>4996</v>
      </c>
      <c r="Y2666" s="25">
        <v>46219</v>
      </c>
      <c r="Z2666" s="27">
        <v>87</v>
      </c>
      <c r="AA2666" s="24" t="s">
        <v>62</v>
      </c>
      <c r="AB2666" s="24" t="s">
        <v>25</v>
      </c>
      <c r="AC2666" s="24" t="s">
        <v>4714</v>
      </c>
      <c r="AD2666" s="24" t="s">
        <v>4715</v>
      </c>
    </row>
    <row r="2667" spans="1:30" x14ac:dyDescent="0.35">
      <c r="A2667" s="23">
        <v>2666</v>
      </c>
      <c r="B2667" s="24" t="s">
        <v>4236</v>
      </c>
      <c r="C2667" s="24" t="s">
        <v>35</v>
      </c>
      <c r="D2667" s="24" t="s">
        <v>4735</v>
      </c>
      <c r="E2667" s="24" t="s">
        <v>5131</v>
      </c>
      <c r="F2667" s="24" t="s">
        <v>4940</v>
      </c>
      <c r="G2667" s="25">
        <v>45933</v>
      </c>
      <c r="H2667" s="25">
        <v>46114</v>
      </c>
      <c r="I2667" s="25">
        <v>46149</v>
      </c>
      <c r="J2667" s="25">
        <v>46163</v>
      </c>
      <c r="K2667" s="26" t="s">
        <v>3813</v>
      </c>
      <c r="L2667" s="26" t="s">
        <v>4778</v>
      </c>
      <c r="M2667" s="26" t="s">
        <v>52</v>
      </c>
      <c r="N2667" s="26" t="s">
        <v>4779</v>
      </c>
      <c r="O2667" s="26" t="s">
        <v>53</v>
      </c>
      <c r="P2667" s="26" t="s">
        <v>4780</v>
      </c>
      <c r="Q2667" s="26">
        <v>0</v>
      </c>
      <c r="R2667" s="26">
        <v>0</v>
      </c>
      <c r="S2667" s="26">
        <v>0</v>
      </c>
      <c r="T2667" s="26">
        <v>0</v>
      </c>
      <c r="U2667" s="26" t="s">
        <v>3996</v>
      </c>
      <c r="V2667" s="26" t="s">
        <v>5315</v>
      </c>
      <c r="W2667" s="26" t="s">
        <v>47</v>
      </c>
      <c r="X2667" s="26" t="s">
        <v>5316</v>
      </c>
      <c r="Y2667" s="25">
        <v>46219</v>
      </c>
      <c r="Z2667" s="27">
        <v>71</v>
      </c>
      <c r="AA2667" s="24" t="s">
        <v>36</v>
      </c>
      <c r="AB2667" s="24" t="s">
        <v>88</v>
      </c>
      <c r="AC2667" s="24" t="s">
        <v>4714</v>
      </c>
      <c r="AD2667" s="24" t="s">
        <v>4715</v>
      </c>
    </row>
    <row r="2668" spans="1:30" x14ac:dyDescent="0.35">
      <c r="A2668" s="23">
        <v>2667</v>
      </c>
      <c r="B2668" s="24" t="s">
        <v>3616</v>
      </c>
      <c r="C2668" s="24" t="s">
        <v>3434</v>
      </c>
      <c r="D2668" s="24" t="s">
        <v>4735</v>
      </c>
      <c r="E2668" s="24" t="s">
        <v>4951</v>
      </c>
      <c r="F2668" s="24" t="s">
        <v>5606</v>
      </c>
      <c r="G2668" s="25">
        <v>46121</v>
      </c>
      <c r="H2668" s="25">
        <v>46134</v>
      </c>
      <c r="I2668" s="25">
        <v>46146</v>
      </c>
      <c r="J2668" s="25">
        <v>46167</v>
      </c>
      <c r="K2668" s="26" t="s">
        <v>67</v>
      </c>
      <c r="L2668" s="26" t="s">
        <v>4790</v>
      </c>
      <c r="M2668" s="26" t="s">
        <v>74</v>
      </c>
      <c r="N2668" s="26" t="s">
        <v>4738</v>
      </c>
      <c r="O2668" s="26" t="s">
        <v>1034</v>
      </c>
      <c r="P2668" s="26" t="s">
        <v>4902</v>
      </c>
      <c r="Q2668" s="26">
        <v>0</v>
      </c>
      <c r="R2668" s="26">
        <v>0</v>
      </c>
      <c r="S2668" s="26">
        <v>0</v>
      </c>
      <c r="T2668" s="26">
        <v>0</v>
      </c>
      <c r="U2668" s="26" t="s">
        <v>901</v>
      </c>
      <c r="V2668" s="26" t="s">
        <v>4763</v>
      </c>
      <c r="W2668" s="26" t="s">
        <v>3444</v>
      </c>
      <c r="X2668" s="26" t="s">
        <v>4764</v>
      </c>
      <c r="Y2668" s="25">
        <v>46219</v>
      </c>
      <c r="Z2668" s="27">
        <v>74</v>
      </c>
      <c r="AA2668" s="24" t="s">
        <v>62</v>
      </c>
      <c r="AB2668" s="24" t="s">
        <v>88</v>
      </c>
      <c r="AC2668" s="24" t="s">
        <v>4714</v>
      </c>
      <c r="AD2668" s="24" t="s">
        <v>4715</v>
      </c>
    </row>
    <row r="2669" spans="1:30" x14ac:dyDescent="0.35">
      <c r="A2669" s="23">
        <v>2668</v>
      </c>
      <c r="B2669" s="24" t="s">
        <v>2230</v>
      </c>
      <c r="C2669" s="24" t="s">
        <v>61</v>
      </c>
      <c r="D2669" s="24" t="s">
        <v>4735</v>
      </c>
      <c r="E2669" s="24" t="s">
        <v>4966</v>
      </c>
      <c r="F2669" s="24" t="s">
        <v>4723</v>
      </c>
      <c r="G2669" s="25">
        <v>46065</v>
      </c>
      <c r="H2669" s="25">
        <v>46094</v>
      </c>
      <c r="I2669" s="25">
        <v>46134</v>
      </c>
      <c r="J2669" s="25">
        <v>46140</v>
      </c>
      <c r="K2669" s="26" t="s">
        <v>64</v>
      </c>
      <c r="L2669" s="26" t="s">
        <v>4725</v>
      </c>
      <c r="M2669" s="26" t="s">
        <v>74</v>
      </c>
      <c r="N2669" s="26" t="s">
        <v>4738</v>
      </c>
      <c r="O2669" s="26" t="s">
        <v>71</v>
      </c>
      <c r="P2669" s="26" t="s">
        <v>4732</v>
      </c>
      <c r="Q2669" s="26">
        <v>0</v>
      </c>
      <c r="R2669" s="26">
        <v>0</v>
      </c>
      <c r="S2669" s="26">
        <v>0</v>
      </c>
      <c r="T2669" s="26">
        <v>0</v>
      </c>
      <c r="U2669" s="26" t="s">
        <v>886</v>
      </c>
      <c r="V2669" s="26" t="s">
        <v>4727</v>
      </c>
      <c r="W2669" s="26">
        <v>0</v>
      </c>
      <c r="X2669" s="26" t="s">
        <v>4728</v>
      </c>
      <c r="Y2669" s="25">
        <v>46219</v>
      </c>
      <c r="Z2669" s="27">
        <v>86</v>
      </c>
      <c r="AA2669" s="24" t="s">
        <v>62</v>
      </c>
      <c r="AB2669" s="24" t="s">
        <v>88</v>
      </c>
      <c r="AC2669" s="24" t="s">
        <v>4714</v>
      </c>
      <c r="AD2669" s="24" t="s">
        <v>4715</v>
      </c>
    </row>
    <row r="2670" spans="1:30" x14ac:dyDescent="0.35">
      <c r="A2670" s="23">
        <v>2669</v>
      </c>
      <c r="B2670" s="24" t="s">
        <v>3617</v>
      </c>
      <c r="C2670" s="24" t="s">
        <v>3434</v>
      </c>
      <c r="D2670" s="24" t="s">
        <v>4706</v>
      </c>
      <c r="E2670" s="24" t="s">
        <v>4869</v>
      </c>
      <c r="F2670" s="24" t="s">
        <v>5699</v>
      </c>
      <c r="G2670" s="25">
        <v>46139</v>
      </c>
      <c r="H2670" s="25">
        <v>46155</v>
      </c>
      <c r="I2670" s="25">
        <v>46167</v>
      </c>
      <c r="J2670" s="25">
        <v>46175</v>
      </c>
      <c r="K2670" s="26" t="s">
        <v>995</v>
      </c>
      <c r="L2670" s="26" t="s">
        <v>4797</v>
      </c>
      <c r="M2670" s="26" t="s">
        <v>66</v>
      </c>
      <c r="N2670" s="26" t="s">
        <v>4724</v>
      </c>
      <c r="O2670" s="26" t="s">
        <v>3436</v>
      </c>
      <c r="P2670" s="26" t="s">
        <v>4798</v>
      </c>
      <c r="Q2670" s="26">
        <v>0</v>
      </c>
      <c r="R2670" s="26">
        <v>0</v>
      </c>
      <c r="S2670" s="26">
        <v>0</v>
      </c>
      <c r="T2670" s="26">
        <v>0</v>
      </c>
      <c r="U2670" s="26" t="s">
        <v>1300</v>
      </c>
      <c r="V2670" s="26" t="s">
        <v>5227</v>
      </c>
      <c r="W2670" s="26" t="s">
        <v>3440</v>
      </c>
      <c r="X2670" s="26" t="s">
        <v>5250</v>
      </c>
      <c r="Y2670" s="25">
        <v>46219</v>
      </c>
      <c r="Z2670" s="27">
        <v>53</v>
      </c>
      <c r="AA2670" s="24" t="s">
        <v>62</v>
      </c>
      <c r="AB2670" s="24" t="s">
        <v>25</v>
      </c>
      <c r="AC2670" s="24" t="s">
        <v>4714</v>
      </c>
      <c r="AD2670" s="24" t="s">
        <v>4715</v>
      </c>
    </row>
    <row r="2671" spans="1:30" x14ac:dyDescent="0.35">
      <c r="A2671" s="23">
        <v>2670</v>
      </c>
      <c r="B2671" s="24" t="s">
        <v>2231</v>
      </c>
      <c r="C2671" s="24" t="s">
        <v>61</v>
      </c>
      <c r="D2671" s="24" t="s">
        <v>4735</v>
      </c>
      <c r="E2671" s="24" t="s">
        <v>4785</v>
      </c>
      <c r="F2671" s="24" t="s">
        <v>4723</v>
      </c>
      <c r="G2671" s="25">
        <v>46059</v>
      </c>
      <c r="H2671" s="25">
        <v>46091</v>
      </c>
      <c r="I2671" s="25">
        <v>46134</v>
      </c>
      <c r="J2671" s="25">
        <v>46141</v>
      </c>
      <c r="K2671" s="26" t="s">
        <v>66</v>
      </c>
      <c r="L2671" s="26" t="s">
        <v>4724</v>
      </c>
      <c r="M2671" s="26" t="s">
        <v>64</v>
      </c>
      <c r="N2671" s="26" t="s">
        <v>4725</v>
      </c>
      <c r="O2671" s="26" t="s">
        <v>885</v>
      </c>
      <c r="P2671" s="26" t="s">
        <v>4726</v>
      </c>
      <c r="Q2671" s="26">
        <v>0</v>
      </c>
      <c r="R2671" s="26">
        <v>0</v>
      </c>
      <c r="S2671" s="26">
        <v>0</v>
      </c>
      <c r="T2671" s="26">
        <v>0</v>
      </c>
      <c r="U2671" s="26" t="s">
        <v>906</v>
      </c>
      <c r="V2671" s="26" t="s">
        <v>4772</v>
      </c>
      <c r="W2671" s="26">
        <v>0</v>
      </c>
      <c r="X2671" s="26" t="s">
        <v>4728</v>
      </c>
      <c r="Y2671" s="25">
        <v>46219</v>
      </c>
      <c r="Z2671" s="27">
        <v>86</v>
      </c>
      <c r="AA2671" s="24" t="s">
        <v>62</v>
      </c>
      <c r="AB2671" s="24" t="s">
        <v>88</v>
      </c>
      <c r="AC2671" s="24" t="s">
        <v>4714</v>
      </c>
      <c r="AD2671" s="24" t="s">
        <v>4715</v>
      </c>
    </row>
    <row r="2672" spans="1:30" x14ac:dyDescent="0.35">
      <c r="A2672" s="23">
        <v>2671</v>
      </c>
      <c r="B2672" s="24" t="s">
        <v>3822</v>
      </c>
      <c r="C2672" s="24" t="s">
        <v>3745</v>
      </c>
      <c r="D2672" s="24" t="s">
        <v>4735</v>
      </c>
      <c r="E2672" s="24" t="s">
        <v>5006</v>
      </c>
      <c r="F2672" s="24" t="s">
        <v>5007</v>
      </c>
      <c r="G2672" s="25">
        <v>46080</v>
      </c>
      <c r="H2672" s="25">
        <v>46127</v>
      </c>
      <c r="I2672" s="25">
        <v>46141</v>
      </c>
      <c r="J2672" s="25">
        <v>46184</v>
      </c>
      <c r="K2672" s="26" t="s">
        <v>3754</v>
      </c>
      <c r="L2672" s="26" t="s">
        <v>5054</v>
      </c>
      <c r="M2672" s="26" t="s">
        <v>3764</v>
      </c>
      <c r="N2672" s="26" t="s">
        <v>5081</v>
      </c>
      <c r="O2672" s="26" t="s">
        <v>41</v>
      </c>
      <c r="P2672" s="26" t="s">
        <v>5077</v>
      </c>
      <c r="Q2672" s="26">
        <v>0</v>
      </c>
      <c r="R2672" s="26">
        <v>0</v>
      </c>
      <c r="S2672" s="26">
        <v>0</v>
      </c>
      <c r="T2672" s="26">
        <v>0</v>
      </c>
      <c r="U2672" s="26" t="s">
        <v>3807</v>
      </c>
      <c r="V2672" s="26" t="s">
        <v>4937</v>
      </c>
      <c r="W2672" s="26" t="s">
        <v>3747</v>
      </c>
      <c r="X2672" s="26" t="s">
        <v>4938</v>
      </c>
      <c r="Y2672" s="25">
        <v>46219</v>
      </c>
      <c r="Z2672" s="27">
        <v>79</v>
      </c>
      <c r="AA2672" s="24" t="s">
        <v>36</v>
      </c>
      <c r="AB2672" s="24" t="s">
        <v>88</v>
      </c>
      <c r="AC2672" s="24" t="s">
        <v>4714</v>
      </c>
      <c r="AD2672" s="24" t="s">
        <v>4715</v>
      </c>
    </row>
    <row r="2673" spans="1:30" x14ac:dyDescent="0.35">
      <c r="A2673" s="23">
        <v>2672</v>
      </c>
      <c r="B2673" s="24" t="s">
        <v>2232</v>
      </c>
      <c r="C2673" s="24" t="s">
        <v>61</v>
      </c>
      <c r="D2673" s="24" t="s">
        <v>4735</v>
      </c>
      <c r="E2673" s="24" t="s">
        <v>5587</v>
      </c>
      <c r="F2673" s="24" t="s">
        <v>4723</v>
      </c>
      <c r="G2673" s="25">
        <v>46073</v>
      </c>
      <c r="H2673" s="25">
        <v>46107</v>
      </c>
      <c r="I2673" s="25">
        <v>46133</v>
      </c>
      <c r="J2673" s="25">
        <v>46146</v>
      </c>
      <c r="K2673" s="26" t="s">
        <v>72</v>
      </c>
      <c r="L2673" s="26" t="s">
        <v>4731</v>
      </c>
      <c r="M2673" s="26" t="s">
        <v>921</v>
      </c>
      <c r="N2673" s="26" t="s">
        <v>4805</v>
      </c>
      <c r="O2673" s="26" t="s">
        <v>920</v>
      </c>
      <c r="P2673" s="26" t="s">
        <v>4806</v>
      </c>
      <c r="Q2673" s="26">
        <v>0</v>
      </c>
      <c r="R2673" s="26">
        <v>0</v>
      </c>
      <c r="S2673" s="26">
        <v>0</v>
      </c>
      <c r="T2673" s="26">
        <v>0</v>
      </c>
      <c r="U2673" s="26" t="s">
        <v>1121</v>
      </c>
      <c r="V2673" s="26" t="s">
        <v>5048</v>
      </c>
      <c r="W2673" s="26">
        <v>0</v>
      </c>
      <c r="X2673" s="26" t="s">
        <v>5049</v>
      </c>
      <c r="Y2673" s="25">
        <v>46220</v>
      </c>
      <c r="Z2673" s="27">
        <v>88</v>
      </c>
      <c r="AA2673" s="24" t="s">
        <v>62</v>
      </c>
      <c r="AB2673" s="24" t="s">
        <v>88</v>
      </c>
      <c r="AC2673" s="24" t="s">
        <v>4714</v>
      </c>
      <c r="AD2673" s="24" t="s">
        <v>4715</v>
      </c>
    </row>
    <row r="2674" spans="1:30" x14ac:dyDescent="0.35">
      <c r="A2674" s="23">
        <v>2673</v>
      </c>
      <c r="B2674" s="24" t="s">
        <v>3618</v>
      </c>
      <c r="C2674" s="24" t="s">
        <v>3434</v>
      </c>
      <c r="D2674" s="24" t="s">
        <v>4735</v>
      </c>
      <c r="E2674" s="24" t="s">
        <v>4816</v>
      </c>
      <c r="F2674" s="24" t="s">
        <v>5700</v>
      </c>
      <c r="G2674" s="25">
        <v>46051</v>
      </c>
      <c r="H2674" s="25">
        <v>46072</v>
      </c>
      <c r="I2674" s="25">
        <v>46133</v>
      </c>
      <c r="J2674" s="25">
        <v>46146</v>
      </c>
      <c r="K2674" s="26" t="s">
        <v>72</v>
      </c>
      <c r="L2674" s="26" t="s">
        <v>4731</v>
      </c>
      <c r="M2674" s="26" t="s">
        <v>921</v>
      </c>
      <c r="N2674" s="26" t="s">
        <v>4805</v>
      </c>
      <c r="O2674" s="26" t="s">
        <v>920</v>
      </c>
      <c r="P2674" s="26" t="s">
        <v>4806</v>
      </c>
      <c r="Q2674" s="26">
        <v>0</v>
      </c>
      <c r="R2674" s="26">
        <v>0</v>
      </c>
      <c r="S2674" s="26">
        <v>0</v>
      </c>
      <c r="T2674" s="26">
        <v>0</v>
      </c>
      <c r="U2674" s="26" t="s">
        <v>1102</v>
      </c>
      <c r="V2674" s="26" t="s">
        <v>5035</v>
      </c>
      <c r="W2674" s="26" t="s">
        <v>3440</v>
      </c>
      <c r="X2674" s="26" t="s">
        <v>5036</v>
      </c>
      <c r="Y2674" s="25">
        <v>46220</v>
      </c>
      <c r="Z2674" s="27">
        <v>88</v>
      </c>
      <c r="AA2674" s="24" t="s">
        <v>62</v>
      </c>
      <c r="AB2674" s="24" t="s">
        <v>88</v>
      </c>
      <c r="AC2674" s="24" t="s">
        <v>4714</v>
      </c>
      <c r="AD2674" s="24" t="s">
        <v>4715</v>
      </c>
    </row>
    <row r="2675" spans="1:30" x14ac:dyDescent="0.35">
      <c r="A2675" s="23">
        <v>2674</v>
      </c>
      <c r="B2675" s="24" t="s">
        <v>2233</v>
      </c>
      <c r="C2675" s="24" t="s">
        <v>61</v>
      </c>
      <c r="D2675" s="24" t="s">
        <v>4706</v>
      </c>
      <c r="E2675" s="24" t="s">
        <v>5615</v>
      </c>
      <c r="F2675" s="24" t="s">
        <v>4723</v>
      </c>
      <c r="G2675" s="25">
        <v>46030</v>
      </c>
      <c r="H2675" s="25">
        <v>46071</v>
      </c>
      <c r="I2675" s="25">
        <v>46133</v>
      </c>
      <c r="J2675" s="25">
        <v>46146</v>
      </c>
      <c r="K2675" s="26" t="s">
        <v>72</v>
      </c>
      <c r="L2675" s="26" t="s">
        <v>4731</v>
      </c>
      <c r="M2675" s="26" t="s">
        <v>921</v>
      </c>
      <c r="N2675" s="26" t="s">
        <v>4805</v>
      </c>
      <c r="O2675" s="26" t="s">
        <v>920</v>
      </c>
      <c r="P2675" s="26" t="s">
        <v>4806</v>
      </c>
      <c r="Q2675" s="26">
        <v>0</v>
      </c>
      <c r="R2675" s="26">
        <v>0</v>
      </c>
      <c r="S2675" s="26">
        <v>0</v>
      </c>
      <c r="T2675" s="26">
        <v>0</v>
      </c>
      <c r="U2675" s="26" t="s">
        <v>1121</v>
      </c>
      <c r="V2675" s="26" t="s">
        <v>5048</v>
      </c>
      <c r="W2675" s="26" t="s">
        <v>939</v>
      </c>
      <c r="X2675" s="26" t="s">
        <v>5049</v>
      </c>
      <c r="Y2675" s="25">
        <v>46220</v>
      </c>
      <c r="Z2675" s="27">
        <v>88</v>
      </c>
      <c r="AA2675" s="24" t="s">
        <v>62</v>
      </c>
      <c r="AB2675" s="24" t="s">
        <v>25</v>
      </c>
      <c r="AC2675" s="24" t="s">
        <v>4714</v>
      </c>
      <c r="AD2675" s="24" t="s">
        <v>4715</v>
      </c>
    </row>
    <row r="2676" spans="1:30" x14ac:dyDescent="0.35">
      <c r="A2676" s="23">
        <v>2675</v>
      </c>
      <c r="B2676" s="24" t="s">
        <v>2234</v>
      </c>
      <c r="C2676" s="24" t="s">
        <v>61</v>
      </c>
      <c r="D2676" s="24" t="s">
        <v>4706</v>
      </c>
      <c r="E2676" s="24" t="s">
        <v>4860</v>
      </c>
      <c r="F2676" s="24" t="s">
        <v>4723</v>
      </c>
      <c r="G2676" s="25">
        <v>46037</v>
      </c>
      <c r="H2676" s="25">
        <v>46055</v>
      </c>
      <c r="I2676" s="25">
        <v>46139</v>
      </c>
      <c r="J2676" s="25">
        <v>46149</v>
      </c>
      <c r="K2676" s="26" t="s">
        <v>74</v>
      </c>
      <c r="L2676" s="26" t="s">
        <v>4738</v>
      </c>
      <c r="M2676" s="26" t="s">
        <v>73</v>
      </c>
      <c r="N2676" s="26" t="s">
        <v>4730</v>
      </c>
      <c r="O2676" s="26" t="s">
        <v>941</v>
      </c>
      <c r="P2676" s="26" t="s">
        <v>4838</v>
      </c>
      <c r="Q2676" s="26">
        <v>0</v>
      </c>
      <c r="R2676" s="26">
        <v>0</v>
      </c>
      <c r="S2676" s="26">
        <v>0</v>
      </c>
      <c r="T2676" s="26">
        <v>0</v>
      </c>
      <c r="U2676" s="26" t="s">
        <v>889</v>
      </c>
      <c r="V2676" s="26" t="s">
        <v>4739</v>
      </c>
      <c r="W2676" s="26">
        <v>0</v>
      </c>
      <c r="X2676" s="26" t="s">
        <v>4740</v>
      </c>
      <c r="Y2676" s="25">
        <v>46220</v>
      </c>
      <c r="Z2676" s="27">
        <v>82</v>
      </c>
      <c r="AA2676" s="24" t="s">
        <v>62</v>
      </c>
      <c r="AB2676" s="24" t="s">
        <v>25</v>
      </c>
      <c r="AC2676" s="24" t="s">
        <v>4714</v>
      </c>
      <c r="AD2676" s="24" t="s">
        <v>4715</v>
      </c>
    </row>
    <row r="2677" spans="1:30" x14ac:dyDescent="0.35">
      <c r="A2677" s="23">
        <v>2676</v>
      </c>
      <c r="B2677" s="24" t="s">
        <v>2235</v>
      </c>
      <c r="C2677" s="24" t="s">
        <v>61</v>
      </c>
      <c r="D2677" s="24" t="s">
        <v>4706</v>
      </c>
      <c r="E2677" s="24" t="s">
        <v>4836</v>
      </c>
      <c r="F2677" s="24" t="s">
        <v>4723</v>
      </c>
      <c r="G2677" s="25">
        <v>46035</v>
      </c>
      <c r="H2677" s="25">
        <v>46052</v>
      </c>
      <c r="I2677" s="25">
        <v>46139</v>
      </c>
      <c r="J2677" s="25">
        <v>46149</v>
      </c>
      <c r="K2677" s="26" t="s">
        <v>74</v>
      </c>
      <c r="L2677" s="26" t="s">
        <v>4738</v>
      </c>
      <c r="M2677" s="26" t="s">
        <v>73</v>
      </c>
      <c r="N2677" s="26" t="s">
        <v>4730</v>
      </c>
      <c r="O2677" s="26" t="s">
        <v>941</v>
      </c>
      <c r="P2677" s="26" t="s">
        <v>4838</v>
      </c>
      <c r="Q2677" s="26">
        <v>0</v>
      </c>
      <c r="R2677" s="26">
        <v>0</v>
      </c>
      <c r="S2677" s="26">
        <v>0</v>
      </c>
      <c r="T2677" s="26">
        <v>0</v>
      </c>
      <c r="U2677" s="26" t="s">
        <v>1046</v>
      </c>
      <c r="V2677" s="26" t="s">
        <v>5039</v>
      </c>
      <c r="W2677" s="26">
        <v>0</v>
      </c>
      <c r="X2677" s="26" t="s">
        <v>5040</v>
      </c>
      <c r="Y2677" s="25">
        <v>46220</v>
      </c>
      <c r="Z2677" s="27">
        <v>82</v>
      </c>
      <c r="AA2677" s="24" t="s">
        <v>62</v>
      </c>
      <c r="AB2677" s="24" t="s">
        <v>25</v>
      </c>
      <c r="AC2677" s="24" t="s">
        <v>4714</v>
      </c>
      <c r="AD2677" s="24" t="s">
        <v>4715</v>
      </c>
    </row>
    <row r="2678" spans="1:30" x14ac:dyDescent="0.35">
      <c r="A2678" s="23">
        <v>2677</v>
      </c>
      <c r="B2678" s="24" t="s">
        <v>2236</v>
      </c>
      <c r="C2678" s="24" t="s">
        <v>61</v>
      </c>
      <c r="D2678" s="24" t="s">
        <v>4706</v>
      </c>
      <c r="E2678" s="24" t="s">
        <v>5336</v>
      </c>
      <c r="F2678" s="24" t="s">
        <v>4723</v>
      </c>
      <c r="G2678" s="25">
        <v>46003</v>
      </c>
      <c r="H2678" s="25">
        <v>46043</v>
      </c>
      <c r="I2678" s="25">
        <v>46139</v>
      </c>
      <c r="J2678" s="25">
        <v>46149</v>
      </c>
      <c r="K2678" s="26" t="s">
        <v>74</v>
      </c>
      <c r="L2678" s="26" t="s">
        <v>4738</v>
      </c>
      <c r="M2678" s="26" t="s">
        <v>73</v>
      </c>
      <c r="N2678" s="26" t="s">
        <v>4730</v>
      </c>
      <c r="O2678" s="26" t="s">
        <v>941</v>
      </c>
      <c r="P2678" s="26" t="s">
        <v>4838</v>
      </c>
      <c r="Q2678" s="26">
        <v>0</v>
      </c>
      <c r="R2678" s="26">
        <v>0</v>
      </c>
      <c r="S2678" s="26">
        <v>0</v>
      </c>
      <c r="T2678" s="26">
        <v>0</v>
      </c>
      <c r="U2678" s="26" t="s">
        <v>1420</v>
      </c>
      <c r="V2678" s="26" t="s">
        <v>5385</v>
      </c>
      <c r="W2678" s="26">
        <v>0</v>
      </c>
      <c r="X2678" s="26" t="s">
        <v>5294</v>
      </c>
      <c r="Y2678" s="25">
        <v>46220</v>
      </c>
      <c r="Z2678" s="27">
        <v>82</v>
      </c>
      <c r="AA2678" s="24" t="s">
        <v>62</v>
      </c>
      <c r="AB2678" s="24" t="s">
        <v>25</v>
      </c>
      <c r="AC2678" s="24" t="s">
        <v>4714</v>
      </c>
      <c r="AD2678" s="24" t="s">
        <v>4715</v>
      </c>
    </row>
    <row r="2679" spans="1:30" x14ac:dyDescent="0.35">
      <c r="A2679" s="23">
        <v>2678</v>
      </c>
      <c r="B2679" s="24" t="s">
        <v>2237</v>
      </c>
      <c r="C2679" s="24" t="s">
        <v>61</v>
      </c>
      <c r="D2679" s="24" t="s">
        <v>4706</v>
      </c>
      <c r="E2679" s="24" t="s">
        <v>4832</v>
      </c>
      <c r="F2679" s="24" t="s">
        <v>4723</v>
      </c>
      <c r="G2679" s="25">
        <v>46006</v>
      </c>
      <c r="H2679" s="25">
        <v>46044</v>
      </c>
      <c r="I2679" s="25">
        <v>46139</v>
      </c>
      <c r="J2679" s="25">
        <v>46149</v>
      </c>
      <c r="K2679" s="26" t="s">
        <v>74</v>
      </c>
      <c r="L2679" s="26" t="s">
        <v>4738</v>
      </c>
      <c r="M2679" s="26" t="s">
        <v>73</v>
      </c>
      <c r="N2679" s="26" t="s">
        <v>4730</v>
      </c>
      <c r="O2679" s="26" t="s">
        <v>941</v>
      </c>
      <c r="P2679" s="26" t="s">
        <v>4838</v>
      </c>
      <c r="Q2679" s="26">
        <v>0</v>
      </c>
      <c r="R2679" s="26">
        <v>0</v>
      </c>
      <c r="S2679" s="26">
        <v>0</v>
      </c>
      <c r="T2679" s="26">
        <v>0</v>
      </c>
      <c r="U2679" s="26" t="s">
        <v>1420</v>
      </c>
      <c r="V2679" s="26" t="s">
        <v>5385</v>
      </c>
      <c r="W2679" s="26">
        <v>0</v>
      </c>
      <c r="X2679" s="26" t="s">
        <v>5294</v>
      </c>
      <c r="Y2679" s="25">
        <v>46220</v>
      </c>
      <c r="Z2679" s="27">
        <v>82</v>
      </c>
      <c r="AA2679" s="24" t="s">
        <v>62</v>
      </c>
      <c r="AB2679" s="24" t="s">
        <v>25</v>
      </c>
      <c r="AC2679" s="24" t="s">
        <v>4714</v>
      </c>
      <c r="AD2679" s="24" t="s">
        <v>4715</v>
      </c>
    </row>
    <row r="2680" spans="1:30" x14ac:dyDescent="0.35">
      <c r="A2680" s="23">
        <v>2679</v>
      </c>
      <c r="B2680" s="24" t="s">
        <v>5701</v>
      </c>
      <c r="C2680" s="24" t="s">
        <v>3745</v>
      </c>
      <c r="D2680" s="24" t="s">
        <v>4735</v>
      </c>
      <c r="E2680" s="24" t="s">
        <v>4864</v>
      </c>
      <c r="F2680" s="24" t="s">
        <v>5478</v>
      </c>
      <c r="G2680" s="25">
        <v>45883</v>
      </c>
      <c r="H2680" s="25">
        <v>45916</v>
      </c>
      <c r="I2680" s="25">
        <v>45931</v>
      </c>
      <c r="J2680" s="25">
        <v>45992</v>
      </c>
      <c r="K2680" s="26" t="s">
        <v>82</v>
      </c>
      <c r="L2680" s="26" t="s">
        <v>4896</v>
      </c>
      <c r="M2680" s="26" t="s">
        <v>52</v>
      </c>
      <c r="N2680" s="26" t="s">
        <v>4779</v>
      </c>
      <c r="O2680" s="26" t="s">
        <v>37</v>
      </c>
      <c r="P2680" s="26" t="s">
        <v>4711</v>
      </c>
      <c r="Q2680" s="26">
        <v>0</v>
      </c>
      <c r="R2680" s="26">
        <v>0</v>
      </c>
      <c r="S2680" s="26">
        <v>0</v>
      </c>
      <c r="T2680" s="26">
        <v>0</v>
      </c>
      <c r="U2680" s="26" t="s">
        <v>42</v>
      </c>
      <c r="V2680" s="26" t="s">
        <v>4993</v>
      </c>
      <c r="W2680" s="26" t="s">
        <v>3762</v>
      </c>
      <c r="X2680" s="26" t="s">
        <v>5136</v>
      </c>
      <c r="Y2680" s="25">
        <v>46220</v>
      </c>
      <c r="Z2680" s="27">
        <v>290</v>
      </c>
      <c r="AA2680" s="24" t="s">
        <v>36</v>
      </c>
      <c r="AB2680" s="24" t="s">
        <v>891</v>
      </c>
      <c r="AC2680" s="24" t="s">
        <v>4714</v>
      </c>
      <c r="AD2680" s="24" t="s">
        <v>4715</v>
      </c>
    </row>
    <row r="2681" spans="1:30" x14ac:dyDescent="0.35">
      <c r="A2681" s="23">
        <v>2680</v>
      </c>
      <c r="B2681" s="24" t="s">
        <v>2238</v>
      </c>
      <c r="C2681" s="24" t="s">
        <v>61</v>
      </c>
      <c r="D2681" s="24" t="s">
        <v>4706</v>
      </c>
      <c r="E2681" s="24" t="s">
        <v>4847</v>
      </c>
      <c r="F2681" s="24" t="s">
        <v>4723</v>
      </c>
      <c r="G2681" s="25">
        <v>46044</v>
      </c>
      <c r="H2681" s="25">
        <v>46107</v>
      </c>
      <c r="I2681" s="25">
        <v>46133</v>
      </c>
      <c r="J2681" s="25">
        <v>46146</v>
      </c>
      <c r="K2681" s="26" t="s">
        <v>953</v>
      </c>
      <c r="L2681" s="26" t="s">
        <v>4820</v>
      </c>
      <c r="M2681" s="26" t="s">
        <v>67</v>
      </c>
      <c r="N2681" s="26" t="s">
        <v>4790</v>
      </c>
      <c r="O2681" s="26" t="s">
        <v>920</v>
      </c>
      <c r="P2681" s="26" t="s">
        <v>4806</v>
      </c>
      <c r="Q2681" s="26">
        <v>0</v>
      </c>
      <c r="R2681" s="26">
        <v>0</v>
      </c>
      <c r="S2681" s="26">
        <v>0</v>
      </c>
      <c r="T2681" s="26">
        <v>0</v>
      </c>
      <c r="U2681" s="26" t="s">
        <v>1125</v>
      </c>
      <c r="V2681" s="26" t="s">
        <v>5163</v>
      </c>
      <c r="W2681" s="26" t="s">
        <v>932</v>
      </c>
      <c r="X2681" s="26" t="s">
        <v>5164</v>
      </c>
      <c r="Y2681" s="25">
        <v>46220</v>
      </c>
      <c r="Z2681" s="27">
        <v>88</v>
      </c>
      <c r="AA2681" s="24" t="s">
        <v>62</v>
      </c>
      <c r="AB2681" s="24" t="s">
        <v>25</v>
      </c>
      <c r="AC2681" s="24" t="s">
        <v>4714</v>
      </c>
      <c r="AD2681" s="24" t="s">
        <v>4715</v>
      </c>
    </row>
    <row r="2682" spans="1:30" x14ac:dyDescent="0.35">
      <c r="A2682" s="23">
        <v>2681</v>
      </c>
      <c r="B2682" s="24" t="s">
        <v>2239</v>
      </c>
      <c r="C2682" s="24" t="s">
        <v>61</v>
      </c>
      <c r="D2682" s="24" t="s">
        <v>4706</v>
      </c>
      <c r="E2682" s="24" t="s">
        <v>4848</v>
      </c>
      <c r="F2682" s="24" t="s">
        <v>4723</v>
      </c>
      <c r="G2682" s="25">
        <v>46036</v>
      </c>
      <c r="H2682" s="25">
        <v>46091</v>
      </c>
      <c r="I2682" s="25">
        <v>46133</v>
      </c>
      <c r="J2682" s="25">
        <v>46146</v>
      </c>
      <c r="K2682" s="26" t="s">
        <v>72</v>
      </c>
      <c r="L2682" s="26" t="s">
        <v>4731</v>
      </c>
      <c r="M2682" s="26" t="s">
        <v>921</v>
      </c>
      <c r="N2682" s="26" t="s">
        <v>4805</v>
      </c>
      <c r="O2682" s="26" t="s">
        <v>920</v>
      </c>
      <c r="P2682" s="26" t="s">
        <v>4806</v>
      </c>
      <c r="Q2682" s="26">
        <v>0</v>
      </c>
      <c r="R2682" s="26">
        <v>0</v>
      </c>
      <c r="S2682" s="26">
        <v>0</v>
      </c>
      <c r="T2682" s="26">
        <v>0</v>
      </c>
      <c r="U2682" s="26" t="s">
        <v>1121</v>
      </c>
      <c r="V2682" s="26" t="s">
        <v>5048</v>
      </c>
      <c r="W2682" s="26" t="s">
        <v>939</v>
      </c>
      <c r="X2682" s="26" t="s">
        <v>5049</v>
      </c>
      <c r="Y2682" s="25">
        <v>46220</v>
      </c>
      <c r="Z2682" s="27">
        <v>88</v>
      </c>
      <c r="AA2682" s="24" t="s">
        <v>62</v>
      </c>
      <c r="AB2682" s="24" t="s">
        <v>25</v>
      </c>
      <c r="AC2682" s="24" t="s">
        <v>4714</v>
      </c>
      <c r="AD2682" s="24" t="s">
        <v>4715</v>
      </c>
    </row>
    <row r="2683" spans="1:30" x14ac:dyDescent="0.35">
      <c r="A2683" s="23">
        <v>2682</v>
      </c>
      <c r="B2683" s="24" t="s">
        <v>2240</v>
      </c>
      <c r="C2683" s="24" t="s">
        <v>61</v>
      </c>
      <c r="D2683" s="24" t="s">
        <v>4735</v>
      </c>
      <c r="E2683" s="24" t="s">
        <v>5246</v>
      </c>
      <c r="F2683" s="24" t="s">
        <v>4723</v>
      </c>
      <c r="G2683" s="25">
        <v>46073</v>
      </c>
      <c r="H2683" s="25">
        <v>46107</v>
      </c>
      <c r="I2683" s="25">
        <v>46134</v>
      </c>
      <c r="J2683" s="25">
        <v>46140</v>
      </c>
      <c r="K2683" s="26" t="s">
        <v>73</v>
      </c>
      <c r="L2683" s="26" t="s">
        <v>4730</v>
      </c>
      <c r="M2683" s="26" t="s">
        <v>66</v>
      </c>
      <c r="N2683" s="26" t="s">
        <v>4724</v>
      </c>
      <c r="O2683" s="26" t="s">
        <v>71</v>
      </c>
      <c r="P2683" s="26" t="s">
        <v>4732</v>
      </c>
      <c r="Q2683" s="26">
        <v>0</v>
      </c>
      <c r="R2683" s="26">
        <v>0</v>
      </c>
      <c r="S2683" s="26">
        <v>0</v>
      </c>
      <c r="T2683" s="26">
        <v>0</v>
      </c>
      <c r="U2683" s="26" t="s">
        <v>1102</v>
      </c>
      <c r="V2683" s="26" t="s">
        <v>5035</v>
      </c>
      <c r="W2683" s="26">
        <v>0</v>
      </c>
      <c r="X2683" s="26" t="s">
        <v>5036</v>
      </c>
      <c r="Y2683" s="25">
        <v>46220</v>
      </c>
      <c r="Z2683" s="27">
        <v>87</v>
      </c>
      <c r="AA2683" s="24" t="s">
        <v>62</v>
      </c>
      <c r="AB2683" s="24" t="s">
        <v>88</v>
      </c>
      <c r="AC2683" s="24" t="s">
        <v>4714</v>
      </c>
      <c r="AD2683" s="24" t="s">
        <v>4715</v>
      </c>
    </row>
    <row r="2684" spans="1:30" x14ac:dyDescent="0.35">
      <c r="A2684" s="23">
        <v>2683</v>
      </c>
      <c r="B2684" s="24" t="s">
        <v>4237</v>
      </c>
      <c r="C2684" s="24" t="s">
        <v>35</v>
      </c>
      <c r="D2684" s="24" t="s">
        <v>4706</v>
      </c>
      <c r="E2684" s="24" t="s">
        <v>4821</v>
      </c>
      <c r="F2684" s="24" t="s">
        <v>4718</v>
      </c>
      <c r="G2684" s="25">
        <v>45940</v>
      </c>
      <c r="H2684" s="25">
        <v>46084</v>
      </c>
      <c r="I2684" s="25">
        <v>46135</v>
      </c>
      <c r="J2684" s="25">
        <v>46153</v>
      </c>
      <c r="K2684" s="26" t="s">
        <v>39</v>
      </c>
      <c r="L2684" s="26" t="s">
        <v>4719</v>
      </c>
      <c r="M2684" s="26" t="s">
        <v>40</v>
      </c>
      <c r="N2684" s="26" t="s">
        <v>4710</v>
      </c>
      <c r="O2684" s="26" t="s">
        <v>37</v>
      </c>
      <c r="P2684" s="26" t="s">
        <v>4711</v>
      </c>
      <c r="Q2684" s="26">
        <v>0</v>
      </c>
      <c r="R2684" s="26">
        <v>0</v>
      </c>
      <c r="S2684" s="26">
        <v>0</v>
      </c>
      <c r="T2684" s="26">
        <v>0</v>
      </c>
      <c r="U2684" s="26" t="s">
        <v>3756</v>
      </c>
      <c r="V2684" s="26" t="s">
        <v>4878</v>
      </c>
      <c r="W2684" s="26" t="s">
        <v>3912</v>
      </c>
      <c r="X2684" s="26" t="s">
        <v>4879</v>
      </c>
      <c r="Y2684" s="25">
        <v>46220</v>
      </c>
      <c r="Z2684" s="27">
        <v>86</v>
      </c>
      <c r="AA2684" s="24" t="s">
        <v>36</v>
      </c>
      <c r="AB2684" s="24" t="s">
        <v>25</v>
      </c>
      <c r="AC2684" s="24" t="s">
        <v>4714</v>
      </c>
      <c r="AD2684" s="24" t="s">
        <v>4715</v>
      </c>
    </row>
    <row r="2685" spans="1:30" x14ac:dyDescent="0.35">
      <c r="A2685" s="23">
        <v>2684</v>
      </c>
      <c r="B2685" s="24" t="s">
        <v>2241</v>
      </c>
      <c r="C2685" s="24" t="s">
        <v>61</v>
      </c>
      <c r="D2685" s="24" t="s">
        <v>4706</v>
      </c>
      <c r="E2685" s="24" t="s">
        <v>5174</v>
      </c>
      <c r="F2685" s="24" t="s">
        <v>4723</v>
      </c>
      <c r="G2685" s="25">
        <v>46035</v>
      </c>
      <c r="H2685" s="25">
        <v>46090</v>
      </c>
      <c r="I2685" s="25">
        <v>46139</v>
      </c>
      <c r="J2685" s="25">
        <v>46149</v>
      </c>
      <c r="K2685" s="26" t="s">
        <v>74</v>
      </c>
      <c r="L2685" s="26" t="s">
        <v>4738</v>
      </c>
      <c r="M2685" s="26" t="s">
        <v>73</v>
      </c>
      <c r="N2685" s="26" t="s">
        <v>4730</v>
      </c>
      <c r="O2685" s="26" t="s">
        <v>941</v>
      </c>
      <c r="P2685" s="26" t="s">
        <v>4838</v>
      </c>
      <c r="Q2685" s="26">
        <v>0</v>
      </c>
      <c r="R2685" s="26">
        <v>0</v>
      </c>
      <c r="S2685" s="26">
        <v>0</v>
      </c>
      <c r="T2685" s="26">
        <v>0</v>
      </c>
      <c r="U2685" s="26" t="s">
        <v>1201</v>
      </c>
      <c r="V2685" s="26" t="s">
        <v>5235</v>
      </c>
      <c r="W2685" s="26" t="s">
        <v>932</v>
      </c>
      <c r="X2685" s="26" t="s">
        <v>4840</v>
      </c>
      <c r="Y2685" s="25">
        <v>46220</v>
      </c>
      <c r="Z2685" s="27">
        <v>82</v>
      </c>
      <c r="AA2685" s="24" t="s">
        <v>62</v>
      </c>
      <c r="AB2685" s="24" t="s">
        <v>25</v>
      </c>
      <c r="AC2685" s="24" t="s">
        <v>4714</v>
      </c>
      <c r="AD2685" s="24" t="s">
        <v>4715</v>
      </c>
    </row>
    <row r="2686" spans="1:30" x14ac:dyDescent="0.35">
      <c r="A2686" s="23">
        <v>2685</v>
      </c>
      <c r="B2686" s="24" t="s">
        <v>2242</v>
      </c>
      <c r="C2686" s="24" t="s">
        <v>61</v>
      </c>
      <c r="D2686" s="24" t="s">
        <v>4706</v>
      </c>
      <c r="E2686" s="24" t="s">
        <v>5019</v>
      </c>
      <c r="F2686" s="24" t="s">
        <v>4723</v>
      </c>
      <c r="G2686" s="25">
        <v>46036</v>
      </c>
      <c r="H2686" s="25">
        <v>46092</v>
      </c>
      <c r="I2686" s="25">
        <v>46139</v>
      </c>
      <c r="J2686" s="25">
        <v>46149</v>
      </c>
      <c r="K2686" s="26" t="s">
        <v>74</v>
      </c>
      <c r="L2686" s="26" t="s">
        <v>4738</v>
      </c>
      <c r="M2686" s="26" t="s">
        <v>73</v>
      </c>
      <c r="N2686" s="26" t="s">
        <v>4730</v>
      </c>
      <c r="O2686" s="26" t="s">
        <v>941</v>
      </c>
      <c r="P2686" s="26" t="s">
        <v>4838</v>
      </c>
      <c r="Q2686" s="26">
        <v>0</v>
      </c>
      <c r="R2686" s="26">
        <v>0</v>
      </c>
      <c r="S2686" s="26">
        <v>0</v>
      </c>
      <c r="T2686" s="26">
        <v>0</v>
      </c>
      <c r="U2686" s="26" t="s">
        <v>1201</v>
      </c>
      <c r="V2686" s="26" t="s">
        <v>5235</v>
      </c>
      <c r="W2686" s="26" t="s">
        <v>977</v>
      </c>
      <c r="X2686" s="26" t="s">
        <v>4840</v>
      </c>
      <c r="Y2686" s="25">
        <v>46220</v>
      </c>
      <c r="Z2686" s="27">
        <v>82</v>
      </c>
      <c r="AA2686" s="24" t="s">
        <v>62</v>
      </c>
      <c r="AB2686" s="24" t="s">
        <v>25</v>
      </c>
      <c r="AC2686" s="24" t="s">
        <v>4714</v>
      </c>
      <c r="AD2686" s="24" t="s">
        <v>4715</v>
      </c>
    </row>
    <row r="2687" spans="1:30" x14ac:dyDescent="0.35">
      <c r="A2687" s="23">
        <v>2686</v>
      </c>
      <c r="B2687" s="24" t="s">
        <v>2243</v>
      </c>
      <c r="C2687" s="24" t="s">
        <v>61</v>
      </c>
      <c r="D2687" s="24" t="s">
        <v>4735</v>
      </c>
      <c r="E2687" s="24" t="s">
        <v>5065</v>
      </c>
      <c r="F2687" s="24" t="s">
        <v>4723</v>
      </c>
      <c r="G2687" s="25">
        <v>46071</v>
      </c>
      <c r="H2687" s="25">
        <v>46098</v>
      </c>
      <c r="I2687" s="25">
        <v>46132</v>
      </c>
      <c r="J2687" s="25">
        <v>46141</v>
      </c>
      <c r="K2687" s="26" t="s">
        <v>67</v>
      </c>
      <c r="L2687" s="26" t="s">
        <v>4790</v>
      </c>
      <c r="M2687" s="26" t="s">
        <v>66</v>
      </c>
      <c r="N2687" s="26" t="s">
        <v>4724</v>
      </c>
      <c r="O2687" s="26" t="s">
        <v>892</v>
      </c>
      <c r="P2687" s="26" t="s">
        <v>4748</v>
      </c>
      <c r="Q2687" s="26">
        <v>0</v>
      </c>
      <c r="R2687" s="26">
        <v>0</v>
      </c>
      <c r="S2687" s="26">
        <v>0</v>
      </c>
      <c r="T2687" s="26">
        <v>0</v>
      </c>
      <c r="U2687" s="26" t="s">
        <v>1125</v>
      </c>
      <c r="V2687" s="26" t="s">
        <v>5163</v>
      </c>
      <c r="W2687" s="26">
        <v>0</v>
      </c>
      <c r="X2687" s="26" t="s">
        <v>5164</v>
      </c>
      <c r="Y2687" s="25">
        <v>46220</v>
      </c>
      <c r="Z2687" s="27">
        <v>89</v>
      </c>
      <c r="AA2687" s="24" t="s">
        <v>62</v>
      </c>
      <c r="AB2687" s="24" t="s">
        <v>88</v>
      </c>
      <c r="AC2687" s="24" t="s">
        <v>4714</v>
      </c>
      <c r="AD2687" s="24" t="s">
        <v>4715</v>
      </c>
    </row>
    <row r="2688" spans="1:30" x14ac:dyDescent="0.35">
      <c r="A2688" s="23">
        <v>2687</v>
      </c>
      <c r="B2688" s="24" t="s">
        <v>2244</v>
      </c>
      <c r="C2688" s="24" t="s">
        <v>61</v>
      </c>
      <c r="D2688" s="24" t="s">
        <v>4735</v>
      </c>
      <c r="E2688" s="24" t="s">
        <v>5088</v>
      </c>
      <c r="F2688" s="24" t="s">
        <v>4723</v>
      </c>
      <c r="G2688" s="25">
        <v>46071</v>
      </c>
      <c r="H2688" s="25">
        <v>46098</v>
      </c>
      <c r="I2688" s="25">
        <v>46141</v>
      </c>
      <c r="J2688" s="25">
        <v>46147</v>
      </c>
      <c r="K2688" s="26" t="s">
        <v>72</v>
      </c>
      <c r="L2688" s="26" t="s">
        <v>4731</v>
      </c>
      <c r="M2688" s="26" t="s">
        <v>921</v>
      </c>
      <c r="N2688" s="26" t="s">
        <v>4805</v>
      </c>
      <c r="O2688" s="26" t="s">
        <v>920</v>
      </c>
      <c r="P2688" s="26" t="s">
        <v>4806</v>
      </c>
      <c r="Q2688" s="26">
        <v>0</v>
      </c>
      <c r="R2688" s="26">
        <v>0</v>
      </c>
      <c r="S2688" s="26">
        <v>0</v>
      </c>
      <c r="T2688" s="26">
        <v>0</v>
      </c>
      <c r="U2688" s="26" t="s">
        <v>922</v>
      </c>
      <c r="V2688" s="26" t="s">
        <v>4807</v>
      </c>
      <c r="W2688" s="26">
        <v>0</v>
      </c>
      <c r="X2688" s="26" t="s">
        <v>4808</v>
      </c>
      <c r="Y2688" s="25">
        <v>46220</v>
      </c>
      <c r="Z2688" s="27">
        <v>80</v>
      </c>
      <c r="AA2688" s="24" t="s">
        <v>62</v>
      </c>
      <c r="AB2688" s="24" t="s">
        <v>88</v>
      </c>
      <c r="AC2688" s="24" t="s">
        <v>4714</v>
      </c>
      <c r="AD2688" s="24" t="s">
        <v>4715</v>
      </c>
    </row>
    <row r="2689" spans="1:30" x14ac:dyDescent="0.35">
      <c r="A2689" s="23">
        <v>2688</v>
      </c>
      <c r="B2689" s="24" t="s">
        <v>2245</v>
      </c>
      <c r="C2689" s="24" t="s">
        <v>61</v>
      </c>
      <c r="D2689" s="24" t="s">
        <v>4706</v>
      </c>
      <c r="E2689" s="24" t="s">
        <v>5253</v>
      </c>
      <c r="F2689" s="24" t="s">
        <v>4723</v>
      </c>
      <c r="G2689" s="25">
        <v>46037</v>
      </c>
      <c r="H2689" s="25">
        <v>46098</v>
      </c>
      <c r="I2689" s="25">
        <v>46139</v>
      </c>
      <c r="J2689" s="25">
        <v>46149</v>
      </c>
      <c r="K2689" s="26" t="s">
        <v>66</v>
      </c>
      <c r="L2689" s="26" t="s">
        <v>4724</v>
      </c>
      <c r="M2689" s="26" t="s">
        <v>72</v>
      </c>
      <c r="N2689" s="26" t="s">
        <v>4731</v>
      </c>
      <c r="O2689" s="26" t="s">
        <v>941</v>
      </c>
      <c r="P2689" s="26" t="s">
        <v>4838</v>
      </c>
      <c r="Q2689" s="26">
        <v>0</v>
      </c>
      <c r="R2689" s="26">
        <v>0</v>
      </c>
      <c r="S2689" s="26">
        <v>0</v>
      </c>
      <c r="T2689" s="26">
        <v>0</v>
      </c>
      <c r="U2689" s="26" t="s">
        <v>1020</v>
      </c>
      <c r="V2689" s="26" t="s">
        <v>5004</v>
      </c>
      <c r="W2689" s="26" t="s">
        <v>939</v>
      </c>
      <c r="X2689" s="26" t="s">
        <v>5005</v>
      </c>
      <c r="Y2689" s="25">
        <v>46220</v>
      </c>
      <c r="Z2689" s="27">
        <v>82</v>
      </c>
      <c r="AA2689" s="24" t="s">
        <v>62</v>
      </c>
      <c r="AB2689" s="24" t="s">
        <v>25</v>
      </c>
      <c r="AC2689" s="24" t="s">
        <v>4714</v>
      </c>
      <c r="AD2689" s="24" t="s">
        <v>4715</v>
      </c>
    </row>
    <row r="2690" spans="1:30" x14ac:dyDescent="0.35">
      <c r="A2690" s="23">
        <v>2689</v>
      </c>
      <c r="B2690" s="24" t="s">
        <v>2246</v>
      </c>
      <c r="C2690" s="24" t="s">
        <v>61</v>
      </c>
      <c r="D2690" s="24" t="s">
        <v>4706</v>
      </c>
      <c r="E2690" s="24" t="s">
        <v>5361</v>
      </c>
      <c r="F2690" s="24" t="s">
        <v>4723</v>
      </c>
      <c r="G2690" s="25">
        <v>46037</v>
      </c>
      <c r="H2690" s="25">
        <v>46106</v>
      </c>
      <c r="I2690" s="25">
        <v>46139</v>
      </c>
      <c r="J2690" s="25">
        <v>46149</v>
      </c>
      <c r="K2690" s="26" t="s">
        <v>74</v>
      </c>
      <c r="L2690" s="26" t="s">
        <v>4738</v>
      </c>
      <c r="M2690" s="26" t="s">
        <v>73</v>
      </c>
      <c r="N2690" s="26" t="s">
        <v>4730</v>
      </c>
      <c r="O2690" s="26" t="s">
        <v>941</v>
      </c>
      <c r="P2690" s="26" t="s">
        <v>4838</v>
      </c>
      <c r="Q2690" s="26">
        <v>0</v>
      </c>
      <c r="R2690" s="26">
        <v>0</v>
      </c>
      <c r="S2690" s="26">
        <v>0</v>
      </c>
      <c r="T2690" s="26">
        <v>0</v>
      </c>
      <c r="U2690" s="26" t="s">
        <v>1420</v>
      </c>
      <c r="V2690" s="26" t="s">
        <v>5385</v>
      </c>
      <c r="W2690" s="26" t="s">
        <v>932</v>
      </c>
      <c r="X2690" s="26" t="s">
        <v>5294</v>
      </c>
      <c r="Y2690" s="25">
        <v>46220</v>
      </c>
      <c r="Z2690" s="27">
        <v>82</v>
      </c>
      <c r="AA2690" s="24" t="s">
        <v>62</v>
      </c>
      <c r="AB2690" s="24" t="s">
        <v>25</v>
      </c>
      <c r="AC2690" s="24" t="s">
        <v>4714</v>
      </c>
      <c r="AD2690" s="24" t="s">
        <v>4715</v>
      </c>
    </row>
    <row r="2691" spans="1:30" x14ac:dyDescent="0.35">
      <c r="A2691" s="23">
        <v>2690</v>
      </c>
      <c r="B2691" s="24" t="s">
        <v>2247</v>
      </c>
      <c r="C2691" s="24" t="s">
        <v>61</v>
      </c>
      <c r="D2691" s="24" t="s">
        <v>4706</v>
      </c>
      <c r="E2691" s="24" t="s">
        <v>4948</v>
      </c>
      <c r="F2691" s="24" t="s">
        <v>4881</v>
      </c>
      <c r="G2691" s="25">
        <v>46058</v>
      </c>
      <c r="H2691" s="25">
        <v>46093</v>
      </c>
      <c r="I2691" s="25">
        <v>46134</v>
      </c>
      <c r="J2691" s="25">
        <v>46140</v>
      </c>
      <c r="K2691" s="26" t="s">
        <v>65</v>
      </c>
      <c r="L2691" s="26" t="s">
        <v>5216</v>
      </c>
      <c r="M2691" s="26" t="s">
        <v>74</v>
      </c>
      <c r="N2691" s="26" t="s">
        <v>4738</v>
      </c>
      <c r="O2691" s="26" t="s">
        <v>71</v>
      </c>
      <c r="P2691" s="26" t="s">
        <v>4732</v>
      </c>
      <c r="Q2691" s="26">
        <v>0</v>
      </c>
      <c r="R2691" s="26">
        <v>0</v>
      </c>
      <c r="S2691" s="26">
        <v>0</v>
      </c>
      <c r="T2691" s="26">
        <v>0</v>
      </c>
      <c r="U2691" s="26" t="s">
        <v>1037</v>
      </c>
      <c r="V2691" s="26" t="s">
        <v>5022</v>
      </c>
      <c r="W2691" s="26" t="s">
        <v>69</v>
      </c>
      <c r="X2691" s="26" t="s">
        <v>5023</v>
      </c>
      <c r="Y2691" s="25">
        <v>46220</v>
      </c>
      <c r="Z2691" s="27">
        <v>87</v>
      </c>
      <c r="AA2691" s="24" t="s">
        <v>62</v>
      </c>
      <c r="AB2691" s="24" t="s">
        <v>63</v>
      </c>
      <c r="AC2691" s="24" t="s">
        <v>4714</v>
      </c>
      <c r="AD2691" s="24" t="s">
        <v>4715</v>
      </c>
    </row>
    <row r="2692" spans="1:30" x14ac:dyDescent="0.35">
      <c r="A2692" s="23">
        <v>2691</v>
      </c>
      <c r="B2692" s="24" t="s">
        <v>2248</v>
      </c>
      <c r="C2692" s="24" t="s">
        <v>61</v>
      </c>
      <c r="D2692" s="24" t="s">
        <v>4706</v>
      </c>
      <c r="E2692" s="24" t="s">
        <v>5101</v>
      </c>
      <c r="F2692" s="24" t="s">
        <v>4723</v>
      </c>
      <c r="G2692" s="25">
        <v>46031</v>
      </c>
      <c r="H2692" s="25">
        <v>46108</v>
      </c>
      <c r="I2692" s="25">
        <v>46133</v>
      </c>
      <c r="J2692" s="25">
        <v>46146</v>
      </c>
      <c r="K2692" s="26" t="s">
        <v>72</v>
      </c>
      <c r="L2692" s="26" t="s">
        <v>4731</v>
      </c>
      <c r="M2692" s="26" t="s">
        <v>921</v>
      </c>
      <c r="N2692" s="26" t="s">
        <v>4805</v>
      </c>
      <c r="O2692" s="26" t="s">
        <v>920</v>
      </c>
      <c r="P2692" s="26" t="s">
        <v>4806</v>
      </c>
      <c r="Q2692" s="26">
        <v>0</v>
      </c>
      <c r="R2692" s="26">
        <v>0</v>
      </c>
      <c r="S2692" s="26">
        <v>0</v>
      </c>
      <c r="T2692" s="26">
        <v>0</v>
      </c>
      <c r="U2692" s="26" t="s">
        <v>1121</v>
      </c>
      <c r="V2692" s="26" t="s">
        <v>5048</v>
      </c>
      <c r="W2692" s="26" t="s">
        <v>76</v>
      </c>
      <c r="X2692" s="26" t="s">
        <v>5049</v>
      </c>
      <c r="Y2692" s="25">
        <v>46220</v>
      </c>
      <c r="Z2692" s="27">
        <v>88</v>
      </c>
      <c r="AA2692" s="24" t="s">
        <v>62</v>
      </c>
      <c r="AB2692" s="24" t="s">
        <v>25</v>
      </c>
      <c r="AC2692" s="24" t="s">
        <v>4714</v>
      </c>
      <c r="AD2692" s="24" t="s">
        <v>4715</v>
      </c>
    </row>
    <row r="2693" spans="1:30" x14ac:dyDescent="0.35">
      <c r="A2693" s="23">
        <v>2692</v>
      </c>
      <c r="B2693" s="24" t="s">
        <v>2249</v>
      </c>
      <c r="C2693" s="24" t="s">
        <v>61</v>
      </c>
      <c r="D2693" s="24" t="s">
        <v>4735</v>
      </c>
      <c r="E2693" s="24" t="s">
        <v>5199</v>
      </c>
      <c r="F2693" s="24" t="s">
        <v>4723</v>
      </c>
      <c r="G2693" s="25">
        <v>46077</v>
      </c>
      <c r="H2693" s="25">
        <v>46108</v>
      </c>
      <c r="I2693" s="25">
        <v>46132</v>
      </c>
      <c r="J2693" s="25">
        <v>46141</v>
      </c>
      <c r="K2693" s="26" t="s">
        <v>67</v>
      </c>
      <c r="L2693" s="26" t="s">
        <v>4790</v>
      </c>
      <c r="M2693" s="26" t="s">
        <v>66</v>
      </c>
      <c r="N2693" s="26" t="s">
        <v>4724</v>
      </c>
      <c r="O2693" s="26" t="s">
        <v>892</v>
      </c>
      <c r="P2693" s="26" t="s">
        <v>4748</v>
      </c>
      <c r="Q2693" s="26">
        <v>0</v>
      </c>
      <c r="R2693" s="26">
        <v>0</v>
      </c>
      <c r="S2693" s="26">
        <v>0</v>
      </c>
      <c r="T2693" s="26">
        <v>0</v>
      </c>
      <c r="U2693" s="26" t="s">
        <v>1130</v>
      </c>
      <c r="V2693" s="26" t="s">
        <v>5169</v>
      </c>
      <c r="W2693" s="26">
        <v>0</v>
      </c>
      <c r="X2693" s="26" t="s">
        <v>5170</v>
      </c>
      <c r="Y2693" s="25">
        <v>46220</v>
      </c>
      <c r="Z2693" s="27">
        <v>89</v>
      </c>
      <c r="AA2693" s="24" t="s">
        <v>62</v>
      </c>
      <c r="AB2693" s="24" t="s">
        <v>88</v>
      </c>
      <c r="AC2693" s="24" t="s">
        <v>4714</v>
      </c>
      <c r="AD2693" s="24" t="s">
        <v>4715</v>
      </c>
    </row>
    <row r="2694" spans="1:30" x14ac:dyDescent="0.35">
      <c r="A2694" s="23">
        <v>2693</v>
      </c>
      <c r="B2694" s="24" t="s">
        <v>2250</v>
      </c>
      <c r="C2694" s="24" t="s">
        <v>61</v>
      </c>
      <c r="D2694" s="24" t="s">
        <v>4735</v>
      </c>
      <c r="E2694" s="24" t="s">
        <v>4865</v>
      </c>
      <c r="F2694" s="24" t="s">
        <v>4723</v>
      </c>
      <c r="G2694" s="25">
        <v>46087</v>
      </c>
      <c r="H2694" s="25">
        <v>46111</v>
      </c>
      <c r="I2694" s="25">
        <v>46146</v>
      </c>
      <c r="J2694" s="25">
        <v>46155</v>
      </c>
      <c r="K2694" s="26" t="s">
        <v>72</v>
      </c>
      <c r="L2694" s="26" t="s">
        <v>4731</v>
      </c>
      <c r="M2694" s="26" t="s">
        <v>64</v>
      </c>
      <c r="N2694" s="26" t="s">
        <v>4725</v>
      </c>
      <c r="O2694" s="26" t="s">
        <v>1034</v>
      </c>
      <c r="P2694" s="26" t="s">
        <v>4902</v>
      </c>
      <c r="Q2694" s="26">
        <v>0</v>
      </c>
      <c r="R2694" s="26">
        <v>0</v>
      </c>
      <c r="S2694" s="26">
        <v>0</v>
      </c>
      <c r="T2694" s="26">
        <v>0</v>
      </c>
      <c r="U2694" s="26" t="s">
        <v>68</v>
      </c>
      <c r="V2694" s="26" t="s">
        <v>4858</v>
      </c>
      <c r="W2694" s="26">
        <v>0</v>
      </c>
      <c r="X2694" s="26" t="s">
        <v>4859</v>
      </c>
      <c r="Y2694" s="25">
        <v>46220</v>
      </c>
      <c r="Z2694" s="27">
        <v>75</v>
      </c>
      <c r="AA2694" s="24" t="s">
        <v>62</v>
      </c>
      <c r="AB2694" s="24" t="s">
        <v>88</v>
      </c>
      <c r="AC2694" s="24" t="s">
        <v>4714</v>
      </c>
      <c r="AD2694" s="24" t="s">
        <v>4715</v>
      </c>
    </row>
    <row r="2695" spans="1:30" x14ac:dyDescent="0.35">
      <c r="A2695" s="23">
        <v>2694</v>
      </c>
      <c r="B2695" s="24" t="s">
        <v>2251</v>
      </c>
      <c r="C2695" s="24" t="s">
        <v>61</v>
      </c>
      <c r="D2695" s="24" t="s">
        <v>4735</v>
      </c>
      <c r="E2695" s="24" t="s">
        <v>4785</v>
      </c>
      <c r="F2695" s="24" t="s">
        <v>4723</v>
      </c>
      <c r="G2695" s="25">
        <v>46080</v>
      </c>
      <c r="H2695" s="25">
        <v>46111</v>
      </c>
      <c r="I2695" s="25">
        <v>46133</v>
      </c>
      <c r="J2695" s="25">
        <v>46146</v>
      </c>
      <c r="K2695" s="26" t="s">
        <v>72</v>
      </c>
      <c r="L2695" s="26" t="s">
        <v>4731</v>
      </c>
      <c r="M2695" s="26" t="s">
        <v>921</v>
      </c>
      <c r="N2695" s="26" t="s">
        <v>4805</v>
      </c>
      <c r="O2695" s="26" t="s">
        <v>920</v>
      </c>
      <c r="P2695" s="26" t="s">
        <v>4806</v>
      </c>
      <c r="Q2695" s="26">
        <v>0</v>
      </c>
      <c r="R2695" s="26">
        <v>0</v>
      </c>
      <c r="S2695" s="26">
        <v>0</v>
      </c>
      <c r="T2695" s="26">
        <v>0</v>
      </c>
      <c r="U2695" s="26" t="s">
        <v>1121</v>
      </c>
      <c r="V2695" s="26" t="s">
        <v>5048</v>
      </c>
      <c r="W2695" s="26">
        <v>0</v>
      </c>
      <c r="X2695" s="26" t="s">
        <v>5049</v>
      </c>
      <c r="Y2695" s="25">
        <v>46220</v>
      </c>
      <c r="Z2695" s="27">
        <v>88</v>
      </c>
      <c r="AA2695" s="24" t="s">
        <v>62</v>
      </c>
      <c r="AB2695" s="24" t="s">
        <v>88</v>
      </c>
      <c r="AC2695" s="24" t="s">
        <v>4714</v>
      </c>
      <c r="AD2695" s="24" t="s">
        <v>4715</v>
      </c>
    </row>
    <row r="2696" spans="1:30" x14ac:dyDescent="0.35">
      <c r="A2696" s="23">
        <v>2695</v>
      </c>
      <c r="B2696" s="24" t="s">
        <v>2252</v>
      </c>
      <c r="C2696" s="24" t="s">
        <v>61</v>
      </c>
      <c r="D2696" s="24" t="s">
        <v>4735</v>
      </c>
      <c r="E2696" s="24" t="s">
        <v>5177</v>
      </c>
      <c r="F2696" s="24" t="s">
        <v>4723</v>
      </c>
      <c r="G2696" s="25">
        <v>46080</v>
      </c>
      <c r="H2696" s="25">
        <v>46111</v>
      </c>
      <c r="I2696" s="25">
        <v>46140</v>
      </c>
      <c r="J2696" s="25">
        <v>46148</v>
      </c>
      <c r="K2696" s="26" t="s">
        <v>72</v>
      </c>
      <c r="L2696" s="26" t="s">
        <v>4731</v>
      </c>
      <c r="M2696" s="26" t="s">
        <v>64</v>
      </c>
      <c r="N2696" s="26" t="s">
        <v>4725</v>
      </c>
      <c r="O2696" s="26" t="s">
        <v>1034</v>
      </c>
      <c r="P2696" s="26" t="s">
        <v>4902</v>
      </c>
      <c r="Q2696" s="26">
        <v>0</v>
      </c>
      <c r="R2696" s="26">
        <v>0</v>
      </c>
      <c r="S2696" s="26">
        <v>0</v>
      </c>
      <c r="T2696" s="26">
        <v>0</v>
      </c>
      <c r="U2696" s="26" t="s">
        <v>1035</v>
      </c>
      <c r="V2696" s="26" t="s">
        <v>5020</v>
      </c>
      <c r="W2696" s="26">
        <v>0</v>
      </c>
      <c r="X2696" s="26" t="s">
        <v>5167</v>
      </c>
      <c r="Y2696" s="25">
        <v>46220</v>
      </c>
      <c r="Z2696" s="27">
        <v>81</v>
      </c>
      <c r="AA2696" s="24" t="s">
        <v>62</v>
      </c>
      <c r="AB2696" s="24" t="s">
        <v>88</v>
      </c>
      <c r="AC2696" s="24" t="s">
        <v>4714</v>
      </c>
      <c r="AD2696" s="24" t="s">
        <v>4715</v>
      </c>
    </row>
    <row r="2697" spans="1:30" x14ac:dyDescent="0.35">
      <c r="A2697" s="23">
        <v>2696</v>
      </c>
      <c r="B2697" s="24" t="s">
        <v>2253</v>
      </c>
      <c r="C2697" s="24" t="s">
        <v>61</v>
      </c>
      <c r="D2697" s="24" t="s">
        <v>4735</v>
      </c>
      <c r="E2697" s="24" t="s">
        <v>4870</v>
      </c>
      <c r="F2697" s="24" t="s">
        <v>4723</v>
      </c>
      <c r="G2697" s="25">
        <v>46083</v>
      </c>
      <c r="H2697" s="25">
        <v>46111</v>
      </c>
      <c r="I2697" s="25">
        <v>46133</v>
      </c>
      <c r="J2697" s="25">
        <v>46146</v>
      </c>
      <c r="K2697" s="26" t="s">
        <v>72</v>
      </c>
      <c r="L2697" s="26" t="s">
        <v>4731</v>
      </c>
      <c r="M2697" s="26" t="s">
        <v>921</v>
      </c>
      <c r="N2697" s="26" t="s">
        <v>4805</v>
      </c>
      <c r="O2697" s="26" t="s">
        <v>920</v>
      </c>
      <c r="P2697" s="26" t="s">
        <v>4806</v>
      </c>
      <c r="Q2697" s="26">
        <v>0</v>
      </c>
      <c r="R2697" s="26">
        <v>0</v>
      </c>
      <c r="S2697" s="26">
        <v>0</v>
      </c>
      <c r="T2697" s="26">
        <v>0</v>
      </c>
      <c r="U2697" s="26" t="s">
        <v>1121</v>
      </c>
      <c r="V2697" s="26" t="s">
        <v>5048</v>
      </c>
      <c r="W2697" s="26">
        <v>0</v>
      </c>
      <c r="X2697" s="26" t="s">
        <v>5049</v>
      </c>
      <c r="Y2697" s="25">
        <v>46220</v>
      </c>
      <c r="Z2697" s="27">
        <v>88</v>
      </c>
      <c r="AA2697" s="24" t="s">
        <v>62</v>
      </c>
      <c r="AB2697" s="24" t="s">
        <v>88</v>
      </c>
      <c r="AC2697" s="24" t="s">
        <v>4714</v>
      </c>
      <c r="AD2697" s="24" t="s">
        <v>4715</v>
      </c>
    </row>
    <row r="2698" spans="1:30" x14ac:dyDescent="0.35">
      <c r="A2698" s="23">
        <v>2697</v>
      </c>
      <c r="B2698" s="24" t="s">
        <v>2254</v>
      </c>
      <c r="C2698" s="24" t="s">
        <v>61</v>
      </c>
      <c r="D2698" s="24" t="s">
        <v>4735</v>
      </c>
      <c r="E2698" s="24" t="s">
        <v>4754</v>
      </c>
      <c r="F2698" s="24" t="s">
        <v>4723</v>
      </c>
      <c r="G2698" s="25">
        <v>46092</v>
      </c>
      <c r="H2698" s="25">
        <v>46113</v>
      </c>
      <c r="I2698" s="25">
        <v>46146</v>
      </c>
      <c r="J2698" s="25">
        <v>46155</v>
      </c>
      <c r="K2698" s="26" t="s">
        <v>72</v>
      </c>
      <c r="L2698" s="26" t="s">
        <v>4731</v>
      </c>
      <c r="M2698" s="26" t="s">
        <v>64</v>
      </c>
      <c r="N2698" s="26" t="s">
        <v>4725</v>
      </c>
      <c r="O2698" s="26" t="s">
        <v>1034</v>
      </c>
      <c r="P2698" s="26" t="s">
        <v>4902</v>
      </c>
      <c r="Q2698" s="26">
        <v>0</v>
      </c>
      <c r="R2698" s="26">
        <v>0</v>
      </c>
      <c r="S2698" s="26">
        <v>0</v>
      </c>
      <c r="T2698" s="26">
        <v>0</v>
      </c>
      <c r="U2698" s="26" t="s">
        <v>1020</v>
      </c>
      <c r="V2698" s="26" t="s">
        <v>5004</v>
      </c>
      <c r="W2698" s="26">
        <v>0</v>
      </c>
      <c r="X2698" s="26" t="s">
        <v>5005</v>
      </c>
      <c r="Y2698" s="25">
        <v>46220</v>
      </c>
      <c r="Z2698" s="27">
        <v>75</v>
      </c>
      <c r="AA2698" s="24" t="s">
        <v>62</v>
      </c>
      <c r="AB2698" s="24" t="s">
        <v>88</v>
      </c>
      <c r="AC2698" s="24" t="s">
        <v>4714</v>
      </c>
      <c r="AD2698" s="24" t="s">
        <v>4715</v>
      </c>
    </row>
    <row r="2699" spans="1:30" x14ac:dyDescent="0.35">
      <c r="A2699" s="23">
        <v>2698</v>
      </c>
      <c r="B2699" s="24" t="s">
        <v>2255</v>
      </c>
      <c r="C2699" s="24" t="s">
        <v>61</v>
      </c>
      <c r="D2699" s="24" t="s">
        <v>4735</v>
      </c>
      <c r="E2699" s="24" t="s">
        <v>4751</v>
      </c>
      <c r="F2699" s="24" t="s">
        <v>4723</v>
      </c>
      <c r="G2699" s="25">
        <v>46084</v>
      </c>
      <c r="H2699" s="25">
        <v>46119</v>
      </c>
      <c r="I2699" s="25">
        <v>46146</v>
      </c>
      <c r="J2699" s="25">
        <v>46168</v>
      </c>
      <c r="K2699" s="26" t="s">
        <v>72</v>
      </c>
      <c r="L2699" s="26" t="s">
        <v>4731</v>
      </c>
      <c r="M2699" s="26" t="s">
        <v>64</v>
      </c>
      <c r="N2699" s="26" t="s">
        <v>4725</v>
      </c>
      <c r="O2699" s="26" t="s">
        <v>1034</v>
      </c>
      <c r="P2699" s="26" t="s">
        <v>4902</v>
      </c>
      <c r="Q2699" s="26">
        <v>0</v>
      </c>
      <c r="R2699" s="26">
        <v>0</v>
      </c>
      <c r="S2699" s="26">
        <v>0</v>
      </c>
      <c r="T2699" s="26">
        <v>0</v>
      </c>
      <c r="U2699" s="26" t="s">
        <v>1053</v>
      </c>
      <c r="V2699" s="26" t="s">
        <v>5044</v>
      </c>
      <c r="W2699" s="26">
        <v>0</v>
      </c>
      <c r="X2699" s="26" t="s">
        <v>5045</v>
      </c>
      <c r="Y2699" s="25">
        <v>46220</v>
      </c>
      <c r="Z2699" s="27">
        <v>75</v>
      </c>
      <c r="AA2699" s="24" t="s">
        <v>62</v>
      </c>
      <c r="AB2699" s="24" t="s">
        <v>88</v>
      </c>
      <c r="AC2699" s="24" t="s">
        <v>4714</v>
      </c>
      <c r="AD2699" s="24" t="s">
        <v>4715</v>
      </c>
    </row>
    <row r="2700" spans="1:30" x14ac:dyDescent="0.35">
      <c r="A2700" s="23">
        <v>2699</v>
      </c>
      <c r="B2700" s="24" t="s">
        <v>2256</v>
      </c>
      <c r="C2700" s="24" t="s">
        <v>61</v>
      </c>
      <c r="D2700" s="24" t="s">
        <v>4735</v>
      </c>
      <c r="E2700" s="24" t="s">
        <v>5307</v>
      </c>
      <c r="F2700" s="24" t="s">
        <v>4723</v>
      </c>
      <c r="G2700" s="25">
        <v>46093</v>
      </c>
      <c r="H2700" s="25">
        <v>46125</v>
      </c>
      <c r="I2700" s="25">
        <v>46139</v>
      </c>
      <c r="J2700" s="25">
        <v>46149</v>
      </c>
      <c r="K2700" s="26" t="s">
        <v>64</v>
      </c>
      <c r="L2700" s="26" t="s">
        <v>4725</v>
      </c>
      <c r="M2700" s="26" t="s">
        <v>72</v>
      </c>
      <c r="N2700" s="26" t="s">
        <v>4731</v>
      </c>
      <c r="O2700" s="26" t="s">
        <v>892</v>
      </c>
      <c r="P2700" s="26" t="s">
        <v>4748</v>
      </c>
      <c r="Q2700" s="26">
        <v>0</v>
      </c>
      <c r="R2700" s="26">
        <v>0</v>
      </c>
      <c r="S2700" s="26">
        <v>0</v>
      </c>
      <c r="T2700" s="26">
        <v>0</v>
      </c>
      <c r="U2700" s="26" t="s">
        <v>1066</v>
      </c>
      <c r="V2700" s="26" t="s">
        <v>4855</v>
      </c>
      <c r="W2700" s="26">
        <v>0</v>
      </c>
      <c r="X2700" s="26" t="s">
        <v>4856</v>
      </c>
      <c r="Y2700" s="25">
        <v>46220</v>
      </c>
      <c r="Z2700" s="27">
        <v>82</v>
      </c>
      <c r="AA2700" s="24" t="s">
        <v>62</v>
      </c>
      <c r="AB2700" s="24" t="s">
        <v>88</v>
      </c>
      <c r="AC2700" s="24" t="s">
        <v>4714</v>
      </c>
      <c r="AD2700" s="24" t="s">
        <v>4715</v>
      </c>
    </row>
    <row r="2701" spans="1:30" x14ac:dyDescent="0.35">
      <c r="A2701" s="23">
        <v>2700</v>
      </c>
      <c r="B2701" s="24" t="s">
        <v>2257</v>
      </c>
      <c r="C2701" s="24" t="s">
        <v>61</v>
      </c>
      <c r="D2701" s="24" t="s">
        <v>4706</v>
      </c>
      <c r="E2701" s="24" t="s">
        <v>4869</v>
      </c>
      <c r="F2701" s="24" t="s">
        <v>4723</v>
      </c>
      <c r="G2701" s="25">
        <v>46066</v>
      </c>
      <c r="H2701" s="25">
        <v>46120</v>
      </c>
      <c r="I2701" s="25">
        <v>46146</v>
      </c>
      <c r="J2701" s="25">
        <v>46155</v>
      </c>
      <c r="K2701" s="26" t="s">
        <v>72</v>
      </c>
      <c r="L2701" s="26" t="s">
        <v>4731</v>
      </c>
      <c r="M2701" s="26" t="s">
        <v>64</v>
      </c>
      <c r="N2701" s="26" t="s">
        <v>4725</v>
      </c>
      <c r="O2701" s="26" t="s">
        <v>1034</v>
      </c>
      <c r="P2701" s="26" t="s">
        <v>4902</v>
      </c>
      <c r="Q2701" s="26">
        <v>0</v>
      </c>
      <c r="R2701" s="26">
        <v>0</v>
      </c>
      <c r="S2701" s="26">
        <v>0</v>
      </c>
      <c r="T2701" s="26">
        <v>0</v>
      </c>
      <c r="U2701" s="26" t="s">
        <v>1300</v>
      </c>
      <c r="V2701" s="26" t="s">
        <v>5227</v>
      </c>
      <c r="W2701" s="26">
        <v>0</v>
      </c>
      <c r="X2701" s="26" t="s">
        <v>5250</v>
      </c>
      <c r="Y2701" s="25">
        <v>46220</v>
      </c>
      <c r="Z2701" s="27">
        <v>75</v>
      </c>
      <c r="AA2701" s="24" t="s">
        <v>62</v>
      </c>
      <c r="AB2701" s="24" t="s">
        <v>25</v>
      </c>
      <c r="AC2701" s="24" t="s">
        <v>4714</v>
      </c>
      <c r="AD2701" s="24" t="s">
        <v>4715</v>
      </c>
    </row>
    <row r="2702" spans="1:30" x14ac:dyDescent="0.35">
      <c r="A2702" s="23">
        <v>2701</v>
      </c>
      <c r="B2702" s="24" t="s">
        <v>2258</v>
      </c>
      <c r="C2702" s="24" t="s">
        <v>61</v>
      </c>
      <c r="D2702" s="24" t="s">
        <v>4735</v>
      </c>
      <c r="E2702" s="24" t="s">
        <v>5247</v>
      </c>
      <c r="F2702" s="24" t="s">
        <v>4723</v>
      </c>
      <c r="G2702" s="25">
        <v>46086</v>
      </c>
      <c r="H2702" s="25">
        <v>46120</v>
      </c>
      <c r="I2702" s="25">
        <v>46146</v>
      </c>
      <c r="J2702" s="25">
        <v>46168</v>
      </c>
      <c r="K2702" s="26" t="s">
        <v>72</v>
      </c>
      <c r="L2702" s="26" t="s">
        <v>4731</v>
      </c>
      <c r="M2702" s="26" t="s">
        <v>64</v>
      </c>
      <c r="N2702" s="26" t="s">
        <v>4725</v>
      </c>
      <c r="O2702" s="26" t="s">
        <v>1034</v>
      </c>
      <c r="P2702" s="26" t="s">
        <v>4902</v>
      </c>
      <c r="Q2702" s="26">
        <v>0</v>
      </c>
      <c r="R2702" s="26">
        <v>0</v>
      </c>
      <c r="S2702" s="26">
        <v>0</v>
      </c>
      <c r="T2702" s="26">
        <v>0</v>
      </c>
      <c r="U2702" s="26" t="s">
        <v>68</v>
      </c>
      <c r="V2702" s="26" t="s">
        <v>4858</v>
      </c>
      <c r="W2702" s="26">
        <v>0</v>
      </c>
      <c r="X2702" s="26" t="s">
        <v>4859</v>
      </c>
      <c r="Y2702" s="25">
        <v>46220</v>
      </c>
      <c r="Z2702" s="27">
        <v>75</v>
      </c>
      <c r="AA2702" s="24" t="s">
        <v>62</v>
      </c>
      <c r="AB2702" s="24" t="s">
        <v>88</v>
      </c>
      <c r="AC2702" s="24" t="s">
        <v>4714</v>
      </c>
      <c r="AD2702" s="24" t="s">
        <v>4715</v>
      </c>
    </row>
    <row r="2703" spans="1:30" x14ac:dyDescent="0.35">
      <c r="A2703" s="23">
        <v>2702</v>
      </c>
      <c r="B2703" s="24" t="s">
        <v>2259</v>
      </c>
      <c r="C2703" s="24" t="s">
        <v>61</v>
      </c>
      <c r="D2703" s="24" t="s">
        <v>4706</v>
      </c>
      <c r="E2703" s="24" t="s">
        <v>5019</v>
      </c>
      <c r="F2703" s="24" t="s">
        <v>4723</v>
      </c>
      <c r="G2703" s="25">
        <v>46087</v>
      </c>
      <c r="H2703" s="25">
        <v>46126</v>
      </c>
      <c r="I2703" s="25">
        <v>46141</v>
      </c>
      <c r="J2703" s="25">
        <v>46147</v>
      </c>
      <c r="K2703" s="26" t="s">
        <v>73</v>
      </c>
      <c r="L2703" s="26" t="s">
        <v>4730</v>
      </c>
      <c r="M2703" s="26" t="s">
        <v>72</v>
      </c>
      <c r="N2703" s="26" t="s">
        <v>4731</v>
      </c>
      <c r="O2703" s="26" t="s">
        <v>71</v>
      </c>
      <c r="P2703" s="26" t="s">
        <v>4732</v>
      </c>
      <c r="Q2703" s="26">
        <v>0</v>
      </c>
      <c r="R2703" s="26">
        <v>0</v>
      </c>
      <c r="S2703" s="26">
        <v>0</v>
      </c>
      <c r="T2703" s="26">
        <v>0</v>
      </c>
      <c r="U2703" s="26" t="s">
        <v>1020</v>
      </c>
      <c r="V2703" s="26" t="s">
        <v>5004</v>
      </c>
      <c r="W2703" s="26">
        <v>0</v>
      </c>
      <c r="X2703" s="26" t="s">
        <v>5045</v>
      </c>
      <c r="Y2703" s="25">
        <v>46220</v>
      </c>
      <c r="Z2703" s="27">
        <v>80</v>
      </c>
      <c r="AA2703" s="24" t="s">
        <v>62</v>
      </c>
      <c r="AB2703" s="24" t="s">
        <v>25</v>
      </c>
      <c r="AC2703" s="24" t="s">
        <v>4714</v>
      </c>
      <c r="AD2703" s="24" t="s">
        <v>4715</v>
      </c>
    </row>
    <row r="2704" spans="1:30" x14ac:dyDescent="0.35">
      <c r="A2704" s="23">
        <v>2703</v>
      </c>
      <c r="B2704" s="24" t="s">
        <v>2260</v>
      </c>
      <c r="C2704" s="24" t="s">
        <v>61</v>
      </c>
      <c r="D2704" s="24" t="s">
        <v>4735</v>
      </c>
      <c r="E2704" s="24" t="s">
        <v>4867</v>
      </c>
      <c r="F2704" s="24" t="s">
        <v>4723</v>
      </c>
      <c r="G2704" s="25">
        <v>46097</v>
      </c>
      <c r="H2704" s="25">
        <v>46126</v>
      </c>
      <c r="I2704" s="25">
        <v>46163</v>
      </c>
      <c r="J2704" s="25">
        <v>46177</v>
      </c>
      <c r="K2704" s="26" t="s">
        <v>66</v>
      </c>
      <c r="L2704" s="26" t="s">
        <v>4724</v>
      </c>
      <c r="M2704" s="26" t="s">
        <v>72</v>
      </c>
      <c r="N2704" s="26" t="s">
        <v>4731</v>
      </c>
      <c r="O2704" s="26" t="s">
        <v>941</v>
      </c>
      <c r="P2704" s="26" t="s">
        <v>4838</v>
      </c>
      <c r="Q2704" s="26">
        <v>0</v>
      </c>
      <c r="R2704" s="26">
        <v>0</v>
      </c>
      <c r="S2704" s="26">
        <v>0</v>
      </c>
      <c r="T2704" s="26">
        <v>0</v>
      </c>
      <c r="U2704" s="26" t="s">
        <v>1053</v>
      </c>
      <c r="V2704" s="26" t="s">
        <v>5044</v>
      </c>
      <c r="W2704" s="26">
        <v>0</v>
      </c>
      <c r="X2704" s="26" t="s">
        <v>5045</v>
      </c>
      <c r="Y2704" s="25">
        <v>46220</v>
      </c>
      <c r="Z2704" s="27">
        <v>58</v>
      </c>
      <c r="AA2704" s="24" t="s">
        <v>62</v>
      </c>
      <c r="AB2704" s="24" t="s">
        <v>88</v>
      </c>
      <c r="AC2704" s="24" t="s">
        <v>4714</v>
      </c>
      <c r="AD2704" s="24" t="s">
        <v>4715</v>
      </c>
    </row>
    <row r="2705" spans="1:30" x14ac:dyDescent="0.35">
      <c r="A2705" s="23">
        <v>2704</v>
      </c>
      <c r="B2705" s="24" t="s">
        <v>2261</v>
      </c>
      <c r="C2705" s="24" t="s">
        <v>61</v>
      </c>
      <c r="D2705" s="24" t="s">
        <v>4735</v>
      </c>
      <c r="E2705" s="24" t="s">
        <v>5148</v>
      </c>
      <c r="F2705" s="24" t="s">
        <v>4723</v>
      </c>
      <c r="G2705" s="25">
        <v>46122</v>
      </c>
      <c r="H2705" s="25">
        <v>46139</v>
      </c>
      <c r="I2705" s="25">
        <v>46147</v>
      </c>
      <c r="J2705" s="25">
        <v>46154</v>
      </c>
      <c r="K2705" s="26" t="s">
        <v>72</v>
      </c>
      <c r="L2705" s="26" t="s">
        <v>4731</v>
      </c>
      <c r="M2705" s="26" t="s">
        <v>921</v>
      </c>
      <c r="N2705" s="26" t="s">
        <v>4805</v>
      </c>
      <c r="O2705" s="26" t="s">
        <v>920</v>
      </c>
      <c r="P2705" s="26" t="s">
        <v>4806</v>
      </c>
      <c r="Q2705" s="26">
        <v>0</v>
      </c>
      <c r="R2705" s="26">
        <v>0</v>
      </c>
      <c r="S2705" s="26">
        <v>0</v>
      </c>
      <c r="T2705" s="26">
        <v>0</v>
      </c>
      <c r="U2705" s="26" t="s">
        <v>1094</v>
      </c>
      <c r="V2705" s="26" t="s">
        <v>5120</v>
      </c>
      <c r="W2705" s="26">
        <v>0</v>
      </c>
      <c r="X2705" s="26" t="s">
        <v>4890</v>
      </c>
      <c r="Y2705" s="25">
        <v>46220</v>
      </c>
      <c r="Z2705" s="27">
        <v>74</v>
      </c>
      <c r="AA2705" s="24" t="s">
        <v>62</v>
      </c>
      <c r="AB2705" s="24" t="s">
        <v>88</v>
      </c>
      <c r="AC2705" s="24" t="s">
        <v>4714</v>
      </c>
      <c r="AD2705" s="24" t="s">
        <v>4715</v>
      </c>
    </row>
    <row r="2706" spans="1:30" x14ac:dyDescent="0.35">
      <c r="A2706" s="23">
        <v>2705</v>
      </c>
      <c r="B2706" s="24" t="s">
        <v>2262</v>
      </c>
      <c r="C2706" s="24" t="s">
        <v>61</v>
      </c>
      <c r="D2706" s="24" t="s">
        <v>4735</v>
      </c>
      <c r="E2706" s="24" t="s">
        <v>5300</v>
      </c>
      <c r="F2706" s="24" t="s">
        <v>4723</v>
      </c>
      <c r="G2706" s="25">
        <v>46113</v>
      </c>
      <c r="H2706" s="25">
        <v>46132</v>
      </c>
      <c r="I2706" s="25">
        <v>46135</v>
      </c>
      <c r="J2706" s="25">
        <v>46153</v>
      </c>
      <c r="K2706" s="26" t="s">
        <v>74</v>
      </c>
      <c r="L2706" s="26" t="s">
        <v>4738</v>
      </c>
      <c r="M2706" s="26" t="s">
        <v>995</v>
      </c>
      <c r="N2706" s="26" t="s">
        <v>4797</v>
      </c>
      <c r="O2706" s="26" t="s">
        <v>930</v>
      </c>
      <c r="P2706" s="26" t="s">
        <v>4829</v>
      </c>
      <c r="Q2706" s="26">
        <v>0</v>
      </c>
      <c r="R2706" s="26">
        <v>0</v>
      </c>
      <c r="S2706" s="26">
        <v>0</v>
      </c>
      <c r="T2706" s="26">
        <v>0</v>
      </c>
      <c r="U2706" s="26" t="s">
        <v>1015</v>
      </c>
      <c r="V2706" s="26" t="s">
        <v>4995</v>
      </c>
      <c r="W2706" s="26">
        <v>0</v>
      </c>
      <c r="X2706" s="26" t="s">
        <v>4996</v>
      </c>
      <c r="Y2706" s="25">
        <v>46220</v>
      </c>
      <c r="Z2706" s="27">
        <v>86</v>
      </c>
      <c r="AA2706" s="24" t="s">
        <v>62</v>
      </c>
      <c r="AB2706" s="24" t="s">
        <v>88</v>
      </c>
      <c r="AC2706" s="24" t="s">
        <v>4714</v>
      </c>
      <c r="AD2706" s="24" t="s">
        <v>4715</v>
      </c>
    </row>
    <row r="2707" spans="1:30" x14ac:dyDescent="0.35">
      <c r="A2707" s="23">
        <v>2706</v>
      </c>
      <c r="B2707" s="24" t="s">
        <v>2263</v>
      </c>
      <c r="C2707" s="24" t="s">
        <v>61</v>
      </c>
      <c r="D2707" s="24" t="s">
        <v>4735</v>
      </c>
      <c r="E2707" s="24" t="s">
        <v>4868</v>
      </c>
      <c r="F2707" s="24" t="s">
        <v>4723</v>
      </c>
      <c r="G2707" s="25">
        <v>46118</v>
      </c>
      <c r="H2707" s="25">
        <v>46129</v>
      </c>
      <c r="I2707" s="25">
        <v>46133</v>
      </c>
      <c r="J2707" s="25">
        <v>46153</v>
      </c>
      <c r="K2707" s="26" t="s">
        <v>921</v>
      </c>
      <c r="L2707" s="26" t="s">
        <v>4805</v>
      </c>
      <c r="M2707" s="26" t="s">
        <v>73</v>
      </c>
      <c r="N2707" s="26" t="s">
        <v>4730</v>
      </c>
      <c r="O2707" s="26" t="s">
        <v>930</v>
      </c>
      <c r="P2707" s="26" t="s">
        <v>4829</v>
      </c>
      <c r="Q2707" s="26">
        <v>0</v>
      </c>
      <c r="R2707" s="26">
        <v>0</v>
      </c>
      <c r="S2707" s="26">
        <v>0</v>
      </c>
      <c r="T2707" s="26">
        <v>0</v>
      </c>
      <c r="U2707" s="26" t="s">
        <v>1121</v>
      </c>
      <c r="V2707" s="26" t="s">
        <v>5048</v>
      </c>
      <c r="W2707" s="26">
        <v>0</v>
      </c>
      <c r="X2707" s="26" t="s">
        <v>5049</v>
      </c>
      <c r="Y2707" s="25">
        <v>46220</v>
      </c>
      <c r="Z2707" s="27">
        <v>88</v>
      </c>
      <c r="AA2707" s="24" t="s">
        <v>62</v>
      </c>
      <c r="AB2707" s="24" t="s">
        <v>88</v>
      </c>
      <c r="AC2707" s="24" t="s">
        <v>4714</v>
      </c>
      <c r="AD2707" s="24" t="s">
        <v>4715</v>
      </c>
    </row>
    <row r="2708" spans="1:30" x14ac:dyDescent="0.35">
      <c r="A2708" s="23">
        <v>2707</v>
      </c>
      <c r="B2708" s="24" t="s">
        <v>3619</v>
      </c>
      <c r="C2708" s="24" t="s">
        <v>3434</v>
      </c>
      <c r="D2708" s="24" t="s">
        <v>4735</v>
      </c>
      <c r="E2708" s="24" t="s">
        <v>4894</v>
      </c>
      <c r="F2708" s="24" t="s">
        <v>4970</v>
      </c>
      <c r="G2708" s="25">
        <v>46126</v>
      </c>
      <c r="H2708" s="25">
        <v>46134</v>
      </c>
      <c r="I2708" s="25">
        <v>46146</v>
      </c>
      <c r="J2708" s="25">
        <v>46167</v>
      </c>
      <c r="K2708" s="26" t="s">
        <v>67</v>
      </c>
      <c r="L2708" s="26" t="s">
        <v>4790</v>
      </c>
      <c r="M2708" s="26" t="s">
        <v>74</v>
      </c>
      <c r="N2708" s="26" t="s">
        <v>4738</v>
      </c>
      <c r="O2708" s="26" t="s">
        <v>1034</v>
      </c>
      <c r="P2708" s="26" t="s">
        <v>4902</v>
      </c>
      <c r="Q2708" s="26">
        <v>0</v>
      </c>
      <c r="R2708" s="26">
        <v>0</v>
      </c>
      <c r="S2708" s="26">
        <v>0</v>
      </c>
      <c r="T2708" s="26">
        <v>0</v>
      </c>
      <c r="U2708" s="26" t="s">
        <v>1035</v>
      </c>
      <c r="V2708" s="26" t="s">
        <v>5020</v>
      </c>
      <c r="W2708" s="26" t="s">
        <v>3446</v>
      </c>
      <c r="X2708" s="26" t="s">
        <v>5603</v>
      </c>
      <c r="Y2708" s="25">
        <v>46220</v>
      </c>
      <c r="Z2708" s="27">
        <v>75</v>
      </c>
      <c r="AA2708" s="24" t="s">
        <v>62</v>
      </c>
      <c r="AB2708" s="24" t="s">
        <v>88</v>
      </c>
      <c r="AC2708" s="24" t="s">
        <v>4714</v>
      </c>
      <c r="AD2708" s="24" t="s">
        <v>4715</v>
      </c>
    </row>
    <row r="2709" spans="1:30" x14ac:dyDescent="0.35">
      <c r="A2709" s="23">
        <v>2708</v>
      </c>
      <c r="B2709" s="24" t="s">
        <v>2264</v>
      </c>
      <c r="C2709" s="24" t="s">
        <v>61</v>
      </c>
      <c r="D2709" s="24" t="s">
        <v>4735</v>
      </c>
      <c r="E2709" s="24" t="s">
        <v>4962</v>
      </c>
      <c r="F2709" s="24" t="s">
        <v>4723</v>
      </c>
      <c r="G2709" s="25">
        <v>46121</v>
      </c>
      <c r="H2709" s="25">
        <v>46135</v>
      </c>
      <c r="I2709" s="25">
        <v>46140</v>
      </c>
      <c r="J2709" s="25">
        <v>46153</v>
      </c>
      <c r="K2709" s="26" t="s">
        <v>74</v>
      </c>
      <c r="L2709" s="26" t="s">
        <v>4738</v>
      </c>
      <c r="M2709" s="26" t="s">
        <v>995</v>
      </c>
      <c r="N2709" s="26" t="s">
        <v>4797</v>
      </c>
      <c r="O2709" s="26" t="s">
        <v>930</v>
      </c>
      <c r="P2709" s="26" t="s">
        <v>4829</v>
      </c>
      <c r="Q2709" s="26">
        <v>0</v>
      </c>
      <c r="R2709" s="26">
        <v>0</v>
      </c>
      <c r="S2709" s="26">
        <v>0</v>
      </c>
      <c r="T2709" s="26">
        <v>0</v>
      </c>
      <c r="U2709" s="26" t="s">
        <v>1037</v>
      </c>
      <c r="V2709" s="26" t="s">
        <v>5022</v>
      </c>
      <c r="W2709" s="26">
        <v>0</v>
      </c>
      <c r="X2709" s="26" t="s">
        <v>5023</v>
      </c>
      <c r="Y2709" s="25">
        <v>46220</v>
      </c>
      <c r="Z2709" s="27">
        <v>81</v>
      </c>
      <c r="AA2709" s="24" t="s">
        <v>62</v>
      </c>
      <c r="AB2709" s="24" t="s">
        <v>88</v>
      </c>
      <c r="AC2709" s="24" t="s">
        <v>4714</v>
      </c>
      <c r="AD2709" s="24" t="s">
        <v>4715</v>
      </c>
    </row>
    <row r="2710" spans="1:30" x14ac:dyDescent="0.35">
      <c r="A2710" s="23">
        <v>2709</v>
      </c>
      <c r="B2710" s="24" t="s">
        <v>3620</v>
      </c>
      <c r="C2710" s="24" t="s">
        <v>3434</v>
      </c>
      <c r="D2710" s="24" t="s">
        <v>4735</v>
      </c>
      <c r="E2710" s="24" t="s">
        <v>5401</v>
      </c>
      <c r="F2710" s="24" t="s">
        <v>4970</v>
      </c>
      <c r="G2710" s="25">
        <v>46120</v>
      </c>
      <c r="H2710" s="25">
        <v>46134</v>
      </c>
      <c r="I2710" s="25">
        <v>46147</v>
      </c>
      <c r="J2710" s="25">
        <v>46162</v>
      </c>
      <c r="K2710" s="26" t="s">
        <v>74</v>
      </c>
      <c r="L2710" s="26" t="s">
        <v>4738</v>
      </c>
      <c r="M2710" s="26" t="s">
        <v>73</v>
      </c>
      <c r="N2710" s="26" t="s">
        <v>4730</v>
      </c>
      <c r="O2710" s="26" t="s">
        <v>941</v>
      </c>
      <c r="P2710" s="26" t="s">
        <v>4838</v>
      </c>
      <c r="Q2710" s="26">
        <v>0</v>
      </c>
      <c r="R2710" s="26">
        <v>0</v>
      </c>
      <c r="S2710" s="26">
        <v>0</v>
      </c>
      <c r="T2710" s="26">
        <v>0</v>
      </c>
      <c r="U2710" s="26" t="s">
        <v>1102</v>
      </c>
      <c r="V2710" s="26" t="s">
        <v>5035</v>
      </c>
      <c r="W2710" s="26" t="s">
        <v>3440</v>
      </c>
      <c r="X2710" s="26" t="s">
        <v>5036</v>
      </c>
      <c r="Y2710" s="25">
        <v>46220</v>
      </c>
      <c r="Z2710" s="27">
        <v>74</v>
      </c>
      <c r="AA2710" s="24" t="s">
        <v>62</v>
      </c>
      <c r="AB2710" s="24" t="s">
        <v>88</v>
      </c>
      <c r="AC2710" s="24" t="s">
        <v>4714</v>
      </c>
      <c r="AD2710" s="24" t="s">
        <v>4715</v>
      </c>
    </row>
    <row r="2711" spans="1:30" x14ac:dyDescent="0.35">
      <c r="A2711" s="23">
        <v>2710</v>
      </c>
      <c r="B2711" s="24" t="s">
        <v>2265</v>
      </c>
      <c r="C2711" s="24" t="s">
        <v>61</v>
      </c>
      <c r="D2711" s="24" t="s">
        <v>4706</v>
      </c>
      <c r="E2711" s="24" t="s">
        <v>4900</v>
      </c>
      <c r="F2711" s="24" t="s">
        <v>4723</v>
      </c>
      <c r="G2711" s="25">
        <v>46035</v>
      </c>
      <c r="H2711" s="25">
        <v>46076</v>
      </c>
      <c r="I2711" s="25">
        <v>46139</v>
      </c>
      <c r="J2711" s="25">
        <v>46149</v>
      </c>
      <c r="K2711" s="26" t="s">
        <v>74</v>
      </c>
      <c r="L2711" s="26" t="s">
        <v>4738</v>
      </c>
      <c r="M2711" s="26" t="s">
        <v>73</v>
      </c>
      <c r="N2711" s="26" t="s">
        <v>4730</v>
      </c>
      <c r="O2711" s="26" t="s">
        <v>941</v>
      </c>
      <c r="P2711" s="26" t="s">
        <v>4838</v>
      </c>
      <c r="Q2711" s="26">
        <v>0</v>
      </c>
      <c r="R2711" s="26">
        <v>0</v>
      </c>
      <c r="S2711" s="26">
        <v>0</v>
      </c>
      <c r="T2711" s="26">
        <v>0</v>
      </c>
      <c r="U2711" s="26" t="s">
        <v>889</v>
      </c>
      <c r="V2711" s="26" t="s">
        <v>4739</v>
      </c>
      <c r="W2711" s="26" t="s">
        <v>911</v>
      </c>
      <c r="X2711" s="26" t="s">
        <v>4740</v>
      </c>
      <c r="Y2711" s="25">
        <v>46220</v>
      </c>
      <c r="Z2711" s="27">
        <v>82</v>
      </c>
      <c r="AA2711" s="24" t="s">
        <v>62</v>
      </c>
      <c r="AB2711" s="24" t="s">
        <v>25</v>
      </c>
      <c r="AC2711" s="24" t="s">
        <v>4714</v>
      </c>
      <c r="AD2711" s="24" t="s">
        <v>4715</v>
      </c>
    </row>
    <row r="2712" spans="1:30" x14ac:dyDescent="0.35">
      <c r="A2712" s="23">
        <v>2711</v>
      </c>
      <c r="B2712" s="24" t="s">
        <v>2266</v>
      </c>
      <c r="C2712" s="24" t="s">
        <v>61</v>
      </c>
      <c r="D2712" s="24" t="s">
        <v>4706</v>
      </c>
      <c r="E2712" s="24" t="s">
        <v>4960</v>
      </c>
      <c r="F2712" s="24" t="s">
        <v>4723</v>
      </c>
      <c r="G2712" s="25">
        <v>46010</v>
      </c>
      <c r="H2712" s="25">
        <v>46048</v>
      </c>
      <c r="I2712" s="25">
        <v>46139</v>
      </c>
      <c r="J2712" s="25">
        <v>46149</v>
      </c>
      <c r="K2712" s="26" t="s">
        <v>74</v>
      </c>
      <c r="L2712" s="26" t="s">
        <v>4738</v>
      </c>
      <c r="M2712" s="26" t="s">
        <v>73</v>
      </c>
      <c r="N2712" s="26" t="s">
        <v>4730</v>
      </c>
      <c r="O2712" s="26" t="s">
        <v>941</v>
      </c>
      <c r="P2712" s="26" t="s">
        <v>4838</v>
      </c>
      <c r="Q2712" s="26">
        <v>0</v>
      </c>
      <c r="R2712" s="26">
        <v>0</v>
      </c>
      <c r="S2712" s="26">
        <v>0</v>
      </c>
      <c r="T2712" s="26">
        <v>0</v>
      </c>
      <c r="U2712" s="26" t="s">
        <v>1420</v>
      </c>
      <c r="V2712" s="26" t="s">
        <v>5385</v>
      </c>
      <c r="W2712" s="26">
        <v>0</v>
      </c>
      <c r="X2712" s="26" t="s">
        <v>5294</v>
      </c>
      <c r="Y2712" s="25">
        <v>46220</v>
      </c>
      <c r="Z2712" s="27">
        <v>82</v>
      </c>
      <c r="AA2712" s="24" t="s">
        <v>62</v>
      </c>
      <c r="AB2712" s="24" t="s">
        <v>25</v>
      </c>
      <c r="AC2712" s="24" t="s">
        <v>4714</v>
      </c>
      <c r="AD2712" s="24" t="s">
        <v>4715</v>
      </c>
    </row>
    <row r="2713" spans="1:30" x14ac:dyDescent="0.35">
      <c r="A2713" s="23">
        <v>2712</v>
      </c>
      <c r="B2713" s="24" t="s">
        <v>2267</v>
      </c>
      <c r="C2713" s="24" t="s">
        <v>61</v>
      </c>
      <c r="D2713" s="24" t="s">
        <v>4706</v>
      </c>
      <c r="E2713" s="24" t="s">
        <v>4939</v>
      </c>
      <c r="F2713" s="24" t="s">
        <v>4723</v>
      </c>
      <c r="G2713" s="25">
        <v>46015</v>
      </c>
      <c r="H2713" s="25">
        <v>46050</v>
      </c>
      <c r="I2713" s="25">
        <v>46139</v>
      </c>
      <c r="J2713" s="25">
        <v>46149</v>
      </c>
      <c r="K2713" s="26" t="s">
        <v>74</v>
      </c>
      <c r="L2713" s="26" t="s">
        <v>4738</v>
      </c>
      <c r="M2713" s="26" t="s">
        <v>73</v>
      </c>
      <c r="N2713" s="26" t="s">
        <v>4730</v>
      </c>
      <c r="O2713" s="26" t="s">
        <v>941</v>
      </c>
      <c r="P2713" s="26" t="s">
        <v>4838</v>
      </c>
      <c r="Q2713" s="26">
        <v>0</v>
      </c>
      <c r="R2713" s="26">
        <v>0</v>
      </c>
      <c r="S2713" s="26">
        <v>0</v>
      </c>
      <c r="T2713" s="26">
        <v>0</v>
      </c>
      <c r="U2713" s="26" t="s">
        <v>1075</v>
      </c>
      <c r="V2713" s="26" t="s">
        <v>5104</v>
      </c>
      <c r="W2713" s="26">
        <v>0</v>
      </c>
      <c r="X2713" s="26" t="s">
        <v>5040</v>
      </c>
      <c r="Y2713" s="25">
        <v>46220</v>
      </c>
      <c r="Z2713" s="27">
        <v>82</v>
      </c>
      <c r="AA2713" s="24" t="s">
        <v>62</v>
      </c>
      <c r="AB2713" s="24" t="s">
        <v>25</v>
      </c>
      <c r="AC2713" s="24" t="s">
        <v>4714</v>
      </c>
      <c r="AD2713" s="24" t="s">
        <v>4715</v>
      </c>
    </row>
    <row r="2714" spans="1:30" x14ac:dyDescent="0.35">
      <c r="A2714" s="23">
        <v>2713</v>
      </c>
      <c r="B2714" s="24" t="s">
        <v>2268</v>
      </c>
      <c r="C2714" s="24" t="s">
        <v>61</v>
      </c>
      <c r="D2714" s="24" t="s">
        <v>4735</v>
      </c>
      <c r="E2714" s="24" t="s">
        <v>5071</v>
      </c>
      <c r="F2714" s="24" t="s">
        <v>4917</v>
      </c>
      <c r="G2714" s="25">
        <v>46133</v>
      </c>
      <c r="H2714" s="25">
        <v>46136</v>
      </c>
      <c r="I2714" s="25">
        <v>46140</v>
      </c>
      <c r="J2714" s="25">
        <v>46146</v>
      </c>
      <c r="K2714" s="26">
        <v>0</v>
      </c>
      <c r="L2714" s="26">
        <v>0</v>
      </c>
      <c r="M2714" s="26">
        <v>0</v>
      </c>
      <c r="N2714" s="26">
        <v>0</v>
      </c>
      <c r="O2714" s="26" t="s">
        <v>74</v>
      </c>
      <c r="P2714" s="26" t="s">
        <v>4738</v>
      </c>
      <c r="Q2714" s="26">
        <v>0</v>
      </c>
      <c r="R2714" s="26">
        <v>0</v>
      </c>
      <c r="S2714" s="26">
        <v>0</v>
      </c>
      <c r="T2714" s="26">
        <v>0</v>
      </c>
      <c r="U2714" s="26" t="s">
        <v>889</v>
      </c>
      <c r="V2714" s="26" t="s">
        <v>4739</v>
      </c>
      <c r="W2714" s="26">
        <v>0</v>
      </c>
      <c r="X2714" s="26" t="s">
        <v>4740</v>
      </c>
      <c r="Y2714" s="25">
        <v>46220</v>
      </c>
      <c r="Z2714" s="27">
        <v>81</v>
      </c>
      <c r="AA2714" s="24" t="s">
        <v>62</v>
      </c>
      <c r="AB2714" s="24" t="s">
        <v>88</v>
      </c>
      <c r="AC2714" s="24" t="s">
        <v>988</v>
      </c>
      <c r="AD2714" s="24" t="s">
        <v>4715</v>
      </c>
    </row>
    <row r="2715" spans="1:30" x14ac:dyDescent="0.35">
      <c r="A2715" s="23">
        <v>2714</v>
      </c>
      <c r="B2715" s="24" t="s">
        <v>2269</v>
      </c>
      <c r="C2715" s="24" t="s">
        <v>61</v>
      </c>
      <c r="D2715" s="24" t="s">
        <v>4735</v>
      </c>
      <c r="E2715" s="24" t="s">
        <v>4986</v>
      </c>
      <c r="F2715" s="24" t="s">
        <v>4746</v>
      </c>
      <c r="G2715" s="25">
        <v>46106</v>
      </c>
      <c r="H2715" s="25">
        <v>46127</v>
      </c>
      <c r="I2715" s="25">
        <v>46134</v>
      </c>
      <c r="J2715" s="25">
        <v>46140</v>
      </c>
      <c r="K2715" s="26" t="s">
        <v>65</v>
      </c>
      <c r="L2715" s="26" t="s">
        <v>5216</v>
      </c>
      <c r="M2715" s="26" t="s">
        <v>74</v>
      </c>
      <c r="N2715" s="26" t="s">
        <v>4738</v>
      </c>
      <c r="O2715" s="26" t="s">
        <v>71</v>
      </c>
      <c r="P2715" s="26" t="s">
        <v>4732</v>
      </c>
      <c r="Q2715" s="26">
        <v>0</v>
      </c>
      <c r="R2715" s="26">
        <v>0</v>
      </c>
      <c r="S2715" s="26">
        <v>0</v>
      </c>
      <c r="T2715" s="26">
        <v>0</v>
      </c>
      <c r="U2715" s="26" t="s">
        <v>1037</v>
      </c>
      <c r="V2715" s="26" t="s">
        <v>5022</v>
      </c>
      <c r="W2715" s="26" t="s">
        <v>69</v>
      </c>
      <c r="X2715" s="26" t="s">
        <v>5023</v>
      </c>
      <c r="Y2715" s="25">
        <v>46220</v>
      </c>
      <c r="Z2715" s="27">
        <v>87</v>
      </c>
      <c r="AA2715" s="24" t="s">
        <v>62</v>
      </c>
      <c r="AB2715" s="24" t="s">
        <v>891</v>
      </c>
      <c r="AC2715" s="24" t="s">
        <v>4714</v>
      </c>
      <c r="AD2715" s="24" t="s">
        <v>4715</v>
      </c>
    </row>
    <row r="2716" spans="1:30" x14ac:dyDescent="0.35">
      <c r="A2716" s="23">
        <v>2715</v>
      </c>
      <c r="B2716" s="24" t="s">
        <v>2270</v>
      </c>
      <c r="C2716" s="24" t="s">
        <v>61</v>
      </c>
      <c r="D2716" s="24" t="s">
        <v>4735</v>
      </c>
      <c r="E2716" s="24" t="s">
        <v>4771</v>
      </c>
      <c r="F2716" s="24" t="s">
        <v>5645</v>
      </c>
      <c r="G2716" s="25">
        <v>46107</v>
      </c>
      <c r="H2716" s="25">
        <v>46122</v>
      </c>
      <c r="I2716" s="25">
        <v>46134</v>
      </c>
      <c r="J2716" s="25">
        <v>46140</v>
      </c>
      <c r="K2716" s="26" t="s">
        <v>64</v>
      </c>
      <c r="L2716" s="26" t="s">
        <v>4725</v>
      </c>
      <c r="M2716" s="26" t="s">
        <v>74</v>
      </c>
      <c r="N2716" s="26" t="s">
        <v>4738</v>
      </c>
      <c r="O2716" s="26" t="s">
        <v>71</v>
      </c>
      <c r="P2716" s="26" t="s">
        <v>4732</v>
      </c>
      <c r="Q2716" s="26">
        <v>0</v>
      </c>
      <c r="R2716" s="26">
        <v>0</v>
      </c>
      <c r="S2716" s="26">
        <v>0</v>
      </c>
      <c r="T2716" s="26">
        <v>0</v>
      </c>
      <c r="U2716" s="26" t="s">
        <v>886</v>
      </c>
      <c r="V2716" s="26" t="s">
        <v>4727</v>
      </c>
      <c r="W2716" s="26" t="s">
        <v>932</v>
      </c>
      <c r="X2716" s="26" t="s">
        <v>4728</v>
      </c>
      <c r="Y2716" s="25">
        <v>46220</v>
      </c>
      <c r="Z2716" s="27">
        <v>87</v>
      </c>
      <c r="AA2716" s="24" t="s">
        <v>62</v>
      </c>
      <c r="AB2716" s="24" t="s">
        <v>88</v>
      </c>
      <c r="AC2716" s="24" t="s">
        <v>4714</v>
      </c>
      <c r="AD2716" s="24" t="s">
        <v>4715</v>
      </c>
    </row>
    <row r="2717" spans="1:30" x14ac:dyDescent="0.35">
      <c r="A2717" s="23">
        <v>2716</v>
      </c>
      <c r="B2717" s="24" t="s">
        <v>2271</v>
      </c>
      <c r="C2717" s="24" t="s">
        <v>61</v>
      </c>
      <c r="D2717" s="24" t="s">
        <v>4735</v>
      </c>
      <c r="E2717" s="24" t="s">
        <v>4777</v>
      </c>
      <c r="F2717" s="24" t="s">
        <v>4723</v>
      </c>
      <c r="G2717" s="25">
        <v>46043</v>
      </c>
      <c r="H2717" s="25">
        <v>46079</v>
      </c>
      <c r="I2717" s="25">
        <v>46134</v>
      </c>
      <c r="J2717" s="25">
        <v>46140</v>
      </c>
      <c r="K2717" s="26" t="s">
        <v>66</v>
      </c>
      <c r="L2717" s="26" t="s">
        <v>4724</v>
      </c>
      <c r="M2717" s="26" t="s">
        <v>64</v>
      </c>
      <c r="N2717" s="26" t="s">
        <v>4725</v>
      </c>
      <c r="O2717" s="26" t="s">
        <v>885</v>
      </c>
      <c r="P2717" s="26" t="s">
        <v>4726</v>
      </c>
      <c r="Q2717" s="26">
        <v>0</v>
      </c>
      <c r="R2717" s="26">
        <v>0</v>
      </c>
      <c r="S2717" s="26">
        <v>0</v>
      </c>
      <c r="T2717" s="26">
        <v>0</v>
      </c>
      <c r="U2717" s="26" t="s">
        <v>1102</v>
      </c>
      <c r="V2717" s="26" t="s">
        <v>5035</v>
      </c>
      <c r="W2717" s="26">
        <v>0</v>
      </c>
      <c r="X2717" s="26" t="s">
        <v>5036</v>
      </c>
      <c r="Y2717" s="25">
        <v>46220</v>
      </c>
      <c r="Z2717" s="27">
        <v>87</v>
      </c>
      <c r="AA2717" s="24" t="s">
        <v>62</v>
      </c>
      <c r="AB2717" s="24" t="s">
        <v>88</v>
      </c>
      <c r="AC2717" s="24" t="s">
        <v>4714</v>
      </c>
      <c r="AD2717" s="24" t="s">
        <v>4715</v>
      </c>
    </row>
    <row r="2718" spans="1:30" x14ac:dyDescent="0.35">
      <c r="A2718" s="23">
        <v>2717</v>
      </c>
      <c r="B2718" s="24" t="s">
        <v>2272</v>
      </c>
      <c r="C2718" s="24" t="s">
        <v>61</v>
      </c>
      <c r="D2718" s="24" t="s">
        <v>4735</v>
      </c>
      <c r="E2718" s="24" t="s">
        <v>4864</v>
      </c>
      <c r="F2718" s="24" t="s">
        <v>4723</v>
      </c>
      <c r="G2718" s="25">
        <v>46057</v>
      </c>
      <c r="H2718" s="25">
        <v>46087</v>
      </c>
      <c r="I2718" s="25">
        <v>46134</v>
      </c>
      <c r="J2718" s="25">
        <v>46140</v>
      </c>
      <c r="K2718" s="26" t="s">
        <v>66</v>
      </c>
      <c r="L2718" s="26" t="s">
        <v>4724</v>
      </c>
      <c r="M2718" s="26" t="s">
        <v>64</v>
      </c>
      <c r="N2718" s="26" t="s">
        <v>4725</v>
      </c>
      <c r="O2718" s="26" t="s">
        <v>885</v>
      </c>
      <c r="P2718" s="26" t="s">
        <v>4726</v>
      </c>
      <c r="Q2718" s="26">
        <v>0</v>
      </c>
      <c r="R2718" s="26">
        <v>0</v>
      </c>
      <c r="S2718" s="26">
        <v>0</v>
      </c>
      <c r="T2718" s="26">
        <v>0</v>
      </c>
      <c r="U2718" s="26" t="s">
        <v>1066</v>
      </c>
      <c r="V2718" s="26" t="s">
        <v>4855</v>
      </c>
      <c r="W2718" s="26">
        <v>0</v>
      </c>
      <c r="X2718" s="26" t="s">
        <v>4856</v>
      </c>
      <c r="Y2718" s="25">
        <v>46220</v>
      </c>
      <c r="Z2718" s="27">
        <v>87</v>
      </c>
      <c r="AA2718" s="24" t="s">
        <v>62</v>
      </c>
      <c r="AB2718" s="24" t="s">
        <v>88</v>
      </c>
      <c r="AC2718" s="24" t="s">
        <v>4714</v>
      </c>
      <c r="AD2718" s="24" t="s">
        <v>4715</v>
      </c>
    </row>
    <row r="2719" spans="1:30" x14ac:dyDescent="0.35">
      <c r="A2719" s="23">
        <v>2718</v>
      </c>
      <c r="B2719" s="24" t="s">
        <v>2273</v>
      </c>
      <c r="C2719" s="24" t="s">
        <v>61</v>
      </c>
      <c r="D2719" s="24" t="s">
        <v>4735</v>
      </c>
      <c r="E2719" s="24" t="s">
        <v>5402</v>
      </c>
      <c r="F2719" s="24" t="s">
        <v>4723</v>
      </c>
      <c r="G2719" s="25">
        <v>46057</v>
      </c>
      <c r="H2719" s="25">
        <v>46091</v>
      </c>
      <c r="I2719" s="25">
        <v>46134</v>
      </c>
      <c r="J2719" s="25">
        <v>46140</v>
      </c>
      <c r="K2719" s="26" t="s">
        <v>66</v>
      </c>
      <c r="L2719" s="26" t="s">
        <v>4724</v>
      </c>
      <c r="M2719" s="26" t="s">
        <v>64</v>
      </c>
      <c r="N2719" s="26" t="s">
        <v>4725</v>
      </c>
      <c r="O2719" s="26" t="s">
        <v>885</v>
      </c>
      <c r="P2719" s="26" t="s">
        <v>4726</v>
      </c>
      <c r="Q2719" s="26">
        <v>0</v>
      </c>
      <c r="R2719" s="26">
        <v>0</v>
      </c>
      <c r="S2719" s="26">
        <v>0</v>
      </c>
      <c r="T2719" s="26">
        <v>0</v>
      </c>
      <c r="U2719" s="26" t="s">
        <v>1102</v>
      </c>
      <c r="V2719" s="26" t="s">
        <v>5035</v>
      </c>
      <c r="W2719" s="26">
        <v>0</v>
      </c>
      <c r="X2719" s="26" t="s">
        <v>5036</v>
      </c>
      <c r="Y2719" s="25">
        <v>46220</v>
      </c>
      <c r="Z2719" s="27">
        <v>87</v>
      </c>
      <c r="AA2719" s="24" t="s">
        <v>62</v>
      </c>
      <c r="AB2719" s="24" t="s">
        <v>88</v>
      </c>
      <c r="AC2719" s="24" t="s">
        <v>4714</v>
      </c>
      <c r="AD2719" s="24" t="s">
        <v>4715</v>
      </c>
    </row>
    <row r="2720" spans="1:30" x14ac:dyDescent="0.35">
      <c r="A2720" s="23">
        <v>2719</v>
      </c>
      <c r="B2720" s="24" t="s">
        <v>2274</v>
      </c>
      <c r="C2720" s="24" t="s">
        <v>61</v>
      </c>
      <c r="D2720" s="24" t="s">
        <v>4735</v>
      </c>
      <c r="E2720" s="24" t="s">
        <v>4809</v>
      </c>
      <c r="F2720" s="24" t="s">
        <v>4723</v>
      </c>
      <c r="G2720" s="25">
        <v>46051</v>
      </c>
      <c r="H2720" s="25">
        <v>46093</v>
      </c>
      <c r="I2720" s="25">
        <v>46134</v>
      </c>
      <c r="J2720" s="25">
        <v>46140</v>
      </c>
      <c r="K2720" s="26" t="s">
        <v>73</v>
      </c>
      <c r="L2720" s="26" t="s">
        <v>4730</v>
      </c>
      <c r="M2720" s="26" t="s">
        <v>67</v>
      </c>
      <c r="N2720" s="26" t="s">
        <v>4790</v>
      </c>
      <c r="O2720" s="26" t="s">
        <v>885</v>
      </c>
      <c r="P2720" s="26" t="s">
        <v>4726</v>
      </c>
      <c r="Q2720" s="26">
        <v>0</v>
      </c>
      <c r="R2720" s="26">
        <v>0</v>
      </c>
      <c r="S2720" s="26">
        <v>0</v>
      </c>
      <c r="T2720" s="26">
        <v>0</v>
      </c>
      <c r="U2720" s="26" t="s">
        <v>1102</v>
      </c>
      <c r="V2720" s="26" t="s">
        <v>5035</v>
      </c>
      <c r="W2720" s="26">
        <v>0</v>
      </c>
      <c r="X2720" s="26" t="s">
        <v>5296</v>
      </c>
      <c r="Y2720" s="25">
        <v>46220</v>
      </c>
      <c r="Z2720" s="27">
        <v>87</v>
      </c>
      <c r="AA2720" s="24" t="s">
        <v>62</v>
      </c>
      <c r="AB2720" s="24" t="s">
        <v>88</v>
      </c>
      <c r="AC2720" s="24" t="s">
        <v>4714</v>
      </c>
      <c r="AD2720" s="24" t="s">
        <v>4715</v>
      </c>
    </row>
    <row r="2721" spans="1:30" x14ac:dyDescent="0.35">
      <c r="A2721" s="23">
        <v>2720</v>
      </c>
      <c r="B2721" s="24" t="s">
        <v>2275</v>
      </c>
      <c r="C2721" s="24" t="s">
        <v>61</v>
      </c>
      <c r="D2721" s="24" t="s">
        <v>4735</v>
      </c>
      <c r="E2721" s="24" t="s">
        <v>4903</v>
      </c>
      <c r="F2721" s="24" t="s">
        <v>4723</v>
      </c>
      <c r="G2721" s="25">
        <v>46079</v>
      </c>
      <c r="H2721" s="25">
        <v>46112</v>
      </c>
      <c r="I2721" s="25">
        <v>46133</v>
      </c>
      <c r="J2721" s="25">
        <v>46146</v>
      </c>
      <c r="K2721" s="26" t="s">
        <v>72</v>
      </c>
      <c r="L2721" s="26" t="s">
        <v>4731</v>
      </c>
      <c r="M2721" s="26" t="s">
        <v>921</v>
      </c>
      <c r="N2721" s="26" t="s">
        <v>4805</v>
      </c>
      <c r="O2721" s="26" t="s">
        <v>920</v>
      </c>
      <c r="P2721" s="26" t="s">
        <v>4806</v>
      </c>
      <c r="Q2721" s="26">
        <v>0</v>
      </c>
      <c r="R2721" s="26">
        <v>0</v>
      </c>
      <c r="S2721" s="26">
        <v>0</v>
      </c>
      <c r="T2721" s="26">
        <v>0</v>
      </c>
      <c r="U2721" s="26" t="s">
        <v>1121</v>
      </c>
      <c r="V2721" s="26" t="s">
        <v>5048</v>
      </c>
      <c r="W2721" s="26">
        <v>0</v>
      </c>
      <c r="X2721" s="26" t="s">
        <v>5049</v>
      </c>
      <c r="Y2721" s="25">
        <v>46220</v>
      </c>
      <c r="Z2721" s="27">
        <v>88</v>
      </c>
      <c r="AA2721" s="24" t="s">
        <v>62</v>
      </c>
      <c r="AB2721" s="24" t="s">
        <v>88</v>
      </c>
      <c r="AC2721" s="24" t="s">
        <v>4714</v>
      </c>
      <c r="AD2721" s="24" t="s">
        <v>4715</v>
      </c>
    </row>
    <row r="2722" spans="1:30" x14ac:dyDescent="0.35">
      <c r="A2722" s="23">
        <v>2721</v>
      </c>
      <c r="B2722" s="24" t="s">
        <v>2276</v>
      </c>
      <c r="C2722" s="24" t="s">
        <v>61</v>
      </c>
      <c r="D2722" s="24" t="s">
        <v>4735</v>
      </c>
      <c r="E2722" s="24" t="s">
        <v>5246</v>
      </c>
      <c r="F2722" s="24" t="s">
        <v>4723</v>
      </c>
      <c r="G2722" s="25">
        <v>46064</v>
      </c>
      <c r="H2722" s="25">
        <v>46093</v>
      </c>
      <c r="I2722" s="25">
        <v>46134</v>
      </c>
      <c r="J2722" s="25">
        <v>46141</v>
      </c>
      <c r="K2722" s="26" t="s">
        <v>66</v>
      </c>
      <c r="L2722" s="26" t="s">
        <v>4724</v>
      </c>
      <c r="M2722" s="26" t="s">
        <v>64</v>
      </c>
      <c r="N2722" s="26" t="s">
        <v>4725</v>
      </c>
      <c r="O2722" s="26" t="s">
        <v>885</v>
      </c>
      <c r="P2722" s="26" t="s">
        <v>4726</v>
      </c>
      <c r="Q2722" s="26">
        <v>0</v>
      </c>
      <c r="R2722" s="26">
        <v>0</v>
      </c>
      <c r="S2722" s="26">
        <v>0</v>
      </c>
      <c r="T2722" s="26">
        <v>0</v>
      </c>
      <c r="U2722" s="26" t="s">
        <v>1102</v>
      </c>
      <c r="V2722" s="26" t="s">
        <v>5035</v>
      </c>
      <c r="W2722" s="26">
        <v>0</v>
      </c>
      <c r="X2722" s="26" t="s">
        <v>5036</v>
      </c>
      <c r="Y2722" s="25">
        <v>46220</v>
      </c>
      <c r="Z2722" s="27">
        <v>87</v>
      </c>
      <c r="AA2722" s="24" t="s">
        <v>62</v>
      </c>
      <c r="AB2722" s="24" t="s">
        <v>88</v>
      </c>
      <c r="AC2722" s="24" t="s">
        <v>4714</v>
      </c>
      <c r="AD2722" s="24" t="s">
        <v>4715</v>
      </c>
    </row>
    <row r="2723" spans="1:30" x14ac:dyDescent="0.35">
      <c r="A2723" s="23">
        <v>2722</v>
      </c>
      <c r="B2723" s="24" t="s">
        <v>2277</v>
      </c>
      <c r="C2723" s="24" t="s">
        <v>61</v>
      </c>
      <c r="D2723" s="24" t="s">
        <v>4706</v>
      </c>
      <c r="E2723" s="24" t="s">
        <v>5275</v>
      </c>
      <c r="F2723" s="24" t="s">
        <v>4723</v>
      </c>
      <c r="G2723" s="25">
        <v>46063</v>
      </c>
      <c r="H2723" s="25">
        <v>46113</v>
      </c>
      <c r="I2723" s="25">
        <v>46134</v>
      </c>
      <c r="J2723" s="25">
        <v>46141</v>
      </c>
      <c r="K2723" s="26" t="s">
        <v>66</v>
      </c>
      <c r="L2723" s="26" t="s">
        <v>4724</v>
      </c>
      <c r="M2723" s="26" t="s">
        <v>64</v>
      </c>
      <c r="N2723" s="26" t="s">
        <v>4725</v>
      </c>
      <c r="O2723" s="26" t="s">
        <v>885</v>
      </c>
      <c r="P2723" s="26" t="s">
        <v>4726</v>
      </c>
      <c r="Q2723" s="26">
        <v>0</v>
      </c>
      <c r="R2723" s="26">
        <v>0</v>
      </c>
      <c r="S2723" s="26">
        <v>0</v>
      </c>
      <c r="T2723" s="26">
        <v>0</v>
      </c>
      <c r="U2723" s="26" t="s">
        <v>996</v>
      </c>
      <c r="V2723" s="26" t="s">
        <v>4944</v>
      </c>
      <c r="W2723" s="26">
        <v>0</v>
      </c>
      <c r="X2723" s="26" t="s">
        <v>4945</v>
      </c>
      <c r="Y2723" s="25">
        <v>46220</v>
      </c>
      <c r="Z2723" s="27">
        <v>87</v>
      </c>
      <c r="AA2723" s="24" t="s">
        <v>62</v>
      </c>
      <c r="AB2723" s="24" t="s">
        <v>25</v>
      </c>
      <c r="AC2723" s="24" t="s">
        <v>4714</v>
      </c>
      <c r="AD2723" s="24" t="s">
        <v>4715</v>
      </c>
    </row>
    <row r="2724" spans="1:30" x14ac:dyDescent="0.35">
      <c r="A2724" s="23">
        <v>2723</v>
      </c>
      <c r="B2724" s="24" t="s">
        <v>2278</v>
      </c>
      <c r="C2724" s="24" t="s">
        <v>61</v>
      </c>
      <c r="D2724" s="24" t="s">
        <v>4735</v>
      </c>
      <c r="E2724" s="24" t="s">
        <v>4911</v>
      </c>
      <c r="F2724" s="24" t="s">
        <v>4723</v>
      </c>
      <c r="G2724" s="25">
        <v>46077</v>
      </c>
      <c r="H2724" s="25">
        <v>46108</v>
      </c>
      <c r="I2724" s="25">
        <v>46133</v>
      </c>
      <c r="J2724" s="25">
        <v>46146</v>
      </c>
      <c r="K2724" s="26" t="s">
        <v>72</v>
      </c>
      <c r="L2724" s="26" t="s">
        <v>4731</v>
      </c>
      <c r="M2724" s="26" t="s">
        <v>921</v>
      </c>
      <c r="N2724" s="26" t="s">
        <v>4805</v>
      </c>
      <c r="O2724" s="26" t="s">
        <v>920</v>
      </c>
      <c r="P2724" s="26" t="s">
        <v>4806</v>
      </c>
      <c r="Q2724" s="26">
        <v>0</v>
      </c>
      <c r="R2724" s="26">
        <v>0</v>
      </c>
      <c r="S2724" s="26">
        <v>0</v>
      </c>
      <c r="T2724" s="26">
        <v>0</v>
      </c>
      <c r="U2724" s="26" t="s">
        <v>1121</v>
      </c>
      <c r="V2724" s="26" t="s">
        <v>5048</v>
      </c>
      <c r="W2724" s="26">
        <v>0</v>
      </c>
      <c r="X2724" s="26" t="s">
        <v>5049</v>
      </c>
      <c r="Y2724" s="25">
        <v>46220</v>
      </c>
      <c r="Z2724" s="27">
        <v>88</v>
      </c>
      <c r="AA2724" s="24" t="s">
        <v>62</v>
      </c>
      <c r="AB2724" s="24" t="s">
        <v>88</v>
      </c>
      <c r="AC2724" s="24" t="s">
        <v>4714</v>
      </c>
      <c r="AD2724" s="24" t="s">
        <v>4715</v>
      </c>
    </row>
    <row r="2725" spans="1:30" x14ac:dyDescent="0.35">
      <c r="A2725" s="23">
        <v>2724</v>
      </c>
      <c r="B2725" s="24" t="s">
        <v>3621</v>
      </c>
      <c r="C2725" s="24" t="s">
        <v>3434</v>
      </c>
      <c r="D2725" s="24" t="s">
        <v>4735</v>
      </c>
      <c r="E2725" s="24" t="s">
        <v>4869</v>
      </c>
      <c r="F2725" s="24" t="s">
        <v>5215</v>
      </c>
      <c r="G2725" s="25">
        <v>46112</v>
      </c>
      <c r="H2725" s="25">
        <v>46134</v>
      </c>
      <c r="I2725" s="25">
        <v>46139</v>
      </c>
      <c r="J2725" s="25">
        <v>46142</v>
      </c>
      <c r="K2725" s="26" t="s">
        <v>74</v>
      </c>
      <c r="L2725" s="26" t="s">
        <v>4738</v>
      </c>
      <c r="M2725" s="26" t="s">
        <v>73</v>
      </c>
      <c r="N2725" s="26" t="s">
        <v>4730</v>
      </c>
      <c r="O2725" s="26" t="s">
        <v>941</v>
      </c>
      <c r="P2725" s="26" t="s">
        <v>4838</v>
      </c>
      <c r="Q2725" s="26">
        <v>0</v>
      </c>
      <c r="R2725" s="26">
        <v>0</v>
      </c>
      <c r="S2725" s="26">
        <v>0</v>
      </c>
      <c r="T2725" s="26">
        <v>0</v>
      </c>
      <c r="U2725" s="26" t="s">
        <v>942</v>
      </c>
      <c r="V2725" s="26" t="s">
        <v>4839</v>
      </c>
      <c r="W2725" s="26" t="s">
        <v>3446</v>
      </c>
      <c r="X2725" s="26" t="s">
        <v>4840</v>
      </c>
      <c r="Y2725" s="25">
        <v>46220</v>
      </c>
      <c r="Z2725" s="27">
        <v>82</v>
      </c>
      <c r="AA2725" s="24" t="s">
        <v>62</v>
      </c>
      <c r="AB2725" s="24" t="s">
        <v>88</v>
      </c>
      <c r="AC2725" s="24" t="s">
        <v>4714</v>
      </c>
      <c r="AD2725" s="24" t="s">
        <v>4715</v>
      </c>
    </row>
    <row r="2726" spans="1:30" x14ac:dyDescent="0.35">
      <c r="A2726" s="23">
        <v>2725</v>
      </c>
      <c r="B2726" s="24" t="s">
        <v>4536</v>
      </c>
      <c r="C2726" s="24" t="s">
        <v>4526</v>
      </c>
      <c r="D2726" s="24" t="s">
        <v>4735</v>
      </c>
      <c r="E2726" s="24" t="s">
        <v>5702</v>
      </c>
      <c r="F2726" s="24" t="s">
        <v>5703</v>
      </c>
      <c r="G2726" s="25">
        <v>46086</v>
      </c>
      <c r="H2726" s="25">
        <v>46148</v>
      </c>
      <c r="I2726" s="25">
        <v>46155</v>
      </c>
      <c r="J2726" s="25">
        <v>46162</v>
      </c>
      <c r="K2726" s="26" t="s">
        <v>953</v>
      </c>
      <c r="L2726" s="26" t="s">
        <v>4820</v>
      </c>
      <c r="M2726" s="26" t="s">
        <v>921</v>
      </c>
      <c r="N2726" s="26" t="s">
        <v>4805</v>
      </c>
      <c r="O2726" s="26" t="s">
        <v>920</v>
      </c>
      <c r="P2726" s="26" t="s">
        <v>4806</v>
      </c>
      <c r="Q2726" s="26">
        <v>0</v>
      </c>
      <c r="R2726" s="26">
        <v>0</v>
      </c>
      <c r="S2726" s="26">
        <v>0</v>
      </c>
      <c r="T2726" s="26">
        <v>0</v>
      </c>
      <c r="U2726" s="26" t="s">
        <v>979</v>
      </c>
      <c r="V2726" s="26" t="s">
        <v>4889</v>
      </c>
      <c r="W2726" s="26">
        <v>0</v>
      </c>
      <c r="X2726" s="26" t="s">
        <v>4890</v>
      </c>
      <c r="Y2726" s="25">
        <v>46220</v>
      </c>
      <c r="Z2726" s="27">
        <v>66</v>
      </c>
      <c r="AA2726" s="24" t="s">
        <v>4527</v>
      </c>
      <c r="AB2726" s="24" t="s">
        <v>88</v>
      </c>
      <c r="AC2726" s="24" t="s">
        <v>4714</v>
      </c>
      <c r="AD2726" s="24" t="s">
        <v>4715</v>
      </c>
    </row>
    <row r="2727" spans="1:30" x14ac:dyDescent="0.35">
      <c r="A2727" s="23">
        <v>2726</v>
      </c>
      <c r="B2727" s="24" t="s">
        <v>4537</v>
      </c>
      <c r="C2727" s="24" t="s">
        <v>4526</v>
      </c>
      <c r="D2727" s="24" t="s">
        <v>4735</v>
      </c>
      <c r="E2727" s="24" t="s">
        <v>5704</v>
      </c>
      <c r="F2727" s="24" t="s">
        <v>5670</v>
      </c>
      <c r="G2727" s="25">
        <v>46085</v>
      </c>
      <c r="H2727" s="25">
        <v>46148</v>
      </c>
      <c r="I2727" s="25">
        <v>46155</v>
      </c>
      <c r="J2727" s="25">
        <v>46162</v>
      </c>
      <c r="K2727" s="26" t="s">
        <v>953</v>
      </c>
      <c r="L2727" s="26" t="s">
        <v>4820</v>
      </c>
      <c r="M2727" s="26" t="s">
        <v>921</v>
      </c>
      <c r="N2727" s="26" t="s">
        <v>4805</v>
      </c>
      <c r="O2727" s="26" t="s">
        <v>920</v>
      </c>
      <c r="P2727" s="26" t="s">
        <v>4806</v>
      </c>
      <c r="Q2727" s="26">
        <v>0</v>
      </c>
      <c r="R2727" s="26">
        <v>0</v>
      </c>
      <c r="S2727" s="26">
        <v>0</v>
      </c>
      <c r="T2727" s="26">
        <v>0</v>
      </c>
      <c r="U2727" s="26" t="s">
        <v>979</v>
      </c>
      <c r="V2727" s="26" t="s">
        <v>4889</v>
      </c>
      <c r="W2727" s="26">
        <v>0</v>
      </c>
      <c r="X2727" s="26" t="s">
        <v>4890</v>
      </c>
      <c r="Y2727" s="25">
        <v>46220</v>
      </c>
      <c r="Z2727" s="27">
        <v>66</v>
      </c>
      <c r="AA2727" s="24" t="s">
        <v>4527</v>
      </c>
      <c r="AB2727" s="24" t="s">
        <v>88</v>
      </c>
      <c r="AC2727" s="24" t="s">
        <v>4714</v>
      </c>
      <c r="AD2727" s="24" t="s">
        <v>4715</v>
      </c>
    </row>
    <row r="2728" spans="1:30" x14ac:dyDescent="0.35">
      <c r="A2728" s="23">
        <v>2727</v>
      </c>
      <c r="B2728" s="24" t="s">
        <v>2279</v>
      </c>
      <c r="C2728" s="24" t="s">
        <v>61</v>
      </c>
      <c r="D2728" s="24" t="s">
        <v>4706</v>
      </c>
      <c r="E2728" s="24" t="s">
        <v>4848</v>
      </c>
      <c r="F2728" s="24" t="s">
        <v>4723</v>
      </c>
      <c r="G2728" s="25">
        <v>46043</v>
      </c>
      <c r="H2728" s="25">
        <v>46090</v>
      </c>
      <c r="I2728" s="25">
        <v>46133</v>
      </c>
      <c r="J2728" s="25">
        <v>46146</v>
      </c>
      <c r="K2728" s="26" t="s">
        <v>953</v>
      </c>
      <c r="L2728" s="26" t="s">
        <v>4820</v>
      </c>
      <c r="M2728" s="26" t="s">
        <v>67</v>
      </c>
      <c r="N2728" s="26" t="s">
        <v>4790</v>
      </c>
      <c r="O2728" s="26" t="s">
        <v>920</v>
      </c>
      <c r="P2728" s="26" t="s">
        <v>4806</v>
      </c>
      <c r="Q2728" s="26">
        <v>0</v>
      </c>
      <c r="R2728" s="26">
        <v>0</v>
      </c>
      <c r="S2728" s="26">
        <v>0</v>
      </c>
      <c r="T2728" s="26">
        <v>0</v>
      </c>
      <c r="U2728" s="26" t="s">
        <v>1125</v>
      </c>
      <c r="V2728" s="26" t="s">
        <v>5163</v>
      </c>
      <c r="W2728" s="26" t="s">
        <v>911</v>
      </c>
      <c r="X2728" s="26" t="s">
        <v>5164</v>
      </c>
      <c r="Y2728" s="25">
        <v>46220</v>
      </c>
      <c r="Z2728" s="27">
        <v>88</v>
      </c>
      <c r="AA2728" s="24" t="s">
        <v>62</v>
      </c>
      <c r="AB2728" s="24" t="s">
        <v>25</v>
      </c>
      <c r="AC2728" s="24" t="s">
        <v>4714</v>
      </c>
      <c r="AD2728" s="24" t="s">
        <v>4715</v>
      </c>
    </row>
    <row r="2729" spans="1:30" x14ac:dyDescent="0.35">
      <c r="A2729" s="23">
        <v>2728</v>
      </c>
      <c r="B2729" s="24" t="s">
        <v>2280</v>
      </c>
      <c r="C2729" s="24" t="s">
        <v>61</v>
      </c>
      <c r="D2729" s="24" t="s">
        <v>4735</v>
      </c>
      <c r="E2729" s="24" t="s">
        <v>5585</v>
      </c>
      <c r="F2729" s="24" t="s">
        <v>5222</v>
      </c>
      <c r="G2729" s="25">
        <v>46037</v>
      </c>
      <c r="H2729" s="25">
        <v>46127</v>
      </c>
      <c r="I2729" s="25">
        <v>46133</v>
      </c>
      <c r="J2729" s="25">
        <v>46146</v>
      </c>
      <c r="K2729" s="26" t="s">
        <v>953</v>
      </c>
      <c r="L2729" s="26" t="s">
        <v>4820</v>
      </c>
      <c r="M2729" s="26" t="s">
        <v>67</v>
      </c>
      <c r="N2729" s="26" t="s">
        <v>4790</v>
      </c>
      <c r="O2729" s="26" t="s">
        <v>920</v>
      </c>
      <c r="P2729" s="26" t="s">
        <v>4806</v>
      </c>
      <c r="Q2729" s="26">
        <v>0</v>
      </c>
      <c r="R2729" s="26">
        <v>0</v>
      </c>
      <c r="S2729" s="26">
        <v>0</v>
      </c>
      <c r="T2729" s="26">
        <v>0</v>
      </c>
      <c r="U2729" s="26" t="s">
        <v>1125</v>
      </c>
      <c r="V2729" s="26" t="s">
        <v>5163</v>
      </c>
      <c r="W2729" s="26" t="s">
        <v>939</v>
      </c>
      <c r="X2729" s="26" t="s">
        <v>5164</v>
      </c>
      <c r="Y2729" s="25">
        <v>46220</v>
      </c>
      <c r="Z2729" s="27">
        <v>88</v>
      </c>
      <c r="AA2729" s="24" t="s">
        <v>62</v>
      </c>
      <c r="AB2729" s="24" t="s">
        <v>88</v>
      </c>
      <c r="AC2729" s="24" t="s">
        <v>4714</v>
      </c>
      <c r="AD2729" s="24" t="s">
        <v>4715</v>
      </c>
    </row>
    <row r="2730" spans="1:30" x14ac:dyDescent="0.35">
      <c r="A2730" s="23">
        <v>2729</v>
      </c>
      <c r="B2730" s="24" t="s">
        <v>2281</v>
      </c>
      <c r="C2730" s="24" t="s">
        <v>61</v>
      </c>
      <c r="D2730" s="24" t="s">
        <v>4735</v>
      </c>
      <c r="E2730" s="24" t="s">
        <v>4857</v>
      </c>
      <c r="F2730" s="24" t="s">
        <v>4723</v>
      </c>
      <c r="G2730" s="25">
        <v>46066</v>
      </c>
      <c r="H2730" s="25">
        <v>46098</v>
      </c>
      <c r="I2730" s="25">
        <v>46132</v>
      </c>
      <c r="J2730" s="25">
        <v>46141</v>
      </c>
      <c r="K2730" s="26" t="s">
        <v>67</v>
      </c>
      <c r="L2730" s="26" t="s">
        <v>4790</v>
      </c>
      <c r="M2730" s="26" t="s">
        <v>66</v>
      </c>
      <c r="N2730" s="26" t="s">
        <v>4724</v>
      </c>
      <c r="O2730" s="26" t="s">
        <v>892</v>
      </c>
      <c r="P2730" s="26" t="s">
        <v>4748</v>
      </c>
      <c r="Q2730" s="26">
        <v>0</v>
      </c>
      <c r="R2730" s="26">
        <v>0</v>
      </c>
      <c r="S2730" s="26">
        <v>0</v>
      </c>
      <c r="T2730" s="26">
        <v>0</v>
      </c>
      <c r="U2730" s="26" t="s">
        <v>1102</v>
      </c>
      <c r="V2730" s="26" t="s">
        <v>5035</v>
      </c>
      <c r="W2730" s="26">
        <v>0</v>
      </c>
      <c r="X2730" s="26" t="s">
        <v>5036</v>
      </c>
      <c r="Y2730" s="25">
        <v>46220</v>
      </c>
      <c r="Z2730" s="27">
        <v>89</v>
      </c>
      <c r="AA2730" s="24" t="s">
        <v>62</v>
      </c>
      <c r="AB2730" s="24" t="s">
        <v>88</v>
      </c>
      <c r="AC2730" s="24" t="s">
        <v>4714</v>
      </c>
      <c r="AD2730" s="24" t="s">
        <v>4715</v>
      </c>
    </row>
    <row r="2731" spans="1:30" x14ac:dyDescent="0.35">
      <c r="A2731" s="23">
        <v>2730</v>
      </c>
      <c r="B2731" s="24" t="s">
        <v>2282</v>
      </c>
      <c r="C2731" s="24" t="s">
        <v>61</v>
      </c>
      <c r="D2731" s="24" t="s">
        <v>4735</v>
      </c>
      <c r="E2731" s="24" t="s">
        <v>5105</v>
      </c>
      <c r="F2731" s="24" t="s">
        <v>4723</v>
      </c>
      <c r="G2731" s="25">
        <v>46077</v>
      </c>
      <c r="H2731" s="25">
        <v>46107</v>
      </c>
      <c r="I2731" s="25">
        <v>46132</v>
      </c>
      <c r="J2731" s="25">
        <v>46141</v>
      </c>
      <c r="K2731" s="26" t="s">
        <v>67</v>
      </c>
      <c r="L2731" s="26" t="s">
        <v>4790</v>
      </c>
      <c r="M2731" s="26" t="s">
        <v>66</v>
      </c>
      <c r="N2731" s="26" t="s">
        <v>4724</v>
      </c>
      <c r="O2731" s="26" t="s">
        <v>892</v>
      </c>
      <c r="P2731" s="26" t="s">
        <v>4748</v>
      </c>
      <c r="Q2731" s="26">
        <v>0</v>
      </c>
      <c r="R2731" s="26">
        <v>0</v>
      </c>
      <c r="S2731" s="26">
        <v>0</v>
      </c>
      <c r="T2731" s="26">
        <v>0</v>
      </c>
      <c r="U2731" s="26" t="s">
        <v>1102</v>
      </c>
      <c r="V2731" s="26" t="s">
        <v>5035</v>
      </c>
      <c r="W2731" s="26">
        <v>0</v>
      </c>
      <c r="X2731" s="26" t="s">
        <v>5296</v>
      </c>
      <c r="Y2731" s="25">
        <v>46220</v>
      </c>
      <c r="Z2731" s="27">
        <v>89</v>
      </c>
      <c r="AA2731" s="24" t="s">
        <v>62</v>
      </c>
      <c r="AB2731" s="24" t="s">
        <v>88</v>
      </c>
      <c r="AC2731" s="24" t="s">
        <v>4714</v>
      </c>
      <c r="AD2731" s="24" t="s">
        <v>4715</v>
      </c>
    </row>
    <row r="2732" spans="1:30" x14ac:dyDescent="0.35">
      <c r="A2732" s="23">
        <v>2731</v>
      </c>
      <c r="B2732" s="24" t="s">
        <v>2283</v>
      </c>
      <c r="C2732" s="24" t="s">
        <v>61</v>
      </c>
      <c r="D2732" s="24" t="s">
        <v>4735</v>
      </c>
      <c r="E2732" s="24" t="s">
        <v>4773</v>
      </c>
      <c r="F2732" s="24" t="s">
        <v>4723</v>
      </c>
      <c r="G2732" s="25">
        <v>46071</v>
      </c>
      <c r="H2732" s="25">
        <v>46098</v>
      </c>
      <c r="I2732" s="25">
        <v>46132</v>
      </c>
      <c r="J2732" s="25">
        <v>46141</v>
      </c>
      <c r="K2732" s="26" t="s">
        <v>67</v>
      </c>
      <c r="L2732" s="26" t="s">
        <v>4790</v>
      </c>
      <c r="M2732" s="26" t="s">
        <v>66</v>
      </c>
      <c r="N2732" s="26" t="s">
        <v>4724</v>
      </c>
      <c r="O2732" s="26" t="s">
        <v>892</v>
      </c>
      <c r="P2732" s="26" t="s">
        <v>4748</v>
      </c>
      <c r="Q2732" s="26">
        <v>0</v>
      </c>
      <c r="R2732" s="26">
        <v>0</v>
      </c>
      <c r="S2732" s="26">
        <v>0</v>
      </c>
      <c r="T2732" s="26">
        <v>0</v>
      </c>
      <c r="U2732" s="26" t="s">
        <v>1102</v>
      </c>
      <c r="V2732" s="26" t="s">
        <v>5035</v>
      </c>
      <c r="W2732" s="26">
        <v>0</v>
      </c>
      <c r="X2732" s="26" t="s">
        <v>5296</v>
      </c>
      <c r="Y2732" s="25">
        <v>46220</v>
      </c>
      <c r="Z2732" s="27">
        <v>89</v>
      </c>
      <c r="AA2732" s="24" t="s">
        <v>62</v>
      </c>
      <c r="AB2732" s="24" t="s">
        <v>88</v>
      </c>
      <c r="AC2732" s="24" t="s">
        <v>4714</v>
      </c>
      <c r="AD2732" s="24" t="s">
        <v>4715</v>
      </c>
    </row>
    <row r="2733" spans="1:30" x14ac:dyDescent="0.35">
      <c r="A2733" s="23">
        <v>2732</v>
      </c>
      <c r="B2733" s="24" t="s">
        <v>2284</v>
      </c>
      <c r="C2733" s="24" t="s">
        <v>61</v>
      </c>
      <c r="D2733" s="24" t="s">
        <v>4735</v>
      </c>
      <c r="E2733" s="24" t="s">
        <v>4969</v>
      </c>
      <c r="F2733" s="24" t="s">
        <v>4723</v>
      </c>
      <c r="G2733" s="25">
        <v>46085</v>
      </c>
      <c r="H2733" s="25">
        <v>46119</v>
      </c>
      <c r="I2733" s="25">
        <v>46141</v>
      </c>
      <c r="J2733" s="25">
        <v>46147</v>
      </c>
      <c r="K2733" s="26" t="s">
        <v>72</v>
      </c>
      <c r="L2733" s="26" t="s">
        <v>4731</v>
      </c>
      <c r="M2733" s="26" t="s">
        <v>921</v>
      </c>
      <c r="N2733" s="26" t="s">
        <v>4805</v>
      </c>
      <c r="O2733" s="26" t="s">
        <v>920</v>
      </c>
      <c r="P2733" s="26" t="s">
        <v>4806</v>
      </c>
      <c r="Q2733" s="26">
        <v>0</v>
      </c>
      <c r="R2733" s="26">
        <v>0</v>
      </c>
      <c r="S2733" s="26">
        <v>0</v>
      </c>
      <c r="T2733" s="26">
        <v>0</v>
      </c>
      <c r="U2733" s="26" t="s">
        <v>922</v>
      </c>
      <c r="V2733" s="26" t="s">
        <v>4807</v>
      </c>
      <c r="W2733" s="26">
        <v>0</v>
      </c>
      <c r="X2733" s="26" t="s">
        <v>4808</v>
      </c>
      <c r="Y2733" s="25">
        <v>46220</v>
      </c>
      <c r="Z2733" s="27">
        <v>80</v>
      </c>
      <c r="AA2733" s="24" t="s">
        <v>62</v>
      </c>
      <c r="AB2733" s="24" t="s">
        <v>88</v>
      </c>
      <c r="AC2733" s="24" t="s">
        <v>4714</v>
      </c>
      <c r="AD2733" s="24" t="s">
        <v>4715</v>
      </c>
    </row>
    <row r="2734" spans="1:30" x14ac:dyDescent="0.35">
      <c r="A2734" s="23">
        <v>2733</v>
      </c>
      <c r="B2734" s="24" t="s">
        <v>2285</v>
      </c>
      <c r="C2734" s="24" t="s">
        <v>61</v>
      </c>
      <c r="D2734" s="24" t="s">
        <v>4735</v>
      </c>
      <c r="E2734" s="24" t="s">
        <v>4864</v>
      </c>
      <c r="F2734" s="24" t="s">
        <v>4723</v>
      </c>
      <c r="G2734" s="25">
        <v>46092</v>
      </c>
      <c r="H2734" s="25">
        <v>46122</v>
      </c>
      <c r="I2734" s="25">
        <v>46141</v>
      </c>
      <c r="J2734" s="25">
        <v>46147</v>
      </c>
      <c r="K2734" s="26" t="s">
        <v>72</v>
      </c>
      <c r="L2734" s="26" t="s">
        <v>4731</v>
      </c>
      <c r="M2734" s="26" t="s">
        <v>921</v>
      </c>
      <c r="N2734" s="26" t="s">
        <v>4805</v>
      </c>
      <c r="O2734" s="26" t="s">
        <v>920</v>
      </c>
      <c r="P2734" s="26" t="s">
        <v>4806</v>
      </c>
      <c r="Q2734" s="26">
        <v>0</v>
      </c>
      <c r="R2734" s="26">
        <v>0</v>
      </c>
      <c r="S2734" s="26">
        <v>0</v>
      </c>
      <c r="T2734" s="26">
        <v>0</v>
      </c>
      <c r="U2734" s="26" t="s">
        <v>922</v>
      </c>
      <c r="V2734" s="26" t="s">
        <v>4807</v>
      </c>
      <c r="W2734" s="26">
        <v>0</v>
      </c>
      <c r="X2734" s="26" t="s">
        <v>4808</v>
      </c>
      <c r="Y2734" s="25">
        <v>46220</v>
      </c>
      <c r="Z2734" s="27">
        <v>80</v>
      </c>
      <c r="AA2734" s="24" t="s">
        <v>62</v>
      </c>
      <c r="AB2734" s="24" t="s">
        <v>88</v>
      </c>
      <c r="AC2734" s="24" t="s">
        <v>4714</v>
      </c>
      <c r="AD2734" s="24" t="s">
        <v>4715</v>
      </c>
    </row>
    <row r="2735" spans="1:30" x14ac:dyDescent="0.35">
      <c r="A2735" s="23">
        <v>2734</v>
      </c>
      <c r="B2735" s="24" t="s">
        <v>2286</v>
      </c>
      <c r="C2735" s="24" t="s">
        <v>61</v>
      </c>
      <c r="D2735" s="24" t="s">
        <v>4735</v>
      </c>
      <c r="E2735" s="24" t="s">
        <v>4870</v>
      </c>
      <c r="F2735" s="24" t="s">
        <v>4723</v>
      </c>
      <c r="G2735" s="25">
        <v>46094</v>
      </c>
      <c r="H2735" s="25">
        <v>46125</v>
      </c>
      <c r="I2735" s="25">
        <v>46141</v>
      </c>
      <c r="J2735" s="25">
        <v>46147</v>
      </c>
      <c r="K2735" s="26" t="s">
        <v>72</v>
      </c>
      <c r="L2735" s="26" t="s">
        <v>4731</v>
      </c>
      <c r="M2735" s="26" t="s">
        <v>921</v>
      </c>
      <c r="N2735" s="26" t="s">
        <v>4805</v>
      </c>
      <c r="O2735" s="26" t="s">
        <v>920</v>
      </c>
      <c r="P2735" s="26" t="s">
        <v>4806</v>
      </c>
      <c r="Q2735" s="26">
        <v>0</v>
      </c>
      <c r="R2735" s="26">
        <v>0</v>
      </c>
      <c r="S2735" s="26">
        <v>0</v>
      </c>
      <c r="T2735" s="26">
        <v>0</v>
      </c>
      <c r="U2735" s="26" t="s">
        <v>922</v>
      </c>
      <c r="V2735" s="26" t="s">
        <v>4807</v>
      </c>
      <c r="W2735" s="26">
        <v>0</v>
      </c>
      <c r="X2735" s="26" t="s">
        <v>4808</v>
      </c>
      <c r="Y2735" s="25">
        <v>46220</v>
      </c>
      <c r="Z2735" s="27">
        <v>80</v>
      </c>
      <c r="AA2735" s="24" t="s">
        <v>62</v>
      </c>
      <c r="AB2735" s="24" t="s">
        <v>88</v>
      </c>
      <c r="AC2735" s="24" t="s">
        <v>4714</v>
      </c>
      <c r="AD2735" s="24" t="s">
        <v>4715</v>
      </c>
    </row>
    <row r="2736" spans="1:30" x14ac:dyDescent="0.35">
      <c r="A2736" s="23">
        <v>2735</v>
      </c>
      <c r="B2736" s="24" t="s">
        <v>2287</v>
      </c>
      <c r="C2736" s="24" t="s">
        <v>61</v>
      </c>
      <c r="D2736" s="24" t="s">
        <v>4735</v>
      </c>
      <c r="E2736" s="24" t="s">
        <v>4722</v>
      </c>
      <c r="F2736" s="24" t="s">
        <v>4723</v>
      </c>
      <c r="G2736" s="25">
        <v>46078</v>
      </c>
      <c r="H2736" s="25">
        <v>46108</v>
      </c>
      <c r="I2736" s="25">
        <v>46140</v>
      </c>
      <c r="J2736" s="25">
        <v>46148</v>
      </c>
      <c r="K2736" s="26" t="s">
        <v>72</v>
      </c>
      <c r="L2736" s="26" t="s">
        <v>4731</v>
      </c>
      <c r="M2736" s="26" t="s">
        <v>64</v>
      </c>
      <c r="N2736" s="26" t="s">
        <v>4725</v>
      </c>
      <c r="O2736" s="26" t="s">
        <v>1034</v>
      </c>
      <c r="P2736" s="26" t="s">
        <v>4902</v>
      </c>
      <c r="Q2736" s="26">
        <v>0</v>
      </c>
      <c r="R2736" s="26">
        <v>0</v>
      </c>
      <c r="S2736" s="26">
        <v>0</v>
      </c>
      <c r="T2736" s="26">
        <v>0</v>
      </c>
      <c r="U2736" s="26" t="s">
        <v>1035</v>
      </c>
      <c r="V2736" s="26" t="s">
        <v>5020</v>
      </c>
      <c r="W2736" s="26">
        <v>0</v>
      </c>
      <c r="X2736" s="26" t="s">
        <v>5153</v>
      </c>
      <c r="Y2736" s="25">
        <v>46220</v>
      </c>
      <c r="Z2736" s="27">
        <v>81</v>
      </c>
      <c r="AA2736" s="24" t="s">
        <v>62</v>
      </c>
      <c r="AB2736" s="24" t="s">
        <v>88</v>
      </c>
      <c r="AC2736" s="24" t="s">
        <v>4714</v>
      </c>
      <c r="AD2736" s="24" t="s">
        <v>4715</v>
      </c>
    </row>
    <row r="2737" spans="1:30" x14ac:dyDescent="0.35">
      <c r="A2737" s="23">
        <v>2736</v>
      </c>
      <c r="B2737" s="24" t="s">
        <v>2288</v>
      </c>
      <c r="C2737" s="24" t="s">
        <v>61</v>
      </c>
      <c r="D2737" s="24" t="s">
        <v>4706</v>
      </c>
      <c r="E2737" s="24" t="s">
        <v>5615</v>
      </c>
      <c r="F2737" s="24" t="s">
        <v>4723</v>
      </c>
      <c r="G2737" s="25">
        <v>46042</v>
      </c>
      <c r="H2737" s="25">
        <v>46106</v>
      </c>
      <c r="I2737" s="25">
        <v>46139</v>
      </c>
      <c r="J2737" s="25">
        <v>46149</v>
      </c>
      <c r="K2737" s="26" t="s">
        <v>74</v>
      </c>
      <c r="L2737" s="26" t="s">
        <v>4738</v>
      </c>
      <c r="M2737" s="26" t="s">
        <v>73</v>
      </c>
      <c r="N2737" s="26" t="s">
        <v>4730</v>
      </c>
      <c r="O2737" s="26" t="s">
        <v>941</v>
      </c>
      <c r="P2737" s="26" t="s">
        <v>4838</v>
      </c>
      <c r="Q2737" s="26">
        <v>0</v>
      </c>
      <c r="R2737" s="26">
        <v>0</v>
      </c>
      <c r="S2737" s="26">
        <v>0</v>
      </c>
      <c r="T2737" s="26">
        <v>0</v>
      </c>
      <c r="U2737" s="26" t="s">
        <v>1046</v>
      </c>
      <c r="V2737" s="26" t="s">
        <v>5039</v>
      </c>
      <c r="W2737" s="26" t="s">
        <v>977</v>
      </c>
      <c r="X2737" s="26" t="s">
        <v>5040</v>
      </c>
      <c r="Y2737" s="25">
        <v>46220</v>
      </c>
      <c r="Z2737" s="27">
        <v>82</v>
      </c>
      <c r="AA2737" s="24" t="s">
        <v>62</v>
      </c>
      <c r="AB2737" s="24" t="s">
        <v>25</v>
      </c>
      <c r="AC2737" s="24" t="s">
        <v>4714</v>
      </c>
      <c r="AD2737" s="24" t="s">
        <v>4715</v>
      </c>
    </row>
    <row r="2738" spans="1:30" x14ac:dyDescent="0.35">
      <c r="A2738" s="23">
        <v>2737</v>
      </c>
      <c r="B2738" s="24" t="s">
        <v>2289</v>
      </c>
      <c r="C2738" s="24" t="s">
        <v>61</v>
      </c>
      <c r="D2738" s="24" t="s">
        <v>4706</v>
      </c>
      <c r="E2738" s="24" t="s">
        <v>5361</v>
      </c>
      <c r="F2738" s="24" t="s">
        <v>4723</v>
      </c>
      <c r="G2738" s="25">
        <v>46078</v>
      </c>
      <c r="H2738" s="25">
        <v>46121</v>
      </c>
      <c r="I2738" s="25">
        <v>46133</v>
      </c>
      <c r="J2738" s="25">
        <v>46141</v>
      </c>
      <c r="K2738" s="26" t="s">
        <v>64</v>
      </c>
      <c r="L2738" s="26" t="s">
        <v>4725</v>
      </c>
      <c r="M2738" s="26" t="s">
        <v>72</v>
      </c>
      <c r="N2738" s="26" t="s">
        <v>4731</v>
      </c>
      <c r="O2738" s="26" t="s">
        <v>892</v>
      </c>
      <c r="P2738" s="26" t="s">
        <v>4748</v>
      </c>
      <c r="Q2738" s="26">
        <v>0</v>
      </c>
      <c r="R2738" s="26">
        <v>0</v>
      </c>
      <c r="S2738" s="26">
        <v>0</v>
      </c>
      <c r="T2738" s="26">
        <v>0</v>
      </c>
      <c r="U2738" s="26" t="s">
        <v>1102</v>
      </c>
      <c r="V2738" s="26" t="s">
        <v>5035</v>
      </c>
      <c r="W2738" s="26">
        <v>0</v>
      </c>
      <c r="X2738" s="26" t="s">
        <v>5036</v>
      </c>
      <c r="Y2738" s="25">
        <v>46220</v>
      </c>
      <c r="Z2738" s="27">
        <v>88</v>
      </c>
      <c r="AA2738" s="24" t="s">
        <v>62</v>
      </c>
      <c r="AB2738" s="24" t="s">
        <v>25</v>
      </c>
      <c r="AC2738" s="24" t="s">
        <v>4714</v>
      </c>
      <c r="AD2738" s="24" t="s">
        <v>4715</v>
      </c>
    </row>
    <row r="2739" spans="1:30" x14ac:dyDescent="0.35">
      <c r="A2739" s="23">
        <v>2738</v>
      </c>
      <c r="B2739" s="24" t="s">
        <v>2290</v>
      </c>
      <c r="C2739" s="24" t="s">
        <v>61</v>
      </c>
      <c r="D2739" s="24" t="s">
        <v>4735</v>
      </c>
      <c r="E2739" s="24" t="s">
        <v>4870</v>
      </c>
      <c r="F2739" s="24" t="s">
        <v>4723</v>
      </c>
      <c r="G2739" s="25">
        <v>46077</v>
      </c>
      <c r="H2739" s="25">
        <v>46107</v>
      </c>
      <c r="I2739" s="25">
        <v>46140</v>
      </c>
      <c r="J2739" s="25">
        <v>46148</v>
      </c>
      <c r="K2739" s="26" t="s">
        <v>72</v>
      </c>
      <c r="L2739" s="26" t="s">
        <v>4731</v>
      </c>
      <c r="M2739" s="26" t="s">
        <v>64</v>
      </c>
      <c r="N2739" s="26" t="s">
        <v>4725</v>
      </c>
      <c r="O2739" s="26" t="s">
        <v>1034</v>
      </c>
      <c r="P2739" s="26" t="s">
        <v>4902</v>
      </c>
      <c r="Q2739" s="26">
        <v>0</v>
      </c>
      <c r="R2739" s="26">
        <v>0</v>
      </c>
      <c r="S2739" s="26">
        <v>0</v>
      </c>
      <c r="T2739" s="26">
        <v>0</v>
      </c>
      <c r="U2739" s="26" t="s">
        <v>1035</v>
      </c>
      <c r="V2739" s="26" t="s">
        <v>5020</v>
      </c>
      <c r="W2739" s="26">
        <v>0</v>
      </c>
      <c r="X2739" s="26" t="s">
        <v>5167</v>
      </c>
      <c r="Y2739" s="25">
        <v>46220</v>
      </c>
      <c r="Z2739" s="27">
        <v>81</v>
      </c>
      <c r="AA2739" s="24" t="s">
        <v>62</v>
      </c>
      <c r="AB2739" s="24" t="s">
        <v>88</v>
      </c>
      <c r="AC2739" s="24" t="s">
        <v>4714</v>
      </c>
      <c r="AD2739" s="24" t="s">
        <v>4715</v>
      </c>
    </row>
    <row r="2740" spans="1:30" x14ac:dyDescent="0.35">
      <c r="A2740" s="23">
        <v>2739</v>
      </c>
      <c r="B2740" s="24" t="s">
        <v>2291</v>
      </c>
      <c r="C2740" s="24" t="s">
        <v>61</v>
      </c>
      <c r="D2740" s="24" t="s">
        <v>4706</v>
      </c>
      <c r="E2740" s="24" t="s">
        <v>5705</v>
      </c>
      <c r="F2740" s="24" t="s">
        <v>4723</v>
      </c>
      <c r="G2740" s="25">
        <v>46029</v>
      </c>
      <c r="H2740" s="25">
        <v>46071</v>
      </c>
      <c r="I2740" s="25">
        <v>46139</v>
      </c>
      <c r="J2740" s="25">
        <v>46149</v>
      </c>
      <c r="K2740" s="26" t="s">
        <v>74</v>
      </c>
      <c r="L2740" s="26" t="s">
        <v>4738</v>
      </c>
      <c r="M2740" s="26" t="s">
        <v>73</v>
      </c>
      <c r="N2740" s="26" t="s">
        <v>4730</v>
      </c>
      <c r="O2740" s="26" t="s">
        <v>941</v>
      </c>
      <c r="P2740" s="26" t="s">
        <v>4838</v>
      </c>
      <c r="Q2740" s="26">
        <v>0</v>
      </c>
      <c r="R2740" s="26">
        <v>0</v>
      </c>
      <c r="S2740" s="26">
        <v>0</v>
      </c>
      <c r="T2740" s="26">
        <v>0</v>
      </c>
      <c r="U2740" s="26" t="s">
        <v>1420</v>
      </c>
      <c r="V2740" s="26" t="s">
        <v>5385</v>
      </c>
      <c r="W2740" s="26" t="s">
        <v>939</v>
      </c>
      <c r="X2740" s="26" t="s">
        <v>5294</v>
      </c>
      <c r="Y2740" s="25">
        <v>46220</v>
      </c>
      <c r="Z2740" s="27">
        <v>82</v>
      </c>
      <c r="AA2740" s="24" t="s">
        <v>62</v>
      </c>
      <c r="AB2740" s="24" t="s">
        <v>25</v>
      </c>
      <c r="AC2740" s="24" t="s">
        <v>4714</v>
      </c>
      <c r="AD2740" s="24" t="s">
        <v>4715</v>
      </c>
    </row>
    <row r="2741" spans="1:30" x14ac:dyDescent="0.35">
      <c r="A2741" s="23">
        <v>2740</v>
      </c>
      <c r="B2741" s="24" t="s">
        <v>2292</v>
      </c>
      <c r="C2741" s="24" t="s">
        <v>61</v>
      </c>
      <c r="D2741" s="24" t="s">
        <v>4706</v>
      </c>
      <c r="E2741" s="24" t="s">
        <v>5107</v>
      </c>
      <c r="F2741" s="24" t="s">
        <v>4723</v>
      </c>
      <c r="G2741" s="25">
        <v>46034</v>
      </c>
      <c r="H2741" s="25">
        <v>46084</v>
      </c>
      <c r="I2741" s="25">
        <v>46139</v>
      </c>
      <c r="J2741" s="25">
        <v>46149</v>
      </c>
      <c r="K2741" s="26" t="s">
        <v>74</v>
      </c>
      <c r="L2741" s="26" t="s">
        <v>4738</v>
      </c>
      <c r="M2741" s="26" t="s">
        <v>73</v>
      </c>
      <c r="N2741" s="26" t="s">
        <v>4730</v>
      </c>
      <c r="O2741" s="26" t="s">
        <v>941</v>
      </c>
      <c r="P2741" s="26" t="s">
        <v>4838</v>
      </c>
      <c r="Q2741" s="26">
        <v>0</v>
      </c>
      <c r="R2741" s="26">
        <v>0</v>
      </c>
      <c r="S2741" s="26">
        <v>0</v>
      </c>
      <c r="T2741" s="26">
        <v>0</v>
      </c>
      <c r="U2741" s="26" t="s">
        <v>1420</v>
      </c>
      <c r="V2741" s="26" t="s">
        <v>5385</v>
      </c>
      <c r="W2741" s="26" t="s">
        <v>79</v>
      </c>
      <c r="X2741" s="26" t="s">
        <v>5294</v>
      </c>
      <c r="Y2741" s="25">
        <v>46220</v>
      </c>
      <c r="Z2741" s="27">
        <v>82</v>
      </c>
      <c r="AA2741" s="24" t="s">
        <v>62</v>
      </c>
      <c r="AB2741" s="24" t="s">
        <v>25</v>
      </c>
      <c r="AC2741" s="24" t="s">
        <v>4714</v>
      </c>
      <c r="AD2741" s="24" t="s">
        <v>4715</v>
      </c>
    </row>
    <row r="2742" spans="1:30" x14ac:dyDescent="0.35">
      <c r="A2742" s="23">
        <v>2741</v>
      </c>
      <c r="B2742" s="24" t="s">
        <v>2293</v>
      </c>
      <c r="C2742" s="24" t="s">
        <v>61</v>
      </c>
      <c r="D2742" s="24" t="s">
        <v>4706</v>
      </c>
      <c r="E2742" s="24" t="s">
        <v>5002</v>
      </c>
      <c r="F2742" s="24" t="s">
        <v>4723</v>
      </c>
      <c r="G2742" s="25">
        <v>46010</v>
      </c>
      <c r="H2742" s="25">
        <v>46048</v>
      </c>
      <c r="I2742" s="25">
        <v>46139</v>
      </c>
      <c r="J2742" s="25">
        <v>46149</v>
      </c>
      <c r="K2742" s="26" t="s">
        <v>74</v>
      </c>
      <c r="L2742" s="26" t="s">
        <v>4738</v>
      </c>
      <c r="M2742" s="26" t="s">
        <v>73</v>
      </c>
      <c r="N2742" s="26" t="s">
        <v>4730</v>
      </c>
      <c r="O2742" s="26" t="s">
        <v>941</v>
      </c>
      <c r="P2742" s="26" t="s">
        <v>4838</v>
      </c>
      <c r="Q2742" s="26">
        <v>0</v>
      </c>
      <c r="R2742" s="26">
        <v>0</v>
      </c>
      <c r="S2742" s="26">
        <v>0</v>
      </c>
      <c r="T2742" s="26">
        <v>0</v>
      </c>
      <c r="U2742" s="26" t="s">
        <v>1420</v>
      </c>
      <c r="V2742" s="26" t="s">
        <v>5385</v>
      </c>
      <c r="W2742" s="26">
        <v>0</v>
      </c>
      <c r="X2742" s="26" t="s">
        <v>5294</v>
      </c>
      <c r="Y2742" s="25">
        <v>46220</v>
      </c>
      <c r="Z2742" s="27">
        <v>82</v>
      </c>
      <c r="AA2742" s="24" t="s">
        <v>62</v>
      </c>
      <c r="AB2742" s="24" t="s">
        <v>25</v>
      </c>
      <c r="AC2742" s="24" t="s">
        <v>4714</v>
      </c>
      <c r="AD2742" s="24" t="s">
        <v>4715</v>
      </c>
    </row>
    <row r="2743" spans="1:30" x14ac:dyDescent="0.35">
      <c r="A2743" s="23">
        <v>2742</v>
      </c>
      <c r="B2743" s="24" t="s">
        <v>2294</v>
      </c>
      <c r="C2743" s="24" t="s">
        <v>61</v>
      </c>
      <c r="D2743" s="24" t="s">
        <v>4706</v>
      </c>
      <c r="E2743" s="24" t="s">
        <v>5101</v>
      </c>
      <c r="F2743" s="24" t="s">
        <v>4723</v>
      </c>
      <c r="G2743" s="25">
        <v>46010</v>
      </c>
      <c r="H2743" s="25">
        <v>46045</v>
      </c>
      <c r="I2743" s="25">
        <v>46139</v>
      </c>
      <c r="J2743" s="25">
        <v>46149</v>
      </c>
      <c r="K2743" s="26" t="s">
        <v>74</v>
      </c>
      <c r="L2743" s="26" t="s">
        <v>4738</v>
      </c>
      <c r="M2743" s="26" t="s">
        <v>73</v>
      </c>
      <c r="N2743" s="26" t="s">
        <v>4730</v>
      </c>
      <c r="O2743" s="26" t="s">
        <v>941</v>
      </c>
      <c r="P2743" s="26" t="s">
        <v>4838</v>
      </c>
      <c r="Q2743" s="26">
        <v>0</v>
      </c>
      <c r="R2743" s="26">
        <v>0</v>
      </c>
      <c r="S2743" s="26">
        <v>0</v>
      </c>
      <c r="T2743" s="26">
        <v>0</v>
      </c>
      <c r="U2743" s="26" t="s">
        <v>1201</v>
      </c>
      <c r="V2743" s="26" t="s">
        <v>5235</v>
      </c>
      <c r="W2743" s="26">
        <v>0</v>
      </c>
      <c r="X2743" s="26" t="s">
        <v>4840</v>
      </c>
      <c r="Y2743" s="25">
        <v>46220</v>
      </c>
      <c r="Z2743" s="27">
        <v>82</v>
      </c>
      <c r="AA2743" s="24" t="s">
        <v>62</v>
      </c>
      <c r="AB2743" s="24" t="s">
        <v>25</v>
      </c>
      <c r="AC2743" s="24" t="s">
        <v>4714</v>
      </c>
      <c r="AD2743" s="24" t="s">
        <v>4715</v>
      </c>
    </row>
    <row r="2744" spans="1:30" x14ac:dyDescent="0.35">
      <c r="A2744" s="23">
        <v>2743</v>
      </c>
      <c r="B2744" s="24" t="s">
        <v>2295</v>
      </c>
      <c r="C2744" s="24" t="s">
        <v>61</v>
      </c>
      <c r="D2744" s="24" t="s">
        <v>4706</v>
      </c>
      <c r="E2744" s="24" t="s">
        <v>4835</v>
      </c>
      <c r="F2744" s="24" t="s">
        <v>4723</v>
      </c>
      <c r="G2744" s="25">
        <v>46000</v>
      </c>
      <c r="H2744" s="25">
        <v>46044</v>
      </c>
      <c r="I2744" s="25">
        <v>46139</v>
      </c>
      <c r="J2744" s="25">
        <v>46149</v>
      </c>
      <c r="K2744" s="26" t="s">
        <v>74</v>
      </c>
      <c r="L2744" s="26" t="s">
        <v>4738</v>
      </c>
      <c r="M2744" s="26" t="s">
        <v>73</v>
      </c>
      <c r="N2744" s="26" t="s">
        <v>4730</v>
      </c>
      <c r="O2744" s="26" t="s">
        <v>941</v>
      </c>
      <c r="P2744" s="26" t="s">
        <v>4838</v>
      </c>
      <c r="Q2744" s="26">
        <v>0</v>
      </c>
      <c r="R2744" s="26">
        <v>0</v>
      </c>
      <c r="S2744" s="26">
        <v>0</v>
      </c>
      <c r="T2744" s="26">
        <v>0</v>
      </c>
      <c r="U2744" s="26" t="s">
        <v>1201</v>
      </c>
      <c r="V2744" s="26" t="s">
        <v>5235</v>
      </c>
      <c r="W2744" s="26">
        <v>0</v>
      </c>
      <c r="X2744" s="26" t="s">
        <v>4840</v>
      </c>
      <c r="Y2744" s="25">
        <v>46220</v>
      </c>
      <c r="Z2744" s="27">
        <v>82</v>
      </c>
      <c r="AA2744" s="24" t="s">
        <v>62</v>
      </c>
      <c r="AB2744" s="24" t="s">
        <v>25</v>
      </c>
      <c r="AC2744" s="24" t="s">
        <v>4714</v>
      </c>
      <c r="AD2744" s="24" t="s">
        <v>4715</v>
      </c>
    </row>
    <row r="2745" spans="1:30" x14ac:dyDescent="0.35">
      <c r="A2745" s="23">
        <v>2744</v>
      </c>
      <c r="B2745" s="24" t="s">
        <v>2296</v>
      </c>
      <c r="C2745" s="24" t="s">
        <v>61</v>
      </c>
      <c r="D2745" s="24" t="s">
        <v>4706</v>
      </c>
      <c r="E2745" s="24" t="s">
        <v>5019</v>
      </c>
      <c r="F2745" s="24" t="s">
        <v>4723</v>
      </c>
      <c r="G2745" s="25">
        <v>46013</v>
      </c>
      <c r="H2745" s="25">
        <v>46048</v>
      </c>
      <c r="I2745" s="25">
        <v>46139</v>
      </c>
      <c r="J2745" s="25">
        <v>46149</v>
      </c>
      <c r="K2745" s="26" t="s">
        <v>74</v>
      </c>
      <c r="L2745" s="26" t="s">
        <v>4738</v>
      </c>
      <c r="M2745" s="26" t="s">
        <v>73</v>
      </c>
      <c r="N2745" s="26" t="s">
        <v>4730</v>
      </c>
      <c r="O2745" s="26" t="s">
        <v>941</v>
      </c>
      <c r="P2745" s="26" t="s">
        <v>4838</v>
      </c>
      <c r="Q2745" s="26">
        <v>0</v>
      </c>
      <c r="R2745" s="26">
        <v>0</v>
      </c>
      <c r="S2745" s="26">
        <v>0</v>
      </c>
      <c r="T2745" s="26">
        <v>0</v>
      </c>
      <c r="U2745" s="26" t="s">
        <v>1201</v>
      </c>
      <c r="V2745" s="26" t="s">
        <v>5235</v>
      </c>
      <c r="W2745" s="26">
        <v>0</v>
      </c>
      <c r="X2745" s="26" t="s">
        <v>4840</v>
      </c>
      <c r="Y2745" s="25">
        <v>46220</v>
      </c>
      <c r="Z2745" s="27">
        <v>82</v>
      </c>
      <c r="AA2745" s="24" t="s">
        <v>62</v>
      </c>
      <c r="AB2745" s="24" t="s">
        <v>25</v>
      </c>
      <c r="AC2745" s="24" t="s">
        <v>4714</v>
      </c>
      <c r="AD2745" s="24" t="s">
        <v>4715</v>
      </c>
    </row>
    <row r="2746" spans="1:30" x14ac:dyDescent="0.35">
      <c r="A2746" s="23">
        <v>2745</v>
      </c>
      <c r="B2746" s="24" t="s">
        <v>2297</v>
      </c>
      <c r="C2746" s="24" t="s">
        <v>61</v>
      </c>
      <c r="D2746" s="24" t="s">
        <v>4735</v>
      </c>
      <c r="E2746" s="24" t="s">
        <v>4751</v>
      </c>
      <c r="F2746" s="24" t="s">
        <v>5706</v>
      </c>
      <c r="G2746" s="25">
        <v>46077</v>
      </c>
      <c r="H2746" s="25">
        <v>46139</v>
      </c>
      <c r="I2746" s="25">
        <v>46141</v>
      </c>
      <c r="J2746" s="25">
        <v>46149</v>
      </c>
      <c r="K2746" s="26" t="s">
        <v>953</v>
      </c>
      <c r="L2746" s="26" t="s">
        <v>4820</v>
      </c>
      <c r="M2746" s="26" t="s">
        <v>67</v>
      </c>
      <c r="N2746" s="26" t="s">
        <v>4790</v>
      </c>
      <c r="O2746" s="26" t="s">
        <v>920</v>
      </c>
      <c r="P2746" s="26" t="s">
        <v>4806</v>
      </c>
      <c r="Q2746" s="26">
        <v>0</v>
      </c>
      <c r="R2746" s="26">
        <v>0</v>
      </c>
      <c r="S2746" s="26">
        <v>0</v>
      </c>
      <c r="T2746" s="26">
        <v>0</v>
      </c>
      <c r="U2746" s="26" t="s">
        <v>954</v>
      </c>
      <c r="V2746" s="26" t="s">
        <v>4851</v>
      </c>
      <c r="W2746" s="26" t="s">
        <v>939</v>
      </c>
      <c r="X2746" s="26" t="s">
        <v>4852</v>
      </c>
      <c r="Y2746" s="25">
        <v>46220</v>
      </c>
      <c r="Z2746" s="27">
        <v>80</v>
      </c>
      <c r="AA2746" s="24" t="s">
        <v>62</v>
      </c>
      <c r="AB2746" s="24" t="s">
        <v>88</v>
      </c>
      <c r="AC2746" s="24" t="s">
        <v>4714</v>
      </c>
      <c r="AD2746" s="24" t="s">
        <v>4715</v>
      </c>
    </row>
    <row r="2747" spans="1:30" x14ac:dyDescent="0.35">
      <c r="A2747" s="23">
        <v>2746</v>
      </c>
      <c r="B2747" s="24" t="s">
        <v>2298</v>
      </c>
      <c r="C2747" s="24" t="s">
        <v>61</v>
      </c>
      <c r="D2747" s="24" t="s">
        <v>4735</v>
      </c>
      <c r="E2747" s="24" t="s">
        <v>4833</v>
      </c>
      <c r="F2747" s="24" t="s">
        <v>4723</v>
      </c>
      <c r="G2747" s="25">
        <v>46132</v>
      </c>
      <c r="H2747" s="25">
        <v>46146</v>
      </c>
      <c r="I2747" s="25">
        <v>46162</v>
      </c>
      <c r="J2747" s="25">
        <v>46168</v>
      </c>
      <c r="K2747" s="26" t="s">
        <v>953</v>
      </c>
      <c r="L2747" s="26" t="s">
        <v>4820</v>
      </c>
      <c r="M2747" s="26" t="s">
        <v>67</v>
      </c>
      <c r="N2747" s="26" t="s">
        <v>4790</v>
      </c>
      <c r="O2747" s="26" t="s">
        <v>920</v>
      </c>
      <c r="P2747" s="26" t="s">
        <v>4806</v>
      </c>
      <c r="Q2747" s="26">
        <v>0</v>
      </c>
      <c r="R2747" s="26">
        <v>0</v>
      </c>
      <c r="S2747" s="26">
        <v>0</v>
      </c>
      <c r="T2747" s="26">
        <v>0</v>
      </c>
      <c r="U2747" s="26" t="s">
        <v>1094</v>
      </c>
      <c r="V2747" s="26" t="s">
        <v>5120</v>
      </c>
      <c r="W2747" s="26">
        <v>0</v>
      </c>
      <c r="X2747" s="26" t="s">
        <v>5173</v>
      </c>
      <c r="Y2747" s="25">
        <v>46220</v>
      </c>
      <c r="Z2747" s="27">
        <v>59</v>
      </c>
      <c r="AA2747" s="24" t="s">
        <v>62</v>
      </c>
      <c r="AB2747" s="24" t="s">
        <v>88</v>
      </c>
      <c r="AC2747" s="24" t="s">
        <v>4714</v>
      </c>
      <c r="AD2747" s="24" t="s">
        <v>4715</v>
      </c>
    </row>
    <row r="2748" spans="1:30" x14ac:dyDescent="0.35">
      <c r="A2748" s="23">
        <v>2747</v>
      </c>
      <c r="B2748" s="24" t="s">
        <v>2299</v>
      </c>
      <c r="C2748" s="24" t="s">
        <v>61</v>
      </c>
      <c r="D2748" s="24" t="s">
        <v>4706</v>
      </c>
      <c r="E2748" s="24" t="s">
        <v>5011</v>
      </c>
      <c r="F2748" s="24" t="s">
        <v>4723</v>
      </c>
      <c r="G2748" s="25">
        <v>46029</v>
      </c>
      <c r="H2748" s="25">
        <v>46072</v>
      </c>
      <c r="I2748" s="25">
        <v>46139</v>
      </c>
      <c r="J2748" s="25">
        <v>46149</v>
      </c>
      <c r="K2748" s="26" t="s">
        <v>74</v>
      </c>
      <c r="L2748" s="26" t="s">
        <v>4738</v>
      </c>
      <c r="M2748" s="26" t="s">
        <v>73</v>
      </c>
      <c r="N2748" s="26" t="s">
        <v>4730</v>
      </c>
      <c r="O2748" s="26" t="s">
        <v>941</v>
      </c>
      <c r="P2748" s="26" t="s">
        <v>4838</v>
      </c>
      <c r="Q2748" s="26">
        <v>0</v>
      </c>
      <c r="R2748" s="26">
        <v>0</v>
      </c>
      <c r="S2748" s="26">
        <v>0</v>
      </c>
      <c r="T2748" s="26">
        <v>0</v>
      </c>
      <c r="U2748" s="26" t="s">
        <v>1201</v>
      </c>
      <c r="V2748" s="26" t="s">
        <v>5235</v>
      </c>
      <c r="W2748" s="26" t="s">
        <v>79</v>
      </c>
      <c r="X2748" s="26" t="s">
        <v>4840</v>
      </c>
      <c r="Y2748" s="25">
        <v>46220</v>
      </c>
      <c r="Z2748" s="27">
        <v>82</v>
      </c>
      <c r="AA2748" s="24" t="s">
        <v>62</v>
      </c>
      <c r="AB2748" s="24" t="s">
        <v>25</v>
      </c>
      <c r="AC2748" s="24" t="s">
        <v>4714</v>
      </c>
      <c r="AD2748" s="24" t="s">
        <v>4715</v>
      </c>
    </row>
    <row r="2749" spans="1:30" x14ac:dyDescent="0.35">
      <c r="A2749" s="23">
        <v>2748</v>
      </c>
      <c r="B2749" s="24" t="s">
        <v>2300</v>
      </c>
      <c r="C2749" s="24" t="s">
        <v>61</v>
      </c>
      <c r="D2749" s="24" t="s">
        <v>4735</v>
      </c>
      <c r="E2749" s="24" t="s">
        <v>4939</v>
      </c>
      <c r="F2749" s="24" t="s">
        <v>4723</v>
      </c>
      <c r="G2749" s="25">
        <v>46113</v>
      </c>
      <c r="H2749" s="25">
        <v>46129</v>
      </c>
      <c r="I2749" s="25">
        <v>46139</v>
      </c>
      <c r="J2749" s="25">
        <v>46149</v>
      </c>
      <c r="K2749" s="26" t="s">
        <v>73</v>
      </c>
      <c r="L2749" s="26" t="s">
        <v>4730</v>
      </c>
      <c r="M2749" s="26" t="s">
        <v>72</v>
      </c>
      <c r="N2749" s="26" t="s">
        <v>4731</v>
      </c>
      <c r="O2749" s="26" t="s">
        <v>892</v>
      </c>
      <c r="P2749" s="26" t="s">
        <v>4748</v>
      </c>
      <c r="Q2749" s="26">
        <v>0</v>
      </c>
      <c r="R2749" s="26">
        <v>0</v>
      </c>
      <c r="S2749" s="26">
        <v>0</v>
      </c>
      <c r="T2749" s="26">
        <v>0</v>
      </c>
      <c r="U2749" s="26" t="s">
        <v>1020</v>
      </c>
      <c r="V2749" s="26" t="s">
        <v>5004</v>
      </c>
      <c r="W2749" s="26">
        <v>0</v>
      </c>
      <c r="X2749" s="26" t="s">
        <v>5045</v>
      </c>
      <c r="Y2749" s="25">
        <v>46220</v>
      </c>
      <c r="Z2749" s="27">
        <v>82</v>
      </c>
      <c r="AA2749" s="24" t="s">
        <v>62</v>
      </c>
      <c r="AB2749" s="24" t="s">
        <v>88</v>
      </c>
      <c r="AC2749" s="24" t="s">
        <v>4714</v>
      </c>
      <c r="AD2749" s="24" t="s">
        <v>4715</v>
      </c>
    </row>
    <row r="2750" spans="1:30" x14ac:dyDescent="0.35">
      <c r="A2750" s="23">
        <v>2749</v>
      </c>
      <c r="B2750" s="24" t="s">
        <v>2301</v>
      </c>
      <c r="C2750" s="24" t="s">
        <v>61</v>
      </c>
      <c r="D2750" s="24" t="s">
        <v>4735</v>
      </c>
      <c r="E2750" s="24" t="s">
        <v>5298</v>
      </c>
      <c r="F2750" s="24" t="s">
        <v>4723</v>
      </c>
      <c r="G2750" s="25">
        <v>46090</v>
      </c>
      <c r="H2750" s="25">
        <v>46121</v>
      </c>
      <c r="I2750" s="25">
        <v>46139</v>
      </c>
      <c r="J2750" s="25">
        <v>46149</v>
      </c>
      <c r="K2750" s="26" t="s">
        <v>64</v>
      </c>
      <c r="L2750" s="26" t="s">
        <v>4725</v>
      </c>
      <c r="M2750" s="26" t="s">
        <v>72</v>
      </c>
      <c r="N2750" s="26" t="s">
        <v>4731</v>
      </c>
      <c r="O2750" s="26" t="s">
        <v>892</v>
      </c>
      <c r="P2750" s="26" t="s">
        <v>4748</v>
      </c>
      <c r="Q2750" s="26">
        <v>0</v>
      </c>
      <c r="R2750" s="26">
        <v>0</v>
      </c>
      <c r="S2750" s="26">
        <v>0</v>
      </c>
      <c r="T2750" s="26">
        <v>0</v>
      </c>
      <c r="U2750" s="26" t="s">
        <v>1020</v>
      </c>
      <c r="V2750" s="26" t="s">
        <v>5004</v>
      </c>
      <c r="W2750" s="26">
        <v>0</v>
      </c>
      <c r="X2750" s="26" t="s">
        <v>5045</v>
      </c>
      <c r="Y2750" s="25">
        <v>46220</v>
      </c>
      <c r="Z2750" s="27">
        <v>82</v>
      </c>
      <c r="AA2750" s="24" t="s">
        <v>62</v>
      </c>
      <c r="AB2750" s="24" t="s">
        <v>88</v>
      </c>
      <c r="AC2750" s="24" t="s">
        <v>4714</v>
      </c>
      <c r="AD2750" s="24" t="s">
        <v>4715</v>
      </c>
    </row>
    <row r="2751" spans="1:30" x14ac:dyDescent="0.35">
      <c r="A2751" s="23">
        <v>2750</v>
      </c>
      <c r="B2751" s="24" t="s">
        <v>2302</v>
      </c>
      <c r="C2751" s="24" t="s">
        <v>61</v>
      </c>
      <c r="D2751" s="24" t="s">
        <v>4706</v>
      </c>
      <c r="E2751" s="24" t="s">
        <v>5043</v>
      </c>
      <c r="F2751" s="24" t="s">
        <v>4723</v>
      </c>
      <c r="G2751" s="25">
        <v>46128</v>
      </c>
      <c r="H2751" s="25">
        <v>46135</v>
      </c>
      <c r="I2751" s="25">
        <v>46141</v>
      </c>
      <c r="J2751" s="25">
        <v>46153</v>
      </c>
      <c r="K2751" s="26" t="s">
        <v>74</v>
      </c>
      <c r="L2751" s="26" t="s">
        <v>4738</v>
      </c>
      <c r="M2751" s="26" t="s">
        <v>995</v>
      </c>
      <c r="N2751" s="26" t="s">
        <v>4797</v>
      </c>
      <c r="O2751" s="26" t="s">
        <v>930</v>
      </c>
      <c r="P2751" s="26" t="s">
        <v>4829</v>
      </c>
      <c r="Q2751" s="26">
        <v>0</v>
      </c>
      <c r="R2751" s="26">
        <v>0</v>
      </c>
      <c r="S2751" s="26">
        <v>0</v>
      </c>
      <c r="T2751" s="26">
        <v>0</v>
      </c>
      <c r="U2751" s="26" t="s">
        <v>1037</v>
      </c>
      <c r="V2751" s="26" t="s">
        <v>5022</v>
      </c>
      <c r="W2751" s="26">
        <v>0</v>
      </c>
      <c r="X2751" s="26" t="s">
        <v>5023</v>
      </c>
      <c r="Y2751" s="25">
        <v>46220</v>
      </c>
      <c r="Z2751" s="27">
        <v>80</v>
      </c>
      <c r="AA2751" s="24" t="s">
        <v>62</v>
      </c>
      <c r="AB2751" s="24" t="s">
        <v>25</v>
      </c>
      <c r="AC2751" s="24" t="s">
        <v>4714</v>
      </c>
      <c r="AD2751" s="24" t="s">
        <v>4715</v>
      </c>
    </row>
    <row r="2752" spans="1:30" x14ac:dyDescent="0.35">
      <c r="A2752" s="23">
        <v>2751</v>
      </c>
      <c r="B2752" s="24" t="s">
        <v>2303</v>
      </c>
      <c r="C2752" s="24" t="s">
        <v>61</v>
      </c>
      <c r="D2752" s="24" t="s">
        <v>4706</v>
      </c>
      <c r="E2752" s="24" t="s">
        <v>4943</v>
      </c>
      <c r="F2752" s="24" t="s">
        <v>4723</v>
      </c>
      <c r="G2752" s="25">
        <v>46136</v>
      </c>
      <c r="H2752" s="25">
        <v>46141</v>
      </c>
      <c r="I2752" s="25">
        <v>46142</v>
      </c>
      <c r="J2752" s="25">
        <v>46153</v>
      </c>
      <c r="K2752" s="26" t="s">
        <v>74</v>
      </c>
      <c r="L2752" s="26" t="s">
        <v>4738</v>
      </c>
      <c r="M2752" s="26" t="s">
        <v>995</v>
      </c>
      <c r="N2752" s="26" t="s">
        <v>4797</v>
      </c>
      <c r="O2752" s="26" t="s">
        <v>930</v>
      </c>
      <c r="P2752" s="26" t="s">
        <v>4829</v>
      </c>
      <c r="Q2752" s="26">
        <v>0</v>
      </c>
      <c r="R2752" s="26">
        <v>0</v>
      </c>
      <c r="S2752" s="26">
        <v>0</v>
      </c>
      <c r="T2752" s="26">
        <v>0</v>
      </c>
      <c r="U2752" s="26" t="s">
        <v>1037</v>
      </c>
      <c r="V2752" s="26" t="s">
        <v>5022</v>
      </c>
      <c r="W2752" s="26">
        <v>0</v>
      </c>
      <c r="X2752" s="26" t="s">
        <v>5023</v>
      </c>
      <c r="Y2752" s="25">
        <v>46220</v>
      </c>
      <c r="Z2752" s="27">
        <v>79</v>
      </c>
      <c r="AA2752" s="24" t="s">
        <v>62</v>
      </c>
      <c r="AB2752" s="24" t="s">
        <v>25</v>
      </c>
      <c r="AC2752" s="24" t="s">
        <v>4714</v>
      </c>
      <c r="AD2752" s="24" t="s">
        <v>4715</v>
      </c>
    </row>
    <row r="2753" spans="1:30" x14ac:dyDescent="0.35">
      <c r="A2753" s="23">
        <v>2752</v>
      </c>
      <c r="B2753" s="24" t="s">
        <v>2304</v>
      </c>
      <c r="C2753" s="24" t="s">
        <v>61</v>
      </c>
      <c r="D2753" s="24" t="s">
        <v>4735</v>
      </c>
      <c r="E2753" s="24" t="s">
        <v>5117</v>
      </c>
      <c r="F2753" s="24" t="s">
        <v>4723</v>
      </c>
      <c r="G2753" s="25">
        <v>46108</v>
      </c>
      <c r="H2753" s="25">
        <v>46128</v>
      </c>
      <c r="I2753" s="25">
        <v>46133</v>
      </c>
      <c r="J2753" s="25">
        <v>46153</v>
      </c>
      <c r="K2753" s="26" t="s">
        <v>921</v>
      </c>
      <c r="L2753" s="26" t="s">
        <v>4805</v>
      </c>
      <c r="M2753" s="26" t="s">
        <v>73</v>
      </c>
      <c r="N2753" s="26" t="s">
        <v>4730</v>
      </c>
      <c r="O2753" s="26" t="s">
        <v>930</v>
      </c>
      <c r="P2753" s="26" t="s">
        <v>4829</v>
      </c>
      <c r="Q2753" s="26">
        <v>0</v>
      </c>
      <c r="R2753" s="26">
        <v>0</v>
      </c>
      <c r="S2753" s="26">
        <v>0</v>
      </c>
      <c r="T2753" s="26">
        <v>0</v>
      </c>
      <c r="U2753" s="26" t="s">
        <v>1121</v>
      </c>
      <c r="V2753" s="26" t="s">
        <v>5048</v>
      </c>
      <c r="W2753" s="26">
        <v>0</v>
      </c>
      <c r="X2753" s="26" t="s">
        <v>5049</v>
      </c>
      <c r="Y2753" s="25">
        <v>46220</v>
      </c>
      <c r="Z2753" s="27">
        <v>88</v>
      </c>
      <c r="AA2753" s="24" t="s">
        <v>62</v>
      </c>
      <c r="AB2753" s="24" t="s">
        <v>88</v>
      </c>
      <c r="AC2753" s="24" t="s">
        <v>4714</v>
      </c>
      <c r="AD2753" s="24" t="s">
        <v>4715</v>
      </c>
    </row>
    <row r="2754" spans="1:30" x14ac:dyDescent="0.35">
      <c r="A2754" s="23">
        <v>2753</v>
      </c>
      <c r="B2754" s="24" t="s">
        <v>2305</v>
      </c>
      <c r="C2754" s="24" t="s">
        <v>61</v>
      </c>
      <c r="D2754" s="24" t="s">
        <v>4735</v>
      </c>
      <c r="E2754" s="24" t="s">
        <v>5332</v>
      </c>
      <c r="F2754" s="24" t="s">
        <v>4723</v>
      </c>
      <c r="G2754" s="25">
        <v>46126</v>
      </c>
      <c r="H2754" s="25">
        <v>46139</v>
      </c>
      <c r="I2754" s="25">
        <v>46141</v>
      </c>
      <c r="J2754" s="25">
        <v>46153</v>
      </c>
      <c r="K2754" s="26" t="s">
        <v>74</v>
      </c>
      <c r="L2754" s="26" t="s">
        <v>4738</v>
      </c>
      <c r="M2754" s="26" t="s">
        <v>995</v>
      </c>
      <c r="N2754" s="26" t="s">
        <v>4797</v>
      </c>
      <c r="O2754" s="26" t="s">
        <v>930</v>
      </c>
      <c r="P2754" s="26" t="s">
        <v>4829</v>
      </c>
      <c r="Q2754" s="26">
        <v>0</v>
      </c>
      <c r="R2754" s="26">
        <v>0</v>
      </c>
      <c r="S2754" s="26">
        <v>0</v>
      </c>
      <c r="T2754" s="26">
        <v>0</v>
      </c>
      <c r="U2754" s="26" t="s">
        <v>1037</v>
      </c>
      <c r="V2754" s="26" t="s">
        <v>5022</v>
      </c>
      <c r="W2754" s="26">
        <v>0</v>
      </c>
      <c r="X2754" s="26" t="s">
        <v>5023</v>
      </c>
      <c r="Y2754" s="25">
        <v>46220</v>
      </c>
      <c r="Z2754" s="27">
        <v>80</v>
      </c>
      <c r="AA2754" s="24" t="s">
        <v>62</v>
      </c>
      <c r="AB2754" s="24" t="s">
        <v>88</v>
      </c>
      <c r="AC2754" s="24" t="s">
        <v>4714</v>
      </c>
      <c r="AD2754" s="24" t="s">
        <v>4715</v>
      </c>
    </row>
    <row r="2755" spans="1:30" x14ac:dyDescent="0.35">
      <c r="A2755" s="23">
        <v>2754</v>
      </c>
      <c r="B2755" s="24" t="s">
        <v>2306</v>
      </c>
      <c r="C2755" s="24" t="s">
        <v>61</v>
      </c>
      <c r="D2755" s="24" t="s">
        <v>4735</v>
      </c>
      <c r="E2755" s="24" t="s">
        <v>5663</v>
      </c>
      <c r="F2755" s="24" t="s">
        <v>4737</v>
      </c>
      <c r="G2755" s="25">
        <v>46051</v>
      </c>
      <c r="H2755" s="25">
        <v>46092</v>
      </c>
      <c r="I2755" s="25">
        <v>46141</v>
      </c>
      <c r="J2755" s="25">
        <v>46153</v>
      </c>
      <c r="K2755" s="26" t="s">
        <v>66</v>
      </c>
      <c r="L2755" s="26" t="s">
        <v>4724</v>
      </c>
      <c r="M2755" s="26" t="s">
        <v>64</v>
      </c>
      <c r="N2755" s="26" t="s">
        <v>4725</v>
      </c>
      <c r="O2755" s="26" t="s">
        <v>885</v>
      </c>
      <c r="P2755" s="26" t="s">
        <v>4726</v>
      </c>
      <c r="Q2755" s="26">
        <v>0</v>
      </c>
      <c r="R2755" s="26">
        <v>0</v>
      </c>
      <c r="S2755" s="26">
        <v>0</v>
      </c>
      <c r="T2755" s="26">
        <v>0</v>
      </c>
      <c r="U2755" s="26" t="s">
        <v>1023</v>
      </c>
      <c r="V2755" s="26" t="s">
        <v>4801</v>
      </c>
      <c r="W2755" s="26">
        <v>0</v>
      </c>
      <c r="X2755" s="26" t="s">
        <v>4802</v>
      </c>
      <c r="Y2755" s="25">
        <v>46220</v>
      </c>
      <c r="Z2755" s="27">
        <v>80</v>
      </c>
      <c r="AA2755" s="24" t="s">
        <v>62</v>
      </c>
      <c r="AB2755" s="24" t="s">
        <v>88</v>
      </c>
      <c r="AC2755" s="24" t="s">
        <v>4714</v>
      </c>
      <c r="AD2755" s="24" t="s">
        <v>4715</v>
      </c>
    </row>
    <row r="2756" spans="1:30" x14ac:dyDescent="0.35">
      <c r="A2756" s="23">
        <v>2755</v>
      </c>
      <c r="B2756" s="24" t="s">
        <v>3823</v>
      </c>
      <c r="C2756" s="24" t="s">
        <v>3745</v>
      </c>
      <c r="D2756" s="24" t="s">
        <v>4735</v>
      </c>
      <c r="E2756" s="24" t="s">
        <v>4825</v>
      </c>
      <c r="F2756" s="24" t="s">
        <v>4768</v>
      </c>
      <c r="G2756" s="25">
        <v>45954</v>
      </c>
      <c r="H2756" s="25">
        <v>46125</v>
      </c>
      <c r="I2756" s="25">
        <v>46141</v>
      </c>
      <c r="J2756" s="25">
        <v>46155</v>
      </c>
      <c r="K2756" s="26" t="s">
        <v>3772</v>
      </c>
      <c r="L2756" s="26" t="s">
        <v>4882</v>
      </c>
      <c r="M2756" s="26" t="s">
        <v>39</v>
      </c>
      <c r="N2756" s="26" t="s">
        <v>4719</v>
      </c>
      <c r="O2756" s="26" t="s">
        <v>53</v>
      </c>
      <c r="P2756" s="26" t="s">
        <v>4780</v>
      </c>
      <c r="Q2756" s="26">
        <v>0</v>
      </c>
      <c r="R2756" s="26">
        <v>0</v>
      </c>
      <c r="S2756" s="26">
        <v>0</v>
      </c>
      <c r="T2756" s="26">
        <v>0</v>
      </c>
      <c r="U2756" s="26" t="s">
        <v>3824</v>
      </c>
      <c r="V2756" s="26" t="s">
        <v>4933</v>
      </c>
      <c r="W2756" s="26" t="s">
        <v>3747</v>
      </c>
      <c r="X2756" s="26" t="s">
        <v>4885</v>
      </c>
      <c r="Y2756" s="25">
        <v>46220</v>
      </c>
      <c r="Z2756" s="27">
        <v>80</v>
      </c>
      <c r="AA2756" s="24" t="s">
        <v>36</v>
      </c>
      <c r="AB2756" s="24" t="s">
        <v>891</v>
      </c>
      <c r="AC2756" s="24" t="s">
        <v>4714</v>
      </c>
      <c r="AD2756" s="24" t="s">
        <v>4715</v>
      </c>
    </row>
    <row r="2757" spans="1:30" x14ac:dyDescent="0.35">
      <c r="A2757" s="23">
        <v>2756</v>
      </c>
      <c r="B2757" s="24" t="s">
        <v>3622</v>
      </c>
      <c r="C2757" s="24" t="s">
        <v>3434</v>
      </c>
      <c r="D2757" s="24" t="s">
        <v>4735</v>
      </c>
      <c r="E2757" s="24" t="s">
        <v>4832</v>
      </c>
      <c r="F2757" s="24" t="s">
        <v>5051</v>
      </c>
      <c r="G2757" s="25">
        <v>46048</v>
      </c>
      <c r="H2757" s="25">
        <v>46071</v>
      </c>
      <c r="I2757" s="25">
        <v>46141</v>
      </c>
      <c r="J2757" s="25">
        <v>46154</v>
      </c>
      <c r="K2757" s="26" t="s">
        <v>66</v>
      </c>
      <c r="L2757" s="26" t="s">
        <v>4724</v>
      </c>
      <c r="M2757" s="26" t="s">
        <v>64</v>
      </c>
      <c r="N2757" s="26" t="s">
        <v>4725</v>
      </c>
      <c r="O2757" s="26" t="s">
        <v>885</v>
      </c>
      <c r="P2757" s="26" t="s">
        <v>4726</v>
      </c>
      <c r="Q2757" s="26">
        <v>0</v>
      </c>
      <c r="R2757" s="26">
        <v>0</v>
      </c>
      <c r="S2757" s="26">
        <v>0</v>
      </c>
      <c r="T2757" s="26">
        <v>0</v>
      </c>
      <c r="U2757" s="26" t="s">
        <v>914</v>
      </c>
      <c r="V2757" s="26" t="s">
        <v>4788</v>
      </c>
      <c r="W2757" s="26" t="s">
        <v>3438</v>
      </c>
      <c r="X2757" s="26" t="s">
        <v>4789</v>
      </c>
      <c r="Y2757" s="25">
        <v>46220</v>
      </c>
      <c r="Z2757" s="27">
        <v>80</v>
      </c>
      <c r="AA2757" s="24" t="s">
        <v>62</v>
      </c>
      <c r="AB2757" s="24" t="s">
        <v>88</v>
      </c>
      <c r="AC2757" s="24" t="s">
        <v>4714</v>
      </c>
      <c r="AD2757" s="24" t="s">
        <v>4715</v>
      </c>
    </row>
    <row r="2758" spans="1:30" x14ac:dyDescent="0.35">
      <c r="A2758" s="23">
        <v>2757</v>
      </c>
      <c r="B2758" s="24" t="s">
        <v>3623</v>
      </c>
      <c r="C2758" s="24" t="s">
        <v>3434</v>
      </c>
      <c r="D2758" s="24" t="s">
        <v>4735</v>
      </c>
      <c r="E2758" s="24" t="s">
        <v>5299</v>
      </c>
      <c r="F2758" s="24" t="s">
        <v>4819</v>
      </c>
      <c r="G2758" s="25">
        <v>46079</v>
      </c>
      <c r="H2758" s="25">
        <v>46087</v>
      </c>
      <c r="I2758" s="25">
        <v>46146</v>
      </c>
      <c r="J2758" s="25">
        <v>46154</v>
      </c>
      <c r="K2758" s="26" t="s">
        <v>66</v>
      </c>
      <c r="L2758" s="26" t="s">
        <v>4724</v>
      </c>
      <c r="M2758" s="26" t="s">
        <v>64</v>
      </c>
      <c r="N2758" s="26" t="s">
        <v>4725</v>
      </c>
      <c r="O2758" s="26" t="s">
        <v>885</v>
      </c>
      <c r="P2758" s="26" t="s">
        <v>4726</v>
      </c>
      <c r="Q2758" s="26">
        <v>0</v>
      </c>
      <c r="R2758" s="26">
        <v>0</v>
      </c>
      <c r="S2758" s="26">
        <v>0</v>
      </c>
      <c r="T2758" s="26">
        <v>0</v>
      </c>
      <c r="U2758" s="26" t="s">
        <v>899</v>
      </c>
      <c r="V2758" s="26" t="s">
        <v>4755</v>
      </c>
      <c r="W2758" s="26" t="s">
        <v>3440</v>
      </c>
      <c r="X2758" s="26" t="s">
        <v>4756</v>
      </c>
      <c r="Y2758" s="25">
        <v>46220</v>
      </c>
      <c r="Z2758" s="27">
        <v>75</v>
      </c>
      <c r="AA2758" s="24" t="s">
        <v>62</v>
      </c>
      <c r="AB2758" s="24" t="s">
        <v>88</v>
      </c>
      <c r="AC2758" s="24" t="s">
        <v>4714</v>
      </c>
      <c r="AD2758" s="24" t="s">
        <v>4715</v>
      </c>
    </row>
    <row r="2759" spans="1:30" x14ac:dyDescent="0.35">
      <c r="A2759" s="23">
        <v>2758</v>
      </c>
      <c r="B2759" s="24" t="s">
        <v>2307</v>
      </c>
      <c r="C2759" s="24" t="s">
        <v>61</v>
      </c>
      <c r="D2759" s="24" t="s">
        <v>4735</v>
      </c>
      <c r="E2759" s="24" t="s">
        <v>5088</v>
      </c>
      <c r="F2759" s="24" t="s">
        <v>4723</v>
      </c>
      <c r="G2759" s="25">
        <v>46112</v>
      </c>
      <c r="H2759" s="25">
        <v>46129</v>
      </c>
      <c r="I2759" s="25">
        <v>46146</v>
      </c>
      <c r="J2759" s="25">
        <v>46153</v>
      </c>
      <c r="K2759" s="26" t="s">
        <v>74</v>
      </c>
      <c r="L2759" s="26" t="s">
        <v>4738</v>
      </c>
      <c r="M2759" s="26" t="s">
        <v>72</v>
      </c>
      <c r="N2759" s="26" t="s">
        <v>4731</v>
      </c>
      <c r="O2759" s="26" t="s">
        <v>892</v>
      </c>
      <c r="P2759" s="26" t="s">
        <v>4748</v>
      </c>
      <c r="Q2759" s="26">
        <v>0</v>
      </c>
      <c r="R2759" s="26">
        <v>0</v>
      </c>
      <c r="S2759" s="26">
        <v>0</v>
      </c>
      <c r="T2759" s="26">
        <v>0</v>
      </c>
      <c r="U2759" s="26" t="s">
        <v>1020</v>
      </c>
      <c r="V2759" s="26" t="s">
        <v>5004</v>
      </c>
      <c r="W2759" s="26">
        <v>0</v>
      </c>
      <c r="X2759" s="26" t="s">
        <v>5005</v>
      </c>
      <c r="Y2759" s="25">
        <v>46220</v>
      </c>
      <c r="Z2759" s="27">
        <v>75</v>
      </c>
      <c r="AA2759" s="24" t="s">
        <v>62</v>
      </c>
      <c r="AB2759" s="24" t="s">
        <v>88</v>
      </c>
      <c r="AC2759" s="24" t="s">
        <v>4714</v>
      </c>
      <c r="AD2759" s="24" t="s">
        <v>4715</v>
      </c>
    </row>
    <row r="2760" spans="1:30" x14ac:dyDescent="0.35">
      <c r="A2760" s="23">
        <v>2759</v>
      </c>
      <c r="B2760" s="24" t="s">
        <v>3624</v>
      </c>
      <c r="C2760" s="24" t="s">
        <v>3434</v>
      </c>
      <c r="D2760" s="24" t="s">
        <v>4735</v>
      </c>
      <c r="E2760" s="24" t="s">
        <v>5381</v>
      </c>
      <c r="F2760" s="24" t="s">
        <v>4967</v>
      </c>
      <c r="G2760" s="25">
        <v>46085</v>
      </c>
      <c r="H2760" s="25">
        <v>46093</v>
      </c>
      <c r="I2760" s="25">
        <v>46146</v>
      </c>
      <c r="J2760" s="25">
        <v>46154</v>
      </c>
      <c r="K2760" s="26" t="s">
        <v>66</v>
      </c>
      <c r="L2760" s="26" t="s">
        <v>4724</v>
      </c>
      <c r="M2760" s="26" t="s">
        <v>64</v>
      </c>
      <c r="N2760" s="26" t="s">
        <v>4725</v>
      </c>
      <c r="O2760" s="26" t="s">
        <v>885</v>
      </c>
      <c r="P2760" s="26" t="s">
        <v>4726</v>
      </c>
      <c r="Q2760" s="26">
        <v>0</v>
      </c>
      <c r="R2760" s="26">
        <v>0</v>
      </c>
      <c r="S2760" s="26">
        <v>0</v>
      </c>
      <c r="T2760" s="26">
        <v>0</v>
      </c>
      <c r="U2760" s="26" t="s">
        <v>914</v>
      </c>
      <c r="V2760" s="26" t="s">
        <v>4788</v>
      </c>
      <c r="W2760" s="26">
        <v>0</v>
      </c>
      <c r="X2760" s="26" t="s">
        <v>4789</v>
      </c>
      <c r="Y2760" s="25">
        <v>46220</v>
      </c>
      <c r="Z2760" s="27">
        <v>75</v>
      </c>
      <c r="AA2760" s="24" t="s">
        <v>62</v>
      </c>
      <c r="AB2760" s="24" t="s">
        <v>88</v>
      </c>
      <c r="AC2760" s="24" t="s">
        <v>4714</v>
      </c>
      <c r="AD2760" s="24" t="s">
        <v>4715</v>
      </c>
    </row>
    <row r="2761" spans="1:30" x14ac:dyDescent="0.35">
      <c r="A2761" s="23">
        <v>2760</v>
      </c>
      <c r="B2761" s="24" t="s">
        <v>2308</v>
      </c>
      <c r="C2761" s="24" t="s">
        <v>61</v>
      </c>
      <c r="D2761" s="24" t="s">
        <v>4706</v>
      </c>
      <c r="E2761" s="24" t="s">
        <v>5166</v>
      </c>
      <c r="F2761" s="24" t="s">
        <v>4723</v>
      </c>
      <c r="G2761" s="25">
        <v>46051</v>
      </c>
      <c r="H2761" s="25">
        <v>46119</v>
      </c>
      <c r="I2761" s="25">
        <v>46146</v>
      </c>
      <c r="J2761" s="25">
        <v>46155</v>
      </c>
      <c r="K2761" s="26" t="s">
        <v>72</v>
      </c>
      <c r="L2761" s="26" t="s">
        <v>4731</v>
      </c>
      <c r="M2761" s="26" t="s">
        <v>64</v>
      </c>
      <c r="N2761" s="26" t="s">
        <v>4725</v>
      </c>
      <c r="O2761" s="26" t="s">
        <v>1034</v>
      </c>
      <c r="P2761" s="26" t="s">
        <v>4902</v>
      </c>
      <c r="Q2761" s="26">
        <v>0</v>
      </c>
      <c r="R2761" s="26">
        <v>0</v>
      </c>
      <c r="S2761" s="26">
        <v>0</v>
      </c>
      <c r="T2761" s="26">
        <v>0</v>
      </c>
      <c r="U2761" s="26" t="s">
        <v>1035</v>
      </c>
      <c r="V2761" s="26" t="s">
        <v>5020</v>
      </c>
      <c r="W2761" s="26" t="s">
        <v>932</v>
      </c>
      <c r="X2761" s="26" t="s">
        <v>5153</v>
      </c>
      <c r="Y2761" s="25">
        <v>46220</v>
      </c>
      <c r="Z2761" s="27">
        <v>75</v>
      </c>
      <c r="AA2761" s="24" t="s">
        <v>62</v>
      </c>
      <c r="AB2761" s="24" t="s">
        <v>25</v>
      </c>
      <c r="AC2761" s="24" t="s">
        <v>4714</v>
      </c>
      <c r="AD2761" s="24" t="s">
        <v>4715</v>
      </c>
    </row>
    <row r="2762" spans="1:30" x14ac:dyDescent="0.35">
      <c r="A2762" s="23">
        <v>2761</v>
      </c>
      <c r="B2762" s="24" t="s">
        <v>2309</v>
      </c>
      <c r="C2762" s="24" t="s">
        <v>61</v>
      </c>
      <c r="D2762" s="24" t="s">
        <v>4706</v>
      </c>
      <c r="E2762" s="24" t="s">
        <v>5364</v>
      </c>
      <c r="F2762" s="24" t="s">
        <v>4723</v>
      </c>
      <c r="G2762" s="25">
        <v>46080</v>
      </c>
      <c r="H2762" s="25">
        <v>46122</v>
      </c>
      <c r="I2762" s="25">
        <v>46146</v>
      </c>
      <c r="J2762" s="25">
        <v>46155</v>
      </c>
      <c r="K2762" s="26" t="s">
        <v>72</v>
      </c>
      <c r="L2762" s="26" t="s">
        <v>4731</v>
      </c>
      <c r="M2762" s="26" t="s">
        <v>64</v>
      </c>
      <c r="N2762" s="26" t="s">
        <v>4725</v>
      </c>
      <c r="O2762" s="26" t="s">
        <v>1034</v>
      </c>
      <c r="P2762" s="26" t="s">
        <v>4902</v>
      </c>
      <c r="Q2762" s="26">
        <v>0</v>
      </c>
      <c r="R2762" s="26">
        <v>0</v>
      </c>
      <c r="S2762" s="26">
        <v>0</v>
      </c>
      <c r="T2762" s="26">
        <v>0</v>
      </c>
      <c r="U2762" s="26" t="s">
        <v>1020</v>
      </c>
      <c r="V2762" s="26" t="s">
        <v>5004</v>
      </c>
      <c r="W2762" s="26">
        <v>0</v>
      </c>
      <c r="X2762" s="26" t="s">
        <v>5005</v>
      </c>
      <c r="Y2762" s="25">
        <v>46220</v>
      </c>
      <c r="Z2762" s="27">
        <v>75</v>
      </c>
      <c r="AA2762" s="24" t="s">
        <v>62</v>
      </c>
      <c r="AB2762" s="24" t="s">
        <v>25</v>
      </c>
      <c r="AC2762" s="24" t="s">
        <v>4714</v>
      </c>
      <c r="AD2762" s="24" t="s">
        <v>4715</v>
      </c>
    </row>
    <row r="2763" spans="1:30" x14ac:dyDescent="0.35">
      <c r="A2763" s="23">
        <v>2762</v>
      </c>
      <c r="B2763" s="24" t="s">
        <v>2310</v>
      </c>
      <c r="C2763" s="24" t="s">
        <v>61</v>
      </c>
      <c r="D2763" s="24" t="s">
        <v>4706</v>
      </c>
      <c r="E2763" s="24" t="s">
        <v>5019</v>
      </c>
      <c r="F2763" s="24" t="s">
        <v>4723</v>
      </c>
      <c r="G2763" s="25">
        <v>46080</v>
      </c>
      <c r="H2763" s="25">
        <v>46134</v>
      </c>
      <c r="I2763" s="25">
        <v>46146</v>
      </c>
      <c r="J2763" s="25">
        <v>46155</v>
      </c>
      <c r="K2763" s="26" t="s">
        <v>72</v>
      </c>
      <c r="L2763" s="26" t="s">
        <v>4731</v>
      </c>
      <c r="M2763" s="26" t="s">
        <v>64</v>
      </c>
      <c r="N2763" s="26" t="s">
        <v>4725</v>
      </c>
      <c r="O2763" s="26" t="s">
        <v>1034</v>
      </c>
      <c r="P2763" s="26" t="s">
        <v>4902</v>
      </c>
      <c r="Q2763" s="26">
        <v>0</v>
      </c>
      <c r="R2763" s="26">
        <v>0</v>
      </c>
      <c r="S2763" s="26">
        <v>0</v>
      </c>
      <c r="T2763" s="26">
        <v>0</v>
      </c>
      <c r="U2763" s="26" t="s">
        <v>1035</v>
      </c>
      <c r="V2763" s="26" t="s">
        <v>5020</v>
      </c>
      <c r="W2763" s="26" t="s">
        <v>932</v>
      </c>
      <c r="X2763" s="26" t="s">
        <v>5153</v>
      </c>
      <c r="Y2763" s="25">
        <v>46220</v>
      </c>
      <c r="Z2763" s="27">
        <v>75</v>
      </c>
      <c r="AA2763" s="24" t="s">
        <v>62</v>
      </c>
      <c r="AB2763" s="24" t="s">
        <v>25</v>
      </c>
      <c r="AC2763" s="24" t="s">
        <v>4714</v>
      </c>
      <c r="AD2763" s="24" t="s">
        <v>4715</v>
      </c>
    </row>
    <row r="2764" spans="1:30" x14ac:dyDescent="0.35">
      <c r="A2764" s="23">
        <v>2763</v>
      </c>
      <c r="B2764" s="24" t="s">
        <v>2311</v>
      </c>
      <c r="C2764" s="24" t="s">
        <v>61</v>
      </c>
      <c r="D2764" s="24" t="s">
        <v>4735</v>
      </c>
      <c r="E2764" s="24" t="s">
        <v>5019</v>
      </c>
      <c r="F2764" s="24" t="s">
        <v>4723</v>
      </c>
      <c r="G2764" s="25">
        <v>46066</v>
      </c>
      <c r="H2764" s="25">
        <v>46097</v>
      </c>
      <c r="I2764" s="25">
        <v>46146</v>
      </c>
      <c r="J2764" s="25">
        <v>46155</v>
      </c>
      <c r="K2764" s="26" t="s">
        <v>72</v>
      </c>
      <c r="L2764" s="26" t="s">
        <v>4731</v>
      </c>
      <c r="M2764" s="26" t="s">
        <v>64</v>
      </c>
      <c r="N2764" s="26" t="s">
        <v>4725</v>
      </c>
      <c r="O2764" s="26" t="s">
        <v>1034</v>
      </c>
      <c r="P2764" s="26" t="s">
        <v>4902</v>
      </c>
      <c r="Q2764" s="26">
        <v>0</v>
      </c>
      <c r="R2764" s="26">
        <v>0</v>
      </c>
      <c r="S2764" s="26">
        <v>0</v>
      </c>
      <c r="T2764" s="26">
        <v>0</v>
      </c>
      <c r="U2764" s="26" t="s">
        <v>1053</v>
      </c>
      <c r="V2764" s="26" t="s">
        <v>5044</v>
      </c>
      <c r="W2764" s="26">
        <v>0</v>
      </c>
      <c r="X2764" s="26" t="s">
        <v>5045</v>
      </c>
      <c r="Y2764" s="25">
        <v>46220</v>
      </c>
      <c r="Z2764" s="27">
        <v>75</v>
      </c>
      <c r="AA2764" s="24" t="s">
        <v>62</v>
      </c>
      <c r="AB2764" s="24" t="s">
        <v>88</v>
      </c>
      <c r="AC2764" s="24" t="s">
        <v>4714</v>
      </c>
      <c r="AD2764" s="24" t="s">
        <v>4715</v>
      </c>
    </row>
    <row r="2765" spans="1:30" x14ac:dyDescent="0.35">
      <c r="A2765" s="23">
        <v>2764</v>
      </c>
      <c r="B2765" s="24" t="s">
        <v>2312</v>
      </c>
      <c r="C2765" s="24" t="s">
        <v>61</v>
      </c>
      <c r="D2765" s="24" t="s">
        <v>4735</v>
      </c>
      <c r="E2765" s="24" t="s">
        <v>5246</v>
      </c>
      <c r="F2765" s="24" t="s">
        <v>4723</v>
      </c>
      <c r="G2765" s="25">
        <v>46073</v>
      </c>
      <c r="H2765" s="25">
        <v>46107</v>
      </c>
      <c r="I2765" s="25">
        <v>46146</v>
      </c>
      <c r="J2765" s="25">
        <v>46155</v>
      </c>
      <c r="K2765" s="26" t="s">
        <v>72</v>
      </c>
      <c r="L2765" s="26" t="s">
        <v>4731</v>
      </c>
      <c r="M2765" s="26" t="s">
        <v>64</v>
      </c>
      <c r="N2765" s="26" t="s">
        <v>4725</v>
      </c>
      <c r="O2765" s="26" t="s">
        <v>1034</v>
      </c>
      <c r="P2765" s="26" t="s">
        <v>4902</v>
      </c>
      <c r="Q2765" s="26">
        <v>0</v>
      </c>
      <c r="R2765" s="26">
        <v>0</v>
      </c>
      <c r="S2765" s="26">
        <v>0</v>
      </c>
      <c r="T2765" s="26">
        <v>0</v>
      </c>
      <c r="U2765" s="26" t="s">
        <v>1053</v>
      </c>
      <c r="V2765" s="26" t="s">
        <v>5044</v>
      </c>
      <c r="W2765" s="26">
        <v>0</v>
      </c>
      <c r="X2765" s="26" t="s">
        <v>5045</v>
      </c>
      <c r="Y2765" s="25">
        <v>46220</v>
      </c>
      <c r="Z2765" s="27">
        <v>75</v>
      </c>
      <c r="AA2765" s="24" t="s">
        <v>62</v>
      </c>
      <c r="AB2765" s="24" t="s">
        <v>88</v>
      </c>
      <c r="AC2765" s="24" t="s">
        <v>4714</v>
      </c>
      <c r="AD2765" s="24" t="s">
        <v>4715</v>
      </c>
    </row>
    <row r="2766" spans="1:30" x14ac:dyDescent="0.35">
      <c r="A2766" s="23">
        <v>2765</v>
      </c>
      <c r="B2766" s="24" t="s">
        <v>2313</v>
      </c>
      <c r="C2766" s="24" t="s">
        <v>61</v>
      </c>
      <c r="D2766" s="24" t="s">
        <v>4735</v>
      </c>
      <c r="E2766" s="24" t="s">
        <v>5050</v>
      </c>
      <c r="F2766" s="24" t="s">
        <v>4723</v>
      </c>
      <c r="G2766" s="25">
        <v>46080</v>
      </c>
      <c r="H2766" s="25">
        <v>46113</v>
      </c>
      <c r="I2766" s="25">
        <v>46146</v>
      </c>
      <c r="J2766" s="25">
        <v>46155</v>
      </c>
      <c r="K2766" s="26" t="s">
        <v>72</v>
      </c>
      <c r="L2766" s="26" t="s">
        <v>4731</v>
      </c>
      <c r="M2766" s="26" t="s">
        <v>64</v>
      </c>
      <c r="N2766" s="26" t="s">
        <v>4725</v>
      </c>
      <c r="O2766" s="26" t="s">
        <v>1034</v>
      </c>
      <c r="P2766" s="26" t="s">
        <v>4902</v>
      </c>
      <c r="Q2766" s="26">
        <v>0</v>
      </c>
      <c r="R2766" s="26">
        <v>0</v>
      </c>
      <c r="S2766" s="26">
        <v>0</v>
      </c>
      <c r="T2766" s="26">
        <v>0</v>
      </c>
      <c r="U2766" s="26" t="s">
        <v>68</v>
      </c>
      <c r="V2766" s="26" t="s">
        <v>4858</v>
      </c>
      <c r="W2766" s="26">
        <v>0</v>
      </c>
      <c r="X2766" s="26" t="s">
        <v>4859</v>
      </c>
      <c r="Y2766" s="25">
        <v>46220</v>
      </c>
      <c r="Z2766" s="27">
        <v>75</v>
      </c>
      <c r="AA2766" s="24" t="s">
        <v>62</v>
      </c>
      <c r="AB2766" s="24" t="s">
        <v>88</v>
      </c>
      <c r="AC2766" s="24" t="s">
        <v>4714</v>
      </c>
      <c r="AD2766" s="24" t="s">
        <v>4715</v>
      </c>
    </row>
    <row r="2767" spans="1:30" x14ac:dyDescent="0.35">
      <c r="A2767" s="23">
        <v>2766</v>
      </c>
      <c r="B2767" s="24" t="s">
        <v>2314</v>
      </c>
      <c r="C2767" s="24" t="s">
        <v>61</v>
      </c>
      <c r="D2767" s="24" t="s">
        <v>4735</v>
      </c>
      <c r="E2767" s="24" t="s">
        <v>4862</v>
      </c>
      <c r="F2767" s="24" t="s">
        <v>4723</v>
      </c>
      <c r="G2767" s="25">
        <v>46153</v>
      </c>
      <c r="H2767" s="25">
        <v>46155</v>
      </c>
      <c r="I2767" s="25">
        <v>46163</v>
      </c>
      <c r="J2767" s="25">
        <v>46183</v>
      </c>
      <c r="K2767" s="26" t="s">
        <v>921</v>
      </c>
      <c r="L2767" s="26" t="s">
        <v>4805</v>
      </c>
      <c r="M2767" s="26" t="s">
        <v>73</v>
      </c>
      <c r="N2767" s="26" t="s">
        <v>4730</v>
      </c>
      <c r="O2767" s="26" t="s">
        <v>930</v>
      </c>
      <c r="P2767" s="26" t="s">
        <v>4829</v>
      </c>
      <c r="Q2767" s="26">
        <v>0</v>
      </c>
      <c r="R2767" s="26">
        <v>0</v>
      </c>
      <c r="S2767" s="26">
        <v>0</v>
      </c>
      <c r="T2767" s="26">
        <v>0</v>
      </c>
      <c r="U2767" s="26" t="s">
        <v>1037</v>
      </c>
      <c r="V2767" s="26" t="s">
        <v>5022</v>
      </c>
      <c r="W2767" s="26">
        <v>0</v>
      </c>
      <c r="X2767" s="26" t="s">
        <v>5023</v>
      </c>
      <c r="Y2767" s="25">
        <v>46220</v>
      </c>
      <c r="Z2767" s="27">
        <v>58</v>
      </c>
      <c r="AA2767" s="24" t="s">
        <v>62</v>
      </c>
      <c r="AB2767" s="24" t="s">
        <v>88</v>
      </c>
      <c r="AC2767" s="24" t="s">
        <v>4714</v>
      </c>
      <c r="AD2767" s="24" t="s">
        <v>4715</v>
      </c>
    </row>
    <row r="2768" spans="1:30" x14ac:dyDescent="0.35">
      <c r="A2768" s="23">
        <v>2767</v>
      </c>
      <c r="B2768" s="24" t="s">
        <v>2315</v>
      </c>
      <c r="C2768" s="24" t="s">
        <v>61</v>
      </c>
      <c r="D2768" s="24" t="s">
        <v>4706</v>
      </c>
      <c r="E2768" s="24" t="s">
        <v>4959</v>
      </c>
      <c r="F2768" s="24" t="s">
        <v>4723</v>
      </c>
      <c r="G2768" s="25">
        <v>46066</v>
      </c>
      <c r="H2768" s="25">
        <v>46120</v>
      </c>
      <c r="I2768" s="25">
        <v>46147</v>
      </c>
      <c r="J2768" s="25">
        <v>46155</v>
      </c>
      <c r="K2768" s="26" t="s">
        <v>72</v>
      </c>
      <c r="L2768" s="26" t="s">
        <v>4731</v>
      </c>
      <c r="M2768" s="26" t="s">
        <v>921</v>
      </c>
      <c r="N2768" s="26" t="s">
        <v>4805</v>
      </c>
      <c r="O2768" s="26" t="s">
        <v>920</v>
      </c>
      <c r="P2768" s="26" t="s">
        <v>4806</v>
      </c>
      <c r="Q2768" s="26">
        <v>0</v>
      </c>
      <c r="R2768" s="26">
        <v>0</v>
      </c>
      <c r="S2768" s="26">
        <v>0</v>
      </c>
      <c r="T2768" s="26">
        <v>0</v>
      </c>
      <c r="U2768" s="26" t="s">
        <v>1053</v>
      </c>
      <c r="V2768" s="26" t="s">
        <v>5044</v>
      </c>
      <c r="W2768" s="26">
        <v>0</v>
      </c>
      <c r="X2768" s="26" t="s">
        <v>5045</v>
      </c>
      <c r="Y2768" s="25">
        <v>46220</v>
      </c>
      <c r="Z2768" s="27">
        <v>74</v>
      </c>
      <c r="AA2768" s="24" t="s">
        <v>62</v>
      </c>
      <c r="AB2768" s="24" t="s">
        <v>25</v>
      </c>
      <c r="AC2768" s="24" t="s">
        <v>4714</v>
      </c>
      <c r="AD2768" s="24" t="s">
        <v>4715</v>
      </c>
    </row>
    <row r="2769" spans="1:30" x14ac:dyDescent="0.35">
      <c r="A2769" s="23">
        <v>2768</v>
      </c>
      <c r="B2769" s="24" t="s">
        <v>2316</v>
      </c>
      <c r="C2769" s="24" t="s">
        <v>61</v>
      </c>
      <c r="D2769" s="24" t="s">
        <v>4735</v>
      </c>
      <c r="E2769" s="24" t="s">
        <v>4770</v>
      </c>
      <c r="F2769" s="24" t="s">
        <v>5118</v>
      </c>
      <c r="G2769" s="25">
        <v>46073</v>
      </c>
      <c r="H2769" s="25">
        <v>46147</v>
      </c>
      <c r="I2769" s="25">
        <v>46161</v>
      </c>
      <c r="J2769" s="25">
        <v>46164</v>
      </c>
      <c r="K2769" s="26">
        <v>0</v>
      </c>
      <c r="L2769" s="26">
        <v>0</v>
      </c>
      <c r="M2769" s="26">
        <v>0</v>
      </c>
      <c r="N2769" s="26">
        <v>0</v>
      </c>
      <c r="O2769" s="26" t="s">
        <v>66</v>
      </c>
      <c r="P2769" s="26" t="s">
        <v>4724</v>
      </c>
      <c r="Q2769" s="26">
        <v>0</v>
      </c>
      <c r="R2769" s="26">
        <v>0</v>
      </c>
      <c r="S2769" s="26">
        <v>0</v>
      </c>
      <c r="T2769" s="26">
        <v>0</v>
      </c>
      <c r="U2769" s="26" t="s">
        <v>914</v>
      </c>
      <c r="V2769" s="26" t="s">
        <v>4788</v>
      </c>
      <c r="W2769" s="26" t="s">
        <v>76</v>
      </c>
      <c r="X2769" s="26" t="s">
        <v>4789</v>
      </c>
      <c r="Y2769" s="25">
        <v>46220</v>
      </c>
      <c r="Z2769" s="27">
        <v>60</v>
      </c>
      <c r="AA2769" s="24" t="s">
        <v>62</v>
      </c>
      <c r="AB2769" s="24" t="s">
        <v>88</v>
      </c>
      <c r="AC2769" s="24" t="s">
        <v>988</v>
      </c>
      <c r="AD2769" s="24" t="s">
        <v>4715</v>
      </c>
    </row>
    <row r="2770" spans="1:30" x14ac:dyDescent="0.35">
      <c r="A2770" s="23">
        <v>2769</v>
      </c>
      <c r="B2770" s="24" t="s">
        <v>2317</v>
      </c>
      <c r="C2770" s="24" t="s">
        <v>61</v>
      </c>
      <c r="D2770" s="24" t="s">
        <v>4706</v>
      </c>
      <c r="E2770" s="24" t="s">
        <v>4766</v>
      </c>
      <c r="F2770" s="24" t="s">
        <v>4723</v>
      </c>
      <c r="G2770" s="25">
        <v>46107</v>
      </c>
      <c r="H2770" s="25">
        <v>46167</v>
      </c>
      <c r="I2770" s="25">
        <v>46168</v>
      </c>
      <c r="J2770" s="25">
        <v>46183</v>
      </c>
      <c r="K2770" s="26" t="s">
        <v>921</v>
      </c>
      <c r="L2770" s="26" t="s">
        <v>4805</v>
      </c>
      <c r="M2770" s="26" t="s">
        <v>73</v>
      </c>
      <c r="N2770" s="26" t="s">
        <v>4730</v>
      </c>
      <c r="O2770" s="26" t="s">
        <v>930</v>
      </c>
      <c r="P2770" s="26" t="s">
        <v>4829</v>
      </c>
      <c r="Q2770" s="26">
        <v>0</v>
      </c>
      <c r="R2770" s="26">
        <v>0</v>
      </c>
      <c r="S2770" s="26">
        <v>0</v>
      </c>
      <c r="T2770" s="26">
        <v>0</v>
      </c>
      <c r="U2770" s="26" t="s">
        <v>1037</v>
      </c>
      <c r="V2770" s="26" t="s">
        <v>5022</v>
      </c>
      <c r="W2770" s="26" t="s">
        <v>977</v>
      </c>
      <c r="X2770" s="26" t="s">
        <v>5023</v>
      </c>
      <c r="Y2770" s="25">
        <v>46220</v>
      </c>
      <c r="Z2770" s="27">
        <v>53</v>
      </c>
      <c r="AA2770" s="24" t="s">
        <v>62</v>
      </c>
      <c r="AB2770" s="24" t="s">
        <v>25</v>
      </c>
      <c r="AC2770" s="24" t="s">
        <v>4714</v>
      </c>
      <c r="AD2770" s="24" t="s">
        <v>4715</v>
      </c>
    </row>
    <row r="2771" spans="1:30" x14ac:dyDescent="0.35">
      <c r="A2771" s="23">
        <v>2770</v>
      </c>
      <c r="B2771" s="24" t="s">
        <v>2318</v>
      </c>
      <c r="C2771" s="24" t="s">
        <v>61</v>
      </c>
      <c r="D2771" s="24" t="s">
        <v>4735</v>
      </c>
      <c r="E2771" s="24" t="s">
        <v>4864</v>
      </c>
      <c r="F2771" s="24" t="s">
        <v>4723</v>
      </c>
      <c r="G2771" s="25">
        <v>46153</v>
      </c>
      <c r="H2771" s="25">
        <v>46162</v>
      </c>
      <c r="I2771" s="25">
        <v>46168</v>
      </c>
      <c r="J2771" s="25">
        <v>46183</v>
      </c>
      <c r="K2771" s="26" t="s">
        <v>921</v>
      </c>
      <c r="L2771" s="26" t="s">
        <v>4805</v>
      </c>
      <c r="M2771" s="26" t="s">
        <v>73</v>
      </c>
      <c r="N2771" s="26" t="s">
        <v>4730</v>
      </c>
      <c r="O2771" s="26" t="s">
        <v>930</v>
      </c>
      <c r="P2771" s="26" t="s">
        <v>4829</v>
      </c>
      <c r="Q2771" s="26">
        <v>0</v>
      </c>
      <c r="R2771" s="26">
        <v>0</v>
      </c>
      <c r="S2771" s="26">
        <v>0</v>
      </c>
      <c r="T2771" s="26">
        <v>0</v>
      </c>
      <c r="U2771" s="26" t="s">
        <v>1037</v>
      </c>
      <c r="V2771" s="26" t="s">
        <v>5022</v>
      </c>
      <c r="W2771" s="26">
        <v>0</v>
      </c>
      <c r="X2771" s="26" t="s">
        <v>5023</v>
      </c>
      <c r="Y2771" s="25">
        <v>46220</v>
      </c>
      <c r="Z2771" s="27">
        <v>53</v>
      </c>
      <c r="AA2771" s="24" t="s">
        <v>62</v>
      </c>
      <c r="AB2771" s="24" t="s">
        <v>88</v>
      </c>
      <c r="AC2771" s="24" t="s">
        <v>4714</v>
      </c>
      <c r="AD2771" s="24" t="s">
        <v>4715</v>
      </c>
    </row>
    <row r="2772" spans="1:30" x14ac:dyDescent="0.35">
      <c r="A2772" s="23">
        <v>2771</v>
      </c>
      <c r="B2772" s="24" t="s">
        <v>2319</v>
      </c>
      <c r="C2772" s="24" t="s">
        <v>61</v>
      </c>
      <c r="D2772" s="24" t="s">
        <v>4735</v>
      </c>
      <c r="E2772" s="24" t="s">
        <v>5246</v>
      </c>
      <c r="F2772" s="24" t="s">
        <v>4723</v>
      </c>
      <c r="G2772" s="25">
        <v>46084</v>
      </c>
      <c r="H2772" s="25">
        <v>46119</v>
      </c>
      <c r="I2772" s="25">
        <v>46146</v>
      </c>
      <c r="J2772" s="25">
        <v>46168</v>
      </c>
      <c r="K2772" s="26" t="s">
        <v>72</v>
      </c>
      <c r="L2772" s="26" t="s">
        <v>4731</v>
      </c>
      <c r="M2772" s="26" t="s">
        <v>64</v>
      </c>
      <c r="N2772" s="26" t="s">
        <v>4725</v>
      </c>
      <c r="O2772" s="26" t="s">
        <v>1034</v>
      </c>
      <c r="P2772" s="26" t="s">
        <v>4902</v>
      </c>
      <c r="Q2772" s="26">
        <v>0</v>
      </c>
      <c r="R2772" s="26">
        <v>0</v>
      </c>
      <c r="S2772" s="26">
        <v>0</v>
      </c>
      <c r="T2772" s="26">
        <v>0</v>
      </c>
      <c r="U2772" s="26" t="s">
        <v>1053</v>
      </c>
      <c r="V2772" s="26" t="s">
        <v>5044</v>
      </c>
      <c r="W2772" s="26">
        <v>0</v>
      </c>
      <c r="X2772" s="26" t="s">
        <v>5045</v>
      </c>
      <c r="Y2772" s="25">
        <v>46220</v>
      </c>
      <c r="Z2772" s="27">
        <v>75</v>
      </c>
      <c r="AA2772" s="24" t="s">
        <v>62</v>
      </c>
      <c r="AB2772" s="24" t="s">
        <v>88</v>
      </c>
      <c r="AC2772" s="24" t="s">
        <v>4714</v>
      </c>
      <c r="AD2772" s="24" t="s">
        <v>4715</v>
      </c>
    </row>
    <row r="2773" spans="1:30" x14ac:dyDescent="0.35">
      <c r="A2773" s="23">
        <v>2772</v>
      </c>
      <c r="B2773" s="24" t="s">
        <v>2320</v>
      </c>
      <c r="C2773" s="24" t="s">
        <v>61</v>
      </c>
      <c r="D2773" s="24" t="s">
        <v>4735</v>
      </c>
      <c r="E2773" s="24" t="s">
        <v>5076</v>
      </c>
      <c r="F2773" s="24" t="s">
        <v>4723</v>
      </c>
      <c r="G2773" s="25">
        <v>46080</v>
      </c>
      <c r="H2773" s="25">
        <v>46119</v>
      </c>
      <c r="I2773" s="25">
        <v>46146</v>
      </c>
      <c r="J2773" s="25">
        <v>46168</v>
      </c>
      <c r="K2773" s="26" t="s">
        <v>72</v>
      </c>
      <c r="L2773" s="26" t="s">
        <v>4731</v>
      </c>
      <c r="M2773" s="26" t="s">
        <v>64</v>
      </c>
      <c r="N2773" s="26" t="s">
        <v>4725</v>
      </c>
      <c r="O2773" s="26" t="s">
        <v>1034</v>
      </c>
      <c r="P2773" s="26" t="s">
        <v>4902</v>
      </c>
      <c r="Q2773" s="26">
        <v>0</v>
      </c>
      <c r="R2773" s="26">
        <v>0</v>
      </c>
      <c r="S2773" s="26">
        <v>0</v>
      </c>
      <c r="T2773" s="26">
        <v>0</v>
      </c>
      <c r="U2773" s="26" t="s">
        <v>1053</v>
      </c>
      <c r="V2773" s="26" t="s">
        <v>5044</v>
      </c>
      <c r="W2773" s="26">
        <v>0</v>
      </c>
      <c r="X2773" s="26" t="s">
        <v>5045</v>
      </c>
      <c r="Y2773" s="25">
        <v>46220</v>
      </c>
      <c r="Z2773" s="27">
        <v>75</v>
      </c>
      <c r="AA2773" s="24" t="s">
        <v>62</v>
      </c>
      <c r="AB2773" s="24" t="s">
        <v>88</v>
      </c>
      <c r="AC2773" s="24" t="s">
        <v>4714</v>
      </c>
      <c r="AD2773" s="24" t="s">
        <v>4715</v>
      </c>
    </row>
    <row r="2774" spans="1:30" x14ac:dyDescent="0.35">
      <c r="A2774" s="23">
        <v>2773</v>
      </c>
      <c r="B2774" s="24" t="s">
        <v>2321</v>
      </c>
      <c r="C2774" s="24" t="s">
        <v>61</v>
      </c>
      <c r="D2774" s="24" t="s">
        <v>4735</v>
      </c>
      <c r="E2774" s="24" t="s">
        <v>4722</v>
      </c>
      <c r="F2774" s="24" t="s">
        <v>4723</v>
      </c>
      <c r="G2774" s="25">
        <v>46078</v>
      </c>
      <c r="H2774" s="25">
        <v>46108</v>
      </c>
      <c r="I2774" s="25">
        <v>46146</v>
      </c>
      <c r="J2774" s="25">
        <v>46167</v>
      </c>
      <c r="K2774" s="26" t="s">
        <v>67</v>
      </c>
      <c r="L2774" s="26" t="s">
        <v>4790</v>
      </c>
      <c r="M2774" s="26" t="s">
        <v>74</v>
      </c>
      <c r="N2774" s="26" t="s">
        <v>4738</v>
      </c>
      <c r="O2774" s="26" t="s">
        <v>1034</v>
      </c>
      <c r="P2774" s="26" t="s">
        <v>4902</v>
      </c>
      <c r="Q2774" s="26">
        <v>0</v>
      </c>
      <c r="R2774" s="26">
        <v>0</v>
      </c>
      <c r="S2774" s="26">
        <v>0</v>
      </c>
      <c r="T2774" s="26">
        <v>0</v>
      </c>
      <c r="U2774" s="26" t="s">
        <v>1113</v>
      </c>
      <c r="V2774" s="26" t="s">
        <v>5152</v>
      </c>
      <c r="W2774" s="26">
        <v>0</v>
      </c>
      <c r="X2774" s="26" t="s">
        <v>5603</v>
      </c>
      <c r="Y2774" s="25">
        <v>46220</v>
      </c>
      <c r="Z2774" s="27">
        <v>75</v>
      </c>
      <c r="AA2774" s="24" t="s">
        <v>62</v>
      </c>
      <c r="AB2774" s="24" t="s">
        <v>88</v>
      </c>
      <c r="AC2774" s="24" t="s">
        <v>4714</v>
      </c>
      <c r="AD2774" s="24" t="s">
        <v>4715</v>
      </c>
    </row>
    <row r="2775" spans="1:30" x14ac:dyDescent="0.35">
      <c r="A2775" s="23">
        <v>2774</v>
      </c>
      <c r="B2775" s="24" t="s">
        <v>2322</v>
      </c>
      <c r="C2775" s="24" t="s">
        <v>61</v>
      </c>
      <c r="D2775" s="24" t="s">
        <v>4735</v>
      </c>
      <c r="E2775" s="24" t="s">
        <v>5076</v>
      </c>
      <c r="F2775" s="24" t="s">
        <v>4723</v>
      </c>
      <c r="G2775" s="25">
        <v>46073</v>
      </c>
      <c r="H2775" s="25">
        <v>46107</v>
      </c>
      <c r="I2775" s="25">
        <v>46155</v>
      </c>
      <c r="J2775" s="25">
        <v>46167</v>
      </c>
      <c r="K2775" s="26" t="s">
        <v>66</v>
      </c>
      <c r="L2775" s="26" t="s">
        <v>4724</v>
      </c>
      <c r="M2775" s="26" t="s">
        <v>64</v>
      </c>
      <c r="N2775" s="26" t="s">
        <v>4725</v>
      </c>
      <c r="O2775" s="26" t="s">
        <v>885</v>
      </c>
      <c r="P2775" s="26" t="s">
        <v>4726</v>
      </c>
      <c r="Q2775" s="26">
        <v>0</v>
      </c>
      <c r="R2775" s="26">
        <v>0</v>
      </c>
      <c r="S2775" s="26">
        <v>0</v>
      </c>
      <c r="T2775" s="26">
        <v>0</v>
      </c>
      <c r="U2775" s="26" t="s">
        <v>1300</v>
      </c>
      <c r="V2775" s="26" t="s">
        <v>5227</v>
      </c>
      <c r="W2775" s="26">
        <v>0</v>
      </c>
      <c r="X2775" s="26" t="s">
        <v>5250</v>
      </c>
      <c r="Y2775" s="25">
        <v>46220</v>
      </c>
      <c r="Z2775" s="27">
        <v>66</v>
      </c>
      <c r="AA2775" s="24" t="s">
        <v>62</v>
      </c>
      <c r="AB2775" s="24" t="s">
        <v>88</v>
      </c>
      <c r="AC2775" s="24" t="s">
        <v>4714</v>
      </c>
      <c r="AD2775" s="24" t="s">
        <v>4715</v>
      </c>
    </row>
    <row r="2776" spans="1:30" x14ac:dyDescent="0.35">
      <c r="A2776" s="23">
        <v>2775</v>
      </c>
      <c r="B2776" s="24" t="s">
        <v>2323</v>
      </c>
      <c r="C2776" s="24" t="s">
        <v>61</v>
      </c>
      <c r="D2776" s="24" t="s">
        <v>4735</v>
      </c>
      <c r="E2776" s="24" t="s">
        <v>5075</v>
      </c>
      <c r="F2776" s="24" t="s">
        <v>4723</v>
      </c>
      <c r="G2776" s="25">
        <v>46121</v>
      </c>
      <c r="H2776" s="25">
        <v>46135</v>
      </c>
      <c r="I2776" s="25">
        <v>46162</v>
      </c>
      <c r="J2776" s="25">
        <v>46168</v>
      </c>
      <c r="K2776" s="26" t="s">
        <v>953</v>
      </c>
      <c r="L2776" s="26" t="s">
        <v>4820</v>
      </c>
      <c r="M2776" s="26" t="s">
        <v>67</v>
      </c>
      <c r="N2776" s="26" t="s">
        <v>4790</v>
      </c>
      <c r="O2776" s="26" t="s">
        <v>920</v>
      </c>
      <c r="P2776" s="26" t="s">
        <v>4806</v>
      </c>
      <c r="Q2776" s="26">
        <v>0</v>
      </c>
      <c r="R2776" s="26">
        <v>0</v>
      </c>
      <c r="S2776" s="26">
        <v>0</v>
      </c>
      <c r="T2776" s="26">
        <v>0</v>
      </c>
      <c r="U2776" s="26" t="s">
        <v>954</v>
      </c>
      <c r="V2776" s="26" t="s">
        <v>4851</v>
      </c>
      <c r="W2776" s="26">
        <v>0</v>
      </c>
      <c r="X2776" s="26" t="s">
        <v>4852</v>
      </c>
      <c r="Y2776" s="25">
        <v>46220</v>
      </c>
      <c r="Z2776" s="27">
        <v>59</v>
      </c>
      <c r="AA2776" s="24" t="s">
        <v>62</v>
      </c>
      <c r="AB2776" s="24" t="s">
        <v>88</v>
      </c>
      <c r="AC2776" s="24" t="s">
        <v>4714</v>
      </c>
      <c r="AD2776" s="24" t="s">
        <v>4715</v>
      </c>
    </row>
    <row r="2777" spans="1:30" x14ac:dyDescent="0.35">
      <c r="A2777" s="23">
        <v>2776</v>
      </c>
      <c r="B2777" s="24" t="s">
        <v>2324</v>
      </c>
      <c r="C2777" s="24" t="s">
        <v>61</v>
      </c>
      <c r="D2777" s="24" t="s">
        <v>4735</v>
      </c>
      <c r="E2777" s="24" t="s">
        <v>4770</v>
      </c>
      <c r="F2777" s="24" t="s">
        <v>4723</v>
      </c>
      <c r="G2777" s="25">
        <v>46078</v>
      </c>
      <c r="H2777" s="25">
        <v>46111</v>
      </c>
      <c r="I2777" s="25">
        <v>46155</v>
      </c>
      <c r="J2777" s="25">
        <v>46167</v>
      </c>
      <c r="K2777" s="26" t="s">
        <v>66</v>
      </c>
      <c r="L2777" s="26" t="s">
        <v>4724</v>
      </c>
      <c r="M2777" s="26" t="s">
        <v>64</v>
      </c>
      <c r="N2777" s="26" t="s">
        <v>4725</v>
      </c>
      <c r="O2777" s="26" t="s">
        <v>885</v>
      </c>
      <c r="P2777" s="26" t="s">
        <v>4726</v>
      </c>
      <c r="Q2777" s="26">
        <v>0</v>
      </c>
      <c r="R2777" s="26">
        <v>0</v>
      </c>
      <c r="S2777" s="26">
        <v>0</v>
      </c>
      <c r="T2777" s="26">
        <v>0</v>
      </c>
      <c r="U2777" s="26" t="s">
        <v>1106</v>
      </c>
      <c r="V2777" s="26" t="s">
        <v>5149</v>
      </c>
      <c r="W2777" s="26">
        <v>0</v>
      </c>
      <c r="X2777" s="26" t="s">
        <v>5150</v>
      </c>
      <c r="Y2777" s="25">
        <v>46220</v>
      </c>
      <c r="Z2777" s="27">
        <v>66</v>
      </c>
      <c r="AA2777" s="24" t="s">
        <v>62</v>
      </c>
      <c r="AB2777" s="24" t="s">
        <v>88</v>
      </c>
      <c r="AC2777" s="24" t="s">
        <v>4714</v>
      </c>
      <c r="AD2777" s="24" t="s">
        <v>4715</v>
      </c>
    </row>
    <row r="2778" spans="1:30" x14ac:dyDescent="0.35">
      <c r="A2778" s="23">
        <v>2777</v>
      </c>
      <c r="B2778" s="24" t="s">
        <v>2325</v>
      </c>
      <c r="C2778" s="24" t="s">
        <v>61</v>
      </c>
      <c r="D2778" s="24" t="s">
        <v>4735</v>
      </c>
      <c r="E2778" s="24" t="s">
        <v>5264</v>
      </c>
      <c r="F2778" s="24" t="s">
        <v>4723</v>
      </c>
      <c r="G2778" s="25">
        <v>46080</v>
      </c>
      <c r="H2778" s="25">
        <v>46112</v>
      </c>
      <c r="I2778" s="25">
        <v>46155</v>
      </c>
      <c r="J2778" s="25">
        <v>46167</v>
      </c>
      <c r="K2778" s="26" t="s">
        <v>66</v>
      </c>
      <c r="L2778" s="26" t="s">
        <v>4724</v>
      </c>
      <c r="M2778" s="26" t="s">
        <v>64</v>
      </c>
      <c r="N2778" s="26" t="s">
        <v>4725</v>
      </c>
      <c r="O2778" s="26" t="s">
        <v>885</v>
      </c>
      <c r="P2778" s="26" t="s">
        <v>4726</v>
      </c>
      <c r="Q2778" s="26">
        <v>0</v>
      </c>
      <c r="R2778" s="26">
        <v>0</v>
      </c>
      <c r="S2778" s="26">
        <v>0</v>
      </c>
      <c r="T2778" s="26">
        <v>0</v>
      </c>
      <c r="U2778" s="26" t="s">
        <v>1300</v>
      </c>
      <c r="V2778" s="26" t="s">
        <v>5227</v>
      </c>
      <c r="W2778" s="26">
        <v>0</v>
      </c>
      <c r="X2778" s="26" t="s">
        <v>5250</v>
      </c>
      <c r="Y2778" s="25">
        <v>46220</v>
      </c>
      <c r="Z2778" s="27">
        <v>66</v>
      </c>
      <c r="AA2778" s="24" t="s">
        <v>62</v>
      </c>
      <c r="AB2778" s="24" t="s">
        <v>88</v>
      </c>
      <c r="AC2778" s="24" t="s">
        <v>4714</v>
      </c>
      <c r="AD2778" s="24" t="s">
        <v>4715</v>
      </c>
    </row>
    <row r="2779" spans="1:30" x14ac:dyDescent="0.35">
      <c r="A2779" s="23">
        <v>2778</v>
      </c>
      <c r="B2779" s="24" t="s">
        <v>2326</v>
      </c>
      <c r="C2779" s="24" t="s">
        <v>61</v>
      </c>
      <c r="D2779" s="24" t="s">
        <v>4735</v>
      </c>
      <c r="E2779" s="24" t="s">
        <v>4870</v>
      </c>
      <c r="F2779" s="24" t="s">
        <v>4961</v>
      </c>
      <c r="G2779" s="25">
        <v>46087</v>
      </c>
      <c r="H2779" s="25">
        <v>46118</v>
      </c>
      <c r="I2779" s="25">
        <v>46146</v>
      </c>
      <c r="J2779" s="25">
        <v>46167</v>
      </c>
      <c r="K2779" s="26" t="s">
        <v>67</v>
      </c>
      <c r="L2779" s="26" t="s">
        <v>4790</v>
      </c>
      <c r="M2779" s="26" t="s">
        <v>74</v>
      </c>
      <c r="N2779" s="26" t="s">
        <v>4738</v>
      </c>
      <c r="O2779" s="26" t="s">
        <v>1034</v>
      </c>
      <c r="P2779" s="26" t="s">
        <v>4902</v>
      </c>
      <c r="Q2779" s="26">
        <v>0</v>
      </c>
      <c r="R2779" s="26">
        <v>0</v>
      </c>
      <c r="S2779" s="26">
        <v>0</v>
      </c>
      <c r="T2779" s="26">
        <v>0</v>
      </c>
      <c r="U2779" s="26" t="s">
        <v>1113</v>
      </c>
      <c r="V2779" s="26" t="s">
        <v>5152</v>
      </c>
      <c r="W2779" s="26" t="s">
        <v>911</v>
      </c>
      <c r="X2779" s="26" t="s">
        <v>5603</v>
      </c>
      <c r="Y2779" s="25">
        <v>46220</v>
      </c>
      <c r="Z2779" s="27">
        <v>75</v>
      </c>
      <c r="AA2779" s="24" t="s">
        <v>62</v>
      </c>
      <c r="AB2779" s="24" t="s">
        <v>88</v>
      </c>
      <c r="AC2779" s="24" t="s">
        <v>4714</v>
      </c>
      <c r="AD2779" s="24" t="s">
        <v>4715</v>
      </c>
    </row>
    <row r="2780" spans="1:30" x14ac:dyDescent="0.35">
      <c r="A2780" s="23">
        <v>2779</v>
      </c>
      <c r="B2780" s="24" t="s">
        <v>2327</v>
      </c>
      <c r="C2780" s="24" t="s">
        <v>61</v>
      </c>
      <c r="D2780" s="24" t="s">
        <v>4735</v>
      </c>
      <c r="E2780" s="24" t="s">
        <v>4873</v>
      </c>
      <c r="F2780" s="24" t="s">
        <v>4723</v>
      </c>
      <c r="G2780" s="25">
        <v>46080</v>
      </c>
      <c r="H2780" s="25">
        <v>46112</v>
      </c>
      <c r="I2780" s="25">
        <v>46133</v>
      </c>
      <c r="J2780" s="25">
        <v>46146</v>
      </c>
      <c r="K2780" s="26" t="s">
        <v>953</v>
      </c>
      <c r="L2780" s="26" t="s">
        <v>4820</v>
      </c>
      <c r="M2780" s="26" t="s">
        <v>67</v>
      </c>
      <c r="N2780" s="26" t="s">
        <v>4790</v>
      </c>
      <c r="O2780" s="26" t="s">
        <v>920</v>
      </c>
      <c r="P2780" s="26" t="s">
        <v>4806</v>
      </c>
      <c r="Q2780" s="26">
        <v>0</v>
      </c>
      <c r="R2780" s="26">
        <v>0</v>
      </c>
      <c r="S2780" s="26">
        <v>0</v>
      </c>
      <c r="T2780" s="26">
        <v>0</v>
      </c>
      <c r="U2780" s="26" t="s">
        <v>1066</v>
      </c>
      <c r="V2780" s="26" t="s">
        <v>4855</v>
      </c>
      <c r="W2780" s="26">
        <v>0</v>
      </c>
      <c r="X2780" s="26" t="s">
        <v>4856</v>
      </c>
      <c r="Y2780" s="25">
        <v>46220</v>
      </c>
      <c r="Z2780" s="27">
        <v>88</v>
      </c>
      <c r="AA2780" s="24" t="s">
        <v>62</v>
      </c>
      <c r="AB2780" s="24" t="s">
        <v>88</v>
      </c>
      <c r="AC2780" s="24" t="s">
        <v>4714</v>
      </c>
      <c r="AD2780" s="24" t="s">
        <v>4715</v>
      </c>
    </row>
    <row r="2781" spans="1:30" x14ac:dyDescent="0.35">
      <c r="A2781" s="23">
        <v>2780</v>
      </c>
      <c r="B2781" s="24" t="s">
        <v>2328</v>
      </c>
      <c r="C2781" s="24" t="s">
        <v>61</v>
      </c>
      <c r="D2781" s="24" t="s">
        <v>4706</v>
      </c>
      <c r="E2781" s="24" t="s">
        <v>5043</v>
      </c>
      <c r="F2781" s="24" t="s">
        <v>4723</v>
      </c>
      <c r="G2781" s="25">
        <v>46063</v>
      </c>
      <c r="H2781" s="25">
        <v>46113</v>
      </c>
      <c r="I2781" s="25">
        <v>46154</v>
      </c>
      <c r="J2781" s="25">
        <v>46167</v>
      </c>
      <c r="K2781" s="26" t="s">
        <v>64</v>
      </c>
      <c r="L2781" s="26" t="s">
        <v>4725</v>
      </c>
      <c r="M2781" s="26" t="s">
        <v>72</v>
      </c>
      <c r="N2781" s="26" t="s">
        <v>4731</v>
      </c>
      <c r="O2781" s="26" t="s">
        <v>892</v>
      </c>
      <c r="P2781" s="26" t="s">
        <v>4748</v>
      </c>
      <c r="Q2781" s="26">
        <v>0</v>
      </c>
      <c r="R2781" s="26">
        <v>0</v>
      </c>
      <c r="S2781" s="26">
        <v>0</v>
      </c>
      <c r="T2781" s="26">
        <v>0</v>
      </c>
      <c r="U2781" s="26" t="s">
        <v>1053</v>
      </c>
      <c r="V2781" s="26" t="s">
        <v>5044</v>
      </c>
      <c r="W2781" s="26">
        <v>0</v>
      </c>
      <c r="X2781" s="26" t="s">
        <v>5045</v>
      </c>
      <c r="Y2781" s="25">
        <v>46220</v>
      </c>
      <c r="Z2781" s="27">
        <v>67</v>
      </c>
      <c r="AA2781" s="24" t="s">
        <v>62</v>
      </c>
      <c r="AB2781" s="24" t="s">
        <v>25</v>
      </c>
      <c r="AC2781" s="24" t="s">
        <v>4714</v>
      </c>
      <c r="AD2781" s="24" t="s">
        <v>4715</v>
      </c>
    </row>
    <row r="2782" spans="1:30" x14ac:dyDescent="0.35">
      <c r="A2782" s="23">
        <v>2781</v>
      </c>
      <c r="B2782" s="24" t="s">
        <v>2329</v>
      </c>
      <c r="C2782" s="24" t="s">
        <v>61</v>
      </c>
      <c r="D2782" s="24" t="s">
        <v>4735</v>
      </c>
      <c r="E2782" s="24" t="s">
        <v>4862</v>
      </c>
      <c r="F2782" s="24" t="s">
        <v>4723</v>
      </c>
      <c r="G2782" s="25">
        <v>46161</v>
      </c>
      <c r="H2782" s="25">
        <v>46163</v>
      </c>
      <c r="I2782" s="25">
        <v>46176</v>
      </c>
      <c r="J2782" s="25">
        <v>46183</v>
      </c>
      <c r="K2782" s="26" t="s">
        <v>921</v>
      </c>
      <c r="L2782" s="26" t="s">
        <v>4805</v>
      </c>
      <c r="M2782" s="26" t="s">
        <v>73</v>
      </c>
      <c r="N2782" s="26" t="s">
        <v>4730</v>
      </c>
      <c r="O2782" s="26" t="s">
        <v>930</v>
      </c>
      <c r="P2782" s="26" t="s">
        <v>4829</v>
      </c>
      <c r="Q2782" s="26">
        <v>0</v>
      </c>
      <c r="R2782" s="26">
        <v>0</v>
      </c>
      <c r="S2782" s="26">
        <v>0</v>
      </c>
      <c r="T2782" s="26">
        <v>0</v>
      </c>
      <c r="U2782" s="26" t="s">
        <v>1037</v>
      </c>
      <c r="V2782" s="26" t="s">
        <v>5022</v>
      </c>
      <c r="W2782" s="26">
        <v>0</v>
      </c>
      <c r="X2782" s="26" t="s">
        <v>5023</v>
      </c>
      <c r="Y2782" s="25">
        <v>46220</v>
      </c>
      <c r="Z2782" s="27">
        <v>45</v>
      </c>
      <c r="AA2782" s="24" t="s">
        <v>62</v>
      </c>
      <c r="AB2782" s="24" t="s">
        <v>88</v>
      </c>
      <c r="AC2782" s="24" t="s">
        <v>4714</v>
      </c>
      <c r="AD2782" s="24" t="s">
        <v>4715</v>
      </c>
    </row>
    <row r="2783" spans="1:30" x14ac:dyDescent="0.35">
      <c r="A2783" s="23">
        <v>2782</v>
      </c>
      <c r="B2783" s="24" t="s">
        <v>2330</v>
      </c>
      <c r="C2783" s="24" t="s">
        <v>61</v>
      </c>
      <c r="D2783" s="24" t="s">
        <v>4706</v>
      </c>
      <c r="E2783" s="24" t="s">
        <v>4835</v>
      </c>
      <c r="F2783" s="24" t="s">
        <v>4723</v>
      </c>
      <c r="G2783" s="25">
        <v>46083</v>
      </c>
      <c r="H2783" s="25">
        <v>46122</v>
      </c>
      <c r="I2783" s="25">
        <v>46154</v>
      </c>
      <c r="J2783" s="25">
        <v>46167</v>
      </c>
      <c r="K2783" s="26" t="s">
        <v>67</v>
      </c>
      <c r="L2783" s="26" t="s">
        <v>4790</v>
      </c>
      <c r="M2783" s="26" t="s">
        <v>66</v>
      </c>
      <c r="N2783" s="26" t="s">
        <v>4724</v>
      </c>
      <c r="O2783" s="26" t="s">
        <v>892</v>
      </c>
      <c r="P2783" s="26" t="s">
        <v>4748</v>
      </c>
      <c r="Q2783" s="26">
        <v>0</v>
      </c>
      <c r="R2783" s="26">
        <v>0</v>
      </c>
      <c r="S2783" s="26">
        <v>0</v>
      </c>
      <c r="T2783" s="26">
        <v>0</v>
      </c>
      <c r="U2783" s="26" t="s">
        <v>914</v>
      </c>
      <c r="V2783" s="26" t="s">
        <v>4788</v>
      </c>
      <c r="W2783" s="26">
        <v>0</v>
      </c>
      <c r="X2783" s="26" t="s">
        <v>4789</v>
      </c>
      <c r="Y2783" s="25">
        <v>46220</v>
      </c>
      <c r="Z2783" s="27">
        <v>67</v>
      </c>
      <c r="AA2783" s="24" t="s">
        <v>62</v>
      </c>
      <c r="AB2783" s="24" t="s">
        <v>25</v>
      </c>
      <c r="AC2783" s="24" t="s">
        <v>4714</v>
      </c>
      <c r="AD2783" s="24" t="s">
        <v>4715</v>
      </c>
    </row>
    <row r="2784" spans="1:30" x14ac:dyDescent="0.35">
      <c r="A2784" s="23">
        <v>2783</v>
      </c>
      <c r="B2784" s="24" t="s">
        <v>3825</v>
      </c>
      <c r="C2784" s="24" t="s">
        <v>3745</v>
      </c>
      <c r="D2784" s="24" t="s">
        <v>4735</v>
      </c>
      <c r="E2784" s="24" t="s">
        <v>4847</v>
      </c>
      <c r="F2784" s="24" t="s">
        <v>5007</v>
      </c>
      <c r="G2784" s="25">
        <v>46098</v>
      </c>
      <c r="H2784" s="25">
        <v>46133</v>
      </c>
      <c r="I2784" s="25">
        <v>46168</v>
      </c>
      <c r="J2784" s="25">
        <v>46183</v>
      </c>
      <c r="K2784" s="26" t="s">
        <v>3754</v>
      </c>
      <c r="L2784" s="26" t="s">
        <v>5054</v>
      </c>
      <c r="M2784" s="26" t="s">
        <v>3750</v>
      </c>
      <c r="N2784" s="26" t="s">
        <v>5009</v>
      </c>
      <c r="O2784" s="26" t="s">
        <v>53</v>
      </c>
      <c r="P2784" s="26" t="s">
        <v>4780</v>
      </c>
      <c r="Q2784" s="26">
        <v>0</v>
      </c>
      <c r="R2784" s="26">
        <v>0</v>
      </c>
      <c r="S2784" s="26">
        <v>0</v>
      </c>
      <c r="T2784" s="26">
        <v>0</v>
      </c>
      <c r="U2784" s="26" t="s">
        <v>3824</v>
      </c>
      <c r="V2784" s="26" t="s">
        <v>4933</v>
      </c>
      <c r="W2784" s="26" t="s">
        <v>3766</v>
      </c>
      <c r="X2784" s="26" t="s">
        <v>4885</v>
      </c>
      <c r="Y2784" s="25">
        <v>46220</v>
      </c>
      <c r="Z2784" s="27">
        <v>53</v>
      </c>
      <c r="AA2784" s="24" t="s">
        <v>36</v>
      </c>
      <c r="AB2784" s="24" t="s">
        <v>88</v>
      </c>
      <c r="AC2784" s="24" t="s">
        <v>4714</v>
      </c>
      <c r="AD2784" s="24" t="s">
        <v>4715</v>
      </c>
    </row>
    <row r="2785" spans="1:30" x14ac:dyDescent="0.35">
      <c r="A2785" s="23">
        <v>2784</v>
      </c>
      <c r="B2785" s="24" t="s">
        <v>3826</v>
      </c>
      <c r="C2785" s="24" t="s">
        <v>3745</v>
      </c>
      <c r="D2785" s="24" t="s">
        <v>4735</v>
      </c>
      <c r="E2785" s="24" t="s">
        <v>5116</v>
      </c>
      <c r="F2785" s="24" t="s">
        <v>5007</v>
      </c>
      <c r="G2785" s="25">
        <v>46106</v>
      </c>
      <c r="H2785" s="25">
        <v>46133</v>
      </c>
      <c r="I2785" s="25">
        <v>46168</v>
      </c>
      <c r="J2785" s="25">
        <v>46183</v>
      </c>
      <c r="K2785" s="26" t="s">
        <v>3754</v>
      </c>
      <c r="L2785" s="26" t="s">
        <v>5054</v>
      </c>
      <c r="M2785" s="26" t="s">
        <v>3750</v>
      </c>
      <c r="N2785" s="26" t="s">
        <v>5009</v>
      </c>
      <c r="O2785" s="26" t="s">
        <v>53</v>
      </c>
      <c r="P2785" s="26" t="s">
        <v>4780</v>
      </c>
      <c r="Q2785" s="26">
        <v>0</v>
      </c>
      <c r="R2785" s="26">
        <v>0</v>
      </c>
      <c r="S2785" s="26">
        <v>0</v>
      </c>
      <c r="T2785" s="26">
        <v>0</v>
      </c>
      <c r="U2785" s="26" t="s">
        <v>3824</v>
      </c>
      <c r="V2785" s="26" t="s">
        <v>4933</v>
      </c>
      <c r="W2785" s="26" t="s">
        <v>3766</v>
      </c>
      <c r="X2785" s="26" t="s">
        <v>4885</v>
      </c>
      <c r="Y2785" s="25">
        <v>46220</v>
      </c>
      <c r="Z2785" s="27">
        <v>53</v>
      </c>
      <c r="AA2785" s="24" t="s">
        <v>36</v>
      </c>
      <c r="AB2785" s="24" t="s">
        <v>88</v>
      </c>
      <c r="AC2785" s="24" t="s">
        <v>4714</v>
      </c>
      <c r="AD2785" s="24" t="s">
        <v>4715</v>
      </c>
    </row>
    <row r="2786" spans="1:30" x14ac:dyDescent="0.35">
      <c r="A2786" s="23">
        <v>2785</v>
      </c>
      <c r="B2786" s="24" t="s">
        <v>3827</v>
      </c>
      <c r="C2786" s="24" t="s">
        <v>3745</v>
      </c>
      <c r="D2786" s="24" t="s">
        <v>4735</v>
      </c>
      <c r="E2786" s="24" t="s">
        <v>4847</v>
      </c>
      <c r="F2786" s="24" t="s">
        <v>5007</v>
      </c>
      <c r="G2786" s="25">
        <v>46121</v>
      </c>
      <c r="H2786" s="25">
        <v>46140</v>
      </c>
      <c r="I2786" s="25">
        <v>46168</v>
      </c>
      <c r="J2786" s="25">
        <v>46183</v>
      </c>
      <c r="K2786" s="26" t="s">
        <v>3754</v>
      </c>
      <c r="L2786" s="26" t="s">
        <v>5054</v>
      </c>
      <c r="M2786" s="26" t="s">
        <v>3750</v>
      </c>
      <c r="N2786" s="26" t="s">
        <v>5009</v>
      </c>
      <c r="O2786" s="26" t="s">
        <v>53</v>
      </c>
      <c r="P2786" s="26" t="s">
        <v>4780</v>
      </c>
      <c r="Q2786" s="26">
        <v>0</v>
      </c>
      <c r="R2786" s="26">
        <v>0</v>
      </c>
      <c r="S2786" s="26">
        <v>0</v>
      </c>
      <c r="T2786" s="26">
        <v>0</v>
      </c>
      <c r="U2786" s="26" t="s">
        <v>3824</v>
      </c>
      <c r="V2786" s="26" t="s">
        <v>4933</v>
      </c>
      <c r="W2786" s="26" t="s">
        <v>3752</v>
      </c>
      <c r="X2786" s="26" t="s">
        <v>4885</v>
      </c>
      <c r="Y2786" s="25">
        <v>46220</v>
      </c>
      <c r="Z2786" s="27">
        <v>53</v>
      </c>
      <c r="AA2786" s="24" t="s">
        <v>36</v>
      </c>
      <c r="AB2786" s="24" t="s">
        <v>88</v>
      </c>
      <c r="AC2786" s="24" t="s">
        <v>4714</v>
      </c>
      <c r="AD2786" s="24" t="s">
        <v>4715</v>
      </c>
    </row>
    <row r="2787" spans="1:30" x14ac:dyDescent="0.35">
      <c r="A2787" s="23">
        <v>2786</v>
      </c>
      <c r="B2787" s="24" t="s">
        <v>2331</v>
      </c>
      <c r="C2787" s="24" t="s">
        <v>61</v>
      </c>
      <c r="D2787" s="24" t="s">
        <v>4706</v>
      </c>
      <c r="E2787" s="24" t="s">
        <v>4939</v>
      </c>
      <c r="F2787" s="24" t="s">
        <v>4737</v>
      </c>
      <c r="G2787" s="25">
        <v>46097</v>
      </c>
      <c r="H2787" s="25">
        <v>46149</v>
      </c>
      <c r="I2787" s="25">
        <v>46167</v>
      </c>
      <c r="J2787" s="25">
        <v>46182</v>
      </c>
      <c r="K2787" s="26" t="s">
        <v>74</v>
      </c>
      <c r="L2787" s="26" t="s">
        <v>4738</v>
      </c>
      <c r="M2787" s="26" t="s">
        <v>67</v>
      </c>
      <c r="N2787" s="26" t="s">
        <v>4790</v>
      </c>
      <c r="O2787" s="26" t="s">
        <v>522</v>
      </c>
      <c r="P2787" s="26" t="s">
        <v>5034</v>
      </c>
      <c r="Q2787" s="26">
        <v>0</v>
      </c>
      <c r="R2787" s="26">
        <v>0</v>
      </c>
      <c r="S2787" s="26">
        <v>0</v>
      </c>
      <c r="T2787" s="26">
        <v>0</v>
      </c>
      <c r="U2787" s="26" t="s">
        <v>1066</v>
      </c>
      <c r="V2787" s="26" t="s">
        <v>4855</v>
      </c>
      <c r="W2787" s="26" t="s">
        <v>79</v>
      </c>
      <c r="X2787" s="26" t="s">
        <v>5296</v>
      </c>
      <c r="Y2787" s="25">
        <v>46220</v>
      </c>
      <c r="Z2787" s="27">
        <v>54</v>
      </c>
      <c r="AA2787" s="24" t="s">
        <v>62</v>
      </c>
      <c r="AB2787" s="24" t="s">
        <v>25</v>
      </c>
      <c r="AC2787" s="24" t="s">
        <v>4714</v>
      </c>
      <c r="AD2787" s="24" t="s">
        <v>4715</v>
      </c>
    </row>
    <row r="2788" spans="1:30" x14ac:dyDescent="0.35">
      <c r="A2788" s="23">
        <v>2787</v>
      </c>
      <c r="B2788" s="24" t="s">
        <v>2332</v>
      </c>
      <c r="C2788" s="24" t="s">
        <v>61</v>
      </c>
      <c r="D2788" s="24" t="s">
        <v>4735</v>
      </c>
      <c r="E2788" s="24" t="s">
        <v>5311</v>
      </c>
      <c r="F2788" s="24" t="s">
        <v>4723</v>
      </c>
      <c r="G2788" s="25">
        <v>46155</v>
      </c>
      <c r="H2788" s="25">
        <v>46167</v>
      </c>
      <c r="I2788" s="25">
        <v>46176</v>
      </c>
      <c r="J2788" s="25">
        <v>46183</v>
      </c>
      <c r="K2788" s="26" t="s">
        <v>921</v>
      </c>
      <c r="L2788" s="26" t="s">
        <v>4805</v>
      </c>
      <c r="M2788" s="26" t="s">
        <v>73</v>
      </c>
      <c r="N2788" s="26" t="s">
        <v>4730</v>
      </c>
      <c r="O2788" s="26" t="s">
        <v>930</v>
      </c>
      <c r="P2788" s="26" t="s">
        <v>4829</v>
      </c>
      <c r="Q2788" s="26">
        <v>0</v>
      </c>
      <c r="R2788" s="26">
        <v>0</v>
      </c>
      <c r="S2788" s="26">
        <v>0</v>
      </c>
      <c r="T2788" s="26">
        <v>0</v>
      </c>
      <c r="U2788" s="26" t="s">
        <v>1037</v>
      </c>
      <c r="V2788" s="26" t="s">
        <v>5022</v>
      </c>
      <c r="W2788" s="26">
        <v>0</v>
      </c>
      <c r="X2788" s="26" t="s">
        <v>5023</v>
      </c>
      <c r="Y2788" s="25">
        <v>46220</v>
      </c>
      <c r="Z2788" s="27">
        <v>45</v>
      </c>
      <c r="AA2788" s="24" t="s">
        <v>62</v>
      </c>
      <c r="AB2788" s="24" t="s">
        <v>88</v>
      </c>
      <c r="AC2788" s="24" t="s">
        <v>4714</v>
      </c>
      <c r="AD2788" s="24" t="s">
        <v>4715</v>
      </c>
    </row>
    <row r="2789" spans="1:30" x14ac:dyDescent="0.35">
      <c r="A2789" s="23">
        <v>2788</v>
      </c>
      <c r="B2789" s="24" t="s">
        <v>4238</v>
      </c>
      <c r="C2789" s="24" t="s">
        <v>35</v>
      </c>
      <c r="D2789" s="24" t="s">
        <v>4706</v>
      </c>
      <c r="E2789" s="24" t="s">
        <v>4894</v>
      </c>
      <c r="F2789" s="24" t="s">
        <v>4718</v>
      </c>
      <c r="G2789" s="25">
        <v>45982</v>
      </c>
      <c r="H2789" s="25">
        <v>46085</v>
      </c>
      <c r="I2789" s="25">
        <v>46135</v>
      </c>
      <c r="J2789" s="25">
        <v>46202</v>
      </c>
      <c r="K2789" s="26" t="s">
        <v>40</v>
      </c>
      <c r="L2789" s="26" t="s">
        <v>4710</v>
      </c>
      <c r="M2789" s="26" t="s">
        <v>41</v>
      </c>
      <c r="N2789" s="26" t="s">
        <v>5077</v>
      </c>
      <c r="O2789" s="26" t="s">
        <v>37</v>
      </c>
      <c r="P2789" s="26" t="s">
        <v>4711</v>
      </c>
      <c r="Q2789" s="26">
        <v>0</v>
      </c>
      <c r="R2789" s="26">
        <v>0</v>
      </c>
      <c r="S2789" s="26">
        <v>0</v>
      </c>
      <c r="T2789" s="26">
        <v>0</v>
      </c>
      <c r="U2789" s="26" t="s">
        <v>42</v>
      </c>
      <c r="V2789" s="26" t="s">
        <v>4993</v>
      </c>
      <c r="W2789" s="26" t="s">
        <v>3899</v>
      </c>
      <c r="X2789" s="26" t="s">
        <v>4713</v>
      </c>
      <c r="Y2789" s="25">
        <v>46220</v>
      </c>
      <c r="Z2789" s="27">
        <v>86</v>
      </c>
      <c r="AA2789" s="24" t="s">
        <v>36</v>
      </c>
      <c r="AB2789" s="24" t="s">
        <v>25</v>
      </c>
      <c r="AC2789" s="24" t="s">
        <v>4714</v>
      </c>
      <c r="AD2789" s="24" t="s">
        <v>4715</v>
      </c>
    </row>
    <row r="2790" spans="1:30" x14ac:dyDescent="0.35">
      <c r="A2790" s="23">
        <v>2789</v>
      </c>
      <c r="B2790" s="24" t="s">
        <v>3828</v>
      </c>
      <c r="C2790" s="24" t="s">
        <v>3745</v>
      </c>
      <c r="D2790" s="24" t="s">
        <v>4735</v>
      </c>
      <c r="E2790" s="24" t="s">
        <v>4948</v>
      </c>
      <c r="F2790" s="24" t="s">
        <v>5707</v>
      </c>
      <c r="G2790" s="25">
        <v>46080</v>
      </c>
      <c r="H2790" s="25">
        <v>46132</v>
      </c>
      <c r="I2790" s="25">
        <v>46142</v>
      </c>
      <c r="J2790" s="25">
        <v>46147</v>
      </c>
      <c r="K2790" s="26" t="s">
        <v>82</v>
      </c>
      <c r="L2790" s="26" t="s">
        <v>4896</v>
      </c>
      <c r="M2790" s="26" t="s">
        <v>3776</v>
      </c>
      <c r="N2790" s="26" t="s">
        <v>4895</v>
      </c>
      <c r="O2790" s="26" t="s">
        <v>37</v>
      </c>
      <c r="P2790" s="26" t="s">
        <v>4711</v>
      </c>
      <c r="Q2790" s="26">
        <v>0</v>
      </c>
      <c r="R2790" s="26">
        <v>0</v>
      </c>
      <c r="S2790" s="26">
        <v>0</v>
      </c>
      <c r="T2790" s="26">
        <v>0</v>
      </c>
      <c r="U2790" s="26" t="s">
        <v>3789</v>
      </c>
      <c r="V2790" s="26" t="s">
        <v>5301</v>
      </c>
      <c r="W2790" s="26" t="s">
        <v>3766</v>
      </c>
      <c r="X2790" s="26" t="s">
        <v>5302</v>
      </c>
      <c r="Y2790" s="25">
        <v>46220</v>
      </c>
      <c r="Z2790" s="27">
        <v>79</v>
      </c>
      <c r="AA2790" s="24" t="s">
        <v>36</v>
      </c>
      <c r="AB2790" s="24" t="s">
        <v>891</v>
      </c>
      <c r="AC2790" s="24" t="s">
        <v>4714</v>
      </c>
      <c r="AD2790" s="24" t="s">
        <v>4715</v>
      </c>
    </row>
    <row r="2791" spans="1:30" x14ac:dyDescent="0.35">
      <c r="A2791" s="23">
        <v>2790</v>
      </c>
      <c r="B2791" s="24" t="s">
        <v>2333</v>
      </c>
      <c r="C2791" s="24" t="s">
        <v>61</v>
      </c>
      <c r="D2791" s="24" t="s">
        <v>4735</v>
      </c>
      <c r="E2791" s="24" t="s">
        <v>5041</v>
      </c>
      <c r="F2791" s="24" t="s">
        <v>4723</v>
      </c>
      <c r="G2791" s="25">
        <v>46098</v>
      </c>
      <c r="H2791" s="25">
        <v>46127</v>
      </c>
      <c r="I2791" s="25">
        <v>46177</v>
      </c>
      <c r="J2791" s="25">
        <v>46183</v>
      </c>
      <c r="K2791" s="26" t="s">
        <v>74</v>
      </c>
      <c r="L2791" s="26" t="s">
        <v>4738</v>
      </c>
      <c r="M2791" s="26" t="s">
        <v>73</v>
      </c>
      <c r="N2791" s="26" t="s">
        <v>4730</v>
      </c>
      <c r="O2791" s="26" t="s">
        <v>941</v>
      </c>
      <c r="P2791" s="26" t="s">
        <v>4838</v>
      </c>
      <c r="Q2791" s="26">
        <v>0</v>
      </c>
      <c r="R2791" s="26">
        <v>0</v>
      </c>
      <c r="S2791" s="26">
        <v>0</v>
      </c>
      <c r="T2791" s="26">
        <v>0</v>
      </c>
      <c r="U2791" s="26" t="s">
        <v>897</v>
      </c>
      <c r="V2791" s="26" t="s">
        <v>4752</v>
      </c>
      <c r="W2791" s="26">
        <v>0</v>
      </c>
      <c r="X2791" s="26" t="s">
        <v>4753</v>
      </c>
      <c r="Y2791" s="25">
        <v>46220</v>
      </c>
      <c r="Z2791" s="27">
        <v>44</v>
      </c>
      <c r="AA2791" s="24" t="s">
        <v>62</v>
      </c>
      <c r="AB2791" s="24" t="s">
        <v>88</v>
      </c>
      <c r="AC2791" s="24" t="s">
        <v>4714</v>
      </c>
      <c r="AD2791" s="24" t="s">
        <v>4715</v>
      </c>
    </row>
    <row r="2792" spans="1:30" x14ac:dyDescent="0.35">
      <c r="A2792" s="23">
        <v>2791</v>
      </c>
      <c r="B2792" s="24" t="s">
        <v>2334</v>
      </c>
      <c r="C2792" s="24" t="s">
        <v>61</v>
      </c>
      <c r="D2792" s="24" t="s">
        <v>4735</v>
      </c>
      <c r="E2792" s="24" t="s">
        <v>4833</v>
      </c>
      <c r="F2792" s="24" t="s">
        <v>4723</v>
      </c>
      <c r="G2792" s="25">
        <v>46078</v>
      </c>
      <c r="H2792" s="25">
        <v>46098</v>
      </c>
      <c r="I2792" s="25">
        <v>46146</v>
      </c>
      <c r="J2792" s="25">
        <v>46155</v>
      </c>
      <c r="K2792" s="26" t="s">
        <v>72</v>
      </c>
      <c r="L2792" s="26" t="s">
        <v>4731</v>
      </c>
      <c r="M2792" s="26" t="s">
        <v>64</v>
      </c>
      <c r="N2792" s="26" t="s">
        <v>4725</v>
      </c>
      <c r="O2792" s="26" t="s">
        <v>1034</v>
      </c>
      <c r="P2792" s="26" t="s">
        <v>4902</v>
      </c>
      <c r="Q2792" s="26">
        <v>0</v>
      </c>
      <c r="R2792" s="26">
        <v>0</v>
      </c>
      <c r="S2792" s="26">
        <v>0</v>
      </c>
      <c r="T2792" s="26">
        <v>0</v>
      </c>
      <c r="U2792" s="26" t="s">
        <v>1053</v>
      </c>
      <c r="V2792" s="26" t="s">
        <v>5044</v>
      </c>
      <c r="W2792" s="26">
        <v>0</v>
      </c>
      <c r="X2792" s="26" t="s">
        <v>5045</v>
      </c>
      <c r="Y2792" s="25">
        <v>46220</v>
      </c>
      <c r="Z2792" s="27">
        <v>75</v>
      </c>
      <c r="AA2792" s="24" t="s">
        <v>62</v>
      </c>
      <c r="AB2792" s="24" t="s">
        <v>88</v>
      </c>
      <c r="AC2792" s="24" t="s">
        <v>4714</v>
      </c>
      <c r="AD2792" s="24" t="s">
        <v>4715</v>
      </c>
    </row>
    <row r="2793" spans="1:30" x14ac:dyDescent="0.35">
      <c r="A2793" s="23">
        <v>2792</v>
      </c>
      <c r="B2793" s="24" t="s">
        <v>2335</v>
      </c>
      <c r="C2793" s="24" t="s">
        <v>61</v>
      </c>
      <c r="D2793" s="24" t="s">
        <v>4735</v>
      </c>
      <c r="E2793" s="24" t="s">
        <v>4870</v>
      </c>
      <c r="F2793" s="24" t="s">
        <v>4723</v>
      </c>
      <c r="G2793" s="25">
        <v>46128</v>
      </c>
      <c r="H2793" s="25">
        <v>46140</v>
      </c>
      <c r="I2793" s="25">
        <v>46163</v>
      </c>
      <c r="J2793" s="25">
        <v>46175</v>
      </c>
      <c r="K2793" s="26" t="s">
        <v>73</v>
      </c>
      <c r="L2793" s="26" t="s">
        <v>4730</v>
      </c>
      <c r="M2793" s="26" t="s">
        <v>72</v>
      </c>
      <c r="N2793" s="26" t="s">
        <v>4731</v>
      </c>
      <c r="O2793" s="26" t="s">
        <v>892</v>
      </c>
      <c r="P2793" s="26" t="s">
        <v>4748</v>
      </c>
      <c r="Q2793" s="26">
        <v>0</v>
      </c>
      <c r="R2793" s="26">
        <v>0</v>
      </c>
      <c r="S2793" s="26">
        <v>0</v>
      </c>
      <c r="T2793" s="26">
        <v>0</v>
      </c>
      <c r="U2793" s="26" t="s">
        <v>1053</v>
      </c>
      <c r="V2793" s="26" t="s">
        <v>5044</v>
      </c>
      <c r="W2793" s="26">
        <v>0</v>
      </c>
      <c r="X2793" s="26" t="s">
        <v>5045</v>
      </c>
      <c r="Y2793" s="25">
        <v>46220</v>
      </c>
      <c r="Z2793" s="27">
        <v>58</v>
      </c>
      <c r="AA2793" s="24" t="s">
        <v>62</v>
      </c>
      <c r="AB2793" s="24" t="s">
        <v>88</v>
      </c>
      <c r="AC2793" s="24" t="s">
        <v>4714</v>
      </c>
      <c r="AD2793" s="24" t="s">
        <v>4715</v>
      </c>
    </row>
    <row r="2794" spans="1:30" x14ac:dyDescent="0.35">
      <c r="A2794" s="23">
        <v>2793</v>
      </c>
      <c r="B2794" s="24" t="s">
        <v>2336</v>
      </c>
      <c r="C2794" s="24" t="s">
        <v>61</v>
      </c>
      <c r="D2794" s="24" t="s">
        <v>4706</v>
      </c>
      <c r="E2794" s="24" t="s">
        <v>5151</v>
      </c>
      <c r="F2794" s="24" t="s">
        <v>4723</v>
      </c>
      <c r="G2794" s="25">
        <v>46071</v>
      </c>
      <c r="H2794" s="25">
        <v>46120</v>
      </c>
      <c r="I2794" s="25">
        <v>46141</v>
      </c>
      <c r="J2794" s="25">
        <v>46153</v>
      </c>
      <c r="K2794" s="26" t="s">
        <v>66</v>
      </c>
      <c r="L2794" s="26" t="s">
        <v>4724</v>
      </c>
      <c r="M2794" s="26" t="s">
        <v>64</v>
      </c>
      <c r="N2794" s="26" t="s">
        <v>4725</v>
      </c>
      <c r="O2794" s="26" t="s">
        <v>885</v>
      </c>
      <c r="P2794" s="26" t="s">
        <v>4726</v>
      </c>
      <c r="Q2794" s="26">
        <v>0</v>
      </c>
      <c r="R2794" s="26">
        <v>0</v>
      </c>
      <c r="S2794" s="26">
        <v>0</v>
      </c>
      <c r="T2794" s="26">
        <v>0</v>
      </c>
      <c r="U2794" s="26" t="s">
        <v>886</v>
      </c>
      <c r="V2794" s="26" t="s">
        <v>4727</v>
      </c>
      <c r="W2794" s="26" t="s">
        <v>895</v>
      </c>
      <c r="X2794" s="26" t="s">
        <v>4728</v>
      </c>
      <c r="Y2794" s="25">
        <v>46220</v>
      </c>
      <c r="Z2794" s="27">
        <v>80</v>
      </c>
      <c r="AA2794" s="24" t="s">
        <v>62</v>
      </c>
      <c r="AB2794" s="24" t="s">
        <v>25</v>
      </c>
      <c r="AC2794" s="24" t="s">
        <v>4714</v>
      </c>
      <c r="AD2794" s="24" t="s">
        <v>4715</v>
      </c>
    </row>
    <row r="2795" spans="1:30" x14ac:dyDescent="0.35">
      <c r="A2795" s="23">
        <v>2794</v>
      </c>
      <c r="B2795" s="24" t="s">
        <v>2337</v>
      </c>
      <c r="C2795" s="24" t="s">
        <v>61</v>
      </c>
      <c r="D2795" s="24" t="s">
        <v>4735</v>
      </c>
      <c r="E2795" s="24" t="s">
        <v>5175</v>
      </c>
      <c r="F2795" s="24" t="s">
        <v>4723</v>
      </c>
      <c r="G2795" s="25">
        <v>46085</v>
      </c>
      <c r="H2795" s="25">
        <v>46120</v>
      </c>
      <c r="I2795" s="25">
        <v>46155</v>
      </c>
      <c r="J2795" s="25">
        <v>46167</v>
      </c>
      <c r="K2795" s="26" t="s">
        <v>66</v>
      </c>
      <c r="L2795" s="26" t="s">
        <v>4724</v>
      </c>
      <c r="M2795" s="26" t="s">
        <v>64</v>
      </c>
      <c r="N2795" s="26" t="s">
        <v>4725</v>
      </c>
      <c r="O2795" s="26" t="s">
        <v>885</v>
      </c>
      <c r="P2795" s="26" t="s">
        <v>4726</v>
      </c>
      <c r="Q2795" s="26">
        <v>0</v>
      </c>
      <c r="R2795" s="26">
        <v>0</v>
      </c>
      <c r="S2795" s="26">
        <v>0</v>
      </c>
      <c r="T2795" s="26">
        <v>0</v>
      </c>
      <c r="U2795" s="26" t="s">
        <v>1300</v>
      </c>
      <c r="V2795" s="26" t="s">
        <v>5227</v>
      </c>
      <c r="W2795" s="26">
        <v>0</v>
      </c>
      <c r="X2795" s="26" t="s">
        <v>5250</v>
      </c>
      <c r="Y2795" s="25">
        <v>46220</v>
      </c>
      <c r="Z2795" s="27">
        <v>66</v>
      </c>
      <c r="AA2795" s="24" t="s">
        <v>62</v>
      </c>
      <c r="AB2795" s="24" t="s">
        <v>88</v>
      </c>
      <c r="AC2795" s="24" t="s">
        <v>4714</v>
      </c>
      <c r="AD2795" s="24" t="s">
        <v>4715</v>
      </c>
    </row>
    <row r="2796" spans="1:30" x14ac:dyDescent="0.35">
      <c r="A2796" s="23">
        <v>2795</v>
      </c>
      <c r="B2796" s="24" t="s">
        <v>2338</v>
      </c>
      <c r="C2796" s="24" t="s">
        <v>61</v>
      </c>
      <c r="D2796" s="24" t="s">
        <v>4735</v>
      </c>
      <c r="E2796" s="24" t="s">
        <v>4847</v>
      </c>
      <c r="F2796" s="24" t="s">
        <v>4723</v>
      </c>
      <c r="G2796" s="25">
        <v>46092</v>
      </c>
      <c r="H2796" s="25">
        <v>46122</v>
      </c>
      <c r="I2796" s="25">
        <v>46146</v>
      </c>
      <c r="J2796" s="25">
        <v>46167</v>
      </c>
      <c r="K2796" s="26" t="s">
        <v>67</v>
      </c>
      <c r="L2796" s="26" t="s">
        <v>4790</v>
      </c>
      <c r="M2796" s="26" t="s">
        <v>74</v>
      </c>
      <c r="N2796" s="26" t="s">
        <v>4738</v>
      </c>
      <c r="O2796" s="26" t="s">
        <v>1034</v>
      </c>
      <c r="P2796" s="26" t="s">
        <v>4902</v>
      </c>
      <c r="Q2796" s="26">
        <v>0</v>
      </c>
      <c r="R2796" s="26">
        <v>0</v>
      </c>
      <c r="S2796" s="26">
        <v>0</v>
      </c>
      <c r="T2796" s="26">
        <v>0</v>
      </c>
      <c r="U2796" s="26" t="s">
        <v>1046</v>
      </c>
      <c r="V2796" s="26" t="s">
        <v>5039</v>
      </c>
      <c r="W2796" s="26">
        <v>0</v>
      </c>
      <c r="X2796" s="26" t="s">
        <v>5040</v>
      </c>
      <c r="Y2796" s="25">
        <v>46220</v>
      </c>
      <c r="Z2796" s="27">
        <v>75</v>
      </c>
      <c r="AA2796" s="24" t="s">
        <v>62</v>
      </c>
      <c r="AB2796" s="24" t="s">
        <v>88</v>
      </c>
      <c r="AC2796" s="24" t="s">
        <v>4714</v>
      </c>
      <c r="AD2796" s="24" t="s">
        <v>4715</v>
      </c>
    </row>
    <row r="2797" spans="1:30" x14ac:dyDescent="0.35">
      <c r="A2797" s="23">
        <v>2796</v>
      </c>
      <c r="B2797" s="24" t="s">
        <v>2339</v>
      </c>
      <c r="C2797" s="24" t="s">
        <v>61</v>
      </c>
      <c r="D2797" s="24" t="s">
        <v>4706</v>
      </c>
      <c r="E2797" s="24" t="s">
        <v>4773</v>
      </c>
      <c r="F2797" s="24" t="s">
        <v>4723</v>
      </c>
      <c r="G2797" s="25">
        <v>46077</v>
      </c>
      <c r="H2797" s="25">
        <v>46121</v>
      </c>
      <c r="I2797" s="25">
        <v>46154</v>
      </c>
      <c r="J2797" s="25">
        <v>46167</v>
      </c>
      <c r="K2797" s="26" t="s">
        <v>64</v>
      </c>
      <c r="L2797" s="26" t="s">
        <v>4725</v>
      </c>
      <c r="M2797" s="26" t="s">
        <v>72</v>
      </c>
      <c r="N2797" s="26" t="s">
        <v>4731</v>
      </c>
      <c r="O2797" s="26" t="s">
        <v>892</v>
      </c>
      <c r="P2797" s="26" t="s">
        <v>4748</v>
      </c>
      <c r="Q2797" s="26">
        <v>0</v>
      </c>
      <c r="R2797" s="26">
        <v>0</v>
      </c>
      <c r="S2797" s="26">
        <v>0</v>
      </c>
      <c r="T2797" s="26">
        <v>0</v>
      </c>
      <c r="U2797" s="26" t="s">
        <v>1053</v>
      </c>
      <c r="V2797" s="26" t="s">
        <v>5044</v>
      </c>
      <c r="W2797" s="26">
        <v>0</v>
      </c>
      <c r="X2797" s="26" t="s">
        <v>5045</v>
      </c>
      <c r="Y2797" s="25">
        <v>46220</v>
      </c>
      <c r="Z2797" s="27">
        <v>67</v>
      </c>
      <c r="AA2797" s="24" t="s">
        <v>62</v>
      </c>
      <c r="AB2797" s="24" t="s">
        <v>25</v>
      </c>
      <c r="AC2797" s="24" t="s">
        <v>4714</v>
      </c>
      <c r="AD2797" s="24" t="s">
        <v>4715</v>
      </c>
    </row>
    <row r="2798" spans="1:30" x14ac:dyDescent="0.35">
      <c r="A2798" s="23">
        <v>2797</v>
      </c>
      <c r="B2798" s="24" t="s">
        <v>2340</v>
      </c>
      <c r="C2798" s="24" t="s">
        <v>61</v>
      </c>
      <c r="D2798" s="24" t="s">
        <v>4735</v>
      </c>
      <c r="E2798" s="24" t="s">
        <v>5407</v>
      </c>
      <c r="F2798" s="24" t="s">
        <v>4723</v>
      </c>
      <c r="G2798" s="25">
        <v>46122</v>
      </c>
      <c r="H2798" s="25">
        <v>46127</v>
      </c>
      <c r="I2798" s="25">
        <v>46132</v>
      </c>
      <c r="J2798" s="25">
        <v>46133</v>
      </c>
      <c r="K2798" s="26" t="s">
        <v>74</v>
      </c>
      <c r="L2798" s="26" t="s">
        <v>4738</v>
      </c>
      <c r="M2798" s="26" t="s">
        <v>72</v>
      </c>
      <c r="N2798" s="26" t="s">
        <v>4731</v>
      </c>
      <c r="O2798" s="26" t="s">
        <v>892</v>
      </c>
      <c r="P2798" s="26" t="s">
        <v>4748</v>
      </c>
      <c r="Q2798" s="26">
        <v>0</v>
      </c>
      <c r="R2798" s="26">
        <v>0</v>
      </c>
      <c r="S2798" s="26">
        <v>0</v>
      </c>
      <c r="T2798" s="26">
        <v>0</v>
      </c>
      <c r="U2798" s="26" t="s">
        <v>1102</v>
      </c>
      <c r="V2798" s="26" t="s">
        <v>5035</v>
      </c>
      <c r="W2798" s="26">
        <v>0</v>
      </c>
      <c r="X2798" s="26" t="s">
        <v>5036</v>
      </c>
      <c r="Y2798" s="25">
        <v>46220</v>
      </c>
      <c r="Z2798" s="27">
        <v>89</v>
      </c>
      <c r="AA2798" s="24" t="s">
        <v>62</v>
      </c>
      <c r="AB2798" s="24" t="s">
        <v>88</v>
      </c>
      <c r="AC2798" s="24" t="s">
        <v>4714</v>
      </c>
      <c r="AD2798" s="24" t="s">
        <v>4715</v>
      </c>
    </row>
    <row r="2799" spans="1:30" x14ac:dyDescent="0.35">
      <c r="A2799" s="23">
        <v>2798</v>
      </c>
      <c r="B2799" s="24" t="s">
        <v>3625</v>
      </c>
      <c r="C2799" s="24" t="s">
        <v>3434</v>
      </c>
      <c r="D2799" s="24" t="s">
        <v>4735</v>
      </c>
      <c r="E2799" s="24" t="s">
        <v>4707</v>
      </c>
      <c r="F2799" s="24" t="s">
        <v>4800</v>
      </c>
      <c r="G2799" s="25">
        <v>46084</v>
      </c>
      <c r="H2799" s="25">
        <v>46097</v>
      </c>
      <c r="I2799" s="25">
        <v>46146</v>
      </c>
      <c r="J2799" s="25">
        <v>46153</v>
      </c>
      <c r="K2799" s="26" t="s">
        <v>67</v>
      </c>
      <c r="L2799" s="26" t="s">
        <v>4790</v>
      </c>
      <c r="M2799" s="26" t="s">
        <v>74</v>
      </c>
      <c r="N2799" s="26" t="s">
        <v>4738</v>
      </c>
      <c r="O2799" s="26" t="s">
        <v>1034</v>
      </c>
      <c r="P2799" s="26" t="s">
        <v>4902</v>
      </c>
      <c r="Q2799" s="26">
        <v>0</v>
      </c>
      <c r="R2799" s="26">
        <v>0</v>
      </c>
      <c r="S2799" s="26">
        <v>0</v>
      </c>
      <c r="T2799" s="26">
        <v>0</v>
      </c>
      <c r="U2799" s="26" t="s">
        <v>1189</v>
      </c>
      <c r="V2799" s="26" t="s">
        <v>5220</v>
      </c>
      <c r="W2799" s="26" t="s">
        <v>3440</v>
      </c>
      <c r="X2799" s="26" t="s">
        <v>5153</v>
      </c>
      <c r="Y2799" s="25">
        <v>46220</v>
      </c>
      <c r="Z2799" s="27">
        <v>75</v>
      </c>
      <c r="AA2799" s="24" t="s">
        <v>62</v>
      </c>
      <c r="AB2799" s="24" t="s">
        <v>88</v>
      </c>
      <c r="AC2799" s="24" t="s">
        <v>4714</v>
      </c>
      <c r="AD2799" s="24" t="s">
        <v>4715</v>
      </c>
    </row>
    <row r="2800" spans="1:30" x14ac:dyDescent="0.35">
      <c r="A2800" s="23">
        <v>2799</v>
      </c>
      <c r="B2800" s="24" t="s">
        <v>2341</v>
      </c>
      <c r="C2800" s="24" t="s">
        <v>61</v>
      </c>
      <c r="D2800" s="24" t="s">
        <v>4735</v>
      </c>
      <c r="E2800" s="24" t="s">
        <v>4864</v>
      </c>
      <c r="F2800" s="24" t="s">
        <v>4746</v>
      </c>
      <c r="G2800" s="25">
        <v>46083</v>
      </c>
      <c r="H2800" s="25">
        <v>46119</v>
      </c>
      <c r="I2800" s="25">
        <v>46146</v>
      </c>
      <c r="J2800" s="25">
        <v>46168</v>
      </c>
      <c r="K2800" s="26" t="s">
        <v>65</v>
      </c>
      <c r="L2800" s="26" t="s">
        <v>5216</v>
      </c>
      <c r="M2800" s="26" t="s">
        <v>72</v>
      </c>
      <c r="N2800" s="26" t="s">
        <v>4731</v>
      </c>
      <c r="O2800" s="26" t="s">
        <v>1034</v>
      </c>
      <c r="P2800" s="26" t="s">
        <v>4902</v>
      </c>
      <c r="Q2800" s="26">
        <v>0</v>
      </c>
      <c r="R2800" s="26">
        <v>0</v>
      </c>
      <c r="S2800" s="26">
        <v>0</v>
      </c>
      <c r="T2800" s="26">
        <v>0</v>
      </c>
      <c r="U2800" s="26" t="s">
        <v>1053</v>
      </c>
      <c r="V2800" s="26" t="s">
        <v>5044</v>
      </c>
      <c r="W2800" s="26" t="s">
        <v>895</v>
      </c>
      <c r="X2800" s="26" t="s">
        <v>5045</v>
      </c>
      <c r="Y2800" s="25">
        <v>46220</v>
      </c>
      <c r="Z2800" s="27">
        <v>75</v>
      </c>
      <c r="AA2800" s="24" t="s">
        <v>62</v>
      </c>
      <c r="AB2800" s="24" t="s">
        <v>891</v>
      </c>
      <c r="AC2800" s="24" t="s">
        <v>4714</v>
      </c>
      <c r="AD2800" s="24" t="s">
        <v>4715</v>
      </c>
    </row>
    <row r="2801" spans="1:30" x14ac:dyDescent="0.35">
      <c r="A2801" s="23">
        <v>2800</v>
      </c>
      <c r="B2801" s="24" t="s">
        <v>2342</v>
      </c>
      <c r="C2801" s="24" t="s">
        <v>61</v>
      </c>
      <c r="D2801" s="24" t="s">
        <v>4706</v>
      </c>
      <c r="E2801" s="24" t="s">
        <v>4847</v>
      </c>
      <c r="F2801" s="24" t="s">
        <v>4723</v>
      </c>
      <c r="G2801" s="25">
        <v>46034</v>
      </c>
      <c r="H2801" s="25">
        <v>46084</v>
      </c>
      <c r="I2801" s="25">
        <v>46133</v>
      </c>
      <c r="J2801" s="25">
        <v>46146</v>
      </c>
      <c r="K2801" s="26" t="s">
        <v>953</v>
      </c>
      <c r="L2801" s="26" t="s">
        <v>4820</v>
      </c>
      <c r="M2801" s="26" t="s">
        <v>67</v>
      </c>
      <c r="N2801" s="26" t="s">
        <v>4790</v>
      </c>
      <c r="O2801" s="26" t="s">
        <v>920</v>
      </c>
      <c r="P2801" s="26" t="s">
        <v>4806</v>
      </c>
      <c r="Q2801" s="26">
        <v>0</v>
      </c>
      <c r="R2801" s="26">
        <v>0</v>
      </c>
      <c r="S2801" s="26">
        <v>0</v>
      </c>
      <c r="T2801" s="26">
        <v>0</v>
      </c>
      <c r="U2801" s="26" t="s">
        <v>1015</v>
      </c>
      <c r="V2801" s="26" t="s">
        <v>4995</v>
      </c>
      <c r="W2801" s="26" t="s">
        <v>79</v>
      </c>
      <c r="X2801" s="26" t="s">
        <v>4996</v>
      </c>
      <c r="Y2801" s="25">
        <v>46220</v>
      </c>
      <c r="Z2801" s="27">
        <v>88</v>
      </c>
      <c r="AA2801" s="24" t="s">
        <v>62</v>
      </c>
      <c r="AB2801" s="24" t="s">
        <v>25</v>
      </c>
      <c r="AC2801" s="24" t="s">
        <v>4714</v>
      </c>
      <c r="AD2801" s="24" t="s">
        <v>4715</v>
      </c>
    </row>
    <row r="2802" spans="1:30" x14ac:dyDescent="0.35">
      <c r="A2802" s="23">
        <v>2801</v>
      </c>
      <c r="B2802" s="24" t="s">
        <v>2343</v>
      </c>
      <c r="C2802" s="24" t="s">
        <v>61</v>
      </c>
      <c r="D2802" s="24" t="s">
        <v>4735</v>
      </c>
      <c r="E2802" s="24" t="s">
        <v>4877</v>
      </c>
      <c r="F2802" s="24" t="s">
        <v>4746</v>
      </c>
      <c r="G2802" s="25">
        <v>46073</v>
      </c>
      <c r="H2802" s="25">
        <v>46098</v>
      </c>
      <c r="I2802" s="25">
        <v>46146</v>
      </c>
      <c r="J2802" s="25">
        <v>46155</v>
      </c>
      <c r="K2802" s="26" t="s">
        <v>65</v>
      </c>
      <c r="L2802" s="26" t="s">
        <v>5216</v>
      </c>
      <c r="M2802" s="26" t="s">
        <v>72</v>
      </c>
      <c r="N2802" s="26" t="s">
        <v>4731</v>
      </c>
      <c r="O2802" s="26" t="s">
        <v>1034</v>
      </c>
      <c r="P2802" s="26" t="s">
        <v>4902</v>
      </c>
      <c r="Q2802" s="26">
        <v>0</v>
      </c>
      <c r="R2802" s="26">
        <v>0</v>
      </c>
      <c r="S2802" s="26">
        <v>0</v>
      </c>
      <c r="T2802" s="26">
        <v>0</v>
      </c>
      <c r="U2802" s="26" t="s">
        <v>1113</v>
      </c>
      <c r="V2802" s="26" t="s">
        <v>5152</v>
      </c>
      <c r="W2802" s="26" t="s">
        <v>895</v>
      </c>
      <c r="X2802" s="26" t="s">
        <v>5603</v>
      </c>
      <c r="Y2802" s="25">
        <v>46220</v>
      </c>
      <c r="Z2802" s="27">
        <v>75</v>
      </c>
      <c r="AA2802" s="24" t="s">
        <v>62</v>
      </c>
      <c r="AB2802" s="24" t="s">
        <v>891</v>
      </c>
      <c r="AC2802" s="24" t="s">
        <v>4714</v>
      </c>
      <c r="AD2802" s="24" t="s">
        <v>4715</v>
      </c>
    </row>
    <row r="2803" spans="1:30" x14ac:dyDescent="0.35">
      <c r="A2803" s="23">
        <v>2802</v>
      </c>
      <c r="B2803" s="24" t="s">
        <v>2344</v>
      </c>
      <c r="C2803" s="24" t="s">
        <v>61</v>
      </c>
      <c r="D2803" s="24" t="s">
        <v>4706</v>
      </c>
      <c r="E2803" s="24" t="s">
        <v>5708</v>
      </c>
      <c r="F2803" s="24" t="s">
        <v>4723</v>
      </c>
      <c r="G2803" s="25">
        <v>46006</v>
      </c>
      <c r="H2803" s="25">
        <v>46044</v>
      </c>
      <c r="I2803" s="25">
        <v>46139</v>
      </c>
      <c r="J2803" s="25">
        <v>46149</v>
      </c>
      <c r="K2803" s="26" t="s">
        <v>74</v>
      </c>
      <c r="L2803" s="26" t="s">
        <v>4738</v>
      </c>
      <c r="M2803" s="26" t="s">
        <v>73</v>
      </c>
      <c r="N2803" s="26" t="s">
        <v>4730</v>
      </c>
      <c r="O2803" s="26" t="s">
        <v>941</v>
      </c>
      <c r="P2803" s="26" t="s">
        <v>4838</v>
      </c>
      <c r="Q2803" s="26">
        <v>0</v>
      </c>
      <c r="R2803" s="26">
        <v>0</v>
      </c>
      <c r="S2803" s="26">
        <v>0</v>
      </c>
      <c r="T2803" s="26">
        <v>0</v>
      </c>
      <c r="U2803" s="26" t="s">
        <v>1201</v>
      </c>
      <c r="V2803" s="26" t="s">
        <v>5235</v>
      </c>
      <c r="W2803" s="26">
        <v>0</v>
      </c>
      <c r="X2803" s="26" t="s">
        <v>4840</v>
      </c>
      <c r="Y2803" s="25">
        <v>46220</v>
      </c>
      <c r="Z2803" s="27">
        <v>82</v>
      </c>
      <c r="AA2803" s="24" t="s">
        <v>62</v>
      </c>
      <c r="AB2803" s="24" t="s">
        <v>25</v>
      </c>
      <c r="AC2803" s="24" t="s">
        <v>4714</v>
      </c>
      <c r="AD2803" s="24" t="s">
        <v>4715</v>
      </c>
    </row>
    <row r="2804" spans="1:30" x14ac:dyDescent="0.35">
      <c r="A2804" s="23">
        <v>2803</v>
      </c>
      <c r="B2804" s="24" t="s">
        <v>2345</v>
      </c>
      <c r="C2804" s="24" t="s">
        <v>61</v>
      </c>
      <c r="D2804" s="24" t="s">
        <v>4706</v>
      </c>
      <c r="E2804" s="24" t="s">
        <v>5107</v>
      </c>
      <c r="F2804" s="24" t="s">
        <v>4723</v>
      </c>
      <c r="G2804" s="25">
        <v>46079</v>
      </c>
      <c r="H2804" s="25">
        <v>46122</v>
      </c>
      <c r="I2804" s="25">
        <v>46155</v>
      </c>
      <c r="J2804" s="25">
        <v>46167</v>
      </c>
      <c r="K2804" s="26" t="s">
        <v>66</v>
      </c>
      <c r="L2804" s="26" t="s">
        <v>4724</v>
      </c>
      <c r="M2804" s="26" t="s">
        <v>64</v>
      </c>
      <c r="N2804" s="26" t="s">
        <v>4725</v>
      </c>
      <c r="O2804" s="26" t="s">
        <v>885</v>
      </c>
      <c r="P2804" s="26" t="s">
        <v>4726</v>
      </c>
      <c r="Q2804" s="26">
        <v>0</v>
      </c>
      <c r="R2804" s="26">
        <v>0</v>
      </c>
      <c r="S2804" s="26">
        <v>0</v>
      </c>
      <c r="T2804" s="26">
        <v>0</v>
      </c>
      <c r="U2804" s="26" t="s">
        <v>68</v>
      </c>
      <c r="V2804" s="26" t="s">
        <v>4858</v>
      </c>
      <c r="W2804" s="26">
        <v>0</v>
      </c>
      <c r="X2804" s="26" t="s">
        <v>4859</v>
      </c>
      <c r="Y2804" s="25">
        <v>46220</v>
      </c>
      <c r="Z2804" s="27">
        <v>66</v>
      </c>
      <c r="AA2804" s="24" t="s">
        <v>62</v>
      </c>
      <c r="AB2804" s="24" t="s">
        <v>25</v>
      </c>
      <c r="AC2804" s="24" t="s">
        <v>4714</v>
      </c>
      <c r="AD2804" s="24" t="s">
        <v>4715</v>
      </c>
    </row>
    <row r="2805" spans="1:30" x14ac:dyDescent="0.35">
      <c r="A2805" s="23">
        <v>2804</v>
      </c>
      <c r="B2805" s="24" t="s">
        <v>2346</v>
      </c>
      <c r="C2805" s="24" t="s">
        <v>61</v>
      </c>
      <c r="D2805" s="24" t="s">
        <v>4735</v>
      </c>
      <c r="E2805" s="24" t="s">
        <v>5709</v>
      </c>
      <c r="F2805" s="24" t="s">
        <v>4723</v>
      </c>
      <c r="G2805" s="25">
        <v>46083</v>
      </c>
      <c r="H2805" s="25">
        <v>46118</v>
      </c>
      <c r="I2805" s="25">
        <v>46139</v>
      </c>
      <c r="J2805" s="25">
        <v>46149</v>
      </c>
      <c r="K2805" s="26" t="s">
        <v>67</v>
      </c>
      <c r="L2805" s="26" t="s">
        <v>4790</v>
      </c>
      <c r="M2805" s="26" t="s">
        <v>66</v>
      </c>
      <c r="N2805" s="26" t="s">
        <v>4724</v>
      </c>
      <c r="O2805" s="26" t="s">
        <v>892</v>
      </c>
      <c r="P2805" s="26" t="s">
        <v>4748</v>
      </c>
      <c r="Q2805" s="26">
        <v>0</v>
      </c>
      <c r="R2805" s="26">
        <v>0</v>
      </c>
      <c r="S2805" s="26">
        <v>0</v>
      </c>
      <c r="T2805" s="26">
        <v>0</v>
      </c>
      <c r="U2805" s="26" t="s">
        <v>1066</v>
      </c>
      <c r="V2805" s="26" t="s">
        <v>4855</v>
      </c>
      <c r="W2805" s="26">
        <v>0</v>
      </c>
      <c r="X2805" s="26" t="s">
        <v>4856</v>
      </c>
      <c r="Y2805" s="25">
        <v>46220</v>
      </c>
      <c r="Z2805" s="27">
        <v>82</v>
      </c>
      <c r="AA2805" s="24" t="s">
        <v>62</v>
      </c>
      <c r="AB2805" s="24" t="s">
        <v>88</v>
      </c>
      <c r="AC2805" s="24" t="s">
        <v>4714</v>
      </c>
      <c r="AD2805" s="24" t="s">
        <v>4715</v>
      </c>
    </row>
    <row r="2806" spans="1:30" x14ac:dyDescent="0.35">
      <c r="A2806" s="23">
        <v>2805</v>
      </c>
      <c r="B2806" s="24" t="s">
        <v>2347</v>
      </c>
      <c r="C2806" s="24" t="s">
        <v>61</v>
      </c>
      <c r="D2806" s="24" t="s">
        <v>4735</v>
      </c>
      <c r="E2806" s="24" t="s">
        <v>5332</v>
      </c>
      <c r="F2806" s="24" t="s">
        <v>5276</v>
      </c>
      <c r="G2806" s="25">
        <v>46154</v>
      </c>
      <c r="H2806" s="25">
        <v>46160</v>
      </c>
      <c r="I2806" s="25">
        <v>46161</v>
      </c>
      <c r="J2806" s="25">
        <v>46164</v>
      </c>
      <c r="K2806" s="26">
        <v>0</v>
      </c>
      <c r="L2806" s="26">
        <v>0</v>
      </c>
      <c r="M2806" s="26">
        <v>0</v>
      </c>
      <c r="N2806" s="26">
        <v>0</v>
      </c>
      <c r="O2806" s="26" t="s">
        <v>66</v>
      </c>
      <c r="P2806" s="26" t="s">
        <v>4724</v>
      </c>
      <c r="Q2806" s="26">
        <v>0</v>
      </c>
      <c r="R2806" s="26">
        <v>0</v>
      </c>
      <c r="S2806" s="26">
        <v>0</v>
      </c>
      <c r="T2806" s="26">
        <v>0</v>
      </c>
      <c r="U2806" s="26" t="s">
        <v>914</v>
      </c>
      <c r="V2806" s="26" t="s">
        <v>4788</v>
      </c>
      <c r="W2806" s="26">
        <v>0</v>
      </c>
      <c r="X2806" s="26" t="s">
        <v>4789</v>
      </c>
      <c r="Y2806" s="25">
        <v>46220</v>
      </c>
      <c r="Z2806" s="27">
        <v>60</v>
      </c>
      <c r="AA2806" s="24" t="s">
        <v>62</v>
      </c>
      <c r="AB2806" s="24" t="s">
        <v>88</v>
      </c>
      <c r="AC2806" s="24" t="s">
        <v>988</v>
      </c>
      <c r="AD2806" s="24" t="s">
        <v>4715</v>
      </c>
    </row>
    <row r="2807" spans="1:30" x14ac:dyDescent="0.35">
      <c r="A2807" s="23">
        <v>2806</v>
      </c>
      <c r="B2807" s="24" t="s">
        <v>2348</v>
      </c>
      <c r="C2807" s="24" t="s">
        <v>61</v>
      </c>
      <c r="D2807" s="24" t="s">
        <v>4735</v>
      </c>
      <c r="E2807" s="24" t="s">
        <v>5332</v>
      </c>
      <c r="F2807" s="24" t="s">
        <v>5276</v>
      </c>
      <c r="G2807" s="25">
        <v>46154</v>
      </c>
      <c r="H2807" s="25">
        <v>46155</v>
      </c>
      <c r="I2807" s="25">
        <v>46161</v>
      </c>
      <c r="J2807" s="25">
        <v>46164</v>
      </c>
      <c r="K2807" s="26">
        <v>0</v>
      </c>
      <c r="L2807" s="26">
        <v>0</v>
      </c>
      <c r="M2807" s="26">
        <v>0</v>
      </c>
      <c r="N2807" s="26">
        <v>0</v>
      </c>
      <c r="O2807" s="26" t="s">
        <v>66</v>
      </c>
      <c r="P2807" s="26" t="s">
        <v>4724</v>
      </c>
      <c r="Q2807" s="26">
        <v>0</v>
      </c>
      <c r="R2807" s="26">
        <v>0</v>
      </c>
      <c r="S2807" s="26">
        <v>0</v>
      </c>
      <c r="T2807" s="26">
        <v>0</v>
      </c>
      <c r="U2807" s="26" t="s">
        <v>914</v>
      </c>
      <c r="V2807" s="26" t="s">
        <v>4788</v>
      </c>
      <c r="W2807" s="26">
        <v>0</v>
      </c>
      <c r="X2807" s="26" t="s">
        <v>4789</v>
      </c>
      <c r="Y2807" s="25">
        <v>46220</v>
      </c>
      <c r="Z2807" s="27">
        <v>60</v>
      </c>
      <c r="AA2807" s="24" t="s">
        <v>62</v>
      </c>
      <c r="AB2807" s="24" t="s">
        <v>88</v>
      </c>
      <c r="AC2807" s="24" t="s">
        <v>988</v>
      </c>
      <c r="AD2807" s="24" t="s">
        <v>4715</v>
      </c>
    </row>
    <row r="2808" spans="1:30" x14ac:dyDescent="0.35">
      <c r="A2808" s="23">
        <v>2807</v>
      </c>
      <c r="B2808" s="24" t="s">
        <v>2349</v>
      </c>
      <c r="C2808" s="24" t="s">
        <v>61</v>
      </c>
      <c r="D2808" s="24" t="s">
        <v>4706</v>
      </c>
      <c r="E2808" s="24" t="s">
        <v>5310</v>
      </c>
      <c r="F2808" s="24" t="s">
        <v>4723</v>
      </c>
      <c r="G2808" s="25">
        <v>46001</v>
      </c>
      <c r="H2808" s="25">
        <v>46043</v>
      </c>
      <c r="I2808" s="25">
        <v>46139</v>
      </c>
      <c r="J2808" s="25">
        <v>46149</v>
      </c>
      <c r="K2808" s="26" t="s">
        <v>74</v>
      </c>
      <c r="L2808" s="26" t="s">
        <v>4738</v>
      </c>
      <c r="M2808" s="26" t="s">
        <v>73</v>
      </c>
      <c r="N2808" s="26" t="s">
        <v>4730</v>
      </c>
      <c r="O2808" s="26" t="s">
        <v>941</v>
      </c>
      <c r="P2808" s="26" t="s">
        <v>4838</v>
      </c>
      <c r="Q2808" s="26">
        <v>0</v>
      </c>
      <c r="R2808" s="26">
        <v>0</v>
      </c>
      <c r="S2808" s="26">
        <v>0</v>
      </c>
      <c r="T2808" s="26">
        <v>0</v>
      </c>
      <c r="U2808" s="26" t="s">
        <v>889</v>
      </c>
      <c r="V2808" s="26" t="s">
        <v>4739</v>
      </c>
      <c r="W2808" s="26">
        <v>0</v>
      </c>
      <c r="X2808" s="26" t="s">
        <v>4740</v>
      </c>
      <c r="Y2808" s="25">
        <v>46220</v>
      </c>
      <c r="Z2808" s="27">
        <v>82</v>
      </c>
      <c r="AA2808" s="24" t="s">
        <v>62</v>
      </c>
      <c r="AB2808" s="24" t="s">
        <v>25</v>
      </c>
      <c r="AC2808" s="24" t="s">
        <v>4714</v>
      </c>
      <c r="AD2808" s="24" t="s">
        <v>4715</v>
      </c>
    </row>
    <row r="2809" spans="1:30" x14ac:dyDescent="0.35">
      <c r="A2809" s="23">
        <v>2808</v>
      </c>
      <c r="B2809" s="24" t="s">
        <v>2350</v>
      </c>
      <c r="C2809" s="24" t="s">
        <v>61</v>
      </c>
      <c r="D2809" s="24" t="s">
        <v>4706</v>
      </c>
      <c r="E2809" s="24" t="s">
        <v>4722</v>
      </c>
      <c r="F2809" s="24" t="s">
        <v>4723</v>
      </c>
      <c r="G2809" s="25">
        <v>46031</v>
      </c>
      <c r="H2809" s="25">
        <v>46052</v>
      </c>
      <c r="I2809" s="25">
        <v>46139</v>
      </c>
      <c r="J2809" s="25">
        <v>46149</v>
      </c>
      <c r="K2809" s="26" t="s">
        <v>74</v>
      </c>
      <c r="L2809" s="26" t="s">
        <v>4738</v>
      </c>
      <c r="M2809" s="26" t="s">
        <v>73</v>
      </c>
      <c r="N2809" s="26" t="s">
        <v>4730</v>
      </c>
      <c r="O2809" s="26" t="s">
        <v>941</v>
      </c>
      <c r="P2809" s="26" t="s">
        <v>4838</v>
      </c>
      <c r="Q2809" s="26">
        <v>0</v>
      </c>
      <c r="R2809" s="26">
        <v>0</v>
      </c>
      <c r="S2809" s="26">
        <v>0</v>
      </c>
      <c r="T2809" s="26">
        <v>0</v>
      </c>
      <c r="U2809" s="26" t="s">
        <v>889</v>
      </c>
      <c r="V2809" s="26" t="s">
        <v>4739</v>
      </c>
      <c r="W2809" s="26">
        <v>0</v>
      </c>
      <c r="X2809" s="26" t="s">
        <v>4740</v>
      </c>
      <c r="Y2809" s="25">
        <v>46220</v>
      </c>
      <c r="Z2809" s="27">
        <v>82</v>
      </c>
      <c r="AA2809" s="24" t="s">
        <v>62</v>
      </c>
      <c r="AB2809" s="24" t="s">
        <v>25</v>
      </c>
      <c r="AC2809" s="24" t="s">
        <v>4714</v>
      </c>
      <c r="AD2809" s="24" t="s">
        <v>4715</v>
      </c>
    </row>
    <row r="2810" spans="1:30" x14ac:dyDescent="0.35">
      <c r="A2810" s="23">
        <v>2809</v>
      </c>
      <c r="B2810" s="24" t="s">
        <v>4538</v>
      </c>
      <c r="C2810" s="24" t="s">
        <v>4526</v>
      </c>
      <c r="D2810" s="24" t="s">
        <v>4735</v>
      </c>
      <c r="E2810" s="24" t="s">
        <v>5702</v>
      </c>
      <c r="F2810" s="24" t="s">
        <v>4831</v>
      </c>
      <c r="G2810" s="25">
        <v>46113</v>
      </c>
      <c r="H2810" s="25">
        <v>46163</v>
      </c>
      <c r="I2810" s="25">
        <v>46168</v>
      </c>
      <c r="J2810" s="25">
        <v>46175</v>
      </c>
      <c r="K2810" s="26" t="s">
        <v>995</v>
      </c>
      <c r="L2810" s="26" t="s">
        <v>4797</v>
      </c>
      <c r="M2810" s="26" t="s">
        <v>921</v>
      </c>
      <c r="N2810" s="26" t="s">
        <v>4805</v>
      </c>
      <c r="O2810" s="26" t="s">
        <v>920</v>
      </c>
      <c r="P2810" s="26" t="s">
        <v>4806</v>
      </c>
      <c r="Q2810" s="26">
        <v>0</v>
      </c>
      <c r="R2810" s="26">
        <v>0</v>
      </c>
      <c r="S2810" s="26">
        <v>0</v>
      </c>
      <c r="T2810" s="26">
        <v>0</v>
      </c>
      <c r="U2810" s="26" t="s">
        <v>979</v>
      </c>
      <c r="V2810" s="26" t="s">
        <v>4889</v>
      </c>
      <c r="W2810" s="26">
        <v>0</v>
      </c>
      <c r="X2810" s="26" t="s">
        <v>4890</v>
      </c>
      <c r="Y2810" s="25">
        <v>46220</v>
      </c>
      <c r="Z2810" s="27">
        <v>53</v>
      </c>
      <c r="AA2810" s="24" t="s">
        <v>4527</v>
      </c>
      <c r="AB2810" s="24" t="s">
        <v>88</v>
      </c>
      <c r="AC2810" s="24" t="s">
        <v>4714</v>
      </c>
      <c r="AD2810" s="24" t="s">
        <v>4715</v>
      </c>
    </row>
    <row r="2811" spans="1:30" x14ac:dyDescent="0.35">
      <c r="A2811" s="23">
        <v>2810</v>
      </c>
      <c r="B2811" s="24" t="s">
        <v>2351</v>
      </c>
      <c r="C2811" s="24" t="s">
        <v>61</v>
      </c>
      <c r="D2811" s="24" t="s">
        <v>4735</v>
      </c>
      <c r="E2811" s="24" t="s">
        <v>4722</v>
      </c>
      <c r="F2811" s="24" t="s">
        <v>4723</v>
      </c>
      <c r="G2811" s="25">
        <v>46044</v>
      </c>
      <c r="H2811" s="25">
        <v>46080</v>
      </c>
      <c r="I2811" s="25">
        <v>46134</v>
      </c>
      <c r="J2811" s="25">
        <v>46140</v>
      </c>
      <c r="K2811" s="26" t="s">
        <v>73</v>
      </c>
      <c r="L2811" s="26" t="s">
        <v>4730</v>
      </c>
      <c r="M2811" s="26" t="s">
        <v>67</v>
      </c>
      <c r="N2811" s="26" t="s">
        <v>4790</v>
      </c>
      <c r="O2811" s="26" t="s">
        <v>885</v>
      </c>
      <c r="P2811" s="26" t="s">
        <v>4726</v>
      </c>
      <c r="Q2811" s="26">
        <v>0</v>
      </c>
      <c r="R2811" s="26">
        <v>0</v>
      </c>
      <c r="S2811" s="26">
        <v>0</v>
      </c>
      <c r="T2811" s="26">
        <v>0</v>
      </c>
      <c r="U2811" s="26" t="s">
        <v>1102</v>
      </c>
      <c r="V2811" s="26" t="s">
        <v>5035</v>
      </c>
      <c r="W2811" s="26">
        <v>0</v>
      </c>
      <c r="X2811" s="26" t="s">
        <v>5036</v>
      </c>
      <c r="Y2811" s="25">
        <v>46220</v>
      </c>
      <c r="Z2811" s="27">
        <v>87</v>
      </c>
      <c r="AA2811" s="24" t="s">
        <v>62</v>
      </c>
      <c r="AB2811" s="24" t="s">
        <v>88</v>
      </c>
      <c r="AC2811" s="24" t="s">
        <v>4714</v>
      </c>
      <c r="AD2811" s="24" t="s">
        <v>4715</v>
      </c>
    </row>
    <row r="2812" spans="1:30" x14ac:dyDescent="0.35">
      <c r="A2812" s="23">
        <v>2811</v>
      </c>
      <c r="B2812" s="24" t="s">
        <v>2352</v>
      </c>
      <c r="C2812" s="24" t="s">
        <v>61</v>
      </c>
      <c r="D2812" s="24" t="s">
        <v>4735</v>
      </c>
      <c r="E2812" s="24" t="s">
        <v>4773</v>
      </c>
      <c r="F2812" s="24" t="s">
        <v>4723</v>
      </c>
      <c r="G2812" s="25">
        <v>46072</v>
      </c>
      <c r="H2812" s="25">
        <v>46098</v>
      </c>
      <c r="I2812" s="25">
        <v>46141</v>
      </c>
      <c r="J2812" s="25">
        <v>46147</v>
      </c>
      <c r="K2812" s="26" t="s">
        <v>72</v>
      </c>
      <c r="L2812" s="26" t="s">
        <v>4731</v>
      </c>
      <c r="M2812" s="26" t="s">
        <v>921</v>
      </c>
      <c r="N2812" s="26" t="s">
        <v>4805</v>
      </c>
      <c r="O2812" s="26" t="s">
        <v>920</v>
      </c>
      <c r="P2812" s="26" t="s">
        <v>4806</v>
      </c>
      <c r="Q2812" s="26">
        <v>0</v>
      </c>
      <c r="R2812" s="26">
        <v>0</v>
      </c>
      <c r="S2812" s="26">
        <v>0</v>
      </c>
      <c r="T2812" s="26">
        <v>0</v>
      </c>
      <c r="U2812" s="26" t="s">
        <v>922</v>
      </c>
      <c r="V2812" s="26" t="s">
        <v>4807</v>
      </c>
      <c r="W2812" s="26">
        <v>0</v>
      </c>
      <c r="X2812" s="26" t="s">
        <v>4808</v>
      </c>
      <c r="Y2812" s="25">
        <v>46220</v>
      </c>
      <c r="Z2812" s="27">
        <v>80</v>
      </c>
      <c r="AA2812" s="24" t="s">
        <v>62</v>
      </c>
      <c r="AB2812" s="24" t="s">
        <v>88</v>
      </c>
      <c r="AC2812" s="24" t="s">
        <v>4714</v>
      </c>
      <c r="AD2812" s="24" t="s">
        <v>4715</v>
      </c>
    </row>
    <row r="2813" spans="1:30" x14ac:dyDescent="0.35">
      <c r="A2813" s="23">
        <v>2812</v>
      </c>
      <c r="B2813" s="24" t="s">
        <v>2353</v>
      </c>
      <c r="C2813" s="24" t="s">
        <v>61</v>
      </c>
      <c r="D2813" s="24" t="s">
        <v>4735</v>
      </c>
      <c r="E2813" s="24" t="s">
        <v>4951</v>
      </c>
      <c r="F2813" s="24" t="s">
        <v>4723</v>
      </c>
      <c r="G2813" s="25">
        <v>46097</v>
      </c>
      <c r="H2813" s="25">
        <v>46121</v>
      </c>
      <c r="I2813" s="25">
        <v>46141</v>
      </c>
      <c r="J2813" s="25">
        <v>46147</v>
      </c>
      <c r="K2813" s="26" t="s">
        <v>72</v>
      </c>
      <c r="L2813" s="26" t="s">
        <v>4731</v>
      </c>
      <c r="M2813" s="26" t="s">
        <v>921</v>
      </c>
      <c r="N2813" s="26" t="s">
        <v>4805</v>
      </c>
      <c r="O2813" s="26" t="s">
        <v>920</v>
      </c>
      <c r="P2813" s="26" t="s">
        <v>4806</v>
      </c>
      <c r="Q2813" s="26">
        <v>0</v>
      </c>
      <c r="R2813" s="26">
        <v>0</v>
      </c>
      <c r="S2813" s="26">
        <v>0</v>
      </c>
      <c r="T2813" s="26">
        <v>0</v>
      </c>
      <c r="U2813" s="26" t="s">
        <v>922</v>
      </c>
      <c r="V2813" s="26" t="s">
        <v>4807</v>
      </c>
      <c r="W2813" s="26">
        <v>0</v>
      </c>
      <c r="X2813" s="26" t="s">
        <v>4808</v>
      </c>
      <c r="Y2813" s="25">
        <v>46220</v>
      </c>
      <c r="Z2813" s="27">
        <v>80</v>
      </c>
      <c r="AA2813" s="24" t="s">
        <v>62</v>
      </c>
      <c r="AB2813" s="24" t="s">
        <v>88</v>
      </c>
      <c r="AC2813" s="24" t="s">
        <v>4714</v>
      </c>
      <c r="AD2813" s="24" t="s">
        <v>4715</v>
      </c>
    </row>
    <row r="2814" spans="1:30" x14ac:dyDescent="0.35">
      <c r="A2814" s="23">
        <v>2813</v>
      </c>
      <c r="B2814" s="24" t="s">
        <v>2354</v>
      </c>
      <c r="C2814" s="24" t="s">
        <v>61</v>
      </c>
      <c r="D2814" s="24" t="s">
        <v>4735</v>
      </c>
      <c r="E2814" s="24" t="s">
        <v>5075</v>
      </c>
      <c r="F2814" s="24" t="s">
        <v>4723</v>
      </c>
      <c r="G2814" s="25">
        <v>46111</v>
      </c>
      <c r="H2814" s="25">
        <v>46129</v>
      </c>
      <c r="I2814" s="25">
        <v>46133</v>
      </c>
      <c r="J2814" s="25">
        <v>46153</v>
      </c>
      <c r="K2814" s="26" t="s">
        <v>921</v>
      </c>
      <c r="L2814" s="26" t="s">
        <v>4805</v>
      </c>
      <c r="M2814" s="26" t="s">
        <v>73</v>
      </c>
      <c r="N2814" s="26" t="s">
        <v>4730</v>
      </c>
      <c r="O2814" s="26" t="s">
        <v>930</v>
      </c>
      <c r="P2814" s="26" t="s">
        <v>4829</v>
      </c>
      <c r="Q2814" s="26">
        <v>0</v>
      </c>
      <c r="R2814" s="26">
        <v>0</v>
      </c>
      <c r="S2814" s="26">
        <v>0</v>
      </c>
      <c r="T2814" s="26">
        <v>0</v>
      </c>
      <c r="U2814" s="26" t="s">
        <v>1121</v>
      </c>
      <c r="V2814" s="26" t="s">
        <v>5048</v>
      </c>
      <c r="W2814" s="26">
        <v>0</v>
      </c>
      <c r="X2814" s="26" t="s">
        <v>5049</v>
      </c>
      <c r="Y2814" s="25">
        <v>46220</v>
      </c>
      <c r="Z2814" s="27">
        <v>88</v>
      </c>
      <c r="AA2814" s="24" t="s">
        <v>62</v>
      </c>
      <c r="AB2814" s="24" t="s">
        <v>88</v>
      </c>
      <c r="AC2814" s="24" t="s">
        <v>4714</v>
      </c>
      <c r="AD2814" s="24" t="s">
        <v>4715</v>
      </c>
    </row>
    <row r="2815" spans="1:30" x14ac:dyDescent="0.35">
      <c r="A2815" s="23">
        <v>2814</v>
      </c>
      <c r="B2815" s="24" t="s">
        <v>2355</v>
      </c>
      <c r="C2815" s="24" t="s">
        <v>61</v>
      </c>
      <c r="D2815" s="24" t="s">
        <v>4706</v>
      </c>
      <c r="E2815" s="24" t="s">
        <v>4873</v>
      </c>
      <c r="F2815" s="24" t="s">
        <v>4723</v>
      </c>
      <c r="G2815" s="25">
        <v>46059</v>
      </c>
      <c r="H2815" s="25">
        <v>46108</v>
      </c>
      <c r="I2815" s="25">
        <v>46134</v>
      </c>
      <c r="J2815" s="25">
        <v>46141</v>
      </c>
      <c r="K2815" s="26" t="s">
        <v>66</v>
      </c>
      <c r="L2815" s="26" t="s">
        <v>4724</v>
      </c>
      <c r="M2815" s="26" t="s">
        <v>64</v>
      </c>
      <c r="N2815" s="26" t="s">
        <v>4725</v>
      </c>
      <c r="O2815" s="26" t="s">
        <v>885</v>
      </c>
      <c r="P2815" s="26" t="s">
        <v>4726</v>
      </c>
      <c r="Q2815" s="26">
        <v>0</v>
      </c>
      <c r="R2815" s="26">
        <v>0</v>
      </c>
      <c r="S2815" s="26">
        <v>0</v>
      </c>
      <c r="T2815" s="26">
        <v>0</v>
      </c>
      <c r="U2815" s="26" t="s">
        <v>996</v>
      </c>
      <c r="V2815" s="26" t="s">
        <v>4944</v>
      </c>
      <c r="W2815" s="26">
        <v>0</v>
      </c>
      <c r="X2815" s="26" t="s">
        <v>4945</v>
      </c>
      <c r="Y2815" s="25">
        <v>46220</v>
      </c>
      <c r="Z2815" s="27">
        <v>87</v>
      </c>
      <c r="AA2815" s="24" t="s">
        <v>62</v>
      </c>
      <c r="AB2815" s="24" t="s">
        <v>25</v>
      </c>
      <c r="AC2815" s="24" t="s">
        <v>4714</v>
      </c>
      <c r="AD2815" s="24" t="s">
        <v>4715</v>
      </c>
    </row>
    <row r="2816" spans="1:30" x14ac:dyDescent="0.35">
      <c r="A2816" s="23">
        <v>2815</v>
      </c>
      <c r="B2816" s="24" t="s">
        <v>2356</v>
      </c>
      <c r="C2816" s="24" t="s">
        <v>61</v>
      </c>
      <c r="D2816" s="24" t="s">
        <v>4735</v>
      </c>
      <c r="E2816" s="24" t="s">
        <v>4773</v>
      </c>
      <c r="F2816" s="24" t="s">
        <v>4723</v>
      </c>
      <c r="G2816" s="25">
        <v>46073</v>
      </c>
      <c r="H2816" s="25">
        <v>46107</v>
      </c>
      <c r="I2816" s="25">
        <v>46133</v>
      </c>
      <c r="J2816" s="25">
        <v>46146</v>
      </c>
      <c r="K2816" s="26" t="s">
        <v>72</v>
      </c>
      <c r="L2816" s="26" t="s">
        <v>4731</v>
      </c>
      <c r="M2816" s="26" t="s">
        <v>921</v>
      </c>
      <c r="N2816" s="26" t="s">
        <v>4805</v>
      </c>
      <c r="O2816" s="26" t="s">
        <v>920</v>
      </c>
      <c r="P2816" s="26" t="s">
        <v>4806</v>
      </c>
      <c r="Q2816" s="26">
        <v>0</v>
      </c>
      <c r="R2816" s="26">
        <v>0</v>
      </c>
      <c r="S2816" s="26">
        <v>0</v>
      </c>
      <c r="T2816" s="26">
        <v>0</v>
      </c>
      <c r="U2816" s="26" t="s">
        <v>1121</v>
      </c>
      <c r="V2816" s="26" t="s">
        <v>5048</v>
      </c>
      <c r="W2816" s="26">
        <v>0</v>
      </c>
      <c r="X2816" s="26" t="s">
        <v>5049</v>
      </c>
      <c r="Y2816" s="25">
        <v>46220</v>
      </c>
      <c r="Z2816" s="27">
        <v>88</v>
      </c>
      <c r="AA2816" s="24" t="s">
        <v>62</v>
      </c>
      <c r="AB2816" s="24" t="s">
        <v>88</v>
      </c>
      <c r="AC2816" s="24" t="s">
        <v>4714</v>
      </c>
      <c r="AD2816" s="24" t="s">
        <v>4715</v>
      </c>
    </row>
    <row r="2817" spans="1:30" x14ac:dyDescent="0.35">
      <c r="A2817" s="23">
        <v>2816</v>
      </c>
      <c r="B2817" s="24" t="s">
        <v>2357</v>
      </c>
      <c r="C2817" s="24" t="s">
        <v>61</v>
      </c>
      <c r="D2817" s="24" t="s">
        <v>4735</v>
      </c>
      <c r="E2817" s="24" t="s">
        <v>4871</v>
      </c>
      <c r="F2817" s="24" t="s">
        <v>4723</v>
      </c>
      <c r="G2817" s="25">
        <v>46080</v>
      </c>
      <c r="H2817" s="25">
        <v>46111</v>
      </c>
      <c r="I2817" s="25">
        <v>46133</v>
      </c>
      <c r="J2817" s="25">
        <v>46146</v>
      </c>
      <c r="K2817" s="26" t="s">
        <v>72</v>
      </c>
      <c r="L2817" s="26" t="s">
        <v>4731</v>
      </c>
      <c r="M2817" s="26" t="s">
        <v>921</v>
      </c>
      <c r="N2817" s="26" t="s">
        <v>4805</v>
      </c>
      <c r="O2817" s="26" t="s">
        <v>920</v>
      </c>
      <c r="P2817" s="26" t="s">
        <v>4806</v>
      </c>
      <c r="Q2817" s="26">
        <v>0</v>
      </c>
      <c r="R2817" s="26">
        <v>0</v>
      </c>
      <c r="S2817" s="26">
        <v>0</v>
      </c>
      <c r="T2817" s="26">
        <v>0</v>
      </c>
      <c r="U2817" s="26" t="s">
        <v>1121</v>
      </c>
      <c r="V2817" s="26" t="s">
        <v>5048</v>
      </c>
      <c r="W2817" s="26">
        <v>0</v>
      </c>
      <c r="X2817" s="26" t="s">
        <v>5049</v>
      </c>
      <c r="Y2817" s="25">
        <v>46220</v>
      </c>
      <c r="Z2817" s="27">
        <v>88</v>
      </c>
      <c r="AA2817" s="24" t="s">
        <v>62</v>
      </c>
      <c r="AB2817" s="24" t="s">
        <v>88</v>
      </c>
      <c r="AC2817" s="24" t="s">
        <v>4714</v>
      </c>
      <c r="AD2817" s="24" t="s">
        <v>4715</v>
      </c>
    </row>
    <row r="2818" spans="1:30" x14ac:dyDescent="0.35">
      <c r="A2818" s="23">
        <v>2817</v>
      </c>
      <c r="B2818" s="24" t="s">
        <v>2358</v>
      </c>
      <c r="C2818" s="24" t="s">
        <v>61</v>
      </c>
      <c r="D2818" s="24" t="s">
        <v>4735</v>
      </c>
      <c r="E2818" s="24" t="s">
        <v>4785</v>
      </c>
      <c r="F2818" s="24" t="s">
        <v>4723</v>
      </c>
      <c r="G2818" s="25">
        <v>46080</v>
      </c>
      <c r="H2818" s="25">
        <v>46111</v>
      </c>
      <c r="I2818" s="25">
        <v>46133</v>
      </c>
      <c r="J2818" s="25">
        <v>46146</v>
      </c>
      <c r="K2818" s="26" t="s">
        <v>72</v>
      </c>
      <c r="L2818" s="26" t="s">
        <v>4731</v>
      </c>
      <c r="M2818" s="26" t="s">
        <v>921</v>
      </c>
      <c r="N2818" s="26" t="s">
        <v>4805</v>
      </c>
      <c r="O2818" s="26" t="s">
        <v>920</v>
      </c>
      <c r="P2818" s="26" t="s">
        <v>4806</v>
      </c>
      <c r="Q2818" s="26">
        <v>0</v>
      </c>
      <c r="R2818" s="26">
        <v>0</v>
      </c>
      <c r="S2818" s="26">
        <v>0</v>
      </c>
      <c r="T2818" s="26">
        <v>0</v>
      </c>
      <c r="U2818" s="26" t="s">
        <v>1121</v>
      </c>
      <c r="V2818" s="26" t="s">
        <v>5048</v>
      </c>
      <c r="W2818" s="26">
        <v>0</v>
      </c>
      <c r="X2818" s="26" t="s">
        <v>5049</v>
      </c>
      <c r="Y2818" s="25">
        <v>46220</v>
      </c>
      <c r="Z2818" s="27">
        <v>88</v>
      </c>
      <c r="AA2818" s="24" t="s">
        <v>62</v>
      </c>
      <c r="AB2818" s="24" t="s">
        <v>88</v>
      </c>
      <c r="AC2818" s="24" t="s">
        <v>4714</v>
      </c>
      <c r="AD2818" s="24" t="s">
        <v>4715</v>
      </c>
    </row>
    <row r="2819" spans="1:30" x14ac:dyDescent="0.35">
      <c r="A2819" s="23">
        <v>2818</v>
      </c>
      <c r="B2819" s="24" t="s">
        <v>4239</v>
      </c>
      <c r="C2819" s="24" t="s">
        <v>35</v>
      </c>
      <c r="D2819" s="24" t="s">
        <v>4706</v>
      </c>
      <c r="E2819" s="24" t="s">
        <v>5067</v>
      </c>
      <c r="F2819" s="24" t="s">
        <v>4759</v>
      </c>
      <c r="G2819" s="25">
        <v>45987</v>
      </c>
      <c r="H2819" s="25">
        <v>46090</v>
      </c>
      <c r="I2819" s="25">
        <v>46135</v>
      </c>
      <c r="J2819" s="25">
        <v>46149</v>
      </c>
      <c r="K2819" s="26" t="s">
        <v>39</v>
      </c>
      <c r="L2819" s="26" t="s">
        <v>4719</v>
      </c>
      <c r="M2819" s="26" t="s">
        <v>38</v>
      </c>
      <c r="N2819" s="26" t="s">
        <v>4769</v>
      </c>
      <c r="O2819" s="26" t="s">
        <v>37</v>
      </c>
      <c r="P2819" s="26" t="s">
        <v>4711</v>
      </c>
      <c r="Q2819" s="26">
        <v>0</v>
      </c>
      <c r="R2819" s="26">
        <v>0</v>
      </c>
      <c r="S2819" s="26">
        <v>0</v>
      </c>
      <c r="T2819" s="26">
        <v>0</v>
      </c>
      <c r="U2819" s="26" t="s">
        <v>3770</v>
      </c>
      <c r="V2819" s="26" t="s">
        <v>5027</v>
      </c>
      <c r="W2819" s="26" t="s">
        <v>47</v>
      </c>
      <c r="X2819" s="26" t="s">
        <v>4713</v>
      </c>
      <c r="Y2819" s="25">
        <v>46220</v>
      </c>
      <c r="Z2819" s="27">
        <v>86</v>
      </c>
      <c r="AA2819" s="24" t="s">
        <v>36</v>
      </c>
      <c r="AB2819" s="24" t="s">
        <v>25</v>
      </c>
      <c r="AC2819" s="24" t="s">
        <v>4714</v>
      </c>
      <c r="AD2819" s="24" t="s">
        <v>4715</v>
      </c>
    </row>
    <row r="2820" spans="1:30" x14ac:dyDescent="0.35">
      <c r="A2820" s="23">
        <v>2819</v>
      </c>
      <c r="B2820" s="24" t="s">
        <v>4240</v>
      </c>
      <c r="C2820" s="24" t="s">
        <v>35</v>
      </c>
      <c r="D2820" s="24" t="s">
        <v>4706</v>
      </c>
      <c r="E2820" s="24" t="s">
        <v>5638</v>
      </c>
      <c r="F2820" s="24" t="s">
        <v>4718</v>
      </c>
      <c r="G2820" s="25">
        <v>45982</v>
      </c>
      <c r="H2820" s="25">
        <v>46085</v>
      </c>
      <c r="I2820" s="25">
        <v>46132</v>
      </c>
      <c r="J2820" s="25">
        <v>46209</v>
      </c>
      <c r="K2820" s="26" t="s">
        <v>52</v>
      </c>
      <c r="L2820" s="26" t="s">
        <v>4779</v>
      </c>
      <c r="M2820" s="26" t="s">
        <v>41</v>
      </c>
      <c r="N2820" s="26" t="s">
        <v>5077</v>
      </c>
      <c r="O2820" s="26" t="s">
        <v>56</v>
      </c>
      <c r="P2820" s="26" t="s">
        <v>4883</v>
      </c>
      <c r="Q2820" s="26">
        <v>0</v>
      </c>
      <c r="R2820" s="26">
        <v>0</v>
      </c>
      <c r="S2820" s="26">
        <v>0</v>
      </c>
      <c r="T2820" s="26">
        <v>0</v>
      </c>
      <c r="U2820" s="26" t="s">
        <v>3809</v>
      </c>
      <c r="V2820" s="26" t="s">
        <v>4928</v>
      </c>
      <c r="W2820" s="26" t="s">
        <v>83</v>
      </c>
      <c r="X2820" s="26" t="s">
        <v>4929</v>
      </c>
      <c r="Y2820" s="25">
        <v>46220</v>
      </c>
      <c r="Z2820" s="27">
        <v>89</v>
      </c>
      <c r="AA2820" s="24" t="s">
        <v>36</v>
      </c>
      <c r="AB2820" s="24" t="s">
        <v>25</v>
      </c>
      <c r="AC2820" s="24" t="s">
        <v>4714</v>
      </c>
      <c r="AD2820" s="24" t="s">
        <v>4715</v>
      </c>
    </row>
    <row r="2821" spans="1:30" x14ac:dyDescent="0.35">
      <c r="A2821" s="23">
        <v>2820</v>
      </c>
      <c r="B2821" s="24" t="s">
        <v>2359</v>
      </c>
      <c r="C2821" s="24" t="s">
        <v>61</v>
      </c>
      <c r="D2821" s="24" t="s">
        <v>4735</v>
      </c>
      <c r="E2821" s="24" t="s">
        <v>4717</v>
      </c>
      <c r="F2821" s="24" t="s">
        <v>4746</v>
      </c>
      <c r="G2821" s="25">
        <v>46097</v>
      </c>
      <c r="H2821" s="25">
        <v>46126</v>
      </c>
      <c r="I2821" s="25">
        <v>46141</v>
      </c>
      <c r="J2821" s="25">
        <v>46149</v>
      </c>
      <c r="K2821" s="26" t="s">
        <v>973</v>
      </c>
      <c r="L2821" s="26" t="s">
        <v>4874</v>
      </c>
      <c r="M2821" s="26" t="s">
        <v>64</v>
      </c>
      <c r="N2821" s="26" t="s">
        <v>4725</v>
      </c>
      <c r="O2821" s="26" t="s">
        <v>71</v>
      </c>
      <c r="P2821" s="26" t="s">
        <v>4732</v>
      </c>
      <c r="Q2821" s="26">
        <v>0</v>
      </c>
      <c r="R2821" s="26">
        <v>0</v>
      </c>
      <c r="S2821" s="26">
        <v>0</v>
      </c>
      <c r="T2821" s="26">
        <v>0</v>
      </c>
      <c r="U2821" s="26" t="s">
        <v>1037</v>
      </c>
      <c r="V2821" s="26" t="s">
        <v>5022</v>
      </c>
      <c r="W2821" s="26" t="s">
        <v>69</v>
      </c>
      <c r="X2821" s="26" t="s">
        <v>5023</v>
      </c>
      <c r="Y2821" s="25">
        <v>46220</v>
      </c>
      <c r="Z2821" s="27">
        <v>80</v>
      </c>
      <c r="AA2821" s="24" t="s">
        <v>62</v>
      </c>
      <c r="AB2821" s="24" t="s">
        <v>891</v>
      </c>
      <c r="AC2821" s="24" t="s">
        <v>4714</v>
      </c>
      <c r="AD2821" s="24" t="s">
        <v>4715</v>
      </c>
    </row>
    <row r="2822" spans="1:30" x14ac:dyDescent="0.35">
      <c r="A2822" s="23">
        <v>2821</v>
      </c>
      <c r="B2822" s="24" t="s">
        <v>3626</v>
      </c>
      <c r="C2822" s="24" t="s">
        <v>3434</v>
      </c>
      <c r="D2822" s="24" t="s">
        <v>4706</v>
      </c>
      <c r="E2822" s="24" t="s">
        <v>5174</v>
      </c>
      <c r="F2822" s="24" t="s">
        <v>4970</v>
      </c>
      <c r="G2822" s="25">
        <v>46051</v>
      </c>
      <c r="H2822" s="25">
        <v>46056</v>
      </c>
      <c r="I2822" s="25">
        <v>46141</v>
      </c>
      <c r="J2822" s="25">
        <v>46154</v>
      </c>
      <c r="K2822" s="26" t="s">
        <v>66</v>
      </c>
      <c r="L2822" s="26" t="s">
        <v>4724</v>
      </c>
      <c r="M2822" s="26" t="s">
        <v>64</v>
      </c>
      <c r="N2822" s="26" t="s">
        <v>4725</v>
      </c>
      <c r="O2822" s="26" t="s">
        <v>885</v>
      </c>
      <c r="P2822" s="26" t="s">
        <v>4726</v>
      </c>
      <c r="Q2822" s="26">
        <v>0</v>
      </c>
      <c r="R2822" s="26">
        <v>0</v>
      </c>
      <c r="S2822" s="26">
        <v>0</v>
      </c>
      <c r="T2822" s="26">
        <v>0</v>
      </c>
      <c r="U2822" s="26" t="s">
        <v>1023</v>
      </c>
      <c r="V2822" s="26" t="s">
        <v>4801</v>
      </c>
      <c r="W2822" s="26" t="s">
        <v>3444</v>
      </c>
      <c r="X2822" s="26" t="s">
        <v>4802</v>
      </c>
      <c r="Y2822" s="25">
        <v>46220</v>
      </c>
      <c r="Z2822" s="27">
        <v>80</v>
      </c>
      <c r="AA2822" s="24" t="s">
        <v>62</v>
      </c>
      <c r="AB2822" s="24" t="s">
        <v>25</v>
      </c>
      <c r="AC2822" s="24" t="s">
        <v>4714</v>
      </c>
      <c r="AD2822" s="24" t="s">
        <v>4715</v>
      </c>
    </row>
    <row r="2823" spans="1:30" x14ac:dyDescent="0.35">
      <c r="A2823" s="23">
        <v>2822</v>
      </c>
      <c r="B2823" s="24" t="s">
        <v>2360</v>
      </c>
      <c r="C2823" s="24" t="s">
        <v>61</v>
      </c>
      <c r="D2823" s="24" t="s">
        <v>4735</v>
      </c>
      <c r="E2823" s="24" t="s">
        <v>4785</v>
      </c>
      <c r="F2823" s="24" t="s">
        <v>4723</v>
      </c>
      <c r="G2823" s="25">
        <v>46066</v>
      </c>
      <c r="H2823" s="25">
        <v>46093</v>
      </c>
      <c r="I2823" s="25">
        <v>46141</v>
      </c>
      <c r="J2823" s="25">
        <v>46153</v>
      </c>
      <c r="K2823" s="26" t="s">
        <v>66</v>
      </c>
      <c r="L2823" s="26" t="s">
        <v>4724</v>
      </c>
      <c r="M2823" s="26" t="s">
        <v>64</v>
      </c>
      <c r="N2823" s="26" t="s">
        <v>4725</v>
      </c>
      <c r="O2823" s="26" t="s">
        <v>885</v>
      </c>
      <c r="P2823" s="26" t="s">
        <v>4726</v>
      </c>
      <c r="Q2823" s="26">
        <v>0</v>
      </c>
      <c r="R2823" s="26">
        <v>0</v>
      </c>
      <c r="S2823" s="26">
        <v>0</v>
      </c>
      <c r="T2823" s="26">
        <v>0</v>
      </c>
      <c r="U2823" s="26" t="s">
        <v>1023</v>
      </c>
      <c r="V2823" s="26" t="s">
        <v>4801</v>
      </c>
      <c r="W2823" s="26">
        <v>0</v>
      </c>
      <c r="X2823" s="26" t="s">
        <v>4802</v>
      </c>
      <c r="Y2823" s="25">
        <v>46220</v>
      </c>
      <c r="Z2823" s="27">
        <v>80</v>
      </c>
      <c r="AA2823" s="24" t="s">
        <v>62</v>
      </c>
      <c r="AB2823" s="24" t="s">
        <v>88</v>
      </c>
      <c r="AC2823" s="24" t="s">
        <v>4714</v>
      </c>
      <c r="AD2823" s="24" t="s">
        <v>4715</v>
      </c>
    </row>
    <row r="2824" spans="1:30" x14ac:dyDescent="0.35">
      <c r="A2824" s="23">
        <v>2823</v>
      </c>
      <c r="B2824" s="24" t="s">
        <v>2361</v>
      </c>
      <c r="C2824" s="24" t="s">
        <v>61</v>
      </c>
      <c r="D2824" s="24" t="s">
        <v>4735</v>
      </c>
      <c r="E2824" s="24" t="s">
        <v>4864</v>
      </c>
      <c r="F2824" s="24" t="s">
        <v>4723</v>
      </c>
      <c r="G2824" s="25">
        <v>46134</v>
      </c>
      <c r="H2824" s="25">
        <v>46149</v>
      </c>
      <c r="I2824" s="25">
        <v>46167</v>
      </c>
      <c r="J2824" s="25">
        <v>46176</v>
      </c>
      <c r="K2824" s="26" t="s">
        <v>953</v>
      </c>
      <c r="L2824" s="26" t="s">
        <v>4820</v>
      </c>
      <c r="M2824" s="26" t="s">
        <v>67</v>
      </c>
      <c r="N2824" s="26" t="s">
        <v>4790</v>
      </c>
      <c r="O2824" s="26" t="s">
        <v>920</v>
      </c>
      <c r="P2824" s="26" t="s">
        <v>4806</v>
      </c>
      <c r="Q2824" s="26">
        <v>0</v>
      </c>
      <c r="R2824" s="26">
        <v>0</v>
      </c>
      <c r="S2824" s="26">
        <v>0</v>
      </c>
      <c r="T2824" s="26">
        <v>0</v>
      </c>
      <c r="U2824" s="26" t="s">
        <v>1094</v>
      </c>
      <c r="V2824" s="26" t="s">
        <v>5120</v>
      </c>
      <c r="W2824" s="26">
        <v>0</v>
      </c>
      <c r="X2824" s="26" t="s">
        <v>5173</v>
      </c>
      <c r="Y2824" s="25">
        <v>46220</v>
      </c>
      <c r="Z2824" s="27">
        <v>54</v>
      </c>
      <c r="AA2824" s="24" t="s">
        <v>62</v>
      </c>
      <c r="AB2824" s="24" t="s">
        <v>88</v>
      </c>
      <c r="AC2824" s="24" t="s">
        <v>4714</v>
      </c>
      <c r="AD2824" s="24" t="s">
        <v>4715</v>
      </c>
    </row>
    <row r="2825" spans="1:30" x14ac:dyDescent="0.35">
      <c r="A2825" s="23">
        <v>2824</v>
      </c>
      <c r="B2825" s="24" t="s">
        <v>4241</v>
      </c>
      <c r="C2825" s="24" t="s">
        <v>35</v>
      </c>
      <c r="D2825" s="24" t="s">
        <v>4706</v>
      </c>
      <c r="E2825" s="24" t="s">
        <v>5075</v>
      </c>
      <c r="F2825" s="24" t="s">
        <v>4718</v>
      </c>
      <c r="G2825" s="25">
        <v>45959</v>
      </c>
      <c r="H2825" s="25">
        <v>46065</v>
      </c>
      <c r="I2825" s="25">
        <v>46132</v>
      </c>
      <c r="J2825" s="25">
        <v>46209</v>
      </c>
      <c r="K2825" s="26" t="s">
        <v>52</v>
      </c>
      <c r="L2825" s="26" t="s">
        <v>4779</v>
      </c>
      <c r="M2825" s="26" t="s">
        <v>38</v>
      </c>
      <c r="N2825" s="26" t="s">
        <v>4769</v>
      </c>
      <c r="O2825" s="26" t="s">
        <v>56</v>
      </c>
      <c r="P2825" s="26" t="s">
        <v>4883</v>
      </c>
      <c r="Q2825" s="26">
        <v>0</v>
      </c>
      <c r="R2825" s="26">
        <v>0</v>
      </c>
      <c r="S2825" s="26">
        <v>0</v>
      </c>
      <c r="T2825" s="26">
        <v>0</v>
      </c>
      <c r="U2825" s="26" t="s">
        <v>45</v>
      </c>
      <c r="V2825" s="26" t="s">
        <v>4720</v>
      </c>
      <c r="W2825" s="26" t="s">
        <v>43</v>
      </c>
      <c r="X2825" s="26" t="s">
        <v>4721</v>
      </c>
      <c r="Y2825" s="25">
        <v>46220</v>
      </c>
      <c r="Z2825" s="27">
        <v>89</v>
      </c>
      <c r="AA2825" s="24" t="s">
        <v>36</v>
      </c>
      <c r="AB2825" s="24" t="s">
        <v>25</v>
      </c>
      <c r="AC2825" s="24" t="s">
        <v>4714</v>
      </c>
      <c r="AD2825" s="24" t="s">
        <v>4715</v>
      </c>
    </row>
    <row r="2826" spans="1:30" x14ac:dyDescent="0.35">
      <c r="A2826" s="23">
        <v>2825</v>
      </c>
      <c r="B2826" s="24" t="s">
        <v>2362</v>
      </c>
      <c r="C2826" s="24" t="s">
        <v>61</v>
      </c>
      <c r="D2826" s="24" t="s">
        <v>4735</v>
      </c>
      <c r="E2826" s="24" t="s">
        <v>5187</v>
      </c>
      <c r="F2826" s="24" t="s">
        <v>4723</v>
      </c>
      <c r="G2826" s="25">
        <v>46107</v>
      </c>
      <c r="H2826" s="25">
        <v>46127</v>
      </c>
      <c r="I2826" s="25">
        <v>46147</v>
      </c>
      <c r="J2826" s="25">
        <v>46155</v>
      </c>
      <c r="K2826" s="26" t="s">
        <v>72</v>
      </c>
      <c r="L2826" s="26" t="s">
        <v>4731</v>
      </c>
      <c r="M2826" s="26" t="s">
        <v>921</v>
      </c>
      <c r="N2826" s="26" t="s">
        <v>4805</v>
      </c>
      <c r="O2826" s="26" t="s">
        <v>920</v>
      </c>
      <c r="P2826" s="26" t="s">
        <v>4806</v>
      </c>
      <c r="Q2826" s="26">
        <v>0</v>
      </c>
      <c r="R2826" s="26">
        <v>0</v>
      </c>
      <c r="S2826" s="26">
        <v>0</v>
      </c>
      <c r="T2826" s="26">
        <v>0</v>
      </c>
      <c r="U2826" s="26" t="s">
        <v>1020</v>
      </c>
      <c r="V2826" s="26" t="s">
        <v>5004</v>
      </c>
      <c r="W2826" s="26">
        <v>0</v>
      </c>
      <c r="X2826" s="26" t="s">
        <v>5005</v>
      </c>
      <c r="Y2826" s="25">
        <v>46220</v>
      </c>
      <c r="Z2826" s="27">
        <v>74</v>
      </c>
      <c r="AA2826" s="24" t="s">
        <v>62</v>
      </c>
      <c r="AB2826" s="24" t="s">
        <v>88</v>
      </c>
      <c r="AC2826" s="24" t="s">
        <v>4714</v>
      </c>
      <c r="AD2826" s="24" t="s">
        <v>4715</v>
      </c>
    </row>
    <row r="2827" spans="1:30" x14ac:dyDescent="0.35">
      <c r="A2827" s="23">
        <v>2826</v>
      </c>
      <c r="B2827" s="24" t="s">
        <v>3627</v>
      </c>
      <c r="C2827" s="24" t="s">
        <v>3434</v>
      </c>
      <c r="D2827" s="24" t="s">
        <v>4735</v>
      </c>
      <c r="E2827" s="24" t="s">
        <v>4870</v>
      </c>
      <c r="F2827" s="24" t="s">
        <v>4849</v>
      </c>
      <c r="G2827" s="25">
        <v>46121</v>
      </c>
      <c r="H2827" s="25">
        <v>46134</v>
      </c>
      <c r="I2827" s="25">
        <v>46155</v>
      </c>
      <c r="J2827" s="25">
        <v>46167</v>
      </c>
      <c r="K2827" s="26" t="s">
        <v>66</v>
      </c>
      <c r="L2827" s="26" t="s">
        <v>4724</v>
      </c>
      <c r="M2827" s="26" t="s">
        <v>64</v>
      </c>
      <c r="N2827" s="26" t="s">
        <v>4725</v>
      </c>
      <c r="O2827" s="26" t="s">
        <v>885</v>
      </c>
      <c r="P2827" s="26" t="s">
        <v>4726</v>
      </c>
      <c r="Q2827" s="26">
        <v>0</v>
      </c>
      <c r="R2827" s="26">
        <v>0</v>
      </c>
      <c r="S2827" s="26">
        <v>0</v>
      </c>
      <c r="T2827" s="26">
        <v>0</v>
      </c>
      <c r="U2827" s="26" t="s">
        <v>899</v>
      </c>
      <c r="V2827" s="26" t="s">
        <v>4755</v>
      </c>
      <c r="W2827" s="26" t="s">
        <v>3440</v>
      </c>
      <c r="X2827" s="26" t="s">
        <v>4756</v>
      </c>
      <c r="Y2827" s="25">
        <v>46220</v>
      </c>
      <c r="Z2827" s="27">
        <v>66</v>
      </c>
      <c r="AA2827" s="24" t="s">
        <v>62</v>
      </c>
      <c r="AB2827" s="24" t="s">
        <v>88</v>
      </c>
      <c r="AC2827" s="24" t="s">
        <v>4714</v>
      </c>
      <c r="AD2827" s="24" t="s">
        <v>4715</v>
      </c>
    </row>
    <row r="2828" spans="1:30" x14ac:dyDescent="0.35">
      <c r="A2828" s="23">
        <v>2827</v>
      </c>
      <c r="B2828" s="24" t="s">
        <v>2363</v>
      </c>
      <c r="C2828" s="24" t="s">
        <v>61</v>
      </c>
      <c r="D2828" s="24" t="s">
        <v>4706</v>
      </c>
      <c r="E2828" s="24" t="s">
        <v>5006</v>
      </c>
      <c r="F2828" s="24" t="s">
        <v>4723</v>
      </c>
      <c r="G2828" s="25">
        <v>46059</v>
      </c>
      <c r="H2828" s="25">
        <v>46108</v>
      </c>
      <c r="I2828" s="25">
        <v>46133</v>
      </c>
      <c r="J2828" s="25">
        <v>46141</v>
      </c>
      <c r="K2828" s="26" t="s">
        <v>67</v>
      </c>
      <c r="L2828" s="26" t="s">
        <v>4790</v>
      </c>
      <c r="M2828" s="26" t="s">
        <v>66</v>
      </c>
      <c r="N2828" s="26" t="s">
        <v>4724</v>
      </c>
      <c r="O2828" s="26" t="s">
        <v>892</v>
      </c>
      <c r="P2828" s="26" t="s">
        <v>4748</v>
      </c>
      <c r="Q2828" s="26">
        <v>0</v>
      </c>
      <c r="R2828" s="26">
        <v>0</v>
      </c>
      <c r="S2828" s="26">
        <v>0</v>
      </c>
      <c r="T2828" s="26">
        <v>0</v>
      </c>
      <c r="U2828" s="26" t="s">
        <v>1125</v>
      </c>
      <c r="V2828" s="26" t="s">
        <v>5163</v>
      </c>
      <c r="W2828" s="26">
        <v>0</v>
      </c>
      <c r="X2828" s="26" t="s">
        <v>5164</v>
      </c>
      <c r="Y2828" s="25">
        <v>46220</v>
      </c>
      <c r="Z2828" s="27">
        <v>88</v>
      </c>
      <c r="AA2828" s="24" t="s">
        <v>62</v>
      </c>
      <c r="AB2828" s="24" t="s">
        <v>25</v>
      </c>
      <c r="AC2828" s="24" t="s">
        <v>4714</v>
      </c>
      <c r="AD2828" s="24" t="s">
        <v>4715</v>
      </c>
    </row>
    <row r="2829" spans="1:30" x14ac:dyDescent="0.35">
      <c r="A2829" s="23">
        <v>2828</v>
      </c>
      <c r="B2829" s="24" t="s">
        <v>5710</v>
      </c>
      <c r="C2829" s="24" t="s">
        <v>3745</v>
      </c>
      <c r="D2829" s="24" t="s">
        <v>4735</v>
      </c>
      <c r="E2829" s="24" t="s">
        <v>5711</v>
      </c>
      <c r="F2829" s="24" t="s">
        <v>5665</v>
      </c>
      <c r="G2829" s="24"/>
      <c r="H2829" s="25">
        <v>45957</v>
      </c>
      <c r="I2829" s="25">
        <v>45965</v>
      </c>
      <c r="J2829" s="25">
        <v>46009</v>
      </c>
      <c r="K2829" s="26" t="s">
        <v>82</v>
      </c>
      <c r="L2829" s="26" t="s">
        <v>4896</v>
      </c>
      <c r="M2829" s="26" t="s">
        <v>52</v>
      </c>
      <c r="N2829" s="26" t="s">
        <v>4779</v>
      </c>
      <c r="O2829" s="26" t="s">
        <v>37</v>
      </c>
      <c r="P2829" s="26" t="s">
        <v>4711</v>
      </c>
      <c r="Q2829" s="26">
        <v>0</v>
      </c>
      <c r="R2829" s="26">
        <v>0</v>
      </c>
      <c r="S2829" s="26">
        <v>0</v>
      </c>
      <c r="T2829" s="26">
        <v>0</v>
      </c>
      <c r="U2829" s="26" t="s">
        <v>3746</v>
      </c>
      <c r="V2829" s="26" t="s">
        <v>4712</v>
      </c>
      <c r="W2829" s="26">
        <v>0</v>
      </c>
      <c r="X2829" s="26">
        <v>0</v>
      </c>
      <c r="Y2829" s="25">
        <v>46223</v>
      </c>
      <c r="Z2829" s="27">
        <v>259</v>
      </c>
      <c r="AA2829" s="24" t="s">
        <v>36</v>
      </c>
      <c r="AB2829" s="24" t="s">
        <v>891</v>
      </c>
      <c r="AC2829" s="24" t="s">
        <v>4714</v>
      </c>
      <c r="AD2829" s="24" t="s">
        <v>4750</v>
      </c>
    </row>
    <row r="2830" spans="1:30" x14ac:dyDescent="0.35">
      <c r="A2830" s="23">
        <v>2829</v>
      </c>
      <c r="B2830" s="24" t="s">
        <v>2364</v>
      </c>
      <c r="C2830" s="24" t="s">
        <v>61</v>
      </c>
      <c r="D2830" s="24" t="s">
        <v>4706</v>
      </c>
      <c r="E2830" s="24" t="s">
        <v>5101</v>
      </c>
      <c r="F2830" s="24" t="s">
        <v>4723</v>
      </c>
      <c r="G2830" s="25">
        <v>46028</v>
      </c>
      <c r="H2830" s="25">
        <v>46057</v>
      </c>
      <c r="I2830" s="25">
        <v>46139</v>
      </c>
      <c r="J2830" s="25">
        <v>46149</v>
      </c>
      <c r="K2830" s="26" t="s">
        <v>74</v>
      </c>
      <c r="L2830" s="26" t="s">
        <v>4738</v>
      </c>
      <c r="M2830" s="26" t="s">
        <v>73</v>
      </c>
      <c r="N2830" s="26" t="s">
        <v>4730</v>
      </c>
      <c r="O2830" s="26" t="s">
        <v>941</v>
      </c>
      <c r="P2830" s="26" t="s">
        <v>4838</v>
      </c>
      <c r="Q2830" s="26">
        <v>0</v>
      </c>
      <c r="R2830" s="26">
        <v>0</v>
      </c>
      <c r="S2830" s="26">
        <v>0</v>
      </c>
      <c r="T2830" s="26">
        <v>0</v>
      </c>
      <c r="U2830" s="26" t="s">
        <v>1297</v>
      </c>
      <c r="V2830" s="26" t="s">
        <v>5293</v>
      </c>
      <c r="W2830" s="26">
        <v>0</v>
      </c>
      <c r="X2830" s="26" t="s">
        <v>5294</v>
      </c>
      <c r="Y2830" s="25">
        <v>46223</v>
      </c>
      <c r="Z2830" s="27">
        <v>85</v>
      </c>
      <c r="AA2830" s="24" t="s">
        <v>62</v>
      </c>
      <c r="AB2830" s="24" t="s">
        <v>25</v>
      </c>
      <c r="AC2830" s="24" t="s">
        <v>4714</v>
      </c>
      <c r="AD2830" s="24" t="s">
        <v>4715</v>
      </c>
    </row>
    <row r="2831" spans="1:30" x14ac:dyDescent="0.35">
      <c r="A2831" s="23">
        <v>2830</v>
      </c>
      <c r="B2831" s="24" t="s">
        <v>2365</v>
      </c>
      <c r="C2831" s="24" t="s">
        <v>61</v>
      </c>
      <c r="D2831" s="24" t="s">
        <v>4706</v>
      </c>
      <c r="E2831" s="24" t="s">
        <v>5318</v>
      </c>
      <c r="F2831" s="24" t="s">
        <v>4723</v>
      </c>
      <c r="G2831" s="25">
        <v>46043</v>
      </c>
      <c r="H2831" s="25">
        <v>46056</v>
      </c>
      <c r="I2831" s="25">
        <v>46139</v>
      </c>
      <c r="J2831" s="25">
        <v>46149</v>
      </c>
      <c r="K2831" s="26" t="s">
        <v>74</v>
      </c>
      <c r="L2831" s="26" t="s">
        <v>4738</v>
      </c>
      <c r="M2831" s="26" t="s">
        <v>73</v>
      </c>
      <c r="N2831" s="26" t="s">
        <v>4730</v>
      </c>
      <c r="O2831" s="26" t="s">
        <v>941</v>
      </c>
      <c r="P2831" s="26" t="s">
        <v>4838</v>
      </c>
      <c r="Q2831" s="26">
        <v>0</v>
      </c>
      <c r="R2831" s="26">
        <v>0</v>
      </c>
      <c r="S2831" s="26">
        <v>0</v>
      </c>
      <c r="T2831" s="26">
        <v>0</v>
      </c>
      <c r="U2831" s="26" t="s">
        <v>942</v>
      </c>
      <c r="V2831" s="26" t="s">
        <v>4839</v>
      </c>
      <c r="W2831" s="26">
        <v>0</v>
      </c>
      <c r="X2831" s="26" t="s">
        <v>4840</v>
      </c>
      <c r="Y2831" s="25">
        <v>46223</v>
      </c>
      <c r="Z2831" s="27">
        <v>85</v>
      </c>
      <c r="AA2831" s="24" t="s">
        <v>62</v>
      </c>
      <c r="AB2831" s="24" t="s">
        <v>25</v>
      </c>
      <c r="AC2831" s="24" t="s">
        <v>4714</v>
      </c>
      <c r="AD2831" s="24" t="s">
        <v>4715</v>
      </c>
    </row>
    <row r="2832" spans="1:30" x14ac:dyDescent="0.35">
      <c r="A2832" s="23">
        <v>2831</v>
      </c>
      <c r="B2832" s="24" t="s">
        <v>2366</v>
      </c>
      <c r="C2832" s="24" t="s">
        <v>61</v>
      </c>
      <c r="D2832" s="24" t="s">
        <v>4706</v>
      </c>
      <c r="E2832" s="24" t="s">
        <v>5025</v>
      </c>
      <c r="F2832" s="24" t="s">
        <v>4723</v>
      </c>
      <c r="G2832" s="25">
        <v>46001</v>
      </c>
      <c r="H2832" s="25">
        <v>46042</v>
      </c>
      <c r="I2832" s="25">
        <v>46139</v>
      </c>
      <c r="J2832" s="25">
        <v>46149</v>
      </c>
      <c r="K2832" s="26" t="s">
        <v>74</v>
      </c>
      <c r="L2832" s="26" t="s">
        <v>4738</v>
      </c>
      <c r="M2832" s="26" t="s">
        <v>73</v>
      </c>
      <c r="N2832" s="26" t="s">
        <v>4730</v>
      </c>
      <c r="O2832" s="26" t="s">
        <v>941</v>
      </c>
      <c r="P2832" s="26" t="s">
        <v>4838</v>
      </c>
      <c r="Q2832" s="26">
        <v>0</v>
      </c>
      <c r="R2832" s="26">
        <v>0</v>
      </c>
      <c r="S2832" s="26">
        <v>0</v>
      </c>
      <c r="T2832" s="26">
        <v>0</v>
      </c>
      <c r="U2832" s="26" t="s">
        <v>942</v>
      </c>
      <c r="V2832" s="26" t="s">
        <v>4839</v>
      </c>
      <c r="W2832" s="26">
        <v>0</v>
      </c>
      <c r="X2832" s="26" t="s">
        <v>4840</v>
      </c>
      <c r="Y2832" s="25">
        <v>46223</v>
      </c>
      <c r="Z2832" s="27">
        <v>85</v>
      </c>
      <c r="AA2832" s="24" t="s">
        <v>62</v>
      </c>
      <c r="AB2832" s="24" t="s">
        <v>25</v>
      </c>
      <c r="AC2832" s="24" t="s">
        <v>4714</v>
      </c>
      <c r="AD2832" s="24" t="s">
        <v>4715</v>
      </c>
    </row>
    <row r="2833" spans="1:30" x14ac:dyDescent="0.35">
      <c r="A2833" s="23">
        <v>2832</v>
      </c>
      <c r="B2833" s="24" t="s">
        <v>2367</v>
      </c>
      <c r="C2833" s="24" t="s">
        <v>61</v>
      </c>
      <c r="D2833" s="24" t="s">
        <v>4706</v>
      </c>
      <c r="E2833" s="24" t="s">
        <v>5364</v>
      </c>
      <c r="F2833" s="24" t="s">
        <v>4723</v>
      </c>
      <c r="G2833" s="25">
        <v>46003</v>
      </c>
      <c r="H2833" s="25">
        <v>46044</v>
      </c>
      <c r="I2833" s="25">
        <v>46139</v>
      </c>
      <c r="J2833" s="25">
        <v>46149</v>
      </c>
      <c r="K2833" s="26" t="s">
        <v>74</v>
      </c>
      <c r="L2833" s="26" t="s">
        <v>4738</v>
      </c>
      <c r="M2833" s="26" t="s">
        <v>73</v>
      </c>
      <c r="N2833" s="26" t="s">
        <v>4730</v>
      </c>
      <c r="O2833" s="26" t="s">
        <v>941</v>
      </c>
      <c r="P2833" s="26" t="s">
        <v>4838</v>
      </c>
      <c r="Q2833" s="26">
        <v>0</v>
      </c>
      <c r="R2833" s="26">
        <v>0</v>
      </c>
      <c r="S2833" s="26">
        <v>0</v>
      </c>
      <c r="T2833" s="26">
        <v>0</v>
      </c>
      <c r="U2833" s="26" t="s">
        <v>1297</v>
      </c>
      <c r="V2833" s="26" t="s">
        <v>5293</v>
      </c>
      <c r="W2833" s="26">
        <v>0</v>
      </c>
      <c r="X2833" s="26" t="s">
        <v>5294</v>
      </c>
      <c r="Y2833" s="25">
        <v>46223</v>
      </c>
      <c r="Z2833" s="27">
        <v>85</v>
      </c>
      <c r="AA2833" s="24" t="s">
        <v>62</v>
      </c>
      <c r="AB2833" s="24" t="s">
        <v>25</v>
      </c>
      <c r="AC2833" s="24" t="s">
        <v>4714</v>
      </c>
      <c r="AD2833" s="24" t="s">
        <v>4715</v>
      </c>
    </row>
    <row r="2834" spans="1:30" x14ac:dyDescent="0.35">
      <c r="A2834" s="23">
        <v>2833</v>
      </c>
      <c r="B2834" s="24" t="s">
        <v>2368</v>
      </c>
      <c r="C2834" s="24" t="s">
        <v>61</v>
      </c>
      <c r="D2834" s="24" t="s">
        <v>4706</v>
      </c>
      <c r="E2834" s="24" t="s">
        <v>5275</v>
      </c>
      <c r="F2834" s="24" t="s">
        <v>4723</v>
      </c>
      <c r="G2834" s="25">
        <v>46014</v>
      </c>
      <c r="H2834" s="25">
        <v>46049</v>
      </c>
      <c r="I2834" s="25">
        <v>46139</v>
      </c>
      <c r="J2834" s="25">
        <v>46149</v>
      </c>
      <c r="K2834" s="26" t="s">
        <v>74</v>
      </c>
      <c r="L2834" s="26" t="s">
        <v>4738</v>
      </c>
      <c r="M2834" s="26" t="s">
        <v>73</v>
      </c>
      <c r="N2834" s="26" t="s">
        <v>4730</v>
      </c>
      <c r="O2834" s="26" t="s">
        <v>941</v>
      </c>
      <c r="P2834" s="26" t="s">
        <v>4838</v>
      </c>
      <c r="Q2834" s="26">
        <v>0</v>
      </c>
      <c r="R2834" s="26">
        <v>0</v>
      </c>
      <c r="S2834" s="26">
        <v>0</v>
      </c>
      <c r="T2834" s="26">
        <v>0</v>
      </c>
      <c r="U2834" s="26" t="s">
        <v>1297</v>
      </c>
      <c r="V2834" s="26" t="s">
        <v>5293</v>
      </c>
      <c r="W2834" s="26">
        <v>0</v>
      </c>
      <c r="X2834" s="26" t="s">
        <v>5294</v>
      </c>
      <c r="Y2834" s="25">
        <v>46223</v>
      </c>
      <c r="Z2834" s="27">
        <v>85</v>
      </c>
      <c r="AA2834" s="24" t="s">
        <v>62</v>
      </c>
      <c r="AB2834" s="24" t="s">
        <v>25</v>
      </c>
      <c r="AC2834" s="24" t="s">
        <v>4714</v>
      </c>
      <c r="AD2834" s="24" t="s">
        <v>4715</v>
      </c>
    </row>
    <row r="2835" spans="1:30" x14ac:dyDescent="0.35">
      <c r="A2835" s="23">
        <v>2834</v>
      </c>
      <c r="B2835" s="24" t="s">
        <v>5712</v>
      </c>
      <c r="C2835" s="24" t="s">
        <v>35</v>
      </c>
      <c r="D2835" s="24" t="s">
        <v>4735</v>
      </c>
      <c r="E2835" s="24" t="s">
        <v>4926</v>
      </c>
      <c r="F2835" s="24" t="s">
        <v>4759</v>
      </c>
      <c r="G2835" s="25">
        <v>45910</v>
      </c>
      <c r="H2835" s="25">
        <v>45960</v>
      </c>
      <c r="I2835" s="25">
        <v>46001</v>
      </c>
      <c r="J2835" s="25">
        <v>46015</v>
      </c>
      <c r="K2835" s="26" t="s">
        <v>49</v>
      </c>
      <c r="L2835" s="26" t="s">
        <v>4709</v>
      </c>
      <c r="M2835" s="26" t="s">
        <v>40</v>
      </c>
      <c r="N2835" s="26" t="s">
        <v>4710</v>
      </c>
      <c r="O2835" s="26" t="s">
        <v>37</v>
      </c>
      <c r="P2835" s="26" t="s">
        <v>4711</v>
      </c>
      <c r="Q2835" s="26">
        <v>0</v>
      </c>
      <c r="R2835" s="26">
        <v>0</v>
      </c>
      <c r="S2835" s="26">
        <v>0</v>
      </c>
      <c r="T2835" s="26">
        <v>0</v>
      </c>
      <c r="U2835" s="26" t="s">
        <v>3910</v>
      </c>
      <c r="V2835" s="26" t="s">
        <v>4910</v>
      </c>
      <c r="W2835" s="26" t="s">
        <v>3896</v>
      </c>
      <c r="X2835" s="26" t="s">
        <v>4879</v>
      </c>
      <c r="Y2835" s="25">
        <v>46223</v>
      </c>
      <c r="Z2835" s="27">
        <v>223</v>
      </c>
      <c r="AA2835" s="24" t="s">
        <v>36</v>
      </c>
      <c r="AB2835" s="24" t="s">
        <v>88</v>
      </c>
      <c r="AC2835" s="24" t="s">
        <v>4714</v>
      </c>
      <c r="AD2835" s="24" t="s">
        <v>4715</v>
      </c>
    </row>
    <row r="2836" spans="1:30" x14ac:dyDescent="0.35">
      <c r="A2836" s="23">
        <v>2835</v>
      </c>
      <c r="B2836" s="24" t="s">
        <v>5713</v>
      </c>
      <c r="C2836" s="24" t="s">
        <v>35</v>
      </c>
      <c r="D2836" s="24" t="s">
        <v>4735</v>
      </c>
      <c r="E2836" s="24" t="s">
        <v>4926</v>
      </c>
      <c r="F2836" s="24" t="s">
        <v>4940</v>
      </c>
      <c r="G2836" s="25">
        <v>45925</v>
      </c>
      <c r="H2836" s="25">
        <v>45939</v>
      </c>
      <c r="I2836" s="25">
        <v>45994</v>
      </c>
      <c r="J2836" s="25">
        <v>46006</v>
      </c>
      <c r="K2836" s="26" t="s">
        <v>49</v>
      </c>
      <c r="L2836" s="26" t="s">
        <v>4709</v>
      </c>
      <c r="M2836" s="26" t="s">
        <v>40</v>
      </c>
      <c r="N2836" s="26" t="s">
        <v>4710</v>
      </c>
      <c r="O2836" s="26" t="s">
        <v>37</v>
      </c>
      <c r="P2836" s="26" t="s">
        <v>4711</v>
      </c>
      <c r="Q2836" s="26">
        <v>0</v>
      </c>
      <c r="R2836" s="26">
        <v>0</v>
      </c>
      <c r="S2836" s="26">
        <v>0</v>
      </c>
      <c r="T2836" s="26">
        <v>0</v>
      </c>
      <c r="U2836" s="26" t="s">
        <v>3901</v>
      </c>
      <c r="V2836" s="26" t="s">
        <v>4897</v>
      </c>
      <c r="W2836" s="26" t="s">
        <v>3899</v>
      </c>
      <c r="X2836" s="26" t="s">
        <v>4918</v>
      </c>
      <c r="Y2836" s="25">
        <v>46223</v>
      </c>
      <c r="Z2836" s="27">
        <v>230</v>
      </c>
      <c r="AA2836" s="24" t="s">
        <v>36</v>
      </c>
      <c r="AB2836" s="24" t="s">
        <v>88</v>
      </c>
      <c r="AC2836" s="24" t="s">
        <v>4714</v>
      </c>
      <c r="AD2836" s="24" t="s">
        <v>4715</v>
      </c>
    </row>
    <row r="2837" spans="1:30" x14ac:dyDescent="0.35">
      <c r="A2837" s="23">
        <v>2836</v>
      </c>
      <c r="B2837" s="24" t="s">
        <v>767</v>
      </c>
      <c r="C2837" s="24" t="s">
        <v>24</v>
      </c>
      <c r="D2837" s="24" t="s">
        <v>4735</v>
      </c>
      <c r="E2837" s="24" t="s">
        <v>5108</v>
      </c>
      <c r="F2837" s="24" t="s">
        <v>5714</v>
      </c>
      <c r="G2837" s="25">
        <v>46048</v>
      </c>
      <c r="H2837" s="25">
        <v>46122</v>
      </c>
      <c r="I2837" s="25">
        <v>46167</v>
      </c>
      <c r="J2837" s="25">
        <v>46197</v>
      </c>
      <c r="K2837" s="26" t="s">
        <v>28</v>
      </c>
      <c r="L2837" s="26" t="s">
        <v>5237</v>
      </c>
      <c r="M2837" s="26" t="s">
        <v>30</v>
      </c>
      <c r="N2837" s="26" t="s">
        <v>5111</v>
      </c>
      <c r="O2837" s="26" t="s">
        <v>89</v>
      </c>
      <c r="P2837" s="26" t="s">
        <v>5238</v>
      </c>
      <c r="Q2837" s="26">
        <v>0</v>
      </c>
      <c r="R2837" s="26">
        <v>0</v>
      </c>
      <c r="S2837" s="26">
        <v>0</v>
      </c>
      <c r="T2837" s="26">
        <v>0</v>
      </c>
      <c r="U2837" s="26" t="s">
        <v>98</v>
      </c>
      <c r="V2837" s="26" t="s">
        <v>5346</v>
      </c>
      <c r="W2837" s="26" t="s">
        <v>91</v>
      </c>
      <c r="X2837" s="26" t="s">
        <v>5347</v>
      </c>
      <c r="Y2837" s="25">
        <v>46223</v>
      </c>
      <c r="Z2837" s="27">
        <v>57</v>
      </c>
      <c r="AA2837" s="24" t="s">
        <v>5114</v>
      </c>
      <c r="AB2837" s="24" t="s">
        <v>88</v>
      </c>
      <c r="AC2837" s="24" t="s">
        <v>4714</v>
      </c>
      <c r="AD2837" s="24" t="s">
        <v>4715</v>
      </c>
    </row>
    <row r="2838" spans="1:30" x14ac:dyDescent="0.35">
      <c r="A2838" s="23">
        <v>2837</v>
      </c>
      <c r="B2838" s="24" t="s">
        <v>2369</v>
      </c>
      <c r="C2838" s="24" t="s">
        <v>61</v>
      </c>
      <c r="D2838" s="24" t="s">
        <v>4706</v>
      </c>
      <c r="E2838" s="24" t="s">
        <v>5001</v>
      </c>
      <c r="F2838" s="24" t="s">
        <v>4723</v>
      </c>
      <c r="G2838" s="25">
        <v>46055</v>
      </c>
      <c r="H2838" s="25">
        <v>46092</v>
      </c>
      <c r="I2838" s="25">
        <v>46139</v>
      </c>
      <c r="J2838" s="25">
        <v>46149</v>
      </c>
      <c r="K2838" s="26" t="s">
        <v>74</v>
      </c>
      <c r="L2838" s="26" t="s">
        <v>4738</v>
      </c>
      <c r="M2838" s="26" t="s">
        <v>73</v>
      </c>
      <c r="N2838" s="26" t="s">
        <v>4730</v>
      </c>
      <c r="O2838" s="26" t="s">
        <v>941</v>
      </c>
      <c r="P2838" s="26" t="s">
        <v>4838</v>
      </c>
      <c r="Q2838" s="26">
        <v>0</v>
      </c>
      <c r="R2838" s="26">
        <v>0</v>
      </c>
      <c r="S2838" s="26">
        <v>0</v>
      </c>
      <c r="T2838" s="26">
        <v>0</v>
      </c>
      <c r="U2838" s="26" t="s">
        <v>1297</v>
      </c>
      <c r="V2838" s="26" t="s">
        <v>5293</v>
      </c>
      <c r="W2838" s="26">
        <v>0</v>
      </c>
      <c r="X2838" s="26" t="s">
        <v>5294</v>
      </c>
      <c r="Y2838" s="25">
        <v>46223</v>
      </c>
      <c r="Z2838" s="27">
        <v>85</v>
      </c>
      <c r="AA2838" s="24" t="s">
        <v>62</v>
      </c>
      <c r="AB2838" s="24" t="s">
        <v>25</v>
      </c>
      <c r="AC2838" s="24" t="s">
        <v>4714</v>
      </c>
      <c r="AD2838" s="24" t="s">
        <v>4715</v>
      </c>
    </row>
    <row r="2839" spans="1:30" x14ac:dyDescent="0.35">
      <c r="A2839" s="23">
        <v>2838</v>
      </c>
      <c r="B2839" s="24" t="s">
        <v>4242</v>
      </c>
      <c r="C2839" s="24" t="s">
        <v>35</v>
      </c>
      <c r="D2839" s="24" t="s">
        <v>4735</v>
      </c>
      <c r="E2839" s="24" t="s">
        <v>5174</v>
      </c>
      <c r="F2839" s="24" t="s">
        <v>4718</v>
      </c>
      <c r="G2839" s="25">
        <v>46024</v>
      </c>
      <c r="H2839" s="25">
        <v>46091</v>
      </c>
      <c r="I2839" s="25">
        <v>46161</v>
      </c>
      <c r="J2839" s="25">
        <v>46183</v>
      </c>
      <c r="K2839" s="26" t="s">
        <v>3776</v>
      </c>
      <c r="L2839" s="26" t="s">
        <v>4895</v>
      </c>
      <c r="M2839" s="26" t="s">
        <v>49</v>
      </c>
      <c r="N2839" s="26" t="s">
        <v>4709</v>
      </c>
      <c r="O2839" s="26" t="s">
        <v>82</v>
      </c>
      <c r="P2839" s="26" t="s">
        <v>4896</v>
      </c>
      <c r="Q2839" s="26">
        <v>0</v>
      </c>
      <c r="R2839" s="26">
        <v>0</v>
      </c>
      <c r="S2839" s="26">
        <v>0</v>
      </c>
      <c r="T2839" s="26">
        <v>0</v>
      </c>
      <c r="U2839" s="26" t="s">
        <v>3901</v>
      </c>
      <c r="V2839" s="26" t="s">
        <v>4897</v>
      </c>
      <c r="W2839" s="26" t="s">
        <v>47</v>
      </c>
      <c r="X2839" s="26" t="s">
        <v>5198</v>
      </c>
      <c r="Y2839" s="25">
        <v>46223</v>
      </c>
      <c r="Z2839" s="27">
        <v>63</v>
      </c>
      <c r="AA2839" s="24" t="s">
        <v>36</v>
      </c>
      <c r="AB2839" s="24" t="s">
        <v>88</v>
      </c>
      <c r="AC2839" s="24" t="s">
        <v>4714</v>
      </c>
      <c r="AD2839" s="24" t="s">
        <v>4715</v>
      </c>
    </row>
    <row r="2840" spans="1:30" x14ac:dyDescent="0.35">
      <c r="A2840" s="23">
        <v>2839</v>
      </c>
      <c r="B2840" s="24" t="s">
        <v>2370</v>
      </c>
      <c r="C2840" s="24" t="s">
        <v>61</v>
      </c>
      <c r="D2840" s="24" t="s">
        <v>4735</v>
      </c>
      <c r="E2840" s="24" t="s">
        <v>4886</v>
      </c>
      <c r="F2840" s="24" t="s">
        <v>4723</v>
      </c>
      <c r="G2840" s="25">
        <v>46049</v>
      </c>
      <c r="H2840" s="25">
        <v>46085</v>
      </c>
      <c r="I2840" s="25">
        <v>46134</v>
      </c>
      <c r="J2840" s="25">
        <v>46140</v>
      </c>
      <c r="K2840" s="26" t="s">
        <v>73</v>
      </c>
      <c r="L2840" s="26" t="s">
        <v>4730</v>
      </c>
      <c r="M2840" s="26" t="s">
        <v>67</v>
      </c>
      <c r="N2840" s="26" t="s">
        <v>4790</v>
      </c>
      <c r="O2840" s="26" t="s">
        <v>885</v>
      </c>
      <c r="P2840" s="26" t="s">
        <v>4726</v>
      </c>
      <c r="Q2840" s="26">
        <v>0</v>
      </c>
      <c r="R2840" s="26">
        <v>0</v>
      </c>
      <c r="S2840" s="26">
        <v>0</v>
      </c>
      <c r="T2840" s="26">
        <v>0</v>
      </c>
      <c r="U2840" s="26" t="s">
        <v>1125</v>
      </c>
      <c r="V2840" s="26" t="s">
        <v>5163</v>
      </c>
      <c r="W2840" s="26">
        <v>0</v>
      </c>
      <c r="X2840" s="26" t="s">
        <v>5164</v>
      </c>
      <c r="Y2840" s="25">
        <v>46223</v>
      </c>
      <c r="Z2840" s="27">
        <v>90</v>
      </c>
      <c r="AA2840" s="24" t="s">
        <v>62</v>
      </c>
      <c r="AB2840" s="24" t="s">
        <v>88</v>
      </c>
      <c r="AC2840" s="24" t="s">
        <v>4714</v>
      </c>
      <c r="AD2840" s="24" t="s">
        <v>4715</v>
      </c>
    </row>
    <row r="2841" spans="1:30" x14ac:dyDescent="0.35">
      <c r="A2841" s="23">
        <v>2840</v>
      </c>
      <c r="B2841" s="24" t="s">
        <v>4243</v>
      </c>
      <c r="C2841" s="24" t="s">
        <v>35</v>
      </c>
      <c r="D2841" s="24" t="s">
        <v>4735</v>
      </c>
      <c r="E2841" s="24" t="s">
        <v>4909</v>
      </c>
      <c r="F2841" s="24" t="s">
        <v>4940</v>
      </c>
      <c r="G2841" s="25">
        <v>46112</v>
      </c>
      <c r="H2841" s="25">
        <v>46140</v>
      </c>
      <c r="I2841" s="25">
        <v>46161</v>
      </c>
      <c r="J2841" s="25">
        <v>46182</v>
      </c>
      <c r="K2841" s="26" t="s">
        <v>40</v>
      </c>
      <c r="L2841" s="26" t="s">
        <v>4710</v>
      </c>
      <c r="M2841" s="26" t="s">
        <v>38</v>
      </c>
      <c r="N2841" s="26" t="s">
        <v>4769</v>
      </c>
      <c r="O2841" s="26" t="s">
        <v>52</v>
      </c>
      <c r="P2841" s="26" t="s">
        <v>4779</v>
      </c>
      <c r="Q2841" s="26">
        <v>0</v>
      </c>
      <c r="R2841" s="26">
        <v>0</v>
      </c>
      <c r="S2841" s="26">
        <v>0</v>
      </c>
      <c r="T2841" s="26">
        <v>0</v>
      </c>
      <c r="U2841" s="26" t="s">
        <v>3809</v>
      </c>
      <c r="V2841" s="26" t="s">
        <v>4928</v>
      </c>
      <c r="W2841" s="26" t="s">
        <v>3886</v>
      </c>
      <c r="X2841" s="26" t="s">
        <v>4929</v>
      </c>
      <c r="Y2841" s="25">
        <v>46223</v>
      </c>
      <c r="Z2841" s="27">
        <v>63</v>
      </c>
      <c r="AA2841" s="24" t="s">
        <v>36</v>
      </c>
      <c r="AB2841" s="24" t="s">
        <v>88</v>
      </c>
      <c r="AC2841" s="24" t="s">
        <v>4714</v>
      </c>
      <c r="AD2841" s="24" t="s">
        <v>4715</v>
      </c>
    </row>
    <row r="2842" spans="1:30" x14ac:dyDescent="0.35">
      <c r="A2842" s="23">
        <v>2841</v>
      </c>
      <c r="B2842" s="24" t="s">
        <v>4244</v>
      </c>
      <c r="C2842" s="24" t="s">
        <v>35</v>
      </c>
      <c r="D2842" s="24" t="s">
        <v>4735</v>
      </c>
      <c r="E2842" s="24" t="s">
        <v>5088</v>
      </c>
      <c r="F2842" s="24" t="s">
        <v>4940</v>
      </c>
      <c r="G2842" s="25">
        <v>46097</v>
      </c>
      <c r="H2842" s="25">
        <v>46139</v>
      </c>
      <c r="I2842" s="25">
        <v>46161</v>
      </c>
      <c r="J2842" s="25">
        <v>46176</v>
      </c>
      <c r="K2842" s="26" t="s">
        <v>40</v>
      </c>
      <c r="L2842" s="26" t="s">
        <v>4710</v>
      </c>
      <c r="M2842" s="26" t="s">
        <v>38</v>
      </c>
      <c r="N2842" s="26" t="s">
        <v>4769</v>
      </c>
      <c r="O2842" s="26" t="s">
        <v>52</v>
      </c>
      <c r="P2842" s="26" t="s">
        <v>4779</v>
      </c>
      <c r="Q2842" s="26">
        <v>0</v>
      </c>
      <c r="R2842" s="26">
        <v>0</v>
      </c>
      <c r="S2842" s="26">
        <v>0</v>
      </c>
      <c r="T2842" s="26">
        <v>0</v>
      </c>
      <c r="U2842" s="26" t="s">
        <v>4202</v>
      </c>
      <c r="V2842" s="26" t="s">
        <v>5664</v>
      </c>
      <c r="W2842" s="26" t="s">
        <v>43</v>
      </c>
      <c r="X2842" s="26" t="s">
        <v>5090</v>
      </c>
      <c r="Y2842" s="25">
        <v>46223</v>
      </c>
      <c r="Z2842" s="27">
        <v>63</v>
      </c>
      <c r="AA2842" s="24" t="s">
        <v>36</v>
      </c>
      <c r="AB2842" s="24" t="s">
        <v>88</v>
      </c>
      <c r="AC2842" s="24" t="s">
        <v>4714</v>
      </c>
      <c r="AD2842" s="24" t="s">
        <v>4715</v>
      </c>
    </row>
    <row r="2843" spans="1:30" x14ac:dyDescent="0.35">
      <c r="A2843" s="23">
        <v>2842</v>
      </c>
      <c r="B2843" s="24" t="s">
        <v>3628</v>
      </c>
      <c r="C2843" s="24" t="s">
        <v>3434</v>
      </c>
      <c r="D2843" s="24" t="s">
        <v>4706</v>
      </c>
      <c r="E2843" s="24" t="s">
        <v>5715</v>
      </c>
      <c r="F2843" s="24" t="s">
        <v>4819</v>
      </c>
      <c r="G2843" s="25">
        <v>46055</v>
      </c>
      <c r="H2843" s="25">
        <v>46065</v>
      </c>
      <c r="I2843" s="25">
        <v>46154</v>
      </c>
      <c r="J2843" s="25">
        <v>46167</v>
      </c>
      <c r="K2843" s="26" t="s">
        <v>67</v>
      </c>
      <c r="L2843" s="26" t="s">
        <v>4790</v>
      </c>
      <c r="M2843" s="26" t="s">
        <v>66</v>
      </c>
      <c r="N2843" s="26" t="s">
        <v>4724</v>
      </c>
      <c r="O2843" s="26" t="s">
        <v>892</v>
      </c>
      <c r="P2843" s="26" t="s">
        <v>4748</v>
      </c>
      <c r="Q2843" s="26">
        <v>0</v>
      </c>
      <c r="R2843" s="26">
        <v>0</v>
      </c>
      <c r="S2843" s="26">
        <v>0</v>
      </c>
      <c r="T2843" s="26">
        <v>0</v>
      </c>
      <c r="U2843" s="26" t="s">
        <v>1205</v>
      </c>
      <c r="V2843" s="26" t="s">
        <v>5178</v>
      </c>
      <c r="W2843" s="26" t="s">
        <v>3440</v>
      </c>
      <c r="X2843" s="26" t="s">
        <v>5179</v>
      </c>
      <c r="Y2843" s="25">
        <v>46223</v>
      </c>
      <c r="Z2843" s="27">
        <v>70</v>
      </c>
      <c r="AA2843" s="24" t="s">
        <v>62</v>
      </c>
      <c r="AB2843" s="24" t="s">
        <v>25</v>
      </c>
      <c r="AC2843" s="24" t="s">
        <v>4714</v>
      </c>
      <c r="AD2843" s="24" t="s">
        <v>4715</v>
      </c>
    </row>
    <row r="2844" spans="1:30" x14ac:dyDescent="0.35">
      <c r="A2844" s="23">
        <v>2843</v>
      </c>
      <c r="B2844" s="24" t="s">
        <v>2371</v>
      </c>
      <c r="C2844" s="24" t="s">
        <v>61</v>
      </c>
      <c r="D2844" s="24" t="s">
        <v>4735</v>
      </c>
      <c r="E2844" s="24" t="s">
        <v>4825</v>
      </c>
      <c r="F2844" s="24" t="s">
        <v>4723</v>
      </c>
      <c r="G2844" s="25">
        <v>46050</v>
      </c>
      <c r="H2844" s="25">
        <v>46083</v>
      </c>
      <c r="I2844" s="25">
        <v>46134</v>
      </c>
      <c r="J2844" s="25">
        <v>46140</v>
      </c>
      <c r="K2844" s="26" t="s">
        <v>73</v>
      </c>
      <c r="L2844" s="26" t="s">
        <v>4730</v>
      </c>
      <c r="M2844" s="26" t="s">
        <v>67</v>
      </c>
      <c r="N2844" s="26" t="s">
        <v>4790</v>
      </c>
      <c r="O2844" s="26" t="s">
        <v>885</v>
      </c>
      <c r="P2844" s="26" t="s">
        <v>4726</v>
      </c>
      <c r="Q2844" s="26">
        <v>0</v>
      </c>
      <c r="R2844" s="26">
        <v>0</v>
      </c>
      <c r="S2844" s="26">
        <v>0</v>
      </c>
      <c r="T2844" s="26">
        <v>0</v>
      </c>
      <c r="U2844" s="26" t="s">
        <v>1125</v>
      </c>
      <c r="V2844" s="26" t="s">
        <v>5163</v>
      </c>
      <c r="W2844" s="26">
        <v>0</v>
      </c>
      <c r="X2844" s="26" t="s">
        <v>5164</v>
      </c>
      <c r="Y2844" s="25">
        <v>46223</v>
      </c>
      <c r="Z2844" s="27">
        <v>90</v>
      </c>
      <c r="AA2844" s="24" t="s">
        <v>62</v>
      </c>
      <c r="AB2844" s="24" t="s">
        <v>88</v>
      </c>
      <c r="AC2844" s="24" t="s">
        <v>4714</v>
      </c>
      <c r="AD2844" s="24" t="s">
        <v>4715</v>
      </c>
    </row>
    <row r="2845" spans="1:30" x14ac:dyDescent="0.35">
      <c r="A2845" s="23">
        <v>2844</v>
      </c>
      <c r="B2845" s="24" t="s">
        <v>70</v>
      </c>
      <c r="C2845" s="24" t="s">
        <v>61</v>
      </c>
      <c r="D2845" s="24" t="s">
        <v>4706</v>
      </c>
      <c r="E2845" s="24" t="s">
        <v>4825</v>
      </c>
      <c r="F2845" s="24" t="s">
        <v>4723</v>
      </c>
      <c r="G2845" s="25">
        <v>46024</v>
      </c>
      <c r="H2845" s="25">
        <v>46077</v>
      </c>
      <c r="I2845" s="25">
        <v>46148</v>
      </c>
      <c r="J2845" s="25">
        <v>46167</v>
      </c>
      <c r="K2845" s="26" t="s">
        <v>66</v>
      </c>
      <c r="L2845" s="26" t="s">
        <v>4724</v>
      </c>
      <c r="M2845" s="26" t="s">
        <v>73</v>
      </c>
      <c r="N2845" s="26" t="s">
        <v>4730</v>
      </c>
      <c r="O2845" s="26" t="s">
        <v>72</v>
      </c>
      <c r="P2845" s="26" t="s">
        <v>4731</v>
      </c>
      <c r="Q2845" s="26" t="s">
        <v>74</v>
      </c>
      <c r="R2845" s="26" t="s">
        <v>4738</v>
      </c>
      <c r="S2845" s="26" t="s">
        <v>71</v>
      </c>
      <c r="T2845" s="26" t="s">
        <v>4732</v>
      </c>
      <c r="U2845" s="26" t="s">
        <v>75</v>
      </c>
      <c r="V2845" s="26" t="s">
        <v>4733</v>
      </c>
      <c r="W2845" s="26" t="s">
        <v>76</v>
      </c>
      <c r="X2845" s="26" t="s">
        <v>4812</v>
      </c>
      <c r="Y2845" s="25">
        <v>46223</v>
      </c>
      <c r="Z2845" s="27">
        <v>76</v>
      </c>
      <c r="AA2845" s="24" t="s">
        <v>62</v>
      </c>
      <c r="AB2845" s="24" t="s">
        <v>25</v>
      </c>
      <c r="AC2845" s="24" t="s">
        <v>5217</v>
      </c>
      <c r="AD2845" s="24" t="s">
        <v>4715</v>
      </c>
    </row>
    <row r="2846" spans="1:30" x14ac:dyDescent="0.35">
      <c r="A2846" s="23">
        <v>2845</v>
      </c>
      <c r="B2846" s="24" t="s">
        <v>4245</v>
      </c>
      <c r="C2846" s="24" t="s">
        <v>35</v>
      </c>
      <c r="D2846" s="24" t="s">
        <v>4735</v>
      </c>
      <c r="E2846" s="24" t="s">
        <v>4894</v>
      </c>
      <c r="F2846" s="24" t="s">
        <v>4990</v>
      </c>
      <c r="G2846" s="25">
        <v>45999</v>
      </c>
      <c r="H2846" s="25">
        <v>46080</v>
      </c>
      <c r="I2846" s="25">
        <v>46168</v>
      </c>
      <c r="J2846" s="25">
        <v>46191</v>
      </c>
      <c r="K2846" s="26" t="s">
        <v>3776</v>
      </c>
      <c r="L2846" s="26" t="s">
        <v>4895</v>
      </c>
      <c r="M2846" s="26" t="s">
        <v>38</v>
      </c>
      <c r="N2846" s="26" t="s">
        <v>4769</v>
      </c>
      <c r="O2846" s="26" t="s">
        <v>3772</v>
      </c>
      <c r="P2846" s="26" t="s">
        <v>4882</v>
      </c>
      <c r="Q2846" s="26">
        <v>0</v>
      </c>
      <c r="R2846" s="26">
        <v>0</v>
      </c>
      <c r="S2846" s="26">
        <v>0</v>
      </c>
      <c r="T2846" s="26">
        <v>0</v>
      </c>
      <c r="U2846" s="26" t="s">
        <v>4115</v>
      </c>
      <c r="V2846" s="26" t="s">
        <v>5563</v>
      </c>
      <c r="W2846" s="26">
        <v>0</v>
      </c>
      <c r="X2846" s="26" t="s">
        <v>5716</v>
      </c>
      <c r="Y2846" s="25">
        <v>46223</v>
      </c>
      <c r="Z2846" s="27">
        <v>56</v>
      </c>
      <c r="AA2846" s="24" t="s">
        <v>36</v>
      </c>
      <c r="AB2846" s="24" t="s">
        <v>88</v>
      </c>
      <c r="AC2846" s="24" t="s">
        <v>4714</v>
      </c>
      <c r="AD2846" s="24" t="s">
        <v>4715</v>
      </c>
    </row>
    <row r="2847" spans="1:30" x14ac:dyDescent="0.35">
      <c r="A2847" s="23">
        <v>2846</v>
      </c>
      <c r="B2847" s="24" t="s">
        <v>4246</v>
      </c>
      <c r="C2847" s="24" t="s">
        <v>35</v>
      </c>
      <c r="D2847" s="24" t="s">
        <v>4706</v>
      </c>
      <c r="E2847" s="24" t="s">
        <v>5067</v>
      </c>
      <c r="F2847" s="24" t="s">
        <v>5717</v>
      </c>
      <c r="G2847" s="25">
        <v>45985</v>
      </c>
      <c r="H2847" s="25">
        <v>46085</v>
      </c>
      <c r="I2847" s="25">
        <v>46135</v>
      </c>
      <c r="J2847" s="25">
        <v>46149</v>
      </c>
      <c r="K2847" s="26" t="s">
        <v>49</v>
      </c>
      <c r="L2847" s="26" t="s">
        <v>4709</v>
      </c>
      <c r="M2847" s="26" t="s">
        <v>38</v>
      </c>
      <c r="N2847" s="26" t="s">
        <v>4769</v>
      </c>
      <c r="O2847" s="26" t="s">
        <v>37</v>
      </c>
      <c r="P2847" s="26" t="s">
        <v>4711</v>
      </c>
      <c r="Q2847" s="26">
        <v>0</v>
      </c>
      <c r="R2847" s="26">
        <v>0</v>
      </c>
      <c r="S2847" s="26">
        <v>0</v>
      </c>
      <c r="T2847" s="26">
        <v>0</v>
      </c>
      <c r="U2847" s="26" t="s">
        <v>4202</v>
      </c>
      <c r="V2847" s="26" t="s">
        <v>5664</v>
      </c>
      <c r="W2847" s="26" t="s">
        <v>43</v>
      </c>
      <c r="X2847" s="26" t="s">
        <v>5090</v>
      </c>
      <c r="Y2847" s="25">
        <v>46223</v>
      </c>
      <c r="Z2847" s="27">
        <v>89</v>
      </c>
      <c r="AA2847" s="24" t="s">
        <v>36</v>
      </c>
      <c r="AB2847" s="24" t="s">
        <v>25</v>
      </c>
      <c r="AC2847" s="24" t="s">
        <v>4714</v>
      </c>
      <c r="AD2847" s="24" t="s">
        <v>4715</v>
      </c>
    </row>
    <row r="2848" spans="1:30" x14ac:dyDescent="0.35">
      <c r="A2848" s="23">
        <v>2847</v>
      </c>
      <c r="B2848" s="24" t="s">
        <v>4247</v>
      </c>
      <c r="C2848" s="24" t="s">
        <v>35</v>
      </c>
      <c r="D2848" s="24" t="s">
        <v>4706</v>
      </c>
      <c r="E2848" s="24" t="s">
        <v>4722</v>
      </c>
      <c r="F2848" s="24" t="s">
        <v>4718</v>
      </c>
      <c r="G2848" s="25">
        <v>45982</v>
      </c>
      <c r="H2848" s="25">
        <v>46085</v>
      </c>
      <c r="I2848" s="25">
        <v>46155</v>
      </c>
      <c r="J2848" s="25">
        <v>46176</v>
      </c>
      <c r="K2848" s="26" t="s">
        <v>3776</v>
      </c>
      <c r="L2848" s="26" t="s">
        <v>4895</v>
      </c>
      <c r="M2848" s="26" t="s">
        <v>38</v>
      </c>
      <c r="N2848" s="26" t="s">
        <v>4769</v>
      </c>
      <c r="O2848" s="26" t="s">
        <v>3772</v>
      </c>
      <c r="P2848" s="26" t="s">
        <v>4882</v>
      </c>
      <c r="Q2848" s="26">
        <v>0</v>
      </c>
      <c r="R2848" s="26">
        <v>0</v>
      </c>
      <c r="S2848" s="26">
        <v>0</v>
      </c>
      <c r="T2848" s="26">
        <v>0</v>
      </c>
      <c r="U2848" s="26" t="s">
        <v>3977</v>
      </c>
      <c r="V2848" s="26" t="s">
        <v>5205</v>
      </c>
      <c r="W2848" s="26" t="s">
        <v>43</v>
      </c>
      <c r="X2848" s="26" t="s">
        <v>5206</v>
      </c>
      <c r="Y2848" s="25">
        <v>46223</v>
      </c>
      <c r="Z2848" s="27">
        <v>69</v>
      </c>
      <c r="AA2848" s="24" t="s">
        <v>36</v>
      </c>
      <c r="AB2848" s="24" t="s">
        <v>25</v>
      </c>
      <c r="AC2848" s="24" t="s">
        <v>4714</v>
      </c>
      <c r="AD2848" s="24" t="s">
        <v>4715</v>
      </c>
    </row>
    <row r="2849" spans="1:30" x14ac:dyDescent="0.35">
      <c r="A2849" s="23">
        <v>2848</v>
      </c>
      <c r="B2849" s="24" t="s">
        <v>2372</v>
      </c>
      <c r="C2849" s="24" t="s">
        <v>61</v>
      </c>
      <c r="D2849" s="24" t="s">
        <v>4706</v>
      </c>
      <c r="E2849" s="24" t="s">
        <v>4894</v>
      </c>
      <c r="F2849" s="24" t="s">
        <v>4723</v>
      </c>
      <c r="G2849" s="25">
        <v>46035</v>
      </c>
      <c r="H2849" s="25">
        <v>46084</v>
      </c>
      <c r="I2849" s="25">
        <v>46139</v>
      </c>
      <c r="J2849" s="25">
        <v>46149</v>
      </c>
      <c r="K2849" s="26" t="s">
        <v>74</v>
      </c>
      <c r="L2849" s="26" t="s">
        <v>4738</v>
      </c>
      <c r="M2849" s="26" t="s">
        <v>73</v>
      </c>
      <c r="N2849" s="26" t="s">
        <v>4730</v>
      </c>
      <c r="O2849" s="26" t="s">
        <v>941</v>
      </c>
      <c r="P2849" s="26" t="s">
        <v>4838</v>
      </c>
      <c r="Q2849" s="26">
        <v>0</v>
      </c>
      <c r="R2849" s="26">
        <v>0</v>
      </c>
      <c r="S2849" s="26">
        <v>0</v>
      </c>
      <c r="T2849" s="26">
        <v>0</v>
      </c>
      <c r="U2849" s="26" t="s">
        <v>942</v>
      </c>
      <c r="V2849" s="26" t="s">
        <v>4839</v>
      </c>
      <c r="W2849" s="26" t="s">
        <v>79</v>
      </c>
      <c r="X2849" s="26" t="s">
        <v>4840</v>
      </c>
      <c r="Y2849" s="25">
        <v>46223</v>
      </c>
      <c r="Z2849" s="27">
        <v>85</v>
      </c>
      <c r="AA2849" s="24" t="s">
        <v>62</v>
      </c>
      <c r="AB2849" s="24" t="s">
        <v>25</v>
      </c>
      <c r="AC2849" s="24" t="s">
        <v>4714</v>
      </c>
      <c r="AD2849" s="24" t="s">
        <v>4715</v>
      </c>
    </row>
    <row r="2850" spans="1:30" x14ac:dyDescent="0.35">
      <c r="A2850" s="23">
        <v>2849</v>
      </c>
      <c r="B2850" s="24" t="s">
        <v>4248</v>
      </c>
      <c r="C2850" s="24" t="s">
        <v>35</v>
      </c>
      <c r="D2850" s="24" t="s">
        <v>4735</v>
      </c>
      <c r="E2850" s="24" t="s">
        <v>4707</v>
      </c>
      <c r="F2850" s="24" t="s">
        <v>4759</v>
      </c>
      <c r="G2850" s="25">
        <v>46024</v>
      </c>
      <c r="H2850" s="25">
        <v>46091</v>
      </c>
      <c r="I2850" s="25">
        <v>46161</v>
      </c>
      <c r="J2850" s="25">
        <v>46195</v>
      </c>
      <c r="K2850" s="26" t="s">
        <v>3776</v>
      </c>
      <c r="L2850" s="26" t="s">
        <v>4895</v>
      </c>
      <c r="M2850" s="26" t="s">
        <v>49</v>
      </c>
      <c r="N2850" s="26" t="s">
        <v>4709</v>
      </c>
      <c r="O2850" s="26" t="s">
        <v>82</v>
      </c>
      <c r="P2850" s="26" t="s">
        <v>4896</v>
      </c>
      <c r="Q2850" s="26">
        <v>0</v>
      </c>
      <c r="R2850" s="26">
        <v>0</v>
      </c>
      <c r="S2850" s="26">
        <v>0</v>
      </c>
      <c r="T2850" s="26">
        <v>0</v>
      </c>
      <c r="U2850" s="26" t="s">
        <v>3785</v>
      </c>
      <c r="V2850" s="26" t="s">
        <v>4916</v>
      </c>
      <c r="W2850" s="26">
        <v>0</v>
      </c>
      <c r="X2850" s="26" t="s">
        <v>4918</v>
      </c>
      <c r="Y2850" s="25">
        <v>46223</v>
      </c>
      <c r="Z2850" s="27">
        <v>63</v>
      </c>
      <c r="AA2850" s="24" t="s">
        <v>36</v>
      </c>
      <c r="AB2850" s="24" t="s">
        <v>88</v>
      </c>
      <c r="AC2850" s="24" t="s">
        <v>4714</v>
      </c>
      <c r="AD2850" s="24" t="s">
        <v>4715</v>
      </c>
    </row>
    <row r="2851" spans="1:30" x14ac:dyDescent="0.35">
      <c r="A2851" s="23">
        <v>2850</v>
      </c>
      <c r="B2851" s="24" t="s">
        <v>2373</v>
      </c>
      <c r="C2851" s="24" t="s">
        <v>61</v>
      </c>
      <c r="D2851" s="24" t="s">
        <v>4735</v>
      </c>
      <c r="E2851" s="24" t="s">
        <v>5246</v>
      </c>
      <c r="F2851" s="24" t="s">
        <v>4723</v>
      </c>
      <c r="G2851" s="25">
        <v>46091</v>
      </c>
      <c r="H2851" s="25">
        <v>46122</v>
      </c>
      <c r="I2851" s="25">
        <v>46141</v>
      </c>
      <c r="J2851" s="25">
        <v>46147</v>
      </c>
      <c r="K2851" s="26" t="s">
        <v>72</v>
      </c>
      <c r="L2851" s="26" t="s">
        <v>4731</v>
      </c>
      <c r="M2851" s="26" t="s">
        <v>921</v>
      </c>
      <c r="N2851" s="26" t="s">
        <v>4805</v>
      </c>
      <c r="O2851" s="26" t="s">
        <v>920</v>
      </c>
      <c r="P2851" s="26" t="s">
        <v>4806</v>
      </c>
      <c r="Q2851" s="26">
        <v>0</v>
      </c>
      <c r="R2851" s="26">
        <v>0</v>
      </c>
      <c r="S2851" s="26">
        <v>0</v>
      </c>
      <c r="T2851" s="26">
        <v>0</v>
      </c>
      <c r="U2851" s="26" t="s">
        <v>1121</v>
      </c>
      <c r="V2851" s="26" t="s">
        <v>5048</v>
      </c>
      <c r="W2851" s="26">
        <v>0</v>
      </c>
      <c r="X2851" s="26" t="s">
        <v>5049</v>
      </c>
      <c r="Y2851" s="25">
        <v>46223</v>
      </c>
      <c r="Z2851" s="27">
        <v>83</v>
      </c>
      <c r="AA2851" s="24" t="s">
        <v>62</v>
      </c>
      <c r="AB2851" s="24" t="s">
        <v>88</v>
      </c>
      <c r="AC2851" s="24" t="s">
        <v>4714</v>
      </c>
      <c r="AD2851" s="24" t="s">
        <v>4715</v>
      </c>
    </row>
    <row r="2852" spans="1:30" x14ac:dyDescent="0.35">
      <c r="A2852" s="23">
        <v>2851</v>
      </c>
      <c r="B2852" s="24" t="s">
        <v>2374</v>
      </c>
      <c r="C2852" s="24" t="s">
        <v>61</v>
      </c>
      <c r="D2852" s="24" t="s">
        <v>4706</v>
      </c>
      <c r="E2852" s="24" t="s">
        <v>5025</v>
      </c>
      <c r="F2852" s="24" t="s">
        <v>4723</v>
      </c>
      <c r="G2852" s="25">
        <v>46084</v>
      </c>
      <c r="H2852" s="25">
        <v>46094</v>
      </c>
      <c r="I2852" s="25">
        <v>46155</v>
      </c>
      <c r="J2852" s="25">
        <v>46167</v>
      </c>
      <c r="K2852" s="26" t="s">
        <v>66</v>
      </c>
      <c r="L2852" s="26" t="s">
        <v>4724</v>
      </c>
      <c r="M2852" s="26" t="s">
        <v>64</v>
      </c>
      <c r="N2852" s="26" t="s">
        <v>4725</v>
      </c>
      <c r="O2852" s="26" t="s">
        <v>885</v>
      </c>
      <c r="P2852" s="26" t="s">
        <v>4726</v>
      </c>
      <c r="Q2852" s="26">
        <v>0</v>
      </c>
      <c r="R2852" s="26">
        <v>0</v>
      </c>
      <c r="S2852" s="26">
        <v>0</v>
      </c>
      <c r="T2852" s="26">
        <v>0</v>
      </c>
      <c r="U2852" s="26" t="s">
        <v>1106</v>
      </c>
      <c r="V2852" s="26" t="s">
        <v>5149</v>
      </c>
      <c r="W2852" s="26">
        <v>0</v>
      </c>
      <c r="X2852" s="26" t="s">
        <v>5150</v>
      </c>
      <c r="Y2852" s="25">
        <v>46223</v>
      </c>
      <c r="Z2852" s="27">
        <v>69</v>
      </c>
      <c r="AA2852" s="24" t="s">
        <v>62</v>
      </c>
      <c r="AB2852" s="24" t="s">
        <v>25</v>
      </c>
      <c r="AC2852" s="24" t="s">
        <v>4714</v>
      </c>
      <c r="AD2852" s="24" t="s">
        <v>4715</v>
      </c>
    </row>
    <row r="2853" spans="1:30" x14ac:dyDescent="0.35">
      <c r="A2853" s="23">
        <v>2852</v>
      </c>
      <c r="B2853" s="24" t="s">
        <v>2375</v>
      </c>
      <c r="C2853" s="24" t="s">
        <v>61</v>
      </c>
      <c r="D2853" s="24" t="s">
        <v>4735</v>
      </c>
      <c r="E2853" s="24" t="s">
        <v>5636</v>
      </c>
      <c r="F2853" s="24" t="s">
        <v>4723</v>
      </c>
      <c r="G2853" s="25">
        <v>46092</v>
      </c>
      <c r="H2853" s="25">
        <v>46125</v>
      </c>
      <c r="I2853" s="25">
        <v>46141</v>
      </c>
      <c r="J2853" s="25">
        <v>46149</v>
      </c>
      <c r="K2853" s="26" t="s">
        <v>64</v>
      </c>
      <c r="L2853" s="26" t="s">
        <v>4725</v>
      </c>
      <c r="M2853" s="26" t="s">
        <v>74</v>
      </c>
      <c r="N2853" s="26" t="s">
        <v>4738</v>
      </c>
      <c r="O2853" s="26" t="s">
        <v>71</v>
      </c>
      <c r="P2853" s="26" t="s">
        <v>4732</v>
      </c>
      <c r="Q2853" s="26">
        <v>0</v>
      </c>
      <c r="R2853" s="26">
        <v>0</v>
      </c>
      <c r="S2853" s="26">
        <v>0</v>
      </c>
      <c r="T2853" s="26">
        <v>0</v>
      </c>
      <c r="U2853" s="26" t="s">
        <v>1075</v>
      </c>
      <c r="V2853" s="26" t="s">
        <v>5104</v>
      </c>
      <c r="W2853" s="26">
        <v>0</v>
      </c>
      <c r="X2853" s="26" t="s">
        <v>5040</v>
      </c>
      <c r="Y2853" s="25">
        <v>46223</v>
      </c>
      <c r="Z2853" s="27">
        <v>83</v>
      </c>
      <c r="AA2853" s="24" t="s">
        <v>62</v>
      </c>
      <c r="AB2853" s="24" t="s">
        <v>88</v>
      </c>
      <c r="AC2853" s="24" t="s">
        <v>4714</v>
      </c>
      <c r="AD2853" s="24" t="s">
        <v>4715</v>
      </c>
    </row>
    <row r="2854" spans="1:30" x14ac:dyDescent="0.35">
      <c r="A2854" s="23">
        <v>2853</v>
      </c>
      <c r="B2854" s="24" t="s">
        <v>2376</v>
      </c>
      <c r="C2854" s="24" t="s">
        <v>61</v>
      </c>
      <c r="D2854" s="24" t="s">
        <v>4706</v>
      </c>
      <c r="E2854" s="24" t="s">
        <v>4722</v>
      </c>
      <c r="F2854" s="24" t="s">
        <v>4746</v>
      </c>
      <c r="G2854" s="25">
        <v>46059</v>
      </c>
      <c r="H2854" s="25">
        <v>46111</v>
      </c>
      <c r="I2854" s="25">
        <v>46154</v>
      </c>
      <c r="J2854" s="25">
        <v>46191</v>
      </c>
      <c r="K2854" s="26" t="s">
        <v>893</v>
      </c>
      <c r="L2854" s="26" t="s">
        <v>4747</v>
      </c>
      <c r="M2854" s="26" t="s">
        <v>66</v>
      </c>
      <c r="N2854" s="26" t="s">
        <v>4724</v>
      </c>
      <c r="O2854" s="26" t="s">
        <v>892</v>
      </c>
      <c r="P2854" s="26" t="s">
        <v>4748</v>
      </c>
      <c r="Q2854" s="26">
        <v>0</v>
      </c>
      <c r="R2854" s="26">
        <v>0</v>
      </c>
      <c r="S2854" s="26">
        <v>0</v>
      </c>
      <c r="T2854" s="26">
        <v>0</v>
      </c>
      <c r="U2854" s="26" t="s">
        <v>1294</v>
      </c>
      <c r="V2854" s="26" t="s">
        <v>5256</v>
      </c>
      <c r="W2854" s="26" t="s">
        <v>69</v>
      </c>
      <c r="X2854" s="26" t="s">
        <v>5257</v>
      </c>
      <c r="Y2854" s="25">
        <v>46223</v>
      </c>
      <c r="Z2854" s="27">
        <v>70</v>
      </c>
      <c r="AA2854" s="24" t="s">
        <v>62</v>
      </c>
      <c r="AB2854" s="24" t="s">
        <v>63</v>
      </c>
      <c r="AC2854" s="24" t="s">
        <v>4714</v>
      </c>
      <c r="AD2854" s="24" t="s">
        <v>4715</v>
      </c>
    </row>
    <row r="2855" spans="1:30" x14ac:dyDescent="0.35">
      <c r="A2855" s="23">
        <v>2854</v>
      </c>
      <c r="B2855" s="24" t="s">
        <v>2377</v>
      </c>
      <c r="C2855" s="24" t="s">
        <v>61</v>
      </c>
      <c r="D2855" s="24" t="s">
        <v>4706</v>
      </c>
      <c r="E2855" s="24" t="s">
        <v>4943</v>
      </c>
      <c r="F2855" s="24" t="s">
        <v>4723</v>
      </c>
      <c r="G2855" s="25">
        <v>46079</v>
      </c>
      <c r="H2855" s="25">
        <v>46098</v>
      </c>
      <c r="I2855" s="25">
        <v>46134</v>
      </c>
      <c r="J2855" s="25">
        <v>46140</v>
      </c>
      <c r="K2855" s="26" t="s">
        <v>64</v>
      </c>
      <c r="L2855" s="26" t="s">
        <v>4725</v>
      </c>
      <c r="M2855" s="26" t="s">
        <v>74</v>
      </c>
      <c r="N2855" s="26" t="s">
        <v>4738</v>
      </c>
      <c r="O2855" s="26" t="s">
        <v>71</v>
      </c>
      <c r="P2855" s="26" t="s">
        <v>4732</v>
      </c>
      <c r="Q2855" s="26">
        <v>0</v>
      </c>
      <c r="R2855" s="26">
        <v>0</v>
      </c>
      <c r="S2855" s="26">
        <v>0</v>
      </c>
      <c r="T2855" s="26">
        <v>0</v>
      </c>
      <c r="U2855" s="26" t="s">
        <v>1075</v>
      </c>
      <c r="V2855" s="26" t="s">
        <v>5104</v>
      </c>
      <c r="W2855" s="26">
        <v>0</v>
      </c>
      <c r="X2855" s="26" t="s">
        <v>5040</v>
      </c>
      <c r="Y2855" s="25">
        <v>46223</v>
      </c>
      <c r="Z2855" s="27">
        <v>90</v>
      </c>
      <c r="AA2855" s="24" t="s">
        <v>62</v>
      </c>
      <c r="AB2855" s="24" t="s">
        <v>25</v>
      </c>
      <c r="AC2855" s="24" t="s">
        <v>4714</v>
      </c>
      <c r="AD2855" s="24" t="s">
        <v>4715</v>
      </c>
    </row>
    <row r="2856" spans="1:30" x14ac:dyDescent="0.35">
      <c r="A2856" s="23">
        <v>2855</v>
      </c>
      <c r="B2856" s="24" t="s">
        <v>2378</v>
      </c>
      <c r="C2856" s="24" t="s">
        <v>61</v>
      </c>
      <c r="D2856" s="24" t="s">
        <v>4706</v>
      </c>
      <c r="E2856" s="24" t="s">
        <v>4870</v>
      </c>
      <c r="F2856" s="24" t="s">
        <v>4723</v>
      </c>
      <c r="G2856" s="25">
        <v>46079</v>
      </c>
      <c r="H2856" s="25">
        <v>46097</v>
      </c>
      <c r="I2856" s="25">
        <v>46147</v>
      </c>
      <c r="J2856" s="25">
        <v>46155</v>
      </c>
      <c r="K2856" s="26" t="s">
        <v>66</v>
      </c>
      <c r="L2856" s="26" t="s">
        <v>4724</v>
      </c>
      <c r="M2856" s="26" t="s">
        <v>72</v>
      </c>
      <c r="N2856" s="26" t="s">
        <v>4731</v>
      </c>
      <c r="O2856" s="26" t="s">
        <v>941</v>
      </c>
      <c r="P2856" s="26" t="s">
        <v>4838</v>
      </c>
      <c r="Q2856" s="26">
        <v>0</v>
      </c>
      <c r="R2856" s="26">
        <v>0</v>
      </c>
      <c r="S2856" s="26">
        <v>0</v>
      </c>
      <c r="T2856" s="26">
        <v>0</v>
      </c>
      <c r="U2856" s="26" t="s">
        <v>899</v>
      </c>
      <c r="V2856" s="26" t="s">
        <v>4755</v>
      </c>
      <c r="W2856" s="26">
        <v>0</v>
      </c>
      <c r="X2856" s="26" t="s">
        <v>4756</v>
      </c>
      <c r="Y2856" s="25">
        <v>46223</v>
      </c>
      <c r="Z2856" s="27">
        <v>77</v>
      </c>
      <c r="AA2856" s="24" t="s">
        <v>62</v>
      </c>
      <c r="AB2856" s="24" t="s">
        <v>25</v>
      </c>
      <c r="AC2856" s="24" t="s">
        <v>4714</v>
      </c>
      <c r="AD2856" s="24" t="s">
        <v>4715</v>
      </c>
    </row>
    <row r="2857" spans="1:30" x14ac:dyDescent="0.35">
      <c r="A2857" s="23">
        <v>2856</v>
      </c>
      <c r="B2857" s="24" t="s">
        <v>2379</v>
      </c>
      <c r="C2857" s="24" t="s">
        <v>61</v>
      </c>
      <c r="D2857" s="24" t="s">
        <v>4735</v>
      </c>
      <c r="E2857" s="24" t="s">
        <v>5011</v>
      </c>
      <c r="F2857" s="24" t="s">
        <v>4723</v>
      </c>
      <c r="G2857" s="25">
        <v>46080</v>
      </c>
      <c r="H2857" s="25">
        <v>46107</v>
      </c>
      <c r="I2857" s="25">
        <v>46146</v>
      </c>
      <c r="J2857" s="25">
        <v>46153</v>
      </c>
      <c r="K2857" s="26" t="s">
        <v>67</v>
      </c>
      <c r="L2857" s="26" t="s">
        <v>4790</v>
      </c>
      <c r="M2857" s="26" t="s">
        <v>66</v>
      </c>
      <c r="N2857" s="26" t="s">
        <v>4724</v>
      </c>
      <c r="O2857" s="26" t="s">
        <v>892</v>
      </c>
      <c r="P2857" s="26" t="s">
        <v>4748</v>
      </c>
      <c r="Q2857" s="26">
        <v>0</v>
      </c>
      <c r="R2857" s="26">
        <v>0</v>
      </c>
      <c r="S2857" s="26">
        <v>0</v>
      </c>
      <c r="T2857" s="26">
        <v>0</v>
      </c>
      <c r="U2857" s="26" t="s">
        <v>1027</v>
      </c>
      <c r="V2857" s="26" t="s">
        <v>4984</v>
      </c>
      <c r="W2857" s="26">
        <v>0</v>
      </c>
      <c r="X2857" s="26" t="s">
        <v>4985</v>
      </c>
      <c r="Y2857" s="25">
        <v>46223</v>
      </c>
      <c r="Z2857" s="27">
        <v>78</v>
      </c>
      <c r="AA2857" s="24" t="s">
        <v>62</v>
      </c>
      <c r="AB2857" s="24" t="s">
        <v>88</v>
      </c>
      <c r="AC2857" s="24" t="s">
        <v>4714</v>
      </c>
      <c r="AD2857" s="24" t="s">
        <v>4715</v>
      </c>
    </row>
    <row r="2858" spans="1:30" x14ac:dyDescent="0.35">
      <c r="A2858" s="23">
        <v>2857</v>
      </c>
      <c r="B2858" s="24" t="s">
        <v>2380</v>
      </c>
      <c r="C2858" s="24" t="s">
        <v>61</v>
      </c>
      <c r="D2858" s="24" t="s">
        <v>4735</v>
      </c>
      <c r="E2858" s="24" t="s">
        <v>5560</v>
      </c>
      <c r="F2858" s="24" t="s">
        <v>5376</v>
      </c>
      <c r="G2858" s="25">
        <v>46084</v>
      </c>
      <c r="H2858" s="25">
        <v>46106</v>
      </c>
      <c r="I2858" s="25">
        <v>46146</v>
      </c>
      <c r="J2858" s="25">
        <v>46154</v>
      </c>
      <c r="K2858" s="26" t="s">
        <v>66</v>
      </c>
      <c r="L2858" s="26" t="s">
        <v>4724</v>
      </c>
      <c r="M2858" s="26" t="s">
        <v>64</v>
      </c>
      <c r="N2858" s="26" t="s">
        <v>4725</v>
      </c>
      <c r="O2858" s="26" t="s">
        <v>885</v>
      </c>
      <c r="P2858" s="26" t="s">
        <v>4726</v>
      </c>
      <c r="Q2858" s="26">
        <v>0</v>
      </c>
      <c r="R2858" s="26">
        <v>0</v>
      </c>
      <c r="S2858" s="26">
        <v>0</v>
      </c>
      <c r="T2858" s="26">
        <v>0</v>
      </c>
      <c r="U2858" s="26" t="s">
        <v>899</v>
      </c>
      <c r="V2858" s="26" t="s">
        <v>4755</v>
      </c>
      <c r="W2858" s="26" t="s">
        <v>939</v>
      </c>
      <c r="X2858" s="26" t="s">
        <v>4756</v>
      </c>
      <c r="Y2858" s="25">
        <v>46223</v>
      </c>
      <c r="Z2858" s="27">
        <v>78</v>
      </c>
      <c r="AA2858" s="24" t="s">
        <v>62</v>
      </c>
      <c r="AB2858" s="24" t="s">
        <v>88</v>
      </c>
      <c r="AC2858" s="24" t="s">
        <v>4714</v>
      </c>
      <c r="AD2858" s="24" t="s">
        <v>4715</v>
      </c>
    </row>
    <row r="2859" spans="1:30" x14ac:dyDescent="0.35">
      <c r="A2859" s="23">
        <v>2858</v>
      </c>
      <c r="B2859" s="24" t="s">
        <v>2381</v>
      </c>
      <c r="C2859" s="24" t="s">
        <v>61</v>
      </c>
      <c r="D2859" s="24" t="s">
        <v>4735</v>
      </c>
      <c r="E2859" s="24" t="s">
        <v>4982</v>
      </c>
      <c r="F2859" s="24" t="s">
        <v>4723</v>
      </c>
      <c r="G2859" s="25">
        <v>46080</v>
      </c>
      <c r="H2859" s="25">
        <v>46113</v>
      </c>
      <c r="I2859" s="25">
        <v>46155</v>
      </c>
      <c r="J2859" s="25">
        <v>46167</v>
      </c>
      <c r="K2859" s="26" t="s">
        <v>66</v>
      </c>
      <c r="L2859" s="26" t="s">
        <v>4724</v>
      </c>
      <c r="M2859" s="26" t="s">
        <v>64</v>
      </c>
      <c r="N2859" s="26" t="s">
        <v>4725</v>
      </c>
      <c r="O2859" s="26" t="s">
        <v>885</v>
      </c>
      <c r="P2859" s="26" t="s">
        <v>4726</v>
      </c>
      <c r="Q2859" s="26">
        <v>0</v>
      </c>
      <c r="R2859" s="26">
        <v>0</v>
      </c>
      <c r="S2859" s="26">
        <v>0</v>
      </c>
      <c r="T2859" s="26">
        <v>0</v>
      </c>
      <c r="U2859" s="26" t="s">
        <v>68</v>
      </c>
      <c r="V2859" s="26" t="s">
        <v>4858</v>
      </c>
      <c r="W2859" s="26">
        <v>0</v>
      </c>
      <c r="X2859" s="26" t="s">
        <v>4859</v>
      </c>
      <c r="Y2859" s="25">
        <v>46223</v>
      </c>
      <c r="Z2859" s="27">
        <v>69</v>
      </c>
      <c r="AA2859" s="24" t="s">
        <v>62</v>
      </c>
      <c r="AB2859" s="24" t="s">
        <v>88</v>
      </c>
      <c r="AC2859" s="24" t="s">
        <v>4714</v>
      </c>
      <c r="AD2859" s="24" t="s">
        <v>4715</v>
      </c>
    </row>
    <row r="2860" spans="1:30" x14ac:dyDescent="0.35">
      <c r="A2860" s="23">
        <v>2859</v>
      </c>
      <c r="B2860" s="24" t="s">
        <v>2382</v>
      </c>
      <c r="C2860" s="24" t="s">
        <v>61</v>
      </c>
      <c r="D2860" s="24" t="s">
        <v>4735</v>
      </c>
      <c r="E2860" s="24" t="s">
        <v>4864</v>
      </c>
      <c r="F2860" s="24" t="s">
        <v>4723</v>
      </c>
      <c r="G2860" s="25">
        <v>46092</v>
      </c>
      <c r="H2860" s="25">
        <v>46113</v>
      </c>
      <c r="I2860" s="25">
        <v>46139</v>
      </c>
      <c r="J2860" s="25">
        <v>46149</v>
      </c>
      <c r="K2860" s="26" t="s">
        <v>67</v>
      </c>
      <c r="L2860" s="26" t="s">
        <v>4790</v>
      </c>
      <c r="M2860" s="26" t="s">
        <v>66</v>
      </c>
      <c r="N2860" s="26" t="s">
        <v>4724</v>
      </c>
      <c r="O2860" s="26" t="s">
        <v>892</v>
      </c>
      <c r="P2860" s="26" t="s">
        <v>4748</v>
      </c>
      <c r="Q2860" s="26">
        <v>0</v>
      </c>
      <c r="R2860" s="26">
        <v>0</v>
      </c>
      <c r="S2860" s="26">
        <v>0</v>
      </c>
      <c r="T2860" s="26">
        <v>0</v>
      </c>
      <c r="U2860" s="26" t="s">
        <v>1130</v>
      </c>
      <c r="V2860" s="26" t="s">
        <v>5169</v>
      </c>
      <c r="W2860" s="26">
        <v>0</v>
      </c>
      <c r="X2860" s="26" t="s">
        <v>5170</v>
      </c>
      <c r="Y2860" s="25">
        <v>46223</v>
      </c>
      <c r="Z2860" s="27">
        <v>85</v>
      </c>
      <c r="AA2860" s="24" t="s">
        <v>62</v>
      </c>
      <c r="AB2860" s="24" t="s">
        <v>88</v>
      </c>
      <c r="AC2860" s="24" t="s">
        <v>4714</v>
      </c>
      <c r="AD2860" s="24" t="s">
        <v>4715</v>
      </c>
    </row>
    <row r="2861" spans="1:30" x14ac:dyDescent="0.35">
      <c r="A2861" s="23">
        <v>2860</v>
      </c>
      <c r="B2861" s="24" t="s">
        <v>2383</v>
      </c>
      <c r="C2861" s="24" t="s">
        <v>61</v>
      </c>
      <c r="D2861" s="24" t="s">
        <v>4735</v>
      </c>
      <c r="E2861" s="24" t="s">
        <v>4850</v>
      </c>
      <c r="F2861" s="24" t="s">
        <v>4723</v>
      </c>
      <c r="G2861" s="25">
        <v>46083</v>
      </c>
      <c r="H2861" s="25">
        <v>46119</v>
      </c>
      <c r="I2861" s="25">
        <v>46141</v>
      </c>
      <c r="J2861" s="25">
        <v>46149</v>
      </c>
      <c r="K2861" s="26" t="s">
        <v>64</v>
      </c>
      <c r="L2861" s="26" t="s">
        <v>4725</v>
      </c>
      <c r="M2861" s="26" t="s">
        <v>74</v>
      </c>
      <c r="N2861" s="26" t="s">
        <v>4738</v>
      </c>
      <c r="O2861" s="26" t="s">
        <v>71</v>
      </c>
      <c r="P2861" s="26" t="s">
        <v>4732</v>
      </c>
      <c r="Q2861" s="26">
        <v>0</v>
      </c>
      <c r="R2861" s="26">
        <v>0</v>
      </c>
      <c r="S2861" s="26">
        <v>0</v>
      </c>
      <c r="T2861" s="26">
        <v>0</v>
      </c>
      <c r="U2861" s="26" t="s">
        <v>1046</v>
      </c>
      <c r="V2861" s="26" t="s">
        <v>5039</v>
      </c>
      <c r="W2861" s="26">
        <v>0</v>
      </c>
      <c r="X2861" s="26" t="s">
        <v>5040</v>
      </c>
      <c r="Y2861" s="25">
        <v>46223</v>
      </c>
      <c r="Z2861" s="27">
        <v>83</v>
      </c>
      <c r="AA2861" s="24" t="s">
        <v>62</v>
      </c>
      <c r="AB2861" s="24" t="s">
        <v>88</v>
      </c>
      <c r="AC2861" s="24" t="s">
        <v>4714</v>
      </c>
      <c r="AD2861" s="24" t="s">
        <v>4715</v>
      </c>
    </row>
    <row r="2862" spans="1:30" x14ac:dyDescent="0.35">
      <c r="A2862" s="23">
        <v>2861</v>
      </c>
      <c r="B2862" s="24" t="s">
        <v>2384</v>
      </c>
      <c r="C2862" s="24" t="s">
        <v>61</v>
      </c>
      <c r="D2862" s="24" t="s">
        <v>4735</v>
      </c>
      <c r="E2862" s="24" t="s">
        <v>5165</v>
      </c>
      <c r="F2862" s="24" t="s">
        <v>4723</v>
      </c>
      <c r="G2862" s="25">
        <v>46085</v>
      </c>
      <c r="H2862" s="25">
        <v>46119</v>
      </c>
      <c r="I2862" s="25">
        <v>46141</v>
      </c>
      <c r="J2862" s="25">
        <v>46149</v>
      </c>
      <c r="K2862" s="26" t="s">
        <v>64</v>
      </c>
      <c r="L2862" s="26" t="s">
        <v>4725</v>
      </c>
      <c r="M2862" s="26" t="s">
        <v>74</v>
      </c>
      <c r="N2862" s="26" t="s">
        <v>4738</v>
      </c>
      <c r="O2862" s="26" t="s">
        <v>71</v>
      </c>
      <c r="P2862" s="26" t="s">
        <v>4732</v>
      </c>
      <c r="Q2862" s="26">
        <v>0</v>
      </c>
      <c r="R2862" s="26">
        <v>0</v>
      </c>
      <c r="S2862" s="26">
        <v>0</v>
      </c>
      <c r="T2862" s="26">
        <v>0</v>
      </c>
      <c r="U2862" s="26" t="s">
        <v>1075</v>
      </c>
      <c r="V2862" s="26" t="s">
        <v>5104</v>
      </c>
      <c r="W2862" s="26">
        <v>0</v>
      </c>
      <c r="X2862" s="26" t="s">
        <v>5040</v>
      </c>
      <c r="Y2862" s="25">
        <v>46223</v>
      </c>
      <c r="Z2862" s="27">
        <v>83</v>
      </c>
      <c r="AA2862" s="24" t="s">
        <v>62</v>
      </c>
      <c r="AB2862" s="24" t="s">
        <v>88</v>
      </c>
      <c r="AC2862" s="24" t="s">
        <v>4714</v>
      </c>
      <c r="AD2862" s="24" t="s">
        <v>4715</v>
      </c>
    </row>
    <row r="2863" spans="1:30" x14ac:dyDescent="0.35">
      <c r="A2863" s="23">
        <v>2862</v>
      </c>
      <c r="B2863" s="24" t="s">
        <v>2385</v>
      </c>
      <c r="C2863" s="24" t="s">
        <v>61</v>
      </c>
      <c r="D2863" s="24" t="s">
        <v>4735</v>
      </c>
      <c r="E2863" s="24" t="s">
        <v>5050</v>
      </c>
      <c r="F2863" s="24" t="s">
        <v>4723</v>
      </c>
      <c r="G2863" s="25">
        <v>46090</v>
      </c>
      <c r="H2863" s="25">
        <v>46119</v>
      </c>
      <c r="I2863" s="25">
        <v>46146</v>
      </c>
      <c r="J2863" s="25">
        <v>46167</v>
      </c>
      <c r="K2863" s="26" t="s">
        <v>64</v>
      </c>
      <c r="L2863" s="26" t="s">
        <v>4725</v>
      </c>
      <c r="M2863" s="26" t="s">
        <v>72</v>
      </c>
      <c r="N2863" s="26" t="s">
        <v>4731</v>
      </c>
      <c r="O2863" s="26" t="s">
        <v>892</v>
      </c>
      <c r="P2863" s="26" t="s">
        <v>4748</v>
      </c>
      <c r="Q2863" s="26">
        <v>0</v>
      </c>
      <c r="R2863" s="26">
        <v>0</v>
      </c>
      <c r="S2863" s="26">
        <v>0</v>
      </c>
      <c r="T2863" s="26">
        <v>0</v>
      </c>
      <c r="U2863" s="26" t="s">
        <v>1207</v>
      </c>
      <c r="V2863" s="26" t="s">
        <v>5242</v>
      </c>
      <c r="W2863" s="26">
        <v>0</v>
      </c>
      <c r="X2863" s="26" t="s">
        <v>5243</v>
      </c>
      <c r="Y2863" s="25">
        <v>46223</v>
      </c>
      <c r="Z2863" s="27">
        <v>78</v>
      </c>
      <c r="AA2863" s="24" t="s">
        <v>62</v>
      </c>
      <c r="AB2863" s="24" t="s">
        <v>88</v>
      </c>
      <c r="AC2863" s="24" t="s">
        <v>4714</v>
      </c>
      <c r="AD2863" s="24" t="s">
        <v>4715</v>
      </c>
    </row>
    <row r="2864" spans="1:30" x14ac:dyDescent="0.35">
      <c r="A2864" s="23">
        <v>2863</v>
      </c>
      <c r="B2864" s="24" t="s">
        <v>2386</v>
      </c>
      <c r="C2864" s="24" t="s">
        <v>61</v>
      </c>
      <c r="D2864" s="24" t="s">
        <v>4735</v>
      </c>
      <c r="E2864" s="24" t="s">
        <v>4736</v>
      </c>
      <c r="F2864" s="24" t="s">
        <v>4723</v>
      </c>
      <c r="G2864" s="25">
        <v>46090</v>
      </c>
      <c r="H2864" s="25">
        <v>46121</v>
      </c>
      <c r="I2864" s="25">
        <v>46139</v>
      </c>
      <c r="J2864" s="25">
        <v>46149</v>
      </c>
      <c r="K2864" s="26" t="s">
        <v>67</v>
      </c>
      <c r="L2864" s="26" t="s">
        <v>4790</v>
      </c>
      <c r="M2864" s="26" t="s">
        <v>66</v>
      </c>
      <c r="N2864" s="26" t="s">
        <v>4724</v>
      </c>
      <c r="O2864" s="26" t="s">
        <v>892</v>
      </c>
      <c r="P2864" s="26" t="s">
        <v>4748</v>
      </c>
      <c r="Q2864" s="26">
        <v>0</v>
      </c>
      <c r="R2864" s="26">
        <v>0</v>
      </c>
      <c r="S2864" s="26">
        <v>0</v>
      </c>
      <c r="T2864" s="26">
        <v>0</v>
      </c>
      <c r="U2864" s="26" t="s">
        <v>914</v>
      </c>
      <c r="V2864" s="26" t="s">
        <v>4788</v>
      </c>
      <c r="W2864" s="26">
        <v>0</v>
      </c>
      <c r="X2864" s="26" t="s">
        <v>4789</v>
      </c>
      <c r="Y2864" s="25">
        <v>46223</v>
      </c>
      <c r="Z2864" s="27">
        <v>85</v>
      </c>
      <c r="AA2864" s="24" t="s">
        <v>62</v>
      </c>
      <c r="AB2864" s="24" t="s">
        <v>88</v>
      </c>
      <c r="AC2864" s="24" t="s">
        <v>4714</v>
      </c>
      <c r="AD2864" s="24" t="s">
        <v>4715</v>
      </c>
    </row>
    <row r="2865" spans="1:30" x14ac:dyDescent="0.35">
      <c r="A2865" s="23">
        <v>2864</v>
      </c>
      <c r="B2865" s="24" t="s">
        <v>2387</v>
      </c>
      <c r="C2865" s="24" t="s">
        <v>61</v>
      </c>
      <c r="D2865" s="24" t="s">
        <v>4735</v>
      </c>
      <c r="E2865" s="24" t="s">
        <v>4950</v>
      </c>
      <c r="F2865" s="24" t="s">
        <v>4723</v>
      </c>
      <c r="G2865" s="25">
        <v>46092</v>
      </c>
      <c r="H2865" s="25">
        <v>46122</v>
      </c>
      <c r="I2865" s="25">
        <v>46139</v>
      </c>
      <c r="J2865" s="25">
        <v>46149</v>
      </c>
      <c r="K2865" s="26" t="s">
        <v>74</v>
      </c>
      <c r="L2865" s="26" t="s">
        <v>4738</v>
      </c>
      <c r="M2865" s="26" t="s">
        <v>72</v>
      </c>
      <c r="N2865" s="26" t="s">
        <v>4731</v>
      </c>
      <c r="O2865" s="26" t="s">
        <v>892</v>
      </c>
      <c r="P2865" s="26" t="s">
        <v>4748</v>
      </c>
      <c r="Q2865" s="26">
        <v>0</v>
      </c>
      <c r="R2865" s="26">
        <v>0</v>
      </c>
      <c r="S2865" s="26">
        <v>0</v>
      </c>
      <c r="T2865" s="26">
        <v>0</v>
      </c>
      <c r="U2865" s="26" t="s">
        <v>1294</v>
      </c>
      <c r="V2865" s="26" t="s">
        <v>5256</v>
      </c>
      <c r="W2865" s="26">
        <v>0</v>
      </c>
      <c r="X2865" s="26" t="s">
        <v>5257</v>
      </c>
      <c r="Y2865" s="25">
        <v>46223</v>
      </c>
      <c r="Z2865" s="27">
        <v>85</v>
      </c>
      <c r="AA2865" s="24" t="s">
        <v>62</v>
      </c>
      <c r="AB2865" s="24" t="s">
        <v>88</v>
      </c>
      <c r="AC2865" s="24" t="s">
        <v>4714</v>
      </c>
      <c r="AD2865" s="24" t="s">
        <v>4715</v>
      </c>
    </row>
    <row r="2866" spans="1:30" x14ac:dyDescent="0.35">
      <c r="A2866" s="23">
        <v>2865</v>
      </c>
      <c r="B2866" s="24" t="s">
        <v>2388</v>
      </c>
      <c r="C2866" s="24" t="s">
        <v>61</v>
      </c>
      <c r="D2866" s="24" t="s">
        <v>4735</v>
      </c>
      <c r="E2866" s="24" t="s">
        <v>5246</v>
      </c>
      <c r="F2866" s="24" t="s">
        <v>4723</v>
      </c>
      <c r="G2866" s="25">
        <v>46092</v>
      </c>
      <c r="H2866" s="25">
        <v>46122</v>
      </c>
      <c r="I2866" s="25">
        <v>46139</v>
      </c>
      <c r="J2866" s="25">
        <v>46149</v>
      </c>
      <c r="K2866" s="26" t="s">
        <v>67</v>
      </c>
      <c r="L2866" s="26" t="s">
        <v>4790</v>
      </c>
      <c r="M2866" s="26" t="s">
        <v>66</v>
      </c>
      <c r="N2866" s="26" t="s">
        <v>4724</v>
      </c>
      <c r="O2866" s="26" t="s">
        <v>892</v>
      </c>
      <c r="P2866" s="26" t="s">
        <v>4748</v>
      </c>
      <c r="Q2866" s="26">
        <v>0</v>
      </c>
      <c r="R2866" s="26">
        <v>0</v>
      </c>
      <c r="S2866" s="26">
        <v>0</v>
      </c>
      <c r="T2866" s="26">
        <v>0</v>
      </c>
      <c r="U2866" s="26" t="s">
        <v>1023</v>
      </c>
      <c r="V2866" s="26" t="s">
        <v>4801</v>
      </c>
      <c r="W2866" s="26">
        <v>0</v>
      </c>
      <c r="X2866" s="26" t="s">
        <v>4802</v>
      </c>
      <c r="Y2866" s="25">
        <v>46223</v>
      </c>
      <c r="Z2866" s="27">
        <v>85</v>
      </c>
      <c r="AA2866" s="24" t="s">
        <v>62</v>
      </c>
      <c r="AB2866" s="24" t="s">
        <v>88</v>
      </c>
      <c r="AC2866" s="24" t="s">
        <v>4714</v>
      </c>
      <c r="AD2866" s="24" t="s">
        <v>4715</v>
      </c>
    </row>
    <row r="2867" spans="1:30" x14ac:dyDescent="0.35">
      <c r="A2867" s="23">
        <v>2866</v>
      </c>
      <c r="B2867" s="24" t="s">
        <v>4619</v>
      </c>
      <c r="C2867" s="24" t="s">
        <v>4546</v>
      </c>
      <c r="D2867" s="24" t="s">
        <v>4735</v>
      </c>
      <c r="E2867" s="24" t="s">
        <v>5718</v>
      </c>
      <c r="F2867" s="24" t="s">
        <v>5127</v>
      </c>
      <c r="G2867" s="25">
        <v>46035</v>
      </c>
      <c r="H2867" s="25">
        <v>46087</v>
      </c>
      <c r="I2867" s="25">
        <v>46135</v>
      </c>
      <c r="J2867" s="25">
        <v>46160</v>
      </c>
      <c r="K2867" s="26" t="s">
        <v>4554</v>
      </c>
      <c r="L2867" s="26" t="s">
        <v>4973</v>
      </c>
      <c r="M2867" s="26" t="s">
        <v>4555</v>
      </c>
      <c r="N2867" s="26" t="s">
        <v>4974</v>
      </c>
      <c r="O2867" s="26" t="s">
        <v>4550</v>
      </c>
      <c r="P2867" s="26" t="s">
        <v>4955</v>
      </c>
      <c r="Q2867" s="26">
        <v>0</v>
      </c>
      <c r="R2867" s="26">
        <v>0</v>
      </c>
      <c r="S2867" s="26">
        <v>0</v>
      </c>
      <c r="T2867" s="26">
        <v>0</v>
      </c>
      <c r="U2867" s="26" t="s">
        <v>4575</v>
      </c>
      <c r="V2867" s="26" t="s">
        <v>5367</v>
      </c>
      <c r="W2867" s="26" t="s">
        <v>4584</v>
      </c>
      <c r="X2867" s="26" t="s">
        <v>4976</v>
      </c>
      <c r="Y2867" s="25">
        <v>46223</v>
      </c>
      <c r="Z2867" s="27">
        <v>89</v>
      </c>
      <c r="AA2867" s="24" t="s">
        <v>4547</v>
      </c>
      <c r="AB2867" s="24" t="s">
        <v>88</v>
      </c>
      <c r="AC2867" s="24" t="s">
        <v>4714</v>
      </c>
      <c r="AD2867" s="24" t="s">
        <v>4715</v>
      </c>
    </row>
    <row r="2868" spans="1:30" x14ac:dyDescent="0.35">
      <c r="A2868" s="23">
        <v>2867</v>
      </c>
      <c r="B2868" s="24" t="s">
        <v>2389</v>
      </c>
      <c r="C2868" s="24" t="s">
        <v>61</v>
      </c>
      <c r="D2868" s="24" t="s">
        <v>4706</v>
      </c>
      <c r="E2868" s="24" t="s">
        <v>4809</v>
      </c>
      <c r="F2868" s="24" t="s">
        <v>4723</v>
      </c>
      <c r="G2868" s="25">
        <v>46086</v>
      </c>
      <c r="H2868" s="25">
        <v>46126</v>
      </c>
      <c r="I2868" s="25">
        <v>46167</v>
      </c>
      <c r="J2868" s="25">
        <v>46176</v>
      </c>
      <c r="K2868" s="26" t="s">
        <v>73</v>
      </c>
      <c r="L2868" s="26" t="s">
        <v>4730</v>
      </c>
      <c r="M2868" s="26" t="s">
        <v>67</v>
      </c>
      <c r="N2868" s="26" t="s">
        <v>4790</v>
      </c>
      <c r="O2868" s="26" t="s">
        <v>885</v>
      </c>
      <c r="P2868" s="26" t="s">
        <v>4726</v>
      </c>
      <c r="Q2868" s="26">
        <v>0</v>
      </c>
      <c r="R2868" s="26">
        <v>0</v>
      </c>
      <c r="S2868" s="26">
        <v>0</v>
      </c>
      <c r="T2868" s="26">
        <v>0</v>
      </c>
      <c r="U2868" s="26" t="s">
        <v>916</v>
      </c>
      <c r="V2868" s="26" t="s">
        <v>4791</v>
      </c>
      <c r="W2868" s="26">
        <v>0</v>
      </c>
      <c r="X2868" s="26" t="s">
        <v>4792</v>
      </c>
      <c r="Y2868" s="25">
        <v>46223</v>
      </c>
      <c r="Z2868" s="27">
        <v>57</v>
      </c>
      <c r="AA2868" s="24" t="s">
        <v>62</v>
      </c>
      <c r="AB2868" s="24" t="s">
        <v>25</v>
      </c>
      <c r="AC2868" s="24" t="s">
        <v>4714</v>
      </c>
      <c r="AD2868" s="24" t="s">
        <v>4715</v>
      </c>
    </row>
    <row r="2869" spans="1:30" x14ac:dyDescent="0.35">
      <c r="A2869" s="23">
        <v>2868</v>
      </c>
      <c r="B2869" s="24" t="s">
        <v>2390</v>
      </c>
      <c r="C2869" s="24" t="s">
        <v>61</v>
      </c>
      <c r="D2869" s="24" t="s">
        <v>4706</v>
      </c>
      <c r="E2869" s="24" t="s">
        <v>4861</v>
      </c>
      <c r="F2869" s="24" t="s">
        <v>4723</v>
      </c>
      <c r="G2869" s="25">
        <v>46092</v>
      </c>
      <c r="H2869" s="25">
        <v>46127</v>
      </c>
      <c r="I2869" s="25">
        <v>46167</v>
      </c>
      <c r="J2869" s="25">
        <v>46176</v>
      </c>
      <c r="K2869" s="26" t="s">
        <v>73</v>
      </c>
      <c r="L2869" s="26" t="s">
        <v>4730</v>
      </c>
      <c r="M2869" s="26" t="s">
        <v>67</v>
      </c>
      <c r="N2869" s="26" t="s">
        <v>4790</v>
      </c>
      <c r="O2869" s="26" t="s">
        <v>885</v>
      </c>
      <c r="P2869" s="26" t="s">
        <v>4726</v>
      </c>
      <c r="Q2869" s="26">
        <v>0</v>
      </c>
      <c r="R2869" s="26">
        <v>0</v>
      </c>
      <c r="S2869" s="26">
        <v>0</v>
      </c>
      <c r="T2869" s="26">
        <v>0</v>
      </c>
      <c r="U2869" s="26" t="s">
        <v>916</v>
      </c>
      <c r="V2869" s="26" t="s">
        <v>4791</v>
      </c>
      <c r="W2869" s="26">
        <v>0</v>
      </c>
      <c r="X2869" s="26" t="s">
        <v>4792</v>
      </c>
      <c r="Y2869" s="25">
        <v>46223</v>
      </c>
      <c r="Z2869" s="27">
        <v>57</v>
      </c>
      <c r="AA2869" s="24" t="s">
        <v>62</v>
      </c>
      <c r="AB2869" s="24" t="s">
        <v>25</v>
      </c>
      <c r="AC2869" s="24" t="s">
        <v>4714</v>
      </c>
      <c r="AD2869" s="24" t="s">
        <v>4715</v>
      </c>
    </row>
    <row r="2870" spans="1:30" x14ac:dyDescent="0.35">
      <c r="A2870" s="23">
        <v>2869</v>
      </c>
      <c r="B2870" s="24" t="s">
        <v>2391</v>
      </c>
      <c r="C2870" s="24" t="s">
        <v>61</v>
      </c>
      <c r="D2870" s="24" t="s">
        <v>4735</v>
      </c>
      <c r="E2870" s="24" t="s">
        <v>4870</v>
      </c>
      <c r="F2870" s="24" t="s">
        <v>4723</v>
      </c>
      <c r="G2870" s="25">
        <v>46093</v>
      </c>
      <c r="H2870" s="25">
        <v>46122</v>
      </c>
      <c r="I2870" s="25">
        <v>46139</v>
      </c>
      <c r="J2870" s="25">
        <v>46149</v>
      </c>
      <c r="K2870" s="26" t="s">
        <v>74</v>
      </c>
      <c r="L2870" s="26" t="s">
        <v>4738</v>
      </c>
      <c r="M2870" s="26" t="s">
        <v>72</v>
      </c>
      <c r="N2870" s="26" t="s">
        <v>4731</v>
      </c>
      <c r="O2870" s="26" t="s">
        <v>892</v>
      </c>
      <c r="P2870" s="26" t="s">
        <v>4748</v>
      </c>
      <c r="Q2870" s="26">
        <v>0</v>
      </c>
      <c r="R2870" s="26">
        <v>0</v>
      </c>
      <c r="S2870" s="26">
        <v>0</v>
      </c>
      <c r="T2870" s="26">
        <v>0</v>
      </c>
      <c r="U2870" s="26" t="s">
        <v>1294</v>
      </c>
      <c r="V2870" s="26" t="s">
        <v>5256</v>
      </c>
      <c r="W2870" s="26">
        <v>0</v>
      </c>
      <c r="X2870" s="26" t="s">
        <v>5257</v>
      </c>
      <c r="Y2870" s="25">
        <v>46223</v>
      </c>
      <c r="Z2870" s="27">
        <v>85</v>
      </c>
      <c r="AA2870" s="24" t="s">
        <v>62</v>
      </c>
      <c r="AB2870" s="24" t="s">
        <v>88</v>
      </c>
      <c r="AC2870" s="24" t="s">
        <v>4714</v>
      </c>
      <c r="AD2870" s="24" t="s">
        <v>4715</v>
      </c>
    </row>
    <row r="2871" spans="1:30" x14ac:dyDescent="0.35">
      <c r="A2871" s="23">
        <v>2870</v>
      </c>
      <c r="B2871" s="24" t="s">
        <v>2392</v>
      </c>
      <c r="C2871" s="24" t="s">
        <v>61</v>
      </c>
      <c r="D2871" s="24" t="s">
        <v>4706</v>
      </c>
      <c r="E2871" s="24" t="s">
        <v>5107</v>
      </c>
      <c r="F2871" s="24" t="s">
        <v>4723</v>
      </c>
      <c r="G2871" s="25">
        <v>46092</v>
      </c>
      <c r="H2871" s="25">
        <v>46127</v>
      </c>
      <c r="I2871" s="25">
        <v>46167</v>
      </c>
      <c r="J2871" s="25">
        <v>46176</v>
      </c>
      <c r="K2871" s="26" t="s">
        <v>73</v>
      </c>
      <c r="L2871" s="26" t="s">
        <v>4730</v>
      </c>
      <c r="M2871" s="26" t="s">
        <v>67</v>
      </c>
      <c r="N2871" s="26" t="s">
        <v>4790</v>
      </c>
      <c r="O2871" s="26" t="s">
        <v>885</v>
      </c>
      <c r="P2871" s="26" t="s">
        <v>4726</v>
      </c>
      <c r="Q2871" s="26">
        <v>0</v>
      </c>
      <c r="R2871" s="26">
        <v>0</v>
      </c>
      <c r="S2871" s="26">
        <v>0</v>
      </c>
      <c r="T2871" s="26">
        <v>0</v>
      </c>
      <c r="U2871" s="26" t="s">
        <v>916</v>
      </c>
      <c r="V2871" s="26" t="s">
        <v>4791</v>
      </c>
      <c r="W2871" s="26">
        <v>0</v>
      </c>
      <c r="X2871" s="26" t="s">
        <v>4792</v>
      </c>
      <c r="Y2871" s="25">
        <v>46223</v>
      </c>
      <c r="Z2871" s="27">
        <v>57</v>
      </c>
      <c r="AA2871" s="24" t="s">
        <v>62</v>
      </c>
      <c r="AB2871" s="24" t="s">
        <v>25</v>
      </c>
      <c r="AC2871" s="24" t="s">
        <v>4714</v>
      </c>
      <c r="AD2871" s="24" t="s">
        <v>4715</v>
      </c>
    </row>
    <row r="2872" spans="1:30" x14ac:dyDescent="0.35">
      <c r="A2872" s="23">
        <v>2871</v>
      </c>
      <c r="B2872" s="24" t="s">
        <v>2393</v>
      </c>
      <c r="C2872" s="24" t="s">
        <v>61</v>
      </c>
      <c r="D2872" s="24" t="s">
        <v>4735</v>
      </c>
      <c r="E2872" s="24" t="s">
        <v>4871</v>
      </c>
      <c r="F2872" s="24" t="s">
        <v>4723</v>
      </c>
      <c r="G2872" s="25">
        <v>46098</v>
      </c>
      <c r="H2872" s="25">
        <v>46127</v>
      </c>
      <c r="I2872" s="25">
        <v>46146</v>
      </c>
      <c r="J2872" s="25">
        <v>46153</v>
      </c>
      <c r="K2872" s="26" t="s">
        <v>64</v>
      </c>
      <c r="L2872" s="26" t="s">
        <v>4725</v>
      </c>
      <c r="M2872" s="26" t="s">
        <v>72</v>
      </c>
      <c r="N2872" s="26" t="s">
        <v>4731</v>
      </c>
      <c r="O2872" s="26" t="s">
        <v>892</v>
      </c>
      <c r="P2872" s="26" t="s">
        <v>4748</v>
      </c>
      <c r="Q2872" s="26">
        <v>0</v>
      </c>
      <c r="R2872" s="26">
        <v>0</v>
      </c>
      <c r="S2872" s="26">
        <v>0</v>
      </c>
      <c r="T2872" s="26">
        <v>0</v>
      </c>
      <c r="U2872" s="26" t="s">
        <v>1027</v>
      </c>
      <c r="V2872" s="26" t="s">
        <v>4984</v>
      </c>
      <c r="W2872" s="26">
        <v>0</v>
      </c>
      <c r="X2872" s="26" t="s">
        <v>4985</v>
      </c>
      <c r="Y2872" s="25">
        <v>46223</v>
      </c>
      <c r="Z2872" s="27">
        <v>78</v>
      </c>
      <c r="AA2872" s="24" t="s">
        <v>62</v>
      </c>
      <c r="AB2872" s="24" t="s">
        <v>88</v>
      </c>
      <c r="AC2872" s="24" t="s">
        <v>4714</v>
      </c>
      <c r="AD2872" s="24" t="s">
        <v>4715</v>
      </c>
    </row>
    <row r="2873" spans="1:30" x14ac:dyDescent="0.35">
      <c r="A2873" s="23">
        <v>2872</v>
      </c>
      <c r="B2873" s="24" t="s">
        <v>2394</v>
      </c>
      <c r="C2873" s="24" t="s">
        <v>61</v>
      </c>
      <c r="D2873" s="24" t="s">
        <v>4706</v>
      </c>
      <c r="E2873" s="24" t="s">
        <v>5253</v>
      </c>
      <c r="F2873" s="24" t="s">
        <v>4737</v>
      </c>
      <c r="G2873" s="25">
        <v>46071</v>
      </c>
      <c r="H2873" s="25">
        <v>46129</v>
      </c>
      <c r="I2873" s="25">
        <v>46154</v>
      </c>
      <c r="J2873" s="25">
        <v>46167</v>
      </c>
      <c r="K2873" s="26" t="s">
        <v>67</v>
      </c>
      <c r="L2873" s="26" t="s">
        <v>4790</v>
      </c>
      <c r="M2873" s="26" t="s">
        <v>66</v>
      </c>
      <c r="N2873" s="26" t="s">
        <v>4724</v>
      </c>
      <c r="O2873" s="26" t="s">
        <v>892</v>
      </c>
      <c r="P2873" s="26" t="s">
        <v>4748</v>
      </c>
      <c r="Q2873" s="26">
        <v>0</v>
      </c>
      <c r="R2873" s="26">
        <v>0</v>
      </c>
      <c r="S2873" s="26">
        <v>0</v>
      </c>
      <c r="T2873" s="26">
        <v>0</v>
      </c>
      <c r="U2873" s="26" t="s">
        <v>899</v>
      </c>
      <c r="V2873" s="26" t="s">
        <v>4755</v>
      </c>
      <c r="W2873" s="26" t="s">
        <v>79</v>
      </c>
      <c r="X2873" s="26" t="s">
        <v>4756</v>
      </c>
      <c r="Y2873" s="25">
        <v>46223</v>
      </c>
      <c r="Z2873" s="27">
        <v>70</v>
      </c>
      <c r="AA2873" s="24" t="s">
        <v>62</v>
      </c>
      <c r="AB2873" s="24" t="s">
        <v>25</v>
      </c>
      <c r="AC2873" s="24" t="s">
        <v>4714</v>
      </c>
      <c r="AD2873" s="24" t="s">
        <v>4715</v>
      </c>
    </row>
    <row r="2874" spans="1:30" x14ac:dyDescent="0.35">
      <c r="A2874" s="23">
        <v>2873</v>
      </c>
      <c r="B2874" s="24" t="s">
        <v>2395</v>
      </c>
      <c r="C2874" s="24" t="s">
        <v>61</v>
      </c>
      <c r="D2874" s="24" t="s">
        <v>4735</v>
      </c>
      <c r="E2874" s="24" t="s">
        <v>4815</v>
      </c>
      <c r="F2874" s="24" t="s">
        <v>4804</v>
      </c>
      <c r="G2874" s="25">
        <v>46086</v>
      </c>
      <c r="H2874" s="25">
        <v>46121</v>
      </c>
      <c r="I2874" s="25">
        <v>46141</v>
      </c>
      <c r="J2874" s="25">
        <v>46149</v>
      </c>
      <c r="K2874" s="26" t="s">
        <v>64</v>
      </c>
      <c r="L2874" s="26" t="s">
        <v>4725</v>
      </c>
      <c r="M2874" s="26" t="s">
        <v>74</v>
      </c>
      <c r="N2874" s="26" t="s">
        <v>4738</v>
      </c>
      <c r="O2874" s="26" t="s">
        <v>71</v>
      </c>
      <c r="P2874" s="26" t="s">
        <v>4732</v>
      </c>
      <c r="Q2874" s="26">
        <v>0</v>
      </c>
      <c r="R2874" s="26">
        <v>0</v>
      </c>
      <c r="S2874" s="26">
        <v>0</v>
      </c>
      <c r="T2874" s="26">
        <v>0</v>
      </c>
      <c r="U2874" s="26" t="s">
        <v>1075</v>
      </c>
      <c r="V2874" s="26" t="s">
        <v>5104</v>
      </c>
      <c r="W2874" s="26" t="s">
        <v>911</v>
      </c>
      <c r="X2874" s="26" t="s">
        <v>5040</v>
      </c>
      <c r="Y2874" s="25">
        <v>46223</v>
      </c>
      <c r="Z2874" s="27">
        <v>83</v>
      </c>
      <c r="AA2874" s="24" t="s">
        <v>62</v>
      </c>
      <c r="AB2874" s="24" t="s">
        <v>88</v>
      </c>
      <c r="AC2874" s="24" t="s">
        <v>4714</v>
      </c>
      <c r="AD2874" s="24" t="s">
        <v>4715</v>
      </c>
    </row>
    <row r="2875" spans="1:30" x14ac:dyDescent="0.35">
      <c r="A2875" s="23">
        <v>2874</v>
      </c>
      <c r="B2875" s="24" t="s">
        <v>2396</v>
      </c>
      <c r="C2875" s="24" t="s">
        <v>61</v>
      </c>
      <c r="D2875" s="24" t="s">
        <v>4735</v>
      </c>
      <c r="E2875" s="24" t="s">
        <v>5719</v>
      </c>
      <c r="F2875" s="24" t="s">
        <v>4787</v>
      </c>
      <c r="G2875" s="25">
        <v>46093</v>
      </c>
      <c r="H2875" s="25">
        <v>46119</v>
      </c>
      <c r="I2875" s="25">
        <v>46146</v>
      </c>
      <c r="J2875" s="25">
        <v>46154</v>
      </c>
      <c r="K2875" s="26" t="s">
        <v>66</v>
      </c>
      <c r="L2875" s="26" t="s">
        <v>4724</v>
      </c>
      <c r="M2875" s="26" t="s">
        <v>64</v>
      </c>
      <c r="N2875" s="26" t="s">
        <v>4725</v>
      </c>
      <c r="O2875" s="26" t="s">
        <v>885</v>
      </c>
      <c r="P2875" s="26" t="s">
        <v>4726</v>
      </c>
      <c r="Q2875" s="26">
        <v>0</v>
      </c>
      <c r="R2875" s="26">
        <v>0</v>
      </c>
      <c r="S2875" s="26">
        <v>0</v>
      </c>
      <c r="T2875" s="26">
        <v>0</v>
      </c>
      <c r="U2875" s="26" t="s">
        <v>914</v>
      </c>
      <c r="V2875" s="26" t="s">
        <v>4788</v>
      </c>
      <c r="W2875" s="26" t="s">
        <v>895</v>
      </c>
      <c r="X2875" s="26" t="s">
        <v>4789</v>
      </c>
      <c r="Y2875" s="25">
        <v>46223</v>
      </c>
      <c r="Z2875" s="27">
        <v>78</v>
      </c>
      <c r="AA2875" s="24" t="s">
        <v>62</v>
      </c>
      <c r="AB2875" s="24" t="s">
        <v>88</v>
      </c>
      <c r="AC2875" s="24" t="s">
        <v>4714</v>
      </c>
      <c r="AD2875" s="24" t="s">
        <v>4715</v>
      </c>
    </row>
    <row r="2876" spans="1:30" x14ac:dyDescent="0.35">
      <c r="A2876" s="23">
        <v>2875</v>
      </c>
      <c r="B2876" s="24" t="s">
        <v>2397</v>
      </c>
      <c r="C2876" s="24" t="s">
        <v>61</v>
      </c>
      <c r="D2876" s="24" t="s">
        <v>4735</v>
      </c>
      <c r="E2876" s="24" t="s">
        <v>4864</v>
      </c>
      <c r="F2876" s="24" t="s">
        <v>4723</v>
      </c>
      <c r="G2876" s="25">
        <v>46125</v>
      </c>
      <c r="H2876" s="25">
        <v>46132</v>
      </c>
      <c r="I2876" s="25">
        <v>46146</v>
      </c>
      <c r="J2876" s="25">
        <v>46153</v>
      </c>
      <c r="K2876" s="26" t="s">
        <v>73</v>
      </c>
      <c r="L2876" s="26" t="s">
        <v>4730</v>
      </c>
      <c r="M2876" s="26" t="s">
        <v>72</v>
      </c>
      <c r="N2876" s="26" t="s">
        <v>4731</v>
      </c>
      <c r="O2876" s="26" t="s">
        <v>892</v>
      </c>
      <c r="P2876" s="26" t="s">
        <v>4748</v>
      </c>
      <c r="Q2876" s="26">
        <v>0</v>
      </c>
      <c r="R2876" s="26">
        <v>0</v>
      </c>
      <c r="S2876" s="26">
        <v>0</v>
      </c>
      <c r="T2876" s="26">
        <v>0</v>
      </c>
      <c r="U2876" s="26" t="s">
        <v>1294</v>
      </c>
      <c r="V2876" s="26" t="s">
        <v>5256</v>
      </c>
      <c r="W2876" s="26">
        <v>0</v>
      </c>
      <c r="X2876" s="26" t="s">
        <v>5257</v>
      </c>
      <c r="Y2876" s="25">
        <v>46223</v>
      </c>
      <c r="Z2876" s="27">
        <v>78</v>
      </c>
      <c r="AA2876" s="24" t="s">
        <v>62</v>
      </c>
      <c r="AB2876" s="24" t="s">
        <v>88</v>
      </c>
      <c r="AC2876" s="24" t="s">
        <v>4714</v>
      </c>
      <c r="AD2876" s="24" t="s">
        <v>4715</v>
      </c>
    </row>
    <row r="2877" spans="1:30" x14ac:dyDescent="0.35">
      <c r="A2877" s="23">
        <v>2876</v>
      </c>
      <c r="B2877" s="24" t="s">
        <v>2398</v>
      </c>
      <c r="C2877" s="24" t="s">
        <v>61</v>
      </c>
      <c r="D2877" s="24" t="s">
        <v>4735</v>
      </c>
      <c r="E2877" s="24" t="s">
        <v>5390</v>
      </c>
      <c r="F2877" s="24" t="s">
        <v>4723</v>
      </c>
      <c r="G2877" s="25">
        <v>46043</v>
      </c>
      <c r="H2877" s="25">
        <v>46083</v>
      </c>
      <c r="I2877" s="25">
        <v>46134</v>
      </c>
      <c r="J2877" s="25">
        <v>46140</v>
      </c>
      <c r="K2877" s="26" t="s">
        <v>73</v>
      </c>
      <c r="L2877" s="26" t="s">
        <v>4730</v>
      </c>
      <c r="M2877" s="26" t="s">
        <v>66</v>
      </c>
      <c r="N2877" s="26" t="s">
        <v>4724</v>
      </c>
      <c r="O2877" s="26" t="s">
        <v>71</v>
      </c>
      <c r="P2877" s="26" t="s">
        <v>4732</v>
      </c>
      <c r="Q2877" s="26">
        <v>0</v>
      </c>
      <c r="R2877" s="26">
        <v>0</v>
      </c>
      <c r="S2877" s="26">
        <v>0</v>
      </c>
      <c r="T2877" s="26">
        <v>0</v>
      </c>
      <c r="U2877" s="26" t="s">
        <v>899</v>
      </c>
      <c r="V2877" s="26" t="s">
        <v>4755</v>
      </c>
      <c r="W2877" s="26">
        <v>0</v>
      </c>
      <c r="X2877" s="26" t="s">
        <v>4756</v>
      </c>
      <c r="Y2877" s="25">
        <v>46223</v>
      </c>
      <c r="Z2877" s="27">
        <v>90</v>
      </c>
      <c r="AA2877" s="24" t="s">
        <v>62</v>
      </c>
      <c r="AB2877" s="24" t="s">
        <v>88</v>
      </c>
      <c r="AC2877" s="24" t="s">
        <v>4714</v>
      </c>
      <c r="AD2877" s="24" t="s">
        <v>4715</v>
      </c>
    </row>
    <row r="2878" spans="1:30" x14ac:dyDescent="0.35">
      <c r="A2878" s="23">
        <v>2877</v>
      </c>
      <c r="B2878" s="24" t="s">
        <v>2399</v>
      </c>
      <c r="C2878" s="24" t="s">
        <v>61</v>
      </c>
      <c r="D2878" s="24" t="s">
        <v>4735</v>
      </c>
      <c r="E2878" s="24" t="s">
        <v>4951</v>
      </c>
      <c r="F2878" s="24" t="s">
        <v>4804</v>
      </c>
      <c r="G2878" s="25">
        <v>46113</v>
      </c>
      <c r="H2878" s="25">
        <v>46133</v>
      </c>
      <c r="I2878" s="25">
        <v>46139</v>
      </c>
      <c r="J2878" s="25">
        <v>46149</v>
      </c>
      <c r="K2878" s="26" t="s">
        <v>64</v>
      </c>
      <c r="L2878" s="26" t="s">
        <v>4725</v>
      </c>
      <c r="M2878" s="26" t="s">
        <v>72</v>
      </c>
      <c r="N2878" s="26" t="s">
        <v>4731</v>
      </c>
      <c r="O2878" s="26" t="s">
        <v>892</v>
      </c>
      <c r="P2878" s="26" t="s">
        <v>4748</v>
      </c>
      <c r="Q2878" s="26">
        <v>0</v>
      </c>
      <c r="R2878" s="26">
        <v>0</v>
      </c>
      <c r="S2878" s="26">
        <v>0</v>
      </c>
      <c r="T2878" s="26">
        <v>0</v>
      </c>
      <c r="U2878" s="26" t="s">
        <v>1207</v>
      </c>
      <c r="V2878" s="26" t="s">
        <v>5242</v>
      </c>
      <c r="W2878" s="26" t="s">
        <v>911</v>
      </c>
      <c r="X2878" s="26" t="s">
        <v>5243</v>
      </c>
      <c r="Y2878" s="25">
        <v>46223</v>
      </c>
      <c r="Z2878" s="27">
        <v>85</v>
      </c>
      <c r="AA2878" s="24" t="s">
        <v>62</v>
      </c>
      <c r="AB2878" s="24" t="s">
        <v>88</v>
      </c>
      <c r="AC2878" s="24" t="s">
        <v>4714</v>
      </c>
      <c r="AD2878" s="24" t="s">
        <v>4715</v>
      </c>
    </row>
    <row r="2879" spans="1:30" x14ac:dyDescent="0.35">
      <c r="A2879" s="23">
        <v>2878</v>
      </c>
      <c r="B2879" s="24" t="s">
        <v>4620</v>
      </c>
      <c r="C2879" s="24" t="s">
        <v>4546</v>
      </c>
      <c r="D2879" s="24" t="s">
        <v>4706</v>
      </c>
      <c r="E2879" s="24" t="s">
        <v>5720</v>
      </c>
      <c r="F2879" s="24" t="s">
        <v>4953</v>
      </c>
      <c r="G2879" s="25">
        <v>46028</v>
      </c>
      <c r="H2879" s="25">
        <v>46083</v>
      </c>
      <c r="I2879" s="25">
        <v>46139</v>
      </c>
      <c r="J2879" s="25">
        <v>46162</v>
      </c>
      <c r="K2879" s="26" t="s">
        <v>4549</v>
      </c>
      <c r="L2879" s="26" t="s">
        <v>4954</v>
      </c>
      <c r="M2879" s="26" t="s">
        <v>4550</v>
      </c>
      <c r="N2879" s="26" t="s">
        <v>4955</v>
      </c>
      <c r="O2879" s="26" t="s">
        <v>4548</v>
      </c>
      <c r="P2879" s="26" t="s">
        <v>4956</v>
      </c>
      <c r="Q2879" s="26">
        <v>0</v>
      </c>
      <c r="R2879" s="26">
        <v>0</v>
      </c>
      <c r="S2879" s="26">
        <v>0</v>
      </c>
      <c r="T2879" s="26">
        <v>0</v>
      </c>
      <c r="U2879" s="26" t="s">
        <v>4621</v>
      </c>
      <c r="V2879" s="26" t="s">
        <v>5721</v>
      </c>
      <c r="W2879" s="26" t="s">
        <v>4584</v>
      </c>
      <c r="X2879" s="26" t="s">
        <v>5658</v>
      </c>
      <c r="Y2879" s="25">
        <v>46223</v>
      </c>
      <c r="Z2879" s="27">
        <v>85</v>
      </c>
      <c r="AA2879" s="24" t="s">
        <v>4547</v>
      </c>
      <c r="AB2879" s="24" t="s">
        <v>25</v>
      </c>
      <c r="AC2879" s="24" t="s">
        <v>4714</v>
      </c>
      <c r="AD2879" s="24" t="s">
        <v>4715</v>
      </c>
    </row>
    <row r="2880" spans="1:30" x14ac:dyDescent="0.35">
      <c r="A2880" s="23">
        <v>2879</v>
      </c>
      <c r="B2880" s="24" t="s">
        <v>768</v>
      </c>
      <c r="C2880" s="24" t="s">
        <v>24</v>
      </c>
      <c r="D2880" s="24" t="s">
        <v>4735</v>
      </c>
      <c r="E2880" s="24" t="s">
        <v>5108</v>
      </c>
      <c r="F2880" s="24" t="s">
        <v>5327</v>
      </c>
      <c r="G2880" s="25">
        <v>46078</v>
      </c>
      <c r="H2880" s="25">
        <v>46087</v>
      </c>
      <c r="I2880" s="25">
        <v>46167</v>
      </c>
      <c r="J2880" s="25">
        <v>46197</v>
      </c>
      <c r="K2880" s="26" t="s">
        <v>28</v>
      </c>
      <c r="L2880" s="26" t="s">
        <v>5237</v>
      </c>
      <c r="M2880" s="26" t="s">
        <v>30</v>
      </c>
      <c r="N2880" s="26" t="s">
        <v>5111</v>
      </c>
      <c r="O2880" s="26" t="s">
        <v>89</v>
      </c>
      <c r="P2880" s="26" t="s">
        <v>5238</v>
      </c>
      <c r="Q2880" s="26">
        <v>0</v>
      </c>
      <c r="R2880" s="26">
        <v>0</v>
      </c>
      <c r="S2880" s="26">
        <v>0</v>
      </c>
      <c r="T2880" s="26">
        <v>0</v>
      </c>
      <c r="U2880" s="26" t="s">
        <v>98</v>
      </c>
      <c r="V2880" s="26" t="s">
        <v>5346</v>
      </c>
      <c r="W2880" s="26" t="s">
        <v>91</v>
      </c>
      <c r="X2880" s="26" t="s">
        <v>5347</v>
      </c>
      <c r="Y2880" s="25">
        <v>46223</v>
      </c>
      <c r="Z2880" s="27">
        <v>57</v>
      </c>
      <c r="AA2880" s="24" t="s">
        <v>5114</v>
      </c>
      <c r="AB2880" s="24" t="s">
        <v>88</v>
      </c>
      <c r="AC2880" s="24" t="s">
        <v>4714</v>
      </c>
      <c r="AD2880" s="24" t="s">
        <v>4715</v>
      </c>
    </row>
    <row r="2881" spans="1:30" x14ac:dyDescent="0.35">
      <c r="A2881" s="23">
        <v>2880</v>
      </c>
      <c r="B2881" s="24" t="s">
        <v>2400</v>
      </c>
      <c r="C2881" s="24" t="s">
        <v>61</v>
      </c>
      <c r="D2881" s="24" t="s">
        <v>4706</v>
      </c>
      <c r="E2881" s="24" t="s">
        <v>5088</v>
      </c>
      <c r="F2881" s="24" t="s">
        <v>4723</v>
      </c>
      <c r="G2881" s="25">
        <v>46146</v>
      </c>
      <c r="H2881" s="25">
        <v>46154</v>
      </c>
      <c r="I2881" s="25">
        <v>46155</v>
      </c>
      <c r="J2881" s="25">
        <v>46162</v>
      </c>
      <c r="K2881" s="26" t="s">
        <v>74</v>
      </c>
      <c r="L2881" s="26" t="s">
        <v>4738</v>
      </c>
      <c r="M2881" s="26" t="s">
        <v>995</v>
      </c>
      <c r="N2881" s="26" t="s">
        <v>4797</v>
      </c>
      <c r="O2881" s="26" t="s">
        <v>930</v>
      </c>
      <c r="P2881" s="26" t="s">
        <v>4829</v>
      </c>
      <c r="Q2881" s="26">
        <v>0</v>
      </c>
      <c r="R2881" s="26">
        <v>0</v>
      </c>
      <c r="S2881" s="26">
        <v>0</v>
      </c>
      <c r="T2881" s="26">
        <v>0</v>
      </c>
      <c r="U2881" s="26" t="s">
        <v>918</v>
      </c>
      <c r="V2881" s="26" t="s">
        <v>4793</v>
      </c>
      <c r="W2881" s="26">
        <v>0</v>
      </c>
      <c r="X2881" s="26" t="s">
        <v>4794</v>
      </c>
      <c r="Y2881" s="25">
        <v>46223</v>
      </c>
      <c r="Z2881" s="27">
        <v>69</v>
      </c>
      <c r="AA2881" s="24" t="s">
        <v>62</v>
      </c>
      <c r="AB2881" s="24" t="s">
        <v>25</v>
      </c>
      <c r="AC2881" s="24" t="s">
        <v>4714</v>
      </c>
      <c r="AD2881" s="24" t="s">
        <v>4715</v>
      </c>
    </row>
    <row r="2882" spans="1:30" x14ac:dyDescent="0.35">
      <c r="A2882" s="23">
        <v>2881</v>
      </c>
      <c r="B2882" s="24" t="s">
        <v>4249</v>
      </c>
      <c r="C2882" s="24" t="s">
        <v>35</v>
      </c>
      <c r="D2882" s="24" t="s">
        <v>4735</v>
      </c>
      <c r="E2882" s="24" t="s">
        <v>5274</v>
      </c>
      <c r="F2882" s="24" t="s">
        <v>4940</v>
      </c>
      <c r="G2882" s="25">
        <v>46009</v>
      </c>
      <c r="H2882" s="25">
        <v>46093</v>
      </c>
      <c r="I2882" s="25">
        <v>46135</v>
      </c>
      <c r="J2882" s="25">
        <v>46153</v>
      </c>
      <c r="K2882" s="26" t="s">
        <v>39</v>
      </c>
      <c r="L2882" s="26" t="s">
        <v>4719</v>
      </c>
      <c r="M2882" s="26" t="s">
        <v>40</v>
      </c>
      <c r="N2882" s="26" t="s">
        <v>4710</v>
      </c>
      <c r="O2882" s="26" t="s">
        <v>37</v>
      </c>
      <c r="P2882" s="26" t="s">
        <v>4711</v>
      </c>
      <c r="Q2882" s="26">
        <v>0</v>
      </c>
      <c r="R2882" s="26">
        <v>0</v>
      </c>
      <c r="S2882" s="26">
        <v>0</v>
      </c>
      <c r="T2882" s="26">
        <v>0</v>
      </c>
      <c r="U2882" s="26" t="s">
        <v>3890</v>
      </c>
      <c r="V2882" s="26" t="s">
        <v>4876</v>
      </c>
      <c r="W2882" s="26" t="s">
        <v>3906</v>
      </c>
      <c r="X2882" s="26" t="s">
        <v>4761</v>
      </c>
      <c r="Y2882" s="25">
        <v>46223</v>
      </c>
      <c r="Z2882" s="27">
        <v>89</v>
      </c>
      <c r="AA2882" s="24" t="s">
        <v>36</v>
      </c>
      <c r="AB2882" s="24" t="s">
        <v>88</v>
      </c>
      <c r="AC2882" s="24" t="s">
        <v>4714</v>
      </c>
      <c r="AD2882" s="24" t="s">
        <v>4715</v>
      </c>
    </row>
    <row r="2883" spans="1:30" x14ac:dyDescent="0.35">
      <c r="A2883" s="23">
        <v>2882</v>
      </c>
      <c r="B2883" s="24" t="s">
        <v>2401</v>
      </c>
      <c r="C2883" s="24" t="s">
        <v>61</v>
      </c>
      <c r="D2883" s="24" t="s">
        <v>4706</v>
      </c>
      <c r="E2883" s="24" t="s">
        <v>4722</v>
      </c>
      <c r="F2883" s="24" t="s">
        <v>4723</v>
      </c>
      <c r="G2883" s="25">
        <v>46003</v>
      </c>
      <c r="H2883" s="25">
        <v>46045</v>
      </c>
      <c r="I2883" s="25">
        <v>46139</v>
      </c>
      <c r="J2883" s="25">
        <v>46149</v>
      </c>
      <c r="K2883" s="26" t="s">
        <v>74</v>
      </c>
      <c r="L2883" s="26" t="s">
        <v>4738</v>
      </c>
      <c r="M2883" s="26" t="s">
        <v>73</v>
      </c>
      <c r="N2883" s="26" t="s">
        <v>4730</v>
      </c>
      <c r="O2883" s="26" t="s">
        <v>941</v>
      </c>
      <c r="P2883" s="26" t="s">
        <v>4838</v>
      </c>
      <c r="Q2883" s="26">
        <v>0</v>
      </c>
      <c r="R2883" s="26">
        <v>0</v>
      </c>
      <c r="S2883" s="26">
        <v>0</v>
      </c>
      <c r="T2883" s="26">
        <v>0</v>
      </c>
      <c r="U2883" s="26" t="s">
        <v>942</v>
      </c>
      <c r="V2883" s="26" t="s">
        <v>4839</v>
      </c>
      <c r="W2883" s="26">
        <v>0</v>
      </c>
      <c r="X2883" s="26" t="s">
        <v>4840</v>
      </c>
      <c r="Y2883" s="25">
        <v>46223</v>
      </c>
      <c r="Z2883" s="27">
        <v>85</v>
      </c>
      <c r="AA2883" s="24" t="s">
        <v>62</v>
      </c>
      <c r="AB2883" s="24" t="s">
        <v>25</v>
      </c>
      <c r="AC2883" s="24" t="s">
        <v>4714</v>
      </c>
      <c r="AD2883" s="24" t="s">
        <v>4715</v>
      </c>
    </row>
    <row r="2884" spans="1:30" x14ac:dyDescent="0.35">
      <c r="A2884" s="23">
        <v>2883</v>
      </c>
      <c r="B2884" s="24" t="s">
        <v>2402</v>
      </c>
      <c r="C2884" s="24" t="s">
        <v>61</v>
      </c>
      <c r="D2884" s="24" t="s">
        <v>4706</v>
      </c>
      <c r="E2884" s="24" t="s">
        <v>5019</v>
      </c>
      <c r="F2884" s="24" t="s">
        <v>4723</v>
      </c>
      <c r="G2884" s="25">
        <v>46043</v>
      </c>
      <c r="H2884" s="25">
        <v>46086</v>
      </c>
      <c r="I2884" s="25">
        <v>46139</v>
      </c>
      <c r="J2884" s="25">
        <v>46149</v>
      </c>
      <c r="K2884" s="26" t="s">
        <v>74</v>
      </c>
      <c r="L2884" s="26" t="s">
        <v>4738</v>
      </c>
      <c r="M2884" s="26" t="s">
        <v>73</v>
      </c>
      <c r="N2884" s="26" t="s">
        <v>4730</v>
      </c>
      <c r="O2884" s="26" t="s">
        <v>941</v>
      </c>
      <c r="P2884" s="26" t="s">
        <v>4838</v>
      </c>
      <c r="Q2884" s="26">
        <v>0</v>
      </c>
      <c r="R2884" s="26">
        <v>0</v>
      </c>
      <c r="S2884" s="26">
        <v>0</v>
      </c>
      <c r="T2884" s="26">
        <v>0</v>
      </c>
      <c r="U2884" s="26" t="s">
        <v>1297</v>
      </c>
      <c r="V2884" s="26" t="s">
        <v>5293</v>
      </c>
      <c r="W2884" s="26" t="s">
        <v>911</v>
      </c>
      <c r="X2884" s="26" t="s">
        <v>5294</v>
      </c>
      <c r="Y2884" s="25">
        <v>46223</v>
      </c>
      <c r="Z2884" s="27">
        <v>85</v>
      </c>
      <c r="AA2884" s="24" t="s">
        <v>62</v>
      </c>
      <c r="AB2884" s="24" t="s">
        <v>25</v>
      </c>
      <c r="AC2884" s="24" t="s">
        <v>4714</v>
      </c>
      <c r="AD2884" s="24" t="s">
        <v>4715</v>
      </c>
    </row>
    <row r="2885" spans="1:30" x14ac:dyDescent="0.35">
      <c r="A2885" s="23">
        <v>2884</v>
      </c>
      <c r="B2885" s="24" t="s">
        <v>4622</v>
      </c>
      <c r="C2885" s="24" t="s">
        <v>4546</v>
      </c>
      <c r="D2885" s="24" t="s">
        <v>4735</v>
      </c>
      <c r="E2885" s="24" t="s">
        <v>5722</v>
      </c>
      <c r="F2885" s="24" t="s">
        <v>5062</v>
      </c>
      <c r="G2885" s="25">
        <v>46048</v>
      </c>
      <c r="H2885" s="25">
        <v>46119</v>
      </c>
      <c r="I2885" s="25">
        <v>46142</v>
      </c>
      <c r="J2885" s="25">
        <v>46162</v>
      </c>
      <c r="K2885" s="26" t="s">
        <v>4549</v>
      </c>
      <c r="L2885" s="26" t="s">
        <v>4954</v>
      </c>
      <c r="M2885" s="26" t="s">
        <v>4554</v>
      </c>
      <c r="N2885" s="26" t="s">
        <v>4973</v>
      </c>
      <c r="O2885" s="26" t="s">
        <v>4548</v>
      </c>
      <c r="P2885" s="26" t="s">
        <v>4956</v>
      </c>
      <c r="Q2885" s="26">
        <v>0</v>
      </c>
      <c r="R2885" s="26">
        <v>0</v>
      </c>
      <c r="S2885" s="26">
        <v>0</v>
      </c>
      <c r="T2885" s="26">
        <v>0</v>
      </c>
      <c r="U2885" s="26" t="s">
        <v>4623</v>
      </c>
      <c r="V2885" s="26" t="s">
        <v>5723</v>
      </c>
      <c r="W2885" s="26" t="s">
        <v>4563</v>
      </c>
      <c r="X2885" s="26" t="s">
        <v>5724</v>
      </c>
      <c r="Y2885" s="25">
        <v>46223</v>
      </c>
      <c r="Z2885" s="27">
        <v>82</v>
      </c>
      <c r="AA2885" s="24" t="s">
        <v>4547</v>
      </c>
      <c r="AB2885" s="24" t="s">
        <v>88</v>
      </c>
      <c r="AC2885" s="24" t="s">
        <v>4714</v>
      </c>
      <c r="AD2885" s="24" t="s">
        <v>4715</v>
      </c>
    </row>
    <row r="2886" spans="1:30" x14ac:dyDescent="0.35">
      <c r="A2886" s="23">
        <v>2885</v>
      </c>
      <c r="B2886" s="24" t="s">
        <v>4624</v>
      </c>
      <c r="C2886" s="24" t="s">
        <v>4546</v>
      </c>
      <c r="D2886" s="24" t="s">
        <v>4735</v>
      </c>
      <c r="E2886" s="24" t="s">
        <v>5725</v>
      </c>
      <c r="F2886" s="24" t="s">
        <v>4972</v>
      </c>
      <c r="G2886" s="25">
        <v>46051</v>
      </c>
      <c r="H2886" s="25">
        <v>46120</v>
      </c>
      <c r="I2886" s="25">
        <v>46142</v>
      </c>
      <c r="J2886" s="25">
        <v>46162</v>
      </c>
      <c r="K2886" s="26" t="s">
        <v>4549</v>
      </c>
      <c r="L2886" s="26" t="s">
        <v>4954</v>
      </c>
      <c r="M2886" s="26" t="s">
        <v>4554</v>
      </c>
      <c r="N2886" s="26" t="s">
        <v>4973</v>
      </c>
      <c r="O2886" s="26" t="s">
        <v>4548</v>
      </c>
      <c r="P2886" s="26" t="s">
        <v>4956</v>
      </c>
      <c r="Q2886" s="26">
        <v>0</v>
      </c>
      <c r="R2886" s="26">
        <v>0</v>
      </c>
      <c r="S2886" s="26">
        <v>0</v>
      </c>
      <c r="T2886" s="26">
        <v>0</v>
      </c>
      <c r="U2886" s="26" t="s">
        <v>4551</v>
      </c>
      <c r="V2886" s="26" t="s">
        <v>4957</v>
      </c>
      <c r="W2886" s="26" t="s">
        <v>4584</v>
      </c>
      <c r="X2886" s="26" t="s">
        <v>4958</v>
      </c>
      <c r="Y2886" s="25">
        <v>46223</v>
      </c>
      <c r="Z2886" s="27">
        <v>82</v>
      </c>
      <c r="AA2886" s="24" t="s">
        <v>4547</v>
      </c>
      <c r="AB2886" s="24" t="s">
        <v>88</v>
      </c>
      <c r="AC2886" s="24" t="s">
        <v>4714</v>
      </c>
      <c r="AD2886" s="24" t="s">
        <v>4715</v>
      </c>
    </row>
    <row r="2887" spans="1:30" x14ac:dyDescent="0.35">
      <c r="A2887" s="23">
        <v>2886</v>
      </c>
      <c r="B2887" s="24" t="s">
        <v>2403</v>
      </c>
      <c r="C2887" s="24" t="s">
        <v>61</v>
      </c>
      <c r="D2887" s="24" t="s">
        <v>4735</v>
      </c>
      <c r="E2887" s="24" t="s">
        <v>4766</v>
      </c>
      <c r="F2887" s="24" t="s">
        <v>4723</v>
      </c>
      <c r="G2887" s="25">
        <v>46125</v>
      </c>
      <c r="H2887" s="25">
        <v>46135</v>
      </c>
      <c r="I2887" s="25">
        <v>46162</v>
      </c>
      <c r="J2887" s="25">
        <v>46168</v>
      </c>
      <c r="K2887" s="26" t="s">
        <v>953</v>
      </c>
      <c r="L2887" s="26" t="s">
        <v>4820</v>
      </c>
      <c r="M2887" s="26" t="s">
        <v>67</v>
      </c>
      <c r="N2887" s="26" t="s">
        <v>4790</v>
      </c>
      <c r="O2887" s="26" t="s">
        <v>920</v>
      </c>
      <c r="P2887" s="26" t="s">
        <v>4806</v>
      </c>
      <c r="Q2887" s="26">
        <v>0</v>
      </c>
      <c r="R2887" s="26">
        <v>0</v>
      </c>
      <c r="S2887" s="26">
        <v>0</v>
      </c>
      <c r="T2887" s="26">
        <v>0</v>
      </c>
      <c r="U2887" s="26" t="s">
        <v>1094</v>
      </c>
      <c r="V2887" s="26" t="s">
        <v>5120</v>
      </c>
      <c r="W2887" s="26">
        <v>0</v>
      </c>
      <c r="X2887" s="26" t="s">
        <v>5121</v>
      </c>
      <c r="Y2887" s="25">
        <v>46223</v>
      </c>
      <c r="Z2887" s="27">
        <v>62</v>
      </c>
      <c r="AA2887" s="24" t="s">
        <v>62</v>
      </c>
      <c r="AB2887" s="24" t="s">
        <v>88</v>
      </c>
      <c r="AC2887" s="24" t="s">
        <v>4714</v>
      </c>
      <c r="AD2887" s="24" t="s">
        <v>4715</v>
      </c>
    </row>
    <row r="2888" spans="1:30" x14ac:dyDescent="0.35">
      <c r="A2888" s="23">
        <v>2887</v>
      </c>
      <c r="B2888" s="24" t="s">
        <v>2404</v>
      </c>
      <c r="C2888" s="24" t="s">
        <v>61</v>
      </c>
      <c r="D2888" s="24" t="s">
        <v>4735</v>
      </c>
      <c r="E2888" s="24" t="s">
        <v>4959</v>
      </c>
      <c r="F2888" s="24" t="s">
        <v>4723</v>
      </c>
      <c r="G2888" s="25">
        <v>46050</v>
      </c>
      <c r="H2888" s="25">
        <v>46087</v>
      </c>
      <c r="I2888" s="25">
        <v>46134</v>
      </c>
      <c r="J2888" s="25">
        <v>46140</v>
      </c>
      <c r="K2888" s="26" t="s">
        <v>64</v>
      </c>
      <c r="L2888" s="26" t="s">
        <v>4725</v>
      </c>
      <c r="M2888" s="26" t="s">
        <v>74</v>
      </c>
      <c r="N2888" s="26" t="s">
        <v>4738</v>
      </c>
      <c r="O2888" s="26" t="s">
        <v>71</v>
      </c>
      <c r="P2888" s="26" t="s">
        <v>4732</v>
      </c>
      <c r="Q2888" s="26">
        <v>0</v>
      </c>
      <c r="R2888" s="26">
        <v>0</v>
      </c>
      <c r="S2888" s="26">
        <v>0</v>
      </c>
      <c r="T2888" s="26">
        <v>0</v>
      </c>
      <c r="U2888" s="26" t="s">
        <v>1027</v>
      </c>
      <c r="V2888" s="26" t="s">
        <v>4984</v>
      </c>
      <c r="W2888" s="26">
        <v>0</v>
      </c>
      <c r="X2888" s="26" t="s">
        <v>4985</v>
      </c>
      <c r="Y2888" s="25">
        <v>46223</v>
      </c>
      <c r="Z2888" s="27">
        <v>90</v>
      </c>
      <c r="AA2888" s="24" t="s">
        <v>62</v>
      </c>
      <c r="AB2888" s="24" t="s">
        <v>88</v>
      </c>
      <c r="AC2888" s="24" t="s">
        <v>4714</v>
      </c>
      <c r="AD2888" s="24" t="s">
        <v>4715</v>
      </c>
    </row>
    <row r="2889" spans="1:30" x14ac:dyDescent="0.35">
      <c r="A2889" s="23">
        <v>2888</v>
      </c>
      <c r="B2889" s="24" t="s">
        <v>2405</v>
      </c>
      <c r="C2889" s="24" t="s">
        <v>61</v>
      </c>
      <c r="D2889" s="24" t="s">
        <v>4735</v>
      </c>
      <c r="E2889" s="24" t="s">
        <v>4783</v>
      </c>
      <c r="F2889" s="24" t="s">
        <v>4723</v>
      </c>
      <c r="G2889" s="25">
        <v>46077</v>
      </c>
      <c r="H2889" s="25">
        <v>46107</v>
      </c>
      <c r="I2889" s="25">
        <v>46134</v>
      </c>
      <c r="J2889" s="25">
        <v>46140</v>
      </c>
      <c r="K2889" s="26" t="s">
        <v>73</v>
      </c>
      <c r="L2889" s="26" t="s">
        <v>4730</v>
      </c>
      <c r="M2889" s="26" t="s">
        <v>67</v>
      </c>
      <c r="N2889" s="26" t="s">
        <v>4790</v>
      </c>
      <c r="O2889" s="26" t="s">
        <v>71</v>
      </c>
      <c r="P2889" s="26" t="s">
        <v>4732</v>
      </c>
      <c r="Q2889" s="26">
        <v>0</v>
      </c>
      <c r="R2889" s="26">
        <v>0</v>
      </c>
      <c r="S2889" s="26">
        <v>0</v>
      </c>
      <c r="T2889" s="26">
        <v>0</v>
      </c>
      <c r="U2889" s="26" t="s">
        <v>1125</v>
      </c>
      <c r="V2889" s="26" t="s">
        <v>5163</v>
      </c>
      <c r="W2889" s="26">
        <v>0</v>
      </c>
      <c r="X2889" s="26" t="s">
        <v>5164</v>
      </c>
      <c r="Y2889" s="25">
        <v>46223</v>
      </c>
      <c r="Z2889" s="27">
        <v>90</v>
      </c>
      <c r="AA2889" s="24" t="s">
        <v>62</v>
      </c>
      <c r="AB2889" s="24" t="s">
        <v>88</v>
      </c>
      <c r="AC2889" s="24" t="s">
        <v>4714</v>
      </c>
      <c r="AD2889" s="24" t="s">
        <v>4715</v>
      </c>
    </row>
    <row r="2890" spans="1:30" x14ac:dyDescent="0.35">
      <c r="A2890" s="23">
        <v>2889</v>
      </c>
      <c r="B2890" s="24" t="s">
        <v>2406</v>
      </c>
      <c r="C2890" s="24" t="s">
        <v>61</v>
      </c>
      <c r="D2890" s="24" t="s">
        <v>4735</v>
      </c>
      <c r="E2890" s="24" t="s">
        <v>4786</v>
      </c>
      <c r="F2890" s="24" t="s">
        <v>4723</v>
      </c>
      <c r="G2890" s="25">
        <v>46083</v>
      </c>
      <c r="H2890" s="25">
        <v>46111</v>
      </c>
      <c r="I2890" s="25">
        <v>46134</v>
      </c>
      <c r="J2890" s="25">
        <v>46140</v>
      </c>
      <c r="K2890" s="26" t="s">
        <v>73</v>
      </c>
      <c r="L2890" s="26" t="s">
        <v>4730</v>
      </c>
      <c r="M2890" s="26" t="s">
        <v>67</v>
      </c>
      <c r="N2890" s="26" t="s">
        <v>4790</v>
      </c>
      <c r="O2890" s="26" t="s">
        <v>71</v>
      </c>
      <c r="P2890" s="26" t="s">
        <v>4732</v>
      </c>
      <c r="Q2890" s="26">
        <v>0</v>
      </c>
      <c r="R2890" s="26">
        <v>0</v>
      </c>
      <c r="S2890" s="26">
        <v>0</v>
      </c>
      <c r="T2890" s="26">
        <v>0</v>
      </c>
      <c r="U2890" s="26" t="s">
        <v>1130</v>
      </c>
      <c r="V2890" s="26" t="s">
        <v>5169</v>
      </c>
      <c r="W2890" s="26">
        <v>0</v>
      </c>
      <c r="X2890" s="26" t="s">
        <v>5170</v>
      </c>
      <c r="Y2890" s="25">
        <v>46223</v>
      </c>
      <c r="Z2890" s="27">
        <v>90</v>
      </c>
      <c r="AA2890" s="24" t="s">
        <v>62</v>
      </c>
      <c r="AB2890" s="24" t="s">
        <v>88</v>
      </c>
      <c r="AC2890" s="24" t="s">
        <v>4714</v>
      </c>
      <c r="AD2890" s="24" t="s">
        <v>4715</v>
      </c>
    </row>
    <row r="2891" spans="1:30" x14ac:dyDescent="0.35">
      <c r="A2891" s="23">
        <v>2890</v>
      </c>
      <c r="B2891" s="24" t="s">
        <v>2407</v>
      </c>
      <c r="C2891" s="24" t="s">
        <v>61</v>
      </c>
      <c r="D2891" s="24" t="s">
        <v>4706</v>
      </c>
      <c r="E2891" s="24" t="s">
        <v>4722</v>
      </c>
      <c r="F2891" s="24" t="s">
        <v>4746</v>
      </c>
      <c r="G2891" s="25">
        <v>46092</v>
      </c>
      <c r="H2891" s="25">
        <v>46141</v>
      </c>
      <c r="I2891" s="25">
        <v>46163</v>
      </c>
      <c r="J2891" s="25">
        <v>46176</v>
      </c>
      <c r="K2891" s="26" t="s">
        <v>65</v>
      </c>
      <c r="L2891" s="26" t="s">
        <v>5216</v>
      </c>
      <c r="M2891" s="26" t="s">
        <v>72</v>
      </c>
      <c r="N2891" s="26" t="s">
        <v>4731</v>
      </c>
      <c r="O2891" s="26" t="s">
        <v>1034</v>
      </c>
      <c r="P2891" s="26" t="s">
        <v>4902</v>
      </c>
      <c r="Q2891" s="26">
        <v>0</v>
      </c>
      <c r="R2891" s="26">
        <v>0</v>
      </c>
      <c r="S2891" s="26">
        <v>0</v>
      </c>
      <c r="T2891" s="26">
        <v>0</v>
      </c>
      <c r="U2891" s="26" t="s">
        <v>1037</v>
      </c>
      <c r="V2891" s="26" t="s">
        <v>5022</v>
      </c>
      <c r="W2891" s="26" t="s">
        <v>895</v>
      </c>
      <c r="X2891" s="26" t="s">
        <v>5023</v>
      </c>
      <c r="Y2891" s="25">
        <v>46223</v>
      </c>
      <c r="Z2891" s="27">
        <v>61</v>
      </c>
      <c r="AA2891" s="24" t="s">
        <v>62</v>
      </c>
      <c r="AB2891" s="24" t="s">
        <v>63</v>
      </c>
      <c r="AC2891" s="24" t="s">
        <v>4714</v>
      </c>
      <c r="AD2891" s="24" t="s">
        <v>4715</v>
      </c>
    </row>
    <row r="2892" spans="1:30" x14ac:dyDescent="0.35">
      <c r="A2892" s="23">
        <v>2891</v>
      </c>
      <c r="B2892" s="24" t="s">
        <v>2408</v>
      </c>
      <c r="C2892" s="24" t="s">
        <v>61</v>
      </c>
      <c r="D2892" s="24" t="s">
        <v>4735</v>
      </c>
      <c r="E2892" s="24" t="s">
        <v>4832</v>
      </c>
      <c r="F2892" s="24" t="s">
        <v>4723</v>
      </c>
      <c r="G2892" s="25">
        <v>46133</v>
      </c>
      <c r="H2892" s="25">
        <v>46141</v>
      </c>
      <c r="I2892" s="25">
        <v>46154</v>
      </c>
      <c r="J2892" s="25">
        <v>46167</v>
      </c>
      <c r="K2892" s="26" t="s">
        <v>67</v>
      </c>
      <c r="L2892" s="26" t="s">
        <v>4790</v>
      </c>
      <c r="M2892" s="26" t="s">
        <v>66</v>
      </c>
      <c r="N2892" s="26" t="s">
        <v>4724</v>
      </c>
      <c r="O2892" s="26" t="s">
        <v>892</v>
      </c>
      <c r="P2892" s="26" t="s">
        <v>4748</v>
      </c>
      <c r="Q2892" s="26">
        <v>0</v>
      </c>
      <c r="R2892" s="26">
        <v>0</v>
      </c>
      <c r="S2892" s="26">
        <v>0</v>
      </c>
      <c r="T2892" s="26">
        <v>0</v>
      </c>
      <c r="U2892" s="26" t="s">
        <v>1207</v>
      </c>
      <c r="V2892" s="26" t="s">
        <v>5242</v>
      </c>
      <c r="W2892" s="26">
        <v>0</v>
      </c>
      <c r="X2892" s="26" t="s">
        <v>5243</v>
      </c>
      <c r="Y2892" s="25">
        <v>46223</v>
      </c>
      <c r="Z2892" s="27">
        <v>70</v>
      </c>
      <c r="AA2892" s="24" t="s">
        <v>62</v>
      </c>
      <c r="AB2892" s="24" t="s">
        <v>88</v>
      </c>
      <c r="AC2892" s="24" t="s">
        <v>4714</v>
      </c>
      <c r="AD2892" s="24" t="s">
        <v>4715</v>
      </c>
    </row>
    <row r="2893" spans="1:30" x14ac:dyDescent="0.35">
      <c r="A2893" s="23">
        <v>2892</v>
      </c>
      <c r="B2893" s="24" t="s">
        <v>4250</v>
      </c>
      <c r="C2893" s="24" t="s">
        <v>35</v>
      </c>
      <c r="D2893" s="24" t="s">
        <v>4735</v>
      </c>
      <c r="E2893" s="24" t="s">
        <v>4919</v>
      </c>
      <c r="F2893" s="24" t="s">
        <v>4718</v>
      </c>
      <c r="G2893" s="25">
        <v>46073</v>
      </c>
      <c r="H2893" s="25">
        <v>46136</v>
      </c>
      <c r="I2893" s="25">
        <v>46176</v>
      </c>
      <c r="J2893" s="25">
        <v>46202</v>
      </c>
      <c r="K2893" s="26" t="s">
        <v>40</v>
      </c>
      <c r="L2893" s="26" t="s">
        <v>4710</v>
      </c>
      <c r="M2893" s="26" t="s">
        <v>41</v>
      </c>
      <c r="N2893" s="26" t="s">
        <v>5077</v>
      </c>
      <c r="O2893" s="26" t="s">
        <v>82</v>
      </c>
      <c r="P2893" s="26" t="s">
        <v>4896</v>
      </c>
      <c r="Q2893" s="26">
        <v>0</v>
      </c>
      <c r="R2893" s="26">
        <v>0</v>
      </c>
      <c r="S2893" s="26">
        <v>0</v>
      </c>
      <c r="T2893" s="26">
        <v>0</v>
      </c>
      <c r="U2893" s="26" t="s">
        <v>4115</v>
      </c>
      <c r="V2893" s="26" t="s">
        <v>5563</v>
      </c>
      <c r="W2893" s="26">
        <v>0</v>
      </c>
      <c r="X2893" s="26" t="s">
        <v>5343</v>
      </c>
      <c r="Y2893" s="25">
        <v>46223</v>
      </c>
      <c r="Z2893" s="27">
        <v>48</v>
      </c>
      <c r="AA2893" s="24" t="s">
        <v>36</v>
      </c>
      <c r="AB2893" s="24" t="s">
        <v>88</v>
      </c>
      <c r="AC2893" s="24" t="s">
        <v>4714</v>
      </c>
      <c r="AD2893" s="24" t="s">
        <v>4715</v>
      </c>
    </row>
    <row r="2894" spans="1:30" x14ac:dyDescent="0.35">
      <c r="A2894" s="23">
        <v>2893</v>
      </c>
      <c r="B2894" s="24" t="s">
        <v>2409</v>
      </c>
      <c r="C2894" s="24" t="s">
        <v>61</v>
      </c>
      <c r="D2894" s="24" t="s">
        <v>4735</v>
      </c>
      <c r="E2894" s="24" t="s">
        <v>5300</v>
      </c>
      <c r="F2894" s="24" t="s">
        <v>4723</v>
      </c>
      <c r="G2894" s="25">
        <v>46084</v>
      </c>
      <c r="H2894" s="25">
        <v>46119</v>
      </c>
      <c r="I2894" s="25">
        <v>46141</v>
      </c>
      <c r="J2894" s="25">
        <v>46147</v>
      </c>
      <c r="K2894" s="26" t="s">
        <v>73</v>
      </c>
      <c r="L2894" s="26" t="s">
        <v>4730</v>
      </c>
      <c r="M2894" s="26" t="s">
        <v>66</v>
      </c>
      <c r="N2894" s="26" t="s">
        <v>4724</v>
      </c>
      <c r="O2894" s="26" t="s">
        <v>71</v>
      </c>
      <c r="P2894" s="26" t="s">
        <v>4732</v>
      </c>
      <c r="Q2894" s="26">
        <v>0</v>
      </c>
      <c r="R2894" s="26">
        <v>0</v>
      </c>
      <c r="S2894" s="26">
        <v>0</v>
      </c>
      <c r="T2894" s="26">
        <v>0</v>
      </c>
      <c r="U2894" s="26" t="s">
        <v>1027</v>
      </c>
      <c r="V2894" s="26" t="s">
        <v>4984</v>
      </c>
      <c r="W2894" s="26">
        <v>0</v>
      </c>
      <c r="X2894" s="26" t="s">
        <v>4985</v>
      </c>
      <c r="Y2894" s="25">
        <v>46223</v>
      </c>
      <c r="Z2894" s="27">
        <v>83</v>
      </c>
      <c r="AA2894" s="24" t="s">
        <v>62</v>
      </c>
      <c r="AB2894" s="24" t="s">
        <v>88</v>
      </c>
      <c r="AC2894" s="24" t="s">
        <v>4714</v>
      </c>
      <c r="AD2894" s="24" t="s">
        <v>4715</v>
      </c>
    </row>
    <row r="2895" spans="1:30" x14ac:dyDescent="0.35">
      <c r="A2895" s="23">
        <v>2894</v>
      </c>
      <c r="B2895" s="24" t="s">
        <v>2410</v>
      </c>
      <c r="C2895" s="24" t="s">
        <v>61</v>
      </c>
      <c r="D2895" s="24" t="s">
        <v>4735</v>
      </c>
      <c r="E2895" s="24" t="s">
        <v>4871</v>
      </c>
      <c r="F2895" s="24" t="s">
        <v>4723</v>
      </c>
      <c r="G2895" s="25">
        <v>46083</v>
      </c>
      <c r="H2895" s="25">
        <v>46113</v>
      </c>
      <c r="I2895" s="25">
        <v>46141</v>
      </c>
      <c r="J2895" s="25">
        <v>46147</v>
      </c>
      <c r="K2895" s="26" t="s">
        <v>72</v>
      </c>
      <c r="L2895" s="26" t="s">
        <v>4731</v>
      </c>
      <c r="M2895" s="26" t="s">
        <v>921</v>
      </c>
      <c r="N2895" s="26" t="s">
        <v>4805</v>
      </c>
      <c r="O2895" s="26" t="s">
        <v>920</v>
      </c>
      <c r="P2895" s="26" t="s">
        <v>4806</v>
      </c>
      <c r="Q2895" s="26">
        <v>0</v>
      </c>
      <c r="R2895" s="26">
        <v>0</v>
      </c>
      <c r="S2895" s="26">
        <v>0</v>
      </c>
      <c r="T2895" s="26">
        <v>0</v>
      </c>
      <c r="U2895" s="26" t="s">
        <v>1094</v>
      </c>
      <c r="V2895" s="26" t="s">
        <v>5120</v>
      </c>
      <c r="W2895" s="26">
        <v>0</v>
      </c>
      <c r="X2895" s="26" t="s">
        <v>5121</v>
      </c>
      <c r="Y2895" s="25">
        <v>46223</v>
      </c>
      <c r="Z2895" s="27">
        <v>83</v>
      </c>
      <c r="AA2895" s="24" t="s">
        <v>62</v>
      </c>
      <c r="AB2895" s="24" t="s">
        <v>88</v>
      </c>
      <c r="AC2895" s="24" t="s">
        <v>4714</v>
      </c>
      <c r="AD2895" s="24" t="s">
        <v>4715</v>
      </c>
    </row>
    <row r="2896" spans="1:30" x14ac:dyDescent="0.35">
      <c r="A2896" s="23">
        <v>2895</v>
      </c>
      <c r="B2896" s="24" t="s">
        <v>2411</v>
      </c>
      <c r="C2896" s="24" t="s">
        <v>61</v>
      </c>
      <c r="D2896" s="24" t="s">
        <v>4735</v>
      </c>
      <c r="E2896" s="24" t="s">
        <v>5252</v>
      </c>
      <c r="F2896" s="24" t="s">
        <v>4723</v>
      </c>
      <c r="G2896" s="25">
        <v>46085</v>
      </c>
      <c r="H2896" s="25">
        <v>46120</v>
      </c>
      <c r="I2896" s="25">
        <v>46141</v>
      </c>
      <c r="J2896" s="25">
        <v>46147</v>
      </c>
      <c r="K2896" s="26" t="s">
        <v>72</v>
      </c>
      <c r="L2896" s="26" t="s">
        <v>4731</v>
      </c>
      <c r="M2896" s="26" t="s">
        <v>921</v>
      </c>
      <c r="N2896" s="26" t="s">
        <v>4805</v>
      </c>
      <c r="O2896" s="26" t="s">
        <v>920</v>
      </c>
      <c r="P2896" s="26" t="s">
        <v>4806</v>
      </c>
      <c r="Q2896" s="26">
        <v>0</v>
      </c>
      <c r="R2896" s="26">
        <v>0</v>
      </c>
      <c r="S2896" s="26">
        <v>0</v>
      </c>
      <c r="T2896" s="26">
        <v>0</v>
      </c>
      <c r="U2896" s="26" t="s">
        <v>1121</v>
      </c>
      <c r="V2896" s="26" t="s">
        <v>5048</v>
      </c>
      <c r="W2896" s="26">
        <v>0</v>
      </c>
      <c r="X2896" s="26" t="s">
        <v>5049</v>
      </c>
      <c r="Y2896" s="25">
        <v>46223</v>
      </c>
      <c r="Z2896" s="27">
        <v>83</v>
      </c>
      <c r="AA2896" s="24" t="s">
        <v>62</v>
      </c>
      <c r="AB2896" s="24" t="s">
        <v>88</v>
      </c>
      <c r="AC2896" s="24" t="s">
        <v>4714</v>
      </c>
      <c r="AD2896" s="24" t="s">
        <v>4715</v>
      </c>
    </row>
    <row r="2897" spans="1:30" x14ac:dyDescent="0.35">
      <c r="A2897" s="23">
        <v>2896</v>
      </c>
      <c r="B2897" s="24" t="s">
        <v>2412</v>
      </c>
      <c r="C2897" s="24" t="s">
        <v>61</v>
      </c>
      <c r="D2897" s="24" t="s">
        <v>4735</v>
      </c>
      <c r="E2897" s="24" t="s">
        <v>4864</v>
      </c>
      <c r="F2897" s="24" t="s">
        <v>4723</v>
      </c>
      <c r="G2897" s="25">
        <v>46092</v>
      </c>
      <c r="H2897" s="25">
        <v>46122</v>
      </c>
      <c r="I2897" s="25">
        <v>46141</v>
      </c>
      <c r="J2897" s="25">
        <v>46147</v>
      </c>
      <c r="K2897" s="26" t="s">
        <v>72</v>
      </c>
      <c r="L2897" s="26" t="s">
        <v>4731</v>
      </c>
      <c r="M2897" s="26" t="s">
        <v>921</v>
      </c>
      <c r="N2897" s="26" t="s">
        <v>4805</v>
      </c>
      <c r="O2897" s="26" t="s">
        <v>920</v>
      </c>
      <c r="P2897" s="26" t="s">
        <v>4806</v>
      </c>
      <c r="Q2897" s="26">
        <v>0</v>
      </c>
      <c r="R2897" s="26">
        <v>0</v>
      </c>
      <c r="S2897" s="26">
        <v>0</v>
      </c>
      <c r="T2897" s="26">
        <v>0</v>
      </c>
      <c r="U2897" s="26" t="s">
        <v>1121</v>
      </c>
      <c r="V2897" s="26" t="s">
        <v>5048</v>
      </c>
      <c r="W2897" s="26">
        <v>0</v>
      </c>
      <c r="X2897" s="26" t="s">
        <v>5049</v>
      </c>
      <c r="Y2897" s="25">
        <v>46223</v>
      </c>
      <c r="Z2897" s="27">
        <v>83</v>
      </c>
      <c r="AA2897" s="24" t="s">
        <v>62</v>
      </c>
      <c r="AB2897" s="24" t="s">
        <v>88</v>
      </c>
      <c r="AC2897" s="24" t="s">
        <v>4714</v>
      </c>
      <c r="AD2897" s="24" t="s">
        <v>4715</v>
      </c>
    </row>
    <row r="2898" spans="1:30" x14ac:dyDescent="0.35">
      <c r="A2898" s="23">
        <v>2897</v>
      </c>
      <c r="B2898" s="24" t="s">
        <v>2413</v>
      </c>
      <c r="C2898" s="24" t="s">
        <v>61</v>
      </c>
      <c r="D2898" s="24" t="s">
        <v>4706</v>
      </c>
      <c r="E2898" s="24" t="s">
        <v>4832</v>
      </c>
      <c r="F2898" s="24" t="s">
        <v>4723</v>
      </c>
      <c r="G2898" s="25">
        <v>46029</v>
      </c>
      <c r="H2898" s="25">
        <v>46073</v>
      </c>
      <c r="I2898" s="25">
        <v>46139</v>
      </c>
      <c r="J2898" s="25">
        <v>46149</v>
      </c>
      <c r="K2898" s="26" t="s">
        <v>66</v>
      </c>
      <c r="L2898" s="26" t="s">
        <v>4724</v>
      </c>
      <c r="M2898" s="26" t="s">
        <v>72</v>
      </c>
      <c r="N2898" s="26" t="s">
        <v>4731</v>
      </c>
      <c r="O2898" s="26" t="s">
        <v>941</v>
      </c>
      <c r="P2898" s="26" t="s">
        <v>4838</v>
      </c>
      <c r="Q2898" s="26">
        <v>0</v>
      </c>
      <c r="R2898" s="26">
        <v>0</v>
      </c>
      <c r="S2898" s="26">
        <v>0</v>
      </c>
      <c r="T2898" s="26">
        <v>0</v>
      </c>
      <c r="U2898" s="26" t="s">
        <v>1023</v>
      </c>
      <c r="V2898" s="26" t="s">
        <v>4801</v>
      </c>
      <c r="W2898" s="26" t="s">
        <v>79</v>
      </c>
      <c r="X2898" s="26" t="s">
        <v>4802</v>
      </c>
      <c r="Y2898" s="25">
        <v>46223</v>
      </c>
      <c r="Z2898" s="27">
        <v>85</v>
      </c>
      <c r="AA2898" s="24" t="s">
        <v>62</v>
      </c>
      <c r="AB2898" s="24" t="s">
        <v>25</v>
      </c>
      <c r="AC2898" s="24" t="s">
        <v>4714</v>
      </c>
      <c r="AD2898" s="24" t="s">
        <v>4715</v>
      </c>
    </row>
    <row r="2899" spans="1:30" x14ac:dyDescent="0.35">
      <c r="A2899" s="23">
        <v>2898</v>
      </c>
      <c r="B2899" s="24" t="s">
        <v>2414</v>
      </c>
      <c r="C2899" s="24" t="s">
        <v>61</v>
      </c>
      <c r="D2899" s="24" t="s">
        <v>4706</v>
      </c>
      <c r="E2899" s="24" t="s">
        <v>4832</v>
      </c>
      <c r="F2899" s="24" t="s">
        <v>4723</v>
      </c>
      <c r="G2899" s="25">
        <v>46024</v>
      </c>
      <c r="H2899" s="25">
        <v>46052</v>
      </c>
      <c r="I2899" s="25">
        <v>46139</v>
      </c>
      <c r="J2899" s="25">
        <v>46149</v>
      </c>
      <c r="K2899" s="26" t="s">
        <v>74</v>
      </c>
      <c r="L2899" s="26" t="s">
        <v>4738</v>
      </c>
      <c r="M2899" s="26" t="s">
        <v>73</v>
      </c>
      <c r="N2899" s="26" t="s">
        <v>4730</v>
      </c>
      <c r="O2899" s="26" t="s">
        <v>941</v>
      </c>
      <c r="P2899" s="26" t="s">
        <v>4838</v>
      </c>
      <c r="Q2899" s="26">
        <v>0</v>
      </c>
      <c r="R2899" s="26">
        <v>0</v>
      </c>
      <c r="S2899" s="26">
        <v>0</v>
      </c>
      <c r="T2899" s="26">
        <v>0</v>
      </c>
      <c r="U2899" s="26" t="s">
        <v>901</v>
      </c>
      <c r="V2899" s="26" t="s">
        <v>4763</v>
      </c>
      <c r="W2899" s="26">
        <v>0</v>
      </c>
      <c r="X2899" s="26" t="s">
        <v>4764</v>
      </c>
      <c r="Y2899" s="25">
        <v>46223</v>
      </c>
      <c r="Z2899" s="27">
        <v>85</v>
      </c>
      <c r="AA2899" s="24" t="s">
        <v>62</v>
      </c>
      <c r="AB2899" s="24" t="s">
        <v>25</v>
      </c>
      <c r="AC2899" s="24" t="s">
        <v>4714</v>
      </c>
      <c r="AD2899" s="24" t="s">
        <v>4715</v>
      </c>
    </row>
    <row r="2900" spans="1:30" x14ac:dyDescent="0.35">
      <c r="A2900" s="23">
        <v>2899</v>
      </c>
      <c r="B2900" s="24" t="s">
        <v>2415</v>
      </c>
      <c r="C2900" s="24" t="s">
        <v>61</v>
      </c>
      <c r="D2900" s="24" t="s">
        <v>4706</v>
      </c>
      <c r="E2900" s="24" t="s">
        <v>5516</v>
      </c>
      <c r="F2900" s="24" t="s">
        <v>4723</v>
      </c>
      <c r="G2900" s="25">
        <v>46028</v>
      </c>
      <c r="H2900" s="25">
        <v>46057</v>
      </c>
      <c r="I2900" s="25">
        <v>46139</v>
      </c>
      <c r="J2900" s="25">
        <v>46149</v>
      </c>
      <c r="K2900" s="26" t="s">
        <v>74</v>
      </c>
      <c r="L2900" s="26" t="s">
        <v>4738</v>
      </c>
      <c r="M2900" s="26" t="s">
        <v>73</v>
      </c>
      <c r="N2900" s="26" t="s">
        <v>4730</v>
      </c>
      <c r="O2900" s="26" t="s">
        <v>941</v>
      </c>
      <c r="P2900" s="26" t="s">
        <v>4838</v>
      </c>
      <c r="Q2900" s="26">
        <v>0</v>
      </c>
      <c r="R2900" s="26">
        <v>0</v>
      </c>
      <c r="S2900" s="26">
        <v>0</v>
      </c>
      <c r="T2900" s="26">
        <v>0</v>
      </c>
      <c r="U2900" s="26" t="s">
        <v>1027</v>
      </c>
      <c r="V2900" s="26" t="s">
        <v>4984</v>
      </c>
      <c r="W2900" s="26">
        <v>0</v>
      </c>
      <c r="X2900" s="26" t="s">
        <v>4985</v>
      </c>
      <c r="Y2900" s="25">
        <v>46223</v>
      </c>
      <c r="Z2900" s="27">
        <v>85</v>
      </c>
      <c r="AA2900" s="24" t="s">
        <v>62</v>
      </c>
      <c r="AB2900" s="24" t="s">
        <v>25</v>
      </c>
      <c r="AC2900" s="24" t="s">
        <v>4714</v>
      </c>
      <c r="AD2900" s="24" t="s">
        <v>4715</v>
      </c>
    </row>
    <row r="2901" spans="1:30" x14ac:dyDescent="0.35">
      <c r="A2901" s="23">
        <v>2900</v>
      </c>
      <c r="B2901" s="24" t="s">
        <v>2416</v>
      </c>
      <c r="C2901" s="24" t="s">
        <v>61</v>
      </c>
      <c r="D2901" s="24" t="s">
        <v>4706</v>
      </c>
      <c r="E2901" s="24" t="s">
        <v>5310</v>
      </c>
      <c r="F2901" s="24" t="s">
        <v>4723</v>
      </c>
      <c r="G2901" s="25">
        <v>46013</v>
      </c>
      <c r="H2901" s="25">
        <v>46050</v>
      </c>
      <c r="I2901" s="25">
        <v>46139</v>
      </c>
      <c r="J2901" s="25">
        <v>46149</v>
      </c>
      <c r="K2901" s="26" t="s">
        <v>74</v>
      </c>
      <c r="L2901" s="26" t="s">
        <v>4738</v>
      </c>
      <c r="M2901" s="26" t="s">
        <v>73</v>
      </c>
      <c r="N2901" s="26" t="s">
        <v>4730</v>
      </c>
      <c r="O2901" s="26" t="s">
        <v>941</v>
      </c>
      <c r="P2901" s="26" t="s">
        <v>4838</v>
      </c>
      <c r="Q2901" s="26">
        <v>0</v>
      </c>
      <c r="R2901" s="26">
        <v>0</v>
      </c>
      <c r="S2901" s="26">
        <v>0</v>
      </c>
      <c r="T2901" s="26">
        <v>0</v>
      </c>
      <c r="U2901" s="26" t="s">
        <v>942</v>
      </c>
      <c r="V2901" s="26" t="s">
        <v>4839</v>
      </c>
      <c r="W2901" s="26">
        <v>0</v>
      </c>
      <c r="X2901" s="26" t="s">
        <v>4840</v>
      </c>
      <c r="Y2901" s="25">
        <v>46223</v>
      </c>
      <c r="Z2901" s="27">
        <v>85</v>
      </c>
      <c r="AA2901" s="24" t="s">
        <v>62</v>
      </c>
      <c r="AB2901" s="24" t="s">
        <v>25</v>
      </c>
      <c r="AC2901" s="24" t="s">
        <v>4714</v>
      </c>
      <c r="AD2901" s="24" t="s">
        <v>4715</v>
      </c>
    </row>
    <row r="2902" spans="1:30" x14ac:dyDescent="0.35">
      <c r="A2902" s="23">
        <v>2901</v>
      </c>
      <c r="B2902" s="24" t="s">
        <v>2417</v>
      </c>
      <c r="C2902" s="24" t="s">
        <v>61</v>
      </c>
      <c r="D2902" s="24" t="s">
        <v>4706</v>
      </c>
      <c r="E2902" s="24" t="s">
        <v>5253</v>
      </c>
      <c r="F2902" s="24" t="s">
        <v>4723</v>
      </c>
      <c r="G2902" s="25">
        <v>46036</v>
      </c>
      <c r="H2902" s="25">
        <v>46092</v>
      </c>
      <c r="I2902" s="25">
        <v>46139</v>
      </c>
      <c r="J2902" s="25">
        <v>46149</v>
      </c>
      <c r="K2902" s="26" t="s">
        <v>74</v>
      </c>
      <c r="L2902" s="26" t="s">
        <v>4738</v>
      </c>
      <c r="M2902" s="26" t="s">
        <v>73</v>
      </c>
      <c r="N2902" s="26" t="s">
        <v>4730</v>
      </c>
      <c r="O2902" s="26" t="s">
        <v>941</v>
      </c>
      <c r="P2902" s="26" t="s">
        <v>4838</v>
      </c>
      <c r="Q2902" s="26">
        <v>0</v>
      </c>
      <c r="R2902" s="26">
        <v>0</v>
      </c>
      <c r="S2902" s="26">
        <v>0</v>
      </c>
      <c r="T2902" s="26">
        <v>0</v>
      </c>
      <c r="U2902" s="26" t="s">
        <v>942</v>
      </c>
      <c r="V2902" s="26" t="s">
        <v>4839</v>
      </c>
      <c r="W2902" s="26" t="s">
        <v>977</v>
      </c>
      <c r="X2902" s="26" t="s">
        <v>4840</v>
      </c>
      <c r="Y2902" s="25">
        <v>46223</v>
      </c>
      <c r="Z2902" s="27">
        <v>85</v>
      </c>
      <c r="AA2902" s="24" t="s">
        <v>62</v>
      </c>
      <c r="AB2902" s="24" t="s">
        <v>25</v>
      </c>
      <c r="AC2902" s="24" t="s">
        <v>4714</v>
      </c>
      <c r="AD2902" s="24" t="s">
        <v>4715</v>
      </c>
    </row>
    <row r="2903" spans="1:30" x14ac:dyDescent="0.35">
      <c r="A2903" s="23">
        <v>2902</v>
      </c>
      <c r="B2903" s="24" t="s">
        <v>2418</v>
      </c>
      <c r="C2903" s="24" t="s">
        <v>61</v>
      </c>
      <c r="D2903" s="24" t="s">
        <v>4706</v>
      </c>
      <c r="E2903" s="24" t="s">
        <v>5019</v>
      </c>
      <c r="F2903" s="24" t="s">
        <v>4723</v>
      </c>
      <c r="G2903" s="25">
        <v>46035</v>
      </c>
      <c r="H2903" s="25">
        <v>46083</v>
      </c>
      <c r="I2903" s="25">
        <v>46139</v>
      </c>
      <c r="J2903" s="25">
        <v>46149</v>
      </c>
      <c r="K2903" s="26" t="s">
        <v>74</v>
      </c>
      <c r="L2903" s="26" t="s">
        <v>4738</v>
      </c>
      <c r="M2903" s="26" t="s">
        <v>73</v>
      </c>
      <c r="N2903" s="26" t="s">
        <v>4730</v>
      </c>
      <c r="O2903" s="26" t="s">
        <v>941</v>
      </c>
      <c r="P2903" s="26" t="s">
        <v>4838</v>
      </c>
      <c r="Q2903" s="26">
        <v>0</v>
      </c>
      <c r="R2903" s="26">
        <v>0</v>
      </c>
      <c r="S2903" s="26">
        <v>0</v>
      </c>
      <c r="T2903" s="26">
        <v>0</v>
      </c>
      <c r="U2903" s="26" t="s">
        <v>942</v>
      </c>
      <c r="V2903" s="26" t="s">
        <v>4839</v>
      </c>
      <c r="W2903" s="26" t="s">
        <v>939</v>
      </c>
      <c r="X2903" s="26" t="s">
        <v>4840</v>
      </c>
      <c r="Y2903" s="25">
        <v>46223</v>
      </c>
      <c r="Z2903" s="27">
        <v>85</v>
      </c>
      <c r="AA2903" s="24" t="s">
        <v>62</v>
      </c>
      <c r="AB2903" s="24" t="s">
        <v>25</v>
      </c>
      <c r="AC2903" s="24" t="s">
        <v>4714</v>
      </c>
      <c r="AD2903" s="24" t="s">
        <v>4715</v>
      </c>
    </row>
    <row r="2904" spans="1:30" x14ac:dyDescent="0.35">
      <c r="A2904" s="23">
        <v>2903</v>
      </c>
      <c r="B2904" s="24" t="s">
        <v>2419</v>
      </c>
      <c r="C2904" s="24" t="s">
        <v>61</v>
      </c>
      <c r="D2904" s="24" t="s">
        <v>4706</v>
      </c>
      <c r="E2904" s="24" t="s">
        <v>4959</v>
      </c>
      <c r="F2904" s="24" t="s">
        <v>4723</v>
      </c>
      <c r="G2904" s="25">
        <v>46035</v>
      </c>
      <c r="H2904" s="25">
        <v>46078</v>
      </c>
      <c r="I2904" s="25">
        <v>46139</v>
      </c>
      <c r="J2904" s="25">
        <v>46149</v>
      </c>
      <c r="K2904" s="26" t="s">
        <v>74</v>
      </c>
      <c r="L2904" s="26" t="s">
        <v>4738</v>
      </c>
      <c r="M2904" s="26" t="s">
        <v>73</v>
      </c>
      <c r="N2904" s="26" t="s">
        <v>4730</v>
      </c>
      <c r="O2904" s="26" t="s">
        <v>941</v>
      </c>
      <c r="P2904" s="26" t="s">
        <v>4838</v>
      </c>
      <c r="Q2904" s="26">
        <v>0</v>
      </c>
      <c r="R2904" s="26">
        <v>0</v>
      </c>
      <c r="S2904" s="26">
        <v>0</v>
      </c>
      <c r="T2904" s="26">
        <v>0</v>
      </c>
      <c r="U2904" s="26" t="s">
        <v>1297</v>
      </c>
      <c r="V2904" s="26" t="s">
        <v>5293</v>
      </c>
      <c r="W2904" s="26" t="s">
        <v>911</v>
      </c>
      <c r="X2904" s="26" t="s">
        <v>5294</v>
      </c>
      <c r="Y2904" s="25">
        <v>46223</v>
      </c>
      <c r="Z2904" s="27">
        <v>85</v>
      </c>
      <c r="AA2904" s="24" t="s">
        <v>62</v>
      </c>
      <c r="AB2904" s="24" t="s">
        <v>25</v>
      </c>
      <c r="AC2904" s="24" t="s">
        <v>4714</v>
      </c>
      <c r="AD2904" s="24" t="s">
        <v>4715</v>
      </c>
    </row>
    <row r="2905" spans="1:30" x14ac:dyDescent="0.35">
      <c r="A2905" s="23">
        <v>2904</v>
      </c>
      <c r="B2905" s="24" t="s">
        <v>2420</v>
      </c>
      <c r="C2905" s="24" t="s">
        <v>61</v>
      </c>
      <c r="D2905" s="24" t="s">
        <v>4706</v>
      </c>
      <c r="E2905" s="24" t="s">
        <v>5253</v>
      </c>
      <c r="F2905" s="24" t="s">
        <v>4723</v>
      </c>
      <c r="G2905" s="25">
        <v>46006</v>
      </c>
      <c r="H2905" s="25">
        <v>46044</v>
      </c>
      <c r="I2905" s="25">
        <v>46139</v>
      </c>
      <c r="J2905" s="25">
        <v>46149</v>
      </c>
      <c r="K2905" s="26" t="s">
        <v>74</v>
      </c>
      <c r="L2905" s="26" t="s">
        <v>4738</v>
      </c>
      <c r="M2905" s="26" t="s">
        <v>73</v>
      </c>
      <c r="N2905" s="26" t="s">
        <v>4730</v>
      </c>
      <c r="O2905" s="26" t="s">
        <v>941</v>
      </c>
      <c r="P2905" s="26" t="s">
        <v>4838</v>
      </c>
      <c r="Q2905" s="26">
        <v>0</v>
      </c>
      <c r="R2905" s="26">
        <v>0</v>
      </c>
      <c r="S2905" s="26">
        <v>0</v>
      </c>
      <c r="T2905" s="26">
        <v>0</v>
      </c>
      <c r="U2905" s="26" t="s">
        <v>1297</v>
      </c>
      <c r="V2905" s="26" t="s">
        <v>5293</v>
      </c>
      <c r="W2905" s="26">
        <v>0</v>
      </c>
      <c r="X2905" s="26" t="s">
        <v>5294</v>
      </c>
      <c r="Y2905" s="25">
        <v>46223</v>
      </c>
      <c r="Z2905" s="27">
        <v>85</v>
      </c>
      <c r="AA2905" s="24" t="s">
        <v>62</v>
      </c>
      <c r="AB2905" s="24" t="s">
        <v>25</v>
      </c>
      <c r="AC2905" s="24" t="s">
        <v>4714</v>
      </c>
      <c r="AD2905" s="24" t="s">
        <v>4715</v>
      </c>
    </row>
    <row r="2906" spans="1:30" x14ac:dyDescent="0.35">
      <c r="A2906" s="23">
        <v>2905</v>
      </c>
      <c r="B2906" s="24" t="s">
        <v>2421</v>
      </c>
      <c r="C2906" s="24" t="s">
        <v>61</v>
      </c>
      <c r="D2906" s="24" t="s">
        <v>4706</v>
      </c>
      <c r="E2906" s="24" t="s">
        <v>4848</v>
      </c>
      <c r="F2906" s="24" t="s">
        <v>4723</v>
      </c>
      <c r="G2906" s="25">
        <v>46044</v>
      </c>
      <c r="H2906" s="25">
        <v>46093</v>
      </c>
      <c r="I2906" s="25">
        <v>46139</v>
      </c>
      <c r="J2906" s="25">
        <v>46149</v>
      </c>
      <c r="K2906" s="26" t="s">
        <v>74</v>
      </c>
      <c r="L2906" s="26" t="s">
        <v>4738</v>
      </c>
      <c r="M2906" s="26" t="s">
        <v>73</v>
      </c>
      <c r="N2906" s="26" t="s">
        <v>4730</v>
      </c>
      <c r="O2906" s="26" t="s">
        <v>941</v>
      </c>
      <c r="P2906" s="26" t="s">
        <v>4838</v>
      </c>
      <c r="Q2906" s="26">
        <v>0</v>
      </c>
      <c r="R2906" s="26">
        <v>0</v>
      </c>
      <c r="S2906" s="26">
        <v>0</v>
      </c>
      <c r="T2906" s="26">
        <v>0</v>
      </c>
      <c r="U2906" s="26" t="s">
        <v>1297</v>
      </c>
      <c r="V2906" s="26" t="s">
        <v>5293</v>
      </c>
      <c r="W2906" s="26" t="s">
        <v>911</v>
      </c>
      <c r="X2906" s="26" t="s">
        <v>5294</v>
      </c>
      <c r="Y2906" s="25">
        <v>46223</v>
      </c>
      <c r="Z2906" s="27">
        <v>85</v>
      </c>
      <c r="AA2906" s="24" t="s">
        <v>62</v>
      </c>
      <c r="AB2906" s="24" t="s">
        <v>25</v>
      </c>
      <c r="AC2906" s="24" t="s">
        <v>4714</v>
      </c>
      <c r="AD2906" s="24" t="s">
        <v>4715</v>
      </c>
    </row>
    <row r="2907" spans="1:30" x14ac:dyDescent="0.35">
      <c r="A2907" s="23">
        <v>2906</v>
      </c>
      <c r="B2907" s="24" t="s">
        <v>2422</v>
      </c>
      <c r="C2907" s="24" t="s">
        <v>61</v>
      </c>
      <c r="D2907" s="24" t="s">
        <v>4706</v>
      </c>
      <c r="E2907" s="24" t="s">
        <v>5043</v>
      </c>
      <c r="F2907" s="24" t="s">
        <v>4723</v>
      </c>
      <c r="G2907" s="25">
        <v>46043</v>
      </c>
      <c r="H2907" s="25">
        <v>46056</v>
      </c>
      <c r="I2907" s="25">
        <v>46139</v>
      </c>
      <c r="J2907" s="25">
        <v>46149</v>
      </c>
      <c r="K2907" s="26" t="s">
        <v>74</v>
      </c>
      <c r="L2907" s="26" t="s">
        <v>4738</v>
      </c>
      <c r="M2907" s="26" t="s">
        <v>73</v>
      </c>
      <c r="N2907" s="26" t="s">
        <v>4730</v>
      </c>
      <c r="O2907" s="26" t="s">
        <v>941</v>
      </c>
      <c r="P2907" s="26" t="s">
        <v>4838</v>
      </c>
      <c r="Q2907" s="26">
        <v>0</v>
      </c>
      <c r="R2907" s="26">
        <v>0</v>
      </c>
      <c r="S2907" s="26">
        <v>0</v>
      </c>
      <c r="T2907" s="26">
        <v>0</v>
      </c>
      <c r="U2907" s="26" t="s">
        <v>1297</v>
      </c>
      <c r="V2907" s="26" t="s">
        <v>5293</v>
      </c>
      <c r="W2907" s="26">
        <v>0</v>
      </c>
      <c r="X2907" s="26" t="s">
        <v>5294</v>
      </c>
      <c r="Y2907" s="25">
        <v>46223</v>
      </c>
      <c r="Z2907" s="27">
        <v>85</v>
      </c>
      <c r="AA2907" s="24" t="s">
        <v>62</v>
      </c>
      <c r="AB2907" s="24" t="s">
        <v>25</v>
      </c>
      <c r="AC2907" s="24" t="s">
        <v>4714</v>
      </c>
      <c r="AD2907" s="24" t="s">
        <v>4715</v>
      </c>
    </row>
    <row r="2908" spans="1:30" x14ac:dyDescent="0.35">
      <c r="A2908" s="23">
        <v>2907</v>
      </c>
      <c r="B2908" s="24" t="s">
        <v>2423</v>
      </c>
      <c r="C2908" s="24" t="s">
        <v>61</v>
      </c>
      <c r="D2908" s="24" t="s">
        <v>4706</v>
      </c>
      <c r="E2908" s="24" t="s">
        <v>5307</v>
      </c>
      <c r="F2908" s="24" t="s">
        <v>4723</v>
      </c>
      <c r="G2908" s="25">
        <v>46014</v>
      </c>
      <c r="H2908" s="25">
        <v>46052</v>
      </c>
      <c r="I2908" s="25">
        <v>46139</v>
      </c>
      <c r="J2908" s="25">
        <v>46149</v>
      </c>
      <c r="K2908" s="26" t="s">
        <v>74</v>
      </c>
      <c r="L2908" s="26" t="s">
        <v>4738</v>
      </c>
      <c r="M2908" s="26" t="s">
        <v>73</v>
      </c>
      <c r="N2908" s="26" t="s">
        <v>4730</v>
      </c>
      <c r="O2908" s="26" t="s">
        <v>941</v>
      </c>
      <c r="P2908" s="26" t="s">
        <v>4838</v>
      </c>
      <c r="Q2908" s="26">
        <v>0</v>
      </c>
      <c r="R2908" s="26">
        <v>0</v>
      </c>
      <c r="S2908" s="26">
        <v>0</v>
      </c>
      <c r="T2908" s="26">
        <v>0</v>
      </c>
      <c r="U2908" s="26" t="s">
        <v>1297</v>
      </c>
      <c r="V2908" s="26" t="s">
        <v>5293</v>
      </c>
      <c r="W2908" s="26">
        <v>0</v>
      </c>
      <c r="X2908" s="26" t="s">
        <v>5294</v>
      </c>
      <c r="Y2908" s="25">
        <v>46223</v>
      </c>
      <c r="Z2908" s="27">
        <v>85</v>
      </c>
      <c r="AA2908" s="24" t="s">
        <v>62</v>
      </c>
      <c r="AB2908" s="24" t="s">
        <v>25</v>
      </c>
      <c r="AC2908" s="24" t="s">
        <v>4714</v>
      </c>
      <c r="AD2908" s="24" t="s">
        <v>4715</v>
      </c>
    </row>
    <row r="2909" spans="1:30" x14ac:dyDescent="0.35">
      <c r="A2909" s="23">
        <v>2908</v>
      </c>
      <c r="B2909" s="24" t="s">
        <v>2424</v>
      </c>
      <c r="C2909" s="24" t="s">
        <v>61</v>
      </c>
      <c r="D2909" s="24" t="s">
        <v>4706</v>
      </c>
      <c r="E2909" s="24" t="s">
        <v>5401</v>
      </c>
      <c r="F2909" s="24" t="s">
        <v>4723</v>
      </c>
      <c r="G2909" s="25">
        <v>46030</v>
      </c>
      <c r="H2909" s="25">
        <v>46078</v>
      </c>
      <c r="I2909" s="25">
        <v>46139</v>
      </c>
      <c r="J2909" s="25">
        <v>46149</v>
      </c>
      <c r="K2909" s="26" t="s">
        <v>74</v>
      </c>
      <c r="L2909" s="26" t="s">
        <v>4738</v>
      </c>
      <c r="M2909" s="26" t="s">
        <v>73</v>
      </c>
      <c r="N2909" s="26" t="s">
        <v>4730</v>
      </c>
      <c r="O2909" s="26" t="s">
        <v>941</v>
      </c>
      <c r="P2909" s="26" t="s">
        <v>4838</v>
      </c>
      <c r="Q2909" s="26">
        <v>0</v>
      </c>
      <c r="R2909" s="26">
        <v>0</v>
      </c>
      <c r="S2909" s="26">
        <v>0</v>
      </c>
      <c r="T2909" s="26">
        <v>0</v>
      </c>
      <c r="U2909" s="26" t="s">
        <v>942</v>
      </c>
      <c r="V2909" s="26" t="s">
        <v>4839</v>
      </c>
      <c r="W2909" s="26" t="s">
        <v>977</v>
      </c>
      <c r="X2909" s="26" t="s">
        <v>4840</v>
      </c>
      <c r="Y2909" s="25">
        <v>46223</v>
      </c>
      <c r="Z2909" s="27">
        <v>85</v>
      </c>
      <c r="AA2909" s="24" t="s">
        <v>62</v>
      </c>
      <c r="AB2909" s="24" t="s">
        <v>25</v>
      </c>
      <c r="AC2909" s="24" t="s">
        <v>4714</v>
      </c>
      <c r="AD2909" s="24" t="s">
        <v>4715</v>
      </c>
    </row>
    <row r="2910" spans="1:30" x14ac:dyDescent="0.35">
      <c r="A2910" s="23">
        <v>2909</v>
      </c>
      <c r="B2910" s="24" t="s">
        <v>2425</v>
      </c>
      <c r="C2910" s="24" t="s">
        <v>61</v>
      </c>
      <c r="D2910" s="24" t="s">
        <v>4735</v>
      </c>
      <c r="E2910" s="24" t="s">
        <v>4870</v>
      </c>
      <c r="F2910" s="24" t="s">
        <v>4723</v>
      </c>
      <c r="G2910" s="25">
        <v>46148</v>
      </c>
      <c r="H2910" s="25">
        <v>46160</v>
      </c>
      <c r="I2910" s="25">
        <v>46162</v>
      </c>
      <c r="J2910" s="25">
        <v>46168</v>
      </c>
      <c r="K2910" s="26" t="s">
        <v>953</v>
      </c>
      <c r="L2910" s="26" t="s">
        <v>4820</v>
      </c>
      <c r="M2910" s="26" t="s">
        <v>67</v>
      </c>
      <c r="N2910" s="26" t="s">
        <v>4790</v>
      </c>
      <c r="O2910" s="26" t="s">
        <v>920</v>
      </c>
      <c r="P2910" s="26" t="s">
        <v>4806</v>
      </c>
      <c r="Q2910" s="26">
        <v>0</v>
      </c>
      <c r="R2910" s="26">
        <v>0</v>
      </c>
      <c r="S2910" s="26">
        <v>0</v>
      </c>
      <c r="T2910" s="26">
        <v>0</v>
      </c>
      <c r="U2910" s="26" t="s">
        <v>979</v>
      </c>
      <c r="V2910" s="26" t="s">
        <v>4889</v>
      </c>
      <c r="W2910" s="26">
        <v>0</v>
      </c>
      <c r="X2910" s="26" t="s">
        <v>4890</v>
      </c>
      <c r="Y2910" s="25">
        <v>46223</v>
      </c>
      <c r="Z2910" s="27">
        <v>62</v>
      </c>
      <c r="AA2910" s="24" t="s">
        <v>62</v>
      </c>
      <c r="AB2910" s="24" t="s">
        <v>88</v>
      </c>
      <c r="AC2910" s="24" t="s">
        <v>4714</v>
      </c>
      <c r="AD2910" s="24" t="s">
        <v>4715</v>
      </c>
    </row>
    <row r="2911" spans="1:30" x14ac:dyDescent="0.35">
      <c r="A2911" s="23">
        <v>2910</v>
      </c>
      <c r="B2911" s="24" t="s">
        <v>4251</v>
      </c>
      <c r="C2911" s="24" t="s">
        <v>35</v>
      </c>
      <c r="D2911" s="24" t="s">
        <v>4706</v>
      </c>
      <c r="E2911" s="24" t="s">
        <v>4758</v>
      </c>
      <c r="F2911" s="24" t="s">
        <v>4718</v>
      </c>
      <c r="G2911" s="25">
        <v>45979</v>
      </c>
      <c r="H2911" s="25">
        <v>46080</v>
      </c>
      <c r="I2911" s="25">
        <v>46135</v>
      </c>
      <c r="J2911" s="25">
        <v>46153</v>
      </c>
      <c r="K2911" s="26" t="s">
        <v>39</v>
      </c>
      <c r="L2911" s="26" t="s">
        <v>4719</v>
      </c>
      <c r="M2911" s="26" t="s">
        <v>40</v>
      </c>
      <c r="N2911" s="26" t="s">
        <v>4710</v>
      </c>
      <c r="O2911" s="26" t="s">
        <v>37</v>
      </c>
      <c r="P2911" s="26" t="s">
        <v>4711</v>
      </c>
      <c r="Q2911" s="26">
        <v>0</v>
      </c>
      <c r="R2911" s="26">
        <v>0</v>
      </c>
      <c r="S2911" s="26">
        <v>0</v>
      </c>
      <c r="T2911" s="26">
        <v>0</v>
      </c>
      <c r="U2911" s="26" t="s">
        <v>3770</v>
      </c>
      <c r="V2911" s="26" t="s">
        <v>5027</v>
      </c>
      <c r="W2911" s="26" t="s">
        <v>3886</v>
      </c>
      <c r="X2911" s="26" t="s">
        <v>4713</v>
      </c>
      <c r="Y2911" s="25">
        <v>46223</v>
      </c>
      <c r="Z2911" s="27">
        <v>89</v>
      </c>
      <c r="AA2911" s="24" t="s">
        <v>36</v>
      </c>
      <c r="AB2911" s="24" t="s">
        <v>25</v>
      </c>
      <c r="AC2911" s="24" t="s">
        <v>4714</v>
      </c>
      <c r="AD2911" s="24" t="s">
        <v>4715</v>
      </c>
    </row>
    <row r="2912" spans="1:30" x14ac:dyDescent="0.35">
      <c r="A2912" s="23">
        <v>2911</v>
      </c>
      <c r="B2912" s="24" t="s">
        <v>4252</v>
      </c>
      <c r="C2912" s="24" t="s">
        <v>35</v>
      </c>
      <c r="D2912" s="24" t="s">
        <v>4735</v>
      </c>
      <c r="E2912" s="24" t="s">
        <v>4864</v>
      </c>
      <c r="F2912" s="24" t="s">
        <v>4759</v>
      </c>
      <c r="G2912" s="25">
        <v>46030</v>
      </c>
      <c r="H2912" s="25">
        <v>46092</v>
      </c>
      <c r="I2912" s="25">
        <v>46135</v>
      </c>
      <c r="J2912" s="25">
        <v>46153</v>
      </c>
      <c r="K2912" s="26" t="s">
        <v>39</v>
      </c>
      <c r="L2912" s="26" t="s">
        <v>4719</v>
      </c>
      <c r="M2912" s="26" t="s">
        <v>40</v>
      </c>
      <c r="N2912" s="26" t="s">
        <v>4710</v>
      </c>
      <c r="O2912" s="26" t="s">
        <v>37</v>
      </c>
      <c r="P2912" s="26" t="s">
        <v>4711</v>
      </c>
      <c r="Q2912" s="26">
        <v>0</v>
      </c>
      <c r="R2912" s="26">
        <v>0</v>
      </c>
      <c r="S2912" s="26">
        <v>0</v>
      </c>
      <c r="T2912" s="26">
        <v>0</v>
      </c>
      <c r="U2912" s="26" t="s">
        <v>3756</v>
      </c>
      <c r="V2912" s="26" t="s">
        <v>4878</v>
      </c>
      <c r="W2912" s="26">
        <v>0</v>
      </c>
      <c r="X2912" s="26" t="s">
        <v>4879</v>
      </c>
      <c r="Y2912" s="25">
        <v>46223</v>
      </c>
      <c r="Z2912" s="27">
        <v>89</v>
      </c>
      <c r="AA2912" s="24" t="s">
        <v>36</v>
      </c>
      <c r="AB2912" s="24" t="s">
        <v>88</v>
      </c>
      <c r="AC2912" s="24" t="s">
        <v>4714</v>
      </c>
      <c r="AD2912" s="24" t="s">
        <v>4715</v>
      </c>
    </row>
    <row r="2913" spans="1:30" x14ac:dyDescent="0.35">
      <c r="A2913" s="23">
        <v>2912</v>
      </c>
      <c r="B2913" s="24" t="s">
        <v>4253</v>
      </c>
      <c r="C2913" s="24" t="s">
        <v>35</v>
      </c>
      <c r="D2913" s="24" t="s">
        <v>4735</v>
      </c>
      <c r="E2913" s="24" t="s">
        <v>4707</v>
      </c>
      <c r="F2913" s="24" t="s">
        <v>4759</v>
      </c>
      <c r="G2913" s="25">
        <v>46035</v>
      </c>
      <c r="H2913" s="25">
        <v>46093</v>
      </c>
      <c r="I2913" s="25">
        <v>46135</v>
      </c>
      <c r="J2913" s="25">
        <v>46153</v>
      </c>
      <c r="K2913" s="26" t="s">
        <v>39</v>
      </c>
      <c r="L2913" s="26" t="s">
        <v>4719</v>
      </c>
      <c r="M2913" s="26" t="s">
        <v>40</v>
      </c>
      <c r="N2913" s="26" t="s">
        <v>4710</v>
      </c>
      <c r="O2913" s="26" t="s">
        <v>37</v>
      </c>
      <c r="P2913" s="26" t="s">
        <v>4711</v>
      </c>
      <c r="Q2913" s="26">
        <v>0</v>
      </c>
      <c r="R2913" s="26">
        <v>0</v>
      </c>
      <c r="S2913" s="26">
        <v>0</v>
      </c>
      <c r="T2913" s="26">
        <v>0</v>
      </c>
      <c r="U2913" s="26" t="s">
        <v>3770</v>
      </c>
      <c r="V2913" s="26" t="s">
        <v>5027</v>
      </c>
      <c r="W2913" s="26">
        <v>0</v>
      </c>
      <c r="X2913" s="26" t="s">
        <v>4713</v>
      </c>
      <c r="Y2913" s="25">
        <v>46223</v>
      </c>
      <c r="Z2913" s="27">
        <v>89</v>
      </c>
      <c r="AA2913" s="24" t="s">
        <v>36</v>
      </c>
      <c r="AB2913" s="24" t="s">
        <v>88</v>
      </c>
      <c r="AC2913" s="24" t="s">
        <v>4714</v>
      </c>
      <c r="AD2913" s="24" t="s">
        <v>4715</v>
      </c>
    </row>
    <row r="2914" spans="1:30" x14ac:dyDescent="0.35">
      <c r="A2914" s="23">
        <v>2913</v>
      </c>
      <c r="B2914" s="24" t="s">
        <v>2426</v>
      </c>
      <c r="C2914" s="24" t="s">
        <v>61</v>
      </c>
      <c r="D2914" s="24" t="s">
        <v>4735</v>
      </c>
      <c r="E2914" s="24" t="s">
        <v>5381</v>
      </c>
      <c r="F2914" s="24" t="s">
        <v>4723</v>
      </c>
      <c r="G2914" s="25">
        <v>46079</v>
      </c>
      <c r="H2914" s="25">
        <v>46111</v>
      </c>
      <c r="I2914" s="25">
        <v>46139</v>
      </c>
      <c r="J2914" s="25">
        <v>46149</v>
      </c>
      <c r="K2914" s="26" t="s">
        <v>64</v>
      </c>
      <c r="L2914" s="26" t="s">
        <v>4725</v>
      </c>
      <c r="M2914" s="26" t="s">
        <v>72</v>
      </c>
      <c r="N2914" s="26" t="s">
        <v>4731</v>
      </c>
      <c r="O2914" s="26" t="s">
        <v>892</v>
      </c>
      <c r="P2914" s="26" t="s">
        <v>4748</v>
      </c>
      <c r="Q2914" s="26">
        <v>0</v>
      </c>
      <c r="R2914" s="26">
        <v>0</v>
      </c>
      <c r="S2914" s="26">
        <v>0</v>
      </c>
      <c r="T2914" s="26">
        <v>0</v>
      </c>
      <c r="U2914" s="26" t="s">
        <v>1207</v>
      </c>
      <c r="V2914" s="26" t="s">
        <v>5242</v>
      </c>
      <c r="W2914" s="26">
        <v>0</v>
      </c>
      <c r="X2914" s="26" t="s">
        <v>5243</v>
      </c>
      <c r="Y2914" s="25">
        <v>46223</v>
      </c>
      <c r="Z2914" s="27">
        <v>85</v>
      </c>
      <c r="AA2914" s="24" t="s">
        <v>62</v>
      </c>
      <c r="AB2914" s="24" t="s">
        <v>88</v>
      </c>
      <c r="AC2914" s="24" t="s">
        <v>4714</v>
      </c>
      <c r="AD2914" s="24" t="s">
        <v>4715</v>
      </c>
    </row>
    <row r="2915" spans="1:30" x14ac:dyDescent="0.35">
      <c r="A2915" s="23">
        <v>2914</v>
      </c>
      <c r="B2915" s="24" t="s">
        <v>2427</v>
      </c>
      <c r="C2915" s="24" t="s">
        <v>61</v>
      </c>
      <c r="D2915" s="24" t="s">
        <v>4706</v>
      </c>
      <c r="E2915" s="24" t="s">
        <v>5313</v>
      </c>
      <c r="F2915" s="24" t="s">
        <v>4723</v>
      </c>
      <c r="G2915" s="25">
        <v>46119</v>
      </c>
      <c r="H2915" s="25">
        <v>46135</v>
      </c>
      <c r="I2915" s="25">
        <v>46140</v>
      </c>
      <c r="J2915" s="25">
        <v>46153</v>
      </c>
      <c r="K2915" s="26" t="s">
        <v>74</v>
      </c>
      <c r="L2915" s="26" t="s">
        <v>4738</v>
      </c>
      <c r="M2915" s="26" t="s">
        <v>995</v>
      </c>
      <c r="N2915" s="26" t="s">
        <v>4797</v>
      </c>
      <c r="O2915" s="26" t="s">
        <v>930</v>
      </c>
      <c r="P2915" s="26" t="s">
        <v>4829</v>
      </c>
      <c r="Q2915" s="26">
        <v>0</v>
      </c>
      <c r="R2915" s="26">
        <v>0</v>
      </c>
      <c r="S2915" s="26">
        <v>0</v>
      </c>
      <c r="T2915" s="26">
        <v>0</v>
      </c>
      <c r="U2915" s="26" t="s">
        <v>918</v>
      </c>
      <c r="V2915" s="26" t="s">
        <v>4793</v>
      </c>
      <c r="W2915" s="26">
        <v>0</v>
      </c>
      <c r="X2915" s="26" t="s">
        <v>4794</v>
      </c>
      <c r="Y2915" s="25">
        <v>46223</v>
      </c>
      <c r="Z2915" s="27">
        <v>84</v>
      </c>
      <c r="AA2915" s="24" t="s">
        <v>62</v>
      </c>
      <c r="AB2915" s="24" t="s">
        <v>25</v>
      </c>
      <c r="AC2915" s="24" t="s">
        <v>4714</v>
      </c>
      <c r="AD2915" s="24" t="s">
        <v>4715</v>
      </c>
    </row>
    <row r="2916" spans="1:30" x14ac:dyDescent="0.35">
      <c r="A2916" s="23">
        <v>2915</v>
      </c>
      <c r="B2916" s="24" t="s">
        <v>2428</v>
      </c>
      <c r="C2916" s="24" t="s">
        <v>61</v>
      </c>
      <c r="D2916" s="24" t="s">
        <v>4706</v>
      </c>
      <c r="E2916" s="24" t="s">
        <v>4900</v>
      </c>
      <c r="F2916" s="24" t="s">
        <v>4723</v>
      </c>
      <c r="G2916" s="25">
        <v>46125</v>
      </c>
      <c r="H2916" s="25">
        <v>46135</v>
      </c>
      <c r="I2916" s="25">
        <v>46140</v>
      </c>
      <c r="J2916" s="25">
        <v>46153</v>
      </c>
      <c r="K2916" s="26" t="s">
        <v>74</v>
      </c>
      <c r="L2916" s="26" t="s">
        <v>4738</v>
      </c>
      <c r="M2916" s="26" t="s">
        <v>995</v>
      </c>
      <c r="N2916" s="26" t="s">
        <v>4797</v>
      </c>
      <c r="O2916" s="26" t="s">
        <v>930</v>
      </c>
      <c r="P2916" s="26" t="s">
        <v>4829</v>
      </c>
      <c r="Q2916" s="26">
        <v>0</v>
      </c>
      <c r="R2916" s="26">
        <v>0</v>
      </c>
      <c r="S2916" s="26">
        <v>0</v>
      </c>
      <c r="T2916" s="26">
        <v>0</v>
      </c>
      <c r="U2916" s="26" t="s">
        <v>918</v>
      </c>
      <c r="V2916" s="26" t="s">
        <v>4793</v>
      </c>
      <c r="W2916" s="26">
        <v>0</v>
      </c>
      <c r="X2916" s="26" t="s">
        <v>4794</v>
      </c>
      <c r="Y2916" s="25">
        <v>46223</v>
      </c>
      <c r="Z2916" s="27">
        <v>84</v>
      </c>
      <c r="AA2916" s="24" t="s">
        <v>62</v>
      </c>
      <c r="AB2916" s="24" t="s">
        <v>25</v>
      </c>
      <c r="AC2916" s="24" t="s">
        <v>4714</v>
      </c>
      <c r="AD2916" s="24" t="s">
        <v>4715</v>
      </c>
    </row>
    <row r="2917" spans="1:30" x14ac:dyDescent="0.35">
      <c r="A2917" s="23">
        <v>2916</v>
      </c>
      <c r="B2917" s="24" t="s">
        <v>2429</v>
      </c>
      <c r="C2917" s="24" t="s">
        <v>61</v>
      </c>
      <c r="D2917" s="24" t="s">
        <v>4735</v>
      </c>
      <c r="E2917" s="24" t="s">
        <v>4785</v>
      </c>
      <c r="F2917" s="24" t="s">
        <v>4723</v>
      </c>
      <c r="G2917" s="25">
        <v>46114</v>
      </c>
      <c r="H2917" s="25">
        <v>46129</v>
      </c>
      <c r="I2917" s="25">
        <v>46134</v>
      </c>
      <c r="J2917" s="25">
        <v>46153</v>
      </c>
      <c r="K2917" s="26" t="s">
        <v>74</v>
      </c>
      <c r="L2917" s="26" t="s">
        <v>4738</v>
      </c>
      <c r="M2917" s="26" t="s">
        <v>995</v>
      </c>
      <c r="N2917" s="26" t="s">
        <v>4797</v>
      </c>
      <c r="O2917" s="26" t="s">
        <v>930</v>
      </c>
      <c r="P2917" s="26" t="s">
        <v>4829</v>
      </c>
      <c r="Q2917" s="26">
        <v>0</v>
      </c>
      <c r="R2917" s="26">
        <v>0</v>
      </c>
      <c r="S2917" s="26">
        <v>0</v>
      </c>
      <c r="T2917" s="26">
        <v>0</v>
      </c>
      <c r="U2917" s="26" t="s">
        <v>996</v>
      </c>
      <c r="V2917" s="26" t="s">
        <v>4944</v>
      </c>
      <c r="W2917" s="26">
        <v>0</v>
      </c>
      <c r="X2917" s="26" t="s">
        <v>4945</v>
      </c>
      <c r="Y2917" s="25">
        <v>46223</v>
      </c>
      <c r="Z2917" s="27">
        <v>90</v>
      </c>
      <c r="AA2917" s="24" t="s">
        <v>62</v>
      </c>
      <c r="AB2917" s="24" t="s">
        <v>88</v>
      </c>
      <c r="AC2917" s="24" t="s">
        <v>4714</v>
      </c>
      <c r="AD2917" s="24" t="s">
        <v>4715</v>
      </c>
    </row>
    <row r="2918" spans="1:30" x14ac:dyDescent="0.35">
      <c r="A2918" s="23">
        <v>2917</v>
      </c>
      <c r="B2918" s="24" t="s">
        <v>4254</v>
      </c>
      <c r="C2918" s="24" t="s">
        <v>35</v>
      </c>
      <c r="D2918" s="24" t="s">
        <v>4706</v>
      </c>
      <c r="E2918" s="24" t="s">
        <v>4900</v>
      </c>
      <c r="F2918" s="24" t="s">
        <v>4718</v>
      </c>
      <c r="G2918" s="25">
        <v>45974</v>
      </c>
      <c r="H2918" s="25">
        <v>46079</v>
      </c>
      <c r="I2918" s="25">
        <v>46135</v>
      </c>
      <c r="J2918" s="25">
        <v>46153</v>
      </c>
      <c r="K2918" s="26" t="s">
        <v>39</v>
      </c>
      <c r="L2918" s="26" t="s">
        <v>4719</v>
      </c>
      <c r="M2918" s="26" t="s">
        <v>40</v>
      </c>
      <c r="N2918" s="26" t="s">
        <v>4710</v>
      </c>
      <c r="O2918" s="26" t="s">
        <v>37</v>
      </c>
      <c r="P2918" s="26" t="s">
        <v>4711</v>
      </c>
      <c r="Q2918" s="26">
        <v>0</v>
      </c>
      <c r="R2918" s="26">
        <v>0</v>
      </c>
      <c r="S2918" s="26">
        <v>0</v>
      </c>
      <c r="T2918" s="26">
        <v>0</v>
      </c>
      <c r="U2918" s="26" t="s">
        <v>3890</v>
      </c>
      <c r="V2918" s="26" t="s">
        <v>4876</v>
      </c>
      <c r="W2918" s="26" t="s">
        <v>3906</v>
      </c>
      <c r="X2918" s="26" t="s">
        <v>4761</v>
      </c>
      <c r="Y2918" s="25">
        <v>46223</v>
      </c>
      <c r="Z2918" s="27">
        <v>89</v>
      </c>
      <c r="AA2918" s="24" t="s">
        <v>36</v>
      </c>
      <c r="AB2918" s="24" t="s">
        <v>25</v>
      </c>
      <c r="AC2918" s="24" t="s">
        <v>4714</v>
      </c>
      <c r="AD2918" s="24" t="s">
        <v>4715</v>
      </c>
    </row>
    <row r="2919" spans="1:30" x14ac:dyDescent="0.35">
      <c r="A2919" s="23">
        <v>2918</v>
      </c>
      <c r="B2919" s="24" t="s">
        <v>4255</v>
      </c>
      <c r="C2919" s="24" t="s">
        <v>35</v>
      </c>
      <c r="D2919" s="24" t="s">
        <v>4735</v>
      </c>
      <c r="E2919" s="24" t="s">
        <v>5175</v>
      </c>
      <c r="F2919" s="24" t="s">
        <v>5193</v>
      </c>
      <c r="G2919" s="25">
        <v>46031</v>
      </c>
      <c r="H2919" s="25">
        <v>46093</v>
      </c>
      <c r="I2919" s="25">
        <v>46135</v>
      </c>
      <c r="J2919" s="25">
        <v>46153</v>
      </c>
      <c r="K2919" s="26" t="s">
        <v>39</v>
      </c>
      <c r="L2919" s="26" t="s">
        <v>4719</v>
      </c>
      <c r="M2919" s="26" t="s">
        <v>40</v>
      </c>
      <c r="N2919" s="26" t="s">
        <v>4710</v>
      </c>
      <c r="O2919" s="26" t="s">
        <v>37</v>
      </c>
      <c r="P2919" s="26" t="s">
        <v>4711</v>
      </c>
      <c r="Q2919" s="26">
        <v>0</v>
      </c>
      <c r="R2919" s="26">
        <v>0</v>
      </c>
      <c r="S2919" s="26">
        <v>0</v>
      </c>
      <c r="T2919" s="26">
        <v>0</v>
      </c>
      <c r="U2919" s="26" t="s">
        <v>3929</v>
      </c>
      <c r="V2919" s="26" t="s">
        <v>4980</v>
      </c>
      <c r="W2919" s="26">
        <v>0</v>
      </c>
      <c r="X2919" s="26" t="s">
        <v>5095</v>
      </c>
      <c r="Y2919" s="25">
        <v>46223</v>
      </c>
      <c r="Z2919" s="27">
        <v>89</v>
      </c>
      <c r="AA2919" s="24" t="s">
        <v>36</v>
      </c>
      <c r="AB2919" s="24" t="s">
        <v>88</v>
      </c>
      <c r="AC2919" s="24" t="s">
        <v>4714</v>
      </c>
      <c r="AD2919" s="24" t="s">
        <v>4715</v>
      </c>
    </row>
    <row r="2920" spans="1:30" x14ac:dyDescent="0.35">
      <c r="A2920" s="23">
        <v>2919</v>
      </c>
      <c r="B2920" s="24" t="s">
        <v>2430</v>
      </c>
      <c r="C2920" s="24" t="s">
        <v>61</v>
      </c>
      <c r="D2920" s="24" t="s">
        <v>4706</v>
      </c>
      <c r="E2920" s="24" t="s">
        <v>5011</v>
      </c>
      <c r="F2920" s="24" t="s">
        <v>4723</v>
      </c>
      <c r="G2920" s="25">
        <v>46125</v>
      </c>
      <c r="H2920" s="25">
        <v>46135</v>
      </c>
      <c r="I2920" s="25">
        <v>46140</v>
      </c>
      <c r="J2920" s="25">
        <v>46153</v>
      </c>
      <c r="K2920" s="26" t="s">
        <v>74</v>
      </c>
      <c r="L2920" s="26" t="s">
        <v>4738</v>
      </c>
      <c r="M2920" s="26" t="s">
        <v>995</v>
      </c>
      <c r="N2920" s="26" t="s">
        <v>4797</v>
      </c>
      <c r="O2920" s="26" t="s">
        <v>930</v>
      </c>
      <c r="P2920" s="26" t="s">
        <v>4829</v>
      </c>
      <c r="Q2920" s="26">
        <v>0</v>
      </c>
      <c r="R2920" s="26">
        <v>0</v>
      </c>
      <c r="S2920" s="26">
        <v>0</v>
      </c>
      <c r="T2920" s="26">
        <v>0</v>
      </c>
      <c r="U2920" s="26" t="s">
        <v>918</v>
      </c>
      <c r="V2920" s="26" t="s">
        <v>4793</v>
      </c>
      <c r="W2920" s="26">
        <v>0</v>
      </c>
      <c r="X2920" s="26" t="s">
        <v>4794</v>
      </c>
      <c r="Y2920" s="25">
        <v>46223</v>
      </c>
      <c r="Z2920" s="27">
        <v>84</v>
      </c>
      <c r="AA2920" s="24" t="s">
        <v>62</v>
      </c>
      <c r="AB2920" s="24" t="s">
        <v>25</v>
      </c>
      <c r="AC2920" s="24" t="s">
        <v>4714</v>
      </c>
      <c r="AD2920" s="24" t="s">
        <v>4715</v>
      </c>
    </row>
    <row r="2921" spans="1:30" x14ac:dyDescent="0.35">
      <c r="A2921" s="23">
        <v>2920</v>
      </c>
      <c r="B2921" s="24" t="s">
        <v>4256</v>
      </c>
      <c r="C2921" s="24" t="s">
        <v>35</v>
      </c>
      <c r="D2921" s="24" t="s">
        <v>4706</v>
      </c>
      <c r="E2921" s="24" t="s">
        <v>5147</v>
      </c>
      <c r="F2921" s="24" t="s">
        <v>4718</v>
      </c>
      <c r="G2921" s="25">
        <v>45954</v>
      </c>
      <c r="H2921" s="25">
        <v>46058</v>
      </c>
      <c r="I2921" s="25">
        <v>46155</v>
      </c>
      <c r="J2921" s="25">
        <v>46176</v>
      </c>
      <c r="K2921" s="26" t="s">
        <v>3776</v>
      </c>
      <c r="L2921" s="26" t="s">
        <v>4895</v>
      </c>
      <c r="M2921" s="26" t="s">
        <v>38</v>
      </c>
      <c r="N2921" s="26" t="s">
        <v>4769</v>
      </c>
      <c r="O2921" s="26" t="s">
        <v>3772</v>
      </c>
      <c r="P2921" s="26" t="s">
        <v>4882</v>
      </c>
      <c r="Q2921" s="26">
        <v>0</v>
      </c>
      <c r="R2921" s="26">
        <v>0</v>
      </c>
      <c r="S2921" s="26">
        <v>0</v>
      </c>
      <c r="T2921" s="26">
        <v>0</v>
      </c>
      <c r="U2921" s="26" t="s">
        <v>3977</v>
      </c>
      <c r="V2921" s="26" t="s">
        <v>5205</v>
      </c>
      <c r="W2921" s="26" t="s">
        <v>3906</v>
      </c>
      <c r="X2921" s="26" t="s">
        <v>5684</v>
      </c>
      <c r="Y2921" s="25">
        <v>46223</v>
      </c>
      <c r="Z2921" s="27">
        <v>69</v>
      </c>
      <c r="AA2921" s="24" t="s">
        <v>36</v>
      </c>
      <c r="AB2921" s="24" t="s">
        <v>25</v>
      </c>
      <c r="AC2921" s="24" t="s">
        <v>4714</v>
      </c>
      <c r="AD2921" s="24" t="s">
        <v>4715</v>
      </c>
    </row>
    <row r="2922" spans="1:30" x14ac:dyDescent="0.35">
      <c r="A2922" s="23">
        <v>2921</v>
      </c>
      <c r="B2922" s="24" t="s">
        <v>2431</v>
      </c>
      <c r="C2922" s="24" t="s">
        <v>61</v>
      </c>
      <c r="D2922" s="24" t="s">
        <v>4735</v>
      </c>
      <c r="E2922" s="24" t="s">
        <v>5019</v>
      </c>
      <c r="F2922" s="24" t="s">
        <v>4723</v>
      </c>
      <c r="G2922" s="25">
        <v>46077</v>
      </c>
      <c r="H2922" s="25">
        <v>46112</v>
      </c>
      <c r="I2922" s="25">
        <v>46139</v>
      </c>
      <c r="J2922" s="25">
        <v>46149</v>
      </c>
      <c r="K2922" s="26" t="s">
        <v>67</v>
      </c>
      <c r="L2922" s="26" t="s">
        <v>4790</v>
      </c>
      <c r="M2922" s="26" t="s">
        <v>66</v>
      </c>
      <c r="N2922" s="26" t="s">
        <v>4724</v>
      </c>
      <c r="O2922" s="26" t="s">
        <v>892</v>
      </c>
      <c r="P2922" s="26" t="s">
        <v>4748</v>
      </c>
      <c r="Q2922" s="26">
        <v>0</v>
      </c>
      <c r="R2922" s="26">
        <v>0</v>
      </c>
      <c r="S2922" s="26">
        <v>0</v>
      </c>
      <c r="T2922" s="26">
        <v>0</v>
      </c>
      <c r="U2922" s="26" t="s">
        <v>1027</v>
      </c>
      <c r="V2922" s="26" t="s">
        <v>4984</v>
      </c>
      <c r="W2922" s="26">
        <v>0</v>
      </c>
      <c r="X2922" s="26" t="s">
        <v>4985</v>
      </c>
      <c r="Y2922" s="25">
        <v>46223</v>
      </c>
      <c r="Z2922" s="27">
        <v>85</v>
      </c>
      <c r="AA2922" s="24" t="s">
        <v>62</v>
      </c>
      <c r="AB2922" s="24" t="s">
        <v>88</v>
      </c>
      <c r="AC2922" s="24" t="s">
        <v>4714</v>
      </c>
      <c r="AD2922" s="24" t="s">
        <v>4715</v>
      </c>
    </row>
    <row r="2923" spans="1:30" x14ac:dyDescent="0.35">
      <c r="A2923" s="23">
        <v>2922</v>
      </c>
      <c r="B2923" s="24" t="s">
        <v>3629</v>
      </c>
      <c r="C2923" s="24" t="s">
        <v>3434</v>
      </c>
      <c r="D2923" s="24" t="s">
        <v>4735</v>
      </c>
      <c r="E2923" s="24" t="s">
        <v>5566</v>
      </c>
      <c r="F2923" s="24" t="s">
        <v>4819</v>
      </c>
      <c r="G2923" s="25">
        <v>46112</v>
      </c>
      <c r="H2923" s="25">
        <v>46134</v>
      </c>
      <c r="I2923" s="25">
        <v>46139</v>
      </c>
      <c r="J2923" s="25">
        <v>46149</v>
      </c>
      <c r="K2923" s="26" t="s">
        <v>67</v>
      </c>
      <c r="L2923" s="26" t="s">
        <v>4790</v>
      </c>
      <c r="M2923" s="26" t="s">
        <v>66</v>
      </c>
      <c r="N2923" s="26" t="s">
        <v>4724</v>
      </c>
      <c r="O2923" s="26" t="s">
        <v>892</v>
      </c>
      <c r="P2923" s="26" t="s">
        <v>4748</v>
      </c>
      <c r="Q2923" s="26">
        <v>0</v>
      </c>
      <c r="R2923" s="26">
        <v>0</v>
      </c>
      <c r="S2923" s="26">
        <v>0</v>
      </c>
      <c r="T2923" s="26">
        <v>0</v>
      </c>
      <c r="U2923" s="26" t="s">
        <v>1130</v>
      </c>
      <c r="V2923" s="26" t="s">
        <v>5169</v>
      </c>
      <c r="W2923" s="26" t="s">
        <v>3440</v>
      </c>
      <c r="X2923" s="26" t="s">
        <v>5170</v>
      </c>
      <c r="Y2923" s="25">
        <v>46223</v>
      </c>
      <c r="Z2923" s="27">
        <v>85</v>
      </c>
      <c r="AA2923" s="24" t="s">
        <v>62</v>
      </c>
      <c r="AB2923" s="24" t="s">
        <v>88</v>
      </c>
      <c r="AC2923" s="24" t="s">
        <v>4714</v>
      </c>
      <c r="AD2923" s="24" t="s">
        <v>4715</v>
      </c>
    </row>
    <row r="2924" spans="1:30" x14ac:dyDescent="0.35">
      <c r="A2924" s="23">
        <v>2923</v>
      </c>
      <c r="B2924" s="24" t="s">
        <v>2432</v>
      </c>
      <c r="C2924" s="24" t="s">
        <v>61</v>
      </c>
      <c r="D2924" s="24" t="s">
        <v>4706</v>
      </c>
      <c r="E2924" s="24" t="s">
        <v>5012</v>
      </c>
      <c r="F2924" s="24" t="s">
        <v>4723</v>
      </c>
      <c r="G2924" s="25">
        <v>46071</v>
      </c>
      <c r="H2924" s="25">
        <v>46092</v>
      </c>
      <c r="I2924" s="25">
        <v>46141</v>
      </c>
      <c r="J2924" s="25">
        <v>46153</v>
      </c>
      <c r="K2924" s="26" t="s">
        <v>66</v>
      </c>
      <c r="L2924" s="26" t="s">
        <v>4724</v>
      </c>
      <c r="M2924" s="26" t="s">
        <v>64</v>
      </c>
      <c r="N2924" s="26" t="s">
        <v>4725</v>
      </c>
      <c r="O2924" s="26" t="s">
        <v>885</v>
      </c>
      <c r="P2924" s="26" t="s">
        <v>4726</v>
      </c>
      <c r="Q2924" s="26">
        <v>0</v>
      </c>
      <c r="R2924" s="26">
        <v>0</v>
      </c>
      <c r="S2924" s="26">
        <v>0</v>
      </c>
      <c r="T2924" s="26">
        <v>0</v>
      </c>
      <c r="U2924" s="26" t="s">
        <v>914</v>
      </c>
      <c r="V2924" s="26" t="s">
        <v>4788</v>
      </c>
      <c r="W2924" s="26">
        <v>0</v>
      </c>
      <c r="X2924" s="26" t="s">
        <v>4789</v>
      </c>
      <c r="Y2924" s="25">
        <v>46223</v>
      </c>
      <c r="Z2924" s="27">
        <v>83</v>
      </c>
      <c r="AA2924" s="24" t="s">
        <v>62</v>
      </c>
      <c r="AB2924" s="24" t="s">
        <v>25</v>
      </c>
      <c r="AC2924" s="24" t="s">
        <v>4714</v>
      </c>
      <c r="AD2924" s="24" t="s">
        <v>4715</v>
      </c>
    </row>
    <row r="2925" spans="1:30" x14ac:dyDescent="0.35">
      <c r="A2925" s="23">
        <v>2924</v>
      </c>
      <c r="B2925" s="24" t="s">
        <v>2433</v>
      </c>
      <c r="C2925" s="24" t="s">
        <v>61</v>
      </c>
      <c r="D2925" s="24" t="s">
        <v>4706</v>
      </c>
      <c r="E2925" s="24" t="s">
        <v>4943</v>
      </c>
      <c r="F2925" s="24" t="s">
        <v>4723</v>
      </c>
      <c r="G2925" s="25">
        <v>46077</v>
      </c>
      <c r="H2925" s="25">
        <v>46121</v>
      </c>
      <c r="I2925" s="25">
        <v>46148</v>
      </c>
      <c r="J2925" s="25">
        <v>46155</v>
      </c>
      <c r="K2925" s="26" t="s">
        <v>66</v>
      </c>
      <c r="L2925" s="26" t="s">
        <v>4724</v>
      </c>
      <c r="M2925" s="26" t="s">
        <v>64</v>
      </c>
      <c r="N2925" s="26" t="s">
        <v>4725</v>
      </c>
      <c r="O2925" s="26" t="s">
        <v>885</v>
      </c>
      <c r="P2925" s="26" t="s">
        <v>4726</v>
      </c>
      <c r="Q2925" s="26">
        <v>0</v>
      </c>
      <c r="R2925" s="26">
        <v>0</v>
      </c>
      <c r="S2925" s="26">
        <v>0</v>
      </c>
      <c r="T2925" s="26">
        <v>0</v>
      </c>
      <c r="U2925" s="26" t="s">
        <v>1106</v>
      </c>
      <c r="V2925" s="26" t="s">
        <v>5149</v>
      </c>
      <c r="W2925" s="26">
        <v>0</v>
      </c>
      <c r="X2925" s="26" t="s">
        <v>5150</v>
      </c>
      <c r="Y2925" s="25">
        <v>46223</v>
      </c>
      <c r="Z2925" s="27">
        <v>76</v>
      </c>
      <c r="AA2925" s="24" t="s">
        <v>62</v>
      </c>
      <c r="AB2925" s="24" t="s">
        <v>25</v>
      </c>
      <c r="AC2925" s="24" t="s">
        <v>4714</v>
      </c>
      <c r="AD2925" s="24" t="s">
        <v>4715</v>
      </c>
    </row>
    <row r="2926" spans="1:30" x14ac:dyDescent="0.35">
      <c r="A2926" s="23">
        <v>2925</v>
      </c>
      <c r="B2926" s="24" t="s">
        <v>2434</v>
      </c>
      <c r="C2926" s="24" t="s">
        <v>61</v>
      </c>
      <c r="D2926" s="24" t="s">
        <v>4735</v>
      </c>
      <c r="E2926" s="24" t="s">
        <v>4785</v>
      </c>
      <c r="F2926" s="24" t="s">
        <v>4723</v>
      </c>
      <c r="G2926" s="25">
        <v>46064</v>
      </c>
      <c r="H2926" s="25">
        <v>46092</v>
      </c>
      <c r="I2926" s="25">
        <v>46141</v>
      </c>
      <c r="J2926" s="25">
        <v>46153</v>
      </c>
      <c r="K2926" s="26" t="s">
        <v>73</v>
      </c>
      <c r="L2926" s="26" t="s">
        <v>4730</v>
      </c>
      <c r="M2926" s="26" t="s">
        <v>67</v>
      </c>
      <c r="N2926" s="26" t="s">
        <v>4790</v>
      </c>
      <c r="O2926" s="26" t="s">
        <v>885</v>
      </c>
      <c r="P2926" s="26" t="s">
        <v>4726</v>
      </c>
      <c r="Q2926" s="26">
        <v>0</v>
      </c>
      <c r="R2926" s="26">
        <v>0</v>
      </c>
      <c r="S2926" s="26">
        <v>0</v>
      </c>
      <c r="T2926" s="26">
        <v>0</v>
      </c>
      <c r="U2926" s="26" t="s">
        <v>1106</v>
      </c>
      <c r="V2926" s="26" t="s">
        <v>5149</v>
      </c>
      <c r="W2926" s="26">
        <v>0</v>
      </c>
      <c r="X2926" s="26" t="s">
        <v>5150</v>
      </c>
      <c r="Y2926" s="25">
        <v>46223</v>
      </c>
      <c r="Z2926" s="27">
        <v>83</v>
      </c>
      <c r="AA2926" s="24" t="s">
        <v>62</v>
      </c>
      <c r="AB2926" s="24" t="s">
        <v>88</v>
      </c>
      <c r="AC2926" s="24" t="s">
        <v>4714</v>
      </c>
      <c r="AD2926" s="24" t="s">
        <v>4715</v>
      </c>
    </row>
    <row r="2927" spans="1:30" x14ac:dyDescent="0.35">
      <c r="A2927" s="23">
        <v>2926</v>
      </c>
      <c r="B2927" s="24" t="s">
        <v>2435</v>
      </c>
      <c r="C2927" s="24" t="s">
        <v>61</v>
      </c>
      <c r="D2927" s="24" t="s">
        <v>4706</v>
      </c>
      <c r="E2927" s="24" t="s">
        <v>4894</v>
      </c>
      <c r="F2927" s="24" t="s">
        <v>4723</v>
      </c>
      <c r="G2927" s="25">
        <v>46071</v>
      </c>
      <c r="H2927" s="25">
        <v>46120</v>
      </c>
      <c r="I2927" s="25">
        <v>46141</v>
      </c>
      <c r="J2927" s="25">
        <v>46153</v>
      </c>
      <c r="K2927" s="26" t="s">
        <v>66</v>
      </c>
      <c r="L2927" s="26" t="s">
        <v>4724</v>
      </c>
      <c r="M2927" s="26" t="s">
        <v>64</v>
      </c>
      <c r="N2927" s="26" t="s">
        <v>4725</v>
      </c>
      <c r="O2927" s="26" t="s">
        <v>885</v>
      </c>
      <c r="P2927" s="26" t="s">
        <v>4726</v>
      </c>
      <c r="Q2927" s="26">
        <v>0</v>
      </c>
      <c r="R2927" s="26">
        <v>0</v>
      </c>
      <c r="S2927" s="26">
        <v>0</v>
      </c>
      <c r="T2927" s="26">
        <v>0</v>
      </c>
      <c r="U2927" s="26" t="s">
        <v>914</v>
      </c>
      <c r="V2927" s="26" t="s">
        <v>4788</v>
      </c>
      <c r="W2927" s="26">
        <v>0</v>
      </c>
      <c r="X2927" s="26" t="s">
        <v>4789</v>
      </c>
      <c r="Y2927" s="25">
        <v>46223</v>
      </c>
      <c r="Z2927" s="27">
        <v>83</v>
      </c>
      <c r="AA2927" s="24" t="s">
        <v>62</v>
      </c>
      <c r="AB2927" s="24" t="s">
        <v>25</v>
      </c>
      <c r="AC2927" s="24" t="s">
        <v>4714</v>
      </c>
      <c r="AD2927" s="24" t="s">
        <v>4715</v>
      </c>
    </row>
    <row r="2928" spans="1:30" x14ac:dyDescent="0.35">
      <c r="A2928" s="23">
        <v>2927</v>
      </c>
      <c r="B2928" s="24" t="s">
        <v>2436</v>
      </c>
      <c r="C2928" s="24" t="s">
        <v>61</v>
      </c>
      <c r="D2928" s="24" t="s">
        <v>4735</v>
      </c>
      <c r="E2928" s="24" t="s">
        <v>5043</v>
      </c>
      <c r="F2928" s="24" t="s">
        <v>4723</v>
      </c>
      <c r="G2928" s="25">
        <v>46084</v>
      </c>
      <c r="H2928" s="25">
        <v>46106</v>
      </c>
      <c r="I2928" s="25">
        <v>46148</v>
      </c>
      <c r="J2928" s="25">
        <v>46155</v>
      </c>
      <c r="K2928" s="26" t="s">
        <v>66</v>
      </c>
      <c r="L2928" s="26" t="s">
        <v>4724</v>
      </c>
      <c r="M2928" s="26" t="s">
        <v>64</v>
      </c>
      <c r="N2928" s="26" t="s">
        <v>4725</v>
      </c>
      <c r="O2928" s="26" t="s">
        <v>885</v>
      </c>
      <c r="P2928" s="26" t="s">
        <v>4726</v>
      </c>
      <c r="Q2928" s="26">
        <v>0</v>
      </c>
      <c r="R2928" s="26">
        <v>0</v>
      </c>
      <c r="S2928" s="26">
        <v>0</v>
      </c>
      <c r="T2928" s="26">
        <v>0</v>
      </c>
      <c r="U2928" s="26" t="s">
        <v>899</v>
      </c>
      <c r="V2928" s="26" t="s">
        <v>4755</v>
      </c>
      <c r="W2928" s="26">
        <v>0</v>
      </c>
      <c r="X2928" s="26" t="s">
        <v>4756</v>
      </c>
      <c r="Y2928" s="25">
        <v>46223</v>
      </c>
      <c r="Z2928" s="27">
        <v>76</v>
      </c>
      <c r="AA2928" s="24" t="s">
        <v>62</v>
      </c>
      <c r="AB2928" s="24" t="s">
        <v>88</v>
      </c>
      <c r="AC2928" s="24" t="s">
        <v>4714</v>
      </c>
      <c r="AD2928" s="24" t="s">
        <v>4715</v>
      </c>
    </row>
    <row r="2929" spans="1:30" x14ac:dyDescent="0.35">
      <c r="A2929" s="23">
        <v>2928</v>
      </c>
      <c r="B2929" s="24" t="s">
        <v>2437</v>
      </c>
      <c r="C2929" s="24" t="s">
        <v>61</v>
      </c>
      <c r="D2929" s="24" t="s">
        <v>4735</v>
      </c>
      <c r="E2929" s="24" t="s">
        <v>5002</v>
      </c>
      <c r="F2929" s="24" t="s">
        <v>4723</v>
      </c>
      <c r="G2929" s="25">
        <v>46090</v>
      </c>
      <c r="H2929" s="25">
        <v>46121</v>
      </c>
      <c r="I2929" s="25">
        <v>46146</v>
      </c>
      <c r="J2929" s="25">
        <v>46153</v>
      </c>
      <c r="K2929" s="26" t="s">
        <v>67</v>
      </c>
      <c r="L2929" s="26" t="s">
        <v>4790</v>
      </c>
      <c r="M2929" s="26" t="s">
        <v>66</v>
      </c>
      <c r="N2929" s="26" t="s">
        <v>4724</v>
      </c>
      <c r="O2929" s="26" t="s">
        <v>892</v>
      </c>
      <c r="P2929" s="26" t="s">
        <v>4748</v>
      </c>
      <c r="Q2929" s="26">
        <v>0</v>
      </c>
      <c r="R2929" s="26">
        <v>0</v>
      </c>
      <c r="S2929" s="26">
        <v>0</v>
      </c>
      <c r="T2929" s="26">
        <v>0</v>
      </c>
      <c r="U2929" s="26" t="s">
        <v>1035</v>
      </c>
      <c r="V2929" s="26" t="s">
        <v>5020</v>
      </c>
      <c r="W2929" s="26">
        <v>0</v>
      </c>
      <c r="X2929" s="26" t="s">
        <v>5603</v>
      </c>
      <c r="Y2929" s="25">
        <v>46223</v>
      </c>
      <c r="Z2929" s="27">
        <v>78</v>
      </c>
      <c r="AA2929" s="24" t="s">
        <v>62</v>
      </c>
      <c r="AB2929" s="24" t="s">
        <v>88</v>
      </c>
      <c r="AC2929" s="24" t="s">
        <v>4714</v>
      </c>
      <c r="AD2929" s="24" t="s">
        <v>4715</v>
      </c>
    </row>
    <row r="2930" spans="1:30" x14ac:dyDescent="0.35">
      <c r="A2930" s="23">
        <v>2929</v>
      </c>
      <c r="B2930" s="24" t="s">
        <v>2438</v>
      </c>
      <c r="C2930" s="24" t="s">
        <v>61</v>
      </c>
      <c r="D2930" s="24" t="s">
        <v>4735</v>
      </c>
      <c r="E2930" s="24" t="s">
        <v>4866</v>
      </c>
      <c r="F2930" s="24" t="s">
        <v>5222</v>
      </c>
      <c r="G2930" s="25">
        <v>46097</v>
      </c>
      <c r="H2930" s="25">
        <v>46126</v>
      </c>
      <c r="I2930" s="25">
        <v>46139</v>
      </c>
      <c r="J2930" s="25">
        <v>46149</v>
      </c>
      <c r="K2930" s="26" t="s">
        <v>67</v>
      </c>
      <c r="L2930" s="26" t="s">
        <v>4790</v>
      </c>
      <c r="M2930" s="26" t="s">
        <v>66</v>
      </c>
      <c r="N2930" s="26" t="s">
        <v>4724</v>
      </c>
      <c r="O2930" s="26" t="s">
        <v>892</v>
      </c>
      <c r="P2930" s="26" t="s">
        <v>4748</v>
      </c>
      <c r="Q2930" s="26">
        <v>0</v>
      </c>
      <c r="R2930" s="26">
        <v>0</v>
      </c>
      <c r="S2930" s="26">
        <v>0</v>
      </c>
      <c r="T2930" s="26">
        <v>0</v>
      </c>
      <c r="U2930" s="26" t="s">
        <v>1023</v>
      </c>
      <c r="V2930" s="26" t="s">
        <v>4801</v>
      </c>
      <c r="W2930" s="26" t="s">
        <v>939</v>
      </c>
      <c r="X2930" s="26" t="s">
        <v>4802</v>
      </c>
      <c r="Y2930" s="25">
        <v>46223</v>
      </c>
      <c r="Z2930" s="27">
        <v>85</v>
      </c>
      <c r="AA2930" s="24" t="s">
        <v>62</v>
      </c>
      <c r="AB2930" s="24" t="s">
        <v>88</v>
      </c>
      <c r="AC2930" s="24" t="s">
        <v>4714</v>
      </c>
      <c r="AD2930" s="24" t="s">
        <v>4715</v>
      </c>
    </row>
    <row r="2931" spans="1:30" x14ac:dyDescent="0.35">
      <c r="A2931" s="23">
        <v>2930</v>
      </c>
      <c r="B2931" s="24" t="s">
        <v>4625</v>
      </c>
      <c r="C2931" s="24" t="s">
        <v>4546</v>
      </c>
      <c r="D2931" s="24" t="s">
        <v>4735</v>
      </c>
      <c r="E2931" s="24" t="s">
        <v>5726</v>
      </c>
      <c r="F2931" s="24" t="s">
        <v>5423</v>
      </c>
      <c r="G2931" s="25">
        <v>46043</v>
      </c>
      <c r="H2931" s="25">
        <v>46118</v>
      </c>
      <c r="I2931" s="25">
        <v>46142</v>
      </c>
      <c r="J2931" s="25">
        <v>46162</v>
      </c>
      <c r="K2931" s="26" t="s">
        <v>4549</v>
      </c>
      <c r="L2931" s="26" t="s">
        <v>4954</v>
      </c>
      <c r="M2931" s="26" t="s">
        <v>4550</v>
      </c>
      <c r="N2931" s="26" t="s">
        <v>4955</v>
      </c>
      <c r="O2931" s="26" t="s">
        <v>4548</v>
      </c>
      <c r="P2931" s="26" t="s">
        <v>4956</v>
      </c>
      <c r="Q2931" s="26">
        <v>0</v>
      </c>
      <c r="R2931" s="26">
        <v>0</v>
      </c>
      <c r="S2931" s="26">
        <v>0</v>
      </c>
      <c r="T2931" s="26">
        <v>0</v>
      </c>
      <c r="U2931" s="26" t="s">
        <v>4621</v>
      </c>
      <c r="V2931" s="26" t="s">
        <v>5721</v>
      </c>
      <c r="W2931" s="26" t="s">
        <v>4552</v>
      </c>
      <c r="X2931" s="26" t="s">
        <v>5658</v>
      </c>
      <c r="Y2931" s="25">
        <v>46223</v>
      </c>
      <c r="Z2931" s="27">
        <v>82</v>
      </c>
      <c r="AA2931" s="24" t="s">
        <v>4547</v>
      </c>
      <c r="AB2931" s="24" t="s">
        <v>88</v>
      </c>
      <c r="AC2931" s="24" t="s">
        <v>4714</v>
      </c>
      <c r="AD2931" s="24" t="s">
        <v>4715</v>
      </c>
    </row>
    <row r="2932" spans="1:30" x14ac:dyDescent="0.35">
      <c r="A2932" s="23">
        <v>2931</v>
      </c>
      <c r="B2932" s="24" t="s">
        <v>4626</v>
      </c>
      <c r="C2932" s="24" t="s">
        <v>4546</v>
      </c>
      <c r="D2932" s="24" t="s">
        <v>4735</v>
      </c>
      <c r="E2932" s="24" t="s">
        <v>5727</v>
      </c>
      <c r="F2932" s="24" t="s">
        <v>4953</v>
      </c>
      <c r="G2932" s="25">
        <v>46056</v>
      </c>
      <c r="H2932" s="25">
        <v>46114</v>
      </c>
      <c r="I2932" s="25">
        <v>46139</v>
      </c>
      <c r="J2932" s="25">
        <v>46162</v>
      </c>
      <c r="K2932" s="26" t="s">
        <v>4550</v>
      </c>
      <c r="L2932" s="26" t="s">
        <v>4955</v>
      </c>
      <c r="M2932" s="26" t="s">
        <v>4555</v>
      </c>
      <c r="N2932" s="26" t="s">
        <v>4974</v>
      </c>
      <c r="O2932" s="26" t="s">
        <v>4548</v>
      </c>
      <c r="P2932" s="26" t="s">
        <v>4956</v>
      </c>
      <c r="Q2932" s="26">
        <v>0</v>
      </c>
      <c r="R2932" s="26">
        <v>0</v>
      </c>
      <c r="S2932" s="26">
        <v>0</v>
      </c>
      <c r="T2932" s="26">
        <v>0</v>
      </c>
      <c r="U2932" s="26" t="s">
        <v>4621</v>
      </c>
      <c r="V2932" s="26" t="s">
        <v>5721</v>
      </c>
      <c r="W2932" s="26">
        <v>0</v>
      </c>
      <c r="X2932" s="26" t="s">
        <v>4958</v>
      </c>
      <c r="Y2932" s="25">
        <v>46223</v>
      </c>
      <c r="Z2932" s="27">
        <v>85</v>
      </c>
      <c r="AA2932" s="24" t="s">
        <v>4547</v>
      </c>
      <c r="AB2932" s="24" t="s">
        <v>88</v>
      </c>
      <c r="AC2932" s="24" t="s">
        <v>4714</v>
      </c>
      <c r="AD2932" s="24" t="s">
        <v>4715</v>
      </c>
    </row>
    <row r="2933" spans="1:30" x14ac:dyDescent="0.35">
      <c r="A2933" s="23">
        <v>2932</v>
      </c>
      <c r="B2933" s="24" t="s">
        <v>2439</v>
      </c>
      <c r="C2933" s="24" t="s">
        <v>61</v>
      </c>
      <c r="D2933" s="24" t="s">
        <v>4706</v>
      </c>
      <c r="E2933" s="24" t="s">
        <v>5260</v>
      </c>
      <c r="F2933" s="24" t="s">
        <v>4723</v>
      </c>
      <c r="G2933" s="25">
        <v>46065</v>
      </c>
      <c r="H2933" s="25">
        <v>46120</v>
      </c>
      <c r="I2933" s="25">
        <v>46147</v>
      </c>
      <c r="J2933" s="25">
        <v>46155</v>
      </c>
      <c r="K2933" s="26" t="s">
        <v>72</v>
      </c>
      <c r="L2933" s="26" t="s">
        <v>4731</v>
      </c>
      <c r="M2933" s="26" t="s">
        <v>921</v>
      </c>
      <c r="N2933" s="26" t="s">
        <v>4805</v>
      </c>
      <c r="O2933" s="26" t="s">
        <v>920</v>
      </c>
      <c r="P2933" s="26" t="s">
        <v>4806</v>
      </c>
      <c r="Q2933" s="26">
        <v>0</v>
      </c>
      <c r="R2933" s="26">
        <v>0</v>
      </c>
      <c r="S2933" s="26">
        <v>0</v>
      </c>
      <c r="T2933" s="26">
        <v>0</v>
      </c>
      <c r="U2933" s="26" t="s">
        <v>1020</v>
      </c>
      <c r="V2933" s="26" t="s">
        <v>5004</v>
      </c>
      <c r="W2933" s="26">
        <v>0</v>
      </c>
      <c r="X2933" s="26" t="s">
        <v>5005</v>
      </c>
      <c r="Y2933" s="25">
        <v>46223</v>
      </c>
      <c r="Z2933" s="27">
        <v>77</v>
      </c>
      <c r="AA2933" s="24" t="s">
        <v>62</v>
      </c>
      <c r="AB2933" s="24" t="s">
        <v>25</v>
      </c>
      <c r="AC2933" s="24" t="s">
        <v>4714</v>
      </c>
      <c r="AD2933" s="24" t="s">
        <v>4715</v>
      </c>
    </row>
    <row r="2934" spans="1:30" x14ac:dyDescent="0.35">
      <c r="A2934" s="23">
        <v>2933</v>
      </c>
      <c r="B2934" s="24" t="s">
        <v>2440</v>
      </c>
      <c r="C2934" s="24" t="s">
        <v>61</v>
      </c>
      <c r="D2934" s="24" t="s">
        <v>4706</v>
      </c>
      <c r="E2934" s="24" t="s">
        <v>5564</v>
      </c>
      <c r="F2934" s="24" t="s">
        <v>4723</v>
      </c>
      <c r="G2934" s="25">
        <v>46085</v>
      </c>
      <c r="H2934" s="25">
        <v>46093</v>
      </c>
      <c r="I2934" s="25">
        <v>46147</v>
      </c>
      <c r="J2934" s="25">
        <v>46155</v>
      </c>
      <c r="K2934" s="26" t="s">
        <v>72</v>
      </c>
      <c r="L2934" s="26" t="s">
        <v>4731</v>
      </c>
      <c r="M2934" s="26" t="s">
        <v>921</v>
      </c>
      <c r="N2934" s="26" t="s">
        <v>4805</v>
      </c>
      <c r="O2934" s="26" t="s">
        <v>920</v>
      </c>
      <c r="P2934" s="26" t="s">
        <v>4806</v>
      </c>
      <c r="Q2934" s="26">
        <v>0</v>
      </c>
      <c r="R2934" s="26">
        <v>0</v>
      </c>
      <c r="S2934" s="26">
        <v>0</v>
      </c>
      <c r="T2934" s="26">
        <v>0</v>
      </c>
      <c r="U2934" s="26" t="s">
        <v>1020</v>
      </c>
      <c r="V2934" s="26" t="s">
        <v>5004</v>
      </c>
      <c r="W2934" s="26">
        <v>0</v>
      </c>
      <c r="X2934" s="26" t="s">
        <v>5005</v>
      </c>
      <c r="Y2934" s="25">
        <v>46223</v>
      </c>
      <c r="Z2934" s="27">
        <v>77</v>
      </c>
      <c r="AA2934" s="24" t="s">
        <v>62</v>
      </c>
      <c r="AB2934" s="24" t="s">
        <v>25</v>
      </c>
      <c r="AC2934" s="24" t="s">
        <v>4714</v>
      </c>
      <c r="AD2934" s="24" t="s">
        <v>4715</v>
      </c>
    </row>
    <row r="2935" spans="1:30" x14ac:dyDescent="0.35">
      <c r="A2935" s="23">
        <v>2934</v>
      </c>
      <c r="B2935" s="24" t="s">
        <v>4257</v>
      </c>
      <c r="C2935" s="24" t="s">
        <v>35</v>
      </c>
      <c r="D2935" s="24" t="s">
        <v>4706</v>
      </c>
      <c r="E2935" s="24" t="s">
        <v>4926</v>
      </c>
      <c r="F2935" s="24" t="s">
        <v>4759</v>
      </c>
      <c r="G2935" s="25">
        <v>45979</v>
      </c>
      <c r="H2935" s="25">
        <v>46077</v>
      </c>
      <c r="I2935" s="25">
        <v>46167</v>
      </c>
      <c r="J2935" s="25">
        <v>46182</v>
      </c>
      <c r="K2935" s="26" t="s">
        <v>40</v>
      </c>
      <c r="L2935" s="26" t="s">
        <v>4710</v>
      </c>
      <c r="M2935" s="26" t="s">
        <v>38</v>
      </c>
      <c r="N2935" s="26" t="s">
        <v>4769</v>
      </c>
      <c r="O2935" s="26" t="s">
        <v>522</v>
      </c>
      <c r="P2935" s="26" t="s">
        <v>5034</v>
      </c>
      <c r="Q2935" s="26">
        <v>0</v>
      </c>
      <c r="R2935" s="26">
        <v>0</v>
      </c>
      <c r="S2935" s="26">
        <v>0</v>
      </c>
      <c r="T2935" s="26">
        <v>0</v>
      </c>
      <c r="U2935" s="26" t="s">
        <v>3824</v>
      </c>
      <c r="V2935" s="26" t="s">
        <v>4933</v>
      </c>
      <c r="W2935" s="26" t="s">
        <v>3899</v>
      </c>
      <c r="X2935" s="26" t="s">
        <v>4885</v>
      </c>
      <c r="Y2935" s="25">
        <v>46223</v>
      </c>
      <c r="Z2935" s="27">
        <v>57</v>
      </c>
      <c r="AA2935" s="24" t="s">
        <v>36</v>
      </c>
      <c r="AB2935" s="24" t="s">
        <v>25</v>
      </c>
      <c r="AC2935" s="24" t="s">
        <v>4714</v>
      </c>
      <c r="AD2935" s="24" t="s">
        <v>4715</v>
      </c>
    </row>
    <row r="2936" spans="1:30" x14ac:dyDescent="0.35">
      <c r="A2936" s="23">
        <v>2935</v>
      </c>
      <c r="B2936" s="24" t="s">
        <v>4258</v>
      </c>
      <c r="C2936" s="24" t="s">
        <v>35</v>
      </c>
      <c r="D2936" s="24" t="s">
        <v>4706</v>
      </c>
      <c r="E2936" s="24" t="s">
        <v>4821</v>
      </c>
      <c r="F2936" s="24" t="s">
        <v>4718</v>
      </c>
      <c r="G2936" s="25">
        <v>46002</v>
      </c>
      <c r="H2936" s="25">
        <v>46120</v>
      </c>
      <c r="I2936" s="25">
        <v>46149</v>
      </c>
      <c r="J2936" s="25">
        <v>46163</v>
      </c>
      <c r="K2936" s="26" t="s">
        <v>3813</v>
      </c>
      <c r="L2936" s="26" t="s">
        <v>4778</v>
      </c>
      <c r="M2936" s="26" t="s">
        <v>52</v>
      </c>
      <c r="N2936" s="26" t="s">
        <v>4779</v>
      </c>
      <c r="O2936" s="26" t="s">
        <v>53</v>
      </c>
      <c r="P2936" s="26" t="s">
        <v>4780</v>
      </c>
      <c r="Q2936" s="26">
        <v>0</v>
      </c>
      <c r="R2936" s="26">
        <v>0</v>
      </c>
      <c r="S2936" s="26">
        <v>0</v>
      </c>
      <c r="T2936" s="26">
        <v>0</v>
      </c>
      <c r="U2936" s="26" t="s">
        <v>3818</v>
      </c>
      <c r="V2936" s="26" t="s">
        <v>5070</v>
      </c>
      <c r="W2936" s="26">
        <v>0</v>
      </c>
      <c r="X2936" s="26" t="s">
        <v>5266</v>
      </c>
      <c r="Y2936" s="25">
        <v>46223</v>
      </c>
      <c r="Z2936" s="27">
        <v>75</v>
      </c>
      <c r="AA2936" s="24" t="s">
        <v>36</v>
      </c>
      <c r="AB2936" s="24" t="s">
        <v>25</v>
      </c>
      <c r="AC2936" s="24" t="s">
        <v>4714</v>
      </c>
      <c r="AD2936" s="24" t="s">
        <v>4715</v>
      </c>
    </row>
    <row r="2937" spans="1:30" x14ac:dyDescent="0.35">
      <c r="A2937" s="23">
        <v>2936</v>
      </c>
      <c r="B2937" s="24" t="s">
        <v>2441</v>
      </c>
      <c r="C2937" s="24" t="s">
        <v>61</v>
      </c>
      <c r="D2937" s="24" t="s">
        <v>4706</v>
      </c>
      <c r="E2937" s="24" t="s">
        <v>5615</v>
      </c>
      <c r="F2937" s="24" t="s">
        <v>4723</v>
      </c>
      <c r="G2937" s="25">
        <v>46073</v>
      </c>
      <c r="H2937" s="25">
        <v>46121</v>
      </c>
      <c r="I2937" s="25">
        <v>46154</v>
      </c>
      <c r="J2937" s="25">
        <v>46167</v>
      </c>
      <c r="K2937" s="26" t="s">
        <v>64</v>
      </c>
      <c r="L2937" s="26" t="s">
        <v>4725</v>
      </c>
      <c r="M2937" s="26" t="s">
        <v>72</v>
      </c>
      <c r="N2937" s="26" t="s">
        <v>4731</v>
      </c>
      <c r="O2937" s="26" t="s">
        <v>892</v>
      </c>
      <c r="P2937" s="26" t="s">
        <v>4748</v>
      </c>
      <c r="Q2937" s="26">
        <v>0</v>
      </c>
      <c r="R2937" s="26">
        <v>0</v>
      </c>
      <c r="S2937" s="26">
        <v>0</v>
      </c>
      <c r="T2937" s="26">
        <v>0</v>
      </c>
      <c r="U2937" s="26" t="s">
        <v>1207</v>
      </c>
      <c r="V2937" s="26" t="s">
        <v>5242</v>
      </c>
      <c r="W2937" s="26">
        <v>0</v>
      </c>
      <c r="X2937" s="26" t="s">
        <v>5243</v>
      </c>
      <c r="Y2937" s="25">
        <v>46223</v>
      </c>
      <c r="Z2937" s="27">
        <v>70</v>
      </c>
      <c r="AA2937" s="24" t="s">
        <v>62</v>
      </c>
      <c r="AB2937" s="24" t="s">
        <v>25</v>
      </c>
      <c r="AC2937" s="24" t="s">
        <v>4714</v>
      </c>
      <c r="AD2937" s="24" t="s">
        <v>4715</v>
      </c>
    </row>
    <row r="2938" spans="1:30" x14ac:dyDescent="0.35">
      <c r="A2938" s="23">
        <v>2937</v>
      </c>
      <c r="B2938" s="24" t="s">
        <v>2442</v>
      </c>
      <c r="C2938" s="24" t="s">
        <v>61</v>
      </c>
      <c r="D2938" s="24" t="s">
        <v>4706</v>
      </c>
      <c r="E2938" s="24" t="s">
        <v>5275</v>
      </c>
      <c r="F2938" s="24" t="s">
        <v>4723</v>
      </c>
      <c r="G2938" s="25">
        <v>46084</v>
      </c>
      <c r="H2938" s="25">
        <v>46125</v>
      </c>
      <c r="I2938" s="25">
        <v>46154</v>
      </c>
      <c r="J2938" s="25">
        <v>46167</v>
      </c>
      <c r="K2938" s="26" t="s">
        <v>64</v>
      </c>
      <c r="L2938" s="26" t="s">
        <v>4725</v>
      </c>
      <c r="M2938" s="26" t="s">
        <v>72</v>
      </c>
      <c r="N2938" s="26" t="s">
        <v>4731</v>
      </c>
      <c r="O2938" s="26" t="s">
        <v>892</v>
      </c>
      <c r="P2938" s="26" t="s">
        <v>4748</v>
      </c>
      <c r="Q2938" s="26">
        <v>0</v>
      </c>
      <c r="R2938" s="26">
        <v>0</v>
      </c>
      <c r="S2938" s="26">
        <v>0</v>
      </c>
      <c r="T2938" s="26">
        <v>0</v>
      </c>
      <c r="U2938" s="26" t="s">
        <v>1207</v>
      </c>
      <c r="V2938" s="26" t="s">
        <v>5242</v>
      </c>
      <c r="W2938" s="26">
        <v>0</v>
      </c>
      <c r="X2938" s="26" t="s">
        <v>5243</v>
      </c>
      <c r="Y2938" s="25">
        <v>46223</v>
      </c>
      <c r="Z2938" s="27">
        <v>70</v>
      </c>
      <c r="AA2938" s="24" t="s">
        <v>62</v>
      </c>
      <c r="AB2938" s="24" t="s">
        <v>25</v>
      </c>
      <c r="AC2938" s="24" t="s">
        <v>4714</v>
      </c>
      <c r="AD2938" s="24" t="s">
        <v>4715</v>
      </c>
    </row>
    <row r="2939" spans="1:30" x14ac:dyDescent="0.35">
      <c r="A2939" s="23">
        <v>2938</v>
      </c>
      <c r="B2939" s="24" t="s">
        <v>2443</v>
      </c>
      <c r="C2939" s="24" t="s">
        <v>61</v>
      </c>
      <c r="D2939" s="24" t="s">
        <v>4735</v>
      </c>
      <c r="E2939" s="24" t="s">
        <v>5407</v>
      </c>
      <c r="F2939" s="24" t="s">
        <v>4723</v>
      </c>
      <c r="G2939" s="25">
        <v>46090</v>
      </c>
      <c r="H2939" s="25">
        <v>46122</v>
      </c>
      <c r="I2939" s="25">
        <v>46146</v>
      </c>
      <c r="J2939" s="25">
        <v>46167</v>
      </c>
      <c r="K2939" s="26" t="s">
        <v>64</v>
      </c>
      <c r="L2939" s="26" t="s">
        <v>4725</v>
      </c>
      <c r="M2939" s="26" t="s">
        <v>72</v>
      </c>
      <c r="N2939" s="26" t="s">
        <v>4731</v>
      </c>
      <c r="O2939" s="26" t="s">
        <v>892</v>
      </c>
      <c r="P2939" s="26" t="s">
        <v>4748</v>
      </c>
      <c r="Q2939" s="26">
        <v>0</v>
      </c>
      <c r="R2939" s="26">
        <v>0</v>
      </c>
      <c r="S2939" s="26">
        <v>0</v>
      </c>
      <c r="T2939" s="26">
        <v>0</v>
      </c>
      <c r="U2939" s="26" t="s">
        <v>1207</v>
      </c>
      <c r="V2939" s="26" t="s">
        <v>5242</v>
      </c>
      <c r="W2939" s="26">
        <v>0</v>
      </c>
      <c r="X2939" s="26" t="s">
        <v>5243</v>
      </c>
      <c r="Y2939" s="25">
        <v>46223</v>
      </c>
      <c r="Z2939" s="27">
        <v>78</v>
      </c>
      <c r="AA2939" s="24" t="s">
        <v>62</v>
      </c>
      <c r="AB2939" s="24" t="s">
        <v>88</v>
      </c>
      <c r="AC2939" s="24" t="s">
        <v>4714</v>
      </c>
      <c r="AD2939" s="24" t="s">
        <v>4715</v>
      </c>
    </row>
    <row r="2940" spans="1:30" x14ac:dyDescent="0.35">
      <c r="A2940" s="23">
        <v>2939</v>
      </c>
      <c r="B2940" s="24" t="s">
        <v>3630</v>
      </c>
      <c r="C2940" s="24" t="s">
        <v>3434</v>
      </c>
      <c r="D2940" s="24" t="s">
        <v>4735</v>
      </c>
      <c r="E2940" s="24" t="s">
        <v>5274</v>
      </c>
      <c r="F2940" s="24" t="s">
        <v>4963</v>
      </c>
      <c r="G2940" s="25">
        <v>46136</v>
      </c>
      <c r="H2940" s="25">
        <v>46147</v>
      </c>
      <c r="I2940" s="25">
        <v>46154</v>
      </c>
      <c r="J2940" s="25">
        <v>46167</v>
      </c>
      <c r="K2940" s="26" t="s">
        <v>67</v>
      </c>
      <c r="L2940" s="26" t="s">
        <v>4790</v>
      </c>
      <c r="M2940" s="26" t="s">
        <v>66</v>
      </c>
      <c r="N2940" s="26" t="s">
        <v>4724</v>
      </c>
      <c r="O2940" s="26" t="s">
        <v>892</v>
      </c>
      <c r="P2940" s="26" t="s">
        <v>4748</v>
      </c>
      <c r="Q2940" s="26">
        <v>0</v>
      </c>
      <c r="R2940" s="26">
        <v>0</v>
      </c>
      <c r="S2940" s="26">
        <v>0</v>
      </c>
      <c r="T2940" s="26">
        <v>0</v>
      </c>
      <c r="U2940" s="26" t="s">
        <v>1207</v>
      </c>
      <c r="V2940" s="26" t="s">
        <v>5242</v>
      </c>
      <c r="W2940" s="26" t="s">
        <v>3446</v>
      </c>
      <c r="X2940" s="26" t="s">
        <v>5243</v>
      </c>
      <c r="Y2940" s="25">
        <v>46223</v>
      </c>
      <c r="Z2940" s="27">
        <v>70</v>
      </c>
      <c r="AA2940" s="24" t="s">
        <v>62</v>
      </c>
      <c r="AB2940" s="24" t="s">
        <v>88</v>
      </c>
      <c r="AC2940" s="24" t="s">
        <v>4714</v>
      </c>
      <c r="AD2940" s="24" t="s">
        <v>4715</v>
      </c>
    </row>
    <row r="2941" spans="1:30" x14ac:dyDescent="0.35">
      <c r="A2941" s="23">
        <v>2940</v>
      </c>
      <c r="B2941" s="24" t="s">
        <v>2444</v>
      </c>
      <c r="C2941" s="24" t="s">
        <v>61</v>
      </c>
      <c r="D2941" s="24" t="s">
        <v>4706</v>
      </c>
      <c r="E2941" s="24" t="s">
        <v>5050</v>
      </c>
      <c r="F2941" s="24" t="s">
        <v>4723</v>
      </c>
      <c r="G2941" s="25">
        <v>46083</v>
      </c>
      <c r="H2941" s="25">
        <v>46093</v>
      </c>
      <c r="I2941" s="25">
        <v>46154</v>
      </c>
      <c r="J2941" s="25">
        <v>46167</v>
      </c>
      <c r="K2941" s="26" t="s">
        <v>67</v>
      </c>
      <c r="L2941" s="26" t="s">
        <v>4790</v>
      </c>
      <c r="M2941" s="26" t="s">
        <v>66</v>
      </c>
      <c r="N2941" s="26" t="s">
        <v>4724</v>
      </c>
      <c r="O2941" s="26" t="s">
        <v>892</v>
      </c>
      <c r="P2941" s="26" t="s">
        <v>4748</v>
      </c>
      <c r="Q2941" s="26">
        <v>0</v>
      </c>
      <c r="R2941" s="26">
        <v>0</v>
      </c>
      <c r="S2941" s="26">
        <v>0</v>
      </c>
      <c r="T2941" s="26">
        <v>0</v>
      </c>
      <c r="U2941" s="26" t="s">
        <v>899</v>
      </c>
      <c r="V2941" s="26" t="s">
        <v>4755</v>
      </c>
      <c r="W2941" s="26">
        <v>0</v>
      </c>
      <c r="X2941" s="26" t="s">
        <v>4756</v>
      </c>
      <c r="Y2941" s="25">
        <v>46223</v>
      </c>
      <c r="Z2941" s="27">
        <v>70</v>
      </c>
      <c r="AA2941" s="24" t="s">
        <v>62</v>
      </c>
      <c r="AB2941" s="24" t="s">
        <v>25</v>
      </c>
      <c r="AC2941" s="24" t="s">
        <v>4714</v>
      </c>
      <c r="AD2941" s="24" t="s">
        <v>4715</v>
      </c>
    </row>
    <row r="2942" spans="1:30" x14ac:dyDescent="0.35">
      <c r="A2942" s="23">
        <v>2941</v>
      </c>
      <c r="B2942" s="24" t="s">
        <v>2445</v>
      </c>
      <c r="C2942" s="24" t="s">
        <v>61</v>
      </c>
      <c r="D2942" s="24" t="s">
        <v>4706</v>
      </c>
      <c r="E2942" s="24" t="s">
        <v>5187</v>
      </c>
      <c r="F2942" s="24" t="s">
        <v>4723</v>
      </c>
      <c r="G2942" s="25">
        <v>46073</v>
      </c>
      <c r="H2942" s="25">
        <v>46127</v>
      </c>
      <c r="I2942" s="25">
        <v>46154</v>
      </c>
      <c r="J2942" s="25">
        <v>46167</v>
      </c>
      <c r="K2942" s="26" t="s">
        <v>67</v>
      </c>
      <c r="L2942" s="26" t="s">
        <v>4790</v>
      </c>
      <c r="M2942" s="26" t="s">
        <v>66</v>
      </c>
      <c r="N2942" s="26" t="s">
        <v>4724</v>
      </c>
      <c r="O2942" s="26" t="s">
        <v>892</v>
      </c>
      <c r="P2942" s="26" t="s">
        <v>4748</v>
      </c>
      <c r="Q2942" s="26">
        <v>0</v>
      </c>
      <c r="R2942" s="26">
        <v>0</v>
      </c>
      <c r="S2942" s="26">
        <v>0</v>
      </c>
      <c r="T2942" s="26">
        <v>0</v>
      </c>
      <c r="U2942" s="26" t="s">
        <v>899</v>
      </c>
      <c r="V2942" s="26" t="s">
        <v>4755</v>
      </c>
      <c r="W2942" s="26">
        <v>0</v>
      </c>
      <c r="X2942" s="26" t="s">
        <v>4756</v>
      </c>
      <c r="Y2942" s="25">
        <v>46223</v>
      </c>
      <c r="Z2942" s="27">
        <v>70</v>
      </c>
      <c r="AA2942" s="24" t="s">
        <v>62</v>
      </c>
      <c r="AB2942" s="24" t="s">
        <v>25</v>
      </c>
      <c r="AC2942" s="24" t="s">
        <v>4714</v>
      </c>
      <c r="AD2942" s="24" t="s">
        <v>4715</v>
      </c>
    </row>
    <row r="2943" spans="1:30" x14ac:dyDescent="0.35">
      <c r="A2943" s="23">
        <v>2942</v>
      </c>
      <c r="B2943" s="24" t="s">
        <v>2446</v>
      </c>
      <c r="C2943" s="24" t="s">
        <v>61</v>
      </c>
      <c r="D2943" s="24" t="s">
        <v>4706</v>
      </c>
      <c r="E2943" s="24" t="s">
        <v>5384</v>
      </c>
      <c r="F2943" s="24" t="s">
        <v>5525</v>
      </c>
      <c r="G2943" s="25">
        <v>46059</v>
      </c>
      <c r="H2943" s="25">
        <v>46140</v>
      </c>
      <c r="I2943" s="25">
        <v>46154</v>
      </c>
      <c r="J2943" s="25">
        <v>46167</v>
      </c>
      <c r="K2943" s="26" t="s">
        <v>67</v>
      </c>
      <c r="L2943" s="26" t="s">
        <v>4790</v>
      </c>
      <c r="M2943" s="26" t="s">
        <v>66</v>
      </c>
      <c r="N2943" s="26" t="s">
        <v>4724</v>
      </c>
      <c r="O2943" s="26" t="s">
        <v>892</v>
      </c>
      <c r="P2943" s="26" t="s">
        <v>4748</v>
      </c>
      <c r="Q2943" s="26">
        <v>0</v>
      </c>
      <c r="R2943" s="26">
        <v>0</v>
      </c>
      <c r="S2943" s="26">
        <v>0</v>
      </c>
      <c r="T2943" s="26">
        <v>0</v>
      </c>
      <c r="U2943" s="26" t="s">
        <v>1207</v>
      </c>
      <c r="V2943" s="26" t="s">
        <v>5242</v>
      </c>
      <c r="W2943" s="26" t="s">
        <v>932</v>
      </c>
      <c r="X2943" s="26" t="s">
        <v>5243</v>
      </c>
      <c r="Y2943" s="25">
        <v>46223</v>
      </c>
      <c r="Z2943" s="27">
        <v>70</v>
      </c>
      <c r="AA2943" s="24" t="s">
        <v>62</v>
      </c>
      <c r="AB2943" s="24" t="s">
        <v>25</v>
      </c>
      <c r="AC2943" s="24" t="s">
        <v>4714</v>
      </c>
      <c r="AD2943" s="24" t="s">
        <v>4715</v>
      </c>
    </row>
    <row r="2944" spans="1:30" x14ac:dyDescent="0.35">
      <c r="A2944" s="23">
        <v>2943</v>
      </c>
      <c r="B2944" s="24" t="s">
        <v>2447</v>
      </c>
      <c r="C2944" s="24" t="s">
        <v>61</v>
      </c>
      <c r="D2944" s="24" t="s">
        <v>4735</v>
      </c>
      <c r="E2944" s="24" t="s">
        <v>5175</v>
      </c>
      <c r="F2944" s="24" t="s">
        <v>4723</v>
      </c>
      <c r="G2944" s="25">
        <v>46097</v>
      </c>
      <c r="H2944" s="25">
        <v>46126</v>
      </c>
      <c r="I2944" s="25">
        <v>46146</v>
      </c>
      <c r="J2944" s="25">
        <v>46167</v>
      </c>
      <c r="K2944" s="26" t="s">
        <v>67</v>
      </c>
      <c r="L2944" s="26" t="s">
        <v>4790</v>
      </c>
      <c r="M2944" s="26" t="s">
        <v>66</v>
      </c>
      <c r="N2944" s="26" t="s">
        <v>4724</v>
      </c>
      <c r="O2944" s="26" t="s">
        <v>892</v>
      </c>
      <c r="P2944" s="26" t="s">
        <v>4748</v>
      </c>
      <c r="Q2944" s="26">
        <v>0</v>
      </c>
      <c r="R2944" s="26">
        <v>0</v>
      </c>
      <c r="S2944" s="26">
        <v>0</v>
      </c>
      <c r="T2944" s="26">
        <v>0</v>
      </c>
      <c r="U2944" s="26" t="s">
        <v>1207</v>
      </c>
      <c r="V2944" s="26" t="s">
        <v>5242</v>
      </c>
      <c r="W2944" s="26">
        <v>0</v>
      </c>
      <c r="X2944" s="26" t="s">
        <v>5243</v>
      </c>
      <c r="Y2944" s="25">
        <v>46223</v>
      </c>
      <c r="Z2944" s="27">
        <v>78</v>
      </c>
      <c r="AA2944" s="24" t="s">
        <v>62</v>
      </c>
      <c r="AB2944" s="24" t="s">
        <v>88</v>
      </c>
      <c r="AC2944" s="24" t="s">
        <v>4714</v>
      </c>
      <c r="AD2944" s="24" t="s">
        <v>4715</v>
      </c>
    </row>
    <row r="2945" spans="1:30" x14ac:dyDescent="0.35">
      <c r="A2945" s="23">
        <v>2944</v>
      </c>
      <c r="B2945" s="24" t="s">
        <v>2448</v>
      </c>
      <c r="C2945" s="24" t="s">
        <v>61</v>
      </c>
      <c r="D2945" s="24" t="s">
        <v>4735</v>
      </c>
      <c r="E2945" s="24" t="s">
        <v>4722</v>
      </c>
      <c r="F2945" s="24" t="s">
        <v>4723</v>
      </c>
      <c r="G2945" s="25">
        <v>46108</v>
      </c>
      <c r="H2945" s="25">
        <v>46127</v>
      </c>
      <c r="I2945" s="25">
        <v>46146</v>
      </c>
      <c r="J2945" s="25">
        <v>46167</v>
      </c>
      <c r="K2945" s="26" t="s">
        <v>67</v>
      </c>
      <c r="L2945" s="26" t="s">
        <v>4790</v>
      </c>
      <c r="M2945" s="26" t="s">
        <v>66</v>
      </c>
      <c r="N2945" s="26" t="s">
        <v>4724</v>
      </c>
      <c r="O2945" s="26" t="s">
        <v>892</v>
      </c>
      <c r="P2945" s="26" t="s">
        <v>4748</v>
      </c>
      <c r="Q2945" s="26">
        <v>0</v>
      </c>
      <c r="R2945" s="26">
        <v>0</v>
      </c>
      <c r="S2945" s="26">
        <v>0</v>
      </c>
      <c r="T2945" s="26">
        <v>0</v>
      </c>
      <c r="U2945" s="26" t="s">
        <v>1207</v>
      </c>
      <c r="V2945" s="26" t="s">
        <v>5242</v>
      </c>
      <c r="W2945" s="26">
        <v>0</v>
      </c>
      <c r="X2945" s="26" t="s">
        <v>5243</v>
      </c>
      <c r="Y2945" s="25">
        <v>46223</v>
      </c>
      <c r="Z2945" s="27">
        <v>78</v>
      </c>
      <c r="AA2945" s="24" t="s">
        <v>62</v>
      </c>
      <c r="AB2945" s="24" t="s">
        <v>88</v>
      </c>
      <c r="AC2945" s="24" t="s">
        <v>4714</v>
      </c>
      <c r="AD2945" s="24" t="s">
        <v>4715</v>
      </c>
    </row>
    <row r="2946" spans="1:30" x14ac:dyDescent="0.35">
      <c r="A2946" s="23">
        <v>2945</v>
      </c>
      <c r="B2946" s="24" t="s">
        <v>2449</v>
      </c>
      <c r="C2946" s="24" t="s">
        <v>61</v>
      </c>
      <c r="D2946" s="24" t="s">
        <v>4735</v>
      </c>
      <c r="E2946" s="24" t="s">
        <v>4857</v>
      </c>
      <c r="F2946" s="24" t="s">
        <v>4723</v>
      </c>
      <c r="G2946" s="25">
        <v>46112</v>
      </c>
      <c r="H2946" s="25">
        <v>46127</v>
      </c>
      <c r="I2946" s="25">
        <v>46146</v>
      </c>
      <c r="J2946" s="25">
        <v>46167</v>
      </c>
      <c r="K2946" s="26" t="s">
        <v>67</v>
      </c>
      <c r="L2946" s="26" t="s">
        <v>4790</v>
      </c>
      <c r="M2946" s="26" t="s">
        <v>66</v>
      </c>
      <c r="N2946" s="26" t="s">
        <v>4724</v>
      </c>
      <c r="O2946" s="26" t="s">
        <v>892</v>
      </c>
      <c r="P2946" s="26" t="s">
        <v>4748</v>
      </c>
      <c r="Q2946" s="26">
        <v>0</v>
      </c>
      <c r="R2946" s="26">
        <v>0</v>
      </c>
      <c r="S2946" s="26">
        <v>0</v>
      </c>
      <c r="T2946" s="26">
        <v>0</v>
      </c>
      <c r="U2946" s="26" t="s">
        <v>1207</v>
      </c>
      <c r="V2946" s="26" t="s">
        <v>5242</v>
      </c>
      <c r="W2946" s="26">
        <v>0</v>
      </c>
      <c r="X2946" s="26" t="s">
        <v>5243</v>
      </c>
      <c r="Y2946" s="25">
        <v>46223</v>
      </c>
      <c r="Z2946" s="27">
        <v>78</v>
      </c>
      <c r="AA2946" s="24" t="s">
        <v>62</v>
      </c>
      <c r="AB2946" s="24" t="s">
        <v>88</v>
      </c>
      <c r="AC2946" s="24" t="s">
        <v>4714</v>
      </c>
      <c r="AD2946" s="24" t="s">
        <v>4715</v>
      </c>
    </row>
    <row r="2947" spans="1:30" x14ac:dyDescent="0.35">
      <c r="A2947" s="23">
        <v>2946</v>
      </c>
      <c r="B2947" s="24" t="s">
        <v>2450</v>
      </c>
      <c r="C2947" s="24" t="s">
        <v>61</v>
      </c>
      <c r="D2947" s="24" t="s">
        <v>4735</v>
      </c>
      <c r="E2947" s="24" t="s">
        <v>5175</v>
      </c>
      <c r="F2947" s="24" t="s">
        <v>5218</v>
      </c>
      <c r="G2947" s="25">
        <v>46112</v>
      </c>
      <c r="H2947" s="25">
        <v>46132</v>
      </c>
      <c r="I2947" s="25">
        <v>46146</v>
      </c>
      <c r="J2947" s="25">
        <v>46167</v>
      </c>
      <c r="K2947" s="26" t="s">
        <v>67</v>
      </c>
      <c r="L2947" s="26" t="s">
        <v>4790</v>
      </c>
      <c r="M2947" s="26" t="s">
        <v>66</v>
      </c>
      <c r="N2947" s="26" t="s">
        <v>4724</v>
      </c>
      <c r="O2947" s="26" t="s">
        <v>892</v>
      </c>
      <c r="P2947" s="26" t="s">
        <v>4748</v>
      </c>
      <c r="Q2947" s="26">
        <v>0</v>
      </c>
      <c r="R2947" s="26">
        <v>0</v>
      </c>
      <c r="S2947" s="26">
        <v>0</v>
      </c>
      <c r="T2947" s="26">
        <v>0</v>
      </c>
      <c r="U2947" s="26" t="s">
        <v>1207</v>
      </c>
      <c r="V2947" s="26" t="s">
        <v>5242</v>
      </c>
      <c r="W2947" s="26" t="s">
        <v>69</v>
      </c>
      <c r="X2947" s="26" t="s">
        <v>5243</v>
      </c>
      <c r="Y2947" s="25">
        <v>46223</v>
      </c>
      <c r="Z2947" s="27">
        <v>78</v>
      </c>
      <c r="AA2947" s="24" t="s">
        <v>62</v>
      </c>
      <c r="AB2947" s="24" t="s">
        <v>88</v>
      </c>
      <c r="AC2947" s="24" t="s">
        <v>4714</v>
      </c>
      <c r="AD2947" s="24" t="s">
        <v>4715</v>
      </c>
    </row>
    <row r="2948" spans="1:30" x14ac:dyDescent="0.35">
      <c r="A2948" s="23">
        <v>2947</v>
      </c>
      <c r="B2948" s="24" t="s">
        <v>2451</v>
      </c>
      <c r="C2948" s="24" t="s">
        <v>61</v>
      </c>
      <c r="D2948" s="24" t="s">
        <v>4735</v>
      </c>
      <c r="E2948" s="24" t="s">
        <v>5088</v>
      </c>
      <c r="F2948" s="24" t="s">
        <v>4723</v>
      </c>
      <c r="G2948" s="25">
        <v>46077</v>
      </c>
      <c r="H2948" s="25">
        <v>46108</v>
      </c>
      <c r="I2948" s="25">
        <v>46155</v>
      </c>
      <c r="J2948" s="25">
        <v>46167</v>
      </c>
      <c r="K2948" s="26" t="s">
        <v>66</v>
      </c>
      <c r="L2948" s="26" t="s">
        <v>4724</v>
      </c>
      <c r="M2948" s="26" t="s">
        <v>64</v>
      </c>
      <c r="N2948" s="26" t="s">
        <v>4725</v>
      </c>
      <c r="O2948" s="26" t="s">
        <v>885</v>
      </c>
      <c r="P2948" s="26" t="s">
        <v>4726</v>
      </c>
      <c r="Q2948" s="26">
        <v>0</v>
      </c>
      <c r="R2948" s="26">
        <v>0</v>
      </c>
      <c r="S2948" s="26">
        <v>0</v>
      </c>
      <c r="T2948" s="26">
        <v>0</v>
      </c>
      <c r="U2948" s="26" t="s">
        <v>899</v>
      </c>
      <c r="V2948" s="26" t="s">
        <v>4755</v>
      </c>
      <c r="W2948" s="26">
        <v>0</v>
      </c>
      <c r="X2948" s="26" t="s">
        <v>4756</v>
      </c>
      <c r="Y2948" s="25">
        <v>46223</v>
      </c>
      <c r="Z2948" s="27">
        <v>69</v>
      </c>
      <c r="AA2948" s="24" t="s">
        <v>62</v>
      </c>
      <c r="AB2948" s="24" t="s">
        <v>88</v>
      </c>
      <c r="AC2948" s="24" t="s">
        <v>4714</v>
      </c>
      <c r="AD2948" s="24" t="s">
        <v>4715</v>
      </c>
    </row>
    <row r="2949" spans="1:30" x14ac:dyDescent="0.35">
      <c r="A2949" s="23">
        <v>2948</v>
      </c>
      <c r="B2949" s="24" t="s">
        <v>2452</v>
      </c>
      <c r="C2949" s="24" t="s">
        <v>61</v>
      </c>
      <c r="D2949" s="24" t="s">
        <v>4735</v>
      </c>
      <c r="E2949" s="24" t="s">
        <v>4722</v>
      </c>
      <c r="F2949" s="24" t="s">
        <v>4723</v>
      </c>
      <c r="G2949" s="25">
        <v>46147</v>
      </c>
      <c r="H2949" s="25">
        <v>46150</v>
      </c>
      <c r="I2949" s="25">
        <v>46162</v>
      </c>
      <c r="J2949" s="25">
        <v>46168</v>
      </c>
      <c r="K2949" s="26" t="s">
        <v>953</v>
      </c>
      <c r="L2949" s="26" t="s">
        <v>4820</v>
      </c>
      <c r="M2949" s="26" t="s">
        <v>67</v>
      </c>
      <c r="N2949" s="26" t="s">
        <v>4790</v>
      </c>
      <c r="O2949" s="26" t="s">
        <v>920</v>
      </c>
      <c r="P2949" s="26" t="s">
        <v>4806</v>
      </c>
      <c r="Q2949" s="26">
        <v>0</v>
      </c>
      <c r="R2949" s="26">
        <v>0</v>
      </c>
      <c r="S2949" s="26">
        <v>0</v>
      </c>
      <c r="T2949" s="26">
        <v>0</v>
      </c>
      <c r="U2949" s="26" t="s">
        <v>979</v>
      </c>
      <c r="V2949" s="26" t="s">
        <v>4889</v>
      </c>
      <c r="W2949" s="26">
        <v>0</v>
      </c>
      <c r="X2949" s="26" t="s">
        <v>4890</v>
      </c>
      <c r="Y2949" s="25">
        <v>46223</v>
      </c>
      <c r="Z2949" s="27">
        <v>62</v>
      </c>
      <c r="AA2949" s="24" t="s">
        <v>62</v>
      </c>
      <c r="AB2949" s="24" t="s">
        <v>88</v>
      </c>
      <c r="AC2949" s="24" t="s">
        <v>4714</v>
      </c>
      <c r="AD2949" s="24" t="s">
        <v>4715</v>
      </c>
    </row>
    <row r="2950" spans="1:30" x14ac:dyDescent="0.35">
      <c r="A2950" s="23">
        <v>2949</v>
      </c>
      <c r="B2950" s="24" t="s">
        <v>2453</v>
      </c>
      <c r="C2950" s="24" t="s">
        <v>61</v>
      </c>
      <c r="D2950" s="24" t="s">
        <v>4706</v>
      </c>
      <c r="E2950" s="24" t="s">
        <v>4835</v>
      </c>
      <c r="F2950" s="24" t="s">
        <v>4723</v>
      </c>
      <c r="G2950" s="25">
        <v>46058</v>
      </c>
      <c r="H2950" s="25">
        <v>46129</v>
      </c>
      <c r="I2950" s="25">
        <v>46154</v>
      </c>
      <c r="J2950" s="25">
        <v>46167</v>
      </c>
      <c r="K2950" s="26" t="s">
        <v>64</v>
      </c>
      <c r="L2950" s="26" t="s">
        <v>4725</v>
      </c>
      <c r="M2950" s="26" t="s">
        <v>72</v>
      </c>
      <c r="N2950" s="26" t="s">
        <v>4731</v>
      </c>
      <c r="O2950" s="26" t="s">
        <v>892</v>
      </c>
      <c r="P2950" s="26" t="s">
        <v>4748</v>
      </c>
      <c r="Q2950" s="26">
        <v>0</v>
      </c>
      <c r="R2950" s="26">
        <v>0</v>
      </c>
      <c r="S2950" s="26">
        <v>0</v>
      </c>
      <c r="T2950" s="26">
        <v>0</v>
      </c>
      <c r="U2950" s="26" t="s">
        <v>1207</v>
      </c>
      <c r="V2950" s="26" t="s">
        <v>5242</v>
      </c>
      <c r="W2950" s="26" t="s">
        <v>939</v>
      </c>
      <c r="X2950" s="26" t="s">
        <v>5243</v>
      </c>
      <c r="Y2950" s="25">
        <v>46223</v>
      </c>
      <c r="Z2950" s="27">
        <v>70</v>
      </c>
      <c r="AA2950" s="24" t="s">
        <v>62</v>
      </c>
      <c r="AB2950" s="24" t="s">
        <v>25</v>
      </c>
      <c r="AC2950" s="24" t="s">
        <v>4714</v>
      </c>
      <c r="AD2950" s="24" t="s">
        <v>4715</v>
      </c>
    </row>
    <row r="2951" spans="1:30" x14ac:dyDescent="0.35">
      <c r="A2951" s="23">
        <v>2950</v>
      </c>
      <c r="B2951" s="24" t="s">
        <v>4259</v>
      </c>
      <c r="C2951" s="24" t="s">
        <v>35</v>
      </c>
      <c r="D2951" s="24" t="s">
        <v>4735</v>
      </c>
      <c r="E2951" s="24" t="s">
        <v>5390</v>
      </c>
      <c r="F2951" s="24" t="s">
        <v>4940</v>
      </c>
      <c r="G2951" s="25">
        <v>45982</v>
      </c>
      <c r="H2951" s="25">
        <v>46071</v>
      </c>
      <c r="I2951" s="25">
        <v>46155</v>
      </c>
      <c r="J2951" s="25">
        <v>46176</v>
      </c>
      <c r="K2951" s="26" t="s">
        <v>3776</v>
      </c>
      <c r="L2951" s="26" t="s">
        <v>4895</v>
      </c>
      <c r="M2951" s="26" t="s">
        <v>38</v>
      </c>
      <c r="N2951" s="26" t="s">
        <v>4769</v>
      </c>
      <c r="O2951" s="26" t="s">
        <v>3772</v>
      </c>
      <c r="P2951" s="26" t="s">
        <v>4882</v>
      </c>
      <c r="Q2951" s="26">
        <v>0</v>
      </c>
      <c r="R2951" s="26">
        <v>0</v>
      </c>
      <c r="S2951" s="26">
        <v>0</v>
      </c>
      <c r="T2951" s="26">
        <v>0</v>
      </c>
      <c r="U2951" s="26" t="s">
        <v>4066</v>
      </c>
      <c r="V2951" s="26" t="s">
        <v>5490</v>
      </c>
      <c r="W2951" s="26">
        <v>0</v>
      </c>
      <c r="X2951" s="26" t="s">
        <v>5206</v>
      </c>
      <c r="Y2951" s="25">
        <v>46223</v>
      </c>
      <c r="Z2951" s="27">
        <v>69</v>
      </c>
      <c r="AA2951" s="24" t="s">
        <v>36</v>
      </c>
      <c r="AB2951" s="24" t="s">
        <v>88</v>
      </c>
      <c r="AC2951" s="24" t="s">
        <v>4714</v>
      </c>
      <c r="AD2951" s="24" t="s">
        <v>4715</v>
      </c>
    </row>
    <row r="2952" spans="1:30" x14ac:dyDescent="0.35">
      <c r="A2952" s="23">
        <v>2951</v>
      </c>
      <c r="B2952" s="24" t="s">
        <v>4260</v>
      </c>
      <c r="C2952" s="24" t="s">
        <v>35</v>
      </c>
      <c r="D2952" s="24" t="s">
        <v>4735</v>
      </c>
      <c r="E2952" s="24" t="s">
        <v>5093</v>
      </c>
      <c r="F2952" s="24" t="s">
        <v>5728</v>
      </c>
      <c r="G2952" s="25">
        <v>46066</v>
      </c>
      <c r="H2952" s="25">
        <v>46125</v>
      </c>
      <c r="I2952" s="25">
        <v>46163</v>
      </c>
      <c r="J2952" s="25">
        <v>46177</v>
      </c>
      <c r="K2952" s="26" t="s">
        <v>3813</v>
      </c>
      <c r="L2952" s="26" t="s">
        <v>4778</v>
      </c>
      <c r="M2952" s="26" t="s">
        <v>52</v>
      </c>
      <c r="N2952" s="26" t="s">
        <v>4779</v>
      </c>
      <c r="O2952" s="26" t="s">
        <v>53</v>
      </c>
      <c r="P2952" s="26" t="s">
        <v>4780</v>
      </c>
      <c r="Q2952" s="26">
        <v>0</v>
      </c>
      <c r="R2952" s="26">
        <v>0</v>
      </c>
      <c r="S2952" s="26">
        <v>0</v>
      </c>
      <c r="T2952" s="26">
        <v>0</v>
      </c>
      <c r="U2952" s="26" t="s">
        <v>3898</v>
      </c>
      <c r="V2952" s="26" t="s">
        <v>4891</v>
      </c>
      <c r="W2952" s="26">
        <v>0</v>
      </c>
      <c r="X2952" s="26" t="s">
        <v>5266</v>
      </c>
      <c r="Y2952" s="25">
        <v>46223</v>
      </c>
      <c r="Z2952" s="27">
        <v>61</v>
      </c>
      <c r="AA2952" s="24" t="s">
        <v>36</v>
      </c>
      <c r="AB2952" s="24" t="s">
        <v>88</v>
      </c>
      <c r="AC2952" s="24" t="s">
        <v>4714</v>
      </c>
      <c r="AD2952" s="24" t="s">
        <v>4715</v>
      </c>
    </row>
    <row r="2953" spans="1:30" x14ac:dyDescent="0.35">
      <c r="A2953" s="23">
        <v>2952</v>
      </c>
      <c r="B2953" s="24" t="s">
        <v>2454</v>
      </c>
      <c r="C2953" s="24" t="s">
        <v>61</v>
      </c>
      <c r="D2953" s="24" t="s">
        <v>4706</v>
      </c>
      <c r="E2953" s="24" t="s">
        <v>5564</v>
      </c>
      <c r="F2953" s="24" t="s">
        <v>4723</v>
      </c>
      <c r="G2953" s="25">
        <v>46084</v>
      </c>
      <c r="H2953" s="25">
        <v>46093</v>
      </c>
      <c r="I2953" s="25">
        <v>46154</v>
      </c>
      <c r="J2953" s="25">
        <v>46167</v>
      </c>
      <c r="K2953" s="26" t="s">
        <v>67</v>
      </c>
      <c r="L2953" s="26" t="s">
        <v>4790</v>
      </c>
      <c r="M2953" s="26" t="s">
        <v>66</v>
      </c>
      <c r="N2953" s="26" t="s">
        <v>4724</v>
      </c>
      <c r="O2953" s="26" t="s">
        <v>892</v>
      </c>
      <c r="P2953" s="26" t="s">
        <v>4748</v>
      </c>
      <c r="Q2953" s="26">
        <v>0</v>
      </c>
      <c r="R2953" s="26">
        <v>0</v>
      </c>
      <c r="S2953" s="26">
        <v>0</v>
      </c>
      <c r="T2953" s="26">
        <v>0</v>
      </c>
      <c r="U2953" s="26" t="s">
        <v>1207</v>
      </c>
      <c r="V2953" s="26" t="s">
        <v>5242</v>
      </c>
      <c r="W2953" s="26">
        <v>0</v>
      </c>
      <c r="X2953" s="26" t="s">
        <v>5243</v>
      </c>
      <c r="Y2953" s="25">
        <v>46223</v>
      </c>
      <c r="Z2953" s="27">
        <v>70</v>
      </c>
      <c r="AA2953" s="24" t="s">
        <v>62</v>
      </c>
      <c r="AB2953" s="24" t="s">
        <v>25</v>
      </c>
      <c r="AC2953" s="24" t="s">
        <v>4714</v>
      </c>
      <c r="AD2953" s="24" t="s">
        <v>4715</v>
      </c>
    </row>
    <row r="2954" spans="1:30" x14ac:dyDescent="0.35">
      <c r="A2954" s="23">
        <v>2953</v>
      </c>
      <c r="B2954" s="24" t="s">
        <v>2455</v>
      </c>
      <c r="C2954" s="24" t="s">
        <v>61</v>
      </c>
      <c r="D2954" s="24" t="s">
        <v>4706</v>
      </c>
      <c r="E2954" s="24" t="s">
        <v>4873</v>
      </c>
      <c r="F2954" s="24" t="s">
        <v>4723</v>
      </c>
      <c r="G2954" s="25">
        <v>46066</v>
      </c>
      <c r="H2954" s="25">
        <v>46120</v>
      </c>
      <c r="I2954" s="25">
        <v>46154</v>
      </c>
      <c r="J2954" s="25">
        <v>46167</v>
      </c>
      <c r="K2954" s="26" t="s">
        <v>67</v>
      </c>
      <c r="L2954" s="26" t="s">
        <v>4790</v>
      </c>
      <c r="M2954" s="26" t="s">
        <v>66</v>
      </c>
      <c r="N2954" s="26" t="s">
        <v>4724</v>
      </c>
      <c r="O2954" s="26" t="s">
        <v>892</v>
      </c>
      <c r="P2954" s="26" t="s">
        <v>4748</v>
      </c>
      <c r="Q2954" s="26">
        <v>0</v>
      </c>
      <c r="R2954" s="26">
        <v>0</v>
      </c>
      <c r="S2954" s="26">
        <v>0</v>
      </c>
      <c r="T2954" s="26">
        <v>0</v>
      </c>
      <c r="U2954" s="26" t="s">
        <v>1207</v>
      </c>
      <c r="V2954" s="26" t="s">
        <v>5242</v>
      </c>
      <c r="W2954" s="26">
        <v>0</v>
      </c>
      <c r="X2954" s="26" t="s">
        <v>5243</v>
      </c>
      <c r="Y2954" s="25">
        <v>46223</v>
      </c>
      <c r="Z2954" s="27">
        <v>70</v>
      </c>
      <c r="AA2954" s="24" t="s">
        <v>62</v>
      </c>
      <c r="AB2954" s="24" t="s">
        <v>25</v>
      </c>
      <c r="AC2954" s="24" t="s">
        <v>4714</v>
      </c>
      <c r="AD2954" s="24" t="s">
        <v>4715</v>
      </c>
    </row>
    <row r="2955" spans="1:30" x14ac:dyDescent="0.35">
      <c r="A2955" s="23">
        <v>2954</v>
      </c>
      <c r="B2955" s="24" t="s">
        <v>2456</v>
      </c>
      <c r="C2955" s="24" t="s">
        <v>61</v>
      </c>
      <c r="D2955" s="24" t="s">
        <v>4735</v>
      </c>
      <c r="E2955" s="24" t="s">
        <v>4906</v>
      </c>
      <c r="F2955" s="24" t="s">
        <v>4723</v>
      </c>
      <c r="G2955" s="25">
        <v>46097</v>
      </c>
      <c r="H2955" s="25">
        <v>46126</v>
      </c>
      <c r="I2955" s="25">
        <v>46146</v>
      </c>
      <c r="J2955" s="25">
        <v>46167</v>
      </c>
      <c r="K2955" s="26" t="s">
        <v>64</v>
      </c>
      <c r="L2955" s="26" t="s">
        <v>4725</v>
      </c>
      <c r="M2955" s="26" t="s">
        <v>72</v>
      </c>
      <c r="N2955" s="26" t="s">
        <v>4731</v>
      </c>
      <c r="O2955" s="26" t="s">
        <v>892</v>
      </c>
      <c r="P2955" s="26" t="s">
        <v>4748</v>
      </c>
      <c r="Q2955" s="26">
        <v>0</v>
      </c>
      <c r="R2955" s="26">
        <v>0</v>
      </c>
      <c r="S2955" s="26">
        <v>0</v>
      </c>
      <c r="T2955" s="26">
        <v>0</v>
      </c>
      <c r="U2955" s="26" t="s">
        <v>1207</v>
      </c>
      <c r="V2955" s="26" t="s">
        <v>5242</v>
      </c>
      <c r="W2955" s="26">
        <v>0</v>
      </c>
      <c r="X2955" s="26" t="s">
        <v>5243</v>
      </c>
      <c r="Y2955" s="25">
        <v>46223</v>
      </c>
      <c r="Z2955" s="27">
        <v>78</v>
      </c>
      <c r="AA2955" s="24" t="s">
        <v>62</v>
      </c>
      <c r="AB2955" s="24" t="s">
        <v>88</v>
      </c>
      <c r="AC2955" s="24" t="s">
        <v>4714</v>
      </c>
      <c r="AD2955" s="24" t="s">
        <v>4715</v>
      </c>
    </row>
    <row r="2956" spans="1:30" x14ac:dyDescent="0.35">
      <c r="A2956" s="23">
        <v>2955</v>
      </c>
      <c r="B2956" s="24" t="s">
        <v>2457</v>
      </c>
      <c r="C2956" s="24" t="s">
        <v>61</v>
      </c>
      <c r="D2956" s="24" t="s">
        <v>4735</v>
      </c>
      <c r="E2956" s="24" t="s">
        <v>4864</v>
      </c>
      <c r="F2956" s="24" t="s">
        <v>4723</v>
      </c>
      <c r="G2956" s="25">
        <v>46125</v>
      </c>
      <c r="H2956" s="25">
        <v>46129</v>
      </c>
      <c r="I2956" s="25">
        <v>46146</v>
      </c>
      <c r="J2956" s="25">
        <v>46167</v>
      </c>
      <c r="K2956" s="26" t="s">
        <v>67</v>
      </c>
      <c r="L2956" s="26" t="s">
        <v>4790</v>
      </c>
      <c r="M2956" s="26" t="s">
        <v>66</v>
      </c>
      <c r="N2956" s="26" t="s">
        <v>4724</v>
      </c>
      <c r="O2956" s="26" t="s">
        <v>892</v>
      </c>
      <c r="P2956" s="26" t="s">
        <v>4748</v>
      </c>
      <c r="Q2956" s="26">
        <v>0</v>
      </c>
      <c r="R2956" s="26">
        <v>0</v>
      </c>
      <c r="S2956" s="26">
        <v>0</v>
      </c>
      <c r="T2956" s="26">
        <v>0</v>
      </c>
      <c r="U2956" s="26" t="s">
        <v>1207</v>
      </c>
      <c r="V2956" s="26" t="s">
        <v>5242</v>
      </c>
      <c r="W2956" s="26">
        <v>0</v>
      </c>
      <c r="X2956" s="26" t="s">
        <v>5243</v>
      </c>
      <c r="Y2956" s="25">
        <v>46223</v>
      </c>
      <c r="Z2956" s="27">
        <v>78</v>
      </c>
      <c r="AA2956" s="24" t="s">
        <v>62</v>
      </c>
      <c r="AB2956" s="24" t="s">
        <v>88</v>
      </c>
      <c r="AC2956" s="24" t="s">
        <v>4714</v>
      </c>
      <c r="AD2956" s="24" t="s">
        <v>4715</v>
      </c>
    </row>
    <row r="2957" spans="1:30" x14ac:dyDescent="0.35">
      <c r="A2957" s="23">
        <v>2956</v>
      </c>
      <c r="B2957" s="24" t="s">
        <v>2458</v>
      </c>
      <c r="C2957" s="24" t="s">
        <v>61</v>
      </c>
      <c r="D2957" s="24" t="s">
        <v>4735</v>
      </c>
      <c r="E2957" s="24" t="s">
        <v>5489</v>
      </c>
      <c r="F2957" s="24" t="s">
        <v>4723</v>
      </c>
      <c r="G2957" s="25">
        <v>46080</v>
      </c>
      <c r="H2957" s="25">
        <v>46118</v>
      </c>
      <c r="I2957" s="25">
        <v>46167</v>
      </c>
      <c r="J2957" s="25">
        <v>46176</v>
      </c>
      <c r="K2957" s="26" t="s">
        <v>66</v>
      </c>
      <c r="L2957" s="26" t="s">
        <v>4724</v>
      </c>
      <c r="M2957" s="26" t="s">
        <v>64</v>
      </c>
      <c r="N2957" s="26" t="s">
        <v>4725</v>
      </c>
      <c r="O2957" s="26" t="s">
        <v>885</v>
      </c>
      <c r="P2957" s="26" t="s">
        <v>4726</v>
      </c>
      <c r="Q2957" s="26">
        <v>0</v>
      </c>
      <c r="R2957" s="26">
        <v>0</v>
      </c>
      <c r="S2957" s="26">
        <v>0</v>
      </c>
      <c r="T2957" s="26">
        <v>0</v>
      </c>
      <c r="U2957" s="26" t="s">
        <v>68</v>
      </c>
      <c r="V2957" s="26" t="s">
        <v>4858</v>
      </c>
      <c r="W2957" s="26">
        <v>0</v>
      </c>
      <c r="X2957" s="26" t="s">
        <v>4859</v>
      </c>
      <c r="Y2957" s="25">
        <v>46223</v>
      </c>
      <c r="Z2957" s="27">
        <v>57</v>
      </c>
      <c r="AA2957" s="24" t="s">
        <v>62</v>
      </c>
      <c r="AB2957" s="24" t="s">
        <v>88</v>
      </c>
      <c r="AC2957" s="24" t="s">
        <v>4714</v>
      </c>
      <c r="AD2957" s="24" t="s">
        <v>4715</v>
      </c>
    </row>
    <row r="2958" spans="1:30" x14ac:dyDescent="0.35">
      <c r="A2958" s="23">
        <v>2957</v>
      </c>
      <c r="B2958" s="24" t="s">
        <v>4261</v>
      </c>
      <c r="C2958" s="24" t="s">
        <v>35</v>
      </c>
      <c r="D2958" s="24" t="s">
        <v>4735</v>
      </c>
      <c r="E2958" s="24" t="s">
        <v>5262</v>
      </c>
      <c r="F2958" s="24" t="s">
        <v>4718</v>
      </c>
      <c r="G2958" s="25">
        <v>45973</v>
      </c>
      <c r="H2958" s="25">
        <v>46050</v>
      </c>
      <c r="I2958" s="25">
        <v>46155</v>
      </c>
      <c r="J2958" s="25">
        <v>46176</v>
      </c>
      <c r="K2958" s="26" t="s">
        <v>3776</v>
      </c>
      <c r="L2958" s="26" t="s">
        <v>4895</v>
      </c>
      <c r="M2958" s="26" t="s">
        <v>38</v>
      </c>
      <c r="N2958" s="26" t="s">
        <v>4769</v>
      </c>
      <c r="O2958" s="26" t="s">
        <v>3772</v>
      </c>
      <c r="P2958" s="26" t="s">
        <v>4882</v>
      </c>
      <c r="Q2958" s="26">
        <v>0</v>
      </c>
      <c r="R2958" s="26">
        <v>0</v>
      </c>
      <c r="S2958" s="26">
        <v>0</v>
      </c>
      <c r="T2958" s="26">
        <v>0</v>
      </c>
      <c r="U2958" s="26" t="s">
        <v>3801</v>
      </c>
      <c r="V2958" s="26" t="s">
        <v>4987</v>
      </c>
      <c r="W2958" s="26">
        <v>0</v>
      </c>
      <c r="X2958" s="26" t="s">
        <v>4905</v>
      </c>
      <c r="Y2958" s="25">
        <v>46223</v>
      </c>
      <c r="Z2958" s="27">
        <v>69</v>
      </c>
      <c r="AA2958" s="24" t="s">
        <v>36</v>
      </c>
      <c r="AB2958" s="24" t="s">
        <v>88</v>
      </c>
      <c r="AC2958" s="24" t="s">
        <v>4714</v>
      </c>
      <c r="AD2958" s="24" t="s">
        <v>4715</v>
      </c>
    </row>
    <row r="2959" spans="1:30" x14ac:dyDescent="0.35">
      <c r="A2959" s="23">
        <v>2958</v>
      </c>
      <c r="B2959" s="24" t="s">
        <v>4262</v>
      </c>
      <c r="C2959" s="24" t="s">
        <v>35</v>
      </c>
      <c r="D2959" s="24" t="s">
        <v>4735</v>
      </c>
      <c r="E2959" s="24" t="s">
        <v>4836</v>
      </c>
      <c r="F2959" s="24" t="s">
        <v>4759</v>
      </c>
      <c r="G2959" s="25">
        <v>45982</v>
      </c>
      <c r="H2959" s="25">
        <v>46071</v>
      </c>
      <c r="I2959" s="25">
        <v>46155</v>
      </c>
      <c r="J2959" s="25">
        <v>46176</v>
      </c>
      <c r="K2959" s="26" t="s">
        <v>3776</v>
      </c>
      <c r="L2959" s="26" t="s">
        <v>4895</v>
      </c>
      <c r="M2959" s="26" t="s">
        <v>38</v>
      </c>
      <c r="N2959" s="26" t="s">
        <v>4769</v>
      </c>
      <c r="O2959" s="26" t="s">
        <v>3772</v>
      </c>
      <c r="P2959" s="26" t="s">
        <v>4882</v>
      </c>
      <c r="Q2959" s="26">
        <v>0</v>
      </c>
      <c r="R2959" s="26">
        <v>0</v>
      </c>
      <c r="S2959" s="26">
        <v>0</v>
      </c>
      <c r="T2959" s="26">
        <v>0</v>
      </c>
      <c r="U2959" s="26" t="s">
        <v>4066</v>
      </c>
      <c r="V2959" s="26" t="s">
        <v>5490</v>
      </c>
      <c r="W2959" s="26">
        <v>0</v>
      </c>
      <c r="X2959" s="26" t="s">
        <v>5206</v>
      </c>
      <c r="Y2959" s="25">
        <v>46223</v>
      </c>
      <c r="Z2959" s="27">
        <v>69</v>
      </c>
      <c r="AA2959" s="24" t="s">
        <v>36</v>
      </c>
      <c r="AB2959" s="24" t="s">
        <v>88</v>
      </c>
      <c r="AC2959" s="24" t="s">
        <v>4714</v>
      </c>
      <c r="AD2959" s="24" t="s">
        <v>4715</v>
      </c>
    </row>
    <row r="2960" spans="1:30" x14ac:dyDescent="0.35">
      <c r="A2960" s="23">
        <v>2959</v>
      </c>
      <c r="B2960" s="24" t="s">
        <v>4263</v>
      </c>
      <c r="C2960" s="24" t="s">
        <v>35</v>
      </c>
      <c r="D2960" s="24" t="s">
        <v>4735</v>
      </c>
      <c r="E2960" s="24" t="s">
        <v>4906</v>
      </c>
      <c r="F2960" s="24" t="s">
        <v>4718</v>
      </c>
      <c r="G2960" s="25">
        <v>45986</v>
      </c>
      <c r="H2960" s="25">
        <v>46072</v>
      </c>
      <c r="I2960" s="25">
        <v>46155</v>
      </c>
      <c r="J2960" s="25">
        <v>46176</v>
      </c>
      <c r="K2960" s="26" t="s">
        <v>3776</v>
      </c>
      <c r="L2960" s="26" t="s">
        <v>4895</v>
      </c>
      <c r="M2960" s="26" t="s">
        <v>38</v>
      </c>
      <c r="N2960" s="26" t="s">
        <v>4769</v>
      </c>
      <c r="O2960" s="26" t="s">
        <v>3772</v>
      </c>
      <c r="P2960" s="26" t="s">
        <v>4882</v>
      </c>
      <c r="Q2960" s="26">
        <v>0</v>
      </c>
      <c r="R2960" s="26">
        <v>0</v>
      </c>
      <c r="S2960" s="26">
        <v>0</v>
      </c>
      <c r="T2960" s="26">
        <v>0</v>
      </c>
      <c r="U2960" s="26" t="s">
        <v>4003</v>
      </c>
      <c r="V2960" s="26" t="s">
        <v>5340</v>
      </c>
      <c r="W2960" s="26">
        <v>0</v>
      </c>
      <c r="X2960" s="26" t="s">
        <v>4905</v>
      </c>
      <c r="Y2960" s="25">
        <v>46223</v>
      </c>
      <c r="Z2960" s="27">
        <v>69</v>
      </c>
      <c r="AA2960" s="24" t="s">
        <v>36</v>
      </c>
      <c r="AB2960" s="24" t="s">
        <v>88</v>
      </c>
      <c r="AC2960" s="24" t="s">
        <v>4714</v>
      </c>
      <c r="AD2960" s="24" t="s">
        <v>4715</v>
      </c>
    </row>
    <row r="2961" spans="1:30" x14ac:dyDescent="0.35">
      <c r="A2961" s="23">
        <v>2960</v>
      </c>
      <c r="B2961" s="24" t="s">
        <v>2459</v>
      </c>
      <c r="C2961" s="24" t="s">
        <v>61</v>
      </c>
      <c r="D2961" s="24" t="s">
        <v>4735</v>
      </c>
      <c r="E2961" s="24" t="s">
        <v>4783</v>
      </c>
      <c r="F2961" s="24" t="s">
        <v>4723</v>
      </c>
      <c r="G2961" s="25">
        <v>46119</v>
      </c>
      <c r="H2961" s="25">
        <v>46135</v>
      </c>
      <c r="I2961" s="25">
        <v>46167</v>
      </c>
      <c r="J2961" s="25">
        <v>46176</v>
      </c>
      <c r="K2961" s="26" t="s">
        <v>953</v>
      </c>
      <c r="L2961" s="26" t="s">
        <v>4820</v>
      </c>
      <c r="M2961" s="26" t="s">
        <v>67</v>
      </c>
      <c r="N2961" s="26" t="s">
        <v>4790</v>
      </c>
      <c r="O2961" s="26" t="s">
        <v>920</v>
      </c>
      <c r="P2961" s="26" t="s">
        <v>4806</v>
      </c>
      <c r="Q2961" s="26">
        <v>0</v>
      </c>
      <c r="R2961" s="26">
        <v>0</v>
      </c>
      <c r="S2961" s="26">
        <v>0</v>
      </c>
      <c r="T2961" s="26">
        <v>0</v>
      </c>
      <c r="U2961" s="26" t="s">
        <v>1094</v>
      </c>
      <c r="V2961" s="26" t="s">
        <v>5120</v>
      </c>
      <c r="W2961" s="26">
        <v>0</v>
      </c>
      <c r="X2961" s="26" t="s">
        <v>5121</v>
      </c>
      <c r="Y2961" s="25">
        <v>46223</v>
      </c>
      <c r="Z2961" s="27">
        <v>57</v>
      </c>
      <c r="AA2961" s="24" t="s">
        <v>62</v>
      </c>
      <c r="AB2961" s="24" t="s">
        <v>88</v>
      </c>
      <c r="AC2961" s="24" t="s">
        <v>4714</v>
      </c>
      <c r="AD2961" s="24" t="s">
        <v>4715</v>
      </c>
    </row>
    <row r="2962" spans="1:30" x14ac:dyDescent="0.35">
      <c r="A2962" s="23">
        <v>2961</v>
      </c>
      <c r="B2962" s="24" t="s">
        <v>4264</v>
      </c>
      <c r="C2962" s="24" t="s">
        <v>35</v>
      </c>
      <c r="D2962" s="24" t="s">
        <v>4735</v>
      </c>
      <c r="E2962" s="24" t="s">
        <v>5088</v>
      </c>
      <c r="F2962" s="24" t="s">
        <v>4759</v>
      </c>
      <c r="G2962" s="25">
        <v>46035</v>
      </c>
      <c r="H2962" s="25">
        <v>46093</v>
      </c>
      <c r="I2962" s="25">
        <v>46161</v>
      </c>
      <c r="J2962" s="25">
        <v>46183</v>
      </c>
      <c r="K2962" s="26" t="s">
        <v>3776</v>
      </c>
      <c r="L2962" s="26" t="s">
        <v>4895</v>
      </c>
      <c r="M2962" s="26" t="s">
        <v>49</v>
      </c>
      <c r="N2962" s="26" t="s">
        <v>4709</v>
      </c>
      <c r="O2962" s="26" t="s">
        <v>82</v>
      </c>
      <c r="P2962" s="26" t="s">
        <v>4896</v>
      </c>
      <c r="Q2962" s="26">
        <v>0</v>
      </c>
      <c r="R2962" s="26">
        <v>0</v>
      </c>
      <c r="S2962" s="26">
        <v>0</v>
      </c>
      <c r="T2962" s="26">
        <v>0</v>
      </c>
      <c r="U2962" s="26" t="s">
        <v>4066</v>
      </c>
      <c r="V2962" s="26" t="s">
        <v>5490</v>
      </c>
      <c r="W2962" s="26">
        <v>0</v>
      </c>
      <c r="X2962" s="26" t="s">
        <v>5206</v>
      </c>
      <c r="Y2962" s="25">
        <v>46223</v>
      </c>
      <c r="Z2962" s="27">
        <v>63</v>
      </c>
      <c r="AA2962" s="24" t="s">
        <v>36</v>
      </c>
      <c r="AB2962" s="24" t="s">
        <v>88</v>
      </c>
      <c r="AC2962" s="24" t="s">
        <v>4714</v>
      </c>
      <c r="AD2962" s="24" t="s">
        <v>4715</v>
      </c>
    </row>
    <row r="2963" spans="1:30" x14ac:dyDescent="0.35">
      <c r="A2963" s="23">
        <v>2962</v>
      </c>
      <c r="B2963" s="24" t="s">
        <v>4265</v>
      </c>
      <c r="C2963" s="24" t="s">
        <v>35</v>
      </c>
      <c r="D2963" s="24" t="s">
        <v>4735</v>
      </c>
      <c r="E2963" s="24" t="s">
        <v>4926</v>
      </c>
      <c r="F2963" s="24" t="s">
        <v>4718</v>
      </c>
      <c r="G2963" s="25">
        <v>46035</v>
      </c>
      <c r="H2963" s="25">
        <v>46093</v>
      </c>
      <c r="I2963" s="25">
        <v>46161</v>
      </c>
      <c r="J2963" s="25">
        <v>46183</v>
      </c>
      <c r="K2963" s="26" t="s">
        <v>3776</v>
      </c>
      <c r="L2963" s="26" t="s">
        <v>4895</v>
      </c>
      <c r="M2963" s="26" t="s">
        <v>49</v>
      </c>
      <c r="N2963" s="26" t="s">
        <v>4709</v>
      </c>
      <c r="O2963" s="26" t="s">
        <v>82</v>
      </c>
      <c r="P2963" s="26" t="s">
        <v>4896</v>
      </c>
      <c r="Q2963" s="26">
        <v>0</v>
      </c>
      <c r="R2963" s="26">
        <v>0</v>
      </c>
      <c r="S2963" s="26">
        <v>0</v>
      </c>
      <c r="T2963" s="26">
        <v>0</v>
      </c>
      <c r="U2963" s="26" t="s">
        <v>3901</v>
      </c>
      <c r="V2963" s="26" t="s">
        <v>4897</v>
      </c>
      <c r="W2963" s="26">
        <v>0</v>
      </c>
      <c r="X2963" s="26" t="s">
        <v>5198</v>
      </c>
      <c r="Y2963" s="25">
        <v>46223</v>
      </c>
      <c r="Z2963" s="27">
        <v>63</v>
      </c>
      <c r="AA2963" s="24" t="s">
        <v>36</v>
      </c>
      <c r="AB2963" s="24" t="s">
        <v>88</v>
      </c>
      <c r="AC2963" s="24" t="s">
        <v>4714</v>
      </c>
      <c r="AD2963" s="24" t="s">
        <v>4715</v>
      </c>
    </row>
    <row r="2964" spans="1:30" x14ac:dyDescent="0.35">
      <c r="A2964" s="23">
        <v>2963</v>
      </c>
      <c r="B2964" s="24" t="s">
        <v>4266</v>
      </c>
      <c r="C2964" s="24" t="s">
        <v>35</v>
      </c>
      <c r="D2964" s="24" t="s">
        <v>4735</v>
      </c>
      <c r="E2964" s="24" t="s">
        <v>4870</v>
      </c>
      <c r="F2964" s="24" t="s">
        <v>4940</v>
      </c>
      <c r="G2964" s="25">
        <v>45994</v>
      </c>
      <c r="H2964" s="25">
        <v>46079</v>
      </c>
      <c r="I2964" s="25">
        <v>46168</v>
      </c>
      <c r="J2964" s="25">
        <v>46191</v>
      </c>
      <c r="K2964" s="26" t="s">
        <v>3776</v>
      </c>
      <c r="L2964" s="26" t="s">
        <v>4895</v>
      </c>
      <c r="M2964" s="26" t="s">
        <v>38</v>
      </c>
      <c r="N2964" s="26" t="s">
        <v>4769</v>
      </c>
      <c r="O2964" s="26" t="s">
        <v>3772</v>
      </c>
      <c r="P2964" s="26" t="s">
        <v>4882</v>
      </c>
      <c r="Q2964" s="26">
        <v>0</v>
      </c>
      <c r="R2964" s="26">
        <v>0</v>
      </c>
      <c r="S2964" s="26">
        <v>0</v>
      </c>
      <c r="T2964" s="26">
        <v>0</v>
      </c>
      <c r="U2964" s="26" t="s">
        <v>4066</v>
      </c>
      <c r="V2964" s="26" t="s">
        <v>5490</v>
      </c>
      <c r="W2964" s="26">
        <v>0</v>
      </c>
      <c r="X2964" s="26" t="s">
        <v>5206</v>
      </c>
      <c r="Y2964" s="25">
        <v>46223</v>
      </c>
      <c r="Z2964" s="27">
        <v>56</v>
      </c>
      <c r="AA2964" s="24" t="s">
        <v>36</v>
      </c>
      <c r="AB2964" s="24" t="s">
        <v>88</v>
      </c>
      <c r="AC2964" s="24" t="s">
        <v>4714</v>
      </c>
      <c r="AD2964" s="24" t="s">
        <v>4715</v>
      </c>
    </row>
    <row r="2965" spans="1:30" x14ac:dyDescent="0.35">
      <c r="A2965" s="23">
        <v>2964</v>
      </c>
      <c r="B2965" s="24" t="s">
        <v>4267</v>
      </c>
      <c r="C2965" s="24" t="s">
        <v>35</v>
      </c>
      <c r="D2965" s="24" t="s">
        <v>4735</v>
      </c>
      <c r="E2965" s="24" t="s">
        <v>4997</v>
      </c>
      <c r="F2965" s="24" t="s">
        <v>5729</v>
      </c>
      <c r="G2965" s="25">
        <v>45989</v>
      </c>
      <c r="H2965" s="25">
        <v>46076</v>
      </c>
      <c r="I2965" s="25">
        <v>46168</v>
      </c>
      <c r="J2965" s="25">
        <v>46191</v>
      </c>
      <c r="K2965" s="26" t="s">
        <v>3776</v>
      </c>
      <c r="L2965" s="26" t="s">
        <v>4895</v>
      </c>
      <c r="M2965" s="26" t="s">
        <v>38</v>
      </c>
      <c r="N2965" s="26" t="s">
        <v>4769</v>
      </c>
      <c r="O2965" s="26" t="s">
        <v>3772</v>
      </c>
      <c r="P2965" s="26" t="s">
        <v>4882</v>
      </c>
      <c r="Q2965" s="26">
        <v>0</v>
      </c>
      <c r="R2965" s="26">
        <v>0</v>
      </c>
      <c r="S2965" s="26">
        <v>0</v>
      </c>
      <c r="T2965" s="26">
        <v>0</v>
      </c>
      <c r="U2965" s="26" t="s">
        <v>3801</v>
      </c>
      <c r="V2965" s="26" t="s">
        <v>4987</v>
      </c>
      <c r="W2965" s="26" t="s">
        <v>50</v>
      </c>
      <c r="X2965" s="26" t="s">
        <v>4905</v>
      </c>
      <c r="Y2965" s="25">
        <v>46223</v>
      </c>
      <c r="Z2965" s="27">
        <v>56</v>
      </c>
      <c r="AA2965" s="24" t="s">
        <v>36</v>
      </c>
      <c r="AB2965" s="24" t="s">
        <v>88</v>
      </c>
      <c r="AC2965" s="24" t="s">
        <v>4714</v>
      </c>
      <c r="AD2965" s="24" t="s">
        <v>4715</v>
      </c>
    </row>
    <row r="2966" spans="1:30" x14ac:dyDescent="0.35">
      <c r="A2966" s="23">
        <v>2965</v>
      </c>
      <c r="B2966" s="24" t="s">
        <v>4268</v>
      </c>
      <c r="C2966" s="24" t="s">
        <v>35</v>
      </c>
      <c r="D2966" s="24" t="s">
        <v>4735</v>
      </c>
      <c r="E2966" s="24" t="s">
        <v>4707</v>
      </c>
      <c r="F2966" s="24" t="s">
        <v>4759</v>
      </c>
      <c r="G2966" s="25">
        <v>46027</v>
      </c>
      <c r="H2966" s="25">
        <v>46094</v>
      </c>
      <c r="I2966" s="25">
        <v>46161</v>
      </c>
      <c r="J2966" s="25">
        <v>46195</v>
      </c>
      <c r="K2966" s="26" t="s">
        <v>3776</v>
      </c>
      <c r="L2966" s="26" t="s">
        <v>4895</v>
      </c>
      <c r="M2966" s="26" t="s">
        <v>49</v>
      </c>
      <c r="N2966" s="26" t="s">
        <v>4709</v>
      </c>
      <c r="O2966" s="26" t="s">
        <v>82</v>
      </c>
      <c r="P2966" s="26" t="s">
        <v>4896</v>
      </c>
      <c r="Q2966" s="26">
        <v>0</v>
      </c>
      <c r="R2966" s="26">
        <v>0</v>
      </c>
      <c r="S2966" s="26">
        <v>0</v>
      </c>
      <c r="T2966" s="26">
        <v>0</v>
      </c>
      <c r="U2966" s="26" t="s">
        <v>3780</v>
      </c>
      <c r="V2966" s="26" t="s">
        <v>4924</v>
      </c>
      <c r="W2966" s="26">
        <v>0</v>
      </c>
      <c r="X2966" s="26" t="s">
        <v>4925</v>
      </c>
      <c r="Y2966" s="25">
        <v>46223</v>
      </c>
      <c r="Z2966" s="27">
        <v>63</v>
      </c>
      <c r="AA2966" s="24" t="s">
        <v>36</v>
      </c>
      <c r="AB2966" s="24" t="s">
        <v>88</v>
      </c>
      <c r="AC2966" s="24" t="s">
        <v>4714</v>
      </c>
      <c r="AD2966" s="24" t="s">
        <v>4715</v>
      </c>
    </row>
    <row r="2967" spans="1:30" x14ac:dyDescent="0.35">
      <c r="A2967" s="23">
        <v>2966</v>
      </c>
      <c r="B2967" s="24" t="s">
        <v>2460</v>
      </c>
      <c r="C2967" s="24" t="s">
        <v>61</v>
      </c>
      <c r="D2967" s="24" t="s">
        <v>4735</v>
      </c>
      <c r="E2967" s="24" t="s">
        <v>5234</v>
      </c>
      <c r="F2967" s="24" t="s">
        <v>4723</v>
      </c>
      <c r="G2967" s="25">
        <v>46128</v>
      </c>
      <c r="H2967" s="25">
        <v>46141</v>
      </c>
      <c r="I2967" s="25">
        <v>46167</v>
      </c>
      <c r="J2967" s="25">
        <v>46176</v>
      </c>
      <c r="K2967" s="26" t="s">
        <v>953</v>
      </c>
      <c r="L2967" s="26" t="s">
        <v>4820</v>
      </c>
      <c r="M2967" s="26" t="s">
        <v>67</v>
      </c>
      <c r="N2967" s="26" t="s">
        <v>4790</v>
      </c>
      <c r="O2967" s="26" t="s">
        <v>920</v>
      </c>
      <c r="P2967" s="26" t="s">
        <v>4806</v>
      </c>
      <c r="Q2967" s="26">
        <v>0</v>
      </c>
      <c r="R2967" s="26">
        <v>0</v>
      </c>
      <c r="S2967" s="26">
        <v>0</v>
      </c>
      <c r="T2967" s="26">
        <v>0</v>
      </c>
      <c r="U2967" s="26" t="s">
        <v>1094</v>
      </c>
      <c r="V2967" s="26" t="s">
        <v>5120</v>
      </c>
      <c r="W2967" s="26">
        <v>0</v>
      </c>
      <c r="X2967" s="26" t="s">
        <v>5121</v>
      </c>
      <c r="Y2967" s="25">
        <v>46223</v>
      </c>
      <c r="Z2967" s="27">
        <v>57</v>
      </c>
      <c r="AA2967" s="24" t="s">
        <v>62</v>
      </c>
      <c r="AB2967" s="24" t="s">
        <v>88</v>
      </c>
      <c r="AC2967" s="24" t="s">
        <v>4714</v>
      </c>
      <c r="AD2967" s="24" t="s">
        <v>4715</v>
      </c>
    </row>
    <row r="2968" spans="1:30" x14ac:dyDescent="0.35">
      <c r="A2968" s="23">
        <v>2967</v>
      </c>
      <c r="B2968" s="24" t="s">
        <v>769</v>
      </c>
      <c r="C2968" s="24" t="s">
        <v>24</v>
      </c>
      <c r="D2968" s="24" t="s">
        <v>4735</v>
      </c>
      <c r="E2968" s="24" t="s">
        <v>5351</v>
      </c>
      <c r="F2968" s="24" t="s">
        <v>5109</v>
      </c>
      <c r="G2968" s="25">
        <v>46031</v>
      </c>
      <c r="H2968" s="25">
        <v>46077</v>
      </c>
      <c r="I2968" s="25">
        <v>46167</v>
      </c>
      <c r="J2968" s="25">
        <v>46197</v>
      </c>
      <c r="K2968" s="26" t="s">
        <v>28</v>
      </c>
      <c r="L2968" s="26" t="s">
        <v>5237</v>
      </c>
      <c r="M2968" s="26" t="s">
        <v>30</v>
      </c>
      <c r="N2968" s="26" t="s">
        <v>5111</v>
      </c>
      <c r="O2968" s="26" t="s">
        <v>89</v>
      </c>
      <c r="P2968" s="26" t="s">
        <v>5238</v>
      </c>
      <c r="Q2968" s="26">
        <v>0</v>
      </c>
      <c r="R2968" s="26">
        <v>0</v>
      </c>
      <c r="S2968" s="26">
        <v>0</v>
      </c>
      <c r="T2968" s="26">
        <v>0</v>
      </c>
      <c r="U2968" s="26" t="s">
        <v>98</v>
      </c>
      <c r="V2968" s="26" t="s">
        <v>5346</v>
      </c>
      <c r="W2968" s="26" t="s">
        <v>91</v>
      </c>
      <c r="X2968" s="26" t="s">
        <v>5347</v>
      </c>
      <c r="Y2968" s="25">
        <v>46223</v>
      </c>
      <c r="Z2968" s="27">
        <v>57</v>
      </c>
      <c r="AA2968" s="24" t="s">
        <v>5114</v>
      </c>
      <c r="AB2968" s="24" t="s">
        <v>88</v>
      </c>
      <c r="AC2968" s="24" t="s">
        <v>4714</v>
      </c>
      <c r="AD2968" s="24" t="s">
        <v>4715</v>
      </c>
    </row>
    <row r="2969" spans="1:30" x14ac:dyDescent="0.35">
      <c r="A2969" s="23">
        <v>2968</v>
      </c>
      <c r="B2969" s="24" t="s">
        <v>770</v>
      </c>
      <c r="C2969" s="24" t="s">
        <v>24</v>
      </c>
      <c r="D2969" s="24" t="s">
        <v>4735</v>
      </c>
      <c r="E2969" s="24" t="s">
        <v>5108</v>
      </c>
      <c r="F2969" s="24" t="s">
        <v>5714</v>
      </c>
      <c r="G2969" s="25">
        <v>46003</v>
      </c>
      <c r="H2969" s="25">
        <v>46122</v>
      </c>
      <c r="I2969" s="25">
        <v>46164</v>
      </c>
      <c r="J2969" s="25">
        <v>46197</v>
      </c>
      <c r="K2969" s="26" t="s">
        <v>28</v>
      </c>
      <c r="L2969" s="26" t="s">
        <v>5237</v>
      </c>
      <c r="M2969" s="26" t="s">
        <v>30</v>
      </c>
      <c r="N2969" s="26" t="s">
        <v>5111</v>
      </c>
      <c r="O2969" s="26" t="s">
        <v>89</v>
      </c>
      <c r="P2969" s="26" t="s">
        <v>5238</v>
      </c>
      <c r="Q2969" s="26">
        <v>0</v>
      </c>
      <c r="R2969" s="26">
        <v>0</v>
      </c>
      <c r="S2969" s="26">
        <v>0</v>
      </c>
      <c r="T2969" s="26">
        <v>0</v>
      </c>
      <c r="U2969" s="26" t="s">
        <v>98</v>
      </c>
      <c r="V2969" s="26" t="s">
        <v>5346</v>
      </c>
      <c r="W2969" s="26" t="s">
        <v>91</v>
      </c>
      <c r="X2969" s="26" t="s">
        <v>5347</v>
      </c>
      <c r="Y2969" s="25">
        <v>46223</v>
      </c>
      <c r="Z2969" s="27">
        <v>60</v>
      </c>
      <c r="AA2969" s="24" t="s">
        <v>5114</v>
      </c>
      <c r="AB2969" s="24" t="s">
        <v>88</v>
      </c>
      <c r="AC2969" s="24" t="s">
        <v>4714</v>
      </c>
      <c r="AD2969" s="24" t="s">
        <v>4715</v>
      </c>
    </row>
    <row r="2970" spans="1:30" x14ac:dyDescent="0.35">
      <c r="A2970" s="23">
        <v>2969</v>
      </c>
      <c r="B2970" s="24" t="s">
        <v>5730</v>
      </c>
      <c r="C2970" s="24" t="s">
        <v>35</v>
      </c>
      <c r="D2970" s="24" t="s">
        <v>4735</v>
      </c>
      <c r="E2970" s="24" t="s">
        <v>5731</v>
      </c>
      <c r="F2970" s="24" t="s">
        <v>4718</v>
      </c>
      <c r="G2970" s="25">
        <v>45987</v>
      </c>
      <c r="H2970" s="25">
        <v>46073</v>
      </c>
      <c r="I2970" s="25">
        <v>46111</v>
      </c>
      <c r="J2970" s="25">
        <v>46125</v>
      </c>
      <c r="K2970" s="26" t="s">
        <v>49</v>
      </c>
      <c r="L2970" s="26" t="s">
        <v>4709</v>
      </c>
      <c r="M2970" s="26" t="s">
        <v>41</v>
      </c>
      <c r="N2970" s="26" t="s">
        <v>5077</v>
      </c>
      <c r="O2970" s="26" t="s">
        <v>3813</v>
      </c>
      <c r="P2970" s="26" t="s">
        <v>4778</v>
      </c>
      <c r="Q2970" s="26">
        <v>0</v>
      </c>
      <c r="R2970" s="26">
        <v>0</v>
      </c>
      <c r="S2970" s="26">
        <v>0</v>
      </c>
      <c r="T2970" s="26">
        <v>0</v>
      </c>
      <c r="U2970" s="26" t="s">
        <v>5686</v>
      </c>
      <c r="V2970" s="26" t="s">
        <v>5687</v>
      </c>
      <c r="W2970" s="26">
        <v>0</v>
      </c>
      <c r="X2970" s="26" t="s">
        <v>5302</v>
      </c>
      <c r="Y2970" s="25">
        <v>46223</v>
      </c>
      <c r="Z2970" s="27">
        <v>113</v>
      </c>
      <c r="AA2970" s="24" t="s">
        <v>36</v>
      </c>
      <c r="AB2970" s="24" t="s">
        <v>88</v>
      </c>
      <c r="AC2970" s="24" t="s">
        <v>4714</v>
      </c>
      <c r="AD2970" s="24" t="s">
        <v>4715</v>
      </c>
    </row>
    <row r="2971" spans="1:30" x14ac:dyDescent="0.35">
      <c r="A2971" s="23">
        <v>2970</v>
      </c>
      <c r="B2971" s="24" t="s">
        <v>4269</v>
      </c>
      <c r="C2971" s="24" t="s">
        <v>35</v>
      </c>
      <c r="D2971" s="24" t="s">
        <v>4706</v>
      </c>
      <c r="E2971" s="24" t="s">
        <v>5496</v>
      </c>
      <c r="F2971" s="24" t="s">
        <v>4759</v>
      </c>
      <c r="G2971" s="25">
        <v>46010</v>
      </c>
      <c r="H2971" s="25">
        <v>46126</v>
      </c>
      <c r="I2971" s="25">
        <v>46160</v>
      </c>
      <c r="J2971" s="25">
        <v>46202</v>
      </c>
      <c r="K2971" s="26" t="s">
        <v>49</v>
      </c>
      <c r="L2971" s="26" t="s">
        <v>4709</v>
      </c>
      <c r="M2971" s="26" t="s">
        <v>38</v>
      </c>
      <c r="N2971" s="26" t="s">
        <v>4769</v>
      </c>
      <c r="O2971" s="26" t="s">
        <v>81</v>
      </c>
      <c r="P2971" s="26" t="s">
        <v>4822</v>
      </c>
      <c r="Q2971" s="26">
        <v>0</v>
      </c>
      <c r="R2971" s="26">
        <v>0</v>
      </c>
      <c r="S2971" s="26">
        <v>0</v>
      </c>
      <c r="T2971" s="26">
        <v>0</v>
      </c>
      <c r="U2971" s="26" t="s">
        <v>3785</v>
      </c>
      <c r="V2971" s="26" t="s">
        <v>4916</v>
      </c>
      <c r="W2971" s="26" t="s">
        <v>3906</v>
      </c>
      <c r="X2971" s="26" t="s">
        <v>4918</v>
      </c>
      <c r="Y2971" s="25">
        <v>46223</v>
      </c>
      <c r="Z2971" s="27">
        <v>64</v>
      </c>
      <c r="AA2971" s="24" t="s">
        <v>36</v>
      </c>
      <c r="AB2971" s="24" t="s">
        <v>25</v>
      </c>
      <c r="AC2971" s="24" t="s">
        <v>4714</v>
      </c>
      <c r="AD2971" s="24" t="s">
        <v>4715</v>
      </c>
    </row>
    <row r="2972" spans="1:30" x14ac:dyDescent="0.35">
      <c r="A2972" s="23">
        <v>2971</v>
      </c>
      <c r="B2972" s="24" t="s">
        <v>4270</v>
      </c>
      <c r="C2972" s="24" t="s">
        <v>35</v>
      </c>
      <c r="D2972" s="24" t="s">
        <v>4706</v>
      </c>
      <c r="E2972" s="24" t="s">
        <v>5116</v>
      </c>
      <c r="F2972" s="24" t="s">
        <v>4718</v>
      </c>
      <c r="G2972" s="25">
        <v>46013</v>
      </c>
      <c r="H2972" s="25">
        <v>46126</v>
      </c>
      <c r="I2972" s="25">
        <v>46160</v>
      </c>
      <c r="J2972" s="25">
        <v>46202</v>
      </c>
      <c r="K2972" s="26" t="s">
        <v>49</v>
      </c>
      <c r="L2972" s="26" t="s">
        <v>4709</v>
      </c>
      <c r="M2972" s="26" t="s">
        <v>38</v>
      </c>
      <c r="N2972" s="26" t="s">
        <v>4769</v>
      </c>
      <c r="O2972" s="26" t="s">
        <v>81</v>
      </c>
      <c r="P2972" s="26" t="s">
        <v>4822</v>
      </c>
      <c r="Q2972" s="26">
        <v>0</v>
      </c>
      <c r="R2972" s="26">
        <v>0</v>
      </c>
      <c r="S2972" s="26">
        <v>0</v>
      </c>
      <c r="T2972" s="26">
        <v>0</v>
      </c>
      <c r="U2972" s="26" t="s">
        <v>3801</v>
      </c>
      <c r="V2972" s="26" t="s">
        <v>4987</v>
      </c>
      <c r="W2972" s="26">
        <v>0</v>
      </c>
      <c r="X2972" s="26" t="s">
        <v>4905</v>
      </c>
      <c r="Y2972" s="25">
        <v>46223</v>
      </c>
      <c r="Z2972" s="27">
        <v>64</v>
      </c>
      <c r="AA2972" s="24" t="s">
        <v>36</v>
      </c>
      <c r="AB2972" s="24" t="s">
        <v>25</v>
      </c>
      <c r="AC2972" s="24" t="s">
        <v>4714</v>
      </c>
      <c r="AD2972" s="24" t="s">
        <v>4715</v>
      </c>
    </row>
    <row r="2973" spans="1:30" x14ac:dyDescent="0.35">
      <c r="A2973" s="23">
        <v>2972</v>
      </c>
      <c r="B2973" s="24" t="s">
        <v>4271</v>
      </c>
      <c r="C2973" s="24" t="s">
        <v>35</v>
      </c>
      <c r="D2973" s="24" t="s">
        <v>4735</v>
      </c>
      <c r="E2973" s="24" t="s">
        <v>5245</v>
      </c>
      <c r="F2973" s="24" t="s">
        <v>4940</v>
      </c>
      <c r="G2973" s="25">
        <v>46014</v>
      </c>
      <c r="H2973" s="25">
        <v>46090</v>
      </c>
      <c r="I2973" s="25">
        <v>46160</v>
      </c>
      <c r="J2973" s="25">
        <v>46202</v>
      </c>
      <c r="K2973" s="26" t="s">
        <v>49</v>
      </c>
      <c r="L2973" s="26" t="s">
        <v>4709</v>
      </c>
      <c r="M2973" s="26" t="s">
        <v>38</v>
      </c>
      <c r="N2973" s="26" t="s">
        <v>4769</v>
      </c>
      <c r="O2973" s="26" t="s">
        <v>81</v>
      </c>
      <c r="P2973" s="26" t="s">
        <v>4822</v>
      </c>
      <c r="Q2973" s="26">
        <v>0</v>
      </c>
      <c r="R2973" s="26">
        <v>0</v>
      </c>
      <c r="S2973" s="26">
        <v>0</v>
      </c>
      <c r="T2973" s="26">
        <v>0</v>
      </c>
      <c r="U2973" s="26" t="s">
        <v>3780</v>
      </c>
      <c r="V2973" s="26" t="s">
        <v>4924</v>
      </c>
      <c r="W2973" s="26">
        <v>0</v>
      </c>
      <c r="X2973" s="26" t="s">
        <v>4925</v>
      </c>
      <c r="Y2973" s="25">
        <v>46223</v>
      </c>
      <c r="Z2973" s="27">
        <v>64</v>
      </c>
      <c r="AA2973" s="24" t="s">
        <v>36</v>
      </c>
      <c r="AB2973" s="24" t="s">
        <v>88</v>
      </c>
      <c r="AC2973" s="24" t="s">
        <v>4714</v>
      </c>
      <c r="AD2973" s="24" t="s">
        <v>4715</v>
      </c>
    </row>
    <row r="2974" spans="1:30" x14ac:dyDescent="0.35">
      <c r="A2974" s="23">
        <v>2973</v>
      </c>
      <c r="B2974" s="24" t="s">
        <v>4272</v>
      </c>
      <c r="C2974" s="24" t="s">
        <v>35</v>
      </c>
      <c r="D2974" s="24" t="s">
        <v>4735</v>
      </c>
      <c r="E2974" s="24" t="s">
        <v>5396</v>
      </c>
      <c r="F2974" s="24" t="s">
        <v>4718</v>
      </c>
      <c r="G2974" s="25">
        <v>46098</v>
      </c>
      <c r="H2974" s="25">
        <v>46140</v>
      </c>
      <c r="I2974" s="25">
        <v>46160</v>
      </c>
      <c r="J2974" s="25">
        <v>46181</v>
      </c>
      <c r="K2974" s="26" t="s">
        <v>49</v>
      </c>
      <c r="L2974" s="26" t="s">
        <v>4709</v>
      </c>
      <c r="M2974" s="26" t="s">
        <v>40</v>
      </c>
      <c r="N2974" s="26" t="s">
        <v>4710</v>
      </c>
      <c r="O2974" s="26" t="s">
        <v>3813</v>
      </c>
      <c r="P2974" s="26" t="s">
        <v>4778</v>
      </c>
      <c r="Q2974" s="26">
        <v>0</v>
      </c>
      <c r="R2974" s="26">
        <v>0</v>
      </c>
      <c r="S2974" s="26">
        <v>0</v>
      </c>
      <c r="T2974" s="26">
        <v>0</v>
      </c>
      <c r="U2974" s="26" t="s">
        <v>3934</v>
      </c>
      <c r="V2974" s="26" t="s">
        <v>5068</v>
      </c>
      <c r="W2974" s="26">
        <v>0</v>
      </c>
      <c r="X2974" s="26" t="s">
        <v>5198</v>
      </c>
      <c r="Y2974" s="25">
        <v>46223</v>
      </c>
      <c r="Z2974" s="27">
        <v>64</v>
      </c>
      <c r="AA2974" s="24" t="s">
        <v>36</v>
      </c>
      <c r="AB2974" s="24" t="s">
        <v>88</v>
      </c>
      <c r="AC2974" s="24" t="s">
        <v>4714</v>
      </c>
      <c r="AD2974" s="24" t="s">
        <v>4715</v>
      </c>
    </row>
    <row r="2975" spans="1:30" x14ac:dyDescent="0.35">
      <c r="A2975" s="23">
        <v>2974</v>
      </c>
      <c r="B2975" s="24" t="s">
        <v>4273</v>
      </c>
      <c r="C2975" s="24" t="s">
        <v>35</v>
      </c>
      <c r="D2975" s="24" t="s">
        <v>4735</v>
      </c>
      <c r="E2975" s="24" t="s">
        <v>5065</v>
      </c>
      <c r="F2975" s="24" t="s">
        <v>4940</v>
      </c>
      <c r="G2975" s="25">
        <v>45993</v>
      </c>
      <c r="H2975" s="25">
        <v>46078</v>
      </c>
      <c r="I2975" s="25">
        <v>46168</v>
      </c>
      <c r="J2975" s="25">
        <v>46191</v>
      </c>
      <c r="K2975" s="26" t="s">
        <v>3776</v>
      </c>
      <c r="L2975" s="26" t="s">
        <v>4895</v>
      </c>
      <c r="M2975" s="26" t="s">
        <v>38</v>
      </c>
      <c r="N2975" s="26" t="s">
        <v>4769</v>
      </c>
      <c r="O2975" s="26" t="s">
        <v>3772</v>
      </c>
      <c r="P2975" s="26" t="s">
        <v>4882</v>
      </c>
      <c r="Q2975" s="26">
        <v>0</v>
      </c>
      <c r="R2975" s="26">
        <v>0</v>
      </c>
      <c r="S2975" s="26">
        <v>0</v>
      </c>
      <c r="T2975" s="26">
        <v>0</v>
      </c>
      <c r="U2975" s="26" t="s">
        <v>4066</v>
      </c>
      <c r="V2975" s="26" t="s">
        <v>5490</v>
      </c>
      <c r="W2975" s="26" t="s">
        <v>3906</v>
      </c>
      <c r="X2975" s="26" t="s">
        <v>5206</v>
      </c>
      <c r="Y2975" s="25">
        <v>46223</v>
      </c>
      <c r="Z2975" s="27">
        <v>56</v>
      </c>
      <c r="AA2975" s="24" t="s">
        <v>36</v>
      </c>
      <c r="AB2975" s="24" t="s">
        <v>88</v>
      </c>
      <c r="AC2975" s="24" t="s">
        <v>4714</v>
      </c>
      <c r="AD2975" s="24" t="s">
        <v>4715</v>
      </c>
    </row>
    <row r="2976" spans="1:30" x14ac:dyDescent="0.35">
      <c r="A2976" s="23">
        <v>2975</v>
      </c>
      <c r="B2976" s="24" t="s">
        <v>5732</v>
      </c>
      <c r="C2976" s="24" t="s">
        <v>35</v>
      </c>
      <c r="D2976" s="24" t="s">
        <v>4735</v>
      </c>
      <c r="E2976" s="24" t="s">
        <v>4886</v>
      </c>
      <c r="F2976" s="24" t="s">
        <v>4990</v>
      </c>
      <c r="G2976" s="25">
        <v>45981</v>
      </c>
      <c r="H2976" s="25">
        <v>46066</v>
      </c>
      <c r="I2976" s="25">
        <v>46091</v>
      </c>
      <c r="J2976" s="25">
        <v>46112</v>
      </c>
      <c r="K2976" s="26" t="s">
        <v>38</v>
      </c>
      <c r="L2976" s="26" t="s">
        <v>4769</v>
      </c>
      <c r="M2976" s="26" t="s">
        <v>41</v>
      </c>
      <c r="N2976" s="26" t="s">
        <v>5077</v>
      </c>
      <c r="O2976" s="26" t="s">
        <v>52</v>
      </c>
      <c r="P2976" s="26" t="s">
        <v>4779</v>
      </c>
      <c r="Q2976" s="26">
        <v>0</v>
      </c>
      <c r="R2976" s="26">
        <v>0</v>
      </c>
      <c r="S2976" s="26">
        <v>0</v>
      </c>
      <c r="T2976" s="26">
        <v>0</v>
      </c>
      <c r="U2976" s="26" t="s">
        <v>5686</v>
      </c>
      <c r="V2976" s="26" t="s">
        <v>5687</v>
      </c>
      <c r="W2976" s="26">
        <v>0</v>
      </c>
      <c r="X2976" s="26" t="s">
        <v>5343</v>
      </c>
      <c r="Y2976" s="25">
        <v>46223</v>
      </c>
      <c r="Z2976" s="27">
        <v>133</v>
      </c>
      <c r="AA2976" s="24" t="s">
        <v>36</v>
      </c>
      <c r="AB2976" s="24" t="s">
        <v>88</v>
      </c>
      <c r="AC2976" s="24" t="s">
        <v>4714</v>
      </c>
      <c r="AD2976" s="24" t="s">
        <v>4715</v>
      </c>
    </row>
    <row r="2977" spans="1:30" x14ac:dyDescent="0.35">
      <c r="A2977" s="23">
        <v>2976</v>
      </c>
      <c r="B2977" s="24" t="s">
        <v>4274</v>
      </c>
      <c r="C2977" s="24" t="s">
        <v>35</v>
      </c>
      <c r="D2977" s="24" t="s">
        <v>4735</v>
      </c>
      <c r="E2977" s="24" t="s">
        <v>5075</v>
      </c>
      <c r="F2977" s="24" t="s">
        <v>5197</v>
      </c>
      <c r="G2977" s="25">
        <v>45985</v>
      </c>
      <c r="H2977" s="25">
        <v>46071</v>
      </c>
      <c r="I2977" s="25">
        <v>46155</v>
      </c>
      <c r="J2977" s="25">
        <v>46176</v>
      </c>
      <c r="K2977" s="26" t="s">
        <v>3776</v>
      </c>
      <c r="L2977" s="26" t="s">
        <v>4895</v>
      </c>
      <c r="M2977" s="26" t="s">
        <v>38</v>
      </c>
      <c r="N2977" s="26" t="s">
        <v>4769</v>
      </c>
      <c r="O2977" s="26" t="s">
        <v>3772</v>
      </c>
      <c r="P2977" s="26" t="s">
        <v>4882</v>
      </c>
      <c r="Q2977" s="26">
        <v>0</v>
      </c>
      <c r="R2977" s="26">
        <v>0</v>
      </c>
      <c r="S2977" s="26">
        <v>0</v>
      </c>
      <c r="T2977" s="26">
        <v>0</v>
      </c>
      <c r="U2977" s="26" t="s">
        <v>3977</v>
      </c>
      <c r="V2977" s="26" t="s">
        <v>5205</v>
      </c>
      <c r="W2977" s="26" t="s">
        <v>3906</v>
      </c>
      <c r="X2977" s="26" t="s">
        <v>5684</v>
      </c>
      <c r="Y2977" s="25">
        <v>46223</v>
      </c>
      <c r="Z2977" s="27">
        <v>69</v>
      </c>
      <c r="AA2977" s="24" t="s">
        <v>36</v>
      </c>
      <c r="AB2977" s="24" t="s">
        <v>88</v>
      </c>
      <c r="AC2977" s="24" t="s">
        <v>4714</v>
      </c>
      <c r="AD2977" s="24" t="s">
        <v>4715</v>
      </c>
    </row>
    <row r="2978" spans="1:30" x14ac:dyDescent="0.35">
      <c r="A2978" s="23">
        <v>2977</v>
      </c>
      <c r="B2978" s="24" t="s">
        <v>4275</v>
      </c>
      <c r="C2978" s="24" t="s">
        <v>35</v>
      </c>
      <c r="D2978" s="24" t="s">
        <v>4735</v>
      </c>
      <c r="E2978" s="24" t="s">
        <v>4762</v>
      </c>
      <c r="F2978" s="24" t="s">
        <v>4940</v>
      </c>
      <c r="G2978" s="25">
        <v>46009</v>
      </c>
      <c r="H2978" s="25">
        <v>46087</v>
      </c>
      <c r="I2978" s="25">
        <v>46134</v>
      </c>
      <c r="J2978" s="25">
        <v>46153</v>
      </c>
      <c r="K2978" s="26" t="s">
        <v>3776</v>
      </c>
      <c r="L2978" s="26" t="s">
        <v>4895</v>
      </c>
      <c r="M2978" s="26" t="s">
        <v>49</v>
      </c>
      <c r="N2978" s="26" t="s">
        <v>4709</v>
      </c>
      <c r="O2978" s="26" t="s">
        <v>82</v>
      </c>
      <c r="P2978" s="26" t="s">
        <v>4896</v>
      </c>
      <c r="Q2978" s="26">
        <v>0</v>
      </c>
      <c r="R2978" s="26">
        <v>0</v>
      </c>
      <c r="S2978" s="26">
        <v>0</v>
      </c>
      <c r="T2978" s="26">
        <v>0</v>
      </c>
      <c r="U2978" s="26" t="s">
        <v>3777</v>
      </c>
      <c r="V2978" s="26" t="s">
        <v>5097</v>
      </c>
      <c r="W2978" s="26" t="s">
        <v>50</v>
      </c>
      <c r="X2978" s="26" t="s">
        <v>5098</v>
      </c>
      <c r="Y2978" s="25">
        <v>46223</v>
      </c>
      <c r="Z2978" s="27">
        <v>90</v>
      </c>
      <c r="AA2978" s="24" t="s">
        <v>36</v>
      </c>
      <c r="AB2978" s="24" t="s">
        <v>88</v>
      </c>
      <c r="AC2978" s="24" t="s">
        <v>4714</v>
      </c>
      <c r="AD2978" s="24" t="s">
        <v>4715</v>
      </c>
    </row>
    <row r="2979" spans="1:30" x14ac:dyDescent="0.35">
      <c r="A2979" s="23">
        <v>2978</v>
      </c>
      <c r="B2979" s="24" t="s">
        <v>4276</v>
      </c>
      <c r="C2979" s="24" t="s">
        <v>35</v>
      </c>
      <c r="D2979" s="24" t="s">
        <v>4706</v>
      </c>
      <c r="E2979" s="24" t="s">
        <v>5587</v>
      </c>
      <c r="F2979" s="24" t="s">
        <v>5180</v>
      </c>
      <c r="G2979" s="25">
        <v>46010</v>
      </c>
      <c r="H2979" s="25">
        <v>46126</v>
      </c>
      <c r="I2979" s="25">
        <v>46160</v>
      </c>
      <c r="J2979" s="25">
        <v>46202</v>
      </c>
      <c r="K2979" s="26" t="s">
        <v>49</v>
      </c>
      <c r="L2979" s="26" t="s">
        <v>4709</v>
      </c>
      <c r="M2979" s="26" t="s">
        <v>38</v>
      </c>
      <c r="N2979" s="26" t="s">
        <v>4769</v>
      </c>
      <c r="O2979" s="26" t="s">
        <v>81</v>
      </c>
      <c r="P2979" s="26" t="s">
        <v>4822</v>
      </c>
      <c r="Q2979" s="26">
        <v>0</v>
      </c>
      <c r="R2979" s="26">
        <v>0</v>
      </c>
      <c r="S2979" s="26">
        <v>0</v>
      </c>
      <c r="T2979" s="26">
        <v>0</v>
      </c>
      <c r="U2979" s="26" t="s">
        <v>3898</v>
      </c>
      <c r="V2979" s="26" t="s">
        <v>4891</v>
      </c>
      <c r="W2979" s="26" t="s">
        <v>3896</v>
      </c>
      <c r="X2979" s="26" t="s">
        <v>5078</v>
      </c>
      <c r="Y2979" s="25">
        <v>46223</v>
      </c>
      <c r="Z2979" s="27">
        <v>64</v>
      </c>
      <c r="AA2979" s="24" t="s">
        <v>36</v>
      </c>
      <c r="AB2979" s="24" t="s">
        <v>25</v>
      </c>
      <c r="AC2979" s="24" t="s">
        <v>4714</v>
      </c>
      <c r="AD2979" s="24" t="s">
        <v>4715</v>
      </c>
    </row>
    <row r="2980" spans="1:30" x14ac:dyDescent="0.35">
      <c r="A2980" s="23">
        <v>2979</v>
      </c>
      <c r="B2980" s="24" t="s">
        <v>4277</v>
      </c>
      <c r="C2980" s="24" t="s">
        <v>35</v>
      </c>
      <c r="D2980" s="24" t="s">
        <v>4735</v>
      </c>
      <c r="E2980" s="24" t="s">
        <v>5012</v>
      </c>
      <c r="F2980" s="24" t="s">
        <v>4718</v>
      </c>
      <c r="G2980" s="25">
        <v>46008</v>
      </c>
      <c r="H2980" s="25">
        <v>46148</v>
      </c>
      <c r="I2980" s="25">
        <v>46177</v>
      </c>
      <c r="J2980" s="25">
        <v>46202</v>
      </c>
      <c r="K2980" s="26" t="s">
        <v>49</v>
      </c>
      <c r="L2980" s="26" t="s">
        <v>4709</v>
      </c>
      <c r="M2980" s="26" t="s">
        <v>40</v>
      </c>
      <c r="N2980" s="26" t="s">
        <v>4710</v>
      </c>
      <c r="O2980" s="26" t="s">
        <v>3813</v>
      </c>
      <c r="P2980" s="26" t="s">
        <v>4778</v>
      </c>
      <c r="Q2980" s="26">
        <v>0</v>
      </c>
      <c r="R2980" s="26">
        <v>0</v>
      </c>
      <c r="S2980" s="26">
        <v>0</v>
      </c>
      <c r="T2980" s="26">
        <v>0</v>
      </c>
      <c r="U2980" s="26" t="s">
        <v>3898</v>
      </c>
      <c r="V2980" s="26" t="s">
        <v>4891</v>
      </c>
      <c r="W2980" s="26" t="s">
        <v>3912</v>
      </c>
      <c r="X2980" s="26" t="s">
        <v>5266</v>
      </c>
      <c r="Y2980" s="25">
        <v>46223</v>
      </c>
      <c r="Z2980" s="27">
        <v>47</v>
      </c>
      <c r="AA2980" s="24" t="s">
        <v>36</v>
      </c>
      <c r="AB2980" s="24" t="s">
        <v>88</v>
      </c>
      <c r="AC2980" s="24" t="s">
        <v>4714</v>
      </c>
      <c r="AD2980" s="24" t="s">
        <v>4715</v>
      </c>
    </row>
    <row r="2981" spans="1:30" x14ac:dyDescent="0.35">
      <c r="A2981" s="23">
        <v>2980</v>
      </c>
      <c r="B2981" s="24" t="s">
        <v>4278</v>
      </c>
      <c r="C2981" s="24" t="s">
        <v>35</v>
      </c>
      <c r="D2981" s="24" t="s">
        <v>4735</v>
      </c>
      <c r="E2981" s="24" t="s">
        <v>5093</v>
      </c>
      <c r="F2981" s="24" t="s">
        <v>4718</v>
      </c>
      <c r="G2981" s="25">
        <v>46065</v>
      </c>
      <c r="H2981" s="25">
        <v>46162</v>
      </c>
      <c r="I2981" s="25">
        <v>46177</v>
      </c>
      <c r="J2981" s="25">
        <v>46202</v>
      </c>
      <c r="K2981" s="26" t="s">
        <v>49</v>
      </c>
      <c r="L2981" s="26" t="s">
        <v>4709</v>
      </c>
      <c r="M2981" s="26" t="s">
        <v>40</v>
      </c>
      <c r="N2981" s="26" t="s">
        <v>4710</v>
      </c>
      <c r="O2981" s="26" t="s">
        <v>3813</v>
      </c>
      <c r="P2981" s="26" t="s">
        <v>4778</v>
      </c>
      <c r="Q2981" s="26">
        <v>0</v>
      </c>
      <c r="R2981" s="26">
        <v>0</v>
      </c>
      <c r="S2981" s="26">
        <v>0</v>
      </c>
      <c r="T2981" s="26">
        <v>0</v>
      </c>
      <c r="U2981" s="26" t="s">
        <v>3898</v>
      </c>
      <c r="V2981" s="26" t="s">
        <v>4891</v>
      </c>
      <c r="W2981" s="26" t="s">
        <v>4009</v>
      </c>
      <c r="X2981" s="26" t="s">
        <v>5078</v>
      </c>
      <c r="Y2981" s="25">
        <v>46223</v>
      </c>
      <c r="Z2981" s="27">
        <v>47</v>
      </c>
      <c r="AA2981" s="24" t="s">
        <v>36</v>
      </c>
      <c r="AB2981" s="24" t="s">
        <v>88</v>
      </c>
      <c r="AC2981" s="24" t="s">
        <v>4714</v>
      </c>
      <c r="AD2981" s="24" t="s">
        <v>4715</v>
      </c>
    </row>
    <row r="2982" spans="1:30" x14ac:dyDescent="0.35">
      <c r="A2982" s="23">
        <v>2981</v>
      </c>
      <c r="B2982" s="24" t="s">
        <v>5733</v>
      </c>
      <c r="C2982" s="24" t="s">
        <v>35</v>
      </c>
      <c r="D2982" s="24" t="s">
        <v>4735</v>
      </c>
      <c r="E2982" s="24" t="s">
        <v>5199</v>
      </c>
      <c r="F2982" s="24" t="s">
        <v>4940</v>
      </c>
      <c r="G2982" s="25">
        <v>45719</v>
      </c>
      <c r="H2982" s="25">
        <v>45951</v>
      </c>
      <c r="I2982" s="25">
        <v>46001</v>
      </c>
      <c r="J2982" s="25">
        <v>46015</v>
      </c>
      <c r="K2982" s="26" t="s">
        <v>49</v>
      </c>
      <c r="L2982" s="26" t="s">
        <v>4709</v>
      </c>
      <c r="M2982" s="26" t="s">
        <v>40</v>
      </c>
      <c r="N2982" s="26" t="s">
        <v>4710</v>
      </c>
      <c r="O2982" s="26" t="s">
        <v>37</v>
      </c>
      <c r="P2982" s="26" t="s">
        <v>4711</v>
      </c>
      <c r="Q2982" s="26">
        <v>0</v>
      </c>
      <c r="R2982" s="26">
        <v>0</v>
      </c>
      <c r="S2982" s="26">
        <v>0</v>
      </c>
      <c r="T2982" s="26">
        <v>0</v>
      </c>
      <c r="U2982" s="26" t="s">
        <v>3910</v>
      </c>
      <c r="V2982" s="26" t="s">
        <v>4910</v>
      </c>
      <c r="W2982" s="26" t="s">
        <v>3906</v>
      </c>
      <c r="X2982" s="26" t="s">
        <v>4879</v>
      </c>
      <c r="Y2982" s="25">
        <v>46223</v>
      </c>
      <c r="Z2982" s="27">
        <v>223</v>
      </c>
      <c r="AA2982" s="24" t="s">
        <v>36</v>
      </c>
      <c r="AB2982" s="24" t="s">
        <v>88</v>
      </c>
      <c r="AC2982" s="24" t="s">
        <v>4714</v>
      </c>
      <c r="AD2982" s="24" t="s">
        <v>4715</v>
      </c>
    </row>
    <row r="2983" spans="1:30" x14ac:dyDescent="0.35">
      <c r="A2983" s="23">
        <v>2982</v>
      </c>
      <c r="B2983" s="24" t="s">
        <v>5734</v>
      </c>
      <c r="C2983" s="24" t="s">
        <v>35</v>
      </c>
      <c r="D2983" s="24" t="s">
        <v>4735</v>
      </c>
      <c r="E2983" s="24" t="s">
        <v>4864</v>
      </c>
      <c r="F2983" s="24" t="s">
        <v>4940</v>
      </c>
      <c r="G2983" s="25">
        <v>45891</v>
      </c>
      <c r="H2983" s="25">
        <v>45953</v>
      </c>
      <c r="I2983" s="25">
        <v>46001</v>
      </c>
      <c r="J2983" s="25">
        <v>46015</v>
      </c>
      <c r="K2983" s="26" t="s">
        <v>49</v>
      </c>
      <c r="L2983" s="26" t="s">
        <v>4709</v>
      </c>
      <c r="M2983" s="26" t="s">
        <v>40</v>
      </c>
      <c r="N2983" s="26" t="s">
        <v>4710</v>
      </c>
      <c r="O2983" s="26" t="s">
        <v>37</v>
      </c>
      <c r="P2983" s="26" t="s">
        <v>4711</v>
      </c>
      <c r="Q2983" s="26">
        <v>0</v>
      </c>
      <c r="R2983" s="26">
        <v>0</v>
      </c>
      <c r="S2983" s="26">
        <v>0</v>
      </c>
      <c r="T2983" s="26">
        <v>0</v>
      </c>
      <c r="U2983" s="26" t="s">
        <v>3910</v>
      </c>
      <c r="V2983" s="26" t="s">
        <v>4910</v>
      </c>
      <c r="W2983" s="26" t="s">
        <v>3893</v>
      </c>
      <c r="X2983" s="26" t="s">
        <v>4879</v>
      </c>
      <c r="Y2983" s="25">
        <v>46223</v>
      </c>
      <c r="Z2983" s="27">
        <v>223</v>
      </c>
      <c r="AA2983" s="24" t="s">
        <v>36</v>
      </c>
      <c r="AB2983" s="24" t="s">
        <v>88</v>
      </c>
      <c r="AC2983" s="24" t="s">
        <v>4714</v>
      </c>
      <c r="AD2983" s="24" t="s">
        <v>4715</v>
      </c>
    </row>
    <row r="2984" spans="1:30" x14ac:dyDescent="0.35">
      <c r="A2984" s="23">
        <v>2983</v>
      </c>
      <c r="B2984" s="24" t="s">
        <v>5735</v>
      </c>
      <c r="C2984" s="24" t="s">
        <v>35</v>
      </c>
      <c r="D2984" s="24" t="s">
        <v>4735</v>
      </c>
      <c r="E2984" s="24" t="s">
        <v>4951</v>
      </c>
      <c r="F2984" s="24" t="s">
        <v>4718</v>
      </c>
      <c r="G2984" s="25">
        <v>45904</v>
      </c>
      <c r="H2984" s="25">
        <v>45923</v>
      </c>
      <c r="I2984" s="25">
        <v>45985</v>
      </c>
      <c r="J2984" s="25">
        <v>46006</v>
      </c>
      <c r="K2984" s="26" t="s">
        <v>49</v>
      </c>
      <c r="L2984" s="26" t="s">
        <v>4709</v>
      </c>
      <c r="M2984" s="26" t="s">
        <v>40</v>
      </c>
      <c r="N2984" s="26" t="s">
        <v>4710</v>
      </c>
      <c r="O2984" s="26" t="s">
        <v>37</v>
      </c>
      <c r="P2984" s="26" t="s">
        <v>4711</v>
      </c>
      <c r="Q2984" s="26">
        <v>0</v>
      </c>
      <c r="R2984" s="26">
        <v>0</v>
      </c>
      <c r="S2984" s="26">
        <v>0</v>
      </c>
      <c r="T2984" s="26">
        <v>0</v>
      </c>
      <c r="U2984" s="26" t="s">
        <v>3983</v>
      </c>
      <c r="V2984" s="26" t="s">
        <v>5244</v>
      </c>
      <c r="W2984" s="26">
        <v>0</v>
      </c>
      <c r="X2984" s="26" t="s">
        <v>5090</v>
      </c>
      <c r="Y2984" s="25">
        <v>46223</v>
      </c>
      <c r="Z2984" s="27">
        <v>239</v>
      </c>
      <c r="AA2984" s="24" t="s">
        <v>36</v>
      </c>
      <c r="AB2984" s="24" t="s">
        <v>88</v>
      </c>
      <c r="AC2984" s="24" t="s">
        <v>4714</v>
      </c>
      <c r="AD2984" s="24" t="s">
        <v>4715</v>
      </c>
    </row>
    <row r="2985" spans="1:30" x14ac:dyDescent="0.35">
      <c r="A2985" s="23">
        <v>2984</v>
      </c>
      <c r="B2985" s="24" t="s">
        <v>5736</v>
      </c>
      <c r="C2985" s="24" t="s">
        <v>35</v>
      </c>
      <c r="D2985" s="24" t="s">
        <v>4735</v>
      </c>
      <c r="E2985" s="24" t="s">
        <v>4909</v>
      </c>
      <c r="F2985" s="24" t="s">
        <v>5486</v>
      </c>
      <c r="G2985" s="25">
        <v>45999</v>
      </c>
      <c r="H2985" s="25">
        <v>46066</v>
      </c>
      <c r="I2985" s="25">
        <v>46093</v>
      </c>
      <c r="J2985" s="25">
        <v>46149</v>
      </c>
      <c r="K2985" s="26" t="s">
        <v>82</v>
      </c>
      <c r="L2985" s="26" t="s">
        <v>4896</v>
      </c>
      <c r="M2985" s="26" t="s">
        <v>3776</v>
      </c>
      <c r="N2985" s="26" t="s">
        <v>4895</v>
      </c>
      <c r="O2985" s="26" t="s">
        <v>37</v>
      </c>
      <c r="P2985" s="26" t="s">
        <v>4711</v>
      </c>
      <c r="Q2985" s="26">
        <v>0</v>
      </c>
      <c r="R2985" s="26">
        <v>0</v>
      </c>
      <c r="S2985" s="26">
        <v>0</v>
      </c>
      <c r="T2985" s="26">
        <v>0</v>
      </c>
      <c r="U2985" s="26" t="s">
        <v>3951</v>
      </c>
      <c r="V2985" s="26" t="s">
        <v>4760</v>
      </c>
      <c r="W2985" s="26">
        <v>0</v>
      </c>
      <c r="X2985" s="26" t="s">
        <v>4761</v>
      </c>
      <c r="Y2985" s="25">
        <v>46223</v>
      </c>
      <c r="Z2985" s="27">
        <v>131</v>
      </c>
      <c r="AA2985" s="24" t="s">
        <v>36</v>
      </c>
      <c r="AB2985" s="24" t="s">
        <v>88</v>
      </c>
      <c r="AC2985" s="24" t="s">
        <v>4714</v>
      </c>
      <c r="AD2985" s="24" t="s">
        <v>4715</v>
      </c>
    </row>
    <row r="2986" spans="1:30" x14ac:dyDescent="0.35">
      <c r="A2986" s="23">
        <v>2985</v>
      </c>
      <c r="B2986" s="24" t="s">
        <v>4279</v>
      </c>
      <c r="C2986" s="24" t="s">
        <v>35</v>
      </c>
      <c r="D2986" s="24" t="s">
        <v>4735</v>
      </c>
      <c r="E2986" s="24" t="s">
        <v>4817</v>
      </c>
      <c r="F2986" s="24" t="s">
        <v>4708</v>
      </c>
      <c r="G2986" s="25">
        <v>46028</v>
      </c>
      <c r="H2986" s="25">
        <v>46092</v>
      </c>
      <c r="I2986" s="25">
        <v>46160</v>
      </c>
      <c r="J2986" s="25">
        <v>46202</v>
      </c>
      <c r="K2986" s="26" t="s">
        <v>49</v>
      </c>
      <c r="L2986" s="26" t="s">
        <v>4709</v>
      </c>
      <c r="M2986" s="26" t="s">
        <v>38</v>
      </c>
      <c r="N2986" s="26" t="s">
        <v>4769</v>
      </c>
      <c r="O2986" s="26" t="s">
        <v>81</v>
      </c>
      <c r="P2986" s="26" t="s">
        <v>4822</v>
      </c>
      <c r="Q2986" s="26">
        <v>0</v>
      </c>
      <c r="R2986" s="26">
        <v>0</v>
      </c>
      <c r="S2986" s="26">
        <v>0</v>
      </c>
      <c r="T2986" s="26">
        <v>0</v>
      </c>
      <c r="U2986" s="26" t="s">
        <v>3801</v>
      </c>
      <c r="V2986" s="26" t="s">
        <v>4987</v>
      </c>
      <c r="W2986" s="26">
        <v>0</v>
      </c>
      <c r="X2986" s="26" t="s">
        <v>4905</v>
      </c>
      <c r="Y2986" s="25">
        <v>46223</v>
      </c>
      <c r="Z2986" s="27">
        <v>64</v>
      </c>
      <c r="AA2986" s="24" t="s">
        <v>36</v>
      </c>
      <c r="AB2986" s="24" t="s">
        <v>88</v>
      </c>
      <c r="AC2986" s="24" t="s">
        <v>4714</v>
      </c>
      <c r="AD2986" s="24" t="s">
        <v>4715</v>
      </c>
    </row>
    <row r="2987" spans="1:30" x14ac:dyDescent="0.35">
      <c r="A2987" s="23">
        <v>2986</v>
      </c>
      <c r="B2987" s="24" t="s">
        <v>2461</v>
      </c>
      <c r="C2987" s="24" t="s">
        <v>61</v>
      </c>
      <c r="D2987" s="24" t="s">
        <v>4735</v>
      </c>
      <c r="E2987" s="24" t="s">
        <v>4754</v>
      </c>
      <c r="F2987" s="24" t="s">
        <v>5737</v>
      </c>
      <c r="G2987" s="25">
        <v>46044</v>
      </c>
      <c r="H2987" s="25">
        <v>46080</v>
      </c>
      <c r="I2987" s="25">
        <v>46141</v>
      </c>
      <c r="J2987" s="25">
        <v>46154</v>
      </c>
      <c r="K2987" s="26" t="s">
        <v>66</v>
      </c>
      <c r="L2987" s="26" t="s">
        <v>4724</v>
      </c>
      <c r="M2987" s="26" t="s">
        <v>64</v>
      </c>
      <c r="N2987" s="26" t="s">
        <v>4725</v>
      </c>
      <c r="O2987" s="26" t="s">
        <v>885</v>
      </c>
      <c r="P2987" s="26" t="s">
        <v>4726</v>
      </c>
      <c r="Q2987" s="26">
        <v>0</v>
      </c>
      <c r="R2987" s="26">
        <v>0</v>
      </c>
      <c r="S2987" s="26">
        <v>0</v>
      </c>
      <c r="T2987" s="26">
        <v>0</v>
      </c>
      <c r="U2987" s="26" t="s">
        <v>899</v>
      </c>
      <c r="V2987" s="26" t="s">
        <v>4755</v>
      </c>
      <c r="W2987" s="26" t="s">
        <v>932</v>
      </c>
      <c r="X2987" s="26" t="s">
        <v>4756</v>
      </c>
      <c r="Y2987" s="25">
        <v>46223</v>
      </c>
      <c r="Z2987" s="27">
        <v>83</v>
      </c>
      <c r="AA2987" s="24" t="s">
        <v>62</v>
      </c>
      <c r="AB2987" s="24" t="s">
        <v>88</v>
      </c>
      <c r="AC2987" s="24" t="s">
        <v>4714</v>
      </c>
      <c r="AD2987" s="24" t="s">
        <v>4715</v>
      </c>
    </row>
    <row r="2988" spans="1:30" x14ac:dyDescent="0.35">
      <c r="A2988" s="23">
        <v>2987</v>
      </c>
      <c r="B2988" s="24" t="s">
        <v>4280</v>
      </c>
      <c r="C2988" s="24" t="s">
        <v>35</v>
      </c>
      <c r="D2988" s="24" t="s">
        <v>4706</v>
      </c>
      <c r="E2988" s="24" t="s">
        <v>5190</v>
      </c>
      <c r="F2988" s="24" t="s">
        <v>5183</v>
      </c>
      <c r="G2988" s="25">
        <v>46029</v>
      </c>
      <c r="H2988" s="25">
        <v>46134</v>
      </c>
      <c r="I2988" s="25">
        <v>46160</v>
      </c>
      <c r="J2988" s="25">
        <v>46202</v>
      </c>
      <c r="K2988" s="26" t="s">
        <v>49</v>
      </c>
      <c r="L2988" s="26" t="s">
        <v>4709</v>
      </c>
      <c r="M2988" s="26" t="s">
        <v>38</v>
      </c>
      <c r="N2988" s="26" t="s">
        <v>4769</v>
      </c>
      <c r="O2988" s="26" t="s">
        <v>81</v>
      </c>
      <c r="P2988" s="26" t="s">
        <v>4822</v>
      </c>
      <c r="Q2988" s="26">
        <v>0</v>
      </c>
      <c r="R2988" s="26">
        <v>0</v>
      </c>
      <c r="S2988" s="26">
        <v>0</v>
      </c>
      <c r="T2988" s="26">
        <v>0</v>
      </c>
      <c r="U2988" s="26" t="s">
        <v>3968</v>
      </c>
      <c r="V2988" s="26" t="s">
        <v>5086</v>
      </c>
      <c r="W2988" s="26" t="s">
        <v>3896</v>
      </c>
      <c r="X2988" s="26" t="s">
        <v>4824</v>
      </c>
      <c r="Y2988" s="25">
        <v>46223</v>
      </c>
      <c r="Z2988" s="27">
        <v>64</v>
      </c>
      <c r="AA2988" s="24" t="s">
        <v>36</v>
      </c>
      <c r="AB2988" s="24" t="s">
        <v>25</v>
      </c>
      <c r="AC2988" s="24" t="s">
        <v>4714</v>
      </c>
      <c r="AD2988" s="24" t="s">
        <v>4715</v>
      </c>
    </row>
    <row r="2989" spans="1:30" x14ac:dyDescent="0.35">
      <c r="A2989" s="23">
        <v>2988</v>
      </c>
      <c r="B2989" s="24" t="s">
        <v>4281</v>
      </c>
      <c r="C2989" s="24" t="s">
        <v>35</v>
      </c>
      <c r="D2989" s="24" t="s">
        <v>4706</v>
      </c>
      <c r="E2989" s="24" t="s">
        <v>4830</v>
      </c>
      <c r="F2989" s="24" t="s">
        <v>4718</v>
      </c>
      <c r="G2989" s="25">
        <v>45967</v>
      </c>
      <c r="H2989" s="25">
        <v>46073</v>
      </c>
      <c r="I2989" s="25">
        <v>46155</v>
      </c>
      <c r="J2989" s="25">
        <v>46176</v>
      </c>
      <c r="K2989" s="26" t="s">
        <v>3776</v>
      </c>
      <c r="L2989" s="26" t="s">
        <v>4895</v>
      </c>
      <c r="M2989" s="26" t="s">
        <v>38</v>
      </c>
      <c r="N2989" s="26" t="s">
        <v>4769</v>
      </c>
      <c r="O2989" s="26" t="s">
        <v>3772</v>
      </c>
      <c r="P2989" s="26" t="s">
        <v>4882</v>
      </c>
      <c r="Q2989" s="26">
        <v>0</v>
      </c>
      <c r="R2989" s="26">
        <v>0</v>
      </c>
      <c r="S2989" s="26">
        <v>0</v>
      </c>
      <c r="T2989" s="26">
        <v>0</v>
      </c>
      <c r="U2989" s="26" t="s">
        <v>3801</v>
      </c>
      <c r="V2989" s="26" t="s">
        <v>4987</v>
      </c>
      <c r="W2989" s="26" t="s">
        <v>43</v>
      </c>
      <c r="X2989" s="26" t="s">
        <v>4905</v>
      </c>
      <c r="Y2989" s="25">
        <v>46223</v>
      </c>
      <c r="Z2989" s="27">
        <v>69</v>
      </c>
      <c r="AA2989" s="24" t="s">
        <v>36</v>
      </c>
      <c r="AB2989" s="24" t="s">
        <v>25</v>
      </c>
      <c r="AC2989" s="24" t="s">
        <v>4714</v>
      </c>
      <c r="AD2989" s="24" t="s">
        <v>4715</v>
      </c>
    </row>
    <row r="2990" spans="1:30" x14ac:dyDescent="0.35">
      <c r="A2990" s="23">
        <v>2989</v>
      </c>
      <c r="B2990" s="24" t="s">
        <v>4282</v>
      </c>
      <c r="C2990" s="24" t="s">
        <v>35</v>
      </c>
      <c r="D2990" s="24" t="s">
        <v>4735</v>
      </c>
      <c r="E2990" s="24" t="s">
        <v>5003</v>
      </c>
      <c r="F2990" s="24" t="s">
        <v>4940</v>
      </c>
      <c r="G2990" s="25">
        <v>46051</v>
      </c>
      <c r="H2990" s="25">
        <v>46114</v>
      </c>
      <c r="I2990" s="25">
        <v>46176</v>
      </c>
      <c r="J2990" s="25">
        <v>46202</v>
      </c>
      <c r="K2990" s="26" t="s">
        <v>3776</v>
      </c>
      <c r="L2990" s="26" t="s">
        <v>4895</v>
      </c>
      <c r="M2990" s="26" t="s">
        <v>49</v>
      </c>
      <c r="N2990" s="26" t="s">
        <v>4709</v>
      </c>
      <c r="O2990" s="26" t="s">
        <v>82</v>
      </c>
      <c r="P2990" s="26" t="s">
        <v>4896</v>
      </c>
      <c r="Q2990" s="26">
        <v>0</v>
      </c>
      <c r="R2990" s="26">
        <v>0</v>
      </c>
      <c r="S2990" s="26">
        <v>0</v>
      </c>
      <c r="T2990" s="26">
        <v>0</v>
      </c>
      <c r="U2990" s="26" t="s">
        <v>3801</v>
      </c>
      <c r="V2990" s="26" t="s">
        <v>4987</v>
      </c>
      <c r="W2990" s="26">
        <v>0</v>
      </c>
      <c r="X2990" s="26" t="s">
        <v>5083</v>
      </c>
      <c r="Y2990" s="25">
        <v>46223</v>
      </c>
      <c r="Z2990" s="27">
        <v>48</v>
      </c>
      <c r="AA2990" s="24" t="s">
        <v>36</v>
      </c>
      <c r="AB2990" s="24" t="s">
        <v>88</v>
      </c>
      <c r="AC2990" s="24" t="s">
        <v>4714</v>
      </c>
      <c r="AD2990" s="24" t="s">
        <v>4715</v>
      </c>
    </row>
    <row r="2991" spans="1:30" x14ac:dyDescent="0.35">
      <c r="A2991" s="23">
        <v>2990</v>
      </c>
      <c r="B2991" s="24" t="s">
        <v>4283</v>
      </c>
      <c r="C2991" s="24" t="s">
        <v>35</v>
      </c>
      <c r="D2991" s="24" t="s">
        <v>4735</v>
      </c>
      <c r="E2991" s="24" t="s">
        <v>4906</v>
      </c>
      <c r="F2991" s="24" t="s">
        <v>4718</v>
      </c>
      <c r="G2991" s="25">
        <v>45947</v>
      </c>
      <c r="H2991" s="25">
        <v>46154</v>
      </c>
      <c r="I2991" s="25">
        <v>46177</v>
      </c>
      <c r="J2991" s="25">
        <v>46202</v>
      </c>
      <c r="K2991" s="26" t="s">
        <v>49</v>
      </c>
      <c r="L2991" s="26" t="s">
        <v>4709</v>
      </c>
      <c r="M2991" s="26" t="s">
        <v>40</v>
      </c>
      <c r="N2991" s="26" t="s">
        <v>4710</v>
      </c>
      <c r="O2991" s="26" t="s">
        <v>3813</v>
      </c>
      <c r="P2991" s="26" t="s">
        <v>4778</v>
      </c>
      <c r="Q2991" s="26">
        <v>0</v>
      </c>
      <c r="R2991" s="26">
        <v>0</v>
      </c>
      <c r="S2991" s="26">
        <v>0</v>
      </c>
      <c r="T2991" s="26">
        <v>0</v>
      </c>
      <c r="U2991" s="26" t="s">
        <v>3898</v>
      </c>
      <c r="V2991" s="26" t="s">
        <v>4891</v>
      </c>
      <c r="W2991" s="26">
        <v>0</v>
      </c>
      <c r="X2991" s="26" t="s">
        <v>5078</v>
      </c>
      <c r="Y2991" s="25">
        <v>46223</v>
      </c>
      <c r="Z2991" s="27">
        <v>47</v>
      </c>
      <c r="AA2991" s="24" t="s">
        <v>36</v>
      </c>
      <c r="AB2991" s="24" t="s">
        <v>88</v>
      </c>
      <c r="AC2991" s="24" t="s">
        <v>4714</v>
      </c>
      <c r="AD2991" s="24" t="s">
        <v>4715</v>
      </c>
    </row>
    <row r="2992" spans="1:30" x14ac:dyDescent="0.35">
      <c r="A2992" s="23">
        <v>2991</v>
      </c>
      <c r="B2992" s="24" t="s">
        <v>4284</v>
      </c>
      <c r="C2992" s="24" t="s">
        <v>35</v>
      </c>
      <c r="D2992" s="24" t="s">
        <v>4735</v>
      </c>
      <c r="E2992" s="24" t="s">
        <v>4722</v>
      </c>
      <c r="F2992" s="24" t="s">
        <v>4940</v>
      </c>
      <c r="G2992" s="25">
        <v>46043</v>
      </c>
      <c r="H2992" s="25">
        <v>46106</v>
      </c>
      <c r="I2992" s="25">
        <v>46149</v>
      </c>
      <c r="J2992" s="25">
        <v>46163</v>
      </c>
      <c r="K2992" s="26" t="s">
        <v>39</v>
      </c>
      <c r="L2992" s="26" t="s">
        <v>4719</v>
      </c>
      <c r="M2992" s="26" t="s">
        <v>40</v>
      </c>
      <c r="N2992" s="26" t="s">
        <v>4710</v>
      </c>
      <c r="O2992" s="26" t="s">
        <v>37</v>
      </c>
      <c r="P2992" s="26" t="s">
        <v>4711</v>
      </c>
      <c r="Q2992" s="26">
        <v>0</v>
      </c>
      <c r="R2992" s="26">
        <v>0</v>
      </c>
      <c r="S2992" s="26">
        <v>0</v>
      </c>
      <c r="T2992" s="26">
        <v>0</v>
      </c>
      <c r="U2992" s="26" t="s">
        <v>4202</v>
      </c>
      <c r="V2992" s="26" t="s">
        <v>5664</v>
      </c>
      <c r="W2992" s="26">
        <v>0</v>
      </c>
      <c r="X2992" s="26" t="s">
        <v>5090</v>
      </c>
      <c r="Y2992" s="25">
        <v>46223</v>
      </c>
      <c r="Z2992" s="27">
        <v>75</v>
      </c>
      <c r="AA2992" s="24" t="s">
        <v>36</v>
      </c>
      <c r="AB2992" s="24" t="s">
        <v>88</v>
      </c>
      <c r="AC2992" s="24" t="s">
        <v>4714</v>
      </c>
      <c r="AD2992" s="24" t="s">
        <v>4715</v>
      </c>
    </row>
    <row r="2993" spans="1:30" x14ac:dyDescent="0.35">
      <c r="A2993" s="23">
        <v>2992</v>
      </c>
      <c r="B2993" s="24" t="s">
        <v>4285</v>
      </c>
      <c r="C2993" s="24" t="s">
        <v>35</v>
      </c>
      <c r="D2993" s="24" t="s">
        <v>4735</v>
      </c>
      <c r="E2993" s="24" t="s">
        <v>4722</v>
      </c>
      <c r="F2993" s="24" t="s">
        <v>4718</v>
      </c>
      <c r="G2993" s="25">
        <v>46048</v>
      </c>
      <c r="H2993" s="25">
        <v>46108</v>
      </c>
      <c r="I2993" s="25">
        <v>46149</v>
      </c>
      <c r="J2993" s="25">
        <v>46163</v>
      </c>
      <c r="K2993" s="26" t="s">
        <v>39</v>
      </c>
      <c r="L2993" s="26" t="s">
        <v>4719</v>
      </c>
      <c r="M2993" s="26" t="s">
        <v>40</v>
      </c>
      <c r="N2993" s="26" t="s">
        <v>4710</v>
      </c>
      <c r="O2993" s="26" t="s">
        <v>37</v>
      </c>
      <c r="P2993" s="26" t="s">
        <v>4711</v>
      </c>
      <c r="Q2993" s="26">
        <v>0</v>
      </c>
      <c r="R2993" s="26">
        <v>0</v>
      </c>
      <c r="S2993" s="26">
        <v>0</v>
      </c>
      <c r="T2993" s="26">
        <v>0</v>
      </c>
      <c r="U2993" s="26" t="s">
        <v>3746</v>
      </c>
      <c r="V2993" s="26" t="s">
        <v>4712</v>
      </c>
      <c r="W2993" s="26">
        <v>0</v>
      </c>
      <c r="X2993" s="26" t="s">
        <v>5028</v>
      </c>
      <c r="Y2993" s="25">
        <v>46223</v>
      </c>
      <c r="Z2993" s="27">
        <v>75</v>
      </c>
      <c r="AA2993" s="24" t="s">
        <v>36</v>
      </c>
      <c r="AB2993" s="24" t="s">
        <v>88</v>
      </c>
      <c r="AC2993" s="24" t="s">
        <v>4714</v>
      </c>
      <c r="AD2993" s="24" t="s">
        <v>4715</v>
      </c>
    </row>
    <row r="2994" spans="1:30" x14ac:dyDescent="0.35">
      <c r="A2994" s="23">
        <v>2993</v>
      </c>
      <c r="B2994" s="24" t="s">
        <v>4627</v>
      </c>
      <c r="C2994" s="24" t="s">
        <v>4546</v>
      </c>
      <c r="D2994" s="24" t="s">
        <v>4735</v>
      </c>
      <c r="E2994" s="24" t="s">
        <v>5481</v>
      </c>
      <c r="F2994" s="24" t="s">
        <v>5062</v>
      </c>
      <c r="G2994" s="25">
        <v>46027</v>
      </c>
      <c r="H2994" s="25">
        <v>46114</v>
      </c>
      <c r="I2994" s="25">
        <v>46139</v>
      </c>
      <c r="J2994" s="25">
        <v>46162</v>
      </c>
      <c r="K2994" s="26" t="s">
        <v>4549</v>
      </c>
      <c r="L2994" s="26" t="s">
        <v>4954</v>
      </c>
      <c r="M2994" s="26" t="s">
        <v>4554</v>
      </c>
      <c r="N2994" s="26" t="s">
        <v>4973</v>
      </c>
      <c r="O2994" s="26" t="s">
        <v>4548</v>
      </c>
      <c r="P2994" s="26" t="s">
        <v>4956</v>
      </c>
      <c r="Q2994" s="26">
        <v>0</v>
      </c>
      <c r="R2994" s="26">
        <v>0</v>
      </c>
      <c r="S2994" s="26">
        <v>0</v>
      </c>
      <c r="T2994" s="26">
        <v>0</v>
      </c>
      <c r="U2994" s="26" t="s">
        <v>4617</v>
      </c>
      <c r="V2994" s="26" t="s">
        <v>5657</v>
      </c>
      <c r="W2994" s="26" t="s">
        <v>4552</v>
      </c>
      <c r="X2994" s="26" t="s">
        <v>5738</v>
      </c>
      <c r="Y2994" s="25">
        <v>46223</v>
      </c>
      <c r="Z2994" s="27">
        <v>85</v>
      </c>
      <c r="AA2994" s="24" t="s">
        <v>4547</v>
      </c>
      <c r="AB2994" s="24" t="s">
        <v>88</v>
      </c>
      <c r="AC2994" s="24" t="s">
        <v>4714</v>
      </c>
      <c r="AD2994" s="24" t="s">
        <v>4715</v>
      </c>
    </row>
    <row r="2995" spans="1:30" x14ac:dyDescent="0.35">
      <c r="A2995" s="23">
        <v>2994</v>
      </c>
      <c r="B2995" s="24" t="s">
        <v>2462</v>
      </c>
      <c r="C2995" s="24" t="s">
        <v>61</v>
      </c>
      <c r="D2995" s="24" t="s">
        <v>4735</v>
      </c>
      <c r="E2995" s="24" t="s">
        <v>4722</v>
      </c>
      <c r="F2995" s="24" t="s">
        <v>4746</v>
      </c>
      <c r="G2995" s="25">
        <v>46094</v>
      </c>
      <c r="H2995" s="25">
        <v>46113</v>
      </c>
      <c r="I2995" s="25">
        <v>46147</v>
      </c>
      <c r="J2995" s="25">
        <v>46163</v>
      </c>
      <c r="K2995" s="26" t="s">
        <v>973</v>
      </c>
      <c r="L2995" s="26" t="s">
        <v>4874</v>
      </c>
      <c r="M2995" s="26" t="s">
        <v>73</v>
      </c>
      <c r="N2995" s="26" t="s">
        <v>4730</v>
      </c>
      <c r="O2995" s="26" t="s">
        <v>941</v>
      </c>
      <c r="P2995" s="26" t="s">
        <v>4838</v>
      </c>
      <c r="Q2995" s="26">
        <v>0</v>
      </c>
      <c r="R2995" s="26">
        <v>0</v>
      </c>
      <c r="S2995" s="26">
        <v>0</v>
      </c>
      <c r="T2995" s="26">
        <v>0</v>
      </c>
      <c r="U2995" s="26" t="s">
        <v>916</v>
      </c>
      <c r="V2995" s="26" t="s">
        <v>4791</v>
      </c>
      <c r="W2995" s="26" t="s">
        <v>895</v>
      </c>
      <c r="X2995" s="26" t="s">
        <v>4792</v>
      </c>
      <c r="Y2995" s="25">
        <v>46223</v>
      </c>
      <c r="Z2995" s="27">
        <v>77</v>
      </c>
      <c r="AA2995" s="24" t="s">
        <v>62</v>
      </c>
      <c r="AB2995" s="24" t="s">
        <v>891</v>
      </c>
      <c r="AC2995" s="24" t="s">
        <v>4714</v>
      </c>
      <c r="AD2995" s="24" t="s">
        <v>4715</v>
      </c>
    </row>
    <row r="2996" spans="1:30" x14ac:dyDescent="0.35">
      <c r="A2996" s="23">
        <v>2995</v>
      </c>
      <c r="B2996" s="24" t="s">
        <v>4628</v>
      </c>
      <c r="C2996" s="24" t="s">
        <v>4546</v>
      </c>
      <c r="D2996" s="24" t="s">
        <v>4735</v>
      </c>
      <c r="E2996" s="24" t="s">
        <v>5739</v>
      </c>
      <c r="F2996" s="24" t="s">
        <v>5740</v>
      </c>
      <c r="G2996" s="25">
        <v>46057</v>
      </c>
      <c r="H2996" s="25">
        <v>46118</v>
      </c>
      <c r="I2996" s="25">
        <v>46142</v>
      </c>
      <c r="J2996" s="25">
        <v>46162</v>
      </c>
      <c r="K2996" s="26" t="s">
        <v>4549</v>
      </c>
      <c r="L2996" s="26" t="s">
        <v>4954</v>
      </c>
      <c r="M2996" s="26" t="s">
        <v>4550</v>
      </c>
      <c r="N2996" s="26" t="s">
        <v>4955</v>
      </c>
      <c r="O2996" s="26" t="s">
        <v>4548</v>
      </c>
      <c r="P2996" s="26" t="s">
        <v>4956</v>
      </c>
      <c r="Q2996" s="26">
        <v>0</v>
      </c>
      <c r="R2996" s="26">
        <v>0</v>
      </c>
      <c r="S2996" s="26">
        <v>0</v>
      </c>
      <c r="T2996" s="26">
        <v>0</v>
      </c>
      <c r="U2996" s="26" t="s">
        <v>4617</v>
      </c>
      <c r="V2996" s="26" t="s">
        <v>5657</v>
      </c>
      <c r="W2996" s="26" t="s">
        <v>4558</v>
      </c>
      <c r="X2996" s="26" t="s">
        <v>5741</v>
      </c>
      <c r="Y2996" s="25">
        <v>46223</v>
      </c>
      <c r="Z2996" s="27">
        <v>82</v>
      </c>
      <c r="AA2996" s="24" t="s">
        <v>4547</v>
      </c>
      <c r="AB2996" s="24" t="s">
        <v>88</v>
      </c>
      <c r="AC2996" s="24" t="s">
        <v>4714</v>
      </c>
      <c r="AD2996" s="24" t="s">
        <v>4715</v>
      </c>
    </row>
    <row r="2997" spans="1:30" x14ac:dyDescent="0.35">
      <c r="A2997" s="23">
        <v>2996</v>
      </c>
      <c r="B2997" s="24" t="s">
        <v>4629</v>
      </c>
      <c r="C2997" s="24" t="s">
        <v>4546</v>
      </c>
      <c r="D2997" s="24" t="s">
        <v>4735</v>
      </c>
      <c r="E2997" s="24" t="s">
        <v>5742</v>
      </c>
      <c r="F2997" s="24" t="s">
        <v>5062</v>
      </c>
      <c r="G2997" s="25">
        <v>46057</v>
      </c>
      <c r="H2997" s="25">
        <v>46118</v>
      </c>
      <c r="I2997" s="25">
        <v>46142</v>
      </c>
      <c r="J2997" s="25">
        <v>46162</v>
      </c>
      <c r="K2997" s="26" t="s">
        <v>4549</v>
      </c>
      <c r="L2997" s="26" t="s">
        <v>4954</v>
      </c>
      <c r="M2997" s="26" t="s">
        <v>4550</v>
      </c>
      <c r="N2997" s="26" t="s">
        <v>4955</v>
      </c>
      <c r="O2997" s="26" t="s">
        <v>4548</v>
      </c>
      <c r="P2997" s="26" t="s">
        <v>4956</v>
      </c>
      <c r="Q2997" s="26">
        <v>0</v>
      </c>
      <c r="R2997" s="26">
        <v>0</v>
      </c>
      <c r="S2997" s="26">
        <v>0</v>
      </c>
      <c r="T2997" s="26">
        <v>0</v>
      </c>
      <c r="U2997" s="26" t="s">
        <v>4617</v>
      </c>
      <c r="V2997" s="26" t="s">
        <v>5657</v>
      </c>
      <c r="W2997" s="26" t="s">
        <v>4558</v>
      </c>
      <c r="X2997" s="26" t="s">
        <v>4958</v>
      </c>
      <c r="Y2997" s="25">
        <v>46223</v>
      </c>
      <c r="Z2997" s="27">
        <v>82</v>
      </c>
      <c r="AA2997" s="24" t="s">
        <v>4547</v>
      </c>
      <c r="AB2997" s="24" t="s">
        <v>88</v>
      </c>
      <c r="AC2997" s="24" t="s">
        <v>4714</v>
      </c>
      <c r="AD2997" s="24" t="s">
        <v>4715</v>
      </c>
    </row>
    <row r="2998" spans="1:30" x14ac:dyDescent="0.35">
      <c r="A2998" s="23">
        <v>2997</v>
      </c>
      <c r="B2998" s="24" t="s">
        <v>4630</v>
      </c>
      <c r="C2998" s="24" t="s">
        <v>4546</v>
      </c>
      <c r="D2998" s="24" t="s">
        <v>4735</v>
      </c>
      <c r="E2998" s="24" t="s">
        <v>5743</v>
      </c>
      <c r="F2998" s="24" t="s">
        <v>4953</v>
      </c>
      <c r="G2998" s="25">
        <v>46055</v>
      </c>
      <c r="H2998" s="25">
        <v>46114</v>
      </c>
      <c r="I2998" s="25">
        <v>46139</v>
      </c>
      <c r="J2998" s="25">
        <v>46162</v>
      </c>
      <c r="K2998" s="26" t="s">
        <v>4550</v>
      </c>
      <c r="L2998" s="26" t="s">
        <v>4955</v>
      </c>
      <c r="M2998" s="26" t="s">
        <v>4555</v>
      </c>
      <c r="N2998" s="26" t="s">
        <v>4974</v>
      </c>
      <c r="O2998" s="26" t="s">
        <v>4548</v>
      </c>
      <c r="P2998" s="26" t="s">
        <v>4956</v>
      </c>
      <c r="Q2998" s="26">
        <v>0</v>
      </c>
      <c r="R2998" s="26">
        <v>0</v>
      </c>
      <c r="S2998" s="26">
        <v>0</v>
      </c>
      <c r="T2998" s="26">
        <v>0</v>
      </c>
      <c r="U2998" s="26" t="s">
        <v>4621</v>
      </c>
      <c r="V2998" s="26" t="s">
        <v>5721</v>
      </c>
      <c r="W2998" s="26">
        <v>0</v>
      </c>
      <c r="X2998" s="26" t="s">
        <v>5738</v>
      </c>
      <c r="Y2998" s="25">
        <v>46223</v>
      </c>
      <c r="Z2998" s="27">
        <v>85</v>
      </c>
      <c r="AA2998" s="24" t="s">
        <v>4547</v>
      </c>
      <c r="AB2998" s="24" t="s">
        <v>88</v>
      </c>
      <c r="AC2998" s="24" t="s">
        <v>4714</v>
      </c>
      <c r="AD2998" s="24" t="s">
        <v>4715</v>
      </c>
    </row>
    <row r="2999" spans="1:30" x14ac:dyDescent="0.35">
      <c r="A2999" s="23">
        <v>2998</v>
      </c>
      <c r="B2999" s="24" t="s">
        <v>2463</v>
      </c>
      <c r="C2999" s="24" t="s">
        <v>61</v>
      </c>
      <c r="D2999" s="24" t="s">
        <v>4706</v>
      </c>
      <c r="E2999" s="24" t="s">
        <v>5011</v>
      </c>
      <c r="F2999" s="24" t="s">
        <v>4723</v>
      </c>
      <c r="G2999" s="25">
        <v>46037</v>
      </c>
      <c r="H2999" s="25">
        <v>46098</v>
      </c>
      <c r="I2999" s="25">
        <v>46139</v>
      </c>
      <c r="J2999" s="25">
        <v>46149</v>
      </c>
      <c r="K2999" s="26" t="s">
        <v>74</v>
      </c>
      <c r="L2999" s="26" t="s">
        <v>4738</v>
      </c>
      <c r="M2999" s="26" t="s">
        <v>73</v>
      </c>
      <c r="N2999" s="26" t="s">
        <v>4730</v>
      </c>
      <c r="O2999" s="26" t="s">
        <v>941</v>
      </c>
      <c r="P2999" s="26" t="s">
        <v>4838</v>
      </c>
      <c r="Q2999" s="26">
        <v>0</v>
      </c>
      <c r="R2999" s="26">
        <v>0</v>
      </c>
      <c r="S2999" s="26">
        <v>0</v>
      </c>
      <c r="T2999" s="26">
        <v>0</v>
      </c>
      <c r="U2999" s="26" t="s">
        <v>942</v>
      </c>
      <c r="V2999" s="26" t="s">
        <v>4839</v>
      </c>
      <c r="W2999" s="26" t="s">
        <v>939</v>
      </c>
      <c r="X2999" s="26" t="s">
        <v>4840</v>
      </c>
      <c r="Y2999" s="25">
        <v>46223</v>
      </c>
      <c r="Z2999" s="27">
        <v>85</v>
      </c>
      <c r="AA2999" s="24" t="s">
        <v>62</v>
      </c>
      <c r="AB2999" s="24" t="s">
        <v>25</v>
      </c>
      <c r="AC2999" s="24" t="s">
        <v>4714</v>
      </c>
      <c r="AD2999" s="24" t="s">
        <v>4715</v>
      </c>
    </row>
    <row r="3000" spans="1:30" x14ac:dyDescent="0.35">
      <c r="A3000" s="23">
        <v>2999</v>
      </c>
      <c r="B3000" s="24" t="s">
        <v>2464</v>
      </c>
      <c r="C3000" s="24" t="s">
        <v>61</v>
      </c>
      <c r="D3000" s="24" t="s">
        <v>4706</v>
      </c>
      <c r="E3000" s="24" t="s">
        <v>5019</v>
      </c>
      <c r="F3000" s="24" t="s">
        <v>4723</v>
      </c>
      <c r="G3000" s="25">
        <v>46043</v>
      </c>
      <c r="H3000" s="25">
        <v>46085</v>
      </c>
      <c r="I3000" s="25">
        <v>46139</v>
      </c>
      <c r="J3000" s="25">
        <v>46149</v>
      </c>
      <c r="K3000" s="26" t="s">
        <v>74</v>
      </c>
      <c r="L3000" s="26" t="s">
        <v>4738</v>
      </c>
      <c r="M3000" s="26" t="s">
        <v>73</v>
      </c>
      <c r="N3000" s="26" t="s">
        <v>4730</v>
      </c>
      <c r="O3000" s="26" t="s">
        <v>941</v>
      </c>
      <c r="P3000" s="26" t="s">
        <v>4838</v>
      </c>
      <c r="Q3000" s="26">
        <v>0</v>
      </c>
      <c r="R3000" s="26">
        <v>0</v>
      </c>
      <c r="S3000" s="26">
        <v>0</v>
      </c>
      <c r="T3000" s="26">
        <v>0</v>
      </c>
      <c r="U3000" s="26" t="s">
        <v>942</v>
      </c>
      <c r="V3000" s="26" t="s">
        <v>4839</v>
      </c>
      <c r="W3000" s="26" t="s">
        <v>911</v>
      </c>
      <c r="X3000" s="26" t="s">
        <v>4840</v>
      </c>
      <c r="Y3000" s="25">
        <v>46223</v>
      </c>
      <c r="Z3000" s="27">
        <v>85</v>
      </c>
      <c r="AA3000" s="24" t="s">
        <v>62</v>
      </c>
      <c r="AB3000" s="24" t="s">
        <v>25</v>
      </c>
      <c r="AC3000" s="24" t="s">
        <v>4714</v>
      </c>
      <c r="AD3000" s="24" t="s">
        <v>4715</v>
      </c>
    </row>
    <row r="3001" spans="1:30" x14ac:dyDescent="0.35">
      <c r="A3001" s="23">
        <v>3000</v>
      </c>
      <c r="B3001" s="24" t="s">
        <v>4286</v>
      </c>
      <c r="C3001" s="24" t="s">
        <v>35</v>
      </c>
      <c r="D3001" s="24" t="s">
        <v>4735</v>
      </c>
      <c r="E3001" s="24" t="s">
        <v>4707</v>
      </c>
      <c r="F3001" s="24" t="s">
        <v>4718</v>
      </c>
      <c r="G3001" s="25">
        <v>46027</v>
      </c>
      <c r="H3001" s="25">
        <v>46092</v>
      </c>
      <c r="I3001" s="25">
        <v>46135</v>
      </c>
      <c r="J3001" s="25">
        <v>46153</v>
      </c>
      <c r="K3001" s="26" t="s">
        <v>39</v>
      </c>
      <c r="L3001" s="26" t="s">
        <v>4719</v>
      </c>
      <c r="M3001" s="26" t="s">
        <v>40</v>
      </c>
      <c r="N3001" s="26" t="s">
        <v>4710</v>
      </c>
      <c r="O3001" s="26" t="s">
        <v>37</v>
      </c>
      <c r="P3001" s="26" t="s">
        <v>4711</v>
      </c>
      <c r="Q3001" s="26">
        <v>0</v>
      </c>
      <c r="R3001" s="26">
        <v>0</v>
      </c>
      <c r="S3001" s="26">
        <v>0</v>
      </c>
      <c r="T3001" s="26">
        <v>0</v>
      </c>
      <c r="U3001" s="26" t="s">
        <v>3770</v>
      </c>
      <c r="V3001" s="26" t="s">
        <v>5027</v>
      </c>
      <c r="W3001" s="26">
        <v>0</v>
      </c>
      <c r="X3001" s="26" t="s">
        <v>4713</v>
      </c>
      <c r="Y3001" s="25">
        <v>46223</v>
      </c>
      <c r="Z3001" s="27">
        <v>89</v>
      </c>
      <c r="AA3001" s="24" t="s">
        <v>36</v>
      </c>
      <c r="AB3001" s="24" t="s">
        <v>88</v>
      </c>
      <c r="AC3001" s="24" t="s">
        <v>4714</v>
      </c>
      <c r="AD3001" s="24" t="s">
        <v>4715</v>
      </c>
    </row>
    <row r="3002" spans="1:30" x14ac:dyDescent="0.35">
      <c r="A3002" s="23">
        <v>3001</v>
      </c>
      <c r="B3002" s="24" t="s">
        <v>2465</v>
      </c>
      <c r="C3002" s="24" t="s">
        <v>61</v>
      </c>
      <c r="D3002" s="24" t="s">
        <v>4706</v>
      </c>
      <c r="E3002" s="24" t="s">
        <v>4848</v>
      </c>
      <c r="F3002" s="24" t="s">
        <v>4723</v>
      </c>
      <c r="G3002" s="25">
        <v>46087</v>
      </c>
      <c r="H3002" s="25">
        <v>46126</v>
      </c>
      <c r="I3002" s="25">
        <v>46167</v>
      </c>
      <c r="J3002" s="25">
        <v>46176</v>
      </c>
      <c r="K3002" s="26" t="s">
        <v>73</v>
      </c>
      <c r="L3002" s="26" t="s">
        <v>4730</v>
      </c>
      <c r="M3002" s="26" t="s">
        <v>67</v>
      </c>
      <c r="N3002" s="26" t="s">
        <v>4790</v>
      </c>
      <c r="O3002" s="26" t="s">
        <v>885</v>
      </c>
      <c r="P3002" s="26" t="s">
        <v>4726</v>
      </c>
      <c r="Q3002" s="26">
        <v>0</v>
      </c>
      <c r="R3002" s="26">
        <v>0</v>
      </c>
      <c r="S3002" s="26">
        <v>0</v>
      </c>
      <c r="T3002" s="26">
        <v>0</v>
      </c>
      <c r="U3002" s="26" t="s">
        <v>916</v>
      </c>
      <c r="V3002" s="26" t="s">
        <v>4791</v>
      </c>
      <c r="W3002" s="26">
        <v>0</v>
      </c>
      <c r="X3002" s="26" t="s">
        <v>4792</v>
      </c>
      <c r="Y3002" s="25">
        <v>46223</v>
      </c>
      <c r="Z3002" s="27">
        <v>57</v>
      </c>
      <c r="AA3002" s="24" t="s">
        <v>62</v>
      </c>
      <c r="AB3002" s="24" t="s">
        <v>25</v>
      </c>
      <c r="AC3002" s="24" t="s">
        <v>4714</v>
      </c>
      <c r="AD3002" s="24" t="s">
        <v>4715</v>
      </c>
    </row>
    <row r="3003" spans="1:30" x14ac:dyDescent="0.35">
      <c r="A3003" s="23">
        <v>3002</v>
      </c>
      <c r="B3003" s="24" t="s">
        <v>2466</v>
      </c>
      <c r="C3003" s="24" t="s">
        <v>61</v>
      </c>
      <c r="D3003" s="24" t="s">
        <v>4735</v>
      </c>
      <c r="E3003" s="24" t="s">
        <v>4722</v>
      </c>
      <c r="F3003" s="24" t="s">
        <v>4723</v>
      </c>
      <c r="G3003" s="25">
        <v>46073</v>
      </c>
      <c r="H3003" s="25">
        <v>46106</v>
      </c>
      <c r="I3003" s="25">
        <v>46148</v>
      </c>
      <c r="J3003" s="25">
        <v>46167</v>
      </c>
      <c r="K3003" s="26" t="s">
        <v>66</v>
      </c>
      <c r="L3003" s="26" t="s">
        <v>4724</v>
      </c>
      <c r="M3003" s="26" t="s">
        <v>64</v>
      </c>
      <c r="N3003" s="26" t="s">
        <v>4725</v>
      </c>
      <c r="O3003" s="26" t="s">
        <v>885</v>
      </c>
      <c r="P3003" s="26" t="s">
        <v>4726</v>
      </c>
      <c r="Q3003" s="26">
        <v>0</v>
      </c>
      <c r="R3003" s="26">
        <v>0</v>
      </c>
      <c r="S3003" s="26">
        <v>0</v>
      </c>
      <c r="T3003" s="26">
        <v>0</v>
      </c>
      <c r="U3003" s="26" t="s">
        <v>899</v>
      </c>
      <c r="V3003" s="26" t="s">
        <v>4755</v>
      </c>
      <c r="W3003" s="26">
        <v>0</v>
      </c>
      <c r="X3003" s="26" t="s">
        <v>4756</v>
      </c>
      <c r="Y3003" s="25">
        <v>46223</v>
      </c>
      <c r="Z3003" s="27">
        <v>76</v>
      </c>
      <c r="AA3003" s="24" t="s">
        <v>62</v>
      </c>
      <c r="AB3003" s="24" t="s">
        <v>88</v>
      </c>
      <c r="AC3003" s="24" t="s">
        <v>4714</v>
      </c>
      <c r="AD3003" s="24" t="s">
        <v>4715</v>
      </c>
    </row>
    <row r="3004" spans="1:30" x14ac:dyDescent="0.35">
      <c r="A3004" s="23">
        <v>3003</v>
      </c>
      <c r="B3004" s="24" t="s">
        <v>2467</v>
      </c>
      <c r="C3004" s="24" t="s">
        <v>61</v>
      </c>
      <c r="D3004" s="24" t="s">
        <v>4735</v>
      </c>
      <c r="E3004" s="24" t="s">
        <v>4946</v>
      </c>
      <c r="F3004" s="24" t="s">
        <v>4723</v>
      </c>
      <c r="G3004" s="25">
        <v>46079</v>
      </c>
      <c r="H3004" s="25">
        <v>46111</v>
      </c>
      <c r="I3004" s="25">
        <v>46139</v>
      </c>
      <c r="J3004" s="25">
        <v>46149</v>
      </c>
      <c r="K3004" s="26" t="s">
        <v>67</v>
      </c>
      <c r="L3004" s="26" t="s">
        <v>4790</v>
      </c>
      <c r="M3004" s="26" t="s">
        <v>66</v>
      </c>
      <c r="N3004" s="26" t="s">
        <v>4724</v>
      </c>
      <c r="O3004" s="26" t="s">
        <v>892</v>
      </c>
      <c r="P3004" s="26" t="s">
        <v>4748</v>
      </c>
      <c r="Q3004" s="26">
        <v>0</v>
      </c>
      <c r="R3004" s="26">
        <v>0</v>
      </c>
      <c r="S3004" s="26">
        <v>0</v>
      </c>
      <c r="T3004" s="26">
        <v>0</v>
      </c>
      <c r="U3004" s="26" t="s">
        <v>899</v>
      </c>
      <c r="V3004" s="26" t="s">
        <v>4755</v>
      </c>
      <c r="W3004" s="26">
        <v>0</v>
      </c>
      <c r="X3004" s="26" t="s">
        <v>4756</v>
      </c>
      <c r="Y3004" s="25">
        <v>46223</v>
      </c>
      <c r="Z3004" s="27">
        <v>85</v>
      </c>
      <c r="AA3004" s="24" t="s">
        <v>62</v>
      </c>
      <c r="AB3004" s="24" t="s">
        <v>88</v>
      </c>
      <c r="AC3004" s="24" t="s">
        <v>4714</v>
      </c>
      <c r="AD3004" s="24" t="s">
        <v>4715</v>
      </c>
    </row>
    <row r="3005" spans="1:30" x14ac:dyDescent="0.35">
      <c r="A3005" s="23">
        <v>3004</v>
      </c>
      <c r="B3005" s="24" t="s">
        <v>2468</v>
      </c>
      <c r="C3005" s="24" t="s">
        <v>61</v>
      </c>
      <c r="D3005" s="24" t="s">
        <v>4735</v>
      </c>
      <c r="E3005" s="24" t="s">
        <v>5744</v>
      </c>
      <c r="F3005" s="24" t="s">
        <v>4723</v>
      </c>
      <c r="G3005" s="25">
        <v>46079</v>
      </c>
      <c r="H3005" s="25">
        <v>46111</v>
      </c>
      <c r="I3005" s="25">
        <v>46147</v>
      </c>
      <c r="J3005" s="25">
        <v>46155</v>
      </c>
      <c r="K3005" s="26" t="s">
        <v>66</v>
      </c>
      <c r="L3005" s="26" t="s">
        <v>4724</v>
      </c>
      <c r="M3005" s="26" t="s">
        <v>72</v>
      </c>
      <c r="N3005" s="26" t="s">
        <v>4731</v>
      </c>
      <c r="O3005" s="26" t="s">
        <v>941</v>
      </c>
      <c r="P3005" s="26" t="s">
        <v>4838</v>
      </c>
      <c r="Q3005" s="26">
        <v>0</v>
      </c>
      <c r="R3005" s="26">
        <v>0</v>
      </c>
      <c r="S3005" s="26">
        <v>0</v>
      </c>
      <c r="T3005" s="26">
        <v>0</v>
      </c>
      <c r="U3005" s="26" t="s">
        <v>899</v>
      </c>
      <c r="V3005" s="26" t="s">
        <v>4755</v>
      </c>
      <c r="W3005" s="26">
        <v>0</v>
      </c>
      <c r="X3005" s="26" t="s">
        <v>4756</v>
      </c>
      <c r="Y3005" s="25">
        <v>46223</v>
      </c>
      <c r="Z3005" s="27">
        <v>77</v>
      </c>
      <c r="AA3005" s="24" t="s">
        <v>62</v>
      </c>
      <c r="AB3005" s="24" t="s">
        <v>88</v>
      </c>
      <c r="AC3005" s="24" t="s">
        <v>4714</v>
      </c>
      <c r="AD3005" s="24" t="s">
        <v>4715</v>
      </c>
    </row>
    <row r="3006" spans="1:30" x14ac:dyDescent="0.35">
      <c r="A3006" s="23">
        <v>3005</v>
      </c>
      <c r="B3006" s="24" t="s">
        <v>2469</v>
      </c>
      <c r="C3006" s="24" t="s">
        <v>61</v>
      </c>
      <c r="D3006" s="24" t="s">
        <v>4735</v>
      </c>
      <c r="E3006" s="24" t="s">
        <v>5019</v>
      </c>
      <c r="F3006" s="24" t="s">
        <v>4787</v>
      </c>
      <c r="G3006" s="25">
        <v>46127</v>
      </c>
      <c r="H3006" s="25">
        <v>46140</v>
      </c>
      <c r="I3006" s="25">
        <v>46147</v>
      </c>
      <c r="J3006" s="25">
        <v>46155</v>
      </c>
      <c r="K3006" s="26" t="s">
        <v>66</v>
      </c>
      <c r="L3006" s="26" t="s">
        <v>4724</v>
      </c>
      <c r="M3006" s="26" t="s">
        <v>72</v>
      </c>
      <c r="N3006" s="26" t="s">
        <v>4731</v>
      </c>
      <c r="O3006" s="26" t="s">
        <v>941</v>
      </c>
      <c r="P3006" s="26" t="s">
        <v>4838</v>
      </c>
      <c r="Q3006" s="26">
        <v>0</v>
      </c>
      <c r="R3006" s="26">
        <v>0</v>
      </c>
      <c r="S3006" s="26">
        <v>0</v>
      </c>
      <c r="T3006" s="26">
        <v>0</v>
      </c>
      <c r="U3006" s="26" t="s">
        <v>899</v>
      </c>
      <c r="V3006" s="26" t="s">
        <v>4755</v>
      </c>
      <c r="W3006" s="26" t="s">
        <v>76</v>
      </c>
      <c r="X3006" s="26" t="s">
        <v>4756</v>
      </c>
      <c r="Y3006" s="25">
        <v>46223</v>
      </c>
      <c r="Z3006" s="27">
        <v>77</v>
      </c>
      <c r="AA3006" s="24" t="s">
        <v>62</v>
      </c>
      <c r="AB3006" s="24" t="s">
        <v>88</v>
      </c>
      <c r="AC3006" s="24" t="s">
        <v>4714</v>
      </c>
      <c r="AD3006" s="24" t="s">
        <v>4715</v>
      </c>
    </row>
    <row r="3007" spans="1:30" x14ac:dyDescent="0.35">
      <c r="A3007" s="23">
        <v>3006</v>
      </c>
      <c r="B3007" s="24" t="s">
        <v>771</v>
      </c>
      <c r="C3007" s="24" t="s">
        <v>24</v>
      </c>
      <c r="D3007" s="24" t="s">
        <v>4735</v>
      </c>
      <c r="E3007" s="24" t="s">
        <v>5745</v>
      </c>
      <c r="F3007" s="24" t="s">
        <v>5327</v>
      </c>
      <c r="G3007" s="25">
        <v>46085</v>
      </c>
      <c r="H3007" s="25">
        <v>46126</v>
      </c>
      <c r="I3007" s="25">
        <v>46167</v>
      </c>
      <c r="J3007" s="25">
        <v>46197</v>
      </c>
      <c r="K3007" s="26" t="s">
        <v>28</v>
      </c>
      <c r="L3007" s="26" t="s">
        <v>5237</v>
      </c>
      <c r="M3007" s="26" t="s">
        <v>30</v>
      </c>
      <c r="N3007" s="26" t="s">
        <v>5111</v>
      </c>
      <c r="O3007" s="26" t="s">
        <v>89</v>
      </c>
      <c r="P3007" s="26" t="s">
        <v>5238</v>
      </c>
      <c r="Q3007" s="26">
        <v>0</v>
      </c>
      <c r="R3007" s="26">
        <v>0</v>
      </c>
      <c r="S3007" s="26">
        <v>0</v>
      </c>
      <c r="T3007" s="26">
        <v>0</v>
      </c>
      <c r="U3007" s="26" t="s">
        <v>98</v>
      </c>
      <c r="V3007" s="26" t="s">
        <v>5346</v>
      </c>
      <c r="W3007" s="26" t="s">
        <v>91</v>
      </c>
      <c r="X3007" s="26" t="s">
        <v>5347</v>
      </c>
      <c r="Y3007" s="25">
        <v>46223</v>
      </c>
      <c r="Z3007" s="27">
        <v>57</v>
      </c>
      <c r="AA3007" s="24" t="s">
        <v>5114</v>
      </c>
      <c r="AB3007" s="24" t="s">
        <v>88</v>
      </c>
      <c r="AC3007" s="24" t="s">
        <v>4714</v>
      </c>
      <c r="AD3007" s="24" t="s">
        <v>4715</v>
      </c>
    </row>
    <row r="3008" spans="1:30" x14ac:dyDescent="0.35">
      <c r="A3008" s="23">
        <v>3007</v>
      </c>
      <c r="B3008" s="24" t="s">
        <v>4287</v>
      </c>
      <c r="C3008" s="24" t="s">
        <v>35</v>
      </c>
      <c r="D3008" s="24" t="s">
        <v>4706</v>
      </c>
      <c r="E3008" s="24" t="s">
        <v>4777</v>
      </c>
      <c r="F3008" s="24" t="s">
        <v>4718</v>
      </c>
      <c r="G3008" s="25">
        <v>45986</v>
      </c>
      <c r="H3008" s="25">
        <v>46090</v>
      </c>
      <c r="I3008" s="25">
        <v>46135</v>
      </c>
      <c r="J3008" s="25">
        <v>46153</v>
      </c>
      <c r="K3008" s="26" t="s">
        <v>39</v>
      </c>
      <c r="L3008" s="26" t="s">
        <v>4719</v>
      </c>
      <c r="M3008" s="26" t="s">
        <v>40</v>
      </c>
      <c r="N3008" s="26" t="s">
        <v>4710</v>
      </c>
      <c r="O3008" s="26" t="s">
        <v>37</v>
      </c>
      <c r="P3008" s="26" t="s">
        <v>4711</v>
      </c>
      <c r="Q3008" s="26">
        <v>0</v>
      </c>
      <c r="R3008" s="26">
        <v>0</v>
      </c>
      <c r="S3008" s="26">
        <v>0</v>
      </c>
      <c r="T3008" s="26">
        <v>0</v>
      </c>
      <c r="U3008" s="26" t="s">
        <v>4202</v>
      </c>
      <c r="V3008" s="26" t="s">
        <v>5664</v>
      </c>
      <c r="W3008" s="26" t="s">
        <v>3912</v>
      </c>
      <c r="X3008" s="26" t="s">
        <v>5090</v>
      </c>
      <c r="Y3008" s="25">
        <v>46223</v>
      </c>
      <c r="Z3008" s="27">
        <v>89</v>
      </c>
      <c r="AA3008" s="24" t="s">
        <v>36</v>
      </c>
      <c r="AB3008" s="24" t="s">
        <v>25</v>
      </c>
      <c r="AC3008" s="24" t="s">
        <v>4714</v>
      </c>
      <c r="AD3008" s="24" t="s">
        <v>4715</v>
      </c>
    </row>
    <row r="3009" spans="1:30" x14ac:dyDescent="0.35">
      <c r="A3009" s="23">
        <v>3008</v>
      </c>
      <c r="B3009" s="24" t="s">
        <v>4631</v>
      </c>
      <c r="C3009" s="24" t="s">
        <v>4546</v>
      </c>
      <c r="D3009" s="24" t="s">
        <v>4735</v>
      </c>
      <c r="E3009" s="24" t="s">
        <v>5323</v>
      </c>
      <c r="F3009" s="24" t="s">
        <v>5423</v>
      </c>
      <c r="G3009" s="25">
        <v>46049</v>
      </c>
      <c r="H3009" s="25">
        <v>46120</v>
      </c>
      <c r="I3009" s="25">
        <v>46142</v>
      </c>
      <c r="J3009" s="25">
        <v>46162</v>
      </c>
      <c r="K3009" s="26" t="s">
        <v>4549</v>
      </c>
      <c r="L3009" s="26" t="s">
        <v>4954</v>
      </c>
      <c r="M3009" s="26" t="s">
        <v>4554</v>
      </c>
      <c r="N3009" s="26" t="s">
        <v>4973</v>
      </c>
      <c r="O3009" s="26" t="s">
        <v>4548</v>
      </c>
      <c r="P3009" s="26" t="s">
        <v>4956</v>
      </c>
      <c r="Q3009" s="26">
        <v>0</v>
      </c>
      <c r="R3009" s="26">
        <v>0</v>
      </c>
      <c r="S3009" s="26">
        <v>0</v>
      </c>
      <c r="T3009" s="26">
        <v>0</v>
      </c>
      <c r="U3009" s="26" t="s">
        <v>4583</v>
      </c>
      <c r="V3009" s="26" t="s">
        <v>5380</v>
      </c>
      <c r="W3009" s="26" t="s">
        <v>4563</v>
      </c>
      <c r="X3009" s="26" t="s">
        <v>4958</v>
      </c>
      <c r="Y3009" s="25">
        <v>46223</v>
      </c>
      <c r="Z3009" s="27">
        <v>82</v>
      </c>
      <c r="AA3009" s="24" t="s">
        <v>4547</v>
      </c>
      <c r="AB3009" s="24" t="s">
        <v>88</v>
      </c>
      <c r="AC3009" s="24" t="s">
        <v>4714</v>
      </c>
      <c r="AD3009" s="24" t="s">
        <v>4715</v>
      </c>
    </row>
    <row r="3010" spans="1:30" x14ac:dyDescent="0.35">
      <c r="A3010" s="23">
        <v>3009</v>
      </c>
      <c r="B3010" s="24" t="s">
        <v>772</v>
      </c>
      <c r="C3010" s="24" t="s">
        <v>24</v>
      </c>
      <c r="D3010" s="24" t="s">
        <v>4735</v>
      </c>
      <c r="E3010" s="24" t="s">
        <v>5108</v>
      </c>
      <c r="F3010" s="24" t="s">
        <v>5327</v>
      </c>
      <c r="G3010" s="25">
        <v>46083</v>
      </c>
      <c r="H3010" s="25">
        <v>46111</v>
      </c>
      <c r="I3010" s="25">
        <v>46167</v>
      </c>
      <c r="J3010" s="25">
        <v>46197</v>
      </c>
      <c r="K3010" s="26" t="s">
        <v>28</v>
      </c>
      <c r="L3010" s="26" t="s">
        <v>5237</v>
      </c>
      <c r="M3010" s="26" t="s">
        <v>30</v>
      </c>
      <c r="N3010" s="26" t="s">
        <v>5111</v>
      </c>
      <c r="O3010" s="26" t="s">
        <v>89</v>
      </c>
      <c r="P3010" s="26" t="s">
        <v>5238</v>
      </c>
      <c r="Q3010" s="26">
        <v>0</v>
      </c>
      <c r="R3010" s="26">
        <v>0</v>
      </c>
      <c r="S3010" s="26">
        <v>0</v>
      </c>
      <c r="T3010" s="26">
        <v>0</v>
      </c>
      <c r="U3010" s="26" t="s">
        <v>98</v>
      </c>
      <c r="V3010" s="26" t="s">
        <v>5346</v>
      </c>
      <c r="W3010" s="26">
        <v>0</v>
      </c>
      <c r="X3010" s="26" t="s">
        <v>5347</v>
      </c>
      <c r="Y3010" s="25">
        <v>46223</v>
      </c>
      <c r="Z3010" s="27">
        <v>57</v>
      </c>
      <c r="AA3010" s="24" t="s">
        <v>5114</v>
      </c>
      <c r="AB3010" s="24" t="s">
        <v>88</v>
      </c>
      <c r="AC3010" s="24" t="s">
        <v>4714</v>
      </c>
      <c r="AD3010" s="24" t="s">
        <v>4715</v>
      </c>
    </row>
    <row r="3011" spans="1:30" x14ac:dyDescent="0.35">
      <c r="A3011" s="23">
        <v>3010</v>
      </c>
      <c r="B3011" s="24" t="s">
        <v>2470</v>
      </c>
      <c r="C3011" s="24" t="s">
        <v>61</v>
      </c>
      <c r="D3011" s="24" t="s">
        <v>4706</v>
      </c>
      <c r="E3011" s="24" t="s">
        <v>4848</v>
      </c>
      <c r="F3011" s="24" t="s">
        <v>4723</v>
      </c>
      <c r="G3011" s="25">
        <v>46063</v>
      </c>
      <c r="H3011" s="25">
        <v>46135</v>
      </c>
      <c r="I3011" s="25">
        <v>46154</v>
      </c>
      <c r="J3011" s="25">
        <v>46167</v>
      </c>
      <c r="K3011" s="26" t="s">
        <v>67</v>
      </c>
      <c r="L3011" s="26" t="s">
        <v>4790</v>
      </c>
      <c r="M3011" s="26" t="s">
        <v>66</v>
      </c>
      <c r="N3011" s="26" t="s">
        <v>4724</v>
      </c>
      <c r="O3011" s="26" t="s">
        <v>892</v>
      </c>
      <c r="P3011" s="26" t="s">
        <v>4748</v>
      </c>
      <c r="Q3011" s="26">
        <v>0</v>
      </c>
      <c r="R3011" s="26">
        <v>0</v>
      </c>
      <c r="S3011" s="26">
        <v>0</v>
      </c>
      <c r="T3011" s="26">
        <v>0</v>
      </c>
      <c r="U3011" s="26" t="s">
        <v>1207</v>
      </c>
      <c r="V3011" s="26" t="s">
        <v>5242</v>
      </c>
      <c r="W3011" s="26" t="s">
        <v>939</v>
      </c>
      <c r="X3011" s="26" t="s">
        <v>5243</v>
      </c>
      <c r="Y3011" s="25">
        <v>46223</v>
      </c>
      <c r="Z3011" s="27">
        <v>70</v>
      </c>
      <c r="AA3011" s="24" t="s">
        <v>62</v>
      </c>
      <c r="AB3011" s="24" t="s">
        <v>25</v>
      </c>
      <c r="AC3011" s="24" t="s">
        <v>4714</v>
      </c>
      <c r="AD3011" s="24" t="s">
        <v>4715</v>
      </c>
    </row>
    <row r="3012" spans="1:30" x14ac:dyDescent="0.35">
      <c r="A3012" s="23">
        <v>3011</v>
      </c>
      <c r="B3012" s="24" t="s">
        <v>2471</v>
      </c>
      <c r="C3012" s="24" t="s">
        <v>61</v>
      </c>
      <c r="D3012" s="24" t="s">
        <v>4706</v>
      </c>
      <c r="E3012" s="24" t="s">
        <v>5177</v>
      </c>
      <c r="F3012" s="24" t="s">
        <v>4723</v>
      </c>
      <c r="G3012" s="25">
        <v>46078</v>
      </c>
      <c r="H3012" s="25">
        <v>46134</v>
      </c>
      <c r="I3012" s="25">
        <v>46154</v>
      </c>
      <c r="J3012" s="25">
        <v>46167</v>
      </c>
      <c r="K3012" s="26" t="s">
        <v>67</v>
      </c>
      <c r="L3012" s="26" t="s">
        <v>4790</v>
      </c>
      <c r="M3012" s="26" t="s">
        <v>66</v>
      </c>
      <c r="N3012" s="26" t="s">
        <v>4724</v>
      </c>
      <c r="O3012" s="26" t="s">
        <v>892</v>
      </c>
      <c r="P3012" s="26" t="s">
        <v>4748</v>
      </c>
      <c r="Q3012" s="26">
        <v>0</v>
      </c>
      <c r="R3012" s="26">
        <v>0</v>
      </c>
      <c r="S3012" s="26">
        <v>0</v>
      </c>
      <c r="T3012" s="26">
        <v>0</v>
      </c>
      <c r="U3012" s="26" t="s">
        <v>1207</v>
      </c>
      <c r="V3012" s="26" t="s">
        <v>5242</v>
      </c>
      <c r="W3012" s="26" t="s">
        <v>79</v>
      </c>
      <c r="X3012" s="26" t="s">
        <v>5243</v>
      </c>
      <c r="Y3012" s="25">
        <v>46223</v>
      </c>
      <c r="Z3012" s="27">
        <v>70</v>
      </c>
      <c r="AA3012" s="24" t="s">
        <v>62</v>
      </c>
      <c r="AB3012" s="24" t="s">
        <v>25</v>
      </c>
      <c r="AC3012" s="24" t="s">
        <v>4714</v>
      </c>
      <c r="AD3012" s="24" t="s">
        <v>4715</v>
      </c>
    </row>
    <row r="3013" spans="1:30" x14ac:dyDescent="0.35">
      <c r="A3013" s="23">
        <v>3012</v>
      </c>
      <c r="B3013" s="24" t="s">
        <v>2472</v>
      </c>
      <c r="C3013" s="24" t="s">
        <v>61</v>
      </c>
      <c r="D3013" s="24" t="s">
        <v>4706</v>
      </c>
      <c r="E3013" s="24" t="s">
        <v>5299</v>
      </c>
      <c r="F3013" s="24" t="s">
        <v>4723</v>
      </c>
      <c r="G3013" s="25">
        <v>46079</v>
      </c>
      <c r="H3013" s="25">
        <v>46098</v>
      </c>
      <c r="I3013" s="25">
        <v>46154</v>
      </c>
      <c r="J3013" s="25">
        <v>46167</v>
      </c>
      <c r="K3013" s="26" t="s">
        <v>64</v>
      </c>
      <c r="L3013" s="26" t="s">
        <v>4725</v>
      </c>
      <c r="M3013" s="26" t="s">
        <v>72</v>
      </c>
      <c r="N3013" s="26" t="s">
        <v>4731</v>
      </c>
      <c r="O3013" s="26" t="s">
        <v>892</v>
      </c>
      <c r="P3013" s="26" t="s">
        <v>4748</v>
      </c>
      <c r="Q3013" s="26">
        <v>0</v>
      </c>
      <c r="R3013" s="26">
        <v>0</v>
      </c>
      <c r="S3013" s="26">
        <v>0</v>
      </c>
      <c r="T3013" s="26">
        <v>0</v>
      </c>
      <c r="U3013" s="26" t="s">
        <v>1207</v>
      </c>
      <c r="V3013" s="26" t="s">
        <v>5242</v>
      </c>
      <c r="W3013" s="26">
        <v>0</v>
      </c>
      <c r="X3013" s="26" t="s">
        <v>5243</v>
      </c>
      <c r="Y3013" s="25">
        <v>46223</v>
      </c>
      <c r="Z3013" s="27">
        <v>70</v>
      </c>
      <c r="AA3013" s="24" t="s">
        <v>62</v>
      </c>
      <c r="AB3013" s="24" t="s">
        <v>25</v>
      </c>
      <c r="AC3013" s="24" t="s">
        <v>4714</v>
      </c>
      <c r="AD3013" s="24" t="s">
        <v>4715</v>
      </c>
    </row>
    <row r="3014" spans="1:30" x14ac:dyDescent="0.35">
      <c r="A3014" s="23">
        <v>3013</v>
      </c>
      <c r="B3014" s="24" t="s">
        <v>2473</v>
      </c>
      <c r="C3014" s="24" t="s">
        <v>61</v>
      </c>
      <c r="D3014" s="24" t="s">
        <v>4706</v>
      </c>
      <c r="E3014" s="24" t="s">
        <v>4847</v>
      </c>
      <c r="F3014" s="24" t="s">
        <v>4723</v>
      </c>
      <c r="G3014" s="25">
        <v>46083</v>
      </c>
      <c r="H3014" s="25">
        <v>46125</v>
      </c>
      <c r="I3014" s="25">
        <v>46154</v>
      </c>
      <c r="J3014" s="25">
        <v>46167</v>
      </c>
      <c r="K3014" s="26" t="s">
        <v>73</v>
      </c>
      <c r="L3014" s="26" t="s">
        <v>4730</v>
      </c>
      <c r="M3014" s="26" t="s">
        <v>72</v>
      </c>
      <c r="N3014" s="26" t="s">
        <v>4731</v>
      </c>
      <c r="O3014" s="26" t="s">
        <v>892</v>
      </c>
      <c r="P3014" s="26" t="s">
        <v>4748</v>
      </c>
      <c r="Q3014" s="26">
        <v>0</v>
      </c>
      <c r="R3014" s="26">
        <v>0</v>
      </c>
      <c r="S3014" s="26">
        <v>0</v>
      </c>
      <c r="T3014" s="26">
        <v>0</v>
      </c>
      <c r="U3014" s="26" t="s">
        <v>1207</v>
      </c>
      <c r="V3014" s="26" t="s">
        <v>5242</v>
      </c>
      <c r="W3014" s="26">
        <v>0</v>
      </c>
      <c r="X3014" s="26" t="s">
        <v>5243</v>
      </c>
      <c r="Y3014" s="25">
        <v>46223</v>
      </c>
      <c r="Z3014" s="27">
        <v>70</v>
      </c>
      <c r="AA3014" s="24" t="s">
        <v>62</v>
      </c>
      <c r="AB3014" s="24" t="s">
        <v>25</v>
      </c>
      <c r="AC3014" s="24" t="s">
        <v>4714</v>
      </c>
      <c r="AD3014" s="24" t="s">
        <v>4715</v>
      </c>
    </row>
    <row r="3015" spans="1:30" x14ac:dyDescent="0.35">
      <c r="A3015" s="23">
        <v>3014</v>
      </c>
      <c r="B3015" s="24" t="s">
        <v>2474</v>
      </c>
      <c r="C3015" s="24" t="s">
        <v>61</v>
      </c>
      <c r="D3015" s="24" t="s">
        <v>4706</v>
      </c>
      <c r="E3015" s="24" t="s">
        <v>5365</v>
      </c>
      <c r="F3015" s="24" t="s">
        <v>4723</v>
      </c>
      <c r="G3015" s="25">
        <v>46080</v>
      </c>
      <c r="H3015" s="25">
        <v>46097</v>
      </c>
      <c r="I3015" s="25">
        <v>46154</v>
      </c>
      <c r="J3015" s="25">
        <v>46167</v>
      </c>
      <c r="K3015" s="26" t="s">
        <v>73</v>
      </c>
      <c r="L3015" s="26" t="s">
        <v>4730</v>
      </c>
      <c r="M3015" s="26" t="s">
        <v>72</v>
      </c>
      <c r="N3015" s="26" t="s">
        <v>4731</v>
      </c>
      <c r="O3015" s="26" t="s">
        <v>892</v>
      </c>
      <c r="P3015" s="26" t="s">
        <v>4748</v>
      </c>
      <c r="Q3015" s="26">
        <v>0</v>
      </c>
      <c r="R3015" s="26">
        <v>0</v>
      </c>
      <c r="S3015" s="26">
        <v>0</v>
      </c>
      <c r="T3015" s="26">
        <v>0</v>
      </c>
      <c r="U3015" s="26" t="s">
        <v>1207</v>
      </c>
      <c r="V3015" s="26" t="s">
        <v>5242</v>
      </c>
      <c r="W3015" s="26">
        <v>0</v>
      </c>
      <c r="X3015" s="26" t="s">
        <v>5243</v>
      </c>
      <c r="Y3015" s="25">
        <v>46223</v>
      </c>
      <c r="Z3015" s="27">
        <v>70</v>
      </c>
      <c r="AA3015" s="24" t="s">
        <v>62</v>
      </c>
      <c r="AB3015" s="24" t="s">
        <v>25</v>
      </c>
      <c r="AC3015" s="24" t="s">
        <v>4714</v>
      </c>
      <c r="AD3015" s="24" t="s">
        <v>4715</v>
      </c>
    </row>
    <row r="3016" spans="1:30" x14ac:dyDescent="0.35">
      <c r="A3016" s="23">
        <v>3015</v>
      </c>
      <c r="B3016" s="24" t="s">
        <v>2475</v>
      </c>
      <c r="C3016" s="24" t="s">
        <v>61</v>
      </c>
      <c r="D3016" s="24" t="s">
        <v>4706</v>
      </c>
      <c r="E3016" s="24" t="s">
        <v>4943</v>
      </c>
      <c r="F3016" s="24" t="s">
        <v>4723</v>
      </c>
      <c r="G3016" s="25">
        <v>46077</v>
      </c>
      <c r="H3016" s="25">
        <v>46092</v>
      </c>
      <c r="I3016" s="25">
        <v>46154</v>
      </c>
      <c r="J3016" s="25">
        <v>46167</v>
      </c>
      <c r="K3016" s="26" t="s">
        <v>67</v>
      </c>
      <c r="L3016" s="26" t="s">
        <v>4790</v>
      </c>
      <c r="M3016" s="26" t="s">
        <v>66</v>
      </c>
      <c r="N3016" s="26" t="s">
        <v>4724</v>
      </c>
      <c r="O3016" s="26" t="s">
        <v>892</v>
      </c>
      <c r="P3016" s="26" t="s">
        <v>4748</v>
      </c>
      <c r="Q3016" s="26">
        <v>0</v>
      </c>
      <c r="R3016" s="26">
        <v>0</v>
      </c>
      <c r="S3016" s="26">
        <v>0</v>
      </c>
      <c r="T3016" s="26">
        <v>0</v>
      </c>
      <c r="U3016" s="26" t="s">
        <v>1207</v>
      </c>
      <c r="V3016" s="26" t="s">
        <v>5242</v>
      </c>
      <c r="W3016" s="26">
        <v>0</v>
      </c>
      <c r="X3016" s="26" t="s">
        <v>5243</v>
      </c>
      <c r="Y3016" s="25">
        <v>46223</v>
      </c>
      <c r="Z3016" s="27">
        <v>70</v>
      </c>
      <c r="AA3016" s="24" t="s">
        <v>62</v>
      </c>
      <c r="AB3016" s="24" t="s">
        <v>25</v>
      </c>
      <c r="AC3016" s="24" t="s">
        <v>4714</v>
      </c>
      <c r="AD3016" s="24" t="s">
        <v>4715</v>
      </c>
    </row>
    <row r="3017" spans="1:30" x14ac:dyDescent="0.35">
      <c r="A3017" s="23">
        <v>3016</v>
      </c>
      <c r="B3017" s="24" t="s">
        <v>2476</v>
      </c>
      <c r="C3017" s="24" t="s">
        <v>61</v>
      </c>
      <c r="D3017" s="24" t="s">
        <v>4706</v>
      </c>
      <c r="E3017" s="24" t="s">
        <v>5012</v>
      </c>
      <c r="F3017" s="24" t="s">
        <v>4723</v>
      </c>
      <c r="G3017" s="25">
        <v>46085</v>
      </c>
      <c r="H3017" s="25">
        <v>46126</v>
      </c>
      <c r="I3017" s="25">
        <v>46154</v>
      </c>
      <c r="J3017" s="25">
        <v>46167</v>
      </c>
      <c r="K3017" s="26" t="s">
        <v>67</v>
      </c>
      <c r="L3017" s="26" t="s">
        <v>4790</v>
      </c>
      <c r="M3017" s="26" t="s">
        <v>66</v>
      </c>
      <c r="N3017" s="26" t="s">
        <v>4724</v>
      </c>
      <c r="O3017" s="26" t="s">
        <v>892</v>
      </c>
      <c r="P3017" s="26" t="s">
        <v>4748</v>
      </c>
      <c r="Q3017" s="26">
        <v>0</v>
      </c>
      <c r="R3017" s="26">
        <v>0</v>
      </c>
      <c r="S3017" s="26">
        <v>0</v>
      </c>
      <c r="T3017" s="26">
        <v>0</v>
      </c>
      <c r="U3017" s="26" t="s">
        <v>1207</v>
      </c>
      <c r="V3017" s="26" t="s">
        <v>5242</v>
      </c>
      <c r="W3017" s="26">
        <v>0</v>
      </c>
      <c r="X3017" s="26" t="s">
        <v>5243</v>
      </c>
      <c r="Y3017" s="25">
        <v>46223</v>
      </c>
      <c r="Z3017" s="27">
        <v>70</v>
      </c>
      <c r="AA3017" s="24" t="s">
        <v>62</v>
      </c>
      <c r="AB3017" s="24" t="s">
        <v>25</v>
      </c>
      <c r="AC3017" s="24" t="s">
        <v>4714</v>
      </c>
      <c r="AD3017" s="24" t="s">
        <v>4715</v>
      </c>
    </row>
    <row r="3018" spans="1:30" x14ac:dyDescent="0.35">
      <c r="A3018" s="23">
        <v>3017</v>
      </c>
      <c r="B3018" s="24" t="s">
        <v>2477</v>
      </c>
      <c r="C3018" s="24" t="s">
        <v>61</v>
      </c>
      <c r="D3018" s="24" t="s">
        <v>4735</v>
      </c>
      <c r="E3018" s="24" t="s">
        <v>4783</v>
      </c>
      <c r="F3018" s="24" t="s">
        <v>4746</v>
      </c>
      <c r="G3018" s="25">
        <v>46090</v>
      </c>
      <c r="H3018" s="25">
        <v>46122</v>
      </c>
      <c r="I3018" s="25">
        <v>46146</v>
      </c>
      <c r="J3018" s="25">
        <v>46191</v>
      </c>
      <c r="K3018" s="26" t="s">
        <v>893</v>
      </c>
      <c r="L3018" s="26" t="s">
        <v>4747</v>
      </c>
      <c r="M3018" s="26" t="s">
        <v>66</v>
      </c>
      <c r="N3018" s="26" t="s">
        <v>4724</v>
      </c>
      <c r="O3018" s="26" t="s">
        <v>892</v>
      </c>
      <c r="P3018" s="26" t="s">
        <v>4748</v>
      </c>
      <c r="Q3018" s="26">
        <v>0</v>
      </c>
      <c r="R3018" s="26">
        <v>0</v>
      </c>
      <c r="S3018" s="26">
        <v>0</v>
      </c>
      <c r="T3018" s="26">
        <v>0</v>
      </c>
      <c r="U3018" s="26" t="s">
        <v>1207</v>
      </c>
      <c r="V3018" s="26" t="s">
        <v>5242</v>
      </c>
      <c r="W3018" s="26" t="s">
        <v>69</v>
      </c>
      <c r="X3018" s="26" t="s">
        <v>5243</v>
      </c>
      <c r="Y3018" s="25">
        <v>46223</v>
      </c>
      <c r="Z3018" s="27">
        <v>78</v>
      </c>
      <c r="AA3018" s="24" t="s">
        <v>62</v>
      </c>
      <c r="AB3018" s="24" t="s">
        <v>891</v>
      </c>
      <c r="AC3018" s="24" t="s">
        <v>4714</v>
      </c>
      <c r="AD3018" s="24" t="s">
        <v>4715</v>
      </c>
    </row>
    <row r="3019" spans="1:30" x14ac:dyDescent="0.35">
      <c r="A3019" s="23">
        <v>3018</v>
      </c>
      <c r="B3019" s="24" t="s">
        <v>2478</v>
      </c>
      <c r="C3019" s="24" t="s">
        <v>61</v>
      </c>
      <c r="D3019" s="24" t="s">
        <v>4735</v>
      </c>
      <c r="E3019" s="24" t="s">
        <v>5165</v>
      </c>
      <c r="F3019" s="24" t="s">
        <v>4723</v>
      </c>
      <c r="G3019" s="25">
        <v>46094</v>
      </c>
      <c r="H3019" s="25">
        <v>46125</v>
      </c>
      <c r="I3019" s="25">
        <v>46139</v>
      </c>
      <c r="J3019" s="25">
        <v>46149</v>
      </c>
      <c r="K3019" s="26" t="s">
        <v>64</v>
      </c>
      <c r="L3019" s="26" t="s">
        <v>4725</v>
      </c>
      <c r="M3019" s="26" t="s">
        <v>72</v>
      </c>
      <c r="N3019" s="26" t="s">
        <v>4731</v>
      </c>
      <c r="O3019" s="26" t="s">
        <v>892</v>
      </c>
      <c r="P3019" s="26" t="s">
        <v>4748</v>
      </c>
      <c r="Q3019" s="26">
        <v>0</v>
      </c>
      <c r="R3019" s="26">
        <v>0</v>
      </c>
      <c r="S3019" s="26">
        <v>0</v>
      </c>
      <c r="T3019" s="26">
        <v>0</v>
      </c>
      <c r="U3019" s="26" t="s">
        <v>1207</v>
      </c>
      <c r="V3019" s="26" t="s">
        <v>5242</v>
      </c>
      <c r="W3019" s="26">
        <v>0</v>
      </c>
      <c r="X3019" s="26" t="s">
        <v>5243</v>
      </c>
      <c r="Y3019" s="25">
        <v>46223</v>
      </c>
      <c r="Z3019" s="27">
        <v>85</v>
      </c>
      <c r="AA3019" s="24" t="s">
        <v>62</v>
      </c>
      <c r="AB3019" s="24" t="s">
        <v>88</v>
      </c>
      <c r="AC3019" s="24" t="s">
        <v>4714</v>
      </c>
      <c r="AD3019" s="24" t="s">
        <v>4715</v>
      </c>
    </row>
    <row r="3020" spans="1:30" x14ac:dyDescent="0.35">
      <c r="A3020" s="23">
        <v>3019</v>
      </c>
      <c r="B3020" s="24" t="s">
        <v>2479</v>
      </c>
      <c r="C3020" s="24" t="s">
        <v>61</v>
      </c>
      <c r="D3020" s="24" t="s">
        <v>4735</v>
      </c>
      <c r="E3020" s="24" t="s">
        <v>4754</v>
      </c>
      <c r="F3020" s="24" t="s">
        <v>4723</v>
      </c>
      <c r="G3020" s="25">
        <v>46091</v>
      </c>
      <c r="H3020" s="25">
        <v>46122</v>
      </c>
      <c r="I3020" s="25">
        <v>46146</v>
      </c>
      <c r="J3020" s="25">
        <v>46167</v>
      </c>
      <c r="K3020" s="26" t="s">
        <v>67</v>
      </c>
      <c r="L3020" s="26" t="s">
        <v>4790</v>
      </c>
      <c r="M3020" s="26" t="s">
        <v>66</v>
      </c>
      <c r="N3020" s="26" t="s">
        <v>4724</v>
      </c>
      <c r="O3020" s="26" t="s">
        <v>892</v>
      </c>
      <c r="P3020" s="26" t="s">
        <v>4748</v>
      </c>
      <c r="Q3020" s="26">
        <v>0</v>
      </c>
      <c r="R3020" s="26">
        <v>0</v>
      </c>
      <c r="S3020" s="26">
        <v>0</v>
      </c>
      <c r="T3020" s="26">
        <v>0</v>
      </c>
      <c r="U3020" s="26" t="s">
        <v>1207</v>
      </c>
      <c r="V3020" s="26" t="s">
        <v>5242</v>
      </c>
      <c r="W3020" s="26">
        <v>0</v>
      </c>
      <c r="X3020" s="26" t="s">
        <v>5243</v>
      </c>
      <c r="Y3020" s="25">
        <v>46223</v>
      </c>
      <c r="Z3020" s="27">
        <v>78</v>
      </c>
      <c r="AA3020" s="24" t="s">
        <v>62</v>
      </c>
      <c r="AB3020" s="24" t="s">
        <v>88</v>
      </c>
      <c r="AC3020" s="24" t="s">
        <v>4714</v>
      </c>
      <c r="AD3020" s="24" t="s">
        <v>4715</v>
      </c>
    </row>
    <row r="3021" spans="1:30" x14ac:dyDescent="0.35">
      <c r="A3021" s="23">
        <v>3020</v>
      </c>
      <c r="B3021" s="24" t="s">
        <v>2480</v>
      </c>
      <c r="C3021" s="24" t="s">
        <v>61</v>
      </c>
      <c r="D3021" s="24" t="s">
        <v>4735</v>
      </c>
      <c r="E3021" s="24" t="s">
        <v>4834</v>
      </c>
      <c r="F3021" s="24" t="s">
        <v>4723</v>
      </c>
      <c r="G3021" s="25">
        <v>46111</v>
      </c>
      <c r="H3021" s="25">
        <v>46128</v>
      </c>
      <c r="I3021" s="25">
        <v>46146</v>
      </c>
      <c r="J3021" s="25">
        <v>46167</v>
      </c>
      <c r="K3021" s="26" t="s">
        <v>67</v>
      </c>
      <c r="L3021" s="26" t="s">
        <v>4790</v>
      </c>
      <c r="M3021" s="26" t="s">
        <v>66</v>
      </c>
      <c r="N3021" s="26" t="s">
        <v>4724</v>
      </c>
      <c r="O3021" s="26" t="s">
        <v>892</v>
      </c>
      <c r="P3021" s="26" t="s">
        <v>4748</v>
      </c>
      <c r="Q3021" s="26">
        <v>0</v>
      </c>
      <c r="R3021" s="26">
        <v>0</v>
      </c>
      <c r="S3021" s="26">
        <v>0</v>
      </c>
      <c r="T3021" s="26">
        <v>0</v>
      </c>
      <c r="U3021" s="26" t="s">
        <v>1207</v>
      </c>
      <c r="V3021" s="26" t="s">
        <v>5242</v>
      </c>
      <c r="W3021" s="26">
        <v>0</v>
      </c>
      <c r="X3021" s="26" t="s">
        <v>5243</v>
      </c>
      <c r="Y3021" s="25">
        <v>46223</v>
      </c>
      <c r="Z3021" s="27">
        <v>78</v>
      </c>
      <c r="AA3021" s="24" t="s">
        <v>62</v>
      </c>
      <c r="AB3021" s="24" t="s">
        <v>88</v>
      </c>
      <c r="AC3021" s="24" t="s">
        <v>4714</v>
      </c>
      <c r="AD3021" s="24" t="s">
        <v>4715</v>
      </c>
    </row>
    <row r="3022" spans="1:30" x14ac:dyDescent="0.35">
      <c r="A3022" s="23">
        <v>3021</v>
      </c>
      <c r="B3022" s="24" t="s">
        <v>2481</v>
      </c>
      <c r="C3022" s="24" t="s">
        <v>61</v>
      </c>
      <c r="D3022" s="24" t="s">
        <v>4735</v>
      </c>
      <c r="E3022" s="24" t="s">
        <v>4833</v>
      </c>
      <c r="F3022" s="24" t="s">
        <v>4723</v>
      </c>
      <c r="G3022" s="25">
        <v>46128</v>
      </c>
      <c r="H3022" s="25">
        <v>46140</v>
      </c>
      <c r="I3022" s="25">
        <v>46141</v>
      </c>
      <c r="J3022" s="25">
        <v>46153</v>
      </c>
      <c r="K3022" s="26" t="s">
        <v>74</v>
      </c>
      <c r="L3022" s="26" t="s">
        <v>4738</v>
      </c>
      <c r="M3022" s="26" t="s">
        <v>995</v>
      </c>
      <c r="N3022" s="26" t="s">
        <v>4797</v>
      </c>
      <c r="O3022" s="26" t="s">
        <v>930</v>
      </c>
      <c r="P3022" s="26" t="s">
        <v>4829</v>
      </c>
      <c r="Q3022" s="26">
        <v>0</v>
      </c>
      <c r="R3022" s="26">
        <v>0</v>
      </c>
      <c r="S3022" s="26">
        <v>0</v>
      </c>
      <c r="T3022" s="26">
        <v>0</v>
      </c>
      <c r="U3022" s="26" t="s">
        <v>918</v>
      </c>
      <c r="V3022" s="26" t="s">
        <v>4793</v>
      </c>
      <c r="W3022" s="26">
        <v>0</v>
      </c>
      <c r="X3022" s="26" t="s">
        <v>4794</v>
      </c>
      <c r="Y3022" s="25">
        <v>46223</v>
      </c>
      <c r="Z3022" s="27">
        <v>83</v>
      </c>
      <c r="AA3022" s="24" t="s">
        <v>62</v>
      </c>
      <c r="AB3022" s="24" t="s">
        <v>88</v>
      </c>
      <c r="AC3022" s="24" t="s">
        <v>4714</v>
      </c>
      <c r="AD3022" s="24" t="s">
        <v>4715</v>
      </c>
    </row>
    <row r="3023" spans="1:30" x14ac:dyDescent="0.35">
      <c r="A3023" s="23">
        <v>3022</v>
      </c>
      <c r="B3023" s="24" t="s">
        <v>4632</v>
      </c>
      <c r="C3023" s="24" t="s">
        <v>4546</v>
      </c>
      <c r="D3023" s="24" t="s">
        <v>4735</v>
      </c>
      <c r="E3023" s="24" t="s">
        <v>5422</v>
      </c>
      <c r="F3023" s="24" t="s">
        <v>4953</v>
      </c>
      <c r="G3023" s="25">
        <v>46057</v>
      </c>
      <c r="H3023" s="25">
        <v>46118</v>
      </c>
      <c r="I3023" s="25">
        <v>46142</v>
      </c>
      <c r="J3023" s="25">
        <v>46162</v>
      </c>
      <c r="K3023" s="26" t="s">
        <v>4549</v>
      </c>
      <c r="L3023" s="26" t="s">
        <v>4954</v>
      </c>
      <c r="M3023" s="26" t="s">
        <v>4550</v>
      </c>
      <c r="N3023" s="26" t="s">
        <v>4955</v>
      </c>
      <c r="O3023" s="26" t="s">
        <v>4548</v>
      </c>
      <c r="P3023" s="26" t="s">
        <v>4956</v>
      </c>
      <c r="Q3023" s="26">
        <v>0</v>
      </c>
      <c r="R3023" s="26">
        <v>0</v>
      </c>
      <c r="S3023" s="26">
        <v>0</v>
      </c>
      <c r="T3023" s="26">
        <v>0</v>
      </c>
      <c r="U3023" s="26" t="s">
        <v>4617</v>
      </c>
      <c r="V3023" s="26" t="s">
        <v>5657</v>
      </c>
      <c r="W3023" s="26" t="s">
        <v>4558</v>
      </c>
      <c r="X3023" s="26" t="s">
        <v>5658</v>
      </c>
      <c r="Y3023" s="25">
        <v>46223</v>
      </c>
      <c r="Z3023" s="27">
        <v>82</v>
      </c>
      <c r="AA3023" s="24" t="s">
        <v>4547</v>
      </c>
      <c r="AB3023" s="24" t="s">
        <v>88</v>
      </c>
      <c r="AC3023" s="24" t="s">
        <v>4714</v>
      </c>
      <c r="AD3023" s="24" t="s">
        <v>4715</v>
      </c>
    </row>
    <row r="3024" spans="1:30" x14ac:dyDescent="0.35">
      <c r="A3024" s="23">
        <v>3023</v>
      </c>
      <c r="B3024" s="24" t="s">
        <v>2482</v>
      </c>
      <c r="C3024" s="24" t="s">
        <v>61</v>
      </c>
      <c r="D3024" s="24" t="s">
        <v>4706</v>
      </c>
      <c r="E3024" s="24" t="s">
        <v>4816</v>
      </c>
      <c r="F3024" s="24" t="s">
        <v>4723</v>
      </c>
      <c r="G3024" s="25">
        <v>46056</v>
      </c>
      <c r="H3024" s="25">
        <v>46108</v>
      </c>
      <c r="I3024" s="25">
        <v>46154</v>
      </c>
      <c r="J3024" s="25">
        <v>46167</v>
      </c>
      <c r="K3024" s="26" t="s">
        <v>67</v>
      </c>
      <c r="L3024" s="26" t="s">
        <v>4790</v>
      </c>
      <c r="M3024" s="26" t="s">
        <v>66</v>
      </c>
      <c r="N3024" s="26" t="s">
        <v>4724</v>
      </c>
      <c r="O3024" s="26" t="s">
        <v>892</v>
      </c>
      <c r="P3024" s="26" t="s">
        <v>4748</v>
      </c>
      <c r="Q3024" s="26">
        <v>0</v>
      </c>
      <c r="R3024" s="26">
        <v>0</v>
      </c>
      <c r="S3024" s="26">
        <v>0</v>
      </c>
      <c r="T3024" s="26">
        <v>0</v>
      </c>
      <c r="U3024" s="26" t="s">
        <v>1207</v>
      </c>
      <c r="V3024" s="26" t="s">
        <v>5242</v>
      </c>
      <c r="W3024" s="26" t="s">
        <v>911</v>
      </c>
      <c r="X3024" s="26" t="s">
        <v>5243</v>
      </c>
      <c r="Y3024" s="25">
        <v>46223</v>
      </c>
      <c r="Z3024" s="27">
        <v>70</v>
      </c>
      <c r="AA3024" s="24" t="s">
        <v>62</v>
      </c>
      <c r="AB3024" s="24" t="s">
        <v>25</v>
      </c>
      <c r="AC3024" s="24" t="s">
        <v>4714</v>
      </c>
      <c r="AD3024" s="24" t="s">
        <v>4715</v>
      </c>
    </row>
    <row r="3025" spans="1:30" x14ac:dyDescent="0.35">
      <c r="A3025" s="23">
        <v>3024</v>
      </c>
      <c r="B3025" s="24" t="s">
        <v>2483</v>
      </c>
      <c r="C3025" s="24" t="s">
        <v>61</v>
      </c>
      <c r="D3025" s="24" t="s">
        <v>4735</v>
      </c>
      <c r="E3025" s="24" t="s">
        <v>4785</v>
      </c>
      <c r="F3025" s="24" t="s">
        <v>4723</v>
      </c>
      <c r="G3025" s="25">
        <v>46080</v>
      </c>
      <c r="H3025" s="25">
        <v>46111</v>
      </c>
      <c r="I3025" s="25">
        <v>46139</v>
      </c>
      <c r="J3025" s="25">
        <v>46149</v>
      </c>
      <c r="K3025" s="26" t="s">
        <v>67</v>
      </c>
      <c r="L3025" s="26" t="s">
        <v>4790</v>
      </c>
      <c r="M3025" s="26" t="s">
        <v>66</v>
      </c>
      <c r="N3025" s="26" t="s">
        <v>4724</v>
      </c>
      <c r="O3025" s="26" t="s">
        <v>892</v>
      </c>
      <c r="P3025" s="26" t="s">
        <v>4748</v>
      </c>
      <c r="Q3025" s="26">
        <v>0</v>
      </c>
      <c r="R3025" s="26">
        <v>0</v>
      </c>
      <c r="S3025" s="26">
        <v>0</v>
      </c>
      <c r="T3025" s="26">
        <v>0</v>
      </c>
      <c r="U3025" s="26" t="s">
        <v>1027</v>
      </c>
      <c r="V3025" s="26" t="s">
        <v>4984</v>
      </c>
      <c r="W3025" s="26">
        <v>0</v>
      </c>
      <c r="X3025" s="26" t="s">
        <v>4985</v>
      </c>
      <c r="Y3025" s="25">
        <v>46223</v>
      </c>
      <c r="Z3025" s="27">
        <v>85</v>
      </c>
      <c r="AA3025" s="24" t="s">
        <v>62</v>
      </c>
      <c r="AB3025" s="24" t="s">
        <v>88</v>
      </c>
      <c r="AC3025" s="24" t="s">
        <v>4714</v>
      </c>
      <c r="AD3025" s="24" t="s">
        <v>4715</v>
      </c>
    </row>
    <row r="3026" spans="1:30" x14ac:dyDescent="0.35">
      <c r="A3026" s="23">
        <v>3025</v>
      </c>
      <c r="B3026" s="24" t="s">
        <v>2484</v>
      </c>
      <c r="C3026" s="24" t="s">
        <v>61</v>
      </c>
      <c r="D3026" s="24" t="s">
        <v>4735</v>
      </c>
      <c r="E3026" s="24" t="s">
        <v>4834</v>
      </c>
      <c r="F3026" s="24" t="s">
        <v>4723</v>
      </c>
      <c r="G3026" s="25">
        <v>46071</v>
      </c>
      <c r="H3026" s="25">
        <v>46093</v>
      </c>
      <c r="I3026" s="25">
        <v>46141</v>
      </c>
      <c r="J3026" s="25">
        <v>46153</v>
      </c>
      <c r="K3026" s="26" t="s">
        <v>73</v>
      </c>
      <c r="L3026" s="26" t="s">
        <v>4730</v>
      </c>
      <c r="M3026" s="26" t="s">
        <v>67</v>
      </c>
      <c r="N3026" s="26" t="s">
        <v>4790</v>
      </c>
      <c r="O3026" s="26" t="s">
        <v>885</v>
      </c>
      <c r="P3026" s="26" t="s">
        <v>4726</v>
      </c>
      <c r="Q3026" s="26">
        <v>0</v>
      </c>
      <c r="R3026" s="26">
        <v>0</v>
      </c>
      <c r="S3026" s="26">
        <v>0</v>
      </c>
      <c r="T3026" s="26">
        <v>0</v>
      </c>
      <c r="U3026" s="26" t="s">
        <v>1130</v>
      </c>
      <c r="V3026" s="26" t="s">
        <v>5169</v>
      </c>
      <c r="W3026" s="26">
        <v>0</v>
      </c>
      <c r="X3026" s="26" t="s">
        <v>5170</v>
      </c>
      <c r="Y3026" s="25">
        <v>46223</v>
      </c>
      <c r="Z3026" s="27">
        <v>83</v>
      </c>
      <c r="AA3026" s="24" t="s">
        <v>62</v>
      </c>
      <c r="AB3026" s="24" t="s">
        <v>88</v>
      </c>
      <c r="AC3026" s="24" t="s">
        <v>4714</v>
      </c>
      <c r="AD3026" s="24" t="s">
        <v>4715</v>
      </c>
    </row>
    <row r="3027" spans="1:30" x14ac:dyDescent="0.35">
      <c r="A3027" s="23">
        <v>3026</v>
      </c>
      <c r="B3027" s="24" t="s">
        <v>2485</v>
      </c>
      <c r="C3027" s="24" t="s">
        <v>61</v>
      </c>
      <c r="D3027" s="24" t="s">
        <v>4735</v>
      </c>
      <c r="E3027" s="24" t="s">
        <v>5074</v>
      </c>
      <c r="F3027" s="24" t="s">
        <v>4723</v>
      </c>
      <c r="G3027" s="25">
        <v>46063</v>
      </c>
      <c r="H3027" s="25">
        <v>46093</v>
      </c>
      <c r="I3027" s="25">
        <v>46134</v>
      </c>
      <c r="J3027" s="25">
        <v>46141</v>
      </c>
      <c r="K3027" s="26" t="s">
        <v>73</v>
      </c>
      <c r="L3027" s="26" t="s">
        <v>4730</v>
      </c>
      <c r="M3027" s="26" t="s">
        <v>67</v>
      </c>
      <c r="N3027" s="26" t="s">
        <v>4790</v>
      </c>
      <c r="O3027" s="26" t="s">
        <v>885</v>
      </c>
      <c r="P3027" s="26" t="s">
        <v>4726</v>
      </c>
      <c r="Q3027" s="26">
        <v>0</v>
      </c>
      <c r="R3027" s="26">
        <v>0</v>
      </c>
      <c r="S3027" s="26">
        <v>0</v>
      </c>
      <c r="T3027" s="26">
        <v>0</v>
      </c>
      <c r="U3027" s="26" t="s">
        <v>1130</v>
      </c>
      <c r="V3027" s="26" t="s">
        <v>5169</v>
      </c>
      <c r="W3027" s="26">
        <v>0</v>
      </c>
      <c r="X3027" s="26" t="s">
        <v>5170</v>
      </c>
      <c r="Y3027" s="25">
        <v>46223</v>
      </c>
      <c r="Z3027" s="27">
        <v>90</v>
      </c>
      <c r="AA3027" s="24" t="s">
        <v>62</v>
      </c>
      <c r="AB3027" s="24" t="s">
        <v>88</v>
      </c>
      <c r="AC3027" s="24" t="s">
        <v>4714</v>
      </c>
      <c r="AD3027" s="24" t="s">
        <v>4715</v>
      </c>
    </row>
    <row r="3028" spans="1:30" x14ac:dyDescent="0.35">
      <c r="A3028" s="23">
        <v>3027</v>
      </c>
      <c r="B3028" s="24" t="s">
        <v>2486</v>
      </c>
      <c r="C3028" s="24" t="s">
        <v>61</v>
      </c>
      <c r="D3028" s="24" t="s">
        <v>4735</v>
      </c>
      <c r="E3028" s="24" t="s">
        <v>5470</v>
      </c>
      <c r="F3028" s="24" t="s">
        <v>4723</v>
      </c>
      <c r="G3028" s="25">
        <v>46098</v>
      </c>
      <c r="H3028" s="25">
        <v>46127</v>
      </c>
      <c r="I3028" s="25">
        <v>46141</v>
      </c>
      <c r="J3028" s="25">
        <v>46147</v>
      </c>
      <c r="K3028" s="26" t="s">
        <v>73</v>
      </c>
      <c r="L3028" s="26" t="s">
        <v>4730</v>
      </c>
      <c r="M3028" s="26" t="s">
        <v>67</v>
      </c>
      <c r="N3028" s="26" t="s">
        <v>4790</v>
      </c>
      <c r="O3028" s="26" t="s">
        <v>71</v>
      </c>
      <c r="P3028" s="26" t="s">
        <v>4732</v>
      </c>
      <c r="Q3028" s="26">
        <v>0</v>
      </c>
      <c r="R3028" s="26">
        <v>0</v>
      </c>
      <c r="S3028" s="26">
        <v>0</v>
      </c>
      <c r="T3028" s="26">
        <v>0</v>
      </c>
      <c r="U3028" s="26" t="s">
        <v>1027</v>
      </c>
      <c r="V3028" s="26" t="s">
        <v>4984</v>
      </c>
      <c r="W3028" s="26">
        <v>0</v>
      </c>
      <c r="X3028" s="26" t="s">
        <v>4985</v>
      </c>
      <c r="Y3028" s="25">
        <v>46223</v>
      </c>
      <c r="Z3028" s="27">
        <v>83</v>
      </c>
      <c r="AA3028" s="24" t="s">
        <v>62</v>
      </c>
      <c r="AB3028" s="24" t="s">
        <v>88</v>
      </c>
      <c r="AC3028" s="24" t="s">
        <v>4714</v>
      </c>
      <c r="AD3028" s="24" t="s">
        <v>4715</v>
      </c>
    </row>
    <row r="3029" spans="1:30" x14ac:dyDescent="0.35">
      <c r="A3029" s="23">
        <v>3028</v>
      </c>
      <c r="B3029" s="24" t="s">
        <v>2487</v>
      </c>
      <c r="C3029" s="24" t="s">
        <v>61</v>
      </c>
      <c r="D3029" s="24" t="s">
        <v>4735</v>
      </c>
      <c r="E3029" s="24" t="s">
        <v>5308</v>
      </c>
      <c r="F3029" s="24" t="s">
        <v>4723</v>
      </c>
      <c r="G3029" s="25">
        <v>46120</v>
      </c>
      <c r="H3029" s="25">
        <v>46136</v>
      </c>
      <c r="I3029" s="25">
        <v>46140</v>
      </c>
      <c r="J3029" s="25">
        <v>46153</v>
      </c>
      <c r="K3029" s="26" t="s">
        <v>74</v>
      </c>
      <c r="L3029" s="26" t="s">
        <v>4738</v>
      </c>
      <c r="M3029" s="26" t="s">
        <v>995</v>
      </c>
      <c r="N3029" s="26" t="s">
        <v>4797</v>
      </c>
      <c r="O3029" s="26" t="s">
        <v>930</v>
      </c>
      <c r="P3029" s="26" t="s">
        <v>4829</v>
      </c>
      <c r="Q3029" s="26">
        <v>0</v>
      </c>
      <c r="R3029" s="26">
        <v>0</v>
      </c>
      <c r="S3029" s="26">
        <v>0</v>
      </c>
      <c r="T3029" s="26">
        <v>0</v>
      </c>
      <c r="U3029" s="26" t="s">
        <v>918</v>
      </c>
      <c r="V3029" s="26" t="s">
        <v>4793</v>
      </c>
      <c r="W3029" s="26">
        <v>0</v>
      </c>
      <c r="X3029" s="26" t="s">
        <v>4794</v>
      </c>
      <c r="Y3029" s="25">
        <v>46223</v>
      </c>
      <c r="Z3029" s="27">
        <v>84</v>
      </c>
      <c r="AA3029" s="24" t="s">
        <v>62</v>
      </c>
      <c r="AB3029" s="24" t="s">
        <v>88</v>
      </c>
      <c r="AC3029" s="24" t="s">
        <v>4714</v>
      </c>
      <c r="AD3029" s="24" t="s">
        <v>4715</v>
      </c>
    </row>
    <row r="3030" spans="1:30" x14ac:dyDescent="0.35">
      <c r="A3030" s="23">
        <v>3029</v>
      </c>
      <c r="B3030" s="24" t="s">
        <v>2488</v>
      </c>
      <c r="C3030" s="24" t="s">
        <v>61</v>
      </c>
      <c r="D3030" s="24" t="s">
        <v>4735</v>
      </c>
      <c r="E3030" s="24" t="s">
        <v>4786</v>
      </c>
      <c r="F3030" s="24" t="s">
        <v>4723</v>
      </c>
      <c r="G3030" s="25">
        <v>46083</v>
      </c>
      <c r="H3030" s="25">
        <v>46112</v>
      </c>
      <c r="I3030" s="25">
        <v>46141</v>
      </c>
      <c r="J3030" s="25">
        <v>46149</v>
      </c>
      <c r="K3030" s="26" t="s">
        <v>64</v>
      </c>
      <c r="L3030" s="26" t="s">
        <v>4725</v>
      </c>
      <c r="M3030" s="26" t="s">
        <v>74</v>
      </c>
      <c r="N3030" s="26" t="s">
        <v>4738</v>
      </c>
      <c r="O3030" s="26" t="s">
        <v>71</v>
      </c>
      <c r="P3030" s="26" t="s">
        <v>4732</v>
      </c>
      <c r="Q3030" s="26">
        <v>0</v>
      </c>
      <c r="R3030" s="26">
        <v>0</v>
      </c>
      <c r="S3030" s="26">
        <v>0</v>
      </c>
      <c r="T3030" s="26">
        <v>0</v>
      </c>
      <c r="U3030" s="26" t="s">
        <v>1046</v>
      </c>
      <c r="V3030" s="26" t="s">
        <v>5039</v>
      </c>
      <c r="W3030" s="26">
        <v>0</v>
      </c>
      <c r="X3030" s="26" t="s">
        <v>5040</v>
      </c>
      <c r="Y3030" s="25">
        <v>46223</v>
      </c>
      <c r="Z3030" s="27">
        <v>83</v>
      </c>
      <c r="AA3030" s="24" t="s">
        <v>62</v>
      </c>
      <c r="AB3030" s="24" t="s">
        <v>88</v>
      </c>
      <c r="AC3030" s="24" t="s">
        <v>4714</v>
      </c>
      <c r="AD3030" s="24" t="s">
        <v>4715</v>
      </c>
    </row>
    <row r="3031" spans="1:30" x14ac:dyDescent="0.35">
      <c r="A3031" s="23">
        <v>3030</v>
      </c>
      <c r="B3031" s="24" t="s">
        <v>2489</v>
      </c>
      <c r="C3031" s="24" t="s">
        <v>61</v>
      </c>
      <c r="D3031" s="24" t="s">
        <v>4735</v>
      </c>
      <c r="E3031" s="24" t="s">
        <v>4785</v>
      </c>
      <c r="F3031" s="24" t="s">
        <v>4723</v>
      </c>
      <c r="G3031" s="25">
        <v>46127</v>
      </c>
      <c r="H3031" s="25">
        <v>46139</v>
      </c>
      <c r="I3031" s="25">
        <v>46141</v>
      </c>
      <c r="J3031" s="25">
        <v>46153</v>
      </c>
      <c r="K3031" s="26" t="s">
        <v>74</v>
      </c>
      <c r="L3031" s="26" t="s">
        <v>4738</v>
      </c>
      <c r="M3031" s="26" t="s">
        <v>995</v>
      </c>
      <c r="N3031" s="26" t="s">
        <v>4797</v>
      </c>
      <c r="O3031" s="26" t="s">
        <v>930</v>
      </c>
      <c r="P3031" s="26" t="s">
        <v>4829</v>
      </c>
      <c r="Q3031" s="26">
        <v>0</v>
      </c>
      <c r="R3031" s="26">
        <v>0</v>
      </c>
      <c r="S3031" s="26">
        <v>0</v>
      </c>
      <c r="T3031" s="26">
        <v>0</v>
      </c>
      <c r="U3031" s="26" t="s">
        <v>918</v>
      </c>
      <c r="V3031" s="26" t="s">
        <v>4793</v>
      </c>
      <c r="W3031" s="26">
        <v>0</v>
      </c>
      <c r="X3031" s="26" t="s">
        <v>4794</v>
      </c>
      <c r="Y3031" s="25">
        <v>46223</v>
      </c>
      <c r="Z3031" s="27">
        <v>83</v>
      </c>
      <c r="AA3031" s="24" t="s">
        <v>62</v>
      </c>
      <c r="AB3031" s="24" t="s">
        <v>88</v>
      </c>
      <c r="AC3031" s="24" t="s">
        <v>4714</v>
      </c>
      <c r="AD3031" s="24" t="s">
        <v>4715</v>
      </c>
    </row>
    <row r="3032" spans="1:30" x14ac:dyDescent="0.35">
      <c r="A3032" s="23">
        <v>3031</v>
      </c>
      <c r="B3032" s="24" t="s">
        <v>2490</v>
      </c>
      <c r="C3032" s="24" t="s">
        <v>61</v>
      </c>
      <c r="D3032" s="24" t="s">
        <v>4735</v>
      </c>
      <c r="E3032" s="24" t="s">
        <v>4785</v>
      </c>
      <c r="F3032" s="24" t="s">
        <v>4723</v>
      </c>
      <c r="G3032" s="25">
        <v>46129</v>
      </c>
      <c r="H3032" s="25">
        <v>46142</v>
      </c>
      <c r="I3032" s="25">
        <v>46147</v>
      </c>
      <c r="J3032" s="25">
        <v>46154</v>
      </c>
      <c r="K3032" s="26" t="s">
        <v>72</v>
      </c>
      <c r="L3032" s="26" t="s">
        <v>4731</v>
      </c>
      <c r="M3032" s="26" t="s">
        <v>921</v>
      </c>
      <c r="N3032" s="26" t="s">
        <v>4805</v>
      </c>
      <c r="O3032" s="26" t="s">
        <v>920</v>
      </c>
      <c r="P3032" s="26" t="s">
        <v>4806</v>
      </c>
      <c r="Q3032" s="26">
        <v>0</v>
      </c>
      <c r="R3032" s="26">
        <v>0</v>
      </c>
      <c r="S3032" s="26">
        <v>0</v>
      </c>
      <c r="T3032" s="26">
        <v>0</v>
      </c>
      <c r="U3032" s="26" t="s">
        <v>918</v>
      </c>
      <c r="V3032" s="26" t="s">
        <v>4793</v>
      </c>
      <c r="W3032" s="26">
        <v>0</v>
      </c>
      <c r="X3032" s="26" t="s">
        <v>4794</v>
      </c>
      <c r="Y3032" s="25">
        <v>46223</v>
      </c>
      <c r="Z3032" s="27">
        <v>77</v>
      </c>
      <c r="AA3032" s="24" t="s">
        <v>62</v>
      </c>
      <c r="AB3032" s="24" t="s">
        <v>88</v>
      </c>
      <c r="AC3032" s="24" t="s">
        <v>4714</v>
      </c>
      <c r="AD3032" s="24" t="s">
        <v>4715</v>
      </c>
    </row>
    <row r="3033" spans="1:30" x14ac:dyDescent="0.35">
      <c r="A3033" s="23">
        <v>3032</v>
      </c>
      <c r="B3033" s="24" t="s">
        <v>4539</v>
      </c>
      <c r="C3033" s="24" t="s">
        <v>4526</v>
      </c>
      <c r="D3033" s="24" t="s">
        <v>4735</v>
      </c>
      <c r="E3033" s="24" t="s">
        <v>5211</v>
      </c>
      <c r="F3033" s="24" t="s">
        <v>5746</v>
      </c>
      <c r="G3033" s="25">
        <v>46092</v>
      </c>
      <c r="H3033" s="25">
        <v>46150</v>
      </c>
      <c r="I3033" s="25">
        <v>46155</v>
      </c>
      <c r="J3033" s="25">
        <v>46162</v>
      </c>
      <c r="K3033" s="26" t="s">
        <v>995</v>
      </c>
      <c r="L3033" s="26" t="s">
        <v>4797</v>
      </c>
      <c r="M3033" s="26" t="s">
        <v>921</v>
      </c>
      <c r="N3033" s="26" t="s">
        <v>4805</v>
      </c>
      <c r="O3033" s="26" t="s">
        <v>920</v>
      </c>
      <c r="P3033" s="26" t="s">
        <v>4806</v>
      </c>
      <c r="Q3033" s="26">
        <v>0</v>
      </c>
      <c r="R3033" s="26">
        <v>0</v>
      </c>
      <c r="S3033" s="26">
        <v>0</v>
      </c>
      <c r="T3033" s="26">
        <v>0</v>
      </c>
      <c r="U3033" s="26" t="s">
        <v>918</v>
      </c>
      <c r="V3033" s="26" t="s">
        <v>4793</v>
      </c>
      <c r="W3033" s="26">
        <v>0</v>
      </c>
      <c r="X3033" s="26" t="s">
        <v>4794</v>
      </c>
      <c r="Y3033" s="25">
        <v>46223</v>
      </c>
      <c r="Z3033" s="27">
        <v>69</v>
      </c>
      <c r="AA3033" s="24" t="s">
        <v>4527</v>
      </c>
      <c r="AB3033" s="24" t="s">
        <v>88</v>
      </c>
      <c r="AC3033" s="24" t="s">
        <v>4714</v>
      </c>
      <c r="AD3033" s="24" t="s">
        <v>4715</v>
      </c>
    </row>
    <row r="3034" spans="1:30" x14ac:dyDescent="0.35">
      <c r="A3034" s="23">
        <v>3033</v>
      </c>
      <c r="B3034" s="24" t="s">
        <v>2491</v>
      </c>
      <c r="C3034" s="24" t="s">
        <v>61</v>
      </c>
      <c r="D3034" s="24" t="s">
        <v>4735</v>
      </c>
      <c r="E3034" s="24" t="s">
        <v>5290</v>
      </c>
      <c r="F3034" s="24" t="s">
        <v>4723</v>
      </c>
      <c r="G3034" s="25">
        <v>46066</v>
      </c>
      <c r="H3034" s="25">
        <v>46097</v>
      </c>
      <c r="I3034" s="25">
        <v>46139</v>
      </c>
      <c r="J3034" s="25">
        <v>46149</v>
      </c>
      <c r="K3034" s="26" t="s">
        <v>74</v>
      </c>
      <c r="L3034" s="26" t="s">
        <v>4738</v>
      </c>
      <c r="M3034" s="26" t="s">
        <v>72</v>
      </c>
      <c r="N3034" s="26" t="s">
        <v>4731</v>
      </c>
      <c r="O3034" s="26" t="s">
        <v>892</v>
      </c>
      <c r="P3034" s="26" t="s">
        <v>4748</v>
      </c>
      <c r="Q3034" s="26">
        <v>0</v>
      </c>
      <c r="R3034" s="26">
        <v>0</v>
      </c>
      <c r="S3034" s="26">
        <v>0</v>
      </c>
      <c r="T3034" s="26">
        <v>0</v>
      </c>
      <c r="U3034" s="26" t="s">
        <v>1294</v>
      </c>
      <c r="V3034" s="26" t="s">
        <v>5256</v>
      </c>
      <c r="W3034" s="26">
        <v>0</v>
      </c>
      <c r="X3034" s="26" t="s">
        <v>5257</v>
      </c>
      <c r="Y3034" s="25">
        <v>46223</v>
      </c>
      <c r="Z3034" s="27">
        <v>85</v>
      </c>
      <c r="AA3034" s="24" t="s">
        <v>62</v>
      </c>
      <c r="AB3034" s="24" t="s">
        <v>88</v>
      </c>
      <c r="AC3034" s="24" t="s">
        <v>4714</v>
      </c>
      <c r="AD3034" s="24" t="s">
        <v>4715</v>
      </c>
    </row>
    <row r="3035" spans="1:30" x14ac:dyDescent="0.35">
      <c r="A3035" s="23">
        <v>3034</v>
      </c>
      <c r="B3035" s="24" t="s">
        <v>2492</v>
      </c>
      <c r="C3035" s="24" t="s">
        <v>61</v>
      </c>
      <c r="D3035" s="24" t="s">
        <v>4706</v>
      </c>
      <c r="E3035" s="24" t="s">
        <v>4873</v>
      </c>
      <c r="F3035" s="24" t="s">
        <v>4746</v>
      </c>
      <c r="G3035" s="25">
        <v>46083</v>
      </c>
      <c r="H3035" s="25">
        <v>46113</v>
      </c>
      <c r="I3035" s="25">
        <v>46154</v>
      </c>
      <c r="J3035" s="25">
        <v>46191</v>
      </c>
      <c r="K3035" s="26" t="s">
        <v>893</v>
      </c>
      <c r="L3035" s="26" t="s">
        <v>4747</v>
      </c>
      <c r="M3035" s="26" t="s">
        <v>66</v>
      </c>
      <c r="N3035" s="26" t="s">
        <v>4724</v>
      </c>
      <c r="O3035" s="26" t="s">
        <v>892</v>
      </c>
      <c r="P3035" s="26" t="s">
        <v>4748</v>
      </c>
      <c r="Q3035" s="26">
        <v>0</v>
      </c>
      <c r="R3035" s="26">
        <v>0</v>
      </c>
      <c r="S3035" s="26">
        <v>0</v>
      </c>
      <c r="T3035" s="26">
        <v>0</v>
      </c>
      <c r="U3035" s="26" t="s">
        <v>1294</v>
      </c>
      <c r="V3035" s="26" t="s">
        <v>5256</v>
      </c>
      <c r="W3035" s="26" t="s">
        <v>895</v>
      </c>
      <c r="X3035" s="26" t="s">
        <v>5257</v>
      </c>
      <c r="Y3035" s="25">
        <v>46223</v>
      </c>
      <c r="Z3035" s="27">
        <v>70</v>
      </c>
      <c r="AA3035" s="24" t="s">
        <v>62</v>
      </c>
      <c r="AB3035" s="24" t="s">
        <v>63</v>
      </c>
      <c r="AC3035" s="24" t="s">
        <v>4714</v>
      </c>
      <c r="AD3035" s="24" t="s">
        <v>4715</v>
      </c>
    </row>
    <row r="3036" spans="1:30" x14ac:dyDescent="0.35">
      <c r="A3036" s="23">
        <v>3035</v>
      </c>
      <c r="B3036" s="24" t="s">
        <v>2493</v>
      </c>
      <c r="C3036" s="24" t="s">
        <v>61</v>
      </c>
      <c r="D3036" s="24" t="s">
        <v>4706</v>
      </c>
      <c r="E3036" s="24" t="s">
        <v>5275</v>
      </c>
      <c r="F3036" s="24" t="s">
        <v>4723</v>
      </c>
      <c r="G3036" s="25">
        <v>46063</v>
      </c>
      <c r="H3036" s="25">
        <v>46113</v>
      </c>
      <c r="I3036" s="25">
        <v>46154</v>
      </c>
      <c r="J3036" s="25">
        <v>46167</v>
      </c>
      <c r="K3036" s="26" t="s">
        <v>64</v>
      </c>
      <c r="L3036" s="26" t="s">
        <v>4725</v>
      </c>
      <c r="M3036" s="26" t="s">
        <v>72</v>
      </c>
      <c r="N3036" s="26" t="s">
        <v>4731</v>
      </c>
      <c r="O3036" s="26" t="s">
        <v>892</v>
      </c>
      <c r="P3036" s="26" t="s">
        <v>4748</v>
      </c>
      <c r="Q3036" s="26">
        <v>0</v>
      </c>
      <c r="R3036" s="26">
        <v>0</v>
      </c>
      <c r="S3036" s="26">
        <v>0</v>
      </c>
      <c r="T3036" s="26">
        <v>0</v>
      </c>
      <c r="U3036" s="26" t="s">
        <v>1294</v>
      </c>
      <c r="V3036" s="26" t="s">
        <v>5256</v>
      </c>
      <c r="W3036" s="26">
        <v>0</v>
      </c>
      <c r="X3036" s="26" t="s">
        <v>5257</v>
      </c>
      <c r="Y3036" s="25">
        <v>46223</v>
      </c>
      <c r="Z3036" s="27">
        <v>70</v>
      </c>
      <c r="AA3036" s="24" t="s">
        <v>62</v>
      </c>
      <c r="AB3036" s="24" t="s">
        <v>25</v>
      </c>
      <c r="AC3036" s="24" t="s">
        <v>4714</v>
      </c>
      <c r="AD3036" s="24" t="s">
        <v>4715</v>
      </c>
    </row>
    <row r="3037" spans="1:30" x14ac:dyDescent="0.35">
      <c r="A3037" s="23">
        <v>3036</v>
      </c>
      <c r="B3037" s="24" t="s">
        <v>3631</v>
      </c>
      <c r="C3037" s="24" t="s">
        <v>3434</v>
      </c>
      <c r="D3037" s="24" t="s">
        <v>4735</v>
      </c>
      <c r="E3037" s="24" t="s">
        <v>4900</v>
      </c>
      <c r="F3037" s="24" t="s">
        <v>5747</v>
      </c>
      <c r="G3037" s="25">
        <v>46120</v>
      </c>
      <c r="H3037" s="25">
        <v>46134</v>
      </c>
      <c r="I3037" s="25">
        <v>46139</v>
      </c>
      <c r="J3037" s="25">
        <v>46149</v>
      </c>
      <c r="K3037" s="26" t="s">
        <v>74</v>
      </c>
      <c r="L3037" s="26" t="s">
        <v>4738</v>
      </c>
      <c r="M3037" s="26" t="s">
        <v>72</v>
      </c>
      <c r="N3037" s="26" t="s">
        <v>4731</v>
      </c>
      <c r="O3037" s="26" t="s">
        <v>892</v>
      </c>
      <c r="P3037" s="26" t="s">
        <v>4748</v>
      </c>
      <c r="Q3037" s="26">
        <v>0</v>
      </c>
      <c r="R3037" s="26">
        <v>0</v>
      </c>
      <c r="S3037" s="26">
        <v>0</v>
      </c>
      <c r="T3037" s="26">
        <v>0</v>
      </c>
      <c r="U3037" s="26" t="s">
        <v>1294</v>
      </c>
      <c r="V3037" s="26" t="s">
        <v>5256</v>
      </c>
      <c r="W3037" s="26" t="s">
        <v>3446</v>
      </c>
      <c r="X3037" s="26" t="s">
        <v>5257</v>
      </c>
      <c r="Y3037" s="25">
        <v>46223</v>
      </c>
      <c r="Z3037" s="27">
        <v>85</v>
      </c>
      <c r="AA3037" s="24" t="s">
        <v>62</v>
      </c>
      <c r="AB3037" s="24" t="s">
        <v>88</v>
      </c>
      <c r="AC3037" s="24" t="s">
        <v>4714</v>
      </c>
      <c r="AD3037" s="24" t="s">
        <v>4715</v>
      </c>
    </row>
    <row r="3038" spans="1:30" x14ac:dyDescent="0.35">
      <c r="A3038" s="23">
        <v>3037</v>
      </c>
      <c r="B3038" s="24" t="s">
        <v>2494</v>
      </c>
      <c r="C3038" s="24" t="s">
        <v>61</v>
      </c>
      <c r="D3038" s="24" t="s">
        <v>4706</v>
      </c>
      <c r="E3038" s="24" t="s">
        <v>4765</v>
      </c>
      <c r="F3038" s="24" t="s">
        <v>4723</v>
      </c>
      <c r="G3038" s="25">
        <v>46066</v>
      </c>
      <c r="H3038" s="25">
        <v>46120</v>
      </c>
      <c r="I3038" s="25">
        <v>46154</v>
      </c>
      <c r="J3038" s="25">
        <v>46167</v>
      </c>
      <c r="K3038" s="26" t="s">
        <v>67</v>
      </c>
      <c r="L3038" s="26" t="s">
        <v>4790</v>
      </c>
      <c r="M3038" s="26" t="s">
        <v>66</v>
      </c>
      <c r="N3038" s="26" t="s">
        <v>4724</v>
      </c>
      <c r="O3038" s="26" t="s">
        <v>892</v>
      </c>
      <c r="P3038" s="26" t="s">
        <v>4748</v>
      </c>
      <c r="Q3038" s="26">
        <v>0</v>
      </c>
      <c r="R3038" s="26">
        <v>0</v>
      </c>
      <c r="S3038" s="26">
        <v>0</v>
      </c>
      <c r="T3038" s="26">
        <v>0</v>
      </c>
      <c r="U3038" s="26" t="s">
        <v>1207</v>
      </c>
      <c r="V3038" s="26" t="s">
        <v>5242</v>
      </c>
      <c r="W3038" s="26">
        <v>0</v>
      </c>
      <c r="X3038" s="26" t="s">
        <v>5243</v>
      </c>
      <c r="Y3038" s="25">
        <v>46223</v>
      </c>
      <c r="Z3038" s="27">
        <v>70</v>
      </c>
      <c r="AA3038" s="24" t="s">
        <v>62</v>
      </c>
      <c r="AB3038" s="24" t="s">
        <v>25</v>
      </c>
      <c r="AC3038" s="24" t="s">
        <v>4714</v>
      </c>
      <c r="AD3038" s="24" t="s">
        <v>4715</v>
      </c>
    </row>
    <row r="3039" spans="1:30" x14ac:dyDescent="0.35">
      <c r="A3039" s="23">
        <v>3038</v>
      </c>
      <c r="B3039" s="24" t="s">
        <v>4288</v>
      </c>
      <c r="C3039" s="24" t="s">
        <v>35</v>
      </c>
      <c r="D3039" s="24" t="s">
        <v>4735</v>
      </c>
      <c r="E3039" s="24" t="s">
        <v>4707</v>
      </c>
      <c r="F3039" s="24" t="s">
        <v>4940</v>
      </c>
      <c r="G3039" s="25">
        <v>46037</v>
      </c>
      <c r="H3039" s="25">
        <v>46094</v>
      </c>
      <c r="I3039" s="25">
        <v>46135</v>
      </c>
      <c r="J3039" s="25">
        <v>46153</v>
      </c>
      <c r="K3039" s="26" t="s">
        <v>39</v>
      </c>
      <c r="L3039" s="26" t="s">
        <v>4719</v>
      </c>
      <c r="M3039" s="26" t="s">
        <v>40</v>
      </c>
      <c r="N3039" s="26" t="s">
        <v>4710</v>
      </c>
      <c r="O3039" s="26" t="s">
        <v>37</v>
      </c>
      <c r="P3039" s="26" t="s">
        <v>4711</v>
      </c>
      <c r="Q3039" s="26">
        <v>0</v>
      </c>
      <c r="R3039" s="26">
        <v>0</v>
      </c>
      <c r="S3039" s="26">
        <v>0</v>
      </c>
      <c r="T3039" s="26">
        <v>0</v>
      </c>
      <c r="U3039" s="26" t="s">
        <v>3770</v>
      </c>
      <c r="V3039" s="26" t="s">
        <v>5027</v>
      </c>
      <c r="W3039" s="26">
        <v>0</v>
      </c>
      <c r="X3039" s="26" t="s">
        <v>5028</v>
      </c>
      <c r="Y3039" s="25">
        <v>46223</v>
      </c>
      <c r="Z3039" s="27">
        <v>89</v>
      </c>
      <c r="AA3039" s="24" t="s">
        <v>36</v>
      </c>
      <c r="AB3039" s="24" t="s">
        <v>88</v>
      </c>
      <c r="AC3039" s="24" t="s">
        <v>4714</v>
      </c>
      <c r="AD3039" s="24" t="s">
        <v>4715</v>
      </c>
    </row>
    <row r="3040" spans="1:30" x14ac:dyDescent="0.35">
      <c r="A3040" s="23">
        <v>3039</v>
      </c>
      <c r="B3040" s="24" t="s">
        <v>4633</v>
      </c>
      <c r="C3040" s="24" t="s">
        <v>4546</v>
      </c>
      <c r="D3040" s="24" t="s">
        <v>4735</v>
      </c>
      <c r="E3040" s="24" t="s">
        <v>5325</v>
      </c>
      <c r="F3040" s="24" t="s">
        <v>4953</v>
      </c>
      <c r="G3040" s="25">
        <v>46044</v>
      </c>
      <c r="H3040" s="25">
        <v>46097</v>
      </c>
      <c r="I3040" s="25">
        <v>46139</v>
      </c>
      <c r="J3040" s="25">
        <v>46162</v>
      </c>
      <c r="K3040" s="26" t="s">
        <v>4549</v>
      </c>
      <c r="L3040" s="26" t="s">
        <v>4954</v>
      </c>
      <c r="M3040" s="26" t="s">
        <v>4554</v>
      </c>
      <c r="N3040" s="26" t="s">
        <v>4973</v>
      </c>
      <c r="O3040" s="26" t="s">
        <v>4548</v>
      </c>
      <c r="P3040" s="26" t="s">
        <v>4956</v>
      </c>
      <c r="Q3040" s="26">
        <v>0</v>
      </c>
      <c r="R3040" s="26">
        <v>0</v>
      </c>
      <c r="S3040" s="26">
        <v>0</v>
      </c>
      <c r="T3040" s="26">
        <v>0</v>
      </c>
      <c r="U3040" s="26" t="s">
        <v>4617</v>
      </c>
      <c r="V3040" s="26" t="s">
        <v>5657</v>
      </c>
      <c r="W3040" s="26" t="s">
        <v>4552</v>
      </c>
      <c r="X3040" s="26" t="s">
        <v>5741</v>
      </c>
      <c r="Y3040" s="25">
        <v>46223</v>
      </c>
      <c r="Z3040" s="27">
        <v>85</v>
      </c>
      <c r="AA3040" s="24" t="s">
        <v>4547</v>
      </c>
      <c r="AB3040" s="24" t="s">
        <v>88</v>
      </c>
      <c r="AC3040" s="24" t="s">
        <v>4714</v>
      </c>
      <c r="AD3040" s="24" t="s">
        <v>4715</v>
      </c>
    </row>
    <row r="3041" spans="1:30" x14ac:dyDescent="0.35">
      <c r="A3041" s="23">
        <v>3040</v>
      </c>
      <c r="B3041" s="24" t="s">
        <v>4289</v>
      </c>
      <c r="C3041" s="24" t="s">
        <v>35</v>
      </c>
      <c r="D3041" s="24" t="s">
        <v>4735</v>
      </c>
      <c r="E3041" s="24" t="s">
        <v>5156</v>
      </c>
      <c r="F3041" s="24" t="s">
        <v>4718</v>
      </c>
      <c r="G3041" s="25">
        <v>46028</v>
      </c>
      <c r="H3041" s="25">
        <v>46092</v>
      </c>
      <c r="I3041" s="25">
        <v>46135</v>
      </c>
      <c r="J3041" s="25">
        <v>46153</v>
      </c>
      <c r="K3041" s="26" t="s">
        <v>39</v>
      </c>
      <c r="L3041" s="26" t="s">
        <v>4719</v>
      </c>
      <c r="M3041" s="26" t="s">
        <v>40</v>
      </c>
      <c r="N3041" s="26" t="s">
        <v>4710</v>
      </c>
      <c r="O3041" s="26" t="s">
        <v>37</v>
      </c>
      <c r="P3041" s="26" t="s">
        <v>4711</v>
      </c>
      <c r="Q3041" s="26">
        <v>0</v>
      </c>
      <c r="R3041" s="26">
        <v>0</v>
      </c>
      <c r="S3041" s="26">
        <v>0</v>
      </c>
      <c r="T3041" s="26">
        <v>0</v>
      </c>
      <c r="U3041" s="26" t="s">
        <v>3890</v>
      </c>
      <c r="V3041" s="26" t="s">
        <v>4876</v>
      </c>
      <c r="W3041" s="26" t="s">
        <v>3896</v>
      </c>
      <c r="X3041" s="26" t="s">
        <v>4761</v>
      </c>
      <c r="Y3041" s="25">
        <v>46223</v>
      </c>
      <c r="Z3041" s="27">
        <v>89</v>
      </c>
      <c r="AA3041" s="24" t="s">
        <v>36</v>
      </c>
      <c r="AB3041" s="24" t="s">
        <v>88</v>
      </c>
      <c r="AC3041" s="24" t="s">
        <v>4714</v>
      </c>
      <c r="AD3041" s="24" t="s">
        <v>4715</v>
      </c>
    </row>
    <row r="3042" spans="1:30" x14ac:dyDescent="0.35">
      <c r="A3042" s="23">
        <v>3041</v>
      </c>
      <c r="B3042" s="24" t="s">
        <v>4634</v>
      </c>
      <c r="C3042" s="24" t="s">
        <v>4546</v>
      </c>
      <c r="D3042" s="24" t="s">
        <v>4735</v>
      </c>
      <c r="E3042" s="24" t="s">
        <v>5656</v>
      </c>
      <c r="F3042" s="24" t="s">
        <v>5373</v>
      </c>
      <c r="G3042" s="25">
        <v>46049</v>
      </c>
      <c r="H3042" s="25">
        <v>46119</v>
      </c>
      <c r="I3042" s="25">
        <v>46142</v>
      </c>
      <c r="J3042" s="25">
        <v>46162</v>
      </c>
      <c r="K3042" s="26" t="s">
        <v>4549</v>
      </c>
      <c r="L3042" s="26" t="s">
        <v>4954</v>
      </c>
      <c r="M3042" s="26" t="s">
        <v>4554</v>
      </c>
      <c r="N3042" s="26" t="s">
        <v>4973</v>
      </c>
      <c r="O3042" s="26" t="s">
        <v>4548</v>
      </c>
      <c r="P3042" s="26" t="s">
        <v>4956</v>
      </c>
      <c r="Q3042" s="26">
        <v>0</v>
      </c>
      <c r="R3042" s="26">
        <v>0</v>
      </c>
      <c r="S3042" s="26">
        <v>0</v>
      </c>
      <c r="T3042" s="26">
        <v>0</v>
      </c>
      <c r="U3042" s="26" t="s">
        <v>4583</v>
      </c>
      <c r="V3042" s="26" t="s">
        <v>5380</v>
      </c>
      <c r="W3042" s="26" t="s">
        <v>4563</v>
      </c>
      <c r="X3042" s="26" t="s">
        <v>4958</v>
      </c>
      <c r="Y3042" s="25">
        <v>46223</v>
      </c>
      <c r="Z3042" s="27">
        <v>82</v>
      </c>
      <c r="AA3042" s="24" t="s">
        <v>4547</v>
      </c>
      <c r="AB3042" s="24" t="s">
        <v>88</v>
      </c>
      <c r="AC3042" s="24" t="s">
        <v>4714</v>
      </c>
      <c r="AD3042" s="24" t="s">
        <v>4715</v>
      </c>
    </row>
    <row r="3043" spans="1:30" x14ac:dyDescent="0.35">
      <c r="A3043" s="23">
        <v>3042</v>
      </c>
      <c r="B3043" s="24" t="s">
        <v>4635</v>
      </c>
      <c r="C3043" s="24" t="s">
        <v>4546</v>
      </c>
      <c r="D3043" s="24" t="s">
        <v>4735</v>
      </c>
      <c r="E3043" s="24" t="s">
        <v>5748</v>
      </c>
      <c r="F3043" s="24" t="s">
        <v>5127</v>
      </c>
      <c r="G3043" s="25">
        <v>46052</v>
      </c>
      <c r="H3043" s="25">
        <v>46114</v>
      </c>
      <c r="I3043" s="25">
        <v>46139</v>
      </c>
      <c r="J3043" s="25">
        <v>46162</v>
      </c>
      <c r="K3043" s="26" t="s">
        <v>4549</v>
      </c>
      <c r="L3043" s="26" t="s">
        <v>4954</v>
      </c>
      <c r="M3043" s="26" t="s">
        <v>4554</v>
      </c>
      <c r="N3043" s="26" t="s">
        <v>4973</v>
      </c>
      <c r="O3043" s="26" t="s">
        <v>4548</v>
      </c>
      <c r="P3043" s="26" t="s">
        <v>4956</v>
      </c>
      <c r="Q3043" s="26">
        <v>0</v>
      </c>
      <c r="R3043" s="26">
        <v>0</v>
      </c>
      <c r="S3043" s="26">
        <v>0</v>
      </c>
      <c r="T3043" s="26">
        <v>0</v>
      </c>
      <c r="U3043" s="26" t="s">
        <v>4617</v>
      </c>
      <c r="V3043" s="26" t="s">
        <v>5657</v>
      </c>
      <c r="W3043" s="26">
        <v>0</v>
      </c>
      <c r="X3043" s="26" t="s">
        <v>5741</v>
      </c>
      <c r="Y3043" s="25">
        <v>46223</v>
      </c>
      <c r="Z3043" s="27">
        <v>85</v>
      </c>
      <c r="AA3043" s="24" t="s">
        <v>4547</v>
      </c>
      <c r="AB3043" s="24" t="s">
        <v>88</v>
      </c>
      <c r="AC3043" s="24" t="s">
        <v>4714</v>
      </c>
      <c r="AD3043" s="24" t="s">
        <v>4715</v>
      </c>
    </row>
    <row r="3044" spans="1:30" x14ac:dyDescent="0.35">
      <c r="A3044" s="23">
        <v>3043</v>
      </c>
      <c r="B3044" s="24" t="s">
        <v>2495</v>
      </c>
      <c r="C3044" s="24" t="s">
        <v>61</v>
      </c>
      <c r="D3044" s="24" t="s">
        <v>4735</v>
      </c>
      <c r="E3044" s="24" t="s">
        <v>4847</v>
      </c>
      <c r="F3044" s="24" t="s">
        <v>4723</v>
      </c>
      <c r="G3044" s="25">
        <v>46085</v>
      </c>
      <c r="H3044" s="25">
        <v>46113</v>
      </c>
      <c r="I3044" s="25">
        <v>46134</v>
      </c>
      <c r="J3044" s="25">
        <v>46140</v>
      </c>
      <c r="K3044" s="26" t="s">
        <v>73</v>
      </c>
      <c r="L3044" s="26" t="s">
        <v>4730</v>
      </c>
      <c r="M3044" s="26" t="s">
        <v>67</v>
      </c>
      <c r="N3044" s="26" t="s">
        <v>4790</v>
      </c>
      <c r="O3044" s="26" t="s">
        <v>71</v>
      </c>
      <c r="P3044" s="26" t="s">
        <v>4732</v>
      </c>
      <c r="Q3044" s="26">
        <v>0</v>
      </c>
      <c r="R3044" s="26">
        <v>0</v>
      </c>
      <c r="S3044" s="26">
        <v>0</v>
      </c>
      <c r="T3044" s="26">
        <v>0</v>
      </c>
      <c r="U3044" s="26" t="s">
        <v>1125</v>
      </c>
      <c r="V3044" s="26" t="s">
        <v>5163</v>
      </c>
      <c r="W3044" s="26">
        <v>0</v>
      </c>
      <c r="X3044" s="26" t="s">
        <v>5164</v>
      </c>
      <c r="Y3044" s="25">
        <v>46223</v>
      </c>
      <c r="Z3044" s="27">
        <v>90</v>
      </c>
      <c r="AA3044" s="24" t="s">
        <v>62</v>
      </c>
      <c r="AB3044" s="24" t="s">
        <v>88</v>
      </c>
      <c r="AC3044" s="24" t="s">
        <v>4714</v>
      </c>
      <c r="AD3044" s="24" t="s">
        <v>4715</v>
      </c>
    </row>
    <row r="3045" spans="1:30" x14ac:dyDescent="0.35">
      <c r="A3045" s="23">
        <v>3044</v>
      </c>
      <c r="B3045" s="24" t="s">
        <v>4290</v>
      </c>
      <c r="C3045" s="24" t="s">
        <v>35</v>
      </c>
      <c r="D3045" s="24" t="s">
        <v>4706</v>
      </c>
      <c r="E3045" s="24" t="s">
        <v>5001</v>
      </c>
      <c r="F3045" s="24" t="s">
        <v>4718</v>
      </c>
      <c r="G3045" s="25">
        <v>45982</v>
      </c>
      <c r="H3045" s="25">
        <v>46085</v>
      </c>
      <c r="I3045" s="25">
        <v>46135</v>
      </c>
      <c r="J3045" s="25">
        <v>46153</v>
      </c>
      <c r="K3045" s="26" t="s">
        <v>39</v>
      </c>
      <c r="L3045" s="26" t="s">
        <v>4719</v>
      </c>
      <c r="M3045" s="26" t="s">
        <v>40</v>
      </c>
      <c r="N3045" s="26" t="s">
        <v>4710</v>
      </c>
      <c r="O3045" s="26" t="s">
        <v>37</v>
      </c>
      <c r="P3045" s="26" t="s">
        <v>4711</v>
      </c>
      <c r="Q3045" s="26">
        <v>0</v>
      </c>
      <c r="R3045" s="26">
        <v>0</v>
      </c>
      <c r="S3045" s="26">
        <v>0</v>
      </c>
      <c r="T3045" s="26">
        <v>0</v>
      </c>
      <c r="U3045" s="26" t="s">
        <v>3770</v>
      </c>
      <c r="V3045" s="26" t="s">
        <v>5027</v>
      </c>
      <c r="W3045" s="26" t="s">
        <v>3886</v>
      </c>
      <c r="X3045" s="26" t="s">
        <v>5028</v>
      </c>
      <c r="Y3045" s="25">
        <v>46223</v>
      </c>
      <c r="Z3045" s="27">
        <v>89</v>
      </c>
      <c r="AA3045" s="24" t="s">
        <v>36</v>
      </c>
      <c r="AB3045" s="24" t="s">
        <v>25</v>
      </c>
      <c r="AC3045" s="24" t="s">
        <v>4714</v>
      </c>
      <c r="AD3045" s="24" t="s">
        <v>4715</v>
      </c>
    </row>
    <row r="3046" spans="1:30" x14ac:dyDescent="0.35">
      <c r="A3046" s="23">
        <v>3045</v>
      </c>
      <c r="B3046" s="24" t="s">
        <v>2496</v>
      </c>
      <c r="C3046" s="24" t="s">
        <v>61</v>
      </c>
      <c r="D3046" s="24" t="s">
        <v>4735</v>
      </c>
      <c r="E3046" s="24" t="s">
        <v>4868</v>
      </c>
      <c r="F3046" s="24" t="s">
        <v>4723</v>
      </c>
      <c r="G3046" s="25">
        <v>46129</v>
      </c>
      <c r="H3046" s="25">
        <v>46142</v>
      </c>
      <c r="I3046" s="25">
        <v>46146</v>
      </c>
      <c r="J3046" s="25">
        <v>46153</v>
      </c>
      <c r="K3046" s="26" t="s">
        <v>74</v>
      </c>
      <c r="L3046" s="26" t="s">
        <v>4738</v>
      </c>
      <c r="M3046" s="26" t="s">
        <v>995</v>
      </c>
      <c r="N3046" s="26" t="s">
        <v>4797</v>
      </c>
      <c r="O3046" s="26" t="s">
        <v>930</v>
      </c>
      <c r="P3046" s="26" t="s">
        <v>4829</v>
      </c>
      <c r="Q3046" s="26">
        <v>0</v>
      </c>
      <c r="R3046" s="26">
        <v>0</v>
      </c>
      <c r="S3046" s="26">
        <v>0</v>
      </c>
      <c r="T3046" s="26">
        <v>0</v>
      </c>
      <c r="U3046" s="26" t="s">
        <v>918</v>
      </c>
      <c r="V3046" s="26" t="s">
        <v>4793</v>
      </c>
      <c r="W3046" s="26">
        <v>0</v>
      </c>
      <c r="X3046" s="26" t="s">
        <v>4794</v>
      </c>
      <c r="Y3046" s="25">
        <v>46223</v>
      </c>
      <c r="Z3046" s="27">
        <v>78</v>
      </c>
      <c r="AA3046" s="24" t="s">
        <v>62</v>
      </c>
      <c r="AB3046" s="24" t="s">
        <v>88</v>
      </c>
      <c r="AC3046" s="24" t="s">
        <v>4714</v>
      </c>
      <c r="AD3046" s="24" t="s">
        <v>4715</v>
      </c>
    </row>
    <row r="3047" spans="1:30" x14ac:dyDescent="0.35">
      <c r="A3047" s="23">
        <v>3046</v>
      </c>
      <c r="B3047" s="24" t="s">
        <v>2497</v>
      </c>
      <c r="C3047" s="24" t="s">
        <v>61</v>
      </c>
      <c r="D3047" s="24" t="s">
        <v>4735</v>
      </c>
      <c r="E3047" s="24" t="s">
        <v>4786</v>
      </c>
      <c r="F3047" s="24" t="s">
        <v>4723</v>
      </c>
      <c r="G3047" s="25">
        <v>46050</v>
      </c>
      <c r="H3047" s="25">
        <v>46087</v>
      </c>
      <c r="I3047" s="25">
        <v>46134</v>
      </c>
      <c r="J3047" s="25">
        <v>46140</v>
      </c>
      <c r="K3047" s="26" t="s">
        <v>73</v>
      </c>
      <c r="L3047" s="26" t="s">
        <v>4730</v>
      </c>
      <c r="M3047" s="26" t="s">
        <v>67</v>
      </c>
      <c r="N3047" s="26" t="s">
        <v>4790</v>
      </c>
      <c r="O3047" s="26" t="s">
        <v>885</v>
      </c>
      <c r="P3047" s="26" t="s">
        <v>4726</v>
      </c>
      <c r="Q3047" s="26">
        <v>0</v>
      </c>
      <c r="R3047" s="26">
        <v>0</v>
      </c>
      <c r="S3047" s="26">
        <v>0</v>
      </c>
      <c r="T3047" s="26">
        <v>0</v>
      </c>
      <c r="U3047" s="26" t="s">
        <v>1125</v>
      </c>
      <c r="V3047" s="26" t="s">
        <v>5163</v>
      </c>
      <c r="W3047" s="26">
        <v>0</v>
      </c>
      <c r="X3047" s="26" t="s">
        <v>5164</v>
      </c>
      <c r="Y3047" s="25">
        <v>46223</v>
      </c>
      <c r="Z3047" s="27">
        <v>90</v>
      </c>
      <c r="AA3047" s="24" t="s">
        <v>62</v>
      </c>
      <c r="AB3047" s="24" t="s">
        <v>88</v>
      </c>
      <c r="AC3047" s="24" t="s">
        <v>4714</v>
      </c>
      <c r="AD3047" s="24" t="s">
        <v>4715</v>
      </c>
    </row>
    <row r="3048" spans="1:30" x14ac:dyDescent="0.35">
      <c r="A3048" s="23">
        <v>3047</v>
      </c>
      <c r="B3048" s="24" t="s">
        <v>2498</v>
      </c>
      <c r="C3048" s="24" t="s">
        <v>61</v>
      </c>
      <c r="D3048" s="24" t="s">
        <v>4735</v>
      </c>
      <c r="E3048" s="24" t="s">
        <v>4870</v>
      </c>
      <c r="F3048" s="24" t="s">
        <v>4723</v>
      </c>
      <c r="G3048" s="25">
        <v>46063</v>
      </c>
      <c r="H3048" s="25">
        <v>46091</v>
      </c>
      <c r="I3048" s="25">
        <v>46134</v>
      </c>
      <c r="J3048" s="25">
        <v>46141</v>
      </c>
      <c r="K3048" s="26" t="s">
        <v>73</v>
      </c>
      <c r="L3048" s="26" t="s">
        <v>4730</v>
      </c>
      <c r="M3048" s="26" t="s">
        <v>67</v>
      </c>
      <c r="N3048" s="26" t="s">
        <v>4790</v>
      </c>
      <c r="O3048" s="26" t="s">
        <v>885</v>
      </c>
      <c r="P3048" s="26" t="s">
        <v>4726</v>
      </c>
      <c r="Q3048" s="26">
        <v>0</v>
      </c>
      <c r="R3048" s="26">
        <v>0</v>
      </c>
      <c r="S3048" s="26">
        <v>0</v>
      </c>
      <c r="T3048" s="26">
        <v>0</v>
      </c>
      <c r="U3048" s="26" t="s">
        <v>1125</v>
      </c>
      <c r="V3048" s="26" t="s">
        <v>5163</v>
      </c>
      <c r="W3048" s="26">
        <v>0</v>
      </c>
      <c r="X3048" s="26" t="s">
        <v>5164</v>
      </c>
      <c r="Y3048" s="25">
        <v>46223</v>
      </c>
      <c r="Z3048" s="27">
        <v>90</v>
      </c>
      <c r="AA3048" s="24" t="s">
        <v>62</v>
      </c>
      <c r="AB3048" s="24" t="s">
        <v>88</v>
      </c>
      <c r="AC3048" s="24" t="s">
        <v>4714</v>
      </c>
      <c r="AD3048" s="24" t="s">
        <v>4715</v>
      </c>
    </row>
    <row r="3049" spans="1:30" x14ac:dyDescent="0.35">
      <c r="A3049" s="23">
        <v>3048</v>
      </c>
      <c r="B3049" s="24" t="s">
        <v>4291</v>
      </c>
      <c r="C3049" s="24" t="s">
        <v>35</v>
      </c>
      <c r="D3049" s="24" t="s">
        <v>4735</v>
      </c>
      <c r="E3049" s="24" t="s">
        <v>4766</v>
      </c>
      <c r="F3049" s="24" t="s">
        <v>5197</v>
      </c>
      <c r="G3049" s="25">
        <v>46024</v>
      </c>
      <c r="H3049" s="25">
        <v>46091</v>
      </c>
      <c r="I3049" s="25">
        <v>46161</v>
      </c>
      <c r="J3049" s="25">
        <v>46183</v>
      </c>
      <c r="K3049" s="26" t="s">
        <v>3776</v>
      </c>
      <c r="L3049" s="26" t="s">
        <v>4895</v>
      </c>
      <c r="M3049" s="26" t="s">
        <v>49</v>
      </c>
      <c r="N3049" s="26" t="s">
        <v>4709</v>
      </c>
      <c r="O3049" s="26" t="s">
        <v>82</v>
      </c>
      <c r="P3049" s="26" t="s">
        <v>4896</v>
      </c>
      <c r="Q3049" s="26">
        <v>0</v>
      </c>
      <c r="R3049" s="26">
        <v>0</v>
      </c>
      <c r="S3049" s="26">
        <v>0</v>
      </c>
      <c r="T3049" s="26">
        <v>0</v>
      </c>
      <c r="U3049" s="26" t="s">
        <v>4076</v>
      </c>
      <c r="V3049" s="26" t="s">
        <v>5492</v>
      </c>
      <c r="W3049" s="26" t="s">
        <v>3906</v>
      </c>
      <c r="X3049" s="26" t="s">
        <v>4938</v>
      </c>
      <c r="Y3049" s="25">
        <v>46224</v>
      </c>
      <c r="Z3049" s="27">
        <v>64</v>
      </c>
      <c r="AA3049" s="24" t="s">
        <v>36</v>
      </c>
      <c r="AB3049" s="24" t="s">
        <v>88</v>
      </c>
      <c r="AC3049" s="24" t="s">
        <v>4714</v>
      </c>
      <c r="AD3049" s="24" t="s">
        <v>4715</v>
      </c>
    </row>
    <row r="3050" spans="1:30" x14ac:dyDescent="0.35">
      <c r="A3050" s="23">
        <v>3049</v>
      </c>
      <c r="B3050" s="24" t="s">
        <v>4636</v>
      </c>
      <c r="C3050" s="24" t="s">
        <v>4546</v>
      </c>
      <c r="D3050" s="24" t="s">
        <v>4735</v>
      </c>
      <c r="E3050" s="24" t="s">
        <v>5749</v>
      </c>
      <c r="F3050" s="24" t="s">
        <v>5062</v>
      </c>
      <c r="G3050" s="25">
        <v>46058</v>
      </c>
      <c r="H3050" s="25">
        <v>46119</v>
      </c>
      <c r="I3050" s="25">
        <v>46142</v>
      </c>
      <c r="J3050" s="25">
        <v>46162</v>
      </c>
      <c r="K3050" s="26" t="s">
        <v>4554</v>
      </c>
      <c r="L3050" s="26" t="s">
        <v>4973</v>
      </c>
      <c r="M3050" s="26" t="s">
        <v>4555</v>
      </c>
      <c r="N3050" s="26" t="s">
        <v>4974</v>
      </c>
      <c r="O3050" s="26" t="s">
        <v>4549</v>
      </c>
      <c r="P3050" s="26" t="s">
        <v>4954</v>
      </c>
      <c r="Q3050" s="26">
        <v>0</v>
      </c>
      <c r="R3050" s="26">
        <v>0</v>
      </c>
      <c r="S3050" s="26">
        <v>0</v>
      </c>
      <c r="T3050" s="26">
        <v>0</v>
      </c>
      <c r="U3050" s="26" t="s">
        <v>4637</v>
      </c>
      <c r="V3050" s="26" t="s">
        <v>5750</v>
      </c>
      <c r="W3050" s="26" t="s">
        <v>4558</v>
      </c>
      <c r="X3050" s="26" t="s">
        <v>5658</v>
      </c>
      <c r="Y3050" s="25">
        <v>46224</v>
      </c>
      <c r="Z3050" s="27">
        <v>83</v>
      </c>
      <c r="AA3050" s="24" t="s">
        <v>4547</v>
      </c>
      <c r="AB3050" s="24" t="s">
        <v>88</v>
      </c>
      <c r="AC3050" s="24" t="s">
        <v>4714</v>
      </c>
      <c r="AD3050" s="24" t="s">
        <v>4715</v>
      </c>
    </row>
    <row r="3051" spans="1:30" x14ac:dyDescent="0.35">
      <c r="A3051" s="23">
        <v>3050</v>
      </c>
      <c r="B3051" s="24" t="s">
        <v>5751</v>
      </c>
      <c r="C3051" s="24" t="s">
        <v>35</v>
      </c>
      <c r="D3051" s="24" t="s">
        <v>4706</v>
      </c>
      <c r="E3051" s="24" t="s">
        <v>5115</v>
      </c>
      <c r="F3051" s="24" t="s">
        <v>4718</v>
      </c>
      <c r="G3051" s="25">
        <v>45944</v>
      </c>
      <c r="H3051" s="25">
        <v>46048</v>
      </c>
      <c r="I3051" s="25">
        <v>46079</v>
      </c>
      <c r="J3051" s="25">
        <v>46106</v>
      </c>
      <c r="K3051" s="26" t="s">
        <v>39</v>
      </c>
      <c r="L3051" s="26" t="s">
        <v>4719</v>
      </c>
      <c r="M3051" s="26" t="s">
        <v>40</v>
      </c>
      <c r="N3051" s="26" t="s">
        <v>4710</v>
      </c>
      <c r="O3051" s="26" t="s">
        <v>37</v>
      </c>
      <c r="P3051" s="26" t="s">
        <v>4711</v>
      </c>
      <c r="Q3051" s="26">
        <v>0</v>
      </c>
      <c r="R3051" s="26">
        <v>0</v>
      </c>
      <c r="S3051" s="26">
        <v>0</v>
      </c>
      <c r="T3051" s="26">
        <v>0</v>
      </c>
      <c r="U3051" s="26" t="s">
        <v>4202</v>
      </c>
      <c r="V3051" s="26" t="s">
        <v>5664</v>
      </c>
      <c r="W3051" s="26">
        <v>0</v>
      </c>
      <c r="X3051" s="26" t="s">
        <v>4879</v>
      </c>
      <c r="Y3051" s="25">
        <v>46224</v>
      </c>
      <c r="Z3051" s="27">
        <v>146</v>
      </c>
      <c r="AA3051" s="24" t="s">
        <v>36</v>
      </c>
      <c r="AB3051" s="24" t="s">
        <v>25</v>
      </c>
      <c r="AC3051" s="24" t="s">
        <v>4714</v>
      </c>
      <c r="AD3051" s="24" t="s">
        <v>4715</v>
      </c>
    </row>
    <row r="3052" spans="1:30" x14ac:dyDescent="0.35">
      <c r="A3052" s="23">
        <v>3051</v>
      </c>
      <c r="B3052" s="24" t="s">
        <v>5752</v>
      </c>
      <c r="C3052" s="24" t="s">
        <v>35</v>
      </c>
      <c r="D3052" s="24" t="s">
        <v>4706</v>
      </c>
      <c r="E3052" s="24" t="s">
        <v>5175</v>
      </c>
      <c r="F3052" s="24" t="s">
        <v>4759</v>
      </c>
      <c r="G3052" s="25">
        <v>45880</v>
      </c>
      <c r="H3052" s="25">
        <v>45924</v>
      </c>
      <c r="I3052" s="25">
        <v>46001</v>
      </c>
      <c r="J3052" s="25">
        <v>46015</v>
      </c>
      <c r="K3052" s="26" t="s">
        <v>53</v>
      </c>
      <c r="L3052" s="26" t="s">
        <v>4780</v>
      </c>
      <c r="M3052" s="26" t="s">
        <v>52</v>
      </c>
      <c r="N3052" s="26" t="s">
        <v>4779</v>
      </c>
      <c r="O3052" s="26" t="s">
        <v>37</v>
      </c>
      <c r="P3052" s="26" t="s">
        <v>4711</v>
      </c>
      <c r="Q3052" s="26">
        <v>0</v>
      </c>
      <c r="R3052" s="26">
        <v>0</v>
      </c>
      <c r="S3052" s="26">
        <v>0</v>
      </c>
      <c r="T3052" s="26">
        <v>0</v>
      </c>
      <c r="U3052" s="26" t="s">
        <v>3934</v>
      </c>
      <c r="V3052" s="26" t="s">
        <v>5068</v>
      </c>
      <c r="W3052" s="26" t="s">
        <v>50</v>
      </c>
      <c r="X3052" s="26" t="s">
        <v>5198</v>
      </c>
      <c r="Y3052" s="25">
        <v>46224</v>
      </c>
      <c r="Z3052" s="27">
        <v>224</v>
      </c>
      <c r="AA3052" s="24" t="s">
        <v>36</v>
      </c>
      <c r="AB3052" s="24" t="s">
        <v>25</v>
      </c>
      <c r="AC3052" s="24" t="s">
        <v>4714</v>
      </c>
      <c r="AD3052" s="24" t="s">
        <v>4715</v>
      </c>
    </row>
    <row r="3053" spans="1:30" x14ac:dyDescent="0.35">
      <c r="A3053" s="23">
        <v>3052</v>
      </c>
      <c r="B3053" s="24" t="s">
        <v>5753</v>
      </c>
      <c r="C3053" s="24" t="s">
        <v>61</v>
      </c>
      <c r="D3053" s="24" t="s">
        <v>4706</v>
      </c>
      <c r="E3053" s="24" t="s">
        <v>5074</v>
      </c>
      <c r="F3053" s="24" t="s">
        <v>4723</v>
      </c>
      <c r="G3053" s="25">
        <v>45903</v>
      </c>
      <c r="H3053" s="25">
        <v>45909</v>
      </c>
      <c r="I3053" s="25">
        <v>45932</v>
      </c>
      <c r="J3053" s="25">
        <v>45936</v>
      </c>
      <c r="K3053" s="26" t="s">
        <v>953</v>
      </c>
      <c r="L3053" s="26" t="s">
        <v>4820</v>
      </c>
      <c r="M3053" s="26" t="s">
        <v>74</v>
      </c>
      <c r="N3053" s="26" t="s">
        <v>4738</v>
      </c>
      <c r="O3053" s="26" t="s">
        <v>71</v>
      </c>
      <c r="P3053" s="26" t="s">
        <v>4732</v>
      </c>
      <c r="Q3053" s="26">
        <v>0</v>
      </c>
      <c r="R3053" s="26">
        <v>0</v>
      </c>
      <c r="S3053" s="26">
        <v>0</v>
      </c>
      <c r="T3053" s="26">
        <v>0</v>
      </c>
      <c r="U3053" s="26" t="s">
        <v>78</v>
      </c>
      <c r="V3053" s="26" t="s">
        <v>4743</v>
      </c>
      <c r="W3053" s="26">
        <v>0</v>
      </c>
      <c r="X3053" s="26" t="s">
        <v>4734</v>
      </c>
      <c r="Y3053" s="25">
        <v>46224</v>
      </c>
      <c r="Z3053" s="27">
        <v>293</v>
      </c>
      <c r="AA3053" s="24" t="s">
        <v>62</v>
      </c>
      <c r="AB3053" s="24" t="s">
        <v>25</v>
      </c>
      <c r="AC3053" s="24" t="s">
        <v>4714</v>
      </c>
      <c r="AD3053" s="24" t="s">
        <v>4715</v>
      </c>
    </row>
    <row r="3054" spans="1:30" x14ac:dyDescent="0.35">
      <c r="A3054" s="23">
        <v>3053</v>
      </c>
      <c r="B3054" s="24" t="s">
        <v>4292</v>
      </c>
      <c r="C3054" s="24" t="s">
        <v>35</v>
      </c>
      <c r="D3054" s="24" t="s">
        <v>4706</v>
      </c>
      <c r="E3054" s="24" t="s">
        <v>4707</v>
      </c>
      <c r="F3054" s="24" t="s">
        <v>4718</v>
      </c>
      <c r="G3054" s="25">
        <v>45985</v>
      </c>
      <c r="H3054" s="25">
        <v>46086</v>
      </c>
      <c r="I3054" s="25">
        <v>46177</v>
      </c>
      <c r="J3054" s="25">
        <v>46191</v>
      </c>
      <c r="K3054" s="26" t="s">
        <v>3776</v>
      </c>
      <c r="L3054" s="26" t="s">
        <v>4895</v>
      </c>
      <c r="M3054" s="26" t="s">
        <v>38</v>
      </c>
      <c r="N3054" s="26" t="s">
        <v>4769</v>
      </c>
      <c r="O3054" s="26" t="s">
        <v>3772</v>
      </c>
      <c r="P3054" s="26" t="s">
        <v>4882</v>
      </c>
      <c r="Q3054" s="26">
        <v>0</v>
      </c>
      <c r="R3054" s="26">
        <v>0</v>
      </c>
      <c r="S3054" s="26">
        <v>0</v>
      </c>
      <c r="T3054" s="26">
        <v>0</v>
      </c>
      <c r="U3054" s="26" t="s">
        <v>3968</v>
      </c>
      <c r="V3054" s="26" t="s">
        <v>5086</v>
      </c>
      <c r="W3054" s="26" t="s">
        <v>3899</v>
      </c>
      <c r="X3054" s="26" t="s">
        <v>4824</v>
      </c>
      <c r="Y3054" s="25">
        <v>46224</v>
      </c>
      <c r="Z3054" s="27">
        <v>48</v>
      </c>
      <c r="AA3054" s="24" t="s">
        <v>36</v>
      </c>
      <c r="AB3054" s="24" t="s">
        <v>25</v>
      </c>
      <c r="AC3054" s="24" t="s">
        <v>4714</v>
      </c>
      <c r="AD3054" s="24" t="s">
        <v>4715</v>
      </c>
    </row>
    <row r="3055" spans="1:30" x14ac:dyDescent="0.35">
      <c r="A3055" s="23">
        <v>3054</v>
      </c>
      <c r="B3055" s="24" t="s">
        <v>4638</v>
      </c>
      <c r="C3055" s="24" t="s">
        <v>4546</v>
      </c>
      <c r="D3055" s="24" t="s">
        <v>4735</v>
      </c>
      <c r="E3055" s="24" t="s">
        <v>5598</v>
      </c>
      <c r="F3055" s="24" t="s">
        <v>4953</v>
      </c>
      <c r="G3055" s="25">
        <v>46050</v>
      </c>
      <c r="H3055" s="25">
        <v>46127</v>
      </c>
      <c r="I3055" s="25">
        <v>46142</v>
      </c>
      <c r="J3055" s="25">
        <v>46162</v>
      </c>
      <c r="K3055" s="26" t="s">
        <v>4554</v>
      </c>
      <c r="L3055" s="26" t="s">
        <v>4973</v>
      </c>
      <c r="M3055" s="26" t="s">
        <v>4555</v>
      </c>
      <c r="N3055" s="26" t="s">
        <v>4974</v>
      </c>
      <c r="O3055" s="26" t="s">
        <v>4549</v>
      </c>
      <c r="P3055" s="26" t="s">
        <v>4954</v>
      </c>
      <c r="Q3055" s="26">
        <v>0</v>
      </c>
      <c r="R3055" s="26">
        <v>0</v>
      </c>
      <c r="S3055" s="26">
        <v>0</v>
      </c>
      <c r="T3055" s="26">
        <v>0</v>
      </c>
      <c r="U3055" s="26" t="s">
        <v>4577</v>
      </c>
      <c r="V3055" s="26" t="s">
        <v>5369</v>
      </c>
      <c r="W3055" s="26" t="s">
        <v>4563</v>
      </c>
      <c r="X3055" s="26" t="s">
        <v>5370</v>
      </c>
      <c r="Y3055" s="25">
        <v>46224</v>
      </c>
      <c r="Z3055" s="27">
        <v>83</v>
      </c>
      <c r="AA3055" s="24" t="s">
        <v>4547</v>
      </c>
      <c r="AB3055" s="24" t="s">
        <v>88</v>
      </c>
      <c r="AC3055" s="24" t="s">
        <v>4714</v>
      </c>
      <c r="AD3055" s="24" t="s">
        <v>4715</v>
      </c>
    </row>
    <row r="3056" spans="1:30" x14ac:dyDescent="0.35">
      <c r="A3056" s="23">
        <v>3055</v>
      </c>
      <c r="B3056" s="24" t="s">
        <v>4639</v>
      </c>
      <c r="C3056" s="24" t="s">
        <v>4546</v>
      </c>
      <c r="D3056" s="24" t="s">
        <v>4735</v>
      </c>
      <c r="E3056" s="24" t="s">
        <v>5754</v>
      </c>
      <c r="F3056" s="24" t="s">
        <v>4972</v>
      </c>
      <c r="G3056" s="25">
        <v>46048</v>
      </c>
      <c r="H3056" s="25">
        <v>46092</v>
      </c>
      <c r="I3056" s="25">
        <v>46135</v>
      </c>
      <c r="J3056" s="25">
        <v>46160</v>
      </c>
      <c r="K3056" s="26" t="s">
        <v>4554</v>
      </c>
      <c r="L3056" s="26" t="s">
        <v>4973</v>
      </c>
      <c r="M3056" s="26" t="s">
        <v>4555</v>
      </c>
      <c r="N3056" s="26" t="s">
        <v>4974</v>
      </c>
      <c r="O3056" s="26" t="s">
        <v>4550</v>
      </c>
      <c r="P3056" s="26" t="s">
        <v>4955</v>
      </c>
      <c r="Q3056" s="26">
        <v>0</v>
      </c>
      <c r="R3056" s="26">
        <v>0</v>
      </c>
      <c r="S3056" s="26">
        <v>0</v>
      </c>
      <c r="T3056" s="26">
        <v>0</v>
      </c>
      <c r="U3056" s="26" t="s">
        <v>4599</v>
      </c>
      <c r="V3056" s="26" t="s">
        <v>5501</v>
      </c>
      <c r="W3056" s="26" t="s">
        <v>4558</v>
      </c>
      <c r="X3056" s="26" t="s">
        <v>5064</v>
      </c>
      <c r="Y3056" s="25">
        <v>46224</v>
      </c>
      <c r="Z3056" s="27">
        <v>90</v>
      </c>
      <c r="AA3056" s="24" t="s">
        <v>4547</v>
      </c>
      <c r="AB3056" s="24" t="s">
        <v>88</v>
      </c>
      <c r="AC3056" s="24" t="s">
        <v>4714</v>
      </c>
      <c r="AD3056" s="24" t="s">
        <v>4715</v>
      </c>
    </row>
    <row r="3057" spans="1:30" x14ac:dyDescent="0.35">
      <c r="A3057" s="23">
        <v>3056</v>
      </c>
      <c r="B3057" s="24" t="s">
        <v>4640</v>
      </c>
      <c r="C3057" s="24" t="s">
        <v>4546</v>
      </c>
      <c r="D3057" s="24" t="s">
        <v>4735</v>
      </c>
      <c r="E3057" s="24" t="s">
        <v>5755</v>
      </c>
      <c r="F3057" s="24" t="s">
        <v>5423</v>
      </c>
      <c r="G3057" s="25">
        <v>46044</v>
      </c>
      <c r="H3057" s="25">
        <v>46092</v>
      </c>
      <c r="I3057" s="25">
        <v>46139</v>
      </c>
      <c r="J3057" s="25">
        <v>46162</v>
      </c>
      <c r="K3057" s="26" t="s">
        <v>4550</v>
      </c>
      <c r="L3057" s="26" t="s">
        <v>4955</v>
      </c>
      <c r="M3057" s="26" t="s">
        <v>4555</v>
      </c>
      <c r="N3057" s="26" t="s">
        <v>4974</v>
      </c>
      <c r="O3057" s="26" t="s">
        <v>4548</v>
      </c>
      <c r="P3057" s="26" t="s">
        <v>4956</v>
      </c>
      <c r="Q3057" s="26">
        <v>0</v>
      </c>
      <c r="R3057" s="26">
        <v>0</v>
      </c>
      <c r="S3057" s="26">
        <v>0</v>
      </c>
      <c r="T3057" s="26">
        <v>0</v>
      </c>
      <c r="U3057" s="26" t="s">
        <v>4568</v>
      </c>
      <c r="V3057" s="26" t="s">
        <v>5304</v>
      </c>
      <c r="W3057" s="26" t="s">
        <v>4563</v>
      </c>
      <c r="X3057" s="26" t="s">
        <v>5064</v>
      </c>
      <c r="Y3057" s="25">
        <v>46224</v>
      </c>
      <c r="Z3057" s="27">
        <v>86</v>
      </c>
      <c r="AA3057" s="24" t="s">
        <v>4547</v>
      </c>
      <c r="AB3057" s="24" t="s">
        <v>88</v>
      </c>
      <c r="AC3057" s="24" t="s">
        <v>4714</v>
      </c>
      <c r="AD3057" s="24" t="s">
        <v>4715</v>
      </c>
    </row>
    <row r="3058" spans="1:30" x14ac:dyDescent="0.35">
      <c r="A3058" s="23">
        <v>3057</v>
      </c>
      <c r="B3058" s="24" t="s">
        <v>4293</v>
      </c>
      <c r="C3058" s="24" t="s">
        <v>35</v>
      </c>
      <c r="D3058" s="24" t="s">
        <v>4706</v>
      </c>
      <c r="E3058" s="24" t="s">
        <v>4989</v>
      </c>
      <c r="F3058" s="24" t="s">
        <v>4718</v>
      </c>
      <c r="G3058" s="25">
        <v>46052</v>
      </c>
      <c r="H3058" s="25">
        <v>46150</v>
      </c>
      <c r="I3058" s="25">
        <v>46177</v>
      </c>
      <c r="J3058" s="25">
        <v>46202</v>
      </c>
      <c r="K3058" s="26" t="s">
        <v>49</v>
      </c>
      <c r="L3058" s="26" t="s">
        <v>4709</v>
      </c>
      <c r="M3058" s="26" t="s">
        <v>40</v>
      </c>
      <c r="N3058" s="26" t="s">
        <v>4710</v>
      </c>
      <c r="O3058" s="26" t="s">
        <v>3813</v>
      </c>
      <c r="P3058" s="26" t="s">
        <v>4778</v>
      </c>
      <c r="Q3058" s="26">
        <v>0</v>
      </c>
      <c r="R3058" s="26">
        <v>0</v>
      </c>
      <c r="S3058" s="26">
        <v>0</v>
      </c>
      <c r="T3058" s="26">
        <v>0</v>
      </c>
      <c r="U3058" s="26" t="s">
        <v>3898</v>
      </c>
      <c r="V3058" s="26" t="s">
        <v>4891</v>
      </c>
      <c r="W3058" s="26" t="s">
        <v>3906</v>
      </c>
      <c r="X3058" s="26" t="s">
        <v>5078</v>
      </c>
      <c r="Y3058" s="25">
        <v>46224</v>
      </c>
      <c r="Z3058" s="27">
        <v>48</v>
      </c>
      <c r="AA3058" s="24" t="s">
        <v>36</v>
      </c>
      <c r="AB3058" s="24" t="s">
        <v>25</v>
      </c>
      <c r="AC3058" s="24" t="s">
        <v>4714</v>
      </c>
      <c r="AD3058" s="24" t="s">
        <v>4715</v>
      </c>
    </row>
    <row r="3059" spans="1:30" x14ac:dyDescent="0.35">
      <c r="A3059" s="23">
        <v>3058</v>
      </c>
      <c r="B3059" s="24" t="s">
        <v>3632</v>
      </c>
      <c r="C3059" s="24" t="s">
        <v>3434</v>
      </c>
      <c r="D3059" s="24" t="s">
        <v>4706</v>
      </c>
      <c r="E3059" s="24" t="s">
        <v>5032</v>
      </c>
      <c r="F3059" s="24" t="s">
        <v>5033</v>
      </c>
      <c r="G3059" s="25">
        <v>46085</v>
      </c>
      <c r="H3059" s="25">
        <v>46092</v>
      </c>
      <c r="I3059" s="25">
        <v>46167</v>
      </c>
      <c r="J3059" s="25">
        <v>46176</v>
      </c>
      <c r="K3059" s="26" t="s">
        <v>73</v>
      </c>
      <c r="L3059" s="26" t="s">
        <v>4730</v>
      </c>
      <c r="M3059" s="26" t="s">
        <v>67</v>
      </c>
      <c r="N3059" s="26" t="s">
        <v>4790</v>
      </c>
      <c r="O3059" s="26" t="s">
        <v>71</v>
      </c>
      <c r="P3059" s="26" t="s">
        <v>4732</v>
      </c>
      <c r="Q3059" s="26">
        <v>0</v>
      </c>
      <c r="R3059" s="26">
        <v>0</v>
      </c>
      <c r="S3059" s="26">
        <v>0</v>
      </c>
      <c r="T3059" s="26">
        <v>0</v>
      </c>
      <c r="U3059" s="26" t="s">
        <v>78</v>
      </c>
      <c r="V3059" s="26" t="s">
        <v>4743</v>
      </c>
      <c r="W3059" s="26">
        <v>0</v>
      </c>
      <c r="X3059" s="26" t="s">
        <v>4734</v>
      </c>
      <c r="Y3059" s="25">
        <v>46224</v>
      </c>
      <c r="Z3059" s="27">
        <v>58</v>
      </c>
      <c r="AA3059" s="24" t="s">
        <v>62</v>
      </c>
      <c r="AB3059" s="24" t="s">
        <v>25</v>
      </c>
      <c r="AC3059" s="24" t="s">
        <v>4714</v>
      </c>
      <c r="AD3059" s="24" t="s">
        <v>4715</v>
      </c>
    </row>
    <row r="3060" spans="1:30" x14ac:dyDescent="0.35">
      <c r="A3060" s="23">
        <v>3059</v>
      </c>
      <c r="B3060" s="24" t="s">
        <v>5756</v>
      </c>
      <c r="C3060" s="24" t="s">
        <v>35</v>
      </c>
      <c r="D3060" s="24" t="s">
        <v>4706</v>
      </c>
      <c r="E3060" s="24" t="s">
        <v>4909</v>
      </c>
      <c r="F3060" s="24" t="s">
        <v>4718</v>
      </c>
      <c r="G3060" s="25">
        <v>45957</v>
      </c>
      <c r="H3060" s="25">
        <v>46064</v>
      </c>
      <c r="I3060" s="25">
        <v>46093</v>
      </c>
      <c r="J3060" s="25">
        <v>46139</v>
      </c>
      <c r="K3060" s="26" t="s">
        <v>39</v>
      </c>
      <c r="L3060" s="26" t="s">
        <v>4719</v>
      </c>
      <c r="M3060" s="26" t="s">
        <v>40</v>
      </c>
      <c r="N3060" s="26" t="s">
        <v>4710</v>
      </c>
      <c r="O3060" s="26" t="s">
        <v>37</v>
      </c>
      <c r="P3060" s="26" t="s">
        <v>4711</v>
      </c>
      <c r="Q3060" s="26">
        <v>0</v>
      </c>
      <c r="R3060" s="26">
        <v>0</v>
      </c>
      <c r="S3060" s="26">
        <v>0</v>
      </c>
      <c r="T3060" s="26">
        <v>0</v>
      </c>
      <c r="U3060" s="26" t="s">
        <v>3809</v>
      </c>
      <c r="V3060" s="26" t="s">
        <v>4928</v>
      </c>
      <c r="W3060" s="26" t="s">
        <v>3912</v>
      </c>
      <c r="X3060" s="26" t="s">
        <v>4929</v>
      </c>
      <c r="Y3060" s="25">
        <v>46224</v>
      </c>
      <c r="Z3060" s="27">
        <v>132</v>
      </c>
      <c r="AA3060" s="24" t="s">
        <v>36</v>
      </c>
      <c r="AB3060" s="24" t="s">
        <v>25</v>
      </c>
      <c r="AC3060" s="24" t="s">
        <v>4714</v>
      </c>
      <c r="AD3060" s="24" t="s">
        <v>4715</v>
      </c>
    </row>
    <row r="3061" spans="1:30" x14ac:dyDescent="0.35">
      <c r="A3061" s="23">
        <v>3060</v>
      </c>
      <c r="B3061" s="24" t="s">
        <v>5757</v>
      </c>
      <c r="C3061" s="24" t="s">
        <v>35</v>
      </c>
      <c r="D3061" s="24" t="s">
        <v>4706</v>
      </c>
      <c r="E3061" s="24" t="s">
        <v>5337</v>
      </c>
      <c r="F3061" s="24" t="s">
        <v>4718</v>
      </c>
      <c r="G3061" s="25">
        <v>45933</v>
      </c>
      <c r="H3061" s="25">
        <v>46041</v>
      </c>
      <c r="I3061" s="25">
        <v>46050</v>
      </c>
      <c r="J3061" s="25">
        <v>46072</v>
      </c>
      <c r="K3061" s="26" t="s">
        <v>39</v>
      </c>
      <c r="L3061" s="26" t="s">
        <v>4719</v>
      </c>
      <c r="M3061" s="26" t="s">
        <v>40</v>
      </c>
      <c r="N3061" s="26" t="s">
        <v>4710</v>
      </c>
      <c r="O3061" s="26" t="s">
        <v>37</v>
      </c>
      <c r="P3061" s="26" t="s">
        <v>4711</v>
      </c>
      <c r="Q3061" s="26">
        <v>0</v>
      </c>
      <c r="R3061" s="26">
        <v>0</v>
      </c>
      <c r="S3061" s="26">
        <v>0</v>
      </c>
      <c r="T3061" s="26">
        <v>0</v>
      </c>
      <c r="U3061" s="26" t="s">
        <v>3890</v>
      </c>
      <c r="V3061" s="26" t="s">
        <v>4876</v>
      </c>
      <c r="W3061" s="26" t="s">
        <v>3906</v>
      </c>
      <c r="X3061" s="26" t="s">
        <v>4761</v>
      </c>
      <c r="Y3061" s="25">
        <v>46224</v>
      </c>
      <c r="Z3061" s="27">
        <v>175</v>
      </c>
      <c r="AA3061" s="24" t="s">
        <v>36</v>
      </c>
      <c r="AB3061" s="24" t="s">
        <v>25</v>
      </c>
      <c r="AC3061" s="24" t="s">
        <v>4714</v>
      </c>
      <c r="AD3061" s="24" t="s">
        <v>4715</v>
      </c>
    </row>
    <row r="3062" spans="1:30" x14ac:dyDescent="0.35">
      <c r="A3062" s="23">
        <v>3061</v>
      </c>
      <c r="B3062" s="24" t="s">
        <v>2499</v>
      </c>
      <c r="C3062" s="24" t="s">
        <v>61</v>
      </c>
      <c r="D3062" s="24" t="s">
        <v>4706</v>
      </c>
      <c r="E3062" s="24" t="s">
        <v>4848</v>
      </c>
      <c r="F3062" s="24" t="s">
        <v>4723</v>
      </c>
      <c r="G3062" s="25">
        <v>46037</v>
      </c>
      <c r="H3062" s="25">
        <v>46077</v>
      </c>
      <c r="I3062" s="25">
        <v>46141</v>
      </c>
      <c r="J3062" s="25">
        <v>46153</v>
      </c>
      <c r="K3062" s="26" t="s">
        <v>66</v>
      </c>
      <c r="L3062" s="26" t="s">
        <v>4724</v>
      </c>
      <c r="M3062" s="26" t="s">
        <v>64</v>
      </c>
      <c r="N3062" s="26" t="s">
        <v>4725</v>
      </c>
      <c r="O3062" s="26" t="s">
        <v>885</v>
      </c>
      <c r="P3062" s="26" t="s">
        <v>4726</v>
      </c>
      <c r="Q3062" s="26">
        <v>0</v>
      </c>
      <c r="R3062" s="26">
        <v>0</v>
      </c>
      <c r="S3062" s="26">
        <v>0</v>
      </c>
      <c r="T3062" s="26">
        <v>0</v>
      </c>
      <c r="U3062" s="26" t="s">
        <v>1106</v>
      </c>
      <c r="V3062" s="26" t="s">
        <v>5149</v>
      </c>
      <c r="W3062" s="26" t="s">
        <v>977</v>
      </c>
      <c r="X3062" s="26" t="s">
        <v>5150</v>
      </c>
      <c r="Y3062" s="25">
        <v>46224</v>
      </c>
      <c r="Z3062" s="27">
        <v>84</v>
      </c>
      <c r="AA3062" s="24" t="s">
        <v>62</v>
      </c>
      <c r="AB3062" s="24" t="s">
        <v>25</v>
      </c>
      <c r="AC3062" s="24" t="s">
        <v>4714</v>
      </c>
      <c r="AD3062" s="24" t="s">
        <v>4715</v>
      </c>
    </row>
    <row r="3063" spans="1:30" x14ac:dyDescent="0.35">
      <c r="A3063" s="23">
        <v>3062</v>
      </c>
      <c r="B3063" s="24" t="s">
        <v>4294</v>
      </c>
      <c r="C3063" s="24" t="s">
        <v>35</v>
      </c>
      <c r="D3063" s="24" t="s">
        <v>4735</v>
      </c>
      <c r="E3063" s="24" t="s">
        <v>4951</v>
      </c>
      <c r="F3063" s="24" t="s">
        <v>4940</v>
      </c>
      <c r="G3063" s="25">
        <v>46002</v>
      </c>
      <c r="H3063" s="25">
        <v>46091</v>
      </c>
      <c r="I3063" s="25">
        <v>46160</v>
      </c>
      <c r="J3063" s="25">
        <v>46202</v>
      </c>
      <c r="K3063" s="26" t="s">
        <v>49</v>
      </c>
      <c r="L3063" s="26" t="s">
        <v>4709</v>
      </c>
      <c r="M3063" s="26" t="s">
        <v>38</v>
      </c>
      <c r="N3063" s="26" t="s">
        <v>4769</v>
      </c>
      <c r="O3063" s="26" t="s">
        <v>81</v>
      </c>
      <c r="P3063" s="26" t="s">
        <v>4822</v>
      </c>
      <c r="Q3063" s="26">
        <v>0</v>
      </c>
      <c r="R3063" s="26">
        <v>0</v>
      </c>
      <c r="S3063" s="26">
        <v>0</v>
      </c>
      <c r="T3063" s="26">
        <v>0</v>
      </c>
      <c r="U3063" s="26" t="s">
        <v>3927</v>
      </c>
      <c r="V3063" s="26" t="s">
        <v>4941</v>
      </c>
      <c r="W3063" s="26">
        <v>0</v>
      </c>
      <c r="X3063" s="26" t="s">
        <v>5095</v>
      </c>
      <c r="Y3063" s="25">
        <v>46224</v>
      </c>
      <c r="Z3063" s="27">
        <v>65</v>
      </c>
      <c r="AA3063" s="24" t="s">
        <v>36</v>
      </c>
      <c r="AB3063" s="24" t="s">
        <v>88</v>
      </c>
      <c r="AC3063" s="24" t="s">
        <v>4714</v>
      </c>
      <c r="AD3063" s="24" t="s">
        <v>4715</v>
      </c>
    </row>
    <row r="3064" spans="1:30" x14ac:dyDescent="0.35">
      <c r="A3064" s="23">
        <v>3063</v>
      </c>
      <c r="B3064" s="24" t="s">
        <v>5758</v>
      </c>
      <c r="C3064" s="24" t="s">
        <v>35</v>
      </c>
      <c r="D3064" s="24" t="s">
        <v>4735</v>
      </c>
      <c r="E3064" s="24" t="s">
        <v>4785</v>
      </c>
      <c r="F3064" s="24" t="s">
        <v>5486</v>
      </c>
      <c r="G3064" s="25">
        <v>45975</v>
      </c>
      <c r="H3064" s="25">
        <v>46064</v>
      </c>
      <c r="I3064" s="25">
        <v>46093</v>
      </c>
      <c r="J3064" s="25">
        <v>46139</v>
      </c>
      <c r="K3064" s="26" t="s">
        <v>39</v>
      </c>
      <c r="L3064" s="26" t="s">
        <v>4719</v>
      </c>
      <c r="M3064" s="26" t="s">
        <v>40</v>
      </c>
      <c r="N3064" s="26" t="s">
        <v>4710</v>
      </c>
      <c r="O3064" s="26" t="s">
        <v>37</v>
      </c>
      <c r="P3064" s="26" t="s">
        <v>4711</v>
      </c>
      <c r="Q3064" s="26">
        <v>0</v>
      </c>
      <c r="R3064" s="26">
        <v>0</v>
      </c>
      <c r="S3064" s="26">
        <v>0</v>
      </c>
      <c r="T3064" s="26">
        <v>0</v>
      </c>
      <c r="U3064" s="26" t="s">
        <v>3951</v>
      </c>
      <c r="V3064" s="26" t="s">
        <v>4760</v>
      </c>
      <c r="W3064" s="26" t="s">
        <v>3896</v>
      </c>
      <c r="X3064" s="26" t="s">
        <v>4761</v>
      </c>
      <c r="Y3064" s="25">
        <v>46224</v>
      </c>
      <c r="Z3064" s="27">
        <v>132</v>
      </c>
      <c r="AA3064" s="24" t="s">
        <v>36</v>
      </c>
      <c r="AB3064" s="24" t="s">
        <v>88</v>
      </c>
      <c r="AC3064" s="24" t="s">
        <v>4714</v>
      </c>
      <c r="AD3064" s="24" t="s">
        <v>4715</v>
      </c>
    </row>
    <row r="3065" spans="1:30" x14ac:dyDescent="0.35">
      <c r="A3065" s="23">
        <v>3064</v>
      </c>
      <c r="B3065" s="24" t="s">
        <v>2500</v>
      </c>
      <c r="C3065" s="24" t="s">
        <v>61</v>
      </c>
      <c r="D3065" s="24" t="s">
        <v>4706</v>
      </c>
      <c r="E3065" s="24" t="s">
        <v>4722</v>
      </c>
      <c r="F3065" s="24" t="s">
        <v>4723</v>
      </c>
      <c r="G3065" s="25">
        <v>46084</v>
      </c>
      <c r="H3065" s="25">
        <v>46093</v>
      </c>
      <c r="I3065" s="25">
        <v>46163</v>
      </c>
      <c r="J3065" s="25">
        <v>46167</v>
      </c>
      <c r="K3065" s="26" t="s">
        <v>64</v>
      </c>
      <c r="L3065" s="26" t="s">
        <v>4725</v>
      </c>
      <c r="M3065" s="26" t="s">
        <v>74</v>
      </c>
      <c r="N3065" s="26" t="s">
        <v>4738</v>
      </c>
      <c r="O3065" s="26" t="s">
        <v>71</v>
      </c>
      <c r="P3065" s="26" t="s">
        <v>4732</v>
      </c>
      <c r="Q3065" s="26">
        <v>0</v>
      </c>
      <c r="R3065" s="26">
        <v>0</v>
      </c>
      <c r="S3065" s="26">
        <v>0</v>
      </c>
      <c r="T3065" s="26">
        <v>0</v>
      </c>
      <c r="U3065" s="26" t="s">
        <v>78</v>
      </c>
      <c r="V3065" s="26" t="s">
        <v>4743</v>
      </c>
      <c r="W3065" s="26">
        <v>0</v>
      </c>
      <c r="X3065" s="26" t="s">
        <v>4810</v>
      </c>
      <c r="Y3065" s="25">
        <v>46224</v>
      </c>
      <c r="Z3065" s="27">
        <v>62</v>
      </c>
      <c r="AA3065" s="24" t="s">
        <v>62</v>
      </c>
      <c r="AB3065" s="24" t="s">
        <v>25</v>
      </c>
      <c r="AC3065" s="24" t="s">
        <v>4714</v>
      </c>
      <c r="AD3065" s="24" t="s">
        <v>4715</v>
      </c>
    </row>
    <row r="3066" spans="1:30" x14ac:dyDescent="0.35">
      <c r="A3066" s="23">
        <v>3065</v>
      </c>
      <c r="B3066" s="24" t="s">
        <v>2501</v>
      </c>
      <c r="C3066" s="24" t="s">
        <v>61</v>
      </c>
      <c r="D3066" s="24" t="s">
        <v>4735</v>
      </c>
      <c r="E3066" s="24" t="s">
        <v>4722</v>
      </c>
      <c r="F3066" s="24" t="s">
        <v>4723</v>
      </c>
      <c r="G3066" s="25">
        <v>46092</v>
      </c>
      <c r="H3066" s="25">
        <v>46122</v>
      </c>
      <c r="I3066" s="25">
        <v>46146</v>
      </c>
      <c r="J3066" s="25">
        <v>46168</v>
      </c>
      <c r="K3066" s="26" t="s">
        <v>72</v>
      </c>
      <c r="L3066" s="26" t="s">
        <v>4731</v>
      </c>
      <c r="M3066" s="26" t="s">
        <v>64</v>
      </c>
      <c r="N3066" s="26" t="s">
        <v>4725</v>
      </c>
      <c r="O3066" s="26" t="s">
        <v>1034</v>
      </c>
      <c r="P3066" s="26" t="s">
        <v>4902</v>
      </c>
      <c r="Q3066" s="26">
        <v>0</v>
      </c>
      <c r="R3066" s="26">
        <v>0</v>
      </c>
      <c r="S3066" s="26">
        <v>0</v>
      </c>
      <c r="T3066" s="26">
        <v>0</v>
      </c>
      <c r="U3066" s="26" t="s">
        <v>1020</v>
      </c>
      <c r="V3066" s="26" t="s">
        <v>5004</v>
      </c>
      <c r="W3066" s="26">
        <v>0</v>
      </c>
      <c r="X3066" s="26" t="s">
        <v>5005</v>
      </c>
      <c r="Y3066" s="25">
        <v>46224</v>
      </c>
      <c r="Z3066" s="27">
        <v>79</v>
      </c>
      <c r="AA3066" s="24" t="s">
        <v>62</v>
      </c>
      <c r="AB3066" s="24" t="s">
        <v>88</v>
      </c>
      <c r="AC3066" s="24" t="s">
        <v>4714</v>
      </c>
      <c r="AD3066" s="24" t="s">
        <v>4715</v>
      </c>
    </row>
    <row r="3067" spans="1:30" x14ac:dyDescent="0.35">
      <c r="A3067" s="23">
        <v>3066</v>
      </c>
      <c r="B3067" s="24" t="s">
        <v>2502</v>
      </c>
      <c r="C3067" s="24" t="s">
        <v>61</v>
      </c>
      <c r="D3067" s="24" t="s">
        <v>4735</v>
      </c>
      <c r="E3067" s="24" t="s">
        <v>5320</v>
      </c>
      <c r="F3067" s="24" t="s">
        <v>4723</v>
      </c>
      <c r="G3067" s="25">
        <v>46071</v>
      </c>
      <c r="H3067" s="25">
        <v>46098</v>
      </c>
      <c r="I3067" s="25">
        <v>46148</v>
      </c>
      <c r="J3067" s="25">
        <v>46154</v>
      </c>
      <c r="K3067" s="26" t="s">
        <v>73</v>
      </c>
      <c r="L3067" s="26" t="s">
        <v>4730</v>
      </c>
      <c r="M3067" s="26" t="s">
        <v>67</v>
      </c>
      <c r="N3067" s="26" t="s">
        <v>4790</v>
      </c>
      <c r="O3067" s="26" t="s">
        <v>71</v>
      </c>
      <c r="P3067" s="26" t="s">
        <v>4732</v>
      </c>
      <c r="Q3067" s="26">
        <v>0</v>
      </c>
      <c r="R3067" s="26">
        <v>0</v>
      </c>
      <c r="S3067" s="26">
        <v>0</v>
      </c>
      <c r="T3067" s="26">
        <v>0</v>
      </c>
      <c r="U3067" s="26" t="s">
        <v>1203</v>
      </c>
      <c r="V3067" s="26" t="s">
        <v>5241</v>
      </c>
      <c r="W3067" s="26">
        <v>0</v>
      </c>
      <c r="X3067" s="26" t="s">
        <v>4744</v>
      </c>
      <c r="Y3067" s="25">
        <v>46224</v>
      </c>
      <c r="Z3067" s="27">
        <v>77</v>
      </c>
      <c r="AA3067" s="24" t="s">
        <v>62</v>
      </c>
      <c r="AB3067" s="24" t="s">
        <v>88</v>
      </c>
      <c r="AC3067" s="24" t="s">
        <v>4714</v>
      </c>
      <c r="AD3067" s="24" t="s">
        <v>4715</v>
      </c>
    </row>
    <row r="3068" spans="1:30" x14ac:dyDescent="0.35">
      <c r="A3068" s="23">
        <v>3067</v>
      </c>
      <c r="B3068" s="24" t="s">
        <v>2503</v>
      </c>
      <c r="C3068" s="24" t="s">
        <v>61</v>
      </c>
      <c r="D3068" s="24" t="s">
        <v>4706</v>
      </c>
      <c r="E3068" s="24" t="s">
        <v>4816</v>
      </c>
      <c r="F3068" s="24" t="s">
        <v>4723</v>
      </c>
      <c r="G3068" s="25">
        <v>46055</v>
      </c>
      <c r="H3068" s="25">
        <v>46107</v>
      </c>
      <c r="I3068" s="25">
        <v>46176</v>
      </c>
      <c r="J3068" s="25">
        <v>46182</v>
      </c>
      <c r="K3068" s="26" t="s">
        <v>64</v>
      </c>
      <c r="L3068" s="26" t="s">
        <v>4725</v>
      </c>
      <c r="M3068" s="26" t="s">
        <v>74</v>
      </c>
      <c r="N3068" s="26" t="s">
        <v>4738</v>
      </c>
      <c r="O3068" s="26" t="s">
        <v>71</v>
      </c>
      <c r="P3068" s="26" t="s">
        <v>4732</v>
      </c>
      <c r="Q3068" s="26">
        <v>0</v>
      </c>
      <c r="R3068" s="26">
        <v>0</v>
      </c>
      <c r="S3068" s="26">
        <v>0</v>
      </c>
      <c r="T3068" s="26">
        <v>0</v>
      </c>
      <c r="U3068" s="26" t="s">
        <v>78</v>
      </c>
      <c r="V3068" s="26" t="s">
        <v>4743</v>
      </c>
      <c r="W3068" s="26" t="s">
        <v>911</v>
      </c>
      <c r="X3068" s="26" t="s">
        <v>4810</v>
      </c>
      <c r="Y3068" s="25">
        <v>46224</v>
      </c>
      <c r="Z3068" s="27">
        <v>49</v>
      </c>
      <c r="AA3068" s="24" t="s">
        <v>62</v>
      </c>
      <c r="AB3068" s="24" t="s">
        <v>25</v>
      </c>
      <c r="AC3068" s="24" t="s">
        <v>4714</v>
      </c>
      <c r="AD3068" s="24" t="s">
        <v>4715</v>
      </c>
    </row>
    <row r="3069" spans="1:30" x14ac:dyDescent="0.35">
      <c r="A3069" s="23">
        <v>3068</v>
      </c>
      <c r="B3069" s="24" t="s">
        <v>2504</v>
      </c>
      <c r="C3069" s="24" t="s">
        <v>61</v>
      </c>
      <c r="D3069" s="24" t="s">
        <v>4735</v>
      </c>
      <c r="E3069" s="24" t="s">
        <v>5759</v>
      </c>
      <c r="F3069" s="24" t="s">
        <v>4723</v>
      </c>
      <c r="G3069" s="25">
        <v>46073</v>
      </c>
      <c r="H3069" s="25">
        <v>46107</v>
      </c>
      <c r="I3069" s="25">
        <v>46146</v>
      </c>
      <c r="J3069" s="25">
        <v>46155</v>
      </c>
      <c r="K3069" s="26" t="s">
        <v>72</v>
      </c>
      <c r="L3069" s="26" t="s">
        <v>4731</v>
      </c>
      <c r="M3069" s="26" t="s">
        <v>64</v>
      </c>
      <c r="N3069" s="26" t="s">
        <v>4725</v>
      </c>
      <c r="O3069" s="26" t="s">
        <v>1034</v>
      </c>
      <c r="P3069" s="26" t="s">
        <v>4902</v>
      </c>
      <c r="Q3069" s="26">
        <v>0</v>
      </c>
      <c r="R3069" s="26">
        <v>0</v>
      </c>
      <c r="S3069" s="26">
        <v>0</v>
      </c>
      <c r="T3069" s="26">
        <v>0</v>
      </c>
      <c r="U3069" s="26" t="s">
        <v>1020</v>
      </c>
      <c r="V3069" s="26" t="s">
        <v>5004</v>
      </c>
      <c r="W3069" s="26">
        <v>0</v>
      </c>
      <c r="X3069" s="26" t="s">
        <v>5005</v>
      </c>
      <c r="Y3069" s="25">
        <v>46224</v>
      </c>
      <c r="Z3069" s="27">
        <v>79</v>
      </c>
      <c r="AA3069" s="24" t="s">
        <v>62</v>
      </c>
      <c r="AB3069" s="24" t="s">
        <v>88</v>
      </c>
      <c r="AC3069" s="24" t="s">
        <v>4714</v>
      </c>
      <c r="AD3069" s="24" t="s">
        <v>4715</v>
      </c>
    </row>
    <row r="3070" spans="1:30" x14ac:dyDescent="0.35">
      <c r="A3070" s="23">
        <v>3069</v>
      </c>
      <c r="B3070" s="24" t="s">
        <v>2505</v>
      </c>
      <c r="C3070" s="24" t="s">
        <v>61</v>
      </c>
      <c r="D3070" s="24" t="s">
        <v>4706</v>
      </c>
      <c r="E3070" s="24" t="s">
        <v>5019</v>
      </c>
      <c r="F3070" s="24" t="s">
        <v>4723</v>
      </c>
      <c r="G3070" s="25">
        <v>46051</v>
      </c>
      <c r="H3070" s="25">
        <v>46107</v>
      </c>
      <c r="I3070" s="25">
        <v>46146</v>
      </c>
      <c r="J3070" s="25">
        <v>46155</v>
      </c>
      <c r="K3070" s="26" t="s">
        <v>72</v>
      </c>
      <c r="L3070" s="26" t="s">
        <v>4731</v>
      </c>
      <c r="M3070" s="26" t="s">
        <v>64</v>
      </c>
      <c r="N3070" s="26" t="s">
        <v>4725</v>
      </c>
      <c r="O3070" s="26" t="s">
        <v>1034</v>
      </c>
      <c r="P3070" s="26" t="s">
        <v>4902</v>
      </c>
      <c r="Q3070" s="26">
        <v>0</v>
      </c>
      <c r="R3070" s="26">
        <v>0</v>
      </c>
      <c r="S3070" s="26">
        <v>0</v>
      </c>
      <c r="T3070" s="26">
        <v>0</v>
      </c>
      <c r="U3070" s="26" t="s">
        <v>1020</v>
      </c>
      <c r="V3070" s="26" t="s">
        <v>5004</v>
      </c>
      <c r="W3070" s="26" t="s">
        <v>79</v>
      </c>
      <c r="X3070" s="26" t="s">
        <v>5005</v>
      </c>
      <c r="Y3070" s="25">
        <v>46224</v>
      </c>
      <c r="Z3070" s="27">
        <v>79</v>
      </c>
      <c r="AA3070" s="24" t="s">
        <v>62</v>
      </c>
      <c r="AB3070" s="24" t="s">
        <v>25</v>
      </c>
      <c r="AC3070" s="24" t="s">
        <v>4714</v>
      </c>
      <c r="AD3070" s="24" t="s">
        <v>4715</v>
      </c>
    </row>
    <row r="3071" spans="1:30" x14ac:dyDescent="0.35">
      <c r="A3071" s="23">
        <v>3070</v>
      </c>
      <c r="B3071" s="24" t="s">
        <v>2506</v>
      </c>
      <c r="C3071" s="24" t="s">
        <v>61</v>
      </c>
      <c r="D3071" s="24" t="s">
        <v>4735</v>
      </c>
      <c r="E3071" s="24" t="s">
        <v>4830</v>
      </c>
      <c r="F3071" s="24" t="s">
        <v>4723</v>
      </c>
      <c r="G3071" s="25">
        <v>46077</v>
      </c>
      <c r="H3071" s="25">
        <v>46108</v>
      </c>
      <c r="I3071" s="25">
        <v>46141</v>
      </c>
      <c r="J3071" s="25">
        <v>46149</v>
      </c>
      <c r="K3071" s="26" t="s">
        <v>64</v>
      </c>
      <c r="L3071" s="26" t="s">
        <v>4725</v>
      </c>
      <c r="M3071" s="26" t="s">
        <v>74</v>
      </c>
      <c r="N3071" s="26" t="s">
        <v>4738</v>
      </c>
      <c r="O3071" s="26" t="s">
        <v>71</v>
      </c>
      <c r="P3071" s="26" t="s">
        <v>4732</v>
      </c>
      <c r="Q3071" s="26">
        <v>0</v>
      </c>
      <c r="R3071" s="26">
        <v>0</v>
      </c>
      <c r="S3071" s="26">
        <v>0</v>
      </c>
      <c r="T3071" s="26">
        <v>0</v>
      </c>
      <c r="U3071" s="26" t="s">
        <v>1075</v>
      </c>
      <c r="V3071" s="26" t="s">
        <v>5104</v>
      </c>
      <c r="W3071" s="26">
        <v>0</v>
      </c>
      <c r="X3071" s="26" t="s">
        <v>5040</v>
      </c>
      <c r="Y3071" s="25">
        <v>46224</v>
      </c>
      <c r="Z3071" s="27">
        <v>84</v>
      </c>
      <c r="AA3071" s="24" t="s">
        <v>62</v>
      </c>
      <c r="AB3071" s="24" t="s">
        <v>88</v>
      </c>
      <c r="AC3071" s="24" t="s">
        <v>4714</v>
      </c>
      <c r="AD3071" s="24" t="s">
        <v>4715</v>
      </c>
    </row>
    <row r="3072" spans="1:30" x14ac:dyDescent="0.35">
      <c r="A3072" s="23">
        <v>3071</v>
      </c>
      <c r="B3072" s="24" t="s">
        <v>2507</v>
      </c>
      <c r="C3072" s="24" t="s">
        <v>61</v>
      </c>
      <c r="D3072" s="24" t="s">
        <v>4735</v>
      </c>
      <c r="E3072" s="24" t="s">
        <v>4722</v>
      </c>
      <c r="F3072" s="24" t="s">
        <v>4723</v>
      </c>
      <c r="G3072" s="25">
        <v>46078</v>
      </c>
      <c r="H3072" s="25">
        <v>46108</v>
      </c>
      <c r="I3072" s="25">
        <v>46141</v>
      </c>
      <c r="J3072" s="25">
        <v>46149</v>
      </c>
      <c r="K3072" s="26" t="s">
        <v>64</v>
      </c>
      <c r="L3072" s="26" t="s">
        <v>4725</v>
      </c>
      <c r="M3072" s="26" t="s">
        <v>74</v>
      </c>
      <c r="N3072" s="26" t="s">
        <v>4738</v>
      </c>
      <c r="O3072" s="26" t="s">
        <v>71</v>
      </c>
      <c r="P3072" s="26" t="s">
        <v>4732</v>
      </c>
      <c r="Q3072" s="26">
        <v>0</v>
      </c>
      <c r="R3072" s="26">
        <v>0</v>
      </c>
      <c r="S3072" s="26">
        <v>0</v>
      </c>
      <c r="T3072" s="26">
        <v>0</v>
      </c>
      <c r="U3072" s="26" t="s">
        <v>1075</v>
      </c>
      <c r="V3072" s="26" t="s">
        <v>5104</v>
      </c>
      <c r="W3072" s="26">
        <v>0</v>
      </c>
      <c r="X3072" s="26" t="s">
        <v>5040</v>
      </c>
      <c r="Y3072" s="25">
        <v>46224</v>
      </c>
      <c r="Z3072" s="27">
        <v>84</v>
      </c>
      <c r="AA3072" s="24" t="s">
        <v>62</v>
      </c>
      <c r="AB3072" s="24" t="s">
        <v>88</v>
      </c>
      <c r="AC3072" s="24" t="s">
        <v>4714</v>
      </c>
      <c r="AD3072" s="24" t="s">
        <v>4715</v>
      </c>
    </row>
    <row r="3073" spans="1:30" x14ac:dyDescent="0.35">
      <c r="A3073" s="23">
        <v>3072</v>
      </c>
      <c r="B3073" s="24" t="s">
        <v>4295</v>
      </c>
      <c r="C3073" s="24" t="s">
        <v>35</v>
      </c>
      <c r="D3073" s="24" t="s">
        <v>4735</v>
      </c>
      <c r="E3073" s="24" t="s">
        <v>5760</v>
      </c>
      <c r="F3073" s="24" t="s">
        <v>4718</v>
      </c>
      <c r="G3073" s="25">
        <v>46048</v>
      </c>
      <c r="H3073" s="25">
        <v>46111</v>
      </c>
      <c r="I3073" s="25">
        <v>46149</v>
      </c>
      <c r="J3073" s="25">
        <v>46163</v>
      </c>
      <c r="K3073" s="26" t="s">
        <v>3813</v>
      </c>
      <c r="L3073" s="26" t="s">
        <v>4778</v>
      </c>
      <c r="M3073" s="26" t="s">
        <v>52</v>
      </c>
      <c r="N3073" s="26" t="s">
        <v>4779</v>
      </c>
      <c r="O3073" s="26" t="s">
        <v>53</v>
      </c>
      <c r="P3073" s="26" t="s">
        <v>4780</v>
      </c>
      <c r="Q3073" s="26">
        <v>0</v>
      </c>
      <c r="R3073" s="26">
        <v>0</v>
      </c>
      <c r="S3073" s="26">
        <v>0</v>
      </c>
      <c r="T3073" s="26">
        <v>0</v>
      </c>
      <c r="U3073" s="26" t="s">
        <v>3996</v>
      </c>
      <c r="V3073" s="26" t="s">
        <v>5315</v>
      </c>
      <c r="W3073" s="26">
        <v>0</v>
      </c>
      <c r="X3073" s="26" t="s">
        <v>4827</v>
      </c>
      <c r="Y3073" s="25">
        <v>46224</v>
      </c>
      <c r="Z3073" s="27">
        <v>76</v>
      </c>
      <c r="AA3073" s="24" t="s">
        <v>36</v>
      </c>
      <c r="AB3073" s="24" t="s">
        <v>88</v>
      </c>
      <c r="AC3073" s="24" t="s">
        <v>4714</v>
      </c>
      <c r="AD3073" s="24" t="s">
        <v>4715</v>
      </c>
    </row>
    <row r="3074" spans="1:30" x14ac:dyDescent="0.35">
      <c r="A3074" s="23">
        <v>3073</v>
      </c>
      <c r="B3074" s="24" t="s">
        <v>2508</v>
      </c>
      <c r="C3074" s="24" t="s">
        <v>61</v>
      </c>
      <c r="D3074" s="24" t="s">
        <v>4735</v>
      </c>
      <c r="E3074" s="24" t="s">
        <v>5320</v>
      </c>
      <c r="F3074" s="24" t="s">
        <v>4723</v>
      </c>
      <c r="G3074" s="25">
        <v>46079</v>
      </c>
      <c r="H3074" s="25">
        <v>46111</v>
      </c>
      <c r="I3074" s="25">
        <v>46147</v>
      </c>
      <c r="J3074" s="25">
        <v>46155</v>
      </c>
      <c r="K3074" s="26" t="s">
        <v>66</v>
      </c>
      <c r="L3074" s="26" t="s">
        <v>4724</v>
      </c>
      <c r="M3074" s="26" t="s">
        <v>72</v>
      </c>
      <c r="N3074" s="26" t="s">
        <v>4731</v>
      </c>
      <c r="O3074" s="26" t="s">
        <v>941</v>
      </c>
      <c r="P3074" s="26" t="s">
        <v>4838</v>
      </c>
      <c r="Q3074" s="26">
        <v>0</v>
      </c>
      <c r="R3074" s="26">
        <v>0</v>
      </c>
      <c r="S3074" s="26">
        <v>0</v>
      </c>
      <c r="T3074" s="26">
        <v>0</v>
      </c>
      <c r="U3074" s="26" t="s">
        <v>1297</v>
      </c>
      <c r="V3074" s="26" t="s">
        <v>5293</v>
      </c>
      <c r="W3074" s="26">
        <v>0</v>
      </c>
      <c r="X3074" s="26" t="s">
        <v>5294</v>
      </c>
      <c r="Y3074" s="25">
        <v>46224</v>
      </c>
      <c r="Z3074" s="27">
        <v>78</v>
      </c>
      <c r="AA3074" s="24" t="s">
        <v>62</v>
      </c>
      <c r="AB3074" s="24" t="s">
        <v>88</v>
      </c>
      <c r="AC3074" s="24" t="s">
        <v>4714</v>
      </c>
      <c r="AD3074" s="24" t="s">
        <v>4715</v>
      </c>
    </row>
    <row r="3075" spans="1:30" x14ac:dyDescent="0.35">
      <c r="A3075" s="23">
        <v>3074</v>
      </c>
      <c r="B3075" s="24" t="s">
        <v>4296</v>
      </c>
      <c r="C3075" s="24" t="s">
        <v>35</v>
      </c>
      <c r="D3075" s="24" t="s">
        <v>4735</v>
      </c>
      <c r="E3075" s="24" t="s">
        <v>4900</v>
      </c>
      <c r="F3075" s="24" t="s">
        <v>4990</v>
      </c>
      <c r="G3075" s="25">
        <v>45965</v>
      </c>
      <c r="H3075" s="25">
        <v>46113</v>
      </c>
      <c r="I3075" s="25">
        <v>46176</v>
      </c>
      <c r="J3075" s="25">
        <v>46202</v>
      </c>
      <c r="K3075" s="26" t="s">
        <v>3776</v>
      </c>
      <c r="L3075" s="26" t="s">
        <v>4895</v>
      </c>
      <c r="M3075" s="26" t="s">
        <v>49</v>
      </c>
      <c r="N3075" s="26" t="s">
        <v>4709</v>
      </c>
      <c r="O3075" s="26" t="s">
        <v>82</v>
      </c>
      <c r="P3075" s="26" t="s">
        <v>4896</v>
      </c>
      <c r="Q3075" s="26">
        <v>0</v>
      </c>
      <c r="R3075" s="26">
        <v>0</v>
      </c>
      <c r="S3075" s="26">
        <v>0</v>
      </c>
      <c r="T3075" s="26">
        <v>0</v>
      </c>
      <c r="U3075" s="26" t="s">
        <v>3758</v>
      </c>
      <c r="V3075" s="26" t="s">
        <v>5060</v>
      </c>
      <c r="W3075" s="26">
        <v>0</v>
      </c>
      <c r="X3075" s="26" t="s">
        <v>5314</v>
      </c>
      <c r="Y3075" s="25">
        <v>46224</v>
      </c>
      <c r="Z3075" s="27">
        <v>49</v>
      </c>
      <c r="AA3075" s="24" t="s">
        <v>36</v>
      </c>
      <c r="AB3075" s="24" t="s">
        <v>88</v>
      </c>
      <c r="AC3075" s="24" t="s">
        <v>4714</v>
      </c>
      <c r="AD3075" s="24" t="s">
        <v>4715</v>
      </c>
    </row>
    <row r="3076" spans="1:30" x14ac:dyDescent="0.35">
      <c r="A3076" s="23">
        <v>3075</v>
      </c>
      <c r="B3076" s="24" t="s">
        <v>2509</v>
      </c>
      <c r="C3076" s="24" t="s">
        <v>61</v>
      </c>
      <c r="D3076" s="24" t="s">
        <v>4706</v>
      </c>
      <c r="E3076" s="24" t="s">
        <v>5564</v>
      </c>
      <c r="F3076" s="24" t="s">
        <v>4723</v>
      </c>
      <c r="G3076" s="25">
        <v>46059</v>
      </c>
      <c r="H3076" s="25">
        <v>46108</v>
      </c>
      <c r="I3076" s="25">
        <v>46146</v>
      </c>
      <c r="J3076" s="25">
        <v>46155</v>
      </c>
      <c r="K3076" s="26" t="s">
        <v>72</v>
      </c>
      <c r="L3076" s="26" t="s">
        <v>4731</v>
      </c>
      <c r="M3076" s="26" t="s">
        <v>64</v>
      </c>
      <c r="N3076" s="26" t="s">
        <v>4725</v>
      </c>
      <c r="O3076" s="26" t="s">
        <v>1034</v>
      </c>
      <c r="P3076" s="26" t="s">
        <v>4902</v>
      </c>
      <c r="Q3076" s="26">
        <v>0</v>
      </c>
      <c r="R3076" s="26">
        <v>0</v>
      </c>
      <c r="S3076" s="26">
        <v>0</v>
      </c>
      <c r="T3076" s="26">
        <v>0</v>
      </c>
      <c r="U3076" s="26" t="s">
        <v>1020</v>
      </c>
      <c r="V3076" s="26" t="s">
        <v>5004</v>
      </c>
      <c r="W3076" s="26">
        <v>0</v>
      </c>
      <c r="X3076" s="26" t="s">
        <v>5005</v>
      </c>
      <c r="Y3076" s="25">
        <v>46224</v>
      </c>
      <c r="Z3076" s="27">
        <v>79</v>
      </c>
      <c r="AA3076" s="24" t="s">
        <v>62</v>
      </c>
      <c r="AB3076" s="24" t="s">
        <v>25</v>
      </c>
      <c r="AC3076" s="24" t="s">
        <v>4714</v>
      </c>
      <c r="AD3076" s="24" t="s">
        <v>4715</v>
      </c>
    </row>
    <row r="3077" spans="1:30" x14ac:dyDescent="0.35">
      <c r="A3077" s="23">
        <v>3076</v>
      </c>
      <c r="B3077" s="24" t="s">
        <v>2510</v>
      </c>
      <c r="C3077" s="24" t="s">
        <v>61</v>
      </c>
      <c r="D3077" s="24" t="s">
        <v>4735</v>
      </c>
      <c r="E3077" s="24" t="s">
        <v>4848</v>
      </c>
      <c r="F3077" s="24" t="s">
        <v>4723</v>
      </c>
      <c r="G3077" s="25">
        <v>46079</v>
      </c>
      <c r="H3077" s="25">
        <v>46111</v>
      </c>
      <c r="I3077" s="25">
        <v>46146</v>
      </c>
      <c r="J3077" s="25">
        <v>46155</v>
      </c>
      <c r="K3077" s="26" t="s">
        <v>72</v>
      </c>
      <c r="L3077" s="26" t="s">
        <v>4731</v>
      </c>
      <c r="M3077" s="26" t="s">
        <v>64</v>
      </c>
      <c r="N3077" s="26" t="s">
        <v>4725</v>
      </c>
      <c r="O3077" s="26" t="s">
        <v>1034</v>
      </c>
      <c r="P3077" s="26" t="s">
        <v>4902</v>
      </c>
      <c r="Q3077" s="26">
        <v>0</v>
      </c>
      <c r="R3077" s="26">
        <v>0</v>
      </c>
      <c r="S3077" s="26">
        <v>0</v>
      </c>
      <c r="T3077" s="26">
        <v>0</v>
      </c>
      <c r="U3077" s="26" t="s">
        <v>1020</v>
      </c>
      <c r="V3077" s="26" t="s">
        <v>5004</v>
      </c>
      <c r="W3077" s="26">
        <v>0</v>
      </c>
      <c r="X3077" s="26" t="s">
        <v>5005</v>
      </c>
      <c r="Y3077" s="25">
        <v>46224</v>
      </c>
      <c r="Z3077" s="27">
        <v>79</v>
      </c>
      <c r="AA3077" s="24" t="s">
        <v>62</v>
      </c>
      <c r="AB3077" s="24" t="s">
        <v>88</v>
      </c>
      <c r="AC3077" s="24" t="s">
        <v>4714</v>
      </c>
      <c r="AD3077" s="24" t="s">
        <v>4715</v>
      </c>
    </row>
    <row r="3078" spans="1:30" x14ac:dyDescent="0.35">
      <c r="A3078" s="23">
        <v>3077</v>
      </c>
      <c r="B3078" s="24" t="s">
        <v>2511</v>
      </c>
      <c r="C3078" s="24" t="s">
        <v>61</v>
      </c>
      <c r="D3078" s="24" t="s">
        <v>4735</v>
      </c>
      <c r="E3078" s="24" t="s">
        <v>5246</v>
      </c>
      <c r="F3078" s="24" t="s">
        <v>4723</v>
      </c>
      <c r="G3078" s="25">
        <v>46083</v>
      </c>
      <c r="H3078" s="25">
        <v>46113</v>
      </c>
      <c r="I3078" s="25">
        <v>46141</v>
      </c>
      <c r="J3078" s="25">
        <v>46149</v>
      </c>
      <c r="K3078" s="26" t="s">
        <v>64</v>
      </c>
      <c r="L3078" s="26" t="s">
        <v>4725</v>
      </c>
      <c r="M3078" s="26" t="s">
        <v>74</v>
      </c>
      <c r="N3078" s="26" t="s">
        <v>4738</v>
      </c>
      <c r="O3078" s="26" t="s">
        <v>71</v>
      </c>
      <c r="P3078" s="26" t="s">
        <v>4732</v>
      </c>
      <c r="Q3078" s="26">
        <v>0</v>
      </c>
      <c r="R3078" s="26">
        <v>0</v>
      </c>
      <c r="S3078" s="26">
        <v>0</v>
      </c>
      <c r="T3078" s="26">
        <v>0</v>
      </c>
      <c r="U3078" s="26" t="s">
        <v>1046</v>
      </c>
      <c r="V3078" s="26" t="s">
        <v>5039</v>
      </c>
      <c r="W3078" s="26">
        <v>0</v>
      </c>
      <c r="X3078" s="26" t="s">
        <v>5040</v>
      </c>
      <c r="Y3078" s="25">
        <v>46224</v>
      </c>
      <c r="Z3078" s="27">
        <v>84</v>
      </c>
      <c r="AA3078" s="24" t="s">
        <v>62</v>
      </c>
      <c r="AB3078" s="24" t="s">
        <v>88</v>
      </c>
      <c r="AC3078" s="24" t="s">
        <v>4714</v>
      </c>
      <c r="AD3078" s="24" t="s">
        <v>4715</v>
      </c>
    </row>
    <row r="3079" spans="1:30" x14ac:dyDescent="0.35">
      <c r="A3079" s="23">
        <v>3078</v>
      </c>
      <c r="B3079" s="24" t="s">
        <v>2512</v>
      </c>
      <c r="C3079" s="24" t="s">
        <v>61</v>
      </c>
      <c r="D3079" s="24" t="s">
        <v>4706</v>
      </c>
      <c r="E3079" s="24" t="s">
        <v>4877</v>
      </c>
      <c r="F3079" s="24" t="s">
        <v>4746</v>
      </c>
      <c r="G3079" s="25">
        <v>46090</v>
      </c>
      <c r="H3079" s="25">
        <v>46112</v>
      </c>
      <c r="I3079" s="25">
        <v>46146</v>
      </c>
      <c r="J3079" s="25">
        <v>46155</v>
      </c>
      <c r="K3079" s="26" t="s">
        <v>65</v>
      </c>
      <c r="L3079" s="26" t="s">
        <v>5216</v>
      </c>
      <c r="M3079" s="26" t="s">
        <v>72</v>
      </c>
      <c r="N3079" s="26" t="s">
        <v>4731</v>
      </c>
      <c r="O3079" s="26" t="s">
        <v>1034</v>
      </c>
      <c r="P3079" s="26" t="s">
        <v>4902</v>
      </c>
      <c r="Q3079" s="26">
        <v>0</v>
      </c>
      <c r="R3079" s="26">
        <v>0</v>
      </c>
      <c r="S3079" s="26">
        <v>0</v>
      </c>
      <c r="T3079" s="26">
        <v>0</v>
      </c>
      <c r="U3079" s="26" t="s">
        <v>1020</v>
      </c>
      <c r="V3079" s="26" t="s">
        <v>5004</v>
      </c>
      <c r="W3079" s="26" t="s">
        <v>69</v>
      </c>
      <c r="X3079" s="26" t="s">
        <v>5005</v>
      </c>
      <c r="Y3079" s="25">
        <v>46224</v>
      </c>
      <c r="Z3079" s="27">
        <v>79</v>
      </c>
      <c r="AA3079" s="24" t="s">
        <v>62</v>
      </c>
      <c r="AB3079" s="24" t="s">
        <v>63</v>
      </c>
      <c r="AC3079" s="24" t="s">
        <v>4714</v>
      </c>
      <c r="AD3079" s="24" t="s">
        <v>4715</v>
      </c>
    </row>
    <row r="3080" spans="1:30" x14ac:dyDescent="0.35">
      <c r="A3080" s="23">
        <v>3079</v>
      </c>
      <c r="B3080" s="24" t="s">
        <v>4297</v>
      </c>
      <c r="C3080" s="24" t="s">
        <v>35</v>
      </c>
      <c r="D3080" s="24" t="s">
        <v>4735</v>
      </c>
      <c r="E3080" s="24" t="s">
        <v>5761</v>
      </c>
      <c r="F3080" s="24" t="s">
        <v>5158</v>
      </c>
      <c r="G3080" s="25">
        <v>45922</v>
      </c>
      <c r="H3080" s="25">
        <v>46113</v>
      </c>
      <c r="I3080" s="25">
        <v>46149</v>
      </c>
      <c r="J3080" s="25">
        <v>46163</v>
      </c>
      <c r="K3080" s="26" t="s">
        <v>3813</v>
      </c>
      <c r="L3080" s="26" t="s">
        <v>4778</v>
      </c>
      <c r="M3080" s="26" t="s">
        <v>52</v>
      </c>
      <c r="N3080" s="26" t="s">
        <v>4779</v>
      </c>
      <c r="O3080" s="26" t="s">
        <v>53</v>
      </c>
      <c r="P3080" s="26" t="s">
        <v>4780</v>
      </c>
      <c r="Q3080" s="26">
        <v>0</v>
      </c>
      <c r="R3080" s="26">
        <v>0</v>
      </c>
      <c r="S3080" s="26">
        <v>0</v>
      </c>
      <c r="T3080" s="26">
        <v>0</v>
      </c>
      <c r="U3080" s="26" t="s">
        <v>3996</v>
      </c>
      <c r="V3080" s="26" t="s">
        <v>5315</v>
      </c>
      <c r="W3080" s="26">
        <v>0</v>
      </c>
      <c r="X3080" s="26" t="s">
        <v>5316</v>
      </c>
      <c r="Y3080" s="25">
        <v>46224</v>
      </c>
      <c r="Z3080" s="27">
        <v>76</v>
      </c>
      <c r="AA3080" s="24" t="s">
        <v>36</v>
      </c>
      <c r="AB3080" s="24" t="s">
        <v>88</v>
      </c>
      <c r="AC3080" s="24" t="s">
        <v>4714</v>
      </c>
      <c r="AD3080" s="24" t="s">
        <v>4715</v>
      </c>
    </row>
    <row r="3081" spans="1:30" x14ac:dyDescent="0.35">
      <c r="A3081" s="23">
        <v>3080</v>
      </c>
      <c r="B3081" s="24" t="s">
        <v>5762</v>
      </c>
      <c r="C3081" s="24" t="s">
        <v>35</v>
      </c>
      <c r="D3081" s="24" t="s">
        <v>4706</v>
      </c>
      <c r="E3081" s="24" t="s">
        <v>4821</v>
      </c>
      <c r="F3081" s="24" t="s">
        <v>4759</v>
      </c>
      <c r="G3081" s="25">
        <v>45958</v>
      </c>
      <c r="H3081" s="25">
        <v>46065</v>
      </c>
      <c r="I3081" s="25">
        <v>46093</v>
      </c>
      <c r="J3081" s="25">
        <v>46121</v>
      </c>
      <c r="K3081" s="26" t="s">
        <v>39</v>
      </c>
      <c r="L3081" s="26" t="s">
        <v>4719</v>
      </c>
      <c r="M3081" s="26" t="s">
        <v>40</v>
      </c>
      <c r="N3081" s="26" t="s">
        <v>4710</v>
      </c>
      <c r="O3081" s="26" t="s">
        <v>37</v>
      </c>
      <c r="P3081" s="26" t="s">
        <v>4711</v>
      </c>
      <c r="Q3081" s="26">
        <v>0</v>
      </c>
      <c r="R3081" s="26">
        <v>0</v>
      </c>
      <c r="S3081" s="26">
        <v>0</v>
      </c>
      <c r="T3081" s="26">
        <v>0</v>
      </c>
      <c r="U3081" s="26" t="s">
        <v>3859</v>
      </c>
      <c r="V3081" s="26" t="s">
        <v>4991</v>
      </c>
      <c r="W3081" s="26" t="s">
        <v>3893</v>
      </c>
      <c r="X3081" s="26" t="s">
        <v>4992</v>
      </c>
      <c r="Y3081" s="25">
        <v>46224</v>
      </c>
      <c r="Z3081" s="27">
        <v>132</v>
      </c>
      <c r="AA3081" s="24" t="s">
        <v>36</v>
      </c>
      <c r="AB3081" s="24" t="s">
        <v>25</v>
      </c>
      <c r="AC3081" s="24" t="s">
        <v>4714</v>
      </c>
      <c r="AD3081" s="24" t="s">
        <v>4715</v>
      </c>
    </row>
    <row r="3082" spans="1:30" x14ac:dyDescent="0.35">
      <c r="A3082" s="23">
        <v>3081</v>
      </c>
      <c r="B3082" s="24" t="s">
        <v>5763</v>
      </c>
      <c r="C3082" s="24" t="s">
        <v>61</v>
      </c>
      <c r="D3082" s="24" t="s">
        <v>4706</v>
      </c>
      <c r="E3082" s="24" t="s">
        <v>4809</v>
      </c>
      <c r="F3082" s="24" t="s">
        <v>4723</v>
      </c>
      <c r="G3082" s="25">
        <v>46027</v>
      </c>
      <c r="H3082" s="25">
        <v>46057</v>
      </c>
      <c r="I3082" s="25">
        <v>46111</v>
      </c>
      <c r="J3082" s="25">
        <v>46119</v>
      </c>
      <c r="K3082" s="26" t="s">
        <v>73</v>
      </c>
      <c r="L3082" s="26" t="s">
        <v>4730</v>
      </c>
      <c r="M3082" s="26" t="s">
        <v>67</v>
      </c>
      <c r="N3082" s="26" t="s">
        <v>4790</v>
      </c>
      <c r="O3082" s="26" t="s">
        <v>885</v>
      </c>
      <c r="P3082" s="26" t="s">
        <v>4726</v>
      </c>
      <c r="Q3082" s="26">
        <v>0</v>
      </c>
      <c r="R3082" s="26">
        <v>0</v>
      </c>
      <c r="S3082" s="26">
        <v>0</v>
      </c>
      <c r="T3082" s="26">
        <v>0</v>
      </c>
      <c r="U3082" s="26" t="s">
        <v>1125</v>
      </c>
      <c r="V3082" s="26" t="s">
        <v>5163</v>
      </c>
      <c r="W3082" s="26">
        <v>0</v>
      </c>
      <c r="X3082" s="26" t="s">
        <v>5164</v>
      </c>
      <c r="Y3082" s="25">
        <v>46224</v>
      </c>
      <c r="Z3082" s="27">
        <v>114</v>
      </c>
      <c r="AA3082" s="24" t="s">
        <v>62</v>
      </c>
      <c r="AB3082" s="24" t="s">
        <v>25</v>
      </c>
      <c r="AC3082" s="24" t="s">
        <v>4714</v>
      </c>
      <c r="AD3082" s="24" t="s">
        <v>4715</v>
      </c>
    </row>
    <row r="3083" spans="1:30" x14ac:dyDescent="0.35">
      <c r="A3083" s="23">
        <v>3082</v>
      </c>
      <c r="B3083" s="24" t="s">
        <v>5764</v>
      </c>
      <c r="C3083" s="24" t="s">
        <v>61</v>
      </c>
      <c r="D3083" s="24" t="s">
        <v>4735</v>
      </c>
      <c r="E3083" s="24" t="s">
        <v>4903</v>
      </c>
      <c r="F3083" s="24" t="s">
        <v>4723</v>
      </c>
      <c r="G3083" s="25">
        <v>46027</v>
      </c>
      <c r="H3083" s="25">
        <v>46062</v>
      </c>
      <c r="I3083" s="25">
        <v>46111</v>
      </c>
      <c r="J3083" s="25">
        <v>46119</v>
      </c>
      <c r="K3083" s="26" t="s">
        <v>73</v>
      </c>
      <c r="L3083" s="26" t="s">
        <v>4730</v>
      </c>
      <c r="M3083" s="26" t="s">
        <v>67</v>
      </c>
      <c r="N3083" s="26" t="s">
        <v>4790</v>
      </c>
      <c r="O3083" s="26" t="s">
        <v>885</v>
      </c>
      <c r="P3083" s="26" t="s">
        <v>4726</v>
      </c>
      <c r="Q3083" s="26">
        <v>0</v>
      </c>
      <c r="R3083" s="26">
        <v>0</v>
      </c>
      <c r="S3083" s="26">
        <v>0</v>
      </c>
      <c r="T3083" s="26">
        <v>0</v>
      </c>
      <c r="U3083" s="26" t="s">
        <v>1125</v>
      </c>
      <c r="V3083" s="26" t="s">
        <v>5163</v>
      </c>
      <c r="W3083" s="26">
        <v>0</v>
      </c>
      <c r="X3083" s="26" t="s">
        <v>5164</v>
      </c>
      <c r="Y3083" s="25">
        <v>46224</v>
      </c>
      <c r="Z3083" s="27">
        <v>114</v>
      </c>
      <c r="AA3083" s="24" t="s">
        <v>62</v>
      </c>
      <c r="AB3083" s="24" t="s">
        <v>88</v>
      </c>
      <c r="AC3083" s="24" t="s">
        <v>4714</v>
      </c>
      <c r="AD3083" s="24" t="s">
        <v>4715</v>
      </c>
    </row>
    <row r="3084" spans="1:30" x14ac:dyDescent="0.35">
      <c r="A3084" s="23">
        <v>3083</v>
      </c>
      <c r="B3084" s="24" t="s">
        <v>2513</v>
      </c>
      <c r="C3084" s="24" t="s">
        <v>61</v>
      </c>
      <c r="D3084" s="24" t="s">
        <v>4735</v>
      </c>
      <c r="E3084" s="24" t="s">
        <v>5337</v>
      </c>
      <c r="F3084" s="24" t="s">
        <v>4723</v>
      </c>
      <c r="G3084" s="25">
        <v>46093</v>
      </c>
      <c r="H3084" s="25">
        <v>46125</v>
      </c>
      <c r="I3084" s="25">
        <v>46141</v>
      </c>
      <c r="J3084" s="25">
        <v>46149</v>
      </c>
      <c r="K3084" s="26" t="s">
        <v>953</v>
      </c>
      <c r="L3084" s="26" t="s">
        <v>4820</v>
      </c>
      <c r="M3084" s="26" t="s">
        <v>67</v>
      </c>
      <c r="N3084" s="26" t="s">
        <v>4790</v>
      </c>
      <c r="O3084" s="26" t="s">
        <v>920</v>
      </c>
      <c r="P3084" s="26" t="s">
        <v>4806</v>
      </c>
      <c r="Q3084" s="26">
        <v>0</v>
      </c>
      <c r="R3084" s="26">
        <v>0</v>
      </c>
      <c r="S3084" s="26">
        <v>0</v>
      </c>
      <c r="T3084" s="26">
        <v>0</v>
      </c>
      <c r="U3084" s="26" t="s">
        <v>1015</v>
      </c>
      <c r="V3084" s="26" t="s">
        <v>4995</v>
      </c>
      <c r="W3084" s="26">
        <v>0</v>
      </c>
      <c r="X3084" s="26" t="s">
        <v>4996</v>
      </c>
      <c r="Y3084" s="25">
        <v>46224</v>
      </c>
      <c r="Z3084" s="27">
        <v>84</v>
      </c>
      <c r="AA3084" s="24" t="s">
        <v>62</v>
      </c>
      <c r="AB3084" s="24" t="s">
        <v>88</v>
      </c>
      <c r="AC3084" s="24" t="s">
        <v>4714</v>
      </c>
      <c r="AD3084" s="24" t="s">
        <v>4715</v>
      </c>
    </row>
    <row r="3085" spans="1:30" x14ac:dyDescent="0.35">
      <c r="A3085" s="23">
        <v>3084</v>
      </c>
      <c r="B3085" s="24" t="s">
        <v>2514</v>
      </c>
      <c r="C3085" s="24" t="s">
        <v>61</v>
      </c>
      <c r="D3085" s="24" t="s">
        <v>4735</v>
      </c>
      <c r="E3085" s="24" t="s">
        <v>4754</v>
      </c>
      <c r="F3085" s="24" t="s">
        <v>4723</v>
      </c>
      <c r="G3085" s="25">
        <v>46091</v>
      </c>
      <c r="H3085" s="25">
        <v>46121</v>
      </c>
      <c r="I3085" s="25">
        <v>46146</v>
      </c>
      <c r="J3085" s="25">
        <v>46168</v>
      </c>
      <c r="K3085" s="26" t="s">
        <v>72</v>
      </c>
      <c r="L3085" s="26" t="s">
        <v>4731</v>
      </c>
      <c r="M3085" s="26" t="s">
        <v>64</v>
      </c>
      <c r="N3085" s="26" t="s">
        <v>4725</v>
      </c>
      <c r="O3085" s="26" t="s">
        <v>1034</v>
      </c>
      <c r="P3085" s="26" t="s">
        <v>4902</v>
      </c>
      <c r="Q3085" s="26">
        <v>0</v>
      </c>
      <c r="R3085" s="26">
        <v>0</v>
      </c>
      <c r="S3085" s="26">
        <v>0</v>
      </c>
      <c r="T3085" s="26">
        <v>0</v>
      </c>
      <c r="U3085" s="26" t="s">
        <v>1020</v>
      </c>
      <c r="V3085" s="26" t="s">
        <v>5004</v>
      </c>
      <c r="W3085" s="26">
        <v>0</v>
      </c>
      <c r="X3085" s="26" t="s">
        <v>5005</v>
      </c>
      <c r="Y3085" s="25">
        <v>46224</v>
      </c>
      <c r="Z3085" s="27">
        <v>79</v>
      </c>
      <c r="AA3085" s="24" t="s">
        <v>62</v>
      </c>
      <c r="AB3085" s="24" t="s">
        <v>88</v>
      </c>
      <c r="AC3085" s="24" t="s">
        <v>4714</v>
      </c>
      <c r="AD3085" s="24" t="s">
        <v>4715</v>
      </c>
    </row>
    <row r="3086" spans="1:30" x14ac:dyDescent="0.35">
      <c r="A3086" s="23">
        <v>3085</v>
      </c>
      <c r="B3086" s="24" t="s">
        <v>2515</v>
      </c>
      <c r="C3086" s="24" t="s">
        <v>61</v>
      </c>
      <c r="D3086" s="24" t="s">
        <v>4735</v>
      </c>
      <c r="E3086" s="24" t="s">
        <v>5307</v>
      </c>
      <c r="F3086" s="24" t="s">
        <v>4723</v>
      </c>
      <c r="G3086" s="25">
        <v>46093</v>
      </c>
      <c r="H3086" s="25">
        <v>46125</v>
      </c>
      <c r="I3086" s="25">
        <v>46141</v>
      </c>
      <c r="J3086" s="25">
        <v>46147</v>
      </c>
      <c r="K3086" s="26" t="s">
        <v>72</v>
      </c>
      <c r="L3086" s="26" t="s">
        <v>4731</v>
      </c>
      <c r="M3086" s="26" t="s">
        <v>921</v>
      </c>
      <c r="N3086" s="26" t="s">
        <v>4805</v>
      </c>
      <c r="O3086" s="26" t="s">
        <v>920</v>
      </c>
      <c r="P3086" s="26" t="s">
        <v>4806</v>
      </c>
      <c r="Q3086" s="26">
        <v>0</v>
      </c>
      <c r="R3086" s="26">
        <v>0</v>
      </c>
      <c r="S3086" s="26">
        <v>0</v>
      </c>
      <c r="T3086" s="26">
        <v>0</v>
      </c>
      <c r="U3086" s="26" t="s">
        <v>1127</v>
      </c>
      <c r="V3086" s="26" t="s">
        <v>5123</v>
      </c>
      <c r="W3086" s="26">
        <v>0</v>
      </c>
      <c r="X3086" s="26" t="s">
        <v>5124</v>
      </c>
      <c r="Y3086" s="25">
        <v>46224</v>
      </c>
      <c r="Z3086" s="27">
        <v>84</v>
      </c>
      <c r="AA3086" s="24" t="s">
        <v>62</v>
      </c>
      <c r="AB3086" s="24" t="s">
        <v>88</v>
      </c>
      <c r="AC3086" s="24" t="s">
        <v>4714</v>
      </c>
      <c r="AD3086" s="24" t="s">
        <v>4715</v>
      </c>
    </row>
    <row r="3087" spans="1:30" x14ac:dyDescent="0.35">
      <c r="A3087" s="23">
        <v>3086</v>
      </c>
      <c r="B3087" s="24" t="s">
        <v>2516</v>
      </c>
      <c r="C3087" s="24" t="s">
        <v>61</v>
      </c>
      <c r="D3087" s="24" t="s">
        <v>4735</v>
      </c>
      <c r="E3087" s="24" t="s">
        <v>4758</v>
      </c>
      <c r="F3087" s="24" t="s">
        <v>4723</v>
      </c>
      <c r="G3087" s="25">
        <v>46093</v>
      </c>
      <c r="H3087" s="25">
        <v>46125</v>
      </c>
      <c r="I3087" s="25">
        <v>46141</v>
      </c>
      <c r="J3087" s="25">
        <v>46147</v>
      </c>
      <c r="K3087" s="26" t="s">
        <v>72</v>
      </c>
      <c r="L3087" s="26" t="s">
        <v>4731</v>
      </c>
      <c r="M3087" s="26" t="s">
        <v>921</v>
      </c>
      <c r="N3087" s="26" t="s">
        <v>4805</v>
      </c>
      <c r="O3087" s="26" t="s">
        <v>920</v>
      </c>
      <c r="P3087" s="26" t="s">
        <v>4806</v>
      </c>
      <c r="Q3087" s="26">
        <v>0</v>
      </c>
      <c r="R3087" s="26">
        <v>0</v>
      </c>
      <c r="S3087" s="26">
        <v>0</v>
      </c>
      <c r="T3087" s="26">
        <v>0</v>
      </c>
      <c r="U3087" s="26" t="s">
        <v>1127</v>
      </c>
      <c r="V3087" s="26" t="s">
        <v>5123</v>
      </c>
      <c r="W3087" s="26">
        <v>0</v>
      </c>
      <c r="X3087" s="26" t="s">
        <v>5124</v>
      </c>
      <c r="Y3087" s="25">
        <v>46224</v>
      </c>
      <c r="Z3087" s="27">
        <v>84</v>
      </c>
      <c r="AA3087" s="24" t="s">
        <v>62</v>
      </c>
      <c r="AB3087" s="24" t="s">
        <v>88</v>
      </c>
      <c r="AC3087" s="24" t="s">
        <v>4714</v>
      </c>
      <c r="AD3087" s="24" t="s">
        <v>4715</v>
      </c>
    </row>
    <row r="3088" spans="1:30" x14ac:dyDescent="0.35">
      <c r="A3088" s="23">
        <v>3087</v>
      </c>
      <c r="B3088" s="24" t="s">
        <v>4298</v>
      </c>
      <c r="C3088" s="24" t="s">
        <v>35</v>
      </c>
      <c r="D3088" s="24" t="s">
        <v>4706</v>
      </c>
      <c r="E3088" s="24" t="s">
        <v>4758</v>
      </c>
      <c r="F3088" s="24" t="s">
        <v>4718</v>
      </c>
      <c r="G3088" s="25">
        <v>46000</v>
      </c>
      <c r="H3088" s="25">
        <v>46119</v>
      </c>
      <c r="I3088" s="25">
        <v>46160</v>
      </c>
      <c r="J3088" s="25">
        <v>46202</v>
      </c>
      <c r="K3088" s="26" t="s">
        <v>49</v>
      </c>
      <c r="L3088" s="26" t="s">
        <v>4709</v>
      </c>
      <c r="M3088" s="26" t="s">
        <v>38</v>
      </c>
      <c r="N3088" s="26" t="s">
        <v>4769</v>
      </c>
      <c r="O3088" s="26" t="s">
        <v>81</v>
      </c>
      <c r="P3088" s="26" t="s">
        <v>4822</v>
      </c>
      <c r="Q3088" s="26">
        <v>0</v>
      </c>
      <c r="R3088" s="26">
        <v>0</v>
      </c>
      <c r="S3088" s="26">
        <v>0</v>
      </c>
      <c r="T3088" s="26">
        <v>0</v>
      </c>
      <c r="U3088" s="26" t="s">
        <v>3787</v>
      </c>
      <c r="V3088" s="26" t="s">
        <v>5480</v>
      </c>
      <c r="W3088" s="26" t="s">
        <v>43</v>
      </c>
      <c r="X3088" s="26" t="s">
        <v>4824</v>
      </c>
      <c r="Y3088" s="25">
        <v>46224</v>
      </c>
      <c r="Z3088" s="27">
        <v>65</v>
      </c>
      <c r="AA3088" s="24" t="s">
        <v>36</v>
      </c>
      <c r="AB3088" s="24" t="s">
        <v>25</v>
      </c>
      <c r="AC3088" s="24" t="s">
        <v>4714</v>
      </c>
      <c r="AD3088" s="24" t="s">
        <v>4715</v>
      </c>
    </row>
    <row r="3089" spans="1:30" x14ac:dyDescent="0.35">
      <c r="A3089" s="23">
        <v>3088</v>
      </c>
      <c r="B3089" s="24" t="s">
        <v>4299</v>
      </c>
      <c r="C3089" s="24" t="s">
        <v>35</v>
      </c>
      <c r="D3089" s="24" t="s">
        <v>4735</v>
      </c>
      <c r="E3089" s="24" t="s">
        <v>5395</v>
      </c>
      <c r="F3089" s="24" t="s">
        <v>4940</v>
      </c>
      <c r="G3089" s="25">
        <v>46066</v>
      </c>
      <c r="H3089" s="25">
        <v>46125</v>
      </c>
      <c r="I3089" s="25">
        <v>46163</v>
      </c>
      <c r="J3089" s="25">
        <v>46177</v>
      </c>
      <c r="K3089" s="26" t="s">
        <v>3813</v>
      </c>
      <c r="L3089" s="26" t="s">
        <v>4778</v>
      </c>
      <c r="M3089" s="26" t="s">
        <v>52</v>
      </c>
      <c r="N3089" s="26" t="s">
        <v>4779</v>
      </c>
      <c r="O3089" s="26" t="s">
        <v>53</v>
      </c>
      <c r="P3089" s="26" t="s">
        <v>4780</v>
      </c>
      <c r="Q3089" s="26">
        <v>0</v>
      </c>
      <c r="R3089" s="26">
        <v>0</v>
      </c>
      <c r="S3089" s="26">
        <v>0</v>
      </c>
      <c r="T3089" s="26">
        <v>0</v>
      </c>
      <c r="U3089" s="26" t="s">
        <v>3996</v>
      </c>
      <c r="V3089" s="26" t="s">
        <v>5315</v>
      </c>
      <c r="W3089" s="26">
        <v>0</v>
      </c>
      <c r="X3089" s="26" t="s">
        <v>5316</v>
      </c>
      <c r="Y3089" s="25">
        <v>46224</v>
      </c>
      <c r="Z3089" s="27">
        <v>62</v>
      </c>
      <c r="AA3089" s="24" t="s">
        <v>36</v>
      </c>
      <c r="AB3089" s="24" t="s">
        <v>88</v>
      </c>
      <c r="AC3089" s="24" t="s">
        <v>4714</v>
      </c>
      <c r="AD3089" s="24" t="s">
        <v>4715</v>
      </c>
    </row>
    <row r="3090" spans="1:30" x14ac:dyDescent="0.35">
      <c r="A3090" s="23">
        <v>3089</v>
      </c>
      <c r="B3090" s="24" t="s">
        <v>4300</v>
      </c>
      <c r="C3090" s="24" t="s">
        <v>35</v>
      </c>
      <c r="D3090" s="24" t="s">
        <v>4706</v>
      </c>
      <c r="E3090" s="24" t="s">
        <v>5067</v>
      </c>
      <c r="F3090" s="24" t="s">
        <v>4759</v>
      </c>
      <c r="G3090" s="25">
        <v>46010</v>
      </c>
      <c r="H3090" s="25">
        <v>46125</v>
      </c>
      <c r="I3090" s="25">
        <v>46160</v>
      </c>
      <c r="J3090" s="25">
        <v>46202</v>
      </c>
      <c r="K3090" s="26" t="s">
        <v>49</v>
      </c>
      <c r="L3090" s="26" t="s">
        <v>4709</v>
      </c>
      <c r="M3090" s="26" t="s">
        <v>38</v>
      </c>
      <c r="N3090" s="26" t="s">
        <v>4769</v>
      </c>
      <c r="O3090" s="26" t="s">
        <v>81</v>
      </c>
      <c r="P3090" s="26" t="s">
        <v>4822</v>
      </c>
      <c r="Q3090" s="26">
        <v>0</v>
      </c>
      <c r="R3090" s="26">
        <v>0</v>
      </c>
      <c r="S3090" s="26">
        <v>0</v>
      </c>
      <c r="T3090" s="26">
        <v>0</v>
      </c>
      <c r="U3090" s="26" t="s">
        <v>3787</v>
      </c>
      <c r="V3090" s="26" t="s">
        <v>5480</v>
      </c>
      <c r="W3090" s="26" t="s">
        <v>83</v>
      </c>
      <c r="X3090" s="26" t="s">
        <v>5559</v>
      </c>
      <c r="Y3090" s="25">
        <v>46224</v>
      </c>
      <c r="Z3090" s="27">
        <v>65</v>
      </c>
      <c r="AA3090" s="24" t="s">
        <v>36</v>
      </c>
      <c r="AB3090" s="24" t="s">
        <v>25</v>
      </c>
      <c r="AC3090" s="24" t="s">
        <v>4714</v>
      </c>
      <c r="AD3090" s="24" t="s">
        <v>4715</v>
      </c>
    </row>
    <row r="3091" spans="1:30" x14ac:dyDescent="0.35">
      <c r="A3091" s="23">
        <v>3090</v>
      </c>
      <c r="B3091" s="24" t="s">
        <v>3633</v>
      </c>
      <c r="C3091" s="24" t="s">
        <v>3434</v>
      </c>
      <c r="D3091" s="24" t="s">
        <v>4735</v>
      </c>
      <c r="E3091" s="24" t="s">
        <v>5057</v>
      </c>
      <c r="F3091" s="24" t="s">
        <v>5523</v>
      </c>
      <c r="G3091" s="25">
        <v>46119</v>
      </c>
      <c r="H3091" s="25">
        <v>46134</v>
      </c>
      <c r="I3091" s="25">
        <v>46141</v>
      </c>
      <c r="J3091" s="25">
        <v>46149</v>
      </c>
      <c r="K3091" s="26" t="s">
        <v>64</v>
      </c>
      <c r="L3091" s="26" t="s">
        <v>4725</v>
      </c>
      <c r="M3091" s="26" t="s">
        <v>74</v>
      </c>
      <c r="N3091" s="26" t="s">
        <v>4738</v>
      </c>
      <c r="O3091" s="26" t="s">
        <v>71</v>
      </c>
      <c r="P3091" s="26" t="s">
        <v>4732</v>
      </c>
      <c r="Q3091" s="26">
        <v>0</v>
      </c>
      <c r="R3091" s="26">
        <v>0</v>
      </c>
      <c r="S3091" s="26">
        <v>0</v>
      </c>
      <c r="T3091" s="26">
        <v>0</v>
      </c>
      <c r="U3091" s="26" t="s">
        <v>889</v>
      </c>
      <c r="V3091" s="26" t="s">
        <v>4739</v>
      </c>
      <c r="W3091" s="26" t="s">
        <v>3444</v>
      </c>
      <c r="X3091" s="26" t="s">
        <v>4740</v>
      </c>
      <c r="Y3091" s="25">
        <v>46224</v>
      </c>
      <c r="Z3091" s="27">
        <v>84</v>
      </c>
      <c r="AA3091" s="24" t="s">
        <v>62</v>
      </c>
      <c r="AB3091" s="24" t="s">
        <v>88</v>
      </c>
      <c r="AC3091" s="24" t="s">
        <v>4714</v>
      </c>
      <c r="AD3091" s="24" t="s">
        <v>4715</v>
      </c>
    </row>
    <row r="3092" spans="1:30" x14ac:dyDescent="0.35">
      <c r="A3092" s="23">
        <v>3091</v>
      </c>
      <c r="B3092" s="24" t="s">
        <v>2517</v>
      </c>
      <c r="C3092" s="24" t="s">
        <v>61</v>
      </c>
      <c r="D3092" s="24" t="s">
        <v>4735</v>
      </c>
      <c r="E3092" s="24" t="s">
        <v>5075</v>
      </c>
      <c r="F3092" s="24" t="s">
        <v>4723</v>
      </c>
      <c r="G3092" s="25">
        <v>46121</v>
      </c>
      <c r="H3092" s="25">
        <v>46135</v>
      </c>
      <c r="I3092" s="25">
        <v>46140</v>
      </c>
      <c r="J3092" s="25">
        <v>46153</v>
      </c>
      <c r="K3092" s="26" t="s">
        <v>74</v>
      </c>
      <c r="L3092" s="26" t="s">
        <v>4738</v>
      </c>
      <c r="M3092" s="26" t="s">
        <v>995</v>
      </c>
      <c r="N3092" s="26" t="s">
        <v>4797</v>
      </c>
      <c r="O3092" s="26" t="s">
        <v>930</v>
      </c>
      <c r="P3092" s="26" t="s">
        <v>4829</v>
      </c>
      <c r="Q3092" s="26">
        <v>0</v>
      </c>
      <c r="R3092" s="26">
        <v>0</v>
      </c>
      <c r="S3092" s="26">
        <v>0</v>
      </c>
      <c r="T3092" s="26">
        <v>0</v>
      </c>
      <c r="U3092" s="26" t="s">
        <v>996</v>
      </c>
      <c r="V3092" s="26" t="s">
        <v>4944</v>
      </c>
      <c r="W3092" s="26">
        <v>0</v>
      </c>
      <c r="X3092" s="26" t="s">
        <v>4945</v>
      </c>
      <c r="Y3092" s="25">
        <v>46224</v>
      </c>
      <c r="Z3092" s="27">
        <v>85</v>
      </c>
      <c r="AA3092" s="24" t="s">
        <v>62</v>
      </c>
      <c r="AB3092" s="24" t="s">
        <v>88</v>
      </c>
      <c r="AC3092" s="24" t="s">
        <v>4714</v>
      </c>
      <c r="AD3092" s="24" t="s">
        <v>4715</v>
      </c>
    </row>
    <row r="3093" spans="1:30" x14ac:dyDescent="0.35">
      <c r="A3093" s="23">
        <v>3092</v>
      </c>
      <c r="B3093" s="24" t="s">
        <v>2518</v>
      </c>
      <c r="C3093" s="24" t="s">
        <v>61</v>
      </c>
      <c r="D3093" s="24" t="s">
        <v>4706</v>
      </c>
      <c r="E3093" s="24" t="s">
        <v>5088</v>
      </c>
      <c r="F3093" s="24" t="s">
        <v>4723</v>
      </c>
      <c r="G3093" s="25">
        <v>46118</v>
      </c>
      <c r="H3093" s="25">
        <v>46135</v>
      </c>
      <c r="I3093" s="25">
        <v>46140</v>
      </c>
      <c r="J3093" s="25">
        <v>46153</v>
      </c>
      <c r="K3093" s="26" t="s">
        <v>74</v>
      </c>
      <c r="L3093" s="26" t="s">
        <v>4738</v>
      </c>
      <c r="M3093" s="26" t="s">
        <v>995</v>
      </c>
      <c r="N3093" s="26" t="s">
        <v>4797</v>
      </c>
      <c r="O3093" s="26" t="s">
        <v>930</v>
      </c>
      <c r="P3093" s="26" t="s">
        <v>4829</v>
      </c>
      <c r="Q3093" s="26">
        <v>0</v>
      </c>
      <c r="R3093" s="26">
        <v>0</v>
      </c>
      <c r="S3093" s="26">
        <v>0</v>
      </c>
      <c r="T3093" s="26">
        <v>0</v>
      </c>
      <c r="U3093" s="26" t="s">
        <v>996</v>
      </c>
      <c r="V3093" s="26" t="s">
        <v>4944</v>
      </c>
      <c r="W3093" s="26">
        <v>0</v>
      </c>
      <c r="X3093" s="26" t="s">
        <v>4945</v>
      </c>
      <c r="Y3093" s="25">
        <v>46224</v>
      </c>
      <c r="Z3093" s="27">
        <v>85</v>
      </c>
      <c r="AA3093" s="24" t="s">
        <v>62</v>
      </c>
      <c r="AB3093" s="24" t="s">
        <v>25</v>
      </c>
      <c r="AC3093" s="24" t="s">
        <v>4714</v>
      </c>
      <c r="AD3093" s="24" t="s">
        <v>4715</v>
      </c>
    </row>
    <row r="3094" spans="1:30" x14ac:dyDescent="0.35">
      <c r="A3094" s="23">
        <v>3093</v>
      </c>
      <c r="B3094" s="24" t="s">
        <v>2519</v>
      </c>
      <c r="C3094" s="24" t="s">
        <v>61</v>
      </c>
      <c r="D3094" s="24" t="s">
        <v>4735</v>
      </c>
      <c r="E3094" s="24" t="s">
        <v>4833</v>
      </c>
      <c r="F3094" s="24" t="s">
        <v>4723</v>
      </c>
      <c r="G3094" s="25">
        <v>46125</v>
      </c>
      <c r="H3094" s="25">
        <v>46135</v>
      </c>
      <c r="I3094" s="25">
        <v>46140</v>
      </c>
      <c r="J3094" s="25">
        <v>46153</v>
      </c>
      <c r="K3094" s="26" t="s">
        <v>74</v>
      </c>
      <c r="L3094" s="26" t="s">
        <v>4738</v>
      </c>
      <c r="M3094" s="26" t="s">
        <v>995</v>
      </c>
      <c r="N3094" s="26" t="s">
        <v>4797</v>
      </c>
      <c r="O3094" s="26" t="s">
        <v>930</v>
      </c>
      <c r="P3094" s="26" t="s">
        <v>4829</v>
      </c>
      <c r="Q3094" s="26">
        <v>0</v>
      </c>
      <c r="R3094" s="26">
        <v>0</v>
      </c>
      <c r="S3094" s="26">
        <v>0</v>
      </c>
      <c r="T3094" s="26">
        <v>0</v>
      </c>
      <c r="U3094" s="26" t="s">
        <v>996</v>
      </c>
      <c r="V3094" s="26" t="s">
        <v>4944</v>
      </c>
      <c r="W3094" s="26">
        <v>0</v>
      </c>
      <c r="X3094" s="26" t="s">
        <v>4945</v>
      </c>
      <c r="Y3094" s="25">
        <v>46224</v>
      </c>
      <c r="Z3094" s="27">
        <v>85</v>
      </c>
      <c r="AA3094" s="24" t="s">
        <v>62</v>
      </c>
      <c r="AB3094" s="24" t="s">
        <v>88</v>
      </c>
      <c r="AC3094" s="24" t="s">
        <v>4714</v>
      </c>
      <c r="AD3094" s="24" t="s">
        <v>4715</v>
      </c>
    </row>
    <row r="3095" spans="1:30" x14ac:dyDescent="0.35">
      <c r="A3095" s="23">
        <v>3094</v>
      </c>
      <c r="B3095" s="24" t="s">
        <v>4301</v>
      </c>
      <c r="C3095" s="24" t="s">
        <v>35</v>
      </c>
      <c r="D3095" s="24" t="s">
        <v>4735</v>
      </c>
      <c r="E3095" s="24" t="s">
        <v>5151</v>
      </c>
      <c r="F3095" s="24" t="s">
        <v>4718</v>
      </c>
      <c r="G3095" s="25">
        <v>46059</v>
      </c>
      <c r="H3095" s="25">
        <v>46164</v>
      </c>
      <c r="I3095" s="25">
        <v>46182</v>
      </c>
      <c r="J3095" s="25">
        <v>46195</v>
      </c>
      <c r="K3095" s="26" t="s">
        <v>40</v>
      </c>
      <c r="L3095" s="26" t="s">
        <v>4710</v>
      </c>
      <c r="M3095" s="26" t="s">
        <v>38</v>
      </c>
      <c r="N3095" s="26" t="s">
        <v>4769</v>
      </c>
      <c r="O3095" s="26" t="s">
        <v>52</v>
      </c>
      <c r="P3095" s="26" t="s">
        <v>4779</v>
      </c>
      <c r="Q3095" s="26">
        <v>0</v>
      </c>
      <c r="R3095" s="26">
        <v>0</v>
      </c>
      <c r="S3095" s="26">
        <v>0</v>
      </c>
      <c r="T3095" s="26">
        <v>0</v>
      </c>
      <c r="U3095" s="26" t="s">
        <v>3927</v>
      </c>
      <c r="V3095" s="26" t="s">
        <v>4941</v>
      </c>
      <c r="W3095" s="26" t="s">
        <v>83</v>
      </c>
      <c r="X3095" s="26" t="s">
        <v>5095</v>
      </c>
      <c r="Y3095" s="25">
        <v>46224</v>
      </c>
      <c r="Z3095" s="27">
        <v>43</v>
      </c>
      <c r="AA3095" s="24" t="s">
        <v>36</v>
      </c>
      <c r="AB3095" s="24" t="s">
        <v>88</v>
      </c>
      <c r="AC3095" s="24" t="s">
        <v>4714</v>
      </c>
      <c r="AD3095" s="24" t="s">
        <v>4715</v>
      </c>
    </row>
    <row r="3096" spans="1:30" x14ac:dyDescent="0.35">
      <c r="A3096" s="23">
        <v>3095</v>
      </c>
      <c r="B3096" s="24" t="s">
        <v>4302</v>
      </c>
      <c r="C3096" s="24" t="s">
        <v>35</v>
      </c>
      <c r="D3096" s="24" t="s">
        <v>4706</v>
      </c>
      <c r="E3096" s="24" t="s">
        <v>4909</v>
      </c>
      <c r="F3096" s="24" t="s">
        <v>4759</v>
      </c>
      <c r="G3096" s="25">
        <v>46052</v>
      </c>
      <c r="H3096" s="25">
        <v>46150</v>
      </c>
      <c r="I3096" s="25">
        <v>46177</v>
      </c>
      <c r="J3096" s="25">
        <v>46202</v>
      </c>
      <c r="K3096" s="26" t="s">
        <v>49</v>
      </c>
      <c r="L3096" s="26" t="s">
        <v>4709</v>
      </c>
      <c r="M3096" s="26" t="s">
        <v>40</v>
      </c>
      <c r="N3096" s="26" t="s">
        <v>4710</v>
      </c>
      <c r="O3096" s="26" t="s">
        <v>3813</v>
      </c>
      <c r="P3096" s="26" t="s">
        <v>4778</v>
      </c>
      <c r="Q3096" s="26">
        <v>0</v>
      </c>
      <c r="R3096" s="26">
        <v>0</v>
      </c>
      <c r="S3096" s="26">
        <v>0</v>
      </c>
      <c r="T3096" s="26">
        <v>0</v>
      </c>
      <c r="U3096" s="26" t="s">
        <v>3814</v>
      </c>
      <c r="V3096" s="26" t="s">
        <v>5184</v>
      </c>
      <c r="W3096" s="26" t="s">
        <v>3896</v>
      </c>
      <c r="X3096" s="26" t="s">
        <v>5078</v>
      </c>
      <c r="Y3096" s="25">
        <v>46224</v>
      </c>
      <c r="Z3096" s="27">
        <v>48</v>
      </c>
      <c r="AA3096" s="24" t="s">
        <v>36</v>
      </c>
      <c r="AB3096" s="24" t="s">
        <v>25</v>
      </c>
      <c r="AC3096" s="24" t="s">
        <v>4714</v>
      </c>
      <c r="AD3096" s="24" t="s">
        <v>4715</v>
      </c>
    </row>
    <row r="3097" spans="1:30" x14ac:dyDescent="0.35">
      <c r="A3097" s="23">
        <v>3096</v>
      </c>
      <c r="B3097" s="24" t="s">
        <v>3634</v>
      </c>
      <c r="C3097" s="24" t="s">
        <v>3434</v>
      </c>
      <c r="D3097" s="24" t="s">
        <v>4735</v>
      </c>
      <c r="E3097" s="24" t="s">
        <v>5470</v>
      </c>
      <c r="F3097" s="24" t="s">
        <v>4819</v>
      </c>
      <c r="G3097" s="25">
        <v>46125</v>
      </c>
      <c r="H3097" s="25">
        <v>46136</v>
      </c>
      <c r="I3097" s="25">
        <v>46162</v>
      </c>
      <c r="J3097" s="25">
        <v>46176</v>
      </c>
      <c r="K3097" s="26" t="s">
        <v>74</v>
      </c>
      <c r="L3097" s="26" t="s">
        <v>4738</v>
      </c>
      <c r="M3097" s="26" t="s">
        <v>73</v>
      </c>
      <c r="N3097" s="26" t="s">
        <v>4730</v>
      </c>
      <c r="O3097" s="26" t="s">
        <v>941</v>
      </c>
      <c r="P3097" s="26" t="s">
        <v>4838</v>
      </c>
      <c r="Q3097" s="26">
        <v>0</v>
      </c>
      <c r="R3097" s="26">
        <v>0</v>
      </c>
      <c r="S3097" s="26">
        <v>0</v>
      </c>
      <c r="T3097" s="26">
        <v>0</v>
      </c>
      <c r="U3097" s="26" t="s">
        <v>916</v>
      </c>
      <c r="V3097" s="26" t="s">
        <v>4791</v>
      </c>
      <c r="W3097" s="26" t="s">
        <v>3446</v>
      </c>
      <c r="X3097" s="26" t="s">
        <v>4792</v>
      </c>
      <c r="Y3097" s="25">
        <v>46224</v>
      </c>
      <c r="Z3097" s="27">
        <v>63</v>
      </c>
      <c r="AA3097" s="24" t="s">
        <v>62</v>
      </c>
      <c r="AB3097" s="24" t="s">
        <v>88</v>
      </c>
      <c r="AC3097" s="24" t="s">
        <v>4714</v>
      </c>
      <c r="AD3097" s="24" t="s">
        <v>4715</v>
      </c>
    </row>
    <row r="3098" spans="1:30" x14ac:dyDescent="0.35">
      <c r="A3098" s="23">
        <v>3097</v>
      </c>
      <c r="B3098" s="24" t="s">
        <v>4303</v>
      </c>
      <c r="C3098" s="24" t="s">
        <v>35</v>
      </c>
      <c r="D3098" s="24" t="s">
        <v>4735</v>
      </c>
      <c r="E3098" s="24" t="s">
        <v>4926</v>
      </c>
      <c r="F3098" s="24" t="s">
        <v>4759</v>
      </c>
      <c r="G3098" s="25">
        <v>46084</v>
      </c>
      <c r="H3098" s="25">
        <v>46134</v>
      </c>
      <c r="I3098" s="25">
        <v>46161</v>
      </c>
      <c r="J3098" s="25">
        <v>46182</v>
      </c>
      <c r="K3098" s="26" t="s">
        <v>40</v>
      </c>
      <c r="L3098" s="26" t="s">
        <v>4710</v>
      </c>
      <c r="M3098" s="26" t="s">
        <v>38</v>
      </c>
      <c r="N3098" s="26" t="s">
        <v>4769</v>
      </c>
      <c r="O3098" s="26" t="s">
        <v>52</v>
      </c>
      <c r="P3098" s="26" t="s">
        <v>4779</v>
      </c>
      <c r="Q3098" s="26">
        <v>0</v>
      </c>
      <c r="R3098" s="26">
        <v>0</v>
      </c>
      <c r="S3098" s="26">
        <v>0</v>
      </c>
      <c r="T3098" s="26">
        <v>0</v>
      </c>
      <c r="U3098" s="26" t="s">
        <v>3888</v>
      </c>
      <c r="V3098" s="26" t="s">
        <v>4826</v>
      </c>
      <c r="W3098" s="26">
        <v>0</v>
      </c>
      <c r="X3098" s="26" t="s">
        <v>5316</v>
      </c>
      <c r="Y3098" s="25">
        <v>46224</v>
      </c>
      <c r="Z3098" s="27">
        <v>64</v>
      </c>
      <c r="AA3098" s="24" t="s">
        <v>36</v>
      </c>
      <c r="AB3098" s="24" t="s">
        <v>88</v>
      </c>
      <c r="AC3098" s="24" t="s">
        <v>4714</v>
      </c>
      <c r="AD3098" s="24" t="s">
        <v>4715</v>
      </c>
    </row>
    <row r="3099" spans="1:30" x14ac:dyDescent="0.35">
      <c r="A3099" s="23">
        <v>3098</v>
      </c>
      <c r="B3099" s="24" t="s">
        <v>3635</v>
      </c>
      <c r="C3099" s="24" t="s">
        <v>3434</v>
      </c>
      <c r="D3099" s="24" t="s">
        <v>4735</v>
      </c>
      <c r="E3099" s="24" t="s">
        <v>4821</v>
      </c>
      <c r="F3099" s="24" t="s">
        <v>4800</v>
      </c>
      <c r="G3099" s="25">
        <v>46098</v>
      </c>
      <c r="H3099" s="25">
        <v>46126</v>
      </c>
      <c r="I3099" s="25">
        <v>46141</v>
      </c>
      <c r="J3099" s="25">
        <v>46147</v>
      </c>
      <c r="K3099" s="26" t="s">
        <v>73</v>
      </c>
      <c r="L3099" s="26" t="s">
        <v>4730</v>
      </c>
      <c r="M3099" s="26" t="s">
        <v>67</v>
      </c>
      <c r="N3099" s="26" t="s">
        <v>4790</v>
      </c>
      <c r="O3099" s="26" t="s">
        <v>71</v>
      </c>
      <c r="P3099" s="26" t="s">
        <v>4732</v>
      </c>
      <c r="Q3099" s="26">
        <v>0</v>
      </c>
      <c r="R3099" s="26">
        <v>0</v>
      </c>
      <c r="S3099" s="26">
        <v>0</v>
      </c>
      <c r="T3099" s="26">
        <v>0</v>
      </c>
      <c r="U3099" s="26" t="s">
        <v>1203</v>
      </c>
      <c r="V3099" s="26" t="s">
        <v>5241</v>
      </c>
      <c r="W3099" s="26" t="s">
        <v>3438</v>
      </c>
      <c r="X3099" s="26" t="s">
        <v>4810</v>
      </c>
      <c r="Y3099" s="25">
        <v>46224</v>
      </c>
      <c r="Z3099" s="27">
        <v>84</v>
      </c>
      <c r="AA3099" s="24" t="s">
        <v>62</v>
      </c>
      <c r="AB3099" s="24" t="s">
        <v>88</v>
      </c>
      <c r="AC3099" s="24" t="s">
        <v>4714</v>
      </c>
      <c r="AD3099" s="24" t="s">
        <v>4715</v>
      </c>
    </row>
    <row r="3100" spans="1:30" x14ac:dyDescent="0.35">
      <c r="A3100" s="23">
        <v>3099</v>
      </c>
      <c r="B3100" s="24" t="s">
        <v>2520</v>
      </c>
      <c r="C3100" s="24" t="s">
        <v>61</v>
      </c>
      <c r="D3100" s="24" t="s">
        <v>4735</v>
      </c>
      <c r="E3100" s="24" t="s">
        <v>4817</v>
      </c>
      <c r="F3100" s="24" t="s">
        <v>4723</v>
      </c>
      <c r="G3100" s="25">
        <v>46093</v>
      </c>
      <c r="H3100" s="25">
        <v>46125</v>
      </c>
      <c r="I3100" s="25">
        <v>46141</v>
      </c>
      <c r="J3100" s="25">
        <v>46147</v>
      </c>
      <c r="K3100" s="26" t="s">
        <v>72</v>
      </c>
      <c r="L3100" s="26" t="s">
        <v>4731</v>
      </c>
      <c r="M3100" s="26" t="s">
        <v>921</v>
      </c>
      <c r="N3100" s="26" t="s">
        <v>4805</v>
      </c>
      <c r="O3100" s="26" t="s">
        <v>920</v>
      </c>
      <c r="P3100" s="26" t="s">
        <v>4806</v>
      </c>
      <c r="Q3100" s="26">
        <v>0</v>
      </c>
      <c r="R3100" s="26">
        <v>0</v>
      </c>
      <c r="S3100" s="26">
        <v>0</v>
      </c>
      <c r="T3100" s="26">
        <v>0</v>
      </c>
      <c r="U3100" s="26" t="s">
        <v>1127</v>
      </c>
      <c r="V3100" s="26" t="s">
        <v>5123</v>
      </c>
      <c r="W3100" s="26">
        <v>0</v>
      </c>
      <c r="X3100" s="26" t="s">
        <v>5124</v>
      </c>
      <c r="Y3100" s="25">
        <v>46224</v>
      </c>
      <c r="Z3100" s="27">
        <v>84</v>
      </c>
      <c r="AA3100" s="24" t="s">
        <v>62</v>
      </c>
      <c r="AB3100" s="24" t="s">
        <v>88</v>
      </c>
      <c r="AC3100" s="24" t="s">
        <v>4714</v>
      </c>
      <c r="AD3100" s="24" t="s">
        <v>4715</v>
      </c>
    </row>
    <row r="3101" spans="1:30" x14ac:dyDescent="0.35">
      <c r="A3101" s="23">
        <v>3100</v>
      </c>
      <c r="B3101" s="24" t="s">
        <v>4540</v>
      </c>
      <c r="C3101" s="24" t="s">
        <v>4526</v>
      </c>
      <c r="D3101" s="24" t="s">
        <v>4735</v>
      </c>
      <c r="E3101" s="24" t="s">
        <v>5249</v>
      </c>
      <c r="F3101" s="24" t="s">
        <v>5765</v>
      </c>
      <c r="G3101" s="25">
        <v>46134</v>
      </c>
      <c r="H3101" s="25">
        <v>46150</v>
      </c>
      <c r="I3101" s="25">
        <v>46155</v>
      </c>
      <c r="J3101" s="25">
        <v>46162</v>
      </c>
      <c r="K3101" s="26" t="s">
        <v>995</v>
      </c>
      <c r="L3101" s="26" t="s">
        <v>4797</v>
      </c>
      <c r="M3101" s="26" t="s">
        <v>921</v>
      </c>
      <c r="N3101" s="26" t="s">
        <v>4805</v>
      </c>
      <c r="O3101" s="26" t="s">
        <v>920</v>
      </c>
      <c r="P3101" s="26" t="s">
        <v>4806</v>
      </c>
      <c r="Q3101" s="26">
        <v>0</v>
      </c>
      <c r="R3101" s="26">
        <v>0</v>
      </c>
      <c r="S3101" s="26">
        <v>0</v>
      </c>
      <c r="T3101" s="26">
        <v>0</v>
      </c>
      <c r="U3101" s="26" t="s">
        <v>1094</v>
      </c>
      <c r="V3101" s="26" t="s">
        <v>5120</v>
      </c>
      <c r="W3101" s="26">
        <v>0</v>
      </c>
      <c r="X3101" s="26" t="s">
        <v>5162</v>
      </c>
      <c r="Y3101" s="25">
        <v>46224</v>
      </c>
      <c r="Z3101" s="27">
        <v>70</v>
      </c>
      <c r="AA3101" s="24" t="s">
        <v>4527</v>
      </c>
      <c r="AB3101" s="24" t="s">
        <v>88</v>
      </c>
      <c r="AC3101" s="24" t="s">
        <v>4714</v>
      </c>
      <c r="AD3101" s="24" t="s">
        <v>4715</v>
      </c>
    </row>
    <row r="3102" spans="1:30" x14ac:dyDescent="0.35">
      <c r="A3102" s="23">
        <v>3101</v>
      </c>
      <c r="B3102" s="24" t="s">
        <v>2521</v>
      </c>
      <c r="C3102" s="24" t="s">
        <v>61</v>
      </c>
      <c r="D3102" s="24" t="s">
        <v>4735</v>
      </c>
      <c r="E3102" s="24" t="s">
        <v>4864</v>
      </c>
      <c r="F3102" s="24" t="s">
        <v>4723</v>
      </c>
      <c r="G3102" s="25">
        <v>46092</v>
      </c>
      <c r="H3102" s="25">
        <v>46113</v>
      </c>
      <c r="I3102" s="25">
        <v>46141</v>
      </c>
      <c r="J3102" s="25">
        <v>46149</v>
      </c>
      <c r="K3102" s="26" t="s">
        <v>64</v>
      </c>
      <c r="L3102" s="26" t="s">
        <v>4725</v>
      </c>
      <c r="M3102" s="26" t="s">
        <v>74</v>
      </c>
      <c r="N3102" s="26" t="s">
        <v>4738</v>
      </c>
      <c r="O3102" s="26" t="s">
        <v>71</v>
      </c>
      <c r="P3102" s="26" t="s">
        <v>4732</v>
      </c>
      <c r="Q3102" s="26">
        <v>0</v>
      </c>
      <c r="R3102" s="26">
        <v>0</v>
      </c>
      <c r="S3102" s="26">
        <v>0</v>
      </c>
      <c r="T3102" s="26">
        <v>0</v>
      </c>
      <c r="U3102" s="26" t="s">
        <v>889</v>
      </c>
      <c r="V3102" s="26" t="s">
        <v>4739</v>
      </c>
      <c r="W3102" s="26">
        <v>0</v>
      </c>
      <c r="X3102" s="26" t="s">
        <v>4740</v>
      </c>
      <c r="Y3102" s="25">
        <v>46224</v>
      </c>
      <c r="Z3102" s="27">
        <v>84</v>
      </c>
      <c r="AA3102" s="24" t="s">
        <v>62</v>
      </c>
      <c r="AB3102" s="24" t="s">
        <v>88</v>
      </c>
      <c r="AC3102" s="24" t="s">
        <v>4714</v>
      </c>
      <c r="AD3102" s="24" t="s">
        <v>4715</v>
      </c>
    </row>
    <row r="3103" spans="1:30" x14ac:dyDescent="0.35">
      <c r="A3103" s="23">
        <v>3102</v>
      </c>
      <c r="B3103" s="24" t="s">
        <v>2522</v>
      </c>
      <c r="C3103" s="24" t="s">
        <v>61</v>
      </c>
      <c r="D3103" s="24" t="s">
        <v>4735</v>
      </c>
      <c r="E3103" s="24" t="s">
        <v>5166</v>
      </c>
      <c r="F3103" s="24" t="s">
        <v>4723</v>
      </c>
      <c r="G3103" s="25">
        <v>46107</v>
      </c>
      <c r="H3103" s="25">
        <v>46127</v>
      </c>
      <c r="I3103" s="25">
        <v>46141</v>
      </c>
      <c r="J3103" s="25">
        <v>46149</v>
      </c>
      <c r="K3103" s="26" t="s">
        <v>64</v>
      </c>
      <c r="L3103" s="26" t="s">
        <v>4725</v>
      </c>
      <c r="M3103" s="26" t="s">
        <v>74</v>
      </c>
      <c r="N3103" s="26" t="s">
        <v>4738</v>
      </c>
      <c r="O3103" s="26" t="s">
        <v>71</v>
      </c>
      <c r="P3103" s="26" t="s">
        <v>4732</v>
      </c>
      <c r="Q3103" s="26">
        <v>0</v>
      </c>
      <c r="R3103" s="26">
        <v>0</v>
      </c>
      <c r="S3103" s="26">
        <v>0</v>
      </c>
      <c r="T3103" s="26">
        <v>0</v>
      </c>
      <c r="U3103" s="26" t="s">
        <v>1046</v>
      </c>
      <c r="V3103" s="26" t="s">
        <v>5039</v>
      </c>
      <c r="W3103" s="26">
        <v>0</v>
      </c>
      <c r="X3103" s="26" t="s">
        <v>5040</v>
      </c>
      <c r="Y3103" s="25">
        <v>46224</v>
      </c>
      <c r="Z3103" s="27">
        <v>84</v>
      </c>
      <c r="AA3103" s="24" t="s">
        <v>62</v>
      </c>
      <c r="AB3103" s="24" t="s">
        <v>88</v>
      </c>
      <c r="AC3103" s="24" t="s">
        <v>4714</v>
      </c>
      <c r="AD3103" s="24" t="s">
        <v>4715</v>
      </c>
    </row>
    <row r="3104" spans="1:30" x14ac:dyDescent="0.35">
      <c r="A3104" s="23">
        <v>3103</v>
      </c>
      <c r="B3104" s="24" t="s">
        <v>2523</v>
      </c>
      <c r="C3104" s="24" t="s">
        <v>61</v>
      </c>
      <c r="D3104" s="24" t="s">
        <v>4735</v>
      </c>
      <c r="E3104" s="24" t="s">
        <v>5252</v>
      </c>
      <c r="F3104" s="24" t="s">
        <v>4737</v>
      </c>
      <c r="G3104" s="25">
        <v>46073</v>
      </c>
      <c r="H3104" s="25">
        <v>46107</v>
      </c>
      <c r="I3104" s="25">
        <v>46153</v>
      </c>
      <c r="J3104" s="25">
        <v>46163</v>
      </c>
      <c r="K3104" s="26" t="s">
        <v>74</v>
      </c>
      <c r="L3104" s="26" t="s">
        <v>4738</v>
      </c>
      <c r="M3104" s="26" t="s">
        <v>73</v>
      </c>
      <c r="N3104" s="26" t="s">
        <v>4730</v>
      </c>
      <c r="O3104" s="26" t="s">
        <v>941</v>
      </c>
      <c r="P3104" s="26" t="s">
        <v>4838</v>
      </c>
      <c r="Q3104" s="26">
        <v>0</v>
      </c>
      <c r="R3104" s="26">
        <v>0</v>
      </c>
      <c r="S3104" s="26">
        <v>0</v>
      </c>
      <c r="T3104" s="26">
        <v>0</v>
      </c>
      <c r="U3104" s="26" t="s">
        <v>1297</v>
      </c>
      <c r="V3104" s="26" t="s">
        <v>5293</v>
      </c>
      <c r="W3104" s="26" t="s">
        <v>911</v>
      </c>
      <c r="X3104" s="26" t="s">
        <v>5294</v>
      </c>
      <c r="Y3104" s="25">
        <v>46224</v>
      </c>
      <c r="Z3104" s="27">
        <v>72</v>
      </c>
      <c r="AA3104" s="24" t="s">
        <v>62</v>
      </c>
      <c r="AB3104" s="24" t="s">
        <v>88</v>
      </c>
      <c r="AC3104" s="24" t="s">
        <v>4714</v>
      </c>
      <c r="AD3104" s="24" t="s">
        <v>4715</v>
      </c>
    </row>
    <row r="3105" spans="1:30" x14ac:dyDescent="0.35">
      <c r="A3105" s="23">
        <v>3104</v>
      </c>
      <c r="B3105" s="24" t="s">
        <v>3636</v>
      </c>
      <c r="C3105" s="24" t="s">
        <v>3434</v>
      </c>
      <c r="D3105" s="24" t="s">
        <v>4735</v>
      </c>
      <c r="E3105" s="24" t="s">
        <v>4926</v>
      </c>
      <c r="F3105" s="24" t="s">
        <v>4800</v>
      </c>
      <c r="G3105" s="25">
        <v>46094</v>
      </c>
      <c r="H3105" s="25">
        <v>46120</v>
      </c>
      <c r="I3105" s="25">
        <v>46141</v>
      </c>
      <c r="J3105" s="25">
        <v>46149</v>
      </c>
      <c r="K3105" s="26" t="s">
        <v>953</v>
      </c>
      <c r="L3105" s="26" t="s">
        <v>4820</v>
      </c>
      <c r="M3105" s="26" t="s">
        <v>67</v>
      </c>
      <c r="N3105" s="26" t="s">
        <v>4790</v>
      </c>
      <c r="O3105" s="26" t="s">
        <v>920</v>
      </c>
      <c r="P3105" s="26" t="s">
        <v>4806</v>
      </c>
      <c r="Q3105" s="26">
        <v>0</v>
      </c>
      <c r="R3105" s="26">
        <v>0</v>
      </c>
      <c r="S3105" s="26">
        <v>0</v>
      </c>
      <c r="T3105" s="26">
        <v>0</v>
      </c>
      <c r="U3105" s="26" t="s">
        <v>1127</v>
      </c>
      <c r="V3105" s="26" t="s">
        <v>5123</v>
      </c>
      <c r="W3105" s="26" t="s">
        <v>3444</v>
      </c>
      <c r="X3105" s="26" t="s">
        <v>5124</v>
      </c>
      <c r="Y3105" s="25">
        <v>46224</v>
      </c>
      <c r="Z3105" s="27">
        <v>84</v>
      </c>
      <c r="AA3105" s="24" t="s">
        <v>62</v>
      </c>
      <c r="AB3105" s="24" t="s">
        <v>88</v>
      </c>
      <c r="AC3105" s="24" t="s">
        <v>4714</v>
      </c>
      <c r="AD3105" s="24" t="s">
        <v>4715</v>
      </c>
    </row>
    <row r="3106" spans="1:30" x14ac:dyDescent="0.35">
      <c r="A3106" s="23">
        <v>3105</v>
      </c>
      <c r="B3106" s="24" t="s">
        <v>2524</v>
      </c>
      <c r="C3106" s="24" t="s">
        <v>61</v>
      </c>
      <c r="D3106" s="24" t="s">
        <v>4735</v>
      </c>
      <c r="E3106" s="24" t="s">
        <v>4785</v>
      </c>
      <c r="F3106" s="24" t="s">
        <v>4723</v>
      </c>
      <c r="G3106" s="25">
        <v>46094</v>
      </c>
      <c r="H3106" s="25">
        <v>46125</v>
      </c>
      <c r="I3106" s="25">
        <v>46141</v>
      </c>
      <c r="J3106" s="25">
        <v>46149</v>
      </c>
      <c r="K3106" s="26" t="s">
        <v>953</v>
      </c>
      <c r="L3106" s="26" t="s">
        <v>4820</v>
      </c>
      <c r="M3106" s="26" t="s">
        <v>67</v>
      </c>
      <c r="N3106" s="26" t="s">
        <v>4790</v>
      </c>
      <c r="O3106" s="26" t="s">
        <v>920</v>
      </c>
      <c r="P3106" s="26" t="s">
        <v>4806</v>
      </c>
      <c r="Q3106" s="26">
        <v>0</v>
      </c>
      <c r="R3106" s="26">
        <v>0</v>
      </c>
      <c r="S3106" s="26">
        <v>0</v>
      </c>
      <c r="T3106" s="26">
        <v>0</v>
      </c>
      <c r="U3106" s="26" t="s">
        <v>1015</v>
      </c>
      <c r="V3106" s="26" t="s">
        <v>4995</v>
      </c>
      <c r="W3106" s="26">
        <v>0</v>
      </c>
      <c r="X3106" s="26" t="s">
        <v>4996</v>
      </c>
      <c r="Y3106" s="25">
        <v>46224</v>
      </c>
      <c r="Z3106" s="27">
        <v>84</v>
      </c>
      <c r="AA3106" s="24" t="s">
        <v>62</v>
      </c>
      <c r="AB3106" s="24" t="s">
        <v>88</v>
      </c>
      <c r="AC3106" s="24" t="s">
        <v>4714</v>
      </c>
      <c r="AD3106" s="24" t="s">
        <v>4715</v>
      </c>
    </row>
    <row r="3107" spans="1:30" x14ac:dyDescent="0.35">
      <c r="A3107" s="23">
        <v>3106</v>
      </c>
      <c r="B3107" s="24" t="s">
        <v>2525</v>
      </c>
      <c r="C3107" s="24" t="s">
        <v>61</v>
      </c>
      <c r="D3107" s="24" t="s">
        <v>4735</v>
      </c>
      <c r="E3107" s="24" t="s">
        <v>4926</v>
      </c>
      <c r="F3107" s="24" t="s">
        <v>4737</v>
      </c>
      <c r="G3107" s="25">
        <v>46094</v>
      </c>
      <c r="H3107" s="25">
        <v>46125</v>
      </c>
      <c r="I3107" s="25">
        <v>46141</v>
      </c>
      <c r="J3107" s="25">
        <v>46149</v>
      </c>
      <c r="K3107" s="26" t="s">
        <v>953</v>
      </c>
      <c r="L3107" s="26" t="s">
        <v>4820</v>
      </c>
      <c r="M3107" s="26" t="s">
        <v>67</v>
      </c>
      <c r="N3107" s="26" t="s">
        <v>4790</v>
      </c>
      <c r="O3107" s="26" t="s">
        <v>920</v>
      </c>
      <c r="P3107" s="26" t="s">
        <v>4806</v>
      </c>
      <c r="Q3107" s="26">
        <v>0</v>
      </c>
      <c r="R3107" s="26">
        <v>0</v>
      </c>
      <c r="S3107" s="26">
        <v>0</v>
      </c>
      <c r="T3107" s="26">
        <v>0</v>
      </c>
      <c r="U3107" s="26" t="s">
        <v>1127</v>
      </c>
      <c r="V3107" s="26" t="s">
        <v>5123</v>
      </c>
      <c r="W3107" s="26" t="s">
        <v>911</v>
      </c>
      <c r="X3107" s="26" t="s">
        <v>5124</v>
      </c>
      <c r="Y3107" s="25">
        <v>46224</v>
      </c>
      <c r="Z3107" s="27">
        <v>84</v>
      </c>
      <c r="AA3107" s="24" t="s">
        <v>62</v>
      </c>
      <c r="AB3107" s="24" t="s">
        <v>88</v>
      </c>
      <c r="AC3107" s="24" t="s">
        <v>4714</v>
      </c>
      <c r="AD3107" s="24" t="s">
        <v>4715</v>
      </c>
    </row>
    <row r="3108" spans="1:30" x14ac:dyDescent="0.35">
      <c r="A3108" s="23">
        <v>3107</v>
      </c>
      <c r="B3108" s="24" t="s">
        <v>2526</v>
      </c>
      <c r="C3108" s="24" t="s">
        <v>61</v>
      </c>
      <c r="D3108" s="24" t="s">
        <v>4706</v>
      </c>
      <c r="E3108" s="24" t="s">
        <v>5057</v>
      </c>
      <c r="F3108" s="24" t="s">
        <v>4723</v>
      </c>
      <c r="G3108" s="25">
        <v>46098</v>
      </c>
      <c r="H3108" s="25">
        <v>46134</v>
      </c>
      <c r="I3108" s="25">
        <v>46135</v>
      </c>
      <c r="J3108" s="25">
        <v>46153</v>
      </c>
      <c r="K3108" s="26" t="s">
        <v>74</v>
      </c>
      <c r="L3108" s="26" t="s">
        <v>4738</v>
      </c>
      <c r="M3108" s="26" t="s">
        <v>995</v>
      </c>
      <c r="N3108" s="26" t="s">
        <v>4797</v>
      </c>
      <c r="O3108" s="26" t="s">
        <v>930</v>
      </c>
      <c r="P3108" s="26" t="s">
        <v>4829</v>
      </c>
      <c r="Q3108" s="26">
        <v>0</v>
      </c>
      <c r="R3108" s="26">
        <v>0</v>
      </c>
      <c r="S3108" s="26">
        <v>0</v>
      </c>
      <c r="T3108" s="26">
        <v>0</v>
      </c>
      <c r="U3108" s="26" t="s">
        <v>1116</v>
      </c>
      <c r="V3108" s="26" t="s">
        <v>5159</v>
      </c>
      <c r="W3108" s="26">
        <v>0</v>
      </c>
      <c r="X3108" s="26" t="s">
        <v>5160</v>
      </c>
      <c r="Y3108" s="25">
        <v>46224</v>
      </c>
      <c r="Z3108" s="27">
        <v>90</v>
      </c>
      <c r="AA3108" s="24" t="s">
        <v>62</v>
      </c>
      <c r="AB3108" s="24" t="s">
        <v>25</v>
      </c>
      <c r="AC3108" s="24" t="s">
        <v>4714</v>
      </c>
      <c r="AD3108" s="24" t="s">
        <v>4715</v>
      </c>
    </row>
    <row r="3109" spans="1:30" x14ac:dyDescent="0.35">
      <c r="A3109" s="23">
        <v>3108</v>
      </c>
      <c r="B3109" s="24" t="s">
        <v>2527</v>
      </c>
      <c r="C3109" s="24" t="s">
        <v>61</v>
      </c>
      <c r="D3109" s="24" t="s">
        <v>4735</v>
      </c>
      <c r="E3109" s="24" t="s">
        <v>4948</v>
      </c>
      <c r="F3109" s="24" t="s">
        <v>4723</v>
      </c>
      <c r="G3109" s="25">
        <v>46118</v>
      </c>
      <c r="H3109" s="25">
        <v>46133</v>
      </c>
      <c r="I3109" s="25">
        <v>46135</v>
      </c>
      <c r="J3109" s="25">
        <v>46153</v>
      </c>
      <c r="K3109" s="26" t="s">
        <v>74</v>
      </c>
      <c r="L3109" s="26" t="s">
        <v>4738</v>
      </c>
      <c r="M3109" s="26" t="s">
        <v>995</v>
      </c>
      <c r="N3109" s="26" t="s">
        <v>4797</v>
      </c>
      <c r="O3109" s="26" t="s">
        <v>930</v>
      </c>
      <c r="P3109" s="26" t="s">
        <v>4829</v>
      </c>
      <c r="Q3109" s="26">
        <v>0</v>
      </c>
      <c r="R3109" s="26">
        <v>0</v>
      </c>
      <c r="S3109" s="26">
        <v>0</v>
      </c>
      <c r="T3109" s="26">
        <v>0</v>
      </c>
      <c r="U3109" s="26" t="s">
        <v>996</v>
      </c>
      <c r="V3109" s="26" t="s">
        <v>4944</v>
      </c>
      <c r="W3109" s="26">
        <v>0</v>
      </c>
      <c r="X3109" s="26" t="s">
        <v>4945</v>
      </c>
      <c r="Y3109" s="25">
        <v>46224</v>
      </c>
      <c r="Z3109" s="27">
        <v>90</v>
      </c>
      <c r="AA3109" s="24" t="s">
        <v>62</v>
      </c>
      <c r="AB3109" s="24" t="s">
        <v>88</v>
      </c>
      <c r="AC3109" s="24" t="s">
        <v>4714</v>
      </c>
      <c r="AD3109" s="24" t="s">
        <v>4715</v>
      </c>
    </row>
    <row r="3110" spans="1:30" x14ac:dyDescent="0.35">
      <c r="A3110" s="23">
        <v>3109</v>
      </c>
      <c r="B3110" s="24" t="s">
        <v>2528</v>
      </c>
      <c r="C3110" s="24" t="s">
        <v>61</v>
      </c>
      <c r="D3110" s="24" t="s">
        <v>4735</v>
      </c>
      <c r="E3110" s="24" t="s">
        <v>5076</v>
      </c>
      <c r="F3110" s="24" t="s">
        <v>4723</v>
      </c>
      <c r="G3110" s="25">
        <v>46118</v>
      </c>
      <c r="H3110" s="25">
        <v>46134</v>
      </c>
      <c r="I3110" s="25">
        <v>46140</v>
      </c>
      <c r="J3110" s="25">
        <v>46153</v>
      </c>
      <c r="K3110" s="26" t="s">
        <v>74</v>
      </c>
      <c r="L3110" s="26" t="s">
        <v>4738</v>
      </c>
      <c r="M3110" s="26" t="s">
        <v>995</v>
      </c>
      <c r="N3110" s="26" t="s">
        <v>4797</v>
      </c>
      <c r="O3110" s="26" t="s">
        <v>930</v>
      </c>
      <c r="P3110" s="26" t="s">
        <v>4829</v>
      </c>
      <c r="Q3110" s="26">
        <v>0</v>
      </c>
      <c r="R3110" s="26">
        <v>0</v>
      </c>
      <c r="S3110" s="26">
        <v>0</v>
      </c>
      <c r="T3110" s="26">
        <v>0</v>
      </c>
      <c r="U3110" s="26" t="s">
        <v>1116</v>
      </c>
      <c r="V3110" s="26" t="s">
        <v>5159</v>
      </c>
      <c r="W3110" s="26">
        <v>0</v>
      </c>
      <c r="X3110" s="26" t="s">
        <v>5160</v>
      </c>
      <c r="Y3110" s="25">
        <v>46224</v>
      </c>
      <c r="Z3110" s="27">
        <v>85</v>
      </c>
      <c r="AA3110" s="24" t="s">
        <v>62</v>
      </c>
      <c r="AB3110" s="24" t="s">
        <v>88</v>
      </c>
      <c r="AC3110" s="24" t="s">
        <v>4714</v>
      </c>
      <c r="AD3110" s="24" t="s">
        <v>4715</v>
      </c>
    </row>
    <row r="3111" spans="1:30" x14ac:dyDescent="0.35">
      <c r="A3111" s="23">
        <v>3110</v>
      </c>
      <c r="B3111" s="24" t="s">
        <v>2529</v>
      </c>
      <c r="C3111" s="24" t="s">
        <v>61</v>
      </c>
      <c r="D3111" s="24" t="s">
        <v>4735</v>
      </c>
      <c r="E3111" s="24" t="s">
        <v>5401</v>
      </c>
      <c r="F3111" s="24" t="s">
        <v>4723</v>
      </c>
      <c r="G3111" s="25">
        <v>46120</v>
      </c>
      <c r="H3111" s="25">
        <v>46134</v>
      </c>
      <c r="I3111" s="25">
        <v>46140</v>
      </c>
      <c r="J3111" s="25">
        <v>46153</v>
      </c>
      <c r="K3111" s="26" t="s">
        <v>74</v>
      </c>
      <c r="L3111" s="26" t="s">
        <v>4738</v>
      </c>
      <c r="M3111" s="26" t="s">
        <v>995</v>
      </c>
      <c r="N3111" s="26" t="s">
        <v>4797</v>
      </c>
      <c r="O3111" s="26" t="s">
        <v>930</v>
      </c>
      <c r="P3111" s="26" t="s">
        <v>4829</v>
      </c>
      <c r="Q3111" s="26">
        <v>0</v>
      </c>
      <c r="R3111" s="26">
        <v>0</v>
      </c>
      <c r="S3111" s="26">
        <v>0</v>
      </c>
      <c r="T3111" s="26">
        <v>0</v>
      </c>
      <c r="U3111" s="26" t="s">
        <v>1116</v>
      </c>
      <c r="V3111" s="26" t="s">
        <v>5159</v>
      </c>
      <c r="W3111" s="26">
        <v>0</v>
      </c>
      <c r="X3111" s="26" t="s">
        <v>5160</v>
      </c>
      <c r="Y3111" s="25">
        <v>46224</v>
      </c>
      <c r="Z3111" s="27">
        <v>85</v>
      </c>
      <c r="AA3111" s="24" t="s">
        <v>62</v>
      </c>
      <c r="AB3111" s="24" t="s">
        <v>88</v>
      </c>
      <c r="AC3111" s="24" t="s">
        <v>4714</v>
      </c>
      <c r="AD3111" s="24" t="s">
        <v>4715</v>
      </c>
    </row>
    <row r="3112" spans="1:30" x14ac:dyDescent="0.35">
      <c r="A3112" s="23">
        <v>3111</v>
      </c>
      <c r="B3112" s="24" t="s">
        <v>2530</v>
      </c>
      <c r="C3112" s="24" t="s">
        <v>61</v>
      </c>
      <c r="D3112" s="24" t="s">
        <v>4735</v>
      </c>
      <c r="E3112" s="24" t="s">
        <v>5731</v>
      </c>
      <c r="F3112" s="24" t="s">
        <v>4723</v>
      </c>
      <c r="G3112" s="25">
        <v>46122</v>
      </c>
      <c r="H3112" s="25">
        <v>46139</v>
      </c>
      <c r="I3112" s="25">
        <v>46140</v>
      </c>
      <c r="J3112" s="25">
        <v>46153</v>
      </c>
      <c r="K3112" s="26" t="s">
        <v>74</v>
      </c>
      <c r="L3112" s="26" t="s">
        <v>4738</v>
      </c>
      <c r="M3112" s="26" t="s">
        <v>995</v>
      </c>
      <c r="N3112" s="26" t="s">
        <v>4797</v>
      </c>
      <c r="O3112" s="26" t="s">
        <v>930</v>
      </c>
      <c r="P3112" s="26" t="s">
        <v>4829</v>
      </c>
      <c r="Q3112" s="26">
        <v>0</v>
      </c>
      <c r="R3112" s="26">
        <v>0</v>
      </c>
      <c r="S3112" s="26">
        <v>0</v>
      </c>
      <c r="T3112" s="26">
        <v>0</v>
      </c>
      <c r="U3112" s="26" t="s">
        <v>1116</v>
      </c>
      <c r="V3112" s="26" t="s">
        <v>5159</v>
      </c>
      <c r="W3112" s="26">
        <v>0</v>
      </c>
      <c r="X3112" s="26" t="s">
        <v>5160</v>
      </c>
      <c r="Y3112" s="25">
        <v>46224</v>
      </c>
      <c r="Z3112" s="27">
        <v>85</v>
      </c>
      <c r="AA3112" s="24" t="s">
        <v>62</v>
      </c>
      <c r="AB3112" s="24" t="s">
        <v>88</v>
      </c>
      <c r="AC3112" s="24" t="s">
        <v>4714</v>
      </c>
      <c r="AD3112" s="24" t="s">
        <v>4715</v>
      </c>
    </row>
    <row r="3113" spans="1:30" x14ac:dyDescent="0.35">
      <c r="A3113" s="23">
        <v>3112</v>
      </c>
      <c r="B3113" s="24" t="s">
        <v>2531</v>
      </c>
      <c r="C3113" s="24" t="s">
        <v>61</v>
      </c>
      <c r="D3113" s="24" t="s">
        <v>4735</v>
      </c>
      <c r="E3113" s="24" t="s">
        <v>4847</v>
      </c>
      <c r="F3113" s="24" t="s">
        <v>4723</v>
      </c>
      <c r="G3113" s="25">
        <v>46133</v>
      </c>
      <c r="H3113" s="25">
        <v>46139</v>
      </c>
      <c r="I3113" s="25">
        <v>46141</v>
      </c>
      <c r="J3113" s="25">
        <v>46153</v>
      </c>
      <c r="K3113" s="26" t="s">
        <v>74</v>
      </c>
      <c r="L3113" s="26" t="s">
        <v>4738</v>
      </c>
      <c r="M3113" s="26" t="s">
        <v>995</v>
      </c>
      <c r="N3113" s="26" t="s">
        <v>4797</v>
      </c>
      <c r="O3113" s="26" t="s">
        <v>930</v>
      </c>
      <c r="P3113" s="26" t="s">
        <v>4829</v>
      </c>
      <c r="Q3113" s="26">
        <v>0</v>
      </c>
      <c r="R3113" s="26">
        <v>0</v>
      </c>
      <c r="S3113" s="26">
        <v>0</v>
      </c>
      <c r="T3113" s="26">
        <v>0</v>
      </c>
      <c r="U3113" s="26" t="s">
        <v>1116</v>
      </c>
      <c r="V3113" s="26" t="s">
        <v>5159</v>
      </c>
      <c r="W3113" s="26">
        <v>0</v>
      </c>
      <c r="X3113" s="26" t="s">
        <v>5160</v>
      </c>
      <c r="Y3113" s="25">
        <v>46224</v>
      </c>
      <c r="Z3113" s="27">
        <v>84</v>
      </c>
      <c r="AA3113" s="24" t="s">
        <v>62</v>
      </c>
      <c r="AB3113" s="24" t="s">
        <v>88</v>
      </c>
      <c r="AC3113" s="24" t="s">
        <v>4714</v>
      </c>
      <c r="AD3113" s="24" t="s">
        <v>4715</v>
      </c>
    </row>
    <row r="3114" spans="1:30" x14ac:dyDescent="0.35">
      <c r="A3114" s="23">
        <v>3113</v>
      </c>
      <c r="B3114" s="24" t="s">
        <v>2532</v>
      </c>
      <c r="C3114" s="24" t="s">
        <v>61</v>
      </c>
      <c r="D3114" s="24" t="s">
        <v>4735</v>
      </c>
      <c r="E3114" s="24" t="s">
        <v>4867</v>
      </c>
      <c r="F3114" s="24" t="s">
        <v>4723</v>
      </c>
      <c r="G3114" s="25">
        <v>46118</v>
      </c>
      <c r="H3114" s="25">
        <v>46133</v>
      </c>
      <c r="I3114" s="25">
        <v>46135</v>
      </c>
      <c r="J3114" s="25">
        <v>46153</v>
      </c>
      <c r="K3114" s="26" t="s">
        <v>74</v>
      </c>
      <c r="L3114" s="26" t="s">
        <v>4738</v>
      </c>
      <c r="M3114" s="26" t="s">
        <v>995</v>
      </c>
      <c r="N3114" s="26" t="s">
        <v>4797</v>
      </c>
      <c r="O3114" s="26" t="s">
        <v>930</v>
      </c>
      <c r="P3114" s="26" t="s">
        <v>4829</v>
      </c>
      <c r="Q3114" s="26">
        <v>0</v>
      </c>
      <c r="R3114" s="26">
        <v>0</v>
      </c>
      <c r="S3114" s="26">
        <v>0</v>
      </c>
      <c r="T3114" s="26">
        <v>0</v>
      </c>
      <c r="U3114" s="26" t="s">
        <v>996</v>
      </c>
      <c r="V3114" s="26" t="s">
        <v>4944</v>
      </c>
      <c r="W3114" s="26">
        <v>0</v>
      </c>
      <c r="X3114" s="26" t="s">
        <v>4945</v>
      </c>
      <c r="Y3114" s="25">
        <v>46224</v>
      </c>
      <c r="Z3114" s="27">
        <v>90</v>
      </c>
      <c r="AA3114" s="24" t="s">
        <v>62</v>
      </c>
      <c r="AB3114" s="24" t="s">
        <v>88</v>
      </c>
      <c r="AC3114" s="24" t="s">
        <v>4714</v>
      </c>
      <c r="AD3114" s="24" t="s">
        <v>4715</v>
      </c>
    </row>
    <row r="3115" spans="1:30" x14ac:dyDescent="0.35">
      <c r="A3115" s="23">
        <v>3114</v>
      </c>
      <c r="B3115" s="24" t="s">
        <v>2533</v>
      </c>
      <c r="C3115" s="24" t="s">
        <v>61</v>
      </c>
      <c r="D3115" s="24" t="s">
        <v>4735</v>
      </c>
      <c r="E3115" s="24" t="s">
        <v>4857</v>
      </c>
      <c r="F3115" s="24" t="s">
        <v>4723</v>
      </c>
      <c r="G3115" s="25">
        <v>46057</v>
      </c>
      <c r="H3115" s="25">
        <v>46085</v>
      </c>
      <c r="I3115" s="25">
        <v>46141</v>
      </c>
      <c r="J3115" s="25">
        <v>46153</v>
      </c>
      <c r="K3115" s="26" t="s">
        <v>66</v>
      </c>
      <c r="L3115" s="26" t="s">
        <v>4724</v>
      </c>
      <c r="M3115" s="26" t="s">
        <v>64</v>
      </c>
      <c r="N3115" s="26" t="s">
        <v>4725</v>
      </c>
      <c r="O3115" s="26" t="s">
        <v>885</v>
      </c>
      <c r="P3115" s="26" t="s">
        <v>4726</v>
      </c>
      <c r="Q3115" s="26">
        <v>0</v>
      </c>
      <c r="R3115" s="26">
        <v>0</v>
      </c>
      <c r="S3115" s="26">
        <v>0</v>
      </c>
      <c r="T3115" s="26">
        <v>0</v>
      </c>
      <c r="U3115" s="26" t="s">
        <v>1106</v>
      </c>
      <c r="V3115" s="26" t="s">
        <v>5149</v>
      </c>
      <c r="W3115" s="26">
        <v>0</v>
      </c>
      <c r="X3115" s="26" t="s">
        <v>5150</v>
      </c>
      <c r="Y3115" s="25">
        <v>46224</v>
      </c>
      <c r="Z3115" s="27">
        <v>84</v>
      </c>
      <c r="AA3115" s="24" t="s">
        <v>62</v>
      </c>
      <c r="AB3115" s="24" t="s">
        <v>88</v>
      </c>
      <c r="AC3115" s="24" t="s">
        <v>4714</v>
      </c>
      <c r="AD3115" s="24" t="s">
        <v>4715</v>
      </c>
    </row>
    <row r="3116" spans="1:30" x14ac:dyDescent="0.35">
      <c r="A3116" s="23">
        <v>3115</v>
      </c>
      <c r="B3116" s="24" t="s">
        <v>2534</v>
      </c>
      <c r="C3116" s="24" t="s">
        <v>61</v>
      </c>
      <c r="D3116" s="24" t="s">
        <v>4735</v>
      </c>
      <c r="E3116" s="24" t="s">
        <v>4722</v>
      </c>
      <c r="F3116" s="24" t="s">
        <v>4723</v>
      </c>
      <c r="G3116" s="25">
        <v>46049</v>
      </c>
      <c r="H3116" s="25">
        <v>46085</v>
      </c>
      <c r="I3116" s="25">
        <v>46141</v>
      </c>
      <c r="J3116" s="25">
        <v>46153</v>
      </c>
      <c r="K3116" s="26" t="s">
        <v>66</v>
      </c>
      <c r="L3116" s="26" t="s">
        <v>4724</v>
      </c>
      <c r="M3116" s="26" t="s">
        <v>64</v>
      </c>
      <c r="N3116" s="26" t="s">
        <v>4725</v>
      </c>
      <c r="O3116" s="26" t="s">
        <v>885</v>
      </c>
      <c r="P3116" s="26" t="s">
        <v>4726</v>
      </c>
      <c r="Q3116" s="26">
        <v>0</v>
      </c>
      <c r="R3116" s="26">
        <v>0</v>
      </c>
      <c r="S3116" s="26">
        <v>0</v>
      </c>
      <c r="T3116" s="26">
        <v>0</v>
      </c>
      <c r="U3116" s="26" t="s">
        <v>1106</v>
      </c>
      <c r="V3116" s="26" t="s">
        <v>5149</v>
      </c>
      <c r="W3116" s="26">
        <v>0</v>
      </c>
      <c r="X3116" s="26" t="s">
        <v>5150</v>
      </c>
      <c r="Y3116" s="25">
        <v>46224</v>
      </c>
      <c r="Z3116" s="27">
        <v>84</v>
      </c>
      <c r="AA3116" s="24" t="s">
        <v>62</v>
      </c>
      <c r="AB3116" s="24" t="s">
        <v>88</v>
      </c>
      <c r="AC3116" s="24" t="s">
        <v>4714</v>
      </c>
      <c r="AD3116" s="24" t="s">
        <v>4715</v>
      </c>
    </row>
    <row r="3117" spans="1:30" x14ac:dyDescent="0.35">
      <c r="A3117" s="23">
        <v>3116</v>
      </c>
      <c r="B3117" s="24" t="s">
        <v>2535</v>
      </c>
      <c r="C3117" s="24" t="s">
        <v>61</v>
      </c>
      <c r="D3117" s="24" t="s">
        <v>4706</v>
      </c>
      <c r="E3117" s="24" t="s">
        <v>5253</v>
      </c>
      <c r="F3117" s="24" t="s">
        <v>4723</v>
      </c>
      <c r="G3117" s="25">
        <v>46073</v>
      </c>
      <c r="H3117" s="25">
        <v>46121</v>
      </c>
      <c r="I3117" s="25">
        <v>46148</v>
      </c>
      <c r="J3117" s="25">
        <v>46155</v>
      </c>
      <c r="K3117" s="26" t="s">
        <v>66</v>
      </c>
      <c r="L3117" s="26" t="s">
        <v>4724</v>
      </c>
      <c r="M3117" s="26" t="s">
        <v>64</v>
      </c>
      <c r="N3117" s="26" t="s">
        <v>4725</v>
      </c>
      <c r="O3117" s="26" t="s">
        <v>885</v>
      </c>
      <c r="P3117" s="26" t="s">
        <v>4726</v>
      </c>
      <c r="Q3117" s="26">
        <v>0</v>
      </c>
      <c r="R3117" s="26">
        <v>0</v>
      </c>
      <c r="S3117" s="26">
        <v>0</v>
      </c>
      <c r="T3117" s="26">
        <v>0</v>
      </c>
      <c r="U3117" s="26" t="s">
        <v>1106</v>
      </c>
      <c r="V3117" s="26" t="s">
        <v>5149</v>
      </c>
      <c r="W3117" s="26">
        <v>0</v>
      </c>
      <c r="X3117" s="26" t="s">
        <v>5150</v>
      </c>
      <c r="Y3117" s="25">
        <v>46224</v>
      </c>
      <c r="Z3117" s="27">
        <v>77</v>
      </c>
      <c r="AA3117" s="24" t="s">
        <v>62</v>
      </c>
      <c r="AB3117" s="24" t="s">
        <v>25</v>
      </c>
      <c r="AC3117" s="24" t="s">
        <v>4714</v>
      </c>
      <c r="AD3117" s="24" t="s">
        <v>4715</v>
      </c>
    </row>
    <row r="3118" spans="1:30" x14ac:dyDescent="0.35">
      <c r="A3118" s="23">
        <v>3117</v>
      </c>
      <c r="B3118" s="24" t="s">
        <v>2536</v>
      </c>
      <c r="C3118" s="24" t="s">
        <v>61</v>
      </c>
      <c r="D3118" s="24" t="s">
        <v>4735</v>
      </c>
      <c r="E3118" s="24" t="s">
        <v>4834</v>
      </c>
      <c r="F3118" s="24" t="s">
        <v>4723</v>
      </c>
      <c r="G3118" s="25">
        <v>46120</v>
      </c>
      <c r="H3118" s="25">
        <v>46135</v>
      </c>
      <c r="I3118" s="25">
        <v>46146</v>
      </c>
      <c r="J3118" s="25">
        <v>46154</v>
      </c>
      <c r="K3118" s="26" t="s">
        <v>953</v>
      </c>
      <c r="L3118" s="26" t="s">
        <v>4820</v>
      </c>
      <c r="M3118" s="26" t="s">
        <v>67</v>
      </c>
      <c r="N3118" s="26" t="s">
        <v>4790</v>
      </c>
      <c r="O3118" s="26" t="s">
        <v>920</v>
      </c>
      <c r="P3118" s="26" t="s">
        <v>4806</v>
      </c>
      <c r="Q3118" s="26">
        <v>0</v>
      </c>
      <c r="R3118" s="26">
        <v>0</v>
      </c>
      <c r="S3118" s="26">
        <v>0</v>
      </c>
      <c r="T3118" s="26">
        <v>0</v>
      </c>
      <c r="U3118" s="26" t="s">
        <v>1127</v>
      </c>
      <c r="V3118" s="26" t="s">
        <v>5123</v>
      </c>
      <c r="W3118" s="26">
        <v>0</v>
      </c>
      <c r="X3118" s="26" t="s">
        <v>5124</v>
      </c>
      <c r="Y3118" s="25">
        <v>46224</v>
      </c>
      <c r="Z3118" s="27">
        <v>79</v>
      </c>
      <c r="AA3118" s="24" t="s">
        <v>62</v>
      </c>
      <c r="AB3118" s="24" t="s">
        <v>88</v>
      </c>
      <c r="AC3118" s="24" t="s">
        <v>4714</v>
      </c>
      <c r="AD3118" s="24" t="s">
        <v>4715</v>
      </c>
    </row>
    <row r="3119" spans="1:30" x14ac:dyDescent="0.35">
      <c r="A3119" s="23">
        <v>3118</v>
      </c>
      <c r="B3119" s="24" t="s">
        <v>2537</v>
      </c>
      <c r="C3119" s="24" t="s">
        <v>61</v>
      </c>
      <c r="D3119" s="24" t="s">
        <v>4735</v>
      </c>
      <c r="E3119" s="24" t="s">
        <v>4946</v>
      </c>
      <c r="F3119" s="24" t="s">
        <v>4723</v>
      </c>
      <c r="G3119" s="25">
        <v>46062</v>
      </c>
      <c r="H3119" s="25">
        <v>46094</v>
      </c>
      <c r="I3119" s="25">
        <v>46141</v>
      </c>
      <c r="J3119" s="25">
        <v>46154</v>
      </c>
      <c r="K3119" s="26" t="s">
        <v>66</v>
      </c>
      <c r="L3119" s="26" t="s">
        <v>4724</v>
      </c>
      <c r="M3119" s="26" t="s">
        <v>64</v>
      </c>
      <c r="N3119" s="26" t="s">
        <v>4725</v>
      </c>
      <c r="O3119" s="26" t="s">
        <v>885</v>
      </c>
      <c r="P3119" s="26" t="s">
        <v>4726</v>
      </c>
      <c r="Q3119" s="26">
        <v>0</v>
      </c>
      <c r="R3119" s="26">
        <v>0</v>
      </c>
      <c r="S3119" s="26">
        <v>0</v>
      </c>
      <c r="T3119" s="26">
        <v>0</v>
      </c>
      <c r="U3119" s="26" t="s">
        <v>1106</v>
      </c>
      <c r="V3119" s="26" t="s">
        <v>5149</v>
      </c>
      <c r="W3119" s="26">
        <v>0</v>
      </c>
      <c r="X3119" s="26" t="s">
        <v>5150</v>
      </c>
      <c r="Y3119" s="25">
        <v>46224</v>
      </c>
      <c r="Z3119" s="27">
        <v>84</v>
      </c>
      <c r="AA3119" s="24" t="s">
        <v>62</v>
      </c>
      <c r="AB3119" s="24" t="s">
        <v>88</v>
      </c>
      <c r="AC3119" s="24" t="s">
        <v>4714</v>
      </c>
      <c r="AD3119" s="24" t="s">
        <v>4715</v>
      </c>
    </row>
    <row r="3120" spans="1:30" x14ac:dyDescent="0.35">
      <c r="A3120" s="23">
        <v>3119</v>
      </c>
      <c r="B3120" s="24" t="s">
        <v>4304</v>
      </c>
      <c r="C3120" s="24" t="s">
        <v>35</v>
      </c>
      <c r="D3120" s="24" t="s">
        <v>4735</v>
      </c>
      <c r="E3120" s="24" t="s">
        <v>5337</v>
      </c>
      <c r="F3120" s="24" t="s">
        <v>4718</v>
      </c>
      <c r="G3120" s="25">
        <v>46077</v>
      </c>
      <c r="H3120" s="25">
        <v>46161</v>
      </c>
      <c r="I3120" s="25">
        <v>46177</v>
      </c>
      <c r="J3120" s="25">
        <v>46202</v>
      </c>
      <c r="K3120" s="26" t="s">
        <v>49</v>
      </c>
      <c r="L3120" s="26" t="s">
        <v>4709</v>
      </c>
      <c r="M3120" s="26" t="s">
        <v>40</v>
      </c>
      <c r="N3120" s="26" t="s">
        <v>4710</v>
      </c>
      <c r="O3120" s="26" t="s">
        <v>3813</v>
      </c>
      <c r="P3120" s="26" t="s">
        <v>4778</v>
      </c>
      <c r="Q3120" s="26">
        <v>0</v>
      </c>
      <c r="R3120" s="26">
        <v>0</v>
      </c>
      <c r="S3120" s="26">
        <v>0</v>
      </c>
      <c r="T3120" s="26">
        <v>0</v>
      </c>
      <c r="U3120" s="26" t="s">
        <v>3814</v>
      </c>
      <c r="V3120" s="26" t="s">
        <v>5184</v>
      </c>
      <c r="W3120" s="26">
        <v>0</v>
      </c>
      <c r="X3120" s="26" t="s">
        <v>5078</v>
      </c>
      <c r="Y3120" s="25">
        <v>46224</v>
      </c>
      <c r="Z3120" s="27">
        <v>48</v>
      </c>
      <c r="AA3120" s="24" t="s">
        <v>36</v>
      </c>
      <c r="AB3120" s="24" t="s">
        <v>88</v>
      </c>
      <c r="AC3120" s="24" t="s">
        <v>4714</v>
      </c>
      <c r="AD3120" s="24" t="s">
        <v>4715</v>
      </c>
    </row>
    <row r="3121" spans="1:30" x14ac:dyDescent="0.35">
      <c r="A3121" s="23">
        <v>3120</v>
      </c>
      <c r="B3121" s="24" t="s">
        <v>2538</v>
      </c>
      <c r="C3121" s="24" t="s">
        <v>61</v>
      </c>
      <c r="D3121" s="24" t="s">
        <v>4706</v>
      </c>
      <c r="E3121" s="24" t="s">
        <v>4766</v>
      </c>
      <c r="F3121" s="24" t="s">
        <v>4723</v>
      </c>
      <c r="G3121" s="25">
        <v>46048</v>
      </c>
      <c r="H3121" s="25">
        <v>46120</v>
      </c>
      <c r="I3121" s="25">
        <v>46146</v>
      </c>
      <c r="J3121" s="25">
        <v>46155</v>
      </c>
      <c r="K3121" s="26" t="s">
        <v>72</v>
      </c>
      <c r="L3121" s="26" t="s">
        <v>4731</v>
      </c>
      <c r="M3121" s="26" t="s">
        <v>64</v>
      </c>
      <c r="N3121" s="26" t="s">
        <v>4725</v>
      </c>
      <c r="O3121" s="26" t="s">
        <v>1034</v>
      </c>
      <c r="P3121" s="26" t="s">
        <v>4902</v>
      </c>
      <c r="Q3121" s="26">
        <v>0</v>
      </c>
      <c r="R3121" s="26">
        <v>0</v>
      </c>
      <c r="S3121" s="26">
        <v>0</v>
      </c>
      <c r="T3121" s="26">
        <v>0</v>
      </c>
      <c r="U3121" s="26" t="s">
        <v>1020</v>
      </c>
      <c r="V3121" s="26" t="s">
        <v>5004</v>
      </c>
      <c r="W3121" s="26" t="s">
        <v>939</v>
      </c>
      <c r="X3121" s="26" t="s">
        <v>5005</v>
      </c>
      <c r="Y3121" s="25">
        <v>46224</v>
      </c>
      <c r="Z3121" s="27">
        <v>79</v>
      </c>
      <c r="AA3121" s="24" t="s">
        <v>62</v>
      </c>
      <c r="AB3121" s="24" t="s">
        <v>25</v>
      </c>
      <c r="AC3121" s="24" t="s">
        <v>4714</v>
      </c>
      <c r="AD3121" s="24" t="s">
        <v>4715</v>
      </c>
    </row>
    <row r="3122" spans="1:30" x14ac:dyDescent="0.35">
      <c r="A3122" s="23">
        <v>3121</v>
      </c>
      <c r="B3122" s="24" t="s">
        <v>2539</v>
      </c>
      <c r="C3122" s="24" t="s">
        <v>61</v>
      </c>
      <c r="D3122" s="24" t="s">
        <v>4706</v>
      </c>
      <c r="E3122" s="24" t="s">
        <v>5011</v>
      </c>
      <c r="F3122" s="24" t="s">
        <v>4723</v>
      </c>
      <c r="G3122" s="25">
        <v>46073</v>
      </c>
      <c r="H3122" s="25">
        <v>46121</v>
      </c>
      <c r="I3122" s="25">
        <v>46146</v>
      </c>
      <c r="J3122" s="25">
        <v>46155</v>
      </c>
      <c r="K3122" s="26" t="s">
        <v>72</v>
      </c>
      <c r="L3122" s="26" t="s">
        <v>4731</v>
      </c>
      <c r="M3122" s="26" t="s">
        <v>64</v>
      </c>
      <c r="N3122" s="26" t="s">
        <v>4725</v>
      </c>
      <c r="O3122" s="26" t="s">
        <v>1034</v>
      </c>
      <c r="P3122" s="26" t="s">
        <v>4902</v>
      </c>
      <c r="Q3122" s="26">
        <v>0</v>
      </c>
      <c r="R3122" s="26">
        <v>0</v>
      </c>
      <c r="S3122" s="26">
        <v>0</v>
      </c>
      <c r="T3122" s="26">
        <v>0</v>
      </c>
      <c r="U3122" s="26" t="s">
        <v>1020</v>
      </c>
      <c r="V3122" s="26" t="s">
        <v>5004</v>
      </c>
      <c r="W3122" s="26">
        <v>0</v>
      </c>
      <c r="X3122" s="26" t="s">
        <v>5005</v>
      </c>
      <c r="Y3122" s="25">
        <v>46224</v>
      </c>
      <c r="Z3122" s="27">
        <v>79</v>
      </c>
      <c r="AA3122" s="24" t="s">
        <v>62</v>
      </c>
      <c r="AB3122" s="24" t="s">
        <v>25</v>
      </c>
      <c r="AC3122" s="24" t="s">
        <v>4714</v>
      </c>
      <c r="AD3122" s="24" t="s">
        <v>4715</v>
      </c>
    </row>
    <row r="3123" spans="1:30" x14ac:dyDescent="0.35">
      <c r="A3123" s="23">
        <v>3122</v>
      </c>
      <c r="B3123" s="24" t="s">
        <v>2540</v>
      </c>
      <c r="C3123" s="24" t="s">
        <v>61</v>
      </c>
      <c r="D3123" s="24" t="s">
        <v>4735</v>
      </c>
      <c r="E3123" s="24" t="s">
        <v>5381</v>
      </c>
      <c r="F3123" s="24" t="s">
        <v>4723</v>
      </c>
      <c r="G3123" s="25">
        <v>46083</v>
      </c>
      <c r="H3123" s="25">
        <v>46112</v>
      </c>
      <c r="I3123" s="25">
        <v>46146</v>
      </c>
      <c r="J3123" s="25">
        <v>46155</v>
      </c>
      <c r="K3123" s="26" t="s">
        <v>72</v>
      </c>
      <c r="L3123" s="26" t="s">
        <v>4731</v>
      </c>
      <c r="M3123" s="26" t="s">
        <v>64</v>
      </c>
      <c r="N3123" s="26" t="s">
        <v>4725</v>
      </c>
      <c r="O3123" s="26" t="s">
        <v>1034</v>
      </c>
      <c r="P3123" s="26" t="s">
        <v>4902</v>
      </c>
      <c r="Q3123" s="26">
        <v>0</v>
      </c>
      <c r="R3123" s="26">
        <v>0</v>
      </c>
      <c r="S3123" s="26">
        <v>0</v>
      </c>
      <c r="T3123" s="26">
        <v>0</v>
      </c>
      <c r="U3123" s="26" t="s">
        <v>1020</v>
      </c>
      <c r="V3123" s="26" t="s">
        <v>5004</v>
      </c>
      <c r="W3123" s="26">
        <v>0</v>
      </c>
      <c r="X3123" s="26" t="s">
        <v>5005</v>
      </c>
      <c r="Y3123" s="25">
        <v>46224</v>
      </c>
      <c r="Z3123" s="27">
        <v>79</v>
      </c>
      <c r="AA3123" s="24" t="s">
        <v>62</v>
      </c>
      <c r="AB3123" s="24" t="s">
        <v>88</v>
      </c>
      <c r="AC3123" s="24" t="s">
        <v>4714</v>
      </c>
      <c r="AD3123" s="24" t="s">
        <v>4715</v>
      </c>
    </row>
    <row r="3124" spans="1:30" x14ac:dyDescent="0.35">
      <c r="A3124" s="23">
        <v>3123</v>
      </c>
      <c r="B3124" s="24" t="s">
        <v>2541</v>
      </c>
      <c r="C3124" s="24" t="s">
        <v>61</v>
      </c>
      <c r="D3124" s="24" t="s">
        <v>4735</v>
      </c>
      <c r="E3124" s="24" t="s">
        <v>5088</v>
      </c>
      <c r="F3124" s="24" t="s">
        <v>4723</v>
      </c>
      <c r="G3124" s="25">
        <v>46128</v>
      </c>
      <c r="H3124" s="25">
        <v>46142</v>
      </c>
      <c r="I3124" s="25">
        <v>46147</v>
      </c>
      <c r="J3124" s="25">
        <v>46154</v>
      </c>
      <c r="K3124" s="26" t="s">
        <v>72</v>
      </c>
      <c r="L3124" s="26" t="s">
        <v>4731</v>
      </c>
      <c r="M3124" s="26" t="s">
        <v>921</v>
      </c>
      <c r="N3124" s="26" t="s">
        <v>4805</v>
      </c>
      <c r="O3124" s="26" t="s">
        <v>920</v>
      </c>
      <c r="P3124" s="26" t="s">
        <v>4806</v>
      </c>
      <c r="Q3124" s="26">
        <v>0</v>
      </c>
      <c r="R3124" s="26">
        <v>0</v>
      </c>
      <c r="S3124" s="26">
        <v>0</v>
      </c>
      <c r="T3124" s="26">
        <v>0</v>
      </c>
      <c r="U3124" s="26" t="s">
        <v>1127</v>
      </c>
      <c r="V3124" s="26" t="s">
        <v>5123</v>
      </c>
      <c r="W3124" s="26">
        <v>0</v>
      </c>
      <c r="X3124" s="26" t="s">
        <v>5124</v>
      </c>
      <c r="Y3124" s="25">
        <v>46224</v>
      </c>
      <c r="Z3124" s="27">
        <v>78</v>
      </c>
      <c r="AA3124" s="24" t="s">
        <v>62</v>
      </c>
      <c r="AB3124" s="24" t="s">
        <v>88</v>
      </c>
      <c r="AC3124" s="24" t="s">
        <v>4714</v>
      </c>
      <c r="AD3124" s="24" t="s">
        <v>4715</v>
      </c>
    </row>
    <row r="3125" spans="1:30" x14ac:dyDescent="0.35">
      <c r="A3125" s="23">
        <v>3124</v>
      </c>
      <c r="B3125" s="24" t="s">
        <v>2542</v>
      </c>
      <c r="C3125" s="24" t="s">
        <v>61</v>
      </c>
      <c r="D3125" s="24" t="s">
        <v>4706</v>
      </c>
      <c r="E3125" s="24" t="s">
        <v>4717</v>
      </c>
      <c r="F3125" s="24" t="s">
        <v>4881</v>
      </c>
      <c r="G3125" s="25">
        <v>46083</v>
      </c>
      <c r="H3125" s="25">
        <v>46112</v>
      </c>
      <c r="I3125" s="25">
        <v>46146</v>
      </c>
      <c r="J3125" s="25">
        <v>46155</v>
      </c>
      <c r="K3125" s="26" t="s">
        <v>65</v>
      </c>
      <c r="L3125" s="26" t="s">
        <v>5216</v>
      </c>
      <c r="M3125" s="26" t="s">
        <v>72</v>
      </c>
      <c r="N3125" s="26" t="s">
        <v>4731</v>
      </c>
      <c r="O3125" s="26" t="s">
        <v>1034</v>
      </c>
      <c r="P3125" s="26" t="s">
        <v>4902</v>
      </c>
      <c r="Q3125" s="26">
        <v>0</v>
      </c>
      <c r="R3125" s="26">
        <v>0</v>
      </c>
      <c r="S3125" s="26">
        <v>0</v>
      </c>
      <c r="T3125" s="26">
        <v>0</v>
      </c>
      <c r="U3125" s="26" t="s">
        <v>1020</v>
      </c>
      <c r="V3125" s="26" t="s">
        <v>5004</v>
      </c>
      <c r="W3125" s="26" t="s">
        <v>69</v>
      </c>
      <c r="X3125" s="26" t="s">
        <v>5005</v>
      </c>
      <c r="Y3125" s="25">
        <v>46224</v>
      </c>
      <c r="Z3125" s="27">
        <v>79</v>
      </c>
      <c r="AA3125" s="24" t="s">
        <v>62</v>
      </c>
      <c r="AB3125" s="24" t="s">
        <v>63</v>
      </c>
      <c r="AC3125" s="24" t="s">
        <v>4714</v>
      </c>
      <c r="AD3125" s="24" t="s">
        <v>4715</v>
      </c>
    </row>
    <row r="3126" spans="1:30" x14ac:dyDescent="0.35">
      <c r="A3126" s="23">
        <v>3125</v>
      </c>
      <c r="B3126" s="24" t="s">
        <v>4641</v>
      </c>
      <c r="C3126" s="24" t="s">
        <v>4546</v>
      </c>
      <c r="D3126" s="24" t="s">
        <v>4735</v>
      </c>
      <c r="E3126" s="24" t="s">
        <v>5766</v>
      </c>
      <c r="F3126" s="24" t="s">
        <v>5423</v>
      </c>
      <c r="G3126" s="25">
        <v>46057</v>
      </c>
      <c r="H3126" s="25">
        <v>46119</v>
      </c>
      <c r="I3126" s="25">
        <v>46142</v>
      </c>
      <c r="J3126" s="25">
        <v>46162</v>
      </c>
      <c r="K3126" s="26" t="s">
        <v>4549</v>
      </c>
      <c r="L3126" s="26" t="s">
        <v>4954</v>
      </c>
      <c r="M3126" s="26" t="s">
        <v>4550</v>
      </c>
      <c r="N3126" s="26" t="s">
        <v>4955</v>
      </c>
      <c r="O3126" s="26" t="s">
        <v>4548</v>
      </c>
      <c r="P3126" s="26" t="s">
        <v>4956</v>
      </c>
      <c r="Q3126" s="26">
        <v>0</v>
      </c>
      <c r="R3126" s="26">
        <v>0</v>
      </c>
      <c r="S3126" s="26">
        <v>0</v>
      </c>
      <c r="T3126" s="26">
        <v>0</v>
      </c>
      <c r="U3126" s="26" t="s">
        <v>4617</v>
      </c>
      <c r="V3126" s="26" t="s">
        <v>5657</v>
      </c>
      <c r="W3126" s="26" t="s">
        <v>4558</v>
      </c>
      <c r="X3126" s="26" t="s">
        <v>5738</v>
      </c>
      <c r="Y3126" s="25">
        <v>46224</v>
      </c>
      <c r="Z3126" s="27">
        <v>83</v>
      </c>
      <c r="AA3126" s="24" t="s">
        <v>4547</v>
      </c>
      <c r="AB3126" s="24" t="s">
        <v>88</v>
      </c>
      <c r="AC3126" s="24" t="s">
        <v>4714</v>
      </c>
      <c r="AD3126" s="24" t="s">
        <v>4715</v>
      </c>
    </row>
    <row r="3127" spans="1:30" x14ac:dyDescent="0.35">
      <c r="A3127" s="23">
        <v>3126</v>
      </c>
      <c r="B3127" s="24" t="s">
        <v>3637</v>
      </c>
      <c r="C3127" s="24" t="s">
        <v>3434</v>
      </c>
      <c r="D3127" s="24" t="s">
        <v>4735</v>
      </c>
      <c r="E3127" s="24" t="s">
        <v>5204</v>
      </c>
      <c r="F3127" s="24" t="s">
        <v>4963</v>
      </c>
      <c r="G3127" s="25">
        <v>46042</v>
      </c>
      <c r="H3127" s="25">
        <v>46065</v>
      </c>
      <c r="I3127" s="25">
        <v>46147</v>
      </c>
      <c r="J3127" s="25">
        <v>46163</v>
      </c>
      <c r="K3127" s="26" t="s">
        <v>74</v>
      </c>
      <c r="L3127" s="26" t="s">
        <v>4738</v>
      </c>
      <c r="M3127" s="26" t="s">
        <v>73</v>
      </c>
      <c r="N3127" s="26" t="s">
        <v>4730</v>
      </c>
      <c r="O3127" s="26" t="s">
        <v>941</v>
      </c>
      <c r="P3127" s="26" t="s">
        <v>4838</v>
      </c>
      <c r="Q3127" s="26">
        <v>0</v>
      </c>
      <c r="R3127" s="26">
        <v>0</v>
      </c>
      <c r="S3127" s="26">
        <v>0</v>
      </c>
      <c r="T3127" s="26">
        <v>0</v>
      </c>
      <c r="U3127" s="26" t="s">
        <v>916</v>
      </c>
      <c r="V3127" s="26" t="s">
        <v>4791</v>
      </c>
      <c r="W3127" s="26">
        <v>0</v>
      </c>
      <c r="X3127" s="26" t="s">
        <v>4792</v>
      </c>
      <c r="Y3127" s="25">
        <v>46224</v>
      </c>
      <c r="Z3127" s="27">
        <v>78</v>
      </c>
      <c r="AA3127" s="24" t="s">
        <v>62</v>
      </c>
      <c r="AB3127" s="24" t="s">
        <v>88</v>
      </c>
      <c r="AC3127" s="24" t="s">
        <v>4714</v>
      </c>
      <c r="AD3127" s="24" t="s">
        <v>4715</v>
      </c>
    </row>
    <row r="3128" spans="1:30" x14ac:dyDescent="0.35">
      <c r="A3128" s="23">
        <v>3127</v>
      </c>
      <c r="B3128" s="24" t="s">
        <v>3638</v>
      </c>
      <c r="C3128" s="24" t="s">
        <v>3434</v>
      </c>
      <c r="D3128" s="24" t="s">
        <v>4735</v>
      </c>
      <c r="E3128" s="24" t="s">
        <v>4939</v>
      </c>
      <c r="F3128" s="24" t="s">
        <v>4849</v>
      </c>
      <c r="G3128" s="25">
        <v>46094</v>
      </c>
      <c r="H3128" s="25">
        <v>46126</v>
      </c>
      <c r="I3128" s="25">
        <v>46154</v>
      </c>
      <c r="J3128" s="25">
        <v>46163</v>
      </c>
      <c r="K3128" s="26" t="s">
        <v>73</v>
      </c>
      <c r="L3128" s="26" t="s">
        <v>4730</v>
      </c>
      <c r="M3128" s="26" t="s">
        <v>66</v>
      </c>
      <c r="N3128" s="26" t="s">
        <v>4724</v>
      </c>
      <c r="O3128" s="26" t="s">
        <v>71</v>
      </c>
      <c r="P3128" s="26" t="s">
        <v>4732</v>
      </c>
      <c r="Q3128" s="26">
        <v>0</v>
      </c>
      <c r="R3128" s="26">
        <v>0</v>
      </c>
      <c r="S3128" s="26">
        <v>0</v>
      </c>
      <c r="T3128" s="26">
        <v>0</v>
      </c>
      <c r="U3128" s="26" t="s">
        <v>78</v>
      </c>
      <c r="V3128" s="26" t="s">
        <v>4743</v>
      </c>
      <c r="W3128" s="26" t="s">
        <v>3438</v>
      </c>
      <c r="X3128" s="26" t="s">
        <v>4744</v>
      </c>
      <c r="Y3128" s="25">
        <v>46224</v>
      </c>
      <c r="Z3128" s="27">
        <v>71</v>
      </c>
      <c r="AA3128" s="24" t="s">
        <v>62</v>
      </c>
      <c r="AB3128" s="24" t="s">
        <v>88</v>
      </c>
      <c r="AC3128" s="24" t="s">
        <v>4714</v>
      </c>
      <c r="AD3128" s="24" t="s">
        <v>4715</v>
      </c>
    </row>
    <row r="3129" spans="1:30" x14ac:dyDescent="0.35">
      <c r="A3129" s="23">
        <v>3128</v>
      </c>
      <c r="B3129" s="24" t="s">
        <v>4642</v>
      </c>
      <c r="C3129" s="24" t="s">
        <v>4546</v>
      </c>
      <c r="D3129" s="24" t="s">
        <v>4735</v>
      </c>
      <c r="E3129" s="24" t="s">
        <v>5767</v>
      </c>
      <c r="F3129" s="24" t="s">
        <v>5127</v>
      </c>
      <c r="G3129" s="25">
        <v>46051</v>
      </c>
      <c r="H3129" s="25">
        <v>46120</v>
      </c>
      <c r="I3129" s="25">
        <v>46142</v>
      </c>
      <c r="J3129" s="25">
        <v>46162</v>
      </c>
      <c r="K3129" s="26" t="s">
        <v>4549</v>
      </c>
      <c r="L3129" s="26" t="s">
        <v>4954</v>
      </c>
      <c r="M3129" s="26" t="s">
        <v>4554</v>
      </c>
      <c r="N3129" s="26" t="s">
        <v>4973</v>
      </c>
      <c r="O3129" s="26" t="s">
        <v>4548</v>
      </c>
      <c r="P3129" s="26" t="s">
        <v>4956</v>
      </c>
      <c r="Q3129" s="26">
        <v>0</v>
      </c>
      <c r="R3129" s="26">
        <v>0</v>
      </c>
      <c r="S3129" s="26">
        <v>0</v>
      </c>
      <c r="T3129" s="26">
        <v>0</v>
      </c>
      <c r="U3129" s="26" t="s">
        <v>4551</v>
      </c>
      <c r="V3129" s="26" t="s">
        <v>4957</v>
      </c>
      <c r="W3129" s="26" t="s">
        <v>4552</v>
      </c>
      <c r="X3129" s="26" t="s">
        <v>4958</v>
      </c>
      <c r="Y3129" s="25">
        <v>46224</v>
      </c>
      <c r="Z3129" s="27">
        <v>83</v>
      </c>
      <c r="AA3129" s="24" t="s">
        <v>4547</v>
      </c>
      <c r="AB3129" s="24" t="s">
        <v>88</v>
      </c>
      <c r="AC3129" s="24" t="s">
        <v>4714</v>
      </c>
      <c r="AD3129" s="24" t="s">
        <v>4715</v>
      </c>
    </row>
    <row r="3130" spans="1:30" x14ac:dyDescent="0.35">
      <c r="A3130" s="23">
        <v>3129</v>
      </c>
      <c r="B3130" s="24" t="s">
        <v>2543</v>
      </c>
      <c r="C3130" s="24" t="s">
        <v>61</v>
      </c>
      <c r="D3130" s="24" t="s">
        <v>4735</v>
      </c>
      <c r="E3130" s="24" t="s">
        <v>5175</v>
      </c>
      <c r="F3130" s="24" t="s">
        <v>4787</v>
      </c>
      <c r="G3130" s="25">
        <v>46073</v>
      </c>
      <c r="H3130" s="25">
        <v>46108</v>
      </c>
      <c r="I3130" s="25">
        <v>46153</v>
      </c>
      <c r="J3130" s="25">
        <v>46163</v>
      </c>
      <c r="K3130" s="26" t="s">
        <v>74</v>
      </c>
      <c r="L3130" s="26" t="s">
        <v>4738</v>
      </c>
      <c r="M3130" s="26" t="s">
        <v>73</v>
      </c>
      <c r="N3130" s="26" t="s">
        <v>4730</v>
      </c>
      <c r="O3130" s="26" t="s">
        <v>941</v>
      </c>
      <c r="P3130" s="26" t="s">
        <v>4838</v>
      </c>
      <c r="Q3130" s="26">
        <v>0</v>
      </c>
      <c r="R3130" s="26">
        <v>0</v>
      </c>
      <c r="S3130" s="26">
        <v>0</v>
      </c>
      <c r="T3130" s="26">
        <v>0</v>
      </c>
      <c r="U3130" s="26" t="s">
        <v>1297</v>
      </c>
      <c r="V3130" s="26" t="s">
        <v>5293</v>
      </c>
      <c r="W3130" s="26" t="s">
        <v>977</v>
      </c>
      <c r="X3130" s="26" t="s">
        <v>5294</v>
      </c>
      <c r="Y3130" s="25">
        <v>46224</v>
      </c>
      <c r="Z3130" s="27">
        <v>72</v>
      </c>
      <c r="AA3130" s="24" t="s">
        <v>62</v>
      </c>
      <c r="AB3130" s="24" t="s">
        <v>88</v>
      </c>
      <c r="AC3130" s="24" t="s">
        <v>4714</v>
      </c>
      <c r="AD3130" s="24" t="s">
        <v>4715</v>
      </c>
    </row>
    <row r="3131" spans="1:30" x14ac:dyDescent="0.35">
      <c r="A3131" s="23">
        <v>3130</v>
      </c>
      <c r="B3131" s="24" t="s">
        <v>2544</v>
      </c>
      <c r="C3131" s="24" t="s">
        <v>61</v>
      </c>
      <c r="D3131" s="24" t="s">
        <v>4735</v>
      </c>
      <c r="E3131" s="24" t="s">
        <v>4843</v>
      </c>
      <c r="F3131" s="24" t="s">
        <v>4737</v>
      </c>
      <c r="G3131" s="25">
        <v>46083</v>
      </c>
      <c r="H3131" s="25">
        <v>46119</v>
      </c>
      <c r="I3131" s="25">
        <v>46153</v>
      </c>
      <c r="J3131" s="25">
        <v>46163</v>
      </c>
      <c r="K3131" s="26" t="s">
        <v>74</v>
      </c>
      <c r="L3131" s="26" t="s">
        <v>4738</v>
      </c>
      <c r="M3131" s="26" t="s">
        <v>73</v>
      </c>
      <c r="N3131" s="26" t="s">
        <v>4730</v>
      </c>
      <c r="O3131" s="26" t="s">
        <v>941</v>
      </c>
      <c r="P3131" s="26" t="s">
        <v>4838</v>
      </c>
      <c r="Q3131" s="26">
        <v>0</v>
      </c>
      <c r="R3131" s="26">
        <v>0</v>
      </c>
      <c r="S3131" s="26">
        <v>0</v>
      </c>
      <c r="T3131" s="26">
        <v>0</v>
      </c>
      <c r="U3131" s="26" t="s">
        <v>1297</v>
      </c>
      <c r="V3131" s="26" t="s">
        <v>5293</v>
      </c>
      <c r="W3131" s="26" t="s">
        <v>79</v>
      </c>
      <c r="X3131" s="26" t="s">
        <v>5294</v>
      </c>
      <c r="Y3131" s="25">
        <v>46224</v>
      </c>
      <c r="Z3131" s="27">
        <v>72</v>
      </c>
      <c r="AA3131" s="24" t="s">
        <v>62</v>
      </c>
      <c r="AB3131" s="24" t="s">
        <v>88</v>
      </c>
      <c r="AC3131" s="24" t="s">
        <v>4714</v>
      </c>
      <c r="AD3131" s="24" t="s">
        <v>4715</v>
      </c>
    </row>
    <row r="3132" spans="1:30" x14ac:dyDescent="0.35">
      <c r="A3132" s="23">
        <v>3131</v>
      </c>
      <c r="B3132" s="24" t="s">
        <v>3639</v>
      </c>
      <c r="C3132" s="24" t="s">
        <v>3434</v>
      </c>
      <c r="D3132" s="24" t="s">
        <v>4735</v>
      </c>
      <c r="E3132" s="24" t="s">
        <v>4900</v>
      </c>
      <c r="F3132" s="24" t="s">
        <v>5768</v>
      </c>
      <c r="G3132" s="25">
        <v>46126</v>
      </c>
      <c r="H3132" s="25">
        <v>46136</v>
      </c>
      <c r="I3132" s="25">
        <v>46154</v>
      </c>
      <c r="J3132" s="25">
        <v>46163</v>
      </c>
      <c r="K3132" s="26" t="s">
        <v>73</v>
      </c>
      <c r="L3132" s="26" t="s">
        <v>4730</v>
      </c>
      <c r="M3132" s="26" t="s">
        <v>66</v>
      </c>
      <c r="N3132" s="26" t="s">
        <v>4724</v>
      </c>
      <c r="O3132" s="26" t="s">
        <v>71</v>
      </c>
      <c r="P3132" s="26" t="s">
        <v>4732</v>
      </c>
      <c r="Q3132" s="26">
        <v>0</v>
      </c>
      <c r="R3132" s="26">
        <v>0</v>
      </c>
      <c r="S3132" s="26">
        <v>0</v>
      </c>
      <c r="T3132" s="26">
        <v>0</v>
      </c>
      <c r="U3132" s="26" t="s">
        <v>78</v>
      </c>
      <c r="V3132" s="26" t="s">
        <v>4743</v>
      </c>
      <c r="W3132" s="26" t="s">
        <v>3446</v>
      </c>
      <c r="X3132" s="26" t="s">
        <v>4812</v>
      </c>
      <c r="Y3132" s="25">
        <v>46224</v>
      </c>
      <c r="Z3132" s="27">
        <v>71</v>
      </c>
      <c r="AA3132" s="24" t="s">
        <v>62</v>
      </c>
      <c r="AB3132" s="24" t="s">
        <v>88</v>
      </c>
      <c r="AC3132" s="24" t="s">
        <v>4714</v>
      </c>
      <c r="AD3132" s="24" t="s">
        <v>4715</v>
      </c>
    </row>
    <row r="3133" spans="1:30" x14ac:dyDescent="0.35">
      <c r="A3133" s="23">
        <v>3132</v>
      </c>
      <c r="B3133" s="24" t="s">
        <v>3640</v>
      </c>
      <c r="C3133" s="24" t="s">
        <v>3434</v>
      </c>
      <c r="D3133" s="24" t="s">
        <v>4735</v>
      </c>
      <c r="E3133" s="24" t="s">
        <v>5116</v>
      </c>
      <c r="F3133" s="24" t="s">
        <v>5231</v>
      </c>
      <c r="G3133" s="25">
        <v>46125</v>
      </c>
      <c r="H3133" s="25">
        <v>46141</v>
      </c>
      <c r="I3133" s="25">
        <v>46147</v>
      </c>
      <c r="J3133" s="25">
        <v>46163</v>
      </c>
      <c r="K3133" s="26" t="s">
        <v>74</v>
      </c>
      <c r="L3133" s="26" t="s">
        <v>4738</v>
      </c>
      <c r="M3133" s="26" t="s">
        <v>73</v>
      </c>
      <c r="N3133" s="26" t="s">
        <v>4730</v>
      </c>
      <c r="O3133" s="26" t="s">
        <v>941</v>
      </c>
      <c r="P3133" s="26" t="s">
        <v>4838</v>
      </c>
      <c r="Q3133" s="26">
        <v>0</v>
      </c>
      <c r="R3133" s="26">
        <v>0</v>
      </c>
      <c r="S3133" s="26">
        <v>0</v>
      </c>
      <c r="T3133" s="26">
        <v>0</v>
      </c>
      <c r="U3133" s="26" t="s">
        <v>916</v>
      </c>
      <c r="V3133" s="26" t="s">
        <v>4791</v>
      </c>
      <c r="W3133" s="26" t="s">
        <v>3440</v>
      </c>
      <c r="X3133" s="26" t="s">
        <v>4792</v>
      </c>
      <c r="Y3133" s="25">
        <v>46224</v>
      </c>
      <c r="Z3133" s="27">
        <v>78</v>
      </c>
      <c r="AA3133" s="24" t="s">
        <v>62</v>
      </c>
      <c r="AB3133" s="24" t="s">
        <v>88</v>
      </c>
      <c r="AC3133" s="24" t="s">
        <v>4714</v>
      </c>
      <c r="AD3133" s="24" t="s">
        <v>4715</v>
      </c>
    </row>
    <row r="3134" spans="1:30" x14ac:dyDescent="0.35">
      <c r="A3134" s="23">
        <v>3133</v>
      </c>
      <c r="B3134" s="24" t="s">
        <v>2545</v>
      </c>
      <c r="C3134" s="24" t="s">
        <v>61</v>
      </c>
      <c r="D3134" s="24" t="s">
        <v>4735</v>
      </c>
      <c r="E3134" s="24" t="s">
        <v>5219</v>
      </c>
      <c r="F3134" s="24" t="s">
        <v>4723</v>
      </c>
      <c r="G3134" s="25">
        <v>46091</v>
      </c>
      <c r="H3134" s="25">
        <v>46121</v>
      </c>
      <c r="I3134" s="25">
        <v>46163</v>
      </c>
      <c r="J3134" s="25">
        <v>46167</v>
      </c>
      <c r="K3134" s="26" t="s">
        <v>73</v>
      </c>
      <c r="L3134" s="26" t="s">
        <v>4730</v>
      </c>
      <c r="M3134" s="26" t="s">
        <v>67</v>
      </c>
      <c r="N3134" s="26" t="s">
        <v>4790</v>
      </c>
      <c r="O3134" s="26" t="s">
        <v>71</v>
      </c>
      <c r="P3134" s="26" t="s">
        <v>4732</v>
      </c>
      <c r="Q3134" s="26">
        <v>0</v>
      </c>
      <c r="R3134" s="26">
        <v>0</v>
      </c>
      <c r="S3134" s="26">
        <v>0</v>
      </c>
      <c r="T3134" s="26">
        <v>0</v>
      </c>
      <c r="U3134" s="26" t="s">
        <v>78</v>
      </c>
      <c r="V3134" s="26" t="s">
        <v>4743</v>
      </c>
      <c r="W3134" s="26">
        <v>0</v>
      </c>
      <c r="X3134" s="26" t="s">
        <v>4810</v>
      </c>
      <c r="Y3134" s="25">
        <v>46224</v>
      </c>
      <c r="Z3134" s="27">
        <v>62</v>
      </c>
      <c r="AA3134" s="24" t="s">
        <v>62</v>
      </c>
      <c r="AB3134" s="24" t="s">
        <v>88</v>
      </c>
      <c r="AC3134" s="24" t="s">
        <v>4714</v>
      </c>
      <c r="AD3134" s="24" t="s">
        <v>4715</v>
      </c>
    </row>
    <row r="3135" spans="1:30" x14ac:dyDescent="0.35">
      <c r="A3135" s="23">
        <v>3134</v>
      </c>
      <c r="B3135" s="24" t="s">
        <v>3641</v>
      </c>
      <c r="C3135" s="24" t="s">
        <v>3434</v>
      </c>
      <c r="D3135" s="24" t="s">
        <v>4706</v>
      </c>
      <c r="E3135" s="24" t="s">
        <v>5290</v>
      </c>
      <c r="F3135" s="24" t="s">
        <v>5215</v>
      </c>
      <c r="G3135" s="25">
        <v>46073</v>
      </c>
      <c r="H3135" s="25">
        <v>46084</v>
      </c>
      <c r="I3135" s="25">
        <v>46163</v>
      </c>
      <c r="J3135" s="25">
        <v>46167</v>
      </c>
      <c r="K3135" s="26" t="s">
        <v>64</v>
      </c>
      <c r="L3135" s="26" t="s">
        <v>4725</v>
      </c>
      <c r="M3135" s="26" t="s">
        <v>74</v>
      </c>
      <c r="N3135" s="26" t="s">
        <v>4738</v>
      </c>
      <c r="O3135" s="26" t="s">
        <v>71</v>
      </c>
      <c r="P3135" s="26" t="s">
        <v>4732</v>
      </c>
      <c r="Q3135" s="26">
        <v>0</v>
      </c>
      <c r="R3135" s="26">
        <v>0</v>
      </c>
      <c r="S3135" s="26">
        <v>0</v>
      </c>
      <c r="T3135" s="26">
        <v>0</v>
      </c>
      <c r="U3135" s="26" t="s">
        <v>75</v>
      </c>
      <c r="V3135" s="26" t="s">
        <v>4733</v>
      </c>
      <c r="W3135" s="26" t="s">
        <v>3440</v>
      </c>
      <c r="X3135" s="26" t="s">
        <v>4812</v>
      </c>
      <c r="Y3135" s="25">
        <v>46224</v>
      </c>
      <c r="Z3135" s="27">
        <v>62</v>
      </c>
      <c r="AA3135" s="24" t="s">
        <v>62</v>
      </c>
      <c r="AB3135" s="24" t="s">
        <v>25</v>
      </c>
      <c r="AC3135" s="24" t="s">
        <v>4714</v>
      </c>
      <c r="AD3135" s="24" t="s">
        <v>4715</v>
      </c>
    </row>
    <row r="3136" spans="1:30" x14ac:dyDescent="0.35">
      <c r="A3136" s="23">
        <v>3135</v>
      </c>
      <c r="B3136" s="24" t="s">
        <v>2546</v>
      </c>
      <c r="C3136" s="24" t="s">
        <v>61</v>
      </c>
      <c r="D3136" s="24" t="s">
        <v>4735</v>
      </c>
      <c r="E3136" s="24" t="s">
        <v>5632</v>
      </c>
      <c r="F3136" s="24" t="s">
        <v>5525</v>
      </c>
      <c r="G3136" s="25">
        <v>46071</v>
      </c>
      <c r="H3136" s="25">
        <v>46108</v>
      </c>
      <c r="I3136" s="25">
        <v>46163</v>
      </c>
      <c r="J3136" s="25">
        <v>46167</v>
      </c>
      <c r="K3136" s="26" t="s">
        <v>64</v>
      </c>
      <c r="L3136" s="26" t="s">
        <v>4725</v>
      </c>
      <c r="M3136" s="26" t="s">
        <v>74</v>
      </c>
      <c r="N3136" s="26" t="s">
        <v>4738</v>
      </c>
      <c r="O3136" s="26" t="s">
        <v>71</v>
      </c>
      <c r="P3136" s="26" t="s">
        <v>4732</v>
      </c>
      <c r="Q3136" s="26">
        <v>0</v>
      </c>
      <c r="R3136" s="26">
        <v>0</v>
      </c>
      <c r="S3136" s="26">
        <v>0</v>
      </c>
      <c r="T3136" s="26">
        <v>0</v>
      </c>
      <c r="U3136" s="26" t="s">
        <v>78</v>
      </c>
      <c r="V3136" s="26" t="s">
        <v>4743</v>
      </c>
      <c r="W3136" s="26" t="s">
        <v>932</v>
      </c>
      <c r="X3136" s="26" t="s">
        <v>4744</v>
      </c>
      <c r="Y3136" s="25">
        <v>46224</v>
      </c>
      <c r="Z3136" s="27">
        <v>62</v>
      </c>
      <c r="AA3136" s="24" t="s">
        <v>62</v>
      </c>
      <c r="AB3136" s="24" t="s">
        <v>88</v>
      </c>
      <c r="AC3136" s="24" t="s">
        <v>4714</v>
      </c>
      <c r="AD3136" s="24" t="s">
        <v>4715</v>
      </c>
    </row>
    <row r="3137" spans="1:30" x14ac:dyDescent="0.35">
      <c r="A3137" s="23">
        <v>3136</v>
      </c>
      <c r="B3137" s="24" t="s">
        <v>2547</v>
      </c>
      <c r="C3137" s="24" t="s">
        <v>61</v>
      </c>
      <c r="D3137" s="24" t="s">
        <v>4735</v>
      </c>
      <c r="E3137" s="24" t="s">
        <v>5012</v>
      </c>
      <c r="F3137" s="24" t="s">
        <v>4723</v>
      </c>
      <c r="G3137" s="25">
        <v>46086</v>
      </c>
      <c r="H3137" s="25">
        <v>46120</v>
      </c>
      <c r="I3137" s="25">
        <v>46163</v>
      </c>
      <c r="J3137" s="25">
        <v>46167</v>
      </c>
      <c r="K3137" s="26" t="s">
        <v>64</v>
      </c>
      <c r="L3137" s="26" t="s">
        <v>4725</v>
      </c>
      <c r="M3137" s="26" t="s">
        <v>74</v>
      </c>
      <c r="N3137" s="26" t="s">
        <v>4738</v>
      </c>
      <c r="O3137" s="26" t="s">
        <v>71</v>
      </c>
      <c r="P3137" s="26" t="s">
        <v>4732</v>
      </c>
      <c r="Q3137" s="26">
        <v>0</v>
      </c>
      <c r="R3137" s="26">
        <v>0</v>
      </c>
      <c r="S3137" s="26">
        <v>0</v>
      </c>
      <c r="T3137" s="26">
        <v>0</v>
      </c>
      <c r="U3137" s="26" t="s">
        <v>78</v>
      </c>
      <c r="V3137" s="26" t="s">
        <v>4743</v>
      </c>
      <c r="W3137" s="26">
        <v>0</v>
      </c>
      <c r="X3137" s="26" t="s">
        <v>4734</v>
      </c>
      <c r="Y3137" s="25">
        <v>46224</v>
      </c>
      <c r="Z3137" s="27">
        <v>62</v>
      </c>
      <c r="AA3137" s="24" t="s">
        <v>62</v>
      </c>
      <c r="AB3137" s="24" t="s">
        <v>88</v>
      </c>
      <c r="AC3137" s="24" t="s">
        <v>4714</v>
      </c>
      <c r="AD3137" s="24" t="s">
        <v>4715</v>
      </c>
    </row>
    <row r="3138" spans="1:30" x14ac:dyDescent="0.35">
      <c r="A3138" s="23">
        <v>3137</v>
      </c>
      <c r="B3138" s="24" t="s">
        <v>3642</v>
      </c>
      <c r="C3138" s="24" t="s">
        <v>3434</v>
      </c>
      <c r="D3138" s="24" t="s">
        <v>4735</v>
      </c>
      <c r="E3138" s="24" t="s">
        <v>5274</v>
      </c>
      <c r="F3138" s="24" t="s">
        <v>4963</v>
      </c>
      <c r="G3138" s="25">
        <v>46087</v>
      </c>
      <c r="H3138" s="25">
        <v>46120</v>
      </c>
      <c r="I3138" s="25">
        <v>46148</v>
      </c>
      <c r="J3138" s="25">
        <v>46154</v>
      </c>
      <c r="K3138" s="26" t="s">
        <v>64</v>
      </c>
      <c r="L3138" s="26" t="s">
        <v>4725</v>
      </c>
      <c r="M3138" s="26" t="s">
        <v>74</v>
      </c>
      <c r="N3138" s="26" t="s">
        <v>4738</v>
      </c>
      <c r="O3138" s="26" t="s">
        <v>71</v>
      </c>
      <c r="P3138" s="26" t="s">
        <v>4732</v>
      </c>
      <c r="Q3138" s="26">
        <v>0</v>
      </c>
      <c r="R3138" s="26">
        <v>0</v>
      </c>
      <c r="S3138" s="26">
        <v>0</v>
      </c>
      <c r="T3138" s="26">
        <v>0</v>
      </c>
      <c r="U3138" s="26" t="s">
        <v>1203</v>
      </c>
      <c r="V3138" s="26" t="s">
        <v>5241</v>
      </c>
      <c r="W3138" s="26" t="s">
        <v>3444</v>
      </c>
      <c r="X3138" s="26" t="s">
        <v>4814</v>
      </c>
      <c r="Y3138" s="25">
        <v>46224</v>
      </c>
      <c r="Z3138" s="27">
        <v>77</v>
      </c>
      <c r="AA3138" s="24" t="s">
        <v>62</v>
      </c>
      <c r="AB3138" s="24" t="s">
        <v>88</v>
      </c>
      <c r="AC3138" s="24" t="s">
        <v>4714</v>
      </c>
      <c r="AD3138" s="24" t="s">
        <v>4715</v>
      </c>
    </row>
    <row r="3139" spans="1:30" x14ac:dyDescent="0.35">
      <c r="A3139" s="23">
        <v>3138</v>
      </c>
      <c r="B3139" s="24" t="s">
        <v>2548</v>
      </c>
      <c r="C3139" s="24" t="s">
        <v>61</v>
      </c>
      <c r="D3139" s="24" t="s">
        <v>4735</v>
      </c>
      <c r="E3139" s="24" t="s">
        <v>4870</v>
      </c>
      <c r="F3139" s="24" t="s">
        <v>4723</v>
      </c>
      <c r="G3139" s="25">
        <v>46094</v>
      </c>
      <c r="H3139" s="25">
        <v>46122</v>
      </c>
      <c r="I3139" s="25">
        <v>46146</v>
      </c>
      <c r="J3139" s="25">
        <v>46168</v>
      </c>
      <c r="K3139" s="26" t="s">
        <v>72</v>
      </c>
      <c r="L3139" s="26" t="s">
        <v>4731</v>
      </c>
      <c r="M3139" s="26" t="s">
        <v>64</v>
      </c>
      <c r="N3139" s="26" t="s">
        <v>4725</v>
      </c>
      <c r="O3139" s="26" t="s">
        <v>1034</v>
      </c>
      <c r="P3139" s="26" t="s">
        <v>4902</v>
      </c>
      <c r="Q3139" s="26">
        <v>0</v>
      </c>
      <c r="R3139" s="26">
        <v>0</v>
      </c>
      <c r="S3139" s="26">
        <v>0</v>
      </c>
      <c r="T3139" s="26">
        <v>0</v>
      </c>
      <c r="U3139" s="26" t="s">
        <v>1020</v>
      </c>
      <c r="V3139" s="26" t="s">
        <v>5004</v>
      </c>
      <c r="W3139" s="26">
        <v>0</v>
      </c>
      <c r="X3139" s="26" t="s">
        <v>5005</v>
      </c>
      <c r="Y3139" s="25">
        <v>46224</v>
      </c>
      <c r="Z3139" s="27">
        <v>79</v>
      </c>
      <c r="AA3139" s="24" t="s">
        <v>62</v>
      </c>
      <c r="AB3139" s="24" t="s">
        <v>88</v>
      </c>
      <c r="AC3139" s="24" t="s">
        <v>4714</v>
      </c>
      <c r="AD3139" s="24" t="s">
        <v>4715</v>
      </c>
    </row>
    <row r="3140" spans="1:30" x14ac:dyDescent="0.35">
      <c r="A3140" s="23">
        <v>3139</v>
      </c>
      <c r="B3140" s="24" t="s">
        <v>2549</v>
      </c>
      <c r="C3140" s="24" t="s">
        <v>61</v>
      </c>
      <c r="D3140" s="24" t="s">
        <v>4735</v>
      </c>
      <c r="E3140" s="24" t="s">
        <v>5151</v>
      </c>
      <c r="F3140" s="24" t="s">
        <v>4723</v>
      </c>
      <c r="G3140" s="25">
        <v>46087</v>
      </c>
      <c r="H3140" s="25">
        <v>46121</v>
      </c>
      <c r="I3140" s="25">
        <v>46146</v>
      </c>
      <c r="J3140" s="25">
        <v>46168</v>
      </c>
      <c r="K3140" s="26" t="s">
        <v>72</v>
      </c>
      <c r="L3140" s="26" t="s">
        <v>4731</v>
      </c>
      <c r="M3140" s="26" t="s">
        <v>64</v>
      </c>
      <c r="N3140" s="26" t="s">
        <v>4725</v>
      </c>
      <c r="O3140" s="26" t="s">
        <v>1034</v>
      </c>
      <c r="P3140" s="26" t="s">
        <v>4902</v>
      </c>
      <c r="Q3140" s="26">
        <v>0</v>
      </c>
      <c r="R3140" s="26">
        <v>0</v>
      </c>
      <c r="S3140" s="26">
        <v>0</v>
      </c>
      <c r="T3140" s="26">
        <v>0</v>
      </c>
      <c r="U3140" s="26" t="s">
        <v>1020</v>
      </c>
      <c r="V3140" s="26" t="s">
        <v>5004</v>
      </c>
      <c r="W3140" s="26">
        <v>0</v>
      </c>
      <c r="X3140" s="26" t="s">
        <v>5005</v>
      </c>
      <c r="Y3140" s="25">
        <v>46224</v>
      </c>
      <c r="Z3140" s="27">
        <v>79</v>
      </c>
      <c r="AA3140" s="24" t="s">
        <v>62</v>
      </c>
      <c r="AB3140" s="24" t="s">
        <v>88</v>
      </c>
      <c r="AC3140" s="24" t="s">
        <v>4714</v>
      </c>
      <c r="AD3140" s="24" t="s">
        <v>4715</v>
      </c>
    </row>
    <row r="3141" spans="1:30" x14ac:dyDescent="0.35">
      <c r="A3141" s="23">
        <v>3140</v>
      </c>
      <c r="B3141" s="24" t="s">
        <v>2550</v>
      </c>
      <c r="C3141" s="24" t="s">
        <v>61</v>
      </c>
      <c r="D3141" s="24" t="s">
        <v>4735</v>
      </c>
      <c r="E3141" s="24" t="s">
        <v>4766</v>
      </c>
      <c r="F3141" s="24" t="s">
        <v>4746</v>
      </c>
      <c r="G3141" s="25">
        <v>46092</v>
      </c>
      <c r="H3141" s="25">
        <v>46125</v>
      </c>
      <c r="I3141" s="25">
        <v>46146</v>
      </c>
      <c r="J3141" s="25">
        <v>46168</v>
      </c>
      <c r="K3141" s="26" t="s">
        <v>65</v>
      </c>
      <c r="L3141" s="26" t="s">
        <v>5216</v>
      </c>
      <c r="M3141" s="26" t="s">
        <v>72</v>
      </c>
      <c r="N3141" s="26" t="s">
        <v>4731</v>
      </c>
      <c r="O3141" s="26" t="s">
        <v>1034</v>
      </c>
      <c r="P3141" s="26" t="s">
        <v>4902</v>
      </c>
      <c r="Q3141" s="26">
        <v>0</v>
      </c>
      <c r="R3141" s="26">
        <v>0</v>
      </c>
      <c r="S3141" s="26">
        <v>0</v>
      </c>
      <c r="T3141" s="26">
        <v>0</v>
      </c>
      <c r="U3141" s="26" t="s">
        <v>1020</v>
      </c>
      <c r="V3141" s="26" t="s">
        <v>5004</v>
      </c>
      <c r="W3141" s="26" t="s">
        <v>69</v>
      </c>
      <c r="X3141" s="26" t="s">
        <v>5005</v>
      </c>
      <c r="Y3141" s="25">
        <v>46224</v>
      </c>
      <c r="Z3141" s="27">
        <v>79</v>
      </c>
      <c r="AA3141" s="24" t="s">
        <v>62</v>
      </c>
      <c r="AB3141" s="24" t="s">
        <v>891</v>
      </c>
      <c r="AC3141" s="24" t="s">
        <v>4714</v>
      </c>
      <c r="AD3141" s="24" t="s">
        <v>4715</v>
      </c>
    </row>
    <row r="3142" spans="1:30" x14ac:dyDescent="0.35">
      <c r="A3142" s="23">
        <v>3141</v>
      </c>
      <c r="B3142" s="24" t="s">
        <v>2551</v>
      </c>
      <c r="C3142" s="24" t="s">
        <v>61</v>
      </c>
      <c r="D3142" s="24" t="s">
        <v>4735</v>
      </c>
      <c r="E3142" s="24" t="s">
        <v>5187</v>
      </c>
      <c r="F3142" s="24" t="s">
        <v>4723</v>
      </c>
      <c r="G3142" s="25">
        <v>46097</v>
      </c>
      <c r="H3142" s="25">
        <v>46126</v>
      </c>
      <c r="I3142" s="25">
        <v>46146</v>
      </c>
      <c r="J3142" s="25">
        <v>46167</v>
      </c>
      <c r="K3142" s="26" t="s">
        <v>67</v>
      </c>
      <c r="L3142" s="26" t="s">
        <v>4790</v>
      </c>
      <c r="M3142" s="26" t="s">
        <v>74</v>
      </c>
      <c r="N3142" s="26" t="s">
        <v>4738</v>
      </c>
      <c r="O3142" s="26" t="s">
        <v>1034</v>
      </c>
      <c r="P3142" s="26" t="s">
        <v>4902</v>
      </c>
      <c r="Q3142" s="26">
        <v>0</v>
      </c>
      <c r="R3142" s="26">
        <v>0</v>
      </c>
      <c r="S3142" s="26">
        <v>0</v>
      </c>
      <c r="T3142" s="26">
        <v>0</v>
      </c>
      <c r="U3142" s="26" t="s">
        <v>1189</v>
      </c>
      <c r="V3142" s="26" t="s">
        <v>5220</v>
      </c>
      <c r="W3142" s="26">
        <v>0</v>
      </c>
      <c r="X3142" s="26" t="s">
        <v>5153</v>
      </c>
      <c r="Y3142" s="25">
        <v>46224</v>
      </c>
      <c r="Z3142" s="27">
        <v>79</v>
      </c>
      <c r="AA3142" s="24" t="s">
        <v>62</v>
      </c>
      <c r="AB3142" s="24" t="s">
        <v>88</v>
      </c>
      <c r="AC3142" s="24" t="s">
        <v>4714</v>
      </c>
      <c r="AD3142" s="24" t="s">
        <v>4715</v>
      </c>
    </row>
    <row r="3143" spans="1:30" x14ac:dyDescent="0.35">
      <c r="A3143" s="23">
        <v>3142</v>
      </c>
      <c r="B3143" s="24" t="s">
        <v>3829</v>
      </c>
      <c r="C3143" s="24" t="s">
        <v>3745</v>
      </c>
      <c r="D3143" s="24" t="s">
        <v>4735</v>
      </c>
      <c r="E3143" s="24" t="s">
        <v>4825</v>
      </c>
      <c r="F3143" s="24" t="s">
        <v>5478</v>
      </c>
      <c r="G3143" s="25">
        <v>45951</v>
      </c>
      <c r="H3143" s="25">
        <v>46135</v>
      </c>
      <c r="I3143" s="25">
        <v>46161</v>
      </c>
      <c r="J3143" s="25">
        <v>46176</v>
      </c>
      <c r="K3143" s="26" t="s">
        <v>40</v>
      </c>
      <c r="L3143" s="26" t="s">
        <v>4710</v>
      </c>
      <c r="M3143" s="26" t="s">
        <v>41</v>
      </c>
      <c r="N3143" s="26" t="s">
        <v>5077</v>
      </c>
      <c r="O3143" s="26" t="s">
        <v>52</v>
      </c>
      <c r="P3143" s="26" t="s">
        <v>4779</v>
      </c>
      <c r="Q3143" s="26">
        <v>0</v>
      </c>
      <c r="R3143" s="26">
        <v>0</v>
      </c>
      <c r="S3143" s="26">
        <v>0</v>
      </c>
      <c r="T3143" s="26">
        <v>0</v>
      </c>
      <c r="U3143" s="26" t="s">
        <v>54</v>
      </c>
      <c r="V3143" s="26" t="s">
        <v>5357</v>
      </c>
      <c r="W3143" s="26" t="s">
        <v>3762</v>
      </c>
      <c r="X3143" s="26" t="s">
        <v>5316</v>
      </c>
      <c r="Y3143" s="25">
        <v>46224</v>
      </c>
      <c r="Z3143" s="27">
        <v>64</v>
      </c>
      <c r="AA3143" s="24" t="s">
        <v>36</v>
      </c>
      <c r="AB3143" s="24" t="s">
        <v>891</v>
      </c>
      <c r="AC3143" s="24" t="s">
        <v>4714</v>
      </c>
      <c r="AD3143" s="24" t="s">
        <v>4715</v>
      </c>
    </row>
    <row r="3144" spans="1:30" x14ac:dyDescent="0.35">
      <c r="A3144" s="23">
        <v>3143</v>
      </c>
      <c r="B3144" s="24" t="s">
        <v>2552</v>
      </c>
      <c r="C3144" s="24" t="s">
        <v>61</v>
      </c>
      <c r="D3144" s="24" t="s">
        <v>4735</v>
      </c>
      <c r="E3144" s="24" t="s">
        <v>5129</v>
      </c>
      <c r="F3144" s="24" t="s">
        <v>4737</v>
      </c>
      <c r="G3144" s="25">
        <v>46066</v>
      </c>
      <c r="H3144" s="25">
        <v>46121</v>
      </c>
      <c r="I3144" s="25">
        <v>46167</v>
      </c>
      <c r="J3144" s="25">
        <v>46176</v>
      </c>
      <c r="K3144" s="26" t="s">
        <v>64</v>
      </c>
      <c r="L3144" s="26" t="s">
        <v>4725</v>
      </c>
      <c r="M3144" s="26" t="s">
        <v>74</v>
      </c>
      <c r="N3144" s="26" t="s">
        <v>4738</v>
      </c>
      <c r="O3144" s="26" t="s">
        <v>71</v>
      </c>
      <c r="P3144" s="26" t="s">
        <v>4732</v>
      </c>
      <c r="Q3144" s="26">
        <v>0</v>
      </c>
      <c r="R3144" s="26">
        <v>0</v>
      </c>
      <c r="S3144" s="26">
        <v>0</v>
      </c>
      <c r="T3144" s="26">
        <v>0</v>
      </c>
      <c r="U3144" s="26" t="s">
        <v>78</v>
      </c>
      <c r="V3144" s="26" t="s">
        <v>4743</v>
      </c>
      <c r="W3144" s="26" t="s">
        <v>977</v>
      </c>
      <c r="X3144" s="26" t="s">
        <v>4814</v>
      </c>
      <c r="Y3144" s="25">
        <v>46224</v>
      </c>
      <c r="Z3144" s="27">
        <v>58</v>
      </c>
      <c r="AA3144" s="24" t="s">
        <v>62</v>
      </c>
      <c r="AB3144" s="24" t="s">
        <v>88</v>
      </c>
      <c r="AC3144" s="24" t="s">
        <v>4714</v>
      </c>
      <c r="AD3144" s="24" t="s">
        <v>4715</v>
      </c>
    </row>
    <row r="3145" spans="1:30" x14ac:dyDescent="0.35">
      <c r="A3145" s="23">
        <v>3144</v>
      </c>
      <c r="B3145" s="24" t="s">
        <v>2553</v>
      </c>
      <c r="C3145" s="24" t="s">
        <v>61</v>
      </c>
      <c r="D3145" s="24" t="s">
        <v>4735</v>
      </c>
      <c r="E3145" s="24" t="s">
        <v>5715</v>
      </c>
      <c r="F3145" s="24" t="s">
        <v>5359</v>
      </c>
      <c r="G3145" s="25">
        <v>46134</v>
      </c>
      <c r="H3145" s="25">
        <v>46147</v>
      </c>
      <c r="I3145" s="25">
        <v>46167</v>
      </c>
      <c r="J3145" s="25">
        <v>46176</v>
      </c>
      <c r="K3145" s="26" t="s">
        <v>64</v>
      </c>
      <c r="L3145" s="26" t="s">
        <v>4725</v>
      </c>
      <c r="M3145" s="26" t="s">
        <v>74</v>
      </c>
      <c r="N3145" s="26" t="s">
        <v>4738</v>
      </c>
      <c r="O3145" s="26" t="s">
        <v>71</v>
      </c>
      <c r="P3145" s="26" t="s">
        <v>4732</v>
      </c>
      <c r="Q3145" s="26">
        <v>0</v>
      </c>
      <c r="R3145" s="26">
        <v>0</v>
      </c>
      <c r="S3145" s="26">
        <v>0</v>
      </c>
      <c r="T3145" s="26">
        <v>0</v>
      </c>
      <c r="U3145" s="26" t="s">
        <v>78</v>
      </c>
      <c r="V3145" s="26" t="s">
        <v>4743</v>
      </c>
      <c r="W3145" s="26" t="s">
        <v>895</v>
      </c>
      <c r="X3145" s="26" t="s">
        <v>4734</v>
      </c>
      <c r="Y3145" s="25">
        <v>46224</v>
      </c>
      <c r="Z3145" s="27">
        <v>58</v>
      </c>
      <c r="AA3145" s="24" t="s">
        <v>62</v>
      </c>
      <c r="AB3145" s="24" t="s">
        <v>88</v>
      </c>
      <c r="AC3145" s="24" t="s">
        <v>4714</v>
      </c>
      <c r="AD3145" s="24" t="s">
        <v>4715</v>
      </c>
    </row>
    <row r="3146" spans="1:30" x14ac:dyDescent="0.35">
      <c r="A3146" s="23">
        <v>3145</v>
      </c>
      <c r="B3146" s="24" t="s">
        <v>4305</v>
      </c>
      <c r="C3146" s="24" t="s">
        <v>35</v>
      </c>
      <c r="D3146" s="24" t="s">
        <v>4735</v>
      </c>
      <c r="E3146" s="24" t="s">
        <v>4707</v>
      </c>
      <c r="F3146" s="24" t="s">
        <v>4759</v>
      </c>
      <c r="G3146" s="25">
        <v>45974</v>
      </c>
      <c r="H3146" s="25">
        <v>46064</v>
      </c>
      <c r="I3146" s="25">
        <v>46155</v>
      </c>
      <c r="J3146" s="25">
        <v>46176</v>
      </c>
      <c r="K3146" s="26" t="s">
        <v>3776</v>
      </c>
      <c r="L3146" s="26" t="s">
        <v>4895</v>
      </c>
      <c r="M3146" s="26" t="s">
        <v>38</v>
      </c>
      <c r="N3146" s="26" t="s">
        <v>4769</v>
      </c>
      <c r="O3146" s="26" t="s">
        <v>3772</v>
      </c>
      <c r="P3146" s="26" t="s">
        <v>4882</v>
      </c>
      <c r="Q3146" s="26">
        <v>0</v>
      </c>
      <c r="R3146" s="26">
        <v>0</v>
      </c>
      <c r="S3146" s="26">
        <v>0</v>
      </c>
      <c r="T3146" s="26">
        <v>0</v>
      </c>
      <c r="U3146" s="26" t="s">
        <v>4003</v>
      </c>
      <c r="V3146" s="26" t="s">
        <v>5340</v>
      </c>
      <c r="W3146" s="26">
        <v>0</v>
      </c>
      <c r="X3146" s="26" t="s">
        <v>4905</v>
      </c>
      <c r="Y3146" s="25">
        <v>46224</v>
      </c>
      <c r="Z3146" s="27">
        <v>70</v>
      </c>
      <c r="AA3146" s="24" t="s">
        <v>36</v>
      </c>
      <c r="AB3146" s="24" t="s">
        <v>88</v>
      </c>
      <c r="AC3146" s="24" t="s">
        <v>4714</v>
      </c>
      <c r="AD3146" s="24" t="s">
        <v>4715</v>
      </c>
    </row>
    <row r="3147" spans="1:30" x14ac:dyDescent="0.35">
      <c r="A3147" s="23">
        <v>3146</v>
      </c>
      <c r="B3147" s="24" t="s">
        <v>2554</v>
      </c>
      <c r="C3147" s="24" t="s">
        <v>61</v>
      </c>
      <c r="D3147" s="24" t="s">
        <v>4706</v>
      </c>
      <c r="E3147" s="24" t="s">
        <v>4868</v>
      </c>
      <c r="F3147" s="24" t="s">
        <v>4723</v>
      </c>
      <c r="G3147" s="25">
        <v>46087</v>
      </c>
      <c r="H3147" s="25">
        <v>46126</v>
      </c>
      <c r="I3147" s="25">
        <v>46167</v>
      </c>
      <c r="J3147" s="25">
        <v>46176</v>
      </c>
      <c r="K3147" s="26" t="s">
        <v>66</v>
      </c>
      <c r="L3147" s="26" t="s">
        <v>4724</v>
      </c>
      <c r="M3147" s="26" t="s">
        <v>64</v>
      </c>
      <c r="N3147" s="26" t="s">
        <v>4725</v>
      </c>
      <c r="O3147" s="26" t="s">
        <v>885</v>
      </c>
      <c r="P3147" s="26" t="s">
        <v>4726</v>
      </c>
      <c r="Q3147" s="26">
        <v>0</v>
      </c>
      <c r="R3147" s="26">
        <v>0</v>
      </c>
      <c r="S3147" s="26">
        <v>0</v>
      </c>
      <c r="T3147" s="26">
        <v>0</v>
      </c>
      <c r="U3147" s="26" t="s">
        <v>1106</v>
      </c>
      <c r="V3147" s="26" t="s">
        <v>5149</v>
      </c>
      <c r="W3147" s="26">
        <v>0</v>
      </c>
      <c r="X3147" s="26" t="s">
        <v>5150</v>
      </c>
      <c r="Y3147" s="25">
        <v>46224</v>
      </c>
      <c r="Z3147" s="27">
        <v>58</v>
      </c>
      <c r="AA3147" s="24" t="s">
        <v>62</v>
      </c>
      <c r="AB3147" s="24" t="s">
        <v>25</v>
      </c>
      <c r="AC3147" s="24" t="s">
        <v>4714</v>
      </c>
      <c r="AD3147" s="24" t="s">
        <v>4715</v>
      </c>
    </row>
    <row r="3148" spans="1:30" x14ac:dyDescent="0.35">
      <c r="A3148" s="23">
        <v>3147</v>
      </c>
      <c r="B3148" s="24" t="s">
        <v>2555</v>
      </c>
      <c r="C3148" s="24" t="s">
        <v>61</v>
      </c>
      <c r="D3148" s="24" t="s">
        <v>4706</v>
      </c>
      <c r="E3148" s="24" t="s">
        <v>4873</v>
      </c>
      <c r="F3148" s="24" t="s">
        <v>4723</v>
      </c>
      <c r="G3148" s="25">
        <v>46086</v>
      </c>
      <c r="H3148" s="25">
        <v>46126</v>
      </c>
      <c r="I3148" s="25">
        <v>46167</v>
      </c>
      <c r="J3148" s="25">
        <v>46176</v>
      </c>
      <c r="K3148" s="26" t="s">
        <v>66</v>
      </c>
      <c r="L3148" s="26" t="s">
        <v>4724</v>
      </c>
      <c r="M3148" s="26" t="s">
        <v>64</v>
      </c>
      <c r="N3148" s="26" t="s">
        <v>4725</v>
      </c>
      <c r="O3148" s="26" t="s">
        <v>885</v>
      </c>
      <c r="P3148" s="26" t="s">
        <v>4726</v>
      </c>
      <c r="Q3148" s="26">
        <v>0</v>
      </c>
      <c r="R3148" s="26">
        <v>0</v>
      </c>
      <c r="S3148" s="26">
        <v>0</v>
      </c>
      <c r="T3148" s="26">
        <v>0</v>
      </c>
      <c r="U3148" s="26" t="s">
        <v>1106</v>
      </c>
      <c r="V3148" s="26" t="s">
        <v>5149</v>
      </c>
      <c r="W3148" s="26">
        <v>0</v>
      </c>
      <c r="X3148" s="26" t="s">
        <v>5150</v>
      </c>
      <c r="Y3148" s="25">
        <v>46224</v>
      </c>
      <c r="Z3148" s="27">
        <v>58</v>
      </c>
      <c r="AA3148" s="24" t="s">
        <v>62</v>
      </c>
      <c r="AB3148" s="24" t="s">
        <v>25</v>
      </c>
      <c r="AC3148" s="24" t="s">
        <v>4714</v>
      </c>
      <c r="AD3148" s="24" t="s">
        <v>4715</v>
      </c>
    </row>
    <row r="3149" spans="1:30" x14ac:dyDescent="0.35">
      <c r="A3149" s="23">
        <v>3148</v>
      </c>
      <c r="B3149" s="24" t="s">
        <v>2556</v>
      </c>
      <c r="C3149" s="24" t="s">
        <v>61</v>
      </c>
      <c r="D3149" s="24" t="s">
        <v>4706</v>
      </c>
      <c r="E3149" s="24" t="s">
        <v>5187</v>
      </c>
      <c r="F3149" s="24" t="s">
        <v>4723</v>
      </c>
      <c r="G3149" s="25">
        <v>46064</v>
      </c>
      <c r="H3149" s="25">
        <v>46114</v>
      </c>
      <c r="I3149" s="25">
        <v>46176</v>
      </c>
      <c r="J3149" s="25">
        <v>46182</v>
      </c>
      <c r="K3149" s="26" t="s">
        <v>64</v>
      </c>
      <c r="L3149" s="26" t="s">
        <v>4725</v>
      </c>
      <c r="M3149" s="26" t="s">
        <v>74</v>
      </c>
      <c r="N3149" s="26" t="s">
        <v>4738</v>
      </c>
      <c r="O3149" s="26" t="s">
        <v>71</v>
      </c>
      <c r="P3149" s="26" t="s">
        <v>4732</v>
      </c>
      <c r="Q3149" s="26">
        <v>0</v>
      </c>
      <c r="R3149" s="26">
        <v>0</v>
      </c>
      <c r="S3149" s="26">
        <v>0</v>
      </c>
      <c r="T3149" s="26">
        <v>0</v>
      </c>
      <c r="U3149" s="26" t="s">
        <v>78</v>
      </c>
      <c r="V3149" s="26" t="s">
        <v>4743</v>
      </c>
      <c r="W3149" s="26">
        <v>0</v>
      </c>
      <c r="X3149" s="26" t="s">
        <v>4810</v>
      </c>
      <c r="Y3149" s="25">
        <v>46224</v>
      </c>
      <c r="Z3149" s="27">
        <v>49</v>
      </c>
      <c r="AA3149" s="24" t="s">
        <v>62</v>
      </c>
      <c r="AB3149" s="24" t="s">
        <v>25</v>
      </c>
      <c r="AC3149" s="24" t="s">
        <v>4714</v>
      </c>
      <c r="AD3149" s="24" t="s">
        <v>4715</v>
      </c>
    </row>
    <row r="3150" spans="1:30" x14ac:dyDescent="0.35">
      <c r="A3150" s="23">
        <v>3149</v>
      </c>
      <c r="B3150" s="24" t="s">
        <v>4306</v>
      </c>
      <c r="C3150" s="24" t="s">
        <v>35</v>
      </c>
      <c r="D3150" s="24" t="s">
        <v>4735</v>
      </c>
      <c r="E3150" s="24" t="s">
        <v>5115</v>
      </c>
      <c r="F3150" s="24" t="s">
        <v>4940</v>
      </c>
      <c r="G3150" s="25">
        <v>46052</v>
      </c>
      <c r="H3150" s="25">
        <v>46114</v>
      </c>
      <c r="I3150" s="25">
        <v>46149</v>
      </c>
      <c r="J3150" s="25">
        <v>46182</v>
      </c>
      <c r="K3150" s="26" t="s">
        <v>3813</v>
      </c>
      <c r="L3150" s="26" t="s">
        <v>4778</v>
      </c>
      <c r="M3150" s="26" t="s">
        <v>52</v>
      </c>
      <c r="N3150" s="26" t="s">
        <v>4779</v>
      </c>
      <c r="O3150" s="26" t="s">
        <v>53</v>
      </c>
      <c r="P3150" s="26" t="s">
        <v>4780</v>
      </c>
      <c r="Q3150" s="26">
        <v>0</v>
      </c>
      <c r="R3150" s="26">
        <v>0</v>
      </c>
      <c r="S3150" s="26">
        <v>0</v>
      </c>
      <c r="T3150" s="26">
        <v>0</v>
      </c>
      <c r="U3150" s="26" t="s">
        <v>3888</v>
      </c>
      <c r="V3150" s="26" t="s">
        <v>4826</v>
      </c>
      <c r="W3150" s="26">
        <v>0</v>
      </c>
      <c r="X3150" s="26" t="s">
        <v>5316</v>
      </c>
      <c r="Y3150" s="25">
        <v>46224</v>
      </c>
      <c r="Z3150" s="27">
        <v>76</v>
      </c>
      <c r="AA3150" s="24" t="s">
        <v>36</v>
      </c>
      <c r="AB3150" s="24" t="s">
        <v>88</v>
      </c>
      <c r="AC3150" s="24" t="s">
        <v>4714</v>
      </c>
      <c r="AD3150" s="24" t="s">
        <v>4715</v>
      </c>
    </row>
    <row r="3151" spans="1:30" x14ac:dyDescent="0.35">
      <c r="A3151" s="23">
        <v>3150</v>
      </c>
      <c r="B3151" s="24" t="s">
        <v>4307</v>
      </c>
      <c r="C3151" s="24" t="s">
        <v>35</v>
      </c>
      <c r="D3151" s="24" t="s">
        <v>4735</v>
      </c>
      <c r="E3151" s="24" t="s">
        <v>4785</v>
      </c>
      <c r="F3151" s="24" t="s">
        <v>4940</v>
      </c>
      <c r="G3151" s="25">
        <v>46077</v>
      </c>
      <c r="H3151" s="25">
        <v>46132</v>
      </c>
      <c r="I3151" s="25">
        <v>46163</v>
      </c>
      <c r="J3151" s="25">
        <v>46182</v>
      </c>
      <c r="K3151" s="26" t="s">
        <v>3813</v>
      </c>
      <c r="L3151" s="26" t="s">
        <v>4778</v>
      </c>
      <c r="M3151" s="26" t="s">
        <v>52</v>
      </c>
      <c r="N3151" s="26" t="s">
        <v>4779</v>
      </c>
      <c r="O3151" s="26" t="s">
        <v>53</v>
      </c>
      <c r="P3151" s="26" t="s">
        <v>4780</v>
      </c>
      <c r="Q3151" s="26">
        <v>0</v>
      </c>
      <c r="R3151" s="26">
        <v>0</v>
      </c>
      <c r="S3151" s="26">
        <v>0</v>
      </c>
      <c r="T3151" s="26">
        <v>0</v>
      </c>
      <c r="U3151" s="26" t="s">
        <v>3789</v>
      </c>
      <c r="V3151" s="26" t="s">
        <v>5301</v>
      </c>
      <c r="W3151" s="26" t="s">
        <v>3906</v>
      </c>
      <c r="X3151" s="26" t="s">
        <v>5302</v>
      </c>
      <c r="Y3151" s="25">
        <v>46224</v>
      </c>
      <c r="Z3151" s="27">
        <v>62</v>
      </c>
      <c r="AA3151" s="24" t="s">
        <v>36</v>
      </c>
      <c r="AB3151" s="24" t="s">
        <v>88</v>
      </c>
      <c r="AC3151" s="24" t="s">
        <v>4714</v>
      </c>
      <c r="AD3151" s="24" t="s">
        <v>4715</v>
      </c>
    </row>
    <row r="3152" spans="1:30" x14ac:dyDescent="0.35">
      <c r="A3152" s="23">
        <v>3151</v>
      </c>
      <c r="B3152" s="24" t="s">
        <v>4308</v>
      </c>
      <c r="C3152" s="24" t="s">
        <v>35</v>
      </c>
      <c r="D3152" s="24" t="s">
        <v>4706</v>
      </c>
      <c r="E3152" s="24" t="s">
        <v>4847</v>
      </c>
      <c r="F3152" s="24" t="s">
        <v>4718</v>
      </c>
      <c r="G3152" s="25">
        <v>45996</v>
      </c>
      <c r="H3152" s="25">
        <v>46118</v>
      </c>
      <c r="I3152" s="25">
        <v>46161</v>
      </c>
      <c r="J3152" s="25">
        <v>46183</v>
      </c>
      <c r="K3152" s="26" t="s">
        <v>3776</v>
      </c>
      <c r="L3152" s="26" t="s">
        <v>4895</v>
      </c>
      <c r="M3152" s="26" t="s">
        <v>49</v>
      </c>
      <c r="N3152" s="26" t="s">
        <v>4709</v>
      </c>
      <c r="O3152" s="26" t="s">
        <v>82</v>
      </c>
      <c r="P3152" s="26" t="s">
        <v>4896</v>
      </c>
      <c r="Q3152" s="26">
        <v>0</v>
      </c>
      <c r="R3152" s="26">
        <v>0</v>
      </c>
      <c r="S3152" s="26">
        <v>0</v>
      </c>
      <c r="T3152" s="26">
        <v>0</v>
      </c>
      <c r="U3152" s="26" t="s">
        <v>4076</v>
      </c>
      <c r="V3152" s="26" t="s">
        <v>5492</v>
      </c>
      <c r="W3152" s="26" t="s">
        <v>47</v>
      </c>
      <c r="X3152" s="26" t="s">
        <v>4938</v>
      </c>
      <c r="Y3152" s="25">
        <v>46224</v>
      </c>
      <c r="Z3152" s="27">
        <v>64</v>
      </c>
      <c r="AA3152" s="24" t="s">
        <v>36</v>
      </c>
      <c r="AB3152" s="24" t="s">
        <v>25</v>
      </c>
      <c r="AC3152" s="24" t="s">
        <v>4714</v>
      </c>
      <c r="AD3152" s="24" t="s">
        <v>4715</v>
      </c>
    </row>
    <row r="3153" spans="1:30" x14ac:dyDescent="0.35">
      <c r="A3153" s="23">
        <v>3152</v>
      </c>
      <c r="B3153" s="24" t="s">
        <v>4309</v>
      </c>
      <c r="C3153" s="24" t="s">
        <v>35</v>
      </c>
      <c r="D3153" s="24" t="s">
        <v>4706</v>
      </c>
      <c r="E3153" s="24" t="s">
        <v>4926</v>
      </c>
      <c r="F3153" s="24" t="s">
        <v>5486</v>
      </c>
      <c r="G3153" s="25">
        <v>46058</v>
      </c>
      <c r="H3153" s="25">
        <v>46154</v>
      </c>
      <c r="I3153" s="25">
        <v>46181</v>
      </c>
      <c r="J3153" s="25">
        <v>46191</v>
      </c>
      <c r="K3153" s="26" t="s">
        <v>40</v>
      </c>
      <c r="L3153" s="26" t="s">
        <v>4710</v>
      </c>
      <c r="M3153" s="26" t="s">
        <v>38</v>
      </c>
      <c r="N3153" s="26" t="s">
        <v>4769</v>
      </c>
      <c r="O3153" s="26" t="s">
        <v>52</v>
      </c>
      <c r="P3153" s="26" t="s">
        <v>4779</v>
      </c>
      <c r="Q3153" s="26">
        <v>0</v>
      </c>
      <c r="R3153" s="26">
        <v>0</v>
      </c>
      <c r="S3153" s="26">
        <v>0</v>
      </c>
      <c r="T3153" s="26">
        <v>0</v>
      </c>
      <c r="U3153" s="26" t="s">
        <v>3983</v>
      </c>
      <c r="V3153" s="26" t="s">
        <v>5244</v>
      </c>
      <c r="W3153" s="26" t="s">
        <v>47</v>
      </c>
      <c r="X3153" s="26" t="s">
        <v>4879</v>
      </c>
      <c r="Y3153" s="25">
        <v>46224</v>
      </c>
      <c r="Z3153" s="27">
        <v>44</v>
      </c>
      <c r="AA3153" s="24" t="s">
        <v>36</v>
      </c>
      <c r="AB3153" s="24" t="s">
        <v>25</v>
      </c>
      <c r="AC3153" s="24" t="s">
        <v>4714</v>
      </c>
      <c r="AD3153" s="24" t="s">
        <v>4715</v>
      </c>
    </row>
    <row r="3154" spans="1:30" x14ac:dyDescent="0.35">
      <c r="A3154" s="23">
        <v>3153</v>
      </c>
      <c r="B3154" s="24" t="s">
        <v>4310</v>
      </c>
      <c r="C3154" s="24" t="s">
        <v>35</v>
      </c>
      <c r="D3154" s="24" t="s">
        <v>4735</v>
      </c>
      <c r="E3154" s="24" t="s">
        <v>5065</v>
      </c>
      <c r="F3154" s="24" t="s">
        <v>4718</v>
      </c>
      <c r="G3154" s="25">
        <v>46015</v>
      </c>
      <c r="H3154" s="25">
        <v>46092</v>
      </c>
      <c r="I3154" s="25">
        <v>46161</v>
      </c>
      <c r="J3154" s="25">
        <v>46195</v>
      </c>
      <c r="K3154" s="26" t="s">
        <v>3776</v>
      </c>
      <c r="L3154" s="26" t="s">
        <v>4895</v>
      </c>
      <c r="M3154" s="26" t="s">
        <v>49</v>
      </c>
      <c r="N3154" s="26" t="s">
        <v>4709</v>
      </c>
      <c r="O3154" s="26" t="s">
        <v>82</v>
      </c>
      <c r="P3154" s="26" t="s">
        <v>4896</v>
      </c>
      <c r="Q3154" s="26">
        <v>0</v>
      </c>
      <c r="R3154" s="26">
        <v>0</v>
      </c>
      <c r="S3154" s="26">
        <v>0</v>
      </c>
      <c r="T3154" s="26">
        <v>0</v>
      </c>
      <c r="U3154" s="26" t="s">
        <v>3758</v>
      </c>
      <c r="V3154" s="26" t="s">
        <v>5060</v>
      </c>
      <c r="W3154" s="26" t="s">
        <v>3896</v>
      </c>
      <c r="X3154" s="26" t="s">
        <v>4938</v>
      </c>
      <c r="Y3154" s="25">
        <v>46224</v>
      </c>
      <c r="Z3154" s="27">
        <v>64</v>
      </c>
      <c r="AA3154" s="24" t="s">
        <v>36</v>
      </c>
      <c r="AB3154" s="24" t="s">
        <v>88</v>
      </c>
      <c r="AC3154" s="24" t="s">
        <v>4714</v>
      </c>
      <c r="AD3154" s="24" t="s">
        <v>4715</v>
      </c>
    </row>
    <row r="3155" spans="1:30" x14ac:dyDescent="0.35">
      <c r="A3155" s="23">
        <v>3154</v>
      </c>
      <c r="B3155" s="24" t="s">
        <v>5769</v>
      </c>
      <c r="C3155" s="24" t="s">
        <v>35</v>
      </c>
      <c r="D3155" s="24" t="s">
        <v>4735</v>
      </c>
      <c r="E3155" s="24" t="s">
        <v>4869</v>
      </c>
      <c r="F3155" s="24" t="s">
        <v>4718</v>
      </c>
      <c r="G3155" s="25">
        <v>45911</v>
      </c>
      <c r="H3155" s="25">
        <v>45930</v>
      </c>
      <c r="I3155" s="25">
        <v>45986</v>
      </c>
      <c r="J3155" s="25">
        <v>46006</v>
      </c>
      <c r="K3155" s="26" t="s">
        <v>49</v>
      </c>
      <c r="L3155" s="26" t="s">
        <v>4709</v>
      </c>
      <c r="M3155" s="26" t="s">
        <v>40</v>
      </c>
      <c r="N3155" s="26" t="s">
        <v>4710</v>
      </c>
      <c r="O3155" s="26" t="s">
        <v>37</v>
      </c>
      <c r="P3155" s="26" t="s">
        <v>4711</v>
      </c>
      <c r="Q3155" s="26">
        <v>0</v>
      </c>
      <c r="R3155" s="26">
        <v>0</v>
      </c>
      <c r="S3155" s="26">
        <v>0</v>
      </c>
      <c r="T3155" s="26">
        <v>0</v>
      </c>
      <c r="U3155" s="26" t="s">
        <v>3780</v>
      </c>
      <c r="V3155" s="26" t="s">
        <v>4924</v>
      </c>
      <c r="W3155" s="26">
        <v>0</v>
      </c>
      <c r="X3155" s="26" t="s">
        <v>4925</v>
      </c>
      <c r="Y3155" s="25">
        <v>46224</v>
      </c>
      <c r="Z3155" s="27">
        <v>239</v>
      </c>
      <c r="AA3155" s="24" t="s">
        <v>36</v>
      </c>
      <c r="AB3155" s="24" t="s">
        <v>88</v>
      </c>
      <c r="AC3155" s="24" t="s">
        <v>4714</v>
      </c>
      <c r="AD3155" s="24" t="s">
        <v>4715</v>
      </c>
    </row>
    <row r="3156" spans="1:30" x14ac:dyDescent="0.35">
      <c r="A3156" s="23">
        <v>3155</v>
      </c>
      <c r="B3156" s="24" t="s">
        <v>4311</v>
      </c>
      <c r="C3156" s="24" t="s">
        <v>35</v>
      </c>
      <c r="D3156" s="24" t="s">
        <v>4706</v>
      </c>
      <c r="E3156" s="24" t="s">
        <v>5281</v>
      </c>
      <c r="F3156" s="24" t="s">
        <v>4708</v>
      </c>
      <c r="G3156" s="25">
        <v>46051</v>
      </c>
      <c r="H3156" s="25">
        <v>46149</v>
      </c>
      <c r="I3156" s="25">
        <v>46177</v>
      </c>
      <c r="J3156" s="25">
        <v>46202</v>
      </c>
      <c r="K3156" s="26" t="s">
        <v>49</v>
      </c>
      <c r="L3156" s="26" t="s">
        <v>4709</v>
      </c>
      <c r="M3156" s="26" t="s">
        <v>40</v>
      </c>
      <c r="N3156" s="26" t="s">
        <v>4710</v>
      </c>
      <c r="O3156" s="26" t="s">
        <v>3813</v>
      </c>
      <c r="P3156" s="26" t="s">
        <v>4778</v>
      </c>
      <c r="Q3156" s="26">
        <v>0</v>
      </c>
      <c r="R3156" s="26">
        <v>0</v>
      </c>
      <c r="S3156" s="26">
        <v>0</v>
      </c>
      <c r="T3156" s="26">
        <v>0</v>
      </c>
      <c r="U3156" s="26" t="s">
        <v>3818</v>
      </c>
      <c r="V3156" s="26" t="s">
        <v>5070</v>
      </c>
      <c r="W3156" s="26" t="s">
        <v>3896</v>
      </c>
      <c r="X3156" s="26" t="s">
        <v>5266</v>
      </c>
      <c r="Y3156" s="25">
        <v>46224</v>
      </c>
      <c r="Z3156" s="27">
        <v>48</v>
      </c>
      <c r="AA3156" s="24" t="s">
        <v>36</v>
      </c>
      <c r="AB3156" s="24" t="s">
        <v>25</v>
      </c>
      <c r="AC3156" s="24" t="s">
        <v>4714</v>
      </c>
      <c r="AD3156" s="24" t="s">
        <v>4715</v>
      </c>
    </row>
    <row r="3157" spans="1:30" x14ac:dyDescent="0.35">
      <c r="A3157" s="23">
        <v>3156</v>
      </c>
      <c r="B3157" s="24" t="s">
        <v>4312</v>
      </c>
      <c r="C3157" s="24" t="s">
        <v>35</v>
      </c>
      <c r="D3157" s="24" t="s">
        <v>4735</v>
      </c>
      <c r="E3157" s="24" t="s">
        <v>5318</v>
      </c>
      <c r="F3157" s="24" t="s">
        <v>4718</v>
      </c>
      <c r="G3157" s="25">
        <v>46031</v>
      </c>
      <c r="H3157" s="25">
        <v>46093</v>
      </c>
      <c r="I3157" s="25">
        <v>46160</v>
      </c>
      <c r="J3157" s="25">
        <v>46202</v>
      </c>
      <c r="K3157" s="26" t="s">
        <v>49</v>
      </c>
      <c r="L3157" s="26" t="s">
        <v>4709</v>
      </c>
      <c r="M3157" s="26" t="s">
        <v>38</v>
      </c>
      <c r="N3157" s="26" t="s">
        <v>4769</v>
      </c>
      <c r="O3157" s="26" t="s">
        <v>81</v>
      </c>
      <c r="P3157" s="26" t="s">
        <v>4822</v>
      </c>
      <c r="Q3157" s="26">
        <v>0</v>
      </c>
      <c r="R3157" s="26">
        <v>0</v>
      </c>
      <c r="S3157" s="26">
        <v>0</v>
      </c>
      <c r="T3157" s="26">
        <v>0</v>
      </c>
      <c r="U3157" s="26" t="s">
        <v>3927</v>
      </c>
      <c r="V3157" s="26" t="s">
        <v>4941</v>
      </c>
      <c r="W3157" s="26">
        <v>0</v>
      </c>
      <c r="X3157" s="26" t="s">
        <v>4981</v>
      </c>
      <c r="Y3157" s="25">
        <v>46224</v>
      </c>
      <c r="Z3157" s="27">
        <v>65</v>
      </c>
      <c r="AA3157" s="24" t="s">
        <v>36</v>
      </c>
      <c r="AB3157" s="24" t="s">
        <v>88</v>
      </c>
      <c r="AC3157" s="24" t="s">
        <v>4714</v>
      </c>
      <c r="AD3157" s="24" t="s">
        <v>4715</v>
      </c>
    </row>
    <row r="3158" spans="1:30" x14ac:dyDescent="0.35">
      <c r="A3158" s="23">
        <v>3157</v>
      </c>
      <c r="B3158" s="24" t="s">
        <v>4313</v>
      </c>
      <c r="C3158" s="24" t="s">
        <v>35</v>
      </c>
      <c r="D3158" s="24" t="s">
        <v>4735</v>
      </c>
      <c r="E3158" s="24" t="s">
        <v>4870</v>
      </c>
      <c r="F3158" s="24" t="s">
        <v>5475</v>
      </c>
      <c r="G3158" s="25">
        <v>46037</v>
      </c>
      <c r="H3158" s="25">
        <v>46094</v>
      </c>
      <c r="I3158" s="25">
        <v>46160</v>
      </c>
      <c r="J3158" s="25">
        <v>46202</v>
      </c>
      <c r="K3158" s="26" t="s">
        <v>49</v>
      </c>
      <c r="L3158" s="26" t="s">
        <v>4709</v>
      </c>
      <c r="M3158" s="26" t="s">
        <v>38</v>
      </c>
      <c r="N3158" s="26" t="s">
        <v>4769</v>
      </c>
      <c r="O3158" s="26" t="s">
        <v>81</v>
      </c>
      <c r="P3158" s="26" t="s">
        <v>4822</v>
      </c>
      <c r="Q3158" s="26">
        <v>0</v>
      </c>
      <c r="R3158" s="26">
        <v>0</v>
      </c>
      <c r="S3158" s="26">
        <v>0</v>
      </c>
      <c r="T3158" s="26">
        <v>0</v>
      </c>
      <c r="U3158" s="26" t="s">
        <v>4314</v>
      </c>
      <c r="V3158" s="26" t="s">
        <v>5770</v>
      </c>
      <c r="W3158" s="26">
        <v>0</v>
      </c>
      <c r="X3158" s="26" t="s">
        <v>5716</v>
      </c>
      <c r="Y3158" s="25">
        <v>46224</v>
      </c>
      <c r="Z3158" s="27">
        <v>65</v>
      </c>
      <c r="AA3158" s="24" t="s">
        <v>36</v>
      </c>
      <c r="AB3158" s="24" t="s">
        <v>88</v>
      </c>
      <c r="AC3158" s="24" t="s">
        <v>4714</v>
      </c>
      <c r="AD3158" s="24" t="s">
        <v>4715</v>
      </c>
    </row>
    <row r="3159" spans="1:30" x14ac:dyDescent="0.35">
      <c r="A3159" s="23">
        <v>3158</v>
      </c>
      <c r="B3159" s="24" t="s">
        <v>4315</v>
      </c>
      <c r="C3159" s="24" t="s">
        <v>35</v>
      </c>
      <c r="D3159" s="24" t="s">
        <v>4706</v>
      </c>
      <c r="E3159" s="24" t="s">
        <v>5094</v>
      </c>
      <c r="F3159" s="24" t="s">
        <v>4759</v>
      </c>
      <c r="G3159" s="25">
        <v>46044</v>
      </c>
      <c r="H3159" s="25">
        <v>46147</v>
      </c>
      <c r="I3159" s="25">
        <v>46177</v>
      </c>
      <c r="J3159" s="25">
        <v>46202</v>
      </c>
      <c r="K3159" s="26" t="s">
        <v>49</v>
      </c>
      <c r="L3159" s="26" t="s">
        <v>4709</v>
      </c>
      <c r="M3159" s="26" t="s">
        <v>40</v>
      </c>
      <c r="N3159" s="26" t="s">
        <v>4710</v>
      </c>
      <c r="O3159" s="26" t="s">
        <v>3813</v>
      </c>
      <c r="P3159" s="26" t="s">
        <v>4778</v>
      </c>
      <c r="Q3159" s="26">
        <v>0</v>
      </c>
      <c r="R3159" s="26">
        <v>0</v>
      </c>
      <c r="S3159" s="26">
        <v>0</v>
      </c>
      <c r="T3159" s="26">
        <v>0</v>
      </c>
      <c r="U3159" s="26" t="s">
        <v>3898</v>
      </c>
      <c r="V3159" s="26" t="s">
        <v>4891</v>
      </c>
      <c r="W3159" s="26" t="s">
        <v>3899</v>
      </c>
      <c r="X3159" s="26" t="s">
        <v>4892</v>
      </c>
      <c r="Y3159" s="25">
        <v>46224</v>
      </c>
      <c r="Z3159" s="27">
        <v>48</v>
      </c>
      <c r="AA3159" s="24" t="s">
        <v>36</v>
      </c>
      <c r="AB3159" s="24" t="s">
        <v>25</v>
      </c>
      <c r="AC3159" s="24" t="s">
        <v>4714</v>
      </c>
      <c r="AD3159" s="24" t="s">
        <v>4715</v>
      </c>
    </row>
    <row r="3160" spans="1:30" x14ac:dyDescent="0.35">
      <c r="A3160" s="23">
        <v>3159</v>
      </c>
      <c r="B3160" s="24" t="s">
        <v>5771</v>
      </c>
      <c r="C3160" s="24" t="s">
        <v>35</v>
      </c>
      <c r="D3160" s="24" t="s">
        <v>4735</v>
      </c>
      <c r="E3160" s="24" t="s">
        <v>4873</v>
      </c>
      <c r="F3160" s="24" t="s">
        <v>5485</v>
      </c>
      <c r="G3160" s="25">
        <v>45982</v>
      </c>
      <c r="H3160" s="25">
        <v>46071</v>
      </c>
      <c r="I3160" s="25">
        <v>46091</v>
      </c>
      <c r="J3160" s="25">
        <v>46112</v>
      </c>
      <c r="K3160" s="26" t="s">
        <v>38</v>
      </c>
      <c r="L3160" s="26" t="s">
        <v>4769</v>
      </c>
      <c r="M3160" s="26" t="s">
        <v>41</v>
      </c>
      <c r="N3160" s="26" t="s">
        <v>5077</v>
      </c>
      <c r="O3160" s="26" t="s">
        <v>52</v>
      </c>
      <c r="P3160" s="26" t="s">
        <v>4779</v>
      </c>
      <c r="Q3160" s="26">
        <v>0</v>
      </c>
      <c r="R3160" s="26">
        <v>0</v>
      </c>
      <c r="S3160" s="26">
        <v>0</v>
      </c>
      <c r="T3160" s="26">
        <v>0</v>
      </c>
      <c r="U3160" s="26" t="s">
        <v>5686</v>
      </c>
      <c r="V3160" s="26" t="s">
        <v>5687</v>
      </c>
      <c r="W3160" s="26" t="s">
        <v>3912</v>
      </c>
      <c r="X3160" s="26" t="s">
        <v>5343</v>
      </c>
      <c r="Y3160" s="25">
        <v>46224</v>
      </c>
      <c r="Z3160" s="27">
        <v>134</v>
      </c>
      <c r="AA3160" s="24" t="s">
        <v>36</v>
      </c>
      <c r="AB3160" s="24" t="s">
        <v>88</v>
      </c>
      <c r="AC3160" s="24" t="s">
        <v>4714</v>
      </c>
      <c r="AD3160" s="24" t="s">
        <v>4715</v>
      </c>
    </row>
    <row r="3161" spans="1:30" x14ac:dyDescent="0.35">
      <c r="A3161" s="23">
        <v>3160</v>
      </c>
      <c r="B3161" s="24" t="s">
        <v>5772</v>
      </c>
      <c r="C3161" s="24" t="s">
        <v>35</v>
      </c>
      <c r="D3161" s="24" t="s">
        <v>4735</v>
      </c>
      <c r="E3161" s="24" t="s">
        <v>4909</v>
      </c>
      <c r="F3161" s="24" t="s">
        <v>4999</v>
      </c>
      <c r="G3161" s="25">
        <v>46009</v>
      </c>
      <c r="H3161" s="25">
        <v>46087</v>
      </c>
      <c r="I3161" s="25">
        <v>46120</v>
      </c>
      <c r="J3161" s="25">
        <v>46153</v>
      </c>
      <c r="K3161" s="26" t="s">
        <v>39</v>
      </c>
      <c r="L3161" s="26" t="s">
        <v>4719</v>
      </c>
      <c r="M3161" s="26" t="s">
        <v>40</v>
      </c>
      <c r="N3161" s="26" t="s">
        <v>4710</v>
      </c>
      <c r="O3161" s="26" t="s">
        <v>37</v>
      </c>
      <c r="P3161" s="26" t="s">
        <v>4711</v>
      </c>
      <c r="Q3161" s="26">
        <v>0</v>
      </c>
      <c r="R3161" s="26">
        <v>0</v>
      </c>
      <c r="S3161" s="26">
        <v>0</v>
      </c>
      <c r="T3161" s="26">
        <v>0</v>
      </c>
      <c r="U3161" s="26" t="s">
        <v>3951</v>
      </c>
      <c r="V3161" s="26" t="s">
        <v>4760</v>
      </c>
      <c r="W3161" s="26">
        <v>0</v>
      </c>
      <c r="X3161" s="26" t="s">
        <v>4761</v>
      </c>
      <c r="Y3161" s="25">
        <v>46224</v>
      </c>
      <c r="Z3161" s="27">
        <v>105</v>
      </c>
      <c r="AA3161" s="24" t="s">
        <v>36</v>
      </c>
      <c r="AB3161" s="24" t="s">
        <v>88</v>
      </c>
      <c r="AC3161" s="24" t="s">
        <v>4714</v>
      </c>
      <c r="AD3161" s="24" t="s">
        <v>4715</v>
      </c>
    </row>
    <row r="3162" spans="1:30" x14ac:dyDescent="0.35">
      <c r="A3162" s="23">
        <v>3161</v>
      </c>
      <c r="B3162" s="24" t="s">
        <v>4316</v>
      </c>
      <c r="C3162" s="24" t="s">
        <v>35</v>
      </c>
      <c r="D3162" s="24" t="s">
        <v>4735</v>
      </c>
      <c r="E3162" s="24" t="s">
        <v>4948</v>
      </c>
      <c r="F3162" s="24" t="s">
        <v>4718</v>
      </c>
      <c r="G3162" s="25">
        <v>46080</v>
      </c>
      <c r="H3162" s="25">
        <v>46133</v>
      </c>
      <c r="I3162" s="25">
        <v>46141</v>
      </c>
      <c r="J3162" s="25">
        <v>46154</v>
      </c>
      <c r="K3162" s="26" t="s">
        <v>41</v>
      </c>
      <c r="L3162" s="26" t="s">
        <v>5077</v>
      </c>
      <c r="M3162" s="26" t="s">
        <v>38</v>
      </c>
      <c r="N3162" s="26" t="s">
        <v>4769</v>
      </c>
      <c r="O3162" s="26" t="s">
        <v>52</v>
      </c>
      <c r="P3162" s="26" t="s">
        <v>4779</v>
      </c>
      <c r="Q3162" s="26">
        <v>0</v>
      </c>
      <c r="R3162" s="26">
        <v>0</v>
      </c>
      <c r="S3162" s="26">
        <v>0</v>
      </c>
      <c r="T3162" s="26">
        <v>0</v>
      </c>
      <c r="U3162" s="26" t="s">
        <v>3996</v>
      </c>
      <c r="V3162" s="26" t="s">
        <v>5315</v>
      </c>
      <c r="W3162" s="26">
        <v>0</v>
      </c>
      <c r="X3162" s="26" t="s">
        <v>5316</v>
      </c>
      <c r="Y3162" s="25">
        <v>46224</v>
      </c>
      <c r="Z3162" s="27">
        <v>84</v>
      </c>
      <c r="AA3162" s="24" t="s">
        <v>36</v>
      </c>
      <c r="AB3162" s="24" t="s">
        <v>88</v>
      </c>
      <c r="AC3162" s="24" t="s">
        <v>4714</v>
      </c>
      <c r="AD3162" s="24" t="s">
        <v>4715</v>
      </c>
    </row>
    <row r="3163" spans="1:30" x14ac:dyDescent="0.35">
      <c r="A3163" s="23">
        <v>3162</v>
      </c>
      <c r="B3163" s="24" t="s">
        <v>4317</v>
      </c>
      <c r="C3163" s="24" t="s">
        <v>35</v>
      </c>
      <c r="D3163" s="24" t="s">
        <v>4735</v>
      </c>
      <c r="E3163" s="24" t="s">
        <v>4926</v>
      </c>
      <c r="F3163" s="24" t="s">
        <v>4759</v>
      </c>
      <c r="G3163" s="25">
        <v>46058</v>
      </c>
      <c r="H3163" s="25">
        <v>46119</v>
      </c>
      <c r="I3163" s="25">
        <v>46149</v>
      </c>
      <c r="J3163" s="25">
        <v>46163</v>
      </c>
      <c r="K3163" s="26" t="s">
        <v>3813</v>
      </c>
      <c r="L3163" s="26" t="s">
        <v>4778</v>
      </c>
      <c r="M3163" s="26" t="s">
        <v>52</v>
      </c>
      <c r="N3163" s="26" t="s">
        <v>4779</v>
      </c>
      <c r="O3163" s="26" t="s">
        <v>53</v>
      </c>
      <c r="P3163" s="26" t="s">
        <v>4780</v>
      </c>
      <c r="Q3163" s="26">
        <v>0</v>
      </c>
      <c r="R3163" s="26">
        <v>0</v>
      </c>
      <c r="S3163" s="26">
        <v>0</v>
      </c>
      <c r="T3163" s="26">
        <v>0</v>
      </c>
      <c r="U3163" s="26" t="s">
        <v>3996</v>
      </c>
      <c r="V3163" s="26" t="s">
        <v>5315</v>
      </c>
      <c r="W3163" s="26">
        <v>0</v>
      </c>
      <c r="X3163" s="26" t="s">
        <v>4827</v>
      </c>
      <c r="Y3163" s="25">
        <v>46224</v>
      </c>
      <c r="Z3163" s="27">
        <v>76</v>
      </c>
      <c r="AA3163" s="24" t="s">
        <v>36</v>
      </c>
      <c r="AB3163" s="24" t="s">
        <v>88</v>
      </c>
      <c r="AC3163" s="24" t="s">
        <v>4714</v>
      </c>
      <c r="AD3163" s="24" t="s">
        <v>4715</v>
      </c>
    </row>
    <row r="3164" spans="1:30" x14ac:dyDescent="0.35">
      <c r="A3164" s="23">
        <v>3163</v>
      </c>
      <c r="B3164" s="24" t="s">
        <v>4318</v>
      </c>
      <c r="C3164" s="24" t="s">
        <v>35</v>
      </c>
      <c r="D3164" s="24" t="s">
        <v>4735</v>
      </c>
      <c r="E3164" s="24" t="s">
        <v>5587</v>
      </c>
      <c r="F3164" s="24" t="s">
        <v>4718</v>
      </c>
      <c r="G3164" s="25">
        <v>46057</v>
      </c>
      <c r="H3164" s="25">
        <v>46135</v>
      </c>
      <c r="I3164" s="25">
        <v>46161</v>
      </c>
      <c r="J3164" s="25">
        <v>46176</v>
      </c>
      <c r="K3164" s="26" t="s">
        <v>40</v>
      </c>
      <c r="L3164" s="26" t="s">
        <v>4710</v>
      </c>
      <c r="M3164" s="26" t="s">
        <v>38</v>
      </c>
      <c r="N3164" s="26" t="s">
        <v>4769</v>
      </c>
      <c r="O3164" s="26" t="s">
        <v>52</v>
      </c>
      <c r="P3164" s="26" t="s">
        <v>4779</v>
      </c>
      <c r="Q3164" s="26">
        <v>0</v>
      </c>
      <c r="R3164" s="26">
        <v>0</v>
      </c>
      <c r="S3164" s="26">
        <v>0</v>
      </c>
      <c r="T3164" s="26">
        <v>0</v>
      </c>
      <c r="U3164" s="26" t="s">
        <v>3996</v>
      </c>
      <c r="V3164" s="26" t="s">
        <v>5315</v>
      </c>
      <c r="W3164" s="26" t="s">
        <v>50</v>
      </c>
      <c r="X3164" s="26" t="s">
        <v>4827</v>
      </c>
      <c r="Y3164" s="25">
        <v>46224</v>
      </c>
      <c r="Z3164" s="27">
        <v>64</v>
      </c>
      <c r="AA3164" s="24" t="s">
        <v>36</v>
      </c>
      <c r="AB3164" s="24" t="s">
        <v>88</v>
      </c>
      <c r="AC3164" s="24" t="s">
        <v>4714</v>
      </c>
      <c r="AD3164" s="24" t="s">
        <v>4715</v>
      </c>
    </row>
    <row r="3165" spans="1:30" x14ac:dyDescent="0.35">
      <c r="A3165" s="23">
        <v>3164</v>
      </c>
      <c r="B3165" s="24" t="s">
        <v>4319</v>
      </c>
      <c r="C3165" s="24" t="s">
        <v>35</v>
      </c>
      <c r="D3165" s="24" t="s">
        <v>4706</v>
      </c>
      <c r="E3165" s="24" t="s">
        <v>5103</v>
      </c>
      <c r="F3165" s="24" t="s">
        <v>4718</v>
      </c>
      <c r="G3165" s="25">
        <v>45996</v>
      </c>
      <c r="H3165" s="25">
        <v>46118</v>
      </c>
      <c r="I3165" s="25">
        <v>46149</v>
      </c>
      <c r="J3165" s="25">
        <v>46163</v>
      </c>
      <c r="K3165" s="26" t="s">
        <v>3813</v>
      </c>
      <c r="L3165" s="26" t="s">
        <v>4778</v>
      </c>
      <c r="M3165" s="26" t="s">
        <v>52</v>
      </c>
      <c r="N3165" s="26" t="s">
        <v>4779</v>
      </c>
      <c r="O3165" s="26" t="s">
        <v>53</v>
      </c>
      <c r="P3165" s="26" t="s">
        <v>4780</v>
      </c>
      <c r="Q3165" s="26">
        <v>0</v>
      </c>
      <c r="R3165" s="26">
        <v>0</v>
      </c>
      <c r="S3165" s="26">
        <v>0</v>
      </c>
      <c r="T3165" s="26">
        <v>0</v>
      </c>
      <c r="U3165" s="26" t="s">
        <v>3996</v>
      </c>
      <c r="V3165" s="26" t="s">
        <v>5315</v>
      </c>
      <c r="W3165" s="26" t="s">
        <v>3886</v>
      </c>
      <c r="X3165" s="26" t="s">
        <v>5316</v>
      </c>
      <c r="Y3165" s="25">
        <v>46224</v>
      </c>
      <c r="Z3165" s="27">
        <v>76</v>
      </c>
      <c r="AA3165" s="24" t="s">
        <v>36</v>
      </c>
      <c r="AB3165" s="24" t="s">
        <v>25</v>
      </c>
      <c r="AC3165" s="24" t="s">
        <v>4714</v>
      </c>
      <c r="AD3165" s="24" t="s">
        <v>4715</v>
      </c>
    </row>
    <row r="3166" spans="1:30" x14ac:dyDescent="0.35">
      <c r="A3166" s="23">
        <v>3165</v>
      </c>
      <c r="B3166" s="24" t="s">
        <v>4320</v>
      </c>
      <c r="C3166" s="24" t="s">
        <v>35</v>
      </c>
      <c r="D3166" s="24" t="s">
        <v>4735</v>
      </c>
      <c r="E3166" s="24" t="s">
        <v>4707</v>
      </c>
      <c r="F3166" s="24" t="s">
        <v>4940</v>
      </c>
      <c r="G3166" s="25">
        <v>46066</v>
      </c>
      <c r="H3166" s="25">
        <v>46127</v>
      </c>
      <c r="I3166" s="25">
        <v>46162</v>
      </c>
      <c r="J3166" s="25">
        <v>46184</v>
      </c>
      <c r="K3166" s="26" t="s">
        <v>39</v>
      </c>
      <c r="L3166" s="26" t="s">
        <v>4719</v>
      </c>
      <c r="M3166" s="26" t="s">
        <v>40</v>
      </c>
      <c r="N3166" s="26" t="s">
        <v>4710</v>
      </c>
      <c r="O3166" s="26" t="s">
        <v>37</v>
      </c>
      <c r="P3166" s="26" t="s">
        <v>4711</v>
      </c>
      <c r="Q3166" s="26">
        <v>0</v>
      </c>
      <c r="R3166" s="26">
        <v>0</v>
      </c>
      <c r="S3166" s="26">
        <v>0</v>
      </c>
      <c r="T3166" s="26">
        <v>0</v>
      </c>
      <c r="U3166" s="26" t="s">
        <v>3888</v>
      </c>
      <c r="V3166" s="26" t="s">
        <v>4826</v>
      </c>
      <c r="W3166" s="26">
        <v>0</v>
      </c>
      <c r="X3166" s="26" t="s">
        <v>5316</v>
      </c>
      <c r="Y3166" s="25">
        <v>46224</v>
      </c>
      <c r="Z3166" s="27">
        <v>63</v>
      </c>
      <c r="AA3166" s="24" t="s">
        <v>36</v>
      </c>
      <c r="AB3166" s="24" t="s">
        <v>88</v>
      </c>
      <c r="AC3166" s="24" t="s">
        <v>4714</v>
      </c>
      <c r="AD3166" s="24" t="s">
        <v>4715</v>
      </c>
    </row>
    <row r="3167" spans="1:30" x14ac:dyDescent="0.35">
      <c r="A3167" s="23">
        <v>3166</v>
      </c>
      <c r="B3167" s="24" t="s">
        <v>4321</v>
      </c>
      <c r="C3167" s="24" t="s">
        <v>35</v>
      </c>
      <c r="D3167" s="24" t="s">
        <v>4735</v>
      </c>
      <c r="E3167" s="24" t="s">
        <v>4825</v>
      </c>
      <c r="F3167" s="24" t="s">
        <v>5485</v>
      </c>
      <c r="G3167" s="25">
        <v>45993</v>
      </c>
      <c r="H3167" s="25">
        <v>46113</v>
      </c>
      <c r="I3167" s="25">
        <v>46149</v>
      </c>
      <c r="J3167" s="25">
        <v>46202</v>
      </c>
      <c r="K3167" s="26" t="s">
        <v>3813</v>
      </c>
      <c r="L3167" s="26" t="s">
        <v>4778</v>
      </c>
      <c r="M3167" s="26" t="s">
        <v>52</v>
      </c>
      <c r="N3167" s="26" t="s">
        <v>4779</v>
      </c>
      <c r="O3167" s="26" t="s">
        <v>53</v>
      </c>
      <c r="P3167" s="26" t="s">
        <v>4780</v>
      </c>
      <c r="Q3167" s="26">
        <v>0</v>
      </c>
      <c r="R3167" s="26">
        <v>0</v>
      </c>
      <c r="S3167" s="26">
        <v>0</v>
      </c>
      <c r="T3167" s="26">
        <v>0</v>
      </c>
      <c r="U3167" s="26" t="s">
        <v>3824</v>
      </c>
      <c r="V3167" s="26" t="s">
        <v>4933</v>
      </c>
      <c r="W3167" s="26">
        <v>0</v>
      </c>
      <c r="X3167" s="26" t="s">
        <v>4885</v>
      </c>
      <c r="Y3167" s="25">
        <v>46224</v>
      </c>
      <c r="Z3167" s="27">
        <v>76</v>
      </c>
      <c r="AA3167" s="24" t="s">
        <v>36</v>
      </c>
      <c r="AB3167" s="24" t="s">
        <v>88</v>
      </c>
      <c r="AC3167" s="24" t="s">
        <v>4714</v>
      </c>
      <c r="AD3167" s="24" t="s">
        <v>4715</v>
      </c>
    </row>
    <row r="3168" spans="1:30" x14ac:dyDescent="0.35">
      <c r="A3168" s="23">
        <v>3167</v>
      </c>
      <c r="B3168" s="24" t="s">
        <v>4322</v>
      </c>
      <c r="C3168" s="24" t="s">
        <v>35</v>
      </c>
      <c r="D3168" s="24" t="s">
        <v>4735</v>
      </c>
      <c r="E3168" s="24" t="s">
        <v>4948</v>
      </c>
      <c r="F3168" s="24" t="s">
        <v>4940</v>
      </c>
      <c r="G3168" s="25">
        <v>46073</v>
      </c>
      <c r="H3168" s="25">
        <v>46127</v>
      </c>
      <c r="I3168" s="25">
        <v>46163</v>
      </c>
      <c r="J3168" s="25">
        <v>46182</v>
      </c>
      <c r="K3168" s="26" t="s">
        <v>3813</v>
      </c>
      <c r="L3168" s="26" t="s">
        <v>4778</v>
      </c>
      <c r="M3168" s="26" t="s">
        <v>52</v>
      </c>
      <c r="N3168" s="26" t="s">
        <v>4779</v>
      </c>
      <c r="O3168" s="26" t="s">
        <v>53</v>
      </c>
      <c r="P3168" s="26" t="s">
        <v>4780</v>
      </c>
      <c r="Q3168" s="26">
        <v>0</v>
      </c>
      <c r="R3168" s="26">
        <v>0</v>
      </c>
      <c r="S3168" s="26">
        <v>0</v>
      </c>
      <c r="T3168" s="26">
        <v>0</v>
      </c>
      <c r="U3168" s="26" t="s">
        <v>3824</v>
      </c>
      <c r="V3168" s="26" t="s">
        <v>4933</v>
      </c>
      <c r="W3168" s="26">
        <v>0</v>
      </c>
      <c r="X3168" s="26" t="s">
        <v>4885</v>
      </c>
      <c r="Y3168" s="25">
        <v>46224</v>
      </c>
      <c r="Z3168" s="27">
        <v>62</v>
      </c>
      <c r="AA3168" s="24" t="s">
        <v>36</v>
      </c>
      <c r="AB3168" s="24" t="s">
        <v>88</v>
      </c>
      <c r="AC3168" s="24" t="s">
        <v>4714</v>
      </c>
      <c r="AD3168" s="24" t="s">
        <v>4715</v>
      </c>
    </row>
    <row r="3169" spans="1:30" x14ac:dyDescent="0.35">
      <c r="A3169" s="23">
        <v>3168</v>
      </c>
      <c r="B3169" s="24" t="s">
        <v>4643</v>
      </c>
      <c r="C3169" s="24" t="s">
        <v>4546</v>
      </c>
      <c r="D3169" s="24" t="s">
        <v>4735</v>
      </c>
      <c r="E3169" s="24" t="s">
        <v>5766</v>
      </c>
      <c r="F3169" s="24" t="s">
        <v>5127</v>
      </c>
      <c r="G3169" s="25">
        <v>46049</v>
      </c>
      <c r="H3169" s="25">
        <v>46121</v>
      </c>
      <c r="I3169" s="25">
        <v>46142</v>
      </c>
      <c r="J3169" s="25">
        <v>46162</v>
      </c>
      <c r="K3169" s="26" t="s">
        <v>4549</v>
      </c>
      <c r="L3169" s="26" t="s">
        <v>4954</v>
      </c>
      <c r="M3169" s="26" t="s">
        <v>4550</v>
      </c>
      <c r="N3169" s="26" t="s">
        <v>4955</v>
      </c>
      <c r="O3169" s="26" t="s">
        <v>4548</v>
      </c>
      <c r="P3169" s="26" t="s">
        <v>4956</v>
      </c>
      <c r="Q3169" s="26">
        <v>0</v>
      </c>
      <c r="R3169" s="26">
        <v>0</v>
      </c>
      <c r="S3169" s="26">
        <v>0</v>
      </c>
      <c r="T3169" s="26">
        <v>0</v>
      </c>
      <c r="U3169" s="26" t="s">
        <v>4617</v>
      </c>
      <c r="V3169" s="26" t="s">
        <v>5657</v>
      </c>
      <c r="W3169" s="26" t="s">
        <v>4563</v>
      </c>
      <c r="X3169" s="26" t="s">
        <v>5738</v>
      </c>
      <c r="Y3169" s="25">
        <v>46224</v>
      </c>
      <c r="Z3169" s="27">
        <v>83</v>
      </c>
      <c r="AA3169" s="24" t="s">
        <v>4547</v>
      </c>
      <c r="AB3169" s="24" t="s">
        <v>88</v>
      </c>
      <c r="AC3169" s="24" t="s">
        <v>4714</v>
      </c>
      <c r="AD3169" s="24" t="s">
        <v>4715</v>
      </c>
    </row>
    <row r="3170" spans="1:30" x14ac:dyDescent="0.35">
      <c r="A3170" s="23">
        <v>3169</v>
      </c>
      <c r="B3170" s="24" t="s">
        <v>2557</v>
      </c>
      <c r="C3170" s="24" t="s">
        <v>61</v>
      </c>
      <c r="D3170" s="24" t="s">
        <v>4735</v>
      </c>
      <c r="E3170" s="24" t="s">
        <v>4786</v>
      </c>
      <c r="F3170" s="24" t="s">
        <v>4723</v>
      </c>
      <c r="G3170" s="25">
        <v>46083</v>
      </c>
      <c r="H3170" s="25">
        <v>46112</v>
      </c>
      <c r="I3170" s="25">
        <v>46155</v>
      </c>
      <c r="J3170" s="25">
        <v>46167</v>
      </c>
      <c r="K3170" s="26" t="s">
        <v>66</v>
      </c>
      <c r="L3170" s="26" t="s">
        <v>4724</v>
      </c>
      <c r="M3170" s="26" t="s">
        <v>64</v>
      </c>
      <c r="N3170" s="26" t="s">
        <v>4725</v>
      </c>
      <c r="O3170" s="26" t="s">
        <v>885</v>
      </c>
      <c r="P3170" s="26" t="s">
        <v>4726</v>
      </c>
      <c r="Q3170" s="26">
        <v>0</v>
      </c>
      <c r="R3170" s="26">
        <v>0</v>
      </c>
      <c r="S3170" s="26">
        <v>0</v>
      </c>
      <c r="T3170" s="26">
        <v>0</v>
      </c>
      <c r="U3170" s="26" t="s">
        <v>1290</v>
      </c>
      <c r="V3170" s="26" t="s">
        <v>5291</v>
      </c>
      <c r="W3170" s="26">
        <v>0</v>
      </c>
      <c r="X3170" s="26" t="s">
        <v>5292</v>
      </c>
      <c r="Y3170" s="25">
        <v>46224</v>
      </c>
      <c r="Z3170" s="27">
        <v>70</v>
      </c>
      <c r="AA3170" s="24" t="s">
        <v>62</v>
      </c>
      <c r="AB3170" s="24" t="s">
        <v>88</v>
      </c>
      <c r="AC3170" s="24" t="s">
        <v>4714</v>
      </c>
      <c r="AD3170" s="24" t="s">
        <v>4715</v>
      </c>
    </row>
    <row r="3171" spans="1:30" x14ac:dyDescent="0.35">
      <c r="A3171" s="23">
        <v>3170</v>
      </c>
      <c r="B3171" s="24" t="s">
        <v>2558</v>
      </c>
      <c r="C3171" s="24" t="s">
        <v>61</v>
      </c>
      <c r="D3171" s="24" t="s">
        <v>4735</v>
      </c>
      <c r="E3171" s="24" t="s">
        <v>4861</v>
      </c>
      <c r="F3171" s="24" t="s">
        <v>4723</v>
      </c>
      <c r="G3171" s="25">
        <v>46080</v>
      </c>
      <c r="H3171" s="25">
        <v>46113</v>
      </c>
      <c r="I3171" s="25">
        <v>46155</v>
      </c>
      <c r="J3171" s="25">
        <v>46167</v>
      </c>
      <c r="K3171" s="26" t="s">
        <v>73</v>
      </c>
      <c r="L3171" s="26" t="s">
        <v>4730</v>
      </c>
      <c r="M3171" s="26" t="s">
        <v>67</v>
      </c>
      <c r="N3171" s="26" t="s">
        <v>4790</v>
      </c>
      <c r="O3171" s="26" t="s">
        <v>885</v>
      </c>
      <c r="P3171" s="26" t="s">
        <v>4726</v>
      </c>
      <c r="Q3171" s="26">
        <v>0</v>
      </c>
      <c r="R3171" s="26">
        <v>0</v>
      </c>
      <c r="S3171" s="26">
        <v>0</v>
      </c>
      <c r="T3171" s="26">
        <v>0</v>
      </c>
      <c r="U3171" s="26" t="s">
        <v>1290</v>
      </c>
      <c r="V3171" s="26" t="s">
        <v>5291</v>
      </c>
      <c r="W3171" s="26">
        <v>0</v>
      </c>
      <c r="X3171" s="26" t="s">
        <v>5292</v>
      </c>
      <c r="Y3171" s="25">
        <v>46224</v>
      </c>
      <c r="Z3171" s="27">
        <v>70</v>
      </c>
      <c r="AA3171" s="24" t="s">
        <v>62</v>
      </c>
      <c r="AB3171" s="24" t="s">
        <v>88</v>
      </c>
      <c r="AC3171" s="24" t="s">
        <v>4714</v>
      </c>
      <c r="AD3171" s="24" t="s">
        <v>4715</v>
      </c>
    </row>
    <row r="3172" spans="1:30" x14ac:dyDescent="0.35">
      <c r="A3172" s="23">
        <v>3171</v>
      </c>
      <c r="B3172" s="24" t="s">
        <v>2559</v>
      </c>
      <c r="C3172" s="24" t="s">
        <v>61</v>
      </c>
      <c r="D3172" s="24" t="s">
        <v>4735</v>
      </c>
      <c r="E3172" s="24" t="s">
        <v>5307</v>
      </c>
      <c r="F3172" s="24" t="s">
        <v>4723</v>
      </c>
      <c r="G3172" s="25">
        <v>46051</v>
      </c>
      <c r="H3172" s="25">
        <v>46134</v>
      </c>
      <c r="I3172" s="25">
        <v>46135</v>
      </c>
      <c r="J3172" s="25">
        <v>46153</v>
      </c>
      <c r="K3172" s="26" t="s">
        <v>74</v>
      </c>
      <c r="L3172" s="26" t="s">
        <v>4738</v>
      </c>
      <c r="M3172" s="26" t="s">
        <v>995</v>
      </c>
      <c r="N3172" s="26" t="s">
        <v>4797</v>
      </c>
      <c r="O3172" s="26" t="s">
        <v>930</v>
      </c>
      <c r="P3172" s="26" t="s">
        <v>4829</v>
      </c>
      <c r="Q3172" s="26">
        <v>0</v>
      </c>
      <c r="R3172" s="26">
        <v>0</v>
      </c>
      <c r="S3172" s="26">
        <v>0</v>
      </c>
      <c r="T3172" s="26">
        <v>0</v>
      </c>
      <c r="U3172" s="26" t="s">
        <v>996</v>
      </c>
      <c r="V3172" s="26" t="s">
        <v>4944</v>
      </c>
      <c r="W3172" s="26">
        <v>0</v>
      </c>
      <c r="X3172" s="26" t="s">
        <v>4945</v>
      </c>
      <c r="Y3172" s="25">
        <v>46224</v>
      </c>
      <c r="Z3172" s="27">
        <v>90</v>
      </c>
      <c r="AA3172" s="24" t="s">
        <v>62</v>
      </c>
      <c r="AB3172" s="24" t="s">
        <v>88</v>
      </c>
      <c r="AC3172" s="24" t="s">
        <v>4714</v>
      </c>
      <c r="AD3172" s="24" t="s">
        <v>4715</v>
      </c>
    </row>
    <row r="3173" spans="1:30" x14ac:dyDescent="0.35">
      <c r="A3173" s="23">
        <v>3172</v>
      </c>
      <c r="B3173" s="24" t="s">
        <v>4323</v>
      </c>
      <c r="C3173" s="24" t="s">
        <v>35</v>
      </c>
      <c r="D3173" s="24" t="s">
        <v>4735</v>
      </c>
      <c r="E3173" s="24" t="s">
        <v>4864</v>
      </c>
      <c r="F3173" s="24" t="s">
        <v>4718</v>
      </c>
      <c r="G3173" s="25">
        <v>46078</v>
      </c>
      <c r="H3173" s="25">
        <v>46132</v>
      </c>
      <c r="I3173" s="25">
        <v>46141</v>
      </c>
      <c r="J3173" s="25">
        <v>46154</v>
      </c>
      <c r="K3173" s="26" t="s">
        <v>41</v>
      </c>
      <c r="L3173" s="26" t="s">
        <v>5077</v>
      </c>
      <c r="M3173" s="26" t="s">
        <v>38</v>
      </c>
      <c r="N3173" s="26" t="s">
        <v>4769</v>
      </c>
      <c r="O3173" s="26" t="s">
        <v>52</v>
      </c>
      <c r="P3173" s="26" t="s">
        <v>4779</v>
      </c>
      <c r="Q3173" s="26">
        <v>0</v>
      </c>
      <c r="R3173" s="26">
        <v>0</v>
      </c>
      <c r="S3173" s="26">
        <v>0</v>
      </c>
      <c r="T3173" s="26">
        <v>0</v>
      </c>
      <c r="U3173" s="26" t="s">
        <v>3996</v>
      </c>
      <c r="V3173" s="26" t="s">
        <v>5315</v>
      </c>
      <c r="W3173" s="26">
        <v>0</v>
      </c>
      <c r="X3173" s="26" t="s">
        <v>5316</v>
      </c>
      <c r="Y3173" s="25">
        <v>46224</v>
      </c>
      <c r="Z3173" s="27">
        <v>84</v>
      </c>
      <c r="AA3173" s="24" t="s">
        <v>36</v>
      </c>
      <c r="AB3173" s="24" t="s">
        <v>88</v>
      </c>
      <c r="AC3173" s="24" t="s">
        <v>4714</v>
      </c>
      <c r="AD3173" s="24" t="s">
        <v>4715</v>
      </c>
    </row>
    <row r="3174" spans="1:30" x14ac:dyDescent="0.35">
      <c r="A3174" s="23">
        <v>3173</v>
      </c>
      <c r="B3174" s="24" t="s">
        <v>5773</v>
      </c>
      <c r="C3174" s="24" t="s">
        <v>35</v>
      </c>
      <c r="D3174" s="24" t="s">
        <v>4735</v>
      </c>
      <c r="E3174" s="24" t="s">
        <v>4771</v>
      </c>
      <c r="F3174" s="24" t="s">
        <v>4718</v>
      </c>
      <c r="G3174" s="25">
        <v>46013</v>
      </c>
      <c r="H3174" s="25">
        <v>46090</v>
      </c>
      <c r="I3174" s="25">
        <v>46120</v>
      </c>
      <c r="J3174" s="25">
        <v>46153</v>
      </c>
      <c r="K3174" s="26" t="s">
        <v>39</v>
      </c>
      <c r="L3174" s="26" t="s">
        <v>4719</v>
      </c>
      <c r="M3174" s="26" t="s">
        <v>40</v>
      </c>
      <c r="N3174" s="26" t="s">
        <v>4710</v>
      </c>
      <c r="O3174" s="26" t="s">
        <v>37</v>
      </c>
      <c r="P3174" s="26" t="s">
        <v>4711</v>
      </c>
      <c r="Q3174" s="26">
        <v>0</v>
      </c>
      <c r="R3174" s="26">
        <v>0</v>
      </c>
      <c r="S3174" s="26">
        <v>0</v>
      </c>
      <c r="T3174" s="26">
        <v>0</v>
      </c>
      <c r="U3174" s="26" t="s">
        <v>45</v>
      </c>
      <c r="V3174" s="26" t="s">
        <v>4720</v>
      </c>
      <c r="W3174" s="26" t="s">
        <v>47</v>
      </c>
      <c r="X3174" s="26" t="s">
        <v>4721</v>
      </c>
      <c r="Y3174" s="25">
        <v>46224</v>
      </c>
      <c r="Z3174" s="27">
        <v>105</v>
      </c>
      <c r="AA3174" s="24" t="s">
        <v>36</v>
      </c>
      <c r="AB3174" s="24" t="s">
        <v>88</v>
      </c>
      <c r="AC3174" s="24" t="s">
        <v>4714</v>
      </c>
      <c r="AD3174" s="24" t="s">
        <v>4715</v>
      </c>
    </row>
    <row r="3175" spans="1:30" x14ac:dyDescent="0.35">
      <c r="A3175" s="23">
        <v>3174</v>
      </c>
      <c r="B3175" s="24" t="s">
        <v>4324</v>
      </c>
      <c r="C3175" s="24" t="s">
        <v>35</v>
      </c>
      <c r="D3175" s="24" t="s">
        <v>4735</v>
      </c>
      <c r="E3175" s="24" t="s">
        <v>4862</v>
      </c>
      <c r="F3175" s="24" t="s">
        <v>5485</v>
      </c>
      <c r="G3175" s="25">
        <v>46112</v>
      </c>
      <c r="H3175" s="25">
        <v>46147</v>
      </c>
      <c r="I3175" s="25">
        <v>46177</v>
      </c>
      <c r="J3175" s="25">
        <v>46202</v>
      </c>
      <c r="K3175" s="26" t="s">
        <v>49</v>
      </c>
      <c r="L3175" s="26" t="s">
        <v>4709</v>
      </c>
      <c r="M3175" s="26" t="s">
        <v>40</v>
      </c>
      <c r="N3175" s="26" t="s">
        <v>4710</v>
      </c>
      <c r="O3175" s="26" t="s">
        <v>3813</v>
      </c>
      <c r="P3175" s="26" t="s">
        <v>4778</v>
      </c>
      <c r="Q3175" s="26">
        <v>0</v>
      </c>
      <c r="R3175" s="26">
        <v>0</v>
      </c>
      <c r="S3175" s="26">
        <v>0</v>
      </c>
      <c r="T3175" s="26">
        <v>0</v>
      </c>
      <c r="U3175" s="26" t="s">
        <v>3814</v>
      </c>
      <c r="V3175" s="26" t="s">
        <v>5184</v>
      </c>
      <c r="W3175" s="26">
        <v>0</v>
      </c>
      <c r="X3175" s="26" t="s">
        <v>4892</v>
      </c>
      <c r="Y3175" s="25">
        <v>46224</v>
      </c>
      <c r="Z3175" s="27">
        <v>48</v>
      </c>
      <c r="AA3175" s="24" t="s">
        <v>36</v>
      </c>
      <c r="AB3175" s="24" t="s">
        <v>88</v>
      </c>
      <c r="AC3175" s="24" t="s">
        <v>4714</v>
      </c>
      <c r="AD3175" s="24" t="s">
        <v>4715</v>
      </c>
    </row>
    <row r="3176" spans="1:30" x14ac:dyDescent="0.35">
      <c r="A3176" s="23">
        <v>3175</v>
      </c>
      <c r="B3176" s="24" t="s">
        <v>4325</v>
      </c>
      <c r="C3176" s="24" t="s">
        <v>35</v>
      </c>
      <c r="D3176" s="24" t="s">
        <v>4735</v>
      </c>
      <c r="E3176" s="24" t="s">
        <v>5151</v>
      </c>
      <c r="F3176" s="24" t="s">
        <v>4718</v>
      </c>
      <c r="G3176" s="25">
        <v>46086</v>
      </c>
      <c r="H3176" s="25">
        <v>46153</v>
      </c>
      <c r="I3176" s="25">
        <v>46177</v>
      </c>
      <c r="J3176" s="25">
        <v>46202</v>
      </c>
      <c r="K3176" s="26" t="s">
        <v>49</v>
      </c>
      <c r="L3176" s="26" t="s">
        <v>4709</v>
      </c>
      <c r="M3176" s="26" t="s">
        <v>40</v>
      </c>
      <c r="N3176" s="26" t="s">
        <v>4710</v>
      </c>
      <c r="O3176" s="26" t="s">
        <v>3813</v>
      </c>
      <c r="P3176" s="26" t="s">
        <v>4778</v>
      </c>
      <c r="Q3176" s="26">
        <v>0</v>
      </c>
      <c r="R3176" s="26">
        <v>0</v>
      </c>
      <c r="S3176" s="26">
        <v>0</v>
      </c>
      <c r="T3176" s="26">
        <v>0</v>
      </c>
      <c r="U3176" s="26" t="s">
        <v>3814</v>
      </c>
      <c r="V3176" s="26" t="s">
        <v>5184</v>
      </c>
      <c r="W3176" s="26">
        <v>0</v>
      </c>
      <c r="X3176" s="26" t="s">
        <v>4892</v>
      </c>
      <c r="Y3176" s="25">
        <v>46224</v>
      </c>
      <c r="Z3176" s="27">
        <v>48</v>
      </c>
      <c r="AA3176" s="24" t="s">
        <v>36</v>
      </c>
      <c r="AB3176" s="24" t="s">
        <v>88</v>
      </c>
      <c r="AC3176" s="24" t="s">
        <v>4714</v>
      </c>
      <c r="AD3176" s="24" t="s">
        <v>4715</v>
      </c>
    </row>
    <row r="3177" spans="1:30" x14ac:dyDescent="0.35">
      <c r="A3177" s="23">
        <v>3176</v>
      </c>
      <c r="B3177" s="24" t="s">
        <v>4326</v>
      </c>
      <c r="C3177" s="24" t="s">
        <v>35</v>
      </c>
      <c r="D3177" s="24" t="s">
        <v>4735</v>
      </c>
      <c r="E3177" s="24" t="s">
        <v>4873</v>
      </c>
      <c r="F3177" s="24" t="s">
        <v>4718</v>
      </c>
      <c r="G3177" s="25">
        <v>46065</v>
      </c>
      <c r="H3177" s="25">
        <v>46160</v>
      </c>
      <c r="I3177" s="25">
        <v>46181</v>
      </c>
      <c r="J3177" s="25">
        <v>46202</v>
      </c>
      <c r="K3177" s="26" t="s">
        <v>49</v>
      </c>
      <c r="L3177" s="26" t="s">
        <v>4709</v>
      </c>
      <c r="M3177" s="26" t="s">
        <v>41</v>
      </c>
      <c r="N3177" s="26" t="s">
        <v>5077</v>
      </c>
      <c r="O3177" s="26" t="s">
        <v>39</v>
      </c>
      <c r="P3177" s="26" t="s">
        <v>4719</v>
      </c>
      <c r="Q3177" s="26">
        <v>0</v>
      </c>
      <c r="R3177" s="26">
        <v>0</v>
      </c>
      <c r="S3177" s="26">
        <v>0</v>
      </c>
      <c r="T3177" s="26">
        <v>0</v>
      </c>
      <c r="U3177" s="26" t="s">
        <v>4115</v>
      </c>
      <c r="V3177" s="26" t="s">
        <v>5563</v>
      </c>
      <c r="W3177" s="26">
        <v>0</v>
      </c>
      <c r="X3177" s="26" t="s">
        <v>4908</v>
      </c>
      <c r="Y3177" s="25">
        <v>46224</v>
      </c>
      <c r="Z3177" s="27">
        <v>44</v>
      </c>
      <c r="AA3177" s="24" t="s">
        <v>36</v>
      </c>
      <c r="AB3177" s="24" t="s">
        <v>88</v>
      </c>
      <c r="AC3177" s="24" t="s">
        <v>4714</v>
      </c>
      <c r="AD3177" s="24" t="s">
        <v>4715</v>
      </c>
    </row>
    <row r="3178" spans="1:30" x14ac:dyDescent="0.35">
      <c r="A3178" s="23">
        <v>3177</v>
      </c>
      <c r="B3178" s="24" t="s">
        <v>4327</v>
      </c>
      <c r="C3178" s="24" t="s">
        <v>35</v>
      </c>
      <c r="D3178" s="24" t="s">
        <v>4735</v>
      </c>
      <c r="E3178" s="24" t="s">
        <v>5311</v>
      </c>
      <c r="F3178" s="24" t="s">
        <v>5485</v>
      </c>
      <c r="G3178" s="25">
        <v>45995</v>
      </c>
      <c r="H3178" s="25">
        <v>46113</v>
      </c>
      <c r="I3178" s="25">
        <v>46149</v>
      </c>
      <c r="J3178" s="25">
        <v>46163</v>
      </c>
      <c r="K3178" s="26" t="s">
        <v>39</v>
      </c>
      <c r="L3178" s="26" t="s">
        <v>4719</v>
      </c>
      <c r="M3178" s="26" t="s">
        <v>40</v>
      </c>
      <c r="N3178" s="26" t="s">
        <v>4710</v>
      </c>
      <c r="O3178" s="26" t="s">
        <v>37</v>
      </c>
      <c r="P3178" s="26" t="s">
        <v>4711</v>
      </c>
      <c r="Q3178" s="26">
        <v>0</v>
      </c>
      <c r="R3178" s="26">
        <v>0</v>
      </c>
      <c r="S3178" s="26">
        <v>0</v>
      </c>
      <c r="T3178" s="26">
        <v>0</v>
      </c>
      <c r="U3178" s="26" t="s">
        <v>3951</v>
      </c>
      <c r="V3178" s="26" t="s">
        <v>4760</v>
      </c>
      <c r="W3178" s="26">
        <v>0</v>
      </c>
      <c r="X3178" s="26" t="s">
        <v>4761</v>
      </c>
      <c r="Y3178" s="25">
        <v>46224</v>
      </c>
      <c r="Z3178" s="27">
        <v>76</v>
      </c>
      <c r="AA3178" s="24" t="s">
        <v>36</v>
      </c>
      <c r="AB3178" s="24" t="s">
        <v>88</v>
      </c>
      <c r="AC3178" s="24" t="s">
        <v>4714</v>
      </c>
      <c r="AD3178" s="24" t="s">
        <v>4715</v>
      </c>
    </row>
    <row r="3179" spans="1:30" x14ac:dyDescent="0.35">
      <c r="A3179" s="23">
        <v>3178</v>
      </c>
      <c r="B3179" s="24" t="s">
        <v>2560</v>
      </c>
      <c r="C3179" s="24" t="s">
        <v>61</v>
      </c>
      <c r="D3179" s="24" t="s">
        <v>4735</v>
      </c>
      <c r="E3179" s="24" t="s">
        <v>4722</v>
      </c>
      <c r="F3179" s="24" t="s">
        <v>4746</v>
      </c>
      <c r="G3179" s="25">
        <v>46094</v>
      </c>
      <c r="H3179" s="25">
        <v>46111</v>
      </c>
      <c r="I3179" s="25">
        <v>46146</v>
      </c>
      <c r="J3179" s="25">
        <v>46155</v>
      </c>
      <c r="K3179" s="26" t="s">
        <v>65</v>
      </c>
      <c r="L3179" s="26" t="s">
        <v>5216</v>
      </c>
      <c r="M3179" s="26" t="s">
        <v>72</v>
      </c>
      <c r="N3179" s="26" t="s">
        <v>4731</v>
      </c>
      <c r="O3179" s="26" t="s">
        <v>1034</v>
      </c>
      <c r="P3179" s="26" t="s">
        <v>4902</v>
      </c>
      <c r="Q3179" s="26">
        <v>0</v>
      </c>
      <c r="R3179" s="26">
        <v>0</v>
      </c>
      <c r="S3179" s="26">
        <v>0</v>
      </c>
      <c r="T3179" s="26">
        <v>0</v>
      </c>
      <c r="U3179" s="26" t="s">
        <v>1020</v>
      </c>
      <c r="V3179" s="26" t="s">
        <v>5004</v>
      </c>
      <c r="W3179" s="26" t="s">
        <v>895</v>
      </c>
      <c r="X3179" s="26" t="s">
        <v>5005</v>
      </c>
      <c r="Y3179" s="25">
        <v>46224</v>
      </c>
      <c r="Z3179" s="27">
        <v>79</v>
      </c>
      <c r="AA3179" s="24" t="s">
        <v>62</v>
      </c>
      <c r="AB3179" s="24" t="s">
        <v>891</v>
      </c>
      <c r="AC3179" s="24" t="s">
        <v>4714</v>
      </c>
      <c r="AD3179" s="24" t="s">
        <v>4715</v>
      </c>
    </row>
    <row r="3180" spans="1:30" x14ac:dyDescent="0.35">
      <c r="A3180" s="23">
        <v>3179</v>
      </c>
      <c r="B3180" s="24" t="s">
        <v>4328</v>
      </c>
      <c r="C3180" s="24" t="s">
        <v>35</v>
      </c>
      <c r="D3180" s="24" t="s">
        <v>4735</v>
      </c>
      <c r="E3180" s="24" t="s">
        <v>4870</v>
      </c>
      <c r="F3180" s="24" t="s">
        <v>4718</v>
      </c>
      <c r="G3180" s="25">
        <v>46036</v>
      </c>
      <c r="H3180" s="25">
        <v>46094</v>
      </c>
      <c r="I3180" s="25">
        <v>46160</v>
      </c>
      <c r="J3180" s="25">
        <v>46202</v>
      </c>
      <c r="K3180" s="26" t="s">
        <v>49</v>
      </c>
      <c r="L3180" s="26" t="s">
        <v>4709</v>
      </c>
      <c r="M3180" s="26" t="s">
        <v>38</v>
      </c>
      <c r="N3180" s="26" t="s">
        <v>4769</v>
      </c>
      <c r="O3180" s="26" t="s">
        <v>81</v>
      </c>
      <c r="P3180" s="26" t="s">
        <v>4822</v>
      </c>
      <c r="Q3180" s="26">
        <v>0</v>
      </c>
      <c r="R3180" s="26">
        <v>0</v>
      </c>
      <c r="S3180" s="26">
        <v>0</v>
      </c>
      <c r="T3180" s="26">
        <v>0</v>
      </c>
      <c r="U3180" s="26" t="s">
        <v>3789</v>
      </c>
      <c r="V3180" s="26" t="s">
        <v>5301</v>
      </c>
      <c r="W3180" s="26">
        <v>0</v>
      </c>
      <c r="X3180" s="26" t="s">
        <v>5302</v>
      </c>
      <c r="Y3180" s="25">
        <v>46224</v>
      </c>
      <c r="Z3180" s="27">
        <v>65</v>
      </c>
      <c r="AA3180" s="24" t="s">
        <v>36</v>
      </c>
      <c r="AB3180" s="24" t="s">
        <v>88</v>
      </c>
      <c r="AC3180" s="24" t="s">
        <v>4714</v>
      </c>
      <c r="AD3180" s="24" t="s">
        <v>4715</v>
      </c>
    </row>
    <row r="3181" spans="1:30" x14ac:dyDescent="0.35">
      <c r="A3181" s="23">
        <v>3180</v>
      </c>
      <c r="B3181" s="24" t="s">
        <v>2561</v>
      </c>
      <c r="C3181" s="24" t="s">
        <v>61</v>
      </c>
      <c r="D3181" s="24" t="s">
        <v>4735</v>
      </c>
      <c r="E3181" s="24" t="s">
        <v>5774</v>
      </c>
      <c r="F3181" s="24" t="s">
        <v>5775</v>
      </c>
      <c r="G3181" s="25">
        <v>46119</v>
      </c>
      <c r="H3181" s="25">
        <v>46134</v>
      </c>
      <c r="I3181" s="25">
        <v>46154</v>
      </c>
      <c r="J3181" s="25">
        <v>46163</v>
      </c>
      <c r="K3181" s="26" t="s">
        <v>73</v>
      </c>
      <c r="L3181" s="26" t="s">
        <v>4730</v>
      </c>
      <c r="M3181" s="26" t="s">
        <v>66</v>
      </c>
      <c r="N3181" s="26" t="s">
        <v>4724</v>
      </c>
      <c r="O3181" s="26" t="s">
        <v>71</v>
      </c>
      <c r="P3181" s="26" t="s">
        <v>4732</v>
      </c>
      <c r="Q3181" s="26">
        <v>0</v>
      </c>
      <c r="R3181" s="26">
        <v>0</v>
      </c>
      <c r="S3181" s="26">
        <v>0</v>
      </c>
      <c r="T3181" s="26">
        <v>0</v>
      </c>
      <c r="U3181" s="26" t="s">
        <v>78</v>
      </c>
      <c r="V3181" s="26" t="s">
        <v>4743</v>
      </c>
      <c r="W3181" s="26" t="s">
        <v>69</v>
      </c>
      <c r="X3181" s="26" t="s">
        <v>4734</v>
      </c>
      <c r="Y3181" s="25">
        <v>46224</v>
      </c>
      <c r="Z3181" s="27">
        <v>71</v>
      </c>
      <c r="AA3181" s="24" t="s">
        <v>62</v>
      </c>
      <c r="AB3181" s="24" t="s">
        <v>88</v>
      </c>
      <c r="AC3181" s="24" t="s">
        <v>4714</v>
      </c>
      <c r="AD3181" s="24" t="s">
        <v>4715</v>
      </c>
    </row>
    <row r="3182" spans="1:30" x14ac:dyDescent="0.35">
      <c r="A3182" s="23">
        <v>3181</v>
      </c>
      <c r="B3182" s="24" t="s">
        <v>2562</v>
      </c>
      <c r="C3182" s="24" t="s">
        <v>61</v>
      </c>
      <c r="D3182" s="24" t="s">
        <v>4706</v>
      </c>
      <c r="E3182" s="24" t="s">
        <v>5012</v>
      </c>
      <c r="F3182" s="24" t="s">
        <v>4723</v>
      </c>
      <c r="G3182" s="25">
        <v>46037</v>
      </c>
      <c r="H3182" s="25">
        <v>46092</v>
      </c>
      <c r="I3182" s="25">
        <v>46163</v>
      </c>
      <c r="J3182" s="25">
        <v>46167</v>
      </c>
      <c r="K3182" s="26" t="s">
        <v>64</v>
      </c>
      <c r="L3182" s="26" t="s">
        <v>4725</v>
      </c>
      <c r="M3182" s="26" t="s">
        <v>74</v>
      </c>
      <c r="N3182" s="26" t="s">
        <v>4738</v>
      </c>
      <c r="O3182" s="26" t="s">
        <v>71</v>
      </c>
      <c r="P3182" s="26" t="s">
        <v>4732</v>
      </c>
      <c r="Q3182" s="26">
        <v>0</v>
      </c>
      <c r="R3182" s="26">
        <v>0</v>
      </c>
      <c r="S3182" s="26">
        <v>0</v>
      </c>
      <c r="T3182" s="26">
        <v>0</v>
      </c>
      <c r="U3182" s="26" t="s">
        <v>78</v>
      </c>
      <c r="V3182" s="26" t="s">
        <v>4743</v>
      </c>
      <c r="W3182" s="26" t="s">
        <v>977</v>
      </c>
      <c r="X3182" s="26" t="s">
        <v>4734</v>
      </c>
      <c r="Y3182" s="25">
        <v>46224</v>
      </c>
      <c r="Z3182" s="27">
        <v>62</v>
      </c>
      <c r="AA3182" s="24" t="s">
        <v>62</v>
      </c>
      <c r="AB3182" s="24" t="s">
        <v>25</v>
      </c>
      <c r="AC3182" s="24" t="s">
        <v>4714</v>
      </c>
      <c r="AD3182" s="24" t="s">
        <v>4715</v>
      </c>
    </row>
    <row r="3183" spans="1:30" x14ac:dyDescent="0.35">
      <c r="A3183" s="23">
        <v>3182</v>
      </c>
      <c r="B3183" s="24" t="s">
        <v>2563</v>
      </c>
      <c r="C3183" s="24" t="s">
        <v>61</v>
      </c>
      <c r="D3183" s="24" t="s">
        <v>4735</v>
      </c>
      <c r="E3183" s="24" t="s">
        <v>5275</v>
      </c>
      <c r="F3183" s="24" t="s">
        <v>4723</v>
      </c>
      <c r="G3183" s="25">
        <v>46071</v>
      </c>
      <c r="H3183" s="25">
        <v>46098</v>
      </c>
      <c r="I3183" s="25">
        <v>46163</v>
      </c>
      <c r="J3183" s="25">
        <v>46167</v>
      </c>
      <c r="K3183" s="26" t="s">
        <v>73</v>
      </c>
      <c r="L3183" s="26" t="s">
        <v>4730</v>
      </c>
      <c r="M3183" s="26" t="s">
        <v>67</v>
      </c>
      <c r="N3183" s="26" t="s">
        <v>4790</v>
      </c>
      <c r="O3183" s="26" t="s">
        <v>71</v>
      </c>
      <c r="P3183" s="26" t="s">
        <v>4732</v>
      </c>
      <c r="Q3183" s="26">
        <v>0</v>
      </c>
      <c r="R3183" s="26">
        <v>0</v>
      </c>
      <c r="S3183" s="26">
        <v>0</v>
      </c>
      <c r="T3183" s="26">
        <v>0</v>
      </c>
      <c r="U3183" s="26" t="s">
        <v>78</v>
      </c>
      <c r="V3183" s="26" t="s">
        <v>4743</v>
      </c>
      <c r="W3183" s="26">
        <v>0</v>
      </c>
      <c r="X3183" s="26" t="s">
        <v>4814</v>
      </c>
      <c r="Y3183" s="25">
        <v>46224</v>
      </c>
      <c r="Z3183" s="27">
        <v>62</v>
      </c>
      <c r="AA3183" s="24" t="s">
        <v>62</v>
      </c>
      <c r="AB3183" s="24" t="s">
        <v>88</v>
      </c>
      <c r="AC3183" s="24" t="s">
        <v>4714</v>
      </c>
      <c r="AD3183" s="24" t="s">
        <v>4715</v>
      </c>
    </row>
    <row r="3184" spans="1:30" x14ac:dyDescent="0.35">
      <c r="A3184" s="23">
        <v>3183</v>
      </c>
      <c r="B3184" s="24" t="s">
        <v>2564</v>
      </c>
      <c r="C3184" s="24" t="s">
        <v>61</v>
      </c>
      <c r="D3184" s="24" t="s">
        <v>4735</v>
      </c>
      <c r="E3184" s="24" t="s">
        <v>5038</v>
      </c>
      <c r="F3184" s="24" t="s">
        <v>4723</v>
      </c>
      <c r="G3184" s="25">
        <v>46079</v>
      </c>
      <c r="H3184" s="25">
        <v>46111</v>
      </c>
      <c r="I3184" s="25">
        <v>46141</v>
      </c>
      <c r="J3184" s="25">
        <v>46149</v>
      </c>
      <c r="K3184" s="26" t="s">
        <v>64</v>
      </c>
      <c r="L3184" s="26" t="s">
        <v>4725</v>
      </c>
      <c r="M3184" s="26" t="s">
        <v>74</v>
      </c>
      <c r="N3184" s="26" t="s">
        <v>4738</v>
      </c>
      <c r="O3184" s="26" t="s">
        <v>71</v>
      </c>
      <c r="P3184" s="26" t="s">
        <v>4732</v>
      </c>
      <c r="Q3184" s="26">
        <v>0</v>
      </c>
      <c r="R3184" s="26">
        <v>0</v>
      </c>
      <c r="S3184" s="26">
        <v>0</v>
      </c>
      <c r="T3184" s="26">
        <v>0</v>
      </c>
      <c r="U3184" s="26" t="s">
        <v>1075</v>
      </c>
      <c r="V3184" s="26" t="s">
        <v>5104</v>
      </c>
      <c r="W3184" s="26">
        <v>0</v>
      </c>
      <c r="X3184" s="26" t="s">
        <v>5040</v>
      </c>
      <c r="Y3184" s="25">
        <v>46224</v>
      </c>
      <c r="Z3184" s="27">
        <v>84</v>
      </c>
      <c r="AA3184" s="24" t="s">
        <v>62</v>
      </c>
      <c r="AB3184" s="24" t="s">
        <v>88</v>
      </c>
      <c r="AC3184" s="24" t="s">
        <v>4714</v>
      </c>
      <c r="AD3184" s="24" t="s">
        <v>4715</v>
      </c>
    </row>
    <row r="3185" spans="1:30" x14ac:dyDescent="0.35">
      <c r="A3185" s="23">
        <v>3184</v>
      </c>
      <c r="B3185" s="24" t="s">
        <v>2565</v>
      </c>
      <c r="C3185" s="24" t="s">
        <v>61</v>
      </c>
      <c r="D3185" s="24" t="s">
        <v>4735</v>
      </c>
      <c r="E3185" s="24" t="s">
        <v>4722</v>
      </c>
      <c r="F3185" s="24" t="s">
        <v>4723</v>
      </c>
      <c r="G3185" s="25">
        <v>46094</v>
      </c>
      <c r="H3185" s="25">
        <v>46122</v>
      </c>
      <c r="I3185" s="25">
        <v>46146</v>
      </c>
      <c r="J3185" s="25">
        <v>46168</v>
      </c>
      <c r="K3185" s="26" t="s">
        <v>72</v>
      </c>
      <c r="L3185" s="26" t="s">
        <v>4731</v>
      </c>
      <c r="M3185" s="26" t="s">
        <v>64</v>
      </c>
      <c r="N3185" s="26" t="s">
        <v>4725</v>
      </c>
      <c r="O3185" s="26" t="s">
        <v>1034</v>
      </c>
      <c r="P3185" s="26" t="s">
        <v>4902</v>
      </c>
      <c r="Q3185" s="26">
        <v>0</v>
      </c>
      <c r="R3185" s="26">
        <v>0</v>
      </c>
      <c r="S3185" s="26">
        <v>0</v>
      </c>
      <c r="T3185" s="26">
        <v>0</v>
      </c>
      <c r="U3185" s="26" t="s">
        <v>1020</v>
      </c>
      <c r="V3185" s="26" t="s">
        <v>5004</v>
      </c>
      <c r="W3185" s="26">
        <v>0</v>
      </c>
      <c r="X3185" s="26" t="s">
        <v>5005</v>
      </c>
      <c r="Y3185" s="25">
        <v>46224</v>
      </c>
      <c r="Z3185" s="27">
        <v>79</v>
      </c>
      <c r="AA3185" s="24" t="s">
        <v>62</v>
      </c>
      <c r="AB3185" s="24" t="s">
        <v>88</v>
      </c>
      <c r="AC3185" s="24" t="s">
        <v>4714</v>
      </c>
      <c r="AD3185" s="24" t="s">
        <v>4715</v>
      </c>
    </row>
    <row r="3186" spans="1:30" x14ac:dyDescent="0.35">
      <c r="A3186" s="23">
        <v>3185</v>
      </c>
      <c r="B3186" s="24" t="s">
        <v>2566</v>
      </c>
      <c r="C3186" s="24" t="s">
        <v>61</v>
      </c>
      <c r="D3186" s="24" t="s">
        <v>4706</v>
      </c>
      <c r="E3186" s="24" t="s">
        <v>5012</v>
      </c>
      <c r="F3186" s="24" t="s">
        <v>4723</v>
      </c>
      <c r="G3186" s="25">
        <v>46125</v>
      </c>
      <c r="H3186" s="25">
        <v>46135</v>
      </c>
      <c r="I3186" s="25">
        <v>46141</v>
      </c>
      <c r="J3186" s="25">
        <v>46153</v>
      </c>
      <c r="K3186" s="26" t="s">
        <v>74</v>
      </c>
      <c r="L3186" s="26" t="s">
        <v>4738</v>
      </c>
      <c r="M3186" s="26" t="s">
        <v>995</v>
      </c>
      <c r="N3186" s="26" t="s">
        <v>4797</v>
      </c>
      <c r="O3186" s="26" t="s">
        <v>930</v>
      </c>
      <c r="P3186" s="26" t="s">
        <v>4829</v>
      </c>
      <c r="Q3186" s="26">
        <v>0</v>
      </c>
      <c r="R3186" s="26">
        <v>0</v>
      </c>
      <c r="S3186" s="26">
        <v>0</v>
      </c>
      <c r="T3186" s="26">
        <v>0</v>
      </c>
      <c r="U3186" s="26" t="s">
        <v>1116</v>
      </c>
      <c r="V3186" s="26" t="s">
        <v>5159</v>
      </c>
      <c r="W3186" s="26">
        <v>0</v>
      </c>
      <c r="X3186" s="26" t="s">
        <v>5160</v>
      </c>
      <c r="Y3186" s="25">
        <v>46224</v>
      </c>
      <c r="Z3186" s="27">
        <v>84</v>
      </c>
      <c r="AA3186" s="24" t="s">
        <v>62</v>
      </c>
      <c r="AB3186" s="24" t="s">
        <v>25</v>
      </c>
      <c r="AC3186" s="24" t="s">
        <v>4714</v>
      </c>
      <c r="AD3186" s="24" t="s">
        <v>4715</v>
      </c>
    </row>
    <row r="3187" spans="1:30" x14ac:dyDescent="0.35">
      <c r="A3187" s="23">
        <v>3186</v>
      </c>
      <c r="B3187" s="24" t="s">
        <v>2567</v>
      </c>
      <c r="C3187" s="24" t="s">
        <v>61</v>
      </c>
      <c r="D3187" s="24" t="s">
        <v>4706</v>
      </c>
      <c r="E3187" s="24" t="s">
        <v>4847</v>
      </c>
      <c r="F3187" s="24" t="s">
        <v>4723</v>
      </c>
      <c r="G3187" s="25">
        <v>46093</v>
      </c>
      <c r="H3187" s="25">
        <v>46127</v>
      </c>
      <c r="I3187" s="25">
        <v>46154</v>
      </c>
      <c r="J3187" s="25">
        <v>46163</v>
      </c>
      <c r="K3187" s="26" t="s">
        <v>73</v>
      </c>
      <c r="L3187" s="26" t="s">
        <v>4730</v>
      </c>
      <c r="M3187" s="26" t="s">
        <v>66</v>
      </c>
      <c r="N3187" s="26" t="s">
        <v>4724</v>
      </c>
      <c r="O3187" s="26" t="s">
        <v>71</v>
      </c>
      <c r="P3187" s="26" t="s">
        <v>4732</v>
      </c>
      <c r="Q3187" s="26">
        <v>0</v>
      </c>
      <c r="R3187" s="26">
        <v>0</v>
      </c>
      <c r="S3187" s="26">
        <v>0</v>
      </c>
      <c r="T3187" s="26">
        <v>0</v>
      </c>
      <c r="U3187" s="26" t="s">
        <v>78</v>
      </c>
      <c r="V3187" s="26" t="s">
        <v>4743</v>
      </c>
      <c r="W3187" s="26">
        <v>0</v>
      </c>
      <c r="X3187" s="26" t="s">
        <v>4812</v>
      </c>
      <c r="Y3187" s="25">
        <v>46224</v>
      </c>
      <c r="Z3187" s="27">
        <v>71</v>
      </c>
      <c r="AA3187" s="24" t="s">
        <v>62</v>
      </c>
      <c r="AB3187" s="24" t="s">
        <v>25</v>
      </c>
      <c r="AC3187" s="24" t="s">
        <v>4714</v>
      </c>
      <c r="AD3187" s="24" t="s">
        <v>4715</v>
      </c>
    </row>
    <row r="3188" spans="1:30" x14ac:dyDescent="0.35">
      <c r="A3188" s="23">
        <v>3187</v>
      </c>
      <c r="B3188" s="24" t="s">
        <v>3643</v>
      </c>
      <c r="C3188" s="24" t="s">
        <v>3434</v>
      </c>
      <c r="D3188" s="24" t="s">
        <v>4735</v>
      </c>
      <c r="E3188" s="24" t="s">
        <v>4951</v>
      </c>
      <c r="F3188" s="24" t="s">
        <v>4849</v>
      </c>
      <c r="G3188" s="25">
        <v>46034</v>
      </c>
      <c r="H3188" s="25">
        <v>46051</v>
      </c>
      <c r="I3188" s="25">
        <v>46147</v>
      </c>
      <c r="J3188" s="25">
        <v>46163</v>
      </c>
      <c r="K3188" s="26" t="s">
        <v>74</v>
      </c>
      <c r="L3188" s="26" t="s">
        <v>4738</v>
      </c>
      <c r="M3188" s="26" t="s">
        <v>73</v>
      </c>
      <c r="N3188" s="26" t="s">
        <v>4730</v>
      </c>
      <c r="O3188" s="26" t="s">
        <v>941</v>
      </c>
      <c r="P3188" s="26" t="s">
        <v>4838</v>
      </c>
      <c r="Q3188" s="26">
        <v>0</v>
      </c>
      <c r="R3188" s="26">
        <v>0</v>
      </c>
      <c r="S3188" s="26">
        <v>0</v>
      </c>
      <c r="T3188" s="26">
        <v>0</v>
      </c>
      <c r="U3188" s="26" t="s">
        <v>1297</v>
      </c>
      <c r="V3188" s="26" t="s">
        <v>5293</v>
      </c>
      <c r="W3188" s="26">
        <v>0</v>
      </c>
      <c r="X3188" s="26" t="s">
        <v>5294</v>
      </c>
      <c r="Y3188" s="25">
        <v>46224</v>
      </c>
      <c r="Z3188" s="27">
        <v>78</v>
      </c>
      <c r="AA3188" s="24" t="s">
        <v>62</v>
      </c>
      <c r="AB3188" s="24" t="s">
        <v>88</v>
      </c>
      <c r="AC3188" s="24" t="s">
        <v>4714</v>
      </c>
      <c r="AD3188" s="24" t="s">
        <v>4715</v>
      </c>
    </row>
    <row r="3189" spans="1:30" x14ac:dyDescent="0.35">
      <c r="A3189" s="23">
        <v>3188</v>
      </c>
      <c r="B3189" s="24" t="s">
        <v>2568</v>
      </c>
      <c r="C3189" s="24" t="s">
        <v>61</v>
      </c>
      <c r="D3189" s="24" t="s">
        <v>4735</v>
      </c>
      <c r="E3189" s="24" t="s">
        <v>4828</v>
      </c>
      <c r="F3189" s="24" t="s">
        <v>4723</v>
      </c>
      <c r="G3189" s="25">
        <v>46086</v>
      </c>
      <c r="H3189" s="25">
        <v>46121</v>
      </c>
      <c r="I3189" s="25">
        <v>46141</v>
      </c>
      <c r="J3189" s="25">
        <v>46147</v>
      </c>
      <c r="K3189" s="26" t="s">
        <v>72</v>
      </c>
      <c r="L3189" s="26" t="s">
        <v>4731</v>
      </c>
      <c r="M3189" s="26" t="s">
        <v>921</v>
      </c>
      <c r="N3189" s="26" t="s">
        <v>4805</v>
      </c>
      <c r="O3189" s="26" t="s">
        <v>920</v>
      </c>
      <c r="P3189" s="26" t="s">
        <v>4806</v>
      </c>
      <c r="Q3189" s="26">
        <v>0</v>
      </c>
      <c r="R3189" s="26">
        <v>0</v>
      </c>
      <c r="S3189" s="26">
        <v>0</v>
      </c>
      <c r="T3189" s="26">
        <v>0</v>
      </c>
      <c r="U3189" s="26" t="s">
        <v>1127</v>
      </c>
      <c r="V3189" s="26" t="s">
        <v>5123</v>
      </c>
      <c r="W3189" s="26">
        <v>0</v>
      </c>
      <c r="X3189" s="26" t="s">
        <v>5124</v>
      </c>
      <c r="Y3189" s="25">
        <v>46224</v>
      </c>
      <c r="Z3189" s="27">
        <v>84</v>
      </c>
      <c r="AA3189" s="24" t="s">
        <v>62</v>
      </c>
      <c r="AB3189" s="24" t="s">
        <v>88</v>
      </c>
      <c r="AC3189" s="24" t="s">
        <v>4714</v>
      </c>
      <c r="AD3189" s="24" t="s">
        <v>4715</v>
      </c>
    </row>
    <row r="3190" spans="1:30" x14ac:dyDescent="0.35">
      <c r="A3190" s="23">
        <v>3189</v>
      </c>
      <c r="B3190" s="24" t="s">
        <v>2569</v>
      </c>
      <c r="C3190" s="24" t="s">
        <v>61</v>
      </c>
      <c r="D3190" s="24" t="s">
        <v>4706</v>
      </c>
      <c r="E3190" s="24" t="s">
        <v>4951</v>
      </c>
      <c r="F3190" s="24" t="s">
        <v>4723</v>
      </c>
      <c r="G3190" s="25">
        <v>46031</v>
      </c>
      <c r="H3190" s="25">
        <v>46084</v>
      </c>
      <c r="I3190" s="25">
        <v>46163</v>
      </c>
      <c r="J3190" s="25">
        <v>46167</v>
      </c>
      <c r="K3190" s="26" t="s">
        <v>64</v>
      </c>
      <c r="L3190" s="26" t="s">
        <v>4725</v>
      </c>
      <c r="M3190" s="26" t="s">
        <v>74</v>
      </c>
      <c r="N3190" s="26" t="s">
        <v>4738</v>
      </c>
      <c r="O3190" s="26" t="s">
        <v>71</v>
      </c>
      <c r="P3190" s="26" t="s">
        <v>4732</v>
      </c>
      <c r="Q3190" s="26">
        <v>0</v>
      </c>
      <c r="R3190" s="26">
        <v>0</v>
      </c>
      <c r="S3190" s="26">
        <v>0</v>
      </c>
      <c r="T3190" s="26">
        <v>0</v>
      </c>
      <c r="U3190" s="26" t="s">
        <v>78</v>
      </c>
      <c r="V3190" s="26" t="s">
        <v>4743</v>
      </c>
      <c r="W3190" s="26" t="s">
        <v>932</v>
      </c>
      <c r="X3190" s="26" t="s">
        <v>4744</v>
      </c>
      <c r="Y3190" s="25">
        <v>46224</v>
      </c>
      <c r="Z3190" s="27">
        <v>62</v>
      </c>
      <c r="AA3190" s="24" t="s">
        <v>62</v>
      </c>
      <c r="AB3190" s="24" t="s">
        <v>25</v>
      </c>
      <c r="AC3190" s="24" t="s">
        <v>4714</v>
      </c>
      <c r="AD3190" s="24" t="s">
        <v>4715</v>
      </c>
    </row>
    <row r="3191" spans="1:30" x14ac:dyDescent="0.35">
      <c r="A3191" s="23">
        <v>3190</v>
      </c>
      <c r="B3191" s="24" t="s">
        <v>2570</v>
      </c>
      <c r="C3191" s="24" t="s">
        <v>61</v>
      </c>
      <c r="D3191" s="24" t="s">
        <v>4735</v>
      </c>
      <c r="E3191" s="24" t="s">
        <v>5175</v>
      </c>
      <c r="F3191" s="24" t="s">
        <v>4787</v>
      </c>
      <c r="G3191" s="25">
        <v>46091</v>
      </c>
      <c r="H3191" s="25">
        <v>46121</v>
      </c>
      <c r="I3191" s="25">
        <v>46167</v>
      </c>
      <c r="J3191" s="25">
        <v>46176</v>
      </c>
      <c r="K3191" s="26" t="s">
        <v>64</v>
      </c>
      <c r="L3191" s="26" t="s">
        <v>4725</v>
      </c>
      <c r="M3191" s="26" t="s">
        <v>74</v>
      </c>
      <c r="N3191" s="26" t="s">
        <v>4738</v>
      </c>
      <c r="O3191" s="26" t="s">
        <v>71</v>
      </c>
      <c r="P3191" s="26" t="s">
        <v>4732</v>
      </c>
      <c r="Q3191" s="26">
        <v>0</v>
      </c>
      <c r="R3191" s="26">
        <v>0</v>
      </c>
      <c r="S3191" s="26">
        <v>0</v>
      </c>
      <c r="T3191" s="26">
        <v>0</v>
      </c>
      <c r="U3191" s="26" t="s">
        <v>78</v>
      </c>
      <c r="V3191" s="26" t="s">
        <v>4743</v>
      </c>
      <c r="W3191" s="26" t="s">
        <v>911</v>
      </c>
      <c r="X3191" s="26" t="s">
        <v>4814</v>
      </c>
      <c r="Y3191" s="25">
        <v>46224</v>
      </c>
      <c r="Z3191" s="27">
        <v>58</v>
      </c>
      <c r="AA3191" s="24" t="s">
        <v>62</v>
      </c>
      <c r="AB3191" s="24" t="s">
        <v>88</v>
      </c>
      <c r="AC3191" s="24" t="s">
        <v>4714</v>
      </c>
      <c r="AD3191" s="24" t="s">
        <v>4715</v>
      </c>
    </row>
    <row r="3192" spans="1:30" x14ac:dyDescent="0.35">
      <c r="A3192" s="23">
        <v>3191</v>
      </c>
      <c r="B3192" s="24" t="s">
        <v>2571</v>
      </c>
      <c r="C3192" s="24" t="s">
        <v>61</v>
      </c>
      <c r="D3192" s="24" t="s">
        <v>4735</v>
      </c>
      <c r="E3192" s="24" t="s">
        <v>5088</v>
      </c>
      <c r="F3192" s="24" t="s">
        <v>4723</v>
      </c>
      <c r="G3192" s="25">
        <v>46091</v>
      </c>
      <c r="H3192" s="25">
        <v>46122</v>
      </c>
      <c r="I3192" s="25">
        <v>46167</v>
      </c>
      <c r="J3192" s="25">
        <v>46176</v>
      </c>
      <c r="K3192" s="26" t="s">
        <v>64</v>
      </c>
      <c r="L3192" s="26" t="s">
        <v>4725</v>
      </c>
      <c r="M3192" s="26" t="s">
        <v>74</v>
      </c>
      <c r="N3192" s="26" t="s">
        <v>4738</v>
      </c>
      <c r="O3192" s="26" t="s">
        <v>71</v>
      </c>
      <c r="P3192" s="26" t="s">
        <v>4732</v>
      </c>
      <c r="Q3192" s="26">
        <v>0</v>
      </c>
      <c r="R3192" s="26">
        <v>0</v>
      </c>
      <c r="S3192" s="26">
        <v>0</v>
      </c>
      <c r="T3192" s="26">
        <v>0</v>
      </c>
      <c r="U3192" s="26" t="s">
        <v>78</v>
      </c>
      <c r="V3192" s="26" t="s">
        <v>4743</v>
      </c>
      <c r="W3192" s="26">
        <v>0</v>
      </c>
      <c r="X3192" s="26" t="s">
        <v>4814</v>
      </c>
      <c r="Y3192" s="25">
        <v>46224</v>
      </c>
      <c r="Z3192" s="27">
        <v>58</v>
      </c>
      <c r="AA3192" s="24" t="s">
        <v>62</v>
      </c>
      <c r="AB3192" s="24" t="s">
        <v>88</v>
      </c>
      <c r="AC3192" s="24" t="s">
        <v>4714</v>
      </c>
      <c r="AD3192" s="24" t="s">
        <v>4715</v>
      </c>
    </row>
    <row r="3193" spans="1:30" x14ac:dyDescent="0.35">
      <c r="A3193" s="23">
        <v>3192</v>
      </c>
      <c r="B3193" s="24" t="s">
        <v>3644</v>
      </c>
      <c r="C3193" s="24" t="s">
        <v>3434</v>
      </c>
      <c r="D3193" s="24" t="s">
        <v>4706</v>
      </c>
      <c r="E3193" s="24" t="s">
        <v>4722</v>
      </c>
      <c r="F3193" s="24" t="s">
        <v>5051</v>
      </c>
      <c r="G3193" s="25">
        <v>46114</v>
      </c>
      <c r="H3193" s="25">
        <v>46127</v>
      </c>
      <c r="I3193" s="25">
        <v>46146</v>
      </c>
      <c r="J3193" s="25">
        <v>46167</v>
      </c>
      <c r="K3193" s="26" t="s">
        <v>67</v>
      </c>
      <c r="L3193" s="26" t="s">
        <v>4790</v>
      </c>
      <c r="M3193" s="26" t="s">
        <v>74</v>
      </c>
      <c r="N3193" s="26" t="s">
        <v>4738</v>
      </c>
      <c r="O3193" s="26" t="s">
        <v>1034</v>
      </c>
      <c r="P3193" s="26" t="s">
        <v>4902</v>
      </c>
      <c r="Q3193" s="26">
        <v>0</v>
      </c>
      <c r="R3193" s="26">
        <v>0</v>
      </c>
      <c r="S3193" s="26">
        <v>0</v>
      </c>
      <c r="T3193" s="26">
        <v>0</v>
      </c>
      <c r="U3193" s="26" t="s">
        <v>1046</v>
      </c>
      <c r="V3193" s="26" t="s">
        <v>5039</v>
      </c>
      <c r="W3193" s="26" t="s">
        <v>3444</v>
      </c>
      <c r="X3193" s="26" t="s">
        <v>5040</v>
      </c>
      <c r="Y3193" s="25">
        <v>46224</v>
      </c>
      <c r="Z3193" s="27">
        <v>79</v>
      </c>
      <c r="AA3193" s="24" t="s">
        <v>62</v>
      </c>
      <c r="AB3193" s="24" t="s">
        <v>25</v>
      </c>
      <c r="AC3193" s="24" t="s">
        <v>4714</v>
      </c>
      <c r="AD3193" s="24" t="s">
        <v>4715</v>
      </c>
    </row>
    <row r="3194" spans="1:30" x14ac:dyDescent="0.35">
      <c r="A3194" s="23">
        <v>3193</v>
      </c>
      <c r="B3194" s="24" t="s">
        <v>3645</v>
      </c>
      <c r="C3194" s="24" t="s">
        <v>3434</v>
      </c>
      <c r="D3194" s="24" t="s">
        <v>4735</v>
      </c>
      <c r="E3194" s="24" t="s">
        <v>4869</v>
      </c>
      <c r="F3194" s="24" t="s">
        <v>4963</v>
      </c>
      <c r="G3194" s="25">
        <v>46133</v>
      </c>
      <c r="H3194" s="25">
        <v>46146</v>
      </c>
      <c r="I3194" s="25">
        <v>46167</v>
      </c>
      <c r="J3194" s="25">
        <v>46176</v>
      </c>
      <c r="K3194" s="26" t="s">
        <v>73</v>
      </c>
      <c r="L3194" s="26" t="s">
        <v>4730</v>
      </c>
      <c r="M3194" s="26" t="s">
        <v>66</v>
      </c>
      <c r="N3194" s="26" t="s">
        <v>4724</v>
      </c>
      <c r="O3194" s="26" t="s">
        <v>71</v>
      </c>
      <c r="P3194" s="26" t="s">
        <v>4732</v>
      </c>
      <c r="Q3194" s="26">
        <v>0</v>
      </c>
      <c r="R3194" s="26">
        <v>0</v>
      </c>
      <c r="S3194" s="26">
        <v>0</v>
      </c>
      <c r="T3194" s="26">
        <v>0</v>
      </c>
      <c r="U3194" s="26" t="s">
        <v>75</v>
      </c>
      <c r="V3194" s="26" t="s">
        <v>4733</v>
      </c>
      <c r="W3194" s="26" t="s">
        <v>3440</v>
      </c>
      <c r="X3194" s="26" t="s">
        <v>4744</v>
      </c>
      <c r="Y3194" s="25">
        <v>46224</v>
      </c>
      <c r="Z3194" s="27">
        <v>58</v>
      </c>
      <c r="AA3194" s="24" t="s">
        <v>62</v>
      </c>
      <c r="AB3194" s="24" t="s">
        <v>88</v>
      </c>
      <c r="AC3194" s="24" t="s">
        <v>4714</v>
      </c>
      <c r="AD3194" s="24" t="s">
        <v>4715</v>
      </c>
    </row>
    <row r="3195" spans="1:30" x14ac:dyDescent="0.35">
      <c r="A3195" s="23">
        <v>3194</v>
      </c>
      <c r="B3195" s="24" t="s">
        <v>2572</v>
      </c>
      <c r="C3195" s="24" t="s">
        <v>61</v>
      </c>
      <c r="D3195" s="24" t="s">
        <v>4735</v>
      </c>
      <c r="E3195" s="24" t="s">
        <v>5397</v>
      </c>
      <c r="F3195" s="24" t="s">
        <v>4723</v>
      </c>
      <c r="G3195" s="25">
        <v>46071</v>
      </c>
      <c r="H3195" s="25">
        <v>46098</v>
      </c>
      <c r="I3195" s="25">
        <v>46141</v>
      </c>
      <c r="J3195" s="25">
        <v>46154</v>
      </c>
      <c r="K3195" s="26" t="s">
        <v>66</v>
      </c>
      <c r="L3195" s="26" t="s">
        <v>4724</v>
      </c>
      <c r="M3195" s="26" t="s">
        <v>64</v>
      </c>
      <c r="N3195" s="26" t="s">
        <v>4725</v>
      </c>
      <c r="O3195" s="26" t="s">
        <v>885</v>
      </c>
      <c r="P3195" s="26" t="s">
        <v>4726</v>
      </c>
      <c r="Q3195" s="26">
        <v>0</v>
      </c>
      <c r="R3195" s="26">
        <v>0</v>
      </c>
      <c r="S3195" s="26">
        <v>0</v>
      </c>
      <c r="T3195" s="26">
        <v>0</v>
      </c>
      <c r="U3195" s="26" t="s">
        <v>1106</v>
      </c>
      <c r="V3195" s="26" t="s">
        <v>5149</v>
      </c>
      <c r="W3195" s="26">
        <v>0</v>
      </c>
      <c r="X3195" s="26" t="s">
        <v>5150</v>
      </c>
      <c r="Y3195" s="25">
        <v>46224</v>
      </c>
      <c r="Z3195" s="27">
        <v>84</v>
      </c>
      <c r="AA3195" s="24" t="s">
        <v>62</v>
      </c>
      <c r="AB3195" s="24" t="s">
        <v>88</v>
      </c>
      <c r="AC3195" s="24" t="s">
        <v>4714</v>
      </c>
      <c r="AD3195" s="24" t="s">
        <v>4715</v>
      </c>
    </row>
    <row r="3196" spans="1:30" x14ac:dyDescent="0.35">
      <c r="A3196" s="23">
        <v>3195</v>
      </c>
      <c r="B3196" s="24" t="s">
        <v>2573</v>
      </c>
      <c r="C3196" s="24" t="s">
        <v>61</v>
      </c>
      <c r="D3196" s="24" t="s">
        <v>4706</v>
      </c>
      <c r="E3196" s="24" t="s">
        <v>4729</v>
      </c>
      <c r="F3196" s="24" t="s">
        <v>4723</v>
      </c>
      <c r="G3196" s="25">
        <v>46092</v>
      </c>
      <c r="H3196" s="25">
        <v>46127</v>
      </c>
      <c r="I3196" s="25">
        <v>46167</v>
      </c>
      <c r="J3196" s="25">
        <v>46176</v>
      </c>
      <c r="K3196" s="26" t="s">
        <v>66</v>
      </c>
      <c r="L3196" s="26" t="s">
        <v>4724</v>
      </c>
      <c r="M3196" s="26" t="s">
        <v>64</v>
      </c>
      <c r="N3196" s="26" t="s">
        <v>4725</v>
      </c>
      <c r="O3196" s="26" t="s">
        <v>885</v>
      </c>
      <c r="P3196" s="26" t="s">
        <v>4726</v>
      </c>
      <c r="Q3196" s="26">
        <v>0</v>
      </c>
      <c r="R3196" s="26">
        <v>0</v>
      </c>
      <c r="S3196" s="26">
        <v>0</v>
      </c>
      <c r="T3196" s="26">
        <v>0</v>
      </c>
      <c r="U3196" s="26" t="s">
        <v>1106</v>
      </c>
      <c r="V3196" s="26" t="s">
        <v>5149</v>
      </c>
      <c r="W3196" s="26">
        <v>0</v>
      </c>
      <c r="X3196" s="26" t="s">
        <v>5150</v>
      </c>
      <c r="Y3196" s="25">
        <v>46224</v>
      </c>
      <c r="Z3196" s="27">
        <v>58</v>
      </c>
      <c r="AA3196" s="24" t="s">
        <v>62</v>
      </c>
      <c r="AB3196" s="24" t="s">
        <v>25</v>
      </c>
      <c r="AC3196" s="24" t="s">
        <v>4714</v>
      </c>
      <c r="AD3196" s="24" t="s">
        <v>4715</v>
      </c>
    </row>
    <row r="3197" spans="1:30" x14ac:dyDescent="0.35">
      <c r="A3197" s="23">
        <v>3196</v>
      </c>
      <c r="B3197" s="24" t="s">
        <v>2574</v>
      </c>
      <c r="C3197" s="24" t="s">
        <v>61</v>
      </c>
      <c r="D3197" s="24" t="s">
        <v>4735</v>
      </c>
      <c r="E3197" s="24" t="s">
        <v>5405</v>
      </c>
      <c r="F3197" s="24" t="s">
        <v>4723</v>
      </c>
      <c r="G3197" s="25">
        <v>46120</v>
      </c>
      <c r="H3197" s="25">
        <v>46134</v>
      </c>
      <c r="I3197" s="25">
        <v>46136</v>
      </c>
      <c r="J3197" s="25">
        <v>46153</v>
      </c>
      <c r="K3197" s="26" t="s">
        <v>74</v>
      </c>
      <c r="L3197" s="26" t="s">
        <v>4738</v>
      </c>
      <c r="M3197" s="26" t="s">
        <v>995</v>
      </c>
      <c r="N3197" s="26" t="s">
        <v>4797</v>
      </c>
      <c r="O3197" s="26" t="s">
        <v>930</v>
      </c>
      <c r="P3197" s="26" t="s">
        <v>4829</v>
      </c>
      <c r="Q3197" s="26">
        <v>0</v>
      </c>
      <c r="R3197" s="26">
        <v>0</v>
      </c>
      <c r="S3197" s="26">
        <v>0</v>
      </c>
      <c r="T3197" s="26">
        <v>0</v>
      </c>
      <c r="U3197" s="26" t="s">
        <v>996</v>
      </c>
      <c r="V3197" s="26" t="s">
        <v>4944</v>
      </c>
      <c r="W3197" s="26">
        <v>0</v>
      </c>
      <c r="X3197" s="26" t="s">
        <v>4945</v>
      </c>
      <c r="Y3197" s="25">
        <v>46224</v>
      </c>
      <c r="Z3197" s="27">
        <v>89</v>
      </c>
      <c r="AA3197" s="24" t="s">
        <v>62</v>
      </c>
      <c r="AB3197" s="24" t="s">
        <v>88</v>
      </c>
      <c r="AC3197" s="24" t="s">
        <v>4714</v>
      </c>
      <c r="AD3197" s="24" t="s">
        <v>4715</v>
      </c>
    </row>
    <row r="3198" spans="1:30" x14ac:dyDescent="0.35">
      <c r="A3198" s="23">
        <v>3197</v>
      </c>
      <c r="B3198" s="24" t="s">
        <v>4329</v>
      </c>
      <c r="C3198" s="24" t="s">
        <v>35</v>
      </c>
      <c r="D3198" s="24" t="s">
        <v>4706</v>
      </c>
      <c r="E3198" s="24" t="s">
        <v>4758</v>
      </c>
      <c r="F3198" s="24" t="s">
        <v>4990</v>
      </c>
      <c r="G3198" s="25">
        <v>46043</v>
      </c>
      <c r="H3198" s="25">
        <v>46147</v>
      </c>
      <c r="I3198" s="25">
        <v>46177</v>
      </c>
      <c r="J3198" s="25">
        <v>46202</v>
      </c>
      <c r="K3198" s="26" t="s">
        <v>49</v>
      </c>
      <c r="L3198" s="26" t="s">
        <v>4709</v>
      </c>
      <c r="M3198" s="26" t="s">
        <v>40</v>
      </c>
      <c r="N3198" s="26" t="s">
        <v>4710</v>
      </c>
      <c r="O3198" s="26" t="s">
        <v>3813</v>
      </c>
      <c r="P3198" s="26" t="s">
        <v>4778</v>
      </c>
      <c r="Q3198" s="26">
        <v>0</v>
      </c>
      <c r="R3198" s="26">
        <v>0</v>
      </c>
      <c r="S3198" s="26">
        <v>0</v>
      </c>
      <c r="T3198" s="26">
        <v>0</v>
      </c>
      <c r="U3198" s="26" t="s">
        <v>3814</v>
      </c>
      <c r="V3198" s="26" t="s">
        <v>5184</v>
      </c>
      <c r="W3198" s="26">
        <v>0</v>
      </c>
      <c r="X3198" s="26" t="s">
        <v>5266</v>
      </c>
      <c r="Y3198" s="25">
        <v>46224</v>
      </c>
      <c r="Z3198" s="27">
        <v>48</v>
      </c>
      <c r="AA3198" s="24" t="s">
        <v>36</v>
      </c>
      <c r="AB3198" s="24" t="s">
        <v>25</v>
      </c>
      <c r="AC3198" s="24" t="s">
        <v>4714</v>
      </c>
      <c r="AD3198" s="24" t="s">
        <v>4715</v>
      </c>
    </row>
    <row r="3199" spans="1:30" x14ac:dyDescent="0.35">
      <c r="A3199" s="23">
        <v>3198</v>
      </c>
      <c r="B3199" s="24" t="s">
        <v>5776</v>
      </c>
      <c r="C3199" s="24" t="s">
        <v>35</v>
      </c>
      <c r="D3199" s="24" t="s">
        <v>4706</v>
      </c>
      <c r="E3199" s="24" t="s">
        <v>4926</v>
      </c>
      <c r="F3199" s="24" t="s">
        <v>4718</v>
      </c>
      <c r="G3199" s="25">
        <v>45908</v>
      </c>
      <c r="H3199" s="25">
        <v>46027</v>
      </c>
      <c r="I3199" s="25">
        <v>46037</v>
      </c>
      <c r="J3199" s="25">
        <v>46072</v>
      </c>
      <c r="K3199" s="26" t="s">
        <v>49</v>
      </c>
      <c r="L3199" s="26" t="s">
        <v>4709</v>
      </c>
      <c r="M3199" s="26" t="s">
        <v>40</v>
      </c>
      <c r="N3199" s="26" t="s">
        <v>4710</v>
      </c>
      <c r="O3199" s="26" t="s">
        <v>37</v>
      </c>
      <c r="P3199" s="26" t="s">
        <v>4711</v>
      </c>
      <c r="Q3199" s="26">
        <v>0</v>
      </c>
      <c r="R3199" s="26">
        <v>0</v>
      </c>
      <c r="S3199" s="26">
        <v>0</v>
      </c>
      <c r="T3199" s="26">
        <v>0</v>
      </c>
      <c r="U3199" s="26" t="s">
        <v>4202</v>
      </c>
      <c r="V3199" s="26" t="s">
        <v>5664</v>
      </c>
      <c r="W3199" s="26" t="s">
        <v>3906</v>
      </c>
      <c r="X3199" s="26" t="s">
        <v>4879</v>
      </c>
      <c r="Y3199" s="25">
        <v>46224</v>
      </c>
      <c r="Z3199" s="27">
        <v>188</v>
      </c>
      <c r="AA3199" s="24" t="s">
        <v>36</v>
      </c>
      <c r="AB3199" s="24" t="s">
        <v>25</v>
      </c>
      <c r="AC3199" s="24" t="s">
        <v>4714</v>
      </c>
      <c r="AD3199" s="24" t="s">
        <v>4715</v>
      </c>
    </row>
    <row r="3200" spans="1:30" x14ac:dyDescent="0.35">
      <c r="A3200" s="23">
        <v>3199</v>
      </c>
      <c r="B3200" s="24" t="s">
        <v>4644</v>
      </c>
      <c r="C3200" s="24" t="s">
        <v>4546</v>
      </c>
      <c r="D3200" s="24" t="s">
        <v>4735</v>
      </c>
      <c r="E3200" s="24" t="s">
        <v>5334</v>
      </c>
      <c r="F3200" s="24" t="s">
        <v>4953</v>
      </c>
      <c r="G3200" s="25">
        <v>46044</v>
      </c>
      <c r="H3200" s="25">
        <v>46092</v>
      </c>
      <c r="I3200" s="25">
        <v>46135</v>
      </c>
      <c r="J3200" s="25">
        <v>46160</v>
      </c>
      <c r="K3200" s="26" t="s">
        <v>4554</v>
      </c>
      <c r="L3200" s="26" t="s">
        <v>4973</v>
      </c>
      <c r="M3200" s="26" t="s">
        <v>4555</v>
      </c>
      <c r="N3200" s="26" t="s">
        <v>4974</v>
      </c>
      <c r="O3200" s="26" t="s">
        <v>4550</v>
      </c>
      <c r="P3200" s="26" t="s">
        <v>4955</v>
      </c>
      <c r="Q3200" s="26">
        <v>0</v>
      </c>
      <c r="R3200" s="26">
        <v>0</v>
      </c>
      <c r="S3200" s="26">
        <v>0</v>
      </c>
      <c r="T3200" s="26">
        <v>0</v>
      </c>
      <c r="U3200" s="26" t="s">
        <v>4599</v>
      </c>
      <c r="V3200" s="26" t="s">
        <v>5501</v>
      </c>
      <c r="W3200" s="26" t="s">
        <v>4584</v>
      </c>
      <c r="X3200" s="26" t="s">
        <v>5305</v>
      </c>
      <c r="Y3200" s="25">
        <v>46224</v>
      </c>
      <c r="Z3200" s="27">
        <v>90</v>
      </c>
      <c r="AA3200" s="24" t="s">
        <v>4547</v>
      </c>
      <c r="AB3200" s="24" t="s">
        <v>88</v>
      </c>
      <c r="AC3200" s="24" t="s">
        <v>4714</v>
      </c>
      <c r="AD3200" s="24" t="s">
        <v>4715</v>
      </c>
    </row>
    <row r="3201" spans="1:30" x14ac:dyDescent="0.35">
      <c r="A3201" s="23">
        <v>3200</v>
      </c>
      <c r="B3201" s="24" t="s">
        <v>2575</v>
      </c>
      <c r="C3201" s="24" t="s">
        <v>61</v>
      </c>
      <c r="D3201" s="24" t="s">
        <v>4735</v>
      </c>
      <c r="E3201" s="24" t="s">
        <v>4847</v>
      </c>
      <c r="F3201" s="24" t="s">
        <v>4723</v>
      </c>
      <c r="G3201" s="25">
        <v>46078</v>
      </c>
      <c r="H3201" s="25">
        <v>46107</v>
      </c>
      <c r="I3201" s="25">
        <v>46155</v>
      </c>
      <c r="J3201" s="25">
        <v>46167</v>
      </c>
      <c r="K3201" s="26" t="s">
        <v>66</v>
      </c>
      <c r="L3201" s="26" t="s">
        <v>4724</v>
      </c>
      <c r="M3201" s="26" t="s">
        <v>64</v>
      </c>
      <c r="N3201" s="26" t="s">
        <v>4725</v>
      </c>
      <c r="O3201" s="26" t="s">
        <v>885</v>
      </c>
      <c r="P3201" s="26" t="s">
        <v>4726</v>
      </c>
      <c r="Q3201" s="26">
        <v>0</v>
      </c>
      <c r="R3201" s="26">
        <v>0</v>
      </c>
      <c r="S3201" s="26">
        <v>0</v>
      </c>
      <c r="T3201" s="26">
        <v>0</v>
      </c>
      <c r="U3201" s="26" t="s">
        <v>1106</v>
      </c>
      <c r="V3201" s="26" t="s">
        <v>5149</v>
      </c>
      <c r="W3201" s="26">
        <v>0</v>
      </c>
      <c r="X3201" s="26" t="s">
        <v>5150</v>
      </c>
      <c r="Y3201" s="25">
        <v>46224</v>
      </c>
      <c r="Z3201" s="27">
        <v>70</v>
      </c>
      <c r="AA3201" s="24" t="s">
        <v>62</v>
      </c>
      <c r="AB3201" s="24" t="s">
        <v>88</v>
      </c>
      <c r="AC3201" s="24" t="s">
        <v>4714</v>
      </c>
      <c r="AD3201" s="24" t="s">
        <v>4715</v>
      </c>
    </row>
    <row r="3202" spans="1:30" x14ac:dyDescent="0.35">
      <c r="A3202" s="23">
        <v>3201</v>
      </c>
      <c r="B3202" s="24" t="s">
        <v>2576</v>
      </c>
      <c r="C3202" s="24" t="s">
        <v>61</v>
      </c>
      <c r="D3202" s="24" t="s">
        <v>4706</v>
      </c>
      <c r="E3202" s="24" t="s">
        <v>4722</v>
      </c>
      <c r="F3202" s="24" t="s">
        <v>4723</v>
      </c>
      <c r="G3202" s="25">
        <v>46092</v>
      </c>
      <c r="H3202" s="25">
        <v>46148</v>
      </c>
      <c r="I3202" s="25">
        <v>46167</v>
      </c>
      <c r="J3202" s="25">
        <v>46176</v>
      </c>
      <c r="K3202" s="26" t="s">
        <v>66</v>
      </c>
      <c r="L3202" s="26" t="s">
        <v>4724</v>
      </c>
      <c r="M3202" s="26" t="s">
        <v>64</v>
      </c>
      <c r="N3202" s="26" t="s">
        <v>4725</v>
      </c>
      <c r="O3202" s="26" t="s">
        <v>885</v>
      </c>
      <c r="P3202" s="26" t="s">
        <v>4726</v>
      </c>
      <c r="Q3202" s="26">
        <v>0</v>
      </c>
      <c r="R3202" s="26">
        <v>0</v>
      </c>
      <c r="S3202" s="26">
        <v>0</v>
      </c>
      <c r="T3202" s="26">
        <v>0</v>
      </c>
      <c r="U3202" s="26" t="s">
        <v>1106</v>
      </c>
      <c r="V3202" s="26" t="s">
        <v>5149</v>
      </c>
      <c r="W3202" s="26" t="s">
        <v>79</v>
      </c>
      <c r="X3202" s="26" t="s">
        <v>5150</v>
      </c>
      <c r="Y3202" s="25">
        <v>46224</v>
      </c>
      <c r="Z3202" s="27">
        <v>58</v>
      </c>
      <c r="AA3202" s="24" t="s">
        <v>62</v>
      </c>
      <c r="AB3202" s="24" t="s">
        <v>25</v>
      </c>
      <c r="AC3202" s="24" t="s">
        <v>4714</v>
      </c>
      <c r="AD3202" s="24" t="s">
        <v>4715</v>
      </c>
    </row>
    <row r="3203" spans="1:30" x14ac:dyDescent="0.35">
      <c r="A3203" s="23">
        <v>3202</v>
      </c>
      <c r="B3203" s="24" t="s">
        <v>2577</v>
      </c>
      <c r="C3203" s="24" t="s">
        <v>61</v>
      </c>
      <c r="D3203" s="24" t="s">
        <v>4735</v>
      </c>
      <c r="E3203" s="24" t="s">
        <v>5636</v>
      </c>
      <c r="F3203" s="24" t="s">
        <v>4723</v>
      </c>
      <c r="G3203" s="25">
        <v>46092</v>
      </c>
      <c r="H3203" s="25">
        <v>46125</v>
      </c>
      <c r="I3203" s="25">
        <v>46141</v>
      </c>
      <c r="J3203" s="25">
        <v>46149</v>
      </c>
      <c r="K3203" s="26" t="s">
        <v>64</v>
      </c>
      <c r="L3203" s="26" t="s">
        <v>4725</v>
      </c>
      <c r="M3203" s="26" t="s">
        <v>74</v>
      </c>
      <c r="N3203" s="26" t="s">
        <v>4738</v>
      </c>
      <c r="O3203" s="26" t="s">
        <v>71</v>
      </c>
      <c r="P3203" s="26" t="s">
        <v>4732</v>
      </c>
      <c r="Q3203" s="26">
        <v>0</v>
      </c>
      <c r="R3203" s="26">
        <v>0</v>
      </c>
      <c r="S3203" s="26">
        <v>0</v>
      </c>
      <c r="T3203" s="26">
        <v>0</v>
      </c>
      <c r="U3203" s="26" t="s">
        <v>889</v>
      </c>
      <c r="V3203" s="26" t="s">
        <v>4739</v>
      </c>
      <c r="W3203" s="26">
        <v>0</v>
      </c>
      <c r="X3203" s="26" t="s">
        <v>4740</v>
      </c>
      <c r="Y3203" s="25">
        <v>46224</v>
      </c>
      <c r="Z3203" s="27">
        <v>84</v>
      </c>
      <c r="AA3203" s="24" t="s">
        <v>62</v>
      </c>
      <c r="AB3203" s="24" t="s">
        <v>88</v>
      </c>
      <c r="AC3203" s="24" t="s">
        <v>4714</v>
      </c>
      <c r="AD3203" s="24" t="s">
        <v>4715</v>
      </c>
    </row>
    <row r="3204" spans="1:30" x14ac:dyDescent="0.35">
      <c r="A3204" s="23">
        <v>3203</v>
      </c>
      <c r="B3204" s="24" t="s">
        <v>5777</v>
      </c>
      <c r="C3204" s="24" t="s">
        <v>61</v>
      </c>
      <c r="D3204" s="24" t="s">
        <v>4735</v>
      </c>
      <c r="E3204" s="24" t="s">
        <v>4948</v>
      </c>
      <c r="F3204" s="24" t="s">
        <v>4746</v>
      </c>
      <c r="G3204" s="25">
        <v>45671</v>
      </c>
      <c r="H3204" s="25">
        <v>45735</v>
      </c>
      <c r="I3204" s="25">
        <v>45740</v>
      </c>
      <c r="J3204" s="25">
        <v>45793</v>
      </c>
      <c r="K3204" s="26" t="s">
        <v>5362</v>
      </c>
      <c r="L3204" s="26" t="s">
        <v>4805</v>
      </c>
      <c r="M3204" s="26" t="s">
        <v>64</v>
      </c>
      <c r="N3204" s="26" t="s">
        <v>4725</v>
      </c>
      <c r="O3204" s="26" t="s">
        <v>3436</v>
      </c>
      <c r="P3204" s="26" t="s">
        <v>4798</v>
      </c>
      <c r="Q3204" s="26">
        <v>0</v>
      </c>
      <c r="R3204" s="26">
        <v>0</v>
      </c>
      <c r="S3204" s="26">
        <v>0</v>
      </c>
      <c r="T3204" s="26">
        <v>0</v>
      </c>
      <c r="U3204" s="26" t="s">
        <v>901</v>
      </c>
      <c r="V3204" s="26" t="s">
        <v>4763</v>
      </c>
      <c r="W3204" s="26" t="s">
        <v>5778</v>
      </c>
      <c r="X3204" s="26" t="s">
        <v>4764</v>
      </c>
      <c r="Y3204" s="25">
        <v>46225</v>
      </c>
      <c r="Z3204" s="27">
        <v>486</v>
      </c>
      <c r="AA3204" s="24" t="s">
        <v>62</v>
      </c>
      <c r="AB3204" s="24" t="s">
        <v>891</v>
      </c>
      <c r="AC3204" s="24" t="s">
        <v>4714</v>
      </c>
      <c r="AD3204" s="24" t="s">
        <v>4715</v>
      </c>
    </row>
    <row r="3205" spans="1:30" x14ac:dyDescent="0.35">
      <c r="A3205" s="23">
        <v>3204</v>
      </c>
      <c r="B3205" s="24" t="s">
        <v>5779</v>
      </c>
      <c r="C3205" s="24" t="s">
        <v>61</v>
      </c>
      <c r="D3205" s="24" t="s">
        <v>4735</v>
      </c>
      <c r="E3205" s="24" t="s">
        <v>4869</v>
      </c>
      <c r="F3205" s="24" t="s">
        <v>4746</v>
      </c>
      <c r="G3205" s="25">
        <v>45791</v>
      </c>
      <c r="H3205" s="25">
        <v>45818</v>
      </c>
      <c r="I3205" s="25">
        <v>45831</v>
      </c>
      <c r="J3205" s="25">
        <v>45889</v>
      </c>
      <c r="K3205" s="26" t="s">
        <v>5362</v>
      </c>
      <c r="L3205" s="26" t="s">
        <v>4805</v>
      </c>
      <c r="M3205" s="26" t="s">
        <v>64</v>
      </c>
      <c r="N3205" s="26" t="s">
        <v>4725</v>
      </c>
      <c r="O3205" s="26" t="s">
        <v>3436</v>
      </c>
      <c r="P3205" s="26" t="s">
        <v>4798</v>
      </c>
      <c r="Q3205" s="26">
        <v>0</v>
      </c>
      <c r="R3205" s="26">
        <v>0</v>
      </c>
      <c r="S3205" s="26">
        <v>0</v>
      </c>
      <c r="T3205" s="26">
        <v>0</v>
      </c>
      <c r="U3205" s="26" t="s">
        <v>901</v>
      </c>
      <c r="V3205" s="26" t="s">
        <v>4763</v>
      </c>
      <c r="W3205" s="26" t="s">
        <v>69</v>
      </c>
      <c r="X3205" s="26" t="s">
        <v>4764</v>
      </c>
      <c r="Y3205" s="25">
        <v>46225</v>
      </c>
      <c r="Z3205" s="27">
        <v>395</v>
      </c>
      <c r="AA3205" s="24" t="s">
        <v>62</v>
      </c>
      <c r="AB3205" s="24" t="s">
        <v>891</v>
      </c>
      <c r="AC3205" s="24" t="s">
        <v>4714</v>
      </c>
      <c r="AD3205" s="24" t="s">
        <v>4715</v>
      </c>
    </row>
    <row r="3206" spans="1:30" x14ac:dyDescent="0.35">
      <c r="A3206" s="23">
        <v>3205</v>
      </c>
      <c r="B3206" s="24" t="s">
        <v>5780</v>
      </c>
      <c r="C3206" s="24" t="s">
        <v>35</v>
      </c>
      <c r="D3206" s="24" t="s">
        <v>4735</v>
      </c>
      <c r="E3206" s="24" t="s">
        <v>5075</v>
      </c>
      <c r="F3206" s="24" t="s">
        <v>4940</v>
      </c>
      <c r="G3206" s="25">
        <v>45891</v>
      </c>
      <c r="H3206" s="25">
        <v>45898</v>
      </c>
      <c r="I3206" s="25">
        <v>45971</v>
      </c>
      <c r="J3206" s="25">
        <v>45992</v>
      </c>
      <c r="K3206" s="26" t="s">
        <v>49</v>
      </c>
      <c r="L3206" s="26" t="s">
        <v>4709</v>
      </c>
      <c r="M3206" s="26" t="s">
        <v>40</v>
      </c>
      <c r="N3206" s="26" t="s">
        <v>4710</v>
      </c>
      <c r="O3206" s="26" t="s">
        <v>37</v>
      </c>
      <c r="P3206" s="26" t="s">
        <v>4711</v>
      </c>
      <c r="Q3206" s="26">
        <v>0</v>
      </c>
      <c r="R3206" s="26">
        <v>0</v>
      </c>
      <c r="S3206" s="26">
        <v>0</v>
      </c>
      <c r="T3206" s="26">
        <v>0</v>
      </c>
      <c r="U3206" s="26" t="s">
        <v>3910</v>
      </c>
      <c r="V3206" s="26" t="s">
        <v>4910</v>
      </c>
      <c r="W3206" s="26">
        <v>0</v>
      </c>
      <c r="X3206" s="26" t="s">
        <v>4879</v>
      </c>
      <c r="Y3206" s="25">
        <v>46225</v>
      </c>
      <c r="Z3206" s="27">
        <v>255</v>
      </c>
      <c r="AA3206" s="24" t="s">
        <v>36</v>
      </c>
      <c r="AB3206" s="24" t="s">
        <v>88</v>
      </c>
      <c r="AC3206" s="24" t="s">
        <v>4714</v>
      </c>
      <c r="AD3206" s="24" t="s">
        <v>4715</v>
      </c>
    </row>
    <row r="3207" spans="1:30" x14ac:dyDescent="0.35">
      <c r="A3207" s="23">
        <v>3206</v>
      </c>
      <c r="B3207" s="24" t="s">
        <v>773</v>
      </c>
      <c r="C3207" s="24" t="s">
        <v>24</v>
      </c>
      <c r="D3207" s="24" t="s">
        <v>4735</v>
      </c>
      <c r="E3207" s="24" t="s">
        <v>5108</v>
      </c>
      <c r="F3207" s="24" t="s">
        <v>5414</v>
      </c>
      <c r="G3207" s="25">
        <v>46071</v>
      </c>
      <c r="H3207" s="25">
        <v>46122</v>
      </c>
      <c r="I3207" s="25">
        <v>46177</v>
      </c>
      <c r="J3207" s="25">
        <v>46198</v>
      </c>
      <c r="K3207" s="26" t="s">
        <v>57</v>
      </c>
      <c r="L3207" s="26" t="s">
        <v>5442</v>
      </c>
      <c r="M3207" s="26" t="s">
        <v>58</v>
      </c>
      <c r="N3207" s="26" t="s">
        <v>5415</v>
      </c>
      <c r="O3207" s="26" t="s">
        <v>111</v>
      </c>
      <c r="P3207" s="26" t="s">
        <v>5435</v>
      </c>
      <c r="Q3207" s="26">
        <v>0</v>
      </c>
      <c r="R3207" s="26">
        <v>0</v>
      </c>
      <c r="S3207" s="26">
        <v>0</v>
      </c>
      <c r="T3207" s="26">
        <v>0</v>
      </c>
      <c r="U3207" s="26" t="s">
        <v>126</v>
      </c>
      <c r="V3207" s="26" t="s">
        <v>5444</v>
      </c>
      <c r="W3207" s="26" t="s">
        <v>91</v>
      </c>
      <c r="X3207" s="26" t="s">
        <v>5506</v>
      </c>
      <c r="Y3207" s="25">
        <v>46225</v>
      </c>
      <c r="Z3207" s="27">
        <v>49</v>
      </c>
      <c r="AA3207" s="24" t="s">
        <v>5114</v>
      </c>
      <c r="AB3207" s="24" t="s">
        <v>88</v>
      </c>
      <c r="AC3207" s="24" t="s">
        <v>4714</v>
      </c>
      <c r="AD3207" s="24" t="s">
        <v>4715</v>
      </c>
    </row>
    <row r="3208" spans="1:30" x14ac:dyDescent="0.35">
      <c r="A3208" s="23">
        <v>3207</v>
      </c>
      <c r="B3208" s="24" t="s">
        <v>3830</v>
      </c>
      <c r="C3208" s="24" t="s">
        <v>3745</v>
      </c>
      <c r="D3208" s="24" t="s">
        <v>4735</v>
      </c>
      <c r="E3208" s="24" t="s">
        <v>5016</v>
      </c>
      <c r="F3208" s="24" t="s">
        <v>5007</v>
      </c>
      <c r="G3208" s="25">
        <v>46093</v>
      </c>
      <c r="H3208" s="25">
        <v>46128</v>
      </c>
      <c r="I3208" s="25">
        <v>46141</v>
      </c>
      <c r="J3208" s="25">
        <v>46184</v>
      </c>
      <c r="K3208" s="26" t="s">
        <v>3754</v>
      </c>
      <c r="L3208" s="26" t="s">
        <v>5054</v>
      </c>
      <c r="M3208" s="26" t="s">
        <v>3764</v>
      </c>
      <c r="N3208" s="26" t="s">
        <v>5081</v>
      </c>
      <c r="O3208" s="26" t="s">
        <v>41</v>
      </c>
      <c r="P3208" s="26" t="s">
        <v>5077</v>
      </c>
      <c r="Q3208" s="26">
        <v>0</v>
      </c>
      <c r="R3208" s="26">
        <v>0</v>
      </c>
      <c r="S3208" s="26">
        <v>0</v>
      </c>
      <c r="T3208" s="26">
        <v>0</v>
      </c>
      <c r="U3208" s="26" t="s">
        <v>3807</v>
      </c>
      <c r="V3208" s="26" t="s">
        <v>4937</v>
      </c>
      <c r="W3208" s="26" t="s">
        <v>3762</v>
      </c>
      <c r="X3208" s="26" t="s">
        <v>4938</v>
      </c>
      <c r="Y3208" s="25">
        <v>46225</v>
      </c>
      <c r="Z3208" s="27">
        <v>85</v>
      </c>
      <c r="AA3208" s="24" t="s">
        <v>36</v>
      </c>
      <c r="AB3208" s="24" t="s">
        <v>88</v>
      </c>
      <c r="AC3208" s="24" t="s">
        <v>4714</v>
      </c>
      <c r="AD3208" s="24" t="s">
        <v>4715</v>
      </c>
    </row>
    <row r="3209" spans="1:30" x14ac:dyDescent="0.35">
      <c r="A3209" s="23">
        <v>3208</v>
      </c>
      <c r="B3209" s="24" t="s">
        <v>2578</v>
      </c>
      <c r="C3209" s="24" t="s">
        <v>61</v>
      </c>
      <c r="D3209" s="24" t="s">
        <v>4735</v>
      </c>
      <c r="E3209" s="24" t="s">
        <v>5065</v>
      </c>
      <c r="F3209" s="24" t="s">
        <v>4723</v>
      </c>
      <c r="G3209" s="25">
        <v>46063</v>
      </c>
      <c r="H3209" s="25">
        <v>46092</v>
      </c>
      <c r="I3209" s="25">
        <v>46148</v>
      </c>
      <c r="J3209" s="25">
        <v>46154</v>
      </c>
      <c r="K3209" s="26" t="s">
        <v>73</v>
      </c>
      <c r="L3209" s="26" t="s">
        <v>4730</v>
      </c>
      <c r="M3209" s="26" t="s">
        <v>66</v>
      </c>
      <c r="N3209" s="26" t="s">
        <v>4724</v>
      </c>
      <c r="O3209" s="26" t="s">
        <v>71</v>
      </c>
      <c r="P3209" s="26" t="s">
        <v>4732</v>
      </c>
      <c r="Q3209" s="26">
        <v>0</v>
      </c>
      <c r="R3209" s="26">
        <v>0</v>
      </c>
      <c r="S3209" s="26">
        <v>0</v>
      </c>
      <c r="T3209" s="26">
        <v>0</v>
      </c>
      <c r="U3209" s="26" t="s">
        <v>1203</v>
      </c>
      <c r="V3209" s="26" t="s">
        <v>5241</v>
      </c>
      <c r="W3209" s="26">
        <v>0</v>
      </c>
      <c r="X3209" s="26" t="s">
        <v>4814</v>
      </c>
      <c r="Y3209" s="25">
        <v>46225</v>
      </c>
      <c r="Z3209" s="27">
        <v>78</v>
      </c>
      <c r="AA3209" s="24" t="s">
        <v>62</v>
      </c>
      <c r="AB3209" s="24" t="s">
        <v>88</v>
      </c>
      <c r="AC3209" s="24" t="s">
        <v>4714</v>
      </c>
      <c r="AD3209" s="24" t="s">
        <v>4715</v>
      </c>
    </row>
    <row r="3210" spans="1:30" x14ac:dyDescent="0.35">
      <c r="A3210" s="23">
        <v>3209</v>
      </c>
      <c r="B3210" s="24" t="s">
        <v>3646</v>
      </c>
      <c r="C3210" s="24" t="s">
        <v>3434</v>
      </c>
      <c r="D3210" s="24" t="s">
        <v>4735</v>
      </c>
      <c r="E3210" s="24" t="s">
        <v>4989</v>
      </c>
      <c r="F3210" s="24" t="s">
        <v>5024</v>
      </c>
      <c r="G3210" s="25">
        <v>46072</v>
      </c>
      <c r="H3210" s="25">
        <v>46083</v>
      </c>
      <c r="I3210" s="25">
        <v>46154</v>
      </c>
      <c r="J3210" s="25">
        <v>46167</v>
      </c>
      <c r="K3210" s="26" t="s">
        <v>64</v>
      </c>
      <c r="L3210" s="26" t="s">
        <v>4725</v>
      </c>
      <c r="M3210" s="26" t="s">
        <v>72</v>
      </c>
      <c r="N3210" s="26" t="s">
        <v>4731</v>
      </c>
      <c r="O3210" s="26" t="s">
        <v>892</v>
      </c>
      <c r="P3210" s="26" t="s">
        <v>4748</v>
      </c>
      <c r="Q3210" s="26">
        <v>0</v>
      </c>
      <c r="R3210" s="26">
        <v>0</v>
      </c>
      <c r="S3210" s="26">
        <v>0</v>
      </c>
      <c r="T3210" s="26">
        <v>0</v>
      </c>
      <c r="U3210" s="26" t="s">
        <v>894</v>
      </c>
      <c r="V3210" s="26" t="s">
        <v>4749</v>
      </c>
      <c r="W3210" s="26" t="s">
        <v>3446</v>
      </c>
      <c r="X3210" s="26" t="s">
        <v>4859</v>
      </c>
      <c r="Y3210" s="25">
        <v>46225</v>
      </c>
      <c r="Z3210" s="27">
        <v>72</v>
      </c>
      <c r="AA3210" s="24" t="s">
        <v>62</v>
      </c>
      <c r="AB3210" s="24" t="s">
        <v>88</v>
      </c>
      <c r="AC3210" s="24" t="s">
        <v>4714</v>
      </c>
      <c r="AD3210" s="24" t="s">
        <v>4715</v>
      </c>
    </row>
    <row r="3211" spans="1:30" x14ac:dyDescent="0.35">
      <c r="A3211" s="23">
        <v>3210</v>
      </c>
      <c r="B3211" s="24" t="s">
        <v>3647</v>
      </c>
      <c r="C3211" s="24" t="s">
        <v>3434</v>
      </c>
      <c r="D3211" s="24" t="s">
        <v>4735</v>
      </c>
      <c r="E3211" s="24" t="s">
        <v>4754</v>
      </c>
      <c r="F3211" s="24" t="s">
        <v>5051</v>
      </c>
      <c r="G3211" s="25">
        <v>46066</v>
      </c>
      <c r="H3211" s="25">
        <v>46083</v>
      </c>
      <c r="I3211" s="25">
        <v>46141</v>
      </c>
      <c r="J3211" s="25">
        <v>46196</v>
      </c>
      <c r="K3211" s="26" t="s">
        <v>66</v>
      </c>
      <c r="L3211" s="26" t="s">
        <v>4724</v>
      </c>
      <c r="M3211" s="26" t="s">
        <v>64</v>
      </c>
      <c r="N3211" s="26" t="s">
        <v>4725</v>
      </c>
      <c r="O3211" s="26" t="s">
        <v>885</v>
      </c>
      <c r="P3211" s="26" t="s">
        <v>4726</v>
      </c>
      <c r="Q3211" s="26">
        <v>0</v>
      </c>
      <c r="R3211" s="26">
        <v>0</v>
      </c>
      <c r="S3211" s="26">
        <v>0</v>
      </c>
      <c r="T3211" s="26">
        <v>0</v>
      </c>
      <c r="U3211" s="26" t="s">
        <v>1106</v>
      </c>
      <c r="V3211" s="26" t="s">
        <v>5149</v>
      </c>
      <c r="W3211" s="26" t="s">
        <v>3438</v>
      </c>
      <c r="X3211" s="26" t="s">
        <v>5150</v>
      </c>
      <c r="Y3211" s="25">
        <v>46225</v>
      </c>
      <c r="Z3211" s="27">
        <v>85</v>
      </c>
      <c r="AA3211" s="24" t="s">
        <v>62</v>
      </c>
      <c r="AB3211" s="24" t="s">
        <v>88</v>
      </c>
      <c r="AC3211" s="24" t="s">
        <v>4714</v>
      </c>
      <c r="AD3211" s="24" t="s">
        <v>4715</v>
      </c>
    </row>
    <row r="3212" spans="1:30" x14ac:dyDescent="0.35">
      <c r="A3212" s="23">
        <v>3211</v>
      </c>
      <c r="B3212" s="24" t="s">
        <v>3831</v>
      </c>
      <c r="C3212" s="24" t="s">
        <v>3745</v>
      </c>
      <c r="D3212" s="24" t="s">
        <v>4735</v>
      </c>
      <c r="E3212" s="24" t="s">
        <v>4869</v>
      </c>
      <c r="F3212" s="24" t="s">
        <v>5007</v>
      </c>
      <c r="G3212" s="25">
        <v>45989</v>
      </c>
      <c r="H3212" s="25">
        <v>46078</v>
      </c>
      <c r="I3212" s="25">
        <v>46164</v>
      </c>
      <c r="J3212" s="25">
        <v>46182</v>
      </c>
      <c r="K3212" s="26" t="s">
        <v>3749</v>
      </c>
      <c r="L3212" s="26" t="s">
        <v>5008</v>
      </c>
      <c r="M3212" s="26" t="s">
        <v>3764</v>
      </c>
      <c r="N3212" s="26" t="s">
        <v>5081</v>
      </c>
      <c r="O3212" s="26" t="s">
        <v>3772</v>
      </c>
      <c r="P3212" s="26" t="s">
        <v>4882</v>
      </c>
      <c r="Q3212" s="26">
        <v>0</v>
      </c>
      <c r="R3212" s="26">
        <v>0</v>
      </c>
      <c r="S3212" s="26">
        <v>0</v>
      </c>
      <c r="T3212" s="26">
        <v>0</v>
      </c>
      <c r="U3212" s="26" t="s">
        <v>45</v>
      </c>
      <c r="V3212" s="26" t="s">
        <v>4720</v>
      </c>
      <c r="W3212" s="26" t="s">
        <v>3747</v>
      </c>
      <c r="X3212" s="26" t="s">
        <v>4721</v>
      </c>
      <c r="Y3212" s="25">
        <v>46225</v>
      </c>
      <c r="Z3212" s="27">
        <v>62</v>
      </c>
      <c r="AA3212" s="24" t="s">
        <v>36</v>
      </c>
      <c r="AB3212" s="24" t="s">
        <v>88</v>
      </c>
      <c r="AC3212" s="24" t="s">
        <v>4714</v>
      </c>
      <c r="AD3212" s="24" t="s">
        <v>4715</v>
      </c>
    </row>
    <row r="3213" spans="1:30" x14ac:dyDescent="0.35">
      <c r="A3213" s="23">
        <v>3212</v>
      </c>
      <c r="B3213" s="24" t="s">
        <v>2579</v>
      </c>
      <c r="C3213" s="24" t="s">
        <v>61</v>
      </c>
      <c r="D3213" s="24" t="s">
        <v>4735</v>
      </c>
      <c r="E3213" s="24" t="s">
        <v>4785</v>
      </c>
      <c r="F3213" s="24" t="s">
        <v>4723</v>
      </c>
      <c r="G3213" s="25">
        <v>46080</v>
      </c>
      <c r="H3213" s="25">
        <v>46111</v>
      </c>
      <c r="I3213" s="25">
        <v>46148</v>
      </c>
      <c r="J3213" s="25">
        <v>46154</v>
      </c>
      <c r="K3213" s="26" t="s">
        <v>73</v>
      </c>
      <c r="L3213" s="26" t="s">
        <v>4730</v>
      </c>
      <c r="M3213" s="26" t="s">
        <v>66</v>
      </c>
      <c r="N3213" s="26" t="s">
        <v>4724</v>
      </c>
      <c r="O3213" s="26" t="s">
        <v>71</v>
      </c>
      <c r="P3213" s="26" t="s">
        <v>4732</v>
      </c>
      <c r="Q3213" s="26">
        <v>0</v>
      </c>
      <c r="R3213" s="26">
        <v>0</v>
      </c>
      <c r="S3213" s="26">
        <v>0</v>
      </c>
      <c r="T3213" s="26">
        <v>0</v>
      </c>
      <c r="U3213" s="26" t="s">
        <v>1203</v>
      </c>
      <c r="V3213" s="26" t="s">
        <v>5241</v>
      </c>
      <c r="W3213" s="26">
        <v>0</v>
      </c>
      <c r="X3213" s="26" t="s">
        <v>4812</v>
      </c>
      <c r="Y3213" s="25">
        <v>46225</v>
      </c>
      <c r="Z3213" s="27">
        <v>78</v>
      </c>
      <c r="AA3213" s="24" t="s">
        <v>62</v>
      </c>
      <c r="AB3213" s="24" t="s">
        <v>88</v>
      </c>
      <c r="AC3213" s="24" t="s">
        <v>4714</v>
      </c>
      <c r="AD3213" s="24" t="s">
        <v>4715</v>
      </c>
    </row>
    <row r="3214" spans="1:30" x14ac:dyDescent="0.35">
      <c r="A3214" s="23">
        <v>3213</v>
      </c>
      <c r="B3214" s="24" t="s">
        <v>2580</v>
      </c>
      <c r="C3214" s="24" t="s">
        <v>61</v>
      </c>
      <c r="D3214" s="24" t="s">
        <v>4735</v>
      </c>
      <c r="E3214" s="24" t="s">
        <v>5399</v>
      </c>
      <c r="F3214" s="24" t="s">
        <v>4723</v>
      </c>
      <c r="G3214" s="25">
        <v>46091</v>
      </c>
      <c r="H3214" s="25">
        <v>46122</v>
      </c>
      <c r="I3214" s="25">
        <v>46141</v>
      </c>
      <c r="J3214" s="25">
        <v>46149</v>
      </c>
      <c r="K3214" s="26" t="s">
        <v>73</v>
      </c>
      <c r="L3214" s="26" t="s">
        <v>4730</v>
      </c>
      <c r="M3214" s="26" t="s">
        <v>66</v>
      </c>
      <c r="N3214" s="26" t="s">
        <v>4724</v>
      </c>
      <c r="O3214" s="26" t="s">
        <v>71</v>
      </c>
      <c r="P3214" s="26" t="s">
        <v>4732</v>
      </c>
      <c r="Q3214" s="26">
        <v>0</v>
      </c>
      <c r="R3214" s="26">
        <v>0</v>
      </c>
      <c r="S3214" s="26">
        <v>0</v>
      </c>
      <c r="T3214" s="26">
        <v>0</v>
      </c>
      <c r="U3214" s="26" t="s">
        <v>1023</v>
      </c>
      <c r="V3214" s="26" t="s">
        <v>4801</v>
      </c>
      <c r="W3214" s="26">
        <v>0</v>
      </c>
      <c r="X3214" s="26" t="s">
        <v>4802</v>
      </c>
      <c r="Y3214" s="25">
        <v>46225</v>
      </c>
      <c r="Z3214" s="27">
        <v>85</v>
      </c>
      <c r="AA3214" s="24" t="s">
        <v>62</v>
      </c>
      <c r="AB3214" s="24" t="s">
        <v>88</v>
      </c>
      <c r="AC3214" s="24" t="s">
        <v>4714</v>
      </c>
      <c r="AD3214" s="24" t="s">
        <v>4715</v>
      </c>
    </row>
    <row r="3215" spans="1:30" x14ac:dyDescent="0.35">
      <c r="A3215" s="23">
        <v>3214</v>
      </c>
      <c r="B3215" s="24" t="s">
        <v>2581</v>
      </c>
      <c r="C3215" s="24" t="s">
        <v>61</v>
      </c>
      <c r="D3215" s="24" t="s">
        <v>4735</v>
      </c>
      <c r="E3215" s="24" t="s">
        <v>5406</v>
      </c>
      <c r="F3215" s="24" t="s">
        <v>4723</v>
      </c>
      <c r="G3215" s="25">
        <v>46090</v>
      </c>
      <c r="H3215" s="25">
        <v>46122</v>
      </c>
      <c r="I3215" s="25">
        <v>46141</v>
      </c>
      <c r="J3215" s="25">
        <v>46149</v>
      </c>
      <c r="K3215" s="26" t="s">
        <v>953</v>
      </c>
      <c r="L3215" s="26" t="s">
        <v>4820</v>
      </c>
      <c r="M3215" s="26" t="s">
        <v>67</v>
      </c>
      <c r="N3215" s="26" t="s">
        <v>4790</v>
      </c>
      <c r="O3215" s="26" t="s">
        <v>920</v>
      </c>
      <c r="P3215" s="26" t="s">
        <v>4806</v>
      </c>
      <c r="Q3215" s="26">
        <v>0</v>
      </c>
      <c r="R3215" s="26">
        <v>0</v>
      </c>
      <c r="S3215" s="26">
        <v>0</v>
      </c>
      <c r="T3215" s="26">
        <v>0</v>
      </c>
      <c r="U3215" s="26" t="s">
        <v>1925</v>
      </c>
      <c r="V3215" s="26" t="s">
        <v>5052</v>
      </c>
      <c r="W3215" s="26">
        <v>0</v>
      </c>
      <c r="X3215" s="26" t="s">
        <v>5614</v>
      </c>
      <c r="Y3215" s="25">
        <v>46225</v>
      </c>
      <c r="Z3215" s="27">
        <v>85</v>
      </c>
      <c r="AA3215" s="24" t="s">
        <v>62</v>
      </c>
      <c r="AB3215" s="24" t="s">
        <v>88</v>
      </c>
      <c r="AC3215" s="24" t="s">
        <v>4714</v>
      </c>
      <c r="AD3215" s="24" t="s">
        <v>4715</v>
      </c>
    </row>
    <row r="3216" spans="1:30" x14ac:dyDescent="0.35">
      <c r="A3216" s="23">
        <v>3215</v>
      </c>
      <c r="B3216" s="24" t="s">
        <v>2582</v>
      </c>
      <c r="C3216" s="24" t="s">
        <v>61</v>
      </c>
      <c r="D3216" s="24" t="s">
        <v>4706</v>
      </c>
      <c r="E3216" s="24" t="s">
        <v>4900</v>
      </c>
      <c r="F3216" s="24" t="s">
        <v>4723</v>
      </c>
      <c r="G3216" s="25">
        <v>46084</v>
      </c>
      <c r="H3216" s="25">
        <v>46097</v>
      </c>
      <c r="I3216" s="25">
        <v>46154</v>
      </c>
      <c r="J3216" s="25">
        <v>46167</v>
      </c>
      <c r="K3216" s="26" t="s">
        <v>64</v>
      </c>
      <c r="L3216" s="26" t="s">
        <v>4725</v>
      </c>
      <c r="M3216" s="26" t="s">
        <v>72</v>
      </c>
      <c r="N3216" s="26" t="s">
        <v>4731</v>
      </c>
      <c r="O3216" s="26" t="s">
        <v>892</v>
      </c>
      <c r="P3216" s="26" t="s">
        <v>4748</v>
      </c>
      <c r="Q3216" s="26">
        <v>0</v>
      </c>
      <c r="R3216" s="26">
        <v>0</v>
      </c>
      <c r="S3216" s="26">
        <v>0</v>
      </c>
      <c r="T3216" s="26">
        <v>0</v>
      </c>
      <c r="U3216" s="26" t="s">
        <v>894</v>
      </c>
      <c r="V3216" s="26" t="s">
        <v>4749</v>
      </c>
      <c r="W3216" s="26">
        <v>0</v>
      </c>
      <c r="X3216" s="26" t="s">
        <v>4859</v>
      </c>
      <c r="Y3216" s="25">
        <v>46225</v>
      </c>
      <c r="Z3216" s="27">
        <v>72</v>
      </c>
      <c r="AA3216" s="24" t="s">
        <v>62</v>
      </c>
      <c r="AB3216" s="24" t="s">
        <v>25</v>
      </c>
      <c r="AC3216" s="24" t="s">
        <v>4714</v>
      </c>
      <c r="AD3216" s="24" t="s">
        <v>4715</v>
      </c>
    </row>
    <row r="3217" spans="1:30" x14ac:dyDescent="0.35">
      <c r="A3217" s="23">
        <v>3216</v>
      </c>
      <c r="B3217" s="24" t="s">
        <v>4330</v>
      </c>
      <c r="C3217" s="24" t="s">
        <v>35</v>
      </c>
      <c r="D3217" s="24" t="s">
        <v>4735</v>
      </c>
      <c r="E3217" s="24" t="s">
        <v>4873</v>
      </c>
      <c r="F3217" s="24" t="s">
        <v>4718</v>
      </c>
      <c r="G3217" s="25">
        <v>46037</v>
      </c>
      <c r="H3217" s="25">
        <v>46094</v>
      </c>
      <c r="I3217" s="25">
        <v>46161</v>
      </c>
      <c r="J3217" s="25">
        <v>46183</v>
      </c>
      <c r="K3217" s="26" t="s">
        <v>3776</v>
      </c>
      <c r="L3217" s="26" t="s">
        <v>4895</v>
      </c>
      <c r="M3217" s="26" t="s">
        <v>49</v>
      </c>
      <c r="N3217" s="26" t="s">
        <v>4709</v>
      </c>
      <c r="O3217" s="26" t="s">
        <v>82</v>
      </c>
      <c r="P3217" s="26" t="s">
        <v>4896</v>
      </c>
      <c r="Q3217" s="26">
        <v>0</v>
      </c>
      <c r="R3217" s="26">
        <v>0</v>
      </c>
      <c r="S3217" s="26">
        <v>0</v>
      </c>
      <c r="T3217" s="26">
        <v>0</v>
      </c>
      <c r="U3217" s="26" t="s">
        <v>3765</v>
      </c>
      <c r="V3217" s="26" t="s">
        <v>5082</v>
      </c>
      <c r="W3217" s="26" t="s">
        <v>3893</v>
      </c>
      <c r="X3217" s="26" t="s">
        <v>5342</v>
      </c>
      <c r="Y3217" s="25">
        <v>46225</v>
      </c>
      <c r="Z3217" s="27">
        <v>65</v>
      </c>
      <c r="AA3217" s="24" t="s">
        <v>36</v>
      </c>
      <c r="AB3217" s="24" t="s">
        <v>88</v>
      </c>
      <c r="AC3217" s="24" t="s">
        <v>4714</v>
      </c>
      <c r="AD3217" s="24" t="s">
        <v>4715</v>
      </c>
    </row>
    <row r="3218" spans="1:30" x14ac:dyDescent="0.35">
      <c r="A3218" s="23">
        <v>3217</v>
      </c>
      <c r="B3218" s="24" t="s">
        <v>2583</v>
      </c>
      <c r="C3218" s="24" t="s">
        <v>61</v>
      </c>
      <c r="D3218" s="24" t="s">
        <v>4735</v>
      </c>
      <c r="E3218" s="24" t="s">
        <v>5042</v>
      </c>
      <c r="F3218" s="24" t="s">
        <v>4723</v>
      </c>
      <c r="G3218" s="25">
        <v>46094</v>
      </c>
      <c r="H3218" s="25">
        <v>46126</v>
      </c>
      <c r="I3218" s="25">
        <v>46146</v>
      </c>
      <c r="J3218" s="25">
        <v>46167</v>
      </c>
      <c r="K3218" s="26" t="s">
        <v>67</v>
      </c>
      <c r="L3218" s="26" t="s">
        <v>4790</v>
      </c>
      <c r="M3218" s="26" t="s">
        <v>74</v>
      </c>
      <c r="N3218" s="26" t="s">
        <v>4738</v>
      </c>
      <c r="O3218" s="26" t="s">
        <v>1034</v>
      </c>
      <c r="P3218" s="26" t="s">
        <v>4902</v>
      </c>
      <c r="Q3218" s="26">
        <v>0</v>
      </c>
      <c r="R3218" s="26">
        <v>0</v>
      </c>
      <c r="S3218" s="26">
        <v>0</v>
      </c>
      <c r="T3218" s="26">
        <v>0</v>
      </c>
      <c r="U3218" s="26" t="s">
        <v>1113</v>
      </c>
      <c r="V3218" s="26" t="s">
        <v>5152</v>
      </c>
      <c r="W3218" s="26">
        <v>0</v>
      </c>
      <c r="X3218" s="26" t="s">
        <v>5167</v>
      </c>
      <c r="Y3218" s="25">
        <v>46225</v>
      </c>
      <c r="Z3218" s="27">
        <v>80</v>
      </c>
      <c r="AA3218" s="24" t="s">
        <v>62</v>
      </c>
      <c r="AB3218" s="24" t="s">
        <v>88</v>
      </c>
      <c r="AC3218" s="24" t="s">
        <v>4714</v>
      </c>
      <c r="AD3218" s="24" t="s">
        <v>4715</v>
      </c>
    </row>
    <row r="3219" spans="1:30" x14ac:dyDescent="0.35">
      <c r="A3219" s="23">
        <v>3218</v>
      </c>
      <c r="B3219" s="24" t="s">
        <v>2584</v>
      </c>
      <c r="C3219" s="24" t="s">
        <v>61</v>
      </c>
      <c r="D3219" s="24" t="s">
        <v>4735</v>
      </c>
      <c r="E3219" s="24" t="s">
        <v>4873</v>
      </c>
      <c r="F3219" s="24" t="s">
        <v>4723</v>
      </c>
      <c r="G3219" s="25">
        <v>46073</v>
      </c>
      <c r="H3219" s="25">
        <v>46107</v>
      </c>
      <c r="I3219" s="25">
        <v>46148</v>
      </c>
      <c r="J3219" s="25">
        <v>46154</v>
      </c>
      <c r="K3219" s="26" t="s">
        <v>73</v>
      </c>
      <c r="L3219" s="26" t="s">
        <v>4730</v>
      </c>
      <c r="M3219" s="26" t="s">
        <v>66</v>
      </c>
      <c r="N3219" s="26" t="s">
        <v>4724</v>
      </c>
      <c r="O3219" s="26" t="s">
        <v>71</v>
      </c>
      <c r="P3219" s="26" t="s">
        <v>4732</v>
      </c>
      <c r="Q3219" s="26">
        <v>0</v>
      </c>
      <c r="R3219" s="26">
        <v>0</v>
      </c>
      <c r="S3219" s="26">
        <v>0</v>
      </c>
      <c r="T3219" s="26">
        <v>0</v>
      </c>
      <c r="U3219" s="26" t="s">
        <v>1203</v>
      </c>
      <c r="V3219" s="26" t="s">
        <v>5241</v>
      </c>
      <c r="W3219" s="26">
        <v>0</v>
      </c>
      <c r="X3219" s="26" t="s">
        <v>4744</v>
      </c>
      <c r="Y3219" s="25">
        <v>46225</v>
      </c>
      <c r="Z3219" s="27">
        <v>78</v>
      </c>
      <c r="AA3219" s="24" t="s">
        <v>62</v>
      </c>
      <c r="AB3219" s="24" t="s">
        <v>88</v>
      </c>
      <c r="AC3219" s="24" t="s">
        <v>4714</v>
      </c>
      <c r="AD3219" s="24" t="s">
        <v>4715</v>
      </c>
    </row>
    <row r="3220" spans="1:30" x14ac:dyDescent="0.35">
      <c r="A3220" s="23">
        <v>3219</v>
      </c>
      <c r="B3220" s="24" t="s">
        <v>2585</v>
      </c>
      <c r="C3220" s="24" t="s">
        <v>61</v>
      </c>
      <c r="D3220" s="24" t="s">
        <v>4706</v>
      </c>
      <c r="E3220" s="24" t="s">
        <v>4886</v>
      </c>
      <c r="F3220" s="24" t="s">
        <v>4723</v>
      </c>
      <c r="G3220" s="25">
        <v>46079</v>
      </c>
      <c r="H3220" s="25">
        <v>46108</v>
      </c>
      <c r="I3220" s="25">
        <v>46141</v>
      </c>
      <c r="J3220" s="25">
        <v>46147</v>
      </c>
      <c r="K3220" s="26" t="s">
        <v>73</v>
      </c>
      <c r="L3220" s="26" t="s">
        <v>4730</v>
      </c>
      <c r="M3220" s="26" t="s">
        <v>66</v>
      </c>
      <c r="N3220" s="26" t="s">
        <v>4724</v>
      </c>
      <c r="O3220" s="26" t="s">
        <v>71</v>
      </c>
      <c r="P3220" s="26" t="s">
        <v>4732</v>
      </c>
      <c r="Q3220" s="26">
        <v>0</v>
      </c>
      <c r="R3220" s="26">
        <v>0</v>
      </c>
      <c r="S3220" s="26">
        <v>0</v>
      </c>
      <c r="T3220" s="26">
        <v>0</v>
      </c>
      <c r="U3220" s="26" t="s">
        <v>1023</v>
      </c>
      <c r="V3220" s="26" t="s">
        <v>4801</v>
      </c>
      <c r="W3220" s="26">
        <v>0</v>
      </c>
      <c r="X3220" s="26" t="s">
        <v>4802</v>
      </c>
      <c r="Y3220" s="25">
        <v>46225</v>
      </c>
      <c r="Z3220" s="27">
        <v>85</v>
      </c>
      <c r="AA3220" s="24" t="s">
        <v>62</v>
      </c>
      <c r="AB3220" s="24" t="s">
        <v>25</v>
      </c>
      <c r="AC3220" s="24" t="s">
        <v>4714</v>
      </c>
      <c r="AD3220" s="24" t="s">
        <v>4715</v>
      </c>
    </row>
    <row r="3221" spans="1:30" x14ac:dyDescent="0.35">
      <c r="A3221" s="23">
        <v>3220</v>
      </c>
      <c r="B3221" s="24" t="s">
        <v>2586</v>
      </c>
      <c r="C3221" s="24" t="s">
        <v>61</v>
      </c>
      <c r="D3221" s="24" t="s">
        <v>4735</v>
      </c>
      <c r="E3221" s="24" t="s">
        <v>5381</v>
      </c>
      <c r="F3221" s="24" t="s">
        <v>4723</v>
      </c>
      <c r="G3221" s="25">
        <v>46079</v>
      </c>
      <c r="H3221" s="25">
        <v>46112</v>
      </c>
      <c r="I3221" s="25">
        <v>46148</v>
      </c>
      <c r="J3221" s="25">
        <v>46154</v>
      </c>
      <c r="K3221" s="26" t="s">
        <v>73</v>
      </c>
      <c r="L3221" s="26" t="s">
        <v>4730</v>
      </c>
      <c r="M3221" s="26" t="s">
        <v>66</v>
      </c>
      <c r="N3221" s="26" t="s">
        <v>4724</v>
      </c>
      <c r="O3221" s="26" t="s">
        <v>71</v>
      </c>
      <c r="P3221" s="26" t="s">
        <v>4732</v>
      </c>
      <c r="Q3221" s="26">
        <v>0</v>
      </c>
      <c r="R3221" s="26">
        <v>0</v>
      </c>
      <c r="S3221" s="26">
        <v>0</v>
      </c>
      <c r="T3221" s="26">
        <v>0</v>
      </c>
      <c r="U3221" s="26" t="s">
        <v>1203</v>
      </c>
      <c r="V3221" s="26" t="s">
        <v>5241</v>
      </c>
      <c r="W3221" s="26">
        <v>0</v>
      </c>
      <c r="X3221" s="26" t="s">
        <v>4812</v>
      </c>
      <c r="Y3221" s="25">
        <v>46225</v>
      </c>
      <c r="Z3221" s="27">
        <v>78</v>
      </c>
      <c r="AA3221" s="24" t="s">
        <v>62</v>
      </c>
      <c r="AB3221" s="24" t="s">
        <v>88</v>
      </c>
      <c r="AC3221" s="24" t="s">
        <v>4714</v>
      </c>
      <c r="AD3221" s="24" t="s">
        <v>4715</v>
      </c>
    </row>
    <row r="3222" spans="1:30" x14ac:dyDescent="0.35">
      <c r="A3222" s="23">
        <v>3221</v>
      </c>
      <c r="B3222" s="24" t="s">
        <v>2587</v>
      </c>
      <c r="C3222" s="24" t="s">
        <v>61</v>
      </c>
      <c r="D3222" s="24" t="s">
        <v>4735</v>
      </c>
      <c r="E3222" s="24" t="s">
        <v>5154</v>
      </c>
      <c r="F3222" s="24" t="s">
        <v>4723</v>
      </c>
      <c r="G3222" s="25">
        <v>46079</v>
      </c>
      <c r="H3222" s="25">
        <v>46114</v>
      </c>
      <c r="I3222" s="25">
        <v>46163</v>
      </c>
      <c r="J3222" s="25">
        <v>46167</v>
      </c>
      <c r="K3222" s="26" t="s">
        <v>73</v>
      </c>
      <c r="L3222" s="26" t="s">
        <v>4730</v>
      </c>
      <c r="M3222" s="26" t="s">
        <v>72</v>
      </c>
      <c r="N3222" s="26" t="s">
        <v>4731</v>
      </c>
      <c r="O3222" s="26" t="s">
        <v>71</v>
      </c>
      <c r="P3222" s="26" t="s">
        <v>4732</v>
      </c>
      <c r="Q3222" s="26">
        <v>0</v>
      </c>
      <c r="R3222" s="26">
        <v>0</v>
      </c>
      <c r="S3222" s="26">
        <v>0</v>
      </c>
      <c r="T3222" s="26">
        <v>0</v>
      </c>
      <c r="U3222" s="26" t="s">
        <v>78</v>
      </c>
      <c r="V3222" s="26" t="s">
        <v>4743</v>
      </c>
      <c r="W3222" s="26">
        <v>0</v>
      </c>
      <c r="X3222" s="26" t="s">
        <v>4812</v>
      </c>
      <c r="Y3222" s="25">
        <v>46225</v>
      </c>
      <c r="Z3222" s="27">
        <v>63</v>
      </c>
      <c r="AA3222" s="24" t="s">
        <v>62</v>
      </c>
      <c r="AB3222" s="24" t="s">
        <v>88</v>
      </c>
      <c r="AC3222" s="24" t="s">
        <v>4714</v>
      </c>
      <c r="AD3222" s="24" t="s">
        <v>4715</v>
      </c>
    </row>
    <row r="3223" spans="1:30" x14ac:dyDescent="0.35">
      <c r="A3223" s="23">
        <v>3222</v>
      </c>
      <c r="B3223" s="24" t="s">
        <v>2588</v>
      </c>
      <c r="C3223" s="24" t="s">
        <v>61</v>
      </c>
      <c r="D3223" s="24" t="s">
        <v>4735</v>
      </c>
      <c r="E3223" s="24" t="s">
        <v>4867</v>
      </c>
      <c r="F3223" s="24" t="s">
        <v>4723</v>
      </c>
      <c r="G3223" s="25">
        <v>46080</v>
      </c>
      <c r="H3223" s="25">
        <v>46113</v>
      </c>
      <c r="I3223" s="25">
        <v>46148</v>
      </c>
      <c r="J3223" s="25">
        <v>46154</v>
      </c>
      <c r="K3223" s="26" t="s">
        <v>73</v>
      </c>
      <c r="L3223" s="26" t="s">
        <v>4730</v>
      </c>
      <c r="M3223" s="26" t="s">
        <v>67</v>
      </c>
      <c r="N3223" s="26" t="s">
        <v>4790</v>
      </c>
      <c r="O3223" s="26" t="s">
        <v>71</v>
      </c>
      <c r="P3223" s="26" t="s">
        <v>4732</v>
      </c>
      <c r="Q3223" s="26">
        <v>0</v>
      </c>
      <c r="R3223" s="26">
        <v>0</v>
      </c>
      <c r="S3223" s="26">
        <v>0</v>
      </c>
      <c r="T3223" s="26">
        <v>0</v>
      </c>
      <c r="U3223" s="26" t="s">
        <v>1203</v>
      </c>
      <c r="V3223" s="26" t="s">
        <v>5241</v>
      </c>
      <c r="W3223" s="26">
        <v>0</v>
      </c>
      <c r="X3223" s="26" t="s">
        <v>4744</v>
      </c>
      <c r="Y3223" s="25">
        <v>46225</v>
      </c>
      <c r="Z3223" s="27">
        <v>78</v>
      </c>
      <c r="AA3223" s="24" t="s">
        <v>62</v>
      </c>
      <c r="AB3223" s="24" t="s">
        <v>88</v>
      </c>
      <c r="AC3223" s="24" t="s">
        <v>4714</v>
      </c>
      <c r="AD3223" s="24" t="s">
        <v>4715</v>
      </c>
    </row>
    <row r="3224" spans="1:30" x14ac:dyDescent="0.35">
      <c r="A3224" s="23">
        <v>3223</v>
      </c>
      <c r="B3224" s="24" t="s">
        <v>4331</v>
      </c>
      <c r="C3224" s="24" t="s">
        <v>35</v>
      </c>
      <c r="D3224" s="24" t="s">
        <v>4735</v>
      </c>
      <c r="E3224" s="24" t="s">
        <v>4926</v>
      </c>
      <c r="F3224" s="24" t="s">
        <v>4940</v>
      </c>
      <c r="G3224" s="25">
        <v>46050</v>
      </c>
      <c r="H3224" s="25">
        <v>46112</v>
      </c>
      <c r="I3224" s="25">
        <v>46149</v>
      </c>
      <c r="J3224" s="25">
        <v>46163</v>
      </c>
      <c r="K3224" s="26" t="s">
        <v>39</v>
      </c>
      <c r="L3224" s="26" t="s">
        <v>4719</v>
      </c>
      <c r="M3224" s="26" t="s">
        <v>40</v>
      </c>
      <c r="N3224" s="26" t="s">
        <v>4710</v>
      </c>
      <c r="O3224" s="26" t="s">
        <v>37</v>
      </c>
      <c r="P3224" s="26" t="s">
        <v>4711</v>
      </c>
      <c r="Q3224" s="26">
        <v>0</v>
      </c>
      <c r="R3224" s="26">
        <v>0</v>
      </c>
      <c r="S3224" s="26">
        <v>0</v>
      </c>
      <c r="T3224" s="26">
        <v>0</v>
      </c>
      <c r="U3224" s="26" t="s">
        <v>3951</v>
      </c>
      <c r="V3224" s="26" t="s">
        <v>4760</v>
      </c>
      <c r="W3224" s="26">
        <v>0</v>
      </c>
      <c r="X3224" s="26" t="s">
        <v>4761</v>
      </c>
      <c r="Y3224" s="25">
        <v>46225</v>
      </c>
      <c r="Z3224" s="27">
        <v>77</v>
      </c>
      <c r="AA3224" s="24" t="s">
        <v>36</v>
      </c>
      <c r="AB3224" s="24" t="s">
        <v>88</v>
      </c>
      <c r="AC3224" s="24" t="s">
        <v>4714</v>
      </c>
      <c r="AD3224" s="24" t="s">
        <v>4715</v>
      </c>
    </row>
    <row r="3225" spans="1:30" x14ac:dyDescent="0.35">
      <c r="A3225" s="23">
        <v>3224</v>
      </c>
      <c r="B3225" s="24" t="s">
        <v>2589</v>
      </c>
      <c r="C3225" s="24" t="s">
        <v>61</v>
      </c>
      <c r="D3225" s="24" t="s">
        <v>4735</v>
      </c>
      <c r="E3225" s="24" t="s">
        <v>4868</v>
      </c>
      <c r="F3225" s="24" t="s">
        <v>4723</v>
      </c>
      <c r="G3225" s="25">
        <v>46094</v>
      </c>
      <c r="H3225" s="25">
        <v>46118</v>
      </c>
      <c r="I3225" s="25">
        <v>46148</v>
      </c>
      <c r="J3225" s="25">
        <v>46154</v>
      </c>
      <c r="K3225" s="26" t="s">
        <v>73</v>
      </c>
      <c r="L3225" s="26" t="s">
        <v>4730</v>
      </c>
      <c r="M3225" s="26" t="s">
        <v>66</v>
      </c>
      <c r="N3225" s="26" t="s">
        <v>4724</v>
      </c>
      <c r="O3225" s="26" t="s">
        <v>71</v>
      </c>
      <c r="P3225" s="26" t="s">
        <v>4732</v>
      </c>
      <c r="Q3225" s="26">
        <v>0</v>
      </c>
      <c r="R3225" s="26">
        <v>0</v>
      </c>
      <c r="S3225" s="26">
        <v>0</v>
      </c>
      <c r="T3225" s="26">
        <v>0</v>
      </c>
      <c r="U3225" s="26" t="s">
        <v>1203</v>
      </c>
      <c r="V3225" s="26" t="s">
        <v>5241</v>
      </c>
      <c r="W3225" s="26">
        <v>0</v>
      </c>
      <c r="X3225" s="26" t="s">
        <v>4810</v>
      </c>
      <c r="Y3225" s="25">
        <v>46225</v>
      </c>
      <c r="Z3225" s="27">
        <v>78</v>
      </c>
      <c r="AA3225" s="24" t="s">
        <v>62</v>
      </c>
      <c r="AB3225" s="24" t="s">
        <v>88</v>
      </c>
      <c r="AC3225" s="24" t="s">
        <v>4714</v>
      </c>
      <c r="AD3225" s="24" t="s">
        <v>4715</v>
      </c>
    </row>
    <row r="3226" spans="1:30" x14ac:dyDescent="0.35">
      <c r="A3226" s="23">
        <v>3225</v>
      </c>
      <c r="B3226" s="24" t="s">
        <v>2590</v>
      </c>
      <c r="C3226" s="24" t="s">
        <v>61</v>
      </c>
      <c r="D3226" s="24" t="s">
        <v>4735</v>
      </c>
      <c r="E3226" s="24" t="s">
        <v>4751</v>
      </c>
      <c r="F3226" s="24" t="s">
        <v>4723</v>
      </c>
      <c r="G3226" s="25">
        <v>46083</v>
      </c>
      <c r="H3226" s="25">
        <v>46118</v>
      </c>
      <c r="I3226" s="25">
        <v>46139</v>
      </c>
      <c r="J3226" s="25">
        <v>46149</v>
      </c>
      <c r="K3226" s="26" t="s">
        <v>67</v>
      </c>
      <c r="L3226" s="26" t="s">
        <v>4790</v>
      </c>
      <c r="M3226" s="26" t="s">
        <v>66</v>
      </c>
      <c r="N3226" s="26" t="s">
        <v>4724</v>
      </c>
      <c r="O3226" s="26" t="s">
        <v>892</v>
      </c>
      <c r="P3226" s="26" t="s">
        <v>4748</v>
      </c>
      <c r="Q3226" s="26">
        <v>0</v>
      </c>
      <c r="R3226" s="26">
        <v>0</v>
      </c>
      <c r="S3226" s="26">
        <v>0</v>
      </c>
      <c r="T3226" s="26">
        <v>0</v>
      </c>
      <c r="U3226" s="26" t="s">
        <v>1102</v>
      </c>
      <c r="V3226" s="26" t="s">
        <v>5035</v>
      </c>
      <c r="W3226" s="26">
        <v>0</v>
      </c>
      <c r="X3226" s="26" t="s">
        <v>5296</v>
      </c>
      <c r="Y3226" s="25">
        <v>46225</v>
      </c>
      <c r="Z3226" s="27">
        <v>87</v>
      </c>
      <c r="AA3226" s="24" t="s">
        <v>62</v>
      </c>
      <c r="AB3226" s="24" t="s">
        <v>88</v>
      </c>
      <c r="AC3226" s="24" t="s">
        <v>4714</v>
      </c>
      <c r="AD3226" s="24" t="s">
        <v>4715</v>
      </c>
    </row>
    <row r="3227" spans="1:30" x14ac:dyDescent="0.35">
      <c r="A3227" s="23">
        <v>3226</v>
      </c>
      <c r="B3227" s="24" t="s">
        <v>2591</v>
      </c>
      <c r="C3227" s="24" t="s">
        <v>61</v>
      </c>
      <c r="D3227" s="24" t="s">
        <v>4735</v>
      </c>
      <c r="E3227" s="24" t="s">
        <v>5117</v>
      </c>
      <c r="F3227" s="24" t="s">
        <v>5066</v>
      </c>
      <c r="G3227" s="25">
        <v>46015</v>
      </c>
      <c r="H3227" s="25">
        <v>46118</v>
      </c>
      <c r="I3227" s="25">
        <v>46141</v>
      </c>
      <c r="J3227" s="25">
        <v>46154</v>
      </c>
      <c r="K3227" s="26" t="s">
        <v>73</v>
      </c>
      <c r="L3227" s="26" t="s">
        <v>4730</v>
      </c>
      <c r="M3227" s="26" t="s">
        <v>67</v>
      </c>
      <c r="N3227" s="26" t="s">
        <v>4790</v>
      </c>
      <c r="O3227" s="26" t="s">
        <v>885</v>
      </c>
      <c r="P3227" s="26" t="s">
        <v>4726</v>
      </c>
      <c r="Q3227" s="26">
        <v>0</v>
      </c>
      <c r="R3227" s="26">
        <v>0</v>
      </c>
      <c r="S3227" s="26">
        <v>0</v>
      </c>
      <c r="T3227" s="26">
        <v>0</v>
      </c>
      <c r="U3227" s="26" t="s">
        <v>1130</v>
      </c>
      <c r="V3227" s="26" t="s">
        <v>5169</v>
      </c>
      <c r="W3227" s="26" t="s">
        <v>76</v>
      </c>
      <c r="X3227" s="26" t="s">
        <v>5678</v>
      </c>
      <c r="Y3227" s="25">
        <v>46225</v>
      </c>
      <c r="Z3227" s="27">
        <v>85</v>
      </c>
      <c r="AA3227" s="24" t="s">
        <v>62</v>
      </c>
      <c r="AB3227" s="24" t="s">
        <v>88</v>
      </c>
      <c r="AC3227" s="24" t="s">
        <v>4714</v>
      </c>
      <c r="AD3227" s="24" t="s">
        <v>4715</v>
      </c>
    </row>
    <row r="3228" spans="1:30" x14ac:dyDescent="0.35">
      <c r="A3228" s="23">
        <v>3227</v>
      </c>
      <c r="B3228" s="24" t="s">
        <v>2592</v>
      </c>
      <c r="C3228" s="24" t="s">
        <v>61</v>
      </c>
      <c r="D3228" s="24" t="s">
        <v>4735</v>
      </c>
      <c r="E3228" s="24" t="s">
        <v>4811</v>
      </c>
      <c r="F3228" s="24" t="s">
        <v>4723</v>
      </c>
      <c r="G3228" s="25">
        <v>46080</v>
      </c>
      <c r="H3228" s="25">
        <v>46119</v>
      </c>
      <c r="I3228" s="25">
        <v>46146</v>
      </c>
      <c r="J3228" s="25">
        <v>46153</v>
      </c>
      <c r="K3228" s="26" t="s">
        <v>67</v>
      </c>
      <c r="L3228" s="26" t="s">
        <v>4790</v>
      </c>
      <c r="M3228" s="26" t="s">
        <v>66</v>
      </c>
      <c r="N3228" s="26" t="s">
        <v>4724</v>
      </c>
      <c r="O3228" s="26" t="s">
        <v>892</v>
      </c>
      <c r="P3228" s="26" t="s">
        <v>4748</v>
      </c>
      <c r="Q3228" s="26">
        <v>0</v>
      </c>
      <c r="R3228" s="26">
        <v>0</v>
      </c>
      <c r="S3228" s="26">
        <v>0</v>
      </c>
      <c r="T3228" s="26">
        <v>0</v>
      </c>
      <c r="U3228" s="26" t="s">
        <v>914</v>
      </c>
      <c r="V3228" s="26" t="s">
        <v>4788</v>
      </c>
      <c r="W3228" s="26">
        <v>0</v>
      </c>
      <c r="X3228" s="26" t="s">
        <v>4789</v>
      </c>
      <c r="Y3228" s="25">
        <v>46225</v>
      </c>
      <c r="Z3228" s="27">
        <v>80</v>
      </c>
      <c r="AA3228" s="24" t="s">
        <v>62</v>
      </c>
      <c r="AB3228" s="24" t="s">
        <v>88</v>
      </c>
      <c r="AC3228" s="24" t="s">
        <v>4714</v>
      </c>
      <c r="AD3228" s="24" t="s">
        <v>4715</v>
      </c>
    </row>
    <row r="3229" spans="1:30" x14ac:dyDescent="0.35">
      <c r="A3229" s="23">
        <v>3228</v>
      </c>
      <c r="B3229" s="24" t="s">
        <v>2593</v>
      </c>
      <c r="C3229" s="24" t="s">
        <v>61</v>
      </c>
      <c r="D3229" s="24" t="s">
        <v>4735</v>
      </c>
      <c r="E3229" s="24" t="s">
        <v>4817</v>
      </c>
      <c r="F3229" s="24" t="s">
        <v>4723</v>
      </c>
      <c r="G3229" s="25">
        <v>46084</v>
      </c>
      <c r="H3229" s="25">
        <v>46119</v>
      </c>
      <c r="I3229" s="25">
        <v>46141</v>
      </c>
      <c r="J3229" s="25">
        <v>46147</v>
      </c>
      <c r="K3229" s="26" t="s">
        <v>73</v>
      </c>
      <c r="L3229" s="26" t="s">
        <v>4730</v>
      </c>
      <c r="M3229" s="26" t="s">
        <v>66</v>
      </c>
      <c r="N3229" s="26" t="s">
        <v>4724</v>
      </c>
      <c r="O3229" s="26" t="s">
        <v>71</v>
      </c>
      <c r="P3229" s="26" t="s">
        <v>4732</v>
      </c>
      <c r="Q3229" s="26">
        <v>0</v>
      </c>
      <c r="R3229" s="26">
        <v>0</v>
      </c>
      <c r="S3229" s="26">
        <v>0</v>
      </c>
      <c r="T3229" s="26">
        <v>0</v>
      </c>
      <c r="U3229" s="26" t="s">
        <v>914</v>
      </c>
      <c r="V3229" s="26" t="s">
        <v>4788</v>
      </c>
      <c r="W3229" s="26">
        <v>0</v>
      </c>
      <c r="X3229" s="26" t="s">
        <v>4789</v>
      </c>
      <c r="Y3229" s="25">
        <v>46225</v>
      </c>
      <c r="Z3229" s="27">
        <v>85</v>
      </c>
      <c r="AA3229" s="24" t="s">
        <v>62</v>
      </c>
      <c r="AB3229" s="24" t="s">
        <v>88</v>
      </c>
      <c r="AC3229" s="24" t="s">
        <v>4714</v>
      </c>
      <c r="AD3229" s="24" t="s">
        <v>4715</v>
      </c>
    </row>
    <row r="3230" spans="1:30" x14ac:dyDescent="0.35">
      <c r="A3230" s="23">
        <v>3229</v>
      </c>
      <c r="B3230" s="24" t="s">
        <v>2594</v>
      </c>
      <c r="C3230" s="24" t="s">
        <v>61</v>
      </c>
      <c r="D3230" s="24" t="s">
        <v>4706</v>
      </c>
      <c r="E3230" s="24" t="s">
        <v>4960</v>
      </c>
      <c r="F3230" s="24" t="s">
        <v>4723</v>
      </c>
      <c r="G3230" s="25">
        <v>46071</v>
      </c>
      <c r="H3230" s="25">
        <v>46120</v>
      </c>
      <c r="I3230" s="25">
        <v>46146</v>
      </c>
      <c r="J3230" s="25">
        <v>46155</v>
      </c>
      <c r="K3230" s="26" t="s">
        <v>72</v>
      </c>
      <c r="L3230" s="26" t="s">
        <v>4731</v>
      </c>
      <c r="M3230" s="26" t="s">
        <v>64</v>
      </c>
      <c r="N3230" s="26" t="s">
        <v>4725</v>
      </c>
      <c r="O3230" s="26" t="s">
        <v>1034</v>
      </c>
      <c r="P3230" s="26" t="s">
        <v>4902</v>
      </c>
      <c r="Q3230" s="26">
        <v>0</v>
      </c>
      <c r="R3230" s="26">
        <v>0</v>
      </c>
      <c r="S3230" s="26">
        <v>0</v>
      </c>
      <c r="T3230" s="26">
        <v>0</v>
      </c>
      <c r="U3230" s="26" t="s">
        <v>901</v>
      </c>
      <c r="V3230" s="26" t="s">
        <v>4763</v>
      </c>
      <c r="W3230" s="26">
        <v>0</v>
      </c>
      <c r="X3230" s="26" t="s">
        <v>4764</v>
      </c>
      <c r="Y3230" s="25">
        <v>46225</v>
      </c>
      <c r="Z3230" s="27">
        <v>80</v>
      </c>
      <c r="AA3230" s="24" t="s">
        <v>62</v>
      </c>
      <c r="AB3230" s="24" t="s">
        <v>25</v>
      </c>
      <c r="AC3230" s="24" t="s">
        <v>4714</v>
      </c>
      <c r="AD3230" s="24" t="s">
        <v>4715</v>
      </c>
    </row>
    <row r="3231" spans="1:30" x14ac:dyDescent="0.35">
      <c r="A3231" s="23">
        <v>3230</v>
      </c>
      <c r="B3231" s="24" t="s">
        <v>2595</v>
      </c>
      <c r="C3231" s="24" t="s">
        <v>61</v>
      </c>
      <c r="D3231" s="24" t="s">
        <v>4735</v>
      </c>
      <c r="E3231" s="24" t="s">
        <v>4833</v>
      </c>
      <c r="F3231" s="24" t="s">
        <v>4723</v>
      </c>
      <c r="G3231" s="25">
        <v>46086</v>
      </c>
      <c r="H3231" s="25">
        <v>46121</v>
      </c>
      <c r="I3231" s="25">
        <v>46146</v>
      </c>
      <c r="J3231" s="25">
        <v>46167</v>
      </c>
      <c r="K3231" s="26" t="s">
        <v>67</v>
      </c>
      <c r="L3231" s="26" t="s">
        <v>4790</v>
      </c>
      <c r="M3231" s="26" t="s">
        <v>74</v>
      </c>
      <c r="N3231" s="26" t="s">
        <v>4738</v>
      </c>
      <c r="O3231" s="26" t="s">
        <v>1034</v>
      </c>
      <c r="P3231" s="26" t="s">
        <v>4902</v>
      </c>
      <c r="Q3231" s="26">
        <v>0</v>
      </c>
      <c r="R3231" s="26">
        <v>0</v>
      </c>
      <c r="S3231" s="26">
        <v>0</v>
      </c>
      <c r="T3231" s="26">
        <v>0</v>
      </c>
      <c r="U3231" s="26" t="s">
        <v>1130</v>
      </c>
      <c r="V3231" s="26" t="s">
        <v>5169</v>
      </c>
      <c r="W3231" s="26">
        <v>0</v>
      </c>
      <c r="X3231" s="26" t="s">
        <v>5170</v>
      </c>
      <c r="Y3231" s="25">
        <v>46225</v>
      </c>
      <c r="Z3231" s="27">
        <v>80</v>
      </c>
      <c r="AA3231" s="24" t="s">
        <v>62</v>
      </c>
      <c r="AB3231" s="24" t="s">
        <v>88</v>
      </c>
      <c r="AC3231" s="24" t="s">
        <v>4714</v>
      </c>
      <c r="AD3231" s="24" t="s">
        <v>4715</v>
      </c>
    </row>
    <row r="3232" spans="1:30" x14ac:dyDescent="0.35">
      <c r="A3232" s="23">
        <v>3231</v>
      </c>
      <c r="B3232" s="24" t="s">
        <v>2596</v>
      </c>
      <c r="C3232" s="24" t="s">
        <v>61</v>
      </c>
      <c r="D3232" s="24" t="s">
        <v>4706</v>
      </c>
      <c r="E3232" s="24" t="s">
        <v>5071</v>
      </c>
      <c r="F3232" s="24" t="s">
        <v>4723</v>
      </c>
      <c r="G3232" s="25">
        <v>46085</v>
      </c>
      <c r="H3232" s="25">
        <v>46093</v>
      </c>
      <c r="I3232" s="25">
        <v>46147</v>
      </c>
      <c r="J3232" s="25">
        <v>46163</v>
      </c>
      <c r="K3232" s="26" t="s">
        <v>74</v>
      </c>
      <c r="L3232" s="26" t="s">
        <v>4738</v>
      </c>
      <c r="M3232" s="26" t="s">
        <v>73</v>
      </c>
      <c r="N3232" s="26" t="s">
        <v>4730</v>
      </c>
      <c r="O3232" s="26" t="s">
        <v>941</v>
      </c>
      <c r="P3232" s="26" t="s">
        <v>4838</v>
      </c>
      <c r="Q3232" s="26">
        <v>0</v>
      </c>
      <c r="R3232" s="26">
        <v>0</v>
      </c>
      <c r="S3232" s="26">
        <v>0</v>
      </c>
      <c r="T3232" s="26">
        <v>0</v>
      </c>
      <c r="U3232" s="26" t="s">
        <v>916</v>
      </c>
      <c r="V3232" s="26" t="s">
        <v>4791</v>
      </c>
      <c r="W3232" s="26">
        <v>0</v>
      </c>
      <c r="X3232" s="26" t="s">
        <v>4792</v>
      </c>
      <c r="Y3232" s="25">
        <v>46225</v>
      </c>
      <c r="Z3232" s="27">
        <v>79</v>
      </c>
      <c r="AA3232" s="24" t="s">
        <v>62</v>
      </c>
      <c r="AB3232" s="24" t="s">
        <v>25</v>
      </c>
      <c r="AC3232" s="24" t="s">
        <v>4714</v>
      </c>
      <c r="AD3232" s="24" t="s">
        <v>4715</v>
      </c>
    </row>
    <row r="3233" spans="1:30" x14ac:dyDescent="0.35">
      <c r="A3233" s="23">
        <v>3232</v>
      </c>
      <c r="B3233" s="24" t="s">
        <v>2597</v>
      </c>
      <c r="C3233" s="24" t="s">
        <v>61</v>
      </c>
      <c r="D3233" s="24" t="s">
        <v>4735</v>
      </c>
      <c r="E3233" s="24" t="s">
        <v>4862</v>
      </c>
      <c r="F3233" s="24" t="s">
        <v>4723</v>
      </c>
      <c r="G3233" s="25">
        <v>46107</v>
      </c>
      <c r="H3233" s="25">
        <v>46122</v>
      </c>
      <c r="I3233" s="25">
        <v>46141</v>
      </c>
      <c r="J3233" s="25">
        <v>46147</v>
      </c>
      <c r="K3233" s="26" t="s">
        <v>73</v>
      </c>
      <c r="L3233" s="26" t="s">
        <v>4730</v>
      </c>
      <c r="M3233" s="26" t="s">
        <v>67</v>
      </c>
      <c r="N3233" s="26" t="s">
        <v>4790</v>
      </c>
      <c r="O3233" s="26" t="s">
        <v>71</v>
      </c>
      <c r="P3233" s="26" t="s">
        <v>4732</v>
      </c>
      <c r="Q3233" s="26">
        <v>0</v>
      </c>
      <c r="R3233" s="26">
        <v>0</v>
      </c>
      <c r="S3233" s="26">
        <v>0</v>
      </c>
      <c r="T3233" s="26">
        <v>0</v>
      </c>
      <c r="U3233" s="26" t="s">
        <v>901</v>
      </c>
      <c r="V3233" s="26" t="s">
        <v>4763</v>
      </c>
      <c r="W3233" s="26">
        <v>0</v>
      </c>
      <c r="X3233" s="26" t="s">
        <v>4764</v>
      </c>
      <c r="Y3233" s="25">
        <v>46225</v>
      </c>
      <c r="Z3233" s="27">
        <v>85</v>
      </c>
      <c r="AA3233" s="24" t="s">
        <v>62</v>
      </c>
      <c r="AB3233" s="24" t="s">
        <v>88</v>
      </c>
      <c r="AC3233" s="24" t="s">
        <v>4714</v>
      </c>
      <c r="AD3233" s="24" t="s">
        <v>4715</v>
      </c>
    </row>
    <row r="3234" spans="1:30" x14ac:dyDescent="0.35">
      <c r="A3234" s="23">
        <v>3233</v>
      </c>
      <c r="B3234" s="24" t="s">
        <v>2598</v>
      </c>
      <c r="C3234" s="24" t="s">
        <v>61</v>
      </c>
      <c r="D3234" s="24" t="s">
        <v>4735</v>
      </c>
      <c r="E3234" s="24" t="s">
        <v>4754</v>
      </c>
      <c r="F3234" s="24" t="s">
        <v>4723</v>
      </c>
      <c r="G3234" s="25">
        <v>46086</v>
      </c>
      <c r="H3234" s="25">
        <v>46120</v>
      </c>
      <c r="I3234" s="25">
        <v>46141</v>
      </c>
      <c r="J3234" s="25">
        <v>46147</v>
      </c>
      <c r="K3234" s="26" t="s">
        <v>73</v>
      </c>
      <c r="L3234" s="26" t="s">
        <v>4730</v>
      </c>
      <c r="M3234" s="26" t="s">
        <v>67</v>
      </c>
      <c r="N3234" s="26" t="s">
        <v>4790</v>
      </c>
      <c r="O3234" s="26" t="s">
        <v>71</v>
      </c>
      <c r="P3234" s="26" t="s">
        <v>4732</v>
      </c>
      <c r="Q3234" s="26">
        <v>0</v>
      </c>
      <c r="R3234" s="26">
        <v>0</v>
      </c>
      <c r="S3234" s="26">
        <v>0</v>
      </c>
      <c r="T3234" s="26">
        <v>0</v>
      </c>
      <c r="U3234" s="26" t="s">
        <v>1130</v>
      </c>
      <c r="V3234" s="26" t="s">
        <v>5169</v>
      </c>
      <c r="W3234" s="26">
        <v>0</v>
      </c>
      <c r="X3234" s="26" t="s">
        <v>5170</v>
      </c>
      <c r="Y3234" s="25">
        <v>46225</v>
      </c>
      <c r="Z3234" s="27">
        <v>85</v>
      </c>
      <c r="AA3234" s="24" t="s">
        <v>62</v>
      </c>
      <c r="AB3234" s="24" t="s">
        <v>88</v>
      </c>
      <c r="AC3234" s="24" t="s">
        <v>4714</v>
      </c>
      <c r="AD3234" s="24" t="s">
        <v>4715</v>
      </c>
    </row>
    <row r="3235" spans="1:30" x14ac:dyDescent="0.35">
      <c r="A3235" s="23">
        <v>3234</v>
      </c>
      <c r="B3235" s="24" t="s">
        <v>2599</v>
      </c>
      <c r="C3235" s="24" t="s">
        <v>61</v>
      </c>
      <c r="D3235" s="24" t="s">
        <v>4735</v>
      </c>
      <c r="E3235" s="24" t="s">
        <v>5300</v>
      </c>
      <c r="F3235" s="24" t="s">
        <v>4723</v>
      </c>
      <c r="G3235" s="25">
        <v>46086</v>
      </c>
      <c r="H3235" s="25">
        <v>46121</v>
      </c>
      <c r="I3235" s="25">
        <v>46154</v>
      </c>
      <c r="J3235" s="25">
        <v>46163</v>
      </c>
      <c r="K3235" s="26" t="s">
        <v>73</v>
      </c>
      <c r="L3235" s="26" t="s">
        <v>4730</v>
      </c>
      <c r="M3235" s="26" t="s">
        <v>66</v>
      </c>
      <c r="N3235" s="26" t="s">
        <v>4724</v>
      </c>
      <c r="O3235" s="26" t="s">
        <v>71</v>
      </c>
      <c r="P3235" s="26" t="s">
        <v>4732</v>
      </c>
      <c r="Q3235" s="26">
        <v>0</v>
      </c>
      <c r="R3235" s="26">
        <v>0</v>
      </c>
      <c r="S3235" s="26">
        <v>0</v>
      </c>
      <c r="T3235" s="26">
        <v>0</v>
      </c>
      <c r="U3235" s="26" t="s">
        <v>78</v>
      </c>
      <c r="V3235" s="26" t="s">
        <v>4743</v>
      </c>
      <c r="W3235" s="26">
        <v>0</v>
      </c>
      <c r="X3235" s="26" t="s">
        <v>4744</v>
      </c>
      <c r="Y3235" s="25">
        <v>46225</v>
      </c>
      <c r="Z3235" s="27">
        <v>72</v>
      </c>
      <c r="AA3235" s="24" t="s">
        <v>62</v>
      </c>
      <c r="AB3235" s="24" t="s">
        <v>88</v>
      </c>
      <c r="AC3235" s="24" t="s">
        <v>4714</v>
      </c>
      <c r="AD3235" s="24" t="s">
        <v>4715</v>
      </c>
    </row>
    <row r="3236" spans="1:30" x14ac:dyDescent="0.35">
      <c r="A3236" s="23">
        <v>3235</v>
      </c>
      <c r="B3236" s="24" t="s">
        <v>2600</v>
      </c>
      <c r="C3236" s="24" t="s">
        <v>61</v>
      </c>
      <c r="D3236" s="24" t="s">
        <v>4735</v>
      </c>
      <c r="E3236" s="24" t="s">
        <v>5042</v>
      </c>
      <c r="F3236" s="24" t="s">
        <v>4723</v>
      </c>
      <c r="G3236" s="25">
        <v>46097</v>
      </c>
      <c r="H3236" s="25">
        <v>46126</v>
      </c>
      <c r="I3236" s="25">
        <v>46146</v>
      </c>
      <c r="J3236" s="25">
        <v>46153</v>
      </c>
      <c r="K3236" s="26" t="s">
        <v>67</v>
      </c>
      <c r="L3236" s="26" t="s">
        <v>4790</v>
      </c>
      <c r="M3236" s="26" t="s">
        <v>66</v>
      </c>
      <c r="N3236" s="26" t="s">
        <v>4724</v>
      </c>
      <c r="O3236" s="26" t="s">
        <v>892</v>
      </c>
      <c r="P3236" s="26" t="s">
        <v>4748</v>
      </c>
      <c r="Q3236" s="26">
        <v>0</v>
      </c>
      <c r="R3236" s="26">
        <v>0</v>
      </c>
      <c r="S3236" s="26">
        <v>0</v>
      </c>
      <c r="T3236" s="26">
        <v>0</v>
      </c>
      <c r="U3236" s="26" t="s">
        <v>914</v>
      </c>
      <c r="V3236" s="26" t="s">
        <v>4788</v>
      </c>
      <c r="W3236" s="26">
        <v>0</v>
      </c>
      <c r="X3236" s="26" t="s">
        <v>4789</v>
      </c>
      <c r="Y3236" s="25">
        <v>46225</v>
      </c>
      <c r="Z3236" s="27">
        <v>80</v>
      </c>
      <c r="AA3236" s="24" t="s">
        <v>62</v>
      </c>
      <c r="AB3236" s="24" t="s">
        <v>88</v>
      </c>
      <c r="AC3236" s="24" t="s">
        <v>4714</v>
      </c>
      <c r="AD3236" s="24" t="s">
        <v>4715</v>
      </c>
    </row>
    <row r="3237" spans="1:30" x14ac:dyDescent="0.35">
      <c r="A3237" s="23">
        <v>3236</v>
      </c>
      <c r="B3237" s="24" t="s">
        <v>2601</v>
      </c>
      <c r="C3237" s="24" t="s">
        <v>61</v>
      </c>
      <c r="D3237" s="24" t="s">
        <v>4735</v>
      </c>
      <c r="E3237" s="24" t="s">
        <v>4722</v>
      </c>
      <c r="F3237" s="24" t="s">
        <v>4723</v>
      </c>
      <c r="G3237" s="25">
        <v>46119</v>
      </c>
      <c r="H3237" s="25">
        <v>46134</v>
      </c>
      <c r="I3237" s="25">
        <v>46146</v>
      </c>
      <c r="J3237" s="25">
        <v>46153</v>
      </c>
      <c r="K3237" s="26" t="s">
        <v>64</v>
      </c>
      <c r="L3237" s="26" t="s">
        <v>4725</v>
      </c>
      <c r="M3237" s="26" t="s">
        <v>72</v>
      </c>
      <c r="N3237" s="26" t="s">
        <v>4731</v>
      </c>
      <c r="O3237" s="26" t="s">
        <v>892</v>
      </c>
      <c r="P3237" s="26" t="s">
        <v>4748</v>
      </c>
      <c r="Q3237" s="26">
        <v>0</v>
      </c>
      <c r="R3237" s="26">
        <v>0</v>
      </c>
      <c r="S3237" s="26">
        <v>0</v>
      </c>
      <c r="T3237" s="26">
        <v>0</v>
      </c>
      <c r="U3237" s="26" t="s">
        <v>894</v>
      </c>
      <c r="V3237" s="26" t="s">
        <v>4749</v>
      </c>
      <c r="W3237" s="26">
        <v>0</v>
      </c>
      <c r="X3237" s="26" t="s">
        <v>4859</v>
      </c>
      <c r="Y3237" s="25">
        <v>46225</v>
      </c>
      <c r="Z3237" s="27">
        <v>80</v>
      </c>
      <c r="AA3237" s="24" t="s">
        <v>62</v>
      </c>
      <c r="AB3237" s="24" t="s">
        <v>88</v>
      </c>
      <c r="AC3237" s="24" t="s">
        <v>4714</v>
      </c>
      <c r="AD3237" s="24" t="s">
        <v>4715</v>
      </c>
    </row>
    <row r="3238" spans="1:30" x14ac:dyDescent="0.35">
      <c r="A3238" s="23">
        <v>3237</v>
      </c>
      <c r="B3238" s="24" t="s">
        <v>2602</v>
      </c>
      <c r="C3238" s="24" t="s">
        <v>61</v>
      </c>
      <c r="D3238" s="24" t="s">
        <v>4735</v>
      </c>
      <c r="E3238" s="24" t="s">
        <v>5012</v>
      </c>
      <c r="F3238" s="24" t="s">
        <v>4723</v>
      </c>
      <c r="G3238" s="25">
        <v>46093</v>
      </c>
      <c r="H3238" s="25">
        <v>46125</v>
      </c>
      <c r="I3238" s="25">
        <v>46141</v>
      </c>
      <c r="J3238" s="25">
        <v>46147</v>
      </c>
      <c r="K3238" s="26" t="s">
        <v>73</v>
      </c>
      <c r="L3238" s="26" t="s">
        <v>4730</v>
      </c>
      <c r="M3238" s="26" t="s">
        <v>72</v>
      </c>
      <c r="N3238" s="26" t="s">
        <v>4731</v>
      </c>
      <c r="O3238" s="26" t="s">
        <v>71</v>
      </c>
      <c r="P3238" s="26" t="s">
        <v>4732</v>
      </c>
      <c r="Q3238" s="26">
        <v>0</v>
      </c>
      <c r="R3238" s="26">
        <v>0</v>
      </c>
      <c r="S3238" s="26">
        <v>0</v>
      </c>
      <c r="T3238" s="26">
        <v>0</v>
      </c>
      <c r="U3238" s="26" t="s">
        <v>1102</v>
      </c>
      <c r="V3238" s="26" t="s">
        <v>5035</v>
      </c>
      <c r="W3238" s="26">
        <v>0</v>
      </c>
      <c r="X3238" s="26" t="s">
        <v>5296</v>
      </c>
      <c r="Y3238" s="25">
        <v>46225</v>
      </c>
      <c r="Z3238" s="27">
        <v>85</v>
      </c>
      <c r="AA3238" s="24" t="s">
        <v>62</v>
      </c>
      <c r="AB3238" s="24" t="s">
        <v>88</v>
      </c>
      <c r="AC3238" s="24" t="s">
        <v>4714</v>
      </c>
      <c r="AD3238" s="24" t="s">
        <v>4715</v>
      </c>
    </row>
    <row r="3239" spans="1:30" x14ac:dyDescent="0.35">
      <c r="A3239" s="23">
        <v>3238</v>
      </c>
      <c r="B3239" s="24" t="s">
        <v>2603</v>
      </c>
      <c r="C3239" s="24" t="s">
        <v>61</v>
      </c>
      <c r="D3239" s="24" t="s">
        <v>4735</v>
      </c>
      <c r="E3239" s="24" t="s">
        <v>5412</v>
      </c>
      <c r="F3239" s="24" t="s">
        <v>4723</v>
      </c>
      <c r="G3239" s="25">
        <v>46097</v>
      </c>
      <c r="H3239" s="25">
        <v>46126</v>
      </c>
      <c r="I3239" s="25">
        <v>46154</v>
      </c>
      <c r="J3239" s="25">
        <v>46163</v>
      </c>
      <c r="K3239" s="26" t="s">
        <v>73</v>
      </c>
      <c r="L3239" s="26" t="s">
        <v>4730</v>
      </c>
      <c r="M3239" s="26" t="s">
        <v>66</v>
      </c>
      <c r="N3239" s="26" t="s">
        <v>4724</v>
      </c>
      <c r="O3239" s="26" t="s">
        <v>71</v>
      </c>
      <c r="P3239" s="26" t="s">
        <v>4732</v>
      </c>
      <c r="Q3239" s="26">
        <v>0</v>
      </c>
      <c r="R3239" s="26">
        <v>0</v>
      </c>
      <c r="S3239" s="26">
        <v>0</v>
      </c>
      <c r="T3239" s="26">
        <v>0</v>
      </c>
      <c r="U3239" s="26" t="s">
        <v>75</v>
      </c>
      <c r="V3239" s="26" t="s">
        <v>4733</v>
      </c>
      <c r="W3239" s="26">
        <v>0</v>
      </c>
      <c r="X3239" s="26" t="s">
        <v>4734</v>
      </c>
      <c r="Y3239" s="25">
        <v>46225</v>
      </c>
      <c r="Z3239" s="27">
        <v>72</v>
      </c>
      <c r="AA3239" s="24" t="s">
        <v>62</v>
      </c>
      <c r="AB3239" s="24" t="s">
        <v>88</v>
      </c>
      <c r="AC3239" s="24" t="s">
        <v>4714</v>
      </c>
      <c r="AD3239" s="24" t="s">
        <v>4715</v>
      </c>
    </row>
    <row r="3240" spans="1:30" x14ac:dyDescent="0.35">
      <c r="A3240" s="23">
        <v>3239</v>
      </c>
      <c r="B3240" s="24" t="s">
        <v>2604</v>
      </c>
      <c r="C3240" s="24" t="s">
        <v>61</v>
      </c>
      <c r="D3240" s="24" t="s">
        <v>4706</v>
      </c>
      <c r="E3240" s="24" t="s">
        <v>5025</v>
      </c>
      <c r="F3240" s="24" t="s">
        <v>4723</v>
      </c>
      <c r="G3240" s="25">
        <v>46092</v>
      </c>
      <c r="H3240" s="25">
        <v>46127</v>
      </c>
      <c r="I3240" s="25">
        <v>46167</v>
      </c>
      <c r="J3240" s="25">
        <v>46176</v>
      </c>
      <c r="K3240" s="26" t="s">
        <v>73</v>
      </c>
      <c r="L3240" s="26" t="s">
        <v>4730</v>
      </c>
      <c r="M3240" s="26" t="s">
        <v>67</v>
      </c>
      <c r="N3240" s="26" t="s">
        <v>4790</v>
      </c>
      <c r="O3240" s="26" t="s">
        <v>885</v>
      </c>
      <c r="P3240" s="26" t="s">
        <v>4726</v>
      </c>
      <c r="Q3240" s="26">
        <v>0</v>
      </c>
      <c r="R3240" s="26">
        <v>0</v>
      </c>
      <c r="S3240" s="26">
        <v>0</v>
      </c>
      <c r="T3240" s="26">
        <v>0</v>
      </c>
      <c r="U3240" s="26" t="s">
        <v>916</v>
      </c>
      <c r="V3240" s="26" t="s">
        <v>4791</v>
      </c>
      <c r="W3240" s="26">
        <v>0</v>
      </c>
      <c r="X3240" s="26" t="s">
        <v>4792</v>
      </c>
      <c r="Y3240" s="25">
        <v>46225</v>
      </c>
      <c r="Z3240" s="27">
        <v>59</v>
      </c>
      <c r="AA3240" s="24" t="s">
        <v>62</v>
      </c>
      <c r="AB3240" s="24" t="s">
        <v>25</v>
      </c>
      <c r="AC3240" s="24" t="s">
        <v>4714</v>
      </c>
      <c r="AD3240" s="24" t="s">
        <v>4715</v>
      </c>
    </row>
    <row r="3241" spans="1:30" x14ac:dyDescent="0.35">
      <c r="A3241" s="23">
        <v>3240</v>
      </c>
      <c r="B3241" s="24" t="s">
        <v>2605</v>
      </c>
      <c r="C3241" s="24" t="s">
        <v>61</v>
      </c>
      <c r="D3241" s="24" t="s">
        <v>4735</v>
      </c>
      <c r="E3241" s="24" t="s">
        <v>5318</v>
      </c>
      <c r="F3241" s="24" t="s">
        <v>4723</v>
      </c>
      <c r="G3241" s="25">
        <v>46098</v>
      </c>
      <c r="H3241" s="25">
        <v>46126</v>
      </c>
      <c r="I3241" s="25">
        <v>46154</v>
      </c>
      <c r="J3241" s="25">
        <v>46163</v>
      </c>
      <c r="K3241" s="26" t="s">
        <v>73</v>
      </c>
      <c r="L3241" s="26" t="s">
        <v>4730</v>
      </c>
      <c r="M3241" s="26" t="s">
        <v>66</v>
      </c>
      <c r="N3241" s="26" t="s">
        <v>4724</v>
      </c>
      <c r="O3241" s="26" t="s">
        <v>71</v>
      </c>
      <c r="P3241" s="26" t="s">
        <v>4732</v>
      </c>
      <c r="Q3241" s="26">
        <v>0</v>
      </c>
      <c r="R3241" s="26">
        <v>0</v>
      </c>
      <c r="S3241" s="26">
        <v>0</v>
      </c>
      <c r="T3241" s="26">
        <v>0</v>
      </c>
      <c r="U3241" s="26" t="s">
        <v>78</v>
      </c>
      <c r="V3241" s="26" t="s">
        <v>4743</v>
      </c>
      <c r="W3241" s="26">
        <v>0</v>
      </c>
      <c r="X3241" s="26" t="s">
        <v>4812</v>
      </c>
      <c r="Y3241" s="25">
        <v>46225</v>
      </c>
      <c r="Z3241" s="27">
        <v>72</v>
      </c>
      <c r="AA3241" s="24" t="s">
        <v>62</v>
      </c>
      <c r="AB3241" s="24" t="s">
        <v>88</v>
      </c>
      <c r="AC3241" s="24" t="s">
        <v>4714</v>
      </c>
      <c r="AD3241" s="24" t="s">
        <v>4715</v>
      </c>
    </row>
    <row r="3242" spans="1:30" x14ac:dyDescent="0.35">
      <c r="A3242" s="23">
        <v>3241</v>
      </c>
      <c r="B3242" s="24" t="s">
        <v>2606</v>
      </c>
      <c r="C3242" s="24" t="s">
        <v>61</v>
      </c>
      <c r="D3242" s="24" t="s">
        <v>4735</v>
      </c>
      <c r="E3242" s="24" t="s">
        <v>4722</v>
      </c>
      <c r="F3242" s="24" t="s">
        <v>4746</v>
      </c>
      <c r="G3242" s="25">
        <v>46111</v>
      </c>
      <c r="H3242" s="25">
        <v>46129</v>
      </c>
      <c r="I3242" s="25">
        <v>46146</v>
      </c>
      <c r="J3242" s="25">
        <v>46191</v>
      </c>
      <c r="K3242" s="26" t="s">
        <v>893</v>
      </c>
      <c r="L3242" s="26" t="s">
        <v>4747</v>
      </c>
      <c r="M3242" s="26" t="s">
        <v>66</v>
      </c>
      <c r="N3242" s="26" t="s">
        <v>4724</v>
      </c>
      <c r="O3242" s="26" t="s">
        <v>892</v>
      </c>
      <c r="P3242" s="26" t="s">
        <v>4748</v>
      </c>
      <c r="Q3242" s="26">
        <v>0</v>
      </c>
      <c r="R3242" s="26">
        <v>0</v>
      </c>
      <c r="S3242" s="26">
        <v>0</v>
      </c>
      <c r="T3242" s="26">
        <v>0</v>
      </c>
      <c r="U3242" s="26" t="s">
        <v>894</v>
      </c>
      <c r="V3242" s="26" t="s">
        <v>4749</v>
      </c>
      <c r="W3242" s="26" t="s">
        <v>69</v>
      </c>
      <c r="X3242" s="26" t="s">
        <v>5155</v>
      </c>
      <c r="Y3242" s="25">
        <v>46225</v>
      </c>
      <c r="Z3242" s="27">
        <v>80</v>
      </c>
      <c r="AA3242" s="24" t="s">
        <v>62</v>
      </c>
      <c r="AB3242" s="24" t="s">
        <v>891</v>
      </c>
      <c r="AC3242" s="24" t="s">
        <v>4714</v>
      </c>
      <c r="AD3242" s="24" t="s">
        <v>4715</v>
      </c>
    </row>
    <row r="3243" spans="1:30" x14ac:dyDescent="0.35">
      <c r="A3243" s="23">
        <v>3242</v>
      </c>
      <c r="B3243" s="24" t="s">
        <v>2607</v>
      </c>
      <c r="C3243" s="24" t="s">
        <v>61</v>
      </c>
      <c r="D3243" s="24" t="s">
        <v>4706</v>
      </c>
      <c r="E3243" s="24" t="s">
        <v>4870</v>
      </c>
      <c r="F3243" s="24" t="s">
        <v>4723</v>
      </c>
      <c r="G3243" s="25">
        <v>46073</v>
      </c>
      <c r="H3243" s="25">
        <v>46128</v>
      </c>
      <c r="I3243" s="25">
        <v>46154</v>
      </c>
      <c r="J3243" s="25">
        <v>46167</v>
      </c>
      <c r="K3243" s="26" t="s">
        <v>67</v>
      </c>
      <c r="L3243" s="26" t="s">
        <v>4790</v>
      </c>
      <c r="M3243" s="26" t="s">
        <v>66</v>
      </c>
      <c r="N3243" s="26" t="s">
        <v>4724</v>
      </c>
      <c r="O3243" s="26" t="s">
        <v>892</v>
      </c>
      <c r="P3243" s="26" t="s">
        <v>4748</v>
      </c>
      <c r="Q3243" s="26">
        <v>0</v>
      </c>
      <c r="R3243" s="26">
        <v>0</v>
      </c>
      <c r="S3243" s="26">
        <v>0</v>
      </c>
      <c r="T3243" s="26">
        <v>0</v>
      </c>
      <c r="U3243" s="26" t="s">
        <v>894</v>
      </c>
      <c r="V3243" s="26" t="s">
        <v>4749</v>
      </c>
      <c r="W3243" s="26" t="s">
        <v>932</v>
      </c>
      <c r="X3243" s="26" t="s">
        <v>4859</v>
      </c>
      <c r="Y3243" s="25">
        <v>46225</v>
      </c>
      <c r="Z3243" s="27">
        <v>72</v>
      </c>
      <c r="AA3243" s="24" t="s">
        <v>62</v>
      </c>
      <c r="AB3243" s="24" t="s">
        <v>25</v>
      </c>
      <c r="AC3243" s="24" t="s">
        <v>4714</v>
      </c>
      <c r="AD3243" s="24" t="s">
        <v>4715</v>
      </c>
    </row>
    <row r="3244" spans="1:30" x14ac:dyDescent="0.35">
      <c r="A3244" s="23">
        <v>3243</v>
      </c>
      <c r="B3244" s="24" t="s">
        <v>4332</v>
      </c>
      <c r="C3244" s="24" t="s">
        <v>35</v>
      </c>
      <c r="D3244" s="24" t="s">
        <v>4735</v>
      </c>
      <c r="E3244" s="24" t="s">
        <v>4832</v>
      </c>
      <c r="F3244" s="24" t="s">
        <v>4718</v>
      </c>
      <c r="G3244" s="25">
        <v>46066</v>
      </c>
      <c r="H3244" s="25">
        <v>46125</v>
      </c>
      <c r="I3244" s="25">
        <v>46147</v>
      </c>
      <c r="J3244" s="25">
        <v>46176</v>
      </c>
      <c r="K3244" s="26" t="s">
        <v>41</v>
      </c>
      <c r="L3244" s="26" t="s">
        <v>5077</v>
      </c>
      <c r="M3244" s="26" t="s">
        <v>40</v>
      </c>
      <c r="N3244" s="26" t="s">
        <v>4710</v>
      </c>
      <c r="O3244" s="26" t="s">
        <v>39</v>
      </c>
      <c r="P3244" s="26" t="s">
        <v>4719</v>
      </c>
      <c r="Q3244" s="26">
        <v>0</v>
      </c>
      <c r="R3244" s="26">
        <v>0</v>
      </c>
      <c r="S3244" s="26">
        <v>0</v>
      </c>
      <c r="T3244" s="26">
        <v>0</v>
      </c>
      <c r="U3244" s="26" t="s">
        <v>3859</v>
      </c>
      <c r="V3244" s="26" t="s">
        <v>4991</v>
      </c>
      <c r="W3244" s="26">
        <v>0</v>
      </c>
      <c r="X3244" s="26" t="s">
        <v>4992</v>
      </c>
      <c r="Y3244" s="25">
        <v>46225</v>
      </c>
      <c r="Z3244" s="27">
        <v>79</v>
      </c>
      <c r="AA3244" s="24" t="s">
        <v>36</v>
      </c>
      <c r="AB3244" s="24" t="s">
        <v>88</v>
      </c>
      <c r="AC3244" s="24" t="s">
        <v>4714</v>
      </c>
      <c r="AD3244" s="24" t="s">
        <v>4715</v>
      </c>
    </row>
    <row r="3245" spans="1:30" x14ac:dyDescent="0.35">
      <c r="A3245" s="23">
        <v>3244</v>
      </c>
      <c r="B3245" s="24" t="s">
        <v>3648</v>
      </c>
      <c r="C3245" s="24" t="s">
        <v>3434</v>
      </c>
      <c r="D3245" s="24" t="s">
        <v>4735</v>
      </c>
      <c r="E3245" s="24" t="s">
        <v>5041</v>
      </c>
      <c r="F3245" s="24" t="s">
        <v>5523</v>
      </c>
      <c r="G3245" s="25">
        <v>46107</v>
      </c>
      <c r="H3245" s="25">
        <v>46122</v>
      </c>
      <c r="I3245" s="25">
        <v>46146</v>
      </c>
      <c r="J3245" s="25">
        <v>46167</v>
      </c>
      <c r="K3245" s="26" t="s">
        <v>67</v>
      </c>
      <c r="L3245" s="26" t="s">
        <v>4790</v>
      </c>
      <c r="M3245" s="26" t="s">
        <v>74</v>
      </c>
      <c r="N3245" s="26" t="s">
        <v>4738</v>
      </c>
      <c r="O3245" s="26" t="s">
        <v>1034</v>
      </c>
      <c r="P3245" s="26" t="s">
        <v>4902</v>
      </c>
      <c r="Q3245" s="26">
        <v>0</v>
      </c>
      <c r="R3245" s="26">
        <v>0</v>
      </c>
      <c r="S3245" s="26">
        <v>0</v>
      </c>
      <c r="T3245" s="26">
        <v>0</v>
      </c>
      <c r="U3245" s="26" t="s">
        <v>1130</v>
      </c>
      <c r="V3245" s="26" t="s">
        <v>5169</v>
      </c>
      <c r="W3245" s="26" t="s">
        <v>3444</v>
      </c>
      <c r="X3245" s="26" t="s">
        <v>5170</v>
      </c>
      <c r="Y3245" s="25">
        <v>46225</v>
      </c>
      <c r="Z3245" s="27">
        <v>80</v>
      </c>
      <c r="AA3245" s="24" t="s">
        <v>62</v>
      </c>
      <c r="AB3245" s="24" t="s">
        <v>88</v>
      </c>
      <c r="AC3245" s="24" t="s">
        <v>4714</v>
      </c>
      <c r="AD3245" s="24" t="s">
        <v>4715</v>
      </c>
    </row>
    <row r="3246" spans="1:30" x14ac:dyDescent="0.35">
      <c r="A3246" s="23">
        <v>3245</v>
      </c>
      <c r="B3246" s="24" t="s">
        <v>2608</v>
      </c>
      <c r="C3246" s="24" t="s">
        <v>61</v>
      </c>
      <c r="D3246" s="24" t="s">
        <v>4735</v>
      </c>
      <c r="E3246" s="24" t="s">
        <v>5056</v>
      </c>
      <c r="F3246" s="24" t="s">
        <v>4723</v>
      </c>
      <c r="G3246" s="25">
        <v>46113</v>
      </c>
      <c r="H3246" s="25">
        <v>46132</v>
      </c>
      <c r="I3246" s="25">
        <v>46146</v>
      </c>
      <c r="J3246" s="25">
        <v>46153</v>
      </c>
      <c r="K3246" s="26" t="s">
        <v>67</v>
      </c>
      <c r="L3246" s="26" t="s">
        <v>4790</v>
      </c>
      <c r="M3246" s="26" t="s">
        <v>66</v>
      </c>
      <c r="N3246" s="26" t="s">
        <v>4724</v>
      </c>
      <c r="O3246" s="26" t="s">
        <v>892</v>
      </c>
      <c r="P3246" s="26" t="s">
        <v>4748</v>
      </c>
      <c r="Q3246" s="26">
        <v>0</v>
      </c>
      <c r="R3246" s="26">
        <v>0</v>
      </c>
      <c r="S3246" s="26">
        <v>0</v>
      </c>
      <c r="T3246" s="26">
        <v>0</v>
      </c>
      <c r="U3246" s="26" t="s">
        <v>914</v>
      </c>
      <c r="V3246" s="26" t="s">
        <v>4788</v>
      </c>
      <c r="W3246" s="26">
        <v>0</v>
      </c>
      <c r="X3246" s="26" t="s">
        <v>4789</v>
      </c>
      <c r="Y3246" s="25">
        <v>46225</v>
      </c>
      <c r="Z3246" s="27">
        <v>80</v>
      </c>
      <c r="AA3246" s="24" t="s">
        <v>62</v>
      </c>
      <c r="AB3246" s="24" t="s">
        <v>88</v>
      </c>
      <c r="AC3246" s="24" t="s">
        <v>4714</v>
      </c>
      <c r="AD3246" s="24" t="s">
        <v>4715</v>
      </c>
    </row>
    <row r="3247" spans="1:30" x14ac:dyDescent="0.35">
      <c r="A3247" s="23">
        <v>3246</v>
      </c>
      <c r="B3247" s="24" t="s">
        <v>2609</v>
      </c>
      <c r="C3247" s="24" t="s">
        <v>61</v>
      </c>
      <c r="D3247" s="24" t="s">
        <v>4735</v>
      </c>
      <c r="E3247" s="24" t="s">
        <v>4864</v>
      </c>
      <c r="F3247" s="24" t="s">
        <v>4723</v>
      </c>
      <c r="G3247" s="25">
        <v>46114</v>
      </c>
      <c r="H3247" s="25">
        <v>46129</v>
      </c>
      <c r="I3247" s="25">
        <v>46139</v>
      </c>
      <c r="J3247" s="25">
        <v>46149</v>
      </c>
      <c r="K3247" s="26" t="s">
        <v>74</v>
      </c>
      <c r="L3247" s="26" t="s">
        <v>4738</v>
      </c>
      <c r="M3247" s="26" t="s">
        <v>72</v>
      </c>
      <c r="N3247" s="26" t="s">
        <v>4731</v>
      </c>
      <c r="O3247" s="26" t="s">
        <v>892</v>
      </c>
      <c r="P3247" s="26" t="s">
        <v>4748</v>
      </c>
      <c r="Q3247" s="26">
        <v>0</v>
      </c>
      <c r="R3247" s="26">
        <v>0</v>
      </c>
      <c r="S3247" s="26">
        <v>0</v>
      </c>
      <c r="T3247" s="26">
        <v>0</v>
      </c>
      <c r="U3247" s="26" t="s">
        <v>1102</v>
      </c>
      <c r="V3247" s="26" t="s">
        <v>5035</v>
      </c>
      <c r="W3247" s="26">
        <v>0</v>
      </c>
      <c r="X3247" s="26" t="s">
        <v>5036</v>
      </c>
      <c r="Y3247" s="25">
        <v>46225</v>
      </c>
      <c r="Z3247" s="27">
        <v>87</v>
      </c>
      <c r="AA3247" s="24" t="s">
        <v>62</v>
      </c>
      <c r="AB3247" s="24" t="s">
        <v>88</v>
      </c>
      <c r="AC3247" s="24" t="s">
        <v>4714</v>
      </c>
      <c r="AD3247" s="24" t="s">
        <v>4715</v>
      </c>
    </row>
    <row r="3248" spans="1:30" x14ac:dyDescent="0.35">
      <c r="A3248" s="23">
        <v>3247</v>
      </c>
      <c r="B3248" s="24" t="s">
        <v>2610</v>
      </c>
      <c r="C3248" s="24" t="s">
        <v>61</v>
      </c>
      <c r="D3248" s="24" t="s">
        <v>4735</v>
      </c>
      <c r="E3248" s="24" t="s">
        <v>5518</v>
      </c>
      <c r="F3248" s="24" t="s">
        <v>4723</v>
      </c>
      <c r="G3248" s="25">
        <v>46118</v>
      </c>
      <c r="H3248" s="25">
        <v>46129</v>
      </c>
      <c r="I3248" s="25">
        <v>46141</v>
      </c>
      <c r="J3248" s="25">
        <v>46147</v>
      </c>
      <c r="K3248" s="26" t="s">
        <v>73</v>
      </c>
      <c r="L3248" s="26" t="s">
        <v>4730</v>
      </c>
      <c r="M3248" s="26" t="s">
        <v>66</v>
      </c>
      <c r="N3248" s="26" t="s">
        <v>4724</v>
      </c>
      <c r="O3248" s="26" t="s">
        <v>71</v>
      </c>
      <c r="P3248" s="26" t="s">
        <v>4732</v>
      </c>
      <c r="Q3248" s="26">
        <v>0</v>
      </c>
      <c r="R3248" s="26">
        <v>0</v>
      </c>
      <c r="S3248" s="26">
        <v>0</v>
      </c>
      <c r="T3248" s="26">
        <v>0</v>
      </c>
      <c r="U3248" s="26" t="s">
        <v>914</v>
      </c>
      <c r="V3248" s="26" t="s">
        <v>4788</v>
      </c>
      <c r="W3248" s="26">
        <v>0</v>
      </c>
      <c r="X3248" s="26" t="s">
        <v>4789</v>
      </c>
      <c r="Y3248" s="25">
        <v>46225</v>
      </c>
      <c r="Z3248" s="27">
        <v>85</v>
      </c>
      <c r="AA3248" s="24" t="s">
        <v>62</v>
      </c>
      <c r="AB3248" s="24" t="s">
        <v>88</v>
      </c>
      <c r="AC3248" s="24" t="s">
        <v>4714</v>
      </c>
      <c r="AD3248" s="24" t="s">
        <v>4715</v>
      </c>
    </row>
    <row r="3249" spans="1:30" x14ac:dyDescent="0.35">
      <c r="A3249" s="23">
        <v>3248</v>
      </c>
      <c r="B3249" s="24" t="s">
        <v>2611</v>
      </c>
      <c r="C3249" s="24" t="s">
        <v>61</v>
      </c>
      <c r="D3249" s="24" t="s">
        <v>4735</v>
      </c>
      <c r="E3249" s="24" t="s">
        <v>4821</v>
      </c>
      <c r="F3249" s="24" t="s">
        <v>4961</v>
      </c>
      <c r="G3249" s="25">
        <v>46084</v>
      </c>
      <c r="H3249" s="25">
        <v>46134</v>
      </c>
      <c r="I3249" s="25">
        <v>46139</v>
      </c>
      <c r="J3249" s="25">
        <v>46149</v>
      </c>
      <c r="K3249" s="26" t="s">
        <v>67</v>
      </c>
      <c r="L3249" s="26" t="s">
        <v>4790</v>
      </c>
      <c r="M3249" s="26" t="s">
        <v>66</v>
      </c>
      <c r="N3249" s="26" t="s">
        <v>4724</v>
      </c>
      <c r="O3249" s="26" t="s">
        <v>892</v>
      </c>
      <c r="P3249" s="26" t="s">
        <v>4748</v>
      </c>
      <c r="Q3249" s="26">
        <v>0</v>
      </c>
      <c r="R3249" s="26">
        <v>0</v>
      </c>
      <c r="S3249" s="26">
        <v>0</v>
      </c>
      <c r="T3249" s="26">
        <v>0</v>
      </c>
      <c r="U3249" s="26" t="s">
        <v>1102</v>
      </c>
      <c r="V3249" s="26" t="s">
        <v>5035</v>
      </c>
      <c r="W3249" s="26" t="s">
        <v>76</v>
      </c>
      <c r="X3249" s="26" t="s">
        <v>5036</v>
      </c>
      <c r="Y3249" s="25">
        <v>46225</v>
      </c>
      <c r="Z3249" s="27">
        <v>87</v>
      </c>
      <c r="AA3249" s="24" t="s">
        <v>62</v>
      </c>
      <c r="AB3249" s="24" t="s">
        <v>88</v>
      </c>
      <c r="AC3249" s="24" t="s">
        <v>4714</v>
      </c>
      <c r="AD3249" s="24" t="s">
        <v>4715</v>
      </c>
    </row>
    <row r="3250" spans="1:30" x14ac:dyDescent="0.35">
      <c r="A3250" s="23">
        <v>3249</v>
      </c>
      <c r="B3250" s="24" t="s">
        <v>2612</v>
      </c>
      <c r="C3250" s="24" t="s">
        <v>61</v>
      </c>
      <c r="D3250" s="24" t="s">
        <v>4735</v>
      </c>
      <c r="E3250" s="24" t="s">
        <v>4850</v>
      </c>
      <c r="F3250" s="24" t="s">
        <v>4723</v>
      </c>
      <c r="G3250" s="25">
        <v>46119</v>
      </c>
      <c r="H3250" s="25">
        <v>46134</v>
      </c>
      <c r="I3250" s="25">
        <v>46163</v>
      </c>
      <c r="J3250" s="25">
        <v>46175</v>
      </c>
      <c r="K3250" s="26" t="s">
        <v>64</v>
      </c>
      <c r="L3250" s="26" t="s">
        <v>4725</v>
      </c>
      <c r="M3250" s="26" t="s">
        <v>72</v>
      </c>
      <c r="N3250" s="26" t="s">
        <v>4731</v>
      </c>
      <c r="O3250" s="26" t="s">
        <v>892</v>
      </c>
      <c r="P3250" s="26" t="s">
        <v>4748</v>
      </c>
      <c r="Q3250" s="26">
        <v>0</v>
      </c>
      <c r="R3250" s="26">
        <v>0</v>
      </c>
      <c r="S3250" s="26">
        <v>0</v>
      </c>
      <c r="T3250" s="26">
        <v>0</v>
      </c>
      <c r="U3250" s="26" t="s">
        <v>1207</v>
      </c>
      <c r="V3250" s="26" t="s">
        <v>5242</v>
      </c>
      <c r="W3250" s="26">
        <v>0</v>
      </c>
      <c r="X3250" s="26" t="s">
        <v>5243</v>
      </c>
      <c r="Y3250" s="25">
        <v>46225</v>
      </c>
      <c r="Z3250" s="27">
        <v>63</v>
      </c>
      <c r="AA3250" s="24" t="s">
        <v>62</v>
      </c>
      <c r="AB3250" s="24" t="s">
        <v>88</v>
      </c>
      <c r="AC3250" s="24" t="s">
        <v>4714</v>
      </c>
      <c r="AD3250" s="24" t="s">
        <v>4715</v>
      </c>
    </row>
    <row r="3251" spans="1:30" x14ac:dyDescent="0.35">
      <c r="A3251" s="23">
        <v>3250</v>
      </c>
      <c r="B3251" s="24" t="s">
        <v>3832</v>
      </c>
      <c r="C3251" s="24" t="s">
        <v>3745</v>
      </c>
      <c r="D3251" s="24" t="s">
        <v>4735</v>
      </c>
      <c r="E3251" s="24" t="s">
        <v>4825</v>
      </c>
      <c r="F3251" s="24" t="s">
        <v>5007</v>
      </c>
      <c r="G3251" s="25">
        <v>46112</v>
      </c>
      <c r="H3251" s="25">
        <v>46135</v>
      </c>
      <c r="I3251" s="25">
        <v>46182</v>
      </c>
      <c r="J3251" s="25">
        <v>46202</v>
      </c>
      <c r="K3251" s="26" t="s">
        <v>3749</v>
      </c>
      <c r="L3251" s="26" t="s">
        <v>5008</v>
      </c>
      <c r="M3251" s="26" t="s">
        <v>3764</v>
      </c>
      <c r="N3251" s="26" t="s">
        <v>5081</v>
      </c>
      <c r="O3251" s="26" t="s">
        <v>3772</v>
      </c>
      <c r="P3251" s="26" t="s">
        <v>4882</v>
      </c>
      <c r="Q3251" s="26">
        <v>0</v>
      </c>
      <c r="R3251" s="26">
        <v>0</v>
      </c>
      <c r="S3251" s="26">
        <v>0</v>
      </c>
      <c r="T3251" s="26">
        <v>0</v>
      </c>
      <c r="U3251" s="26" t="s">
        <v>45</v>
      </c>
      <c r="V3251" s="26" t="s">
        <v>4720</v>
      </c>
      <c r="W3251" s="26" t="s">
        <v>3762</v>
      </c>
      <c r="X3251" s="26" t="s">
        <v>4721</v>
      </c>
      <c r="Y3251" s="25">
        <v>46225</v>
      </c>
      <c r="Z3251" s="27">
        <v>44</v>
      </c>
      <c r="AA3251" s="24" t="s">
        <v>36</v>
      </c>
      <c r="AB3251" s="24" t="s">
        <v>88</v>
      </c>
      <c r="AC3251" s="24" t="s">
        <v>4714</v>
      </c>
      <c r="AD3251" s="24" t="s">
        <v>4715</v>
      </c>
    </row>
    <row r="3252" spans="1:30" x14ac:dyDescent="0.35">
      <c r="A3252" s="23">
        <v>3251</v>
      </c>
      <c r="B3252" s="24" t="s">
        <v>774</v>
      </c>
      <c r="C3252" s="24" t="s">
        <v>24</v>
      </c>
      <c r="D3252" s="24" t="s">
        <v>4735</v>
      </c>
      <c r="E3252" s="24" t="s">
        <v>5781</v>
      </c>
      <c r="F3252" s="24" t="s">
        <v>5414</v>
      </c>
      <c r="G3252" s="25">
        <v>46083</v>
      </c>
      <c r="H3252" s="25">
        <v>46122</v>
      </c>
      <c r="I3252" s="25">
        <v>46167</v>
      </c>
      <c r="J3252" s="25">
        <v>46197</v>
      </c>
      <c r="K3252" s="26" t="s">
        <v>28</v>
      </c>
      <c r="L3252" s="26" t="s">
        <v>5237</v>
      </c>
      <c r="M3252" s="26" t="s">
        <v>30</v>
      </c>
      <c r="N3252" s="26" t="s">
        <v>5111</v>
      </c>
      <c r="O3252" s="26" t="s">
        <v>89</v>
      </c>
      <c r="P3252" s="26" t="s">
        <v>5238</v>
      </c>
      <c r="Q3252" s="26">
        <v>0</v>
      </c>
      <c r="R3252" s="26">
        <v>0</v>
      </c>
      <c r="S3252" s="26">
        <v>0</v>
      </c>
      <c r="T3252" s="26">
        <v>0</v>
      </c>
      <c r="U3252" s="26" t="s">
        <v>496</v>
      </c>
      <c r="V3252" s="26" t="s">
        <v>5433</v>
      </c>
      <c r="W3252" s="26" t="s">
        <v>91</v>
      </c>
      <c r="X3252" s="26" t="s">
        <v>5505</v>
      </c>
      <c r="Y3252" s="25">
        <v>46225</v>
      </c>
      <c r="Z3252" s="27">
        <v>59</v>
      </c>
      <c r="AA3252" s="24" t="s">
        <v>5114</v>
      </c>
      <c r="AB3252" s="24" t="s">
        <v>88</v>
      </c>
      <c r="AC3252" s="24" t="s">
        <v>4714</v>
      </c>
      <c r="AD3252" s="24" t="s">
        <v>4715</v>
      </c>
    </row>
    <row r="3253" spans="1:30" x14ac:dyDescent="0.35">
      <c r="A3253" s="23">
        <v>3252</v>
      </c>
      <c r="B3253" s="24" t="s">
        <v>2613</v>
      </c>
      <c r="C3253" s="24" t="s">
        <v>61</v>
      </c>
      <c r="D3253" s="24" t="s">
        <v>4735</v>
      </c>
      <c r="E3253" s="24" t="s">
        <v>5088</v>
      </c>
      <c r="F3253" s="24" t="s">
        <v>4723</v>
      </c>
      <c r="G3253" s="25">
        <v>46125</v>
      </c>
      <c r="H3253" s="25">
        <v>46139</v>
      </c>
      <c r="I3253" s="25">
        <v>46163</v>
      </c>
      <c r="J3253" s="25">
        <v>46175</v>
      </c>
      <c r="K3253" s="26" t="s">
        <v>67</v>
      </c>
      <c r="L3253" s="26" t="s">
        <v>4790</v>
      </c>
      <c r="M3253" s="26" t="s">
        <v>66</v>
      </c>
      <c r="N3253" s="26" t="s">
        <v>4724</v>
      </c>
      <c r="O3253" s="26" t="s">
        <v>892</v>
      </c>
      <c r="P3253" s="26" t="s">
        <v>4748</v>
      </c>
      <c r="Q3253" s="26">
        <v>0</v>
      </c>
      <c r="R3253" s="26">
        <v>0</v>
      </c>
      <c r="S3253" s="26">
        <v>0</v>
      </c>
      <c r="T3253" s="26">
        <v>0</v>
      </c>
      <c r="U3253" s="26" t="s">
        <v>1207</v>
      </c>
      <c r="V3253" s="26" t="s">
        <v>5242</v>
      </c>
      <c r="W3253" s="26">
        <v>0</v>
      </c>
      <c r="X3253" s="26" t="s">
        <v>5243</v>
      </c>
      <c r="Y3253" s="25">
        <v>46225</v>
      </c>
      <c r="Z3253" s="27">
        <v>63</v>
      </c>
      <c r="AA3253" s="24" t="s">
        <v>62</v>
      </c>
      <c r="AB3253" s="24" t="s">
        <v>88</v>
      </c>
      <c r="AC3253" s="24" t="s">
        <v>4714</v>
      </c>
      <c r="AD3253" s="24" t="s">
        <v>4715</v>
      </c>
    </row>
    <row r="3254" spans="1:30" x14ac:dyDescent="0.35">
      <c r="A3254" s="23">
        <v>3253</v>
      </c>
      <c r="B3254" s="24" t="s">
        <v>2614</v>
      </c>
      <c r="C3254" s="24" t="s">
        <v>61</v>
      </c>
      <c r="D3254" s="24" t="s">
        <v>4735</v>
      </c>
      <c r="E3254" s="24" t="s">
        <v>5636</v>
      </c>
      <c r="F3254" s="24" t="s">
        <v>4723</v>
      </c>
      <c r="G3254" s="25">
        <v>46126</v>
      </c>
      <c r="H3254" s="25">
        <v>46139</v>
      </c>
      <c r="I3254" s="25">
        <v>46163</v>
      </c>
      <c r="J3254" s="25">
        <v>46175</v>
      </c>
      <c r="K3254" s="26" t="s">
        <v>73</v>
      </c>
      <c r="L3254" s="26" t="s">
        <v>4730</v>
      </c>
      <c r="M3254" s="26" t="s">
        <v>72</v>
      </c>
      <c r="N3254" s="26" t="s">
        <v>4731</v>
      </c>
      <c r="O3254" s="26" t="s">
        <v>892</v>
      </c>
      <c r="P3254" s="26" t="s">
        <v>4748</v>
      </c>
      <c r="Q3254" s="26">
        <v>0</v>
      </c>
      <c r="R3254" s="26">
        <v>0</v>
      </c>
      <c r="S3254" s="26">
        <v>0</v>
      </c>
      <c r="T3254" s="26">
        <v>0</v>
      </c>
      <c r="U3254" s="26" t="s">
        <v>1207</v>
      </c>
      <c r="V3254" s="26" t="s">
        <v>5242</v>
      </c>
      <c r="W3254" s="26">
        <v>0</v>
      </c>
      <c r="X3254" s="26" t="s">
        <v>5243</v>
      </c>
      <c r="Y3254" s="25">
        <v>46225</v>
      </c>
      <c r="Z3254" s="27">
        <v>63</v>
      </c>
      <c r="AA3254" s="24" t="s">
        <v>62</v>
      </c>
      <c r="AB3254" s="24" t="s">
        <v>88</v>
      </c>
      <c r="AC3254" s="24" t="s">
        <v>4714</v>
      </c>
      <c r="AD3254" s="24" t="s">
        <v>4715</v>
      </c>
    </row>
    <row r="3255" spans="1:30" x14ac:dyDescent="0.35">
      <c r="A3255" s="23">
        <v>3254</v>
      </c>
      <c r="B3255" s="24" t="s">
        <v>2615</v>
      </c>
      <c r="C3255" s="24" t="s">
        <v>61</v>
      </c>
      <c r="D3255" s="24" t="s">
        <v>4706</v>
      </c>
      <c r="E3255" s="24" t="s">
        <v>5332</v>
      </c>
      <c r="F3255" s="24" t="s">
        <v>4723</v>
      </c>
      <c r="G3255" s="25">
        <v>46112</v>
      </c>
      <c r="H3255" s="25">
        <v>46140</v>
      </c>
      <c r="I3255" s="25">
        <v>46141</v>
      </c>
      <c r="J3255" s="25">
        <v>46153</v>
      </c>
      <c r="K3255" s="26" t="s">
        <v>921</v>
      </c>
      <c r="L3255" s="26" t="s">
        <v>4805</v>
      </c>
      <c r="M3255" s="26" t="s">
        <v>73</v>
      </c>
      <c r="N3255" s="26" t="s">
        <v>4730</v>
      </c>
      <c r="O3255" s="26" t="s">
        <v>930</v>
      </c>
      <c r="P3255" s="26" t="s">
        <v>4829</v>
      </c>
      <c r="Q3255" s="26">
        <v>0</v>
      </c>
      <c r="R3255" s="26">
        <v>0</v>
      </c>
      <c r="S3255" s="26">
        <v>0</v>
      </c>
      <c r="T3255" s="26">
        <v>0</v>
      </c>
      <c r="U3255" s="26" t="s">
        <v>996</v>
      </c>
      <c r="V3255" s="26" t="s">
        <v>4944</v>
      </c>
      <c r="W3255" s="26" t="s">
        <v>79</v>
      </c>
      <c r="X3255" s="26" t="s">
        <v>4945</v>
      </c>
      <c r="Y3255" s="25">
        <v>46225</v>
      </c>
      <c r="Z3255" s="27">
        <v>85</v>
      </c>
      <c r="AA3255" s="24" t="s">
        <v>62</v>
      </c>
      <c r="AB3255" s="24" t="s">
        <v>25</v>
      </c>
      <c r="AC3255" s="24" t="s">
        <v>4714</v>
      </c>
      <c r="AD3255" s="24" t="s">
        <v>4715</v>
      </c>
    </row>
    <row r="3256" spans="1:30" x14ac:dyDescent="0.35">
      <c r="A3256" s="23">
        <v>3255</v>
      </c>
      <c r="B3256" s="24" t="s">
        <v>2616</v>
      </c>
      <c r="C3256" s="24" t="s">
        <v>61</v>
      </c>
      <c r="D3256" s="24" t="s">
        <v>4735</v>
      </c>
      <c r="E3256" s="24" t="s">
        <v>4864</v>
      </c>
      <c r="F3256" s="24" t="s">
        <v>4723</v>
      </c>
      <c r="G3256" s="25">
        <v>46125</v>
      </c>
      <c r="H3256" s="25">
        <v>46135</v>
      </c>
      <c r="I3256" s="25">
        <v>46142</v>
      </c>
      <c r="J3256" s="25">
        <v>46153</v>
      </c>
      <c r="K3256" s="26" t="s">
        <v>74</v>
      </c>
      <c r="L3256" s="26" t="s">
        <v>4738</v>
      </c>
      <c r="M3256" s="26" t="s">
        <v>995</v>
      </c>
      <c r="N3256" s="26" t="s">
        <v>4797</v>
      </c>
      <c r="O3256" s="26" t="s">
        <v>930</v>
      </c>
      <c r="P3256" s="26" t="s">
        <v>4829</v>
      </c>
      <c r="Q3256" s="26">
        <v>0</v>
      </c>
      <c r="R3256" s="26">
        <v>0</v>
      </c>
      <c r="S3256" s="26">
        <v>0</v>
      </c>
      <c r="T3256" s="26">
        <v>0</v>
      </c>
      <c r="U3256" s="26" t="s">
        <v>1015</v>
      </c>
      <c r="V3256" s="26" t="s">
        <v>4995</v>
      </c>
      <c r="W3256" s="26">
        <v>0</v>
      </c>
      <c r="X3256" s="26" t="s">
        <v>4996</v>
      </c>
      <c r="Y3256" s="25">
        <v>46225</v>
      </c>
      <c r="Z3256" s="27">
        <v>84</v>
      </c>
      <c r="AA3256" s="24" t="s">
        <v>62</v>
      </c>
      <c r="AB3256" s="24" t="s">
        <v>88</v>
      </c>
      <c r="AC3256" s="24" t="s">
        <v>4714</v>
      </c>
      <c r="AD3256" s="24" t="s">
        <v>4715</v>
      </c>
    </row>
    <row r="3257" spans="1:30" x14ac:dyDescent="0.35">
      <c r="A3257" s="23">
        <v>3256</v>
      </c>
      <c r="B3257" s="24" t="s">
        <v>2617</v>
      </c>
      <c r="C3257" s="24" t="s">
        <v>61</v>
      </c>
      <c r="D3257" s="24" t="s">
        <v>4735</v>
      </c>
      <c r="E3257" s="24" t="s">
        <v>5107</v>
      </c>
      <c r="F3257" s="24" t="s">
        <v>4723</v>
      </c>
      <c r="G3257" s="25">
        <v>46129</v>
      </c>
      <c r="H3257" s="25">
        <v>46142</v>
      </c>
      <c r="I3257" s="25">
        <v>46163</v>
      </c>
      <c r="J3257" s="25">
        <v>46175</v>
      </c>
      <c r="K3257" s="26" t="s">
        <v>67</v>
      </c>
      <c r="L3257" s="26" t="s">
        <v>4790</v>
      </c>
      <c r="M3257" s="26" t="s">
        <v>66</v>
      </c>
      <c r="N3257" s="26" t="s">
        <v>4724</v>
      </c>
      <c r="O3257" s="26" t="s">
        <v>892</v>
      </c>
      <c r="P3257" s="26" t="s">
        <v>4748</v>
      </c>
      <c r="Q3257" s="26">
        <v>0</v>
      </c>
      <c r="R3257" s="26">
        <v>0</v>
      </c>
      <c r="S3257" s="26">
        <v>0</v>
      </c>
      <c r="T3257" s="26">
        <v>0</v>
      </c>
      <c r="U3257" s="26" t="s">
        <v>1207</v>
      </c>
      <c r="V3257" s="26" t="s">
        <v>5242</v>
      </c>
      <c r="W3257" s="26">
        <v>0</v>
      </c>
      <c r="X3257" s="26" t="s">
        <v>5243</v>
      </c>
      <c r="Y3257" s="25">
        <v>46225</v>
      </c>
      <c r="Z3257" s="27">
        <v>63</v>
      </c>
      <c r="AA3257" s="24" t="s">
        <v>62</v>
      </c>
      <c r="AB3257" s="24" t="s">
        <v>88</v>
      </c>
      <c r="AC3257" s="24" t="s">
        <v>4714</v>
      </c>
      <c r="AD3257" s="24" t="s">
        <v>4715</v>
      </c>
    </row>
    <row r="3258" spans="1:30" x14ac:dyDescent="0.35">
      <c r="A3258" s="23">
        <v>3257</v>
      </c>
      <c r="B3258" s="24" t="s">
        <v>2618</v>
      </c>
      <c r="C3258" s="24" t="s">
        <v>61</v>
      </c>
      <c r="D3258" s="24" t="s">
        <v>4735</v>
      </c>
      <c r="E3258" s="24" t="s">
        <v>5190</v>
      </c>
      <c r="F3258" s="24" t="s">
        <v>4723</v>
      </c>
      <c r="G3258" s="25">
        <v>46083</v>
      </c>
      <c r="H3258" s="25">
        <v>46119</v>
      </c>
      <c r="I3258" s="25">
        <v>46141</v>
      </c>
      <c r="J3258" s="25">
        <v>46147</v>
      </c>
      <c r="K3258" s="26" t="s">
        <v>73</v>
      </c>
      <c r="L3258" s="26" t="s">
        <v>4730</v>
      </c>
      <c r="M3258" s="26" t="s">
        <v>66</v>
      </c>
      <c r="N3258" s="26" t="s">
        <v>4724</v>
      </c>
      <c r="O3258" s="26" t="s">
        <v>71</v>
      </c>
      <c r="P3258" s="26" t="s">
        <v>4732</v>
      </c>
      <c r="Q3258" s="26">
        <v>0</v>
      </c>
      <c r="R3258" s="26">
        <v>0</v>
      </c>
      <c r="S3258" s="26">
        <v>0</v>
      </c>
      <c r="T3258" s="26">
        <v>0</v>
      </c>
      <c r="U3258" s="26" t="s">
        <v>1023</v>
      </c>
      <c r="V3258" s="26" t="s">
        <v>4801</v>
      </c>
      <c r="W3258" s="26">
        <v>0</v>
      </c>
      <c r="X3258" s="26" t="s">
        <v>4802</v>
      </c>
      <c r="Y3258" s="25">
        <v>46225</v>
      </c>
      <c r="Z3258" s="27">
        <v>85</v>
      </c>
      <c r="AA3258" s="24" t="s">
        <v>62</v>
      </c>
      <c r="AB3258" s="24" t="s">
        <v>88</v>
      </c>
      <c r="AC3258" s="24" t="s">
        <v>4714</v>
      </c>
      <c r="AD3258" s="24" t="s">
        <v>4715</v>
      </c>
    </row>
    <row r="3259" spans="1:30" x14ac:dyDescent="0.35">
      <c r="A3259" s="23">
        <v>3258</v>
      </c>
      <c r="B3259" s="24" t="s">
        <v>2619</v>
      </c>
      <c r="C3259" s="24" t="s">
        <v>61</v>
      </c>
      <c r="D3259" s="24" t="s">
        <v>4735</v>
      </c>
      <c r="E3259" s="24" t="s">
        <v>5165</v>
      </c>
      <c r="F3259" s="24" t="s">
        <v>4723</v>
      </c>
      <c r="G3259" s="25">
        <v>46085</v>
      </c>
      <c r="H3259" s="25">
        <v>46120</v>
      </c>
      <c r="I3259" s="25">
        <v>46141</v>
      </c>
      <c r="J3259" s="25">
        <v>46147</v>
      </c>
      <c r="K3259" s="26" t="s">
        <v>73</v>
      </c>
      <c r="L3259" s="26" t="s">
        <v>4730</v>
      </c>
      <c r="M3259" s="26" t="s">
        <v>66</v>
      </c>
      <c r="N3259" s="26" t="s">
        <v>4724</v>
      </c>
      <c r="O3259" s="26" t="s">
        <v>71</v>
      </c>
      <c r="P3259" s="26" t="s">
        <v>4732</v>
      </c>
      <c r="Q3259" s="26">
        <v>0</v>
      </c>
      <c r="R3259" s="26">
        <v>0</v>
      </c>
      <c r="S3259" s="26">
        <v>0</v>
      </c>
      <c r="T3259" s="26">
        <v>0</v>
      </c>
      <c r="U3259" s="26" t="s">
        <v>1023</v>
      </c>
      <c r="V3259" s="26" t="s">
        <v>4801</v>
      </c>
      <c r="W3259" s="26">
        <v>0</v>
      </c>
      <c r="X3259" s="26" t="s">
        <v>4802</v>
      </c>
      <c r="Y3259" s="25">
        <v>46225</v>
      </c>
      <c r="Z3259" s="27">
        <v>85</v>
      </c>
      <c r="AA3259" s="24" t="s">
        <v>62</v>
      </c>
      <c r="AB3259" s="24" t="s">
        <v>88</v>
      </c>
      <c r="AC3259" s="24" t="s">
        <v>4714</v>
      </c>
      <c r="AD3259" s="24" t="s">
        <v>4715</v>
      </c>
    </row>
    <row r="3260" spans="1:30" x14ac:dyDescent="0.35">
      <c r="A3260" s="23">
        <v>3259</v>
      </c>
      <c r="B3260" s="24" t="s">
        <v>2620</v>
      </c>
      <c r="C3260" s="24" t="s">
        <v>61</v>
      </c>
      <c r="D3260" s="24" t="s">
        <v>4706</v>
      </c>
      <c r="E3260" s="24" t="s">
        <v>4959</v>
      </c>
      <c r="F3260" s="24" t="s">
        <v>4723</v>
      </c>
      <c r="G3260" s="25">
        <v>46042</v>
      </c>
      <c r="H3260" s="25">
        <v>46090</v>
      </c>
      <c r="I3260" s="25">
        <v>46148</v>
      </c>
      <c r="J3260" s="25">
        <v>46154</v>
      </c>
      <c r="K3260" s="26" t="s">
        <v>73</v>
      </c>
      <c r="L3260" s="26" t="s">
        <v>4730</v>
      </c>
      <c r="M3260" s="26" t="s">
        <v>66</v>
      </c>
      <c r="N3260" s="26" t="s">
        <v>4724</v>
      </c>
      <c r="O3260" s="26" t="s">
        <v>71</v>
      </c>
      <c r="P3260" s="26" t="s">
        <v>4732</v>
      </c>
      <c r="Q3260" s="26">
        <v>0</v>
      </c>
      <c r="R3260" s="26">
        <v>0</v>
      </c>
      <c r="S3260" s="26">
        <v>0</v>
      </c>
      <c r="T3260" s="26">
        <v>0</v>
      </c>
      <c r="U3260" s="26" t="s">
        <v>1203</v>
      </c>
      <c r="V3260" s="26" t="s">
        <v>5241</v>
      </c>
      <c r="W3260" s="26" t="s">
        <v>79</v>
      </c>
      <c r="X3260" s="26" t="s">
        <v>4744</v>
      </c>
      <c r="Y3260" s="25">
        <v>46225</v>
      </c>
      <c r="Z3260" s="27">
        <v>78</v>
      </c>
      <c r="AA3260" s="24" t="s">
        <v>62</v>
      </c>
      <c r="AB3260" s="24" t="s">
        <v>25</v>
      </c>
      <c r="AC3260" s="24" t="s">
        <v>4714</v>
      </c>
      <c r="AD3260" s="24" t="s">
        <v>4715</v>
      </c>
    </row>
    <row r="3261" spans="1:30" x14ac:dyDescent="0.35">
      <c r="A3261" s="23">
        <v>3260</v>
      </c>
      <c r="B3261" s="24" t="s">
        <v>2621</v>
      </c>
      <c r="C3261" s="24" t="s">
        <v>61</v>
      </c>
      <c r="D3261" s="24" t="s">
        <v>4735</v>
      </c>
      <c r="E3261" s="24" t="s">
        <v>4875</v>
      </c>
      <c r="F3261" s="24" t="s">
        <v>4723</v>
      </c>
      <c r="G3261" s="25">
        <v>46132</v>
      </c>
      <c r="H3261" s="25">
        <v>46149</v>
      </c>
      <c r="I3261" s="25">
        <v>46175</v>
      </c>
      <c r="J3261" s="25">
        <v>46181</v>
      </c>
      <c r="K3261" s="26" t="s">
        <v>67</v>
      </c>
      <c r="L3261" s="26" t="s">
        <v>4790</v>
      </c>
      <c r="M3261" s="26" t="s">
        <v>66</v>
      </c>
      <c r="N3261" s="26" t="s">
        <v>4724</v>
      </c>
      <c r="O3261" s="26" t="s">
        <v>892</v>
      </c>
      <c r="P3261" s="26" t="s">
        <v>4748</v>
      </c>
      <c r="Q3261" s="26">
        <v>0</v>
      </c>
      <c r="R3261" s="26">
        <v>0</v>
      </c>
      <c r="S3261" s="26">
        <v>0</v>
      </c>
      <c r="T3261" s="26">
        <v>0</v>
      </c>
      <c r="U3261" s="26" t="s">
        <v>894</v>
      </c>
      <c r="V3261" s="26" t="s">
        <v>4749</v>
      </c>
      <c r="W3261" s="26">
        <v>0</v>
      </c>
      <c r="X3261" s="26" t="s">
        <v>4859</v>
      </c>
      <c r="Y3261" s="25">
        <v>46225</v>
      </c>
      <c r="Z3261" s="27">
        <v>51</v>
      </c>
      <c r="AA3261" s="24" t="s">
        <v>62</v>
      </c>
      <c r="AB3261" s="24" t="s">
        <v>88</v>
      </c>
      <c r="AC3261" s="24" t="s">
        <v>4714</v>
      </c>
      <c r="AD3261" s="24" t="s">
        <v>4715</v>
      </c>
    </row>
    <row r="3262" spans="1:30" x14ac:dyDescent="0.35">
      <c r="A3262" s="23">
        <v>3261</v>
      </c>
      <c r="B3262" s="24" t="s">
        <v>3833</v>
      </c>
      <c r="C3262" s="24" t="s">
        <v>3745</v>
      </c>
      <c r="D3262" s="24" t="s">
        <v>4735</v>
      </c>
      <c r="E3262" s="24" t="s">
        <v>4847</v>
      </c>
      <c r="F3262" s="24" t="s">
        <v>5007</v>
      </c>
      <c r="G3262" s="25">
        <v>46094</v>
      </c>
      <c r="H3262" s="25">
        <v>46135</v>
      </c>
      <c r="I3262" s="25">
        <v>46182</v>
      </c>
      <c r="J3262" s="25">
        <v>46202</v>
      </c>
      <c r="K3262" s="26" t="s">
        <v>3749</v>
      </c>
      <c r="L3262" s="26" t="s">
        <v>5008</v>
      </c>
      <c r="M3262" s="26" t="s">
        <v>3764</v>
      </c>
      <c r="N3262" s="26" t="s">
        <v>5081</v>
      </c>
      <c r="O3262" s="26" t="s">
        <v>3772</v>
      </c>
      <c r="P3262" s="26" t="s">
        <v>4882</v>
      </c>
      <c r="Q3262" s="26">
        <v>0</v>
      </c>
      <c r="R3262" s="26">
        <v>0</v>
      </c>
      <c r="S3262" s="26">
        <v>0</v>
      </c>
      <c r="T3262" s="26">
        <v>0</v>
      </c>
      <c r="U3262" s="26" t="s">
        <v>3807</v>
      </c>
      <c r="V3262" s="26" t="s">
        <v>4937</v>
      </c>
      <c r="W3262" s="26" t="s">
        <v>3766</v>
      </c>
      <c r="X3262" s="26" t="s">
        <v>4938</v>
      </c>
      <c r="Y3262" s="25">
        <v>46225</v>
      </c>
      <c r="Z3262" s="27">
        <v>44</v>
      </c>
      <c r="AA3262" s="24" t="s">
        <v>36</v>
      </c>
      <c r="AB3262" s="24" t="s">
        <v>88</v>
      </c>
      <c r="AC3262" s="24" t="s">
        <v>4714</v>
      </c>
      <c r="AD3262" s="24" t="s">
        <v>4715</v>
      </c>
    </row>
    <row r="3263" spans="1:30" x14ac:dyDescent="0.35">
      <c r="A3263" s="23">
        <v>3262</v>
      </c>
      <c r="B3263" s="24" t="s">
        <v>2622</v>
      </c>
      <c r="C3263" s="24" t="s">
        <v>61</v>
      </c>
      <c r="D3263" s="24" t="s">
        <v>4735</v>
      </c>
      <c r="E3263" s="24" t="s">
        <v>4865</v>
      </c>
      <c r="F3263" s="24" t="s">
        <v>5376</v>
      </c>
      <c r="G3263" s="25">
        <v>46098</v>
      </c>
      <c r="H3263" s="25">
        <v>46125</v>
      </c>
      <c r="I3263" s="25">
        <v>46146</v>
      </c>
      <c r="J3263" s="25">
        <v>46149</v>
      </c>
      <c r="K3263" s="26" t="s">
        <v>64</v>
      </c>
      <c r="L3263" s="26" t="s">
        <v>4725</v>
      </c>
      <c r="M3263" s="26" t="s">
        <v>74</v>
      </c>
      <c r="N3263" s="26" t="s">
        <v>4738</v>
      </c>
      <c r="O3263" s="26" t="s">
        <v>71</v>
      </c>
      <c r="P3263" s="26" t="s">
        <v>4732</v>
      </c>
      <c r="Q3263" s="26">
        <v>0</v>
      </c>
      <c r="R3263" s="26">
        <v>0</v>
      </c>
      <c r="S3263" s="26">
        <v>0</v>
      </c>
      <c r="T3263" s="26">
        <v>0</v>
      </c>
      <c r="U3263" s="26" t="s">
        <v>1203</v>
      </c>
      <c r="V3263" s="26" t="s">
        <v>5241</v>
      </c>
      <c r="W3263" s="26" t="s">
        <v>76</v>
      </c>
      <c r="X3263" s="26" t="s">
        <v>4734</v>
      </c>
      <c r="Y3263" s="25">
        <v>46225</v>
      </c>
      <c r="Z3263" s="27">
        <v>80</v>
      </c>
      <c r="AA3263" s="24" t="s">
        <v>62</v>
      </c>
      <c r="AB3263" s="24" t="s">
        <v>88</v>
      </c>
      <c r="AC3263" s="24" t="s">
        <v>4714</v>
      </c>
      <c r="AD3263" s="24" t="s">
        <v>4715</v>
      </c>
    </row>
    <row r="3264" spans="1:30" x14ac:dyDescent="0.35">
      <c r="A3264" s="23">
        <v>3263</v>
      </c>
      <c r="B3264" s="24" t="s">
        <v>2623</v>
      </c>
      <c r="C3264" s="24" t="s">
        <v>61</v>
      </c>
      <c r="D3264" s="24" t="s">
        <v>4735</v>
      </c>
      <c r="E3264" s="24" t="s">
        <v>5177</v>
      </c>
      <c r="F3264" s="24" t="s">
        <v>4723</v>
      </c>
      <c r="G3264" s="25">
        <v>46097</v>
      </c>
      <c r="H3264" s="25">
        <v>46126</v>
      </c>
      <c r="I3264" s="25">
        <v>46141</v>
      </c>
      <c r="J3264" s="25">
        <v>46149</v>
      </c>
      <c r="K3264" s="26" t="s">
        <v>953</v>
      </c>
      <c r="L3264" s="26" t="s">
        <v>4820</v>
      </c>
      <c r="M3264" s="26" t="s">
        <v>67</v>
      </c>
      <c r="N3264" s="26" t="s">
        <v>4790</v>
      </c>
      <c r="O3264" s="26" t="s">
        <v>920</v>
      </c>
      <c r="P3264" s="26" t="s">
        <v>4806</v>
      </c>
      <c r="Q3264" s="26">
        <v>0</v>
      </c>
      <c r="R3264" s="26">
        <v>0</v>
      </c>
      <c r="S3264" s="26">
        <v>0</v>
      </c>
      <c r="T3264" s="26">
        <v>0</v>
      </c>
      <c r="U3264" s="26" t="s">
        <v>1925</v>
      </c>
      <c r="V3264" s="26" t="s">
        <v>5052</v>
      </c>
      <c r="W3264" s="26">
        <v>0</v>
      </c>
      <c r="X3264" s="26" t="s">
        <v>5614</v>
      </c>
      <c r="Y3264" s="25">
        <v>46225</v>
      </c>
      <c r="Z3264" s="27">
        <v>85</v>
      </c>
      <c r="AA3264" s="24" t="s">
        <v>62</v>
      </c>
      <c r="AB3264" s="24" t="s">
        <v>88</v>
      </c>
      <c r="AC3264" s="24" t="s">
        <v>4714</v>
      </c>
      <c r="AD3264" s="24" t="s">
        <v>4715</v>
      </c>
    </row>
    <row r="3265" spans="1:30" x14ac:dyDescent="0.35">
      <c r="A3265" s="23">
        <v>3264</v>
      </c>
      <c r="B3265" s="24" t="s">
        <v>2624</v>
      </c>
      <c r="C3265" s="24" t="s">
        <v>61</v>
      </c>
      <c r="D3265" s="24" t="s">
        <v>4735</v>
      </c>
      <c r="E3265" s="24" t="s">
        <v>4847</v>
      </c>
      <c r="F3265" s="24" t="s">
        <v>4723</v>
      </c>
      <c r="G3265" s="25">
        <v>46147</v>
      </c>
      <c r="H3265" s="25">
        <v>46148</v>
      </c>
      <c r="I3265" s="25">
        <v>46163</v>
      </c>
      <c r="J3265" s="25">
        <v>46175</v>
      </c>
      <c r="K3265" s="26" t="s">
        <v>67</v>
      </c>
      <c r="L3265" s="26" t="s">
        <v>4790</v>
      </c>
      <c r="M3265" s="26" t="s">
        <v>66</v>
      </c>
      <c r="N3265" s="26" t="s">
        <v>4724</v>
      </c>
      <c r="O3265" s="26" t="s">
        <v>892</v>
      </c>
      <c r="P3265" s="26" t="s">
        <v>4748</v>
      </c>
      <c r="Q3265" s="26">
        <v>0</v>
      </c>
      <c r="R3265" s="26">
        <v>0</v>
      </c>
      <c r="S3265" s="26">
        <v>0</v>
      </c>
      <c r="T3265" s="26">
        <v>0</v>
      </c>
      <c r="U3265" s="26" t="s">
        <v>1207</v>
      </c>
      <c r="V3265" s="26" t="s">
        <v>5242</v>
      </c>
      <c r="W3265" s="26">
        <v>0</v>
      </c>
      <c r="X3265" s="26" t="s">
        <v>5243</v>
      </c>
      <c r="Y3265" s="25">
        <v>46225</v>
      </c>
      <c r="Z3265" s="27">
        <v>63</v>
      </c>
      <c r="AA3265" s="24" t="s">
        <v>62</v>
      </c>
      <c r="AB3265" s="24" t="s">
        <v>88</v>
      </c>
      <c r="AC3265" s="24" t="s">
        <v>4714</v>
      </c>
      <c r="AD3265" s="24" t="s">
        <v>4715</v>
      </c>
    </row>
    <row r="3266" spans="1:30" x14ac:dyDescent="0.35">
      <c r="A3266" s="23">
        <v>3265</v>
      </c>
      <c r="B3266" s="24" t="s">
        <v>3649</v>
      </c>
      <c r="C3266" s="24" t="s">
        <v>3434</v>
      </c>
      <c r="D3266" s="24" t="s">
        <v>4706</v>
      </c>
      <c r="E3266" s="24" t="s">
        <v>5283</v>
      </c>
      <c r="F3266" s="24" t="s">
        <v>5024</v>
      </c>
      <c r="G3266" s="25">
        <v>46073</v>
      </c>
      <c r="H3266" s="25">
        <v>46083</v>
      </c>
      <c r="I3266" s="25">
        <v>46154</v>
      </c>
      <c r="J3266" s="25">
        <v>46167</v>
      </c>
      <c r="K3266" s="26" t="s">
        <v>67</v>
      </c>
      <c r="L3266" s="26" t="s">
        <v>4790</v>
      </c>
      <c r="M3266" s="26" t="s">
        <v>66</v>
      </c>
      <c r="N3266" s="26" t="s">
        <v>4724</v>
      </c>
      <c r="O3266" s="26" t="s">
        <v>892</v>
      </c>
      <c r="P3266" s="26" t="s">
        <v>4748</v>
      </c>
      <c r="Q3266" s="26">
        <v>0</v>
      </c>
      <c r="R3266" s="26">
        <v>0</v>
      </c>
      <c r="S3266" s="26">
        <v>0</v>
      </c>
      <c r="T3266" s="26">
        <v>0</v>
      </c>
      <c r="U3266" s="26" t="s">
        <v>894</v>
      </c>
      <c r="V3266" s="26" t="s">
        <v>4749</v>
      </c>
      <c r="W3266" s="26" t="s">
        <v>3440</v>
      </c>
      <c r="X3266" s="26" t="s">
        <v>4859</v>
      </c>
      <c r="Y3266" s="25">
        <v>46225</v>
      </c>
      <c r="Z3266" s="27">
        <v>72</v>
      </c>
      <c r="AA3266" s="24" t="s">
        <v>62</v>
      </c>
      <c r="AB3266" s="24" t="s">
        <v>25</v>
      </c>
      <c r="AC3266" s="24" t="s">
        <v>4714</v>
      </c>
      <c r="AD3266" s="24" t="s">
        <v>4715</v>
      </c>
    </row>
    <row r="3267" spans="1:30" x14ac:dyDescent="0.35">
      <c r="A3267" s="23">
        <v>3266</v>
      </c>
      <c r="B3267" s="24" t="s">
        <v>2625</v>
      </c>
      <c r="C3267" s="24" t="s">
        <v>61</v>
      </c>
      <c r="D3267" s="24" t="s">
        <v>4735</v>
      </c>
      <c r="E3267" s="24" t="s">
        <v>5290</v>
      </c>
      <c r="F3267" s="24" t="s">
        <v>4723</v>
      </c>
      <c r="G3267" s="25">
        <v>46066</v>
      </c>
      <c r="H3267" s="25">
        <v>46097</v>
      </c>
      <c r="I3267" s="25">
        <v>46139</v>
      </c>
      <c r="J3267" s="25">
        <v>46149</v>
      </c>
      <c r="K3267" s="26" t="s">
        <v>74</v>
      </c>
      <c r="L3267" s="26" t="s">
        <v>4738</v>
      </c>
      <c r="M3267" s="26" t="s">
        <v>72</v>
      </c>
      <c r="N3267" s="26" t="s">
        <v>4731</v>
      </c>
      <c r="O3267" s="26" t="s">
        <v>892</v>
      </c>
      <c r="P3267" s="26" t="s">
        <v>4748</v>
      </c>
      <c r="Q3267" s="26">
        <v>0</v>
      </c>
      <c r="R3267" s="26">
        <v>0</v>
      </c>
      <c r="S3267" s="26">
        <v>0</v>
      </c>
      <c r="T3267" s="26">
        <v>0</v>
      </c>
      <c r="U3267" s="26" t="s">
        <v>1205</v>
      </c>
      <c r="V3267" s="26" t="s">
        <v>5178</v>
      </c>
      <c r="W3267" s="26">
        <v>0</v>
      </c>
      <c r="X3267" s="26" t="s">
        <v>5179</v>
      </c>
      <c r="Y3267" s="25">
        <v>46225</v>
      </c>
      <c r="Z3267" s="27">
        <v>87</v>
      </c>
      <c r="AA3267" s="24" t="s">
        <v>62</v>
      </c>
      <c r="AB3267" s="24" t="s">
        <v>88</v>
      </c>
      <c r="AC3267" s="24" t="s">
        <v>4714</v>
      </c>
      <c r="AD3267" s="24" t="s">
        <v>4715</v>
      </c>
    </row>
    <row r="3268" spans="1:30" x14ac:dyDescent="0.35">
      <c r="A3268" s="23">
        <v>3267</v>
      </c>
      <c r="B3268" s="24" t="s">
        <v>3650</v>
      </c>
      <c r="C3268" s="24" t="s">
        <v>3434</v>
      </c>
      <c r="D3268" s="24" t="s">
        <v>4735</v>
      </c>
      <c r="E3268" s="24" t="s">
        <v>5106</v>
      </c>
      <c r="F3268" s="24" t="s">
        <v>4963</v>
      </c>
      <c r="G3268" s="25">
        <v>46122</v>
      </c>
      <c r="H3268" s="25">
        <v>46134</v>
      </c>
      <c r="I3268" s="25">
        <v>46146</v>
      </c>
      <c r="J3268" s="25">
        <v>46149</v>
      </c>
      <c r="K3268" s="26" t="s">
        <v>64</v>
      </c>
      <c r="L3268" s="26" t="s">
        <v>4725</v>
      </c>
      <c r="M3268" s="26" t="s">
        <v>72</v>
      </c>
      <c r="N3268" s="26" t="s">
        <v>4731</v>
      </c>
      <c r="O3268" s="26" t="s">
        <v>892</v>
      </c>
      <c r="P3268" s="26" t="s">
        <v>4748</v>
      </c>
      <c r="Q3268" s="26">
        <v>0</v>
      </c>
      <c r="R3268" s="26">
        <v>0</v>
      </c>
      <c r="S3268" s="26">
        <v>0</v>
      </c>
      <c r="T3268" s="26">
        <v>0</v>
      </c>
      <c r="U3268" s="26" t="s">
        <v>1102</v>
      </c>
      <c r="V3268" s="26" t="s">
        <v>5035</v>
      </c>
      <c r="W3268" s="26" t="s">
        <v>3444</v>
      </c>
      <c r="X3268" s="26" t="s">
        <v>5036</v>
      </c>
      <c r="Y3268" s="25">
        <v>46225</v>
      </c>
      <c r="Z3268" s="27">
        <v>80</v>
      </c>
      <c r="AA3268" s="24" t="s">
        <v>62</v>
      </c>
      <c r="AB3268" s="24" t="s">
        <v>88</v>
      </c>
      <c r="AC3268" s="24" t="s">
        <v>4714</v>
      </c>
      <c r="AD3268" s="24" t="s">
        <v>4715</v>
      </c>
    </row>
    <row r="3269" spans="1:30" x14ac:dyDescent="0.35">
      <c r="A3269" s="23">
        <v>3268</v>
      </c>
      <c r="B3269" s="24" t="s">
        <v>2626</v>
      </c>
      <c r="C3269" s="24" t="s">
        <v>61</v>
      </c>
      <c r="D3269" s="24" t="s">
        <v>4706</v>
      </c>
      <c r="E3269" s="24" t="s">
        <v>4939</v>
      </c>
      <c r="F3269" s="24" t="s">
        <v>4723</v>
      </c>
      <c r="G3269" s="25">
        <v>46091</v>
      </c>
      <c r="H3269" s="25">
        <v>46140</v>
      </c>
      <c r="I3269" s="25">
        <v>46141</v>
      </c>
      <c r="J3269" s="25">
        <v>46153</v>
      </c>
      <c r="K3269" s="26" t="s">
        <v>74</v>
      </c>
      <c r="L3269" s="26" t="s">
        <v>4738</v>
      </c>
      <c r="M3269" s="26" t="s">
        <v>995</v>
      </c>
      <c r="N3269" s="26" t="s">
        <v>4797</v>
      </c>
      <c r="O3269" s="26" t="s">
        <v>930</v>
      </c>
      <c r="P3269" s="26" t="s">
        <v>4829</v>
      </c>
      <c r="Q3269" s="26">
        <v>0</v>
      </c>
      <c r="R3269" s="26">
        <v>0</v>
      </c>
      <c r="S3269" s="26">
        <v>0</v>
      </c>
      <c r="T3269" s="26">
        <v>0</v>
      </c>
      <c r="U3269" s="26" t="s">
        <v>996</v>
      </c>
      <c r="V3269" s="26" t="s">
        <v>4944</v>
      </c>
      <c r="W3269" s="26" t="s">
        <v>977</v>
      </c>
      <c r="X3269" s="26" t="s">
        <v>4945</v>
      </c>
      <c r="Y3269" s="25">
        <v>46225</v>
      </c>
      <c r="Z3269" s="27">
        <v>85</v>
      </c>
      <c r="AA3269" s="24" t="s">
        <v>62</v>
      </c>
      <c r="AB3269" s="24" t="s">
        <v>25</v>
      </c>
      <c r="AC3269" s="24" t="s">
        <v>4714</v>
      </c>
      <c r="AD3269" s="24" t="s">
        <v>4715</v>
      </c>
    </row>
    <row r="3270" spans="1:30" x14ac:dyDescent="0.35">
      <c r="A3270" s="23">
        <v>3269</v>
      </c>
      <c r="B3270" s="24" t="s">
        <v>2627</v>
      </c>
      <c r="C3270" s="24" t="s">
        <v>61</v>
      </c>
      <c r="D3270" s="24" t="s">
        <v>4706</v>
      </c>
      <c r="E3270" s="24" t="s">
        <v>4835</v>
      </c>
      <c r="F3270" s="24" t="s">
        <v>4723</v>
      </c>
      <c r="G3270" s="25">
        <v>46077</v>
      </c>
      <c r="H3270" s="25">
        <v>46139</v>
      </c>
      <c r="I3270" s="25">
        <v>46142</v>
      </c>
      <c r="J3270" s="25">
        <v>46153</v>
      </c>
      <c r="K3270" s="26" t="s">
        <v>74</v>
      </c>
      <c r="L3270" s="26" t="s">
        <v>4738</v>
      </c>
      <c r="M3270" s="26" t="s">
        <v>995</v>
      </c>
      <c r="N3270" s="26" t="s">
        <v>4797</v>
      </c>
      <c r="O3270" s="26" t="s">
        <v>930</v>
      </c>
      <c r="P3270" s="26" t="s">
        <v>4829</v>
      </c>
      <c r="Q3270" s="26">
        <v>0</v>
      </c>
      <c r="R3270" s="26">
        <v>0</v>
      </c>
      <c r="S3270" s="26">
        <v>0</v>
      </c>
      <c r="T3270" s="26">
        <v>0</v>
      </c>
      <c r="U3270" s="26" t="s">
        <v>1015</v>
      </c>
      <c r="V3270" s="26" t="s">
        <v>4995</v>
      </c>
      <c r="W3270" s="26" t="s">
        <v>76</v>
      </c>
      <c r="X3270" s="26" t="s">
        <v>4996</v>
      </c>
      <c r="Y3270" s="25">
        <v>46225</v>
      </c>
      <c r="Z3270" s="27">
        <v>84</v>
      </c>
      <c r="AA3270" s="24" t="s">
        <v>62</v>
      </c>
      <c r="AB3270" s="24" t="s">
        <v>25</v>
      </c>
      <c r="AC3270" s="24" t="s">
        <v>4714</v>
      </c>
      <c r="AD3270" s="24" t="s">
        <v>4715</v>
      </c>
    </row>
    <row r="3271" spans="1:30" x14ac:dyDescent="0.35">
      <c r="A3271" s="23">
        <v>3270</v>
      </c>
      <c r="B3271" s="24" t="s">
        <v>2628</v>
      </c>
      <c r="C3271" s="24" t="s">
        <v>61</v>
      </c>
      <c r="D3271" s="24" t="s">
        <v>4735</v>
      </c>
      <c r="E3271" s="24" t="s">
        <v>4870</v>
      </c>
      <c r="F3271" s="24" t="s">
        <v>4723</v>
      </c>
      <c r="G3271" s="25">
        <v>46127</v>
      </c>
      <c r="H3271" s="25">
        <v>46139</v>
      </c>
      <c r="I3271" s="25">
        <v>46141</v>
      </c>
      <c r="J3271" s="25">
        <v>46153</v>
      </c>
      <c r="K3271" s="26" t="s">
        <v>74</v>
      </c>
      <c r="L3271" s="26" t="s">
        <v>4738</v>
      </c>
      <c r="M3271" s="26" t="s">
        <v>995</v>
      </c>
      <c r="N3271" s="26" t="s">
        <v>4797</v>
      </c>
      <c r="O3271" s="26" t="s">
        <v>930</v>
      </c>
      <c r="P3271" s="26" t="s">
        <v>4829</v>
      </c>
      <c r="Q3271" s="26">
        <v>0</v>
      </c>
      <c r="R3271" s="26">
        <v>0</v>
      </c>
      <c r="S3271" s="26">
        <v>0</v>
      </c>
      <c r="T3271" s="26">
        <v>0</v>
      </c>
      <c r="U3271" s="26" t="s">
        <v>1075</v>
      </c>
      <c r="V3271" s="26" t="s">
        <v>5104</v>
      </c>
      <c r="W3271" s="26">
        <v>0</v>
      </c>
      <c r="X3271" s="26" t="s">
        <v>5040</v>
      </c>
      <c r="Y3271" s="25">
        <v>46225</v>
      </c>
      <c r="Z3271" s="27">
        <v>85</v>
      </c>
      <c r="AA3271" s="24" t="s">
        <v>62</v>
      </c>
      <c r="AB3271" s="24" t="s">
        <v>88</v>
      </c>
      <c r="AC3271" s="24" t="s">
        <v>4714</v>
      </c>
      <c r="AD3271" s="24" t="s">
        <v>4715</v>
      </c>
    </row>
    <row r="3272" spans="1:30" x14ac:dyDescent="0.35">
      <c r="A3272" s="23">
        <v>3271</v>
      </c>
      <c r="B3272" s="24" t="s">
        <v>2629</v>
      </c>
      <c r="C3272" s="24" t="s">
        <v>61</v>
      </c>
      <c r="D3272" s="24" t="s">
        <v>4735</v>
      </c>
      <c r="E3272" s="24" t="s">
        <v>4862</v>
      </c>
      <c r="F3272" s="24" t="s">
        <v>4723</v>
      </c>
      <c r="G3272" s="25">
        <v>46118</v>
      </c>
      <c r="H3272" s="25">
        <v>46129</v>
      </c>
      <c r="I3272" s="25">
        <v>46139</v>
      </c>
      <c r="J3272" s="25">
        <v>46149</v>
      </c>
      <c r="K3272" s="26" t="s">
        <v>67</v>
      </c>
      <c r="L3272" s="26" t="s">
        <v>4790</v>
      </c>
      <c r="M3272" s="26" t="s">
        <v>66</v>
      </c>
      <c r="N3272" s="26" t="s">
        <v>4724</v>
      </c>
      <c r="O3272" s="26" t="s">
        <v>892</v>
      </c>
      <c r="P3272" s="26" t="s">
        <v>4748</v>
      </c>
      <c r="Q3272" s="26">
        <v>0</v>
      </c>
      <c r="R3272" s="26">
        <v>0</v>
      </c>
      <c r="S3272" s="26">
        <v>0</v>
      </c>
      <c r="T3272" s="26">
        <v>0</v>
      </c>
      <c r="U3272" s="26" t="s">
        <v>1102</v>
      </c>
      <c r="V3272" s="26" t="s">
        <v>5035</v>
      </c>
      <c r="W3272" s="26">
        <v>0</v>
      </c>
      <c r="X3272" s="26" t="s">
        <v>5036</v>
      </c>
      <c r="Y3272" s="25">
        <v>46225</v>
      </c>
      <c r="Z3272" s="27">
        <v>87</v>
      </c>
      <c r="AA3272" s="24" t="s">
        <v>62</v>
      </c>
      <c r="AB3272" s="24" t="s">
        <v>88</v>
      </c>
      <c r="AC3272" s="24" t="s">
        <v>4714</v>
      </c>
      <c r="AD3272" s="24" t="s">
        <v>4715</v>
      </c>
    </row>
    <row r="3273" spans="1:30" x14ac:dyDescent="0.35">
      <c r="A3273" s="23">
        <v>3272</v>
      </c>
      <c r="B3273" s="24" t="s">
        <v>3651</v>
      </c>
      <c r="C3273" s="24" t="s">
        <v>3434</v>
      </c>
      <c r="D3273" s="24" t="s">
        <v>4735</v>
      </c>
      <c r="E3273" s="24" t="s">
        <v>5298</v>
      </c>
      <c r="F3273" s="24" t="s">
        <v>5047</v>
      </c>
      <c r="G3273" s="25">
        <v>46041</v>
      </c>
      <c r="H3273" s="25">
        <v>46065</v>
      </c>
      <c r="I3273" s="25">
        <v>46141</v>
      </c>
      <c r="J3273" s="25">
        <v>46153</v>
      </c>
      <c r="K3273" s="26" t="s">
        <v>73</v>
      </c>
      <c r="L3273" s="26" t="s">
        <v>4730</v>
      </c>
      <c r="M3273" s="26" t="s">
        <v>67</v>
      </c>
      <c r="N3273" s="26" t="s">
        <v>4790</v>
      </c>
      <c r="O3273" s="26" t="s">
        <v>885</v>
      </c>
      <c r="P3273" s="26" t="s">
        <v>4726</v>
      </c>
      <c r="Q3273" s="26">
        <v>0</v>
      </c>
      <c r="R3273" s="26">
        <v>0</v>
      </c>
      <c r="S3273" s="26">
        <v>0</v>
      </c>
      <c r="T3273" s="26">
        <v>0</v>
      </c>
      <c r="U3273" s="26" t="s">
        <v>1102</v>
      </c>
      <c r="V3273" s="26" t="s">
        <v>5035</v>
      </c>
      <c r="W3273" s="26">
        <v>0</v>
      </c>
      <c r="X3273" s="26" t="s">
        <v>5036</v>
      </c>
      <c r="Y3273" s="25">
        <v>46225</v>
      </c>
      <c r="Z3273" s="27">
        <v>85</v>
      </c>
      <c r="AA3273" s="24" t="s">
        <v>62</v>
      </c>
      <c r="AB3273" s="24" t="s">
        <v>88</v>
      </c>
      <c r="AC3273" s="24" t="s">
        <v>4714</v>
      </c>
      <c r="AD3273" s="24" t="s">
        <v>4715</v>
      </c>
    </row>
    <row r="3274" spans="1:30" x14ac:dyDescent="0.35">
      <c r="A3274" s="23">
        <v>3273</v>
      </c>
      <c r="B3274" s="24" t="s">
        <v>3652</v>
      </c>
      <c r="C3274" s="24" t="s">
        <v>3434</v>
      </c>
      <c r="D3274" s="24" t="s">
        <v>4706</v>
      </c>
      <c r="E3274" s="24" t="s">
        <v>4786</v>
      </c>
      <c r="F3274" s="24" t="s">
        <v>5024</v>
      </c>
      <c r="G3274" s="25">
        <v>46037</v>
      </c>
      <c r="H3274" s="25">
        <v>46050</v>
      </c>
      <c r="I3274" s="25">
        <v>46141</v>
      </c>
      <c r="J3274" s="25">
        <v>46154</v>
      </c>
      <c r="K3274" s="26" t="s">
        <v>66</v>
      </c>
      <c r="L3274" s="26" t="s">
        <v>4724</v>
      </c>
      <c r="M3274" s="26" t="s">
        <v>64</v>
      </c>
      <c r="N3274" s="26" t="s">
        <v>4725</v>
      </c>
      <c r="O3274" s="26" t="s">
        <v>885</v>
      </c>
      <c r="P3274" s="26" t="s">
        <v>4726</v>
      </c>
      <c r="Q3274" s="26">
        <v>0</v>
      </c>
      <c r="R3274" s="26">
        <v>0</v>
      </c>
      <c r="S3274" s="26">
        <v>0</v>
      </c>
      <c r="T3274" s="26">
        <v>0</v>
      </c>
      <c r="U3274" s="26" t="s">
        <v>1102</v>
      </c>
      <c r="V3274" s="26" t="s">
        <v>5035</v>
      </c>
      <c r="W3274" s="26" t="s">
        <v>3440</v>
      </c>
      <c r="X3274" s="26" t="s">
        <v>5036</v>
      </c>
      <c r="Y3274" s="25">
        <v>46225</v>
      </c>
      <c r="Z3274" s="27">
        <v>85</v>
      </c>
      <c r="AA3274" s="24" t="s">
        <v>62</v>
      </c>
      <c r="AB3274" s="24" t="s">
        <v>25</v>
      </c>
      <c r="AC3274" s="24" t="s">
        <v>4714</v>
      </c>
      <c r="AD3274" s="24" t="s">
        <v>4715</v>
      </c>
    </row>
    <row r="3275" spans="1:30" x14ac:dyDescent="0.35">
      <c r="A3275" s="23">
        <v>3274</v>
      </c>
      <c r="B3275" s="24" t="s">
        <v>2630</v>
      </c>
      <c r="C3275" s="24" t="s">
        <v>61</v>
      </c>
      <c r="D3275" s="24" t="s">
        <v>4706</v>
      </c>
      <c r="E3275" s="24" t="s">
        <v>5318</v>
      </c>
      <c r="F3275" s="24" t="s">
        <v>4723</v>
      </c>
      <c r="G3275" s="25">
        <v>46080</v>
      </c>
      <c r="H3275" s="25">
        <v>46094</v>
      </c>
      <c r="I3275" s="25">
        <v>46148</v>
      </c>
      <c r="J3275" s="25">
        <v>46154</v>
      </c>
      <c r="K3275" s="26" t="s">
        <v>73</v>
      </c>
      <c r="L3275" s="26" t="s">
        <v>4730</v>
      </c>
      <c r="M3275" s="26" t="s">
        <v>66</v>
      </c>
      <c r="N3275" s="26" t="s">
        <v>4724</v>
      </c>
      <c r="O3275" s="26" t="s">
        <v>71</v>
      </c>
      <c r="P3275" s="26" t="s">
        <v>4732</v>
      </c>
      <c r="Q3275" s="26">
        <v>0</v>
      </c>
      <c r="R3275" s="26">
        <v>0</v>
      </c>
      <c r="S3275" s="26">
        <v>0</v>
      </c>
      <c r="T3275" s="26">
        <v>0</v>
      </c>
      <c r="U3275" s="26" t="s">
        <v>1203</v>
      </c>
      <c r="V3275" s="26" t="s">
        <v>5241</v>
      </c>
      <c r="W3275" s="26">
        <v>0</v>
      </c>
      <c r="X3275" s="26" t="s">
        <v>4810</v>
      </c>
      <c r="Y3275" s="25">
        <v>46225</v>
      </c>
      <c r="Z3275" s="27">
        <v>78</v>
      </c>
      <c r="AA3275" s="24" t="s">
        <v>62</v>
      </c>
      <c r="AB3275" s="24" t="s">
        <v>25</v>
      </c>
      <c r="AC3275" s="24" t="s">
        <v>4714</v>
      </c>
      <c r="AD3275" s="24" t="s">
        <v>4715</v>
      </c>
    </row>
    <row r="3276" spans="1:30" x14ac:dyDescent="0.35">
      <c r="A3276" s="23">
        <v>3275</v>
      </c>
      <c r="B3276" s="24" t="s">
        <v>2631</v>
      </c>
      <c r="C3276" s="24" t="s">
        <v>61</v>
      </c>
      <c r="D3276" s="24" t="s">
        <v>4735</v>
      </c>
      <c r="E3276" s="24" t="s">
        <v>5171</v>
      </c>
      <c r="F3276" s="24" t="s">
        <v>4723</v>
      </c>
      <c r="G3276" s="25">
        <v>46043</v>
      </c>
      <c r="H3276" s="25">
        <v>46084</v>
      </c>
      <c r="I3276" s="25">
        <v>46148</v>
      </c>
      <c r="J3276" s="25">
        <v>46154</v>
      </c>
      <c r="K3276" s="26" t="s">
        <v>73</v>
      </c>
      <c r="L3276" s="26" t="s">
        <v>4730</v>
      </c>
      <c r="M3276" s="26" t="s">
        <v>66</v>
      </c>
      <c r="N3276" s="26" t="s">
        <v>4724</v>
      </c>
      <c r="O3276" s="26" t="s">
        <v>71</v>
      </c>
      <c r="P3276" s="26" t="s">
        <v>4732</v>
      </c>
      <c r="Q3276" s="26">
        <v>0</v>
      </c>
      <c r="R3276" s="26">
        <v>0</v>
      </c>
      <c r="S3276" s="26">
        <v>0</v>
      </c>
      <c r="T3276" s="26">
        <v>0</v>
      </c>
      <c r="U3276" s="26" t="s">
        <v>1203</v>
      </c>
      <c r="V3276" s="26" t="s">
        <v>5241</v>
      </c>
      <c r="W3276" s="26">
        <v>0</v>
      </c>
      <c r="X3276" s="26" t="s">
        <v>4810</v>
      </c>
      <c r="Y3276" s="25">
        <v>46225</v>
      </c>
      <c r="Z3276" s="27">
        <v>78</v>
      </c>
      <c r="AA3276" s="24" t="s">
        <v>62</v>
      </c>
      <c r="AB3276" s="24" t="s">
        <v>88</v>
      </c>
      <c r="AC3276" s="24" t="s">
        <v>4714</v>
      </c>
      <c r="AD3276" s="24" t="s">
        <v>4715</v>
      </c>
    </row>
    <row r="3277" spans="1:30" x14ac:dyDescent="0.35">
      <c r="A3277" s="23">
        <v>3276</v>
      </c>
      <c r="B3277" s="24" t="s">
        <v>2632</v>
      </c>
      <c r="C3277" s="24" t="s">
        <v>61</v>
      </c>
      <c r="D3277" s="24" t="s">
        <v>4735</v>
      </c>
      <c r="E3277" s="24" t="s">
        <v>4911</v>
      </c>
      <c r="F3277" s="24" t="s">
        <v>4723</v>
      </c>
      <c r="G3277" s="25">
        <v>46077</v>
      </c>
      <c r="H3277" s="25">
        <v>46108</v>
      </c>
      <c r="I3277" s="25">
        <v>46148</v>
      </c>
      <c r="J3277" s="25">
        <v>46154</v>
      </c>
      <c r="K3277" s="26" t="s">
        <v>73</v>
      </c>
      <c r="L3277" s="26" t="s">
        <v>4730</v>
      </c>
      <c r="M3277" s="26" t="s">
        <v>66</v>
      </c>
      <c r="N3277" s="26" t="s">
        <v>4724</v>
      </c>
      <c r="O3277" s="26" t="s">
        <v>71</v>
      </c>
      <c r="P3277" s="26" t="s">
        <v>4732</v>
      </c>
      <c r="Q3277" s="26">
        <v>0</v>
      </c>
      <c r="R3277" s="26">
        <v>0</v>
      </c>
      <c r="S3277" s="26">
        <v>0</v>
      </c>
      <c r="T3277" s="26">
        <v>0</v>
      </c>
      <c r="U3277" s="26" t="s">
        <v>1203</v>
      </c>
      <c r="V3277" s="26" t="s">
        <v>5241</v>
      </c>
      <c r="W3277" s="26">
        <v>0</v>
      </c>
      <c r="X3277" s="26" t="s">
        <v>4744</v>
      </c>
      <c r="Y3277" s="25">
        <v>46225</v>
      </c>
      <c r="Z3277" s="27">
        <v>78</v>
      </c>
      <c r="AA3277" s="24" t="s">
        <v>62</v>
      </c>
      <c r="AB3277" s="24" t="s">
        <v>88</v>
      </c>
      <c r="AC3277" s="24" t="s">
        <v>4714</v>
      </c>
      <c r="AD3277" s="24" t="s">
        <v>4715</v>
      </c>
    </row>
    <row r="3278" spans="1:30" x14ac:dyDescent="0.35">
      <c r="A3278" s="23">
        <v>3277</v>
      </c>
      <c r="B3278" s="24" t="s">
        <v>3653</v>
      </c>
      <c r="C3278" s="24" t="s">
        <v>3434</v>
      </c>
      <c r="D3278" s="24" t="s">
        <v>4735</v>
      </c>
      <c r="E3278" s="24" t="s">
        <v>4771</v>
      </c>
      <c r="F3278" s="24" t="s">
        <v>4800</v>
      </c>
      <c r="G3278" s="25">
        <v>46106</v>
      </c>
      <c r="H3278" s="25">
        <v>46127</v>
      </c>
      <c r="I3278" s="25">
        <v>46148</v>
      </c>
      <c r="J3278" s="25">
        <v>46154</v>
      </c>
      <c r="K3278" s="26" t="s">
        <v>73</v>
      </c>
      <c r="L3278" s="26" t="s">
        <v>4730</v>
      </c>
      <c r="M3278" s="26" t="s">
        <v>72</v>
      </c>
      <c r="N3278" s="26" t="s">
        <v>4731</v>
      </c>
      <c r="O3278" s="26" t="s">
        <v>71</v>
      </c>
      <c r="P3278" s="26" t="s">
        <v>4732</v>
      </c>
      <c r="Q3278" s="26">
        <v>0</v>
      </c>
      <c r="R3278" s="26">
        <v>0</v>
      </c>
      <c r="S3278" s="26">
        <v>0</v>
      </c>
      <c r="T3278" s="26">
        <v>0</v>
      </c>
      <c r="U3278" s="26" t="s">
        <v>1203</v>
      </c>
      <c r="V3278" s="26" t="s">
        <v>5241</v>
      </c>
      <c r="W3278" s="26" t="s">
        <v>3438</v>
      </c>
      <c r="X3278" s="26" t="s">
        <v>4814</v>
      </c>
      <c r="Y3278" s="25">
        <v>46225</v>
      </c>
      <c r="Z3278" s="27">
        <v>78</v>
      </c>
      <c r="AA3278" s="24" t="s">
        <v>62</v>
      </c>
      <c r="AB3278" s="24" t="s">
        <v>88</v>
      </c>
      <c r="AC3278" s="24" t="s">
        <v>4714</v>
      </c>
      <c r="AD3278" s="24" t="s">
        <v>4715</v>
      </c>
    </row>
    <row r="3279" spans="1:30" x14ac:dyDescent="0.35">
      <c r="A3279" s="23">
        <v>3278</v>
      </c>
      <c r="B3279" s="24" t="s">
        <v>2633</v>
      </c>
      <c r="C3279" s="24" t="s">
        <v>61</v>
      </c>
      <c r="D3279" s="24" t="s">
        <v>4735</v>
      </c>
      <c r="E3279" s="24" t="s">
        <v>5012</v>
      </c>
      <c r="F3279" s="24" t="s">
        <v>4723</v>
      </c>
      <c r="G3279" s="25">
        <v>46079</v>
      </c>
      <c r="H3279" s="25">
        <v>46111</v>
      </c>
      <c r="I3279" s="25">
        <v>46148</v>
      </c>
      <c r="J3279" s="25">
        <v>46154</v>
      </c>
      <c r="K3279" s="26" t="s">
        <v>73</v>
      </c>
      <c r="L3279" s="26" t="s">
        <v>4730</v>
      </c>
      <c r="M3279" s="26" t="s">
        <v>66</v>
      </c>
      <c r="N3279" s="26" t="s">
        <v>4724</v>
      </c>
      <c r="O3279" s="26" t="s">
        <v>71</v>
      </c>
      <c r="P3279" s="26" t="s">
        <v>4732</v>
      </c>
      <c r="Q3279" s="26">
        <v>0</v>
      </c>
      <c r="R3279" s="26">
        <v>0</v>
      </c>
      <c r="S3279" s="26">
        <v>0</v>
      </c>
      <c r="T3279" s="26">
        <v>0</v>
      </c>
      <c r="U3279" s="26" t="s">
        <v>1203</v>
      </c>
      <c r="V3279" s="26" t="s">
        <v>5241</v>
      </c>
      <c r="W3279" s="26">
        <v>0</v>
      </c>
      <c r="X3279" s="26" t="s">
        <v>4814</v>
      </c>
      <c r="Y3279" s="25">
        <v>46225</v>
      </c>
      <c r="Z3279" s="27">
        <v>78</v>
      </c>
      <c r="AA3279" s="24" t="s">
        <v>62</v>
      </c>
      <c r="AB3279" s="24" t="s">
        <v>88</v>
      </c>
      <c r="AC3279" s="24" t="s">
        <v>4714</v>
      </c>
      <c r="AD3279" s="24" t="s">
        <v>4715</v>
      </c>
    </row>
    <row r="3280" spans="1:30" x14ac:dyDescent="0.35">
      <c r="A3280" s="23">
        <v>3279</v>
      </c>
      <c r="B3280" s="24" t="s">
        <v>2634</v>
      </c>
      <c r="C3280" s="24" t="s">
        <v>61</v>
      </c>
      <c r="D3280" s="24" t="s">
        <v>4735</v>
      </c>
      <c r="E3280" s="24" t="s">
        <v>5209</v>
      </c>
      <c r="F3280" s="24" t="s">
        <v>4723</v>
      </c>
      <c r="G3280" s="25">
        <v>46106</v>
      </c>
      <c r="H3280" s="25">
        <v>46127</v>
      </c>
      <c r="I3280" s="25">
        <v>46146</v>
      </c>
      <c r="J3280" s="25">
        <v>46153</v>
      </c>
      <c r="K3280" s="26" t="s">
        <v>74</v>
      </c>
      <c r="L3280" s="26" t="s">
        <v>4738</v>
      </c>
      <c r="M3280" s="26" t="s">
        <v>72</v>
      </c>
      <c r="N3280" s="26" t="s">
        <v>4731</v>
      </c>
      <c r="O3280" s="26" t="s">
        <v>892</v>
      </c>
      <c r="P3280" s="26" t="s">
        <v>4748</v>
      </c>
      <c r="Q3280" s="26">
        <v>0</v>
      </c>
      <c r="R3280" s="26">
        <v>0</v>
      </c>
      <c r="S3280" s="26">
        <v>0</v>
      </c>
      <c r="T3280" s="26">
        <v>0</v>
      </c>
      <c r="U3280" s="26" t="s">
        <v>1205</v>
      </c>
      <c r="V3280" s="26" t="s">
        <v>5178</v>
      </c>
      <c r="W3280" s="26">
        <v>0</v>
      </c>
      <c r="X3280" s="26" t="s">
        <v>5179</v>
      </c>
      <c r="Y3280" s="25">
        <v>46225</v>
      </c>
      <c r="Z3280" s="27">
        <v>80</v>
      </c>
      <c r="AA3280" s="24" t="s">
        <v>62</v>
      </c>
      <c r="AB3280" s="24" t="s">
        <v>88</v>
      </c>
      <c r="AC3280" s="24" t="s">
        <v>4714</v>
      </c>
      <c r="AD3280" s="24" t="s">
        <v>4715</v>
      </c>
    </row>
    <row r="3281" spans="1:30" x14ac:dyDescent="0.35">
      <c r="A3281" s="23">
        <v>3280</v>
      </c>
      <c r="B3281" s="24" t="s">
        <v>2635</v>
      </c>
      <c r="C3281" s="24" t="s">
        <v>61</v>
      </c>
      <c r="D3281" s="24" t="s">
        <v>4735</v>
      </c>
      <c r="E3281" s="24" t="s">
        <v>5174</v>
      </c>
      <c r="F3281" s="24" t="s">
        <v>4723</v>
      </c>
      <c r="G3281" s="25">
        <v>46118</v>
      </c>
      <c r="H3281" s="25">
        <v>46133</v>
      </c>
      <c r="I3281" s="25">
        <v>46146</v>
      </c>
      <c r="J3281" s="25">
        <v>46153</v>
      </c>
      <c r="K3281" s="26" t="s">
        <v>67</v>
      </c>
      <c r="L3281" s="26" t="s">
        <v>4790</v>
      </c>
      <c r="M3281" s="26" t="s">
        <v>66</v>
      </c>
      <c r="N3281" s="26" t="s">
        <v>4724</v>
      </c>
      <c r="O3281" s="26" t="s">
        <v>892</v>
      </c>
      <c r="P3281" s="26" t="s">
        <v>4748</v>
      </c>
      <c r="Q3281" s="26">
        <v>0</v>
      </c>
      <c r="R3281" s="26">
        <v>0</v>
      </c>
      <c r="S3281" s="26">
        <v>0</v>
      </c>
      <c r="T3281" s="26">
        <v>0</v>
      </c>
      <c r="U3281" s="26" t="s">
        <v>1023</v>
      </c>
      <c r="V3281" s="26" t="s">
        <v>4801</v>
      </c>
      <c r="W3281" s="26">
        <v>0</v>
      </c>
      <c r="X3281" s="26" t="s">
        <v>4802</v>
      </c>
      <c r="Y3281" s="25">
        <v>46225</v>
      </c>
      <c r="Z3281" s="27">
        <v>80</v>
      </c>
      <c r="AA3281" s="24" t="s">
        <v>62</v>
      </c>
      <c r="AB3281" s="24" t="s">
        <v>88</v>
      </c>
      <c r="AC3281" s="24" t="s">
        <v>4714</v>
      </c>
      <c r="AD3281" s="24" t="s">
        <v>4715</v>
      </c>
    </row>
    <row r="3282" spans="1:30" x14ac:dyDescent="0.35">
      <c r="A3282" s="23">
        <v>3281</v>
      </c>
      <c r="B3282" s="24" t="s">
        <v>2636</v>
      </c>
      <c r="C3282" s="24" t="s">
        <v>61</v>
      </c>
      <c r="D3282" s="24" t="s">
        <v>4706</v>
      </c>
      <c r="E3282" s="24" t="s">
        <v>5019</v>
      </c>
      <c r="F3282" s="24" t="s">
        <v>4723</v>
      </c>
      <c r="G3282" s="25">
        <v>46094</v>
      </c>
      <c r="H3282" s="25">
        <v>46128</v>
      </c>
      <c r="I3282" s="25">
        <v>46146</v>
      </c>
      <c r="J3282" s="25">
        <v>46155</v>
      </c>
      <c r="K3282" s="26" t="s">
        <v>72</v>
      </c>
      <c r="L3282" s="26" t="s">
        <v>4731</v>
      </c>
      <c r="M3282" s="26" t="s">
        <v>64</v>
      </c>
      <c r="N3282" s="26" t="s">
        <v>4725</v>
      </c>
      <c r="O3282" s="26" t="s">
        <v>1034</v>
      </c>
      <c r="P3282" s="26" t="s">
        <v>4902</v>
      </c>
      <c r="Q3282" s="26">
        <v>0</v>
      </c>
      <c r="R3282" s="26">
        <v>0</v>
      </c>
      <c r="S3282" s="26">
        <v>0</v>
      </c>
      <c r="T3282" s="26">
        <v>0</v>
      </c>
      <c r="U3282" s="26" t="s">
        <v>1035</v>
      </c>
      <c r="V3282" s="26" t="s">
        <v>5020</v>
      </c>
      <c r="W3282" s="26">
        <v>0</v>
      </c>
      <c r="X3282" s="26" t="s">
        <v>5153</v>
      </c>
      <c r="Y3282" s="25">
        <v>46225</v>
      </c>
      <c r="Z3282" s="27">
        <v>80</v>
      </c>
      <c r="AA3282" s="24" t="s">
        <v>62</v>
      </c>
      <c r="AB3282" s="24" t="s">
        <v>25</v>
      </c>
      <c r="AC3282" s="24" t="s">
        <v>4714</v>
      </c>
      <c r="AD3282" s="24" t="s">
        <v>4715</v>
      </c>
    </row>
    <row r="3283" spans="1:30" x14ac:dyDescent="0.35">
      <c r="A3283" s="23">
        <v>3282</v>
      </c>
      <c r="B3283" s="24" t="s">
        <v>3654</v>
      </c>
      <c r="C3283" s="24" t="s">
        <v>3434</v>
      </c>
      <c r="D3283" s="24" t="s">
        <v>4706</v>
      </c>
      <c r="E3283" s="24" t="s">
        <v>4959</v>
      </c>
      <c r="F3283" s="24" t="s">
        <v>4963</v>
      </c>
      <c r="G3283" s="25">
        <v>46120</v>
      </c>
      <c r="H3283" s="25">
        <v>46127</v>
      </c>
      <c r="I3283" s="25">
        <v>46146</v>
      </c>
      <c r="J3283" s="25">
        <v>46155</v>
      </c>
      <c r="K3283" s="26" t="s">
        <v>72</v>
      </c>
      <c r="L3283" s="26" t="s">
        <v>4731</v>
      </c>
      <c r="M3283" s="26" t="s">
        <v>64</v>
      </c>
      <c r="N3283" s="26" t="s">
        <v>4725</v>
      </c>
      <c r="O3283" s="26" t="s">
        <v>1034</v>
      </c>
      <c r="P3283" s="26" t="s">
        <v>4902</v>
      </c>
      <c r="Q3283" s="26">
        <v>0</v>
      </c>
      <c r="R3283" s="26">
        <v>0</v>
      </c>
      <c r="S3283" s="26">
        <v>0</v>
      </c>
      <c r="T3283" s="26">
        <v>0</v>
      </c>
      <c r="U3283" s="26" t="s">
        <v>990</v>
      </c>
      <c r="V3283" s="26" t="s">
        <v>4930</v>
      </c>
      <c r="W3283" s="26" t="s">
        <v>3446</v>
      </c>
      <c r="X3283" s="26" t="s">
        <v>4931</v>
      </c>
      <c r="Y3283" s="25">
        <v>46225</v>
      </c>
      <c r="Z3283" s="27">
        <v>80</v>
      </c>
      <c r="AA3283" s="24" t="s">
        <v>62</v>
      </c>
      <c r="AB3283" s="24" t="s">
        <v>25</v>
      </c>
      <c r="AC3283" s="24" t="s">
        <v>4714</v>
      </c>
      <c r="AD3283" s="24" t="s">
        <v>4715</v>
      </c>
    </row>
    <row r="3284" spans="1:30" x14ac:dyDescent="0.35">
      <c r="A3284" s="23">
        <v>3283</v>
      </c>
      <c r="B3284" s="24" t="s">
        <v>2637</v>
      </c>
      <c r="C3284" s="24" t="s">
        <v>61</v>
      </c>
      <c r="D3284" s="24" t="s">
        <v>4735</v>
      </c>
      <c r="E3284" s="24" t="s">
        <v>5105</v>
      </c>
      <c r="F3284" s="24" t="s">
        <v>4723</v>
      </c>
      <c r="G3284" s="25">
        <v>46084</v>
      </c>
      <c r="H3284" s="25">
        <v>46114</v>
      </c>
      <c r="I3284" s="25">
        <v>46146</v>
      </c>
      <c r="J3284" s="25">
        <v>46155</v>
      </c>
      <c r="K3284" s="26" t="s">
        <v>72</v>
      </c>
      <c r="L3284" s="26" t="s">
        <v>4731</v>
      </c>
      <c r="M3284" s="26" t="s">
        <v>64</v>
      </c>
      <c r="N3284" s="26" t="s">
        <v>4725</v>
      </c>
      <c r="O3284" s="26" t="s">
        <v>1034</v>
      </c>
      <c r="P3284" s="26" t="s">
        <v>4902</v>
      </c>
      <c r="Q3284" s="26">
        <v>0</v>
      </c>
      <c r="R3284" s="26">
        <v>0</v>
      </c>
      <c r="S3284" s="26">
        <v>0</v>
      </c>
      <c r="T3284" s="26">
        <v>0</v>
      </c>
      <c r="U3284" s="26" t="s">
        <v>990</v>
      </c>
      <c r="V3284" s="26" t="s">
        <v>4930</v>
      </c>
      <c r="W3284" s="26">
        <v>0</v>
      </c>
      <c r="X3284" s="26" t="s">
        <v>4931</v>
      </c>
      <c r="Y3284" s="25">
        <v>46225</v>
      </c>
      <c r="Z3284" s="27">
        <v>80</v>
      </c>
      <c r="AA3284" s="24" t="s">
        <v>62</v>
      </c>
      <c r="AB3284" s="24" t="s">
        <v>88</v>
      </c>
      <c r="AC3284" s="24" t="s">
        <v>4714</v>
      </c>
      <c r="AD3284" s="24" t="s">
        <v>4715</v>
      </c>
    </row>
    <row r="3285" spans="1:30" x14ac:dyDescent="0.35">
      <c r="A3285" s="23">
        <v>3284</v>
      </c>
      <c r="B3285" s="24" t="s">
        <v>2638</v>
      </c>
      <c r="C3285" s="24" t="s">
        <v>61</v>
      </c>
      <c r="D3285" s="24" t="s">
        <v>4706</v>
      </c>
      <c r="E3285" s="24" t="s">
        <v>4868</v>
      </c>
      <c r="F3285" s="24" t="s">
        <v>4723</v>
      </c>
      <c r="G3285" s="25">
        <v>46044</v>
      </c>
      <c r="H3285" s="25">
        <v>46090</v>
      </c>
      <c r="I3285" s="25">
        <v>46154</v>
      </c>
      <c r="J3285" s="25">
        <v>46163</v>
      </c>
      <c r="K3285" s="26" t="s">
        <v>73</v>
      </c>
      <c r="L3285" s="26" t="s">
        <v>4730</v>
      </c>
      <c r="M3285" s="26" t="s">
        <v>66</v>
      </c>
      <c r="N3285" s="26" t="s">
        <v>4724</v>
      </c>
      <c r="O3285" s="26" t="s">
        <v>71</v>
      </c>
      <c r="P3285" s="26" t="s">
        <v>4732</v>
      </c>
      <c r="Q3285" s="26">
        <v>0</v>
      </c>
      <c r="R3285" s="26">
        <v>0</v>
      </c>
      <c r="S3285" s="26">
        <v>0</v>
      </c>
      <c r="T3285" s="26">
        <v>0</v>
      </c>
      <c r="U3285" s="26" t="s">
        <v>78</v>
      </c>
      <c r="V3285" s="26" t="s">
        <v>4743</v>
      </c>
      <c r="W3285" s="26" t="s">
        <v>79</v>
      </c>
      <c r="X3285" s="26" t="s">
        <v>4744</v>
      </c>
      <c r="Y3285" s="25">
        <v>46225</v>
      </c>
      <c r="Z3285" s="27">
        <v>72</v>
      </c>
      <c r="AA3285" s="24" t="s">
        <v>62</v>
      </c>
      <c r="AB3285" s="24" t="s">
        <v>25</v>
      </c>
      <c r="AC3285" s="24" t="s">
        <v>4714</v>
      </c>
      <c r="AD3285" s="24" t="s">
        <v>4715</v>
      </c>
    </row>
    <row r="3286" spans="1:30" x14ac:dyDescent="0.35">
      <c r="A3286" s="23">
        <v>3285</v>
      </c>
      <c r="B3286" s="24" t="s">
        <v>2639</v>
      </c>
      <c r="C3286" s="24" t="s">
        <v>61</v>
      </c>
      <c r="D3286" s="24" t="s">
        <v>4706</v>
      </c>
      <c r="E3286" s="24" t="s">
        <v>5253</v>
      </c>
      <c r="F3286" s="24" t="s">
        <v>4723</v>
      </c>
      <c r="G3286" s="25">
        <v>46036</v>
      </c>
      <c r="H3286" s="25">
        <v>46092</v>
      </c>
      <c r="I3286" s="25">
        <v>46154</v>
      </c>
      <c r="J3286" s="25">
        <v>46163</v>
      </c>
      <c r="K3286" s="26" t="s">
        <v>73</v>
      </c>
      <c r="L3286" s="26" t="s">
        <v>4730</v>
      </c>
      <c r="M3286" s="26" t="s">
        <v>66</v>
      </c>
      <c r="N3286" s="26" t="s">
        <v>4724</v>
      </c>
      <c r="O3286" s="26" t="s">
        <v>71</v>
      </c>
      <c r="P3286" s="26" t="s">
        <v>4732</v>
      </c>
      <c r="Q3286" s="26">
        <v>0</v>
      </c>
      <c r="R3286" s="26">
        <v>0</v>
      </c>
      <c r="S3286" s="26">
        <v>0</v>
      </c>
      <c r="T3286" s="26">
        <v>0</v>
      </c>
      <c r="U3286" s="26" t="s">
        <v>78</v>
      </c>
      <c r="V3286" s="26" t="s">
        <v>4743</v>
      </c>
      <c r="W3286" s="26" t="s">
        <v>977</v>
      </c>
      <c r="X3286" s="26" t="s">
        <v>4812</v>
      </c>
      <c r="Y3286" s="25">
        <v>46225</v>
      </c>
      <c r="Z3286" s="27">
        <v>72</v>
      </c>
      <c r="AA3286" s="24" t="s">
        <v>62</v>
      </c>
      <c r="AB3286" s="24" t="s">
        <v>25</v>
      </c>
      <c r="AC3286" s="24" t="s">
        <v>4714</v>
      </c>
      <c r="AD3286" s="24" t="s">
        <v>4715</v>
      </c>
    </row>
    <row r="3287" spans="1:30" x14ac:dyDescent="0.35">
      <c r="A3287" s="23">
        <v>3286</v>
      </c>
      <c r="B3287" s="24" t="s">
        <v>2640</v>
      </c>
      <c r="C3287" s="24" t="s">
        <v>61</v>
      </c>
      <c r="D3287" s="24" t="s">
        <v>4706</v>
      </c>
      <c r="E3287" s="24" t="s">
        <v>4835</v>
      </c>
      <c r="F3287" s="24" t="s">
        <v>4723</v>
      </c>
      <c r="G3287" s="25">
        <v>46057</v>
      </c>
      <c r="H3287" s="25">
        <v>46120</v>
      </c>
      <c r="I3287" s="25">
        <v>46154</v>
      </c>
      <c r="J3287" s="25">
        <v>46163</v>
      </c>
      <c r="K3287" s="26" t="s">
        <v>73</v>
      </c>
      <c r="L3287" s="26" t="s">
        <v>4730</v>
      </c>
      <c r="M3287" s="26" t="s">
        <v>66</v>
      </c>
      <c r="N3287" s="26" t="s">
        <v>4724</v>
      </c>
      <c r="O3287" s="26" t="s">
        <v>71</v>
      </c>
      <c r="P3287" s="26" t="s">
        <v>4732</v>
      </c>
      <c r="Q3287" s="26">
        <v>0</v>
      </c>
      <c r="R3287" s="26">
        <v>0</v>
      </c>
      <c r="S3287" s="26">
        <v>0</v>
      </c>
      <c r="T3287" s="26">
        <v>0</v>
      </c>
      <c r="U3287" s="26" t="s">
        <v>901</v>
      </c>
      <c r="V3287" s="26" t="s">
        <v>4763</v>
      </c>
      <c r="W3287" s="26" t="s">
        <v>939</v>
      </c>
      <c r="X3287" s="26" t="s">
        <v>4764</v>
      </c>
      <c r="Y3287" s="25">
        <v>46225</v>
      </c>
      <c r="Z3287" s="27">
        <v>72</v>
      </c>
      <c r="AA3287" s="24" t="s">
        <v>62</v>
      </c>
      <c r="AB3287" s="24" t="s">
        <v>25</v>
      </c>
      <c r="AC3287" s="24" t="s">
        <v>4714</v>
      </c>
      <c r="AD3287" s="24" t="s">
        <v>4715</v>
      </c>
    </row>
    <row r="3288" spans="1:30" x14ac:dyDescent="0.35">
      <c r="A3288" s="23">
        <v>3287</v>
      </c>
      <c r="B3288" s="24" t="s">
        <v>2641</v>
      </c>
      <c r="C3288" s="24" t="s">
        <v>61</v>
      </c>
      <c r="D3288" s="24" t="s">
        <v>4735</v>
      </c>
      <c r="E3288" s="24" t="s">
        <v>4834</v>
      </c>
      <c r="F3288" s="24" t="s">
        <v>4723</v>
      </c>
      <c r="G3288" s="25">
        <v>46079</v>
      </c>
      <c r="H3288" s="25">
        <v>46111</v>
      </c>
      <c r="I3288" s="25">
        <v>46154</v>
      </c>
      <c r="J3288" s="25">
        <v>46163</v>
      </c>
      <c r="K3288" s="26" t="s">
        <v>73</v>
      </c>
      <c r="L3288" s="26" t="s">
        <v>4730</v>
      </c>
      <c r="M3288" s="26" t="s">
        <v>66</v>
      </c>
      <c r="N3288" s="26" t="s">
        <v>4724</v>
      </c>
      <c r="O3288" s="26" t="s">
        <v>71</v>
      </c>
      <c r="P3288" s="26" t="s">
        <v>4732</v>
      </c>
      <c r="Q3288" s="26">
        <v>0</v>
      </c>
      <c r="R3288" s="26">
        <v>0</v>
      </c>
      <c r="S3288" s="26">
        <v>0</v>
      </c>
      <c r="T3288" s="26">
        <v>0</v>
      </c>
      <c r="U3288" s="26" t="s">
        <v>78</v>
      </c>
      <c r="V3288" s="26" t="s">
        <v>4743</v>
      </c>
      <c r="W3288" s="26">
        <v>0</v>
      </c>
      <c r="X3288" s="26" t="s">
        <v>4814</v>
      </c>
      <c r="Y3288" s="25">
        <v>46225</v>
      </c>
      <c r="Z3288" s="27">
        <v>72</v>
      </c>
      <c r="AA3288" s="24" t="s">
        <v>62</v>
      </c>
      <c r="AB3288" s="24" t="s">
        <v>88</v>
      </c>
      <c r="AC3288" s="24" t="s">
        <v>4714</v>
      </c>
      <c r="AD3288" s="24" t="s">
        <v>4715</v>
      </c>
    </row>
    <row r="3289" spans="1:30" x14ac:dyDescent="0.35">
      <c r="A3289" s="23">
        <v>3288</v>
      </c>
      <c r="B3289" s="24" t="s">
        <v>2642</v>
      </c>
      <c r="C3289" s="24" t="s">
        <v>61</v>
      </c>
      <c r="D3289" s="24" t="s">
        <v>4735</v>
      </c>
      <c r="E3289" s="24" t="s">
        <v>4867</v>
      </c>
      <c r="F3289" s="24" t="s">
        <v>4723</v>
      </c>
      <c r="G3289" s="25">
        <v>46080</v>
      </c>
      <c r="H3289" s="25">
        <v>46112</v>
      </c>
      <c r="I3289" s="25">
        <v>46154</v>
      </c>
      <c r="J3289" s="25">
        <v>46163</v>
      </c>
      <c r="K3289" s="26" t="s">
        <v>73</v>
      </c>
      <c r="L3289" s="26" t="s">
        <v>4730</v>
      </c>
      <c r="M3289" s="26" t="s">
        <v>66</v>
      </c>
      <c r="N3289" s="26" t="s">
        <v>4724</v>
      </c>
      <c r="O3289" s="26" t="s">
        <v>71</v>
      </c>
      <c r="P3289" s="26" t="s">
        <v>4732</v>
      </c>
      <c r="Q3289" s="26">
        <v>0</v>
      </c>
      <c r="R3289" s="26">
        <v>0</v>
      </c>
      <c r="S3289" s="26">
        <v>0</v>
      </c>
      <c r="T3289" s="26">
        <v>0</v>
      </c>
      <c r="U3289" s="26" t="s">
        <v>78</v>
      </c>
      <c r="V3289" s="26" t="s">
        <v>4743</v>
      </c>
      <c r="W3289" s="26">
        <v>0</v>
      </c>
      <c r="X3289" s="26" t="s">
        <v>4734</v>
      </c>
      <c r="Y3289" s="25">
        <v>46225</v>
      </c>
      <c r="Z3289" s="27">
        <v>72</v>
      </c>
      <c r="AA3289" s="24" t="s">
        <v>62</v>
      </c>
      <c r="AB3289" s="24" t="s">
        <v>88</v>
      </c>
      <c r="AC3289" s="24" t="s">
        <v>4714</v>
      </c>
      <c r="AD3289" s="24" t="s">
        <v>4715</v>
      </c>
    </row>
    <row r="3290" spans="1:30" x14ac:dyDescent="0.35">
      <c r="A3290" s="23">
        <v>3289</v>
      </c>
      <c r="B3290" s="24" t="s">
        <v>2643</v>
      </c>
      <c r="C3290" s="24" t="s">
        <v>61</v>
      </c>
      <c r="D3290" s="24" t="s">
        <v>4735</v>
      </c>
      <c r="E3290" s="24" t="s">
        <v>4909</v>
      </c>
      <c r="F3290" s="24" t="s">
        <v>4723</v>
      </c>
      <c r="G3290" s="25">
        <v>46090</v>
      </c>
      <c r="H3290" s="25">
        <v>46121</v>
      </c>
      <c r="I3290" s="25">
        <v>46154</v>
      </c>
      <c r="J3290" s="25">
        <v>46163</v>
      </c>
      <c r="K3290" s="26" t="s">
        <v>73</v>
      </c>
      <c r="L3290" s="26" t="s">
        <v>4730</v>
      </c>
      <c r="M3290" s="26" t="s">
        <v>66</v>
      </c>
      <c r="N3290" s="26" t="s">
        <v>4724</v>
      </c>
      <c r="O3290" s="26" t="s">
        <v>71</v>
      </c>
      <c r="P3290" s="26" t="s">
        <v>4732</v>
      </c>
      <c r="Q3290" s="26">
        <v>0</v>
      </c>
      <c r="R3290" s="26">
        <v>0</v>
      </c>
      <c r="S3290" s="26">
        <v>0</v>
      </c>
      <c r="T3290" s="26">
        <v>0</v>
      </c>
      <c r="U3290" s="26" t="s">
        <v>78</v>
      </c>
      <c r="V3290" s="26" t="s">
        <v>4743</v>
      </c>
      <c r="W3290" s="26">
        <v>0</v>
      </c>
      <c r="X3290" s="26" t="s">
        <v>4810</v>
      </c>
      <c r="Y3290" s="25">
        <v>46225</v>
      </c>
      <c r="Z3290" s="27">
        <v>72</v>
      </c>
      <c r="AA3290" s="24" t="s">
        <v>62</v>
      </c>
      <c r="AB3290" s="24" t="s">
        <v>88</v>
      </c>
      <c r="AC3290" s="24" t="s">
        <v>4714</v>
      </c>
      <c r="AD3290" s="24" t="s">
        <v>4715</v>
      </c>
    </row>
    <row r="3291" spans="1:30" x14ac:dyDescent="0.35">
      <c r="A3291" s="23">
        <v>3290</v>
      </c>
      <c r="B3291" s="24" t="s">
        <v>4645</v>
      </c>
      <c r="C3291" s="24" t="s">
        <v>4546</v>
      </c>
      <c r="D3291" s="24" t="s">
        <v>4735</v>
      </c>
      <c r="E3291" s="24" t="s">
        <v>5782</v>
      </c>
      <c r="F3291" s="24" t="s">
        <v>5062</v>
      </c>
      <c r="G3291" s="25">
        <v>46059</v>
      </c>
      <c r="H3291" s="25">
        <v>46119</v>
      </c>
      <c r="I3291" s="25">
        <v>46142</v>
      </c>
      <c r="J3291" s="25">
        <v>46162</v>
      </c>
      <c r="K3291" s="26" t="s">
        <v>4549</v>
      </c>
      <c r="L3291" s="26" t="s">
        <v>4954</v>
      </c>
      <c r="M3291" s="26" t="s">
        <v>4554</v>
      </c>
      <c r="N3291" s="26" t="s">
        <v>4973</v>
      </c>
      <c r="O3291" s="26" t="s">
        <v>4548</v>
      </c>
      <c r="P3291" s="26" t="s">
        <v>4956</v>
      </c>
      <c r="Q3291" s="26">
        <v>0</v>
      </c>
      <c r="R3291" s="26">
        <v>0</v>
      </c>
      <c r="S3291" s="26">
        <v>0</v>
      </c>
      <c r="T3291" s="26">
        <v>0</v>
      </c>
      <c r="U3291" s="26" t="s">
        <v>4623</v>
      </c>
      <c r="V3291" s="26" t="s">
        <v>5723</v>
      </c>
      <c r="W3291" s="26" t="s">
        <v>4558</v>
      </c>
      <c r="X3291" s="26" t="s">
        <v>5724</v>
      </c>
      <c r="Y3291" s="25">
        <v>46225</v>
      </c>
      <c r="Z3291" s="27">
        <v>84</v>
      </c>
      <c r="AA3291" s="24" t="s">
        <v>4547</v>
      </c>
      <c r="AB3291" s="24" t="s">
        <v>88</v>
      </c>
      <c r="AC3291" s="24" t="s">
        <v>4714</v>
      </c>
      <c r="AD3291" s="24" t="s">
        <v>4715</v>
      </c>
    </row>
    <row r="3292" spans="1:30" x14ac:dyDescent="0.35">
      <c r="A3292" s="23">
        <v>3291</v>
      </c>
      <c r="B3292" s="24" t="s">
        <v>775</v>
      </c>
      <c r="C3292" s="24" t="s">
        <v>24</v>
      </c>
      <c r="D3292" s="24" t="s">
        <v>4735</v>
      </c>
      <c r="E3292" s="24" t="s">
        <v>5482</v>
      </c>
      <c r="F3292" s="24" t="s">
        <v>5345</v>
      </c>
      <c r="G3292" s="25">
        <v>46139</v>
      </c>
      <c r="H3292" s="25">
        <v>46147</v>
      </c>
      <c r="I3292" s="25">
        <v>46167</v>
      </c>
      <c r="J3292" s="25">
        <v>46197</v>
      </c>
      <c r="K3292" s="26" t="s">
        <v>28</v>
      </c>
      <c r="L3292" s="26" t="s">
        <v>5237</v>
      </c>
      <c r="M3292" s="26" t="s">
        <v>30</v>
      </c>
      <c r="N3292" s="26" t="s">
        <v>5111</v>
      </c>
      <c r="O3292" s="26" t="s">
        <v>89</v>
      </c>
      <c r="P3292" s="26" t="s">
        <v>5238</v>
      </c>
      <c r="Q3292" s="26">
        <v>0</v>
      </c>
      <c r="R3292" s="26">
        <v>0</v>
      </c>
      <c r="S3292" s="26">
        <v>0</v>
      </c>
      <c r="T3292" s="26">
        <v>0</v>
      </c>
      <c r="U3292" s="26" t="s">
        <v>151</v>
      </c>
      <c r="V3292" s="26" t="s">
        <v>5449</v>
      </c>
      <c r="W3292" s="26">
        <v>0</v>
      </c>
      <c r="X3292" s="26" t="s">
        <v>5783</v>
      </c>
      <c r="Y3292" s="25">
        <v>46225</v>
      </c>
      <c r="Z3292" s="27">
        <v>59</v>
      </c>
      <c r="AA3292" s="24" t="s">
        <v>5114</v>
      </c>
      <c r="AB3292" s="24" t="s">
        <v>88</v>
      </c>
      <c r="AC3292" s="24" t="s">
        <v>4714</v>
      </c>
      <c r="AD3292" s="24" t="s">
        <v>4715</v>
      </c>
    </row>
    <row r="3293" spans="1:30" x14ac:dyDescent="0.35">
      <c r="A3293" s="23">
        <v>3292</v>
      </c>
      <c r="B3293" s="24" t="s">
        <v>4333</v>
      </c>
      <c r="C3293" s="24" t="s">
        <v>35</v>
      </c>
      <c r="D3293" s="24" t="s">
        <v>4735</v>
      </c>
      <c r="E3293" s="24" t="s">
        <v>4847</v>
      </c>
      <c r="F3293" s="24" t="s">
        <v>4718</v>
      </c>
      <c r="G3293" s="25">
        <v>46045</v>
      </c>
      <c r="H3293" s="25">
        <v>46108</v>
      </c>
      <c r="I3293" s="25">
        <v>46149</v>
      </c>
      <c r="J3293" s="25">
        <v>46163</v>
      </c>
      <c r="K3293" s="26" t="s">
        <v>39</v>
      </c>
      <c r="L3293" s="26" t="s">
        <v>4719</v>
      </c>
      <c r="M3293" s="26" t="s">
        <v>40</v>
      </c>
      <c r="N3293" s="26" t="s">
        <v>4710</v>
      </c>
      <c r="O3293" s="26" t="s">
        <v>37</v>
      </c>
      <c r="P3293" s="26" t="s">
        <v>4711</v>
      </c>
      <c r="Q3293" s="26">
        <v>0</v>
      </c>
      <c r="R3293" s="26">
        <v>0</v>
      </c>
      <c r="S3293" s="26">
        <v>0</v>
      </c>
      <c r="T3293" s="26">
        <v>0</v>
      </c>
      <c r="U3293" s="26" t="s">
        <v>3910</v>
      </c>
      <c r="V3293" s="26" t="s">
        <v>4910</v>
      </c>
      <c r="W3293" s="26" t="s">
        <v>3886</v>
      </c>
      <c r="X3293" s="26" t="s">
        <v>4879</v>
      </c>
      <c r="Y3293" s="25">
        <v>46225</v>
      </c>
      <c r="Z3293" s="27">
        <v>77</v>
      </c>
      <c r="AA3293" s="24" t="s">
        <v>36</v>
      </c>
      <c r="AB3293" s="24" t="s">
        <v>88</v>
      </c>
      <c r="AC3293" s="24" t="s">
        <v>4714</v>
      </c>
      <c r="AD3293" s="24" t="s">
        <v>4715</v>
      </c>
    </row>
    <row r="3294" spans="1:30" x14ac:dyDescent="0.35">
      <c r="A3294" s="23">
        <v>3293</v>
      </c>
      <c r="B3294" s="24" t="s">
        <v>2644</v>
      </c>
      <c r="C3294" s="24" t="s">
        <v>61</v>
      </c>
      <c r="D3294" s="24" t="s">
        <v>4735</v>
      </c>
      <c r="E3294" s="24" t="s">
        <v>4816</v>
      </c>
      <c r="F3294" s="24" t="s">
        <v>4723</v>
      </c>
      <c r="G3294" s="25">
        <v>46118</v>
      </c>
      <c r="H3294" s="25">
        <v>46134</v>
      </c>
      <c r="I3294" s="25">
        <v>46154</v>
      </c>
      <c r="J3294" s="25">
        <v>46163</v>
      </c>
      <c r="K3294" s="26" t="s">
        <v>73</v>
      </c>
      <c r="L3294" s="26" t="s">
        <v>4730</v>
      </c>
      <c r="M3294" s="26" t="s">
        <v>66</v>
      </c>
      <c r="N3294" s="26" t="s">
        <v>4724</v>
      </c>
      <c r="O3294" s="26" t="s">
        <v>71</v>
      </c>
      <c r="P3294" s="26" t="s">
        <v>4732</v>
      </c>
      <c r="Q3294" s="26">
        <v>0</v>
      </c>
      <c r="R3294" s="26">
        <v>0</v>
      </c>
      <c r="S3294" s="26">
        <v>0</v>
      </c>
      <c r="T3294" s="26">
        <v>0</v>
      </c>
      <c r="U3294" s="26" t="s">
        <v>78</v>
      </c>
      <c r="V3294" s="26" t="s">
        <v>4743</v>
      </c>
      <c r="W3294" s="26">
        <v>0</v>
      </c>
      <c r="X3294" s="26" t="s">
        <v>4734</v>
      </c>
      <c r="Y3294" s="25">
        <v>46225</v>
      </c>
      <c r="Z3294" s="27">
        <v>72</v>
      </c>
      <c r="AA3294" s="24" t="s">
        <v>62</v>
      </c>
      <c r="AB3294" s="24" t="s">
        <v>88</v>
      </c>
      <c r="AC3294" s="24" t="s">
        <v>4714</v>
      </c>
      <c r="AD3294" s="24" t="s">
        <v>4715</v>
      </c>
    </row>
    <row r="3295" spans="1:30" x14ac:dyDescent="0.35">
      <c r="A3295" s="23">
        <v>3294</v>
      </c>
      <c r="B3295" s="24" t="s">
        <v>2645</v>
      </c>
      <c r="C3295" s="24" t="s">
        <v>61</v>
      </c>
      <c r="D3295" s="24" t="s">
        <v>4735</v>
      </c>
      <c r="E3295" s="24" t="s">
        <v>4939</v>
      </c>
      <c r="F3295" s="24" t="s">
        <v>4723</v>
      </c>
      <c r="G3295" s="25">
        <v>46129</v>
      </c>
      <c r="H3295" s="25">
        <v>46135</v>
      </c>
      <c r="I3295" s="25">
        <v>46154</v>
      </c>
      <c r="J3295" s="25">
        <v>46163</v>
      </c>
      <c r="K3295" s="26" t="s">
        <v>73</v>
      </c>
      <c r="L3295" s="26" t="s">
        <v>4730</v>
      </c>
      <c r="M3295" s="26" t="s">
        <v>66</v>
      </c>
      <c r="N3295" s="26" t="s">
        <v>4724</v>
      </c>
      <c r="O3295" s="26" t="s">
        <v>71</v>
      </c>
      <c r="P3295" s="26" t="s">
        <v>4732</v>
      </c>
      <c r="Q3295" s="26">
        <v>0</v>
      </c>
      <c r="R3295" s="26">
        <v>0</v>
      </c>
      <c r="S3295" s="26">
        <v>0</v>
      </c>
      <c r="T3295" s="26">
        <v>0</v>
      </c>
      <c r="U3295" s="26" t="s">
        <v>78</v>
      </c>
      <c r="V3295" s="26" t="s">
        <v>4743</v>
      </c>
      <c r="W3295" s="26">
        <v>0</v>
      </c>
      <c r="X3295" s="26" t="s">
        <v>4734</v>
      </c>
      <c r="Y3295" s="25">
        <v>46225</v>
      </c>
      <c r="Z3295" s="27">
        <v>72</v>
      </c>
      <c r="AA3295" s="24" t="s">
        <v>62</v>
      </c>
      <c r="AB3295" s="24" t="s">
        <v>88</v>
      </c>
      <c r="AC3295" s="24" t="s">
        <v>4714</v>
      </c>
      <c r="AD3295" s="24" t="s">
        <v>4715</v>
      </c>
    </row>
    <row r="3296" spans="1:30" x14ac:dyDescent="0.35">
      <c r="A3296" s="23">
        <v>3295</v>
      </c>
      <c r="B3296" s="24" t="s">
        <v>2646</v>
      </c>
      <c r="C3296" s="24" t="s">
        <v>61</v>
      </c>
      <c r="D3296" s="24" t="s">
        <v>4735</v>
      </c>
      <c r="E3296" s="24" t="s">
        <v>5037</v>
      </c>
      <c r="F3296" s="24" t="s">
        <v>4737</v>
      </c>
      <c r="G3296" s="25">
        <v>46085</v>
      </c>
      <c r="H3296" s="25">
        <v>46120</v>
      </c>
      <c r="I3296" s="25">
        <v>46163</v>
      </c>
      <c r="J3296" s="25">
        <v>46167</v>
      </c>
      <c r="K3296" s="26" t="s">
        <v>73</v>
      </c>
      <c r="L3296" s="26" t="s">
        <v>4730</v>
      </c>
      <c r="M3296" s="26" t="s">
        <v>67</v>
      </c>
      <c r="N3296" s="26" t="s">
        <v>4790</v>
      </c>
      <c r="O3296" s="26" t="s">
        <v>71</v>
      </c>
      <c r="P3296" s="26" t="s">
        <v>4732</v>
      </c>
      <c r="Q3296" s="26">
        <v>0</v>
      </c>
      <c r="R3296" s="26">
        <v>0</v>
      </c>
      <c r="S3296" s="26">
        <v>0</v>
      </c>
      <c r="T3296" s="26">
        <v>0</v>
      </c>
      <c r="U3296" s="26" t="s">
        <v>75</v>
      </c>
      <c r="V3296" s="26" t="s">
        <v>4733</v>
      </c>
      <c r="W3296" s="26" t="s">
        <v>932</v>
      </c>
      <c r="X3296" s="26" t="s">
        <v>4814</v>
      </c>
      <c r="Y3296" s="25">
        <v>46225</v>
      </c>
      <c r="Z3296" s="27">
        <v>63</v>
      </c>
      <c r="AA3296" s="24" t="s">
        <v>62</v>
      </c>
      <c r="AB3296" s="24" t="s">
        <v>88</v>
      </c>
      <c r="AC3296" s="24" t="s">
        <v>4714</v>
      </c>
      <c r="AD3296" s="24" t="s">
        <v>4715</v>
      </c>
    </row>
    <row r="3297" spans="1:30" x14ac:dyDescent="0.35">
      <c r="A3297" s="23">
        <v>3296</v>
      </c>
      <c r="B3297" s="24" t="s">
        <v>2647</v>
      </c>
      <c r="C3297" s="24" t="s">
        <v>61</v>
      </c>
      <c r="D3297" s="24" t="s">
        <v>4735</v>
      </c>
      <c r="E3297" s="24" t="s">
        <v>5252</v>
      </c>
      <c r="F3297" s="24" t="s">
        <v>4723</v>
      </c>
      <c r="G3297" s="25">
        <v>46079</v>
      </c>
      <c r="H3297" s="25">
        <v>46111</v>
      </c>
      <c r="I3297" s="25">
        <v>46163</v>
      </c>
      <c r="J3297" s="25">
        <v>46167</v>
      </c>
      <c r="K3297" s="26" t="s">
        <v>73</v>
      </c>
      <c r="L3297" s="26" t="s">
        <v>4730</v>
      </c>
      <c r="M3297" s="26" t="s">
        <v>67</v>
      </c>
      <c r="N3297" s="26" t="s">
        <v>4790</v>
      </c>
      <c r="O3297" s="26" t="s">
        <v>71</v>
      </c>
      <c r="P3297" s="26" t="s">
        <v>4732</v>
      </c>
      <c r="Q3297" s="26">
        <v>0</v>
      </c>
      <c r="R3297" s="26">
        <v>0</v>
      </c>
      <c r="S3297" s="26">
        <v>0</v>
      </c>
      <c r="T3297" s="26">
        <v>0</v>
      </c>
      <c r="U3297" s="26" t="s">
        <v>78</v>
      </c>
      <c r="V3297" s="26" t="s">
        <v>4743</v>
      </c>
      <c r="W3297" s="26">
        <v>0</v>
      </c>
      <c r="X3297" s="26" t="s">
        <v>4810</v>
      </c>
      <c r="Y3297" s="25">
        <v>46225</v>
      </c>
      <c r="Z3297" s="27">
        <v>63</v>
      </c>
      <c r="AA3297" s="24" t="s">
        <v>62</v>
      </c>
      <c r="AB3297" s="24" t="s">
        <v>88</v>
      </c>
      <c r="AC3297" s="24" t="s">
        <v>4714</v>
      </c>
      <c r="AD3297" s="24" t="s">
        <v>4715</v>
      </c>
    </row>
    <row r="3298" spans="1:30" x14ac:dyDescent="0.35">
      <c r="A3298" s="23">
        <v>3297</v>
      </c>
      <c r="B3298" s="24" t="s">
        <v>2648</v>
      </c>
      <c r="C3298" s="24" t="s">
        <v>61</v>
      </c>
      <c r="D3298" s="24" t="s">
        <v>4735</v>
      </c>
      <c r="E3298" s="24" t="s">
        <v>5247</v>
      </c>
      <c r="F3298" s="24" t="s">
        <v>4723</v>
      </c>
      <c r="G3298" s="25">
        <v>46085</v>
      </c>
      <c r="H3298" s="25">
        <v>46120</v>
      </c>
      <c r="I3298" s="25">
        <v>46163</v>
      </c>
      <c r="J3298" s="25">
        <v>46167</v>
      </c>
      <c r="K3298" s="26" t="s">
        <v>73</v>
      </c>
      <c r="L3298" s="26" t="s">
        <v>4730</v>
      </c>
      <c r="M3298" s="26" t="s">
        <v>72</v>
      </c>
      <c r="N3298" s="26" t="s">
        <v>4731</v>
      </c>
      <c r="O3298" s="26" t="s">
        <v>71</v>
      </c>
      <c r="P3298" s="26" t="s">
        <v>4732</v>
      </c>
      <c r="Q3298" s="26">
        <v>0</v>
      </c>
      <c r="R3298" s="26">
        <v>0</v>
      </c>
      <c r="S3298" s="26">
        <v>0</v>
      </c>
      <c r="T3298" s="26">
        <v>0</v>
      </c>
      <c r="U3298" s="26" t="s">
        <v>78</v>
      </c>
      <c r="V3298" s="26" t="s">
        <v>4743</v>
      </c>
      <c r="W3298" s="26">
        <v>0</v>
      </c>
      <c r="X3298" s="26" t="s">
        <v>4744</v>
      </c>
      <c r="Y3298" s="25">
        <v>46225</v>
      </c>
      <c r="Z3298" s="27">
        <v>63</v>
      </c>
      <c r="AA3298" s="24" t="s">
        <v>62</v>
      </c>
      <c r="AB3298" s="24" t="s">
        <v>88</v>
      </c>
      <c r="AC3298" s="24" t="s">
        <v>4714</v>
      </c>
      <c r="AD3298" s="24" t="s">
        <v>4715</v>
      </c>
    </row>
    <row r="3299" spans="1:30" x14ac:dyDescent="0.35">
      <c r="A3299" s="23">
        <v>3298</v>
      </c>
      <c r="B3299" s="24" t="s">
        <v>2649</v>
      </c>
      <c r="C3299" s="24" t="s">
        <v>61</v>
      </c>
      <c r="D3299" s="24" t="s">
        <v>4735</v>
      </c>
      <c r="E3299" s="24" t="s">
        <v>4736</v>
      </c>
      <c r="F3299" s="24" t="s">
        <v>4723</v>
      </c>
      <c r="G3299" s="25">
        <v>46083</v>
      </c>
      <c r="H3299" s="25">
        <v>46119</v>
      </c>
      <c r="I3299" s="25">
        <v>46146</v>
      </c>
      <c r="J3299" s="25">
        <v>46168</v>
      </c>
      <c r="K3299" s="26" t="s">
        <v>72</v>
      </c>
      <c r="L3299" s="26" t="s">
        <v>4731</v>
      </c>
      <c r="M3299" s="26" t="s">
        <v>64</v>
      </c>
      <c r="N3299" s="26" t="s">
        <v>4725</v>
      </c>
      <c r="O3299" s="26" t="s">
        <v>1034</v>
      </c>
      <c r="P3299" s="26" t="s">
        <v>4902</v>
      </c>
      <c r="Q3299" s="26">
        <v>0</v>
      </c>
      <c r="R3299" s="26">
        <v>0</v>
      </c>
      <c r="S3299" s="26">
        <v>0</v>
      </c>
      <c r="T3299" s="26">
        <v>0</v>
      </c>
      <c r="U3299" s="26" t="s">
        <v>1113</v>
      </c>
      <c r="V3299" s="26" t="s">
        <v>5152</v>
      </c>
      <c r="W3299" s="26">
        <v>0</v>
      </c>
      <c r="X3299" s="26" t="s">
        <v>5153</v>
      </c>
      <c r="Y3299" s="25">
        <v>46225</v>
      </c>
      <c r="Z3299" s="27">
        <v>80</v>
      </c>
      <c r="AA3299" s="24" t="s">
        <v>62</v>
      </c>
      <c r="AB3299" s="24" t="s">
        <v>88</v>
      </c>
      <c r="AC3299" s="24" t="s">
        <v>4714</v>
      </c>
      <c r="AD3299" s="24" t="s">
        <v>4715</v>
      </c>
    </row>
    <row r="3300" spans="1:30" x14ac:dyDescent="0.35">
      <c r="A3300" s="23">
        <v>3299</v>
      </c>
      <c r="B3300" s="24" t="s">
        <v>2650</v>
      </c>
      <c r="C3300" s="24" t="s">
        <v>61</v>
      </c>
      <c r="D3300" s="24" t="s">
        <v>4735</v>
      </c>
      <c r="E3300" s="24" t="s">
        <v>4722</v>
      </c>
      <c r="F3300" s="24" t="s">
        <v>4723</v>
      </c>
      <c r="G3300" s="25">
        <v>46080</v>
      </c>
      <c r="H3300" s="25">
        <v>46111</v>
      </c>
      <c r="I3300" s="25">
        <v>46146</v>
      </c>
      <c r="J3300" s="25">
        <v>46167</v>
      </c>
      <c r="K3300" s="26" t="s">
        <v>67</v>
      </c>
      <c r="L3300" s="26" t="s">
        <v>4790</v>
      </c>
      <c r="M3300" s="26" t="s">
        <v>74</v>
      </c>
      <c r="N3300" s="26" t="s">
        <v>4738</v>
      </c>
      <c r="O3300" s="26" t="s">
        <v>1034</v>
      </c>
      <c r="P3300" s="26" t="s">
        <v>4902</v>
      </c>
      <c r="Q3300" s="26">
        <v>0</v>
      </c>
      <c r="R3300" s="26">
        <v>0</v>
      </c>
      <c r="S3300" s="26">
        <v>0</v>
      </c>
      <c r="T3300" s="26">
        <v>0</v>
      </c>
      <c r="U3300" s="26" t="s">
        <v>1046</v>
      </c>
      <c r="V3300" s="26" t="s">
        <v>5039</v>
      </c>
      <c r="W3300" s="26">
        <v>0</v>
      </c>
      <c r="X3300" s="26" t="s">
        <v>5040</v>
      </c>
      <c r="Y3300" s="25">
        <v>46225</v>
      </c>
      <c r="Z3300" s="27">
        <v>80</v>
      </c>
      <c r="AA3300" s="24" t="s">
        <v>62</v>
      </c>
      <c r="AB3300" s="24" t="s">
        <v>88</v>
      </c>
      <c r="AC3300" s="24" t="s">
        <v>4714</v>
      </c>
      <c r="AD3300" s="24" t="s">
        <v>4715</v>
      </c>
    </row>
    <row r="3301" spans="1:30" x14ac:dyDescent="0.35">
      <c r="A3301" s="23">
        <v>3300</v>
      </c>
      <c r="B3301" s="24" t="s">
        <v>2651</v>
      </c>
      <c r="C3301" s="24" t="s">
        <v>61</v>
      </c>
      <c r="D3301" s="24" t="s">
        <v>4735</v>
      </c>
      <c r="E3301" s="24" t="s">
        <v>5784</v>
      </c>
      <c r="F3301" s="24" t="s">
        <v>5333</v>
      </c>
      <c r="G3301" s="25">
        <v>46030</v>
      </c>
      <c r="H3301" s="25">
        <v>46120</v>
      </c>
      <c r="I3301" s="25">
        <v>46146</v>
      </c>
      <c r="J3301" s="25">
        <v>46167</v>
      </c>
      <c r="K3301" s="26" t="s">
        <v>67</v>
      </c>
      <c r="L3301" s="26" t="s">
        <v>4790</v>
      </c>
      <c r="M3301" s="26" t="s">
        <v>74</v>
      </c>
      <c r="N3301" s="26" t="s">
        <v>4738</v>
      </c>
      <c r="O3301" s="26" t="s">
        <v>1034</v>
      </c>
      <c r="P3301" s="26" t="s">
        <v>4902</v>
      </c>
      <c r="Q3301" s="26">
        <v>0</v>
      </c>
      <c r="R3301" s="26">
        <v>0</v>
      </c>
      <c r="S3301" s="26">
        <v>0</v>
      </c>
      <c r="T3301" s="26">
        <v>0</v>
      </c>
      <c r="U3301" s="26" t="s">
        <v>990</v>
      </c>
      <c r="V3301" s="26" t="s">
        <v>4930</v>
      </c>
      <c r="W3301" s="26" t="s">
        <v>79</v>
      </c>
      <c r="X3301" s="26" t="s">
        <v>4931</v>
      </c>
      <c r="Y3301" s="25">
        <v>46225</v>
      </c>
      <c r="Z3301" s="27">
        <v>80</v>
      </c>
      <c r="AA3301" s="24" t="s">
        <v>62</v>
      </c>
      <c r="AB3301" s="24" t="s">
        <v>88</v>
      </c>
      <c r="AC3301" s="24" t="s">
        <v>4714</v>
      </c>
      <c r="AD3301" s="24" t="s">
        <v>4715</v>
      </c>
    </row>
    <row r="3302" spans="1:30" x14ac:dyDescent="0.35">
      <c r="A3302" s="23">
        <v>3301</v>
      </c>
      <c r="B3302" s="24" t="s">
        <v>2652</v>
      </c>
      <c r="C3302" s="24" t="s">
        <v>61</v>
      </c>
      <c r="D3302" s="24" t="s">
        <v>4735</v>
      </c>
      <c r="E3302" s="24" t="s">
        <v>4861</v>
      </c>
      <c r="F3302" s="24" t="s">
        <v>4723</v>
      </c>
      <c r="G3302" s="25">
        <v>46086</v>
      </c>
      <c r="H3302" s="25">
        <v>46121</v>
      </c>
      <c r="I3302" s="25">
        <v>46146</v>
      </c>
      <c r="J3302" s="25">
        <v>46167</v>
      </c>
      <c r="K3302" s="26" t="s">
        <v>67</v>
      </c>
      <c r="L3302" s="26" t="s">
        <v>4790</v>
      </c>
      <c r="M3302" s="26" t="s">
        <v>74</v>
      </c>
      <c r="N3302" s="26" t="s">
        <v>4738</v>
      </c>
      <c r="O3302" s="26" t="s">
        <v>1034</v>
      </c>
      <c r="P3302" s="26" t="s">
        <v>4902</v>
      </c>
      <c r="Q3302" s="26">
        <v>0</v>
      </c>
      <c r="R3302" s="26">
        <v>0</v>
      </c>
      <c r="S3302" s="26">
        <v>0</v>
      </c>
      <c r="T3302" s="26">
        <v>0</v>
      </c>
      <c r="U3302" s="26" t="s">
        <v>990</v>
      </c>
      <c r="V3302" s="26" t="s">
        <v>4930</v>
      </c>
      <c r="W3302" s="26">
        <v>0</v>
      </c>
      <c r="X3302" s="26" t="s">
        <v>5296</v>
      </c>
      <c r="Y3302" s="25">
        <v>46225</v>
      </c>
      <c r="Z3302" s="27">
        <v>80</v>
      </c>
      <c r="AA3302" s="24" t="s">
        <v>62</v>
      </c>
      <c r="AB3302" s="24" t="s">
        <v>88</v>
      </c>
      <c r="AC3302" s="24" t="s">
        <v>4714</v>
      </c>
      <c r="AD3302" s="24" t="s">
        <v>4715</v>
      </c>
    </row>
    <row r="3303" spans="1:30" x14ac:dyDescent="0.35">
      <c r="A3303" s="23">
        <v>3302</v>
      </c>
      <c r="B3303" s="24" t="s">
        <v>2653</v>
      </c>
      <c r="C3303" s="24" t="s">
        <v>61</v>
      </c>
      <c r="D3303" s="24" t="s">
        <v>4735</v>
      </c>
      <c r="E3303" s="24" t="s">
        <v>5174</v>
      </c>
      <c r="F3303" s="24" t="s">
        <v>4723</v>
      </c>
      <c r="G3303" s="25">
        <v>46094</v>
      </c>
      <c r="H3303" s="25">
        <v>46125</v>
      </c>
      <c r="I3303" s="25">
        <v>46146</v>
      </c>
      <c r="J3303" s="25">
        <v>46167</v>
      </c>
      <c r="K3303" s="26" t="s">
        <v>67</v>
      </c>
      <c r="L3303" s="26" t="s">
        <v>4790</v>
      </c>
      <c r="M3303" s="26" t="s">
        <v>74</v>
      </c>
      <c r="N3303" s="26" t="s">
        <v>4738</v>
      </c>
      <c r="O3303" s="26" t="s">
        <v>1034</v>
      </c>
      <c r="P3303" s="26" t="s">
        <v>4902</v>
      </c>
      <c r="Q3303" s="26">
        <v>0</v>
      </c>
      <c r="R3303" s="26">
        <v>0</v>
      </c>
      <c r="S3303" s="26">
        <v>0</v>
      </c>
      <c r="T3303" s="26">
        <v>0</v>
      </c>
      <c r="U3303" s="26" t="s">
        <v>1113</v>
      </c>
      <c r="V3303" s="26" t="s">
        <v>5152</v>
      </c>
      <c r="W3303" s="26">
        <v>0</v>
      </c>
      <c r="X3303" s="26" t="s">
        <v>5167</v>
      </c>
      <c r="Y3303" s="25">
        <v>46225</v>
      </c>
      <c r="Z3303" s="27">
        <v>80</v>
      </c>
      <c r="AA3303" s="24" t="s">
        <v>62</v>
      </c>
      <c r="AB3303" s="24" t="s">
        <v>88</v>
      </c>
      <c r="AC3303" s="24" t="s">
        <v>4714</v>
      </c>
      <c r="AD3303" s="24" t="s">
        <v>4715</v>
      </c>
    </row>
    <row r="3304" spans="1:30" x14ac:dyDescent="0.35">
      <c r="A3304" s="23">
        <v>3303</v>
      </c>
      <c r="B3304" s="24" t="s">
        <v>776</v>
      </c>
      <c r="C3304" s="24" t="s">
        <v>24</v>
      </c>
      <c r="D3304" s="24" t="s">
        <v>4706</v>
      </c>
      <c r="E3304" s="24" t="s">
        <v>5108</v>
      </c>
      <c r="F3304" s="24" t="s">
        <v>5414</v>
      </c>
      <c r="G3304" s="25">
        <v>45974</v>
      </c>
      <c r="H3304" s="25">
        <v>46037</v>
      </c>
      <c r="I3304" s="25">
        <v>46182</v>
      </c>
      <c r="J3304" s="25">
        <v>46211</v>
      </c>
      <c r="K3304" s="26" t="s">
        <v>29</v>
      </c>
      <c r="L3304" s="26" t="s">
        <v>5110</v>
      </c>
      <c r="M3304" s="26" t="s">
        <v>58</v>
      </c>
      <c r="N3304" s="26" t="s">
        <v>5415</v>
      </c>
      <c r="O3304" s="26" t="s">
        <v>89</v>
      </c>
      <c r="P3304" s="26" t="s">
        <v>5238</v>
      </c>
      <c r="Q3304" s="26">
        <v>0</v>
      </c>
      <c r="R3304" s="26">
        <v>0</v>
      </c>
      <c r="S3304" s="26">
        <v>0</v>
      </c>
      <c r="T3304" s="26">
        <v>0</v>
      </c>
      <c r="U3304" s="26" t="s">
        <v>98</v>
      </c>
      <c r="V3304" s="26" t="s">
        <v>5346</v>
      </c>
      <c r="W3304" s="26">
        <v>0</v>
      </c>
      <c r="X3304" s="26" t="s">
        <v>5347</v>
      </c>
      <c r="Y3304" s="25">
        <v>46225</v>
      </c>
      <c r="Z3304" s="27">
        <v>44</v>
      </c>
      <c r="AA3304" s="24" t="s">
        <v>5114</v>
      </c>
      <c r="AB3304" s="24" t="s">
        <v>25</v>
      </c>
      <c r="AC3304" s="24" t="s">
        <v>4714</v>
      </c>
      <c r="AD3304" s="24" t="s">
        <v>4715</v>
      </c>
    </row>
    <row r="3305" spans="1:30" x14ac:dyDescent="0.35">
      <c r="A3305" s="23">
        <v>3304</v>
      </c>
      <c r="B3305" s="24" t="s">
        <v>2654</v>
      </c>
      <c r="C3305" s="24" t="s">
        <v>61</v>
      </c>
      <c r="D3305" s="24" t="s">
        <v>4706</v>
      </c>
      <c r="E3305" s="24" t="s">
        <v>4894</v>
      </c>
      <c r="F3305" s="24" t="s">
        <v>4723</v>
      </c>
      <c r="G3305" s="25">
        <v>46084</v>
      </c>
      <c r="H3305" s="25">
        <v>46125</v>
      </c>
      <c r="I3305" s="25">
        <v>46154</v>
      </c>
      <c r="J3305" s="25">
        <v>46167</v>
      </c>
      <c r="K3305" s="26" t="s">
        <v>67</v>
      </c>
      <c r="L3305" s="26" t="s">
        <v>4790</v>
      </c>
      <c r="M3305" s="26" t="s">
        <v>66</v>
      </c>
      <c r="N3305" s="26" t="s">
        <v>4724</v>
      </c>
      <c r="O3305" s="26" t="s">
        <v>892</v>
      </c>
      <c r="P3305" s="26" t="s">
        <v>4748</v>
      </c>
      <c r="Q3305" s="26">
        <v>0</v>
      </c>
      <c r="R3305" s="26">
        <v>0</v>
      </c>
      <c r="S3305" s="26">
        <v>0</v>
      </c>
      <c r="T3305" s="26">
        <v>0</v>
      </c>
      <c r="U3305" s="26" t="s">
        <v>894</v>
      </c>
      <c r="V3305" s="26" t="s">
        <v>4749</v>
      </c>
      <c r="W3305" s="26">
        <v>0</v>
      </c>
      <c r="X3305" s="26" t="s">
        <v>4859</v>
      </c>
      <c r="Y3305" s="25">
        <v>46225</v>
      </c>
      <c r="Z3305" s="27">
        <v>72</v>
      </c>
      <c r="AA3305" s="24" t="s">
        <v>62</v>
      </c>
      <c r="AB3305" s="24" t="s">
        <v>25</v>
      </c>
      <c r="AC3305" s="24" t="s">
        <v>4714</v>
      </c>
      <c r="AD3305" s="24" t="s">
        <v>4715</v>
      </c>
    </row>
    <row r="3306" spans="1:30" x14ac:dyDescent="0.35">
      <c r="A3306" s="23">
        <v>3305</v>
      </c>
      <c r="B3306" s="24" t="s">
        <v>2655</v>
      </c>
      <c r="C3306" s="24" t="s">
        <v>61</v>
      </c>
      <c r="D3306" s="24" t="s">
        <v>4735</v>
      </c>
      <c r="E3306" s="24" t="s">
        <v>5175</v>
      </c>
      <c r="F3306" s="24" t="s">
        <v>5218</v>
      </c>
      <c r="G3306" s="25">
        <v>46112</v>
      </c>
      <c r="H3306" s="25">
        <v>46132</v>
      </c>
      <c r="I3306" s="25">
        <v>46146</v>
      </c>
      <c r="J3306" s="25">
        <v>46167</v>
      </c>
      <c r="K3306" s="26" t="s">
        <v>67</v>
      </c>
      <c r="L3306" s="26" t="s">
        <v>4790</v>
      </c>
      <c r="M3306" s="26" t="s">
        <v>66</v>
      </c>
      <c r="N3306" s="26" t="s">
        <v>4724</v>
      </c>
      <c r="O3306" s="26" t="s">
        <v>892</v>
      </c>
      <c r="P3306" s="26" t="s">
        <v>4748</v>
      </c>
      <c r="Q3306" s="26">
        <v>0</v>
      </c>
      <c r="R3306" s="26">
        <v>0</v>
      </c>
      <c r="S3306" s="26">
        <v>0</v>
      </c>
      <c r="T3306" s="26">
        <v>0</v>
      </c>
      <c r="U3306" s="26" t="s">
        <v>1023</v>
      </c>
      <c r="V3306" s="26" t="s">
        <v>4801</v>
      </c>
      <c r="W3306" s="26" t="s">
        <v>69</v>
      </c>
      <c r="X3306" s="26" t="s">
        <v>4802</v>
      </c>
      <c r="Y3306" s="25">
        <v>46225</v>
      </c>
      <c r="Z3306" s="27">
        <v>80</v>
      </c>
      <c r="AA3306" s="24" t="s">
        <v>62</v>
      </c>
      <c r="AB3306" s="24" t="s">
        <v>88</v>
      </c>
      <c r="AC3306" s="24" t="s">
        <v>4714</v>
      </c>
      <c r="AD3306" s="24" t="s">
        <v>4715</v>
      </c>
    </row>
    <row r="3307" spans="1:30" x14ac:dyDescent="0.35">
      <c r="A3307" s="23">
        <v>3306</v>
      </c>
      <c r="B3307" s="24" t="s">
        <v>3655</v>
      </c>
      <c r="C3307" s="24" t="s">
        <v>3434</v>
      </c>
      <c r="D3307" s="24" t="s">
        <v>4735</v>
      </c>
      <c r="E3307" s="24" t="s">
        <v>5666</v>
      </c>
      <c r="F3307" s="24" t="s">
        <v>5700</v>
      </c>
      <c r="G3307" s="25">
        <v>46051</v>
      </c>
      <c r="H3307" s="25">
        <v>46073</v>
      </c>
      <c r="I3307" s="25">
        <v>46154</v>
      </c>
      <c r="J3307" s="25">
        <v>46167</v>
      </c>
      <c r="K3307" s="26" t="s">
        <v>64</v>
      </c>
      <c r="L3307" s="26" t="s">
        <v>4725</v>
      </c>
      <c r="M3307" s="26" t="s">
        <v>72</v>
      </c>
      <c r="N3307" s="26" t="s">
        <v>4731</v>
      </c>
      <c r="O3307" s="26" t="s">
        <v>892</v>
      </c>
      <c r="P3307" s="26" t="s">
        <v>4748</v>
      </c>
      <c r="Q3307" s="26">
        <v>0</v>
      </c>
      <c r="R3307" s="26">
        <v>0</v>
      </c>
      <c r="S3307" s="26">
        <v>0</v>
      </c>
      <c r="T3307" s="26">
        <v>0</v>
      </c>
      <c r="U3307" s="26" t="s">
        <v>990</v>
      </c>
      <c r="V3307" s="26" t="s">
        <v>4930</v>
      </c>
      <c r="W3307" s="26" t="s">
        <v>3438</v>
      </c>
      <c r="X3307" s="26" t="s">
        <v>4931</v>
      </c>
      <c r="Y3307" s="25">
        <v>46225</v>
      </c>
      <c r="Z3307" s="27">
        <v>72</v>
      </c>
      <c r="AA3307" s="24" t="s">
        <v>62</v>
      </c>
      <c r="AB3307" s="24" t="s">
        <v>88</v>
      </c>
      <c r="AC3307" s="24" t="s">
        <v>4714</v>
      </c>
      <c r="AD3307" s="24" t="s">
        <v>4715</v>
      </c>
    </row>
    <row r="3308" spans="1:30" x14ac:dyDescent="0.35">
      <c r="A3308" s="23">
        <v>3307</v>
      </c>
      <c r="B3308" s="24" t="s">
        <v>4334</v>
      </c>
      <c r="C3308" s="24" t="s">
        <v>35</v>
      </c>
      <c r="D3308" s="24" t="s">
        <v>4735</v>
      </c>
      <c r="E3308" s="24" t="s">
        <v>4934</v>
      </c>
      <c r="F3308" s="24" t="s">
        <v>4718</v>
      </c>
      <c r="G3308" s="25">
        <v>46112</v>
      </c>
      <c r="H3308" s="25">
        <v>46160</v>
      </c>
      <c r="I3308" s="25">
        <v>46181</v>
      </c>
      <c r="J3308" s="25">
        <v>46191</v>
      </c>
      <c r="K3308" s="26" t="s">
        <v>40</v>
      </c>
      <c r="L3308" s="26" t="s">
        <v>4710</v>
      </c>
      <c r="M3308" s="26" t="s">
        <v>38</v>
      </c>
      <c r="N3308" s="26" t="s">
        <v>4769</v>
      </c>
      <c r="O3308" s="26" t="s">
        <v>52</v>
      </c>
      <c r="P3308" s="26" t="s">
        <v>4779</v>
      </c>
      <c r="Q3308" s="26">
        <v>0</v>
      </c>
      <c r="R3308" s="26">
        <v>0</v>
      </c>
      <c r="S3308" s="26">
        <v>0</v>
      </c>
      <c r="T3308" s="26">
        <v>0</v>
      </c>
      <c r="U3308" s="26" t="s">
        <v>4202</v>
      </c>
      <c r="V3308" s="26" t="s">
        <v>5664</v>
      </c>
      <c r="W3308" s="26">
        <v>0</v>
      </c>
      <c r="X3308" s="26" t="s">
        <v>4879</v>
      </c>
      <c r="Y3308" s="25">
        <v>46225</v>
      </c>
      <c r="Z3308" s="27">
        <v>45</v>
      </c>
      <c r="AA3308" s="24" t="s">
        <v>36</v>
      </c>
      <c r="AB3308" s="24" t="s">
        <v>88</v>
      </c>
      <c r="AC3308" s="24" t="s">
        <v>4714</v>
      </c>
      <c r="AD3308" s="24" t="s">
        <v>4715</v>
      </c>
    </row>
    <row r="3309" spans="1:30" x14ac:dyDescent="0.35">
      <c r="A3309" s="23">
        <v>3308</v>
      </c>
      <c r="B3309" s="24" t="s">
        <v>4335</v>
      </c>
      <c r="C3309" s="24" t="s">
        <v>35</v>
      </c>
      <c r="D3309" s="24" t="s">
        <v>4735</v>
      </c>
      <c r="E3309" s="24" t="s">
        <v>5234</v>
      </c>
      <c r="F3309" s="24" t="s">
        <v>4718</v>
      </c>
      <c r="G3309" s="25">
        <v>46059</v>
      </c>
      <c r="H3309" s="25">
        <v>46122</v>
      </c>
      <c r="I3309" s="25">
        <v>46147</v>
      </c>
      <c r="J3309" s="25">
        <v>46176</v>
      </c>
      <c r="K3309" s="26" t="s">
        <v>41</v>
      </c>
      <c r="L3309" s="26" t="s">
        <v>5077</v>
      </c>
      <c r="M3309" s="26" t="s">
        <v>40</v>
      </c>
      <c r="N3309" s="26" t="s">
        <v>4710</v>
      </c>
      <c r="O3309" s="26" t="s">
        <v>39</v>
      </c>
      <c r="P3309" s="26" t="s">
        <v>4719</v>
      </c>
      <c r="Q3309" s="26">
        <v>0</v>
      </c>
      <c r="R3309" s="26">
        <v>0</v>
      </c>
      <c r="S3309" s="26">
        <v>0</v>
      </c>
      <c r="T3309" s="26">
        <v>0</v>
      </c>
      <c r="U3309" s="26" t="s">
        <v>3859</v>
      </c>
      <c r="V3309" s="26" t="s">
        <v>4991</v>
      </c>
      <c r="W3309" s="26">
        <v>0</v>
      </c>
      <c r="X3309" s="26" t="s">
        <v>4992</v>
      </c>
      <c r="Y3309" s="25">
        <v>46225</v>
      </c>
      <c r="Z3309" s="27">
        <v>79</v>
      </c>
      <c r="AA3309" s="24" t="s">
        <v>36</v>
      </c>
      <c r="AB3309" s="24" t="s">
        <v>88</v>
      </c>
      <c r="AC3309" s="24" t="s">
        <v>4714</v>
      </c>
      <c r="AD3309" s="24" t="s">
        <v>4715</v>
      </c>
    </row>
    <row r="3310" spans="1:30" x14ac:dyDescent="0.35">
      <c r="A3310" s="23">
        <v>3309</v>
      </c>
      <c r="B3310" s="24" t="s">
        <v>2656</v>
      </c>
      <c r="C3310" s="24" t="s">
        <v>61</v>
      </c>
      <c r="D3310" s="24" t="s">
        <v>4706</v>
      </c>
      <c r="E3310" s="24" t="s">
        <v>4847</v>
      </c>
      <c r="F3310" s="24" t="s">
        <v>4746</v>
      </c>
      <c r="G3310" s="25">
        <v>46080</v>
      </c>
      <c r="H3310" s="25">
        <v>46113</v>
      </c>
      <c r="I3310" s="25">
        <v>46167</v>
      </c>
      <c r="J3310" s="25">
        <v>46176</v>
      </c>
      <c r="K3310" s="26" t="s">
        <v>893</v>
      </c>
      <c r="L3310" s="26" t="s">
        <v>4747</v>
      </c>
      <c r="M3310" s="26" t="s">
        <v>66</v>
      </c>
      <c r="N3310" s="26" t="s">
        <v>4724</v>
      </c>
      <c r="O3310" s="26" t="s">
        <v>71</v>
      </c>
      <c r="P3310" s="26" t="s">
        <v>4732</v>
      </c>
      <c r="Q3310" s="26">
        <v>0</v>
      </c>
      <c r="R3310" s="26">
        <v>0</v>
      </c>
      <c r="S3310" s="26">
        <v>0</v>
      </c>
      <c r="T3310" s="26">
        <v>0</v>
      </c>
      <c r="U3310" s="26" t="s">
        <v>78</v>
      </c>
      <c r="V3310" s="26" t="s">
        <v>4743</v>
      </c>
      <c r="W3310" s="26" t="s">
        <v>69</v>
      </c>
      <c r="X3310" s="26" t="s">
        <v>4734</v>
      </c>
      <c r="Y3310" s="25">
        <v>46225</v>
      </c>
      <c r="Z3310" s="27">
        <v>59</v>
      </c>
      <c r="AA3310" s="24" t="s">
        <v>62</v>
      </c>
      <c r="AB3310" s="24" t="s">
        <v>63</v>
      </c>
      <c r="AC3310" s="24" t="s">
        <v>4714</v>
      </c>
      <c r="AD3310" s="24" t="s">
        <v>4715</v>
      </c>
    </row>
    <row r="3311" spans="1:30" x14ac:dyDescent="0.35">
      <c r="A3311" s="23">
        <v>3310</v>
      </c>
      <c r="B3311" s="24" t="s">
        <v>2657</v>
      </c>
      <c r="C3311" s="24" t="s">
        <v>61</v>
      </c>
      <c r="D3311" s="24" t="s">
        <v>4735</v>
      </c>
      <c r="E3311" s="24" t="s">
        <v>5165</v>
      </c>
      <c r="F3311" s="24" t="s">
        <v>4723</v>
      </c>
      <c r="G3311" s="25">
        <v>46092</v>
      </c>
      <c r="H3311" s="25">
        <v>46122</v>
      </c>
      <c r="I3311" s="25">
        <v>46167</v>
      </c>
      <c r="J3311" s="25">
        <v>46176</v>
      </c>
      <c r="K3311" s="26" t="s">
        <v>73</v>
      </c>
      <c r="L3311" s="26" t="s">
        <v>4730</v>
      </c>
      <c r="M3311" s="26" t="s">
        <v>67</v>
      </c>
      <c r="N3311" s="26" t="s">
        <v>4790</v>
      </c>
      <c r="O3311" s="26" t="s">
        <v>71</v>
      </c>
      <c r="P3311" s="26" t="s">
        <v>4732</v>
      </c>
      <c r="Q3311" s="26">
        <v>0</v>
      </c>
      <c r="R3311" s="26">
        <v>0</v>
      </c>
      <c r="S3311" s="26">
        <v>0</v>
      </c>
      <c r="T3311" s="26">
        <v>0</v>
      </c>
      <c r="U3311" s="26" t="s">
        <v>78</v>
      </c>
      <c r="V3311" s="26" t="s">
        <v>4743</v>
      </c>
      <c r="W3311" s="26">
        <v>0</v>
      </c>
      <c r="X3311" s="26" t="s">
        <v>4814</v>
      </c>
      <c r="Y3311" s="25">
        <v>46225</v>
      </c>
      <c r="Z3311" s="27">
        <v>59</v>
      </c>
      <c r="AA3311" s="24" t="s">
        <v>62</v>
      </c>
      <c r="AB3311" s="24" t="s">
        <v>88</v>
      </c>
      <c r="AC3311" s="24" t="s">
        <v>4714</v>
      </c>
      <c r="AD3311" s="24" t="s">
        <v>4715</v>
      </c>
    </row>
    <row r="3312" spans="1:30" x14ac:dyDescent="0.35">
      <c r="A3312" s="23">
        <v>3311</v>
      </c>
      <c r="B3312" s="24" t="s">
        <v>2658</v>
      </c>
      <c r="C3312" s="24" t="s">
        <v>61</v>
      </c>
      <c r="D3312" s="24" t="s">
        <v>4735</v>
      </c>
      <c r="E3312" s="24" t="s">
        <v>5636</v>
      </c>
      <c r="F3312" s="24" t="s">
        <v>4723</v>
      </c>
      <c r="G3312" s="25">
        <v>46122</v>
      </c>
      <c r="H3312" s="25">
        <v>46139</v>
      </c>
      <c r="I3312" s="25">
        <v>46163</v>
      </c>
      <c r="J3312" s="25">
        <v>46175</v>
      </c>
      <c r="K3312" s="26" t="s">
        <v>73</v>
      </c>
      <c r="L3312" s="26" t="s">
        <v>4730</v>
      </c>
      <c r="M3312" s="26" t="s">
        <v>72</v>
      </c>
      <c r="N3312" s="26" t="s">
        <v>4731</v>
      </c>
      <c r="O3312" s="26" t="s">
        <v>892</v>
      </c>
      <c r="P3312" s="26" t="s">
        <v>4748</v>
      </c>
      <c r="Q3312" s="26">
        <v>0</v>
      </c>
      <c r="R3312" s="26">
        <v>0</v>
      </c>
      <c r="S3312" s="26">
        <v>0</v>
      </c>
      <c r="T3312" s="26">
        <v>0</v>
      </c>
      <c r="U3312" s="26" t="s">
        <v>1207</v>
      </c>
      <c r="V3312" s="26" t="s">
        <v>5242</v>
      </c>
      <c r="W3312" s="26">
        <v>0</v>
      </c>
      <c r="X3312" s="26" t="s">
        <v>5243</v>
      </c>
      <c r="Y3312" s="25">
        <v>46225</v>
      </c>
      <c r="Z3312" s="27">
        <v>63</v>
      </c>
      <c r="AA3312" s="24" t="s">
        <v>62</v>
      </c>
      <c r="AB3312" s="24" t="s">
        <v>88</v>
      </c>
      <c r="AC3312" s="24" t="s">
        <v>4714</v>
      </c>
      <c r="AD3312" s="24" t="s">
        <v>4715</v>
      </c>
    </row>
    <row r="3313" spans="1:30" x14ac:dyDescent="0.35">
      <c r="A3313" s="23">
        <v>3312</v>
      </c>
      <c r="B3313" s="24" t="s">
        <v>2659</v>
      </c>
      <c r="C3313" s="24" t="s">
        <v>61</v>
      </c>
      <c r="D3313" s="24" t="s">
        <v>4706</v>
      </c>
      <c r="E3313" s="24" t="s">
        <v>4771</v>
      </c>
      <c r="F3313" s="24" t="s">
        <v>4723</v>
      </c>
      <c r="G3313" s="25">
        <v>46121</v>
      </c>
      <c r="H3313" s="25">
        <v>46134</v>
      </c>
      <c r="I3313" s="25">
        <v>46163</v>
      </c>
      <c r="J3313" s="25">
        <v>46175</v>
      </c>
      <c r="K3313" s="26" t="s">
        <v>64</v>
      </c>
      <c r="L3313" s="26" t="s">
        <v>4725</v>
      </c>
      <c r="M3313" s="26" t="s">
        <v>72</v>
      </c>
      <c r="N3313" s="26" t="s">
        <v>4731</v>
      </c>
      <c r="O3313" s="26" t="s">
        <v>892</v>
      </c>
      <c r="P3313" s="26" t="s">
        <v>4748</v>
      </c>
      <c r="Q3313" s="26">
        <v>0</v>
      </c>
      <c r="R3313" s="26">
        <v>0</v>
      </c>
      <c r="S3313" s="26">
        <v>0</v>
      </c>
      <c r="T3313" s="26">
        <v>0</v>
      </c>
      <c r="U3313" s="26" t="s">
        <v>1207</v>
      </c>
      <c r="V3313" s="26" t="s">
        <v>5242</v>
      </c>
      <c r="W3313" s="26">
        <v>0</v>
      </c>
      <c r="X3313" s="26" t="s">
        <v>5243</v>
      </c>
      <c r="Y3313" s="25">
        <v>46225</v>
      </c>
      <c r="Z3313" s="27">
        <v>63</v>
      </c>
      <c r="AA3313" s="24" t="s">
        <v>62</v>
      </c>
      <c r="AB3313" s="24" t="s">
        <v>25</v>
      </c>
      <c r="AC3313" s="24" t="s">
        <v>4714</v>
      </c>
      <c r="AD3313" s="24" t="s">
        <v>4715</v>
      </c>
    </row>
    <row r="3314" spans="1:30" x14ac:dyDescent="0.35">
      <c r="A3314" s="23">
        <v>3313</v>
      </c>
      <c r="B3314" s="24" t="s">
        <v>2660</v>
      </c>
      <c r="C3314" s="24" t="s">
        <v>61</v>
      </c>
      <c r="D3314" s="24" t="s">
        <v>4706</v>
      </c>
      <c r="E3314" s="24" t="s">
        <v>4816</v>
      </c>
      <c r="F3314" s="24" t="s">
        <v>4723</v>
      </c>
      <c r="G3314" s="25">
        <v>46121</v>
      </c>
      <c r="H3314" s="25">
        <v>46129</v>
      </c>
      <c r="I3314" s="25">
        <v>46163</v>
      </c>
      <c r="J3314" s="25">
        <v>46175</v>
      </c>
      <c r="K3314" s="26" t="s">
        <v>67</v>
      </c>
      <c r="L3314" s="26" t="s">
        <v>4790</v>
      </c>
      <c r="M3314" s="26" t="s">
        <v>66</v>
      </c>
      <c r="N3314" s="26" t="s">
        <v>4724</v>
      </c>
      <c r="O3314" s="26" t="s">
        <v>892</v>
      </c>
      <c r="P3314" s="26" t="s">
        <v>4748</v>
      </c>
      <c r="Q3314" s="26">
        <v>0</v>
      </c>
      <c r="R3314" s="26">
        <v>0</v>
      </c>
      <c r="S3314" s="26">
        <v>0</v>
      </c>
      <c r="T3314" s="26">
        <v>0</v>
      </c>
      <c r="U3314" s="26" t="s">
        <v>894</v>
      </c>
      <c r="V3314" s="26" t="s">
        <v>4749</v>
      </c>
      <c r="W3314" s="26">
        <v>0</v>
      </c>
      <c r="X3314" s="26" t="s">
        <v>4859</v>
      </c>
      <c r="Y3314" s="25">
        <v>46225</v>
      </c>
      <c r="Z3314" s="27">
        <v>63</v>
      </c>
      <c r="AA3314" s="24" t="s">
        <v>62</v>
      </c>
      <c r="AB3314" s="24" t="s">
        <v>25</v>
      </c>
      <c r="AC3314" s="24" t="s">
        <v>4714</v>
      </c>
      <c r="AD3314" s="24" t="s">
        <v>4715</v>
      </c>
    </row>
    <row r="3315" spans="1:30" x14ac:dyDescent="0.35">
      <c r="A3315" s="23">
        <v>3314</v>
      </c>
      <c r="B3315" s="24" t="s">
        <v>2661</v>
      </c>
      <c r="C3315" s="24" t="s">
        <v>61</v>
      </c>
      <c r="D3315" s="24" t="s">
        <v>4735</v>
      </c>
      <c r="E3315" s="24" t="s">
        <v>5647</v>
      </c>
      <c r="F3315" s="24" t="s">
        <v>4723</v>
      </c>
      <c r="G3315" s="25">
        <v>46125</v>
      </c>
      <c r="H3315" s="25">
        <v>46135</v>
      </c>
      <c r="I3315" s="25">
        <v>46163</v>
      </c>
      <c r="J3315" s="25">
        <v>46175</v>
      </c>
      <c r="K3315" s="26" t="s">
        <v>67</v>
      </c>
      <c r="L3315" s="26" t="s">
        <v>4790</v>
      </c>
      <c r="M3315" s="26" t="s">
        <v>66</v>
      </c>
      <c r="N3315" s="26" t="s">
        <v>4724</v>
      </c>
      <c r="O3315" s="26" t="s">
        <v>892</v>
      </c>
      <c r="P3315" s="26" t="s">
        <v>4748</v>
      </c>
      <c r="Q3315" s="26">
        <v>0</v>
      </c>
      <c r="R3315" s="26">
        <v>0</v>
      </c>
      <c r="S3315" s="26">
        <v>0</v>
      </c>
      <c r="T3315" s="26">
        <v>0</v>
      </c>
      <c r="U3315" s="26" t="s">
        <v>1207</v>
      </c>
      <c r="V3315" s="26" t="s">
        <v>5242</v>
      </c>
      <c r="W3315" s="26">
        <v>0</v>
      </c>
      <c r="X3315" s="26" t="s">
        <v>5243</v>
      </c>
      <c r="Y3315" s="25">
        <v>46225</v>
      </c>
      <c r="Z3315" s="27">
        <v>63</v>
      </c>
      <c r="AA3315" s="24" t="s">
        <v>62</v>
      </c>
      <c r="AB3315" s="24" t="s">
        <v>88</v>
      </c>
      <c r="AC3315" s="24" t="s">
        <v>4714</v>
      </c>
      <c r="AD3315" s="24" t="s">
        <v>4715</v>
      </c>
    </row>
    <row r="3316" spans="1:30" x14ac:dyDescent="0.35">
      <c r="A3316" s="23">
        <v>3315</v>
      </c>
      <c r="B3316" s="24" t="s">
        <v>2662</v>
      </c>
      <c r="C3316" s="24" t="s">
        <v>61</v>
      </c>
      <c r="D3316" s="24" t="s">
        <v>4735</v>
      </c>
      <c r="E3316" s="24" t="s">
        <v>4785</v>
      </c>
      <c r="F3316" s="24" t="s">
        <v>4737</v>
      </c>
      <c r="G3316" s="25">
        <v>46150</v>
      </c>
      <c r="H3316" s="25">
        <v>46160</v>
      </c>
      <c r="I3316" s="25">
        <v>46163</v>
      </c>
      <c r="J3316" s="25">
        <v>46175</v>
      </c>
      <c r="K3316" s="26" t="s">
        <v>73</v>
      </c>
      <c r="L3316" s="26" t="s">
        <v>4730</v>
      </c>
      <c r="M3316" s="26" t="s">
        <v>72</v>
      </c>
      <c r="N3316" s="26" t="s">
        <v>4731</v>
      </c>
      <c r="O3316" s="26" t="s">
        <v>892</v>
      </c>
      <c r="P3316" s="26" t="s">
        <v>4748</v>
      </c>
      <c r="Q3316" s="26">
        <v>0</v>
      </c>
      <c r="R3316" s="26">
        <v>0</v>
      </c>
      <c r="S3316" s="26">
        <v>0</v>
      </c>
      <c r="T3316" s="26">
        <v>0</v>
      </c>
      <c r="U3316" s="26" t="s">
        <v>1207</v>
      </c>
      <c r="V3316" s="26" t="s">
        <v>5242</v>
      </c>
      <c r="W3316" s="26">
        <v>0</v>
      </c>
      <c r="X3316" s="26" t="s">
        <v>5243</v>
      </c>
      <c r="Y3316" s="25">
        <v>46225</v>
      </c>
      <c r="Z3316" s="27">
        <v>63</v>
      </c>
      <c r="AA3316" s="24" t="s">
        <v>62</v>
      </c>
      <c r="AB3316" s="24" t="s">
        <v>88</v>
      </c>
      <c r="AC3316" s="24" t="s">
        <v>4714</v>
      </c>
      <c r="AD3316" s="24" t="s">
        <v>4715</v>
      </c>
    </row>
    <row r="3317" spans="1:30" x14ac:dyDescent="0.35">
      <c r="A3317" s="23">
        <v>3316</v>
      </c>
      <c r="B3317" s="24" t="s">
        <v>2663</v>
      </c>
      <c r="C3317" s="24" t="s">
        <v>61</v>
      </c>
      <c r="D3317" s="24" t="s">
        <v>4735</v>
      </c>
      <c r="E3317" s="24" t="s">
        <v>5116</v>
      </c>
      <c r="F3317" s="24" t="s">
        <v>4881</v>
      </c>
      <c r="G3317" s="25">
        <v>46125</v>
      </c>
      <c r="H3317" s="25">
        <v>46141</v>
      </c>
      <c r="I3317" s="25">
        <v>46167</v>
      </c>
      <c r="J3317" s="25">
        <v>46176</v>
      </c>
      <c r="K3317" s="26" t="s">
        <v>973</v>
      </c>
      <c r="L3317" s="26" t="s">
        <v>4874</v>
      </c>
      <c r="M3317" s="26" t="s">
        <v>73</v>
      </c>
      <c r="N3317" s="26" t="s">
        <v>4730</v>
      </c>
      <c r="O3317" s="26" t="s">
        <v>941</v>
      </c>
      <c r="P3317" s="26" t="s">
        <v>4838</v>
      </c>
      <c r="Q3317" s="26">
        <v>0</v>
      </c>
      <c r="R3317" s="26">
        <v>0</v>
      </c>
      <c r="S3317" s="26">
        <v>0</v>
      </c>
      <c r="T3317" s="26">
        <v>0</v>
      </c>
      <c r="U3317" s="26" t="s">
        <v>916</v>
      </c>
      <c r="V3317" s="26" t="s">
        <v>4791</v>
      </c>
      <c r="W3317" s="26" t="s">
        <v>69</v>
      </c>
      <c r="X3317" s="26" t="s">
        <v>4792</v>
      </c>
      <c r="Y3317" s="25">
        <v>46225</v>
      </c>
      <c r="Z3317" s="27">
        <v>59</v>
      </c>
      <c r="AA3317" s="24" t="s">
        <v>62</v>
      </c>
      <c r="AB3317" s="24" t="s">
        <v>891</v>
      </c>
      <c r="AC3317" s="24" t="s">
        <v>4714</v>
      </c>
      <c r="AD3317" s="24" t="s">
        <v>4715</v>
      </c>
    </row>
    <row r="3318" spans="1:30" x14ac:dyDescent="0.35">
      <c r="A3318" s="23">
        <v>3317</v>
      </c>
      <c r="B3318" s="24" t="s">
        <v>2664</v>
      </c>
      <c r="C3318" s="24" t="s">
        <v>61</v>
      </c>
      <c r="D3318" s="24" t="s">
        <v>4735</v>
      </c>
      <c r="E3318" s="24" t="s">
        <v>4795</v>
      </c>
      <c r="F3318" s="24" t="s">
        <v>4737</v>
      </c>
      <c r="G3318" s="25">
        <v>46129</v>
      </c>
      <c r="H3318" s="25">
        <v>46160</v>
      </c>
      <c r="I3318" s="25">
        <v>46163</v>
      </c>
      <c r="J3318" s="25">
        <v>46175</v>
      </c>
      <c r="K3318" s="26" t="s">
        <v>67</v>
      </c>
      <c r="L3318" s="26" t="s">
        <v>4790</v>
      </c>
      <c r="M3318" s="26" t="s">
        <v>66</v>
      </c>
      <c r="N3318" s="26" t="s">
        <v>4724</v>
      </c>
      <c r="O3318" s="26" t="s">
        <v>892</v>
      </c>
      <c r="P3318" s="26" t="s">
        <v>4748</v>
      </c>
      <c r="Q3318" s="26">
        <v>0</v>
      </c>
      <c r="R3318" s="26">
        <v>0</v>
      </c>
      <c r="S3318" s="26">
        <v>0</v>
      </c>
      <c r="T3318" s="26">
        <v>0</v>
      </c>
      <c r="U3318" s="26" t="s">
        <v>1207</v>
      </c>
      <c r="V3318" s="26" t="s">
        <v>5242</v>
      </c>
      <c r="W3318" s="26" t="s">
        <v>79</v>
      </c>
      <c r="X3318" s="26" t="s">
        <v>5243</v>
      </c>
      <c r="Y3318" s="25">
        <v>46225</v>
      </c>
      <c r="Z3318" s="27">
        <v>63</v>
      </c>
      <c r="AA3318" s="24" t="s">
        <v>62</v>
      </c>
      <c r="AB3318" s="24" t="s">
        <v>88</v>
      </c>
      <c r="AC3318" s="24" t="s">
        <v>4714</v>
      </c>
      <c r="AD3318" s="24" t="s">
        <v>4715</v>
      </c>
    </row>
    <row r="3319" spans="1:30" x14ac:dyDescent="0.35">
      <c r="A3319" s="23">
        <v>3318</v>
      </c>
      <c r="B3319" s="24" t="s">
        <v>2665</v>
      </c>
      <c r="C3319" s="24" t="s">
        <v>61</v>
      </c>
      <c r="D3319" s="24" t="s">
        <v>4735</v>
      </c>
      <c r="E3319" s="24" t="s">
        <v>4946</v>
      </c>
      <c r="F3319" s="24" t="s">
        <v>4723</v>
      </c>
      <c r="G3319" s="25">
        <v>46140</v>
      </c>
      <c r="H3319" s="25">
        <v>46153</v>
      </c>
      <c r="I3319" s="25">
        <v>46175</v>
      </c>
      <c r="J3319" s="25">
        <v>46181</v>
      </c>
      <c r="K3319" s="26" t="s">
        <v>64</v>
      </c>
      <c r="L3319" s="26" t="s">
        <v>4725</v>
      </c>
      <c r="M3319" s="26" t="s">
        <v>72</v>
      </c>
      <c r="N3319" s="26" t="s">
        <v>4731</v>
      </c>
      <c r="O3319" s="26" t="s">
        <v>892</v>
      </c>
      <c r="P3319" s="26" t="s">
        <v>4748</v>
      </c>
      <c r="Q3319" s="26">
        <v>0</v>
      </c>
      <c r="R3319" s="26">
        <v>0</v>
      </c>
      <c r="S3319" s="26">
        <v>0</v>
      </c>
      <c r="T3319" s="26">
        <v>0</v>
      </c>
      <c r="U3319" s="26" t="s">
        <v>894</v>
      </c>
      <c r="V3319" s="26" t="s">
        <v>4749</v>
      </c>
      <c r="W3319" s="26">
        <v>0</v>
      </c>
      <c r="X3319" s="26" t="s">
        <v>4859</v>
      </c>
      <c r="Y3319" s="25">
        <v>46225</v>
      </c>
      <c r="Z3319" s="27">
        <v>51</v>
      </c>
      <c r="AA3319" s="24" t="s">
        <v>62</v>
      </c>
      <c r="AB3319" s="24" t="s">
        <v>88</v>
      </c>
      <c r="AC3319" s="24" t="s">
        <v>4714</v>
      </c>
      <c r="AD3319" s="24" t="s">
        <v>4715</v>
      </c>
    </row>
    <row r="3320" spans="1:30" x14ac:dyDescent="0.35">
      <c r="A3320" s="23">
        <v>3319</v>
      </c>
      <c r="B3320" s="24" t="s">
        <v>3834</v>
      </c>
      <c r="C3320" s="24" t="s">
        <v>3745</v>
      </c>
      <c r="D3320" s="24" t="s">
        <v>4706</v>
      </c>
      <c r="E3320" s="24" t="s">
        <v>4825</v>
      </c>
      <c r="F3320" s="24" t="s">
        <v>5478</v>
      </c>
      <c r="G3320" s="25">
        <v>46043</v>
      </c>
      <c r="H3320" s="25">
        <v>46083</v>
      </c>
      <c r="I3320" s="25">
        <v>46167</v>
      </c>
      <c r="J3320" s="25">
        <v>46182</v>
      </c>
      <c r="K3320" s="26" t="s">
        <v>38</v>
      </c>
      <c r="L3320" s="26" t="s">
        <v>4769</v>
      </c>
      <c r="M3320" s="26" t="s">
        <v>41</v>
      </c>
      <c r="N3320" s="26" t="s">
        <v>5077</v>
      </c>
      <c r="O3320" s="26" t="s">
        <v>522</v>
      </c>
      <c r="P3320" s="26" t="s">
        <v>5034</v>
      </c>
      <c r="Q3320" s="26">
        <v>0</v>
      </c>
      <c r="R3320" s="26">
        <v>0</v>
      </c>
      <c r="S3320" s="26">
        <v>0</v>
      </c>
      <c r="T3320" s="26">
        <v>0</v>
      </c>
      <c r="U3320" s="26" t="s">
        <v>3785</v>
      </c>
      <c r="V3320" s="26" t="s">
        <v>4916</v>
      </c>
      <c r="W3320" s="26" t="s">
        <v>3759</v>
      </c>
      <c r="X3320" s="26" t="s">
        <v>5198</v>
      </c>
      <c r="Y3320" s="25">
        <v>46225</v>
      </c>
      <c r="Z3320" s="27">
        <v>59</v>
      </c>
      <c r="AA3320" s="24" t="s">
        <v>36</v>
      </c>
      <c r="AB3320" s="24" t="s">
        <v>63</v>
      </c>
      <c r="AC3320" s="24" t="s">
        <v>4714</v>
      </c>
      <c r="AD3320" s="24" t="s">
        <v>4715</v>
      </c>
    </row>
    <row r="3321" spans="1:30" x14ac:dyDescent="0.35">
      <c r="A3321" s="23">
        <v>3320</v>
      </c>
      <c r="B3321" s="24" t="s">
        <v>4336</v>
      </c>
      <c r="C3321" s="24" t="s">
        <v>35</v>
      </c>
      <c r="D3321" s="24" t="s">
        <v>4735</v>
      </c>
      <c r="E3321" s="24" t="s">
        <v>4758</v>
      </c>
      <c r="F3321" s="24" t="s">
        <v>4718</v>
      </c>
      <c r="G3321" s="25">
        <v>46029</v>
      </c>
      <c r="H3321" s="25">
        <v>46092</v>
      </c>
      <c r="I3321" s="25">
        <v>46161</v>
      </c>
      <c r="J3321" s="25">
        <v>46183</v>
      </c>
      <c r="K3321" s="26" t="s">
        <v>3776</v>
      </c>
      <c r="L3321" s="26" t="s">
        <v>4895</v>
      </c>
      <c r="M3321" s="26" t="s">
        <v>49</v>
      </c>
      <c r="N3321" s="26" t="s">
        <v>4709</v>
      </c>
      <c r="O3321" s="26" t="s">
        <v>82</v>
      </c>
      <c r="P3321" s="26" t="s">
        <v>4896</v>
      </c>
      <c r="Q3321" s="26">
        <v>0</v>
      </c>
      <c r="R3321" s="26">
        <v>0</v>
      </c>
      <c r="S3321" s="26">
        <v>0</v>
      </c>
      <c r="T3321" s="26">
        <v>0</v>
      </c>
      <c r="U3321" s="26" t="s">
        <v>3934</v>
      </c>
      <c r="V3321" s="26" t="s">
        <v>5068</v>
      </c>
      <c r="W3321" s="26">
        <v>0</v>
      </c>
      <c r="X3321" s="26" t="s">
        <v>4918</v>
      </c>
      <c r="Y3321" s="25">
        <v>46225</v>
      </c>
      <c r="Z3321" s="27">
        <v>65</v>
      </c>
      <c r="AA3321" s="24" t="s">
        <v>36</v>
      </c>
      <c r="AB3321" s="24" t="s">
        <v>88</v>
      </c>
      <c r="AC3321" s="24" t="s">
        <v>4714</v>
      </c>
      <c r="AD3321" s="24" t="s">
        <v>4715</v>
      </c>
    </row>
    <row r="3322" spans="1:30" x14ac:dyDescent="0.35">
      <c r="A3322" s="23">
        <v>3321</v>
      </c>
      <c r="B3322" s="24" t="s">
        <v>3656</v>
      </c>
      <c r="C3322" s="24" t="s">
        <v>3434</v>
      </c>
      <c r="D3322" s="24" t="s">
        <v>4735</v>
      </c>
      <c r="E3322" s="24" t="s">
        <v>5484</v>
      </c>
      <c r="F3322" s="24" t="s">
        <v>5606</v>
      </c>
      <c r="G3322" s="25">
        <v>46175</v>
      </c>
      <c r="H3322" s="25">
        <v>46184</v>
      </c>
      <c r="I3322" s="25">
        <v>46197</v>
      </c>
      <c r="J3322" s="25">
        <v>46198</v>
      </c>
      <c r="K3322" s="26" t="s">
        <v>953</v>
      </c>
      <c r="L3322" s="26" t="s">
        <v>4820</v>
      </c>
      <c r="M3322" s="26" t="s">
        <v>67</v>
      </c>
      <c r="N3322" s="26" t="s">
        <v>4790</v>
      </c>
      <c r="O3322" s="26" t="s">
        <v>920</v>
      </c>
      <c r="P3322" s="26" t="s">
        <v>4806</v>
      </c>
      <c r="Q3322" s="26">
        <v>0</v>
      </c>
      <c r="R3322" s="26">
        <v>0</v>
      </c>
      <c r="S3322" s="26">
        <v>0</v>
      </c>
      <c r="T3322" s="26">
        <v>0</v>
      </c>
      <c r="U3322" s="26" t="s">
        <v>1925</v>
      </c>
      <c r="V3322" s="26" t="s">
        <v>5052</v>
      </c>
      <c r="W3322" s="26" t="s">
        <v>3446</v>
      </c>
      <c r="X3322" s="26" t="s">
        <v>4852</v>
      </c>
      <c r="Y3322" s="25">
        <v>46225</v>
      </c>
      <c r="Z3322" s="27">
        <v>29</v>
      </c>
      <c r="AA3322" s="24" t="s">
        <v>62</v>
      </c>
      <c r="AB3322" s="24" t="s">
        <v>88</v>
      </c>
      <c r="AC3322" s="24" t="s">
        <v>4714</v>
      </c>
      <c r="AD3322" s="24" t="s">
        <v>4715</v>
      </c>
    </row>
    <row r="3323" spans="1:30" x14ac:dyDescent="0.35">
      <c r="A3323" s="23">
        <v>3322</v>
      </c>
      <c r="B3323" s="24" t="s">
        <v>2666</v>
      </c>
      <c r="C3323" s="24" t="s">
        <v>61</v>
      </c>
      <c r="D3323" s="24" t="s">
        <v>4735</v>
      </c>
      <c r="E3323" s="24" t="s">
        <v>4834</v>
      </c>
      <c r="F3323" s="24" t="s">
        <v>4723</v>
      </c>
      <c r="G3323" s="25">
        <v>46155</v>
      </c>
      <c r="H3323" s="25">
        <v>46163</v>
      </c>
      <c r="I3323" s="25">
        <v>46183</v>
      </c>
      <c r="J3323" s="25">
        <v>46191</v>
      </c>
      <c r="K3323" s="26" t="s">
        <v>64</v>
      </c>
      <c r="L3323" s="26" t="s">
        <v>4725</v>
      </c>
      <c r="M3323" s="26" t="s">
        <v>72</v>
      </c>
      <c r="N3323" s="26" t="s">
        <v>4731</v>
      </c>
      <c r="O3323" s="26" t="s">
        <v>892</v>
      </c>
      <c r="P3323" s="26" t="s">
        <v>4748</v>
      </c>
      <c r="Q3323" s="26">
        <v>0</v>
      </c>
      <c r="R3323" s="26">
        <v>0</v>
      </c>
      <c r="S3323" s="26">
        <v>0</v>
      </c>
      <c r="T3323" s="26">
        <v>0</v>
      </c>
      <c r="U3323" s="26" t="s">
        <v>894</v>
      </c>
      <c r="V3323" s="26" t="s">
        <v>4749</v>
      </c>
      <c r="W3323" s="26">
        <v>0</v>
      </c>
      <c r="X3323" s="26" t="s">
        <v>4859</v>
      </c>
      <c r="Y3323" s="25">
        <v>46225</v>
      </c>
      <c r="Z3323" s="27">
        <v>43</v>
      </c>
      <c r="AA3323" s="24" t="s">
        <v>62</v>
      </c>
      <c r="AB3323" s="24" t="s">
        <v>88</v>
      </c>
      <c r="AC3323" s="24" t="s">
        <v>4714</v>
      </c>
      <c r="AD3323" s="24" t="s">
        <v>4715</v>
      </c>
    </row>
    <row r="3324" spans="1:30" x14ac:dyDescent="0.35">
      <c r="A3324" s="23">
        <v>3323</v>
      </c>
      <c r="B3324" s="24" t="s">
        <v>2667</v>
      </c>
      <c r="C3324" s="24" t="s">
        <v>61</v>
      </c>
      <c r="D3324" s="24" t="s">
        <v>4735</v>
      </c>
      <c r="E3324" s="24" t="s">
        <v>5012</v>
      </c>
      <c r="F3324" s="24" t="s">
        <v>4723</v>
      </c>
      <c r="G3324" s="25">
        <v>46147</v>
      </c>
      <c r="H3324" s="25">
        <v>46160</v>
      </c>
      <c r="I3324" s="25">
        <v>46183</v>
      </c>
      <c r="J3324" s="25">
        <v>46191</v>
      </c>
      <c r="K3324" s="26" t="s">
        <v>67</v>
      </c>
      <c r="L3324" s="26" t="s">
        <v>4790</v>
      </c>
      <c r="M3324" s="26" t="s">
        <v>66</v>
      </c>
      <c r="N3324" s="26" t="s">
        <v>4724</v>
      </c>
      <c r="O3324" s="26" t="s">
        <v>892</v>
      </c>
      <c r="P3324" s="26" t="s">
        <v>4748</v>
      </c>
      <c r="Q3324" s="26">
        <v>0</v>
      </c>
      <c r="R3324" s="26">
        <v>0</v>
      </c>
      <c r="S3324" s="26">
        <v>0</v>
      </c>
      <c r="T3324" s="26">
        <v>0</v>
      </c>
      <c r="U3324" s="26" t="s">
        <v>894</v>
      </c>
      <c r="V3324" s="26" t="s">
        <v>4749</v>
      </c>
      <c r="W3324" s="26">
        <v>0</v>
      </c>
      <c r="X3324" s="26" t="s">
        <v>4859</v>
      </c>
      <c r="Y3324" s="25">
        <v>46225</v>
      </c>
      <c r="Z3324" s="27">
        <v>43</v>
      </c>
      <c r="AA3324" s="24" t="s">
        <v>62</v>
      </c>
      <c r="AB3324" s="24" t="s">
        <v>88</v>
      </c>
      <c r="AC3324" s="24" t="s">
        <v>4714</v>
      </c>
      <c r="AD3324" s="24" t="s">
        <v>4715</v>
      </c>
    </row>
    <row r="3325" spans="1:30" x14ac:dyDescent="0.35">
      <c r="A3325" s="23">
        <v>3324</v>
      </c>
      <c r="B3325" s="24" t="s">
        <v>777</v>
      </c>
      <c r="C3325" s="24" t="s">
        <v>24</v>
      </c>
      <c r="D3325" s="24" t="s">
        <v>4735</v>
      </c>
      <c r="E3325" s="24" t="s">
        <v>5785</v>
      </c>
      <c r="F3325" s="24" t="s">
        <v>5109</v>
      </c>
      <c r="G3325" s="25">
        <v>46042</v>
      </c>
      <c r="H3325" s="25">
        <v>46076</v>
      </c>
      <c r="I3325" s="25">
        <v>46177</v>
      </c>
      <c r="J3325" s="25">
        <v>46196</v>
      </c>
      <c r="K3325" s="26" t="s">
        <v>57</v>
      </c>
      <c r="L3325" s="26" t="s">
        <v>5442</v>
      </c>
      <c r="M3325" s="26" t="s">
        <v>58</v>
      </c>
      <c r="N3325" s="26" t="s">
        <v>5415</v>
      </c>
      <c r="O3325" s="26" t="s">
        <v>111</v>
      </c>
      <c r="P3325" s="26" t="s">
        <v>5435</v>
      </c>
      <c r="Q3325" s="26">
        <v>0</v>
      </c>
      <c r="R3325" s="26">
        <v>0</v>
      </c>
      <c r="S3325" s="26">
        <v>0</v>
      </c>
      <c r="T3325" s="26">
        <v>0</v>
      </c>
      <c r="U3325" s="26" t="s">
        <v>126</v>
      </c>
      <c r="V3325" s="26" t="s">
        <v>5444</v>
      </c>
      <c r="W3325" s="26" t="s">
        <v>91</v>
      </c>
      <c r="X3325" s="26" t="s">
        <v>5506</v>
      </c>
      <c r="Y3325" s="25">
        <v>46225</v>
      </c>
      <c r="Z3325" s="27">
        <v>49</v>
      </c>
      <c r="AA3325" s="24" t="s">
        <v>5114</v>
      </c>
      <c r="AB3325" s="24" t="s">
        <v>88</v>
      </c>
      <c r="AC3325" s="24" t="s">
        <v>4714</v>
      </c>
      <c r="AD3325" s="24" t="s">
        <v>4715</v>
      </c>
    </row>
    <row r="3326" spans="1:30" x14ac:dyDescent="0.35">
      <c r="A3326" s="23">
        <v>3325</v>
      </c>
      <c r="B3326" s="24" t="s">
        <v>778</v>
      </c>
      <c r="C3326" s="24" t="s">
        <v>24</v>
      </c>
      <c r="D3326" s="24" t="s">
        <v>4735</v>
      </c>
      <c r="E3326" s="24" t="s">
        <v>5786</v>
      </c>
      <c r="F3326" s="24" t="s">
        <v>5109</v>
      </c>
      <c r="G3326" s="25">
        <v>46086</v>
      </c>
      <c r="H3326" s="25">
        <v>46122</v>
      </c>
      <c r="I3326" s="25">
        <v>46177</v>
      </c>
      <c r="J3326" s="25">
        <v>46196</v>
      </c>
      <c r="K3326" s="26" t="s">
        <v>57</v>
      </c>
      <c r="L3326" s="26" t="s">
        <v>5442</v>
      </c>
      <c r="M3326" s="26" t="s">
        <v>58</v>
      </c>
      <c r="N3326" s="26" t="s">
        <v>5415</v>
      </c>
      <c r="O3326" s="26" t="s">
        <v>111</v>
      </c>
      <c r="P3326" s="26" t="s">
        <v>5435</v>
      </c>
      <c r="Q3326" s="26">
        <v>0</v>
      </c>
      <c r="R3326" s="26">
        <v>0</v>
      </c>
      <c r="S3326" s="26">
        <v>0</v>
      </c>
      <c r="T3326" s="26">
        <v>0</v>
      </c>
      <c r="U3326" s="26" t="s">
        <v>126</v>
      </c>
      <c r="V3326" s="26" t="s">
        <v>5444</v>
      </c>
      <c r="W3326" s="26" t="s">
        <v>91</v>
      </c>
      <c r="X3326" s="26" t="s">
        <v>5506</v>
      </c>
      <c r="Y3326" s="25">
        <v>46225</v>
      </c>
      <c r="Z3326" s="27">
        <v>49</v>
      </c>
      <c r="AA3326" s="24" t="s">
        <v>5114</v>
      </c>
      <c r="AB3326" s="24" t="s">
        <v>88</v>
      </c>
      <c r="AC3326" s="24" t="s">
        <v>4714</v>
      </c>
      <c r="AD3326" s="24" t="s">
        <v>4715</v>
      </c>
    </row>
    <row r="3327" spans="1:30" x14ac:dyDescent="0.35">
      <c r="A3327" s="23">
        <v>3326</v>
      </c>
      <c r="B3327" s="24" t="s">
        <v>3835</v>
      </c>
      <c r="C3327" s="24" t="s">
        <v>3745</v>
      </c>
      <c r="D3327" s="24" t="s">
        <v>4735</v>
      </c>
      <c r="E3327" s="24" t="s">
        <v>4722</v>
      </c>
      <c r="F3327" s="24" t="s">
        <v>5007</v>
      </c>
      <c r="G3327" s="25">
        <v>46122</v>
      </c>
      <c r="H3327" s="25">
        <v>46154</v>
      </c>
      <c r="I3327" s="25">
        <v>46182</v>
      </c>
      <c r="J3327" s="25">
        <v>46202</v>
      </c>
      <c r="K3327" s="26" t="s">
        <v>3749</v>
      </c>
      <c r="L3327" s="26" t="s">
        <v>5008</v>
      </c>
      <c r="M3327" s="26" t="s">
        <v>3764</v>
      </c>
      <c r="N3327" s="26" t="s">
        <v>5081</v>
      </c>
      <c r="O3327" s="26" t="s">
        <v>3772</v>
      </c>
      <c r="P3327" s="26" t="s">
        <v>4882</v>
      </c>
      <c r="Q3327" s="26">
        <v>0</v>
      </c>
      <c r="R3327" s="26">
        <v>0</v>
      </c>
      <c r="S3327" s="26">
        <v>0</v>
      </c>
      <c r="T3327" s="26">
        <v>0</v>
      </c>
      <c r="U3327" s="26" t="s">
        <v>3814</v>
      </c>
      <c r="V3327" s="26" t="s">
        <v>5184</v>
      </c>
      <c r="W3327" s="26" t="s">
        <v>3794</v>
      </c>
      <c r="X3327" s="26" t="s">
        <v>4892</v>
      </c>
      <c r="Y3327" s="25">
        <v>46225</v>
      </c>
      <c r="Z3327" s="27">
        <v>44</v>
      </c>
      <c r="AA3327" s="24" t="s">
        <v>36</v>
      </c>
      <c r="AB3327" s="24" t="s">
        <v>88</v>
      </c>
      <c r="AC3327" s="24" t="s">
        <v>4714</v>
      </c>
      <c r="AD3327" s="24" t="s">
        <v>4715</v>
      </c>
    </row>
    <row r="3328" spans="1:30" x14ac:dyDescent="0.35">
      <c r="A3328" s="23">
        <v>3327</v>
      </c>
      <c r="B3328" s="24" t="s">
        <v>2668</v>
      </c>
      <c r="C3328" s="24" t="s">
        <v>61</v>
      </c>
      <c r="D3328" s="24" t="s">
        <v>4706</v>
      </c>
      <c r="E3328" s="24" t="s">
        <v>5016</v>
      </c>
      <c r="F3328" s="24" t="s">
        <v>4746</v>
      </c>
      <c r="G3328" s="25">
        <v>46091</v>
      </c>
      <c r="H3328" s="25">
        <v>46141</v>
      </c>
      <c r="I3328" s="25">
        <v>46154</v>
      </c>
      <c r="J3328" s="25">
        <v>46191</v>
      </c>
      <c r="K3328" s="26" t="s">
        <v>893</v>
      </c>
      <c r="L3328" s="26" t="s">
        <v>4747</v>
      </c>
      <c r="M3328" s="26" t="s">
        <v>66</v>
      </c>
      <c r="N3328" s="26" t="s">
        <v>4724</v>
      </c>
      <c r="O3328" s="26" t="s">
        <v>892</v>
      </c>
      <c r="P3328" s="26" t="s">
        <v>4748</v>
      </c>
      <c r="Q3328" s="26">
        <v>0</v>
      </c>
      <c r="R3328" s="26">
        <v>0</v>
      </c>
      <c r="S3328" s="26">
        <v>0</v>
      </c>
      <c r="T3328" s="26">
        <v>0</v>
      </c>
      <c r="U3328" s="26" t="s">
        <v>894</v>
      </c>
      <c r="V3328" s="26" t="s">
        <v>4749</v>
      </c>
      <c r="W3328" s="26" t="s">
        <v>895</v>
      </c>
      <c r="X3328" s="26" t="s">
        <v>5155</v>
      </c>
      <c r="Y3328" s="25">
        <v>46225</v>
      </c>
      <c r="Z3328" s="27">
        <v>72</v>
      </c>
      <c r="AA3328" s="24" t="s">
        <v>62</v>
      </c>
      <c r="AB3328" s="24" t="s">
        <v>63</v>
      </c>
      <c r="AC3328" s="24" t="s">
        <v>4714</v>
      </c>
      <c r="AD3328" s="24" t="s">
        <v>4715</v>
      </c>
    </row>
    <row r="3329" spans="1:30" x14ac:dyDescent="0.35">
      <c r="A3329" s="23">
        <v>3328</v>
      </c>
      <c r="B3329" s="24" t="s">
        <v>2669</v>
      </c>
      <c r="C3329" s="24" t="s">
        <v>61</v>
      </c>
      <c r="D3329" s="24" t="s">
        <v>4735</v>
      </c>
      <c r="E3329" s="24" t="s">
        <v>5177</v>
      </c>
      <c r="F3329" s="24" t="s">
        <v>4723</v>
      </c>
      <c r="G3329" s="25">
        <v>46111</v>
      </c>
      <c r="H3329" s="25">
        <v>46129</v>
      </c>
      <c r="I3329" s="25">
        <v>46146</v>
      </c>
      <c r="J3329" s="25">
        <v>46153</v>
      </c>
      <c r="K3329" s="26" t="s">
        <v>64</v>
      </c>
      <c r="L3329" s="26" t="s">
        <v>4725</v>
      </c>
      <c r="M3329" s="26" t="s">
        <v>72</v>
      </c>
      <c r="N3329" s="26" t="s">
        <v>4731</v>
      </c>
      <c r="O3329" s="26" t="s">
        <v>892</v>
      </c>
      <c r="P3329" s="26" t="s">
        <v>4748</v>
      </c>
      <c r="Q3329" s="26">
        <v>0</v>
      </c>
      <c r="R3329" s="26">
        <v>0</v>
      </c>
      <c r="S3329" s="26">
        <v>0</v>
      </c>
      <c r="T3329" s="26">
        <v>0</v>
      </c>
      <c r="U3329" s="26" t="s">
        <v>894</v>
      </c>
      <c r="V3329" s="26" t="s">
        <v>4749</v>
      </c>
      <c r="W3329" s="26">
        <v>0</v>
      </c>
      <c r="X3329" s="26" t="s">
        <v>4859</v>
      </c>
      <c r="Y3329" s="25">
        <v>46225</v>
      </c>
      <c r="Z3329" s="27">
        <v>80</v>
      </c>
      <c r="AA3329" s="24" t="s">
        <v>62</v>
      </c>
      <c r="AB3329" s="24" t="s">
        <v>88</v>
      </c>
      <c r="AC3329" s="24" t="s">
        <v>4714</v>
      </c>
      <c r="AD3329" s="24" t="s">
        <v>4715</v>
      </c>
    </row>
    <row r="3330" spans="1:30" x14ac:dyDescent="0.35">
      <c r="A3330" s="23">
        <v>3329</v>
      </c>
      <c r="B3330" s="24" t="s">
        <v>2670</v>
      </c>
      <c r="C3330" s="24" t="s">
        <v>61</v>
      </c>
      <c r="D3330" s="24" t="s">
        <v>4735</v>
      </c>
      <c r="E3330" s="24" t="s">
        <v>5306</v>
      </c>
      <c r="F3330" s="24" t="s">
        <v>4723</v>
      </c>
      <c r="G3330" s="25">
        <v>46091</v>
      </c>
      <c r="H3330" s="25">
        <v>46122</v>
      </c>
      <c r="I3330" s="25">
        <v>46167</v>
      </c>
      <c r="J3330" s="25">
        <v>46177</v>
      </c>
      <c r="K3330" s="26" t="s">
        <v>73</v>
      </c>
      <c r="L3330" s="26" t="s">
        <v>4730</v>
      </c>
      <c r="M3330" s="26" t="s">
        <v>67</v>
      </c>
      <c r="N3330" s="26" t="s">
        <v>4790</v>
      </c>
      <c r="O3330" s="26" t="s">
        <v>885</v>
      </c>
      <c r="P3330" s="26" t="s">
        <v>4726</v>
      </c>
      <c r="Q3330" s="26">
        <v>0</v>
      </c>
      <c r="R3330" s="26">
        <v>0</v>
      </c>
      <c r="S3330" s="26">
        <v>0</v>
      </c>
      <c r="T3330" s="26">
        <v>0</v>
      </c>
      <c r="U3330" s="26" t="s">
        <v>916</v>
      </c>
      <c r="V3330" s="26" t="s">
        <v>4791</v>
      </c>
      <c r="W3330" s="26">
        <v>0</v>
      </c>
      <c r="X3330" s="26" t="s">
        <v>4792</v>
      </c>
      <c r="Y3330" s="25">
        <v>46225</v>
      </c>
      <c r="Z3330" s="27">
        <v>59</v>
      </c>
      <c r="AA3330" s="24" t="s">
        <v>62</v>
      </c>
      <c r="AB3330" s="24" t="s">
        <v>88</v>
      </c>
      <c r="AC3330" s="24" t="s">
        <v>4714</v>
      </c>
      <c r="AD3330" s="24" t="s">
        <v>4715</v>
      </c>
    </row>
    <row r="3331" spans="1:30" x14ac:dyDescent="0.35">
      <c r="A3331" s="23">
        <v>3330</v>
      </c>
      <c r="B3331" s="24" t="s">
        <v>5787</v>
      </c>
      <c r="C3331" s="24" t="s">
        <v>35</v>
      </c>
      <c r="D3331" s="24" t="s">
        <v>4735</v>
      </c>
      <c r="E3331" s="24" t="s">
        <v>4722</v>
      </c>
      <c r="F3331" s="24" t="s">
        <v>4940</v>
      </c>
      <c r="G3331" s="25">
        <v>45973</v>
      </c>
      <c r="H3331" s="25">
        <v>46048</v>
      </c>
      <c r="I3331" s="25">
        <v>46080</v>
      </c>
      <c r="J3331" s="25">
        <v>46093</v>
      </c>
      <c r="K3331" s="26" t="s">
        <v>39</v>
      </c>
      <c r="L3331" s="26" t="s">
        <v>4719</v>
      </c>
      <c r="M3331" s="26" t="s">
        <v>40</v>
      </c>
      <c r="N3331" s="26" t="s">
        <v>4710</v>
      </c>
      <c r="O3331" s="26" t="s">
        <v>37</v>
      </c>
      <c r="P3331" s="26" t="s">
        <v>4711</v>
      </c>
      <c r="Q3331" s="26">
        <v>0</v>
      </c>
      <c r="R3331" s="26">
        <v>0</v>
      </c>
      <c r="S3331" s="26">
        <v>0</v>
      </c>
      <c r="T3331" s="26">
        <v>0</v>
      </c>
      <c r="U3331" s="26" t="s">
        <v>45</v>
      </c>
      <c r="V3331" s="26" t="s">
        <v>4720</v>
      </c>
      <c r="W3331" s="26">
        <v>0</v>
      </c>
      <c r="X3331" s="26" t="s">
        <v>4721</v>
      </c>
      <c r="Y3331" s="25">
        <v>46225</v>
      </c>
      <c r="Z3331" s="27">
        <v>146</v>
      </c>
      <c r="AA3331" s="24" t="s">
        <v>36</v>
      </c>
      <c r="AB3331" s="24" t="s">
        <v>88</v>
      </c>
      <c r="AC3331" s="24" t="s">
        <v>4714</v>
      </c>
      <c r="AD3331" s="24" t="s">
        <v>4715</v>
      </c>
    </row>
    <row r="3332" spans="1:30" x14ac:dyDescent="0.35">
      <c r="A3332" s="23">
        <v>3331</v>
      </c>
      <c r="B3332" s="24" t="s">
        <v>2671</v>
      </c>
      <c r="C3332" s="24" t="s">
        <v>61</v>
      </c>
      <c r="D3332" s="24" t="s">
        <v>4735</v>
      </c>
      <c r="E3332" s="24" t="s">
        <v>4770</v>
      </c>
      <c r="F3332" s="24" t="s">
        <v>4723</v>
      </c>
      <c r="G3332" s="25">
        <v>46118</v>
      </c>
      <c r="H3332" s="25">
        <v>46133</v>
      </c>
      <c r="I3332" s="25">
        <v>46163</v>
      </c>
      <c r="J3332" s="25">
        <v>46175</v>
      </c>
      <c r="K3332" s="26" t="s">
        <v>67</v>
      </c>
      <c r="L3332" s="26" t="s">
        <v>4790</v>
      </c>
      <c r="M3332" s="26" t="s">
        <v>66</v>
      </c>
      <c r="N3332" s="26" t="s">
        <v>4724</v>
      </c>
      <c r="O3332" s="26" t="s">
        <v>892</v>
      </c>
      <c r="P3332" s="26" t="s">
        <v>4748</v>
      </c>
      <c r="Q3332" s="26">
        <v>0</v>
      </c>
      <c r="R3332" s="26">
        <v>0</v>
      </c>
      <c r="S3332" s="26">
        <v>0</v>
      </c>
      <c r="T3332" s="26">
        <v>0</v>
      </c>
      <c r="U3332" s="26" t="s">
        <v>1207</v>
      </c>
      <c r="V3332" s="26" t="s">
        <v>5242</v>
      </c>
      <c r="W3332" s="26">
        <v>0</v>
      </c>
      <c r="X3332" s="26" t="s">
        <v>5243</v>
      </c>
      <c r="Y3332" s="25">
        <v>46225</v>
      </c>
      <c r="Z3332" s="27">
        <v>63</v>
      </c>
      <c r="AA3332" s="24" t="s">
        <v>62</v>
      </c>
      <c r="AB3332" s="24" t="s">
        <v>88</v>
      </c>
      <c r="AC3332" s="24" t="s">
        <v>4714</v>
      </c>
      <c r="AD3332" s="24" t="s">
        <v>4715</v>
      </c>
    </row>
    <row r="3333" spans="1:30" x14ac:dyDescent="0.35">
      <c r="A3333" s="23">
        <v>3332</v>
      </c>
      <c r="B3333" s="24" t="s">
        <v>4337</v>
      </c>
      <c r="C3333" s="24" t="s">
        <v>35</v>
      </c>
      <c r="D3333" s="24" t="s">
        <v>4735</v>
      </c>
      <c r="E3333" s="24" t="s">
        <v>4900</v>
      </c>
      <c r="F3333" s="24" t="s">
        <v>4940</v>
      </c>
      <c r="G3333" s="25">
        <v>46024</v>
      </c>
      <c r="H3333" s="25">
        <v>46091</v>
      </c>
      <c r="I3333" s="25">
        <v>46161</v>
      </c>
      <c r="J3333" s="25">
        <v>46195</v>
      </c>
      <c r="K3333" s="26" t="s">
        <v>3776</v>
      </c>
      <c r="L3333" s="26" t="s">
        <v>4895</v>
      </c>
      <c r="M3333" s="26" t="s">
        <v>49</v>
      </c>
      <c r="N3333" s="26" t="s">
        <v>4709</v>
      </c>
      <c r="O3333" s="26" t="s">
        <v>82</v>
      </c>
      <c r="P3333" s="26" t="s">
        <v>4896</v>
      </c>
      <c r="Q3333" s="26">
        <v>0</v>
      </c>
      <c r="R3333" s="26">
        <v>0</v>
      </c>
      <c r="S3333" s="26">
        <v>0</v>
      </c>
      <c r="T3333" s="26">
        <v>0</v>
      </c>
      <c r="U3333" s="26" t="s">
        <v>3934</v>
      </c>
      <c r="V3333" s="26" t="s">
        <v>5068</v>
      </c>
      <c r="W3333" s="26">
        <v>0</v>
      </c>
      <c r="X3333" s="26" t="s">
        <v>4898</v>
      </c>
      <c r="Y3333" s="25">
        <v>46225</v>
      </c>
      <c r="Z3333" s="27">
        <v>65</v>
      </c>
      <c r="AA3333" s="24" t="s">
        <v>36</v>
      </c>
      <c r="AB3333" s="24" t="s">
        <v>88</v>
      </c>
      <c r="AC3333" s="24" t="s">
        <v>4714</v>
      </c>
      <c r="AD3333" s="24" t="s">
        <v>4715</v>
      </c>
    </row>
    <row r="3334" spans="1:30" x14ac:dyDescent="0.35">
      <c r="A3334" s="23">
        <v>3333</v>
      </c>
      <c r="B3334" s="24" t="s">
        <v>2672</v>
      </c>
      <c r="C3334" s="24" t="s">
        <v>61</v>
      </c>
      <c r="D3334" s="24" t="s">
        <v>4735</v>
      </c>
      <c r="E3334" s="24" t="s">
        <v>4894</v>
      </c>
      <c r="F3334" s="24" t="s">
        <v>4746</v>
      </c>
      <c r="G3334" s="25">
        <v>46133</v>
      </c>
      <c r="H3334" s="25">
        <v>46153</v>
      </c>
      <c r="I3334" s="25">
        <v>46167</v>
      </c>
      <c r="J3334" s="25">
        <v>46176</v>
      </c>
      <c r="K3334" s="26" t="s">
        <v>973</v>
      </c>
      <c r="L3334" s="26" t="s">
        <v>4874</v>
      </c>
      <c r="M3334" s="26" t="s">
        <v>73</v>
      </c>
      <c r="N3334" s="26" t="s">
        <v>4730</v>
      </c>
      <c r="O3334" s="26" t="s">
        <v>941</v>
      </c>
      <c r="P3334" s="26" t="s">
        <v>4838</v>
      </c>
      <c r="Q3334" s="26">
        <v>0</v>
      </c>
      <c r="R3334" s="26">
        <v>0</v>
      </c>
      <c r="S3334" s="26">
        <v>0</v>
      </c>
      <c r="T3334" s="26">
        <v>0</v>
      </c>
      <c r="U3334" s="26" t="s">
        <v>916</v>
      </c>
      <c r="V3334" s="26" t="s">
        <v>4791</v>
      </c>
      <c r="W3334" s="26" t="s">
        <v>911</v>
      </c>
      <c r="X3334" s="26" t="s">
        <v>4792</v>
      </c>
      <c r="Y3334" s="25">
        <v>46225</v>
      </c>
      <c r="Z3334" s="27">
        <v>59</v>
      </c>
      <c r="AA3334" s="24" t="s">
        <v>62</v>
      </c>
      <c r="AB3334" s="24" t="s">
        <v>891</v>
      </c>
      <c r="AC3334" s="24" t="s">
        <v>4714</v>
      </c>
      <c r="AD3334" s="24" t="s">
        <v>4715</v>
      </c>
    </row>
    <row r="3335" spans="1:30" x14ac:dyDescent="0.35">
      <c r="A3335" s="23">
        <v>3334</v>
      </c>
      <c r="B3335" s="24" t="s">
        <v>4338</v>
      </c>
      <c r="C3335" s="24" t="s">
        <v>35</v>
      </c>
      <c r="D3335" s="24" t="s">
        <v>4735</v>
      </c>
      <c r="E3335" s="24" t="s">
        <v>4868</v>
      </c>
      <c r="F3335" s="24" t="s">
        <v>4718</v>
      </c>
      <c r="G3335" s="25">
        <v>46066</v>
      </c>
      <c r="H3335" s="25">
        <v>46125</v>
      </c>
      <c r="I3335" s="25">
        <v>46147</v>
      </c>
      <c r="J3335" s="25">
        <v>46176</v>
      </c>
      <c r="K3335" s="26" t="s">
        <v>40</v>
      </c>
      <c r="L3335" s="26" t="s">
        <v>4710</v>
      </c>
      <c r="M3335" s="26" t="s">
        <v>41</v>
      </c>
      <c r="N3335" s="26" t="s">
        <v>5077</v>
      </c>
      <c r="O3335" s="26" t="s">
        <v>39</v>
      </c>
      <c r="P3335" s="26" t="s">
        <v>4719</v>
      </c>
      <c r="Q3335" s="26">
        <v>0</v>
      </c>
      <c r="R3335" s="26">
        <v>0</v>
      </c>
      <c r="S3335" s="26">
        <v>0</v>
      </c>
      <c r="T3335" s="26">
        <v>0</v>
      </c>
      <c r="U3335" s="26" t="s">
        <v>3859</v>
      </c>
      <c r="V3335" s="26" t="s">
        <v>4991</v>
      </c>
      <c r="W3335" s="26">
        <v>0</v>
      </c>
      <c r="X3335" s="26" t="s">
        <v>4992</v>
      </c>
      <c r="Y3335" s="25">
        <v>46225</v>
      </c>
      <c r="Z3335" s="27">
        <v>79</v>
      </c>
      <c r="AA3335" s="24" t="s">
        <v>36</v>
      </c>
      <c r="AB3335" s="24" t="s">
        <v>88</v>
      </c>
      <c r="AC3335" s="24" t="s">
        <v>4714</v>
      </c>
      <c r="AD3335" s="24" t="s">
        <v>4715</v>
      </c>
    </row>
    <row r="3336" spans="1:30" x14ac:dyDescent="0.35">
      <c r="A3336" s="23">
        <v>3335</v>
      </c>
      <c r="B3336" s="24" t="s">
        <v>2673</v>
      </c>
      <c r="C3336" s="24" t="s">
        <v>61</v>
      </c>
      <c r="D3336" s="24" t="s">
        <v>4735</v>
      </c>
      <c r="E3336" s="24" t="s">
        <v>5252</v>
      </c>
      <c r="F3336" s="24" t="s">
        <v>4723</v>
      </c>
      <c r="G3336" s="25">
        <v>46094</v>
      </c>
      <c r="H3336" s="25">
        <v>46126</v>
      </c>
      <c r="I3336" s="25">
        <v>46175</v>
      </c>
      <c r="J3336" s="25">
        <v>46182</v>
      </c>
      <c r="K3336" s="26" t="s">
        <v>73</v>
      </c>
      <c r="L3336" s="26" t="s">
        <v>4730</v>
      </c>
      <c r="M3336" s="26" t="s">
        <v>67</v>
      </c>
      <c r="N3336" s="26" t="s">
        <v>4790</v>
      </c>
      <c r="O3336" s="26" t="s">
        <v>885</v>
      </c>
      <c r="P3336" s="26" t="s">
        <v>4726</v>
      </c>
      <c r="Q3336" s="26">
        <v>0</v>
      </c>
      <c r="R3336" s="26">
        <v>0</v>
      </c>
      <c r="S3336" s="26">
        <v>0</v>
      </c>
      <c r="T3336" s="26">
        <v>0</v>
      </c>
      <c r="U3336" s="26" t="s">
        <v>916</v>
      </c>
      <c r="V3336" s="26" t="s">
        <v>4791</v>
      </c>
      <c r="W3336" s="26">
        <v>0</v>
      </c>
      <c r="X3336" s="26" t="s">
        <v>4792</v>
      </c>
      <c r="Y3336" s="25">
        <v>46225</v>
      </c>
      <c r="Z3336" s="27">
        <v>51</v>
      </c>
      <c r="AA3336" s="24" t="s">
        <v>62</v>
      </c>
      <c r="AB3336" s="24" t="s">
        <v>88</v>
      </c>
      <c r="AC3336" s="24" t="s">
        <v>4714</v>
      </c>
      <c r="AD3336" s="24" t="s">
        <v>4715</v>
      </c>
    </row>
    <row r="3337" spans="1:30" x14ac:dyDescent="0.35">
      <c r="A3337" s="23">
        <v>3336</v>
      </c>
      <c r="B3337" s="24" t="s">
        <v>3836</v>
      </c>
      <c r="C3337" s="24" t="s">
        <v>3745</v>
      </c>
      <c r="D3337" s="24" t="s">
        <v>4735</v>
      </c>
      <c r="E3337" s="24" t="s">
        <v>5093</v>
      </c>
      <c r="F3337" s="24" t="s">
        <v>5007</v>
      </c>
      <c r="G3337" s="25">
        <v>45861</v>
      </c>
      <c r="H3337" s="25">
        <v>46153</v>
      </c>
      <c r="I3337" s="25">
        <v>46182</v>
      </c>
      <c r="J3337" s="25">
        <v>46202</v>
      </c>
      <c r="K3337" s="26" t="s">
        <v>3749</v>
      </c>
      <c r="L3337" s="26" t="s">
        <v>5008</v>
      </c>
      <c r="M3337" s="26" t="s">
        <v>3764</v>
      </c>
      <c r="N3337" s="26" t="s">
        <v>5081</v>
      </c>
      <c r="O3337" s="26" t="s">
        <v>3772</v>
      </c>
      <c r="P3337" s="26" t="s">
        <v>4882</v>
      </c>
      <c r="Q3337" s="26">
        <v>0</v>
      </c>
      <c r="R3337" s="26">
        <v>0</v>
      </c>
      <c r="S3337" s="26">
        <v>0</v>
      </c>
      <c r="T3337" s="26">
        <v>0</v>
      </c>
      <c r="U3337" s="26" t="s">
        <v>3814</v>
      </c>
      <c r="V3337" s="26" t="s">
        <v>5184</v>
      </c>
      <c r="W3337" s="26" t="s">
        <v>3759</v>
      </c>
      <c r="X3337" s="26" t="s">
        <v>5266</v>
      </c>
      <c r="Y3337" s="25">
        <v>46225</v>
      </c>
      <c r="Z3337" s="27">
        <v>44</v>
      </c>
      <c r="AA3337" s="24" t="s">
        <v>36</v>
      </c>
      <c r="AB3337" s="24" t="s">
        <v>88</v>
      </c>
      <c r="AC3337" s="24" t="s">
        <v>4714</v>
      </c>
      <c r="AD3337" s="24" t="s">
        <v>4715</v>
      </c>
    </row>
    <row r="3338" spans="1:30" x14ac:dyDescent="0.35">
      <c r="A3338" s="23">
        <v>3337</v>
      </c>
      <c r="B3338" s="24" t="s">
        <v>3837</v>
      </c>
      <c r="C3338" s="24" t="s">
        <v>3745</v>
      </c>
      <c r="D3338" s="24" t="s">
        <v>4735</v>
      </c>
      <c r="E3338" s="24" t="s">
        <v>4825</v>
      </c>
      <c r="F3338" s="24" t="s">
        <v>5007</v>
      </c>
      <c r="G3338" s="25">
        <v>45975</v>
      </c>
      <c r="H3338" s="25">
        <v>46134</v>
      </c>
      <c r="I3338" s="25">
        <v>46153</v>
      </c>
      <c r="J3338" s="25">
        <v>46184</v>
      </c>
      <c r="K3338" s="26" t="s">
        <v>3754</v>
      </c>
      <c r="L3338" s="26" t="s">
        <v>5054</v>
      </c>
      <c r="M3338" s="26" t="s">
        <v>3764</v>
      </c>
      <c r="N3338" s="26" t="s">
        <v>5081</v>
      </c>
      <c r="O3338" s="26" t="s">
        <v>41</v>
      </c>
      <c r="P3338" s="26" t="s">
        <v>5077</v>
      </c>
      <c r="Q3338" s="26">
        <v>0</v>
      </c>
      <c r="R3338" s="26">
        <v>0</v>
      </c>
      <c r="S3338" s="26">
        <v>0</v>
      </c>
      <c r="T3338" s="26">
        <v>0</v>
      </c>
      <c r="U3338" s="26" t="s">
        <v>3807</v>
      </c>
      <c r="V3338" s="26" t="s">
        <v>4937</v>
      </c>
      <c r="W3338" s="26" t="s">
        <v>3766</v>
      </c>
      <c r="X3338" s="26" t="s">
        <v>4938</v>
      </c>
      <c r="Y3338" s="25">
        <v>46225</v>
      </c>
      <c r="Z3338" s="27">
        <v>73</v>
      </c>
      <c r="AA3338" s="24" t="s">
        <v>36</v>
      </c>
      <c r="AB3338" s="24" t="s">
        <v>88</v>
      </c>
      <c r="AC3338" s="24" t="s">
        <v>4714</v>
      </c>
      <c r="AD3338" s="24" t="s">
        <v>4715</v>
      </c>
    </row>
    <row r="3339" spans="1:30" x14ac:dyDescent="0.35">
      <c r="A3339" s="23">
        <v>3338</v>
      </c>
      <c r="B3339" s="24" t="s">
        <v>2674</v>
      </c>
      <c r="C3339" s="24" t="s">
        <v>61</v>
      </c>
      <c r="D3339" s="24" t="s">
        <v>4735</v>
      </c>
      <c r="E3339" s="24" t="s">
        <v>4870</v>
      </c>
      <c r="F3339" s="24" t="s">
        <v>4723</v>
      </c>
      <c r="G3339" s="25">
        <v>46085</v>
      </c>
      <c r="H3339" s="25">
        <v>46119</v>
      </c>
      <c r="I3339" s="25">
        <v>46163</v>
      </c>
      <c r="J3339" s="25">
        <v>46167</v>
      </c>
      <c r="K3339" s="26" t="s">
        <v>64</v>
      </c>
      <c r="L3339" s="26" t="s">
        <v>4725</v>
      </c>
      <c r="M3339" s="26" t="s">
        <v>74</v>
      </c>
      <c r="N3339" s="26" t="s">
        <v>4738</v>
      </c>
      <c r="O3339" s="26" t="s">
        <v>71</v>
      </c>
      <c r="P3339" s="26" t="s">
        <v>4732</v>
      </c>
      <c r="Q3339" s="26">
        <v>0</v>
      </c>
      <c r="R3339" s="26">
        <v>0</v>
      </c>
      <c r="S3339" s="26">
        <v>0</v>
      </c>
      <c r="T3339" s="26">
        <v>0</v>
      </c>
      <c r="U3339" s="26" t="s">
        <v>910</v>
      </c>
      <c r="V3339" s="26" t="s">
        <v>4784</v>
      </c>
      <c r="W3339" s="26">
        <v>0</v>
      </c>
      <c r="X3339" s="26" t="s">
        <v>4812</v>
      </c>
      <c r="Y3339" s="25">
        <v>46225</v>
      </c>
      <c r="Z3339" s="27">
        <v>63</v>
      </c>
      <c r="AA3339" s="24" t="s">
        <v>62</v>
      </c>
      <c r="AB3339" s="24" t="s">
        <v>88</v>
      </c>
      <c r="AC3339" s="24" t="s">
        <v>4714</v>
      </c>
      <c r="AD3339" s="24" t="s">
        <v>4715</v>
      </c>
    </row>
    <row r="3340" spans="1:30" x14ac:dyDescent="0.35">
      <c r="A3340" s="23">
        <v>3339</v>
      </c>
      <c r="B3340" s="24" t="s">
        <v>2675</v>
      </c>
      <c r="C3340" s="24" t="s">
        <v>61</v>
      </c>
      <c r="D3340" s="24" t="s">
        <v>4735</v>
      </c>
      <c r="E3340" s="24" t="s">
        <v>4939</v>
      </c>
      <c r="F3340" s="24" t="s">
        <v>4723</v>
      </c>
      <c r="G3340" s="25">
        <v>46122</v>
      </c>
      <c r="H3340" s="25">
        <v>46132</v>
      </c>
      <c r="I3340" s="25">
        <v>46163</v>
      </c>
      <c r="J3340" s="25">
        <v>46167</v>
      </c>
      <c r="K3340" s="26" t="s">
        <v>64</v>
      </c>
      <c r="L3340" s="26" t="s">
        <v>4725</v>
      </c>
      <c r="M3340" s="26" t="s">
        <v>74</v>
      </c>
      <c r="N3340" s="26" t="s">
        <v>4738</v>
      </c>
      <c r="O3340" s="26" t="s">
        <v>71</v>
      </c>
      <c r="P3340" s="26" t="s">
        <v>4732</v>
      </c>
      <c r="Q3340" s="26">
        <v>0</v>
      </c>
      <c r="R3340" s="26">
        <v>0</v>
      </c>
      <c r="S3340" s="26">
        <v>0</v>
      </c>
      <c r="T3340" s="26">
        <v>0</v>
      </c>
      <c r="U3340" s="26" t="s">
        <v>910</v>
      </c>
      <c r="V3340" s="26" t="s">
        <v>4784</v>
      </c>
      <c r="W3340" s="26">
        <v>0</v>
      </c>
      <c r="X3340" s="26" t="s">
        <v>4814</v>
      </c>
      <c r="Y3340" s="25">
        <v>46225</v>
      </c>
      <c r="Z3340" s="27">
        <v>63</v>
      </c>
      <c r="AA3340" s="24" t="s">
        <v>62</v>
      </c>
      <c r="AB3340" s="24" t="s">
        <v>88</v>
      </c>
      <c r="AC3340" s="24" t="s">
        <v>4714</v>
      </c>
      <c r="AD3340" s="24" t="s">
        <v>4715</v>
      </c>
    </row>
    <row r="3341" spans="1:30" x14ac:dyDescent="0.35">
      <c r="A3341" s="23">
        <v>3340</v>
      </c>
      <c r="B3341" s="24" t="s">
        <v>77</v>
      </c>
      <c r="C3341" s="24" t="s">
        <v>61</v>
      </c>
      <c r="D3341" s="24" t="s">
        <v>4706</v>
      </c>
      <c r="E3341" s="24" t="s">
        <v>5011</v>
      </c>
      <c r="F3341" s="24" t="s">
        <v>4723</v>
      </c>
      <c r="G3341" s="25">
        <v>46066</v>
      </c>
      <c r="H3341" s="25">
        <v>46126</v>
      </c>
      <c r="I3341" s="25">
        <v>46176</v>
      </c>
      <c r="J3341" s="25">
        <v>46182</v>
      </c>
      <c r="K3341" s="26" t="s">
        <v>66</v>
      </c>
      <c r="L3341" s="26" t="s">
        <v>4724</v>
      </c>
      <c r="M3341" s="26" t="s">
        <v>73</v>
      </c>
      <c r="N3341" s="26" t="s">
        <v>4730</v>
      </c>
      <c r="O3341" s="26" t="s">
        <v>64</v>
      </c>
      <c r="P3341" s="26" t="s">
        <v>4725</v>
      </c>
      <c r="Q3341" s="26" t="s">
        <v>67</v>
      </c>
      <c r="R3341" s="26" t="s">
        <v>4790</v>
      </c>
      <c r="S3341" s="26" t="s">
        <v>71</v>
      </c>
      <c r="T3341" s="26" t="s">
        <v>4732</v>
      </c>
      <c r="U3341" s="26" t="s">
        <v>78</v>
      </c>
      <c r="V3341" s="26" t="s">
        <v>4743</v>
      </c>
      <c r="W3341" s="26" t="s">
        <v>79</v>
      </c>
      <c r="X3341" s="26" t="s">
        <v>4734</v>
      </c>
      <c r="Y3341" s="25">
        <v>46225</v>
      </c>
      <c r="Z3341" s="27">
        <v>50</v>
      </c>
      <c r="AA3341" s="24" t="s">
        <v>62</v>
      </c>
      <c r="AB3341" s="24" t="s">
        <v>25</v>
      </c>
      <c r="AC3341" s="24" t="s">
        <v>5217</v>
      </c>
      <c r="AD3341" s="24" t="s">
        <v>4715</v>
      </c>
    </row>
    <row r="3342" spans="1:30" x14ac:dyDescent="0.35">
      <c r="A3342" s="23">
        <v>3341</v>
      </c>
      <c r="B3342" s="24" t="s">
        <v>2676</v>
      </c>
      <c r="C3342" s="24" t="s">
        <v>61</v>
      </c>
      <c r="D3342" s="24" t="s">
        <v>4735</v>
      </c>
      <c r="E3342" s="24" t="s">
        <v>4765</v>
      </c>
      <c r="F3342" s="24" t="s">
        <v>4723</v>
      </c>
      <c r="G3342" s="25">
        <v>46083</v>
      </c>
      <c r="H3342" s="25">
        <v>46113</v>
      </c>
      <c r="I3342" s="25">
        <v>46163</v>
      </c>
      <c r="J3342" s="25">
        <v>46167</v>
      </c>
      <c r="K3342" s="26" t="s">
        <v>73</v>
      </c>
      <c r="L3342" s="26" t="s">
        <v>4730</v>
      </c>
      <c r="M3342" s="26" t="s">
        <v>67</v>
      </c>
      <c r="N3342" s="26" t="s">
        <v>4790</v>
      </c>
      <c r="O3342" s="26" t="s">
        <v>71</v>
      </c>
      <c r="P3342" s="26" t="s">
        <v>4732</v>
      </c>
      <c r="Q3342" s="26">
        <v>0</v>
      </c>
      <c r="R3342" s="26">
        <v>0</v>
      </c>
      <c r="S3342" s="26">
        <v>0</v>
      </c>
      <c r="T3342" s="26">
        <v>0</v>
      </c>
      <c r="U3342" s="26" t="s">
        <v>78</v>
      </c>
      <c r="V3342" s="26" t="s">
        <v>4743</v>
      </c>
      <c r="W3342" s="26">
        <v>0</v>
      </c>
      <c r="X3342" s="26" t="s">
        <v>4744</v>
      </c>
      <c r="Y3342" s="25">
        <v>46225</v>
      </c>
      <c r="Z3342" s="27">
        <v>63</v>
      </c>
      <c r="AA3342" s="24" t="s">
        <v>62</v>
      </c>
      <c r="AB3342" s="24" t="s">
        <v>88</v>
      </c>
      <c r="AC3342" s="24" t="s">
        <v>4714</v>
      </c>
      <c r="AD3342" s="24" t="s">
        <v>4715</v>
      </c>
    </row>
    <row r="3343" spans="1:30" x14ac:dyDescent="0.35">
      <c r="A3343" s="23">
        <v>3342</v>
      </c>
      <c r="B3343" s="24" t="s">
        <v>5788</v>
      </c>
      <c r="C3343" s="24" t="s">
        <v>35</v>
      </c>
      <c r="D3343" s="24" t="s">
        <v>4735</v>
      </c>
      <c r="E3343" s="24" t="s">
        <v>4869</v>
      </c>
      <c r="F3343" s="24" t="s">
        <v>4718</v>
      </c>
      <c r="G3343" s="25">
        <v>45708</v>
      </c>
      <c r="H3343" s="25">
        <v>45870</v>
      </c>
      <c r="I3343" s="25">
        <v>45922</v>
      </c>
      <c r="J3343" s="25">
        <v>46048</v>
      </c>
      <c r="K3343" s="26" t="s">
        <v>40</v>
      </c>
      <c r="L3343" s="26" t="s">
        <v>4710</v>
      </c>
      <c r="M3343" s="26" t="s">
        <v>38</v>
      </c>
      <c r="N3343" s="26" t="s">
        <v>4769</v>
      </c>
      <c r="O3343" s="26" t="s">
        <v>522</v>
      </c>
      <c r="P3343" s="26" t="s">
        <v>5034</v>
      </c>
      <c r="Q3343" s="26">
        <v>0</v>
      </c>
      <c r="R3343" s="26">
        <v>0</v>
      </c>
      <c r="S3343" s="26">
        <v>0</v>
      </c>
      <c r="T3343" s="26">
        <v>0</v>
      </c>
      <c r="U3343" s="26" t="s">
        <v>42</v>
      </c>
      <c r="V3343" s="26" t="s">
        <v>4993</v>
      </c>
      <c r="W3343" s="26" t="s">
        <v>43</v>
      </c>
      <c r="X3343" s="26" t="s">
        <v>4713</v>
      </c>
      <c r="Y3343" s="25">
        <v>46225</v>
      </c>
      <c r="Z3343" s="27">
        <v>304</v>
      </c>
      <c r="AA3343" s="24" t="s">
        <v>36</v>
      </c>
      <c r="AB3343" s="24" t="s">
        <v>88</v>
      </c>
      <c r="AC3343" s="24" t="s">
        <v>4714</v>
      </c>
      <c r="AD3343" s="24" t="s">
        <v>4715</v>
      </c>
    </row>
    <row r="3344" spans="1:30" x14ac:dyDescent="0.35">
      <c r="A3344" s="23">
        <v>3343</v>
      </c>
      <c r="B3344" s="24" t="s">
        <v>2677</v>
      </c>
      <c r="C3344" s="24" t="s">
        <v>61</v>
      </c>
      <c r="D3344" s="24" t="s">
        <v>4735</v>
      </c>
      <c r="E3344" s="24" t="s">
        <v>4816</v>
      </c>
      <c r="F3344" s="24" t="s">
        <v>4723</v>
      </c>
      <c r="G3344" s="25">
        <v>46091</v>
      </c>
      <c r="H3344" s="25">
        <v>46122</v>
      </c>
      <c r="I3344" s="25">
        <v>46146</v>
      </c>
      <c r="J3344" s="25">
        <v>46167</v>
      </c>
      <c r="K3344" s="26" t="s">
        <v>67</v>
      </c>
      <c r="L3344" s="26" t="s">
        <v>4790</v>
      </c>
      <c r="M3344" s="26" t="s">
        <v>74</v>
      </c>
      <c r="N3344" s="26" t="s">
        <v>4738</v>
      </c>
      <c r="O3344" s="26" t="s">
        <v>1034</v>
      </c>
      <c r="P3344" s="26" t="s">
        <v>4902</v>
      </c>
      <c r="Q3344" s="26">
        <v>0</v>
      </c>
      <c r="R3344" s="26">
        <v>0</v>
      </c>
      <c r="S3344" s="26">
        <v>0</v>
      </c>
      <c r="T3344" s="26">
        <v>0</v>
      </c>
      <c r="U3344" s="26" t="s">
        <v>1035</v>
      </c>
      <c r="V3344" s="26" t="s">
        <v>5020</v>
      </c>
      <c r="W3344" s="26">
        <v>0</v>
      </c>
      <c r="X3344" s="26" t="s">
        <v>5153</v>
      </c>
      <c r="Y3344" s="25">
        <v>46225</v>
      </c>
      <c r="Z3344" s="27">
        <v>80</v>
      </c>
      <c r="AA3344" s="24" t="s">
        <v>62</v>
      </c>
      <c r="AB3344" s="24" t="s">
        <v>88</v>
      </c>
      <c r="AC3344" s="24" t="s">
        <v>4714</v>
      </c>
      <c r="AD3344" s="24" t="s">
        <v>4715</v>
      </c>
    </row>
    <row r="3345" spans="1:30" x14ac:dyDescent="0.35">
      <c r="A3345" s="23">
        <v>3344</v>
      </c>
      <c r="B3345" s="24" t="s">
        <v>2678</v>
      </c>
      <c r="C3345" s="24" t="s">
        <v>61</v>
      </c>
      <c r="D3345" s="24" t="s">
        <v>4735</v>
      </c>
      <c r="E3345" s="24" t="s">
        <v>5050</v>
      </c>
      <c r="F3345" s="24" t="s">
        <v>4723</v>
      </c>
      <c r="G3345" s="25">
        <v>46132</v>
      </c>
      <c r="H3345" s="25">
        <v>46150</v>
      </c>
      <c r="I3345" s="25">
        <v>46183</v>
      </c>
      <c r="J3345" s="25">
        <v>46191</v>
      </c>
      <c r="K3345" s="26" t="s">
        <v>64</v>
      </c>
      <c r="L3345" s="26" t="s">
        <v>4725</v>
      </c>
      <c r="M3345" s="26" t="s">
        <v>72</v>
      </c>
      <c r="N3345" s="26" t="s">
        <v>4731</v>
      </c>
      <c r="O3345" s="26" t="s">
        <v>892</v>
      </c>
      <c r="P3345" s="26" t="s">
        <v>4748</v>
      </c>
      <c r="Q3345" s="26">
        <v>0</v>
      </c>
      <c r="R3345" s="26">
        <v>0</v>
      </c>
      <c r="S3345" s="26">
        <v>0</v>
      </c>
      <c r="T3345" s="26">
        <v>0</v>
      </c>
      <c r="U3345" s="26" t="s">
        <v>894</v>
      </c>
      <c r="V3345" s="26" t="s">
        <v>4749</v>
      </c>
      <c r="W3345" s="26">
        <v>0</v>
      </c>
      <c r="X3345" s="26" t="s">
        <v>4859</v>
      </c>
      <c r="Y3345" s="25">
        <v>46225</v>
      </c>
      <c r="Z3345" s="27">
        <v>43</v>
      </c>
      <c r="AA3345" s="24" t="s">
        <v>62</v>
      </c>
      <c r="AB3345" s="24" t="s">
        <v>88</v>
      </c>
      <c r="AC3345" s="24" t="s">
        <v>4714</v>
      </c>
      <c r="AD3345" s="24" t="s">
        <v>4715</v>
      </c>
    </row>
    <row r="3346" spans="1:30" x14ac:dyDescent="0.35">
      <c r="A3346" s="23">
        <v>3345</v>
      </c>
      <c r="B3346" s="24" t="s">
        <v>2679</v>
      </c>
      <c r="C3346" s="24" t="s">
        <v>61</v>
      </c>
      <c r="D3346" s="24" t="s">
        <v>4735</v>
      </c>
      <c r="E3346" s="24" t="s">
        <v>4845</v>
      </c>
      <c r="F3346" s="24" t="s">
        <v>4723</v>
      </c>
      <c r="G3346" s="25">
        <v>46073</v>
      </c>
      <c r="H3346" s="25">
        <v>46107</v>
      </c>
      <c r="I3346" s="25">
        <v>46141</v>
      </c>
      <c r="J3346" s="25">
        <v>46149</v>
      </c>
      <c r="K3346" s="26" t="s">
        <v>64</v>
      </c>
      <c r="L3346" s="26" t="s">
        <v>4725</v>
      </c>
      <c r="M3346" s="26" t="s">
        <v>74</v>
      </c>
      <c r="N3346" s="26" t="s">
        <v>4738</v>
      </c>
      <c r="O3346" s="26" t="s">
        <v>71</v>
      </c>
      <c r="P3346" s="26" t="s">
        <v>4732</v>
      </c>
      <c r="Q3346" s="26">
        <v>0</v>
      </c>
      <c r="R3346" s="26">
        <v>0</v>
      </c>
      <c r="S3346" s="26">
        <v>0</v>
      </c>
      <c r="T3346" s="26">
        <v>0</v>
      </c>
      <c r="U3346" s="26" t="s">
        <v>68</v>
      </c>
      <c r="V3346" s="26" t="s">
        <v>4858</v>
      </c>
      <c r="W3346" s="26">
        <v>0</v>
      </c>
      <c r="X3346" s="26" t="s">
        <v>4859</v>
      </c>
      <c r="Y3346" s="25">
        <v>46225</v>
      </c>
      <c r="Z3346" s="27">
        <v>85</v>
      </c>
      <c r="AA3346" s="24" t="s">
        <v>62</v>
      </c>
      <c r="AB3346" s="24" t="s">
        <v>88</v>
      </c>
      <c r="AC3346" s="24" t="s">
        <v>4714</v>
      </c>
      <c r="AD3346" s="24" t="s">
        <v>4715</v>
      </c>
    </row>
    <row r="3347" spans="1:30" x14ac:dyDescent="0.35">
      <c r="A3347" s="23">
        <v>3346</v>
      </c>
      <c r="B3347" s="24" t="s">
        <v>2680</v>
      </c>
      <c r="C3347" s="24" t="s">
        <v>61</v>
      </c>
      <c r="D3347" s="24" t="s">
        <v>4706</v>
      </c>
      <c r="E3347" s="24" t="s">
        <v>4809</v>
      </c>
      <c r="F3347" s="24" t="s">
        <v>4723</v>
      </c>
      <c r="G3347" s="25">
        <v>46121</v>
      </c>
      <c r="H3347" s="25">
        <v>46127</v>
      </c>
      <c r="I3347" s="25">
        <v>46163</v>
      </c>
      <c r="J3347" s="25">
        <v>46175</v>
      </c>
      <c r="K3347" s="26" t="s">
        <v>67</v>
      </c>
      <c r="L3347" s="26" t="s">
        <v>4790</v>
      </c>
      <c r="M3347" s="26" t="s">
        <v>66</v>
      </c>
      <c r="N3347" s="26" t="s">
        <v>4724</v>
      </c>
      <c r="O3347" s="26" t="s">
        <v>892</v>
      </c>
      <c r="P3347" s="26" t="s">
        <v>4748</v>
      </c>
      <c r="Q3347" s="26">
        <v>0</v>
      </c>
      <c r="R3347" s="26">
        <v>0</v>
      </c>
      <c r="S3347" s="26">
        <v>0</v>
      </c>
      <c r="T3347" s="26">
        <v>0</v>
      </c>
      <c r="U3347" s="26" t="s">
        <v>1207</v>
      </c>
      <c r="V3347" s="26" t="s">
        <v>5242</v>
      </c>
      <c r="W3347" s="26">
        <v>0</v>
      </c>
      <c r="X3347" s="26" t="s">
        <v>5243</v>
      </c>
      <c r="Y3347" s="25">
        <v>46225</v>
      </c>
      <c r="Z3347" s="27">
        <v>63</v>
      </c>
      <c r="AA3347" s="24" t="s">
        <v>62</v>
      </c>
      <c r="AB3347" s="24" t="s">
        <v>25</v>
      </c>
      <c r="AC3347" s="24" t="s">
        <v>4714</v>
      </c>
      <c r="AD3347" s="24" t="s">
        <v>4715</v>
      </c>
    </row>
    <row r="3348" spans="1:30" x14ac:dyDescent="0.35">
      <c r="A3348" s="23">
        <v>3347</v>
      </c>
      <c r="B3348" s="24" t="s">
        <v>2681</v>
      </c>
      <c r="C3348" s="24" t="s">
        <v>61</v>
      </c>
      <c r="D3348" s="24" t="s">
        <v>4735</v>
      </c>
      <c r="E3348" s="24" t="s">
        <v>4773</v>
      </c>
      <c r="F3348" s="24" t="s">
        <v>4723</v>
      </c>
      <c r="G3348" s="25">
        <v>46125</v>
      </c>
      <c r="H3348" s="25">
        <v>46135</v>
      </c>
      <c r="I3348" s="25">
        <v>46163</v>
      </c>
      <c r="J3348" s="25">
        <v>46175</v>
      </c>
      <c r="K3348" s="26" t="s">
        <v>67</v>
      </c>
      <c r="L3348" s="26" t="s">
        <v>4790</v>
      </c>
      <c r="M3348" s="26" t="s">
        <v>66</v>
      </c>
      <c r="N3348" s="26" t="s">
        <v>4724</v>
      </c>
      <c r="O3348" s="26" t="s">
        <v>892</v>
      </c>
      <c r="P3348" s="26" t="s">
        <v>4748</v>
      </c>
      <c r="Q3348" s="26">
        <v>0</v>
      </c>
      <c r="R3348" s="26">
        <v>0</v>
      </c>
      <c r="S3348" s="26">
        <v>0</v>
      </c>
      <c r="T3348" s="26">
        <v>0</v>
      </c>
      <c r="U3348" s="26" t="s">
        <v>1207</v>
      </c>
      <c r="V3348" s="26" t="s">
        <v>5242</v>
      </c>
      <c r="W3348" s="26">
        <v>0</v>
      </c>
      <c r="X3348" s="26" t="s">
        <v>5243</v>
      </c>
      <c r="Y3348" s="25">
        <v>46225</v>
      </c>
      <c r="Z3348" s="27">
        <v>63</v>
      </c>
      <c r="AA3348" s="24" t="s">
        <v>62</v>
      </c>
      <c r="AB3348" s="24" t="s">
        <v>88</v>
      </c>
      <c r="AC3348" s="24" t="s">
        <v>4714</v>
      </c>
      <c r="AD3348" s="24" t="s">
        <v>4715</v>
      </c>
    </row>
    <row r="3349" spans="1:30" x14ac:dyDescent="0.35">
      <c r="A3349" s="23">
        <v>3348</v>
      </c>
      <c r="B3349" s="24" t="s">
        <v>3838</v>
      </c>
      <c r="C3349" s="24" t="s">
        <v>3745</v>
      </c>
      <c r="D3349" s="24" t="s">
        <v>4735</v>
      </c>
      <c r="E3349" s="24" t="s">
        <v>5006</v>
      </c>
      <c r="F3349" s="24" t="s">
        <v>5007</v>
      </c>
      <c r="G3349" s="25">
        <v>46077</v>
      </c>
      <c r="H3349" s="25">
        <v>46127</v>
      </c>
      <c r="I3349" s="25">
        <v>46141</v>
      </c>
      <c r="J3349" s="25">
        <v>46184</v>
      </c>
      <c r="K3349" s="26" t="s">
        <v>3754</v>
      </c>
      <c r="L3349" s="26" t="s">
        <v>5054</v>
      </c>
      <c r="M3349" s="26" t="s">
        <v>3764</v>
      </c>
      <c r="N3349" s="26" t="s">
        <v>5081</v>
      </c>
      <c r="O3349" s="26" t="s">
        <v>41</v>
      </c>
      <c r="P3349" s="26" t="s">
        <v>5077</v>
      </c>
      <c r="Q3349" s="26">
        <v>0</v>
      </c>
      <c r="R3349" s="26">
        <v>0</v>
      </c>
      <c r="S3349" s="26">
        <v>0</v>
      </c>
      <c r="T3349" s="26">
        <v>0</v>
      </c>
      <c r="U3349" s="26" t="s">
        <v>3814</v>
      </c>
      <c r="V3349" s="26" t="s">
        <v>5184</v>
      </c>
      <c r="W3349" s="26" t="s">
        <v>3747</v>
      </c>
      <c r="X3349" s="26" t="s">
        <v>5078</v>
      </c>
      <c r="Y3349" s="25">
        <v>46225</v>
      </c>
      <c r="Z3349" s="27">
        <v>85</v>
      </c>
      <c r="AA3349" s="24" t="s">
        <v>36</v>
      </c>
      <c r="AB3349" s="24" t="s">
        <v>88</v>
      </c>
      <c r="AC3349" s="24" t="s">
        <v>4714</v>
      </c>
      <c r="AD3349" s="24" t="s">
        <v>4715</v>
      </c>
    </row>
    <row r="3350" spans="1:30" x14ac:dyDescent="0.35">
      <c r="A3350" s="23">
        <v>3349</v>
      </c>
      <c r="B3350" s="24" t="s">
        <v>5789</v>
      </c>
      <c r="C3350" s="24" t="s">
        <v>35</v>
      </c>
      <c r="D3350" s="24" t="s">
        <v>4735</v>
      </c>
      <c r="E3350" s="24" t="s">
        <v>5596</v>
      </c>
      <c r="F3350" s="24" t="s">
        <v>4718</v>
      </c>
      <c r="G3350" s="25">
        <v>45999</v>
      </c>
      <c r="H3350" s="25">
        <v>46083</v>
      </c>
      <c r="I3350" s="25">
        <v>46118</v>
      </c>
      <c r="J3350" s="25">
        <v>46195</v>
      </c>
      <c r="K3350" s="26" t="s">
        <v>3776</v>
      </c>
      <c r="L3350" s="26" t="s">
        <v>4895</v>
      </c>
      <c r="M3350" s="26" t="s">
        <v>49</v>
      </c>
      <c r="N3350" s="26" t="s">
        <v>4709</v>
      </c>
      <c r="O3350" s="26" t="s">
        <v>82</v>
      </c>
      <c r="P3350" s="26" t="s">
        <v>4896</v>
      </c>
      <c r="Q3350" s="26">
        <v>0</v>
      </c>
      <c r="R3350" s="26">
        <v>0</v>
      </c>
      <c r="S3350" s="26">
        <v>0</v>
      </c>
      <c r="T3350" s="26">
        <v>0</v>
      </c>
      <c r="U3350" s="26" t="s">
        <v>4076</v>
      </c>
      <c r="V3350" s="26" t="s">
        <v>5492</v>
      </c>
      <c r="W3350" s="26" t="s">
        <v>3893</v>
      </c>
      <c r="X3350" s="26" t="s">
        <v>4938</v>
      </c>
      <c r="Y3350" s="25">
        <v>46225</v>
      </c>
      <c r="Z3350" s="27">
        <v>108</v>
      </c>
      <c r="AA3350" s="24" t="s">
        <v>36</v>
      </c>
      <c r="AB3350" s="24" t="s">
        <v>88</v>
      </c>
      <c r="AC3350" s="24" t="s">
        <v>4714</v>
      </c>
      <c r="AD3350" s="24" t="s">
        <v>4715</v>
      </c>
    </row>
    <row r="3351" spans="1:30" x14ac:dyDescent="0.35">
      <c r="A3351" s="23">
        <v>3350</v>
      </c>
      <c r="B3351" s="24" t="s">
        <v>5790</v>
      </c>
      <c r="C3351" s="24" t="s">
        <v>3434</v>
      </c>
      <c r="D3351" s="24" t="s">
        <v>4706</v>
      </c>
      <c r="E3351" s="24" t="s">
        <v>4886</v>
      </c>
      <c r="F3351" s="24" t="s">
        <v>4800</v>
      </c>
      <c r="G3351" s="25">
        <v>46119</v>
      </c>
      <c r="H3351" s="25">
        <v>46128</v>
      </c>
      <c r="I3351" s="25">
        <v>46135</v>
      </c>
      <c r="J3351" s="25">
        <v>46140</v>
      </c>
      <c r="K3351" s="26" t="s">
        <v>995</v>
      </c>
      <c r="L3351" s="26" t="s">
        <v>4797</v>
      </c>
      <c r="M3351" s="26" t="s">
        <v>66</v>
      </c>
      <c r="N3351" s="26" t="s">
        <v>4724</v>
      </c>
      <c r="O3351" s="26" t="s">
        <v>3436</v>
      </c>
      <c r="P3351" s="26" t="s">
        <v>4798</v>
      </c>
      <c r="Q3351" s="26">
        <v>0</v>
      </c>
      <c r="R3351" s="26">
        <v>0</v>
      </c>
      <c r="S3351" s="26">
        <v>0</v>
      </c>
      <c r="T3351" s="26">
        <v>0</v>
      </c>
      <c r="U3351" s="26" t="s">
        <v>908</v>
      </c>
      <c r="V3351" s="26" t="s">
        <v>4774</v>
      </c>
      <c r="W3351" s="26" t="s">
        <v>3446</v>
      </c>
      <c r="X3351" s="26" t="s">
        <v>4775</v>
      </c>
      <c r="Y3351" s="25">
        <v>46225</v>
      </c>
      <c r="Z3351" s="27">
        <v>91</v>
      </c>
      <c r="AA3351" s="24" t="s">
        <v>62</v>
      </c>
      <c r="AB3351" s="24" t="s">
        <v>25</v>
      </c>
      <c r="AC3351" s="24" t="s">
        <v>4714</v>
      </c>
      <c r="AD3351" s="24" t="s">
        <v>4715</v>
      </c>
    </row>
    <row r="3352" spans="1:30" x14ac:dyDescent="0.35">
      <c r="A3352" s="23">
        <v>3351</v>
      </c>
      <c r="B3352" s="24" t="s">
        <v>2682</v>
      </c>
      <c r="C3352" s="24" t="s">
        <v>61</v>
      </c>
      <c r="D3352" s="24" t="s">
        <v>4735</v>
      </c>
      <c r="E3352" s="24" t="s">
        <v>5259</v>
      </c>
      <c r="F3352" s="24" t="s">
        <v>4723</v>
      </c>
      <c r="G3352" s="25">
        <v>46065</v>
      </c>
      <c r="H3352" s="25">
        <v>46097</v>
      </c>
      <c r="I3352" s="25">
        <v>46148</v>
      </c>
      <c r="J3352" s="25">
        <v>46154</v>
      </c>
      <c r="K3352" s="26" t="s">
        <v>64</v>
      </c>
      <c r="L3352" s="26" t="s">
        <v>4725</v>
      </c>
      <c r="M3352" s="26" t="s">
        <v>74</v>
      </c>
      <c r="N3352" s="26" t="s">
        <v>4738</v>
      </c>
      <c r="O3352" s="26" t="s">
        <v>71</v>
      </c>
      <c r="P3352" s="26" t="s">
        <v>4732</v>
      </c>
      <c r="Q3352" s="26">
        <v>0</v>
      </c>
      <c r="R3352" s="26">
        <v>0</v>
      </c>
      <c r="S3352" s="26">
        <v>0</v>
      </c>
      <c r="T3352" s="26">
        <v>0</v>
      </c>
      <c r="U3352" s="26" t="s">
        <v>1203</v>
      </c>
      <c r="V3352" s="26" t="s">
        <v>5241</v>
      </c>
      <c r="W3352" s="26">
        <v>0</v>
      </c>
      <c r="X3352" s="26" t="s">
        <v>4734</v>
      </c>
      <c r="Y3352" s="25">
        <v>46225</v>
      </c>
      <c r="Z3352" s="27">
        <v>78</v>
      </c>
      <c r="AA3352" s="24" t="s">
        <v>62</v>
      </c>
      <c r="AB3352" s="24" t="s">
        <v>88</v>
      </c>
      <c r="AC3352" s="24" t="s">
        <v>4714</v>
      </c>
      <c r="AD3352" s="24" t="s">
        <v>4715</v>
      </c>
    </row>
    <row r="3353" spans="1:30" x14ac:dyDescent="0.35">
      <c r="A3353" s="23">
        <v>3352</v>
      </c>
      <c r="B3353" s="24" t="s">
        <v>2683</v>
      </c>
      <c r="C3353" s="24" t="s">
        <v>61</v>
      </c>
      <c r="D3353" s="24" t="s">
        <v>4735</v>
      </c>
      <c r="E3353" s="24" t="s">
        <v>4758</v>
      </c>
      <c r="F3353" s="24" t="s">
        <v>4723</v>
      </c>
      <c r="G3353" s="25">
        <v>46077</v>
      </c>
      <c r="H3353" s="25">
        <v>46108</v>
      </c>
      <c r="I3353" s="25">
        <v>46154</v>
      </c>
      <c r="J3353" s="25">
        <v>46163</v>
      </c>
      <c r="K3353" s="26" t="s">
        <v>73</v>
      </c>
      <c r="L3353" s="26" t="s">
        <v>4730</v>
      </c>
      <c r="M3353" s="26" t="s">
        <v>66</v>
      </c>
      <c r="N3353" s="26" t="s">
        <v>4724</v>
      </c>
      <c r="O3353" s="26" t="s">
        <v>71</v>
      </c>
      <c r="P3353" s="26" t="s">
        <v>4732</v>
      </c>
      <c r="Q3353" s="26">
        <v>0</v>
      </c>
      <c r="R3353" s="26">
        <v>0</v>
      </c>
      <c r="S3353" s="26">
        <v>0</v>
      </c>
      <c r="T3353" s="26">
        <v>0</v>
      </c>
      <c r="U3353" s="26" t="s">
        <v>78</v>
      </c>
      <c r="V3353" s="26" t="s">
        <v>4743</v>
      </c>
      <c r="W3353" s="26">
        <v>0</v>
      </c>
      <c r="X3353" s="26" t="s">
        <v>4812</v>
      </c>
      <c r="Y3353" s="25">
        <v>46225</v>
      </c>
      <c r="Z3353" s="27">
        <v>72</v>
      </c>
      <c r="AA3353" s="24" t="s">
        <v>62</v>
      </c>
      <c r="AB3353" s="24" t="s">
        <v>88</v>
      </c>
      <c r="AC3353" s="24" t="s">
        <v>4714</v>
      </c>
      <c r="AD3353" s="24" t="s">
        <v>4715</v>
      </c>
    </row>
    <row r="3354" spans="1:30" x14ac:dyDescent="0.35">
      <c r="A3354" s="23">
        <v>3353</v>
      </c>
      <c r="B3354" s="24" t="s">
        <v>2684</v>
      </c>
      <c r="C3354" s="24" t="s">
        <v>61</v>
      </c>
      <c r="D3354" s="24" t="s">
        <v>4735</v>
      </c>
      <c r="E3354" s="24" t="s">
        <v>4864</v>
      </c>
      <c r="F3354" s="24" t="s">
        <v>4723</v>
      </c>
      <c r="G3354" s="25">
        <v>46083</v>
      </c>
      <c r="H3354" s="25">
        <v>46111</v>
      </c>
      <c r="I3354" s="25">
        <v>46154</v>
      </c>
      <c r="J3354" s="25">
        <v>46163</v>
      </c>
      <c r="K3354" s="26" t="s">
        <v>73</v>
      </c>
      <c r="L3354" s="26" t="s">
        <v>4730</v>
      </c>
      <c r="M3354" s="26" t="s">
        <v>66</v>
      </c>
      <c r="N3354" s="26" t="s">
        <v>4724</v>
      </c>
      <c r="O3354" s="26" t="s">
        <v>71</v>
      </c>
      <c r="P3354" s="26" t="s">
        <v>4732</v>
      </c>
      <c r="Q3354" s="26">
        <v>0</v>
      </c>
      <c r="R3354" s="26">
        <v>0</v>
      </c>
      <c r="S3354" s="26">
        <v>0</v>
      </c>
      <c r="T3354" s="26">
        <v>0</v>
      </c>
      <c r="U3354" s="26" t="s">
        <v>78</v>
      </c>
      <c r="V3354" s="26" t="s">
        <v>4743</v>
      </c>
      <c r="W3354" s="26">
        <v>0</v>
      </c>
      <c r="X3354" s="26" t="s">
        <v>4812</v>
      </c>
      <c r="Y3354" s="25">
        <v>46225</v>
      </c>
      <c r="Z3354" s="27">
        <v>72</v>
      </c>
      <c r="AA3354" s="24" t="s">
        <v>62</v>
      </c>
      <c r="AB3354" s="24" t="s">
        <v>88</v>
      </c>
      <c r="AC3354" s="24" t="s">
        <v>4714</v>
      </c>
      <c r="AD3354" s="24" t="s">
        <v>4715</v>
      </c>
    </row>
    <row r="3355" spans="1:30" x14ac:dyDescent="0.35">
      <c r="A3355" s="23">
        <v>3354</v>
      </c>
      <c r="B3355" s="24" t="s">
        <v>3657</v>
      </c>
      <c r="C3355" s="24" t="s">
        <v>3434</v>
      </c>
      <c r="D3355" s="24" t="s">
        <v>4735</v>
      </c>
      <c r="E3355" s="24" t="s">
        <v>4864</v>
      </c>
      <c r="F3355" s="24" t="s">
        <v>4800</v>
      </c>
      <c r="G3355" s="25">
        <v>46125</v>
      </c>
      <c r="H3355" s="25">
        <v>46141</v>
      </c>
      <c r="I3355" s="25">
        <v>46146</v>
      </c>
      <c r="J3355" s="25">
        <v>46167</v>
      </c>
      <c r="K3355" s="26" t="s">
        <v>67</v>
      </c>
      <c r="L3355" s="26" t="s">
        <v>4790</v>
      </c>
      <c r="M3355" s="26" t="s">
        <v>74</v>
      </c>
      <c r="N3355" s="26" t="s">
        <v>4738</v>
      </c>
      <c r="O3355" s="26" t="s">
        <v>1034</v>
      </c>
      <c r="P3355" s="26" t="s">
        <v>4902</v>
      </c>
      <c r="Q3355" s="26">
        <v>0</v>
      </c>
      <c r="R3355" s="26">
        <v>0</v>
      </c>
      <c r="S3355" s="26">
        <v>0</v>
      </c>
      <c r="T3355" s="26">
        <v>0</v>
      </c>
      <c r="U3355" s="26" t="s">
        <v>1046</v>
      </c>
      <c r="V3355" s="26" t="s">
        <v>5039</v>
      </c>
      <c r="W3355" s="26" t="s">
        <v>3444</v>
      </c>
      <c r="X3355" s="26" t="s">
        <v>5040</v>
      </c>
      <c r="Y3355" s="25">
        <v>46225</v>
      </c>
      <c r="Z3355" s="27">
        <v>80</v>
      </c>
      <c r="AA3355" s="24" t="s">
        <v>62</v>
      </c>
      <c r="AB3355" s="24" t="s">
        <v>88</v>
      </c>
      <c r="AC3355" s="24" t="s">
        <v>4714</v>
      </c>
      <c r="AD3355" s="24" t="s">
        <v>4715</v>
      </c>
    </row>
    <row r="3356" spans="1:30" x14ac:dyDescent="0.35">
      <c r="A3356" s="23">
        <v>3355</v>
      </c>
      <c r="B3356" s="24" t="s">
        <v>2685</v>
      </c>
      <c r="C3356" s="24" t="s">
        <v>61</v>
      </c>
      <c r="D3356" s="24" t="s">
        <v>4735</v>
      </c>
      <c r="E3356" s="24" t="s">
        <v>5258</v>
      </c>
      <c r="F3356" s="24" t="s">
        <v>4723</v>
      </c>
      <c r="G3356" s="25">
        <v>46121</v>
      </c>
      <c r="H3356" s="25">
        <v>46135</v>
      </c>
      <c r="I3356" s="25">
        <v>46146</v>
      </c>
      <c r="J3356" s="25">
        <v>46153</v>
      </c>
      <c r="K3356" s="26" t="s">
        <v>67</v>
      </c>
      <c r="L3356" s="26" t="s">
        <v>4790</v>
      </c>
      <c r="M3356" s="26" t="s">
        <v>66</v>
      </c>
      <c r="N3356" s="26" t="s">
        <v>4724</v>
      </c>
      <c r="O3356" s="26" t="s">
        <v>892</v>
      </c>
      <c r="P3356" s="26" t="s">
        <v>4748</v>
      </c>
      <c r="Q3356" s="26">
        <v>0</v>
      </c>
      <c r="R3356" s="26">
        <v>0</v>
      </c>
      <c r="S3356" s="26">
        <v>0</v>
      </c>
      <c r="T3356" s="26">
        <v>0</v>
      </c>
      <c r="U3356" s="26" t="s">
        <v>914</v>
      </c>
      <c r="V3356" s="26" t="s">
        <v>4788</v>
      </c>
      <c r="W3356" s="26">
        <v>0</v>
      </c>
      <c r="X3356" s="26" t="s">
        <v>4789</v>
      </c>
      <c r="Y3356" s="25">
        <v>46225</v>
      </c>
      <c r="Z3356" s="27">
        <v>80</v>
      </c>
      <c r="AA3356" s="24" t="s">
        <v>62</v>
      </c>
      <c r="AB3356" s="24" t="s">
        <v>88</v>
      </c>
      <c r="AC3356" s="24" t="s">
        <v>4714</v>
      </c>
      <c r="AD3356" s="24" t="s">
        <v>4715</v>
      </c>
    </row>
    <row r="3357" spans="1:30" x14ac:dyDescent="0.35">
      <c r="A3357" s="23">
        <v>3356</v>
      </c>
      <c r="B3357" s="24" t="s">
        <v>2686</v>
      </c>
      <c r="C3357" s="24" t="s">
        <v>61</v>
      </c>
      <c r="D3357" s="24" t="s">
        <v>4735</v>
      </c>
      <c r="E3357" s="24" t="s">
        <v>5076</v>
      </c>
      <c r="F3357" s="24" t="s">
        <v>4723</v>
      </c>
      <c r="G3357" s="25">
        <v>46077</v>
      </c>
      <c r="H3357" s="25">
        <v>46108</v>
      </c>
      <c r="I3357" s="25">
        <v>46154</v>
      </c>
      <c r="J3357" s="25">
        <v>46163</v>
      </c>
      <c r="K3357" s="26" t="s">
        <v>73</v>
      </c>
      <c r="L3357" s="26" t="s">
        <v>4730</v>
      </c>
      <c r="M3357" s="26" t="s">
        <v>66</v>
      </c>
      <c r="N3357" s="26" t="s">
        <v>4724</v>
      </c>
      <c r="O3357" s="26" t="s">
        <v>71</v>
      </c>
      <c r="P3357" s="26" t="s">
        <v>4732</v>
      </c>
      <c r="Q3357" s="26">
        <v>0</v>
      </c>
      <c r="R3357" s="26">
        <v>0</v>
      </c>
      <c r="S3357" s="26">
        <v>0</v>
      </c>
      <c r="T3357" s="26">
        <v>0</v>
      </c>
      <c r="U3357" s="26" t="s">
        <v>78</v>
      </c>
      <c r="V3357" s="26" t="s">
        <v>4743</v>
      </c>
      <c r="W3357" s="26">
        <v>0</v>
      </c>
      <c r="X3357" s="26" t="s">
        <v>4810</v>
      </c>
      <c r="Y3357" s="25">
        <v>46225</v>
      </c>
      <c r="Z3357" s="27">
        <v>72</v>
      </c>
      <c r="AA3357" s="24" t="s">
        <v>62</v>
      </c>
      <c r="AB3357" s="24" t="s">
        <v>88</v>
      </c>
      <c r="AC3357" s="24" t="s">
        <v>4714</v>
      </c>
      <c r="AD3357" s="24" t="s">
        <v>4715</v>
      </c>
    </row>
    <row r="3358" spans="1:30" x14ac:dyDescent="0.35">
      <c r="A3358" s="23">
        <v>3357</v>
      </c>
      <c r="B3358" s="24" t="s">
        <v>2687</v>
      </c>
      <c r="C3358" s="24" t="s">
        <v>61</v>
      </c>
      <c r="D3358" s="24" t="s">
        <v>4735</v>
      </c>
      <c r="E3358" s="24" t="s">
        <v>4864</v>
      </c>
      <c r="F3358" s="24" t="s">
        <v>4723</v>
      </c>
      <c r="G3358" s="25">
        <v>46092</v>
      </c>
      <c r="H3358" s="25">
        <v>46122</v>
      </c>
      <c r="I3358" s="25">
        <v>46141</v>
      </c>
      <c r="J3358" s="25">
        <v>46147</v>
      </c>
      <c r="K3358" s="26" t="s">
        <v>73</v>
      </c>
      <c r="L3358" s="26" t="s">
        <v>4730</v>
      </c>
      <c r="M3358" s="26" t="s">
        <v>66</v>
      </c>
      <c r="N3358" s="26" t="s">
        <v>4724</v>
      </c>
      <c r="O3358" s="26" t="s">
        <v>71</v>
      </c>
      <c r="P3358" s="26" t="s">
        <v>4732</v>
      </c>
      <c r="Q3358" s="26">
        <v>0</v>
      </c>
      <c r="R3358" s="26">
        <v>0</v>
      </c>
      <c r="S3358" s="26">
        <v>0</v>
      </c>
      <c r="T3358" s="26">
        <v>0</v>
      </c>
      <c r="U3358" s="26" t="s">
        <v>914</v>
      </c>
      <c r="V3358" s="26" t="s">
        <v>4788</v>
      </c>
      <c r="W3358" s="26">
        <v>0</v>
      </c>
      <c r="X3358" s="26" t="s">
        <v>4789</v>
      </c>
      <c r="Y3358" s="25">
        <v>46225</v>
      </c>
      <c r="Z3358" s="27">
        <v>85</v>
      </c>
      <c r="AA3358" s="24" t="s">
        <v>62</v>
      </c>
      <c r="AB3358" s="24" t="s">
        <v>88</v>
      </c>
      <c r="AC3358" s="24" t="s">
        <v>4714</v>
      </c>
      <c r="AD3358" s="24" t="s">
        <v>4715</v>
      </c>
    </row>
    <row r="3359" spans="1:30" x14ac:dyDescent="0.35">
      <c r="A3359" s="23">
        <v>3358</v>
      </c>
      <c r="B3359" s="24" t="s">
        <v>2688</v>
      </c>
      <c r="C3359" s="24" t="s">
        <v>61</v>
      </c>
      <c r="D3359" s="24" t="s">
        <v>4735</v>
      </c>
      <c r="E3359" s="24" t="s">
        <v>5381</v>
      </c>
      <c r="F3359" s="24" t="s">
        <v>4723</v>
      </c>
      <c r="G3359" s="25">
        <v>46079</v>
      </c>
      <c r="H3359" s="25">
        <v>46112</v>
      </c>
      <c r="I3359" s="25">
        <v>46154</v>
      </c>
      <c r="J3359" s="25">
        <v>46163</v>
      </c>
      <c r="K3359" s="26" t="s">
        <v>73</v>
      </c>
      <c r="L3359" s="26" t="s">
        <v>4730</v>
      </c>
      <c r="M3359" s="26" t="s">
        <v>66</v>
      </c>
      <c r="N3359" s="26" t="s">
        <v>4724</v>
      </c>
      <c r="O3359" s="26" t="s">
        <v>71</v>
      </c>
      <c r="P3359" s="26" t="s">
        <v>4732</v>
      </c>
      <c r="Q3359" s="26">
        <v>0</v>
      </c>
      <c r="R3359" s="26">
        <v>0</v>
      </c>
      <c r="S3359" s="26">
        <v>0</v>
      </c>
      <c r="T3359" s="26">
        <v>0</v>
      </c>
      <c r="U3359" s="26" t="s">
        <v>78</v>
      </c>
      <c r="V3359" s="26" t="s">
        <v>4743</v>
      </c>
      <c r="W3359" s="26">
        <v>0</v>
      </c>
      <c r="X3359" s="26" t="s">
        <v>4814</v>
      </c>
      <c r="Y3359" s="25">
        <v>46225</v>
      </c>
      <c r="Z3359" s="27">
        <v>72</v>
      </c>
      <c r="AA3359" s="24" t="s">
        <v>62</v>
      </c>
      <c r="AB3359" s="24" t="s">
        <v>88</v>
      </c>
      <c r="AC3359" s="24" t="s">
        <v>4714</v>
      </c>
      <c r="AD3359" s="24" t="s">
        <v>4715</v>
      </c>
    </row>
    <row r="3360" spans="1:30" x14ac:dyDescent="0.35">
      <c r="A3360" s="23">
        <v>3359</v>
      </c>
      <c r="B3360" s="24" t="s">
        <v>3658</v>
      </c>
      <c r="C3360" s="24" t="s">
        <v>3434</v>
      </c>
      <c r="D3360" s="24" t="s">
        <v>4735</v>
      </c>
      <c r="E3360" s="24" t="s">
        <v>4870</v>
      </c>
      <c r="F3360" s="24" t="s">
        <v>4849</v>
      </c>
      <c r="G3360" s="25">
        <v>46142</v>
      </c>
      <c r="H3360" s="25">
        <v>46150</v>
      </c>
      <c r="I3360" s="25">
        <v>46175</v>
      </c>
      <c r="J3360" s="25">
        <v>46181</v>
      </c>
      <c r="K3360" s="26" t="s">
        <v>73</v>
      </c>
      <c r="L3360" s="26" t="s">
        <v>4730</v>
      </c>
      <c r="M3360" s="26" t="s">
        <v>67</v>
      </c>
      <c r="N3360" s="26" t="s">
        <v>4790</v>
      </c>
      <c r="O3360" s="26" t="s">
        <v>885</v>
      </c>
      <c r="P3360" s="26" t="s">
        <v>4726</v>
      </c>
      <c r="Q3360" s="26">
        <v>0</v>
      </c>
      <c r="R3360" s="26">
        <v>0</v>
      </c>
      <c r="S3360" s="26">
        <v>0</v>
      </c>
      <c r="T3360" s="26">
        <v>0</v>
      </c>
      <c r="U3360" s="26" t="s">
        <v>897</v>
      </c>
      <c r="V3360" s="26" t="s">
        <v>4752</v>
      </c>
      <c r="W3360" s="26" t="s">
        <v>3444</v>
      </c>
      <c r="X3360" s="26" t="s">
        <v>4753</v>
      </c>
      <c r="Y3360" s="25">
        <v>46225</v>
      </c>
      <c r="Z3360" s="27">
        <v>51</v>
      </c>
      <c r="AA3360" s="24" t="s">
        <v>62</v>
      </c>
      <c r="AB3360" s="24" t="s">
        <v>88</v>
      </c>
      <c r="AC3360" s="24" t="s">
        <v>4714</v>
      </c>
      <c r="AD3360" s="24" t="s">
        <v>4715</v>
      </c>
    </row>
    <row r="3361" spans="1:30" x14ac:dyDescent="0.35">
      <c r="A3361" s="23">
        <v>3360</v>
      </c>
      <c r="B3361" s="24" t="s">
        <v>2689</v>
      </c>
      <c r="C3361" s="24" t="s">
        <v>61</v>
      </c>
      <c r="D3361" s="24" t="s">
        <v>4706</v>
      </c>
      <c r="E3361" s="24" t="s">
        <v>4869</v>
      </c>
      <c r="F3361" s="24" t="s">
        <v>4723</v>
      </c>
      <c r="G3361" s="25">
        <v>46037</v>
      </c>
      <c r="H3361" s="25">
        <v>46106</v>
      </c>
      <c r="I3361" s="25">
        <v>46148</v>
      </c>
      <c r="J3361" s="25">
        <v>46154</v>
      </c>
      <c r="K3361" s="26" t="s">
        <v>73</v>
      </c>
      <c r="L3361" s="26" t="s">
        <v>4730</v>
      </c>
      <c r="M3361" s="26" t="s">
        <v>66</v>
      </c>
      <c r="N3361" s="26" t="s">
        <v>4724</v>
      </c>
      <c r="O3361" s="26" t="s">
        <v>71</v>
      </c>
      <c r="P3361" s="26" t="s">
        <v>4732</v>
      </c>
      <c r="Q3361" s="26">
        <v>0</v>
      </c>
      <c r="R3361" s="26">
        <v>0</v>
      </c>
      <c r="S3361" s="26">
        <v>0</v>
      </c>
      <c r="T3361" s="26">
        <v>0</v>
      </c>
      <c r="U3361" s="26" t="s">
        <v>1203</v>
      </c>
      <c r="V3361" s="26" t="s">
        <v>5241</v>
      </c>
      <c r="W3361" s="26" t="s">
        <v>932</v>
      </c>
      <c r="X3361" s="26" t="s">
        <v>4744</v>
      </c>
      <c r="Y3361" s="25">
        <v>46225</v>
      </c>
      <c r="Z3361" s="27">
        <v>78</v>
      </c>
      <c r="AA3361" s="24" t="s">
        <v>62</v>
      </c>
      <c r="AB3361" s="24" t="s">
        <v>25</v>
      </c>
      <c r="AC3361" s="24" t="s">
        <v>4714</v>
      </c>
      <c r="AD3361" s="24" t="s">
        <v>4715</v>
      </c>
    </row>
    <row r="3362" spans="1:30" x14ac:dyDescent="0.35">
      <c r="A3362" s="23">
        <v>3361</v>
      </c>
      <c r="B3362" s="24" t="s">
        <v>2690</v>
      </c>
      <c r="C3362" s="24" t="s">
        <v>61</v>
      </c>
      <c r="D3362" s="24" t="s">
        <v>4735</v>
      </c>
      <c r="E3362" s="24" t="s">
        <v>4962</v>
      </c>
      <c r="F3362" s="24" t="s">
        <v>4723</v>
      </c>
      <c r="G3362" s="25">
        <v>46127</v>
      </c>
      <c r="H3362" s="25">
        <v>46140</v>
      </c>
      <c r="I3362" s="25">
        <v>46142</v>
      </c>
      <c r="J3362" s="25">
        <v>46153</v>
      </c>
      <c r="K3362" s="26" t="s">
        <v>74</v>
      </c>
      <c r="L3362" s="26" t="s">
        <v>4738</v>
      </c>
      <c r="M3362" s="26" t="s">
        <v>995</v>
      </c>
      <c r="N3362" s="26" t="s">
        <v>4797</v>
      </c>
      <c r="O3362" s="26" t="s">
        <v>930</v>
      </c>
      <c r="P3362" s="26" t="s">
        <v>4829</v>
      </c>
      <c r="Q3362" s="26">
        <v>0</v>
      </c>
      <c r="R3362" s="26">
        <v>0</v>
      </c>
      <c r="S3362" s="26">
        <v>0</v>
      </c>
      <c r="T3362" s="26">
        <v>0</v>
      </c>
      <c r="U3362" s="26" t="s">
        <v>1015</v>
      </c>
      <c r="V3362" s="26" t="s">
        <v>4995</v>
      </c>
      <c r="W3362" s="26">
        <v>0</v>
      </c>
      <c r="X3362" s="26" t="s">
        <v>4996</v>
      </c>
      <c r="Y3362" s="25">
        <v>46225</v>
      </c>
      <c r="Z3362" s="27">
        <v>84</v>
      </c>
      <c r="AA3362" s="24" t="s">
        <v>62</v>
      </c>
      <c r="AB3362" s="24" t="s">
        <v>88</v>
      </c>
      <c r="AC3362" s="24" t="s">
        <v>4714</v>
      </c>
      <c r="AD3362" s="24" t="s">
        <v>4715</v>
      </c>
    </row>
    <row r="3363" spans="1:30" x14ac:dyDescent="0.35">
      <c r="A3363" s="23">
        <v>3362</v>
      </c>
      <c r="B3363" s="24" t="s">
        <v>3659</v>
      </c>
      <c r="C3363" s="24" t="s">
        <v>3434</v>
      </c>
      <c r="D3363" s="24" t="s">
        <v>4735</v>
      </c>
      <c r="E3363" s="24" t="s">
        <v>4862</v>
      </c>
      <c r="F3363" s="24" t="s">
        <v>4863</v>
      </c>
      <c r="G3363" s="25">
        <v>46118</v>
      </c>
      <c r="H3363" s="25">
        <v>46134</v>
      </c>
      <c r="I3363" s="25">
        <v>46147</v>
      </c>
      <c r="J3363" s="25">
        <v>46155</v>
      </c>
      <c r="K3363" s="26" t="s">
        <v>66</v>
      </c>
      <c r="L3363" s="26" t="s">
        <v>4724</v>
      </c>
      <c r="M3363" s="26" t="s">
        <v>72</v>
      </c>
      <c r="N3363" s="26" t="s">
        <v>4731</v>
      </c>
      <c r="O3363" s="26" t="s">
        <v>941</v>
      </c>
      <c r="P3363" s="26" t="s">
        <v>4838</v>
      </c>
      <c r="Q3363" s="26">
        <v>0</v>
      </c>
      <c r="R3363" s="26">
        <v>0</v>
      </c>
      <c r="S3363" s="26">
        <v>0</v>
      </c>
      <c r="T3363" s="26">
        <v>0</v>
      </c>
      <c r="U3363" s="26" t="s">
        <v>914</v>
      </c>
      <c r="V3363" s="26" t="s">
        <v>4788</v>
      </c>
      <c r="W3363" s="26" t="s">
        <v>3446</v>
      </c>
      <c r="X3363" s="26" t="s">
        <v>4789</v>
      </c>
      <c r="Y3363" s="25">
        <v>46225</v>
      </c>
      <c r="Z3363" s="27">
        <v>79</v>
      </c>
      <c r="AA3363" s="24" t="s">
        <v>62</v>
      </c>
      <c r="AB3363" s="24" t="s">
        <v>88</v>
      </c>
      <c r="AC3363" s="24" t="s">
        <v>4714</v>
      </c>
      <c r="AD3363" s="24" t="s">
        <v>4715</v>
      </c>
    </row>
    <row r="3364" spans="1:30" x14ac:dyDescent="0.35">
      <c r="A3364" s="23">
        <v>3363</v>
      </c>
      <c r="B3364" s="24" t="s">
        <v>3660</v>
      </c>
      <c r="C3364" s="24" t="s">
        <v>3434</v>
      </c>
      <c r="D3364" s="24" t="s">
        <v>4735</v>
      </c>
      <c r="E3364" s="24" t="s">
        <v>4841</v>
      </c>
      <c r="F3364" s="24" t="s">
        <v>4863</v>
      </c>
      <c r="G3364" s="25">
        <v>46059</v>
      </c>
      <c r="H3364" s="25">
        <v>46076</v>
      </c>
      <c r="I3364" s="25">
        <v>46141</v>
      </c>
      <c r="J3364" s="25">
        <v>46177</v>
      </c>
      <c r="K3364" s="26" t="s">
        <v>66</v>
      </c>
      <c r="L3364" s="26" t="s">
        <v>4724</v>
      </c>
      <c r="M3364" s="26" t="s">
        <v>64</v>
      </c>
      <c r="N3364" s="26" t="s">
        <v>4725</v>
      </c>
      <c r="O3364" s="26" t="s">
        <v>885</v>
      </c>
      <c r="P3364" s="26" t="s">
        <v>4726</v>
      </c>
      <c r="Q3364" s="26">
        <v>0</v>
      </c>
      <c r="R3364" s="26">
        <v>0</v>
      </c>
      <c r="S3364" s="26">
        <v>0</v>
      </c>
      <c r="T3364" s="26">
        <v>0</v>
      </c>
      <c r="U3364" s="26" t="s">
        <v>914</v>
      </c>
      <c r="V3364" s="26" t="s">
        <v>4788</v>
      </c>
      <c r="W3364" s="26" t="s">
        <v>3446</v>
      </c>
      <c r="X3364" s="26" t="s">
        <v>4789</v>
      </c>
      <c r="Y3364" s="25">
        <v>46225</v>
      </c>
      <c r="Z3364" s="27">
        <v>85</v>
      </c>
      <c r="AA3364" s="24" t="s">
        <v>62</v>
      </c>
      <c r="AB3364" s="24" t="s">
        <v>88</v>
      </c>
      <c r="AC3364" s="24" t="s">
        <v>4714</v>
      </c>
      <c r="AD3364" s="24" t="s">
        <v>4715</v>
      </c>
    </row>
    <row r="3365" spans="1:30" x14ac:dyDescent="0.35">
      <c r="A3365" s="23">
        <v>3364</v>
      </c>
      <c r="B3365" s="24" t="s">
        <v>2691</v>
      </c>
      <c r="C3365" s="24" t="s">
        <v>61</v>
      </c>
      <c r="D3365" s="24" t="s">
        <v>4735</v>
      </c>
      <c r="E3365" s="24" t="s">
        <v>5682</v>
      </c>
      <c r="F3365" s="24" t="s">
        <v>4723</v>
      </c>
      <c r="G3365" s="25">
        <v>46073</v>
      </c>
      <c r="H3365" s="25">
        <v>46107</v>
      </c>
      <c r="I3365" s="25">
        <v>46146</v>
      </c>
      <c r="J3365" s="25">
        <v>46168</v>
      </c>
      <c r="K3365" s="26" t="s">
        <v>72</v>
      </c>
      <c r="L3365" s="26" t="s">
        <v>4731</v>
      </c>
      <c r="M3365" s="26" t="s">
        <v>64</v>
      </c>
      <c r="N3365" s="26" t="s">
        <v>4725</v>
      </c>
      <c r="O3365" s="26" t="s">
        <v>1034</v>
      </c>
      <c r="P3365" s="26" t="s">
        <v>4902</v>
      </c>
      <c r="Q3365" s="26">
        <v>0</v>
      </c>
      <c r="R3365" s="26">
        <v>0</v>
      </c>
      <c r="S3365" s="26">
        <v>0</v>
      </c>
      <c r="T3365" s="26">
        <v>0</v>
      </c>
      <c r="U3365" s="26" t="s">
        <v>1113</v>
      </c>
      <c r="V3365" s="26" t="s">
        <v>5152</v>
      </c>
      <c r="W3365" s="26">
        <v>0</v>
      </c>
      <c r="X3365" s="26" t="s">
        <v>5153</v>
      </c>
      <c r="Y3365" s="25">
        <v>46225</v>
      </c>
      <c r="Z3365" s="27">
        <v>80</v>
      </c>
      <c r="AA3365" s="24" t="s">
        <v>62</v>
      </c>
      <c r="AB3365" s="24" t="s">
        <v>88</v>
      </c>
      <c r="AC3365" s="24" t="s">
        <v>4714</v>
      </c>
      <c r="AD3365" s="24" t="s">
        <v>4715</v>
      </c>
    </row>
    <row r="3366" spans="1:30" x14ac:dyDescent="0.35">
      <c r="A3366" s="23">
        <v>3365</v>
      </c>
      <c r="B3366" s="24" t="s">
        <v>2692</v>
      </c>
      <c r="C3366" s="24" t="s">
        <v>61</v>
      </c>
      <c r="D3366" s="24" t="s">
        <v>4735</v>
      </c>
      <c r="E3366" s="24" t="s">
        <v>5117</v>
      </c>
      <c r="F3366" s="24" t="s">
        <v>4787</v>
      </c>
      <c r="G3366" s="25">
        <v>46030</v>
      </c>
      <c r="H3366" s="25">
        <v>46120</v>
      </c>
      <c r="I3366" s="25">
        <v>46146</v>
      </c>
      <c r="J3366" s="25">
        <v>46167</v>
      </c>
      <c r="K3366" s="26" t="s">
        <v>67</v>
      </c>
      <c r="L3366" s="26" t="s">
        <v>4790</v>
      </c>
      <c r="M3366" s="26" t="s">
        <v>74</v>
      </c>
      <c r="N3366" s="26" t="s">
        <v>4738</v>
      </c>
      <c r="O3366" s="26" t="s">
        <v>1034</v>
      </c>
      <c r="P3366" s="26" t="s">
        <v>4902</v>
      </c>
      <c r="Q3366" s="26">
        <v>0</v>
      </c>
      <c r="R3366" s="26">
        <v>0</v>
      </c>
      <c r="S3366" s="26">
        <v>0</v>
      </c>
      <c r="T3366" s="26">
        <v>0</v>
      </c>
      <c r="U3366" s="26" t="s">
        <v>990</v>
      </c>
      <c r="V3366" s="26" t="s">
        <v>4930</v>
      </c>
      <c r="W3366" s="26" t="s">
        <v>932</v>
      </c>
      <c r="X3366" s="26" t="s">
        <v>4931</v>
      </c>
      <c r="Y3366" s="25">
        <v>46225</v>
      </c>
      <c r="Z3366" s="27">
        <v>80</v>
      </c>
      <c r="AA3366" s="24" t="s">
        <v>62</v>
      </c>
      <c r="AB3366" s="24" t="s">
        <v>88</v>
      </c>
      <c r="AC3366" s="24" t="s">
        <v>4714</v>
      </c>
      <c r="AD3366" s="24" t="s">
        <v>4715</v>
      </c>
    </row>
    <row r="3367" spans="1:30" x14ac:dyDescent="0.35">
      <c r="A3367" s="23">
        <v>3366</v>
      </c>
      <c r="B3367" s="24" t="s">
        <v>2693</v>
      </c>
      <c r="C3367" s="24" t="s">
        <v>61</v>
      </c>
      <c r="D3367" s="24" t="s">
        <v>4735</v>
      </c>
      <c r="E3367" s="24" t="s">
        <v>5339</v>
      </c>
      <c r="F3367" s="24" t="s">
        <v>4723</v>
      </c>
      <c r="G3367" s="25">
        <v>46108</v>
      </c>
      <c r="H3367" s="25">
        <v>46128</v>
      </c>
      <c r="I3367" s="25">
        <v>46146</v>
      </c>
      <c r="J3367" s="25">
        <v>46153</v>
      </c>
      <c r="K3367" s="26" t="s">
        <v>67</v>
      </c>
      <c r="L3367" s="26" t="s">
        <v>4790</v>
      </c>
      <c r="M3367" s="26" t="s">
        <v>66</v>
      </c>
      <c r="N3367" s="26" t="s">
        <v>4724</v>
      </c>
      <c r="O3367" s="26" t="s">
        <v>892</v>
      </c>
      <c r="P3367" s="26" t="s">
        <v>4748</v>
      </c>
      <c r="Q3367" s="26">
        <v>0</v>
      </c>
      <c r="R3367" s="26">
        <v>0</v>
      </c>
      <c r="S3367" s="26">
        <v>0</v>
      </c>
      <c r="T3367" s="26">
        <v>0</v>
      </c>
      <c r="U3367" s="26" t="s">
        <v>990</v>
      </c>
      <c r="V3367" s="26" t="s">
        <v>4930</v>
      </c>
      <c r="W3367" s="26">
        <v>0</v>
      </c>
      <c r="X3367" s="26" t="s">
        <v>4931</v>
      </c>
      <c r="Y3367" s="25">
        <v>46225</v>
      </c>
      <c r="Z3367" s="27">
        <v>80</v>
      </c>
      <c r="AA3367" s="24" t="s">
        <v>62</v>
      </c>
      <c r="AB3367" s="24" t="s">
        <v>88</v>
      </c>
      <c r="AC3367" s="24" t="s">
        <v>4714</v>
      </c>
      <c r="AD3367" s="24" t="s">
        <v>4715</v>
      </c>
    </row>
    <row r="3368" spans="1:30" x14ac:dyDescent="0.35">
      <c r="A3368" s="23">
        <v>3367</v>
      </c>
      <c r="B3368" s="24" t="s">
        <v>2694</v>
      </c>
      <c r="C3368" s="24" t="s">
        <v>61</v>
      </c>
      <c r="D3368" s="24" t="s">
        <v>4735</v>
      </c>
      <c r="E3368" s="24" t="s">
        <v>4773</v>
      </c>
      <c r="F3368" s="24" t="s">
        <v>4723</v>
      </c>
      <c r="G3368" s="25">
        <v>46087</v>
      </c>
      <c r="H3368" s="25">
        <v>46121</v>
      </c>
      <c r="I3368" s="25">
        <v>46141</v>
      </c>
      <c r="J3368" s="25">
        <v>46149</v>
      </c>
      <c r="K3368" s="26" t="s">
        <v>73</v>
      </c>
      <c r="L3368" s="26" t="s">
        <v>4730</v>
      </c>
      <c r="M3368" s="26" t="s">
        <v>66</v>
      </c>
      <c r="N3368" s="26" t="s">
        <v>4724</v>
      </c>
      <c r="O3368" s="26" t="s">
        <v>71</v>
      </c>
      <c r="P3368" s="26" t="s">
        <v>4732</v>
      </c>
      <c r="Q3368" s="26">
        <v>0</v>
      </c>
      <c r="R3368" s="26">
        <v>0</v>
      </c>
      <c r="S3368" s="26">
        <v>0</v>
      </c>
      <c r="T3368" s="26">
        <v>0</v>
      </c>
      <c r="U3368" s="26" t="s">
        <v>1102</v>
      </c>
      <c r="V3368" s="26" t="s">
        <v>5035</v>
      </c>
      <c r="W3368" s="26">
        <v>0</v>
      </c>
      <c r="X3368" s="26" t="s">
        <v>5296</v>
      </c>
      <c r="Y3368" s="25">
        <v>46225</v>
      </c>
      <c r="Z3368" s="27">
        <v>85</v>
      </c>
      <c r="AA3368" s="24" t="s">
        <v>62</v>
      </c>
      <c r="AB3368" s="24" t="s">
        <v>88</v>
      </c>
      <c r="AC3368" s="24" t="s">
        <v>4714</v>
      </c>
      <c r="AD3368" s="24" t="s">
        <v>4715</v>
      </c>
    </row>
    <row r="3369" spans="1:30" x14ac:dyDescent="0.35">
      <c r="A3369" s="23">
        <v>3368</v>
      </c>
      <c r="B3369" s="24" t="s">
        <v>2695</v>
      </c>
      <c r="C3369" s="24" t="s">
        <v>61</v>
      </c>
      <c r="D3369" s="24" t="s">
        <v>4735</v>
      </c>
      <c r="E3369" s="24" t="s">
        <v>5214</v>
      </c>
      <c r="F3369" s="24" t="s">
        <v>4723</v>
      </c>
      <c r="G3369" s="25">
        <v>46062</v>
      </c>
      <c r="H3369" s="25">
        <v>46134</v>
      </c>
      <c r="I3369" s="25">
        <v>46141</v>
      </c>
      <c r="J3369" s="25">
        <v>46147</v>
      </c>
      <c r="K3369" s="26" t="s">
        <v>73</v>
      </c>
      <c r="L3369" s="26" t="s">
        <v>4730</v>
      </c>
      <c r="M3369" s="26" t="s">
        <v>72</v>
      </c>
      <c r="N3369" s="26" t="s">
        <v>4731</v>
      </c>
      <c r="O3369" s="26" t="s">
        <v>71</v>
      </c>
      <c r="P3369" s="26" t="s">
        <v>4732</v>
      </c>
      <c r="Q3369" s="26">
        <v>0</v>
      </c>
      <c r="R3369" s="26">
        <v>0</v>
      </c>
      <c r="S3369" s="26">
        <v>0</v>
      </c>
      <c r="T3369" s="26">
        <v>0</v>
      </c>
      <c r="U3369" s="26" t="s">
        <v>1102</v>
      </c>
      <c r="V3369" s="26" t="s">
        <v>5035</v>
      </c>
      <c r="W3369" s="26">
        <v>0</v>
      </c>
      <c r="X3369" s="26" t="s">
        <v>5296</v>
      </c>
      <c r="Y3369" s="25">
        <v>46225</v>
      </c>
      <c r="Z3369" s="27">
        <v>85</v>
      </c>
      <c r="AA3369" s="24" t="s">
        <v>62</v>
      </c>
      <c r="AB3369" s="24" t="s">
        <v>88</v>
      </c>
      <c r="AC3369" s="24" t="s">
        <v>4714</v>
      </c>
      <c r="AD3369" s="24" t="s">
        <v>4715</v>
      </c>
    </row>
    <row r="3370" spans="1:30" x14ac:dyDescent="0.35">
      <c r="A3370" s="23">
        <v>3369</v>
      </c>
      <c r="B3370" s="24" t="s">
        <v>2696</v>
      </c>
      <c r="C3370" s="24" t="s">
        <v>61</v>
      </c>
      <c r="D3370" s="24" t="s">
        <v>4735</v>
      </c>
      <c r="E3370" s="24" t="s">
        <v>5012</v>
      </c>
      <c r="F3370" s="24" t="s">
        <v>4737</v>
      </c>
      <c r="G3370" s="25">
        <v>46062</v>
      </c>
      <c r="H3370" s="25">
        <v>46132</v>
      </c>
      <c r="I3370" s="25">
        <v>46141</v>
      </c>
      <c r="J3370" s="25">
        <v>46167</v>
      </c>
      <c r="K3370" s="26" t="s">
        <v>73</v>
      </c>
      <c r="L3370" s="26" t="s">
        <v>4730</v>
      </c>
      <c r="M3370" s="26" t="s">
        <v>67</v>
      </c>
      <c r="N3370" s="26" t="s">
        <v>4790</v>
      </c>
      <c r="O3370" s="26" t="s">
        <v>885</v>
      </c>
      <c r="P3370" s="26" t="s">
        <v>4726</v>
      </c>
      <c r="Q3370" s="26">
        <v>0</v>
      </c>
      <c r="R3370" s="26">
        <v>0</v>
      </c>
      <c r="S3370" s="26">
        <v>0</v>
      </c>
      <c r="T3370" s="26">
        <v>0</v>
      </c>
      <c r="U3370" s="26" t="s">
        <v>1102</v>
      </c>
      <c r="V3370" s="26" t="s">
        <v>5035</v>
      </c>
      <c r="W3370" s="26" t="s">
        <v>939</v>
      </c>
      <c r="X3370" s="26" t="s">
        <v>5036</v>
      </c>
      <c r="Y3370" s="25">
        <v>46225</v>
      </c>
      <c r="Z3370" s="27">
        <v>85</v>
      </c>
      <c r="AA3370" s="24" t="s">
        <v>62</v>
      </c>
      <c r="AB3370" s="24" t="s">
        <v>88</v>
      </c>
      <c r="AC3370" s="24" t="s">
        <v>4714</v>
      </c>
      <c r="AD3370" s="24" t="s">
        <v>4715</v>
      </c>
    </row>
    <row r="3371" spans="1:30" x14ac:dyDescent="0.35">
      <c r="A3371" s="23">
        <v>3370</v>
      </c>
      <c r="B3371" s="24" t="s">
        <v>2697</v>
      </c>
      <c r="C3371" s="24" t="s">
        <v>61</v>
      </c>
      <c r="D3371" s="24" t="s">
        <v>4735</v>
      </c>
      <c r="E3371" s="24" t="s">
        <v>4934</v>
      </c>
      <c r="F3371" s="24" t="s">
        <v>4737</v>
      </c>
      <c r="G3371" s="25">
        <v>46073</v>
      </c>
      <c r="H3371" s="25">
        <v>46119</v>
      </c>
      <c r="I3371" s="25">
        <v>46154</v>
      </c>
      <c r="J3371" s="25">
        <v>46163</v>
      </c>
      <c r="K3371" s="26" t="s">
        <v>73</v>
      </c>
      <c r="L3371" s="26" t="s">
        <v>4730</v>
      </c>
      <c r="M3371" s="26" t="s">
        <v>66</v>
      </c>
      <c r="N3371" s="26" t="s">
        <v>4724</v>
      </c>
      <c r="O3371" s="26" t="s">
        <v>71</v>
      </c>
      <c r="P3371" s="26" t="s">
        <v>4732</v>
      </c>
      <c r="Q3371" s="26">
        <v>0</v>
      </c>
      <c r="R3371" s="26">
        <v>0</v>
      </c>
      <c r="S3371" s="26">
        <v>0</v>
      </c>
      <c r="T3371" s="26">
        <v>0</v>
      </c>
      <c r="U3371" s="26" t="s">
        <v>910</v>
      </c>
      <c r="V3371" s="26" t="s">
        <v>4784</v>
      </c>
      <c r="W3371" s="26" t="s">
        <v>79</v>
      </c>
      <c r="X3371" s="26" t="s">
        <v>4814</v>
      </c>
      <c r="Y3371" s="25">
        <v>46225</v>
      </c>
      <c r="Z3371" s="27">
        <v>72</v>
      </c>
      <c r="AA3371" s="24" t="s">
        <v>62</v>
      </c>
      <c r="AB3371" s="24" t="s">
        <v>88</v>
      </c>
      <c r="AC3371" s="24" t="s">
        <v>4714</v>
      </c>
      <c r="AD3371" s="24" t="s">
        <v>4715</v>
      </c>
    </row>
    <row r="3372" spans="1:30" x14ac:dyDescent="0.35">
      <c r="A3372" s="23">
        <v>3371</v>
      </c>
      <c r="B3372" s="24" t="s">
        <v>3661</v>
      </c>
      <c r="C3372" s="24" t="s">
        <v>3434</v>
      </c>
      <c r="D3372" s="24" t="s">
        <v>4735</v>
      </c>
      <c r="E3372" s="24" t="s">
        <v>4887</v>
      </c>
      <c r="F3372" s="24" t="s">
        <v>4963</v>
      </c>
      <c r="G3372" s="25">
        <v>46094</v>
      </c>
      <c r="H3372" s="25">
        <v>46121</v>
      </c>
      <c r="I3372" s="25">
        <v>46139</v>
      </c>
      <c r="J3372" s="25">
        <v>46149</v>
      </c>
      <c r="K3372" s="26" t="s">
        <v>67</v>
      </c>
      <c r="L3372" s="26" t="s">
        <v>4790</v>
      </c>
      <c r="M3372" s="26" t="s">
        <v>66</v>
      </c>
      <c r="N3372" s="26" t="s">
        <v>4724</v>
      </c>
      <c r="O3372" s="26" t="s">
        <v>892</v>
      </c>
      <c r="P3372" s="26" t="s">
        <v>4748</v>
      </c>
      <c r="Q3372" s="26">
        <v>0</v>
      </c>
      <c r="R3372" s="26">
        <v>0</v>
      </c>
      <c r="S3372" s="26">
        <v>0</v>
      </c>
      <c r="T3372" s="26">
        <v>0</v>
      </c>
      <c r="U3372" s="26" t="s">
        <v>1102</v>
      </c>
      <c r="V3372" s="26" t="s">
        <v>5035</v>
      </c>
      <c r="W3372" s="26" t="s">
        <v>3438</v>
      </c>
      <c r="X3372" s="26" t="s">
        <v>5036</v>
      </c>
      <c r="Y3372" s="25">
        <v>46225</v>
      </c>
      <c r="Z3372" s="27">
        <v>87</v>
      </c>
      <c r="AA3372" s="24" t="s">
        <v>62</v>
      </c>
      <c r="AB3372" s="24" t="s">
        <v>88</v>
      </c>
      <c r="AC3372" s="24" t="s">
        <v>4714</v>
      </c>
      <c r="AD3372" s="24" t="s">
        <v>4715</v>
      </c>
    </row>
    <row r="3373" spans="1:30" x14ac:dyDescent="0.35">
      <c r="A3373" s="23">
        <v>3372</v>
      </c>
      <c r="B3373" s="24" t="s">
        <v>3662</v>
      </c>
      <c r="C3373" s="24" t="s">
        <v>3434</v>
      </c>
      <c r="D3373" s="24" t="s">
        <v>4706</v>
      </c>
      <c r="E3373" s="24" t="s">
        <v>5001</v>
      </c>
      <c r="F3373" s="24" t="s">
        <v>4967</v>
      </c>
      <c r="G3373" s="25">
        <v>46094</v>
      </c>
      <c r="H3373" s="25">
        <v>46118</v>
      </c>
      <c r="I3373" s="25">
        <v>46146</v>
      </c>
      <c r="J3373" s="25">
        <v>46155</v>
      </c>
      <c r="K3373" s="26" t="s">
        <v>72</v>
      </c>
      <c r="L3373" s="26" t="s">
        <v>4731</v>
      </c>
      <c r="M3373" s="26" t="s">
        <v>64</v>
      </c>
      <c r="N3373" s="26" t="s">
        <v>4725</v>
      </c>
      <c r="O3373" s="26" t="s">
        <v>1034</v>
      </c>
      <c r="P3373" s="26" t="s">
        <v>4902</v>
      </c>
      <c r="Q3373" s="26">
        <v>0</v>
      </c>
      <c r="R3373" s="26">
        <v>0</v>
      </c>
      <c r="S3373" s="26">
        <v>0</v>
      </c>
      <c r="T3373" s="26">
        <v>0</v>
      </c>
      <c r="U3373" s="26" t="s">
        <v>1035</v>
      </c>
      <c r="V3373" s="26" t="s">
        <v>5020</v>
      </c>
      <c r="W3373" s="26" t="s">
        <v>3446</v>
      </c>
      <c r="X3373" s="26" t="s">
        <v>5603</v>
      </c>
      <c r="Y3373" s="25">
        <v>46225</v>
      </c>
      <c r="Z3373" s="27">
        <v>80</v>
      </c>
      <c r="AA3373" s="24" t="s">
        <v>62</v>
      </c>
      <c r="AB3373" s="24" t="s">
        <v>25</v>
      </c>
      <c r="AC3373" s="24" t="s">
        <v>4714</v>
      </c>
      <c r="AD3373" s="24" t="s">
        <v>4715</v>
      </c>
    </row>
    <row r="3374" spans="1:30" x14ac:dyDescent="0.35">
      <c r="A3374" s="23">
        <v>3373</v>
      </c>
      <c r="B3374" s="24" t="s">
        <v>3663</v>
      </c>
      <c r="C3374" s="24" t="s">
        <v>3434</v>
      </c>
      <c r="D3374" s="24" t="s">
        <v>4735</v>
      </c>
      <c r="E3374" s="24" t="s">
        <v>4847</v>
      </c>
      <c r="F3374" s="24" t="s">
        <v>4819</v>
      </c>
      <c r="G3374" s="25">
        <v>46129</v>
      </c>
      <c r="H3374" s="25">
        <v>46136</v>
      </c>
      <c r="I3374" s="25">
        <v>46147</v>
      </c>
      <c r="J3374" s="25">
        <v>46155</v>
      </c>
      <c r="K3374" s="26" t="s">
        <v>66</v>
      </c>
      <c r="L3374" s="26" t="s">
        <v>4724</v>
      </c>
      <c r="M3374" s="26" t="s">
        <v>72</v>
      </c>
      <c r="N3374" s="26" t="s">
        <v>4731</v>
      </c>
      <c r="O3374" s="26" t="s">
        <v>941</v>
      </c>
      <c r="P3374" s="26" t="s">
        <v>4838</v>
      </c>
      <c r="Q3374" s="26">
        <v>0</v>
      </c>
      <c r="R3374" s="26">
        <v>0</v>
      </c>
      <c r="S3374" s="26">
        <v>0</v>
      </c>
      <c r="T3374" s="26">
        <v>0</v>
      </c>
      <c r="U3374" s="26" t="s">
        <v>1102</v>
      </c>
      <c r="V3374" s="26" t="s">
        <v>5035</v>
      </c>
      <c r="W3374" s="26" t="s">
        <v>3446</v>
      </c>
      <c r="X3374" s="26" t="s">
        <v>5036</v>
      </c>
      <c r="Y3374" s="25">
        <v>46225</v>
      </c>
      <c r="Z3374" s="27">
        <v>79</v>
      </c>
      <c r="AA3374" s="24" t="s">
        <v>62</v>
      </c>
      <c r="AB3374" s="24" t="s">
        <v>88</v>
      </c>
      <c r="AC3374" s="24" t="s">
        <v>4714</v>
      </c>
      <c r="AD3374" s="24" t="s">
        <v>4715</v>
      </c>
    </row>
    <row r="3375" spans="1:30" x14ac:dyDescent="0.35">
      <c r="A3375" s="23">
        <v>3374</v>
      </c>
      <c r="B3375" s="24" t="s">
        <v>2698</v>
      </c>
      <c r="C3375" s="24" t="s">
        <v>61</v>
      </c>
      <c r="D3375" s="24" t="s">
        <v>4735</v>
      </c>
      <c r="E3375" s="24" t="s">
        <v>4777</v>
      </c>
      <c r="F3375" s="24" t="s">
        <v>4723</v>
      </c>
      <c r="G3375" s="25">
        <v>46083</v>
      </c>
      <c r="H3375" s="25">
        <v>46119</v>
      </c>
      <c r="I3375" s="25">
        <v>46155</v>
      </c>
      <c r="J3375" s="25">
        <v>46167</v>
      </c>
      <c r="K3375" s="26" t="s">
        <v>66</v>
      </c>
      <c r="L3375" s="26" t="s">
        <v>4724</v>
      </c>
      <c r="M3375" s="26" t="s">
        <v>64</v>
      </c>
      <c r="N3375" s="26" t="s">
        <v>4725</v>
      </c>
      <c r="O3375" s="26" t="s">
        <v>885</v>
      </c>
      <c r="P3375" s="26" t="s">
        <v>4726</v>
      </c>
      <c r="Q3375" s="26">
        <v>0</v>
      </c>
      <c r="R3375" s="26">
        <v>0</v>
      </c>
      <c r="S3375" s="26">
        <v>0</v>
      </c>
      <c r="T3375" s="26">
        <v>0</v>
      </c>
      <c r="U3375" s="26" t="s">
        <v>990</v>
      </c>
      <c r="V3375" s="26" t="s">
        <v>4930</v>
      </c>
      <c r="W3375" s="26">
        <v>0</v>
      </c>
      <c r="X3375" s="26" t="s">
        <v>5296</v>
      </c>
      <c r="Y3375" s="25">
        <v>46225</v>
      </c>
      <c r="Z3375" s="27">
        <v>71</v>
      </c>
      <c r="AA3375" s="24" t="s">
        <v>62</v>
      </c>
      <c r="AB3375" s="24" t="s">
        <v>88</v>
      </c>
      <c r="AC3375" s="24" t="s">
        <v>4714</v>
      </c>
      <c r="AD3375" s="24" t="s">
        <v>4715</v>
      </c>
    </row>
    <row r="3376" spans="1:30" x14ac:dyDescent="0.35">
      <c r="A3376" s="23">
        <v>3375</v>
      </c>
      <c r="B3376" s="24" t="s">
        <v>5791</v>
      </c>
      <c r="C3376" s="24" t="s">
        <v>35</v>
      </c>
      <c r="D3376" s="24" t="s">
        <v>4735</v>
      </c>
      <c r="E3376" s="24" t="s">
        <v>5792</v>
      </c>
      <c r="F3376" s="24" t="s">
        <v>5475</v>
      </c>
      <c r="G3376" s="24"/>
      <c r="H3376" s="25">
        <v>45846</v>
      </c>
      <c r="I3376" s="25">
        <v>45939</v>
      </c>
      <c r="J3376" s="25">
        <v>45959</v>
      </c>
      <c r="K3376" s="26" t="s">
        <v>49</v>
      </c>
      <c r="L3376" s="26" t="s">
        <v>4709</v>
      </c>
      <c r="M3376" s="26" t="s">
        <v>40</v>
      </c>
      <c r="N3376" s="26" t="s">
        <v>4710</v>
      </c>
      <c r="O3376" s="26" t="s">
        <v>37</v>
      </c>
      <c r="P3376" s="26" t="s">
        <v>4711</v>
      </c>
      <c r="Q3376" s="26">
        <v>0</v>
      </c>
      <c r="R3376" s="26">
        <v>0</v>
      </c>
      <c r="S3376" s="26">
        <v>0</v>
      </c>
      <c r="T3376" s="26">
        <v>0</v>
      </c>
      <c r="U3376" s="26" t="s">
        <v>42</v>
      </c>
      <c r="V3376" s="26" t="s">
        <v>4993</v>
      </c>
      <c r="W3376" s="26">
        <v>0</v>
      </c>
      <c r="X3376" s="26">
        <v>0</v>
      </c>
      <c r="Y3376" s="25">
        <v>46226</v>
      </c>
      <c r="Z3376" s="27">
        <v>288</v>
      </c>
      <c r="AA3376" s="24" t="s">
        <v>36</v>
      </c>
      <c r="AB3376" s="24" t="s">
        <v>88</v>
      </c>
      <c r="AC3376" s="24" t="s">
        <v>4714</v>
      </c>
      <c r="AD3376" s="24" t="s">
        <v>4750</v>
      </c>
    </row>
    <row r="3377" spans="1:30" x14ac:dyDescent="0.35">
      <c r="A3377" s="23">
        <v>3376</v>
      </c>
      <c r="B3377" s="24" t="s">
        <v>5793</v>
      </c>
      <c r="C3377" s="24" t="s">
        <v>35</v>
      </c>
      <c r="D3377" s="24" t="s">
        <v>4735</v>
      </c>
      <c r="E3377" s="24" t="s">
        <v>5792</v>
      </c>
      <c r="F3377" s="24" t="s">
        <v>4940</v>
      </c>
      <c r="G3377" s="24"/>
      <c r="H3377" s="25">
        <v>45846</v>
      </c>
      <c r="I3377" s="25">
        <v>45939</v>
      </c>
      <c r="J3377" s="25">
        <v>45959</v>
      </c>
      <c r="K3377" s="26" t="s">
        <v>49</v>
      </c>
      <c r="L3377" s="26" t="s">
        <v>4709</v>
      </c>
      <c r="M3377" s="26" t="s">
        <v>40</v>
      </c>
      <c r="N3377" s="26" t="s">
        <v>4710</v>
      </c>
      <c r="O3377" s="26" t="s">
        <v>37</v>
      </c>
      <c r="P3377" s="26" t="s">
        <v>4711</v>
      </c>
      <c r="Q3377" s="26">
        <v>0</v>
      </c>
      <c r="R3377" s="26">
        <v>0</v>
      </c>
      <c r="S3377" s="26">
        <v>0</v>
      </c>
      <c r="T3377" s="26">
        <v>0</v>
      </c>
      <c r="U3377" s="26" t="s">
        <v>42</v>
      </c>
      <c r="V3377" s="26" t="s">
        <v>4993</v>
      </c>
      <c r="W3377" s="26">
        <v>0</v>
      </c>
      <c r="X3377" s="26">
        <v>0</v>
      </c>
      <c r="Y3377" s="25">
        <v>46226</v>
      </c>
      <c r="Z3377" s="27">
        <v>288</v>
      </c>
      <c r="AA3377" s="24" t="s">
        <v>36</v>
      </c>
      <c r="AB3377" s="24" t="s">
        <v>88</v>
      </c>
      <c r="AC3377" s="24" t="s">
        <v>4714</v>
      </c>
      <c r="AD3377" s="24" t="s">
        <v>4750</v>
      </c>
    </row>
    <row r="3378" spans="1:30" x14ac:dyDescent="0.35">
      <c r="A3378" s="23">
        <v>3377</v>
      </c>
      <c r="B3378" s="24" t="s">
        <v>2699</v>
      </c>
      <c r="C3378" s="24" t="s">
        <v>61</v>
      </c>
      <c r="D3378" s="24" t="s">
        <v>4706</v>
      </c>
      <c r="E3378" s="24" t="s">
        <v>4847</v>
      </c>
      <c r="F3378" s="24" t="s">
        <v>4723</v>
      </c>
      <c r="G3378" s="25">
        <v>46015</v>
      </c>
      <c r="H3378" s="25">
        <v>46052</v>
      </c>
      <c r="I3378" s="25">
        <v>46139</v>
      </c>
      <c r="J3378" s="25">
        <v>46149</v>
      </c>
      <c r="K3378" s="26" t="s">
        <v>74</v>
      </c>
      <c r="L3378" s="26" t="s">
        <v>4738</v>
      </c>
      <c r="M3378" s="26" t="s">
        <v>73</v>
      </c>
      <c r="N3378" s="26" t="s">
        <v>4730</v>
      </c>
      <c r="O3378" s="26" t="s">
        <v>941</v>
      </c>
      <c r="P3378" s="26" t="s">
        <v>4838</v>
      </c>
      <c r="Q3378" s="26">
        <v>0</v>
      </c>
      <c r="R3378" s="26">
        <v>0</v>
      </c>
      <c r="S3378" s="26">
        <v>0</v>
      </c>
      <c r="T3378" s="26">
        <v>0</v>
      </c>
      <c r="U3378" s="26" t="s">
        <v>1102</v>
      </c>
      <c r="V3378" s="26" t="s">
        <v>5035</v>
      </c>
      <c r="W3378" s="26">
        <v>0</v>
      </c>
      <c r="X3378" s="26" t="s">
        <v>5036</v>
      </c>
      <c r="Y3378" s="25">
        <v>46226</v>
      </c>
      <c r="Z3378" s="27">
        <v>88</v>
      </c>
      <c r="AA3378" s="24" t="s">
        <v>62</v>
      </c>
      <c r="AB3378" s="24" t="s">
        <v>25</v>
      </c>
      <c r="AC3378" s="24" t="s">
        <v>4714</v>
      </c>
      <c r="AD3378" s="24" t="s">
        <v>4715</v>
      </c>
    </row>
    <row r="3379" spans="1:30" x14ac:dyDescent="0.35">
      <c r="A3379" s="23">
        <v>3378</v>
      </c>
      <c r="B3379" s="24" t="s">
        <v>5794</v>
      </c>
      <c r="C3379" s="24" t="s">
        <v>35</v>
      </c>
      <c r="D3379" s="24" t="s">
        <v>4735</v>
      </c>
      <c r="E3379" s="24" t="s">
        <v>5634</v>
      </c>
      <c r="F3379" s="24" t="s">
        <v>4718</v>
      </c>
      <c r="G3379" s="25">
        <v>45873</v>
      </c>
      <c r="H3379" s="25">
        <v>45930</v>
      </c>
      <c r="I3379" s="25">
        <v>45985</v>
      </c>
      <c r="J3379" s="25">
        <v>46015</v>
      </c>
      <c r="K3379" s="26" t="s">
        <v>49</v>
      </c>
      <c r="L3379" s="26" t="s">
        <v>4709</v>
      </c>
      <c r="M3379" s="26" t="s">
        <v>40</v>
      </c>
      <c r="N3379" s="26" t="s">
        <v>4710</v>
      </c>
      <c r="O3379" s="26" t="s">
        <v>37</v>
      </c>
      <c r="P3379" s="26" t="s">
        <v>4711</v>
      </c>
      <c r="Q3379" s="26">
        <v>0</v>
      </c>
      <c r="R3379" s="26">
        <v>0</v>
      </c>
      <c r="S3379" s="26">
        <v>0</v>
      </c>
      <c r="T3379" s="26">
        <v>0</v>
      </c>
      <c r="U3379" s="26" t="s">
        <v>3785</v>
      </c>
      <c r="V3379" s="26" t="s">
        <v>4916</v>
      </c>
      <c r="W3379" s="26" t="s">
        <v>3912</v>
      </c>
      <c r="X3379" s="26" t="s">
        <v>5198</v>
      </c>
      <c r="Y3379" s="25">
        <v>46226</v>
      </c>
      <c r="Z3379" s="27">
        <v>242</v>
      </c>
      <c r="AA3379" s="24" t="s">
        <v>36</v>
      </c>
      <c r="AB3379" s="24" t="s">
        <v>88</v>
      </c>
      <c r="AC3379" s="24" t="s">
        <v>4714</v>
      </c>
      <c r="AD3379" s="24" t="s">
        <v>4715</v>
      </c>
    </row>
    <row r="3380" spans="1:30" x14ac:dyDescent="0.35">
      <c r="A3380" s="23">
        <v>3379</v>
      </c>
      <c r="B3380" s="24" t="s">
        <v>779</v>
      </c>
      <c r="C3380" s="24" t="s">
        <v>24</v>
      </c>
      <c r="D3380" s="24" t="s">
        <v>4735</v>
      </c>
      <c r="E3380" s="24" t="s">
        <v>5351</v>
      </c>
      <c r="F3380" s="24" t="s">
        <v>5109</v>
      </c>
      <c r="G3380" s="25">
        <v>46035</v>
      </c>
      <c r="H3380" s="25">
        <v>46076</v>
      </c>
      <c r="I3380" s="25">
        <v>46177</v>
      </c>
      <c r="J3380" s="25">
        <v>46196</v>
      </c>
      <c r="K3380" s="26" t="s">
        <v>57</v>
      </c>
      <c r="L3380" s="26" t="s">
        <v>5442</v>
      </c>
      <c r="M3380" s="26" t="s">
        <v>58</v>
      </c>
      <c r="N3380" s="26" t="s">
        <v>5415</v>
      </c>
      <c r="O3380" s="26" t="s">
        <v>111</v>
      </c>
      <c r="P3380" s="26" t="s">
        <v>5435</v>
      </c>
      <c r="Q3380" s="26">
        <v>0</v>
      </c>
      <c r="R3380" s="26">
        <v>0</v>
      </c>
      <c r="S3380" s="26">
        <v>0</v>
      </c>
      <c r="T3380" s="26">
        <v>0</v>
      </c>
      <c r="U3380" s="26" t="s">
        <v>126</v>
      </c>
      <c r="V3380" s="26" t="s">
        <v>5444</v>
      </c>
      <c r="W3380" s="26" t="s">
        <v>91</v>
      </c>
      <c r="X3380" s="26" t="s">
        <v>5506</v>
      </c>
      <c r="Y3380" s="25">
        <v>46226</v>
      </c>
      <c r="Z3380" s="27">
        <v>50</v>
      </c>
      <c r="AA3380" s="24" t="s">
        <v>5114</v>
      </c>
      <c r="AB3380" s="24" t="s">
        <v>88</v>
      </c>
      <c r="AC3380" s="24" t="s">
        <v>4714</v>
      </c>
      <c r="AD3380" s="24" t="s">
        <v>4715</v>
      </c>
    </row>
    <row r="3381" spans="1:30" x14ac:dyDescent="0.35">
      <c r="A3381" s="23">
        <v>3380</v>
      </c>
      <c r="B3381" s="24" t="s">
        <v>2700</v>
      </c>
      <c r="C3381" s="24" t="s">
        <v>61</v>
      </c>
      <c r="D3381" s="24" t="s">
        <v>4735</v>
      </c>
      <c r="E3381" s="24" t="s">
        <v>4825</v>
      </c>
      <c r="F3381" s="24" t="s">
        <v>4746</v>
      </c>
      <c r="G3381" s="25">
        <v>46057</v>
      </c>
      <c r="H3381" s="25">
        <v>46094</v>
      </c>
      <c r="I3381" s="25">
        <v>46153</v>
      </c>
      <c r="J3381" s="25">
        <v>46163</v>
      </c>
      <c r="K3381" s="26" t="s">
        <v>973</v>
      </c>
      <c r="L3381" s="26" t="s">
        <v>4874</v>
      </c>
      <c r="M3381" s="26" t="s">
        <v>73</v>
      </c>
      <c r="N3381" s="26" t="s">
        <v>4730</v>
      </c>
      <c r="O3381" s="26" t="s">
        <v>941</v>
      </c>
      <c r="P3381" s="26" t="s">
        <v>4838</v>
      </c>
      <c r="Q3381" s="26">
        <v>0</v>
      </c>
      <c r="R3381" s="26">
        <v>0</v>
      </c>
      <c r="S3381" s="26">
        <v>0</v>
      </c>
      <c r="T3381" s="26">
        <v>0</v>
      </c>
      <c r="U3381" s="26" t="s">
        <v>1420</v>
      </c>
      <c r="V3381" s="26" t="s">
        <v>5385</v>
      </c>
      <c r="W3381" s="26" t="s">
        <v>69</v>
      </c>
      <c r="X3381" s="26" t="s">
        <v>5294</v>
      </c>
      <c r="Y3381" s="25">
        <v>46226</v>
      </c>
      <c r="Z3381" s="27">
        <v>74</v>
      </c>
      <c r="AA3381" s="24" t="s">
        <v>62</v>
      </c>
      <c r="AB3381" s="24" t="s">
        <v>891</v>
      </c>
      <c r="AC3381" s="24" t="s">
        <v>4714</v>
      </c>
      <c r="AD3381" s="24" t="s">
        <v>4715</v>
      </c>
    </row>
    <row r="3382" spans="1:30" x14ac:dyDescent="0.35">
      <c r="A3382" s="23">
        <v>3381</v>
      </c>
      <c r="B3382" s="24" t="s">
        <v>2701</v>
      </c>
      <c r="C3382" s="24" t="s">
        <v>61</v>
      </c>
      <c r="D3382" s="24" t="s">
        <v>4706</v>
      </c>
      <c r="E3382" s="24" t="s">
        <v>4847</v>
      </c>
      <c r="F3382" s="24" t="s">
        <v>4723</v>
      </c>
      <c r="G3382" s="25">
        <v>46083</v>
      </c>
      <c r="H3382" s="25">
        <v>46122</v>
      </c>
      <c r="I3382" s="25">
        <v>46146</v>
      </c>
      <c r="J3382" s="25">
        <v>46155</v>
      </c>
      <c r="K3382" s="26" t="s">
        <v>72</v>
      </c>
      <c r="L3382" s="26" t="s">
        <v>4731</v>
      </c>
      <c r="M3382" s="26" t="s">
        <v>64</v>
      </c>
      <c r="N3382" s="26" t="s">
        <v>4725</v>
      </c>
      <c r="O3382" s="26" t="s">
        <v>1034</v>
      </c>
      <c r="P3382" s="26" t="s">
        <v>4902</v>
      </c>
      <c r="Q3382" s="26">
        <v>0</v>
      </c>
      <c r="R3382" s="26">
        <v>0</v>
      </c>
      <c r="S3382" s="26">
        <v>0</v>
      </c>
      <c r="T3382" s="26">
        <v>0</v>
      </c>
      <c r="U3382" s="26" t="s">
        <v>1035</v>
      </c>
      <c r="V3382" s="26" t="s">
        <v>5020</v>
      </c>
      <c r="W3382" s="26">
        <v>0</v>
      </c>
      <c r="X3382" s="26" t="s">
        <v>5603</v>
      </c>
      <c r="Y3382" s="25">
        <v>46226</v>
      </c>
      <c r="Z3382" s="27">
        <v>81</v>
      </c>
      <c r="AA3382" s="24" t="s">
        <v>62</v>
      </c>
      <c r="AB3382" s="24" t="s">
        <v>25</v>
      </c>
      <c r="AC3382" s="24" t="s">
        <v>4714</v>
      </c>
      <c r="AD3382" s="24" t="s">
        <v>4715</v>
      </c>
    </row>
    <row r="3383" spans="1:30" x14ac:dyDescent="0.35">
      <c r="A3383" s="23">
        <v>3382</v>
      </c>
      <c r="B3383" s="24" t="s">
        <v>2702</v>
      </c>
      <c r="C3383" s="24" t="s">
        <v>61</v>
      </c>
      <c r="D3383" s="24" t="s">
        <v>4735</v>
      </c>
      <c r="E3383" s="24" t="s">
        <v>5361</v>
      </c>
      <c r="F3383" s="24" t="s">
        <v>4746</v>
      </c>
      <c r="G3383" s="25">
        <v>46035</v>
      </c>
      <c r="H3383" s="25">
        <v>46072</v>
      </c>
      <c r="I3383" s="25">
        <v>46147</v>
      </c>
      <c r="J3383" s="25">
        <v>46163</v>
      </c>
      <c r="K3383" s="26" t="s">
        <v>973</v>
      </c>
      <c r="L3383" s="26" t="s">
        <v>4874</v>
      </c>
      <c r="M3383" s="26" t="s">
        <v>73</v>
      </c>
      <c r="N3383" s="26" t="s">
        <v>4730</v>
      </c>
      <c r="O3383" s="26" t="s">
        <v>941</v>
      </c>
      <c r="P3383" s="26" t="s">
        <v>4838</v>
      </c>
      <c r="Q3383" s="26">
        <v>0</v>
      </c>
      <c r="R3383" s="26">
        <v>0</v>
      </c>
      <c r="S3383" s="26">
        <v>0</v>
      </c>
      <c r="T3383" s="26">
        <v>0</v>
      </c>
      <c r="U3383" s="26" t="s">
        <v>942</v>
      </c>
      <c r="V3383" s="26" t="s">
        <v>4839</v>
      </c>
      <c r="W3383" s="26" t="s">
        <v>69</v>
      </c>
      <c r="X3383" s="26" t="s">
        <v>4840</v>
      </c>
      <c r="Y3383" s="25">
        <v>46226</v>
      </c>
      <c r="Z3383" s="27">
        <v>80</v>
      </c>
      <c r="AA3383" s="24" t="s">
        <v>62</v>
      </c>
      <c r="AB3383" s="24" t="s">
        <v>891</v>
      </c>
      <c r="AC3383" s="24" t="s">
        <v>4714</v>
      </c>
      <c r="AD3383" s="24" t="s">
        <v>4715</v>
      </c>
    </row>
    <row r="3384" spans="1:30" x14ac:dyDescent="0.35">
      <c r="A3384" s="23">
        <v>3383</v>
      </c>
      <c r="B3384" s="24" t="s">
        <v>2703</v>
      </c>
      <c r="C3384" s="24" t="s">
        <v>61</v>
      </c>
      <c r="D3384" s="24" t="s">
        <v>4735</v>
      </c>
      <c r="E3384" s="24" t="s">
        <v>5088</v>
      </c>
      <c r="F3384" s="24" t="s">
        <v>4746</v>
      </c>
      <c r="G3384" s="25">
        <v>46036</v>
      </c>
      <c r="H3384" s="25">
        <v>46076</v>
      </c>
      <c r="I3384" s="25">
        <v>46147</v>
      </c>
      <c r="J3384" s="25">
        <v>46163</v>
      </c>
      <c r="K3384" s="26" t="s">
        <v>973</v>
      </c>
      <c r="L3384" s="26" t="s">
        <v>4874</v>
      </c>
      <c r="M3384" s="26" t="s">
        <v>73</v>
      </c>
      <c r="N3384" s="26" t="s">
        <v>4730</v>
      </c>
      <c r="O3384" s="26" t="s">
        <v>941</v>
      </c>
      <c r="P3384" s="26" t="s">
        <v>4838</v>
      </c>
      <c r="Q3384" s="26">
        <v>0</v>
      </c>
      <c r="R3384" s="26">
        <v>0</v>
      </c>
      <c r="S3384" s="26">
        <v>0</v>
      </c>
      <c r="T3384" s="26">
        <v>0</v>
      </c>
      <c r="U3384" s="26" t="s">
        <v>1297</v>
      </c>
      <c r="V3384" s="26" t="s">
        <v>5293</v>
      </c>
      <c r="W3384" s="26" t="s">
        <v>69</v>
      </c>
      <c r="X3384" s="26" t="s">
        <v>5294</v>
      </c>
      <c r="Y3384" s="25">
        <v>46226</v>
      </c>
      <c r="Z3384" s="27">
        <v>80</v>
      </c>
      <c r="AA3384" s="24" t="s">
        <v>62</v>
      </c>
      <c r="AB3384" s="24" t="s">
        <v>891</v>
      </c>
      <c r="AC3384" s="24" t="s">
        <v>4714</v>
      </c>
      <c r="AD3384" s="24" t="s">
        <v>4715</v>
      </c>
    </row>
    <row r="3385" spans="1:30" x14ac:dyDescent="0.35">
      <c r="A3385" s="23">
        <v>3384</v>
      </c>
      <c r="B3385" s="24" t="s">
        <v>2704</v>
      </c>
      <c r="C3385" s="24" t="s">
        <v>61</v>
      </c>
      <c r="D3385" s="24" t="s">
        <v>4735</v>
      </c>
      <c r="E3385" s="24" t="s">
        <v>4867</v>
      </c>
      <c r="F3385" s="24" t="s">
        <v>4723</v>
      </c>
      <c r="G3385" s="25">
        <v>46080</v>
      </c>
      <c r="H3385" s="25">
        <v>46112</v>
      </c>
      <c r="I3385" s="25">
        <v>46146</v>
      </c>
      <c r="J3385" s="25">
        <v>46167</v>
      </c>
      <c r="K3385" s="26" t="s">
        <v>67</v>
      </c>
      <c r="L3385" s="26" t="s">
        <v>4790</v>
      </c>
      <c r="M3385" s="26" t="s">
        <v>74</v>
      </c>
      <c r="N3385" s="26" t="s">
        <v>4738</v>
      </c>
      <c r="O3385" s="26" t="s">
        <v>1034</v>
      </c>
      <c r="P3385" s="26" t="s">
        <v>4902</v>
      </c>
      <c r="Q3385" s="26">
        <v>0</v>
      </c>
      <c r="R3385" s="26">
        <v>0</v>
      </c>
      <c r="S3385" s="26">
        <v>0</v>
      </c>
      <c r="T3385" s="26">
        <v>0</v>
      </c>
      <c r="U3385" s="26" t="s">
        <v>1035</v>
      </c>
      <c r="V3385" s="26" t="s">
        <v>5020</v>
      </c>
      <c r="W3385" s="26">
        <v>0</v>
      </c>
      <c r="X3385" s="26" t="s">
        <v>5603</v>
      </c>
      <c r="Y3385" s="25">
        <v>46226</v>
      </c>
      <c r="Z3385" s="27">
        <v>81</v>
      </c>
      <c r="AA3385" s="24" t="s">
        <v>62</v>
      </c>
      <c r="AB3385" s="24" t="s">
        <v>88</v>
      </c>
      <c r="AC3385" s="24" t="s">
        <v>4714</v>
      </c>
      <c r="AD3385" s="24" t="s">
        <v>4715</v>
      </c>
    </row>
    <row r="3386" spans="1:30" x14ac:dyDescent="0.35">
      <c r="A3386" s="23">
        <v>3385</v>
      </c>
      <c r="B3386" s="24" t="s">
        <v>5795</v>
      </c>
      <c r="C3386" s="24" t="s">
        <v>35</v>
      </c>
      <c r="D3386" s="24" t="s">
        <v>4735</v>
      </c>
      <c r="E3386" s="24" t="s">
        <v>5059</v>
      </c>
      <c r="F3386" s="24" t="s">
        <v>4718</v>
      </c>
      <c r="G3386" s="25">
        <v>46013</v>
      </c>
      <c r="H3386" s="25">
        <v>46090</v>
      </c>
      <c r="I3386" s="25">
        <v>46120</v>
      </c>
      <c r="J3386" s="25">
        <v>46135</v>
      </c>
      <c r="K3386" s="26" t="s">
        <v>39</v>
      </c>
      <c r="L3386" s="26" t="s">
        <v>4719</v>
      </c>
      <c r="M3386" s="26" t="s">
        <v>40</v>
      </c>
      <c r="N3386" s="26" t="s">
        <v>4710</v>
      </c>
      <c r="O3386" s="26" t="s">
        <v>37</v>
      </c>
      <c r="P3386" s="26" t="s">
        <v>4711</v>
      </c>
      <c r="Q3386" s="26">
        <v>0</v>
      </c>
      <c r="R3386" s="26">
        <v>0</v>
      </c>
      <c r="S3386" s="26">
        <v>0</v>
      </c>
      <c r="T3386" s="26">
        <v>0</v>
      </c>
      <c r="U3386" s="26" t="s">
        <v>3859</v>
      </c>
      <c r="V3386" s="26" t="s">
        <v>4991</v>
      </c>
      <c r="W3386" s="26">
        <v>0</v>
      </c>
      <c r="X3386" s="26" t="s">
        <v>4992</v>
      </c>
      <c r="Y3386" s="25">
        <v>46226</v>
      </c>
      <c r="Z3386" s="27">
        <v>107</v>
      </c>
      <c r="AA3386" s="24" t="s">
        <v>36</v>
      </c>
      <c r="AB3386" s="24" t="s">
        <v>88</v>
      </c>
      <c r="AC3386" s="24" t="s">
        <v>4714</v>
      </c>
      <c r="AD3386" s="24" t="s">
        <v>4715</v>
      </c>
    </row>
    <row r="3387" spans="1:30" x14ac:dyDescent="0.35">
      <c r="A3387" s="23">
        <v>3386</v>
      </c>
      <c r="B3387" s="24" t="s">
        <v>5796</v>
      </c>
      <c r="C3387" s="24" t="s">
        <v>35</v>
      </c>
      <c r="D3387" s="24" t="s">
        <v>4735</v>
      </c>
      <c r="E3387" s="24" t="s">
        <v>5797</v>
      </c>
      <c r="F3387" s="24" t="s">
        <v>4708</v>
      </c>
      <c r="G3387" s="25">
        <v>46010</v>
      </c>
      <c r="H3387" s="25">
        <v>46090</v>
      </c>
      <c r="I3387" s="25">
        <v>46120</v>
      </c>
      <c r="J3387" s="25">
        <v>46135</v>
      </c>
      <c r="K3387" s="26" t="s">
        <v>39</v>
      </c>
      <c r="L3387" s="26" t="s">
        <v>4719</v>
      </c>
      <c r="M3387" s="26" t="s">
        <v>40</v>
      </c>
      <c r="N3387" s="26" t="s">
        <v>4710</v>
      </c>
      <c r="O3387" s="26" t="s">
        <v>37</v>
      </c>
      <c r="P3387" s="26" t="s">
        <v>4711</v>
      </c>
      <c r="Q3387" s="26">
        <v>0</v>
      </c>
      <c r="R3387" s="26">
        <v>0</v>
      </c>
      <c r="S3387" s="26">
        <v>0</v>
      </c>
      <c r="T3387" s="26">
        <v>0</v>
      </c>
      <c r="U3387" s="26" t="s">
        <v>3859</v>
      </c>
      <c r="V3387" s="26" t="s">
        <v>4991</v>
      </c>
      <c r="W3387" s="26">
        <v>0</v>
      </c>
      <c r="X3387" s="26" t="s">
        <v>4992</v>
      </c>
      <c r="Y3387" s="25">
        <v>46226</v>
      </c>
      <c r="Z3387" s="27">
        <v>107</v>
      </c>
      <c r="AA3387" s="24" t="s">
        <v>36</v>
      </c>
      <c r="AB3387" s="24" t="s">
        <v>88</v>
      </c>
      <c r="AC3387" s="24" t="s">
        <v>4714</v>
      </c>
      <c r="AD3387" s="24" t="s">
        <v>4715</v>
      </c>
    </row>
    <row r="3388" spans="1:30" x14ac:dyDescent="0.35">
      <c r="A3388" s="23">
        <v>3387</v>
      </c>
      <c r="B3388" s="24" t="s">
        <v>2705</v>
      </c>
      <c r="C3388" s="24" t="s">
        <v>61</v>
      </c>
      <c r="D3388" s="24" t="s">
        <v>4735</v>
      </c>
      <c r="E3388" s="24" t="s">
        <v>4813</v>
      </c>
      <c r="F3388" s="24" t="s">
        <v>4723</v>
      </c>
      <c r="G3388" s="25">
        <v>46091</v>
      </c>
      <c r="H3388" s="25">
        <v>46121</v>
      </c>
      <c r="I3388" s="25">
        <v>46167</v>
      </c>
      <c r="J3388" s="25">
        <v>46176</v>
      </c>
      <c r="K3388" s="26" t="s">
        <v>73</v>
      </c>
      <c r="L3388" s="26" t="s">
        <v>4730</v>
      </c>
      <c r="M3388" s="26" t="s">
        <v>67</v>
      </c>
      <c r="N3388" s="26" t="s">
        <v>4790</v>
      </c>
      <c r="O3388" s="26" t="s">
        <v>885</v>
      </c>
      <c r="P3388" s="26" t="s">
        <v>4726</v>
      </c>
      <c r="Q3388" s="26">
        <v>0</v>
      </c>
      <c r="R3388" s="26">
        <v>0</v>
      </c>
      <c r="S3388" s="26">
        <v>0</v>
      </c>
      <c r="T3388" s="26">
        <v>0</v>
      </c>
      <c r="U3388" s="26" t="s">
        <v>897</v>
      </c>
      <c r="V3388" s="26" t="s">
        <v>4752</v>
      </c>
      <c r="W3388" s="26">
        <v>0</v>
      </c>
      <c r="X3388" s="26" t="s">
        <v>4753</v>
      </c>
      <c r="Y3388" s="25">
        <v>46226</v>
      </c>
      <c r="Z3388" s="27">
        <v>60</v>
      </c>
      <c r="AA3388" s="24" t="s">
        <v>62</v>
      </c>
      <c r="AB3388" s="24" t="s">
        <v>88</v>
      </c>
      <c r="AC3388" s="24" t="s">
        <v>4714</v>
      </c>
      <c r="AD3388" s="24" t="s">
        <v>4715</v>
      </c>
    </row>
    <row r="3389" spans="1:30" x14ac:dyDescent="0.35">
      <c r="A3389" s="23">
        <v>3388</v>
      </c>
      <c r="B3389" s="24" t="s">
        <v>2706</v>
      </c>
      <c r="C3389" s="24" t="s">
        <v>61</v>
      </c>
      <c r="D3389" s="24" t="s">
        <v>4735</v>
      </c>
      <c r="E3389" s="24" t="s">
        <v>5798</v>
      </c>
      <c r="F3389" s="24" t="s">
        <v>4723</v>
      </c>
      <c r="G3389" s="25">
        <v>46077</v>
      </c>
      <c r="H3389" s="25">
        <v>46108</v>
      </c>
      <c r="I3389" s="25">
        <v>46147</v>
      </c>
      <c r="J3389" s="25">
        <v>46163</v>
      </c>
      <c r="K3389" s="26" t="s">
        <v>74</v>
      </c>
      <c r="L3389" s="26" t="s">
        <v>4738</v>
      </c>
      <c r="M3389" s="26" t="s">
        <v>73</v>
      </c>
      <c r="N3389" s="26" t="s">
        <v>4730</v>
      </c>
      <c r="O3389" s="26" t="s">
        <v>941</v>
      </c>
      <c r="P3389" s="26" t="s">
        <v>4838</v>
      </c>
      <c r="Q3389" s="26">
        <v>0</v>
      </c>
      <c r="R3389" s="26">
        <v>0</v>
      </c>
      <c r="S3389" s="26">
        <v>0</v>
      </c>
      <c r="T3389" s="26">
        <v>0</v>
      </c>
      <c r="U3389" s="26" t="s">
        <v>889</v>
      </c>
      <c r="V3389" s="26" t="s">
        <v>4739</v>
      </c>
      <c r="W3389" s="26">
        <v>0</v>
      </c>
      <c r="X3389" s="26" t="s">
        <v>4740</v>
      </c>
      <c r="Y3389" s="25">
        <v>46226</v>
      </c>
      <c r="Z3389" s="27">
        <v>80</v>
      </c>
      <c r="AA3389" s="24" t="s">
        <v>62</v>
      </c>
      <c r="AB3389" s="24" t="s">
        <v>88</v>
      </c>
      <c r="AC3389" s="24" t="s">
        <v>4714</v>
      </c>
      <c r="AD3389" s="24" t="s">
        <v>4715</v>
      </c>
    </row>
    <row r="3390" spans="1:30" x14ac:dyDescent="0.35">
      <c r="A3390" s="23">
        <v>3389</v>
      </c>
      <c r="B3390" s="24" t="s">
        <v>2707</v>
      </c>
      <c r="C3390" s="24" t="s">
        <v>61</v>
      </c>
      <c r="D3390" s="24" t="s">
        <v>4735</v>
      </c>
      <c r="E3390" s="24" t="s">
        <v>4870</v>
      </c>
      <c r="F3390" s="24" t="s">
        <v>4723</v>
      </c>
      <c r="G3390" s="25">
        <v>46078</v>
      </c>
      <c r="H3390" s="25">
        <v>46111</v>
      </c>
      <c r="I3390" s="25">
        <v>46146</v>
      </c>
      <c r="J3390" s="25">
        <v>46167</v>
      </c>
      <c r="K3390" s="26" t="s">
        <v>67</v>
      </c>
      <c r="L3390" s="26" t="s">
        <v>4790</v>
      </c>
      <c r="M3390" s="26" t="s">
        <v>74</v>
      </c>
      <c r="N3390" s="26" t="s">
        <v>4738</v>
      </c>
      <c r="O3390" s="26" t="s">
        <v>1034</v>
      </c>
      <c r="P3390" s="26" t="s">
        <v>4902</v>
      </c>
      <c r="Q3390" s="26">
        <v>0</v>
      </c>
      <c r="R3390" s="26">
        <v>0</v>
      </c>
      <c r="S3390" s="26">
        <v>0</v>
      </c>
      <c r="T3390" s="26">
        <v>0</v>
      </c>
      <c r="U3390" s="26" t="s">
        <v>1189</v>
      </c>
      <c r="V3390" s="26" t="s">
        <v>5220</v>
      </c>
      <c r="W3390" s="26">
        <v>0</v>
      </c>
      <c r="X3390" s="26" t="s">
        <v>5021</v>
      </c>
      <c r="Y3390" s="25">
        <v>46226</v>
      </c>
      <c r="Z3390" s="27">
        <v>81</v>
      </c>
      <c r="AA3390" s="24" t="s">
        <v>62</v>
      </c>
      <c r="AB3390" s="24" t="s">
        <v>88</v>
      </c>
      <c r="AC3390" s="24" t="s">
        <v>4714</v>
      </c>
      <c r="AD3390" s="24" t="s">
        <v>4715</v>
      </c>
    </row>
    <row r="3391" spans="1:30" x14ac:dyDescent="0.35">
      <c r="A3391" s="23">
        <v>3390</v>
      </c>
      <c r="B3391" s="24" t="s">
        <v>2708</v>
      </c>
      <c r="C3391" s="24" t="s">
        <v>61</v>
      </c>
      <c r="D3391" s="24" t="s">
        <v>4735</v>
      </c>
      <c r="E3391" s="24" t="s">
        <v>5265</v>
      </c>
      <c r="F3391" s="24" t="s">
        <v>4723</v>
      </c>
      <c r="G3391" s="25">
        <v>46077</v>
      </c>
      <c r="H3391" s="25">
        <v>46112</v>
      </c>
      <c r="I3391" s="25">
        <v>46146</v>
      </c>
      <c r="J3391" s="25">
        <v>46155</v>
      </c>
      <c r="K3391" s="26" t="s">
        <v>72</v>
      </c>
      <c r="L3391" s="26" t="s">
        <v>4731</v>
      </c>
      <c r="M3391" s="26" t="s">
        <v>64</v>
      </c>
      <c r="N3391" s="26" t="s">
        <v>4725</v>
      </c>
      <c r="O3391" s="26" t="s">
        <v>1034</v>
      </c>
      <c r="P3391" s="26" t="s">
        <v>4902</v>
      </c>
      <c r="Q3391" s="26">
        <v>0</v>
      </c>
      <c r="R3391" s="26">
        <v>0</v>
      </c>
      <c r="S3391" s="26">
        <v>0</v>
      </c>
      <c r="T3391" s="26">
        <v>0</v>
      </c>
      <c r="U3391" s="26" t="s">
        <v>1027</v>
      </c>
      <c r="V3391" s="26" t="s">
        <v>4984</v>
      </c>
      <c r="W3391" s="26">
        <v>0</v>
      </c>
      <c r="X3391" s="26" t="s">
        <v>4985</v>
      </c>
      <c r="Y3391" s="25">
        <v>46226</v>
      </c>
      <c r="Z3391" s="27">
        <v>81</v>
      </c>
      <c r="AA3391" s="24" t="s">
        <v>62</v>
      </c>
      <c r="AB3391" s="24" t="s">
        <v>88</v>
      </c>
      <c r="AC3391" s="24" t="s">
        <v>4714</v>
      </c>
      <c r="AD3391" s="24" t="s">
        <v>4715</v>
      </c>
    </row>
    <row r="3392" spans="1:30" x14ac:dyDescent="0.35">
      <c r="A3392" s="23">
        <v>3391</v>
      </c>
      <c r="B3392" s="24" t="s">
        <v>2709</v>
      </c>
      <c r="C3392" s="24" t="s">
        <v>61</v>
      </c>
      <c r="D3392" s="24" t="s">
        <v>4735</v>
      </c>
      <c r="E3392" s="24" t="s">
        <v>5299</v>
      </c>
      <c r="F3392" s="24" t="s">
        <v>4723</v>
      </c>
      <c r="G3392" s="25">
        <v>46077</v>
      </c>
      <c r="H3392" s="25">
        <v>46112</v>
      </c>
      <c r="I3392" s="25">
        <v>46147</v>
      </c>
      <c r="J3392" s="25">
        <v>46163</v>
      </c>
      <c r="K3392" s="26" t="s">
        <v>74</v>
      </c>
      <c r="L3392" s="26" t="s">
        <v>4738</v>
      </c>
      <c r="M3392" s="26" t="s">
        <v>73</v>
      </c>
      <c r="N3392" s="26" t="s">
        <v>4730</v>
      </c>
      <c r="O3392" s="26" t="s">
        <v>941</v>
      </c>
      <c r="P3392" s="26" t="s">
        <v>4838</v>
      </c>
      <c r="Q3392" s="26">
        <v>0</v>
      </c>
      <c r="R3392" s="26">
        <v>0</v>
      </c>
      <c r="S3392" s="26">
        <v>0</v>
      </c>
      <c r="T3392" s="26">
        <v>0</v>
      </c>
      <c r="U3392" s="26" t="s">
        <v>942</v>
      </c>
      <c r="V3392" s="26" t="s">
        <v>4839</v>
      </c>
      <c r="W3392" s="26">
        <v>0</v>
      </c>
      <c r="X3392" s="26" t="s">
        <v>4840</v>
      </c>
      <c r="Y3392" s="25">
        <v>46226</v>
      </c>
      <c r="Z3392" s="27">
        <v>80</v>
      </c>
      <c r="AA3392" s="24" t="s">
        <v>62</v>
      </c>
      <c r="AB3392" s="24" t="s">
        <v>88</v>
      </c>
      <c r="AC3392" s="24" t="s">
        <v>4714</v>
      </c>
      <c r="AD3392" s="24" t="s">
        <v>4715</v>
      </c>
    </row>
    <row r="3393" spans="1:30" x14ac:dyDescent="0.35">
      <c r="A3393" s="23">
        <v>3392</v>
      </c>
      <c r="B3393" s="24" t="s">
        <v>2710</v>
      </c>
      <c r="C3393" s="24" t="s">
        <v>61</v>
      </c>
      <c r="D3393" s="24" t="s">
        <v>4735</v>
      </c>
      <c r="E3393" s="24" t="s">
        <v>4864</v>
      </c>
      <c r="F3393" s="24" t="s">
        <v>4723</v>
      </c>
      <c r="G3393" s="25">
        <v>46080</v>
      </c>
      <c r="H3393" s="25">
        <v>46108</v>
      </c>
      <c r="I3393" s="25">
        <v>46155</v>
      </c>
      <c r="J3393" s="25">
        <v>46167</v>
      </c>
      <c r="K3393" s="26" t="s">
        <v>66</v>
      </c>
      <c r="L3393" s="26" t="s">
        <v>4724</v>
      </c>
      <c r="M3393" s="26" t="s">
        <v>64</v>
      </c>
      <c r="N3393" s="26" t="s">
        <v>4725</v>
      </c>
      <c r="O3393" s="26" t="s">
        <v>885</v>
      </c>
      <c r="P3393" s="26" t="s">
        <v>4726</v>
      </c>
      <c r="Q3393" s="26">
        <v>0</v>
      </c>
      <c r="R3393" s="26">
        <v>0</v>
      </c>
      <c r="S3393" s="26">
        <v>0</v>
      </c>
      <c r="T3393" s="26">
        <v>0</v>
      </c>
      <c r="U3393" s="26" t="s">
        <v>1027</v>
      </c>
      <c r="V3393" s="26" t="s">
        <v>4984</v>
      </c>
      <c r="W3393" s="26">
        <v>0</v>
      </c>
      <c r="X3393" s="26" t="s">
        <v>4985</v>
      </c>
      <c r="Y3393" s="25">
        <v>46226</v>
      </c>
      <c r="Z3393" s="27">
        <v>72</v>
      </c>
      <c r="AA3393" s="24" t="s">
        <v>62</v>
      </c>
      <c r="AB3393" s="24" t="s">
        <v>88</v>
      </c>
      <c r="AC3393" s="24" t="s">
        <v>4714</v>
      </c>
      <c r="AD3393" s="24" t="s">
        <v>4715</v>
      </c>
    </row>
    <row r="3394" spans="1:30" x14ac:dyDescent="0.35">
      <c r="A3394" s="23">
        <v>3393</v>
      </c>
      <c r="B3394" s="24" t="s">
        <v>2711</v>
      </c>
      <c r="C3394" s="24" t="s">
        <v>61</v>
      </c>
      <c r="D3394" s="24" t="s">
        <v>4735</v>
      </c>
      <c r="E3394" s="24" t="s">
        <v>5219</v>
      </c>
      <c r="F3394" s="24" t="s">
        <v>4723</v>
      </c>
      <c r="G3394" s="25">
        <v>46080</v>
      </c>
      <c r="H3394" s="25">
        <v>46112</v>
      </c>
      <c r="I3394" s="25">
        <v>46147</v>
      </c>
      <c r="J3394" s="25">
        <v>46163</v>
      </c>
      <c r="K3394" s="26" t="s">
        <v>74</v>
      </c>
      <c r="L3394" s="26" t="s">
        <v>4738</v>
      </c>
      <c r="M3394" s="26" t="s">
        <v>73</v>
      </c>
      <c r="N3394" s="26" t="s">
        <v>4730</v>
      </c>
      <c r="O3394" s="26" t="s">
        <v>941</v>
      </c>
      <c r="P3394" s="26" t="s">
        <v>4838</v>
      </c>
      <c r="Q3394" s="26">
        <v>0</v>
      </c>
      <c r="R3394" s="26">
        <v>0</v>
      </c>
      <c r="S3394" s="26">
        <v>0</v>
      </c>
      <c r="T3394" s="26">
        <v>0</v>
      </c>
      <c r="U3394" s="26" t="s">
        <v>1420</v>
      </c>
      <c r="V3394" s="26" t="s">
        <v>5385</v>
      </c>
      <c r="W3394" s="26">
        <v>0</v>
      </c>
      <c r="X3394" s="26" t="s">
        <v>5294</v>
      </c>
      <c r="Y3394" s="25">
        <v>46226</v>
      </c>
      <c r="Z3394" s="27">
        <v>80</v>
      </c>
      <c r="AA3394" s="24" t="s">
        <v>62</v>
      </c>
      <c r="AB3394" s="24" t="s">
        <v>88</v>
      </c>
      <c r="AC3394" s="24" t="s">
        <v>4714</v>
      </c>
      <c r="AD3394" s="24" t="s">
        <v>4715</v>
      </c>
    </row>
    <row r="3395" spans="1:30" x14ac:dyDescent="0.35">
      <c r="A3395" s="23">
        <v>3394</v>
      </c>
      <c r="B3395" s="24" t="s">
        <v>2712</v>
      </c>
      <c r="C3395" s="24" t="s">
        <v>61</v>
      </c>
      <c r="D3395" s="24" t="s">
        <v>4735</v>
      </c>
      <c r="E3395" s="24" t="s">
        <v>4770</v>
      </c>
      <c r="F3395" s="24" t="s">
        <v>4737</v>
      </c>
      <c r="G3395" s="25">
        <v>46073</v>
      </c>
      <c r="H3395" s="25">
        <v>46107</v>
      </c>
      <c r="I3395" s="25">
        <v>46146</v>
      </c>
      <c r="J3395" s="25">
        <v>46155</v>
      </c>
      <c r="K3395" s="26" t="s">
        <v>72</v>
      </c>
      <c r="L3395" s="26" t="s">
        <v>4731</v>
      </c>
      <c r="M3395" s="26" t="s">
        <v>64</v>
      </c>
      <c r="N3395" s="26" t="s">
        <v>4725</v>
      </c>
      <c r="O3395" s="26" t="s">
        <v>1034</v>
      </c>
      <c r="P3395" s="26" t="s">
        <v>4902</v>
      </c>
      <c r="Q3395" s="26">
        <v>0</v>
      </c>
      <c r="R3395" s="26">
        <v>0</v>
      </c>
      <c r="S3395" s="26">
        <v>0</v>
      </c>
      <c r="T3395" s="26">
        <v>0</v>
      </c>
      <c r="U3395" s="26" t="s">
        <v>1027</v>
      </c>
      <c r="V3395" s="26" t="s">
        <v>4984</v>
      </c>
      <c r="W3395" s="26" t="s">
        <v>939</v>
      </c>
      <c r="X3395" s="26" t="s">
        <v>4985</v>
      </c>
      <c r="Y3395" s="25">
        <v>46226</v>
      </c>
      <c r="Z3395" s="27">
        <v>81</v>
      </c>
      <c r="AA3395" s="24" t="s">
        <v>62</v>
      </c>
      <c r="AB3395" s="24" t="s">
        <v>88</v>
      </c>
      <c r="AC3395" s="24" t="s">
        <v>4714</v>
      </c>
      <c r="AD3395" s="24" t="s">
        <v>4715</v>
      </c>
    </row>
    <row r="3396" spans="1:30" x14ac:dyDescent="0.35">
      <c r="A3396" s="23">
        <v>3395</v>
      </c>
      <c r="B3396" s="24" t="s">
        <v>2713</v>
      </c>
      <c r="C3396" s="24" t="s">
        <v>61</v>
      </c>
      <c r="D3396" s="24" t="s">
        <v>4735</v>
      </c>
      <c r="E3396" s="24" t="s">
        <v>4832</v>
      </c>
      <c r="F3396" s="24" t="s">
        <v>4746</v>
      </c>
      <c r="G3396" s="25">
        <v>46087</v>
      </c>
      <c r="H3396" s="25">
        <v>46108</v>
      </c>
      <c r="I3396" s="25">
        <v>46147</v>
      </c>
      <c r="J3396" s="25">
        <v>46163</v>
      </c>
      <c r="K3396" s="26" t="s">
        <v>973</v>
      </c>
      <c r="L3396" s="26" t="s">
        <v>4874</v>
      </c>
      <c r="M3396" s="26" t="s">
        <v>73</v>
      </c>
      <c r="N3396" s="26" t="s">
        <v>4730</v>
      </c>
      <c r="O3396" s="26" t="s">
        <v>941</v>
      </c>
      <c r="P3396" s="26" t="s">
        <v>4838</v>
      </c>
      <c r="Q3396" s="26">
        <v>0</v>
      </c>
      <c r="R3396" s="26">
        <v>0</v>
      </c>
      <c r="S3396" s="26">
        <v>0</v>
      </c>
      <c r="T3396" s="26">
        <v>0</v>
      </c>
      <c r="U3396" s="26" t="s">
        <v>1297</v>
      </c>
      <c r="V3396" s="26" t="s">
        <v>5293</v>
      </c>
      <c r="W3396" s="26" t="s">
        <v>895</v>
      </c>
      <c r="X3396" s="26" t="s">
        <v>5294</v>
      </c>
      <c r="Y3396" s="25">
        <v>46226</v>
      </c>
      <c r="Z3396" s="27">
        <v>80</v>
      </c>
      <c r="AA3396" s="24" t="s">
        <v>62</v>
      </c>
      <c r="AB3396" s="24" t="s">
        <v>891</v>
      </c>
      <c r="AC3396" s="24" t="s">
        <v>4714</v>
      </c>
      <c r="AD3396" s="24" t="s">
        <v>4715</v>
      </c>
    </row>
    <row r="3397" spans="1:30" x14ac:dyDescent="0.35">
      <c r="A3397" s="23">
        <v>3396</v>
      </c>
      <c r="B3397" s="24" t="s">
        <v>2714</v>
      </c>
      <c r="C3397" s="24" t="s">
        <v>61</v>
      </c>
      <c r="D3397" s="24" t="s">
        <v>4735</v>
      </c>
      <c r="E3397" s="24" t="s">
        <v>4777</v>
      </c>
      <c r="F3397" s="24" t="s">
        <v>4723</v>
      </c>
      <c r="G3397" s="25">
        <v>46080</v>
      </c>
      <c r="H3397" s="25">
        <v>46119</v>
      </c>
      <c r="I3397" s="25">
        <v>46153</v>
      </c>
      <c r="J3397" s="25">
        <v>46155</v>
      </c>
      <c r="K3397" s="26" t="s">
        <v>66</v>
      </c>
      <c r="L3397" s="26" t="s">
        <v>4724</v>
      </c>
      <c r="M3397" s="26" t="s">
        <v>72</v>
      </c>
      <c r="N3397" s="26" t="s">
        <v>4731</v>
      </c>
      <c r="O3397" s="26" t="s">
        <v>941</v>
      </c>
      <c r="P3397" s="26" t="s">
        <v>4838</v>
      </c>
      <c r="Q3397" s="26">
        <v>0</v>
      </c>
      <c r="R3397" s="26">
        <v>0</v>
      </c>
      <c r="S3397" s="26">
        <v>0</v>
      </c>
      <c r="T3397" s="26">
        <v>0</v>
      </c>
      <c r="U3397" s="26" t="s">
        <v>942</v>
      </c>
      <c r="V3397" s="26" t="s">
        <v>4839</v>
      </c>
      <c r="W3397" s="26">
        <v>0</v>
      </c>
      <c r="X3397" s="26" t="s">
        <v>4840</v>
      </c>
      <c r="Y3397" s="25">
        <v>46226</v>
      </c>
      <c r="Z3397" s="27">
        <v>74</v>
      </c>
      <c r="AA3397" s="24" t="s">
        <v>62</v>
      </c>
      <c r="AB3397" s="24" t="s">
        <v>88</v>
      </c>
      <c r="AC3397" s="24" t="s">
        <v>4714</v>
      </c>
      <c r="AD3397" s="24" t="s">
        <v>4715</v>
      </c>
    </row>
    <row r="3398" spans="1:30" x14ac:dyDescent="0.35">
      <c r="A3398" s="23">
        <v>3397</v>
      </c>
      <c r="B3398" s="24" t="s">
        <v>2715</v>
      </c>
      <c r="C3398" s="24" t="s">
        <v>61</v>
      </c>
      <c r="D3398" s="24" t="s">
        <v>4735</v>
      </c>
      <c r="E3398" s="24" t="s">
        <v>4862</v>
      </c>
      <c r="F3398" s="24" t="s">
        <v>4723</v>
      </c>
      <c r="G3398" s="25">
        <v>46111</v>
      </c>
      <c r="H3398" s="25">
        <v>46119</v>
      </c>
      <c r="I3398" s="25">
        <v>46150</v>
      </c>
      <c r="J3398" s="25">
        <v>46154</v>
      </c>
      <c r="K3398" s="26" t="s">
        <v>953</v>
      </c>
      <c r="L3398" s="26" t="s">
        <v>4820</v>
      </c>
      <c r="M3398" s="26" t="s">
        <v>67</v>
      </c>
      <c r="N3398" s="26" t="s">
        <v>4790</v>
      </c>
      <c r="O3398" s="26" t="s">
        <v>920</v>
      </c>
      <c r="P3398" s="26" t="s">
        <v>4806</v>
      </c>
      <c r="Q3398" s="26">
        <v>0</v>
      </c>
      <c r="R3398" s="26">
        <v>0</v>
      </c>
      <c r="S3398" s="26">
        <v>0</v>
      </c>
      <c r="T3398" s="26">
        <v>0</v>
      </c>
      <c r="U3398" s="26" t="s">
        <v>1925</v>
      </c>
      <c r="V3398" s="26" t="s">
        <v>5052</v>
      </c>
      <c r="W3398" s="26">
        <v>0</v>
      </c>
      <c r="X3398" s="26" t="s">
        <v>5053</v>
      </c>
      <c r="Y3398" s="25">
        <v>46226</v>
      </c>
      <c r="Z3398" s="27">
        <v>77</v>
      </c>
      <c r="AA3398" s="24" t="s">
        <v>62</v>
      </c>
      <c r="AB3398" s="24" t="s">
        <v>88</v>
      </c>
      <c r="AC3398" s="24" t="s">
        <v>4714</v>
      </c>
      <c r="AD3398" s="24" t="s">
        <v>4715</v>
      </c>
    </row>
    <row r="3399" spans="1:30" x14ac:dyDescent="0.35">
      <c r="A3399" s="23">
        <v>3398</v>
      </c>
      <c r="B3399" s="24" t="s">
        <v>2716</v>
      </c>
      <c r="C3399" s="24" t="s">
        <v>61</v>
      </c>
      <c r="D3399" s="24" t="s">
        <v>4706</v>
      </c>
      <c r="E3399" s="24" t="s">
        <v>5253</v>
      </c>
      <c r="F3399" s="24" t="s">
        <v>4723</v>
      </c>
      <c r="G3399" s="25">
        <v>46094</v>
      </c>
      <c r="H3399" s="25">
        <v>46128</v>
      </c>
      <c r="I3399" s="25">
        <v>46146</v>
      </c>
      <c r="J3399" s="25">
        <v>46155</v>
      </c>
      <c r="K3399" s="26" t="s">
        <v>72</v>
      </c>
      <c r="L3399" s="26" t="s">
        <v>4731</v>
      </c>
      <c r="M3399" s="26" t="s">
        <v>64</v>
      </c>
      <c r="N3399" s="26" t="s">
        <v>4725</v>
      </c>
      <c r="O3399" s="26" t="s">
        <v>1034</v>
      </c>
      <c r="P3399" s="26" t="s">
        <v>4902</v>
      </c>
      <c r="Q3399" s="26">
        <v>0</v>
      </c>
      <c r="R3399" s="26">
        <v>0</v>
      </c>
      <c r="S3399" s="26">
        <v>0</v>
      </c>
      <c r="T3399" s="26">
        <v>0</v>
      </c>
      <c r="U3399" s="26" t="s">
        <v>1035</v>
      </c>
      <c r="V3399" s="26" t="s">
        <v>5020</v>
      </c>
      <c r="W3399" s="26">
        <v>0</v>
      </c>
      <c r="X3399" s="26" t="s">
        <v>5603</v>
      </c>
      <c r="Y3399" s="25">
        <v>46226</v>
      </c>
      <c r="Z3399" s="27">
        <v>81</v>
      </c>
      <c r="AA3399" s="24" t="s">
        <v>62</v>
      </c>
      <c r="AB3399" s="24" t="s">
        <v>25</v>
      </c>
      <c r="AC3399" s="24" t="s">
        <v>4714</v>
      </c>
      <c r="AD3399" s="24" t="s">
        <v>4715</v>
      </c>
    </row>
    <row r="3400" spans="1:30" x14ac:dyDescent="0.35">
      <c r="A3400" s="23">
        <v>3399</v>
      </c>
      <c r="B3400" s="24" t="s">
        <v>2717</v>
      </c>
      <c r="C3400" s="24" t="s">
        <v>61</v>
      </c>
      <c r="D3400" s="24" t="s">
        <v>4735</v>
      </c>
      <c r="E3400" s="24" t="s">
        <v>5332</v>
      </c>
      <c r="F3400" s="24" t="s">
        <v>4737</v>
      </c>
      <c r="G3400" s="25">
        <v>46087</v>
      </c>
      <c r="H3400" s="25">
        <v>46121</v>
      </c>
      <c r="I3400" s="25">
        <v>46153</v>
      </c>
      <c r="J3400" s="25">
        <v>46155</v>
      </c>
      <c r="K3400" s="26" t="s">
        <v>66</v>
      </c>
      <c r="L3400" s="26" t="s">
        <v>4724</v>
      </c>
      <c r="M3400" s="26" t="s">
        <v>72</v>
      </c>
      <c r="N3400" s="26" t="s">
        <v>4731</v>
      </c>
      <c r="O3400" s="26" t="s">
        <v>941</v>
      </c>
      <c r="P3400" s="26" t="s">
        <v>4838</v>
      </c>
      <c r="Q3400" s="26">
        <v>0</v>
      </c>
      <c r="R3400" s="26">
        <v>0</v>
      </c>
      <c r="S3400" s="26">
        <v>0</v>
      </c>
      <c r="T3400" s="26">
        <v>0</v>
      </c>
      <c r="U3400" s="26" t="s">
        <v>1420</v>
      </c>
      <c r="V3400" s="26" t="s">
        <v>5385</v>
      </c>
      <c r="W3400" s="26" t="s">
        <v>977</v>
      </c>
      <c r="X3400" s="26" t="s">
        <v>5294</v>
      </c>
      <c r="Y3400" s="25">
        <v>46226</v>
      </c>
      <c r="Z3400" s="27">
        <v>74</v>
      </c>
      <c r="AA3400" s="24" t="s">
        <v>62</v>
      </c>
      <c r="AB3400" s="24" t="s">
        <v>88</v>
      </c>
      <c r="AC3400" s="24" t="s">
        <v>4714</v>
      </c>
      <c r="AD3400" s="24" t="s">
        <v>4715</v>
      </c>
    </row>
    <row r="3401" spans="1:30" x14ac:dyDescent="0.35">
      <c r="A3401" s="23">
        <v>3400</v>
      </c>
      <c r="B3401" s="24" t="s">
        <v>4339</v>
      </c>
      <c r="C3401" s="24" t="s">
        <v>35</v>
      </c>
      <c r="D3401" s="24" t="s">
        <v>4735</v>
      </c>
      <c r="E3401" s="24" t="s">
        <v>4943</v>
      </c>
      <c r="F3401" s="24" t="s">
        <v>4718</v>
      </c>
      <c r="G3401" s="25">
        <v>46043</v>
      </c>
      <c r="H3401" s="25">
        <v>46107</v>
      </c>
      <c r="I3401" s="25">
        <v>46149</v>
      </c>
      <c r="J3401" s="25">
        <v>46163</v>
      </c>
      <c r="K3401" s="26" t="s">
        <v>39</v>
      </c>
      <c r="L3401" s="26" t="s">
        <v>4719</v>
      </c>
      <c r="M3401" s="26" t="s">
        <v>40</v>
      </c>
      <c r="N3401" s="26" t="s">
        <v>4710</v>
      </c>
      <c r="O3401" s="26" t="s">
        <v>37</v>
      </c>
      <c r="P3401" s="26" t="s">
        <v>4711</v>
      </c>
      <c r="Q3401" s="26">
        <v>0</v>
      </c>
      <c r="R3401" s="26">
        <v>0</v>
      </c>
      <c r="S3401" s="26">
        <v>0</v>
      </c>
      <c r="T3401" s="26">
        <v>0</v>
      </c>
      <c r="U3401" s="26" t="s">
        <v>3859</v>
      </c>
      <c r="V3401" s="26" t="s">
        <v>4991</v>
      </c>
      <c r="W3401" s="26">
        <v>0</v>
      </c>
      <c r="X3401" s="26" t="s">
        <v>4992</v>
      </c>
      <c r="Y3401" s="25">
        <v>46226</v>
      </c>
      <c r="Z3401" s="27">
        <v>78</v>
      </c>
      <c r="AA3401" s="24" t="s">
        <v>36</v>
      </c>
      <c r="AB3401" s="24" t="s">
        <v>88</v>
      </c>
      <c r="AC3401" s="24" t="s">
        <v>4714</v>
      </c>
      <c r="AD3401" s="24" t="s">
        <v>4715</v>
      </c>
    </row>
    <row r="3402" spans="1:30" x14ac:dyDescent="0.35">
      <c r="A3402" s="23">
        <v>3401</v>
      </c>
      <c r="B3402" s="24" t="s">
        <v>2718</v>
      </c>
      <c r="C3402" s="24" t="s">
        <v>61</v>
      </c>
      <c r="D3402" s="24" t="s">
        <v>4735</v>
      </c>
      <c r="E3402" s="24" t="s">
        <v>4950</v>
      </c>
      <c r="F3402" s="24" t="s">
        <v>4723</v>
      </c>
      <c r="G3402" s="25">
        <v>46111</v>
      </c>
      <c r="H3402" s="25">
        <v>46128</v>
      </c>
      <c r="I3402" s="25">
        <v>46147</v>
      </c>
      <c r="J3402" s="25">
        <v>46154</v>
      </c>
      <c r="K3402" s="26" t="s">
        <v>72</v>
      </c>
      <c r="L3402" s="26" t="s">
        <v>4731</v>
      </c>
      <c r="M3402" s="26" t="s">
        <v>921</v>
      </c>
      <c r="N3402" s="26" t="s">
        <v>4805</v>
      </c>
      <c r="O3402" s="26" t="s">
        <v>920</v>
      </c>
      <c r="P3402" s="26" t="s">
        <v>4806</v>
      </c>
      <c r="Q3402" s="26">
        <v>0</v>
      </c>
      <c r="R3402" s="26">
        <v>0</v>
      </c>
      <c r="S3402" s="26">
        <v>0</v>
      </c>
      <c r="T3402" s="26">
        <v>0</v>
      </c>
      <c r="U3402" s="26" t="s">
        <v>922</v>
      </c>
      <c r="V3402" s="26" t="s">
        <v>4807</v>
      </c>
      <c r="W3402" s="26">
        <v>0</v>
      </c>
      <c r="X3402" s="26" t="s">
        <v>4808</v>
      </c>
      <c r="Y3402" s="25">
        <v>46226</v>
      </c>
      <c r="Z3402" s="27">
        <v>80</v>
      </c>
      <c r="AA3402" s="24" t="s">
        <v>62</v>
      </c>
      <c r="AB3402" s="24" t="s">
        <v>88</v>
      </c>
      <c r="AC3402" s="24" t="s">
        <v>4714</v>
      </c>
      <c r="AD3402" s="24" t="s">
        <v>4715</v>
      </c>
    </row>
    <row r="3403" spans="1:30" x14ac:dyDescent="0.35">
      <c r="A3403" s="23">
        <v>3402</v>
      </c>
      <c r="B3403" s="24" t="s">
        <v>2719</v>
      </c>
      <c r="C3403" s="24" t="s">
        <v>61</v>
      </c>
      <c r="D3403" s="24" t="s">
        <v>4735</v>
      </c>
      <c r="E3403" s="24" t="s">
        <v>4873</v>
      </c>
      <c r="F3403" s="24" t="s">
        <v>4737</v>
      </c>
      <c r="G3403" s="25">
        <v>46091</v>
      </c>
      <c r="H3403" s="25">
        <v>46122</v>
      </c>
      <c r="I3403" s="25">
        <v>46146</v>
      </c>
      <c r="J3403" s="25">
        <v>46167</v>
      </c>
      <c r="K3403" s="26" t="s">
        <v>67</v>
      </c>
      <c r="L3403" s="26" t="s">
        <v>4790</v>
      </c>
      <c r="M3403" s="26" t="s">
        <v>74</v>
      </c>
      <c r="N3403" s="26" t="s">
        <v>4738</v>
      </c>
      <c r="O3403" s="26" t="s">
        <v>1034</v>
      </c>
      <c r="P3403" s="26" t="s">
        <v>4902</v>
      </c>
      <c r="Q3403" s="26">
        <v>0</v>
      </c>
      <c r="R3403" s="26">
        <v>0</v>
      </c>
      <c r="S3403" s="26">
        <v>0</v>
      </c>
      <c r="T3403" s="26">
        <v>0</v>
      </c>
      <c r="U3403" s="26" t="s">
        <v>1189</v>
      </c>
      <c r="V3403" s="26" t="s">
        <v>5220</v>
      </c>
      <c r="W3403" s="26" t="s">
        <v>939</v>
      </c>
      <c r="X3403" s="26" t="s">
        <v>5603</v>
      </c>
      <c r="Y3403" s="25">
        <v>46226</v>
      </c>
      <c r="Z3403" s="27">
        <v>81</v>
      </c>
      <c r="AA3403" s="24" t="s">
        <v>62</v>
      </c>
      <c r="AB3403" s="24" t="s">
        <v>88</v>
      </c>
      <c r="AC3403" s="24" t="s">
        <v>4714</v>
      </c>
      <c r="AD3403" s="24" t="s">
        <v>4715</v>
      </c>
    </row>
    <row r="3404" spans="1:30" x14ac:dyDescent="0.35">
      <c r="A3404" s="23">
        <v>3403</v>
      </c>
      <c r="B3404" s="24" t="s">
        <v>2720</v>
      </c>
      <c r="C3404" s="24" t="s">
        <v>61</v>
      </c>
      <c r="D3404" s="24" t="s">
        <v>4735</v>
      </c>
      <c r="E3404" s="24" t="s">
        <v>4813</v>
      </c>
      <c r="F3404" s="24" t="s">
        <v>4723</v>
      </c>
      <c r="G3404" s="25">
        <v>46091</v>
      </c>
      <c r="H3404" s="25">
        <v>46121</v>
      </c>
      <c r="I3404" s="25">
        <v>46167</v>
      </c>
      <c r="J3404" s="25">
        <v>46176</v>
      </c>
      <c r="K3404" s="26" t="s">
        <v>73</v>
      </c>
      <c r="L3404" s="26" t="s">
        <v>4730</v>
      </c>
      <c r="M3404" s="26" t="s">
        <v>67</v>
      </c>
      <c r="N3404" s="26" t="s">
        <v>4790</v>
      </c>
      <c r="O3404" s="26" t="s">
        <v>885</v>
      </c>
      <c r="P3404" s="26" t="s">
        <v>4726</v>
      </c>
      <c r="Q3404" s="26">
        <v>0</v>
      </c>
      <c r="R3404" s="26">
        <v>0</v>
      </c>
      <c r="S3404" s="26">
        <v>0</v>
      </c>
      <c r="T3404" s="26">
        <v>0</v>
      </c>
      <c r="U3404" s="26" t="s">
        <v>897</v>
      </c>
      <c r="V3404" s="26" t="s">
        <v>4752</v>
      </c>
      <c r="W3404" s="26">
        <v>0</v>
      </c>
      <c r="X3404" s="26" t="s">
        <v>4753</v>
      </c>
      <c r="Y3404" s="25">
        <v>46226</v>
      </c>
      <c r="Z3404" s="27">
        <v>60</v>
      </c>
      <c r="AA3404" s="24" t="s">
        <v>62</v>
      </c>
      <c r="AB3404" s="24" t="s">
        <v>88</v>
      </c>
      <c r="AC3404" s="24" t="s">
        <v>4714</v>
      </c>
      <c r="AD3404" s="24" t="s">
        <v>4715</v>
      </c>
    </row>
    <row r="3405" spans="1:30" x14ac:dyDescent="0.35">
      <c r="A3405" s="23">
        <v>3404</v>
      </c>
      <c r="B3405" s="24" t="s">
        <v>2721</v>
      </c>
      <c r="C3405" s="24" t="s">
        <v>61</v>
      </c>
      <c r="D3405" s="24" t="s">
        <v>4735</v>
      </c>
      <c r="E3405" s="24" t="s">
        <v>5636</v>
      </c>
      <c r="F3405" s="24" t="s">
        <v>4723</v>
      </c>
      <c r="G3405" s="25">
        <v>46121</v>
      </c>
      <c r="H3405" s="25">
        <v>46135</v>
      </c>
      <c r="I3405" s="25">
        <v>46147</v>
      </c>
      <c r="J3405" s="25">
        <v>46154</v>
      </c>
      <c r="K3405" s="26" t="s">
        <v>72</v>
      </c>
      <c r="L3405" s="26" t="s">
        <v>4731</v>
      </c>
      <c r="M3405" s="26" t="s">
        <v>921</v>
      </c>
      <c r="N3405" s="26" t="s">
        <v>4805</v>
      </c>
      <c r="O3405" s="26" t="s">
        <v>920</v>
      </c>
      <c r="P3405" s="26" t="s">
        <v>4806</v>
      </c>
      <c r="Q3405" s="26">
        <v>0</v>
      </c>
      <c r="R3405" s="26">
        <v>0</v>
      </c>
      <c r="S3405" s="26">
        <v>0</v>
      </c>
      <c r="T3405" s="26">
        <v>0</v>
      </c>
      <c r="U3405" s="26" t="s">
        <v>922</v>
      </c>
      <c r="V3405" s="26" t="s">
        <v>4807</v>
      </c>
      <c r="W3405" s="26">
        <v>0</v>
      </c>
      <c r="X3405" s="26" t="s">
        <v>4808</v>
      </c>
      <c r="Y3405" s="25">
        <v>46226</v>
      </c>
      <c r="Z3405" s="27">
        <v>80</v>
      </c>
      <c r="AA3405" s="24" t="s">
        <v>62</v>
      </c>
      <c r="AB3405" s="24" t="s">
        <v>88</v>
      </c>
      <c r="AC3405" s="24" t="s">
        <v>4714</v>
      </c>
      <c r="AD3405" s="24" t="s">
        <v>4715</v>
      </c>
    </row>
    <row r="3406" spans="1:30" x14ac:dyDescent="0.35">
      <c r="A3406" s="23">
        <v>3405</v>
      </c>
      <c r="B3406" s="24" t="s">
        <v>2722</v>
      </c>
      <c r="C3406" s="24" t="s">
        <v>61</v>
      </c>
      <c r="D3406" s="24" t="s">
        <v>4735</v>
      </c>
      <c r="E3406" s="24" t="s">
        <v>4707</v>
      </c>
      <c r="F3406" s="24" t="s">
        <v>4723</v>
      </c>
      <c r="G3406" s="25">
        <v>46098</v>
      </c>
      <c r="H3406" s="25">
        <v>46127</v>
      </c>
      <c r="I3406" s="25">
        <v>46163</v>
      </c>
      <c r="J3406" s="25">
        <v>46177</v>
      </c>
      <c r="K3406" s="26" t="s">
        <v>66</v>
      </c>
      <c r="L3406" s="26" t="s">
        <v>4724</v>
      </c>
      <c r="M3406" s="26" t="s">
        <v>72</v>
      </c>
      <c r="N3406" s="26" t="s">
        <v>4731</v>
      </c>
      <c r="O3406" s="26" t="s">
        <v>941</v>
      </c>
      <c r="P3406" s="26" t="s">
        <v>4838</v>
      </c>
      <c r="Q3406" s="26">
        <v>0</v>
      </c>
      <c r="R3406" s="26">
        <v>0</v>
      </c>
      <c r="S3406" s="26">
        <v>0</v>
      </c>
      <c r="T3406" s="26">
        <v>0</v>
      </c>
      <c r="U3406" s="26" t="s">
        <v>1420</v>
      </c>
      <c r="V3406" s="26" t="s">
        <v>5385</v>
      </c>
      <c r="W3406" s="26">
        <v>0</v>
      </c>
      <c r="X3406" s="26" t="s">
        <v>5294</v>
      </c>
      <c r="Y3406" s="25">
        <v>46226</v>
      </c>
      <c r="Z3406" s="27">
        <v>64</v>
      </c>
      <c r="AA3406" s="24" t="s">
        <v>62</v>
      </c>
      <c r="AB3406" s="24" t="s">
        <v>88</v>
      </c>
      <c r="AC3406" s="24" t="s">
        <v>4714</v>
      </c>
      <c r="AD3406" s="24" t="s">
        <v>4715</v>
      </c>
    </row>
    <row r="3407" spans="1:30" x14ac:dyDescent="0.35">
      <c r="A3407" s="23">
        <v>3406</v>
      </c>
      <c r="B3407" s="24" t="s">
        <v>3664</v>
      </c>
      <c r="C3407" s="24" t="s">
        <v>3434</v>
      </c>
      <c r="D3407" s="24" t="s">
        <v>4735</v>
      </c>
      <c r="E3407" s="24" t="s">
        <v>4828</v>
      </c>
      <c r="F3407" s="24" t="s">
        <v>5188</v>
      </c>
      <c r="G3407" s="25">
        <v>46114</v>
      </c>
      <c r="H3407" s="25">
        <v>46134</v>
      </c>
      <c r="I3407" s="25">
        <v>46147</v>
      </c>
      <c r="J3407" s="25">
        <v>46155</v>
      </c>
      <c r="K3407" s="26" t="s">
        <v>66</v>
      </c>
      <c r="L3407" s="26" t="s">
        <v>4724</v>
      </c>
      <c r="M3407" s="26" t="s">
        <v>72</v>
      </c>
      <c r="N3407" s="26" t="s">
        <v>4731</v>
      </c>
      <c r="O3407" s="26" t="s">
        <v>941</v>
      </c>
      <c r="P3407" s="26" t="s">
        <v>4838</v>
      </c>
      <c r="Q3407" s="26">
        <v>0</v>
      </c>
      <c r="R3407" s="26">
        <v>0</v>
      </c>
      <c r="S3407" s="26">
        <v>0</v>
      </c>
      <c r="T3407" s="26">
        <v>0</v>
      </c>
      <c r="U3407" s="26" t="s">
        <v>1053</v>
      </c>
      <c r="V3407" s="26" t="s">
        <v>5044</v>
      </c>
      <c r="W3407" s="26" t="s">
        <v>3440</v>
      </c>
      <c r="X3407" s="26" t="s">
        <v>5045</v>
      </c>
      <c r="Y3407" s="25">
        <v>46226</v>
      </c>
      <c r="Z3407" s="27">
        <v>80</v>
      </c>
      <c r="AA3407" s="24" t="s">
        <v>62</v>
      </c>
      <c r="AB3407" s="24" t="s">
        <v>88</v>
      </c>
      <c r="AC3407" s="24" t="s">
        <v>4714</v>
      </c>
      <c r="AD3407" s="24" t="s">
        <v>4715</v>
      </c>
    </row>
    <row r="3408" spans="1:30" x14ac:dyDescent="0.35">
      <c r="A3408" s="23">
        <v>3407</v>
      </c>
      <c r="B3408" s="24" t="s">
        <v>2723</v>
      </c>
      <c r="C3408" s="24" t="s">
        <v>61</v>
      </c>
      <c r="D3408" s="24" t="s">
        <v>4735</v>
      </c>
      <c r="E3408" s="24" t="s">
        <v>5208</v>
      </c>
      <c r="F3408" s="24" t="s">
        <v>4723</v>
      </c>
      <c r="G3408" s="25">
        <v>46093</v>
      </c>
      <c r="H3408" s="25">
        <v>46125</v>
      </c>
      <c r="I3408" s="25">
        <v>46163</v>
      </c>
      <c r="J3408" s="25">
        <v>46176</v>
      </c>
      <c r="K3408" s="26" t="s">
        <v>74</v>
      </c>
      <c r="L3408" s="26" t="s">
        <v>4738</v>
      </c>
      <c r="M3408" s="26" t="s">
        <v>73</v>
      </c>
      <c r="N3408" s="26" t="s">
        <v>4730</v>
      </c>
      <c r="O3408" s="26" t="s">
        <v>941</v>
      </c>
      <c r="P3408" s="26" t="s">
        <v>4838</v>
      </c>
      <c r="Q3408" s="26">
        <v>0</v>
      </c>
      <c r="R3408" s="26">
        <v>0</v>
      </c>
      <c r="S3408" s="26">
        <v>0</v>
      </c>
      <c r="T3408" s="26">
        <v>0</v>
      </c>
      <c r="U3408" s="26" t="s">
        <v>897</v>
      </c>
      <c r="V3408" s="26" t="s">
        <v>4752</v>
      </c>
      <c r="W3408" s="26">
        <v>0</v>
      </c>
      <c r="X3408" s="26" t="s">
        <v>4753</v>
      </c>
      <c r="Y3408" s="25">
        <v>46226</v>
      </c>
      <c r="Z3408" s="27">
        <v>64</v>
      </c>
      <c r="AA3408" s="24" t="s">
        <v>62</v>
      </c>
      <c r="AB3408" s="24" t="s">
        <v>88</v>
      </c>
      <c r="AC3408" s="24" t="s">
        <v>4714</v>
      </c>
      <c r="AD3408" s="24" t="s">
        <v>4715</v>
      </c>
    </row>
    <row r="3409" spans="1:30" x14ac:dyDescent="0.35">
      <c r="A3409" s="23">
        <v>3408</v>
      </c>
      <c r="B3409" s="24" t="s">
        <v>2724</v>
      </c>
      <c r="C3409" s="24" t="s">
        <v>61</v>
      </c>
      <c r="D3409" s="24" t="s">
        <v>4735</v>
      </c>
      <c r="E3409" s="24" t="s">
        <v>5189</v>
      </c>
      <c r="F3409" s="24" t="s">
        <v>4723</v>
      </c>
      <c r="G3409" s="25">
        <v>46107</v>
      </c>
      <c r="H3409" s="25">
        <v>46127</v>
      </c>
      <c r="I3409" s="25">
        <v>46146</v>
      </c>
      <c r="J3409" s="25">
        <v>46153</v>
      </c>
      <c r="K3409" s="26" t="s">
        <v>67</v>
      </c>
      <c r="L3409" s="26" t="s">
        <v>4790</v>
      </c>
      <c r="M3409" s="26" t="s">
        <v>66</v>
      </c>
      <c r="N3409" s="26" t="s">
        <v>4724</v>
      </c>
      <c r="O3409" s="26" t="s">
        <v>892</v>
      </c>
      <c r="P3409" s="26" t="s">
        <v>4748</v>
      </c>
      <c r="Q3409" s="26">
        <v>0</v>
      </c>
      <c r="R3409" s="26">
        <v>0</v>
      </c>
      <c r="S3409" s="26">
        <v>0</v>
      </c>
      <c r="T3409" s="26">
        <v>0</v>
      </c>
      <c r="U3409" s="26" t="s">
        <v>899</v>
      </c>
      <c r="V3409" s="26" t="s">
        <v>4755</v>
      </c>
      <c r="W3409" s="26">
        <v>0</v>
      </c>
      <c r="X3409" s="26" t="s">
        <v>4756</v>
      </c>
      <c r="Y3409" s="25">
        <v>46226</v>
      </c>
      <c r="Z3409" s="27">
        <v>81</v>
      </c>
      <c r="AA3409" s="24" t="s">
        <v>62</v>
      </c>
      <c r="AB3409" s="24" t="s">
        <v>88</v>
      </c>
      <c r="AC3409" s="24" t="s">
        <v>4714</v>
      </c>
      <c r="AD3409" s="24" t="s">
        <v>4715</v>
      </c>
    </row>
    <row r="3410" spans="1:30" x14ac:dyDescent="0.35">
      <c r="A3410" s="23">
        <v>3409</v>
      </c>
      <c r="B3410" s="24" t="s">
        <v>2725</v>
      </c>
      <c r="C3410" s="24" t="s">
        <v>61</v>
      </c>
      <c r="D3410" s="24" t="s">
        <v>4735</v>
      </c>
      <c r="E3410" s="24" t="s">
        <v>4950</v>
      </c>
      <c r="F3410" s="24" t="s">
        <v>4723</v>
      </c>
      <c r="G3410" s="25">
        <v>46108</v>
      </c>
      <c r="H3410" s="25">
        <v>46127</v>
      </c>
      <c r="I3410" s="25">
        <v>46147</v>
      </c>
      <c r="J3410" s="25">
        <v>46154</v>
      </c>
      <c r="K3410" s="26" t="s">
        <v>72</v>
      </c>
      <c r="L3410" s="26" t="s">
        <v>4731</v>
      </c>
      <c r="M3410" s="26" t="s">
        <v>921</v>
      </c>
      <c r="N3410" s="26" t="s">
        <v>4805</v>
      </c>
      <c r="O3410" s="26" t="s">
        <v>920</v>
      </c>
      <c r="P3410" s="26" t="s">
        <v>4806</v>
      </c>
      <c r="Q3410" s="26">
        <v>0</v>
      </c>
      <c r="R3410" s="26">
        <v>0</v>
      </c>
      <c r="S3410" s="26">
        <v>0</v>
      </c>
      <c r="T3410" s="26">
        <v>0</v>
      </c>
      <c r="U3410" s="26" t="s">
        <v>922</v>
      </c>
      <c r="V3410" s="26" t="s">
        <v>4807</v>
      </c>
      <c r="W3410" s="26">
        <v>0</v>
      </c>
      <c r="X3410" s="26" t="s">
        <v>4808</v>
      </c>
      <c r="Y3410" s="25">
        <v>46226</v>
      </c>
      <c r="Z3410" s="27">
        <v>80</v>
      </c>
      <c r="AA3410" s="24" t="s">
        <v>62</v>
      </c>
      <c r="AB3410" s="24" t="s">
        <v>88</v>
      </c>
      <c r="AC3410" s="24" t="s">
        <v>4714</v>
      </c>
      <c r="AD3410" s="24" t="s">
        <v>4715</v>
      </c>
    </row>
    <row r="3411" spans="1:30" x14ac:dyDescent="0.35">
      <c r="A3411" s="23">
        <v>3410</v>
      </c>
      <c r="B3411" s="24" t="s">
        <v>2726</v>
      </c>
      <c r="C3411" s="24" t="s">
        <v>61</v>
      </c>
      <c r="D3411" s="24" t="s">
        <v>4735</v>
      </c>
      <c r="E3411" s="24" t="s">
        <v>4950</v>
      </c>
      <c r="F3411" s="24" t="s">
        <v>4723</v>
      </c>
      <c r="G3411" s="25">
        <v>46107</v>
      </c>
      <c r="H3411" s="25">
        <v>46127</v>
      </c>
      <c r="I3411" s="25">
        <v>46147</v>
      </c>
      <c r="J3411" s="25">
        <v>46155</v>
      </c>
      <c r="K3411" s="26" t="s">
        <v>72</v>
      </c>
      <c r="L3411" s="26" t="s">
        <v>4731</v>
      </c>
      <c r="M3411" s="26" t="s">
        <v>921</v>
      </c>
      <c r="N3411" s="26" t="s">
        <v>4805</v>
      </c>
      <c r="O3411" s="26" t="s">
        <v>920</v>
      </c>
      <c r="P3411" s="26" t="s">
        <v>4806</v>
      </c>
      <c r="Q3411" s="26">
        <v>0</v>
      </c>
      <c r="R3411" s="26">
        <v>0</v>
      </c>
      <c r="S3411" s="26">
        <v>0</v>
      </c>
      <c r="T3411" s="26">
        <v>0</v>
      </c>
      <c r="U3411" s="26" t="s">
        <v>922</v>
      </c>
      <c r="V3411" s="26" t="s">
        <v>4807</v>
      </c>
      <c r="W3411" s="26">
        <v>0</v>
      </c>
      <c r="X3411" s="26" t="s">
        <v>4808</v>
      </c>
      <c r="Y3411" s="25">
        <v>46226</v>
      </c>
      <c r="Z3411" s="27">
        <v>80</v>
      </c>
      <c r="AA3411" s="24" t="s">
        <v>62</v>
      </c>
      <c r="AB3411" s="24" t="s">
        <v>88</v>
      </c>
      <c r="AC3411" s="24" t="s">
        <v>4714</v>
      </c>
      <c r="AD3411" s="24" t="s">
        <v>4715</v>
      </c>
    </row>
    <row r="3412" spans="1:30" x14ac:dyDescent="0.35">
      <c r="A3412" s="23">
        <v>3411</v>
      </c>
      <c r="B3412" s="24" t="s">
        <v>3665</v>
      </c>
      <c r="C3412" s="24" t="s">
        <v>3434</v>
      </c>
      <c r="D3412" s="24" t="s">
        <v>4735</v>
      </c>
      <c r="E3412" s="24" t="s">
        <v>4934</v>
      </c>
      <c r="F3412" s="24" t="s">
        <v>4800</v>
      </c>
      <c r="G3412" s="25">
        <v>46092</v>
      </c>
      <c r="H3412" s="25">
        <v>46120</v>
      </c>
      <c r="I3412" s="25">
        <v>46146</v>
      </c>
      <c r="J3412" s="25">
        <v>46167</v>
      </c>
      <c r="K3412" s="26" t="s">
        <v>67</v>
      </c>
      <c r="L3412" s="26" t="s">
        <v>4790</v>
      </c>
      <c r="M3412" s="26" t="s">
        <v>74</v>
      </c>
      <c r="N3412" s="26" t="s">
        <v>4738</v>
      </c>
      <c r="O3412" s="26" t="s">
        <v>1034</v>
      </c>
      <c r="P3412" s="26" t="s">
        <v>4902</v>
      </c>
      <c r="Q3412" s="26">
        <v>0</v>
      </c>
      <c r="R3412" s="26">
        <v>0</v>
      </c>
      <c r="S3412" s="26">
        <v>0</v>
      </c>
      <c r="T3412" s="26">
        <v>0</v>
      </c>
      <c r="U3412" s="26" t="s">
        <v>1189</v>
      </c>
      <c r="V3412" s="26" t="s">
        <v>5220</v>
      </c>
      <c r="W3412" s="26" t="s">
        <v>3444</v>
      </c>
      <c r="X3412" s="26" t="s">
        <v>5153</v>
      </c>
      <c r="Y3412" s="25">
        <v>46226</v>
      </c>
      <c r="Z3412" s="27">
        <v>81</v>
      </c>
      <c r="AA3412" s="24" t="s">
        <v>62</v>
      </c>
      <c r="AB3412" s="24" t="s">
        <v>88</v>
      </c>
      <c r="AC3412" s="24" t="s">
        <v>4714</v>
      </c>
      <c r="AD3412" s="24" t="s">
        <v>4715</v>
      </c>
    </row>
    <row r="3413" spans="1:30" x14ac:dyDescent="0.35">
      <c r="A3413" s="23">
        <v>3412</v>
      </c>
      <c r="B3413" s="24" t="s">
        <v>2727</v>
      </c>
      <c r="C3413" s="24" t="s">
        <v>61</v>
      </c>
      <c r="D3413" s="24" t="s">
        <v>4735</v>
      </c>
      <c r="E3413" s="24" t="s">
        <v>4785</v>
      </c>
      <c r="F3413" s="24" t="s">
        <v>4723</v>
      </c>
      <c r="G3413" s="25">
        <v>46122</v>
      </c>
      <c r="H3413" s="25">
        <v>46132</v>
      </c>
      <c r="I3413" s="25">
        <v>46164</v>
      </c>
      <c r="J3413" s="25">
        <v>46177</v>
      </c>
      <c r="K3413" s="26" t="s">
        <v>66</v>
      </c>
      <c r="L3413" s="26" t="s">
        <v>4724</v>
      </c>
      <c r="M3413" s="26" t="s">
        <v>72</v>
      </c>
      <c r="N3413" s="26" t="s">
        <v>4731</v>
      </c>
      <c r="O3413" s="26" t="s">
        <v>941</v>
      </c>
      <c r="P3413" s="26" t="s">
        <v>4838</v>
      </c>
      <c r="Q3413" s="26">
        <v>0</v>
      </c>
      <c r="R3413" s="26">
        <v>0</v>
      </c>
      <c r="S3413" s="26">
        <v>0</v>
      </c>
      <c r="T3413" s="26">
        <v>0</v>
      </c>
      <c r="U3413" s="26" t="s">
        <v>1420</v>
      </c>
      <c r="V3413" s="26" t="s">
        <v>5385</v>
      </c>
      <c r="W3413" s="26">
        <v>0</v>
      </c>
      <c r="X3413" s="26" t="s">
        <v>5294</v>
      </c>
      <c r="Y3413" s="25">
        <v>46226</v>
      </c>
      <c r="Z3413" s="27">
        <v>63</v>
      </c>
      <c r="AA3413" s="24" t="s">
        <v>62</v>
      </c>
      <c r="AB3413" s="24" t="s">
        <v>88</v>
      </c>
      <c r="AC3413" s="24" t="s">
        <v>4714</v>
      </c>
      <c r="AD3413" s="24" t="s">
        <v>4715</v>
      </c>
    </row>
    <row r="3414" spans="1:30" x14ac:dyDescent="0.35">
      <c r="A3414" s="23">
        <v>3413</v>
      </c>
      <c r="B3414" s="24" t="s">
        <v>2728</v>
      </c>
      <c r="C3414" s="24" t="s">
        <v>61</v>
      </c>
      <c r="D3414" s="24" t="s">
        <v>4706</v>
      </c>
      <c r="E3414" s="24" t="s">
        <v>4785</v>
      </c>
      <c r="F3414" s="24" t="s">
        <v>4723</v>
      </c>
      <c r="G3414" s="25">
        <v>46098</v>
      </c>
      <c r="H3414" s="25">
        <v>46128</v>
      </c>
      <c r="I3414" s="25">
        <v>46175</v>
      </c>
      <c r="J3414" s="25">
        <v>46181</v>
      </c>
      <c r="K3414" s="26" t="s">
        <v>66</v>
      </c>
      <c r="L3414" s="26" t="s">
        <v>4724</v>
      </c>
      <c r="M3414" s="26" t="s">
        <v>64</v>
      </c>
      <c r="N3414" s="26" t="s">
        <v>4725</v>
      </c>
      <c r="O3414" s="26" t="s">
        <v>885</v>
      </c>
      <c r="P3414" s="26" t="s">
        <v>4726</v>
      </c>
      <c r="Q3414" s="26">
        <v>0</v>
      </c>
      <c r="R3414" s="26">
        <v>0</v>
      </c>
      <c r="S3414" s="26">
        <v>0</v>
      </c>
      <c r="T3414" s="26">
        <v>0</v>
      </c>
      <c r="U3414" s="26" t="s">
        <v>1290</v>
      </c>
      <c r="V3414" s="26" t="s">
        <v>5291</v>
      </c>
      <c r="W3414" s="26">
        <v>0</v>
      </c>
      <c r="X3414" s="26" t="s">
        <v>5292</v>
      </c>
      <c r="Y3414" s="25">
        <v>46226</v>
      </c>
      <c r="Z3414" s="27">
        <v>52</v>
      </c>
      <c r="AA3414" s="24" t="s">
        <v>62</v>
      </c>
      <c r="AB3414" s="24" t="s">
        <v>25</v>
      </c>
      <c r="AC3414" s="24" t="s">
        <v>4714</v>
      </c>
      <c r="AD3414" s="24" t="s">
        <v>4715</v>
      </c>
    </row>
    <row r="3415" spans="1:30" x14ac:dyDescent="0.35">
      <c r="A3415" s="23">
        <v>3414</v>
      </c>
      <c r="B3415" s="24" t="s">
        <v>2729</v>
      </c>
      <c r="C3415" s="24" t="s">
        <v>61</v>
      </c>
      <c r="D3415" s="24" t="s">
        <v>4735</v>
      </c>
      <c r="E3415" s="24" t="s">
        <v>4847</v>
      </c>
      <c r="F3415" s="24" t="s">
        <v>4746</v>
      </c>
      <c r="G3415" s="25">
        <v>46013</v>
      </c>
      <c r="H3415" s="25">
        <v>46059</v>
      </c>
      <c r="I3415" s="25">
        <v>46147</v>
      </c>
      <c r="J3415" s="25">
        <v>46163</v>
      </c>
      <c r="K3415" s="26" t="s">
        <v>973</v>
      </c>
      <c r="L3415" s="26" t="s">
        <v>4874</v>
      </c>
      <c r="M3415" s="26" t="s">
        <v>73</v>
      </c>
      <c r="N3415" s="26" t="s">
        <v>4730</v>
      </c>
      <c r="O3415" s="26" t="s">
        <v>941</v>
      </c>
      <c r="P3415" s="26" t="s">
        <v>4838</v>
      </c>
      <c r="Q3415" s="26">
        <v>0</v>
      </c>
      <c r="R3415" s="26">
        <v>0</v>
      </c>
      <c r="S3415" s="26">
        <v>0</v>
      </c>
      <c r="T3415" s="26">
        <v>0</v>
      </c>
      <c r="U3415" s="26" t="s">
        <v>1297</v>
      </c>
      <c r="V3415" s="26" t="s">
        <v>5293</v>
      </c>
      <c r="W3415" s="26" t="s">
        <v>69</v>
      </c>
      <c r="X3415" s="26" t="s">
        <v>5294</v>
      </c>
      <c r="Y3415" s="25">
        <v>46226</v>
      </c>
      <c r="Z3415" s="27">
        <v>80</v>
      </c>
      <c r="AA3415" s="24" t="s">
        <v>62</v>
      </c>
      <c r="AB3415" s="24" t="s">
        <v>891</v>
      </c>
      <c r="AC3415" s="24" t="s">
        <v>4714</v>
      </c>
      <c r="AD3415" s="24" t="s">
        <v>4715</v>
      </c>
    </row>
    <row r="3416" spans="1:30" x14ac:dyDescent="0.35">
      <c r="A3416" s="23">
        <v>3415</v>
      </c>
      <c r="B3416" s="24" t="s">
        <v>2730</v>
      </c>
      <c r="C3416" s="24" t="s">
        <v>61</v>
      </c>
      <c r="D3416" s="24" t="s">
        <v>4735</v>
      </c>
      <c r="E3416" s="24" t="s">
        <v>4785</v>
      </c>
      <c r="F3416" s="24" t="s">
        <v>4723</v>
      </c>
      <c r="G3416" s="25">
        <v>46114</v>
      </c>
      <c r="H3416" s="25">
        <v>46129</v>
      </c>
      <c r="I3416" s="25">
        <v>46163</v>
      </c>
      <c r="J3416" s="25">
        <v>46176</v>
      </c>
      <c r="K3416" s="26" t="s">
        <v>74</v>
      </c>
      <c r="L3416" s="26" t="s">
        <v>4738</v>
      </c>
      <c r="M3416" s="26" t="s">
        <v>73</v>
      </c>
      <c r="N3416" s="26" t="s">
        <v>4730</v>
      </c>
      <c r="O3416" s="26" t="s">
        <v>941</v>
      </c>
      <c r="P3416" s="26" t="s">
        <v>4838</v>
      </c>
      <c r="Q3416" s="26">
        <v>0</v>
      </c>
      <c r="R3416" s="26">
        <v>0</v>
      </c>
      <c r="S3416" s="26">
        <v>0</v>
      </c>
      <c r="T3416" s="26">
        <v>0</v>
      </c>
      <c r="U3416" s="26" t="s">
        <v>897</v>
      </c>
      <c r="V3416" s="26" t="s">
        <v>4752</v>
      </c>
      <c r="W3416" s="26">
        <v>0</v>
      </c>
      <c r="X3416" s="26" t="s">
        <v>4753</v>
      </c>
      <c r="Y3416" s="25">
        <v>46226</v>
      </c>
      <c r="Z3416" s="27">
        <v>64</v>
      </c>
      <c r="AA3416" s="24" t="s">
        <v>62</v>
      </c>
      <c r="AB3416" s="24" t="s">
        <v>88</v>
      </c>
      <c r="AC3416" s="24" t="s">
        <v>4714</v>
      </c>
      <c r="AD3416" s="24" t="s">
        <v>4715</v>
      </c>
    </row>
    <row r="3417" spans="1:30" x14ac:dyDescent="0.35">
      <c r="A3417" s="23">
        <v>3416</v>
      </c>
      <c r="B3417" s="24" t="s">
        <v>2731</v>
      </c>
      <c r="C3417" s="24" t="s">
        <v>61</v>
      </c>
      <c r="D3417" s="24" t="s">
        <v>4735</v>
      </c>
      <c r="E3417" s="24" t="s">
        <v>4785</v>
      </c>
      <c r="F3417" s="24" t="s">
        <v>4723</v>
      </c>
      <c r="G3417" s="25">
        <v>46118</v>
      </c>
      <c r="H3417" s="25">
        <v>46133</v>
      </c>
      <c r="I3417" s="25">
        <v>46163</v>
      </c>
      <c r="J3417" s="25">
        <v>46176</v>
      </c>
      <c r="K3417" s="26" t="s">
        <v>74</v>
      </c>
      <c r="L3417" s="26" t="s">
        <v>4738</v>
      </c>
      <c r="M3417" s="26" t="s">
        <v>73</v>
      </c>
      <c r="N3417" s="26" t="s">
        <v>4730</v>
      </c>
      <c r="O3417" s="26" t="s">
        <v>941</v>
      </c>
      <c r="P3417" s="26" t="s">
        <v>4838</v>
      </c>
      <c r="Q3417" s="26">
        <v>0</v>
      </c>
      <c r="R3417" s="26">
        <v>0</v>
      </c>
      <c r="S3417" s="26">
        <v>0</v>
      </c>
      <c r="T3417" s="26">
        <v>0</v>
      </c>
      <c r="U3417" s="26" t="s">
        <v>1300</v>
      </c>
      <c r="V3417" s="26" t="s">
        <v>5227</v>
      </c>
      <c r="W3417" s="26">
        <v>0</v>
      </c>
      <c r="X3417" s="26" t="s">
        <v>5250</v>
      </c>
      <c r="Y3417" s="25">
        <v>46226</v>
      </c>
      <c r="Z3417" s="27">
        <v>64</v>
      </c>
      <c r="AA3417" s="24" t="s">
        <v>62</v>
      </c>
      <c r="AB3417" s="24" t="s">
        <v>88</v>
      </c>
      <c r="AC3417" s="24" t="s">
        <v>4714</v>
      </c>
      <c r="AD3417" s="24" t="s">
        <v>4715</v>
      </c>
    </row>
    <row r="3418" spans="1:30" x14ac:dyDescent="0.35">
      <c r="A3418" s="23">
        <v>3417</v>
      </c>
      <c r="B3418" s="24" t="s">
        <v>2732</v>
      </c>
      <c r="C3418" s="24" t="s">
        <v>61</v>
      </c>
      <c r="D3418" s="24" t="s">
        <v>4735</v>
      </c>
      <c r="E3418" s="24" t="s">
        <v>5483</v>
      </c>
      <c r="F3418" s="24" t="s">
        <v>4723</v>
      </c>
      <c r="G3418" s="25">
        <v>46112</v>
      </c>
      <c r="H3418" s="25">
        <v>46133</v>
      </c>
      <c r="I3418" s="25">
        <v>46167</v>
      </c>
      <c r="J3418" s="25">
        <v>46176</v>
      </c>
      <c r="K3418" s="26" t="s">
        <v>953</v>
      </c>
      <c r="L3418" s="26" t="s">
        <v>4820</v>
      </c>
      <c r="M3418" s="26" t="s">
        <v>67</v>
      </c>
      <c r="N3418" s="26" t="s">
        <v>4790</v>
      </c>
      <c r="O3418" s="26" t="s">
        <v>920</v>
      </c>
      <c r="P3418" s="26" t="s">
        <v>4806</v>
      </c>
      <c r="Q3418" s="26">
        <v>0</v>
      </c>
      <c r="R3418" s="26">
        <v>0</v>
      </c>
      <c r="S3418" s="26">
        <v>0</v>
      </c>
      <c r="T3418" s="26">
        <v>0</v>
      </c>
      <c r="U3418" s="26" t="s">
        <v>1925</v>
      </c>
      <c r="V3418" s="26" t="s">
        <v>5052</v>
      </c>
      <c r="W3418" s="26">
        <v>0</v>
      </c>
      <c r="X3418" s="26" t="s">
        <v>5614</v>
      </c>
      <c r="Y3418" s="25">
        <v>46226</v>
      </c>
      <c r="Z3418" s="27">
        <v>60</v>
      </c>
      <c r="AA3418" s="24" t="s">
        <v>62</v>
      </c>
      <c r="AB3418" s="24" t="s">
        <v>88</v>
      </c>
      <c r="AC3418" s="24" t="s">
        <v>4714</v>
      </c>
      <c r="AD3418" s="24" t="s">
        <v>4715</v>
      </c>
    </row>
    <row r="3419" spans="1:30" x14ac:dyDescent="0.35">
      <c r="A3419" s="23">
        <v>3418</v>
      </c>
      <c r="B3419" s="24" t="s">
        <v>2733</v>
      </c>
      <c r="C3419" s="24" t="s">
        <v>61</v>
      </c>
      <c r="D3419" s="24" t="s">
        <v>4706</v>
      </c>
      <c r="E3419" s="24" t="s">
        <v>5107</v>
      </c>
      <c r="F3419" s="24" t="s">
        <v>4723</v>
      </c>
      <c r="G3419" s="25">
        <v>46120</v>
      </c>
      <c r="H3419" s="25">
        <v>46135</v>
      </c>
      <c r="I3419" s="25">
        <v>46188</v>
      </c>
      <c r="J3419" s="25">
        <v>46198</v>
      </c>
      <c r="K3419" s="26" t="s">
        <v>64</v>
      </c>
      <c r="L3419" s="26" t="s">
        <v>4725</v>
      </c>
      <c r="M3419" s="26" t="s">
        <v>72</v>
      </c>
      <c r="N3419" s="26" t="s">
        <v>4731</v>
      </c>
      <c r="O3419" s="26" t="s">
        <v>892</v>
      </c>
      <c r="P3419" s="26" t="s">
        <v>4748</v>
      </c>
      <c r="Q3419" s="26">
        <v>0</v>
      </c>
      <c r="R3419" s="26">
        <v>0</v>
      </c>
      <c r="S3419" s="26">
        <v>0</v>
      </c>
      <c r="T3419" s="26">
        <v>0</v>
      </c>
      <c r="U3419" s="26" t="s">
        <v>894</v>
      </c>
      <c r="V3419" s="26" t="s">
        <v>4749</v>
      </c>
      <c r="W3419" s="26">
        <v>0</v>
      </c>
      <c r="X3419" s="26" t="s">
        <v>5155</v>
      </c>
      <c r="Y3419" s="25">
        <v>46226</v>
      </c>
      <c r="Z3419" s="27">
        <v>39</v>
      </c>
      <c r="AA3419" s="24" t="s">
        <v>62</v>
      </c>
      <c r="AB3419" s="24" t="s">
        <v>25</v>
      </c>
      <c r="AC3419" s="24" t="s">
        <v>4714</v>
      </c>
      <c r="AD3419" s="24" t="s">
        <v>4715</v>
      </c>
    </row>
    <row r="3420" spans="1:30" x14ac:dyDescent="0.35">
      <c r="A3420" s="23">
        <v>3419</v>
      </c>
      <c r="B3420" s="24" t="s">
        <v>3666</v>
      </c>
      <c r="C3420" s="24" t="s">
        <v>3434</v>
      </c>
      <c r="D3420" s="24" t="s">
        <v>4735</v>
      </c>
      <c r="E3420" s="24" t="s">
        <v>5470</v>
      </c>
      <c r="F3420" s="24" t="s">
        <v>5255</v>
      </c>
      <c r="G3420" s="25">
        <v>46113</v>
      </c>
      <c r="H3420" s="25">
        <v>46134</v>
      </c>
      <c r="I3420" s="25">
        <v>46147</v>
      </c>
      <c r="J3420" s="25">
        <v>46163</v>
      </c>
      <c r="K3420" s="26" t="s">
        <v>74</v>
      </c>
      <c r="L3420" s="26" t="s">
        <v>4738</v>
      </c>
      <c r="M3420" s="26" t="s">
        <v>73</v>
      </c>
      <c r="N3420" s="26" t="s">
        <v>4730</v>
      </c>
      <c r="O3420" s="26" t="s">
        <v>941</v>
      </c>
      <c r="P3420" s="26" t="s">
        <v>4838</v>
      </c>
      <c r="Q3420" s="26">
        <v>0</v>
      </c>
      <c r="R3420" s="26">
        <v>0</v>
      </c>
      <c r="S3420" s="26">
        <v>0</v>
      </c>
      <c r="T3420" s="26">
        <v>0</v>
      </c>
      <c r="U3420" s="26" t="s">
        <v>889</v>
      </c>
      <c r="V3420" s="26" t="s">
        <v>4739</v>
      </c>
      <c r="W3420" s="26" t="s">
        <v>3444</v>
      </c>
      <c r="X3420" s="26" t="s">
        <v>4740</v>
      </c>
      <c r="Y3420" s="25">
        <v>46226</v>
      </c>
      <c r="Z3420" s="27">
        <v>80</v>
      </c>
      <c r="AA3420" s="24" t="s">
        <v>62</v>
      </c>
      <c r="AB3420" s="24" t="s">
        <v>88</v>
      </c>
      <c r="AC3420" s="24" t="s">
        <v>4714</v>
      </c>
      <c r="AD3420" s="24" t="s">
        <v>4715</v>
      </c>
    </row>
    <row r="3421" spans="1:30" x14ac:dyDescent="0.35">
      <c r="A3421" s="23">
        <v>3420</v>
      </c>
      <c r="B3421" s="24" t="s">
        <v>3667</v>
      </c>
      <c r="C3421" s="24" t="s">
        <v>3434</v>
      </c>
      <c r="D3421" s="24" t="s">
        <v>4735</v>
      </c>
      <c r="E3421" s="24" t="s">
        <v>5599</v>
      </c>
      <c r="F3421" s="24" t="s">
        <v>4967</v>
      </c>
      <c r="G3421" s="25">
        <v>46125</v>
      </c>
      <c r="H3421" s="25">
        <v>46136</v>
      </c>
      <c r="I3421" s="25">
        <v>46147</v>
      </c>
      <c r="J3421" s="25">
        <v>46163</v>
      </c>
      <c r="K3421" s="26" t="s">
        <v>74</v>
      </c>
      <c r="L3421" s="26" t="s">
        <v>4738</v>
      </c>
      <c r="M3421" s="26" t="s">
        <v>73</v>
      </c>
      <c r="N3421" s="26" t="s">
        <v>4730</v>
      </c>
      <c r="O3421" s="26" t="s">
        <v>941</v>
      </c>
      <c r="P3421" s="26" t="s">
        <v>4838</v>
      </c>
      <c r="Q3421" s="26">
        <v>0</v>
      </c>
      <c r="R3421" s="26">
        <v>0</v>
      </c>
      <c r="S3421" s="26">
        <v>0</v>
      </c>
      <c r="T3421" s="26">
        <v>0</v>
      </c>
      <c r="U3421" s="26" t="s">
        <v>942</v>
      </c>
      <c r="V3421" s="26" t="s">
        <v>4839</v>
      </c>
      <c r="W3421" s="26" t="s">
        <v>3440</v>
      </c>
      <c r="X3421" s="26" t="s">
        <v>4840</v>
      </c>
      <c r="Y3421" s="25">
        <v>46226</v>
      </c>
      <c r="Z3421" s="27">
        <v>80</v>
      </c>
      <c r="AA3421" s="24" t="s">
        <v>62</v>
      </c>
      <c r="AB3421" s="24" t="s">
        <v>88</v>
      </c>
      <c r="AC3421" s="24" t="s">
        <v>4714</v>
      </c>
      <c r="AD3421" s="24" t="s">
        <v>4715</v>
      </c>
    </row>
    <row r="3422" spans="1:30" x14ac:dyDescent="0.35">
      <c r="A3422" s="23">
        <v>3421</v>
      </c>
      <c r="B3422" s="24" t="s">
        <v>3839</v>
      </c>
      <c r="C3422" s="24" t="s">
        <v>3745</v>
      </c>
      <c r="D3422" s="24" t="s">
        <v>4735</v>
      </c>
      <c r="E3422" s="24" t="s">
        <v>5074</v>
      </c>
      <c r="F3422" s="24" t="s">
        <v>5007</v>
      </c>
      <c r="G3422" s="25">
        <v>46029</v>
      </c>
      <c r="H3422" s="25">
        <v>46073</v>
      </c>
      <c r="I3422" s="25">
        <v>46149</v>
      </c>
      <c r="J3422" s="25">
        <v>46162</v>
      </c>
      <c r="K3422" s="26" t="s">
        <v>3749</v>
      </c>
      <c r="L3422" s="26" t="s">
        <v>5008</v>
      </c>
      <c r="M3422" s="26" t="s">
        <v>3764</v>
      </c>
      <c r="N3422" s="26" t="s">
        <v>5081</v>
      </c>
      <c r="O3422" s="26" t="s">
        <v>3772</v>
      </c>
      <c r="P3422" s="26" t="s">
        <v>4882</v>
      </c>
      <c r="Q3422" s="26">
        <v>0</v>
      </c>
      <c r="R3422" s="26">
        <v>0</v>
      </c>
      <c r="S3422" s="26">
        <v>0</v>
      </c>
      <c r="T3422" s="26">
        <v>0</v>
      </c>
      <c r="U3422" s="26" t="s">
        <v>3809</v>
      </c>
      <c r="V3422" s="26" t="s">
        <v>4928</v>
      </c>
      <c r="W3422" s="26" t="s">
        <v>3766</v>
      </c>
      <c r="X3422" s="26" t="s">
        <v>4929</v>
      </c>
      <c r="Y3422" s="25">
        <v>46226</v>
      </c>
      <c r="Z3422" s="27">
        <v>78</v>
      </c>
      <c r="AA3422" s="24" t="s">
        <v>36</v>
      </c>
      <c r="AB3422" s="24" t="s">
        <v>88</v>
      </c>
      <c r="AC3422" s="24" t="s">
        <v>4714</v>
      </c>
      <c r="AD3422" s="24" t="s">
        <v>4715</v>
      </c>
    </row>
    <row r="3423" spans="1:30" x14ac:dyDescent="0.35">
      <c r="A3423" s="23">
        <v>3422</v>
      </c>
      <c r="B3423" s="24" t="s">
        <v>2734</v>
      </c>
      <c r="C3423" s="24" t="s">
        <v>61</v>
      </c>
      <c r="D3423" s="24" t="s">
        <v>4735</v>
      </c>
      <c r="E3423" s="24" t="s">
        <v>4861</v>
      </c>
      <c r="F3423" s="24" t="s">
        <v>4737</v>
      </c>
      <c r="G3423" s="25">
        <v>46106</v>
      </c>
      <c r="H3423" s="25">
        <v>46127</v>
      </c>
      <c r="I3423" s="25">
        <v>46147</v>
      </c>
      <c r="J3423" s="25">
        <v>46154</v>
      </c>
      <c r="K3423" s="26" t="s">
        <v>72</v>
      </c>
      <c r="L3423" s="26" t="s">
        <v>4731</v>
      </c>
      <c r="M3423" s="26" t="s">
        <v>921</v>
      </c>
      <c r="N3423" s="26" t="s">
        <v>4805</v>
      </c>
      <c r="O3423" s="26" t="s">
        <v>920</v>
      </c>
      <c r="P3423" s="26" t="s">
        <v>4806</v>
      </c>
      <c r="Q3423" s="26">
        <v>0</v>
      </c>
      <c r="R3423" s="26">
        <v>0</v>
      </c>
      <c r="S3423" s="26">
        <v>0</v>
      </c>
      <c r="T3423" s="26">
        <v>0</v>
      </c>
      <c r="U3423" s="26" t="s">
        <v>922</v>
      </c>
      <c r="V3423" s="26" t="s">
        <v>4807</v>
      </c>
      <c r="W3423" s="26" t="s">
        <v>911</v>
      </c>
      <c r="X3423" s="26" t="s">
        <v>4808</v>
      </c>
      <c r="Y3423" s="25">
        <v>46226</v>
      </c>
      <c r="Z3423" s="27">
        <v>80</v>
      </c>
      <c r="AA3423" s="24" t="s">
        <v>62</v>
      </c>
      <c r="AB3423" s="24" t="s">
        <v>88</v>
      </c>
      <c r="AC3423" s="24" t="s">
        <v>4714</v>
      </c>
      <c r="AD3423" s="24" t="s">
        <v>4715</v>
      </c>
    </row>
    <row r="3424" spans="1:30" x14ac:dyDescent="0.35">
      <c r="A3424" s="23">
        <v>3423</v>
      </c>
      <c r="B3424" s="24" t="s">
        <v>2735</v>
      </c>
      <c r="C3424" s="24" t="s">
        <v>61</v>
      </c>
      <c r="D3424" s="24" t="s">
        <v>4706</v>
      </c>
      <c r="E3424" s="24" t="s">
        <v>4964</v>
      </c>
      <c r="F3424" s="24" t="s">
        <v>4737</v>
      </c>
      <c r="G3424" s="25">
        <v>46059</v>
      </c>
      <c r="H3424" s="25">
        <v>46135</v>
      </c>
      <c r="I3424" s="25">
        <v>46154</v>
      </c>
      <c r="J3424" s="25">
        <v>46167</v>
      </c>
      <c r="K3424" s="26" t="s">
        <v>64</v>
      </c>
      <c r="L3424" s="26" t="s">
        <v>4725</v>
      </c>
      <c r="M3424" s="26" t="s">
        <v>72</v>
      </c>
      <c r="N3424" s="26" t="s">
        <v>4731</v>
      </c>
      <c r="O3424" s="26" t="s">
        <v>892</v>
      </c>
      <c r="P3424" s="26" t="s">
        <v>4748</v>
      </c>
      <c r="Q3424" s="26">
        <v>0</v>
      </c>
      <c r="R3424" s="26">
        <v>0</v>
      </c>
      <c r="S3424" s="26">
        <v>0</v>
      </c>
      <c r="T3424" s="26">
        <v>0</v>
      </c>
      <c r="U3424" s="26" t="s">
        <v>894</v>
      </c>
      <c r="V3424" s="26" t="s">
        <v>4749</v>
      </c>
      <c r="W3424" s="26" t="s">
        <v>939</v>
      </c>
      <c r="X3424" s="26" t="s">
        <v>4859</v>
      </c>
      <c r="Y3424" s="25">
        <v>46226</v>
      </c>
      <c r="Z3424" s="27">
        <v>73</v>
      </c>
      <c r="AA3424" s="24" t="s">
        <v>62</v>
      </c>
      <c r="AB3424" s="24" t="s">
        <v>25</v>
      </c>
      <c r="AC3424" s="24" t="s">
        <v>4714</v>
      </c>
      <c r="AD3424" s="24" t="s">
        <v>4715</v>
      </c>
    </row>
    <row r="3425" spans="1:30" x14ac:dyDescent="0.35">
      <c r="A3425" s="23">
        <v>3424</v>
      </c>
      <c r="B3425" s="24" t="s">
        <v>2736</v>
      </c>
      <c r="C3425" s="24" t="s">
        <v>61</v>
      </c>
      <c r="D3425" s="24" t="s">
        <v>4735</v>
      </c>
      <c r="E3425" s="24" t="s">
        <v>4770</v>
      </c>
      <c r="F3425" s="24" t="s">
        <v>4723</v>
      </c>
      <c r="G3425" s="25">
        <v>46128</v>
      </c>
      <c r="H3425" s="25">
        <v>46141</v>
      </c>
      <c r="I3425" s="25">
        <v>46175</v>
      </c>
      <c r="J3425" s="25">
        <v>46181</v>
      </c>
      <c r="K3425" s="26" t="s">
        <v>64</v>
      </c>
      <c r="L3425" s="26" t="s">
        <v>4725</v>
      </c>
      <c r="M3425" s="26" t="s">
        <v>72</v>
      </c>
      <c r="N3425" s="26" t="s">
        <v>4731</v>
      </c>
      <c r="O3425" s="26" t="s">
        <v>892</v>
      </c>
      <c r="P3425" s="26" t="s">
        <v>4748</v>
      </c>
      <c r="Q3425" s="26">
        <v>0</v>
      </c>
      <c r="R3425" s="26">
        <v>0</v>
      </c>
      <c r="S3425" s="26">
        <v>0</v>
      </c>
      <c r="T3425" s="26">
        <v>0</v>
      </c>
      <c r="U3425" s="26" t="s">
        <v>894</v>
      </c>
      <c r="V3425" s="26" t="s">
        <v>4749</v>
      </c>
      <c r="W3425" s="26">
        <v>0</v>
      </c>
      <c r="X3425" s="26" t="s">
        <v>4859</v>
      </c>
      <c r="Y3425" s="25">
        <v>46226</v>
      </c>
      <c r="Z3425" s="27">
        <v>52</v>
      </c>
      <c r="AA3425" s="24" t="s">
        <v>62</v>
      </c>
      <c r="AB3425" s="24" t="s">
        <v>88</v>
      </c>
      <c r="AC3425" s="24" t="s">
        <v>4714</v>
      </c>
      <c r="AD3425" s="24" t="s">
        <v>4715</v>
      </c>
    </row>
    <row r="3426" spans="1:30" x14ac:dyDescent="0.35">
      <c r="A3426" s="23">
        <v>3425</v>
      </c>
      <c r="B3426" s="24" t="s">
        <v>2737</v>
      </c>
      <c r="C3426" s="24" t="s">
        <v>61</v>
      </c>
      <c r="D3426" s="24" t="s">
        <v>4735</v>
      </c>
      <c r="E3426" s="24" t="s">
        <v>5088</v>
      </c>
      <c r="F3426" s="24" t="s">
        <v>4723</v>
      </c>
      <c r="G3426" s="25">
        <v>46134</v>
      </c>
      <c r="H3426" s="25">
        <v>46148</v>
      </c>
      <c r="I3426" s="25">
        <v>46175</v>
      </c>
      <c r="J3426" s="25">
        <v>46181</v>
      </c>
      <c r="K3426" s="26" t="s">
        <v>67</v>
      </c>
      <c r="L3426" s="26" t="s">
        <v>4790</v>
      </c>
      <c r="M3426" s="26" t="s">
        <v>66</v>
      </c>
      <c r="N3426" s="26" t="s">
        <v>4724</v>
      </c>
      <c r="O3426" s="26" t="s">
        <v>892</v>
      </c>
      <c r="P3426" s="26" t="s">
        <v>4748</v>
      </c>
      <c r="Q3426" s="26">
        <v>0</v>
      </c>
      <c r="R3426" s="26">
        <v>0</v>
      </c>
      <c r="S3426" s="26">
        <v>0</v>
      </c>
      <c r="T3426" s="26">
        <v>0</v>
      </c>
      <c r="U3426" s="26" t="s">
        <v>894</v>
      </c>
      <c r="V3426" s="26" t="s">
        <v>4749</v>
      </c>
      <c r="W3426" s="26">
        <v>0</v>
      </c>
      <c r="X3426" s="26" t="s">
        <v>4859</v>
      </c>
      <c r="Y3426" s="25">
        <v>46226</v>
      </c>
      <c r="Z3426" s="27">
        <v>52</v>
      </c>
      <c r="AA3426" s="24" t="s">
        <v>62</v>
      </c>
      <c r="AB3426" s="24" t="s">
        <v>88</v>
      </c>
      <c r="AC3426" s="24" t="s">
        <v>4714</v>
      </c>
      <c r="AD3426" s="24" t="s">
        <v>4715</v>
      </c>
    </row>
    <row r="3427" spans="1:30" x14ac:dyDescent="0.35">
      <c r="A3427" s="23">
        <v>3426</v>
      </c>
      <c r="B3427" s="24" t="s">
        <v>2738</v>
      </c>
      <c r="C3427" s="24" t="s">
        <v>61</v>
      </c>
      <c r="D3427" s="24" t="s">
        <v>4735</v>
      </c>
      <c r="E3427" s="24" t="s">
        <v>4857</v>
      </c>
      <c r="F3427" s="24" t="s">
        <v>4723</v>
      </c>
      <c r="G3427" s="25">
        <v>46087</v>
      </c>
      <c r="H3427" s="25">
        <v>46121</v>
      </c>
      <c r="I3427" s="25">
        <v>46141</v>
      </c>
      <c r="J3427" s="25">
        <v>46149</v>
      </c>
      <c r="K3427" s="26" t="s">
        <v>64</v>
      </c>
      <c r="L3427" s="26" t="s">
        <v>4725</v>
      </c>
      <c r="M3427" s="26" t="s">
        <v>74</v>
      </c>
      <c r="N3427" s="26" t="s">
        <v>4738</v>
      </c>
      <c r="O3427" s="26" t="s">
        <v>71</v>
      </c>
      <c r="P3427" s="26" t="s">
        <v>4732</v>
      </c>
      <c r="Q3427" s="26">
        <v>0</v>
      </c>
      <c r="R3427" s="26">
        <v>0</v>
      </c>
      <c r="S3427" s="26">
        <v>0</v>
      </c>
      <c r="T3427" s="26">
        <v>0</v>
      </c>
      <c r="U3427" s="26" t="s">
        <v>1027</v>
      </c>
      <c r="V3427" s="26" t="s">
        <v>4984</v>
      </c>
      <c r="W3427" s="26">
        <v>0</v>
      </c>
      <c r="X3427" s="26" t="s">
        <v>4985</v>
      </c>
      <c r="Y3427" s="25">
        <v>46226</v>
      </c>
      <c r="Z3427" s="27">
        <v>86</v>
      </c>
      <c r="AA3427" s="24" t="s">
        <v>62</v>
      </c>
      <c r="AB3427" s="24" t="s">
        <v>88</v>
      </c>
      <c r="AC3427" s="24" t="s">
        <v>4714</v>
      </c>
      <c r="AD3427" s="24" t="s">
        <v>4715</v>
      </c>
    </row>
    <row r="3428" spans="1:30" x14ac:dyDescent="0.35">
      <c r="A3428" s="23">
        <v>3427</v>
      </c>
      <c r="B3428" s="24" t="s">
        <v>2739</v>
      </c>
      <c r="C3428" s="24" t="s">
        <v>61</v>
      </c>
      <c r="D3428" s="24" t="s">
        <v>4735</v>
      </c>
      <c r="E3428" s="24" t="s">
        <v>5319</v>
      </c>
      <c r="F3428" s="24" t="s">
        <v>4723</v>
      </c>
      <c r="G3428" s="25">
        <v>46142</v>
      </c>
      <c r="H3428" s="25">
        <v>46150</v>
      </c>
      <c r="I3428" s="25">
        <v>46163</v>
      </c>
      <c r="J3428" s="25">
        <v>46175</v>
      </c>
      <c r="K3428" s="26" t="s">
        <v>67</v>
      </c>
      <c r="L3428" s="26" t="s">
        <v>4790</v>
      </c>
      <c r="M3428" s="26" t="s">
        <v>66</v>
      </c>
      <c r="N3428" s="26" t="s">
        <v>4724</v>
      </c>
      <c r="O3428" s="26" t="s">
        <v>892</v>
      </c>
      <c r="P3428" s="26" t="s">
        <v>4748</v>
      </c>
      <c r="Q3428" s="26">
        <v>0</v>
      </c>
      <c r="R3428" s="26">
        <v>0</v>
      </c>
      <c r="S3428" s="26">
        <v>0</v>
      </c>
      <c r="T3428" s="26">
        <v>0</v>
      </c>
      <c r="U3428" s="26" t="s">
        <v>894</v>
      </c>
      <c r="V3428" s="26" t="s">
        <v>4749</v>
      </c>
      <c r="W3428" s="26">
        <v>0</v>
      </c>
      <c r="X3428" s="26" t="s">
        <v>4859</v>
      </c>
      <c r="Y3428" s="25">
        <v>46226</v>
      </c>
      <c r="Z3428" s="27">
        <v>64</v>
      </c>
      <c r="AA3428" s="24" t="s">
        <v>62</v>
      </c>
      <c r="AB3428" s="24" t="s">
        <v>88</v>
      </c>
      <c r="AC3428" s="24" t="s">
        <v>4714</v>
      </c>
      <c r="AD3428" s="24" t="s">
        <v>4715</v>
      </c>
    </row>
    <row r="3429" spans="1:30" x14ac:dyDescent="0.35">
      <c r="A3429" s="23">
        <v>3428</v>
      </c>
      <c r="B3429" s="24" t="s">
        <v>2740</v>
      </c>
      <c r="C3429" s="24" t="s">
        <v>61</v>
      </c>
      <c r="D3429" s="24" t="s">
        <v>4706</v>
      </c>
      <c r="E3429" s="24" t="s">
        <v>4722</v>
      </c>
      <c r="F3429" s="24" t="s">
        <v>4723</v>
      </c>
      <c r="G3429" s="25">
        <v>46048</v>
      </c>
      <c r="H3429" s="25">
        <v>46056</v>
      </c>
      <c r="I3429" s="25">
        <v>46139</v>
      </c>
      <c r="J3429" s="25">
        <v>46149</v>
      </c>
      <c r="K3429" s="26" t="s">
        <v>74</v>
      </c>
      <c r="L3429" s="26" t="s">
        <v>4738</v>
      </c>
      <c r="M3429" s="26" t="s">
        <v>73</v>
      </c>
      <c r="N3429" s="26" t="s">
        <v>4730</v>
      </c>
      <c r="O3429" s="26" t="s">
        <v>941</v>
      </c>
      <c r="P3429" s="26" t="s">
        <v>4838</v>
      </c>
      <c r="Q3429" s="26">
        <v>0</v>
      </c>
      <c r="R3429" s="26">
        <v>0</v>
      </c>
      <c r="S3429" s="26">
        <v>0</v>
      </c>
      <c r="T3429" s="26">
        <v>0</v>
      </c>
      <c r="U3429" s="26" t="s">
        <v>1102</v>
      </c>
      <c r="V3429" s="26" t="s">
        <v>5035</v>
      </c>
      <c r="W3429" s="26">
        <v>0</v>
      </c>
      <c r="X3429" s="26" t="s">
        <v>5036</v>
      </c>
      <c r="Y3429" s="25">
        <v>46226</v>
      </c>
      <c r="Z3429" s="27">
        <v>88</v>
      </c>
      <c r="AA3429" s="24" t="s">
        <v>62</v>
      </c>
      <c r="AB3429" s="24" t="s">
        <v>25</v>
      </c>
      <c r="AC3429" s="24" t="s">
        <v>4714</v>
      </c>
      <c r="AD3429" s="24" t="s">
        <v>4715</v>
      </c>
    </row>
    <row r="3430" spans="1:30" x14ac:dyDescent="0.35">
      <c r="A3430" s="23">
        <v>3429</v>
      </c>
      <c r="B3430" s="24" t="s">
        <v>2741</v>
      </c>
      <c r="C3430" s="24" t="s">
        <v>61</v>
      </c>
      <c r="D3430" s="24" t="s">
        <v>4735</v>
      </c>
      <c r="E3430" s="24" t="s">
        <v>5059</v>
      </c>
      <c r="F3430" s="24" t="s">
        <v>4723</v>
      </c>
      <c r="G3430" s="25">
        <v>46092</v>
      </c>
      <c r="H3430" s="25">
        <v>46122</v>
      </c>
      <c r="I3430" s="25">
        <v>46141</v>
      </c>
      <c r="J3430" s="25">
        <v>46149</v>
      </c>
      <c r="K3430" s="26" t="s">
        <v>953</v>
      </c>
      <c r="L3430" s="26" t="s">
        <v>4820</v>
      </c>
      <c r="M3430" s="26" t="s">
        <v>67</v>
      </c>
      <c r="N3430" s="26" t="s">
        <v>4790</v>
      </c>
      <c r="O3430" s="26" t="s">
        <v>920</v>
      </c>
      <c r="P3430" s="26" t="s">
        <v>4806</v>
      </c>
      <c r="Q3430" s="26">
        <v>0</v>
      </c>
      <c r="R3430" s="26">
        <v>0</v>
      </c>
      <c r="S3430" s="26">
        <v>0</v>
      </c>
      <c r="T3430" s="26">
        <v>0</v>
      </c>
      <c r="U3430" s="26" t="s">
        <v>1925</v>
      </c>
      <c r="V3430" s="26" t="s">
        <v>5052</v>
      </c>
      <c r="W3430" s="26">
        <v>0</v>
      </c>
      <c r="X3430" s="26" t="s">
        <v>5614</v>
      </c>
      <c r="Y3430" s="25">
        <v>46226</v>
      </c>
      <c r="Z3430" s="27">
        <v>86</v>
      </c>
      <c r="AA3430" s="24" t="s">
        <v>62</v>
      </c>
      <c r="AB3430" s="24" t="s">
        <v>88</v>
      </c>
      <c r="AC3430" s="24" t="s">
        <v>4714</v>
      </c>
      <c r="AD3430" s="24" t="s">
        <v>4715</v>
      </c>
    </row>
    <row r="3431" spans="1:30" x14ac:dyDescent="0.35">
      <c r="A3431" s="23">
        <v>3430</v>
      </c>
      <c r="B3431" s="24" t="s">
        <v>2742</v>
      </c>
      <c r="C3431" s="24" t="s">
        <v>61</v>
      </c>
      <c r="D3431" s="24" t="s">
        <v>4735</v>
      </c>
      <c r="E3431" s="24" t="s">
        <v>4832</v>
      </c>
      <c r="F3431" s="24" t="s">
        <v>4723</v>
      </c>
      <c r="G3431" s="25">
        <v>46140</v>
      </c>
      <c r="H3431" s="25">
        <v>46149</v>
      </c>
      <c r="I3431" s="25">
        <v>46163</v>
      </c>
      <c r="J3431" s="25">
        <v>46175</v>
      </c>
      <c r="K3431" s="26" t="s">
        <v>67</v>
      </c>
      <c r="L3431" s="26" t="s">
        <v>4790</v>
      </c>
      <c r="M3431" s="26" t="s">
        <v>66</v>
      </c>
      <c r="N3431" s="26" t="s">
        <v>4724</v>
      </c>
      <c r="O3431" s="26" t="s">
        <v>892</v>
      </c>
      <c r="P3431" s="26" t="s">
        <v>4748</v>
      </c>
      <c r="Q3431" s="26">
        <v>0</v>
      </c>
      <c r="R3431" s="26">
        <v>0</v>
      </c>
      <c r="S3431" s="26">
        <v>0</v>
      </c>
      <c r="T3431" s="26">
        <v>0</v>
      </c>
      <c r="U3431" s="26" t="s">
        <v>894</v>
      </c>
      <c r="V3431" s="26" t="s">
        <v>4749</v>
      </c>
      <c r="W3431" s="26">
        <v>0</v>
      </c>
      <c r="X3431" s="26" t="s">
        <v>4859</v>
      </c>
      <c r="Y3431" s="25">
        <v>46226</v>
      </c>
      <c r="Z3431" s="27">
        <v>64</v>
      </c>
      <c r="AA3431" s="24" t="s">
        <v>62</v>
      </c>
      <c r="AB3431" s="24" t="s">
        <v>88</v>
      </c>
      <c r="AC3431" s="24" t="s">
        <v>4714</v>
      </c>
      <c r="AD3431" s="24" t="s">
        <v>4715</v>
      </c>
    </row>
    <row r="3432" spans="1:30" x14ac:dyDescent="0.35">
      <c r="A3432" s="23">
        <v>3431</v>
      </c>
      <c r="B3432" s="24" t="s">
        <v>2743</v>
      </c>
      <c r="C3432" s="24" t="s">
        <v>61</v>
      </c>
      <c r="D3432" s="24" t="s">
        <v>4706</v>
      </c>
      <c r="E3432" s="24" t="s">
        <v>5002</v>
      </c>
      <c r="F3432" s="24" t="s">
        <v>4723</v>
      </c>
      <c r="G3432" s="25">
        <v>46078</v>
      </c>
      <c r="H3432" s="25">
        <v>46140</v>
      </c>
      <c r="I3432" s="25">
        <v>46141</v>
      </c>
      <c r="J3432" s="25">
        <v>46153</v>
      </c>
      <c r="K3432" s="26" t="s">
        <v>74</v>
      </c>
      <c r="L3432" s="26" t="s">
        <v>4738</v>
      </c>
      <c r="M3432" s="26" t="s">
        <v>995</v>
      </c>
      <c r="N3432" s="26" t="s">
        <v>4797</v>
      </c>
      <c r="O3432" s="26" t="s">
        <v>930</v>
      </c>
      <c r="P3432" s="26" t="s">
        <v>4829</v>
      </c>
      <c r="Q3432" s="26">
        <v>0</v>
      </c>
      <c r="R3432" s="26">
        <v>0</v>
      </c>
      <c r="S3432" s="26">
        <v>0</v>
      </c>
      <c r="T3432" s="26">
        <v>0</v>
      </c>
      <c r="U3432" s="26" t="s">
        <v>996</v>
      </c>
      <c r="V3432" s="26" t="s">
        <v>4944</v>
      </c>
      <c r="W3432" s="26" t="s">
        <v>939</v>
      </c>
      <c r="X3432" s="26" t="s">
        <v>4945</v>
      </c>
      <c r="Y3432" s="25">
        <v>46226</v>
      </c>
      <c r="Z3432" s="27">
        <v>86</v>
      </c>
      <c r="AA3432" s="24" t="s">
        <v>62</v>
      </c>
      <c r="AB3432" s="24" t="s">
        <v>25</v>
      </c>
      <c r="AC3432" s="24" t="s">
        <v>4714</v>
      </c>
      <c r="AD3432" s="24" t="s">
        <v>4715</v>
      </c>
    </row>
    <row r="3433" spans="1:30" x14ac:dyDescent="0.35">
      <c r="A3433" s="23">
        <v>3432</v>
      </c>
      <c r="B3433" s="24" t="s">
        <v>2744</v>
      </c>
      <c r="C3433" s="24" t="s">
        <v>61</v>
      </c>
      <c r="D3433" s="24" t="s">
        <v>4735</v>
      </c>
      <c r="E3433" s="24" t="s">
        <v>4834</v>
      </c>
      <c r="F3433" s="24" t="s">
        <v>4723</v>
      </c>
      <c r="G3433" s="25">
        <v>46071</v>
      </c>
      <c r="H3433" s="25">
        <v>46093</v>
      </c>
      <c r="I3433" s="25">
        <v>46141</v>
      </c>
      <c r="J3433" s="25">
        <v>46153</v>
      </c>
      <c r="K3433" s="26" t="s">
        <v>73</v>
      </c>
      <c r="L3433" s="26" t="s">
        <v>4730</v>
      </c>
      <c r="M3433" s="26" t="s">
        <v>67</v>
      </c>
      <c r="N3433" s="26" t="s">
        <v>4790</v>
      </c>
      <c r="O3433" s="26" t="s">
        <v>885</v>
      </c>
      <c r="P3433" s="26" t="s">
        <v>4726</v>
      </c>
      <c r="Q3433" s="26">
        <v>0</v>
      </c>
      <c r="R3433" s="26">
        <v>0</v>
      </c>
      <c r="S3433" s="26">
        <v>0</v>
      </c>
      <c r="T3433" s="26">
        <v>0</v>
      </c>
      <c r="U3433" s="26" t="s">
        <v>1027</v>
      </c>
      <c r="V3433" s="26" t="s">
        <v>4984</v>
      </c>
      <c r="W3433" s="26">
        <v>0</v>
      </c>
      <c r="X3433" s="26" t="s">
        <v>4985</v>
      </c>
      <c r="Y3433" s="25">
        <v>46226</v>
      </c>
      <c r="Z3433" s="27">
        <v>86</v>
      </c>
      <c r="AA3433" s="24" t="s">
        <v>62</v>
      </c>
      <c r="AB3433" s="24" t="s">
        <v>88</v>
      </c>
      <c r="AC3433" s="24" t="s">
        <v>4714</v>
      </c>
      <c r="AD3433" s="24" t="s">
        <v>4715</v>
      </c>
    </row>
    <row r="3434" spans="1:30" x14ac:dyDescent="0.35">
      <c r="A3434" s="23">
        <v>3433</v>
      </c>
      <c r="B3434" s="24" t="s">
        <v>2745</v>
      </c>
      <c r="C3434" s="24" t="s">
        <v>61</v>
      </c>
      <c r="D3434" s="24" t="s">
        <v>4735</v>
      </c>
      <c r="E3434" s="24" t="s">
        <v>4817</v>
      </c>
      <c r="F3434" s="24" t="s">
        <v>4723</v>
      </c>
      <c r="G3434" s="25">
        <v>46073</v>
      </c>
      <c r="H3434" s="25">
        <v>46107</v>
      </c>
      <c r="I3434" s="25">
        <v>46153</v>
      </c>
      <c r="J3434" s="25">
        <v>46155</v>
      </c>
      <c r="K3434" s="26" t="s">
        <v>66</v>
      </c>
      <c r="L3434" s="26" t="s">
        <v>4724</v>
      </c>
      <c r="M3434" s="26" t="s">
        <v>72</v>
      </c>
      <c r="N3434" s="26" t="s">
        <v>4731</v>
      </c>
      <c r="O3434" s="26" t="s">
        <v>941</v>
      </c>
      <c r="P3434" s="26" t="s">
        <v>4838</v>
      </c>
      <c r="Q3434" s="26">
        <v>0</v>
      </c>
      <c r="R3434" s="26">
        <v>0</v>
      </c>
      <c r="S3434" s="26">
        <v>0</v>
      </c>
      <c r="T3434" s="26">
        <v>0</v>
      </c>
      <c r="U3434" s="26" t="s">
        <v>899</v>
      </c>
      <c r="V3434" s="26" t="s">
        <v>4755</v>
      </c>
      <c r="W3434" s="26">
        <v>0</v>
      </c>
      <c r="X3434" s="26" t="s">
        <v>4756</v>
      </c>
      <c r="Y3434" s="25">
        <v>46226</v>
      </c>
      <c r="Z3434" s="27">
        <v>74</v>
      </c>
      <c r="AA3434" s="24" t="s">
        <v>62</v>
      </c>
      <c r="AB3434" s="24" t="s">
        <v>88</v>
      </c>
      <c r="AC3434" s="24" t="s">
        <v>4714</v>
      </c>
      <c r="AD3434" s="24" t="s">
        <v>4715</v>
      </c>
    </row>
    <row r="3435" spans="1:30" x14ac:dyDescent="0.35">
      <c r="A3435" s="23">
        <v>3434</v>
      </c>
      <c r="B3435" s="24" t="s">
        <v>3668</v>
      </c>
      <c r="C3435" s="24" t="s">
        <v>3434</v>
      </c>
      <c r="D3435" s="24" t="s">
        <v>4735</v>
      </c>
      <c r="E3435" s="24" t="s">
        <v>5799</v>
      </c>
      <c r="F3435" s="24" t="s">
        <v>5051</v>
      </c>
      <c r="G3435" s="25">
        <v>46086</v>
      </c>
      <c r="H3435" s="25">
        <v>46112</v>
      </c>
      <c r="I3435" s="25">
        <v>46146</v>
      </c>
      <c r="J3435" s="25">
        <v>46153</v>
      </c>
      <c r="K3435" s="26" t="s">
        <v>67</v>
      </c>
      <c r="L3435" s="26" t="s">
        <v>4790</v>
      </c>
      <c r="M3435" s="26" t="s">
        <v>74</v>
      </c>
      <c r="N3435" s="26" t="s">
        <v>4738</v>
      </c>
      <c r="O3435" s="26" t="s">
        <v>1034</v>
      </c>
      <c r="P3435" s="26" t="s">
        <v>4902</v>
      </c>
      <c r="Q3435" s="26">
        <v>0</v>
      </c>
      <c r="R3435" s="26">
        <v>0</v>
      </c>
      <c r="S3435" s="26">
        <v>0</v>
      </c>
      <c r="T3435" s="26">
        <v>0</v>
      </c>
      <c r="U3435" s="26" t="s">
        <v>68</v>
      </c>
      <c r="V3435" s="26" t="s">
        <v>4858</v>
      </c>
      <c r="W3435" s="26" t="s">
        <v>3438</v>
      </c>
      <c r="X3435" s="26" t="s">
        <v>4859</v>
      </c>
      <c r="Y3435" s="25">
        <v>46226</v>
      </c>
      <c r="Z3435" s="27">
        <v>81</v>
      </c>
      <c r="AA3435" s="24" t="s">
        <v>62</v>
      </c>
      <c r="AB3435" s="24" t="s">
        <v>88</v>
      </c>
      <c r="AC3435" s="24" t="s">
        <v>4714</v>
      </c>
      <c r="AD3435" s="24" t="s">
        <v>4715</v>
      </c>
    </row>
    <row r="3436" spans="1:30" x14ac:dyDescent="0.35">
      <c r="A3436" s="23">
        <v>3435</v>
      </c>
      <c r="B3436" s="24" t="s">
        <v>2746</v>
      </c>
      <c r="C3436" s="24" t="s">
        <v>61</v>
      </c>
      <c r="D3436" s="24" t="s">
        <v>4735</v>
      </c>
      <c r="E3436" s="24" t="s">
        <v>4842</v>
      </c>
      <c r="F3436" s="24" t="s">
        <v>4723</v>
      </c>
      <c r="G3436" s="25">
        <v>46072</v>
      </c>
      <c r="H3436" s="25">
        <v>46107</v>
      </c>
      <c r="I3436" s="25">
        <v>46153</v>
      </c>
      <c r="J3436" s="25">
        <v>46155</v>
      </c>
      <c r="K3436" s="26" t="s">
        <v>66</v>
      </c>
      <c r="L3436" s="26" t="s">
        <v>4724</v>
      </c>
      <c r="M3436" s="26" t="s">
        <v>72</v>
      </c>
      <c r="N3436" s="26" t="s">
        <v>4731</v>
      </c>
      <c r="O3436" s="26" t="s">
        <v>941</v>
      </c>
      <c r="P3436" s="26" t="s">
        <v>4838</v>
      </c>
      <c r="Q3436" s="26">
        <v>0</v>
      </c>
      <c r="R3436" s="26">
        <v>0</v>
      </c>
      <c r="S3436" s="26">
        <v>0</v>
      </c>
      <c r="T3436" s="26">
        <v>0</v>
      </c>
      <c r="U3436" s="26" t="s">
        <v>942</v>
      </c>
      <c r="V3436" s="26" t="s">
        <v>4839</v>
      </c>
      <c r="W3436" s="26">
        <v>0</v>
      </c>
      <c r="X3436" s="26" t="s">
        <v>4840</v>
      </c>
      <c r="Y3436" s="25">
        <v>46226</v>
      </c>
      <c r="Z3436" s="27">
        <v>74</v>
      </c>
      <c r="AA3436" s="24" t="s">
        <v>62</v>
      </c>
      <c r="AB3436" s="24" t="s">
        <v>88</v>
      </c>
      <c r="AC3436" s="24" t="s">
        <v>4714</v>
      </c>
      <c r="AD3436" s="24" t="s">
        <v>4715</v>
      </c>
    </row>
    <row r="3437" spans="1:30" x14ac:dyDescent="0.35">
      <c r="A3437" s="23">
        <v>3436</v>
      </c>
      <c r="B3437" s="24" t="s">
        <v>2747</v>
      </c>
      <c r="C3437" s="24" t="s">
        <v>61</v>
      </c>
      <c r="D3437" s="24" t="s">
        <v>4735</v>
      </c>
      <c r="E3437" s="24" t="s">
        <v>4862</v>
      </c>
      <c r="F3437" s="24" t="s">
        <v>4723</v>
      </c>
      <c r="G3437" s="25">
        <v>46107</v>
      </c>
      <c r="H3437" s="25">
        <v>46121</v>
      </c>
      <c r="I3437" s="25">
        <v>46139</v>
      </c>
      <c r="J3437" s="25">
        <v>46149</v>
      </c>
      <c r="K3437" s="26" t="s">
        <v>64</v>
      </c>
      <c r="L3437" s="26" t="s">
        <v>4725</v>
      </c>
      <c r="M3437" s="26" t="s">
        <v>72</v>
      </c>
      <c r="N3437" s="26" t="s">
        <v>4731</v>
      </c>
      <c r="O3437" s="26" t="s">
        <v>892</v>
      </c>
      <c r="P3437" s="26" t="s">
        <v>4748</v>
      </c>
      <c r="Q3437" s="26">
        <v>0</v>
      </c>
      <c r="R3437" s="26">
        <v>0</v>
      </c>
      <c r="S3437" s="26">
        <v>0</v>
      </c>
      <c r="T3437" s="26">
        <v>0</v>
      </c>
      <c r="U3437" s="26" t="s">
        <v>908</v>
      </c>
      <c r="V3437" s="26" t="s">
        <v>4774</v>
      </c>
      <c r="W3437" s="26">
        <v>0</v>
      </c>
      <c r="X3437" s="26" t="s">
        <v>4775</v>
      </c>
      <c r="Y3437" s="25">
        <v>46226</v>
      </c>
      <c r="Z3437" s="27">
        <v>88</v>
      </c>
      <c r="AA3437" s="24" t="s">
        <v>62</v>
      </c>
      <c r="AB3437" s="24" t="s">
        <v>88</v>
      </c>
      <c r="AC3437" s="24" t="s">
        <v>4714</v>
      </c>
      <c r="AD3437" s="24" t="s">
        <v>4715</v>
      </c>
    </row>
    <row r="3438" spans="1:30" x14ac:dyDescent="0.35">
      <c r="A3438" s="23">
        <v>3437</v>
      </c>
      <c r="B3438" s="24" t="s">
        <v>2748</v>
      </c>
      <c r="C3438" s="24" t="s">
        <v>61</v>
      </c>
      <c r="D3438" s="24" t="s">
        <v>4735</v>
      </c>
      <c r="E3438" s="24" t="s">
        <v>4862</v>
      </c>
      <c r="F3438" s="24" t="s">
        <v>4723</v>
      </c>
      <c r="G3438" s="25">
        <v>46107</v>
      </c>
      <c r="H3438" s="25">
        <v>46121</v>
      </c>
      <c r="I3438" s="25">
        <v>46139</v>
      </c>
      <c r="J3438" s="25">
        <v>46149</v>
      </c>
      <c r="K3438" s="26" t="s">
        <v>64</v>
      </c>
      <c r="L3438" s="26" t="s">
        <v>4725</v>
      </c>
      <c r="M3438" s="26" t="s">
        <v>72</v>
      </c>
      <c r="N3438" s="26" t="s">
        <v>4731</v>
      </c>
      <c r="O3438" s="26" t="s">
        <v>892</v>
      </c>
      <c r="P3438" s="26" t="s">
        <v>4748</v>
      </c>
      <c r="Q3438" s="26">
        <v>0</v>
      </c>
      <c r="R3438" s="26">
        <v>0</v>
      </c>
      <c r="S3438" s="26">
        <v>0</v>
      </c>
      <c r="T3438" s="26">
        <v>0</v>
      </c>
      <c r="U3438" s="26" t="s">
        <v>908</v>
      </c>
      <c r="V3438" s="26" t="s">
        <v>4774</v>
      </c>
      <c r="W3438" s="26">
        <v>0</v>
      </c>
      <c r="X3438" s="26" t="s">
        <v>4775</v>
      </c>
      <c r="Y3438" s="25">
        <v>46226</v>
      </c>
      <c r="Z3438" s="27">
        <v>88</v>
      </c>
      <c r="AA3438" s="24" t="s">
        <v>62</v>
      </c>
      <c r="AB3438" s="24" t="s">
        <v>88</v>
      </c>
      <c r="AC3438" s="24" t="s">
        <v>4714</v>
      </c>
      <c r="AD3438" s="24" t="s">
        <v>4715</v>
      </c>
    </row>
    <row r="3439" spans="1:30" x14ac:dyDescent="0.35">
      <c r="A3439" s="23">
        <v>3438</v>
      </c>
      <c r="B3439" s="24" t="s">
        <v>3669</v>
      </c>
      <c r="C3439" s="24" t="s">
        <v>3434</v>
      </c>
      <c r="D3439" s="24" t="s">
        <v>4735</v>
      </c>
      <c r="E3439" s="24" t="s">
        <v>4865</v>
      </c>
      <c r="F3439" s="24" t="s">
        <v>5633</v>
      </c>
      <c r="G3439" s="25">
        <v>46108</v>
      </c>
      <c r="H3439" s="25">
        <v>46134</v>
      </c>
      <c r="I3439" s="25">
        <v>46147</v>
      </c>
      <c r="J3439" s="25">
        <v>46155</v>
      </c>
      <c r="K3439" s="26" t="s">
        <v>66</v>
      </c>
      <c r="L3439" s="26" t="s">
        <v>4724</v>
      </c>
      <c r="M3439" s="26" t="s">
        <v>72</v>
      </c>
      <c r="N3439" s="26" t="s">
        <v>4731</v>
      </c>
      <c r="O3439" s="26" t="s">
        <v>941</v>
      </c>
      <c r="P3439" s="26" t="s">
        <v>4838</v>
      </c>
      <c r="Q3439" s="26">
        <v>0</v>
      </c>
      <c r="R3439" s="26">
        <v>0</v>
      </c>
      <c r="S3439" s="26">
        <v>0</v>
      </c>
      <c r="T3439" s="26">
        <v>0</v>
      </c>
      <c r="U3439" s="26" t="s">
        <v>1053</v>
      </c>
      <c r="V3439" s="26" t="s">
        <v>5044</v>
      </c>
      <c r="W3439" s="26" t="s">
        <v>3438</v>
      </c>
      <c r="X3439" s="26" t="s">
        <v>5045</v>
      </c>
      <c r="Y3439" s="25">
        <v>46226</v>
      </c>
      <c r="Z3439" s="27">
        <v>80</v>
      </c>
      <c r="AA3439" s="24" t="s">
        <v>62</v>
      </c>
      <c r="AB3439" s="24" t="s">
        <v>88</v>
      </c>
      <c r="AC3439" s="24" t="s">
        <v>4714</v>
      </c>
      <c r="AD3439" s="24" t="s">
        <v>4715</v>
      </c>
    </row>
    <row r="3440" spans="1:30" x14ac:dyDescent="0.35">
      <c r="A3440" s="23">
        <v>3439</v>
      </c>
      <c r="B3440" s="24" t="s">
        <v>2749</v>
      </c>
      <c r="C3440" s="24" t="s">
        <v>61</v>
      </c>
      <c r="D3440" s="24" t="s">
        <v>4706</v>
      </c>
      <c r="E3440" s="24" t="s">
        <v>4847</v>
      </c>
      <c r="F3440" s="24" t="s">
        <v>4723</v>
      </c>
      <c r="G3440" s="25">
        <v>46065</v>
      </c>
      <c r="H3440" s="25">
        <v>46119</v>
      </c>
      <c r="I3440" s="25">
        <v>46146</v>
      </c>
      <c r="J3440" s="25">
        <v>46155</v>
      </c>
      <c r="K3440" s="26" t="s">
        <v>72</v>
      </c>
      <c r="L3440" s="26" t="s">
        <v>4731</v>
      </c>
      <c r="M3440" s="26" t="s">
        <v>64</v>
      </c>
      <c r="N3440" s="26" t="s">
        <v>4725</v>
      </c>
      <c r="O3440" s="26" t="s">
        <v>1034</v>
      </c>
      <c r="P3440" s="26" t="s">
        <v>4902</v>
      </c>
      <c r="Q3440" s="26">
        <v>0</v>
      </c>
      <c r="R3440" s="26">
        <v>0</v>
      </c>
      <c r="S3440" s="26">
        <v>0</v>
      </c>
      <c r="T3440" s="26">
        <v>0</v>
      </c>
      <c r="U3440" s="26" t="s">
        <v>1189</v>
      </c>
      <c r="V3440" s="26" t="s">
        <v>5220</v>
      </c>
      <c r="W3440" s="26">
        <v>0</v>
      </c>
      <c r="X3440" s="26" t="s">
        <v>5153</v>
      </c>
      <c r="Y3440" s="25">
        <v>46226</v>
      </c>
      <c r="Z3440" s="27">
        <v>81</v>
      </c>
      <c r="AA3440" s="24" t="s">
        <v>62</v>
      </c>
      <c r="AB3440" s="24" t="s">
        <v>25</v>
      </c>
      <c r="AC3440" s="24" t="s">
        <v>4714</v>
      </c>
      <c r="AD3440" s="24" t="s">
        <v>4715</v>
      </c>
    </row>
    <row r="3441" spans="1:30" x14ac:dyDescent="0.35">
      <c r="A3441" s="23">
        <v>3440</v>
      </c>
      <c r="B3441" s="24" t="s">
        <v>2750</v>
      </c>
      <c r="C3441" s="24" t="s">
        <v>61</v>
      </c>
      <c r="D3441" s="24" t="s">
        <v>4706</v>
      </c>
      <c r="E3441" s="24" t="s">
        <v>4886</v>
      </c>
      <c r="F3441" s="24" t="s">
        <v>4723</v>
      </c>
      <c r="G3441" s="25">
        <v>46065</v>
      </c>
      <c r="H3441" s="25">
        <v>46120</v>
      </c>
      <c r="I3441" s="25">
        <v>46146</v>
      </c>
      <c r="J3441" s="25">
        <v>46155</v>
      </c>
      <c r="K3441" s="26" t="s">
        <v>72</v>
      </c>
      <c r="L3441" s="26" t="s">
        <v>4731</v>
      </c>
      <c r="M3441" s="26" t="s">
        <v>64</v>
      </c>
      <c r="N3441" s="26" t="s">
        <v>4725</v>
      </c>
      <c r="O3441" s="26" t="s">
        <v>1034</v>
      </c>
      <c r="P3441" s="26" t="s">
        <v>4902</v>
      </c>
      <c r="Q3441" s="26">
        <v>0</v>
      </c>
      <c r="R3441" s="26">
        <v>0</v>
      </c>
      <c r="S3441" s="26">
        <v>0</v>
      </c>
      <c r="T3441" s="26">
        <v>0</v>
      </c>
      <c r="U3441" s="26" t="s">
        <v>1113</v>
      </c>
      <c r="V3441" s="26" t="s">
        <v>5152</v>
      </c>
      <c r="W3441" s="26">
        <v>0</v>
      </c>
      <c r="X3441" s="26" t="s">
        <v>5021</v>
      </c>
      <c r="Y3441" s="25">
        <v>46226</v>
      </c>
      <c r="Z3441" s="27">
        <v>81</v>
      </c>
      <c r="AA3441" s="24" t="s">
        <v>62</v>
      </c>
      <c r="AB3441" s="24" t="s">
        <v>25</v>
      </c>
      <c r="AC3441" s="24" t="s">
        <v>4714</v>
      </c>
      <c r="AD3441" s="24" t="s">
        <v>4715</v>
      </c>
    </row>
    <row r="3442" spans="1:30" x14ac:dyDescent="0.35">
      <c r="A3442" s="23">
        <v>3441</v>
      </c>
      <c r="B3442" s="24" t="s">
        <v>2751</v>
      </c>
      <c r="C3442" s="24" t="s">
        <v>61</v>
      </c>
      <c r="D3442" s="24" t="s">
        <v>4735</v>
      </c>
      <c r="E3442" s="24" t="s">
        <v>4946</v>
      </c>
      <c r="F3442" s="24" t="s">
        <v>4723</v>
      </c>
      <c r="G3442" s="25">
        <v>46077</v>
      </c>
      <c r="H3442" s="25">
        <v>46108</v>
      </c>
      <c r="I3442" s="25">
        <v>46146</v>
      </c>
      <c r="J3442" s="25">
        <v>46155</v>
      </c>
      <c r="K3442" s="26" t="s">
        <v>72</v>
      </c>
      <c r="L3442" s="26" t="s">
        <v>4731</v>
      </c>
      <c r="M3442" s="26" t="s">
        <v>64</v>
      </c>
      <c r="N3442" s="26" t="s">
        <v>4725</v>
      </c>
      <c r="O3442" s="26" t="s">
        <v>1034</v>
      </c>
      <c r="P3442" s="26" t="s">
        <v>4902</v>
      </c>
      <c r="Q3442" s="26">
        <v>0</v>
      </c>
      <c r="R3442" s="26">
        <v>0</v>
      </c>
      <c r="S3442" s="26">
        <v>0</v>
      </c>
      <c r="T3442" s="26">
        <v>0</v>
      </c>
      <c r="U3442" s="26" t="s">
        <v>1189</v>
      </c>
      <c r="V3442" s="26" t="s">
        <v>5220</v>
      </c>
      <c r="W3442" s="26">
        <v>0</v>
      </c>
      <c r="X3442" s="26" t="s">
        <v>5603</v>
      </c>
      <c r="Y3442" s="25">
        <v>46226</v>
      </c>
      <c r="Z3442" s="27">
        <v>81</v>
      </c>
      <c r="AA3442" s="24" t="s">
        <v>62</v>
      </c>
      <c r="AB3442" s="24" t="s">
        <v>88</v>
      </c>
      <c r="AC3442" s="24" t="s">
        <v>4714</v>
      </c>
      <c r="AD3442" s="24" t="s">
        <v>4715</v>
      </c>
    </row>
    <row r="3443" spans="1:30" x14ac:dyDescent="0.35">
      <c r="A3443" s="23">
        <v>3442</v>
      </c>
      <c r="B3443" s="24" t="s">
        <v>3670</v>
      </c>
      <c r="C3443" s="24" t="s">
        <v>3434</v>
      </c>
      <c r="D3443" s="24" t="s">
        <v>4735</v>
      </c>
      <c r="E3443" s="24" t="s">
        <v>4842</v>
      </c>
      <c r="F3443" s="24" t="s">
        <v>4800</v>
      </c>
      <c r="G3443" s="25">
        <v>46120</v>
      </c>
      <c r="H3443" s="25">
        <v>46134</v>
      </c>
      <c r="I3443" s="25">
        <v>46146</v>
      </c>
      <c r="J3443" s="25">
        <v>46155</v>
      </c>
      <c r="K3443" s="26" t="s">
        <v>72</v>
      </c>
      <c r="L3443" s="26" t="s">
        <v>4731</v>
      </c>
      <c r="M3443" s="26" t="s">
        <v>64</v>
      </c>
      <c r="N3443" s="26" t="s">
        <v>4725</v>
      </c>
      <c r="O3443" s="26" t="s">
        <v>1034</v>
      </c>
      <c r="P3443" s="26" t="s">
        <v>4902</v>
      </c>
      <c r="Q3443" s="26">
        <v>0</v>
      </c>
      <c r="R3443" s="26">
        <v>0</v>
      </c>
      <c r="S3443" s="26">
        <v>0</v>
      </c>
      <c r="T3443" s="26">
        <v>0</v>
      </c>
      <c r="U3443" s="26" t="s">
        <v>1027</v>
      </c>
      <c r="V3443" s="26" t="s">
        <v>4984</v>
      </c>
      <c r="W3443" s="26" t="s">
        <v>3444</v>
      </c>
      <c r="X3443" s="26" t="s">
        <v>4985</v>
      </c>
      <c r="Y3443" s="25">
        <v>46226</v>
      </c>
      <c r="Z3443" s="27">
        <v>81</v>
      </c>
      <c r="AA3443" s="24" t="s">
        <v>62</v>
      </c>
      <c r="AB3443" s="24" t="s">
        <v>88</v>
      </c>
      <c r="AC3443" s="24" t="s">
        <v>4714</v>
      </c>
      <c r="AD3443" s="24" t="s">
        <v>4715</v>
      </c>
    </row>
    <row r="3444" spans="1:30" x14ac:dyDescent="0.35">
      <c r="A3444" s="23">
        <v>3443</v>
      </c>
      <c r="B3444" s="24" t="s">
        <v>2752</v>
      </c>
      <c r="C3444" s="24" t="s">
        <v>61</v>
      </c>
      <c r="D3444" s="24" t="s">
        <v>4735</v>
      </c>
      <c r="E3444" s="24" t="s">
        <v>4964</v>
      </c>
      <c r="F3444" s="24" t="s">
        <v>4737</v>
      </c>
      <c r="G3444" s="25">
        <v>46139</v>
      </c>
      <c r="H3444" s="25">
        <v>46160</v>
      </c>
      <c r="I3444" s="25">
        <v>46177</v>
      </c>
      <c r="J3444" s="25">
        <v>46183</v>
      </c>
      <c r="K3444" s="26" t="s">
        <v>74</v>
      </c>
      <c r="L3444" s="26" t="s">
        <v>4738</v>
      </c>
      <c r="M3444" s="26" t="s">
        <v>73</v>
      </c>
      <c r="N3444" s="26" t="s">
        <v>4730</v>
      </c>
      <c r="O3444" s="26" t="s">
        <v>941</v>
      </c>
      <c r="P3444" s="26" t="s">
        <v>4838</v>
      </c>
      <c r="Q3444" s="26">
        <v>0</v>
      </c>
      <c r="R3444" s="26">
        <v>0</v>
      </c>
      <c r="S3444" s="26">
        <v>0</v>
      </c>
      <c r="T3444" s="26">
        <v>0</v>
      </c>
      <c r="U3444" s="26" t="s">
        <v>897</v>
      </c>
      <c r="V3444" s="26" t="s">
        <v>4752</v>
      </c>
      <c r="W3444" s="26">
        <v>0</v>
      </c>
      <c r="X3444" s="26" t="s">
        <v>4753</v>
      </c>
      <c r="Y3444" s="25">
        <v>46226</v>
      </c>
      <c r="Z3444" s="27">
        <v>50</v>
      </c>
      <c r="AA3444" s="24" t="s">
        <v>62</v>
      </c>
      <c r="AB3444" s="24" t="s">
        <v>88</v>
      </c>
      <c r="AC3444" s="24" t="s">
        <v>4714</v>
      </c>
      <c r="AD3444" s="24" t="s">
        <v>4715</v>
      </c>
    </row>
    <row r="3445" spans="1:30" x14ac:dyDescent="0.35">
      <c r="A3445" s="23">
        <v>3444</v>
      </c>
      <c r="B3445" s="24" t="s">
        <v>2753</v>
      </c>
      <c r="C3445" s="24" t="s">
        <v>61</v>
      </c>
      <c r="D3445" s="24" t="s">
        <v>4735</v>
      </c>
      <c r="E3445" s="24" t="s">
        <v>4770</v>
      </c>
      <c r="F3445" s="24" t="s">
        <v>4723</v>
      </c>
      <c r="G3445" s="25">
        <v>46121</v>
      </c>
      <c r="H3445" s="25">
        <v>46135</v>
      </c>
      <c r="I3445" s="25">
        <v>46147</v>
      </c>
      <c r="J3445" s="25">
        <v>46154</v>
      </c>
      <c r="K3445" s="26" t="s">
        <v>72</v>
      </c>
      <c r="L3445" s="26" t="s">
        <v>4731</v>
      </c>
      <c r="M3445" s="26" t="s">
        <v>921</v>
      </c>
      <c r="N3445" s="26" t="s">
        <v>4805</v>
      </c>
      <c r="O3445" s="26" t="s">
        <v>920</v>
      </c>
      <c r="P3445" s="26" t="s">
        <v>4806</v>
      </c>
      <c r="Q3445" s="26">
        <v>0</v>
      </c>
      <c r="R3445" s="26">
        <v>0</v>
      </c>
      <c r="S3445" s="26">
        <v>0</v>
      </c>
      <c r="T3445" s="26">
        <v>0</v>
      </c>
      <c r="U3445" s="26" t="s">
        <v>922</v>
      </c>
      <c r="V3445" s="26" t="s">
        <v>4807</v>
      </c>
      <c r="W3445" s="26">
        <v>0</v>
      </c>
      <c r="X3445" s="26" t="s">
        <v>4808</v>
      </c>
      <c r="Y3445" s="25">
        <v>46226</v>
      </c>
      <c r="Z3445" s="27">
        <v>80</v>
      </c>
      <c r="AA3445" s="24" t="s">
        <v>62</v>
      </c>
      <c r="AB3445" s="24" t="s">
        <v>88</v>
      </c>
      <c r="AC3445" s="24" t="s">
        <v>4714</v>
      </c>
      <c r="AD3445" s="24" t="s">
        <v>4715</v>
      </c>
    </row>
    <row r="3446" spans="1:30" x14ac:dyDescent="0.35">
      <c r="A3446" s="23">
        <v>3445</v>
      </c>
      <c r="B3446" s="24" t="s">
        <v>2754</v>
      </c>
      <c r="C3446" s="24" t="s">
        <v>61</v>
      </c>
      <c r="D3446" s="24" t="s">
        <v>4735</v>
      </c>
      <c r="E3446" s="24" t="s">
        <v>4833</v>
      </c>
      <c r="F3446" s="24" t="s">
        <v>4723</v>
      </c>
      <c r="G3446" s="25">
        <v>46112</v>
      </c>
      <c r="H3446" s="25">
        <v>46129</v>
      </c>
      <c r="I3446" s="25">
        <v>46147</v>
      </c>
      <c r="J3446" s="25">
        <v>46154</v>
      </c>
      <c r="K3446" s="26" t="s">
        <v>72</v>
      </c>
      <c r="L3446" s="26" t="s">
        <v>4731</v>
      </c>
      <c r="M3446" s="26" t="s">
        <v>921</v>
      </c>
      <c r="N3446" s="26" t="s">
        <v>4805</v>
      </c>
      <c r="O3446" s="26" t="s">
        <v>920</v>
      </c>
      <c r="P3446" s="26" t="s">
        <v>4806</v>
      </c>
      <c r="Q3446" s="26">
        <v>0</v>
      </c>
      <c r="R3446" s="26">
        <v>0</v>
      </c>
      <c r="S3446" s="26">
        <v>0</v>
      </c>
      <c r="T3446" s="26">
        <v>0</v>
      </c>
      <c r="U3446" s="26" t="s">
        <v>922</v>
      </c>
      <c r="V3446" s="26" t="s">
        <v>4807</v>
      </c>
      <c r="W3446" s="26">
        <v>0</v>
      </c>
      <c r="X3446" s="26" t="s">
        <v>4808</v>
      </c>
      <c r="Y3446" s="25">
        <v>46226</v>
      </c>
      <c r="Z3446" s="27">
        <v>80</v>
      </c>
      <c r="AA3446" s="24" t="s">
        <v>62</v>
      </c>
      <c r="AB3446" s="24" t="s">
        <v>88</v>
      </c>
      <c r="AC3446" s="24" t="s">
        <v>4714</v>
      </c>
      <c r="AD3446" s="24" t="s">
        <v>4715</v>
      </c>
    </row>
    <row r="3447" spans="1:30" x14ac:dyDescent="0.35">
      <c r="A3447" s="23">
        <v>3446</v>
      </c>
      <c r="B3447" s="24" t="s">
        <v>2755</v>
      </c>
      <c r="C3447" s="24" t="s">
        <v>61</v>
      </c>
      <c r="D3447" s="24" t="s">
        <v>4735</v>
      </c>
      <c r="E3447" s="24" t="s">
        <v>5025</v>
      </c>
      <c r="F3447" s="24" t="s">
        <v>4723</v>
      </c>
      <c r="G3447" s="25">
        <v>46091</v>
      </c>
      <c r="H3447" s="25">
        <v>46122</v>
      </c>
      <c r="I3447" s="25">
        <v>46147</v>
      </c>
      <c r="J3447" s="25">
        <v>46155</v>
      </c>
      <c r="K3447" s="26" t="s">
        <v>72</v>
      </c>
      <c r="L3447" s="26" t="s">
        <v>4731</v>
      </c>
      <c r="M3447" s="26" t="s">
        <v>921</v>
      </c>
      <c r="N3447" s="26" t="s">
        <v>4805</v>
      </c>
      <c r="O3447" s="26" t="s">
        <v>920</v>
      </c>
      <c r="P3447" s="26" t="s">
        <v>4806</v>
      </c>
      <c r="Q3447" s="26">
        <v>0</v>
      </c>
      <c r="R3447" s="26">
        <v>0</v>
      </c>
      <c r="S3447" s="26">
        <v>0</v>
      </c>
      <c r="T3447" s="26">
        <v>0</v>
      </c>
      <c r="U3447" s="26" t="s">
        <v>922</v>
      </c>
      <c r="V3447" s="26" t="s">
        <v>4807</v>
      </c>
      <c r="W3447" s="26">
        <v>0</v>
      </c>
      <c r="X3447" s="26" t="s">
        <v>4808</v>
      </c>
      <c r="Y3447" s="25">
        <v>46226</v>
      </c>
      <c r="Z3447" s="27">
        <v>80</v>
      </c>
      <c r="AA3447" s="24" t="s">
        <v>62</v>
      </c>
      <c r="AB3447" s="24" t="s">
        <v>88</v>
      </c>
      <c r="AC3447" s="24" t="s">
        <v>4714</v>
      </c>
      <c r="AD3447" s="24" t="s">
        <v>4715</v>
      </c>
    </row>
    <row r="3448" spans="1:30" x14ac:dyDescent="0.35">
      <c r="A3448" s="23">
        <v>3447</v>
      </c>
      <c r="B3448" s="24" t="s">
        <v>2756</v>
      </c>
      <c r="C3448" s="24" t="s">
        <v>61</v>
      </c>
      <c r="D3448" s="24" t="s">
        <v>4706</v>
      </c>
      <c r="E3448" s="24" t="s">
        <v>5364</v>
      </c>
      <c r="F3448" s="24" t="s">
        <v>4723</v>
      </c>
      <c r="G3448" s="25">
        <v>46080</v>
      </c>
      <c r="H3448" s="25">
        <v>46097</v>
      </c>
      <c r="I3448" s="25">
        <v>46147</v>
      </c>
      <c r="J3448" s="25">
        <v>46163</v>
      </c>
      <c r="K3448" s="26" t="s">
        <v>74</v>
      </c>
      <c r="L3448" s="26" t="s">
        <v>4738</v>
      </c>
      <c r="M3448" s="26" t="s">
        <v>73</v>
      </c>
      <c r="N3448" s="26" t="s">
        <v>4730</v>
      </c>
      <c r="O3448" s="26" t="s">
        <v>941</v>
      </c>
      <c r="P3448" s="26" t="s">
        <v>4838</v>
      </c>
      <c r="Q3448" s="26">
        <v>0</v>
      </c>
      <c r="R3448" s="26">
        <v>0</v>
      </c>
      <c r="S3448" s="26">
        <v>0</v>
      </c>
      <c r="T3448" s="26">
        <v>0</v>
      </c>
      <c r="U3448" s="26" t="s">
        <v>1297</v>
      </c>
      <c r="V3448" s="26" t="s">
        <v>5293</v>
      </c>
      <c r="W3448" s="26">
        <v>0</v>
      </c>
      <c r="X3448" s="26" t="s">
        <v>5294</v>
      </c>
      <c r="Y3448" s="25">
        <v>46226</v>
      </c>
      <c r="Z3448" s="27">
        <v>80</v>
      </c>
      <c r="AA3448" s="24" t="s">
        <v>62</v>
      </c>
      <c r="AB3448" s="24" t="s">
        <v>25</v>
      </c>
      <c r="AC3448" s="24" t="s">
        <v>4714</v>
      </c>
      <c r="AD3448" s="24" t="s">
        <v>4715</v>
      </c>
    </row>
    <row r="3449" spans="1:30" x14ac:dyDescent="0.35">
      <c r="A3449" s="23">
        <v>3448</v>
      </c>
      <c r="B3449" s="24" t="s">
        <v>2757</v>
      </c>
      <c r="C3449" s="24" t="s">
        <v>61</v>
      </c>
      <c r="D3449" s="24" t="s">
        <v>4706</v>
      </c>
      <c r="E3449" s="24" t="s">
        <v>4911</v>
      </c>
      <c r="F3449" s="24" t="s">
        <v>4723</v>
      </c>
      <c r="G3449" s="25">
        <v>46080</v>
      </c>
      <c r="H3449" s="25">
        <v>46097</v>
      </c>
      <c r="I3449" s="25">
        <v>46147</v>
      </c>
      <c r="J3449" s="25">
        <v>46163</v>
      </c>
      <c r="K3449" s="26" t="s">
        <v>74</v>
      </c>
      <c r="L3449" s="26" t="s">
        <v>4738</v>
      </c>
      <c r="M3449" s="26" t="s">
        <v>73</v>
      </c>
      <c r="N3449" s="26" t="s">
        <v>4730</v>
      </c>
      <c r="O3449" s="26" t="s">
        <v>941</v>
      </c>
      <c r="P3449" s="26" t="s">
        <v>4838</v>
      </c>
      <c r="Q3449" s="26">
        <v>0</v>
      </c>
      <c r="R3449" s="26">
        <v>0</v>
      </c>
      <c r="S3449" s="26">
        <v>0</v>
      </c>
      <c r="T3449" s="26">
        <v>0</v>
      </c>
      <c r="U3449" s="26" t="s">
        <v>1297</v>
      </c>
      <c r="V3449" s="26" t="s">
        <v>5293</v>
      </c>
      <c r="W3449" s="26">
        <v>0</v>
      </c>
      <c r="X3449" s="26" t="s">
        <v>5294</v>
      </c>
      <c r="Y3449" s="25">
        <v>46226</v>
      </c>
      <c r="Z3449" s="27">
        <v>80</v>
      </c>
      <c r="AA3449" s="24" t="s">
        <v>62</v>
      </c>
      <c r="AB3449" s="24" t="s">
        <v>25</v>
      </c>
      <c r="AC3449" s="24" t="s">
        <v>4714</v>
      </c>
      <c r="AD3449" s="24" t="s">
        <v>4715</v>
      </c>
    </row>
    <row r="3450" spans="1:30" x14ac:dyDescent="0.35">
      <c r="A3450" s="23">
        <v>3449</v>
      </c>
      <c r="B3450" s="24" t="s">
        <v>2758</v>
      </c>
      <c r="C3450" s="24" t="s">
        <v>61</v>
      </c>
      <c r="D3450" s="24" t="s">
        <v>4706</v>
      </c>
      <c r="E3450" s="24" t="s">
        <v>5019</v>
      </c>
      <c r="F3450" s="24" t="s">
        <v>4723</v>
      </c>
      <c r="G3450" s="25">
        <v>46080</v>
      </c>
      <c r="H3450" s="25">
        <v>46098</v>
      </c>
      <c r="I3450" s="25">
        <v>46147</v>
      </c>
      <c r="J3450" s="25">
        <v>46163</v>
      </c>
      <c r="K3450" s="26" t="s">
        <v>74</v>
      </c>
      <c r="L3450" s="26" t="s">
        <v>4738</v>
      </c>
      <c r="M3450" s="26" t="s">
        <v>73</v>
      </c>
      <c r="N3450" s="26" t="s">
        <v>4730</v>
      </c>
      <c r="O3450" s="26" t="s">
        <v>941</v>
      </c>
      <c r="P3450" s="26" t="s">
        <v>4838</v>
      </c>
      <c r="Q3450" s="26">
        <v>0</v>
      </c>
      <c r="R3450" s="26">
        <v>0</v>
      </c>
      <c r="S3450" s="26">
        <v>0</v>
      </c>
      <c r="T3450" s="26">
        <v>0</v>
      </c>
      <c r="U3450" s="26" t="s">
        <v>1297</v>
      </c>
      <c r="V3450" s="26" t="s">
        <v>5293</v>
      </c>
      <c r="W3450" s="26">
        <v>0</v>
      </c>
      <c r="X3450" s="26" t="s">
        <v>5294</v>
      </c>
      <c r="Y3450" s="25">
        <v>46226</v>
      </c>
      <c r="Z3450" s="27">
        <v>80</v>
      </c>
      <c r="AA3450" s="24" t="s">
        <v>62</v>
      </c>
      <c r="AB3450" s="24" t="s">
        <v>25</v>
      </c>
      <c r="AC3450" s="24" t="s">
        <v>4714</v>
      </c>
      <c r="AD3450" s="24" t="s">
        <v>4715</v>
      </c>
    </row>
    <row r="3451" spans="1:30" x14ac:dyDescent="0.35">
      <c r="A3451" s="23">
        <v>3450</v>
      </c>
      <c r="B3451" s="24" t="s">
        <v>3671</v>
      </c>
      <c r="C3451" s="24" t="s">
        <v>3434</v>
      </c>
      <c r="D3451" s="24" t="s">
        <v>4735</v>
      </c>
      <c r="E3451" s="24" t="s">
        <v>4951</v>
      </c>
      <c r="F3451" s="24" t="s">
        <v>5676</v>
      </c>
      <c r="G3451" s="25">
        <v>46107</v>
      </c>
      <c r="H3451" s="25">
        <v>46126</v>
      </c>
      <c r="I3451" s="25">
        <v>46147</v>
      </c>
      <c r="J3451" s="25">
        <v>46163</v>
      </c>
      <c r="K3451" s="26" t="s">
        <v>74</v>
      </c>
      <c r="L3451" s="26" t="s">
        <v>4738</v>
      </c>
      <c r="M3451" s="26" t="s">
        <v>73</v>
      </c>
      <c r="N3451" s="26" t="s">
        <v>4730</v>
      </c>
      <c r="O3451" s="26" t="s">
        <v>941</v>
      </c>
      <c r="P3451" s="26" t="s">
        <v>4838</v>
      </c>
      <c r="Q3451" s="26">
        <v>0</v>
      </c>
      <c r="R3451" s="26">
        <v>0</v>
      </c>
      <c r="S3451" s="26">
        <v>0</v>
      </c>
      <c r="T3451" s="26">
        <v>0</v>
      </c>
      <c r="U3451" s="26" t="s">
        <v>1201</v>
      </c>
      <c r="V3451" s="26" t="s">
        <v>5235</v>
      </c>
      <c r="W3451" s="26" t="s">
        <v>3446</v>
      </c>
      <c r="X3451" s="26" t="s">
        <v>4840</v>
      </c>
      <c r="Y3451" s="25">
        <v>46226</v>
      </c>
      <c r="Z3451" s="27">
        <v>80</v>
      </c>
      <c r="AA3451" s="24" t="s">
        <v>62</v>
      </c>
      <c r="AB3451" s="24" t="s">
        <v>88</v>
      </c>
      <c r="AC3451" s="24" t="s">
        <v>4714</v>
      </c>
      <c r="AD3451" s="24" t="s">
        <v>4715</v>
      </c>
    </row>
    <row r="3452" spans="1:30" x14ac:dyDescent="0.35">
      <c r="A3452" s="23">
        <v>3451</v>
      </c>
      <c r="B3452" s="24" t="s">
        <v>2759</v>
      </c>
      <c r="C3452" s="24" t="s">
        <v>61</v>
      </c>
      <c r="D3452" s="24" t="s">
        <v>4735</v>
      </c>
      <c r="E3452" s="24" t="s">
        <v>5719</v>
      </c>
      <c r="F3452" s="24" t="s">
        <v>4723</v>
      </c>
      <c r="G3452" s="25">
        <v>46062</v>
      </c>
      <c r="H3452" s="25">
        <v>46092</v>
      </c>
      <c r="I3452" s="25">
        <v>46147</v>
      </c>
      <c r="J3452" s="25">
        <v>46163</v>
      </c>
      <c r="K3452" s="26" t="s">
        <v>74</v>
      </c>
      <c r="L3452" s="26" t="s">
        <v>4738</v>
      </c>
      <c r="M3452" s="26" t="s">
        <v>73</v>
      </c>
      <c r="N3452" s="26" t="s">
        <v>4730</v>
      </c>
      <c r="O3452" s="26" t="s">
        <v>941</v>
      </c>
      <c r="P3452" s="26" t="s">
        <v>4838</v>
      </c>
      <c r="Q3452" s="26">
        <v>0</v>
      </c>
      <c r="R3452" s="26">
        <v>0</v>
      </c>
      <c r="S3452" s="26">
        <v>0</v>
      </c>
      <c r="T3452" s="26">
        <v>0</v>
      </c>
      <c r="U3452" s="26" t="s">
        <v>1201</v>
      </c>
      <c r="V3452" s="26" t="s">
        <v>5235</v>
      </c>
      <c r="W3452" s="26">
        <v>0</v>
      </c>
      <c r="X3452" s="26" t="s">
        <v>4840</v>
      </c>
      <c r="Y3452" s="25">
        <v>46226</v>
      </c>
      <c r="Z3452" s="27">
        <v>80</v>
      </c>
      <c r="AA3452" s="24" t="s">
        <v>62</v>
      </c>
      <c r="AB3452" s="24" t="s">
        <v>88</v>
      </c>
      <c r="AC3452" s="24" t="s">
        <v>4714</v>
      </c>
      <c r="AD3452" s="24" t="s">
        <v>4715</v>
      </c>
    </row>
    <row r="3453" spans="1:30" x14ac:dyDescent="0.35">
      <c r="A3453" s="23">
        <v>3452</v>
      </c>
      <c r="B3453" s="24" t="s">
        <v>2760</v>
      </c>
      <c r="C3453" s="24" t="s">
        <v>61</v>
      </c>
      <c r="D3453" s="24" t="s">
        <v>4735</v>
      </c>
      <c r="E3453" s="24" t="s">
        <v>5038</v>
      </c>
      <c r="F3453" s="24" t="s">
        <v>4723</v>
      </c>
      <c r="G3453" s="25">
        <v>46077</v>
      </c>
      <c r="H3453" s="25">
        <v>46108</v>
      </c>
      <c r="I3453" s="25">
        <v>46147</v>
      </c>
      <c r="J3453" s="25">
        <v>46163</v>
      </c>
      <c r="K3453" s="26" t="s">
        <v>74</v>
      </c>
      <c r="L3453" s="26" t="s">
        <v>4738</v>
      </c>
      <c r="M3453" s="26" t="s">
        <v>73</v>
      </c>
      <c r="N3453" s="26" t="s">
        <v>4730</v>
      </c>
      <c r="O3453" s="26" t="s">
        <v>941</v>
      </c>
      <c r="P3453" s="26" t="s">
        <v>4838</v>
      </c>
      <c r="Q3453" s="26">
        <v>0</v>
      </c>
      <c r="R3453" s="26">
        <v>0</v>
      </c>
      <c r="S3453" s="26">
        <v>0</v>
      </c>
      <c r="T3453" s="26">
        <v>0</v>
      </c>
      <c r="U3453" s="26" t="s">
        <v>1420</v>
      </c>
      <c r="V3453" s="26" t="s">
        <v>5385</v>
      </c>
      <c r="W3453" s="26">
        <v>0</v>
      </c>
      <c r="X3453" s="26" t="s">
        <v>5294</v>
      </c>
      <c r="Y3453" s="25">
        <v>46226</v>
      </c>
      <c r="Z3453" s="27">
        <v>80</v>
      </c>
      <c r="AA3453" s="24" t="s">
        <v>62</v>
      </c>
      <c r="AB3453" s="24" t="s">
        <v>88</v>
      </c>
      <c r="AC3453" s="24" t="s">
        <v>4714</v>
      </c>
      <c r="AD3453" s="24" t="s">
        <v>4715</v>
      </c>
    </row>
    <row r="3454" spans="1:30" x14ac:dyDescent="0.35">
      <c r="A3454" s="23">
        <v>3453</v>
      </c>
      <c r="B3454" s="24" t="s">
        <v>780</v>
      </c>
      <c r="C3454" s="24" t="s">
        <v>24</v>
      </c>
      <c r="D3454" s="24" t="s">
        <v>4735</v>
      </c>
      <c r="E3454" s="24" t="s">
        <v>5108</v>
      </c>
      <c r="F3454" s="24" t="s">
        <v>5714</v>
      </c>
      <c r="G3454" s="25">
        <v>46097</v>
      </c>
      <c r="H3454" s="25">
        <v>46122</v>
      </c>
      <c r="I3454" s="25">
        <v>46167</v>
      </c>
      <c r="J3454" s="25">
        <v>46197</v>
      </c>
      <c r="K3454" s="26" t="s">
        <v>28</v>
      </c>
      <c r="L3454" s="26" t="s">
        <v>5237</v>
      </c>
      <c r="M3454" s="26" t="s">
        <v>30</v>
      </c>
      <c r="N3454" s="26" t="s">
        <v>5111</v>
      </c>
      <c r="O3454" s="26" t="s">
        <v>89</v>
      </c>
      <c r="P3454" s="26" t="s">
        <v>5238</v>
      </c>
      <c r="Q3454" s="26">
        <v>0</v>
      </c>
      <c r="R3454" s="26">
        <v>0</v>
      </c>
      <c r="S3454" s="26">
        <v>0</v>
      </c>
      <c r="T3454" s="26">
        <v>0</v>
      </c>
      <c r="U3454" s="26" t="s">
        <v>119</v>
      </c>
      <c r="V3454" s="26" t="s">
        <v>5443</v>
      </c>
      <c r="W3454" s="26" t="s">
        <v>91</v>
      </c>
      <c r="X3454" s="26" t="s">
        <v>5800</v>
      </c>
      <c r="Y3454" s="25">
        <v>46226</v>
      </c>
      <c r="Z3454" s="27">
        <v>60</v>
      </c>
      <c r="AA3454" s="24" t="s">
        <v>5114</v>
      </c>
      <c r="AB3454" s="24" t="s">
        <v>88</v>
      </c>
      <c r="AC3454" s="24" t="s">
        <v>4714</v>
      </c>
      <c r="AD3454" s="24" t="s">
        <v>4715</v>
      </c>
    </row>
    <row r="3455" spans="1:30" x14ac:dyDescent="0.35">
      <c r="A3455" s="23">
        <v>3454</v>
      </c>
      <c r="B3455" s="24" t="s">
        <v>2761</v>
      </c>
      <c r="C3455" s="24" t="s">
        <v>61</v>
      </c>
      <c r="D3455" s="24" t="s">
        <v>4735</v>
      </c>
      <c r="E3455" s="24" t="s">
        <v>5399</v>
      </c>
      <c r="F3455" s="24" t="s">
        <v>4723</v>
      </c>
      <c r="G3455" s="25">
        <v>46080</v>
      </c>
      <c r="H3455" s="25">
        <v>46112</v>
      </c>
      <c r="I3455" s="25">
        <v>46147</v>
      </c>
      <c r="J3455" s="25">
        <v>46163</v>
      </c>
      <c r="K3455" s="26" t="s">
        <v>74</v>
      </c>
      <c r="L3455" s="26" t="s">
        <v>4738</v>
      </c>
      <c r="M3455" s="26" t="s">
        <v>73</v>
      </c>
      <c r="N3455" s="26" t="s">
        <v>4730</v>
      </c>
      <c r="O3455" s="26" t="s">
        <v>941</v>
      </c>
      <c r="P3455" s="26" t="s">
        <v>4838</v>
      </c>
      <c r="Q3455" s="26">
        <v>0</v>
      </c>
      <c r="R3455" s="26">
        <v>0</v>
      </c>
      <c r="S3455" s="26">
        <v>0</v>
      </c>
      <c r="T3455" s="26">
        <v>0</v>
      </c>
      <c r="U3455" s="26" t="s">
        <v>889</v>
      </c>
      <c r="V3455" s="26" t="s">
        <v>4739</v>
      </c>
      <c r="W3455" s="26">
        <v>0</v>
      </c>
      <c r="X3455" s="26" t="s">
        <v>4740</v>
      </c>
      <c r="Y3455" s="25">
        <v>46226</v>
      </c>
      <c r="Z3455" s="27">
        <v>80</v>
      </c>
      <c r="AA3455" s="24" t="s">
        <v>62</v>
      </c>
      <c r="AB3455" s="24" t="s">
        <v>88</v>
      </c>
      <c r="AC3455" s="24" t="s">
        <v>4714</v>
      </c>
      <c r="AD3455" s="24" t="s">
        <v>4715</v>
      </c>
    </row>
    <row r="3456" spans="1:30" x14ac:dyDescent="0.35">
      <c r="A3456" s="23">
        <v>3455</v>
      </c>
      <c r="B3456" s="24" t="s">
        <v>2762</v>
      </c>
      <c r="C3456" s="24" t="s">
        <v>61</v>
      </c>
      <c r="D3456" s="24" t="s">
        <v>4735</v>
      </c>
      <c r="E3456" s="24" t="s">
        <v>4717</v>
      </c>
      <c r="F3456" s="24" t="s">
        <v>4746</v>
      </c>
      <c r="G3456" s="25">
        <v>46097</v>
      </c>
      <c r="H3456" s="25">
        <v>46121</v>
      </c>
      <c r="I3456" s="25">
        <v>46147</v>
      </c>
      <c r="J3456" s="25">
        <v>46163</v>
      </c>
      <c r="K3456" s="26" t="s">
        <v>973</v>
      </c>
      <c r="L3456" s="26" t="s">
        <v>4874</v>
      </c>
      <c r="M3456" s="26" t="s">
        <v>73</v>
      </c>
      <c r="N3456" s="26" t="s">
        <v>4730</v>
      </c>
      <c r="O3456" s="26" t="s">
        <v>941</v>
      </c>
      <c r="P3456" s="26" t="s">
        <v>4838</v>
      </c>
      <c r="Q3456" s="26">
        <v>0</v>
      </c>
      <c r="R3456" s="26">
        <v>0</v>
      </c>
      <c r="S3456" s="26">
        <v>0</v>
      </c>
      <c r="T3456" s="26">
        <v>0</v>
      </c>
      <c r="U3456" s="26" t="s">
        <v>1420</v>
      </c>
      <c r="V3456" s="26" t="s">
        <v>5385</v>
      </c>
      <c r="W3456" s="26" t="s">
        <v>69</v>
      </c>
      <c r="X3456" s="26" t="s">
        <v>5294</v>
      </c>
      <c r="Y3456" s="25">
        <v>46226</v>
      </c>
      <c r="Z3456" s="27">
        <v>80</v>
      </c>
      <c r="AA3456" s="24" t="s">
        <v>62</v>
      </c>
      <c r="AB3456" s="24" t="s">
        <v>891</v>
      </c>
      <c r="AC3456" s="24" t="s">
        <v>4714</v>
      </c>
      <c r="AD3456" s="24" t="s">
        <v>4715</v>
      </c>
    </row>
    <row r="3457" spans="1:30" x14ac:dyDescent="0.35">
      <c r="A3457" s="23">
        <v>3456</v>
      </c>
      <c r="B3457" s="24" t="s">
        <v>2763</v>
      </c>
      <c r="C3457" s="24" t="s">
        <v>61</v>
      </c>
      <c r="D3457" s="24" t="s">
        <v>4735</v>
      </c>
      <c r="E3457" s="24" t="s">
        <v>4717</v>
      </c>
      <c r="F3457" s="24" t="s">
        <v>4746</v>
      </c>
      <c r="G3457" s="25">
        <v>46097</v>
      </c>
      <c r="H3457" s="25">
        <v>46121</v>
      </c>
      <c r="I3457" s="25">
        <v>46153</v>
      </c>
      <c r="J3457" s="25">
        <v>46163</v>
      </c>
      <c r="K3457" s="26" t="s">
        <v>973</v>
      </c>
      <c r="L3457" s="26" t="s">
        <v>4874</v>
      </c>
      <c r="M3457" s="26" t="s">
        <v>73</v>
      </c>
      <c r="N3457" s="26" t="s">
        <v>4730</v>
      </c>
      <c r="O3457" s="26" t="s">
        <v>941</v>
      </c>
      <c r="P3457" s="26" t="s">
        <v>4838</v>
      </c>
      <c r="Q3457" s="26">
        <v>0</v>
      </c>
      <c r="R3457" s="26">
        <v>0</v>
      </c>
      <c r="S3457" s="26">
        <v>0</v>
      </c>
      <c r="T3457" s="26">
        <v>0</v>
      </c>
      <c r="U3457" s="26" t="s">
        <v>942</v>
      </c>
      <c r="V3457" s="26" t="s">
        <v>4839</v>
      </c>
      <c r="W3457" s="26" t="s">
        <v>69</v>
      </c>
      <c r="X3457" s="26" t="s">
        <v>4840</v>
      </c>
      <c r="Y3457" s="25">
        <v>46226</v>
      </c>
      <c r="Z3457" s="27">
        <v>74</v>
      </c>
      <c r="AA3457" s="24" t="s">
        <v>62</v>
      </c>
      <c r="AB3457" s="24" t="s">
        <v>891</v>
      </c>
      <c r="AC3457" s="24" t="s">
        <v>4714</v>
      </c>
      <c r="AD3457" s="24" t="s">
        <v>4715</v>
      </c>
    </row>
    <row r="3458" spans="1:30" x14ac:dyDescent="0.35">
      <c r="A3458" s="23">
        <v>3457</v>
      </c>
      <c r="B3458" s="24" t="s">
        <v>2764</v>
      </c>
      <c r="C3458" s="24" t="s">
        <v>61</v>
      </c>
      <c r="D3458" s="24" t="s">
        <v>4735</v>
      </c>
      <c r="E3458" s="24" t="s">
        <v>4871</v>
      </c>
      <c r="F3458" s="24" t="s">
        <v>4723</v>
      </c>
      <c r="G3458" s="25">
        <v>46128</v>
      </c>
      <c r="H3458" s="25">
        <v>46142</v>
      </c>
      <c r="I3458" s="25">
        <v>46147</v>
      </c>
      <c r="J3458" s="25">
        <v>46163</v>
      </c>
      <c r="K3458" s="26" t="s">
        <v>74</v>
      </c>
      <c r="L3458" s="26" t="s">
        <v>4738</v>
      </c>
      <c r="M3458" s="26" t="s">
        <v>73</v>
      </c>
      <c r="N3458" s="26" t="s">
        <v>4730</v>
      </c>
      <c r="O3458" s="26" t="s">
        <v>941</v>
      </c>
      <c r="P3458" s="26" t="s">
        <v>4838</v>
      </c>
      <c r="Q3458" s="26">
        <v>0</v>
      </c>
      <c r="R3458" s="26">
        <v>0</v>
      </c>
      <c r="S3458" s="26">
        <v>0</v>
      </c>
      <c r="T3458" s="26">
        <v>0</v>
      </c>
      <c r="U3458" s="26" t="s">
        <v>1297</v>
      </c>
      <c r="V3458" s="26" t="s">
        <v>5293</v>
      </c>
      <c r="W3458" s="26">
        <v>0</v>
      </c>
      <c r="X3458" s="26" t="s">
        <v>5294</v>
      </c>
      <c r="Y3458" s="25">
        <v>46226</v>
      </c>
      <c r="Z3458" s="27">
        <v>80</v>
      </c>
      <c r="AA3458" s="24" t="s">
        <v>62</v>
      </c>
      <c r="AB3458" s="24" t="s">
        <v>88</v>
      </c>
      <c r="AC3458" s="24" t="s">
        <v>4714</v>
      </c>
      <c r="AD3458" s="24" t="s">
        <v>4715</v>
      </c>
    </row>
    <row r="3459" spans="1:30" x14ac:dyDescent="0.35">
      <c r="A3459" s="23">
        <v>3458</v>
      </c>
      <c r="B3459" s="24" t="s">
        <v>2765</v>
      </c>
      <c r="C3459" s="24" t="s">
        <v>61</v>
      </c>
      <c r="D3459" s="24" t="s">
        <v>4735</v>
      </c>
      <c r="E3459" s="24" t="s">
        <v>4832</v>
      </c>
      <c r="F3459" s="24" t="s">
        <v>4746</v>
      </c>
      <c r="G3459" s="25">
        <v>46087</v>
      </c>
      <c r="H3459" s="25">
        <v>46106</v>
      </c>
      <c r="I3459" s="25">
        <v>46147</v>
      </c>
      <c r="J3459" s="25">
        <v>46163</v>
      </c>
      <c r="K3459" s="26" t="s">
        <v>973</v>
      </c>
      <c r="L3459" s="26" t="s">
        <v>4874</v>
      </c>
      <c r="M3459" s="26" t="s">
        <v>73</v>
      </c>
      <c r="N3459" s="26" t="s">
        <v>4730</v>
      </c>
      <c r="O3459" s="26" t="s">
        <v>941</v>
      </c>
      <c r="P3459" s="26" t="s">
        <v>4838</v>
      </c>
      <c r="Q3459" s="26">
        <v>0</v>
      </c>
      <c r="R3459" s="26">
        <v>0</v>
      </c>
      <c r="S3459" s="26">
        <v>0</v>
      </c>
      <c r="T3459" s="26">
        <v>0</v>
      </c>
      <c r="U3459" s="26" t="s">
        <v>1297</v>
      </c>
      <c r="V3459" s="26" t="s">
        <v>5293</v>
      </c>
      <c r="W3459" s="26" t="s">
        <v>69</v>
      </c>
      <c r="X3459" s="26" t="s">
        <v>5294</v>
      </c>
      <c r="Y3459" s="25">
        <v>46226</v>
      </c>
      <c r="Z3459" s="27">
        <v>80</v>
      </c>
      <c r="AA3459" s="24" t="s">
        <v>62</v>
      </c>
      <c r="AB3459" s="24" t="s">
        <v>891</v>
      </c>
      <c r="AC3459" s="24" t="s">
        <v>4714</v>
      </c>
      <c r="AD3459" s="24" t="s">
        <v>4715</v>
      </c>
    </row>
    <row r="3460" spans="1:30" x14ac:dyDescent="0.35">
      <c r="A3460" s="23">
        <v>3459</v>
      </c>
      <c r="B3460" s="24" t="s">
        <v>781</v>
      </c>
      <c r="C3460" s="24" t="s">
        <v>24</v>
      </c>
      <c r="D3460" s="24" t="s">
        <v>4735</v>
      </c>
      <c r="E3460" s="24" t="s">
        <v>5781</v>
      </c>
      <c r="F3460" s="24" t="s">
        <v>5236</v>
      </c>
      <c r="G3460" s="25">
        <v>46125</v>
      </c>
      <c r="H3460" s="25">
        <v>46153</v>
      </c>
      <c r="I3460" s="25">
        <v>46177</v>
      </c>
      <c r="J3460" s="25">
        <v>46198</v>
      </c>
      <c r="K3460" s="26" t="s">
        <v>57</v>
      </c>
      <c r="L3460" s="26" t="s">
        <v>5442</v>
      </c>
      <c r="M3460" s="26" t="s">
        <v>58</v>
      </c>
      <c r="N3460" s="26" t="s">
        <v>5415</v>
      </c>
      <c r="O3460" s="26" t="s">
        <v>111</v>
      </c>
      <c r="P3460" s="26" t="s">
        <v>5435</v>
      </c>
      <c r="Q3460" s="26">
        <v>0</v>
      </c>
      <c r="R3460" s="26">
        <v>0</v>
      </c>
      <c r="S3460" s="26">
        <v>0</v>
      </c>
      <c r="T3460" s="26">
        <v>0</v>
      </c>
      <c r="U3460" s="26" t="s">
        <v>536</v>
      </c>
      <c r="V3460" s="26" t="s">
        <v>5555</v>
      </c>
      <c r="W3460" s="26" t="s">
        <v>91</v>
      </c>
      <c r="X3460" s="26" t="s">
        <v>5801</v>
      </c>
      <c r="Y3460" s="25">
        <v>46226</v>
      </c>
      <c r="Z3460" s="27">
        <v>50</v>
      </c>
      <c r="AA3460" s="24" t="s">
        <v>5114</v>
      </c>
      <c r="AB3460" s="24" t="s">
        <v>88</v>
      </c>
      <c r="AC3460" s="24" t="s">
        <v>4714</v>
      </c>
      <c r="AD3460" s="24" t="s">
        <v>4715</v>
      </c>
    </row>
    <row r="3461" spans="1:30" x14ac:dyDescent="0.35">
      <c r="A3461" s="23">
        <v>3460</v>
      </c>
      <c r="B3461" s="24" t="s">
        <v>2766</v>
      </c>
      <c r="C3461" s="24" t="s">
        <v>61</v>
      </c>
      <c r="D3461" s="24" t="s">
        <v>4735</v>
      </c>
      <c r="E3461" s="24" t="s">
        <v>5088</v>
      </c>
      <c r="F3461" s="24" t="s">
        <v>4746</v>
      </c>
      <c r="G3461" s="25">
        <v>46048</v>
      </c>
      <c r="H3461" s="25">
        <v>46091</v>
      </c>
      <c r="I3461" s="25">
        <v>46153</v>
      </c>
      <c r="J3461" s="25">
        <v>46163</v>
      </c>
      <c r="K3461" s="26" t="s">
        <v>973</v>
      </c>
      <c r="L3461" s="26" t="s">
        <v>4874</v>
      </c>
      <c r="M3461" s="26" t="s">
        <v>73</v>
      </c>
      <c r="N3461" s="26" t="s">
        <v>4730</v>
      </c>
      <c r="O3461" s="26" t="s">
        <v>941</v>
      </c>
      <c r="P3461" s="26" t="s">
        <v>4838</v>
      </c>
      <c r="Q3461" s="26">
        <v>0</v>
      </c>
      <c r="R3461" s="26">
        <v>0</v>
      </c>
      <c r="S3461" s="26">
        <v>0</v>
      </c>
      <c r="T3461" s="26">
        <v>0</v>
      </c>
      <c r="U3461" s="26" t="s">
        <v>1420</v>
      </c>
      <c r="V3461" s="26" t="s">
        <v>5385</v>
      </c>
      <c r="W3461" s="26" t="s">
        <v>895</v>
      </c>
      <c r="X3461" s="26" t="s">
        <v>5294</v>
      </c>
      <c r="Y3461" s="25">
        <v>46226</v>
      </c>
      <c r="Z3461" s="27">
        <v>74</v>
      </c>
      <c r="AA3461" s="24" t="s">
        <v>62</v>
      </c>
      <c r="AB3461" s="24" t="s">
        <v>891</v>
      </c>
      <c r="AC3461" s="24" t="s">
        <v>4714</v>
      </c>
      <c r="AD3461" s="24" t="s">
        <v>4715</v>
      </c>
    </row>
    <row r="3462" spans="1:30" x14ac:dyDescent="0.35">
      <c r="A3462" s="23">
        <v>3461</v>
      </c>
      <c r="B3462" s="24" t="s">
        <v>2767</v>
      </c>
      <c r="C3462" s="24" t="s">
        <v>61</v>
      </c>
      <c r="D3462" s="24" t="s">
        <v>4706</v>
      </c>
      <c r="E3462" s="24" t="s">
        <v>5365</v>
      </c>
      <c r="F3462" s="24" t="s">
        <v>4723</v>
      </c>
      <c r="G3462" s="25">
        <v>46080</v>
      </c>
      <c r="H3462" s="25">
        <v>46094</v>
      </c>
      <c r="I3462" s="25">
        <v>46147</v>
      </c>
      <c r="J3462" s="25">
        <v>46163</v>
      </c>
      <c r="K3462" s="26" t="s">
        <v>74</v>
      </c>
      <c r="L3462" s="26" t="s">
        <v>4738</v>
      </c>
      <c r="M3462" s="26" t="s">
        <v>73</v>
      </c>
      <c r="N3462" s="26" t="s">
        <v>4730</v>
      </c>
      <c r="O3462" s="26" t="s">
        <v>941</v>
      </c>
      <c r="P3462" s="26" t="s">
        <v>4838</v>
      </c>
      <c r="Q3462" s="26">
        <v>0</v>
      </c>
      <c r="R3462" s="26">
        <v>0</v>
      </c>
      <c r="S3462" s="26">
        <v>0</v>
      </c>
      <c r="T3462" s="26">
        <v>0</v>
      </c>
      <c r="U3462" s="26" t="s">
        <v>1420</v>
      </c>
      <c r="V3462" s="26" t="s">
        <v>5385</v>
      </c>
      <c r="W3462" s="26">
        <v>0</v>
      </c>
      <c r="X3462" s="26" t="s">
        <v>5294</v>
      </c>
      <c r="Y3462" s="25">
        <v>46226</v>
      </c>
      <c r="Z3462" s="27">
        <v>80</v>
      </c>
      <c r="AA3462" s="24" t="s">
        <v>62</v>
      </c>
      <c r="AB3462" s="24" t="s">
        <v>25</v>
      </c>
      <c r="AC3462" s="24" t="s">
        <v>4714</v>
      </c>
      <c r="AD3462" s="24" t="s">
        <v>4715</v>
      </c>
    </row>
    <row r="3463" spans="1:30" x14ac:dyDescent="0.35">
      <c r="A3463" s="23">
        <v>3462</v>
      </c>
      <c r="B3463" s="24" t="s">
        <v>2768</v>
      </c>
      <c r="C3463" s="24" t="s">
        <v>61</v>
      </c>
      <c r="D3463" s="24" t="s">
        <v>4706</v>
      </c>
      <c r="E3463" s="24" t="s">
        <v>4900</v>
      </c>
      <c r="F3463" s="24" t="s">
        <v>4723</v>
      </c>
      <c r="G3463" s="25">
        <v>46073</v>
      </c>
      <c r="H3463" s="25">
        <v>46121</v>
      </c>
      <c r="I3463" s="25">
        <v>46146</v>
      </c>
      <c r="J3463" s="25">
        <v>46167</v>
      </c>
      <c r="K3463" s="26" t="s">
        <v>67</v>
      </c>
      <c r="L3463" s="26" t="s">
        <v>4790</v>
      </c>
      <c r="M3463" s="26" t="s">
        <v>74</v>
      </c>
      <c r="N3463" s="26" t="s">
        <v>4738</v>
      </c>
      <c r="O3463" s="26" t="s">
        <v>1034</v>
      </c>
      <c r="P3463" s="26" t="s">
        <v>4902</v>
      </c>
      <c r="Q3463" s="26">
        <v>0</v>
      </c>
      <c r="R3463" s="26">
        <v>0</v>
      </c>
      <c r="S3463" s="26">
        <v>0</v>
      </c>
      <c r="T3463" s="26">
        <v>0</v>
      </c>
      <c r="U3463" s="26" t="s">
        <v>1035</v>
      </c>
      <c r="V3463" s="26" t="s">
        <v>5020</v>
      </c>
      <c r="W3463" s="26">
        <v>0</v>
      </c>
      <c r="X3463" s="26" t="s">
        <v>5153</v>
      </c>
      <c r="Y3463" s="25">
        <v>46226</v>
      </c>
      <c r="Z3463" s="27">
        <v>81</v>
      </c>
      <c r="AA3463" s="24" t="s">
        <v>62</v>
      </c>
      <c r="AB3463" s="24" t="s">
        <v>25</v>
      </c>
      <c r="AC3463" s="24" t="s">
        <v>4714</v>
      </c>
      <c r="AD3463" s="24" t="s">
        <v>4715</v>
      </c>
    </row>
    <row r="3464" spans="1:30" x14ac:dyDescent="0.35">
      <c r="A3464" s="23">
        <v>3463</v>
      </c>
      <c r="B3464" s="24" t="s">
        <v>2769</v>
      </c>
      <c r="C3464" s="24" t="s">
        <v>61</v>
      </c>
      <c r="D3464" s="24" t="s">
        <v>4735</v>
      </c>
      <c r="E3464" s="24" t="s">
        <v>4785</v>
      </c>
      <c r="F3464" s="24" t="s">
        <v>4723</v>
      </c>
      <c r="G3464" s="25">
        <v>46080</v>
      </c>
      <c r="H3464" s="25">
        <v>46111</v>
      </c>
      <c r="I3464" s="25">
        <v>46146</v>
      </c>
      <c r="J3464" s="25">
        <v>46167</v>
      </c>
      <c r="K3464" s="26" t="s">
        <v>67</v>
      </c>
      <c r="L3464" s="26" t="s">
        <v>4790</v>
      </c>
      <c r="M3464" s="26" t="s">
        <v>74</v>
      </c>
      <c r="N3464" s="26" t="s">
        <v>4738</v>
      </c>
      <c r="O3464" s="26" t="s">
        <v>1034</v>
      </c>
      <c r="P3464" s="26" t="s">
        <v>4902</v>
      </c>
      <c r="Q3464" s="26">
        <v>0</v>
      </c>
      <c r="R3464" s="26">
        <v>0</v>
      </c>
      <c r="S3464" s="26">
        <v>0</v>
      </c>
      <c r="T3464" s="26">
        <v>0</v>
      </c>
      <c r="U3464" s="26" t="s">
        <v>68</v>
      </c>
      <c r="V3464" s="26" t="s">
        <v>4858</v>
      </c>
      <c r="W3464" s="26">
        <v>0</v>
      </c>
      <c r="X3464" s="26" t="s">
        <v>4859</v>
      </c>
      <c r="Y3464" s="25">
        <v>46226</v>
      </c>
      <c r="Z3464" s="27">
        <v>81</v>
      </c>
      <c r="AA3464" s="24" t="s">
        <v>62</v>
      </c>
      <c r="AB3464" s="24" t="s">
        <v>88</v>
      </c>
      <c r="AC3464" s="24" t="s">
        <v>4714</v>
      </c>
      <c r="AD3464" s="24" t="s">
        <v>4715</v>
      </c>
    </row>
    <row r="3465" spans="1:30" x14ac:dyDescent="0.35">
      <c r="A3465" s="23">
        <v>3464</v>
      </c>
      <c r="B3465" s="24" t="s">
        <v>2770</v>
      </c>
      <c r="C3465" s="24" t="s">
        <v>61</v>
      </c>
      <c r="D3465" s="24" t="s">
        <v>4706</v>
      </c>
      <c r="E3465" s="24" t="s">
        <v>4877</v>
      </c>
      <c r="F3465" s="24" t="s">
        <v>4746</v>
      </c>
      <c r="G3465" s="25">
        <v>46078</v>
      </c>
      <c r="H3465" s="25">
        <v>46112</v>
      </c>
      <c r="I3465" s="25">
        <v>46146</v>
      </c>
      <c r="J3465" s="25">
        <v>46168</v>
      </c>
      <c r="K3465" s="26" t="s">
        <v>65</v>
      </c>
      <c r="L3465" s="26" t="s">
        <v>5216</v>
      </c>
      <c r="M3465" s="26" t="s">
        <v>72</v>
      </c>
      <c r="N3465" s="26" t="s">
        <v>4731</v>
      </c>
      <c r="O3465" s="26" t="s">
        <v>1034</v>
      </c>
      <c r="P3465" s="26" t="s">
        <v>4902</v>
      </c>
      <c r="Q3465" s="26">
        <v>0</v>
      </c>
      <c r="R3465" s="26">
        <v>0</v>
      </c>
      <c r="S3465" s="26">
        <v>0</v>
      </c>
      <c r="T3465" s="26">
        <v>0</v>
      </c>
      <c r="U3465" s="26" t="s">
        <v>1035</v>
      </c>
      <c r="V3465" s="26" t="s">
        <v>5020</v>
      </c>
      <c r="W3465" s="26" t="s">
        <v>69</v>
      </c>
      <c r="X3465" s="26" t="s">
        <v>5021</v>
      </c>
      <c r="Y3465" s="25">
        <v>46226</v>
      </c>
      <c r="Z3465" s="27">
        <v>81</v>
      </c>
      <c r="AA3465" s="24" t="s">
        <v>62</v>
      </c>
      <c r="AB3465" s="24" t="s">
        <v>63</v>
      </c>
      <c r="AC3465" s="24" t="s">
        <v>4714</v>
      </c>
      <c r="AD3465" s="24" t="s">
        <v>4715</v>
      </c>
    </row>
    <row r="3466" spans="1:30" x14ac:dyDescent="0.35">
      <c r="A3466" s="23">
        <v>3465</v>
      </c>
      <c r="B3466" s="24" t="s">
        <v>2771</v>
      </c>
      <c r="C3466" s="24" t="s">
        <v>61</v>
      </c>
      <c r="D3466" s="24" t="s">
        <v>4706</v>
      </c>
      <c r="E3466" s="24" t="s">
        <v>4832</v>
      </c>
      <c r="F3466" s="24" t="s">
        <v>4746</v>
      </c>
      <c r="G3466" s="25">
        <v>46062</v>
      </c>
      <c r="H3466" s="25">
        <v>46127</v>
      </c>
      <c r="I3466" s="25">
        <v>46146</v>
      </c>
      <c r="J3466" s="25">
        <v>46168</v>
      </c>
      <c r="K3466" s="26" t="s">
        <v>65</v>
      </c>
      <c r="L3466" s="26" t="s">
        <v>5216</v>
      </c>
      <c r="M3466" s="26" t="s">
        <v>72</v>
      </c>
      <c r="N3466" s="26" t="s">
        <v>4731</v>
      </c>
      <c r="O3466" s="26" t="s">
        <v>1034</v>
      </c>
      <c r="P3466" s="26" t="s">
        <v>4902</v>
      </c>
      <c r="Q3466" s="26">
        <v>0</v>
      </c>
      <c r="R3466" s="26">
        <v>0</v>
      </c>
      <c r="S3466" s="26">
        <v>0</v>
      </c>
      <c r="T3466" s="26">
        <v>0</v>
      </c>
      <c r="U3466" s="26" t="s">
        <v>1035</v>
      </c>
      <c r="V3466" s="26" t="s">
        <v>5020</v>
      </c>
      <c r="W3466" s="26" t="s">
        <v>69</v>
      </c>
      <c r="X3466" s="26" t="s">
        <v>5153</v>
      </c>
      <c r="Y3466" s="25">
        <v>46226</v>
      </c>
      <c r="Z3466" s="27">
        <v>81</v>
      </c>
      <c r="AA3466" s="24" t="s">
        <v>62</v>
      </c>
      <c r="AB3466" s="24" t="s">
        <v>63</v>
      </c>
      <c r="AC3466" s="24" t="s">
        <v>4714</v>
      </c>
      <c r="AD3466" s="24" t="s">
        <v>4715</v>
      </c>
    </row>
    <row r="3467" spans="1:30" x14ac:dyDescent="0.35">
      <c r="A3467" s="23">
        <v>3466</v>
      </c>
      <c r="B3467" s="24" t="s">
        <v>2772</v>
      </c>
      <c r="C3467" s="24" t="s">
        <v>61</v>
      </c>
      <c r="D3467" s="24" t="s">
        <v>4735</v>
      </c>
      <c r="E3467" s="24" t="s">
        <v>4871</v>
      </c>
      <c r="F3467" s="24" t="s">
        <v>4723</v>
      </c>
      <c r="G3467" s="25">
        <v>46080</v>
      </c>
      <c r="H3467" s="25">
        <v>46111</v>
      </c>
      <c r="I3467" s="25">
        <v>46155</v>
      </c>
      <c r="J3467" s="25">
        <v>46167</v>
      </c>
      <c r="K3467" s="26" t="s">
        <v>66</v>
      </c>
      <c r="L3467" s="26" t="s">
        <v>4724</v>
      </c>
      <c r="M3467" s="26" t="s">
        <v>64</v>
      </c>
      <c r="N3467" s="26" t="s">
        <v>4725</v>
      </c>
      <c r="O3467" s="26" t="s">
        <v>885</v>
      </c>
      <c r="P3467" s="26" t="s">
        <v>4726</v>
      </c>
      <c r="Q3467" s="26">
        <v>0</v>
      </c>
      <c r="R3467" s="26">
        <v>0</v>
      </c>
      <c r="S3467" s="26">
        <v>0</v>
      </c>
      <c r="T3467" s="26">
        <v>0</v>
      </c>
      <c r="U3467" s="26" t="s">
        <v>1290</v>
      </c>
      <c r="V3467" s="26" t="s">
        <v>5291</v>
      </c>
      <c r="W3467" s="26">
        <v>0</v>
      </c>
      <c r="X3467" s="26" t="s">
        <v>5292</v>
      </c>
      <c r="Y3467" s="25">
        <v>46226</v>
      </c>
      <c r="Z3467" s="27">
        <v>72</v>
      </c>
      <c r="AA3467" s="24" t="s">
        <v>62</v>
      </c>
      <c r="AB3467" s="24" t="s">
        <v>88</v>
      </c>
      <c r="AC3467" s="24" t="s">
        <v>4714</v>
      </c>
      <c r="AD3467" s="24" t="s">
        <v>4715</v>
      </c>
    </row>
    <row r="3468" spans="1:30" x14ac:dyDescent="0.35">
      <c r="A3468" s="23">
        <v>3467</v>
      </c>
      <c r="B3468" s="24" t="s">
        <v>2773</v>
      </c>
      <c r="C3468" s="24" t="s">
        <v>61</v>
      </c>
      <c r="D3468" s="24" t="s">
        <v>4706</v>
      </c>
      <c r="E3468" s="24" t="s">
        <v>4886</v>
      </c>
      <c r="F3468" s="24" t="s">
        <v>4723</v>
      </c>
      <c r="G3468" s="25">
        <v>46080</v>
      </c>
      <c r="H3468" s="25">
        <v>46122</v>
      </c>
      <c r="I3468" s="25">
        <v>46154</v>
      </c>
      <c r="J3468" s="25">
        <v>46167</v>
      </c>
      <c r="K3468" s="26" t="s">
        <v>64</v>
      </c>
      <c r="L3468" s="26" t="s">
        <v>4725</v>
      </c>
      <c r="M3468" s="26" t="s">
        <v>72</v>
      </c>
      <c r="N3468" s="26" t="s">
        <v>4731</v>
      </c>
      <c r="O3468" s="26" t="s">
        <v>892</v>
      </c>
      <c r="P3468" s="26" t="s">
        <v>4748</v>
      </c>
      <c r="Q3468" s="26">
        <v>0</v>
      </c>
      <c r="R3468" s="26">
        <v>0</v>
      </c>
      <c r="S3468" s="26">
        <v>0</v>
      </c>
      <c r="T3468" s="26">
        <v>0</v>
      </c>
      <c r="U3468" s="26" t="s">
        <v>990</v>
      </c>
      <c r="V3468" s="26" t="s">
        <v>4930</v>
      </c>
      <c r="W3468" s="26">
        <v>0</v>
      </c>
      <c r="X3468" s="26" t="s">
        <v>4931</v>
      </c>
      <c r="Y3468" s="25">
        <v>46226</v>
      </c>
      <c r="Z3468" s="27">
        <v>73</v>
      </c>
      <c r="AA3468" s="24" t="s">
        <v>62</v>
      </c>
      <c r="AB3468" s="24" t="s">
        <v>25</v>
      </c>
      <c r="AC3468" s="24" t="s">
        <v>4714</v>
      </c>
      <c r="AD3468" s="24" t="s">
        <v>4715</v>
      </c>
    </row>
    <row r="3469" spans="1:30" x14ac:dyDescent="0.35">
      <c r="A3469" s="23">
        <v>3468</v>
      </c>
      <c r="B3469" s="24" t="s">
        <v>3672</v>
      </c>
      <c r="C3469" s="24" t="s">
        <v>3434</v>
      </c>
      <c r="D3469" s="24" t="s">
        <v>4706</v>
      </c>
      <c r="E3469" s="24" t="s">
        <v>4836</v>
      </c>
      <c r="F3469" s="24" t="s">
        <v>5188</v>
      </c>
      <c r="G3469" s="25">
        <v>46080</v>
      </c>
      <c r="H3469" s="25">
        <v>46092</v>
      </c>
      <c r="I3469" s="25">
        <v>46154</v>
      </c>
      <c r="J3469" s="25">
        <v>46167</v>
      </c>
      <c r="K3469" s="26" t="s">
        <v>73</v>
      </c>
      <c r="L3469" s="26" t="s">
        <v>4730</v>
      </c>
      <c r="M3469" s="26" t="s">
        <v>72</v>
      </c>
      <c r="N3469" s="26" t="s">
        <v>4731</v>
      </c>
      <c r="O3469" s="26" t="s">
        <v>892</v>
      </c>
      <c r="P3469" s="26" t="s">
        <v>4748</v>
      </c>
      <c r="Q3469" s="26">
        <v>0</v>
      </c>
      <c r="R3469" s="26">
        <v>0</v>
      </c>
      <c r="S3469" s="26">
        <v>0</v>
      </c>
      <c r="T3469" s="26">
        <v>0</v>
      </c>
      <c r="U3469" s="26" t="s">
        <v>894</v>
      </c>
      <c r="V3469" s="26" t="s">
        <v>4749</v>
      </c>
      <c r="W3469" s="26">
        <v>0</v>
      </c>
      <c r="X3469" s="26" t="s">
        <v>4859</v>
      </c>
      <c r="Y3469" s="25">
        <v>46226</v>
      </c>
      <c r="Z3469" s="27">
        <v>73</v>
      </c>
      <c r="AA3469" s="24" t="s">
        <v>62</v>
      </c>
      <c r="AB3469" s="24" t="s">
        <v>25</v>
      </c>
      <c r="AC3469" s="24" t="s">
        <v>4714</v>
      </c>
      <c r="AD3469" s="24" t="s">
        <v>4715</v>
      </c>
    </row>
    <row r="3470" spans="1:30" x14ac:dyDescent="0.35">
      <c r="A3470" s="23">
        <v>3469</v>
      </c>
      <c r="B3470" s="24" t="s">
        <v>2774</v>
      </c>
      <c r="C3470" s="24" t="s">
        <v>61</v>
      </c>
      <c r="D3470" s="24" t="s">
        <v>4735</v>
      </c>
      <c r="E3470" s="24" t="s">
        <v>4736</v>
      </c>
      <c r="F3470" s="24" t="s">
        <v>4888</v>
      </c>
      <c r="G3470" s="25">
        <v>46112</v>
      </c>
      <c r="H3470" s="25">
        <v>46127</v>
      </c>
      <c r="I3470" s="25">
        <v>46164</v>
      </c>
      <c r="J3470" s="25">
        <v>46175</v>
      </c>
      <c r="K3470" s="26" t="s">
        <v>67</v>
      </c>
      <c r="L3470" s="26" t="s">
        <v>4790</v>
      </c>
      <c r="M3470" s="26" t="s">
        <v>74</v>
      </c>
      <c r="N3470" s="26" t="s">
        <v>4738</v>
      </c>
      <c r="O3470" s="26" t="s">
        <v>1034</v>
      </c>
      <c r="P3470" s="26" t="s">
        <v>4902</v>
      </c>
      <c r="Q3470" s="26">
        <v>0</v>
      </c>
      <c r="R3470" s="26">
        <v>0</v>
      </c>
      <c r="S3470" s="26">
        <v>0</v>
      </c>
      <c r="T3470" s="26">
        <v>0</v>
      </c>
      <c r="U3470" s="26" t="s">
        <v>1035</v>
      </c>
      <c r="V3470" s="26" t="s">
        <v>5020</v>
      </c>
      <c r="W3470" s="26" t="s">
        <v>932</v>
      </c>
      <c r="X3470" s="26" t="s">
        <v>5021</v>
      </c>
      <c r="Y3470" s="25">
        <v>46226</v>
      </c>
      <c r="Z3470" s="27">
        <v>63</v>
      </c>
      <c r="AA3470" s="24" t="s">
        <v>62</v>
      </c>
      <c r="AB3470" s="24" t="s">
        <v>88</v>
      </c>
      <c r="AC3470" s="24" t="s">
        <v>4714</v>
      </c>
      <c r="AD3470" s="24" t="s">
        <v>4715</v>
      </c>
    </row>
    <row r="3471" spans="1:30" x14ac:dyDescent="0.35">
      <c r="A3471" s="23">
        <v>3470</v>
      </c>
      <c r="B3471" s="24" t="s">
        <v>4340</v>
      </c>
      <c r="C3471" s="24" t="s">
        <v>35</v>
      </c>
      <c r="D3471" s="24" t="s">
        <v>4735</v>
      </c>
      <c r="E3471" s="24" t="s">
        <v>4926</v>
      </c>
      <c r="F3471" s="24" t="s">
        <v>4990</v>
      </c>
      <c r="G3471" s="25">
        <v>46048</v>
      </c>
      <c r="H3471" s="25">
        <v>46128</v>
      </c>
      <c r="I3471" s="25">
        <v>46163</v>
      </c>
      <c r="J3471" s="25">
        <v>46177</v>
      </c>
      <c r="K3471" s="26" t="s">
        <v>3813</v>
      </c>
      <c r="L3471" s="26" t="s">
        <v>4778</v>
      </c>
      <c r="M3471" s="26" t="s">
        <v>52</v>
      </c>
      <c r="N3471" s="26" t="s">
        <v>4779</v>
      </c>
      <c r="O3471" s="26" t="s">
        <v>53</v>
      </c>
      <c r="P3471" s="26" t="s">
        <v>4780</v>
      </c>
      <c r="Q3471" s="26">
        <v>0</v>
      </c>
      <c r="R3471" s="26">
        <v>0</v>
      </c>
      <c r="S3471" s="26">
        <v>0</v>
      </c>
      <c r="T3471" s="26">
        <v>0</v>
      </c>
      <c r="U3471" s="26" t="s">
        <v>3888</v>
      </c>
      <c r="V3471" s="26" t="s">
        <v>4826</v>
      </c>
      <c r="W3471" s="26">
        <v>0</v>
      </c>
      <c r="X3471" s="26" t="s">
        <v>5316</v>
      </c>
      <c r="Y3471" s="25">
        <v>46226</v>
      </c>
      <c r="Z3471" s="27">
        <v>64</v>
      </c>
      <c r="AA3471" s="24" t="s">
        <v>36</v>
      </c>
      <c r="AB3471" s="24" t="s">
        <v>88</v>
      </c>
      <c r="AC3471" s="24" t="s">
        <v>4714</v>
      </c>
      <c r="AD3471" s="24" t="s">
        <v>4715</v>
      </c>
    </row>
    <row r="3472" spans="1:30" x14ac:dyDescent="0.35">
      <c r="A3472" s="23">
        <v>3471</v>
      </c>
      <c r="B3472" s="24" t="s">
        <v>2775</v>
      </c>
      <c r="C3472" s="24" t="s">
        <v>61</v>
      </c>
      <c r="D3472" s="24" t="s">
        <v>4735</v>
      </c>
      <c r="E3472" s="24" t="s">
        <v>4785</v>
      </c>
      <c r="F3472" s="24" t="s">
        <v>4723</v>
      </c>
      <c r="G3472" s="25">
        <v>46129</v>
      </c>
      <c r="H3472" s="25">
        <v>46142</v>
      </c>
      <c r="I3472" s="25">
        <v>46163</v>
      </c>
      <c r="J3472" s="25">
        <v>46175</v>
      </c>
      <c r="K3472" s="26" t="s">
        <v>73</v>
      </c>
      <c r="L3472" s="26" t="s">
        <v>4730</v>
      </c>
      <c r="M3472" s="26" t="s">
        <v>72</v>
      </c>
      <c r="N3472" s="26" t="s">
        <v>4731</v>
      </c>
      <c r="O3472" s="26" t="s">
        <v>892</v>
      </c>
      <c r="P3472" s="26" t="s">
        <v>4748</v>
      </c>
      <c r="Q3472" s="26">
        <v>0</v>
      </c>
      <c r="R3472" s="26">
        <v>0</v>
      </c>
      <c r="S3472" s="26">
        <v>0</v>
      </c>
      <c r="T3472" s="26">
        <v>0</v>
      </c>
      <c r="U3472" s="26" t="s">
        <v>894</v>
      </c>
      <c r="V3472" s="26" t="s">
        <v>4749</v>
      </c>
      <c r="W3472" s="26">
        <v>0</v>
      </c>
      <c r="X3472" s="26" t="s">
        <v>4859</v>
      </c>
      <c r="Y3472" s="25">
        <v>46226</v>
      </c>
      <c r="Z3472" s="27">
        <v>64</v>
      </c>
      <c r="AA3472" s="24" t="s">
        <v>62</v>
      </c>
      <c r="AB3472" s="24" t="s">
        <v>88</v>
      </c>
      <c r="AC3472" s="24" t="s">
        <v>4714</v>
      </c>
      <c r="AD3472" s="24" t="s">
        <v>4715</v>
      </c>
    </row>
    <row r="3473" spans="1:30" x14ac:dyDescent="0.35">
      <c r="A3473" s="23">
        <v>3472</v>
      </c>
      <c r="B3473" s="24" t="s">
        <v>2776</v>
      </c>
      <c r="C3473" s="24" t="s">
        <v>61</v>
      </c>
      <c r="D3473" s="24" t="s">
        <v>4706</v>
      </c>
      <c r="E3473" s="24" t="s">
        <v>5390</v>
      </c>
      <c r="F3473" s="24" t="s">
        <v>4723</v>
      </c>
      <c r="G3473" s="25">
        <v>46062</v>
      </c>
      <c r="H3473" s="25">
        <v>46111</v>
      </c>
      <c r="I3473" s="25">
        <v>46163</v>
      </c>
      <c r="J3473" s="25">
        <v>46176</v>
      </c>
      <c r="K3473" s="26" t="s">
        <v>72</v>
      </c>
      <c r="L3473" s="26" t="s">
        <v>4731</v>
      </c>
      <c r="M3473" s="26" t="s">
        <v>64</v>
      </c>
      <c r="N3473" s="26" t="s">
        <v>4725</v>
      </c>
      <c r="O3473" s="26" t="s">
        <v>1034</v>
      </c>
      <c r="P3473" s="26" t="s">
        <v>4902</v>
      </c>
      <c r="Q3473" s="26">
        <v>0</v>
      </c>
      <c r="R3473" s="26">
        <v>0</v>
      </c>
      <c r="S3473" s="26">
        <v>0</v>
      </c>
      <c r="T3473" s="26">
        <v>0</v>
      </c>
      <c r="U3473" s="26" t="s">
        <v>1116</v>
      </c>
      <c r="V3473" s="26" t="s">
        <v>5159</v>
      </c>
      <c r="W3473" s="26">
        <v>0</v>
      </c>
      <c r="X3473" s="26" t="s">
        <v>5160</v>
      </c>
      <c r="Y3473" s="25">
        <v>46226</v>
      </c>
      <c r="Z3473" s="27">
        <v>64</v>
      </c>
      <c r="AA3473" s="24" t="s">
        <v>62</v>
      </c>
      <c r="AB3473" s="24" t="s">
        <v>25</v>
      </c>
      <c r="AC3473" s="24" t="s">
        <v>4714</v>
      </c>
      <c r="AD3473" s="24" t="s">
        <v>4715</v>
      </c>
    </row>
    <row r="3474" spans="1:30" x14ac:dyDescent="0.35">
      <c r="A3474" s="23">
        <v>3473</v>
      </c>
      <c r="B3474" s="24" t="s">
        <v>2777</v>
      </c>
      <c r="C3474" s="24" t="s">
        <v>61</v>
      </c>
      <c r="D3474" s="24" t="s">
        <v>4735</v>
      </c>
      <c r="E3474" s="24" t="s">
        <v>4986</v>
      </c>
      <c r="F3474" s="24" t="s">
        <v>4888</v>
      </c>
      <c r="G3474" s="25">
        <v>46042</v>
      </c>
      <c r="H3474" s="25">
        <v>46132</v>
      </c>
      <c r="I3474" s="25">
        <v>46164</v>
      </c>
      <c r="J3474" s="25">
        <v>46176</v>
      </c>
      <c r="K3474" s="26" t="s">
        <v>72</v>
      </c>
      <c r="L3474" s="26" t="s">
        <v>4731</v>
      </c>
      <c r="M3474" s="26" t="s">
        <v>64</v>
      </c>
      <c r="N3474" s="26" t="s">
        <v>4725</v>
      </c>
      <c r="O3474" s="26" t="s">
        <v>1034</v>
      </c>
      <c r="P3474" s="26" t="s">
        <v>4902</v>
      </c>
      <c r="Q3474" s="26">
        <v>0</v>
      </c>
      <c r="R3474" s="26">
        <v>0</v>
      </c>
      <c r="S3474" s="26">
        <v>0</v>
      </c>
      <c r="T3474" s="26">
        <v>0</v>
      </c>
      <c r="U3474" s="26" t="s">
        <v>1035</v>
      </c>
      <c r="V3474" s="26" t="s">
        <v>5020</v>
      </c>
      <c r="W3474" s="26" t="s">
        <v>76</v>
      </c>
      <c r="X3474" s="26" t="s">
        <v>5153</v>
      </c>
      <c r="Y3474" s="25">
        <v>46226</v>
      </c>
      <c r="Z3474" s="27">
        <v>63</v>
      </c>
      <c r="AA3474" s="24" t="s">
        <v>62</v>
      </c>
      <c r="AB3474" s="24" t="s">
        <v>88</v>
      </c>
      <c r="AC3474" s="24" t="s">
        <v>4714</v>
      </c>
      <c r="AD3474" s="24" t="s">
        <v>4715</v>
      </c>
    </row>
    <row r="3475" spans="1:30" x14ac:dyDescent="0.35">
      <c r="A3475" s="23">
        <v>3474</v>
      </c>
      <c r="B3475" s="24" t="s">
        <v>2778</v>
      </c>
      <c r="C3475" s="24" t="s">
        <v>61</v>
      </c>
      <c r="D3475" s="24" t="s">
        <v>4735</v>
      </c>
      <c r="E3475" s="24" t="s">
        <v>4864</v>
      </c>
      <c r="F3475" s="24" t="s">
        <v>4723</v>
      </c>
      <c r="G3475" s="25">
        <v>46092</v>
      </c>
      <c r="H3475" s="25">
        <v>46122</v>
      </c>
      <c r="I3475" s="25">
        <v>46167</v>
      </c>
      <c r="J3475" s="25">
        <v>46177</v>
      </c>
      <c r="K3475" s="26" t="s">
        <v>73</v>
      </c>
      <c r="L3475" s="26" t="s">
        <v>4730</v>
      </c>
      <c r="M3475" s="26" t="s">
        <v>67</v>
      </c>
      <c r="N3475" s="26" t="s">
        <v>4790</v>
      </c>
      <c r="O3475" s="26" t="s">
        <v>885</v>
      </c>
      <c r="P3475" s="26" t="s">
        <v>4726</v>
      </c>
      <c r="Q3475" s="26">
        <v>0</v>
      </c>
      <c r="R3475" s="26">
        <v>0</v>
      </c>
      <c r="S3475" s="26">
        <v>0</v>
      </c>
      <c r="T3475" s="26">
        <v>0</v>
      </c>
      <c r="U3475" s="26" t="s">
        <v>897</v>
      </c>
      <c r="V3475" s="26" t="s">
        <v>4752</v>
      </c>
      <c r="W3475" s="26">
        <v>0</v>
      </c>
      <c r="X3475" s="26" t="s">
        <v>4753</v>
      </c>
      <c r="Y3475" s="25">
        <v>46226</v>
      </c>
      <c r="Z3475" s="27">
        <v>60</v>
      </c>
      <c r="AA3475" s="24" t="s">
        <v>62</v>
      </c>
      <c r="AB3475" s="24" t="s">
        <v>88</v>
      </c>
      <c r="AC3475" s="24" t="s">
        <v>4714</v>
      </c>
      <c r="AD3475" s="24" t="s">
        <v>4715</v>
      </c>
    </row>
    <row r="3476" spans="1:30" x14ac:dyDescent="0.35">
      <c r="A3476" s="23">
        <v>3475</v>
      </c>
      <c r="B3476" s="24" t="s">
        <v>2779</v>
      </c>
      <c r="C3476" s="24" t="s">
        <v>61</v>
      </c>
      <c r="D3476" s="24" t="s">
        <v>4735</v>
      </c>
      <c r="E3476" s="24" t="s">
        <v>5647</v>
      </c>
      <c r="F3476" s="24" t="s">
        <v>4723</v>
      </c>
      <c r="G3476" s="25">
        <v>46125</v>
      </c>
      <c r="H3476" s="25">
        <v>46135</v>
      </c>
      <c r="I3476" s="25">
        <v>46163</v>
      </c>
      <c r="J3476" s="25">
        <v>46175</v>
      </c>
      <c r="K3476" s="26" t="s">
        <v>67</v>
      </c>
      <c r="L3476" s="26" t="s">
        <v>4790</v>
      </c>
      <c r="M3476" s="26" t="s">
        <v>66</v>
      </c>
      <c r="N3476" s="26" t="s">
        <v>4724</v>
      </c>
      <c r="O3476" s="26" t="s">
        <v>892</v>
      </c>
      <c r="P3476" s="26" t="s">
        <v>4748</v>
      </c>
      <c r="Q3476" s="26">
        <v>0</v>
      </c>
      <c r="R3476" s="26">
        <v>0</v>
      </c>
      <c r="S3476" s="26">
        <v>0</v>
      </c>
      <c r="T3476" s="26">
        <v>0</v>
      </c>
      <c r="U3476" s="26" t="s">
        <v>894</v>
      </c>
      <c r="V3476" s="26" t="s">
        <v>4749</v>
      </c>
      <c r="W3476" s="26">
        <v>0</v>
      </c>
      <c r="X3476" s="26" t="s">
        <v>4859</v>
      </c>
      <c r="Y3476" s="25">
        <v>46226</v>
      </c>
      <c r="Z3476" s="27">
        <v>64</v>
      </c>
      <c r="AA3476" s="24" t="s">
        <v>62</v>
      </c>
      <c r="AB3476" s="24" t="s">
        <v>88</v>
      </c>
      <c r="AC3476" s="24" t="s">
        <v>4714</v>
      </c>
      <c r="AD3476" s="24" t="s">
        <v>4715</v>
      </c>
    </row>
    <row r="3477" spans="1:30" x14ac:dyDescent="0.35">
      <c r="A3477" s="23">
        <v>3476</v>
      </c>
      <c r="B3477" s="24" t="s">
        <v>2780</v>
      </c>
      <c r="C3477" s="24" t="s">
        <v>61</v>
      </c>
      <c r="D3477" s="24" t="s">
        <v>4735</v>
      </c>
      <c r="E3477" s="24" t="s">
        <v>5719</v>
      </c>
      <c r="F3477" s="24" t="s">
        <v>4723</v>
      </c>
      <c r="G3477" s="25">
        <v>46128</v>
      </c>
      <c r="H3477" s="25">
        <v>46140</v>
      </c>
      <c r="I3477" s="25">
        <v>46163</v>
      </c>
      <c r="J3477" s="25">
        <v>46175</v>
      </c>
      <c r="K3477" s="26" t="s">
        <v>67</v>
      </c>
      <c r="L3477" s="26" t="s">
        <v>4790</v>
      </c>
      <c r="M3477" s="26" t="s">
        <v>66</v>
      </c>
      <c r="N3477" s="26" t="s">
        <v>4724</v>
      </c>
      <c r="O3477" s="26" t="s">
        <v>892</v>
      </c>
      <c r="P3477" s="26" t="s">
        <v>4748</v>
      </c>
      <c r="Q3477" s="26">
        <v>0</v>
      </c>
      <c r="R3477" s="26">
        <v>0</v>
      </c>
      <c r="S3477" s="26">
        <v>0</v>
      </c>
      <c r="T3477" s="26">
        <v>0</v>
      </c>
      <c r="U3477" s="26" t="s">
        <v>894</v>
      </c>
      <c r="V3477" s="26" t="s">
        <v>4749</v>
      </c>
      <c r="W3477" s="26">
        <v>0</v>
      </c>
      <c r="X3477" s="26" t="s">
        <v>4859</v>
      </c>
      <c r="Y3477" s="25">
        <v>46226</v>
      </c>
      <c r="Z3477" s="27">
        <v>64</v>
      </c>
      <c r="AA3477" s="24" t="s">
        <v>62</v>
      </c>
      <c r="AB3477" s="24" t="s">
        <v>88</v>
      </c>
      <c r="AC3477" s="24" t="s">
        <v>4714</v>
      </c>
      <c r="AD3477" s="24" t="s">
        <v>4715</v>
      </c>
    </row>
    <row r="3478" spans="1:30" x14ac:dyDescent="0.35">
      <c r="A3478" s="23">
        <v>3477</v>
      </c>
      <c r="B3478" s="24" t="s">
        <v>2781</v>
      </c>
      <c r="C3478" s="24" t="s">
        <v>61</v>
      </c>
      <c r="D3478" s="24" t="s">
        <v>4735</v>
      </c>
      <c r="E3478" s="24" t="s">
        <v>4939</v>
      </c>
      <c r="F3478" s="24" t="s">
        <v>4723</v>
      </c>
      <c r="G3478" s="25">
        <v>46150</v>
      </c>
      <c r="H3478" s="25">
        <v>46154</v>
      </c>
      <c r="I3478" s="25">
        <v>46163</v>
      </c>
      <c r="J3478" s="25">
        <v>46175</v>
      </c>
      <c r="K3478" s="26" t="s">
        <v>74</v>
      </c>
      <c r="L3478" s="26" t="s">
        <v>4738</v>
      </c>
      <c r="M3478" s="26" t="s">
        <v>72</v>
      </c>
      <c r="N3478" s="26" t="s">
        <v>4731</v>
      </c>
      <c r="O3478" s="26" t="s">
        <v>892</v>
      </c>
      <c r="P3478" s="26" t="s">
        <v>4748</v>
      </c>
      <c r="Q3478" s="26">
        <v>0</v>
      </c>
      <c r="R3478" s="26">
        <v>0</v>
      </c>
      <c r="S3478" s="26">
        <v>0</v>
      </c>
      <c r="T3478" s="26">
        <v>0</v>
      </c>
      <c r="U3478" s="26" t="s">
        <v>894</v>
      </c>
      <c r="V3478" s="26" t="s">
        <v>4749</v>
      </c>
      <c r="W3478" s="26">
        <v>0</v>
      </c>
      <c r="X3478" s="26" t="s">
        <v>4859</v>
      </c>
      <c r="Y3478" s="25">
        <v>46226</v>
      </c>
      <c r="Z3478" s="27">
        <v>64</v>
      </c>
      <c r="AA3478" s="24" t="s">
        <v>62</v>
      </c>
      <c r="AB3478" s="24" t="s">
        <v>88</v>
      </c>
      <c r="AC3478" s="24" t="s">
        <v>4714</v>
      </c>
      <c r="AD3478" s="24" t="s">
        <v>4715</v>
      </c>
    </row>
    <row r="3479" spans="1:30" x14ac:dyDescent="0.35">
      <c r="A3479" s="23">
        <v>3478</v>
      </c>
      <c r="B3479" s="24" t="s">
        <v>2782</v>
      </c>
      <c r="C3479" s="24" t="s">
        <v>61</v>
      </c>
      <c r="D3479" s="24" t="s">
        <v>4735</v>
      </c>
      <c r="E3479" s="24" t="s">
        <v>5638</v>
      </c>
      <c r="F3479" s="24" t="s">
        <v>4723</v>
      </c>
      <c r="G3479" s="25">
        <v>46108</v>
      </c>
      <c r="H3479" s="25">
        <v>46127</v>
      </c>
      <c r="I3479" s="25">
        <v>46163</v>
      </c>
      <c r="J3479" s="25">
        <v>46176</v>
      </c>
      <c r="K3479" s="26" t="s">
        <v>74</v>
      </c>
      <c r="L3479" s="26" t="s">
        <v>4738</v>
      </c>
      <c r="M3479" s="26" t="s">
        <v>73</v>
      </c>
      <c r="N3479" s="26" t="s">
        <v>4730</v>
      </c>
      <c r="O3479" s="26" t="s">
        <v>941</v>
      </c>
      <c r="P3479" s="26" t="s">
        <v>4838</v>
      </c>
      <c r="Q3479" s="26">
        <v>0</v>
      </c>
      <c r="R3479" s="26">
        <v>0</v>
      </c>
      <c r="S3479" s="26">
        <v>0</v>
      </c>
      <c r="T3479" s="26">
        <v>0</v>
      </c>
      <c r="U3479" s="26" t="s">
        <v>897</v>
      </c>
      <c r="V3479" s="26" t="s">
        <v>4752</v>
      </c>
      <c r="W3479" s="26">
        <v>0</v>
      </c>
      <c r="X3479" s="26" t="s">
        <v>4753</v>
      </c>
      <c r="Y3479" s="25">
        <v>46226</v>
      </c>
      <c r="Z3479" s="27">
        <v>64</v>
      </c>
      <c r="AA3479" s="24" t="s">
        <v>62</v>
      </c>
      <c r="AB3479" s="24" t="s">
        <v>88</v>
      </c>
      <c r="AC3479" s="24" t="s">
        <v>4714</v>
      </c>
      <c r="AD3479" s="24" t="s">
        <v>4715</v>
      </c>
    </row>
    <row r="3480" spans="1:30" x14ac:dyDescent="0.35">
      <c r="A3480" s="23">
        <v>3479</v>
      </c>
      <c r="B3480" s="24" t="s">
        <v>2783</v>
      </c>
      <c r="C3480" s="24" t="s">
        <v>61</v>
      </c>
      <c r="D3480" s="24" t="s">
        <v>4735</v>
      </c>
      <c r="E3480" s="24" t="s">
        <v>4864</v>
      </c>
      <c r="F3480" s="24" t="s">
        <v>4723</v>
      </c>
      <c r="G3480" s="25">
        <v>46114</v>
      </c>
      <c r="H3480" s="25">
        <v>46129</v>
      </c>
      <c r="I3480" s="25">
        <v>46163</v>
      </c>
      <c r="J3480" s="25">
        <v>46176</v>
      </c>
      <c r="K3480" s="26" t="s">
        <v>74</v>
      </c>
      <c r="L3480" s="26" t="s">
        <v>4738</v>
      </c>
      <c r="M3480" s="26" t="s">
        <v>73</v>
      </c>
      <c r="N3480" s="26" t="s">
        <v>4730</v>
      </c>
      <c r="O3480" s="26" t="s">
        <v>941</v>
      </c>
      <c r="P3480" s="26" t="s">
        <v>4838</v>
      </c>
      <c r="Q3480" s="26">
        <v>0</v>
      </c>
      <c r="R3480" s="26">
        <v>0</v>
      </c>
      <c r="S3480" s="26">
        <v>0</v>
      </c>
      <c r="T3480" s="26">
        <v>0</v>
      </c>
      <c r="U3480" s="26" t="s">
        <v>897</v>
      </c>
      <c r="V3480" s="26" t="s">
        <v>4752</v>
      </c>
      <c r="W3480" s="26">
        <v>0</v>
      </c>
      <c r="X3480" s="26" t="s">
        <v>4753</v>
      </c>
      <c r="Y3480" s="25">
        <v>46226</v>
      </c>
      <c r="Z3480" s="27">
        <v>64</v>
      </c>
      <c r="AA3480" s="24" t="s">
        <v>62</v>
      </c>
      <c r="AB3480" s="24" t="s">
        <v>88</v>
      </c>
      <c r="AC3480" s="24" t="s">
        <v>4714</v>
      </c>
      <c r="AD3480" s="24" t="s">
        <v>4715</v>
      </c>
    </row>
    <row r="3481" spans="1:30" x14ac:dyDescent="0.35">
      <c r="A3481" s="23">
        <v>3480</v>
      </c>
      <c r="B3481" s="24" t="s">
        <v>2784</v>
      </c>
      <c r="C3481" s="24" t="s">
        <v>61</v>
      </c>
      <c r="D3481" s="24" t="s">
        <v>4735</v>
      </c>
      <c r="E3481" s="24" t="s">
        <v>5273</v>
      </c>
      <c r="F3481" s="24" t="s">
        <v>4723</v>
      </c>
      <c r="G3481" s="25">
        <v>46093</v>
      </c>
      <c r="H3481" s="25">
        <v>46125</v>
      </c>
      <c r="I3481" s="25">
        <v>46163</v>
      </c>
      <c r="J3481" s="25">
        <v>46176</v>
      </c>
      <c r="K3481" s="26" t="s">
        <v>74</v>
      </c>
      <c r="L3481" s="26" t="s">
        <v>4738</v>
      </c>
      <c r="M3481" s="26" t="s">
        <v>73</v>
      </c>
      <c r="N3481" s="26" t="s">
        <v>4730</v>
      </c>
      <c r="O3481" s="26" t="s">
        <v>941</v>
      </c>
      <c r="P3481" s="26" t="s">
        <v>4838</v>
      </c>
      <c r="Q3481" s="26">
        <v>0</v>
      </c>
      <c r="R3481" s="26">
        <v>0</v>
      </c>
      <c r="S3481" s="26">
        <v>0</v>
      </c>
      <c r="T3481" s="26">
        <v>0</v>
      </c>
      <c r="U3481" s="26" t="s">
        <v>897</v>
      </c>
      <c r="V3481" s="26" t="s">
        <v>4752</v>
      </c>
      <c r="W3481" s="26">
        <v>0</v>
      </c>
      <c r="X3481" s="26" t="s">
        <v>4753</v>
      </c>
      <c r="Y3481" s="25">
        <v>46226</v>
      </c>
      <c r="Z3481" s="27">
        <v>64</v>
      </c>
      <c r="AA3481" s="24" t="s">
        <v>62</v>
      </c>
      <c r="AB3481" s="24" t="s">
        <v>88</v>
      </c>
      <c r="AC3481" s="24" t="s">
        <v>4714</v>
      </c>
      <c r="AD3481" s="24" t="s">
        <v>4715</v>
      </c>
    </row>
    <row r="3482" spans="1:30" x14ac:dyDescent="0.35">
      <c r="A3482" s="23">
        <v>3481</v>
      </c>
      <c r="B3482" s="24" t="s">
        <v>2785</v>
      </c>
      <c r="C3482" s="24" t="s">
        <v>61</v>
      </c>
      <c r="D3482" s="24" t="s">
        <v>4735</v>
      </c>
      <c r="E3482" s="24" t="s">
        <v>5295</v>
      </c>
      <c r="F3482" s="24" t="s">
        <v>4723</v>
      </c>
      <c r="G3482" s="25">
        <v>46118</v>
      </c>
      <c r="H3482" s="25">
        <v>46134</v>
      </c>
      <c r="I3482" s="25">
        <v>46164</v>
      </c>
      <c r="J3482" s="25">
        <v>46176</v>
      </c>
      <c r="K3482" s="26" t="s">
        <v>74</v>
      </c>
      <c r="L3482" s="26" t="s">
        <v>4738</v>
      </c>
      <c r="M3482" s="26" t="s">
        <v>73</v>
      </c>
      <c r="N3482" s="26" t="s">
        <v>4730</v>
      </c>
      <c r="O3482" s="26" t="s">
        <v>941</v>
      </c>
      <c r="P3482" s="26" t="s">
        <v>4838</v>
      </c>
      <c r="Q3482" s="26">
        <v>0</v>
      </c>
      <c r="R3482" s="26">
        <v>0</v>
      </c>
      <c r="S3482" s="26">
        <v>0</v>
      </c>
      <c r="T3482" s="26">
        <v>0</v>
      </c>
      <c r="U3482" s="26" t="s">
        <v>897</v>
      </c>
      <c r="V3482" s="26" t="s">
        <v>4752</v>
      </c>
      <c r="W3482" s="26">
        <v>0</v>
      </c>
      <c r="X3482" s="26" t="s">
        <v>4753</v>
      </c>
      <c r="Y3482" s="25">
        <v>46226</v>
      </c>
      <c r="Z3482" s="27">
        <v>63</v>
      </c>
      <c r="AA3482" s="24" t="s">
        <v>62</v>
      </c>
      <c r="AB3482" s="24" t="s">
        <v>88</v>
      </c>
      <c r="AC3482" s="24" t="s">
        <v>4714</v>
      </c>
      <c r="AD3482" s="24" t="s">
        <v>4715</v>
      </c>
    </row>
    <row r="3483" spans="1:30" x14ac:dyDescent="0.35">
      <c r="A3483" s="23">
        <v>3482</v>
      </c>
      <c r="B3483" s="24" t="s">
        <v>2786</v>
      </c>
      <c r="C3483" s="24" t="s">
        <v>61</v>
      </c>
      <c r="D3483" s="24" t="s">
        <v>4706</v>
      </c>
      <c r="E3483" s="24" t="s">
        <v>5190</v>
      </c>
      <c r="F3483" s="24" t="s">
        <v>4723</v>
      </c>
      <c r="G3483" s="25">
        <v>46093</v>
      </c>
      <c r="H3483" s="25">
        <v>46127</v>
      </c>
      <c r="I3483" s="25">
        <v>46175</v>
      </c>
      <c r="J3483" s="25">
        <v>46181</v>
      </c>
      <c r="K3483" s="26" t="s">
        <v>73</v>
      </c>
      <c r="L3483" s="26" t="s">
        <v>4730</v>
      </c>
      <c r="M3483" s="26" t="s">
        <v>67</v>
      </c>
      <c r="N3483" s="26" t="s">
        <v>4790</v>
      </c>
      <c r="O3483" s="26" t="s">
        <v>885</v>
      </c>
      <c r="P3483" s="26" t="s">
        <v>4726</v>
      </c>
      <c r="Q3483" s="26">
        <v>0</v>
      </c>
      <c r="R3483" s="26">
        <v>0</v>
      </c>
      <c r="S3483" s="26">
        <v>0</v>
      </c>
      <c r="T3483" s="26">
        <v>0</v>
      </c>
      <c r="U3483" s="26" t="s">
        <v>897</v>
      </c>
      <c r="V3483" s="26" t="s">
        <v>4752</v>
      </c>
      <c r="W3483" s="26">
        <v>0</v>
      </c>
      <c r="X3483" s="26" t="s">
        <v>4753</v>
      </c>
      <c r="Y3483" s="25">
        <v>46226</v>
      </c>
      <c r="Z3483" s="27">
        <v>52</v>
      </c>
      <c r="AA3483" s="24" t="s">
        <v>62</v>
      </c>
      <c r="AB3483" s="24" t="s">
        <v>25</v>
      </c>
      <c r="AC3483" s="24" t="s">
        <v>4714</v>
      </c>
      <c r="AD3483" s="24" t="s">
        <v>4715</v>
      </c>
    </row>
    <row r="3484" spans="1:30" x14ac:dyDescent="0.35">
      <c r="A3484" s="23">
        <v>3483</v>
      </c>
      <c r="B3484" s="24" t="s">
        <v>3840</v>
      </c>
      <c r="C3484" s="24" t="s">
        <v>3745</v>
      </c>
      <c r="D3484" s="24" t="s">
        <v>4735</v>
      </c>
      <c r="E3484" s="24" t="s">
        <v>4847</v>
      </c>
      <c r="F3484" s="24" t="s">
        <v>5007</v>
      </c>
      <c r="G3484" s="25">
        <v>46083</v>
      </c>
      <c r="H3484" s="25">
        <v>46127</v>
      </c>
      <c r="I3484" s="25">
        <v>46164</v>
      </c>
      <c r="J3484" s="25">
        <v>46182</v>
      </c>
      <c r="K3484" s="26" t="s">
        <v>3749</v>
      </c>
      <c r="L3484" s="26" t="s">
        <v>5008</v>
      </c>
      <c r="M3484" s="26" t="s">
        <v>3764</v>
      </c>
      <c r="N3484" s="26" t="s">
        <v>5081</v>
      </c>
      <c r="O3484" s="26" t="s">
        <v>3772</v>
      </c>
      <c r="P3484" s="26" t="s">
        <v>4882</v>
      </c>
      <c r="Q3484" s="26">
        <v>0</v>
      </c>
      <c r="R3484" s="26">
        <v>0</v>
      </c>
      <c r="S3484" s="26">
        <v>0</v>
      </c>
      <c r="T3484" s="26">
        <v>0</v>
      </c>
      <c r="U3484" s="26" t="s">
        <v>3773</v>
      </c>
      <c r="V3484" s="26" t="s">
        <v>4913</v>
      </c>
      <c r="W3484" s="26" t="s">
        <v>3794</v>
      </c>
      <c r="X3484" s="26" t="s">
        <v>4921</v>
      </c>
      <c r="Y3484" s="25">
        <v>46226</v>
      </c>
      <c r="Z3484" s="27">
        <v>63</v>
      </c>
      <c r="AA3484" s="24" t="s">
        <v>36</v>
      </c>
      <c r="AB3484" s="24" t="s">
        <v>88</v>
      </c>
      <c r="AC3484" s="24" t="s">
        <v>4714</v>
      </c>
      <c r="AD3484" s="24" t="s">
        <v>4715</v>
      </c>
    </row>
    <row r="3485" spans="1:30" x14ac:dyDescent="0.35">
      <c r="A3485" s="23">
        <v>3484</v>
      </c>
      <c r="B3485" s="24" t="s">
        <v>3841</v>
      </c>
      <c r="C3485" s="24" t="s">
        <v>3745</v>
      </c>
      <c r="D3485" s="24" t="s">
        <v>4735</v>
      </c>
      <c r="E3485" s="24" t="s">
        <v>4832</v>
      </c>
      <c r="F3485" s="24" t="s">
        <v>5007</v>
      </c>
      <c r="G3485" s="25">
        <v>46094</v>
      </c>
      <c r="H3485" s="25">
        <v>46133</v>
      </c>
      <c r="I3485" s="25">
        <v>46164</v>
      </c>
      <c r="J3485" s="25">
        <v>46182</v>
      </c>
      <c r="K3485" s="26" t="s">
        <v>3749</v>
      </c>
      <c r="L3485" s="26" t="s">
        <v>5008</v>
      </c>
      <c r="M3485" s="26" t="s">
        <v>3764</v>
      </c>
      <c r="N3485" s="26" t="s">
        <v>5081</v>
      </c>
      <c r="O3485" s="26" t="s">
        <v>3772</v>
      </c>
      <c r="P3485" s="26" t="s">
        <v>4882</v>
      </c>
      <c r="Q3485" s="26">
        <v>0</v>
      </c>
      <c r="R3485" s="26">
        <v>0</v>
      </c>
      <c r="S3485" s="26">
        <v>0</v>
      </c>
      <c r="T3485" s="26">
        <v>0</v>
      </c>
      <c r="U3485" s="26" t="s">
        <v>3773</v>
      </c>
      <c r="V3485" s="26" t="s">
        <v>4913</v>
      </c>
      <c r="W3485" s="26" t="s">
        <v>3762</v>
      </c>
      <c r="X3485" s="26" t="s">
        <v>4935</v>
      </c>
      <c r="Y3485" s="25">
        <v>46226</v>
      </c>
      <c r="Z3485" s="27">
        <v>63</v>
      </c>
      <c r="AA3485" s="24" t="s">
        <v>36</v>
      </c>
      <c r="AB3485" s="24" t="s">
        <v>88</v>
      </c>
      <c r="AC3485" s="24" t="s">
        <v>4714</v>
      </c>
      <c r="AD3485" s="24" t="s">
        <v>4715</v>
      </c>
    </row>
    <row r="3486" spans="1:30" x14ac:dyDescent="0.35">
      <c r="A3486" s="23">
        <v>3485</v>
      </c>
      <c r="B3486" s="24" t="s">
        <v>2787</v>
      </c>
      <c r="C3486" s="24" t="s">
        <v>61</v>
      </c>
      <c r="D3486" s="24" t="s">
        <v>4735</v>
      </c>
      <c r="E3486" s="24" t="s">
        <v>5401</v>
      </c>
      <c r="F3486" s="24" t="s">
        <v>4737</v>
      </c>
      <c r="G3486" s="25">
        <v>46085</v>
      </c>
      <c r="H3486" s="25">
        <v>46120</v>
      </c>
      <c r="I3486" s="25">
        <v>46175</v>
      </c>
      <c r="J3486" s="25">
        <v>46181</v>
      </c>
      <c r="K3486" s="26" t="s">
        <v>66</v>
      </c>
      <c r="L3486" s="26" t="s">
        <v>4724</v>
      </c>
      <c r="M3486" s="26" t="s">
        <v>64</v>
      </c>
      <c r="N3486" s="26" t="s">
        <v>4725</v>
      </c>
      <c r="O3486" s="26" t="s">
        <v>885</v>
      </c>
      <c r="P3486" s="26" t="s">
        <v>4726</v>
      </c>
      <c r="Q3486" s="26">
        <v>0</v>
      </c>
      <c r="R3486" s="26">
        <v>0</v>
      </c>
      <c r="S3486" s="26">
        <v>0</v>
      </c>
      <c r="T3486" s="26">
        <v>0</v>
      </c>
      <c r="U3486" s="26" t="s">
        <v>1290</v>
      </c>
      <c r="V3486" s="26" t="s">
        <v>5291</v>
      </c>
      <c r="W3486" s="26" t="s">
        <v>79</v>
      </c>
      <c r="X3486" s="26" t="s">
        <v>5292</v>
      </c>
      <c r="Y3486" s="25">
        <v>46226</v>
      </c>
      <c r="Z3486" s="27">
        <v>52</v>
      </c>
      <c r="AA3486" s="24" t="s">
        <v>62</v>
      </c>
      <c r="AB3486" s="24" t="s">
        <v>88</v>
      </c>
      <c r="AC3486" s="24" t="s">
        <v>4714</v>
      </c>
      <c r="AD3486" s="24" t="s">
        <v>4715</v>
      </c>
    </row>
    <row r="3487" spans="1:30" x14ac:dyDescent="0.35">
      <c r="A3487" s="23">
        <v>3486</v>
      </c>
      <c r="B3487" s="24" t="s">
        <v>2788</v>
      </c>
      <c r="C3487" s="24" t="s">
        <v>61</v>
      </c>
      <c r="D3487" s="24" t="s">
        <v>4735</v>
      </c>
      <c r="E3487" s="24" t="s">
        <v>4864</v>
      </c>
      <c r="F3487" s="24" t="s">
        <v>4746</v>
      </c>
      <c r="G3487" s="25">
        <v>46077</v>
      </c>
      <c r="H3487" s="25">
        <v>46112</v>
      </c>
      <c r="I3487" s="25">
        <v>46167</v>
      </c>
      <c r="J3487" s="25">
        <v>46181</v>
      </c>
      <c r="K3487" s="26" t="s">
        <v>893</v>
      </c>
      <c r="L3487" s="26" t="s">
        <v>4747</v>
      </c>
      <c r="M3487" s="26" t="s">
        <v>67</v>
      </c>
      <c r="N3487" s="26" t="s">
        <v>4790</v>
      </c>
      <c r="O3487" s="26" t="s">
        <v>885</v>
      </c>
      <c r="P3487" s="26" t="s">
        <v>4726</v>
      </c>
      <c r="Q3487" s="26">
        <v>0</v>
      </c>
      <c r="R3487" s="26">
        <v>0</v>
      </c>
      <c r="S3487" s="26">
        <v>0</v>
      </c>
      <c r="T3487" s="26">
        <v>0</v>
      </c>
      <c r="U3487" s="26" t="s">
        <v>1290</v>
      </c>
      <c r="V3487" s="26" t="s">
        <v>5291</v>
      </c>
      <c r="W3487" s="26" t="s">
        <v>69</v>
      </c>
      <c r="X3487" s="26" t="s">
        <v>5292</v>
      </c>
      <c r="Y3487" s="25">
        <v>46226</v>
      </c>
      <c r="Z3487" s="27">
        <v>60</v>
      </c>
      <c r="AA3487" s="24" t="s">
        <v>62</v>
      </c>
      <c r="AB3487" s="24" t="s">
        <v>891</v>
      </c>
      <c r="AC3487" s="24" t="s">
        <v>4714</v>
      </c>
      <c r="AD3487" s="24" t="s">
        <v>4715</v>
      </c>
    </row>
    <row r="3488" spans="1:30" x14ac:dyDescent="0.35">
      <c r="A3488" s="23">
        <v>3487</v>
      </c>
      <c r="B3488" s="24" t="s">
        <v>2789</v>
      </c>
      <c r="C3488" s="24" t="s">
        <v>61</v>
      </c>
      <c r="D3488" s="24" t="s">
        <v>4735</v>
      </c>
      <c r="E3488" s="24" t="s">
        <v>5115</v>
      </c>
      <c r="F3488" s="24" t="s">
        <v>4723</v>
      </c>
      <c r="G3488" s="25">
        <v>46128</v>
      </c>
      <c r="H3488" s="25">
        <v>46142</v>
      </c>
      <c r="I3488" s="25">
        <v>46175</v>
      </c>
      <c r="J3488" s="25">
        <v>46181</v>
      </c>
      <c r="K3488" s="26" t="s">
        <v>67</v>
      </c>
      <c r="L3488" s="26" t="s">
        <v>4790</v>
      </c>
      <c r="M3488" s="26" t="s">
        <v>66</v>
      </c>
      <c r="N3488" s="26" t="s">
        <v>4724</v>
      </c>
      <c r="O3488" s="26" t="s">
        <v>892</v>
      </c>
      <c r="P3488" s="26" t="s">
        <v>4748</v>
      </c>
      <c r="Q3488" s="26">
        <v>0</v>
      </c>
      <c r="R3488" s="26">
        <v>0</v>
      </c>
      <c r="S3488" s="26">
        <v>0</v>
      </c>
      <c r="T3488" s="26">
        <v>0</v>
      </c>
      <c r="U3488" s="26" t="s">
        <v>894</v>
      </c>
      <c r="V3488" s="26" t="s">
        <v>4749</v>
      </c>
      <c r="W3488" s="26">
        <v>0</v>
      </c>
      <c r="X3488" s="26" t="s">
        <v>4859</v>
      </c>
      <c r="Y3488" s="25">
        <v>46226</v>
      </c>
      <c r="Z3488" s="27">
        <v>52</v>
      </c>
      <c r="AA3488" s="24" t="s">
        <v>62</v>
      </c>
      <c r="AB3488" s="24" t="s">
        <v>88</v>
      </c>
      <c r="AC3488" s="24" t="s">
        <v>4714</v>
      </c>
      <c r="AD3488" s="24" t="s">
        <v>4715</v>
      </c>
    </row>
    <row r="3489" spans="1:30" x14ac:dyDescent="0.35">
      <c r="A3489" s="23">
        <v>3488</v>
      </c>
      <c r="B3489" s="24" t="s">
        <v>2790</v>
      </c>
      <c r="C3489" s="24" t="s">
        <v>61</v>
      </c>
      <c r="D3489" s="24" t="s">
        <v>4735</v>
      </c>
      <c r="E3489" s="24" t="s">
        <v>5802</v>
      </c>
      <c r="F3489" s="24" t="s">
        <v>4723</v>
      </c>
      <c r="G3489" s="25">
        <v>46092</v>
      </c>
      <c r="H3489" s="25">
        <v>46125</v>
      </c>
      <c r="I3489" s="25">
        <v>46163</v>
      </c>
      <c r="J3489" s="25">
        <v>46177</v>
      </c>
      <c r="K3489" s="26" t="s">
        <v>66</v>
      </c>
      <c r="L3489" s="26" t="s">
        <v>4724</v>
      </c>
      <c r="M3489" s="26" t="s">
        <v>72</v>
      </c>
      <c r="N3489" s="26" t="s">
        <v>4731</v>
      </c>
      <c r="O3489" s="26" t="s">
        <v>941</v>
      </c>
      <c r="P3489" s="26" t="s">
        <v>4838</v>
      </c>
      <c r="Q3489" s="26">
        <v>0</v>
      </c>
      <c r="R3489" s="26">
        <v>0</v>
      </c>
      <c r="S3489" s="26">
        <v>0</v>
      </c>
      <c r="T3489" s="26">
        <v>0</v>
      </c>
      <c r="U3489" s="26" t="s">
        <v>1420</v>
      </c>
      <c r="V3489" s="26" t="s">
        <v>5385</v>
      </c>
      <c r="W3489" s="26">
        <v>0</v>
      </c>
      <c r="X3489" s="26" t="s">
        <v>5294</v>
      </c>
      <c r="Y3489" s="25">
        <v>46226</v>
      </c>
      <c r="Z3489" s="27">
        <v>64</v>
      </c>
      <c r="AA3489" s="24" t="s">
        <v>62</v>
      </c>
      <c r="AB3489" s="24" t="s">
        <v>88</v>
      </c>
      <c r="AC3489" s="24" t="s">
        <v>4714</v>
      </c>
      <c r="AD3489" s="24" t="s">
        <v>4715</v>
      </c>
    </row>
    <row r="3490" spans="1:30" x14ac:dyDescent="0.35">
      <c r="A3490" s="23">
        <v>3489</v>
      </c>
      <c r="B3490" s="24" t="s">
        <v>4341</v>
      </c>
      <c r="C3490" s="24" t="s">
        <v>35</v>
      </c>
      <c r="D3490" s="24" t="s">
        <v>4735</v>
      </c>
      <c r="E3490" s="24" t="s">
        <v>5407</v>
      </c>
      <c r="F3490" s="24" t="s">
        <v>5438</v>
      </c>
      <c r="G3490" s="25">
        <v>46064</v>
      </c>
      <c r="H3490" s="25">
        <v>46125</v>
      </c>
      <c r="I3490" s="25">
        <v>46149</v>
      </c>
      <c r="J3490" s="25">
        <v>46184</v>
      </c>
      <c r="K3490" s="26" t="s">
        <v>39</v>
      </c>
      <c r="L3490" s="26" t="s">
        <v>4719</v>
      </c>
      <c r="M3490" s="26" t="s">
        <v>40</v>
      </c>
      <c r="N3490" s="26" t="s">
        <v>4710</v>
      </c>
      <c r="O3490" s="26" t="s">
        <v>37</v>
      </c>
      <c r="P3490" s="26" t="s">
        <v>4711</v>
      </c>
      <c r="Q3490" s="26">
        <v>0</v>
      </c>
      <c r="R3490" s="26">
        <v>0</v>
      </c>
      <c r="S3490" s="26">
        <v>0</v>
      </c>
      <c r="T3490" s="26">
        <v>0</v>
      </c>
      <c r="U3490" s="26" t="s">
        <v>3983</v>
      </c>
      <c r="V3490" s="26" t="s">
        <v>5244</v>
      </c>
      <c r="W3490" s="26" t="s">
        <v>3899</v>
      </c>
      <c r="X3490" s="26" t="s">
        <v>5090</v>
      </c>
      <c r="Y3490" s="25">
        <v>46226</v>
      </c>
      <c r="Z3490" s="27">
        <v>78</v>
      </c>
      <c r="AA3490" s="24" t="s">
        <v>36</v>
      </c>
      <c r="AB3490" s="24" t="s">
        <v>88</v>
      </c>
      <c r="AC3490" s="24" t="s">
        <v>4714</v>
      </c>
      <c r="AD3490" s="24" t="s">
        <v>4715</v>
      </c>
    </row>
    <row r="3491" spans="1:30" x14ac:dyDescent="0.35">
      <c r="A3491" s="23">
        <v>3490</v>
      </c>
      <c r="B3491" s="24" t="s">
        <v>2791</v>
      </c>
      <c r="C3491" s="24" t="s">
        <v>61</v>
      </c>
      <c r="D3491" s="24" t="s">
        <v>4735</v>
      </c>
      <c r="E3491" s="24" t="s">
        <v>5803</v>
      </c>
      <c r="F3491" s="24" t="s">
        <v>4723</v>
      </c>
      <c r="G3491" s="25">
        <v>46150</v>
      </c>
      <c r="H3491" s="25">
        <v>46162</v>
      </c>
      <c r="I3491" s="25">
        <v>46177</v>
      </c>
      <c r="J3491" s="25">
        <v>46183</v>
      </c>
      <c r="K3491" s="26" t="s">
        <v>74</v>
      </c>
      <c r="L3491" s="26" t="s">
        <v>4738</v>
      </c>
      <c r="M3491" s="26" t="s">
        <v>73</v>
      </c>
      <c r="N3491" s="26" t="s">
        <v>4730</v>
      </c>
      <c r="O3491" s="26" t="s">
        <v>941</v>
      </c>
      <c r="P3491" s="26" t="s">
        <v>4838</v>
      </c>
      <c r="Q3491" s="26">
        <v>0</v>
      </c>
      <c r="R3491" s="26">
        <v>0</v>
      </c>
      <c r="S3491" s="26">
        <v>0</v>
      </c>
      <c r="T3491" s="26">
        <v>0</v>
      </c>
      <c r="U3491" s="26" t="s">
        <v>1297</v>
      </c>
      <c r="V3491" s="26" t="s">
        <v>5293</v>
      </c>
      <c r="W3491" s="26">
        <v>0</v>
      </c>
      <c r="X3491" s="26" t="s">
        <v>5294</v>
      </c>
      <c r="Y3491" s="25">
        <v>46226</v>
      </c>
      <c r="Z3491" s="27">
        <v>50</v>
      </c>
      <c r="AA3491" s="24" t="s">
        <v>62</v>
      </c>
      <c r="AB3491" s="24" t="s">
        <v>88</v>
      </c>
      <c r="AC3491" s="24" t="s">
        <v>4714</v>
      </c>
      <c r="AD3491" s="24" t="s">
        <v>4715</v>
      </c>
    </row>
    <row r="3492" spans="1:30" x14ac:dyDescent="0.35">
      <c r="A3492" s="23">
        <v>3491</v>
      </c>
      <c r="B3492" s="24" t="s">
        <v>2792</v>
      </c>
      <c r="C3492" s="24" t="s">
        <v>61</v>
      </c>
      <c r="D3492" s="24" t="s">
        <v>4735</v>
      </c>
      <c r="E3492" s="24" t="s">
        <v>4939</v>
      </c>
      <c r="F3492" s="24" t="s">
        <v>4723</v>
      </c>
      <c r="G3492" s="25">
        <v>46129</v>
      </c>
      <c r="H3492" s="25">
        <v>46140</v>
      </c>
      <c r="I3492" s="25">
        <v>46177</v>
      </c>
      <c r="J3492" s="25">
        <v>46183</v>
      </c>
      <c r="K3492" s="26" t="s">
        <v>74</v>
      </c>
      <c r="L3492" s="26" t="s">
        <v>4738</v>
      </c>
      <c r="M3492" s="26" t="s">
        <v>73</v>
      </c>
      <c r="N3492" s="26" t="s">
        <v>4730</v>
      </c>
      <c r="O3492" s="26" t="s">
        <v>941</v>
      </c>
      <c r="P3492" s="26" t="s">
        <v>4838</v>
      </c>
      <c r="Q3492" s="26">
        <v>0</v>
      </c>
      <c r="R3492" s="26">
        <v>0</v>
      </c>
      <c r="S3492" s="26">
        <v>0</v>
      </c>
      <c r="T3492" s="26">
        <v>0</v>
      </c>
      <c r="U3492" s="26" t="s">
        <v>897</v>
      </c>
      <c r="V3492" s="26" t="s">
        <v>4752</v>
      </c>
      <c r="W3492" s="26">
        <v>0</v>
      </c>
      <c r="X3492" s="26" t="s">
        <v>4753</v>
      </c>
      <c r="Y3492" s="25">
        <v>46226</v>
      </c>
      <c r="Z3492" s="27">
        <v>50</v>
      </c>
      <c r="AA3492" s="24" t="s">
        <v>62</v>
      </c>
      <c r="AB3492" s="24" t="s">
        <v>88</v>
      </c>
      <c r="AC3492" s="24" t="s">
        <v>4714</v>
      </c>
      <c r="AD3492" s="24" t="s">
        <v>4715</v>
      </c>
    </row>
    <row r="3493" spans="1:30" x14ac:dyDescent="0.35">
      <c r="A3493" s="23">
        <v>3492</v>
      </c>
      <c r="B3493" s="24" t="s">
        <v>2793</v>
      </c>
      <c r="C3493" s="24" t="s">
        <v>61</v>
      </c>
      <c r="D3493" s="24" t="s">
        <v>4735</v>
      </c>
      <c r="E3493" s="24" t="s">
        <v>4847</v>
      </c>
      <c r="F3493" s="24" t="s">
        <v>4746</v>
      </c>
      <c r="G3493" s="25">
        <v>46013</v>
      </c>
      <c r="H3493" s="25">
        <v>46059</v>
      </c>
      <c r="I3493" s="25">
        <v>46147</v>
      </c>
      <c r="J3493" s="25">
        <v>46163</v>
      </c>
      <c r="K3493" s="26" t="s">
        <v>973</v>
      </c>
      <c r="L3493" s="26" t="s">
        <v>4874</v>
      </c>
      <c r="M3493" s="26" t="s">
        <v>73</v>
      </c>
      <c r="N3493" s="26" t="s">
        <v>4730</v>
      </c>
      <c r="O3493" s="26" t="s">
        <v>941</v>
      </c>
      <c r="P3493" s="26" t="s">
        <v>4838</v>
      </c>
      <c r="Q3493" s="26">
        <v>0</v>
      </c>
      <c r="R3493" s="26">
        <v>0</v>
      </c>
      <c r="S3493" s="26">
        <v>0</v>
      </c>
      <c r="T3493" s="26">
        <v>0</v>
      </c>
      <c r="U3493" s="26" t="s">
        <v>1297</v>
      </c>
      <c r="V3493" s="26" t="s">
        <v>5293</v>
      </c>
      <c r="W3493" s="26" t="s">
        <v>69</v>
      </c>
      <c r="X3493" s="26" t="s">
        <v>5294</v>
      </c>
      <c r="Y3493" s="25">
        <v>46226</v>
      </c>
      <c r="Z3493" s="27">
        <v>80</v>
      </c>
      <c r="AA3493" s="24" t="s">
        <v>62</v>
      </c>
      <c r="AB3493" s="24" t="s">
        <v>891</v>
      </c>
      <c r="AC3493" s="24" t="s">
        <v>4714</v>
      </c>
      <c r="AD3493" s="24" t="s">
        <v>4715</v>
      </c>
    </row>
    <row r="3494" spans="1:30" x14ac:dyDescent="0.35">
      <c r="A3494" s="23">
        <v>3493</v>
      </c>
      <c r="B3494" s="24" t="s">
        <v>782</v>
      </c>
      <c r="C3494" s="24" t="s">
        <v>24</v>
      </c>
      <c r="D3494" s="24" t="s">
        <v>4735</v>
      </c>
      <c r="E3494" s="24" t="s">
        <v>5348</v>
      </c>
      <c r="F3494" s="24" t="s">
        <v>5109</v>
      </c>
      <c r="G3494" s="25">
        <v>46073</v>
      </c>
      <c r="H3494" s="25">
        <v>46122</v>
      </c>
      <c r="I3494" s="25">
        <v>46177</v>
      </c>
      <c r="J3494" s="25">
        <v>46196</v>
      </c>
      <c r="K3494" s="26" t="s">
        <v>57</v>
      </c>
      <c r="L3494" s="26" t="s">
        <v>5442</v>
      </c>
      <c r="M3494" s="26" t="s">
        <v>58</v>
      </c>
      <c r="N3494" s="26" t="s">
        <v>5415</v>
      </c>
      <c r="O3494" s="26" t="s">
        <v>111</v>
      </c>
      <c r="P3494" s="26" t="s">
        <v>5435</v>
      </c>
      <c r="Q3494" s="26">
        <v>0</v>
      </c>
      <c r="R3494" s="26">
        <v>0</v>
      </c>
      <c r="S3494" s="26">
        <v>0</v>
      </c>
      <c r="T3494" s="26">
        <v>0</v>
      </c>
      <c r="U3494" s="26" t="s">
        <v>536</v>
      </c>
      <c r="V3494" s="26" t="s">
        <v>5555</v>
      </c>
      <c r="W3494" s="26" t="s">
        <v>91</v>
      </c>
      <c r="X3494" s="26" t="s">
        <v>5801</v>
      </c>
      <c r="Y3494" s="25">
        <v>46226</v>
      </c>
      <c r="Z3494" s="27">
        <v>50</v>
      </c>
      <c r="AA3494" s="24" t="s">
        <v>5114</v>
      </c>
      <c r="AB3494" s="24" t="s">
        <v>88</v>
      </c>
      <c r="AC3494" s="24" t="s">
        <v>4714</v>
      </c>
      <c r="AD3494" s="24" t="s">
        <v>4715</v>
      </c>
    </row>
    <row r="3495" spans="1:30" x14ac:dyDescent="0.35">
      <c r="A3495" s="23">
        <v>3494</v>
      </c>
      <c r="B3495" s="24" t="s">
        <v>783</v>
      </c>
      <c r="C3495" s="24" t="s">
        <v>24</v>
      </c>
      <c r="D3495" s="24" t="s">
        <v>4735</v>
      </c>
      <c r="E3495" s="24" t="s">
        <v>5804</v>
      </c>
      <c r="F3495" s="24" t="s">
        <v>5109</v>
      </c>
      <c r="G3495" s="25">
        <v>46128</v>
      </c>
      <c r="H3495" s="25">
        <v>46147</v>
      </c>
      <c r="I3495" s="25">
        <v>46177</v>
      </c>
      <c r="J3495" s="25">
        <v>46196</v>
      </c>
      <c r="K3495" s="26" t="s">
        <v>57</v>
      </c>
      <c r="L3495" s="26" t="s">
        <v>5442</v>
      </c>
      <c r="M3495" s="26" t="s">
        <v>58</v>
      </c>
      <c r="N3495" s="26" t="s">
        <v>5415</v>
      </c>
      <c r="O3495" s="26" t="s">
        <v>111</v>
      </c>
      <c r="P3495" s="26" t="s">
        <v>5435</v>
      </c>
      <c r="Q3495" s="26">
        <v>0</v>
      </c>
      <c r="R3495" s="26">
        <v>0</v>
      </c>
      <c r="S3495" s="26">
        <v>0</v>
      </c>
      <c r="T3495" s="26">
        <v>0</v>
      </c>
      <c r="U3495" s="26" t="s">
        <v>126</v>
      </c>
      <c r="V3495" s="26" t="s">
        <v>5444</v>
      </c>
      <c r="W3495" s="26" t="s">
        <v>91</v>
      </c>
      <c r="X3495" s="26" t="s">
        <v>5506</v>
      </c>
      <c r="Y3495" s="25">
        <v>46226</v>
      </c>
      <c r="Z3495" s="27">
        <v>50</v>
      </c>
      <c r="AA3495" s="24" t="s">
        <v>5114</v>
      </c>
      <c r="AB3495" s="24" t="s">
        <v>88</v>
      </c>
      <c r="AC3495" s="24" t="s">
        <v>4714</v>
      </c>
      <c r="AD3495" s="24" t="s">
        <v>4715</v>
      </c>
    </row>
    <row r="3496" spans="1:30" x14ac:dyDescent="0.35">
      <c r="A3496" s="23">
        <v>3495</v>
      </c>
      <c r="B3496" s="24" t="s">
        <v>784</v>
      </c>
      <c r="C3496" s="24" t="s">
        <v>24</v>
      </c>
      <c r="D3496" s="24" t="s">
        <v>4735</v>
      </c>
      <c r="E3496" s="24" t="s">
        <v>5108</v>
      </c>
      <c r="F3496" s="24" t="s">
        <v>5714</v>
      </c>
      <c r="G3496" s="25">
        <v>46078</v>
      </c>
      <c r="H3496" s="25">
        <v>46160</v>
      </c>
      <c r="I3496" s="25">
        <v>46177</v>
      </c>
      <c r="J3496" s="25">
        <v>46196</v>
      </c>
      <c r="K3496" s="26" t="s">
        <v>57</v>
      </c>
      <c r="L3496" s="26" t="s">
        <v>5442</v>
      </c>
      <c r="M3496" s="26" t="s">
        <v>58</v>
      </c>
      <c r="N3496" s="26" t="s">
        <v>5415</v>
      </c>
      <c r="O3496" s="26" t="s">
        <v>111</v>
      </c>
      <c r="P3496" s="26" t="s">
        <v>5435</v>
      </c>
      <c r="Q3496" s="26">
        <v>0</v>
      </c>
      <c r="R3496" s="26">
        <v>0</v>
      </c>
      <c r="S3496" s="26">
        <v>0</v>
      </c>
      <c r="T3496" s="26">
        <v>0</v>
      </c>
      <c r="U3496" s="26" t="s">
        <v>126</v>
      </c>
      <c r="V3496" s="26" t="s">
        <v>5444</v>
      </c>
      <c r="W3496" s="26" t="s">
        <v>91</v>
      </c>
      <c r="X3496" s="26" t="s">
        <v>5506</v>
      </c>
      <c r="Y3496" s="25">
        <v>46226</v>
      </c>
      <c r="Z3496" s="27">
        <v>50</v>
      </c>
      <c r="AA3496" s="24" t="s">
        <v>5114</v>
      </c>
      <c r="AB3496" s="24" t="s">
        <v>88</v>
      </c>
      <c r="AC3496" s="24" t="s">
        <v>4714</v>
      </c>
      <c r="AD3496" s="24" t="s">
        <v>4715</v>
      </c>
    </row>
    <row r="3497" spans="1:30" x14ac:dyDescent="0.35">
      <c r="A3497" s="23">
        <v>3496</v>
      </c>
      <c r="B3497" s="24" t="s">
        <v>785</v>
      </c>
      <c r="C3497" s="24" t="s">
        <v>24</v>
      </c>
      <c r="D3497" s="24" t="s">
        <v>4735</v>
      </c>
      <c r="E3497" s="24" t="s">
        <v>5805</v>
      </c>
      <c r="F3497" s="24" t="s">
        <v>5327</v>
      </c>
      <c r="G3497" s="25">
        <v>46078</v>
      </c>
      <c r="H3497" s="25">
        <v>46153</v>
      </c>
      <c r="I3497" s="25">
        <v>46167</v>
      </c>
      <c r="J3497" s="25">
        <v>46197</v>
      </c>
      <c r="K3497" s="26" t="s">
        <v>28</v>
      </c>
      <c r="L3497" s="26" t="s">
        <v>5237</v>
      </c>
      <c r="M3497" s="26" t="s">
        <v>30</v>
      </c>
      <c r="N3497" s="26" t="s">
        <v>5111</v>
      </c>
      <c r="O3497" s="26" t="s">
        <v>89</v>
      </c>
      <c r="P3497" s="26" t="s">
        <v>5238</v>
      </c>
      <c r="Q3497" s="26">
        <v>0</v>
      </c>
      <c r="R3497" s="26">
        <v>0</v>
      </c>
      <c r="S3497" s="26">
        <v>0</v>
      </c>
      <c r="T3497" s="26">
        <v>0</v>
      </c>
      <c r="U3497" s="26" t="s">
        <v>119</v>
      </c>
      <c r="V3497" s="26" t="s">
        <v>5443</v>
      </c>
      <c r="W3497" s="26" t="s">
        <v>91</v>
      </c>
      <c r="X3497" s="26" t="s">
        <v>5800</v>
      </c>
      <c r="Y3497" s="25">
        <v>46226</v>
      </c>
      <c r="Z3497" s="27">
        <v>60</v>
      </c>
      <c r="AA3497" s="24" t="s">
        <v>5114</v>
      </c>
      <c r="AB3497" s="24" t="s">
        <v>88</v>
      </c>
      <c r="AC3497" s="24" t="s">
        <v>4714</v>
      </c>
      <c r="AD3497" s="24" t="s">
        <v>4715</v>
      </c>
    </row>
    <row r="3498" spans="1:30" x14ac:dyDescent="0.35">
      <c r="A3498" s="23">
        <v>3497</v>
      </c>
      <c r="B3498" s="24" t="s">
        <v>786</v>
      </c>
      <c r="C3498" s="24" t="s">
        <v>24</v>
      </c>
      <c r="D3498" s="24" t="s">
        <v>4735</v>
      </c>
      <c r="E3498" s="24" t="s">
        <v>5745</v>
      </c>
      <c r="F3498" s="24" t="s">
        <v>5327</v>
      </c>
      <c r="G3498" s="25">
        <v>46030</v>
      </c>
      <c r="H3498" s="25">
        <v>46084</v>
      </c>
      <c r="I3498" s="25">
        <v>46164</v>
      </c>
      <c r="J3498" s="25">
        <v>46197</v>
      </c>
      <c r="K3498" s="26" t="s">
        <v>28</v>
      </c>
      <c r="L3498" s="26" t="s">
        <v>5237</v>
      </c>
      <c r="M3498" s="26" t="s">
        <v>30</v>
      </c>
      <c r="N3498" s="26" t="s">
        <v>5111</v>
      </c>
      <c r="O3498" s="26" t="s">
        <v>89</v>
      </c>
      <c r="P3498" s="26" t="s">
        <v>5238</v>
      </c>
      <c r="Q3498" s="26">
        <v>0</v>
      </c>
      <c r="R3498" s="26">
        <v>0</v>
      </c>
      <c r="S3498" s="26">
        <v>0</v>
      </c>
      <c r="T3498" s="26">
        <v>0</v>
      </c>
      <c r="U3498" s="26" t="s">
        <v>119</v>
      </c>
      <c r="V3498" s="26" t="s">
        <v>5443</v>
      </c>
      <c r="W3498" s="26" t="s">
        <v>91</v>
      </c>
      <c r="X3498" s="26" t="s">
        <v>5800</v>
      </c>
      <c r="Y3498" s="25">
        <v>46226</v>
      </c>
      <c r="Z3498" s="27">
        <v>63</v>
      </c>
      <c r="AA3498" s="24" t="s">
        <v>5114</v>
      </c>
      <c r="AB3498" s="24" t="s">
        <v>88</v>
      </c>
      <c r="AC3498" s="24" t="s">
        <v>4714</v>
      </c>
      <c r="AD3498" s="24" t="s">
        <v>4715</v>
      </c>
    </row>
    <row r="3499" spans="1:30" x14ac:dyDescent="0.35">
      <c r="A3499" s="23">
        <v>3498</v>
      </c>
      <c r="B3499" s="24" t="s">
        <v>2794</v>
      </c>
      <c r="C3499" s="24" t="s">
        <v>61</v>
      </c>
      <c r="D3499" s="24" t="s">
        <v>4735</v>
      </c>
      <c r="E3499" s="24" t="s">
        <v>5075</v>
      </c>
      <c r="F3499" s="24" t="s">
        <v>4888</v>
      </c>
      <c r="G3499" s="25">
        <v>46097</v>
      </c>
      <c r="H3499" s="25">
        <v>46129</v>
      </c>
      <c r="I3499" s="25">
        <v>46178</v>
      </c>
      <c r="J3499" s="25">
        <v>46191</v>
      </c>
      <c r="K3499" s="26" t="s">
        <v>72</v>
      </c>
      <c r="L3499" s="26" t="s">
        <v>4731</v>
      </c>
      <c r="M3499" s="26" t="s">
        <v>64</v>
      </c>
      <c r="N3499" s="26" t="s">
        <v>4725</v>
      </c>
      <c r="O3499" s="26" t="s">
        <v>1034</v>
      </c>
      <c r="P3499" s="26" t="s">
        <v>4902</v>
      </c>
      <c r="Q3499" s="26">
        <v>0</v>
      </c>
      <c r="R3499" s="26">
        <v>0</v>
      </c>
      <c r="S3499" s="26">
        <v>0</v>
      </c>
      <c r="T3499" s="26">
        <v>0</v>
      </c>
      <c r="U3499" s="26" t="s">
        <v>68</v>
      </c>
      <c r="V3499" s="26" t="s">
        <v>4858</v>
      </c>
      <c r="W3499" s="26" t="s">
        <v>76</v>
      </c>
      <c r="X3499" s="26" t="s">
        <v>4859</v>
      </c>
      <c r="Y3499" s="25">
        <v>46226</v>
      </c>
      <c r="Z3499" s="27">
        <v>49</v>
      </c>
      <c r="AA3499" s="24" t="s">
        <v>62</v>
      </c>
      <c r="AB3499" s="24" t="s">
        <v>88</v>
      </c>
      <c r="AC3499" s="24" t="s">
        <v>4714</v>
      </c>
      <c r="AD3499" s="24" t="s">
        <v>4715</v>
      </c>
    </row>
    <row r="3500" spans="1:30" x14ac:dyDescent="0.35">
      <c r="A3500" s="23">
        <v>3499</v>
      </c>
      <c r="B3500" s="24" t="s">
        <v>3842</v>
      </c>
      <c r="C3500" s="24" t="s">
        <v>3745</v>
      </c>
      <c r="D3500" s="24" t="s">
        <v>4735</v>
      </c>
      <c r="E3500" s="24" t="s">
        <v>4825</v>
      </c>
      <c r="F3500" s="24" t="s">
        <v>5478</v>
      </c>
      <c r="G3500" s="25">
        <v>45855</v>
      </c>
      <c r="H3500" s="25">
        <v>46134</v>
      </c>
      <c r="I3500" s="25">
        <v>46160</v>
      </c>
      <c r="J3500" s="25">
        <v>46202</v>
      </c>
      <c r="K3500" s="26" t="s">
        <v>53</v>
      </c>
      <c r="L3500" s="26" t="s">
        <v>4780</v>
      </c>
      <c r="M3500" s="26" t="s">
        <v>41</v>
      </c>
      <c r="N3500" s="26" t="s">
        <v>5077</v>
      </c>
      <c r="O3500" s="26" t="s">
        <v>81</v>
      </c>
      <c r="P3500" s="26" t="s">
        <v>4822</v>
      </c>
      <c r="Q3500" s="26">
        <v>0</v>
      </c>
      <c r="R3500" s="26">
        <v>0</v>
      </c>
      <c r="S3500" s="26">
        <v>0</v>
      </c>
      <c r="T3500" s="26">
        <v>0</v>
      </c>
      <c r="U3500" s="26" t="s">
        <v>3789</v>
      </c>
      <c r="V3500" s="26" t="s">
        <v>5301</v>
      </c>
      <c r="W3500" s="26" t="s">
        <v>3759</v>
      </c>
      <c r="X3500" s="26" t="s">
        <v>5343</v>
      </c>
      <c r="Y3500" s="25">
        <v>46226</v>
      </c>
      <c r="Z3500" s="27">
        <v>67</v>
      </c>
      <c r="AA3500" s="24" t="s">
        <v>36</v>
      </c>
      <c r="AB3500" s="24" t="s">
        <v>891</v>
      </c>
      <c r="AC3500" s="24" t="s">
        <v>4714</v>
      </c>
      <c r="AD3500" s="24" t="s">
        <v>4715</v>
      </c>
    </row>
    <row r="3501" spans="1:30" x14ac:dyDescent="0.35">
      <c r="A3501" s="23">
        <v>3500</v>
      </c>
      <c r="B3501" s="24" t="s">
        <v>4342</v>
      </c>
      <c r="C3501" s="24" t="s">
        <v>35</v>
      </c>
      <c r="D3501" s="24" t="s">
        <v>4735</v>
      </c>
      <c r="E3501" s="24" t="s">
        <v>5067</v>
      </c>
      <c r="F3501" s="24" t="s">
        <v>5128</v>
      </c>
      <c r="G3501" s="25">
        <v>46036</v>
      </c>
      <c r="H3501" s="25">
        <v>46094</v>
      </c>
      <c r="I3501" s="25">
        <v>46160</v>
      </c>
      <c r="J3501" s="25">
        <v>46202</v>
      </c>
      <c r="K3501" s="26" t="s">
        <v>49</v>
      </c>
      <c r="L3501" s="26" t="s">
        <v>4709</v>
      </c>
      <c r="M3501" s="26" t="s">
        <v>38</v>
      </c>
      <c r="N3501" s="26" t="s">
        <v>4769</v>
      </c>
      <c r="O3501" s="26" t="s">
        <v>81</v>
      </c>
      <c r="P3501" s="26" t="s">
        <v>4822</v>
      </c>
      <c r="Q3501" s="26">
        <v>0</v>
      </c>
      <c r="R3501" s="26">
        <v>0</v>
      </c>
      <c r="S3501" s="26">
        <v>0</v>
      </c>
      <c r="T3501" s="26">
        <v>0</v>
      </c>
      <c r="U3501" s="26" t="s">
        <v>3787</v>
      </c>
      <c r="V3501" s="26" t="s">
        <v>5480</v>
      </c>
      <c r="W3501" s="26">
        <v>0</v>
      </c>
      <c r="X3501" s="26" t="s">
        <v>5559</v>
      </c>
      <c r="Y3501" s="25">
        <v>46226</v>
      </c>
      <c r="Z3501" s="27">
        <v>67</v>
      </c>
      <c r="AA3501" s="24" t="s">
        <v>36</v>
      </c>
      <c r="AB3501" s="24" t="s">
        <v>88</v>
      </c>
      <c r="AC3501" s="24" t="s">
        <v>4714</v>
      </c>
      <c r="AD3501" s="24" t="s">
        <v>4715</v>
      </c>
    </row>
    <row r="3502" spans="1:30" x14ac:dyDescent="0.35">
      <c r="A3502" s="23">
        <v>3501</v>
      </c>
      <c r="B3502" s="24" t="s">
        <v>2795</v>
      </c>
      <c r="C3502" s="24" t="s">
        <v>61</v>
      </c>
      <c r="D3502" s="24" t="s">
        <v>4735</v>
      </c>
      <c r="E3502" s="24" t="s">
        <v>4717</v>
      </c>
      <c r="F3502" s="24" t="s">
        <v>4746</v>
      </c>
      <c r="G3502" s="25">
        <v>46097</v>
      </c>
      <c r="H3502" s="25">
        <v>46119</v>
      </c>
      <c r="I3502" s="25">
        <v>46147</v>
      </c>
      <c r="J3502" s="25">
        <v>46163</v>
      </c>
      <c r="K3502" s="26" t="s">
        <v>973</v>
      </c>
      <c r="L3502" s="26" t="s">
        <v>4874</v>
      </c>
      <c r="M3502" s="26" t="s">
        <v>73</v>
      </c>
      <c r="N3502" s="26" t="s">
        <v>4730</v>
      </c>
      <c r="O3502" s="26" t="s">
        <v>941</v>
      </c>
      <c r="P3502" s="26" t="s">
        <v>4838</v>
      </c>
      <c r="Q3502" s="26">
        <v>0</v>
      </c>
      <c r="R3502" s="26">
        <v>0</v>
      </c>
      <c r="S3502" s="26">
        <v>0</v>
      </c>
      <c r="T3502" s="26">
        <v>0</v>
      </c>
      <c r="U3502" s="26" t="s">
        <v>942</v>
      </c>
      <c r="V3502" s="26" t="s">
        <v>4839</v>
      </c>
      <c r="W3502" s="26" t="s">
        <v>69</v>
      </c>
      <c r="X3502" s="26" t="s">
        <v>4840</v>
      </c>
      <c r="Y3502" s="25">
        <v>46226</v>
      </c>
      <c r="Z3502" s="27">
        <v>80</v>
      </c>
      <c r="AA3502" s="24" t="s">
        <v>62</v>
      </c>
      <c r="AB3502" s="24" t="s">
        <v>891</v>
      </c>
      <c r="AC3502" s="24" t="s">
        <v>4714</v>
      </c>
      <c r="AD3502" s="24" t="s">
        <v>4715</v>
      </c>
    </row>
    <row r="3503" spans="1:30" x14ac:dyDescent="0.35">
      <c r="A3503" s="23">
        <v>3502</v>
      </c>
      <c r="B3503" s="24" t="s">
        <v>787</v>
      </c>
      <c r="C3503" s="24" t="s">
        <v>24</v>
      </c>
      <c r="D3503" s="24" t="s">
        <v>4735</v>
      </c>
      <c r="E3503" s="24" t="s">
        <v>5806</v>
      </c>
      <c r="F3503" s="24" t="s">
        <v>5109</v>
      </c>
      <c r="G3503" s="25">
        <v>46028</v>
      </c>
      <c r="H3503" s="25">
        <v>46076</v>
      </c>
      <c r="I3503" s="25">
        <v>46177</v>
      </c>
      <c r="J3503" s="25">
        <v>46210</v>
      </c>
      <c r="K3503" s="26" t="s">
        <v>57</v>
      </c>
      <c r="L3503" s="26" t="s">
        <v>5442</v>
      </c>
      <c r="M3503" s="26" t="s">
        <v>58</v>
      </c>
      <c r="N3503" s="26" t="s">
        <v>5415</v>
      </c>
      <c r="O3503" s="26" t="s">
        <v>111</v>
      </c>
      <c r="P3503" s="26" t="s">
        <v>5435</v>
      </c>
      <c r="Q3503" s="26">
        <v>0</v>
      </c>
      <c r="R3503" s="26">
        <v>0</v>
      </c>
      <c r="S3503" s="26">
        <v>0</v>
      </c>
      <c r="T3503" s="26">
        <v>0</v>
      </c>
      <c r="U3503" s="26" t="s">
        <v>536</v>
      </c>
      <c r="V3503" s="26" t="s">
        <v>5555</v>
      </c>
      <c r="W3503" s="26" t="s">
        <v>91</v>
      </c>
      <c r="X3503" s="26" t="s">
        <v>5801</v>
      </c>
      <c r="Y3503" s="25">
        <v>46226</v>
      </c>
      <c r="Z3503" s="27">
        <v>50</v>
      </c>
      <c r="AA3503" s="24" t="s">
        <v>5114</v>
      </c>
      <c r="AB3503" s="24" t="s">
        <v>88</v>
      </c>
      <c r="AC3503" s="24" t="s">
        <v>4714</v>
      </c>
      <c r="AD3503" s="24" t="s">
        <v>4715</v>
      </c>
    </row>
    <row r="3504" spans="1:30" x14ac:dyDescent="0.35">
      <c r="A3504" s="23">
        <v>3503</v>
      </c>
      <c r="B3504" s="24" t="s">
        <v>788</v>
      </c>
      <c r="C3504" s="24" t="s">
        <v>24</v>
      </c>
      <c r="D3504" s="24" t="s">
        <v>4735</v>
      </c>
      <c r="E3504" s="24" t="s">
        <v>5482</v>
      </c>
      <c r="F3504" s="24" t="s">
        <v>5327</v>
      </c>
      <c r="G3504" s="25">
        <v>46128</v>
      </c>
      <c r="H3504" s="25">
        <v>46160</v>
      </c>
      <c r="I3504" s="25">
        <v>46177</v>
      </c>
      <c r="J3504" s="25">
        <v>46210</v>
      </c>
      <c r="K3504" s="26" t="s">
        <v>57</v>
      </c>
      <c r="L3504" s="26" t="s">
        <v>5442</v>
      </c>
      <c r="M3504" s="26" t="s">
        <v>58</v>
      </c>
      <c r="N3504" s="26" t="s">
        <v>5415</v>
      </c>
      <c r="O3504" s="26" t="s">
        <v>111</v>
      </c>
      <c r="P3504" s="26" t="s">
        <v>5435</v>
      </c>
      <c r="Q3504" s="26">
        <v>0</v>
      </c>
      <c r="R3504" s="26">
        <v>0</v>
      </c>
      <c r="S3504" s="26">
        <v>0</v>
      </c>
      <c r="T3504" s="26">
        <v>0</v>
      </c>
      <c r="U3504" s="26" t="s">
        <v>126</v>
      </c>
      <c r="V3504" s="26" t="s">
        <v>5444</v>
      </c>
      <c r="W3504" s="26" t="s">
        <v>91</v>
      </c>
      <c r="X3504" s="26" t="s">
        <v>5506</v>
      </c>
      <c r="Y3504" s="25">
        <v>46226</v>
      </c>
      <c r="Z3504" s="27">
        <v>50</v>
      </c>
      <c r="AA3504" s="24" t="s">
        <v>5114</v>
      </c>
      <c r="AB3504" s="24" t="s">
        <v>88</v>
      </c>
      <c r="AC3504" s="24" t="s">
        <v>4714</v>
      </c>
      <c r="AD3504" s="24" t="s">
        <v>4715</v>
      </c>
    </row>
    <row r="3505" spans="1:30" x14ac:dyDescent="0.35">
      <c r="A3505" s="23">
        <v>3504</v>
      </c>
      <c r="B3505" s="24" t="s">
        <v>3843</v>
      </c>
      <c r="C3505" s="24" t="s">
        <v>3745</v>
      </c>
      <c r="D3505" s="24" t="s">
        <v>4735</v>
      </c>
      <c r="E3505" s="24" t="s">
        <v>4847</v>
      </c>
      <c r="F3505" s="24" t="s">
        <v>5007</v>
      </c>
      <c r="G3505" s="25">
        <v>46080</v>
      </c>
      <c r="H3505" s="25">
        <v>46135</v>
      </c>
      <c r="I3505" s="25">
        <v>46167</v>
      </c>
      <c r="J3505" s="25">
        <v>46182</v>
      </c>
      <c r="K3505" s="26" t="s">
        <v>3749</v>
      </c>
      <c r="L3505" s="26" t="s">
        <v>5008</v>
      </c>
      <c r="M3505" s="26" t="s">
        <v>3764</v>
      </c>
      <c r="N3505" s="26" t="s">
        <v>5081</v>
      </c>
      <c r="O3505" s="26" t="s">
        <v>3772</v>
      </c>
      <c r="P3505" s="26" t="s">
        <v>4882</v>
      </c>
      <c r="Q3505" s="26">
        <v>0</v>
      </c>
      <c r="R3505" s="26">
        <v>0</v>
      </c>
      <c r="S3505" s="26">
        <v>0</v>
      </c>
      <c r="T3505" s="26">
        <v>0</v>
      </c>
      <c r="U3505" s="26" t="s">
        <v>3780</v>
      </c>
      <c r="V3505" s="26" t="s">
        <v>4924</v>
      </c>
      <c r="W3505" s="26" t="s">
        <v>3759</v>
      </c>
      <c r="X3505" s="26" t="s">
        <v>4925</v>
      </c>
      <c r="Y3505" s="25">
        <v>46226</v>
      </c>
      <c r="Z3505" s="27">
        <v>60</v>
      </c>
      <c r="AA3505" s="24" t="s">
        <v>36</v>
      </c>
      <c r="AB3505" s="24" t="s">
        <v>88</v>
      </c>
      <c r="AC3505" s="24" t="s">
        <v>4714</v>
      </c>
      <c r="AD3505" s="24" t="s">
        <v>4715</v>
      </c>
    </row>
    <row r="3506" spans="1:30" x14ac:dyDescent="0.35">
      <c r="A3506" s="23">
        <v>3505</v>
      </c>
      <c r="B3506" s="24" t="s">
        <v>4343</v>
      </c>
      <c r="C3506" s="24" t="s">
        <v>35</v>
      </c>
      <c r="D3506" s="24" t="s">
        <v>4735</v>
      </c>
      <c r="E3506" s="24" t="s">
        <v>5006</v>
      </c>
      <c r="F3506" s="24" t="s">
        <v>5080</v>
      </c>
      <c r="G3506" s="25">
        <v>46051</v>
      </c>
      <c r="H3506" s="25">
        <v>46171</v>
      </c>
      <c r="I3506" s="25">
        <v>46181</v>
      </c>
      <c r="J3506" s="25">
        <v>46202</v>
      </c>
      <c r="K3506" s="26" t="s">
        <v>49</v>
      </c>
      <c r="L3506" s="26" t="s">
        <v>4709</v>
      </c>
      <c r="M3506" s="26" t="s">
        <v>41</v>
      </c>
      <c r="N3506" s="26" t="s">
        <v>5077</v>
      </c>
      <c r="O3506" s="26" t="s">
        <v>39</v>
      </c>
      <c r="P3506" s="26" t="s">
        <v>4719</v>
      </c>
      <c r="Q3506" s="26">
        <v>0</v>
      </c>
      <c r="R3506" s="26">
        <v>0</v>
      </c>
      <c r="S3506" s="26">
        <v>0</v>
      </c>
      <c r="T3506" s="26">
        <v>0</v>
      </c>
      <c r="U3506" s="26" t="s">
        <v>45</v>
      </c>
      <c r="V3506" s="26" t="s">
        <v>4720</v>
      </c>
      <c r="W3506" s="26" t="s">
        <v>3899</v>
      </c>
      <c r="X3506" s="26" t="s">
        <v>4721</v>
      </c>
      <c r="Y3506" s="25">
        <v>46226</v>
      </c>
      <c r="Z3506" s="27">
        <v>46</v>
      </c>
      <c r="AA3506" s="24" t="s">
        <v>36</v>
      </c>
      <c r="AB3506" s="24" t="s">
        <v>88</v>
      </c>
      <c r="AC3506" s="24" t="s">
        <v>4714</v>
      </c>
      <c r="AD3506" s="24" t="s">
        <v>4715</v>
      </c>
    </row>
    <row r="3507" spans="1:30" x14ac:dyDescent="0.35">
      <c r="A3507" s="23">
        <v>3506</v>
      </c>
      <c r="B3507" s="24" t="s">
        <v>4344</v>
      </c>
      <c r="C3507" s="24" t="s">
        <v>35</v>
      </c>
      <c r="D3507" s="24" t="s">
        <v>4735</v>
      </c>
      <c r="E3507" s="24" t="s">
        <v>4707</v>
      </c>
      <c r="F3507" s="24" t="s">
        <v>5128</v>
      </c>
      <c r="G3507" s="25">
        <v>46112</v>
      </c>
      <c r="H3507" s="25">
        <v>46175</v>
      </c>
      <c r="I3507" s="25">
        <v>46183</v>
      </c>
      <c r="J3507" s="25">
        <v>46202</v>
      </c>
      <c r="K3507" s="26" t="s">
        <v>49</v>
      </c>
      <c r="L3507" s="26" t="s">
        <v>4709</v>
      </c>
      <c r="M3507" s="26" t="s">
        <v>41</v>
      </c>
      <c r="N3507" s="26" t="s">
        <v>5077</v>
      </c>
      <c r="O3507" s="26" t="s">
        <v>39</v>
      </c>
      <c r="P3507" s="26" t="s">
        <v>4719</v>
      </c>
      <c r="Q3507" s="26">
        <v>0</v>
      </c>
      <c r="R3507" s="26">
        <v>0</v>
      </c>
      <c r="S3507" s="26">
        <v>0</v>
      </c>
      <c r="T3507" s="26">
        <v>0</v>
      </c>
      <c r="U3507" s="26" t="s">
        <v>45</v>
      </c>
      <c r="V3507" s="26" t="s">
        <v>4720</v>
      </c>
      <c r="W3507" s="26" t="s">
        <v>3941</v>
      </c>
      <c r="X3507" s="26" t="s">
        <v>4721</v>
      </c>
      <c r="Y3507" s="25">
        <v>46226</v>
      </c>
      <c r="Z3507" s="27">
        <v>44</v>
      </c>
      <c r="AA3507" s="24" t="s">
        <v>36</v>
      </c>
      <c r="AB3507" s="24" t="s">
        <v>88</v>
      </c>
      <c r="AC3507" s="24" t="s">
        <v>4714</v>
      </c>
      <c r="AD3507" s="24" t="s">
        <v>4715</v>
      </c>
    </row>
    <row r="3508" spans="1:30" x14ac:dyDescent="0.35">
      <c r="A3508" s="23">
        <v>3507</v>
      </c>
      <c r="B3508" s="24" t="s">
        <v>2796</v>
      </c>
      <c r="C3508" s="24" t="s">
        <v>61</v>
      </c>
      <c r="D3508" s="24" t="s">
        <v>4735</v>
      </c>
      <c r="E3508" s="24" t="s">
        <v>4966</v>
      </c>
      <c r="F3508" s="24" t="s">
        <v>5359</v>
      </c>
      <c r="G3508" s="25">
        <v>46134</v>
      </c>
      <c r="H3508" s="25">
        <v>46167</v>
      </c>
      <c r="I3508" s="25">
        <v>46177</v>
      </c>
      <c r="J3508" s="25">
        <v>46183</v>
      </c>
      <c r="K3508" s="26" t="s">
        <v>74</v>
      </c>
      <c r="L3508" s="26" t="s">
        <v>4738</v>
      </c>
      <c r="M3508" s="26" t="s">
        <v>73</v>
      </c>
      <c r="N3508" s="26" t="s">
        <v>4730</v>
      </c>
      <c r="O3508" s="26" t="s">
        <v>941</v>
      </c>
      <c r="P3508" s="26" t="s">
        <v>4838</v>
      </c>
      <c r="Q3508" s="26">
        <v>0</v>
      </c>
      <c r="R3508" s="26">
        <v>0</v>
      </c>
      <c r="S3508" s="26">
        <v>0</v>
      </c>
      <c r="T3508" s="26">
        <v>0</v>
      </c>
      <c r="U3508" s="26" t="s">
        <v>1297</v>
      </c>
      <c r="V3508" s="26" t="s">
        <v>5293</v>
      </c>
      <c r="W3508" s="26" t="s">
        <v>977</v>
      </c>
      <c r="X3508" s="26" t="s">
        <v>5294</v>
      </c>
      <c r="Y3508" s="25">
        <v>46226</v>
      </c>
      <c r="Z3508" s="27">
        <v>50</v>
      </c>
      <c r="AA3508" s="24" t="s">
        <v>62</v>
      </c>
      <c r="AB3508" s="24" t="s">
        <v>88</v>
      </c>
      <c r="AC3508" s="24" t="s">
        <v>4714</v>
      </c>
      <c r="AD3508" s="24" t="s">
        <v>4715</v>
      </c>
    </row>
    <row r="3509" spans="1:30" x14ac:dyDescent="0.35">
      <c r="A3509" s="23">
        <v>3508</v>
      </c>
      <c r="B3509" s="24" t="s">
        <v>4345</v>
      </c>
      <c r="C3509" s="24" t="s">
        <v>35</v>
      </c>
      <c r="D3509" s="24" t="s">
        <v>4735</v>
      </c>
      <c r="E3509" s="24" t="s">
        <v>4766</v>
      </c>
      <c r="F3509" s="24" t="s">
        <v>4718</v>
      </c>
      <c r="G3509" s="25">
        <v>46107</v>
      </c>
      <c r="H3509" s="25">
        <v>46167</v>
      </c>
      <c r="I3509" s="25">
        <v>46182</v>
      </c>
      <c r="J3509" s="25">
        <v>46195</v>
      </c>
      <c r="K3509" s="26" t="s">
        <v>40</v>
      </c>
      <c r="L3509" s="26" t="s">
        <v>4710</v>
      </c>
      <c r="M3509" s="26" t="s">
        <v>38</v>
      </c>
      <c r="N3509" s="26" t="s">
        <v>4769</v>
      </c>
      <c r="O3509" s="26" t="s">
        <v>52</v>
      </c>
      <c r="P3509" s="26" t="s">
        <v>4779</v>
      </c>
      <c r="Q3509" s="26">
        <v>0</v>
      </c>
      <c r="R3509" s="26">
        <v>0</v>
      </c>
      <c r="S3509" s="26">
        <v>0</v>
      </c>
      <c r="T3509" s="26">
        <v>0</v>
      </c>
      <c r="U3509" s="26" t="s">
        <v>3983</v>
      </c>
      <c r="V3509" s="26" t="s">
        <v>5244</v>
      </c>
      <c r="W3509" s="26" t="s">
        <v>3912</v>
      </c>
      <c r="X3509" s="26" t="s">
        <v>4879</v>
      </c>
      <c r="Y3509" s="25">
        <v>46226</v>
      </c>
      <c r="Z3509" s="27">
        <v>45</v>
      </c>
      <c r="AA3509" s="24" t="s">
        <v>36</v>
      </c>
      <c r="AB3509" s="24" t="s">
        <v>88</v>
      </c>
      <c r="AC3509" s="24" t="s">
        <v>4714</v>
      </c>
      <c r="AD3509" s="24" t="s">
        <v>4715</v>
      </c>
    </row>
    <row r="3510" spans="1:30" x14ac:dyDescent="0.35">
      <c r="A3510" s="23">
        <v>3509</v>
      </c>
      <c r="B3510" s="24" t="s">
        <v>4346</v>
      </c>
      <c r="C3510" s="24" t="s">
        <v>35</v>
      </c>
      <c r="D3510" s="24" t="s">
        <v>4735</v>
      </c>
      <c r="E3510" s="24" t="s">
        <v>4825</v>
      </c>
      <c r="F3510" s="24" t="s">
        <v>4718</v>
      </c>
      <c r="G3510" s="25">
        <v>46051</v>
      </c>
      <c r="H3510" s="25">
        <v>46112</v>
      </c>
      <c r="I3510" s="25">
        <v>46149</v>
      </c>
      <c r="J3510" s="25">
        <v>46163</v>
      </c>
      <c r="K3510" s="26" t="s">
        <v>3813</v>
      </c>
      <c r="L3510" s="26" t="s">
        <v>4778</v>
      </c>
      <c r="M3510" s="26" t="s">
        <v>52</v>
      </c>
      <c r="N3510" s="26" t="s">
        <v>4779</v>
      </c>
      <c r="O3510" s="26" t="s">
        <v>53</v>
      </c>
      <c r="P3510" s="26" t="s">
        <v>4780</v>
      </c>
      <c r="Q3510" s="26">
        <v>0</v>
      </c>
      <c r="R3510" s="26">
        <v>0</v>
      </c>
      <c r="S3510" s="26">
        <v>0</v>
      </c>
      <c r="T3510" s="26">
        <v>0</v>
      </c>
      <c r="U3510" s="26" t="s">
        <v>54</v>
      </c>
      <c r="V3510" s="26" t="s">
        <v>5357</v>
      </c>
      <c r="W3510" s="26">
        <v>0</v>
      </c>
      <c r="X3510" s="26" t="s">
        <v>4827</v>
      </c>
      <c r="Y3510" s="25">
        <v>46226</v>
      </c>
      <c r="Z3510" s="27">
        <v>78</v>
      </c>
      <c r="AA3510" s="24" t="s">
        <v>36</v>
      </c>
      <c r="AB3510" s="24" t="s">
        <v>88</v>
      </c>
      <c r="AC3510" s="24" t="s">
        <v>4714</v>
      </c>
      <c r="AD3510" s="24" t="s">
        <v>4715</v>
      </c>
    </row>
    <row r="3511" spans="1:30" x14ac:dyDescent="0.35">
      <c r="A3511" s="23">
        <v>3510</v>
      </c>
      <c r="B3511" s="24" t="s">
        <v>2797</v>
      </c>
      <c r="C3511" s="24" t="s">
        <v>61</v>
      </c>
      <c r="D3511" s="24" t="s">
        <v>4735</v>
      </c>
      <c r="E3511" s="24" t="s">
        <v>4770</v>
      </c>
      <c r="F3511" s="24" t="s">
        <v>4723</v>
      </c>
      <c r="G3511" s="25">
        <v>46086</v>
      </c>
      <c r="H3511" s="25">
        <v>46121</v>
      </c>
      <c r="I3511" s="25">
        <v>46167</v>
      </c>
      <c r="J3511" s="25">
        <v>46177</v>
      </c>
      <c r="K3511" s="26" t="s">
        <v>73</v>
      </c>
      <c r="L3511" s="26" t="s">
        <v>4730</v>
      </c>
      <c r="M3511" s="26" t="s">
        <v>67</v>
      </c>
      <c r="N3511" s="26" t="s">
        <v>4790</v>
      </c>
      <c r="O3511" s="26" t="s">
        <v>885</v>
      </c>
      <c r="P3511" s="26" t="s">
        <v>4726</v>
      </c>
      <c r="Q3511" s="26">
        <v>0</v>
      </c>
      <c r="R3511" s="26">
        <v>0</v>
      </c>
      <c r="S3511" s="26">
        <v>0</v>
      </c>
      <c r="T3511" s="26">
        <v>0</v>
      </c>
      <c r="U3511" s="26" t="s">
        <v>897</v>
      </c>
      <c r="V3511" s="26" t="s">
        <v>4752</v>
      </c>
      <c r="W3511" s="26">
        <v>0</v>
      </c>
      <c r="X3511" s="26" t="s">
        <v>4753</v>
      </c>
      <c r="Y3511" s="25">
        <v>46226</v>
      </c>
      <c r="Z3511" s="27">
        <v>60</v>
      </c>
      <c r="AA3511" s="24" t="s">
        <v>62</v>
      </c>
      <c r="AB3511" s="24" t="s">
        <v>88</v>
      </c>
      <c r="AC3511" s="24" t="s">
        <v>4714</v>
      </c>
      <c r="AD3511" s="24" t="s">
        <v>4715</v>
      </c>
    </row>
    <row r="3512" spans="1:30" x14ac:dyDescent="0.35">
      <c r="A3512" s="23">
        <v>3511</v>
      </c>
      <c r="B3512" s="24" t="s">
        <v>2798</v>
      </c>
      <c r="C3512" s="24" t="s">
        <v>61</v>
      </c>
      <c r="D3512" s="24" t="s">
        <v>4735</v>
      </c>
      <c r="E3512" s="24" t="s">
        <v>4865</v>
      </c>
      <c r="F3512" s="24" t="s">
        <v>4723</v>
      </c>
      <c r="G3512" s="25">
        <v>46112</v>
      </c>
      <c r="H3512" s="25">
        <v>46128</v>
      </c>
      <c r="I3512" s="25">
        <v>46163</v>
      </c>
      <c r="J3512" s="25">
        <v>46176</v>
      </c>
      <c r="K3512" s="26" t="s">
        <v>74</v>
      </c>
      <c r="L3512" s="26" t="s">
        <v>4738</v>
      </c>
      <c r="M3512" s="26" t="s">
        <v>73</v>
      </c>
      <c r="N3512" s="26" t="s">
        <v>4730</v>
      </c>
      <c r="O3512" s="26" t="s">
        <v>941</v>
      </c>
      <c r="P3512" s="26" t="s">
        <v>4838</v>
      </c>
      <c r="Q3512" s="26">
        <v>0</v>
      </c>
      <c r="R3512" s="26">
        <v>0</v>
      </c>
      <c r="S3512" s="26">
        <v>0</v>
      </c>
      <c r="T3512" s="26">
        <v>0</v>
      </c>
      <c r="U3512" s="26" t="s">
        <v>897</v>
      </c>
      <c r="V3512" s="26" t="s">
        <v>4752</v>
      </c>
      <c r="W3512" s="26">
        <v>0</v>
      </c>
      <c r="X3512" s="26" t="s">
        <v>4753</v>
      </c>
      <c r="Y3512" s="25">
        <v>46226</v>
      </c>
      <c r="Z3512" s="27">
        <v>64</v>
      </c>
      <c r="AA3512" s="24" t="s">
        <v>62</v>
      </c>
      <c r="AB3512" s="24" t="s">
        <v>88</v>
      </c>
      <c r="AC3512" s="24" t="s">
        <v>4714</v>
      </c>
      <c r="AD3512" s="24" t="s">
        <v>4715</v>
      </c>
    </row>
    <row r="3513" spans="1:30" x14ac:dyDescent="0.35">
      <c r="A3513" s="23">
        <v>3512</v>
      </c>
      <c r="B3513" s="24" t="s">
        <v>2799</v>
      </c>
      <c r="C3513" s="24" t="s">
        <v>61</v>
      </c>
      <c r="D3513" s="24" t="s">
        <v>4735</v>
      </c>
      <c r="E3513" s="24" t="s">
        <v>4834</v>
      </c>
      <c r="F3513" s="24" t="s">
        <v>5276</v>
      </c>
      <c r="G3513" s="25">
        <v>46213</v>
      </c>
      <c r="H3513" s="25">
        <v>46216</v>
      </c>
      <c r="I3513" s="25">
        <v>46217</v>
      </c>
      <c r="J3513" s="25">
        <v>46218</v>
      </c>
      <c r="K3513" s="26">
        <v>0</v>
      </c>
      <c r="L3513" s="26">
        <v>0</v>
      </c>
      <c r="M3513" s="26">
        <v>0</v>
      </c>
      <c r="N3513" s="26">
        <v>0</v>
      </c>
      <c r="O3513" s="26" t="s">
        <v>73</v>
      </c>
      <c r="P3513" s="26" t="s">
        <v>4730</v>
      </c>
      <c r="Q3513" s="26">
        <v>0</v>
      </c>
      <c r="R3513" s="26">
        <v>0</v>
      </c>
      <c r="S3513" s="26">
        <v>0</v>
      </c>
      <c r="T3513" s="26">
        <v>0</v>
      </c>
      <c r="U3513" s="26" t="s">
        <v>897</v>
      </c>
      <c r="V3513" s="26" t="s">
        <v>4752</v>
      </c>
      <c r="W3513" s="26">
        <v>0</v>
      </c>
      <c r="X3513" s="26" t="s">
        <v>4753</v>
      </c>
      <c r="Y3513" s="25">
        <v>46226</v>
      </c>
      <c r="Z3513" s="27">
        <v>10</v>
      </c>
      <c r="AA3513" s="24" t="s">
        <v>62</v>
      </c>
      <c r="AB3513" s="24" t="s">
        <v>88</v>
      </c>
      <c r="AC3513" s="24" t="s">
        <v>988</v>
      </c>
      <c r="AD3513" s="24" t="s">
        <v>4715</v>
      </c>
    </row>
    <row r="3514" spans="1:30" x14ac:dyDescent="0.35">
      <c r="A3514" s="23">
        <v>3513</v>
      </c>
      <c r="B3514" s="24" t="s">
        <v>2800</v>
      </c>
      <c r="C3514" s="24" t="s">
        <v>61</v>
      </c>
      <c r="D3514" s="24" t="s">
        <v>4735</v>
      </c>
      <c r="E3514" s="24" t="s">
        <v>4821</v>
      </c>
      <c r="F3514" s="24" t="s">
        <v>5376</v>
      </c>
      <c r="G3514" s="25">
        <v>46129</v>
      </c>
      <c r="H3514" s="25">
        <v>46142</v>
      </c>
      <c r="I3514" s="25">
        <v>46175</v>
      </c>
      <c r="J3514" s="25">
        <v>46182</v>
      </c>
      <c r="K3514" s="26" t="s">
        <v>66</v>
      </c>
      <c r="L3514" s="26" t="s">
        <v>4724</v>
      </c>
      <c r="M3514" s="26" t="s">
        <v>64</v>
      </c>
      <c r="N3514" s="26" t="s">
        <v>4725</v>
      </c>
      <c r="O3514" s="26" t="s">
        <v>885</v>
      </c>
      <c r="P3514" s="26" t="s">
        <v>4726</v>
      </c>
      <c r="Q3514" s="26">
        <v>0</v>
      </c>
      <c r="R3514" s="26">
        <v>0</v>
      </c>
      <c r="S3514" s="26">
        <v>0</v>
      </c>
      <c r="T3514" s="26">
        <v>0</v>
      </c>
      <c r="U3514" s="26" t="s">
        <v>1290</v>
      </c>
      <c r="V3514" s="26" t="s">
        <v>5291</v>
      </c>
      <c r="W3514" s="26" t="s">
        <v>69</v>
      </c>
      <c r="X3514" s="26" t="s">
        <v>5292</v>
      </c>
      <c r="Y3514" s="25">
        <v>46226</v>
      </c>
      <c r="Z3514" s="27">
        <v>52</v>
      </c>
      <c r="AA3514" s="24" t="s">
        <v>62</v>
      </c>
      <c r="AB3514" s="24" t="s">
        <v>88</v>
      </c>
      <c r="AC3514" s="24" t="s">
        <v>4714</v>
      </c>
      <c r="AD3514" s="24" t="s">
        <v>4715</v>
      </c>
    </row>
    <row r="3515" spans="1:30" x14ac:dyDescent="0.35">
      <c r="A3515" s="23">
        <v>3514</v>
      </c>
      <c r="B3515" s="24" t="s">
        <v>2801</v>
      </c>
      <c r="C3515" s="24" t="s">
        <v>61</v>
      </c>
      <c r="D3515" s="24" t="s">
        <v>4706</v>
      </c>
      <c r="E3515" s="24" t="s">
        <v>4833</v>
      </c>
      <c r="F3515" s="24" t="s">
        <v>4723</v>
      </c>
      <c r="G3515" s="25">
        <v>46077</v>
      </c>
      <c r="H3515" s="25">
        <v>46121</v>
      </c>
      <c r="I3515" s="25">
        <v>46146</v>
      </c>
      <c r="J3515" s="25">
        <v>46167</v>
      </c>
      <c r="K3515" s="26" t="s">
        <v>67</v>
      </c>
      <c r="L3515" s="26" t="s">
        <v>4790</v>
      </c>
      <c r="M3515" s="26" t="s">
        <v>74</v>
      </c>
      <c r="N3515" s="26" t="s">
        <v>4738</v>
      </c>
      <c r="O3515" s="26" t="s">
        <v>1034</v>
      </c>
      <c r="P3515" s="26" t="s">
        <v>4902</v>
      </c>
      <c r="Q3515" s="26">
        <v>0</v>
      </c>
      <c r="R3515" s="26">
        <v>0</v>
      </c>
      <c r="S3515" s="26">
        <v>0</v>
      </c>
      <c r="T3515" s="26">
        <v>0</v>
      </c>
      <c r="U3515" s="26" t="s">
        <v>1113</v>
      </c>
      <c r="V3515" s="26" t="s">
        <v>5152</v>
      </c>
      <c r="W3515" s="26">
        <v>0</v>
      </c>
      <c r="X3515" s="26" t="s">
        <v>5021</v>
      </c>
      <c r="Y3515" s="25">
        <v>46226</v>
      </c>
      <c r="Z3515" s="27">
        <v>81</v>
      </c>
      <c r="AA3515" s="24" t="s">
        <v>62</v>
      </c>
      <c r="AB3515" s="24" t="s">
        <v>25</v>
      </c>
      <c r="AC3515" s="24" t="s">
        <v>4714</v>
      </c>
      <c r="AD3515" s="24" t="s">
        <v>4715</v>
      </c>
    </row>
    <row r="3516" spans="1:30" x14ac:dyDescent="0.35">
      <c r="A3516" s="23">
        <v>3515</v>
      </c>
      <c r="B3516" s="24" t="s">
        <v>2802</v>
      </c>
      <c r="C3516" s="24" t="s">
        <v>61</v>
      </c>
      <c r="D3516" s="24" t="s">
        <v>4706</v>
      </c>
      <c r="E3516" s="24" t="s">
        <v>4997</v>
      </c>
      <c r="F3516" s="24" t="s">
        <v>4723</v>
      </c>
      <c r="G3516" s="25">
        <v>46071</v>
      </c>
      <c r="H3516" s="25">
        <v>46120</v>
      </c>
      <c r="I3516" s="25">
        <v>46146</v>
      </c>
      <c r="J3516" s="25">
        <v>46167</v>
      </c>
      <c r="K3516" s="26" t="s">
        <v>67</v>
      </c>
      <c r="L3516" s="26" t="s">
        <v>4790</v>
      </c>
      <c r="M3516" s="26" t="s">
        <v>74</v>
      </c>
      <c r="N3516" s="26" t="s">
        <v>4738</v>
      </c>
      <c r="O3516" s="26" t="s">
        <v>1034</v>
      </c>
      <c r="P3516" s="26" t="s">
        <v>4902</v>
      </c>
      <c r="Q3516" s="26">
        <v>0</v>
      </c>
      <c r="R3516" s="26">
        <v>0</v>
      </c>
      <c r="S3516" s="26">
        <v>0</v>
      </c>
      <c r="T3516" s="26">
        <v>0</v>
      </c>
      <c r="U3516" s="26" t="s">
        <v>1300</v>
      </c>
      <c r="V3516" s="26" t="s">
        <v>5227</v>
      </c>
      <c r="W3516" s="26">
        <v>0</v>
      </c>
      <c r="X3516" s="26" t="s">
        <v>5250</v>
      </c>
      <c r="Y3516" s="25">
        <v>46226</v>
      </c>
      <c r="Z3516" s="27">
        <v>81</v>
      </c>
      <c r="AA3516" s="24" t="s">
        <v>62</v>
      </c>
      <c r="AB3516" s="24" t="s">
        <v>25</v>
      </c>
      <c r="AC3516" s="24" t="s">
        <v>4714</v>
      </c>
      <c r="AD3516" s="24" t="s">
        <v>4715</v>
      </c>
    </row>
    <row r="3517" spans="1:30" x14ac:dyDescent="0.35">
      <c r="A3517" s="23">
        <v>3516</v>
      </c>
      <c r="B3517" s="24" t="s">
        <v>2803</v>
      </c>
      <c r="C3517" s="24" t="s">
        <v>61</v>
      </c>
      <c r="D3517" s="24" t="s">
        <v>4735</v>
      </c>
      <c r="E3517" s="24" t="s">
        <v>5012</v>
      </c>
      <c r="F3517" s="24" t="s">
        <v>4723</v>
      </c>
      <c r="G3517" s="25">
        <v>46079</v>
      </c>
      <c r="H3517" s="25">
        <v>46113</v>
      </c>
      <c r="I3517" s="25">
        <v>46146</v>
      </c>
      <c r="J3517" s="25">
        <v>46168</v>
      </c>
      <c r="K3517" s="26" t="s">
        <v>72</v>
      </c>
      <c r="L3517" s="26" t="s">
        <v>4731</v>
      </c>
      <c r="M3517" s="26" t="s">
        <v>64</v>
      </c>
      <c r="N3517" s="26" t="s">
        <v>4725</v>
      </c>
      <c r="O3517" s="26" t="s">
        <v>1034</v>
      </c>
      <c r="P3517" s="26" t="s">
        <v>4902</v>
      </c>
      <c r="Q3517" s="26">
        <v>0</v>
      </c>
      <c r="R3517" s="26">
        <v>0</v>
      </c>
      <c r="S3517" s="26">
        <v>0</v>
      </c>
      <c r="T3517" s="26">
        <v>0</v>
      </c>
      <c r="U3517" s="26" t="s">
        <v>1035</v>
      </c>
      <c r="V3517" s="26" t="s">
        <v>5020</v>
      </c>
      <c r="W3517" s="26">
        <v>0</v>
      </c>
      <c r="X3517" s="26" t="s">
        <v>5603</v>
      </c>
      <c r="Y3517" s="25">
        <v>46226</v>
      </c>
      <c r="Z3517" s="27">
        <v>81</v>
      </c>
      <c r="AA3517" s="24" t="s">
        <v>62</v>
      </c>
      <c r="AB3517" s="24" t="s">
        <v>88</v>
      </c>
      <c r="AC3517" s="24" t="s">
        <v>4714</v>
      </c>
      <c r="AD3517" s="24" t="s">
        <v>4715</v>
      </c>
    </row>
    <row r="3518" spans="1:30" x14ac:dyDescent="0.35">
      <c r="A3518" s="23">
        <v>3517</v>
      </c>
      <c r="B3518" s="24" t="s">
        <v>2804</v>
      </c>
      <c r="C3518" s="24" t="s">
        <v>61</v>
      </c>
      <c r="D3518" s="24" t="s">
        <v>4706</v>
      </c>
      <c r="E3518" s="24" t="s">
        <v>5364</v>
      </c>
      <c r="F3518" s="24" t="s">
        <v>4723</v>
      </c>
      <c r="G3518" s="25">
        <v>46080</v>
      </c>
      <c r="H3518" s="25">
        <v>46122</v>
      </c>
      <c r="I3518" s="25">
        <v>46146</v>
      </c>
      <c r="J3518" s="25">
        <v>46167</v>
      </c>
      <c r="K3518" s="26" t="s">
        <v>67</v>
      </c>
      <c r="L3518" s="26" t="s">
        <v>4790</v>
      </c>
      <c r="M3518" s="26" t="s">
        <v>74</v>
      </c>
      <c r="N3518" s="26" t="s">
        <v>4738</v>
      </c>
      <c r="O3518" s="26" t="s">
        <v>1034</v>
      </c>
      <c r="P3518" s="26" t="s">
        <v>4902</v>
      </c>
      <c r="Q3518" s="26">
        <v>0</v>
      </c>
      <c r="R3518" s="26">
        <v>0</v>
      </c>
      <c r="S3518" s="26">
        <v>0</v>
      </c>
      <c r="T3518" s="26">
        <v>0</v>
      </c>
      <c r="U3518" s="26" t="s">
        <v>1035</v>
      </c>
      <c r="V3518" s="26" t="s">
        <v>5020</v>
      </c>
      <c r="W3518" s="26">
        <v>0</v>
      </c>
      <c r="X3518" s="26" t="s">
        <v>5021</v>
      </c>
      <c r="Y3518" s="25">
        <v>46226</v>
      </c>
      <c r="Z3518" s="27">
        <v>81</v>
      </c>
      <c r="AA3518" s="24" t="s">
        <v>62</v>
      </c>
      <c r="AB3518" s="24" t="s">
        <v>25</v>
      </c>
      <c r="AC3518" s="24" t="s">
        <v>4714</v>
      </c>
      <c r="AD3518" s="24" t="s">
        <v>4715</v>
      </c>
    </row>
    <row r="3519" spans="1:30" x14ac:dyDescent="0.35">
      <c r="A3519" s="23">
        <v>3518</v>
      </c>
      <c r="B3519" s="24" t="s">
        <v>2805</v>
      </c>
      <c r="C3519" s="24" t="s">
        <v>61</v>
      </c>
      <c r="D3519" s="24" t="s">
        <v>4706</v>
      </c>
      <c r="E3519" s="24" t="s">
        <v>4911</v>
      </c>
      <c r="F3519" s="24" t="s">
        <v>4723</v>
      </c>
      <c r="G3519" s="25">
        <v>46080</v>
      </c>
      <c r="H3519" s="25">
        <v>46097</v>
      </c>
      <c r="I3519" s="25">
        <v>46147</v>
      </c>
      <c r="J3519" s="25">
        <v>46163</v>
      </c>
      <c r="K3519" s="26" t="s">
        <v>74</v>
      </c>
      <c r="L3519" s="26" t="s">
        <v>4738</v>
      </c>
      <c r="M3519" s="26" t="s">
        <v>73</v>
      </c>
      <c r="N3519" s="26" t="s">
        <v>4730</v>
      </c>
      <c r="O3519" s="26" t="s">
        <v>941</v>
      </c>
      <c r="P3519" s="26" t="s">
        <v>4838</v>
      </c>
      <c r="Q3519" s="26">
        <v>0</v>
      </c>
      <c r="R3519" s="26">
        <v>0</v>
      </c>
      <c r="S3519" s="26">
        <v>0</v>
      </c>
      <c r="T3519" s="26">
        <v>0</v>
      </c>
      <c r="U3519" s="26" t="s">
        <v>1420</v>
      </c>
      <c r="V3519" s="26" t="s">
        <v>5385</v>
      </c>
      <c r="W3519" s="26">
        <v>0</v>
      </c>
      <c r="X3519" s="26" t="s">
        <v>5294</v>
      </c>
      <c r="Y3519" s="25">
        <v>46226</v>
      </c>
      <c r="Z3519" s="27">
        <v>80</v>
      </c>
      <c r="AA3519" s="24" t="s">
        <v>62</v>
      </c>
      <c r="AB3519" s="24" t="s">
        <v>25</v>
      </c>
      <c r="AC3519" s="24" t="s">
        <v>4714</v>
      </c>
      <c r="AD3519" s="24" t="s">
        <v>4715</v>
      </c>
    </row>
    <row r="3520" spans="1:30" x14ac:dyDescent="0.35">
      <c r="A3520" s="23">
        <v>3519</v>
      </c>
      <c r="B3520" s="24" t="s">
        <v>2806</v>
      </c>
      <c r="C3520" s="24" t="s">
        <v>61</v>
      </c>
      <c r="D3520" s="24" t="s">
        <v>4735</v>
      </c>
      <c r="E3520" s="24" t="s">
        <v>5401</v>
      </c>
      <c r="F3520" s="24" t="s">
        <v>4723</v>
      </c>
      <c r="G3520" s="25">
        <v>46085</v>
      </c>
      <c r="H3520" s="25">
        <v>46120</v>
      </c>
      <c r="I3520" s="25">
        <v>46146</v>
      </c>
      <c r="J3520" s="25">
        <v>46167</v>
      </c>
      <c r="K3520" s="26" t="s">
        <v>67</v>
      </c>
      <c r="L3520" s="26" t="s">
        <v>4790</v>
      </c>
      <c r="M3520" s="26" t="s">
        <v>74</v>
      </c>
      <c r="N3520" s="26" t="s">
        <v>4738</v>
      </c>
      <c r="O3520" s="26" t="s">
        <v>1034</v>
      </c>
      <c r="P3520" s="26" t="s">
        <v>4902</v>
      </c>
      <c r="Q3520" s="26">
        <v>0</v>
      </c>
      <c r="R3520" s="26">
        <v>0</v>
      </c>
      <c r="S3520" s="26">
        <v>0</v>
      </c>
      <c r="T3520" s="26">
        <v>0</v>
      </c>
      <c r="U3520" s="26" t="s">
        <v>1035</v>
      </c>
      <c r="V3520" s="26" t="s">
        <v>5020</v>
      </c>
      <c r="W3520" s="26">
        <v>0</v>
      </c>
      <c r="X3520" s="26" t="s">
        <v>5153</v>
      </c>
      <c r="Y3520" s="25">
        <v>46226</v>
      </c>
      <c r="Z3520" s="27">
        <v>81</v>
      </c>
      <c r="AA3520" s="24" t="s">
        <v>62</v>
      </c>
      <c r="AB3520" s="24" t="s">
        <v>88</v>
      </c>
      <c r="AC3520" s="24" t="s">
        <v>4714</v>
      </c>
      <c r="AD3520" s="24" t="s">
        <v>4715</v>
      </c>
    </row>
    <row r="3521" spans="1:30" x14ac:dyDescent="0.35">
      <c r="A3521" s="23">
        <v>3520</v>
      </c>
      <c r="B3521" s="24" t="s">
        <v>2807</v>
      </c>
      <c r="C3521" s="24" t="s">
        <v>61</v>
      </c>
      <c r="D3521" s="24" t="s">
        <v>4706</v>
      </c>
      <c r="E3521" s="24" t="s">
        <v>5311</v>
      </c>
      <c r="F3521" s="24" t="s">
        <v>4723</v>
      </c>
      <c r="G3521" s="25">
        <v>46097</v>
      </c>
      <c r="H3521" s="25">
        <v>46128</v>
      </c>
      <c r="I3521" s="25">
        <v>46146</v>
      </c>
      <c r="J3521" s="25">
        <v>46155</v>
      </c>
      <c r="K3521" s="26" t="s">
        <v>72</v>
      </c>
      <c r="L3521" s="26" t="s">
        <v>4731</v>
      </c>
      <c r="M3521" s="26" t="s">
        <v>64</v>
      </c>
      <c r="N3521" s="26" t="s">
        <v>4725</v>
      </c>
      <c r="O3521" s="26" t="s">
        <v>1034</v>
      </c>
      <c r="P3521" s="26" t="s">
        <v>4902</v>
      </c>
      <c r="Q3521" s="26">
        <v>0</v>
      </c>
      <c r="R3521" s="26">
        <v>0</v>
      </c>
      <c r="S3521" s="26">
        <v>0</v>
      </c>
      <c r="T3521" s="26">
        <v>0</v>
      </c>
      <c r="U3521" s="26" t="s">
        <v>1035</v>
      </c>
      <c r="V3521" s="26" t="s">
        <v>5020</v>
      </c>
      <c r="W3521" s="26">
        <v>0</v>
      </c>
      <c r="X3521" s="26" t="s">
        <v>5021</v>
      </c>
      <c r="Y3521" s="25">
        <v>46226</v>
      </c>
      <c r="Z3521" s="27">
        <v>81</v>
      </c>
      <c r="AA3521" s="24" t="s">
        <v>62</v>
      </c>
      <c r="AB3521" s="24" t="s">
        <v>25</v>
      </c>
      <c r="AC3521" s="24" t="s">
        <v>4714</v>
      </c>
      <c r="AD3521" s="24" t="s">
        <v>4715</v>
      </c>
    </row>
    <row r="3522" spans="1:30" x14ac:dyDescent="0.35">
      <c r="A3522" s="23">
        <v>3521</v>
      </c>
      <c r="B3522" s="24" t="s">
        <v>2808</v>
      </c>
      <c r="C3522" s="24" t="s">
        <v>61</v>
      </c>
      <c r="D3522" s="24" t="s">
        <v>4735</v>
      </c>
      <c r="E3522" s="24" t="s">
        <v>4893</v>
      </c>
      <c r="F3522" s="24" t="s">
        <v>4723</v>
      </c>
      <c r="G3522" s="25">
        <v>46119</v>
      </c>
      <c r="H3522" s="25">
        <v>46134</v>
      </c>
      <c r="I3522" s="25">
        <v>46176</v>
      </c>
      <c r="J3522" s="25">
        <v>46183</v>
      </c>
      <c r="K3522" s="26" t="s">
        <v>72</v>
      </c>
      <c r="L3522" s="26" t="s">
        <v>4731</v>
      </c>
      <c r="M3522" s="26" t="s">
        <v>64</v>
      </c>
      <c r="N3522" s="26" t="s">
        <v>4725</v>
      </c>
      <c r="O3522" s="26" t="s">
        <v>1034</v>
      </c>
      <c r="P3522" s="26" t="s">
        <v>4902</v>
      </c>
      <c r="Q3522" s="26">
        <v>0</v>
      </c>
      <c r="R3522" s="26">
        <v>0</v>
      </c>
      <c r="S3522" s="26">
        <v>0</v>
      </c>
      <c r="T3522" s="26">
        <v>0</v>
      </c>
      <c r="U3522" s="26" t="s">
        <v>1035</v>
      </c>
      <c r="V3522" s="26" t="s">
        <v>5020</v>
      </c>
      <c r="W3522" s="26">
        <v>0</v>
      </c>
      <c r="X3522" s="26" t="s">
        <v>5153</v>
      </c>
      <c r="Y3522" s="25">
        <v>46226</v>
      </c>
      <c r="Z3522" s="27">
        <v>51</v>
      </c>
      <c r="AA3522" s="24" t="s">
        <v>62</v>
      </c>
      <c r="AB3522" s="24" t="s">
        <v>88</v>
      </c>
      <c r="AC3522" s="24" t="s">
        <v>4714</v>
      </c>
      <c r="AD3522" s="24" t="s">
        <v>4715</v>
      </c>
    </row>
    <row r="3523" spans="1:30" x14ac:dyDescent="0.35">
      <c r="A3523" s="23">
        <v>3522</v>
      </c>
      <c r="B3523" s="24" t="s">
        <v>2809</v>
      </c>
      <c r="C3523" s="24" t="s">
        <v>61</v>
      </c>
      <c r="D3523" s="24" t="s">
        <v>4706</v>
      </c>
      <c r="E3523" s="24" t="s">
        <v>5386</v>
      </c>
      <c r="F3523" s="24" t="s">
        <v>4723</v>
      </c>
      <c r="G3523" s="25">
        <v>46118</v>
      </c>
      <c r="H3523" s="25">
        <v>46135</v>
      </c>
      <c r="I3523" s="25">
        <v>46146</v>
      </c>
      <c r="J3523" s="25">
        <v>46155</v>
      </c>
      <c r="K3523" s="26" t="s">
        <v>72</v>
      </c>
      <c r="L3523" s="26" t="s">
        <v>4731</v>
      </c>
      <c r="M3523" s="26" t="s">
        <v>64</v>
      </c>
      <c r="N3523" s="26" t="s">
        <v>4725</v>
      </c>
      <c r="O3523" s="26" t="s">
        <v>1034</v>
      </c>
      <c r="P3523" s="26" t="s">
        <v>4902</v>
      </c>
      <c r="Q3523" s="26">
        <v>0</v>
      </c>
      <c r="R3523" s="26">
        <v>0</v>
      </c>
      <c r="S3523" s="26">
        <v>0</v>
      </c>
      <c r="T3523" s="26">
        <v>0</v>
      </c>
      <c r="U3523" s="26" t="s">
        <v>1035</v>
      </c>
      <c r="V3523" s="26" t="s">
        <v>5020</v>
      </c>
      <c r="W3523" s="26">
        <v>0</v>
      </c>
      <c r="X3523" s="26" t="s">
        <v>5021</v>
      </c>
      <c r="Y3523" s="25">
        <v>46226</v>
      </c>
      <c r="Z3523" s="27">
        <v>81</v>
      </c>
      <c r="AA3523" s="24" t="s">
        <v>62</v>
      </c>
      <c r="AB3523" s="24" t="s">
        <v>25</v>
      </c>
      <c r="AC3523" s="24" t="s">
        <v>4714</v>
      </c>
      <c r="AD3523" s="24" t="s">
        <v>4715</v>
      </c>
    </row>
    <row r="3524" spans="1:30" x14ac:dyDescent="0.35">
      <c r="A3524" s="23">
        <v>3523</v>
      </c>
      <c r="B3524" s="24" t="s">
        <v>2810</v>
      </c>
      <c r="C3524" s="24" t="s">
        <v>61</v>
      </c>
      <c r="D3524" s="24" t="s">
        <v>4735</v>
      </c>
      <c r="E3524" s="24" t="s">
        <v>4959</v>
      </c>
      <c r="F3524" s="24" t="s">
        <v>4723</v>
      </c>
      <c r="G3524" s="25">
        <v>46175</v>
      </c>
      <c r="H3524" s="25">
        <v>46181</v>
      </c>
      <c r="I3524" s="25">
        <v>46183</v>
      </c>
      <c r="J3524" s="25">
        <v>46191</v>
      </c>
      <c r="K3524" s="26" t="s">
        <v>64</v>
      </c>
      <c r="L3524" s="26" t="s">
        <v>4725</v>
      </c>
      <c r="M3524" s="26" t="s">
        <v>72</v>
      </c>
      <c r="N3524" s="26" t="s">
        <v>4731</v>
      </c>
      <c r="O3524" s="26" t="s">
        <v>892</v>
      </c>
      <c r="P3524" s="26" t="s">
        <v>4748</v>
      </c>
      <c r="Q3524" s="26">
        <v>0</v>
      </c>
      <c r="R3524" s="26">
        <v>0</v>
      </c>
      <c r="S3524" s="26">
        <v>0</v>
      </c>
      <c r="T3524" s="26">
        <v>0</v>
      </c>
      <c r="U3524" s="26" t="s">
        <v>1300</v>
      </c>
      <c r="V3524" s="26" t="s">
        <v>5227</v>
      </c>
      <c r="W3524" s="26">
        <v>0</v>
      </c>
      <c r="X3524" s="26" t="s">
        <v>5250</v>
      </c>
      <c r="Y3524" s="25">
        <v>46226</v>
      </c>
      <c r="Z3524" s="27">
        <v>44</v>
      </c>
      <c r="AA3524" s="24" t="s">
        <v>62</v>
      </c>
      <c r="AB3524" s="24" t="s">
        <v>88</v>
      </c>
      <c r="AC3524" s="24" t="s">
        <v>4714</v>
      </c>
      <c r="AD3524" s="24" t="s">
        <v>4715</v>
      </c>
    </row>
    <row r="3525" spans="1:30" x14ac:dyDescent="0.35">
      <c r="A3525" s="23">
        <v>3524</v>
      </c>
      <c r="B3525" s="24" t="s">
        <v>2811</v>
      </c>
      <c r="C3525" s="24" t="s">
        <v>61</v>
      </c>
      <c r="D3525" s="24" t="s">
        <v>4735</v>
      </c>
      <c r="E3525" s="24" t="s">
        <v>4825</v>
      </c>
      <c r="F3525" s="24" t="s">
        <v>4746</v>
      </c>
      <c r="G3525" s="25">
        <v>46140</v>
      </c>
      <c r="H3525" s="25">
        <v>46155</v>
      </c>
      <c r="I3525" s="25">
        <v>46167</v>
      </c>
      <c r="J3525" s="25">
        <v>46176</v>
      </c>
      <c r="K3525" s="26" t="s">
        <v>973</v>
      </c>
      <c r="L3525" s="26" t="s">
        <v>4874</v>
      </c>
      <c r="M3525" s="26" t="s">
        <v>73</v>
      </c>
      <c r="N3525" s="26" t="s">
        <v>4730</v>
      </c>
      <c r="O3525" s="26" t="s">
        <v>941</v>
      </c>
      <c r="P3525" s="26" t="s">
        <v>4838</v>
      </c>
      <c r="Q3525" s="26">
        <v>0</v>
      </c>
      <c r="R3525" s="26">
        <v>0</v>
      </c>
      <c r="S3525" s="26">
        <v>0</v>
      </c>
      <c r="T3525" s="26">
        <v>0</v>
      </c>
      <c r="U3525" s="26" t="s">
        <v>1420</v>
      </c>
      <c r="V3525" s="26" t="s">
        <v>5385</v>
      </c>
      <c r="W3525" s="26" t="s">
        <v>69</v>
      </c>
      <c r="X3525" s="26" t="s">
        <v>5294</v>
      </c>
      <c r="Y3525" s="25">
        <v>46226</v>
      </c>
      <c r="Z3525" s="27">
        <v>60</v>
      </c>
      <c r="AA3525" s="24" t="s">
        <v>62</v>
      </c>
      <c r="AB3525" s="24" t="s">
        <v>891</v>
      </c>
      <c r="AC3525" s="24" t="s">
        <v>4714</v>
      </c>
      <c r="AD3525" s="24" t="s">
        <v>4715</v>
      </c>
    </row>
    <row r="3526" spans="1:30" x14ac:dyDescent="0.35">
      <c r="A3526" s="23">
        <v>3525</v>
      </c>
      <c r="B3526" s="24" t="s">
        <v>2812</v>
      </c>
      <c r="C3526" s="24" t="s">
        <v>61</v>
      </c>
      <c r="D3526" s="24" t="s">
        <v>4706</v>
      </c>
      <c r="E3526" s="24" t="s">
        <v>4894</v>
      </c>
      <c r="F3526" s="24" t="s">
        <v>4723</v>
      </c>
      <c r="G3526" s="25">
        <v>46083</v>
      </c>
      <c r="H3526" s="25">
        <v>46125</v>
      </c>
      <c r="I3526" s="25">
        <v>46176</v>
      </c>
      <c r="J3526" s="25">
        <v>46182</v>
      </c>
      <c r="K3526" s="26" t="s">
        <v>953</v>
      </c>
      <c r="L3526" s="26" t="s">
        <v>4820</v>
      </c>
      <c r="M3526" s="26" t="s">
        <v>67</v>
      </c>
      <c r="N3526" s="26" t="s">
        <v>4790</v>
      </c>
      <c r="O3526" s="26" t="s">
        <v>920</v>
      </c>
      <c r="P3526" s="26" t="s">
        <v>4806</v>
      </c>
      <c r="Q3526" s="26">
        <v>0</v>
      </c>
      <c r="R3526" s="26">
        <v>0</v>
      </c>
      <c r="S3526" s="26">
        <v>0</v>
      </c>
      <c r="T3526" s="26">
        <v>0</v>
      </c>
      <c r="U3526" s="26" t="s">
        <v>1925</v>
      </c>
      <c r="V3526" s="26" t="s">
        <v>5052</v>
      </c>
      <c r="W3526" s="26">
        <v>0</v>
      </c>
      <c r="X3526" s="26" t="s">
        <v>5614</v>
      </c>
      <c r="Y3526" s="25">
        <v>46226</v>
      </c>
      <c r="Z3526" s="27">
        <v>51</v>
      </c>
      <c r="AA3526" s="24" t="s">
        <v>62</v>
      </c>
      <c r="AB3526" s="24" t="s">
        <v>25</v>
      </c>
      <c r="AC3526" s="24" t="s">
        <v>4714</v>
      </c>
      <c r="AD3526" s="24" t="s">
        <v>4715</v>
      </c>
    </row>
    <row r="3527" spans="1:30" x14ac:dyDescent="0.35">
      <c r="A3527" s="23">
        <v>3526</v>
      </c>
      <c r="B3527" s="24" t="s">
        <v>789</v>
      </c>
      <c r="C3527" s="24" t="s">
        <v>24</v>
      </c>
      <c r="D3527" s="24" t="s">
        <v>4735</v>
      </c>
      <c r="E3527" s="24" t="s">
        <v>5807</v>
      </c>
      <c r="F3527" s="24" t="s">
        <v>5109</v>
      </c>
      <c r="G3527" s="25">
        <v>46031</v>
      </c>
      <c r="H3527" s="25">
        <v>46153</v>
      </c>
      <c r="I3527" s="25">
        <v>46164</v>
      </c>
      <c r="J3527" s="25">
        <v>46197</v>
      </c>
      <c r="K3527" s="26" t="s">
        <v>28</v>
      </c>
      <c r="L3527" s="26" t="s">
        <v>5237</v>
      </c>
      <c r="M3527" s="26" t="s">
        <v>30</v>
      </c>
      <c r="N3527" s="26" t="s">
        <v>5111</v>
      </c>
      <c r="O3527" s="26" t="s">
        <v>89</v>
      </c>
      <c r="P3527" s="26" t="s">
        <v>5238</v>
      </c>
      <c r="Q3527" s="26">
        <v>0</v>
      </c>
      <c r="R3527" s="26">
        <v>0</v>
      </c>
      <c r="S3527" s="26">
        <v>0</v>
      </c>
      <c r="T3527" s="26">
        <v>0</v>
      </c>
      <c r="U3527" s="26" t="s">
        <v>119</v>
      </c>
      <c r="V3527" s="26" t="s">
        <v>5443</v>
      </c>
      <c r="W3527" s="26" t="s">
        <v>91</v>
      </c>
      <c r="X3527" s="26" t="s">
        <v>5800</v>
      </c>
      <c r="Y3527" s="25">
        <v>46226</v>
      </c>
      <c r="Z3527" s="27">
        <v>63</v>
      </c>
      <c r="AA3527" s="24" t="s">
        <v>5114</v>
      </c>
      <c r="AB3527" s="24" t="s">
        <v>88</v>
      </c>
      <c r="AC3527" s="24" t="s">
        <v>4714</v>
      </c>
      <c r="AD3527" s="24" t="s">
        <v>4715</v>
      </c>
    </row>
    <row r="3528" spans="1:30" x14ac:dyDescent="0.35">
      <c r="A3528" s="23">
        <v>3527</v>
      </c>
      <c r="B3528" s="24" t="s">
        <v>790</v>
      </c>
      <c r="C3528" s="24" t="s">
        <v>24</v>
      </c>
      <c r="D3528" s="24" t="s">
        <v>4735</v>
      </c>
      <c r="E3528" s="24" t="s">
        <v>5108</v>
      </c>
      <c r="F3528" s="24" t="s">
        <v>5109</v>
      </c>
      <c r="G3528" s="25">
        <v>46051</v>
      </c>
      <c r="H3528" s="25">
        <v>46094</v>
      </c>
      <c r="I3528" s="25">
        <v>46167</v>
      </c>
      <c r="J3528" s="25">
        <v>46197</v>
      </c>
      <c r="K3528" s="26" t="s">
        <v>28</v>
      </c>
      <c r="L3528" s="26" t="s">
        <v>5237</v>
      </c>
      <c r="M3528" s="26" t="s">
        <v>30</v>
      </c>
      <c r="N3528" s="26" t="s">
        <v>5111</v>
      </c>
      <c r="O3528" s="26" t="s">
        <v>89</v>
      </c>
      <c r="P3528" s="26" t="s">
        <v>5238</v>
      </c>
      <c r="Q3528" s="26">
        <v>0</v>
      </c>
      <c r="R3528" s="26">
        <v>0</v>
      </c>
      <c r="S3528" s="26">
        <v>0</v>
      </c>
      <c r="T3528" s="26">
        <v>0</v>
      </c>
      <c r="U3528" s="26" t="s">
        <v>119</v>
      </c>
      <c r="V3528" s="26" t="s">
        <v>5443</v>
      </c>
      <c r="W3528" s="26" t="s">
        <v>91</v>
      </c>
      <c r="X3528" s="26" t="s">
        <v>5800</v>
      </c>
      <c r="Y3528" s="25">
        <v>46226</v>
      </c>
      <c r="Z3528" s="27">
        <v>60</v>
      </c>
      <c r="AA3528" s="24" t="s">
        <v>5114</v>
      </c>
      <c r="AB3528" s="24" t="s">
        <v>88</v>
      </c>
      <c r="AC3528" s="24" t="s">
        <v>4714</v>
      </c>
      <c r="AD3528" s="24" t="s">
        <v>4715</v>
      </c>
    </row>
    <row r="3529" spans="1:30" x14ac:dyDescent="0.35">
      <c r="A3529" s="23">
        <v>3528</v>
      </c>
      <c r="B3529" s="24" t="s">
        <v>791</v>
      </c>
      <c r="C3529" s="24" t="s">
        <v>24</v>
      </c>
      <c r="D3529" s="24" t="s">
        <v>4735</v>
      </c>
      <c r="E3529" s="24" t="s">
        <v>5251</v>
      </c>
      <c r="F3529" s="24" t="s">
        <v>5345</v>
      </c>
      <c r="G3529" s="25">
        <v>46059</v>
      </c>
      <c r="H3529" s="25">
        <v>46079</v>
      </c>
      <c r="I3529" s="25">
        <v>46167</v>
      </c>
      <c r="J3529" s="25">
        <v>46197</v>
      </c>
      <c r="K3529" s="26" t="s">
        <v>28</v>
      </c>
      <c r="L3529" s="26" t="s">
        <v>5237</v>
      </c>
      <c r="M3529" s="26" t="s">
        <v>30</v>
      </c>
      <c r="N3529" s="26" t="s">
        <v>5111</v>
      </c>
      <c r="O3529" s="26" t="s">
        <v>89</v>
      </c>
      <c r="P3529" s="26" t="s">
        <v>5238</v>
      </c>
      <c r="Q3529" s="26">
        <v>0</v>
      </c>
      <c r="R3529" s="26">
        <v>0</v>
      </c>
      <c r="S3529" s="26">
        <v>0</v>
      </c>
      <c r="T3529" s="26">
        <v>0</v>
      </c>
      <c r="U3529" s="26" t="s">
        <v>119</v>
      </c>
      <c r="V3529" s="26" t="s">
        <v>5443</v>
      </c>
      <c r="W3529" s="26">
        <v>0</v>
      </c>
      <c r="X3529" s="26" t="s">
        <v>5800</v>
      </c>
      <c r="Y3529" s="25">
        <v>46226</v>
      </c>
      <c r="Z3529" s="27">
        <v>60</v>
      </c>
      <c r="AA3529" s="24" t="s">
        <v>5114</v>
      </c>
      <c r="AB3529" s="24" t="s">
        <v>88</v>
      </c>
      <c r="AC3529" s="24" t="s">
        <v>4714</v>
      </c>
      <c r="AD3529" s="24" t="s">
        <v>4715</v>
      </c>
    </row>
    <row r="3530" spans="1:30" x14ac:dyDescent="0.35">
      <c r="A3530" s="23">
        <v>3529</v>
      </c>
      <c r="B3530" s="24" t="s">
        <v>792</v>
      </c>
      <c r="C3530" s="24" t="s">
        <v>24</v>
      </c>
      <c r="D3530" s="24" t="s">
        <v>4735</v>
      </c>
      <c r="E3530" s="24" t="s">
        <v>5694</v>
      </c>
      <c r="F3530" s="24" t="s">
        <v>5109</v>
      </c>
      <c r="G3530" s="25">
        <v>46077</v>
      </c>
      <c r="H3530" s="25">
        <v>46129</v>
      </c>
      <c r="I3530" s="25">
        <v>46167</v>
      </c>
      <c r="J3530" s="25">
        <v>46197</v>
      </c>
      <c r="K3530" s="26" t="s">
        <v>28</v>
      </c>
      <c r="L3530" s="26" t="s">
        <v>5237</v>
      </c>
      <c r="M3530" s="26" t="s">
        <v>30</v>
      </c>
      <c r="N3530" s="26" t="s">
        <v>5111</v>
      </c>
      <c r="O3530" s="26" t="s">
        <v>89</v>
      </c>
      <c r="P3530" s="26" t="s">
        <v>5238</v>
      </c>
      <c r="Q3530" s="26">
        <v>0</v>
      </c>
      <c r="R3530" s="26">
        <v>0</v>
      </c>
      <c r="S3530" s="26">
        <v>0</v>
      </c>
      <c r="T3530" s="26">
        <v>0</v>
      </c>
      <c r="U3530" s="26" t="s">
        <v>119</v>
      </c>
      <c r="V3530" s="26" t="s">
        <v>5443</v>
      </c>
      <c r="W3530" s="26" t="s">
        <v>91</v>
      </c>
      <c r="X3530" s="26" t="s">
        <v>5800</v>
      </c>
      <c r="Y3530" s="25">
        <v>46226</v>
      </c>
      <c r="Z3530" s="27">
        <v>60</v>
      </c>
      <c r="AA3530" s="24" t="s">
        <v>5114</v>
      </c>
      <c r="AB3530" s="24" t="s">
        <v>88</v>
      </c>
      <c r="AC3530" s="24" t="s">
        <v>4714</v>
      </c>
      <c r="AD3530" s="24" t="s">
        <v>4715</v>
      </c>
    </row>
    <row r="3531" spans="1:30" x14ac:dyDescent="0.35">
      <c r="A3531" s="23">
        <v>3530</v>
      </c>
      <c r="B3531" s="24" t="s">
        <v>793</v>
      </c>
      <c r="C3531" s="24" t="s">
        <v>24</v>
      </c>
      <c r="D3531" s="24" t="s">
        <v>4735</v>
      </c>
      <c r="E3531" s="24" t="s">
        <v>5808</v>
      </c>
      <c r="F3531" s="24" t="s">
        <v>5109</v>
      </c>
      <c r="G3531" s="25">
        <v>46087</v>
      </c>
      <c r="H3531" s="25">
        <v>46153</v>
      </c>
      <c r="I3531" s="25">
        <v>46177</v>
      </c>
      <c r="J3531" s="25">
        <v>46196</v>
      </c>
      <c r="K3531" s="26" t="s">
        <v>57</v>
      </c>
      <c r="L3531" s="26" t="s">
        <v>5442</v>
      </c>
      <c r="M3531" s="26" t="s">
        <v>58</v>
      </c>
      <c r="N3531" s="26" t="s">
        <v>5415</v>
      </c>
      <c r="O3531" s="26" t="s">
        <v>111</v>
      </c>
      <c r="P3531" s="26" t="s">
        <v>5435</v>
      </c>
      <c r="Q3531" s="26">
        <v>0</v>
      </c>
      <c r="R3531" s="26">
        <v>0</v>
      </c>
      <c r="S3531" s="26">
        <v>0</v>
      </c>
      <c r="T3531" s="26">
        <v>0</v>
      </c>
      <c r="U3531" s="26" t="s">
        <v>126</v>
      </c>
      <c r="V3531" s="26" t="s">
        <v>5444</v>
      </c>
      <c r="W3531" s="26" t="s">
        <v>91</v>
      </c>
      <c r="X3531" s="26" t="s">
        <v>5506</v>
      </c>
      <c r="Y3531" s="25">
        <v>46226</v>
      </c>
      <c r="Z3531" s="27">
        <v>50</v>
      </c>
      <c r="AA3531" s="24" t="s">
        <v>5114</v>
      </c>
      <c r="AB3531" s="24" t="s">
        <v>88</v>
      </c>
      <c r="AC3531" s="24" t="s">
        <v>4714</v>
      </c>
      <c r="AD3531" s="24" t="s">
        <v>4715</v>
      </c>
    </row>
    <row r="3532" spans="1:30" x14ac:dyDescent="0.35">
      <c r="A3532" s="23">
        <v>3531</v>
      </c>
      <c r="B3532" s="24" t="s">
        <v>794</v>
      </c>
      <c r="C3532" s="24" t="s">
        <v>24</v>
      </c>
      <c r="D3532" s="24" t="s">
        <v>4735</v>
      </c>
      <c r="E3532" s="24" t="s">
        <v>5108</v>
      </c>
      <c r="F3532" s="24" t="s">
        <v>5714</v>
      </c>
      <c r="G3532" s="25">
        <v>46121</v>
      </c>
      <c r="H3532" s="25">
        <v>46153</v>
      </c>
      <c r="I3532" s="25">
        <v>46177</v>
      </c>
      <c r="J3532" s="25">
        <v>46196</v>
      </c>
      <c r="K3532" s="26" t="s">
        <v>57</v>
      </c>
      <c r="L3532" s="26" t="s">
        <v>5442</v>
      </c>
      <c r="M3532" s="26" t="s">
        <v>58</v>
      </c>
      <c r="N3532" s="26" t="s">
        <v>5415</v>
      </c>
      <c r="O3532" s="26" t="s">
        <v>111</v>
      </c>
      <c r="P3532" s="26" t="s">
        <v>5435</v>
      </c>
      <c r="Q3532" s="26">
        <v>0</v>
      </c>
      <c r="R3532" s="26">
        <v>0</v>
      </c>
      <c r="S3532" s="26">
        <v>0</v>
      </c>
      <c r="T3532" s="26">
        <v>0</v>
      </c>
      <c r="U3532" s="26" t="s">
        <v>496</v>
      </c>
      <c r="V3532" s="26" t="s">
        <v>5433</v>
      </c>
      <c r="W3532" s="26" t="s">
        <v>91</v>
      </c>
      <c r="X3532" s="26" t="s">
        <v>5505</v>
      </c>
      <c r="Y3532" s="25">
        <v>46226</v>
      </c>
      <c r="Z3532" s="27">
        <v>50</v>
      </c>
      <c r="AA3532" s="24" t="s">
        <v>5114</v>
      </c>
      <c r="AB3532" s="24" t="s">
        <v>88</v>
      </c>
      <c r="AC3532" s="24" t="s">
        <v>4714</v>
      </c>
      <c r="AD3532" s="24" t="s">
        <v>4715</v>
      </c>
    </row>
    <row r="3533" spans="1:30" x14ac:dyDescent="0.35">
      <c r="A3533" s="23">
        <v>3532</v>
      </c>
      <c r="B3533" s="24" t="s">
        <v>4347</v>
      </c>
      <c r="C3533" s="24" t="s">
        <v>35</v>
      </c>
      <c r="D3533" s="24" t="s">
        <v>4735</v>
      </c>
      <c r="E3533" s="24" t="s">
        <v>4836</v>
      </c>
      <c r="F3533" s="24" t="s">
        <v>4759</v>
      </c>
      <c r="G3533" s="25">
        <v>46078</v>
      </c>
      <c r="H3533" s="25">
        <v>46132</v>
      </c>
      <c r="I3533" s="25">
        <v>46163</v>
      </c>
      <c r="J3533" s="25">
        <v>46182</v>
      </c>
      <c r="K3533" s="26" t="s">
        <v>3813</v>
      </c>
      <c r="L3533" s="26" t="s">
        <v>4778</v>
      </c>
      <c r="M3533" s="26" t="s">
        <v>52</v>
      </c>
      <c r="N3533" s="26" t="s">
        <v>4779</v>
      </c>
      <c r="O3533" s="26" t="s">
        <v>53</v>
      </c>
      <c r="P3533" s="26" t="s">
        <v>4780</v>
      </c>
      <c r="Q3533" s="26">
        <v>0</v>
      </c>
      <c r="R3533" s="26">
        <v>0</v>
      </c>
      <c r="S3533" s="26">
        <v>0</v>
      </c>
      <c r="T3533" s="26">
        <v>0</v>
      </c>
      <c r="U3533" s="26" t="s">
        <v>3789</v>
      </c>
      <c r="V3533" s="26" t="s">
        <v>5301</v>
      </c>
      <c r="W3533" s="26">
        <v>0</v>
      </c>
      <c r="X3533" s="26" t="s">
        <v>5302</v>
      </c>
      <c r="Y3533" s="25">
        <v>46226</v>
      </c>
      <c r="Z3533" s="27">
        <v>64</v>
      </c>
      <c r="AA3533" s="24" t="s">
        <v>36</v>
      </c>
      <c r="AB3533" s="24" t="s">
        <v>88</v>
      </c>
      <c r="AC3533" s="24" t="s">
        <v>4714</v>
      </c>
      <c r="AD3533" s="24" t="s">
        <v>4715</v>
      </c>
    </row>
    <row r="3534" spans="1:30" x14ac:dyDescent="0.35">
      <c r="A3534" s="23">
        <v>3533</v>
      </c>
      <c r="B3534" s="24" t="s">
        <v>4646</v>
      </c>
      <c r="C3534" s="24" t="s">
        <v>4546</v>
      </c>
      <c r="D3534" s="24" t="s">
        <v>4735</v>
      </c>
      <c r="E3534" s="24" t="s">
        <v>5334</v>
      </c>
      <c r="F3534" s="24" t="s">
        <v>4953</v>
      </c>
      <c r="G3534" s="25">
        <v>46051</v>
      </c>
      <c r="H3534" s="25">
        <v>46114</v>
      </c>
      <c r="I3534" s="25">
        <v>46139</v>
      </c>
      <c r="J3534" s="25">
        <v>46162</v>
      </c>
      <c r="K3534" s="26" t="s">
        <v>4550</v>
      </c>
      <c r="L3534" s="26" t="s">
        <v>4955</v>
      </c>
      <c r="M3534" s="26" t="s">
        <v>4555</v>
      </c>
      <c r="N3534" s="26" t="s">
        <v>4974</v>
      </c>
      <c r="O3534" s="26" t="s">
        <v>4548</v>
      </c>
      <c r="P3534" s="26" t="s">
        <v>4956</v>
      </c>
      <c r="Q3534" s="26">
        <v>0</v>
      </c>
      <c r="R3534" s="26">
        <v>0</v>
      </c>
      <c r="S3534" s="26">
        <v>0</v>
      </c>
      <c r="T3534" s="26">
        <v>0</v>
      </c>
      <c r="U3534" s="26" t="s">
        <v>4621</v>
      </c>
      <c r="V3534" s="26" t="s">
        <v>5721</v>
      </c>
      <c r="W3534" s="26" t="s">
        <v>4563</v>
      </c>
      <c r="X3534" s="26" t="s">
        <v>5658</v>
      </c>
      <c r="Y3534" s="25">
        <v>46226</v>
      </c>
      <c r="Z3534" s="27">
        <v>88</v>
      </c>
      <c r="AA3534" s="24" t="s">
        <v>4547</v>
      </c>
      <c r="AB3534" s="24" t="s">
        <v>88</v>
      </c>
      <c r="AC3534" s="24" t="s">
        <v>4714</v>
      </c>
      <c r="AD3534" s="24" t="s">
        <v>4715</v>
      </c>
    </row>
    <row r="3535" spans="1:30" x14ac:dyDescent="0.35">
      <c r="A3535" s="23">
        <v>3534</v>
      </c>
      <c r="B3535" s="24" t="s">
        <v>2813</v>
      </c>
      <c r="C3535" s="24" t="s">
        <v>61</v>
      </c>
      <c r="D3535" s="24" t="s">
        <v>4706</v>
      </c>
      <c r="E3535" s="24" t="s">
        <v>5310</v>
      </c>
      <c r="F3535" s="24" t="s">
        <v>4723</v>
      </c>
      <c r="G3535" s="25">
        <v>46077</v>
      </c>
      <c r="H3535" s="25">
        <v>46121</v>
      </c>
      <c r="I3535" s="25">
        <v>46154</v>
      </c>
      <c r="J3535" s="25">
        <v>46167</v>
      </c>
      <c r="K3535" s="26" t="s">
        <v>64</v>
      </c>
      <c r="L3535" s="26" t="s">
        <v>4725</v>
      </c>
      <c r="M3535" s="26" t="s">
        <v>72</v>
      </c>
      <c r="N3535" s="26" t="s">
        <v>4731</v>
      </c>
      <c r="O3535" s="26" t="s">
        <v>892</v>
      </c>
      <c r="P3535" s="26" t="s">
        <v>4748</v>
      </c>
      <c r="Q3535" s="26">
        <v>0</v>
      </c>
      <c r="R3535" s="26">
        <v>0</v>
      </c>
      <c r="S3535" s="26">
        <v>0</v>
      </c>
      <c r="T3535" s="26">
        <v>0</v>
      </c>
      <c r="U3535" s="26" t="s">
        <v>894</v>
      </c>
      <c r="V3535" s="26" t="s">
        <v>4749</v>
      </c>
      <c r="W3535" s="26">
        <v>0</v>
      </c>
      <c r="X3535" s="26" t="s">
        <v>4859</v>
      </c>
      <c r="Y3535" s="25">
        <v>46226</v>
      </c>
      <c r="Z3535" s="27">
        <v>73</v>
      </c>
      <c r="AA3535" s="24" t="s">
        <v>62</v>
      </c>
      <c r="AB3535" s="24" t="s">
        <v>25</v>
      </c>
      <c r="AC3535" s="24" t="s">
        <v>4714</v>
      </c>
      <c r="AD3535" s="24" t="s">
        <v>4715</v>
      </c>
    </row>
    <row r="3536" spans="1:30" x14ac:dyDescent="0.35">
      <c r="A3536" s="23">
        <v>3535</v>
      </c>
      <c r="B3536" s="24" t="s">
        <v>2814</v>
      </c>
      <c r="C3536" s="24" t="s">
        <v>61</v>
      </c>
      <c r="D3536" s="24" t="s">
        <v>4735</v>
      </c>
      <c r="E3536" s="24" t="s">
        <v>4870</v>
      </c>
      <c r="F3536" s="24" t="s">
        <v>4723</v>
      </c>
      <c r="G3536" s="25">
        <v>46136</v>
      </c>
      <c r="H3536" s="25">
        <v>46148</v>
      </c>
      <c r="I3536" s="25">
        <v>46175</v>
      </c>
      <c r="J3536" s="25">
        <v>46181</v>
      </c>
      <c r="K3536" s="26" t="s">
        <v>67</v>
      </c>
      <c r="L3536" s="26" t="s">
        <v>4790</v>
      </c>
      <c r="M3536" s="26" t="s">
        <v>66</v>
      </c>
      <c r="N3536" s="26" t="s">
        <v>4724</v>
      </c>
      <c r="O3536" s="26" t="s">
        <v>892</v>
      </c>
      <c r="P3536" s="26" t="s">
        <v>4748</v>
      </c>
      <c r="Q3536" s="26">
        <v>0</v>
      </c>
      <c r="R3536" s="26">
        <v>0</v>
      </c>
      <c r="S3536" s="26">
        <v>0</v>
      </c>
      <c r="T3536" s="26">
        <v>0</v>
      </c>
      <c r="U3536" s="26" t="s">
        <v>894</v>
      </c>
      <c r="V3536" s="26" t="s">
        <v>4749</v>
      </c>
      <c r="W3536" s="26">
        <v>0</v>
      </c>
      <c r="X3536" s="26" t="s">
        <v>4859</v>
      </c>
      <c r="Y3536" s="25">
        <v>46226</v>
      </c>
      <c r="Z3536" s="27">
        <v>52</v>
      </c>
      <c r="AA3536" s="24" t="s">
        <v>62</v>
      </c>
      <c r="AB3536" s="24" t="s">
        <v>88</v>
      </c>
      <c r="AC3536" s="24" t="s">
        <v>4714</v>
      </c>
      <c r="AD3536" s="24" t="s">
        <v>4715</v>
      </c>
    </row>
    <row r="3537" spans="1:30" x14ac:dyDescent="0.35">
      <c r="A3537" s="23">
        <v>3536</v>
      </c>
      <c r="B3537" s="24" t="s">
        <v>2815</v>
      </c>
      <c r="C3537" s="24" t="s">
        <v>61</v>
      </c>
      <c r="D3537" s="24" t="s">
        <v>4735</v>
      </c>
      <c r="E3537" s="24" t="s">
        <v>4762</v>
      </c>
      <c r="F3537" s="24" t="s">
        <v>4723</v>
      </c>
      <c r="G3537" s="25">
        <v>46133</v>
      </c>
      <c r="H3537" s="25">
        <v>46139</v>
      </c>
      <c r="I3537" s="25">
        <v>46141</v>
      </c>
      <c r="J3537" s="25">
        <v>46153</v>
      </c>
      <c r="K3537" s="26" t="s">
        <v>74</v>
      </c>
      <c r="L3537" s="26" t="s">
        <v>4738</v>
      </c>
      <c r="M3537" s="26" t="s">
        <v>995</v>
      </c>
      <c r="N3537" s="26" t="s">
        <v>4797</v>
      </c>
      <c r="O3537" s="26" t="s">
        <v>930</v>
      </c>
      <c r="P3537" s="26" t="s">
        <v>4829</v>
      </c>
      <c r="Q3537" s="26">
        <v>0</v>
      </c>
      <c r="R3537" s="26">
        <v>0</v>
      </c>
      <c r="S3537" s="26">
        <v>0</v>
      </c>
      <c r="T3537" s="26">
        <v>0</v>
      </c>
      <c r="U3537" s="26" t="s">
        <v>996</v>
      </c>
      <c r="V3537" s="26" t="s">
        <v>4944</v>
      </c>
      <c r="W3537" s="26">
        <v>0</v>
      </c>
      <c r="X3537" s="26" t="s">
        <v>4945</v>
      </c>
      <c r="Y3537" s="25">
        <v>46226</v>
      </c>
      <c r="Z3537" s="27">
        <v>86</v>
      </c>
      <c r="AA3537" s="24" t="s">
        <v>62</v>
      </c>
      <c r="AB3537" s="24" t="s">
        <v>88</v>
      </c>
      <c r="AC3537" s="24" t="s">
        <v>4714</v>
      </c>
      <c r="AD3537" s="24" t="s">
        <v>4715</v>
      </c>
    </row>
    <row r="3538" spans="1:30" x14ac:dyDescent="0.35">
      <c r="A3538" s="23">
        <v>3537</v>
      </c>
      <c r="B3538" s="24" t="s">
        <v>2816</v>
      </c>
      <c r="C3538" s="24" t="s">
        <v>61</v>
      </c>
      <c r="D3538" s="24" t="s">
        <v>4735</v>
      </c>
      <c r="E3538" s="24" t="s">
        <v>4766</v>
      </c>
      <c r="F3538" s="24" t="s">
        <v>4723</v>
      </c>
      <c r="G3538" s="25">
        <v>46106</v>
      </c>
      <c r="H3538" s="25">
        <v>46126</v>
      </c>
      <c r="I3538" s="25">
        <v>46147</v>
      </c>
      <c r="J3538" s="25">
        <v>46155</v>
      </c>
      <c r="K3538" s="26" t="s">
        <v>72</v>
      </c>
      <c r="L3538" s="26" t="s">
        <v>4731</v>
      </c>
      <c r="M3538" s="26" t="s">
        <v>921</v>
      </c>
      <c r="N3538" s="26" t="s">
        <v>4805</v>
      </c>
      <c r="O3538" s="26" t="s">
        <v>920</v>
      </c>
      <c r="P3538" s="26" t="s">
        <v>4806</v>
      </c>
      <c r="Q3538" s="26">
        <v>0</v>
      </c>
      <c r="R3538" s="26">
        <v>0</v>
      </c>
      <c r="S3538" s="26">
        <v>0</v>
      </c>
      <c r="T3538" s="26">
        <v>0</v>
      </c>
      <c r="U3538" s="26" t="s">
        <v>922</v>
      </c>
      <c r="V3538" s="26" t="s">
        <v>4807</v>
      </c>
      <c r="W3538" s="26">
        <v>0</v>
      </c>
      <c r="X3538" s="26" t="s">
        <v>4808</v>
      </c>
      <c r="Y3538" s="25">
        <v>46226</v>
      </c>
      <c r="Z3538" s="27">
        <v>80</v>
      </c>
      <c r="AA3538" s="24" t="s">
        <v>62</v>
      </c>
      <c r="AB3538" s="24" t="s">
        <v>88</v>
      </c>
      <c r="AC3538" s="24" t="s">
        <v>4714</v>
      </c>
      <c r="AD3538" s="24" t="s">
        <v>4715</v>
      </c>
    </row>
    <row r="3539" spans="1:30" x14ac:dyDescent="0.35">
      <c r="A3539" s="23">
        <v>3538</v>
      </c>
      <c r="B3539" s="24" t="s">
        <v>2817</v>
      </c>
      <c r="C3539" s="24" t="s">
        <v>61</v>
      </c>
      <c r="D3539" s="24" t="s">
        <v>4735</v>
      </c>
      <c r="E3539" s="24" t="s">
        <v>5174</v>
      </c>
      <c r="F3539" s="24" t="s">
        <v>4723</v>
      </c>
      <c r="G3539" s="25">
        <v>46127</v>
      </c>
      <c r="H3539" s="25">
        <v>46141</v>
      </c>
      <c r="I3539" s="25">
        <v>46142</v>
      </c>
      <c r="J3539" s="25">
        <v>46153</v>
      </c>
      <c r="K3539" s="26" t="s">
        <v>74</v>
      </c>
      <c r="L3539" s="26" t="s">
        <v>4738</v>
      </c>
      <c r="M3539" s="26" t="s">
        <v>995</v>
      </c>
      <c r="N3539" s="26" t="s">
        <v>4797</v>
      </c>
      <c r="O3539" s="26" t="s">
        <v>930</v>
      </c>
      <c r="P3539" s="26" t="s">
        <v>4829</v>
      </c>
      <c r="Q3539" s="26">
        <v>0</v>
      </c>
      <c r="R3539" s="26">
        <v>0</v>
      </c>
      <c r="S3539" s="26">
        <v>0</v>
      </c>
      <c r="T3539" s="26">
        <v>0</v>
      </c>
      <c r="U3539" s="26" t="s">
        <v>996</v>
      </c>
      <c r="V3539" s="26" t="s">
        <v>4944</v>
      </c>
      <c r="W3539" s="26">
        <v>0</v>
      </c>
      <c r="X3539" s="26" t="s">
        <v>4945</v>
      </c>
      <c r="Y3539" s="25">
        <v>46226</v>
      </c>
      <c r="Z3539" s="27">
        <v>85</v>
      </c>
      <c r="AA3539" s="24" t="s">
        <v>62</v>
      </c>
      <c r="AB3539" s="24" t="s">
        <v>88</v>
      </c>
      <c r="AC3539" s="24" t="s">
        <v>4714</v>
      </c>
      <c r="AD3539" s="24" t="s">
        <v>4715</v>
      </c>
    </row>
    <row r="3540" spans="1:30" x14ac:dyDescent="0.35">
      <c r="A3540" s="23">
        <v>3539</v>
      </c>
      <c r="B3540" s="24" t="s">
        <v>2818</v>
      </c>
      <c r="C3540" s="24" t="s">
        <v>61</v>
      </c>
      <c r="D3540" s="24" t="s">
        <v>4735</v>
      </c>
      <c r="E3540" s="24" t="s">
        <v>5174</v>
      </c>
      <c r="F3540" s="24" t="s">
        <v>4723</v>
      </c>
      <c r="G3540" s="25">
        <v>46122</v>
      </c>
      <c r="H3540" s="25">
        <v>46135</v>
      </c>
      <c r="I3540" s="25">
        <v>46147</v>
      </c>
      <c r="J3540" s="25">
        <v>46154</v>
      </c>
      <c r="K3540" s="26" t="s">
        <v>72</v>
      </c>
      <c r="L3540" s="26" t="s">
        <v>4731</v>
      </c>
      <c r="M3540" s="26" t="s">
        <v>921</v>
      </c>
      <c r="N3540" s="26" t="s">
        <v>4805</v>
      </c>
      <c r="O3540" s="26" t="s">
        <v>920</v>
      </c>
      <c r="P3540" s="26" t="s">
        <v>4806</v>
      </c>
      <c r="Q3540" s="26">
        <v>0</v>
      </c>
      <c r="R3540" s="26">
        <v>0</v>
      </c>
      <c r="S3540" s="26">
        <v>0</v>
      </c>
      <c r="T3540" s="26">
        <v>0</v>
      </c>
      <c r="U3540" s="26" t="s">
        <v>922</v>
      </c>
      <c r="V3540" s="26" t="s">
        <v>4807</v>
      </c>
      <c r="W3540" s="26">
        <v>0</v>
      </c>
      <c r="X3540" s="26" t="s">
        <v>4808</v>
      </c>
      <c r="Y3540" s="25">
        <v>46226</v>
      </c>
      <c r="Z3540" s="27">
        <v>80</v>
      </c>
      <c r="AA3540" s="24" t="s">
        <v>62</v>
      </c>
      <c r="AB3540" s="24" t="s">
        <v>88</v>
      </c>
      <c r="AC3540" s="24" t="s">
        <v>4714</v>
      </c>
      <c r="AD3540" s="24" t="s">
        <v>4715</v>
      </c>
    </row>
    <row r="3541" spans="1:30" x14ac:dyDescent="0.35">
      <c r="A3541" s="23">
        <v>3540</v>
      </c>
      <c r="B3541" s="24" t="s">
        <v>2819</v>
      </c>
      <c r="C3541" s="24" t="s">
        <v>61</v>
      </c>
      <c r="D3541" s="24" t="s">
        <v>4735</v>
      </c>
      <c r="E3541" s="24" t="s">
        <v>5401</v>
      </c>
      <c r="F3541" s="24" t="s">
        <v>4723</v>
      </c>
      <c r="G3541" s="25">
        <v>46126</v>
      </c>
      <c r="H3541" s="25">
        <v>46132</v>
      </c>
      <c r="I3541" s="25">
        <v>46147</v>
      </c>
      <c r="J3541" s="25">
        <v>46154</v>
      </c>
      <c r="K3541" s="26" t="s">
        <v>72</v>
      </c>
      <c r="L3541" s="26" t="s">
        <v>4731</v>
      </c>
      <c r="M3541" s="26" t="s">
        <v>921</v>
      </c>
      <c r="N3541" s="26" t="s">
        <v>4805</v>
      </c>
      <c r="O3541" s="26" t="s">
        <v>920</v>
      </c>
      <c r="P3541" s="26" t="s">
        <v>4806</v>
      </c>
      <c r="Q3541" s="26">
        <v>0</v>
      </c>
      <c r="R3541" s="26">
        <v>0</v>
      </c>
      <c r="S3541" s="26">
        <v>0</v>
      </c>
      <c r="T3541" s="26">
        <v>0</v>
      </c>
      <c r="U3541" s="26" t="s">
        <v>922</v>
      </c>
      <c r="V3541" s="26" t="s">
        <v>4807</v>
      </c>
      <c r="W3541" s="26">
        <v>0</v>
      </c>
      <c r="X3541" s="26" t="s">
        <v>4808</v>
      </c>
      <c r="Y3541" s="25">
        <v>46226</v>
      </c>
      <c r="Z3541" s="27">
        <v>80</v>
      </c>
      <c r="AA3541" s="24" t="s">
        <v>62</v>
      </c>
      <c r="AB3541" s="24" t="s">
        <v>88</v>
      </c>
      <c r="AC3541" s="24" t="s">
        <v>4714</v>
      </c>
      <c r="AD3541" s="24" t="s">
        <v>4715</v>
      </c>
    </row>
    <row r="3542" spans="1:30" x14ac:dyDescent="0.35">
      <c r="A3542" s="23">
        <v>3541</v>
      </c>
      <c r="B3542" s="24" t="s">
        <v>3844</v>
      </c>
      <c r="C3542" s="24" t="s">
        <v>3745</v>
      </c>
      <c r="D3542" s="24" t="s">
        <v>4735</v>
      </c>
      <c r="E3542" s="24" t="s">
        <v>4862</v>
      </c>
      <c r="F3542" s="24" t="s">
        <v>5007</v>
      </c>
      <c r="G3542" s="25">
        <v>46052</v>
      </c>
      <c r="H3542" s="25">
        <v>46134</v>
      </c>
      <c r="I3542" s="25">
        <v>46168</v>
      </c>
      <c r="J3542" s="25">
        <v>46183</v>
      </c>
      <c r="K3542" s="26" t="s">
        <v>3754</v>
      </c>
      <c r="L3542" s="26" t="s">
        <v>5054</v>
      </c>
      <c r="M3542" s="26" t="s">
        <v>3750</v>
      </c>
      <c r="N3542" s="26" t="s">
        <v>5009</v>
      </c>
      <c r="O3542" s="26" t="s">
        <v>53</v>
      </c>
      <c r="P3542" s="26" t="s">
        <v>4780</v>
      </c>
      <c r="Q3542" s="26">
        <v>0</v>
      </c>
      <c r="R3542" s="26">
        <v>0</v>
      </c>
      <c r="S3542" s="26">
        <v>0</v>
      </c>
      <c r="T3542" s="26">
        <v>0</v>
      </c>
      <c r="U3542" s="26" t="s">
        <v>3845</v>
      </c>
      <c r="V3542" s="26" t="s">
        <v>4823</v>
      </c>
      <c r="W3542" s="26" t="s">
        <v>3794</v>
      </c>
      <c r="X3542" s="26" t="s">
        <v>5559</v>
      </c>
      <c r="Y3542" s="25">
        <v>46226</v>
      </c>
      <c r="Z3542" s="27">
        <v>59</v>
      </c>
      <c r="AA3542" s="24" t="s">
        <v>36</v>
      </c>
      <c r="AB3542" s="24" t="s">
        <v>88</v>
      </c>
      <c r="AC3542" s="24" t="s">
        <v>4714</v>
      </c>
      <c r="AD3542" s="24" t="s">
        <v>4715</v>
      </c>
    </row>
    <row r="3543" spans="1:30" x14ac:dyDescent="0.35">
      <c r="A3543" s="23">
        <v>3542</v>
      </c>
      <c r="B3543" s="24" t="s">
        <v>2820</v>
      </c>
      <c r="C3543" s="24" t="s">
        <v>61</v>
      </c>
      <c r="D3543" s="24" t="s">
        <v>4735</v>
      </c>
      <c r="E3543" s="24" t="s">
        <v>4862</v>
      </c>
      <c r="F3543" s="24" t="s">
        <v>5643</v>
      </c>
      <c r="G3543" s="25">
        <v>46111</v>
      </c>
      <c r="H3543" s="25">
        <v>46134</v>
      </c>
      <c r="I3543" s="25">
        <v>46147</v>
      </c>
      <c r="J3543" s="25">
        <v>46154</v>
      </c>
      <c r="K3543" s="26" t="s">
        <v>72</v>
      </c>
      <c r="L3543" s="26" t="s">
        <v>4731</v>
      </c>
      <c r="M3543" s="26" t="s">
        <v>921</v>
      </c>
      <c r="N3543" s="26" t="s">
        <v>4805</v>
      </c>
      <c r="O3543" s="26" t="s">
        <v>920</v>
      </c>
      <c r="P3543" s="26" t="s">
        <v>4806</v>
      </c>
      <c r="Q3543" s="26">
        <v>0</v>
      </c>
      <c r="R3543" s="26">
        <v>0</v>
      </c>
      <c r="S3543" s="26">
        <v>0</v>
      </c>
      <c r="T3543" s="26">
        <v>0</v>
      </c>
      <c r="U3543" s="26" t="s">
        <v>922</v>
      </c>
      <c r="V3543" s="26" t="s">
        <v>4807</v>
      </c>
      <c r="W3543" s="26" t="s">
        <v>76</v>
      </c>
      <c r="X3543" s="26" t="s">
        <v>4808</v>
      </c>
      <c r="Y3543" s="25">
        <v>46226</v>
      </c>
      <c r="Z3543" s="27">
        <v>80</v>
      </c>
      <c r="AA3543" s="24" t="s">
        <v>62</v>
      </c>
      <c r="AB3543" s="24" t="s">
        <v>88</v>
      </c>
      <c r="AC3543" s="24" t="s">
        <v>4714</v>
      </c>
      <c r="AD3543" s="24" t="s">
        <v>4715</v>
      </c>
    </row>
    <row r="3544" spans="1:30" x14ac:dyDescent="0.35">
      <c r="A3544" s="23">
        <v>3543</v>
      </c>
      <c r="B3544" s="24" t="s">
        <v>2821</v>
      </c>
      <c r="C3544" s="24" t="s">
        <v>61</v>
      </c>
      <c r="D3544" s="24" t="s">
        <v>4735</v>
      </c>
      <c r="E3544" s="24" t="s">
        <v>4786</v>
      </c>
      <c r="F3544" s="24" t="s">
        <v>4723</v>
      </c>
      <c r="G3544" s="25">
        <v>46083</v>
      </c>
      <c r="H3544" s="25">
        <v>46111</v>
      </c>
      <c r="I3544" s="25">
        <v>46147</v>
      </c>
      <c r="J3544" s="25">
        <v>46163</v>
      </c>
      <c r="K3544" s="26" t="s">
        <v>74</v>
      </c>
      <c r="L3544" s="26" t="s">
        <v>4738</v>
      </c>
      <c r="M3544" s="26" t="s">
        <v>73</v>
      </c>
      <c r="N3544" s="26" t="s">
        <v>4730</v>
      </c>
      <c r="O3544" s="26" t="s">
        <v>941</v>
      </c>
      <c r="P3544" s="26" t="s">
        <v>4838</v>
      </c>
      <c r="Q3544" s="26">
        <v>0</v>
      </c>
      <c r="R3544" s="26">
        <v>0</v>
      </c>
      <c r="S3544" s="26">
        <v>0</v>
      </c>
      <c r="T3544" s="26">
        <v>0</v>
      </c>
      <c r="U3544" s="26" t="s">
        <v>942</v>
      </c>
      <c r="V3544" s="26" t="s">
        <v>4839</v>
      </c>
      <c r="W3544" s="26">
        <v>0</v>
      </c>
      <c r="X3544" s="26" t="s">
        <v>4840</v>
      </c>
      <c r="Y3544" s="25">
        <v>46226</v>
      </c>
      <c r="Z3544" s="27">
        <v>80</v>
      </c>
      <c r="AA3544" s="24" t="s">
        <v>62</v>
      </c>
      <c r="AB3544" s="24" t="s">
        <v>88</v>
      </c>
      <c r="AC3544" s="24" t="s">
        <v>4714</v>
      </c>
      <c r="AD3544" s="24" t="s">
        <v>4715</v>
      </c>
    </row>
    <row r="3545" spans="1:30" x14ac:dyDescent="0.35">
      <c r="A3545" s="23">
        <v>3544</v>
      </c>
      <c r="B3545" s="24" t="s">
        <v>2822</v>
      </c>
      <c r="C3545" s="24" t="s">
        <v>61</v>
      </c>
      <c r="D3545" s="24" t="s">
        <v>4735</v>
      </c>
      <c r="E3545" s="24" t="s">
        <v>4946</v>
      </c>
      <c r="F3545" s="24" t="s">
        <v>4723</v>
      </c>
      <c r="G3545" s="25">
        <v>46092</v>
      </c>
      <c r="H3545" s="25">
        <v>46122</v>
      </c>
      <c r="I3545" s="25">
        <v>46141</v>
      </c>
      <c r="J3545" s="25">
        <v>46149</v>
      </c>
      <c r="K3545" s="26" t="s">
        <v>73</v>
      </c>
      <c r="L3545" s="26" t="s">
        <v>4730</v>
      </c>
      <c r="M3545" s="26" t="s">
        <v>66</v>
      </c>
      <c r="N3545" s="26" t="s">
        <v>4724</v>
      </c>
      <c r="O3545" s="26" t="s">
        <v>71</v>
      </c>
      <c r="P3545" s="26" t="s">
        <v>4732</v>
      </c>
      <c r="Q3545" s="26">
        <v>0</v>
      </c>
      <c r="R3545" s="26">
        <v>0</v>
      </c>
      <c r="S3545" s="26">
        <v>0</v>
      </c>
      <c r="T3545" s="26">
        <v>0</v>
      </c>
      <c r="U3545" s="26" t="s">
        <v>899</v>
      </c>
      <c r="V3545" s="26" t="s">
        <v>4755</v>
      </c>
      <c r="W3545" s="26">
        <v>0</v>
      </c>
      <c r="X3545" s="26" t="s">
        <v>4756</v>
      </c>
      <c r="Y3545" s="25">
        <v>46226</v>
      </c>
      <c r="Z3545" s="27">
        <v>86</v>
      </c>
      <c r="AA3545" s="24" t="s">
        <v>62</v>
      </c>
      <c r="AB3545" s="24" t="s">
        <v>88</v>
      </c>
      <c r="AC3545" s="24" t="s">
        <v>4714</v>
      </c>
      <c r="AD3545" s="24" t="s">
        <v>4715</v>
      </c>
    </row>
    <row r="3546" spans="1:30" x14ac:dyDescent="0.35">
      <c r="A3546" s="23">
        <v>3545</v>
      </c>
      <c r="B3546" s="24" t="s">
        <v>3673</v>
      </c>
      <c r="C3546" s="24" t="s">
        <v>3434</v>
      </c>
      <c r="D3546" s="24" t="s">
        <v>4735</v>
      </c>
      <c r="E3546" s="24" t="s">
        <v>5599</v>
      </c>
      <c r="F3546" s="24" t="s">
        <v>4967</v>
      </c>
      <c r="G3546" s="25">
        <v>46125</v>
      </c>
      <c r="H3546" s="25">
        <v>46134</v>
      </c>
      <c r="I3546" s="25">
        <v>46147</v>
      </c>
      <c r="J3546" s="25">
        <v>46163</v>
      </c>
      <c r="K3546" s="26" t="s">
        <v>74</v>
      </c>
      <c r="L3546" s="26" t="s">
        <v>4738</v>
      </c>
      <c r="M3546" s="26" t="s">
        <v>73</v>
      </c>
      <c r="N3546" s="26" t="s">
        <v>4730</v>
      </c>
      <c r="O3546" s="26" t="s">
        <v>941</v>
      </c>
      <c r="P3546" s="26" t="s">
        <v>4838</v>
      </c>
      <c r="Q3546" s="26">
        <v>0</v>
      </c>
      <c r="R3546" s="26">
        <v>0</v>
      </c>
      <c r="S3546" s="26">
        <v>0</v>
      </c>
      <c r="T3546" s="26">
        <v>0</v>
      </c>
      <c r="U3546" s="26" t="s">
        <v>942</v>
      </c>
      <c r="V3546" s="26" t="s">
        <v>4839</v>
      </c>
      <c r="W3546" s="26" t="s">
        <v>3440</v>
      </c>
      <c r="X3546" s="26" t="s">
        <v>4840</v>
      </c>
      <c r="Y3546" s="25">
        <v>46226</v>
      </c>
      <c r="Z3546" s="27">
        <v>80</v>
      </c>
      <c r="AA3546" s="24" t="s">
        <v>62</v>
      </c>
      <c r="AB3546" s="24" t="s">
        <v>88</v>
      </c>
      <c r="AC3546" s="24" t="s">
        <v>4714</v>
      </c>
      <c r="AD3546" s="24" t="s">
        <v>4715</v>
      </c>
    </row>
    <row r="3547" spans="1:30" x14ac:dyDescent="0.35">
      <c r="A3547" s="23">
        <v>3546</v>
      </c>
      <c r="B3547" s="24" t="s">
        <v>2823</v>
      </c>
      <c r="C3547" s="24" t="s">
        <v>61</v>
      </c>
      <c r="D3547" s="24" t="s">
        <v>4735</v>
      </c>
      <c r="E3547" s="24" t="s">
        <v>4833</v>
      </c>
      <c r="F3547" s="24" t="s">
        <v>4723</v>
      </c>
      <c r="G3547" s="25">
        <v>46084</v>
      </c>
      <c r="H3547" s="25">
        <v>46112</v>
      </c>
      <c r="I3547" s="25">
        <v>46147</v>
      </c>
      <c r="J3547" s="25">
        <v>46163</v>
      </c>
      <c r="K3547" s="26" t="s">
        <v>74</v>
      </c>
      <c r="L3547" s="26" t="s">
        <v>4738</v>
      </c>
      <c r="M3547" s="26" t="s">
        <v>73</v>
      </c>
      <c r="N3547" s="26" t="s">
        <v>4730</v>
      </c>
      <c r="O3547" s="26" t="s">
        <v>941</v>
      </c>
      <c r="P3547" s="26" t="s">
        <v>4838</v>
      </c>
      <c r="Q3547" s="26">
        <v>0</v>
      </c>
      <c r="R3547" s="26">
        <v>0</v>
      </c>
      <c r="S3547" s="26">
        <v>0</v>
      </c>
      <c r="T3547" s="26">
        <v>0</v>
      </c>
      <c r="U3547" s="26" t="s">
        <v>942</v>
      </c>
      <c r="V3547" s="26" t="s">
        <v>4839</v>
      </c>
      <c r="W3547" s="26">
        <v>0</v>
      </c>
      <c r="X3547" s="26" t="s">
        <v>4840</v>
      </c>
      <c r="Y3547" s="25">
        <v>46226</v>
      </c>
      <c r="Z3547" s="27">
        <v>80</v>
      </c>
      <c r="AA3547" s="24" t="s">
        <v>62</v>
      </c>
      <c r="AB3547" s="24" t="s">
        <v>88</v>
      </c>
      <c r="AC3547" s="24" t="s">
        <v>4714</v>
      </c>
      <c r="AD3547" s="24" t="s">
        <v>4715</v>
      </c>
    </row>
    <row r="3548" spans="1:30" x14ac:dyDescent="0.35">
      <c r="A3548" s="23">
        <v>3547</v>
      </c>
      <c r="B3548" s="24" t="s">
        <v>2824</v>
      </c>
      <c r="C3548" s="24" t="s">
        <v>61</v>
      </c>
      <c r="D3548" s="24" t="s">
        <v>4735</v>
      </c>
      <c r="E3548" s="24" t="s">
        <v>5406</v>
      </c>
      <c r="F3548" s="24" t="s">
        <v>4723</v>
      </c>
      <c r="G3548" s="25">
        <v>46086</v>
      </c>
      <c r="H3548" s="25">
        <v>46121</v>
      </c>
      <c r="I3548" s="25">
        <v>46153</v>
      </c>
      <c r="J3548" s="25">
        <v>46155</v>
      </c>
      <c r="K3548" s="26" t="s">
        <v>66</v>
      </c>
      <c r="L3548" s="26" t="s">
        <v>4724</v>
      </c>
      <c r="M3548" s="26" t="s">
        <v>72</v>
      </c>
      <c r="N3548" s="26" t="s">
        <v>4731</v>
      </c>
      <c r="O3548" s="26" t="s">
        <v>941</v>
      </c>
      <c r="P3548" s="26" t="s">
        <v>4838</v>
      </c>
      <c r="Q3548" s="26">
        <v>0</v>
      </c>
      <c r="R3548" s="26">
        <v>0</v>
      </c>
      <c r="S3548" s="26">
        <v>0</v>
      </c>
      <c r="T3548" s="26">
        <v>0</v>
      </c>
      <c r="U3548" s="26" t="s">
        <v>942</v>
      </c>
      <c r="V3548" s="26" t="s">
        <v>4839</v>
      </c>
      <c r="W3548" s="26">
        <v>0</v>
      </c>
      <c r="X3548" s="26" t="s">
        <v>4840</v>
      </c>
      <c r="Y3548" s="25">
        <v>46226</v>
      </c>
      <c r="Z3548" s="27">
        <v>74</v>
      </c>
      <c r="AA3548" s="24" t="s">
        <v>62</v>
      </c>
      <c r="AB3548" s="24" t="s">
        <v>88</v>
      </c>
      <c r="AC3548" s="24" t="s">
        <v>4714</v>
      </c>
      <c r="AD3548" s="24" t="s">
        <v>4715</v>
      </c>
    </row>
    <row r="3549" spans="1:30" x14ac:dyDescent="0.35">
      <c r="A3549" s="23">
        <v>3548</v>
      </c>
      <c r="B3549" s="24" t="s">
        <v>3674</v>
      </c>
      <c r="C3549" s="24" t="s">
        <v>3434</v>
      </c>
      <c r="D3549" s="24" t="s">
        <v>4735</v>
      </c>
      <c r="E3549" s="24" t="s">
        <v>5199</v>
      </c>
      <c r="F3549" s="24" t="s">
        <v>4963</v>
      </c>
      <c r="G3549" s="25">
        <v>46043</v>
      </c>
      <c r="H3549" s="25">
        <v>46066</v>
      </c>
      <c r="I3549" s="25">
        <v>46141</v>
      </c>
      <c r="J3549" s="25">
        <v>46154</v>
      </c>
      <c r="K3549" s="26" t="s">
        <v>73</v>
      </c>
      <c r="L3549" s="26" t="s">
        <v>4730</v>
      </c>
      <c r="M3549" s="26" t="s">
        <v>67</v>
      </c>
      <c r="N3549" s="26" t="s">
        <v>4790</v>
      </c>
      <c r="O3549" s="26" t="s">
        <v>885</v>
      </c>
      <c r="P3549" s="26" t="s">
        <v>4726</v>
      </c>
      <c r="Q3549" s="26">
        <v>0</v>
      </c>
      <c r="R3549" s="26">
        <v>0</v>
      </c>
      <c r="S3549" s="26">
        <v>0</v>
      </c>
      <c r="T3549" s="26">
        <v>0</v>
      </c>
      <c r="U3549" s="26" t="s">
        <v>1027</v>
      </c>
      <c r="V3549" s="26" t="s">
        <v>4984</v>
      </c>
      <c r="W3549" s="26">
        <v>0</v>
      </c>
      <c r="X3549" s="26" t="s">
        <v>4985</v>
      </c>
      <c r="Y3549" s="25">
        <v>46226</v>
      </c>
      <c r="Z3549" s="27">
        <v>86</v>
      </c>
      <c r="AA3549" s="24" t="s">
        <v>62</v>
      </c>
      <c r="AB3549" s="24" t="s">
        <v>88</v>
      </c>
      <c r="AC3549" s="24" t="s">
        <v>4714</v>
      </c>
      <c r="AD3549" s="24" t="s">
        <v>4715</v>
      </c>
    </row>
    <row r="3550" spans="1:30" x14ac:dyDescent="0.35">
      <c r="A3550" s="23">
        <v>3549</v>
      </c>
      <c r="B3550" s="24" t="s">
        <v>2825</v>
      </c>
      <c r="C3550" s="24" t="s">
        <v>61</v>
      </c>
      <c r="D3550" s="24" t="s">
        <v>4735</v>
      </c>
      <c r="E3550" s="24" t="s">
        <v>4848</v>
      </c>
      <c r="F3550" s="24" t="s">
        <v>4723</v>
      </c>
      <c r="G3550" s="25">
        <v>46093</v>
      </c>
      <c r="H3550" s="25">
        <v>46125</v>
      </c>
      <c r="I3550" s="25">
        <v>46139</v>
      </c>
      <c r="J3550" s="25">
        <v>46149</v>
      </c>
      <c r="K3550" s="26" t="s">
        <v>67</v>
      </c>
      <c r="L3550" s="26" t="s">
        <v>4790</v>
      </c>
      <c r="M3550" s="26" t="s">
        <v>66</v>
      </c>
      <c r="N3550" s="26" t="s">
        <v>4724</v>
      </c>
      <c r="O3550" s="26" t="s">
        <v>892</v>
      </c>
      <c r="P3550" s="26" t="s">
        <v>4748</v>
      </c>
      <c r="Q3550" s="26">
        <v>0</v>
      </c>
      <c r="R3550" s="26">
        <v>0</v>
      </c>
      <c r="S3550" s="26">
        <v>0</v>
      </c>
      <c r="T3550" s="26">
        <v>0</v>
      </c>
      <c r="U3550" s="26" t="s">
        <v>1027</v>
      </c>
      <c r="V3550" s="26" t="s">
        <v>4984</v>
      </c>
      <c r="W3550" s="26">
        <v>0</v>
      </c>
      <c r="X3550" s="26" t="s">
        <v>4985</v>
      </c>
      <c r="Y3550" s="25">
        <v>46226</v>
      </c>
      <c r="Z3550" s="27">
        <v>88</v>
      </c>
      <c r="AA3550" s="24" t="s">
        <v>62</v>
      </c>
      <c r="AB3550" s="24" t="s">
        <v>88</v>
      </c>
      <c r="AC3550" s="24" t="s">
        <v>4714</v>
      </c>
      <c r="AD3550" s="24" t="s">
        <v>4715</v>
      </c>
    </row>
    <row r="3551" spans="1:30" x14ac:dyDescent="0.35">
      <c r="A3551" s="23">
        <v>3550</v>
      </c>
      <c r="B3551" s="24" t="s">
        <v>2826</v>
      </c>
      <c r="C3551" s="24" t="s">
        <v>61</v>
      </c>
      <c r="D3551" s="24" t="s">
        <v>4735</v>
      </c>
      <c r="E3551" s="24" t="s">
        <v>4919</v>
      </c>
      <c r="F3551" s="24" t="s">
        <v>4723</v>
      </c>
      <c r="G3551" s="25">
        <v>46080</v>
      </c>
      <c r="H3551" s="25">
        <v>46112</v>
      </c>
      <c r="I3551" s="25">
        <v>46147</v>
      </c>
      <c r="J3551" s="25">
        <v>46163</v>
      </c>
      <c r="K3551" s="26" t="s">
        <v>74</v>
      </c>
      <c r="L3551" s="26" t="s">
        <v>4738</v>
      </c>
      <c r="M3551" s="26" t="s">
        <v>73</v>
      </c>
      <c r="N3551" s="26" t="s">
        <v>4730</v>
      </c>
      <c r="O3551" s="26" t="s">
        <v>941</v>
      </c>
      <c r="P3551" s="26" t="s">
        <v>4838</v>
      </c>
      <c r="Q3551" s="26">
        <v>0</v>
      </c>
      <c r="R3551" s="26">
        <v>0</v>
      </c>
      <c r="S3551" s="26">
        <v>0</v>
      </c>
      <c r="T3551" s="26">
        <v>0</v>
      </c>
      <c r="U3551" s="26" t="s">
        <v>1201</v>
      </c>
      <c r="V3551" s="26" t="s">
        <v>5235</v>
      </c>
      <c r="W3551" s="26">
        <v>0</v>
      </c>
      <c r="X3551" s="26" t="s">
        <v>4840</v>
      </c>
      <c r="Y3551" s="25">
        <v>46226</v>
      </c>
      <c r="Z3551" s="27">
        <v>80</v>
      </c>
      <c r="AA3551" s="24" t="s">
        <v>62</v>
      </c>
      <c r="AB3551" s="24" t="s">
        <v>88</v>
      </c>
      <c r="AC3551" s="24" t="s">
        <v>4714</v>
      </c>
      <c r="AD3551" s="24" t="s">
        <v>4715</v>
      </c>
    </row>
    <row r="3552" spans="1:30" x14ac:dyDescent="0.35">
      <c r="A3552" s="23">
        <v>3551</v>
      </c>
      <c r="B3552" s="24" t="s">
        <v>2827</v>
      </c>
      <c r="C3552" s="24" t="s">
        <v>61</v>
      </c>
      <c r="D3552" s="24" t="s">
        <v>4735</v>
      </c>
      <c r="E3552" s="24" t="s">
        <v>5639</v>
      </c>
      <c r="F3552" s="24" t="s">
        <v>4723</v>
      </c>
      <c r="G3552" s="25">
        <v>46079</v>
      </c>
      <c r="H3552" s="25">
        <v>46111</v>
      </c>
      <c r="I3552" s="25">
        <v>46147</v>
      </c>
      <c r="J3552" s="25">
        <v>46163</v>
      </c>
      <c r="K3552" s="26" t="s">
        <v>74</v>
      </c>
      <c r="L3552" s="26" t="s">
        <v>4738</v>
      </c>
      <c r="M3552" s="26" t="s">
        <v>73</v>
      </c>
      <c r="N3552" s="26" t="s">
        <v>4730</v>
      </c>
      <c r="O3552" s="26" t="s">
        <v>941</v>
      </c>
      <c r="P3552" s="26" t="s">
        <v>4838</v>
      </c>
      <c r="Q3552" s="26">
        <v>0</v>
      </c>
      <c r="R3552" s="26">
        <v>0</v>
      </c>
      <c r="S3552" s="26">
        <v>0</v>
      </c>
      <c r="T3552" s="26">
        <v>0</v>
      </c>
      <c r="U3552" s="26" t="s">
        <v>1201</v>
      </c>
      <c r="V3552" s="26" t="s">
        <v>5235</v>
      </c>
      <c r="W3552" s="26">
        <v>0</v>
      </c>
      <c r="X3552" s="26" t="s">
        <v>4840</v>
      </c>
      <c r="Y3552" s="25">
        <v>46226</v>
      </c>
      <c r="Z3552" s="27">
        <v>80</v>
      </c>
      <c r="AA3552" s="24" t="s">
        <v>62</v>
      </c>
      <c r="AB3552" s="24" t="s">
        <v>88</v>
      </c>
      <c r="AC3552" s="24" t="s">
        <v>4714</v>
      </c>
      <c r="AD3552" s="24" t="s">
        <v>4715</v>
      </c>
    </row>
    <row r="3553" spans="1:30" x14ac:dyDescent="0.35">
      <c r="A3553" s="23">
        <v>3552</v>
      </c>
      <c r="B3553" s="24" t="s">
        <v>2828</v>
      </c>
      <c r="C3553" s="24" t="s">
        <v>61</v>
      </c>
      <c r="D3553" s="24" t="s">
        <v>4735</v>
      </c>
      <c r="E3553" s="24" t="s">
        <v>4754</v>
      </c>
      <c r="F3553" s="24" t="s">
        <v>4723</v>
      </c>
      <c r="G3553" s="25">
        <v>46080</v>
      </c>
      <c r="H3553" s="25">
        <v>46112</v>
      </c>
      <c r="I3553" s="25">
        <v>46147</v>
      </c>
      <c r="J3553" s="25">
        <v>46163</v>
      </c>
      <c r="K3553" s="26" t="s">
        <v>74</v>
      </c>
      <c r="L3553" s="26" t="s">
        <v>4738</v>
      </c>
      <c r="M3553" s="26" t="s">
        <v>73</v>
      </c>
      <c r="N3553" s="26" t="s">
        <v>4730</v>
      </c>
      <c r="O3553" s="26" t="s">
        <v>941</v>
      </c>
      <c r="P3553" s="26" t="s">
        <v>4838</v>
      </c>
      <c r="Q3553" s="26">
        <v>0</v>
      </c>
      <c r="R3553" s="26">
        <v>0</v>
      </c>
      <c r="S3553" s="26">
        <v>0</v>
      </c>
      <c r="T3553" s="26">
        <v>0</v>
      </c>
      <c r="U3553" s="26" t="s">
        <v>1201</v>
      </c>
      <c r="V3553" s="26" t="s">
        <v>5235</v>
      </c>
      <c r="W3553" s="26">
        <v>0</v>
      </c>
      <c r="X3553" s="26" t="s">
        <v>4840</v>
      </c>
      <c r="Y3553" s="25">
        <v>46226</v>
      </c>
      <c r="Z3553" s="27">
        <v>80</v>
      </c>
      <c r="AA3553" s="24" t="s">
        <v>62</v>
      </c>
      <c r="AB3553" s="24" t="s">
        <v>88</v>
      </c>
      <c r="AC3553" s="24" t="s">
        <v>4714</v>
      </c>
      <c r="AD3553" s="24" t="s">
        <v>4715</v>
      </c>
    </row>
    <row r="3554" spans="1:30" x14ac:dyDescent="0.35">
      <c r="A3554" s="23">
        <v>3553</v>
      </c>
      <c r="B3554" s="24" t="s">
        <v>2829</v>
      </c>
      <c r="C3554" s="24" t="s">
        <v>61</v>
      </c>
      <c r="D3554" s="24" t="s">
        <v>4735</v>
      </c>
      <c r="E3554" s="24" t="s">
        <v>5731</v>
      </c>
      <c r="F3554" s="24" t="s">
        <v>4737</v>
      </c>
      <c r="G3554" s="25">
        <v>46090</v>
      </c>
      <c r="H3554" s="25">
        <v>46121</v>
      </c>
      <c r="I3554" s="25">
        <v>46153</v>
      </c>
      <c r="J3554" s="25">
        <v>46155</v>
      </c>
      <c r="K3554" s="26" t="s">
        <v>66</v>
      </c>
      <c r="L3554" s="26" t="s">
        <v>4724</v>
      </c>
      <c r="M3554" s="26" t="s">
        <v>72</v>
      </c>
      <c r="N3554" s="26" t="s">
        <v>4731</v>
      </c>
      <c r="O3554" s="26" t="s">
        <v>941</v>
      </c>
      <c r="P3554" s="26" t="s">
        <v>4838</v>
      </c>
      <c r="Q3554" s="26">
        <v>0</v>
      </c>
      <c r="R3554" s="26">
        <v>0</v>
      </c>
      <c r="S3554" s="26">
        <v>0</v>
      </c>
      <c r="T3554" s="26">
        <v>0</v>
      </c>
      <c r="U3554" s="26" t="s">
        <v>1420</v>
      </c>
      <c r="V3554" s="26" t="s">
        <v>5385</v>
      </c>
      <c r="W3554" s="26" t="s">
        <v>932</v>
      </c>
      <c r="X3554" s="26" t="s">
        <v>5294</v>
      </c>
      <c r="Y3554" s="25">
        <v>46226</v>
      </c>
      <c r="Z3554" s="27">
        <v>74</v>
      </c>
      <c r="AA3554" s="24" t="s">
        <v>62</v>
      </c>
      <c r="AB3554" s="24" t="s">
        <v>88</v>
      </c>
      <c r="AC3554" s="24" t="s">
        <v>4714</v>
      </c>
      <c r="AD3554" s="24" t="s">
        <v>4715</v>
      </c>
    </row>
    <row r="3555" spans="1:30" x14ac:dyDescent="0.35">
      <c r="A3555" s="23">
        <v>3554</v>
      </c>
      <c r="B3555" s="24" t="s">
        <v>3675</v>
      </c>
      <c r="C3555" s="24" t="s">
        <v>3434</v>
      </c>
      <c r="D3555" s="24" t="s">
        <v>4735</v>
      </c>
      <c r="E3555" s="24" t="s">
        <v>4865</v>
      </c>
      <c r="F3555" s="24" t="s">
        <v>4963</v>
      </c>
      <c r="G3555" s="25">
        <v>46147</v>
      </c>
      <c r="H3555" s="25">
        <v>46150</v>
      </c>
      <c r="I3555" s="25">
        <v>46162</v>
      </c>
      <c r="J3555" s="25">
        <v>46177</v>
      </c>
      <c r="K3555" s="26" t="s">
        <v>66</v>
      </c>
      <c r="L3555" s="26" t="s">
        <v>4724</v>
      </c>
      <c r="M3555" s="26" t="s">
        <v>72</v>
      </c>
      <c r="N3555" s="26" t="s">
        <v>4731</v>
      </c>
      <c r="O3555" s="26" t="s">
        <v>941</v>
      </c>
      <c r="P3555" s="26" t="s">
        <v>4838</v>
      </c>
      <c r="Q3555" s="26">
        <v>0</v>
      </c>
      <c r="R3555" s="26">
        <v>0</v>
      </c>
      <c r="S3555" s="26">
        <v>0</v>
      </c>
      <c r="T3555" s="26">
        <v>0</v>
      </c>
      <c r="U3555" s="26" t="s">
        <v>1420</v>
      </c>
      <c r="V3555" s="26" t="s">
        <v>5385</v>
      </c>
      <c r="W3555" s="26" t="s">
        <v>3446</v>
      </c>
      <c r="X3555" s="26" t="s">
        <v>5294</v>
      </c>
      <c r="Y3555" s="25">
        <v>46226</v>
      </c>
      <c r="Z3555" s="27">
        <v>65</v>
      </c>
      <c r="AA3555" s="24" t="s">
        <v>62</v>
      </c>
      <c r="AB3555" s="24" t="s">
        <v>88</v>
      </c>
      <c r="AC3555" s="24" t="s">
        <v>4714</v>
      </c>
      <c r="AD3555" s="24" t="s">
        <v>4715</v>
      </c>
    </row>
    <row r="3556" spans="1:30" x14ac:dyDescent="0.35">
      <c r="A3556" s="23">
        <v>3555</v>
      </c>
      <c r="B3556" s="24" t="s">
        <v>4348</v>
      </c>
      <c r="C3556" s="24" t="s">
        <v>35</v>
      </c>
      <c r="D3556" s="24" t="s">
        <v>4735</v>
      </c>
      <c r="E3556" s="24" t="s">
        <v>4873</v>
      </c>
      <c r="F3556" s="24" t="s">
        <v>5689</v>
      </c>
      <c r="G3556" s="25">
        <v>46045</v>
      </c>
      <c r="H3556" s="25">
        <v>46107</v>
      </c>
      <c r="I3556" s="25">
        <v>46149</v>
      </c>
      <c r="J3556" s="25">
        <v>46163</v>
      </c>
      <c r="K3556" s="26" t="s">
        <v>39</v>
      </c>
      <c r="L3556" s="26" t="s">
        <v>4719</v>
      </c>
      <c r="M3556" s="26" t="s">
        <v>40</v>
      </c>
      <c r="N3556" s="26" t="s">
        <v>4710</v>
      </c>
      <c r="O3556" s="26" t="s">
        <v>37</v>
      </c>
      <c r="P3556" s="26" t="s">
        <v>4711</v>
      </c>
      <c r="Q3556" s="26">
        <v>0</v>
      </c>
      <c r="R3556" s="26">
        <v>0</v>
      </c>
      <c r="S3556" s="26">
        <v>0</v>
      </c>
      <c r="T3556" s="26">
        <v>0</v>
      </c>
      <c r="U3556" s="26" t="s">
        <v>4202</v>
      </c>
      <c r="V3556" s="26" t="s">
        <v>5664</v>
      </c>
      <c r="W3556" s="26">
        <v>0</v>
      </c>
      <c r="X3556" s="26" t="s">
        <v>5090</v>
      </c>
      <c r="Y3556" s="25">
        <v>46226</v>
      </c>
      <c r="Z3556" s="27">
        <v>78</v>
      </c>
      <c r="AA3556" s="24" t="s">
        <v>36</v>
      </c>
      <c r="AB3556" s="24" t="s">
        <v>88</v>
      </c>
      <c r="AC3556" s="24" t="s">
        <v>4714</v>
      </c>
      <c r="AD3556" s="24" t="s">
        <v>4715</v>
      </c>
    </row>
    <row r="3557" spans="1:30" x14ac:dyDescent="0.35">
      <c r="A3557" s="23">
        <v>3556</v>
      </c>
      <c r="B3557" s="24" t="s">
        <v>2830</v>
      </c>
      <c r="C3557" s="24" t="s">
        <v>61</v>
      </c>
      <c r="D3557" s="24" t="s">
        <v>4735</v>
      </c>
      <c r="E3557" s="24" t="s">
        <v>4871</v>
      </c>
      <c r="F3557" s="24" t="s">
        <v>4723</v>
      </c>
      <c r="G3557" s="25">
        <v>46092</v>
      </c>
      <c r="H3557" s="25">
        <v>46125</v>
      </c>
      <c r="I3557" s="25">
        <v>46176</v>
      </c>
      <c r="J3557" s="25">
        <v>46182</v>
      </c>
      <c r="K3557" s="26" t="s">
        <v>67</v>
      </c>
      <c r="L3557" s="26" t="s">
        <v>4790</v>
      </c>
      <c r="M3557" s="26" t="s">
        <v>74</v>
      </c>
      <c r="N3557" s="26" t="s">
        <v>4738</v>
      </c>
      <c r="O3557" s="26" t="s">
        <v>1034</v>
      </c>
      <c r="P3557" s="26" t="s">
        <v>4902</v>
      </c>
      <c r="Q3557" s="26">
        <v>0</v>
      </c>
      <c r="R3557" s="26">
        <v>0</v>
      </c>
      <c r="S3557" s="26">
        <v>0</v>
      </c>
      <c r="T3557" s="26">
        <v>0</v>
      </c>
      <c r="U3557" s="26" t="s">
        <v>1116</v>
      </c>
      <c r="V3557" s="26" t="s">
        <v>5159</v>
      </c>
      <c r="W3557" s="26">
        <v>0</v>
      </c>
      <c r="X3557" s="26" t="s">
        <v>5160</v>
      </c>
      <c r="Y3557" s="25">
        <v>46226</v>
      </c>
      <c r="Z3557" s="27">
        <v>51</v>
      </c>
      <c r="AA3557" s="24" t="s">
        <v>62</v>
      </c>
      <c r="AB3557" s="24" t="s">
        <v>88</v>
      </c>
      <c r="AC3557" s="24" t="s">
        <v>4714</v>
      </c>
      <c r="AD3557" s="24" t="s">
        <v>4715</v>
      </c>
    </row>
    <row r="3558" spans="1:30" x14ac:dyDescent="0.35">
      <c r="A3558" s="23">
        <v>3557</v>
      </c>
      <c r="B3558" s="24" t="s">
        <v>3676</v>
      </c>
      <c r="C3558" s="24" t="s">
        <v>3434</v>
      </c>
      <c r="D3558" s="24" t="s">
        <v>4735</v>
      </c>
      <c r="E3558" s="24" t="s">
        <v>5377</v>
      </c>
      <c r="F3558" s="24" t="s">
        <v>4819</v>
      </c>
      <c r="G3558" s="25">
        <v>46079</v>
      </c>
      <c r="H3558" s="25">
        <v>46091</v>
      </c>
      <c r="I3558" s="25">
        <v>46147</v>
      </c>
      <c r="J3558" s="25">
        <v>46163</v>
      </c>
      <c r="K3558" s="26" t="s">
        <v>74</v>
      </c>
      <c r="L3558" s="26" t="s">
        <v>4738</v>
      </c>
      <c r="M3558" s="26" t="s">
        <v>73</v>
      </c>
      <c r="N3558" s="26" t="s">
        <v>4730</v>
      </c>
      <c r="O3558" s="26" t="s">
        <v>941</v>
      </c>
      <c r="P3558" s="26" t="s">
        <v>4838</v>
      </c>
      <c r="Q3558" s="26">
        <v>0</v>
      </c>
      <c r="R3558" s="26">
        <v>0</v>
      </c>
      <c r="S3558" s="26">
        <v>0</v>
      </c>
      <c r="T3558" s="26">
        <v>0</v>
      </c>
      <c r="U3558" s="26" t="s">
        <v>916</v>
      </c>
      <c r="V3558" s="26" t="s">
        <v>4791</v>
      </c>
      <c r="W3558" s="26" t="s">
        <v>3440</v>
      </c>
      <c r="X3558" s="26" t="s">
        <v>4792</v>
      </c>
      <c r="Y3558" s="25">
        <v>46226</v>
      </c>
      <c r="Z3558" s="27">
        <v>80</v>
      </c>
      <c r="AA3558" s="24" t="s">
        <v>62</v>
      </c>
      <c r="AB3558" s="24" t="s">
        <v>88</v>
      </c>
      <c r="AC3558" s="24" t="s">
        <v>4714</v>
      </c>
      <c r="AD3558" s="24" t="s">
        <v>4715</v>
      </c>
    </row>
    <row r="3559" spans="1:30" x14ac:dyDescent="0.35">
      <c r="A3559" s="23">
        <v>3558</v>
      </c>
      <c r="B3559" s="24" t="s">
        <v>3677</v>
      </c>
      <c r="C3559" s="24" t="s">
        <v>3434</v>
      </c>
      <c r="D3559" s="24" t="s">
        <v>4735</v>
      </c>
      <c r="E3559" s="24" t="s">
        <v>4868</v>
      </c>
      <c r="F3559" s="24" t="s">
        <v>5523</v>
      </c>
      <c r="G3559" s="25">
        <v>46119</v>
      </c>
      <c r="H3559" s="25">
        <v>46134</v>
      </c>
      <c r="I3559" s="25">
        <v>46147</v>
      </c>
      <c r="J3559" s="25">
        <v>46155</v>
      </c>
      <c r="K3559" s="26" t="s">
        <v>66</v>
      </c>
      <c r="L3559" s="26" t="s">
        <v>4724</v>
      </c>
      <c r="M3559" s="26" t="s">
        <v>72</v>
      </c>
      <c r="N3559" s="26" t="s">
        <v>4731</v>
      </c>
      <c r="O3559" s="26" t="s">
        <v>941</v>
      </c>
      <c r="P3559" s="26" t="s">
        <v>4838</v>
      </c>
      <c r="Q3559" s="26">
        <v>0</v>
      </c>
      <c r="R3559" s="26">
        <v>0</v>
      </c>
      <c r="S3559" s="26">
        <v>0</v>
      </c>
      <c r="T3559" s="26">
        <v>0</v>
      </c>
      <c r="U3559" s="26" t="s">
        <v>1201</v>
      </c>
      <c r="V3559" s="26" t="s">
        <v>5235</v>
      </c>
      <c r="W3559" s="26" t="s">
        <v>3446</v>
      </c>
      <c r="X3559" s="26" t="s">
        <v>4840</v>
      </c>
      <c r="Y3559" s="25">
        <v>46226</v>
      </c>
      <c r="Z3559" s="27">
        <v>80</v>
      </c>
      <c r="AA3559" s="24" t="s">
        <v>62</v>
      </c>
      <c r="AB3559" s="24" t="s">
        <v>88</v>
      </c>
      <c r="AC3559" s="24" t="s">
        <v>4714</v>
      </c>
      <c r="AD3559" s="24" t="s">
        <v>4715</v>
      </c>
    </row>
    <row r="3560" spans="1:30" x14ac:dyDescent="0.35">
      <c r="A3560" s="23">
        <v>3559</v>
      </c>
      <c r="B3560" s="24" t="s">
        <v>5809</v>
      </c>
      <c r="C3560" s="24" t="s">
        <v>61</v>
      </c>
      <c r="D3560" s="24" t="s">
        <v>4735</v>
      </c>
      <c r="E3560" s="24" t="s">
        <v>5016</v>
      </c>
      <c r="F3560" s="24" t="s">
        <v>4746</v>
      </c>
      <c r="G3560" s="25">
        <v>45469</v>
      </c>
      <c r="H3560" s="25">
        <v>45546</v>
      </c>
      <c r="I3560" s="25">
        <v>45548</v>
      </c>
      <c r="J3560" s="25">
        <v>45632</v>
      </c>
      <c r="K3560" s="26" t="s">
        <v>893</v>
      </c>
      <c r="L3560" s="26" t="s">
        <v>4747</v>
      </c>
      <c r="M3560" s="26" t="s">
        <v>73</v>
      </c>
      <c r="N3560" s="26" t="s">
        <v>4730</v>
      </c>
      <c r="O3560" s="26" t="s">
        <v>3436</v>
      </c>
      <c r="P3560" s="26" t="s">
        <v>4798</v>
      </c>
      <c r="Q3560" s="26">
        <v>0</v>
      </c>
      <c r="R3560" s="26">
        <v>0</v>
      </c>
      <c r="S3560" s="26">
        <v>0</v>
      </c>
      <c r="T3560" s="26">
        <v>0</v>
      </c>
      <c r="U3560" s="26" t="s">
        <v>1424</v>
      </c>
      <c r="V3560" s="26" t="s">
        <v>5387</v>
      </c>
      <c r="W3560" s="26" t="s">
        <v>5778</v>
      </c>
      <c r="X3560" s="26" t="s">
        <v>5388</v>
      </c>
      <c r="Y3560" s="25">
        <v>46227</v>
      </c>
      <c r="Z3560" s="27">
        <v>680</v>
      </c>
      <c r="AA3560" s="24" t="s">
        <v>62</v>
      </c>
      <c r="AB3560" s="24" t="s">
        <v>891</v>
      </c>
      <c r="AC3560" s="24" t="s">
        <v>4714</v>
      </c>
      <c r="AD3560" s="24" t="s">
        <v>4715</v>
      </c>
    </row>
    <row r="3561" spans="1:30" x14ac:dyDescent="0.35">
      <c r="A3561" s="23">
        <v>3560</v>
      </c>
      <c r="B3561" s="24" t="s">
        <v>5810</v>
      </c>
      <c r="C3561" s="24" t="s">
        <v>61</v>
      </c>
      <c r="D3561" s="24" t="s">
        <v>4735</v>
      </c>
      <c r="E3561" s="24" t="s">
        <v>4825</v>
      </c>
      <c r="F3561" s="24" t="s">
        <v>4746</v>
      </c>
      <c r="G3561" s="25">
        <v>45450</v>
      </c>
      <c r="H3561" s="25">
        <v>45572</v>
      </c>
      <c r="I3561" s="25">
        <v>45580</v>
      </c>
      <c r="J3561" s="25">
        <v>45642</v>
      </c>
      <c r="K3561" s="26" t="s">
        <v>893</v>
      </c>
      <c r="L3561" s="26" t="s">
        <v>4747</v>
      </c>
      <c r="M3561" s="26" t="s">
        <v>73</v>
      </c>
      <c r="N3561" s="26" t="s">
        <v>4730</v>
      </c>
      <c r="O3561" s="26" t="s">
        <v>3436</v>
      </c>
      <c r="P3561" s="26" t="s">
        <v>4798</v>
      </c>
      <c r="Q3561" s="26">
        <v>0</v>
      </c>
      <c r="R3561" s="26">
        <v>0</v>
      </c>
      <c r="S3561" s="26">
        <v>0</v>
      </c>
      <c r="T3561" s="26">
        <v>0</v>
      </c>
      <c r="U3561" s="26" t="s">
        <v>1424</v>
      </c>
      <c r="V3561" s="26" t="s">
        <v>5387</v>
      </c>
      <c r="W3561" s="26" t="s">
        <v>69</v>
      </c>
      <c r="X3561" s="26" t="s">
        <v>5388</v>
      </c>
      <c r="Y3561" s="25">
        <v>46227</v>
      </c>
      <c r="Z3561" s="27">
        <v>648</v>
      </c>
      <c r="AA3561" s="24" t="s">
        <v>62</v>
      </c>
      <c r="AB3561" s="24" t="s">
        <v>891</v>
      </c>
      <c r="AC3561" s="24" t="s">
        <v>4714</v>
      </c>
      <c r="AD3561" s="24" t="s">
        <v>4715</v>
      </c>
    </row>
    <row r="3562" spans="1:30" x14ac:dyDescent="0.35">
      <c r="A3562" s="23">
        <v>3561</v>
      </c>
      <c r="B3562" s="24" t="s">
        <v>5811</v>
      </c>
      <c r="C3562" s="24" t="s">
        <v>3434</v>
      </c>
      <c r="D3562" s="24" t="s">
        <v>4735</v>
      </c>
      <c r="E3562" s="24" t="s">
        <v>5429</v>
      </c>
      <c r="F3562" s="24" t="s">
        <v>5430</v>
      </c>
      <c r="G3562" s="24"/>
      <c r="H3562" s="25">
        <v>45924</v>
      </c>
      <c r="I3562" s="25">
        <v>45936</v>
      </c>
      <c r="J3562" s="25">
        <v>45959</v>
      </c>
      <c r="K3562" s="26" t="s">
        <v>66</v>
      </c>
      <c r="L3562" s="26" t="s">
        <v>4724</v>
      </c>
      <c r="M3562" s="26" t="s">
        <v>64</v>
      </c>
      <c r="N3562" s="26" t="s">
        <v>4725</v>
      </c>
      <c r="O3562" s="26" t="s">
        <v>3436</v>
      </c>
      <c r="P3562" s="26" t="s">
        <v>4798</v>
      </c>
      <c r="Q3562" s="26">
        <v>0</v>
      </c>
      <c r="R3562" s="26">
        <v>0</v>
      </c>
      <c r="S3562" s="26">
        <v>0</v>
      </c>
      <c r="T3562" s="26">
        <v>0</v>
      </c>
      <c r="U3562" s="26" t="s">
        <v>901</v>
      </c>
      <c r="V3562" s="26" t="s">
        <v>4763</v>
      </c>
      <c r="W3562" s="26">
        <v>0</v>
      </c>
      <c r="X3562" s="26">
        <v>0</v>
      </c>
      <c r="Y3562" s="25">
        <v>46227</v>
      </c>
      <c r="Z3562" s="27">
        <v>292</v>
      </c>
      <c r="AA3562" s="24" t="s">
        <v>62</v>
      </c>
      <c r="AB3562" s="24" t="s">
        <v>88</v>
      </c>
      <c r="AC3562" s="24" t="s">
        <v>4714</v>
      </c>
      <c r="AD3562" s="24" t="s">
        <v>4750</v>
      </c>
    </row>
    <row r="3563" spans="1:30" x14ac:dyDescent="0.35">
      <c r="A3563" s="23">
        <v>3562</v>
      </c>
      <c r="B3563" s="24" t="s">
        <v>2831</v>
      </c>
      <c r="C3563" s="24" t="s">
        <v>61</v>
      </c>
      <c r="D3563" s="24" t="s">
        <v>4735</v>
      </c>
      <c r="E3563" s="24" t="s">
        <v>5065</v>
      </c>
      <c r="F3563" s="24" t="s">
        <v>5066</v>
      </c>
      <c r="G3563" s="25">
        <v>46042</v>
      </c>
      <c r="H3563" s="25">
        <v>46132</v>
      </c>
      <c r="I3563" s="25">
        <v>46141</v>
      </c>
      <c r="J3563" s="25">
        <v>46154</v>
      </c>
      <c r="K3563" s="26" t="s">
        <v>73</v>
      </c>
      <c r="L3563" s="26" t="s">
        <v>4730</v>
      </c>
      <c r="M3563" s="26" t="s">
        <v>67</v>
      </c>
      <c r="N3563" s="26" t="s">
        <v>4790</v>
      </c>
      <c r="O3563" s="26" t="s">
        <v>885</v>
      </c>
      <c r="P3563" s="26" t="s">
        <v>4726</v>
      </c>
      <c r="Q3563" s="26">
        <v>0</v>
      </c>
      <c r="R3563" s="26">
        <v>0</v>
      </c>
      <c r="S3563" s="26">
        <v>0</v>
      </c>
      <c r="T3563" s="26">
        <v>0</v>
      </c>
      <c r="U3563" s="26" t="s">
        <v>1130</v>
      </c>
      <c r="V3563" s="26" t="s">
        <v>5169</v>
      </c>
      <c r="W3563" s="26" t="s">
        <v>895</v>
      </c>
      <c r="X3563" s="26" t="s">
        <v>5170</v>
      </c>
      <c r="Y3563" s="25">
        <v>46227</v>
      </c>
      <c r="Z3563" s="27">
        <v>87</v>
      </c>
      <c r="AA3563" s="24" t="s">
        <v>62</v>
      </c>
      <c r="AB3563" s="24" t="s">
        <v>88</v>
      </c>
      <c r="AC3563" s="24" t="s">
        <v>4714</v>
      </c>
      <c r="AD3563" s="24" t="s">
        <v>4715</v>
      </c>
    </row>
    <row r="3564" spans="1:30" x14ac:dyDescent="0.35">
      <c r="A3564" s="23">
        <v>3563</v>
      </c>
      <c r="B3564" s="24" t="s">
        <v>795</v>
      </c>
      <c r="C3564" s="24" t="s">
        <v>24</v>
      </c>
      <c r="D3564" s="24" t="s">
        <v>4735</v>
      </c>
      <c r="E3564" s="24" t="s">
        <v>5108</v>
      </c>
      <c r="F3564" s="24" t="s">
        <v>5236</v>
      </c>
      <c r="G3564" s="25">
        <v>46097</v>
      </c>
      <c r="H3564" s="25">
        <v>46122</v>
      </c>
      <c r="I3564" s="25">
        <v>46177</v>
      </c>
      <c r="J3564" s="25">
        <v>46198</v>
      </c>
      <c r="K3564" s="26" t="s">
        <v>57</v>
      </c>
      <c r="L3564" s="26" t="s">
        <v>5442</v>
      </c>
      <c r="M3564" s="26" t="s">
        <v>58</v>
      </c>
      <c r="N3564" s="26" t="s">
        <v>5415</v>
      </c>
      <c r="O3564" s="26" t="s">
        <v>111</v>
      </c>
      <c r="P3564" s="26" t="s">
        <v>5435</v>
      </c>
      <c r="Q3564" s="26">
        <v>0</v>
      </c>
      <c r="R3564" s="26">
        <v>0</v>
      </c>
      <c r="S3564" s="26">
        <v>0</v>
      </c>
      <c r="T3564" s="26">
        <v>0</v>
      </c>
      <c r="U3564" s="26" t="s">
        <v>496</v>
      </c>
      <c r="V3564" s="26" t="s">
        <v>5433</v>
      </c>
      <c r="W3564" s="26" t="s">
        <v>91</v>
      </c>
      <c r="X3564" s="26" t="s">
        <v>5505</v>
      </c>
      <c r="Y3564" s="25">
        <v>46227</v>
      </c>
      <c r="Z3564" s="27">
        <v>51</v>
      </c>
      <c r="AA3564" s="24" t="s">
        <v>5114</v>
      </c>
      <c r="AB3564" s="24" t="s">
        <v>88</v>
      </c>
      <c r="AC3564" s="24" t="s">
        <v>4714</v>
      </c>
      <c r="AD3564" s="24" t="s">
        <v>4715</v>
      </c>
    </row>
    <row r="3565" spans="1:30" x14ac:dyDescent="0.35">
      <c r="A3565" s="23">
        <v>3564</v>
      </c>
      <c r="B3565" s="24" t="s">
        <v>5812</v>
      </c>
      <c r="C3565" s="24" t="s">
        <v>61</v>
      </c>
      <c r="D3565" s="24" t="s">
        <v>4735</v>
      </c>
      <c r="E3565" s="24" t="s">
        <v>5298</v>
      </c>
      <c r="F3565" s="24" t="s">
        <v>4723</v>
      </c>
      <c r="G3565" s="25">
        <v>46043</v>
      </c>
      <c r="H3565" s="25">
        <v>46078</v>
      </c>
      <c r="I3565" s="25">
        <v>46079</v>
      </c>
      <c r="J3565" s="25">
        <v>46093</v>
      </c>
      <c r="K3565" s="26" t="s">
        <v>953</v>
      </c>
      <c r="L3565" s="26" t="s">
        <v>4820</v>
      </c>
      <c r="M3565" s="26" t="s">
        <v>67</v>
      </c>
      <c r="N3565" s="26" t="s">
        <v>4790</v>
      </c>
      <c r="O3565" s="26" t="s">
        <v>920</v>
      </c>
      <c r="P3565" s="26" t="s">
        <v>4806</v>
      </c>
      <c r="Q3565" s="26">
        <v>0</v>
      </c>
      <c r="R3565" s="26">
        <v>0</v>
      </c>
      <c r="S3565" s="26">
        <v>0</v>
      </c>
      <c r="T3565" s="26">
        <v>0</v>
      </c>
      <c r="U3565" s="26" t="s">
        <v>954</v>
      </c>
      <c r="V3565" s="26" t="s">
        <v>4851</v>
      </c>
      <c r="W3565" s="26">
        <v>0</v>
      </c>
      <c r="X3565" s="26" t="s">
        <v>4852</v>
      </c>
      <c r="Y3565" s="25">
        <v>46227</v>
      </c>
      <c r="Z3565" s="27">
        <v>149</v>
      </c>
      <c r="AA3565" s="24" t="s">
        <v>62</v>
      </c>
      <c r="AB3565" s="24" t="s">
        <v>88</v>
      </c>
      <c r="AC3565" s="24" t="s">
        <v>4714</v>
      </c>
      <c r="AD3565" s="24" t="s">
        <v>4715</v>
      </c>
    </row>
    <row r="3566" spans="1:30" x14ac:dyDescent="0.35">
      <c r="A3566" s="23">
        <v>3565</v>
      </c>
      <c r="B3566" s="24" t="s">
        <v>2832</v>
      </c>
      <c r="C3566" s="24" t="s">
        <v>61</v>
      </c>
      <c r="D3566" s="24" t="s">
        <v>4735</v>
      </c>
      <c r="E3566" s="24" t="s">
        <v>4864</v>
      </c>
      <c r="F3566" s="24" t="s">
        <v>4723</v>
      </c>
      <c r="G3566" s="25">
        <v>46077</v>
      </c>
      <c r="H3566" s="25">
        <v>46107</v>
      </c>
      <c r="I3566" s="25">
        <v>46146</v>
      </c>
      <c r="J3566" s="25">
        <v>46155</v>
      </c>
      <c r="K3566" s="26" t="s">
        <v>72</v>
      </c>
      <c r="L3566" s="26" t="s">
        <v>4731</v>
      </c>
      <c r="M3566" s="26" t="s">
        <v>64</v>
      </c>
      <c r="N3566" s="26" t="s">
        <v>4725</v>
      </c>
      <c r="O3566" s="26" t="s">
        <v>1034</v>
      </c>
      <c r="P3566" s="26" t="s">
        <v>4902</v>
      </c>
      <c r="Q3566" s="26">
        <v>0</v>
      </c>
      <c r="R3566" s="26">
        <v>0</v>
      </c>
      <c r="S3566" s="26">
        <v>0</v>
      </c>
      <c r="T3566" s="26">
        <v>0</v>
      </c>
      <c r="U3566" s="26" t="s">
        <v>886</v>
      </c>
      <c r="V3566" s="26" t="s">
        <v>4727</v>
      </c>
      <c r="W3566" s="26">
        <v>0</v>
      </c>
      <c r="X3566" s="26" t="s">
        <v>4728</v>
      </c>
      <c r="Y3566" s="25">
        <v>46227</v>
      </c>
      <c r="Z3566" s="27">
        <v>82</v>
      </c>
      <c r="AA3566" s="24" t="s">
        <v>62</v>
      </c>
      <c r="AB3566" s="24" t="s">
        <v>88</v>
      </c>
      <c r="AC3566" s="24" t="s">
        <v>4714</v>
      </c>
      <c r="AD3566" s="24" t="s">
        <v>4715</v>
      </c>
    </row>
    <row r="3567" spans="1:30" x14ac:dyDescent="0.35">
      <c r="A3567" s="23">
        <v>3566</v>
      </c>
      <c r="B3567" s="24" t="s">
        <v>2833</v>
      </c>
      <c r="C3567" s="24" t="s">
        <v>61</v>
      </c>
      <c r="D3567" s="24" t="s">
        <v>4735</v>
      </c>
      <c r="E3567" s="24" t="s">
        <v>4785</v>
      </c>
      <c r="F3567" s="24" t="s">
        <v>4723</v>
      </c>
      <c r="G3567" s="25">
        <v>46078</v>
      </c>
      <c r="H3567" s="25">
        <v>46098</v>
      </c>
      <c r="I3567" s="25">
        <v>46148</v>
      </c>
      <c r="J3567" s="25">
        <v>46155</v>
      </c>
      <c r="K3567" s="26" t="s">
        <v>66</v>
      </c>
      <c r="L3567" s="26" t="s">
        <v>4724</v>
      </c>
      <c r="M3567" s="26" t="s">
        <v>64</v>
      </c>
      <c r="N3567" s="26" t="s">
        <v>4725</v>
      </c>
      <c r="O3567" s="26" t="s">
        <v>885</v>
      </c>
      <c r="P3567" s="26" t="s">
        <v>4726</v>
      </c>
      <c r="Q3567" s="26">
        <v>0</v>
      </c>
      <c r="R3567" s="26">
        <v>0</v>
      </c>
      <c r="S3567" s="26">
        <v>0</v>
      </c>
      <c r="T3567" s="26">
        <v>0</v>
      </c>
      <c r="U3567" s="26" t="s">
        <v>918</v>
      </c>
      <c r="V3567" s="26" t="s">
        <v>4793</v>
      </c>
      <c r="W3567" s="26">
        <v>0</v>
      </c>
      <c r="X3567" s="26" t="s">
        <v>4794</v>
      </c>
      <c r="Y3567" s="25">
        <v>46227</v>
      </c>
      <c r="Z3567" s="27">
        <v>80</v>
      </c>
      <c r="AA3567" s="24" t="s">
        <v>62</v>
      </c>
      <c r="AB3567" s="24" t="s">
        <v>88</v>
      </c>
      <c r="AC3567" s="24" t="s">
        <v>4714</v>
      </c>
      <c r="AD3567" s="24" t="s">
        <v>4715</v>
      </c>
    </row>
    <row r="3568" spans="1:30" x14ac:dyDescent="0.35">
      <c r="A3568" s="23">
        <v>3567</v>
      </c>
      <c r="B3568" s="24" t="s">
        <v>2834</v>
      </c>
      <c r="C3568" s="24" t="s">
        <v>61</v>
      </c>
      <c r="D3568" s="24" t="s">
        <v>4735</v>
      </c>
      <c r="E3568" s="24" t="s">
        <v>5363</v>
      </c>
      <c r="F3568" s="24" t="s">
        <v>4723</v>
      </c>
      <c r="G3568" s="25">
        <v>46078</v>
      </c>
      <c r="H3568" s="25">
        <v>46111</v>
      </c>
      <c r="I3568" s="25">
        <v>46163</v>
      </c>
      <c r="J3568" s="25">
        <v>46167</v>
      </c>
      <c r="K3568" s="26" t="s">
        <v>64</v>
      </c>
      <c r="L3568" s="26" t="s">
        <v>4725</v>
      </c>
      <c r="M3568" s="26" t="s">
        <v>74</v>
      </c>
      <c r="N3568" s="26" t="s">
        <v>4738</v>
      </c>
      <c r="O3568" s="26" t="s">
        <v>71</v>
      </c>
      <c r="P3568" s="26" t="s">
        <v>4732</v>
      </c>
      <c r="Q3568" s="26">
        <v>0</v>
      </c>
      <c r="R3568" s="26">
        <v>0</v>
      </c>
      <c r="S3568" s="26">
        <v>0</v>
      </c>
      <c r="T3568" s="26">
        <v>0</v>
      </c>
      <c r="U3568" s="26" t="s">
        <v>75</v>
      </c>
      <c r="V3568" s="26" t="s">
        <v>4733</v>
      </c>
      <c r="W3568" s="26">
        <v>0</v>
      </c>
      <c r="X3568" s="26" t="s">
        <v>4810</v>
      </c>
      <c r="Y3568" s="25">
        <v>46227</v>
      </c>
      <c r="Z3568" s="27">
        <v>65</v>
      </c>
      <c r="AA3568" s="24" t="s">
        <v>62</v>
      </c>
      <c r="AB3568" s="24" t="s">
        <v>88</v>
      </c>
      <c r="AC3568" s="24" t="s">
        <v>4714</v>
      </c>
      <c r="AD3568" s="24" t="s">
        <v>4715</v>
      </c>
    </row>
    <row r="3569" spans="1:30" x14ac:dyDescent="0.35">
      <c r="A3569" s="23">
        <v>3568</v>
      </c>
      <c r="B3569" s="24" t="s">
        <v>3678</v>
      </c>
      <c r="C3569" s="24" t="s">
        <v>3434</v>
      </c>
      <c r="D3569" s="24" t="s">
        <v>4735</v>
      </c>
      <c r="E3569" s="24" t="s">
        <v>4754</v>
      </c>
      <c r="F3569" s="24" t="s">
        <v>5051</v>
      </c>
      <c r="G3569" s="25">
        <v>46071</v>
      </c>
      <c r="H3569" s="25">
        <v>46085</v>
      </c>
      <c r="I3569" s="25">
        <v>46141</v>
      </c>
      <c r="J3569" s="25">
        <v>46197</v>
      </c>
      <c r="K3569" s="26" t="s">
        <v>66</v>
      </c>
      <c r="L3569" s="26" t="s">
        <v>4724</v>
      </c>
      <c r="M3569" s="26" t="s">
        <v>64</v>
      </c>
      <c r="N3569" s="26" t="s">
        <v>4725</v>
      </c>
      <c r="O3569" s="26" t="s">
        <v>885</v>
      </c>
      <c r="P3569" s="26" t="s">
        <v>4726</v>
      </c>
      <c r="Q3569" s="26">
        <v>0</v>
      </c>
      <c r="R3569" s="26">
        <v>0</v>
      </c>
      <c r="S3569" s="26">
        <v>0</v>
      </c>
      <c r="T3569" s="26">
        <v>0</v>
      </c>
      <c r="U3569" s="26" t="s">
        <v>886</v>
      </c>
      <c r="V3569" s="26" t="s">
        <v>4727</v>
      </c>
      <c r="W3569" s="26" t="s">
        <v>3444</v>
      </c>
      <c r="X3569" s="26" t="s">
        <v>4728</v>
      </c>
      <c r="Y3569" s="25">
        <v>46227</v>
      </c>
      <c r="Z3569" s="27">
        <v>87</v>
      </c>
      <c r="AA3569" s="24" t="s">
        <v>62</v>
      </c>
      <c r="AB3569" s="24" t="s">
        <v>88</v>
      </c>
      <c r="AC3569" s="24" t="s">
        <v>4714</v>
      </c>
      <c r="AD3569" s="24" t="s">
        <v>4715</v>
      </c>
    </row>
    <row r="3570" spans="1:30" x14ac:dyDescent="0.35">
      <c r="A3570" s="23">
        <v>3569</v>
      </c>
      <c r="B3570" s="24" t="s">
        <v>2835</v>
      </c>
      <c r="C3570" s="24" t="s">
        <v>61</v>
      </c>
      <c r="D3570" s="24" t="s">
        <v>4706</v>
      </c>
      <c r="E3570" s="24" t="s">
        <v>5273</v>
      </c>
      <c r="F3570" s="24" t="s">
        <v>4723</v>
      </c>
      <c r="G3570" s="25">
        <v>46086</v>
      </c>
      <c r="H3570" s="25">
        <v>46093</v>
      </c>
      <c r="I3570" s="25">
        <v>46163</v>
      </c>
      <c r="J3570" s="25">
        <v>46167</v>
      </c>
      <c r="K3570" s="26" t="s">
        <v>64</v>
      </c>
      <c r="L3570" s="26" t="s">
        <v>4725</v>
      </c>
      <c r="M3570" s="26" t="s">
        <v>74</v>
      </c>
      <c r="N3570" s="26" t="s">
        <v>4738</v>
      </c>
      <c r="O3570" s="26" t="s">
        <v>71</v>
      </c>
      <c r="P3570" s="26" t="s">
        <v>4732</v>
      </c>
      <c r="Q3570" s="26">
        <v>0</v>
      </c>
      <c r="R3570" s="26">
        <v>0</v>
      </c>
      <c r="S3570" s="26">
        <v>0</v>
      </c>
      <c r="T3570" s="26">
        <v>0</v>
      </c>
      <c r="U3570" s="26" t="s">
        <v>75</v>
      </c>
      <c r="V3570" s="26" t="s">
        <v>4733</v>
      </c>
      <c r="W3570" s="26">
        <v>0</v>
      </c>
      <c r="X3570" s="26" t="s">
        <v>4812</v>
      </c>
      <c r="Y3570" s="25">
        <v>46227</v>
      </c>
      <c r="Z3570" s="27">
        <v>65</v>
      </c>
      <c r="AA3570" s="24" t="s">
        <v>62</v>
      </c>
      <c r="AB3570" s="24" t="s">
        <v>25</v>
      </c>
      <c r="AC3570" s="24" t="s">
        <v>4714</v>
      </c>
      <c r="AD3570" s="24" t="s">
        <v>4715</v>
      </c>
    </row>
    <row r="3571" spans="1:30" x14ac:dyDescent="0.35">
      <c r="A3571" s="23">
        <v>3570</v>
      </c>
      <c r="B3571" s="24" t="s">
        <v>2836</v>
      </c>
      <c r="C3571" s="24" t="s">
        <v>61</v>
      </c>
      <c r="D3571" s="24" t="s">
        <v>4706</v>
      </c>
      <c r="E3571" s="24" t="s">
        <v>5209</v>
      </c>
      <c r="F3571" s="24" t="s">
        <v>4723</v>
      </c>
      <c r="G3571" s="25">
        <v>46080</v>
      </c>
      <c r="H3571" s="25">
        <v>46097</v>
      </c>
      <c r="I3571" s="25">
        <v>46147</v>
      </c>
      <c r="J3571" s="25">
        <v>46155</v>
      </c>
      <c r="K3571" s="26" t="s">
        <v>66</v>
      </c>
      <c r="L3571" s="26" t="s">
        <v>4724</v>
      </c>
      <c r="M3571" s="26" t="s">
        <v>72</v>
      </c>
      <c r="N3571" s="26" t="s">
        <v>4731</v>
      </c>
      <c r="O3571" s="26" t="s">
        <v>941</v>
      </c>
      <c r="P3571" s="26" t="s">
        <v>4838</v>
      </c>
      <c r="Q3571" s="26">
        <v>0</v>
      </c>
      <c r="R3571" s="26">
        <v>0</v>
      </c>
      <c r="S3571" s="26">
        <v>0</v>
      </c>
      <c r="T3571" s="26">
        <v>0</v>
      </c>
      <c r="U3571" s="26" t="s">
        <v>1201</v>
      </c>
      <c r="V3571" s="26" t="s">
        <v>5235</v>
      </c>
      <c r="W3571" s="26">
        <v>0</v>
      </c>
      <c r="X3571" s="26" t="s">
        <v>4840</v>
      </c>
      <c r="Y3571" s="25">
        <v>46227</v>
      </c>
      <c r="Z3571" s="27">
        <v>81</v>
      </c>
      <c r="AA3571" s="24" t="s">
        <v>62</v>
      </c>
      <c r="AB3571" s="24" t="s">
        <v>25</v>
      </c>
      <c r="AC3571" s="24" t="s">
        <v>4714</v>
      </c>
      <c r="AD3571" s="24" t="s">
        <v>4715</v>
      </c>
    </row>
    <row r="3572" spans="1:30" x14ac:dyDescent="0.35">
      <c r="A3572" s="23">
        <v>3571</v>
      </c>
      <c r="B3572" s="24" t="s">
        <v>2837</v>
      </c>
      <c r="C3572" s="24" t="s">
        <v>61</v>
      </c>
      <c r="D3572" s="24" t="s">
        <v>4735</v>
      </c>
      <c r="E3572" s="24" t="s">
        <v>5298</v>
      </c>
      <c r="F3572" s="24" t="s">
        <v>5222</v>
      </c>
      <c r="G3572" s="25">
        <v>46077</v>
      </c>
      <c r="H3572" s="25">
        <v>46111</v>
      </c>
      <c r="I3572" s="25">
        <v>46146</v>
      </c>
      <c r="J3572" s="25">
        <v>46155</v>
      </c>
      <c r="K3572" s="26" t="s">
        <v>72</v>
      </c>
      <c r="L3572" s="26" t="s">
        <v>4731</v>
      </c>
      <c r="M3572" s="26" t="s">
        <v>64</v>
      </c>
      <c r="N3572" s="26" t="s">
        <v>4725</v>
      </c>
      <c r="O3572" s="26" t="s">
        <v>1034</v>
      </c>
      <c r="P3572" s="26" t="s">
        <v>4902</v>
      </c>
      <c r="Q3572" s="26">
        <v>0</v>
      </c>
      <c r="R3572" s="26">
        <v>0</v>
      </c>
      <c r="S3572" s="26">
        <v>0</v>
      </c>
      <c r="T3572" s="26">
        <v>0</v>
      </c>
      <c r="U3572" s="26" t="s">
        <v>886</v>
      </c>
      <c r="V3572" s="26" t="s">
        <v>4727</v>
      </c>
      <c r="W3572" s="26" t="s">
        <v>911</v>
      </c>
      <c r="X3572" s="26" t="s">
        <v>4728</v>
      </c>
      <c r="Y3572" s="25">
        <v>46227</v>
      </c>
      <c r="Z3572" s="27">
        <v>82</v>
      </c>
      <c r="AA3572" s="24" t="s">
        <v>62</v>
      </c>
      <c r="AB3572" s="24" t="s">
        <v>88</v>
      </c>
      <c r="AC3572" s="24" t="s">
        <v>4714</v>
      </c>
      <c r="AD3572" s="24" t="s">
        <v>4715</v>
      </c>
    </row>
    <row r="3573" spans="1:30" x14ac:dyDescent="0.35">
      <c r="A3573" s="23">
        <v>3572</v>
      </c>
      <c r="B3573" s="24" t="s">
        <v>2838</v>
      </c>
      <c r="C3573" s="24" t="s">
        <v>61</v>
      </c>
      <c r="D3573" s="24" t="s">
        <v>4735</v>
      </c>
      <c r="E3573" s="24" t="s">
        <v>5246</v>
      </c>
      <c r="F3573" s="24" t="s">
        <v>4723</v>
      </c>
      <c r="G3573" s="25">
        <v>46093</v>
      </c>
      <c r="H3573" s="25">
        <v>46125</v>
      </c>
      <c r="I3573" s="25">
        <v>46139</v>
      </c>
      <c r="J3573" s="25">
        <v>46149</v>
      </c>
      <c r="K3573" s="26" t="s">
        <v>67</v>
      </c>
      <c r="L3573" s="26" t="s">
        <v>4790</v>
      </c>
      <c r="M3573" s="26" t="s">
        <v>66</v>
      </c>
      <c r="N3573" s="26" t="s">
        <v>4724</v>
      </c>
      <c r="O3573" s="26" t="s">
        <v>892</v>
      </c>
      <c r="P3573" s="26" t="s">
        <v>4748</v>
      </c>
      <c r="Q3573" s="26">
        <v>0</v>
      </c>
      <c r="R3573" s="26">
        <v>0</v>
      </c>
      <c r="S3573" s="26">
        <v>0</v>
      </c>
      <c r="T3573" s="26">
        <v>0</v>
      </c>
      <c r="U3573" s="26" t="s">
        <v>1066</v>
      </c>
      <c r="V3573" s="26" t="s">
        <v>4855</v>
      </c>
      <c r="W3573" s="26">
        <v>0</v>
      </c>
      <c r="X3573" s="26" t="s">
        <v>4856</v>
      </c>
      <c r="Y3573" s="25">
        <v>46227</v>
      </c>
      <c r="Z3573" s="27">
        <v>89</v>
      </c>
      <c r="AA3573" s="24" t="s">
        <v>62</v>
      </c>
      <c r="AB3573" s="24" t="s">
        <v>88</v>
      </c>
      <c r="AC3573" s="24" t="s">
        <v>4714</v>
      </c>
      <c r="AD3573" s="24" t="s">
        <v>4715</v>
      </c>
    </row>
    <row r="3574" spans="1:30" x14ac:dyDescent="0.35">
      <c r="A3574" s="23">
        <v>3573</v>
      </c>
      <c r="B3574" s="24" t="s">
        <v>2839</v>
      </c>
      <c r="C3574" s="24" t="s">
        <v>61</v>
      </c>
      <c r="D3574" s="24" t="s">
        <v>4735</v>
      </c>
      <c r="E3574" s="24" t="s">
        <v>5477</v>
      </c>
      <c r="F3574" s="24" t="s">
        <v>4723</v>
      </c>
      <c r="G3574" s="25">
        <v>46073</v>
      </c>
      <c r="H3574" s="25">
        <v>46106</v>
      </c>
      <c r="I3574" s="25">
        <v>46146</v>
      </c>
      <c r="J3574" s="25">
        <v>46167</v>
      </c>
      <c r="K3574" s="26" t="s">
        <v>67</v>
      </c>
      <c r="L3574" s="26" t="s">
        <v>4790</v>
      </c>
      <c r="M3574" s="26" t="s">
        <v>74</v>
      </c>
      <c r="N3574" s="26" t="s">
        <v>4738</v>
      </c>
      <c r="O3574" s="26" t="s">
        <v>1034</v>
      </c>
      <c r="P3574" s="26" t="s">
        <v>4902</v>
      </c>
      <c r="Q3574" s="26">
        <v>0</v>
      </c>
      <c r="R3574" s="26">
        <v>0</v>
      </c>
      <c r="S3574" s="26">
        <v>0</v>
      </c>
      <c r="T3574" s="26">
        <v>0</v>
      </c>
      <c r="U3574" s="26" t="s">
        <v>1189</v>
      </c>
      <c r="V3574" s="26" t="s">
        <v>5220</v>
      </c>
      <c r="W3574" s="26">
        <v>0</v>
      </c>
      <c r="X3574" s="26" t="s">
        <v>5603</v>
      </c>
      <c r="Y3574" s="25">
        <v>46227</v>
      </c>
      <c r="Z3574" s="27">
        <v>82</v>
      </c>
      <c r="AA3574" s="24" t="s">
        <v>62</v>
      </c>
      <c r="AB3574" s="24" t="s">
        <v>88</v>
      </c>
      <c r="AC3574" s="24" t="s">
        <v>4714</v>
      </c>
      <c r="AD3574" s="24" t="s">
        <v>4715</v>
      </c>
    </row>
    <row r="3575" spans="1:30" x14ac:dyDescent="0.35">
      <c r="A3575" s="23">
        <v>3574</v>
      </c>
      <c r="B3575" s="24" t="s">
        <v>2840</v>
      </c>
      <c r="C3575" s="24" t="s">
        <v>61</v>
      </c>
      <c r="D3575" s="24" t="s">
        <v>4706</v>
      </c>
      <c r="E3575" s="24" t="s">
        <v>4809</v>
      </c>
      <c r="F3575" s="24" t="s">
        <v>4723</v>
      </c>
      <c r="G3575" s="25">
        <v>46080</v>
      </c>
      <c r="H3575" s="25">
        <v>46097</v>
      </c>
      <c r="I3575" s="25">
        <v>46148</v>
      </c>
      <c r="J3575" s="25">
        <v>46154</v>
      </c>
      <c r="K3575" s="26" t="s">
        <v>73</v>
      </c>
      <c r="L3575" s="26" t="s">
        <v>4730</v>
      </c>
      <c r="M3575" s="26" t="s">
        <v>72</v>
      </c>
      <c r="N3575" s="26" t="s">
        <v>4731</v>
      </c>
      <c r="O3575" s="26" t="s">
        <v>71</v>
      </c>
      <c r="P3575" s="26" t="s">
        <v>4732</v>
      </c>
      <c r="Q3575" s="26">
        <v>0</v>
      </c>
      <c r="R3575" s="26">
        <v>0</v>
      </c>
      <c r="S3575" s="26">
        <v>0</v>
      </c>
      <c r="T3575" s="26">
        <v>0</v>
      </c>
      <c r="U3575" s="26" t="s">
        <v>1203</v>
      </c>
      <c r="V3575" s="26" t="s">
        <v>5241</v>
      </c>
      <c r="W3575" s="26">
        <v>0</v>
      </c>
      <c r="X3575" s="26" t="s">
        <v>4744</v>
      </c>
      <c r="Y3575" s="25">
        <v>46227</v>
      </c>
      <c r="Z3575" s="27">
        <v>80</v>
      </c>
      <c r="AA3575" s="24" t="s">
        <v>62</v>
      </c>
      <c r="AB3575" s="24" t="s">
        <v>25</v>
      </c>
      <c r="AC3575" s="24" t="s">
        <v>4714</v>
      </c>
      <c r="AD3575" s="24" t="s">
        <v>4715</v>
      </c>
    </row>
    <row r="3576" spans="1:30" x14ac:dyDescent="0.35">
      <c r="A3576" s="23">
        <v>3575</v>
      </c>
      <c r="B3576" s="24" t="s">
        <v>2841</v>
      </c>
      <c r="C3576" s="24" t="s">
        <v>61</v>
      </c>
      <c r="D3576" s="24" t="s">
        <v>4735</v>
      </c>
      <c r="E3576" s="24" t="s">
        <v>5050</v>
      </c>
      <c r="F3576" s="24" t="s">
        <v>4723</v>
      </c>
      <c r="G3576" s="25">
        <v>46072</v>
      </c>
      <c r="H3576" s="25">
        <v>46108</v>
      </c>
      <c r="I3576" s="25">
        <v>46146</v>
      </c>
      <c r="J3576" s="25">
        <v>46155</v>
      </c>
      <c r="K3576" s="26" t="s">
        <v>72</v>
      </c>
      <c r="L3576" s="26" t="s">
        <v>4731</v>
      </c>
      <c r="M3576" s="26" t="s">
        <v>64</v>
      </c>
      <c r="N3576" s="26" t="s">
        <v>4725</v>
      </c>
      <c r="O3576" s="26" t="s">
        <v>1034</v>
      </c>
      <c r="P3576" s="26" t="s">
        <v>4902</v>
      </c>
      <c r="Q3576" s="26">
        <v>0</v>
      </c>
      <c r="R3576" s="26">
        <v>0</v>
      </c>
      <c r="S3576" s="26">
        <v>0</v>
      </c>
      <c r="T3576" s="26">
        <v>0</v>
      </c>
      <c r="U3576" s="26" t="s">
        <v>906</v>
      </c>
      <c r="V3576" s="26" t="s">
        <v>4772</v>
      </c>
      <c r="W3576" s="26">
        <v>0</v>
      </c>
      <c r="X3576" s="26" t="s">
        <v>4728</v>
      </c>
      <c r="Y3576" s="25">
        <v>46227</v>
      </c>
      <c r="Z3576" s="27">
        <v>82</v>
      </c>
      <c r="AA3576" s="24" t="s">
        <v>62</v>
      </c>
      <c r="AB3576" s="24" t="s">
        <v>88</v>
      </c>
      <c r="AC3576" s="24" t="s">
        <v>4714</v>
      </c>
      <c r="AD3576" s="24" t="s">
        <v>4715</v>
      </c>
    </row>
    <row r="3577" spans="1:30" x14ac:dyDescent="0.35">
      <c r="A3577" s="23">
        <v>3576</v>
      </c>
      <c r="B3577" s="24" t="s">
        <v>2842</v>
      </c>
      <c r="C3577" s="24" t="s">
        <v>61</v>
      </c>
      <c r="D3577" s="24" t="s">
        <v>4706</v>
      </c>
      <c r="E3577" s="24" t="s">
        <v>4873</v>
      </c>
      <c r="F3577" s="24" t="s">
        <v>4723</v>
      </c>
      <c r="G3577" s="25">
        <v>46050</v>
      </c>
      <c r="H3577" s="25">
        <v>46111</v>
      </c>
      <c r="I3577" s="25">
        <v>46146</v>
      </c>
      <c r="J3577" s="25">
        <v>46155</v>
      </c>
      <c r="K3577" s="26" t="s">
        <v>72</v>
      </c>
      <c r="L3577" s="26" t="s">
        <v>4731</v>
      </c>
      <c r="M3577" s="26" t="s">
        <v>64</v>
      </c>
      <c r="N3577" s="26" t="s">
        <v>4725</v>
      </c>
      <c r="O3577" s="26" t="s">
        <v>1034</v>
      </c>
      <c r="P3577" s="26" t="s">
        <v>4902</v>
      </c>
      <c r="Q3577" s="26">
        <v>0</v>
      </c>
      <c r="R3577" s="26">
        <v>0</v>
      </c>
      <c r="S3577" s="26">
        <v>0</v>
      </c>
      <c r="T3577" s="26">
        <v>0</v>
      </c>
      <c r="U3577" s="26" t="s">
        <v>1113</v>
      </c>
      <c r="V3577" s="26" t="s">
        <v>5152</v>
      </c>
      <c r="W3577" s="26" t="s">
        <v>977</v>
      </c>
      <c r="X3577" s="26" t="s">
        <v>5167</v>
      </c>
      <c r="Y3577" s="25">
        <v>46227</v>
      </c>
      <c r="Z3577" s="27">
        <v>82</v>
      </c>
      <c r="AA3577" s="24" t="s">
        <v>62</v>
      </c>
      <c r="AB3577" s="24" t="s">
        <v>25</v>
      </c>
      <c r="AC3577" s="24" t="s">
        <v>4714</v>
      </c>
      <c r="AD3577" s="24" t="s">
        <v>4715</v>
      </c>
    </row>
    <row r="3578" spans="1:30" x14ac:dyDescent="0.35">
      <c r="A3578" s="23">
        <v>3577</v>
      </c>
      <c r="B3578" s="24" t="s">
        <v>2843</v>
      </c>
      <c r="C3578" s="24" t="s">
        <v>61</v>
      </c>
      <c r="D3578" s="24" t="s">
        <v>4735</v>
      </c>
      <c r="E3578" s="24" t="s">
        <v>4847</v>
      </c>
      <c r="F3578" s="24" t="s">
        <v>4723</v>
      </c>
      <c r="G3578" s="25">
        <v>46085</v>
      </c>
      <c r="H3578" s="25">
        <v>46111</v>
      </c>
      <c r="I3578" s="25">
        <v>46146</v>
      </c>
      <c r="J3578" s="25">
        <v>46167</v>
      </c>
      <c r="K3578" s="26" t="s">
        <v>67</v>
      </c>
      <c r="L3578" s="26" t="s">
        <v>4790</v>
      </c>
      <c r="M3578" s="26" t="s">
        <v>74</v>
      </c>
      <c r="N3578" s="26" t="s">
        <v>4738</v>
      </c>
      <c r="O3578" s="26" t="s">
        <v>1034</v>
      </c>
      <c r="P3578" s="26" t="s">
        <v>4902</v>
      </c>
      <c r="Q3578" s="26">
        <v>0</v>
      </c>
      <c r="R3578" s="26">
        <v>0</v>
      </c>
      <c r="S3578" s="26">
        <v>0</v>
      </c>
      <c r="T3578" s="26">
        <v>0</v>
      </c>
      <c r="U3578" s="26" t="s">
        <v>1113</v>
      </c>
      <c r="V3578" s="26" t="s">
        <v>5152</v>
      </c>
      <c r="W3578" s="26">
        <v>0</v>
      </c>
      <c r="X3578" s="26" t="s">
        <v>5021</v>
      </c>
      <c r="Y3578" s="25">
        <v>46227</v>
      </c>
      <c r="Z3578" s="27">
        <v>82</v>
      </c>
      <c r="AA3578" s="24" t="s">
        <v>62</v>
      </c>
      <c r="AB3578" s="24" t="s">
        <v>88</v>
      </c>
      <c r="AC3578" s="24" t="s">
        <v>4714</v>
      </c>
      <c r="AD3578" s="24" t="s">
        <v>4715</v>
      </c>
    </row>
    <row r="3579" spans="1:30" x14ac:dyDescent="0.35">
      <c r="A3579" s="23">
        <v>3578</v>
      </c>
      <c r="B3579" s="24" t="s">
        <v>2844</v>
      </c>
      <c r="C3579" s="24" t="s">
        <v>61</v>
      </c>
      <c r="D3579" s="24" t="s">
        <v>4706</v>
      </c>
      <c r="E3579" s="24" t="s">
        <v>5088</v>
      </c>
      <c r="F3579" s="24" t="s">
        <v>4746</v>
      </c>
      <c r="G3579" s="25">
        <v>46079</v>
      </c>
      <c r="H3579" s="25">
        <v>46112</v>
      </c>
      <c r="I3579" s="25">
        <v>46147</v>
      </c>
      <c r="J3579" s="25">
        <v>46163</v>
      </c>
      <c r="K3579" s="26" t="s">
        <v>973</v>
      </c>
      <c r="L3579" s="26" t="s">
        <v>4874</v>
      </c>
      <c r="M3579" s="26" t="s">
        <v>73</v>
      </c>
      <c r="N3579" s="26" t="s">
        <v>4730</v>
      </c>
      <c r="O3579" s="26" t="s">
        <v>941</v>
      </c>
      <c r="P3579" s="26" t="s">
        <v>4838</v>
      </c>
      <c r="Q3579" s="26">
        <v>0</v>
      </c>
      <c r="R3579" s="26">
        <v>0</v>
      </c>
      <c r="S3579" s="26">
        <v>0</v>
      </c>
      <c r="T3579" s="26">
        <v>0</v>
      </c>
      <c r="U3579" s="26" t="s">
        <v>1201</v>
      </c>
      <c r="V3579" s="26" t="s">
        <v>5235</v>
      </c>
      <c r="W3579" s="26" t="s">
        <v>895</v>
      </c>
      <c r="X3579" s="26" t="s">
        <v>4840</v>
      </c>
      <c r="Y3579" s="25">
        <v>46227</v>
      </c>
      <c r="Z3579" s="27">
        <v>81</v>
      </c>
      <c r="AA3579" s="24" t="s">
        <v>62</v>
      </c>
      <c r="AB3579" s="24" t="s">
        <v>63</v>
      </c>
      <c r="AC3579" s="24" t="s">
        <v>4714</v>
      </c>
      <c r="AD3579" s="24" t="s">
        <v>4715</v>
      </c>
    </row>
    <row r="3580" spans="1:30" x14ac:dyDescent="0.35">
      <c r="A3580" s="23">
        <v>3579</v>
      </c>
      <c r="B3580" s="24" t="s">
        <v>2845</v>
      </c>
      <c r="C3580" s="24" t="s">
        <v>61</v>
      </c>
      <c r="D3580" s="24" t="s">
        <v>4735</v>
      </c>
      <c r="E3580" s="24" t="s">
        <v>4845</v>
      </c>
      <c r="F3580" s="24" t="s">
        <v>4723</v>
      </c>
      <c r="G3580" s="25">
        <v>46077</v>
      </c>
      <c r="H3580" s="25">
        <v>46112</v>
      </c>
      <c r="I3580" s="25">
        <v>46147</v>
      </c>
      <c r="J3580" s="25">
        <v>46163</v>
      </c>
      <c r="K3580" s="26" t="s">
        <v>74</v>
      </c>
      <c r="L3580" s="26" t="s">
        <v>4738</v>
      </c>
      <c r="M3580" s="26" t="s">
        <v>73</v>
      </c>
      <c r="N3580" s="26" t="s">
        <v>4730</v>
      </c>
      <c r="O3580" s="26" t="s">
        <v>941</v>
      </c>
      <c r="P3580" s="26" t="s">
        <v>4838</v>
      </c>
      <c r="Q3580" s="26">
        <v>0</v>
      </c>
      <c r="R3580" s="26">
        <v>0</v>
      </c>
      <c r="S3580" s="26">
        <v>0</v>
      </c>
      <c r="T3580" s="26">
        <v>0</v>
      </c>
      <c r="U3580" s="26" t="s">
        <v>916</v>
      </c>
      <c r="V3580" s="26" t="s">
        <v>4791</v>
      </c>
      <c r="W3580" s="26">
        <v>0</v>
      </c>
      <c r="X3580" s="26" t="s">
        <v>4792</v>
      </c>
      <c r="Y3580" s="25">
        <v>46227</v>
      </c>
      <c r="Z3580" s="27">
        <v>81</v>
      </c>
      <c r="AA3580" s="24" t="s">
        <v>62</v>
      </c>
      <c r="AB3580" s="24" t="s">
        <v>88</v>
      </c>
      <c r="AC3580" s="24" t="s">
        <v>4714</v>
      </c>
      <c r="AD3580" s="24" t="s">
        <v>4715</v>
      </c>
    </row>
    <row r="3581" spans="1:30" x14ac:dyDescent="0.35">
      <c r="A3581" s="23">
        <v>3580</v>
      </c>
      <c r="B3581" s="24" t="s">
        <v>2846</v>
      </c>
      <c r="C3581" s="24" t="s">
        <v>61</v>
      </c>
      <c r="D3581" s="24" t="s">
        <v>4735</v>
      </c>
      <c r="E3581" s="24" t="s">
        <v>5639</v>
      </c>
      <c r="F3581" s="24" t="s">
        <v>4723</v>
      </c>
      <c r="G3581" s="25">
        <v>46079</v>
      </c>
      <c r="H3581" s="25">
        <v>46114</v>
      </c>
      <c r="I3581" s="25">
        <v>46146</v>
      </c>
      <c r="J3581" s="25">
        <v>46168</v>
      </c>
      <c r="K3581" s="26" t="s">
        <v>72</v>
      </c>
      <c r="L3581" s="26" t="s">
        <v>4731</v>
      </c>
      <c r="M3581" s="26" t="s">
        <v>64</v>
      </c>
      <c r="N3581" s="26" t="s">
        <v>4725</v>
      </c>
      <c r="O3581" s="26" t="s">
        <v>1034</v>
      </c>
      <c r="P3581" s="26" t="s">
        <v>4902</v>
      </c>
      <c r="Q3581" s="26">
        <v>0</v>
      </c>
      <c r="R3581" s="26">
        <v>0</v>
      </c>
      <c r="S3581" s="26">
        <v>0</v>
      </c>
      <c r="T3581" s="26">
        <v>0</v>
      </c>
      <c r="U3581" s="26" t="s">
        <v>1113</v>
      </c>
      <c r="V3581" s="26" t="s">
        <v>5152</v>
      </c>
      <c r="W3581" s="26">
        <v>0</v>
      </c>
      <c r="X3581" s="26" t="s">
        <v>5167</v>
      </c>
      <c r="Y3581" s="25">
        <v>46227</v>
      </c>
      <c r="Z3581" s="27">
        <v>82</v>
      </c>
      <c r="AA3581" s="24" t="s">
        <v>62</v>
      </c>
      <c r="AB3581" s="24" t="s">
        <v>88</v>
      </c>
      <c r="AC3581" s="24" t="s">
        <v>4714</v>
      </c>
      <c r="AD3581" s="24" t="s">
        <v>4715</v>
      </c>
    </row>
    <row r="3582" spans="1:30" x14ac:dyDescent="0.35">
      <c r="A3582" s="23">
        <v>3581</v>
      </c>
      <c r="B3582" s="24" t="s">
        <v>2847</v>
      </c>
      <c r="C3582" s="24" t="s">
        <v>61</v>
      </c>
      <c r="D3582" s="24" t="s">
        <v>4735</v>
      </c>
      <c r="E3582" s="24" t="s">
        <v>5813</v>
      </c>
      <c r="F3582" s="24" t="s">
        <v>4737</v>
      </c>
      <c r="G3582" s="25">
        <v>46077</v>
      </c>
      <c r="H3582" s="25">
        <v>46112</v>
      </c>
      <c r="I3582" s="25">
        <v>46146</v>
      </c>
      <c r="J3582" s="25">
        <v>46168</v>
      </c>
      <c r="K3582" s="26" t="s">
        <v>72</v>
      </c>
      <c r="L3582" s="26" t="s">
        <v>4731</v>
      </c>
      <c r="M3582" s="26" t="s">
        <v>64</v>
      </c>
      <c r="N3582" s="26" t="s">
        <v>4725</v>
      </c>
      <c r="O3582" s="26" t="s">
        <v>1034</v>
      </c>
      <c r="P3582" s="26" t="s">
        <v>4902</v>
      </c>
      <c r="Q3582" s="26">
        <v>0</v>
      </c>
      <c r="R3582" s="26">
        <v>0</v>
      </c>
      <c r="S3582" s="26">
        <v>0</v>
      </c>
      <c r="T3582" s="26">
        <v>0</v>
      </c>
      <c r="U3582" s="26" t="s">
        <v>886</v>
      </c>
      <c r="V3582" s="26" t="s">
        <v>4727</v>
      </c>
      <c r="W3582" s="26" t="s">
        <v>911</v>
      </c>
      <c r="X3582" s="26" t="s">
        <v>4728</v>
      </c>
      <c r="Y3582" s="25">
        <v>46227</v>
      </c>
      <c r="Z3582" s="27">
        <v>82</v>
      </c>
      <c r="AA3582" s="24" t="s">
        <v>62</v>
      </c>
      <c r="AB3582" s="24" t="s">
        <v>88</v>
      </c>
      <c r="AC3582" s="24" t="s">
        <v>4714</v>
      </c>
      <c r="AD3582" s="24" t="s">
        <v>4715</v>
      </c>
    </row>
    <row r="3583" spans="1:30" x14ac:dyDescent="0.35">
      <c r="A3583" s="23">
        <v>3582</v>
      </c>
      <c r="B3583" s="24" t="s">
        <v>4647</v>
      </c>
      <c r="C3583" s="24" t="s">
        <v>4546</v>
      </c>
      <c r="D3583" s="24" t="s">
        <v>4735</v>
      </c>
      <c r="E3583" s="24" t="s">
        <v>5814</v>
      </c>
      <c r="F3583" s="24" t="s">
        <v>5062</v>
      </c>
      <c r="G3583" s="25">
        <v>46051</v>
      </c>
      <c r="H3583" s="25">
        <v>46114</v>
      </c>
      <c r="I3583" s="25">
        <v>46139</v>
      </c>
      <c r="J3583" s="25">
        <v>46162</v>
      </c>
      <c r="K3583" s="26" t="s">
        <v>4550</v>
      </c>
      <c r="L3583" s="26" t="s">
        <v>4955</v>
      </c>
      <c r="M3583" s="26" t="s">
        <v>4555</v>
      </c>
      <c r="N3583" s="26" t="s">
        <v>4974</v>
      </c>
      <c r="O3583" s="26" t="s">
        <v>4548</v>
      </c>
      <c r="P3583" s="26" t="s">
        <v>4956</v>
      </c>
      <c r="Q3583" s="26">
        <v>0</v>
      </c>
      <c r="R3583" s="26">
        <v>0</v>
      </c>
      <c r="S3583" s="26">
        <v>0</v>
      </c>
      <c r="T3583" s="26">
        <v>0</v>
      </c>
      <c r="U3583" s="26" t="s">
        <v>4621</v>
      </c>
      <c r="V3583" s="26" t="s">
        <v>5721</v>
      </c>
      <c r="W3583" s="26" t="s">
        <v>4584</v>
      </c>
      <c r="X3583" s="26" t="s">
        <v>4958</v>
      </c>
      <c r="Y3583" s="25">
        <v>46227</v>
      </c>
      <c r="Z3583" s="27">
        <v>89</v>
      </c>
      <c r="AA3583" s="24" t="s">
        <v>4547</v>
      </c>
      <c r="AB3583" s="24" t="s">
        <v>88</v>
      </c>
      <c r="AC3583" s="24" t="s">
        <v>4714</v>
      </c>
      <c r="AD3583" s="24" t="s">
        <v>4715</v>
      </c>
    </row>
    <row r="3584" spans="1:30" x14ac:dyDescent="0.35">
      <c r="A3584" s="23">
        <v>3583</v>
      </c>
      <c r="B3584" s="24" t="s">
        <v>2848</v>
      </c>
      <c r="C3584" s="24" t="s">
        <v>61</v>
      </c>
      <c r="D3584" s="24" t="s">
        <v>4735</v>
      </c>
      <c r="E3584" s="24" t="s">
        <v>5166</v>
      </c>
      <c r="F3584" s="24" t="s">
        <v>4723</v>
      </c>
      <c r="G3584" s="25">
        <v>46111</v>
      </c>
      <c r="H3584" s="25">
        <v>46128</v>
      </c>
      <c r="I3584" s="25">
        <v>46163</v>
      </c>
      <c r="J3584" s="25">
        <v>46176</v>
      </c>
      <c r="K3584" s="26" t="s">
        <v>74</v>
      </c>
      <c r="L3584" s="26" t="s">
        <v>4738</v>
      </c>
      <c r="M3584" s="26" t="s">
        <v>73</v>
      </c>
      <c r="N3584" s="26" t="s">
        <v>4730</v>
      </c>
      <c r="O3584" s="26" t="s">
        <v>941</v>
      </c>
      <c r="P3584" s="26" t="s">
        <v>4838</v>
      </c>
      <c r="Q3584" s="26">
        <v>0</v>
      </c>
      <c r="R3584" s="26">
        <v>0</v>
      </c>
      <c r="S3584" s="26">
        <v>0</v>
      </c>
      <c r="T3584" s="26">
        <v>0</v>
      </c>
      <c r="U3584" s="26" t="s">
        <v>916</v>
      </c>
      <c r="V3584" s="26" t="s">
        <v>4791</v>
      </c>
      <c r="W3584" s="26">
        <v>0</v>
      </c>
      <c r="X3584" s="26" t="s">
        <v>4792</v>
      </c>
      <c r="Y3584" s="25">
        <v>46227</v>
      </c>
      <c r="Z3584" s="27">
        <v>65</v>
      </c>
      <c r="AA3584" s="24" t="s">
        <v>62</v>
      </c>
      <c r="AB3584" s="24" t="s">
        <v>88</v>
      </c>
      <c r="AC3584" s="24" t="s">
        <v>4714</v>
      </c>
      <c r="AD3584" s="24" t="s">
        <v>4715</v>
      </c>
    </row>
    <row r="3585" spans="1:30" x14ac:dyDescent="0.35">
      <c r="A3585" s="23">
        <v>3584</v>
      </c>
      <c r="B3585" s="24" t="s">
        <v>2849</v>
      </c>
      <c r="C3585" s="24" t="s">
        <v>61</v>
      </c>
      <c r="D3585" s="24" t="s">
        <v>4735</v>
      </c>
      <c r="E3585" s="24" t="s">
        <v>4867</v>
      </c>
      <c r="F3585" s="24" t="s">
        <v>4723</v>
      </c>
      <c r="G3585" s="25">
        <v>46083</v>
      </c>
      <c r="H3585" s="25">
        <v>46118</v>
      </c>
      <c r="I3585" s="25">
        <v>46141</v>
      </c>
      <c r="J3585" s="25">
        <v>46147</v>
      </c>
      <c r="K3585" s="26" t="s">
        <v>73</v>
      </c>
      <c r="L3585" s="26" t="s">
        <v>4730</v>
      </c>
      <c r="M3585" s="26" t="s">
        <v>67</v>
      </c>
      <c r="N3585" s="26" t="s">
        <v>4790</v>
      </c>
      <c r="O3585" s="26" t="s">
        <v>71</v>
      </c>
      <c r="P3585" s="26" t="s">
        <v>4732</v>
      </c>
      <c r="Q3585" s="26">
        <v>0</v>
      </c>
      <c r="R3585" s="26">
        <v>0</v>
      </c>
      <c r="S3585" s="26">
        <v>0</v>
      </c>
      <c r="T3585" s="26">
        <v>0</v>
      </c>
      <c r="U3585" s="26" t="s">
        <v>1125</v>
      </c>
      <c r="V3585" s="26" t="s">
        <v>5163</v>
      </c>
      <c r="W3585" s="26">
        <v>0</v>
      </c>
      <c r="X3585" s="26" t="s">
        <v>5164</v>
      </c>
      <c r="Y3585" s="25">
        <v>46227</v>
      </c>
      <c r="Z3585" s="27">
        <v>87</v>
      </c>
      <c r="AA3585" s="24" t="s">
        <v>62</v>
      </c>
      <c r="AB3585" s="24" t="s">
        <v>88</v>
      </c>
      <c r="AC3585" s="24" t="s">
        <v>4714</v>
      </c>
      <c r="AD3585" s="24" t="s">
        <v>4715</v>
      </c>
    </row>
    <row r="3586" spans="1:30" x14ac:dyDescent="0.35">
      <c r="A3586" s="23">
        <v>3585</v>
      </c>
      <c r="B3586" s="24" t="s">
        <v>2850</v>
      </c>
      <c r="C3586" s="24" t="s">
        <v>61</v>
      </c>
      <c r="D3586" s="24" t="s">
        <v>4735</v>
      </c>
      <c r="E3586" s="24" t="s">
        <v>5138</v>
      </c>
      <c r="F3586" s="24" t="s">
        <v>4723</v>
      </c>
      <c r="G3586" s="25">
        <v>46083</v>
      </c>
      <c r="H3586" s="25">
        <v>46118</v>
      </c>
      <c r="I3586" s="25">
        <v>46146</v>
      </c>
      <c r="J3586" s="25">
        <v>46153</v>
      </c>
      <c r="K3586" s="26" t="s">
        <v>67</v>
      </c>
      <c r="L3586" s="26" t="s">
        <v>4790</v>
      </c>
      <c r="M3586" s="26" t="s">
        <v>66</v>
      </c>
      <c r="N3586" s="26" t="s">
        <v>4724</v>
      </c>
      <c r="O3586" s="26" t="s">
        <v>892</v>
      </c>
      <c r="P3586" s="26" t="s">
        <v>4748</v>
      </c>
      <c r="Q3586" s="26">
        <v>0</v>
      </c>
      <c r="R3586" s="26">
        <v>0</v>
      </c>
      <c r="S3586" s="26">
        <v>0</v>
      </c>
      <c r="T3586" s="26">
        <v>0</v>
      </c>
      <c r="U3586" s="26" t="s">
        <v>1102</v>
      </c>
      <c r="V3586" s="26" t="s">
        <v>5035</v>
      </c>
      <c r="W3586" s="26">
        <v>0</v>
      </c>
      <c r="X3586" s="26" t="s">
        <v>5036</v>
      </c>
      <c r="Y3586" s="25">
        <v>46227</v>
      </c>
      <c r="Z3586" s="27">
        <v>82</v>
      </c>
      <c r="AA3586" s="24" t="s">
        <v>62</v>
      </c>
      <c r="AB3586" s="24" t="s">
        <v>88</v>
      </c>
      <c r="AC3586" s="24" t="s">
        <v>4714</v>
      </c>
      <c r="AD3586" s="24" t="s">
        <v>4715</v>
      </c>
    </row>
    <row r="3587" spans="1:30" x14ac:dyDescent="0.35">
      <c r="A3587" s="23">
        <v>3586</v>
      </c>
      <c r="B3587" s="24" t="s">
        <v>2851</v>
      </c>
      <c r="C3587" s="24" t="s">
        <v>61</v>
      </c>
      <c r="D3587" s="24" t="s">
        <v>4735</v>
      </c>
      <c r="E3587" s="24" t="s">
        <v>5639</v>
      </c>
      <c r="F3587" s="24" t="s">
        <v>4723</v>
      </c>
      <c r="G3587" s="25">
        <v>46079</v>
      </c>
      <c r="H3587" s="25">
        <v>46113</v>
      </c>
      <c r="I3587" s="25">
        <v>46146</v>
      </c>
      <c r="J3587" s="25">
        <v>46168</v>
      </c>
      <c r="K3587" s="26" t="s">
        <v>72</v>
      </c>
      <c r="L3587" s="26" t="s">
        <v>4731</v>
      </c>
      <c r="M3587" s="26" t="s">
        <v>64</v>
      </c>
      <c r="N3587" s="26" t="s">
        <v>4725</v>
      </c>
      <c r="O3587" s="26" t="s">
        <v>1034</v>
      </c>
      <c r="P3587" s="26" t="s">
        <v>4902</v>
      </c>
      <c r="Q3587" s="26">
        <v>0</v>
      </c>
      <c r="R3587" s="26">
        <v>0</v>
      </c>
      <c r="S3587" s="26">
        <v>0</v>
      </c>
      <c r="T3587" s="26">
        <v>0</v>
      </c>
      <c r="U3587" s="26" t="s">
        <v>1053</v>
      </c>
      <c r="V3587" s="26" t="s">
        <v>5044</v>
      </c>
      <c r="W3587" s="26">
        <v>0</v>
      </c>
      <c r="X3587" s="26" t="s">
        <v>5045</v>
      </c>
      <c r="Y3587" s="25">
        <v>46227</v>
      </c>
      <c r="Z3587" s="27">
        <v>82</v>
      </c>
      <c r="AA3587" s="24" t="s">
        <v>62</v>
      </c>
      <c r="AB3587" s="24" t="s">
        <v>88</v>
      </c>
      <c r="AC3587" s="24" t="s">
        <v>4714</v>
      </c>
      <c r="AD3587" s="24" t="s">
        <v>4715</v>
      </c>
    </row>
    <row r="3588" spans="1:30" x14ac:dyDescent="0.35">
      <c r="A3588" s="23">
        <v>3587</v>
      </c>
      <c r="B3588" s="24" t="s">
        <v>2852</v>
      </c>
      <c r="C3588" s="24" t="s">
        <v>61</v>
      </c>
      <c r="D3588" s="24" t="s">
        <v>4735</v>
      </c>
      <c r="E3588" s="24" t="s">
        <v>5307</v>
      </c>
      <c r="F3588" s="24" t="s">
        <v>4723</v>
      </c>
      <c r="G3588" s="25">
        <v>46085</v>
      </c>
      <c r="H3588" s="25">
        <v>46119</v>
      </c>
      <c r="I3588" s="25">
        <v>46141</v>
      </c>
      <c r="J3588" s="25">
        <v>46147</v>
      </c>
      <c r="K3588" s="26" t="s">
        <v>72</v>
      </c>
      <c r="L3588" s="26" t="s">
        <v>4731</v>
      </c>
      <c r="M3588" s="26" t="s">
        <v>921</v>
      </c>
      <c r="N3588" s="26" t="s">
        <v>4805</v>
      </c>
      <c r="O3588" s="26" t="s">
        <v>920</v>
      </c>
      <c r="P3588" s="26" t="s">
        <v>4806</v>
      </c>
      <c r="Q3588" s="26">
        <v>0</v>
      </c>
      <c r="R3588" s="26">
        <v>0</v>
      </c>
      <c r="S3588" s="26">
        <v>0</v>
      </c>
      <c r="T3588" s="26">
        <v>0</v>
      </c>
      <c r="U3588" s="26" t="s">
        <v>1121</v>
      </c>
      <c r="V3588" s="26" t="s">
        <v>5048</v>
      </c>
      <c r="W3588" s="26">
        <v>0</v>
      </c>
      <c r="X3588" s="26" t="s">
        <v>5049</v>
      </c>
      <c r="Y3588" s="25">
        <v>46227</v>
      </c>
      <c r="Z3588" s="27">
        <v>87</v>
      </c>
      <c r="AA3588" s="24" t="s">
        <v>62</v>
      </c>
      <c r="AB3588" s="24" t="s">
        <v>88</v>
      </c>
      <c r="AC3588" s="24" t="s">
        <v>4714</v>
      </c>
      <c r="AD3588" s="24" t="s">
        <v>4715</v>
      </c>
    </row>
    <row r="3589" spans="1:30" x14ac:dyDescent="0.35">
      <c r="A3589" s="23">
        <v>3588</v>
      </c>
      <c r="B3589" s="24" t="s">
        <v>2853</v>
      </c>
      <c r="C3589" s="24" t="s">
        <v>61</v>
      </c>
      <c r="D3589" s="24" t="s">
        <v>4735</v>
      </c>
      <c r="E3589" s="24" t="s">
        <v>5165</v>
      </c>
      <c r="F3589" s="24" t="s">
        <v>4723</v>
      </c>
      <c r="G3589" s="25">
        <v>46084</v>
      </c>
      <c r="H3589" s="25">
        <v>46119</v>
      </c>
      <c r="I3589" s="25">
        <v>46141</v>
      </c>
      <c r="J3589" s="25">
        <v>46147</v>
      </c>
      <c r="K3589" s="26" t="s">
        <v>73</v>
      </c>
      <c r="L3589" s="26" t="s">
        <v>4730</v>
      </c>
      <c r="M3589" s="26" t="s">
        <v>67</v>
      </c>
      <c r="N3589" s="26" t="s">
        <v>4790</v>
      </c>
      <c r="O3589" s="26" t="s">
        <v>71</v>
      </c>
      <c r="P3589" s="26" t="s">
        <v>4732</v>
      </c>
      <c r="Q3589" s="26">
        <v>0</v>
      </c>
      <c r="R3589" s="26">
        <v>0</v>
      </c>
      <c r="S3589" s="26">
        <v>0</v>
      </c>
      <c r="T3589" s="26">
        <v>0</v>
      </c>
      <c r="U3589" s="26" t="s">
        <v>1125</v>
      </c>
      <c r="V3589" s="26" t="s">
        <v>5163</v>
      </c>
      <c r="W3589" s="26">
        <v>0</v>
      </c>
      <c r="X3589" s="26" t="s">
        <v>5164</v>
      </c>
      <c r="Y3589" s="25">
        <v>46227</v>
      </c>
      <c r="Z3589" s="27">
        <v>87</v>
      </c>
      <c r="AA3589" s="24" t="s">
        <v>62</v>
      </c>
      <c r="AB3589" s="24" t="s">
        <v>88</v>
      </c>
      <c r="AC3589" s="24" t="s">
        <v>4714</v>
      </c>
      <c r="AD3589" s="24" t="s">
        <v>4715</v>
      </c>
    </row>
    <row r="3590" spans="1:30" x14ac:dyDescent="0.35">
      <c r="A3590" s="23">
        <v>3589</v>
      </c>
      <c r="B3590" s="24" t="s">
        <v>2854</v>
      </c>
      <c r="C3590" s="24" t="s">
        <v>61</v>
      </c>
      <c r="D3590" s="24" t="s">
        <v>4706</v>
      </c>
      <c r="E3590" s="24" t="s">
        <v>5006</v>
      </c>
      <c r="F3590" s="24" t="s">
        <v>4723</v>
      </c>
      <c r="G3590" s="25">
        <v>46065</v>
      </c>
      <c r="H3590" s="25">
        <v>46120</v>
      </c>
      <c r="I3590" s="25">
        <v>46146</v>
      </c>
      <c r="J3590" s="25">
        <v>46155</v>
      </c>
      <c r="K3590" s="26" t="s">
        <v>72</v>
      </c>
      <c r="L3590" s="26" t="s">
        <v>4731</v>
      </c>
      <c r="M3590" s="26" t="s">
        <v>64</v>
      </c>
      <c r="N3590" s="26" t="s">
        <v>4725</v>
      </c>
      <c r="O3590" s="26" t="s">
        <v>1034</v>
      </c>
      <c r="P3590" s="26" t="s">
        <v>4902</v>
      </c>
      <c r="Q3590" s="26">
        <v>0</v>
      </c>
      <c r="R3590" s="26">
        <v>0</v>
      </c>
      <c r="S3590" s="26">
        <v>0</v>
      </c>
      <c r="T3590" s="26">
        <v>0</v>
      </c>
      <c r="U3590" s="26" t="s">
        <v>886</v>
      </c>
      <c r="V3590" s="26" t="s">
        <v>4727</v>
      </c>
      <c r="W3590" s="26">
        <v>0</v>
      </c>
      <c r="X3590" s="26" t="s">
        <v>4728</v>
      </c>
      <c r="Y3590" s="25">
        <v>46227</v>
      </c>
      <c r="Z3590" s="27">
        <v>82</v>
      </c>
      <c r="AA3590" s="24" t="s">
        <v>62</v>
      </c>
      <c r="AB3590" s="24" t="s">
        <v>25</v>
      </c>
      <c r="AC3590" s="24" t="s">
        <v>4714</v>
      </c>
      <c r="AD3590" s="24" t="s">
        <v>4715</v>
      </c>
    </row>
    <row r="3591" spans="1:30" x14ac:dyDescent="0.35">
      <c r="A3591" s="23">
        <v>3590</v>
      </c>
      <c r="B3591" s="24" t="s">
        <v>2855</v>
      </c>
      <c r="C3591" s="24" t="s">
        <v>61</v>
      </c>
      <c r="D3591" s="24" t="s">
        <v>4735</v>
      </c>
      <c r="E3591" s="24" t="s">
        <v>5187</v>
      </c>
      <c r="F3591" s="24" t="s">
        <v>4723</v>
      </c>
      <c r="G3591" s="25">
        <v>46092</v>
      </c>
      <c r="H3591" s="25">
        <v>46122</v>
      </c>
      <c r="I3591" s="25">
        <v>46141</v>
      </c>
      <c r="J3591" s="25">
        <v>46149</v>
      </c>
      <c r="K3591" s="26" t="s">
        <v>64</v>
      </c>
      <c r="L3591" s="26" t="s">
        <v>4725</v>
      </c>
      <c r="M3591" s="26" t="s">
        <v>74</v>
      </c>
      <c r="N3591" s="26" t="s">
        <v>4738</v>
      </c>
      <c r="O3591" s="26" t="s">
        <v>71</v>
      </c>
      <c r="P3591" s="26" t="s">
        <v>4732</v>
      </c>
      <c r="Q3591" s="26">
        <v>0</v>
      </c>
      <c r="R3591" s="26">
        <v>0</v>
      </c>
      <c r="S3591" s="26">
        <v>0</v>
      </c>
      <c r="T3591" s="26">
        <v>0</v>
      </c>
      <c r="U3591" s="26" t="s">
        <v>886</v>
      </c>
      <c r="V3591" s="26" t="s">
        <v>4727</v>
      </c>
      <c r="W3591" s="26">
        <v>0</v>
      </c>
      <c r="X3591" s="26" t="s">
        <v>4728</v>
      </c>
      <c r="Y3591" s="25">
        <v>46227</v>
      </c>
      <c r="Z3591" s="27">
        <v>87</v>
      </c>
      <c r="AA3591" s="24" t="s">
        <v>62</v>
      </c>
      <c r="AB3591" s="24" t="s">
        <v>88</v>
      </c>
      <c r="AC3591" s="24" t="s">
        <v>4714</v>
      </c>
      <c r="AD3591" s="24" t="s">
        <v>4715</v>
      </c>
    </row>
    <row r="3592" spans="1:30" x14ac:dyDescent="0.35">
      <c r="A3592" s="23">
        <v>3591</v>
      </c>
      <c r="B3592" s="24" t="s">
        <v>2856</v>
      </c>
      <c r="C3592" s="24" t="s">
        <v>61</v>
      </c>
      <c r="D3592" s="24" t="s">
        <v>4735</v>
      </c>
      <c r="E3592" s="24" t="s">
        <v>5260</v>
      </c>
      <c r="F3592" s="24" t="s">
        <v>5359</v>
      </c>
      <c r="G3592" s="25">
        <v>46091</v>
      </c>
      <c r="H3592" s="25">
        <v>46122</v>
      </c>
      <c r="I3592" s="25">
        <v>46146</v>
      </c>
      <c r="J3592" s="25">
        <v>46168</v>
      </c>
      <c r="K3592" s="26" t="s">
        <v>72</v>
      </c>
      <c r="L3592" s="26" t="s">
        <v>4731</v>
      </c>
      <c r="M3592" s="26" t="s">
        <v>64</v>
      </c>
      <c r="N3592" s="26" t="s">
        <v>4725</v>
      </c>
      <c r="O3592" s="26" t="s">
        <v>1034</v>
      </c>
      <c r="P3592" s="26" t="s">
        <v>4902</v>
      </c>
      <c r="Q3592" s="26">
        <v>0</v>
      </c>
      <c r="R3592" s="26">
        <v>0</v>
      </c>
      <c r="S3592" s="26">
        <v>0</v>
      </c>
      <c r="T3592" s="26">
        <v>0</v>
      </c>
      <c r="U3592" s="26" t="s">
        <v>886</v>
      </c>
      <c r="V3592" s="26" t="s">
        <v>4727</v>
      </c>
      <c r="W3592" s="26" t="s">
        <v>939</v>
      </c>
      <c r="X3592" s="26" t="s">
        <v>4728</v>
      </c>
      <c r="Y3592" s="25">
        <v>46227</v>
      </c>
      <c r="Z3592" s="27">
        <v>82</v>
      </c>
      <c r="AA3592" s="24" t="s">
        <v>62</v>
      </c>
      <c r="AB3592" s="24" t="s">
        <v>88</v>
      </c>
      <c r="AC3592" s="24" t="s">
        <v>4714</v>
      </c>
      <c r="AD3592" s="24" t="s">
        <v>4715</v>
      </c>
    </row>
    <row r="3593" spans="1:30" x14ac:dyDescent="0.35">
      <c r="A3593" s="23">
        <v>3592</v>
      </c>
      <c r="B3593" s="24" t="s">
        <v>2857</v>
      </c>
      <c r="C3593" s="24" t="s">
        <v>61</v>
      </c>
      <c r="D3593" s="24" t="s">
        <v>4735</v>
      </c>
      <c r="E3593" s="24" t="s">
        <v>4785</v>
      </c>
      <c r="F3593" s="24" t="s">
        <v>4723</v>
      </c>
      <c r="G3593" s="25">
        <v>46094</v>
      </c>
      <c r="H3593" s="25">
        <v>46125</v>
      </c>
      <c r="I3593" s="25">
        <v>46154</v>
      </c>
      <c r="J3593" s="25">
        <v>46163</v>
      </c>
      <c r="K3593" s="26" t="s">
        <v>73</v>
      </c>
      <c r="L3593" s="26" t="s">
        <v>4730</v>
      </c>
      <c r="M3593" s="26" t="s">
        <v>66</v>
      </c>
      <c r="N3593" s="26" t="s">
        <v>4724</v>
      </c>
      <c r="O3593" s="26" t="s">
        <v>71</v>
      </c>
      <c r="P3593" s="26" t="s">
        <v>4732</v>
      </c>
      <c r="Q3593" s="26">
        <v>0</v>
      </c>
      <c r="R3593" s="26">
        <v>0</v>
      </c>
      <c r="S3593" s="26">
        <v>0</v>
      </c>
      <c r="T3593" s="26">
        <v>0</v>
      </c>
      <c r="U3593" s="26" t="s">
        <v>75</v>
      </c>
      <c r="V3593" s="26" t="s">
        <v>4733</v>
      </c>
      <c r="W3593" s="26">
        <v>0</v>
      </c>
      <c r="X3593" s="26" t="s">
        <v>4810</v>
      </c>
      <c r="Y3593" s="25">
        <v>46227</v>
      </c>
      <c r="Z3593" s="27">
        <v>74</v>
      </c>
      <c r="AA3593" s="24" t="s">
        <v>62</v>
      </c>
      <c r="AB3593" s="24" t="s">
        <v>88</v>
      </c>
      <c r="AC3593" s="24" t="s">
        <v>4714</v>
      </c>
      <c r="AD3593" s="24" t="s">
        <v>4715</v>
      </c>
    </row>
    <row r="3594" spans="1:30" x14ac:dyDescent="0.35">
      <c r="A3594" s="23">
        <v>3593</v>
      </c>
      <c r="B3594" s="24" t="s">
        <v>2858</v>
      </c>
      <c r="C3594" s="24" t="s">
        <v>61</v>
      </c>
      <c r="D3594" s="24" t="s">
        <v>4706</v>
      </c>
      <c r="E3594" s="24" t="s">
        <v>5273</v>
      </c>
      <c r="F3594" s="24" t="s">
        <v>4723</v>
      </c>
      <c r="G3594" s="25">
        <v>46066</v>
      </c>
      <c r="H3594" s="25">
        <v>46120</v>
      </c>
      <c r="I3594" s="25">
        <v>46147</v>
      </c>
      <c r="J3594" s="25">
        <v>46155</v>
      </c>
      <c r="K3594" s="26" t="s">
        <v>72</v>
      </c>
      <c r="L3594" s="26" t="s">
        <v>4731</v>
      </c>
      <c r="M3594" s="26" t="s">
        <v>921</v>
      </c>
      <c r="N3594" s="26" t="s">
        <v>4805</v>
      </c>
      <c r="O3594" s="26" t="s">
        <v>920</v>
      </c>
      <c r="P3594" s="26" t="s">
        <v>4806</v>
      </c>
      <c r="Q3594" s="26">
        <v>0</v>
      </c>
      <c r="R3594" s="26">
        <v>0</v>
      </c>
      <c r="S3594" s="26">
        <v>0</v>
      </c>
      <c r="T3594" s="26">
        <v>0</v>
      </c>
      <c r="U3594" s="26" t="s">
        <v>918</v>
      </c>
      <c r="V3594" s="26" t="s">
        <v>4793</v>
      </c>
      <c r="W3594" s="26" t="s">
        <v>911</v>
      </c>
      <c r="X3594" s="26" t="s">
        <v>4794</v>
      </c>
      <c r="Y3594" s="25">
        <v>46227</v>
      </c>
      <c r="Z3594" s="27">
        <v>81</v>
      </c>
      <c r="AA3594" s="24" t="s">
        <v>62</v>
      </c>
      <c r="AB3594" s="24" t="s">
        <v>25</v>
      </c>
      <c r="AC3594" s="24" t="s">
        <v>4714</v>
      </c>
      <c r="AD3594" s="24" t="s">
        <v>4715</v>
      </c>
    </row>
    <row r="3595" spans="1:30" x14ac:dyDescent="0.35">
      <c r="A3595" s="23">
        <v>3594</v>
      </c>
      <c r="B3595" s="24" t="s">
        <v>4648</v>
      </c>
      <c r="C3595" s="24" t="s">
        <v>4546</v>
      </c>
      <c r="D3595" s="24" t="s">
        <v>4735</v>
      </c>
      <c r="E3595" s="24" t="s">
        <v>5815</v>
      </c>
      <c r="F3595" s="24" t="s">
        <v>4972</v>
      </c>
      <c r="G3595" s="25">
        <v>46049</v>
      </c>
      <c r="H3595" s="25">
        <v>46093</v>
      </c>
      <c r="I3595" s="25">
        <v>46139</v>
      </c>
      <c r="J3595" s="25">
        <v>46162</v>
      </c>
      <c r="K3595" s="26" t="s">
        <v>4549</v>
      </c>
      <c r="L3595" s="26" t="s">
        <v>4954</v>
      </c>
      <c r="M3595" s="26" t="s">
        <v>4554</v>
      </c>
      <c r="N3595" s="26" t="s">
        <v>4973</v>
      </c>
      <c r="O3595" s="26" t="s">
        <v>4548</v>
      </c>
      <c r="P3595" s="26" t="s">
        <v>4956</v>
      </c>
      <c r="Q3595" s="26">
        <v>0</v>
      </c>
      <c r="R3595" s="26">
        <v>0</v>
      </c>
      <c r="S3595" s="26">
        <v>0</v>
      </c>
      <c r="T3595" s="26">
        <v>0</v>
      </c>
      <c r="U3595" s="26" t="s">
        <v>4637</v>
      </c>
      <c r="V3595" s="26" t="s">
        <v>5750</v>
      </c>
      <c r="W3595" s="26" t="s">
        <v>4558</v>
      </c>
      <c r="X3595" s="26" t="s">
        <v>5738</v>
      </c>
      <c r="Y3595" s="25">
        <v>46227</v>
      </c>
      <c r="Z3595" s="27">
        <v>89</v>
      </c>
      <c r="AA3595" s="24" t="s">
        <v>4547</v>
      </c>
      <c r="AB3595" s="24" t="s">
        <v>88</v>
      </c>
      <c r="AC3595" s="24" t="s">
        <v>4714</v>
      </c>
      <c r="AD3595" s="24" t="s">
        <v>4715</v>
      </c>
    </row>
    <row r="3596" spans="1:30" x14ac:dyDescent="0.35">
      <c r="A3596" s="23">
        <v>3595</v>
      </c>
      <c r="B3596" s="24" t="s">
        <v>2859</v>
      </c>
      <c r="C3596" s="24" t="s">
        <v>61</v>
      </c>
      <c r="D3596" s="24" t="s">
        <v>4735</v>
      </c>
      <c r="E3596" s="24" t="s">
        <v>5412</v>
      </c>
      <c r="F3596" s="24" t="s">
        <v>4723</v>
      </c>
      <c r="G3596" s="25">
        <v>46097</v>
      </c>
      <c r="H3596" s="25">
        <v>46126</v>
      </c>
      <c r="I3596" s="25">
        <v>46154</v>
      </c>
      <c r="J3596" s="25">
        <v>46163</v>
      </c>
      <c r="K3596" s="26" t="s">
        <v>73</v>
      </c>
      <c r="L3596" s="26" t="s">
        <v>4730</v>
      </c>
      <c r="M3596" s="26" t="s">
        <v>66</v>
      </c>
      <c r="N3596" s="26" t="s">
        <v>4724</v>
      </c>
      <c r="O3596" s="26" t="s">
        <v>71</v>
      </c>
      <c r="P3596" s="26" t="s">
        <v>4732</v>
      </c>
      <c r="Q3596" s="26">
        <v>0</v>
      </c>
      <c r="R3596" s="26">
        <v>0</v>
      </c>
      <c r="S3596" s="26">
        <v>0</v>
      </c>
      <c r="T3596" s="26">
        <v>0</v>
      </c>
      <c r="U3596" s="26" t="s">
        <v>75</v>
      </c>
      <c r="V3596" s="26" t="s">
        <v>4733</v>
      </c>
      <c r="W3596" s="26">
        <v>0</v>
      </c>
      <c r="X3596" s="26" t="s">
        <v>4734</v>
      </c>
      <c r="Y3596" s="25">
        <v>46227</v>
      </c>
      <c r="Z3596" s="27">
        <v>74</v>
      </c>
      <c r="AA3596" s="24" t="s">
        <v>62</v>
      </c>
      <c r="AB3596" s="24" t="s">
        <v>88</v>
      </c>
      <c r="AC3596" s="24" t="s">
        <v>4714</v>
      </c>
      <c r="AD3596" s="24" t="s">
        <v>4715</v>
      </c>
    </row>
    <row r="3597" spans="1:30" x14ac:dyDescent="0.35">
      <c r="A3597" s="23">
        <v>3596</v>
      </c>
      <c r="B3597" s="24" t="s">
        <v>2860</v>
      </c>
      <c r="C3597" s="24" t="s">
        <v>61</v>
      </c>
      <c r="D3597" s="24" t="s">
        <v>4735</v>
      </c>
      <c r="E3597" s="24" t="s">
        <v>5185</v>
      </c>
      <c r="F3597" s="24" t="s">
        <v>4723</v>
      </c>
      <c r="G3597" s="25">
        <v>46090</v>
      </c>
      <c r="H3597" s="25">
        <v>46121</v>
      </c>
      <c r="I3597" s="25">
        <v>46146</v>
      </c>
      <c r="J3597" s="25">
        <v>46167</v>
      </c>
      <c r="K3597" s="26" t="s">
        <v>67</v>
      </c>
      <c r="L3597" s="26" t="s">
        <v>4790</v>
      </c>
      <c r="M3597" s="26" t="s">
        <v>74</v>
      </c>
      <c r="N3597" s="26" t="s">
        <v>4738</v>
      </c>
      <c r="O3597" s="26" t="s">
        <v>1034</v>
      </c>
      <c r="P3597" s="26" t="s">
        <v>4902</v>
      </c>
      <c r="Q3597" s="26">
        <v>0</v>
      </c>
      <c r="R3597" s="26">
        <v>0</v>
      </c>
      <c r="S3597" s="26">
        <v>0</v>
      </c>
      <c r="T3597" s="26">
        <v>0</v>
      </c>
      <c r="U3597" s="26" t="s">
        <v>1035</v>
      </c>
      <c r="V3597" s="26" t="s">
        <v>5020</v>
      </c>
      <c r="W3597" s="26">
        <v>0</v>
      </c>
      <c r="X3597" s="26" t="s">
        <v>5167</v>
      </c>
      <c r="Y3597" s="25">
        <v>46227</v>
      </c>
      <c r="Z3597" s="27">
        <v>82</v>
      </c>
      <c r="AA3597" s="24" t="s">
        <v>62</v>
      </c>
      <c r="AB3597" s="24" t="s">
        <v>88</v>
      </c>
      <c r="AC3597" s="24" t="s">
        <v>4714</v>
      </c>
      <c r="AD3597" s="24" t="s">
        <v>4715</v>
      </c>
    </row>
    <row r="3598" spans="1:30" x14ac:dyDescent="0.35">
      <c r="A3598" s="23">
        <v>3597</v>
      </c>
      <c r="B3598" s="24" t="s">
        <v>2861</v>
      </c>
      <c r="C3598" s="24" t="s">
        <v>61</v>
      </c>
      <c r="D3598" s="24" t="s">
        <v>4706</v>
      </c>
      <c r="E3598" s="24" t="s">
        <v>5019</v>
      </c>
      <c r="F3598" s="24" t="s">
        <v>4723</v>
      </c>
      <c r="G3598" s="25">
        <v>46086</v>
      </c>
      <c r="H3598" s="25">
        <v>46126</v>
      </c>
      <c r="I3598" s="25">
        <v>46188</v>
      </c>
      <c r="J3598" s="25">
        <v>46198</v>
      </c>
      <c r="K3598" s="26" t="s">
        <v>64</v>
      </c>
      <c r="L3598" s="26" t="s">
        <v>4725</v>
      </c>
      <c r="M3598" s="26" t="s">
        <v>72</v>
      </c>
      <c r="N3598" s="26" t="s">
        <v>4731</v>
      </c>
      <c r="O3598" s="26" t="s">
        <v>892</v>
      </c>
      <c r="P3598" s="26" t="s">
        <v>4748</v>
      </c>
      <c r="Q3598" s="26">
        <v>0</v>
      </c>
      <c r="R3598" s="26">
        <v>0</v>
      </c>
      <c r="S3598" s="26">
        <v>0</v>
      </c>
      <c r="T3598" s="26">
        <v>0</v>
      </c>
      <c r="U3598" s="26" t="s">
        <v>1053</v>
      </c>
      <c r="V3598" s="26" t="s">
        <v>5044</v>
      </c>
      <c r="W3598" s="26">
        <v>0</v>
      </c>
      <c r="X3598" s="26" t="s">
        <v>5045</v>
      </c>
      <c r="Y3598" s="25">
        <v>46227</v>
      </c>
      <c r="Z3598" s="27">
        <v>40</v>
      </c>
      <c r="AA3598" s="24" t="s">
        <v>62</v>
      </c>
      <c r="AB3598" s="24" t="s">
        <v>25</v>
      </c>
      <c r="AC3598" s="24" t="s">
        <v>4714</v>
      </c>
      <c r="AD3598" s="24" t="s">
        <v>4715</v>
      </c>
    </row>
    <row r="3599" spans="1:30" x14ac:dyDescent="0.35">
      <c r="A3599" s="23">
        <v>3598</v>
      </c>
      <c r="B3599" s="24" t="s">
        <v>2862</v>
      </c>
      <c r="C3599" s="24" t="s">
        <v>61</v>
      </c>
      <c r="D3599" s="24" t="s">
        <v>4706</v>
      </c>
      <c r="E3599" s="24" t="s">
        <v>5253</v>
      </c>
      <c r="F3599" s="24" t="s">
        <v>4723</v>
      </c>
      <c r="G3599" s="25">
        <v>46094</v>
      </c>
      <c r="H3599" s="25">
        <v>46127</v>
      </c>
      <c r="I3599" s="25">
        <v>46146</v>
      </c>
      <c r="J3599" s="25">
        <v>46155</v>
      </c>
      <c r="K3599" s="26" t="s">
        <v>72</v>
      </c>
      <c r="L3599" s="26" t="s">
        <v>4731</v>
      </c>
      <c r="M3599" s="26" t="s">
        <v>64</v>
      </c>
      <c r="N3599" s="26" t="s">
        <v>4725</v>
      </c>
      <c r="O3599" s="26" t="s">
        <v>1034</v>
      </c>
      <c r="P3599" s="26" t="s">
        <v>4902</v>
      </c>
      <c r="Q3599" s="26">
        <v>0</v>
      </c>
      <c r="R3599" s="26">
        <v>0</v>
      </c>
      <c r="S3599" s="26">
        <v>0</v>
      </c>
      <c r="T3599" s="26">
        <v>0</v>
      </c>
      <c r="U3599" s="26" t="s">
        <v>1035</v>
      </c>
      <c r="V3599" s="26" t="s">
        <v>5020</v>
      </c>
      <c r="W3599" s="26">
        <v>0</v>
      </c>
      <c r="X3599" s="26" t="s">
        <v>5167</v>
      </c>
      <c r="Y3599" s="25">
        <v>46227</v>
      </c>
      <c r="Z3599" s="27">
        <v>82</v>
      </c>
      <c r="AA3599" s="24" t="s">
        <v>62</v>
      </c>
      <c r="AB3599" s="24" t="s">
        <v>25</v>
      </c>
      <c r="AC3599" s="24" t="s">
        <v>4714</v>
      </c>
      <c r="AD3599" s="24" t="s">
        <v>4715</v>
      </c>
    </row>
    <row r="3600" spans="1:30" x14ac:dyDescent="0.35">
      <c r="A3600" s="23">
        <v>3599</v>
      </c>
      <c r="B3600" s="24" t="s">
        <v>2863</v>
      </c>
      <c r="C3600" s="24" t="s">
        <v>61</v>
      </c>
      <c r="D3600" s="24" t="s">
        <v>4735</v>
      </c>
      <c r="E3600" s="24" t="s">
        <v>4873</v>
      </c>
      <c r="F3600" s="24" t="s">
        <v>4737</v>
      </c>
      <c r="G3600" s="25">
        <v>46042</v>
      </c>
      <c r="H3600" s="25">
        <v>46127</v>
      </c>
      <c r="I3600" s="25">
        <v>46178</v>
      </c>
      <c r="J3600" s="25">
        <v>46191</v>
      </c>
      <c r="K3600" s="26" t="s">
        <v>72</v>
      </c>
      <c r="L3600" s="26" t="s">
        <v>4731</v>
      </c>
      <c r="M3600" s="26" t="s">
        <v>64</v>
      </c>
      <c r="N3600" s="26" t="s">
        <v>4725</v>
      </c>
      <c r="O3600" s="26" t="s">
        <v>1034</v>
      </c>
      <c r="P3600" s="26" t="s">
        <v>4902</v>
      </c>
      <c r="Q3600" s="26">
        <v>0</v>
      </c>
      <c r="R3600" s="26">
        <v>0</v>
      </c>
      <c r="S3600" s="26">
        <v>0</v>
      </c>
      <c r="T3600" s="26">
        <v>0</v>
      </c>
      <c r="U3600" s="26" t="s">
        <v>1053</v>
      </c>
      <c r="V3600" s="26" t="s">
        <v>5044</v>
      </c>
      <c r="W3600" s="26">
        <v>0</v>
      </c>
      <c r="X3600" s="26" t="s">
        <v>5045</v>
      </c>
      <c r="Y3600" s="25">
        <v>46227</v>
      </c>
      <c r="Z3600" s="27">
        <v>50</v>
      </c>
      <c r="AA3600" s="24" t="s">
        <v>62</v>
      </c>
      <c r="AB3600" s="24" t="s">
        <v>88</v>
      </c>
      <c r="AC3600" s="24" t="s">
        <v>4714</v>
      </c>
      <c r="AD3600" s="24" t="s">
        <v>4715</v>
      </c>
    </row>
    <row r="3601" spans="1:30" x14ac:dyDescent="0.35">
      <c r="A3601" s="23">
        <v>3600</v>
      </c>
      <c r="B3601" s="24" t="s">
        <v>2864</v>
      </c>
      <c r="C3601" s="24" t="s">
        <v>61</v>
      </c>
      <c r="D3601" s="24" t="s">
        <v>4735</v>
      </c>
      <c r="E3601" s="24" t="s">
        <v>4766</v>
      </c>
      <c r="F3601" s="24" t="s">
        <v>4746</v>
      </c>
      <c r="G3601" s="25">
        <v>46084</v>
      </c>
      <c r="H3601" s="25">
        <v>46119</v>
      </c>
      <c r="I3601" s="25">
        <v>46153</v>
      </c>
      <c r="J3601" s="25">
        <v>46163</v>
      </c>
      <c r="K3601" s="26" t="s">
        <v>973</v>
      </c>
      <c r="L3601" s="26" t="s">
        <v>4874</v>
      </c>
      <c r="M3601" s="26" t="s">
        <v>73</v>
      </c>
      <c r="N3601" s="26" t="s">
        <v>4730</v>
      </c>
      <c r="O3601" s="26" t="s">
        <v>941</v>
      </c>
      <c r="P3601" s="26" t="s">
        <v>4838</v>
      </c>
      <c r="Q3601" s="26">
        <v>0</v>
      </c>
      <c r="R3601" s="26">
        <v>0</v>
      </c>
      <c r="S3601" s="26">
        <v>0</v>
      </c>
      <c r="T3601" s="26">
        <v>0</v>
      </c>
      <c r="U3601" s="26" t="s">
        <v>1297</v>
      </c>
      <c r="V3601" s="26" t="s">
        <v>5293</v>
      </c>
      <c r="W3601" s="26" t="s">
        <v>895</v>
      </c>
      <c r="X3601" s="26" t="s">
        <v>5294</v>
      </c>
      <c r="Y3601" s="25">
        <v>46227</v>
      </c>
      <c r="Z3601" s="27">
        <v>75</v>
      </c>
      <c r="AA3601" s="24" t="s">
        <v>62</v>
      </c>
      <c r="AB3601" s="24" t="s">
        <v>891</v>
      </c>
      <c r="AC3601" s="24" t="s">
        <v>4714</v>
      </c>
      <c r="AD3601" s="24" t="s">
        <v>4715</v>
      </c>
    </row>
    <row r="3602" spans="1:30" x14ac:dyDescent="0.35">
      <c r="A3602" s="23">
        <v>3601</v>
      </c>
      <c r="B3602" s="24" t="s">
        <v>2865</v>
      </c>
      <c r="C3602" s="24" t="s">
        <v>61</v>
      </c>
      <c r="D3602" s="24" t="s">
        <v>4735</v>
      </c>
      <c r="E3602" s="24" t="s">
        <v>4765</v>
      </c>
      <c r="F3602" s="24" t="s">
        <v>4723</v>
      </c>
      <c r="G3602" s="25">
        <v>46098</v>
      </c>
      <c r="H3602" s="25">
        <v>46126</v>
      </c>
      <c r="I3602" s="25">
        <v>46175</v>
      </c>
      <c r="J3602" s="25">
        <v>46182</v>
      </c>
      <c r="K3602" s="26" t="s">
        <v>73</v>
      </c>
      <c r="L3602" s="26" t="s">
        <v>4730</v>
      </c>
      <c r="M3602" s="26" t="s">
        <v>67</v>
      </c>
      <c r="N3602" s="26" t="s">
        <v>4790</v>
      </c>
      <c r="O3602" s="26" t="s">
        <v>885</v>
      </c>
      <c r="P3602" s="26" t="s">
        <v>4726</v>
      </c>
      <c r="Q3602" s="26">
        <v>0</v>
      </c>
      <c r="R3602" s="26">
        <v>0</v>
      </c>
      <c r="S3602" s="26">
        <v>0</v>
      </c>
      <c r="T3602" s="26">
        <v>0</v>
      </c>
      <c r="U3602" s="26" t="s">
        <v>1424</v>
      </c>
      <c r="V3602" s="26" t="s">
        <v>5387</v>
      </c>
      <c r="W3602" s="26">
        <v>0</v>
      </c>
      <c r="X3602" s="26" t="s">
        <v>5388</v>
      </c>
      <c r="Y3602" s="25">
        <v>46227</v>
      </c>
      <c r="Z3602" s="27">
        <v>53</v>
      </c>
      <c r="AA3602" s="24" t="s">
        <v>62</v>
      </c>
      <c r="AB3602" s="24" t="s">
        <v>88</v>
      </c>
      <c r="AC3602" s="24" t="s">
        <v>4714</v>
      </c>
      <c r="AD3602" s="24" t="s">
        <v>4715</v>
      </c>
    </row>
    <row r="3603" spans="1:30" x14ac:dyDescent="0.35">
      <c r="A3603" s="23">
        <v>3602</v>
      </c>
      <c r="B3603" s="24" t="s">
        <v>2866</v>
      </c>
      <c r="C3603" s="24" t="s">
        <v>61</v>
      </c>
      <c r="D3603" s="24" t="s">
        <v>4735</v>
      </c>
      <c r="E3603" s="24" t="s">
        <v>4857</v>
      </c>
      <c r="F3603" s="24" t="s">
        <v>4723</v>
      </c>
      <c r="G3603" s="25">
        <v>46112</v>
      </c>
      <c r="H3603" s="25">
        <v>46129</v>
      </c>
      <c r="I3603" s="25">
        <v>46146</v>
      </c>
      <c r="J3603" s="25">
        <v>46153</v>
      </c>
      <c r="K3603" s="26" t="s">
        <v>67</v>
      </c>
      <c r="L3603" s="26" t="s">
        <v>4790</v>
      </c>
      <c r="M3603" s="26" t="s">
        <v>66</v>
      </c>
      <c r="N3603" s="26" t="s">
        <v>4724</v>
      </c>
      <c r="O3603" s="26" t="s">
        <v>892</v>
      </c>
      <c r="P3603" s="26" t="s">
        <v>4748</v>
      </c>
      <c r="Q3603" s="26">
        <v>0</v>
      </c>
      <c r="R3603" s="26">
        <v>0</v>
      </c>
      <c r="S3603" s="26">
        <v>0</v>
      </c>
      <c r="T3603" s="26">
        <v>0</v>
      </c>
      <c r="U3603" s="26" t="s">
        <v>1125</v>
      </c>
      <c r="V3603" s="26" t="s">
        <v>5163</v>
      </c>
      <c r="W3603" s="26">
        <v>0</v>
      </c>
      <c r="X3603" s="26" t="s">
        <v>5164</v>
      </c>
      <c r="Y3603" s="25">
        <v>46227</v>
      </c>
      <c r="Z3603" s="27">
        <v>82</v>
      </c>
      <c r="AA3603" s="24" t="s">
        <v>62</v>
      </c>
      <c r="AB3603" s="24" t="s">
        <v>88</v>
      </c>
      <c r="AC3603" s="24" t="s">
        <v>4714</v>
      </c>
      <c r="AD3603" s="24" t="s">
        <v>4715</v>
      </c>
    </row>
    <row r="3604" spans="1:30" x14ac:dyDescent="0.35">
      <c r="A3604" s="23">
        <v>3603</v>
      </c>
      <c r="B3604" s="24" t="s">
        <v>2867</v>
      </c>
      <c r="C3604" s="24" t="s">
        <v>61</v>
      </c>
      <c r="D3604" s="24" t="s">
        <v>4706</v>
      </c>
      <c r="E3604" s="24" t="s">
        <v>5057</v>
      </c>
      <c r="F3604" s="24" t="s">
        <v>4723</v>
      </c>
      <c r="G3604" s="25">
        <v>46114</v>
      </c>
      <c r="H3604" s="25">
        <v>46134</v>
      </c>
      <c r="I3604" s="25">
        <v>46140</v>
      </c>
      <c r="J3604" s="25">
        <v>46153</v>
      </c>
      <c r="K3604" s="26" t="s">
        <v>74</v>
      </c>
      <c r="L3604" s="26" t="s">
        <v>4738</v>
      </c>
      <c r="M3604" s="26" t="s">
        <v>995</v>
      </c>
      <c r="N3604" s="26" t="s">
        <v>4797</v>
      </c>
      <c r="O3604" s="26" t="s">
        <v>930</v>
      </c>
      <c r="P3604" s="26" t="s">
        <v>4829</v>
      </c>
      <c r="Q3604" s="26">
        <v>0</v>
      </c>
      <c r="R3604" s="26">
        <v>0</v>
      </c>
      <c r="S3604" s="26">
        <v>0</v>
      </c>
      <c r="T3604" s="26">
        <v>0</v>
      </c>
      <c r="U3604" s="26" t="s">
        <v>1015</v>
      </c>
      <c r="V3604" s="26" t="s">
        <v>4995</v>
      </c>
      <c r="W3604" s="26">
        <v>0</v>
      </c>
      <c r="X3604" s="26" t="s">
        <v>4996</v>
      </c>
      <c r="Y3604" s="25">
        <v>46227</v>
      </c>
      <c r="Z3604" s="27">
        <v>88</v>
      </c>
      <c r="AA3604" s="24" t="s">
        <v>62</v>
      </c>
      <c r="AB3604" s="24" t="s">
        <v>25</v>
      </c>
      <c r="AC3604" s="24" t="s">
        <v>4714</v>
      </c>
      <c r="AD3604" s="24" t="s">
        <v>4715</v>
      </c>
    </row>
    <row r="3605" spans="1:30" x14ac:dyDescent="0.35">
      <c r="A3605" s="23">
        <v>3604</v>
      </c>
      <c r="B3605" s="24" t="s">
        <v>2868</v>
      </c>
      <c r="C3605" s="24" t="s">
        <v>61</v>
      </c>
      <c r="D3605" s="24" t="s">
        <v>4735</v>
      </c>
      <c r="E3605" s="24" t="s">
        <v>5295</v>
      </c>
      <c r="F3605" s="24" t="s">
        <v>4723</v>
      </c>
      <c r="G3605" s="25">
        <v>46111</v>
      </c>
      <c r="H3605" s="25">
        <v>46129</v>
      </c>
      <c r="I3605" s="25">
        <v>46177</v>
      </c>
      <c r="J3605" s="25">
        <v>46183</v>
      </c>
      <c r="K3605" s="26" t="s">
        <v>74</v>
      </c>
      <c r="L3605" s="26" t="s">
        <v>4738</v>
      </c>
      <c r="M3605" s="26" t="s">
        <v>73</v>
      </c>
      <c r="N3605" s="26" t="s">
        <v>4730</v>
      </c>
      <c r="O3605" s="26" t="s">
        <v>941</v>
      </c>
      <c r="P3605" s="26" t="s">
        <v>4838</v>
      </c>
      <c r="Q3605" s="26">
        <v>0</v>
      </c>
      <c r="R3605" s="26">
        <v>0</v>
      </c>
      <c r="S3605" s="26">
        <v>0</v>
      </c>
      <c r="T3605" s="26">
        <v>0</v>
      </c>
      <c r="U3605" s="26" t="s">
        <v>897</v>
      </c>
      <c r="V3605" s="26" t="s">
        <v>4752</v>
      </c>
      <c r="W3605" s="26">
        <v>0</v>
      </c>
      <c r="X3605" s="26" t="s">
        <v>4753</v>
      </c>
      <c r="Y3605" s="25">
        <v>46227</v>
      </c>
      <c r="Z3605" s="27">
        <v>51</v>
      </c>
      <c r="AA3605" s="24" t="s">
        <v>62</v>
      </c>
      <c r="AB3605" s="24" t="s">
        <v>88</v>
      </c>
      <c r="AC3605" s="24" t="s">
        <v>4714</v>
      </c>
      <c r="AD3605" s="24" t="s">
        <v>4715</v>
      </c>
    </row>
    <row r="3606" spans="1:30" x14ac:dyDescent="0.35">
      <c r="A3606" s="23">
        <v>3605</v>
      </c>
      <c r="B3606" s="24" t="s">
        <v>2869</v>
      </c>
      <c r="C3606" s="24" t="s">
        <v>61</v>
      </c>
      <c r="D3606" s="24" t="s">
        <v>4735</v>
      </c>
      <c r="E3606" s="24" t="s">
        <v>5638</v>
      </c>
      <c r="F3606" s="24" t="s">
        <v>4723</v>
      </c>
      <c r="G3606" s="25">
        <v>46118</v>
      </c>
      <c r="H3606" s="25">
        <v>46133</v>
      </c>
      <c r="I3606" s="25">
        <v>46146</v>
      </c>
      <c r="J3606" s="25">
        <v>46153</v>
      </c>
      <c r="K3606" s="26" t="s">
        <v>67</v>
      </c>
      <c r="L3606" s="26" t="s">
        <v>4790</v>
      </c>
      <c r="M3606" s="26" t="s">
        <v>66</v>
      </c>
      <c r="N3606" s="26" t="s">
        <v>4724</v>
      </c>
      <c r="O3606" s="26" t="s">
        <v>892</v>
      </c>
      <c r="P3606" s="26" t="s">
        <v>4748</v>
      </c>
      <c r="Q3606" s="26">
        <v>0</v>
      </c>
      <c r="R3606" s="26">
        <v>0</v>
      </c>
      <c r="S3606" s="26">
        <v>0</v>
      </c>
      <c r="T3606" s="26">
        <v>0</v>
      </c>
      <c r="U3606" s="26" t="s">
        <v>996</v>
      </c>
      <c r="V3606" s="26" t="s">
        <v>4944</v>
      </c>
      <c r="W3606" s="26">
        <v>0</v>
      </c>
      <c r="X3606" s="26" t="s">
        <v>4945</v>
      </c>
      <c r="Y3606" s="25">
        <v>46227</v>
      </c>
      <c r="Z3606" s="27">
        <v>82</v>
      </c>
      <c r="AA3606" s="24" t="s">
        <v>62</v>
      </c>
      <c r="AB3606" s="24" t="s">
        <v>88</v>
      </c>
      <c r="AC3606" s="24" t="s">
        <v>4714</v>
      </c>
      <c r="AD3606" s="24" t="s">
        <v>4715</v>
      </c>
    </row>
    <row r="3607" spans="1:30" x14ac:dyDescent="0.35">
      <c r="A3607" s="23">
        <v>3606</v>
      </c>
      <c r="B3607" s="24" t="s">
        <v>2870</v>
      </c>
      <c r="C3607" s="24" t="s">
        <v>61</v>
      </c>
      <c r="D3607" s="24" t="s">
        <v>4735</v>
      </c>
      <c r="E3607" s="24" t="s">
        <v>4939</v>
      </c>
      <c r="F3607" s="24" t="s">
        <v>4723</v>
      </c>
      <c r="G3607" s="25">
        <v>46129</v>
      </c>
      <c r="H3607" s="25">
        <v>46135</v>
      </c>
      <c r="I3607" s="25">
        <v>46177</v>
      </c>
      <c r="J3607" s="25">
        <v>46183</v>
      </c>
      <c r="K3607" s="26" t="s">
        <v>74</v>
      </c>
      <c r="L3607" s="26" t="s">
        <v>4738</v>
      </c>
      <c r="M3607" s="26" t="s">
        <v>73</v>
      </c>
      <c r="N3607" s="26" t="s">
        <v>4730</v>
      </c>
      <c r="O3607" s="26" t="s">
        <v>941</v>
      </c>
      <c r="P3607" s="26" t="s">
        <v>4838</v>
      </c>
      <c r="Q3607" s="26">
        <v>0</v>
      </c>
      <c r="R3607" s="26">
        <v>0</v>
      </c>
      <c r="S3607" s="26">
        <v>0</v>
      </c>
      <c r="T3607" s="26">
        <v>0</v>
      </c>
      <c r="U3607" s="26" t="s">
        <v>897</v>
      </c>
      <c r="V3607" s="26" t="s">
        <v>4752</v>
      </c>
      <c r="W3607" s="26">
        <v>0</v>
      </c>
      <c r="X3607" s="26" t="s">
        <v>4753</v>
      </c>
      <c r="Y3607" s="25">
        <v>46227</v>
      </c>
      <c r="Z3607" s="27">
        <v>51</v>
      </c>
      <c r="AA3607" s="24" t="s">
        <v>62</v>
      </c>
      <c r="AB3607" s="24" t="s">
        <v>88</v>
      </c>
      <c r="AC3607" s="24" t="s">
        <v>4714</v>
      </c>
      <c r="AD3607" s="24" t="s">
        <v>4715</v>
      </c>
    </row>
    <row r="3608" spans="1:30" x14ac:dyDescent="0.35">
      <c r="A3608" s="23">
        <v>3607</v>
      </c>
      <c r="B3608" s="24" t="s">
        <v>2871</v>
      </c>
      <c r="C3608" s="24" t="s">
        <v>61</v>
      </c>
      <c r="D3608" s="24" t="s">
        <v>4735</v>
      </c>
      <c r="E3608" s="24" t="s">
        <v>5204</v>
      </c>
      <c r="F3608" s="24" t="s">
        <v>4737</v>
      </c>
      <c r="G3608" s="25">
        <v>46057</v>
      </c>
      <c r="H3608" s="25">
        <v>46132</v>
      </c>
      <c r="I3608" s="25">
        <v>46141</v>
      </c>
      <c r="J3608" s="25">
        <v>46149</v>
      </c>
      <c r="K3608" s="26" t="s">
        <v>953</v>
      </c>
      <c r="L3608" s="26" t="s">
        <v>4820</v>
      </c>
      <c r="M3608" s="26" t="s">
        <v>67</v>
      </c>
      <c r="N3608" s="26" t="s">
        <v>4790</v>
      </c>
      <c r="O3608" s="26" t="s">
        <v>920</v>
      </c>
      <c r="P3608" s="26" t="s">
        <v>4806</v>
      </c>
      <c r="Q3608" s="26">
        <v>0</v>
      </c>
      <c r="R3608" s="26">
        <v>0</v>
      </c>
      <c r="S3608" s="26">
        <v>0</v>
      </c>
      <c r="T3608" s="26">
        <v>0</v>
      </c>
      <c r="U3608" s="26" t="s">
        <v>954</v>
      </c>
      <c r="V3608" s="26" t="s">
        <v>4851</v>
      </c>
      <c r="W3608" s="26" t="s">
        <v>977</v>
      </c>
      <c r="X3608" s="26" t="s">
        <v>4852</v>
      </c>
      <c r="Y3608" s="25">
        <v>46227</v>
      </c>
      <c r="Z3608" s="27">
        <v>87</v>
      </c>
      <c r="AA3608" s="24" t="s">
        <v>62</v>
      </c>
      <c r="AB3608" s="24" t="s">
        <v>88</v>
      </c>
      <c r="AC3608" s="24" t="s">
        <v>4714</v>
      </c>
      <c r="AD3608" s="24" t="s">
        <v>4715</v>
      </c>
    </row>
    <row r="3609" spans="1:30" x14ac:dyDescent="0.35">
      <c r="A3609" s="23">
        <v>3608</v>
      </c>
      <c r="B3609" s="24" t="s">
        <v>2872</v>
      </c>
      <c r="C3609" s="24" t="s">
        <v>61</v>
      </c>
      <c r="D3609" s="24" t="s">
        <v>4735</v>
      </c>
      <c r="E3609" s="24" t="s">
        <v>5190</v>
      </c>
      <c r="F3609" s="24" t="s">
        <v>4737</v>
      </c>
      <c r="G3609" s="25">
        <v>46090</v>
      </c>
      <c r="H3609" s="25">
        <v>46129</v>
      </c>
      <c r="I3609" s="25">
        <v>46153</v>
      </c>
      <c r="J3609" s="25">
        <v>46155</v>
      </c>
      <c r="K3609" s="26" t="s">
        <v>66</v>
      </c>
      <c r="L3609" s="26" t="s">
        <v>4724</v>
      </c>
      <c r="M3609" s="26" t="s">
        <v>72</v>
      </c>
      <c r="N3609" s="26" t="s">
        <v>4731</v>
      </c>
      <c r="O3609" s="26" t="s">
        <v>941</v>
      </c>
      <c r="P3609" s="26" t="s">
        <v>4838</v>
      </c>
      <c r="Q3609" s="26">
        <v>0</v>
      </c>
      <c r="R3609" s="26">
        <v>0</v>
      </c>
      <c r="S3609" s="26">
        <v>0</v>
      </c>
      <c r="T3609" s="26">
        <v>0</v>
      </c>
      <c r="U3609" s="26" t="s">
        <v>1066</v>
      </c>
      <c r="V3609" s="26" t="s">
        <v>4855</v>
      </c>
      <c r="W3609" s="26" t="s">
        <v>76</v>
      </c>
      <c r="X3609" s="26" t="s">
        <v>4856</v>
      </c>
      <c r="Y3609" s="25">
        <v>46227</v>
      </c>
      <c r="Z3609" s="27">
        <v>75</v>
      </c>
      <c r="AA3609" s="24" t="s">
        <v>62</v>
      </c>
      <c r="AB3609" s="24" t="s">
        <v>88</v>
      </c>
      <c r="AC3609" s="24" t="s">
        <v>4714</v>
      </c>
      <c r="AD3609" s="24" t="s">
        <v>4715</v>
      </c>
    </row>
    <row r="3610" spans="1:30" x14ac:dyDescent="0.35">
      <c r="A3610" s="23">
        <v>3609</v>
      </c>
      <c r="B3610" s="24" t="s">
        <v>2873</v>
      </c>
      <c r="C3610" s="24" t="s">
        <v>61</v>
      </c>
      <c r="D3610" s="24" t="s">
        <v>4706</v>
      </c>
      <c r="E3610" s="24" t="s">
        <v>4865</v>
      </c>
      <c r="F3610" s="24" t="s">
        <v>4723</v>
      </c>
      <c r="G3610" s="25">
        <v>46140</v>
      </c>
      <c r="H3610" s="25">
        <v>46149</v>
      </c>
      <c r="I3610" s="25">
        <v>46154</v>
      </c>
      <c r="J3610" s="25">
        <v>46162</v>
      </c>
      <c r="K3610" s="26" t="s">
        <v>74</v>
      </c>
      <c r="L3610" s="26" t="s">
        <v>4738</v>
      </c>
      <c r="M3610" s="26" t="s">
        <v>995</v>
      </c>
      <c r="N3610" s="26" t="s">
        <v>4797</v>
      </c>
      <c r="O3610" s="26" t="s">
        <v>930</v>
      </c>
      <c r="P3610" s="26" t="s">
        <v>4829</v>
      </c>
      <c r="Q3610" s="26">
        <v>0</v>
      </c>
      <c r="R3610" s="26">
        <v>0</v>
      </c>
      <c r="S3610" s="26">
        <v>0</v>
      </c>
      <c r="T3610" s="26">
        <v>0</v>
      </c>
      <c r="U3610" s="26" t="s">
        <v>918</v>
      </c>
      <c r="V3610" s="26" t="s">
        <v>4793</v>
      </c>
      <c r="W3610" s="26">
        <v>0</v>
      </c>
      <c r="X3610" s="26" t="s">
        <v>4794</v>
      </c>
      <c r="Y3610" s="25">
        <v>46227</v>
      </c>
      <c r="Z3610" s="27">
        <v>74</v>
      </c>
      <c r="AA3610" s="24" t="s">
        <v>62</v>
      </c>
      <c r="AB3610" s="24" t="s">
        <v>25</v>
      </c>
      <c r="AC3610" s="24" t="s">
        <v>4714</v>
      </c>
      <c r="AD3610" s="24" t="s">
        <v>4715</v>
      </c>
    </row>
    <row r="3611" spans="1:30" x14ac:dyDescent="0.35">
      <c r="A3611" s="23">
        <v>3610</v>
      </c>
      <c r="B3611" s="24" t="s">
        <v>796</v>
      </c>
      <c r="C3611" s="24" t="s">
        <v>24</v>
      </c>
      <c r="D3611" s="24" t="s">
        <v>4735</v>
      </c>
      <c r="E3611" s="24" t="s">
        <v>5108</v>
      </c>
      <c r="F3611" s="24" t="s">
        <v>5714</v>
      </c>
      <c r="G3611" s="25">
        <v>46008</v>
      </c>
      <c r="H3611" s="25">
        <v>46076</v>
      </c>
      <c r="I3611" s="25">
        <v>46168</v>
      </c>
      <c r="J3611" s="25">
        <v>46197</v>
      </c>
      <c r="K3611" s="26" t="s">
        <v>28</v>
      </c>
      <c r="L3611" s="26" t="s">
        <v>5237</v>
      </c>
      <c r="M3611" s="26" t="s">
        <v>30</v>
      </c>
      <c r="N3611" s="26" t="s">
        <v>5111</v>
      </c>
      <c r="O3611" s="26" t="s">
        <v>89</v>
      </c>
      <c r="P3611" s="26" t="s">
        <v>5238</v>
      </c>
      <c r="Q3611" s="26">
        <v>0</v>
      </c>
      <c r="R3611" s="26">
        <v>0</v>
      </c>
      <c r="S3611" s="26">
        <v>0</v>
      </c>
      <c r="T3611" s="26">
        <v>0</v>
      </c>
      <c r="U3611" s="26" t="s">
        <v>137</v>
      </c>
      <c r="V3611" s="26" t="s">
        <v>5447</v>
      </c>
      <c r="W3611" s="26" t="s">
        <v>91</v>
      </c>
      <c r="X3611" s="26" t="s">
        <v>5816</v>
      </c>
      <c r="Y3611" s="25">
        <v>46227</v>
      </c>
      <c r="Z3611" s="27">
        <v>60</v>
      </c>
      <c r="AA3611" s="24" t="s">
        <v>5114</v>
      </c>
      <c r="AB3611" s="24" t="s">
        <v>88</v>
      </c>
      <c r="AC3611" s="24" t="s">
        <v>4714</v>
      </c>
      <c r="AD3611" s="24" t="s">
        <v>4715</v>
      </c>
    </row>
    <row r="3612" spans="1:30" x14ac:dyDescent="0.35">
      <c r="A3612" s="23">
        <v>3611</v>
      </c>
      <c r="B3612" s="24" t="s">
        <v>797</v>
      </c>
      <c r="C3612" s="24" t="s">
        <v>24</v>
      </c>
      <c r="D3612" s="24" t="s">
        <v>4735</v>
      </c>
      <c r="E3612" s="24" t="s">
        <v>5817</v>
      </c>
      <c r="F3612" s="24" t="s">
        <v>5109</v>
      </c>
      <c r="G3612" s="25">
        <v>46036</v>
      </c>
      <c r="H3612" s="25">
        <v>46076</v>
      </c>
      <c r="I3612" s="25">
        <v>46184</v>
      </c>
      <c r="J3612" s="25">
        <v>46218</v>
      </c>
      <c r="K3612" s="26" t="s">
        <v>28</v>
      </c>
      <c r="L3612" s="26" t="s">
        <v>5237</v>
      </c>
      <c r="M3612" s="26" t="s">
        <v>30</v>
      </c>
      <c r="N3612" s="26" t="s">
        <v>5111</v>
      </c>
      <c r="O3612" s="26" t="s">
        <v>89</v>
      </c>
      <c r="P3612" s="26" t="s">
        <v>5238</v>
      </c>
      <c r="Q3612" s="26">
        <v>0</v>
      </c>
      <c r="R3612" s="26">
        <v>0</v>
      </c>
      <c r="S3612" s="26">
        <v>0</v>
      </c>
      <c r="T3612" s="26">
        <v>0</v>
      </c>
      <c r="U3612" s="26" t="s">
        <v>101</v>
      </c>
      <c r="V3612" s="26" t="s">
        <v>5349</v>
      </c>
      <c r="W3612" s="26" t="s">
        <v>91</v>
      </c>
      <c r="X3612" s="26" t="s">
        <v>5240</v>
      </c>
      <c r="Y3612" s="25">
        <v>46227</v>
      </c>
      <c r="Z3612" s="27">
        <v>44</v>
      </c>
      <c r="AA3612" s="24" t="s">
        <v>5114</v>
      </c>
      <c r="AB3612" s="24" t="s">
        <v>88</v>
      </c>
      <c r="AC3612" s="24" t="s">
        <v>4714</v>
      </c>
      <c r="AD3612" s="24" t="s">
        <v>4715</v>
      </c>
    </row>
    <row r="3613" spans="1:30" x14ac:dyDescent="0.35">
      <c r="A3613" s="23">
        <v>3612</v>
      </c>
      <c r="B3613" s="24" t="s">
        <v>2874</v>
      </c>
      <c r="C3613" s="24" t="s">
        <v>61</v>
      </c>
      <c r="D3613" s="24" t="s">
        <v>4735</v>
      </c>
      <c r="E3613" s="24" t="s">
        <v>4847</v>
      </c>
      <c r="F3613" s="24" t="s">
        <v>4723</v>
      </c>
      <c r="G3613" s="25">
        <v>46126</v>
      </c>
      <c r="H3613" s="25">
        <v>46134</v>
      </c>
      <c r="I3613" s="25">
        <v>46147</v>
      </c>
      <c r="J3613" s="25">
        <v>46154</v>
      </c>
      <c r="K3613" s="26" t="s">
        <v>72</v>
      </c>
      <c r="L3613" s="26" t="s">
        <v>4731</v>
      </c>
      <c r="M3613" s="26" t="s">
        <v>921</v>
      </c>
      <c r="N3613" s="26" t="s">
        <v>4805</v>
      </c>
      <c r="O3613" s="26" t="s">
        <v>920</v>
      </c>
      <c r="P3613" s="26" t="s">
        <v>4806</v>
      </c>
      <c r="Q3613" s="26">
        <v>0</v>
      </c>
      <c r="R3613" s="26">
        <v>0</v>
      </c>
      <c r="S3613" s="26">
        <v>0</v>
      </c>
      <c r="T3613" s="26">
        <v>0</v>
      </c>
      <c r="U3613" s="26" t="s">
        <v>1127</v>
      </c>
      <c r="V3613" s="26" t="s">
        <v>5123</v>
      </c>
      <c r="W3613" s="26">
        <v>0</v>
      </c>
      <c r="X3613" s="26" t="s">
        <v>5124</v>
      </c>
      <c r="Y3613" s="25">
        <v>46227</v>
      </c>
      <c r="Z3613" s="27">
        <v>81</v>
      </c>
      <c r="AA3613" s="24" t="s">
        <v>62</v>
      </c>
      <c r="AB3613" s="24" t="s">
        <v>88</v>
      </c>
      <c r="AC3613" s="24" t="s">
        <v>4714</v>
      </c>
      <c r="AD3613" s="24" t="s">
        <v>4715</v>
      </c>
    </row>
    <row r="3614" spans="1:30" x14ac:dyDescent="0.35">
      <c r="A3614" s="23">
        <v>3613</v>
      </c>
      <c r="B3614" s="24" t="s">
        <v>2875</v>
      </c>
      <c r="C3614" s="24" t="s">
        <v>61</v>
      </c>
      <c r="D3614" s="24" t="s">
        <v>4735</v>
      </c>
      <c r="E3614" s="24" t="s">
        <v>5166</v>
      </c>
      <c r="F3614" s="24" t="s">
        <v>4723</v>
      </c>
      <c r="G3614" s="25">
        <v>46126</v>
      </c>
      <c r="H3614" s="25">
        <v>46139</v>
      </c>
      <c r="I3614" s="25">
        <v>46147</v>
      </c>
      <c r="J3614" s="25">
        <v>46154</v>
      </c>
      <c r="K3614" s="26" t="s">
        <v>72</v>
      </c>
      <c r="L3614" s="26" t="s">
        <v>4731</v>
      </c>
      <c r="M3614" s="26" t="s">
        <v>921</v>
      </c>
      <c r="N3614" s="26" t="s">
        <v>4805</v>
      </c>
      <c r="O3614" s="26" t="s">
        <v>920</v>
      </c>
      <c r="P3614" s="26" t="s">
        <v>4806</v>
      </c>
      <c r="Q3614" s="26">
        <v>0</v>
      </c>
      <c r="R3614" s="26">
        <v>0</v>
      </c>
      <c r="S3614" s="26">
        <v>0</v>
      </c>
      <c r="T3614" s="26">
        <v>0</v>
      </c>
      <c r="U3614" s="26" t="s">
        <v>1127</v>
      </c>
      <c r="V3614" s="26" t="s">
        <v>5123</v>
      </c>
      <c r="W3614" s="26">
        <v>0</v>
      </c>
      <c r="X3614" s="26" t="s">
        <v>5124</v>
      </c>
      <c r="Y3614" s="25">
        <v>46227</v>
      </c>
      <c r="Z3614" s="27">
        <v>81</v>
      </c>
      <c r="AA3614" s="24" t="s">
        <v>62</v>
      </c>
      <c r="AB3614" s="24" t="s">
        <v>88</v>
      </c>
      <c r="AC3614" s="24" t="s">
        <v>4714</v>
      </c>
      <c r="AD3614" s="24" t="s">
        <v>4715</v>
      </c>
    </row>
    <row r="3615" spans="1:30" x14ac:dyDescent="0.35">
      <c r="A3615" s="23">
        <v>3614</v>
      </c>
      <c r="B3615" s="24" t="s">
        <v>2876</v>
      </c>
      <c r="C3615" s="24" t="s">
        <v>61</v>
      </c>
      <c r="D3615" s="24" t="s">
        <v>4735</v>
      </c>
      <c r="E3615" s="24" t="s">
        <v>4722</v>
      </c>
      <c r="F3615" s="24" t="s">
        <v>4723</v>
      </c>
      <c r="G3615" s="25">
        <v>46128</v>
      </c>
      <c r="H3615" s="25">
        <v>46141</v>
      </c>
      <c r="I3615" s="25">
        <v>46146</v>
      </c>
      <c r="J3615" s="25">
        <v>46153</v>
      </c>
      <c r="K3615" s="26" t="s">
        <v>74</v>
      </c>
      <c r="L3615" s="26" t="s">
        <v>4738</v>
      </c>
      <c r="M3615" s="26" t="s">
        <v>995</v>
      </c>
      <c r="N3615" s="26" t="s">
        <v>4797</v>
      </c>
      <c r="O3615" s="26" t="s">
        <v>930</v>
      </c>
      <c r="P3615" s="26" t="s">
        <v>4829</v>
      </c>
      <c r="Q3615" s="26">
        <v>0</v>
      </c>
      <c r="R3615" s="26">
        <v>0</v>
      </c>
      <c r="S3615" s="26">
        <v>0</v>
      </c>
      <c r="T3615" s="26">
        <v>0</v>
      </c>
      <c r="U3615" s="26" t="s">
        <v>1015</v>
      </c>
      <c r="V3615" s="26" t="s">
        <v>4995</v>
      </c>
      <c r="W3615" s="26">
        <v>0</v>
      </c>
      <c r="X3615" s="26" t="s">
        <v>4996</v>
      </c>
      <c r="Y3615" s="25">
        <v>46227</v>
      </c>
      <c r="Z3615" s="27">
        <v>82</v>
      </c>
      <c r="AA3615" s="24" t="s">
        <v>62</v>
      </c>
      <c r="AB3615" s="24" t="s">
        <v>88</v>
      </c>
      <c r="AC3615" s="24" t="s">
        <v>4714</v>
      </c>
      <c r="AD3615" s="24" t="s">
        <v>4715</v>
      </c>
    </row>
    <row r="3616" spans="1:30" x14ac:dyDescent="0.35">
      <c r="A3616" s="23">
        <v>3615</v>
      </c>
      <c r="B3616" s="24" t="s">
        <v>2877</v>
      </c>
      <c r="C3616" s="24" t="s">
        <v>61</v>
      </c>
      <c r="D3616" s="24" t="s">
        <v>4735</v>
      </c>
      <c r="E3616" s="24" t="s">
        <v>5043</v>
      </c>
      <c r="F3616" s="24" t="s">
        <v>5102</v>
      </c>
      <c r="G3616" s="25">
        <v>46107</v>
      </c>
      <c r="H3616" s="25">
        <v>46127</v>
      </c>
      <c r="I3616" s="25">
        <v>46161</v>
      </c>
      <c r="J3616" s="25">
        <v>46163</v>
      </c>
      <c r="K3616" s="26" t="s">
        <v>74</v>
      </c>
      <c r="L3616" s="26" t="s">
        <v>4738</v>
      </c>
      <c r="M3616" s="26" t="s">
        <v>953</v>
      </c>
      <c r="N3616" s="26" t="s">
        <v>4820</v>
      </c>
      <c r="O3616" s="26" t="s">
        <v>1034</v>
      </c>
      <c r="P3616" s="26" t="s">
        <v>4902</v>
      </c>
      <c r="Q3616" s="26">
        <v>0</v>
      </c>
      <c r="R3616" s="26">
        <v>0</v>
      </c>
      <c r="S3616" s="26">
        <v>0</v>
      </c>
      <c r="T3616" s="26">
        <v>0</v>
      </c>
      <c r="U3616" s="26" t="s">
        <v>906</v>
      </c>
      <c r="V3616" s="26" t="s">
        <v>4772</v>
      </c>
      <c r="W3616" s="26" t="s">
        <v>977</v>
      </c>
      <c r="X3616" s="26" t="s">
        <v>4728</v>
      </c>
      <c r="Y3616" s="25">
        <v>46227</v>
      </c>
      <c r="Z3616" s="27">
        <v>67</v>
      </c>
      <c r="AA3616" s="24" t="s">
        <v>62</v>
      </c>
      <c r="AB3616" s="24" t="s">
        <v>88</v>
      </c>
      <c r="AC3616" s="24" t="s">
        <v>4714</v>
      </c>
      <c r="AD3616" s="24" t="s">
        <v>4715</v>
      </c>
    </row>
    <row r="3617" spans="1:30" x14ac:dyDescent="0.35">
      <c r="A3617" s="23">
        <v>3616</v>
      </c>
      <c r="B3617" s="24" t="s">
        <v>3679</v>
      </c>
      <c r="C3617" s="24" t="s">
        <v>3434</v>
      </c>
      <c r="D3617" s="24" t="s">
        <v>4735</v>
      </c>
      <c r="E3617" s="24" t="s">
        <v>4862</v>
      </c>
      <c r="F3617" s="24" t="s">
        <v>4863</v>
      </c>
      <c r="G3617" s="25">
        <v>46119</v>
      </c>
      <c r="H3617" s="25">
        <v>46134</v>
      </c>
      <c r="I3617" s="25">
        <v>46146</v>
      </c>
      <c r="J3617" s="25">
        <v>46155</v>
      </c>
      <c r="K3617" s="26" t="s">
        <v>72</v>
      </c>
      <c r="L3617" s="26" t="s">
        <v>4731</v>
      </c>
      <c r="M3617" s="26" t="s">
        <v>64</v>
      </c>
      <c r="N3617" s="26" t="s">
        <v>4725</v>
      </c>
      <c r="O3617" s="26" t="s">
        <v>1034</v>
      </c>
      <c r="P3617" s="26" t="s">
        <v>4902</v>
      </c>
      <c r="Q3617" s="26">
        <v>0</v>
      </c>
      <c r="R3617" s="26">
        <v>0</v>
      </c>
      <c r="S3617" s="26">
        <v>0</v>
      </c>
      <c r="T3617" s="26">
        <v>0</v>
      </c>
      <c r="U3617" s="26" t="s">
        <v>886</v>
      </c>
      <c r="V3617" s="26" t="s">
        <v>4727</v>
      </c>
      <c r="W3617" s="26" t="s">
        <v>3446</v>
      </c>
      <c r="X3617" s="26" t="s">
        <v>4728</v>
      </c>
      <c r="Y3617" s="25">
        <v>46227</v>
      </c>
      <c r="Z3617" s="27">
        <v>82</v>
      </c>
      <c r="AA3617" s="24" t="s">
        <v>62</v>
      </c>
      <c r="AB3617" s="24" t="s">
        <v>88</v>
      </c>
      <c r="AC3617" s="24" t="s">
        <v>4714</v>
      </c>
      <c r="AD3617" s="24" t="s">
        <v>4715</v>
      </c>
    </row>
    <row r="3618" spans="1:30" x14ac:dyDescent="0.35">
      <c r="A3618" s="23">
        <v>3617</v>
      </c>
      <c r="B3618" s="24" t="s">
        <v>3680</v>
      </c>
      <c r="C3618" s="24" t="s">
        <v>3434</v>
      </c>
      <c r="D3618" s="24" t="s">
        <v>4735</v>
      </c>
      <c r="E3618" s="24" t="s">
        <v>5204</v>
      </c>
      <c r="F3618" s="24" t="s">
        <v>4963</v>
      </c>
      <c r="G3618" s="25">
        <v>46042</v>
      </c>
      <c r="H3618" s="25">
        <v>46065</v>
      </c>
      <c r="I3618" s="25">
        <v>46141</v>
      </c>
      <c r="J3618" s="25">
        <v>46153</v>
      </c>
      <c r="K3618" s="26" t="s">
        <v>73</v>
      </c>
      <c r="L3618" s="26" t="s">
        <v>4730</v>
      </c>
      <c r="M3618" s="26" t="s">
        <v>67</v>
      </c>
      <c r="N3618" s="26" t="s">
        <v>4790</v>
      </c>
      <c r="O3618" s="26" t="s">
        <v>885</v>
      </c>
      <c r="P3618" s="26" t="s">
        <v>4726</v>
      </c>
      <c r="Q3618" s="26">
        <v>0</v>
      </c>
      <c r="R3618" s="26">
        <v>0</v>
      </c>
      <c r="S3618" s="26">
        <v>0</v>
      </c>
      <c r="T3618" s="26">
        <v>0</v>
      </c>
      <c r="U3618" s="26" t="s">
        <v>1125</v>
      </c>
      <c r="V3618" s="26" t="s">
        <v>5163</v>
      </c>
      <c r="W3618" s="26">
        <v>0</v>
      </c>
      <c r="X3618" s="26" t="s">
        <v>5164</v>
      </c>
      <c r="Y3618" s="25">
        <v>46227</v>
      </c>
      <c r="Z3618" s="27">
        <v>87</v>
      </c>
      <c r="AA3618" s="24" t="s">
        <v>62</v>
      </c>
      <c r="AB3618" s="24" t="s">
        <v>88</v>
      </c>
      <c r="AC3618" s="24" t="s">
        <v>4714</v>
      </c>
      <c r="AD3618" s="24" t="s">
        <v>4715</v>
      </c>
    </row>
    <row r="3619" spans="1:30" x14ac:dyDescent="0.35">
      <c r="A3619" s="23">
        <v>3618</v>
      </c>
      <c r="B3619" s="24" t="s">
        <v>2878</v>
      </c>
      <c r="C3619" s="24" t="s">
        <v>61</v>
      </c>
      <c r="D3619" s="24" t="s">
        <v>4706</v>
      </c>
      <c r="E3619" s="24" t="s">
        <v>5038</v>
      </c>
      <c r="F3619" s="24" t="s">
        <v>4723</v>
      </c>
      <c r="G3619" s="25">
        <v>46065</v>
      </c>
      <c r="H3619" s="25">
        <v>46120</v>
      </c>
      <c r="I3619" s="25">
        <v>46141</v>
      </c>
      <c r="J3619" s="25">
        <v>46153</v>
      </c>
      <c r="K3619" s="26" t="s">
        <v>73</v>
      </c>
      <c r="L3619" s="26" t="s">
        <v>4730</v>
      </c>
      <c r="M3619" s="26" t="s">
        <v>67</v>
      </c>
      <c r="N3619" s="26" t="s">
        <v>4790</v>
      </c>
      <c r="O3619" s="26" t="s">
        <v>885</v>
      </c>
      <c r="P3619" s="26" t="s">
        <v>4726</v>
      </c>
      <c r="Q3619" s="26">
        <v>0</v>
      </c>
      <c r="R3619" s="26">
        <v>0</v>
      </c>
      <c r="S3619" s="26">
        <v>0</v>
      </c>
      <c r="T3619" s="26">
        <v>0</v>
      </c>
      <c r="U3619" s="26" t="s">
        <v>1027</v>
      </c>
      <c r="V3619" s="26" t="s">
        <v>4984</v>
      </c>
      <c r="W3619" s="26">
        <v>0</v>
      </c>
      <c r="X3619" s="26" t="s">
        <v>4985</v>
      </c>
      <c r="Y3619" s="25">
        <v>46227</v>
      </c>
      <c r="Z3619" s="27">
        <v>87</v>
      </c>
      <c r="AA3619" s="24" t="s">
        <v>62</v>
      </c>
      <c r="AB3619" s="24" t="s">
        <v>25</v>
      </c>
      <c r="AC3619" s="24" t="s">
        <v>4714</v>
      </c>
      <c r="AD3619" s="24" t="s">
        <v>4715</v>
      </c>
    </row>
    <row r="3620" spans="1:30" x14ac:dyDescent="0.35">
      <c r="A3620" s="23">
        <v>3619</v>
      </c>
      <c r="B3620" s="24" t="s">
        <v>2879</v>
      </c>
      <c r="C3620" s="24" t="s">
        <v>61</v>
      </c>
      <c r="D3620" s="24" t="s">
        <v>4735</v>
      </c>
      <c r="E3620" s="24" t="s">
        <v>5043</v>
      </c>
      <c r="F3620" s="24" t="s">
        <v>4723</v>
      </c>
      <c r="G3620" s="25">
        <v>46133</v>
      </c>
      <c r="H3620" s="25">
        <v>46146</v>
      </c>
      <c r="I3620" s="25">
        <v>46154</v>
      </c>
      <c r="J3620" s="25">
        <v>46162</v>
      </c>
      <c r="K3620" s="26" t="s">
        <v>74</v>
      </c>
      <c r="L3620" s="26" t="s">
        <v>4738</v>
      </c>
      <c r="M3620" s="26" t="s">
        <v>995</v>
      </c>
      <c r="N3620" s="26" t="s">
        <v>4797</v>
      </c>
      <c r="O3620" s="26" t="s">
        <v>930</v>
      </c>
      <c r="P3620" s="26" t="s">
        <v>4829</v>
      </c>
      <c r="Q3620" s="26">
        <v>0</v>
      </c>
      <c r="R3620" s="26">
        <v>0</v>
      </c>
      <c r="S3620" s="26">
        <v>0</v>
      </c>
      <c r="T3620" s="26">
        <v>0</v>
      </c>
      <c r="U3620" s="26" t="s">
        <v>918</v>
      </c>
      <c r="V3620" s="26" t="s">
        <v>4793</v>
      </c>
      <c r="W3620" s="26">
        <v>0</v>
      </c>
      <c r="X3620" s="26" t="s">
        <v>4794</v>
      </c>
      <c r="Y3620" s="25">
        <v>46227</v>
      </c>
      <c r="Z3620" s="27">
        <v>74</v>
      </c>
      <c r="AA3620" s="24" t="s">
        <v>62</v>
      </c>
      <c r="AB3620" s="24" t="s">
        <v>88</v>
      </c>
      <c r="AC3620" s="24" t="s">
        <v>4714</v>
      </c>
      <c r="AD3620" s="24" t="s">
        <v>4715</v>
      </c>
    </row>
    <row r="3621" spans="1:30" x14ac:dyDescent="0.35">
      <c r="A3621" s="23">
        <v>3620</v>
      </c>
      <c r="B3621" s="24" t="s">
        <v>2880</v>
      </c>
      <c r="C3621" s="24" t="s">
        <v>61</v>
      </c>
      <c r="D3621" s="24" t="s">
        <v>4735</v>
      </c>
      <c r="E3621" s="24" t="s">
        <v>5299</v>
      </c>
      <c r="F3621" s="24" t="s">
        <v>4723</v>
      </c>
      <c r="G3621" s="25">
        <v>46085</v>
      </c>
      <c r="H3621" s="25">
        <v>46120</v>
      </c>
      <c r="I3621" s="25">
        <v>46141</v>
      </c>
      <c r="J3621" s="25">
        <v>46147</v>
      </c>
      <c r="K3621" s="26" t="s">
        <v>73</v>
      </c>
      <c r="L3621" s="26" t="s">
        <v>4730</v>
      </c>
      <c r="M3621" s="26" t="s">
        <v>67</v>
      </c>
      <c r="N3621" s="26" t="s">
        <v>4790</v>
      </c>
      <c r="O3621" s="26" t="s">
        <v>71</v>
      </c>
      <c r="P3621" s="26" t="s">
        <v>4732</v>
      </c>
      <c r="Q3621" s="26">
        <v>0</v>
      </c>
      <c r="R3621" s="26">
        <v>0</v>
      </c>
      <c r="S3621" s="26">
        <v>0</v>
      </c>
      <c r="T3621" s="26">
        <v>0</v>
      </c>
      <c r="U3621" s="26" t="s">
        <v>1125</v>
      </c>
      <c r="V3621" s="26" t="s">
        <v>5163</v>
      </c>
      <c r="W3621" s="26">
        <v>0</v>
      </c>
      <c r="X3621" s="26" t="s">
        <v>5164</v>
      </c>
      <c r="Y3621" s="25">
        <v>46227</v>
      </c>
      <c r="Z3621" s="27">
        <v>87</v>
      </c>
      <c r="AA3621" s="24" t="s">
        <v>62</v>
      </c>
      <c r="AB3621" s="24" t="s">
        <v>88</v>
      </c>
      <c r="AC3621" s="24" t="s">
        <v>4714</v>
      </c>
      <c r="AD3621" s="24" t="s">
        <v>4715</v>
      </c>
    </row>
    <row r="3622" spans="1:30" x14ac:dyDescent="0.35">
      <c r="A3622" s="23">
        <v>3621</v>
      </c>
      <c r="B3622" s="24" t="s">
        <v>3681</v>
      </c>
      <c r="C3622" s="24" t="s">
        <v>3434</v>
      </c>
      <c r="D3622" s="24" t="s">
        <v>4706</v>
      </c>
      <c r="E3622" s="24" t="s">
        <v>4877</v>
      </c>
      <c r="F3622" s="24" t="s">
        <v>4963</v>
      </c>
      <c r="G3622" s="25">
        <v>46073</v>
      </c>
      <c r="H3622" s="25">
        <v>46080</v>
      </c>
      <c r="I3622" s="25">
        <v>46148</v>
      </c>
      <c r="J3622" s="25">
        <v>46167</v>
      </c>
      <c r="K3622" s="26" t="s">
        <v>66</v>
      </c>
      <c r="L3622" s="26" t="s">
        <v>4724</v>
      </c>
      <c r="M3622" s="26" t="s">
        <v>64</v>
      </c>
      <c r="N3622" s="26" t="s">
        <v>4725</v>
      </c>
      <c r="O3622" s="26" t="s">
        <v>885</v>
      </c>
      <c r="P3622" s="26" t="s">
        <v>4726</v>
      </c>
      <c r="Q3622" s="26">
        <v>0</v>
      </c>
      <c r="R3622" s="26">
        <v>0</v>
      </c>
      <c r="S3622" s="26">
        <v>0</v>
      </c>
      <c r="T3622" s="26">
        <v>0</v>
      </c>
      <c r="U3622" s="26" t="s">
        <v>886</v>
      </c>
      <c r="V3622" s="26" t="s">
        <v>4727</v>
      </c>
      <c r="W3622" s="26">
        <v>0</v>
      </c>
      <c r="X3622" s="26" t="s">
        <v>4728</v>
      </c>
      <c r="Y3622" s="25">
        <v>46227</v>
      </c>
      <c r="Z3622" s="27">
        <v>80</v>
      </c>
      <c r="AA3622" s="24" t="s">
        <v>62</v>
      </c>
      <c r="AB3622" s="24" t="s">
        <v>25</v>
      </c>
      <c r="AC3622" s="24" t="s">
        <v>4714</v>
      </c>
      <c r="AD3622" s="24" t="s">
        <v>4715</v>
      </c>
    </row>
    <row r="3623" spans="1:30" x14ac:dyDescent="0.35">
      <c r="A3623" s="23">
        <v>3622</v>
      </c>
      <c r="B3623" s="24" t="s">
        <v>2881</v>
      </c>
      <c r="C3623" s="24" t="s">
        <v>61</v>
      </c>
      <c r="D3623" s="24" t="s">
        <v>4735</v>
      </c>
      <c r="E3623" s="24" t="s">
        <v>4870</v>
      </c>
      <c r="F3623" s="24" t="s">
        <v>4723</v>
      </c>
      <c r="G3623" s="25">
        <v>46086</v>
      </c>
      <c r="H3623" s="25">
        <v>46121</v>
      </c>
      <c r="I3623" s="25">
        <v>46141</v>
      </c>
      <c r="J3623" s="25">
        <v>46147</v>
      </c>
      <c r="K3623" s="26" t="s">
        <v>72</v>
      </c>
      <c r="L3623" s="26" t="s">
        <v>4731</v>
      </c>
      <c r="M3623" s="26" t="s">
        <v>921</v>
      </c>
      <c r="N3623" s="26" t="s">
        <v>4805</v>
      </c>
      <c r="O3623" s="26" t="s">
        <v>920</v>
      </c>
      <c r="P3623" s="26" t="s">
        <v>4806</v>
      </c>
      <c r="Q3623" s="26">
        <v>0</v>
      </c>
      <c r="R3623" s="26">
        <v>0</v>
      </c>
      <c r="S3623" s="26">
        <v>0</v>
      </c>
      <c r="T3623" s="26">
        <v>0</v>
      </c>
      <c r="U3623" s="26" t="s">
        <v>1121</v>
      </c>
      <c r="V3623" s="26" t="s">
        <v>5048</v>
      </c>
      <c r="W3623" s="26">
        <v>0</v>
      </c>
      <c r="X3623" s="26" t="s">
        <v>5049</v>
      </c>
      <c r="Y3623" s="25">
        <v>46227</v>
      </c>
      <c r="Z3623" s="27">
        <v>87</v>
      </c>
      <c r="AA3623" s="24" t="s">
        <v>62</v>
      </c>
      <c r="AB3623" s="24" t="s">
        <v>88</v>
      </c>
      <c r="AC3623" s="24" t="s">
        <v>4714</v>
      </c>
      <c r="AD3623" s="24" t="s">
        <v>4715</v>
      </c>
    </row>
    <row r="3624" spans="1:30" x14ac:dyDescent="0.35">
      <c r="A3624" s="23">
        <v>3623</v>
      </c>
      <c r="B3624" s="24" t="s">
        <v>2882</v>
      </c>
      <c r="C3624" s="24" t="s">
        <v>61</v>
      </c>
      <c r="D3624" s="24" t="s">
        <v>4735</v>
      </c>
      <c r="E3624" s="24" t="s">
        <v>4785</v>
      </c>
      <c r="F3624" s="24" t="s">
        <v>4723</v>
      </c>
      <c r="G3624" s="25">
        <v>46114</v>
      </c>
      <c r="H3624" s="25">
        <v>46129</v>
      </c>
      <c r="I3624" s="25">
        <v>46141</v>
      </c>
      <c r="J3624" s="25">
        <v>46149</v>
      </c>
      <c r="K3624" s="26" t="s">
        <v>73</v>
      </c>
      <c r="L3624" s="26" t="s">
        <v>4730</v>
      </c>
      <c r="M3624" s="26" t="s">
        <v>66</v>
      </c>
      <c r="N3624" s="26" t="s">
        <v>4724</v>
      </c>
      <c r="O3624" s="26" t="s">
        <v>71</v>
      </c>
      <c r="P3624" s="26" t="s">
        <v>4732</v>
      </c>
      <c r="Q3624" s="26">
        <v>0</v>
      </c>
      <c r="R3624" s="26">
        <v>0</v>
      </c>
      <c r="S3624" s="26">
        <v>0</v>
      </c>
      <c r="T3624" s="26">
        <v>0</v>
      </c>
      <c r="U3624" s="26" t="s">
        <v>1102</v>
      </c>
      <c r="V3624" s="26" t="s">
        <v>5035</v>
      </c>
      <c r="W3624" s="26">
        <v>0</v>
      </c>
      <c r="X3624" s="26" t="s">
        <v>5036</v>
      </c>
      <c r="Y3624" s="25">
        <v>46227</v>
      </c>
      <c r="Z3624" s="27">
        <v>87</v>
      </c>
      <c r="AA3624" s="24" t="s">
        <v>62</v>
      </c>
      <c r="AB3624" s="24" t="s">
        <v>88</v>
      </c>
      <c r="AC3624" s="24" t="s">
        <v>4714</v>
      </c>
      <c r="AD3624" s="24" t="s">
        <v>4715</v>
      </c>
    </row>
    <row r="3625" spans="1:30" x14ac:dyDescent="0.35">
      <c r="A3625" s="23">
        <v>3624</v>
      </c>
      <c r="B3625" s="24" t="s">
        <v>2883</v>
      </c>
      <c r="C3625" s="24" t="s">
        <v>61</v>
      </c>
      <c r="D3625" s="24" t="s">
        <v>4735</v>
      </c>
      <c r="E3625" s="24" t="s">
        <v>5384</v>
      </c>
      <c r="F3625" s="24" t="s">
        <v>4723</v>
      </c>
      <c r="G3625" s="25">
        <v>46092</v>
      </c>
      <c r="H3625" s="25">
        <v>46122</v>
      </c>
      <c r="I3625" s="25">
        <v>46141</v>
      </c>
      <c r="J3625" s="25">
        <v>46149</v>
      </c>
      <c r="K3625" s="26" t="s">
        <v>953</v>
      </c>
      <c r="L3625" s="26" t="s">
        <v>4820</v>
      </c>
      <c r="M3625" s="26" t="s">
        <v>67</v>
      </c>
      <c r="N3625" s="26" t="s">
        <v>4790</v>
      </c>
      <c r="O3625" s="26" t="s">
        <v>920</v>
      </c>
      <c r="P3625" s="26" t="s">
        <v>4806</v>
      </c>
      <c r="Q3625" s="26">
        <v>0</v>
      </c>
      <c r="R3625" s="26">
        <v>0</v>
      </c>
      <c r="S3625" s="26">
        <v>0</v>
      </c>
      <c r="T3625" s="26">
        <v>0</v>
      </c>
      <c r="U3625" s="26" t="s">
        <v>954</v>
      </c>
      <c r="V3625" s="26" t="s">
        <v>4851</v>
      </c>
      <c r="W3625" s="26">
        <v>0</v>
      </c>
      <c r="X3625" s="26" t="s">
        <v>4852</v>
      </c>
      <c r="Y3625" s="25">
        <v>46227</v>
      </c>
      <c r="Z3625" s="27">
        <v>87</v>
      </c>
      <c r="AA3625" s="24" t="s">
        <v>62</v>
      </c>
      <c r="AB3625" s="24" t="s">
        <v>88</v>
      </c>
      <c r="AC3625" s="24" t="s">
        <v>4714</v>
      </c>
      <c r="AD3625" s="24" t="s">
        <v>4715</v>
      </c>
    </row>
    <row r="3626" spans="1:30" x14ac:dyDescent="0.35">
      <c r="A3626" s="23">
        <v>3625</v>
      </c>
      <c r="B3626" s="24" t="s">
        <v>2884</v>
      </c>
      <c r="C3626" s="24" t="s">
        <v>61</v>
      </c>
      <c r="D3626" s="24" t="s">
        <v>4735</v>
      </c>
      <c r="E3626" s="24" t="s">
        <v>5252</v>
      </c>
      <c r="F3626" s="24" t="s">
        <v>4737</v>
      </c>
      <c r="G3626" s="25">
        <v>46084</v>
      </c>
      <c r="H3626" s="25">
        <v>46128</v>
      </c>
      <c r="I3626" s="25">
        <v>46141</v>
      </c>
      <c r="J3626" s="25">
        <v>46149</v>
      </c>
      <c r="K3626" s="26" t="s">
        <v>953</v>
      </c>
      <c r="L3626" s="26" t="s">
        <v>4820</v>
      </c>
      <c r="M3626" s="26" t="s">
        <v>67</v>
      </c>
      <c r="N3626" s="26" t="s">
        <v>4790</v>
      </c>
      <c r="O3626" s="26" t="s">
        <v>920</v>
      </c>
      <c r="P3626" s="26" t="s">
        <v>4806</v>
      </c>
      <c r="Q3626" s="26">
        <v>0</v>
      </c>
      <c r="R3626" s="26">
        <v>0</v>
      </c>
      <c r="S3626" s="26">
        <v>0</v>
      </c>
      <c r="T3626" s="26">
        <v>0</v>
      </c>
      <c r="U3626" s="26" t="s">
        <v>1015</v>
      </c>
      <c r="V3626" s="26" t="s">
        <v>4995</v>
      </c>
      <c r="W3626" s="26" t="s">
        <v>76</v>
      </c>
      <c r="X3626" s="26" t="s">
        <v>4996</v>
      </c>
      <c r="Y3626" s="25">
        <v>46227</v>
      </c>
      <c r="Z3626" s="27">
        <v>87</v>
      </c>
      <c r="AA3626" s="24" t="s">
        <v>62</v>
      </c>
      <c r="AB3626" s="24" t="s">
        <v>88</v>
      </c>
      <c r="AC3626" s="24" t="s">
        <v>4714</v>
      </c>
      <c r="AD3626" s="24" t="s">
        <v>4715</v>
      </c>
    </row>
    <row r="3627" spans="1:30" x14ac:dyDescent="0.35">
      <c r="A3627" s="23">
        <v>3626</v>
      </c>
      <c r="B3627" s="24" t="s">
        <v>4649</v>
      </c>
      <c r="C3627" s="24" t="s">
        <v>4546</v>
      </c>
      <c r="D3627" s="24" t="s">
        <v>4735</v>
      </c>
      <c r="E3627" s="24" t="s">
        <v>5503</v>
      </c>
      <c r="F3627" s="24" t="s">
        <v>4953</v>
      </c>
      <c r="G3627" s="25">
        <v>46051</v>
      </c>
      <c r="H3627" s="25">
        <v>46118</v>
      </c>
      <c r="I3627" s="25">
        <v>46139</v>
      </c>
      <c r="J3627" s="25">
        <v>46162</v>
      </c>
      <c r="K3627" s="26" t="s">
        <v>4550</v>
      </c>
      <c r="L3627" s="26" t="s">
        <v>4955</v>
      </c>
      <c r="M3627" s="26" t="s">
        <v>4555</v>
      </c>
      <c r="N3627" s="26" t="s">
        <v>4974</v>
      </c>
      <c r="O3627" s="26" t="s">
        <v>4548</v>
      </c>
      <c r="P3627" s="26" t="s">
        <v>4956</v>
      </c>
      <c r="Q3627" s="26">
        <v>0</v>
      </c>
      <c r="R3627" s="26">
        <v>0</v>
      </c>
      <c r="S3627" s="26">
        <v>0</v>
      </c>
      <c r="T3627" s="26">
        <v>0</v>
      </c>
      <c r="U3627" s="26" t="s">
        <v>4621</v>
      </c>
      <c r="V3627" s="26" t="s">
        <v>5721</v>
      </c>
      <c r="W3627" s="26" t="s">
        <v>4584</v>
      </c>
      <c r="X3627" s="26" t="s">
        <v>5738</v>
      </c>
      <c r="Y3627" s="25">
        <v>46227</v>
      </c>
      <c r="Z3627" s="27">
        <v>89</v>
      </c>
      <c r="AA3627" s="24" t="s">
        <v>4547</v>
      </c>
      <c r="AB3627" s="24" t="s">
        <v>88</v>
      </c>
      <c r="AC3627" s="24" t="s">
        <v>4714</v>
      </c>
      <c r="AD3627" s="24" t="s">
        <v>4715</v>
      </c>
    </row>
    <row r="3628" spans="1:30" x14ac:dyDescent="0.35">
      <c r="A3628" s="23">
        <v>3627</v>
      </c>
      <c r="B3628" s="24" t="s">
        <v>798</v>
      </c>
      <c r="C3628" s="24" t="s">
        <v>24</v>
      </c>
      <c r="D3628" s="24" t="s">
        <v>4735</v>
      </c>
      <c r="E3628" s="24" t="s">
        <v>5251</v>
      </c>
      <c r="F3628" s="24" t="s">
        <v>5109</v>
      </c>
      <c r="G3628" s="25">
        <v>46128</v>
      </c>
      <c r="H3628" s="25">
        <v>46153</v>
      </c>
      <c r="I3628" s="25">
        <v>46177</v>
      </c>
      <c r="J3628" s="25">
        <v>46210</v>
      </c>
      <c r="K3628" s="26" t="s">
        <v>57</v>
      </c>
      <c r="L3628" s="26" t="s">
        <v>5442</v>
      </c>
      <c r="M3628" s="26" t="s">
        <v>58</v>
      </c>
      <c r="N3628" s="26" t="s">
        <v>5415</v>
      </c>
      <c r="O3628" s="26" t="s">
        <v>111</v>
      </c>
      <c r="P3628" s="26" t="s">
        <v>5435</v>
      </c>
      <c r="Q3628" s="26">
        <v>0</v>
      </c>
      <c r="R3628" s="26">
        <v>0</v>
      </c>
      <c r="S3628" s="26">
        <v>0</v>
      </c>
      <c r="T3628" s="26">
        <v>0</v>
      </c>
      <c r="U3628" s="26" t="s">
        <v>126</v>
      </c>
      <c r="V3628" s="26" t="s">
        <v>5444</v>
      </c>
      <c r="W3628" s="26" t="s">
        <v>91</v>
      </c>
      <c r="X3628" s="26" t="s">
        <v>5506</v>
      </c>
      <c r="Y3628" s="25">
        <v>46227</v>
      </c>
      <c r="Z3628" s="27">
        <v>51</v>
      </c>
      <c r="AA3628" s="24" t="s">
        <v>5114</v>
      </c>
      <c r="AB3628" s="24" t="s">
        <v>88</v>
      </c>
      <c r="AC3628" s="24" t="s">
        <v>4714</v>
      </c>
      <c r="AD3628" s="24" t="s">
        <v>4715</v>
      </c>
    </row>
    <row r="3629" spans="1:30" x14ac:dyDescent="0.35">
      <c r="A3629" s="23">
        <v>3628</v>
      </c>
      <c r="B3629" s="24" t="s">
        <v>2885</v>
      </c>
      <c r="C3629" s="24" t="s">
        <v>61</v>
      </c>
      <c r="D3629" s="24" t="s">
        <v>4735</v>
      </c>
      <c r="E3629" s="24" t="s">
        <v>4828</v>
      </c>
      <c r="F3629" s="24" t="s">
        <v>4723</v>
      </c>
      <c r="G3629" s="25">
        <v>46150</v>
      </c>
      <c r="H3629" s="25">
        <v>46161</v>
      </c>
      <c r="I3629" s="25">
        <v>46183</v>
      </c>
      <c r="J3629" s="25">
        <v>46191</v>
      </c>
      <c r="K3629" s="26" t="s">
        <v>64</v>
      </c>
      <c r="L3629" s="26" t="s">
        <v>4725</v>
      </c>
      <c r="M3629" s="26" t="s">
        <v>72</v>
      </c>
      <c r="N3629" s="26" t="s">
        <v>4731</v>
      </c>
      <c r="O3629" s="26" t="s">
        <v>892</v>
      </c>
      <c r="P3629" s="26" t="s">
        <v>4748</v>
      </c>
      <c r="Q3629" s="26">
        <v>0</v>
      </c>
      <c r="R3629" s="26">
        <v>0</v>
      </c>
      <c r="S3629" s="26">
        <v>0</v>
      </c>
      <c r="T3629" s="26">
        <v>0</v>
      </c>
      <c r="U3629" s="26" t="s">
        <v>1053</v>
      </c>
      <c r="V3629" s="26" t="s">
        <v>5044</v>
      </c>
      <c r="W3629" s="26">
        <v>0</v>
      </c>
      <c r="X3629" s="26" t="s">
        <v>5045</v>
      </c>
      <c r="Y3629" s="25">
        <v>46227</v>
      </c>
      <c r="Z3629" s="27">
        <v>45</v>
      </c>
      <c r="AA3629" s="24" t="s">
        <v>62</v>
      </c>
      <c r="AB3629" s="24" t="s">
        <v>88</v>
      </c>
      <c r="AC3629" s="24" t="s">
        <v>4714</v>
      </c>
      <c r="AD3629" s="24" t="s">
        <v>4715</v>
      </c>
    </row>
    <row r="3630" spans="1:30" x14ac:dyDescent="0.35">
      <c r="A3630" s="23">
        <v>3629</v>
      </c>
      <c r="B3630" s="24" t="s">
        <v>2886</v>
      </c>
      <c r="C3630" s="24" t="s">
        <v>61</v>
      </c>
      <c r="D3630" s="24" t="s">
        <v>4735</v>
      </c>
      <c r="E3630" s="24" t="s">
        <v>5310</v>
      </c>
      <c r="F3630" s="24" t="s">
        <v>4737</v>
      </c>
      <c r="G3630" s="25">
        <v>46119</v>
      </c>
      <c r="H3630" s="25">
        <v>46147</v>
      </c>
      <c r="I3630" s="25">
        <v>46163</v>
      </c>
      <c r="J3630" s="25">
        <v>46175</v>
      </c>
      <c r="K3630" s="26" t="s">
        <v>64</v>
      </c>
      <c r="L3630" s="26" t="s">
        <v>4725</v>
      </c>
      <c r="M3630" s="26" t="s">
        <v>72</v>
      </c>
      <c r="N3630" s="26" t="s">
        <v>4731</v>
      </c>
      <c r="O3630" s="26" t="s">
        <v>892</v>
      </c>
      <c r="P3630" s="26" t="s">
        <v>4748</v>
      </c>
      <c r="Q3630" s="26">
        <v>0</v>
      </c>
      <c r="R3630" s="26">
        <v>0</v>
      </c>
      <c r="S3630" s="26">
        <v>0</v>
      </c>
      <c r="T3630" s="26">
        <v>0</v>
      </c>
      <c r="U3630" s="26" t="s">
        <v>1053</v>
      </c>
      <c r="V3630" s="26" t="s">
        <v>5044</v>
      </c>
      <c r="W3630" s="26" t="s">
        <v>79</v>
      </c>
      <c r="X3630" s="26" t="s">
        <v>5045</v>
      </c>
      <c r="Y3630" s="25">
        <v>46227</v>
      </c>
      <c r="Z3630" s="27">
        <v>65</v>
      </c>
      <c r="AA3630" s="24" t="s">
        <v>62</v>
      </c>
      <c r="AB3630" s="24" t="s">
        <v>88</v>
      </c>
      <c r="AC3630" s="24" t="s">
        <v>4714</v>
      </c>
      <c r="AD3630" s="24" t="s">
        <v>4715</v>
      </c>
    </row>
    <row r="3631" spans="1:30" x14ac:dyDescent="0.35">
      <c r="A3631" s="23">
        <v>3630</v>
      </c>
      <c r="B3631" s="24" t="s">
        <v>2887</v>
      </c>
      <c r="C3631" s="24" t="s">
        <v>61</v>
      </c>
      <c r="D3631" s="24" t="s">
        <v>4735</v>
      </c>
      <c r="E3631" s="24" t="s">
        <v>4870</v>
      </c>
      <c r="F3631" s="24" t="s">
        <v>4723</v>
      </c>
      <c r="G3631" s="25">
        <v>46128</v>
      </c>
      <c r="H3631" s="25">
        <v>46140</v>
      </c>
      <c r="I3631" s="25">
        <v>46142</v>
      </c>
      <c r="J3631" s="25">
        <v>46153</v>
      </c>
      <c r="K3631" s="26" t="s">
        <v>74</v>
      </c>
      <c r="L3631" s="26" t="s">
        <v>4738</v>
      </c>
      <c r="M3631" s="26" t="s">
        <v>995</v>
      </c>
      <c r="N3631" s="26" t="s">
        <v>4797</v>
      </c>
      <c r="O3631" s="26" t="s">
        <v>930</v>
      </c>
      <c r="P3631" s="26" t="s">
        <v>4829</v>
      </c>
      <c r="Q3631" s="26">
        <v>0</v>
      </c>
      <c r="R3631" s="26">
        <v>0</v>
      </c>
      <c r="S3631" s="26">
        <v>0</v>
      </c>
      <c r="T3631" s="26">
        <v>0</v>
      </c>
      <c r="U3631" s="26" t="s">
        <v>1015</v>
      </c>
      <c r="V3631" s="26" t="s">
        <v>4995</v>
      </c>
      <c r="W3631" s="26">
        <v>0</v>
      </c>
      <c r="X3631" s="26" t="s">
        <v>4996</v>
      </c>
      <c r="Y3631" s="25">
        <v>46227</v>
      </c>
      <c r="Z3631" s="27">
        <v>86</v>
      </c>
      <c r="AA3631" s="24" t="s">
        <v>62</v>
      </c>
      <c r="AB3631" s="24" t="s">
        <v>88</v>
      </c>
      <c r="AC3631" s="24" t="s">
        <v>4714</v>
      </c>
      <c r="AD3631" s="24" t="s">
        <v>4715</v>
      </c>
    </row>
    <row r="3632" spans="1:30" x14ac:dyDescent="0.35">
      <c r="A3632" s="23">
        <v>3631</v>
      </c>
      <c r="B3632" s="24" t="s">
        <v>2888</v>
      </c>
      <c r="C3632" s="24" t="s">
        <v>61</v>
      </c>
      <c r="D3632" s="24" t="s">
        <v>4735</v>
      </c>
      <c r="E3632" s="24" t="s">
        <v>5516</v>
      </c>
      <c r="F3632" s="24" t="s">
        <v>5706</v>
      </c>
      <c r="G3632" s="25">
        <v>46059</v>
      </c>
      <c r="H3632" s="25">
        <v>46090</v>
      </c>
      <c r="I3632" s="25">
        <v>46141</v>
      </c>
      <c r="J3632" s="25">
        <v>46153</v>
      </c>
      <c r="K3632" s="26" t="s">
        <v>73</v>
      </c>
      <c r="L3632" s="26" t="s">
        <v>4730</v>
      </c>
      <c r="M3632" s="26" t="s">
        <v>67</v>
      </c>
      <c r="N3632" s="26" t="s">
        <v>4790</v>
      </c>
      <c r="O3632" s="26" t="s">
        <v>885</v>
      </c>
      <c r="P3632" s="26" t="s">
        <v>4726</v>
      </c>
      <c r="Q3632" s="26">
        <v>0</v>
      </c>
      <c r="R3632" s="26">
        <v>0</v>
      </c>
      <c r="S3632" s="26">
        <v>0</v>
      </c>
      <c r="T3632" s="26">
        <v>0</v>
      </c>
      <c r="U3632" s="26" t="s">
        <v>1102</v>
      </c>
      <c r="V3632" s="26" t="s">
        <v>5035</v>
      </c>
      <c r="W3632" s="26" t="s">
        <v>932</v>
      </c>
      <c r="X3632" s="26" t="s">
        <v>5036</v>
      </c>
      <c r="Y3632" s="25">
        <v>46227</v>
      </c>
      <c r="Z3632" s="27">
        <v>87</v>
      </c>
      <c r="AA3632" s="24" t="s">
        <v>62</v>
      </c>
      <c r="AB3632" s="24" t="s">
        <v>88</v>
      </c>
      <c r="AC3632" s="24" t="s">
        <v>4714</v>
      </c>
      <c r="AD3632" s="24" t="s">
        <v>4715</v>
      </c>
    </row>
    <row r="3633" spans="1:30" x14ac:dyDescent="0.35">
      <c r="A3633" s="23">
        <v>3632</v>
      </c>
      <c r="B3633" s="24" t="s">
        <v>2889</v>
      </c>
      <c r="C3633" s="24" t="s">
        <v>61</v>
      </c>
      <c r="D3633" s="24" t="s">
        <v>4735</v>
      </c>
      <c r="E3633" s="24" t="s">
        <v>4785</v>
      </c>
      <c r="F3633" s="24" t="s">
        <v>4723</v>
      </c>
      <c r="G3633" s="25">
        <v>46078</v>
      </c>
      <c r="H3633" s="25">
        <v>46106</v>
      </c>
      <c r="I3633" s="25">
        <v>46148</v>
      </c>
      <c r="J3633" s="25">
        <v>46153</v>
      </c>
      <c r="K3633" s="26" t="s">
        <v>73</v>
      </c>
      <c r="L3633" s="26" t="s">
        <v>4730</v>
      </c>
      <c r="M3633" s="26" t="s">
        <v>67</v>
      </c>
      <c r="N3633" s="26" t="s">
        <v>4790</v>
      </c>
      <c r="O3633" s="26" t="s">
        <v>885</v>
      </c>
      <c r="P3633" s="26" t="s">
        <v>4726</v>
      </c>
      <c r="Q3633" s="26">
        <v>0</v>
      </c>
      <c r="R3633" s="26">
        <v>0</v>
      </c>
      <c r="S3633" s="26">
        <v>0</v>
      </c>
      <c r="T3633" s="26">
        <v>0</v>
      </c>
      <c r="U3633" s="26" t="s">
        <v>1130</v>
      </c>
      <c r="V3633" s="26" t="s">
        <v>5169</v>
      </c>
      <c r="W3633" s="26">
        <v>0</v>
      </c>
      <c r="X3633" s="26" t="s">
        <v>5170</v>
      </c>
      <c r="Y3633" s="25">
        <v>46227</v>
      </c>
      <c r="Z3633" s="27">
        <v>80</v>
      </c>
      <c r="AA3633" s="24" t="s">
        <v>62</v>
      </c>
      <c r="AB3633" s="24" t="s">
        <v>88</v>
      </c>
      <c r="AC3633" s="24" t="s">
        <v>4714</v>
      </c>
      <c r="AD3633" s="24" t="s">
        <v>4715</v>
      </c>
    </row>
    <row r="3634" spans="1:30" x14ac:dyDescent="0.35">
      <c r="A3634" s="23">
        <v>3633</v>
      </c>
      <c r="B3634" s="24" t="s">
        <v>2890</v>
      </c>
      <c r="C3634" s="24" t="s">
        <v>61</v>
      </c>
      <c r="D3634" s="24" t="s">
        <v>4706</v>
      </c>
      <c r="E3634" s="24" t="s">
        <v>5260</v>
      </c>
      <c r="F3634" s="24" t="s">
        <v>4723</v>
      </c>
      <c r="G3634" s="25">
        <v>46071</v>
      </c>
      <c r="H3634" s="25">
        <v>46120</v>
      </c>
      <c r="I3634" s="25">
        <v>46141</v>
      </c>
      <c r="J3634" s="25">
        <v>46153</v>
      </c>
      <c r="K3634" s="26" t="s">
        <v>66</v>
      </c>
      <c r="L3634" s="26" t="s">
        <v>4724</v>
      </c>
      <c r="M3634" s="26" t="s">
        <v>64</v>
      </c>
      <c r="N3634" s="26" t="s">
        <v>4725</v>
      </c>
      <c r="O3634" s="26" t="s">
        <v>885</v>
      </c>
      <c r="P3634" s="26" t="s">
        <v>4726</v>
      </c>
      <c r="Q3634" s="26">
        <v>0</v>
      </c>
      <c r="R3634" s="26">
        <v>0</v>
      </c>
      <c r="S3634" s="26">
        <v>0</v>
      </c>
      <c r="T3634" s="26">
        <v>0</v>
      </c>
      <c r="U3634" s="26" t="s">
        <v>908</v>
      </c>
      <c r="V3634" s="26" t="s">
        <v>4774</v>
      </c>
      <c r="W3634" s="26">
        <v>0</v>
      </c>
      <c r="X3634" s="26" t="s">
        <v>4775</v>
      </c>
      <c r="Y3634" s="25">
        <v>46227</v>
      </c>
      <c r="Z3634" s="27">
        <v>87</v>
      </c>
      <c r="AA3634" s="24" t="s">
        <v>62</v>
      </c>
      <c r="AB3634" s="24" t="s">
        <v>25</v>
      </c>
      <c r="AC3634" s="24" t="s">
        <v>4714</v>
      </c>
      <c r="AD3634" s="24" t="s">
        <v>4715</v>
      </c>
    </row>
    <row r="3635" spans="1:30" x14ac:dyDescent="0.35">
      <c r="A3635" s="23">
        <v>3634</v>
      </c>
      <c r="B3635" s="24" t="s">
        <v>2891</v>
      </c>
      <c r="C3635" s="24" t="s">
        <v>61</v>
      </c>
      <c r="D3635" s="24" t="s">
        <v>4735</v>
      </c>
      <c r="E3635" s="24" t="s">
        <v>4777</v>
      </c>
      <c r="F3635" s="24" t="s">
        <v>4723</v>
      </c>
      <c r="G3635" s="25">
        <v>46066</v>
      </c>
      <c r="H3635" s="25">
        <v>46098</v>
      </c>
      <c r="I3635" s="25">
        <v>46141</v>
      </c>
      <c r="J3635" s="25">
        <v>46154</v>
      </c>
      <c r="K3635" s="26" t="s">
        <v>66</v>
      </c>
      <c r="L3635" s="26" t="s">
        <v>4724</v>
      </c>
      <c r="M3635" s="26" t="s">
        <v>64</v>
      </c>
      <c r="N3635" s="26" t="s">
        <v>4725</v>
      </c>
      <c r="O3635" s="26" t="s">
        <v>885</v>
      </c>
      <c r="P3635" s="26" t="s">
        <v>4726</v>
      </c>
      <c r="Q3635" s="26">
        <v>0</v>
      </c>
      <c r="R3635" s="26">
        <v>0</v>
      </c>
      <c r="S3635" s="26">
        <v>0</v>
      </c>
      <c r="T3635" s="26">
        <v>0</v>
      </c>
      <c r="U3635" s="26" t="s">
        <v>886</v>
      </c>
      <c r="V3635" s="26" t="s">
        <v>4727</v>
      </c>
      <c r="W3635" s="26">
        <v>0</v>
      </c>
      <c r="X3635" s="26" t="s">
        <v>4728</v>
      </c>
      <c r="Y3635" s="25">
        <v>46227</v>
      </c>
      <c r="Z3635" s="27">
        <v>87</v>
      </c>
      <c r="AA3635" s="24" t="s">
        <v>62</v>
      </c>
      <c r="AB3635" s="24" t="s">
        <v>88</v>
      </c>
      <c r="AC3635" s="24" t="s">
        <v>4714</v>
      </c>
      <c r="AD3635" s="24" t="s">
        <v>4715</v>
      </c>
    </row>
    <row r="3636" spans="1:30" x14ac:dyDescent="0.35">
      <c r="A3636" s="23">
        <v>3635</v>
      </c>
      <c r="B3636" s="24" t="s">
        <v>2892</v>
      </c>
      <c r="C3636" s="24" t="s">
        <v>61</v>
      </c>
      <c r="D3636" s="24" t="s">
        <v>4735</v>
      </c>
      <c r="E3636" s="24" t="s">
        <v>5165</v>
      </c>
      <c r="F3636" s="24" t="s">
        <v>4737</v>
      </c>
      <c r="G3636" s="25">
        <v>46094</v>
      </c>
      <c r="H3636" s="25">
        <v>46126</v>
      </c>
      <c r="I3636" s="25">
        <v>46146</v>
      </c>
      <c r="J3636" s="25">
        <v>46153</v>
      </c>
      <c r="K3636" s="26" t="s">
        <v>67</v>
      </c>
      <c r="L3636" s="26" t="s">
        <v>4790</v>
      </c>
      <c r="M3636" s="26" t="s">
        <v>66</v>
      </c>
      <c r="N3636" s="26" t="s">
        <v>4724</v>
      </c>
      <c r="O3636" s="26" t="s">
        <v>892</v>
      </c>
      <c r="P3636" s="26" t="s">
        <v>4748</v>
      </c>
      <c r="Q3636" s="26">
        <v>0</v>
      </c>
      <c r="R3636" s="26">
        <v>0</v>
      </c>
      <c r="S3636" s="26">
        <v>0</v>
      </c>
      <c r="T3636" s="26">
        <v>0</v>
      </c>
      <c r="U3636" s="26" t="s">
        <v>1130</v>
      </c>
      <c r="V3636" s="26" t="s">
        <v>5169</v>
      </c>
      <c r="W3636" s="26" t="s">
        <v>932</v>
      </c>
      <c r="X3636" s="26" t="s">
        <v>5170</v>
      </c>
      <c r="Y3636" s="25">
        <v>46227</v>
      </c>
      <c r="Z3636" s="27">
        <v>82</v>
      </c>
      <c r="AA3636" s="24" t="s">
        <v>62</v>
      </c>
      <c r="AB3636" s="24" t="s">
        <v>88</v>
      </c>
      <c r="AC3636" s="24" t="s">
        <v>4714</v>
      </c>
      <c r="AD3636" s="24" t="s">
        <v>4715</v>
      </c>
    </row>
    <row r="3637" spans="1:30" x14ac:dyDescent="0.35">
      <c r="A3637" s="23">
        <v>3636</v>
      </c>
      <c r="B3637" s="24" t="s">
        <v>2893</v>
      </c>
      <c r="C3637" s="24" t="s">
        <v>61</v>
      </c>
      <c r="D3637" s="24" t="s">
        <v>4735</v>
      </c>
      <c r="E3637" s="24" t="s">
        <v>4834</v>
      </c>
      <c r="F3637" s="24" t="s">
        <v>4723</v>
      </c>
      <c r="G3637" s="25">
        <v>46083</v>
      </c>
      <c r="H3637" s="25">
        <v>46098</v>
      </c>
      <c r="I3637" s="25">
        <v>46148</v>
      </c>
      <c r="J3637" s="25">
        <v>46155</v>
      </c>
      <c r="K3637" s="26" t="s">
        <v>66</v>
      </c>
      <c r="L3637" s="26" t="s">
        <v>4724</v>
      </c>
      <c r="M3637" s="26" t="s">
        <v>64</v>
      </c>
      <c r="N3637" s="26" t="s">
        <v>4725</v>
      </c>
      <c r="O3637" s="26" t="s">
        <v>885</v>
      </c>
      <c r="P3637" s="26" t="s">
        <v>4726</v>
      </c>
      <c r="Q3637" s="26">
        <v>0</v>
      </c>
      <c r="R3637" s="26">
        <v>0</v>
      </c>
      <c r="S3637" s="26">
        <v>0</v>
      </c>
      <c r="T3637" s="26">
        <v>0</v>
      </c>
      <c r="U3637" s="26" t="s">
        <v>906</v>
      </c>
      <c r="V3637" s="26" t="s">
        <v>4772</v>
      </c>
      <c r="W3637" s="26">
        <v>0</v>
      </c>
      <c r="X3637" s="26" t="s">
        <v>4728</v>
      </c>
      <c r="Y3637" s="25">
        <v>46227</v>
      </c>
      <c r="Z3637" s="27">
        <v>80</v>
      </c>
      <c r="AA3637" s="24" t="s">
        <v>62</v>
      </c>
      <c r="AB3637" s="24" t="s">
        <v>88</v>
      </c>
      <c r="AC3637" s="24" t="s">
        <v>4714</v>
      </c>
      <c r="AD3637" s="24" t="s">
        <v>4715</v>
      </c>
    </row>
    <row r="3638" spans="1:30" x14ac:dyDescent="0.35">
      <c r="A3638" s="23">
        <v>3637</v>
      </c>
      <c r="B3638" s="24" t="s">
        <v>2894</v>
      </c>
      <c r="C3638" s="24" t="s">
        <v>61</v>
      </c>
      <c r="D3638" s="24" t="s">
        <v>4735</v>
      </c>
      <c r="E3638" s="24" t="s">
        <v>5174</v>
      </c>
      <c r="F3638" s="24" t="s">
        <v>4723</v>
      </c>
      <c r="G3638" s="25">
        <v>46092</v>
      </c>
      <c r="H3638" s="25">
        <v>46122</v>
      </c>
      <c r="I3638" s="25">
        <v>46153</v>
      </c>
      <c r="J3638" s="25">
        <v>46155</v>
      </c>
      <c r="K3638" s="26" t="s">
        <v>66</v>
      </c>
      <c r="L3638" s="26" t="s">
        <v>4724</v>
      </c>
      <c r="M3638" s="26" t="s">
        <v>72</v>
      </c>
      <c r="N3638" s="26" t="s">
        <v>4731</v>
      </c>
      <c r="O3638" s="26" t="s">
        <v>941</v>
      </c>
      <c r="P3638" s="26" t="s">
        <v>4838</v>
      </c>
      <c r="Q3638" s="26">
        <v>0</v>
      </c>
      <c r="R3638" s="26">
        <v>0</v>
      </c>
      <c r="S3638" s="26">
        <v>0</v>
      </c>
      <c r="T3638" s="26">
        <v>0</v>
      </c>
      <c r="U3638" s="26" t="s">
        <v>1297</v>
      </c>
      <c r="V3638" s="26" t="s">
        <v>5293</v>
      </c>
      <c r="W3638" s="26">
        <v>0</v>
      </c>
      <c r="X3638" s="26" t="s">
        <v>5294</v>
      </c>
      <c r="Y3638" s="25">
        <v>46227</v>
      </c>
      <c r="Z3638" s="27">
        <v>75</v>
      </c>
      <c r="AA3638" s="24" t="s">
        <v>62</v>
      </c>
      <c r="AB3638" s="24" t="s">
        <v>88</v>
      </c>
      <c r="AC3638" s="24" t="s">
        <v>4714</v>
      </c>
      <c r="AD3638" s="24" t="s">
        <v>4715</v>
      </c>
    </row>
    <row r="3639" spans="1:30" x14ac:dyDescent="0.35">
      <c r="A3639" s="23">
        <v>3638</v>
      </c>
      <c r="B3639" s="24" t="s">
        <v>2895</v>
      </c>
      <c r="C3639" s="24" t="s">
        <v>61</v>
      </c>
      <c r="D3639" s="24" t="s">
        <v>4706</v>
      </c>
      <c r="E3639" s="24" t="s">
        <v>4847</v>
      </c>
      <c r="F3639" s="24" t="s">
        <v>4723</v>
      </c>
      <c r="G3639" s="25">
        <v>46065</v>
      </c>
      <c r="H3639" s="25">
        <v>46092</v>
      </c>
      <c r="I3639" s="25">
        <v>46147</v>
      </c>
      <c r="J3639" s="25">
        <v>46155</v>
      </c>
      <c r="K3639" s="26" t="s">
        <v>66</v>
      </c>
      <c r="L3639" s="26" t="s">
        <v>4724</v>
      </c>
      <c r="M3639" s="26" t="s">
        <v>72</v>
      </c>
      <c r="N3639" s="26" t="s">
        <v>4731</v>
      </c>
      <c r="O3639" s="26" t="s">
        <v>941</v>
      </c>
      <c r="P3639" s="26" t="s">
        <v>4838</v>
      </c>
      <c r="Q3639" s="26">
        <v>0</v>
      </c>
      <c r="R3639" s="26">
        <v>0</v>
      </c>
      <c r="S3639" s="26">
        <v>0</v>
      </c>
      <c r="T3639" s="26">
        <v>0</v>
      </c>
      <c r="U3639" s="26" t="s">
        <v>1420</v>
      </c>
      <c r="V3639" s="26" t="s">
        <v>5385</v>
      </c>
      <c r="W3639" s="26">
        <v>0</v>
      </c>
      <c r="X3639" s="26" t="s">
        <v>5294</v>
      </c>
      <c r="Y3639" s="25">
        <v>46227</v>
      </c>
      <c r="Z3639" s="27">
        <v>81</v>
      </c>
      <c r="AA3639" s="24" t="s">
        <v>62</v>
      </c>
      <c r="AB3639" s="24" t="s">
        <v>25</v>
      </c>
      <c r="AC3639" s="24" t="s">
        <v>4714</v>
      </c>
      <c r="AD3639" s="24" t="s">
        <v>4715</v>
      </c>
    </row>
    <row r="3640" spans="1:30" x14ac:dyDescent="0.35">
      <c r="A3640" s="23">
        <v>3639</v>
      </c>
      <c r="B3640" s="24" t="s">
        <v>3682</v>
      </c>
      <c r="C3640" s="24" t="s">
        <v>3434</v>
      </c>
      <c r="D3640" s="24" t="s">
        <v>4735</v>
      </c>
      <c r="E3640" s="24" t="s">
        <v>4894</v>
      </c>
      <c r="F3640" s="24" t="s">
        <v>5051</v>
      </c>
      <c r="G3640" s="25">
        <v>46125</v>
      </c>
      <c r="H3640" s="25">
        <v>46141</v>
      </c>
      <c r="I3640" s="25">
        <v>46146</v>
      </c>
      <c r="J3640" s="25">
        <v>46153</v>
      </c>
      <c r="K3640" s="26" t="s">
        <v>67</v>
      </c>
      <c r="L3640" s="26" t="s">
        <v>4790</v>
      </c>
      <c r="M3640" s="26" t="s">
        <v>74</v>
      </c>
      <c r="N3640" s="26" t="s">
        <v>4738</v>
      </c>
      <c r="O3640" s="26" t="s">
        <v>1034</v>
      </c>
      <c r="P3640" s="26" t="s">
        <v>4902</v>
      </c>
      <c r="Q3640" s="26">
        <v>0</v>
      </c>
      <c r="R3640" s="26">
        <v>0</v>
      </c>
      <c r="S3640" s="26">
        <v>0</v>
      </c>
      <c r="T3640" s="26">
        <v>0</v>
      </c>
      <c r="U3640" s="26" t="s">
        <v>1130</v>
      </c>
      <c r="V3640" s="26" t="s">
        <v>5169</v>
      </c>
      <c r="W3640" s="26" t="s">
        <v>3440</v>
      </c>
      <c r="X3640" s="26" t="s">
        <v>5170</v>
      </c>
      <c r="Y3640" s="25">
        <v>46227</v>
      </c>
      <c r="Z3640" s="27">
        <v>82</v>
      </c>
      <c r="AA3640" s="24" t="s">
        <v>62</v>
      </c>
      <c r="AB3640" s="24" t="s">
        <v>88</v>
      </c>
      <c r="AC3640" s="24" t="s">
        <v>4714</v>
      </c>
      <c r="AD3640" s="24" t="s">
        <v>4715</v>
      </c>
    </row>
    <row r="3641" spans="1:30" x14ac:dyDescent="0.35">
      <c r="A3641" s="23">
        <v>3640</v>
      </c>
      <c r="B3641" s="24" t="s">
        <v>2896</v>
      </c>
      <c r="C3641" s="24" t="s">
        <v>61</v>
      </c>
      <c r="D3641" s="24" t="s">
        <v>4735</v>
      </c>
      <c r="E3641" s="24" t="s">
        <v>5489</v>
      </c>
      <c r="F3641" s="24" t="s">
        <v>4723</v>
      </c>
      <c r="G3641" s="25">
        <v>46084</v>
      </c>
      <c r="H3641" s="25">
        <v>46119</v>
      </c>
      <c r="I3641" s="25">
        <v>46153</v>
      </c>
      <c r="J3641" s="25">
        <v>46155</v>
      </c>
      <c r="K3641" s="26" t="s">
        <v>66</v>
      </c>
      <c r="L3641" s="26" t="s">
        <v>4724</v>
      </c>
      <c r="M3641" s="26" t="s">
        <v>72</v>
      </c>
      <c r="N3641" s="26" t="s">
        <v>4731</v>
      </c>
      <c r="O3641" s="26" t="s">
        <v>941</v>
      </c>
      <c r="P3641" s="26" t="s">
        <v>4838</v>
      </c>
      <c r="Q3641" s="26">
        <v>0</v>
      </c>
      <c r="R3641" s="26">
        <v>0</v>
      </c>
      <c r="S3641" s="26">
        <v>0</v>
      </c>
      <c r="T3641" s="26">
        <v>0</v>
      </c>
      <c r="U3641" s="26" t="s">
        <v>1297</v>
      </c>
      <c r="V3641" s="26" t="s">
        <v>5293</v>
      </c>
      <c r="W3641" s="26">
        <v>0</v>
      </c>
      <c r="X3641" s="26" t="s">
        <v>5294</v>
      </c>
      <c r="Y3641" s="25">
        <v>46227</v>
      </c>
      <c r="Z3641" s="27">
        <v>75</v>
      </c>
      <c r="AA3641" s="24" t="s">
        <v>62</v>
      </c>
      <c r="AB3641" s="24" t="s">
        <v>88</v>
      </c>
      <c r="AC3641" s="24" t="s">
        <v>4714</v>
      </c>
      <c r="AD3641" s="24" t="s">
        <v>4715</v>
      </c>
    </row>
    <row r="3642" spans="1:30" x14ac:dyDescent="0.35">
      <c r="A3642" s="23">
        <v>3641</v>
      </c>
      <c r="B3642" s="24" t="s">
        <v>2897</v>
      </c>
      <c r="C3642" s="24" t="s">
        <v>61</v>
      </c>
      <c r="D3642" s="24" t="s">
        <v>4735</v>
      </c>
      <c r="E3642" s="24" t="s">
        <v>5041</v>
      </c>
      <c r="F3642" s="24" t="s">
        <v>4723</v>
      </c>
      <c r="G3642" s="25">
        <v>46098</v>
      </c>
      <c r="H3642" s="25">
        <v>46127</v>
      </c>
      <c r="I3642" s="25">
        <v>46150</v>
      </c>
      <c r="J3642" s="25">
        <v>46154</v>
      </c>
      <c r="K3642" s="26" t="s">
        <v>953</v>
      </c>
      <c r="L3642" s="26" t="s">
        <v>4820</v>
      </c>
      <c r="M3642" s="26" t="s">
        <v>67</v>
      </c>
      <c r="N3642" s="26" t="s">
        <v>4790</v>
      </c>
      <c r="O3642" s="26" t="s">
        <v>920</v>
      </c>
      <c r="P3642" s="26" t="s">
        <v>4806</v>
      </c>
      <c r="Q3642" s="26">
        <v>0</v>
      </c>
      <c r="R3642" s="26">
        <v>0</v>
      </c>
      <c r="S3642" s="26">
        <v>0</v>
      </c>
      <c r="T3642" s="26">
        <v>0</v>
      </c>
      <c r="U3642" s="26" t="s">
        <v>954</v>
      </c>
      <c r="V3642" s="26" t="s">
        <v>4851</v>
      </c>
      <c r="W3642" s="26">
        <v>0</v>
      </c>
      <c r="X3642" s="26" t="s">
        <v>4852</v>
      </c>
      <c r="Y3642" s="25">
        <v>46227</v>
      </c>
      <c r="Z3642" s="27">
        <v>78</v>
      </c>
      <c r="AA3642" s="24" t="s">
        <v>62</v>
      </c>
      <c r="AB3642" s="24" t="s">
        <v>88</v>
      </c>
      <c r="AC3642" s="24" t="s">
        <v>4714</v>
      </c>
      <c r="AD3642" s="24" t="s">
        <v>4715</v>
      </c>
    </row>
    <row r="3643" spans="1:30" x14ac:dyDescent="0.35">
      <c r="A3643" s="23">
        <v>3642</v>
      </c>
      <c r="B3643" s="24" t="s">
        <v>2898</v>
      </c>
      <c r="C3643" s="24" t="s">
        <v>61</v>
      </c>
      <c r="D3643" s="24" t="s">
        <v>4735</v>
      </c>
      <c r="E3643" s="24" t="s">
        <v>5634</v>
      </c>
      <c r="F3643" s="24" t="s">
        <v>5706</v>
      </c>
      <c r="G3643" s="25">
        <v>46036</v>
      </c>
      <c r="H3643" s="25">
        <v>46073</v>
      </c>
      <c r="I3643" s="25">
        <v>46141</v>
      </c>
      <c r="J3643" s="25">
        <v>46153</v>
      </c>
      <c r="K3643" s="26" t="s">
        <v>66</v>
      </c>
      <c r="L3643" s="26" t="s">
        <v>4724</v>
      </c>
      <c r="M3643" s="26" t="s">
        <v>64</v>
      </c>
      <c r="N3643" s="26" t="s">
        <v>4725</v>
      </c>
      <c r="O3643" s="26" t="s">
        <v>885</v>
      </c>
      <c r="P3643" s="26" t="s">
        <v>4726</v>
      </c>
      <c r="Q3643" s="26">
        <v>0</v>
      </c>
      <c r="R3643" s="26">
        <v>0</v>
      </c>
      <c r="S3643" s="26">
        <v>0</v>
      </c>
      <c r="T3643" s="26">
        <v>0</v>
      </c>
      <c r="U3643" s="26" t="s">
        <v>1102</v>
      </c>
      <c r="V3643" s="26" t="s">
        <v>5035</v>
      </c>
      <c r="W3643" s="26" t="s">
        <v>939</v>
      </c>
      <c r="X3643" s="26" t="s">
        <v>5036</v>
      </c>
      <c r="Y3643" s="25">
        <v>46227</v>
      </c>
      <c r="Z3643" s="27">
        <v>87</v>
      </c>
      <c r="AA3643" s="24" t="s">
        <v>62</v>
      </c>
      <c r="AB3643" s="24" t="s">
        <v>88</v>
      </c>
      <c r="AC3643" s="24" t="s">
        <v>4714</v>
      </c>
      <c r="AD3643" s="24" t="s">
        <v>4715</v>
      </c>
    </row>
    <row r="3644" spans="1:30" x14ac:dyDescent="0.35">
      <c r="A3644" s="23">
        <v>3643</v>
      </c>
      <c r="B3644" s="24" t="s">
        <v>2899</v>
      </c>
      <c r="C3644" s="24" t="s">
        <v>61</v>
      </c>
      <c r="D3644" s="24" t="s">
        <v>4735</v>
      </c>
      <c r="E3644" s="24" t="s">
        <v>5140</v>
      </c>
      <c r="F3644" s="24" t="s">
        <v>4804</v>
      </c>
      <c r="G3644" s="25">
        <v>46114</v>
      </c>
      <c r="H3644" s="25">
        <v>46132</v>
      </c>
      <c r="I3644" s="25">
        <v>46150</v>
      </c>
      <c r="J3644" s="25">
        <v>46154</v>
      </c>
      <c r="K3644" s="26" t="s">
        <v>953</v>
      </c>
      <c r="L3644" s="26" t="s">
        <v>4820</v>
      </c>
      <c r="M3644" s="26" t="s">
        <v>67</v>
      </c>
      <c r="N3644" s="26" t="s">
        <v>4790</v>
      </c>
      <c r="O3644" s="26" t="s">
        <v>920</v>
      </c>
      <c r="P3644" s="26" t="s">
        <v>4806</v>
      </c>
      <c r="Q3644" s="26">
        <v>0</v>
      </c>
      <c r="R3644" s="26">
        <v>0</v>
      </c>
      <c r="S3644" s="26">
        <v>0</v>
      </c>
      <c r="T3644" s="26">
        <v>0</v>
      </c>
      <c r="U3644" s="26" t="s">
        <v>1127</v>
      </c>
      <c r="V3644" s="26" t="s">
        <v>5123</v>
      </c>
      <c r="W3644" s="26" t="s">
        <v>79</v>
      </c>
      <c r="X3644" s="26" t="s">
        <v>5124</v>
      </c>
      <c r="Y3644" s="25">
        <v>46227</v>
      </c>
      <c r="Z3644" s="27">
        <v>78</v>
      </c>
      <c r="AA3644" s="24" t="s">
        <v>62</v>
      </c>
      <c r="AB3644" s="24" t="s">
        <v>88</v>
      </c>
      <c r="AC3644" s="24" t="s">
        <v>4714</v>
      </c>
      <c r="AD3644" s="24" t="s">
        <v>4715</v>
      </c>
    </row>
    <row r="3645" spans="1:30" x14ac:dyDescent="0.35">
      <c r="A3645" s="23">
        <v>3644</v>
      </c>
      <c r="B3645" s="24" t="s">
        <v>2900</v>
      </c>
      <c r="C3645" s="24" t="s">
        <v>61</v>
      </c>
      <c r="D3645" s="24" t="s">
        <v>4735</v>
      </c>
      <c r="E3645" s="24" t="s">
        <v>5025</v>
      </c>
      <c r="F3645" s="24" t="s">
        <v>4723</v>
      </c>
      <c r="G3645" s="25">
        <v>46091</v>
      </c>
      <c r="H3645" s="25">
        <v>46122</v>
      </c>
      <c r="I3645" s="25">
        <v>46153</v>
      </c>
      <c r="J3645" s="25">
        <v>46155</v>
      </c>
      <c r="K3645" s="26" t="s">
        <v>66</v>
      </c>
      <c r="L3645" s="26" t="s">
        <v>4724</v>
      </c>
      <c r="M3645" s="26" t="s">
        <v>72</v>
      </c>
      <c r="N3645" s="26" t="s">
        <v>4731</v>
      </c>
      <c r="O3645" s="26" t="s">
        <v>941</v>
      </c>
      <c r="P3645" s="26" t="s">
        <v>4838</v>
      </c>
      <c r="Q3645" s="26">
        <v>0</v>
      </c>
      <c r="R3645" s="26">
        <v>0</v>
      </c>
      <c r="S3645" s="26">
        <v>0</v>
      </c>
      <c r="T3645" s="26">
        <v>0</v>
      </c>
      <c r="U3645" s="26" t="s">
        <v>1297</v>
      </c>
      <c r="V3645" s="26" t="s">
        <v>5293</v>
      </c>
      <c r="W3645" s="26">
        <v>0</v>
      </c>
      <c r="X3645" s="26" t="s">
        <v>5294</v>
      </c>
      <c r="Y3645" s="25">
        <v>46227</v>
      </c>
      <c r="Z3645" s="27">
        <v>75</v>
      </c>
      <c r="AA3645" s="24" t="s">
        <v>62</v>
      </c>
      <c r="AB3645" s="24" t="s">
        <v>88</v>
      </c>
      <c r="AC3645" s="24" t="s">
        <v>4714</v>
      </c>
      <c r="AD3645" s="24" t="s">
        <v>4715</v>
      </c>
    </row>
    <row r="3646" spans="1:30" x14ac:dyDescent="0.35">
      <c r="A3646" s="23">
        <v>3645</v>
      </c>
      <c r="B3646" s="24" t="s">
        <v>2901</v>
      </c>
      <c r="C3646" s="24" t="s">
        <v>61</v>
      </c>
      <c r="D3646" s="24" t="s">
        <v>4735</v>
      </c>
      <c r="E3646" s="24" t="s">
        <v>5295</v>
      </c>
      <c r="F3646" s="24" t="s">
        <v>4723</v>
      </c>
      <c r="G3646" s="25">
        <v>46085</v>
      </c>
      <c r="H3646" s="25">
        <v>46120</v>
      </c>
      <c r="I3646" s="25">
        <v>46153</v>
      </c>
      <c r="J3646" s="25">
        <v>46155</v>
      </c>
      <c r="K3646" s="26" t="s">
        <v>66</v>
      </c>
      <c r="L3646" s="26" t="s">
        <v>4724</v>
      </c>
      <c r="M3646" s="26" t="s">
        <v>72</v>
      </c>
      <c r="N3646" s="26" t="s">
        <v>4731</v>
      </c>
      <c r="O3646" s="26" t="s">
        <v>941</v>
      </c>
      <c r="P3646" s="26" t="s">
        <v>4838</v>
      </c>
      <c r="Q3646" s="26">
        <v>0</v>
      </c>
      <c r="R3646" s="26">
        <v>0</v>
      </c>
      <c r="S3646" s="26">
        <v>0</v>
      </c>
      <c r="T3646" s="26">
        <v>0</v>
      </c>
      <c r="U3646" s="26" t="s">
        <v>1066</v>
      </c>
      <c r="V3646" s="26" t="s">
        <v>4855</v>
      </c>
      <c r="W3646" s="26">
        <v>0</v>
      </c>
      <c r="X3646" s="26" t="s">
        <v>4856</v>
      </c>
      <c r="Y3646" s="25">
        <v>46227</v>
      </c>
      <c r="Z3646" s="27">
        <v>75</v>
      </c>
      <c r="AA3646" s="24" t="s">
        <v>62</v>
      </c>
      <c r="AB3646" s="24" t="s">
        <v>88</v>
      </c>
      <c r="AC3646" s="24" t="s">
        <v>4714</v>
      </c>
      <c r="AD3646" s="24" t="s">
        <v>4715</v>
      </c>
    </row>
    <row r="3647" spans="1:30" x14ac:dyDescent="0.35">
      <c r="A3647" s="23">
        <v>3646</v>
      </c>
      <c r="B3647" s="24" t="s">
        <v>2902</v>
      </c>
      <c r="C3647" s="24" t="s">
        <v>61</v>
      </c>
      <c r="D3647" s="24" t="s">
        <v>4735</v>
      </c>
      <c r="E3647" s="24" t="s">
        <v>5560</v>
      </c>
      <c r="F3647" s="24" t="s">
        <v>4723</v>
      </c>
      <c r="G3647" s="25">
        <v>46086</v>
      </c>
      <c r="H3647" s="25">
        <v>46121</v>
      </c>
      <c r="I3647" s="25">
        <v>46146</v>
      </c>
      <c r="J3647" s="25">
        <v>46153</v>
      </c>
      <c r="K3647" s="26" t="s">
        <v>67</v>
      </c>
      <c r="L3647" s="26" t="s">
        <v>4790</v>
      </c>
      <c r="M3647" s="26" t="s">
        <v>66</v>
      </c>
      <c r="N3647" s="26" t="s">
        <v>4724</v>
      </c>
      <c r="O3647" s="26" t="s">
        <v>892</v>
      </c>
      <c r="P3647" s="26" t="s">
        <v>4748</v>
      </c>
      <c r="Q3647" s="26">
        <v>0</v>
      </c>
      <c r="R3647" s="26">
        <v>0</v>
      </c>
      <c r="S3647" s="26">
        <v>0</v>
      </c>
      <c r="T3647" s="26">
        <v>0</v>
      </c>
      <c r="U3647" s="26" t="s">
        <v>1066</v>
      </c>
      <c r="V3647" s="26" t="s">
        <v>4855</v>
      </c>
      <c r="W3647" s="26">
        <v>0</v>
      </c>
      <c r="X3647" s="26" t="s">
        <v>4856</v>
      </c>
      <c r="Y3647" s="25">
        <v>46227</v>
      </c>
      <c r="Z3647" s="27">
        <v>82</v>
      </c>
      <c r="AA3647" s="24" t="s">
        <v>62</v>
      </c>
      <c r="AB3647" s="24" t="s">
        <v>88</v>
      </c>
      <c r="AC3647" s="24" t="s">
        <v>4714</v>
      </c>
      <c r="AD3647" s="24" t="s">
        <v>4715</v>
      </c>
    </row>
    <row r="3648" spans="1:30" x14ac:dyDescent="0.35">
      <c r="A3648" s="23">
        <v>3647</v>
      </c>
      <c r="B3648" s="24" t="s">
        <v>2903</v>
      </c>
      <c r="C3648" s="24" t="s">
        <v>61</v>
      </c>
      <c r="D3648" s="24" t="s">
        <v>4735</v>
      </c>
      <c r="E3648" s="24" t="s">
        <v>5818</v>
      </c>
      <c r="F3648" s="24" t="s">
        <v>5819</v>
      </c>
      <c r="G3648" s="25">
        <v>46087</v>
      </c>
      <c r="H3648" s="25">
        <v>46121</v>
      </c>
      <c r="I3648" s="25">
        <v>46153</v>
      </c>
      <c r="J3648" s="25">
        <v>46155</v>
      </c>
      <c r="K3648" s="26" t="s">
        <v>66</v>
      </c>
      <c r="L3648" s="26" t="s">
        <v>4724</v>
      </c>
      <c r="M3648" s="26" t="s">
        <v>72</v>
      </c>
      <c r="N3648" s="26" t="s">
        <v>4731</v>
      </c>
      <c r="O3648" s="26" t="s">
        <v>941</v>
      </c>
      <c r="P3648" s="26" t="s">
        <v>4838</v>
      </c>
      <c r="Q3648" s="26">
        <v>0</v>
      </c>
      <c r="R3648" s="26">
        <v>0</v>
      </c>
      <c r="S3648" s="26">
        <v>0</v>
      </c>
      <c r="T3648" s="26">
        <v>0</v>
      </c>
      <c r="U3648" s="26" t="s">
        <v>1297</v>
      </c>
      <c r="V3648" s="26" t="s">
        <v>5293</v>
      </c>
      <c r="W3648" s="26" t="s">
        <v>895</v>
      </c>
      <c r="X3648" s="26" t="s">
        <v>5294</v>
      </c>
      <c r="Y3648" s="25">
        <v>46227</v>
      </c>
      <c r="Z3648" s="27">
        <v>75</v>
      </c>
      <c r="AA3648" s="24" t="s">
        <v>62</v>
      </c>
      <c r="AB3648" s="24" t="s">
        <v>88</v>
      </c>
      <c r="AC3648" s="24" t="s">
        <v>4714</v>
      </c>
      <c r="AD3648" s="24" t="s">
        <v>4715</v>
      </c>
    </row>
    <row r="3649" spans="1:30" x14ac:dyDescent="0.35">
      <c r="A3649" s="23">
        <v>3648</v>
      </c>
      <c r="B3649" s="24" t="s">
        <v>2904</v>
      </c>
      <c r="C3649" s="24" t="s">
        <v>61</v>
      </c>
      <c r="D3649" s="24" t="s">
        <v>4735</v>
      </c>
      <c r="E3649" s="24" t="s">
        <v>4864</v>
      </c>
      <c r="F3649" s="24" t="s">
        <v>4723</v>
      </c>
      <c r="G3649" s="25">
        <v>46092</v>
      </c>
      <c r="H3649" s="25">
        <v>46122</v>
      </c>
      <c r="I3649" s="25">
        <v>46153</v>
      </c>
      <c r="J3649" s="25">
        <v>46155</v>
      </c>
      <c r="K3649" s="26" t="s">
        <v>66</v>
      </c>
      <c r="L3649" s="26" t="s">
        <v>4724</v>
      </c>
      <c r="M3649" s="26" t="s">
        <v>72</v>
      </c>
      <c r="N3649" s="26" t="s">
        <v>4731</v>
      </c>
      <c r="O3649" s="26" t="s">
        <v>941</v>
      </c>
      <c r="P3649" s="26" t="s">
        <v>4838</v>
      </c>
      <c r="Q3649" s="26">
        <v>0</v>
      </c>
      <c r="R3649" s="26">
        <v>0</v>
      </c>
      <c r="S3649" s="26">
        <v>0</v>
      </c>
      <c r="T3649" s="26">
        <v>0</v>
      </c>
      <c r="U3649" s="26" t="s">
        <v>1297</v>
      </c>
      <c r="V3649" s="26" t="s">
        <v>5293</v>
      </c>
      <c r="W3649" s="26">
        <v>0</v>
      </c>
      <c r="X3649" s="26" t="s">
        <v>5294</v>
      </c>
      <c r="Y3649" s="25">
        <v>46227</v>
      </c>
      <c r="Z3649" s="27">
        <v>75</v>
      </c>
      <c r="AA3649" s="24" t="s">
        <v>62</v>
      </c>
      <c r="AB3649" s="24" t="s">
        <v>88</v>
      </c>
      <c r="AC3649" s="24" t="s">
        <v>4714</v>
      </c>
      <c r="AD3649" s="24" t="s">
        <v>4715</v>
      </c>
    </row>
    <row r="3650" spans="1:30" x14ac:dyDescent="0.35">
      <c r="A3650" s="23">
        <v>3649</v>
      </c>
      <c r="B3650" s="24" t="s">
        <v>2905</v>
      </c>
      <c r="C3650" s="24" t="s">
        <v>61</v>
      </c>
      <c r="D3650" s="24" t="s">
        <v>4706</v>
      </c>
      <c r="E3650" s="24" t="s">
        <v>5012</v>
      </c>
      <c r="F3650" s="24" t="s">
        <v>4723</v>
      </c>
      <c r="G3650" s="25">
        <v>46044</v>
      </c>
      <c r="H3650" s="25">
        <v>46107</v>
      </c>
      <c r="I3650" s="25">
        <v>46146</v>
      </c>
      <c r="J3650" s="25">
        <v>46155</v>
      </c>
      <c r="K3650" s="26" t="s">
        <v>72</v>
      </c>
      <c r="L3650" s="26" t="s">
        <v>4731</v>
      </c>
      <c r="M3650" s="26" t="s">
        <v>64</v>
      </c>
      <c r="N3650" s="26" t="s">
        <v>4725</v>
      </c>
      <c r="O3650" s="26" t="s">
        <v>1034</v>
      </c>
      <c r="P3650" s="26" t="s">
        <v>4902</v>
      </c>
      <c r="Q3650" s="26">
        <v>0</v>
      </c>
      <c r="R3650" s="26">
        <v>0</v>
      </c>
      <c r="S3650" s="26">
        <v>0</v>
      </c>
      <c r="T3650" s="26">
        <v>0</v>
      </c>
      <c r="U3650" s="26" t="s">
        <v>1113</v>
      </c>
      <c r="V3650" s="26" t="s">
        <v>5152</v>
      </c>
      <c r="W3650" s="26" t="s">
        <v>932</v>
      </c>
      <c r="X3650" s="26" t="s">
        <v>5153</v>
      </c>
      <c r="Y3650" s="25">
        <v>46227</v>
      </c>
      <c r="Z3650" s="27">
        <v>82</v>
      </c>
      <c r="AA3650" s="24" t="s">
        <v>62</v>
      </c>
      <c r="AB3650" s="24" t="s">
        <v>25</v>
      </c>
      <c r="AC3650" s="24" t="s">
        <v>4714</v>
      </c>
      <c r="AD3650" s="24" t="s">
        <v>4715</v>
      </c>
    </row>
    <row r="3651" spans="1:30" x14ac:dyDescent="0.35">
      <c r="A3651" s="23">
        <v>3650</v>
      </c>
      <c r="B3651" s="24" t="s">
        <v>2906</v>
      </c>
      <c r="C3651" s="24" t="s">
        <v>61</v>
      </c>
      <c r="D3651" s="24" t="s">
        <v>4706</v>
      </c>
      <c r="E3651" s="24" t="s">
        <v>5602</v>
      </c>
      <c r="F3651" s="24" t="s">
        <v>4723</v>
      </c>
      <c r="G3651" s="25">
        <v>46036</v>
      </c>
      <c r="H3651" s="25">
        <v>46119</v>
      </c>
      <c r="I3651" s="25">
        <v>46146</v>
      </c>
      <c r="J3651" s="25">
        <v>46155</v>
      </c>
      <c r="K3651" s="26" t="s">
        <v>72</v>
      </c>
      <c r="L3651" s="26" t="s">
        <v>4731</v>
      </c>
      <c r="M3651" s="26" t="s">
        <v>64</v>
      </c>
      <c r="N3651" s="26" t="s">
        <v>4725</v>
      </c>
      <c r="O3651" s="26" t="s">
        <v>1034</v>
      </c>
      <c r="P3651" s="26" t="s">
        <v>4902</v>
      </c>
      <c r="Q3651" s="26">
        <v>0</v>
      </c>
      <c r="R3651" s="26">
        <v>0</v>
      </c>
      <c r="S3651" s="26">
        <v>0</v>
      </c>
      <c r="T3651" s="26">
        <v>0</v>
      </c>
      <c r="U3651" s="26" t="s">
        <v>886</v>
      </c>
      <c r="V3651" s="26" t="s">
        <v>4727</v>
      </c>
      <c r="W3651" s="26" t="s">
        <v>76</v>
      </c>
      <c r="X3651" s="26" t="s">
        <v>4728</v>
      </c>
      <c r="Y3651" s="25">
        <v>46227</v>
      </c>
      <c r="Z3651" s="27">
        <v>82</v>
      </c>
      <c r="AA3651" s="24" t="s">
        <v>62</v>
      </c>
      <c r="AB3651" s="24" t="s">
        <v>25</v>
      </c>
      <c r="AC3651" s="24" t="s">
        <v>4714</v>
      </c>
      <c r="AD3651" s="24" t="s">
        <v>4715</v>
      </c>
    </row>
    <row r="3652" spans="1:30" x14ac:dyDescent="0.35">
      <c r="A3652" s="23">
        <v>3651</v>
      </c>
      <c r="B3652" s="24" t="s">
        <v>2907</v>
      </c>
      <c r="C3652" s="24" t="s">
        <v>61</v>
      </c>
      <c r="D3652" s="24" t="s">
        <v>4735</v>
      </c>
      <c r="E3652" s="24" t="s">
        <v>4833</v>
      </c>
      <c r="F3652" s="24" t="s">
        <v>4961</v>
      </c>
      <c r="G3652" s="25">
        <v>46048</v>
      </c>
      <c r="H3652" s="25">
        <v>46097</v>
      </c>
      <c r="I3652" s="25">
        <v>46146</v>
      </c>
      <c r="J3652" s="25">
        <v>46155</v>
      </c>
      <c r="K3652" s="26" t="s">
        <v>72</v>
      </c>
      <c r="L3652" s="26" t="s">
        <v>4731</v>
      </c>
      <c r="M3652" s="26" t="s">
        <v>64</v>
      </c>
      <c r="N3652" s="26" t="s">
        <v>4725</v>
      </c>
      <c r="O3652" s="26" t="s">
        <v>1034</v>
      </c>
      <c r="P3652" s="26" t="s">
        <v>4902</v>
      </c>
      <c r="Q3652" s="26">
        <v>0</v>
      </c>
      <c r="R3652" s="26">
        <v>0</v>
      </c>
      <c r="S3652" s="26">
        <v>0</v>
      </c>
      <c r="T3652" s="26">
        <v>0</v>
      </c>
      <c r="U3652" s="26" t="s">
        <v>1113</v>
      </c>
      <c r="V3652" s="26" t="s">
        <v>5152</v>
      </c>
      <c r="W3652" s="26" t="s">
        <v>911</v>
      </c>
      <c r="X3652" s="26" t="s">
        <v>5021</v>
      </c>
      <c r="Y3652" s="25">
        <v>46227</v>
      </c>
      <c r="Z3652" s="27">
        <v>82</v>
      </c>
      <c r="AA3652" s="24" t="s">
        <v>62</v>
      </c>
      <c r="AB3652" s="24" t="s">
        <v>88</v>
      </c>
      <c r="AC3652" s="24" t="s">
        <v>4714</v>
      </c>
      <c r="AD3652" s="24" t="s">
        <v>4715</v>
      </c>
    </row>
    <row r="3653" spans="1:30" x14ac:dyDescent="0.35">
      <c r="A3653" s="23">
        <v>3652</v>
      </c>
      <c r="B3653" s="24" t="s">
        <v>2908</v>
      </c>
      <c r="C3653" s="24" t="s">
        <v>61</v>
      </c>
      <c r="D3653" s="24" t="s">
        <v>4706</v>
      </c>
      <c r="E3653" s="24" t="s">
        <v>4847</v>
      </c>
      <c r="F3653" s="24" t="s">
        <v>4723</v>
      </c>
      <c r="G3653" s="25">
        <v>46044</v>
      </c>
      <c r="H3653" s="25">
        <v>46135</v>
      </c>
      <c r="I3653" s="25">
        <v>46146</v>
      </c>
      <c r="J3653" s="25">
        <v>46155</v>
      </c>
      <c r="K3653" s="26" t="s">
        <v>72</v>
      </c>
      <c r="L3653" s="26" t="s">
        <v>4731</v>
      </c>
      <c r="M3653" s="26" t="s">
        <v>64</v>
      </c>
      <c r="N3653" s="26" t="s">
        <v>4725</v>
      </c>
      <c r="O3653" s="26" t="s">
        <v>1034</v>
      </c>
      <c r="P3653" s="26" t="s">
        <v>4902</v>
      </c>
      <c r="Q3653" s="26">
        <v>0</v>
      </c>
      <c r="R3653" s="26">
        <v>0</v>
      </c>
      <c r="S3653" s="26">
        <v>0</v>
      </c>
      <c r="T3653" s="26">
        <v>0</v>
      </c>
      <c r="U3653" s="26" t="s">
        <v>1035</v>
      </c>
      <c r="V3653" s="26" t="s">
        <v>5020</v>
      </c>
      <c r="W3653" s="26" t="s">
        <v>76</v>
      </c>
      <c r="X3653" s="26" t="s">
        <v>5167</v>
      </c>
      <c r="Y3653" s="25">
        <v>46227</v>
      </c>
      <c r="Z3653" s="27">
        <v>82</v>
      </c>
      <c r="AA3653" s="24" t="s">
        <v>62</v>
      </c>
      <c r="AB3653" s="24" t="s">
        <v>25</v>
      </c>
      <c r="AC3653" s="24" t="s">
        <v>4714</v>
      </c>
      <c r="AD3653" s="24" t="s">
        <v>4715</v>
      </c>
    </row>
    <row r="3654" spans="1:30" x14ac:dyDescent="0.35">
      <c r="A3654" s="23">
        <v>3653</v>
      </c>
      <c r="B3654" s="24" t="s">
        <v>2909</v>
      </c>
      <c r="C3654" s="24" t="s">
        <v>61</v>
      </c>
      <c r="D3654" s="24" t="s">
        <v>4735</v>
      </c>
      <c r="E3654" s="24" t="s">
        <v>5176</v>
      </c>
      <c r="F3654" s="24" t="s">
        <v>4723</v>
      </c>
      <c r="G3654" s="25">
        <v>46072</v>
      </c>
      <c r="H3654" s="25">
        <v>46098</v>
      </c>
      <c r="I3654" s="25">
        <v>46146</v>
      </c>
      <c r="J3654" s="25">
        <v>46155</v>
      </c>
      <c r="K3654" s="26" t="s">
        <v>72</v>
      </c>
      <c r="L3654" s="26" t="s">
        <v>4731</v>
      </c>
      <c r="M3654" s="26" t="s">
        <v>64</v>
      </c>
      <c r="N3654" s="26" t="s">
        <v>4725</v>
      </c>
      <c r="O3654" s="26" t="s">
        <v>1034</v>
      </c>
      <c r="P3654" s="26" t="s">
        <v>4902</v>
      </c>
      <c r="Q3654" s="26">
        <v>0</v>
      </c>
      <c r="R3654" s="26">
        <v>0</v>
      </c>
      <c r="S3654" s="26">
        <v>0</v>
      </c>
      <c r="T3654" s="26">
        <v>0</v>
      </c>
      <c r="U3654" s="26" t="s">
        <v>1113</v>
      </c>
      <c r="V3654" s="26" t="s">
        <v>5152</v>
      </c>
      <c r="W3654" s="26">
        <v>0</v>
      </c>
      <c r="X3654" s="26" t="s">
        <v>5167</v>
      </c>
      <c r="Y3654" s="25">
        <v>46227</v>
      </c>
      <c r="Z3654" s="27">
        <v>82</v>
      </c>
      <c r="AA3654" s="24" t="s">
        <v>62</v>
      </c>
      <c r="AB3654" s="24" t="s">
        <v>88</v>
      </c>
      <c r="AC3654" s="24" t="s">
        <v>4714</v>
      </c>
      <c r="AD3654" s="24" t="s">
        <v>4715</v>
      </c>
    </row>
    <row r="3655" spans="1:30" x14ac:dyDescent="0.35">
      <c r="A3655" s="23">
        <v>3654</v>
      </c>
      <c r="B3655" s="24" t="s">
        <v>3683</v>
      </c>
      <c r="C3655" s="24" t="s">
        <v>3434</v>
      </c>
      <c r="D3655" s="24" t="s">
        <v>4706</v>
      </c>
      <c r="E3655" s="24" t="s">
        <v>4911</v>
      </c>
      <c r="F3655" s="24" t="s">
        <v>4963</v>
      </c>
      <c r="G3655" s="25">
        <v>46119</v>
      </c>
      <c r="H3655" s="25">
        <v>46133</v>
      </c>
      <c r="I3655" s="25">
        <v>46146</v>
      </c>
      <c r="J3655" s="25">
        <v>46155</v>
      </c>
      <c r="K3655" s="26" t="s">
        <v>72</v>
      </c>
      <c r="L3655" s="26" t="s">
        <v>4731</v>
      </c>
      <c r="M3655" s="26" t="s">
        <v>64</v>
      </c>
      <c r="N3655" s="26" t="s">
        <v>4725</v>
      </c>
      <c r="O3655" s="26" t="s">
        <v>1034</v>
      </c>
      <c r="P3655" s="26" t="s">
        <v>4902</v>
      </c>
      <c r="Q3655" s="26">
        <v>0</v>
      </c>
      <c r="R3655" s="26">
        <v>0</v>
      </c>
      <c r="S3655" s="26">
        <v>0</v>
      </c>
      <c r="T3655" s="26">
        <v>0</v>
      </c>
      <c r="U3655" s="26" t="s">
        <v>886</v>
      </c>
      <c r="V3655" s="26" t="s">
        <v>4727</v>
      </c>
      <c r="W3655" s="26" t="s">
        <v>3446</v>
      </c>
      <c r="X3655" s="26" t="s">
        <v>4728</v>
      </c>
      <c r="Y3655" s="25">
        <v>46227</v>
      </c>
      <c r="Z3655" s="27">
        <v>82</v>
      </c>
      <c r="AA3655" s="24" t="s">
        <v>62</v>
      </c>
      <c r="AB3655" s="24" t="s">
        <v>25</v>
      </c>
      <c r="AC3655" s="24" t="s">
        <v>4714</v>
      </c>
      <c r="AD3655" s="24" t="s">
        <v>4715</v>
      </c>
    </row>
    <row r="3656" spans="1:30" x14ac:dyDescent="0.35">
      <c r="A3656" s="23">
        <v>3655</v>
      </c>
      <c r="B3656" s="24" t="s">
        <v>3684</v>
      </c>
      <c r="C3656" s="24" t="s">
        <v>3434</v>
      </c>
      <c r="D3656" s="24" t="s">
        <v>4735</v>
      </c>
      <c r="E3656" s="24" t="s">
        <v>4966</v>
      </c>
      <c r="F3656" s="24" t="s">
        <v>5820</v>
      </c>
      <c r="G3656" s="25">
        <v>46134</v>
      </c>
      <c r="H3656" s="25">
        <v>46147</v>
      </c>
      <c r="I3656" s="25">
        <v>46162</v>
      </c>
      <c r="J3656" s="25">
        <v>46167</v>
      </c>
      <c r="K3656" s="26" t="s">
        <v>74</v>
      </c>
      <c r="L3656" s="26" t="s">
        <v>4738</v>
      </c>
      <c r="M3656" s="26" t="s">
        <v>73</v>
      </c>
      <c r="N3656" s="26" t="s">
        <v>4730</v>
      </c>
      <c r="O3656" s="26" t="s">
        <v>941</v>
      </c>
      <c r="P3656" s="26" t="s">
        <v>4838</v>
      </c>
      <c r="Q3656" s="26">
        <v>0</v>
      </c>
      <c r="R3656" s="26">
        <v>0</v>
      </c>
      <c r="S3656" s="26">
        <v>0</v>
      </c>
      <c r="T3656" s="26">
        <v>0</v>
      </c>
      <c r="U3656" s="26" t="s">
        <v>916</v>
      </c>
      <c r="V3656" s="26" t="s">
        <v>4791</v>
      </c>
      <c r="W3656" s="26" t="s">
        <v>3444</v>
      </c>
      <c r="X3656" s="26" t="s">
        <v>4792</v>
      </c>
      <c r="Y3656" s="25">
        <v>46227</v>
      </c>
      <c r="Z3656" s="27">
        <v>66</v>
      </c>
      <c r="AA3656" s="24" t="s">
        <v>62</v>
      </c>
      <c r="AB3656" s="24" t="s">
        <v>88</v>
      </c>
      <c r="AC3656" s="24" t="s">
        <v>4714</v>
      </c>
      <c r="AD3656" s="24" t="s">
        <v>4715</v>
      </c>
    </row>
    <row r="3657" spans="1:30" x14ac:dyDescent="0.35">
      <c r="A3657" s="23">
        <v>3656</v>
      </c>
      <c r="B3657" s="24" t="s">
        <v>2910</v>
      </c>
      <c r="C3657" s="24" t="s">
        <v>61</v>
      </c>
      <c r="D3657" s="24" t="s">
        <v>4735</v>
      </c>
      <c r="E3657" s="24" t="s">
        <v>4785</v>
      </c>
      <c r="F3657" s="24" t="s">
        <v>5132</v>
      </c>
      <c r="G3657" s="25">
        <v>46135</v>
      </c>
      <c r="H3657" s="25">
        <v>46150</v>
      </c>
      <c r="I3657" s="25">
        <v>46176</v>
      </c>
      <c r="J3657" s="25">
        <v>46183</v>
      </c>
      <c r="K3657" s="26" t="s">
        <v>72</v>
      </c>
      <c r="L3657" s="26" t="s">
        <v>4731</v>
      </c>
      <c r="M3657" s="26" t="s">
        <v>64</v>
      </c>
      <c r="N3657" s="26" t="s">
        <v>4725</v>
      </c>
      <c r="O3657" s="26" t="s">
        <v>1034</v>
      </c>
      <c r="P3657" s="26" t="s">
        <v>4902</v>
      </c>
      <c r="Q3657" s="26">
        <v>0</v>
      </c>
      <c r="R3657" s="26">
        <v>0</v>
      </c>
      <c r="S3657" s="26">
        <v>0</v>
      </c>
      <c r="T3657" s="26">
        <v>0</v>
      </c>
      <c r="U3657" s="26" t="s">
        <v>886</v>
      </c>
      <c r="V3657" s="26" t="s">
        <v>4727</v>
      </c>
      <c r="W3657" s="26" t="s">
        <v>911</v>
      </c>
      <c r="X3657" s="26" t="s">
        <v>4728</v>
      </c>
      <c r="Y3657" s="25">
        <v>46227</v>
      </c>
      <c r="Z3657" s="27">
        <v>52</v>
      </c>
      <c r="AA3657" s="24" t="s">
        <v>62</v>
      </c>
      <c r="AB3657" s="24" t="s">
        <v>88</v>
      </c>
      <c r="AC3657" s="24" t="s">
        <v>4714</v>
      </c>
      <c r="AD3657" s="24" t="s">
        <v>4715</v>
      </c>
    </row>
    <row r="3658" spans="1:30" x14ac:dyDescent="0.35">
      <c r="A3658" s="23">
        <v>3657</v>
      </c>
      <c r="B3658" s="24" t="s">
        <v>2911</v>
      </c>
      <c r="C3658" s="24" t="s">
        <v>61</v>
      </c>
      <c r="D3658" s="24" t="s">
        <v>4735</v>
      </c>
      <c r="E3658" s="24" t="s">
        <v>5639</v>
      </c>
      <c r="F3658" s="24" t="s">
        <v>4723</v>
      </c>
      <c r="G3658" s="25">
        <v>46079</v>
      </c>
      <c r="H3658" s="25">
        <v>46111</v>
      </c>
      <c r="I3658" s="25">
        <v>46146</v>
      </c>
      <c r="J3658" s="25">
        <v>46155</v>
      </c>
      <c r="K3658" s="26" t="s">
        <v>72</v>
      </c>
      <c r="L3658" s="26" t="s">
        <v>4731</v>
      </c>
      <c r="M3658" s="26" t="s">
        <v>64</v>
      </c>
      <c r="N3658" s="26" t="s">
        <v>4725</v>
      </c>
      <c r="O3658" s="26" t="s">
        <v>1034</v>
      </c>
      <c r="P3658" s="26" t="s">
        <v>4902</v>
      </c>
      <c r="Q3658" s="26">
        <v>0</v>
      </c>
      <c r="R3658" s="26">
        <v>0</v>
      </c>
      <c r="S3658" s="26">
        <v>0</v>
      </c>
      <c r="T3658" s="26">
        <v>0</v>
      </c>
      <c r="U3658" s="26" t="s">
        <v>1189</v>
      </c>
      <c r="V3658" s="26" t="s">
        <v>5220</v>
      </c>
      <c r="W3658" s="26">
        <v>0</v>
      </c>
      <c r="X3658" s="26" t="s">
        <v>5603</v>
      </c>
      <c r="Y3658" s="25">
        <v>46227</v>
      </c>
      <c r="Z3658" s="27">
        <v>82</v>
      </c>
      <c r="AA3658" s="24" t="s">
        <v>62</v>
      </c>
      <c r="AB3658" s="24" t="s">
        <v>88</v>
      </c>
      <c r="AC3658" s="24" t="s">
        <v>4714</v>
      </c>
      <c r="AD3658" s="24" t="s">
        <v>4715</v>
      </c>
    </row>
    <row r="3659" spans="1:30" x14ac:dyDescent="0.35">
      <c r="A3659" s="23">
        <v>3658</v>
      </c>
      <c r="B3659" s="24" t="s">
        <v>2912</v>
      </c>
      <c r="C3659" s="24" t="s">
        <v>61</v>
      </c>
      <c r="D3659" s="24" t="s">
        <v>4735</v>
      </c>
      <c r="E3659" s="24" t="s">
        <v>5258</v>
      </c>
      <c r="F3659" s="24" t="s">
        <v>4723</v>
      </c>
      <c r="G3659" s="25">
        <v>46080</v>
      </c>
      <c r="H3659" s="25">
        <v>46112</v>
      </c>
      <c r="I3659" s="25">
        <v>46146</v>
      </c>
      <c r="J3659" s="25">
        <v>46155</v>
      </c>
      <c r="K3659" s="26" t="s">
        <v>72</v>
      </c>
      <c r="L3659" s="26" t="s">
        <v>4731</v>
      </c>
      <c r="M3659" s="26" t="s">
        <v>64</v>
      </c>
      <c r="N3659" s="26" t="s">
        <v>4725</v>
      </c>
      <c r="O3659" s="26" t="s">
        <v>1034</v>
      </c>
      <c r="P3659" s="26" t="s">
        <v>4902</v>
      </c>
      <c r="Q3659" s="26">
        <v>0</v>
      </c>
      <c r="R3659" s="26">
        <v>0</v>
      </c>
      <c r="S3659" s="26">
        <v>0</v>
      </c>
      <c r="T3659" s="26">
        <v>0</v>
      </c>
      <c r="U3659" s="26" t="s">
        <v>1113</v>
      </c>
      <c r="V3659" s="26" t="s">
        <v>5152</v>
      </c>
      <c r="W3659" s="26">
        <v>0</v>
      </c>
      <c r="X3659" s="26" t="s">
        <v>5603</v>
      </c>
      <c r="Y3659" s="25">
        <v>46227</v>
      </c>
      <c r="Z3659" s="27">
        <v>82</v>
      </c>
      <c r="AA3659" s="24" t="s">
        <v>62</v>
      </c>
      <c r="AB3659" s="24" t="s">
        <v>88</v>
      </c>
      <c r="AC3659" s="24" t="s">
        <v>4714</v>
      </c>
      <c r="AD3659" s="24" t="s">
        <v>4715</v>
      </c>
    </row>
    <row r="3660" spans="1:30" x14ac:dyDescent="0.35">
      <c r="A3660" s="23">
        <v>3659</v>
      </c>
      <c r="B3660" s="24" t="s">
        <v>2913</v>
      </c>
      <c r="C3660" s="24" t="s">
        <v>61</v>
      </c>
      <c r="D3660" s="24" t="s">
        <v>4735</v>
      </c>
      <c r="E3660" s="24" t="s">
        <v>5247</v>
      </c>
      <c r="F3660" s="24" t="s">
        <v>4723</v>
      </c>
      <c r="G3660" s="25">
        <v>46092</v>
      </c>
      <c r="H3660" s="25">
        <v>46125</v>
      </c>
      <c r="I3660" s="25">
        <v>46146</v>
      </c>
      <c r="J3660" s="25">
        <v>46155</v>
      </c>
      <c r="K3660" s="26" t="s">
        <v>72</v>
      </c>
      <c r="L3660" s="26" t="s">
        <v>4731</v>
      </c>
      <c r="M3660" s="26" t="s">
        <v>64</v>
      </c>
      <c r="N3660" s="26" t="s">
        <v>4725</v>
      </c>
      <c r="O3660" s="26" t="s">
        <v>1034</v>
      </c>
      <c r="P3660" s="26" t="s">
        <v>4902</v>
      </c>
      <c r="Q3660" s="26">
        <v>0</v>
      </c>
      <c r="R3660" s="26">
        <v>0</v>
      </c>
      <c r="S3660" s="26">
        <v>0</v>
      </c>
      <c r="T3660" s="26">
        <v>0</v>
      </c>
      <c r="U3660" s="26" t="s">
        <v>1189</v>
      </c>
      <c r="V3660" s="26" t="s">
        <v>5220</v>
      </c>
      <c r="W3660" s="26">
        <v>0</v>
      </c>
      <c r="X3660" s="26" t="s">
        <v>5021</v>
      </c>
      <c r="Y3660" s="25">
        <v>46227</v>
      </c>
      <c r="Z3660" s="27">
        <v>82</v>
      </c>
      <c r="AA3660" s="24" t="s">
        <v>62</v>
      </c>
      <c r="AB3660" s="24" t="s">
        <v>88</v>
      </c>
      <c r="AC3660" s="24" t="s">
        <v>4714</v>
      </c>
      <c r="AD3660" s="24" t="s">
        <v>4715</v>
      </c>
    </row>
    <row r="3661" spans="1:30" x14ac:dyDescent="0.35">
      <c r="A3661" s="23">
        <v>3660</v>
      </c>
      <c r="B3661" s="24" t="s">
        <v>2914</v>
      </c>
      <c r="C3661" s="24" t="s">
        <v>61</v>
      </c>
      <c r="D3661" s="24" t="s">
        <v>4735</v>
      </c>
      <c r="E3661" s="24" t="s">
        <v>4777</v>
      </c>
      <c r="F3661" s="24" t="s">
        <v>4723</v>
      </c>
      <c r="G3661" s="25">
        <v>46079</v>
      </c>
      <c r="H3661" s="25">
        <v>46113</v>
      </c>
      <c r="I3661" s="25">
        <v>46146</v>
      </c>
      <c r="J3661" s="25">
        <v>46155</v>
      </c>
      <c r="K3661" s="26" t="s">
        <v>72</v>
      </c>
      <c r="L3661" s="26" t="s">
        <v>4731</v>
      </c>
      <c r="M3661" s="26" t="s">
        <v>64</v>
      </c>
      <c r="N3661" s="26" t="s">
        <v>4725</v>
      </c>
      <c r="O3661" s="26" t="s">
        <v>1034</v>
      </c>
      <c r="P3661" s="26" t="s">
        <v>4902</v>
      </c>
      <c r="Q3661" s="26">
        <v>0</v>
      </c>
      <c r="R3661" s="26">
        <v>0</v>
      </c>
      <c r="S3661" s="26">
        <v>0</v>
      </c>
      <c r="T3661" s="26">
        <v>0</v>
      </c>
      <c r="U3661" s="26" t="s">
        <v>906</v>
      </c>
      <c r="V3661" s="26" t="s">
        <v>4772</v>
      </c>
      <c r="W3661" s="26">
        <v>0</v>
      </c>
      <c r="X3661" s="26" t="s">
        <v>4728</v>
      </c>
      <c r="Y3661" s="25">
        <v>46227</v>
      </c>
      <c r="Z3661" s="27">
        <v>82</v>
      </c>
      <c r="AA3661" s="24" t="s">
        <v>62</v>
      </c>
      <c r="AB3661" s="24" t="s">
        <v>88</v>
      </c>
      <c r="AC3661" s="24" t="s">
        <v>4714</v>
      </c>
      <c r="AD3661" s="24" t="s">
        <v>4715</v>
      </c>
    </row>
    <row r="3662" spans="1:30" x14ac:dyDescent="0.35">
      <c r="A3662" s="23">
        <v>3661</v>
      </c>
      <c r="B3662" s="24" t="s">
        <v>3685</v>
      </c>
      <c r="C3662" s="24" t="s">
        <v>3434</v>
      </c>
      <c r="D3662" s="24" t="s">
        <v>4735</v>
      </c>
      <c r="E3662" s="24" t="s">
        <v>4809</v>
      </c>
      <c r="F3662" s="24" t="s">
        <v>4849</v>
      </c>
      <c r="G3662" s="25">
        <v>46112</v>
      </c>
      <c r="H3662" s="25">
        <v>46134</v>
      </c>
      <c r="I3662" s="25">
        <v>46146</v>
      </c>
      <c r="J3662" s="25">
        <v>46155</v>
      </c>
      <c r="K3662" s="26" t="s">
        <v>72</v>
      </c>
      <c r="L3662" s="26" t="s">
        <v>4731</v>
      </c>
      <c r="M3662" s="26" t="s">
        <v>64</v>
      </c>
      <c r="N3662" s="26" t="s">
        <v>4725</v>
      </c>
      <c r="O3662" s="26" t="s">
        <v>1034</v>
      </c>
      <c r="P3662" s="26" t="s">
        <v>4902</v>
      </c>
      <c r="Q3662" s="26">
        <v>0</v>
      </c>
      <c r="R3662" s="26">
        <v>0</v>
      </c>
      <c r="S3662" s="26">
        <v>0</v>
      </c>
      <c r="T3662" s="26">
        <v>0</v>
      </c>
      <c r="U3662" s="26" t="s">
        <v>906</v>
      </c>
      <c r="V3662" s="26" t="s">
        <v>4772</v>
      </c>
      <c r="W3662" s="26" t="s">
        <v>3440</v>
      </c>
      <c r="X3662" s="26" t="s">
        <v>4728</v>
      </c>
      <c r="Y3662" s="25">
        <v>46227</v>
      </c>
      <c r="Z3662" s="27">
        <v>82</v>
      </c>
      <c r="AA3662" s="24" t="s">
        <v>62</v>
      </c>
      <c r="AB3662" s="24" t="s">
        <v>88</v>
      </c>
      <c r="AC3662" s="24" t="s">
        <v>4714</v>
      </c>
      <c r="AD3662" s="24" t="s">
        <v>4715</v>
      </c>
    </row>
    <row r="3663" spans="1:30" x14ac:dyDescent="0.35">
      <c r="A3663" s="23">
        <v>3662</v>
      </c>
      <c r="B3663" s="24" t="s">
        <v>2915</v>
      </c>
      <c r="C3663" s="24" t="s">
        <v>61</v>
      </c>
      <c r="D3663" s="24" t="s">
        <v>4735</v>
      </c>
      <c r="E3663" s="24" t="s">
        <v>4850</v>
      </c>
      <c r="F3663" s="24" t="s">
        <v>4723</v>
      </c>
      <c r="G3663" s="25">
        <v>46112</v>
      </c>
      <c r="H3663" s="25">
        <v>46129</v>
      </c>
      <c r="I3663" s="25">
        <v>46147</v>
      </c>
      <c r="J3663" s="25">
        <v>46154</v>
      </c>
      <c r="K3663" s="26" t="s">
        <v>72</v>
      </c>
      <c r="L3663" s="26" t="s">
        <v>4731</v>
      </c>
      <c r="M3663" s="26" t="s">
        <v>921</v>
      </c>
      <c r="N3663" s="26" t="s">
        <v>4805</v>
      </c>
      <c r="O3663" s="26" t="s">
        <v>920</v>
      </c>
      <c r="P3663" s="26" t="s">
        <v>4806</v>
      </c>
      <c r="Q3663" s="26">
        <v>0</v>
      </c>
      <c r="R3663" s="26">
        <v>0</v>
      </c>
      <c r="S3663" s="26">
        <v>0</v>
      </c>
      <c r="T3663" s="26">
        <v>0</v>
      </c>
      <c r="U3663" s="26" t="s">
        <v>1127</v>
      </c>
      <c r="V3663" s="26" t="s">
        <v>5123</v>
      </c>
      <c r="W3663" s="26">
        <v>0</v>
      </c>
      <c r="X3663" s="26" t="s">
        <v>5124</v>
      </c>
      <c r="Y3663" s="25">
        <v>46227</v>
      </c>
      <c r="Z3663" s="27">
        <v>81</v>
      </c>
      <c r="AA3663" s="24" t="s">
        <v>62</v>
      </c>
      <c r="AB3663" s="24" t="s">
        <v>88</v>
      </c>
      <c r="AC3663" s="24" t="s">
        <v>4714</v>
      </c>
      <c r="AD3663" s="24" t="s">
        <v>4715</v>
      </c>
    </row>
    <row r="3664" spans="1:30" x14ac:dyDescent="0.35">
      <c r="A3664" s="23">
        <v>3663</v>
      </c>
      <c r="B3664" s="24" t="s">
        <v>2916</v>
      </c>
      <c r="C3664" s="24" t="s">
        <v>61</v>
      </c>
      <c r="D3664" s="24" t="s">
        <v>4735</v>
      </c>
      <c r="E3664" s="24" t="s">
        <v>4785</v>
      </c>
      <c r="F3664" s="24" t="s">
        <v>4723</v>
      </c>
      <c r="G3664" s="25">
        <v>46113</v>
      </c>
      <c r="H3664" s="25">
        <v>46129</v>
      </c>
      <c r="I3664" s="25">
        <v>46147</v>
      </c>
      <c r="J3664" s="25">
        <v>46154</v>
      </c>
      <c r="K3664" s="26" t="s">
        <v>72</v>
      </c>
      <c r="L3664" s="26" t="s">
        <v>4731</v>
      </c>
      <c r="M3664" s="26" t="s">
        <v>921</v>
      </c>
      <c r="N3664" s="26" t="s">
        <v>4805</v>
      </c>
      <c r="O3664" s="26" t="s">
        <v>920</v>
      </c>
      <c r="P3664" s="26" t="s">
        <v>4806</v>
      </c>
      <c r="Q3664" s="26">
        <v>0</v>
      </c>
      <c r="R3664" s="26">
        <v>0</v>
      </c>
      <c r="S3664" s="26">
        <v>0</v>
      </c>
      <c r="T3664" s="26">
        <v>0</v>
      </c>
      <c r="U3664" s="26" t="s">
        <v>1127</v>
      </c>
      <c r="V3664" s="26" t="s">
        <v>5123</v>
      </c>
      <c r="W3664" s="26">
        <v>0</v>
      </c>
      <c r="X3664" s="26" t="s">
        <v>5124</v>
      </c>
      <c r="Y3664" s="25">
        <v>46227</v>
      </c>
      <c r="Z3664" s="27">
        <v>81</v>
      </c>
      <c r="AA3664" s="24" t="s">
        <v>62</v>
      </c>
      <c r="AB3664" s="24" t="s">
        <v>88</v>
      </c>
      <c r="AC3664" s="24" t="s">
        <v>4714</v>
      </c>
      <c r="AD3664" s="24" t="s">
        <v>4715</v>
      </c>
    </row>
    <row r="3665" spans="1:30" x14ac:dyDescent="0.35">
      <c r="A3665" s="23">
        <v>3664</v>
      </c>
      <c r="B3665" s="24" t="s">
        <v>2917</v>
      </c>
      <c r="C3665" s="24" t="s">
        <v>61</v>
      </c>
      <c r="D3665" s="24" t="s">
        <v>4735</v>
      </c>
      <c r="E3665" s="24" t="s">
        <v>4833</v>
      </c>
      <c r="F3665" s="24" t="s">
        <v>4723</v>
      </c>
      <c r="G3665" s="25">
        <v>46125</v>
      </c>
      <c r="H3665" s="25">
        <v>46135</v>
      </c>
      <c r="I3665" s="25">
        <v>46147</v>
      </c>
      <c r="J3665" s="25">
        <v>46154</v>
      </c>
      <c r="K3665" s="26" t="s">
        <v>72</v>
      </c>
      <c r="L3665" s="26" t="s">
        <v>4731</v>
      </c>
      <c r="M3665" s="26" t="s">
        <v>921</v>
      </c>
      <c r="N3665" s="26" t="s">
        <v>4805</v>
      </c>
      <c r="O3665" s="26" t="s">
        <v>920</v>
      </c>
      <c r="P3665" s="26" t="s">
        <v>4806</v>
      </c>
      <c r="Q3665" s="26">
        <v>0</v>
      </c>
      <c r="R3665" s="26">
        <v>0</v>
      </c>
      <c r="S3665" s="26">
        <v>0</v>
      </c>
      <c r="T3665" s="26">
        <v>0</v>
      </c>
      <c r="U3665" s="26" t="s">
        <v>1127</v>
      </c>
      <c r="V3665" s="26" t="s">
        <v>5123</v>
      </c>
      <c r="W3665" s="26">
        <v>0</v>
      </c>
      <c r="X3665" s="26" t="s">
        <v>5124</v>
      </c>
      <c r="Y3665" s="25">
        <v>46227</v>
      </c>
      <c r="Z3665" s="27">
        <v>81</v>
      </c>
      <c r="AA3665" s="24" t="s">
        <v>62</v>
      </c>
      <c r="AB3665" s="24" t="s">
        <v>88</v>
      </c>
      <c r="AC3665" s="24" t="s">
        <v>4714</v>
      </c>
      <c r="AD3665" s="24" t="s">
        <v>4715</v>
      </c>
    </row>
    <row r="3666" spans="1:30" x14ac:dyDescent="0.35">
      <c r="A3666" s="23">
        <v>3665</v>
      </c>
      <c r="B3666" s="24" t="s">
        <v>2918</v>
      </c>
      <c r="C3666" s="24" t="s">
        <v>61</v>
      </c>
      <c r="D3666" s="24" t="s">
        <v>4735</v>
      </c>
      <c r="E3666" s="24" t="s">
        <v>5151</v>
      </c>
      <c r="F3666" s="24" t="s">
        <v>4723</v>
      </c>
      <c r="G3666" s="25">
        <v>46127</v>
      </c>
      <c r="H3666" s="25">
        <v>46141</v>
      </c>
      <c r="I3666" s="25">
        <v>46147</v>
      </c>
      <c r="J3666" s="25">
        <v>46154</v>
      </c>
      <c r="K3666" s="26" t="s">
        <v>72</v>
      </c>
      <c r="L3666" s="26" t="s">
        <v>4731</v>
      </c>
      <c r="M3666" s="26" t="s">
        <v>921</v>
      </c>
      <c r="N3666" s="26" t="s">
        <v>4805</v>
      </c>
      <c r="O3666" s="26" t="s">
        <v>920</v>
      </c>
      <c r="P3666" s="26" t="s">
        <v>4806</v>
      </c>
      <c r="Q3666" s="26">
        <v>0</v>
      </c>
      <c r="R3666" s="26">
        <v>0</v>
      </c>
      <c r="S3666" s="26">
        <v>0</v>
      </c>
      <c r="T3666" s="26">
        <v>0</v>
      </c>
      <c r="U3666" s="26" t="s">
        <v>1127</v>
      </c>
      <c r="V3666" s="26" t="s">
        <v>5123</v>
      </c>
      <c r="W3666" s="26">
        <v>0</v>
      </c>
      <c r="X3666" s="26" t="s">
        <v>5124</v>
      </c>
      <c r="Y3666" s="25">
        <v>46227</v>
      </c>
      <c r="Z3666" s="27">
        <v>81</v>
      </c>
      <c r="AA3666" s="24" t="s">
        <v>62</v>
      </c>
      <c r="AB3666" s="24" t="s">
        <v>88</v>
      </c>
      <c r="AC3666" s="24" t="s">
        <v>4714</v>
      </c>
      <c r="AD3666" s="24" t="s">
        <v>4715</v>
      </c>
    </row>
    <row r="3667" spans="1:30" x14ac:dyDescent="0.35">
      <c r="A3667" s="23">
        <v>3666</v>
      </c>
      <c r="B3667" s="24" t="s">
        <v>2919</v>
      </c>
      <c r="C3667" s="24" t="s">
        <v>61</v>
      </c>
      <c r="D3667" s="24" t="s">
        <v>4735</v>
      </c>
      <c r="E3667" s="24" t="s">
        <v>4870</v>
      </c>
      <c r="F3667" s="24" t="s">
        <v>4723</v>
      </c>
      <c r="G3667" s="25">
        <v>46128</v>
      </c>
      <c r="H3667" s="25">
        <v>46140</v>
      </c>
      <c r="I3667" s="25">
        <v>46147</v>
      </c>
      <c r="J3667" s="25">
        <v>46154</v>
      </c>
      <c r="K3667" s="26" t="s">
        <v>72</v>
      </c>
      <c r="L3667" s="26" t="s">
        <v>4731</v>
      </c>
      <c r="M3667" s="26" t="s">
        <v>921</v>
      </c>
      <c r="N3667" s="26" t="s">
        <v>4805</v>
      </c>
      <c r="O3667" s="26" t="s">
        <v>920</v>
      </c>
      <c r="P3667" s="26" t="s">
        <v>4806</v>
      </c>
      <c r="Q3667" s="26">
        <v>0</v>
      </c>
      <c r="R3667" s="26">
        <v>0</v>
      </c>
      <c r="S3667" s="26">
        <v>0</v>
      </c>
      <c r="T3667" s="26">
        <v>0</v>
      </c>
      <c r="U3667" s="26" t="s">
        <v>1127</v>
      </c>
      <c r="V3667" s="26" t="s">
        <v>5123</v>
      </c>
      <c r="W3667" s="26">
        <v>0</v>
      </c>
      <c r="X3667" s="26" t="s">
        <v>5124</v>
      </c>
      <c r="Y3667" s="25">
        <v>46227</v>
      </c>
      <c r="Z3667" s="27">
        <v>81</v>
      </c>
      <c r="AA3667" s="24" t="s">
        <v>62</v>
      </c>
      <c r="AB3667" s="24" t="s">
        <v>88</v>
      </c>
      <c r="AC3667" s="24" t="s">
        <v>4714</v>
      </c>
      <c r="AD3667" s="24" t="s">
        <v>4715</v>
      </c>
    </row>
    <row r="3668" spans="1:30" x14ac:dyDescent="0.35">
      <c r="A3668" s="23">
        <v>3667</v>
      </c>
      <c r="B3668" s="24" t="s">
        <v>2920</v>
      </c>
      <c r="C3668" s="24" t="s">
        <v>61</v>
      </c>
      <c r="D3668" s="24" t="s">
        <v>4735</v>
      </c>
      <c r="E3668" s="24" t="s">
        <v>4722</v>
      </c>
      <c r="F3668" s="24" t="s">
        <v>4723</v>
      </c>
      <c r="G3668" s="25">
        <v>46128</v>
      </c>
      <c r="H3668" s="25">
        <v>46141</v>
      </c>
      <c r="I3668" s="25">
        <v>46147</v>
      </c>
      <c r="J3668" s="25">
        <v>46154</v>
      </c>
      <c r="K3668" s="26" t="s">
        <v>72</v>
      </c>
      <c r="L3668" s="26" t="s">
        <v>4731</v>
      </c>
      <c r="M3668" s="26" t="s">
        <v>921</v>
      </c>
      <c r="N3668" s="26" t="s">
        <v>4805</v>
      </c>
      <c r="O3668" s="26" t="s">
        <v>920</v>
      </c>
      <c r="P3668" s="26" t="s">
        <v>4806</v>
      </c>
      <c r="Q3668" s="26">
        <v>0</v>
      </c>
      <c r="R3668" s="26">
        <v>0</v>
      </c>
      <c r="S3668" s="26">
        <v>0</v>
      </c>
      <c r="T3668" s="26">
        <v>0</v>
      </c>
      <c r="U3668" s="26" t="s">
        <v>1127</v>
      </c>
      <c r="V3668" s="26" t="s">
        <v>5123</v>
      </c>
      <c r="W3668" s="26">
        <v>0</v>
      </c>
      <c r="X3668" s="26" t="s">
        <v>5124</v>
      </c>
      <c r="Y3668" s="25">
        <v>46227</v>
      </c>
      <c r="Z3668" s="27">
        <v>81</v>
      </c>
      <c r="AA3668" s="24" t="s">
        <v>62</v>
      </c>
      <c r="AB3668" s="24" t="s">
        <v>88</v>
      </c>
      <c r="AC3668" s="24" t="s">
        <v>4714</v>
      </c>
      <c r="AD3668" s="24" t="s">
        <v>4715</v>
      </c>
    </row>
    <row r="3669" spans="1:30" x14ac:dyDescent="0.35">
      <c r="A3669" s="23">
        <v>3668</v>
      </c>
      <c r="B3669" s="24" t="s">
        <v>4650</v>
      </c>
      <c r="C3669" s="24" t="s">
        <v>4546</v>
      </c>
      <c r="D3669" s="24" t="s">
        <v>4735</v>
      </c>
      <c r="E3669" s="24" t="s">
        <v>5821</v>
      </c>
      <c r="F3669" s="24" t="s">
        <v>4953</v>
      </c>
      <c r="G3669" s="25">
        <v>46059</v>
      </c>
      <c r="H3669" s="25">
        <v>46119</v>
      </c>
      <c r="I3669" s="25">
        <v>46142</v>
      </c>
      <c r="J3669" s="25">
        <v>46162</v>
      </c>
      <c r="K3669" s="26" t="s">
        <v>4549</v>
      </c>
      <c r="L3669" s="26" t="s">
        <v>4954</v>
      </c>
      <c r="M3669" s="26" t="s">
        <v>4554</v>
      </c>
      <c r="N3669" s="26" t="s">
        <v>4973</v>
      </c>
      <c r="O3669" s="26" t="s">
        <v>4548</v>
      </c>
      <c r="P3669" s="26" t="s">
        <v>4956</v>
      </c>
      <c r="Q3669" s="26">
        <v>0</v>
      </c>
      <c r="R3669" s="26">
        <v>0</v>
      </c>
      <c r="S3669" s="26">
        <v>0</v>
      </c>
      <c r="T3669" s="26">
        <v>0</v>
      </c>
      <c r="U3669" s="26" t="s">
        <v>4560</v>
      </c>
      <c r="V3669" s="26" t="s">
        <v>5030</v>
      </c>
      <c r="W3669" s="26">
        <v>0</v>
      </c>
      <c r="X3669" s="26" t="s">
        <v>5031</v>
      </c>
      <c r="Y3669" s="25">
        <v>46227</v>
      </c>
      <c r="Z3669" s="27">
        <v>86</v>
      </c>
      <c r="AA3669" s="24" t="s">
        <v>4547</v>
      </c>
      <c r="AB3669" s="24" t="s">
        <v>88</v>
      </c>
      <c r="AC3669" s="24" t="s">
        <v>4714</v>
      </c>
      <c r="AD3669" s="24" t="s">
        <v>4715</v>
      </c>
    </row>
    <row r="3670" spans="1:30" x14ac:dyDescent="0.35">
      <c r="A3670" s="23">
        <v>3669</v>
      </c>
      <c r="B3670" s="24" t="s">
        <v>2921</v>
      </c>
      <c r="C3670" s="24" t="s">
        <v>61</v>
      </c>
      <c r="D3670" s="24" t="s">
        <v>4706</v>
      </c>
      <c r="E3670" s="24" t="s">
        <v>5261</v>
      </c>
      <c r="F3670" s="24" t="s">
        <v>4723</v>
      </c>
      <c r="G3670" s="25">
        <v>46127</v>
      </c>
      <c r="H3670" s="25">
        <v>46134</v>
      </c>
      <c r="I3670" s="25">
        <v>46147</v>
      </c>
      <c r="J3670" s="25">
        <v>46155</v>
      </c>
      <c r="K3670" s="26" t="s">
        <v>72</v>
      </c>
      <c r="L3670" s="26" t="s">
        <v>4731</v>
      </c>
      <c r="M3670" s="26" t="s">
        <v>921</v>
      </c>
      <c r="N3670" s="26" t="s">
        <v>4805</v>
      </c>
      <c r="O3670" s="26" t="s">
        <v>920</v>
      </c>
      <c r="P3670" s="26" t="s">
        <v>4806</v>
      </c>
      <c r="Q3670" s="26">
        <v>0</v>
      </c>
      <c r="R3670" s="26">
        <v>0</v>
      </c>
      <c r="S3670" s="26">
        <v>0</v>
      </c>
      <c r="T3670" s="26">
        <v>0</v>
      </c>
      <c r="U3670" s="26" t="s">
        <v>918</v>
      </c>
      <c r="V3670" s="26" t="s">
        <v>4793</v>
      </c>
      <c r="W3670" s="26">
        <v>0</v>
      </c>
      <c r="X3670" s="26" t="s">
        <v>4794</v>
      </c>
      <c r="Y3670" s="25">
        <v>46227</v>
      </c>
      <c r="Z3670" s="27">
        <v>81</v>
      </c>
      <c r="AA3670" s="24" t="s">
        <v>62</v>
      </c>
      <c r="AB3670" s="24" t="s">
        <v>25</v>
      </c>
      <c r="AC3670" s="24" t="s">
        <v>4714</v>
      </c>
      <c r="AD3670" s="24" t="s">
        <v>4715</v>
      </c>
    </row>
    <row r="3671" spans="1:30" x14ac:dyDescent="0.35">
      <c r="A3671" s="23">
        <v>3670</v>
      </c>
      <c r="B3671" s="24" t="s">
        <v>2922</v>
      </c>
      <c r="C3671" s="24" t="s">
        <v>61</v>
      </c>
      <c r="D3671" s="24" t="s">
        <v>4735</v>
      </c>
      <c r="E3671" s="24" t="s">
        <v>5012</v>
      </c>
      <c r="F3671" s="24" t="s">
        <v>5525</v>
      </c>
      <c r="G3671" s="25">
        <v>46098</v>
      </c>
      <c r="H3671" s="25">
        <v>46127</v>
      </c>
      <c r="I3671" s="25">
        <v>46147</v>
      </c>
      <c r="J3671" s="25">
        <v>46155</v>
      </c>
      <c r="K3671" s="26" t="s">
        <v>72</v>
      </c>
      <c r="L3671" s="26" t="s">
        <v>4731</v>
      </c>
      <c r="M3671" s="26" t="s">
        <v>921</v>
      </c>
      <c r="N3671" s="26" t="s">
        <v>4805</v>
      </c>
      <c r="O3671" s="26" t="s">
        <v>920</v>
      </c>
      <c r="P3671" s="26" t="s">
        <v>4806</v>
      </c>
      <c r="Q3671" s="26">
        <v>0</v>
      </c>
      <c r="R3671" s="26">
        <v>0</v>
      </c>
      <c r="S3671" s="26">
        <v>0</v>
      </c>
      <c r="T3671" s="26">
        <v>0</v>
      </c>
      <c r="U3671" s="26" t="s">
        <v>1027</v>
      </c>
      <c r="V3671" s="26" t="s">
        <v>4984</v>
      </c>
      <c r="W3671" s="26" t="s">
        <v>977</v>
      </c>
      <c r="X3671" s="26" t="s">
        <v>4985</v>
      </c>
      <c r="Y3671" s="25">
        <v>46227</v>
      </c>
      <c r="Z3671" s="27">
        <v>81</v>
      </c>
      <c r="AA3671" s="24" t="s">
        <v>62</v>
      </c>
      <c r="AB3671" s="24" t="s">
        <v>88</v>
      </c>
      <c r="AC3671" s="24" t="s">
        <v>4714</v>
      </c>
      <c r="AD3671" s="24" t="s">
        <v>4715</v>
      </c>
    </row>
    <row r="3672" spans="1:30" x14ac:dyDescent="0.35">
      <c r="A3672" s="23">
        <v>3671</v>
      </c>
      <c r="B3672" s="24" t="s">
        <v>2923</v>
      </c>
      <c r="C3672" s="24" t="s">
        <v>61</v>
      </c>
      <c r="D3672" s="24" t="s">
        <v>4735</v>
      </c>
      <c r="E3672" s="24" t="s">
        <v>4865</v>
      </c>
      <c r="F3672" s="24" t="s">
        <v>4723</v>
      </c>
      <c r="G3672" s="25">
        <v>46093</v>
      </c>
      <c r="H3672" s="25">
        <v>46114</v>
      </c>
      <c r="I3672" s="25">
        <v>46154</v>
      </c>
      <c r="J3672" s="25">
        <v>46163</v>
      </c>
      <c r="K3672" s="26" t="s">
        <v>73</v>
      </c>
      <c r="L3672" s="26" t="s">
        <v>4730</v>
      </c>
      <c r="M3672" s="26" t="s">
        <v>66</v>
      </c>
      <c r="N3672" s="26" t="s">
        <v>4724</v>
      </c>
      <c r="O3672" s="26" t="s">
        <v>71</v>
      </c>
      <c r="P3672" s="26" t="s">
        <v>4732</v>
      </c>
      <c r="Q3672" s="26">
        <v>0</v>
      </c>
      <c r="R3672" s="26">
        <v>0</v>
      </c>
      <c r="S3672" s="26">
        <v>0</v>
      </c>
      <c r="T3672" s="26">
        <v>0</v>
      </c>
      <c r="U3672" s="26" t="s">
        <v>75</v>
      </c>
      <c r="V3672" s="26" t="s">
        <v>4733</v>
      </c>
      <c r="W3672" s="26">
        <v>0</v>
      </c>
      <c r="X3672" s="26" t="s">
        <v>4812</v>
      </c>
      <c r="Y3672" s="25">
        <v>46227</v>
      </c>
      <c r="Z3672" s="27">
        <v>74</v>
      </c>
      <c r="AA3672" s="24" t="s">
        <v>62</v>
      </c>
      <c r="AB3672" s="24" t="s">
        <v>88</v>
      </c>
      <c r="AC3672" s="24" t="s">
        <v>4714</v>
      </c>
      <c r="AD3672" s="24" t="s">
        <v>4715</v>
      </c>
    </row>
    <row r="3673" spans="1:30" x14ac:dyDescent="0.35">
      <c r="A3673" s="23">
        <v>3672</v>
      </c>
      <c r="B3673" s="24" t="s">
        <v>4651</v>
      </c>
      <c r="C3673" s="24" t="s">
        <v>4546</v>
      </c>
      <c r="D3673" s="24" t="s">
        <v>4735</v>
      </c>
      <c r="E3673" s="24" t="s">
        <v>5815</v>
      </c>
      <c r="F3673" s="24" t="s">
        <v>4972</v>
      </c>
      <c r="G3673" s="25">
        <v>46049</v>
      </c>
      <c r="H3673" s="25">
        <v>46093</v>
      </c>
      <c r="I3673" s="25">
        <v>46139</v>
      </c>
      <c r="J3673" s="25">
        <v>46162</v>
      </c>
      <c r="K3673" s="26" t="s">
        <v>4549</v>
      </c>
      <c r="L3673" s="26" t="s">
        <v>4954</v>
      </c>
      <c r="M3673" s="26" t="s">
        <v>4554</v>
      </c>
      <c r="N3673" s="26" t="s">
        <v>4973</v>
      </c>
      <c r="O3673" s="26" t="s">
        <v>4548</v>
      </c>
      <c r="P3673" s="26" t="s">
        <v>4956</v>
      </c>
      <c r="Q3673" s="26">
        <v>0</v>
      </c>
      <c r="R3673" s="26">
        <v>0</v>
      </c>
      <c r="S3673" s="26">
        <v>0</v>
      </c>
      <c r="T3673" s="26">
        <v>0</v>
      </c>
      <c r="U3673" s="26" t="s">
        <v>4637</v>
      </c>
      <c r="V3673" s="26" t="s">
        <v>5750</v>
      </c>
      <c r="W3673" s="26" t="s">
        <v>4584</v>
      </c>
      <c r="X3673" s="26" t="s">
        <v>5658</v>
      </c>
      <c r="Y3673" s="25">
        <v>46227</v>
      </c>
      <c r="Z3673" s="27">
        <v>89</v>
      </c>
      <c r="AA3673" s="24" t="s">
        <v>4547</v>
      </c>
      <c r="AB3673" s="24" t="s">
        <v>88</v>
      </c>
      <c r="AC3673" s="24" t="s">
        <v>4714</v>
      </c>
      <c r="AD3673" s="24" t="s">
        <v>4715</v>
      </c>
    </row>
    <row r="3674" spans="1:30" x14ac:dyDescent="0.35">
      <c r="A3674" s="23">
        <v>3673</v>
      </c>
      <c r="B3674" s="24" t="s">
        <v>4652</v>
      </c>
      <c r="C3674" s="24" t="s">
        <v>4546</v>
      </c>
      <c r="D3674" s="24" t="s">
        <v>4735</v>
      </c>
      <c r="E3674" s="24" t="s">
        <v>5822</v>
      </c>
      <c r="F3674" s="24" t="s">
        <v>5423</v>
      </c>
      <c r="G3674" s="25">
        <v>46058</v>
      </c>
      <c r="H3674" s="25">
        <v>46119</v>
      </c>
      <c r="I3674" s="25">
        <v>46142</v>
      </c>
      <c r="J3674" s="25">
        <v>46162</v>
      </c>
      <c r="K3674" s="26" t="s">
        <v>4549</v>
      </c>
      <c r="L3674" s="26" t="s">
        <v>4954</v>
      </c>
      <c r="M3674" s="26" t="s">
        <v>4554</v>
      </c>
      <c r="N3674" s="26" t="s">
        <v>4973</v>
      </c>
      <c r="O3674" s="26" t="s">
        <v>4548</v>
      </c>
      <c r="P3674" s="26" t="s">
        <v>4956</v>
      </c>
      <c r="Q3674" s="26">
        <v>0</v>
      </c>
      <c r="R3674" s="26">
        <v>0</v>
      </c>
      <c r="S3674" s="26">
        <v>0</v>
      </c>
      <c r="T3674" s="26">
        <v>0</v>
      </c>
      <c r="U3674" s="26" t="s">
        <v>4560</v>
      </c>
      <c r="V3674" s="26" t="s">
        <v>5030</v>
      </c>
      <c r="W3674" s="26" t="s">
        <v>4558</v>
      </c>
      <c r="X3674" s="26" t="s">
        <v>5031</v>
      </c>
      <c r="Y3674" s="25">
        <v>46227</v>
      </c>
      <c r="Z3674" s="27">
        <v>86</v>
      </c>
      <c r="AA3674" s="24" t="s">
        <v>4547</v>
      </c>
      <c r="AB3674" s="24" t="s">
        <v>88</v>
      </c>
      <c r="AC3674" s="24" t="s">
        <v>4714</v>
      </c>
      <c r="AD3674" s="24" t="s">
        <v>4715</v>
      </c>
    </row>
    <row r="3675" spans="1:30" x14ac:dyDescent="0.35">
      <c r="A3675" s="23">
        <v>3674</v>
      </c>
      <c r="B3675" s="24" t="s">
        <v>2924</v>
      </c>
      <c r="C3675" s="24" t="s">
        <v>61</v>
      </c>
      <c r="D3675" s="24" t="s">
        <v>4735</v>
      </c>
      <c r="E3675" s="24" t="s">
        <v>5214</v>
      </c>
      <c r="F3675" s="24" t="s">
        <v>4723</v>
      </c>
      <c r="G3675" s="25">
        <v>46092</v>
      </c>
      <c r="H3675" s="25">
        <v>46125</v>
      </c>
      <c r="I3675" s="25">
        <v>46147</v>
      </c>
      <c r="J3675" s="25">
        <v>46163</v>
      </c>
      <c r="K3675" s="26" t="s">
        <v>74</v>
      </c>
      <c r="L3675" s="26" t="s">
        <v>4738</v>
      </c>
      <c r="M3675" s="26" t="s">
        <v>73</v>
      </c>
      <c r="N3675" s="26" t="s">
        <v>4730</v>
      </c>
      <c r="O3675" s="26" t="s">
        <v>941</v>
      </c>
      <c r="P3675" s="26" t="s">
        <v>4838</v>
      </c>
      <c r="Q3675" s="26">
        <v>0</v>
      </c>
      <c r="R3675" s="26">
        <v>0</v>
      </c>
      <c r="S3675" s="26">
        <v>0</v>
      </c>
      <c r="T3675" s="26">
        <v>0</v>
      </c>
      <c r="U3675" s="26" t="s">
        <v>1297</v>
      </c>
      <c r="V3675" s="26" t="s">
        <v>5293</v>
      </c>
      <c r="W3675" s="26">
        <v>0</v>
      </c>
      <c r="X3675" s="26" t="s">
        <v>5294</v>
      </c>
      <c r="Y3675" s="25">
        <v>46227</v>
      </c>
      <c r="Z3675" s="27">
        <v>81</v>
      </c>
      <c r="AA3675" s="24" t="s">
        <v>62</v>
      </c>
      <c r="AB3675" s="24" t="s">
        <v>88</v>
      </c>
      <c r="AC3675" s="24" t="s">
        <v>4714</v>
      </c>
      <c r="AD3675" s="24" t="s">
        <v>4715</v>
      </c>
    </row>
    <row r="3676" spans="1:30" x14ac:dyDescent="0.35">
      <c r="A3676" s="23">
        <v>3675</v>
      </c>
      <c r="B3676" s="24" t="s">
        <v>799</v>
      </c>
      <c r="C3676" s="24" t="s">
        <v>24</v>
      </c>
      <c r="D3676" s="24" t="s">
        <v>4735</v>
      </c>
      <c r="E3676" s="24" t="s">
        <v>5348</v>
      </c>
      <c r="F3676" s="24" t="s">
        <v>5109</v>
      </c>
      <c r="G3676" s="25">
        <v>46024</v>
      </c>
      <c r="H3676" s="25">
        <v>46076</v>
      </c>
      <c r="I3676" s="25">
        <v>46177</v>
      </c>
      <c r="J3676" s="25">
        <v>46196</v>
      </c>
      <c r="K3676" s="26" t="s">
        <v>57</v>
      </c>
      <c r="L3676" s="26" t="s">
        <v>5442</v>
      </c>
      <c r="M3676" s="26" t="s">
        <v>58</v>
      </c>
      <c r="N3676" s="26" t="s">
        <v>5415</v>
      </c>
      <c r="O3676" s="26" t="s">
        <v>111</v>
      </c>
      <c r="P3676" s="26" t="s">
        <v>5435</v>
      </c>
      <c r="Q3676" s="26">
        <v>0</v>
      </c>
      <c r="R3676" s="26">
        <v>0</v>
      </c>
      <c r="S3676" s="26">
        <v>0</v>
      </c>
      <c r="T3676" s="26">
        <v>0</v>
      </c>
      <c r="U3676" s="26" t="s">
        <v>496</v>
      </c>
      <c r="V3676" s="26" t="s">
        <v>5433</v>
      </c>
      <c r="W3676" s="26" t="s">
        <v>91</v>
      </c>
      <c r="X3676" s="26" t="s">
        <v>5505</v>
      </c>
      <c r="Y3676" s="25">
        <v>46227</v>
      </c>
      <c r="Z3676" s="27">
        <v>51</v>
      </c>
      <c r="AA3676" s="24" t="s">
        <v>5114</v>
      </c>
      <c r="AB3676" s="24" t="s">
        <v>88</v>
      </c>
      <c r="AC3676" s="24" t="s">
        <v>4714</v>
      </c>
      <c r="AD3676" s="24" t="s">
        <v>4715</v>
      </c>
    </row>
    <row r="3677" spans="1:30" x14ac:dyDescent="0.35">
      <c r="A3677" s="23">
        <v>3676</v>
      </c>
      <c r="B3677" s="24" t="s">
        <v>2925</v>
      </c>
      <c r="C3677" s="24" t="s">
        <v>61</v>
      </c>
      <c r="D3677" s="24" t="s">
        <v>4735</v>
      </c>
      <c r="E3677" s="24" t="s">
        <v>5381</v>
      </c>
      <c r="F3677" s="24" t="s">
        <v>4723</v>
      </c>
      <c r="G3677" s="25">
        <v>46079</v>
      </c>
      <c r="H3677" s="25">
        <v>46111</v>
      </c>
      <c r="I3677" s="25">
        <v>46163</v>
      </c>
      <c r="J3677" s="25">
        <v>46167</v>
      </c>
      <c r="K3677" s="26" t="s">
        <v>73</v>
      </c>
      <c r="L3677" s="26" t="s">
        <v>4730</v>
      </c>
      <c r="M3677" s="26" t="s">
        <v>72</v>
      </c>
      <c r="N3677" s="26" t="s">
        <v>4731</v>
      </c>
      <c r="O3677" s="26" t="s">
        <v>71</v>
      </c>
      <c r="P3677" s="26" t="s">
        <v>4732</v>
      </c>
      <c r="Q3677" s="26">
        <v>0</v>
      </c>
      <c r="R3677" s="26">
        <v>0</v>
      </c>
      <c r="S3677" s="26">
        <v>0</v>
      </c>
      <c r="T3677" s="26">
        <v>0</v>
      </c>
      <c r="U3677" s="26" t="s">
        <v>75</v>
      </c>
      <c r="V3677" s="26" t="s">
        <v>4733</v>
      </c>
      <c r="W3677" s="26">
        <v>0</v>
      </c>
      <c r="X3677" s="26" t="s">
        <v>4744</v>
      </c>
      <c r="Y3677" s="25">
        <v>46227</v>
      </c>
      <c r="Z3677" s="27">
        <v>65</v>
      </c>
      <c r="AA3677" s="24" t="s">
        <v>62</v>
      </c>
      <c r="AB3677" s="24" t="s">
        <v>88</v>
      </c>
      <c r="AC3677" s="24" t="s">
        <v>4714</v>
      </c>
      <c r="AD3677" s="24" t="s">
        <v>4715</v>
      </c>
    </row>
    <row r="3678" spans="1:30" x14ac:dyDescent="0.35">
      <c r="A3678" s="23">
        <v>3677</v>
      </c>
      <c r="B3678" s="24" t="s">
        <v>2926</v>
      </c>
      <c r="C3678" s="24" t="s">
        <v>61</v>
      </c>
      <c r="D3678" s="24" t="s">
        <v>4735</v>
      </c>
      <c r="E3678" s="24" t="s">
        <v>4946</v>
      </c>
      <c r="F3678" s="24" t="s">
        <v>4723</v>
      </c>
      <c r="G3678" s="25">
        <v>46083</v>
      </c>
      <c r="H3678" s="25">
        <v>46111</v>
      </c>
      <c r="I3678" s="25">
        <v>46147</v>
      </c>
      <c r="J3678" s="25">
        <v>46163</v>
      </c>
      <c r="K3678" s="26" t="s">
        <v>74</v>
      </c>
      <c r="L3678" s="26" t="s">
        <v>4738</v>
      </c>
      <c r="M3678" s="26" t="s">
        <v>73</v>
      </c>
      <c r="N3678" s="26" t="s">
        <v>4730</v>
      </c>
      <c r="O3678" s="26" t="s">
        <v>941</v>
      </c>
      <c r="P3678" s="26" t="s">
        <v>4838</v>
      </c>
      <c r="Q3678" s="26">
        <v>0</v>
      </c>
      <c r="R3678" s="26">
        <v>0</v>
      </c>
      <c r="S3678" s="26">
        <v>0</v>
      </c>
      <c r="T3678" s="26">
        <v>0</v>
      </c>
      <c r="U3678" s="26" t="s">
        <v>916</v>
      </c>
      <c r="V3678" s="26" t="s">
        <v>4791</v>
      </c>
      <c r="W3678" s="26">
        <v>0</v>
      </c>
      <c r="X3678" s="26" t="s">
        <v>4792</v>
      </c>
      <c r="Y3678" s="25">
        <v>46227</v>
      </c>
      <c r="Z3678" s="27">
        <v>81</v>
      </c>
      <c r="AA3678" s="24" t="s">
        <v>62</v>
      </c>
      <c r="AB3678" s="24" t="s">
        <v>88</v>
      </c>
      <c r="AC3678" s="24" t="s">
        <v>4714</v>
      </c>
      <c r="AD3678" s="24" t="s">
        <v>4715</v>
      </c>
    </row>
    <row r="3679" spans="1:30" x14ac:dyDescent="0.35">
      <c r="A3679" s="23">
        <v>3678</v>
      </c>
      <c r="B3679" s="24" t="s">
        <v>2927</v>
      </c>
      <c r="C3679" s="24" t="s">
        <v>61</v>
      </c>
      <c r="D3679" s="24" t="s">
        <v>4706</v>
      </c>
      <c r="E3679" s="24" t="s">
        <v>5516</v>
      </c>
      <c r="F3679" s="24" t="s">
        <v>4723</v>
      </c>
      <c r="G3679" s="25">
        <v>46031</v>
      </c>
      <c r="H3679" s="25">
        <v>46108</v>
      </c>
      <c r="I3679" s="25">
        <v>46163</v>
      </c>
      <c r="J3679" s="25">
        <v>46167</v>
      </c>
      <c r="K3679" s="26" t="s">
        <v>64</v>
      </c>
      <c r="L3679" s="26" t="s">
        <v>4725</v>
      </c>
      <c r="M3679" s="26" t="s">
        <v>74</v>
      </c>
      <c r="N3679" s="26" t="s">
        <v>4738</v>
      </c>
      <c r="O3679" s="26" t="s">
        <v>71</v>
      </c>
      <c r="P3679" s="26" t="s">
        <v>4732</v>
      </c>
      <c r="Q3679" s="26">
        <v>0</v>
      </c>
      <c r="R3679" s="26">
        <v>0</v>
      </c>
      <c r="S3679" s="26">
        <v>0</v>
      </c>
      <c r="T3679" s="26">
        <v>0</v>
      </c>
      <c r="U3679" s="26" t="s">
        <v>75</v>
      </c>
      <c r="V3679" s="26" t="s">
        <v>4733</v>
      </c>
      <c r="W3679" s="26" t="s">
        <v>76</v>
      </c>
      <c r="X3679" s="26" t="s">
        <v>4744</v>
      </c>
      <c r="Y3679" s="25">
        <v>46227</v>
      </c>
      <c r="Z3679" s="27">
        <v>65</v>
      </c>
      <c r="AA3679" s="24" t="s">
        <v>62</v>
      </c>
      <c r="AB3679" s="24" t="s">
        <v>25</v>
      </c>
      <c r="AC3679" s="24" t="s">
        <v>4714</v>
      </c>
      <c r="AD3679" s="24" t="s">
        <v>4715</v>
      </c>
    </row>
    <row r="3680" spans="1:30" x14ac:dyDescent="0.35">
      <c r="A3680" s="23">
        <v>3679</v>
      </c>
      <c r="B3680" s="24" t="s">
        <v>3686</v>
      </c>
      <c r="C3680" s="24" t="s">
        <v>3434</v>
      </c>
      <c r="D3680" s="24" t="s">
        <v>4735</v>
      </c>
      <c r="E3680" s="24" t="s">
        <v>4847</v>
      </c>
      <c r="F3680" s="24" t="s">
        <v>4819</v>
      </c>
      <c r="G3680" s="25">
        <v>46133</v>
      </c>
      <c r="H3680" s="25">
        <v>46146</v>
      </c>
      <c r="I3680" s="25">
        <v>46162</v>
      </c>
      <c r="J3680" s="25">
        <v>46167</v>
      </c>
      <c r="K3680" s="26" t="s">
        <v>66</v>
      </c>
      <c r="L3680" s="26" t="s">
        <v>4724</v>
      </c>
      <c r="M3680" s="26" t="s">
        <v>72</v>
      </c>
      <c r="N3680" s="26" t="s">
        <v>4731</v>
      </c>
      <c r="O3680" s="26" t="s">
        <v>941</v>
      </c>
      <c r="P3680" s="26" t="s">
        <v>4838</v>
      </c>
      <c r="Q3680" s="26">
        <v>0</v>
      </c>
      <c r="R3680" s="26">
        <v>0</v>
      </c>
      <c r="S3680" s="26">
        <v>0</v>
      </c>
      <c r="T3680" s="26">
        <v>0</v>
      </c>
      <c r="U3680" s="26" t="s">
        <v>1297</v>
      </c>
      <c r="V3680" s="26" t="s">
        <v>5293</v>
      </c>
      <c r="W3680" s="26" t="s">
        <v>3446</v>
      </c>
      <c r="X3680" s="26" t="s">
        <v>5294</v>
      </c>
      <c r="Y3680" s="25">
        <v>46227</v>
      </c>
      <c r="Z3680" s="27">
        <v>66</v>
      </c>
      <c r="AA3680" s="24" t="s">
        <v>62</v>
      </c>
      <c r="AB3680" s="24" t="s">
        <v>88</v>
      </c>
      <c r="AC3680" s="24" t="s">
        <v>4714</v>
      </c>
      <c r="AD3680" s="24" t="s">
        <v>4715</v>
      </c>
    </row>
    <row r="3681" spans="1:30" x14ac:dyDescent="0.35">
      <c r="A3681" s="23">
        <v>3680</v>
      </c>
      <c r="B3681" s="24" t="s">
        <v>2928</v>
      </c>
      <c r="C3681" s="24" t="s">
        <v>61</v>
      </c>
      <c r="D3681" s="24" t="s">
        <v>4706</v>
      </c>
      <c r="E3681" s="24" t="s">
        <v>5336</v>
      </c>
      <c r="F3681" s="24" t="s">
        <v>4723</v>
      </c>
      <c r="G3681" s="25">
        <v>46066</v>
      </c>
      <c r="H3681" s="25">
        <v>46120</v>
      </c>
      <c r="I3681" s="25">
        <v>46146</v>
      </c>
      <c r="J3681" s="25">
        <v>46168</v>
      </c>
      <c r="K3681" s="26" t="s">
        <v>72</v>
      </c>
      <c r="L3681" s="26" t="s">
        <v>4731</v>
      </c>
      <c r="M3681" s="26" t="s">
        <v>64</v>
      </c>
      <c r="N3681" s="26" t="s">
        <v>4725</v>
      </c>
      <c r="O3681" s="26" t="s">
        <v>1034</v>
      </c>
      <c r="P3681" s="26" t="s">
        <v>4902</v>
      </c>
      <c r="Q3681" s="26">
        <v>0</v>
      </c>
      <c r="R3681" s="26">
        <v>0</v>
      </c>
      <c r="S3681" s="26">
        <v>0</v>
      </c>
      <c r="T3681" s="26">
        <v>0</v>
      </c>
      <c r="U3681" s="26" t="s">
        <v>1113</v>
      </c>
      <c r="V3681" s="26" t="s">
        <v>5152</v>
      </c>
      <c r="W3681" s="26">
        <v>0</v>
      </c>
      <c r="X3681" s="26" t="s">
        <v>5021</v>
      </c>
      <c r="Y3681" s="25">
        <v>46227</v>
      </c>
      <c r="Z3681" s="27">
        <v>82</v>
      </c>
      <c r="AA3681" s="24" t="s">
        <v>62</v>
      </c>
      <c r="AB3681" s="24" t="s">
        <v>25</v>
      </c>
      <c r="AC3681" s="24" t="s">
        <v>4714</v>
      </c>
      <c r="AD3681" s="24" t="s">
        <v>4715</v>
      </c>
    </row>
    <row r="3682" spans="1:30" x14ac:dyDescent="0.35">
      <c r="A3682" s="23">
        <v>3681</v>
      </c>
      <c r="B3682" s="24" t="s">
        <v>2929</v>
      </c>
      <c r="C3682" s="24" t="s">
        <v>61</v>
      </c>
      <c r="D3682" s="24" t="s">
        <v>4706</v>
      </c>
      <c r="E3682" s="24" t="s">
        <v>4835</v>
      </c>
      <c r="F3682" s="24" t="s">
        <v>4723</v>
      </c>
      <c r="G3682" s="25">
        <v>46072</v>
      </c>
      <c r="H3682" s="25">
        <v>46121</v>
      </c>
      <c r="I3682" s="25">
        <v>46146</v>
      </c>
      <c r="J3682" s="25">
        <v>46168</v>
      </c>
      <c r="K3682" s="26" t="s">
        <v>72</v>
      </c>
      <c r="L3682" s="26" t="s">
        <v>4731</v>
      </c>
      <c r="M3682" s="26" t="s">
        <v>64</v>
      </c>
      <c r="N3682" s="26" t="s">
        <v>4725</v>
      </c>
      <c r="O3682" s="26" t="s">
        <v>1034</v>
      </c>
      <c r="P3682" s="26" t="s">
        <v>4902</v>
      </c>
      <c r="Q3682" s="26">
        <v>0</v>
      </c>
      <c r="R3682" s="26">
        <v>0</v>
      </c>
      <c r="S3682" s="26">
        <v>0</v>
      </c>
      <c r="T3682" s="26">
        <v>0</v>
      </c>
      <c r="U3682" s="26" t="s">
        <v>1113</v>
      </c>
      <c r="V3682" s="26" t="s">
        <v>5152</v>
      </c>
      <c r="W3682" s="26">
        <v>0</v>
      </c>
      <c r="X3682" s="26" t="s">
        <v>5021</v>
      </c>
      <c r="Y3682" s="25">
        <v>46227</v>
      </c>
      <c r="Z3682" s="27">
        <v>82</v>
      </c>
      <c r="AA3682" s="24" t="s">
        <v>62</v>
      </c>
      <c r="AB3682" s="24" t="s">
        <v>25</v>
      </c>
      <c r="AC3682" s="24" t="s">
        <v>4714</v>
      </c>
      <c r="AD3682" s="24" t="s">
        <v>4715</v>
      </c>
    </row>
    <row r="3683" spans="1:30" x14ac:dyDescent="0.35">
      <c r="A3683" s="23">
        <v>3682</v>
      </c>
      <c r="B3683" s="24" t="s">
        <v>2930</v>
      </c>
      <c r="C3683" s="24" t="s">
        <v>61</v>
      </c>
      <c r="D3683" s="24" t="s">
        <v>4706</v>
      </c>
      <c r="E3683" s="24" t="s">
        <v>5219</v>
      </c>
      <c r="F3683" s="24" t="s">
        <v>4723</v>
      </c>
      <c r="G3683" s="25">
        <v>46084</v>
      </c>
      <c r="H3683" s="25">
        <v>46125</v>
      </c>
      <c r="I3683" s="25">
        <v>46146</v>
      </c>
      <c r="J3683" s="25">
        <v>46168</v>
      </c>
      <c r="K3683" s="26" t="s">
        <v>72</v>
      </c>
      <c r="L3683" s="26" t="s">
        <v>4731</v>
      </c>
      <c r="M3683" s="26" t="s">
        <v>64</v>
      </c>
      <c r="N3683" s="26" t="s">
        <v>4725</v>
      </c>
      <c r="O3683" s="26" t="s">
        <v>1034</v>
      </c>
      <c r="P3683" s="26" t="s">
        <v>4902</v>
      </c>
      <c r="Q3683" s="26">
        <v>0</v>
      </c>
      <c r="R3683" s="26">
        <v>0</v>
      </c>
      <c r="S3683" s="26">
        <v>0</v>
      </c>
      <c r="T3683" s="26">
        <v>0</v>
      </c>
      <c r="U3683" s="26" t="s">
        <v>1113</v>
      </c>
      <c r="V3683" s="26" t="s">
        <v>5152</v>
      </c>
      <c r="W3683" s="26">
        <v>0</v>
      </c>
      <c r="X3683" s="26" t="s">
        <v>5153</v>
      </c>
      <c r="Y3683" s="25">
        <v>46227</v>
      </c>
      <c r="Z3683" s="27">
        <v>82</v>
      </c>
      <c r="AA3683" s="24" t="s">
        <v>62</v>
      </c>
      <c r="AB3683" s="24" t="s">
        <v>25</v>
      </c>
      <c r="AC3683" s="24" t="s">
        <v>4714</v>
      </c>
      <c r="AD3683" s="24" t="s">
        <v>4715</v>
      </c>
    </row>
    <row r="3684" spans="1:30" x14ac:dyDescent="0.35">
      <c r="A3684" s="23">
        <v>3683</v>
      </c>
      <c r="B3684" s="24" t="s">
        <v>2931</v>
      </c>
      <c r="C3684" s="24" t="s">
        <v>61</v>
      </c>
      <c r="D3684" s="24" t="s">
        <v>4735</v>
      </c>
      <c r="E3684" s="24" t="s">
        <v>4939</v>
      </c>
      <c r="F3684" s="24" t="s">
        <v>4723</v>
      </c>
      <c r="G3684" s="25">
        <v>46091</v>
      </c>
      <c r="H3684" s="25">
        <v>46113</v>
      </c>
      <c r="I3684" s="25">
        <v>46146</v>
      </c>
      <c r="J3684" s="25">
        <v>46168</v>
      </c>
      <c r="K3684" s="26" t="s">
        <v>72</v>
      </c>
      <c r="L3684" s="26" t="s">
        <v>4731</v>
      </c>
      <c r="M3684" s="26" t="s">
        <v>64</v>
      </c>
      <c r="N3684" s="26" t="s">
        <v>4725</v>
      </c>
      <c r="O3684" s="26" t="s">
        <v>1034</v>
      </c>
      <c r="P3684" s="26" t="s">
        <v>4902</v>
      </c>
      <c r="Q3684" s="26">
        <v>0</v>
      </c>
      <c r="R3684" s="26">
        <v>0</v>
      </c>
      <c r="S3684" s="26">
        <v>0</v>
      </c>
      <c r="T3684" s="26">
        <v>0</v>
      </c>
      <c r="U3684" s="26" t="s">
        <v>1113</v>
      </c>
      <c r="V3684" s="26" t="s">
        <v>5152</v>
      </c>
      <c r="W3684" s="26">
        <v>0</v>
      </c>
      <c r="X3684" s="26" t="s">
        <v>5153</v>
      </c>
      <c r="Y3684" s="25">
        <v>46227</v>
      </c>
      <c r="Z3684" s="27">
        <v>82</v>
      </c>
      <c r="AA3684" s="24" t="s">
        <v>62</v>
      </c>
      <c r="AB3684" s="24" t="s">
        <v>88</v>
      </c>
      <c r="AC3684" s="24" t="s">
        <v>4714</v>
      </c>
      <c r="AD3684" s="24" t="s">
        <v>4715</v>
      </c>
    </row>
    <row r="3685" spans="1:30" x14ac:dyDescent="0.35">
      <c r="A3685" s="23">
        <v>3684</v>
      </c>
      <c r="B3685" s="24" t="s">
        <v>2932</v>
      </c>
      <c r="C3685" s="24" t="s">
        <v>61</v>
      </c>
      <c r="D3685" s="24" t="s">
        <v>4735</v>
      </c>
      <c r="E3685" s="24" t="s">
        <v>5311</v>
      </c>
      <c r="F3685" s="24" t="s">
        <v>4723</v>
      </c>
      <c r="G3685" s="25">
        <v>46083</v>
      </c>
      <c r="H3685" s="25">
        <v>46119</v>
      </c>
      <c r="I3685" s="25">
        <v>46146</v>
      </c>
      <c r="J3685" s="25">
        <v>46168</v>
      </c>
      <c r="K3685" s="26" t="s">
        <v>72</v>
      </c>
      <c r="L3685" s="26" t="s">
        <v>4731</v>
      </c>
      <c r="M3685" s="26" t="s">
        <v>64</v>
      </c>
      <c r="N3685" s="26" t="s">
        <v>4725</v>
      </c>
      <c r="O3685" s="26" t="s">
        <v>1034</v>
      </c>
      <c r="P3685" s="26" t="s">
        <v>4902</v>
      </c>
      <c r="Q3685" s="26">
        <v>0</v>
      </c>
      <c r="R3685" s="26">
        <v>0</v>
      </c>
      <c r="S3685" s="26">
        <v>0</v>
      </c>
      <c r="T3685" s="26">
        <v>0</v>
      </c>
      <c r="U3685" s="26" t="s">
        <v>1113</v>
      </c>
      <c r="V3685" s="26" t="s">
        <v>5152</v>
      </c>
      <c r="W3685" s="26">
        <v>0</v>
      </c>
      <c r="X3685" s="26" t="s">
        <v>5021</v>
      </c>
      <c r="Y3685" s="25">
        <v>46227</v>
      </c>
      <c r="Z3685" s="27">
        <v>82</v>
      </c>
      <c r="AA3685" s="24" t="s">
        <v>62</v>
      </c>
      <c r="AB3685" s="24" t="s">
        <v>88</v>
      </c>
      <c r="AC3685" s="24" t="s">
        <v>4714</v>
      </c>
      <c r="AD3685" s="24" t="s">
        <v>4715</v>
      </c>
    </row>
    <row r="3686" spans="1:30" x14ac:dyDescent="0.35">
      <c r="A3686" s="23">
        <v>3685</v>
      </c>
      <c r="B3686" s="24" t="s">
        <v>2933</v>
      </c>
      <c r="C3686" s="24" t="s">
        <v>61</v>
      </c>
      <c r="D3686" s="24" t="s">
        <v>4735</v>
      </c>
      <c r="E3686" s="24" t="s">
        <v>5190</v>
      </c>
      <c r="F3686" s="24" t="s">
        <v>4723</v>
      </c>
      <c r="G3686" s="25">
        <v>46091</v>
      </c>
      <c r="H3686" s="25">
        <v>46121</v>
      </c>
      <c r="I3686" s="25">
        <v>46146</v>
      </c>
      <c r="J3686" s="25">
        <v>46168</v>
      </c>
      <c r="K3686" s="26" t="s">
        <v>72</v>
      </c>
      <c r="L3686" s="26" t="s">
        <v>4731</v>
      </c>
      <c r="M3686" s="26" t="s">
        <v>64</v>
      </c>
      <c r="N3686" s="26" t="s">
        <v>4725</v>
      </c>
      <c r="O3686" s="26" t="s">
        <v>1034</v>
      </c>
      <c r="P3686" s="26" t="s">
        <v>4902</v>
      </c>
      <c r="Q3686" s="26">
        <v>0</v>
      </c>
      <c r="R3686" s="26">
        <v>0</v>
      </c>
      <c r="S3686" s="26">
        <v>0</v>
      </c>
      <c r="T3686" s="26">
        <v>0</v>
      </c>
      <c r="U3686" s="26" t="s">
        <v>1035</v>
      </c>
      <c r="V3686" s="26" t="s">
        <v>5020</v>
      </c>
      <c r="W3686" s="26">
        <v>0</v>
      </c>
      <c r="X3686" s="26" t="s">
        <v>5167</v>
      </c>
      <c r="Y3686" s="25">
        <v>46227</v>
      </c>
      <c r="Z3686" s="27">
        <v>82</v>
      </c>
      <c r="AA3686" s="24" t="s">
        <v>62</v>
      </c>
      <c r="AB3686" s="24" t="s">
        <v>88</v>
      </c>
      <c r="AC3686" s="24" t="s">
        <v>4714</v>
      </c>
      <c r="AD3686" s="24" t="s">
        <v>4715</v>
      </c>
    </row>
    <row r="3687" spans="1:30" x14ac:dyDescent="0.35">
      <c r="A3687" s="23">
        <v>3686</v>
      </c>
      <c r="B3687" s="24" t="s">
        <v>2934</v>
      </c>
      <c r="C3687" s="24" t="s">
        <v>61</v>
      </c>
      <c r="D3687" s="24" t="s">
        <v>4706</v>
      </c>
      <c r="E3687" s="24" t="s">
        <v>5391</v>
      </c>
      <c r="F3687" s="24" t="s">
        <v>4723</v>
      </c>
      <c r="G3687" s="25">
        <v>46083</v>
      </c>
      <c r="H3687" s="25">
        <v>46122</v>
      </c>
      <c r="I3687" s="25">
        <v>46146</v>
      </c>
      <c r="J3687" s="25">
        <v>46167</v>
      </c>
      <c r="K3687" s="26" t="s">
        <v>67</v>
      </c>
      <c r="L3687" s="26" t="s">
        <v>4790</v>
      </c>
      <c r="M3687" s="26" t="s">
        <v>74</v>
      </c>
      <c r="N3687" s="26" t="s">
        <v>4738</v>
      </c>
      <c r="O3687" s="26" t="s">
        <v>1034</v>
      </c>
      <c r="P3687" s="26" t="s">
        <v>4902</v>
      </c>
      <c r="Q3687" s="26">
        <v>0</v>
      </c>
      <c r="R3687" s="26">
        <v>0</v>
      </c>
      <c r="S3687" s="26">
        <v>0</v>
      </c>
      <c r="T3687" s="26">
        <v>0</v>
      </c>
      <c r="U3687" s="26" t="s">
        <v>1046</v>
      </c>
      <c r="V3687" s="26" t="s">
        <v>5039</v>
      </c>
      <c r="W3687" s="26">
        <v>0</v>
      </c>
      <c r="X3687" s="26" t="s">
        <v>5040</v>
      </c>
      <c r="Y3687" s="25">
        <v>46227</v>
      </c>
      <c r="Z3687" s="27">
        <v>82</v>
      </c>
      <c r="AA3687" s="24" t="s">
        <v>62</v>
      </c>
      <c r="AB3687" s="24" t="s">
        <v>25</v>
      </c>
      <c r="AC3687" s="24" t="s">
        <v>4714</v>
      </c>
      <c r="AD3687" s="24" t="s">
        <v>4715</v>
      </c>
    </row>
    <row r="3688" spans="1:30" x14ac:dyDescent="0.35">
      <c r="A3688" s="23">
        <v>3687</v>
      </c>
      <c r="B3688" s="24" t="s">
        <v>2935</v>
      </c>
      <c r="C3688" s="24" t="s">
        <v>61</v>
      </c>
      <c r="D3688" s="24" t="s">
        <v>4735</v>
      </c>
      <c r="E3688" s="24" t="s">
        <v>5014</v>
      </c>
      <c r="F3688" s="24" t="s">
        <v>4723</v>
      </c>
      <c r="G3688" s="25">
        <v>46079</v>
      </c>
      <c r="H3688" s="25">
        <v>46111</v>
      </c>
      <c r="I3688" s="25">
        <v>46146</v>
      </c>
      <c r="J3688" s="25">
        <v>46167</v>
      </c>
      <c r="K3688" s="26" t="s">
        <v>67</v>
      </c>
      <c r="L3688" s="26" t="s">
        <v>4790</v>
      </c>
      <c r="M3688" s="26" t="s">
        <v>74</v>
      </c>
      <c r="N3688" s="26" t="s">
        <v>4738</v>
      </c>
      <c r="O3688" s="26" t="s">
        <v>1034</v>
      </c>
      <c r="P3688" s="26" t="s">
        <v>4902</v>
      </c>
      <c r="Q3688" s="26">
        <v>0</v>
      </c>
      <c r="R3688" s="26">
        <v>0</v>
      </c>
      <c r="S3688" s="26">
        <v>0</v>
      </c>
      <c r="T3688" s="26">
        <v>0</v>
      </c>
      <c r="U3688" s="26" t="s">
        <v>1113</v>
      </c>
      <c r="V3688" s="26" t="s">
        <v>5152</v>
      </c>
      <c r="W3688" s="26">
        <v>0</v>
      </c>
      <c r="X3688" s="26" t="s">
        <v>5153</v>
      </c>
      <c r="Y3688" s="25">
        <v>46227</v>
      </c>
      <c r="Z3688" s="27">
        <v>82</v>
      </c>
      <c r="AA3688" s="24" t="s">
        <v>62</v>
      </c>
      <c r="AB3688" s="24" t="s">
        <v>88</v>
      </c>
      <c r="AC3688" s="24" t="s">
        <v>4714</v>
      </c>
      <c r="AD3688" s="24" t="s">
        <v>4715</v>
      </c>
    </row>
    <row r="3689" spans="1:30" x14ac:dyDescent="0.35">
      <c r="A3689" s="23">
        <v>3688</v>
      </c>
      <c r="B3689" s="24" t="s">
        <v>2936</v>
      </c>
      <c r="C3689" s="24" t="s">
        <v>61</v>
      </c>
      <c r="D3689" s="24" t="s">
        <v>4735</v>
      </c>
      <c r="E3689" s="24" t="s">
        <v>4900</v>
      </c>
      <c r="F3689" s="24" t="s">
        <v>4746</v>
      </c>
      <c r="G3689" s="25">
        <v>46079</v>
      </c>
      <c r="H3689" s="25">
        <v>46106</v>
      </c>
      <c r="I3689" s="25">
        <v>46146</v>
      </c>
      <c r="J3689" s="25">
        <v>46168</v>
      </c>
      <c r="K3689" s="26" t="s">
        <v>65</v>
      </c>
      <c r="L3689" s="26" t="s">
        <v>5216</v>
      </c>
      <c r="M3689" s="26" t="s">
        <v>72</v>
      </c>
      <c r="N3689" s="26" t="s">
        <v>4731</v>
      </c>
      <c r="O3689" s="26" t="s">
        <v>1034</v>
      </c>
      <c r="P3689" s="26" t="s">
        <v>4902</v>
      </c>
      <c r="Q3689" s="26">
        <v>0</v>
      </c>
      <c r="R3689" s="26">
        <v>0</v>
      </c>
      <c r="S3689" s="26">
        <v>0</v>
      </c>
      <c r="T3689" s="26">
        <v>0</v>
      </c>
      <c r="U3689" s="26" t="s">
        <v>1113</v>
      </c>
      <c r="V3689" s="26" t="s">
        <v>5152</v>
      </c>
      <c r="W3689" s="26" t="s">
        <v>69</v>
      </c>
      <c r="X3689" s="26" t="s">
        <v>5021</v>
      </c>
      <c r="Y3689" s="25">
        <v>46227</v>
      </c>
      <c r="Z3689" s="27">
        <v>82</v>
      </c>
      <c r="AA3689" s="24" t="s">
        <v>62</v>
      </c>
      <c r="AB3689" s="24" t="s">
        <v>891</v>
      </c>
      <c r="AC3689" s="24" t="s">
        <v>4714</v>
      </c>
      <c r="AD3689" s="24" t="s">
        <v>4715</v>
      </c>
    </row>
    <row r="3690" spans="1:30" x14ac:dyDescent="0.35">
      <c r="A3690" s="23">
        <v>3689</v>
      </c>
      <c r="B3690" s="24" t="s">
        <v>2937</v>
      </c>
      <c r="C3690" s="24" t="s">
        <v>61</v>
      </c>
      <c r="D3690" s="24" t="s">
        <v>4735</v>
      </c>
      <c r="E3690" s="24" t="s">
        <v>4864</v>
      </c>
      <c r="F3690" s="24" t="s">
        <v>4881</v>
      </c>
      <c r="G3690" s="25">
        <v>46093</v>
      </c>
      <c r="H3690" s="25">
        <v>46126</v>
      </c>
      <c r="I3690" s="25">
        <v>46146</v>
      </c>
      <c r="J3690" s="25">
        <v>46168</v>
      </c>
      <c r="K3690" s="26" t="s">
        <v>65</v>
      </c>
      <c r="L3690" s="26" t="s">
        <v>5216</v>
      </c>
      <c r="M3690" s="26" t="s">
        <v>72</v>
      </c>
      <c r="N3690" s="26" t="s">
        <v>4731</v>
      </c>
      <c r="O3690" s="26" t="s">
        <v>1034</v>
      </c>
      <c r="P3690" s="26" t="s">
        <v>4902</v>
      </c>
      <c r="Q3690" s="26">
        <v>0</v>
      </c>
      <c r="R3690" s="26">
        <v>0</v>
      </c>
      <c r="S3690" s="26">
        <v>0</v>
      </c>
      <c r="T3690" s="26">
        <v>0</v>
      </c>
      <c r="U3690" s="26" t="s">
        <v>1113</v>
      </c>
      <c r="V3690" s="26" t="s">
        <v>5152</v>
      </c>
      <c r="W3690" s="26" t="s">
        <v>895</v>
      </c>
      <c r="X3690" s="26" t="s">
        <v>5153</v>
      </c>
      <c r="Y3690" s="25">
        <v>46227</v>
      </c>
      <c r="Z3690" s="27">
        <v>82</v>
      </c>
      <c r="AA3690" s="24" t="s">
        <v>62</v>
      </c>
      <c r="AB3690" s="24" t="s">
        <v>891</v>
      </c>
      <c r="AC3690" s="24" t="s">
        <v>4714</v>
      </c>
      <c r="AD3690" s="24" t="s">
        <v>4715</v>
      </c>
    </row>
    <row r="3691" spans="1:30" x14ac:dyDescent="0.35">
      <c r="A3691" s="23">
        <v>3690</v>
      </c>
      <c r="B3691" s="24" t="s">
        <v>3687</v>
      </c>
      <c r="C3691" s="24" t="s">
        <v>3434</v>
      </c>
      <c r="D3691" s="24" t="s">
        <v>4735</v>
      </c>
      <c r="E3691" s="24" t="s">
        <v>5321</v>
      </c>
      <c r="F3691" s="24" t="s">
        <v>4849</v>
      </c>
      <c r="G3691" s="25">
        <v>46090</v>
      </c>
      <c r="H3691" s="25">
        <v>46114</v>
      </c>
      <c r="I3691" s="25">
        <v>46146</v>
      </c>
      <c r="J3691" s="25">
        <v>46167</v>
      </c>
      <c r="K3691" s="26" t="s">
        <v>67</v>
      </c>
      <c r="L3691" s="26" t="s">
        <v>4790</v>
      </c>
      <c r="M3691" s="26" t="s">
        <v>74</v>
      </c>
      <c r="N3691" s="26" t="s">
        <v>4738</v>
      </c>
      <c r="O3691" s="26" t="s">
        <v>1034</v>
      </c>
      <c r="P3691" s="26" t="s">
        <v>4902</v>
      </c>
      <c r="Q3691" s="26">
        <v>0</v>
      </c>
      <c r="R3691" s="26">
        <v>0</v>
      </c>
      <c r="S3691" s="26">
        <v>0</v>
      </c>
      <c r="T3691" s="26">
        <v>0</v>
      </c>
      <c r="U3691" s="26" t="s">
        <v>1113</v>
      </c>
      <c r="V3691" s="26" t="s">
        <v>5152</v>
      </c>
      <c r="W3691" s="26" t="s">
        <v>3446</v>
      </c>
      <c r="X3691" s="26" t="s">
        <v>5167</v>
      </c>
      <c r="Y3691" s="25">
        <v>46227</v>
      </c>
      <c r="Z3691" s="27">
        <v>82</v>
      </c>
      <c r="AA3691" s="24" t="s">
        <v>62</v>
      </c>
      <c r="AB3691" s="24" t="s">
        <v>88</v>
      </c>
      <c r="AC3691" s="24" t="s">
        <v>4714</v>
      </c>
      <c r="AD3691" s="24" t="s">
        <v>4715</v>
      </c>
    </row>
    <row r="3692" spans="1:30" x14ac:dyDescent="0.35">
      <c r="A3692" s="23">
        <v>3691</v>
      </c>
      <c r="B3692" s="24" t="s">
        <v>2938</v>
      </c>
      <c r="C3692" s="24" t="s">
        <v>61</v>
      </c>
      <c r="D3692" s="24" t="s">
        <v>4706</v>
      </c>
      <c r="E3692" s="24" t="s">
        <v>4911</v>
      </c>
      <c r="F3692" s="24" t="s">
        <v>4723</v>
      </c>
      <c r="G3692" s="25">
        <v>46037</v>
      </c>
      <c r="H3692" s="25">
        <v>46098</v>
      </c>
      <c r="I3692" s="25">
        <v>46146</v>
      </c>
      <c r="J3692" s="25">
        <v>46167</v>
      </c>
      <c r="K3692" s="26" t="s">
        <v>67</v>
      </c>
      <c r="L3692" s="26" t="s">
        <v>4790</v>
      </c>
      <c r="M3692" s="26" t="s">
        <v>74</v>
      </c>
      <c r="N3692" s="26" t="s">
        <v>4738</v>
      </c>
      <c r="O3692" s="26" t="s">
        <v>1034</v>
      </c>
      <c r="P3692" s="26" t="s">
        <v>4902</v>
      </c>
      <c r="Q3692" s="26">
        <v>0</v>
      </c>
      <c r="R3692" s="26">
        <v>0</v>
      </c>
      <c r="S3692" s="26">
        <v>0</v>
      </c>
      <c r="T3692" s="26">
        <v>0</v>
      </c>
      <c r="U3692" s="26" t="s">
        <v>1130</v>
      </c>
      <c r="V3692" s="26" t="s">
        <v>5169</v>
      </c>
      <c r="W3692" s="26" t="s">
        <v>977</v>
      </c>
      <c r="X3692" s="26" t="s">
        <v>5170</v>
      </c>
      <c r="Y3692" s="25">
        <v>46227</v>
      </c>
      <c r="Z3692" s="27">
        <v>82</v>
      </c>
      <c r="AA3692" s="24" t="s">
        <v>62</v>
      </c>
      <c r="AB3692" s="24" t="s">
        <v>25</v>
      </c>
      <c r="AC3692" s="24" t="s">
        <v>4714</v>
      </c>
      <c r="AD3692" s="24" t="s">
        <v>4715</v>
      </c>
    </row>
    <row r="3693" spans="1:30" x14ac:dyDescent="0.35">
      <c r="A3693" s="23">
        <v>3692</v>
      </c>
      <c r="B3693" s="24" t="s">
        <v>3688</v>
      </c>
      <c r="C3693" s="24" t="s">
        <v>3434</v>
      </c>
      <c r="D3693" s="24" t="s">
        <v>4735</v>
      </c>
      <c r="E3693" s="24" t="s">
        <v>5306</v>
      </c>
      <c r="F3693" s="24" t="s">
        <v>4742</v>
      </c>
      <c r="G3693" s="25">
        <v>46091</v>
      </c>
      <c r="H3693" s="25">
        <v>46126</v>
      </c>
      <c r="I3693" s="25">
        <v>46146</v>
      </c>
      <c r="J3693" s="25">
        <v>46167</v>
      </c>
      <c r="K3693" s="26" t="s">
        <v>67</v>
      </c>
      <c r="L3693" s="26" t="s">
        <v>4790</v>
      </c>
      <c r="M3693" s="26" t="s">
        <v>74</v>
      </c>
      <c r="N3693" s="26" t="s">
        <v>4738</v>
      </c>
      <c r="O3693" s="26" t="s">
        <v>1034</v>
      </c>
      <c r="P3693" s="26" t="s">
        <v>4902</v>
      </c>
      <c r="Q3693" s="26">
        <v>0</v>
      </c>
      <c r="R3693" s="26">
        <v>0</v>
      </c>
      <c r="S3693" s="26">
        <v>0</v>
      </c>
      <c r="T3693" s="26">
        <v>0</v>
      </c>
      <c r="U3693" s="26" t="s">
        <v>1189</v>
      </c>
      <c r="V3693" s="26" t="s">
        <v>5220</v>
      </c>
      <c r="W3693" s="26" t="s">
        <v>3438</v>
      </c>
      <c r="X3693" s="26" t="s">
        <v>5167</v>
      </c>
      <c r="Y3693" s="25">
        <v>46227</v>
      </c>
      <c r="Z3693" s="27">
        <v>82</v>
      </c>
      <c r="AA3693" s="24" t="s">
        <v>62</v>
      </c>
      <c r="AB3693" s="24" t="s">
        <v>88</v>
      </c>
      <c r="AC3693" s="24" t="s">
        <v>4714</v>
      </c>
      <c r="AD3693" s="24" t="s">
        <v>4715</v>
      </c>
    </row>
    <row r="3694" spans="1:30" x14ac:dyDescent="0.35">
      <c r="A3694" s="23">
        <v>3693</v>
      </c>
      <c r="B3694" s="24" t="s">
        <v>2939</v>
      </c>
      <c r="C3694" s="24" t="s">
        <v>61</v>
      </c>
      <c r="D3694" s="24" t="s">
        <v>4735</v>
      </c>
      <c r="E3694" s="24" t="s">
        <v>5105</v>
      </c>
      <c r="F3694" s="24" t="s">
        <v>4723</v>
      </c>
      <c r="G3694" s="25">
        <v>46164</v>
      </c>
      <c r="H3694" s="25">
        <v>46168</v>
      </c>
      <c r="I3694" s="25">
        <v>46183</v>
      </c>
      <c r="J3694" s="25">
        <v>46191</v>
      </c>
      <c r="K3694" s="26" t="s">
        <v>64</v>
      </c>
      <c r="L3694" s="26" t="s">
        <v>4725</v>
      </c>
      <c r="M3694" s="26" t="s">
        <v>72</v>
      </c>
      <c r="N3694" s="26" t="s">
        <v>4731</v>
      </c>
      <c r="O3694" s="26" t="s">
        <v>892</v>
      </c>
      <c r="P3694" s="26" t="s">
        <v>4748</v>
      </c>
      <c r="Q3694" s="26">
        <v>0</v>
      </c>
      <c r="R3694" s="26">
        <v>0</v>
      </c>
      <c r="S3694" s="26">
        <v>0</v>
      </c>
      <c r="T3694" s="26">
        <v>0</v>
      </c>
      <c r="U3694" s="26" t="s">
        <v>1053</v>
      </c>
      <c r="V3694" s="26" t="s">
        <v>5044</v>
      </c>
      <c r="W3694" s="26">
        <v>0</v>
      </c>
      <c r="X3694" s="26" t="s">
        <v>5045</v>
      </c>
      <c r="Y3694" s="25">
        <v>46227</v>
      </c>
      <c r="Z3694" s="27">
        <v>45</v>
      </c>
      <c r="AA3694" s="24" t="s">
        <v>62</v>
      </c>
      <c r="AB3694" s="24" t="s">
        <v>88</v>
      </c>
      <c r="AC3694" s="24" t="s">
        <v>4714</v>
      </c>
      <c r="AD3694" s="24" t="s">
        <v>4715</v>
      </c>
    </row>
    <row r="3695" spans="1:30" x14ac:dyDescent="0.35">
      <c r="A3695" s="23">
        <v>3694</v>
      </c>
      <c r="B3695" s="24" t="s">
        <v>2940</v>
      </c>
      <c r="C3695" s="24" t="s">
        <v>61</v>
      </c>
      <c r="D3695" s="24" t="s">
        <v>4735</v>
      </c>
      <c r="E3695" s="24" t="s">
        <v>5175</v>
      </c>
      <c r="F3695" s="24" t="s">
        <v>4723</v>
      </c>
      <c r="G3695" s="25">
        <v>46077</v>
      </c>
      <c r="H3695" s="25">
        <v>46108</v>
      </c>
      <c r="I3695" s="25">
        <v>46163</v>
      </c>
      <c r="J3695" s="25">
        <v>46175</v>
      </c>
      <c r="K3695" s="26" t="s">
        <v>67</v>
      </c>
      <c r="L3695" s="26" t="s">
        <v>4790</v>
      </c>
      <c r="M3695" s="26" t="s">
        <v>74</v>
      </c>
      <c r="N3695" s="26" t="s">
        <v>4738</v>
      </c>
      <c r="O3695" s="26" t="s">
        <v>1034</v>
      </c>
      <c r="P3695" s="26" t="s">
        <v>4902</v>
      </c>
      <c r="Q3695" s="26">
        <v>0</v>
      </c>
      <c r="R3695" s="26">
        <v>0</v>
      </c>
      <c r="S3695" s="26">
        <v>0</v>
      </c>
      <c r="T3695" s="26">
        <v>0</v>
      </c>
      <c r="U3695" s="26" t="s">
        <v>897</v>
      </c>
      <c r="V3695" s="26" t="s">
        <v>4752</v>
      </c>
      <c r="W3695" s="26">
        <v>0</v>
      </c>
      <c r="X3695" s="26" t="s">
        <v>4753</v>
      </c>
      <c r="Y3695" s="25">
        <v>46227</v>
      </c>
      <c r="Z3695" s="27">
        <v>65</v>
      </c>
      <c r="AA3695" s="24" t="s">
        <v>62</v>
      </c>
      <c r="AB3695" s="24" t="s">
        <v>88</v>
      </c>
      <c r="AC3695" s="24" t="s">
        <v>4714</v>
      </c>
      <c r="AD3695" s="24" t="s">
        <v>4715</v>
      </c>
    </row>
    <row r="3696" spans="1:30" x14ac:dyDescent="0.35">
      <c r="A3696" s="23">
        <v>3695</v>
      </c>
      <c r="B3696" s="24" t="s">
        <v>2941</v>
      </c>
      <c r="C3696" s="24" t="s">
        <v>61</v>
      </c>
      <c r="D3696" s="24" t="s">
        <v>4735</v>
      </c>
      <c r="E3696" s="24" t="s">
        <v>4868</v>
      </c>
      <c r="F3696" s="24" t="s">
        <v>4723</v>
      </c>
      <c r="G3696" s="25">
        <v>46094</v>
      </c>
      <c r="H3696" s="25">
        <v>46118</v>
      </c>
      <c r="I3696" s="25">
        <v>46167</v>
      </c>
      <c r="J3696" s="25">
        <v>46176</v>
      </c>
      <c r="K3696" s="26" t="s">
        <v>73</v>
      </c>
      <c r="L3696" s="26" t="s">
        <v>4730</v>
      </c>
      <c r="M3696" s="26" t="s">
        <v>67</v>
      </c>
      <c r="N3696" s="26" t="s">
        <v>4790</v>
      </c>
      <c r="O3696" s="26" t="s">
        <v>885</v>
      </c>
      <c r="P3696" s="26" t="s">
        <v>4726</v>
      </c>
      <c r="Q3696" s="26">
        <v>0</v>
      </c>
      <c r="R3696" s="26">
        <v>0</v>
      </c>
      <c r="S3696" s="26">
        <v>0</v>
      </c>
      <c r="T3696" s="26">
        <v>0</v>
      </c>
      <c r="U3696" s="26" t="s">
        <v>897</v>
      </c>
      <c r="V3696" s="26" t="s">
        <v>4752</v>
      </c>
      <c r="W3696" s="26">
        <v>0</v>
      </c>
      <c r="X3696" s="26" t="s">
        <v>4753</v>
      </c>
      <c r="Y3696" s="25">
        <v>46227</v>
      </c>
      <c r="Z3696" s="27">
        <v>61</v>
      </c>
      <c r="AA3696" s="24" t="s">
        <v>62</v>
      </c>
      <c r="AB3696" s="24" t="s">
        <v>88</v>
      </c>
      <c r="AC3696" s="24" t="s">
        <v>4714</v>
      </c>
      <c r="AD3696" s="24" t="s">
        <v>4715</v>
      </c>
    </row>
    <row r="3697" spans="1:30" x14ac:dyDescent="0.35">
      <c r="A3697" s="23">
        <v>3696</v>
      </c>
      <c r="B3697" s="24" t="s">
        <v>2942</v>
      </c>
      <c r="C3697" s="24" t="s">
        <v>61</v>
      </c>
      <c r="D3697" s="24" t="s">
        <v>4735</v>
      </c>
      <c r="E3697" s="24" t="s">
        <v>5041</v>
      </c>
      <c r="F3697" s="24" t="s">
        <v>4723</v>
      </c>
      <c r="G3697" s="25">
        <v>46091</v>
      </c>
      <c r="H3697" s="25">
        <v>46122</v>
      </c>
      <c r="I3697" s="25">
        <v>46167</v>
      </c>
      <c r="J3697" s="25">
        <v>46177</v>
      </c>
      <c r="K3697" s="26" t="s">
        <v>73</v>
      </c>
      <c r="L3697" s="26" t="s">
        <v>4730</v>
      </c>
      <c r="M3697" s="26" t="s">
        <v>67</v>
      </c>
      <c r="N3697" s="26" t="s">
        <v>4790</v>
      </c>
      <c r="O3697" s="26" t="s">
        <v>885</v>
      </c>
      <c r="P3697" s="26" t="s">
        <v>4726</v>
      </c>
      <c r="Q3697" s="26">
        <v>0</v>
      </c>
      <c r="R3697" s="26">
        <v>0</v>
      </c>
      <c r="S3697" s="26">
        <v>0</v>
      </c>
      <c r="T3697" s="26">
        <v>0</v>
      </c>
      <c r="U3697" s="26" t="s">
        <v>897</v>
      </c>
      <c r="V3697" s="26" t="s">
        <v>4752</v>
      </c>
      <c r="W3697" s="26">
        <v>0</v>
      </c>
      <c r="X3697" s="26" t="s">
        <v>4753</v>
      </c>
      <c r="Y3697" s="25">
        <v>46227</v>
      </c>
      <c r="Z3697" s="27">
        <v>61</v>
      </c>
      <c r="AA3697" s="24" t="s">
        <v>62</v>
      </c>
      <c r="AB3697" s="24" t="s">
        <v>88</v>
      </c>
      <c r="AC3697" s="24" t="s">
        <v>4714</v>
      </c>
      <c r="AD3697" s="24" t="s">
        <v>4715</v>
      </c>
    </row>
    <row r="3698" spans="1:30" x14ac:dyDescent="0.35">
      <c r="A3698" s="23">
        <v>3697</v>
      </c>
      <c r="B3698" s="24" t="s">
        <v>2943</v>
      </c>
      <c r="C3698" s="24" t="s">
        <v>61</v>
      </c>
      <c r="D3698" s="24" t="s">
        <v>4735</v>
      </c>
      <c r="E3698" s="24" t="s">
        <v>4836</v>
      </c>
      <c r="F3698" s="24" t="s">
        <v>4723</v>
      </c>
      <c r="G3698" s="25">
        <v>46121</v>
      </c>
      <c r="H3698" s="25">
        <v>46135</v>
      </c>
      <c r="I3698" s="25">
        <v>46163</v>
      </c>
      <c r="J3698" s="25">
        <v>46175</v>
      </c>
      <c r="K3698" s="26" t="s">
        <v>64</v>
      </c>
      <c r="L3698" s="26" t="s">
        <v>4725</v>
      </c>
      <c r="M3698" s="26" t="s">
        <v>72</v>
      </c>
      <c r="N3698" s="26" t="s">
        <v>4731</v>
      </c>
      <c r="O3698" s="26" t="s">
        <v>892</v>
      </c>
      <c r="P3698" s="26" t="s">
        <v>4748</v>
      </c>
      <c r="Q3698" s="26">
        <v>0</v>
      </c>
      <c r="R3698" s="26">
        <v>0</v>
      </c>
      <c r="S3698" s="26">
        <v>0</v>
      </c>
      <c r="T3698" s="26">
        <v>0</v>
      </c>
      <c r="U3698" s="26" t="s">
        <v>1053</v>
      </c>
      <c r="V3698" s="26" t="s">
        <v>5044</v>
      </c>
      <c r="W3698" s="26">
        <v>0</v>
      </c>
      <c r="X3698" s="26" t="s">
        <v>5045</v>
      </c>
      <c r="Y3698" s="25">
        <v>46227</v>
      </c>
      <c r="Z3698" s="27">
        <v>65</v>
      </c>
      <c r="AA3698" s="24" t="s">
        <v>62</v>
      </c>
      <c r="AB3698" s="24" t="s">
        <v>88</v>
      </c>
      <c r="AC3698" s="24" t="s">
        <v>4714</v>
      </c>
      <c r="AD3698" s="24" t="s">
        <v>4715</v>
      </c>
    </row>
    <row r="3699" spans="1:30" x14ac:dyDescent="0.35">
      <c r="A3699" s="23">
        <v>3698</v>
      </c>
      <c r="B3699" s="24" t="s">
        <v>2944</v>
      </c>
      <c r="C3699" s="24" t="s">
        <v>61</v>
      </c>
      <c r="D3699" s="24" t="s">
        <v>4735</v>
      </c>
      <c r="E3699" s="24" t="s">
        <v>5003</v>
      </c>
      <c r="F3699" s="24" t="s">
        <v>4737</v>
      </c>
      <c r="G3699" s="25">
        <v>46129</v>
      </c>
      <c r="H3699" s="25">
        <v>46147</v>
      </c>
      <c r="I3699" s="25">
        <v>46167</v>
      </c>
      <c r="J3699" s="25">
        <v>46176</v>
      </c>
      <c r="K3699" s="26" t="s">
        <v>953</v>
      </c>
      <c r="L3699" s="26" t="s">
        <v>4820</v>
      </c>
      <c r="M3699" s="26" t="s">
        <v>67</v>
      </c>
      <c r="N3699" s="26" t="s">
        <v>4790</v>
      </c>
      <c r="O3699" s="26" t="s">
        <v>920</v>
      </c>
      <c r="P3699" s="26" t="s">
        <v>4806</v>
      </c>
      <c r="Q3699" s="26">
        <v>0</v>
      </c>
      <c r="R3699" s="26">
        <v>0</v>
      </c>
      <c r="S3699" s="26">
        <v>0</v>
      </c>
      <c r="T3699" s="26">
        <v>0</v>
      </c>
      <c r="U3699" s="26" t="s">
        <v>954</v>
      </c>
      <c r="V3699" s="26" t="s">
        <v>4851</v>
      </c>
      <c r="W3699" s="26" t="s">
        <v>932</v>
      </c>
      <c r="X3699" s="26" t="s">
        <v>4852</v>
      </c>
      <c r="Y3699" s="25">
        <v>46227</v>
      </c>
      <c r="Z3699" s="27">
        <v>61</v>
      </c>
      <c r="AA3699" s="24" t="s">
        <v>62</v>
      </c>
      <c r="AB3699" s="24" t="s">
        <v>88</v>
      </c>
      <c r="AC3699" s="24" t="s">
        <v>4714</v>
      </c>
      <c r="AD3699" s="24" t="s">
        <v>4715</v>
      </c>
    </row>
    <row r="3700" spans="1:30" x14ac:dyDescent="0.35">
      <c r="A3700" s="23">
        <v>3699</v>
      </c>
      <c r="B3700" s="24" t="s">
        <v>2945</v>
      </c>
      <c r="C3700" s="24" t="s">
        <v>61</v>
      </c>
      <c r="D3700" s="24" t="s">
        <v>4706</v>
      </c>
      <c r="E3700" s="24" t="s">
        <v>5088</v>
      </c>
      <c r="F3700" s="24" t="s">
        <v>4746</v>
      </c>
      <c r="G3700" s="25">
        <v>46048</v>
      </c>
      <c r="H3700" s="25">
        <v>46080</v>
      </c>
      <c r="I3700" s="25">
        <v>46148</v>
      </c>
      <c r="J3700" s="25">
        <v>46181</v>
      </c>
      <c r="K3700" s="26" t="s">
        <v>893</v>
      </c>
      <c r="L3700" s="26" t="s">
        <v>4747</v>
      </c>
      <c r="M3700" s="26" t="s">
        <v>67</v>
      </c>
      <c r="N3700" s="26" t="s">
        <v>4790</v>
      </c>
      <c r="O3700" s="26" t="s">
        <v>885</v>
      </c>
      <c r="P3700" s="26" t="s">
        <v>4726</v>
      </c>
      <c r="Q3700" s="26">
        <v>0</v>
      </c>
      <c r="R3700" s="26">
        <v>0</v>
      </c>
      <c r="S3700" s="26">
        <v>0</v>
      </c>
      <c r="T3700" s="26">
        <v>0</v>
      </c>
      <c r="U3700" s="26" t="s">
        <v>1066</v>
      </c>
      <c r="V3700" s="26" t="s">
        <v>4855</v>
      </c>
      <c r="W3700" s="26" t="s">
        <v>69</v>
      </c>
      <c r="X3700" s="26" t="s">
        <v>4856</v>
      </c>
      <c r="Y3700" s="25">
        <v>46227</v>
      </c>
      <c r="Z3700" s="27">
        <v>80</v>
      </c>
      <c r="AA3700" s="24" t="s">
        <v>62</v>
      </c>
      <c r="AB3700" s="24" t="s">
        <v>63</v>
      </c>
      <c r="AC3700" s="24" t="s">
        <v>4714</v>
      </c>
      <c r="AD3700" s="24" t="s">
        <v>4715</v>
      </c>
    </row>
    <row r="3701" spans="1:30" x14ac:dyDescent="0.35">
      <c r="A3701" s="23">
        <v>3700</v>
      </c>
      <c r="B3701" s="24" t="s">
        <v>2946</v>
      </c>
      <c r="C3701" s="24" t="s">
        <v>61</v>
      </c>
      <c r="D3701" s="24" t="s">
        <v>4735</v>
      </c>
      <c r="E3701" s="24" t="s">
        <v>4870</v>
      </c>
      <c r="F3701" s="24" t="s">
        <v>4723</v>
      </c>
      <c r="G3701" s="25">
        <v>46098</v>
      </c>
      <c r="H3701" s="25">
        <v>46126</v>
      </c>
      <c r="I3701" s="25">
        <v>46175</v>
      </c>
      <c r="J3701" s="25">
        <v>46182</v>
      </c>
      <c r="K3701" s="26" t="s">
        <v>73</v>
      </c>
      <c r="L3701" s="26" t="s">
        <v>4730</v>
      </c>
      <c r="M3701" s="26" t="s">
        <v>67</v>
      </c>
      <c r="N3701" s="26" t="s">
        <v>4790</v>
      </c>
      <c r="O3701" s="26" t="s">
        <v>885</v>
      </c>
      <c r="P3701" s="26" t="s">
        <v>4726</v>
      </c>
      <c r="Q3701" s="26">
        <v>0</v>
      </c>
      <c r="R3701" s="26">
        <v>0</v>
      </c>
      <c r="S3701" s="26">
        <v>0</v>
      </c>
      <c r="T3701" s="26">
        <v>0</v>
      </c>
      <c r="U3701" s="26" t="s">
        <v>1424</v>
      </c>
      <c r="V3701" s="26" t="s">
        <v>5387</v>
      </c>
      <c r="W3701" s="26">
        <v>0</v>
      </c>
      <c r="X3701" s="26" t="s">
        <v>5388</v>
      </c>
      <c r="Y3701" s="25">
        <v>46227</v>
      </c>
      <c r="Z3701" s="27">
        <v>53</v>
      </c>
      <c r="AA3701" s="24" t="s">
        <v>62</v>
      </c>
      <c r="AB3701" s="24" t="s">
        <v>88</v>
      </c>
      <c r="AC3701" s="24" t="s">
        <v>4714</v>
      </c>
      <c r="AD3701" s="24" t="s">
        <v>4715</v>
      </c>
    </row>
    <row r="3702" spans="1:30" x14ac:dyDescent="0.35">
      <c r="A3702" s="23">
        <v>3701</v>
      </c>
      <c r="B3702" s="24" t="s">
        <v>2947</v>
      </c>
      <c r="C3702" s="24" t="s">
        <v>61</v>
      </c>
      <c r="D3702" s="24" t="s">
        <v>4735</v>
      </c>
      <c r="E3702" s="24" t="s">
        <v>5067</v>
      </c>
      <c r="F3702" s="24" t="s">
        <v>5376</v>
      </c>
      <c r="G3702" s="25">
        <v>46133</v>
      </c>
      <c r="H3702" s="25">
        <v>46148</v>
      </c>
      <c r="I3702" s="25">
        <v>46175</v>
      </c>
      <c r="J3702" s="25">
        <v>46182</v>
      </c>
      <c r="K3702" s="26" t="s">
        <v>73</v>
      </c>
      <c r="L3702" s="26" t="s">
        <v>4730</v>
      </c>
      <c r="M3702" s="26" t="s">
        <v>67</v>
      </c>
      <c r="N3702" s="26" t="s">
        <v>4790</v>
      </c>
      <c r="O3702" s="26" t="s">
        <v>885</v>
      </c>
      <c r="P3702" s="26" t="s">
        <v>4726</v>
      </c>
      <c r="Q3702" s="26">
        <v>0</v>
      </c>
      <c r="R3702" s="26">
        <v>0</v>
      </c>
      <c r="S3702" s="26">
        <v>0</v>
      </c>
      <c r="T3702" s="26">
        <v>0</v>
      </c>
      <c r="U3702" s="26" t="s">
        <v>1424</v>
      </c>
      <c r="V3702" s="26" t="s">
        <v>5387</v>
      </c>
      <c r="W3702" s="26" t="s">
        <v>939</v>
      </c>
      <c r="X3702" s="26" t="s">
        <v>5388</v>
      </c>
      <c r="Y3702" s="25">
        <v>46227</v>
      </c>
      <c r="Z3702" s="27">
        <v>53</v>
      </c>
      <c r="AA3702" s="24" t="s">
        <v>62</v>
      </c>
      <c r="AB3702" s="24" t="s">
        <v>88</v>
      </c>
      <c r="AC3702" s="24" t="s">
        <v>4714</v>
      </c>
      <c r="AD3702" s="24" t="s">
        <v>4715</v>
      </c>
    </row>
    <row r="3703" spans="1:30" x14ac:dyDescent="0.35">
      <c r="A3703" s="23">
        <v>3702</v>
      </c>
      <c r="B3703" s="24" t="s">
        <v>2948</v>
      </c>
      <c r="C3703" s="24" t="s">
        <v>61</v>
      </c>
      <c r="D3703" s="24" t="s">
        <v>4706</v>
      </c>
      <c r="E3703" s="24" t="s">
        <v>4821</v>
      </c>
      <c r="F3703" s="24" t="s">
        <v>4723</v>
      </c>
      <c r="G3703" s="25">
        <v>46086</v>
      </c>
      <c r="H3703" s="25">
        <v>46149</v>
      </c>
      <c r="I3703" s="25">
        <v>46176</v>
      </c>
      <c r="J3703" s="25">
        <v>46183</v>
      </c>
      <c r="K3703" s="26" t="s">
        <v>74</v>
      </c>
      <c r="L3703" s="26" t="s">
        <v>4738</v>
      </c>
      <c r="M3703" s="26" t="s">
        <v>64</v>
      </c>
      <c r="N3703" s="26" t="s">
        <v>4725</v>
      </c>
      <c r="O3703" s="26" t="s">
        <v>56</v>
      </c>
      <c r="P3703" s="26" t="s">
        <v>4883</v>
      </c>
      <c r="Q3703" s="26">
        <v>0</v>
      </c>
      <c r="R3703" s="26">
        <v>0</v>
      </c>
      <c r="S3703" s="26">
        <v>0</v>
      </c>
      <c r="T3703" s="26">
        <v>0</v>
      </c>
      <c r="U3703" s="26" t="s">
        <v>1297</v>
      </c>
      <c r="V3703" s="26" t="s">
        <v>5293</v>
      </c>
      <c r="W3703" s="26" t="s">
        <v>977</v>
      </c>
      <c r="X3703" s="26" t="s">
        <v>5294</v>
      </c>
      <c r="Y3703" s="25">
        <v>46227</v>
      </c>
      <c r="Z3703" s="27">
        <v>52</v>
      </c>
      <c r="AA3703" s="24" t="s">
        <v>62</v>
      </c>
      <c r="AB3703" s="24" t="s">
        <v>25</v>
      </c>
      <c r="AC3703" s="24" t="s">
        <v>4714</v>
      </c>
      <c r="AD3703" s="24" t="s">
        <v>4715</v>
      </c>
    </row>
    <row r="3704" spans="1:30" x14ac:dyDescent="0.35">
      <c r="A3704" s="23">
        <v>3703</v>
      </c>
      <c r="B3704" s="24" t="s">
        <v>2949</v>
      </c>
      <c r="C3704" s="24" t="s">
        <v>61</v>
      </c>
      <c r="D3704" s="24" t="s">
        <v>4735</v>
      </c>
      <c r="E3704" s="24" t="s">
        <v>5116</v>
      </c>
      <c r="F3704" s="24" t="s">
        <v>4737</v>
      </c>
      <c r="G3704" s="25">
        <v>46093</v>
      </c>
      <c r="H3704" s="25">
        <v>46126</v>
      </c>
      <c r="I3704" s="25">
        <v>46176</v>
      </c>
      <c r="J3704" s="25">
        <v>46183</v>
      </c>
      <c r="K3704" s="26" t="s">
        <v>72</v>
      </c>
      <c r="L3704" s="26" t="s">
        <v>4731</v>
      </c>
      <c r="M3704" s="26" t="s">
        <v>64</v>
      </c>
      <c r="N3704" s="26" t="s">
        <v>4725</v>
      </c>
      <c r="O3704" s="26" t="s">
        <v>1034</v>
      </c>
      <c r="P3704" s="26" t="s">
        <v>4902</v>
      </c>
      <c r="Q3704" s="26">
        <v>0</v>
      </c>
      <c r="R3704" s="26">
        <v>0</v>
      </c>
      <c r="S3704" s="26">
        <v>0</v>
      </c>
      <c r="T3704" s="26">
        <v>0</v>
      </c>
      <c r="U3704" s="26" t="s">
        <v>1053</v>
      </c>
      <c r="V3704" s="26" t="s">
        <v>5044</v>
      </c>
      <c r="W3704" s="26" t="s">
        <v>76</v>
      </c>
      <c r="X3704" s="26" t="s">
        <v>5045</v>
      </c>
      <c r="Y3704" s="25">
        <v>46227</v>
      </c>
      <c r="Z3704" s="27">
        <v>52</v>
      </c>
      <c r="AA3704" s="24" t="s">
        <v>62</v>
      </c>
      <c r="AB3704" s="24" t="s">
        <v>88</v>
      </c>
      <c r="AC3704" s="24" t="s">
        <v>4714</v>
      </c>
      <c r="AD3704" s="24" t="s">
        <v>4715</v>
      </c>
    </row>
    <row r="3705" spans="1:30" x14ac:dyDescent="0.35">
      <c r="A3705" s="23">
        <v>3704</v>
      </c>
      <c r="B3705" s="24" t="s">
        <v>2950</v>
      </c>
      <c r="C3705" s="24" t="s">
        <v>61</v>
      </c>
      <c r="D3705" s="24" t="s">
        <v>4735</v>
      </c>
      <c r="E3705" s="24" t="s">
        <v>5166</v>
      </c>
      <c r="F3705" s="24" t="s">
        <v>4723</v>
      </c>
      <c r="G3705" s="25">
        <v>46128</v>
      </c>
      <c r="H3705" s="25">
        <v>46141</v>
      </c>
      <c r="I3705" s="25">
        <v>46177</v>
      </c>
      <c r="J3705" s="25">
        <v>46183</v>
      </c>
      <c r="K3705" s="26" t="s">
        <v>74</v>
      </c>
      <c r="L3705" s="26" t="s">
        <v>4738</v>
      </c>
      <c r="M3705" s="26" t="s">
        <v>73</v>
      </c>
      <c r="N3705" s="26" t="s">
        <v>4730</v>
      </c>
      <c r="O3705" s="26" t="s">
        <v>941</v>
      </c>
      <c r="P3705" s="26" t="s">
        <v>4838</v>
      </c>
      <c r="Q3705" s="26">
        <v>0</v>
      </c>
      <c r="R3705" s="26">
        <v>0</v>
      </c>
      <c r="S3705" s="26">
        <v>0</v>
      </c>
      <c r="T3705" s="26">
        <v>0</v>
      </c>
      <c r="U3705" s="26" t="s">
        <v>897</v>
      </c>
      <c r="V3705" s="26" t="s">
        <v>4752</v>
      </c>
      <c r="W3705" s="26">
        <v>0</v>
      </c>
      <c r="X3705" s="26" t="s">
        <v>4753</v>
      </c>
      <c r="Y3705" s="25">
        <v>46227</v>
      </c>
      <c r="Z3705" s="27">
        <v>51</v>
      </c>
      <c r="AA3705" s="24" t="s">
        <v>62</v>
      </c>
      <c r="AB3705" s="24" t="s">
        <v>88</v>
      </c>
      <c r="AC3705" s="24" t="s">
        <v>4714</v>
      </c>
      <c r="AD3705" s="24" t="s">
        <v>4715</v>
      </c>
    </row>
    <row r="3706" spans="1:30" x14ac:dyDescent="0.35">
      <c r="A3706" s="23">
        <v>3705</v>
      </c>
      <c r="B3706" s="24" t="s">
        <v>2951</v>
      </c>
      <c r="C3706" s="24" t="s">
        <v>61</v>
      </c>
      <c r="D3706" s="24" t="s">
        <v>4735</v>
      </c>
      <c r="E3706" s="24" t="s">
        <v>5075</v>
      </c>
      <c r="F3706" s="24" t="s">
        <v>4723</v>
      </c>
      <c r="G3706" s="25">
        <v>46164</v>
      </c>
      <c r="H3706" s="25">
        <v>46168</v>
      </c>
      <c r="I3706" s="25">
        <v>46183</v>
      </c>
      <c r="J3706" s="25">
        <v>46191</v>
      </c>
      <c r="K3706" s="26" t="s">
        <v>73</v>
      </c>
      <c r="L3706" s="26" t="s">
        <v>4730</v>
      </c>
      <c r="M3706" s="26" t="s">
        <v>72</v>
      </c>
      <c r="N3706" s="26" t="s">
        <v>4731</v>
      </c>
      <c r="O3706" s="26" t="s">
        <v>892</v>
      </c>
      <c r="P3706" s="26" t="s">
        <v>4748</v>
      </c>
      <c r="Q3706" s="26">
        <v>0</v>
      </c>
      <c r="R3706" s="26">
        <v>0</v>
      </c>
      <c r="S3706" s="26">
        <v>0</v>
      </c>
      <c r="T3706" s="26">
        <v>0</v>
      </c>
      <c r="U3706" s="26" t="s">
        <v>897</v>
      </c>
      <c r="V3706" s="26" t="s">
        <v>4752</v>
      </c>
      <c r="W3706" s="26">
        <v>0</v>
      </c>
      <c r="X3706" s="26" t="s">
        <v>4753</v>
      </c>
      <c r="Y3706" s="25">
        <v>46227</v>
      </c>
      <c r="Z3706" s="27">
        <v>45</v>
      </c>
      <c r="AA3706" s="24" t="s">
        <v>62</v>
      </c>
      <c r="AB3706" s="24" t="s">
        <v>88</v>
      </c>
      <c r="AC3706" s="24" t="s">
        <v>4714</v>
      </c>
      <c r="AD3706" s="24" t="s">
        <v>4715</v>
      </c>
    </row>
    <row r="3707" spans="1:30" x14ac:dyDescent="0.35">
      <c r="A3707" s="23">
        <v>3706</v>
      </c>
      <c r="B3707" s="24" t="s">
        <v>2952</v>
      </c>
      <c r="C3707" s="24" t="s">
        <v>61</v>
      </c>
      <c r="D3707" s="24" t="s">
        <v>4735</v>
      </c>
      <c r="E3707" s="24" t="s">
        <v>4847</v>
      </c>
      <c r="F3707" s="24" t="s">
        <v>4723</v>
      </c>
      <c r="G3707" s="25">
        <v>46140</v>
      </c>
      <c r="H3707" s="25">
        <v>46153</v>
      </c>
      <c r="I3707" s="25">
        <v>46176</v>
      </c>
      <c r="J3707" s="25">
        <v>46191</v>
      </c>
      <c r="K3707" s="26" t="s">
        <v>953</v>
      </c>
      <c r="L3707" s="26" t="s">
        <v>4820</v>
      </c>
      <c r="M3707" s="26" t="s">
        <v>67</v>
      </c>
      <c r="N3707" s="26" t="s">
        <v>4790</v>
      </c>
      <c r="O3707" s="26" t="s">
        <v>920</v>
      </c>
      <c r="P3707" s="26" t="s">
        <v>4806</v>
      </c>
      <c r="Q3707" s="26">
        <v>0</v>
      </c>
      <c r="R3707" s="26">
        <v>0</v>
      </c>
      <c r="S3707" s="26">
        <v>0</v>
      </c>
      <c r="T3707" s="26">
        <v>0</v>
      </c>
      <c r="U3707" s="26" t="s">
        <v>954</v>
      </c>
      <c r="V3707" s="26" t="s">
        <v>4851</v>
      </c>
      <c r="W3707" s="26">
        <v>0</v>
      </c>
      <c r="X3707" s="26" t="s">
        <v>4852</v>
      </c>
      <c r="Y3707" s="25">
        <v>46227</v>
      </c>
      <c r="Z3707" s="27">
        <v>52</v>
      </c>
      <c r="AA3707" s="24" t="s">
        <v>62</v>
      </c>
      <c r="AB3707" s="24" t="s">
        <v>88</v>
      </c>
      <c r="AC3707" s="24" t="s">
        <v>4714</v>
      </c>
      <c r="AD3707" s="24" t="s">
        <v>4715</v>
      </c>
    </row>
    <row r="3708" spans="1:30" x14ac:dyDescent="0.35">
      <c r="A3708" s="23">
        <v>3707</v>
      </c>
      <c r="B3708" s="24" t="s">
        <v>2953</v>
      </c>
      <c r="C3708" s="24" t="s">
        <v>61</v>
      </c>
      <c r="D3708" s="24" t="s">
        <v>4735</v>
      </c>
      <c r="E3708" s="24" t="s">
        <v>4785</v>
      </c>
      <c r="F3708" s="24" t="s">
        <v>4723</v>
      </c>
      <c r="G3708" s="25">
        <v>46155</v>
      </c>
      <c r="H3708" s="25">
        <v>46162</v>
      </c>
      <c r="I3708" s="25">
        <v>46176</v>
      </c>
      <c r="J3708" s="25">
        <v>46191</v>
      </c>
      <c r="K3708" s="26" t="s">
        <v>953</v>
      </c>
      <c r="L3708" s="26" t="s">
        <v>4820</v>
      </c>
      <c r="M3708" s="26" t="s">
        <v>67</v>
      </c>
      <c r="N3708" s="26" t="s">
        <v>4790</v>
      </c>
      <c r="O3708" s="26" t="s">
        <v>920</v>
      </c>
      <c r="P3708" s="26" t="s">
        <v>4806</v>
      </c>
      <c r="Q3708" s="26">
        <v>0</v>
      </c>
      <c r="R3708" s="26">
        <v>0</v>
      </c>
      <c r="S3708" s="26">
        <v>0</v>
      </c>
      <c r="T3708" s="26">
        <v>0</v>
      </c>
      <c r="U3708" s="26" t="s">
        <v>954</v>
      </c>
      <c r="V3708" s="26" t="s">
        <v>4851</v>
      </c>
      <c r="W3708" s="26">
        <v>0</v>
      </c>
      <c r="X3708" s="26" t="s">
        <v>4852</v>
      </c>
      <c r="Y3708" s="25">
        <v>46227</v>
      </c>
      <c r="Z3708" s="27">
        <v>52</v>
      </c>
      <c r="AA3708" s="24" t="s">
        <v>62</v>
      </c>
      <c r="AB3708" s="24" t="s">
        <v>88</v>
      </c>
      <c r="AC3708" s="24" t="s">
        <v>4714</v>
      </c>
      <c r="AD3708" s="24" t="s">
        <v>4715</v>
      </c>
    </row>
    <row r="3709" spans="1:30" x14ac:dyDescent="0.35">
      <c r="A3709" s="23">
        <v>3708</v>
      </c>
      <c r="B3709" s="24" t="s">
        <v>800</v>
      </c>
      <c r="C3709" s="24" t="s">
        <v>24</v>
      </c>
      <c r="D3709" s="24" t="s">
        <v>4735</v>
      </c>
      <c r="E3709" s="24" t="s">
        <v>5823</v>
      </c>
      <c r="F3709" s="24" t="s">
        <v>5109</v>
      </c>
      <c r="G3709" s="25">
        <v>46006</v>
      </c>
      <c r="H3709" s="25">
        <v>46062</v>
      </c>
      <c r="I3709" s="25">
        <v>46177</v>
      </c>
      <c r="J3709" s="25">
        <v>46196</v>
      </c>
      <c r="K3709" s="26" t="s">
        <v>57</v>
      </c>
      <c r="L3709" s="26" t="s">
        <v>5442</v>
      </c>
      <c r="M3709" s="26" t="s">
        <v>58</v>
      </c>
      <c r="N3709" s="26" t="s">
        <v>5415</v>
      </c>
      <c r="O3709" s="26" t="s">
        <v>111</v>
      </c>
      <c r="P3709" s="26" t="s">
        <v>5435</v>
      </c>
      <c r="Q3709" s="26">
        <v>0</v>
      </c>
      <c r="R3709" s="26">
        <v>0</v>
      </c>
      <c r="S3709" s="26">
        <v>0</v>
      </c>
      <c r="T3709" s="26">
        <v>0</v>
      </c>
      <c r="U3709" s="26" t="s">
        <v>536</v>
      </c>
      <c r="V3709" s="26" t="s">
        <v>5555</v>
      </c>
      <c r="W3709" s="26">
        <v>0</v>
      </c>
      <c r="X3709" s="26" t="s">
        <v>5801</v>
      </c>
      <c r="Y3709" s="25">
        <v>46227</v>
      </c>
      <c r="Z3709" s="27">
        <v>51</v>
      </c>
      <c r="AA3709" s="24" t="s">
        <v>5114</v>
      </c>
      <c r="AB3709" s="24" t="s">
        <v>88</v>
      </c>
      <c r="AC3709" s="24" t="s">
        <v>4714</v>
      </c>
      <c r="AD3709" s="24" t="s">
        <v>4715</v>
      </c>
    </row>
    <row r="3710" spans="1:30" x14ac:dyDescent="0.35">
      <c r="A3710" s="23">
        <v>3709</v>
      </c>
      <c r="B3710" s="24" t="s">
        <v>801</v>
      </c>
      <c r="C3710" s="24" t="s">
        <v>24</v>
      </c>
      <c r="D3710" s="24" t="s">
        <v>4735</v>
      </c>
      <c r="E3710" s="24" t="s">
        <v>5108</v>
      </c>
      <c r="F3710" s="24" t="s">
        <v>5236</v>
      </c>
      <c r="G3710" s="25">
        <v>46092</v>
      </c>
      <c r="H3710" s="25">
        <v>46133</v>
      </c>
      <c r="I3710" s="25">
        <v>46177</v>
      </c>
      <c r="J3710" s="25">
        <v>46196</v>
      </c>
      <c r="K3710" s="26" t="s">
        <v>57</v>
      </c>
      <c r="L3710" s="26" t="s">
        <v>5442</v>
      </c>
      <c r="M3710" s="26" t="s">
        <v>58</v>
      </c>
      <c r="N3710" s="26" t="s">
        <v>5415</v>
      </c>
      <c r="O3710" s="26" t="s">
        <v>111</v>
      </c>
      <c r="P3710" s="26" t="s">
        <v>5435</v>
      </c>
      <c r="Q3710" s="26">
        <v>0</v>
      </c>
      <c r="R3710" s="26">
        <v>0</v>
      </c>
      <c r="S3710" s="26">
        <v>0</v>
      </c>
      <c r="T3710" s="26">
        <v>0</v>
      </c>
      <c r="U3710" s="26" t="s">
        <v>496</v>
      </c>
      <c r="V3710" s="26" t="s">
        <v>5433</v>
      </c>
      <c r="W3710" s="26" t="s">
        <v>91</v>
      </c>
      <c r="X3710" s="26" t="s">
        <v>5505</v>
      </c>
      <c r="Y3710" s="25">
        <v>46227</v>
      </c>
      <c r="Z3710" s="27">
        <v>51</v>
      </c>
      <c r="AA3710" s="24" t="s">
        <v>5114</v>
      </c>
      <c r="AB3710" s="24" t="s">
        <v>88</v>
      </c>
      <c r="AC3710" s="24" t="s">
        <v>4714</v>
      </c>
      <c r="AD3710" s="24" t="s">
        <v>4715</v>
      </c>
    </row>
    <row r="3711" spans="1:30" x14ac:dyDescent="0.35">
      <c r="A3711" s="23">
        <v>3710</v>
      </c>
      <c r="B3711" s="24" t="s">
        <v>3689</v>
      </c>
      <c r="C3711" s="24" t="s">
        <v>3434</v>
      </c>
      <c r="D3711" s="24" t="s">
        <v>4735</v>
      </c>
      <c r="E3711" s="24" t="s">
        <v>5275</v>
      </c>
      <c r="F3711" s="24" t="s">
        <v>5523</v>
      </c>
      <c r="G3711" s="25">
        <v>46142</v>
      </c>
      <c r="H3711" s="25">
        <v>46150</v>
      </c>
      <c r="I3711" s="25">
        <v>46182</v>
      </c>
      <c r="J3711" s="25">
        <v>46196</v>
      </c>
      <c r="K3711" s="26" t="s">
        <v>66</v>
      </c>
      <c r="L3711" s="26" t="s">
        <v>4724</v>
      </c>
      <c r="M3711" s="26" t="s">
        <v>64</v>
      </c>
      <c r="N3711" s="26" t="s">
        <v>4725</v>
      </c>
      <c r="O3711" s="26" t="s">
        <v>885</v>
      </c>
      <c r="P3711" s="26" t="s">
        <v>4726</v>
      </c>
      <c r="Q3711" s="26">
        <v>0</v>
      </c>
      <c r="R3711" s="26">
        <v>0</v>
      </c>
      <c r="S3711" s="26">
        <v>0</v>
      </c>
      <c r="T3711" s="26">
        <v>0</v>
      </c>
      <c r="U3711" s="26" t="s">
        <v>1116</v>
      </c>
      <c r="V3711" s="26" t="s">
        <v>5159</v>
      </c>
      <c r="W3711" s="26" t="s">
        <v>3444</v>
      </c>
      <c r="X3711" s="26" t="s">
        <v>5160</v>
      </c>
      <c r="Y3711" s="25">
        <v>46227</v>
      </c>
      <c r="Z3711" s="27">
        <v>46</v>
      </c>
      <c r="AA3711" s="24" t="s">
        <v>62</v>
      </c>
      <c r="AB3711" s="24" t="s">
        <v>88</v>
      </c>
      <c r="AC3711" s="24" t="s">
        <v>4714</v>
      </c>
      <c r="AD3711" s="24" t="s">
        <v>4715</v>
      </c>
    </row>
    <row r="3712" spans="1:30" x14ac:dyDescent="0.35">
      <c r="A3712" s="23">
        <v>3711</v>
      </c>
      <c r="B3712" s="24" t="s">
        <v>802</v>
      </c>
      <c r="C3712" s="24" t="s">
        <v>24</v>
      </c>
      <c r="D3712" s="24" t="s">
        <v>4735</v>
      </c>
      <c r="E3712" s="24" t="s">
        <v>5817</v>
      </c>
      <c r="F3712" s="24" t="s">
        <v>5109</v>
      </c>
      <c r="G3712" s="25">
        <v>46059</v>
      </c>
      <c r="H3712" s="25">
        <v>46087</v>
      </c>
      <c r="I3712" s="25">
        <v>46177</v>
      </c>
      <c r="J3712" s="25">
        <v>46196</v>
      </c>
      <c r="K3712" s="26" t="s">
        <v>57</v>
      </c>
      <c r="L3712" s="26" t="s">
        <v>5442</v>
      </c>
      <c r="M3712" s="26" t="s">
        <v>58</v>
      </c>
      <c r="N3712" s="26" t="s">
        <v>5415</v>
      </c>
      <c r="O3712" s="26" t="s">
        <v>111</v>
      </c>
      <c r="P3712" s="26" t="s">
        <v>5435</v>
      </c>
      <c r="Q3712" s="26">
        <v>0</v>
      </c>
      <c r="R3712" s="26">
        <v>0</v>
      </c>
      <c r="S3712" s="26">
        <v>0</v>
      </c>
      <c r="T3712" s="26">
        <v>0</v>
      </c>
      <c r="U3712" s="26" t="s">
        <v>496</v>
      </c>
      <c r="V3712" s="26" t="s">
        <v>5433</v>
      </c>
      <c r="W3712" s="26" t="s">
        <v>91</v>
      </c>
      <c r="X3712" s="26" t="s">
        <v>5505</v>
      </c>
      <c r="Y3712" s="25">
        <v>46227</v>
      </c>
      <c r="Z3712" s="27">
        <v>51</v>
      </c>
      <c r="AA3712" s="24" t="s">
        <v>5114</v>
      </c>
      <c r="AB3712" s="24" t="s">
        <v>88</v>
      </c>
      <c r="AC3712" s="24" t="s">
        <v>4714</v>
      </c>
      <c r="AD3712" s="24" t="s">
        <v>4715</v>
      </c>
    </row>
    <row r="3713" spans="1:30" x14ac:dyDescent="0.35">
      <c r="A3713" s="23">
        <v>3712</v>
      </c>
      <c r="B3713" s="24" t="s">
        <v>803</v>
      </c>
      <c r="C3713" s="24" t="s">
        <v>24</v>
      </c>
      <c r="D3713" s="24" t="s">
        <v>4735</v>
      </c>
      <c r="E3713" s="24" t="s">
        <v>5804</v>
      </c>
      <c r="F3713" s="24" t="s">
        <v>5327</v>
      </c>
      <c r="G3713" s="25">
        <v>46043</v>
      </c>
      <c r="H3713" s="25">
        <v>46122</v>
      </c>
      <c r="I3713" s="25">
        <v>46177</v>
      </c>
      <c r="J3713" s="25">
        <v>46198</v>
      </c>
      <c r="K3713" s="26" t="s">
        <v>57</v>
      </c>
      <c r="L3713" s="26" t="s">
        <v>5442</v>
      </c>
      <c r="M3713" s="26" t="s">
        <v>58</v>
      </c>
      <c r="N3713" s="26" t="s">
        <v>5415</v>
      </c>
      <c r="O3713" s="26" t="s">
        <v>111</v>
      </c>
      <c r="P3713" s="26" t="s">
        <v>5435</v>
      </c>
      <c r="Q3713" s="26">
        <v>0</v>
      </c>
      <c r="R3713" s="26">
        <v>0</v>
      </c>
      <c r="S3713" s="26">
        <v>0</v>
      </c>
      <c r="T3713" s="26">
        <v>0</v>
      </c>
      <c r="U3713" s="26" t="s">
        <v>107</v>
      </c>
      <c r="V3713" s="26" t="s">
        <v>5416</v>
      </c>
      <c r="W3713" s="26" t="s">
        <v>91</v>
      </c>
      <c r="X3713" s="26" t="s">
        <v>5417</v>
      </c>
      <c r="Y3713" s="25">
        <v>46227</v>
      </c>
      <c r="Z3713" s="27">
        <v>51</v>
      </c>
      <c r="AA3713" s="24" t="s">
        <v>5114</v>
      </c>
      <c r="AB3713" s="24" t="s">
        <v>88</v>
      </c>
      <c r="AC3713" s="24" t="s">
        <v>4714</v>
      </c>
      <c r="AD3713" s="24" t="s">
        <v>4715</v>
      </c>
    </row>
    <row r="3714" spans="1:30" x14ac:dyDescent="0.35">
      <c r="A3714" s="23">
        <v>3713</v>
      </c>
      <c r="B3714" s="24" t="s">
        <v>804</v>
      </c>
      <c r="C3714" s="24" t="s">
        <v>24</v>
      </c>
      <c r="D3714" s="24" t="s">
        <v>4735</v>
      </c>
      <c r="E3714" s="24" t="s">
        <v>5824</v>
      </c>
      <c r="F3714" s="24" t="s">
        <v>5109</v>
      </c>
      <c r="G3714" s="25">
        <v>46147</v>
      </c>
      <c r="H3714" s="25">
        <v>46160</v>
      </c>
      <c r="I3714" s="25">
        <v>46177</v>
      </c>
      <c r="J3714" s="25">
        <v>46198</v>
      </c>
      <c r="K3714" s="26" t="s">
        <v>57</v>
      </c>
      <c r="L3714" s="26" t="s">
        <v>5442</v>
      </c>
      <c r="M3714" s="26" t="s">
        <v>58</v>
      </c>
      <c r="N3714" s="26" t="s">
        <v>5415</v>
      </c>
      <c r="O3714" s="26" t="s">
        <v>111</v>
      </c>
      <c r="P3714" s="26" t="s">
        <v>5435</v>
      </c>
      <c r="Q3714" s="26">
        <v>0</v>
      </c>
      <c r="R3714" s="26">
        <v>0</v>
      </c>
      <c r="S3714" s="26">
        <v>0</v>
      </c>
      <c r="T3714" s="26">
        <v>0</v>
      </c>
      <c r="U3714" s="26" t="s">
        <v>107</v>
      </c>
      <c r="V3714" s="26" t="s">
        <v>5416</v>
      </c>
      <c r="W3714" s="26" t="s">
        <v>91</v>
      </c>
      <c r="X3714" s="26" t="s">
        <v>5417</v>
      </c>
      <c r="Y3714" s="25">
        <v>46227</v>
      </c>
      <c r="Z3714" s="27">
        <v>51</v>
      </c>
      <c r="AA3714" s="24" t="s">
        <v>5114</v>
      </c>
      <c r="AB3714" s="24" t="s">
        <v>88</v>
      </c>
      <c r="AC3714" s="24" t="s">
        <v>4714</v>
      </c>
      <c r="AD3714" s="24" t="s">
        <v>4715</v>
      </c>
    </row>
    <row r="3715" spans="1:30" x14ac:dyDescent="0.35">
      <c r="A3715" s="23">
        <v>3714</v>
      </c>
      <c r="B3715" s="24" t="s">
        <v>2954</v>
      </c>
      <c r="C3715" s="24" t="s">
        <v>61</v>
      </c>
      <c r="D3715" s="24" t="s">
        <v>4706</v>
      </c>
      <c r="E3715" s="24" t="s">
        <v>4877</v>
      </c>
      <c r="F3715" s="24" t="s">
        <v>4723</v>
      </c>
      <c r="G3715" s="25">
        <v>46112</v>
      </c>
      <c r="H3715" s="25">
        <v>46129</v>
      </c>
      <c r="I3715" s="25">
        <v>46188</v>
      </c>
      <c r="J3715" s="25">
        <v>46198</v>
      </c>
      <c r="K3715" s="26" t="s">
        <v>64</v>
      </c>
      <c r="L3715" s="26" t="s">
        <v>4725</v>
      </c>
      <c r="M3715" s="26" t="s">
        <v>72</v>
      </c>
      <c r="N3715" s="26" t="s">
        <v>4731</v>
      </c>
      <c r="O3715" s="26" t="s">
        <v>892</v>
      </c>
      <c r="P3715" s="26" t="s">
        <v>4748</v>
      </c>
      <c r="Q3715" s="26">
        <v>0</v>
      </c>
      <c r="R3715" s="26">
        <v>0</v>
      </c>
      <c r="S3715" s="26">
        <v>0</v>
      </c>
      <c r="T3715" s="26">
        <v>0</v>
      </c>
      <c r="U3715" s="26" t="s">
        <v>1053</v>
      </c>
      <c r="V3715" s="26" t="s">
        <v>5044</v>
      </c>
      <c r="W3715" s="26">
        <v>0</v>
      </c>
      <c r="X3715" s="26" t="s">
        <v>5045</v>
      </c>
      <c r="Y3715" s="25">
        <v>46227</v>
      </c>
      <c r="Z3715" s="27">
        <v>40</v>
      </c>
      <c r="AA3715" s="24" t="s">
        <v>62</v>
      </c>
      <c r="AB3715" s="24" t="s">
        <v>25</v>
      </c>
      <c r="AC3715" s="24" t="s">
        <v>4714</v>
      </c>
      <c r="AD3715" s="24" t="s">
        <v>4715</v>
      </c>
    </row>
    <row r="3716" spans="1:30" x14ac:dyDescent="0.35">
      <c r="A3716" s="23">
        <v>3715</v>
      </c>
      <c r="B3716" s="24" t="s">
        <v>805</v>
      </c>
      <c r="C3716" s="24" t="s">
        <v>24</v>
      </c>
      <c r="D3716" s="24" t="s">
        <v>4706</v>
      </c>
      <c r="E3716" s="24" t="s">
        <v>5745</v>
      </c>
      <c r="F3716" s="24" t="s">
        <v>5345</v>
      </c>
      <c r="G3716" s="25">
        <v>46036</v>
      </c>
      <c r="H3716" s="25">
        <v>46085</v>
      </c>
      <c r="I3716" s="25">
        <v>46177</v>
      </c>
      <c r="J3716" s="25">
        <v>46203</v>
      </c>
      <c r="K3716" s="26" t="s">
        <v>57</v>
      </c>
      <c r="L3716" s="26" t="s">
        <v>5442</v>
      </c>
      <c r="M3716" s="26" t="s">
        <v>58</v>
      </c>
      <c r="N3716" s="26" t="s">
        <v>5415</v>
      </c>
      <c r="O3716" s="26" t="s">
        <v>111</v>
      </c>
      <c r="P3716" s="26" t="s">
        <v>5435</v>
      </c>
      <c r="Q3716" s="26">
        <v>0</v>
      </c>
      <c r="R3716" s="26">
        <v>0</v>
      </c>
      <c r="S3716" s="26">
        <v>0</v>
      </c>
      <c r="T3716" s="26">
        <v>0</v>
      </c>
      <c r="U3716" s="26" t="s">
        <v>536</v>
      </c>
      <c r="V3716" s="26" t="s">
        <v>5555</v>
      </c>
      <c r="W3716" s="26" t="s">
        <v>91</v>
      </c>
      <c r="X3716" s="26" t="s">
        <v>5801</v>
      </c>
      <c r="Y3716" s="25">
        <v>46227</v>
      </c>
      <c r="Z3716" s="27">
        <v>51</v>
      </c>
      <c r="AA3716" s="24" t="s">
        <v>5114</v>
      </c>
      <c r="AB3716" s="24" t="s">
        <v>25</v>
      </c>
      <c r="AC3716" s="24" t="s">
        <v>4714</v>
      </c>
      <c r="AD3716" s="24" t="s">
        <v>4715</v>
      </c>
    </row>
    <row r="3717" spans="1:30" x14ac:dyDescent="0.35">
      <c r="A3717" s="23">
        <v>3716</v>
      </c>
      <c r="B3717" s="24" t="s">
        <v>806</v>
      </c>
      <c r="C3717" s="24" t="s">
        <v>24</v>
      </c>
      <c r="D3717" s="24" t="s">
        <v>4735</v>
      </c>
      <c r="E3717" s="24" t="s">
        <v>5108</v>
      </c>
      <c r="F3717" s="24" t="s">
        <v>5714</v>
      </c>
      <c r="G3717" s="25">
        <v>46048</v>
      </c>
      <c r="H3717" s="25">
        <v>46122</v>
      </c>
      <c r="I3717" s="25">
        <v>46177</v>
      </c>
      <c r="J3717" s="25">
        <v>46203</v>
      </c>
      <c r="K3717" s="26" t="s">
        <v>57</v>
      </c>
      <c r="L3717" s="26" t="s">
        <v>5442</v>
      </c>
      <c r="M3717" s="26" t="s">
        <v>58</v>
      </c>
      <c r="N3717" s="26" t="s">
        <v>5415</v>
      </c>
      <c r="O3717" s="26" t="s">
        <v>111</v>
      </c>
      <c r="P3717" s="26" t="s">
        <v>5435</v>
      </c>
      <c r="Q3717" s="26">
        <v>0</v>
      </c>
      <c r="R3717" s="26">
        <v>0</v>
      </c>
      <c r="S3717" s="26">
        <v>0</v>
      </c>
      <c r="T3717" s="26">
        <v>0</v>
      </c>
      <c r="U3717" s="26" t="s">
        <v>496</v>
      </c>
      <c r="V3717" s="26" t="s">
        <v>5433</v>
      </c>
      <c r="W3717" s="26" t="s">
        <v>91</v>
      </c>
      <c r="X3717" s="26" t="s">
        <v>5505</v>
      </c>
      <c r="Y3717" s="25">
        <v>46227</v>
      </c>
      <c r="Z3717" s="27">
        <v>51</v>
      </c>
      <c r="AA3717" s="24" t="s">
        <v>5114</v>
      </c>
      <c r="AB3717" s="24" t="s">
        <v>88</v>
      </c>
      <c r="AC3717" s="24" t="s">
        <v>4714</v>
      </c>
      <c r="AD3717" s="24" t="s">
        <v>4715</v>
      </c>
    </row>
    <row r="3718" spans="1:30" x14ac:dyDescent="0.35">
      <c r="A3718" s="23">
        <v>3717</v>
      </c>
      <c r="B3718" s="24" t="s">
        <v>2955</v>
      </c>
      <c r="C3718" s="24" t="s">
        <v>61</v>
      </c>
      <c r="D3718" s="24" t="s">
        <v>4735</v>
      </c>
      <c r="E3718" s="24" t="s">
        <v>5262</v>
      </c>
      <c r="F3718" s="24" t="s">
        <v>4723</v>
      </c>
      <c r="G3718" s="25">
        <v>46190</v>
      </c>
      <c r="H3718" s="25">
        <v>46191</v>
      </c>
      <c r="I3718" s="25">
        <v>46197</v>
      </c>
      <c r="J3718" s="25">
        <v>46206</v>
      </c>
      <c r="K3718" s="26" t="s">
        <v>921</v>
      </c>
      <c r="L3718" s="26" t="s">
        <v>4805</v>
      </c>
      <c r="M3718" s="26" t="s">
        <v>73</v>
      </c>
      <c r="N3718" s="26" t="s">
        <v>4730</v>
      </c>
      <c r="O3718" s="26" t="s">
        <v>930</v>
      </c>
      <c r="P3718" s="26" t="s">
        <v>4829</v>
      </c>
      <c r="Q3718" s="26">
        <v>0</v>
      </c>
      <c r="R3718" s="26">
        <v>0</v>
      </c>
      <c r="S3718" s="26">
        <v>0</v>
      </c>
      <c r="T3718" s="26">
        <v>0</v>
      </c>
      <c r="U3718" s="26" t="s">
        <v>916</v>
      </c>
      <c r="V3718" s="26" t="s">
        <v>4791</v>
      </c>
      <c r="W3718" s="26">
        <v>0</v>
      </c>
      <c r="X3718" s="26" t="s">
        <v>4792</v>
      </c>
      <c r="Y3718" s="25">
        <v>46227</v>
      </c>
      <c r="Z3718" s="27">
        <v>31</v>
      </c>
      <c r="AA3718" s="24" t="s">
        <v>62</v>
      </c>
      <c r="AB3718" s="24" t="s">
        <v>88</v>
      </c>
      <c r="AC3718" s="24" t="s">
        <v>4714</v>
      </c>
      <c r="AD3718" s="24" t="s">
        <v>4715</v>
      </c>
    </row>
    <row r="3719" spans="1:30" x14ac:dyDescent="0.35">
      <c r="A3719" s="23">
        <v>3718</v>
      </c>
      <c r="B3719" s="24" t="s">
        <v>807</v>
      </c>
      <c r="C3719" s="24" t="s">
        <v>24</v>
      </c>
      <c r="D3719" s="24" t="s">
        <v>4735</v>
      </c>
      <c r="E3719" s="24" t="s">
        <v>5817</v>
      </c>
      <c r="F3719" s="24" t="s">
        <v>5327</v>
      </c>
      <c r="G3719" s="25">
        <v>46051</v>
      </c>
      <c r="H3719" s="25">
        <v>46122</v>
      </c>
      <c r="I3719" s="25">
        <v>46177</v>
      </c>
      <c r="J3719" s="25">
        <v>46210</v>
      </c>
      <c r="K3719" s="26" t="s">
        <v>57</v>
      </c>
      <c r="L3719" s="26" t="s">
        <v>5442</v>
      </c>
      <c r="M3719" s="26" t="s">
        <v>58</v>
      </c>
      <c r="N3719" s="26" t="s">
        <v>5415</v>
      </c>
      <c r="O3719" s="26" t="s">
        <v>111</v>
      </c>
      <c r="P3719" s="26" t="s">
        <v>5435</v>
      </c>
      <c r="Q3719" s="26">
        <v>0</v>
      </c>
      <c r="R3719" s="26">
        <v>0</v>
      </c>
      <c r="S3719" s="26">
        <v>0</v>
      </c>
      <c r="T3719" s="26">
        <v>0</v>
      </c>
      <c r="U3719" s="26" t="s">
        <v>107</v>
      </c>
      <c r="V3719" s="26" t="s">
        <v>5416</v>
      </c>
      <c r="W3719" s="26" t="s">
        <v>91</v>
      </c>
      <c r="X3719" s="26" t="s">
        <v>5417</v>
      </c>
      <c r="Y3719" s="25">
        <v>46227</v>
      </c>
      <c r="Z3719" s="27">
        <v>51</v>
      </c>
      <c r="AA3719" s="24" t="s">
        <v>5114</v>
      </c>
      <c r="AB3719" s="24" t="s">
        <v>88</v>
      </c>
      <c r="AC3719" s="24" t="s">
        <v>4714</v>
      </c>
      <c r="AD3719" s="24" t="s">
        <v>4715</v>
      </c>
    </row>
    <row r="3720" spans="1:30" x14ac:dyDescent="0.35">
      <c r="A3720" s="23">
        <v>3719</v>
      </c>
      <c r="B3720" s="24" t="s">
        <v>808</v>
      </c>
      <c r="C3720" s="24" t="s">
        <v>24</v>
      </c>
      <c r="D3720" s="24" t="s">
        <v>4735</v>
      </c>
      <c r="E3720" s="24" t="s">
        <v>5108</v>
      </c>
      <c r="F3720" s="24" t="s">
        <v>5714</v>
      </c>
      <c r="G3720" s="25">
        <v>46008</v>
      </c>
      <c r="H3720" s="25">
        <v>46091</v>
      </c>
      <c r="I3720" s="25">
        <v>46177</v>
      </c>
      <c r="J3720" s="25">
        <v>46203</v>
      </c>
      <c r="K3720" s="26" t="s">
        <v>57</v>
      </c>
      <c r="L3720" s="26" t="s">
        <v>5442</v>
      </c>
      <c r="M3720" s="26" t="s">
        <v>58</v>
      </c>
      <c r="N3720" s="26" t="s">
        <v>5415</v>
      </c>
      <c r="O3720" s="26" t="s">
        <v>111</v>
      </c>
      <c r="P3720" s="26" t="s">
        <v>5435</v>
      </c>
      <c r="Q3720" s="26">
        <v>0</v>
      </c>
      <c r="R3720" s="26">
        <v>0</v>
      </c>
      <c r="S3720" s="26">
        <v>0</v>
      </c>
      <c r="T3720" s="26">
        <v>0</v>
      </c>
      <c r="U3720" s="26" t="s">
        <v>496</v>
      </c>
      <c r="V3720" s="26" t="s">
        <v>5433</v>
      </c>
      <c r="W3720" s="26" t="s">
        <v>91</v>
      </c>
      <c r="X3720" s="26" t="s">
        <v>5505</v>
      </c>
      <c r="Y3720" s="25">
        <v>46227</v>
      </c>
      <c r="Z3720" s="27">
        <v>51</v>
      </c>
      <c r="AA3720" s="24" t="s">
        <v>5114</v>
      </c>
      <c r="AB3720" s="24" t="s">
        <v>88</v>
      </c>
      <c r="AC3720" s="24" t="s">
        <v>4714</v>
      </c>
      <c r="AD3720" s="24" t="s">
        <v>4715</v>
      </c>
    </row>
    <row r="3721" spans="1:30" x14ac:dyDescent="0.35">
      <c r="A3721" s="23">
        <v>3720</v>
      </c>
      <c r="B3721" s="24" t="s">
        <v>809</v>
      </c>
      <c r="C3721" s="24" t="s">
        <v>24</v>
      </c>
      <c r="D3721" s="24" t="s">
        <v>4706</v>
      </c>
      <c r="E3721" s="24" t="s">
        <v>5108</v>
      </c>
      <c r="F3721" s="24" t="s">
        <v>5414</v>
      </c>
      <c r="G3721" s="25">
        <v>46059</v>
      </c>
      <c r="H3721" s="25">
        <v>46127</v>
      </c>
      <c r="I3721" s="25">
        <v>46176</v>
      </c>
      <c r="J3721" s="25">
        <v>46183</v>
      </c>
      <c r="K3721" s="26" t="s">
        <v>58</v>
      </c>
      <c r="L3721" s="26" t="s">
        <v>5415</v>
      </c>
      <c r="M3721" s="26" t="s">
        <v>29</v>
      </c>
      <c r="N3721" s="26" t="s">
        <v>5110</v>
      </c>
      <c r="O3721" s="26" t="s">
        <v>56</v>
      </c>
      <c r="P3721" s="26" t="s">
        <v>4883</v>
      </c>
      <c r="Q3721" s="26">
        <v>0</v>
      </c>
      <c r="R3721" s="26">
        <v>0</v>
      </c>
      <c r="S3721" s="26">
        <v>0</v>
      </c>
      <c r="T3721" s="26">
        <v>0</v>
      </c>
      <c r="U3721" s="26" t="s">
        <v>133</v>
      </c>
      <c r="V3721" s="26" t="s">
        <v>5445</v>
      </c>
      <c r="W3721" s="26" t="s">
        <v>91</v>
      </c>
      <c r="X3721" s="26" t="s">
        <v>5825</v>
      </c>
      <c r="Y3721" s="25">
        <v>46227</v>
      </c>
      <c r="Z3721" s="27">
        <v>52</v>
      </c>
      <c r="AA3721" s="24" t="s">
        <v>5114</v>
      </c>
      <c r="AB3721" s="24" t="s">
        <v>25</v>
      </c>
      <c r="AC3721" s="24" t="s">
        <v>4714</v>
      </c>
      <c r="AD3721" s="24" t="s">
        <v>4715</v>
      </c>
    </row>
    <row r="3722" spans="1:30" x14ac:dyDescent="0.35">
      <c r="A3722" s="23">
        <v>3721</v>
      </c>
      <c r="B3722" s="24" t="s">
        <v>810</v>
      </c>
      <c r="C3722" s="24" t="s">
        <v>24</v>
      </c>
      <c r="D3722" s="24" t="s">
        <v>4735</v>
      </c>
      <c r="E3722" s="24" t="s">
        <v>5108</v>
      </c>
      <c r="F3722" s="24" t="s">
        <v>5345</v>
      </c>
      <c r="G3722" s="25">
        <v>46087</v>
      </c>
      <c r="H3722" s="25">
        <v>46129</v>
      </c>
      <c r="I3722" s="25">
        <v>46177</v>
      </c>
      <c r="J3722" s="25">
        <v>46198</v>
      </c>
      <c r="K3722" s="26" t="s">
        <v>57</v>
      </c>
      <c r="L3722" s="26" t="s">
        <v>5442</v>
      </c>
      <c r="M3722" s="26" t="s">
        <v>58</v>
      </c>
      <c r="N3722" s="26" t="s">
        <v>5415</v>
      </c>
      <c r="O3722" s="26" t="s">
        <v>111</v>
      </c>
      <c r="P3722" s="26" t="s">
        <v>5435</v>
      </c>
      <c r="Q3722" s="26">
        <v>0</v>
      </c>
      <c r="R3722" s="26">
        <v>0</v>
      </c>
      <c r="S3722" s="26">
        <v>0</v>
      </c>
      <c r="T3722" s="26">
        <v>0</v>
      </c>
      <c r="U3722" s="26" t="s">
        <v>496</v>
      </c>
      <c r="V3722" s="26" t="s">
        <v>5433</v>
      </c>
      <c r="W3722" s="26">
        <v>0</v>
      </c>
      <c r="X3722" s="26" t="s">
        <v>5505</v>
      </c>
      <c r="Y3722" s="25">
        <v>46227</v>
      </c>
      <c r="Z3722" s="27">
        <v>51</v>
      </c>
      <c r="AA3722" s="24" t="s">
        <v>5114</v>
      </c>
      <c r="AB3722" s="24" t="s">
        <v>88</v>
      </c>
      <c r="AC3722" s="24" t="s">
        <v>4714</v>
      </c>
      <c r="AD3722" s="24" t="s">
        <v>4715</v>
      </c>
    </row>
    <row r="3723" spans="1:30" x14ac:dyDescent="0.35">
      <c r="A3723" s="23">
        <v>3722</v>
      </c>
      <c r="B3723" s="24" t="s">
        <v>2956</v>
      </c>
      <c r="C3723" s="24" t="s">
        <v>61</v>
      </c>
      <c r="D3723" s="24" t="s">
        <v>4735</v>
      </c>
      <c r="E3723" s="24" t="s">
        <v>5826</v>
      </c>
      <c r="F3723" s="24" t="s">
        <v>4723</v>
      </c>
      <c r="G3723" s="25">
        <v>46107</v>
      </c>
      <c r="H3723" s="25">
        <v>46128</v>
      </c>
      <c r="I3723" s="25">
        <v>46175</v>
      </c>
      <c r="J3723" s="25">
        <v>46182</v>
      </c>
      <c r="K3723" s="26" t="s">
        <v>73</v>
      </c>
      <c r="L3723" s="26" t="s">
        <v>4730</v>
      </c>
      <c r="M3723" s="26" t="s">
        <v>67</v>
      </c>
      <c r="N3723" s="26" t="s">
        <v>4790</v>
      </c>
      <c r="O3723" s="26" t="s">
        <v>885</v>
      </c>
      <c r="P3723" s="26" t="s">
        <v>4726</v>
      </c>
      <c r="Q3723" s="26">
        <v>0</v>
      </c>
      <c r="R3723" s="26">
        <v>0</v>
      </c>
      <c r="S3723" s="26">
        <v>0</v>
      </c>
      <c r="T3723" s="26">
        <v>0</v>
      </c>
      <c r="U3723" s="26" t="s">
        <v>1424</v>
      </c>
      <c r="V3723" s="26" t="s">
        <v>5387</v>
      </c>
      <c r="W3723" s="26">
        <v>0</v>
      </c>
      <c r="X3723" s="26" t="s">
        <v>5388</v>
      </c>
      <c r="Y3723" s="25">
        <v>46227</v>
      </c>
      <c r="Z3723" s="27">
        <v>53</v>
      </c>
      <c r="AA3723" s="24" t="s">
        <v>62</v>
      </c>
      <c r="AB3723" s="24" t="s">
        <v>88</v>
      </c>
      <c r="AC3723" s="24" t="s">
        <v>4714</v>
      </c>
      <c r="AD3723" s="24" t="s">
        <v>4715</v>
      </c>
    </row>
    <row r="3724" spans="1:30" x14ac:dyDescent="0.35">
      <c r="A3724" s="23">
        <v>3723</v>
      </c>
      <c r="B3724" s="24" t="s">
        <v>2957</v>
      </c>
      <c r="C3724" s="24" t="s">
        <v>61</v>
      </c>
      <c r="D3724" s="24" t="s">
        <v>4706</v>
      </c>
      <c r="E3724" s="24" t="s">
        <v>4821</v>
      </c>
      <c r="F3724" s="24" t="s">
        <v>4723</v>
      </c>
      <c r="G3724" s="25">
        <v>46097</v>
      </c>
      <c r="H3724" s="25">
        <v>46127</v>
      </c>
      <c r="I3724" s="25">
        <v>46175</v>
      </c>
      <c r="J3724" s="25">
        <v>46182</v>
      </c>
      <c r="K3724" s="26" t="s">
        <v>73</v>
      </c>
      <c r="L3724" s="26" t="s">
        <v>4730</v>
      </c>
      <c r="M3724" s="26" t="s">
        <v>67</v>
      </c>
      <c r="N3724" s="26" t="s">
        <v>4790</v>
      </c>
      <c r="O3724" s="26" t="s">
        <v>885</v>
      </c>
      <c r="P3724" s="26" t="s">
        <v>4726</v>
      </c>
      <c r="Q3724" s="26">
        <v>0</v>
      </c>
      <c r="R3724" s="26">
        <v>0</v>
      </c>
      <c r="S3724" s="26">
        <v>0</v>
      </c>
      <c r="T3724" s="26">
        <v>0</v>
      </c>
      <c r="U3724" s="26" t="s">
        <v>1424</v>
      </c>
      <c r="V3724" s="26" t="s">
        <v>5387</v>
      </c>
      <c r="W3724" s="26">
        <v>0</v>
      </c>
      <c r="X3724" s="26" t="s">
        <v>5388</v>
      </c>
      <c r="Y3724" s="25">
        <v>46227</v>
      </c>
      <c r="Z3724" s="27">
        <v>53</v>
      </c>
      <c r="AA3724" s="24" t="s">
        <v>62</v>
      </c>
      <c r="AB3724" s="24" t="s">
        <v>25</v>
      </c>
      <c r="AC3724" s="24" t="s">
        <v>4714</v>
      </c>
      <c r="AD3724" s="24" t="s">
        <v>4715</v>
      </c>
    </row>
    <row r="3725" spans="1:30" x14ac:dyDescent="0.35">
      <c r="A3725" s="23">
        <v>3724</v>
      </c>
      <c r="B3725" s="24" t="s">
        <v>811</v>
      </c>
      <c r="C3725" s="24" t="s">
        <v>24</v>
      </c>
      <c r="D3725" s="24" t="s">
        <v>4735</v>
      </c>
      <c r="E3725" s="24" t="s">
        <v>5805</v>
      </c>
      <c r="F3725" s="24" t="s">
        <v>5827</v>
      </c>
      <c r="G3725" s="25">
        <v>46139</v>
      </c>
      <c r="H3725" s="25">
        <v>46153</v>
      </c>
      <c r="I3725" s="25">
        <v>46177</v>
      </c>
      <c r="J3725" s="25">
        <v>46198</v>
      </c>
      <c r="K3725" s="26" t="s">
        <v>57</v>
      </c>
      <c r="L3725" s="26" t="s">
        <v>5442</v>
      </c>
      <c r="M3725" s="26" t="s">
        <v>58</v>
      </c>
      <c r="N3725" s="26" t="s">
        <v>5415</v>
      </c>
      <c r="O3725" s="26" t="s">
        <v>111</v>
      </c>
      <c r="P3725" s="26" t="s">
        <v>5435</v>
      </c>
      <c r="Q3725" s="26">
        <v>0</v>
      </c>
      <c r="R3725" s="26">
        <v>0</v>
      </c>
      <c r="S3725" s="26">
        <v>0</v>
      </c>
      <c r="T3725" s="26">
        <v>0</v>
      </c>
      <c r="U3725" s="26" t="s">
        <v>536</v>
      </c>
      <c r="V3725" s="26" t="s">
        <v>5555</v>
      </c>
      <c r="W3725" s="26" t="s">
        <v>91</v>
      </c>
      <c r="X3725" s="26" t="s">
        <v>5801</v>
      </c>
      <c r="Y3725" s="25">
        <v>46227</v>
      </c>
      <c r="Z3725" s="27">
        <v>51</v>
      </c>
      <c r="AA3725" s="24" t="s">
        <v>5114</v>
      </c>
      <c r="AB3725" s="24" t="s">
        <v>88</v>
      </c>
      <c r="AC3725" s="24" t="s">
        <v>4714</v>
      </c>
      <c r="AD3725" s="24" t="s">
        <v>4715</v>
      </c>
    </row>
    <row r="3726" spans="1:30" x14ac:dyDescent="0.35">
      <c r="A3726" s="23">
        <v>3725</v>
      </c>
      <c r="B3726" s="24" t="s">
        <v>2958</v>
      </c>
      <c r="C3726" s="24" t="s">
        <v>61</v>
      </c>
      <c r="D3726" s="24" t="s">
        <v>4735</v>
      </c>
      <c r="E3726" s="24" t="s">
        <v>4939</v>
      </c>
      <c r="F3726" s="24" t="s">
        <v>5276</v>
      </c>
      <c r="G3726" s="25">
        <v>46220</v>
      </c>
      <c r="H3726" s="25">
        <v>46224</v>
      </c>
      <c r="I3726" s="25">
        <v>46225</v>
      </c>
      <c r="J3726" s="25">
        <v>46225</v>
      </c>
      <c r="K3726" s="26">
        <v>0</v>
      </c>
      <c r="L3726" s="26">
        <v>0</v>
      </c>
      <c r="M3726" s="26">
        <v>0</v>
      </c>
      <c r="N3726" s="26">
        <v>0</v>
      </c>
      <c r="O3726" s="26" t="s">
        <v>64</v>
      </c>
      <c r="P3726" s="26" t="s">
        <v>4725</v>
      </c>
      <c r="Q3726" s="26">
        <v>0</v>
      </c>
      <c r="R3726" s="26">
        <v>0</v>
      </c>
      <c r="S3726" s="26">
        <v>0</v>
      </c>
      <c r="T3726" s="26">
        <v>0</v>
      </c>
      <c r="U3726" s="26" t="s">
        <v>906</v>
      </c>
      <c r="V3726" s="26" t="s">
        <v>4772</v>
      </c>
      <c r="W3726" s="26">
        <v>0</v>
      </c>
      <c r="X3726" s="26" t="s">
        <v>4728</v>
      </c>
      <c r="Y3726" s="25">
        <v>46227</v>
      </c>
      <c r="Z3726" s="27">
        <v>3</v>
      </c>
      <c r="AA3726" s="24" t="s">
        <v>62</v>
      </c>
      <c r="AB3726" s="24" t="s">
        <v>88</v>
      </c>
      <c r="AC3726" s="24" t="s">
        <v>988</v>
      </c>
      <c r="AD3726" s="24" t="s">
        <v>4715</v>
      </c>
    </row>
    <row r="3727" spans="1:30" x14ac:dyDescent="0.35">
      <c r="A3727" s="23">
        <v>3726</v>
      </c>
      <c r="B3727" s="24" t="s">
        <v>2959</v>
      </c>
      <c r="C3727" s="24" t="s">
        <v>61</v>
      </c>
      <c r="D3727" s="24" t="s">
        <v>4735</v>
      </c>
      <c r="E3727" s="24" t="s">
        <v>4864</v>
      </c>
      <c r="F3727" s="24" t="s">
        <v>4723</v>
      </c>
      <c r="G3727" s="25">
        <v>46092</v>
      </c>
      <c r="H3727" s="25">
        <v>46122</v>
      </c>
      <c r="I3727" s="25">
        <v>46146</v>
      </c>
      <c r="J3727" s="25">
        <v>46168</v>
      </c>
      <c r="K3727" s="26" t="s">
        <v>72</v>
      </c>
      <c r="L3727" s="26" t="s">
        <v>4731</v>
      </c>
      <c r="M3727" s="26" t="s">
        <v>64</v>
      </c>
      <c r="N3727" s="26" t="s">
        <v>4725</v>
      </c>
      <c r="O3727" s="26" t="s">
        <v>1034</v>
      </c>
      <c r="P3727" s="26" t="s">
        <v>4902</v>
      </c>
      <c r="Q3727" s="26">
        <v>0</v>
      </c>
      <c r="R3727" s="26">
        <v>0</v>
      </c>
      <c r="S3727" s="26">
        <v>0</v>
      </c>
      <c r="T3727" s="26">
        <v>0</v>
      </c>
      <c r="U3727" s="26" t="s">
        <v>1053</v>
      </c>
      <c r="V3727" s="26" t="s">
        <v>5044</v>
      </c>
      <c r="W3727" s="26">
        <v>0</v>
      </c>
      <c r="X3727" s="26" t="s">
        <v>5045</v>
      </c>
      <c r="Y3727" s="25">
        <v>46227</v>
      </c>
      <c r="Z3727" s="27">
        <v>82</v>
      </c>
      <c r="AA3727" s="24" t="s">
        <v>62</v>
      </c>
      <c r="AB3727" s="24" t="s">
        <v>88</v>
      </c>
      <c r="AC3727" s="24" t="s">
        <v>4714</v>
      </c>
      <c r="AD3727" s="24" t="s">
        <v>4715</v>
      </c>
    </row>
    <row r="3728" spans="1:30" x14ac:dyDescent="0.35">
      <c r="A3728" s="23">
        <v>3727</v>
      </c>
      <c r="B3728" s="24" t="s">
        <v>2960</v>
      </c>
      <c r="C3728" s="24" t="s">
        <v>61</v>
      </c>
      <c r="D3728" s="24" t="s">
        <v>4735</v>
      </c>
      <c r="E3728" s="24" t="s">
        <v>4846</v>
      </c>
      <c r="F3728" s="24" t="s">
        <v>4804</v>
      </c>
      <c r="G3728" s="25">
        <v>46176</v>
      </c>
      <c r="H3728" s="25">
        <v>46182</v>
      </c>
      <c r="I3728" s="25">
        <v>46188</v>
      </c>
      <c r="J3728" s="25">
        <v>46198</v>
      </c>
      <c r="K3728" s="26" t="s">
        <v>64</v>
      </c>
      <c r="L3728" s="26" t="s">
        <v>4725</v>
      </c>
      <c r="M3728" s="26" t="s">
        <v>72</v>
      </c>
      <c r="N3728" s="26" t="s">
        <v>4731</v>
      </c>
      <c r="O3728" s="26" t="s">
        <v>892</v>
      </c>
      <c r="P3728" s="26" t="s">
        <v>4748</v>
      </c>
      <c r="Q3728" s="26">
        <v>0</v>
      </c>
      <c r="R3728" s="26">
        <v>0</v>
      </c>
      <c r="S3728" s="26">
        <v>0</v>
      </c>
      <c r="T3728" s="26">
        <v>0</v>
      </c>
      <c r="U3728" s="26" t="s">
        <v>1053</v>
      </c>
      <c r="V3728" s="26" t="s">
        <v>5044</v>
      </c>
      <c r="W3728" s="26" t="s">
        <v>895</v>
      </c>
      <c r="X3728" s="26" t="s">
        <v>5045</v>
      </c>
      <c r="Y3728" s="25">
        <v>46227</v>
      </c>
      <c r="Z3728" s="27">
        <v>40</v>
      </c>
      <c r="AA3728" s="24" t="s">
        <v>62</v>
      </c>
      <c r="AB3728" s="24" t="s">
        <v>88</v>
      </c>
      <c r="AC3728" s="24" t="s">
        <v>4714</v>
      </c>
      <c r="AD3728" s="24" t="s">
        <v>4715</v>
      </c>
    </row>
    <row r="3729" spans="1:30" x14ac:dyDescent="0.35">
      <c r="A3729" s="23">
        <v>3728</v>
      </c>
      <c r="B3729" s="24" t="s">
        <v>812</v>
      </c>
      <c r="C3729" s="24" t="s">
        <v>24</v>
      </c>
      <c r="D3729" s="24" t="s">
        <v>4735</v>
      </c>
      <c r="E3729" s="24" t="s">
        <v>5469</v>
      </c>
      <c r="F3729" s="24" t="s">
        <v>5109</v>
      </c>
      <c r="G3729" s="25">
        <v>46063</v>
      </c>
      <c r="H3729" s="25">
        <v>46087</v>
      </c>
      <c r="I3729" s="25">
        <v>46177</v>
      </c>
      <c r="J3729" s="25">
        <v>46196</v>
      </c>
      <c r="K3729" s="26" t="s">
        <v>57</v>
      </c>
      <c r="L3729" s="26" t="s">
        <v>5442</v>
      </c>
      <c r="M3729" s="26" t="s">
        <v>58</v>
      </c>
      <c r="N3729" s="26" t="s">
        <v>5415</v>
      </c>
      <c r="O3729" s="26" t="s">
        <v>111</v>
      </c>
      <c r="P3729" s="26" t="s">
        <v>5435</v>
      </c>
      <c r="Q3729" s="26">
        <v>0</v>
      </c>
      <c r="R3729" s="26">
        <v>0</v>
      </c>
      <c r="S3729" s="26">
        <v>0</v>
      </c>
      <c r="T3729" s="26">
        <v>0</v>
      </c>
      <c r="U3729" s="26" t="s">
        <v>95</v>
      </c>
      <c r="V3729" s="26" t="s">
        <v>5330</v>
      </c>
      <c r="W3729" s="26" t="s">
        <v>91</v>
      </c>
      <c r="X3729" s="26" t="s">
        <v>5331</v>
      </c>
      <c r="Y3729" s="25">
        <v>46227</v>
      </c>
      <c r="Z3729" s="27">
        <v>51</v>
      </c>
      <c r="AA3729" s="24" t="s">
        <v>5114</v>
      </c>
      <c r="AB3729" s="24" t="s">
        <v>88</v>
      </c>
      <c r="AC3729" s="24" t="s">
        <v>4714</v>
      </c>
      <c r="AD3729" s="24" t="s">
        <v>4715</v>
      </c>
    </row>
    <row r="3730" spans="1:30" x14ac:dyDescent="0.35">
      <c r="A3730" s="23">
        <v>3729</v>
      </c>
      <c r="B3730" s="24" t="s">
        <v>813</v>
      </c>
      <c r="C3730" s="24" t="s">
        <v>24</v>
      </c>
      <c r="D3730" s="24" t="s">
        <v>4735</v>
      </c>
      <c r="E3730" s="24" t="s">
        <v>5745</v>
      </c>
      <c r="F3730" s="24" t="s">
        <v>5109</v>
      </c>
      <c r="G3730" s="25">
        <v>46119</v>
      </c>
      <c r="H3730" s="25">
        <v>46160</v>
      </c>
      <c r="I3730" s="25">
        <v>46177</v>
      </c>
      <c r="J3730" s="25">
        <v>46198</v>
      </c>
      <c r="K3730" s="26" t="s">
        <v>57</v>
      </c>
      <c r="L3730" s="26" t="s">
        <v>5442</v>
      </c>
      <c r="M3730" s="26" t="s">
        <v>58</v>
      </c>
      <c r="N3730" s="26" t="s">
        <v>5415</v>
      </c>
      <c r="O3730" s="26" t="s">
        <v>111</v>
      </c>
      <c r="P3730" s="26" t="s">
        <v>5435</v>
      </c>
      <c r="Q3730" s="26">
        <v>0</v>
      </c>
      <c r="R3730" s="26">
        <v>0</v>
      </c>
      <c r="S3730" s="26">
        <v>0</v>
      </c>
      <c r="T3730" s="26">
        <v>0</v>
      </c>
      <c r="U3730" s="26" t="s">
        <v>107</v>
      </c>
      <c r="V3730" s="26" t="s">
        <v>5416</v>
      </c>
      <c r="W3730" s="26" t="s">
        <v>91</v>
      </c>
      <c r="X3730" s="26" t="s">
        <v>5417</v>
      </c>
      <c r="Y3730" s="25">
        <v>46227</v>
      </c>
      <c r="Z3730" s="27">
        <v>51</v>
      </c>
      <c r="AA3730" s="24" t="s">
        <v>5114</v>
      </c>
      <c r="AB3730" s="24" t="s">
        <v>88</v>
      </c>
      <c r="AC3730" s="24" t="s">
        <v>4714</v>
      </c>
      <c r="AD3730" s="24" t="s">
        <v>4715</v>
      </c>
    </row>
    <row r="3731" spans="1:30" x14ac:dyDescent="0.35">
      <c r="A3731" s="23">
        <v>3730</v>
      </c>
      <c r="B3731" s="24" t="s">
        <v>2961</v>
      </c>
      <c r="C3731" s="24" t="s">
        <v>61</v>
      </c>
      <c r="D3731" s="24" t="s">
        <v>4735</v>
      </c>
      <c r="E3731" s="24" t="s">
        <v>4865</v>
      </c>
      <c r="F3731" s="24" t="s">
        <v>4737</v>
      </c>
      <c r="G3731" s="25">
        <v>46112</v>
      </c>
      <c r="H3731" s="25">
        <v>46129</v>
      </c>
      <c r="I3731" s="25">
        <v>46147</v>
      </c>
      <c r="J3731" s="25">
        <v>46154</v>
      </c>
      <c r="K3731" s="26" t="s">
        <v>72</v>
      </c>
      <c r="L3731" s="26" t="s">
        <v>4731</v>
      </c>
      <c r="M3731" s="26" t="s">
        <v>921</v>
      </c>
      <c r="N3731" s="26" t="s">
        <v>4805</v>
      </c>
      <c r="O3731" s="26" t="s">
        <v>920</v>
      </c>
      <c r="P3731" s="26" t="s">
        <v>4806</v>
      </c>
      <c r="Q3731" s="26">
        <v>0</v>
      </c>
      <c r="R3731" s="26">
        <v>0</v>
      </c>
      <c r="S3731" s="26">
        <v>0</v>
      </c>
      <c r="T3731" s="26">
        <v>0</v>
      </c>
      <c r="U3731" s="26" t="s">
        <v>922</v>
      </c>
      <c r="V3731" s="26" t="s">
        <v>4807</v>
      </c>
      <c r="W3731" s="26" t="s">
        <v>939</v>
      </c>
      <c r="X3731" s="26" t="s">
        <v>4808</v>
      </c>
      <c r="Y3731" s="25">
        <v>46227</v>
      </c>
      <c r="Z3731" s="27">
        <v>81</v>
      </c>
      <c r="AA3731" s="24" t="s">
        <v>62</v>
      </c>
      <c r="AB3731" s="24" t="s">
        <v>88</v>
      </c>
      <c r="AC3731" s="24" t="s">
        <v>4714</v>
      </c>
      <c r="AD3731" s="24" t="s">
        <v>4715</v>
      </c>
    </row>
    <row r="3732" spans="1:30" x14ac:dyDescent="0.35">
      <c r="A3732" s="23">
        <v>3731</v>
      </c>
      <c r="B3732" s="24" t="s">
        <v>2962</v>
      </c>
      <c r="C3732" s="24" t="s">
        <v>61</v>
      </c>
      <c r="D3732" s="24" t="s">
        <v>4735</v>
      </c>
      <c r="E3732" s="24" t="s">
        <v>4785</v>
      </c>
      <c r="F3732" s="24" t="s">
        <v>4723</v>
      </c>
      <c r="G3732" s="25">
        <v>46080</v>
      </c>
      <c r="H3732" s="25">
        <v>46111</v>
      </c>
      <c r="I3732" s="25">
        <v>46146</v>
      </c>
      <c r="J3732" s="25">
        <v>46155</v>
      </c>
      <c r="K3732" s="26" t="s">
        <v>72</v>
      </c>
      <c r="L3732" s="26" t="s">
        <v>4731</v>
      </c>
      <c r="M3732" s="26" t="s">
        <v>64</v>
      </c>
      <c r="N3732" s="26" t="s">
        <v>4725</v>
      </c>
      <c r="O3732" s="26" t="s">
        <v>1034</v>
      </c>
      <c r="P3732" s="26" t="s">
        <v>4902</v>
      </c>
      <c r="Q3732" s="26">
        <v>0</v>
      </c>
      <c r="R3732" s="26">
        <v>0</v>
      </c>
      <c r="S3732" s="26">
        <v>0</v>
      </c>
      <c r="T3732" s="26">
        <v>0</v>
      </c>
      <c r="U3732" s="26" t="s">
        <v>886</v>
      </c>
      <c r="V3732" s="26" t="s">
        <v>4727</v>
      </c>
      <c r="W3732" s="26">
        <v>0</v>
      </c>
      <c r="X3732" s="26" t="s">
        <v>4728</v>
      </c>
      <c r="Y3732" s="25">
        <v>46227</v>
      </c>
      <c r="Z3732" s="27">
        <v>82</v>
      </c>
      <c r="AA3732" s="24" t="s">
        <v>62</v>
      </c>
      <c r="AB3732" s="24" t="s">
        <v>88</v>
      </c>
      <c r="AC3732" s="24" t="s">
        <v>4714</v>
      </c>
      <c r="AD3732" s="24" t="s">
        <v>4715</v>
      </c>
    </row>
    <row r="3733" spans="1:30" x14ac:dyDescent="0.35">
      <c r="A3733" s="23">
        <v>3732</v>
      </c>
      <c r="B3733" s="24" t="s">
        <v>2963</v>
      </c>
      <c r="C3733" s="24" t="s">
        <v>61</v>
      </c>
      <c r="D3733" s="24" t="s">
        <v>4735</v>
      </c>
      <c r="E3733" s="24" t="s">
        <v>4729</v>
      </c>
      <c r="F3733" s="24" t="s">
        <v>4723</v>
      </c>
      <c r="G3733" s="25">
        <v>46083</v>
      </c>
      <c r="H3733" s="25">
        <v>46113</v>
      </c>
      <c r="I3733" s="25">
        <v>46141</v>
      </c>
      <c r="J3733" s="25">
        <v>46149</v>
      </c>
      <c r="K3733" s="26" t="s">
        <v>64</v>
      </c>
      <c r="L3733" s="26" t="s">
        <v>4725</v>
      </c>
      <c r="M3733" s="26" t="s">
        <v>74</v>
      </c>
      <c r="N3733" s="26" t="s">
        <v>4738</v>
      </c>
      <c r="O3733" s="26" t="s">
        <v>71</v>
      </c>
      <c r="P3733" s="26" t="s">
        <v>4732</v>
      </c>
      <c r="Q3733" s="26">
        <v>0</v>
      </c>
      <c r="R3733" s="26">
        <v>0</v>
      </c>
      <c r="S3733" s="26">
        <v>0</v>
      </c>
      <c r="T3733" s="26">
        <v>0</v>
      </c>
      <c r="U3733" s="26" t="s">
        <v>886</v>
      </c>
      <c r="V3733" s="26" t="s">
        <v>4727</v>
      </c>
      <c r="W3733" s="26">
        <v>0</v>
      </c>
      <c r="X3733" s="26" t="s">
        <v>4728</v>
      </c>
      <c r="Y3733" s="25">
        <v>46227</v>
      </c>
      <c r="Z3733" s="27">
        <v>87</v>
      </c>
      <c r="AA3733" s="24" t="s">
        <v>62</v>
      </c>
      <c r="AB3733" s="24" t="s">
        <v>88</v>
      </c>
      <c r="AC3733" s="24" t="s">
        <v>4714</v>
      </c>
      <c r="AD3733" s="24" t="s">
        <v>4715</v>
      </c>
    </row>
    <row r="3734" spans="1:30" x14ac:dyDescent="0.35">
      <c r="A3734" s="23">
        <v>3733</v>
      </c>
      <c r="B3734" s="24" t="s">
        <v>2964</v>
      </c>
      <c r="C3734" s="24" t="s">
        <v>61</v>
      </c>
      <c r="D3734" s="24" t="s">
        <v>4735</v>
      </c>
      <c r="E3734" s="24" t="s">
        <v>5560</v>
      </c>
      <c r="F3734" s="24" t="s">
        <v>4723</v>
      </c>
      <c r="G3734" s="25">
        <v>46085</v>
      </c>
      <c r="H3734" s="25">
        <v>46120</v>
      </c>
      <c r="I3734" s="25">
        <v>46141</v>
      </c>
      <c r="J3734" s="25">
        <v>46149</v>
      </c>
      <c r="K3734" s="26" t="s">
        <v>64</v>
      </c>
      <c r="L3734" s="26" t="s">
        <v>4725</v>
      </c>
      <c r="M3734" s="26" t="s">
        <v>74</v>
      </c>
      <c r="N3734" s="26" t="s">
        <v>4738</v>
      </c>
      <c r="O3734" s="26" t="s">
        <v>71</v>
      </c>
      <c r="P3734" s="26" t="s">
        <v>4732</v>
      </c>
      <c r="Q3734" s="26">
        <v>0</v>
      </c>
      <c r="R3734" s="26">
        <v>0</v>
      </c>
      <c r="S3734" s="26">
        <v>0</v>
      </c>
      <c r="T3734" s="26">
        <v>0</v>
      </c>
      <c r="U3734" s="26" t="s">
        <v>886</v>
      </c>
      <c r="V3734" s="26" t="s">
        <v>4727</v>
      </c>
      <c r="W3734" s="26">
        <v>0</v>
      </c>
      <c r="X3734" s="26" t="s">
        <v>4728</v>
      </c>
      <c r="Y3734" s="25">
        <v>46227</v>
      </c>
      <c r="Z3734" s="27">
        <v>87</v>
      </c>
      <c r="AA3734" s="24" t="s">
        <v>62</v>
      </c>
      <c r="AB3734" s="24" t="s">
        <v>88</v>
      </c>
      <c r="AC3734" s="24" t="s">
        <v>4714</v>
      </c>
      <c r="AD3734" s="24" t="s">
        <v>4715</v>
      </c>
    </row>
    <row r="3735" spans="1:30" x14ac:dyDescent="0.35">
      <c r="A3735" s="23">
        <v>3734</v>
      </c>
      <c r="B3735" s="24" t="s">
        <v>2965</v>
      </c>
      <c r="C3735" s="24" t="s">
        <v>61</v>
      </c>
      <c r="D3735" s="24" t="s">
        <v>4735</v>
      </c>
      <c r="E3735" s="24" t="s">
        <v>4870</v>
      </c>
      <c r="F3735" s="24" t="s">
        <v>4723</v>
      </c>
      <c r="G3735" s="25">
        <v>46094</v>
      </c>
      <c r="H3735" s="25">
        <v>46118</v>
      </c>
      <c r="I3735" s="25">
        <v>46146</v>
      </c>
      <c r="J3735" s="25">
        <v>46155</v>
      </c>
      <c r="K3735" s="26" t="s">
        <v>72</v>
      </c>
      <c r="L3735" s="26" t="s">
        <v>4731</v>
      </c>
      <c r="M3735" s="26" t="s">
        <v>64</v>
      </c>
      <c r="N3735" s="26" t="s">
        <v>4725</v>
      </c>
      <c r="O3735" s="26" t="s">
        <v>1034</v>
      </c>
      <c r="P3735" s="26" t="s">
        <v>4902</v>
      </c>
      <c r="Q3735" s="26">
        <v>0</v>
      </c>
      <c r="R3735" s="26">
        <v>0</v>
      </c>
      <c r="S3735" s="26">
        <v>0</v>
      </c>
      <c r="T3735" s="26">
        <v>0</v>
      </c>
      <c r="U3735" s="26" t="s">
        <v>886</v>
      </c>
      <c r="V3735" s="26" t="s">
        <v>4727</v>
      </c>
      <c r="W3735" s="26">
        <v>0</v>
      </c>
      <c r="X3735" s="26" t="s">
        <v>4728</v>
      </c>
      <c r="Y3735" s="25">
        <v>46227</v>
      </c>
      <c r="Z3735" s="27">
        <v>82</v>
      </c>
      <c r="AA3735" s="24" t="s">
        <v>62</v>
      </c>
      <c r="AB3735" s="24" t="s">
        <v>88</v>
      </c>
      <c r="AC3735" s="24" t="s">
        <v>4714</v>
      </c>
      <c r="AD3735" s="24" t="s">
        <v>4715</v>
      </c>
    </row>
    <row r="3736" spans="1:30" x14ac:dyDescent="0.35">
      <c r="A3736" s="23">
        <v>3735</v>
      </c>
      <c r="B3736" s="24" t="s">
        <v>2966</v>
      </c>
      <c r="C3736" s="24" t="s">
        <v>61</v>
      </c>
      <c r="D3736" s="24" t="s">
        <v>4735</v>
      </c>
      <c r="E3736" s="24" t="s">
        <v>5016</v>
      </c>
      <c r="F3736" s="24" t="s">
        <v>4746</v>
      </c>
      <c r="G3736" s="25">
        <v>46065</v>
      </c>
      <c r="H3736" s="25">
        <v>46107</v>
      </c>
      <c r="I3736" s="25">
        <v>46153</v>
      </c>
      <c r="J3736" s="25">
        <v>46163</v>
      </c>
      <c r="K3736" s="26" t="s">
        <v>973</v>
      </c>
      <c r="L3736" s="26" t="s">
        <v>4874</v>
      </c>
      <c r="M3736" s="26" t="s">
        <v>73</v>
      </c>
      <c r="N3736" s="26" t="s">
        <v>4730</v>
      </c>
      <c r="O3736" s="26" t="s">
        <v>941</v>
      </c>
      <c r="P3736" s="26" t="s">
        <v>4838</v>
      </c>
      <c r="Q3736" s="26">
        <v>0</v>
      </c>
      <c r="R3736" s="26">
        <v>0</v>
      </c>
      <c r="S3736" s="26">
        <v>0</v>
      </c>
      <c r="T3736" s="26">
        <v>0</v>
      </c>
      <c r="U3736" s="26" t="s">
        <v>1297</v>
      </c>
      <c r="V3736" s="26" t="s">
        <v>5293</v>
      </c>
      <c r="W3736" s="26" t="s">
        <v>69</v>
      </c>
      <c r="X3736" s="26" t="s">
        <v>5294</v>
      </c>
      <c r="Y3736" s="25">
        <v>46227</v>
      </c>
      <c r="Z3736" s="27">
        <v>75</v>
      </c>
      <c r="AA3736" s="24" t="s">
        <v>62</v>
      </c>
      <c r="AB3736" s="24" t="s">
        <v>891</v>
      </c>
      <c r="AC3736" s="24" t="s">
        <v>4714</v>
      </c>
      <c r="AD3736" s="24" t="s">
        <v>4715</v>
      </c>
    </row>
    <row r="3737" spans="1:30" x14ac:dyDescent="0.35">
      <c r="A3737" s="23">
        <v>3736</v>
      </c>
      <c r="B3737" s="24" t="s">
        <v>2967</v>
      </c>
      <c r="C3737" s="24" t="s">
        <v>61</v>
      </c>
      <c r="D3737" s="24" t="s">
        <v>4735</v>
      </c>
      <c r="E3737" s="24" t="s">
        <v>5012</v>
      </c>
      <c r="F3737" s="24" t="s">
        <v>4723</v>
      </c>
      <c r="G3737" s="25">
        <v>46077</v>
      </c>
      <c r="H3737" s="25">
        <v>46108</v>
      </c>
      <c r="I3737" s="25">
        <v>46147</v>
      </c>
      <c r="J3737" s="25">
        <v>46163</v>
      </c>
      <c r="K3737" s="26" t="s">
        <v>74</v>
      </c>
      <c r="L3737" s="26" t="s">
        <v>4738</v>
      </c>
      <c r="M3737" s="26" t="s">
        <v>73</v>
      </c>
      <c r="N3737" s="26" t="s">
        <v>4730</v>
      </c>
      <c r="O3737" s="26" t="s">
        <v>941</v>
      </c>
      <c r="P3737" s="26" t="s">
        <v>4838</v>
      </c>
      <c r="Q3737" s="26">
        <v>0</v>
      </c>
      <c r="R3737" s="26">
        <v>0</v>
      </c>
      <c r="S3737" s="26">
        <v>0</v>
      </c>
      <c r="T3737" s="26">
        <v>0</v>
      </c>
      <c r="U3737" s="26" t="s">
        <v>1297</v>
      </c>
      <c r="V3737" s="26" t="s">
        <v>5293</v>
      </c>
      <c r="W3737" s="26">
        <v>0</v>
      </c>
      <c r="X3737" s="26" t="s">
        <v>5294</v>
      </c>
      <c r="Y3737" s="25">
        <v>46227</v>
      </c>
      <c r="Z3737" s="27">
        <v>81</v>
      </c>
      <c r="AA3737" s="24" t="s">
        <v>62</v>
      </c>
      <c r="AB3737" s="24" t="s">
        <v>88</v>
      </c>
      <c r="AC3737" s="24" t="s">
        <v>4714</v>
      </c>
      <c r="AD3737" s="24" t="s">
        <v>4715</v>
      </c>
    </row>
    <row r="3738" spans="1:30" x14ac:dyDescent="0.35">
      <c r="A3738" s="23">
        <v>3737</v>
      </c>
      <c r="B3738" s="24" t="s">
        <v>2968</v>
      </c>
      <c r="C3738" s="24" t="s">
        <v>61</v>
      </c>
      <c r="D3738" s="24" t="s">
        <v>4735</v>
      </c>
      <c r="E3738" s="24" t="s">
        <v>4785</v>
      </c>
      <c r="F3738" s="24" t="s">
        <v>4723</v>
      </c>
      <c r="G3738" s="25">
        <v>46080</v>
      </c>
      <c r="H3738" s="25">
        <v>46111</v>
      </c>
      <c r="I3738" s="25">
        <v>46146</v>
      </c>
      <c r="J3738" s="25">
        <v>46155</v>
      </c>
      <c r="K3738" s="26" t="s">
        <v>72</v>
      </c>
      <c r="L3738" s="26" t="s">
        <v>4731</v>
      </c>
      <c r="M3738" s="26" t="s">
        <v>64</v>
      </c>
      <c r="N3738" s="26" t="s">
        <v>4725</v>
      </c>
      <c r="O3738" s="26" t="s">
        <v>1034</v>
      </c>
      <c r="P3738" s="26" t="s">
        <v>4902</v>
      </c>
      <c r="Q3738" s="26">
        <v>0</v>
      </c>
      <c r="R3738" s="26">
        <v>0</v>
      </c>
      <c r="S3738" s="26">
        <v>0</v>
      </c>
      <c r="T3738" s="26">
        <v>0</v>
      </c>
      <c r="U3738" s="26" t="s">
        <v>906</v>
      </c>
      <c r="V3738" s="26" t="s">
        <v>4772</v>
      </c>
      <c r="W3738" s="26">
        <v>0</v>
      </c>
      <c r="X3738" s="26" t="s">
        <v>4728</v>
      </c>
      <c r="Y3738" s="25">
        <v>46227</v>
      </c>
      <c r="Z3738" s="27">
        <v>82</v>
      </c>
      <c r="AA3738" s="24" t="s">
        <v>62</v>
      </c>
      <c r="AB3738" s="24" t="s">
        <v>88</v>
      </c>
      <c r="AC3738" s="24" t="s">
        <v>4714</v>
      </c>
      <c r="AD3738" s="24" t="s">
        <v>4715</v>
      </c>
    </row>
    <row r="3739" spans="1:30" x14ac:dyDescent="0.35">
      <c r="A3739" s="23">
        <v>3738</v>
      </c>
      <c r="B3739" s="24" t="s">
        <v>2969</v>
      </c>
      <c r="C3739" s="24" t="s">
        <v>61</v>
      </c>
      <c r="D3739" s="24" t="s">
        <v>4735</v>
      </c>
      <c r="E3739" s="24" t="s">
        <v>5247</v>
      </c>
      <c r="F3739" s="24" t="s">
        <v>4723</v>
      </c>
      <c r="G3739" s="25">
        <v>46080</v>
      </c>
      <c r="H3739" s="25">
        <v>46114</v>
      </c>
      <c r="I3739" s="25">
        <v>46153</v>
      </c>
      <c r="J3739" s="25">
        <v>46155</v>
      </c>
      <c r="K3739" s="26" t="s">
        <v>66</v>
      </c>
      <c r="L3739" s="26" t="s">
        <v>4724</v>
      </c>
      <c r="M3739" s="26" t="s">
        <v>72</v>
      </c>
      <c r="N3739" s="26" t="s">
        <v>4731</v>
      </c>
      <c r="O3739" s="26" t="s">
        <v>941</v>
      </c>
      <c r="P3739" s="26" t="s">
        <v>4838</v>
      </c>
      <c r="Q3739" s="26">
        <v>0</v>
      </c>
      <c r="R3739" s="26">
        <v>0</v>
      </c>
      <c r="S3739" s="26">
        <v>0</v>
      </c>
      <c r="T3739" s="26">
        <v>0</v>
      </c>
      <c r="U3739" s="26" t="s">
        <v>1297</v>
      </c>
      <c r="V3739" s="26" t="s">
        <v>5293</v>
      </c>
      <c r="W3739" s="26">
        <v>0</v>
      </c>
      <c r="X3739" s="26" t="s">
        <v>5294</v>
      </c>
      <c r="Y3739" s="25">
        <v>46227</v>
      </c>
      <c r="Z3739" s="27">
        <v>75</v>
      </c>
      <c r="AA3739" s="24" t="s">
        <v>62</v>
      </c>
      <c r="AB3739" s="24" t="s">
        <v>88</v>
      </c>
      <c r="AC3739" s="24" t="s">
        <v>4714</v>
      </c>
      <c r="AD3739" s="24" t="s">
        <v>4715</v>
      </c>
    </row>
    <row r="3740" spans="1:30" x14ac:dyDescent="0.35">
      <c r="A3740" s="23">
        <v>3739</v>
      </c>
      <c r="B3740" s="24" t="s">
        <v>4653</v>
      </c>
      <c r="C3740" s="24" t="s">
        <v>4546</v>
      </c>
      <c r="D3740" s="24" t="s">
        <v>4735</v>
      </c>
      <c r="E3740" s="24" t="s">
        <v>4971</v>
      </c>
      <c r="F3740" s="24" t="s">
        <v>5062</v>
      </c>
      <c r="G3740" s="25">
        <v>46059</v>
      </c>
      <c r="H3740" s="25">
        <v>46119</v>
      </c>
      <c r="I3740" s="25">
        <v>46142</v>
      </c>
      <c r="J3740" s="25">
        <v>46162</v>
      </c>
      <c r="K3740" s="26" t="s">
        <v>4549</v>
      </c>
      <c r="L3740" s="26" t="s">
        <v>4954</v>
      </c>
      <c r="M3740" s="26" t="s">
        <v>4554</v>
      </c>
      <c r="N3740" s="26" t="s">
        <v>4973</v>
      </c>
      <c r="O3740" s="26" t="s">
        <v>4548</v>
      </c>
      <c r="P3740" s="26" t="s">
        <v>4956</v>
      </c>
      <c r="Q3740" s="26">
        <v>0</v>
      </c>
      <c r="R3740" s="26">
        <v>0</v>
      </c>
      <c r="S3740" s="26">
        <v>0</v>
      </c>
      <c r="T3740" s="26">
        <v>0</v>
      </c>
      <c r="U3740" s="26" t="s">
        <v>4560</v>
      </c>
      <c r="V3740" s="26" t="s">
        <v>5030</v>
      </c>
      <c r="W3740" s="26" t="s">
        <v>4558</v>
      </c>
      <c r="X3740" s="26" t="s">
        <v>5031</v>
      </c>
      <c r="Y3740" s="25">
        <v>46227</v>
      </c>
      <c r="Z3740" s="27">
        <v>86</v>
      </c>
      <c r="AA3740" s="24" t="s">
        <v>4547</v>
      </c>
      <c r="AB3740" s="24" t="s">
        <v>88</v>
      </c>
      <c r="AC3740" s="24" t="s">
        <v>4714</v>
      </c>
      <c r="AD3740" s="24" t="s">
        <v>4715</v>
      </c>
    </row>
    <row r="3741" spans="1:30" x14ac:dyDescent="0.35">
      <c r="A3741" s="23">
        <v>3740</v>
      </c>
      <c r="B3741" s="24" t="s">
        <v>2970</v>
      </c>
      <c r="C3741" s="24" t="s">
        <v>61</v>
      </c>
      <c r="D3741" s="24" t="s">
        <v>4735</v>
      </c>
      <c r="E3741" s="24" t="s">
        <v>4870</v>
      </c>
      <c r="F3741" s="24" t="s">
        <v>4723</v>
      </c>
      <c r="G3741" s="25">
        <v>46083</v>
      </c>
      <c r="H3741" s="25">
        <v>46112</v>
      </c>
      <c r="I3741" s="25">
        <v>46147</v>
      </c>
      <c r="J3741" s="25">
        <v>46155</v>
      </c>
      <c r="K3741" s="26" t="s">
        <v>66</v>
      </c>
      <c r="L3741" s="26" t="s">
        <v>4724</v>
      </c>
      <c r="M3741" s="26" t="s">
        <v>72</v>
      </c>
      <c r="N3741" s="26" t="s">
        <v>4731</v>
      </c>
      <c r="O3741" s="26" t="s">
        <v>941</v>
      </c>
      <c r="P3741" s="26" t="s">
        <v>4838</v>
      </c>
      <c r="Q3741" s="26">
        <v>0</v>
      </c>
      <c r="R3741" s="26">
        <v>0</v>
      </c>
      <c r="S3741" s="26">
        <v>0</v>
      </c>
      <c r="T3741" s="26">
        <v>0</v>
      </c>
      <c r="U3741" s="26" t="s">
        <v>1420</v>
      </c>
      <c r="V3741" s="26" t="s">
        <v>5385</v>
      </c>
      <c r="W3741" s="26">
        <v>0</v>
      </c>
      <c r="X3741" s="26" t="s">
        <v>5294</v>
      </c>
      <c r="Y3741" s="25">
        <v>46227</v>
      </c>
      <c r="Z3741" s="27">
        <v>81</v>
      </c>
      <c r="AA3741" s="24" t="s">
        <v>62</v>
      </c>
      <c r="AB3741" s="24" t="s">
        <v>88</v>
      </c>
      <c r="AC3741" s="24" t="s">
        <v>4714</v>
      </c>
      <c r="AD3741" s="24" t="s">
        <v>4715</v>
      </c>
    </row>
    <row r="3742" spans="1:30" x14ac:dyDescent="0.35">
      <c r="A3742" s="23">
        <v>3741</v>
      </c>
      <c r="B3742" s="24" t="s">
        <v>2971</v>
      </c>
      <c r="C3742" s="24" t="s">
        <v>61</v>
      </c>
      <c r="D3742" s="24" t="s">
        <v>4735</v>
      </c>
      <c r="E3742" s="24" t="s">
        <v>4754</v>
      </c>
      <c r="F3742" s="24" t="s">
        <v>4723</v>
      </c>
      <c r="G3742" s="25">
        <v>46084</v>
      </c>
      <c r="H3742" s="25">
        <v>46119</v>
      </c>
      <c r="I3742" s="25">
        <v>46153</v>
      </c>
      <c r="J3742" s="25">
        <v>46155</v>
      </c>
      <c r="K3742" s="26" t="s">
        <v>66</v>
      </c>
      <c r="L3742" s="26" t="s">
        <v>4724</v>
      </c>
      <c r="M3742" s="26" t="s">
        <v>72</v>
      </c>
      <c r="N3742" s="26" t="s">
        <v>4731</v>
      </c>
      <c r="O3742" s="26" t="s">
        <v>941</v>
      </c>
      <c r="P3742" s="26" t="s">
        <v>4838</v>
      </c>
      <c r="Q3742" s="26">
        <v>0</v>
      </c>
      <c r="R3742" s="26">
        <v>0</v>
      </c>
      <c r="S3742" s="26">
        <v>0</v>
      </c>
      <c r="T3742" s="26">
        <v>0</v>
      </c>
      <c r="U3742" s="26" t="s">
        <v>1297</v>
      </c>
      <c r="V3742" s="26" t="s">
        <v>5293</v>
      </c>
      <c r="W3742" s="26">
        <v>0</v>
      </c>
      <c r="X3742" s="26" t="s">
        <v>5294</v>
      </c>
      <c r="Y3742" s="25">
        <v>46227</v>
      </c>
      <c r="Z3742" s="27">
        <v>75</v>
      </c>
      <c r="AA3742" s="24" t="s">
        <v>62</v>
      </c>
      <c r="AB3742" s="24" t="s">
        <v>88</v>
      </c>
      <c r="AC3742" s="24" t="s">
        <v>4714</v>
      </c>
      <c r="AD3742" s="24" t="s">
        <v>4715</v>
      </c>
    </row>
    <row r="3743" spans="1:30" x14ac:dyDescent="0.35">
      <c r="A3743" s="23">
        <v>3742</v>
      </c>
      <c r="B3743" s="24" t="s">
        <v>2972</v>
      </c>
      <c r="C3743" s="24" t="s">
        <v>61</v>
      </c>
      <c r="D3743" s="24" t="s">
        <v>4735</v>
      </c>
      <c r="E3743" s="24" t="s">
        <v>4867</v>
      </c>
      <c r="F3743" s="24" t="s">
        <v>4723</v>
      </c>
      <c r="G3743" s="25">
        <v>46083</v>
      </c>
      <c r="H3743" s="25">
        <v>46118</v>
      </c>
      <c r="I3743" s="25">
        <v>46153</v>
      </c>
      <c r="J3743" s="25">
        <v>46155</v>
      </c>
      <c r="K3743" s="26" t="s">
        <v>66</v>
      </c>
      <c r="L3743" s="26" t="s">
        <v>4724</v>
      </c>
      <c r="M3743" s="26" t="s">
        <v>72</v>
      </c>
      <c r="N3743" s="26" t="s">
        <v>4731</v>
      </c>
      <c r="O3743" s="26" t="s">
        <v>941</v>
      </c>
      <c r="P3743" s="26" t="s">
        <v>4838</v>
      </c>
      <c r="Q3743" s="26">
        <v>0</v>
      </c>
      <c r="R3743" s="26">
        <v>0</v>
      </c>
      <c r="S3743" s="26">
        <v>0</v>
      </c>
      <c r="T3743" s="26">
        <v>0</v>
      </c>
      <c r="U3743" s="26" t="s">
        <v>1066</v>
      </c>
      <c r="V3743" s="26" t="s">
        <v>4855</v>
      </c>
      <c r="W3743" s="26">
        <v>0</v>
      </c>
      <c r="X3743" s="26" t="s">
        <v>4856</v>
      </c>
      <c r="Y3743" s="25">
        <v>46227</v>
      </c>
      <c r="Z3743" s="27">
        <v>75</v>
      </c>
      <c r="AA3743" s="24" t="s">
        <v>62</v>
      </c>
      <c r="AB3743" s="24" t="s">
        <v>88</v>
      </c>
      <c r="AC3743" s="24" t="s">
        <v>4714</v>
      </c>
      <c r="AD3743" s="24" t="s">
        <v>4715</v>
      </c>
    </row>
    <row r="3744" spans="1:30" x14ac:dyDescent="0.35">
      <c r="A3744" s="23">
        <v>3743</v>
      </c>
      <c r="B3744" s="24" t="s">
        <v>2973</v>
      </c>
      <c r="C3744" s="24" t="s">
        <v>61</v>
      </c>
      <c r="D3744" s="24" t="s">
        <v>4735</v>
      </c>
      <c r="E3744" s="24" t="s">
        <v>4736</v>
      </c>
      <c r="F3744" s="24" t="s">
        <v>4723</v>
      </c>
      <c r="G3744" s="25">
        <v>46122</v>
      </c>
      <c r="H3744" s="25">
        <v>46135</v>
      </c>
      <c r="I3744" s="25">
        <v>46164</v>
      </c>
      <c r="J3744" s="25">
        <v>46177</v>
      </c>
      <c r="K3744" s="26" t="s">
        <v>66</v>
      </c>
      <c r="L3744" s="26" t="s">
        <v>4724</v>
      </c>
      <c r="M3744" s="26" t="s">
        <v>72</v>
      </c>
      <c r="N3744" s="26" t="s">
        <v>4731</v>
      </c>
      <c r="O3744" s="26" t="s">
        <v>941</v>
      </c>
      <c r="P3744" s="26" t="s">
        <v>4838</v>
      </c>
      <c r="Q3744" s="26">
        <v>0</v>
      </c>
      <c r="R3744" s="26">
        <v>0</v>
      </c>
      <c r="S3744" s="26">
        <v>0</v>
      </c>
      <c r="T3744" s="26">
        <v>0</v>
      </c>
      <c r="U3744" s="26" t="s">
        <v>1297</v>
      </c>
      <c r="V3744" s="26" t="s">
        <v>5293</v>
      </c>
      <c r="W3744" s="26">
        <v>0</v>
      </c>
      <c r="X3744" s="26" t="s">
        <v>5294</v>
      </c>
      <c r="Y3744" s="25">
        <v>46227</v>
      </c>
      <c r="Z3744" s="27">
        <v>64</v>
      </c>
      <c r="AA3744" s="24" t="s">
        <v>62</v>
      </c>
      <c r="AB3744" s="24" t="s">
        <v>88</v>
      </c>
      <c r="AC3744" s="24" t="s">
        <v>4714</v>
      </c>
      <c r="AD3744" s="24" t="s">
        <v>4715</v>
      </c>
    </row>
    <row r="3745" spans="1:30" x14ac:dyDescent="0.35">
      <c r="A3745" s="23">
        <v>3744</v>
      </c>
      <c r="B3745" s="24" t="s">
        <v>2974</v>
      </c>
      <c r="C3745" s="24" t="s">
        <v>61</v>
      </c>
      <c r="D3745" s="24" t="s">
        <v>4735</v>
      </c>
      <c r="E3745" s="24" t="s">
        <v>5032</v>
      </c>
      <c r="F3745" s="24" t="s">
        <v>4723</v>
      </c>
      <c r="G3745" s="25">
        <v>46092</v>
      </c>
      <c r="H3745" s="25">
        <v>46125</v>
      </c>
      <c r="I3745" s="25">
        <v>46163</v>
      </c>
      <c r="J3745" s="25">
        <v>46177</v>
      </c>
      <c r="K3745" s="26" t="s">
        <v>66</v>
      </c>
      <c r="L3745" s="26" t="s">
        <v>4724</v>
      </c>
      <c r="M3745" s="26" t="s">
        <v>72</v>
      </c>
      <c r="N3745" s="26" t="s">
        <v>4731</v>
      </c>
      <c r="O3745" s="26" t="s">
        <v>941</v>
      </c>
      <c r="P3745" s="26" t="s">
        <v>4838</v>
      </c>
      <c r="Q3745" s="26">
        <v>0</v>
      </c>
      <c r="R3745" s="26">
        <v>0</v>
      </c>
      <c r="S3745" s="26">
        <v>0</v>
      </c>
      <c r="T3745" s="26">
        <v>0</v>
      </c>
      <c r="U3745" s="26" t="s">
        <v>1420</v>
      </c>
      <c r="V3745" s="26" t="s">
        <v>5385</v>
      </c>
      <c r="W3745" s="26">
        <v>0</v>
      </c>
      <c r="X3745" s="26" t="s">
        <v>5294</v>
      </c>
      <c r="Y3745" s="25">
        <v>46227</v>
      </c>
      <c r="Z3745" s="27">
        <v>65</v>
      </c>
      <c r="AA3745" s="24" t="s">
        <v>62</v>
      </c>
      <c r="AB3745" s="24" t="s">
        <v>88</v>
      </c>
      <c r="AC3745" s="24" t="s">
        <v>4714</v>
      </c>
      <c r="AD3745" s="24" t="s">
        <v>4715</v>
      </c>
    </row>
    <row r="3746" spans="1:30" x14ac:dyDescent="0.35">
      <c r="A3746" s="23">
        <v>3745</v>
      </c>
      <c r="B3746" s="24" t="s">
        <v>2975</v>
      </c>
      <c r="C3746" s="24" t="s">
        <v>61</v>
      </c>
      <c r="D3746" s="24" t="s">
        <v>4735</v>
      </c>
      <c r="E3746" s="24" t="s">
        <v>4821</v>
      </c>
      <c r="F3746" s="24" t="s">
        <v>4746</v>
      </c>
      <c r="G3746" s="25">
        <v>46086</v>
      </c>
      <c r="H3746" s="25">
        <v>46119</v>
      </c>
      <c r="I3746" s="25">
        <v>46146</v>
      </c>
      <c r="J3746" s="25">
        <v>46168</v>
      </c>
      <c r="K3746" s="26" t="s">
        <v>65</v>
      </c>
      <c r="L3746" s="26" t="s">
        <v>5216</v>
      </c>
      <c r="M3746" s="26" t="s">
        <v>72</v>
      </c>
      <c r="N3746" s="26" t="s">
        <v>4731</v>
      </c>
      <c r="O3746" s="26" t="s">
        <v>1034</v>
      </c>
      <c r="P3746" s="26" t="s">
        <v>4902</v>
      </c>
      <c r="Q3746" s="26">
        <v>0</v>
      </c>
      <c r="R3746" s="26">
        <v>0</v>
      </c>
      <c r="S3746" s="26">
        <v>0</v>
      </c>
      <c r="T3746" s="26">
        <v>0</v>
      </c>
      <c r="U3746" s="26" t="s">
        <v>1053</v>
      </c>
      <c r="V3746" s="26" t="s">
        <v>5044</v>
      </c>
      <c r="W3746" s="26" t="s">
        <v>69</v>
      </c>
      <c r="X3746" s="26" t="s">
        <v>5045</v>
      </c>
      <c r="Y3746" s="25">
        <v>46227</v>
      </c>
      <c r="Z3746" s="27">
        <v>82</v>
      </c>
      <c r="AA3746" s="24" t="s">
        <v>62</v>
      </c>
      <c r="AB3746" s="24" t="s">
        <v>891</v>
      </c>
      <c r="AC3746" s="24" t="s">
        <v>4714</v>
      </c>
      <c r="AD3746" s="24" t="s">
        <v>4715</v>
      </c>
    </row>
    <row r="3747" spans="1:30" x14ac:dyDescent="0.35">
      <c r="A3747" s="23">
        <v>3746</v>
      </c>
      <c r="B3747" s="24" t="s">
        <v>814</v>
      </c>
      <c r="C3747" s="24" t="s">
        <v>24</v>
      </c>
      <c r="D3747" s="24" t="s">
        <v>4735</v>
      </c>
      <c r="E3747" s="24" t="s">
        <v>5482</v>
      </c>
      <c r="F3747" s="24" t="s">
        <v>5345</v>
      </c>
      <c r="G3747" s="25">
        <v>46091</v>
      </c>
      <c r="H3747" s="25">
        <v>46129</v>
      </c>
      <c r="I3747" s="25">
        <v>46177</v>
      </c>
      <c r="J3747" s="25">
        <v>46196</v>
      </c>
      <c r="K3747" s="26" t="s">
        <v>57</v>
      </c>
      <c r="L3747" s="26" t="s">
        <v>5442</v>
      </c>
      <c r="M3747" s="26" t="s">
        <v>58</v>
      </c>
      <c r="N3747" s="26" t="s">
        <v>5415</v>
      </c>
      <c r="O3747" s="26" t="s">
        <v>111</v>
      </c>
      <c r="P3747" s="26" t="s">
        <v>5435</v>
      </c>
      <c r="Q3747" s="26">
        <v>0</v>
      </c>
      <c r="R3747" s="26">
        <v>0</v>
      </c>
      <c r="S3747" s="26">
        <v>0</v>
      </c>
      <c r="T3747" s="26">
        <v>0</v>
      </c>
      <c r="U3747" s="26" t="s">
        <v>59</v>
      </c>
      <c r="V3747" s="26" t="s">
        <v>5549</v>
      </c>
      <c r="W3747" s="26">
        <v>0</v>
      </c>
      <c r="X3747" s="26" t="s">
        <v>5828</v>
      </c>
      <c r="Y3747" s="25">
        <v>46227</v>
      </c>
      <c r="Z3747" s="27">
        <v>51</v>
      </c>
      <c r="AA3747" s="24" t="s">
        <v>5114</v>
      </c>
      <c r="AB3747" s="24" t="s">
        <v>88</v>
      </c>
      <c r="AC3747" s="24" t="s">
        <v>4714</v>
      </c>
      <c r="AD3747" s="24" t="s">
        <v>4715</v>
      </c>
    </row>
    <row r="3748" spans="1:30" x14ac:dyDescent="0.35">
      <c r="A3748" s="23">
        <v>3747</v>
      </c>
      <c r="B3748" s="24" t="s">
        <v>815</v>
      </c>
      <c r="C3748" s="24" t="s">
        <v>24</v>
      </c>
      <c r="D3748" s="24" t="s">
        <v>4735</v>
      </c>
      <c r="E3748" s="24" t="s">
        <v>5829</v>
      </c>
      <c r="F3748" s="24" t="s">
        <v>5109</v>
      </c>
      <c r="G3748" s="25">
        <v>46125</v>
      </c>
      <c r="H3748" s="25">
        <v>46153</v>
      </c>
      <c r="I3748" s="25">
        <v>46177</v>
      </c>
      <c r="J3748" s="25">
        <v>46198</v>
      </c>
      <c r="K3748" s="26" t="s">
        <v>57</v>
      </c>
      <c r="L3748" s="26" t="s">
        <v>5442</v>
      </c>
      <c r="M3748" s="26" t="s">
        <v>58</v>
      </c>
      <c r="N3748" s="26" t="s">
        <v>5415</v>
      </c>
      <c r="O3748" s="26" t="s">
        <v>111</v>
      </c>
      <c r="P3748" s="26" t="s">
        <v>5435</v>
      </c>
      <c r="Q3748" s="26">
        <v>0</v>
      </c>
      <c r="R3748" s="26">
        <v>0</v>
      </c>
      <c r="S3748" s="26">
        <v>0</v>
      </c>
      <c r="T3748" s="26">
        <v>0</v>
      </c>
      <c r="U3748" s="26" t="s">
        <v>59</v>
      </c>
      <c r="V3748" s="26" t="s">
        <v>5549</v>
      </c>
      <c r="W3748" s="26" t="s">
        <v>91</v>
      </c>
      <c r="X3748" s="26" t="s">
        <v>5828</v>
      </c>
      <c r="Y3748" s="25">
        <v>46227</v>
      </c>
      <c r="Z3748" s="27">
        <v>51</v>
      </c>
      <c r="AA3748" s="24" t="s">
        <v>5114</v>
      </c>
      <c r="AB3748" s="24" t="s">
        <v>88</v>
      </c>
      <c r="AC3748" s="24" t="s">
        <v>4714</v>
      </c>
      <c r="AD3748" s="24" t="s">
        <v>4715</v>
      </c>
    </row>
    <row r="3749" spans="1:30" x14ac:dyDescent="0.35">
      <c r="A3749" s="23">
        <v>3748</v>
      </c>
      <c r="B3749" s="24" t="s">
        <v>2976</v>
      </c>
      <c r="C3749" s="24" t="s">
        <v>61</v>
      </c>
      <c r="D3749" s="24" t="s">
        <v>4735</v>
      </c>
      <c r="E3749" s="24" t="s">
        <v>4847</v>
      </c>
      <c r="F3749" s="24" t="s">
        <v>4723</v>
      </c>
      <c r="G3749" s="25">
        <v>46129</v>
      </c>
      <c r="H3749" s="25">
        <v>46146</v>
      </c>
      <c r="I3749" s="25">
        <v>46154</v>
      </c>
      <c r="J3749" s="25">
        <v>46163</v>
      </c>
      <c r="K3749" s="26" t="s">
        <v>73</v>
      </c>
      <c r="L3749" s="26" t="s">
        <v>4730</v>
      </c>
      <c r="M3749" s="26" t="s">
        <v>66</v>
      </c>
      <c r="N3749" s="26" t="s">
        <v>4724</v>
      </c>
      <c r="O3749" s="26" t="s">
        <v>71</v>
      </c>
      <c r="P3749" s="26" t="s">
        <v>4732</v>
      </c>
      <c r="Q3749" s="26">
        <v>0</v>
      </c>
      <c r="R3749" s="26">
        <v>0</v>
      </c>
      <c r="S3749" s="26">
        <v>0</v>
      </c>
      <c r="T3749" s="26">
        <v>0</v>
      </c>
      <c r="U3749" s="26" t="s">
        <v>75</v>
      </c>
      <c r="V3749" s="26" t="s">
        <v>4733</v>
      </c>
      <c r="W3749" s="26">
        <v>0</v>
      </c>
      <c r="X3749" s="26" t="s">
        <v>4814</v>
      </c>
      <c r="Y3749" s="25">
        <v>46227</v>
      </c>
      <c r="Z3749" s="27">
        <v>74</v>
      </c>
      <c r="AA3749" s="24" t="s">
        <v>62</v>
      </c>
      <c r="AB3749" s="24" t="s">
        <v>88</v>
      </c>
      <c r="AC3749" s="24" t="s">
        <v>4714</v>
      </c>
      <c r="AD3749" s="24" t="s">
        <v>4715</v>
      </c>
    </row>
    <row r="3750" spans="1:30" x14ac:dyDescent="0.35">
      <c r="A3750" s="23">
        <v>3749</v>
      </c>
      <c r="B3750" s="24" t="s">
        <v>2977</v>
      </c>
      <c r="C3750" s="24" t="s">
        <v>61</v>
      </c>
      <c r="D3750" s="24" t="s">
        <v>4735</v>
      </c>
      <c r="E3750" s="24" t="s">
        <v>5401</v>
      </c>
      <c r="F3750" s="24" t="s">
        <v>4723</v>
      </c>
      <c r="G3750" s="25">
        <v>46085</v>
      </c>
      <c r="H3750" s="25">
        <v>46120</v>
      </c>
      <c r="I3750" s="25">
        <v>46146</v>
      </c>
      <c r="J3750" s="25">
        <v>46167</v>
      </c>
      <c r="K3750" s="26" t="s">
        <v>67</v>
      </c>
      <c r="L3750" s="26" t="s">
        <v>4790</v>
      </c>
      <c r="M3750" s="26" t="s">
        <v>74</v>
      </c>
      <c r="N3750" s="26" t="s">
        <v>4738</v>
      </c>
      <c r="O3750" s="26" t="s">
        <v>1034</v>
      </c>
      <c r="P3750" s="26" t="s">
        <v>4902</v>
      </c>
      <c r="Q3750" s="26">
        <v>0</v>
      </c>
      <c r="R3750" s="26">
        <v>0</v>
      </c>
      <c r="S3750" s="26">
        <v>0</v>
      </c>
      <c r="T3750" s="26">
        <v>0</v>
      </c>
      <c r="U3750" s="26" t="s">
        <v>1113</v>
      </c>
      <c r="V3750" s="26" t="s">
        <v>5152</v>
      </c>
      <c r="W3750" s="26">
        <v>0</v>
      </c>
      <c r="X3750" s="26" t="s">
        <v>5153</v>
      </c>
      <c r="Y3750" s="25">
        <v>46227</v>
      </c>
      <c r="Z3750" s="27">
        <v>82</v>
      </c>
      <c r="AA3750" s="24" t="s">
        <v>62</v>
      </c>
      <c r="AB3750" s="24" t="s">
        <v>88</v>
      </c>
      <c r="AC3750" s="24" t="s">
        <v>4714</v>
      </c>
      <c r="AD3750" s="24" t="s">
        <v>4715</v>
      </c>
    </row>
    <row r="3751" spans="1:30" x14ac:dyDescent="0.35">
      <c r="A3751" s="23">
        <v>3750</v>
      </c>
      <c r="B3751" s="24" t="s">
        <v>2978</v>
      </c>
      <c r="C3751" s="24" t="s">
        <v>61</v>
      </c>
      <c r="D3751" s="24" t="s">
        <v>4735</v>
      </c>
      <c r="E3751" s="24" t="s">
        <v>4932</v>
      </c>
      <c r="F3751" s="24" t="s">
        <v>4837</v>
      </c>
      <c r="G3751" s="25">
        <v>46160</v>
      </c>
      <c r="H3751" s="25">
        <v>46163</v>
      </c>
      <c r="I3751" s="25">
        <v>46182</v>
      </c>
      <c r="J3751" s="25">
        <v>46191</v>
      </c>
      <c r="K3751" s="26" t="s">
        <v>72</v>
      </c>
      <c r="L3751" s="26" t="s">
        <v>4731</v>
      </c>
      <c r="M3751" s="26" t="s">
        <v>64</v>
      </c>
      <c r="N3751" s="26" t="s">
        <v>4725</v>
      </c>
      <c r="O3751" s="26" t="s">
        <v>1034</v>
      </c>
      <c r="P3751" s="26" t="s">
        <v>4902</v>
      </c>
      <c r="Q3751" s="26">
        <v>0</v>
      </c>
      <c r="R3751" s="26">
        <v>0</v>
      </c>
      <c r="S3751" s="26">
        <v>0</v>
      </c>
      <c r="T3751" s="26">
        <v>0</v>
      </c>
      <c r="U3751" s="26" t="s">
        <v>1066</v>
      </c>
      <c r="V3751" s="26" t="s">
        <v>4855</v>
      </c>
      <c r="W3751" s="26" t="s">
        <v>69</v>
      </c>
      <c r="X3751" s="26" t="s">
        <v>4856</v>
      </c>
      <c r="Y3751" s="25">
        <v>46227</v>
      </c>
      <c r="Z3751" s="27">
        <v>46</v>
      </c>
      <c r="AA3751" s="24" t="s">
        <v>62</v>
      </c>
      <c r="AB3751" s="24" t="s">
        <v>88</v>
      </c>
      <c r="AC3751" s="24" t="s">
        <v>4714</v>
      </c>
      <c r="AD3751" s="24" t="s">
        <v>4715</v>
      </c>
    </row>
    <row r="3752" spans="1:30" x14ac:dyDescent="0.35">
      <c r="A3752" s="23">
        <v>3751</v>
      </c>
      <c r="B3752" s="24" t="s">
        <v>2979</v>
      </c>
      <c r="C3752" s="24" t="s">
        <v>61</v>
      </c>
      <c r="D3752" s="24" t="s">
        <v>4735</v>
      </c>
      <c r="E3752" s="24" t="s">
        <v>4870</v>
      </c>
      <c r="F3752" s="24" t="s">
        <v>4723</v>
      </c>
      <c r="G3752" s="25">
        <v>46083</v>
      </c>
      <c r="H3752" s="25">
        <v>46111</v>
      </c>
      <c r="I3752" s="25">
        <v>46147</v>
      </c>
      <c r="J3752" s="25">
        <v>46163</v>
      </c>
      <c r="K3752" s="26" t="s">
        <v>74</v>
      </c>
      <c r="L3752" s="26" t="s">
        <v>4738</v>
      </c>
      <c r="M3752" s="26" t="s">
        <v>73</v>
      </c>
      <c r="N3752" s="26" t="s">
        <v>4730</v>
      </c>
      <c r="O3752" s="26" t="s">
        <v>941</v>
      </c>
      <c r="P3752" s="26" t="s">
        <v>4838</v>
      </c>
      <c r="Q3752" s="26">
        <v>0</v>
      </c>
      <c r="R3752" s="26">
        <v>0</v>
      </c>
      <c r="S3752" s="26">
        <v>0</v>
      </c>
      <c r="T3752" s="26">
        <v>0</v>
      </c>
      <c r="U3752" s="26" t="s">
        <v>916</v>
      </c>
      <c r="V3752" s="26" t="s">
        <v>4791</v>
      </c>
      <c r="W3752" s="26">
        <v>0</v>
      </c>
      <c r="X3752" s="26" t="s">
        <v>4792</v>
      </c>
      <c r="Y3752" s="25">
        <v>46227</v>
      </c>
      <c r="Z3752" s="27">
        <v>81</v>
      </c>
      <c r="AA3752" s="24" t="s">
        <v>62</v>
      </c>
      <c r="AB3752" s="24" t="s">
        <v>88</v>
      </c>
      <c r="AC3752" s="24" t="s">
        <v>4714</v>
      </c>
      <c r="AD3752" s="24" t="s">
        <v>4715</v>
      </c>
    </row>
    <row r="3753" spans="1:30" x14ac:dyDescent="0.35">
      <c r="A3753" s="23">
        <v>3752</v>
      </c>
      <c r="B3753" s="24" t="s">
        <v>816</v>
      </c>
      <c r="C3753" s="24" t="s">
        <v>24</v>
      </c>
      <c r="D3753" s="24" t="s">
        <v>4706</v>
      </c>
      <c r="E3753" s="24" t="s">
        <v>5108</v>
      </c>
      <c r="F3753" s="24" t="s">
        <v>5414</v>
      </c>
      <c r="G3753" s="25">
        <v>45982</v>
      </c>
      <c r="H3753" s="25">
        <v>46037</v>
      </c>
      <c r="I3753" s="25">
        <v>46182</v>
      </c>
      <c r="J3753" s="25">
        <v>46211</v>
      </c>
      <c r="K3753" s="26" t="s">
        <v>29</v>
      </c>
      <c r="L3753" s="26" t="s">
        <v>5110</v>
      </c>
      <c r="M3753" s="26" t="s">
        <v>58</v>
      </c>
      <c r="N3753" s="26" t="s">
        <v>5415</v>
      </c>
      <c r="O3753" s="26" t="s">
        <v>89</v>
      </c>
      <c r="P3753" s="26" t="s">
        <v>5238</v>
      </c>
      <c r="Q3753" s="26">
        <v>0</v>
      </c>
      <c r="R3753" s="26">
        <v>0</v>
      </c>
      <c r="S3753" s="26">
        <v>0</v>
      </c>
      <c r="T3753" s="26">
        <v>0</v>
      </c>
      <c r="U3753" s="26" t="s">
        <v>536</v>
      </c>
      <c r="V3753" s="26" t="s">
        <v>5555</v>
      </c>
      <c r="W3753" s="26">
        <v>0</v>
      </c>
      <c r="X3753" s="26" t="s">
        <v>5801</v>
      </c>
      <c r="Y3753" s="25">
        <v>46227</v>
      </c>
      <c r="Z3753" s="27">
        <v>46</v>
      </c>
      <c r="AA3753" s="24" t="s">
        <v>5114</v>
      </c>
      <c r="AB3753" s="24" t="s">
        <v>25</v>
      </c>
      <c r="AC3753" s="24" t="s">
        <v>4714</v>
      </c>
      <c r="AD3753" s="24" t="s">
        <v>4715</v>
      </c>
    </row>
    <row r="3754" spans="1:30" x14ac:dyDescent="0.35">
      <c r="A3754" s="23">
        <v>3753</v>
      </c>
      <c r="B3754" s="24" t="s">
        <v>2980</v>
      </c>
      <c r="C3754" s="24" t="s">
        <v>61</v>
      </c>
      <c r="D3754" s="24" t="s">
        <v>4706</v>
      </c>
      <c r="E3754" s="24" t="s">
        <v>4766</v>
      </c>
      <c r="F3754" s="24" t="s">
        <v>4723</v>
      </c>
      <c r="G3754" s="25">
        <v>46048</v>
      </c>
      <c r="H3754" s="25">
        <v>46107</v>
      </c>
      <c r="I3754" s="25">
        <v>46148</v>
      </c>
      <c r="J3754" s="25">
        <v>46167</v>
      </c>
      <c r="K3754" s="26" t="s">
        <v>64</v>
      </c>
      <c r="L3754" s="26" t="s">
        <v>4725</v>
      </c>
      <c r="M3754" s="26" t="s">
        <v>74</v>
      </c>
      <c r="N3754" s="26" t="s">
        <v>4738</v>
      </c>
      <c r="O3754" s="26" t="s">
        <v>71</v>
      </c>
      <c r="P3754" s="26" t="s">
        <v>4732</v>
      </c>
      <c r="Q3754" s="26">
        <v>0</v>
      </c>
      <c r="R3754" s="26">
        <v>0</v>
      </c>
      <c r="S3754" s="26">
        <v>0</v>
      </c>
      <c r="T3754" s="26">
        <v>0</v>
      </c>
      <c r="U3754" s="26" t="s">
        <v>1203</v>
      </c>
      <c r="V3754" s="26" t="s">
        <v>5241</v>
      </c>
      <c r="W3754" s="26" t="s">
        <v>977</v>
      </c>
      <c r="X3754" s="26" t="s">
        <v>4734</v>
      </c>
      <c r="Y3754" s="25">
        <v>46227</v>
      </c>
      <c r="Z3754" s="27">
        <v>80</v>
      </c>
      <c r="AA3754" s="24" t="s">
        <v>62</v>
      </c>
      <c r="AB3754" s="24" t="s">
        <v>25</v>
      </c>
      <c r="AC3754" s="24" t="s">
        <v>4714</v>
      </c>
      <c r="AD3754" s="24" t="s">
        <v>4715</v>
      </c>
    </row>
    <row r="3755" spans="1:30" x14ac:dyDescent="0.35">
      <c r="A3755" s="23">
        <v>3754</v>
      </c>
      <c r="B3755" s="24" t="s">
        <v>817</v>
      </c>
      <c r="C3755" s="24" t="s">
        <v>24</v>
      </c>
      <c r="D3755" s="24" t="s">
        <v>4735</v>
      </c>
      <c r="E3755" s="24" t="s">
        <v>5348</v>
      </c>
      <c r="F3755" s="24" t="s">
        <v>5236</v>
      </c>
      <c r="G3755" s="25">
        <v>46066</v>
      </c>
      <c r="H3755" s="25">
        <v>46129</v>
      </c>
      <c r="I3755" s="25">
        <v>46177</v>
      </c>
      <c r="J3755" s="25">
        <v>46210</v>
      </c>
      <c r="K3755" s="26" t="s">
        <v>57</v>
      </c>
      <c r="L3755" s="26" t="s">
        <v>5442</v>
      </c>
      <c r="M3755" s="26" t="s">
        <v>58</v>
      </c>
      <c r="N3755" s="26" t="s">
        <v>5415</v>
      </c>
      <c r="O3755" s="26" t="s">
        <v>111</v>
      </c>
      <c r="P3755" s="26" t="s">
        <v>5435</v>
      </c>
      <c r="Q3755" s="26">
        <v>0</v>
      </c>
      <c r="R3755" s="26">
        <v>0</v>
      </c>
      <c r="S3755" s="26">
        <v>0</v>
      </c>
      <c r="T3755" s="26">
        <v>0</v>
      </c>
      <c r="U3755" s="26" t="s">
        <v>126</v>
      </c>
      <c r="V3755" s="26" t="s">
        <v>5444</v>
      </c>
      <c r="W3755" s="26" t="s">
        <v>91</v>
      </c>
      <c r="X3755" s="26" t="s">
        <v>5506</v>
      </c>
      <c r="Y3755" s="25">
        <v>46227</v>
      </c>
      <c r="Z3755" s="27">
        <v>51</v>
      </c>
      <c r="AA3755" s="24" t="s">
        <v>5114</v>
      </c>
      <c r="AB3755" s="24" t="s">
        <v>88</v>
      </c>
      <c r="AC3755" s="24" t="s">
        <v>4714</v>
      </c>
      <c r="AD3755" s="24" t="s">
        <v>4715</v>
      </c>
    </row>
    <row r="3756" spans="1:30" x14ac:dyDescent="0.35">
      <c r="A3756" s="23">
        <v>3755</v>
      </c>
      <c r="B3756" s="24" t="s">
        <v>2981</v>
      </c>
      <c r="C3756" s="24" t="s">
        <v>61</v>
      </c>
      <c r="D3756" s="24" t="s">
        <v>4735</v>
      </c>
      <c r="E3756" s="24" t="s">
        <v>5632</v>
      </c>
      <c r="F3756" s="24" t="s">
        <v>4723</v>
      </c>
      <c r="G3756" s="25">
        <v>46027</v>
      </c>
      <c r="H3756" s="25">
        <v>46118</v>
      </c>
      <c r="I3756" s="25">
        <v>46141</v>
      </c>
      <c r="J3756" s="25">
        <v>46147</v>
      </c>
      <c r="K3756" s="26" t="s">
        <v>72</v>
      </c>
      <c r="L3756" s="26" t="s">
        <v>4731</v>
      </c>
      <c r="M3756" s="26" t="s">
        <v>921</v>
      </c>
      <c r="N3756" s="26" t="s">
        <v>4805</v>
      </c>
      <c r="O3756" s="26" t="s">
        <v>920</v>
      </c>
      <c r="P3756" s="26" t="s">
        <v>4806</v>
      </c>
      <c r="Q3756" s="26">
        <v>0</v>
      </c>
      <c r="R3756" s="26">
        <v>0</v>
      </c>
      <c r="S3756" s="26">
        <v>0</v>
      </c>
      <c r="T3756" s="26">
        <v>0</v>
      </c>
      <c r="U3756" s="26" t="s">
        <v>996</v>
      </c>
      <c r="V3756" s="26" t="s">
        <v>4944</v>
      </c>
      <c r="W3756" s="26">
        <v>0</v>
      </c>
      <c r="X3756" s="26" t="s">
        <v>4945</v>
      </c>
      <c r="Y3756" s="25">
        <v>46227</v>
      </c>
      <c r="Z3756" s="27">
        <v>87</v>
      </c>
      <c r="AA3756" s="24" t="s">
        <v>62</v>
      </c>
      <c r="AB3756" s="24" t="s">
        <v>88</v>
      </c>
      <c r="AC3756" s="24" t="s">
        <v>4714</v>
      </c>
      <c r="AD3756" s="24" t="s">
        <v>4715</v>
      </c>
    </row>
    <row r="3757" spans="1:30" x14ac:dyDescent="0.35">
      <c r="A3757" s="23">
        <v>3756</v>
      </c>
      <c r="B3757" s="24" t="s">
        <v>2982</v>
      </c>
      <c r="C3757" s="24" t="s">
        <v>61</v>
      </c>
      <c r="D3757" s="24" t="s">
        <v>4735</v>
      </c>
      <c r="E3757" s="24" t="s">
        <v>5381</v>
      </c>
      <c r="F3757" s="24" t="s">
        <v>4723</v>
      </c>
      <c r="G3757" s="25">
        <v>46079</v>
      </c>
      <c r="H3757" s="25">
        <v>46113</v>
      </c>
      <c r="I3757" s="25">
        <v>46163</v>
      </c>
      <c r="J3757" s="25">
        <v>46167</v>
      </c>
      <c r="K3757" s="26" t="s">
        <v>64</v>
      </c>
      <c r="L3757" s="26" t="s">
        <v>4725</v>
      </c>
      <c r="M3757" s="26" t="s">
        <v>74</v>
      </c>
      <c r="N3757" s="26" t="s">
        <v>4738</v>
      </c>
      <c r="O3757" s="26" t="s">
        <v>71</v>
      </c>
      <c r="P3757" s="26" t="s">
        <v>4732</v>
      </c>
      <c r="Q3757" s="26">
        <v>0</v>
      </c>
      <c r="R3757" s="26">
        <v>0</v>
      </c>
      <c r="S3757" s="26">
        <v>0</v>
      </c>
      <c r="T3757" s="26">
        <v>0</v>
      </c>
      <c r="U3757" s="26" t="s">
        <v>75</v>
      </c>
      <c r="V3757" s="26" t="s">
        <v>4733</v>
      </c>
      <c r="W3757" s="26">
        <v>0</v>
      </c>
      <c r="X3757" s="26" t="s">
        <v>4810</v>
      </c>
      <c r="Y3757" s="25">
        <v>46227</v>
      </c>
      <c r="Z3757" s="27">
        <v>65</v>
      </c>
      <c r="AA3757" s="24" t="s">
        <v>62</v>
      </c>
      <c r="AB3757" s="24" t="s">
        <v>88</v>
      </c>
      <c r="AC3757" s="24" t="s">
        <v>4714</v>
      </c>
      <c r="AD3757" s="24" t="s">
        <v>4715</v>
      </c>
    </row>
    <row r="3758" spans="1:30" x14ac:dyDescent="0.35">
      <c r="A3758" s="23">
        <v>3757</v>
      </c>
      <c r="B3758" s="24" t="s">
        <v>3690</v>
      </c>
      <c r="C3758" s="24" t="s">
        <v>3434</v>
      </c>
      <c r="D3758" s="24" t="s">
        <v>4735</v>
      </c>
      <c r="E3758" s="24" t="s">
        <v>5407</v>
      </c>
      <c r="F3758" s="24" t="s">
        <v>5830</v>
      </c>
      <c r="G3758" s="25">
        <v>46085</v>
      </c>
      <c r="H3758" s="25">
        <v>46097</v>
      </c>
      <c r="I3758" s="25">
        <v>46146</v>
      </c>
      <c r="J3758" s="25">
        <v>46153</v>
      </c>
      <c r="K3758" s="26" t="s">
        <v>67</v>
      </c>
      <c r="L3758" s="26" t="s">
        <v>4790</v>
      </c>
      <c r="M3758" s="26" t="s">
        <v>74</v>
      </c>
      <c r="N3758" s="26" t="s">
        <v>4738</v>
      </c>
      <c r="O3758" s="26" t="s">
        <v>1034</v>
      </c>
      <c r="P3758" s="26" t="s">
        <v>4902</v>
      </c>
      <c r="Q3758" s="26">
        <v>0</v>
      </c>
      <c r="R3758" s="26">
        <v>0</v>
      </c>
      <c r="S3758" s="26">
        <v>0</v>
      </c>
      <c r="T3758" s="26">
        <v>0</v>
      </c>
      <c r="U3758" s="26" t="s">
        <v>1130</v>
      </c>
      <c r="V3758" s="26" t="s">
        <v>5169</v>
      </c>
      <c r="W3758" s="26" t="s">
        <v>3440</v>
      </c>
      <c r="X3758" s="26" t="s">
        <v>5170</v>
      </c>
      <c r="Y3758" s="25">
        <v>46227</v>
      </c>
      <c r="Z3758" s="27">
        <v>82</v>
      </c>
      <c r="AA3758" s="24" t="s">
        <v>62</v>
      </c>
      <c r="AB3758" s="24" t="s">
        <v>88</v>
      </c>
      <c r="AC3758" s="24" t="s">
        <v>4714</v>
      </c>
      <c r="AD3758" s="24" t="s">
        <v>4715</v>
      </c>
    </row>
    <row r="3759" spans="1:30" x14ac:dyDescent="0.35">
      <c r="A3759" s="23">
        <v>3758</v>
      </c>
      <c r="B3759" s="24" t="s">
        <v>2983</v>
      </c>
      <c r="C3759" s="24" t="s">
        <v>61</v>
      </c>
      <c r="D3759" s="24" t="s">
        <v>4735</v>
      </c>
      <c r="E3759" s="24" t="s">
        <v>5106</v>
      </c>
      <c r="F3759" s="24" t="s">
        <v>4723</v>
      </c>
      <c r="G3759" s="25">
        <v>46128</v>
      </c>
      <c r="H3759" s="25">
        <v>46135</v>
      </c>
      <c r="I3759" s="25">
        <v>46148</v>
      </c>
      <c r="J3759" s="25">
        <v>46154</v>
      </c>
      <c r="K3759" s="26" t="s">
        <v>64</v>
      </c>
      <c r="L3759" s="26" t="s">
        <v>4725</v>
      </c>
      <c r="M3759" s="26" t="s">
        <v>74</v>
      </c>
      <c r="N3759" s="26" t="s">
        <v>4738</v>
      </c>
      <c r="O3759" s="26" t="s">
        <v>71</v>
      </c>
      <c r="P3759" s="26" t="s">
        <v>4732</v>
      </c>
      <c r="Q3759" s="26">
        <v>0</v>
      </c>
      <c r="R3759" s="26">
        <v>0</v>
      </c>
      <c r="S3759" s="26">
        <v>0</v>
      </c>
      <c r="T3759" s="26">
        <v>0</v>
      </c>
      <c r="U3759" s="26" t="s">
        <v>1102</v>
      </c>
      <c r="V3759" s="26" t="s">
        <v>5035</v>
      </c>
      <c r="W3759" s="26">
        <v>0</v>
      </c>
      <c r="X3759" s="26" t="s">
        <v>5036</v>
      </c>
      <c r="Y3759" s="25">
        <v>46227</v>
      </c>
      <c r="Z3759" s="27">
        <v>80</v>
      </c>
      <c r="AA3759" s="24" t="s">
        <v>62</v>
      </c>
      <c r="AB3759" s="24" t="s">
        <v>88</v>
      </c>
      <c r="AC3759" s="24" t="s">
        <v>4714</v>
      </c>
      <c r="AD3759" s="24" t="s">
        <v>4715</v>
      </c>
    </row>
    <row r="3760" spans="1:30" x14ac:dyDescent="0.35">
      <c r="A3760" s="23">
        <v>3759</v>
      </c>
      <c r="B3760" s="24" t="s">
        <v>2984</v>
      </c>
      <c r="C3760" s="24" t="s">
        <v>61</v>
      </c>
      <c r="D3760" s="24" t="s">
        <v>4735</v>
      </c>
      <c r="E3760" s="24" t="s">
        <v>4821</v>
      </c>
      <c r="F3760" s="24" t="s">
        <v>4804</v>
      </c>
      <c r="G3760" s="25">
        <v>46027</v>
      </c>
      <c r="H3760" s="25">
        <v>46118</v>
      </c>
      <c r="I3760" s="25">
        <v>46146</v>
      </c>
      <c r="J3760" s="25">
        <v>46167</v>
      </c>
      <c r="K3760" s="26" t="s">
        <v>67</v>
      </c>
      <c r="L3760" s="26" t="s">
        <v>4790</v>
      </c>
      <c r="M3760" s="26" t="s">
        <v>74</v>
      </c>
      <c r="N3760" s="26" t="s">
        <v>4738</v>
      </c>
      <c r="O3760" s="26" t="s">
        <v>1034</v>
      </c>
      <c r="P3760" s="26" t="s">
        <v>4902</v>
      </c>
      <c r="Q3760" s="26">
        <v>0</v>
      </c>
      <c r="R3760" s="26">
        <v>0</v>
      </c>
      <c r="S3760" s="26">
        <v>0</v>
      </c>
      <c r="T3760" s="26">
        <v>0</v>
      </c>
      <c r="U3760" s="26" t="s">
        <v>1189</v>
      </c>
      <c r="V3760" s="26" t="s">
        <v>5220</v>
      </c>
      <c r="W3760" s="26" t="s">
        <v>76</v>
      </c>
      <c r="X3760" s="26" t="s">
        <v>5167</v>
      </c>
      <c r="Y3760" s="25">
        <v>46227</v>
      </c>
      <c r="Z3760" s="27">
        <v>82</v>
      </c>
      <c r="AA3760" s="24" t="s">
        <v>62</v>
      </c>
      <c r="AB3760" s="24" t="s">
        <v>88</v>
      </c>
      <c r="AC3760" s="24" t="s">
        <v>4714</v>
      </c>
      <c r="AD3760" s="24" t="s">
        <v>4715</v>
      </c>
    </row>
    <row r="3761" spans="1:30" x14ac:dyDescent="0.35">
      <c r="A3761" s="23">
        <v>3760</v>
      </c>
      <c r="B3761" s="24" t="s">
        <v>4654</v>
      </c>
      <c r="C3761" s="24" t="s">
        <v>4546</v>
      </c>
      <c r="D3761" s="24" t="s">
        <v>4735</v>
      </c>
      <c r="E3761" s="24" t="s">
        <v>5831</v>
      </c>
      <c r="F3761" s="24" t="s">
        <v>5593</v>
      </c>
      <c r="G3761" s="25">
        <v>46098</v>
      </c>
      <c r="H3761" s="25">
        <v>46113</v>
      </c>
      <c r="I3761" s="25">
        <v>46154</v>
      </c>
      <c r="J3761" s="25">
        <v>46176</v>
      </c>
      <c r="K3761" s="26" t="s">
        <v>4554</v>
      </c>
      <c r="L3761" s="26" t="s">
        <v>4973</v>
      </c>
      <c r="M3761" s="26" t="s">
        <v>4555</v>
      </c>
      <c r="N3761" s="26" t="s">
        <v>4974</v>
      </c>
      <c r="O3761" s="26" t="s">
        <v>4550</v>
      </c>
      <c r="P3761" s="26" t="s">
        <v>4955</v>
      </c>
      <c r="Q3761" s="26">
        <v>0</v>
      </c>
      <c r="R3761" s="26">
        <v>0</v>
      </c>
      <c r="S3761" s="26">
        <v>0</v>
      </c>
      <c r="T3761" s="26">
        <v>0</v>
      </c>
      <c r="U3761" s="26" t="s">
        <v>4556</v>
      </c>
      <c r="V3761" s="26" t="s">
        <v>4975</v>
      </c>
      <c r="W3761" s="26" t="s">
        <v>4584</v>
      </c>
      <c r="X3761" s="26" t="s">
        <v>5335</v>
      </c>
      <c r="Y3761" s="25">
        <v>46227</v>
      </c>
      <c r="Z3761" s="27">
        <v>74</v>
      </c>
      <c r="AA3761" s="24" t="s">
        <v>4547</v>
      </c>
      <c r="AB3761" s="24" t="s">
        <v>88</v>
      </c>
      <c r="AC3761" s="24" t="s">
        <v>4714</v>
      </c>
      <c r="AD3761" s="24" t="s">
        <v>4715</v>
      </c>
    </row>
    <row r="3762" spans="1:30" x14ac:dyDescent="0.35">
      <c r="A3762" s="23">
        <v>3761</v>
      </c>
      <c r="B3762" s="24" t="s">
        <v>2985</v>
      </c>
      <c r="C3762" s="24" t="s">
        <v>61</v>
      </c>
      <c r="D3762" s="24" t="s">
        <v>4735</v>
      </c>
      <c r="E3762" s="24" t="s">
        <v>4864</v>
      </c>
      <c r="F3762" s="24" t="s">
        <v>4723</v>
      </c>
      <c r="G3762" s="25">
        <v>46098</v>
      </c>
      <c r="H3762" s="25">
        <v>46126</v>
      </c>
      <c r="I3762" s="25">
        <v>46147</v>
      </c>
      <c r="J3762" s="25">
        <v>46155</v>
      </c>
      <c r="K3762" s="26" t="s">
        <v>72</v>
      </c>
      <c r="L3762" s="26" t="s">
        <v>4731</v>
      </c>
      <c r="M3762" s="26" t="s">
        <v>921</v>
      </c>
      <c r="N3762" s="26" t="s">
        <v>4805</v>
      </c>
      <c r="O3762" s="26" t="s">
        <v>920</v>
      </c>
      <c r="P3762" s="26" t="s">
        <v>4806</v>
      </c>
      <c r="Q3762" s="26">
        <v>0</v>
      </c>
      <c r="R3762" s="26">
        <v>0</v>
      </c>
      <c r="S3762" s="26">
        <v>0</v>
      </c>
      <c r="T3762" s="26">
        <v>0</v>
      </c>
      <c r="U3762" s="26" t="s">
        <v>918</v>
      </c>
      <c r="V3762" s="26" t="s">
        <v>4793</v>
      </c>
      <c r="W3762" s="26">
        <v>0</v>
      </c>
      <c r="X3762" s="26" t="s">
        <v>4794</v>
      </c>
      <c r="Y3762" s="25">
        <v>46227</v>
      </c>
      <c r="Z3762" s="27">
        <v>81</v>
      </c>
      <c r="AA3762" s="24" t="s">
        <v>62</v>
      </c>
      <c r="AB3762" s="24" t="s">
        <v>88</v>
      </c>
      <c r="AC3762" s="24" t="s">
        <v>4714</v>
      </c>
      <c r="AD3762" s="24" t="s">
        <v>4715</v>
      </c>
    </row>
    <row r="3763" spans="1:30" x14ac:dyDescent="0.35">
      <c r="A3763" s="23">
        <v>3762</v>
      </c>
      <c r="B3763" s="24" t="s">
        <v>2986</v>
      </c>
      <c r="C3763" s="24" t="s">
        <v>61</v>
      </c>
      <c r="D3763" s="24" t="s">
        <v>4735</v>
      </c>
      <c r="E3763" s="24" t="s">
        <v>5274</v>
      </c>
      <c r="F3763" s="24" t="s">
        <v>4723</v>
      </c>
      <c r="G3763" s="25">
        <v>46098</v>
      </c>
      <c r="H3763" s="25">
        <v>46126</v>
      </c>
      <c r="I3763" s="25">
        <v>46147</v>
      </c>
      <c r="J3763" s="25">
        <v>46155</v>
      </c>
      <c r="K3763" s="26" t="s">
        <v>72</v>
      </c>
      <c r="L3763" s="26" t="s">
        <v>4731</v>
      </c>
      <c r="M3763" s="26" t="s">
        <v>921</v>
      </c>
      <c r="N3763" s="26" t="s">
        <v>4805</v>
      </c>
      <c r="O3763" s="26" t="s">
        <v>920</v>
      </c>
      <c r="P3763" s="26" t="s">
        <v>4806</v>
      </c>
      <c r="Q3763" s="26">
        <v>0</v>
      </c>
      <c r="R3763" s="26">
        <v>0</v>
      </c>
      <c r="S3763" s="26">
        <v>0</v>
      </c>
      <c r="T3763" s="26">
        <v>0</v>
      </c>
      <c r="U3763" s="26" t="s">
        <v>918</v>
      </c>
      <c r="V3763" s="26" t="s">
        <v>4793</v>
      </c>
      <c r="W3763" s="26">
        <v>0</v>
      </c>
      <c r="X3763" s="26" t="s">
        <v>4794</v>
      </c>
      <c r="Y3763" s="25">
        <v>46227</v>
      </c>
      <c r="Z3763" s="27">
        <v>81</v>
      </c>
      <c r="AA3763" s="24" t="s">
        <v>62</v>
      </c>
      <c r="AB3763" s="24" t="s">
        <v>88</v>
      </c>
      <c r="AC3763" s="24" t="s">
        <v>4714</v>
      </c>
      <c r="AD3763" s="24" t="s">
        <v>4715</v>
      </c>
    </row>
    <row r="3764" spans="1:30" x14ac:dyDescent="0.35">
      <c r="A3764" s="23">
        <v>3763</v>
      </c>
      <c r="B3764" s="24" t="s">
        <v>2987</v>
      </c>
      <c r="C3764" s="24" t="s">
        <v>61</v>
      </c>
      <c r="D3764" s="24" t="s">
        <v>4735</v>
      </c>
      <c r="E3764" s="24" t="s">
        <v>5199</v>
      </c>
      <c r="F3764" s="24" t="s">
        <v>4723</v>
      </c>
      <c r="G3764" s="25">
        <v>46073</v>
      </c>
      <c r="H3764" s="25">
        <v>46107</v>
      </c>
      <c r="I3764" s="25">
        <v>46148</v>
      </c>
      <c r="J3764" s="25">
        <v>46167</v>
      </c>
      <c r="K3764" s="26" t="s">
        <v>66</v>
      </c>
      <c r="L3764" s="26" t="s">
        <v>4724</v>
      </c>
      <c r="M3764" s="26" t="s">
        <v>64</v>
      </c>
      <c r="N3764" s="26" t="s">
        <v>4725</v>
      </c>
      <c r="O3764" s="26" t="s">
        <v>885</v>
      </c>
      <c r="P3764" s="26" t="s">
        <v>4726</v>
      </c>
      <c r="Q3764" s="26">
        <v>0</v>
      </c>
      <c r="R3764" s="26">
        <v>0</v>
      </c>
      <c r="S3764" s="26">
        <v>0</v>
      </c>
      <c r="T3764" s="26">
        <v>0</v>
      </c>
      <c r="U3764" s="26" t="s">
        <v>918</v>
      </c>
      <c r="V3764" s="26" t="s">
        <v>4793</v>
      </c>
      <c r="W3764" s="26">
        <v>0</v>
      </c>
      <c r="X3764" s="26" t="s">
        <v>4794</v>
      </c>
      <c r="Y3764" s="25">
        <v>46227</v>
      </c>
      <c r="Z3764" s="27">
        <v>80</v>
      </c>
      <c r="AA3764" s="24" t="s">
        <v>62</v>
      </c>
      <c r="AB3764" s="24" t="s">
        <v>88</v>
      </c>
      <c r="AC3764" s="24" t="s">
        <v>4714</v>
      </c>
      <c r="AD3764" s="24" t="s">
        <v>4715</v>
      </c>
    </row>
    <row r="3765" spans="1:30" x14ac:dyDescent="0.35">
      <c r="A3765" s="23">
        <v>3764</v>
      </c>
      <c r="B3765" s="24" t="s">
        <v>2988</v>
      </c>
      <c r="C3765" s="24" t="s">
        <v>61</v>
      </c>
      <c r="D3765" s="24" t="s">
        <v>4706</v>
      </c>
      <c r="E3765" s="24" t="s">
        <v>5071</v>
      </c>
      <c r="F3765" s="24" t="s">
        <v>4723</v>
      </c>
      <c r="G3765" s="25">
        <v>46030</v>
      </c>
      <c r="H3765" s="25">
        <v>46106</v>
      </c>
      <c r="I3765" s="25">
        <v>46146</v>
      </c>
      <c r="J3765" s="25">
        <v>46167</v>
      </c>
      <c r="K3765" s="26" t="s">
        <v>67</v>
      </c>
      <c r="L3765" s="26" t="s">
        <v>4790</v>
      </c>
      <c r="M3765" s="26" t="s">
        <v>74</v>
      </c>
      <c r="N3765" s="26" t="s">
        <v>4738</v>
      </c>
      <c r="O3765" s="26" t="s">
        <v>1034</v>
      </c>
      <c r="P3765" s="26" t="s">
        <v>4902</v>
      </c>
      <c r="Q3765" s="26">
        <v>0</v>
      </c>
      <c r="R3765" s="26">
        <v>0</v>
      </c>
      <c r="S3765" s="26">
        <v>0</v>
      </c>
      <c r="T3765" s="26">
        <v>0</v>
      </c>
      <c r="U3765" s="26" t="s">
        <v>1113</v>
      </c>
      <c r="V3765" s="26" t="s">
        <v>5152</v>
      </c>
      <c r="W3765" s="26" t="s">
        <v>76</v>
      </c>
      <c r="X3765" s="26" t="s">
        <v>5167</v>
      </c>
      <c r="Y3765" s="25">
        <v>46227</v>
      </c>
      <c r="Z3765" s="27">
        <v>82</v>
      </c>
      <c r="AA3765" s="24" t="s">
        <v>62</v>
      </c>
      <c r="AB3765" s="24" t="s">
        <v>25</v>
      </c>
      <c r="AC3765" s="24" t="s">
        <v>4714</v>
      </c>
      <c r="AD3765" s="24" t="s">
        <v>4715</v>
      </c>
    </row>
    <row r="3766" spans="1:30" x14ac:dyDescent="0.35">
      <c r="A3766" s="23">
        <v>3765</v>
      </c>
      <c r="B3766" s="24" t="s">
        <v>2989</v>
      </c>
      <c r="C3766" s="24" t="s">
        <v>61</v>
      </c>
      <c r="D3766" s="24" t="s">
        <v>4706</v>
      </c>
      <c r="E3766" s="24" t="s">
        <v>5011</v>
      </c>
      <c r="F3766" s="24" t="s">
        <v>4723</v>
      </c>
      <c r="G3766" s="25">
        <v>46078</v>
      </c>
      <c r="H3766" s="25">
        <v>46121</v>
      </c>
      <c r="I3766" s="25">
        <v>46146</v>
      </c>
      <c r="J3766" s="25">
        <v>46168</v>
      </c>
      <c r="K3766" s="26" t="s">
        <v>72</v>
      </c>
      <c r="L3766" s="26" t="s">
        <v>4731</v>
      </c>
      <c r="M3766" s="26" t="s">
        <v>64</v>
      </c>
      <c r="N3766" s="26" t="s">
        <v>4725</v>
      </c>
      <c r="O3766" s="26" t="s">
        <v>1034</v>
      </c>
      <c r="P3766" s="26" t="s">
        <v>4902</v>
      </c>
      <c r="Q3766" s="26">
        <v>0</v>
      </c>
      <c r="R3766" s="26">
        <v>0</v>
      </c>
      <c r="S3766" s="26">
        <v>0</v>
      </c>
      <c r="T3766" s="26">
        <v>0</v>
      </c>
      <c r="U3766" s="26" t="s">
        <v>1113</v>
      </c>
      <c r="V3766" s="26" t="s">
        <v>5152</v>
      </c>
      <c r="W3766" s="26">
        <v>0</v>
      </c>
      <c r="X3766" s="26" t="s">
        <v>5153</v>
      </c>
      <c r="Y3766" s="25">
        <v>46227</v>
      </c>
      <c r="Z3766" s="27">
        <v>82</v>
      </c>
      <c r="AA3766" s="24" t="s">
        <v>62</v>
      </c>
      <c r="AB3766" s="24" t="s">
        <v>25</v>
      </c>
      <c r="AC3766" s="24" t="s">
        <v>4714</v>
      </c>
      <c r="AD3766" s="24" t="s">
        <v>4715</v>
      </c>
    </row>
    <row r="3767" spans="1:30" x14ac:dyDescent="0.35">
      <c r="A3767" s="23">
        <v>3766</v>
      </c>
      <c r="B3767" s="24" t="s">
        <v>2990</v>
      </c>
      <c r="C3767" s="24" t="s">
        <v>61</v>
      </c>
      <c r="D3767" s="24" t="s">
        <v>4735</v>
      </c>
      <c r="E3767" s="24" t="s">
        <v>4900</v>
      </c>
      <c r="F3767" s="24" t="s">
        <v>4723</v>
      </c>
      <c r="G3767" s="25">
        <v>46107</v>
      </c>
      <c r="H3767" s="25">
        <v>46119</v>
      </c>
      <c r="I3767" s="25">
        <v>46139</v>
      </c>
      <c r="J3767" s="25">
        <v>46149</v>
      </c>
      <c r="K3767" s="26" t="s">
        <v>67</v>
      </c>
      <c r="L3767" s="26" t="s">
        <v>4790</v>
      </c>
      <c r="M3767" s="26" t="s">
        <v>66</v>
      </c>
      <c r="N3767" s="26" t="s">
        <v>4724</v>
      </c>
      <c r="O3767" s="26" t="s">
        <v>892</v>
      </c>
      <c r="P3767" s="26" t="s">
        <v>4748</v>
      </c>
      <c r="Q3767" s="26">
        <v>0</v>
      </c>
      <c r="R3767" s="26">
        <v>0</v>
      </c>
      <c r="S3767" s="26">
        <v>0</v>
      </c>
      <c r="T3767" s="26">
        <v>0</v>
      </c>
      <c r="U3767" s="26" t="s">
        <v>1125</v>
      </c>
      <c r="V3767" s="26" t="s">
        <v>5163</v>
      </c>
      <c r="W3767" s="26">
        <v>0</v>
      </c>
      <c r="X3767" s="26" t="s">
        <v>5164</v>
      </c>
      <c r="Y3767" s="25">
        <v>46227</v>
      </c>
      <c r="Z3767" s="27">
        <v>89</v>
      </c>
      <c r="AA3767" s="24" t="s">
        <v>62</v>
      </c>
      <c r="AB3767" s="24" t="s">
        <v>88</v>
      </c>
      <c r="AC3767" s="24" t="s">
        <v>4714</v>
      </c>
      <c r="AD3767" s="24" t="s">
        <v>4715</v>
      </c>
    </row>
    <row r="3768" spans="1:30" x14ac:dyDescent="0.35">
      <c r="A3768" s="23">
        <v>3767</v>
      </c>
      <c r="B3768" s="24" t="s">
        <v>2991</v>
      </c>
      <c r="C3768" s="24" t="s">
        <v>61</v>
      </c>
      <c r="D3768" s="24" t="s">
        <v>4735</v>
      </c>
      <c r="E3768" s="24" t="s">
        <v>5832</v>
      </c>
      <c r="F3768" s="24" t="s">
        <v>4723</v>
      </c>
      <c r="G3768" s="25">
        <v>46086</v>
      </c>
      <c r="H3768" s="25">
        <v>46121</v>
      </c>
      <c r="I3768" s="25">
        <v>46139</v>
      </c>
      <c r="J3768" s="25">
        <v>46149</v>
      </c>
      <c r="K3768" s="26" t="s">
        <v>67</v>
      </c>
      <c r="L3768" s="26" t="s">
        <v>4790</v>
      </c>
      <c r="M3768" s="26" t="s">
        <v>66</v>
      </c>
      <c r="N3768" s="26" t="s">
        <v>4724</v>
      </c>
      <c r="O3768" s="26" t="s">
        <v>892</v>
      </c>
      <c r="P3768" s="26" t="s">
        <v>4748</v>
      </c>
      <c r="Q3768" s="26">
        <v>0</v>
      </c>
      <c r="R3768" s="26">
        <v>0</v>
      </c>
      <c r="S3768" s="26">
        <v>0</v>
      </c>
      <c r="T3768" s="26">
        <v>0</v>
      </c>
      <c r="U3768" s="26" t="s">
        <v>1125</v>
      </c>
      <c r="V3768" s="26" t="s">
        <v>5163</v>
      </c>
      <c r="W3768" s="26">
        <v>0</v>
      </c>
      <c r="X3768" s="26" t="s">
        <v>5164</v>
      </c>
      <c r="Y3768" s="25">
        <v>46227</v>
      </c>
      <c r="Z3768" s="27">
        <v>89</v>
      </c>
      <c r="AA3768" s="24" t="s">
        <v>62</v>
      </c>
      <c r="AB3768" s="24" t="s">
        <v>88</v>
      </c>
      <c r="AC3768" s="24" t="s">
        <v>4714</v>
      </c>
      <c r="AD3768" s="24" t="s">
        <v>4715</v>
      </c>
    </row>
    <row r="3769" spans="1:30" x14ac:dyDescent="0.35">
      <c r="A3769" s="23">
        <v>3768</v>
      </c>
      <c r="B3769" s="24" t="s">
        <v>2992</v>
      </c>
      <c r="C3769" s="24" t="s">
        <v>61</v>
      </c>
      <c r="D3769" s="24" t="s">
        <v>4735</v>
      </c>
      <c r="E3769" s="24" t="s">
        <v>5399</v>
      </c>
      <c r="F3769" s="24" t="s">
        <v>4723</v>
      </c>
      <c r="G3769" s="25">
        <v>46080</v>
      </c>
      <c r="H3769" s="25">
        <v>46112</v>
      </c>
      <c r="I3769" s="25">
        <v>46146</v>
      </c>
      <c r="J3769" s="25">
        <v>46168</v>
      </c>
      <c r="K3769" s="26" t="s">
        <v>72</v>
      </c>
      <c r="L3769" s="26" t="s">
        <v>4731</v>
      </c>
      <c r="M3769" s="26" t="s">
        <v>64</v>
      </c>
      <c r="N3769" s="26" t="s">
        <v>4725</v>
      </c>
      <c r="O3769" s="26" t="s">
        <v>1034</v>
      </c>
      <c r="P3769" s="26" t="s">
        <v>4902</v>
      </c>
      <c r="Q3769" s="26">
        <v>0</v>
      </c>
      <c r="R3769" s="26">
        <v>0</v>
      </c>
      <c r="S3769" s="26">
        <v>0</v>
      </c>
      <c r="T3769" s="26">
        <v>0</v>
      </c>
      <c r="U3769" s="26" t="s">
        <v>1035</v>
      </c>
      <c r="V3769" s="26" t="s">
        <v>5020</v>
      </c>
      <c r="W3769" s="26">
        <v>0</v>
      </c>
      <c r="X3769" s="26" t="s">
        <v>5167</v>
      </c>
      <c r="Y3769" s="25">
        <v>46227</v>
      </c>
      <c r="Z3769" s="27">
        <v>82</v>
      </c>
      <c r="AA3769" s="24" t="s">
        <v>62</v>
      </c>
      <c r="AB3769" s="24" t="s">
        <v>88</v>
      </c>
      <c r="AC3769" s="24" t="s">
        <v>4714</v>
      </c>
      <c r="AD3769" s="24" t="s">
        <v>4715</v>
      </c>
    </row>
    <row r="3770" spans="1:30" x14ac:dyDescent="0.35">
      <c r="A3770" s="23">
        <v>3769</v>
      </c>
      <c r="B3770" s="24" t="s">
        <v>2993</v>
      </c>
      <c r="C3770" s="24" t="s">
        <v>61</v>
      </c>
      <c r="D3770" s="24" t="s">
        <v>4706</v>
      </c>
      <c r="E3770" s="24" t="s">
        <v>4959</v>
      </c>
      <c r="F3770" s="24" t="s">
        <v>4723</v>
      </c>
      <c r="G3770" s="25">
        <v>46106</v>
      </c>
      <c r="H3770" s="25">
        <v>46129</v>
      </c>
      <c r="I3770" s="25">
        <v>46146</v>
      </c>
      <c r="J3770" s="25">
        <v>46155</v>
      </c>
      <c r="K3770" s="26" t="s">
        <v>72</v>
      </c>
      <c r="L3770" s="26" t="s">
        <v>4731</v>
      </c>
      <c r="M3770" s="26" t="s">
        <v>64</v>
      </c>
      <c r="N3770" s="26" t="s">
        <v>4725</v>
      </c>
      <c r="O3770" s="26" t="s">
        <v>1034</v>
      </c>
      <c r="P3770" s="26" t="s">
        <v>4902</v>
      </c>
      <c r="Q3770" s="26">
        <v>0</v>
      </c>
      <c r="R3770" s="26">
        <v>0</v>
      </c>
      <c r="S3770" s="26">
        <v>0</v>
      </c>
      <c r="T3770" s="26">
        <v>0</v>
      </c>
      <c r="U3770" s="26" t="s">
        <v>1035</v>
      </c>
      <c r="V3770" s="26" t="s">
        <v>5020</v>
      </c>
      <c r="W3770" s="26">
        <v>0</v>
      </c>
      <c r="X3770" s="26" t="s">
        <v>5167</v>
      </c>
      <c r="Y3770" s="25">
        <v>46227</v>
      </c>
      <c r="Z3770" s="27">
        <v>82</v>
      </c>
      <c r="AA3770" s="24" t="s">
        <v>62</v>
      </c>
      <c r="AB3770" s="24" t="s">
        <v>25</v>
      </c>
      <c r="AC3770" s="24" t="s">
        <v>4714</v>
      </c>
      <c r="AD3770" s="24" t="s">
        <v>4715</v>
      </c>
    </row>
    <row r="3771" spans="1:30" x14ac:dyDescent="0.35">
      <c r="A3771" s="23">
        <v>3770</v>
      </c>
      <c r="B3771" s="24" t="s">
        <v>3691</v>
      </c>
      <c r="C3771" s="24" t="s">
        <v>3434</v>
      </c>
      <c r="D3771" s="24" t="s">
        <v>4735</v>
      </c>
      <c r="E3771" s="24" t="s">
        <v>4886</v>
      </c>
      <c r="F3771" s="24" t="s">
        <v>5024</v>
      </c>
      <c r="G3771" s="25">
        <v>46112</v>
      </c>
      <c r="H3771" s="25">
        <v>46134</v>
      </c>
      <c r="I3771" s="25">
        <v>46146</v>
      </c>
      <c r="J3771" s="25">
        <v>46167</v>
      </c>
      <c r="K3771" s="26" t="s">
        <v>67</v>
      </c>
      <c r="L3771" s="26" t="s">
        <v>4790</v>
      </c>
      <c r="M3771" s="26" t="s">
        <v>74</v>
      </c>
      <c r="N3771" s="26" t="s">
        <v>4738</v>
      </c>
      <c r="O3771" s="26" t="s">
        <v>1034</v>
      </c>
      <c r="P3771" s="26" t="s">
        <v>4902</v>
      </c>
      <c r="Q3771" s="26">
        <v>0</v>
      </c>
      <c r="R3771" s="26">
        <v>0</v>
      </c>
      <c r="S3771" s="26">
        <v>0</v>
      </c>
      <c r="T3771" s="26">
        <v>0</v>
      </c>
      <c r="U3771" s="26" t="s">
        <v>1113</v>
      </c>
      <c r="V3771" s="26" t="s">
        <v>5152</v>
      </c>
      <c r="W3771" s="26" t="s">
        <v>3444</v>
      </c>
      <c r="X3771" s="26" t="s">
        <v>5167</v>
      </c>
      <c r="Y3771" s="25">
        <v>46227</v>
      </c>
      <c r="Z3771" s="27">
        <v>82</v>
      </c>
      <c r="AA3771" s="24" t="s">
        <v>62</v>
      </c>
      <c r="AB3771" s="24" t="s">
        <v>88</v>
      </c>
      <c r="AC3771" s="24" t="s">
        <v>4714</v>
      </c>
      <c r="AD3771" s="24" t="s">
        <v>4715</v>
      </c>
    </row>
    <row r="3772" spans="1:30" x14ac:dyDescent="0.35">
      <c r="A3772" s="23">
        <v>3771</v>
      </c>
      <c r="B3772" s="24" t="s">
        <v>2994</v>
      </c>
      <c r="C3772" s="24" t="s">
        <v>61</v>
      </c>
      <c r="D3772" s="24" t="s">
        <v>4735</v>
      </c>
      <c r="E3772" s="24" t="s">
        <v>4736</v>
      </c>
      <c r="F3772" s="24" t="s">
        <v>4723</v>
      </c>
      <c r="G3772" s="25">
        <v>46107</v>
      </c>
      <c r="H3772" s="25">
        <v>46127</v>
      </c>
      <c r="I3772" s="25">
        <v>46147</v>
      </c>
      <c r="J3772" s="25">
        <v>46154</v>
      </c>
      <c r="K3772" s="26" t="s">
        <v>72</v>
      </c>
      <c r="L3772" s="26" t="s">
        <v>4731</v>
      </c>
      <c r="M3772" s="26" t="s">
        <v>921</v>
      </c>
      <c r="N3772" s="26" t="s">
        <v>4805</v>
      </c>
      <c r="O3772" s="26" t="s">
        <v>920</v>
      </c>
      <c r="P3772" s="26" t="s">
        <v>4806</v>
      </c>
      <c r="Q3772" s="26">
        <v>0</v>
      </c>
      <c r="R3772" s="26">
        <v>0</v>
      </c>
      <c r="S3772" s="26">
        <v>0</v>
      </c>
      <c r="T3772" s="26">
        <v>0</v>
      </c>
      <c r="U3772" s="26" t="s">
        <v>1127</v>
      </c>
      <c r="V3772" s="26" t="s">
        <v>5123</v>
      </c>
      <c r="W3772" s="26">
        <v>0</v>
      </c>
      <c r="X3772" s="26" t="s">
        <v>5124</v>
      </c>
      <c r="Y3772" s="25">
        <v>46227</v>
      </c>
      <c r="Z3772" s="27">
        <v>81</v>
      </c>
      <c r="AA3772" s="24" t="s">
        <v>62</v>
      </c>
      <c r="AB3772" s="24" t="s">
        <v>88</v>
      </c>
      <c r="AC3772" s="24" t="s">
        <v>4714</v>
      </c>
      <c r="AD3772" s="24" t="s">
        <v>4715</v>
      </c>
    </row>
    <row r="3773" spans="1:30" x14ac:dyDescent="0.35">
      <c r="A3773" s="23">
        <v>3772</v>
      </c>
      <c r="B3773" s="24" t="s">
        <v>2995</v>
      </c>
      <c r="C3773" s="24" t="s">
        <v>61</v>
      </c>
      <c r="D3773" s="24" t="s">
        <v>4735</v>
      </c>
      <c r="E3773" s="24" t="s">
        <v>4722</v>
      </c>
      <c r="F3773" s="24" t="s">
        <v>4723</v>
      </c>
      <c r="G3773" s="25">
        <v>46091</v>
      </c>
      <c r="H3773" s="25">
        <v>46122</v>
      </c>
      <c r="I3773" s="25">
        <v>46141</v>
      </c>
      <c r="J3773" s="25">
        <v>46147</v>
      </c>
      <c r="K3773" s="26" t="s">
        <v>73</v>
      </c>
      <c r="L3773" s="26" t="s">
        <v>4730</v>
      </c>
      <c r="M3773" s="26" t="s">
        <v>67</v>
      </c>
      <c r="N3773" s="26" t="s">
        <v>4790</v>
      </c>
      <c r="O3773" s="26" t="s">
        <v>71</v>
      </c>
      <c r="P3773" s="26" t="s">
        <v>4732</v>
      </c>
      <c r="Q3773" s="26">
        <v>0</v>
      </c>
      <c r="R3773" s="26">
        <v>0</v>
      </c>
      <c r="S3773" s="26">
        <v>0</v>
      </c>
      <c r="T3773" s="26">
        <v>0</v>
      </c>
      <c r="U3773" s="26" t="s">
        <v>1125</v>
      </c>
      <c r="V3773" s="26" t="s">
        <v>5163</v>
      </c>
      <c r="W3773" s="26">
        <v>0</v>
      </c>
      <c r="X3773" s="26" t="s">
        <v>5164</v>
      </c>
      <c r="Y3773" s="25">
        <v>46227</v>
      </c>
      <c r="Z3773" s="27">
        <v>87</v>
      </c>
      <c r="AA3773" s="24" t="s">
        <v>62</v>
      </c>
      <c r="AB3773" s="24" t="s">
        <v>88</v>
      </c>
      <c r="AC3773" s="24" t="s">
        <v>4714</v>
      </c>
      <c r="AD3773" s="24" t="s">
        <v>4715</v>
      </c>
    </row>
    <row r="3774" spans="1:30" x14ac:dyDescent="0.35">
      <c r="A3774" s="23">
        <v>3773</v>
      </c>
      <c r="B3774" s="24" t="s">
        <v>4655</v>
      </c>
      <c r="C3774" s="24" t="s">
        <v>4546</v>
      </c>
      <c r="D3774" s="24" t="s">
        <v>4735</v>
      </c>
      <c r="E3774" s="24" t="s">
        <v>5833</v>
      </c>
      <c r="F3774" s="24" t="s">
        <v>5062</v>
      </c>
      <c r="G3774" s="25">
        <v>46056</v>
      </c>
      <c r="H3774" s="25">
        <v>46114</v>
      </c>
      <c r="I3774" s="25">
        <v>46139</v>
      </c>
      <c r="J3774" s="25">
        <v>46162</v>
      </c>
      <c r="K3774" s="26" t="s">
        <v>4550</v>
      </c>
      <c r="L3774" s="26" t="s">
        <v>4955</v>
      </c>
      <c r="M3774" s="26" t="s">
        <v>4555</v>
      </c>
      <c r="N3774" s="26" t="s">
        <v>4974</v>
      </c>
      <c r="O3774" s="26" t="s">
        <v>4548</v>
      </c>
      <c r="P3774" s="26" t="s">
        <v>4956</v>
      </c>
      <c r="Q3774" s="26">
        <v>0</v>
      </c>
      <c r="R3774" s="26">
        <v>0</v>
      </c>
      <c r="S3774" s="26">
        <v>0</v>
      </c>
      <c r="T3774" s="26">
        <v>0</v>
      </c>
      <c r="U3774" s="26" t="s">
        <v>4621</v>
      </c>
      <c r="V3774" s="26" t="s">
        <v>5721</v>
      </c>
      <c r="W3774" s="26" t="s">
        <v>4558</v>
      </c>
      <c r="X3774" s="26" t="s">
        <v>5658</v>
      </c>
      <c r="Y3774" s="25">
        <v>46227</v>
      </c>
      <c r="Z3774" s="27">
        <v>89</v>
      </c>
      <c r="AA3774" s="24" t="s">
        <v>4547</v>
      </c>
      <c r="AB3774" s="24" t="s">
        <v>88</v>
      </c>
      <c r="AC3774" s="24" t="s">
        <v>4714</v>
      </c>
      <c r="AD3774" s="24" t="s">
        <v>4715</v>
      </c>
    </row>
    <row r="3775" spans="1:30" x14ac:dyDescent="0.35">
      <c r="A3775" s="23">
        <v>3774</v>
      </c>
      <c r="B3775" s="24" t="s">
        <v>4656</v>
      </c>
      <c r="C3775" s="24" t="s">
        <v>4546</v>
      </c>
      <c r="D3775" s="24" t="s">
        <v>4735</v>
      </c>
      <c r="E3775" s="24" t="s">
        <v>5834</v>
      </c>
      <c r="F3775" s="24" t="s">
        <v>5740</v>
      </c>
      <c r="G3775" s="25">
        <v>46030</v>
      </c>
      <c r="H3775" s="25">
        <v>46114</v>
      </c>
      <c r="I3775" s="25">
        <v>46139</v>
      </c>
      <c r="J3775" s="25">
        <v>46162</v>
      </c>
      <c r="K3775" s="26" t="s">
        <v>4550</v>
      </c>
      <c r="L3775" s="26" t="s">
        <v>4955</v>
      </c>
      <c r="M3775" s="26" t="s">
        <v>4555</v>
      </c>
      <c r="N3775" s="26" t="s">
        <v>4974</v>
      </c>
      <c r="O3775" s="26" t="s">
        <v>4548</v>
      </c>
      <c r="P3775" s="26" t="s">
        <v>4956</v>
      </c>
      <c r="Q3775" s="26">
        <v>0</v>
      </c>
      <c r="R3775" s="26">
        <v>0</v>
      </c>
      <c r="S3775" s="26">
        <v>0</v>
      </c>
      <c r="T3775" s="26">
        <v>0</v>
      </c>
      <c r="U3775" s="26" t="s">
        <v>4621</v>
      </c>
      <c r="V3775" s="26" t="s">
        <v>5721</v>
      </c>
      <c r="W3775" s="26" t="s">
        <v>4552</v>
      </c>
      <c r="X3775" s="26" t="s">
        <v>5738</v>
      </c>
      <c r="Y3775" s="25">
        <v>46227</v>
      </c>
      <c r="Z3775" s="27">
        <v>89</v>
      </c>
      <c r="AA3775" s="24" t="s">
        <v>4547</v>
      </c>
      <c r="AB3775" s="24" t="s">
        <v>88</v>
      </c>
      <c r="AC3775" s="24" t="s">
        <v>4714</v>
      </c>
      <c r="AD3775" s="24" t="s">
        <v>4715</v>
      </c>
    </row>
    <row r="3776" spans="1:30" x14ac:dyDescent="0.35">
      <c r="A3776" s="23">
        <v>3775</v>
      </c>
      <c r="B3776" s="24" t="s">
        <v>2996</v>
      </c>
      <c r="C3776" s="24" t="s">
        <v>61</v>
      </c>
      <c r="D3776" s="24" t="s">
        <v>4706</v>
      </c>
      <c r="E3776" s="24" t="s">
        <v>4773</v>
      </c>
      <c r="F3776" s="24" t="s">
        <v>4723</v>
      </c>
      <c r="G3776" s="25">
        <v>46071</v>
      </c>
      <c r="H3776" s="25">
        <v>46111</v>
      </c>
      <c r="I3776" s="25">
        <v>46146</v>
      </c>
      <c r="J3776" s="25">
        <v>46155</v>
      </c>
      <c r="K3776" s="26" t="s">
        <v>72</v>
      </c>
      <c r="L3776" s="26" t="s">
        <v>4731</v>
      </c>
      <c r="M3776" s="26" t="s">
        <v>64</v>
      </c>
      <c r="N3776" s="26" t="s">
        <v>4725</v>
      </c>
      <c r="O3776" s="26" t="s">
        <v>1034</v>
      </c>
      <c r="P3776" s="26" t="s">
        <v>4902</v>
      </c>
      <c r="Q3776" s="26">
        <v>0</v>
      </c>
      <c r="R3776" s="26">
        <v>0</v>
      </c>
      <c r="S3776" s="26">
        <v>0</v>
      </c>
      <c r="T3776" s="26">
        <v>0</v>
      </c>
      <c r="U3776" s="26" t="s">
        <v>1113</v>
      </c>
      <c r="V3776" s="26" t="s">
        <v>5152</v>
      </c>
      <c r="W3776" s="26">
        <v>0</v>
      </c>
      <c r="X3776" s="26" t="s">
        <v>5167</v>
      </c>
      <c r="Y3776" s="25">
        <v>46227</v>
      </c>
      <c r="Z3776" s="27">
        <v>82</v>
      </c>
      <c r="AA3776" s="24" t="s">
        <v>62</v>
      </c>
      <c r="AB3776" s="24" t="s">
        <v>25</v>
      </c>
      <c r="AC3776" s="24" t="s">
        <v>4714</v>
      </c>
      <c r="AD3776" s="24" t="s">
        <v>4715</v>
      </c>
    </row>
    <row r="3777" spans="1:30" x14ac:dyDescent="0.35">
      <c r="A3777" s="23">
        <v>3776</v>
      </c>
      <c r="B3777" s="24" t="s">
        <v>4657</v>
      </c>
      <c r="C3777" s="24" t="s">
        <v>4546</v>
      </c>
      <c r="D3777" s="24" t="s">
        <v>4735</v>
      </c>
      <c r="E3777" s="24" t="s">
        <v>5072</v>
      </c>
      <c r="F3777" s="24" t="s">
        <v>4972</v>
      </c>
      <c r="G3777" s="25">
        <v>46045</v>
      </c>
      <c r="H3777" s="25">
        <v>46097</v>
      </c>
      <c r="I3777" s="25">
        <v>46139</v>
      </c>
      <c r="J3777" s="25">
        <v>46162</v>
      </c>
      <c r="K3777" s="26" t="s">
        <v>4549</v>
      </c>
      <c r="L3777" s="26" t="s">
        <v>4954</v>
      </c>
      <c r="M3777" s="26" t="s">
        <v>4554</v>
      </c>
      <c r="N3777" s="26" t="s">
        <v>4973</v>
      </c>
      <c r="O3777" s="26" t="s">
        <v>4548</v>
      </c>
      <c r="P3777" s="26" t="s">
        <v>4956</v>
      </c>
      <c r="Q3777" s="26">
        <v>0</v>
      </c>
      <c r="R3777" s="26">
        <v>0</v>
      </c>
      <c r="S3777" s="26">
        <v>0</v>
      </c>
      <c r="T3777" s="26">
        <v>0</v>
      </c>
      <c r="U3777" s="26" t="s">
        <v>4637</v>
      </c>
      <c r="V3777" s="26" t="s">
        <v>5750</v>
      </c>
      <c r="W3777" s="26" t="s">
        <v>4558</v>
      </c>
      <c r="X3777" s="26" t="s">
        <v>4958</v>
      </c>
      <c r="Y3777" s="25">
        <v>46227</v>
      </c>
      <c r="Z3777" s="27">
        <v>89</v>
      </c>
      <c r="AA3777" s="24" t="s">
        <v>4547</v>
      </c>
      <c r="AB3777" s="24" t="s">
        <v>88</v>
      </c>
      <c r="AC3777" s="24" t="s">
        <v>4714</v>
      </c>
      <c r="AD3777" s="24" t="s">
        <v>4715</v>
      </c>
    </row>
    <row r="3778" spans="1:30" x14ac:dyDescent="0.35">
      <c r="A3778" s="23">
        <v>3777</v>
      </c>
      <c r="B3778" s="24" t="s">
        <v>2997</v>
      </c>
      <c r="C3778" s="24" t="s">
        <v>61</v>
      </c>
      <c r="D3778" s="24" t="s">
        <v>4735</v>
      </c>
      <c r="E3778" s="24" t="s">
        <v>5176</v>
      </c>
      <c r="F3778" s="24" t="s">
        <v>4723</v>
      </c>
      <c r="G3778" s="25">
        <v>46085</v>
      </c>
      <c r="H3778" s="25">
        <v>46112</v>
      </c>
      <c r="I3778" s="25">
        <v>46146</v>
      </c>
      <c r="J3778" s="25">
        <v>46155</v>
      </c>
      <c r="K3778" s="26" t="s">
        <v>72</v>
      </c>
      <c r="L3778" s="26" t="s">
        <v>4731</v>
      </c>
      <c r="M3778" s="26" t="s">
        <v>64</v>
      </c>
      <c r="N3778" s="26" t="s">
        <v>4725</v>
      </c>
      <c r="O3778" s="26" t="s">
        <v>1034</v>
      </c>
      <c r="P3778" s="26" t="s">
        <v>4902</v>
      </c>
      <c r="Q3778" s="26">
        <v>0</v>
      </c>
      <c r="R3778" s="26">
        <v>0</v>
      </c>
      <c r="S3778" s="26">
        <v>0</v>
      </c>
      <c r="T3778" s="26">
        <v>0</v>
      </c>
      <c r="U3778" s="26" t="s">
        <v>906</v>
      </c>
      <c r="V3778" s="26" t="s">
        <v>4772</v>
      </c>
      <c r="W3778" s="26">
        <v>0</v>
      </c>
      <c r="X3778" s="26" t="s">
        <v>4728</v>
      </c>
      <c r="Y3778" s="25">
        <v>46227</v>
      </c>
      <c r="Z3778" s="27">
        <v>82</v>
      </c>
      <c r="AA3778" s="24" t="s">
        <v>62</v>
      </c>
      <c r="AB3778" s="24" t="s">
        <v>88</v>
      </c>
      <c r="AC3778" s="24" t="s">
        <v>4714</v>
      </c>
      <c r="AD3778" s="24" t="s">
        <v>4715</v>
      </c>
    </row>
    <row r="3779" spans="1:30" x14ac:dyDescent="0.35">
      <c r="A3779" s="23">
        <v>3778</v>
      </c>
      <c r="B3779" s="24" t="s">
        <v>5835</v>
      </c>
      <c r="C3779" s="24" t="s">
        <v>61</v>
      </c>
      <c r="D3779" s="24" t="s">
        <v>4735</v>
      </c>
      <c r="E3779" s="24" t="s">
        <v>5016</v>
      </c>
      <c r="F3779" s="24" t="s">
        <v>4746</v>
      </c>
      <c r="G3779" s="25">
        <v>45469</v>
      </c>
      <c r="H3779" s="25">
        <v>45546</v>
      </c>
      <c r="I3779" s="25">
        <v>45548</v>
      </c>
      <c r="J3779" s="25">
        <v>45632</v>
      </c>
      <c r="K3779" s="26" t="s">
        <v>893</v>
      </c>
      <c r="L3779" s="26" t="s">
        <v>4747</v>
      </c>
      <c r="M3779" s="26" t="s">
        <v>73</v>
      </c>
      <c r="N3779" s="26" t="s">
        <v>4730</v>
      </c>
      <c r="O3779" s="26" t="s">
        <v>3436</v>
      </c>
      <c r="P3779" s="26" t="s">
        <v>4798</v>
      </c>
      <c r="Q3779" s="26">
        <v>0</v>
      </c>
      <c r="R3779" s="26">
        <v>0</v>
      </c>
      <c r="S3779" s="26">
        <v>0</v>
      </c>
      <c r="T3779" s="26">
        <v>0</v>
      </c>
      <c r="U3779" s="26" t="s">
        <v>1300</v>
      </c>
      <c r="V3779" s="26" t="s">
        <v>5227</v>
      </c>
      <c r="W3779" s="26" t="s">
        <v>69</v>
      </c>
      <c r="X3779" s="26" t="s">
        <v>5250</v>
      </c>
      <c r="Y3779" s="25">
        <v>46227</v>
      </c>
      <c r="Z3779" s="27">
        <v>680</v>
      </c>
      <c r="AA3779" s="24" t="s">
        <v>62</v>
      </c>
      <c r="AB3779" s="24" t="s">
        <v>891</v>
      </c>
      <c r="AC3779" s="24" t="s">
        <v>4714</v>
      </c>
      <c r="AD3779" s="24" t="s">
        <v>4715</v>
      </c>
    </row>
    <row r="3780" spans="1:30" x14ac:dyDescent="0.35">
      <c r="A3780" s="23">
        <v>3779</v>
      </c>
      <c r="B3780" s="24" t="s">
        <v>4349</v>
      </c>
      <c r="C3780" s="24" t="s">
        <v>35</v>
      </c>
      <c r="D3780" s="24" t="s">
        <v>4735</v>
      </c>
      <c r="E3780" s="24" t="s">
        <v>5059</v>
      </c>
      <c r="F3780" s="24" t="s">
        <v>5459</v>
      </c>
      <c r="G3780" s="25">
        <v>46013</v>
      </c>
      <c r="H3780" s="25">
        <v>46090</v>
      </c>
      <c r="I3780" s="25">
        <v>46160</v>
      </c>
      <c r="J3780" s="25">
        <v>46202</v>
      </c>
      <c r="K3780" s="26" t="s">
        <v>49</v>
      </c>
      <c r="L3780" s="26" t="s">
        <v>4709</v>
      </c>
      <c r="M3780" s="26" t="s">
        <v>38</v>
      </c>
      <c r="N3780" s="26" t="s">
        <v>4769</v>
      </c>
      <c r="O3780" s="26" t="s">
        <v>81</v>
      </c>
      <c r="P3780" s="26" t="s">
        <v>4822</v>
      </c>
      <c r="Q3780" s="26">
        <v>0</v>
      </c>
      <c r="R3780" s="26">
        <v>0</v>
      </c>
      <c r="S3780" s="26">
        <v>0</v>
      </c>
      <c r="T3780" s="26">
        <v>0</v>
      </c>
      <c r="U3780" s="26" t="s">
        <v>3845</v>
      </c>
      <c r="V3780" s="26" t="s">
        <v>4823</v>
      </c>
      <c r="W3780" s="26">
        <v>0</v>
      </c>
      <c r="X3780" s="26" t="s">
        <v>4824</v>
      </c>
      <c r="Y3780" s="25">
        <v>46230</v>
      </c>
      <c r="Z3780" s="27">
        <v>71</v>
      </c>
      <c r="AA3780" s="24" t="s">
        <v>36</v>
      </c>
      <c r="AB3780" s="24" t="s">
        <v>88</v>
      </c>
      <c r="AC3780" s="24" t="s">
        <v>4714</v>
      </c>
      <c r="AD3780" s="24" t="s">
        <v>4715</v>
      </c>
    </row>
    <row r="3781" spans="1:30" x14ac:dyDescent="0.35">
      <c r="A3781" s="23">
        <v>3780</v>
      </c>
      <c r="B3781" s="24" t="s">
        <v>5836</v>
      </c>
      <c r="C3781" s="24" t="s">
        <v>35</v>
      </c>
      <c r="D3781" s="24" t="s">
        <v>4735</v>
      </c>
      <c r="E3781" s="24" t="s">
        <v>5261</v>
      </c>
      <c r="F3781" s="24" t="s">
        <v>5837</v>
      </c>
      <c r="G3781" s="25">
        <v>45825</v>
      </c>
      <c r="H3781" s="25">
        <v>45925</v>
      </c>
      <c r="I3781" s="25">
        <v>45985</v>
      </c>
      <c r="J3781" s="25">
        <v>46015</v>
      </c>
      <c r="K3781" s="26" t="s">
        <v>49</v>
      </c>
      <c r="L3781" s="26" t="s">
        <v>4709</v>
      </c>
      <c r="M3781" s="26" t="s">
        <v>40</v>
      </c>
      <c r="N3781" s="26" t="s">
        <v>4710</v>
      </c>
      <c r="O3781" s="26" t="s">
        <v>37</v>
      </c>
      <c r="P3781" s="26" t="s">
        <v>4711</v>
      </c>
      <c r="Q3781" s="26">
        <v>0</v>
      </c>
      <c r="R3781" s="26">
        <v>0</v>
      </c>
      <c r="S3781" s="26">
        <v>0</v>
      </c>
      <c r="T3781" s="26">
        <v>0</v>
      </c>
      <c r="U3781" s="26" t="s">
        <v>3901</v>
      </c>
      <c r="V3781" s="26" t="s">
        <v>4897</v>
      </c>
      <c r="W3781" s="26" t="s">
        <v>3893</v>
      </c>
      <c r="X3781" s="26" t="s">
        <v>4918</v>
      </c>
      <c r="Y3781" s="25">
        <v>46230</v>
      </c>
      <c r="Z3781" s="27">
        <v>246</v>
      </c>
      <c r="AA3781" s="24" t="s">
        <v>36</v>
      </c>
      <c r="AB3781" s="24" t="s">
        <v>88</v>
      </c>
      <c r="AC3781" s="24" t="s">
        <v>4714</v>
      </c>
      <c r="AD3781" s="24" t="s">
        <v>4715</v>
      </c>
    </row>
    <row r="3782" spans="1:30" x14ac:dyDescent="0.35">
      <c r="A3782" s="23">
        <v>3781</v>
      </c>
      <c r="B3782" s="24" t="s">
        <v>2998</v>
      </c>
      <c r="C3782" s="24" t="s">
        <v>61</v>
      </c>
      <c r="D3782" s="24" t="s">
        <v>4735</v>
      </c>
      <c r="E3782" s="24" t="s">
        <v>5117</v>
      </c>
      <c r="F3782" s="24" t="s">
        <v>5066</v>
      </c>
      <c r="G3782" s="25">
        <v>46015</v>
      </c>
      <c r="H3782" s="25">
        <v>46118</v>
      </c>
      <c r="I3782" s="25">
        <v>46141</v>
      </c>
      <c r="J3782" s="25">
        <v>46154</v>
      </c>
      <c r="K3782" s="26" t="s">
        <v>73</v>
      </c>
      <c r="L3782" s="26" t="s">
        <v>4730</v>
      </c>
      <c r="M3782" s="26" t="s">
        <v>67</v>
      </c>
      <c r="N3782" s="26" t="s">
        <v>4790</v>
      </c>
      <c r="O3782" s="26" t="s">
        <v>885</v>
      </c>
      <c r="P3782" s="26" t="s">
        <v>4726</v>
      </c>
      <c r="Q3782" s="26">
        <v>0</v>
      </c>
      <c r="R3782" s="26">
        <v>0</v>
      </c>
      <c r="S3782" s="26">
        <v>0</v>
      </c>
      <c r="T3782" s="26">
        <v>0</v>
      </c>
      <c r="U3782" s="26" t="s">
        <v>1125</v>
      </c>
      <c r="V3782" s="26" t="s">
        <v>5163</v>
      </c>
      <c r="W3782" s="26" t="s">
        <v>76</v>
      </c>
      <c r="X3782" s="26" t="s">
        <v>5164</v>
      </c>
      <c r="Y3782" s="25">
        <v>46230</v>
      </c>
      <c r="Z3782" s="27">
        <v>90</v>
      </c>
      <c r="AA3782" s="24" t="s">
        <v>62</v>
      </c>
      <c r="AB3782" s="24" t="s">
        <v>88</v>
      </c>
      <c r="AC3782" s="24" t="s">
        <v>4714</v>
      </c>
      <c r="AD3782" s="24" t="s">
        <v>4715</v>
      </c>
    </row>
    <row r="3783" spans="1:30" x14ac:dyDescent="0.35">
      <c r="A3783" s="23">
        <v>3782</v>
      </c>
      <c r="B3783" s="24" t="s">
        <v>818</v>
      </c>
      <c r="C3783" s="24" t="s">
        <v>24</v>
      </c>
      <c r="D3783" s="24" t="s">
        <v>4735</v>
      </c>
      <c r="E3783" s="24" t="s">
        <v>5108</v>
      </c>
      <c r="F3783" s="24" t="s">
        <v>5714</v>
      </c>
      <c r="G3783" s="25">
        <v>46008</v>
      </c>
      <c r="H3783" s="25">
        <v>46078</v>
      </c>
      <c r="I3783" s="25">
        <v>46177</v>
      </c>
      <c r="J3783" s="25">
        <v>46210</v>
      </c>
      <c r="K3783" s="26" t="s">
        <v>57</v>
      </c>
      <c r="L3783" s="26" t="s">
        <v>5442</v>
      </c>
      <c r="M3783" s="26" t="s">
        <v>58</v>
      </c>
      <c r="N3783" s="26" t="s">
        <v>5415</v>
      </c>
      <c r="O3783" s="26" t="s">
        <v>111</v>
      </c>
      <c r="P3783" s="26" t="s">
        <v>5435</v>
      </c>
      <c r="Q3783" s="26">
        <v>0</v>
      </c>
      <c r="R3783" s="26">
        <v>0</v>
      </c>
      <c r="S3783" s="26">
        <v>0</v>
      </c>
      <c r="T3783" s="26">
        <v>0</v>
      </c>
      <c r="U3783" s="26" t="s">
        <v>536</v>
      </c>
      <c r="V3783" s="26" t="s">
        <v>5555</v>
      </c>
      <c r="W3783" s="26" t="s">
        <v>91</v>
      </c>
      <c r="X3783" s="26" t="s">
        <v>5801</v>
      </c>
      <c r="Y3783" s="25">
        <v>46230</v>
      </c>
      <c r="Z3783" s="27">
        <v>54</v>
      </c>
      <c r="AA3783" s="24" t="s">
        <v>5114</v>
      </c>
      <c r="AB3783" s="24" t="s">
        <v>88</v>
      </c>
      <c r="AC3783" s="24" t="s">
        <v>4714</v>
      </c>
      <c r="AD3783" s="24" t="s">
        <v>4715</v>
      </c>
    </row>
    <row r="3784" spans="1:30" x14ac:dyDescent="0.35">
      <c r="A3784" s="23">
        <v>3783</v>
      </c>
      <c r="B3784" s="24" t="s">
        <v>2999</v>
      </c>
      <c r="C3784" s="24" t="s">
        <v>61</v>
      </c>
      <c r="D3784" s="24" t="s">
        <v>4735</v>
      </c>
      <c r="E3784" s="24" t="s">
        <v>5088</v>
      </c>
      <c r="F3784" s="24" t="s">
        <v>4723</v>
      </c>
      <c r="G3784" s="25">
        <v>46072</v>
      </c>
      <c r="H3784" s="25">
        <v>46098</v>
      </c>
      <c r="I3784" s="25">
        <v>46141</v>
      </c>
      <c r="J3784" s="25">
        <v>46154</v>
      </c>
      <c r="K3784" s="26" t="s">
        <v>73</v>
      </c>
      <c r="L3784" s="26" t="s">
        <v>4730</v>
      </c>
      <c r="M3784" s="26" t="s">
        <v>67</v>
      </c>
      <c r="N3784" s="26" t="s">
        <v>4790</v>
      </c>
      <c r="O3784" s="26" t="s">
        <v>885</v>
      </c>
      <c r="P3784" s="26" t="s">
        <v>4726</v>
      </c>
      <c r="Q3784" s="26">
        <v>0</v>
      </c>
      <c r="R3784" s="26">
        <v>0</v>
      </c>
      <c r="S3784" s="26">
        <v>0</v>
      </c>
      <c r="T3784" s="26">
        <v>0</v>
      </c>
      <c r="U3784" s="26" t="s">
        <v>1125</v>
      </c>
      <c r="V3784" s="26" t="s">
        <v>5163</v>
      </c>
      <c r="W3784" s="26">
        <v>0</v>
      </c>
      <c r="X3784" s="26" t="s">
        <v>5164</v>
      </c>
      <c r="Y3784" s="25">
        <v>46230</v>
      </c>
      <c r="Z3784" s="27">
        <v>90</v>
      </c>
      <c r="AA3784" s="24" t="s">
        <v>62</v>
      </c>
      <c r="AB3784" s="24" t="s">
        <v>88</v>
      </c>
      <c r="AC3784" s="24" t="s">
        <v>4714</v>
      </c>
      <c r="AD3784" s="24" t="s">
        <v>4715</v>
      </c>
    </row>
    <row r="3785" spans="1:30" x14ac:dyDescent="0.35">
      <c r="A3785" s="23">
        <v>3784</v>
      </c>
      <c r="B3785" s="24" t="s">
        <v>3000</v>
      </c>
      <c r="C3785" s="24" t="s">
        <v>61</v>
      </c>
      <c r="D3785" s="24" t="s">
        <v>4735</v>
      </c>
      <c r="E3785" s="24" t="s">
        <v>5802</v>
      </c>
      <c r="F3785" s="24" t="s">
        <v>4723</v>
      </c>
      <c r="G3785" s="25">
        <v>46072</v>
      </c>
      <c r="H3785" s="25">
        <v>46107</v>
      </c>
      <c r="I3785" s="25">
        <v>46141</v>
      </c>
      <c r="J3785" s="25">
        <v>46154</v>
      </c>
      <c r="K3785" s="26" t="s">
        <v>73</v>
      </c>
      <c r="L3785" s="26" t="s">
        <v>4730</v>
      </c>
      <c r="M3785" s="26" t="s">
        <v>67</v>
      </c>
      <c r="N3785" s="26" t="s">
        <v>4790</v>
      </c>
      <c r="O3785" s="26" t="s">
        <v>885</v>
      </c>
      <c r="P3785" s="26" t="s">
        <v>4726</v>
      </c>
      <c r="Q3785" s="26">
        <v>0</v>
      </c>
      <c r="R3785" s="26">
        <v>0</v>
      </c>
      <c r="S3785" s="26">
        <v>0</v>
      </c>
      <c r="T3785" s="26">
        <v>0</v>
      </c>
      <c r="U3785" s="26" t="s">
        <v>1125</v>
      </c>
      <c r="V3785" s="26" t="s">
        <v>5163</v>
      </c>
      <c r="W3785" s="26">
        <v>0</v>
      </c>
      <c r="X3785" s="26" t="s">
        <v>5164</v>
      </c>
      <c r="Y3785" s="25">
        <v>46230</v>
      </c>
      <c r="Z3785" s="27">
        <v>90</v>
      </c>
      <c r="AA3785" s="24" t="s">
        <v>62</v>
      </c>
      <c r="AB3785" s="24" t="s">
        <v>88</v>
      </c>
      <c r="AC3785" s="24" t="s">
        <v>4714</v>
      </c>
      <c r="AD3785" s="24" t="s">
        <v>4715</v>
      </c>
    </row>
    <row r="3786" spans="1:30" x14ac:dyDescent="0.35">
      <c r="A3786" s="23">
        <v>3785</v>
      </c>
      <c r="B3786" s="24" t="s">
        <v>3001</v>
      </c>
      <c r="C3786" s="24" t="s">
        <v>61</v>
      </c>
      <c r="D3786" s="24" t="s">
        <v>4735</v>
      </c>
      <c r="E3786" s="24" t="s">
        <v>4868</v>
      </c>
      <c r="F3786" s="24" t="s">
        <v>4723</v>
      </c>
      <c r="G3786" s="25">
        <v>46094</v>
      </c>
      <c r="H3786" s="25">
        <v>46118</v>
      </c>
      <c r="I3786" s="25">
        <v>46146</v>
      </c>
      <c r="J3786" s="25">
        <v>46168</v>
      </c>
      <c r="K3786" s="26" t="s">
        <v>72</v>
      </c>
      <c r="L3786" s="26" t="s">
        <v>4731</v>
      </c>
      <c r="M3786" s="26" t="s">
        <v>64</v>
      </c>
      <c r="N3786" s="26" t="s">
        <v>4725</v>
      </c>
      <c r="O3786" s="26" t="s">
        <v>1034</v>
      </c>
      <c r="P3786" s="26" t="s">
        <v>4902</v>
      </c>
      <c r="Q3786" s="26">
        <v>0</v>
      </c>
      <c r="R3786" s="26">
        <v>0</v>
      </c>
      <c r="S3786" s="26">
        <v>0</v>
      </c>
      <c r="T3786" s="26">
        <v>0</v>
      </c>
      <c r="U3786" s="26" t="s">
        <v>1189</v>
      </c>
      <c r="V3786" s="26" t="s">
        <v>5220</v>
      </c>
      <c r="W3786" s="26">
        <v>0</v>
      </c>
      <c r="X3786" s="26" t="s">
        <v>5603</v>
      </c>
      <c r="Y3786" s="25">
        <v>46230</v>
      </c>
      <c r="Z3786" s="27">
        <v>85</v>
      </c>
      <c r="AA3786" s="24" t="s">
        <v>62</v>
      </c>
      <c r="AB3786" s="24" t="s">
        <v>88</v>
      </c>
      <c r="AC3786" s="24" t="s">
        <v>4714</v>
      </c>
      <c r="AD3786" s="24" t="s">
        <v>4715</v>
      </c>
    </row>
    <row r="3787" spans="1:30" x14ac:dyDescent="0.35">
      <c r="A3787" s="23">
        <v>3786</v>
      </c>
      <c r="B3787" s="24" t="s">
        <v>4350</v>
      </c>
      <c r="C3787" s="24" t="s">
        <v>35</v>
      </c>
      <c r="D3787" s="24" t="s">
        <v>4735</v>
      </c>
      <c r="E3787" s="24" t="s">
        <v>5274</v>
      </c>
      <c r="F3787" s="24" t="s">
        <v>4940</v>
      </c>
      <c r="G3787" s="25">
        <v>46048</v>
      </c>
      <c r="H3787" s="25">
        <v>46119</v>
      </c>
      <c r="I3787" s="25">
        <v>46149</v>
      </c>
      <c r="J3787" s="25">
        <v>46202</v>
      </c>
      <c r="K3787" s="26" t="s">
        <v>39</v>
      </c>
      <c r="L3787" s="26" t="s">
        <v>4719</v>
      </c>
      <c r="M3787" s="26" t="s">
        <v>40</v>
      </c>
      <c r="N3787" s="26" t="s">
        <v>4710</v>
      </c>
      <c r="O3787" s="26" t="s">
        <v>37</v>
      </c>
      <c r="P3787" s="26" t="s">
        <v>4711</v>
      </c>
      <c r="Q3787" s="26">
        <v>0</v>
      </c>
      <c r="R3787" s="26">
        <v>0</v>
      </c>
      <c r="S3787" s="26">
        <v>0</v>
      </c>
      <c r="T3787" s="26">
        <v>0</v>
      </c>
      <c r="U3787" s="26" t="s">
        <v>3756</v>
      </c>
      <c r="V3787" s="26" t="s">
        <v>4878</v>
      </c>
      <c r="W3787" s="26">
        <v>0</v>
      </c>
      <c r="X3787" s="26" t="s">
        <v>4879</v>
      </c>
      <c r="Y3787" s="25">
        <v>46230</v>
      </c>
      <c r="Z3787" s="27">
        <v>82</v>
      </c>
      <c r="AA3787" s="24" t="s">
        <v>36</v>
      </c>
      <c r="AB3787" s="24" t="s">
        <v>88</v>
      </c>
      <c r="AC3787" s="24" t="s">
        <v>4714</v>
      </c>
      <c r="AD3787" s="24" t="s">
        <v>4715</v>
      </c>
    </row>
    <row r="3788" spans="1:30" x14ac:dyDescent="0.35">
      <c r="A3788" s="23">
        <v>3787</v>
      </c>
      <c r="B3788" s="24" t="s">
        <v>3002</v>
      </c>
      <c r="C3788" s="24" t="s">
        <v>61</v>
      </c>
      <c r="D3788" s="24" t="s">
        <v>4735</v>
      </c>
      <c r="E3788" s="24" t="s">
        <v>5610</v>
      </c>
      <c r="F3788" s="24" t="s">
        <v>4723</v>
      </c>
      <c r="G3788" s="25">
        <v>46107</v>
      </c>
      <c r="H3788" s="25">
        <v>46127</v>
      </c>
      <c r="I3788" s="25">
        <v>46148</v>
      </c>
      <c r="J3788" s="25">
        <v>46154</v>
      </c>
      <c r="K3788" s="26" t="s">
        <v>64</v>
      </c>
      <c r="L3788" s="26" t="s">
        <v>4725</v>
      </c>
      <c r="M3788" s="26" t="s">
        <v>74</v>
      </c>
      <c r="N3788" s="26" t="s">
        <v>4738</v>
      </c>
      <c r="O3788" s="26" t="s">
        <v>71</v>
      </c>
      <c r="P3788" s="26" t="s">
        <v>4732</v>
      </c>
      <c r="Q3788" s="26">
        <v>0</v>
      </c>
      <c r="R3788" s="26">
        <v>0</v>
      </c>
      <c r="S3788" s="26">
        <v>0</v>
      </c>
      <c r="T3788" s="26">
        <v>0</v>
      </c>
      <c r="U3788" s="26" t="s">
        <v>1075</v>
      </c>
      <c r="V3788" s="26" t="s">
        <v>5104</v>
      </c>
      <c r="W3788" s="26">
        <v>0</v>
      </c>
      <c r="X3788" s="26" t="s">
        <v>5040</v>
      </c>
      <c r="Y3788" s="25">
        <v>46230</v>
      </c>
      <c r="Z3788" s="27">
        <v>83</v>
      </c>
      <c r="AA3788" s="24" t="s">
        <v>62</v>
      </c>
      <c r="AB3788" s="24" t="s">
        <v>88</v>
      </c>
      <c r="AC3788" s="24" t="s">
        <v>4714</v>
      </c>
      <c r="AD3788" s="24" t="s">
        <v>4715</v>
      </c>
    </row>
    <row r="3789" spans="1:30" x14ac:dyDescent="0.35">
      <c r="A3789" s="23">
        <v>3788</v>
      </c>
      <c r="B3789" s="24" t="s">
        <v>3003</v>
      </c>
      <c r="C3789" s="24" t="s">
        <v>61</v>
      </c>
      <c r="D3789" s="24" t="s">
        <v>4735</v>
      </c>
      <c r="E3789" s="24" t="s">
        <v>4834</v>
      </c>
      <c r="F3789" s="24" t="s">
        <v>4723</v>
      </c>
      <c r="G3789" s="25">
        <v>46111</v>
      </c>
      <c r="H3789" s="25">
        <v>46128</v>
      </c>
      <c r="I3789" s="25">
        <v>46146</v>
      </c>
      <c r="J3789" s="25">
        <v>46153</v>
      </c>
      <c r="K3789" s="26" t="s">
        <v>74</v>
      </c>
      <c r="L3789" s="26" t="s">
        <v>4738</v>
      </c>
      <c r="M3789" s="26" t="s">
        <v>72</v>
      </c>
      <c r="N3789" s="26" t="s">
        <v>4731</v>
      </c>
      <c r="O3789" s="26" t="s">
        <v>892</v>
      </c>
      <c r="P3789" s="26" t="s">
        <v>4748</v>
      </c>
      <c r="Q3789" s="26">
        <v>0</v>
      </c>
      <c r="R3789" s="26">
        <v>0</v>
      </c>
      <c r="S3789" s="26">
        <v>0</v>
      </c>
      <c r="T3789" s="26">
        <v>0</v>
      </c>
      <c r="U3789" s="26" t="s">
        <v>68</v>
      </c>
      <c r="V3789" s="26" t="s">
        <v>4858</v>
      </c>
      <c r="W3789" s="26">
        <v>0</v>
      </c>
      <c r="X3789" s="26" t="s">
        <v>4859</v>
      </c>
      <c r="Y3789" s="25">
        <v>46230</v>
      </c>
      <c r="Z3789" s="27">
        <v>85</v>
      </c>
      <c r="AA3789" s="24" t="s">
        <v>62</v>
      </c>
      <c r="AB3789" s="24" t="s">
        <v>88</v>
      </c>
      <c r="AC3789" s="24" t="s">
        <v>4714</v>
      </c>
      <c r="AD3789" s="24" t="s">
        <v>4715</v>
      </c>
    </row>
    <row r="3790" spans="1:30" x14ac:dyDescent="0.35">
      <c r="A3790" s="23">
        <v>3789</v>
      </c>
      <c r="B3790" s="24" t="s">
        <v>4351</v>
      </c>
      <c r="C3790" s="24" t="s">
        <v>35</v>
      </c>
      <c r="D3790" s="24" t="s">
        <v>4735</v>
      </c>
      <c r="E3790" s="24" t="s">
        <v>5166</v>
      </c>
      <c r="F3790" s="24" t="s">
        <v>4718</v>
      </c>
      <c r="G3790" s="25">
        <v>46078</v>
      </c>
      <c r="H3790" s="25">
        <v>46132</v>
      </c>
      <c r="I3790" s="25">
        <v>46149</v>
      </c>
      <c r="J3790" s="25">
        <v>46184</v>
      </c>
      <c r="K3790" s="26" t="s">
        <v>39</v>
      </c>
      <c r="L3790" s="26" t="s">
        <v>4719</v>
      </c>
      <c r="M3790" s="26" t="s">
        <v>40</v>
      </c>
      <c r="N3790" s="26" t="s">
        <v>4710</v>
      </c>
      <c r="O3790" s="26" t="s">
        <v>37</v>
      </c>
      <c r="P3790" s="26" t="s">
        <v>4711</v>
      </c>
      <c r="Q3790" s="26">
        <v>0</v>
      </c>
      <c r="R3790" s="26">
        <v>0</v>
      </c>
      <c r="S3790" s="26">
        <v>0</v>
      </c>
      <c r="T3790" s="26">
        <v>0</v>
      </c>
      <c r="U3790" s="26" t="s">
        <v>3756</v>
      </c>
      <c r="V3790" s="26" t="s">
        <v>4878</v>
      </c>
      <c r="W3790" s="26" t="s">
        <v>3899</v>
      </c>
      <c r="X3790" s="26" t="s">
        <v>4879</v>
      </c>
      <c r="Y3790" s="25">
        <v>46230</v>
      </c>
      <c r="Z3790" s="27">
        <v>82</v>
      </c>
      <c r="AA3790" s="24" t="s">
        <v>36</v>
      </c>
      <c r="AB3790" s="24" t="s">
        <v>88</v>
      </c>
      <c r="AC3790" s="24" t="s">
        <v>4714</v>
      </c>
      <c r="AD3790" s="24" t="s">
        <v>4715</v>
      </c>
    </row>
    <row r="3791" spans="1:30" x14ac:dyDescent="0.35">
      <c r="A3791" s="23">
        <v>3790</v>
      </c>
      <c r="B3791" s="24" t="s">
        <v>4352</v>
      </c>
      <c r="C3791" s="24" t="s">
        <v>35</v>
      </c>
      <c r="D3791" s="24" t="s">
        <v>4735</v>
      </c>
      <c r="E3791" s="24" t="s">
        <v>4909</v>
      </c>
      <c r="F3791" s="24" t="s">
        <v>4708</v>
      </c>
      <c r="G3791" s="25">
        <v>46051</v>
      </c>
      <c r="H3791" s="25">
        <v>46126</v>
      </c>
      <c r="I3791" s="25">
        <v>46163</v>
      </c>
      <c r="J3791" s="25">
        <v>46182</v>
      </c>
      <c r="K3791" s="26" t="s">
        <v>3813</v>
      </c>
      <c r="L3791" s="26" t="s">
        <v>4778</v>
      </c>
      <c r="M3791" s="26" t="s">
        <v>52</v>
      </c>
      <c r="N3791" s="26" t="s">
        <v>4779</v>
      </c>
      <c r="O3791" s="26" t="s">
        <v>53</v>
      </c>
      <c r="P3791" s="26" t="s">
        <v>4780</v>
      </c>
      <c r="Q3791" s="26">
        <v>0</v>
      </c>
      <c r="R3791" s="26">
        <v>0</v>
      </c>
      <c r="S3791" s="26">
        <v>0</v>
      </c>
      <c r="T3791" s="26">
        <v>0</v>
      </c>
      <c r="U3791" s="26" t="s">
        <v>3824</v>
      </c>
      <c r="V3791" s="26" t="s">
        <v>4933</v>
      </c>
      <c r="W3791" s="26">
        <v>0</v>
      </c>
      <c r="X3791" s="26" t="s">
        <v>4782</v>
      </c>
      <c r="Y3791" s="25">
        <v>46230</v>
      </c>
      <c r="Z3791" s="27">
        <v>68</v>
      </c>
      <c r="AA3791" s="24" t="s">
        <v>36</v>
      </c>
      <c r="AB3791" s="24" t="s">
        <v>88</v>
      </c>
      <c r="AC3791" s="24" t="s">
        <v>4714</v>
      </c>
      <c r="AD3791" s="24" t="s">
        <v>4715</v>
      </c>
    </row>
    <row r="3792" spans="1:30" x14ac:dyDescent="0.35">
      <c r="A3792" s="23">
        <v>3791</v>
      </c>
      <c r="B3792" s="24" t="s">
        <v>4353</v>
      </c>
      <c r="C3792" s="24" t="s">
        <v>35</v>
      </c>
      <c r="D3792" s="24" t="s">
        <v>4735</v>
      </c>
      <c r="E3792" s="24" t="s">
        <v>5402</v>
      </c>
      <c r="F3792" s="24" t="s">
        <v>4708</v>
      </c>
      <c r="G3792" s="25">
        <v>45904</v>
      </c>
      <c r="H3792" s="25">
        <v>46133</v>
      </c>
      <c r="I3792" s="25">
        <v>46147</v>
      </c>
      <c r="J3792" s="25">
        <v>46176</v>
      </c>
      <c r="K3792" s="26" t="s">
        <v>40</v>
      </c>
      <c r="L3792" s="26" t="s">
        <v>4710</v>
      </c>
      <c r="M3792" s="26" t="s">
        <v>41</v>
      </c>
      <c r="N3792" s="26" t="s">
        <v>5077</v>
      </c>
      <c r="O3792" s="26" t="s">
        <v>39</v>
      </c>
      <c r="P3792" s="26" t="s">
        <v>4719</v>
      </c>
      <c r="Q3792" s="26">
        <v>0</v>
      </c>
      <c r="R3792" s="26">
        <v>0</v>
      </c>
      <c r="S3792" s="26">
        <v>0</v>
      </c>
      <c r="T3792" s="26">
        <v>0</v>
      </c>
      <c r="U3792" s="26" t="s">
        <v>3859</v>
      </c>
      <c r="V3792" s="26" t="s">
        <v>4991</v>
      </c>
      <c r="W3792" s="26">
        <v>0</v>
      </c>
      <c r="X3792" s="26" t="s">
        <v>4992</v>
      </c>
      <c r="Y3792" s="25">
        <v>46230</v>
      </c>
      <c r="Z3792" s="27">
        <v>84</v>
      </c>
      <c r="AA3792" s="24" t="s">
        <v>36</v>
      </c>
      <c r="AB3792" s="24" t="s">
        <v>88</v>
      </c>
      <c r="AC3792" s="24" t="s">
        <v>4714</v>
      </c>
      <c r="AD3792" s="24" t="s">
        <v>4715</v>
      </c>
    </row>
    <row r="3793" spans="1:30" x14ac:dyDescent="0.35">
      <c r="A3793" s="23">
        <v>3792</v>
      </c>
      <c r="B3793" s="24" t="s">
        <v>4354</v>
      </c>
      <c r="C3793" s="24" t="s">
        <v>35</v>
      </c>
      <c r="D3793" s="24" t="s">
        <v>4735</v>
      </c>
      <c r="E3793" s="24" t="s">
        <v>5496</v>
      </c>
      <c r="F3793" s="24" t="s">
        <v>4718</v>
      </c>
      <c r="G3793" s="25">
        <v>46078</v>
      </c>
      <c r="H3793" s="25">
        <v>46132</v>
      </c>
      <c r="I3793" s="25">
        <v>46163</v>
      </c>
      <c r="J3793" s="25">
        <v>46182</v>
      </c>
      <c r="K3793" s="26" t="s">
        <v>3813</v>
      </c>
      <c r="L3793" s="26" t="s">
        <v>4778</v>
      </c>
      <c r="M3793" s="26" t="s">
        <v>52</v>
      </c>
      <c r="N3793" s="26" t="s">
        <v>4779</v>
      </c>
      <c r="O3793" s="26" t="s">
        <v>53</v>
      </c>
      <c r="P3793" s="26" t="s">
        <v>4780</v>
      </c>
      <c r="Q3793" s="26">
        <v>0</v>
      </c>
      <c r="R3793" s="26">
        <v>0</v>
      </c>
      <c r="S3793" s="26">
        <v>0</v>
      </c>
      <c r="T3793" s="26">
        <v>0</v>
      </c>
      <c r="U3793" s="26" t="s">
        <v>3818</v>
      </c>
      <c r="V3793" s="26" t="s">
        <v>5070</v>
      </c>
      <c r="W3793" s="26">
        <v>0</v>
      </c>
      <c r="X3793" s="26" t="s">
        <v>5266</v>
      </c>
      <c r="Y3793" s="25">
        <v>46230</v>
      </c>
      <c r="Z3793" s="27">
        <v>68</v>
      </c>
      <c r="AA3793" s="24" t="s">
        <v>36</v>
      </c>
      <c r="AB3793" s="24" t="s">
        <v>88</v>
      </c>
      <c r="AC3793" s="24" t="s">
        <v>4714</v>
      </c>
      <c r="AD3793" s="24" t="s">
        <v>4715</v>
      </c>
    </row>
    <row r="3794" spans="1:30" x14ac:dyDescent="0.35">
      <c r="A3794" s="23">
        <v>3793</v>
      </c>
      <c r="B3794" s="24" t="s">
        <v>3692</v>
      </c>
      <c r="C3794" s="24" t="s">
        <v>3434</v>
      </c>
      <c r="D3794" s="24" t="s">
        <v>4735</v>
      </c>
      <c r="E3794" s="24" t="s">
        <v>4900</v>
      </c>
      <c r="F3794" s="24" t="s">
        <v>5600</v>
      </c>
      <c r="G3794" s="25">
        <v>46125</v>
      </c>
      <c r="H3794" s="25">
        <v>46136</v>
      </c>
      <c r="I3794" s="25">
        <v>46146</v>
      </c>
      <c r="J3794" s="25">
        <v>46153</v>
      </c>
      <c r="K3794" s="26" t="s">
        <v>74</v>
      </c>
      <c r="L3794" s="26" t="s">
        <v>4738</v>
      </c>
      <c r="M3794" s="26" t="s">
        <v>72</v>
      </c>
      <c r="N3794" s="26" t="s">
        <v>4731</v>
      </c>
      <c r="O3794" s="26" t="s">
        <v>892</v>
      </c>
      <c r="P3794" s="26" t="s">
        <v>4748</v>
      </c>
      <c r="Q3794" s="26">
        <v>0</v>
      </c>
      <c r="R3794" s="26">
        <v>0</v>
      </c>
      <c r="S3794" s="26">
        <v>0</v>
      </c>
      <c r="T3794" s="26">
        <v>0</v>
      </c>
      <c r="U3794" s="26" t="s">
        <v>68</v>
      </c>
      <c r="V3794" s="26" t="s">
        <v>4858</v>
      </c>
      <c r="W3794" s="26" t="s">
        <v>3446</v>
      </c>
      <c r="X3794" s="26" t="s">
        <v>4859</v>
      </c>
      <c r="Y3794" s="25">
        <v>46230</v>
      </c>
      <c r="Z3794" s="27">
        <v>85</v>
      </c>
      <c r="AA3794" s="24" t="s">
        <v>62</v>
      </c>
      <c r="AB3794" s="24" t="s">
        <v>88</v>
      </c>
      <c r="AC3794" s="24" t="s">
        <v>4714</v>
      </c>
      <c r="AD3794" s="24" t="s">
        <v>4715</v>
      </c>
    </row>
    <row r="3795" spans="1:30" x14ac:dyDescent="0.35">
      <c r="A3795" s="23">
        <v>3794</v>
      </c>
      <c r="B3795" s="24" t="s">
        <v>3693</v>
      </c>
      <c r="C3795" s="24" t="s">
        <v>3434</v>
      </c>
      <c r="D3795" s="24" t="s">
        <v>4735</v>
      </c>
      <c r="E3795" s="24" t="s">
        <v>4813</v>
      </c>
      <c r="F3795" s="24" t="s">
        <v>5838</v>
      </c>
      <c r="G3795" s="25">
        <v>46119</v>
      </c>
      <c r="H3795" s="25">
        <v>46134</v>
      </c>
      <c r="I3795" s="25">
        <v>46148</v>
      </c>
      <c r="J3795" s="25">
        <v>46154</v>
      </c>
      <c r="K3795" s="26" t="s">
        <v>64</v>
      </c>
      <c r="L3795" s="26" t="s">
        <v>4725</v>
      </c>
      <c r="M3795" s="26" t="s">
        <v>74</v>
      </c>
      <c r="N3795" s="26" t="s">
        <v>4738</v>
      </c>
      <c r="O3795" s="26" t="s">
        <v>71</v>
      </c>
      <c r="P3795" s="26" t="s">
        <v>4732</v>
      </c>
      <c r="Q3795" s="26">
        <v>0</v>
      </c>
      <c r="R3795" s="26">
        <v>0</v>
      </c>
      <c r="S3795" s="26">
        <v>0</v>
      </c>
      <c r="T3795" s="26">
        <v>0</v>
      </c>
      <c r="U3795" s="26" t="s">
        <v>1046</v>
      </c>
      <c r="V3795" s="26" t="s">
        <v>5039</v>
      </c>
      <c r="W3795" s="26" t="s">
        <v>3444</v>
      </c>
      <c r="X3795" s="26" t="s">
        <v>5040</v>
      </c>
      <c r="Y3795" s="25">
        <v>46230</v>
      </c>
      <c r="Z3795" s="27">
        <v>83</v>
      </c>
      <c r="AA3795" s="24" t="s">
        <v>62</v>
      </c>
      <c r="AB3795" s="24" t="s">
        <v>88</v>
      </c>
      <c r="AC3795" s="24" t="s">
        <v>4714</v>
      </c>
      <c r="AD3795" s="24" t="s">
        <v>4715</v>
      </c>
    </row>
    <row r="3796" spans="1:30" x14ac:dyDescent="0.35">
      <c r="A3796" s="23">
        <v>3795</v>
      </c>
      <c r="B3796" s="24" t="s">
        <v>4355</v>
      </c>
      <c r="C3796" s="24" t="s">
        <v>35</v>
      </c>
      <c r="D3796" s="24" t="s">
        <v>4735</v>
      </c>
      <c r="E3796" s="24" t="s">
        <v>5252</v>
      </c>
      <c r="F3796" s="24" t="s">
        <v>4940</v>
      </c>
      <c r="G3796" s="25">
        <v>46078</v>
      </c>
      <c r="H3796" s="25">
        <v>46132</v>
      </c>
      <c r="I3796" s="25">
        <v>46147</v>
      </c>
      <c r="J3796" s="25">
        <v>46176</v>
      </c>
      <c r="K3796" s="26" t="s">
        <v>49</v>
      </c>
      <c r="L3796" s="26" t="s">
        <v>4709</v>
      </c>
      <c r="M3796" s="26" t="s">
        <v>41</v>
      </c>
      <c r="N3796" s="26" t="s">
        <v>5077</v>
      </c>
      <c r="O3796" s="26" t="s">
        <v>39</v>
      </c>
      <c r="P3796" s="26" t="s">
        <v>4719</v>
      </c>
      <c r="Q3796" s="26">
        <v>0</v>
      </c>
      <c r="R3796" s="26">
        <v>0</v>
      </c>
      <c r="S3796" s="26">
        <v>0</v>
      </c>
      <c r="T3796" s="26">
        <v>0</v>
      </c>
      <c r="U3796" s="26" t="s">
        <v>3890</v>
      </c>
      <c r="V3796" s="26" t="s">
        <v>4876</v>
      </c>
      <c r="W3796" s="26">
        <v>0</v>
      </c>
      <c r="X3796" s="26" t="s">
        <v>4761</v>
      </c>
      <c r="Y3796" s="25">
        <v>46230</v>
      </c>
      <c r="Z3796" s="27">
        <v>84</v>
      </c>
      <c r="AA3796" s="24" t="s">
        <v>36</v>
      </c>
      <c r="AB3796" s="24" t="s">
        <v>88</v>
      </c>
      <c r="AC3796" s="24" t="s">
        <v>4714</v>
      </c>
      <c r="AD3796" s="24" t="s">
        <v>4715</v>
      </c>
    </row>
    <row r="3797" spans="1:30" x14ac:dyDescent="0.35">
      <c r="A3797" s="23">
        <v>3796</v>
      </c>
      <c r="B3797" s="24" t="s">
        <v>4356</v>
      </c>
      <c r="C3797" s="24" t="s">
        <v>35</v>
      </c>
      <c r="D3797" s="24" t="s">
        <v>4735</v>
      </c>
      <c r="E3797" s="24" t="s">
        <v>4707</v>
      </c>
      <c r="F3797" s="24" t="s">
        <v>4708</v>
      </c>
      <c r="G3797" s="25">
        <v>46058</v>
      </c>
      <c r="H3797" s="25">
        <v>46153</v>
      </c>
      <c r="I3797" s="25">
        <v>46177</v>
      </c>
      <c r="J3797" s="25">
        <v>46202</v>
      </c>
      <c r="K3797" s="26" t="s">
        <v>49</v>
      </c>
      <c r="L3797" s="26" t="s">
        <v>4709</v>
      </c>
      <c r="M3797" s="26" t="s">
        <v>40</v>
      </c>
      <c r="N3797" s="26" t="s">
        <v>4710</v>
      </c>
      <c r="O3797" s="26" t="s">
        <v>3813</v>
      </c>
      <c r="P3797" s="26" t="s">
        <v>4778</v>
      </c>
      <c r="Q3797" s="26">
        <v>0</v>
      </c>
      <c r="R3797" s="26">
        <v>0</v>
      </c>
      <c r="S3797" s="26">
        <v>0</v>
      </c>
      <c r="T3797" s="26">
        <v>0</v>
      </c>
      <c r="U3797" s="26" t="s">
        <v>3785</v>
      </c>
      <c r="V3797" s="26" t="s">
        <v>4916</v>
      </c>
      <c r="W3797" s="26">
        <v>0</v>
      </c>
      <c r="X3797" s="26" t="s">
        <v>4898</v>
      </c>
      <c r="Y3797" s="25">
        <v>46230</v>
      </c>
      <c r="Z3797" s="27">
        <v>54</v>
      </c>
      <c r="AA3797" s="24" t="s">
        <v>36</v>
      </c>
      <c r="AB3797" s="24" t="s">
        <v>88</v>
      </c>
      <c r="AC3797" s="24" t="s">
        <v>4714</v>
      </c>
      <c r="AD3797" s="24" t="s">
        <v>4715</v>
      </c>
    </row>
    <row r="3798" spans="1:30" x14ac:dyDescent="0.35">
      <c r="A3798" s="23">
        <v>3797</v>
      </c>
      <c r="B3798" s="24" t="s">
        <v>4357</v>
      </c>
      <c r="C3798" s="24" t="s">
        <v>35</v>
      </c>
      <c r="D3798" s="24" t="s">
        <v>4735</v>
      </c>
      <c r="E3798" s="24" t="s">
        <v>4707</v>
      </c>
      <c r="F3798" s="24" t="s">
        <v>4718</v>
      </c>
      <c r="G3798" s="25">
        <v>46094</v>
      </c>
      <c r="H3798" s="25">
        <v>46139</v>
      </c>
      <c r="I3798" s="25">
        <v>46161</v>
      </c>
      <c r="J3798" s="25">
        <v>46182</v>
      </c>
      <c r="K3798" s="26" t="s">
        <v>40</v>
      </c>
      <c r="L3798" s="26" t="s">
        <v>4710</v>
      </c>
      <c r="M3798" s="26" t="s">
        <v>38</v>
      </c>
      <c r="N3798" s="26" t="s">
        <v>4769</v>
      </c>
      <c r="O3798" s="26" t="s">
        <v>52</v>
      </c>
      <c r="P3798" s="26" t="s">
        <v>4779</v>
      </c>
      <c r="Q3798" s="26">
        <v>0</v>
      </c>
      <c r="R3798" s="26">
        <v>0</v>
      </c>
      <c r="S3798" s="26">
        <v>0</v>
      </c>
      <c r="T3798" s="26">
        <v>0</v>
      </c>
      <c r="U3798" s="26" t="s">
        <v>3996</v>
      </c>
      <c r="V3798" s="26" t="s">
        <v>5315</v>
      </c>
      <c r="W3798" s="26" t="s">
        <v>3941</v>
      </c>
      <c r="X3798" s="26" t="s">
        <v>5316</v>
      </c>
      <c r="Y3798" s="25">
        <v>46230</v>
      </c>
      <c r="Z3798" s="27">
        <v>70</v>
      </c>
      <c r="AA3798" s="24" t="s">
        <v>36</v>
      </c>
      <c r="AB3798" s="24" t="s">
        <v>88</v>
      </c>
      <c r="AC3798" s="24" t="s">
        <v>4714</v>
      </c>
      <c r="AD3798" s="24" t="s">
        <v>4715</v>
      </c>
    </row>
    <row r="3799" spans="1:30" x14ac:dyDescent="0.35">
      <c r="A3799" s="23">
        <v>3798</v>
      </c>
      <c r="B3799" s="24" t="s">
        <v>3694</v>
      </c>
      <c r="C3799" s="24" t="s">
        <v>3434</v>
      </c>
      <c r="D3799" s="24" t="s">
        <v>4735</v>
      </c>
      <c r="E3799" s="24" t="s">
        <v>4865</v>
      </c>
      <c r="F3799" s="24" t="s">
        <v>4963</v>
      </c>
      <c r="G3799" s="25">
        <v>46150</v>
      </c>
      <c r="H3799" s="25">
        <v>46160</v>
      </c>
      <c r="I3799" s="25">
        <v>46175</v>
      </c>
      <c r="J3799" s="25">
        <v>46181</v>
      </c>
      <c r="K3799" s="26" t="s">
        <v>73</v>
      </c>
      <c r="L3799" s="26" t="s">
        <v>4730</v>
      </c>
      <c r="M3799" s="26" t="s">
        <v>72</v>
      </c>
      <c r="N3799" s="26" t="s">
        <v>4731</v>
      </c>
      <c r="O3799" s="26" t="s">
        <v>892</v>
      </c>
      <c r="P3799" s="26" t="s">
        <v>4748</v>
      </c>
      <c r="Q3799" s="26">
        <v>0</v>
      </c>
      <c r="R3799" s="26">
        <v>0</v>
      </c>
      <c r="S3799" s="26">
        <v>0</v>
      </c>
      <c r="T3799" s="26">
        <v>0</v>
      </c>
      <c r="U3799" s="26" t="s">
        <v>901</v>
      </c>
      <c r="V3799" s="26" t="s">
        <v>4763</v>
      </c>
      <c r="W3799" s="26" t="s">
        <v>3446</v>
      </c>
      <c r="X3799" s="26" t="s">
        <v>4764</v>
      </c>
      <c r="Y3799" s="25">
        <v>46230</v>
      </c>
      <c r="Z3799" s="27">
        <v>56</v>
      </c>
      <c r="AA3799" s="24" t="s">
        <v>62</v>
      </c>
      <c r="AB3799" s="24" t="s">
        <v>88</v>
      </c>
      <c r="AC3799" s="24" t="s">
        <v>4714</v>
      </c>
      <c r="AD3799" s="24" t="s">
        <v>4715</v>
      </c>
    </row>
    <row r="3800" spans="1:30" x14ac:dyDescent="0.35">
      <c r="A3800" s="23">
        <v>3799</v>
      </c>
      <c r="B3800" s="24" t="s">
        <v>3846</v>
      </c>
      <c r="C3800" s="24" t="s">
        <v>3745</v>
      </c>
      <c r="D3800" s="24" t="s">
        <v>4735</v>
      </c>
      <c r="E3800" s="24" t="s">
        <v>4847</v>
      </c>
      <c r="F3800" s="24" t="s">
        <v>5007</v>
      </c>
      <c r="G3800" s="25">
        <v>46121</v>
      </c>
      <c r="H3800" s="25">
        <v>46148</v>
      </c>
      <c r="I3800" s="25">
        <v>46176</v>
      </c>
      <c r="J3800" s="25">
        <v>46202</v>
      </c>
      <c r="K3800" s="26" t="s">
        <v>3754</v>
      </c>
      <c r="L3800" s="26" t="s">
        <v>5054</v>
      </c>
      <c r="M3800" s="26" t="s">
        <v>3755</v>
      </c>
      <c r="N3800" s="26" t="s">
        <v>5055</v>
      </c>
      <c r="O3800" s="26" t="s">
        <v>82</v>
      </c>
      <c r="P3800" s="26" t="s">
        <v>4896</v>
      </c>
      <c r="Q3800" s="26">
        <v>0</v>
      </c>
      <c r="R3800" s="26">
        <v>0</v>
      </c>
      <c r="S3800" s="26">
        <v>0</v>
      </c>
      <c r="T3800" s="26">
        <v>0</v>
      </c>
      <c r="U3800" s="26" t="s">
        <v>3807</v>
      </c>
      <c r="V3800" s="26" t="s">
        <v>4937</v>
      </c>
      <c r="W3800" s="26" t="s">
        <v>3794</v>
      </c>
      <c r="X3800" s="26" t="s">
        <v>4938</v>
      </c>
      <c r="Y3800" s="25">
        <v>46230</v>
      </c>
      <c r="Z3800" s="27">
        <v>55</v>
      </c>
      <c r="AA3800" s="24" t="s">
        <v>36</v>
      </c>
      <c r="AB3800" s="24" t="s">
        <v>88</v>
      </c>
      <c r="AC3800" s="24" t="s">
        <v>4714</v>
      </c>
      <c r="AD3800" s="24" t="s">
        <v>4715</v>
      </c>
    </row>
    <row r="3801" spans="1:30" x14ac:dyDescent="0.35">
      <c r="A3801" s="23">
        <v>3800</v>
      </c>
      <c r="B3801" s="24" t="s">
        <v>4658</v>
      </c>
      <c r="C3801" s="24" t="s">
        <v>4546</v>
      </c>
      <c r="D3801" s="24" t="s">
        <v>4735</v>
      </c>
      <c r="E3801" s="24" t="s">
        <v>5374</v>
      </c>
      <c r="F3801" s="24" t="s">
        <v>5303</v>
      </c>
      <c r="G3801" s="25">
        <v>46058</v>
      </c>
      <c r="H3801" s="25">
        <v>46119</v>
      </c>
      <c r="I3801" s="25">
        <v>46142</v>
      </c>
      <c r="J3801" s="25">
        <v>46162</v>
      </c>
      <c r="K3801" s="26" t="s">
        <v>4549</v>
      </c>
      <c r="L3801" s="26" t="s">
        <v>4954</v>
      </c>
      <c r="M3801" s="26" t="s">
        <v>4550</v>
      </c>
      <c r="N3801" s="26" t="s">
        <v>4955</v>
      </c>
      <c r="O3801" s="26" t="s">
        <v>4548</v>
      </c>
      <c r="P3801" s="26" t="s">
        <v>4956</v>
      </c>
      <c r="Q3801" s="26">
        <v>0</v>
      </c>
      <c r="R3801" s="26">
        <v>0</v>
      </c>
      <c r="S3801" s="26">
        <v>0</v>
      </c>
      <c r="T3801" s="26">
        <v>0</v>
      </c>
      <c r="U3801" s="26" t="s">
        <v>4637</v>
      </c>
      <c r="V3801" s="26" t="s">
        <v>5750</v>
      </c>
      <c r="W3801" s="26" t="s">
        <v>4558</v>
      </c>
      <c r="X3801" s="26" t="s">
        <v>5741</v>
      </c>
      <c r="Y3801" s="25">
        <v>46230</v>
      </c>
      <c r="Z3801" s="27">
        <v>89</v>
      </c>
      <c r="AA3801" s="24" t="s">
        <v>4547</v>
      </c>
      <c r="AB3801" s="24" t="s">
        <v>88</v>
      </c>
      <c r="AC3801" s="24" t="s">
        <v>4714</v>
      </c>
      <c r="AD3801" s="24" t="s">
        <v>4715</v>
      </c>
    </row>
    <row r="3802" spans="1:30" x14ac:dyDescent="0.35">
      <c r="A3802" s="23">
        <v>3801</v>
      </c>
      <c r="B3802" s="24" t="s">
        <v>3695</v>
      </c>
      <c r="C3802" s="24" t="s">
        <v>3434</v>
      </c>
      <c r="D3802" s="24" t="s">
        <v>4706</v>
      </c>
      <c r="E3802" s="24" t="s">
        <v>4847</v>
      </c>
      <c r="F3802" s="24" t="s">
        <v>4863</v>
      </c>
      <c r="G3802" s="25">
        <v>46125</v>
      </c>
      <c r="H3802" s="25">
        <v>46133</v>
      </c>
      <c r="I3802" s="25">
        <v>46160</v>
      </c>
      <c r="J3802" s="25">
        <v>46176</v>
      </c>
      <c r="K3802" s="26" t="s">
        <v>72</v>
      </c>
      <c r="L3802" s="26" t="s">
        <v>4731</v>
      </c>
      <c r="M3802" s="26" t="s">
        <v>64</v>
      </c>
      <c r="N3802" s="26" t="s">
        <v>4725</v>
      </c>
      <c r="O3802" s="26" t="s">
        <v>1034</v>
      </c>
      <c r="P3802" s="26" t="s">
        <v>4902</v>
      </c>
      <c r="Q3802" s="26">
        <v>0</v>
      </c>
      <c r="R3802" s="26">
        <v>0</v>
      </c>
      <c r="S3802" s="26">
        <v>0</v>
      </c>
      <c r="T3802" s="26">
        <v>0</v>
      </c>
      <c r="U3802" s="26" t="s">
        <v>1189</v>
      </c>
      <c r="V3802" s="26" t="s">
        <v>5220</v>
      </c>
      <c r="W3802" s="26" t="s">
        <v>3446</v>
      </c>
      <c r="X3802" s="26" t="s">
        <v>5153</v>
      </c>
      <c r="Y3802" s="25">
        <v>46230</v>
      </c>
      <c r="Z3802" s="27">
        <v>71</v>
      </c>
      <c r="AA3802" s="24" t="s">
        <v>62</v>
      </c>
      <c r="AB3802" s="24" t="s">
        <v>25</v>
      </c>
      <c r="AC3802" s="24" t="s">
        <v>4714</v>
      </c>
      <c r="AD3802" s="24" t="s">
        <v>4715</v>
      </c>
    </row>
    <row r="3803" spans="1:30" x14ac:dyDescent="0.35">
      <c r="A3803" s="23">
        <v>3802</v>
      </c>
      <c r="B3803" s="24" t="s">
        <v>3847</v>
      </c>
      <c r="C3803" s="24" t="s">
        <v>3745</v>
      </c>
      <c r="D3803" s="24" t="s">
        <v>4735</v>
      </c>
      <c r="E3803" s="24" t="s">
        <v>5116</v>
      </c>
      <c r="F3803" s="24" t="s">
        <v>5007</v>
      </c>
      <c r="G3803" s="25">
        <v>46119</v>
      </c>
      <c r="H3803" s="25">
        <v>46133</v>
      </c>
      <c r="I3803" s="25">
        <v>46167</v>
      </c>
      <c r="J3803" s="25">
        <v>46182</v>
      </c>
      <c r="K3803" s="26" t="s">
        <v>3749</v>
      </c>
      <c r="L3803" s="26" t="s">
        <v>5008</v>
      </c>
      <c r="M3803" s="26" t="s">
        <v>3764</v>
      </c>
      <c r="N3803" s="26" t="s">
        <v>5081</v>
      </c>
      <c r="O3803" s="26" t="s">
        <v>3772</v>
      </c>
      <c r="P3803" s="26" t="s">
        <v>4882</v>
      </c>
      <c r="Q3803" s="26">
        <v>0</v>
      </c>
      <c r="R3803" s="26">
        <v>0</v>
      </c>
      <c r="S3803" s="26">
        <v>0</v>
      </c>
      <c r="T3803" s="26">
        <v>0</v>
      </c>
      <c r="U3803" s="26" t="s">
        <v>3773</v>
      </c>
      <c r="V3803" s="26" t="s">
        <v>4913</v>
      </c>
      <c r="W3803" s="26" t="s">
        <v>3759</v>
      </c>
      <c r="X3803" s="26" t="s">
        <v>4921</v>
      </c>
      <c r="Y3803" s="25">
        <v>46230</v>
      </c>
      <c r="Z3803" s="27">
        <v>64</v>
      </c>
      <c r="AA3803" s="24" t="s">
        <v>36</v>
      </c>
      <c r="AB3803" s="24" t="s">
        <v>88</v>
      </c>
      <c r="AC3803" s="24" t="s">
        <v>4714</v>
      </c>
      <c r="AD3803" s="24" t="s">
        <v>4715</v>
      </c>
    </row>
    <row r="3804" spans="1:30" x14ac:dyDescent="0.35">
      <c r="A3804" s="23">
        <v>3803</v>
      </c>
      <c r="B3804" s="24" t="s">
        <v>3848</v>
      </c>
      <c r="C3804" s="24" t="s">
        <v>3745</v>
      </c>
      <c r="D3804" s="24" t="s">
        <v>4735</v>
      </c>
      <c r="E3804" s="24" t="s">
        <v>4862</v>
      </c>
      <c r="F3804" s="24" t="s">
        <v>5007</v>
      </c>
      <c r="G3804" s="25">
        <v>46113</v>
      </c>
      <c r="H3804" s="25">
        <v>46140</v>
      </c>
      <c r="I3804" s="25">
        <v>46182</v>
      </c>
      <c r="J3804" s="25">
        <v>46202</v>
      </c>
      <c r="K3804" s="26" t="s">
        <v>3749</v>
      </c>
      <c r="L3804" s="26" t="s">
        <v>5008</v>
      </c>
      <c r="M3804" s="26" t="s">
        <v>3764</v>
      </c>
      <c r="N3804" s="26" t="s">
        <v>5081</v>
      </c>
      <c r="O3804" s="26" t="s">
        <v>3772</v>
      </c>
      <c r="P3804" s="26" t="s">
        <v>4882</v>
      </c>
      <c r="Q3804" s="26">
        <v>0</v>
      </c>
      <c r="R3804" s="26">
        <v>0</v>
      </c>
      <c r="S3804" s="26">
        <v>0</v>
      </c>
      <c r="T3804" s="26">
        <v>0</v>
      </c>
      <c r="U3804" s="26" t="s">
        <v>3818</v>
      </c>
      <c r="V3804" s="26" t="s">
        <v>5070</v>
      </c>
      <c r="W3804" s="26" t="s">
        <v>3752</v>
      </c>
      <c r="X3804" s="26" t="s">
        <v>5266</v>
      </c>
      <c r="Y3804" s="25">
        <v>46230</v>
      </c>
      <c r="Z3804" s="27">
        <v>49</v>
      </c>
      <c r="AA3804" s="24" t="s">
        <v>36</v>
      </c>
      <c r="AB3804" s="24" t="s">
        <v>88</v>
      </c>
      <c r="AC3804" s="24" t="s">
        <v>4714</v>
      </c>
      <c r="AD3804" s="24" t="s">
        <v>4715</v>
      </c>
    </row>
    <row r="3805" spans="1:30" x14ac:dyDescent="0.35">
      <c r="A3805" s="23">
        <v>3804</v>
      </c>
      <c r="B3805" s="24" t="s">
        <v>4358</v>
      </c>
      <c r="C3805" s="24" t="s">
        <v>35</v>
      </c>
      <c r="D3805" s="24" t="s">
        <v>4735</v>
      </c>
      <c r="E3805" s="24" t="s">
        <v>4869</v>
      </c>
      <c r="F3805" s="24" t="s">
        <v>4718</v>
      </c>
      <c r="G3805" s="25">
        <v>46073</v>
      </c>
      <c r="H3805" s="25">
        <v>46155</v>
      </c>
      <c r="I3805" s="25">
        <v>46177</v>
      </c>
      <c r="J3805" s="25">
        <v>46202</v>
      </c>
      <c r="K3805" s="26" t="s">
        <v>3776</v>
      </c>
      <c r="L3805" s="26" t="s">
        <v>4895</v>
      </c>
      <c r="M3805" s="26" t="s">
        <v>40</v>
      </c>
      <c r="N3805" s="26" t="s">
        <v>4710</v>
      </c>
      <c r="O3805" s="26" t="s">
        <v>3813</v>
      </c>
      <c r="P3805" s="26" t="s">
        <v>4778</v>
      </c>
      <c r="Q3805" s="26">
        <v>0</v>
      </c>
      <c r="R3805" s="26">
        <v>0</v>
      </c>
      <c r="S3805" s="26">
        <v>0</v>
      </c>
      <c r="T3805" s="26">
        <v>0</v>
      </c>
      <c r="U3805" s="26" t="s">
        <v>3898</v>
      </c>
      <c r="V3805" s="26" t="s">
        <v>4891</v>
      </c>
      <c r="W3805" s="26">
        <v>0</v>
      </c>
      <c r="X3805" s="26" t="s">
        <v>5266</v>
      </c>
      <c r="Y3805" s="25">
        <v>46230</v>
      </c>
      <c r="Z3805" s="27">
        <v>54</v>
      </c>
      <c r="AA3805" s="24" t="s">
        <v>36</v>
      </c>
      <c r="AB3805" s="24" t="s">
        <v>88</v>
      </c>
      <c r="AC3805" s="24" t="s">
        <v>4714</v>
      </c>
      <c r="AD3805" s="24" t="s">
        <v>4715</v>
      </c>
    </row>
    <row r="3806" spans="1:30" x14ac:dyDescent="0.35">
      <c r="A3806" s="23">
        <v>3805</v>
      </c>
      <c r="B3806" s="24" t="s">
        <v>3696</v>
      </c>
      <c r="C3806" s="24" t="s">
        <v>3434</v>
      </c>
      <c r="D3806" s="24" t="s">
        <v>4735</v>
      </c>
      <c r="E3806" s="24" t="s">
        <v>5612</v>
      </c>
      <c r="F3806" s="24" t="s">
        <v>5839</v>
      </c>
      <c r="G3806" s="25">
        <v>46120</v>
      </c>
      <c r="H3806" s="25">
        <v>46134</v>
      </c>
      <c r="I3806" s="25">
        <v>46146</v>
      </c>
      <c r="J3806" s="25">
        <v>46154</v>
      </c>
      <c r="K3806" s="26" t="s">
        <v>73</v>
      </c>
      <c r="L3806" s="26" t="s">
        <v>4730</v>
      </c>
      <c r="M3806" s="26" t="s">
        <v>67</v>
      </c>
      <c r="N3806" s="26" t="s">
        <v>4790</v>
      </c>
      <c r="O3806" s="26" t="s">
        <v>885</v>
      </c>
      <c r="P3806" s="26" t="s">
        <v>4726</v>
      </c>
      <c r="Q3806" s="26">
        <v>0</v>
      </c>
      <c r="R3806" s="26">
        <v>0</v>
      </c>
      <c r="S3806" s="26">
        <v>0</v>
      </c>
      <c r="T3806" s="26">
        <v>0</v>
      </c>
      <c r="U3806" s="26" t="s">
        <v>1125</v>
      </c>
      <c r="V3806" s="26" t="s">
        <v>5163</v>
      </c>
      <c r="W3806" s="26" t="s">
        <v>3446</v>
      </c>
      <c r="X3806" s="26" t="s">
        <v>5164</v>
      </c>
      <c r="Y3806" s="25">
        <v>46230</v>
      </c>
      <c r="Z3806" s="27">
        <v>85</v>
      </c>
      <c r="AA3806" s="24" t="s">
        <v>62</v>
      </c>
      <c r="AB3806" s="24" t="s">
        <v>88</v>
      </c>
      <c r="AC3806" s="24" t="s">
        <v>4714</v>
      </c>
      <c r="AD3806" s="24" t="s">
        <v>4715</v>
      </c>
    </row>
    <row r="3807" spans="1:30" x14ac:dyDescent="0.35">
      <c r="A3807" s="23">
        <v>3806</v>
      </c>
      <c r="B3807" s="24" t="s">
        <v>3004</v>
      </c>
      <c r="C3807" s="24" t="s">
        <v>61</v>
      </c>
      <c r="D3807" s="24" t="s">
        <v>4735</v>
      </c>
      <c r="E3807" s="24" t="s">
        <v>5774</v>
      </c>
      <c r="F3807" s="24" t="s">
        <v>4723</v>
      </c>
      <c r="G3807" s="25">
        <v>46121</v>
      </c>
      <c r="H3807" s="25">
        <v>46135</v>
      </c>
      <c r="I3807" s="25">
        <v>46148</v>
      </c>
      <c r="J3807" s="25">
        <v>46154</v>
      </c>
      <c r="K3807" s="26" t="s">
        <v>73</v>
      </c>
      <c r="L3807" s="26" t="s">
        <v>4730</v>
      </c>
      <c r="M3807" s="26" t="s">
        <v>67</v>
      </c>
      <c r="N3807" s="26" t="s">
        <v>4790</v>
      </c>
      <c r="O3807" s="26" t="s">
        <v>71</v>
      </c>
      <c r="P3807" s="26" t="s">
        <v>4732</v>
      </c>
      <c r="Q3807" s="26">
        <v>0</v>
      </c>
      <c r="R3807" s="26">
        <v>0</v>
      </c>
      <c r="S3807" s="26">
        <v>0</v>
      </c>
      <c r="T3807" s="26">
        <v>0</v>
      </c>
      <c r="U3807" s="26" t="s">
        <v>1130</v>
      </c>
      <c r="V3807" s="26" t="s">
        <v>5169</v>
      </c>
      <c r="W3807" s="26">
        <v>0</v>
      </c>
      <c r="X3807" s="26" t="s">
        <v>5170</v>
      </c>
      <c r="Y3807" s="25">
        <v>46230</v>
      </c>
      <c r="Z3807" s="27">
        <v>83</v>
      </c>
      <c r="AA3807" s="24" t="s">
        <v>62</v>
      </c>
      <c r="AB3807" s="24" t="s">
        <v>88</v>
      </c>
      <c r="AC3807" s="24" t="s">
        <v>4714</v>
      </c>
      <c r="AD3807" s="24" t="s">
        <v>4715</v>
      </c>
    </row>
    <row r="3808" spans="1:30" x14ac:dyDescent="0.35">
      <c r="A3808" s="23">
        <v>3807</v>
      </c>
      <c r="B3808" s="24" t="s">
        <v>3005</v>
      </c>
      <c r="C3808" s="24" t="s">
        <v>61</v>
      </c>
      <c r="D3808" s="24" t="s">
        <v>4735</v>
      </c>
      <c r="E3808" s="24" t="s">
        <v>5076</v>
      </c>
      <c r="F3808" s="24" t="s">
        <v>4723</v>
      </c>
      <c r="G3808" s="25">
        <v>46091</v>
      </c>
      <c r="H3808" s="25">
        <v>46122</v>
      </c>
      <c r="I3808" s="25">
        <v>46148</v>
      </c>
      <c r="J3808" s="25">
        <v>46154</v>
      </c>
      <c r="K3808" s="26" t="s">
        <v>64</v>
      </c>
      <c r="L3808" s="26" t="s">
        <v>4725</v>
      </c>
      <c r="M3808" s="26" t="s">
        <v>74</v>
      </c>
      <c r="N3808" s="26" t="s">
        <v>4738</v>
      </c>
      <c r="O3808" s="26" t="s">
        <v>71</v>
      </c>
      <c r="P3808" s="26" t="s">
        <v>4732</v>
      </c>
      <c r="Q3808" s="26">
        <v>0</v>
      </c>
      <c r="R3808" s="26">
        <v>0</v>
      </c>
      <c r="S3808" s="26">
        <v>0</v>
      </c>
      <c r="T3808" s="26">
        <v>0</v>
      </c>
      <c r="U3808" s="26" t="s">
        <v>1075</v>
      </c>
      <c r="V3808" s="26" t="s">
        <v>5104</v>
      </c>
      <c r="W3808" s="26">
        <v>0</v>
      </c>
      <c r="X3808" s="26" t="s">
        <v>5040</v>
      </c>
      <c r="Y3808" s="25">
        <v>46230</v>
      </c>
      <c r="Z3808" s="27">
        <v>83</v>
      </c>
      <c r="AA3808" s="24" t="s">
        <v>62</v>
      </c>
      <c r="AB3808" s="24" t="s">
        <v>88</v>
      </c>
      <c r="AC3808" s="24" t="s">
        <v>4714</v>
      </c>
      <c r="AD3808" s="24" t="s">
        <v>4715</v>
      </c>
    </row>
    <row r="3809" spans="1:30" x14ac:dyDescent="0.35">
      <c r="A3809" s="23">
        <v>3808</v>
      </c>
      <c r="B3809" s="24" t="s">
        <v>3006</v>
      </c>
      <c r="C3809" s="24" t="s">
        <v>61</v>
      </c>
      <c r="D3809" s="24" t="s">
        <v>4735</v>
      </c>
      <c r="E3809" s="24" t="s">
        <v>4785</v>
      </c>
      <c r="F3809" s="24" t="s">
        <v>4737</v>
      </c>
      <c r="G3809" s="25">
        <v>46113</v>
      </c>
      <c r="H3809" s="25">
        <v>46135</v>
      </c>
      <c r="I3809" s="25">
        <v>46148</v>
      </c>
      <c r="J3809" s="25">
        <v>46154</v>
      </c>
      <c r="K3809" s="26" t="s">
        <v>64</v>
      </c>
      <c r="L3809" s="26" t="s">
        <v>4725</v>
      </c>
      <c r="M3809" s="26" t="s">
        <v>74</v>
      </c>
      <c r="N3809" s="26" t="s">
        <v>4738</v>
      </c>
      <c r="O3809" s="26" t="s">
        <v>71</v>
      </c>
      <c r="P3809" s="26" t="s">
        <v>4732</v>
      </c>
      <c r="Q3809" s="26">
        <v>0</v>
      </c>
      <c r="R3809" s="26">
        <v>0</v>
      </c>
      <c r="S3809" s="26">
        <v>0</v>
      </c>
      <c r="T3809" s="26">
        <v>0</v>
      </c>
      <c r="U3809" s="26" t="s">
        <v>1046</v>
      </c>
      <c r="V3809" s="26" t="s">
        <v>5039</v>
      </c>
      <c r="W3809" s="26" t="s">
        <v>76</v>
      </c>
      <c r="X3809" s="26" t="s">
        <v>5040</v>
      </c>
      <c r="Y3809" s="25">
        <v>46230</v>
      </c>
      <c r="Z3809" s="27">
        <v>83</v>
      </c>
      <c r="AA3809" s="24" t="s">
        <v>62</v>
      </c>
      <c r="AB3809" s="24" t="s">
        <v>88</v>
      </c>
      <c r="AC3809" s="24" t="s">
        <v>4714</v>
      </c>
      <c r="AD3809" s="24" t="s">
        <v>4715</v>
      </c>
    </row>
    <row r="3810" spans="1:30" x14ac:dyDescent="0.35">
      <c r="A3810" s="23">
        <v>3809</v>
      </c>
      <c r="B3810" s="24" t="s">
        <v>3697</v>
      </c>
      <c r="C3810" s="24" t="s">
        <v>3434</v>
      </c>
      <c r="D3810" s="24" t="s">
        <v>4735</v>
      </c>
      <c r="E3810" s="24" t="s">
        <v>5046</v>
      </c>
      <c r="F3810" s="24" t="s">
        <v>5840</v>
      </c>
      <c r="G3810" s="25">
        <v>46043</v>
      </c>
      <c r="H3810" s="25">
        <v>46065</v>
      </c>
      <c r="I3810" s="25">
        <v>46141</v>
      </c>
      <c r="J3810" s="25">
        <v>46153</v>
      </c>
      <c r="K3810" s="26" t="s">
        <v>73</v>
      </c>
      <c r="L3810" s="26" t="s">
        <v>4730</v>
      </c>
      <c r="M3810" s="26" t="s">
        <v>67</v>
      </c>
      <c r="N3810" s="26" t="s">
        <v>4790</v>
      </c>
      <c r="O3810" s="26" t="s">
        <v>885</v>
      </c>
      <c r="P3810" s="26" t="s">
        <v>4726</v>
      </c>
      <c r="Q3810" s="26">
        <v>0</v>
      </c>
      <c r="R3810" s="26">
        <v>0</v>
      </c>
      <c r="S3810" s="26">
        <v>0</v>
      </c>
      <c r="T3810" s="26">
        <v>0</v>
      </c>
      <c r="U3810" s="26" t="s">
        <v>1125</v>
      </c>
      <c r="V3810" s="26" t="s">
        <v>5163</v>
      </c>
      <c r="W3810" s="26">
        <v>0</v>
      </c>
      <c r="X3810" s="26" t="s">
        <v>5164</v>
      </c>
      <c r="Y3810" s="25">
        <v>46230</v>
      </c>
      <c r="Z3810" s="27">
        <v>90</v>
      </c>
      <c r="AA3810" s="24" t="s">
        <v>62</v>
      </c>
      <c r="AB3810" s="24" t="s">
        <v>88</v>
      </c>
      <c r="AC3810" s="24" t="s">
        <v>4714</v>
      </c>
      <c r="AD3810" s="24" t="s">
        <v>4715</v>
      </c>
    </row>
    <row r="3811" spans="1:30" x14ac:dyDescent="0.35">
      <c r="A3811" s="23">
        <v>3810</v>
      </c>
      <c r="B3811" s="24" t="s">
        <v>3007</v>
      </c>
      <c r="C3811" s="24" t="s">
        <v>61</v>
      </c>
      <c r="D3811" s="24" t="s">
        <v>4735</v>
      </c>
      <c r="E3811" s="24" t="s">
        <v>5046</v>
      </c>
      <c r="F3811" s="24" t="s">
        <v>4723</v>
      </c>
      <c r="G3811" s="25">
        <v>46092</v>
      </c>
      <c r="H3811" s="25">
        <v>46125</v>
      </c>
      <c r="I3811" s="25">
        <v>46146</v>
      </c>
      <c r="J3811" s="25">
        <v>46153</v>
      </c>
      <c r="K3811" s="26" t="s">
        <v>74</v>
      </c>
      <c r="L3811" s="26" t="s">
        <v>4738</v>
      </c>
      <c r="M3811" s="26" t="s">
        <v>72</v>
      </c>
      <c r="N3811" s="26" t="s">
        <v>4731</v>
      </c>
      <c r="O3811" s="26" t="s">
        <v>892</v>
      </c>
      <c r="P3811" s="26" t="s">
        <v>4748</v>
      </c>
      <c r="Q3811" s="26">
        <v>0</v>
      </c>
      <c r="R3811" s="26">
        <v>0</v>
      </c>
      <c r="S3811" s="26">
        <v>0</v>
      </c>
      <c r="T3811" s="26">
        <v>0</v>
      </c>
      <c r="U3811" s="26" t="s">
        <v>1046</v>
      </c>
      <c r="V3811" s="26" t="s">
        <v>5039</v>
      </c>
      <c r="W3811" s="26">
        <v>0</v>
      </c>
      <c r="X3811" s="26" t="s">
        <v>5040</v>
      </c>
      <c r="Y3811" s="25">
        <v>46230</v>
      </c>
      <c r="Z3811" s="27">
        <v>85</v>
      </c>
      <c r="AA3811" s="24" t="s">
        <v>62</v>
      </c>
      <c r="AB3811" s="24" t="s">
        <v>88</v>
      </c>
      <c r="AC3811" s="24" t="s">
        <v>4714</v>
      </c>
      <c r="AD3811" s="24" t="s">
        <v>4715</v>
      </c>
    </row>
    <row r="3812" spans="1:30" x14ac:dyDescent="0.35">
      <c r="A3812" s="23">
        <v>3811</v>
      </c>
      <c r="B3812" s="24" t="s">
        <v>4659</v>
      </c>
      <c r="C3812" s="24" t="s">
        <v>4546</v>
      </c>
      <c r="D3812" s="24" t="s">
        <v>4735</v>
      </c>
      <c r="E3812" s="24" t="s">
        <v>5841</v>
      </c>
      <c r="F3812" s="24" t="s">
        <v>4953</v>
      </c>
      <c r="G3812" s="25">
        <v>46058</v>
      </c>
      <c r="H3812" s="25">
        <v>46119</v>
      </c>
      <c r="I3812" s="25">
        <v>46142</v>
      </c>
      <c r="J3812" s="25">
        <v>46162</v>
      </c>
      <c r="K3812" s="26" t="s">
        <v>4549</v>
      </c>
      <c r="L3812" s="26" t="s">
        <v>4954</v>
      </c>
      <c r="M3812" s="26" t="s">
        <v>4554</v>
      </c>
      <c r="N3812" s="26" t="s">
        <v>4973</v>
      </c>
      <c r="O3812" s="26" t="s">
        <v>4548</v>
      </c>
      <c r="P3812" s="26" t="s">
        <v>4956</v>
      </c>
      <c r="Q3812" s="26">
        <v>0</v>
      </c>
      <c r="R3812" s="26">
        <v>0</v>
      </c>
      <c r="S3812" s="26">
        <v>0</v>
      </c>
      <c r="T3812" s="26">
        <v>0</v>
      </c>
      <c r="U3812" s="26" t="s">
        <v>4637</v>
      </c>
      <c r="V3812" s="26" t="s">
        <v>5750</v>
      </c>
      <c r="W3812" s="26" t="s">
        <v>4558</v>
      </c>
      <c r="X3812" s="26" t="s">
        <v>5738</v>
      </c>
      <c r="Y3812" s="25">
        <v>46230</v>
      </c>
      <c r="Z3812" s="27">
        <v>89</v>
      </c>
      <c r="AA3812" s="24" t="s">
        <v>4547</v>
      </c>
      <c r="AB3812" s="24" t="s">
        <v>88</v>
      </c>
      <c r="AC3812" s="24" t="s">
        <v>4714</v>
      </c>
      <c r="AD3812" s="24" t="s">
        <v>4715</v>
      </c>
    </row>
    <row r="3813" spans="1:30" x14ac:dyDescent="0.35">
      <c r="A3813" s="23">
        <v>3812</v>
      </c>
      <c r="B3813" s="24" t="s">
        <v>4660</v>
      </c>
      <c r="C3813" s="24" t="s">
        <v>4546</v>
      </c>
      <c r="D3813" s="24" t="s">
        <v>4735</v>
      </c>
      <c r="E3813" s="24" t="s">
        <v>5481</v>
      </c>
      <c r="F3813" s="24" t="s">
        <v>5062</v>
      </c>
      <c r="G3813" s="25">
        <v>46057</v>
      </c>
      <c r="H3813" s="25">
        <v>46118</v>
      </c>
      <c r="I3813" s="25">
        <v>46142</v>
      </c>
      <c r="J3813" s="25">
        <v>46162</v>
      </c>
      <c r="K3813" s="26" t="s">
        <v>4549</v>
      </c>
      <c r="L3813" s="26" t="s">
        <v>4954</v>
      </c>
      <c r="M3813" s="26" t="s">
        <v>4550</v>
      </c>
      <c r="N3813" s="26" t="s">
        <v>4955</v>
      </c>
      <c r="O3813" s="26" t="s">
        <v>4548</v>
      </c>
      <c r="P3813" s="26" t="s">
        <v>4956</v>
      </c>
      <c r="Q3813" s="26">
        <v>0</v>
      </c>
      <c r="R3813" s="26">
        <v>0</v>
      </c>
      <c r="S3813" s="26">
        <v>0</v>
      </c>
      <c r="T3813" s="26">
        <v>0</v>
      </c>
      <c r="U3813" s="26" t="s">
        <v>4637</v>
      </c>
      <c r="V3813" s="26" t="s">
        <v>5750</v>
      </c>
      <c r="W3813" s="26" t="s">
        <v>4558</v>
      </c>
      <c r="X3813" s="26" t="s">
        <v>4958</v>
      </c>
      <c r="Y3813" s="25">
        <v>46230</v>
      </c>
      <c r="Z3813" s="27">
        <v>89</v>
      </c>
      <c r="AA3813" s="24" t="s">
        <v>4547</v>
      </c>
      <c r="AB3813" s="24" t="s">
        <v>88</v>
      </c>
      <c r="AC3813" s="24" t="s">
        <v>4714</v>
      </c>
      <c r="AD3813" s="24" t="s">
        <v>4715</v>
      </c>
    </row>
    <row r="3814" spans="1:30" x14ac:dyDescent="0.35">
      <c r="A3814" s="23">
        <v>3813</v>
      </c>
      <c r="B3814" s="24" t="s">
        <v>4359</v>
      </c>
      <c r="C3814" s="24" t="s">
        <v>35</v>
      </c>
      <c r="D3814" s="24" t="s">
        <v>4735</v>
      </c>
      <c r="E3814" s="24" t="s">
        <v>4836</v>
      </c>
      <c r="F3814" s="24" t="s">
        <v>4940</v>
      </c>
      <c r="G3814" s="25">
        <v>46045</v>
      </c>
      <c r="H3814" s="25">
        <v>46112</v>
      </c>
      <c r="I3814" s="25">
        <v>46149</v>
      </c>
      <c r="J3814" s="25">
        <v>46163</v>
      </c>
      <c r="K3814" s="26" t="s">
        <v>3813</v>
      </c>
      <c r="L3814" s="26" t="s">
        <v>4778</v>
      </c>
      <c r="M3814" s="26" t="s">
        <v>52</v>
      </c>
      <c r="N3814" s="26" t="s">
        <v>4779</v>
      </c>
      <c r="O3814" s="26" t="s">
        <v>53</v>
      </c>
      <c r="P3814" s="26" t="s">
        <v>4780</v>
      </c>
      <c r="Q3814" s="26">
        <v>0</v>
      </c>
      <c r="R3814" s="26">
        <v>0</v>
      </c>
      <c r="S3814" s="26">
        <v>0</v>
      </c>
      <c r="T3814" s="26">
        <v>0</v>
      </c>
      <c r="U3814" s="26" t="s">
        <v>3751</v>
      </c>
      <c r="V3814" s="26" t="s">
        <v>5010</v>
      </c>
      <c r="W3814" s="26">
        <v>0</v>
      </c>
      <c r="X3814" s="26" t="s">
        <v>4782</v>
      </c>
      <c r="Y3814" s="25">
        <v>46230</v>
      </c>
      <c r="Z3814" s="27">
        <v>82</v>
      </c>
      <c r="AA3814" s="24" t="s">
        <v>36</v>
      </c>
      <c r="AB3814" s="24" t="s">
        <v>88</v>
      </c>
      <c r="AC3814" s="24" t="s">
        <v>4714</v>
      </c>
      <c r="AD3814" s="24" t="s">
        <v>4715</v>
      </c>
    </row>
    <row r="3815" spans="1:30" x14ac:dyDescent="0.35">
      <c r="A3815" s="23">
        <v>3814</v>
      </c>
      <c r="B3815" s="24" t="s">
        <v>3698</v>
      </c>
      <c r="C3815" s="24" t="s">
        <v>3434</v>
      </c>
      <c r="D3815" s="24" t="s">
        <v>4735</v>
      </c>
      <c r="E3815" s="24" t="s">
        <v>4795</v>
      </c>
      <c r="F3815" s="24" t="s">
        <v>4800</v>
      </c>
      <c r="G3815" s="25">
        <v>46119</v>
      </c>
      <c r="H3815" s="25">
        <v>46134</v>
      </c>
      <c r="I3815" s="25">
        <v>46147</v>
      </c>
      <c r="J3815" s="25">
        <v>46163</v>
      </c>
      <c r="K3815" s="26" t="s">
        <v>74</v>
      </c>
      <c r="L3815" s="26" t="s">
        <v>4738</v>
      </c>
      <c r="M3815" s="26" t="s">
        <v>73</v>
      </c>
      <c r="N3815" s="26" t="s">
        <v>4730</v>
      </c>
      <c r="O3815" s="26" t="s">
        <v>941</v>
      </c>
      <c r="P3815" s="26" t="s">
        <v>4838</v>
      </c>
      <c r="Q3815" s="26">
        <v>0</v>
      </c>
      <c r="R3815" s="26">
        <v>0</v>
      </c>
      <c r="S3815" s="26">
        <v>0</v>
      </c>
      <c r="T3815" s="26">
        <v>0</v>
      </c>
      <c r="U3815" s="26" t="s">
        <v>1201</v>
      </c>
      <c r="V3815" s="26" t="s">
        <v>5235</v>
      </c>
      <c r="W3815" s="26" t="s">
        <v>3444</v>
      </c>
      <c r="X3815" s="26" t="s">
        <v>4840</v>
      </c>
      <c r="Y3815" s="25">
        <v>46230</v>
      </c>
      <c r="Z3815" s="27">
        <v>84</v>
      </c>
      <c r="AA3815" s="24" t="s">
        <v>62</v>
      </c>
      <c r="AB3815" s="24" t="s">
        <v>88</v>
      </c>
      <c r="AC3815" s="24" t="s">
        <v>4714</v>
      </c>
      <c r="AD3815" s="24" t="s">
        <v>4715</v>
      </c>
    </row>
    <row r="3816" spans="1:30" x14ac:dyDescent="0.35">
      <c r="A3816" s="23">
        <v>3815</v>
      </c>
      <c r="B3816" s="24" t="s">
        <v>4360</v>
      </c>
      <c r="C3816" s="24" t="s">
        <v>35</v>
      </c>
      <c r="D3816" s="24" t="s">
        <v>4735</v>
      </c>
      <c r="E3816" s="24" t="s">
        <v>5088</v>
      </c>
      <c r="F3816" s="24" t="s">
        <v>4940</v>
      </c>
      <c r="G3816" s="25">
        <v>46056</v>
      </c>
      <c r="H3816" s="25">
        <v>46118</v>
      </c>
      <c r="I3816" s="25">
        <v>46149</v>
      </c>
      <c r="J3816" s="25">
        <v>46163</v>
      </c>
      <c r="K3816" s="26" t="s">
        <v>39</v>
      </c>
      <c r="L3816" s="26" t="s">
        <v>4719</v>
      </c>
      <c r="M3816" s="26" t="s">
        <v>40</v>
      </c>
      <c r="N3816" s="26" t="s">
        <v>4710</v>
      </c>
      <c r="O3816" s="26" t="s">
        <v>37</v>
      </c>
      <c r="P3816" s="26" t="s">
        <v>4711</v>
      </c>
      <c r="Q3816" s="26">
        <v>0</v>
      </c>
      <c r="R3816" s="26">
        <v>0</v>
      </c>
      <c r="S3816" s="26">
        <v>0</v>
      </c>
      <c r="T3816" s="26">
        <v>0</v>
      </c>
      <c r="U3816" s="26" t="s">
        <v>45</v>
      </c>
      <c r="V3816" s="26" t="s">
        <v>4720</v>
      </c>
      <c r="W3816" s="26">
        <v>0</v>
      </c>
      <c r="X3816" s="26" t="s">
        <v>4721</v>
      </c>
      <c r="Y3816" s="25">
        <v>46230</v>
      </c>
      <c r="Z3816" s="27">
        <v>82</v>
      </c>
      <c r="AA3816" s="24" t="s">
        <v>36</v>
      </c>
      <c r="AB3816" s="24" t="s">
        <v>88</v>
      </c>
      <c r="AC3816" s="24" t="s">
        <v>4714</v>
      </c>
      <c r="AD3816" s="24" t="s">
        <v>4715</v>
      </c>
    </row>
    <row r="3817" spans="1:30" x14ac:dyDescent="0.35">
      <c r="A3817" s="23">
        <v>3816</v>
      </c>
      <c r="B3817" s="24" t="s">
        <v>3008</v>
      </c>
      <c r="C3817" s="24" t="s">
        <v>61</v>
      </c>
      <c r="D3817" s="24" t="s">
        <v>4735</v>
      </c>
      <c r="E3817" s="24" t="s">
        <v>4762</v>
      </c>
      <c r="F3817" s="24" t="s">
        <v>4723</v>
      </c>
      <c r="G3817" s="25">
        <v>46107</v>
      </c>
      <c r="H3817" s="25">
        <v>46119</v>
      </c>
      <c r="I3817" s="25">
        <v>46146</v>
      </c>
      <c r="J3817" s="25">
        <v>46168</v>
      </c>
      <c r="K3817" s="26" t="s">
        <v>72</v>
      </c>
      <c r="L3817" s="26" t="s">
        <v>4731</v>
      </c>
      <c r="M3817" s="26" t="s">
        <v>64</v>
      </c>
      <c r="N3817" s="26" t="s">
        <v>4725</v>
      </c>
      <c r="O3817" s="26" t="s">
        <v>1034</v>
      </c>
      <c r="P3817" s="26" t="s">
        <v>4902</v>
      </c>
      <c r="Q3817" s="26">
        <v>0</v>
      </c>
      <c r="R3817" s="26">
        <v>0</v>
      </c>
      <c r="S3817" s="26">
        <v>0</v>
      </c>
      <c r="T3817" s="26">
        <v>0</v>
      </c>
      <c r="U3817" s="26" t="s">
        <v>1189</v>
      </c>
      <c r="V3817" s="26" t="s">
        <v>5220</v>
      </c>
      <c r="W3817" s="26">
        <v>0</v>
      </c>
      <c r="X3817" s="26" t="s">
        <v>5153</v>
      </c>
      <c r="Y3817" s="25">
        <v>46230</v>
      </c>
      <c r="Z3817" s="27">
        <v>85</v>
      </c>
      <c r="AA3817" s="24" t="s">
        <v>62</v>
      </c>
      <c r="AB3817" s="24" t="s">
        <v>88</v>
      </c>
      <c r="AC3817" s="24" t="s">
        <v>4714</v>
      </c>
      <c r="AD3817" s="24" t="s">
        <v>4715</v>
      </c>
    </row>
    <row r="3818" spans="1:30" x14ac:dyDescent="0.35">
      <c r="A3818" s="23">
        <v>3817</v>
      </c>
      <c r="B3818" s="24" t="s">
        <v>3009</v>
      </c>
      <c r="C3818" s="24" t="s">
        <v>61</v>
      </c>
      <c r="D3818" s="24" t="s">
        <v>4735</v>
      </c>
      <c r="E3818" s="24" t="s">
        <v>5050</v>
      </c>
      <c r="F3818" s="24" t="s">
        <v>4723</v>
      </c>
      <c r="G3818" s="25">
        <v>46085</v>
      </c>
      <c r="H3818" s="25">
        <v>46120</v>
      </c>
      <c r="I3818" s="25">
        <v>46146</v>
      </c>
      <c r="J3818" s="25">
        <v>46168</v>
      </c>
      <c r="K3818" s="26" t="s">
        <v>72</v>
      </c>
      <c r="L3818" s="26" t="s">
        <v>4731</v>
      </c>
      <c r="M3818" s="26" t="s">
        <v>64</v>
      </c>
      <c r="N3818" s="26" t="s">
        <v>4725</v>
      </c>
      <c r="O3818" s="26" t="s">
        <v>1034</v>
      </c>
      <c r="P3818" s="26" t="s">
        <v>4902</v>
      </c>
      <c r="Q3818" s="26">
        <v>0</v>
      </c>
      <c r="R3818" s="26">
        <v>0</v>
      </c>
      <c r="S3818" s="26">
        <v>0</v>
      </c>
      <c r="T3818" s="26">
        <v>0</v>
      </c>
      <c r="U3818" s="26" t="s">
        <v>1053</v>
      </c>
      <c r="V3818" s="26" t="s">
        <v>5044</v>
      </c>
      <c r="W3818" s="26">
        <v>0</v>
      </c>
      <c r="X3818" s="26" t="s">
        <v>5045</v>
      </c>
      <c r="Y3818" s="25">
        <v>46230</v>
      </c>
      <c r="Z3818" s="27">
        <v>85</v>
      </c>
      <c r="AA3818" s="24" t="s">
        <v>62</v>
      </c>
      <c r="AB3818" s="24" t="s">
        <v>88</v>
      </c>
      <c r="AC3818" s="24" t="s">
        <v>4714</v>
      </c>
      <c r="AD3818" s="24" t="s">
        <v>4715</v>
      </c>
    </row>
    <row r="3819" spans="1:30" x14ac:dyDescent="0.35">
      <c r="A3819" s="23">
        <v>3818</v>
      </c>
      <c r="B3819" s="24" t="s">
        <v>3010</v>
      </c>
      <c r="C3819" s="24" t="s">
        <v>61</v>
      </c>
      <c r="D3819" s="24" t="s">
        <v>4735</v>
      </c>
      <c r="E3819" s="24" t="s">
        <v>4817</v>
      </c>
      <c r="F3819" s="24" t="s">
        <v>4723</v>
      </c>
      <c r="G3819" s="25">
        <v>46086</v>
      </c>
      <c r="H3819" s="25">
        <v>46120</v>
      </c>
      <c r="I3819" s="25">
        <v>46146</v>
      </c>
      <c r="J3819" s="25">
        <v>46168</v>
      </c>
      <c r="K3819" s="26" t="s">
        <v>72</v>
      </c>
      <c r="L3819" s="26" t="s">
        <v>4731</v>
      </c>
      <c r="M3819" s="26" t="s">
        <v>64</v>
      </c>
      <c r="N3819" s="26" t="s">
        <v>4725</v>
      </c>
      <c r="O3819" s="26" t="s">
        <v>1034</v>
      </c>
      <c r="P3819" s="26" t="s">
        <v>4902</v>
      </c>
      <c r="Q3819" s="26">
        <v>0</v>
      </c>
      <c r="R3819" s="26">
        <v>0</v>
      </c>
      <c r="S3819" s="26">
        <v>0</v>
      </c>
      <c r="T3819" s="26">
        <v>0</v>
      </c>
      <c r="U3819" s="26" t="s">
        <v>1189</v>
      </c>
      <c r="V3819" s="26" t="s">
        <v>5220</v>
      </c>
      <c r="W3819" s="26">
        <v>0</v>
      </c>
      <c r="X3819" s="26" t="s">
        <v>5153</v>
      </c>
      <c r="Y3819" s="25">
        <v>46230</v>
      </c>
      <c r="Z3819" s="27">
        <v>85</v>
      </c>
      <c r="AA3819" s="24" t="s">
        <v>62</v>
      </c>
      <c r="AB3819" s="24" t="s">
        <v>88</v>
      </c>
      <c r="AC3819" s="24" t="s">
        <v>4714</v>
      </c>
      <c r="AD3819" s="24" t="s">
        <v>4715</v>
      </c>
    </row>
    <row r="3820" spans="1:30" x14ac:dyDescent="0.35">
      <c r="A3820" s="23">
        <v>3819</v>
      </c>
      <c r="B3820" s="24" t="s">
        <v>3011</v>
      </c>
      <c r="C3820" s="24" t="s">
        <v>61</v>
      </c>
      <c r="D3820" s="24" t="s">
        <v>4735</v>
      </c>
      <c r="E3820" s="24" t="s">
        <v>5119</v>
      </c>
      <c r="F3820" s="24" t="s">
        <v>4723</v>
      </c>
      <c r="G3820" s="25">
        <v>46085</v>
      </c>
      <c r="H3820" s="25">
        <v>46120</v>
      </c>
      <c r="I3820" s="25">
        <v>46146</v>
      </c>
      <c r="J3820" s="25">
        <v>46168</v>
      </c>
      <c r="K3820" s="26" t="s">
        <v>72</v>
      </c>
      <c r="L3820" s="26" t="s">
        <v>4731</v>
      </c>
      <c r="M3820" s="26" t="s">
        <v>64</v>
      </c>
      <c r="N3820" s="26" t="s">
        <v>4725</v>
      </c>
      <c r="O3820" s="26" t="s">
        <v>1034</v>
      </c>
      <c r="P3820" s="26" t="s">
        <v>4902</v>
      </c>
      <c r="Q3820" s="26">
        <v>0</v>
      </c>
      <c r="R3820" s="26">
        <v>0</v>
      </c>
      <c r="S3820" s="26">
        <v>0</v>
      </c>
      <c r="T3820" s="26">
        <v>0</v>
      </c>
      <c r="U3820" s="26" t="s">
        <v>1053</v>
      </c>
      <c r="V3820" s="26" t="s">
        <v>5044</v>
      </c>
      <c r="W3820" s="26">
        <v>0</v>
      </c>
      <c r="X3820" s="26" t="s">
        <v>5045</v>
      </c>
      <c r="Y3820" s="25">
        <v>46230</v>
      </c>
      <c r="Z3820" s="27">
        <v>85</v>
      </c>
      <c r="AA3820" s="24" t="s">
        <v>62</v>
      </c>
      <c r="AB3820" s="24" t="s">
        <v>88</v>
      </c>
      <c r="AC3820" s="24" t="s">
        <v>4714</v>
      </c>
      <c r="AD3820" s="24" t="s">
        <v>4715</v>
      </c>
    </row>
    <row r="3821" spans="1:30" x14ac:dyDescent="0.35">
      <c r="A3821" s="23">
        <v>3820</v>
      </c>
      <c r="B3821" s="24" t="s">
        <v>3012</v>
      </c>
      <c r="C3821" s="24" t="s">
        <v>61</v>
      </c>
      <c r="D3821" s="24" t="s">
        <v>4735</v>
      </c>
      <c r="E3821" s="24" t="s">
        <v>4833</v>
      </c>
      <c r="F3821" s="24" t="s">
        <v>4723</v>
      </c>
      <c r="G3821" s="25">
        <v>46079</v>
      </c>
      <c r="H3821" s="25">
        <v>46111</v>
      </c>
      <c r="I3821" s="25">
        <v>46146</v>
      </c>
      <c r="J3821" s="25">
        <v>46167</v>
      </c>
      <c r="K3821" s="26" t="s">
        <v>67</v>
      </c>
      <c r="L3821" s="26" t="s">
        <v>4790</v>
      </c>
      <c r="M3821" s="26" t="s">
        <v>74</v>
      </c>
      <c r="N3821" s="26" t="s">
        <v>4738</v>
      </c>
      <c r="O3821" s="26" t="s">
        <v>1034</v>
      </c>
      <c r="P3821" s="26" t="s">
        <v>4902</v>
      </c>
      <c r="Q3821" s="26">
        <v>0</v>
      </c>
      <c r="R3821" s="26">
        <v>0</v>
      </c>
      <c r="S3821" s="26">
        <v>0</v>
      </c>
      <c r="T3821" s="26">
        <v>0</v>
      </c>
      <c r="U3821" s="26" t="s">
        <v>1113</v>
      </c>
      <c r="V3821" s="26" t="s">
        <v>5152</v>
      </c>
      <c r="W3821" s="26">
        <v>0</v>
      </c>
      <c r="X3821" s="26" t="s">
        <v>5021</v>
      </c>
      <c r="Y3821" s="25">
        <v>46230</v>
      </c>
      <c r="Z3821" s="27">
        <v>85</v>
      </c>
      <c r="AA3821" s="24" t="s">
        <v>62</v>
      </c>
      <c r="AB3821" s="24" t="s">
        <v>88</v>
      </c>
      <c r="AC3821" s="24" t="s">
        <v>4714</v>
      </c>
      <c r="AD3821" s="24" t="s">
        <v>4715</v>
      </c>
    </row>
    <row r="3822" spans="1:30" x14ac:dyDescent="0.35">
      <c r="A3822" s="23">
        <v>3821</v>
      </c>
      <c r="B3822" s="24" t="s">
        <v>3013</v>
      </c>
      <c r="C3822" s="24" t="s">
        <v>61</v>
      </c>
      <c r="D3822" s="24" t="s">
        <v>4735</v>
      </c>
      <c r="E3822" s="24" t="s">
        <v>4825</v>
      </c>
      <c r="F3822" s="24" t="s">
        <v>4746</v>
      </c>
      <c r="G3822" s="25">
        <v>46078</v>
      </c>
      <c r="H3822" s="25">
        <v>46107</v>
      </c>
      <c r="I3822" s="25">
        <v>46146</v>
      </c>
      <c r="J3822" s="25">
        <v>46168</v>
      </c>
      <c r="K3822" s="26" t="s">
        <v>65</v>
      </c>
      <c r="L3822" s="26" t="s">
        <v>5216</v>
      </c>
      <c r="M3822" s="26" t="s">
        <v>72</v>
      </c>
      <c r="N3822" s="26" t="s">
        <v>4731</v>
      </c>
      <c r="O3822" s="26" t="s">
        <v>1034</v>
      </c>
      <c r="P3822" s="26" t="s">
        <v>4902</v>
      </c>
      <c r="Q3822" s="26">
        <v>0</v>
      </c>
      <c r="R3822" s="26">
        <v>0</v>
      </c>
      <c r="S3822" s="26">
        <v>0</v>
      </c>
      <c r="T3822" s="26">
        <v>0</v>
      </c>
      <c r="U3822" s="26" t="s">
        <v>1113</v>
      </c>
      <c r="V3822" s="26" t="s">
        <v>5152</v>
      </c>
      <c r="W3822" s="26" t="s">
        <v>69</v>
      </c>
      <c r="X3822" s="26" t="s">
        <v>5167</v>
      </c>
      <c r="Y3822" s="25">
        <v>46230</v>
      </c>
      <c r="Z3822" s="27">
        <v>85</v>
      </c>
      <c r="AA3822" s="24" t="s">
        <v>62</v>
      </c>
      <c r="AB3822" s="24" t="s">
        <v>891</v>
      </c>
      <c r="AC3822" s="24" t="s">
        <v>4714</v>
      </c>
      <c r="AD3822" s="24" t="s">
        <v>4715</v>
      </c>
    </row>
    <row r="3823" spans="1:30" x14ac:dyDescent="0.35">
      <c r="A3823" s="23">
        <v>3822</v>
      </c>
      <c r="B3823" s="24" t="s">
        <v>3014</v>
      </c>
      <c r="C3823" s="24" t="s">
        <v>61</v>
      </c>
      <c r="D3823" s="24" t="s">
        <v>4735</v>
      </c>
      <c r="E3823" s="24" t="s">
        <v>4817</v>
      </c>
      <c r="F3823" s="24" t="s">
        <v>4723</v>
      </c>
      <c r="G3823" s="25">
        <v>46085</v>
      </c>
      <c r="H3823" s="25">
        <v>46120</v>
      </c>
      <c r="I3823" s="25">
        <v>46146</v>
      </c>
      <c r="J3823" s="25">
        <v>46167</v>
      </c>
      <c r="K3823" s="26" t="s">
        <v>67</v>
      </c>
      <c r="L3823" s="26" t="s">
        <v>4790</v>
      </c>
      <c r="M3823" s="26" t="s">
        <v>74</v>
      </c>
      <c r="N3823" s="26" t="s">
        <v>4738</v>
      </c>
      <c r="O3823" s="26" t="s">
        <v>1034</v>
      </c>
      <c r="P3823" s="26" t="s">
        <v>4902</v>
      </c>
      <c r="Q3823" s="26">
        <v>0</v>
      </c>
      <c r="R3823" s="26">
        <v>0</v>
      </c>
      <c r="S3823" s="26">
        <v>0</v>
      </c>
      <c r="T3823" s="26">
        <v>0</v>
      </c>
      <c r="U3823" s="26" t="s">
        <v>1035</v>
      </c>
      <c r="V3823" s="26" t="s">
        <v>5020</v>
      </c>
      <c r="W3823" s="26">
        <v>0</v>
      </c>
      <c r="X3823" s="26" t="s">
        <v>5167</v>
      </c>
      <c r="Y3823" s="25">
        <v>46230</v>
      </c>
      <c r="Z3823" s="27">
        <v>85</v>
      </c>
      <c r="AA3823" s="24" t="s">
        <v>62</v>
      </c>
      <c r="AB3823" s="24" t="s">
        <v>88</v>
      </c>
      <c r="AC3823" s="24" t="s">
        <v>4714</v>
      </c>
      <c r="AD3823" s="24" t="s">
        <v>4715</v>
      </c>
    </row>
    <row r="3824" spans="1:30" x14ac:dyDescent="0.35">
      <c r="A3824" s="23">
        <v>3823</v>
      </c>
      <c r="B3824" s="24" t="s">
        <v>4361</v>
      </c>
      <c r="C3824" s="24" t="s">
        <v>35</v>
      </c>
      <c r="D3824" s="24" t="s">
        <v>4735</v>
      </c>
      <c r="E3824" s="24" t="s">
        <v>5377</v>
      </c>
      <c r="F3824" s="24" t="s">
        <v>4940</v>
      </c>
      <c r="G3824" s="25">
        <v>46031</v>
      </c>
      <c r="H3824" s="25">
        <v>46126</v>
      </c>
      <c r="I3824" s="25">
        <v>46163</v>
      </c>
      <c r="J3824" s="25">
        <v>46177</v>
      </c>
      <c r="K3824" s="26" t="s">
        <v>3813</v>
      </c>
      <c r="L3824" s="26" t="s">
        <v>4778</v>
      </c>
      <c r="M3824" s="26" t="s">
        <v>52</v>
      </c>
      <c r="N3824" s="26" t="s">
        <v>4779</v>
      </c>
      <c r="O3824" s="26" t="s">
        <v>53</v>
      </c>
      <c r="P3824" s="26" t="s">
        <v>4780</v>
      </c>
      <c r="Q3824" s="26">
        <v>0</v>
      </c>
      <c r="R3824" s="26">
        <v>0</v>
      </c>
      <c r="S3824" s="26">
        <v>0</v>
      </c>
      <c r="T3824" s="26">
        <v>0</v>
      </c>
      <c r="U3824" s="26" t="s">
        <v>3996</v>
      </c>
      <c r="V3824" s="26" t="s">
        <v>5315</v>
      </c>
      <c r="W3824" s="26">
        <v>0</v>
      </c>
      <c r="X3824" s="26" t="s">
        <v>5316</v>
      </c>
      <c r="Y3824" s="25">
        <v>46230</v>
      </c>
      <c r="Z3824" s="27">
        <v>68</v>
      </c>
      <c r="AA3824" s="24" t="s">
        <v>36</v>
      </c>
      <c r="AB3824" s="24" t="s">
        <v>88</v>
      </c>
      <c r="AC3824" s="24" t="s">
        <v>4714</v>
      </c>
      <c r="AD3824" s="24" t="s">
        <v>4715</v>
      </c>
    </row>
    <row r="3825" spans="1:30" x14ac:dyDescent="0.35">
      <c r="A3825" s="23">
        <v>3824</v>
      </c>
      <c r="B3825" s="24" t="s">
        <v>3849</v>
      </c>
      <c r="C3825" s="24" t="s">
        <v>3745</v>
      </c>
      <c r="D3825" s="24" t="s">
        <v>4735</v>
      </c>
      <c r="E3825" s="24" t="s">
        <v>5585</v>
      </c>
      <c r="F3825" s="24" t="s">
        <v>5007</v>
      </c>
      <c r="G3825" s="25">
        <v>46043</v>
      </c>
      <c r="H3825" s="25">
        <v>46077</v>
      </c>
      <c r="I3825" s="25">
        <v>46164</v>
      </c>
      <c r="J3825" s="25">
        <v>46182</v>
      </c>
      <c r="K3825" s="26" t="s">
        <v>3749</v>
      </c>
      <c r="L3825" s="26" t="s">
        <v>5008</v>
      </c>
      <c r="M3825" s="26" t="s">
        <v>3764</v>
      </c>
      <c r="N3825" s="26" t="s">
        <v>5081</v>
      </c>
      <c r="O3825" s="26" t="s">
        <v>3772</v>
      </c>
      <c r="P3825" s="26" t="s">
        <v>4882</v>
      </c>
      <c r="Q3825" s="26">
        <v>0</v>
      </c>
      <c r="R3825" s="26">
        <v>0</v>
      </c>
      <c r="S3825" s="26">
        <v>0</v>
      </c>
      <c r="T3825" s="26">
        <v>0</v>
      </c>
      <c r="U3825" s="26" t="s">
        <v>3773</v>
      </c>
      <c r="V3825" s="26" t="s">
        <v>4913</v>
      </c>
      <c r="W3825" s="26" t="s">
        <v>3766</v>
      </c>
      <c r="X3825" s="26" t="s">
        <v>4921</v>
      </c>
      <c r="Y3825" s="25">
        <v>46230</v>
      </c>
      <c r="Z3825" s="27">
        <v>67</v>
      </c>
      <c r="AA3825" s="24" t="s">
        <v>36</v>
      </c>
      <c r="AB3825" s="24" t="s">
        <v>88</v>
      </c>
      <c r="AC3825" s="24" t="s">
        <v>4714</v>
      </c>
      <c r="AD3825" s="24" t="s">
        <v>4715</v>
      </c>
    </row>
    <row r="3826" spans="1:30" x14ac:dyDescent="0.35">
      <c r="A3826" s="23">
        <v>3825</v>
      </c>
      <c r="B3826" s="24" t="s">
        <v>3850</v>
      </c>
      <c r="C3826" s="24" t="s">
        <v>3745</v>
      </c>
      <c r="D3826" s="24" t="s">
        <v>4735</v>
      </c>
      <c r="E3826" s="24" t="s">
        <v>5116</v>
      </c>
      <c r="F3826" s="24" t="s">
        <v>5007</v>
      </c>
      <c r="G3826" s="25">
        <v>46048</v>
      </c>
      <c r="H3826" s="25">
        <v>46077</v>
      </c>
      <c r="I3826" s="25">
        <v>46167</v>
      </c>
      <c r="J3826" s="25">
        <v>46182</v>
      </c>
      <c r="K3826" s="26" t="s">
        <v>3749</v>
      </c>
      <c r="L3826" s="26" t="s">
        <v>5008</v>
      </c>
      <c r="M3826" s="26" t="s">
        <v>3764</v>
      </c>
      <c r="N3826" s="26" t="s">
        <v>5081</v>
      </c>
      <c r="O3826" s="26" t="s">
        <v>3772</v>
      </c>
      <c r="P3826" s="26" t="s">
        <v>4882</v>
      </c>
      <c r="Q3826" s="26">
        <v>0</v>
      </c>
      <c r="R3826" s="26">
        <v>0</v>
      </c>
      <c r="S3826" s="26">
        <v>0</v>
      </c>
      <c r="T3826" s="26">
        <v>0</v>
      </c>
      <c r="U3826" s="26" t="s">
        <v>3773</v>
      </c>
      <c r="V3826" s="26" t="s">
        <v>4913</v>
      </c>
      <c r="W3826" s="26" t="s">
        <v>3747</v>
      </c>
      <c r="X3826" s="26" t="s">
        <v>4914</v>
      </c>
      <c r="Y3826" s="25">
        <v>46230</v>
      </c>
      <c r="Z3826" s="27">
        <v>64</v>
      </c>
      <c r="AA3826" s="24" t="s">
        <v>36</v>
      </c>
      <c r="AB3826" s="24" t="s">
        <v>88</v>
      </c>
      <c r="AC3826" s="24" t="s">
        <v>4714</v>
      </c>
      <c r="AD3826" s="24" t="s">
        <v>4715</v>
      </c>
    </row>
    <row r="3827" spans="1:30" x14ac:dyDescent="0.35">
      <c r="A3827" s="23">
        <v>3826</v>
      </c>
      <c r="B3827" s="24" t="s">
        <v>3851</v>
      </c>
      <c r="C3827" s="24" t="s">
        <v>3745</v>
      </c>
      <c r="D3827" s="24" t="s">
        <v>4735</v>
      </c>
      <c r="E3827" s="24" t="s">
        <v>5484</v>
      </c>
      <c r="F3827" s="24" t="s">
        <v>5007</v>
      </c>
      <c r="G3827" s="25">
        <v>46042</v>
      </c>
      <c r="H3827" s="25">
        <v>46083</v>
      </c>
      <c r="I3827" s="25">
        <v>46164</v>
      </c>
      <c r="J3827" s="25">
        <v>46182</v>
      </c>
      <c r="K3827" s="26" t="s">
        <v>3749</v>
      </c>
      <c r="L3827" s="26" t="s">
        <v>5008</v>
      </c>
      <c r="M3827" s="26" t="s">
        <v>3764</v>
      </c>
      <c r="N3827" s="26" t="s">
        <v>5081</v>
      </c>
      <c r="O3827" s="26" t="s">
        <v>3772</v>
      </c>
      <c r="P3827" s="26" t="s">
        <v>4882</v>
      </c>
      <c r="Q3827" s="26">
        <v>0</v>
      </c>
      <c r="R3827" s="26">
        <v>0</v>
      </c>
      <c r="S3827" s="26">
        <v>0</v>
      </c>
      <c r="T3827" s="26">
        <v>0</v>
      </c>
      <c r="U3827" s="26" t="s">
        <v>3773</v>
      </c>
      <c r="V3827" s="26" t="s">
        <v>4913</v>
      </c>
      <c r="W3827" s="26" t="s">
        <v>3759</v>
      </c>
      <c r="X3827" s="26" t="s">
        <v>4914</v>
      </c>
      <c r="Y3827" s="25">
        <v>46230</v>
      </c>
      <c r="Z3827" s="27">
        <v>67</v>
      </c>
      <c r="AA3827" s="24" t="s">
        <v>36</v>
      </c>
      <c r="AB3827" s="24" t="s">
        <v>88</v>
      </c>
      <c r="AC3827" s="24" t="s">
        <v>4714</v>
      </c>
      <c r="AD3827" s="24" t="s">
        <v>4715</v>
      </c>
    </row>
    <row r="3828" spans="1:30" x14ac:dyDescent="0.35">
      <c r="A3828" s="23">
        <v>3827</v>
      </c>
      <c r="B3828" s="24" t="s">
        <v>3852</v>
      </c>
      <c r="C3828" s="24" t="s">
        <v>3745</v>
      </c>
      <c r="D3828" s="24" t="s">
        <v>4735</v>
      </c>
      <c r="E3828" s="24" t="s">
        <v>4825</v>
      </c>
      <c r="F3828" s="24" t="s">
        <v>5007</v>
      </c>
      <c r="G3828" s="25">
        <v>46059</v>
      </c>
      <c r="H3828" s="25">
        <v>46090</v>
      </c>
      <c r="I3828" s="25">
        <v>46164</v>
      </c>
      <c r="J3828" s="25">
        <v>46182</v>
      </c>
      <c r="K3828" s="26" t="s">
        <v>3749</v>
      </c>
      <c r="L3828" s="26" t="s">
        <v>5008</v>
      </c>
      <c r="M3828" s="26" t="s">
        <v>3764</v>
      </c>
      <c r="N3828" s="26" t="s">
        <v>5081</v>
      </c>
      <c r="O3828" s="26" t="s">
        <v>3772</v>
      </c>
      <c r="P3828" s="26" t="s">
        <v>4882</v>
      </c>
      <c r="Q3828" s="26">
        <v>0</v>
      </c>
      <c r="R3828" s="26">
        <v>0</v>
      </c>
      <c r="S3828" s="26">
        <v>0</v>
      </c>
      <c r="T3828" s="26">
        <v>0</v>
      </c>
      <c r="U3828" s="26" t="s">
        <v>3773</v>
      </c>
      <c r="V3828" s="26" t="s">
        <v>4913</v>
      </c>
      <c r="W3828" s="26" t="s">
        <v>3794</v>
      </c>
      <c r="X3828" s="26" t="s">
        <v>4935</v>
      </c>
      <c r="Y3828" s="25">
        <v>46230</v>
      </c>
      <c r="Z3828" s="27">
        <v>67</v>
      </c>
      <c r="AA3828" s="24" t="s">
        <v>36</v>
      </c>
      <c r="AB3828" s="24" t="s">
        <v>88</v>
      </c>
      <c r="AC3828" s="24" t="s">
        <v>4714</v>
      </c>
      <c r="AD3828" s="24" t="s">
        <v>4715</v>
      </c>
    </row>
    <row r="3829" spans="1:30" x14ac:dyDescent="0.35">
      <c r="A3829" s="23">
        <v>3828</v>
      </c>
      <c r="B3829" s="24" t="s">
        <v>3853</v>
      </c>
      <c r="C3829" s="24" t="s">
        <v>3745</v>
      </c>
      <c r="D3829" s="24" t="s">
        <v>4735</v>
      </c>
      <c r="E3829" s="24" t="s">
        <v>5016</v>
      </c>
      <c r="F3829" s="24" t="s">
        <v>5007</v>
      </c>
      <c r="G3829" s="25">
        <v>46098</v>
      </c>
      <c r="H3829" s="25">
        <v>46133</v>
      </c>
      <c r="I3829" s="25">
        <v>46167</v>
      </c>
      <c r="J3829" s="25">
        <v>46182</v>
      </c>
      <c r="K3829" s="26" t="s">
        <v>3749</v>
      </c>
      <c r="L3829" s="26" t="s">
        <v>5008</v>
      </c>
      <c r="M3829" s="26" t="s">
        <v>3764</v>
      </c>
      <c r="N3829" s="26" t="s">
        <v>5081</v>
      </c>
      <c r="O3829" s="26" t="s">
        <v>3772</v>
      </c>
      <c r="P3829" s="26" t="s">
        <v>4882</v>
      </c>
      <c r="Q3829" s="26">
        <v>0</v>
      </c>
      <c r="R3829" s="26">
        <v>0</v>
      </c>
      <c r="S3829" s="26">
        <v>0</v>
      </c>
      <c r="T3829" s="26">
        <v>0</v>
      </c>
      <c r="U3829" s="26" t="s">
        <v>3773</v>
      </c>
      <c r="V3829" s="26" t="s">
        <v>4913</v>
      </c>
      <c r="W3829" s="26" t="s">
        <v>3759</v>
      </c>
      <c r="X3829" s="26" t="s">
        <v>4935</v>
      </c>
      <c r="Y3829" s="25">
        <v>46230</v>
      </c>
      <c r="Z3829" s="27">
        <v>64</v>
      </c>
      <c r="AA3829" s="24" t="s">
        <v>36</v>
      </c>
      <c r="AB3829" s="24" t="s">
        <v>88</v>
      </c>
      <c r="AC3829" s="24" t="s">
        <v>4714</v>
      </c>
      <c r="AD3829" s="24" t="s">
        <v>4715</v>
      </c>
    </row>
    <row r="3830" spans="1:30" x14ac:dyDescent="0.35">
      <c r="A3830" s="23">
        <v>3829</v>
      </c>
      <c r="B3830" s="24" t="s">
        <v>819</v>
      </c>
      <c r="C3830" s="24" t="s">
        <v>24</v>
      </c>
      <c r="D3830" s="24" t="s">
        <v>4735</v>
      </c>
      <c r="E3830" s="24" t="s">
        <v>5482</v>
      </c>
      <c r="F3830" s="24" t="s">
        <v>5327</v>
      </c>
      <c r="G3830" s="25">
        <v>46085</v>
      </c>
      <c r="H3830" s="25">
        <v>46129</v>
      </c>
      <c r="I3830" s="25">
        <v>46177</v>
      </c>
      <c r="J3830" s="25">
        <v>46198</v>
      </c>
      <c r="K3830" s="26" t="s">
        <v>57</v>
      </c>
      <c r="L3830" s="26" t="s">
        <v>5442</v>
      </c>
      <c r="M3830" s="26" t="s">
        <v>58</v>
      </c>
      <c r="N3830" s="26" t="s">
        <v>5415</v>
      </c>
      <c r="O3830" s="26" t="s">
        <v>111</v>
      </c>
      <c r="P3830" s="26" t="s">
        <v>5435</v>
      </c>
      <c r="Q3830" s="26">
        <v>0</v>
      </c>
      <c r="R3830" s="26">
        <v>0</v>
      </c>
      <c r="S3830" s="26">
        <v>0</v>
      </c>
      <c r="T3830" s="26">
        <v>0</v>
      </c>
      <c r="U3830" s="26" t="s">
        <v>536</v>
      </c>
      <c r="V3830" s="26" t="s">
        <v>5555</v>
      </c>
      <c r="W3830" s="26" t="s">
        <v>91</v>
      </c>
      <c r="X3830" s="26" t="s">
        <v>5801</v>
      </c>
      <c r="Y3830" s="25">
        <v>46230</v>
      </c>
      <c r="Z3830" s="27">
        <v>54</v>
      </c>
      <c r="AA3830" s="24" t="s">
        <v>5114</v>
      </c>
      <c r="AB3830" s="24" t="s">
        <v>88</v>
      </c>
      <c r="AC3830" s="24" t="s">
        <v>4714</v>
      </c>
      <c r="AD3830" s="24" t="s">
        <v>4715</v>
      </c>
    </row>
    <row r="3831" spans="1:30" x14ac:dyDescent="0.35">
      <c r="A3831" s="23">
        <v>3830</v>
      </c>
      <c r="B3831" s="24" t="s">
        <v>4362</v>
      </c>
      <c r="C3831" s="24" t="s">
        <v>35</v>
      </c>
      <c r="D3831" s="24" t="s">
        <v>4735</v>
      </c>
      <c r="E3831" s="24" t="s">
        <v>4771</v>
      </c>
      <c r="F3831" s="24" t="s">
        <v>4940</v>
      </c>
      <c r="G3831" s="25">
        <v>46059</v>
      </c>
      <c r="H3831" s="25">
        <v>46148</v>
      </c>
      <c r="I3831" s="25">
        <v>46177</v>
      </c>
      <c r="J3831" s="25">
        <v>46202</v>
      </c>
      <c r="K3831" s="26" t="s">
        <v>49</v>
      </c>
      <c r="L3831" s="26" t="s">
        <v>4709</v>
      </c>
      <c r="M3831" s="26" t="s">
        <v>40</v>
      </c>
      <c r="N3831" s="26" t="s">
        <v>4710</v>
      </c>
      <c r="O3831" s="26" t="s">
        <v>3813</v>
      </c>
      <c r="P3831" s="26" t="s">
        <v>4778</v>
      </c>
      <c r="Q3831" s="26">
        <v>0</v>
      </c>
      <c r="R3831" s="26">
        <v>0</v>
      </c>
      <c r="S3831" s="26">
        <v>0</v>
      </c>
      <c r="T3831" s="26">
        <v>0</v>
      </c>
      <c r="U3831" s="26" t="s">
        <v>3801</v>
      </c>
      <c r="V3831" s="26" t="s">
        <v>4987</v>
      </c>
      <c r="W3831" s="26">
        <v>0</v>
      </c>
      <c r="X3831" s="26" t="s">
        <v>5342</v>
      </c>
      <c r="Y3831" s="25">
        <v>46230</v>
      </c>
      <c r="Z3831" s="27">
        <v>54</v>
      </c>
      <c r="AA3831" s="24" t="s">
        <v>36</v>
      </c>
      <c r="AB3831" s="24" t="s">
        <v>88</v>
      </c>
      <c r="AC3831" s="24" t="s">
        <v>4714</v>
      </c>
      <c r="AD3831" s="24" t="s">
        <v>4715</v>
      </c>
    </row>
    <row r="3832" spans="1:30" x14ac:dyDescent="0.35">
      <c r="A3832" s="23">
        <v>3831</v>
      </c>
      <c r="B3832" s="24" t="s">
        <v>4363</v>
      </c>
      <c r="C3832" s="24" t="s">
        <v>35</v>
      </c>
      <c r="D3832" s="24" t="s">
        <v>4735</v>
      </c>
      <c r="E3832" s="24" t="s">
        <v>4873</v>
      </c>
      <c r="F3832" s="24" t="s">
        <v>4990</v>
      </c>
      <c r="G3832" s="25">
        <v>46013</v>
      </c>
      <c r="H3832" s="25">
        <v>46090</v>
      </c>
      <c r="I3832" s="25">
        <v>46160</v>
      </c>
      <c r="J3832" s="25">
        <v>46202</v>
      </c>
      <c r="K3832" s="26" t="s">
        <v>49</v>
      </c>
      <c r="L3832" s="26" t="s">
        <v>4709</v>
      </c>
      <c r="M3832" s="26" t="s">
        <v>38</v>
      </c>
      <c r="N3832" s="26" t="s">
        <v>4769</v>
      </c>
      <c r="O3832" s="26" t="s">
        <v>81</v>
      </c>
      <c r="P3832" s="26" t="s">
        <v>4822</v>
      </c>
      <c r="Q3832" s="26">
        <v>0</v>
      </c>
      <c r="R3832" s="26">
        <v>0</v>
      </c>
      <c r="S3832" s="26">
        <v>0</v>
      </c>
      <c r="T3832" s="26">
        <v>0</v>
      </c>
      <c r="U3832" s="26" t="s">
        <v>3845</v>
      </c>
      <c r="V3832" s="26" t="s">
        <v>4823</v>
      </c>
      <c r="W3832" s="26">
        <v>0</v>
      </c>
      <c r="X3832" s="26" t="s">
        <v>5087</v>
      </c>
      <c r="Y3832" s="25">
        <v>46230</v>
      </c>
      <c r="Z3832" s="27">
        <v>71</v>
      </c>
      <c r="AA3832" s="24" t="s">
        <v>36</v>
      </c>
      <c r="AB3832" s="24" t="s">
        <v>88</v>
      </c>
      <c r="AC3832" s="24" t="s">
        <v>4714</v>
      </c>
      <c r="AD3832" s="24" t="s">
        <v>4715</v>
      </c>
    </row>
    <row r="3833" spans="1:30" x14ac:dyDescent="0.35">
      <c r="A3833" s="23">
        <v>3832</v>
      </c>
      <c r="B3833" s="24" t="s">
        <v>4364</v>
      </c>
      <c r="C3833" s="24" t="s">
        <v>35</v>
      </c>
      <c r="D3833" s="24" t="s">
        <v>4735</v>
      </c>
      <c r="E3833" s="24" t="s">
        <v>5299</v>
      </c>
      <c r="F3833" s="24" t="s">
        <v>4718</v>
      </c>
      <c r="G3833" s="25">
        <v>46024</v>
      </c>
      <c r="H3833" s="25">
        <v>46091</v>
      </c>
      <c r="I3833" s="25">
        <v>46160</v>
      </c>
      <c r="J3833" s="25">
        <v>46202</v>
      </c>
      <c r="K3833" s="26" t="s">
        <v>49</v>
      </c>
      <c r="L3833" s="26" t="s">
        <v>4709</v>
      </c>
      <c r="M3833" s="26" t="s">
        <v>38</v>
      </c>
      <c r="N3833" s="26" t="s">
        <v>4769</v>
      </c>
      <c r="O3833" s="26" t="s">
        <v>81</v>
      </c>
      <c r="P3833" s="26" t="s">
        <v>4822</v>
      </c>
      <c r="Q3833" s="26">
        <v>0</v>
      </c>
      <c r="R3833" s="26">
        <v>0</v>
      </c>
      <c r="S3833" s="26">
        <v>0</v>
      </c>
      <c r="T3833" s="26">
        <v>0</v>
      </c>
      <c r="U3833" s="26" t="s">
        <v>3789</v>
      </c>
      <c r="V3833" s="26" t="s">
        <v>5301</v>
      </c>
      <c r="W3833" s="26">
        <v>0</v>
      </c>
      <c r="X3833" s="26" t="s">
        <v>5302</v>
      </c>
      <c r="Y3833" s="25">
        <v>46230</v>
      </c>
      <c r="Z3833" s="27">
        <v>71</v>
      </c>
      <c r="AA3833" s="24" t="s">
        <v>36</v>
      </c>
      <c r="AB3833" s="24" t="s">
        <v>88</v>
      </c>
      <c r="AC3833" s="24" t="s">
        <v>4714</v>
      </c>
      <c r="AD3833" s="24" t="s">
        <v>4715</v>
      </c>
    </row>
    <row r="3834" spans="1:30" x14ac:dyDescent="0.35">
      <c r="A3834" s="23">
        <v>3833</v>
      </c>
      <c r="B3834" s="24" t="s">
        <v>4365</v>
      </c>
      <c r="C3834" s="24" t="s">
        <v>35</v>
      </c>
      <c r="D3834" s="24" t="s">
        <v>4735</v>
      </c>
      <c r="E3834" s="24" t="s">
        <v>4894</v>
      </c>
      <c r="F3834" s="24" t="s">
        <v>5180</v>
      </c>
      <c r="G3834" s="25">
        <v>46036</v>
      </c>
      <c r="H3834" s="25">
        <v>46094</v>
      </c>
      <c r="I3834" s="25">
        <v>46160</v>
      </c>
      <c r="J3834" s="25">
        <v>46202</v>
      </c>
      <c r="K3834" s="26" t="s">
        <v>49</v>
      </c>
      <c r="L3834" s="26" t="s">
        <v>4709</v>
      </c>
      <c r="M3834" s="26" t="s">
        <v>38</v>
      </c>
      <c r="N3834" s="26" t="s">
        <v>4769</v>
      </c>
      <c r="O3834" s="26" t="s">
        <v>81</v>
      </c>
      <c r="P3834" s="26" t="s">
        <v>4822</v>
      </c>
      <c r="Q3834" s="26">
        <v>0</v>
      </c>
      <c r="R3834" s="26">
        <v>0</v>
      </c>
      <c r="S3834" s="26">
        <v>0</v>
      </c>
      <c r="T3834" s="26">
        <v>0</v>
      </c>
      <c r="U3834" s="26" t="s">
        <v>3785</v>
      </c>
      <c r="V3834" s="26" t="s">
        <v>4916</v>
      </c>
      <c r="W3834" s="26">
        <v>0</v>
      </c>
      <c r="X3834" s="26" t="s">
        <v>4918</v>
      </c>
      <c r="Y3834" s="25">
        <v>46230</v>
      </c>
      <c r="Z3834" s="27">
        <v>71</v>
      </c>
      <c r="AA3834" s="24" t="s">
        <v>36</v>
      </c>
      <c r="AB3834" s="24" t="s">
        <v>88</v>
      </c>
      <c r="AC3834" s="24" t="s">
        <v>4714</v>
      </c>
      <c r="AD3834" s="24" t="s">
        <v>4715</v>
      </c>
    </row>
    <row r="3835" spans="1:30" x14ac:dyDescent="0.35">
      <c r="A3835" s="23">
        <v>3834</v>
      </c>
      <c r="B3835" s="24" t="s">
        <v>4366</v>
      </c>
      <c r="C3835" s="24" t="s">
        <v>35</v>
      </c>
      <c r="D3835" s="24" t="s">
        <v>4735</v>
      </c>
      <c r="E3835" s="24" t="s">
        <v>5067</v>
      </c>
      <c r="F3835" s="24" t="s">
        <v>4759</v>
      </c>
      <c r="G3835" s="25">
        <v>46094</v>
      </c>
      <c r="H3835" s="25">
        <v>46155</v>
      </c>
      <c r="I3835" s="25">
        <v>46178</v>
      </c>
      <c r="J3835" s="25">
        <v>46202</v>
      </c>
      <c r="K3835" s="26" t="s">
        <v>49</v>
      </c>
      <c r="L3835" s="26" t="s">
        <v>4709</v>
      </c>
      <c r="M3835" s="26" t="s">
        <v>41</v>
      </c>
      <c r="N3835" s="26" t="s">
        <v>5077</v>
      </c>
      <c r="O3835" s="26" t="s">
        <v>39</v>
      </c>
      <c r="P3835" s="26" t="s">
        <v>4719</v>
      </c>
      <c r="Q3835" s="26">
        <v>0</v>
      </c>
      <c r="R3835" s="26">
        <v>0</v>
      </c>
      <c r="S3835" s="26">
        <v>0</v>
      </c>
      <c r="T3835" s="26">
        <v>0</v>
      </c>
      <c r="U3835" s="26" t="s">
        <v>45</v>
      </c>
      <c r="V3835" s="26" t="s">
        <v>4720</v>
      </c>
      <c r="W3835" s="26">
        <v>0</v>
      </c>
      <c r="X3835" s="26" t="s">
        <v>4721</v>
      </c>
      <c r="Y3835" s="25">
        <v>46230</v>
      </c>
      <c r="Z3835" s="27">
        <v>53</v>
      </c>
      <c r="AA3835" s="24" t="s">
        <v>36</v>
      </c>
      <c r="AB3835" s="24" t="s">
        <v>88</v>
      </c>
      <c r="AC3835" s="24" t="s">
        <v>4714</v>
      </c>
      <c r="AD3835" s="24" t="s">
        <v>4715</v>
      </c>
    </row>
    <row r="3836" spans="1:30" x14ac:dyDescent="0.35">
      <c r="A3836" s="23">
        <v>3835</v>
      </c>
      <c r="B3836" s="24" t="s">
        <v>3699</v>
      </c>
      <c r="C3836" s="24" t="s">
        <v>3434</v>
      </c>
      <c r="D3836" s="24" t="s">
        <v>4706</v>
      </c>
      <c r="E3836" s="24" t="s">
        <v>4948</v>
      </c>
      <c r="F3836" s="24" t="s">
        <v>4863</v>
      </c>
      <c r="G3836" s="25">
        <v>46154</v>
      </c>
      <c r="H3836" s="25">
        <v>46171</v>
      </c>
      <c r="I3836" s="25">
        <v>46185</v>
      </c>
      <c r="J3836" s="25">
        <v>46197</v>
      </c>
      <c r="K3836" s="26" t="s">
        <v>72</v>
      </c>
      <c r="L3836" s="26" t="s">
        <v>4731</v>
      </c>
      <c r="M3836" s="26" t="s">
        <v>64</v>
      </c>
      <c r="N3836" s="26" t="s">
        <v>4725</v>
      </c>
      <c r="O3836" s="26" t="s">
        <v>1034</v>
      </c>
      <c r="P3836" s="26" t="s">
        <v>4902</v>
      </c>
      <c r="Q3836" s="26">
        <v>0</v>
      </c>
      <c r="R3836" s="26">
        <v>0</v>
      </c>
      <c r="S3836" s="26">
        <v>0</v>
      </c>
      <c r="T3836" s="26">
        <v>0</v>
      </c>
      <c r="U3836" s="26" t="s">
        <v>1116</v>
      </c>
      <c r="V3836" s="26" t="s">
        <v>5159</v>
      </c>
      <c r="W3836" s="26" t="s">
        <v>3444</v>
      </c>
      <c r="X3836" s="26" t="s">
        <v>5160</v>
      </c>
      <c r="Y3836" s="25">
        <v>46230</v>
      </c>
      <c r="Z3836" s="27">
        <v>46</v>
      </c>
      <c r="AA3836" s="24" t="s">
        <v>62</v>
      </c>
      <c r="AB3836" s="24" t="s">
        <v>25</v>
      </c>
      <c r="AC3836" s="24" t="s">
        <v>4714</v>
      </c>
      <c r="AD3836" s="24" t="s">
        <v>4715</v>
      </c>
    </row>
    <row r="3837" spans="1:30" x14ac:dyDescent="0.35">
      <c r="A3837" s="23">
        <v>3836</v>
      </c>
      <c r="B3837" s="24" t="s">
        <v>4367</v>
      </c>
      <c r="C3837" s="24" t="s">
        <v>35</v>
      </c>
      <c r="D3837" s="24" t="s">
        <v>4735</v>
      </c>
      <c r="E3837" s="24" t="s">
        <v>4873</v>
      </c>
      <c r="F3837" s="24" t="s">
        <v>5197</v>
      </c>
      <c r="G3837" s="25">
        <v>46027</v>
      </c>
      <c r="H3837" s="25">
        <v>46092</v>
      </c>
      <c r="I3837" s="25">
        <v>46160</v>
      </c>
      <c r="J3837" s="25">
        <v>46202</v>
      </c>
      <c r="K3837" s="26" t="s">
        <v>49</v>
      </c>
      <c r="L3837" s="26" t="s">
        <v>4709</v>
      </c>
      <c r="M3837" s="26" t="s">
        <v>38</v>
      </c>
      <c r="N3837" s="26" t="s">
        <v>4769</v>
      </c>
      <c r="O3837" s="26" t="s">
        <v>3813</v>
      </c>
      <c r="P3837" s="26" t="s">
        <v>4778</v>
      </c>
      <c r="Q3837" s="26">
        <v>0</v>
      </c>
      <c r="R3837" s="26">
        <v>0</v>
      </c>
      <c r="S3837" s="26">
        <v>0</v>
      </c>
      <c r="T3837" s="26">
        <v>0</v>
      </c>
      <c r="U3837" s="26" t="s">
        <v>3845</v>
      </c>
      <c r="V3837" s="26" t="s">
        <v>4823</v>
      </c>
      <c r="W3837" s="26" t="s">
        <v>3941</v>
      </c>
      <c r="X3837" s="26" t="s">
        <v>4824</v>
      </c>
      <c r="Y3837" s="25">
        <v>46230</v>
      </c>
      <c r="Z3837" s="27">
        <v>71</v>
      </c>
      <c r="AA3837" s="24" t="s">
        <v>36</v>
      </c>
      <c r="AB3837" s="24" t="s">
        <v>88</v>
      </c>
      <c r="AC3837" s="24" t="s">
        <v>4714</v>
      </c>
      <c r="AD3837" s="24" t="s">
        <v>4715</v>
      </c>
    </row>
    <row r="3838" spans="1:30" x14ac:dyDescent="0.35">
      <c r="A3838" s="23">
        <v>3837</v>
      </c>
      <c r="B3838" s="24" t="s">
        <v>4368</v>
      </c>
      <c r="C3838" s="24" t="s">
        <v>35</v>
      </c>
      <c r="D3838" s="24" t="s">
        <v>4735</v>
      </c>
      <c r="E3838" s="24" t="s">
        <v>4758</v>
      </c>
      <c r="F3838" s="24" t="s">
        <v>4940</v>
      </c>
      <c r="G3838" s="25">
        <v>46121</v>
      </c>
      <c r="H3838" s="25">
        <v>46154</v>
      </c>
      <c r="I3838" s="25">
        <v>46177</v>
      </c>
      <c r="J3838" s="25">
        <v>46202</v>
      </c>
      <c r="K3838" s="26" t="s">
        <v>49</v>
      </c>
      <c r="L3838" s="26" t="s">
        <v>4709</v>
      </c>
      <c r="M3838" s="26" t="s">
        <v>40</v>
      </c>
      <c r="N3838" s="26" t="s">
        <v>4710</v>
      </c>
      <c r="O3838" s="26" t="s">
        <v>3813</v>
      </c>
      <c r="P3838" s="26" t="s">
        <v>4778</v>
      </c>
      <c r="Q3838" s="26">
        <v>0</v>
      </c>
      <c r="R3838" s="26">
        <v>0</v>
      </c>
      <c r="S3838" s="26">
        <v>0</v>
      </c>
      <c r="T3838" s="26">
        <v>0</v>
      </c>
      <c r="U3838" s="26" t="s">
        <v>3785</v>
      </c>
      <c r="V3838" s="26" t="s">
        <v>4916</v>
      </c>
      <c r="W3838" s="26" t="s">
        <v>3899</v>
      </c>
      <c r="X3838" s="26" t="s">
        <v>4918</v>
      </c>
      <c r="Y3838" s="25">
        <v>46230</v>
      </c>
      <c r="Z3838" s="27">
        <v>54</v>
      </c>
      <c r="AA3838" s="24" t="s">
        <v>36</v>
      </c>
      <c r="AB3838" s="24" t="s">
        <v>88</v>
      </c>
      <c r="AC3838" s="24" t="s">
        <v>4714</v>
      </c>
      <c r="AD3838" s="24" t="s">
        <v>4715</v>
      </c>
    </row>
    <row r="3839" spans="1:30" x14ac:dyDescent="0.35">
      <c r="A3839" s="23">
        <v>3838</v>
      </c>
      <c r="B3839" s="24" t="s">
        <v>820</v>
      </c>
      <c r="C3839" s="24" t="s">
        <v>24</v>
      </c>
      <c r="D3839" s="24" t="s">
        <v>4735</v>
      </c>
      <c r="E3839" s="24" t="s">
        <v>5108</v>
      </c>
      <c r="F3839" s="24" t="s">
        <v>5109</v>
      </c>
      <c r="G3839" s="25">
        <v>46058</v>
      </c>
      <c r="H3839" s="25">
        <v>46153</v>
      </c>
      <c r="I3839" s="25">
        <v>46177</v>
      </c>
      <c r="J3839" s="25">
        <v>46210</v>
      </c>
      <c r="K3839" s="26" t="s">
        <v>57</v>
      </c>
      <c r="L3839" s="26" t="s">
        <v>5442</v>
      </c>
      <c r="M3839" s="26" t="s">
        <v>58</v>
      </c>
      <c r="N3839" s="26" t="s">
        <v>5415</v>
      </c>
      <c r="O3839" s="26" t="s">
        <v>111</v>
      </c>
      <c r="P3839" s="26" t="s">
        <v>5435</v>
      </c>
      <c r="Q3839" s="26">
        <v>0</v>
      </c>
      <c r="R3839" s="26">
        <v>0</v>
      </c>
      <c r="S3839" s="26">
        <v>0</v>
      </c>
      <c r="T3839" s="26">
        <v>0</v>
      </c>
      <c r="U3839" s="26" t="s">
        <v>496</v>
      </c>
      <c r="V3839" s="26" t="s">
        <v>5433</v>
      </c>
      <c r="W3839" s="26" t="s">
        <v>91</v>
      </c>
      <c r="X3839" s="26" t="s">
        <v>5505</v>
      </c>
      <c r="Y3839" s="25">
        <v>46230</v>
      </c>
      <c r="Z3839" s="27">
        <v>54</v>
      </c>
      <c r="AA3839" s="24" t="s">
        <v>5114</v>
      </c>
      <c r="AB3839" s="24" t="s">
        <v>88</v>
      </c>
      <c r="AC3839" s="24" t="s">
        <v>4714</v>
      </c>
      <c r="AD3839" s="24" t="s">
        <v>4715</v>
      </c>
    </row>
    <row r="3840" spans="1:30" x14ac:dyDescent="0.35">
      <c r="A3840" s="23">
        <v>3839</v>
      </c>
      <c r="B3840" s="24" t="s">
        <v>821</v>
      </c>
      <c r="C3840" s="24" t="s">
        <v>24</v>
      </c>
      <c r="D3840" s="24" t="s">
        <v>4735</v>
      </c>
      <c r="E3840" s="24" t="s">
        <v>5351</v>
      </c>
      <c r="F3840" s="24" t="s">
        <v>5109</v>
      </c>
      <c r="G3840" s="25">
        <v>46114</v>
      </c>
      <c r="H3840" s="25">
        <v>46133</v>
      </c>
      <c r="I3840" s="25">
        <v>46184</v>
      </c>
      <c r="J3840" s="25">
        <v>46218</v>
      </c>
      <c r="K3840" s="26" t="s">
        <v>28</v>
      </c>
      <c r="L3840" s="26" t="s">
        <v>5237</v>
      </c>
      <c r="M3840" s="26" t="s">
        <v>30</v>
      </c>
      <c r="N3840" s="26" t="s">
        <v>5111</v>
      </c>
      <c r="O3840" s="26" t="s">
        <v>89</v>
      </c>
      <c r="P3840" s="26" t="s">
        <v>5238</v>
      </c>
      <c r="Q3840" s="26">
        <v>0</v>
      </c>
      <c r="R3840" s="26">
        <v>0</v>
      </c>
      <c r="S3840" s="26">
        <v>0</v>
      </c>
      <c r="T3840" s="26">
        <v>0</v>
      </c>
      <c r="U3840" s="26" t="s">
        <v>101</v>
      </c>
      <c r="V3840" s="26" t="s">
        <v>5349</v>
      </c>
      <c r="W3840" s="26" t="s">
        <v>91</v>
      </c>
      <c r="X3840" s="26" t="s">
        <v>5350</v>
      </c>
      <c r="Y3840" s="25">
        <v>46230</v>
      </c>
      <c r="Z3840" s="27">
        <v>47</v>
      </c>
      <c r="AA3840" s="24" t="s">
        <v>5114</v>
      </c>
      <c r="AB3840" s="24" t="s">
        <v>88</v>
      </c>
      <c r="AC3840" s="24" t="s">
        <v>4714</v>
      </c>
      <c r="AD3840" s="24" t="s">
        <v>4715</v>
      </c>
    </row>
    <row r="3841" spans="1:30" x14ac:dyDescent="0.35">
      <c r="A3841" s="23">
        <v>3840</v>
      </c>
      <c r="B3841" s="24" t="s">
        <v>4369</v>
      </c>
      <c r="C3841" s="24" t="s">
        <v>35</v>
      </c>
      <c r="D3841" s="24" t="s">
        <v>4735</v>
      </c>
      <c r="E3841" s="24" t="s">
        <v>4926</v>
      </c>
      <c r="F3841" s="24" t="s">
        <v>4759</v>
      </c>
      <c r="G3841" s="25">
        <v>46120</v>
      </c>
      <c r="H3841" s="25">
        <v>46171</v>
      </c>
      <c r="I3841" s="25">
        <v>46181</v>
      </c>
      <c r="J3841" s="25">
        <v>46202</v>
      </c>
      <c r="K3841" s="26" t="s">
        <v>49</v>
      </c>
      <c r="L3841" s="26" t="s">
        <v>4709</v>
      </c>
      <c r="M3841" s="26" t="s">
        <v>41</v>
      </c>
      <c r="N3841" s="26" t="s">
        <v>5077</v>
      </c>
      <c r="O3841" s="26" t="s">
        <v>39</v>
      </c>
      <c r="P3841" s="26" t="s">
        <v>4719</v>
      </c>
      <c r="Q3841" s="26">
        <v>0</v>
      </c>
      <c r="R3841" s="26">
        <v>0</v>
      </c>
      <c r="S3841" s="26">
        <v>0</v>
      </c>
      <c r="T3841" s="26">
        <v>0</v>
      </c>
      <c r="U3841" s="26" t="s">
        <v>3785</v>
      </c>
      <c r="V3841" s="26" t="s">
        <v>4916</v>
      </c>
      <c r="W3841" s="26" t="s">
        <v>3899</v>
      </c>
      <c r="X3841" s="26" t="s">
        <v>4898</v>
      </c>
      <c r="Y3841" s="25">
        <v>46230</v>
      </c>
      <c r="Z3841" s="27">
        <v>50</v>
      </c>
      <c r="AA3841" s="24" t="s">
        <v>36</v>
      </c>
      <c r="AB3841" s="24" t="s">
        <v>88</v>
      </c>
      <c r="AC3841" s="24" t="s">
        <v>4714</v>
      </c>
      <c r="AD3841" s="24" t="s">
        <v>4715</v>
      </c>
    </row>
    <row r="3842" spans="1:30" x14ac:dyDescent="0.35">
      <c r="A3842" s="23">
        <v>3841</v>
      </c>
      <c r="B3842" s="24" t="s">
        <v>4370</v>
      </c>
      <c r="C3842" s="24" t="s">
        <v>35</v>
      </c>
      <c r="D3842" s="24" t="s">
        <v>4735</v>
      </c>
      <c r="E3842" s="24" t="s">
        <v>5516</v>
      </c>
      <c r="F3842" s="24" t="s">
        <v>4940</v>
      </c>
      <c r="G3842" s="25">
        <v>46127</v>
      </c>
      <c r="H3842" s="25">
        <v>46160</v>
      </c>
      <c r="I3842" s="25">
        <v>46177</v>
      </c>
      <c r="J3842" s="25">
        <v>46202</v>
      </c>
      <c r="K3842" s="26" t="s">
        <v>49</v>
      </c>
      <c r="L3842" s="26" t="s">
        <v>4709</v>
      </c>
      <c r="M3842" s="26" t="s">
        <v>40</v>
      </c>
      <c r="N3842" s="26" t="s">
        <v>4710</v>
      </c>
      <c r="O3842" s="26" t="s">
        <v>3813</v>
      </c>
      <c r="P3842" s="26" t="s">
        <v>4778</v>
      </c>
      <c r="Q3842" s="26">
        <v>0</v>
      </c>
      <c r="R3842" s="26">
        <v>0</v>
      </c>
      <c r="S3842" s="26">
        <v>0</v>
      </c>
      <c r="T3842" s="26">
        <v>0</v>
      </c>
      <c r="U3842" s="26" t="s">
        <v>3785</v>
      </c>
      <c r="V3842" s="26" t="s">
        <v>4916</v>
      </c>
      <c r="W3842" s="26">
        <v>0</v>
      </c>
      <c r="X3842" s="26" t="s">
        <v>4898</v>
      </c>
      <c r="Y3842" s="25">
        <v>46230</v>
      </c>
      <c r="Z3842" s="27">
        <v>54</v>
      </c>
      <c r="AA3842" s="24" t="s">
        <v>36</v>
      </c>
      <c r="AB3842" s="24" t="s">
        <v>88</v>
      </c>
      <c r="AC3842" s="24" t="s">
        <v>4714</v>
      </c>
      <c r="AD3842" s="24" t="s">
        <v>4715</v>
      </c>
    </row>
    <row r="3843" spans="1:30" x14ac:dyDescent="0.35">
      <c r="A3843" s="23">
        <v>3842</v>
      </c>
      <c r="B3843" s="24" t="s">
        <v>3015</v>
      </c>
      <c r="C3843" s="24" t="s">
        <v>61</v>
      </c>
      <c r="D3843" s="24" t="s">
        <v>4706</v>
      </c>
      <c r="E3843" s="24" t="s">
        <v>5615</v>
      </c>
      <c r="F3843" s="24" t="s">
        <v>4723</v>
      </c>
      <c r="G3843" s="25">
        <v>46073</v>
      </c>
      <c r="H3843" s="25">
        <v>46121</v>
      </c>
      <c r="I3843" s="25">
        <v>46146</v>
      </c>
      <c r="J3843" s="25">
        <v>46155</v>
      </c>
      <c r="K3843" s="26" t="s">
        <v>72</v>
      </c>
      <c r="L3843" s="26" t="s">
        <v>4731</v>
      </c>
      <c r="M3843" s="26" t="s">
        <v>64</v>
      </c>
      <c r="N3843" s="26" t="s">
        <v>4725</v>
      </c>
      <c r="O3843" s="26" t="s">
        <v>1034</v>
      </c>
      <c r="P3843" s="26" t="s">
        <v>4902</v>
      </c>
      <c r="Q3843" s="26">
        <v>0</v>
      </c>
      <c r="R3843" s="26">
        <v>0</v>
      </c>
      <c r="S3843" s="26">
        <v>0</v>
      </c>
      <c r="T3843" s="26">
        <v>0</v>
      </c>
      <c r="U3843" s="26" t="s">
        <v>1020</v>
      </c>
      <c r="V3843" s="26" t="s">
        <v>5004</v>
      </c>
      <c r="W3843" s="26">
        <v>0</v>
      </c>
      <c r="X3843" s="26" t="s">
        <v>5005</v>
      </c>
      <c r="Y3843" s="25">
        <v>46230</v>
      </c>
      <c r="Z3843" s="27">
        <v>85</v>
      </c>
      <c r="AA3843" s="24" t="s">
        <v>62</v>
      </c>
      <c r="AB3843" s="24" t="s">
        <v>25</v>
      </c>
      <c r="AC3843" s="24" t="s">
        <v>4714</v>
      </c>
      <c r="AD3843" s="24" t="s">
        <v>4715</v>
      </c>
    </row>
    <row r="3844" spans="1:30" x14ac:dyDescent="0.35">
      <c r="A3844" s="23">
        <v>3843</v>
      </c>
      <c r="B3844" s="24" t="s">
        <v>3854</v>
      </c>
      <c r="C3844" s="24" t="s">
        <v>3745</v>
      </c>
      <c r="D3844" s="24" t="s">
        <v>4735</v>
      </c>
      <c r="E3844" s="24" t="s">
        <v>4825</v>
      </c>
      <c r="F3844" s="24" t="s">
        <v>5007</v>
      </c>
      <c r="G3844" s="25">
        <v>46042</v>
      </c>
      <c r="H3844" s="25">
        <v>46076</v>
      </c>
      <c r="I3844" s="25">
        <v>46164</v>
      </c>
      <c r="J3844" s="25">
        <v>46182</v>
      </c>
      <c r="K3844" s="26" t="s">
        <v>3749</v>
      </c>
      <c r="L3844" s="26" t="s">
        <v>5008</v>
      </c>
      <c r="M3844" s="26" t="s">
        <v>3764</v>
      </c>
      <c r="N3844" s="26" t="s">
        <v>5081</v>
      </c>
      <c r="O3844" s="26" t="s">
        <v>3772</v>
      </c>
      <c r="P3844" s="26" t="s">
        <v>4882</v>
      </c>
      <c r="Q3844" s="26">
        <v>0</v>
      </c>
      <c r="R3844" s="26">
        <v>0</v>
      </c>
      <c r="S3844" s="26">
        <v>0</v>
      </c>
      <c r="T3844" s="26">
        <v>0</v>
      </c>
      <c r="U3844" s="26" t="s">
        <v>3773</v>
      </c>
      <c r="V3844" s="26" t="s">
        <v>4913</v>
      </c>
      <c r="W3844" s="26" t="s">
        <v>3762</v>
      </c>
      <c r="X3844" s="26" t="s">
        <v>4914</v>
      </c>
      <c r="Y3844" s="25">
        <v>46230</v>
      </c>
      <c r="Z3844" s="27">
        <v>67</v>
      </c>
      <c r="AA3844" s="24" t="s">
        <v>36</v>
      </c>
      <c r="AB3844" s="24" t="s">
        <v>88</v>
      </c>
      <c r="AC3844" s="24" t="s">
        <v>4714</v>
      </c>
      <c r="AD3844" s="24" t="s">
        <v>4715</v>
      </c>
    </row>
    <row r="3845" spans="1:30" x14ac:dyDescent="0.35">
      <c r="A3845" s="23">
        <v>3844</v>
      </c>
      <c r="B3845" s="24" t="s">
        <v>4371</v>
      </c>
      <c r="C3845" s="24" t="s">
        <v>35</v>
      </c>
      <c r="D3845" s="24" t="s">
        <v>4735</v>
      </c>
      <c r="E3845" s="24" t="s">
        <v>5484</v>
      </c>
      <c r="F3845" s="24" t="s">
        <v>4759</v>
      </c>
      <c r="G3845" s="25">
        <v>46024</v>
      </c>
      <c r="H3845" s="25">
        <v>46091</v>
      </c>
      <c r="I3845" s="25">
        <v>46160</v>
      </c>
      <c r="J3845" s="25">
        <v>46202</v>
      </c>
      <c r="K3845" s="26" t="s">
        <v>49</v>
      </c>
      <c r="L3845" s="26" t="s">
        <v>4709</v>
      </c>
      <c r="M3845" s="26" t="s">
        <v>38</v>
      </c>
      <c r="N3845" s="26" t="s">
        <v>4769</v>
      </c>
      <c r="O3845" s="26" t="s">
        <v>81</v>
      </c>
      <c r="P3845" s="26" t="s">
        <v>4822</v>
      </c>
      <c r="Q3845" s="26">
        <v>0</v>
      </c>
      <c r="R3845" s="26">
        <v>0</v>
      </c>
      <c r="S3845" s="26">
        <v>0</v>
      </c>
      <c r="T3845" s="26">
        <v>0</v>
      </c>
      <c r="U3845" s="26" t="s">
        <v>3898</v>
      </c>
      <c r="V3845" s="26" t="s">
        <v>4891</v>
      </c>
      <c r="W3845" s="26" t="s">
        <v>83</v>
      </c>
      <c r="X3845" s="26" t="s">
        <v>4892</v>
      </c>
      <c r="Y3845" s="25">
        <v>46230</v>
      </c>
      <c r="Z3845" s="27">
        <v>71</v>
      </c>
      <c r="AA3845" s="24" t="s">
        <v>36</v>
      </c>
      <c r="AB3845" s="24" t="s">
        <v>88</v>
      </c>
      <c r="AC3845" s="24" t="s">
        <v>4714</v>
      </c>
      <c r="AD3845" s="24" t="s">
        <v>4715</v>
      </c>
    </row>
    <row r="3846" spans="1:30" x14ac:dyDescent="0.35">
      <c r="A3846" s="23">
        <v>3845</v>
      </c>
      <c r="B3846" s="24" t="s">
        <v>5842</v>
      </c>
      <c r="C3846" s="24" t="s">
        <v>35</v>
      </c>
      <c r="D3846" s="24" t="s">
        <v>4735</v>
      </c>
      <c r="E3846" s="24" t="s">
        <v>4873</v>
      </c>
      <c r="F3846" s="24" t="s">
        <v>4718</v>
      </c>
      <c r="G3846" s="25">
        <v>45974</v>
      </c>
      <c r="H3846" s="25">
        <v>46064</v>
      </c>
      <c r="I3846" s="25">
        <v>46080</v>
      </c>
      <c r="J3846" s="25">
        <v>46093</v>
      </c>
      <c r="K3846" s="26" t="s">
        <v>39</v>
      </c>
      <c r="L3846" s="26" t="s">
        <v>4719</v>
      </c>
      <c r="M3846" s="26" t="s">
        <v>40</v>
      </c>
      <c r="N3846" s="26" t="s">
        <v>4710</v>
      </c>
      <c r="O3846" s="26" t="s">
        <v>37</v>
      </c>
      <c r="P3846" s="26" t="s">
        <v>4711</v>
      </c>
      <c r="Q3846" s="26">
        <v>0</v>
      </c>
      <c r="R3846" s="26">
        <v>0</v>
      </c>
      <c r="S3846" s="26">
        <v>0</v>
      </c>
      <c r="T3846" s="26">
        <v>0</v>
      </c>
      <c r="U3846" s="26" t="s">
        <v>3890</v>
      </c>
      <c r="V3846" s="26" t="s">
        <v>4876</v>
      </c>
      <c r="W3846" s="26">
        <v>0</v>
      </c>
      <c r="X3846" s="26" t="s">
        <v>4761</v>
      </c>
      <c r="Y3846" s="25">
        <v>46230</v>
      </c>
      <c r="Z3846" s="27">
        <v>151</v>
      </c>
      <c r="AA3846" s="24" t="s">
        <v>36</v>
      </c>
      <c r="AB3846" s="24" t="s">
        <v>88</v>
      </c>
      <c r="AC3846" s="24" t="s">
        <v>4714</v>
      </c>
      <c r="AD3846" s="24" t="s">
        <v>4715</v>
      </c>
    </row>
    <row r="3847" spans="1:30" x14ac:dyDescent="0.35">
      <c r="A3847" s="23">
        <v>3846</v>
      </c>
      <c r="B3847" s="24" t="s">
        <v>3855</v>
      </c>
      <c r="C3847" s="24" t="s">
        <v>3745</v>
      </c>
      <c r="D3847" s="24" t="s">
        <v>4735</v>
      </c>
      <c r="E3847" s="24" t="s">
        <v>4900</v>
      </c>
      <c r="F3847" s="24" t="s">
        <v>5007</v>
      </c>
      <c r="G3847" s="25">
        <v>46128</v>
      </c>
      <c r="H3847" s="25">
        <v>46153</v>
      </c>
      <c r="I3847" s="25">
        <v>46176</v>
      </c>
      <c r="J3847" s="25">
        <v>46202</v>
      </c>
      <c r="K3847" s="26" t="s">
        <v>3754</v>
      </c>
      <c r="L3847" s="26" t="s">
        <v>5054</v>
      </c>
      <c r="M3847" s="26" t="s">
        <v>3755</v>
      </c>
      <c r="N3847" s="26" t="s">
        <v>5055</v>
      </c>
      <c r="O3847" s="26" t="s">
        <v>82</v>
      </c>
      <c r="P3847" s="26" t="s">
        <v>4896</v>
      </c>
      <c r="Q3847" s="26">
        <v>0</v>
      </c>
      <c r="R3847" s="26">
        <v>0</v>
      </c>
      <c r="S3847" s="26">
        <v>0</v>
      </c>
      <c r="T3847" s="26">
        <v>0</v>
      </c>
      <c r="U3847" s="26" t="s">
        <v>3758</v>
      </c>
      <c r="V3847" s="26" t="s">
        <v>5060</v>
      </c>
      <c r="W3847" s="26" t="s">
        <v>3759</v>
      </c>
      <c r="X3847" s="26" t="s">
        <v>4938</v>
      </c>
      <c r="Y3847" s="25">
        <v>46230</v>
      </c>
      <c r="Z3847" s="27">
        <v>55</v>
      </c>
      <c r="AA3847" s="24" t="s">
        <v>36</v>
      </c>
      <c r="AB3847" s="24" t="s">
        <v>88</v>
      </c>
      <c r="AC3847" s="24" t="s">
        <v>4714</v>
      </c>
      <c r="AD3847" s="24" t="s">
        <v>4715</v>
      </c>
    </row>
    <row r="3848" spans="1:30" x14ac:dyDescent="0.35">
      <c r="A3848" s="23">
        <v>3847</v>
      </c>
      <c r="B3848" s="24" t="s">
        <v>4372</v>
      </c>
      <c r="C3848" s="24" t="s">
        <v>35</v>
      </c>
      <c r="D3848" s="24" t="s">
        <v>4735</v>
      </c>
      <c r="E3848" s="24" t="s">
        <v>5364</v>
      </c>
      <c r="F3848" s="24" t="s">
        <v>4718</v>
      </c>
      <c r="G3848" s="25">
        <v>46098</v>
      </c>
      <c r="H3848" s="25">
        <v>46141</v>
      </c>
      <c r="I3848" s="25">
        <v>46161</v>
      </c>
      <c r="J3848" s="25">
        <v>46176</v>
      </c>
      <c r="K3848" s="26" t="s">
        <v>40</v>
      </c>
      <c r="L3848" s="26" t="s">
        <v>4710</v>
      </c>
      <c r="M3848" s="26" t="s">
        <v>38</v>
      </c>
      <c r="N3848" s="26" t="s">
        <v>4769</v>
      </c>
      <c r="O3848" s="26" t="s">
        <v>52</v>
      </c>
      <c r="P3848" s="26" t="s">
        <v>4779</v>
      </c>
      <c r="Q3848" s="26">
        <v>0</v>
      </c>
      <c r="R3848" s="26">
        <v>0</v>
      </c>
      <c r="S3848" s="26">
        <v>0</v>
      </c>
      <c r="T3848" s="26">
        <v>0</v>
      </c>
      <c r="U3848" s="26" t="s">
        <v>3944</v>
      </c>
      <c r="V3848" s="26" t="s">
        <v>5092</v>
      </c>
      <c r="W3848" s="26" t="s">
        <v>3886</v>
      </c>
      <c r="X3848" s="26" t="s">
        <v>4981</v>
      </c>
      <c r="Y3848" s="25">
        <v>46230</v>
      </c>
      <c r="Z3848" s="27">
        <v>70</v>
      </c>
      <c r="AA3848" s="24" t="s">
        <v>36</v>
      </c>
      <c r="AB3848" s="24" t="s">
        <v>88</v>
      </c>
      <c r="AC3848" s="24" t="s">
        <v>4714</v>
      </c>
      <c r="AD3848" s="24" t="s">
        <v>4715</v>
      </c>
    </row>
    <row r="3849" spans="1:30" x14ac:dyDescent="0.35">
      <c r="A3849" s="23">
        <v>3848</v>
      </c>
      <c r="B3849" s="24" t="s">
        <v>4373</v>
      </c>
      <c r="C3849" s="24" t="s">
        <v>35</v>
      </c>
      <c r="D3849" s="24" t="s">
        <v>4735</v>
      </c>
      <c r="E3849" s="24" t="s">
        <v>4906</v>
      </c>
      <c r="F3849" s="24" t="s">
        <v>4940</v>
      </c>
      <c r="G3849" s="25">
        <v>46049</v>
      </c>
      <c r="H3849" s="25">
        <v>46112</v>
      </c>
      <c r="I3849" s="25">
        <v>46149</v>
      </c>
      <c r="J3849" s="25">
        <v>46163</v>
      </c>
      <c r="K3849" s="26" t="s">
        <v>39</v>
      </c>
      <c r="L3849" s="26" t="s">
        <v>4719</v>
      </c>
      <c r="M3849" s="26" t="s">
        <v>40</v>
      </c>
      <c r="N3849" s="26" t="s">
        <v>4710</v>
      </c>
      <c r="O3849" s="26" t="s">
        <v>37</v>
      </c>
      <c r="P3849" s="26" t="s">
        <v>4711</v>
      </c>
      <c r="Q3849" s="26">
        <v>0</v>
      </c>
      <c r="R3849" s="26">
        <v>0</v>
      </c>
      <c r="S3849" s="26">
        <v>0</v>
      </c>
      <c r="T3849" s="26">
        <v>0</v>
      </c>
      <c r="U3849" s="26" t="s">
        <v>3756</v>
      </c>
      <c r="V3849" s="26" t="s">
        <v>4878</v>
      </c>
      <c r="W3849" s="26">
        <v>0</v>
      </c>
      <c r="X3849" s="26" t="s">
        <v>4879</v>
      </c>
      <c r="Y3849" s="25">
        <v>46230</v>
      </c>
      <c r="Z3849" s="27">
        <v>82</v>
      </c>
      <c r="AA3849" s="24" t="s">
        <v>36</v>
      </c>
      <c r="AB3849" s="24" t="s">
        <v>88</v>
      </c>
      <c r="AC3849" s="24" t="s">
        <v>4714</v>
      </c>
      <c r="AD3849" s="24" t="s">
        <v>4715</v>
      </c>
    </row>
    <row r="3850" spans="1:30" x14ac:dyDescent="0.35">
      <c r="A3850" s="23">
        <v>3849</v>
      </c>
      <c r="B3850" s="24" t="s">
        <v>4374</v>
      </c>
      <c r="C3850" s="24" t="s">
        <v>35</v>
      </c>
      <c r="D3850" s="24" t="s">
        <v>4735</v>
      </c>
      <c r="E3850" s="24" t="s">
        <v>4707</v>
      </c>
      <c r="F3850" s="24" t="s">
        <v>4718</v>
      </c>
      <c r="G3850" s="25">
        <v>46065</v>
      </c>
      <c r="H3850" s="25">
        <v>46154</v>
      </c>
      <c r="I3850" s="25">
        <v>46190</v>
      </c>
      <c r="J3850" s="25">
        <v>46202</v>
      </c>
      <c r="K3850" s="26" t="s">
        <v>40</v>
      </c>
      <c r="L3850" s="26" t="s">
        <v>4710</v>
      </c>
      <c r="M3850" s="26" t="s">
        <v>38</v>
      </c>
      <c r="N3850" s="26" t="s">
        <v>4769</v>
      </c>
      <c r="O3850" s="26" t="s">
        <v>52</v>
      </c>
      <c r="P3850" s="26" t="s">
        <v>4779</v>
      </c>
      <c r="Q3850" s="26">
        <v>0</v>
      </c>
      <c r="R3850" s="26">
        <v>0</v>
      </c>
      <c r="S3850" s="26">
        <v>0</v>
      </c>
      <c r="T3850" s="26">
        <v>0</v>
      </c>
      <c r="U3850" s="26" t="s">
        <v>3756</v>
      </c>
      <c r="V3850" s="26" t="s">
        <v>4878</v>
      </c>
      <c r="W3850" s="26" t="s">
        <v>43</v>
      </c>
      <c r="X3850" s="26" t="s">
        <v>4879</v>
      </c>
      <c r="Y3850" s="25">
        <v>46230</v>
      </c>
      <c r="Z3850" s="27">
        <v>41</v>
      </c>
      <c r="AA3850" s="24" t="s">
        <v>36</v>
      </c>
      <c r="AB3850" s="24" t="s">
        <v>88</v>
      </c>
      <c r="AC3850" s="24" t="s">
        <v>4714</v>
      </c>
      <c r="AD3850" s="24" t="s">
        <v>4715</v>
      </c>
    </row>
    <row r="3851" spans="1:30" x14ac:dyDescent="0.35">
      <c r="A3851" s="23">
        <v>3850</v>
      </c>
      <c r="B3851" s="24" t="s">
        <v>4375</v>
      </c>
      <c r="C3851" s="24" t="s">
        <v>35</v>
      </c>
      <c r="D3851" s="24" t="s">
        <v>4735</v>
      </c>
      <c r="E3851" s="24" t="s">
        <v>4847</v>
      </c>
      <c r="F3851" s="24" t="s">
        <v>4940</v>
      </c>
      <c r="G3851" s="25">
        <v>46043</v>
      </c>
      <c r="H3851" s="25">
        <v>46106</v>
      </c>
      <c r="I3851" s="25">
        <v>46176</v>
      </c>
      <c r="J3851" s="25">
        <v>46202</v>
      </c>
      <c r="K3851" s="26" t="s">
        <v>3776</v>
      </c>
      <c r="L3851" s="26" t="s">
        <v>4895</v>
      </c>
      <c r="M3851" s="26" t="s">
        <v>49</v>
      </c>
      <c r="N3851" s="26" t="s">
        <v>4709</v>
      </c>
      <c r="O3851" s="26" t="s">
        <v>82</v>
      </c>
      <c r="P3851" s="26" t="s">
        <v>4896</v>
      </c>
      <c r="Q3851" s="26">
        <v>0</v>
      </c>
      <c r="R3851" s="26">
        <v>0</v>
      </c>
      <c r="S3851" s="26">
        <v>0</v>
      </c>
      <c r="T3851" s="26">
        <v>0</v>
      </c>
      <c r="U3851" s="26" t="s">
        <v>45</v>
      </c>
      <c r="V3851" s="26" t="s">
        <v>4720</v>
      </c>
      <c r="W3851" s="26">
        <v>0</v>
      </c>
      <c r="X3851" s="26" t="s">
        <v>4721</v>
      </c>
      <c r="Y3851" s="25">
        <v>46230</v>
      </c>
      <c r="Z3851" s="27">
        <v>55</v>
      </c>
      <c r="AA3851" s="24" t="s">
        <v>36</v>
      </c>
      <c r="AB3851" s="24" t="s">
        <v>88</v>
      </c>
      <c r="AC3851" s="24" t="s">
        <v>4714</v>
      </c>
      <c r="AD3851" s="24" t="s">
        <v>4715</v>
      </c>
    </row>
    <row r="3852" spans="1:30" x14ac:dyDescent="0.35">
      <c r="A3852" s="23">
        <v>3851</v>
      </c>
      <c r="B3852" s="24" t="s">
        <v>4376</v>
      </c>
      <c r="C3852" s="24" t="s">
        <v>35</v>
      </c>
      <c r="D3852" s="24" t="s">
        <v>4735</v>
      </c>
      <c r="E3852" s="24" t="s">
        <v>4707</v>
      </c>
      <c r="F3852" s="24" t="s">
        <v>4718</v>
      </c>
      <c r="G3852" s="25">
        <v>46087</v>
      </c>
      <c r="H3852" s="25">
        <v>46141</v>
      </c>
      <c r="I3852" s="25">
        <v>46161</v>
      </c>
      <c r="J3852" s="25">
        <v>46202</v>
      </c>
      <c r="K3852" s="26" t="s">
        <v>40</v>
      </c>
      <c r="L3852" s="26" t="s">
        <v>4710</v>
      </c>
      <c r="M3852" s="26" t="s">
        <v>38</v>
      </c>
      <c r="N3852" s="26" t="s">
        <v>4769</v>
      </c>
      <c r="O3852" s="26" t="s">
        <v>39</v>
      </c>
      <c r="P3852" s="26" t="s">
        <v>4719</v>
      </c>
      <c r="Q3852" s="26">
        <v>0</v>
      </c>
      <c r="R3852" s="26">
        <v>0</v>
      </c>
      <c r="S3852" s="26">
        <v>0</v>
      </c>
      <c r="T3852" s="26">
        <v>0</v>
      </c>
      <c r="U3852" s="26" t="s">
        <v>3888</v>
      </c>
      <c r="V3852" s="26" t="s">
        <v>4826</v>
      </c>
      <c r="W3852" s="26" t="s">
        <v>3941</v>
      </c>
      <c r="X3852" s="26" t="s">
        <v>4827</v>
      </c>
      <c r="Y3852" s="25">
        <v>46230</v>
      </c>
      <c r="Z3852" s="27">
        <v>70</v>
      </c>
      <c r="AA3852" s="24" t="s">
        <v>36</v>
      </c>
      <c r="AB3852" s="24" t="s">
        <v>88</v>
      </c>
      <c r="AC3852" s="24" t="s">
        <v>4714</v>
      </c>
      <c r="AD3852" s="24" t="s">
        <v>4715</v>
      </c>
    </row>
    <row r="3853" spans="1:30" x14ac:dyDescent="0.35">
      <c r="A3853" s="23">
        <v>3852</v>
      </c>
      <c r="B3853" s="24" t="s">
        <v>822</v>
      </c>
      <c r="C3853" s="24" t="s">
        <v>24</v>
      </c>
      <c r="D3853" s="24" t="s">
        <v>4735</v>
      </c>
      <c r="E3853" s="24" t="s">
        <v>5251</v>
      </c>
      <c r="F3853" s="24" t="s">
        <v>5843</v>
      </c>
      <c r="G3853" s="25">
        <v>46051</v>
      </c>
      <c r="H3853" s="25">
        <v>46094</v>
      </c>
      <c r="I3853" s="25">
        <v>46177</v>
      </c>
      <c r="J3853" s="25">
        <v>46210</v>
      </c>
      <c r="K3853" s="26" t="s">
        <v>57</v>
      </c>
      <c r="L3853" s="26" t="s">
        <v>5442</v>
      </c>
      <c r="M3853" s="26" t="s">
        <v>58</v>
      </c>
      <c r="N3853" s="26" t="s">
        <v>5415</v>
      </c>
      <c r="O3853" s="26" t="s">
        <v>111</v>
      </c>
      <c r="P3853" s="26" t="s">
        <v>5435</v>
      </c>
      <c r="Q3853" s="26">
        <v>0</v>
      </c>
      <c r="R3853" s="26">
        <v>0</v>
      </c>
      <c r="S3853" s="26">
        <v>0</v>
      </c>
      <c r="T3853" s="26">
        <v>0</v>
      </c>
      <c r="U3853" s="26" t="s">
        <v>536</v>
      </c>
      <c r="V3853" s="26" t="s">
        <v>5555</v>
      </c>
      <c r="W3853" s="26">
        <v>0</v>
      </c>
      <c r="X3853" s="26" t="s">
        <v>5801</v>
      </c>
      <c r="Y3853" s="25">
        <v>46230</v>
      </c>
      <c r="Z3853" s="27">
        <v>54</v>
      </c>
      <c r="AA3853" s="24" t="s">
        <v>5114</v>
      </c>
      <c r="AB3853" s="24" t="s">
        <v>88</v>
      </c>
      <c r="AC3853" s="24" t="s">
        <v>4714</v>
      </c>
      <c r="AD3853" s="24" t="s">
        <v>4715</v>
      </c>
    </row>
    <row r="3854" spans="1:30" x14ac:dyDescent="0.35">
      <c r="A3854" s="23">
        <v>3853</v>
      </c>
      <c r="B3854" s="24" t="s">
        <v>823</v>
      </c>
      <c r="C3854" s="24" t="s">
        <v>24</v>
      </c>
      <c r="D3854" s="24" t="s">
        <v>4735</v>
      </c>
      <c r="E3854" s="24" t="s">
        <v>5804</v>
      </c>
      <c r="F3854" s="24" t="s">
        <v>5109</v>
      </c>
      <c r="G3854" s="25">
        <v>46092</v>
      </c>
      <c r="H3854" s="25">
        <v>46133</v>
      </c>
      <c r="I3854" s="25">
        <v>46177</v>
      </c>
      <c r="J3854" s="25">
        <v>46203</v>
      </c>
      <c r="K3854" s="26" t="s">
        <v>57</v>
      </c>
      <c r="L3854" s="26" t="s">
        <v>5442</v>
      </c>
      <c r="M3854" s="26" t="s">
        <v>58</v>
      </c>
      <c r="N3854" s="26" t="s">
        <v>5415</v>
      </c>
      <c r="O3854" s="26" t="s">
        <v>111</v>
      </c>
      <c r="P3854" s="26" t="s">
        <v>5435</v>
      </c>
      <c r="Q3854" s="26">
        <v>0</v>
      </c>
      <c r="R3854" s="26">
        <v>0</v>
      </c>
      <c r="S3854" s="26">
        <v>0</v>
      </c>
      <c r="T3854" s="26">
        <v>0</v>
      </c>
      <c r="U3854" s="26" t="s">
        <v>536</v>
      </c>
      <c r="V3854" s="26" t="s">
        <v>5555</v>
      </c>
      <c r="W3854" s="26" t="s">
        <v>91</v>
      </c>
      <c r="X3854" s="26" t="s">
        <v>5801</v>
      </c>
      <c r="Y3854" s="25">
        <v>46230</v>
      </c>
      <c r="Z3854" s="27">
        <v>54</v>
      </c>
      <c r="AA3854" s="24" t="s">
        <v>5114</v>
      </c>
      <c r="AB3854" s="24" t="s">
        <v>88</v>
      </c>
      <c r="AC3854" s="24" t="s">
        <v>4714</v>
      </c>
      <c r="AD3854" s="24" t="s">
        <v>4715</v>
      </c>
    </row>
    <row r="3855" spans="1:30" x14ac:dyDescent="0.35">
      <c r="A3855" s="23">
        <v>3854</v>
      </c>
      <c r="B3855" s="24" t="s">
        <v>4377</v>
      </c>
      <c r="C3855" s="24" t="s">
        <v>35</v>
      </c>
      <c r="D3855" s="24" t="s">
        <v>4735</v>
      </c>
      <c r="E3855" s="24" t="s">
        <v>4860</v>
      </c>
      <c r="F3855" s="24" t="s">
        <v>4718</v>
      </c>
      <c r="G3855" s="25">
        <v>46036</v>
      </c>
      <c r="H3855" s="25">
        <v>46094</v>
      </c>
      <c r="I3855" s="25">
        <v>46160</v>
      </c>
      <c r="J3855" s="25">
        <v>46202</v>
      </c>
      <c r="K3855" s="26" t="s">
        <v>49</v>
      </c>
      <c r="L3855" s="26" t="s">
        <v>4709</v>
      </c>
      <c r="M3855" s="26" t="s">
        <v>38</v>
      </c>
      <c r="N3855" s="26" t="s">
        <v>4769</v>
      </c>
      <c r="O3855" s="26" t="s">
        <v>81</v>
      </c>
      <c r="P3855" s="26" t="s">
        <v>4822</v>
      </c>
      <c r="Q3855" s="26">
        <v>0</v>
      </c>
      <c r="R3855" s="26">
        <v>0</v>
      </c>
      <c r="S3855" s="26">
        <v>0</v>
      </c>
      <c r="T3855" s="26">
        <v>0</v>
      </c>
      <c r="U3855" s="26" t="s">
        <v>3845</v>
      </c>
      <c r="V3855" s="26" t="s">
        <v>4823</v>
      </c>
      <c r="W3855" s="26">
        <v>0</v>
      </c>
      <c r="X3855" s="26" t="s">
        <v>4824</v>
      </c>
      <c r="Y3855" s="25">
        <v>46230</v>
      </c>
      <c r="Z3855" s="27">
        <v>71</v>
      </c>
      <c r="AA3855" s="24" t="s">
        <v>36</v>
      </c>
      <c r="AB3855" s="24" t="s">
        <v>88</v>
      </c>
      <c r="AC3855" s="24" t="s">
        <v>4714</v>
      </c>
      <c r="AD3855" s="24" t="s">
        <v>4715</v>
      </c>
    </row>
    <row r="3856" spans="1:30" x14ac:dyDescent="0.35">
      <c r="A3856" s="23">
        <v>3855</v>
      </c>
      <c r="B3856" s="24" t="s">
        <v>4378</v>
      </c>
      <c r="C3856" s="24" t="s">
        <v>35</v>
      </c>
      <c r="D3856" s="24" t="s">
        <v>4735</v>
      </c>
      <c r="E3856" s="24" t="s">
        <v>5318</v>
      </c>
      <c r="F3856" s="24" t="s">
        <v>4718</v>
      </c>
      <c r="G3856" s="25">
        <v>46015</v>
      </c>
      <c r="H3856" s="25">
        <v>46092</v>
      </c>
      <c r="I3856" s="25">
        <v>46160</v>
      </c>
      <c r="J3856" s="25">
        <v>46202</v>
      </c>
      <c r="K3856" s="26" t="s">
        <v>49</v>
      </c>
      <c r="L3856" s="26" t="s">
        <v>4709</v>
      </c>
      <c r="M3856" s="26" t="s">
        <v>38</v>
      </c>
      <c r="N3856" s="26" t="s">
        <v>4769</v>
      </c>
      <c r="O3856" s="26" t="s">
        <v>81</v>
      </c>
      <c r="P3856" s="26" t="s">
        <v>4822</v>
      </c>
      <c r="Q3856" s="26">
        <v>0</v>
      </c>
      <c r="R3856" s="26">
        <v>0</v>
      </c>
      <c r="S3856" s="26">
        <v>0</v>
      </c>
      <c r="T3856" s="26">
        <v>0</v>
      </c>
      <c r="U3856" s="26" t="s">
        <v>3845</v>
      </c>
      <c r="V3856" s="26" t="s">
        <v>4823</v>
      </c>
      <c r="W3856" s="26">
        <v>0</v>
      </c>
      <c r="X3856" s="26" t="s">
        <v>5559</v>
      </c>
      <c r="Y3856" s="25">
        <v>46230</v>
      </c>
      <c r="Z3856" s="27">
        <v>71</v>
      </c>
      <c r="AA3856" s="24" t="s">
        <v>36</v>
      </c>
      <c r="AB3856" s="24" t="s">
        <v>88</v>
      </c>
      <c r="AC3856" s="24" t="s">
        <v>4714</v>
      </c>
      <c r="AD3856" s="24" t="s">
        <v>4715</v>
      </c>
    </row>
    <row r="3857" spans="1:30" x14ac:dyDescent="0.35">
      <c r="A3857" s="23">
        <v>3856</v>
      </c>
      <c r="B3857" s="24" t="s">
        <v>4379</v>
      </c>
      <c r="C3857" s="24" t="s">
        <v>35</v>
      </c>
      <c r="D3857" s="24" t="s">
        <v>4735</v>
      </c>
      <c r="E3857" s="24" t="s">
        <v>4758</v>
      </c>
      <c r="F3857" s="24" t="s">
        <v>4718</v>
      </c>
      <c r="G3857" s="25">
        <v>46093</v>
      </c>
      <c r="H3857" s="25">
        <v>46136</v>
      </c>
      <c r="I3857" s="25">
        <v>46161</v>
      </c>
      <c r="J3857" s="25">
        <v>46176</v>
      </c>
      <c r="K3857" s="26" t="s">
        <v>40</v>
      </c>
      <c r="L3857" s="26" t="s">
        <v>4710</v>
      </c>
      <c r="M3857" s="26" t="s">
        <v>38</v>
      </c>
      <c r="N3857" s="26" t="s">
        <v>4769</v>
      </c>
      <c r="O3857" s="26" t="s">
        <v>52</v>
      </c>
      <c r="P3857" s="26" t="s">
        <v>4779</v>
      </c>
      <c r="Q3857" s="26">
        <v>0</v>
      </c>
      <c r="R3857" s="26">
        <v>0</v>
      </c>
      <c r="S3857" s="26">
        <v>0</v>
      </c>
      <c r="T3857" s="26">
        <v>0</v>
      </c>
      <c r="U3857" s="26" t="s">
        <v>54</v>
      </c>
      <c r="V3857" s="26" t="s">
        <v>5357</v>
      </c>
      <c r="W3857" s="26">
        <v>0</v>
      </c>
      <c r="X3857" s="26" t="s">
        <v>4827</v>
      </c>
      <c r="Y3857" s="25">
        <v>46230</v>
      </c>
      <c r="Z3857" s="27">
        <v>70</v>
      </c>
      <c r="AA3857" s="24" t="s">
        <v>36</v>
      </c>
      <c r="AB3857" s="24" t="s">
        <v>88</v>
      </c>
      <c r="AC3857" s="24" t="s">
        <v>4714</v>
      </c>
      <c r="AD3857" s="24" t="s">
        <v>4715</v>
      </c>
    </row>
    <row r="3858" spans="1:30" x14ac:dyDescent="0.35">
      <c r="A3858" s="23">
        <v>3857</v>
      </c>
      <c r="B3858" s="24" t="s">
        <v>824</v>
      </c>
      <c r="C3858" s="24" t="s">
        <v>24</v>
      </c>
      <c r="D3858" s="24" t="s">
        <v>4735</v>
      </c>
      <c r="E3858" s="24" t="s">
        <v>5251</v>
      </c>
      <c r="F3858" s="24" t="s">
        <v>5109</v>
      </c>
      <c r="G3858" s="25">
        <v>46002</v>
      </c>
      <c r="H3858" s="25">
        <v>46076</v>
      </c>
      <c r="I3858" s="25">
        <v>46177</v>
      </c>
      <c r="J3858" s="25">
        <v>46198</v>
      </c>
      <c r="K3858" s="26" t="s">
        <v>57</v>
      </c>
      <c r="L3858" s="26" t="s">
        <v>5442</v>
      </c>
      <c r="M3858" s="26" t="s">
        <v>58</v>
      </c>
      <c r="N3858" s="26" t="s">
        <v>5415</v>
      </c>
      <c r="O3858" s="26" t="s">
        <v>111</v>
      </c>
      <c r="P3858" s="26" t="s">
        <v>5435</v>
      </c>
      <c r="Q3858" s="26">
        <v>0</v>
      </c>
      <c r="R3858" s="26">
        <v>0</v>
      </c>
      <c r="S3858" s="26">
        <v>0</v>
      </c>
      <c r="T3858" s="26">
        <v>0</v>
      </c>
      <c r="U3858" s="26" t="s">
        <v>95</v>
      </c>
      <c r="V3858" s="26" t="s">
        <v>5330</v>
      </c>
      <c r="W3858" s="26" t="s">
        <v>91</v>
      </c>
      <c r="X3858" s="26" t="s">
        <v>5331</v>
      </c>
      <c r="Y3858" s="25">
        <v>46230</v>
      </c>
      <c r="Z3858" s="27">
        <v>54</v>
      </c>
      <c r="AA3858" s="24" t="s">
        <v>5114</v>
      </c>
      <c r="AB3858" s="24" t="s">
        <v>88</v>
      </c>
      <c r="AC3858" s="24" t="s">
        <v>4714</v>
      </c>
      <c r="AD3858" s="24" t="s">
        <v>4715</v>
      </c>
    </row>
    <row r="3859" spans="1:30" x14ac:dyDescent="0.35">
      <c r="A3859" s="23">
        <v>3858</v>
      </c>
      <c r="B3859" s="24" t="s">
        <v>3016</v>
      </c>
      <c r="C3859" s="24" t="s">
        <v>61</v>
      </c>
      <c r="D3859" s="24" t="s">
        <v>4735</v>
      </c>
      <c r="E3859" s="24" t="s">
        <v>4770</v>
      </c>
      <c r="F3859" s="24" t="s">
        <v>4723</v>
      </c>
      <c r="G3859" s="25">
        <v>46073</v>
      </c>
      <c r="H3859" s="25">
        <v>46107</v>
      </c>
      <c r="I3859" s="25">
        <v>46146</v>
      </c>
      <c r="J3859" s="25">
        <v>46155</v>
      </c>
      <c r="K3859" s="26" t="s">
        <v>72</v>
      </c>
      <c r="L3859" s="26" t="s">
        <v>4731</v>
      </c>
      <c r="M3859" s="26" t="s">
        <v>64</v>
      </c>
      <c r="N3859" s="26" t="s">
        <v>4725</v>
      </c>
      <c r="O3859" s="26" t="s">
        <v>1034</v>
      </c>
      <c r="P3859" s="26" t="s">
        <v>4902</v>
      </c>
      <c r="Q3859" s="26">
        <v>0</v>
      </c>
      <c r="R3859" s="26">
        <v>0</v>
      </c>
      <c r="S3859" s="26">
        <v>0</v>
      </c>
      <c r="T3859" s="26">
        <v>0</v>
      </c>
      <c r="U3859" s="26" t="s">
        <v>1113</v>
      </c>
      <c r="V3859" s="26" t="s">
        <v>5152</v>
      </c>
      <c r="W3859" s="26">
        <v>0</v>
      </c>
      <c r="X3859" s="26" t="s">
        <v>5021</v>
      </c>
      <c r="Y3859" s="25">
        <v>46230</v>
      </c>
      <c r="Z3859" s="27">
        <v>85</v>
      </c>
      <c r="AA3859" s="24" t="s">
        <v>62</v>
      </c>
      <c r="AB3859" s="24" t="s">
        <v>88</v>
      </c>
      <c r="AC3859" s="24" t="s">
        <v>4714</v>
      </c>
      <c r="AD3859" s="24" t="s">
        <v>4715</v>
      </c>
    </row>
    <row r="3860" spans="1:30" x14ac:dyDescent="0.35">
      <c r="A3860" s="23">
        <v>3859</v>
      </c>
      <c r="B3860" s="24" t="s">
        <v>825</v>
      </c>
      <c r="C3860" s="24" t="s">
        <v>24</v>
      </c>
      <c r="D3860" s="24" t="s">
        <v>4735</v>
      </c>
      <c r="E3860" s="24" t="s">
        <v>5824</v>
      </c>
      <c r="F3860" s="24" t="s">
        <v>5843</v>
      </c>
      <c r="G3860" s="25">
        <v>46041</v>
      </c>
      <c r="H3860" s="25">
        <v>46077</v>
      </c>
      <c r="I3860" s="25">
        <v>46168</v>
      </c>
      <c r="J3860" s="25">
        <v>46197</v>
      </c>
      <c r="K3860" s="26" t="s">
        <v>28</v>
      </c>
      <c r="L3860" s="26" t="s">
        <v>5237</v>
      </c>
      <c r="M3860" s="26" t="s">
        <v>30</v>
      </c>
      <c r="N3860" s="26" t="s">
        <v>5111</v>
      </c>
      <c r="O3860" s="26" t="s">
        <v>89</v>
      </c>
      <c r="P3860" s="26" t="s">
        <v>5238</v>
      </c>
      <c r="Q3860" s="26">
        <v>0</v>
      </c>
      <c r="R3860" s="26">
        <v>0</v>
      </c>
      <c r="S3860" s="26">
        <v>0</v>
      </c>
      <c r="T3860" s="26">
        <v>0</v>
      </c>
      <c r="U3860" s="26" t="s">
        <v>137</v>
      </c>
      <c r="V3860" s="26" t="s">
        <v>5447</v>
      </c>
      <c r="W3860" s="26" t="s">
        <v>91</v>
      </c>
      <c r="X3860" s="26" t="s">
        <v>5816</v>
      </c>
      <c r="Y3860" s="25">
        <v>46230</v>
      </c>
      <c r="Z3860" s="27">
        <v>63</v>
      </c>
      <c r="AA3860" s="24" t="s">
        <v>5114</v>
      </c>
      <c r="AB3860" s="24" t="s">
        <v>88</v>
      </c>
      <c r="AC3860" s="24" t="s">
        <v>4714</v>
      </c>
      <c r="AD3860" s="24" t="s">
        <v>4715</v>
      </c>
    </row>
    <row r="3861" spans="1:30" x14ac:dyDescent="0.35">
      <c r="A3861" s="23">
        <v>3860</v>
      </c>
      <c r="B3861" s="24" t="s">
        <v>5844</v>
      </c>
      <c r="C3861" s="24" t="s">
        <v>35</v>
      </c>
      <c r="D3861" s="24" t="s">
        <v>4735</v>
      </c>
      <c r="E3861" s="24" t="s">
        <v>4909</v>
      </c>
      <c r="F3861" s="24" t="s">
        <v>4718</v>
      </c>
      <c r="G3861" s="25">
        <v>46009</v>
      </c>
      <c r="H3861" s="25">
        <v>46087</v>
      </c>
      <c r="I3861" s="25">
        <v>46120</v>
      </c>
      <c r="J3861" s="25">
        <v>46153</v>
      </c>
      <c r="K3861" s="26" t="s">
        <v>39</v>
      </c>
      <c r="L3861" s="26" t="s">
        <v>4719</v>
      </c>
      <c r="M3861" s="26" t="s">
        <v>40</v>
      </c>
      <c r="N3861" s="26" t="s">
        <v>4710</v>
      </c>
      <c r="O3861" s="26" t="s">
        <v>37</v>
      </c>
      <c r="P3861" s="26" t="s">
        <v>4711</v>
      </c>
      <c r="Q3861" s="26">
        <v>0</v>
      </c>
      <c r="R3861" s="26">
        <v>0</v>
      </c>
      <c r="S3861" s="26">
        <v>0</v>
      </c>
      <c r="T3861" s="26">
        <v>0</v>
      </c>
      <c r="U3861" s="26" t="s">
        <v>45</v>
      </c>
      <c r="V3861" s="26" t="s">
        <v>4720</v>
      </c>
      <c r="W3861" s="26" t="s">
        <v>3896</v>
      </c>
      <c r="X3861" s="26" t="s">
        <v>4721</v>
      </c>
      <c r="Y3861" s="25">
        <v>46230</v>
      </c>
      <c r="Z3861" s="27">
        <v>111</v>
      </c>
      <c r="AA3861" s="24" t="s">
        <v>36</v>
      </c>
      <c r="AB3861" s="24" t="s">
        <v>88</v>
      </c>
      <c r="AC3861" s="24" t="s">
        <v>4714</v>
      </c>
      <c r="AD3861" s="24" t="s">
        <v>4715</v>
      </c>
    </row>
    <row r="3862" spans="1:30" x14ac:dyDescent="0.35">
      <c r="A3862" s="23">
        <v>3861</v>
      </c>
      <c r="B3862" s="24" t="s">
        <v>4380</v>
      </c>
      <c r="C3862" s="24" t="s">
        <v>35</v>
      </c>
      <c r="D3862" s="24" t="s">
        <v>4735</v>
      </c>
      <c r="E3862" s="24" t="s">
        <v>4766</v>
      </c>
      <c r="F3862" s="24" t="s">
        <v>4940</v>
      </c>
      <c r="G3862" s="25">
        <v>46090</v>
      </c>
      <c r="H3862" s="25">
        <v>46140</v>
      </c>
      <c r="I3862" s="25">
        <v>46178</v>
      </c>
      <c r="J3862" s="25">
        <v>46202</v>
      </c>
      <c r="K3862" s="26" t="s">
        <v>49</v>
      </c>
      <c r="L3862" s="26" t="s">
        <v>4709</v>
      </c>
      <c r="M3862" s="26" t="s">
        <v>41</v>
      </c>
      <c r="N3862" s="26" t="s">
        <v>5077</v>
      </c>
      <c r="O3862" s="26" t="s">
        <v>39</v>
      </c>
      <c r="P3862" s="26" t="s">
        <v>4719</v>
      </c>
      <c r="Q3862" s="26">
        <v>0</v>
      </c>
      <c r="R3862" s="26">
        <v>0</v>
      </c>
      <c r="S3862" s="26">
        <v>0</v>
      </c>
      <c r="T3862" s="26">
        <v>0</v>
      </c>
      <c r="U3862" s="26" t="s">
        <v>3785</v>
      </c>
      <c r="V3862" s="26" t="s">
        <v>4916</v>
      </c>
      <c r="W3862" s="26">
        <v>0</v>
      </c>
      <c r="X3862" s="26" t="s">
        <v>4918</v>
      </c>
      <c r="Y3862" s="25">
        <v>46230</v>
      </c>
      <c r="Z3862" s="27">
        <v>53</v>
      </c>
      <c r="AA3862" s="24" t="s">
        <v>36</v>
      </c>
      <c r="AB3862" s="24" t="s">
        <v>88</v>
      </c>
      <c r="AC3862" s="24" t="s">
        <v>4714</v>
      </c>
      <c r="AD3862" s="24" t="s">
        <v>4715</v>
      </c>
    </row>
    <row r="3863" spans="1:30" x14ac:dyDescent="0.35">
      <c r="A3863" s="23">
        <v>3862</v>
      </c>
      <c r="B3863" s="24" t="s">
        <v>3017</v>
      </c>
      <c r="C3863" s="24" t="s">
        <v>61</v>
      </c>
      <c r="D3863" s="24" t="s">
        <v>4735</v>
      </c>
      <c r="E3863" s="24" t="s">
        <v>5845</v>
      </c>
      <c r="F3863" s="24" t="s">
        <v>4723</v>
      </c>
      <c r="G3863" s="25">
        <v>46094</v>
      </c>
      <c r="H3863" s="25">
        <v>46126</v>
      </c>
      <c r="I3863" s="25">
        <v>46146</v>
      </c>
      <c r="J3863" s="25">
        <v>46168</v>
      </c>
      <c r="K3863" s="26" t="s">
        <v>72</v>
      </c>
      <c r="L3863" s="26" t="s">
        <v>4731</v>
      </c>
      <c r="M3863" s="26" t="s">
        <v>64</v>
      </c>
      <c r="N3863" s="26" t="s">
        <v>4725</v>
      </c>
      <c r="O3863" s="26" t="s">
        <v>1034</v>
      </c>
      <c r="P3863" s="26" t="s">
        <v>4902</v>
      </c>
      <c r="Q3863" s="26">
        <v>0</v>
      </c>
      <c r="R3863" s="26">
        <v>0</v>
      </c>
      <c r="S3863" s="26">
        <v>0</v>
      </c>
      <c r="T3863" s="26">
        <v>0</v>
      </c>
      <c r="U3863" s="26" t="s">
        <v>1113</v>
      </c>
      <c r="V3863" s="26" t="s">
        <v>5152</v>
      </c>
      <c r="W3863" s="26">
        <v>0</v>
      </c>
      <c r="X3863" s="26" t="s">
        <v>5167</v>
      </c>
      <c r="Y3863" s="25">
        <v>46230</v>
      </c>
      <c r="Z3863" s="27">
        <v>85</v>
      </c>
      <c r="AA3863" s="24" t="s">
        <v>62</v>
      </c>
      <c r="AB3863" s="24" t="s">
        <v>88</v>
      </c>
      <c r="AC3863" s="24" t="s">
        <v>4714</v>
      </c>
      <c r="AD3863" s="24" t="s">
        <v>4715</v>
      </c>
    </row>
    <row r="3864" spans="1:30" x14ac:dyDescent="0.35">
      <c r="A3864" s="23">
        <v>3863</v>
      </c>
      <c r="B3864" s="24" t="s">
        <v>3018</v>
      </c>
      <c r="C3864" s="24" t="s">
        <v>61</v>
      </c>
      <c r="D3864" s="24" t="s">
        <v>4706</v>
      </c>
      <c r="E3864" s="24" t="s">
        <v>5253</v>
      </c>
      <c r="F3864" s="24" t="s">
        <v>4723</v>
      </c>
      <c r="G3864" s="25">
        <v>46073</v>
      </c>
      <c r="H3864" s="25">
        <v>46121</v>
      </c>
      <c r="I3864" s="25">
        <v>46146</v>
      </c>
      <c r="J3864" s="25">
        <v>46168</v>
      </c>
      <c r="K3864" s="26" t="s">
        <v>72</v>
      </c>
      <c r="L3864" s="26" t="s">
        <v>4731</v>
      </c>
      <c r="M3864" s="26" t="s">
        <v>64</v>
      </c>
      <c r="N3864" s="26" t="s">
        <v>4725</v>
      </c>
      <c r="O3864" s="26" t="s">
        <v>1034</v>
      </c>
      <c r="P3864" s="26" t="s">
        <v>4902</v>
      </c>
      <c r="Q3864" s="26">
        <v>0</v>
      </c>
      <c r="R3864" s="26">
        <v>0</v>
      </c>
      <c r="S3864" s="26">
        <v>0</v>
      </c>
      <c r="T3864" s="26">
        <v>0</v>
      </c>
      <c r="U3864" s="26" t="s">
        <v>1189</v>
      </c>
      <c r="V3864" s="26" t="s">
        <v>5220</v>
      </c>
      <c r="W3864" s="26">
        <v>0</v>
      </c>
      <c r="X3864" s="26" t="s">
        <v>5153</v>
      </c>
      <c r="Y3864" s="25">
        <v>46230</v>
      </c>
      <c r="Z3864" s="27">
        <v>85</v>
      </c>
      <c r="AA3864" s="24" t="s">
        <v>62</v>
      </c>
      <c r="AB3864" s="24" t="s">
        <v>25</v>
      </c>
      <c r="AC3864" s="24" t="s">
        <v>4714</v>
      </c>
      <c r="AD3864" s="24" t="s">
        <v>4715</v>
      </c>
    </row>
    <row r="3865" spans="1:30" x14ac:dyDescent="0.35">
      <c r="A3865" s="23">
        <v>3864</v>
      </c>
      <c r="B3865" s="24" t="s">
        <v>3700</v>
      </c>
      <c r="C3865" s="24" t="s">
        <v>3434</v>
      </c>
      <c r="D3865" s="24" t="s">
        <v>4735</v>
      </c>
      <c r="E3865" s="24" t="s">
        <v>4847</v>
      </c>
      <c r="F3865" s="24" t="s">
        <v>4849</v>
      </c>
      <c r="G3865" s="25">
        <v>46071</v>
      </c>
      <c r="H3865" s="25">
        <v>46083</v>
      </c>
      <c r="I3865" s="25">
        <v>46148</v>
      </c>
      <c r="J3865" s="25">
        <v>46154</v>
      </c>
      <c r="K3865" s="26" t="s">
        <v>64</v>
      </c>
      <c r="L3865" s="26" t="s">
        <v>4725</v>
      </c>
      <c r="M3865" s="26" t="s">
        <v>74</v>
      </c>
      <c r="N3865" s="26" t="s">
        <v>4738</v>
      </c>
      <c r="O3865" s="26" t="s">
        <v>71</v>
      </c>
      <c r="P3865" s="26" t="s">
        <v>4732</v>
      </c>
      <c r="Q3865" s="26">
        <v>0</v>
      </c>
      <c r="R3865" s="26">
        <v>0</v>
      </c>
      <c r="S3865" s="26">
        <v>0</v>
      </c>
      <c r="T3865" s="26">
        <v>0</v>
      </c>
      <c r="U3865" s="26" t="s">
        <v>68</v>
      </c>
      <c r="V3865" s="26" t="s">
        <v>4858</v>
      </c>
      <c r="W3865" s="26">
        <v>0</v>
      </c>
      <c r="X3865" s="26" t="s">
        <v>4859</v>
      </c>
      <c r="Y3865" s="25">
        <v>46230</v>
      </c>
      <c r="Z3865" s="27">
        <v>83</v>
      </c>
      <c r="AA3865" s="24" t="s">
        <v>62</v>
      </c>
      <c r="AB3865" s="24" t="s">
        <v>88</v>
      </c>
      <c r="AC3865" s="24" t="s">
        <v>4714</v>
      </c>
      <c r="AD3865" s="24" t="s">
        <v>4715</v>
      </c>
    </row>
    <row r="3866" spans="1:30" x14ac:dyDescent="0.35">
      <c r="A3866" s="23">
        <v>3865</v>
      </c>
      <c r="B3866" s="24" t="s">
        <v>3019</v>
      </c>
      <c r="C3866" s="24" t="s">
        <v>61</v>
      </c>
      <c r="D3866" s="24" t="s">
        <v>4735</v>
      </c>
      <c r="E3866" s="24" t="s">
        <v>5117</v>
      </c>
      <c r="F3866" s="24" t="s">
        <v>4723</v>
      </c>
      <c r="G3866" s="25">
        <v>46092</v>
      </c>
      <c r="H3866" s="25">
        <v>46122</v>
      </c>
      <c r="I3866" s="25">
        <v>46146</v>
      </c>
      <c r="J3866" s="25">
        <v>46168</v>
      </c>
      <c r="K3866" s="26" t="s">
        <v>72</v>
      </c>
      <c r="L3866" s="26" t="s">
        <v>4731</v>
      </c>
      <c r="M3866" s="26" t="s">
        <v>64</v>
      </c>
      <c r="N3866" s="26" t="s">
        <v>4725</v>
      </c>
      <c r="O3866" s="26" t="s">
        <v>1034</v>
      </c>
      <c r="P3866" s="26" t="s">
        <v>4902</v>
      </c>
      <c r="Q3866" s="26">
        <v>0</v>
      </c>
      <c r="R3866" s="26">
        <v>0</v>
      </c>
      <c r="S3866" s="26">
        <v>0</v>
      </c>
      <c r="T3866" s="26">
        <v>0</v>
      </c>
      <c r="U3866" s="26" t="s">
        <v>1189</v>
      </c>
      <c r="V3866" s="26" t="s">
        <v>5220</v>
      </c>
      <c r="W3866" s="26">
        <v>0</v>
      </c>
      <c r="X3866" s="26" t="s">
        <v>5153</v>
      </c>
      <c r="Y3866" s="25">
        <v>46230</v>
      </c>
      <c r="Z3866" s="27">
        <v>85</v>
      </c>
      <c r="AA3866" s="24" t="s">
        <v>62</v>
      </c>
      <c r="AB3866" s="24" t="s">
        <v>88</v>
      </c>
      <c r="AC3866" s="24" t="s">
        <v>4714</v>
      </c>
      <c r="AD3866" s="24" t="s">
        <v>4715</v>
      </c>
    </row>
    <row r="3867" spans="1:30" x14ac:dyDescent="0.35">
      <c r="A3867" s="23">
        <v>3866</v>
      </c>
      <c r="B3867" s="24" t="s">
        <v>3020</v>
      </c>
      <c r="C3867" s="24" t="s">
        <v>61</v>
      </c>
      <c r="D3867" s="24" t="s">
        <v>4735</v>
      </c>
      <c r="E3867" s="24" t="s">
        <v>5065</v>
      </c>
      <c r="F3867" s="24" t="s">
        <v>4746</v>
      </c>
      <c r="G3867" s="25">
        <v>46113</v>
      </c>
      <c r="H3867" s="25">
        <v>46133</v>
      </c>
      <c r="I3867" s="25">
        <v>46178</v>
      </c>
      <c r="J3867" s="25">
        <v>46191</v>
      </c>
      <c r="K3867" s="26" t="s">
        <v>65</v>
      </c>
      <c r="L3867" s="26" t="s">
        <v>5216</v>
      </c>
      <c r="M3867" s="26" t="s">
        <v>72</v>
      </c>
      <c r="N3867" s="26" t="s">
        <v>4731</v>
      </c>
      <c r="O3867" s="26" t="s">
        <v>1034</v>
      </c>
      <c r="P3867" s="26" t="s">
        <v>4902</v>
      </c>
      <c r="Q3867" s="26">
        <v>0</v>
      </c>
      <c r="R3867" s="26">
        <v>0</v>
      </c>
      <c r="S3867" s="26">
        <v>0</v>
      </c>
      <c r="T3867" s="26">
        <v>0</v>
      </c>
      <c r="U3867" s="26" t="s">
        <v>1053</v>
      </c>
      <c r="V3867" s="26" t="s">
        <v>5044</v>
      </c>
      <c r="W3867" s="26" t="s">
        <v>895</v>
      </c>
      <c r="X3867" s="26" t="s">
        <v>5045</v>
      </c>
      <c r="Y3867" s="25">
        <v>46230</v>
      </c>
      <c r="Z3867" s="27">
        <v>53</v>
      </c>
      <c r="AA3867" s="24" t="s">
        <v>62</v>
      </c>
      <c r="AB3867" s="24" t="s">
        <v>891</v>
      </c>
      <c r="AC3867" s="24" t="s">
        <v>4714</v>
      </c>
      <c r="AD3867" s="24" t="s">
        <v>4715</v>
      </c>
    </row>
    <row r="3868" spans="1:30" x14ac:dyDescent="0.35">
      <c r="A3868" s="23">
        <v>3867</v>
      </c>
      <c r="B3868" s="24" t="s">
        <v>3021</v>
      </c>
      <c r="C3868" s="24" t="s">
        <v>61</v>
      </c>
      <c r="D3868" s="24" t="s">
        <v>4735</v>
      </c>
      <c r="E3868" s="24" t="s">
        <v>4785</v>
      </c>
      <c r="F3868" s="24" t="s">
        <v>4723</v>
      </c>
      <c r="G3868" s="25">
        <v>46114</v>
      </c>
      <c r="H3868" s="25">
        <v>46132</v>
      </c>
      <c r="I3868" s="25">
        <v>46148</v>
      </c>
      <c r="J3868" s="25">
        <v>46154</v>
      </c>
      <c r="K3868" s="26" t="s">
        <v>64</v>
      </c>
      <c r="L3868" s="26" t="s">
        <v>4725</v>
      </c>
      <c r="M3868" s="26" t="s">
        <v>74</v>
      </c>
      <c r="N3868" s="26" t="s">
        <v>4738</v>
      </c>
      <c r="O3868" s="26" t="s">
        <v>71</v>
      </c>
      <c r="P3868" s="26" t="s">
        <v>4732</v>
      </c>
      <c r="Q3868" s="26">
        <v>0</v>
      </c>
      <c r="R3868" s="26">
        <v>0</v>
      </c>
      <c r="S3868" s="26">
        <v>0</v>
      </c>
      <c r="T3868" s="26">
        <v>0</v>
      </c>
      <c r="U3868" s="26" t="s">
        <v>68</v>
      </c>
      <c r="V3868" s="26" t="s">
        <v>4858</v>
      </c>
      <c r="W3868" s="26">
        <v>0</v>
      </c>
      <c r="X3868" s="26" t="s">
        <v>4859</v>
      </c>
      <c r="Y3868" s="25">
        <v>46230</v>
      </c>
      <c r="Z3868" s="27">
        <v>83</v>
      </c>
      <c r="AA3868" s="24" t="s">
        <v>62</v>
      </c>
      <c r="AB3868" s="24" t="s">
        <v>88</v>
      </c>
      <c r="AC3868" s="24" t="s">
        <v>4714</v>
      </c>
      <c r="AD3868" s="24" t="s">
        <v>4715</v>
      </c>
    </row>
    <row r="3869" spans="1:30" x14ac:dyDescent="0.35">
      <c r="A3869" s="23">
        <v>3868</v>
      </c>
      <c r="B3869" s="24" t="s">
        <v>3022</v>
      </c>
      <c r="C3869" s="24" t="s">
        <v>61</v>
      </c>
      <c r="D3869" s="24" t="s">
        <v>4735</v>
      </c>
      <c r="E3869" s="24" t="s">
        <v>4934</v>
      </c>
      <c r="F3869" s="24" t="s">
        <v>4723</v>
      </c>
      <c r="G3869" s="25">
        <v>46091</v>
      </c>
      <c r="H3869" s="25">
        <v>46122</v>
      </c>
      <c r="I3869" s="25">
        <v>46146</v>
      </c>
      <c r="J3869" s="25">
        <v>46153</v>
      </c>
      <c r="K3869" s="26" t="s">
        <v>74</v>
      </c>
      <c r="L3869" s="26" t="s">
        <v>4738</v>
      </c>
      <c r="M3869" s="26" t="s">
        <v>72</v>
      </c>
      <c r="N3869" s="26" t="s">
        <v>4731</v>
      </c>
      <c r="O3869" s="26" t="s">
        <v>892</v>
      </c>
      <c r="P3869" s="26" t="s">
        <v>4748</v>
      </c>
      <c r="Q3869" s="26">
        <v>0</v>
      </c>
      <c r="R3869" s="26">
        <v>0</v>
      </c>
      <c r="S3869" s="26">
        <v>0</v>
      </c>
      <c r="T3869" s="26">
        <v>0</v>
      </c>
      <c r="U3869" s="26" t="s">
        <v>1294</v>
      </c>
      <c r="V3869" s="26" t="s">
        <v>5256</v>
      </c>
      <c r="W3869" s="26">
        <v>0</v>
      </c>
      <c r="X3869" s="26" t="s">
        <v>5257</v>
      </c>
      <c r="Y3869" s="25">
        <v>46230</v>
      </c>
      <c r="Z3869" s="27">
        <v>85</v>
      </c>
      <c r="AA3869" s="24" t="s">
        <v>62</v>
      </c>
      <c r="AB3869" s="24" t="s">
        <v>88</v>
      </c>
      <c r="AC3869" s="24" t="s">
        <v>4714</v>
      </c>
      <c r="AD3869" s="24" t="s">
        <v>4715</v>
      </c>
    </row>
    <row r="3870" spans="1:30" x14ac:dyDescent="0.35">
      <c r="A3870" s="23">
        <v>3869</v>
      </c>
      <c r="B3870" s="24" t="s">
        <v>3023</v>
      </c>
      <c r="C3870" s="24" t="s">
        <v>61</v>
      </c>
      <c r="D3870" s="24" t="s">
        <v>4735</v>
      </c>
      <c r="E3870" s="24" t="s">
        <v>4836</v>
      </c>
      <c r="F3870" s="24" t="s">
        <v>4723</v>
      </c>
      <c r="G3870" s="25">
        <v>46091</v>
      </c>
      <c r="H3870" s="25">
        <v>46121</v>
      </c>
      <c r="I3870" s="25">
        <v>46146</v>
      </c>
      <c r="J3870" s="25">
        <v>46153</v>
      </c>
      <c r="K3870" s="26" t="s">
        <v>74</v>
      </c>
      <c r="L3870" s="26" t="s">
        <v>4738</v>
      </c>
      <c r="M3870" s="26" t="s">
        <v>72</v>
      </c>
      <c r="N3870" s="26" t="s">
        <v>4731</v>
      </c>
      <c r="O3870" s="26" t="s">
        <v>892</v>
      </c>
      <c r="P3870" s="26" t="s">
        <v>4748</v>
      </c>
      <c r="Q3870" s="26">
        <v>0</v>
      </c>
      <c r="R3870" s="26">
        <v>0</v>
      </c>
      <c r="S3870" s="26">
        <v>0</v>
      </c>
      <c r="T3870" s="26">
        <v>0</v>
      </c>
      <c r="U3870" s="26" t="s">
        <v>1294</v>
      </c>
      <c r="V3870" s="26" t="s">
        <v>5256</v>
      </c>
      <c r="W3870" s="26">
        <v>0</v>
      </c>
      <c r="X3870" s="26" t="s">
        <v>5257</v>
      </c>
      <c r="Y3870" s="25">
        <v>46230</v>
      </c>
      <c r="Z3870" s="27">
        <v>85</v>
      </c>
      <c r="AA3870" s="24" t="s">
        <v>62</v>
      </c>
      <c r="AB3870" s="24" t="s">
        <v>88</v>
      </c>
      <c r="AC3870" s="24" t="s">
        <v>4714</v>
      </c>
      <c r="AD3870" s="24" t="s">
        <v>4715</v>
      </c>
    </row>
    <row r="3871" spans="1:30" x14ac:dyDescent="0.35">
      <c r="A3871" s="23">
        <v>3870</v>
      </c>
      <c r="B3871" s="24" t="s">
        <v>3701</v>
      </c>
      <c r="C3871" s="24" t="s">
        <v>3434</v>
      </c>
      <c r="D3871" s="24" t="s">
        <v>4735</v>
      </c>
      <c r="E3871" s="24" t="s">
        <v>5219</v>
      </c>
      <c r="F3871" s="24" t="s">
        <v>4963</v>
      </c>
      <c r="G3871" s="25">
        <v>46078</v>
      </c>
      <c r="H3871" s="25">
        <v>46091</v>
      </c>
      <c r="I3871" s="25">
        <v>46147</v>
      </c>
      <c r="J3871" s="25">
        <v>46163</v>
      </c>
      <c r="K3871" s="26" t="s">
        <v>74</v>
      </c>
      <c r="L3871" s="26" t="s">
        <v>4738</v>
      </c>
      <c r="M3871" s="26" t="s">
        <v>73</v>
      </c>
      <c r="N3871" s="26" t="s">
        <v>4730</v>
      </c>
      <c r="O3871" s="26" t="s">
        <v>941</v>
      </c>
      <c r="P3871" s="26" t="s">
        <v>4838</v>
      </c>
      <c r="Q3871" s="26">
        <v>0</v>
      </c>
      <c r="R3871" s="26">
        <v>0</v>
      </c>
      <c r="S3871" s="26">
        <v>0</v>
      </c>
      <c r="T3871" s="26">
        <v>0</v>
      </c>
      <c r="U3871" s="26" t="s">
        <v>1201</v>
      </c>
      <c r="V3871" s="26" t="s">
        <v>5235</v>
      </c>
      <c r="W3871" s="26" t="s">
        <v>3444</v>
      </c>
      <c r="X3871" s="26" t="s">
        <v>4840</v>
      </c>
      <c r="Y3871" s="25">
        <v>46230</v>
      </c>
      <c r="Z3871" s="27">
        <v>84</v>
      </c>
      <c r="AA3871" s="24" t="s">
        <v>62</v>
      </c>
      <c r="AB3871" s="24" t="s">
        <v>88</v>
      </c>
      <c r="AC3871" s="24" t="s">
        <v>4714</v>
      </c>
      <c r="AD3871" s="24" t="s">
        <v>4715</v>
      </c>
    </row>
    <row r="3872" spans="1:30" x14ac:dyDescent="0.35">
      <c r="A3872" s="23">
        <v>3871</v>
      </c>
      <c r="B3872" s="24" t="s">
        <v>5846</v>
      </c>
      <c r="C3872" s="24" t="s">
        <v>35</v>
      </c>
      <c r="D3872" s="24" t="s">
        <v>4735</v>
      </c>
      <c r="E3872" s="24" t="s">
        <v>5065</v>
      </c>
      <c r="F3872" s="24" t="s">
        <v>4940</v>
      </c>
      <c r="G3872" s="25">
        <v>45908</v>
      </c>
      <c r="H3872" s="25">
        <v>45932</v>
      </c>
      <c r="I3872" s="25">
        <v>45994</v>
      </c>
      <c r="J3872" s="25">
        <v>46006</v>
      </c>
      <c r="K3872" s="26" t="s">
        <v>49</v>
      </c>
      <c r="L3872" s="26" t="s">
        <v>4709</v>
      </c>
      <c r="M3872" s="26" t="s">
        <v>40</v>
      </c>
      <c r="N3872" s="26" t="s">
        <v>4710</v>
      </c>
      <c r="O3872" s="26" t="s">
        <v>37</v>
      </c>
      <c r="P3872" s="26" t="s">
        <v>4711</v>
      </c>
      <c r="Q3872" s="26">
        <v>0</v>
      </c>
      <c r="R3872" s="26">
        <v>0</v>
      </c>
      <c r="S3872" s="26">
        <v>0</v>
      </c>
      <c r="T3872" s="26">
        <v>0</v>
      </c>
      <c r="U3872" s="26" t="s">
        <v>3983</v>
      </c>
      <c r="V3872" s="26" t="s">
        <v>5244</v>
      </c>
      <c r="W3872" s="26" t="s">
        <v>43</v>
      </c>
      <c r="X3872" s="26" t="s">
        <v>5090</v>
      </c>
      <c r="Y3872" s="25">
        <v>46230</v>
      </c>
      <c r="Z3872" s="27">
        <v>237</v>
      </c>
      <c r="AA3872" s="24" t="s">
        <v>36</v>
      </c>
      <c r="AB3872" s="24" t="s">
        <v>88</v>
      </c>
      <c r="AC3872" s="24" t="s">
        <v>4714</v>
      </c>
      <c r="AD3872" s="24" t="s">
        <v>4715</v>
      </c>
    </row>
    <row r="3873" spans="1:30" x14ac:dyDescent="0.35">
      <c r="A3873" s="23">
        <v>3872</v>
      </c>
      <c r="B3873" s="24" t="s">
        <v>3024</v>
      </c>
      <c r="C3873" s="24" t="s">
        <v>61</v>
      </c>
      <c r="D3873" s="24" t="s">
        <v>4735</v>
      </c>
      <c r="E3873" s="24" t="s">
        <v>5056</v>
      </c>
      <c r="F3873" s="24" t="s">
        <v>4723</v>
      </c>
      <c r="G3873" s="25">
        <v>46098</v>
      </c>
      <c r="H3873" s="25">
        <v>46127</v>
      </c>
      <c r="I3873" s="25">
        <v>46148</v>
      </c>
      <c r="J3873" s="25">
        <v>46154</v>
      </c>
      <c r="K3873" s="26" t="s">
        <v>64</v>
      </c>
      <c r="L3873" s="26" t="s">
        <v>4725</v>
      </c>
      <c r="M3873" s="26" t="s">
        <v>74</v>
      </c>
      <c r="N3873" s="26" t="s">
        <v>4738</v>
      </c>
      <c r="O3873" s="26" t="s">
        <v>71</v>
      </c>
      <c r="P3873" s="26" t="s">
        <v>4732</v>
      </c>
      <c r="Q3873" s="26">
        <v>0</v>
      </c>
      <c r="R3873" s="26">
        <v>0</v>
      </c>
      <c r="S3873" s="26">
        <v>0</v>
      </c>
      <c r="T3873" s="26">
        <v>0</v>
      </c>
      <c r="U3873" s="26" t="s">
        <v>1075</v>
      </c>
      <c r="V3873" s="26" t="s">
        <v>5104</v>
      </c>
      <c r="W3873" s="26">
        <v>0</v>
      </c>
      <c r="X3873" s="26" t="s">
        <v>5040</v>
      </c>
      <c r="Y3873" s="25">
        <v>46230</v>
      </c>
      <c r="Z3873" s="27">
        <v>83</v>
      </c>
      <c r="AA3873" s="24" t="s">
        <v>62</v>
      </c>
      <c r="AB3873" s="24" t="s">
        <v>88</v>
      </c>
      <c r="AC3873" s="24" t="s">
        <v>4714</v>
      </c>
      <c r="AD3873" s="24" t="s">
        <v>4715</v>
      </c>
    </row>
    <row r="3874" spans="1:30" x14ac:dyDescent="0.35">
      <c r="A3874" s="23">
        <v>3873</v>
      </c>
      <c r="B3874" s="24" t="s">
        <v>3025</v>
      </c>
      <c r="C3874" s="24" t="s">
        <v>61</v>
      </c>
      <c r="D3874" s="24" t="s">
        <v>4735</v>
      </c>
      <c r="E3874" s="24" t="s">
        <v>4771</v>
      </c>
      <c r="F3874" s="24" t="s">
        <v>4723</v>
      </c>
      <c r="G3874" s="25">
        <v>46118</v>
      </c>
      <c r="H3874" s="25">
        <v>46133</v>
      </c>
      <c r="I3874" s="25">
        <v>46148</v>
      </c>
      <c r="J3874" s="25">
        <v>46154</v>
      </c>
      <c r="K3874" s="26" t="s">
        <v>64</v>
      </c>
      <c r="L3874" s="26" t="s">
        <v>4725</v>
      </c>
      <c r="M3874" s="26" t="s">
        <v>74</v>
      </c>
      <c r="N3874" s="26" t="s">
        <v>4738</v>
      </c>
      <c r="O3874" s="26" t="s">
        <v>71</v>
      </c>
      <c r="P3874" s="26" t="s">
        <v>4732</v>
      </c>
      <c r="Q3874" s="26">
        <v>0</v>
      </c>
      <c r="R3874" s="26">
        <v>0</v>
      </c>
      <c r="S3874" s="26">
        <v>0</v>
      </c>
      <c r="T3874" s="26">
        <v>0</v>
      </c>
      <c r="U3874" s="26" t="s">
        <v>1075</v>
      </c>
      <c r="V3874" s="26" t="s">
        <v>5104</v>
      </c>
      <c r="W3874" s="26">
        <v>0</v>
      </c>
      <c r="X3874" s="26" t="s">
        <v>5040</v>
      </c>
      <c r="Y3874" s="25">
        <v>46230</v>
      </c>
      <c r="Z3874" s="27">
        <v>83</v>
      </c>
      <c r="AA3874" s="24" t="s">
        <v>62</v>
      </c>
      <c r="AB3874" s="24" t="s">
        <v>88</v>
      </c>
      <c r="AC3874" s="24" t="s">
        <v>4714</v>
      </c>
      <c r="AD3874" s="24" t="s">
        <v>4715</v>
      </c>
    </row>
    <row r="3875" spans="1:30" x14ac:dyDescent="0.35">
      <c r="A3875" s="23">
        <v>3874</v>
      </c>
      <c r="B3875" s="24" t="s">
        <v>3026</v>
      </c>
      <c r="C3875" s="24" t="s">
        <v>61</v>
      </c>
      <c r="D3875" s="24" t="s">
        <v>4735</v>
      </c>
      <c r="E3875" s="24" t="s">
        <v>5306</v>
      </c>
      <c r="F3875" s="24" t="s">
        <v>4723</v>
      </c>
      <c r="G3875" s="25">
        <v>46118</v>
      </c>
      <c r="H3875" s="25">
        <v>46133</v>
      </c>
      <c r="I3875" s="25">
        <v>46148</v>
      </c>
      <c r="J3875" s="25">
        <v>46154</v>
      </c>
      <c r="K3875" s="26" t="s">
        <v>64</v>
      </c>
      <c r="L3875" s="26" t="s">
        <v>4725</v>
      </c>
      <c r="M3875" s="26" t="s">
        <v>74</v>
      </c>
      <c r="N3875" s="26" t="s">
        <v>4738</v>
      </c>
      <c r="O3875" s="26" t="s">
        <v>71</v>
      </c>
      <c r="P3875" s="26" t="s">
        <v>4732</v>
      </c>
      <c r="Q3875" s="26">
        <v>0</v>
      </c>
      <c r="R3875" s="26">
        <v>0</v>
      </c>
      <c r="S3875" s="26">
        <v>0</v>
      </c>
      <c r="T3875" s="26">
        <v>0</v>
      </c>
      <c r="U3875" s="26" t="s">
        <v>1046</v>
      </c>
      <c r="V3875" s="26" t="s">
        <v>5039</v>
      </c>
      <c r="W3875" s="26">
        <v>0</v>
      </c>
      <c r="X3875" s="26" t="s">
        <v>5040</v>
      </c>
      <c r="Y3875" s="25">
        <v>46230</v>
      </c>
      <c r="Z3875" s="27">
        <v>83</v>
      </c>
      <c r="AA3875" s="24" t="s">
        <v>62</v>
      </c>
      <c r="AB3875" s="24" t="s">
        <v>88</v>
      </c>
      <c r="AC3875" s="24" t="s">
        <v>4714</v>
      </c>
      <c r="AD3875" s="24" t="s">
        <v>4715</v>
      </c>
    </row>
    <row r="3876" spans="1:30" x14ac:dyDescent="0.35">
      <c r="A3876" s="23">
        <v>3875</v>
      </c>
      <c r="B3876" s="24" t="s">
        <v>4661</v>
      </c>
      <c r="C3876" s="24" t="s">
        <v>4546</v>
      </c>
      <c r="D3876" s="24" t="s">
        <v>4735</v>
      </c>
      <c r="E3876" s="24" t="s">
        <v>5743</v>
      </c>
      <c r="F3876" s="24" t="s">
        <v>5303</v>
      </c>
      <c r="G3876" s="25">
        <v>46048</v>
      </c>
      <c r="H3876" s="25">
        <v>46118</v>
      </c>
      <c r="I3876" s="25">
        <v>46142</v>
      </c>
      <c r="J3876" s="25">
        <v>46162</v>
      </c>
      <c r="K3876" s="26" t="s">
        <v>4549</v>
      </c>
      <c r="L3876" s="26" t="s">
        <v>4954</v>
      </c>
      <c r="M3876" s="26" t="s">
        <v>4550</v>
      </c>
      <c r="N3876" s="26" t="s">
        <v>4955</v>
      </c>
      <c r="O3876" s="26" t="s">
        <v>4548</v>
      </c>
      <c r="P3876" s="26" t="s">
        <v>4956</v>
      </c>
      <c r="Q3876" s="26">
        <v>0</v>
      </c>
      <c r="R3876" s="26">
        <v>0</v>
      </c>
      <c r="S3876" s="26">
        <v>0</v>
      </c>
      <c r="T3876" s="26">
        <v>0</v>
      </c>
      <c r="U3876" s="26" t="s">
        <v>4637</v>
      </c>
      <c r="V3876" s="26" t="s">
        <v>5750</v>
      </c>
      <c r="W3876" s="26" t="s">
        <v>4563</v>
      </c>
      <c r="X3876" s="26" t="s">
        <v>4958</v>
      </c>
      <c r="Y3876" s="25">
        <v>46230</v>
      </c>
      <c r="Z3876" s="27">
        <v>89</v>
      </c>
      <c r="AA3876" s="24" t="s">
        <v>4547</v>
      </c>
      <c r="AB3876" s="24" t="s">
        <v>88</v>
      </c>
      <c r="AC3876" s="24" t="s">
        <v>4714</v>
      </c>
      <c r="AD3876" s="24" t="s">
        <v>4715</v>
      </c>
    </row>
    <row r="3877" spans="1:30" x14ac:dyDescent="0.35">
      <c r="A3877" s="23">
        <v>3876</v>
      </c>
      <c r="B3877" s="24" t="s">
        <v>4662</v>
      </c>
      <c r="C3877" s="24" t="s">
        <v>4546</v>
      </c>
      <c r="D3877" s="24" t="s">
        <v>4735</v>
      </c>
      <c r="E3877" s="24" t="s">
        <v>5847</v>
      </c>
      <c r="F3877" s="24" t="s">
        <v>4953</v>
      </c>
      <c r="G3877" s="25">
        <v>46049</v>
      </c>
      <c r="H3877" s="25">
        <v>46118</v>
      </c>
      <c r="I3877" s="25">
        <v>46142</v>
      </c>
      <c r="J3877" s="25">
        <v>46162</v>
      </c>
      <c r="K3877" s="26" t="s">
        <v>4549</v>
      </c>
      <c r="L3877" s="26" t="s">
        <v>4954</v>
      </c>
      <c r="M3877" s="26" t="s">
        <v>4550</v>
      </c>
      <c r="N3877" s="26" t="s">
        <v>4955</v>
      </c>
      <c r="O3877" s="26" t="s">
        <v>4548</v>
      </c>
      <c r="P3877" s="26" t="s">
        <v>4956</v>
      </c>
      <c r="Q3877" s="26">
        <v>0</v>
      </c>
      <c r="R3877" s="26">
        <v>0</v>
      </c>
      <c r="S3877" s="26">
        <v>0</v>
      </c>
      <c r="T3877" s="26">
        <v>0</v>
      </c>
      <c r="U3877" s="26" t="s">
        <v>4637</v>
      </c>
      <c r="V3877" s="26" t="s">
        <v>5750</v>
      </c>
      <c r="W3877" s="26" t="s">
        <v>4563</v>
      </c>
      <c r="X3877" s="26" t="s">
        <v>5658</v>
      </c>
      <c r="Y3877" s="25">
        <v>46230</v>
      </c>
      <c r="Z3877" s="27">
        <v>89</v>
      </c>
      <c r="AA3877" s="24" t="s">
        <v>4547</v>
      </c>
      <c r="AB3877" s="24" t="s">
        <v>88</v>
      </c>
      <c r="AC3877" s="24" t="s">
        <v>4714</v>
      </c>
      <c r="AD3877" s="24" t="s">
        <v>4715</v>
      </c>
    </row>
    <row r="3878" spans="1:30" x14ac:dyDescent="0.35">
      <c r="A3878" s="23">
        <v>3877</v>
      </c>
      <c r="B3878" s="24" t="s">
        <v>4381</v>
      </c>
      <c r="C3878" s="24" t="s">
        <v>35</v>
      </c>
      <c r="D3878" s="24" t="s">
        <v>4735</v>
      </c>
      <c r="E3878" s="24" t="s">
        <v>5599</v>
      </c>
      <c r="F3878" s="24" t="s">
        <v>4718</v>
      </c>
      <c r="G3878" s="25">
        <v>46050</v>
      </c>
      <c r="H3878" s="25">
        <v>46090</v>
      </c>
      <c r="I3878" s="25">
        <v>46160</v>
      </c>
      <c r="J3878" s="25">
        <v>46202</v>
      </c>
      <c r="K3878" s="26" t="s">
        <v>49</v>
      </c>
      <c r="L3878" s="26" t="s">
        <v>4709</v>
      </c>
      <c r="M3878" s="26" t="s">
        <v>38</v>
      </c>
      <c r="N3878" s="26" t="s">
        <v>4769</v>
      </c>
      <c r="O3878" s="26" t="s">
        <v>81</v>
      </c>
      <c r="P3878" s="26" t="s">
        <v>4822</v>
      </c>
      <c r="Q3878" s="26">
        <v>0</v>
      </c>
      <c r="R3878" s="26">
        <v>0</v>
      </c>
      <c r="S3878" s="26">
        <v>0</v>
      </c>
      <c r="T3878" s="26">
        <v>0</v>
      </c>
      <c r="U3878" s="26" t="s">
        <v>3845</v>
      </c>
      <c r="V3878" s="26" t="s">
        <v>4823</v>
      </c>
      <c r="W3878" s="26">
        <v>0</v>
      </c>
      <c r="X3878" s="26" t="s">
        <v>5087</v>
      </c>
      <c r="Y3878" s="25">
        <v>46230</v>
      </c>
      <c r="Z3878" s="27">
        <v>71</v>
      </c>
      <c r="AA3878" s="24" t="s">
        <v>36</v>
      </c>
      <c r="AB3878" s="24" t="s">
        <v>88</v>
      </c>
      <c r="AC3878" s="24" t="s">
        <v>4714</v>
      </c>
      <c r="AD3878" s="24" t="s">
        <v>4715</v>
      </c>
    </row>
    <row r="3879" spans="1:30" x14ac:dyDescent="0.35">
      <c r="A3879" s="23">
        <v>3878</v>
      </c>
      <c r="B3879" s="24" t="s">
        <v>3856</v>
      </c>
      <c r="C3879" s="24" t="s">
        <v>3745</v>
      </c>
      <c r="D3879" s="24" t="s">
        <v>4735</v>
      </c>
      <c r="E3879" s="24" t="s">
        <v>5093</v>
      </c>
      <c r="F3879" s="24" t="s">
        <v>5007</v>
      </c>
      <c r="G3879" s="25">
        <v>45911</v>
      </c>
      <c r="H3879" s="25">
        <v>46153</v>
      </c>
      <c r="I3879" s="25">
        <v>46176</v>
      </c>
      <c r="J3879" s="25">
        <v>46202</v>
      </c>
      <c r="K3879" s="26" t="s">
        <v>3754</v>
      </c>
      <c r="L3879" s="26" t="s">
        <v>5054</v>
      </c>
      <c r="M3879" s="26" t="s">
        <v>3755</v>
      </c>
      <c r="N3879" s="26" t="s">
        <v>5055</v>
      </c>
      <c r="O3879" s="26" t="s">
        <v>82</v>
      </c>
      <c r="P3879" s="26" t="s">
        <v>4896</v>
      </c>
      <c r="Q3879" s="26">
        <v>0</v>
      </c>
      <c r="R3879" s="26">
        <v>0</v>
      </c>
      <c r="S3879" s="26">
        <v>0</v>
      </c>
      <c r="T3879" s="26">
        <v>0</v>
      </c>
      <c r="U3879" s="26" t="s">
        <v>3807</v>
      </c>
      <c r="V3879" s="26" t="s">
        <v>4937</v>
      </c>
      <c r="W3879" s="26" t="s">
        <v>3766</v>
      </c>
      <c r="X3879" s="26" t="s">
        <v>4938</v>
      </c>
      <c r="Y3879" s="25">
        <v>46230</v>
      </c>
      <c r="Z3879" s="27">
        <v>55</v>
      </c>
      <c r="AA3879" s="24" t="s">
        <v>36</v>
      </c>
      <c r="AB3879" s="24" t="s">
        <v>88</v>
      </c>
      <c r="AC3879" s="24" t="s">
        <v>4714</v>
      </c>
      <c r="AD3879" s="24" t="s">
        <v>4715</v>
      </c>
    </row>
    <row r="3880" spans="1:30" x14ac:dyDescent="0.35">
      <c r="A3880" s="23">
        <v>3879</v>
      </c>
      <c r="B3880" s="24" t="s">
        <v>4663</v>
      </c>
      <c r="C3880" s="24" t="s">
        <v>4546</v>
      </c>
      <c r="D3880" s="24" t="s">
        <v>4735</v>
      </c>
      <c r="E3880" s="24" t="s">
        <v>5848</v>
      </c>
      <c r="F3880" s="24" t="s">
        <v>5073</v>
      </c>
      <c r="G3880" s="25">
        <v>46056</v>
      </c>
      <c r="H3880" s="25">
        <v>46118</v>
      </c>
      <c r="I3880" s="25">
        <v>46142</v>
      </c>
      <c r="J3880" s="25">
        <v>46162</v>
      </c>
      <c r="K3880" s="26" t="s">
        <v>4549</v>
      </c>
      <c r="L3880" s="26" t="s">
        <v>4954</v>
      </c>
      <c r="M3880" s="26" t="s">
        <v>4550</v>
      </c>
      <c r="N3880" s="26" t="s">
        <v>4955</v>
      </c>
      <c r="O3880" s="26" t="s">
        <v>4548</v>
      </c>
      <c r="P3880" s="26" t="s">
        <v>4956</v>
      </c>
      <c r="Q3880" s="26">
        <v>0</v>
      </c>
      <c r="R3880" s="26">
        <v>0</v>
      </c>
      <c r="S3880" s="26">
        <v>0</v>
      </c>
      <c r="T3880" s="26">
        <v>0</v>
      </c>
      <c r="U3880" s="26" t="s">
        <v>4621</v>
      </c>
      <c r="V3880" s="26" t="s">
        <v>5721</v>
      </c>
      <c r="W3880" s="26" t="s">
        <v>4558</v>
      </c>
      <c r="X3880" s="26" t="s">
        <v>5658</v>
      </c>
      <c r="Y3880" s="25">
        <v>46230</v>
      </c>
      <c r="Z3880" s="27">
        <v>89</v>
      </c>
      <c r="AA3880" s="24" t="s">
        <v>4547</v>
      </c>
      <c r="AB3880" s="24" t="s">
        <v>88</v>
      </c>
      <c r="AC3880" s="24" t="s">
        <v>4714</v>
      </c>
      <c r="AD3880" s="24" t="s">
        <v>4715</v>
      </c>
    </row>
    <row r="3881" spans="1:30" x14ac:dyDescent="0.35">
      <c r="A3881" s="23">
        <v>3880</v>
      </c>
      <c r="B3881" s="24" t="s">
        <v>4664</v>
      </c>
      <c r="C3881" s="24" t="s">
        <v>4546</v>
      </c>
      <c r="D3881" s="24" t="s">
        <v>4735</v>
      </c>
      <c r="E3881" s="24" t="s">
        <v>5849</v>
      </c>
      <c r="F3881" s="24" t="s">
        <v>5062</v>
      </c>
      <c r="G3881" s="25">
        <v>46048</v>
      </c>
      <c r="H3881" s="25">
        <v>46118</v>
      </c>
      <c r="I3881" s="25">
        <v>46142</v>
      </c>
      <c r="J3881" s="25">
        <v>46162</v>
      </c>
      <c r="K3881" s="26" t="s">
        <v>4549</v>
      </c>
      <c r="L3881" s="26" t="s">
        <v>4954</v>
      </c>
      <c r="M3881" s="26" t="s">
        <v>4550</v>
      </c>
      <c r="N3881" s="26" t="s">
        <v>4955</v>
      </c>
      <c r="O3881" s="26" t="s">
        <v>4548</v>
      </c>
      <c r="P3881" s="26" t="s">
        <v>4956</v>
      </c>
      <c r="Q3881" s="26">
        <v>0</v>
      </c>
      <c r="R3881" s="26">
        <v>0</v>
      </c>
      <c r="S3881" s="26">
        <v>0</v>
      </c>
      <c r="T3881" s="26">
        <v>0</v>
      </c>
      <c r="U3881" s="26" t="s">
        <v>4637</v>
      </c>
      <c r="V3881" s="26" t="s">
        <v>5750</v>
      </c>
      <c r="W3881" s="26" t="s">
        <v>4563</v>
      </c>
      <c r="X3881" s="26" t="s">
        <v>5738</v>
      </c>
      <c r="Y3881" s="25">
        <v>46230</v>
      </c>
      <c r="Z3881" s="27">
        <v>89</v>
      </c>
      <c r="AA3881" s="24" t="s">
        <v>4547</v>
      </c>
      <c r="AB3881" s="24" t="s">
        <v>88</v>
      </c>
      <c r="AC3881" s="24" t="s">
        <v>4714</v>
      </c>
      <c r="AD3881" s="24" t="s">
        <v>4715</v>
      </c>
    </row>
    <row r="3882" spans="1:30" x14ac:dyDescent="0.35">
      <c r="A3882" s="23">
        <v>3881</v>
      </c>
      <c r="B3882" s="24" t="s">
        <v>3857</v>
      </c>
      <c r="C3882" s="24" t="s">
        <v>3745</v>
      </c>
      <c r="D3882" s="24" t="s">
        <v>4735</v>
      </c>
      <c r="E3882" s="24" t="s">
        <v>4722</v>
      </c>
      <c r="F3882" s="24" t="s">
        <v>5707</v>
      </c>
      <c r="G3882" s="25">
        <v>45988</v>
      </c>
      <c r="H3882" s="25">
        <v>46113</v>
      </c>
      <c r="I3882" s="25">
        <v>46141</v>
      </c>
      <c r="J3882" s="25">
        <v>46183</v>
      </c>
      <c r="K3882" s="26" t="s">
        <v>3772</v>
      </c>
      <c r="L3882" s="26" t="s">
        <v>4882</v>
      </c>
      <c r="M3882" s="26" t="s">
        <v>39</v>
      </c>
      <c r="N3882" s="26" t="s">
        <v>4719</v>
      </c>
      <c r="O3882" s="26" t="s">
        <v>53</v>
      </c>
      <c r="P3882" s="26" t="s">
        <v>4780</v>
      </c>
      <c r="Q3882" s="26">
        <v>0</v>
      </c>
      <c r="R3882" s="26">
        <v>0</v>
      </c>
      <c r="S3882" s="26">
        <v>0</v>
      </c>
      <c r="T3882" s="26">
        <v>0</v>
      </c>
      <c r="U3882" s="26" t="s">
        <v>3824</v>
      </c>
      <c r="V3882" s="26" t="s">
        <v>4933</v>
      </c>
      <c r="W3882" s="26" t="s">
        <v>3752</v>
      </c>
      <c r="X3882" s="26" t="s">
        <v>4782</v>
      </c>
      <c r="Y3882" s="25">
        <v>46230</v>
      </c>
      <c r="Z3882" s="27">
        <v>90</v>
      </c>
      <c r="AA3882" s="24" t="s">
        <v>36</v>
      </c>
      <c r="AB3882" s="24" t="s">
        <v>891</v>
      </c>
      <c r="AC3882" s="24" t="s">
        <v>4714</v>
      </c>
      <c r="AD3882" s="24" t="s">
        <v>4715</v>
      </c>
    </row>
    <row r="3883" spans="1:30" x14ac:dyDescent="0.35">
      <c r="A3883" s="23">
        <v>3882</v>
      </c>
      <c r="B3883" s="24" t="s">
        <v>4382</v>
      </c>
      <c r="C3883" s="24" t="s">
        <v>35</v>
      </c>
      <c r="D3883" s="24" t="s">
        <v>4735</v>
      </c>
      <c r="E3883" s="24" t="s">
        <v>5319</v>
      </c>
      <c r="F3883" s="24" t="s">
        <v>5180</v>
      </c>
      <c r="G3883" s="25">
        <v>46014</v>
      </c>
      <c r="H3883" s="25">
        <v>46090</v>
      </c>
      <c r="I3883" s="25">
        <v>46160</v>
      </c>
      <c r="J3883" s="25">
        <v>46202</v>
      </c>
      <c r="K3883" s="26" t="s">
        <v>49</v>
      </c>
      <c r="L3883" s="26" t="s">
        <v>4709</v>
      </c>
      <c r="M3883" s="26" t="s">
        <v>38</v>
      </c>
      <c r="N3883" s="26" t="s">
        <v>4769</v>
      </c>
      <c r="O3883" s="26" t="s">
        <v>81</v>
      </c>
      <c r="P3883" s="26" t="s">
        <v>4822</v>
      </c>
      <c r="Q3883" s="26">
        <v>0</v>
      </c>
      <c r="R3883" s="26">
        <v>0</v>
      </c>
      <c r="S3883" s="26">
        <v>0</v>
      </c>
      <c r="T3883" s="26">
        <v>0</v>
      </c>
      <c r="U3883" s="26" t="s">
        <v>3845</v>
      </c>
      <c r="V3883" s="26" t="s">
        <v>4823</v>
      </c>
      <c r="W3883" s="26">
        <v>0</v>
      </c>
      <c r="X3883" s="26" t="s">
        <v>5087</v>
      </c>
      <c r="Y3883" s="25">
        <v>46230</v>
      </c>
      <c r="Z3883" s="27">
        <v>71</v>
      </c>
      <c r="AA3883" s="24" t="s">
        <v>36</v>
      </c>
      <c r="AB3883" s="24" t="s">
        <v>88</v>
      </c>
      <c r="AC3883" s="24" t="s">
        <v>4714</v>
      </c>
      <c r="AD3883" s="24" t="s">
        <v>4715</v>
      </c>
    </row>
    <row r="3884" spans="1:30" x14ac:dyDescent="0.35">
      <c r="A3884" s="23">
        <v>3883</v>
      </c>
      <c r="B3884" s="24" t="s">
        <v>5850</v>
      </c>
      <c r="C3884" s="24" t="s">
        <v>61</v>
      </c>
      <c r="D3884" s="24" t="s">
        <v>4735</v>
      </c>
      <c r="E3884" s="24" t="s">
        <v>5585</v>
      </c>
      <c r="F3884" s="24" t="s">
        <v>4746</v>
      </c>
      <c r="G3884" s="25">
        <v>45768</v>
      </c>
      <c r="H3884" s="25">
        <v>45812</v>
      </c>
      <c r="I3884" s="25">
        <v>45819</v>
      </c>
      <c r="J3884" s="25">
        <v>45896</v>
      </c>
      <c r="K3884" s="26" t="s">
        <v>5362</v>
      </c>
      <c r="L3884" s="26" t="s">
        <v>4805</v>
      </c>
      <c r="M3884" s="26" t="s">
        <v>64</v>
      </c>
      <c r="N3884" s="26" t="s">
        <v>4725</v>
      </c>
      <c r="O3884" s="26" t="s">
        <v>3436</v>
      </c>
      <c r="P3884" s="26" t="s">
        <v>4798</v>
      </c>
      <c r="Q3884" s="26">
        <v>0</v>
      </c>
      <c r="R3884" s="26">
        <v>0</v>
      </c>
      <c r="S3884" s="26">
        <v>0</v>
      </c>
      <c r="T3884" s="26">
        <v>0</v>
      </c>
      <c r="U3884" s="26" t="s">
        <v>901</v>
      </c>
      <c r="V3884" s="26" t="s">
        <v>4763</v>
      </c>
      <c r="W3884" s="26" t="s">
        <v>895</v>
      </c>
      <c r="X3884" s="26" t="s">
        <v>4764</v>
      </c>
      <c r="Y3884" s="25">
        <v>46231</v>
      </c>
      <c r="Z3884" s="27">
        <v>413</v>
      </c>
      <c r="AA3884" s="24" t="s">
        <v>62</v>
      </c>
      <c r="AB3884" s="24" t="s">
        <v>891</v>
      </c>
      <c r="AC3884" s="24" t="s">
        <v>4714</v>
      </c>
      <c r="AD3884" s="24" t="s">
        <v>4715</v>
      </c>
    </row>
    <row r="3885" spans="1:30" x14ac:dyDescent="0.35">
      <c r="A3885" s="23">
        <v>3884</v>
      </c>
      <c r="B3885" s="24" t="s">
        <v>826</v>
      </c>
      <c r="C3885" s="24" t="s">
        <v>24</v>
      </c>
      <c r="D3885" s="24" t="s">
        <v>5434</v>
      </c>
      <c r="E3885" s="24"/>
      <c r="F3885" s="24"/>
      <c r="G3885" s="24"/>
      <c r="H3885" s="25">
        <v>46055</v>
      </c>
      <c r="I3885" s="25">
        <v>46150</v>
      </c>
      <c r="J3885" s="25">
        <v>46181</v>
      </c>
      <c r="K3885" s="26" t="s">
        <v>58</v>
      </c>
      <c r="L3885" s="26" t="s">
        <v>5415</v>
      </c>
      <c r="M3885" s="26" t="s">
        <v>89</v>
      </c>
      <c r="N3885" s="26" t="s">
        <v>5238</v>
      </c>
      <c r="O3885" s="26" t="s">
        <v>111</v>
      </c>
      <c r="P3885" s="26" t="s">
        <v>5435</v>
      </c>
      <c r="Q3885" s="26">
        <v>0</v>
      </c>
      <c r="R3885" s="26">
        <v>0</v>
      </c>
      <c r="S3885" s="26">
        <v>0</v>
      </c>
      <c r="T3885" s="26">
        <v>0</v>
      </c>
      <c r="U3885" s="26" t="s">
        <v>151</v>
      </c>
      <c r="V3885" s="26" t="s">
        <v>5449</v>
      </c>
      <c r="W3885" s="26">
        <v>0</v>
      </c>
      <c r="X3885" s="26">
        <v>0</v>
      </c>
      <c r="Y3885" s="25">
        <v>46231</v>
      </c>
      <c r="Z3885" s="27">
        <v>82</v>
      </c>
      <c r="AA3885" s="24" t="s">
        <v>5114</v>
      </c>
      <c r="AB3885" s="24" t="s">
        <v>88</v>
      </c>
      <c r="AC3885" s="24" t="s">
        <v>4714</v>
      </c>
      <c r="AD3885" s="24" t="s">
        <v>4750</v>
      </c>
    </row>
    <row r="3886" spans="1:30" x14ac:dyDescent="0.35">
      <c r="A3886" s="23">
        <v>3885</v>
      </c>
      <c r="B3886" s="24" t="s">
        <v>827</v>
      </c>
      <c r="C3886" s="24" t="s">
        <v>24</v>
      </c>
      <c r="D3886" s="24" t="s">
        <v>4735</v>
      </c>
      <c r="E3886" s="24" t="s">
        <v>5251</v>
      </c>
      <c r="F3886" s="24" t="s">
        <v>5109</v>
      </c>
      <c r="G3886" s="25">
        <v>46073</v>
      </c>
      <c r="H3886" s="25">
        <v>46122</v>
      </c>
      <c r="I3886" s="25">
        <v>46177</v>
      </c>
      <c r="J3886" s="25">
        <v>46198</v>
      </c>
      <c r="K3886" s="26" t="s">
        <v>57</v>
      </c>
      <c r="L3886" s="26" t="s">
        <v>5442</v>
      </c>
      <c r="M3886" s="26" t="s">
        <v>58</v>
      </c>
      <c r="N3886" s="26" t="s">
        <v>5415</v>
      </c>
      <c r="O3886" s="26" t="s">
        <v>111</v>
      </c>
      <c r="P3886" s="26" t="s">
        <v>5435</v>
      </c>
      <c r="Q3886" s="26">
        <v>0</v>
      </c>
      <c r="R3886" s="26">
        <v>0</v>
      </c>
      <c r="S3886" s="26">
        <v>0</v>
      </c>
      <c r="T3886" s="26">
        <v>0</v>
      </c>
      <c r="U3886" s="26" t="s">
        <v>112</v>
      </c>
      <c r="V3886" s="26" t="s">
        <v>5436</v>
      </c>
      <c r="W3886" s="26" t="s">
        <v>91</v>
      </c>
      <c r="X3886" s="26" t="s">
        <v>5554</v>
      </c>
      <c r="Y3886" s="25">
        <v>46231</v>
      </c>
      <c r="Z3886" s="27">
        <v>55</v>
      </c>
      <c r="AA3886" s="24" t="s">
        <v>5114</v>
      </c>
      <c r="AB3886" s="24" t="s">
        <v>88</v>
      </c>
      <c r="AC3886" s="24" t="s">
        <v>4714</v>
      </c>
      <c r="AD3886" s="24" t="s">
        <v>4715</v>
      </c>
    </row>
    <row r="3887" spans="1:30" x14ac:dyDescent="0.35">
      <c r="A3887" s="23">
        <v>3886</v>
      </c>
      <c r="B3887" s="24" t="s">
        <v>3858</v>
      </c>
      <c r="C3887" s="24" t="s">
        <v>3745</v>
      </c>
      <c r="D3887" s="24" t="s">
        <v>4735</v>
      </c>
      <c r="E3887" s="24" t="s">
        <v>5484</v>
      </c>
      <c r="F3887" s="24" t="s">
        <v>5007</v>
      </c>
      <c r="G3887" s="25">
        <v>46024</v>
      </c>
      <c r="H3887" s="25">
        <v>46066</v>
      </c>
      <c r="I3887" s="25">
        <v>46149</v>
      </c>
      <c r="J3887" s="25">
        <v>46162</v>
      </c>
      <c r="K3887" s="26" t="s">
        <v>3749</v>
      </c>
      <c r="L3887" s="26" t="s">
        <v>5008</v>
      </c>
      <c r="M3887" s="26" t="s">
        <v>3764</v>
      </c>
      <c r="N3887" s="26" t="s">
        <v>5081</v>
      </c>
      <c r="O3887" s="26" t="s">
        <v>3772</v>
      </c>
      <c r="P3887" s="26" t="s">
        <v>4882</v>
      </c>
      <c r="Q3887" s="26">
        <v>0</v>
      </c>
      <c r="R3887" s="26">
        <v>0</v>
      </c>
      <c r="S3887" s="26">
        <v>0</v>
      </c>
      <c r="T3887" s="26">
        <v>0</v>
      </c>
      <c r="U3887" s="26" t="s">
        <v>3859</v>
      </c>
      <c r="V3887" s="26" t="s">
        <v>4991</v>
      </c>
      <c r="W3887" s="26" t="s">
        <v>3759</v>
      </c>
      <c r="X3887" s="26" t="s">
        <v>4992</v>
      </c>
      <c r="Y3887" s="25">
        <v>46231</v>
      </c>
      <c r="Z3887" s="27">
        <v>83</v>
      </c>
      <c r="AA3887" s="24" t="s">
        <v>36</v>
      </c>
      <c r="AB3887" s="24" t="s">
        <v>88</v>
      </c>
      <c r="AC3887" s="24" t="s">
        <v>4714</v>
      </c>
      <c r="AD3887" s="24" t="s">
        <v>4715</v>
      </c>
    </row>
    <row r="3888" spans="1:30" x14ac:dyDescent="0.35">
      <c r="A3888" s="23">
        <v>3887</v>
      </c>
      <c r="B3888" s="24" t="s">
        <v>4383</v>
      </c>
      <c r="C3888" s="24" t="s">
        <v>35</v>
      </c>
      <c r="D3888" s="24" t="s">
        <v>4735</v>
      </c>
      <c r="E3888" s="24" t="s">
        <v>5202</v>
      </c>
      <c r="F3888" s="24" t="s">
        <v>4718</v>
      </c>
      <c r="G3888" s="25">
        <v>46015</v>
      </c>
      <c r="H3888" s="25">
        <v>46092</v>
      </c>
      <c r="I3888" s="25">
        <v>46160</v>
      </c>
      <c r="J3888" s="25">
        <v>46202</v>
      </c>
      <c r="K3888" s="26" t="s">
        <v>49</v>
      </c>
      <c r="L3888" s="26" t="s">
        <v>4709</v>
      </c>
      <c r="M3888" s="26" t="s">
        <v>41</v>
      </c>
      <c r="N3888" s="26" t="s">
        <v>5077</v>
      </c>
      <c r="O3888" s="26" t="s">
        <v>81</v>
      </c>
      <c r="P3888" s="26" t="s">
        <v>4822</v>
      </c>
      <c r="Q3888" s="26">
        <v>0</v>
      </c>
      <c r="R3888" s="26">
        <v>0</v>
      </c>
      <c r="S3888" s="26">
        <v>0</v>
      </c>
      <c r="T3888" s="26">
        <v>0</v>
      </c>
      <c r="U3888" s="26" t="s">
        <v>3968</v>
      </c>
      <c r="V3888" s="26" t="s">
        <v>5086</v>
      </c>
      <c r="W3888" s="26">
        <v>0</v>
      </c>
      <c r="X3888" s="26" t="s">
        <v>5559</v>
      </c>
      <c r="Y3888" s="25">
        <v>46231</v>
      </c>
      <c r="Z3888" s="27">
        <v>72</v>
      </c>
      <c r="AA3888" s="24" t="s">
        <v>36</v>
      </c>
      <c r="AB3888" s="24" t="s">
        <v>88</v>
      </c>
      <c r="AC3888" s="24" t="s">
        <v>4714</v>
      </c>
      <c r="AD3888" s="24" t="s">
        <v>4715</v>
      </c>
    </row>
    <row r="3889" spans="1:30" x14ac:dyDescent="0.35">
      <c r="A3889" s="23">
        <v>3888</v>
      </c>
      <c r="B3889" s="24" t="s">
        <v>3027</v>
      </c>
      <c r="C3889" s="24" t="s">
        <v>61</v>
      </c>
      <c r="D3889" s="24" t="s">
        <v>4706</v>
      </c>
      <c r="E3889" s="24" t="s">
        <v>4886</v>
      </c>
      <c r="F3889" s="24" t="s">
        <v>4723</v>
      </c>
      <c r="G3889" s="25">
        <v>46079</v>
      </c>
      <c r="H3889" s="25">
        <v>46098</v>
      </c>
      <c r="I3889" s="25">
        <v>46147</v>
      </c>
      <c r="J3889" s="25">
        <v>46163</v>
      </c>
      <c r="K3889" s="26" t="s">
        <v>74</v>
      </c>
      <c r="L3889" s="26" t="s">
        <v>4738</v>
      </c>
      <c r="M3889" s="26" t="s">
        <v>73</v>
      </c>
      <c r="N3889" s="26" t="s">
        <v>4730</v>
      </c>
      <c r="O3889" s="26" t="s">
        <v>941</v>
      </c>
      <c r="P3889" s="26" t="s">
        <v>4838</v>
      </c>
      <c r="Q3889" s="26">
        <v>0</v>
      </c>
      <c r="R3889" s="26">
        <v>0</v>
      </c>
      <c r="S3889" s="26">
        <v>0</v>
      </c>
      <c r="T3889" s="26">
        <v>0</v>
      </c>
      <c r="U3889" s="26" t="s">
        <v>1046</v>
      </c>
      <c r="V3889" s="26" t="s">
        <v>5039</v>
      </c>
      <c r="W3889" s="26">
        <v>0</v>
      </c>
      <c r="X3889" s="26" t="s">
        <v>5040</v>
      </c>
      <c r="Y3889" s="25">
        <v>46231</v>
      </c>
      <c r="Z3889" s="27">
        <v>85</v>
      </c>
      <c r="AA3889" s="24" t="s">
        <v>62</v>
      </c>
      <c r="AB3889" s="24" t="s">
        <v>25</v>
      </c>
      <c r="AC3889" s="24" t="s">
        <v>4714</v>
      </c>
      <c r="AD3889" s="24" t="s">
        <v>4715</v>
      </c>
    </row>
    <row r="3890" spans="1:30" x14ac:dyDescent="0.35">
      <c r="A3890" s="23">
        <v>3889</v>
      </c>
      <c r="B3890" s="24" t="s">
        <v>4384</v>
      </c>
      <c r="C3890" s="24" t="s">
        <v>35</v>
      </c>
      <c r="D3890" s="24" t="s">
        <v>4735</v>
      </c>
      <c r="E3890" s="24" t="s">
        <v>5042</v>
      </c>
      <c r="F3890" s="24" t="s">
        <v>4718</v>
      </c>
      <c r="G3890" s="25">
        <v>46048</v>
      </c>
      <c r="H3890" s="25">
        <v>46111</v>
      </c>
      <c r="I3890" s="25">
        <v>46149</v>
      </c>
      <c r="J3890" s="25">
        <v>46163</v>
      </c>
      <c r="K3890" s="26" t="s">
        <v>39</v>
      </c>
      <c r="L3890" s="26" t="s">
        <v>4719</v>
      </c>
      <c r="M3890" s="26" t="s">
        <v>40</v>
      </c>
      <c r="N3890" s="26" t="s">
        <v>4710</v>
      </c>
      <c r="O3890" s="26" t="s">
        <v>37</v>
      </c>
      <c r="P3890" s="26" t="s">
        <v>4711</v>
      </c>
      <c r="Q3890" s="26">
        <v>0</v>
      </c>
      <c r="R3890" s="26">
        <v>0</v>
      </c>
      <c r="S3890" s="26">
        <v>0</v>
      </c>
      <c r="T3890" s="26">
        <v>0</v>
      </c>
      <c r="U3890" s="26" t="s">
        <v>3983</v>
      </c>
      <c r="V3890" s="26" t="s">
        <v>5244</v>
      </c>
      <c r="W3890" s="26">
        <v>0</v>
      </c>
      <c r="X3890" s="26" t="s">
        <v>5851</v>
      </c>
      <c r="Y3890" s="25">
        <v>46231</v>
      </c>
      <c r="Z3890" s="27">
        <v>83</v>
      </c>
      <c r="AA3890" s="24" t="s">
        <v>36</v>
      </c>
      <c r="AB3890" s="24" t="s">
        <v>88</v>
      </c>
      <c r="AC3890" s="24" t="s">
        <v>4714</v>
      </c>
      <c r="AD3890" s="24" t="s">
        <v>4715</v>
      </c>
    </row>
    <row r="3891" spans="1:30" x14ac:dyDescent="0.35">
      <c r="A3891" s="23">
        <v>3890</v>
      </c>
      <c r="B3891" s="24" t="s">
        <v>4385</v>
      </c>
      <c r="C3891" s="24" t="s">
        <v>35</v>
      </c>
      <c r="D3891" s="24" t="s">
        <v>4706</v>
      </c>
      <c r="E3891" s="24" t="s">
        <v>4847</v>
      </c>
      <c r="F3891" s="24" t="s">
        <v>4759</v>
      </c>
      <c r="G3891" s="25">
        <v>45996</v>
      </c>
      <c r="H3891" s="25">
        <v>46113</v>
      </c>
      <c r="I3891" s="25">
        <v>46149</v>
      </c>
      <c r="J3891" s="25">
        <v>46163</v>
      </c>
      <c r="K3891" s="26" t="s">
        <v>39</v>
      </c>
      <c r="L3891" s="26" t="s">
        <v>4719</v>
      </c>
      <c r="M3891" s="26" t="s">
        <v>40</v>
      </c>
      <c r="N3891" s="26" t="s">
        <v>4710</v>
      </c>
      <c r="O3891" s="26" t="s">
        <v>37</v>
      </c>
      <c r="P3891" s="26" t="s">
        <v>4711</v>
      </c>
      <c r="Q3891" s="26">
        <v>0</v>
      </c>
      <c r="R3891" s="26">
        <v>0</v>
      </c>
      <c r="S3891" s="26">
        <v>0</v>
      </c>
      <c r="T3891" s="26">
        <v>0</v>
      </c>
      <c r="U3891" s="26" t="s">
        <v>3890</v>
      </c>
      <c r="V3891" s="26" t="s">
        <v>4876</v>
      </c>
      <c r="W3891" s="26" t="s">
        <v>3893</v>
      </c>
      <c r="X3891" s="26" t="s">
        <v>4761</v>
      </c>
      <c r="Y3891" s="25">
        <v>46231</v>
      </c>
      <c r="Z3891" s="27">
        <v>83</v>
      </c>
      <c r="AA3891" s="24" t="s">
        <v>36</v>
      </c>
      <c r="AB3891" s="24" t="s">
        <v>25</v>
      </c>
      <c r="AC3891" s="24" t="s">
        <v>4714</v>
      </c>
      <c r="AD3891" s="24" t="s">
        <v>4715</v>
      </c>
    </row>
    <row r="3892" spans="1:30" x14ac:dyDescent="0.35">
      <c r="A3892" s="23">
        <v>3891</v>
      </c>
      <c r="B3892" s="24" t="s">
        <v>4386</v>
      </c>
      <c r="C3892" s="24" t="s">
        <v>35</v>
      </c>
      <c r="D3892" s="24" t="s">
        <v>4735</v>
      </c>
      <c r="E3892" s="24" t="s">
        <v>4847</v>
      </c>
      <c r="F3892" s="24" t="s">
        <v>4990</v>
      </c>
      <c r="G3892" s="25">
        <v>46041</v>
      </c>
      <c r="H3892" s="25">
        <v>46097</v>
      </c>
      <c r="I3892" s="25">
        <v>46160</v>
      </c>
      <c r="J3892" s="25">
        <v>46202</v>
      </c>
      <c r="K3892" s="26" t="s">
        <v>49</v>
      </c>
      <c r="L3892" s="26" t="s">
        <v>4709</v>
      </c>
      <c r="M3892" s="26" t="s">
        <v>38</v>
      </c>
      <c r="N3892" s="26" t="s">
        <v>4769</v>
      </c>
      <c r="O3892" s="26" t="s">
        <v>81</v>
      </c>
      <c r="P3892" s="26" t="s">
        <v>4822</v>
      </c>
      <c r="Q3892" s="26">
        <v>0</v>
      </c>
      <c r="R3892" s="26">
        <v>0</v>
      </c>
      <c r="S3892" s="26">
        <v>0</v>
      </c>
      <c r="T3892" s="26">
        <v>0</v>
      </c>
      <c r="U3892" s="26" t="s">
        <v>3968</v>
      </c>
      <c r="V3892" s="26" t="s">
        <v>5086</v>
      </c>
      <c r="W3892" s="26">
        <v>0</v>
      </c>
      <c r="X3892" s="26" t="s">
        <v>4824</v>
      </c>
      <c r="Y3892" s="25">
        <v>46231</v>
      </c>
      <c r="Z3892" s="27">
        <v>72</v>
      </c>
      <c r="AA3892" s="24" t="s">
        <v>36</v>
      </c>
      <c r="AB3892" s="24" t="s">
        <v>88</v>
      </c>
      <c r="AC3892" s="24" t="s">
        <v>4714</v>
      </c>
      <c r="AD3892" s="24" t="s">
        <v>4715</v>
      </c>
    </row>
    <row r="3893" spans="1:30" x14ac:dyDescent="0.35">
      <c r="A3893" s="23">
        <v>3892</v>
      </c>
      <c r="B3893" s="24" t="s">
        <v>828</v>
      </c>
      <c r="C3893" s="24" t="s">
        <v>24</v>
      </c>
      <c r="D3893" s="24" t="s">
        <v>4735</v>
      </c>
      <c r="E3893" s="24" t="s">
        <v>5852</v>
      </c>
      <c r="F3893" s="24" t="s">
        <v>5109</v>
      </c>
      <c r="G3893" s="25">
        <v>46083</v>
      </c>
      <c r="H3893" s="25">
        <v>46122</v>
      </c>
      <c r="I3893" s="25">
        <v>46177</v>
      </c>
      <c r="J3893" s="25">
        <v>46198</v>
      </c>
      <c r="K3893" s="26" t="s">
        <v>57</v>
      </c>
      <c r="L3893" s="26" t="s">
        <v>5442</v>
      </c>
      <c r="M3893" s="26" t="s">
        <v>58</v>
      </c>
      <c r="N3893" s="26" t="s">
        <v>5415</v>
      </c>
      <c r="O3893" s="26" t="s">
        <v>111</v>
      </c>
      <c r="P3893" s="26" t="s">
        <v>5435</v>
      </c>
      <c r="Q3893" s="26">
        <v>0</v>
      </c>
      <c r="R3893" s="26">
        <v>0</v>
      </c>
      <c r="S3893" s="26">
        <v>0</v>
      </c>
      <c r="T3893" s="26">
        <v>0</v>
      </c>
      <c r="U3893" s="26" t="s">
        <v>112</v>
      </c>
      <c r="V3893" s="26" t="s">
        <v>5436</v>
      </c>
      <c r="W3893" s="26" t="s">
        <v>91</v>
      </c>
      <c r="X3893" s="26" t="s">
        <v>5554</v>
      </c>
      <c r="Y3893" s="25">
        <v>46231</v>
      </c>
      <c r="Z3893" s="27">
        <v>55</v>
      </c>
      <c r="AA3893" s="24" t="s">
        <v>5114</v>
      </c>
      <c r="AB3893" s="24" t="s">
        <v>88</v>
      </c>
      <c r="AC3893" s="24" t="s">
        <v>4714</v>
      </c>
      <c r="AD3893" s="24" t="s">
        <v>4715</v>
      </c>
    </row>
    <row r="3894" spans="1:30" x14ac:dyDescent="0.35">
      <c r="A3894" s="23">
        <v>3893</v>
      </c>
      <c r="B3894" s="24" t="s">
        <v>3028</v>
      </c>
      <c r="C3894" s="24" t="s">
        <v>61</v>
      </c>
      <c r="D3894" s="24" t="s">
        <v>4735</v>
      </c>
      <c r="E3894" s="24" t="s">
        <v>5671</v>
      </c>
      <c r="F3894" s="24" t="s">
        <v>4723</v>
      </c>
      <c r="G3894" s="25">
        <v>46093</v>
      </c>
      <c r="H3894" s="25">
        <v>46125</v>
      </c>
      <c r="I3894" s="25">
        <v>46148</v>
      </c>
      <c r="J3894" s="25">
        <v>46154</v>
      </c>
      <c r="K3894" s="26" t="s">
        <v>64</v>
      </c>
      <c r="L3894" s="26" t="s">
        <v>4725</v>
      </c>
      <c r="M3894" s="26" t="s">
        <v>74</v>
      </c>
      <c r="N3894" s="26" t="s">
        <v>4738</v>
      </c>
      <c r="O3894" s="26" t="s">
        <v>71</v>
      </c>
      <c r="P3894" s="26" t="s">
        <v>4732</v>
      </c>
      <c r="Q3894" s="26">
        <v>0</v>
      </c>
      <c r="R3894" s="26">
        <v>0</v>
      </c>
      <c r="S3894" s="26">
        <v>0</v>
      </c>
      <c r="T3894" s="26">
        <v>0</v>
      </c>
      <c r="U3894" s="26" t="s">
        <v>1075</v>
      </c>
      <c r="V3894" s="26" t="s">
        <v>5104</v>
      </c>
      <c r="W3894" s="26">
        <v>0</v>
      </c>
      <c r="X3894" s="26" t="s">
        <v>5040</v>
      </c>
      <c r="Y3894" s="25">
        <v>46231</v>
      </c>
      <c r="Z3894" s="27">
        <v>84</v>
      </c>
      <c r="AA3894" s="24" t="s">
        <v>62</v>
      </c>
      <c r="AB3894" s="24" t="s">
        <v>88</v>
      </c>
      <c r="AC3894" s="24" t="s">
        <v>4714</v>
      </c>
      <c r="AD3894" s="24" t="s">
        <v>4715</v>
      </c>
    </row>
    <row r="3895" spans="1:30" x14ac:dyDescent="0.35">
      <c r="A3895" s="23">
        <v>3894</v>
      </c>
      <c r="B3895" s="24" t="s">
        <v>44</v>
      </c>
      <c r="C3895" s="24" t="s">
        <v>35</v>
      </c>
      <c r="D3895" s="24" t="s">
        <v>4706</v>
      </c>
      <c r="E3895" s="24" t="s">
        <v>5339</v>
      </c>
      <c r="F3895" s="24" t="s">
        <v>4718</v>
      </c>
      <c r="G3895" s="25">
        <v>45995</v>
      </c>
      <c r="H3895" s="25">
        <v>46118</v>
      </c>
      <c r="I3895" s="25">
        <v>46149</v>
      </c>
      <c r="J3895" s="25">
        <v>46163</v>
      </c>
      <c r="K3895" s="26" t="s">
        <v>39</v>
      </c>
      <c r="L3895" s="26" t="s">
        <v>4719</v>
      </c>
      <c r="M3895" s="26" t="s">
        <v>40</v>
      </c>
      <c r="N3895" s="26" t="s">
        <v>4710</v>
      </c>
      <c r="O3895" s="26" t="s">
        <v>38</v>
      </c>
      <c r="P3895" s="26" t="s">
        <v>4769</v>
      </c>
      <c r="Q3895" s="26" t="s">
        <v>41</v>
      </c>
      <c r="R3895" s="26" t="s">
        <v>5077</v>
      </c>
      <c r="S3895" s="26" t="s">
        <v>37</v>
      </c>
      <c r="T3895" s="26" t="s">
        <v>4711</v>
      </c>
      <c r="U3895" s="26" t="s">
        <v>45</v>
      </c>
      <c r="V3895" s="26" t="s">
        <v>4720</v>
      </c>
      <c r="W3895" s="26">
        <v>0</v>
      </c>
      <c r="X3895" s="26" t="s">
        <v>4721</v>
      </c>
      <c r="Y3895" s="25">
        <v>46231</v>
      </c>
      <c r="Z3895" s="27">
        <v>83</v>
      </c>
      <c r="AA3895" s="24" t="s">
        <v>36</v>
      </c>
      <c r="AB3895" s="24" t="s">
        <v>25</v>
      </c>
      <c r="AC3895" s="24" t="s">
        <v>5217</v>
      </c>
      <c r="AD3895" s="24" t="s">
        <v>4715</v>
      </c>
    </row>
    <row r="3896" spans="1:30" x14ac:dyDescent="0.35">
      <c r="A3896" s="23">
        <v>3895</v>
      </c>
      <c r="B3896" s="24" t="s">
        <v>3029</v>
      </c>
      <c r="C3896" s="24" t="s">
        <v>61</v>
      </c>
      <c r="D3896" s="24" t="s">
        <v>4735</v>
      </c>
      <c r="E3896" s="24" t="s">
        <v>5247</v>
      </c>
      <c r="F3896" s="24" t="s">
        <v>4737</v>
      </c>
      <c r="G3896" s="25">
        <v>46030</v>
      </c>
      <c r="H3896" s="25">
        <v>46120</v>
      </c>
      <c r="I3896" s="25">
        <v>46148</v>
      </c>
      <c r="J3896" s="25">
        <v>46154</v>
      </c>
      <c r="K3896" s="26" t="s">
        <v>64</v>
      </c>
      <c r="L3896" s="26" t="s">
        <v>4725</v>
      </c>
      <c r="M3896" s="26" t="s">
        <v>74</v>
      </c>
      <c r="N3896" s="26" t="s">
        <v>4738</v>
      </c>
      <c r="O3896" s="26" t="s">
        <v>71</v>
      </c>
      <c r="P3896" s="26" t="s">
        <v>4732</v>
      </c>
      <c r="Q3896" s="26">
        <v>0</v>
      </c>
      <c r="R3896" s="26">
        <v>0</v>
      </c>
      <c r="S3896" s="26">
        <v>0</v>
      </c>
      <c r="T3896" s="26">
        <v>0</v>
      </c>
      <c r="U3896" s="26" t="s">
        <v>901</v>
      </c>
      <c r="V3896" s="26" t="s">
        <v>4763</v>
      </c>
      <c r="W3896" s="26">
        <v>0</v>
      </c>
      <c r="X3896" s="26" t="s">
        <v>4764</v>
      </c>
      <c r="Y3896" s="25">
        <v>46231</v>
      </c>
      <c r="Z3896" s="27">
        <v>84</v>
      </c>
      <c r="AA3896" s="24" t="s">
        <v>62</v>
      </c>
      <c r="AB3896" s="24" t="s">
        <v>88</v>
      </c>
      <c r="AC3896" s="24" t="s">
        <v>4714</v>
      </c>
      <c r="AD3896" s="24" t="s">
        <v>4715</v>
      </c>
    </row>
    <row r="3897" spans="1:30" x14ac:dyDescent="0.35">
      <c r="A3897" s="23">
        <v>3896</v>
      </c>
      <c r="B3897" s="24" t="s">
        <v>4387</v>
      </c>
      <c r="C3897" s="24" t="s">
        <v>35</v>
      </c>
      <c r="D3897" s="24" t="s">
        <v>4706</v>
      </c>
      <c r="E3897" s="24" t="s">
        <v>5147</v>
      </c>
      <c r="F3897" s="24" t="s">
        <v>4718</v>
      </c>
      <c r="G3897" s="25">
        <v>46009</v>
      </c>
      <c r="H3897" s="25">
        <v>46125</v>
      </c>
      <c r="I3897" s="25">
        <v>46149</v>
      </c>
      <c r="J3897" s="25">
        <v>46184</v>
      </c>
      <c r="K3897" s="26" t="s">
        <v>39</v>
      </c>
      <c r="L3897" s="26" t="s">
        <v>4719</v>
      </c>
      <c r="M3897" s="26" t="s">
        <v>40</v>
      </c>
      <c r="N3897" s="26" t="s">
        <v>4710</v>
      </c>
      <c r="O3897" s="26" t="s">
        <v>37</v>
      </c>
      <c r="P3897" s="26" t="s">
        <v>4711</v>
      </c>
      <c r="Q3897" s="26">
        <v>0</v>
      </c>
      <c r="R3897" s="26">
        <v>0</v>
      </c>
      <c r="S3897" s="26">
        <v>0</v>
      </c>
      <c r="T3897" s="26">
        <v>0</v>
      </c>
      <c r="U3897" s="26" t="s">
        <v>3951</v>
      </c>
      <c r="V3897" s="26" t="s">
        <v>4760</v>
      </c>
      <c r="W3897" s="26" t="s">
        <v>83</v>
      </c>
      <c r="X3897" s="26" t="s">
        <v>4761</v>
      </c>
      <c r="Y3897" s="25">
        <v>46231</v>
      </c>
      <c r="Z3897" s="27">
        <v>83</v>
      </c>
      <c r="AA3897" s="24" t="s">
        <v>36</v>
      </c>
      <c r="AB3897" s="24" t="s">
        <v>25</v>
      </c>
      <c r="AC3897" s="24" t="s">
        <v>4714</v>
      </c>
      <c r="AD3897" s="24" t="s">
        <v>4715</v>
      </c>
    </row>
    <row r="3898" spans="1:30" x14ac:dyDescent="0.35">
      <c r="A3898" s="23">
        <v>3897</v>
      </c>
      <c r="B3898" s="24" t="s">
        <v>4388</v>
      </c>
      <c r="C3898" s="24" t="s">
        <v>35</v>
      </c>
      <c r="D3898" s="24" t="s">
        <v>4735</v>
      </c>
      <c r="E3898" s="24" t="s">
        <v>4864</v>
      </c>
      <c r="F3898" s="24" t="s">
        <v>4940</v>
      </c>
      <c r="G3898" s="25">
        <v>46072</v>
      </c>
      <c r="H3898" s="25">
        <v>46128</v>
      </c>
      <c r="I3898" s="25">
        <v>46149</v>
      </c>
      <c r="J3898" s="25">
        <v>46184</v>
      </c>
      <c r="K3898" s="26" t="s">
        <v>39</v>
      </c>
      <c r="L3898" s="26" t="s">
        <v>4719</v>
      </c>
      <c r="M3898" s="26" t="s">
        <v>40</v>
      </c>
      <c r="N3898" s="26" t="s">
        <v>4710</v>
      </c>
      <c r="O3898" s="26" t="s">
        <v>37</v>
      </c>
      <c r="P3898" s="26" t="s">
        <v>4711</v>
      </c>
      <c r="Q3898" s="26">
        <v>0</v>
      </c>
      <c r="R3898" s="26">
        <v>0</v>
      </c>
      <c r="S3898" s="26">
        <v>0</v>
      </c>
      <c r="T3898" s="26">
        <v>0</v>
      </c>
      <c r="U3898" s="26" t="s">
        <v>3756</v>
      </c>
      <c r="V3898" s="26" t="s">
        <v>4878</v>
      </c>
      <c r="W3898" s="26">
        <v>0</v>
      </c>
      <c r="X3898" s="26" t="s">
        <v>4879</v>
      </c>
      <c r="Y3898" s="25">
        <v>46231</v>
      </c>
      <c r="Z3898" s="27">
        <v>83</v>
      </c>
      <c r="AA3898" s="24" t="s">
        <v>36</v>
      </c>
      <c r="AB3898" s="24" t="s">
        <v>88</v>
      </c>
      <c r="AC3898" s="24" t="s">
        <v>4714</v>
      </c>
      <c r="AD3898" s="24" t="s">
        <v>4715</v>
      </c>
    </row>
    <row r="3899" spans="1:30" x14ac:dyDescent="0.35">
      <c r="A3899" s="23">
        <v>3898</v>
      </c>
      <c r="B3899" s="24" t="s">
        <v>3030</v>
      </c>
      <c r="C3899" s="24" t="s">
        <v>61</v>
      </c>
      <c r="D3899" s="24" t="s">
        <v>4735</v>
      </c>
      <c r="E3899" s="24" t="s">
        <v>4946</v>
      </c>
      <c r="F3899" s="24" t="s">
        <v>4723</v>
      </c>
      <c r="G3899" s="25">
        <v>46140</v>
      </c>
      <c r="H3899" s="25">
        <v>46153</v>
      </c>
      <c r="I3899" s="25">
        <v>46154</v>
      </c>
      <c r="J3899" s="25">
        <v>46162</v>
      </c>
      <c r="K3899" s="26" t="s">
        <v>74</v>
      </c>
      <c r="L3899" s="26" t="s">
        <v>4738</v>
      </c>
      <c r="M3899" s="26" t="s">
        <v>995</v>
      </c>
      <c r="N3899" s="26" t="s">
        <v>4797</v>
      </c>
      <c r="O3899" s="26" t="s">
        <v>930</v>
      </c>
      <c r="P3899" s="26" t="s">
        <v>4829</v>
      </c>
      <c r="Q3899" s="26">
        <v>0</v>
      </c>
      <c r="R3899" s="26">
        <v>0</v>
      </c>
      <c r="S3899" s="26">
        <v>0</v>
      </c>
      <c r="T3899" s="26">
        <v>0</v>
      </c>
      <c r="U3899" s="26" t="s">
        <v>1116</v>
      </c>
      <c r="V3899" s="26" t="s">
        <v>5159</v>
      </c>
      <c r="W3899" s="26">
        <v>0</v>
      </c>
      <c r="X3899" s="26" t="s">
        <v>5160</v>
      </c>
      <c r="Y3899" s="25">
        <v>46231</v>
      </c>
      <c r="Z3899" s="27">
        <v>78</v>
      </c>
      <c r="AA3899" s="24" t="s">
        <v>62</v>
      </c>
      <c r="AB3899" s="24" t="s">
        <v>88</v>
      </c>
      <c r="AC3899" s="24" t="s">
        <v>4714</v>
      </c>
      <c r="AD3899" s="24" t="s">
        <v>4715</v>
      </c>
    </row>
    <row r="3900" spans="1:30" x14ac:dyDescent="0.35">
      <c r="A3900" s="23">
        <v>3899</v>
      </c>
      <c r="B3900" s="24" t="s">
        <v>3031</v>
      </c>
      <c r="C3900" s="24" t="s">
        <v>61</v>
      </c>
      <c r="D3900" s="24" t="s">
        <v>4735</v>
      </c>
      <c r="E3900" s="24" t="s">
        <v>5177</v>
      </c>
      <c r="F3900" s="24" t="s">
        <v>4723</v>
      </c>
      <c r="G3900" s="25">
        <v>46140</v>
      </c>
      <c r="H3900" s="25">
        <v>46150</v>
      </c>
      <c r="I3900" s="25">
        <v>46154</v>
      </c>
      <c r="J3900" s="25">
        <v>46162</v>
      </c>
      <c r="K3900" s="26" t="s">
        <v>74</v>
      </c>
      <c r="L3900" s="26" t="s">
        <v>4738</v>
      </c>
      <c r="M3900" s="26" t="s">
        <v>995</v>
      </c>
      <c r="N3900" s="26" t="s">
        <v>4797</v>
      </c>
      <c r="O3900" s="26" t="s">
        <v>930</v>
      </c>
      <c r="P3900" s="26" t="s">
        <v>4829</v>
      </c>
      <c r="Q3900" s="26">
        <v>0</v>
      </c>
      <c r="R3900" s="26">
        <v>0</v>
      </c>
      <c r="S3900" s="26">
        <v>0</v>
      </c>
      <c r="T3900" s="26">
        <v>0</v>
      </c>
      <c r="U3900" s="26" t="s">
        <v>1116</v>
      </c>
      <c r="V3900" s="26" t="s">
        <v>5159</v>
      </c>
      <c r="W3900" s="26">
        <v>0</v>
      </c>
      <c r="X3900" s="26" t="s">
        <v>5160</v>
      </c>
      <c r="Y3900" s="25">
        <v>46231</v>
      </c>
      <c r="Z3900" s="27">
        <v>78</v>
      </c>
      <c r="AA3900" s="24" t="s">
        <v>62</v>
      </c>
      <c r="AB3900" s="24" t="s">
        <v>88</v>
      </c>
      <c r="AC3900" s="24" t="s">
        <v>4714</v>
      </c>
      <c r="AD3900" s="24" t="s">
        <v>4715</v>
      </c>
    </row>
    <row r="3901" spans="1:30" x14ac:dyDescent="0.35">
      <c r="A3901" s="23">
        <v>3900</v>
      </c>
      <c r="B3901" s="24" t="s">
        <v>3032</v>
      </c>
      <c r="C3901" s="24" t="s">
        <v>61</v>
      </c>
      <c r="D3901" s="24" t="s">
        <v>4735</v>
      </c>
      <c r="E3901" s="24" t="s">
        <v>5470</v>
      </c>
      <c r="F3901" s="24" t="s">
        <v>4723</v>
      </c>
      <c r="G3901" s="25">
        <v>46133</v>
      </c>
      <c r="H3901" s="25">
        <v>46148</v>
      </c>
      <c r="I3901" s="25">
        <v>46153</v>
      </c>
      <c r="J3901" s="25">
        <v>46162</v>
      </c>
      <c r="K3901" s="26" t="s">
        <v>74</v>
      </c>
      <c r="L3901" s="26" t="s">
        <v>4738</v>
      </c>
      <c r="M3901" s="26" t="s">
        <v>995</v>
      </c>
      <c r="N3901" s="26" t="s">
        <v>4797</v>
      </c>
      <c r="O3901" s="26" t="s">
        <v>930</v>
      </c>
      <c r="P3901" s="26" t="s">
        <v>4829</v>
      </c>
      <c r="Q3901" s="26">
        <v>0</v>
      </c>
      <c r="R3901" s="26">
        <v>0</v>
      </c>
      <c r="S3901" s="26">
        <v>0</v>
      </c>
      <c r="T3901" s="26">
        <v>0</v>
      </c>
      <c r="U3901" s="26" t="s">
        <v>1116</v>
      </c>
      <c r="V3901" s="26" t="s">
        <v>5159</v>
      </c>
      <c r="W3901" s="26">
        <v>0</v>
      </c>
      <c r="X3901" s="26" t="s">
        <v>5160</v>
      </c>
      <c r="Y3901" s="25">
        <v>46231</v>
      </c>
      <c r="Z3901" s="27">
        <v>79</v>
      </c>
      <c r="AA3901" s="24" t="s">
        <v>62</v>
      </c>
      <c r="AB3901" s="24" t="s">
        <v>88</v>
      </c>
      <c r="AC3901" s="24" t="s">
        <v>4714</v>
      </c>
      <c r="AD3901" s="24" t="s">
        <v>4715</v>
      </c>
    </row>
    <row r="3902" spans="1:30" x14ac:dyDescent="0.35">
      <c r="A3902" s="23">
        <v>3901</v>
      </c>
      <c r="B3902" s="24" t="s">
        <v>3033</v>
      </c>
      <c r="C3902" s="24" t="s">
        <v>61</v>
      </c>
      <c r="D3902" s="24" t="s">
        <v>4735</v>
      </c>
      <c r="E3902" s="24" t="s">
        <v>5154</v>
      </c>
      <c r="F3902" s="24" t="s">
        <v>4723</v>
      </c>
      <c r="G3902" s="25">
        <v>46128</v>
      </c>
      <c r="H3902" s="25">
        <v>46148</v>
      </c>
      <c r="I3902" s="25">
        <v>46153</v>
      </c>
      <c r="J3902" s="25">
        <v>46162</v>
      </c>
      <c r="K3902" s="26" t="s">
        <v>74</v>
      </c>
      <c r="L3902" s="26" t="s">
        <v>4738</v>
      </c>
      <c r="M3902" s="26" t="s">
        <v>995</v>
      </c>
      <c r="N3902" s="26" t="s">
        <v>4797</v>
      </c>
      <c r="O3902" s="26" t="s">
        <v>930</v>
      </c>
      <c r="P3902" s="26" t="s">
        <v>4829</v>
      </c>
      <c r="Q3902" s="26">
        <v>0</v>
      </c>
      <c r="R3902" s="26">
        <v>0</v>
      </c>
      <c r="S3902" s="26">
        <v>0</v>
      </c>
      <c r="T3902" s="26">
        <v>0</v>
      </c>
      <c r="U3902" s="26" t="s">
        <v>1116</v>
      </c>
      <c r="V3902" s="26" t="s">
        <v>5159</v>
      </c>
      <c r="W3902" s="26">
        <v>0</v>
      </c>
      <c r="X3902" s="26" t="s">
        <v>5160</v>
      </c>
      <c r="Y3902" s="25">
        <v>46231</v>
      </c>
      <c r="Z3902" s="27">
        <v>79</v>
      </c>
      <c r="AA3902" s="24" t="s">
        <v>62</v>
      </c>
      <c r="AB3902" s="24" t="s">
        <v>88</v>
      </c>
      <c r="AC3902" s="24" t="s">
        <v>4714</v>
      </c>
      <c r="AD3902" s="24" t="s">
        <v>4715</v>
      </c>
    </row>
    <row r="3903" spans="1:30" x14ac:dyDescent="0.35">
      <c r="A3903" s="23">
        <v>3902</v>
      </c>
      <c r="B3903" s="24" t="s">
        <v>3034</v>
      </c>
      <c r="C3903" s="24" t="s">
        <v>61</v>
      </c>
      <c r="D3903" s="24" t="s">
        <v>4706</v>
      </c>
      <c r="E3903" s="24" t="s">
        <v>5258</v>
      </c>
      <c r="F3903" s="24" t="s">
        <v>4723</v>
      </c>
      <c r="G3903" s="25">
        <v>46140</v>
      </c>
      <c r="H3903" s="25">
        <v>46149</v>
      </c>
      <c r="I3903" s="25">
        <v>46154</v>
      </c>
      <c r="J3903" s="25">
        <v>46162</v>
      </c>
      <c r="K3903" s="26" t="s">
        <v>74</v>
      </c>
      <c r="L3903" s="26" t="s">
        <v>4738</v>
      </c>
      <c r="M3903" s="26" t="s">
        <v>995</v>
      </c>
      <c r="N3903" s="26" t="s">
        <v>4797</v>
      </c>
      <c r="O3903" s="26" t="s">
        <v>930</v>
      </c>
      <c r="P3903" s="26" t="s">
        <v>4829</v>
      </c>
      <c r="Q3903" s="26">
        <v>0</v>
      </c>
      <c r="R3903" s="26">
        <v>0</v>
      </c>
      <c r="S3903" s="26">
        <v>0</v>
      </c>
      <c r="T3903" s="26">
        <v>0</v>
      </c>
      <c r="U3903" s="26" t="s">
        <v>1116</v>
      </c>
      <c r="V3903" s="26" t="s">
        <v>5159</v>
      </c>
      <c r="W3903" s="26">
        <v>0</v>
      </c>
      <c r="X3903" s="26" t="s">
        <v>5160</v>
      </c>
      <c r="Y3903" s="25">
        <v>46231</v>
      </c>
      <c r="Z3903" s="27">
        <v>78</v>
      </c>
      <c r="AA3903" s="24" t="s">
        <v>62</v>
      </c>
      <c r="AB3903" s="24" t="s">
        <v>25</v>
      </c>
      <c r="AC3903" s="24" t="s">
        <v>4714</v>
      </c>
      <c r="AD3903" s="24" t="s">
        <v>4715</v>
      </c>
    </row>
    <row r="3904" spans="1:30" x14ac:dyDescent="0.35">
      <c r="A3904" s="23">
        <v>3903</v>
      </c>
      <c r="B3904" s="24" t="s">
        <v>3035</v>
      </c>
      <c r="C3904" s="24" t="s">
        <v>61</v>
      </c>
      <c r="D3904" s="24" t="s">
        <v>4706</v>
      </c>
      <c r="E3904" s="24" t="s">
        <v>4785</v>
      </c>
      <c r="F3904" s="24" t="s">
        <v>4723</v>
      </c>
      <c r="G3904" s="25">
        <v>46140</v>
      </c>
      <c r="H3904" s="25">
        <v>46148</v>
      </c>
      <c r="I3904" s="25">
        <v>46154</v>
      </c>
      <c r="J3904" s="25">
        <v>46162</v>
      </c>
      <c r="K3904" s="26" t="s">
        <v>74</v>
      </c>
      <c r="L3904" s="26" t="s">
        <v>4738</v>
      </c>
      <c r="M3904" s="26" t="s">
        <v>995</v>
      </c>
      <c r="N3904" s="26" t="s">
        <v>4797</v>
      </c>
      <c r="O3904" s="26" t="s">
        <v>930</v>
      </c>
      <c r="P3904" s="26" t="s">
        <v>4829</v>
      </c>
      <c r="Q3904" s="26">
        <v>0</v>
      </c>
      <c r="R3904" s="26">
        <v>0</v>
      </c>
      <c r="S3904" s="26">
        <v>0</v>
      </c>
      <c r="T3904" s="26">
        <v>0</v>
      </c>
      <c r="U3904" s="26" t="s">
        <v>1116</v>
      </c>
      <c r="V3904" s="26" t="s">
        <v>5159</v>
      </c>
      <c r="W3904" s="26">
        <v>0</v>
      </c>
      <c r="X3904" s="26" t="s">
        <v>5160</v>
      </c>
      <c r="Y3904" s="25">
        <v>46231</v>
      </c>
      <c r="Z3904" s="27">
        <v>78</v>
      </c>
      <c r="AA3904" s="24" t="s">
        <v>62</v>
      </c>
      <c r="AB3904" s="24" t="s">
        <v>25</v>
      </c>
      <c r="AC3904" s="24" t="s">
        <v>4714</v>
      </c>
      <c r="AD3904" s="24" t="s">
        <v>4715</v>
      </c>
    </row>
    <row r="3905" spans="1:30" x14ac:dyDescent="0.35">
      <c r="A3905" s="23">
        <v>3904</v>
      </c>
      <c r="B3905" s="24" t="s">
        <v>3702</v>
      </c>
      <c r="C3905" s="24" t="s">
        <v>3434</v>
      </c>
      <c r="D3905" s="24" t="s">
        <v>4735</v>
      </c>
      <c r="E3905" s="24" t="s">
        <v>4843</v>
      </c>
      <c r="F3905" s="24" t="s">
        <v>4863</v>
      </c>
      <c r="G3905" s="25">
        <v>46092</v>
      </c>
      <c r="H3905" s="25">
        <v>46120</v>
      </c>
      <c r="I3905" s="25">
        <v>46147</v>
      </c>
      <c r="J3905" s="25">
        <v>46154</v>
      </c>
      <c r="K3905" s="26" t="s">
        <v>72</v>
      </c>
      <c r="L3905" s="26" t="s">
        <v>4731</v>
      </c>
      <c r="M3905" s="26" t="s">
        <v>921</v>
      </c>
      <c r="N3905" s="26" t="s">
        <v>4805</v>
      </c>
      <c r="O3905" s="26" t="s">
        <v>920</v>
      </c>
      <c r="P3905" s="26" t="s">
        <v>4806</v>
      </c>
      <c r="Q3905" s="26">
        <v>0</v>
      </c>
      <c r="R3905" s="26">
        <v>0</v>
      </c>
      <c r="S3905" s="26">
        <v>0</v>
      </c>
      <c r="T3905" s="26">
        <v>0</v>
      </c>
      <c r="U3905" s="26" t="s">
        <v>1094</v>
      </c>
      <c r="V3905" s="26" t="s">
        <v>5120</v>
      </c>
      <c r="W3905" s="26" t="s">
        <v>3446</v>
      </c>
      <c r="X3905" s="26" t="s">
        <v>5121</v>
      </c>
      <c r="Y3905" s="25">
        <v>46231</v>
      </c>
      <c r="Z3905" s="27">
        <v>85</v>
      </c>
      <c r="AA3905" s="24" t="s">
        <v>62</v>
      </c>
      <c r="AB3905" s="24" t="s">
        <v>88</v>
      </c>
      <c r="AC3905" s="24" t="s">
        <v>4714</v>
      </c>
      <c r="AD3905" s="24" t="s">
        <v>4715</v>
      </c>
    </row>
    <row r="3906" spans="1:30" x14ac:dyDescent="0.35">
      <c r="A3906" s="23">
        <v>3905</v>
      </c>
      <c r="B3906" s="24" t="s">
        <v>3036</v>
      </c>
      <c r="C3906" s="24" t="s">
        <v>61</v>
      </c>
      <c r="D3906" s="24" t="s">
        <v>4735</v>
      </c>
      <c r="E3906" s="24" t="s">
        <v>5088</v>
      </c>
      <c r="F3906" s="24" t="s">
        <v>4723</v>
      </c>
      <c r="G3906" s="25">
        <v>46133</v>
      </c>
      <c r="H3906" s="25">
        <v>46150</v>
      </c>
      <c r="I3906" s="25">
        <v>46153</v>
      </c>
      <c r="J3906" s="25">
        <v>46162</v>
      </c>
      <c r="K3906" s="26" t="s">
        <v>74</v>
      </c>
      <c r="L3906" s="26" t="s">
        <v>4738</v>
      </c>
      <c r="M3906" s="26" t="s">
        <v>995</v>
      </c>
      <c r="N3906" s="26" t="s">
        <v>4797</v>
      </c>
      <c r="O3906" s="26" t="s">
        <v>930</v>
      </c>
      <c r="P3906" s="26" t="s">
        <v>4829</v>
      </c>
      <c r="Q3906" s="26">
        <v>0</v>
      </c>
      <c r="R3906" s="26">
        <v>0</v>
      </c>
      <c r="S3906" s="26">
        <v>0</v>
      </c>
      <c r="T3906" s="26">
        <v>0</v>
      </c>
      <c r="U3906" s="26" t="s">
        <v>1116</v>
      </c>
      <c r="V3906" s="26" t="s">
        <v>5159</v>
      </c>
      <c r="W3906" s="26">
        <v>0</v>
      </c>
      <c r="X3906" s="26" t="s">
        <v>5160</v>
      </c>
      <c r="Y3906" s="25">
        <v>46231</v>
      </c>
      <c r="Z3906" s="27">
        <v>79</v>
      </c>
      <c r="AA3906" s="24" t="s">
        <v>62</v>
      </c>
      <c r="AB3906" s="24" t="s">
        <v>88</v>
      </c>
      <c r="AC3906" s="24" t="s">
        <v>4714</v>
      </c>
      <c r="AD3906" s="24" t="s">
        <v>4715</v>
      </c>
    </row>
    <row r="3907" spans="1:30" x14ac:dyDescent="0.35">
      <c r="A3907" s="23">
        <v>3906</v>
      </c>
      <c r="B3907" s="24" t="s">
        <v>5853</v>
      </c>
      <c r="C3907" s="24" t="s">
        <v>35</v>
      </c>
      <c r="D3907" s="24" t="s">
        <v>4735</v>
      </c>
      <c r="E3907" s="24" t="s">
        <v>5253</v>
      </c>
      <c r="F3907" s="24" t="s">
        <v>4940</v>
      </c>
      <c r="G3907" s="25">
        <v>45925</v>
      </c>
      <c r="H3907" s="25">
        <v>46066</v>
      </c>
      <c r="I3907" s="25">
        <v>46093</v>
      </c>
      <c r="J3907" s="25">
        <v>46139</v>
      </c>
      <c r="K3907" s="26" t="s">
        <v>39</v>
      </c>
      <c r="L3907" s="26" t="s">
        <v>4719</v>
      </c>
      <c r="M3907" s="26" t="s">
        <v>40</v>
      </c>
      <c r="N3907" s="26" t="s">
        <v>4710</v>
      </c>
      <c r="O3907" s="26" t="s">
        <v>37</v>
      </c>
      <c r="P3907" s="26" t="s">
        <v>4711</v>
      </c>
      <c r="Q3907" s="26">
        <v>0</v>
      </c>
      <c r="R3907" s="26">
        <v>0</v>
      </c>
      <c r="S3907" s="26">
        <v>0</v>
      </c>
      <c r="T3907" s="26">
        <v>0</v>
      </c>
      <c r="U3907" s="26" t="s">
        <v>3951</v>
      </c>
      <c r="V3907" s="26" t="s">
        <v>4760</v>
      </c>
      <c r="W3907" s="26" t="s">
        <v>3893</v>
      </c>
      <c r="X3907" s="26" t="s">
        <v>4761</v>
      </c>
      <c r="Y3907" s="25">
        <v>46231</v>
      </c>
      <c r="Z3907" s="27">
        <v>139</v>
      </c>
      <c r="AA3907" s="24" t="s">
        <v>36</v>
      </c>
      <c r="AB3907" s="24" t="s">
        <v>88</v>
      </c>
      <c r="AC3907" s="24" t="s">
        <v>4714</v>
      </c>
      <c r="AD3907" s="24" t="s">
        <v>4715</v>
      </c>
    </row>
    <row r="3908" spans="1:30" x14ac:dyDescent="0.35">
      <c r="A3908" s="23">
        <v>3907</v>
      </c>
      <c r="B3908" s="24" t="s">
        <v>3037</v>
      </c>
      <c r="C3908" s="24" t="s">
        <v>61</v>
      </c>
      <c r="D3908" s="24" t="s">
        <v>4706</v>
      </c>
      <c r="E3908" s="24" t="s">
        <v>4847</v>
      </c>
      <c r="F3908" s="24" t="s">
        <v>4746</v>
      </c>
      <c r="G3908" s="25">
        <v>46090</v>
      </c>
      <c r="H3908" s="25">
        <v>46135</v>
      </c>
      <c r="I3908" s="25">
        <v>46163</v>
      </c>
      <c r="J3908" s="25">
        <v>46176</v>
      </c>
      <c r="K3908" s="26" t="s">
        <v>65</v>
      </c>
      <c r="L3908" s="26" t="s">
        <v>5216</v>
      </c>
      <c r="M3908" s="26" t="s">
        <v>72</v>
      </c>
      <c r="N3908" s="26" t="s">
        <v>4731</v>
      </c>
      <c r="O3908" s="26" t="s">
        <v>1034</v>
      </c>
      <c r="P3908" s="26" t="s">
        <v>4902</v>
      </c>
      <c r="Q3908" s="26">
        <v>0</v>
      </c>
      <c r="R3908" s="26">
        <v>0</v>
      </c>
      <c r="S3908" s="26">
        <v>0</v>
      </c>
      <c r="T3908" s="26">
        <v>0</v>
      </c>
      <c r="U3908" s="26" t="s">
        <v>1053</v>
      </c>
      <c r="V3908" s="26" t="s">
        <v>5044</v>
      </c>
      <c r="W3908" s="26" t="s">
        <v>69</v>
      </c>
      <c r="X3908" s="26" t="s">
        <v>5045</v>
      </c>
      <c r="Y3908" s="25">
        <v>46231</v>
      </c>
      <c r="Z3908" s="27">
        <v>69</v>
      </c>
      <c r="AA3908" s="24" t="s">
        <v>62</v>
      </c>
      <c r="AB3908" s="24" t="s">
        <v>63</v>
      </c>
      <c r="AC3908" s="24" t="s">
        <v>4714</v>
      </c>
      <c r="AD3908" s="24" t="s">
        <v>4715</v>
      </c>
    </row>
    <row r="3909" spans="1:30" x14ac:dyDescent="0.35">
      <c r="A3909" s="23">
        <v>3908</v>
      </c>
      <c r="B3909" s="24" t="s">
        <v>3038</v>
      </c>
      <c r="C3909" s="24" t="s">
        <v>61</v>
      </c>
      <c r="D3909" s="24" t="s">
        <v>4706</v>
      </c>
      <c r="E3909" s="24" t="s">
        <v>5219</v>
      </c>
      <c r="F3909" s="24" t="s">
        <v>4723</v>
      </c>
      <c r="G3909" s="25">
        <v>46140</v>
      </c>
      <c r="H3909" s="25">
        <v>46142</v>
      </c>
      <c r="I3909" s="25">
        <v>46147</v>
      </c>
      <c r="J3909" s="25">
        <v>46153</v>
      </c>
      <c r="K3909" s="26" t="s">
        <v>74</v>
      </c>
      <c r="L3909" s="26" t="s">
        <v>4738</v>
      </c>
      <c r="M3909" s="26" t="s">
        <v>995</v>
      </c>
      <c r="N3909" s="26" t="s">
        <v>4797</v>
      </c>
      <c r="O3909" s="26" t="s">
        <v>930</v>
      </c>
      <c r="P3909" s="26" t="s">
        <v>4829</v>
      </c>
      <c r="Q3909" s="26">
        <v>0</v>
      </c>
      <c r="R3909" s="26">
        <v>0</v>
      </c>
      <c r="S3909" s="26">
        <v>0</v>
      </c>
      <c r="T3909" s="26">
        <v>0</v>
      </c>
      <c r="U3909" s="26" t="s">
        <v>1116</v>
      </c>
      <c r="V3909" s="26" t="s">
        <v>5159</v>
      </c>
      <c r="W3909" s="26">
        <v>0</v>
      </c>
      <c r="X3909" s="26" t="s">
        <v>5160</v>
      </c>
      <c r="Y3909" s="25">
        <v>46231</v>
      </c>
      <c r="Z3909" s="27">
        <v>85</v>
      </c>
      <c r="AA3909" s="24" t="s">
        <v>62</v>
      </c>
      <c r="AB3909" s="24" t="s">
        <v>25</v>
      </c>
      <c r="AC3909" s="24" t="s">
        <v>4714</v>
      </c>
      <c r="AD3909" s="24" t="s">
        <v>4715</v>
      </c>
    </row>
    <row r="3910" spans="1:30" x14ac:dyDescent="0.35">
      <c r="A3910" s="23">
        <v>3909</v>
      </c>
      <c r="B3910" s="24" t="s">
        <v>3039</v>
      </c>
      <c r="C3910" s="24" t="s">
        <v>61</v>
      </c>
      <c r="D3910" s="24" t="s">
        <v>4706</v>
      </c>
      <c r="E3910" s="24" t="s">
        <v>4766</v>
      </c>
      <c r="F3910" s="24" t="s">
        <v>4723</v>
      </c>
      <c r="G3910" s="25">
        <v>46140</v>
      </c>
      <c r="H3910" s="25">
        <v>46147</v>
      </c>
      <c r="I3910" s="25">
        <v>46154</v>
      </c>
      <c r="J3910" s="25">
        <v>46162</v>
      </c>
      <c r="K3910" s="26" t="s">
        <v>74</v>
      </c>
      <c r="L3910" s="26" t="s">
        <v>4738</v>
      </c>
      <c r="M3910" s="26" t="s">
        <v>995</v>
      </c>
      <c r="N3910" s="26" t="s">
        <v>4797</v>
      </c>
      <c r="O3910" s="26" t="s">
        <v>930</v>
      </c>
      <c r="P3910" s="26" t="s">
        <v>4829</v>
      </c>
      <c r="Q3910" s="26">
        <v>0</v>
      </c>
      <c r="R3910" s="26">
        <v>0</v>
      </c>
      <c r="S3910" s="26">
        <v>0</v>
      </c>
      <c r="T3910" s="26">
        <v>0</v>
      </c>
      <c r="U3910" s="26" t="s">
        <v>1116</v>
      </c>
      <c r="V3910" s="26" t="s">
        <v>5159</v>
      </c>
      <c r="W3910" s="26">
        <v>0</v>
      </c>
      <c r="X3910" s="26" t="s">
        <v>5160</v>
      </c>
      <c r="Y3910" s="25">
        <v>46231</v>
      </c>
      <c r="Z3910" s="27">
        <v>78</v>
      </c>
      <c r="AA3910" s="24" t="s">
        <v>62</v>
      </c>
      <c r="AB3910" s="24" t="s">
        <v>25</v>
      </c>
      <c r="AC3910" s="24" t="s">
        <v>4714</v>
      </c>
      <c r="AD3910" s="24" t="s">
        <v>4715</v>
      </c>
    </row>
    <row r="3911" spans="1:30" x14ac:dyDescent="0.35">
      <c r="A3911" s="23">
        <v>3910</v>
      </c>
      <c r="B3911" s="24" t="s">
        <v>3860</v>
      </c>
      <c r="C3911" s="24" t="s">
        <v>3745</v>
      </c>
      <c r="D3911" s="24" t="s">
        <v>4735</v>
      </c>
      <c r="E3911" s="24" t="s">
        <v>4948</v>
      </c>
      <c r="F3911" s="24" t="s">
        <v>5007</v>
      </c>
      <c r="G3911" s="25">
        <v>46098</v>
      </c>
      <c r="H3911" s="25">
        <v>46153</v>
      </c>
      <c r="I3911" s="25">
        <v>46176</v>
      </c>
      <c r="J3911" s="25">
        <v>46202</v>
      </c>
      <c r="K3911" s="26" t="s">
        <v>3754</v>
      </c>
      <c r="L3911" s="26" t="s">
        <v>5054</v>
      </c>
      <c r="M3911" s="26" t="s">
        <v>3755</v>
      </c>
      <c r="N3911" s="26" t="s">
        <v>5055</v>
      </c>
      <c r="O3911" s="26" t="s">
        <v>82</v>
      </c>
      <c r="P3911" s="26" t="s">
        <v>4896</v>
      </c>
      <c r="Q3911" s="26">
        <v>0</v>
      </c>
      <c r="R3911" s="26">
        <v>0</v>
      </c>
      <c r="S3911" s="26">
        <v>0</v>
      </c>
      <c r="T3911" s="26">
        <v>0</v>
      </c>
      <c r="U3911" s="26" t="s">
        <v>3861</v>
      </c>
      <c r="V3911" s="26" t="s">
        <v>4781</v>
      </c>
      <c r="W3911" s="26" t="s">
        <v>3752</v>
      </c>
      <c r="X3911" s="26" t="s">
        <v>4782</v>
      </c>
      <c r="Y3911" s="25">
        <v>46231</v>
      </c>
      <c r="Z3911" s="27">
        <v>56</v>
      </c>
      <c r="AA3911" s="24" t="s">
        <v>36</v>
      </c>
      <c r="AB3911" s="24" t="s">
        <v>88</v>
      </c>
      <c r="AC3911" s="24" t="s">
        <v>4714</v>
      </c>
      <c r="AD3911" s="24" t="s">
        <v>4715</v>
      </c>
    </row>
    <row r="3912" spans="1:30" x14ac:dyDescent="0.35">
      <c r="A3912" s="23">
        <v>3911</v>
      </c>
      <c r="B3912" s="24" t="s">
        <v>3040</v>
      </c>
      <c r="C3912" s="24" t="s">
        <v>61</v>
      </c>
      <c r="D3912" s="24" t="s">
        <v>4706</v>
      </c>
      <c r="E3912" s="24" t="s">
        <v>5056</v>
      </c>
      <c r="F3912" s="24" t="s">
        <v>4723</v>
      </c>
      <c r="G3912" s="25">
        <v>46141</v>
      </c>
      <c r="H3912" s="25">
        <v>46149</v>
      </c>
      <c r="I3912" s="25">
        <v>46154</v>
      </c>
      <c r="J3912" s="25">
        <v>46162</v>
      </c>
      <c r="K3912" s="26" t="s">
        <v>74</v>
      </c>
      <c r="L3912" s="26" t="s">
        <v>4738</v>
      </c>
      <c r="M3912" s="26" t="s">
        <v>995</v>
      </c>
      <c r="N3912" s="26" t="s">
        <v>4797</v>
      </c>
      <c r="O3912" s="26" t="s">
        <v>930</v>
      </c>
      <c r="P3912" s="26" t="s">
        <v>4829</v>
      </c>
      <c r="Q3912" s="26">
        <v>0</v>
      </c>
      <c r="R3912" s="26">
        <v>0</v>
      </c>
      <c r="S3912" s="26">
        <v>0</v>
      </c>
      <c r="T3912" s="26">
        <v>0</v>
      </c>
      <c r="U3912" s="26" t="s">
        <v>1116</v>
      </c>
      <c r="V3912" s="26" t="s">
        <v>5159</v>
      </c>
      <c r="W3912" s="26">
        <v>0</v>
      </c>
      <c r="X3912" s="26" t="s">
        <v>5160</v>
      </c>
      <c r="Y3912" s="25">
        <v>46231</v>
      </c>
      <c r="Z3912" s="27">
        <v>78</v>
      </c>
      <c r="AA3912" s="24" t="s">
        <v>62</v>
      </c>
      <c r="AB3912" s="24" t="s">
        <v>25</v>
      </c>
      <c r="AC3912" s="24" t="s">
        <v>4714</v>
      </c>
      <c r="AD3912" s="24" t="s">
        <v>4715</v>
      </c>
    </row>
    <row r="3913" spans="1:30" x14ac:dyDescent="0.35">
      <c r="A3913" s="23">
        <v>3912</v>
      </c>
      <c r="B3913" s="24" t="s">
        <v>4389</v>
      </c>
      <c r="C3913" s="24" t="s">
        <v>35</v>
      </c>
      <c r="D3913" s="24" t="s">
        <v>4735</v>
      </c>
      <c r="E3913" s="24" t="s">
        <v>4707</v>
      </c>
      <c r="F3913" s="24" t="s">
        <v>4718</v>
      </c>
      <c r="G3913" s="25">
        <v>46066</v>
      </c>
      <c r="H3913" s="25">
        <v>46162</v>
      </c>
      <c r="I3913" s="25">
        <v>46181</v>
      </c>
      <c r="J3913" s="25">
        <v>46202</v>
      </c>
      <c r="K3913" s="26" t="s">
        <v>49</v>
      </c>
      <c r="L3913" s="26" t="s">
        <v>4709</v>
      </c>
      <c r="M3913" s="26" t="s">
        <v>41</v>
      </c>
      <c r="N3913" s="26" t="s">
        <v>5077</v>
      </c>
      <c r="O3913" s="26" t="s">
        <v>39</v>
      </c>
      <c r="P3913" s="26" t="s">
        <v>4719</v>
      </c>
      <c r="Q3913" s="26">
        <v>0</v>
      </c>
      <c r="R3913" s="26">
        <v>0</v>
      </c>
      <c r="S3913" s="26">
        <v>0</v>
      </c>
      <c r="T3913" s="26">
        <v>0</v>
      </c>
      <c r="U3913" s="26" t="s">
        <v>3785</v>
      </c>
      <c r="V3913" s="26" t="s">
        <v>4916</v>
      </c>
      <c r="W3913" s="26">
        <v>0</v>
      </c>
      <c r="X3913" s="26" t="s">
        <v>4918</v>
      </c>
      <c r="Y3913" s="25">
        <v>46231</v>
      </c>
      <c r="Z3913" s="27">
        <v>51</v>
      </c>
      <c r="AA3913" s="24" t="s">
        <v>36</v>
      </c>
      <c r="AB3913" s="24" t="s">
        <v>88</v>
      </c>
      <c r="AC3913" s="24" t="s">
        <v>4714</v>
      </c>
      <c r="AD3913" s="24" t="s">
        <v>4715</v>
      </c>
    </row>
    <row r="3914" spans="1:30" x14ac:dyDescent="0.35">
      <c r="A3914" s="23">
        <v>3913</v>
      </c>
      <c r="B3914" s="24" t="s">
        <v>3041</v>
      </c>
      <c r="C3914" s="24" t="s">
        <v>61</v>
      </c>
      <c r="D3914" s="24" t="s">
        <v>4735</v>
      </c>
      <c r="E3914" s="24" t="s">
        <v>4867</v>
      </c>
      <c r="F3914" s="24" t="s">
        <v>4723</v>
      </c>
      <c r="G3914" s="25">
        <v>46128</v>
      </c>
      <c r="H3914" s="25">
        <v>46142</v>
      </c>
      <c r="I3914" s="25">
        <v>46146</v>
      </c>
      <c r="J3914" s="25">
        <v>46153</v>
      </c>
      <c r="K3914" s="26" t="s">
        <v>74</v>
      </c>
      <c r="L3914" s="26" t="s">
        <v>4738</v>
      </c>
      <c r="M3914" s="26" t="s">
        <v>995</v>
      </c>
      <c r="N3914" s="26" t="s">
        <v>4797</v>
      </c>
      <c r="O3914" s="26" t="s">
        <v>930</v>
      </c>
      <c r="P3914" s="26" t="s">
        <v>4829</v>
      </c>
      <c r="Q3914" s="26">
        <v>0</v>
      </c>
      <c r="R3914" s="26">
        <v>0</v>
      </c>
      <c r="S3914" s="26">
        <v>0</v>
      </c>
      <c r="T3914" s="26">
        <v>0</v>
      </c>
      <c r="U3914" s="26" t="s">
        <v>996</v>
      </c>
      <c r="V3914" s="26" t="s">
        <v>4944</v>
      </c>
      <c r="W3914" s="26">
        <v>0</v>
      </c>
      <c r="X3914" s="26" t="s">
        <v>4945</v>
      </c>
      <c r="Y3914" s="25">
        <v>46231</v>
      </c>
      <c r="Z3914" s="27">
        <v>86</v>
      </c>
      <c r="AA3914" s="24" t="s">
        <v>62</v>
      </c>
      <c r="AB3914" s="24" t="s">
        <v>88</v>
      </c>
      <c r="AC3914" s="24" t="s">
        <v>4714</v>
      </c>
      <c r="AD3914" s="24" t="s">
        <v>4715</v>
      </c>
    </row>
    <row r="3915" spans="1:30" x14ac:dyDescent="0.35">
      <c r="A3915" s="23">
        <v>3914</v>
      </c>
      <c r="B3915" s="24" t="s">
        <v>3703</v>
      </c>
      <c r="C3915" s="24" t="s">
        <v>3434</v>
      </c>
      <c r="D3915" s="24" t="s">
        <v>4735</v>
      </c>
      <c r="E3915" s="24" t="s">
        <v>5166</v>
      </c>
      <c r="F3915" s="24" t="s">
        <v>5854</v>
      </c>
      <c r="G3915" s="25">
        <v>46126</v>
      </c>
      <c r="H3915" s="25">
        <v>46136</v>
      </c>
      <c r="I3915" s="25">
        <v>46146</v>
      </c>
      <c r="J3915" s="25">
        <v>46153</v>
      </c>
      <c r="K3915" s="26" t="s">
        <v>74</v>
      </c>
      <c r="L3915" s="26" t="s">
        <v>4738</v>
      </c>
      <c r="M3915" s="26" t="s">
        <v>72</v>
      </c>
      <c r="N3915" s="26" t="s">
        <v>4731</v>
      </c>
      <c r="O3915" s="26" t="s">
        <v>892</v>
      </c>
      <c r="P3915" s="26" t="s">
        <v>4748</v>
      </c>
      <c r="Q3915" s="26">
        <v>0</v>
      </c>
      <c r="R3915" s="26">
        <v>0</v>
      </c>
      <c r="S3915" s="26">
        <v>0</v>
      </c>
      <c r="T3915" s="26">
        <v>0</v>
      </c>
      <c r="U3915" s="26" t="s">
        <v>1027</v>
      </c>
      <c r="V3915" s="26" t="s">
        <v>4984</v>
      </c>
      <c r="W3915" s="26" t="s">
        <v>3444</v>
      </c>
      <c r="X3915" s="26" t="s">
        <v>4985</v>
      </c>
      <c r="Y3915" s="25">
        <v>46231</v>
      </c>
      <c r="Z3915" s="27">
        <v>86</v>
      </c>
      <c r="AA3915" s="24" t="s">
        <v>62</v>
      </c>
      <c r="AB3915" s="24" t="s">
        <v>88</v>
      </c>
      <c r="AC3915" s="24" t="s">
        <v>4714</v>
      </c>
      <c r="AD3915" s="24" t="s">
        <v>4715</v>
      </c>
    </row>
    <row r="3916" spans="1:30" x14ac:dyDescent="0.35">
      <c r="A3916" s="23">
        <v>3915</v>
      </c>
      <c r="B3916" s="24" t="s">
        <v>3042</v>
      </c>
      <c r="C3916" s="24" t="s">
        <v>61</v>
      </c>
      <c r="D3916" s="24" t="s">
        <v>4735</v>
      </c>
      <c r="E3916" s="24" t="s">
        <v>5246</v>
      </c>
      <c r="F3916" s="24" t="s">
        <v>4723</v>
      </c>
      <c r="G3916" s="25">
        <v>46091</v>
      </c>
      <c r="H3916" s="25">
        <v>46122</v>
      </c>
      <c r="I3916" s="25">
        <v>46150</v>
      </c>
      <c r="J3916" s="25">
        <v>46154</v>
      </c>
      <c r="K3916" s="26" t="s">
        <v>953</v>
      </c>
      <c r="L3916" s="26" t="s">
        <v>4820</v>
      </c>
      <c r="M3916" s="26" t="s">
        <v>67</v>
      </c>
      <c r="N3916" s="26" t="s">
        <v>4790</v>
      </c>
      <c r="O3916" s="26" t="s">
        <v>920</v>
      </c>
      <c r="P3916" s="26" t="s">
        <v>4806</v>
      </c>
      <c r="Q3916" s="26">
        <v>0</v>
      </c>
      <c r="R3916" s="26">
        <v>0</v>
      </c>
      <c r="S3916" s="26">
        <v>0</v>
      </c>
      <c r="T3916" s="26">
        <v>0</v>
      </c>
      <c r="U3916" s="26" t="s">
        <v>1130</v>
      </c>
      <c r="V3916" s="26" t="s">
        <v>5169</v>
      </c>
      <c r="W3916" s="26">
        <v>0</v>
      </c>
      <c r="X3916" s="26" t="s">
        <v>5170</v>
      </c>
      <c r="Y3916" s="25">
        <v>46231</v>
      </c>
      <c r="Z3916" s="27">
        <v>82</v>
      </c>
      <c r="AA3916" s="24" t="s">
        <v>62</v>
      </c>
      <c r="AB3916" s="24" t="s">
        <v>88</v>
      </c>
      <c r="AC3916" s="24" t="s">
        <v>4714</v>
      </c>
      <c r="AD3916" s="24" t="s">
        <v>4715</v>
      </c>
    </row>
    <row r="3917" spans="1:30" x14ac:dyDescent="0.35">
      <c r="A3917" s="23">
        <v>3916</v>
      </c>
      <c r="B3917" s="24" t="s">
        <v>3043</v>
      </c>
      <c r="C3917" s="24" t="s">
        <v>61</v>
      </c>
      <c r="D3917" s="24" t="s">
        <v>4735</v>
      </c>
      <c r="E3917" s="24" t="s">
        <v>5071</v>
      </c>
      <c r="F3917" s="24" t="s">
        <v>4917</v>
      </c>
      <c r="G3917" s="25">
        <v>46142</v>
      </c>
      <c r="H3917" s="25">
        <v>46148</v>
      </c>
      <c r="I3917" s="25">
        <v>46153</v>
      </c>
      <c r="J3917" s="25">
        <v>46155</v>
      </c>
      <c r="K3917" s="26">
        <v>0</v>
      </c>
      <c r="L3917" s="26">
        <v>0</v>
      </c>
      <c r="M3917" s="26">
        <v>0</v>
      </c>
      <c r="N3917" s="26">
        <v>0</v>
      </c>
      <c r="O3917" s="26" t="s">
        <v>74</v>
      </c>
      <c r="P3917" s="26" t="s">
        <v>4738</v>
      </c>
      <c r="Q3917" s="26">
        <v>0</v>
      </c>
      <c r="R3917" s="26">
        <v>0</v>
      </c>
      <c r="S3917" s="26">
        <v>0</v>
      </c>
      <c r="T3917" s="26">
        <v>0</v>
      </c>
      <c r="U3917" s="26" t="s">
        <v>1075</v>
      </c>
      <c r="V3917" s="26" t="s">
        <v>5104</v>
      </c>
      <c r="W3917" s="26">
        <v>0</v>
      </c>
      <c r="X3917" s="26" t="s">
        <v>5040</v>
      </c>
      <c r="Y3917" s="25">
        <v>46231</v>
      </c>
      <c r="Z3917" s="27">
        <v>79</v>
      </c>
      <c r="AA3917" s="24" t="s">
        <v>62</v>
      </c>
      <c r="AB3917" s="24" t="s">
        <v>88</v>
      </c>
      <c r="AC3917" s="24" t="s">
        <v>988</v>
      </c>
      <c r="AD3917" s="24" t="s">
        <v>4715</v>
      </c>
    </row>
    <row r="3918" spans="1:30" x14ac:dyDescent="0.35">
      <c r="A3918" s="23">
        <v>3917</v>
      </c>
      <c r="B3918" s="24" t="s">
        <v>3044</v>
      </c>
      <c r="C3918" s="24" t="s">
        <v>61</v>
      </c>
      <c r="D3918" s="24" t="s">
        <v>4735</v>
      </c>
      <c r="E3918" s="24" t="s">
        <v>4809</v>
      </c>
      <c r="F3918" s="24" t="s">
        <v>4723</v>
      </c>
      <c r="G3918" s="25">
        <v>46108</v>
      </c>
      <c r="H3918" s="25">
        <v>46128</v>
      </c>
      <c r="I3918" s="25">
        <v>46148</v>
      </c>
      <c r="J3918" s="25">
        <v>46154</v>
      </c>
      <c r="K3918" s="26" t="s">
        <v>64</v>
      </c>
      <c r="L3918" s="26" t="s">
        <v>4725</v>
      </c>
      <c r="M3918" s="26" t="s">
        <v>74</v>
      </c>
      <c r="N3918" s="26" t="s">
        <v>4738</v>
      </c>
      <c r="O3918" s="26" t="s">
        <v>71</v>
      </c>
      <c r="P3918" s="26" t="s">
        <v>4732</v>
      </c>
      <c r="Q3918" s="26">
        <v>0</v>
      </c>
      <c r="R3918" s="26">
        <v>0</v>
      </c>
      <c r="S3918" s="26">
        <v>0</v>
      </c>
      <c r="T3918" s="26">
        <v>0</v>
      </c>
      <c r="U3918" s="26" t="s">
        <v>1046</v>
      </c>
      <c r="V3918" s="26" t="s">
        <v>5039</v>
      </c>
      <c r="W3918" s="26">
        <v>0</v>
      </c>
      <c r="X3918" s="26" t="s">
        <v>5040</v>
      </c>
      <c r="Y3918" s="25">
        <v>46231</v>
      </c>
      <c r="Z3918" s="27">
        <v>84</v>
      </c>
      <c r="AA3918" s="24" t="s">
        <v>62</v>
      </c>
      <c r="AB3918" s="24" t="s">
        <v>88</v>
      </c>
      <c r="AC3918" s="24" t="s">
        <v>4714</v>
      </c>
      <c r="AD3918" s="24" t="s">
        <v>4715</v>
      </c>
    </row>
    <row r="3919" spans="1:30" x14ac:dyDescent="0.35">
      <c r="A3919" s="23">
        <v>3918</v>
      </c>
      <c r="B3919" s="24" t="s">
        <v>3862</v>
      </c>
      <c r="C3919" s="24" t="s">
        <v>3745</v>
      </c>
      <c r="D3919" s="24" t="s">
        <v>4735</v>
      </c>
      <c r="E3919" s="24" t="s">
        <v>5016</v>
      </c>
      <c r="F3919" s="24" t="s">
        <v>5007</v>
      </c>
      <c r="G3919" s="25">
        <v>46128</v>
      </c>
      <c r="H3919" s="25">
        <v>46153</v>
      </c>
      <c r="I3919" s="25">
        <v>46176</v>
      </c>
      <c r="J3919" s="25">
        <v>46202</v>
      </c>
      <c r="K3919" s="26" t="s">
        <v>3754</v>
      </c>
      <c r="L3919" s="26" t="s">
        <v>5054</v>
      </c>
      <c r="M3919" s="26" t="s">
        <v>3755</v>
      </c>
      <c r="N3919" s="26" t="s">
        <v>5055</v>
      </c>
      <c r="O3919" s="26" t="s">
        <v>82</v>
      </c>
      <c r="P3919" s="26" t="s">
        <v>4896</v>
      </c>
      <c r="Q3919" s="26">
        <v>0</v>
      </c>
      <c r="R3919" s="26">
        <v>0</v>
      </c>
      <c r="S3919" s="26">
        <v>0</v>
      </c>
      <c r="T3919" s="26">
        <v>0</v>
      </c>
      <c r="U3919" s="26" t="s">
        <v>3758</v>
      </c>
      <c r="V3919" s="26" t="s">
        <v>5060</v>
      </c>
      <c r="W3919" s="26" t="s">
        <v>3747</v>
      </c>
      <c r="X3919" s="26" t="s">
        <v>4938</v>
      </c>
      <c r="Y3919" s="25">
        <v>46231</v>
      </c>
      <c r="Z3919" s="27">
        <v>56</v>
      </c>
      <c r="AA3919" s="24" t="s">
        <v>36</v>
      </c>
      <c r="AB3919" s="24" t="s">
        <v>88</v>
      </c>
      <c r="AC3919" s="24" t="s">
        <v>4714</v>
      </c>
      <c r="AD3919" s="24" t="s">
        <v>4715</v>
      </c>
    </row>
    <row r="3920" spans="1:30" x14ac:dyDescent="0.35">
      <c r="A3920" s="23">
        <v>3919</v>
      </c>
      <c r="B3920" s="24" t="s">
        <v>3863</v>
      </c>
      <c r="C3920" s="24" t="s">
        <v>3745</v>
      </c>
      <c r="D3920" s="24" t="s">
        <v>4706</v>
      </c>
      <c r="E3920" s="24" t="s">
        <v>4767</v>
      </c>
      <c r="F3920" s="24" t="s">
        <v>4768</v>
      </c>
      <c r="G3920" s="24"/>
      <c r="H3920" s="25">
        <v>46160</v>
      </c>
      <c r="I3920" s="25">
        <v>46181</v>
      </c>
      <c r="J3920" s="25">
        <v>46202</v>
      </c>
      <c r="K3920" s="26" t="s">
        <v>49</v>
      </c>
      <c r="L3920" s="26" t="s">
        <v>4709</v>
      </c>
      <c r="M3920" s="26" t="s">
        <v>38</v>
      </c>
      <c r="N3920" s="26" t="s">
        <v>4769</v>
      </c>
      <c r="O3920" s="26" t="s">
        <v>81</v>
      </c>
      <c r="P3920" s="26" t="s">
        <v>4822</v>
      </c>
      <c r="Q3920" s="26">
        <v>0</v>
      </c>
      <c r="R3920" s="26">
        <v>0</v>
      </c>
      <c r="S3920" s="26">
        <v>0</v>
      </c>
      <c r="T3920" s="26">
        <v>0</v>
      </c>
      <c r="U3920" s="26" t="s">
        <v>3789</v>
      </c>
      <c r="V3920" s="26" t="s">
        <v>5301</v>
      </c>
      <c r="W3920" s="26" t="s">
        <v>3766</v>
      </c>
      <c r="X3920" s="26">
        <v>0</v>
      </c>
      <c r="Y3920" s="25">
        <v>46231</v>
      </c>
      <c r="Z3920" s="27">
        <v>51</v>
      </c>
      <c r="AA3920" s="24" t="s">
        <v>36</v>
      </c>
      <c r="AB3920" s="24" t="s">
        <v>63</v>
      </c>
      <c r="AC3920" s="24" t="s">
        <v>4714</v>
      </c>
      <c r="AD3920" s="24" t="s">
        <v>4750</v>
      </c>
    </row>
    <row r="3921" spans="1:30" x14ac:dyDescent="0.35">
      <c r="A3921" s="23">
        <v>3920</v>
      </c>
      <c r="B3921" s="24" t="s">
        <v>3045</v>
      </c>
      <c r="C3921" s="24" t="s">
        <v>61</v>
      </c>
      <c r="D3921" s="24" t="s">
        <v>4735</v>
      </c>
      <c r="E3921" s="24" t="s">
        <v>5187</v>
      </c>
      <c r="F3921" s="24" t="s">
        <v>4723</v>
      </c>
      <c r="G3921" s="25">
        <v>46108</v>
      </c>
      <c r="H3921" s="25">
        <v>46127</v>
      </c>
      <c r="I3921" s="25">
        <v>46148</v>
      </c>
      <c r="J3921" s="25">
        <v>46154</v>
      </c>
      <c r="K3921" s="26" t="s">
        <v>64</v>
      </c>
      <c r="L3921" s="26" t="s">
        <v>4725</v>
      </c>
      <c r="M3921" s="26" t="s">
        <v>74</v>
      </c>
      <c r="N3921" s="26" t="s">
        <v>4738</v>
      </c>
      <c r="O3921" s="26" t="s">
        <v>71</v>
      </c>
      <c r="P3921" s="26" t="s">
        <v>4732</v>
      </c>
      <c r="Q3921" s="26">
        <v>0</v>
      </c>
      <c r="R3921" s="26">
        <v>0</v>
      </c>
      <c r="S3921" s="26">
        <v>0</v>
      </c>
      <c r="T3921" s="26">
        <v>0</v>
      </c>
      <c r="U3921" s="26" t="s">
        <v>1075</v>
      </c>
      <c r="V3921" s="26" t="s">
        <v>5104</v>
      </c>
      <c r="W3921" s="26">
        <v>0</v>
      </c>
      <c r="X3921" s="26" t="s">
        <v>5040</v>
      </c>
      <c r="Y3921" s="25">
        <v>46231</v>
      </c>
      <c r="Z3921" s="27">
        <v>84</v>
      </c>
      <c r="AA3921" s="24" t="s">
        <v>62</v>
      </c>
      <c r="AB3921" s="24" t="s">
        <v>88</v>
      </c>
      <c r="AC3921" s="24" t="s">
        <v>4714</v>
      </c>
      <c r="AD3921" s="24" t="s">
        <v>4715</v>
      </c>
    </row>
    <row r="3922" spans="1:30" x14ac:dyDescent="0.35">
      <c r="A3922" s="23">
        <v>3921</v>
      </c>
      <c r="B3922" s="24" t="s">
        <v>3704</v>
      </c>
      <c r="C3922" s="24" t="s">
        <v>3434</v>
      </c>
      <c r="D3922" s="24" t="s">
        <v>4735</v>
      </c>
      <c r="E3922" s="24" t="s">
        <v>5105</v>
      </c>
      <c r="F3922" s="24" t="s">
        <v>4863</v>
      </c>
      <c r="G3922" s="25">
        <v>46119</v>
      </c>
      <c r="H3922" s="25">
        <v>46134</v>
      </c>
      <c r="I3922" s="25">
        <v>46146</v>
      </c>
      <c r="J3922" s="25">
        <v>46155</v>
      </c>
      <c r="K3922" s="26" t="s">
        <v>72</v>
      </c>
      <c r="L3922" s="26" t="s">
        <v>4731</v>
      </c>
      <c r="M3922" s="26" t="s">
        <v>64</v>
      </c>
      <c r="N3922" s="26" t="s">
        <v>4725</v>
      </c>
      <c r="O3922" s="26" t="s">
        <v>1034</v>
      </c>
      <c r="P3922" s="26" t="s">
        <v>4902</v>
      </c>
      <c r="Q3922" s="26">
        <v>0</v>
      </c>
      <c r="R3922" s="26">
        <v>0</v>
      </c>
      <c r="S3922" s="26">
        <v>0</v>
      </c>
      <c r="T3922" s="26">
        <v>0</v>
      </c>
      <c r="U3922" s="26" t="s">
        <v>1023</v>
      </c>
      <c r="V3922" s="26" t="s">
        <v>4801</v>
      </c>
      <c r="W3922" s="26" t="s">
        <v>3444</v>
      </c>
      <c r="X3922" s="26" t="s">
        <v>4802</v>
      </c>
      <c r="Y3922" s="25">
        <v>46231</v>
      </c>
      <c r="Z3922" s="27">
        <v>86</v>
      </c>
      <c r="AA3922" s="24" t="s">
        <v>62</v>
      </c>
      <c r="AB3922" s="24" t="s">
        <v>88</v>
      </c>
      <c r="AC3922" s="24" t="s">
        <v>4714</v>
      </c>
      <c r="AD3922" s="24" t="s">
        <v>4715</v>
      </c>
    </row>
    <row r="3923" spans="1:30" x14ac:dyDescent="0.35">
      <c r="A3923" s="23">
        <v>3922</v>
      </c>
      <c r="B3923" s="24" t="s">
        <v>3046</v>
      </c>
      <c r="C3923" s="24" t="s">
        <v>61</v>
      </c>
      <c r="D3923" s="24" t="s">
        <v>4706</v>
      </c>
      <c r="E3923" s="24" t="s">
        <v>4873</v>
      </c>
      <c r="F3923" s="24" t="s">
        <v>4723</v>
      </c>
      <c r="G3923" s="25">
        <v>46063</v>
      </c>
      <c r="H3923" s="25">
        <v>46114</v>
      </c>
      <c r="I3923" s="25">
        <v>46147</v>
      </c>
      <c r="J3923" s="25">
        <v>46155</v>
      </c>
      <c r="K3923" s="26" t="s">
        <v>72</v>
      </c>
      <c r="L3923" s="26" t="s">
        <v>4731</v>
      </c>
      <c r="M3923" s="26" t="s">
        <v>921</v>
      </c>
      <c r="N3923" s="26" t="s">
        <v>4805</v>
      </c>
      <c r="O3923" s="26" t="s">
        <v>920</v>
      </c>
      <c r="P3923" s="26" t="s">
        <v>4806</v>
      </c>
      <c r="Q3923" s="26">
        <v>0</v>
      </c>
      <c r="R3923" s="26">
        <v>0</v>
      </c>
      <c r="S3923" s="26">
        <v>0</v>
      </c>
      <c r="T3923" s="26">
        <v>0</v>
      </c>
      <c r="U3923" s="26" t="s">
        <v>1094</v>
      </c>
      <c r="V3923" s="26" t="s">
        <v>5120</v>
      </c>
      <c r="W3923" s="26">
        <v>0</v>
      </c>
      <c r="X3923" s="26" t="s">
        <v>5121</v>
      </c>
      <c r="Y3923" s="25">
        <v>46231</v>
      </c>
      <c r="Z3923" s="27">
        <v>85</v>
      </c>
      <c r="AA3923" s="24" t="s">
        <v>62</v>
      </c>
      <c r="AB3923" s="24" t="s">
        <v>25</v>
      </c>
      <c r="AC3923" s="24" t="s">
        <v>4714</v>
      </c>
      <c r="AD3923" s="24" t="s">
        <v>4715</v>
      </c>
    </row>
    <row r="3924" spans="1:30" x14ac:dyDescent="0.35">
      <c r="A3924" s="23">
        <v>3923</v>
      </c>
      <c r="B3924" s="24" t="s">
        <v>3047</v>
      </c>
      <c r="C3924" s="24" t="s">
        <v>61</v>
      </c>
      <c r="D3924" s="24" t="s">
        <v>4706</v>
      </c>
      <c r="E3924" s="24" t="s">
        <v>5012</v>
      </c>
      <c r="F3924" s="24" t="s">
        <v>4723</v>
      </c>
      <c r="G3924" s="25">
        <v>46065</v>
      </c>
      <c r="H3924" s="25">
        <v>46120</v>
      </c>
      <c r="I3924" s="25">
        <v>46147</v>
      </c>
      <c r="J3924" s="25">
        <v>46155</v>
      </c>
      <c r="K3924" s="26" t="s">
        <v>72</v>
      </c>
      <c r="L3924" s="26" t="s">
        <v>4731</v>
      </c>
      <c r="M3924" s="26" t="s">
        <v>921</v>
      </c>
      <c r="N3924" s="26" t="s">
        <v>4805</v>
      </c>
      <c r="O3924" s="26" t="s">
        <v>920</v>
      </c>
      <c r="P3924" s="26" t="s">
        <v>4806</v>
      </c>
      <c r="Q3924" s="26">
        <v>0</v>
      </c>
      <c r="R3924" s="26">
        <v>0</v>
      </c>
      <c r="S3924" s="26">
        <v>0</v>
      </c>
      <c r="T3924" s="26">
        <v>0</v>
      </c>
      <c r="U3924" s="26" t="s">
        <v>1094</v>
      </c>
      <c r="V3924" s="26" t="s">
        <v>5120</v>
      </c>
      <c r="W3924" s="26">
        <v>0</v>
      </c>
      <c r="X3924" s="26" t="s">
        <v>5173</v>
      </c>
      <c r="Y3924" s="25">
        <v>46231</v>
      </c>
      <c r="Z3924" s="27">
        <v>85</v>
      </c>
      <c r="AA3924" s="24" t="s">
        <v>62</v>
      </c>
      <c r="AB3924" s="24" t="s">
        <v>25</v>
      </c>
      <c r="AC3924" s="24" t="s">
        <v>4714</v>
      </c>
      <c r="AD3924" s="24" t="s">
        <v>4715</v>
      </c>
    </row>
    <row r="3925" spans="1:30" x14ac:dyDescent="0.35">
      <c r="A3925" s="23">
        <v>3924</v>
      </c>
      <c r="B3925" s="24" t="s">
        <v>3048</v>
      </c>
      <c r="C3925" s="24" t="s">
        <v>61</v>
      </c>
      <c r="D3925" s="24" t="s">
        <v>4706</v>
      </c>
      <c r="E3925" s="24" t="s">
        <v>4795</v>
      </c>
      <c r="F3925" s="24" t="s">
        <v>4831</v>
      </c>
      <c r="G3925" s="25">
        <v>46073</v>
      </c>
      <c r="H3925" s="25">
        <v>46090</v>
      </c>
      <c r="I3925" s="25">
        <v>46147</v>
      </c>
      <c r="J3925" s="25">
        <v>46163</v>
      </c>
      <c r="K3925" s="26" t="s">
        <v>74</v>
      </c>
      <c r="L3925" s="26" t="s">
        <v>4738</v>
      </c>
      <c r="M3925" s="26" t="s">
        <v>73</v>
      </c>
      <c r="N3925" s="26" t="s">
        <v>4730</v>
      </c>
      <c r="O3925" s="26" t="s">
        <v>941</v>
      </c>
      <c r="P3925" s="26" t="s">
        <v>4838</v>
      </c>
      <c r="Q3925" s="26">
        <v>0</v>
      </c>
      <c r="R3925" s="26">
        <v>0</v>
      </c>
      <c r="S3925" s="26">
        <v>0</v>
      </c>
      <c r="T3925" s="26">
        <v>0</v>
      </c>
      <c r="U3925" s="26" t="s">
        <v>1201</v>
      </c>
      <c r="V3925" s="26" t="s">
        <v>5235</v>
      </c>
      <c r="W3925" s="26" t="s">
        <v>911</v>
      </c>
      <c r="X3925" s="26" t="s">
        <v>4840</v>
      </c>
      <c r="Y3925" s="25">
        <v>46231</v>
      </c>
      <c r="Z3925" s="27">
        <v>85</v>
      </c>
      <c r="AA3925" s="24" t="s">
        <v>62</v>
      </c>
      <c r="AB3925" s="24" t="s">
        <v>25</v>
      </c>
      <c r="AC3925" s="24" t="s">
        <v>4714</v>
      </c>
      <c r="AD3925" s="24" t="s">
        <v>4715</v>
      </c>
    </row>
    <row r="3926" spans="1:30" x14ac:dyDescent="0.35">
      <c r="A3926" s="23">
        <v>3925</v>
      </c>
      <c r="B3926" s="24" t="s">
        <v>3049</v>
      </c>
      <c r="C3926" s="24" t="s">
        <v>61</v>
      </c>
      <c r="D3926" s="24" t="s">
        <v>4706</v>
      </c>
      <c r="E3926" s="24" t="s">
        <v>5046</v>
      </c>
      <c r="F3926" s="24" t="s">
        <v>4723</v>
      </c>
      <c r="G3926" s="25">
        <v>46066</v>
      </c>
      <c r="H3926" s="25">
        <v>46092</v>
      </c>
      <c r="I3926" s="25">
        <v>46147</v>
      </c>
      <c r="J3926" s="25">
        <v>46163</v>
      </c>
      <c r="K3926" s="26" t="s">
        <v>74</v>
      </c>
      <c r="L3926" s="26" t="s">
        <v>4738</v>
      </c>
      <c r="M3926" s="26" t="s">
        <v>73</v>
      </c>
      <c r="N3926" s="26" t="s">
        <v>4730</v>
      </c>
      <c r="O3926" s="26" t="s">
        <v>941</v>
      </c>
      <c r="P3926" s="26" t="s">
        <v>4838</v>
      </c>
      <c r="Q3926" s="26">
        <v>0</v>
      </c>
      <c r="R3926" s="26">
        <v>0</v>
      </c>
      <c r="S3926" s="26">
        <v>0</v>
      </c>
      <c r="T3926" s="26">
        <v>0</v>
      </c>
      <c r="U3926" s="26" t="s">
        <v>901</v>
      </c>
      <c r="V3926" s="26" t="s">
        <v>4763</v>
      </c>
      <c r="W3926" s="26" t="s">
        <v>977</v>
      </c>
      <c r="X3926" s="26" t="s">
        <v>4764</v>
      </c>
      <c r="Y3926" s="25">
        <v>46231</v>
      </c>
      <c r="Z3926" s="27">
        <v>85</v>
      </c>
      <c r="AA3926" s="24" t="s">
        <v>62</v>
      </c>
      <c r="AB3926" s="24" t="s">
        <v>25</v>
      </c>
      <c r="AC3926" s="24" t="s">
        <v>4714</v>
      </c>
      <c r="AD3926" s="24" t="s">
        <v>4715</v>
      </c>
    </row>
    <row r="3927" spans="1:30" x14ac:dyDescent="0.35">
      <c r="A3927" s="23">
        <v>3926</v>
      </c>
      <c r="B3927" s="24" t="s">
        <v>46</v>
      </c>
      <c r="C3927" s="24" t="s">
        <v>35</v>
      </c>
      <c r="D3927" s="24" t="s">
        <v>4706</v>
      </c>
      <c r="E3927" s="24" t="s">
        <v>4926</v>
      </c>
      <c r="F3927" s="24" t="s">
        <v>4718</v>
      </c>
      <c r="G3927" s="25">
        <v>46003</v>
      </c>
      <c r="H3927" s="25">
        <v>46118</v>
      </c>
      <c r="I3927" s="25">
        <v>46149</v>
      </c>
      <c r="J3927" s="25">
        <v>46163</v>
      </c>
      <c r="K3927" s="26" t="s">
        <v>39</v>
      </c>
      <c r="L3927" s="26" t="s">
        <v>4719</v>
      </c>
      <c r="M3927" s="26" t="s">
        <v>40</v>
      </c>
      <c r="N3927" s="26" t="s">
        <v>4710</v>
      </c>
      <c r="O3927" s="26" t="s">
        <v>38</v>
      </c>
      <c r="P3927" s="26" t="s">
        <v>4769</v>
      </c>
      <c r="Q3927" s="26" t="s">
        <v>41</v>
      </c>
      <c r="R3927" s="26" t="s">
        <v>5077</v>
      </c>
      <c r="S3927" s="26" t="s">
        <v>37</v>
      </c>
      <c r="T3927" s="26" t="s">
        <v>4711</v>
      </c>
      <c r="U3927" s="26" t="s">
        <v>42</v>
      </c>
      <c r="V3927" s="26" t="s">
        <v>4993</v>
      </c>
      <c r="W3927" s="26" t="s">
        <v>47</v>
      </c>
      <c r="X3927" s="26" t="s">
        <v>5028</v>
      </c>
      <c r="Y3927" s="25">
        <v>46231</v>
      </c>
      <c r="Z3927" s="27">
        <v>83</v>
      </c>
      <c r="AA3927" s="24" t="s">
        <v>36</v>
      </c>
      <c r="AB3927" s="24" t="s">
        <v>25</v>
      </c>
      <c r="AC3927" s="24" t="s">
        <v>5217</v>
      </c>
      <c r="AD3927" s="24" t="s">
        <v>4715</v>
      </c>
    </row>
    <row r="3928" spans="1:30" x14ac:dyDescent="0.35">
      <c r="A3928" s="23">
        <v>3927</v>
      </c>
      <c r="B3928" s="24" t="s">
        <v>3705</v>
      </c>
      <c r="C3928" s="24" t="s">
        <v>3434</v>
      </c>
      <c r="D3928" s="24" t="s">
        <v>4706</v>
      </c>
      <c r="E3928" s="24" t="s">
        <v>4869</v>
      </c>
      <c r="F3928" s="24" t="s">
        <v>4800</v>
      </c>
      <c r="G3928" s="25">
        <v>46066</v>
      </c>
      <c r="H3928" s="25">
        <v>46078</v>
      </c>
      <c r="I3928" s="25">
        <v>46154</v>
      </c>
      <c r="J3928" s="25">
        <v>46167</v>
      </c>
      <c r="K3928" s="26" t="s">
        <v>67</v>
      </c>
      <c r="L3928" s="26" t="s">
        <v>4790</v>
      </c>
      <c r="M3928" s="26" t="s">
        <v>66</v>
      </c>
      <c r="N3928" s="26" t="s">
        <v>4724</v>
      </c>
      <c r="O3928" s="26" t="s">
        <v>892</v>
      </c>
      <c r="P3928" s="26" t="s">
        <v>4748</v>
      </c>
      <c r="Q3928" s="26">
        <v>0</v>
      </c>
      <c r="R3928" s="26">
        <v>0</v>
      </c>
      <c r="S3928" s="26">
        <v>0</v>
      </c>
      <c r="T3928" s="26">
        <v>0</v>
      </c>
      <c r="U3928" s="26" t="s">
        <v>1294</v>
      </c>
      <c r="V3928" s="26" t="s">
        <v>5256</v>
      </c>
      <c r="W3928" s="26" t="s">
        <v>3438</v>
      </c>
      <c r="X3928" s="26" t="s">
        <v>5257</v>
      </c>
      <c r="Y3928" s="25">
        <v>46231</v>
      </c>
      <c r="Z3928" s="27">
        <v>78</v>
      </c>
      <c r="AA3928" s="24" t="s">
        <v>62</v>
      </c>
      <c r="AB3928" s="24" t="s">
        <v>25</v>
      </c>
      <c r="AC3928" s="24" t="s">
        <v>4714</v>
      </c>
      <c r="AD3928" s="24" t="s">
        <v>4715</v>
      </c>
    </row>
    <row r="3929" spans="1:30" x14ac:dyDescent="0.35">
      <c r="A3929" s="23">
        <v>3928</v>
      </c>
      <c r="B3929" s="24" t="s">
        <v>3050</v>
      </c>
      <c r="C3929" s="24" t="s">
        <v>61</v>
      </c>
      <c r="D3929" s="24" t="s">
        <v>4735</v>
      </c>
      <c r="E3929" s="24" t="s">
        <v>4722</v>
      </c>
      <c r="F3929" s="24" t="s">
        <v>4723</v>
      </c>
      <c r="G3929" s="25">
        <v>46079</v>
      </c>
      <c r="H3929" s="25">
        <v>46108</v>
      </c>
      <c r="I3929" s="25">
        <v>46155</v>
      </c>
      <c r="J3929" s="25">
        <v>46167</v>
      </c>
      <c r="K3929" s="26" t="s">
        <v>73</v>
      </c>
      <c r="L3929" s="26" t="s">
        <v>4730</v>
      </c>
      <c r="M3929" s="26" t="s">
        <v>67</v>
      </c>
      <c r="N3929" s="26" t="s">
        <v>4790</v>
      </c>
      <c r="O3929" s="26" t="s">
        <v>885</v>
      </c>
      <c r="P3929" s="26" t="s">
        <v>4726</v>
      </c>
      <c r="Q3929" s="26">
        <v>0</v>
      </c>
      <c r="R3929" s="26">
        <v>0</v>
      </c>
      <c r="S3929" s="26">
        <v>0</v>
      </c>
      <c r="T3929" s="26">
        <v>0</v>
      </c>
      <c r="U3929" s="26" t="s">
        <v>901</v>
      </c>
      <c r="V3929" s="26" t="s">
        <v>4763</v>
      </c>
      <c r="W3929" s="26">
        <v>0</v>
      </c>
      <c r="X3929" s="26" t="s">
        <v>4764</v>
      </c>
      <c r="Y3929" s="25">
        <v>46231</v>
      </c>
      <c r="Z3929" s="27">
        <v>77</v>
      </c>
      <c r="AA3929" s="24" t="s">
        <v>62</v>
      </c>
      <c r="AB3929" s="24" t="s">
        <v>88</v>
      </c>
      <c r="AC3929" s="24" t="s">
        <v>4714</v>
      </c>
      <c r="AD3929" s="24" t="s">
        <v>4715</v>
      </c>
    </row>
    <row r="3930" spans="1:30" x14ac:dyDescent="0.35">
      <c r="A3930" s="23">
        <v>3929</v>
      </c>
      <c r="B3930" s="24" t="s">
        <v>3051</v>
      </c>
      <c r="C3930" s="24" t="s">
        <v>61</v>
      </c>
      <c r="D3930" s="24" t="s">
        <v>4735</v>
      </c>
      <c r="E3930" s="24" t="s">
        <v>4813</v>
      </c>
      <c r="F3930" s="24" t="s">
        <v>4723</v>
      </c>
      <c r="G3930" s="25">
        <v>46118</v>
      </c>
      <c r="H3930" s="25">
        <v>46133</v>
      </c>
      <c r="I3930" s="25">
        <v>46162</v>
      </c>
      <c r="J3930" s="25">
        <v>46168</v>
      </c>
      <c r="K3930" s="26" t="s">
        <v>953</v>
      </c>
      <c r="L3930" s="26" t="s">
        <v>4820</v>
      </c>
      <c r="M3930" s="26" t="s">
        <v>67</v>
      </c>
      <c r="N3930" s="26" t="s">
        <v>4790</v>
      </c>
      <c r="O3930" s="26" t="s">
        <v>920</v>
      </c>
      <c r="P3930" s="26" t="s">
        <v>4806</v>
      </c>
      <c r="Q3930" s="26">
        <v>0</v>
      </c>
      <c r="R3930" s="26">
        <v>0</v>
      </c>
      <c r="S3930" s="26">
        <v>0</v>
      </c>
      <c r="T3930" s="26">
        <v>0</v>
      </c>
      <c r="U3930" s="26" t="s">
        <v>901</v>
      </c>
      <c r="V3930" s="26" t="s">
        <v>4763</v>
      </c>
      <c r="W3930" s="26">
        <v>0</v>
      </c>
      <c r="X3930" s="26" t="s">
        <v>4764</v>
      </c>
      <c r="Y3930" s="25">
        <v>46231</v>
      </c>
      <c r="Z3930" s="27">
        <v>70</v>
      </c>
      <c r="AA3930" s="24" t="s">
        <v>62</v>
      </c>
      <c r="AB3930" s="24" t="s">
        <v>88</v>
      </c>
      <c r="AC3930" s="24" t="s">
        <v>4714</v>
      </c>
      <c r="AD3930" s="24" t="s">
        <v>4715</v>
      </c>
    </row>
    <row r="3931" spans="1:30" x14ac:dyDescent="0.35">
      <c r="A3931" s="23">
        <v>3930</v>
      </c>
      <c r="B3931" s="24" t="s">
        <v>3706</v>
      </c>
      <c r="C3931" s="24" t="s">
        <v>3434</v>
      </c>
      <c r="D3931" s="24" t="s">
        <v>4735</v>
      </c>
      <c r="E3931" s="24" t="s">
        <v>5157</v>
      </c>
      <c r="F3931" s="24" t="s">
        <v>4800</v>
      </c>
      <c r="G3931" s="25">
        <v>46092</v>
      </c>
      <c r="H3931" s="25">
        <v>46121</v>
      </c>
      <c r="I3931" s="25">
        <v>46155</v>
      </c>
      <c r="J3931" s="25">
        <v>46167</v>
      </c>
      <c r="K3931" s="26" t="s">
        <v>66</v>
      </c>
      <c r="L3931" s="26" t="s">
        <v>4724</v>
      </c>
      <c r="M3931" s="26" t="s">
        <v>64</v>
      </c>
      <c r="N3931" s="26" t="s">
        <v>4725</v>
      </c>
      <c r="O3931" s="26" t="s">
        <v>885</v>
      </c>
      <c r="P3931" s="26" t="s">
        <v>4726</v>
      </c>
      <c r="Q3931" s="26">
        <v>0</v>
      </c>
      <c r="R3931" s="26">
        <v>0</v>
      </c>
      <c r="S3931" s="26">
        <v>0</v>
      </c>
      <c r="T3931" s="26">
        <v>0</v>
      </c>
      <c r="U3931" s="26" t="s">
        <v>914</v>
      </c>
      <c r="V3931" s="26" t="s">
        <v>4788</v>
      </c>
      <c r="W3931" s="26" t="s">
        <v>3438</v>
      </c>
      <c r="X3931" s="26" t="s">
        <v>4789</v>
      </c>
      <c r="Y3931" s="25">
        <v>46231</v>
      </c>
      <c r="Z3931" s="27">
        <v>77</v>
      </c>
      <c r="AA3931" s="24" t="s">
        <v>62</v>
      </c>
      <c r="AB3931" s="24" t="s">
        <v>88</v>
      </c>
      <c r="AC3931" s="24" t="s">
        <v>4714</v>
      </c>
      <c r="AD3931" s="24" t="s">
        <v>4715</v>
      </c>
    </row>
    <row r="3932" spans="1:30" x14ac:dyDescent="0.35">
      <c r="A3932" s="23">
        <v>3931</v>
      </c>
      <c r="B3932" s="24" t="s">
        <v>4665</v>
      </c>
      <c r="C3932" s="24" t="s">
        <v>4546</v>
      </c>
      <c r="D3932" s="24" t="s">
        <v>4735</v>
      </c>
      <c r="E3932" s="24" t="s">
        <v>5522</v>
      </c>
      <c r="F3932" s="24" t="s">
        <v>5127</v>
      </c>
      <c r="G3932" s="25">
        <v>46049</v>
      </c>
      <c r="H3932" s="25">
        <v>46127</v>
      </c>
      <c r="I3932" s="25">
        <v>46142</v>
      </c>
      <c r="J3932" s="25">
        <v>46176</v>
      </c>
      <c r="K3932" s="26" t="s">
        <v>4554</v>
      </c>
      <c r="L3932" s="26" t="s">
        <v>4973</v>
      </c>
      <c r="M3932" s="26" t="s">
        <v>4555</v>
      </c>
      <c r="N3932" s="26" t="s">
        <v>4974</v>
      </c>
      <c r="O3932" s="26" t="s">
        <v>4550</v>
      </c>
      <c r="P3932" s="26" t="s">
        <v>4955</v>
      </c>
      <c r="Q3932" s="26">
        <v>0</v>
      </c>
      <c r="R3932" s="26">
        <v>0</v>
      </c>
      <c r="S3932" s="26">
        <v>0</v>
      </c>
      <c r="T3932" s="26">
        <v>0</v>
      </c>
      <c r="U3932" s="26" t="s">
        <v>4577</v>
      </c>
      <c r="V3932" s="26" t="s">
        <v>5369</v>
      </c>
      <c r="W3932" s="26" t="s">
        <v>4563</v>
      </c>
      <c r="X3932" s="26" t="s">
        <v>5370</v>
      </c>
      <c r="Y3932" s="25">
        <v>46231</v>
      </c>
      <c r="Z3932" s="27">
        <v>90</v>
      </c>
      <c r="AA3932" s="24" t="s">
        <v>4547</v>
      </c>
      <c r="AB3932" s="24" t="s">
        <v>88</v>
      </c>
      <c r="AC3932" s="24" t="s">
        <v>4714</v>
      </c>
      <c r="AD3932" s="24" t="s">
        <v>4715</v>
      </c>
    </row>
    <row r="3933" spans="1:30" x14ac:dyDescent="0.35">
      <c r="A3933" s="23">
        <v>3932</v>
      </c>
      <c r="B3933" s="24" t="s">
        <v>4390</v>
      </c>
      <c r="C3933" s="24" t="s">
        <v>35</v>
      </c>
      <c r="D3933" s="24" t="s">
        <v>4735</v>
      </c>
      <c r="E3933" s="24" t="s">
        <v>4939</v>
      </c>
      <c r="F3933" s="24" t="s">
        <v>4759</v>
      </c>
      <c r="G3933" s="25">
        <v>46063</v>
      </c>
      <c r="H3933" s="25">
        <v>46160</v>
      </c>
      <c r="I3933" s="25">
        <v>46181</v>
      </c>
      <c r="J3933" s="25">
        <v>46202</v>
      </c>
      <c r="K3933" s="26" t="s">
        <v>49</v>
      </c>
      <c r="L3933" s="26" t="s">
        <v>4709</v>
      </c>
      <c r="M3933" s="26" t="s">
        <v>41</v>
      </c>
      <c r="N3933" s="26" t="s">
        <v>5077</v>
      </c>
      <c r="O3933" s="26" t="s">
        <v>39</v>
      </c>
      <c r="P3933" s="26" t="s">
        <v>4719</v>
      </c>
      <c r="Q3933" s="26">
        <v>0</v>
      </c>
      <c r="R3933" s="26">
        <v>0</v>
      </c>
      <c r="S3933" s="26">
        <v>0</v>
      </c>
      <c r="T3933" s="26">
        <v>0</v>
      </c>
      <c r="U3933" s="26" t="s">
        <v>3789</v>
      </c>
      <c r="V3933" s="26" t="s">
        <v>5301</v>
      </c>
      <c r="W3933" s="26">
        <v>0</v>
      </c>
      <c r="X3933" s="26" t="s">
        <v>5343</v>
      </c>
      <c r="Y3933" s="25">
        <v>46231</v>
      </c>
      <c r="Z3933" s="27">
        <v>51</v>
      </c>
      <c r="AA3933" s="24" t="s">
        <v>36</v>
      </c>
      <c r="AB3933" s="24" t="s">
        <v>88</v>
      </c>
      <c r="AC3933" s="24" t="s">
        <v>4714</v>
      </c>
      <c r="AD3933" s="24" t="s">
        <v>4715</v>
      </c>
    </row>
    <row r="3934" spans="1:30" x14ac:dyDescent="0.35">
      <c r="A3934" s="23">
        <v>3933</v>
      </c>
      <c r="B3934" s="24" t="s">
        <v>3864</v>
      </c>
      <c r="C3934" s="24" t="s">
        <v>3745</v>
      </c>
      <c r="D3934" s="24" t="s">
        <v>4735</v>
      </c>
      <c r="E3934" s="24" t="s">
        <v>4825</v>
      </c>
      <c r="F3934" s="24" t="s">
        <v>5478</v>
      </c>
      <c r="G3934" s="25">
        <v>46140</v>
      </c>
      <c r="H3934" s="25">
        <v>46161</v>
      </c>
      <c r="I3934" s="25">
        <v>46182</v>
      </c>
      <c r="J3934" s="25">
        <v>46191</v>
      </c>
      <c r="K3934" s="26" t="s">
        <v>40</v>
      </c>
      <c r="L3934" s="26" t="s">
        <v>4710</v>
      </c>
      <c r="M3934" s="26" t="s">
        <v>41</v>
      </c>
      <c r="N3934" s="26" t="s">
        <v>5077</v>
      </c>
      <c r="O3934" s="26" t="s">
        <v>52</v>
      </c>
      <c r="P3934" s="26" t="s">
        <v>4779</v>
      </c>
      <c r="Q3934" s="26">
        <v>0</v>
      </c>
      <c r="R3934" s="26">
        <v>0</v>
      </c>
      <c r="S3934" s="26">
        <v>0</v>
      </c>
      <c r="T3934" s="26">
        <v>0</v>
      </c>
      <c r="U3934" s="26" t="s">
        <v>54</v>
      </c>
      <c r="V3934" s="26" t="s">
        <v>5357</v>
      </c>
      <c r="W3934" s="26" t="s">
        <v>3747</v>
      </c>
      <c r="X3934" s="26" t="s">
        <v>4827</v>
      </c>
      <c r="Y3934" s="25">
        <v>46231</v>
      </c>
      <c r="Z3934" s="27">
        <v>50</v>
      </c>
      <c r="AA3934" s="24" t="s">
        <v>36</v>
      </c>
      <c r="AB3934" s="24" t="s">
        <v>891</v>
      </c>
      <c r="AC3934" s="24" t="s">
        <v>4714</v>
      </c>
      <c r="AD3934" s="24" t="s">
        <v>4715</v>
      </c>
    </row>
    <row r="3935" spans="1:30" x14ac:dyDescent="0.35">
      <c r="A3935" s="23">
        <v>3934</v>
      </c>
      <c r="B3935" s="24" t="s">
        <v>4541</v>
      </c>
      <c r="C3935" s="24" t="s">
        <v>4526</v>
      </c>
      <c r="D3935" s="24" t="s">
        <v>4735</v>
      </c>
      <c r="E3935" s="24" t="s">
        <v>5211</v>
      </c>
      <c r="F3935" s="24" t="s">
        <v>5212</v>
      </c>
      <c r="G3935" s="25">
        <v>46118</v>
      </c>
      <c r="H3935" s="25">
        <v>46177</v>
      </c>
      <c r="I3935" s="25">
        <v>46192</v>
      </c>
      <c r="J3935" s="25">
        <v>46197</v>
      </c>
      <c r="K3935" s="26" t="s">
        <v>953</v>
      </c>
      <c r="L3935" s="26" t="s">
        <v>4820</v>
      </c>
      <c r="M3935" s="26" t="s">
        <v>995</v>
      </c>
      <c r="N3935" s="26" t="s">
        <v>4797</v>
      </c>
      <c r="O3935" s="26" t="s">
        <v>920</v>
      </c>
      <c r="P3935" s="26" t="s">
        <v>4806</v>
      </c>
      <c r="Q3935" s="26">
        <v>0</v>
      </c>
      <c r="R3935" s="26">
        <v>0</v>
      </c>
      <c r="S3935" s="26">
        <v>0</v>
      </c>
      <c r="T3935" s="26">
        <v>0</v>
      </c>
      <c r="U3935" s="26" t="s">
        <v>1925</v>
      </c>
      <c r="V3935" s="26" t="s">
        <v>5052</v>
      </c>
      <c r="W3935" s="26">
        <v>0</v>
      </c>
      <c r="X3935" s="26" t="s">
        <v>5053</v>
      </c>
      <c r="Y3935" s="25">
        <v>46231</v>
      </c>
      <c r="Z3935" s="27">
        <v>40</v>
      </c>
      <c r="AA3935" s="24" t="s">
        <v>4527</v>
      </c>
      <c r="AB3935" s="24" t="s">
        <v>88</v>
      </c>
      <c r="AC3935" s="24" t="s">
        <v>4714</v>
      </c>
      <c r="AD3935" s="24" t="s">
        <v>4715</v>
      </c>
    </row>
    <row r="3936" spans="1:30" x14ac:dyDescent="0.35">
      <c r="A3936" s="23">
        <v>3935</v>
      </c>
      <c r="B3936" s="24" t="s">
        <v>4391</v>
      </c>
      <c r="C3936" s="24" t="s">
        <v>35</v>
      </c>
      <c r="D3936" s="24" t="s">
        <v>4735</v>
      </c>
      <c r="E3936" s="24" t="s">
        <v>5696</v>
      </c>
      <c r="F3936" s="24" t="s">
        <v>4718</v>
      </c>
      <c r="G3936" s="25">
        <v>45980</v>
      </c>
      <c r="H3936" s="25">
        <v>46066</v>
      </c>
      <c r="I3936" s="25">
        <v>46155</v>
      </c>
      <c r="J3936" s="25">
        <v>46176</v>
      </c>
      <c r="K3936" s="26" t="s">
        <v>3776</v>
      </c>
      <c r="L3936" s="26" t="s">
        <v>4895</v>
      </c>
      <c r="M3936" s="26" t="s">
        <v>38</v>
      </c>
      <c r="N3936" s="26" t="s">
        <v>4769</v>
      </c>
      <c r="O3936" s="26" t="s">
        <v>3772</v>
      </c>
      <c r="P3936" s="26" t="s">
        <v>4882</v>
      </c>
      <c r="Q3936" s="26">
        <v>0</v>
      </c>
      <c r="R3936" s="26">
        <v>0</v>
      </c>
      <c r="S3936" s="26">
        <v>0</v>
      </c>
      <c r="T3936" s="26">
        <v>0</v>
      </c>
      <c r="U3936" s="26" t="s">
        <v>3929</v>
      </c>
      <c r="V3936" s="26" t="s">
        <v>4980</v>
      </c>
      <c r="W3936" s="26">
        <v>0</v>
      </c>
      <c r="X3936" s="26" t="s">
        <v>4981</v>
      </c>
      <c r="Y3936" s="25">
        <v>46231</v>
      </c>
      <c r="Z3936" s="27">
        <v>77</v>
      </c>
      <c r="AA3936" s="24" t="s">
        <v>36</v>
      </c>
      <c r="AB3936" s="24" t="s">
        <v>88</v>
      </c>
      <c r="AC3936" s="24" t="s">
        <v>4714</v>
      </c>
      <c r="AD3936" s="24" t="s">
        <v>4715</v>
      </c>
    </row>
    <row r="3937" spans="1:30" x14ac:dyDescent="0.35">
      <c r="A3937" s="23">
        <v>3936</v>
      </c>
      <c r="B3937" s="24" t="s">
        <v>3052</v>
      </c>
      <c r="C3937" s="24" t="s">
        <v>61</v>
      </c>
      <c r="D3937" s="24" t="s">
        <v>4735</v>
      </c>
      <c r="E3937" s="24" t="s">
        <v>4813</v>
      </c>
      <c r="F3937" s="24" t="s">
        <v>4888</v>
      </c>
      <c r="G3937" s="25">
        <v>46035</v>
      </c>
      <c r="H3937" s="25">
        <v>46127</v>
      </c>
      <c r="I3937" s="25">
        <v>46154</v>
      </c>
      <c r="J3937" s="25">
        <v>46167</v>
      </c>
      <c r="K3937" s="26" t="s">
        <v>67</v>
      </c>
      <c r="L3937" s="26" t="s">
        <v>4790</v>
      </c>
      <c r="M3937" s="26" t="s">
        <v>66</v>
      </c>
      <c r="N3937" s="26" t="s">
        <v>4724</v>
      </c>
      <c r="O3937" s="26" t="s">
        <v>892</v>
      </c>
      <c r="P3937" s="26" t="s">
        <v>4748</v>
      </c>
      <c r="Q3937" s="26">
        <v>0</v>
      </c>
      <c r="R3937" s="26">
        <v>0</v>
      </c>
      <c r="S3937" s="26">
        <v>0</v>
      </c>
      <c r="T3937" s="26">
        <v>0</v>
      </c>
      <c r="U3937" s="26" t="s">
        <v>1130</v>
      </c>
      <c r="V3937" s="26" t="s">
        <v>5169</v>
      </c>
      <c r="W3937" s="26" t="s">
        <v>911</v>
      </c>
      <c r="X3937" s="26" t="s">
        <v>5170</v>
      </c>
      <c r="Y3937" s="25">
        <v>46231</v>
      </c>
      <c r="Z3937" s="27">
        <v>78</v>
      </c>
      <c r="AA3937" s="24" t="s">
        <v>62</v>
      </c>
      <c r="AB3937" s="24" t="s">
        <v>88</v>
      </c>
      <c r="AC3937" s="24" t="s">
        <v>4714</v>
      </c>
      <c r="AD3937" s="24" t="s">
        <v>4715</v>
      </c>
    </row>
    <row r="3938" spans="1:30" x14ac:dyDescent="0.35">
      <c r="A3938" s="23">
        <v>3937</v>
      </c>
      <c r="B3938" s="24" t="s">
        <v>3053</v>
      </c>
      <c r="C3938" s="24" t="s">
        <v>61</v>
      </c>
      <c r="D3938" s="24" t="s">
        <v>4735</v>
      </c>
      <c r="E3938" s="24" t="s">
        <v>5647</v>
      </c>
      <c r="F3938" s="24" t="s">
        <v>4723</v>
      </c>
      <c r="G3938" s="25">
        <v>46125</v>
      </c>
      <c r="H3938" s="25">
        <v>46135</v>
      </c>
      <c r="I3938" s="25">
        <v>46163</v>
      </c>
      <c r="J3938" s="25">
        <v>46175</v>
      </c>
      <c r="K3938" s="26" t="s">
        <v>67</v>
      </c>
      <c r="L3938" s="26" t="s">
        <v>4790</v>
      </c>
      <c r="M3938" s="26" t="s">
        <v>66</v>
      </c>
      <c r="N3938" s="26" t="s">
        <v>4724</v>
      </c>
      <c r="O3938" s="26" t="s">
        <v>892</v>
      </c>
      <c r="P3938" s="26" t="s">
        <v>4748</v>
      </c>
      <c r="Q3938" s="26">
        <v>0</v>
      </c>
      <c r="R3938" s="26">
        <v>0</v>
      </c>
      <c r="S3938" s="26">
        <v>0</v>
      </c>
      <c r="T3938" s="26">
        <v>0</v>
      </c>
      <c r="U3938" s="26" t="s">
        <v>1130</v>
      </c>
      <c r="V3938" s="26" t="s">
        <v>5169</v>
      </c>
      <c r="W3938" s="26">
        <v>0</v>
      </c>
      <c r="X3938" s="26" t="s">
        <v>5170</v>
      </c>
      <c r="Y3938" s="25">
        <v>46231</v>
      </c>
      <c r="Z3938" s="27">
        <v>69</v>
      </c>
      <c r="AA3938" s="24" t="s">
        <v>62</v>
      </c>
      <c r="AB3938" s="24" t="s">
        <v>88</v>
      </c>
      <c r="AC3938" s="24" t="s">
        <v>4714</v>
      </c>
      <c r="AD3938" s="24" t="s">
        <v>4715</v>
      </c>
    </row>
    <row r="3939" spans="1:30" x14ac:dyDescent="0.35">
      <c r="A3939" s="23">
        <v>3938</v>
      </c>
      <c r="B3939" s="24" t="s">
        <v>3054</v>
      </c>
      <c r="C3939" s="24" t="s">
        <v>61</v>
      </c>
      <c r="D3939" s="24" t="s">
        <v>4735</v>
      </c>
      <c r="E3939" s="24" t="s">
        <v>5177</v>
      </c>
      <c r="F3939" s="24" t="s">
        <v>5855</v>
      </c>
      <c r="G3939" s="25">
        <v>46113</v>
      </c>
      <c r="H3939" s="25">
        <v>46132</v>
      </c>
      <c r="I3939" s="25">
        <v>46163</v>
      </c>
      <c r="J3939" s="25">
        <v>46176</v>
      </c>
      <c r="K3939" s="26" t="s">
        <v>74</v>
      </c>
      <c r="L3939" s="26" t="s">
        <v>4738</v>
      </c>
      <c r="M3939" s="26" t="s">
        <v>73</v>
      </c>
      <c r="N3939" s="26" t="s">
        <v>4730</v>
      </c>
      <c r="O3939" s="26" t="s">
        <v>941</v>
      </c>
      <c r="P3939" s="26" t="s">
        <v>4838</v>
      </c>
      <c r="Q3939" s="26">
        <v>0</v>
      </c>
      <c r="R3939" s="26">
        <v>0</v>
      </c>
      <c r="S3939" s="26">
        <v>0</v>
      </c>
      <c r="T3939" s="26">
        <v>0</v>
      </c>
      <c r="U3939" s="26" t="s">
        <v>1075</v>
      </c>
      <c r="V3939" s="26" t="s">
        <v>5104</v>
      </c>
      <c r="W3939" s="26" t="s">
        <v>939</v>
      </c>
      <c r="X3939" s="26" t="s">
        <v>5040</v>
      </c>
      <c r="Y3939" s="25">
        <v>46231</v>
      </c>
      <c r="Z3939" s="27">
        <v>69</v>
      </c>
      <c r="AA3939" s="24" t="s">
        <v>62</v>
      </c>
      <c r="AB3939" s="24" t="s">
        <v>88</v>
      </c>
      <c r="AC3939" s="24" t="s">
        <v>4714</v>
      </c>
      <c r="AD3939" s="24" t="s">
        <v>4715</v>
      </c>
    </row>
    <row r="3940" spans="1:30" x14ac:dyDescent="0.35">
      <c r="A3940" s="23">
        <v>3939</v>
      </c>
      <c r="B3940" s="24" t="s">
        <v>3707</v>
      </c>
      <c r="C3940" s="24" t="s">
        <v>3434</v>
      </c>
      <c r="D3940" s="24" t="s">
        <v>4735</v>
      </c>
      <c r="E3940" s="24" t="s">
        <v>4870</v>
      </c>
      <c r="F3940" s="24" t="s">
        <v>4963</v>
      </c>
      <c r="G3940" s="25">
        <v>46139</v>
      </c>
      <c r="H3940" s="25">
        <v>46150</v>
      </c>
      <c r="I3940" s="25">
        <v>46162</v>
      </c>
      <c r="J3940" s="25">
        <v>46176</v>
      </c>
      <c r="K3940" s="26" t="s">
        <v>74</v>
      </c>
      <c r="L3940" s="26" t="s">
        <v>4738</v>
      </c>
      <c r="M3940" s="26" t="s">
        <v>73</v>
      </c>
      <c r="N3940" s="26" t="s">
        <v>4730</v>
      </c>
      <c r="O3940" s="26" t="s">
        <v>941</v>
      </c>
      <c r="P3940" s="26" t="s">
        <v>4838</v>
      </c>
      <c r="Q3940" s="26">
        <v>0</v>
      </c>
      <c r="R3940" s="26">
        <v>0</v>
      </c>
      <c r="S3940" s="26">
        <v>0</v>
      </c>
      <c r="T3940" s="26">
        <v>0</v>
      </c>
      <c r="U3940" s="26" t="s">
        <v>1420</v>
      </c>
      <c r="V3940" s="26" t="s">
        <v>5385</v>
      </c>
      <c r="W3940" s="26" t="s">
        <v>3440</v>
      </c>
      <c r="X3940" s="26" t="s">
        <v>5294</v>
      </c>
      <c r="Y3940" s="25">
        <v>46231</v>
      </c>
      <c r="Z3940" s="27">
        <v>70</v>
      </c>
      <c r="AA3940" s="24" t="s">
        <v>62</v>
      </c>
      <c r="AB3940" s="24" t="s">
        <v>88</v>
      </c>
      <c r="AC3940" s="24" t="s">
        <v>4714</v>
      </c>
      <c r="AD3940" s="24" t="s">
        <v>4715</v>
      </c>
    </row>
    <row r="3941" spans="1:30" x14ac:dyDescent="0.35">
      <c r="A3941" s="23">
        <v>3940</v>
      </c>
      <c r="B3941" s="24" t="s">
        <v>4392</v>
      </c>
      <c r="C3941" s="24" t="s">
        <v>35</v>
      </c>
      <c r="D3941" s="24" t="s">
        <v>4735</v>
      </c>
      <c r="E3941" s="24" t="s">
        <v>5147</v>
      </c>
      <c r="F3941" s="24" t="s">
        <v>4718</v>
      </c>
      <c r="G3941" s="25">
        <v>46087</v>
      </c>
      <c r="H3941" s="25">
        <v>46135</v>
      </c>
      <c r="I3941" s="25">
        <v>46160</v>
      </c>
      <c r="J3941" s="25">
        <v>46181</v>
      </c>
      <c r="K3941" s="26" t="s">
        <v>49</v>
      </c>
      <c r="L3941" s="26" t="s">
        <v>4709</v>
      </c>
      <c r="M3941" s="26" t="s">
        <v>40</v>
      </c>
      <c r="N3941" s="26" t="s">
        <v>4710</v>
      </c>
      <c r="O3941" s="26" t="s">
        <v>3813</v>
      </c>
      <c r="P3941" s="26" t="s">
        <v>4778</v>
      </c>
      <c r="Q3941" s="26">
        <v>0</v>
      </c>
      <c r="R3941" s="26">
        <v>0</v>
      </c>
      <c r="S3941" s="26">
        <v>0</v>
      </c>
      <c r="T3941" s="26">
        <v>0</v>
      </c>
      <c r="U3941" s="26" t="s">
        <v>3934</v>
      </c>
      <c r="V3941" s="26" t="s">
        <v>5068</v>
      </c>
      <c r="W3941" s="26" t="s">
        <v>3914</v>
      </c>
      <c r="X3941" s="26" t="s">
        <v>5198</v>
      </c>
      <c r="Y3941" s="25">
        <v>46231</v>
      </c>
      <c r="Z3941" s="27">
        <v>72</v>
      </c>
      <c r="AA3941" s="24" t="s">
        <v>36</v>
      </c>
      <c r="AB3941" s="24" t="s">
        <v>88</v>
      </c>
      <c r="AC3941" s="24" t="s">
        <v>4714</v>
      </c>
      <c r="AD3941" s="24" t="s">
        <v>4715</v>
      </c>
    </row>
    <row r="3942" spans="1:30" x14ac:dyDescent="0.35">
      <c r="A3942" s="23">
        <v>3941</v>
      </c>
      <c r="B3942" s="24" t="s">
        <v>3708</v>
      </c>
      <c r="C3942" s="24" t="s">
        <v>3434</v>
      </c>
      <c r="D3942" s="24" t="s">
        <v>4735</v>
      </c>
      <c r="E3942" s="24" t="s">
        <v>5332</v>
      </c>
      <c r="F3942" s="24" t="s">
        <v>5633</v>
      </c>
      <c r="G3942" s="25">
        <v>46148</v>
      </c>
      <c r="H3942" s="25">
        <v>46160</v>
      </c>
      <c r="I3942" s="25">
        <v>46176</v>
      </c>
      <c r="J3942" s="25">
        <v>46182</v>
      </c>
      <c r="K3942" s="26" t="s">
        <v>64</v>
      </c>
      <c r="L3942" s="26" t="s">
        <v>4725</v>
      </c>
      <c r="M3942" s="26" t="s">
        <v>74</v>
      </c>
      <c r="N3942" s="26" t="s">
        <v>4738</v>
      </c>
      <c r="O3942" s="26" t="s">
        <v>71</v>
      </c>
      <c r="P3942" s="26" t="s">
        <v>4732</v>
      </c>
      <c r="Q3942" s="26">
        <v>0</v>
      </c>
      <c r="R3942" s="26">
        <v>0</v>
      </c>
      <c r="S3942" s="26">
        <v>0</v>
      </c>
      <c r="T3942" s="26">
        <v>0</v>
      </c>
      <c r="U3942" s="26" t="s">
        <v>78</v>
      </c>
      <c r="V3942" s="26" t="s">
        <v>4743</v>
      </c>
      <c r="W3942" s="26" t="s">
        <v>3440</v>
      </c>
      <c r="X3942" s="26" t="s">
        <v>4812</v>
      </c>
      <c r="Y3942" s="25">
        <v>46231</v>
      </c>
      <c r="Z3942" s="27">
        <v>56</v>
      </c>
      <c r="AA3942" s="24" t="s">
        <v>62</v>
      </c>
      <c r="AB3942" s="24" t="s">
        <v>88</v>
      </c>
      <c r="AC3942" s="24" t="s">
        <v>4714</v>
      </c>
      <c r="AD3942" s="24" t="s">
        <v>4715</v>
      </c>
    </row>
    <row r="3943" spans="1:30" x14ac:dyDescent="0.35">
      <c r="A3943" s="23">
        <v>3942</v>
      </c>
      <c r="B3943" s="24" t="s">
        <v>4393</v>
      </c>
      <c r="C3943" s="24" t="s">
        <v>35</v>
      </c>
      <c r="D3943" s="24" t="s">
        <v>4706</v>
      </c>
      <c r="E3943" s="24" t="s">
        <v>5166</v>
      </c>
      <c r="F3943" s="24" t="s">
        <v>4718</v>
      </c>
      <c r="G3943" s="25">
        <v>45999</v>
      </c>
      <c r="H3943" s="25">
        <v>46118</v>
      </c>
      <c r="I3943" s="25">
        <v>46149</v>
      </c>
      <c r="J3943" s="25">
        <v>46182</v>
      </c>
      <c r="K3943" s="26" t="s">
        <v>3813</v>
      </c>
      <c r="L3943" s="26" t="s">
        <v>4778</v>
      </c>
      <c r="M3943" s="26" t="s">
        <v>52</v>
      </c>
      <c r="N3943" s="26" t="s">
        <v>4779</v>
      </c>
      <c r="O3943" s="26" t="s">
        <v>53</v>
      </c>
      <c r="P3943" s="26" t="s">
        <v>4780</v>
      </c>
      <c r="Q3943" s="26">
        <v>0</v>
      </c>
      <c r="R3943" s="26">
        <v>0</v>
      </c>
      <c r="S3943" s="26">
        <v>0</v>
      </c>
      <c r="T3943" s="26">
        <v>0</v>
      </c>
      <c r="U3943" s="26" t="s">
        <v>54</v>
      </c>
      <c r="V3943" s="26" t="s">
        <v>5357</v>
      </c>
      <c r="W3943" s="26" t="s">
        <v>3899</v>
      </c>
      <c r="X3943" s="26" t="s">
        <v>4827</v>
      </c>
      <c r="Y3943" s="25">
        <v>46231</v>
      </c>
      <c r="Z3943" s="27">
        <v>83</v>
      </c>
      <c r="AA3943" s="24" t="s">
        <v>36</v>
      </c>
      <c r="AB3943" s="24" t="s">
        <v>25</v>
      </c>
      <c r="AC3943" s="24" t="s">
        <v>4714</v>
      </c>
      <c r="AD3943" s="24" t="s">
        <v>4715</v>
      </c>
    </row>
    <row r="3944" spans="1:30" x14ac:dyDescent="0.35">
      <c r="A3944" s="23">
        <v>3943</v>
      </c>
      <c r="B3944" s="24" t="s">
        <v>4394</v>
      </c>
      <c r="C3944" s="24" t="s">
        <v>35</v>
      </c>
      <c r="D3944" s="24" t="s">
        <v>4735</v>
      </c>
      <c r="E3944" s="24" t="s">
        <v>4722</v>
      </c>
      <c r="F3944" s="24" t="s">
        <v>4759</v>
      </c>
      <c r="G3944" s="25">
        <v>46057</v>
      </c>
      <c r="H3944" s="25">
        <v>46119</v>
      </c>
      <c r="I3944" s="25">
        <v>46149</v>
      </c>
      <c r="J3944" s="25">
        <v>46184</v>
      </c>
      <c r="K3944" s="26" t="s">
        <v>39</v>
      </c>
      <c r="L3944" s="26" t="s">
        <v>4719</v>
      </c>
      <c r="M3944" s="26" t="s">
        <v>40</v>
      </c>
      <c r="N3944" s="26" t="s">
        <v>4710</v>
      </c>
      <c r="O3944" s="26" t="s">
        <v>37</v>
      </c>
      <c r="P3944" s="26" t="s">
        <v>4711</v>
      </c>
      <c r="Q3944" s="26">
        <v>0</v>
      </c>
      <c r="R3944" s="26">
        <v>0</v>
      </c>
      <c r="S3944" s="26">
        <v>0</v>
      </c>
      <c r="T3944" s="26">
        <v>0</v>
      </c>
      <c r="U3944" s="26" t="s">
        <v>3951</v>
      </c>
      <c r="V3944" s="26" t="s">
        <v>4760</v>
      </c>
      <c r="W3944" s="26">
        <v>0</v>
      </c>
      <c r="X3944" s="26" t="s">
        <v>4761</v>
      </c>
      <c r="Y3944" s="25">
        <v>46231</v>
      </c>
      <c r="Z3944" s="27">
        <v>83</v>
      </c>
      <c r="AA3944" s="24" t="s">
        <v>36</v>
      </c>
      <c r="AB3944" s="24" t="s">
        <v>88</v>
      </c>
      <c r="AC3944" s="24" t="s">
        <v>4714</v>
      </c>
      <c r="AD3944" s="24" t="s">
        <v>4715</v>
      </c>
    </row>
    <row r="3945" spans="1:30" x14ac:dyDescent="0.35">
      <c r="A3945" s="23">
        <v>3944</v>
      </c>
      <c r="B3945" s="24" t="s">
        <v>3055</v>
      </c>
      <c r="C3945" s="24" t="s">
        <v>61</v>
      </c>
      <c r="D3945" s="24" t="s">
        <v>4706</v>
      </c>
      <c r="E3945" s="24" t="s">
        <v>5259</v>
      </c>
      <c r="F3945" s="24" t="s">
        <v>4723</v>
      </c>
      <c r="G3945" s="25">
        <v>46168</v>
      </c>
      <c r="H3945" s="25">
        <v>46177</v>
      </c>
      <c r="I3945" s="25">
        <v>46178</v>
      </c>
      <c r="J3945" s="25">
        <v>46183</v>
      </c>
      <c r="K3945" s="26" t="s">
        <v>74</v>
      </c>
      <c r="L3945" s="26" t="s">
        <v>4738</v>
      </c>
      <c r="M3945" s="26" t="s">
        <v>995</v>
      </c>
      <c r="N3945" s="26" t="s">
        <v>4797</v>
      </c>
      <c r="O3945" s="26" t="s">
        <v>930</v>
      </c>
      <c r="P3945" s="26" t="s">
        <v>4829</v>
      </c>
      <c r="Q3945" s="26">
        <v>0</v>
      </c>
      <c r="R3945" s="26">
        <v>0</v>
      </c>
      <c r="S3945" s="26">
        <v>0</v>
      </c>
      <c r="T3945" s="26">
        <v>0</v>
      </c>
      <c r="U3945" s="26" t="s">
        <v>1116</v>
      </c>
      <c r="V3945" s="26" t="s">
        <v>5159</v>
      </c>
      <c r="W3945" s="26">
        <v>0</v>
      </c>
      <c r="X3945" s="26" t="s">
        <v>5160</v>
      </c>
      <c r="Y3945" s="25">
        <v>46231</v>
      </c>
      <c r="Z3945" s="27">
        <v>54</v>
      </c>
      <c r="AA3945" s="24" t="s">
        <v>62</v>
      </c>
      <c r="AB3945" s="24" t="s">
        <v>25</v>
      </c>
      <c r="AC3945" s="24" t="s">
        <v>4714</v>
      </c>
      <c r="AD3945" s="24" t="s">
        <v>4715</v>
      </c>
    </row>
    <row r="3946" spans="1:30" x14ac:dyDescent="0.35">
      <c r="A3946" s="23">
        <v>3945</v>
      </c>
      <c r="B3946" s="24" t="s">
        <v>4395</v>
      </c>
      <c r="C3946" s="24" t="s">
        <v>35</v>
      </c>
      <c r="D3946" s="24" t="s">
        <v>4706</v>
      </c>
      <c r="E3946" s="24" t="s">
        <v>4834</v>
      </c>
      <c r="F3946" s="24" t="s">
        <v>4718</v>
      </c>
      <c r="G3946" s="25">
        <v>46010</v>
      </c>
      <c r="H3946" s="25">
        <v>46126</v>
      </c>
      <c r="I3946" s="25">
        <v>46149</v>
      </c>
      <c r="J3946" s="25">
        <v>46184</v>
      </c>
      <c r="K3946" s="26" t="s">
        <v>39</v>
      </c>
      <c r="L3946" s="26" t="s">
        <v>4719</v>
      </c>
      <c r="M3946" s="26" t="s">
        <v>40</v>
      </c>
      <c r="N3946" s="26" t="s">
        <v>4710</v>
      </c>
      <c r="O3946" s="26" t="s">
        <v>37</v>
      </c>
      <c r="P3946" s="26" t="s">
        <v>4711</v>
      </c>
      <c r="Q3946" s="26">
        <v>0</v>
      </c>
      <c r="R3946" s="26">
        <v>0</v>
      </c>
      <c r="S3946" s="26">
        <v>0</v>
      </c>
      <c r="T3946" s="26">
        <v>0</v>
      </c>
      <c r="U3946" s="26" t="s">
        <v>3951</v>
      </c>
      <c r="V3946" s="26" t="s">
        <v>4760</v>
      </c>
      <c r="W3946" s="26" t="s">
        <v>3896</v>
      </c>
      <c r="X3946" s="26" t="s">
        <v>4761</v>
      </c>
      <c r="Y3946" s="25">
        <v>46231</v>
      </c>
      <c r="Z3946" s="27">
        <v>83</v>
      </c>
      <c r="AA3946" s="24" t="s">
        <v>36</v>
      </c>
      <c r="AB3946" s="24" t="s">
        <v>25</v>
      </c>
      <c r="AC3946" s="24" t="s">
        <v>4714</v>
      </c>
      <c r="AD3946" s="24" t="s">
        <v>4715</v>
      </c>
    </row>
    <row r="3947" spans="1:30" x14ac:dyDescent="0.35">
      <c r="A3947" s="23">
        <v>3946</v>
      </c>
      <c r="B3947" s="24" t="s">
        <v>4396</v>
      </c>
      <c r="C3947" s="24" t="s">
        <v>35</v>
      </c>
      <c r="D3947" s="24" t="s">
        <v>4735</v>
      </c>
      <c r="E3947" s="24" t="s">
        <v>4795</v>
      </c>
      <c r="F3947" s="24" t="s">
        <v>4718</v>
      </c>
      <c r="G3947" s="25">
        <v>45989</v>
      </c>
      <c r="H3947" s="25">
        <v>46076</v>
      </c>
      <c r="I3947" s="25">
        <v>46168</v>
      </c>
      <c r="J3947" s="25">
        <v>46191</v>
      </c>
      <c r="K3947" s="26" t="s">
        <v>3776</v>
      </c>
      <c r="L3947" s="26" t="s">
        <v>4895</v>
      </c>
      <c r="M3947" s="26" t="s">
        <v>38</v>
      </c>
      <c r="N3947" s="26" t="s">
        <v>4769</v>
      </c>
      <c r="O3947" s="26" t="s">
        <v>3772</v>
      </c>
      <c r="P3947" s="26" t="s">
        <v>4882</v>
      </c>
      <c r="Q3947" s="26">
        <v>0</v>
      </c>
      <c r="R3947" s="26">
        <v>0</v>
      </c>
      <c r="S3947" s="26">
        <v>0</v>
      </c>
      <c r="T3947" s="26">
        <v>0</v>
      </c>
      <c r="U3947" s="26" t="s">
        <v>3765</v>
      </c>
      <c r="V3947" s="26" t="s">
        <v>5082</v>
      </c>
      <c r="W3947" s="26">
        <v>0</v>
      </c>
      <c r="X3947" s="26" t="s">
        <v>4905</v>
      </c>
      <c r="Y3947" s="25">
        <v>46231</v>
      </c>
      <c r="Z3947" s="27">
        <v>64</v>
      </c>
      <c r="AA3947" s="24" t="s">
        <v>36</v>
      </c>
      <c r="AB3947" s="24" t="s">
        <v>88</v>
      </c>
      <c r="AC3947" s="24" t="s">
        <v>4714</v>
      </c>
      <c r="AD3947" s="24" t="s">
        <v>4715</v>
      </c>
    </row>
    <row r="3948" spans="1:30" x14ac:dyDescent="0.35">
      <c r="A3948" s="23">
        <v>3947</v>
      </c>
      <c r="B3948" s="24" t="s">
        <v>829</v>
      </c>
      <c r="C3948" s="24" t="s">
        <v>24</v>
      </c>
      <c r="D3948" s="24" t="s">
        <v>4735</v>
      </c>
      <c r="E3948" s="24" t="s">
        <v>5785</v>
      </c>
      <c r="F3948" s="24" t="s">
        <v>5109</v>
      </c>
      <c r="G3948" s="25">
        <v>46014</v>
      </c>
      <c r="H3948" s="25">
        <v>46076</v>
      </c>
      <c r="I3948" s="25">
        <v>46177</v>
      </c>
      <c r="J3948" s="25">
        <v>46196</v>
      </c>
      <c r="K3948" s="26" t="s">
        <v>57</v>
      </c>
      <c r="L3948" s="26" t="s">
        <v>5442</v>
      </c>
      <c r="M3948" s="26" t="s">
        <v>58</v>
      </c>
      <c r="N3948" s="26" t="s">
        <v>5415</v>
      </c>
      <c r="O3948" s="26" t="s">
        <v>111</v>
      </c>
      <c r="P3948" s="26" t="s">
        <v>5435</v>
      </c>
      <c r="Q3948" s="26">
        <v>0</v>
      </c>
      <c r="R3948" s="26">
        <v>0</v>
      </c>
      <c r="S3948" s="26">
        <v>0</v>
      </c>
      <c r="T3948" s="26">
        <v>0</v>
      </c>
      <c r="U3948" s="26" t="s">
        <v>140</v>
      </c>
      <c r="V3948" s="26" t="s">
        <v>5448</v>
      </c>
      <c r="W3948" s="26" t="s">
        <v>91</v>
      </c>
      <c r="X3948" s="26" t="s">
        <v>5856</v>
      </c>
      <c r="Y3948" s="25">
        <v>46231</v>
      </c>
      <c r="Z3948" s="27">
        <v>55</v>
      </c>
      <c r="AA3948" s="24" t="s">
        <v>5114</v>
      </c>
      <c r="AB3948" s="24" t="s">
        <v>88</v>
      </c>
      <c r="AC3948" s="24" t="s">
        <v>4714</v>
      </c>
      <c r="AD3948" s="24" t="s">
        <v>4715</v>
      </c>
    </row>
    <row r="3949" spans="1:30" x14ac:dyDescent="0.35">
      <c r="A3949" s="23">
        <v>3948</v>
      </c>
      <c r="B3949" s="24" t="s">
        <v>830</v>
      </c>
      <c r="C3949" s="24" t="s">
        <v>24</v>
      </c>
      <c r="D3949" s="24" t="s">
        <v>4735</v>
      </c>
      <c r="E3949" s="24" t="s">
        <v>5108</v>
      </c>
      <c r="F3949" s="24" t="s">
        <v>5109</v>
      </c>
      <c r="G3949" s="25">
        <v>46042</v>
      </c>
      <c r="H3949" s="25">
        <v>46091</v>
      </c>
      <c r="I3949" s="25">
        <v>46168</v>
      </c>
      <c r="J3949" s="25">
        <v>46197</v>
      </c>
      <c r="K3949" s="26" t="s">
        <v>28</v>
      </c>
      <c r="L3949" s="26" t="s">
        <v>5237</v>
      </c>
      <c r="M3949" s="26" t="s">
        <v>30</v>
      </c>
      <c r="N3949" s="26" t="s">
        <v>5111</v>
      </c>
      <c r="O3949" s="26" t="s">
        <v>89</v>
      </c>
      <c r="P3949" s="26" t="s">
        <v>5238</v>
      </c>
      <c r="Q3949" s="26">
        <v>0</v>
      </c>
      <c r="R3949" s="26">
        <v>0</v>
      </c>
      <c r="S3949" s="26">
        <v>0</v>
      </c>
      <c r="T3949" s="26">
        <v>0</v>
      </c>
      <c r="U3949" s="26" t="s">
        <v>101</v>
      </c>
      <c r="V3949" s="26" t="s">
        <v>5349</v>
      </c>
      <c r="W3949" s="26" t="s">
        <v>91</v>
      </c>
      <c r="X3949" s="26" t="s">
        <v>5350</v>
      </c>
      <c r="Y3949" s="25">
        <v>46231</v>
      </c>
      <c r="Z3949" s="27">
        <v>64</v>
      </c>
      <c r="AA3949" s="24" t="s">
        <v>5114</v>
      </c>
      <c r="AB3949" s="24" t="s">
        <v>88</v>
      </c>
      <c r="AC3949" s="24" t="s">
        <v>4714</v>
      </c>
      <c r="AD3949" s="24" t="s">
        <v>4715</v>
      </c>
    </row>
    <row r="3950" spans="1:30" x14ac:dyDescent="0.35">
      <c r="A3950" s="23">
        <v>3949</v>
      </c>
      <c r="B3950" s="24" t="s">
        <v>831</v>
      </c>
      <c r="C3950" s="24" t="s">
        <v>24</v>
      </c>
      <c r="D3950" s="24" t="s">
        <v>4735</v>
      </c>
      <c r="E3950" s="24" t="s">
        <v>5857</v>
      </c>
      <c r="F3950" s="24" t="s">
        <v>5109</v>
      </c>
      <c r="G3950" s="25">
        <v>46090</v>
      </c>
      <c r="H3950" s="25">
        <v>46133</v>
      </c>
      <c r="I3950" s="25">
        <v>46177</v>
      </c>
      <c r="J3950" s="25">
        <v>46196</v>
      </c>
      <c r="K3950" s="26" t="s">
        <v>57</v>
      </c>
      <c r="L3950" s="26" t="s">
        <v>5442</v>
      </c>
      <c r="M3950" s="26" t="s">
        <v>58</v>
      </c>
      <c r="N3950" s="26" t="s">
        <v>5415</v>
      </c>
      <c r="O3950" s="26" t="s">
        <v>111</v>
      </c>
      <c r="P3950" s="26" t="s">
        <v>5435</v>
      </c>
      <c r="Q3950" s="26">
        <v>0</v>
      </c>
      <c r="R3950" s="26">
        <v>0</v>
      </c>
      <c r="S3950" s="26">
        <v>0</v>
      </c>
      <c r="T3950" s="26">
        <v>0</v>
      </c>
      <c r="U3950" s="26" t="s">
        <v>112</v>
      </c>
      <c r="V3950" s="26" t="s">
        <v>5436</v>
      </c>
      <c r="W3950" s="26" t="s">
        <v>91</v>
      </c>
      <c r="X3950" s="26" t="s">
        <v>5554</v>
      </c>
      <c r="Y3950" s="25">
        <v>46231</v>
      </c>
      <c r="Z3950" s="27">
        <v>55</v>
      </c>
      <c r="AA3950" s="24" t="s">
        <v>5114</v>
      </c>
      <c r="AB3950" s="24" t="s">
        <v>88</v>
      </c>
      <c r="AC3950" s="24" t="s">
        <v>4714</v>
      </c>
      <c r="AD3950" s="24" t="s">
        <v>4715</v>
      </c>
    </row>
    <row r="3951" spans="1:30" x14ac:dyDescent="0.35">
      <c r="A3951" s="23">
        <v>3950</v>
      </c>
      <c r="B3951" s="24" t="s">
        <v>3865</v>
      </c>
      <c r="C3951" s="24" t="s">
        <v>3745</v>
      </c>
      <c r="D3951" s="24" t="s">
        <v>4735</v>
      </c>
      <c r="E3951" s="24" t="s">
        <v>4825</v>
      </c>
      <c r="F3951" s="24" t="s">
        <v>5007</v>
      </c>
      <c r="G3951" s="25">
        <v>46135</v>
      </c>
      <c r="H3951" s="25">
        <v>46154</v>
      </c>
      <c r="I3951" s="25">
        <v>46176</v>
      </c>
      <c r="J3951" s="25">
        <v>46202</v>
      </c>
      <c r="K3951" s="26" t="s">
        <v>3754</v>
      </c>
      <c r="L3951" s="26" t="s">
        <v>5054</v>
      </c>
      <c r="M3951" s="26" t="s">
        <v>3755</v>
      </c>
      <c r="N3951" s="26" t="s">
        <v>5055</v>
      </c>
      <c r="O3951" s="26" t="s">
        <v>82</v>
      </c>
      <c r="P3951" s="26" t="s">
        <v>4896</v>
      </c>
      <c r="Q3951" s="26">
        <v>0</v>
      </c>
      <c r="R3951" s="26">
        <v>0</v>
      </c>
      <c r="S3951" s="26">
        <v>0</v>
      </c>
      <c r="T3951" s="26">
        <v>0</v>
      </c>
      <c r="U3951" s="26" t="s">
        <v>3845</v>
      </c>
      <c r="V3951" s="26" t="s">
        <v>4823</v>
      </c>
      <c r="W3951" s="26" t="s">
        <v>3752</v>
      </c>
      <c r="X3951" s="26" t="s">
        <v>5559</v>
      </c>
      <c r="Y3951" s="25">
        <v>46231</v>
      </c>
      <c r="Z3951" s="27">
        <v>56</v>
      </c>
      <c r="AA3951" s="24" t="s">
        <v>36</v>
      </c>
      <c r="AB3951" s="24" t="s">
        <v>88</v>
      </c>
      <c r="AC3951" s="24" t="s">
        <v>4714</v>
      </c>
      <c r="AD3951" s="24" t="s">
        <v>4715</v>
      </c>
    </row>
    <row r="3952" spans="1:30" x14ac:dyDescent="0.35">
      <c r="A3952" s="23">
        <v>3951</v>
      </c>
      <c r="B3952" s="24" t="s">
        <v>3866</v>
      </c>
      <c r="C3952" s="24" t="s">
        <v>3745</v>
      </c>
      <c r="D3952" s="24" t="s">
        <v>4735</v>
      </c>
      <c r="E3952" s="24" t="s">
        <v>5016</v>
      </c>
      <c r="F3952" s="24" t="s">
        <v>5007</v>
      </c>
      <c r="G3952" s="25">
        <v>46132</v>
      </c>
      <c r="H3952" s="25">
        <v>46154</v>
      </c>
      <c r="I3952" s="25">
        <v>46176</v>
      </c>
      <c r="J3952" s="25">
        <v>46202</v>
      </c>
      <c r="K3952" s="26" t="s">
        <v>3754</v>
      </c>
      <c r="L3952" s="26" t="s">
        <v>5054</v>
      </c>
      <c r="M3952" s="26" t="s">
        <v>3755</v>
      </c>
      <c r="N3952" s="26" t="s">
        <v>5055</v>
      </c>
      <c r="O3952" s="26" t="s">
        <v>82</v>
      </c>
      <c r="P3952" s="26" t="s">
        <v>4896</v>
      </c>
      <c r="Q3952" s="26">
        <v>0</v>
      </c>
      <c r="R3952" s="26">
        <v>0</v>
      </c>
      <c r="S3952" s="26">
        <v>0</v>
      </c>
      <c r="T3952" s="26">
        <v>0</v>
      </c>
      <c r="U3952" s="26" t="s">
        <v>3780</v>
      </c>
      <c r="V3952" s="26" t="s">
        <v>4924</v>
      </c>
      <c r="W3952" s="26" t="s">
        <v>3762</v>
      </c>
      <c r="X3952" s="26" t="s">
        <v>4925</v>
      </c>
      <c r="Y3952" s="25">
        <v>46231</v>
      </c>
      <c r="Z3952" s="27">
        <v>56</v>
      </c>
      <c r="AA3952" s="24" t="s">
        <v>36</v>
      </c>
      <c r="AB3952" s="24" t="s">
        <v>88</v>
      </c>
      <c r="AC3952" s="24" t="s">
        <v>4714</v>
      </c>
      <c r="AD3952" s="24" t="s">
        <v>4715</v>
      </c>
    </row>
    <row r="3953" spans="1:30" x14ac:dyDescent="0.35">
      <c r="A3953" s="23">
        <v>3952</v>
      </c>
      <c r="B3953" s="24" t="s">
        <v>832</v>
      </c>
      <c r="C3953" s="24" t="s">
        <v>24</v>
      </c>
      <c r="D3953" s="24" t="s">
        <v>4735</v>
      </c>
      <c r="E3953" s="24" t="s">
        <v>5251</v>
      </c>
      <c r="F3953" s="24" t="s">
        <v>5109</v>
      </c>
      <c r="G3953" s="25">
        <v>46014</v>
      </c>
      <c r="H3953" s="25">
        <v>46153</v>
      </c>
      <c r="I3953" s="25">
        <v>46177</v>
      </c>
      <c r="J3953" s="25">
        <v>46198</v>
      </c>
      <c r="K3953" s="26" t="s">
        <v>57</v>
      </c>
      <c r="L3953" s="26" t="s">
        <v>5442</v>
      </c>
      <c r="M3953" s="26" t="s">
        <v>58</v>
      </c>
      <c r="N3953" s="26" t="s">
        <v>5415</v>
      </c>
      <c r="O3953" s="26" t="s">
        <v>111</v>
      </c>
      <c r="P3953" s="26" t="s">
        <v>5435</v>
      </c>
      <c r="Q3953" s="26">
        <v>0</v>
      </c>
      <c r="R3953" s="26">
        <v>0</v>
      </c>
      <c r="S3953" s="26">
        <v>0</v>
      </c>
      <c r="T3953" s="26">
        <v>0</v>
      </c>
      <c r="U3953" s="26" t="s">
        <v>112</v>
      </c>
      <c r="V3953" s="26" t="s">
        <v>5436</v>
      </c>
      <c r="W3953" s="26" t="s">
        <v>91</v>
      </c>
      <c r="X3953" s="26" t="s">
        <v>5554</v>
      </c>
      <c r="Y3953" s="25">
        <v>46231</v>
      </c>
      <c r="Z3953" s="27">
        <v>55</v>
      </c>
      <c r="AA3953" s="24" t="s">
        <v>5114</v>
      </c>
      <c r="AB3953" s="24" t="s">
        <v>88</v>
      </c>
      <c r="AC3953" s="24" t="s">
        <v>4714</v>
      </c>
      <c r="AD3953" s="24" t="s">
        <v>4715</v>
      </c>
    </row>
    <row r="3954" spans="1:30" x14ac:dyDescent="0.35">
      <c r="A3954" s="23">
        <v>3953</v>
      </c>
      <c r="B3954" s="24" t="s">
        <v>4397</v>
      </c>
      <c r="C3954" s="24" t="s">
        <v>35</v>
      </c>
      <c r="D3954" s="24" t="s">
        <v>4735</v>
      </c>
      <c r="E3954" s="24" t="s">
        <v>4847</v>
      </c>
      <c r="F3954" s="24" t="s">
        <v>4990</v>
      </c>
      <c r="G3954" s="25">
        <v>46079</v>
      </c>
      <c r="H3954" s="25">
        <v>46133</v>
      </c>
      <c r="I3954" s="25">
        <v>46149</v>
      </c>
      <c r="J3954" s="25">
        <v>46202</v>
      </c>
      <c r="K3954" s="26" t="s">
        <v>39</v>
      </c>
      <c r="L3954" s="26" t="s">
        <v>4719</v>
      </c>
      <c r="M3954" s="26" t="s">
        <v>40</v>
      </c>
      <c r="N3954" s="26" t="s">
        <v>4710</v>
      </c>
      <c r="O3954" s="26" t="s">
        <v>37</v>
      </c>
      <c r="P3954" s="26" t="s">
        <v>4711</v>
      </c>
      <c r="Q3954" s="26">
        <v>0</v>
      </c>
      <c r="R3954" s="26">
        <v>0</v>
      </c>
      <c r="S3954" s="26">
        <v>0</v>
      </c>
      <c r="T3954" s="26">
        <v>0</v>
      </c>
      <c r="U3954" s="26" t="s">
        <v>3983</v>
      </c>
      <c r="V3954" s="26" t="s">
        <v>5244</v>
      </c>
      <c r="W3954" s="26">
        <v>0</v>
      </c>
      <c r="X3954" s="26" t="s">
        <v>5858</v>
      </c>
      <c r="Y3954" s="25">
        <v>46231</v>
      </c>
      <c r="Z3954" s="27">
        <v>83</v>
      </c>
      <c r="AA3954" s="24" t="s">
        <v>36</v>
      </c>
      <c r="AB3954" s="24" t="s">
        <v>88</v>
      </c>
      <c r="AC3954" s="24" t="s">
        <v>4714</v>
      </c>
      <c r="AD3954" s="24" t="s">
        <v>4715</v>
      </c>
    </row>
    <row r="3955" spans="1:30" x14ac:dyDescent="0.35">
      <c r="A3955" s="23">
        <v>3954</v>
      </c>
      <c r="B3955" s="24" t="s">
        <v>4398</v>
      </c>
      <c r="C3955" s="24" t="s">
        <v>35</v>
      </c>
      <c r="D3955" s="24" t="s">
        <v>4735</v>
      </c>
      <c r="E3955" s="24" t="s">
        <v>5859</v>
      </c>
      <c r="F3955" s="24" t="s">
        <v>4940</v>
      </c>
      <c r="G3955" s="25">
        <v>46027</v>
      </c>
      <c r="H3955" s="25">
        <v>46148</v>
      </c>
      <c r="I3955" s="25">
        <v>46177</v>
      </c>
      <c r="J3955" s="25">
        <v>46202</v>
      </c>
      <c r="K3955" s="26" t="s">
        <v>49</v>
      </c>
      <c r="L3955" s="26" t="s">
        <v>4709</v>
      </c>
      <c r="M3955" s="26" t="s">
        <v>40</v>
      </c>
      <c r="N3955" s="26" t="s">
        <v>4710</v>
      </c>
      <c r="O3955" s="26" t="s">
        <v>3813</v>
      </c>
      <c r="P3955" s="26" t="s">
        <v>4778</v>
      </c>
      <c r="Q3955" s="26">
        <v>0</v>
      </c>
      <c r="R3955" s="26">
        <v>0</v>
      </c>
      <c r="S3955" s="26">
        <v>0</v>
      </c>
      <c r="T3955" s="26">
        <v>0</v>
      </c>
      <c r="U3955" s="26" t="s">
        <v>3765</v>
      </c>
      <c r="V3955" s="26" t="s">
        <v>5082</v>
      </c>
      <c r="W3955" s="26">
        <v>0</v>
      </c>
      <c r="X3955" s="26" t="s">
        <v>4905</v>
      </c>
      <c r="Y3955" s="25">
        <v>46231</v>
      </c>
      <c r="Z3955" s="27">
        <v>55</v>
      </c>
      <c r="AA3955" s="24" t="s">
        <v>36</v>
      </c>
      <c r="AB3955" s="24" t="s">
        <v>88</v>
      </c>
      <c r="AC3955" s="24" t="s">
        <v>4714</v>
      </c>
      <c r="AD3955" s="24" t="s">
        <v>4715</v>
      </c>
    </row>
    <row r="3956" spans="1:30" x14ac:dyDescent="0.35">
      <c r="A3956" s="23">
        <v>3955</v>
      </c>
      <c r="B3956" s="24" t="s">
        <v>4399</v>
      </c>
      <c r="C3956" s="24" t="s">
        <v>35</v>
      </c>
      <c r="D3956" s="24" t="s">
        <v>4735</v>
      </c>
      <c r="E3956" s="24" t="s">
        <v>4909</v>
      </c>
      <c r="F3956" s="24" t="s">
        <v>4718</v>
      </c>
      <c r="G3956" s="25">
        <v>46014</v>
      </c>
      <c r="H3956" s="25">
        <v>46090</v>
      </c>
      <c r="I3956" s="25">
        <v>46160</v>
      </c>
      <c r="J3956" s="25">
        <v>46202</v>
      </c>
      <c r="K3956" s="26" t="s">
        <v>49</v>
      </c>
      <c r="L3956" s="26" t="s">
        <v>4709</v>
      </c>
      <c r="M3956" s="26" t="s">
        <v>38</v>
      </c>
      <c r="N3956" s="26" t="s">
        <v>4769</v>
      </c>
      <c r="O3956" s="26" t="s">
        <v>81</v>
      </c>
      <c r="P3956" s="26" t="s">
        <v>4822</v>
      </c>
      <c r="Q3956" s="26">
        <v>0</v>
      </c>
      <c r="R3956" s="26">
        <v>0</v>
      </c>
      <c r="S3956" s="26">
        <v>0</v>
      </c>
      <c r="T3956" s="26">
        <v>0</v>
      </c>
      <c r="U3956" s="26" t="s">
        <v>3968</v>
      </c>
      <c r="V3956" s="26" t="s">
        <v>5086</v>
      </c>
      <c r="W3956" s="26">
        <v>0</v>
      </c>
      <c r="X3956" s="26" t="s">
        <v>5559</v>
      </c>
      <c r="Y3956" s="25">
        <v>46231</v>
      </c>
      <c r="Z3956" s="27">
        <v>72</v>
      </c>
      <c r="AA3956" s="24" t="s">
        <v>36</v>
      </c>
      <c r="AB3956" s="24" t="s">
        <v>88</v>
      </c>
      <c r="AC3956" s="24" t="s">
        <v>4714</v>
      </c>
      <c r="AD3956" s="24" t="s">
        <v>4715</v>
      </c>
    </row>
    <row r="3957" spans="1:30" x14ac:dyDescent="0.35">
      <c r="A3957" s="23">
        <v>3956</v>
      </c>
      <c r="B3957" s="24" t="s">
        <v>4400</v>
      </c>
      <c r="C3957" s="24" t="s">
        <v>35</v>
      </c>
      <c r="D3957" s="24" t="s">
        <v>4735</v>
      </c>
      <c r="E3957" s="24" t="s">
        <v>5001</v>
      </c>
      <c r="F3957" s="24" t="s">
        <v>5860</v>
      </c>
      <c r="G3957" s="25">
        <v>46024</v>
      </c>
      <c r="H3957" s="25">
        <v>46091</v>
      </c>
      <c r="I3957" s="25">
        <v>46160</v>
      </c>
      <c r="J3957" s="25">
        <v>46202</v>
      </c>
      <c r="K3957" s="26" t="s">
        <v>49</v>
      </c>
      <c r="L3957" s="26" t="s">
        <v>4709</v>
      </c>
      <c r="M3957" s="26" t="s">
        <v>38</v>
      </c>
      <c r="N3957" s="26" t="s">
        <v>4769</v>
      </c>
      <c r="O3957" s="26" t="s">
        <v>81</v>
      </c>
      <c r="P3957" s="26" t="s">
        <v>4822</v>
      </c>
      <c r="Q3957" s="26">
        <v>0</v>
      </c>
      <c r="R3957" s="26">
        <v>0</v>
      </c>
      <c r="S3957" s="26">
        <v>0</v>
      </c>
      <c r="T3957" s="26">
        <v>0</v>
      </c>
      <c r="U3957" s="26" t="s">
        <v>3968</v>
      </c>
      <c r="V3957" s="26" t="s">
        <v>5086</v>
      </c>
      <c r="W3957" s="26">
        <v>0</v>
      </c>
      <c r="X3957" s="26" t="s">
        <v>4824</v>
      </c>
      <c r="Y3957" s="25">
        <v>46231</v>
      </c>
      <c r="Z3957" s="27">
        <v>72</v>
      </c>
      <c r="AA3957" s="24" t="s">
        <v>36</v>
      </c>
      <c r="AB3957" s="24" t="s">
        <v>88</v>
      </c>
      <c r="AC3957" s="24" t="s">
        <v>4714</v>
      </c>
      <c r="AD3957" s="24" t="s">
        <v>4715</v>
      </c>
    </row>
    <row r="3958" spans="1:30" x14ac:dyDescent="0.35">
      <c r="A3958" s="23">
        <v>3957</v>
      </c>
      <c r="B3958" s="24" t="s">
        <v>4401</v>
      </c>
      <c r="C3958" s="24" t="s">
        <v>35</v>
      </c>
      <c r="D3958" s="24" t="s">
        <v>4735</v>
      </c>
      <c r="E3958" s="24" t="s">
        <v>4847</v>
      </c>
      <c r="F3958" s="24" t="s">
        <v>4759</v>
      </c>
      <c r="G3958" s="25">
        <v>46051</v>
      </c>
      <c r="H3958" s="25">
        <v>46113</v>
      </c>
      <c r="I3958" s="25">
        <v>46176</v>
      </c>
      <c r="J3958" s="25">
        <v>46202</v>
      </c>
      <c r="K3958" s="26" t="s">
        <v>3776</v>
      </c>
      <c r="L3958" s="26" t="s">
        <v>4895</v>
      </c>
      <c r="M3958" s="26" t="s">
        <v>49</v>
      </c>
      <c r="N3958" s="26" t="s">
        <v>4709</v>
      </c>
      <c r="O3958" s="26" t="s">
        <v>82</v>
      </c>
      <c r="P3958" s="26" t="s">
        <v>4896</v>
      </c>
      <c r="Q3958" s="26">
        <v>0</v>
      </c>
      <c r="R3958" s="26">
        <v>0</v>
      </c>
      <c r="S3958" s="26">
        <v>0</v>
      </c>
      <c r="T3958" s="26">
        <v>0</v>
      </c>
      <c r="U3958" s="26" t="s">
        <v>3785</v>
      </c>
      <c r="V3958" s="26" t="s">
        <v>4916</v>
      </c>
      <c r="W3958" s="26">
        <v>0</v>
      </c>
      <c r="X3958" s="26" t="s">
        <v>4918</v>
      </c>
      <c r="Y3958" s="25">
        <v>46231</v>
      </c>
      <c r="Z3958" s="27">
        <v>56</v>
      </c>
      <c r="AA3958" s="24" t="s">
        <v>36</v>
      </c>
      <c r="AB3958" s="24" t="s">
        <v>88</v>
      </c>
      <c r="AC3958" s="24" t="s">
        <v>4714</v>
      </c>
      <c r="AD3958" s="24" t="s">
        <v>4715</v>
      </c>
    </row>
    <row r="3959" spans="1:30" x14ac:dyDescent="0.35">
      <c r="A3959" s="23">
        <v>3958</v>
      </c>
      <c r="B3959" s="24" t="s">
        <v>3056</v>
      </c>
      <c r="C3959" s="24" t="s">
        <v>61</v>
      </c>
      <c r="D3959" s="24" t="s">
        <v>4706</v>
      </c>
      <c r="E3959" s="24" t="s">
        <v>4848</v>
      </c>
      <c r="F3959" s="24" t="s">
        <v>4723</v>
      </c>
      <c r="G3959" s="25">
        <v>46090</v>
      </c>
      <c r="H3959" s="25">
        <v>46126</v>
      </c>
      <c r="I3959" s="25">
        <v>46188</v>
      </c>
      <c r="J3959" s="25">
        <v>46198</v>
      </c>
      <c r="K3959" s="26" t="s">
        <v>64</v>
      </c>
      <c r="L3959" s="26" t="s">
        <v>4725</v>
      </c>
      <c r="M3959" s="26" t="s">
        <v>72</v>
      </c>
      <c r="N3959" s="26" t="s">
        <v>4731</v>
      </c>
      <c r="O3959" s="26" t="s">
        <v>892</v>
      </c>
      <c r="P3959" s="26" t="s">
        <v>4748</v>
      </c>
      <c r="Q3959" s="26">
        <v>0</v>
      </c>
      <c r="R3959" s="26">
        <v>0</v>
      </c>
      <c r="S3959" s="26">
        <v>0</v>
      </c>
      <c r="T3959" s="26">
        <v>0</v>
      </c>
      <c r="U3959" s="26" t="s">
        <v>894</v>
      </c>
      <c r="V3959" s="26" t="s">
        <v>4749</v>
      </c>
      <c r="W3959" s="26">
        <v>0</v>
      </c>
      <c r="X3959" s="26" t="s">
        <v>5155</v>
      </c>
      <c r="Y3959" s="25">
        <v>46231</v>
      </c>
      <c r="Z3959" s="27">
        <v>44</v>
      </c>
      <c r="AA3959" s="24" t="s">
        <v>62</v>
      </c>
      <c r="AB3959" s="24" t="s">
        <v>25</v>
      </c>
      <c r="AC3959" s="24" t="s">
        <v>4714</v>
      </c>
      <c r="AD3959" s="24" t="s">
        <v>4715</v>
      </c>
    </row>
    <row r="3960" spans="1:30" x14ac:dyDescent="0.35">
      <c r="A3960" s="23">
        <v>3959</v>
      </c>
      <c r="B3960" s="24" t="s">
        <v>3057</v>
      </c>
      <c r="C3960" s="24" t="s">
        <v>61</v>
      </c>
      <c r="D3960" s="24" t="s">
        <v>4735</v>
      </c>
      <c r="E3960" s="24" t="s">
        <v>5059</v>
      </c>
      <c r="F3960" s="24" t="s">
        <v>4723</v>
      </c>
      <c r="G3960" s="25">
        <v>46168</v>
      </c>
      <c r="H3960" s="25">
        <v>46178</v>
      </c>
      <c r="I3960" s="25">
        <v>46182</v>
      </c>
      <c r="J3960" s="25">
        <v>46206</v>
      </c>
      <c r="K3960" s="26" t="s">
        <v>74</v>
      </c>
      <c r="L3960" s="26" t="s">
        <v>4738</v>
      </c>
      <c r="M3960" s="26" t="s">
        <v>995</v>
      </c>
      <c r="N3960" s="26" t="s">
        <v>4797</v>
      </c>
      <c r="O3960" s="26" t="s">
        <v>930</v>
      </c>
      <c r="P3960" s="26" t="s">
        <v>4829</v>
      </c>
      <c r="Q3960" s="26">
        <v>0</v>
      </c>
      <c r="R3960" s="26">
        <v>0</v>
      </c>
      <c r="S3960" s="26">
        <v>0</v>
      </c>
      <c r="T3960" s="26">
        <v>0</v>
      </c>
      <c r="U3960" s="26" t="s">
        <v>1116</v>
      </c>
      <c r="V3960" s="26" t="s">
        <v>5159</v>
      </c>
      <c r="W3960" s="26">
        <v>0</v>
      </c>
      <c r="X3960" s="26" t="s">
        <v>5160</v>
      </c>
      <c r="Y3960" s="25">
        <v>46231</v>
      </c>
      <c r="Z3960" s="27">
        <v>50</v>
      </c>
      <c r="AA3960" s="24" t="s">
        <v>62</v>
      </c>
      <c r="AB3960" s="24" t="s">
        <v>88</v>
      </c>
      <c r="AC3960" s="24" t="s">
        <v>4714</v>
      </c>
      <c r="AD3960" s="24" t="s">
        <v>4715</v>
      </c>
    </row>
    <row r="3961" spans="1:30" x14ac:dyDescent="0.35">
      <c r="A3961" s="23">
        <v>3960</v>
      </c>
      <c r="B3961" s="24" t="s">
        <v>833</v>
      </c>
      <c r="C3961" s="24" t="s">
        <v>24</v>
      </c>
      <c r="D3961" s="24" t="s">
        <v>4735</v>
      </c>
      <c r="E3961" s="24" t="s">
        <v>5857</v>
      </c>
      <c r="F3961" s="24" t="s">
        <v>5109</v>
      </c>
      <c r="G3961" s="25">
        <v>46029</v>
      </c>
      <c r="H3961" s="25">
        <v>46076</v>
      </c>
      <c r="I3961" s="25">
        <v>46177</v>
      </c>
      <c r="J3961" s="25">
        <v>46210</v>
      </c>
      <c r="K3961" s="26" t="s">
        <v>57</v>
      </c>
      <c r="L3961" s="26" t="s">
        <v>5442</v>
      </c>
      <c r="M3961" s="26" t="s">
        <v>58</v>
      </c>
      <c r="N3961" s="26" t="s">
        <v>5415</v>
      </c>
      <c r="O3961" s="26" t="s">
        <v>111</v>
      </c>
      <c r="P3961" s="26" t="s">
        <v>5435</v>
      </c>
      <c r="Q3961" s="26">
        <v>0</v>
      </c>
      <c r="R3961" s="26">
        <v>0</v>
      </c>
      <c r="S3961" s="26">
        <v>0</v>
      </c>
      <c r="T3961" s="26">
        <v>0</v>
      </c>
      <c r="U3961" s="26" t="s">
        <v>112</v>
      </c>
      <c r="V3961" s="26" t="s">
        <v>5436</v>
      </c>
      <c r="W3961" s="26" t="s">
        <v>91</v>
      </c>
      <c r="X3961" s="26" t="s">
        <v>5554</v>
      </c>
      <c r="Y3961" s="25">
        <v>46231</v>
      </c>
      <c r="Z3961" s="27">
        <v>55</v>
      </c>
      <c r="AA3961" s="24" t="s">
        <v>5114</v>
      </c>
      <c r="AB3961" s="24" t="s">
        <v>88</v>
      </c>
      <c r="AC3961" s="24" t="s">
        <v>4714</v>
      </c>
      <c r="AD3961" s="24" t="s">
        <v>4715</v>
      </c>
    </row>
    <row r="3962" spans="1:30" x14ac:dyDescent="0.35">
      <c r="A3962" s="23">
        <v>3961</v>
      </c>
      <c r="B3962" s="24" t="s">
        <v>834</v>
      </c>
      <c r="C3962" s="24" t="s">
        <v>24</v>
      </c>
      <c r="D3962" s="24" t="s">
        <v>4735</v>
      </c>
      <c r="E3962" s="24" t="s">
        <v>5817</v>
      </c>
      <c r="F3962" s="24" t="s">
        <v>5327</v>
      </c>
      <c r="G3962" s="25">
        <v>46083</v>
      </c>
      <c r="H3962" s="25">
        <v>46122</v>
      </c>
      <c r="I3962" s="25">
        <v>46177</v>
      </c>
      <c r="J3962" s="25">
        <v>46210</v>
      </c>
      <c r="K3962" s="26" t="s">
        <v>57</v>
      </c>
      <c r="L3962" s="26" t="s">
        <v>5442</v>
      </c>
      <c r="M3962" s="26" t="s">
        <v>58</v>
      </c>
      <c r="N3962" s="26" t="s">
        <v>5415</v>
      </c>
      <c r="O3962" s="26" t="s">
        <v>111</v>
      </c>
      <c r="P3962" s="26" t="s">
        <v>5435</v>
      </c>
      <c r="Q3962" s="26">
        <v>0</v>
      </c>
      <c r="R3962" s="26">
        <v>0</v>
      </c>
      <c r="S3962" s="26">
        <v>0</v>
      </c>
      <c r="T3962" s="26">
        <v>0</v>
      </c>
      <c r="U3962" s="26" t="s">
        <v>140</v>
      </c>
      <c r="V3962" s="26" t="s">
        <v>5448</v>
      </c>
      <c r="W3962" s="26">
        <v>0</v>
      </c>
      <c r="X3962" s="26" t="s">
        <v>5856</v>
      </c>
      <c r="Y3962" s="25">
        <v>46231</v>
      </c>
      <c r="Z3962" s="27">
        <v>55</v>
      </c>
      <c r="AA3962" s="24" t="s">
        <v>5114</v>
      </c>
      <c r="AB3962" s="24" t="s">
        <v>88</v>
      </c>
      <c r="AC3962" s="24" t="s">
        <v>4714</v>
      </c>
      <c r="AD3962" s="24" t="s">
        <v>4715</v>
      </c>
    </row>
    <row r="3963" spans="1:30" x14ac:dyDescent="0.35">
      <c r="A3963" s="23">
        <v>3962</v>
      </c>
      <c r="B3963" s="24" t="s">
        <v>5861</v>
      </c>
      <c r="C3963" s="24" t="s">
        <v>3745</v>
      </c>
      <c r="D3963" s="24" t="s">
        <v>4735</v>
      </c>
      <c r="E3963" s="24" t="s">
        <v>4722</v>
      </c>
      <c r="F3963" s="24" t="s">
        <v>4768</v>
      </c>
      <c r="G3963" s="25">
        <v>45824</v>
      </c>
      <c r="H3963" s="25">
        <v>45944</v>
      </c>
      <c r="I3963" s="25">
        <v>45953</v>
      </c>
      <c r="J3963" s="25">
        <v>45973</v>
      </c>
      <c r="K3963" s="26" t="s">
        <v>49</v>
      </c>
      <c r="L3963" s="26" t="s">
        <v>4709</v>
      </c>
      <c r="M3963" s="26" t="s">
        <v>40</v>
      </c>
      <c r="N3963" s="26" t="s">
        <v>4710</v>
      </c>
      <c r="O3963" s="26" t="s">
        <v>37</v>
      </c>
      <c r="P3963" s="26" t="s">
        <v>4711</v>
      </c>
      <c r="Q3963" s="26">
        <v>0</v>
      </c>
      <c r="R3963" s="26">
        <v>0</v>
      </c>
      <c r="S3963" s="26">
        <v>0</v>
      </c>
      <c r="T3963" s="26">
        <v>0</v>
      </c>
      <c r="U3963" s="26" t="s">
        <v>3746</v>
      </c>
      <c r="V3963" s="26" t="s">
        <v>4712</v>
      </c>
      <c r="W3963" s="26" t="s">
        <v>3747</v>
      </c>
      <c r="X3963" s="26" t="s">
        <v>5028</v>
      </c>
      <c r="Y3963" s="25">
        <v>46231</v>
      </c>
      <c r="Z3963" s="27">
        <v>279</v>
      </c>
      <c r="AA3963" s="24" t="s">
        <v>36</v>
      </c>
      <c r="AB3963" s="24" t="s">
        <v>891</v>
      </c>
      <c r="AC3963" s="24" t="s">
        <v>4714</v>
      </c>
      <c r="AD3963" s="24" t="s">
        <v>4715</v>
      </c>
    </row>
    <row r="3964" spans="1:30" x14ac:dyDescent="0.35">
      <c r="A3964" s="23">
        <v>3963</v>
      </c>
      <c r="B3964" s="24" t="s">
        <v>3867</v>
      </c>
      <c r="C3964" s="24" t="s">
        <v>3745</v>
      </c>
      <c r="D3964" s="24" t="s">
        <v>4735</v>
      </c>
      <c r="E3964" s="24" t="s">
        <v>4948</v>
      </c>
      <c r="F3964" s="24" t="s">
        <v>5707</v>
      </c>
      <c r="G3964" s="25">
        <v>46120</v>
      </c>
      <c r="H3964" s="25">
        <v>46154</v>
      </c>
      <c r="I3964" s="25">
        <v>46161</v>
      </c>
      <c r="J3964" s="25">
        <v>46176</v>
      </c>
      <c r="K3964" s="26" t="s">
        <v>40</v>
      </c>
      <c r="L3964" s="26" t="s">
        <v>4710</v>
      </c>
      <c r="M3964" s="26" t="s">
        <v>41</v>
      </c>
      <c r="N3964" s="26" t="s">
        <v>5077</v>
      </c>
      <c r="O3964" s="26" t="s">
        <v>52</v>
      </c>
      <c r="P3964" s="26" t="s">
        <v>4779</v>
      </c>
      <c r="Q3964" s="26">
        <v>0</v>
      </c>
      <c r="R3964" s="26">
        <v>0</v>
      </c>
      <c r="S3964" s="26">
        <v>0</v>
      </c>
      <c r="T3964" s="26">
        <v>0</v>
      </c>
      <c r="U3964" s="26" t="s">
        <v>54</v>
      </c>
      <c r="V3964" s="26" t="s">
        <v>5357</v>
      </c>
      <c r="W3964" s="26" t="s">
        <v>3747</v>
      </c>
      <c r="X3964" s="26" t="s">
        <v>5316</v>
      </c>
      <c r="Y3964" s="25">
        <v>46231</v>
      </c>
      <c r="Z3964" s="27">
        <v>71</v>
      </c>
      <c r="AA3964" s="24" t="s">
        <v>36</v>
      </c>
      <c r="AB3964" s="24" t="s">
        <v>891</v>
      </c>
      <c r="AC3964" s="24" t="s">
        <v>4714</v>
      </c>
      <c r="AD3964" s="24" t="s">
        <v>4715</v>
      </c>
    </row>
    <row r="3965" spans="1:30" x14ac:dyDescent="0.35">
      <c r="A3965" s="23">
        <v>3964</v>
      </c>
      <c r="B3965" s="24" t="s">
        <v>835</v>
      </c>
      <c r="C3965" s="24" t="s">
        <v>24</v>
      </c>
      <c r="D3965" s="24" t="s">
        <v>4735</v>
      </c>
      <c r="E3965" s="24" t="s">
        <v>5251</v>
      </c>
      <c r="F3965" s="24" t="s">
        <v>5109</v>
      </c>
      <c r="G3965" s="25">
        <v>46024</v>
      </c>
      <c r="H3965" s="25">
        <v>46153</v>
      </c>
      <c r="I3965" s="25">
        <v>46167</v>
      </c>
      <c r="J3965" s="25">
        <v>46197</v>
      </c>
      <c r="K3965" s="26" t="s">
        <v>28</v>
      </c>
      <c r="L3965" s="26" t="s">
        <v>5237</v>
      </c>
      <c r="M3965" s="26" t="s">
        <v>30</v>
      </c>
      <c r="N3965" s="26" t="s">
        <v>5111</v>
      </c>
      <c r="O3965" s="26" t="s">
        <v>89</v>
      </c>
      <c r="P3965" s="26" t="s">
        <v>5238</v>
      </c>
      <c r="Q3965" s="26">
        <v>0</v>
      </c>
      <c r="R3965" s="26">
        <v>0</v>
      </c>
      <c r="S3965" s="26">
        <v>0</v>
      </c>
      <c r="T3965" s="26">
        <v>0</v>
      </c>
      <c r="U3965" s="26" t="s">
        <v>101</v>
      </c>
      <c r="V3965" s="26" t="s">
        <v>5349</v>
      </c>
      <c r="W3965" s="26" t="s">
        <v>91</v>
      </c>
      <c r="X3965" s="26" t="s">
        <v>5350</v>
      </c>
      <c r="Y3965" s="25">
        <v>46231</v>
      </c>
      <c r="Z3965" s="27">
        <v>65</v>
      </c>
      <c r="AA3965" s="24" t="s">
        <v>5114</v>
      </c>
      <c r="AB3965" s="24" t="s">
        <v>88</v>
      </c>
      <c r="AC3965" s="24" t="s">
        <v>4714</v>
      </c>
      <c r="AD3965" s="24" t="s">
        <v>4715</v>
      </c>
    </row>
    <row r="3966" spans="1:30" x14ac:dyDescent="0.35">
      <c r="A3966" s="23">
        <v>3965</v>
      </c>
      <c r="B3966" s="24" t="s">
        <v>836</v>
      </c>
      <c r="C3966" s="24" t="s">
        <v>24</v>
      </c>
      <c r="D3966" s="24" t="s">
        <v>4735</v>
      </c>
      <c r="E3966" s="24" t="s">
        <v>5108</v>
      </c>
      <c r="F3966" s="24" t="s">
        <v>5862</v>
      </c>
      <c r="G3966" s="25">
        <v>46087</v>
      </c>
      <c r="H3966" s="25">
        <v>46160</v>
      </c>
      <c r="I3966" s="25">
        <v>46167</v>
      </c>
      <c r="J3966" s="25">
        <v>46197</v>
      </c>
      <c r="K3966" s="26" t="s">
        <v>28</v>
      </c>
      <c r="L3966" s="26" t="s">
        <v>5237</v>
      </c>
      <c r="M3966" s="26" t="s">
        <v>30</v>
      </c>
      <c r="N3966" s="26" t="s">
        <v>5111</v>
      </c>
      <c r="O3966" s="26" t="s">
        <v>89</v>
      </c>
      <c r="P3966" s="26" t="s">
        <v>5238</v>
      </c>
      <c r="Q3966" s="26">
        <v>0</v>
      </c>
      <c r="R3966" s="26">
        <v>0</v>
      </c>
      <c r="S3966" s="26">
        <v>0</v>
      </c>
      <c r="T3966" s="26">
        <v>0</v>
      </c>
      <c r="U3966" s="26" t="s">
        <v>101</v>
      </c>
      <c r="V3966" s="26" t="s">
        <v>5349</v>
      </c>
      <c r="W3966" s="26" t="s">
        <v>91</v>
      </c>
      <c r="X3966" s="26" t="s">
        <v>5350</v>
      </c>
      <c r="Y3966" s="25">
        <v>46231</v>
      </c>
      <c r="Z3966" s="27">
        <v>65</v>
      </c>
      <c r="AA3966" s="24" t="s">
        <v>5114</v>
      </c>
      <c r="AB3966" s="24" t="s">
        <v>88</v>
      </c>
      <c r="AC3966" s="24" t="s">
        <v>4714</v>
      </c>
      <c r="AD3966" s="24" t="s">
        <v>4715</v>
      </c>
    </row>
    <row r="3967" spans="1:30" x14ac:dyDescent="0.35">
      <c r="A3967" s="23">
        <v>3966</v>
      </c>
      <c r="B3967" s="24" t="s">
        <v>4402</v>
      </c>
      <c r="C3967" s="24" t="s">
        <v>35</v>
      </c>
      <c r="D3967" s="24" t="s">
        <v>4706</v>
      </c>
      <c r="E3967" s="24" t="s">
        <v>5587</v>
      </c>
      <c r="F3967" s="24" t="s">
        <v>4718</v>
      </c>
      <c r="G3967" s="25">
        <v>45995</v>
      </c>
      <c r="H3967" s="25">
        <v>46114</v>
      </c>
      <c r="I3967" s="25">
        <v>46149</v>
      </c>
      <c r="J3967" s="25">
        <v>46163</v>
      </c>
      <c r="K3967" s="26" t="s">
        <v>39</v>
      </c>
      <c r="L3967" s="26" t="s">
        <v>4719</v>
      </c>
      <c r="M3967" s="26" t="s">
        <v>40</v>
      </c>
      <c r="N3967" s="26" t="s">
        <v>4710</v>
      </c>
      <c r="O3967" s="26" t="s">
        <v>37</v>
      </c>
      <c r="P3967" s="26" t="s">
        <v>4711</v>
      </c>
      <c r="Q3967" s="26">
        <v>0</v>
      </c>
      <c r="R3967" s="26">
        <v>0</v>
      </c>
      <c r="S3967" s="26">
        <v>0</v>
      </c>
      <c r="T3967" s="26">
        <v>0</v>
      </c>
      <c r="U3967" s="26" t="s">
        <v>3983</v>
      </c>
      <c r="V3967" s="26" t="s">
        <v>5244</v>
      </c>
      <c r="W3967" s="26" t="s">
        <v>83</v>
      </c>
      <c r="X3967" s="26" t="s">
        <v>5090</v>
      </c>
      <c r="Y3967" s="25">
        <v>46231</v>
      </c>
      <c r="Z3967" s="27">
        <v>83</v>
      </c>
      <c r="AA3967" s="24" t="s">
        <v>36</v>
      </c>
      <c r="AB3967" s="24" t="s">
        <v>25</v>
      </c>
      <c r="AC3967" s="24" t="s">
        <v>4714</v>
      </c>
      <c r="AD3967" s="24" t="s">
        <v>4715</v>
      </c>
    </row>
    <row r="3968" spans="1:30" x14ac:dyDescent="0.35">
      <c r="A3968" s="23">
        <v>3967</v>
      </c>
      <c r="B3968" s="24" t="s">
        <v>48</v>
      </c>
      <c r="C3968" s="24" t="s">
        <v>35</v>
      </c>
      <c r="D3968" s="24" t="s">
        <v>4706</v>
      </c>
      <c r="E3968" s="24" t="s">
        <v>4909</v>
      </c>
      <c r="F3968" s="24" t="s">
        <v>4718</v>
      </c>
      <c r="G3968" s="25">
        <v>45994</v>
      </c>
      <c r="H3968" s="25">
        <v>46094</v>
      </c>
      <c r="I3968" s="25">
        <v>46149</v>
      </c>
      <c r="J3968" s="25">
        <v>46163</v>
      </c>
      <c r="K3968" s="26" t="s">
        <v>49</v>
      </c>
      <c r="L3968" s="26" t="s">
        <v>4709</v>
      </c>
      <c r="M3968" s="26" t="s">
        <v>40</v>
      </c>
      <c r="N3968" s="26" t="s">
        <v>4710</v>
      </c>
      <c r="O3968" s="26" t="s">
        <v>38</v>
      </c>
      <c r="P3968" s="26" t="s">
        <v>4769</v>
      </c>
      <c r="Q3968" s="26" t="s">
        <v>41</v>
      </c>
      <c r="R3968" s="26" t="s">
        <v>5077</v>
      </c>
      <c r="S3968" s="26" t="s">
        <v>37</v>
      </c>
      <c r="T3968" s="26" t="s">
        <v>4711</v>
      </c>
      <c r="U3968" s="26" t="s">
        <v>42</v>
      </c>
      <c r="V3968" s="26" t="s">
        <v>4993</v>
      </c>
      <c r="W3968" s="26" t="s">
        <v>50</v>
      </c>
      <c r="X3968" s="26" t="s">
        <v>5028</v>
      </c>
      <c r="Y3968" s="25">
        <v>46231</v>
      </c>
      <c r="Z3968" s="27">
        <v>83</v>
      </c>
      <c r="AA3968" s="24" t="s">
        <v>36</v>
      </c>
      <c r="AB3968" s="24" t="s">
        <v>25</v>
      </c>
      <c r="AC3968" s="24" t="s">
        <v>5217</v>
      </c>
      <c r="AD3968" s="24" t="s">
        <v>4715</v>
      </c>
    </row>
    <row r="3969" spans="1:30" x14ac:dyDescent="0.35">
      <c r="A3969" s="23">
        <v>3968</v>
      </c>
      <c r="B3969" s="24" t="s">
        <v>3868</v>
      </c>
      <c r="C3969" s="24" t="s">
        <v>3745</v>
      </c>
      <c r="D3969" s="24" t="s">
        <v>4735</v>
      </c>
      <c r="E3969" s="24" t="s">
        <v>4900</v>
      </c>
      <c r="F3969" s="24" t="s">
        <v>5007</v>
      </c>
      <c r="G3969" s="25">
        <v>46121</v>
      </c>
      <c r="H3969" s="25">
        <v>46154</v>
      </c>
      <c r="I3969" s="25">
        <v>46176</v>
      </c>
      <c r="J3969" s="25">
        <v>46202</v>
      </c>
      <c r="K3969" s="26" t="s">
        <v>3754</v>
      </c>
      <c r="L3969" s="26" t="s">
        <v>5054</v>
      </c>
      <c r="M3969" s="26" t="s">
        <v>3755</v>
      </c>
      <c r="N3969" s="26" t="s">
        <v>5055</v>
      </c>
      <c r="O3969" s="26" t="s">
        <v>82</v>
      </c>
      <c r="P3969" s="26" t="s">
        <v>4896</v>
      </c>
      <c r="Q3969" s="26">
        <v>0</v>
      </c>
      <c r="R3969" s="26">
        <v>0</v>
      </c>
      <c r="S3969" s="26">
        <v>0</v>
      </c>
      <c r="T3969" s="26">
        <v>0</v>
      </c>
      <c r="U3969" s="26" t="s">
        <v>3758</v>
      </c>
      <c r="V3969" s="26" t="s">
        <v>5060</v>
      </c>
      <c r="W3969" s="26" t="s">
        <v>3752</v>
      </c>
      <c r="X3969" s="26" t="s">
        <v>4938</v>
      </c>
      <c r="Y3969" s="25">
        <v>46231</v>
      </c>
      <c r="Z3969" s="27">
        <v>56</v>
      </c>
      <c r="AA3969" s="24" t="s">
        <v>36</v>
      </c>
      <c r="AB3969" s="24" t="s">
        <v>88</v>
      </c>
      <c r="AC3969" s="24" t="s">
        <v>4714</v>
      </c>
      <c r="AD3969" s="24" t="s">
        <v>4715</v>
      </c>
    </row>
    <row r="3970" spans="1:30" x14ac:dyDescent="0.35">
      <c r="A3970" s="23">
        <v>3969</v>
      </c>
      <c r="B3970" s="24" t="s">
        <v>4403</v>
      </c>
      <c r="C3970" s="24" t="s">
        <v>35</v>
      </c>
      <c r="D3970" s="24" t="s">
        <v>4735</v>
      </c>
      <c r="E3970" s="24" t="s">
        <v>5275</v>
      </c>
      <c r="F3970" s="24" t="s">
        <v>4940</v>
      </c>
      <c r="G3970" s="25">
        <v>46035</v>
      </c>
      <c r="H3970" s="25">
        <v>46094</v>
      </c>
      <c r="I3970" s="25">
        <v>46160</v>
      </c>
      <c r="J3970" s="25">
        <v>46202</v>
      </c>
      <c r="K3970" s="26" t="s">
        <v>49</v>
      </c>
      <c r="L3970" s="26" t="s">
        <v>4709</v>
      </c>
      <c r="M3970" s="26" t="s">
        <v>38</v>
      </c>
      <c r="N3970" s="26" t="s">
        <v>4769</v>
      </c>
      <c r="O3970" s="26" t="s">
        <v>81</v>
      </c>
      <c r="P3970" s="26" t="s">
        <v>4822</v>
      </c>
      <c r="Q3970" s="26">
        <v>0</v>
      </c>
      <c r="R3970" s="26">
        <v>0</v>
      </c>
      <c r="S3970" s="26">
        <v>0</v>
      </c>
      <c r="T3970" s="26">
        <v>0</v>
      </c>
      <c r="U3970" s="26" t="s">
        <v>3934</v>
      </c>
      <c r="V3970" s="26" t="s">
        <v>5068</v>
      </c>
      <c r="W3970" s="26">
        <v>0</v>
      </c>
      <c r="X3970" s="26" t="s">
        <v>4898</v>
      </c>
      <c r="Y3970" s="25">
        <v>46231</v>
      </c>
      <c r="Z3970" s="27">
        <v>72</v>
      </c>
      <c r="AA3970" s="24" t="s">
        <v>36</v>
      </c>
      <c r="AB3970" s="24" t="s">
        <v>88</v>
      </c>
      <c r="AC3970" s="24" t="s">
        <v>4714</v>
      </c>
      <c r="AD3970" s="24" t="s">
        <v>4715</v>
      </c>
    </row>
    <row r="3971" spans="1:30" x14ac:dyDescent="0.35">
      <c r="A3971" s="23">
        <v>3970</v>
      </c>
      <c r="B3971" s="24" t="s">
        <v>4404</v>
      </c>
      <c r="C3971" s="24" t="s">
        <v>35</v>
      </c>
      <c r="D3971" s="24" t="s">
        <v>4735</v>
      </c>
      <c r="E3971" s="24" t="s">
        <v>4825</v>
      </c>
      <c r="F3971" s="24" t="s">
        <v>4940</v>
      </c>
      <c r="G3971" s="25">
        <v>46041</v>
      </c>
      <c r="H3971" s="25">
        <v>46097</v>
      </c>
      <c r="I3971" s="25">
        <v>46176</v>
      </c>
      <c r="J3971" s="25">
        <v>46202</v>
      </c>
      <c r="K3971" s="26" t="s">
        <v>3776</v>
      </c>
      <c r="L3971" s="26" t="s">
        <v>4895</v>
      </c>
      <c r="M3971" s="26" t="s">
        <v>49</v>
      </c>
      <c r="N3971" s="26" t="s">
        <v>4709</v>
      </c>
      <c r="O3971" s="26" t="s">
        <v>82</v>
      </c>
      <c r="P3971" s="26" t="s">
        <v>4896</v>
      </c>
      <c r="Q3971" s="26">
        <v>0</v>
      </c>
      <c r="R3971" s="26">
        <v>0</v>
      </c>
      <c r="S3971" s="26">
        <v>0</v>
      </c>
      <c r="T3971" s="26">
        <v>0</v>
      </c>
      <c r="U3971" s="26" t="s">
        <v>3785</v>
      </c>
      <c r="V3971" s="26" t="s">
        <v>4916</v>
      </c>
      <c r="W3971" s="26">
        <v>0</v>
      </c>
      <c r="X3971" s="26" t="s">
        <v>4918</v>
      </c>
      <c r="Y3971" s="25">
        <v>46231</v>
      </c>
      <c r="Z3971" s="27">
        <v>56</v>
      </c>
      <c r="AA3971" s="24" t="s">
        <v>36</v>
      </c>
      <c r="AB3971" s="24" t="s">
        <v>88</v>
      </c>
      <c r="AC3971" s="24" t="s">
        <v>4714</v>
      </c>
      <c r="AD3971" s="24" t="s">
        <v>4715</v>
      </c>
    </row>
    <row r="3972" spans="1:30" x14ac:dyDescent="0.35">
      <c r="A3972" s="23">
        <v>3971</v>
      </c>
      <c r="B3972" s="24" t="s">
        <v>4405</v>
      </c>
      <c r="C3972" s="24" t="s">
        <v>35</v>
      </c>
      <c r="D3972" s="24" t="s">
        <v>4706</v>
      </c>
      <c r="E3972" s="24" t="s">
        <v>5204</v>
      </c>
      <c r="F3972" s="24" t="s">
        <v>4708</v>
      </c>
      <c r="G3972" s="25">
        <v>45994</v>
      </c>
      <c r="H3972" s="25">
        <v>46114</v>
      </c>
      <c r="I3972" s="25">
        <v>46149</v>
      </c>
      <c r="J3972" s="25">
        <v>46163</v>
      </c>
      <c r="K3972" s="26" t="s">
        <v>39</v>
      </c>
      <c r="L3972" s="26" t="s">
        <v>4719</v>
      </c>
      <c r="M3972" s="26" t="s">
        <v>40</v>
      </c>
      <c r="N3972" s="26" t="s">
        <v>4710</v>
      </c>
      <c r="O3972" s="26" t="s">
        <v>37</v>
      </c>
      <c r="P3972" s="26" t="s">
        <v>4711</v>
      </c>
      <c r="Q3972" s="26">
        <v>0</v>
      </c>
      <c r="R3972" s="26">
        <v>0</v>
      </c>
      <c r="S3972" s="26">
        <v>0</v>
      </c>
      <c r="T3972" s="26">
        <v>0</v>
      </c>
      <c r="U3972" s="26" t="s">
        <v>3951</v>
      </c>
      <c r="V3972" s="26" t="s">
        <v>4760</v>
      </c>
      <c r="W3972" s="26" t="s">
        <v>83</v>
      </c>
      <c r="X3972" s="26" t="s">
        <v>4761</v>
      </c>
      <c r="Y3972" s="25">
        <v>46231</v>
      </c>
      <c r="Z3972" s="27">
        <v>83</v>
      </c>
      <c r="AA3972" s="24" t="s">
        <v>36</v>
      </c>
      <c r="AB3972" s="24" t="s">
        <v>25</v>
      </c>
      <c r="AC3972" s="24" t="s">
        <v>4714</v>
      </c>
      <c r="AD3972" s="24" t="s">
        <v>4715</v>
      </c>
    </row>
    <row r="3973" spans="1:30" x14ac:dyDescent="0.35">
      <c r="A3973" s="23">
        <v>3972</v>
      </c>
      <c r="B3973" s="24" t="s">
        <v>4406</v>
      </c>
      <c r="C3973" s="24" t="s">
        <v>35</v>
      </c>
      <c r="D3973" s="24" t="s">
        <v>4735</v>
      </c>
      <c r="E3973" s="24" t="s">
        <v>5377</v>
      </c>
      <c r="F3973" s="24" t="s">
        <v>5486</v>
      </c>
      <c r="G3973" s="25">
        <v>46058</v>
      </c>
      <c r="H3973" s="25">
        <v>46127</v>
      </c>
      <c r="I3973" s="25">
        <v>46149</v>
      </c>
      <c r="J3973" s="25">
        <v>46184</v>
      </c>
      <c r="K3973" s="26" t="s">
        <v>39</v>
      </c>
      <c r="L3973" s="26" t="s">
        <v>4719</v>
      </c>
      <c r="M3973" s="26" t="s">
        <v>40</v>
      </c>
      <c r="N3973" s="26" t="s">
        <v>4710</v>
      </c>
      <c r="O3973" s="26" t="s">
        <v>37</v>
      </c>
      <c r="P3973" s="26" t="s">
        <v>4711</v>
      </c>
      <c r="Q3973" s="26">
        <v>0</v>
      </c>
      <c r="R3973" s="26">
        <v>0</v>
      </c>
      <c r="S3973" s="26">
        <v>0</v>
      </c>
      <c r="T3973" s="26">
        <v>0</v>
      </c>
      <c r="U3973" s="26" t="s">
        <v>3951</v>
      </c>
      <c r="V3973" s="26" t="s">
        <v>4760</v>
      </c>
      <c r="W3973" s="26" t="s">
        <v>83</v>
      </c>
      <c r="X3973" s="26" t="s">
        <v>4761</v>
      </c>
      <c r="Y3973" s="25">
        <v>46231</v>
      </c>
      <c r="Z3973" s="27">
        <v>83</v>
      </c>
      <c r="AA3973" s="24" t="s">
        <v>36</v>
      </c>
      <c r="AB3973" s="24" t="s">
        <v>88</v>
      </c>
      <c r="AC3973" s="24" t="s">
        <v>4714</v>
      </c>
      <c r="AD3973" s="24" t="s">
        <v>4715</v>
      </c>
    </row>
    <row r="3974" spans="1:30" x14ac:dyDescent="0.35">
      <c r="A3974" s="23">
        <v>3973</v>
      </c>
      <c r="B3974" s="24" t="s">
        <v>4407</v>
      </c>
      <c r="C3974" s="24" t="s">
        <v>35</v>
      </c>
      <c r="D3974" s="24" t="s">
        <v>4735</v>
      </c>
      <c r="E3974" s="24" t="s">
        <v>5065</v>
      </c>
      <c r="F3974" s="24" t="s">
        <v>4990</v>
      </c>
      <c r="G3974" s="25">
        <v>46078</v>
      </c>
      <c r="H3974" s="25">
        <v>46132</v>
      </c>
      <c r="I3974" s="25">
        <v>46149</v>
      </c>
      <c r="J3974" s="25">
        <v>46202</v>
      </c>
      <c r="K3974" s="26" t="s">
        <v>39</v>
      </c>
      <c r="L3974" s="26" t="s">
        <v>4719</v>
      </c>
      <c r="M3974" s="26" t="s">
        <v>40</v>
      </c>
      <c r="N3974" s="26" t="s">
        <v>4710</v>
      </c>
      <c r="O3974" s="26" t="s">
        <v>37</v>
      </c>
      <c r="P3974" s="26" t="s">
        <v>4711</v>
      </c>
      <c r="Q3974" s="26">
        <v>0</v>
      </c>
      <c r="R3974" s="26">
        <v>0</v>
      </c>
      <c r="S3974" s="26">
        <v>0</v>
      </c>
      <c r="T3974" s="26">
        <v>0</v>
      </c>
      <c r="U3974" s="26" t="s">
        <v>3910</v>
      </c>
      <c r="V3974" s="26" t="s">
        <v>4910</v>
      </c>
      <c r="W3974" s="26">
        <v>0</v>
      </c>
      <c r="X3974" s="26" t="s">
        <v>4879</v>
      </c>
      <c r="Y3974" s="25">
        <v>46231</v>
      </c>
      <c r="Z3974" s="27">
        <v>83</v>
      </c>
      <c r="AA3974" s="24" t="s">
        <v>36</v>
      </c>
      <c r="AB3974" s="24" t="s">
        <v>88</v>
      </c>
      <c r="AC3974" s="24" t="s">
        <v>4714</v>
      </c>
      <c r="AD3974" s="24" t="s">
        <v>4715</v>
      </c>
    </row>
    <row r="3975" spans="1:30" x14ac:dyDescent="0.35">
      <c r="A3975" s="23">
        <v>3974</v>
      </c>
      <c r="B3975" s="24" t="s">
        <v>4408</v>
      </c>
      <c r="C3975" s="24" t="s">
        <v>35</v>
      </c>
      <c r="D3975" s="24" t="s">
        <v>4735</v>
      </c>
      <c r="E3975" s="24" t="s">
        <v>5252</v>
      </c>
      <c r="F3975" s="24" t="s">
        <v>4718</v>
      </c>
      <c r="G3975" s="25">
        <v>46078</v>
      </c>
      <c r="H3975" s="25">
        <v>46132</v>
      </c>
      <c r="I3975" s="25">
        <v>46149</v>
      </c>
      <c r="J3975" s="25">
        <v>46184</v>
      </c>
      <c r="K3975" s="26" t="s">
        <v>39</v>
      </c>
      <c r="L3975" s="26" t="s">
        <v>4719</v>
      </c>
      <c r="M3975" s="26" t="s">
        <v>40</v>
      </c>
      <c r="N3975" s="26" t="s">
        <v>4710</v>
      </c>
      <c r="O3975" s="26" t="s">
        <v>37</v>
      </c>
      <c r="P3975" s="26" t="s">
        <v>4711</v>
      </c>
      <c r="Q3975" s="26">
        <v>0</v>
      </c>
      <c r="R3975" s="26">
        <v>0</v>
      </c>
      <c r="S3975" s="26">
        <v>0</v>
      </c>
      <c r="T3975" s="26">
        <v>0</v>
      </c>
      <c r="U3975" s="26" t="s">
        <v>3859</v>
      </c>
      <c r="V3975" s="26" t="s">
        <v>4991</v>
      </c>
      <c r="W3975" s="26">
        <v>0</v>
      </c>
      <c r="X3975" s="26" t="s">
        <v>4992</v>
      </c>
      <c r="Y3975" s="25">
        <v>46231</v>
      </c>
      <c r="Z3975" s="27">
        <v>83</v>
      </c>
      <c r="AA3975" s="24" t="s">
        <v>36</v>
      </c>
      <c r="AB3975" s="24" t="s">
        <v>88</v>
      </c>
      <c r="AC3975" s="24" t="s">
        <v>4714</v>
      </c>
      <c r="AD3975" s="24" t="s">
        <v>4715</v>
      </c>
    </row>
    <row r="3976" spans="1:30" x14ac:dyDescent="0.35">
      <c r="A3976" s="23">
        <v>3975</v>
      </c>
      <c r="B3976" s="24" t="s">
        <v>4409</v>
      </c>
      <c r="C3976" s="24" t="s">
        <v>35</v>
      </c>
      <c r="D3976" s="24" t="s">
        <v>4735</v>
      </c>
      <c r="E3976" s="24" t="s">
        <v>4722</v>
      </c>
      <c r="F3976" s="24" t="s">
        <v>4759</v>
      </c>
      <c r="G3976" s="25">
        <v>46048</v>
      </c>
      <c r="H3976" s="25">
        <v>46148</v>
      </c>
      <c r="I3976" s="25">
        <v>46178</v>
      </c>
      <c r="J3976" s="25">
        <v>46202</v>
      </c>
      <c r="K3976" s="26" t="s">
        <v>49</v>
      </c>
      <c r="L3976" s="26" t="s">
        <v>4709</v>
      </c>
      <c r="M3976" s="26" t="s">
        <v>41</v>
      </c>
      <c r="N3976" s="26" t="s">
        <v>5077</v>
      </c>
      <c r="O3976" s="26" t="s">
        <v>39</v>
      </c>
      <c r="P3976" s="26" t="s">
        <v>4719</v>
      </c>
      <c r="Q3976" s="26">
        <v>0</v>
      </c>
      <c r="R3976" s="26">
        <v>0</v>
      </c>
      <c r="S3976" s="26">
        <v>0</v>
      </c>
      <c r="T3976" s="26">
        <v>0</v>
      </c>
      <c r="U3976" s="26" t="s">
        <v>3785</v>
      </c>
      <c r="V3976" s="26" t="s">
        <v>4916</v>
      </c>
      <c r="W3976" s="26">
        <v>0</v>
      </c>
      <c r="X3976" s="26" t="s">
        <v>4918</v>
      </c>
      <c r="Y3976" s="25">
        <v>46231</v>
      </c>
      <c r="Z3976" s="27">
        <v>54</v>
      </c>
      <c r="AA3976" s="24" t="s">
        <v>36</v>
      </c>
      <c r="AB3976" s="24" t="s">
        <v>88</v>
      </c>
      <c r="AC3976" s="24" t="s">
        <v>4714</v>
      </c>
      <c r="AD3976" s="24" t="s">
        <v>4715</v>
      </c>
    </row>
    <row r="3977" spans="1:30" x14ac:dyDescent="0.35">
      <c r="A3977" s="23">
        <v>3976</v>
      </c>
      <c r="B3977" s="24" t="s">
        <v>4410</v>
      </c>
      <c r="C3977" s="24" t="s">
        <v>35</v>
      </c>
      <c r="D3977" s="24" t="s">
        <v>4735</v>
      </c>
      <c r="E3977" s="24" t="s">
        <v>4870</v>
      </c>
      <c r="F3977" s="24" t="s">
        <v>4718</v>
      </c>
      <c r="G3977" s="25">
        <v>45994</v>
      </c>
      <c r="H3977" s="25">
        <v>46079</v>
      </c>
      <c r="I3977" s="25">
        <v>46168</v>
      </c>
      <c r="J3977" s="25">
        <v>46191</v>
      </c>
      <c r="K3977" s="26" t="s">
        <v>3776</v>
      </c>
      <c r="L3977" s="26" t="s">
        <v>4895</v>
      </c>
      <c r="M3977" s="26" t="s">
        <v>38</v>
      </c>
      <c r="N3977" s="26" t="s">
        <v>4769</v>
      </c>
      <c r="O3977" s="26" t="s">
        <v>3772</v>
      </c>
      <c r="P3977" s="26" t="s">
        <v>4882</v>
      </c>
      <c r="Q3977" s="26">
        <v>0</v>
      </c>
      <c r="R3977" s="26">
        <v>0</v>
      </c>
      <c r="S3977" s="26">
        <v>0</v>
      </c>
      <c r="T3977" s="26">
        <v>0</v>
      </c>
      <c r="U3977" s="26" t="s">
        <v>3765</v>
      </c>
      <c r="V3977" s="26" t="s">
        <v>5082</v>
      </c>
      <c r="W3977" s="26">
        <v>0</v>
      </c>
      <c r="X3977" s="26" t="s">
        <v>5342</v>
      </c>
      <c r="Y3977" s="25">
        <v>46231</v>
      </c>
      <c r="Z3977" s="27">
        <v>64</v>
      </c>
      <c r="AA3977" s="24" t="s">
        <v>36</v>
      </c>
      <c r="AB3977" s="24" t="s">
        <v>88</v>
      </c>
      <c r="AC3977" s="24" t="s">
        <v>4714</v>
      </c>
      <c r="AD3977" s="24" t="s">
        <v>4715</v>
      </c>
    </row>
    <row r="3978" spans="1:30" x14ac:dyDescent="0.35">
      <c r="A3978" s="23">
        <v>3977</v>
      </c>
      <c r="B3978" s="24" t="s">
        <v>4411</v>
      </c>
      <c r="C3978" s="24" t="s">
        <v>35</v>
      </c>
      <c r="D3978" s="24" t="s">
        <v>4735</v>
      </c>
      <c r="E3978" s="24" t="s">
        <v>4770</v>
      </c>
      <c r="F3978" s="24" t="s">
        <v>4718</v>
      </c>
      <c r="G3978" s="25">
        <v>46072</v>
      </c>
      <c r="H3978" s="25">
        <v>46160</v>
      </c>
      <c r="I3978" s="25">
        <v>46181</v>
      </c>
      <c r="J3978" s="25">
        <v>46202</v>
      </c>
      <c r="K3978" s="26" t="s">
        <v>49</v>
      </c>
      <c r="L3978" s="26" t="s">
        <v>4709</v>
      </c>
      <c r="M3978" s="26" t="s">
        <v>41</v>
      </c>
      <c r="N3978" s="26" t="s">
        <v>5077</v>
      </c>
      <c r="O3978" s="26" t="s">
        <v>39</v>
      </c>
      <c r="P3978" s="26" t="s">
        <v>4719</v>
      </c>
      <c r="Q3978" s="26">
        <v>0</v>
      </c>
      <c r="R3978" s="26">
        <v>0</v>
      </c>
      <c r="S3978" s="26">
        <v>0</v>
      </c>
      <c r="T3978" s="26">
        <v>0</v>
      </c>
      <c r="U3978" s="26" t="s">
        <v>3789</v>
      </c>
      <c r="V3978" s="26" t="s">
        <v>5301</v>
      </c>
      <c r="W3978" s="26">
        <v>0</v>
      </c>
      <c r="X3978" s="26" t="s">
        <v>5343</v>
      </c>
      <c r="Y3978" s="25">
        <v>46231</v>
      </c>
      <c r="Z3978" s="27">
        <v>51</v>
      </c>
      <c r="AA3978" s="24" t="s">
        <v>36</v>
      </c>
      <c r="AB3978" s="24" t="s">
        <v>88</v>
      </c>
      <c r="AC3978" s="24" t="s">
        <v>4714</v>
      </c>
      <c r="AD3978" s="24" t="s">
        <v>4715</v>
      </c>
    </row>
    <row r="3979" spans="1:30" x14ac:dyDescent="0.35">
      <c r="A3979" s="23">
        <v>3978</v>
      </c>
      <c r="B3979" s="24" t="s">
        <v>4412</v>
      </c>
      <c r="C3979" s="24" t="s">
        <v>35</v>
      </c>
      <c r="D3979" s="24" t="s">
        <v>4735</v>
      </c>
      <c r="E3979" s="24" t="s">
        <v>4707</v>
      </c>
      <c r="F3979" s="24" t="s">
        <v>4759</v>
      </c>
      <c r="G3979" s="25">
        <v>46015</v>
      </c>
      <c r="H3979" s="25">
        <v>46091</v>
      </c>
      <c r="I3979" s="25">
        <v>46160</v>
      </c>
      <c r="J3979" s="25">
        <v>46202</v>
      </c>
      <c r="K3979" s="26" t="s">
        <v>49</v>
      </c>
      <c r="L3979" s="26" t="s">
        <v>4709</v>
      </c>
      <c r="M3979" s="26" t="s">
        <v>38</v>
      </c>
      <c r="N3979" s="26" t="s">
        <v>4769</v>
      </c>
      <c r="O3979" s="26" t="s">
        <v>81</v>
      </c>
      <c r="P3979" s="26" t="s">
        <v>4822</v>
      </c>
      <c r="Q3979" s="26">
        <v>0</v>
      </c>
      <c r="R3979" s="26">
        <v>0</v>
      </c>
      <c r="S3979" s="26">
        <v>0</v>
      </c>
      <c r="T3979" s="26">
        <v>0</v>
      </c>
      <c r="U3979" s="26" t="s">
        <v>3968</v>
      </c>
      <c r="V3979" s="26" t="s">
        <v>5086</v>
      </c>
      <c r="W3979" s="26">
        <v>0</v>
      </c>
      <c r="X3979" s="26" t="s">
        <v>4824</v>
      </c>
      <c r="Y3979" s="25">
        <v>46231</v>
      </c>
      <c r="Z3979" s="27">
        <v>72</v>
      </c>
      <c r="AA3979" s="24" t="s">
        <v>36</v>
      </c>
      <c r="AB3979" s="24" t="s">
        <v>88</v>
      </c>
      <c r="AC3979" s="24" t="s">
        <v>4714</v>
      </c>
      <c r="AD3979" s="24" t="s">
        <v>4715</v>
      </c>
    </row>
    <row r="3980" spans="1:30" x14ac:dyDescent="0.35">
      <c r="A3980" s="23">
        <v>3979</v>
      </c>
      <c r="B3980" s="24" t="s">
        <v>3058</v>
      </c>
      <c r="C3980" s="24" t="s">
        <v>61</v>
      </c>
      <c r="D3980" s="24" t="s">
        <v>4706</v>
      </c>
      <c r="E3980" s="24" t="s">
        <v>4877</v>
      </c>
      <c r="F3980" s="24" t="s">
        <v>4723</v>
      </c>
      <c r="G3980" s="25">
        <v>46112</v>
      </c>
      <c r="H3980" s="25">
        <v>46135</v>
      </c>
      <c r="I3980" s="25">
        <v>46188</v>
      </c>
      <c r="J3980" s="25">
        <v>46198</v>
      </c>
      <c r="K3980" s="26" t="s">
        <v>64</v>
      </c>
      <c r="L3980" s="26" t="s">
        <v>4725</v>
      </c>
      <c r="M3980" s="26" t="s">
        <v>72</v>
      </c>
      <c r="N3980" s="26" t="s">
        <v>4731</v>
      </c>
      <c r="O3980" s="26" t="s">
        <v>892</v>
      </c>
      <c r="P3980" s="26" t="s">
        <v>4748</v>
      </c>
      <c r="Q3980" s="26">
        <v>0</v>
      </c>
      <c r="R3980" s="26">
        <v>0</v>
      </c>
      <c r="S3980" s="26">
        <v>0</v>
      </c>
      <c r="T3980" s="26">
        <v>0</v>
      </c>
      <c r="U3980" s="26" t="s">
        <v>894</v>
      </c>
      <c r="V3980" s="26" t="s">
        <v>4749</v>
      </c>
      <c r="W3980" s="26">
        <v>0</v>
      </c>
      <c r="X3980" s="26" t="s">
        <v>5155</v>
      </c>
      <c r="Y3980" s="25">
        <v>46231</v>
      </c>
      <c r="Z3980" s="27">
        <v>44</v>
      </c>
      <c r="AA3980" s="24" t="s">
        <v>62</v>
      </c>
      <c r="AB3980" s="24" t="s">
        <v>25</v>
      </c>
      <c r="AC3980" s="24" t="s">
        <v>4714</v>
      </c>
      <c r="AD3980" s="24" t="s">
        <v>4715</v>
      </c>
    </row>
    <row r="3981" spans="1:30" x14ac:dyDescent="0.35">
      <c r="A3981" s="23">
        <v>3980</v>
      </c>
      <c r="B3981" s="24" t="s">
        <v>837</v>
      </c>
      <c r="C3981" s="24" t="s">
        <v>24</v>
      </c>
      <c r="D3981" s="24" t="s">
        <v>4735</v>
      </c>
      <c r="E3981" s="24" t="s">
        <v>5806</v>
      </c>
      <c r="F3981" s="24" t="s">
        <v>5109</v>
      </c>
      <c r="G3981" s="25">
        <v>46015</v>
      </c>
      <c r="H3981" s="25">
        <v>46076</v>
      </c>
      <c r="I3981" s="25">
        <v>46177</v>
      </c>
      <c r="J3981" s="25">
        <v>46196</v>
      </c>
      <c r="K3981" s="26" t="s">
        <v>57</v>
      </c>
      <c r="L3981" s="26" t="s">
        <v>5442</v>
      </c>
      <c r="M3981" s="26" t="s">
        <v>58</v>
      </c>
      <c r="N3981" s="26" t="s">
        <v>5415</v>
      </c>
      <c r="O3981" s="26" t="s">
        <v>111</v>
      </c>
      <c r="P3981" s="26" t="s">
        <v>5435</v>
      </c>
      <c r="Q3981" s="26">
        <v>0</v>
      </c>
      <c r="R3981" s="26">
        <v>0</v>
      </c>
      <c r="S3981" s="26">
        <v>0</v>
      </c>
      <c r="T3981" s="26">
        <v>0</v>
      </c>
      <c r="U3981" s="26" t="s">
        <v>140</v>
      </c>
      <c r="V3981" s="26" t="s">
        <v>5448</v>
      </c>
      <c r="W3981" s="26" t="s">
        <v>91</v>
      </c>
      <c r="X3981" s="26" t="s">
        <v>5856</v>
      </c>
      <c r="Y3981" s="25">
        <v>46231</v>
      </c>
      <c r="Z3981" s="27">
        <v>55</v>
      </c>
      <c r="AA3981" s="24" t="s">
        <v>5114</v>
      </c>
      <c r="AB3981" s="24" t="s">
        <v>88</v>
      </c>
      <c r="AC3981" s="24" t="s">
        <v>4714</v>
      </c>
      <c r="AD3981" s="24" t="s">
        <v>4715</v>
      </c>
    </row>
    <row r="3982" spans="1:30" x14ac:dyDescent="0.35">
      <c r="A3982" s="23">
        <v>3981</v>
      </c>
      <c r="B3982" s="24" t="s">
        <v>838</v>
      </c>
      <c r="C3982" s="24" t="s">
        <v>24</v>
      </c>
      <c r="D3982" s="24" t="s">
        <v>4735</v>
      </c>
      <c r="E3982" s="24" t="s">
        <v>5251</v>
      </c>
      <c r="F3982" s="24" t="s">
        <v>5109</v>
      </c>
      <c r="G3982" s="25">
        <v>46035</v>
      </c>
      <c r="H3982" s="25">
        <v>46093</v>
      </c>
      <c r="I3982" s="25">
        <v>46177</v>
      </c>
      <c r="J3982" s="25">
        <v>46196</v>
      </c>
      <c r="K3982" s="26" t="s">
        <v>57</v>
      </c>
      <c r="L3982" s="26" t="s">
        <v>5442</v>
      </c>
      <c r="M3982" s="26" t="s">
        <v>58</v>
      </c>
      <c r="N3982" s="26" t="s">
        <v>5415</v>
      </c>
      <c r="O3982" s="26" t="s">
        <v>111</v>
      </c>
      <c r="P3982" s="26" t="s">
        <v>5435</v>
      </c>
      <c r="Q3982" s="26">
        <v>0</v>
      </c>
      <c r="R3982" s="26">
        <v>0</v>
      </c>
      <c r="S3982" s="26">
        <v>0</v>
      </c>
      <c r="T3982" s="26">
        <v>0</v>
      </c>
      <c r="U3982" s="26" t="s">
        <v>140</v>
      </c>
      <c r="V3982" s="26" t="s">
        <v>5448</v>
      </c>
      <c r="W3982" s="26" t="s">
        <v>91</v>
      </c>
      <c r="X3982" s="26" t="s">
        <v>5856</v>
      </c>
      <c r="Y3982" s="25">
        <v>46231</v>
      </c>
      <c r="Z3982" s="27">
        <v>55</v>
      </c>
      <c r="AA3982" s="24" t="s">
        <v>5114</v>
      </c>
      <c r="AB3982" s="24" t="s">
        <v>88</v>
      </c>
      <c r="AC3982" s="24" t="s">
        <v>4714</v>
      </c>
      <c r="AD3982" s="24" t="s">
        <v>4715</v>
      </c>
    </row>
    <row r="3983" spans="1:30" x14ac:dyDescent="0.35">
      <c r="A3983" s="23">
        <v>3982</v>
      </c>
      <c r="B3983" s="24" t="s">
        <v>839</v>
      </c>
      <c r="C3983" s="24" t="s">
        <v>24</v>
      </c>
      <c r="D3983" s="24" t="s">
        <v>4735</v>
      </c>
      <c r="E3983" s="24" t="s">
        <v>5351</v>
      </c>
      <c r="F3983" s="24" t="s">
        <v>5109</v>
      </c>
      <c r="G3983" s="25">
        <v>46015</v>
      </c>
      <c r="H3983" s="25">
        <v>46076</v>
      </c>
      <c r="I3983" s="25">
        <v>46177</v>
      </c>
      <c r="J3983" s="25">
        <v>46196</v>
      </c>
      <c r="K3983" s="26" t="s">
        <v>57</v>
      </c>
      <c r="L3983" s="26" t="s">
        <v>5442</v>
      </c>
      <c r="M3983" s="26" t="s">
        <v>58</v>
      </c>
      <c r="N3983" s="26" t="s">
        <v>5415</v>
      </c>
      <c r="O3983" s="26" t="s">
        <v>111</v>
      </c>
      <c r="P3983" s="26" t="s">
        <v>5435</v>
      </c>
      <c r="Q3983" s="26">
        <v>0</v>
      </c>
      <c r="R3983" s="26">
        <v>0</v>
      </c>
      <c r="S3983" s="26">
        <v>0</v>
      </c>
      <c r="T3983" s="26">
        <v>0</v>
      </c>
      <c r="U3983" s="26" t="s">
        <v>112</v>
      </c>
      <c r="V3983" s="26" t="s">
        <v>5436</v>
      </c>
      <c r="W3983" s="26" t="s">
        <v>91</v>
      </c>
      <c r="X3983" s="26" t="s">
        <v>5554</v>
      </c>
      <c r="Y3983" s="25">
        <v>46231</v>
      </c>
      <c r="Z3983" s="27">
        <v>55</v>
      </c>
      <c r="AA3983" s="24" t="s">
        <v>5114</v>
      </c>
      <c r="AB3983" s="24" t="s">
        <v>88</v>
      </c>
      <c r="AC3983" s="24" t="s">
        <v>4714</v>
      </c>
      <c r="AD3983" s="24" t="s">
        <v>4715</v>
      </c>
    </row>
    <row r="3984" spans="1:30" x14ac:dyDescent="0.35">
      <c r="A3984" s="23">
        <v>3983</v>
      </c>
      <c r="B3984" s="24" t="s">
        <v>840</v>
      </c>
      <c r="C3984" s="24" t="s">
        <v>24</v>
      </c>
      <c r="D3984" s="24" t="s">
        <v>4735</v>
      </c>
      <c r="E3984" s="24" t="s">
        <v>5824</v>
      </c>
      <c r="F3984" s="24" t="s">
        <v>5109</v>
      </c>
      <c r="G3984" s="25">
        <v>46024</v>
      </c>
      <c r="H3984" s="25">
        <v>46076</v>
      </c>
      <c r="I3984" s="25">
        <v>46177</v>
      </c>
      <c r="J3984" s="25">
        <v>46196</v>
      </c>
      <c r="K3984" s="26" t="s">
        <v>57</v>
      </c>
      <c r="L3984" s="26" t="s">
        <v>5442</v>
      </c>
      <c r="M3984" s="26" t="s">
        <v>58</v>
      </c>
      <c r="N3984" s="26" t="s">
        <v>5415</v>
      </c>
      <c r="O3984" s="26" t="s">
        <v>111</v>
      </c>
      <c r="P3984" s="26" t="s">
        <v>5435</v>
      </c>
      <c r="Q3984" s="26">
        <v>0</v>
      </c>
      <c r="R3984" s="26">
        <v>0</v>
      </c>
      <c r="S3984" s="26">
        <v>0</v>
      </c>
      <c r="T3984" s="26">
        <v>0</v>
      </c>
      <c r="U3984" s="26" t="s">
        <v>112</v>
      </c>
      <c r="V3984" s="26" t="s">
        <v>5436</v>
      </c>
      <c r="W3984" s="26" t="s">
        <v>91</v>
      </c>
      <c r="X3984" s="26" t="s">
        <v>5554</v>
      </c>
      <c r="Y3984" s="25">
        <v>46231</v>
      </c>
      <c r="Z3984" s="27">
        <v>55</v>
      </c>
      <c r="AA3984" s="24" t="s">
        <v>5114</v>
      </c>
      <c r="AB3984" s="24" t="s">
        <v>88</v>
      </c>
      <c r="AC3984" s="24" t="s">
        <v>4714</v>
      </c>
      <c r="AD3984" s="24" t="s">
        <v>4715</v>
      </c>
    </row>
    <row r="3985" spans="1:30" x14ac:dyDescent="0.35">
      <c r="A3985" s="23">
        <v>3984</v>
      </c>
      <c r="B3985" s="24" t="s">
        <v>3059</v>
      </c>
      <c r="C3985" s="24" t="s">
        <v>61</v>
      </c>
      <c r="D3985" s="24" t="s">
        <v>4706</v>
      </c>
      <c r="E3985" s="24" t="s">
        <v>5177</v>
      </c>
      <c r="F3985" s="24" t="s">
        <v>4723</v>
      </c>
      <c r="G3985" s="25">
        <v>46078</v>
      </c>
      <c r="H3985" s="25">
        <v>46098</v>
      </c>
      <c r="I3985" s="25">
        <v>46147</v>
      </c>
      <c r="J3985" s="25">
        <v>46155</v>
      </c>
      <c r="K3985" s="26" t="s">
        <v>66</v>
      </c>
      <c r="L3985" s="26" t="s">
        <v>4724</v>
      </c>
      <c r="M3985" s="26" t="s">
        <v>72</v>
      </c>
      <c r="N3985" s="26" t="s">
        <v>4731</v>
      </c>
      <c r="O3985" s="26" t="s">
        <v>941</v>
      </c>
      <c r="P3985" s="26" t="s">
        <v>4838</v>
      </c>
      <c r="Q3985" s="26">
        <v>0</v>
      </c>
      <c r="R3985" s="26">
        <v>0</v>
      </c>
      <c r="S3985" s="26">
        <v>0</v>
      </c>
      <c r="T3985" s="26">
        <v>0</v>
      </c>
      <c r="U3985" s="26" t="s">
        <v>1201</v>
      </c>
      <c r="V3985" s="26" t="s">
        <v>5235</v>
      </c>
      <c r="W3985" s="26">
        <v>0</v>
      </c>
      <c r="X3985" s="26" t="s">
        <v>4840</v>
      </c>
      <c r="Y3985" s="25">
        <v>46231</v>
      </c>
      <c r="Z3985" s="27">
        <v>85</v>
      </c>
      <c r="AA3985" s="24" t="s">
        <v>62</v>
      </c>
      <c r="AB3985" s="24" t="s">
        <v>25</v>
      </c>
      <c r="AC3985" s="24" t="s">
        <v>4714</v>
      </c>
      <c r="AD3985" s="24" t="s">
        <v>4715</v>
      </c>
    </row>
    <row r="3986" spans="1:30" x14ac:dyDescent="0.35">
      <c r="A3986" s="23">
        <v>3985</v>
      </c>
      <c r="B3986" s="24" t="s">
        <v>3060</v>
      </c>
      <c r="C3986" s="24" t="s">
        <v>61</v>
      </c>
      <c r="D3986" s="24" t="s">
        <v>4706</v>
      </c>
      <c r="E3986" s="24" t="s">
        <v>5318</v>
      </c>
      <c r="F3986" s="24" t="s">
        <v>4723</v>
      </c>
      <c r="G3986" s="25">
        <v>46181</v>
      </c>
      <c r="H3986" s="25">
        <v>46183</v>
      </c>
      <c r="I3986" s="25">
        <v>46184</v>
      </c>
      <c r="J3986" s="25">
        <v>46206</v>
      </c>
      <c r="K3986" s="26" t="s">
        <v>74</v>
      </c>
      <c r="L3986" s="26" t="s">
        <v>4738</v>
      </c>
      <c r="M3986" s="26" t="s">
        <v>995</v>
      </c>
      <c r="N3986" s="26" t="s">
        <v>4797</v>
      </c>
      <c r="O3986" s="26" t="s">
        <v>930</v>
      </c>
      <c r="P3986" s="26" t="s">
        <v>4829</v>
      </c>
      <c r="Q3986" s="26">
        <v>0</v>
      </c>
      <c r="R3986" s="26">
        <v>0</v>
      </c>
      <c r="S3986" s="26">
        <v>0</v>
      </c>
      <c r="T3986" s="26">
        <v>0</v>
      </c>
      <c r="U3986" s="26" t="s">
        <v>1116</v>
      </c>
      <c r="V3986" s="26" t="s">
        <v>5159</v>
      </c>
      <c r="W3986" s="26">
        <v>0</v>
      </c>
      <c r="X3986" s="26" t="s">
        <v>5160</v>
      </c>
      <c r="Y3986" s="25">
        <v>46231</v>
      </c>
      <c r="Z3986" s="27">
        <v>48</v>
      </c>
      <c r="AA3986" s="24" t="s">
        <v>62</v>
      </c>
      <c r="AB3986" s="24" t="s">
        <v>25</v>
      </c>
      <c r="AC3986" s="24" t="s">
        <v>4714</v>
      </c>
      <c r="AD3986" s="24" t="s">
        <v>4715</v>
      </c>
    </row>
    <row r="3987" spans="1:30" x14ac:dyDescent="0.35">
      <c r="A3987" s="23">
        <v>3986</v>
      </c>
      <c r="B3987" s="24" t="s">
        <v>3061</v>
      </c>
      <c r="C3987" s="24" t="s">
        <v>61</v>
      </c>
      <c r="D3987" s="24" t="s">
        <v>4735</v>
      </c>
      <c r="E3987" s="24" t="s">
        <v>5088</v>
      </c>
      <c r="F3987" s="24" t="s">
        <v>4723</v>
      </c>
      <c r="G3987" s="25">
        <v>46128</v>
      </c>
      <c r="H3987" s="25">
        <v>46142</v>
      </c>
      <c r="I3987" s="25">
        <v>46146</v>
      </c>
      <c r="J3987" s="25">
        <v>46153</v>
      </c>
      <c r="K3987" s="26" t="s">
        <v>74</v>
      </c>
      <c r="L3987" s="26" t="s">
        <v>4738</v>
      </c>
      <c r="M3987" s="26" t="s">
        <v>995</v>
      </c>
      <c r="N3987" s="26" t="s">
        <v>4797</v>
      </c>
      <c r="O3987" s="26" t="s">
        <v>930</v>
      </c>
      <c r="P3987" s="26" t="s">
        <v>4829</v>
      </c>
      <c r="Q3987" s="26">
        <v>0</v>
      </c>
      <c r="R3987" s="26">
        <v>0</v>
      </c>
      <c r="S3987" s="26">
        <v>0</v>
      </c>
      <c r="T3987" s="26">
        <v>0</v>
      </c>
      <c r="U3987" s="26" t="s">
        <v>996</v>
      </c>
      <c r="V3987" s="26" t="s">
        <v>4944</v>
      </c>
      <c r="W3987" s="26">
        <v>0</v>
      </c>
      <c r="X3987" s="26" t="s">
        <v>4945</v>
      </c>
      <c r="Y3987" s="25">
        <v>46231</v>
      </c>
      <c r="Z3987" s="27">
        <v>86</v>
      </c>
      <c r="AA3987" s="24" t="s">
        <v>62</v>
      </c>
      <c r="AB3987" s="24" t="s">
        <v>88</v>
      </c>
      <c r="AC3987" s="24" t="s">
        <v>4714</v>
      </c>
      <c r="AD3987" s="24" t="s">
        <v>4715</v>
      </c>
    </row>
    <row r="3988" spans="1:30" x14ac:dyDescent="0.35">
      <c r="A3988" s="23">
        <v>3987</v>
      </c>
      <c r="B3988" s="24" t="s">
        <v>3062</v>
      </c>
      <c r="C3988" s="24" t="s">
        <v>61</v>
      </c>
      <c r="D3988" s="24" t="s">
        <v>4706</v>
      </c>
      <c r="E3988" s="24" t="s">
        <v>4766</v>
      </c>
      <c r="F3988" s="24" t="s">
        <v>4723</v>
      </c>
      <c r="G3988" s="25">
        <v>46048</v>
      </c>
      <c r="H3988" s="25">
        <v>46114</v>
      </c>
      <c r="I3988" s="25">
        <v>46148</v>
      </c>
      <c r="J3988" s="25">
        <v>46154</v>
      </c>
      <c r="K3988" s="26" t="s">
        <v>64</v>
      </c>
      <c r="L3988" s="26" t="s">
        <v>4725</v>
      </c>
      <c r="M3988" s="26" t="s">
        <v>74</v>
      </c>
      <c r="N3988" s="26" t="s">
        <v>4738</v>
      </c>
      <c r="O3988" s="26" t="s">
        <v>71</v>
      </c>
      <c r="P3988" s="26" t="s">
        <v>4732</v>
      </c>
      <c r="Q3988" s="26">
        <v>0</v>
      </c>
      <c r="R3988" s="26">
        <v>0</v>
      </c>
      <c r="S3988" s="26">
        <v>0</v>
      </c>
      <c r="T3988" s="26">
        <v>0</v>
      </c>
      <c r="U3988" s="26" t="s">
        <v>1075</v>
      </c>
      <c r="V3988" s="26" t="s">
        <v>5104</v>
      </c>
      <c r="W3988" s="26" t="s">
        <v>939</v>
      </c>
      <c r="X3988" s="26" t="s">
        <v>5040</v>
      </c>
      <c r="Y3988" s="25">
        <v>46231</v>
      </c>
      <c r="Z3988" s="27">
        <v>84</v>
      </c>
      <c r="AA3988" s="24" t="s">
        <v>62</v>
      </c>
      <c r="AB3988" s="24" t="s">
        <v>25</v>
      </c>
      <c r="AC3988" s="24" t="s">
        <v>4714</v>
      </c>
      <c r="AD3988" s="24" t="s">
        <v>4715</v>
      </c>
    </row>
    <row r="3989" spans="1:30" x14ac:dyDescent="0.35">
      <c r="A3989" s="23">
        <v>3988</v>
      </c>
      <c r="B3989" s="24" t="s">
        <v>4413</v>
      </c>
      <c r="C3989" s="24" t="s">
        <v>35</v>
      </c>
      <c r="D3989" s="24" t="s">
        <v>4706</v>
      </c>
      <c r="E3989" s="24" t="s">
        <v>4847</v>
      </c>
      <c r="F3989" s="24" t="s">
        <v>4708</v>
      </c>
      <c r="G3989" s="25">
        <v>46002</v>
      </c>
      <c r="H3989" s="25">
        <v>46120</v>
      </c>
      <c r="I3989" s="25">
        <v>46149</v>
      </c>
      <c r="J3989" s="25">
        <v>46202</v>
      </c>
      <c r="K3989" s="26" t="s">
        <v>38</v>
      </c>
      <c r="L3989" s="26" t="s">
        <v>4769</v>
      </c>
      <c r="M3989" s="26" t="s">
        <v>41</v>
      </c>
      <c r="N3989" s="26" t="s">
        <v>5077</v>
      </c>
      <c r="O3989" s="26" t="s">
        <v>81</v>
      </c>
      <c r="P3989" s="26" t="s">
        <v>4822</v>
      </c>
      <c r="Q3989" s="26">
        <v>0</v>
      </c>
      <c r="R3989" s="26">
        <v>0</v>
      </c>
      <c r="S3989" s="26">
        <v>0</v>
      </c>
      <c r="T3989" s="26">
        <v>0</v>
      </c>
      <c r="U3989" s="26" t="s">
        <v>3751</v>
      </c>
      <c r="V3989" s="26" t="s">
        <v>5010</v>
      </c>
      <c r="W3989" s="26" t="s">
        <v>3886</v>
      </c>
      <c r="X3989" s="26" t="s">
        <v>4782</v>
      </c>
      <c r="Y3989" s="25">
        <v>46231</v>
      </c>
      <c r="Z3989" s="27">
        <v>83</v>
      </c>
      <c r="AA3989" s="24" t="s">
        <v>36</v>
      </c>
      <c r="AB3989" s="24" t="s">
        <v>25</v>
      </c>
      <c r="AC3989" s="24" t="s">
        <v>4714</v>
      </c>
      <c r="AD3989" s="24" t="s">
        <v>4715</v>
      </c>
    </row>
    <row r="3990" spans="1:30" x14ac:dyDescent="0.35">
      <c r="A3990" s="23">
        <v>3989</v>
      </c>
      <c r="B3990" s="24" t="s">
        <v>5863</v>
      </c>
      <c r="C3990" s="24" t="s">
        <v>24</v>
      </c>
      <c r="D3990" s="24" t="s">
        <v>5441</v>
      </c>
      <c r="E3990" s="24"/>
      <c r="F3990" s="24"/>
      <c r="G3990" s="24"/>
      <c r="H3990" s="25">
        <v>45231</v>
      </c>
      <c r="I3990" s="25">
        <v>45259</v>
      </c>
      <c r="J3990" s="25">
        <v>46197</v>
      </c>
      <c r="K3990" s="26" t="s">
        <v>30</v>
      </c>
      <c r="L3990" s="26" t="s">
        <v>5111</v>
      </c>
      <c r="M3990" s="26" t="s">
        <v>89</v>
      </c>
      <c r="N3990" s="26" t="s">
        <v>5238</v>
      </c>
      <c r="O3990" s="26" t="s">
        <v>94</v>
      </c>
      <c r="P3990" s="26" t="s">
        <v>5329</v>
      </c>
      <c r="Q3990" s="26">
        <v>0</v>
      </c>
      <c r="R3990" s="26">
        <v>0</v>
      </c>
      <c r="S3990" s="26">
        <v>0</v>
      </c>
      <c r="T3990" s="26">
        <v>0</v>
      </c>
      <c r="U3990" s="26" t="s">
        <v>119</v>
      </c>
      <c r="V3990" s="26" t="s">
        <v>5443</v>
      </c>
      <c r="W3990" s="26">
        <v>0</v>
      </c>
      <c r="X3990" s="26">
        <v>0</v>
      </c>
      <c r="Y3990" s="25">
        <v>46232</v>
      </c>
      <c r="Z3990" s="27">
        <v>974</v>
      </c>
      <c r="AA3990" s="24" t="s">
        <v>5114</v>
      </c>
      <c r="AB3990" s="24" t="s">
        <v>25</v>
      </c>
      <c r="AC3990" s="24" t="s">
        <v>4714</v>
      </c>
      <c r="AD3990" s="24" t="s">
        <v>4750</v>
      </c>
    </row>
    <row r="3991" spans="1:30" x14ac:dyDescent="0.35">
      <c r="A3991" s="23">
        <v>3990</v>
      </c>
      <c r="B3991" s="24" t="s">
        <v>5864</v>
      </c>
      <c r="C3991" s="24" t="s">
        <v>61</v>
      </c>
      <c r="D3991" s="24" t="s">
        <v>4735</v>
      </c>
      <c r="E3991" s="24" t="s">
        <v>5016</v>
      </c>
      <c r="F3991" s="24" t="s">
        <v>5865</v>
      </c>
      <c r="G3991" s="25">
        <v>45590</v>
      </c>
      <c r="H3991" s="25">
        <v>45714</v>
      </c>
      <c r="I3991" s="25">
        <v>45719</v>
      </c>
      <c r="J3991" s="25">
        <v>45841</v>
      </c>
      <c r="K3991" s="26" t="s">
        <v>66</v>
      </c>
      <c r="L3991" s="26" t="s">
        <v>4724</v>
      </c>
      <c r="M3991" s="26" t="s">
        <v>64</v>
      </c>
      <c r="N3991" s="26" t="s">
        <v>4725</v>
      </c>
      <c r="O3991" s="26" t="s">
        <v>3436</v>
      </c>
      <c r="P3991" s="26" t="s">
        <v>4798</v>
      </c>
      <c r="Q3991" s="26">
        <v>0</v>
      </c>
      <c r="R3991" s="26">
        <v>0</v>
      </c>
      <c r="S3991" s="26">
        <v>0</v>
      </c>
      <c r="T3991" s="26">
        <v>0</v>
      </c>
      <c r="U3991" s="26" t="s">
        <v>1300</v>
      </c>
      <c r="V3991" s="26" t="s">
        <v>5227</v>
      </c>
      <c r="W3991" s="26" t="s">
        <v>76</v>
      </c>
      <c r="X3991" s="26" t="s">
        <v>5250</v>
      </c>
      <c r="Y3991" s="25">
        <v>46232</v>
      </c>
      <c r="Z3991" s="27">
        <v>514</v>
      </c>
      <c r="AA3991" s="24" t="s">
        <v>62</v>
      </c>
      <c r="AB3991" s="24" t="s">
        <v>88</v>
      </c>
      <c r="AC3991" s="24" t="s">
        <v>4714</v>
      </c>
      <c r="AD3991" s="24" t="s">
        <v>4715</v>
      </c>
    </row>
    <row r="3992" spans="1:30" x14ac:dyDescent="0.35">
      <c r="A3992" s="23">
        <v>3991</v>
      </c>
      <c r="B3992" s="24" t="s">
        <v>5866</v>
      </c>
      <c r="C3992" s="24" t="s">
        <v>35</v>
      </c>
      <c r="D3992" s="24" t="s">
        <v>4735</v>
      </c>
      <c r="E3992" s="24" t="s">
        <v>5101</v>
      </c>
      <c r="F3992" s="24" t="s">
        <v>4759</v>
      </c>
      <c r="G3992" s="25">
        <v>45961</v>
      </c>
      <c r="H3992" s="25">
        <v>46035</v>
      </c>
      <c r="I3992" s="25">
        <v>46065</v>
      </c>
      <c r="J3992" s="25">
        <v>46106</v>
      </c>
      <c r="K3992" s="26" t="s">
        <v>39</v>
      </c>
      <c r="L3992" s="26" t="s">
        <v>4719</v>
      </c>
      <c r="M3992" s="26" t="s">
        <v>40</v>
      </c>
      <c r="N3992" s="26" t="s">
        <v>4710</v>
      </c>
      <c r="O3992" s="26" t="s">
        <v>37</v>
      </c>
      <c r="P3992" s="26" t="s">
        <v>4711</v>
      </c>
      <c r="Q3992" s="26">
        <v>0</v>
      </c>
      <c r="R3992" s="26">
        <v>0</v>
      </c>
      <c r="S3992" s="26">
        <v>0</v>
      </c>
      <c r="T3992" s="26">
        <v>0</v>
      </c>
      <c r="U3992" s="26" t="s">
        <v>3890</v>
      </c>
      <c r="V3992" s="26" t="s">
        <v>4876</v>
      </c>
      <c r="W3992" s="26">
        <v>0</v>
      </c>
      <c r="X3992" s="26" t="s">
        <v>4761</v>
      </c>
      <c r="Y3992" s="25">
        <v>46232</v>
      </c>
      <c r="Z3992" s="27">
        <v>168</v>
      </c>
      <c r="AA3992" s="24" t="s">
        <v>36</v>
      </c>
      <c r="AB3992" s="24" t="s">
        <v>88</v>
      </c>
      <c r="AC3992" s="24" t="s">
        <v>4714</v>
      </c>
      <c r="AD3992" s="24" t="s">
        <v>4715</v>
      </c>
    </row>
    <row r="3993" spans="1:30" x14ac:dyDescent="0.35">
      <c r="A3993" s="23">
        <v>3992</v>
      </c>
      <c r="B3993" s="24" t="s">
        <v>4414</v>
      </c>
      <c r="C3993" s="24" t="s">
        <v>35</v>
      </c>
      <c r="D3993" s="24" t="s">
        <v>4735</v>
      </c>
      <c r="E3993" s="24" t="s">
        <v>4880</v>
      </c>
      <c r="F3993" s="24" t="s">
        <v>4718</v>
      </c>
      <c r="G3993" s="25">
        <v>45974</v>
      </c>
      <c r="H3993" s="25">
        <v>46058</v>
      </c>
      <c r="I3993" s="25">
        <v>46155</v>
      </c>
      <c r="J3993" s="25">
        <v>46176</v>
      </c>
      <c r="K3993" s="26" t="s">
        <v>3776</v>
      </c>
      <c r="L3993" s="26" t="s">
        <v>4895</v>
      </c>
      <c r="M3993" s="26" t="s">
        <v>38</v>
      </c>
      <c r="N3993" s="26" t="s">
        <v>4769</v>
      </c>
      <c r="O3993" s="26" t="s">
        <v>3772</v>
      </c>
      <c r="P3993" s="26" t="s">
        <v>4882</v>
      </c>
      <c r="Q3993" s="26">
        <v>0</v>
      </c>
      <c r="R3993" s="26">
        <v>0</v>
      </c>
      <c r="S3993" s="26">
        <v>0</v>
      </c>
      <c r="T3993" s="26">
        <v>0</v>
      </c>
      <c r="U3993" s="26" t="s">
        <v>3773</v>
      </c>
      <c r="V3993" s="26" t="s">
        <v>4913</v>
      </c>
      <c r="W3993" s="26">
        <v>0</v>
      </c>
      <c r="X3993" s="26" t="s">
        <v>4935</v>
      </c>
      <c r="Y3993" s="25">
        <v>46232</v>
      </c>
      <c r="Z3993" s="27">
        <v>78</v>
      </c>
      <c r="AA3993" s="24" t="s">
        <v>36</v>
      </c>
      <c r="AB3993" s="24" t="s">
        <v>88</v>
      </c>
      <c r="AC3993" s="24" t="s">
        <v>4714</v>
      </c>
      <c r="AD3993" s="24" t="s">
        <v>4715</v>
      </c>
    </row>
    <row r="3994" spans="1:30" x14ac:dyDescent="0.35">
      <c r="A3994" s="23">
        <v>3993</v>
      </c>
      <c r="B3994" s="24" t="s">
        <v>3063</v>
      </c>
      <c r="C3994" s="24" t="s">
        <v>61</v>
      </c>
      <c r="D3994" s="24" t="s">
        <v>4735</v>
      </c>
      <c r="E3994" s="24" t="s">
        <v>4886</v>
      </c>
      <c r="F3994" s="24" t="s">
        <v>4723</v>
      </c>
      <c r="G3994" s="25">
        <v>46078</v>
      </c>
      <c r="H3994" s="25">
        <v>46111</v>
      </c>
      <c r="I3994" s="25">
        <v>46147</v>
      </c>
      <c r="J3994" s="25">
        <v>46163</v>
      </c>
      <c r="K3994" s="26" t="s">
        <v>74</v>
      </c>
      <c r="L3994" s="26" t="s">
        <v>4738</v>
      </c>
      <c r="M3994" s="26" t="s">
        <v>73</v>
      </c>
      <c r="N3994" s="26" t="s">
        <v>4730</v>
      </c>
      <c r="O3994" s="26" t="s">
        <v>941</v>
      </c>
      <c r="P3994" s="26" t="s">
        <v>4838</v>
      </c>
      <c r="Q3994" s="26">
        <v>0</v>
      </c>
      <c r="R3994" s="26">
        <v>0</v>
      </c>
      <c r="S3994" s="26">
        <v>0</v>
      </c>
      <c r="T3994" s="26">
        <v>0</v>
      </c>
      <c r="U3994" s="26" t="s">
        <v>1075</v>
      </c>
      <c r="V3994" s="26" t="s">
        <v>5104</v>
      </c>
      <c r="W3994" s="26">
        <v>0</v>
      </c>
      <c r="X3994" s="26" t="s">
        <v>5040</v>
      </c>
      <c r="Y3994" s="25">
        <v>46232</v>
      </c>
      <c r="Z3994" s="27">
        <v>86</v>
      </c>
      <c r="AA3994" s="24" t="s">
        <v>62</v>
      </c>
      <c r="AB3994" s="24" t="s">
        <v>88</v>
      </c>
      <c r="AC3994" s="24" t="s">
        <v>4714</v>
      </c>
      <c r="AD3994" s="24" t="s">
        <v>4715</v>
      </c>
    </row>
    <row r="3995" spans="1:30" x14ac:dyDescent="0.35">
      <c r="A3995" s="23">
        <v>3994</v>
      </c>
      <c r="B3995" s="24" t="s">
        <v>4415</v>
      </c>
      <c r="C3995" s="24" t="s">
        <v>35</v>
      </c>
      <c r="D3995" s="24" t="s">
        <v>4735</v>
      </c>
      <c r="E3995" s="24" t="s">
        <v>4707</v>
      </c>
      <c r="F3995" s="24" t="s">
        <v>4940</v>
      </c>
      <c r="G3995" s="25">
        <v>46001</v>
      </c>
      <c r="H3995" s="25">
        <v>46084</v>
      </c>
      <c r="I3995" s="25">
        <v>46168</v>
      </c>
      <c r="J3995" s="25">
        <v>46191</v>
      </c>
      <c r="K3995" s="26" t="s">
        <v>3776</v>
      </c>
      <c r="L3995" s="26" t="s">
        <v>4895</v>
      </c>
      <c r="M3995" s="26" t="s">
        <v>38</v>
      </c>
      <c r="N3995" s="26" t="s">
        <v>4769</v>
      </c>
      <c r="O3995" s="26" t="s">
        <v>3772</v>
      </c>
      <c r="P3995" s="26" t="s">
        <v>4882</v>
      </c>
      <c r="Q3995" s="26">
        <v>0</v>
      </c>
      <c r="R3995" s="26">
        <v>0</v>
      </c>
      <c r="S3995" s="26">
        <v>0</v>
      </c>
      <c r="T3995" s="26">
        <v>0</v>
      </c>
      <c r="U3995" s="26" t="s">
        <v>3905</v>
      </c>
      <c r="V3995" s="26" t="s">
        <v>4907</v>
      </c>
      <c r="W3995" s="26">
        <v>0</v>
      </c>
      <c r="X3995" s="26" t="s">
        <v>5716</v>
      </c>
      <c r="Y3995" s="25">
        <v>46232</v>
      </c>
      <c r="Z3995" s="27">
        <v>65</v>
      </c>
      <c r="AA3995" s="24" t="s">
        <v>36</v>
      </c>
      <c r="AB3995" s="24" t="s">
        <v>88</v>
      </c>
      <c r="AC3995" s="24" t="s">
        <v>4714</v>
      </c>
      <c r="AD3995" s="24" t="s">
        <v>4715</v>
      </c>
    </row>
    <row r="3996" spans="1:30" x14ac:dyDescent="0.35">
      <c r="A3996" s="23">
        <v>3995</v>
      </c>
      <c r="B3996" s="24" t="s">
        <v>4416</v>
      </c>
      <c r="C3996" s="24" t="s">
        <v>35</v>
      </c>
      <c r="D3996" s="24" t="s">
        <v>4735</v>
      </c>
      <c r="E3996" s="24" t="s">
        <v>5356</v>
      </c>
      <c r="F3996" s="24" t="s">
        <v>4759</v>
      </c>
      <c r="G3996" s="25">
        <v>46003</v>
      </c>
      <c r="H3996" s="25">
        <v>46091</v>
      </c>
      <c r="I3996" s="25">
        <v>46161</v>
      </c>
      <c r="J3996" s="25">
        <v>46183</v>
      </c>
      <c r="K3996" s="26" t="s">
        <v>3776</v>
      </c>
      <c r="L3996" s="26" t="s">
        <v>4895</v>
      </c>
      <c r="M3996" s="26" t="s">
        <v>49</v>
      </c>
      <c r="N3996" s="26" t="s">
        <v>4709</v>
      </c>
      <c r="O3996" s="26" t="s">
        <v>82</v>
      </c>
      <c r="P3996" s="26" t="s">
        <v>4896</v>
      </c>
      <c r="Q3996" s="26">
        <v>0</v>
      </c>
      <c r="R3996" s="26">
        <v>0</v>
      </c>
      <c r="S3996" s="26">
        <v>0</v>
      </c>
      <c r="T3996" s="26">
        <v>0</v>
      </c>
      <c r="U3996" s="26" t="s">
        <v>3807</v>
      </c>
      <c r="V3996" s="26" t="s">
        <v>4937</v>
      </c>
      <c r="W3996" s="26">
        <v>0</v>
      </c>
      <c r="X3996" s="26" t="s">
        <v>5314</v>
      </c>
      <c r="Y3996" s="25">
        <v>46232</v>
      </c>
      <c r="Z3996" s="27">
        <v>72</v>
      </c>
      <c r="AA3996" s="24" t="s">
        <v>36</v>
      </c>
      <c r="AB3996" s="24" t="s">
        <v>88</v>
      </c>
      <c r="AC3996" s="24" t="s">
        <v>4714</v>
      </c>
      <c r="AD3996" s="24" t="s">
        <v>4715</v>
      </c>
    </row>
    <row r="3997" spans="1:30" x14ac:dyDescent="0.35">
      <c r="A3997" s="23">
        <v>3996</v>
      </c>
      <c r="B3997" s="24" t="s">
        <v>51</v>
      </c>
      <c r="C3997" s="24" t="s">
        <v>35</v>
      </c>
      <c r="D3997" s="24" t="s">
        <v>4706</v>
      </c>
      <c r="E3997" s="24" t="s">
        <v>4909</v>
      </c>
      <c r="F3997" s="24" t="s">
        <v>4718</v>
      </c>
      <c r="G3997" s="25">
        <v>45994</v>
      </c>
      <c r="H3997" s="25">
        <v>46093</v>
      </c>
      <c r="I3997" s="25">
        <v>46149</v>
      </c>
      <c r="J3997" s="25">
        <v>46202</v>
      </c>
      <c r="K3997" s="26" t="s">
        <v>53</v>
      </c>
      <c r="L3997" s="26" t="s">
        <v>4780</v>
      </c>
      <c r="M3997" s="26" t="s">
        <v>39</v>
      </c>
      <c r="N3997" s="26" t="s">
        <v>4719</v>
      </c>
      <c r="O3997" s="26" t="s">
        <v>52</v>
      </c>
      <c r="P3997" s="26" t="s">
        <v>4779</v>
      </c>
      <c r="Q3997" s="26" t="s">
        <v>40</v>
      </c>
      <c r="R3997" s="26" t="s">
        <v>4710</v>
      </c>
      <c r="S3997" s="26" t="s">
        <v>37</v>
      </c>
      <c r="T3997" s="26" t="s">
        <v>4711</v>
      </c>
      <c r="U3997" s="26" t="s">
        <v>54</v>
      </c>
      <c r="V3997" s="26" t="s">
        <v>5357</v>
      </c>
      <c r="W3997" s="26" t="s">
        <v>50</v>
      </c>
      <c r="X3997" s="26" t="s">
        <v>5316</v>
      </c>
      <c r="Y3997" s="25">
        <v>46232</v>
      </c>
      <c r="Z3997" s="27">
        <v>84</v>
      </c>
      <c r="AA3997" s="24" t="s">
        <v>36</v>
      </c>
      <c r="AB3997" s="24" t="s">
        <v>25</v>
      </c>
      <c r="AC3997" s="24" t="s">
        <v>5217</v>
      </c>
      <c r="AD3997" s="24" t="s">
        <v>4715</v>
      </c>
    </row>
    <row r="3998" spans="1:30" x14ac:dyDescent="0.35">
      <c r="A3998" s="23">
        <v>3997</v>
      </c>
      <c r="B3998" s="24" t="s">
        <v>4417</v>
      </c>
      <c r="C3998" s="24" t="s">
        <v>35</v>
      </c>
      <c r="D3998" s="24" t="s">
        <v>4706</v>
      </c>
      <c r="E3998" s="24" t="s">
        <v>5037</v>
      </c>
      <c r="F3998" s="24" t="s">
        <v>4759</v>
      </c>
      <c r="G3998" s="25">
        <v>45985</v>
      </c>
      <c r="H3998" s="25">
        <v>46086</v>
      </c>
      <c r="I3998" s="25">
        <v>46155</v>
      </c>
      <c r="J3998" s="25">
        <v>46176</v>
      </c>
      <c r="K3998" s="26" t="s">
        <v>3776</v>
      </c>
      <c r="L3998" s="26" t="s">
        <v>4895</v>
      </c>
      <c r="M3998" s="26" t="s">
        <v>38</v>
      </c>
      <c r="N3998" s="26" t="s">
        <v>4769</v>
      </c>
      <c r="O3998" s="26" t="s">
        <v>3772</v>
      </c>
      <c r="P3998" s="26" t="s">
        <v>4882</v>
      </c>
      <c r="Q3998" s="26">
        <v>0</v>
      </c>
      <c r="R3998" s="26">
        <v>0</v>
      </c>
      <c r="S3998" s="26">
        <v>0</v>
      </c>
      <c r="T3998" s="26">
        <v>0</v>
      </c>
      <c r="U3998" s="26" t="s">
        <v>3773</v>
      </c>
      <c r="V3998" s="26" t="s">
        <v>4913</v>
      </c>
      <c r="W3998" s="26" t="s">
        <v>3896</v>
      </c>
      <c r="X3998" s="26" t="s">
        <v>4921</v>
      </c>
      <c r="Y3998" s="25">
        <v>46232</v>
      </c>
      <c r="Z3998" s="27">
        <v>78</v>
      </c>
      <c r="AA3998" s="24" t="s">
        <v>36</v>
      </c>
      <c r="AB3998" s="24" t="s">
        <v>25</v>
      </c>
      <c r="AC3998" s="24" t="s">
        <v>4714</v>
      </c>
      <c r="AD3998" s="24" t="s">
        <v>4715</v>
      </c>
    </row>
    <row r="3999" spans="1:30" x14ac:dyDescent="0.35">
      <c r="A3999" s="23">
        <v>3998</v>
      </c>
      <c r="B3999" s="24" t="s">
        <v>4418</v>
      </c>
      <c r="C3999" s="24" t="s">
        <v>35</v>
      </c>
      <c r="D3999" s="24" t="s">
        <v>4735</v>
      </c>
      <c r="E3999" s="24" t="s">
        <v>4825</v>
      </c>
      <c r="F3999" s="24" t="s">
        <v>4940</v>
      </c>
      <c r="G3999" s="25">
        <v>46037</v>
      </c>
      <c r="H3999" s="25">
        <v>46094</v>
      </c>
      <c r="I3999" s="25">
        <v>46160</v>
      </c>
      <c r="J3999" s="25">
        <v>46202</v>
      </c>
      <c r="K3999" s="26" t="s">
        <v>49</v>
      </c>
      <c r="L3999" s="26" t="s">
        <v>4709</v>
      </c>
      <c r="M3999" s="26" t="s">
        <v>38</v>
      </c>
      <c r="N3999" s="26" t="s">
        <v>4769</v>
      </c>
      <c r="O3999" s="26" t="s">
        <v>81</v>
      </c>
      <c r="P3999" s="26" t="s">
        <v>4822</v>
      </c>
      <c r="Q3999" s="26">
        <v>0</v>
      </c>
      <c r="R3999" s="26">
        <v>0</v>
      </c>
      <c r="S3999" s="26">
        <v>0</v>
      </c>
      <c r="T3999" s="26">
        <v>0</v>
      </c>
      <c r="U3999" s="26" t="s">
        <v>3901</v>
      </c>
      <c r="V3999" s="26" t="s">
        <v>4897</v>
      </c>
      <c r="W3999" s="26">
        <v>0</v>
      </c>
      <c r="X3999" s="26" t="s">
        <v>4898</v>
      </c>
      <c r="Y3999" s="25">
        <v>46232</v>
      </c>
      <c r="Z3999" s="27">
        <v>73</v>
      </c>
      <c r="AA3999" s="24" t="s">
        <v>36</v>
      </c>
      <c r="AB3999" s="24" t="s">
        <v>88</v>
      </c>
      <c r="AC3999" s="24" t="s">
        <v>4714</v>
      </c>
      <c r="AD3999" s="24" t="s">
        <v>4715</v>
      </c>
    </row>
    <row r="4000" spans="1:30" x14ac:dyDescent="0.35">
      <c r="A4000" s="23">
        <v>3999</v>
      </c>
      <c r="B4000" s="24" t="s">
        <v>3064</v>
      </c>
      <c r="C4000" s="24" t="s">
        <v>61</v>
      </c>
      <c r="D4000" s="24" t="s">
        <v>4735</v>
      </c>
      <c r="E4000" s="24" t="s">
        <v>4754</v>
      </c>
      <c r="F4000" s="24" t="s">
        <v>4723</v>
      </c>
      <c r="G4000" s="25">
        <v>46091</v>
      </c>
      <c r="H4000" s="25">
        <v>46121</v>
      </c>
      <c r="I4000" s="25">
        <v>46153</v>
      </c>
      <c r="J4000" s="25">
        <v>46163</v>
      </c>
      <c r="K4000" s="26" t="s">
        <v>74</v>
      </c>
      <c r="L4000" s="26" t="s">
        <v>4738</v>
      </c>
      <c r="M4000" s="26" t="s">
        <v>73</v>
      </c>
      <c r="N4000" s="26" t="s">
        <v>4730</v>
      </c>
      <c r="O4000" s="26" t="s">
        <v>941</v>
      </c>
      <c r="P4000" s="26" t="s">
        <v>4838</v>
      </c>
      <c r="Q4000" s="26">
        <v>0</v>
      </c>
      <c r="R4000" s="26">
        <v>0</v>
      </c>
      <c r="S4000" s="26">
        <v>0</v>
      </c>
      <c r="T4000" s="26">
        <v>0</v>
      </c>
      <c r="U4000" s="26" t="s">
        <v>1420</v>
      </c>
      <c r="V4000" s="26" t="s">
        <v>5385</v>
      </c>
      <c r="W4000" s="26">
        <v>0</v>
      </c>
      <c r="X4000" s="26" t="s">
        <v>5294</v>
      </c>
      <c r="Y4000" s="25">
        <v>46232</v>
      </c>
      <c r="Z4000" s="27">
        <v>80</v>
      </c>
      <c r="AA4000" s="24" t="s">
        <v>62</v>
      </c>
      <c r="AB4000" s="24" t="s">
        <v>88</v>
      </c>
      <c r="AC4000" s="24" t="s">
        <v>4714</v>
      </c>
      <c r="AD4000" s="24" t="s">
        <v>4715</v>
      </c>
    </row>
    <row r="4001" spans="1:30" x14ac:dyDescent="0.35">
      <c r="A4001" s="23">
        <v>4000</v>
      </c>
      <c r="B4001" s="24" t="s">
        <v>4419</v>
      </c>
      <c r="C4001" s="24" t="s">
        <v>35</v>
      </c>
      <c r="D4001" s="24" t="s">
        <v>4735</v>
      </c>
      <c r="E4001" s="24" t="s">
        <v>5403</v>
      </c>
      <c r="F4001" s="24" t="s">
        <v>4940</v>
      </c>
      <c r="G4001" s="25">
        <v>46014</v>
      </c>
      <c r="H4001" s="25">
        <v>46093</v>
      </c>
      <c r="I4001" s="25">
        <v>46160</v>
      </c>
      <c r="J4001" s="25">
        <v>46202</v>
      </c>
      <c r="K4001" s="26" t="s">
        <v>49</v>
      </c>
      <c r="L4001" s="26" t="s">
        <v>4709</v>
      </c>
      <c r="M4001" s="26" t="s">
        <v>38</v>
      </c>
      <c r="N4001" s="26" t="s">
        <v>4769</v>
      </c>
      <c r="O4001" s="26" t="s">
        <v>81</v>
      </c>
      <c r="P4001" s="26" t="s">
        <v>4822</v>
      </c>
      <c r="Q4001" s="26">
        <v>0</v>
      </c>
      <c r="R4001" s="26">
        <v>0</v>
      </c>
      <c r="S4001" s="26">
        <v>0</v>
      </c>
      <c r="T4001" s="26">
        <v>0</v>
      </c>
      <c r="U4001" s="26" t="s">
        <v>3929</v>
      </c>
      <c r="V4001" s="26" t="s">
        <v>4980</v>
      </c>
      <c r="W4001" s="26" t="s">
        <v>4009</v>
      </c>
      <c r="X4001" s="26" t="s">
        <v>5095</v>
      </c>
      <c r="Y4001" s="25">
        <v>46232</v>
      </c>
      <c r="Z4001" s="27">
        <v>73</v>
      </c>
      <c r="AA4001" s="24" t="s">
        <v>36</v>
      </c>
      <c r="AB4001" s="24" t="s">
        <v>88</v>
      </c>
      <c r="AC4001" s="24" t="s">
        <v>4714</v>
      </c>
      <c r="AD4001" s="24" t="s">
        <v>4715</v>
      </c>
    </row>
    <row r="4002" spans="1:30" x14ac:dyDescent="0.35">
      <c r="A4002" s="23">
        <v>4001</v>
      </c>
      <c r="B4002" s="24" t="s">
        <v>3065</v>
      </c>
      <c r="C4002" s="24" t="s">
        <v>61</v>
      </c>
      <c r="D4002" s="24" t="s">
        <v>4706</v>
      </c>
      <c r="E4002" s="24" t="s">
        <v>4816</v>
      </c>
      <c r="F4002" s="24" t="s">
        <v>4723</v>
      </c>
      <c r="G4002" s="25">
        <v>46080</v>
      </c>
      <c r="H4002" s="25">
        <v>46094</v>
      </c>
      <c r="I4002" s="25">
        <v>46155</v>
      </c>
      <c r="J4002" s="25">
        <v>46167</v>
      </c>
      <c r="K4002" s="26" t="s">
        <v>66</v>
      </c>
      <c r="L4002" s="26" t="s">
        <v>4724</v>
      </c>
      <c r="M4002" s="26" t="s">
        <v>64</v>
      </c>
      <c r="N4002" s="26" t="s">
        <v>4725</v>
      </c>
      <c r="O4002" s="26" t="s">
        <v>885</v>
      </c>
      <c r="P4002" s="26" t="s">
        <v>4726</v>
      </c>
      <c r="Q4002" s="26">
        <v>0</v>
      </c>
      <c r="R4002" s="26">
        <v>0</v>
      </c>
      <c r="S4002" s="26">
        <v>0</v>
      </c>
      <c r="T4002" s="26">
        <v>0</v>
      </c>
      <c r="U4002" s="26" t="s">
        <v>990</v>
      </c>
      <c r="V4002" s="26" t="s">
        <v>4930</v>
      </c>
      <c r="W4002" s="26">
        <v>0</v>
      </c>
      <c r="X4002" s="26" t="s">
        <v>4931</v>
      </c>
      <c r="Y4002" s="25">
        <v>46232</v>
      </c>
      <c r="Z4002" s="27">
        <v>78</v>
      </c>
      <c r="AA4002" s="24" t="s">
        <v>62</v>
      </c>
      <c r="AB4002" s="24" t="s">
        <v>25</v>
      </c>
      <c r="AC4002" s="24" t="s">
        <v>4714</v>
      </c>
      <c r="AD4002" s="24" t="s">
        <v>4715</v>
      </c>
    </row>
    <row r="4003" spans="1:30" x14ac:dyDescent="0.35">
      <c r="A4003" s="23">
        <v>4002</v>
      </c>
      <c r="B4003" s="24" t="s">
        <v>4420</v>
      </c>
      <c r="C4003" s="24" t="s">
        <v>35</v>
      </c>
      <c r="D4003" s="24" t="s">
        <v>4706</v>
      </c>
      <c r="E4003" s="24" t="s">
        <v>5075</v>
      </c>
      <c r="F4003" s="24" t="s">
        <v>4718</v>
      </c>
      <c r="G4003" s="25">
        <v>45987</v>
      </c>
      <c r="H4003" s="25">
        <v>46092</v>
      </c>
      <c r="I4003" s="25">
        <v>46149</v>
      </c>
      <c r="J4003" s="25">
        <v>46202</v>
      </c>
      <c r="K4003" s="26" t="s">
        <v>39</v>
      </c>
      <c r="L4003" s="26" t="s">
        <v>4719</v>
      </c>
      <c r="M4003" s="26" t="s">
        <v>38</v>
      </c>
      <c r="N4003" s="26" t="s">
        <v>4769</v>
      </c>
      <c r="O4003" s="26" t="s">
        <v>37</v>
      </c>
      <c r="P4003" s="26" t="s">
        <v>4711</v>
      </c>
      <c r="Q4003" s="26">
        <v>0</v>
      </c>
      <c r="R4003" s="26">
        <v>0</v>
      </c>
      <c r="S4003" s="26">
        <v>0</v>
      </c>
      <c r="T4003" s="26">
        <v>0</v>
      </c>
      <c r="U4003" s="26" t="s">
        <v>3951</v>
      </c>
      <c r="V4003" s="26" t="s">
        <v>4760</v>
      </c>
      <c r="W4003" s="26" t="s">
        <v>3896</v>
      </c>
      <c r="X4003" s="26" t="s">
        <v>4761</v>
      </c>
      <c r="Y4003" s="25">
        <v>46232</v>
      </c>
      <c r="Z4003" s="27">
        <v>84</v>
      </c>
      <c r="AA4003" s="24" t="s">
        <v>36</v>
      </c>
      <c r="AB4003" s="24" t="s">
        <v>25</v>
      </c>
      <c r="AC4003" s="24" t="s">
        <v>4714</v>
      </c>
      <c r="AD4003" s="24" t="s">
        <v>4715</v>
      </c>
    </row>
    <row r="4004" spans="1:30" x14ac:dyDescent="0.35">
      <c r="A4004" s="23">
        <v>4003</v>
      </c>
      <c r="B4004" s="24" t="s">
        <v>4421</v>
      </c>
      <c r="C4004" s="24" t="s">
        <v>35</v>
      </c>
      <c r="D4004" s="24" t="s">
        <v>4735</v>
      </c>
      <c r="E4004" s="24" t="s">
        <v>5390</v>
      </c>
      <c r="F4004" s="24" t="s">
        <v>4940</v>
      </c>
      <c r="G4004" s="25">
        <v>46035</v>
      </c>
      <c r="H4004" s="25">
        <v>46093</v>
      </c>
      <c r="I4004" s="25">
        <v>46160</v>
      </c>
      <c r="J4004" s="25">
        <v>46202</v>
      </c>
      <c r="K4004" s="26" t="s">
        <v>49</v>
      </c>
      <c r="L4004" s="26" t="s">
        <v>4709</v>
      </c>
      <c r="M4004" s="26" t="s">
        <v>38</v>
      </c>
      <c r="N4004" s="26" t="s">
        <v>4769</v>
      </c>
      <c r="O4004" s="26" t="s">
        <v>81</v>
      </c>
      <c r="P4004" s="26" t="s">
        <v>4822</v>
      </c>
      <c r="Q4004" s="26">
        <v>0</v>
      </c>
      <c r="R4004" s="26">
        <v>0</v>
      </c>
      <c r="S4004" s="26">
        <v>0</v>
      </c>
      <c r="T4004" s="26">
        <v>0</v>
      </c>
      <c r="U4004" s="26" t="s">
        <v>4314</v>
      </c>
      <c r="V4004" s="26" t="s">
        <v>5770</v>
      </c>
      <c r="W4004" s="26">
        <v>0</v>
      </c>
      <c r="X4004" s="26" t="s">
        <v>4908</v>
      </c>
      <c r="Y4004" s="25">
        <v>46232</v>
      </c>
      <c r="Z4004" s="27">
        <v>73</v>
      </c>
      <c r="AA4004" s="24" t="s">
        <v>36</v>
      </c>
      <c r="AB4004" s="24" t="s">
        <v>88</v>
      </c>
      <c r="AC4004" s="24" t="s">
        <v>4714</v>
      </c>
      <c r="AD4004" s="24" t="s">
        <v>4715</v>
      </c>
    </row>
    <row r="4005" spans="1:30" x14ac:dyDescent="0.35">
      <c r="A4005" s="23">
        <v>4004</v>
      </c>
      <c r="B4005" s="24" t="s">
        <v>3066</v>
      </c>
      <c r="C4005" s="24" t="s">
        <v>61</v>
      </c>
      <c r="D4005" s="24" t="s">
        <v>4735</v>
      </c>
      <c r="E4005" s="24" t="s">
        <v>5219</v>
      </c>
      <c r="F4005" s="24" t="s">
        <v>4723</v>
      </c>
      <c r="G4005" s="25">
        <v>46073</v>
      </c>
      <c r="H4005" s="25">
        <v>46107</v>
      </c>
      <c r="I4005" s="25">
        <v>46153</v>
      </c>
      <c r="J4005" s="25">
        <v>46163</v>
      </c>
      <c r="K4005" s="26" t="s">
        <v>74</v>
      </c>
      <c r="L4005" s="26" t="s">
        <v>4738</v>
      </c>
      <c r="M4005" s="26" t="s">
        <v>73</v>
      </c>
      <c r="N4005" s="26" t="s">
        <v>4730</v>
      </c>
      <c r="O4005" s="26" t="s">
        <v>941</v>
      </c>
      <c r="P4005" s="26" t="s">
        <v>4838</v>
      </c>
      <c r="Q4005" s="26">
        <v>0</v>
      </c>
      <c r="R4005" s="26">
        <v>0</v>
      </c>
      <c r="S4005" s="26">
        <v>0</v>
      </c>
      <c r="T4005" s="26">
        <v>0</v>
      </c>
      <c r="U4005" s="26" t="s">
        <v>1046</v>
      </c>
      <c r="V4005" s="26" t="s">
        <v>5039</v>
      </c>
      <c r="W4005" s="26">
        <v>0</v>
      </c>
      <c r="X4005" s="26" t="s">
        <v>5040</v>
      </c>
      <c r="Y4005" s="25">
        <v>46232</v>
      </c>
      <c r="Z4005" s="27">
        <v>80</v>
      </c>
      <c r="AA4005" s="24" t="s">
        <v>62</v>
      </c>
      <c r="AB4005" s="24" t="s">
        <v>88</v>
      </c>
      <c r="AC4005" s="24" t="s">
        <v>4714</v>
      </c>
      <c r="AD4005" s="24" t="s">
        <v>4715</v>
      </c>
    </row>
    <row r="4006" spans="1:30" x14ac:dyDescent="0.35">
      <c r="A4006" s="23">
        <v>4005</v>
      </c>
      <c r="B4006" s="24" t="s">
        <v>3067</v>
      </c>
      <c r="C4006" s="24" t="s">
        <v>61</v>
      </c>
      <c r="D4006" s="24" t="s">
        <v>4706</v>
      </c>
      <c r="E4006" s="24" t="s">
        <v>5088</v>
      </c>
      <c r="F4006" s="24" t="s">
        <v>4723</v>
      </c>
      <c r="G4006" s="25">
        <v>46051</v>
      </c>
      <c r="H4006" s="25">
        <v>46107</v>
      </c>
      <c r="I4006" s="25">
        <v>46154</v>
      </c>
      <c r="J4006" s="25">
        <v>46167</v>
      </c>
      <c r="K4006" s="26" t="s">
        <v>73</v>
      </c>
      <c r="L4006" s="26" t="s">
        <v>4730</v>
      </c>
      <c r="M4006" s="26" t="s">
        <v>72</v>
      </c>
      <c r="N4006" s="26" t="s">
        <v>4731</v>
      </c>
      <c r="O4006" s="26" t="s">
        <v>892</v>
      </c>
      <c r="P4006" s="26" t="s">
        <v>4748</v>
      </c>
      <c r="Q4006" s="26">
        <v>0</v>
      </c>
      <c r="R4006" s="26">
        <v>0</v>
      </c>
      <c r="S4006" s="26">
        <v>0</v>
      </c>
      <c r="T4006" s="26">
        <v>0</v>
      </c>
      <c r="U4006" s="26" t="s">
        <v>1294</v>
      </c>
      <c r="V4006" s="26" t="s">
        <v>5256</v>
      </c>
      <c r="W4006" s="26" t="s">
        <v>79</v>
      </c>
      <c r="X4006" s="26" t="s">
        <v>5257</v>
      </c>
      <c r="Y4006" s="25">
        <v>46232</v>
      </c>
      <c r="Z4006" s="27">
        <v>79</v>
      </c>
      <c r="AA4006" s="24" t="s">
        <v>62</v>
      </c>
      <c r="AB4006" s="24" t="s">
        <v>25</v>
      </c>
      <c r="AC4006" s="24" t="s">
        <v>4714</v>
      </c>
      <c r="AD4006" s="24" t="s">
        <v>4715</v>
      </c>
    </row>
    <row r="4007" spans="1:30" x14ac:dyDescent="0.35">
      <c r="A4007" s="23">
        <v>4006</v>
      </c>
      <c r="B4007" s="24" t="s">
        <v>3068</v>
      </c>
      <c r="C4007" s="24" t="s">
        <v>61</v>
      </c>
      <c r="D4007" s="24" t="s">
        <v>4735</v>
      </c>
      <c r="E4007" s="24" t="s">
        <v>4946</v>
      </c>
      <c r="F4007" s="24" t="s">
        <v>4723</v>
      </c>
      <c r="G4007" s="25">
        <v>46077</v>
      </c>
      <c r="H4007" s="25">
        <v>46108</v>
      </c>
      <c r="I4007" s="25">
        <v>46154</v>
      </c>
      <c r="J4007" s="25">
        <v>46163</v>
      </c>
      <c r="K4007" s="26" t="s">
        <v>73</v>
      </c>
      <c r="L4007" s="26" t="s">
        <v>4730</v>
      </c>
      <c r="M4007" s="26" t="s">
        <v>66</v>
      </c>
      <c r="N4007" s="26" t="s">
        <v>4724</v>
      </c>
      <c r="O4007" s="26" t="s">
        <v>71</v>
      </c>
      <c r="P4007" s="26" t="s">
        <v>4732</v>
      </c>
      <c r="Q4007" s="26">
        <v>0</v>
      </c>
      <c r="R4007" s="26">
        <v>0</v>
      </c>
      <c r="S4007" s="26">
        <v>0</v>
      </c>
      <c r="T4007" s="26">
        <v>0</v>
      </c>
      <c r="U4007" s="26" t="s">
        <v>910</v>
      </c>
      <c r="V4007" s="26" t="s">
        <v>4784</v>
      </c>
      <c r="W4007" s="26">
        <v>0</v>
      </c>
      <c r="X4007" s="26" t="s">
        <v>4810</v>
      </c>
      <c r="Y4007" s="25">
        <v>46232</v>
      </c>
      <c r="Z4007" s="27">
        <v>79</v>
      </c>
      <c r="AA4007" s="24" t="s">
        <v>62</v>
      </c>
      <c r="AB4007" s="24" t="s">
        <v>88</v>
      </c>
      <c r="AC4007" s="24" t="s">
        <v>4714</v>
      </c>
      <c r="AD4007" s="24" t="s">
        <v>4715</v>
      </c>
    </row>
    <row r="4008" spans="1:30" x14ac:dyDescent="0.35">
      <c r="A4008" s="23">
        <v>4007</v>
      </c>
      <c r="B4008" s="24" t="s">
        <v>3709</v>
      </c>
      <c r="C4008" s="24" t="s">
        <v>3434</v>
      </c>
      <c r="D4008" s="24" t="s">
        <v>4735</v>
      </c>
      <c r="E4008" s="24" t="s">
        <v>4964</v>
      </c>
      <c r="F4008" s="24" t="s">
        <v>4967</v>
      </c>
      <c r="G4008" s="25">
        <v>46084</v>
      </c>
      <c r="H4008" s="25">
        <v>46112</v>
      </c>
      <c r="I4008" s="25">
        <v>46147</v>
      </c>
      <c r="J4008" s="25">
        <v>46163</v>
      </c>
      <c r="K4008" s="26" t="s">
        <v>74</v>
      </c>
      <c r="L4008" s="26" t="s">
        <v>4738</v>
      </c>
      <c r="M4008" s="26" t="s">
        <v>73</v>
      </c>
      <c r="N4008" s="26" t="s">
        <v>4730</v>
      </c>
      <c r="O4008" s="26" t="s">
        <v>941</v>
      </c>
      <c r="P4008" s="26" t="s">
        <v>4838</v>
      </c>
      <c r="Q4008" s="26">
        <v>0</v>
      </c>
      <c r="R4008" s="26">
        <v>0</v>
      </c>
      <c r="S4008" s="26">
        <v>0</v>
      </c>
      <c r="T4008" s="26">
        <v>0</v>
      </c>
      <c r="U4008" s="26" t="s">
        <v>942</v>
      </c>
      <c r="V4008" s="26" t="s">
        <v>4839</v>
      </c>
      <c r="W4008" s="26">
        <v>0</v>
      </c>
      <c r="X4008" s="26" t="s">
        <v>4840</v>
      </c>
      <c r="Y4008" s="25">
        <v>46232</v>
      </c>
      <c r="Z4008" s="27">
        <v>86</v>
      </c>
      <c r="AA4008" s="24" t="s">
        <v>62</v>
      </c>
      <c r="AB4008" s="24" t="s">
        <v>88</v>
      </c>
      <c r="AC4008" s="24" t="s">
        <v>4714</v>
      </c>
      <c r="AD4008" s="24" t="s">
        <v>4715</v>
      </c>
    </row>
    <row r="4009" spans="1:30" x14ac:dyDescent="0.35">
      <c r="A4009" s="23">
        <v>4008</v>
      </c>
      <c r="B4009" s="24" t="s">
        <v>3069</v>
      </c>
      <c r="C4009" s="24" t="s">
        <v>61</v>
      </c>
      <c r="D4009" s="24" t="s">
        <v>4735</v>
      </c>
      <c r="E4009" s="24" t="s">
        <v>5826</v>
      </c>
      <c r="F4009" s="24" t="s">
        <v>4723</v>
      </c>
      <c r="G4009" s="25">
        <v>46106</v>
      </c>
      <c r="H4009" s="25">
        <v>46127</v>
      </c>
      <c r="I4009" s="25">
        <v>46163</v>
      </c>
      <c r="J4009" s="25">
        <v>46175</v>
      </c>
      <c r="K4009" s="26" t="s">
        <v>73</v>
      </c>
      <c r="L4009" s="26" t="s">
        <v>4730</v>
      </c>
      <c r="M4009" s="26" t="s">
        <v>72</v>
      </c>
      <c r="N4009" s="26" t="s">
        <v>4731</v>
      </c>
      <c r="O4009" s="26" t="s">
        <v>892</v>
      </c>
      <c r="P4009" s="26" t="s">
        <v>4748</v>
      </c>
      <c r="Q4009" s="26">
        <v>0</v>
      </c>
      <c r="R4009" s="26">
        <v>0</v>
      </c>
      <c r="S4009" s="26">
        <v>0</v>
      </c>
      <c r="T4009" s="26">
        <v>0</v>
      </c>
      <c r="U4009" s="26" t="s">
        <v>1294</v>
      </c>
      <c r="V4009" s="26" t="s">
        <v>5256</v>
      </c>
      <c r="W4009" s="26">
        <v>0</v>
      </c>
      <c r="X4009" s="26" t="s">
        <v>5257</v>
      </c>
      <c r="Y4009" s="25">
        <v>46232</v>
      </c>
      <c r="Z4009" s="27">
        <v>70</v>
      </c>
      <c r="AA4009" s="24" t="s">
        <v>62</v>
      </c>
      <c r="AB4009" s="24" t="s">
        <v>88</v>
      </c>
      <c r="AC4009" s="24" t="s">
        <v>4714</v>
      </c>
      <c r="AD4009" s="24" t="s">
        <v>4715</v>
      </c>
    </row>
    <row r="4010" spans="1:30" x14ac:dyDescent="0.35">
      <c r="A4010" s="23">
        <v>4009</v>
      </c>
      <c r="B4010" s="24" t="s">
        <v>3070</v>
      </c>
      <c r="C4010" s="24" t="s">
        <v>61</v>
      </c>
      <c r="D4010" s="24" t="s">
        <v>4735</v>
      </c>
      <c r="E4010" s="24" t="s">
        <v>5252</v>
      </c>
      <c r="F4010" s="24" t="s">
        <v>4723</v>
      </c>
      <c r="G4010" s="25">
        <v>46085</v>
      </c>
      <c r="H4010" s="25">
        <v>46120</v>
      </c>
      <c r="I4010" s="25">
        <v>46153</v>
      </c>
      <c r="J4010" s="25">
        <v>46163</v>
      </c>
      <c r="K4010" s="26" t="s">
        <v>74</v>
      </c>
      <c r="L4010" s="26" t="s">
        <v>4738</v>
      </c>
      <c r="M4010" s="26" t="s">
        <v>73</v>
      </c>
      <c r="N4010" s="26" t="s">
        <v>4730</v>
      </c>
      <c r="O4010" s="26" t="s">
        <v>941</v>
      </c>
      <c r="P4010" s="26" t="s">
        <v>4838</v>
      </c>
      <c r="Q4010" s="26">
        <v>0</v>
      </c>
      <c r="R4010" s="26">
        <v>0</v>
      </c>
      <c r="S4010" s="26">
        <v>0</v>
      </c>
      <c r="T4010" s="26">
        <v>0</v>
      </c>
      <c r="U4010" s="26" t="s">
        <v>1075</v>
      </c>
      <c r="V4010" s="26" t="s">
        <v>5104</v>
      </c>
      <c r="W4010" s="26">
        <v>0</v>
      </c>
      <c r="X4010" s="26" t="s">
        <v>5040</v>
      </c>
      <c r="Y4010" s="25">
        <v>46232</v>
      </c>
      <c r="Z4010" s="27">
        <v>80</v>
      </c>
      <c r="AA4010" s="24" t="s">
        <v>62</v>
      </c>
      <c r="AB4010" s="24" t="s">
        <v>88</v>
      </c>
      <c r="AC4010" s="24" t="s">
        <v>4714</v>
      </c>
      <c r="AD4010" s="24" t="s">
        <v>4715</v>
      </c>
    </row>
    <row r="4011" spans="1:30" x14ac:dyDescent="0.35">
      <c r="A4011" s="23">
        <v>4010</v>
      </c>
      <c r="B4011" s="24" t="s">
        <v>3071</v>
      </c>
      <c r="C4011" s="24" t="s">
        <v>61</v>
      </c>
      <c r="D4011" s="24" t="s">
        <v>4735</v>
      </c>
      <c r="E4011" s="24" t="s">
        <v>5612</v>
      </c>
      <c r="F4011" s="24" t="s">
        <v>4723</v>
      </c>
      <c r="G4011" s="25">
        <v>46086</v>
      </c>
      <c r="H4011" s="25">
        <v>46121</v>
      </c>
      <c r="I4011" s="25">
        <v>46153</v>
      </c>
      <c r="J4011" s="25">
        <v>46163</v>
      </c>
      <c r="K4011" s="26" t="s">
        <v>74</v>
      </c>
      <c r="L4011" s="26" t="s">
        <v>4738</v>
      </c>
      <c r="M4011" s="26" t="s">
        <v>73</v>
      </c>
      <c r="N4011" s="26" t="s">
        <v>4730</v>
      </c>
      <c r="O4011" s="26" t="s">
        <v>941</v>
      </c>
      <c r="P4011" s="26" t="s">
        <v>4838</v>
      </c>
      <c r="Q4011" s="26">
        <v>0</v>
      </c>
      <c r="R4011" s="26">
        <v>0</v>
      </c>
      <c r="S4011" s="26">
        <v>0</v>
      </c>
      <c r="T4011" s="26">
        <v>0</v>
      </c>
      <c r="U4011" s="26" t="s">
        <v>1297</v>
      </c>
      <c r="V4011" s="26" t="s">
        <v>5293</v>
      </c>
      <c r="W4011" s="26">
        <v>0</v>
      </c>
      <c r="X4011" s="26" t="s">
        <v>5294</v>
      </c>
      <c r="Y4011" s="25">
        <v>46232</v>
      </c>
      <c r="Z4011" s="27">
        <v>80</v>
      </c>
      <c r="AA4011" s="24" t="s">
        <v>62</v>
      </c>
      <c r="AB4011" s="24" t="s">
        <v>88</v>
      </c>
      <c r="AC4011" s="24" t="s">
        <v>4714</v>
      </c>
      <c r="AD4011" s="24" t="s">
        <v>4715</v>
      </c>
    </row>
    <row r="4012" spans="1:30" x14ac:dyDescent="0.35">
      <c r="A4012" s="23">
        <v>4011</v>
      </c>
      <c r="B4012" s="24" t="s">
        <v>3072</v>
      </c>
      <c r="C4012" s="24" t="s">
        <v>61</v>
      </c>
      <c r="D4012" s="24" t="s">
        <v>4706</v>
      </c>
      <c r="E4012" s="24" t="s">
        <v>4946</v>
      </c>
      <c r="F4012" s="24" t="s">
        <v>4723</v>
      </c>
      <c r="G4012" s="25">
        <v>46073</v>
      </c>
      <c r="H4012" s="25">
        <v>46121</v>
      </c>
      <c r="I4012" s="25">
        <v>46146</v>
      </c>
      <c r="J4012" s="25">
        <v>46155</v>
      </c>
      <c r="K4012" s="26" t="s">
        <v>72</v>
      </c>
      <c r="L4012" s="26" t="s">
        <v>4731</v>
      </c>
      <c r="M4012" s="26" t="s">
        <v>64</v>
      </c>
      <c r="N4012" s="26" t="s">
        <v>4725</v>
      </c>
      <c r="O4012" s="26" t="s">
        <v>1034</v>
      </c>
      <c r="P4012" s="26" t="s">
        <v>4902</v>
      </c>
      <c r="Q4012" s="26">
        <v>0</v>
      </c>
      <c r="R4012" s="26">
        <v>0</v>
      </c>
      <c r="S4012" s="26">
        <v>0</v>
      </c>
      <c r="T4012" s="26">
        <v>0</v>
      </c>
      <c r="U4012" s="26" t="s">
        <v>1189</v>
      </c>
      <c r="V4012" s="26" t="s">
        <v>5220</v>
      </c>
      <c r="W4012" s="26">
        <v>0</v>
      </c>
      <c r="X4012" s="26" t="s">
        <v>5021</v>
      </c>
      <c r="Y4012" s="25">
        <v>46232</v>
      </c>
      <c r="Z4012" s="27">
        <v>87</v>
      </c>
      <c r="AA4012" s="24" t="s">
        <v>62</v>
      </c>
      <c r="AB4012" s="24" t="s">
        <v>25</v>
      </c>
      <c r="AC4012" s="24" t="s">
        <v>4714</v>
      </c>
      <c r="AD4012" s="24" t="s">
        <v>4715</v>
      </c>
    </row>
    <row r="4013" spans="1:30" x14ac:dyDescent="0.35">
      <c r="A4013" s="23">
        <v>4012</v>
      </c>
      <c r="B4013" s="24" t="s">
        <v>4422</v>
      </c>
      <c r="C4013" s="24" t="s">
        <v>35</v>
      </c>
      <c r="D4013" s="24" t="s">
        <v>4706</v>
      </c>
      <c r="E4013" s="24" t="s">
        <v>5001</v>
      </c>
      <c r="F4013" s="24" t="s">
        <v>4718</v>
      </c>
      <c r="G4013" s="25">
        <v>46064</v>
      </c>
      <c r="H4013" s="25">
        <v>46161</v>
      </c>
      <c r="I4013" s="25">
        <v>46195</v>
      </c>
      <c r="J4013" s="25">
        <v>46216</v>
      </c>
      <c r="K4013" s="26" t="s">
        <v>49</v>
      </c>
      <c r="L4013" s="26" t="s">
        <v>4709</v>
      </c>
      <c r="M4013" s="26" t="s">
        <v>40</v>
      </c>
      <c r="N4013" s="26" t="s">
        <v>4710</v>
      </c>
      <c r="O4013" s="26" t="s">
        <v>3813</v>
      </c>
      <c r="P4013" s="26" t="s">
        <v>4778</v>
      </c>
      <c r="Q4013" s="26">
        <v>0</v>
      </c>
      <c r="R4013" s="26">
        <v>0</v>
      </c>
      <c r="S4013" s="26">
        <v>0</v>
      </c>
      <c r="T4013" s="26">
        <v>0</v>
      </c>
      <c r="U4013" s="26" t="s">
        <v>3898</v>
      </c>
      <c r="V4013" s="26" t="s">
        <v>4891</v>
      </c>
      <c r="W4013" s="26" t="s">
        <v>3899</v>
      </c>
      <c r="X4013" s="26" t="s">
        <v>5266</v>
      </c>
      <c r="Y4013" s="25">
        <v>46232</v>
      </c>
      <c r="Z4013" s="27">
        <v>38</v>
      </c>
      <c r="AA4013" s="24" t="s">
        <v>36</v>
      </c>
      <c r="AB4013" s="24" t="s">
        <v>25</v>
      </c>
      <c r="AC4013" s="24" t="s">
        <v>4714</v>
      </c>
      <c r="AD4013" s="24" t="s">
        <v>4715</v>
      </c>
    </row>
    <row r="4014" spans="1:30" x14ac:dyDescent="0.35">
      <c r="A4014" s="23">
        <v>4013</v>
      </c>
      <c r="B4014" s="24" t="s">
        <v>3073</v>
      </c>
      <c r="C4014" s="24" t="s">
        <v>61</v>
      </c>
      <c r="D4014" s="24" t="s">
        <v>4735</v>
      </c>
      <c r="E4014" s="24" t="s">
        <v>5273</v>
      </c>
      <c r="F4014" s="24" t="s">
        <v>4723</v>
      </c>
      <c r="G4014" s="25">
        <v>46092</v>
      </c>
      <c r="H4014" s="25">
        <v>46125</v>
      </c>
      <c r="I4014" s="25">
        <v>46146</v>
      </c>
      <c r="J4014" s="25">
        <v>46168</v>
      </c>
      <c r="K4014" s="26" t="s">
        <v>72</v>
      </c>
      <c r="L4014" s="26" t="s">
        <v>4731</v>
      </c>
      <c r="M4014" s="26" t="s">
        <v>64</v>
      </c>
      <c r="N4014" s="26" t="s">
        <v>4725</v>
      </c>
      <c r="O4014" s="26" t="s">
        <v>1034</v>
      </c>
      <c r="P4014" s="26" t="s">
        <v>4902</v>
      </c>
      <c r="Q4014" s="26">
        <v>0</v>
      </c>
      <c r="R4014" s="26">
        <v>0</v>
      </c>
      <c r="S4014" s="26">
        <v>0</v>
      </c>
      <c r="T4014" s="26">
        <v>0</v>
      </c>
      <c r="U4014" s="26" t="s">
        <v>1035</v>
      </c>
      <c r="V4014" s="26" t="s">
        <v>5020</v>
      </c>
      <c r="W4014" s="26">
        <v>0</v>
      </c>
      <c r="X4014" s="26" t="s">
        <v>5021</v>
      </c>
      <c r="Y4014" s="25">
        <v>46232</v>
      </c>
      <c r="Z4014" s="27">
        <v>87</v>
      </c>
      <c r="AA4014" s="24" t="s">
        <v>62</v>
      </c>
      <c r="AB4014" s="24" t="s">
        <v>88</v>
      </c>
      <c r="AC4014" s="24" t="s">
        <v>4714</v>
      </c>
      <c r="AD4014" s="24" t="s">
        <v>4715</v>
      </c>
    </row>
    <row r="4015" spans="1:30" x14ac:dyDescent="0.35">
      <c r="A4015" s="23">
        <v>4014</v>
      </c>
      <c r="B4015" s="24" t="s">
        <v>4423</v>
      </c>
      <c r="C4015" s="24" t="s">
        <v>35</v>
      </c>
      <c r="D4015" s="24" t="s">
        <v>4706</v>
      </c>
      <c r="E4015" s="24" t="s">
        <v>5202</v>
      </c>
      <c r="F4015" s="24" t="s">
        <v>4718</v>
      </c>
      <c r="G4015" s="25">
        <v>46009</v>
      </c>
      <c r="H4015" s="25">
        <v>46125</v>
      </c>
      <c r="I4015" s="25">
        <v>46160</v>
      </c>
      <c r="J4015" s="25">
        <v>46202</v>
      </c>
      <c r="K4015" s="26" t="s">
        <v>49</v>
      </c>
      <c r="L4015" s="26" t="s">
        <v>4709</v>
      </c>
      <c r="M4015" s="26" t="s">
        <v>38</v>
      </c>
      <c r="N4015" s="26" t="s">
        <v>4769</v>
      </c>
      <c r="O4015" s="26" t="s">
        <v>81</v>
      </c>
      <c r="P4015" s="26" t="s">
        <v>4822</v>
      </c>
      <c r="Q4015" s="26">
        <v>0</v>
      </c>
      <c r="R4015" s="26">
        <v>0</v>
      </c>
      <c r="S4015" s="26">
        <v>0</v>
      </c>
      <c r="T4015" s="26">
        <v>0</v>
      </c>
      <c r="U4015" s="26" t="s">
        <v>3818</v>
      </c>
      <c r="V4015" s="26" t="s">
        <v>5070</v>
      </c>
      <c r="W4015" s="26" t="s">
        <v>3912</v>
      </c>
      <c r="X4015" s="26" t="s">
        <v>4892</v>
      </c>
      <c r="Y4015" s="25">
        <v>46232</v>
      </c>
      <c r="Z4015" s="27">
        <v>73</v>
      </c>
      <c r="AA4015" s="24" t="s">
        <v>36</v>
      </c>
      <c r="AB4015" s="24" t="s">
        <v>25</v>
      </c>
      <c r="AC4015" s="24" t="s">
        <v>4714</v>
      </c>
      <c r="AD4015" s="24" t="s">
        <v>4715</v>
      </c>
    </row>
    <row r="4016" spans="1:30" x14ac:dyDescent="0.35">
      <c r="A4016" s="23">
        <v>4015</v>
      </c>
      <c r="B4016" s="24" t="s">
        <v>4424</v>
      </c>
      <c r="C4016" s="24" t="s">
        <v>35</v>
      </c>
      <c r="D4016" s="24" t="s">
        <v>4706</v>
      </c>
      <c r="E4016" s="24" t="s">
        <v>4758</v>
      </c>
      <c r="F4016" s="24" t="s">
        <v>4759</v>
      </c>
      <c r="G4016" s="25">
        <v>46008</v>
      </c>
      <c r="H4016" s="25">
        <v>46121</v>
      </c>
      <c r="I4016" s="25">
        <v>46192</v>
      </c>
      <c r="J4016" s="25">
        <v>46202</v>
      </c>
      <c r="K4016" s="26" t="s">
        <v>81</v>
      </c>
      <c r="L4016" s="26" t="s">
        <v>4822</v>
      </c>
      <c r="M4016" s="26" t="s">
        <v>53</v>
      </c>
      <c r="N4016" s="26" t="s">
        <v>4780</v>
      </c>
      <c r="O4016" s="26" t="s">
        <v>56</v>
      </c>
      <c r="P4016" s="26" t="s">
        <v>4883</v>
      </c>
      <c r="Q4016" s="26">
        <v>0</v>
      </c>
      <c r="R4016" s="26">
        <v>0</v>
      </c>
      <c r="S4016" s="26">
        <v>0</v>
      </c>
      <c r="T4016" s="26">
        <v>0</v>
      </c>
      <c r="U4016" s="26" t="s">
        <v>3895</v>
      </c>
      <c r="V4016" s="26" t="s">
        <v>4884</v>
      </c>
      <c r="W4016" s="26" t="s">
        <v>43</v>
      </c>
      <c r="X4016" s="26" t="s">
        <v>4885</v>
      </c>
      <c r="Y4016" s="25">
        <v>46232</v>
      </c>
      <c r="Z4016" s="27">
        <v>41</v>
      </c>
      <c r="AA4016" s="24" t="s">
        <v>36</v>
      </c>
      <c r="AB4016" s="24" t="s">
        <v>25</v>
      </c>
      <c r="AC4016" s="24" t="s">
        <v>4714</v>
      </c>
      <c r="AD4016" s="24" t="s">
        <v>4715</v>
      </c>
    </row>
    <row r="4017" spans="1:30" x14ac:dyDescent="0.35">
      <c r="A4017" s="23">
        <v>4016</v>
      </c>
      <c r="B4017" s="24" t="s">
        <v>3074</v>
      </c>
      <c r="C4017" s="24" t="s">
        <v>61</v>
      </c>
      <c r="D4017" s="24" t="s">
        <v>4735</v>
      </c>
      <c r="E4017" s="24" t="s">
        <v>4946</v>
      </c>
      <c r="F4017" s="24" t="s">
        <v>4723</v>
      </c>
      <c r="G4017" s="25">
        <v>46107</v>
      </c>
      <c r="H4017" s="25">
        <v>46127</v>
      </c>
      <c r="I4017" s="25">
        <v>46163</v>
      </c>
      <c r="J4017" s="25">
        <v>46177</v>
      </c>
      <c r="K4017" s="26" t="s">
        <v>66</v>
      </c>
      <c r="L4017" s="26" t="s">
        <v>4724</v>
      </c>
      <c r="M4017" s="26" t="s">
        <v>72</v>
      </c>
      <c r="N4017" s="26" t="s">
        <v>4731</v>
      </c>
      <c r="O4017" s="26" t="s">
        <v>941</v>
      </c>
      <c r="P4017" s="26" t="s">
        <v>4838</v>
      </c>
      <c r="Q4017" s="26">
        <v>0</v>
      </c>
      <c r="R4017" s="26">
        <v>0</v>
      </c>
      <c r="S4017" s="26">
        <v>0</v>
      </c>
      <c r="T4017" s="26">
        <v>0</v>
      </c>
      <c r="U4017" s="26" t="s">
        <v>942</v>
      </c>
      <c r="V4017" s="26" t="s">
        <v>4839</v>
      </c>
      <c r="W4017" s="26">
        <v>0</v>
      </c>
      <c r="X4017" s="26" t="s">
        <v>4840</v>
      </c>
      <c r="Y4017" s="25">
        <v>46232</v>
      </c>
      <c r="Z4017" s="27">
        <v>70</v>
      </c>
      <c r="AA4017" s="24" t="s">
        <v>62</v>
      </c>
      <c r="AB4017" s="24" t="s">
        <v>88</v>
      </c>
      <c r="AC4017" s="24" t="s">
        <v>4714</v>
      </c>
      <c r="AD4017" s="24" t="s">
        <v>4715</v>
      </c>
    </row>
    <row r="4018" spans="1:30" x14ac:dyDescent="0.35">
      <c r="A4018" s="23">
        <v>4017</v>
      </c>
      <c r="B4018" s="24" t="s">
        <v>3075</v>
      </c>
      <c r="C4018" s="24" t="s">
        <v>61</v>
      </c>
      <c r="D4018" s="24" t="s">
        <v>4735</v>
      </c>
      <c r="E4018" s="24" t="s">
        <v>4845</v>
      </c>
      <c r="F4018" s="24" t="s">
        <v>4723</v>
      </c>
      <c r="G4018" s="25">
        <v>46065</v>
      </c>
      <c r="H4018" s="25">
        <v>46097</v>
      </c>
      <c r="I4018" s="25">
        <v>46154</v>
      </c>
      <c r="J4018" s="25">
        <v>46163</v>
      </c>
      <c r="K4018" s="26" t="s">
        <v>73</v>
      </c>
      <c r="L4018" s="26" t="s">
        <v>4730</v>
      </c>
      <c r="M4018" s="26" t="s">
        <v>66</v>
      </c>
      <c r="N4018" s="26" t="s">
        <v>4724</v>
      </c>
      <c r="O4018" s="26" t="s">
        <v>71</v>
      </c>
      <c r="P4018" s="26" t="s">
        <v>4732</v>
      </c>
      <c r="Q4018" s="26">
        <v>0</v>
      </c>
      <c r="R4018" s="26">
        <v>0</v>
      </c>
      <c r="S4018" s="26">
        <v>0</v>
      </c>
      <c r="T4018" s="26">
        <v>0</v>
      </c>
      <c r="U4018" s="26" t="s">
        <v>910</v>
      </c>
      <c r="V4018" s="26" t="s">
        <v>4784</v>
      </c>
      <c r="W4018" s="26">
        <v>0</v>
      </c>
      <c r="X4018" s="26" t="s">
        <v>4744</v>
      </c>
      <c r="Y4018" s="25">
        <v>46232</v>
      </c>
      <c r="Z4018" s="27">
        <v>79</v>
      </c>
      <c r="AA4018" s="24" t="s">
        <v>62</v>
      </c>
      <c r="AB4018" s="24" t="s">
        <v>88</v>
      </c>
      <c r="AC4018" s="24" t="s">
        <v>4714</v>
      </c>
      <c r="AD4018" s="24" t="s">
        <v>4715</v>
      </c>
    </row>
    <row r="4019" spans="1:30" x14ac:dyDescent="0.35">
      <c r="A4019" s="23">
        <v>4018</v>
      </c>
      <c r="B4019" s="24" t="s">
        <v>3076</v>
      </c>
      <c r="C4019" s="24" t="s">
        <v>61</v>
      </c>
      <c r="D4019" s="24" t="s">
        <v>4735</v>
      </c>
      <c r="E4019" s="24" t="s">
        <v>5014</v>
      </c>
      <c r="F4019" s="24" t="s">
        <v>4737</v>
      </c>
      <c r="G4019" s="25">
        <v>46119</v>
      </c>
      <c r="H4019" s="25">
        <v>46139</v>
      </c>
      <c r="I4019" s="25">
        <v>46164</v>
      </c>
      <c r="J4019" s="25">
        <v>46176</v>
      </c>
      <c r="K4019" s="26" t="s">
        <v>74</v>
      </c>
      <c r="L4019" s="26" t="s">
        <v>4738</v>
      </c>
      <c r="M4019" s="26" t="s">
        <v>73</v>
      </c>
      <c r="N4019" s="26" t="s">
        <v>4730</v>
      </c>
      <c r="O4019" s="26" t="s">
        <v>941</v>
      </c>
      <c r="P4019" s="26" t="s">
        <v>4838</v>
      </c>
      <c r="Q4019" s="26">
        <v>0</v>
      </c>
      <c r="R4019" s="26">
        <v>0</v>
      </c>
      <c r="S4019" s="26">
        <v>0</v>
      </c>
      <c r="T4019" s="26">
        <v>0</v>
      </c>
      <c r="U4019" s="26" t="s">
        <v>1046</v>
      </c>
      <c r="V4019" s="26" t="s">
        <v>5039</v>
      </c>
      <c r="W4019" s="26" t="s">
        <v>911</v>
      </c>
      <c r="X4019" s="26" t="s">
        <v>5040</v>
      </c>
      <c r="Y4019" s="25">
        <v>46232</v>
      </c>
      <c r="Z4019" s="27">
        <v>69</v>
      </c>
      <c r="AA4019" s="24" t="s">
        <v>62</v>
      </c>
      <c r="AB4019" s="24" t="s">
        <v>88</v>
      </c>
      <c r="AC4019" s="24" t="s">
        <v>4714</v>
      </c>
      <c r="AD4019" s="24" t="s">
        <v>4715</v>
      </c>
    </row>
    <row r="4020" spans="1:30" x14ac:dyDescent="0.35">
      <c r="A4020" s="23">
        <v>4019</v>
      </c>
      <c r="B4020" s="24" t="s">
        <v>841</v>
      </c>
      <c r="C4020" s="24" t="s">
        <v>24</v>
      </c>
      <c r="D4020" s="24" t="s">
        <v>4735</v>
      </c>
      <c r="E4020" s="24" t="s">
        <v>5108</v>
      </c>
      <c r="F4020" s="24" t="s">
        <v>5714</v>
      </c>
      <c r="G4020" s="25">
        <v>46048</v>
      </c>
      <c r="H4020" s="25">
        <v>46087</v>
      </c>
      <c r="I4020" s="25">
        <v>46175</v>
      </c>
      <c r="J4020" s="25">
        <v>46203</v>
      </c>
      <c r="K4020" s="26" t="s">
        <v>57</v>
      </c>
      <c r="L4020" s="26" t="s">
        <v>5442</v>
      </c>
      <c r="M4020" s="26" t="s">
        <v>58</v>
      </c>
      <c r="N4020" s="26" t="s">
        <v>5415</v>
      </c>
      <c r="O4020" s="26" t="s">
        <v>111</v>
      </c>
      <c r="P4020" s="26" t="s">
        <v>5435</v>
      </c>
      <c r="Q4020" s="26">
        <v>0</v>
      </c>
      <c r="R4020" s="26">
        <v>0</v>
      </c>
      <c r="S4020" s="26">
        <v>0</v>
      </c>
      <c r="T4020" s="26">
        <v>0</v>
      </c>
      <c r="U4020" s="26" t="s">
        <v>85</v>
      </c>
      <c r="V4020" s="26" t="s">
        <v>5112</v>
      </c>
      <c r="W4020" s="26" t="s">
        <v>91</v>
      </c>
      <c r="X4020" s="26" t="s">
        <v>5113</v>
      </c>
      <c r="Y4020" s="25">
        <v>46232</v>
      </c>
      <c r="Z4020" s="27">
        <v>58</v>
      </c>
      <c r="AA4020" s="24" t="s">
        <v>5114</v>
      </c>
      <c r="AB4020" s="24" t="s">
        <v>88</v>
      </c>
      <c r="AC4020" s="24" t="s">
        <v>4714</v>
      </c>
      <c r="AD4020" s="24" t="s">
        <v>4715</v>
      </c>
    </row>
    <row r="4021" spans="1:30" x14ac:dyDescent="0.35">
      <c r="A4021" s="23">
        <v>4020</v>
      </c>
      <c r="B4021" s="24" t="s">
        <v>3077</v>
      </c>
      <c r="C4021" s="24" t="s">
        <v>61</v>
      </c>
      <c r="D4021" s="24" t="s">
        <v>4735</v>
      </c>
      <c r="E4021" s="24" t="s">
        <v>4865</v>
      </c>
      <c r="F4021" s="24" t="s">
        <v>4723</v>
      </c>
      <c r="G4021" s="25">
        <v>46129</v>
      </c>
      <c r="H4021" s="25">
        <v>46141</v>
      </c>
      <c r="I4021" s="25">
        <v>46163</v>
      </c>
      <c r="J4021" s="25">
        <v>46175</v>
      </c>
      <c r="K4021" s="26" t="s">
        <v>73</v>
      </c>
      <c r="L4021" s="26" t="s">
        <v>4730</v>
      </c>
      <c r="M4021" s="26" t="s">
        <v>72</v>
      </c>
      <c r="N4021" s="26" t="s">
        <v>4731</v>
      </c>
      <c r="O4021" s="26" t="s">
        <v>892</v>
      </c>
      <c r="P4021" s="26" t="s">
        <v>4748</v>
      </c>
      <c r="Q4021" s="26">
        <v>0</v>
      </c>
      <c r="R4021" s="26">
        <v>0</v>
      </c>
      <c r="S4021" s="26">
        <v>0</v>
      </c>
      <c r="T4021" s="26">
        <v>0</v>
      </c>
      <c r="U4021" s="26" t="s">
        <v>1294</v>
      </c>
      <c r="V4021" s="26" t="s">
        <v>5256</v>
      </c>
      <c r="W4021" s="26">
        <v>0</v>
      </c>
      <c r="X4021" s="26" t="s">
        <v>5257</v>
      </c>
      <c r="Y4021" s="25">
        <v>46232</v>
      </c>
      <c r="Z4021" s="27">
        <v>70</v>
      </c>
      <c r="AA4021" s="24" t="s">
        <v>62</v>
      </c>
      <c r="AB4021" s="24" t="s">
        <v>88</v>
      </c>
      <c r="AC4021" s="24" t="s">
        <v>4714</v>
      </c>
      <c r="AD4021" s="24" t="s">
        <v>4715</v>
      </c>
    </row>
    <row r="4022" spans="1:30" x14ac:dyDescent="0.35">
      <c r="A4022" s="23">
        <v>4021</v>
      </c>
      <c r="B4022" s="24" t="s">
        <v>4425</v>
      </c>
      <c r="C4022" s="24" t="s">
        <v>35</v>
      </c>
      <c r="D4022" s="24" t="s">
        <v>4706</v>
      </c>
      <c r="E4022" s="24" t="s">
        <v>4758</v>
      </c>
      <c r="F4022" s="24" t="s">
        <v>4759</v>
      </c>
      <c r="G4022" s="25">
        <v>46034</v>
      </c>
      <c r="H4022" s="25">
        <v>46139</v>
      </c>
      <c r="I4022" s="25">
        <v>46160</v>
      </c>
      <c r="J4022" s="25">
        <v>46202</v>
      </c>
      <c r="K4022" s="26" t="s">
        <v>39</v>
      </c>
      <c r="L4022" s="26" t="s">
        <v>4719</v>
      </c>
      <c r="M4022" s="26" t="s">
        <v>38</v>
      </c>
      <c r="N4022" s="26" t="s">
        <v>4769</v>
      </c>
      <c r="O4022" s="26" t="s">
        <v>81</v>
      </c>
      <c r="P4022" s="26" t="s">
        <v>4822</v>
      </c>
      <c r="Q4022" s="26">
        <v>0</v>
      </c>
      <c r="R4022" s="26">
        <v>0</v>
      </c>
      <c r="S4022" s="26">
        <v>0</v>
      </c>
      <c r="T4022" s="26">
        <v>0</v>
      </c>
      <c r="U4022" s="26" t="s">
        <v>3968</v>
      </c>
      <c r="V4022" s="26" t="s">
        <v>5086</v>
      </c>
      <c r="W4022" s="26" t="s">
        <v>50</v>
      </c>
      <c r="X4022" s="26" t="s">
        <v>5559</v>
      </c>
      <c r="Y4022" s="25">
        <v>46232</v>
      </c>
      <c r="Z4022" s="27">
        <v>73</v>
      </c>
      <c r="AA4022" s="24" t="s">
        <v>36</v>
      </c>
      <c r="AB4022" s="24" t="s">
        <v>25</v>
      </c>
      <c r="AC4022" s="24" t="s">
        <v>4714</v>
      </c>
      <c r="AD4022" s="24" t="s">
        <v>4715</v>
      </c>
    </row>
    <row r="4023" spans="1:30" x14ac:dyDescent="0.35">
      <c r="A4023" s="23">
        <v>4022</v>
      </c>
      <c r="B4023" s="24" t="s">
        <v>4426</v>
      </c>
      <c r="C4023" s="24" t="s">
        <v>35</v>
      </c>
      <c r="D4023" s="24" t="s">
        <v>4735</v>
      </c>
      <c r="E4023" s="24" t="s">
        <v>4722</v>
      </c>
      <c r="F4023" s="24" t="s">
        <v>5867</v>
      </c>
      <c r="G4023" s="25">
        <v>46048</v>
      </c>
      <c r="H4023" s="25">
        <v>46155</v>
      </c>
      <c r="I4023" s="25">
        <v>46178</v>
      </c>
      <c r="J4023" s="25">
        <v>46202</v>
      </c>
      <c r="K4023" s="26" t="s">
        <v>49</v>
      </c>
      <c r="L4023" s="26" t="s">
        <v>4709</v>
      </c>
      <c r="M4023" s="26" t="s">
        <v>41</v>
      </c>
      <c r="N4023" s="26" t="s">
        <v>5077</v>
      </c>
      <c r="O4023" s="26" t="s">
        <v>39</v>
      </c>
      <c r="P4023" s="26" t="s">
        <v>4719</v>
      </c>
      <c r="Q4023" s="26">
        <v>0</v>
      </c>
      <c r="R4023" s="26">
        <v>0</v>
      </c>
      <c r="S4023" s="26">
        <v>0</v>
      </c>
      <c r="T4023" s="26">
        <v>0</v>
      </c>
      <c r="U4023" s="26" t="s">
        <v>45</v>
      </c>
      <c r="V4023" s="26" t="s">
        <v>4720</v>
      </c>
      <c r="W4023" s="26">
        <v>0</v>
      </c>
      <c r="X4023" s="26" t="s">
        <v>4721</v>
      </c>
      <c r="Y4023" s="25">
        <v>46232</v>
      </c>
      <c r="Z4023" s="27">
        <v>55</v>
      </c>
      <c r="AA4023" s="24" t="s">
        <v>36</v>
      </c>
      <c r="AB4023" s="24" t="s">
        <v>88</v>
      </c>
      <c r="AC4023" s="24" t="s">
        <v>4714</v>
      </c>
      <c r="AD4023" s="24" t="s">
        <v>4715</v>
      </c>
    </row>
    <row r="4024" spans="1:30" x14ac:dyDescent="0.35">
      <c r="A4024" s="23">
        <v>4023</v>
      </c>
      <c r="B4024" s="24" t="s">
        <v>3078</v>
      </c>
      <c r="C4024" s="24" t="s">
        <v>61</v>
      </c>
      <c r="D4024" s="24" t="s">
        <v>4735</v>
      </c>
      <c r="E4024" s="24" t="s">
        <v>5143</v>
      </c>
      <c r="F4024" s="24" t="s">
        <v>4723</v>
      </c>
      <c r="G4024" s="25">
        <v>46094</v>
      </c>
      <c r="H4024" s="25">
        <v>46160</v>
      </c>
      <c r="I4024" s="25">
        <v>46188</v>
      </c>
      <c r="J4024" s="25">
        <v>46198</v>
      </c>
      <c r="K4024" s="26" t="s">
        <v>64</v>
      </c>
      <c r="L4024" s="26" t="s">
        <v>4725</v>
      </c>
      <c r="M4024" s="26" t="s">
        <v>72</v>
      </c>
      <c r="N4024" s="26" t="s">
        <v>4731</v>
      </c>
      <c r="O4024" s="26" t="s">
        <v>892</v>
      </c>
      <c r="P4024" s="26" t="s">
        <v>4748</v>
      </c>
      <c r="Q4024" s="26">
        <v>0</v>
      </c>
      <c r="R4024" s="26">
        <v>0</v>
      </c>
      <c r="S4024" s="26">
        <v>0</v>
      </c>
      <c r="T4024" s="26">
        <v>0</v>
      </c>
      <c r="U4024" s="26" t="s">
        <v>894</v>
      </c>
      <c r="V4024" s="26" t="s">
        <v>4749</v>
      </c>
      <c r="W4024" s="26">
        <v>0</v>
      </c>
      <c r="X4024" s="26" t="s">
        <v>4859</v>
      </c>
      <c r="Y4024" s="25">
        <v>46232</v>
      </c>
      <c r="Z4024" s="27">
        <v>45</v>
      </c>
      <c r="AA4024" s="24" t="s">
        <v>62</v>
      </c>
      <c r="AB4024" s="24" t="s">
        <v>88</v>
      </c>
      <c r="AC4024" s="24" t="s">
        <v>4714</v>
      </c>
      <c r="AD4024" s="24" t="s">
        <v>4715</v>
      </c>
    </row>
    <row r="4025" spans="1:30" x14ac:dyDescent="0.35">
      <c r="A4025" s="23">
        <v>4024</v>
      </c>
      <c r="B4025" s="24" t="s">
        <v>4666</v>
      </c>
      <c r="C4025" s="24" t="s">
        <v>4546</v>
      </c>
      <c r="D4025" s="24" t="s">
        <v>4735</v>
      </c>
      <c r="E4025" s="24" t="s">
        <v>5868</v>
      </c>
      <c r="F4025" s="24" t="s">
        <v>4972</v>
      </c>
      <c r="G4025" s="25">
        <v>46050</v>
      </c>
      <c r="H4025" s="25">
        <v>46128</v>
      </c>
      <c r="I4025" s="25">
        <v>46154</v>
      </c>
      <c r="J4025" s="25">
        <v>46176</v>
      </c>
      <c r="K4025" s="26" t="s">
        <v>4554</v>
      </c>
      <c r="L4025" s="26" t="s">
        <v>4973</v>
      </c>
      <c r="M4025" s="26" t="s">
        <v>4555</v>
      </c>
      <c r="N4025" s="26" t="s">
        <v>4974</v>
      </c>
      <c r="O4025" s="26" t="s">
        <v>4550</v>
      </c>
      <c r="P4025" s="26" t="s">
        <v>4955</v>
      </c>
      <c r="Q4025" s="26">
        <v>0</v>
      </c>
      <c r="R4025" s="26">
        <v>0</v>
      </c>
      <c r="S4025" s="26">
        <v>0</v>
      </c>
      <c r="T4025" s="26">
        <v>0</v>
      </c>
      <c r="U4025" s="26" t="s">
        <v>4575</v>
      </c>
      <c r="V4025" s="26" t="s">
        <v>5367</v>
      </c>
      <c r="W4025" s="26" t="s">
        <v>4552</v>
      </c>
      <c r="X4025" s="26" t="s">
        <v>5368</v>
      </c>
      <c r="Y4025" s="25">
        <v>46232</v>
      </c>
      <c r="Z4025" s="27">
        <v>79</v>
      </c>
      <c r="AA4025" s="24" t="s">
        <v>4547</v>
      </c>
      <c r="AB4025" s="24" t="s">
        <v>88</v>
      </c>
      <c r="AC4025" s="24" t="s">
        <v>4714</v>
      </c>
      <c r="AD4025" s="24" t="s">
        <v>4715</v>
      </c>
    </row>
    <row r="4026" spans="1:30" x14ac:dyDescent="0.35">
      <c r="A4026" s="23">
        <v>4025</v>
      </c>
      <c r="B4026" s="24" t="s">
        <v>4427</v>
      </c>
      <c r="C4026" s="24" t="s">
        <v>35</v>
      </c>
      <c r="D4026" s="24" t="s">
        <v>4706</v>
      </c>
      <c r="E4026" s="24" t="s">
        <v>5869</v>
      </c>
      <c r="F4026" s="24" t="s">
        <v>4718</v>
      </c>
      <c r="G4026" s="24"/>
      <c r="H4026" s="25">
        <v>46094</v>
      </c>
      <c r="I4026" s="25">
        <v>46147</v>
      </c>
      <c r="J4026" s="25">
        <v>46202</v>
      </c>
      <c r="K4026" s="26" t="s">
        <v>40</v>
      </c>
      <c r="L4026" s="26" t="s">
        <v>4710</v>
      </c>
      <c r="M4026" s="26" t="s">
        <v>41</v>
      </c>
      <c r="N4026" s="26" t="s">
        <v>5077</v>
      </c>
      <c r="O4026" s="26" t="s">
        <v>39</v>
      </c>
      <c r="P4026" s="26" t="s">
        <v>4719</v>
      </c>
      <c r="Q4026" s="26">
        <v>0</v>
      </c>
      <c r="R4026" s="26">
        <v>0</v>
      </c>
      <c r="S4026" s="26">
        <v>0</v>
      </c>
      <c r="T4026" s="26">
        <v>0</v>
      </c>
      <c r="U4026" s="26" t="s">
        <v>3951</v>
      </c>
      <c r="V4026" s="26" t="s">
        <v>4760</v>
      </c>
      <c r="W4026" s="26" t="s">
        <v>3914</v>
      </c>
      <c r="X4026" s="26">
        <v>0</v>
      </c>
      <c r="Y4026" s="25">
        <v>46232</v>
      </c>
      <c r="Z4026" s="27">
        <v>86</v>
      </c>
      <c r="AA4026" s="24" t="s">
        <v>36</v>
      </c>
      <c r="AB4026" s="24" t="s">
        <v>25</v>
      </c>
      <c r="AC4026" s="24" t="s">
        <v>4714</v>
      </c>
      <c r="AD4026" s="24" t="s">
        <v>4750</v>
      </c>
    </row>
    <row r="4027" spans="1:30" x14ac:dyDescent="0.35">
      <c r="A4027" s="23">
        <v>4026</v>
      </c>
      <c r="B4027" s="24" t="s">
        <v>4667</v>
      </c>
      <c r="C4027" s="24" t="s">
        <v>4546</v>
      </c>
      <c r="D4027" s="24" t="s">
        <v>4735</v>
      </c>
      <c r="E4027" s="24" t="s">
        <v>4977</v>
      </c>
      <c r="F4027" s="24" t="s">
        <v>5062</v>
      </c>
      <c r="G4027" s="25">
        <v>46051</v>
      </c>
      <c r="H4027" s="25">
        <v>46128</v>
      </c>
      <c r="I4027" s="25">
        <v>46154</v>
      </c>
      <c r="J4027" s="25">
        <v>46176</v>
      </c>
      <c r="K4027" s="26" t="s">
        <v>4554</v>
      </c>
      <c r="L4027" s="26" t="s">
        <v>4973</v>
      </c>
      <c r="M4027" s="26" t="s">
        <v>4555</v>
      </c>
      <c r="N4027" s="26" t="s">
        <v>4974</v>
      </c>
      <c r="O4027" s="26" t="s">
        <v>4550</v>
      </c>
      <c r="P4027" s="26" t="s">
        <v>4955</v>
      </c>
      <c r="Q4027" s="26">
        <v>0</v>
      </c>
      <c r="R4027" s="26">
        <v>0</v>
      </c>
      <c r="S4027" s="26">
        <v>0</v>
      </c>
      <c r="T4027" s="26">
        <v>0</v>
      </c>
      <c r="U4027" s="26" t="s">
        <v>4556</v>
      </c>
      <c r="V4027" s="26" t="s">
        <v>4975</v>
      </c>
      <c r="W4027" s="26" t="s">
        <v>4563</v>
      </c>
      <c r="X4027" s="26" t="s">
        <v>5368</v>
      </c>
      <c r="Y4027" s="25">
        <v>46232</v>
      </c>
      <c r="Z4027" s="27">
        <v>79</v>
      </c>
      <c r="AA4027" s="24" t="s">
        <v>4547</v>
      </c>
      <c r="AB4027" s="24" t="s">
        <v>88</v>
      </c>
      <c r="AC4027" s="24" t="s">
        <v>4714</v>
      </c>
      <c r="AD4027" s="24" t="s">
        <v>4715</v>
      </c>
    </row>
    <row r="4028" spans="1:30" x14ac:dyDescent="0.35">
      <c r="A4028" s="23">
        <v>4027</v>
      </c>
      <c r="B4028" s="24" t="s">
        <v>5870</v>
      </c>
      <c r="C4028" s="24" t="s">
        <v>35</v>
      </c>
      <c r="D4028" s="24" t="s">
        <v>4735</v>
      </c>
      <c r="E4028" s="24" t="s">
        <v>4717</v>
      </c>
      <c r="F4028" s="24" t="s">
        <v>5271</v>
      </c>
      <c r="G4028" s="25">
        <v>45939</v>
      </c>
      <c r="H4028" s="25">
        <v>46066</v>
      </c>
      <c r="I4028" s="25">
        <v>46093</v>
      </c>
      <c r="J4028" s="25">
        <v>46139</v>
      </c>
      <c r="K4028" s="26" t="s">
        <v>39</v>
      </c>
      <c r="L4028" s="26" t="s">
        <v>4719</v>
      </c>
      <c r="M4028" s="26" t="s">
        <v>40</v>
      </c>
      <c r="N4028" s="26" t="s">
        <v>4710</v>
      </c>
      <c r="O4028" s="26" t="s">
        <v>37</v>
      </c>
      <c r="P4028" s="26" t="s">
        <v>4711</v>
      </c>
      <c r="Q4028" s="26">
        <v>0</v>
      </c>
      <c r="R4028" s="26">
        <v>0</v>
      </c>
      <c r="S4028" s="26">
        <v>0</v>
      </c>
      <c r="T4028" s="26">
        <v>0</v>
      </c>
      <c r="U4028" s="26" t="s">
        <v>3890</v>
      </c>
      <c r="V4028" s="26" t="s">
        <v>4876</v>
      </c>
      <c r="W4028" s="26">
        <v>0</v>
      </c>
      <c r="X4028" s="26" t="s">
        <v>4761</v>
      </c>
      <c r="Y4028" s="25">
        <v>46232</v>
      </c>
      <c r="Z4028" s="27">
        <v>140</v>
      </c>
      <c r="AA4028" s="24" t="s">
        <v>36</v>
      </c>
      <c r="AB4028" s="24" t="s">
        <v>88</v>
      </c>
      <c r="AC4028" s="24" t="s">
        <v>4714</v>
      </c>
      <c r="AD4028" s="24" t="s">
        <v>4715</v>
      </c>
    </row>
    <row r="4029" spans="1:30" x14ac:dyDescent="0.35">
      <c r="A4029" s="23">
        <v>4028</v>
      </c>
      <c r="B4029" s="24" t="s">
        <v>3869</v>
      </c>
      <c r="C4029" s="24" t="s">
        <v>3745</v>
      </c>
      <c r="D4029" s="24" t="s">
        <v>4735</v>
      </c>
      <c r="E4029" s="24" t="s">
        <v>4821</v>
      </c>
      <c r="F4029" s="24" t="s">
        <v>5007</v>
      </c>
      <c r="G4029" s="25">
        <v>46035</v>
      </c>
      <c r="H4029" s="25">
        <v>46073</v>
      </c>
      <c r="I4029" s="25">
        <v>46164</v>
      </c>
      <c r="J4029" s="25">
        <v>46182</v>
      </c>
      <c r="K4029" s="26" t="s">
        <v>3749</v>
      </c>
      <c r="L4029" s="26" t="s">
        <v>5008</v>
      </c>
      <c r="M4029" s="26" t="s">
        <v>3764</v>
      </c>
      <c r="N4029" s="26" t="s">
        <v>5081</v>
      </c>
      <c r="O4029" s="26" t="s">
        <v>3772</v>
      </c>
      <c r="P4029" s="26" t="s">
        <v>4882</v>
      </c>
      <c r="Q4029" s="26">
        <v>0</v>
      </c>
      <c r="R4029" s="26">
        <v>0</v>
      </c>
      <c r="S4029" s="26">
        <v>0</v>
      </c>
      <c r="T4029" s="26">
        <v>0</v>
      </c>
      <c r="U4029" s="26" t="s">
        <v>3765</v>
      </c>
      <c r="V4029" s="26" t="s">
        <v>5082</v>
      </c>
      <c r="W4029" s="26" t="s">
        <v>3747</v>
      </c>
      <c r="X4029" s="26" t="s">
        <v>4905</v>
      </c>
      <c r="Y4029" s="25">
        <v>46232</v>
      </c>
      <c r="Z4029" s="27">
        <v>69</v>
      </c>
      <c r="AA4029" s="24" t="s">
        <v>36</v>
      </c>
      <c r="AB4029" s="24" t="s">
        <v>88</v>
      </c>
      <c r="AC4029" s="24" t="s">
        <v>4714</v>
      </c>
      <c r="AD4029" s="24" t="s">
        <v>4715</v>
      </c>
    </row>
    <row r="4030" spans="1:30" x14ac:dyDescent="0.35">
      <c r="A4030" s="23">
        <v>4029</v>
      </c>
      <c r="B4030" s="24" t="s">
        <v>4428</v>
      </c>
      <c r="C4030" s="24" t="s">
        <v>35</v>
      </c>
      <c r="D4030" s="24" t="s">
        <v>4706</v>
      </c>
      <c r="E4030" s="24" t="s">
        <v>4906</v>
      </c>
      <c r="F4030" s="24" t="s">
        <v>4759</v>
      </c>
      <c r="G4030" s="25">
        <v>46028</v>
      </c>
      <c r="H4030" s="25">
        <v>46133</v>
      </c>
      <c r="I4030" s="25">
        <v>46160</v>
      </c>
      <c r="J4030" s="25">
        <v>46202</v>
      </c>
      <c r="K4030" s="26" t="s">
        <v>49</v>
      </c>
      <c r="L4030" s="26" t="s">
        <v>4709</v>
      </c>
      <c r="M4030" s="26" t="s">
        <v>38</v>
      </c>
      <c r="N4030" s="26" t="s">
        <v>4769</v>
      </c>
      <c r="O4030" s="26" t="s">
        <v>81</v>
      </c>
      <c r="P4030" s="26" t="s">
        <v>4822</v>
      </c>
      <c r="Q4030" s="26">
        <v>0</v>
      </c>
      <c r="R4030" s="26">
        <v>0</v>
      </c>
      <c r="S4030" s="26">
        <v>0</v>
      </c>
      <c r="T4030" s="26">
        <v>0</v>
      </c>
      <c r="U4030" s="26" t="s">
        <v>3785</v>
      </c>
      <c r="V4030" s="26" t="s">
        <v>4916</v>
      </c>
      <c r="W4030" s="26" t="s">
        <v>43</v>
      </c>
      <c r="X4030" s="26" t="s">
        <v>4898</v>
      </c>
      <c r="Y4030" s="25">
        <v>46232</v>
      </c>
      <c r="Z4030" s="27">
        <v>73</v>
      </c>
      <c r="AA4030" s="24" t="s">
        <v>36</v>
      </c>
      <c r="AB4030" s="24" t="s">
        <v>25</v>
      </c>
      <c r="AC4030" s="24" t="s">
        <v>4714</v>
      </c>
      <c r="AD4030" s="24" t="s">
        <v>4715</v>
      </c>
    </row>
    <row r="4031" spans="1:30" x14ac:dyDescent="0.35">
      <c r="A4031" s="23">
        <v>4030</v>
      </c>
      <c r="B4031" s="24" t="s">
        <v>3710</v>
      </c>
      <c r="C4031" s="24" t="s">
        <v>3434</v>
      </c>
      <c r="D4031" s="24" t="s">
        <v>4735</v>
      </c>
      <c r="E4031" s="24" t="s">
        <v>5640</v>
      </c>
      <c r="F4031" s="24" t="s">
        <v>4963</v>
      </c>
      <c r="G4031" s="25">
        <v>46073</v>
      </c>
      <c r="H4031" s="25">
        <v>46085</v>
      </c>
      <c r="I4031" s="25">
        <v>46147</v>
      </c>
      <c r="J4031" s="25">
        <v>46163</v>
      </c>
      <c r="K4031" s="26" t="s">
        <v>74</v>
      </c>
      <c r="L4031" s="26" t="s">
        <v>4738</v>
      </c>
      <c r="M4031" s="26" t="s">
        <v>73</v>
      </c>
      <c r="N4031" s="26" t="s">
        <v>4730</v>
      </c>
      <c r="O4031" s="26" t="s">
        <v>941</v>
      </c>
      <c r="P4031" s="26" t="s">
        <v>4838</v>
      </c>
      <c r="Q4031" s="26">
        <v>0</v>
      </c>
      <c r="R4031" s="26">
        <v>0</v>
      </c>
      <c r="S4031" s="26">
        <v>0</v>
      </c>
      <c r="T4031" s="26">
        <v>0</v>
      </c>
      <c r="U4031" s="26" t="s">
        <v>1102</v>
      </c>
      <c r="V4031" s="26" t="s">
        <v>5035</v>
      </c>
      <c r="W4031" s="26">
        <v>0</v>
      </c>
      <c r="X4031" s="26" t="s">
        <v>5296</v>
      </c>
      <c r="Y4031" s="25">
        <v>46232</v>
      </c>
      <c r="Z4031" s="27">
        <v>86</v>
      </c>
      <c r="AA4031" s="24" t="s">
        <v>62</v>
      </c>
      <c r="AB4031" s="24" t="s">
        <v>88</v>
      </c>
      <c r="AC4031" s="24" t="s">
        <v>4714</v>
      </c>
      <c r="AD4031" s="24" t="s">
        <v>4715</v>
      </c>
    </row>
    <row r="4032" spans="1:30" x14ac:dyDescent="0.35">
      <c r="A4032" s="23">
        <v>4031</v>
      </c>
      <c r="B4032" s="24" t="s">
        <v>5871</v>
      </c>
      <c r="C4032" s="24" t="s">
        <v>35</v>
      </c>
      <c r="D4032" s="24" t="s">
        <v>4735</v>
      </c>
      <c r="E4032" s="24" t="s">
        <v>4966</v>
      </c>
      <c r="F4032" s="24" t="s">
        <v>4940</v>
      </c>
      <c r="G4032" s="25">
        <v>46013</v>
      </c>
      <c r="H4032" s="25">
        <v>46090</v>
      </c>
      <c r="I4032" s="25">
        <v>46120</v>
      </c>
      <c r="J4032" s="25">
        <v>46153</v>
      </c>
      <c r="K4032" s="26" t="s">
        <v>39</v>
      </c>
      <c r="L4032" s="26" t="s">
        <v>4719</v>
      </c>
      <c r="M4032" s="26" t="s">
        <v>40</v>
      </c>
      <c r="N4032" s="26" t="s">
        <v>4710</v>
      </c>
      <c r="O4032" s="26" t="s">
        <v>37</v>
      </c>
      <c r="P4032" s="26" t="s">
        <v>4711</v>
      </c>
      <c r="Q4032" s="26">
        <v>0</v>
      </c>
      <c r="R4032" s="26">
        <v>0</v>
      </c>
      <c r="S4032" s="26">
        <v>0</v>
      </c>
      <c r="T4032" s="26">
        <v>0</v>
      </c>
      <c r="U4032" s="26" t="s">
        <v>3890</v>
      </c>
      <c r="V4032" s="26" t="s">
        <v>4876</v>
      </c>
      <c r="W4032" s="26">
        <v>0</v>
      </c>
      <c r="X4032" s="26" t="s">
        <v>4761</v>
      </c>
      <c r="Y4032" s="25">
        <v>46232</v>
      </c>
      <c r="Z4032" s="27">
        <v>113</v>
      </c>
      <c r="AA4032" s="24" t="s">
        <v>36</v>
      </c>
      <c r="AB4032" s="24" t="s">
        <v>88</v>
      </c>
      <c r="AC4032" s="24" t="s">
        <v>4714</v>
      </c>
      <c r="AD4032" s="24" t="s">
        <v>4715</v>
      </c>
    </row>
    <row r="4033" spans="1:30" x14ac:dyDescent="0.35">
      <c r="A4033" s="23">
        <v>4032</v>
      </c>
      <c r="B4033" s="24" t="s">
        <v>3079</v>
      </c>
      <c r="C4033" s="24" t="s">
        <v>61</v>
      </c>
      <c r="D4033" s="24" t="s">
        <v>4735</v>
      </c>
      <c r="E4033" s="24" t="s">
        <v>4722</v>
      </c>
      <c r="F4033" s="24" t="s">
        <v>4723</v>
      </c>
      <c r="G4033" s="25">
        <v>46128</v>
      </c>
      <c r="H4033" s="25">
        <v>46141</v>
      </c>
      <c r="I4033" s="25">
        <v>46146</v>
      </c>
      <c r="J4033" s="25">
        <v>46153</v>
      </c>
      <c r="K4033" s="26" t="s">
        <v>921</v>
      </c>
      <c r="L4033" s="26" t="s">
        <v>4805</v>
      </c>
      <c r="M4033" s="26" t="s">
        <v>73</v>
      </c>
      <c r="N4033" s="26" t="s">
        <v>4730</v>
      </c>
      <c r="O4033" s="26" t="s">
        <v>930</v>
      </c>
      <c r="P4033" s="26" t="s">
        <v>4829</v>
      </c>
      <c r="Q4033" s="26">
        <v>0</v>
      </c>
      <c r="R4033" s="26">
        <v>0</v>
      </c>
      <c r="S4033" s="26">
        <v>0</v>
      </c>
      <c r="T4033" s="26">
        <v>0</v>
      </c>
      <c r="U4033" s="26" t="s">
        <v>1015</v>
      </c>
      <c r="V4033" s="26" t="s">
        <v>4995</v>
      </c>
      <c r="W4033" s="26">
        <v>0</v>
      </c>
      <c r="X4033" s="26" t="s">
        <v>4996</v>
      </c>
      <c r="Y4033" s="25">
        <v>46232</v>
      </c>
      <c r="Z4033" s="27">
        <v>87</v>
      </c>
      <c r="AA4033" s="24" t="s">
        <v>62</v>
      </c>
      <c r="AB4033" s="24" t="s">
        <v>88</v>
      </c>
      <c r="AC4033" s="24" t="s">
        <v>4714</v>
      </c>
      <c r="AD4033" s="24" t="s">
        <v>4715</v>
      </c>
    </row>
    <row r="4034" spans="1:30" x14ac:dyDescent="0.35">
      <c r="A4034" s="23">
        <v>4033</v>
      </c>
      <c r="B4034" s="24" t="s">
        <v>4429</v>
      </c>
      <c r="C4034" s="24" t="s">
        <v>35</v>
      </c>
      <c r="D4034" s="24" t="s">
        <v>4735</v>
      </c>
      <c r="E4034" s="24" t="s">
        <v>4906</v>
      </c>
      <c r="F4034" s="24" t="s">
        <v>4940</v>
      </c>
      <c r="G4034" s="25">
        <v>45973</v>
      </c>
      <c r="H4034" s="25">
        <v>46048</v>
      </c>
      <c r="I4034" s="25">
        <v>46155</v>
      </c>
      <c r="J4034" s="25">
        <v>46176</v>
      </c>
      <c r="K4034" s="26" t="s">
        <v>3776</v>
      </c>
      <c r="L4034" s="26" t="s">
        <v>4895</v>
      </c>
      <c r="M4034" s="26" t="s">
        <v>38</v>
      </c>
      <c r="N4034" s="26" t="s">
        <v>4769</v>
      </c>
      <c r="O4034" s="26" t="s">
        <v>3772</v>
      </c>
      <c r="P4034" s="26" t="s">
        <v>4882</v>
      </c>
      <c r="Q4034" s="26">
        <v>0</v>
      </c>
      <c r="R4034" s="26">
        <v>0</v>
      </c>
      <c r="S4034" s="26">
        <v>0</v>
      </c>
      <c r="T4034" s="26">
        <v>0</v>
      </c>
      <c r="U4034" s="26" t="s">
        <v>3773</v>
      </c>
      <c r="V4034" s="26" t="s">
        <v>4913</v>
      </c>
      <c r="W4034" s="26" t="s">
        <v>3912</v>
      </c>
      <c r="X4034" s="26" t="s">
        <v>4935</v>
      </c>
      <c r="Y4034" s="25">
        <v>46232</v>
      </c>
      <c r="Z4034" s="27">
        <v>78</v>
      </c>
      <c r="AA4034" s="24" t="s">
        <v>36</v>
      </c>
      <c r="AB4034" s="24" t="s">
        <v>88</v>
      </c>
      <c r="AC4034" s="24" t="s">
        <v>4714</v>
      </c>
      <c r="AD4034" s="24" t="s">
        <v>4715</v>
      </c>
    </row>
    <row r="4035" spans="1:30" x14ac:dyDescent="0.35">
      <c r="A4035" s="23">
        <v>4034</v>
      </c>
      <c r="B4035" s="24" t="s">
        <v>4668</v>
      </c>
      <c r="C4035" s="24" t="s">
        <v>4546</v>
      </c>
      <c r="D4035" s="24" t="s">
        <v>4735</v>
      </c>
      <c r="E4035" s="24" t="s">
        <v>5872</v>
      </c>
      <c r="F4035" s="24" t="s">
        <v>4953</v>
      </c>
      <c r="G4035" s="25">
        <v>46066</v>
      </c>
      <c r="H4035" s="25">
        <v>46146</v>
      </c>
      <c r="I4035" s="25">
        <v>46167</v>
      </c>
      <c r="J4035" s="25">
        <v>46196</v>
      </c>
      <c r="K4035" s="26" t="s">
        <v>4554</v>
      </c>
      <c r="L4035" s="26" t="s">
        <v>4973</v>
      </c>
      <c r="M4035" s="26" t="s">
        <v>4555</v>
      </c>
      <c r="N4035" s="26" t="s">
        <v>4974</v>
      </c>
      <c r="O4035" s="26" t="s">
        <v>4550</v>
      </c>
      <c r="P4035" s="26" t="s">
        <v>4955</v>
      </c>
      <c r="Q4035" s="26">
        <v>0</v>
      </c>
      <c r="R4035" s="26">
        <v>0</v>
      </c>
      <c r="S4035" s="26">
        <v>0</v>
      </c>
      <c r="T4035" s="26">
        <v>0</v>
      </c>
      <c r="U4035" s="26" t="s">
        <v>4575</v>
      </c>
      <c r="V4035" s="26" t="s">
        <v>5367</v>
      </c>
      <c r="W4035" s="26" t="s">
        <v>4558</v>
      </c>
      <c r="X4035" s="26" t="s">
        <v>5335</v>
      </c>
      <c r="Y4035" s="25">
        <v>46232</v>
      </c>
      <c r="Z4035" s="27">
        <v>66</v>
      </c>
      <c r="AA4035" s="24" t="s">
        <v>4547</v>
      </c>
      <c r="AB4035" s="24" t="s">
        <v>88</v>
      </c>
      <c r="AC4035" s="24" t="s">
        <v>4714</v>
      </c>
      <c r="AD4035" s="24" t="s">
        <v>4715</v>
      </c>
    </row>
    <row r="4036" spans="1:30" x14ac:dyDescent="0.35">
      <c r="A4036" s="23">
        <v>4035</v>
      </c>
      <c r="B4036" s="24" t="s">
        <v>3080</v>
      </c>
      <c r="C4036" s="24" t="s">
        <v>61</v>
      </c>
      <c r="D4036" s="24" t="s">
        <v>4735</v>
      </c>
      <c r="E4036" s="24" t="s">
        <v>4873</v>
      </c>
      <c r="F4036" s="24" t="s">
        <v>4737</v>
      </c>
      <c r="G4036" s="25">
        <v>46119</v>
      </c>
      <c r="H4036" s="25">
        <v>46160</v>
      </c>
      <c r="I4036" s="25">
        <v>46164</v>
      </c>
      <c r="J4036" s="25">
        <v>46176</v>
      </c>
      <c r="K4036" s="26" t="s">
        <v>74</v>
      </c>
      <c r="L4036" s="26" t="s">
        <v>4738</v>
      </c>
      <c r="M4036" s="26" t="s">
        <v>73</v>
      </c>
      <c r="N4036" s="26" t="s">
        <v>4730</v>
      </c>
      <c r="O4036" s="26" t="s">
        <v>941</v>
      </c>
      <c r="P4036" s="26" t="s">
        <v>4838</v>
      </c>
      <c r="Q4036" s="26">
        <v>0</v>
      </c>
      <c r="R4036" s="26">
        <v>0</v>
      </c>
      <c r="S4036" s="26">
        <v>0</v>
      </c>
      <c r="T4036" s="26">
        <v>0</v>
      </c>
      <c r="U4036" s="26" t="s">
        <v>1420</v>
      </c>
      <c r="V4036" s="26" t="s">
        <v>5385</v>
      </c>
      <c r="W4036" s="26" t="s">
        <v>79</v>
      </c>
      <c r="X4036" s="26" t="s">
        <v>5294</v>
      </c>
      <c r="Y4036" s="25">
        <v>46232</v>
      </c>
      <c r="Z4036" s="27">
        <v>69</v>
      </c>
      <c r="AA4036" s="24" t="s">
        <v>62</v>
      </c>
      <c r="AB4036" s="24" t="s">
        <v>88</v>
      </c>
      <c r="AC4036" s="24" t="s">
        <v>4714</v>
      </c>
      <c r="AD4036" s="24" t="s">
        <v>4715</v>
      </c>
    </row>
    <row r="4037" spans="1:30" x14ac:dyDescent="0.35">
      <c r="A4037" s="23">
        <v>4036</v>
      </c>
      <c r="B4037" s="24" t="s">
        <v>3081</v>
      </c>
      <c r="C4037" s="24" t="s">
        <v>61</v>
      </c>
      <c r="D4037" s="24" t="s">
        <v>4735</v>
      </c>
      <c r="E4037" s="24" t="s">
        <v>4809</v>
      </c>
      <c r="F4037" s="24" t="s">
        <v>4723</v>
      </c>
      <c r="G4037" s="25">
        <v>46107</v>
      </c>
      <c r="H4037" s="25">
        <v>46127</v>
      </c>
      <c r="I4037" s="25">
        <v>46148</v>
      </c>
      <c r="J4037" s="25">
        <v>46154</v>
      </c>
      <c r="K4037" s="26" t="s">
        <v>73</v>
      </c>
      <c r="L4037" s="26" t="s">
        <v>4730</v>
      </c>
      <c r="M4037" s="26" t="s">
        <v>66</v>
      </c>
      <c r="N4037" s="26" t="s">
        <v>4724</v>
      </c>
      <c r="O4037" s="26" t="s">
        <v>71</v>
      </c>
      <c r="P4037" s="26" t="s">
        <v>4732</v>
      </c>
      <c r="Q4037" s="26">
        <v>0</v>
      </c>
      <c r="R4037" s="26">
        <v>0</v>
      </c>
      <c r="S4037" s="26">
        <v>0</v>
      </c>
      <c r="T4037" s="26">
        <v>0</v>
      </c>
      <c r="U4037" s="26" t="s">
        <v>914</v>
      </c>
      <c r="V4037" s="26" t="s">
        <v>4788</v>
      </c>
      <c r="W4037" s="26">
        <v>0</v>
      </c>
      <c r="X4037" s="26" t="s">
        <v>4789</v>
      </c>
      <c r="Y4037" s="25">
        <v>46232</v>
      </c>
      <c r="Z4037" s="27">
        <v>85</v>
      </c>
      <c r="AA4037" s="24" t="s">
        <v>62</v>
      </c>
      <c r="AB4037" s="24" t="s">
        <v>88</v>
      </c>
      <c r="AC4037" s="24" t="s">
        <v>4714</v>
      </c>
      <c r="AD4037" s="24" t="s">
        <v>4715</v>
      </c>
    </row>
    <row r="4038" spans="1:30" x14ac:dyDescent="0.35">
      <c r="A4038" s="23">
        <v>4037</v>
      </c>
      <c r="B4038" s="24" t="s">
        <v>3082</v>
      </c>
      <c r="C4038" s="24" t="s">
        <v>61</v>
      </c>
      <c r="D4038" s="24" t="s">
        <v>4706</v>
      </c>
      <c r="E4038" s="24" t="s">
        <v>5401</v>
      </c>
      <c r="F4038" s="24" t="s">
        <v>4723</v>
      </c>
      <c r="G4038" s="25">
        <v>46150</v>
      </c>
      <c r="H4038" s="25">
        <v>46160</v>
      </c>
      <c r="I4038" s="25">
        <v>46195</v>
      </c>
      <c r="J4038" s="25">
        <v>46206</v>
      </c>
      <c r="K4038" s="26" t="s">
        <v>73</v>
      </c>
      <c r="L4038" s="26" t="s">
        <v>4730</v>
      </c>
      <c r="M4038" s="26" t="s">
        <v>72</v>
      </c>
      <c r="N4038" s="26" t="s">
        <v>4731</v>
      </c>
      <c r="O4038" s="26" t="s">
        <v>892</v>
      </c>
      <c r="P4038" s="26" t="s">
        <v>4748</v>
      </c>
      <c r="Q4038" s="26">
        <v>0</v>
      </c>
      <c r="R4038" s="26">
        <v>0</v>
      </c>
      <c r="S4038" s="26">
        <v>0</v>
      </c>
      <c r="T4038" s="26">
        <v>0</v>
      </c>
      <c r="U4038" s="26" t="s">
        <v>68</v>
      </c>
      <c r="V4038" s="26" t="s">
        <v>4858</v>
      </c>
      <c r="W4038" s="26">
        <v>0</v>
      </c>
      <c r="X4038" s="26" t="s">
        <v>4859</v>
      </c>
      <c r="Y4038" s="25">
        <v>46232</v>
      </c>
      <c r="Z4038" s="27">
        <v>38</v>
      </c>
      <c r="AA4038" s="24" t="s">
        <v>62</v>
      </c>
      <c r="AB4038" s="24" t="s">
        <v>25</v>
      </c>
      <c r="AC4038" s="24" t="s">
        <v>4714</v>
      </c>
      <c r="AD4038" s="24" t="s">
        <v>4715</v>
      </c>
    </row>
    <row r="4039" spans="1:30" x14ac:dyDescent="0.35">
      <c r="A4039" s="23">
        <v>4038</v>
      </c>
      <c r="B4039" s="24" t="s">
        <v>3711</v>
      </c>
      <c r="C4039" s="24" t="s">
        <v>3434</v>
      </c>
      <c r="D4039" s="24" t="s">
        <v>4735</v>
      </c>
      <c r="E4039" s="24" t="s">
        <v>5564</v>
      </c>
      <c r="F4039" s="24" t="s">
        <v>4800</v>
      </c>
      <c r="G4039" s="25">
        <v>46030</v>
      </c>
      <c r="H4039" s="25">
        <v>46049</v>
      </c>
      <c r="I4039" s="25">
        <v>46147</v>
      </c>
      <c r="J4039" s="25">
        <v>46155</v>
      </c>
      <c r="K4039" s="26" t="s">
        <v>66</v>
      </c>
      <c r="L4039" s="26" t="s">
        <v>4724</v>
      </c>
      <c r="M4039" s="26" t="s">
        <v>72</v>
      </c>
      <c r="N4039" s="26" t="s">
        <v>4731</v>
      </c>
      <c r="O4039" s="26" t="s">
        <v>941</v>
      </c>
      <c r="P4039" s="26" t="s">
        <v>4838</v>
      </c>
      <c r="Q4039" s="26">
        <v>0</v>
      </c>
      <c r="R4039" s="26">
        <v>0</v>
      </c>
      <c r="S4039" s="26">
        <v>0</v>
      </c>
      <c r="T4039" s="26">
        <v>0</v>
      </c>
      <c r="U4039" s="26" t="s">
        <v>942</v>
      </c>
      <c r="V4039" s="26" t="s">
        <v>4839</v>
      </c>
      <c r="W4039" s="26" t="s">
        <v>3444</v>
      </c>
      <c r="X4039" s="26" t="s">
        <v>4840</v>
      </c>
      <c r="Y4039" s="25">
        <v>46232</v>
      </c>
      <c r="Z4039" s="27">
        <v>86</v>
      </c>
      <c r="AA4039" s="24" t="s">
        <v>62</v>
      </c>
      <c r="AB4039" s="24" t="s">
        <v>88</v>
      </c>
      <c r="AC4039" s="24" t="s">
        <v>4714</v>
      </c>
      <c r="AD4039" s="24" t="s">
        <v>4715</v>
      </c>
    </row>
    <row r="4040" spans="1:30" x14ac:dyDescent="0.35">
      <c r="A4040" s="23">
        <v>4039</v>
      </c>
      <c r="B4040" s="24" t="s">
        <v>3083</v>
      </c>
      <c r="C4040" s="24" t="s">
        <v>61</v>
      </c>
      <c r="D4040" s="24" t="s">
        <v>4706</v>
      </c>
      <c r="E4040" s="24" t="s">
        <v>4825</v>
      </c>
      <c r="F4040" s="24" t="s">
        <v>4746</v>
      </c>
      <c r="G4040" s="25">
        <v>46056</v>
      </c>
      <c r="H4040" s="25">
        <v>46091</v>
      </c>
      <c r="I4040" s="25">
        <v>46148</v>
      </c>
      <c r="J4040" s="25">
        <v>46155</v>
      </c>
      <c r="K4040" s="26" t="s">
        <v>893</v>
      </c>
      <c r="L4040" s="26" t="s">
        <v>4747</v>
      </c>
      <c r="M4040" s="26" t="s">
        <v>67</v>
      </c>
      <c r="N4040" s="26" t="s">
        <v>4790</v>
      </c>
      <c r="O4040" s="26" t="s">
        <v>885</v>
      </c>
      <c r="P4040" s="26" t="s">
        <v>4726</v>
      </c>
      <c r="Q4040" s="26">
        <v>0</v>
      </c>
      <c r="R4040" s="26">
        <v>0</v>
      </c>
      <c r="S4040" s="26">
        <v>0</v>
      </c>
      <c r="T4040" s="26">
        <v>0</v>
      </c>
      <c r="U4040" s="26" t="s">
        <v>1106</v>
      </c>
      <c r="V4040" s="26" t="s">
        <v>5149</v>
      </c>
      <c r="W4040" s="26" t="s">
        <v>895</v>
      </c>
      <c r="X4040" s="26" t="s">
        <v>5150</v>
      </c>
      <c r="Y4040" s="25">
        <v>46232</v>
      </c>
      <c r="Z4040" s="27">
        <v>85</v>
      </c>
      <c r="AA4040" s="24" t="s">
        <v>62</v>
      </c>
      <c r="AB4040" s="24" t="s">
        <v>63</v>
      </c>
      <c r="AC4040" s="24" t="s">
        <v>4714</v>
      </c>
      <c r="AD4040" s="24" t="s">
        <v>4715</v>
      </c>
    </row>
    <row r="4041" spans="1:30" x14ac:dyDescent="0.35">
      <c r="A4041" s="23">
        <v>4040</v>
      </c>
      <c r="B4041" s="24" t="s">
        <v>3712</v>
      </c>
      <c r="C4041" s="24" t="s">
        <v>3434</v>
      </c>
      <c r="D4041" s="24" t="s">
        <v>4706</v>
      </c>
      <c r="E4041" s="24" t="s">
        <v>5253</v>
      </c>
      <c r="F4041" s="24" t="s">
        <v>5215</v>
      </c>
      <c r="G4041" s="25">
        <v>46080</v>
      </c>
      <c r="H4041" s="25">
        <v>46092</v>
      </c>
      <c r="I4041" s="25">
        <v>46147</v>
      </c>
      <c r="J4041" s="25">
        <v>46155</v>
      </c>
      <c r="K4041" s="26" t="s">
        <v>66</v>
      </c>
      <c r="L4041" s="26" t="s">
        <v>4724</v>
      </c>
      <c r="M4041" s="26" t="s">
        <v>72</v>
      </c>
      <c r="N4041" s="26" t="s">
        <v>4731</v>
      </c>
      <c r="O4041" s="26" t="s">
        <v>941</v>
      </c>
      <c r="P4041" s="26" t="s">
        <v>4838</v>
      </c>
      <c r="Q4041" s="26">
        <v>0</v>
      </c>
      <c r="R4041" s="26">
        <v>0</v>
      </c>
      <c r="S4041" s="26">
        <v>0</v>
      </c>
      <c r="T4041" s="26">
        <v>0</v>
      </c>
      <c r="U4041" s="26" t="s">
        <v>942</v>
      </c>
      <c r="V4041" s="26" t="s">
        <v>4839</v>
      </c>
      <c r="W4041" s="26" t="s">
        <v>3446</v>
      </c>
      <c r="X4041" s="26" t="s">
        <v>4840</v>
      </c>
      <c r="Y4041" s="25">
        <v>46232</v>
      </c>
      <c r="Z4041" s="27">
        <v>86</v>
      </c>
      <c r="AA4041" s="24" t="s">
        <v>62</v>
      </c>
      <c r="AB4041" s="24" t="s">
        <v>25</v>
      </c>
      <c r="AC4041" s="24" t="s">
        <v>4714</v>
      </c>
      <c r="AD4041" s="24" t="s">
        <v>4715</v>
      </c>
    </row>
    <row r="4042" spans="1:30" x14ac:dyDescent="0.35">
      <c r="A4042" s="23">
        <v>4041</v>
      </c>
      <c r="B4042" s="24" t="s">
        <v>3084</v>
      </c>
      <c r="C4042" s="24" t="s">
        <v>61</v>
      </c>
      <c r="D4042" s="24" t="s">
        <v>4735</v>
      </c>
      <c r="E4042" s="24" t="s">
        <v>5107</v>
      </c>
      <c r="F4042" s="24" t="s">
        <v>4723</v>
      </c>
      <c r="G4042" s="25">
        <v>46125</v>
      </c>
      <c r="H4042" s="25">
        <v>46135</v>
      </c>
      <c r="I4042" s="25">
        <v>46146</v>
      </c>
      <c r="J4042" s="25">
        <v>46153</v>
      </c>
      <c r="K4042" s="26" t="s">
        <v>74</v>
      </c>
      <c r="L4042" s="26" t="s">
        <v>4738</v>
      </c>
      <c r="M4042" s="26" t="s">
        <v>72</v>
      </c>
      <c r="N4042" s="26" t="s">
        <v>4731</v>
      </c>
      <c r="O4042" s="26" t="s">
        <v>892</v>
      </c>
      <c r="P4042" s="26" t="s">
        <v>4748</v>
      </c>
      <c r="Q4042" s="26">
        <v>0</v>
      </c>
      <c r="R4042" s="26">
        <v>0</v>
      </c>
      <c r="S4042" s="26">
        <v>0</v>
      </c>
      <c r="T4042" s="26">
        <v>0</v>
      </c>
      <c r="U4042" s="26" t="s">
        <v>894</v>
      </c>
      <c r="V4042" s="26" t="s">
        <v>4749</v>
      </c>
      <c r="W4042" s="26">
        <v>0</v>
      </c>
      <c r="X4042" s="26" t="s">
        <v>4859</v>
      </c>
      <c r="Y4042" s="25">
        <v>46232</v>
      </c>
      <c r="Z4042" s="27">
        <v>87</v>
      </c>
      <c r="AA4042" s="24" t="s">
        <v>62</v>
      </c>
      <c r="AB4042" s="24" t="s">
        <v>88</v>
      </c>
      <c r="AC4042" s="24" t="s">
        <v>4714</v>
      </c>
      <c r="AD4042" s="24" t="s">
        <v>4715</v>
      </c>
    </row>
    <row r="4043" spans="1:30" x14ac:dyDescent="0.35">
      <c r="A4043" s="23">
        <v>4042</v>
      </c>
      <c r="B4043" s="24" t="s">
        <v>4430</v>
      </c>
      <c r="C4043" s="24" t="s">
        <v>35</v>
      </c>
      <c r="D4043" s="24" t="s">
        <v>4735</v>
      </c>
      <c r="E4043" s="24" t="s">
        <v>4948</v>
      </c>
      <c r="F4043" s="24" t="s">
        <v>4940</v>
      </c>
      <c r="G4043" s="25">
        <v>46094</v>
      </c>
      <c r="H4043" s="25">
        <v>46164</v>
      </c>
      <c r="I4043" s="25">
        <v>46181</v>
      </c>
      <c r="J4043" s="25">
        <v>46202</v>
      </c>
      <c r="K4043" s="26" t="s">
        <v>49</v>
      </c>
      <c r="L4043" s="26" t="s">
        <v>4709</v>
      </c>
      <c r="M4043" s="26" t="s">
        <v>41</v>
      </c>
      <c r="N4043" s="26" t="s">
        <v>5077</v>
      </c>
      <c r="O4043" s="26" t="s">
        <v>39</v>
      </c>
      <c r="P4043" s="26" t="s">
        <v>4719</v>
      </c>
      <c r="Q4043" s="26">
        <v>0</v>
      </c>
      <c r="R4043" s="26">
        <v>0</v>
      </c>
      <c r="S4043" s="26">
        <v>0</v>
      </c>
      <c r="T4043" s="26">
        <v>0</v>
      </c>
      <c r="U4043" s="26" t="s">
        <v>45</v>
      </c>
      <c r="V4043" s="26" t="s">
        <v>4720</v>
      </c>
      <c r="W4043" s="26" t="s">
        <v>3893</v>
      </c>
      <c r="X4043" s="26" t="s">
        <v>4721</v>
      </c>
      <c r="Y4043" s="25">
        <v>46232</v>
      </c>
      <c r="Z4043" s="27">
        <v>52</v>
      </c>
      <c r="AA4043" s="24" t="s">
        <v>36</v>
      </c>
      <c r="AB4043" s="24" t="s">
        <v>88</v>
      </c>
      <c r="AC4043" s="24" t="s">
        <v>4714</v>
      </c>
      <c r="AD4043" s="24" t="s">
        <v>4715</v>
      </c>
    </row>
    <row r="4044" spans="1:30" x14ac:dyDescent="0.35">
      <c r="A4044" s="23">
        <v>4043</v>
      </c>
      <c r="B4044" s="24" t="s">
        <v>3085</v>
      </c>
      <c r="C4044" s="24" t="s">
        <v>61</v>
      </c>
      <c r="D4044" s="24" t="s">
        <v>4735</v>
      </c>
      <c r="E4044" s="24" t="s">
        <v>4871</v>
      </c>
      <c r="F4044" s="24" t="s">
        <v>4723</v>
      </c>
      <c r="G4044" s="25">
        <v>46080</v>
      </c>
      <c r="H4044" s="25">
        <v>46111</v>
      </c>
      <c r="I4044" s="25">
        <v>46154</v>
      </c>
      <c r="J4044" s="25">
        <v>46163</v>
      </c>
      <c r="K4044" s="26" t="s">
        <v>73</v>
      </c>
      <c r="L4044" s="26" t="s">
        <v>4730</v>
      </c>
      <c r="M4044" s="26" t="s">
        <v>66</v>
      </c>
      <c r="N4044" s="26" t="s">
        <v>4724</v>
      </c>
      <c r="O4044" s="26" t="s">
        <v>71</v>
      </c>
      <c r="P4044" s="26" t="s">
        <v>4732</v>
      </c>
      <c r="Q4044" s="26">
        <v>0</v>
      </c>
      <c r="R4044" s="26">
        <v>0</v>
      </c>
      <c r="S4044" s="26">
        <v>0</v>
      </c>
      <c r="T4044" s="26">
        <v>0</v>
      </c>
      <c r="U4044" s="26" t="s">
        <v>910</v>
      </c>
      <c r="V4044" s="26" t="s">
        <v>4784</v>
      </c>
      <c r="W4044" s="26">
        <v>0</v>
      </c>
      <c r="X4044" s="26" t="s">
        <v>4814</v>
      </c>
      <c r="Y4044" s="25">
        <v>46232</v>
      </c>
      <c r="Z4044" s="27">
        <v>79</v>
      </c>
      <c r="AA4044" s="24" t="s">
        <v>62</v>
      </c>
      <c r="AB4044" s="24" t="s">
        <v>88</v>
      </c>
      <c r="AC4044" s="24" t="s">
        <v>4714</v>
      </c>
      <c r="AD4044" s="24" t="s">
        <v>4715</v>
      </c>
    </row>
    <row r="4045" spans="1:30" x14ac:dyDescent="0.35">
      <c r="A4045" s="23">
        <v>4044</v>
      </c>
      <c r="B4045" s="24" t="s">
        <v>3086</v>
      </c>
      <c r="C4045" s="24" t="s">
        <v>61</v>
      </c>
      <c r="D4045" s="24" t="s">
        <v>4735</v>
      </c>
      <c r="E4045" s="24" t="s">
        <v>5708</v>
      </c>
      <c r="F4045" s="24" t="s">
        <v>4723</v>
      </c>
      <c r="G4045" s="25">
        <v>46065</v>
      </c>
      <c r="H4045" s="25">
        <v>46097</v>
      </c>
      <c r="I4045" s="25">
        <v>46153</v>
      </c>
      <c r="J4045" s="25">
        <v>46163</v>
      </c>
      <c r="K4045" s="26" t="s">
        <v>74</v>
      </c>
      <c r="L4045" s="26" t="s">
        <v>4738</v>
      </c>
      <c r="M4045" s="26" t="s">
        <v>73</v>
      </c>
      <c r="N4045" s="26" t="s">
        <v>4730</v>
      </c>
      <c r="O4045" s="26" t="s">
        <v>941</v>
      </c>
      <c r="P4045" s="26" t="s">
        <v>4838</v>
      </c>
      <c r="Q4045" s="26">
        <v>0</v>
      </c>
      <c r="R4045" s="26">
        <v>0</v>
      </c>
      <c r="S4045" s="26">
        <v>0</v>
      </c>
      <c r="T4045" s="26">
        <v>0</v>
      </c>
      <c r="U4045" s="26" t="s">
        <v>1046</v>
      </c>
      <c r="V4045" s="26" t="s">
        <v>5039</v>
      </c>
      <c r="W4045" s="26">
        <v>0</v>
      </c>
      <c r="X4045" s="26" t="s">
        <v>5040</v>
      </c>
      <c r="Y4045" s="25">
        <v>46232</v>
      </c>
      <c r="Z4045" s="27">
        <v>80</v>
      </c>
      <c r="AA4045" s="24" t="s">
        <v>62</v>
      </c>
      <c r="AB4045" s="24" t="s">
        <v>88</v>
      </c>
      <c r="AC4045" s="24" t="s">
        <v>4714</v>
      </c>
      <c r="AD4045" s="24" t="s">
        <v>4715</v>
      </c>
    </row>
    <row r="4046" spans="1:30" x14ac:dyDescent="0.35">
      <c r="A4046" s="23">
        <v>4045</v>
      </c>
      <c r="B4046" s="24" t="s">
        <v>3087</v>
      </c>
      <c r="C4046" s="24" t="s">
        <v>61</v>
      </c>
      <c r="D4046" s="24" t="s">
        <v>4735</v>
      </c>
      <c r="E4046" s="24" t="s">
        <v>4842</v>
      </c>
      <c r="F4046" s="24" t="s">
        <v>4723</v>
      </c>
      <c r="G4046" s="25">
        <v>46071</v>
      </c>
      <c r="H4046" s="25">
        <v>46098</v>
      </c>
      <c r="I4046" s="25">
        <v>46153</v>
      </c>
      <c r="J4046" s="25">
        <v>46163</v>
      </c>
      <c r="K4046" s="26" t="s">
        <v>74</v>
      </c>
      <c r="L4046" s="26" t="s">
        <v>4738</v>
      </c>
      <c r="M4046" s="26" t="s">
        <v>73</v>
      </c>
      <c r="N4046" s="26" t="s">
        <v>4730</v>
      </c>
      <c r="O4046" s="26" t="s">
        <v>941</v>
      </c>
      <c r="P4046" s="26" t="s">
        <v>4838</v>
      </c>
      <c r="Q4046" s="26">
        <v>0</v>
      </c>
      <c r="R4046" s="26">
        <v>0</v>
      </c>
      <c r="S4046" s="26">
        <v>0</v>
      </c>
      <c r="T4046" s="26">
        <v>0</v>
      </c>
      <c r="U4046" s="26" t="s">
        <v>942</v>
      </c>
      <c r="V4046" s="26" t="s">
        <v>4839</v>
      </c>
      <c r="W4046" s="26">
        <v>0</v>
      </c>
      <c r="X4046" s="26" t="s">
        <v>4840</v>
      </c>
      <c r="Y4046" s="25">
        <v>46232</v>
      </c>
      <c r="Z4046" s="27">
        <v>80</v>
      </c>
      <c r="AA4046" s="24" t="s">
        <v>62</v>
      </c>
      <c r="AB4046" s="24" t="s">
        <v>88</v>
      </c>
      <c r="AC4046" s="24" t="s">
        <v>4714</v>
      </c>
      <c r="AD4046" s="24" t="s">
        <v>4715</v>
      </c>
    </row>
    <row r="4047" spans="1:30" x14ac:dyDescent="0.35">
      <c r="A4047" s="23">
        <v>4046</v>
      </c>
      <c r="B4047" s="24" t="s">
        <v>3088</v>
      </c>
      <c r="C4047" s="24" t="s">
        <v>61</v>
      </c>
      <c r="D4047" s="24" t="s">
        <v>4735</v>
      </c>
      <c r="E4047" s="24" t="s">
        <v>4864</v>
      </c>
      <c r="F4047" s="24" t="s">
        <v>4723</v>
      </c>
      <c r="G4047" s="25">
        <v>46083</v>
      </c>
      <c r="H4047" s="25">
        <v>46111</v>
      </c>
      <c r="I4047" s="25">
        <v>46147</v>
      </c>
      <c r="J4047" s="25">
        <v>46163</v>
      </c>
      <c r="K4047" s="26" t="s">
        <v>74</v>
      </c>
      <c r="L4047" s="26" t="s">
        <v>4738</v>
      </c>
      <c r="M4047" s="26" t="s">
        <v>73</v>
      </c>
      <c r="N4047" s="26" t="s">
        <v>4730</v>
      </c>
      <c r="O4047" s="26" t="s">
        <v>941</v>
      </c>
      <c r="P4047" s="26" t="s">
        <v>4838</v>
      </c>
      <c r="Q4047" s="26">
        <v>0</v>
      </c>
      <c r="R4047" s="26">
        <v>0</v>
      </c>
      <c r="S4047" s="26">
        <v>0</v>
      </c>
      <c r="T4047" s="26">
        <v>0</v>
      </c>
      <c r="U4047" s="26" t="s">
        <v>1075</v>
      </c>
      <c r="V4047" s="26" t="s">
        <v>5104</v>
      </c>
      <c r="W4047" s="26">
        <v>0</v>
      </c>
      <c r="X4047" s="26" t="s">
        <v>5040</v>
      </c>
      <c r="Y4047" s="25">
        <v>46232</v>
      </c>
      <c r="Z4047" s="27">
        <v>86</v>
      </c>
      <c r="AA4047" s="24" t="s">
        <v>62</v>
      </c>
      <c r="AB4047" s="24" t="s">
        <v>88</v>
      </c>
      <c r="AC4047" s="24" t="s">
        <v>4714</v>
      </c>
      <c r="AD4047" s="24" t="s">
        <v>4715</v>
      </c>
    </row>
    <row r="4048" spans="1:30" x14ac:dyDescent="0.35">
      <c r="A4048" s="23">
        <v>4047</v>
      </c>
      <c r="B4048" s="24" t="s">
        <v>842</v>
      </c>
      <c r="C4048" s="24" t="s">
        <v>24</v>
      </c>
      <c r="D4048" s="24" t="s">
        <v>4735</v>
      </c>
      <c r="E4048" s="24" t="s">
        <v>5352</v>
      </c>
      <c r="F4048" s="24" t="s">
        <v>5109</v>
      </c>
      <c r="G4048" s="25">
        <v>46133</v>
      </c>
      <c r="H4048" s="25">
        <v>46160</v>
      </c>
      <c r="I4048" s="25">
        <v>46177</v>
      </c>
      <c r="J4048" s="25">
        <v>46203</v>
      </c>
      <c r="K4048" s="26" t="s">
        <v>57</v>
      </c>
      <c r="L4048" s="26" t="s">
        <v>5442</v>
      </c>
      <c r="M4048" s="26" t="s">
        <v>58</v>
      </c>
      <c r="N4048" s="26" t="s">
        <v>5415</v>
      </c>
      <c r="O4048" s="26" t="s">
        <v>111</v>
      </c>
      <c r="P4048" s="26" t="s">
        <v>5435</v>
      </c>
      <c r="Q4048" s="26">
        <v>0</v>
      </c>
      <c r="R4048" s="26">
        <v>0</v>
      </c>
      <c r="S4048" s="26">
        <v>0</v>
      </c>
      <c r="T4048" s="26">
        <v>0</v>
      </c>
      <c r="U4048" s="26" t="s">
        <v>112</v>
      </c>
      <c r="V4048" s="26" t="s">
        <v>5436</v>
      </c>
      <c r="W4048" s="26" t="s">
        <v>91</v>
      </c>
      <c r="X4048" s="26" t="s">
        <v>5554</v>
      </c>
      <c r="Y4048" s="25">
        <v>46232</v>
      </c>
      <c r="Z4048" s="27">
        <v>56</v>
      </c>
      <c r="AA4048" s="24" t="s">
        <v>5114</v>
      </c>
      <c r="AB4048" s="24" t="s">
        <v>88</v>
      </c>
      <c r="AC4048" s="24" t="s">
        <v>4714</v>
      </c>
      <c r="AD4048" s="24" t="s">
        <v>4715</v>
      </c>
    </row>
    <row r="4049" spans="1:30" x14ac:dyDescent="0.35">
      <c r="A4049" s="23">
        <v>4048</v>
      </c>
      <c r="B4049" s="24" t="s">
        <v>843</v>
      </c>
      <c r="C4049" s="24" t="s">
        <v>24</v>
      </c>
      <c r="D4049" s="24" t="s">
        <v>4735</v>
      </c>
      <c r="E4049" s="24" t="s">
        <v>5823</v>
      </c>
      <c r="F4049" s="24" t="s">
        <v>5345</v>
      </c>
      <c r="G4049" s="25">
        <v>46125</v>
      </c>
      <c r="H4049" s="25">
        <v>46129</v>
      </c>
      <c r="I4049" s="25">
        <v>46177</v>
      </c>
      <c r="J4049" s="25">
        <v>46196</v>
      </c>
      <c r="K4049" s="26" t="s">
        <v>57</v>
      </c>
      <c r="L4049" s="26" t="s">
        <v>5442</v>
      </c>
      <c r="M4049" s="26" t="s">
        <v>58</v>
      </c>
      <c r="N4049" s="26" t="s">
        <v>5415</v>
      </c>
      <c r="O4049" s="26" t="s">
        <v>111</v>
      </c>
      <c r="P4049" s="26" t="s">
        <v>5435</v>
      </c>
      <c r="Q4049" s="26">
        <v>0</v>
      </c>
      <c r="R4049" s="26">
        <v>0</v>
      </c>
      <c r="S4049" s="26">
        <v>0</v>
      </c>
      <c r="T4049" s="26">
        <v>0</v>
      </c>
      <c r="U4049" s="26" t="s">
        <v>85</v>
      </c>
      <c r="V4049" s="26" t="s">
        <v>5112</v>
      </c>
      <c r="W4049" s="26">
        <v>0</v>
      </c>
      <c r="X4049" s="26" t="s">
        <v>5113</v>
      </c>
      <c r="Y4049" s="25">
        <v>46232</v>
      </c>
      <c r="Z4049" s="27">
        <v>56</v>
      </c>
      <c r="AA4049" s="24" t="s">
        <v>5114</v>
      </c>
      <c r="AB4049" s="24" t="s">
        <v>88</v>
      </c>
      <c r="AC4049" s="24" t="s">
        <v>4714</v>
      </c>
      <c r="AD4049" s="24" t="s">
        <v>4715</v>
      </c>
    </row>
    <row r="4050" spans="1:30" x14ac:dyDescent="0.35">
      <c r="A4050" s="23">
        <v>4049</v>
      </c>
      <c r="B4050" s="24" t="s">
        <v>3089</v>
      </c>
      <c r="C4050" s="24" t="s">
        <v>61</v>
      </c>
      <c r="D4050" s="24" t="s">
        <v>4735</v>
      </c>
      <c r="E4050" s="24" t="s">
        <v>4986</v>
      </c>
      <c r="F4050" s="24" t="s">
        <v>4746</v>
      </c>
      <c r="G4050" s="25">
        <v>46073</v>
      </c>
      <c r="H4050" s="25">
        <v>46108</v>
      </c>
      <c r="I4050" s="25">
        <v>46153</v>
      </c>
      <c r="J4050" s="25">
        <v>46163</v>
      </c>
      <c r="K4050" s="26" t="s">
        <v>973</v>
      </c>
      <c r="L4050" s="26" t="s">
        <v>4874</v>
      </c>
      <c r="M4050" s="26" t="s">
        <v>73</v>
      </c>
      <c r="N4050" s="26" t="s">
        <v>4730</v>
      </c>
      <c r="O4050" s="26" t="s">
        <v>941</v>
      </c>
      <c r="P4050" s="26" t="s">
        <v>4838</v>
      </c>
      <c r="Q4050" s="26">
        <v>0</v>
      </c>
      <c r="R4050" s="26">
        <v>0</v>
      </c>
      <c r="S4050" s="26">
        <v>0</v>
      </c>
      <c r="T4050" s="26">
        <v>0</v>
      </c>
      <c r="U4050" s="26" t="s">
        <v>1297</v>
      </c>
      <c r="V4050" s="26" t="s">
        <v>5293</v>
      </c>
      <c r="W4050" s="26" t="s">
        <v>69</v>
      </c>
      <c r="X4050" s="26" t="s">
        <v>5294</v>
      </c>
      <c r="Y4050" s="25">
        <v>46232</v>
      </c>
      <c r="Z4050" s="27">
        <v>80</v>
      </c>
      <c r="AA4050" s="24" t="s">
        <v>62</v>
      </c>
      <c r="AB4050" s="24" t="s">
        <v>891</v>
      </c>
      <c r="AC4050" s="24" t="s">
        <v>4714</v>
      </c>
      <c r="AD4050" s="24" t="s">
        <v>4715</v>
      </c>
    </row>
    <row r="4051" spans="1:30" x14ac:dyDescent="0.35">
      <c r="A4051" s="23">
        <v>4050</v>
      </c>
      <c r="B4051" s="24" t="s">
        <v>3090</v>
      </c>
      <c r="C4051" s="24" t="s">
        <v>61</v>
      </c>
      <c r="D4051" s="24" t="s">
        <v>4735</v>
      </c>
      <c r="E4051" s="24" t="s">
        <v>5277</v>
      </c>
      <c r="F4051" s="24" t="s">
        <v>4737</v>
      </c>
      <c r="G4051" s="25">
        <v>46083</v>
      </c>
      <c r="H4051" s="25">
        <v>46119</v>
      </c>
      <c r="I4051" s="25">
        <v>46153</v>
      </c>
      <c r="J4051" s="25">
        <v>46163</v>
      </c>
      <c r="K4051" s="26" t="s">
        <v>74</v>
      </c>
      <c r="L4051" s="26" t="s">
        <v>4738</v>
      </c>
      <c r="M4051" s="26" t="s">
        <v>73</v>
      </c>
      <c r="N4051" s="26" t="s">
        <v>4730</v>
      </c>
      <c r="O4051" s="26" t="s">
        <v>941</v>
      </c>
      <c r="P4051" s="26" t="s">
        <v>4838</v>
      </c>
      <c r="Q4051" s="26">
        <v>0</v>
      </c>
      <c r="R4051" s="26">
        <v>0</v>
      </c>
      <c r="S4051" s="26">
        <v>0</v>
      </c>
      <c r="T4051" s="26">
        <v>0</v>
      </c>
      <c r="U4051" s="26" t="s">
        <v>1075</v>
      </c>
      <c r="V4051" s="26" t="s">
        <v>5104</v>
      </c>
      <c r="W4051" s="26" t="s">
        <v>911</v>
      </c>
      <c r="X4051" s="26" t="s">
        <v>5040</v>
      </c>
      <c r="Y4051" s="25">
        <v>46232</v>
      </c>
      <c r="Z4051" s="27">
        <v>80</v>
      </c>
      <c r="AA4051" s="24" t="s">
        <v>62</v>
      </c>
      <c r="AB4051" s="24" t="s">
        <v>88</v>
      </c>
      <c r="AC4051" s="24" t="s">
        <v>4714</v>
      </c>
      <c r="AD4051" s="24" t="s">
        <v>4715</v>
      </c>
    </row>
    <row r="4052" spans="1:30" x14ac:dyDescent="0.35">
      <c r="A4052" s="23">
        <v>4051</v>
      </c>
      <c r="B4052" s="24" t="s">
        <v>3091</v>
      </c>
      <c r="C4052" s="24" t="s">
        <v>61</v>
      </c>
      <c r="D4052" s="24" t="s">
        <v>4735</v>
      </c>
      <c r="E4052" s="24" t="s">
        <v>5074</v>
      </c>
      <c r="F4052" s="24" t="s">
        <v>4723</v>
      </c>
      <c r="G4052" s="25">
        <v>46093</v>
      </c>
      <c r="H4052" s="25">
        <v>46125</v>
      </c>
      <c r="I4052" s="25">
        <v>46154</v>
      </c>
      <c r="J4052" s="25">
        <v>46163</v>
      </c>
      <c r="K4052" s="26" t="s">
        <v>73</v>
      </c>
      <c r="L4052" s="26" t="s">
        <v>4730</v>
      </c>
      <c r="M4052" s="26" t="s">
        <v>66</v>
      </c>
      <c r="N4052" s="26" t="s">
        <v>4724</v>
      </c>
      <c r="O4052" s="26" t="s">
        <v>71</v>
      </c>
      <c r="P4052" s="26" t="s">
        <v>4732</v>
      </c>
      <c r="Q4052" s="26">
        <v>0</v>
      </c>
      <c r="R4052" s="26">
        <v>0</v>
      </c>
      <c r="S4052" s="26">
        <v>0</v>
      </c>
      <c r="T4052" s="26">
        <v>0</v>
      </c>
      <c r="U4052" s="26" t="s">
        <v>910</v>
      </c>
      <c r="V4052" s="26" t="s">
        <v>4784</v>
      </c>
      <c r="W4052" s="26">
        <v>0</v>
      </c>
      <c r="X4052" s="26" t="s">
        <v>4812</v>
      </c>
      <c r="Y4052" s="25">
        <v>46232</v>
      </c>
      <c r="Z4052" s="27">
        <v>79</v>
      </c>
      <c r="AA4052" s="24" t="s">
        <v>62</v>
      </c>
      <c r="AB4052" s="24" t="s">
        <v>88</v>
      </c>
      <c r="AC4052" s="24" t="s">
        <v>4714</v>
      </c>
      <c r="AD4052" s="24" t="s">
        <v>4715</v>
      </c>
    </row>
    <row r="4053" spans="1:30" x14ac:dyDescent="0.35">
      <c r="A4053" s="23">
        <v>4052</v>
      </c>
      <c r="B4053" s="24" t="s">
        <v>4431</v>
      </c>
      <c r="C4053" s="24" t="s">
        <v>35</v>
      </c>
      <c r="D4053" s="24" t="s">
        <v>4735</v>
      </c>
      <c r="E4053" s="24" t="s">
        <v>4894</v>
      </c>
      <c r="F4053" s="24" t="s">
        <v>4718</v>
      </c>
      <c r="G4053" s="25">
        <v>46043</v>
      </c>
      <c r="H4053" s="25">
        <v>46106</v>
      </c>
      <c r="I4053" s="25">
        <v>46149</v>
      </c>
      <c r="J4053" s="25">
        <v>46163</v>
      </c>
      <c r="K4053" s="26" t="s">
        <v>39</v>
      </c>
      <c r="L4053" s="26" t="s">
        <v>4719</v>
      </c>
      <c r="M4053" s="26" t="s">
        <v>40</v>
      </c>
      <c r="N4053" s="26" t="s">
        <v>4710</v>
      </c>
      <c r="O4053" s="26" t="s">
        <v>37</v>
      </c>
      <c r="P4053" s="26" t="s">
        <v>4711</v>
      </c>
      <c r="Q4053" s="26">
        <v>0</v>
      </c>
      <c r="R4053" s="26">
        <v>0</v>
      </c>
      <c r="S4053" s="26">
        <v>0</v>
      </c>
      <c r="T4053" s="26">
        <v>0</v>
      </c>
      <c r="U4053" s="26" t="s">
        <v>3890</v>
      </c>
      <c r="V4053" s="26" t="s">
        <v>4876</v>
      </c>
      <c r="W4053" s="26">
        <v>0</v>
      </c>
      <c r="X4053" s="26" t="s">
        <v>4761</v>
      </c>
      <c r="Y4053" s="25">
        <v>46232</v>
      </c>
      <c r="Z4053" s="27">
        <v>84</v>
      </c>
      <c r="AA4053" s="24" t="s">
        <v>36</v>
      </c>
      <c r="AB4053" s="24" t="s">
        <v>88</v>
      </c>
      <c r="AC4053" s="24" t="s">
        <v>4714</v>
      </c>
      <c r="AD4053" s="24" t="s">
        <v>4715</v>
      </c>
    </row>
    <row r="4054" spans="1:30" x14ac:dyDescent="0.35">
      <c r="A4054" s="23">
        <v>4053</v>
      </c>
      <c r="B4054" s="24" t="s">
        <v>3092</v>
      </c>
      <c r="C4054" s="24" t="s">
        <v>61</v>
      </c>
      <c r="D4054" s="24" t="s">
        <v>4735</v>
      </c>
      <c r="E4054" s="24" t="s">
        <v>5311</v>
      </c>
      <c r="F4054" s="24" t="s">
        <v>4723</v>
      </c>
      <c r="G4054" s="25">
        <v>46091</v>
      </c>
      <c r="H4054" s="25">
        <v>46122</v>
      </c>
      <c r="I4054" s="25">
        <v>46153</v>
      </c>
      <c r="J4054" s="25">
        <v>46163</v>
      </c>
      <c r="K4054" s="26" t="s">
        <v>74</v>
      </c>
      <c r="L4054" s="26" t="s">
        <v>4738</v>
      </c>
      <c r="M4054" s="26" t="s">
        <v>73</v>
      </c>
      <c r="N4054" s="26" t="s">
        <v>4730</v>
      </c>
      <c r="O4054" s="26" t="s">
        <v>941</v>
      </c>
      <c r="P4054" s="26" t="s">
        <v>4838</v>
      </c>
      <c r="Q4054" s="26">
        <v>0</v>
      </c>
      <c r="R4054" s="26">
        <v>0</v>
      </c>
      <c r="S4054" s="26">
        <v>0</v>
      </c>
      <c r="T4054" s="26">
        <v>0</v>
      </c>
      <c r="U4054" s="26" t="s">
        <v>1075</v>
      </c>
      <c r="V4054" s="26" t="s">
        <v>5104</v>
      </c>
      <c r="W4054" s="26">
        <v>0</v>
      </c>
      <c r="X4054" s="26" t="s">
        <v>5040</v>
      </c>
      <c r="Y4054" s="25">
        <v>46232</v>
      </c>
      <c r="Z4054" s="27">
        <v>80</v>
      </c>
      <c r="AA4054" s="24" t="s">
        <v>62</v>
      </c>
      <c r="AB4054" s="24" t="s">
        <v>88</v>
      </c>
      <c r="AC4054" s="24" t="s">
        <v>4714</v>
      </c>
      <c r="AD4054" s="24" t="s">
        <v>4715</v>
      </c>
    </row>
    <row r="4055" spans="1:30" x14ac:dyDescent="0.35">
      <c r="A4055" s="23">
        <v>4054</v>
      </c>
      <c r="B4055" s="24" t="s">
        <v>4432</v>
      </c>
      <c r="C4055" s="24" t="s">
        <v>35</v>
      </c>
      <c r="D4055" s="24" t="s">
        <v>4735</v>
      </c>
      <c r="E4055" s="24" t="s">
        <v>4707</v>
      </c>
      <c r="F4055" s="24" t="s">
        <v>4718</v>
      </c>
      <c r="G4055" s="25">
        <v>46048</v>
      </c>
      <c r="H4055" s="25">
        <v>46111</v>
      </c>
      <c r="I4055" s="25">
        <v>46149</v>
      </c>
      <c r="J4055" s="25">
        <v>46163</v>
      </c>
      <c r="K4055" s="26" t="s">
        <v>39</v>
      </c>
      <c r="L4055" s="26" t="s">
        <v>4719</v>
      </c>
      <c r="M4055" s="26" t="s">
        <v>40</v>
      </c>
      <c r="N4055" s="26" t="s">
        <v>4710</v>
      </c>
      <c r="O4055" s="26" t="s">
        <v>37</v>
      </c>
      <c r="P4055" s="26" t="s">
        <v>4711</v>
      </c>
      <c r="Q4055" s="26">
        <v>0</v>
      </c>
      <c r="R4055" s="26">
        <v>0</v>
      </c>
      <c r="S4055" s="26">
        <v>0</v>
      </c>
      <c r="T4055" s="26">
        <v>0</v>
      </c>
      <c r="U4055" s="26" t="s">
        <v>42</v>
      </c>
      <c r="V4055" s="26" t="s">
        <v>4993</v>
      </c>
      <c r="W4055" s="26">
        <v>0</v>
      </c>
      <c r="X4055" s="26" t="s">
        <v>4713</v>
      </c>
      <c r="Y4055" s="25">
        <v>46232</v>
      </c>
      <c r="Z4055" s="27">
        <v>84</v>
      </c>
      <c r="AA4055" s="24" t="s">
        <v>36</v>
      </c>
      <c r="AB4055" s="24" t="s">
        <v>88</v>
      </c>
      <c r="AC4055" s="24" t="s">
        <v>4714</v>
      </c>
      <c r="AD4055" s="24" t="s">
        <v>4715</v>
      </c>
    </row>
    <row r="4056" spans="1:30" x14ac:dyDescent="0.35">
      <c r="A4056" s="23">
        <v>4055</v>
      </c>
      <c r="B4056" s="24" t="s">
        <v>844</v>
      </c>
      <c r="C4056" s="24" t="s">
        <v>24</v>
      </c>
      <c r="D4056" s="24" t="s">
        <v>4735</v>
      </c>
      <c r="E4056" s="24" t="s">
        <v>5348</v>
      </c>
      <c r="F4056" s="24" t="s">
        <v>5345</v>
      </c>
      <c r="G4056" s="25">
        <v>46146</v>
      </c>
      <c r="H4056" s="25">
        <v>46160</v>
      </c>
      <c r="I4056" s="25">
        <v>46177</v>
      </c>
      <c r="J4056" s="25">
        <v>46210</v>
      </c>
      <c r="K4056" s="26" t="s">
        <v>57</v>
      </c>
      <c r="L4056" s="26" t="s">
        <v>5442</v>
      </c>
      <c r="M4056" s="26" t="s">
        <v>58</v>
      </c>
      <c r="N4056" s="26" t="s">
        <v>5415</v>
      </c>
      <c r="O4056" s="26" t="s">
        <v>111</v>
      </c>
      <c r="P4056" s="26" t="s">
        <v>5435</v>
      </c>
      <c r="Q4056" s="26">
        <v>0</v>
      </c>
      <c r="R4056" s="26">
        <v>0</v>
      </c>
      <c r="S4056" s="26">
        <v>0</v>
      </c>
      <c r="T4056" s="26">
        <v>0</v>
      </c>
      <c r="U4056" s="26" t="s">
        <v>85</v>
      </c>
      <c r="V4056" s="26" t="s">
        <v>5112</v>
      </c>
      <c r="W4056" s="26">
        <v>0</v>
      </c>
      <c r="X4056" s="26" t="s">
        <v>5113</v>
      </c>
      <c r="Y4056" s="25">
        <v>46232</v>
      </c>
      <c r="Z4056" s="27">
        <v>56</v>
      </c>
      <c r="AA4056" s="24" t="s">
        <v>5114</v>
      </c>
      <c r="AB4056" s="24" t="s">
        <v>88</v>
      </c>
      <c r="AC4056" s="24" t="s">
        <v>4714</v>
      </c>
      <c r="AD4056" s="24" t="s">
        <v>4715</v>
      </c>
    </row>
    <row r="4057" spans="1:30" x14ac:dyDescent="0.35">
      <c r="A4057" s="23">
        <v>4056</v>
      </c>
      <c r="B4057" s="24" t="s">
        <v>4433</v>
      </c>
      <c r="C4057" s="24" t="s">
        <v>35</v>
      </c>
      <c r="D4057" s="24" t="s">
        <v>4735</v>
      </c>
      <c r="E4057" s="24" t="s">
        <v>4722</v>
      </c>
      <c r="F4057" s="24" t="s">
        <v>4940</v>
      </c>
      <c r="G4057" s="25">
        <v>45974</v>
      </c>
      <c r="H4057" s="25">
        <v>46113</v>
      </c>
      <c r="I4057" s="25">
        <v>46149</v>
      </c>
      <c r="J4057" s="25">
        <v>46163</v>
      </c>
      <c r="K4057" s="26" t="s">
        <v>39</v>
      </c>
      <c r="L4057" s="26" t="s">
        <v>4719</v>
      </c>
      <c r="M4057" s="26" t="s">
        <v>40</v>
      </c>
      <c r="N4057" s="26" t="s">
        <v>4710</v>
      </c>
      <c r="O4057" s="26" t="s">
        <v>37</v>
      </c>
      <c r="P4057" s="26" t="s">
        <v>4711</v>
      </c>
      <c r="Q4057" s="26">
        <v>0</v>
      </c>
      <c r="R4057" s="26">
        <v>0</v>
      </c>
      <c r="S4057" s="26">
        <v>0</v>
      </c>
      <c r="T4057" s="26">
        <v>0</v>
      </c>
      <c r="U4057" s="26" t="s">
        <v>42</v>
      </c>
      <c r="V4057" s="26" t="s">
        <v>4993</v>
      </c>
      <c r="W4057" s="26">
        <v>0</v>
      </c>
      <c r="X4057" s="26" t="s">
        <v>5028</v>
      </c>
      <c r="Y4057" s="25">
        <v>46232</v>
      </c>
      <c r="Z4057" s="27">
        <v>84</v>
      </c>
      <c r="AA4057" s="24" t="s">
        <v>36</v>
      </c>
      <c r="AB4057" s="24" t="s">
        <v>88</v>
      </c>
      <c r="AC4057" s="24" t="s">
        <v>4714</v>
      </c>
      <c r="AD4057" s="24" t="s">
        <v>4715</v>
      </c>
    </row>
    <row r="4058" spans="1:30" x14ac:dyDescent="0.35">
      <c r="A4058" s="23">
        <v>4057</v>
      </c>
      <c r="B4058" s="24" t="s">
        <v>3093</v>
      </c>
      <c r="C4058" s="24" t="s">
        <v>61</v>
      </c>
      <c r="D4058" s="24" t="s">
        <v>4735</v>
      </c>
      <c r="E4058" s="24" t="s">
        <v>4871</v>
      </c>
      <c r="F4058" s="24" t="s">
        <v>4723</v>
      </c>
      <c r="G4058" s="25">
        <v>46085</v>
      </c>
      <c r="H4058" s="25">
        <v>46120</v>
      </c>
      <c r="I4058" s="25">
        <v>46163</v>
      </c>
      <c r="J4058" s="25">
        <v>46167</v>
      </c>
      <c r="K4058" s="26" t="s">
        <v>64</v>
      </c>
      <c r="L4058" s="26" t="s">
        <v>4725</v>
      </c>
      <c r="M4058" s="26" t="s">
        <v>74</v>
      </c>
      <c r="N4058" s="26" t="s">
        <v>4738</v>
      </c>
      <c r="O4058" s="26" t="s">
        <v>71</v>
      </c>
      <c r="P4058" s="26" t="s">
        <v>4732</v>
      </c>
      <c r="Q4058" s="26">
        <v>0</v>
      </c>
      <c r="R4058" s="26">
        <v>0</v>
      </c>
      <c r="S4058" s="26">
        <v>0</v>
      </c>
      <c r="T4058" s="26">
        <v>0</v>
      </c>
      <c r="U4058" s="26" t="s">
        <v>78</v>
      </c>
      <c r="V4058" s="26" t="s">
        <v>4743</v>
      </c>
      <c r="W4058" s="26">
        <v>0</v>
      </c>
      <c r="X4058" s="26" t="s">
        <v>4812</v>
      </c>
      <c r="Y4058" s="25">
        <v>46232</v>
      </c>
      <c r="Z4058" s="27">
        <v>70</v>
      </c>
      <c r="AA4058" s="24" t="s">
        <v>62</v>
      </c>
      <c r="AB4058" s="24" t="s">
        <v>88</v>
      </c>
      <c r="AC4058" s="24" t="s">
        <v>4714</v>
      </c>
      <c r="AD4058" s="24" t="s">
        <v>4715</v>
      </c>
    </row>
    <row r="4059" spans="1:30" x14ac:dyDescent="0.35">
      <c r="A4059" s="23">
        <v>4058</v>
      </c>
      <c r="B4059" s="24" t="s">
        <v>3094</v>
      </c>
      <c r="C4059" s="24" t="s">
        <v>61</v>
      </c>
      <c r="D4059" s="24" t="s">
        <v>4735</v>
      </c>
      <c r="E4059" s="24" t="s">
        <v>5332</v>
      </c>
      <c r="F4059" s="24" t="s">
        <v>4723</v>
      </c>
      <c r="G4059" s="25">
        <v>46073</v>
      </c>
      <c r="H4059" s="25">
        <v>46107</v>
      </c>
      <c r="I4059" s="25">
        <v>46153</v>
      </c>
      <c r="J4059" s="25">
        <v>46163</v>
      </c>
      <c r="K4059" s="26" t="s">
        <v>74</v>
      </c>
      <c r="L4059" s="26" t="s">
        <v>4738</v>
      </c>
      <c r="M4059" s="26" t="s">
        <v>73</v>
      </c>
      <c r="N4059" s="26" t="s">
        <v>4730</v>
      </c>
      <c r="O4059" s="26" t="s">
        <v>941</v>
      </c>
      <c r="P4059" s="26" t="s">
        <v>4838</v>
      </c>
      <c r="Q4059" s="26">
        <v>0</v>
      </c>
      <c r="R4059" s="26">
        <v>0</v>
      </c>
      <c r="S4059" s="26">
        <v>0</v>
      </c>
      <c r="T4059" s="26">
        <v>0</v>
      </c>
      <c r="U4059" s="26" t="s">
        <v>1046</v>
      </c>
      <c r="V4059" s="26" t="s">
        <v>5039</v>
      </c>
      <c r="W4059" s="26">
        <v>0</v>
      </c>
      <c r="X4059" s="26" t="s">
        <v>5040</v>
      </c>
      <c r="Y4059" s="25">
        <v>46232</v>
      </c>
      <c r="Z4059" s="27">
        <v>80</v>
      </c>
      <c r="AA4059" s="24" t="s">
        <v>62</v>
      </c>
      <c r="AB4059" s="24" t="s">
        <v>88</v>
      </c>
      <c r="AC4059" s="24" t="s">
        <v>4714</v>
      </c>
      <c r="AD4059" s="24" t="s">
        <v>4715</v>
      </c>
    </row>
    <row r="4060" spans="1:30" x14ac:dyDescent="0.35">
      <c r="A4060" s="23">
        <v>4059</v>
      </c>
      <c r="B4060" s="24" t="s">
        <v>3095</v>
      </c>
      <c r="C4060" s="24" t="s">
        <v>61</v>
      </c>
      <c r="D4060" s="24" t="s">
        <v>4735</v>
      </c>
      <c r="E4060" s="24" t="s">
        <v>4736</v>
      </c>
      <c r="F4060" s="24" t="s">
        <v>4723</v>
      </c>
      <c r="G4060" s="25">
        <v>46080</v>
      </c>
      <c r="H4060" s="25">
        <v>46113</v>
      </c>
      <c r="I4060" s="25">
        <v>46146</v>
      </c>
      <c r="J4060" s="25">
        <v>46168</v>
      </c>
      <c r="K4060" s="26" t="s">
        <v>72</v>
      </c>
      <c r="L4060" s="26" t="s">
        <v>4731</v>
      </c>
      <c r="M4060" s="26" t="s">
        <v>64</v>
      </c>
      <c r="N4060" s="26" t="s">
        <v>4725</v>
      </c>
      <c r="O4060" s="26" t="s">
        <v>1034</v>
      </c>
      <c r="P4060" s="26" t="s">
        <v>4902</v>
      </c>
      <c r="Q4060" s="26">
        <v>0</v>
      </c>
      <c r="R4060" s="26">
        <v>0</v>
      </c>
      <c r="S4060" s="26">
        <v>0</v>
      </c>
      <c r="T4060" s="26">
        <v>0</v>
      </c>
      <c r="U4060" s="26" t="s">
        <v>1035</v>
      </c>
      <c r="V4060" s="26" t="s">
        <v>5020</v>
      </c>
      <c r="W4060" s="26">
        <v>0</v>
      </c>
      <c r="X4060" s="26" t="s">
        <v>5153</v>
      </c>
      <c r="Y4060" s="25">
        <v>46232</v>
      </c>
      <c r="Z4060" s="27">
        <v>87</v>
      </c>
      <c r="AA4060" s="24" t="s">
        <v>62</v>
      </c>
      <c r="AB4060" s="24" t="s">
        <v>88</v>
      </c>
      <c r="AC4060" s="24" t="s">
        <v>4714</v>
      </c>
      <c r="AD4060" s="24" t="s">
        <v>4715</v>
      </c>
    </row>
    <row r="4061" spans="1:30" x14ac:dyDescent="0.35">
      <c r="A4061" s="23">
        <v>4060</v>
      </c>
      <c r="B4061" s="24" t="s">
        <v>3096</v>
      </c>
      <c r="C4061" s="24" t="s">
        <v>61</v>
      </c>
      <c r="D4061" s="24" t="s">
        <v>4735</v>
      </c>
      <c r="E4061" s="24" t="s">
        <v>4949</v>
      </c>
      <c r="F4061" s="24" t="s">
        <v>4723</v>
      </c>
      <c r="G4061" s="25">
        <v>46035</v>
      </c>
      <c r="H4061" s="25">
        <v>46122</v>
      </c>
      <c r="I4061" s="25">
        <v>46146</v>
      </c>
      <c r="J4061" s="25">
        <v>46168</v>
      </c>
      <c r="K4061" s="26" t="s">
        <v>72</v>
      </c>
      <c r="L4061" s="26" t="s">
        <v>4731</v>
      </c>
      <c r="M4061" s="26" t="s">
        <v>64</v>
      </c>
      <c r="N4061" s="26" t="s">
        <v>4725</v>
      </c>
      <c r="O4061" s="26" t="s">
        <v>1034</v>
      </c>
      <c r="P4061" s="26" t="s">
        <v>4902</v>
      </c>
      <c r="Q4061" s="26">
        <v>0</v>
      </c>
      <c r="R4061" s="26">
        <v>0</v>
      </c>
      <c r="S4061" s="26">
        <v>0</v>
      </c>
      <c r="T4061" s="26">
        <v>0</v>
      </c>
      <c r="U4061" s="26" t="s">
        <v>1189</v>
      </c>
      <c r="V4061" s="26" t="s">
        <v>5220</v>
      </c>
      <c r="W4061" s="26">
        <v>0</v>
      </c>
      <c r="X4061" s="26" t="s">
        <v>5021</v>
      </c>
      <c r="Y4061" s="25">
        <v>46232</v>
      </c>
      <c r="Z4061" s="27">
        <v>87</v>
      </c>
      <c r="AA4061" s="24" t="s">
        <v>62</v>
      </c>
      <c r="AB4061" s="24" t="s">
        <v>88</v>
      </c>
      <c r="AC4061" s="24" t="s">
        <v>4714</v>
      </c>
      <c r="AD4061" s="24" t="s">
        <v>4715</v>
      </c>
    </row>
    <row r="4062" spans="1:30" x14ac:dyDescent="0.35">
      <c r="A4062" s="23">
        <v>4061</v>
      </c>
      <c r="B4062" s="24" t="s">
        <v>3097</v>
      </c>
      <c r="C4062" s="24" t="s">
        <v>61</v>
      </c>
      <c r="D4062" s="24" t="s">
        <v>4706</v>
      </c>
      <c r="E4062" s="24" t="s">
        <v>5018</v>
      </c>
      <c r="F4062" s="24" t="s">
        <v>4723</v>
      </c>
      <c r="G4062" s="25">
        <v>46044</v>
      </c>
      <c r="H4062" s="25">
        <v>46098</v>
      </c>
      <c r="I4062" s="25">
        <v>46146</v>
      </c>
      <c r="J4062" s="25">
        <v>46167</v>
      </c>
      <c r="K4062" s="26" t="s">
        <v>67</v>
      </c>
      <c r="L4062" s="26" t="s">
        <v>4790</v>
      </c>
      <c r="M4062" s="26" t="s">
        <v>74</v>
      </c>
      <c r="N4062" s="26" t="s">
        <v>4738</v>
      </c>
      <c r="O4062" s="26" t="s">
        <v>1034</v>
      </c>
      <c r="P4062" s="26" t="s">
        <v>4902</v>
      </c>
      <c r="Q4062" s="26">
        <v>0</v>
      </c>
      <c r="R4062" s="26">
        <v>0</v>
      </c>
      <c r="S4062" s="26">
        <v>0</v>
      </c>
      <c r="T4062" s="26">
        <v>0</v>
      </c>
      <c r="U4062" s="26" t="s">
        <v>889</v>
      </c>
      <c r="V4062" s="26" t="s">
        <v>4739</v>
      </c>
      <c r="W4062" s="26" t="s">
        <v>911</v>
      </c>
      <c r="X4062" s="26" t="s">
        <v>4740</v>
      </c>
      <c r="Y4062" s="25">
        <v>46232</v>
      </c>
      <c r="Z4062" s="27">
        <v>87</v>
      </c>
      <c r="AA4062" s="24" t="s">
        <v>62</v>
      </c>
      <c r="AB4062" s="24" t="s">
        <v>25</v>
      </c>
      <c r="AC4062" s="24" t="s">
        <v>4714</v>
      </c>
      <c r="AD4062" s="24" t="s">
        <v>4715</v>
      </c>
    </row>
    <row r="4063" spans="1:30" x14ac:dyDescent="0.35">
      <c r="A4063" s="23">
        <v>4062</v>
      </c>
      <c r="B4063" s="24" t="s">
        <v>3713</v>
      </c>
      <c r="C4063" s="24" t="s">
        <v>3434</v>
      </c>
      <c r="D4063" s="24" t="s">
        <v>4706</v>
      </c>
      <c r="E4063" s="24" t="s">
        <v>4989</v>
      </c>
      <c r="F4063" s="24" t="s">
        <v>4963</v>
      </c>
      <c r="G4063" s="25">
        <v>46072</v>
      </c>
      <c r="H4063" s="25">
        <v>46078</v>
      </c>
      <c r="I4063" s="25">
        <v>46154</v>
      </c>
      <c r="J4063" s="25">
        <v>46167</v>
      </c>
      <c r="K4063" s="26" t="s">
        <v>74</v>
      </c>
      <c r="L4063" s="26" t="s">
        <v>4738</v>
      </c>
      <c r="M4063" s="26" t="s">
        <v>72</v>
      </c>
      <c r="N4063" s="26" t="s">
        <v>4731</v>
      </c>
      <c r="O4063" s="26" t="s">
        <v>892</v>
      </c>
      <c r="P4063" s="26" t="s">
        <v>4748</v>
      </c>
      <c r="Q4063" s="26">
        <v>0</v>
      </c>
      <c r="R4063" s="26">
        <v>0</v>
      </c>
      <c r="S4063" s="26">
        <v>0</v>
      </c>
      <c r="T4063" s="26">
        <v>0</v>
      </c>
      <c r="U4063" s="26" t="s">
        <v>1294</v>
      </c>
      <c r="V4063" s="26" t="s">
        <v>5256</v>
      </c>
      <c r="W4063" s="26">
        <v>0</v>
      </c>
      <c r="X4063" s="26" t="s">
        <v>5257</v>
      </c>
      <c r="Y4063" s="25">
        <v>46232</v>
      </c>
      <c r="Z4063" s="27">
        <v>79</v>
      </c>
      <c r="AA4063" s="24" t="s">
        <v>62</v>
      </c>
      <c r="AB4063" s="24" t="s">
        <v>25</v>
      </c>
      <c r="AC4063" s="24" t="s">
        <v>4714</v>
      </c>
      <c r="AD4063" s="24" t="s">
        <v>4715</v>
      </c>
    </row>
    <row r="4064" spans="1:30" x14ac:dyDescent="0.35">
      <c r="A4064" s="23">
        <v>4063</v>
      </c>
      <c r="B4064" s="24" t="s">
        <v>3098</v>
      </c>
      <c r="C4064" s="24" t="s">
        <v>61</v>
      </c>
      <c r="D4064" s="24" t="s">
        <v>4706</v>
      </c>
      <c r="E4064" s="24" t="s">
        <v>5299</v>
      </c>
      <c r="F4064" s="24" t="s">
        <v>4723</v>
      </c>
      <c r="G4064" s="25">
        <v>46057</v>
      </c>
      <c r="H4064" s="25">
        <v>46122</v>
      </c>
      <c r="I4064" s="25">
        <v>46146</v>
      </c>
      <c r="J4064" s="25">
        <v>46167</v>
      </c>
      <c r="K4064" s="26" t="s">
        <v>67</v>
      </c>
      <c r="L4064" s="26" t="s">
        <v>4790</v>
      </c>
      <c r="M4064" s="26" t="s">
        <v>74</v>
      </c>
      <c r="N4064" s="26" t="s">
        <v>4738</v>
      </c>
      <c r="O4064" s="26" t="s">
        <v>1034</v>
      </c>
      <c r="P4064" s="26" t="s">
        <v>4902</v>
      </c>
      <c r="Q4064" s="26">
        <v>0</v>
      </c>
      <c r="R4064" s="26">
        <v>0</v>
      </c>
      <c r="S4064" s="26">
        <v>0</v>
      </c>
      <c r="T4064" s="26">
        <v>0</v>
      </c>
      <c r="U4064" s="26" t="s">
        <v>1035</v>
      </c>
      <c r="V4064" s="26" t="s">
        <v>5020</v>
      </c>
      <c r="W4064" s="26" t="s">
        <v>939</v>
      </c>
      <c r="X4064" s="26" t="s">
        <v>5603</v>
      </c>
      <c r="Y4064" s="25">
        <v>46232</v>
      </c>
      <c r="Z4064" s="27">
        <v>87</v>
      </c>
      <c r="AA4064" s="24" t="s">
        <v>62</v>
      </c>
      <c r="AB4064" s="24" t="s">
        <v>25</v>
      </c>
      <c r="AC4064" s="24" t="s">
        <v>4714</v>
      </c>
      <c r="AD4064" s="24" t="s">
        <v>4715</v>
      </c>
    </row>
    <row r="4065" spans="1:30" x14ac:dyDescent="0.35">
      <c r="A4065" s="23">
        <v>4064</v>
      </c>
      <c r="B4065" s="24" t="s">
        <v>3099</v>
      </c>
      <c r="C4065" s="24" t="s">
        <v>61</v>
      </c>
      <c r="D4065" s="24" t="s">
        <v>4735</v>
      </c>
      <c r="E4065" s="24" t="s">
        <v>4817</v>
      </c>
      <c r="F4065" s="24" t="s">
        <v>4723</v>
      </c>
      <c r="G4065" s="25">
        <v>46077</v>
      </c>
      <c r="H4065" s="25">
        <v>46108</v>
      </c>
      <c r="I4065" s="25">
        <v>46146</v>
      </c>
      <c r="J4065" s="25">
        <v>46167</v>
      </c>
      <c r="K4065" s="26" t="s">
        <v>67</v>
      </c>
      <c r="L4065" s="26" t="s">
        <v>4790</v>
      </c>
      <c r="M4065" s="26" t="s">
        <v>74</v>
      </c>
      <c r="N4065" s="26" t="s">
        <v>4738</v>
      </c>
      <c r="O4065" s="26" t="s">
        <v>1034</v>
      </c>
      <c r="P4065" s="26" t="s">
        <v>4902</v>
      </c>
      <c r="Q4065" s="26">
        <v>0</v>
      </c>
      <c r="R4065" s="26">
        <v>0</v>
      </c>
      <c r="S4065" s="26">
        <v>0</v>
      </c>
      <c r="T4065" s="26">
        <v>0</v>
      </c>
      <c r="U4065" s="26" t="s">
        <v>1046</v>
      </c>
      <c r="V4065" s="26" t="s">
        <v>5039</v>
      </c>
      <c r="W4065" s="26">
        <v>0</v>
      </c>
      <c r="X4065" s="26" t="s">
        <v>5040</v>
      </c>
      <c r="Y4065" s="25">
        <v>46232</v>
      </c>
      <c r="Z4065" s="27">
        <v>87</v>
      </c>
      <c r="AA4065" s="24" t="s">
        <v>62</v>
      </c>
      <c r="AB4065" s="24" t="s">
        <v>88</v>
      </c>
      <c r="AC4065" s="24" t="s">
        <v>4714</v>
      </c>
      <c r="AD4065" s="24" t="s">
        <v>4715</v>
      </c>
    </row>
    <row r="4066" spans="1:30" x14ac:dyDescent="0.35">
      <c r="A4066" s="23">
        <v>4065</v>
      </c>
      <c r="B4066" s="24" t="s">
        <v>3100</v>
      </c>
      <c r="C4066" s="24" t="s">
        <v>61</v>
      </c>
      <c r="D4066" s="24" t="s">
        <v>4735</v>
      </c>
      <c r="E4066" s="24" t="s">
        <v>5085</v>
      </c>
      <c r="F4066" s="24" t="s">
        <v>4737</v>
      </c>
      <c r="G4066" s="25">
        <v>46077</v>
      </c>
      <c r="H4066" s="25">
        <v>46108</v>
      </c>
      <c r="I4066" s="25">
        <v>46146</v>
      </c>
      <c r="J4066" s="25">
        <v>46168</v>
      </c>
      <c r="K4066" s="26" t="s">
        <v>72</v>
      </c>
      <c r="L4066" s="26" t="s">
        <v>4731</v>
      </c>
      <c r="M4066" s="26" t="s">
        <v>64</v>
      </c>
      <c r="N4066" s="26" t="s">
        <v>4725</v>
      </c>
      <c r="O4066" s="26" t="s">
        <v>1034</v>
      </c>
      <c r="P4066" s="26" t="s">
        <v>4902</v>
      </c>
      <c r="Q4066" s="26">
        <v>0</v>
      </c>
      <c r="R4066" s="26">
        <v>0</v>
      </c>
      <c r="S4066" s="26">
        <v>0</v>
      </c>
      <c r="T4066" s="26">
        <v>0</v>
      </c>
      <c r="U4066" s="26" t="s">
        <v>1035</v>
      </c>
      <c r="V4066" s="26" t="s">
        <v>5020</v>
      </c>
      <c r="W4066" s="26" t="s">
        <v>911</v>
      </c>
      <c r="X4066" s="26" t="s">
        <v>5153</v>
      </c>
      <c r="Y4066" s="25">
        <v>46232</v>
      </c>
      <c r="Z4066" s="27">
        <v>87</v>
      </c>
      <c r="AA4066" s="24" t="s">
        <v>62</v>
      </c>
      <c r="AB4066" s="24" t="s">
        <v>88</v>
      </c>
      <c r="AC4066" s="24" t="s">
        <v>4714</v>
      </c>
      <c r="AD4066" s="24" t="s">
        <v>4715</v>
      </c>
    </row>
    <row r="4067" spans="1:30" x14ac:dyDescent="0.35">
      <c r="A4067" s="23">
        <v>4066</v>
      </c>
      <c r="B4067" s="24" t="s">
        <v>3101</v>
      </c>
      <c r="C4067" s="24" t="s">
        <v>61</v>
      </c>
      <c r="D4067" s="24" t="s">
        <v>4735</v>
      </c>
      <c r="E4067" s="24" t="s">
        <v>5185</v>
      </c>
      <c r="F4067" s="24" t="s">
        <v>4723</v>
      </c>
      <c r="G4067" s="25">
        <v>46090</v>
      </c>
      <c r="H4067" s="25">
        <v>46121</v>
      </c>
      <c r="I4067" s="25">
        <v>46146</v>
      </c>
      <c r="J4067" s="25">
        <v>46168</v>
      </c>
      <c r="K4067" s="26" t="s">
        <v>72</v>
      </c>
      <c r="L4067" s="26" t="s">
        <v>4731</v>
      </c>
      <c r="M4067" s="26" t="s">
        <v>64</v>
      </c>
      <c r="N4067" s="26" t="s">
        <v>4725</v>
      </c>
      <c r="O4067" s="26" t="s">
        <v>1034</v>
      </c>
      <c r="P4067" s="26" t="s">
        <v>4902</v>
      </c>
      <c r="Q4067" s="26">
        <v>0</v>
      </c>
      <c r="R4067" s="26">
        <v>0</v>
      </c>
      <c r="S4067" s="26">
        <v>0</v>
      </c>
      <c r="T4067" s="26">
        <v>0</v>
      </c>
      <c r="U4067" s="26" t="s">
        <v>1189</v>
      </c>
      <c r="V4067" s="26" t="s">
        <v>5220</v>
      </c>
      <c r="W4067" s="26">
        <v>0</v>
      </c>
      <c r="X4067" s="26" t="s">
        <v>5603</v>
      </c>
      <c r="Y4067" s="25">
        <v>46232</v>
      </c>
      <c r="Z4067" s="27">
        <v>87</v>
      </c>
      <c r="AA4067" s="24" t="s">
        <v>62</v>
      </c>
      <c r="AB4067" s="24" t="s">
        <v>88</v>
      </c>
      <c r="AC4067" s="24" t="s">
        <v>4714</v>
      </c>
      <c r="AD4067" s="24" t="s">
        <v>4715</v>
      </c>
    </row>
    <row r="4068" spans="1:30" x14ac:dyDescent="0.35">
      <c r="A4068" s="23">
        <v>4067</v>
      </c>
      <c r="B4068" s="24" t="s">
        <v>3102</v>
      </c>
      <c r="C4068" s="24" t="s">
        <v>61</v>
      </c>
      <c r="D4068" s="24" t="s">
        <v>4735</v>
      </c>
      <c r="E4068" s="24" t="s">
        <v>5151</v>
      </c>
      <c r="F4068" s="24" t="s">
        <v>4723</v>
      </c>
      <c r="G4068" s="25">
        <v>46092</v>
      </c>
      <c r="H4068" s="25">
        <v>46125</v>
      </c>
      <c r="I4068" s="25">
        <v>46146</v>
      </c>
      <c r="J4068" s="25">
        <v>46168</v>
      </c>
      <c r="K4068" s="26" t="s">
        <v>72</v>
      </c>
      <c r="L4068" s="26" t="s">
        <v>4731</v>
      </c>
      <c r="M4068" s="26" t="s">
        <v>64</v>
      </c>
      <c r="N4068" s="26" t="s">
        <v>4725</v>
      </c>
      <c r="O4068" s="26" t="s">
        <v>1034</v>
      </c>
      <c r="P4068" s="26" t="s">
        <v>4902</v>
      </c>
      <c r="Q4068" s="26">
        <v>0</v>
      </c>
      <c r="R4068" s="26">
        <v>0</v>
      </c>
      <c r="S4068" s="26">
        <v>0</v>
      </c>
      <c r="T4068" s="26">
        <v>0</v>
      </c>
      <c r="U4068" s="26" t="s">
        <v>1189</v>
      </c>
      <c r="V4068" s="26" t="s">
        <v>5220</v>
      </c>
      <c r="W4068" s="26">
        <v>0</v>
      </c>
      <c r="X4068" s="26" t="s">
        <v>5603</v>
      </c>
      <c r="Y4068" s="25">
        <v>46232</v>
      </c>
      <c r="Z4068" s="27">
        <v>87</v>
      </c>
      <c r="AA4068" s="24" t="s">
        <v>62</v>
      </c>
      <c r="AB4068" s="24" t="s">
        <v>88</v>
      </c>
      <c r="AC4068" s="24" t="s">
        <v>4714</v>
      </c>
      <c r="AD4068" s="24" t="s">
        <v>4715</v>
      </c>
    </row>
    <row r="4069" spans="1:30" x14ac:dyDescent="0.35">
      <c r="A4069" s="23">
        <v>4068</v>
      </c>
      <c r="B4069" s="24" t="s">
        <v>3103</v>
      </c>
      <c r="C4069" s="24" t="s">
        <v>61</v>
      </c>
      <c r="D4069" s="24" t="s">
        <v>4735</v>
      </c>
      <c r="E4069" s="24" t="s">
        <v>4828</v>
      </c>
      <c r="F4069" s="24" t="s">
        <v>4723</v>
      </c>
      <c r="G4069" s="25">
        <v>46092</v>
      </c>
      <c r="H4069" s="25">
        <v>46125</v>
      </c>
      <c r="I4069" s="25">
        <v>46146</v>
      </c>
      <c r="J4069" s="25">
        <v>46167</v>
      </c>
      <c r="K4069" s="26" t="s">
        <v>67</v>
      </c>
      <c r="L4069" s="26" t="s">
        <v>4790</v>
      </c>
      <c r="M4069" s="26" t="s">
        <v>74</v>
      </c>
      <c r="N4069" s="26" t="s">
        <v>4738</v>
      </c>
      <c r="O4069" s="26" t="s">
        <v>1034</v>
      </c>
      <c r="P4069" s="26" t="s">
        <v>4902</v>
      </c>
      <c r="Q4069" s="26">
        <v>0</v>
      </c>
      <c r="R4069" s="26">
        <v>0</v>
      </c>
      <c r="S4069" s="26">
        <v>0</v>
      </c>
      <c r="T4069" s="26">
        <v>0</v>
      </c>
      <c r="U4069" s="26" t="s">
        <v>1035</v>
      </c>
      <c r="V4069" s="26" t="s">
        <v>5020</v>
      </c>
      <c r="W4069" s="26">
        <v>0</v>
      </c>
      <c r="X4069" s="26" t="s">
        <v>5603</v>
      </c>
      <c r="Y4069" s="25">
        <v>46232</v>
      </c>
      <c r="Z4069" s="27">
        <v>87</v>
      </c>
      <c r="AA4069" s="24" t="s">
        <v>62</v>
      </c>
      <c r="AB4069" s="24" t="s">
        <v>88</v>
      </c>
      <c r="AC4069" s="24" t="s">
        <v>4714</v>
      </c>
      <c r="AD4069" s="24" t="s">
        <v>4715</v>
      </c>
    </row>
    <row r="4070" spans="1:30" x14ac:dyDescent="0.35">
      <c r="A4070" s="23">
        <v>4069</v>
      </c>
      <c r="B4070" s="24" t="s">
        <v>3104</v>
      </c>
      <c r="C4070" s="24" t="s">
        <v>61</v>
      </c>
      <c r="D4070" s="24" t="s">
        <v>4735</v>
      </c>
      <c r="E4070" s="24" t="s">
        <v>5273</v>
      </c>
      <c r="F4070" s="24" t="s">
        <v>4723</v>
      </c>
      <c r="G4070" s="25">
        <v>46092</v>
      </c>
      <c r="H4070" s="25">
        <v>46125</v>
      </c>
      <c r="I4070" s="25">
        <v>46146</v>
      </c>
      <c r="J4070" s="25">
        <v>46168</v>
      </c>
      <c r="K4070" s="26" t="s">
        <v>72</v>
      </c>
      <c r="L4070" s="26" t="s">
        <v>4731</v>
      </c>
      <c r="M4070" s="26" t="s">
        <v>64</v>
      </c>
      <c r="N4070" s="26" t="s">
        <v>4725</v>
      </c>
      <c r="O4070" s="26" t="s">
        <v>1034</v>
      </c>
      <c r="P4070" s="26" t="s">
        <v>4902</v>
      </c>
      <c r="Q4070" s="26">
        <v>0</v>
      </c>
      <c r="R4070" s="26">
        <v>0</v>
      </c>
      <c r="S4070" s="26">
        <v>0</v>
      </c>
      <c r="T4070" s="26">
        <v>0</v>
      </c>
      <c r="U4070" s="26" t="s">
        <v>1189</v>
      </c>
      <c r="V4070" s="26" t="s">
        <v>5220</v>
      </c>
      <c r="W4070" s="26">
        <v>0</v>
      </c>
      <c r="X4070" s="26" t="s">
        <v>5167</v>
      </c>
      <c r="Y4070" s="25">
        <v>46232</v>
      </c>
      <c r="Z4070" s="27">
        <v>87</v>
      </c>
      <c r="AA4070" s="24" t="s">
        <v>62</v>
      </c>
      <c r="AB4070" s="24" t="s">
        <v>88</v>
      </c>
      <c r="AC4070" s="24" t="s">
        <v>4714</v>
      </c>
      <c r="AD4070" s="24" t="s">
        <v>4715</v>
      </c>
    </row>
    <row r="4071" spans="1:30" x14ac:dyDescent="0.35">
      <c r="A4071" s="23">
        <v>4070</v>
      </c>
      <c r="B4071" s="24" t="s">
        <v>3105</v>
      </c>
      <c r="C4071" s="24" t="s">
        <v>61</v>
      </c>
      <c r="D4071" s="24" t="s">
        <v>4735</v>
      </c>
      <c r="E4071" s="24" t="s">
        <v>5057</v>
      </c>
      <c r="F4071" s="24" t="s">
        <v>4723</v>
      </c>
      <c r="G4071" s="25">
        <v>46097</v>
      </c>
      <c r="H4071" s="25">
        <v>46126</v>
      </c>
      <c r="I4071" s="25">
        <v>46146</v>
      </c>
      <c r="J4071" s="25">
        <v>46168</v>
      </c>
      <c r="K4071" s="26" t="s">
        <v>72</v>
      </c>
      <c r="L4071" s="26" t="s">
        <v>4731</v>
      </c>
      <c r="M4071" s="26" t="s">
        <v>64</v>
      </c>
      <c r="N4071" s="26" t="s">
        <v>4725</v>
      </c>
      <c r="O4071" s="26" t="s">
        <v>1034</v>
      </c>
      <c r="P4071" s="26" t="s">
        <v>4902</v>
      </c>
      <c r="Q4071" s="26">
        <v>0</v>
      </c>
      <c r="R4071" s="26">
        <v>0</v>
      </c>
      <c r="S4071" s="26">
        <v>0</v>
      </c>
      <c r="T4071" s="26">
        <v>0</v>
      </c>
      <c r="U4071" s="26" t="s">
        <v>1035</v>
      </c>
      <c r="V4071" s="26" t="s">
        <v>5020</v>
      </c>
      <c r="W4071" s="26">
        <v>0</v>
      </c>
      <c r="X4071" s="26" t="s">
        <v>5021</v>
      </c>
      <c r="Y4071" s="25">
        <v>46232</v>
      </c>
      <c r="Z4071" s="27">
        <v>87</v>
      </c>
      <c r="AA4071" s="24" t="s">
        <v>62</v>
      </c>
      <c r="AB4071" s="24" t="s">
        <v>88</v>
      </c>
      <c r="AC4071" s="24" t="s">
        <v>4714</v>
      </c>
      <c r="AD4071" s="24" t="s">
        <v>4715</v>
      </c>
    </row>
    <row r="4072" spans="1:30" x14ac:dyDescent="0.35">
      <c r="A4072" s="23">
        <v>4071</v>
      </c>
      <c r="B4072" s="24" t="s">
        <v>3714</v>
      </c>
      <c r="C4072" s="24" t="s">
        <v>3434</v>
      </c>
      <c r="D4072" s="24" t="s">
        <v>4735</v>
      </c>
      <c r="E4072" s="24" t="s">
        <v>5175</v>
      </c>
      <c r="F4072" s="24" t="s">
        <v>5282</v>
      </c>
      <c r="G4072" s="25">
        <v>46121</v>
      </c>
      <c r="H4072" s="25">
        <v>46134</v>
      </c>
      <c r="I4072" s="25">
        <v>46146</v>
      </c>
      <c r="J4072" s="25">
        <v>46167</v>
      </c>
      <c r="K4072" s="26" t="s">
        <v>67</v>
      </c>
      <c r="L4072" s="26" t="s">
        <v>4790</v>
      </c>
      <c r="M4072" s="26" t="s">
        <v>74</v>
      </c>
      <c r="N4072" s="26" t="s">
        <v>4738</v>
      </c>
      <c r="O4072" s="26" t="s">
        <v>1034</v>
      </c>
      <c r="P4072" s="26" t="s">
        <v>4902</v>
      </c>
      <c r="Q4072" s="26">
        <v>0</v>
      </c>
      <c r="R4072" s="26">
        <v>0</v>
      </c>
      <c r="S4072" s="26">
        <v>0</v>
      </c>
      <c r="T4072" s="26">
        <v>0</v>
      </c>
      <c r="U4072" s="26" t="s">
        <v>1046</v>
      </c>
      <c r="V4072" s="26" t="s">
        <v>5039</v>
      </c>
      <c r="W4072" s="26" t="s">
        <v>3440</v>
      </c>
      <c r="X4072" s="26" t="s">
        <v>5040</v>
      </c>
      <c r="Y4072" s="25">
        <v>46232</v>
      </c>
      <c r="Z4072" s="27">
        <v>87</v>
      </c>
      <c r="AA4072" s="24" t="s">
        <v>62</v>
      </c>
      <c r="AB4072" s="24" t="s">
        <v>88</v>
      </c>
      <c r="AC4072" s="24" t="s">
        <v>4714</v>
      </c>
      <c r="AD4072" s="24" t="s">
        <v>4715</v>
      </c>
    </row>
    <row r="4073" spans="1:30" x14ac:dyDescent="0.35">
      <c r="A4073" s="23">
        <v>4072</v>
      </c>
      <c r="B4073" s="24" t="s">
        <v>3106</v>
      </c>
      <c r="C4073" s="24" t="s">
        <v>61</v>
      </c>
      <c r="D4073" s="24" t="s">
        <v>4706</v>
      </c>
      <c r="E4073" s="24" t="s">
        <v>4722</v>
      </c>
      <c r="F4073" s="24" t="s">
        <v>4723</v>
      </c>
      <c r="G4073" s="25">
        <v>46072</v>
      </c>
      <c r="H4073" s="25">
        <v>46148</v>
      </c>
      <c r="I4073" s="25">
        <v>46154</v>
      </c>
      <c r="J4073" s="25">
        <v>46167</v>
      </c>
      <c r="K4073" s="26" t="s">
        <v>67</v>
      </c>
      <c r="L4073" s="26" t="s">
        <v>4790</v>
      </c>
      <c r="M4073" s="26" t="s">
        <v>66</v>
      </c>
      <c r="N4073" s="26" t="s">
        <v>4724</v>
      </c>
      <c r="O4073" s="26" t="s">
        <v>892</v>
      </c>
      <c r="P4073" s="26" t="s">
        <v>4748</v>
      </c>
      <c r="Q4073" s="26">
        <v>0</v>
      </c>
      <c r="R4073" s="26">
        <v>0</v>
      </c>
      <c r="S4073" s="26">
        <v>0</v>
      </c>
      <c r="T4073" s="26">
        <v>0</v>
      </c>
      <c r="U4073" s="26" t="s">
        <v>1294</v>
      </c>
      <c r="V4073" s="26" t="s">
        <v>5256</v>
      </c>
      <c r="W4073" s="26" t="s">
        <v>977</v>
      </c>
      <c r="X4073" s="26" t="s">
        <v>5257</v>
      </c>
      <c r="Y4073" s="25">
        <v>46232</v>
      </c>
      <c r="Z4073" s="27">
        <v>79</v>
      </c>
      <c r="AA4073" s="24" t="s">
        <v>62</v>
      </c>
      <c r="AB4073" s="24" t="s">
        <v>25</v>
      </c>
      <c r="AC4073" s="24" t="s">
        <v>4714</v>
      </c>
      <c r="AD4073" s="24" t="s">
        <v>4715</v>
      </c>
    </row>
    <row r="4074" spans="1:30" x14ac:dyDescent="0.35">
      <c r="A4074" s="23">
        <v>4073</v>
      </c>
      <c r="B4074" s="24" t="s">
        <v>4434</v>
      </c>
      <c r="C4074" s="24" t="s">
        <v>35</v>
      </c>
      <c r="D4074" s="24" t="s">
        <v>4735</v>
      </c>
      <c r="E4074" s="24" t="s">
        <v>5116</v>
      </c>
      <c r="F4074" s="24" t="s">
        <v>4759</v>
      </c>
      <c r="G4074" s="25">
        <v>46037</v>
      </c>
      <c r="H4074" s="25">
        <v>46167</v>
      </c>
      <c r="I4074" s="25">
        <v>46181</v>
      </c>
      <c r="J4074" s="25">
        <v>46202</v>
      </c>
      <c r="K4074" s="26" t="s">
        <v>49</v>
      </c>
      <c r="L4074" s="26" t="s">
        <v>4709</v>
      </c>
      <c r="M4074" s="26" t="s">
        <v>41</v>
      </c>
      <c r="N4074" s="26" t="s">
        <v>5077</v>
      </c>
      <c r="O4074" s="26" t="s">
        <v>39</v>
      </c>
      <c r="P4074" s="26" t="s">
        <v>4719</v>
      </c>
      <c r="Q4074" s="26">
        <v>0</v>
      </c>
      <c r="R4074" s="26">
        <v>0</v>
      </c>
      <c r="S4074" s="26">
        <v>0</v>
      </c>
      <c r="T4074" s="26">
        <v>0</v>
      </c>
      <c r="U4074" s="26" t="s">
        <v>45</v>
      </c>
      <c r="V4074" s="26" t="s">
        <v>4720</v>
      </c>
      <c r="W4074" s="26">
        <v>0</v>
      </c>
      <c r="X4074" s="26" t="s">
        <v>4721</v>
      </c>
      <c r="Y4074" s="25">
        <v>46232</v>
      </c>
      <c r="Z4074" s="27">
        <v>52</v>
      </c>
      <c r="AA4074" s="24" t="s">
        <v>36</v>
      </c>
      <c r="AB4074" s="24" t="s">
        <v>88</v>
      </c>
      <c r="AC4074" s="24" t="s">
        <v>4714</v>
      </c>
      <c r="AD4074" s="24" t="s">
        <v>4715</v>
      </c>
    </row>
    <row r="4075" spans="1:30" x14ac:dyDescent="0.35">
      <c r="A4075" s="23">
        <v>4074</v>
      </c>
      <c r="B4075" s="24" t="s">
        <v>4669</v>
      </c>
      <c r="C4075" s="24" t="s">
        <v>4546</v>
      </c>
      <c r="D4075" s="24" t="s">
        <v>4735</v>
      </c>
      <c r="E4075" s="24" t="s">
        <v>5873</v>
      </c>
      <c r="F4075" s="24" t="s">
        <v>4972</v>
      </c>
      <c r="G4075" s="25">
        <v>46052</v>
      </c>
      <c r="H4075" s="25">
        <v>46128</v>
      </c>
      <c r="I4075" s="25">
        <v>46154</v>
      </c>
      <c r="J4075" s="25">
        <v>46176</v>
      </c>
      <c r="K4075" s="26" t="s">
        <v>4554</v>
      </c>
      <c r="L4075" s="26" t="s">
        <v>4973</v>
      </c>
      <c r="M4075" s="26" t="s">
        <v>4555</v>
      </c>
      <c r="N4075" s="26" t="s">
        <v>4974</v>
      </c>
      <c r="O4075" s="26" t="s">
        <v>4550</v>
      </c>
      <c r="P4075" s="26" t="s">
        <v>4955</v>
      </c>
      <c r="Q4075" s="26">
        <v>0</v>
      </c>
      <c r="R4075" s="26">
        <v>0</v>
      </c>
      <c r="S4075" s="26">
        <v>0</v>
      </c>
      <c r="T4075" s="26">
        <v>0</v>
      </c>
      <c r="U4075" s="26" t="s">
        <v>4575</v>
      </c>
      <c r="V4075" s="26" t="s">
        <v>5367</v>
      </c>
      <c r="W4075" s="26" t="s">
        <v>4584</v>
      </c>
      <c r="X4075" s="26" t="s">
        <v>5335</v>
      </c>
      <c r="Y4075" s="25">
        <v>46232</v>
      </c>
      <c r="Z4075" s="27">
        <v>79</v>
      </c>
      <c r="AA4075" s="24" t="s">
        <v>4547</v>
      </c>
      <c r="AB4075" s="24" t="s">
        <v>88</v>
      </c>
      <c r="AC4075" s="24" t="s">
        <v>4714</v>
      </c>
      <c r="AD4075" s="24" t="s">
        <v>4715</v>
      </c>
    </row>
    <row r="4076" spans="1:30" x14ac:dyDescent="0.35">
      <c r="A4076" s="23">
        <v>4075</v>
      </c>
      <c r="B4076" s="24" t="s">
        <v>4435</v>
      </c>
      <c r="C4076" s="24" t="s">
        <v>35</v>
      </c>
      <c r="D4076" s="24" t="s">
        <v>4706</v>
      </c>
      <c r="E4076" s="24" t="s">
        <v>4809</v>
      </c>
      <c r="F4076" s="24" t="s">
        <v>4718</v>
      </c>
      <c r="G4076" s="25">
        <v>45966</v>
      </c>
      <c r="H4076" s="25">
        <v>46071</v>
      </c>
      <c r="I4076" s="25">
        <v>46155</v>
      </c>
      <c r="J4076" s="25">
        <v>46176</v>
      </c>
      <c r="K4076" s="26" t="s">
        <v>3776</v>
      </c>
      <c r="L4076" s="26" t="s">
        <v>4895</v>
      </c>
      <c r="M4076" s="26" t="s">
        <v>38</v>
      </c>
      <c r="N4076" s="26" t="s">
        <v>4769</v>
      </c>
      <c r="O4076" s="26" t="s">
        <v>3772</v>
      </c>
      <c r="P4076" s="26" t="s">
        <v>4882</v>
      </c>
      <c r="Q4076" s="26">
        <v>0</v>
      </c>
      <c r="R4076" s="26">
        <v>0</v>
      </c>
      <c r="S4076" s="26">
        <v>0</v>
      </c>
      <c r="T4076" s="26">
        <v>0</v>
      </c>
      <c r="U4076" s="26" t="s">
        <v>3773</v>
      </c>
      <c r="V4076" s="26" t="s">
        <v>4913</v>
      </c>
      <c r="W4076" s="26" t="s">
        <v>3906</v>
      </c>
      <c r="X4076" s="26" t="s">
        <v>4935</v>
      </c>
      <c r="Y4076" s="25">
        <v>46232</v>
      </c>
      <c r="Z4076" s="27">
        <v>78</v>
      </c>
      <c r="AA4076" s="24" t="s">
        <v>36</v>
      </c>
      <c r="AB4076" s="24" t="s">
        <v>25</v>
      </c>
      <c r="AC4076" s="24" t="s">
        <v>4714</v>
      </c>
      <c r="AD4076" s="24" t="s">
        <v>4715</v>
      </c>
    </row>
    <row r="4077" spans="1:30" x14ac:dyDescent="0.35">
      <c r="A4077" s="23">
        <v>4076</v>
      </c>
      <c r="B4077" s="24" t="s">
        <v>4436</v>
      </c>
      <c r="C4077" s="24" t="s">
        <v>35</v>
      </c>
      <c r="D4077" s="24" t="s">
        <v>4735</v>
      </c>
      <c r="E4077" s="24" t="s">
        <v>5204</v>
      </c>
      <c r="F4077" s="24" t="s">
        <v>4759</v>
      </c>
      <c r="G4077" s="25">
        <v>45973</v>
      </c>
      <c r="H4077" s="25">
        <v>46050</v>
      </c>
      <c r="I4077" s="25">
        <v>46155</v>
      </c>
      <c r="J4077" s="25">
        <v>46176</v>
      </c>
      <c r="K4077" s="26" t="s">
        <v>3776</v>
      </c>
      <c r="L4077" s="26" t="s">
        <v>4895</v>
      </c>
      <c r="M4077" s="26" t="s">
        <v>38</v>
      </c>
      <c r="N4077" s="26" t="s">
        <v>4769</v>
      </c>
      <c r="O4077" s="26" t="s">
        <v>3772</v>
      </c>
      <c r="P4077" s="26" t="s">
        <v>4882</v>
      </c>
      <c r="Q4077" s="26">
        <v>0</v>
      </c>
      <c r="R4077" s="26">
        <v>0</v>
      </c>
      <c r="S4077" s="26">
        <v>0</v>
      </c>
      <c r="T4077" s="26">
        <v>0</v>
      </c>
      <c r="U4077" s="26" t="s">
        <v>3773</v>
      </c>
      <c r="V4077" s="26" t="s">
        <v>4913</v>
      </c>
      <c r="W4077" s="26">
        <v>0</v>
      </c>
      <c r="X4077" s="26" t="s">
        <v>4914</v>
      </c>
      <c r="Y4077" s="25">
        <v>46232</v>
      </c>
      <c r="Z4077" s="27">
        <v>78</v>
      </c>
      <c r="AA4077" s="24" t="s">
        <v>36</v>
      </c>
      <c r="AB4077" s="24" t="s">
        <v>88</v>
      </c>
      <c r="AC4077" s="24" t="s">
        <v>4714</v>
      </c>
      <c r="AD4077" s="24" t="s">
        <v>4715</v>
      </c>
    </row>
    <row r="4078" spans="1:30" x14ac:dyDescent="0.35">
      <c r="A4078" s="23">
        <v>4077</v>
      </c>
      <c r="B4078" s="24" t="s">
        <v>4437</v>
      </c>
      <c r="C4078" s="24" t="s">
        <v>35</v>
      </c>
      <c r="D4078" s="24" t="s">
        <v>4735</v>
      </c>
      <c r="E4078" s="24" t="s">
        <v>4813</v>
      </c>
      <c r="F4078" s="24" t="s">
        <v>4718</v>
      </c>
      <c r="G4078" s="25">
        <v>45965</v>
      </c>
      <c r="H4078" s="25">
        <v>46051</v>
      </c>
      <c r="I4078" s="25">
        <v>46155</v>
      </c>
      <c r="J4078" s="25">
        <v>46176</v>
      </c>
      <c r="K4078" s="26" t="s">
        <v>3776</v>
      </c>
      <c r="L4078" s="26" t="s">
        <v>4895</v>
      </c>
      <c r="M4078" s="26" t="s">
        <v>38</v>
      </c>
      <c r="N4078" s="26" t="s">
        <v>4769</v>
      </c>
      <c r="O4078" s="26" t="s">
        <v>3772</v>
      </c>
      <c r="P4078" s="26" t="s">
        <v>4882</v>
      </c>
      <c r="Q4078" s="26">
        <v>0</v>
      </c>
      <c r="R4078" s="26">
        <v>0</v>
      </c>
      <c r="S4078" s="26">
        <v>0</v>
      </c>
      <c r="T4078" s="26">
        <v>0</v>
      </c>
      <c r="U4078" s="26" t="s">
        <v>3773</v>
      </c>
      <c r="V4078" s="26" t="s">
        <v>4913</v>
      </c>
      <c r="W4078" s="26" t="s">
        <v>50</v>
      </c>
      <c r="X4078" s="26" t="s">
        <v>4921</v>
      </c>
      <c r="Y4078" s="25">
        <v>46232</v>
      </c>
      <c r="Z4078" s="27">
        <v>78</v>
      </c>
      <c r="AA4078" s="24" t="s">
        <v>36</v>
      </c>
      <c r="AB4078" s="24" t="s">
        <v>88</v>
      </c>
      <c r="AC4078" s="24" t="s">
        <v>4714</v>
      </c>
      <c r="AD4078" s="24" t="s">
        <v>4715</v>
      </c>
    </row>
    <row r="4079" spans="1:30" x14ac:dyDescent="0.35">
      <c r="A4079" s="23">
        <v>4078</v>
      </c>
      <c r="B4079" s="24" t="s">
        <v>4438</v>
      </c>
      <c r="C4079" s="24" t="s">
        <v>35</v>
      </c>
      <c r="D4079" s="24" t="s">
        <v>4735</v>
      </c>
      <c r="E4079" s="24" t="s">
        <v>5166</v>
      </c>
      <c r="F4079" s="24" t="s">
        <v>4940</v>
      </c>
      <c r="G4079" s="25">
        <v>45974</v>
      </c>
      <c r="H4079" s="25">
        <v>46059</v>
      </c>
      <c r="I4079" s="25">
        <v>46155</v>
      </c>
      <c r="J4079" s="25">
        <v>46176</v>
      </c>
      <c r="K4079" s="26" t="s">
        <v>3776</v>
      </c>
      <c r="L4079" s="26" t="s">
        <v>4895</v>
      </c>
      <c r="M4079" s="26" t="s">
        <v>38</v>
      </c>
      <c r="N4079" s="26" t="s">
        <v>4769</v>
      </c>
      <c r="O4079" s="26" t="s">
        <v>3772</v>
      </c>
      <c r="P4079" s="26" t="s">
        <v>4882</v>
      </c>
      <c r="Q4079" s="26">
        <v>0</v>
      </c>
      <c r="R4079" s="26">
        <v>0</v>
      </c>
      <c r="S4079" s="26">
        <v>0</v>
      </c>
      <c r="T4079" s="26">
        <v>0</v>
      </c>
      <c r="U4079" s="26" t="s">
        <v>3773</v>
      </c>
      <c r="V4079" s="26" t="s">
        <v>4913</v>
      </c>
      <c r="W4079" s="26" t="s">
        <v>3899</v>
      </c>
      <c r="X4079" s="26" t="s">
        <v>4921</v>
      </c>
      <c r="Y4079" s="25">
        <v>46232</v>
      </c>
      <c r="Z4079" s="27">
        <v>78</v>
      </c>
      <c r="AA4079" s="24" t="s">
        <v>36</v>
      </c>
      <c r="AB4079" s="24" t="s">
        <v>88</v>
      </c>
      <c r="AC4079" s="24" t="s">
        <v>4714</v>
      </c>
      <c r="AD4079" s="24" t="s">
        <v>4715</v>
      </c>
    </row>
    <row r="4080" spans="1:30" x14ac:dyDescent="0.35">
      <c r="A4080" s="23">
        <v>4079</v>
      </c>
      <c r="B4080" s="24" t="s">
        <v>4439</v>
      </c>
      <c r="C4080" s="24" t="s">
        <v>35</v>
      </c>
      <c r="D4080" s="24" t="s">
        <v>4735</v>
      </c>
      <c r="E4080" s="24" t="s">
        <v>5295</v>
      </c>
      <c r="F4080" s="24" t="s">
        <v>4718</v>
      </c>
      <c r="G4080" s="25">
        <v>46071</v>
      </c>
      <c r="H4080" s="25">
        <v>46126</v>
      </c>
      <c r="I4080" s="25">
        <v>46163</v>
      </c>
      <c r="J4080" s="25">
        <v>46177</v>
      </c>
      <c r="K4080" s="26" t="s">
        <v>3813</v>
      </c>
      <c r="L4080" s="26" t="s">
        <v>4778</v>
      </c>
      <c r="M4080" s="26" t="s">
        <v>52</v>
      </c>
      <c r="N4080" s="26" t="s">
        <v>4779</v>
      </c>
      <c r="O4080" s="26" t="s">
        <v>53</v>
      </c>
      <c r="P4080" s="26" t="s">
        <v>4780</v>
      </c>
      <c r="Q4080" s="26">
        <v>0</v>
      </c>
      <c r="R4080" s="26">
        <v>0</v>
      </c>
      <c r="S4080" s="26">
        <v>0</v>
      </c>
      <c r="T4080" s="26">
        <v>0</v>
      </c>
      <c r="U4080" s="26" t="s">
        <v>3888</v>
      </c>
      <c r="V4080" s="26" t="s">
        <v>4826</v>
      </c>
      <c r="W4080" s="26">
        <v>0</v>
      </c>
      <c r="X4080" s="26" t="s">
        <v>5316</v>
      </c>
      <c r="Y4080" s="25">
        <v>46232</v>
      </c>
      <c r="Z4080" s="27">
        <v>70</v>
      </c>
      <c r="AA4080" s="24" t="s">
        <v>36</v>
      </c>
      <c r="AB4080" s="24" t="s">
        <v>88</v>
      </c>
      <c r="AC4080" s="24" t="s">
        <v>4714</v>
      </c>
      <c r="AD4080" s="24" t="s">
        <v>4715</v>
      </c>
    </row>
    <row r="4081" spans="1:30" x14ac:dyDescent="0.35">
      <c r="A4081" s="23">
        <v>4080</v>
      </c>
      <c r="B4081" s="24" t="s">
        <v>3107</v>
      </c>
      <c r="C4081" s="24" t="s">
        <v>61</v>
      </c>
      <c r="D4081" s="24" t="s">
        <v>4735</v>
      </c>
      <c r="E4081" s="24" t="s">
        <v>5088</v>
      </c>
      <c r="F4081" s="24" t="s">
        <v>4723</v>
      </c>
      <c r="G4081" s="25">
        <v>46125</v>
      </c>
      <c r="H4081" s="25">
        <v>46139</v>
      </c>
      <c r="I4081" s="25">
        <v>46163</v>
      </c>
      <c r="J4081" s="25">
        <v>46175</v>
      </c>
      <c r="K4081" s="26" t="s">
        <v>64</v>
      </c>
      <c r="L4081" s="26" t="s">
        <v>4725</v>
      </c>
      <c r="M4081" s="26" t="s">
        <v>72</v>
      </c>
      <c r="N4081" s="26" t="s">
        <v>4731</v>
      </c>
      <c r="O4081" s="26" t="s">
        <v>892</v>
      </c>
      <c r="P4081" s="26" t="s">
        <v>4748</v>
      </c>
      <c r="Q4081" s="26">
        <v>0</v>
      </c>
      <c r="R4081" s="26">
        <v>0</v>
      </c>
      <c r="S4081" s="26">
        <v>0</v>
      </c>
      <c r="T4081" s="26">
        <v>0</v>
      </c>
      <c r="U4081" s="26" t="s">
        <v>1294</v>
      </c>
      <c r="V4081" s="26" t="s">
        <v>5256</v>
      </c>
      <c r="W4081" s="26">
        <v>0</v>
      </c>
      <c r="X4081" s="26" t="s">
        <v>5257</v>
      </c>
      <c r="Y4081" s="25">
        <v>46232</v>
      </c>
      <c r="Z4081" s="27">
        <v>70</v>
      </c>
      <c r="AA4081" s="24" t="s">
        <v>62</v>
      </c>
      <c r="AB4081" s="24" t="s">
        <v>88</v>
      </c>
      <c r="AC4081" s="24" t="s">
        <v>4714</v>
      </c>
      <c r="AD4081" s="24" t="s">
        <v>4715</v>
      </c>
    </row>
    <row r="4082" spans="1:30" x14ac:dyDescent="0.35">
      <c r="A4082" s="23">
        <v>4081</v>
      </c>
      <c r="B4082" s="24" t="s">
        <v>4440</v>
      </c>
      <c r="C4082" s="24" t="s">
        <v>35</v>
      </c>
      <c r="D4082" s="24" t="s">
        <v>4706</v>
      </c>
      <c r="E4082" s="24" t="s">
        <v>4758</v>
      </c>
      <c r="F4082" s="24" t="s">
        <v>4718</v>
      </c>
      <c r="G4082" s="25">
        <v>46058</v>
      </c>
      <c r="H4082" s="25">
        <v>46154</v>
      </c>
      <c r="I4082" s="25">
        <v>46195</v>
      </c>
      <c r="J4082" s="25">
        <v>46216</v>
      </c>
      <c r="K4082" s="26" t="s">
        <v>49</v>
      </c>
      <c r="L4082" s="26" t="s">
        <v>4709</v>
      </c>
      <c r="M4082" s="26" t="s">
        <v>40</v>
      </c>
      <c r="N4082" s="26" t="s">
        <v>4710</v>
      </c>
      <c r="O4082" s="26" t="s">
        <v>3813</v>
      </c>
      <c r="P4082" s="26" t="s">
        <v>4778</v>
      </c>
      <c r="Q4082" s="26">
        <v>0</v>
      </c>
      <c r="R4082" s="26">
        <v>0</v>
      </c>
      <c r="S4082" s="26">
        <v>0</v>
      </c>
      <c r="T4082" s="26">
        <v>0</v>
      </c>
      <c r="U4082" s="26" t="s">
        <v>3898</v>
      </c>
      <c r="V4082" s="26" t="s">
        <v>4891</v>
      </c>
      <c r="W4082" s="26" t="s">
        <v>83</v>
      </c>
      <c r="X4082" s="26" t="s">
        <v>5266</v>
      </c>
      <c r="Y4082" s="25">
        <v>46232</v>
      </c>
      <c r="Z4082" s="27">
        <v>38</v>
      </c>
      <c r="AA4082" s="24" t="s">
        <v>36</v>
      </c>
      <c r="AB4082" s="24" t="s">
        <v>25</v>
      </c>
      <c r="AC4082" s="24" t="s">
        <v>4714</v>
      </c>
      <c r="AD4082" s="24" t="s">
        <v>4715</v>
      </c>
    </row>
    <row r="4083" spans="1:30" x14ac:dyDescent="0.35">
      <c r="A4083" s="23">
        <v>4082</v>
      </c>
      <c r="B4083" s="24" t="s">
        <v>3108</v>
      </c>
      <c r="C4083" s="24" t="s">
        <v>61</v>
      </c>
      <c r="D4083" s="24" t="s">
        <v>4735</v>
      </c>
      <c r="E4083" s="24" t="s">
        <v>5310</v>
      </c>
      <c r="F4083" s="24" t="s">
        <v>4723</v>
      </c>
      <c r="G4083" s="25">
        <v>46118</v>
      </c>
      <c r="H4083" s="25">
        <v>46133</v>
      </c>
      <c r="I4083" s="25">
        <v>46163</v>
      </c>
      <c r="J4083" s="25">
        <v>46175</v>
      </c>
      <c r="K4083" s="26" t="s">
        <v>64</v>
      </c>
      <c r="L4083" s="26" t="s">
        <v>4725</v>
      </c>
      <c r="M4083" s="26" t="s">
        <v>72</v>
      </c>
      <c r="N4083" s="26" t="s">
        <v>4731</v>
      </c>
      <c r="O4083" s="26" t="s">
        <v>892</v>
      </c>
      <c r="P4083" s="26" t="s">
        <v>4748</v>
      </c>
      <c r="Q4083" s="26">
        <v>0</v>
      </c>
      <c r="R4083" s="26">
        <v>0</v>
      </c>
      <c r="S4083" s="26">
        <v>0</v>
      </c>
      <c r="T4083" s="26">
        <v>0</v>
      </c>
      <c r="U4083" s="26" t="s">
        <v>1294</v>
      </c>
      <c r="V4083" s="26" t="s">
        <v>5256</v>
      </c>
      <c r="W4083" s="26">
        <v>0</v>
      </c>
      <c r="X4083" s="26" t="s">
        <v>5257</v>
      </c>
      <c r="Y4083" s="25">
        <v>46232</v>
      </c>
      <c r="Z4083" s="27">
        <v>70</v>
      </c>
      <c r="AA4083" s="24" t="s">
        <v>62</v>
      </c>
      <c r="AB4083" s="24" t="s">
        <v>88</v>
      </c>
      <c r="AC4083" s="24" t="s">
        <v>4714</v>
      </c>
      <c r="AD4083" s="24" t="s">
        <v>4715</v>
      </c>
    </row>
    <row r="4084" spans="1:30" x14ac:dyDescent="0.35">
      <c r="A4084" s="23">
        <v>4083</v>
      </c>
      <c r="B4084" s="24" t="s">
        <v>3109</v>
      </c>
      <c r="C4084" s="24" t="s">
        <v>61</v>
      </c>
      <c r="D4084" s="24" t="s">
        <v>4735</v>
      </c>
      <c r="E4084" s="24" t="s">
        <v>5043</v>
      </c>
      <c r="F4084" s="24" t="s">
        <v>4723</v>
      </c>
      <c r="G4084" s="25">
        <v>46129</v>
      </c>
      <c r="H4084" s="25">
        <v>46142</v>
      </c>
      <c r="I4084" s="25">
        <v>46163</v>
      </c>
      <c r="J4084" s="25">
        <v>46175</v>
      </c>
      <c r="K4084" s="26" t="s">
        <v>64</v>
      </c>
      <c r="L4084" s="26" t="s">
        <v>4725</v>
      </c>
      <c r="M4084" s="26" t="s">
        <v>72</v>
      </c>
      <c r="N4084" s="26" t="s">
        <v>4731</v>
      </c>
      <c r="O4084" s="26" t="s">
        <v>892</v>
      </c>
      <c r="P4084" s="26" t="s">
        <v>4748</v>
      </c>
      <c r="Q4084" s="26">
        <v>0</v>
      </c>
      <c r="R4084" s="26">
        <v>0</v>
      </c>
      <c r="S4084" s="26">
        <v>0</v>
      </c>
      <c r="T4084" s="26">
        <v>0</v>
      </c>
      <c r="U4084" s="26" t="s">
        <v>1294</v>
      </c>
      <c r="V4084" s="26" t="s">
        <v>5256</v>
      </c>
      <c r="W4084" s="26">
        <v>0</v>
      </c>
      <c r="X4084" s="26" t="s">
        <v>5257</v>
      </c>
      <c r="Y4084" s="25">
        <v>46232</v>
      </c>
      <c r="Z4084" s="27">
        <v>70</v>
      </c>
      <c r="AA4084" s="24" t="s">
        <v>62</v>
      </c>
      <c r="AB4084" s="24" t="s">
        <v>88</v>
      </c>
      <c r="AC4084" s="24" t="s">
        <v>4714</v>
      </c>
      <c r="AD4084" s="24" t="s">
        <v>4715</v>
      </c>
    </row>
    <row r="4085" spans="1:30" x14ac:dyDescent="0.35">
      <c r="A4085" s="23">
        <v>4084</v>
      </c>
      <c r="B4085" s="24" t="s">
        <v>4441</v>
      </c>
      <c r="C4085" s="24" t="s">
        <v>35</v>
      </c>
      <c r="D4085" s="24" t="s">
        <v>4706</v>
      </c>
      <c r="E4085" s="24" t="s">
        <v>4832</v>
      </c>
      <c r="F4085" s="24" t="s">
        <v>4718</v>
      </c>
      <c r="G4085" s="25">
        <v>45980</v>
      </c>
      <c r="H4085" s="25">
        <v>46083</v>
      </c>
      <c r="I4085" s="25">
        <v>46155</v>
      </c>
      <c r="J4085" s="25">
        <v>46176</v>
      </c>
      <c r="K4085" s="26" t="s">
        <v>3776</v>
      </c>
      <c r="L4085" s="26" t="s">
        <v>4895</v>
      </c>
      <c r="M4085" s="26" t="s">
        <v>38</v>
      </c>
      <c r="N4085" s="26" t="s">
        <v>4769</v>
      </c>
      <c r="O4085" s="26" t="s">
        <v>3772</v>
      </c>
      <c r="P4085" s="26" t="s">
        <v>4882</v>
      </c>
      <c r="Q4085" s="26">
        <v>0</v>
      </c>
      <c r="R4085" s="26">
        <v>0</v>
      </c>
      <c r="S4085" s="26">
        <v>0</v>
      </c>
      <c r="T4085" s="26">
        <v>0</v>
      </c>
      <c r="U4085" s="26" t="s">
        <v>3773</v>
      </c>
      <c r="V4085" s="26" t="s">
        <v>4913</v>
      </c>
      <c r="W4085" s="26" t="s">
        <v>3896</v>
      </c>
      <c r="X4085" s="26" t="s">
        <v>4914</v>
      </c>
      <c r="Y4085" s="25">
        <v>46232</v>
      </c>
      <c r="Z4085" s="27">
        <v>78</v>
      </c>
      <c r="AA4085" s="24" t="s">
        <v>36</v>
      </c>
      <c r="AB4085" s="24" t="s">
        <v>25</v>
      </c>
      <c r="AC4085" s="24" t="s">
        <v>4714</v>
      </c>
      <c r="AD4085" s="24" t="s">
        <v>4715</v>
      </c>
    </row>
    <row r="4086" spans="1:30" x14ac:dyDescent="0.35">
      <c r="A4086" s="23">
        <v>4085</v>
      </c>
      <c r="B4086" s="24" t="s">
        <v>4442</v>
      </c>
      <c r="C4086" s="24" t="s">
        <v>35</v>
      </c>
      <c r="D4086" s="24" t="s">
        <v>4735</v>
      </c>
      <c r="E4086" s="24" t="s">
        <v>4934</v>
      </c>
      <c r="F4086" s="24" t="s">
        <v>4718</v>
      </c>
      <c r="G4086" s="25">
        <v>45973</v>
      </c>
      <c r="H4086" s="25">
        <v>46055</v>
      </c>
      <c r="I4086" s="25">
        <v>46155</v>
      </c>
      <c r="J4086" s="25">
        <v>46176</v>
      </c>
      <c r="K4086" s="26" t="s">
        <v>3776</v>
      </c>
      <c r="L4086" s="26" t="s">
        <v>4895</v>
      </c>
      <c r="M4086" s="26" t="s">
        <v>38</v>
      </c>
      <c r="N4086" s="26" t="s">
        <v>4769</v>
      </c>
      <c r="O4086" s="26" t="s">
        <v>3772</v>
      </c>
      <c r="P4086" s="26" t="s">
        <v>4882</v>
      </c>
      <c r="Q4086" s="26">
        <v>0</v>
      </c>
      <c r="R4086" s="26">
        <v>0</v>
      </c>
      <c r="S4086" s="26">
        <v>0</v>
      </c>
      <c r="T4086" s="26">
        <v>0</v>
      </c>
      <c r="U4086" s="26" t="s">
        <v>3927</v>
      </c>
      <c r="V4086" s="26" t="s">
        <v>4941</v>
      </c>
      <c r="W4086" s="26" t="s">
        <v>3906</v>
      </c>
      <c r="X4086" s="26" t="s">
        <v>4981</v>
      </c>
      <c r="Y4086" s="25">
        <v>46232</v>
      </c>
      <c r="Z4086" s="27">
        <v>78</v>
      </c>
      <c r="AA4086" s="24" t="s">
        <v>36</v>
      </c>
      <c r="AB4086" s="24" t="s">
        <v>88</v>
      </c>
      <c r="AC4086" s="24" t="s">
        <v>4714</v>
      </c>
      <c r="AD4086" s="24" t="s">
        <v>4715</v>
      </c>
    </row>
    <row r="4087" spans="1:30" x14ac:dyDescent="0.35">
      <c r="A4087" s="23">
        <v>4086</v>
      </c>
      <c r="B4087" s="24" t="s">
        <v>4443</v>
      </c>
      <c r="C4087" s="24" t="s">
        <v>35</v>
      </c>
      <c r="D4087" s="24" t="s">
        <v>4735</v>
      </c>
      <c r="E4087" s="24" t="s">
        <v>4894</v>
      </c>
      <c r="F4087" s="24" t="s">
        <v>4718</v>
      </c>
      <c r="G4087" s="25">
        <v>45975</v>
      </c>
      <c r="H4087" s="25">
        <v>46064</v>
      </c>
      <c r="I4087" s="25">
        <v>46155</v>
      </c>
      <c r="J4087" s="25">
        <v>46176</v>
      </c>
      <c r="K4087" s="26" t="s">
        <v>3776</v>
      </c>
      <c r="L4087" s="26" t="s">
        <v>4895</v>
      </c>
      <c r="M4087" s="26" t="s">
        <v>38</v>
      </c>
      <c r="N4087" s="26" t="s">
        <v>4769</v>
      </c>
      <c r="O4087" s="26" t="s">
        <v>3772</v>
      </c>
      <c r="P4087" s="26" t="s">
        <v>4882</v>
      </c>
      <c r="Q4087" s="26">
        <v>0</v>
      </c>
      <c r="R4087" s="26">
        <v>0</v>
      </c>
      <c r="S4087" s="26">
        <v>0</v>
      </c>
      <c r="T4087" s="26">
        <v>0</v>
      </c>
      <c r="U4087" s="26" t="s">
        <v>3927</v>
      </c>
      <c r="V4087" s="26" t="s">
        <v>4941</v>
      </c>
      <c r="W4087" s="26">
        <v>0</v>
      </c>
      <c r="X4087" s="26" t="s">
        <v>4942</v>
      </c>
      <c r="Y4087" s="25">
        <v>46232</v>
      </c>
      <c r="Z4087" s="27">
        <v>78</v>
      </c>
      <c r="AA4087" s="24" t="s">
        <v>36</v>
      </c>
      <c r="AB4087" s="24" t="s">
        <v>88</v>
      </c>
      <c r="AC4087" s="24" t="s">
        <v>4714</v>
      </c>
      <c r="AD4087" s="24" t="s">
        <v>4715</v>
      </c>
    </row>
    <row r="4088" spans="1:30" x14ac:dyDescent="0.35">
      <c r="A4088" s="23">
        <v>4087</v>
      </c>
      <c r="B4088" s="24" t="s">
        <v>4444</v>
      </c>
      <c r="C4088" s="24" t="s">
        <v>35</v>
      </c>
      <c r="D4088" s="24" t="s">
        <v>4735</v>
      </c>
      <c r="E4088" s="24" t="s">
        <v>4959</v>
      </c>
      <c r="F4088" s="24" t="s">
        <v>4718</v>
      </c>
      <c r="G4088" s="25">
        <v>45978</v>
      </c>
      <c r="H4088" s="25">
        <v>46064</v>
      </c>
      <c r="I4088" s="25">
        <v>46155</v>
      </c>
      <c r="J4088" s="25">
        <v>46176</v>
      </c>
      <c r="K4088" s="26" t="s">
        <v>3776</v>
      </c>
      <c r="L4088" s="26" t="s">
        <v>4895</v>
      </c>
      <c r="M4088" s="26" t="s">
        <v>38</v>
      </c>
      <c r="N4088" s="26" t="s">
        <v>4769</v>
      </c>
      <c r="O4088" s="26" t="s">
        <v>3772</v>
      </c>
      <c r="P4088" s="26" t="s">
        <v>4882</v>
      </c>
      <c r="Q4088" s="26">
        <v>0</v>
      </c>
      <c r="R4088" s="26">
        <v>0</v>
      </c>
      <c r="S4088" s="26">
        <v>0</v>
      </c>
      <c r="T4088" s="26">
        <v>0</v>
      </c>
      <c r="U4088" s="26" t="s">
        <v>3929</v>
      </c>
      <c r="V4088" s="26" t="s">
        <v>4980</v>
      </c>
      <c r="W4088" s="26">
        <v>0</v>
      </c>
      <c r="X4088" s="26" t="s">
        <v>4942</v>
      </c>
      <c r="Y4088" s="25">
        <v>46232</v>
      </c>
      <c r="Z4088" s="27">
        <v>78</v>
      </c>
      <c r="AA4088" s="24" t="s">
        <v>36</v>
      </c>
      <c r="AB4088" s="24" t="s">
        <v>88</v>
      </c>
      <c r="AC4088" s="24" t="s">
        <v>4714</v>
      </c>
      <c r="AD4088" s="24" t="s">
        <v>4715</v>
      </c>
    </row>
    <row r="4089" spans="1:30" x14ac:dyDescent="0.35">
      <c r="A4089" s="23">
        <v>4088</v>
      </c>
      <c r="B4089" s="24" t="s">
        <v>4445</v>
      </c>
      <c r="C4089" s="24" t="s">
        <v>35</v>
      </c>
      <c r="D4089" s="24" t="s">
        <v>4735</v>
      </c>
      <c r="E4089" s="24" t="s">
        <v>5356</v>
      </c>
      <c r="F4089" s="24" t="s">
        <v>4759</v>
      </c>
      <c r="G4089" s="25">
        <v>45979</v>
      </c>
      <c r="H4089" s="25">
        <v>46065</v>
      </c>
      <c r="I4089" s="25">
        <v>46155</v>
      </c>
      <c r="J4089" s="25">
        <v>46176</v>
      </c>
      <c r="K4089" s="26" t="s">
        <v>3776</v>
      </c>
      <c r="L4089" s="26" t="s">
        <v>4895</v>
      </c>
      <c r="M4089" s="26" t="s">
        <v>38</v>
      </c>
      <c r="N4089" s="26" t="s">
        <v>4769</v>
      </c>
      <c r="O4089" s="26" t="s">
        <v>3772</v>
      </c>
      <c r="P4089" s="26" t="s">
        <v>4882</v>
      </c>
      <c r="Q4089" s="26">
        <v>0</v>
      </c>
      <c r="R4089" s="26">
        <v>0</v>
      </c>
      <c r="S4089" s="26">
        <v>0</v>
      </c>
      <c r="T4089" s="26">
        <v>0</v>
      </c>
      <c r="U4089" s="26" t="s">
        <v>3765</v>
      </c>
      <c r="V4089" s="26" t="s">
        <v>5082</v>
      </c>
      <c r="W4089" s="26">
        <v>0</v>
      </c>
      <c r="X4089" s="26" t="s">
        <v>4905</v>
      </c>
      <c r="Y4089" s="25">
        <v>46232</v>
      </c>
      <c r="Z4089" s="27">
        <v>78</v>
      </c>
      <c r="AA4089" s="24" t="s">
        <v>36</v>
      </c>
      <c r="AB4089" s="24" t="s">
        <v>88</v>
      </c>
      <c r="AC4089" s="24" t="s">
        <v>4714</v>
      </c>
      <c r="AD4089" s="24" t="s">
        <v>4715</v>
      </c>
    </row>
    <row r="4090" spans="1:30" x14ac:dyDescent="0.35">
      <c r="A4090" s="23">
        <v>4089</v>
      </c>
      <c r="B4090" s="24" t="s">
        <v>4446</v>
      </c>
      <c r="C4090" s="24" t="s">
        <v>35</v>
      </c>
      <c r="D4090" s="24" t="s">
        <v>4735</v>
      </c>
      <c r="E4090" s="24" t="s">
        <v>4948</v>
      </c>
      <c r="F4090" s="24" t="s">
        <v>4990</v>
      </c>
      <c r="G4090" s="25">
        <v>45982</v>
      </c>
      <c r="H4090" s="25">
        <v>46066</v>
      </c>
      <c r="I4090" s="25">
        <v>46155</v>
      </c>
      <c r="J4090" s="25">
        <v>46176</v>
      </c>
      <c r="K4090" s="26" t="s">
        <v>3776</v>
      </c>
      <c r="L4090" s="26" t="s">
        <v>4895</v>
      </c>
      <c r="M4090" s="26" t="s">
        <v>38</v>
      </c>
      <c r="N4090" s="26" t="s">
        <v>4769</v>
      </c>
      <c r="O4090" s="26" t="s">
        <v>3772</v>
      </c>
      <c r="P4090" s="26" t="s">
        <v>4882</v>
      </c>
      <c r="Q4090" s="26">
        <v>0</v>
      </c>
      <c r="R4090" s="26">
        <v>0</v>
      </c>
      <c r="S4090" s="26">
        <v>0</v>
      </c>
      <c r="T4090" s="26">
        <v>0</v>
      </c>
      <c r="U4090" s="26" t="s">
        <v>3773</v>
      </c>
      <c r="V4090" s="26" t="s">
        <v>4913</v>
      </c>
      <c r="W4090" s="26">
        <v>0</v>
      </c>
      <c r="X4090" s="26" t="s">
        <v>4914</v>
      </c>
      <c r="Y4090" s="25">
        <v>46232</v>
      </c>
      <c r="Z4090" s="27">
        <v>78</v>
      </c>
      <c r="AA4090" s="24" t="s">
        <v>36</v>
      </c>
      <c r="AB4090" s="24" t="s">
        <v>88</v>
      </c>
      <c r="AC4090" s="24" t="s">
        <v>4714</v>
      </c>
      <c r="AD4090" s="24" t="s">
        <v>4715</v>
      </c>
    </row>
    <row r="4091" spans="1:30" x14ac:dyDescent="0.35">
      <c r="A4091" s="23">
        <v>4090</v>
      </c>
      <c r="B4091" s="24" t="s">
        <v>4447</v>
      </c>
      <c r="C4091" s="24" t="s">
        <v>35</v>
      </c>
      <c r="D4091" s="24" t="s">
        <v>4735</v>
      </c>
      <c r="E4091" s="24" t="s">
        <v>5845</v>
      </c>
      <c r="F4091" s="24" t="s">
        <v>5475</v>
      </c>
      <c r="G4091" s="25">
        <v>45986</v>
      </c>
      <c r="H4091" s="25">
        <v>46072</v>
      </c>
      <c r="I4091" s="25">
        <v>46155</v>
      </c>
      <c r="J4091" s="25">
        <v>46176</v>
      </c>
      <c r="K4091" s="26" t="s">
        <v>3776</v>
      </c>
      <c r="L4091" s="26" t="s">
        <v>4895</v>
      </c>
      <c r="M4091" s="26" t="s">
        <v>38</v>
      </c>
      <c r="N4091" s="26" t="s">
        <v>4769</v>
      </c>
      <c r="O4091" s="26" t="s">
        <v>3772</v>
      </c>
      <c r="P4091" s="26" t="s">
        <v>4882</v>
      </c>
      <c r="Q4091" s="26">
        <v>0</v>
      </c>
      <c r="R4091" s="26">
        <v>0</v>
      </c>
      <c r="S4091" s="26">
        <v>0</v>
      </c>
      <c r="T4091" s="26">
        <v>0</v>
      </c>
      <c r="U4091" s="26" t="s">
        <v>3773</v>
      </c>
      <c r="V4091" s="26" t="s">
        <v>4913</v>
      </c>
      <c r="W4091" s="26">
        <v>0</v>
      </c>
      <c r="X4091" s="26" t="s">
        <v>4921</v>
      </c>
      <c r="Y4091" s="25">
        <v>46232</v>
      </c>
      <c r="Z4091" s="27">
        <v>78</v>
      </c>
      <c r="AA4091" s="24" t="s">
        <v>36</v>
      </c>
      <c r="AB4091" s="24" t="s">
        <v>88</v>
      </c>
      <c r="AC4091" s="24" t="s">
        <v>4714</v>
      </c>
      <c r="AD4091" s="24" t="s">
        <v>4715</v>
      </c>
    </row>
    <row r="4092" spans="1:30" x14ac:dyDescent="0.35">
      <c r="A4092" s="23">
        <v>4091</v>
      </c>
      <c r="B4092" s="24" t="s">
        <v>4448</v>
      </c>
      <c r="C4092" s="24" t="s">
        <v>35</v>
      </c>
      <c r="D4092" s="24" t="s">
        <v>4735</v>
      </c>
      <c r="E4092" s="24" t="s">
        <v>4860</v>
      </c>
      <c r="F4092" s="24" t="s">
        <v>4990</v>
      </c>
      <c r="G4092" s="25">
        <v>46094</v>
      </c>
      <c r="H4092" s="25">
        <v>46182</v>
      </c>
      <c r="I4092" s="25">
        <v>46195</v>
      </c>
      <c r="J4092" s="25">
        <v>46216</v>
      </c>
      <c r="K4092" s="26" t="s">
        <v>49</v>
      </c>
      <c r="L4092" s="26" t="s">
        <v>4709</v>
      </c>
      <c r="M4092" s="26" t="s">
        <v>40</v>
      </c>
      <c r="N4092" s="26" t="s">
        <v>4710</v>
      </c>
      <c r="O4092" s="26" t="s">
        <v>3813</v>
      </c>
      <c r="P4092" s="26" t="s">
        <v>4778</v>
      </c>
      <c r="Q4092" s="26">
        <v>0</v>
      </c>
      <c r="R4092" s="26">
        <v>0</v>
      </c>
      <c r="S4092" s="26">
        <v>0</v>
      </c>
      <c r="T4092" s="26">
        <v>0</v>
      </c>
      <c r="U4092" s="26" t="s">
        <v>3898</v>
      </c>
      <c r="V4092" s="26" t="s">
        <v>4891</v>
      </c>
      <c r="W4092" s="26" t="s">
        <v>3914</v>
      </c>
      <c r="X4092" s="26" t="s">
        <v>5078</v>
      </c>
      <c r="Y4092" s="25">
        <v>46232</v>
      </c>
      <c r="Z4092" s="27">
        <v>38</v>
      </c>
      <c r="AA4092" s="24" t="s">
        <v>36</v>
      </c>
      <c r="AB4092" s="24" t="s">
        <v>88</v>
      </c>
      <c r="AC4092" s="24" t="s">
        <v>4714</v>
      </c>
      <c r="AD4092" s="24" t="s">
        <v>4715</v>
      </c>
    </row>
    <row r="4093" spans="1:30" x14ac:dyDescent="0.35">
      <c r="A4093" s="23">
        <v>4092</v>
      </c>
      <c r="B4093" s="24" t="s">
        <v>3110</v>
      </c>
      <c r="C4093" s="24" t="s">
        <v>61</v>
      </c>
      <c r="D4093" s="24" t="s">
        <v>4735</v>
      </c>
      <c r="E4093" s="24" t="s">
        <v>4870</v>
      </c>
      <c r="F4093" s="24" t="s">
        <v>4723</v>
      </c>
      <c r="G4093" s="25">
        <v>46094</v>
      </c>
      <c r="H4093" s="25">
        <v>46122</v>
      </c>
      <c r="I4093" s="25">
        <v>46163</v>
      </c>
      <c r="J4093" s="25">
        <v>46176</v>
      </c>
      <c r="K4093" s="26" t="s">
        <v>74</v>
      </c>
      <c r="L4093" s="26" t="s">
        <v>4738</v>
      </c>
      <c r="M4093" s="26" t="s">
        <v>73</v>
      </c>
      <c r="N4093" s="26" t="s">
        <v>4730</v>
      </c>
      <c r="O4093" s="26" t="s">
        <v>941</v>
      </c>
      <c r="P4093" s="26" t="s">
        <v>4838</v>
      </c>
      <c r="Q4093" s="26">
        <v>0</v>
      </c>
      <c r="R4093" s="26">
        <v>0</v>
      </c>
      <c r="S4093" s="26">
        <v>0</v>
      </c>
      <c r="T4093" s="26">
        <v>0</v>
      </c>
      <c r="U4093" s="26" t="s">
        <v>1046</v>
      </c>
      <c r="V4093" s="26" t="s">
        <v>5039</v>
      </c>
      <c r="W4093" s="26">
        <v>0</v>
      </c>
      <c r="X4093" s="26" t="s">
        <v>5040</v>
      </c>
      <c r="Y4093" s="25">
        <v>46232</v>
      </c>
      <c r="Z4093" s="27">
        <v>70</v>
      </c>
      <c r="AA4093" s="24" t="s">
        <v>62</v>
      </c>
      <c r="AB4093" s="24" t="s">
        <v>88</v>
      </c>
      <c r="AC4093" s="24" t="s">
        <v>4714</v>
      </c>
      <c r="AD4093" s="24" t="s">
        <v>4715</v>
      </c>
    </row>
    <row r="4094" spans="1:30" x14ac:dyDescent="0.35">
      <c r="A4094" s="23">
        <v>4093</v>
      </c>
      <c r="B4094" s="24" t="s">
        <v>3111</v>
      </c>
      <c r="C4094" s="24" t="s">
        <v>61</v>
      </c>
      <c r="D4094" s="24" t="s">
        <v>4735</v>
      </c>
      <c r="E4094" s="24" t="s">
        <v>4785</v>
      </c>
      <c r="F4094" s="24" t="s">
        <v>4737</v>
      </c>
      <c r="G4094" s="25">
        <v>46122</v>
      </c>
      <c r="H4094" s="25">
        <v>46135</v>
      </c>
      <c r="I4094" s="25">
        <v>46164</v>
      </c>
      <c r="J4094" s="25">
        <v>46176</v>
      </c>
      <c r="K4094" s="26" t="s">
        <v>74</v>
      </c>
      <c r="L4094" s="26" t="s">
        <v>4738</v>
      </c>
      <c r="M4094" s="26" t="s">
        <v>73</v>
      </c>
      <c r="N4094" s="26" t="s">
        <v>4730</v>
      </c>
      <c r="O4094" s="26" t="s">
        <v>941</v>
      </c>
      <c r="P4094" s="26" t="s">
        <v>4838</v>
      </c>
      <c r="Q4094" s="26">
        <v>0</v>
      </c>
      <c r="R4094" s="26">
        <v>0</v>
      </c>
      <c r="S4094" s="26">
        <v>0</v>
      </c>
      <c r="T4094" s="26">
        <v>0</v>
      </c>
      <c r="U4094" s="26" t="s">
        <v>942</v>
      </c>
      <c r="V4094" s="26" t="s">
        <v>4839</v>
      </c>
      <c r="W4094" s="26" t="s">
        <v>977</v>
      </c>
      <c r="X4094" s="26" t="s">
        <v>4840</v>
      </c>
      <c r="Y4094" s="25">
        <v>46232</v>
      </c>
      <c r="Z4094" s="27">
        <v>69</v>
      </c>
      <c r="AA4094" s="24" t="s">
        <v>62</v>
      </c>
      <c r="AB4094" s="24" t="s">
        <v>88</v>
      </c>
      <c r="AC4094" s="24" t="s">
        <v>4714</v>
      </c>
      <c r="AD4094" s="24" t="s">
        <v>4715</v>
      </c>
    </row>
    <row r="4095" spans="1:30" x14ac:dyDescent="0.35">
      <c r="A4095" s="23">
        <v>4094</v>
      </c>
      <c r="B4095" s="24" t="s">
        <v>3112</v>
      </c>
      <c r="C4095" s="24" t="s">
        <v>61</v>
      </c>
      <c r="D4095" s="24" t="s">
        <v>4735</v>
      </c>
      <c r="E4095" s="24" t="s">
        <v>5483</v>
      </c>
      <c r="F4095" s="24" t="s">
        <v>5706</v>
      </c>
      <c r="G4095" s="25">
        <v>46133</v>
      </c>
      <c r="H4095" s="25">
        <v>46147</v>
      </c>
      <c r="I4095" s="25">
        <v>46164</v>
      </c>
      <c r="J4095" s="25">
        <v>46176</v>
      </c>
      <c r="K4095" s="26" t="s">
        <v>74</v>
      </c>
      <c r="L4095" s="26" t="s">
        <v>4738</v>
      </c>
      <c r="M4095" s="26" t="s">
        <v>73</v>
      </c>
      <c r="N4095" s="26" t="s">
        <v>4730</v>
      </c>
      <c r="O4095" s="26" t="s">
        <v>941</v>
      </c>
      <c r="P4095" s="26" t="s">
        <v>4838</v>
      </c>
      <c r="Q4095" s="26">
        <v>0</v>
      </c>
      <c r="R4095" s="26">
        <v>0</v>
      </c>
      <c r="S4095" s="26">
        <v>0</v>
      </c>
      <c r="T4095" s="26">
        <v>0</v>
      </c>
      <c r="U4095" s="26" t="s">
        <v>1046</v>
      </c>
      <c r="V4095" s="26" t="s">
        <v>5039</v>
      </c>
      <c r="W4095" s="26" t="s">
        <v>76</v>
      </c>
      <c r="X4095" s="26" t="s">
        <v>5040</v>
      </c>
      <c r="Y4095" s="25">
        <v>46232</v>
      </c>
      <c r="Z4095" s="27">
        <v>69</v>
      </c>
      <c r="AA4095" s="24" t="s">
        <v>62</v>
      </c>
      <c r="AB4095" s="24" t="s">
        <v>88</v>
      </c>
      <c r="AC4095" s="24" t="s">
        <v>4714</v>
      </c>
      <c r="AD4095" s="24" t="s">
        <v>4715</v>
      </c>
    </row>
    <row r="4096" spans="1:30" x14ac:dyDescent="0.35">
      <c r="A4096" s="23">
        <v>4095</v>
      </c>
      <c r="B4096" s="24" t="s">
        <v>3870</v>
      </c>
      <c r="C4096" s="24" t="s">
        <v>3745</v>
      </c>
      <c r="D4096" s="24" t="s">
        <v>4735</v>
      </c>
      <c r="E4096" s="24" t="s">
        <v>4825</v>
      </c>
      <c r="F4096" s="24" t="s">
        <v>5007</v>
      </c>
      <c r="G4096" s="25">
        <v>45923</v>
      </c>
      <c r="H4096" s="25">
        <v>46078</v>
      </c>
      <c r="I4096" s="25">
        <v>46164</v>
      </c>
      <c r="J4096" s="25">
        <v>46182</v>
      </c>
      <c r="K4096" s="26" t="s">
        <v>3749</v>
      </c>
      <c r="L4096" s="26" t="s">
        <v>5008</v>
      </c>
      <c r="M4096" s="26" t="s">
        <v>3764</v>
      </c>
      <c r="N4096" s="26" t="s">
        <v>5081</v>
      </c>
      <c r="O4096" s="26" t="s">
        <v>3772</v>
      </c>
      <c r="P4096" s="26" t="s">
        <v>4882</v>
      </c>
      <c r="Q4096" s="26">
        <v>0</v>
      </c>
      <c r="R4096" s="26">
        <v>0</v>
      </c>
      <c r="S4096" s="26">
        <v>0</v>
      </c>
      <c r="T4096" s="26">
        <v>0</v>
      </c>
      <c r="U4096" s="26" t="s">
        <v>3765</v>
      </c>
      <c r="V4096" s="26" t="s">
        <v>5082</v>
      </c>
      <c r="W4096" s="26" t="s">
        <v>3747</v>
      </c>
      <c r="X4096" s="26" t="s">
        <v>5083</v>
      </c>
      <c r="Y4096" s="25">
        <v>46232</v>
      </c>
      <c r="Z4096" s="27">
        <v>69</v>
      </c>
      <c r="AA4096" s="24" t="s">
        <v>36</v>
      </c>
      <c r="AB4096" s="24" t="s">
        <v>88</v>
      </c>
      <c r="AC4096" s="24" t="s">
        <v>4714</v>
      </c>
      <c r="AD4096" s="24" t="s">
        <v>4715</v>
      </c>
    </row>
    <row r="4097" spans="1:30" x14ac:dyDescent="0.35">
      <c r="A4097" s="23">
        <v>4096</v>
      </c>
      <c r="B4097" s="24" t="s">
        <v>3113</v>
      </c>
      <c r="C4097" s="24" t="s">
        <v>61</v>
      </c>
      <c r="D4097" s="24" t="s">
        <v>4706</v>
      </c>
      <c r="E4097" s="24" t="s">
        <v>4722</v>
      </c>
      <c r="F4097" s="24" t="s">
        <v>4746</v>
      </c>
      <c r="G4097" s="25">
        <v>46048</v>
      </c>
      <c r="H4097" s="25">
        <v>46076</v>
      </c>
      <c r="I4097" s="25">
        <v>46148</v>
      </c>
      <c r="J4097" s="25">
        <v>46181</v>
      </c>
      <c r="K4097" s="26" t="s">
        <v>893</v>
      </c>
      <c r="L4097" s="26" t="s">
        <v>4747</v>
      </c>
      <c r="M4097" s="26" t="s">
        <v>67</v>
      </c>
      <c r="N4097" s="26" t="s">
        <v>4790</v>
      </c>
      <c r="O4097" s="26" t="s">
        <v>885</v>
      </c>
      <c r="P4097" s="26" t="s">
        <v>4726</v>
      </c>
      <c r="Q4097" s="26">
        <v>0</v>
      </c>
      <c r="R4097" s="26">
        <v>0</v>
      </c>
      <c r="S4097" s="26">
        <v>0</v>
      </c>
      <c r="T4097" s="26">
        <v>0</v>
      </c>
      <c r="U4097" s="26" t="s">
        <v>1130</v>
      </c>
      <c r="V4097" s="26" t="s">
        <v>5169</v>
      </c>
      <c r="W4097" s="26" t="s">
        <v>69</v>
      </c>
      <c r="X4097" s="26" t="s">
        <v>5170</v>
      </c>
      <c r="Y4097" s="25">
        <v>46232</v>
      </c>
      <c r="Z4097" s="27">
        <v>85</v>
      </c>
      <c r="AA4097" s="24" t="s">
        <v>62</v>
      </c>
      <c r="AB4097" s="24" t="s">
        <v>63</v>
      </c>
      <c r="AC4097" s="24" t="s">
        <v>4714</v>
      </c>
      <c r="AD4097" s="24" t="s">
        <v>4715</v>
      </c>
    </row>
    <row r="4098" spans="1:30" x14ac:dyDescent="0.35">
      <c r="A4098" s="23">
        <v>4097</v>
      </c>
      <c r="B4098" s="24" t="s">
        <v>3114</v>
      </c>
      <c r="C4098" s="24" t="s">
        <v>61</v>
      </c>
      <c r="D4098" s="24" t="s">
        <v>4735</v>
      </c>
      <c r="E4098" s="24" t="s">
        <v>5634</v>
      </c>
      <c r="F4098" s="24" t="s">
        <v>4723</v>
      </c>
      <c r="G4098" s="25">
        <v>46092</v>
      </c>
      <c r="H4098" s="25">
        <v>46125</v>
      </c>
      <c r="I4098" s="25">
        <v>46163</v>
      </c>
      <c r="J4098" s="25">
        <v>46177</v>
      </c>
      <c r="K4098" s="26" t="s">
        <v>66</v>
      </c>
      <c r="L4098" s="26" t="s">
        <v>4724</v>
      </c>
      <c r="M4098" s="26" t="s">
        <v>72</v>
      </c>
      <c r="N4098" s="26" t="s">
        <v>4731</v>
      </c>
      <c r="O4098" s="26" t="s">
        <v>941</v>
      </c>
      <c r="P4098" s="26" t="s">
        <v>4838</v>
      </c>
      <c r="Q4098" s="26">
        <v>0</v>
      </c>
      <c r="R4098" s="26">
        <v>0</v>
      </c>
      <c r="S4098" s="26">
        <v>0</v>
      </c>
      <c r="T4098" s="26">
        <v>0</v>
      </c>
      <c r="U4098" s="26" t="s">
        <v>1297</v>
      </c>
      <c r="V4098" s="26" t="s">
        <v>5293</v>
      </c>
      <c r="W4098" s="26">
        <v>0</v>
      </c>
      <c r="X4098" s="26" t="s">
        <v>5294</v>
      </c>
      <c r="Y4098" s="25">
        <v>46232</v>
      </c>
      <c r="Z4098" s="27">
        <v>70</v>
      </c>
      <c r="AA4098" s="24" t="s">
        <v>62</v>
      </c>
      <c r="AB4098" s="24" t="s">
        <v>88</v>
      </c>
      <c r="AC4098" s="24" t="s">
        <v>4714</v>
      </c>
      <c r="AD4098" s="24" t="s">
        <v>4715</v>
      </c>
    </row>
    <row r="4099" spans="1:30" x14ac:dyDescent="0.35">
      <c r="A4099" s="23">
        <v>4098</v>
      </c>
      <c r="B4099" s="24" t="s">
        <v>3115</v>
      </c>
      <c r="C4099" s="24" t="s">
        <v>61</v>
      </c>
      <c r="D4099" s="24" t="s">
        <v>4735</v>
      </c>
      <c r="E4099" s="24" t="s">
        <v>4722</v>
      </c>
      <c r="F4099" s="24" t="s">
        <v>5635</v>
      </c>
      <c r="G4099" s="25">
        <v>46119</v>
      </c>
      <c r="H4099" s="25">
        <v>46155</v>
      </c>
      <c r="I4099" s="25">
        <v>46164</v>
      </c>
      <c r="J4099" s="25">
        <v>46177</v>
      </c>
      <c r="K4099" s="26" t="s">
        <v>66</v>
      </c>
      <c r="L4099" s="26" t="s">
        <v>4724</v>
      </c>
      <c r="M4099" s="26" t="s">
        <v>72</v>
      </c>
      <c r="N4099" s="26" t="s">
        <v>4731</v>
      </c>
      <c r="O4099" s="26" t="s">
        <v>941</v>
      </c>
      <c r="P4099" s="26" t="s">
        <v>4838</v>
      </c>
      <c r="Q4099" s="26">
        <v>0</v>
      </c>
      <c r="R4099" s="26">
        <v>0</v>
      </c>
      <c r="S4099" s="26">
        <v>0</v>
      </c>
      <c r="T4099" s="26">
        <v>0</v>
      </c>
      <c r="U4099" s="26" t="s">
        <v>914</v>
      </c>
      <c r="V4099" s="26" t="s">
        <v>4788</v>
      </c>
      <c r="W4099" s="26" t="s">
        <v>79</v>
      </c>
      <c r="X4099" s="26" t="s">
        <v>4789</v>
      </c>
      <c r="Y4099" s="25">
        <v>46232</v>
      </c>
      <c r="Z4099" s="27">
        <v>69</v>
      </c>
      <c r="AA4099" s="24" t="s">
        <v>62</v>
      </c>
      <c r="AB4099" s="24" t="s">
        <v>88</v>
      </c>
      <c r="AC4099" s="24" t="s">
        <v>4714</v>
      </c>
      <c r="AD4099" s="24" t="s">
        <v>4715</v>
      </c>
    </row>
    <row r="4100" spans="1:30" x14ac:dyDescent="0.35">
      <c r="A4100" s="23">
        <v>4099</v>
      </c>
      <c r="B4100" s="24" t="s">
        <v>3116</v>
      </c>
      <c r="C4100" s="24" t="s">
        <v>61</v>
      </c>
      <c r="D4100" s="24" t="s">
        <v>4735</v>
      </c>
      <c r="E4100" s="24" t="s">
        <v>4770</v>
      </c>
      <c r="F4100" s="24" t="s">
        <v>4723</v>
      </c>
      <c r="G4100" s="25">
        <v>46121</v>
      </c>
      <c r="H4100" s="25">
        <v>46135</v>
      </c>
      <c r="I4100" s="25">
        <v>46164</v>
      </c>
      <c r="J4100" s="25">
        <v>46177</v>
      </c>
      <c r="K4100" s="26" t="s">
        <v>66</v>
      </c>
      <c r="L4100" s="26" t="s">
        <v>4724</v>
      </c>
      <c r="M4100" s="26" t="s">
        <v>72</v>
      </c>
      <c r="N4100" s="26" t="s">
        <v>4731</v>
      </c>
      <c r="O4100" s="26" t="s">
        <v>941</v>
      </c>
      <c r="P4100" s="26" t="s">
        <v>4838</v>
      </c>
      <c r="Q4100" s="26">
        <v>0</v>
      </c>
      <c r="R4100" s="26">
        <v>0</v>
      </c>
      <c r="S4100" s="26">
        <v>0</v>
      </c>
      <c r="T4100" s="26">
        <v>0</v>
      </c>
      <c r="U4100" s="26" t="s">
        <v>914</v>
      </c>
      <c r="V4100" s="26" t="s">
        <v>4788</v>
      </c>
      <c r="W4100" s="26">
        <v>0</v>
      </c>
      <c r="X4100" s="26" t="s">
        <v>4789</v>
      </c>
      <c r="Y4100" s="25">
        <v>46232</v>
      </c>
      <c r="Z4100" s="27">
        <v>69</v>
      </c>
      <c r="AA4100" s="24" t="s">
        <v>62</v>
      </c>
      <c r="AB4100" s="24" t="s">
        <v>88</v>
      </c>
      <c r="AC4100" s="24" t="s">
        <v>4714</v>
      </c>
      <c r="AD4100" s="24" t="s">
        <v>4715</v>
      </c>
    </row>
    <row r="4101" spans="1:30" x14ac:dyDescent="0.35">
      <c r="A4101" s="23">
        <v>4100</v>
      </c>
      <c r="B4101" s="24" t="s">
        <v>4449</v>
      </c>
      <c r="C4101" s="24" t="s">
        <v>35</v>
      </c>
      <c r="D4101" s="24" t="s">
        <v>4706</v>
      </c>
      <c r="E4101" s="24" t="s">
        <v>5166</v>
      </c>
      <c r="F4101" s="24" t="s">
        <v>4718</v>
      </c>
      <c r="G4101" s="25">
        <v>45996</v>
      </c>
      <c r="H4101" s="25">
        <v>46118</v>
      </c>
      <c r="I4101" s="25">
        <v>46161</v>
      </c>
      <c r="J4101" s="25">
        <v>46183</v>
      </c>
      <c r="K4101" s="26" t="s">
        <v>3776</v>
      </c>
      <c r="L4101" s="26" t="s">
        <v>4895</v>
      </c>
      <c r="M4101" s="26" t="s">
        <v>49</v>
      </c>
      <c r="N4101" s="26" t="s">
        <v>4709</v>
      </c>
      <c r="O4101" s="26" t="s">
        <v>82</v>
      </c>
      <c r="P4101" s="26" t="s">
        <v>4896</v>
      </c>
      <c r="Q4101" s="26">
        <v>0</v>
      </c>
      <c r="R4101" s="26">
        <v>0</v>
      </c>
      <c r="S4101" s="26">
        <v>0</v>
      </c>
      <c r="T4101" s="26">
        <v>0</v>
      </c>
      <c r="U4101" s="26" t="s">
        <v>4076</v>
      </c>
      <c r="V4101" s="26" t="s">
        <v>5492</v>
      </c>
      <c r="W4101" s="26" t="s">
        <v>3906</v>
      </c>
      <c r="X4101" s="26" t="s">
        <v>5314</v>
      </c>
      <c r="Y4101" s="25">
        <v>46232</v>
      </c>
      <c r="Z4101" s="27">
        <v>72</v>
      </c>
      <c r="AA4101" s="24" t="s">
        <v>36</v>
      </c>
      <c r="AB4101" s="24" t="s">
        <v>25</v>
      </c>
      <c r="AC4101" s="24" t="s">
        <v>4714</v>
      </c>
      <c r="AD4101" s="24" t="s">
        <v>4715</v>
      </c>
    </row>
    <row r="4102" spans="1:30" x14ac:dyDescent="0.35">
      <c r="A4102" s="23">
        <v>4101</v>
      </c>
      <c r="B4102" s="24" t="s">
        <v>3117</v>
      </c>
      <c r="C4102" s="24" t="s">
        <v>61</v>
      </c>
      <c r="D4102" s="24" t="s">
        <v>4735</v>
      </c>
      <c r="E4102" s="24" t="s">
        <v>5085</v>
      </c>
      <c r="F4102" s="24" t="s">
        <v>5118</v>
      </c>
      <c r="G4102" s="25">
        <v>46188</v>
      </c>
      <c r="H4102" s="25">
        <v>46191</v>
      </c>
      <c r="I4102" s="25">
        <v>46199</v>
      </c>
      <c r="J4102" s="25">
        <v>46202</v>
      </c>
      <c r="K4102" s="26">
        <v>0</v>
      </c>
      <c r="L4102" s="26">
        <v>0</v>
      </c>
      <c r="M4102" s="26">
        <v>0</v>
      </c>
      <c r="N4102" s="26">
        <v>0</v>
      </c>
      <c r="O4102" s="26" t="s">
        <v>66</v>
      </c>
      <c r="P4102" s="26" t="s">
        <v>4724</v>
      </c>
      <c r="Q4102" s="26">
        <v>0</v>
      </c>
      <c r="R4102" s="26">
        <v>0</v>
      </c>
      <c r="S4102" s="26">
        <v>0</v>
      </c>
      <c r="T4102" s="26">
        <v>0</v>
      </c>
      <c r="U4102" s="26" t="s">
        <v>1023</v>
      </c>
      <c r="V4102" s="26" t="s">
        <v>4801</v>
      </c>
      <c r="W4102" s="26">
        <v>0</v>
      </c>
      <c r="X4102" s="26" t="s">
        <v>4802</v>
      </c>
      <c r="Y4102" s="25">
        <v>46232</v>
      </c>
      <c r="Z4102" s="27">
        <v>34</v>
      </c>
      <c r="AA4102" s="24" t="s">
        <v>62</v>
      </c>
      <c r="AB4102" s="24" t="s">
        <v>88</v>
      </c>
      <c r="AC4102" s="24" t="s">
        <v>988</v>
      </c>
      <c r="AD4102" s="24" t="s">
        <v>4715</v>
      </c>
    </row>
    <row r="4103" spans="1:30" x14ac:dyDescent="0.35">
      <c r="A4103" s="23">
        <v>4102</v>
      </c>
      <c r="B4103" s="24" t="s">
        <v>4450</v>
      </c>
      <c r="C4103" s="24" t="s">
        <v>35</v>
      </c>
      <c r="D4103" s="24" t="s">
        <v>4735</v>
      </c>
      <c r="E4103" s="24" t="s">
        <v>5637</v>
      </c>
      <c r="F4103" s="24" t="s">
        <v>5565</v>
      </c>
      <c r="G4103" s="25">
        <v>45993</v>
      </c>
      <c r="H4103" s="25">
        <v>46077</v>
      </c>
      <c r="I4103" s="25">
        <v>46168</v>
      </c>
      <c r="J4103" s="25">
        <v>46191</v>
      </c>
      <c r="K4103" s="26" t="s">
        <v>3776</v>
      </c>
      <c r="L4103" s="26" t="s">
        <v>4895</v>
      </c>
      <c r="M4103" s="26" t="s">
        <v>38</v>
      </c>
      <c r="N4103" s="26" t="s">
        <v>4769</v>
      </c>
      <c r="O4103" s="26" t="s">
        <v>3772</v>
      </c>
      <c r="P4103" s="26" t="s">
        <v>4882</v>
      </c>
      <c r="Q4103" s="26">
        <v>0</v>
      </c>
      <c r="R4103" s="26">
        <v>0</v>
      </c>
      <c r="S4103" s="26">
        <v>0</v>
      </c>
      <c r="T4103" s="26">
        <v>0</v>
      </c>
      <c r="U4103" s="26" t="s">
        <v>3977</v>
      </c>
      <c r="V4103" s="26" t="s">
        <v>5205</v>
      </c>
      <c r="W4103" s="26">
        <v>0</v>
      </c>
      <c r="X4103" s="26" t="s">
        <v>5684</v>
      </c>
      <c r="Y4103" s="25">
        <v>46232</v>
      </c>
      <c r="Z4103" s="27">
        <v>65</v>
      </c>
      <c r="AA4103" s="24" t="s">
        <v>36</v>
      </c>
      <c r="AB4103" s="24" t="s">
        <v>88</v>
      </c>
      <c r="AC4103" s="24" t="s">
        <v>4714</v>
      </c>
      <c r="AD4103" s="24" t="s">
        <v>4715</v>
      </c>
    </row>
    <row r="4104" spans="1:30" x14ac:dyDescent="0.35">
      <c r="A4104" s="23">
        <v>4103</v>
      </c>
      <c r="B4104" s="24" t="s">
        <v>4451</v>
      </c>
      <c r="C4104" s="24" t="s">
        <v>35</v>
      </c>
      <c r="D4104" s="24" t="s">
        <v>4706</v>
      </c>
      <c r="E4104" s="24" t="s">
        <v>5596</v>
      </c>
      <c r="F4104" s="24" t="s">
        <v>5465</v>
      </c>
      <c r="G4104" s="25">
        <v>46071</v>
      </c>
      <c r="H4104" s="25">
        <v>46162</v>
      </c>
      <c r="I4104" s="25">
        <v>46182</v>
      </c>
      <c r="J4104" s="25">
        <v>46191</v>
      </c>
      <c r="K4104" s="26" t="s">
        <v>40</v>
      </c>
      <c r="L4104" s="26" t="s">
        <v>4710</v>
      </c>
      <c r="M4104" s="26" t="s">
        <v>38</v>
      </c>
      <c r="N4104" s="26" t="s">
        <v>4769</v>
      </c>
      <c r="O4104" s="26" t="s">
        <v>52</v>
      </c>
      <c r="P4104" s="26" t="s">
        <v>4779</v>
      </c>
      <c r="Q4104" s="26">
        <v>0</v>
      </c>
      <c r="R4104" s="26">
        <v>0</v>
      </c>
      <c r="S4104" s="26">
        <v>0</v>
      </c>
      <c r="T4104" s="26">
        <v>0</v>
      </c>
      <c r="U4104" s="26" t="s">
        <v>3910</v>
      </c>
      <c r="V4104" s="26" t="s">
        <v>4910</v>
      </c>
      <c r="W4104" s="26" t="s">
        <v>3941</v>
      </c>
      <c r="X4104" s="26" t="s">
        <v>4879</v>
      </c>
      <c r="Y4104" s="25">
        <v>46232</v>
      </c>
      <c r="Z4104" s="27">
        <v>51</v>
      </c>
      <c r="AA4104" s="24" t="s">
        <v>36</v>
      </c>
      <c r="AB4104" s="24" t="s">
        <v>25</v>
      </c>
      <c r="AC4104" s="24" t="s">
        <v>4714</v>
      </c>
      <c r="AD4104" s="24" t="s">
        <v>4715</v>
      </c>
    </row>
    <row r="4105" spans="1:30" x14ac:dyDescent="0.35">
      <c r="A4105" s="23">
        <v>4104</v>
      </c>
      <c r="B4105" s="24" t="s">
        <v>4670</v>
      </c>
      <c r="C4105" s="24" t="s">
        <v>4546</v>
      </c>
      <c r="D4105" s="24" t="s">
        <v>4735</v>
      </c>
      <c r="E4105" s="24" t="s">
        <v>5874</v>
      </c>
      <c r="F4105" s="24" t="s">
        <v>5875</v>
      </c>
      <c r="G4105" s="25">
        <v>46066</v>
      </c>
      <c r="H4105" s="25">
        <v>46146</v>
      </c>
      <c r="I4105" s="25">
        <v>46167</v>
      </c>
      <c r="J4105" s="25">
        <v>46196</v>
      </c>
      <c r="K4105" s="26" t="s">
        <v>4554</v>
      </c>
      <c r="L4105" s="26" t="s">
        <v>4973</v>
      </c>
      <c r="M4105" s="26" t="s">
        <v>4555</v>
      </c>
      <c r="N4105" s="26" t="s">
        <v>4974</v>
      </c>
      <c r="O4105" s="26" t="s">
        <v>4550</v>
      </c>
      <c r="P4105" s="26" t="s">
        <v>4955</v>
      </c>
      <c r="Q4105" s="26">
        <v>0</v>
      </c>
      <c r="R4105" s="26">
        <v>0</v>
      </c>
      <c r="S4105" s="26">
        <v>0</v>
      </c>
      <c r="T4105" s="26">
        <v>0</v>
      </c>
      <c r="U4105" s="26" t="s">
        <v>4575</v>
      </c>
      <c r="V4105" s="26" t="s">
        <v>5367</v>
      </c>
      <c r="W4105" s="26" t="s">
        <v>4558</v>
      </c>
      <c r="X4105" s="26" t="s">
        <v>4976</v>
      </c>
      <c r="Y4105" s="25">
        <v>46232</v>
      </c>
      <c r="Z4105" s="27">
        <v>66</v>
      </c>
      <c r="AA4105" s="24" t="s">
        <v>4547</v>
      </c>
      <c r="AB4105" s="24" t="s">
        <v>88</v>
      </c>
      <c r="AC4105" s="24" t="s">
        <v>4714</v>
      </c>
      <c r="AD4105" s="24" t="s">
        <v>4715</v>
      </c>
    </row>
    <row r="4106" spans="1:30" x14ac:dyDescent="0.35">
      <c r="A4106" s="23">
        <v>4105</v>
      </c>
      <c r="B4106" s="24" t="s">
        <v>845</v>
      </c>
      <c r="C4106" s="24" t="s">
        <v>24</v>
      </c>
      <c r="D4106" s="24" t="s">
        <v>4735</v>
      </c>
      <c r="E4106" s="24" t="s">
        <v>5852</v>
      </c>
      <c r="F4106" s="24" t="s">
        <v>5109</v>
      </c>
      <c r="G4106" s="25">
        <v>46013</v>
      </c>
      <c r="H4106" s="25">
        <v>46076</v>
      </c>
      <c r="I4106" s="25">
        <v>46177</v>
      </c>
      <c r="J4106" s="25">
        <v>46196</v>
      </c>
      <c r="K4106" s="26" t="s">
        <v>57</v>
      </c>
      <c r="L4106" s="26" t="s">
        <v>5442</v>
      </c>
      <c r="M4106" s="26" t="s">
        <v>58</v>
      </c>
      <c r="N4106" s="26" t="s">
        <v>5415</v>
      </c>
      <c r="O4106" s="26" t="s">
        <v>111</v>
      </c>
      <c r="P4106" s="26" t="s">
        <v>5435</v>
      </c>
      <c r="Q4106" s="26">
        <v>0</v>
      </c>
      <c r="R4106" s="26">
        <v>0</v>
      </c>
      <c r="S4106" s="26">
        <v>0</v>
      </c>
      <c r="T4106" s="26">
        <v>0</v>
      </c>
      <c r="U4106" s="26" t="s">
        <v>85</v>
      </c>
      <c r="V4106" s="26" t="s">
        <v>5112</v>
      </c>
      <c r="W4106" s="26" t="s">
        <v>91</v>
      </c>
      <c r="X4106" s="26" t="s">
        <v>5113</v>
      </c>
      <c r="Y4106" s="25">
        <v>46232</v>
      </c>
      <c r="Z4106" s="27">
        <v>56</v>
      </c>
      <c r="AA4106" s="24" t="s">
        <v>5114</v>
      </c>
      <c r="AB4106" s="24" t="s">
        <v>88</v>
      </c>
      <c r="AC4106" s="24" t="s">
        <v>4714</v>
      </c>
      <c r="AD4106" s="24" t="s">
        <v>4715</v>
      </c>
    </row>
    <row r="4107" spans="1:30" x14ac:dyDescent="0.35">
      <c r="A4107" s="23">
        <v>4106</v>
      </c>
      <c r="B4107" s="24" t="s">
        <v>846</v>
      </c>
      <c r="C4107" s="24" t="s">
        <v>24</v>
      </c>
      <c r="D4107" s="24" t="s">
        <v>4735</v>
      </c>
      <c r="E4107" s="24" t="s">
        <v>5352</v>
      </c>
      <c r="F4107" s="24" t="s">
        <v>5109</v>
      </c>
      <c r="G4107" s="25">
        <v>46006</v>
      </c>
      <c r="H4107" s="25">
        <v>46147</v>
      </c>
      <c r="I4107" s="25">
        <v>46177</v>
      </c>
      <c r="J4107" s="25">
        <v>46196</v>
      </c>
      <c r="K4107" s="26" t="s">
        <v>57</v>
      </c>
      <c r="L4107" s="26" t="s">
        <v>5442</v>
      </c>
      <c r="M4107" s="26" t="s">
        <v>58</v>
      </c>
      <c r="N4107" s="26" t="s">
        <v>5415</v>
      </c>
      <c r="O4107" s="26" t="s">
        <v>111</v>
      </c>
      <c r="P4107" s="26" t="s">
        <v>5435</v>
      </c>
      <c r="Q4107" s="26">
        <v>0</v>
      </c>
      <c r="R4107" s="26">
        <v>0</v>
      </c>
      <c r="S4107" s="26">
        <v>0</v>
      </c>
      <c r="T4107" s="26">
        <v>0</v>
      </c>
      <c r="U4107" s="26" t="s">
        <v>133</v>
      </c>
      <c r="V4107" s="26" t="s">
        <v>5445</v>
      </c>
      <c r="W4107" s="26" t="s">
        <v>91</v>
      </c>
      <c r="X4107" s="26" t="s">
        <v>5825</v>
      </c>
      <c r="Y4107" s="25">
        <v>46232</v>
      </c>
      <c r="Z4107" s="27">
        <v>56</v>
      </c>
      <c r="AA4107" s="24" t="s">
        <v>5114</v>
      </c>
      <c r="AB4107" s="24" t="s">
        <v>88</v>
      </c>
      <c r="AC4107" s="24" t="s">
        <v>4714</v>
      </c>
      <c r="AD4107" s="24" t="s">
        <v>4715</v>
      </c>
    </row>
    <row r="4108" spans="1:30" x14ac:dyDescent="0.35">
      <c r="A4108" s="23">
        <v>4107</v>
      </c>
      <c r="B4108" s="24" t="s">
        <v>3715</v>
      </c>
      <c r="C4108" s="24" t="s">
        <v>3434</v>
      </c>
      <c r="D4108" s="24" t="s">
        <v>4735</v>
      </c>
      <c r="E4108" s="24" t="s">
        <v>5407</v>
      </c>
      <c r="F4108" s="24" t="s">
        <v>4967</v>
      </c>
      <c r="G4108" s="25">
        <v>46079</v>
      </c>
      <c r="H4108" s="25">
        <v>46091</v>
      </c>
      <c r="I4108" s="25">
        <v>46182</v>
      </c>
      <c r="J4108" s="25">
        <v>46197</v>
      </c>
      <c r="K4108" s="26" t="s">
        <v>73</v>
      </c>
      <c r="L4108" s="26" t="s">
        <v>4730</v>
      </c>
      <c r="M4108" s="26" t="s">
        <v>67</v>
      </c>
      <c r="N4108" s="26" t="s">
        <v>4790</v>
      </c>
      <c r="O4108" s="26" t="s">
        <v>885</v>
      </c>
      <c r="P4108" s="26" t="s">
        <v>4726</v>
      </c>
      <c r="Q4108" s="26">
        <v>0</v>
      </c>
      <c r="R4108" s="26">
        <v>0</v>
      </c>
      <c r="S4108" s="26">
        <v>0</v>
      </c>
      <c r="T4108" s="26">
        <v>0</v>
      </c>
      <c r="U4108" s="26" t="s">
        <v>897</v>
      </c>
      <c r="V4108" s="26" t="s">
        <v>4752</v>
      </c>
      <c r="W4108" s="26">
        <v>0</v>
      </c>
      <c r="X4108" s="26" t="s">
        <v>4753</v>
      </c>
      <c r="Y4108" s="25">
        <v>46232</v>
      </c>
      <c r="Z4108" s="27">
        <v>51</v>
      </c>
      <c r="AA4108" s="24" t="s">
        <v>62</v>
      </c>
      <c r="AB4108" s="24" t="s">
        <v>88</v>
      </c>
      <c r="AC4108" s="24" t="s">
        <v>4714</v>
      </c>
      <c r="AD4108" s="24" t="s">
        <v>4715</v>
      </c>
    </row>
    <row r="4109" spans="1:30" x14ac:dyDescent="0.35">
      <c r="A4109" s="23">
        <v>4108</v>
      </c>
      <c r="B4109" s="24" t="s">
        <v>847</v>
      </c>
      <c r="C4109" s="24" t="s">
        <v>24</v>
      </c>
      <c r="D4109" s="24" t="s">
        <v>4735</v>
      </c>
      <c r="E4109" s="24" t="s">
        <v>5876</v>
      </c>
      <c r="F4109" s="24" t="s">
        <v>5109</v>
      </c>
      <c r="G4109" s="25">
        <v>46059</v>
      </c>
      <c r="H4109" s="25">
        <v>46122</v>
      </c>
      <c r="I4109" s="25">
        <v>46177</v>
      </c>
      <c r="J4109" s="25">
        <v>46198</v>
      </c>
      <c r="K4109" s="26" t="s">
        <v>57</v>
      </c>
      <c r="L4109" s="26" t="s">
        <v>5442</v>
      </c>
      <c r="M4109" s="26" t="s">
        <v>58</v>
      </c>
      <c r="N4109" s="26" t="s">
        <v>5415</v>
      </c>
      <c r="O4109" s="26" t="s">
        <v>111</v>
      </c>
      <c r="P4109" s="26" t="s">
        <v>5435</v>
      </c>
      <c r="Q4109" s="26">
        <v>0</v>
      </c>
      <c r="R4109" s="26">
        <v>0</v>
      </c>
      <c r="S4109" s="26">
        <v>0</v>
      </c>
      <c r="T4109" s="26">
        <v>0</v>
      </c>
      <c r="U4109" s="26" t="s">
        <v>140</v>
      </c>
      <c r="V4109" s="26" t="s">
        <v>5448</v>
      </c>
      <c r="W4109" s="26" t="s">
        <v>91</v>
      </c>
      <c r="X4109" s="26" t="s">
        <v>5856</v>
      </c>
      <c r="Y4109" s="25">
        <v>46232</v>
      </c>
      <c r="Z4109" s="27">
        <v>56</v>
      </c>
      <c r="AA4109" s="24" t="s">
        <v>5114</v>
      </c>
      <c r="AB4109" s="24" t="s">
        <v>88</v>
      </c>
      <c r="AC4109" s="24" t="s">
        <v>4714</v>
      </c>
      <c r="AD4109" s="24" t="s">
        <v>4715</v>
      </c>
    </row>
    <row r="4110" spans="1:30" x14ac:dyDescent="0.35">
      <c r="A4110" s="23">
        <v>4109</v>
      </c>
      <c r="B4110" s="24" t="s">
        <v>4452</v>
      </c>
      <c r="C4110" s="24" t="s">
        <v>35</v>
      </c>
      <c r="D4110" s="24" t="s">
        <v>4735</v>
      </c>
      <c r="E4110" s="24" t="s">
        <v>5705</v>
      </c>
      <c r="F4110" s="24" t="s">
        <v>5418</v>
      </c>
      <c r="G4110" s="25">
        <v>46028</v>
      </c>
      <c r="H4110" s="25">
        <v>46135</v>
      </c>
      <c r="I4110" s="25">
        <v>46176</v>
      </c>
      <c r="J4110" s="25">
        <v>46202</v>
      </c>
      <c r="K4110" s="26" t="s">
        <v>40</v>
      </c>
      <c r="L4110" s="26" t="s">
        <v>4710</v>
      </c>
      <c r="M4110" s="26" t="s">
        <v>41</v>
      </c>
      <c r="N4110" s="26" t="s">
        <v>5077</v>
      </c>
      <c r="O4110" s="26" t="s">
        <v>82</v>
      </c>
      <c r="P4110" s="26" t="s">
        <v>4896</v>
      </c>
      <c r="Q4110" s="26">
        <v>0</v>
      </c>
      <c r="R4110" s="26">
        <v>0</v>
      </c>
      <c r="S4110" s="26">
        <v>0</v>
      </c>
      <c r="T4110" s="26">
        <v>0</v>
      </c>
      <c r="U4110" s="26" t="s">
        <v>4314</v>
      </c>
      <c r="V4110" s="26" t="s">
        <v>5770</v>
      </c>
      <c r="W4110" s="26">
        <v>0</v>
      </c>
      <c r="X4110" s="26" t="s">
        <v>5343</v>
      </c>
      <c r="Y4110" s="25">
        <v>46232</v>
      </c>
      <c r="Z4110" s="27">
        <v>57</v>
      </c>
      <c r="AA4110" s="24" t="s">
        <v>36</v>
      </c>
      <c r="AB4110" s="24" t="s">
        <v>88</v>
      </c>
      <c r="AC4110" s="24" t="s">
        <v>4714</v>
      </c>
      <c r="AD4110" s="24" t="s">
        <v>4715</v>
      </c>
    </row>
    <row r="4111" spans="1:30" x14ac:dyDescent="0.35">
      <c r="A4111" s="23">
        <v>4110</v>
      </c>
      <c r="B4111" s="24" t="s">
        <v>4453</v>
      </c>
      <c r="C4111" s="24" t="s">
        <v>35</v>
      </c>
      <c r="D4111" s="24" t="s">
        <v>4735</v>
      </c>
      <c r="E4111" s="24" t="s">
        <v>4857</v>
      </c>
      <c r="F4111" s="24" t="s">
        <v>4940</v>
      </c>
      <c r="G4111" s="25">
        <v>46044</v>
      </c>
      <c r="H4111" s="25">
        <v>46149</v>
      </c>
      <c r="I4111" s="25">
        <v>46177</v>
      </c>
      <c r="J4111" s="25">
        <v>46202</v>
      </c>
      <c r="K4111" s="26" t="s">
        <v>49</v>
      </c>
      <c r="L4111" s="26" t="s">
        <v>4709</v>
      </c>
      <c r="M4111" s="26" t="s">
        <v>40</v>
      </c>
      <c r="N4111" s="26" t="s">
        <v>4710</v>
      </c>
      <c r="O4111" s="26" t="s">
        <v>3813</v>
      </c>
      <c r="P4111" s="26" t="s">
        <v>4778</v>
      </c>
      <c r="Q4111" s="26">
        <v>0</v>
      </c>
      <c r="R4111" s="26">
        <v>0</v>
      </c>
      <c r="S4111" s="26">
        <v>0</v>
      </c>
      <c r="T4111" s="26">
        <v>0</v>
      </c>
      <c r="U4111" s="26" t="s">
        <v>3814</v>
      </c>
      <c r="V4111" s="26" t="s">
        <v>5184</v>
      </c>
      <c r="W4111" s="26" t="s">
        <v>3941</v>
      </c>
      <c r="X4111" s="26" t="s">
        <v>5078</v>
      </c>
      <c r="Y4111" s="25">
        <v>46232</v>
      </c>
      <c r="Z4111" s="27">
        <v>56</v>
      </c>
      <c r="AA4111" s="24" t="s">
        <v>36</v>
      </c>
      <c r="AB4111" s="24" t="s">
        <v>88</v>
      </c>
      <c r="AC4111" s="24" t="s">
        <v>4714</v>
      </c>
      <c r="AD4111" s="24" t="s">
        <v>4715</v>
      </c>
    </row>
    <row r="4112" spans="1:30" x14ac:dyDescent="0.35">
      <c r="A4112" s="23">
        <v>4111</v>
      </c>
      <c r="B4112" s="24" t="s">
        <v>4454</v>
      </c>
      <c r="C4112" s="24" t="s">
        <v>35</v>
      </c>
      <c r="D4112" s="24" t="s">
        <v>4735</v>
      </c>
      <c r="E4112" s="24" t="s">
        <v>5204</v>
      </c>
      <c r="F4112" s="24" t="s">
        <v>4759</v>
      </c>
      <c r="G4112" s="25">
        <v>46031</v>
      </c>
      <c r="H4112" s="25">
        <v>46093</v>
      </c>
      <c r="I4112" s="25">
        <v>46160</v>
      </c>
      <c r="J4112" s="25">
        <v>46202</v>
      </c>
      <c r="K4112" s="26" t="s">
        <v>49</v>
      </c>
      <c r="L4112" s="26" t="s">
        <v>4709</v>
      </c>
      <c r="M4112" s="26" t="s">
        <v>38</v>
      </c>
      <c r="N4112" s="26" t="s">
        <v>4769</v>
      </c>
      <c r="O4112" s="26" t="s">
        <v>81</v>
      </c>
      <c r="P4112" s="26" t="s">
        <v>4822</v>
      </c>
      <c r="Q4112" s="26">
        <v>0</v>
      </c>
      <c r="R4112" s="26">
        <v>0</v>
      </c>
      <c r="S4112" s="26">
        <v>0</v>
      </c>
      <c r="T4112" s="26">
        <v>0</v>
      </c>
      <c r="U4112" s="26" t="s">
        <v>3845</v>
      </c>
      <c r="V4112" s="26" t="s">
        <v>4823</v>
      </c>
      <c r="W4112" s="26">
        <v>0</v>
      </c>
      <c r="X4112" s="26" t="s">
        <v>4824</v>
      </c>
      <c r="Y4112" s="25">
        <v>46232</v>
      </c>
      <c r="Z4112" s="27">
        <v>73</v>
      </c>
      <c r="AA4112" s="24" t="s">
        <v>36</v>
      </c>
      <c r="AB4112" s="24" t="s">
        <v>88</v>
      </c>
      <c r="AC4112" s="24" t="s">
        <v>4714</v>
      </c>
      <c r="AD4112" s="24" t="s">
        <v>4715</v>
      </c>
    </row>
    <row r="4113" spans="1:30" x14ac:dyDescent="0.35">
      <c r="A4113" s="23">
        <v>4112</v>
      </c>
      <c r="B4113" s="24" t="s">
        <v>4455</v>
      </c>
      <c r="C4113" s="24" t="s">
        <v>35</v>
      </c>
      <c r="D4113" s="24" t="s">
        <v>4706</v>
      </c>
      <c r="E4113" s="24" t="s">
        <v>4894</v>
      </c>
      <c r="F4113" s="24" t="s">
        <v>4718</v>
      </c>
      <c r="G4113" s="25">
        <v>46000</v>
      </c>
      <c r="H4113" s="25">
        <v>46119</v>
      </c>
      <c r="I4113" s="25">
        <v>46160</v>
      </c>
      <c r="J4113" s="25">
        <v>46202</v>
      </c>
      <c r="K4113" s="26" t="s">
        <v>49</v>
      </c>
      <c r="L4113" s="26" t="s">
        <v>4709</v>
      </c>
      <c r="M4113" s="26" t="s">
        <v>38</v>
      </c>
      <c r="N4113" s="26" t="s">
        <v>4769</v>
      </c>
      <c r="O4113" s="26" t="s">
        <v>81</v>
      </c>
      <c r="P4113" s="26" t="s">
        <v>4822</v>
      </c>
      <c r="Q4113" s="26">
        <v>0</v>
      </c>
      <c r="R4113" s="26">
        <v>0</v>
      </c>
      <c r="S4113" s="26">
        <v>0</v>
      </c>
      <c r="T4113" s="26">
        <v>0</v>
      </c>
      <c r="U4113" s="26" t="s">
        <v>3845</v>
      </c>
      <c r="V4113" s="26" t="s">
        <v>4823</v>
      </c>
      <c r="W4113" s="26" t="s">
        <v>3893</v>
      </c>
      <c r="X4113" s="26" t="s">
        <v>5087</v>
      </c>
      <c r="Y4113" s="25">
        <v>46232</v>
      </c>
      <c r="Z4113" s="27">
        <v>73</v>
      </c>
      <c r="AA4113" s="24" t="s">
        <v>36</v>
      </c>
      <c r="AB4113" s="24" t="s">
        <v>25</v>
      </c>
      <c r="AC4113" s="24" t="s">
        <v>4714</v>
      </c>
      <c r="AD4113" s="24" t="s">
        <v>4715</v>
      </c>
    </row>
    <row r="4114" spans="1:30" x14ac:dyDescent="0.35">
      <c r="A4114" s="23">
        <v>4113</v>
      </c>
      <c r="B4114" s="24" t="s">
        <v>4456</v>
      </c>
      <c r="C4114" s="24" t="s">
        <v>35</v>
      </c>
      <c r="D4114" s="24" t="s">
        <v>4706</v>
      </c>
      <c r="E4114" s="24" t="s">
        <v>5075</v>
      </c>
      <c r="F4114" s="24" t="s">
        <v>4708</v>
      </c>
      <c r="G4114" s="25">
        <v>46027</v>
      </c>
      <c r="H4114" s="25">
        <v>46133</v>
      </c>
      <c r="I4114" s="25">
        <v>46160</v>
      </c>
      <c r="J4114" s="25">
        <v>46202</v>
      </c>
      <c r="K4114" s="26" t="s">
        <v>49</v>
      </c>
      <c r="L4114" s="26" t="s">
        <v>4709</v>
      </c>
      <c r="M4114" s="26" t="s">
        <v>38</v>
      </c>
      <c r="N4114" s="26" t="s">
        <v>4769</v>
      </c>
      <c r="O4114" s="26" t="s">
        <v>81</v>
      </c>
      <c r="P4114" s="26" t="s">
        <v>4822</v>
      </c>
      <c r="Q4114" s="26">
        <v>0</v>
      </c>
      <c r="R4114" s="26">
        <v>0</v>
      </c>
      <c r="S4114" s="26">
        <v>0</v>
      </c>
      <c r="T4114" s="26">
        <v>0</v>
      </c>
      <c r="U4114" s="26" t="s">
        <v>3789</v>
      </c>
      <c r="V4114" s="26" t="s">
        <v>5301</v>
      </c>
      <c r="W4114" s="26" t="s">
        <v>43</v>
      </c>
      <c r="X4114" s="26" t="s">
        <v>5343</v>
      </c>
      <c r="Y4114" s="25">
        <v>46232</v>
      </c>
      <c r="Z4114" s="27">
        <v>73</v>
      </c>
      <c r="AA4114" s="24" t="s">
        <v>36</v>
      </c>
      <c r="AB4114" s="24" t="s">
        <v>25</v>
      </c>
      <c r="AC4114" s="24" t="s">
        <v>4714</v>
      </c>
      <c r="AD4114" s="24" t="s">
        <v>4715</v>
      </c>
    </row>
    <row r="4115" spans="1:30" x14ac:dyDescent="0.35">
      <c r="A4115" s="23">
        <v>4114</v>
      </c>
      <c r="B4115" s="24" t="s">
        <v>4457</v>
      </c>
      <c r="C4115" s="24" t="s">
        <v>35</v>
      </c>
      <c r="D4115" s="24" t="s">
        <v>4735</v>
      </c>
      <c r="E4115" s="24" t="s">
        <v>4857</v>
      </c>
      <c r="F4115" s="24" t="s">
        <v>4990</v>
      </c>
      <c r="G4115" s="25">
        <v>46073</v>
      </c>
      <c r="H4115" s="25">
        <v>46161</v>
      </c>
      <c r="I4115" s="25">
        <v>46181</v>
      </c>
      <c r="J4115" s="25">
        <v>46202</v>
      </c>
      <c r="K4115" s="26" t="s">
        <v>49</v>
      </c>
      <c r="L4115" s="26" t="s">
        <v>4709</v>
      </c>
      <c r="M4115" s="26" t="s">
        <v>41</v>
      </c>
      <c r="N4115" s="26" t="s">
        <v>5077</v>
      </c>
      <c r="O4115" s="26" t="s">
        <v>39</v>
      </c>
      <c r="P4115" s="26" t="s">
        <v>4719</v>
      </c>
      <c r="Q4115" s="26">
        <v>0</v>
      </c>
      <c r="R4115" s="26">
        <v>0</v>
      </c>
      <c r="S4115" s="26">
        <v>0</v>
      </c>
      <c r="T4115" s="26">
        <v>0</v>
      </c>
      <c r="U4115" s="26" t="s">
        <v>45</v>
      </c>
      <c r="V4115" s="26" t="s">
        <v>4720</v>
      </c>
      <c r="W4115" s="26">
        <v>0</v>
      </c>
      <c r="X4115" s="26" t="s">
        <v>4721</v>
      </c>
      <c r="Y4115" s="25">
        <v>46232</v>
      </c>
      <c r="Z4115" s="27">
        <v>52</v>
      </c>
      <c r="AA4115" s="24" t="s">
        <v>36</v>
      </c>
      <c r="AB4115" s="24" t="s">
        <v>88</v>
      </c>
      <c r="AC4115" s="24" t="s">
        <v>4714</v>
      </c>
      <c r="AD4115" s="24" t="s">
        <v>4715</v>
      </c>
    </row>
    <row r="4116" spans="1:30" x14ac:dyDescent="0.35">
      <c r="A4116" s="23">
        <v>4115</v>
      </c>
      <c r="B4116" s="24" t="s">
        <v>4458</v>
      </c>
      <c r="C4116" s="24" t="s">
        <v>35</v>
      </c>
      <c r="D4116" s="24" t="s">
        <v>4735</v>
      </c>
      <c r="E4116" s="24" t="s">
        <v>4816</v>
      </c>
      <c r="F4116" s="24" t="s">
        <v>4718</v>
      </c>
      <c r="G4116" s="25">
        <v>46120</v>
      </c>
      <c r="H4116" s="25">
        <v>46168</v>
      </c>
      <c r="I4116" s="25">
        <v>46181</v>
      </c>
      <c r="J4116" s="25">
        <v>46202</v>
      </c>
      <c r="K4116" s="26" t="s">
        <v>49</v>
      </c>
      <c r="L4116" s="26" t="s">
        <v>4709</v>
      </c>
      <c r="M4116" s="26" t="s">
        <v>41</v>
      </c>
      <c r="N4116" s="26" t="s">
        <v>5077</v>
      </c>
      <c r="O4116" s="26" t="s">
        <v>39</v>
      </c>
      <c r="P4116" s="26" t="s">
        <v>4719</v>
      </c>
      <c r="Q4116" s="26">
        <v>0</v>
      </c>
      <c r="R4116" s="26">
        <v>0</v>
      </c>
      <c r="S4116" s="26">
        <v>0</v>
      </c>
      <c r="T4116" s="26">
        <v>0</v>
      </c>
      <c r="U4116" s="26" t="s">
        <v>45</v>
      </c>
      <c r="V4116" s="26" t="s">
        <v>4720</v>
      </c>
      <c r="W4116" s="26" t="s">
        <v>83</v>
      </c>
      <c r="X4116" s="26" t="s">
        <v>4721</v>
      </c>
      <c r="Y4116" s="25">
        <v>46232</v>
      </c>
      <c r="Z4116" s="27">
        <v>52</v>
      </c>
      <c r="AA4116" s="24" t="s">
        <v>36</v>
      </c>
      <c r="AB4116" s="24" t="s">
        <v>88</v>
      </c>
      <c r="AC4116" s="24" t="s">
        <v>4714</v>
      </c>
      <c r="AD4116" s="24" t="s">
        <v>4715</v>
      </c>
    </row>
    <row r="4117" spans="1:30" x14ac:dyDescent="0.35">
      <c r="A4117" s="23">
        <v>4116</v>
      </c>
      <c r="B4117" s="24" t="s">
        <v>4459</v>
      </c>
      <c r="C4117" s="24" t="s">
        <v>35</v>
      </c>
      <c r="D4117" s="24" t="s">
        <v>4706</v>
      </c>
      <c r="E4117" s="24" t="s">
        <v>5075</v>
      </c>
      <c r="F4117" s="24" t="s">
        <v>4718</v>
      </c>
      <c r="G4117" s="25">
        <v>46031</v>
      </c>
      <c r="H4117" s="25">
        <v>46135</v>
      </c>
      <c r="I4117" s="25">
        <v>46160</v>
      </c>
      <c r="J4117" s="25">
        <v>46202</v>
      </c>
      <c r="K4117" s="26" t="s">
        <v>39</v>
      </c>
      <c r="L4117" s="26" t="s">
        <v>4719</v>
      </c>
      <c r="M4117" s="26" t="s">
        <v>38</v>
      </c>
      <c r="N4117" s="26" t="s">
        <v>4769</v>
      </c>
      <c r="O4117" s="26" t="s">
        <v>81</v>
      </c>
      <c r="P4117" s="26" t="s">
        <v>4822</v>
      </c>
      <c r="Q4117" s="26">
        <v>0</v>
      </c>
      <c r="R4117" s="26">
        <v>0</v>
      </c>
      <c r="S4117" s="26">
        <v>0</v>
      </c>
      <c r="T4117" s="26">
        <v>0</v>
      </c>
      <c r="U4117" s="26" t="s">
        <v>3951</v>
      </c>
      <c r="V4117" s="26" t="s">
        <v>4760</v>
      </c>
      <c r="W4117" s="26" t="s">
        <v>3893</v>
      </c>
      <c r="X4117" s="26" t="s">
        <v>4761</v>
      </c>
      <c r="Y4117" s="25">
        <v>46232</v>
      </c>
      <c r="Z4117" s="27">
        <v>73</v>
      </c>
      <c r="AA4117" s="24" t="s">
        <v>36</v>
      </c>
      <c r="AB4117" s="24" t="s">
        <v>25</v>
      </c>
      <c r="AC4117" s="24" t="s">
        <v>4714</v>
      </c>
      <c r="AD4117" s="24" t="s">
        <v>4715</v>
      </c>
    </row>
    <row r="4118" spans="1:30" x14ac:dyDescent="0.35">
      <c r="A4118" s="23">
        <v>4117</v>
      </c>
      <c r="B4118" s="24" t="s">
        <v>80</v>
      </c>
      <c r="C4118" s="24" t="s">
        <v>35</v>
      </c>
      <c r="D4118" s="24" t="s">
        <v>4706</v>
      </c>
      <c r="E4118" s="24" t="s">
        <v>5585</v>
      </c>
      <c r="F4118" s="24" t="s">
        <v>4718</v>
      </c>
      <c r="G4118" s="25">
        <v>46036</v>
      </c>
      <c r="H4118" s="25">
        <v>46141</v>
      </c>
      <c r="I4118" s="25">
        <v>46160</v>
      </c>
      <c r="J4118" s="25">
        <v>46202</v>
      </c>
      <c r="K4118" s="26" t="s">
        <v>82</v>
      </c>
      <c r="L4118" s="26" t="s">
        <v>4896</v>
      </c>
      <c r="M4118" s="26" t="s">
        <v>52</v>
      </c>
      <c r="N4118" s="26" t="s">
        <v>4779</v>
      </c>
      <c r="O4118" s="26" t="s">
        <v>49</v>
      </c>
      <c r="P4118" s="26" t="s">
        <v>4709</v>
      </c>
      <c r="Q4118" s="26" t="s">
        <v>38</v>
      </c>
      <c r="R4118" s="26" t="s">
        <v>4769</v>
      </c>
      <c r="S4118" s="26" t="s">
        <v>81</v>
      </c>
      <c r="T4118" s="26" t="s">
        <v>4822</v>
      </c>
      <c r="U4118" s="26" t="s">
        <v>54</v>
      </c>
      <c r="V4118" s="26" t="s">
        <v>5357</v>
      </c>
      <c r="W4118" s="26" t="s">
        <v>83</v>
      </c>
      <c r="X4118" s="26" t="s">
        <v>5316</v>
      </c>
      <c r="Y4118" s="25">
        <v>46232</v>
      </c>
      <c r="Z4118" s="27">
        <v>73</v>
      </c>
      <c r="AA4118" s="24" t="s">
        <v>36</v>
      </c>
      <c r="AB4118" s="24" t="s">
        <v>25</v>
      </c>
      <c r="AC4118" s="24" t="s">
        <v>5217</v>
      </c>
      <c r="AD4118" s="24" t="s">
        <v>4715</v>
      </c>
    </row>
    <row r="4119" spans="1:30" x14ac:dyDescent="0.35">
      <c r="A4119" s="23">
        <v>4118</v>
      </c>
      <c r="B4119" s="24" t="s">
        <v>4460</v>
      </c>
      <c r="C4119" s="24" t="s">
        <v>35</v>
      </c>
      <c r="D4119" s="24" t="s">
        <v>4735</v>
      </c>
      <c r="E4119" s="24" t="s">
        <v>4864</v>
      </c>
      <c r="F4119" s="24" t="s">
        <v>4718</v>
      </c>
      <c r="G4119" s="25">
        <v>46120</v>
      </c>
      <c r="H4119" s="25">
        <v>46176</v>
      </c>
      <c r="I4119" s="25">
        <v>46183</v>
      </c>
      <c r="J4119" s="25">
        <v>46202</v>
      </c>
      <c r="K4119" s="26" t="s">
        <v>49</v>
      </c>
      <c r="L4119" s="26" t="s">
        <v>4709</v>
      </c>
      <c r="M4119" s="26" t="s">
        <v>41</v>
      </c>
      <c r="N4119" s="26" t="s">
        <v>5077</v>
      </c>
      <c r="O4119" s="26" t="s">
        <v>39</v>
      </c>
      <c r="P4119" s="26" t="s">
        <v>4719</v>
      </c>
      <c r="Q4119" s="26">
        <v>0</v>
      </c>
      <c r="R4119" s="26">
        <v>0</v>
      </c>
      <c r="S4119" s="26">
        <v>0</v>
      </c>
      <c r="T4119" s="26">
        <v>0</v>
      </c>
      <c r="U4119" s="26" t="s">
        <v>45</v>
      </c>
      <c r="V4119" s="26" t="s">
        <v>4720</v>
      </c>
      <c r="W4119" s="26" t="s">
        <v>4009</v>
      </c>
      <c r="X4119" s="26" t="s">
        <v>4721</v>
      </c>
      <c r="Y4119" s="25">
        <v>46232</v>
      </c>
      <c r="Z4119" s="27">
        <v>50</v>
      </c>
      <c r="AA4119" s="24" t="s">
        <v>36</v>
      </c>
      <c r="AB4119" s="24" t="s">
        <v>88</v>
      </c>
      <c r="AC4119" s="24" t="s">
        <v>4714</v>
      </c>
      <c r="AD4119" s="24" t="s">
        <v>4715</v>
      </c>
    </row>
    <row r="4120" spans="1:30" x14ac:dyDescent="0.35">
      <c r="A4120" s="23">
        <v>4119</v>
      </c>
      <c r="B4120" s="24" t="s">
        <v>4461</v>
      </c>
      <c r="C4120" s="24" t="s">
        <v>35</v>
      </c>
      <c r="D4120" s="24" t="s">
        <v>4735</v>
      </c>
      <c r="E4120" s="24" t="s">
        <v>4707</v>
      </c>
      <c r="F4120" s="24" t="s">
        <v>4940</v>
      </c>
      <c r="G4120" s="25">
        <v>46027</v>
      </c>
      <c r="H4120" s="25">
        <v>46178</v>
      </c>
      <c r="I4120" s="25">
        <v>46183</v>
      </c>
      <c r="J4120" s="25">
        <v>46202</v>
      </c>
      <c r="K4120" s="26" t="s">
        <v>49</v>
      </c>
      <c r="L4120" s="26" t="s">
        <v>4709</v>
      </c>
      <c r="M4120" s="26" t="s">
        <v>41</v>
      </c>
      <c r="N4120" s="26" t="s">
        <v>5077</v>
      </c>
      <c r="O4120" s="26" t="s">
        <v>39</v>
      </c>
      <c r="P4120" s="26" t="s">
        <v>4719</v>
      </c>
      <c r="Q4120" s="26">
        <v>0</v>
      </c>
      <c r="R4120" s="26">
        <v>0</v>
      </c>
      <c r="S4120" s="26">
        <v>0</v>
      </c>
      <c r="T4120" s="26">
        <v>0</v>
      </c>
      <c r="U4120" s="26" t="s">
        <v>45</v>
      </c>
      <c r="V4120" s="26" t="s">
        <v>4720</v>
      </c>
      <c r="W4120" s="26">
        <v>0</v>
      </c>
      <c r="X4120" s="26" t="s">
        <v>4721</v>
      </c>
      <c r="Y4120" s="25">
        <v>46232</v>
      </c>
      <c r="Z4120" s="27">
        <v>50</v>
      </c>
      <c r="AA4120" s="24" t="s">
        <v>36</v>
      </c>
      <c r="AB4120" s="24" t="s">
        <v>88</v>
      </c>
      <c r="AC4120" s="24" t="s">
        <v>4714</v>
      </c>
      <c r="AD4120" s="24" t="s">
        <v>4715</v>
      </c>
    </row>
    <row r="4121" spans="1:30" x14ac:dyDescent="0.35">
      <c r="A4121" s="23">
        <v>4120</v>
      </c>
      <c r="B4121" s="24" t="s">
        <v>4462</v>
      </c>
      <c r="C4121" s="24" t="s">
        <v>35</v>
      </c>
      <c r="D4121" s="24" t="s">
        <v>4706</v>
      </c>
      <c r="E4121" s="24" t="s">
        <v>4834</v>
      </c>
      <c r="F4121" s="24" t="s">
        <v>4718</v>
      </c>
      <c r="G4121" s="25">
        <v>46035</v>
      </c>
      <c r="H4121" s="25">
        <v>46135</v>
      </c>
      <c r="I4121" s="25">
        <v>46160</v>
      </c>
      <c r="J4121" s="25">
        <v>46202</v>
      </c>
      <c r="K4121" s="26" t="s">
        <v>39</v>
      </c>
      <c r="L4121" s="26" t="s">
        <v>4719</v>
      </c>
      <c r="M4121" s="26" t="s">
        <v>38</v>
      </c>
      <c r="N4121" s="26" t="s">
        <v>4769</v>
      </c>
      <c r="O4121" s="26" t="s">
        <v>81</v>
      </c>
      <c r="P4121" s="26" t="s">
        <v>4822</v>
      </c>
      <c r="Q4121" s="26">
        <v>0</v>
      </c>
      <c r="R4121" s="26">
        <v>0</v>
      </c>
      <c r="S4121" s="26">
        <v>0</v>
      </c>
      <c r="T4121" s="26">
        <v>0</v>
      </c>
      <c r="U4121" s="26" t="s">
        <v>3890</v>
      </c>
      <c r="V4121" s="26" t="s">
        <v>4876</v>
      </c>
      <c r="W4121" s="26" t="s">
        <v>3912</v>
      </c>
      <c r="X4121" s="26" t="s">
        <v>4761</v>
      </c>
      <c r="Y4121" s="25">
        <v>46232</v>
      </c>
      <c r="Z4121" s="27">
        <v>73</v>
      </c>
      <c r="AA4121" s="24" t="s">
        <v>36</v>
      </c>
      <c r="AB4121" s="24" t="s">
        <v>25</v>
      </c>
      <c r="AC4121" s="24" t="s">
        <v>4714</v>
      </c>
      <c r="AD4121" s="24" t="s">
        <v>4715</v>
      </c>
    </row>
    <row r="4122" spans="1:30" x14ac:dyDescent="0.35">
      <c r="A4122" s="23">
        <v>4121</v>
      </c>
      <c r="B4122" s="24" t="s">
        <v>4463</v>
      </c>
      <c r="C4122" s="24" t="s">
        <v>35</v>
      </c>
      <c r="D4122" s="24" t="s">
        <v>4706</v>
      </c>
      <c r="E4122" s="24" t="s">
        <v>5143</v>
      </c>
      <c r="F4122" s="24" t="s">
        <v>4718</v>
      </c>
      <c r="G4122" s="25">
        <v>46043</v>
      </c>
      <c r="H4122" s="25">
        <v>46147</v>
      </c>
      <c r="I4122" s="25">
        <v>46160</v>
      </c>
      <c r="J4122" s="25">
        <v>46202</v>
      </c>
      <c r="K4122" s="26" t="s">
        <v>52</v>
      </c>
      <c r="L4122" s="26" t="s">
        <v>4779</v>
      </c>
      <c r="M4122" s="26" t="s">
        <v>38</v>
      </c>
      <c r="N4122" s="26" t="s">
        <v>4769</v>
      </c>
      <c r="O4122" s="26" t="s">
        <v>81</v>
      </c>
      <c r="P4122" s="26" t="s">
        <v>4822</v>
      </c>
      <c r="Q4122" s="26">
        <v>0</v>
      </c>
      <c r="R4122" s="26">
        <v>0</v>
      </c>
      <c r="S4122" s="26">
        <v>0</v>
      </c>
      <c r="T4122" s="26">
        <v>0</v>
      </c>
      <c r="U4122" s="26" t="s">
        <v>3765</v>
      </c>
      <c r="V4122" s="26" t="s">
        <v>5082</v>
      </c>
      <c r="W4122" s="26" t="s">
        <v>50</v>
      </c>
      <c r="X4122" s="26" t="s">
        <v>4905</v>
      </c>
      <c r="Y4122" s="25">
        <v>46232</v>
      </c>
      <c r="Z4122" s="27">
        <v>73</v>
      </c>
      <c r="AA4122" s="24" t="s">
        <v>36</v>
      </c>
      <c r="AB4122" s="24" t="s">
        <v>25</v>
      </c>
      <c r="AC4122" s="24" t="s">
        <v>4714</v>
      </c>
      <c r="AD4122" s="24" t="s">
        <v>4715</v>
      </c>
    </row>
    <row r="4123" spans="1:30" x14ac:dyDescent="0.35">
      <c r="A4123" s="23">
        <v>4122</v>
      </c>
      <c r="B4123" s="24" t="s">
        <v>4464</v>
      </c>
      <c r="C4123" s="24" t="s">
        <v>35</v>
      </c>
      <c r="D4123" s="24" t="s">
        <v>4706</v>
      </c>
      <c r="E4123" s="24" t="s">
        <v>5067</v>
      </c>
      <c r="F4123" s="24" t="s">
        <v>4718</v>
      </c>
      <c r="G4123" s="25">
        <v>46036</v>
      </c>
      <c r="H4123" s="25">
        <v>46142</v>
      </c>
      <c r="I4123" s="25">
        <v>46160</v>
      </c>
      <c r="J4123" s="25">
        <v>46202</v>
      </c>
      <c r="K4123" s="26" t="s">
        <v>39</v>
      </c>
      <c r="L4123" s="26" t="s">
        <v>4719</v>
      </c>
      <c r="M4123" s="26" t="s">
        <v>41</v>
      </c>
      <c r="N4123" s="26" t="s">
        <v>5077</v>
      </c>
      <c r="O4123" s="26" t="s">
        <v>81</v>
      </c>
      <c r="P4123" s="26" t="s">
        <v>4822</v>
      </c>
      <c r="Q4123" s="26">
        <v>0</v>
      </c>
      <c r="R4123" s="26">
        <v>0</v>
      </c>
      <c r="S4123" s="26">
        <v>0</v>
      </c>
      <c r="T4123" s="26">
        <v>0</v>
      </c>
      <c r="U4123" s="26" t="s">
        <v>3898</v>
      </c>
      <c r="V4123" s="26" t="s">
        <v>4891</v>
      </c>
      <c r="W4123" s="26" t="s">
        <v>43</v>
      </c>
      <c r="X4123" s="26" t="s">
        <v>5266</v>
      </c>
      <c r="Y4123" s="25">
        <v>46232</v>
      </c>
      <c r="Z4123" s="27">
        <v>73</v>
      </c>
      <c r="AA4123" s="24" t="s">
        <v>36</v>
      </c>
      <c r="AB4123" s="24" t="s">
        <v>25</v>
      </c>
      <c r="AC4123" s="24" t="s">
        <v>4714</v>
      </c>
      <c r="AD4123" s="24" t="s">
        <v>4715</v>
      </c>
    </row>
    <row r="4124" spans="1:30" x14ac:dyDescent="0.35">
      <c r="A4124" s="23">
        <v>4123</v>
      </c>
      <c r="B4124" s="24" t="s">
        <v>4465</v>
      </c>
      <c r="C4124" s="24" t="s">
        <v>35</v>
      </c>
      <c r="D4124" s="24" t="s">
        <v>4735</v>
      </c>
      <c r="E4124" s="24" t="s">
        <v>5025</v>
      </c>
      <c r="F4124" s="24" t="s">
        <v>5485</v>
      </c>
      <c r="G4124" s="25">
        <v>46003</v>
      </c>
      <c r="H4124" s="25">
        <v>46091</v>
      </c>
      <c r="I4124" s="25">
        <v>46160</v>
      </c>
      <c r="J4124" s="25">
        <v>46202</v>
      </c>
      <c r="K4124" s="26" t="s">
        <v>49</v>
      </c>
      <c r="L4124" s="26" t="s">
        <v>4709</v>
      </c>
      <c r="M4124" s="26" t="s">
        <v>38</v>
      </c>
      <c r="N4124" s="26" t="s">
        <v>4769</v>
      </c>
      <c r="O4124" s="26" t="s">
        <v>81</v>
      </c>
      <c r="P4124" s="26" t="s">
        <v>4822</v>
      </c>
      <c r="Q4124" s="26">
        <v>0</v>
      </c>
      <c r="R4124" s="26">
        <v>0</v>
      </c>
      <c r="S4124" s="26">
        <v>0</v>
      </c>
      <c r="T4124" s="26">
        <v>0</v>
      </c>
      <c r="U4124" s="26" t="s">
        <v>3929</v>
      </c>
      <c r="V4124" s="26" t="s">
        <v>4980</v>
      </c>
      <c r="W4124" s="26">
        <v>0</v>
      </c>
      <c r="X4124" s="26" t="s">
        <v>4942</v>
      </c>
      <c r="Y4124" s="25">
        <v>46232</v>
      </c>
      <c r="Z4124" s="27">
        <v>73</v>
      </c>
      <c r="AA4124" s="24" t="s">
        <v>36</v>
      </c>
      <c r="AB4124" s="24" t="s">
        <v>88</v>
      </c>
      <c r="AC4124" s="24" t="s">
        <v>4714</v>
      </c>
      <c r="AD4124" s="24" t="s">
        <v>4715</v>
      </c>
    </row>
    <row r="4125" spans="1:30" x14ac:dyDescent="0.35">
      <c r="A4125" s="23">
        <v>4124</v>
      </c>
      <c r="B4125" s="24" t="s">
        <v>4466</v>
      </c>
      <c r="C4125" s="24" t="s">
        <v>35</v>
      </c>
      <c r="D4125" s="24" t="s">
        <v>4706</v>
      </c>
      <c r="E4125" s="24" t="s">
        <v>5074</v>
      </c>
      <c r="F4125" s="24" t="s">
        <v>4759</v>
      </c>
      <c r="G4125" s="25">
        <v>46015</v>
      </c>
      <c r="H4125" s="25">
        <v>46128</v>
      </c>
      <c r="I4125" s="25">
        <v>46192</v>
      </c>
      <c r="J4125" s="25">
        <v>46202</v>
      </c>
      <c r="K4125" s="26" t="s">
        <v>39</v>
      </c>
      <c r="L4125" s="26" t="s">
        <v>4719</v>
      </c>
      <c r="M4125" s="26" t="s">
        <v>41</v>
      </c>
      <c r="N4125" s="26" t="s">
        <v>5077</v>
      </c>
      <c r="O4125" s="26" t="s">
        <v>56</v>
      </c>
      <c r="P4125" s="26" t="s">
        <v>4883</v>
      </c>
      <c r="Q4125" s="26">
        <v>0</v>
      </c>
      <c r="R4125" s="26">
        <v>0</v>
      </c>
      <c r="S4125" s="26">
        <v>0</v>
      </c>
      <c r="T4125" s="26">
        <v>0</v>
      </c>
      <c r="U4125" s="26" t="s">
        <v>45</v>
      </c>
      <c r="V4125" s="26" t="s">
        <v>4720</v>
      </c>
      <c r="W4125" s="26" t="s">
        <v>50</v>
      </c>
      <c r="X4125" s="26" t="s">
        <v>4721</v>
      </c>
      <c r="Y4125" s="25">
        <v>46232</v>
      </c>
      <c r="Z4125" s="27">
        <v>41</v>
      </c>
      <c r="AA4125" s="24" t="s">
        <v>36</v>
      </c>
      <c r="AB4125" s="24" t="s">
        <v>25</v>
      </c>
      <c r="AC4125" s="24" t="s">
        <v>4714</v>
      </c>
      <c r="AD4125" s="24" t="s">
        <v>4715</v>
      </c>
    </row>
    <row r="4126" spans="1:30" x14ac:dyDescent="0.35">
      <c r="A4126" s="23">
        <v>4125</v>
      </c>
      <c r="B4126" s="24" t="s">
        <v>4467</v>
      </c>
      <c r="C4126" s="24" t="s">
        <v>35</v>
      </c>
      <c r="D4126" s="24" t="s">
        <v>4706</v>
      </c>
      <c r="E4126" s="24" t="s">
        <v>5587</v>
      </c>
      <c r="F4126" s="24" t="s">
        <v>4759</v>
      </c>
      <c r="G4126" s="25">
        <v>46077</v>
      </c>
      <c r="H4126" s="25">
        <v>46163</v>
      </c>
      <c r="I4126" s="25">
        <v>46184</v>
      </c>
      <c r="J4126" s="25">
        <v>46202</v>
      </c>
      <c r="K4126" s="26" t="s">
        <v>38</v>
      </c>
      <c r="L4126" s="26" t="s">
        <v>4769</v>
      </c>
      <c r="M4126" s="26" t="s">
        <v>41</v>
      </c>
      <c r="N4126" s="26" t="s">
        <v>5077</v>
      </c>
      <c r="O4126" s="26" t="s">
        <v>522</v>
      </c>
      <c r="P4126" s="26" t="s">
        <v>5034</v>
      </c>
      <c r="Q4126" s="26">
        <v>0</v>
      </c>
      <c r="R4126" s="26">
        <v>0</v>
      </c>
      <c r="S4126" s="26">
        <v>0</v>
      </c>
      <c r="T4126" s="26">
        <v>0</v>
      </c>
      <c r="U4126" s="26" t="s">
        <v>3785</v>
      </c>
      <c r="V4126" s="26" t="s">
        <v>4916</v>
      </c>
      <c r="W4126" s="26" t="s">
        <v>3914</v>
      </c>
      <c r="X4126" s="26" t="s">
        <v>5198</v>
      </c>
      <c r="Y4126" s="25">
        <v>46232</v>
      </c>
      <c r="Z4126" s="27">
        <v>49</v>
      </c>
      <c r="AA4126" s="24" t="s">
        <v>36</v>
      </c>
      <c r="AB4126" s="24" t="s">
        <v>25</v>
      </c>
      <c r="AC4126" s="24" t="s">
        <v>4714</v>
      </c>
      <c r="AD4126" s="24" t="s">
        <v>4715</v>
      </c>
    </row>
    <row r="4127" spans="1:30" x14ac:dyDescent="0.35">
      <c r="A4127" s="23">
        <v>4126</v>
      </c>
      <c r="B4127" s="24" t="s">
        <v>4468</v>
      </c>
      <c r="C4127" s="24" t="s">
        <v>35</v>
      </c>
      <c r="D4127" s="24" t="s">
        <v>4735</v>
      </c>
      <c r="E4127" s="24" t="s">
        <v>4825</v>
      </c>
      <c r="F4127" s="24" t="s">
        <v>4759</v>
      </c>
      <c r="G4127" s="25">
        <v>46107</v>
      </c>
      <c r="H4127" s="25">
        <v>46140</v>
      </c>
      <c r="I4127" s="25">
        <v>46178</v>
      </c>
      <c r="J4127" s="25">
        <v>46202</v>
      </c>
      <c r="K4127" s="26" t="s">
        <v>49</v>
      </c>
      <c r="L4127" s="26" t="s">
        <v>4709</v>
      </c>
      <c r="M4127" s="26" t="s">
        <v>41</v>
      </c>
      <c r="N4127" s="26" t="s">
        <v>5077</v>
      </c>
      <c r="O4127" s="26" t="s">
        <v>39</v>
      </c>
      <c r="P4127" s="26" t="s">
        <v>4719</v>
      </c>
      <c r="Q4127" s="26">
        <v>0</v>
      </c>
      <c r="R4127" s="26">
        <v>0</v>
      </c>
      <c r="S4127" s="26">
        <v>0</v>
      </c>
      <c r="T4127" s="26">
        <v>0</v>
      </c>
      <c r="U4127" s="26" t="s">
        <v>45</v>
      </c>
      <c r="V4127" s="26" t="s">
        <v>4720</v>
      </c>
      <c r="W4127" s="26">
        <v>0</v>
      </c>
      <c r="X4127" s="26" t="s">
        <v>4721</v>
      </c>
      <c r="Y4127" s="25">
        <v>46232</v>
      </c>
      <c r="Z4127" s="27">
        <v>55</v>
      </c>
      <c r="AA4127" s="24" t="s">
        <v>36</v>
      </c>
      <c r="AB4127" s="24" t="s">
        <v>88</v>
      </c>
      <c r="AC4127" s="24" t="s">
        <v>4714</v>
      </c>
      <c r="AD4127" s="24" t="s">
        <v>4715</v>
      </c>
    </row>
    <row r="4128" spans="1:30" x14ac:dyDescent="0.35">
      <c r="A4128" s="23">
        <v>4127</v>
      </c>
      <c r="B4128" s="24" t="s">
        <v>4469</v>
      </c>
      <c r="C4128" s="24" t="s">
        <v>35</v>
      </c>
      <c r="D4128" s="24" t="s">
        <v>4735</v>
      </c>
      <c r="E4128" s="24" t="s">
        <v>5397</v>
      </c>
      <c r="F4128" s="24" t="s">
        <v>5158</v>
      </c>
      <c r="G4128" s="25">
        <v>46119</v>
      </c>
      <c r="H4128" s="25">
        <v>46171</v>
      </c>
      <c r="I4128" s="25">
        <v>46181</v>
      </c>
      <c r="J4128" s="25">
        <v>46202</v>
      </c>
      <c r="K4128" s="26" t="s">
        <v>49</v>
      </c>
      <c r="L4128" s="26" t="s">
        <v>4709</v>
      </c>
      <c r="M4128" s="26" t="s">
        <v>41</v>
      </c>
      <c r="N4128" s="26" t="s">
        <v>5077</v>
      </c>
      <c r="O4128" s="26" t="s">
        <v>39</v>
      </c>
      <c r="P4128" s="26" t="s">
        <v>4719</v>
      </c>
      <c r="Q4128" s="26">
        <v>0</v>
      </c>
      <c r="R4128" s="26">
        <v>0</v>
      </c>
      <c r="S4128" s="26">
        <v>0</v>
      </c>
      <c r="T4128" s="26">
        <v>0</v>
      </c>
      <c r="U4128" s="26" t="s">
        <v>3859</v>
      </c>
      <c r="V4128" s="26" t="s">
        <v>4991</v>
      </c>
      <c r="W4128" s="26">
        <v>0</v>
      </c>
      <c r="X4128" s="26" t="s">
        <v>4992</v>
      </c>
      <c r="Y4128" s="25">
        <v>46232</v>
      </c>
      <c r="Z4128" s="27">
        <v>52</v>
      </c>
      <c r="AA4128" s="24" t="s">
        <v>36</v>
      </c>
      <c r="AB4128" s="24" t="s">
        <v>88</v>
      </c>
      <c r="AC4128" s="24" t="s">
        <v>4714</v>
      </c>
      <c r="AD4128" s="24" t="s">
        <v>4715</v>
      </c>
    </row>
    <row r="4129" spans="1:30" x14ac:dyDescent="0.35">
      <c r="A4129" s="23">
        <v>4128</v>
      </c>
      <c r="B4129" s="24" t="s">
        <v>848</v>
      </c>
      <c r="C4129" s="24" t="s">
        <v>24</v>
      </c>
      <c r="D4129" s="24" t="s">
        <v>4735</v>
      </c>
      <c r="E4129" s="24" t="s">
        <v>5108</v>
      </c>
      <c r="F4129" s="24" t="s">
        <v>5714</v>
      </c>
      <c r="G4129" s="25">
        <v>46048</v>
      </c>
      <c r="H4129" s="25">
        <v>46093</v>
      </c>
      <c r="I4129" s="25">
        <v>46177</v>
      </c>
      <c r="J4129" s="25">
        <v>46203</v>
      </c>
      <c r="K4129" s="26" t="s">
        <v>57</v>
      </c>
      <c r="L4129" s="26" t="s">
        <v>5442</v>
      </c>
      <c r="M4129" s="26" t="s">
        <v>58</v>
      </c>
      <c r="N4129" s="26" t="s">
        <v>5415</v>
      </c>
      <c r="O4129" s="26" t="s">
        <v>111</v>
      </c>
      <c r="P4129" s="26" t="s">
        <v>5435</v>
      </c>
      <c r="Q4129" s="26">
        <v>0</v>
      </c>
      <c r="R4129" s="26">
        <v>0</v>
      </c>
      <c r="S4129" s="26">
        <v>0</v>
      </c>
      <c r="T4129" s="26">
        <v>0</v>
      </c>
      <c r="U4129" s="26" t="s">
        <v>112</v>
      </c>
      <c r="V4129" s="26" t="s">
        <v>5436</v>
      </c>
      <c r="W4129" s="26" t="s">
        <v>91</v>
      </c>
      <c r="X4129" s="26" t="s">
        <v>5554</v>
      </c>
      <c r="Y4129" s="25">
        <v>46232</v>
      </c>
      <c r="Z4129" s="27">
        <v>56</v>
      </c>
      <c r="AA4129" s="24" t="s">
        <v>5114</v>
      </c>
      <c r="AB4129" s="24" t="s">
        <v>88</v>
      </c>
      <c r="AC4129" s="24" t="s">
        <v>4714</v>
      </c>
      <c r="AD4129" s="24" t="s">
        <v>4715</v>
      </c>
    </row>
    <row r="4130" spans="1:30" x14ac:dyDescent="0.35">
      <c r="A4130" s="23">
        <v>4129</v>
      </c>
      <c r="B4130" s="24" t="s">
        <v>4470</v>
      </c>
      <c r="C4130" s="24" t="s">
        <v>35</v>
      </c>
      <c r="D4130" s="24" t="s">
        <v>4735</v>
      </c>
      <c r="E4130" s="24" t="s">
        <v>4950</v>
      </c>
      <c r="F4130" s="24" t="s">
        <v>4718</v>
      </c>
      <c r="G4130" s="25">
        <v>46079</v>
      </c>
      <c r="H4130" s="25">
        <v>46133</v>
      </c>
      <c r="I4130" s="25">
        <v>46147</v>
      </c>
      <c r="J4130" s="25">
        <v>46209</v>
      </c>
      <c r="K4130" s="26" t="s">
        <v>40</v>
      </c>
      <c r="L4130" s="26" t="s">
        <v>4710</v>
      </c>
      <c r="M4130" s="26" t="s">
        <v>38</v>
      </c>
      <c r="N4130" s="26" t="s">
        <v>4769</v>
      </c>
      <c r="O4130" s="26" t="s">
        <v>39</v>
      </c>
      <c r="P4130" s="26" t="s">
        <v>4719</v>
      </c>
      <c r="Q4130" s="26">
        <v>0</v>
      </c>
      <c r="R4130" s="26">
        <v>0</v>
      </c>
      <c r="S4130" s="26">
        <v>0</v>
      </c>
      <c r="T4130" s="26">
        <v>0</v>
      </c>
      <c r="U4130" s="26" t="s">
        <v>4202</v>
      </c>
      <c r="V4130" s="26" t="s">
        <v>5664</v>
      </c>
      <c r="W4130" s="26" t="s">
        <v>3893</v>
      </c>
      <c r="X4130" s="26" t="s">
        <v>5858</v>
      </c>
      <c r="Y4130" s="25">
        <v>46232</v>
      </c>
      <c r="Z4130" s="27">
        <v>86</v>
      </c>
      <c r="AA4130" s="24" t="s">
        <v>36</v>
      </c>
      <c r="AB4130" s="24" t="s">
        <v>88</v>
      </c>
      <c r="AC4130" s="24" t="s">
        <v>4714</v>
      </c>
      <c r="AD4130" s="24" t="s">
        <v>4715</v>
      </c>
    </row>
    <row r="4131" spans="1:30" x14ac:dyDescent="0.35">
      <c r="A4131" s="23">
        <v>4130</v>
      </c>
      <c r="B4131" s="24" t="s">
        <v>849</v>
      </c>
      <c r="C4131" s="24" t="s">
        <v>24</v>
      </c>
      <c r="D4131" s="24" t="s">
        <v>4735</v>
      </c>
      <c r="E4131" s="24" t="s">
        <v>5108</v>
      </c>
      <c r="F4131" s="24" t="s">
        <v>5345</v>
      </c>
      <c r="G4131" s="25">
        <v>46132</v>
      </c>
      <c r="H4131" s="25">
        <v>46149</v>
      </c>
      <c r="I4131" s="25">
        <v>46177</v>
      </c>
      <c r="J4131" s="25">
        <v>46210</v>
      </c>
      <c r="K4131" s="26" t="s">
        <v>57</v>
      </c>
      <c r="L4131" s="26" t="s">
        <v>5442</v>
      </c>
      <c r="M4131" s="26" t="s">
        <v>58</v>
      </c>
      <c r="N4131" s="26" t="s">
        <v>5415</v>
      </c>
      <c r="O4131" s="26" t="s">
        <v>111</v>
      </c>
      <c r="P4131" s="26" t="s">
        <v>5435</v>
      </c>
      <c r="Q4131" s="26">
        <v>0</v>
      </c>
      <c r="R4131" s="26">
        <v>0</v>
      </c>
      <c r="S4131" s="26">
        <v>0</v>
      </c>
      <c r="T4131" s="26">
        <v>0</v>
      </c>
      <c r="U4131" s="26" t="s">
        <v>112</v>
      </c>
      <c r="V4131" s="26" t="s">
        <v>5436</v>
      </c>
      <c r="W4131" s="26">
        <v>0</v>
      </c>
      <c r="X4131" s="26" t="s">
        <v>5554</v>
      </c>
      <c r="Y4131" s="25">
        <v>46232</v>
      </c>
      <c r="Z4131" s="27">
        <v>56</v>
      </c>
      <c r="AA4131" s="24" t="s">
        <v>5114</v>
      </c>
      <c r="AB4131" s="24" t="s">
        <v>88</v>
      </c>
      <c r="AC4131" s="24" t="s">
        <v>4714</v>
      </c>
      <c r="AD4131" s="24" t="s">
        <v>4715</v>
      </c>
    </row>
    <row r="4132" spans="1:30" x14ac:dyDescent="0.35">
      <c r="A4132" s="23">
        <v>4131</v>
      </c>
      <c r="B4132" s="24" t="s">
        <v>850</v>
      </c>
      <c r="C4132" s="24" t="s">
        <v>24</v>
      </c>
      <c r="D4132" s="24" t="s">
        <v>4706</v>
      </c>
      <c r="E4132" s="24" t="s">
        <v>5108</v>
      </c>
      <c r="F4132" s="24" t="s">
        <v>5414</v>
      </c>
      <c r="G4132" s="25">
        <v>46035</v>
      </c>
      <c r="H4132" s="25">
        <v>46078</v>
      </c>
      <c r="I4132" s="25">
        <v>46182</v>
      </c>
      <c r="J4132" s="25">
        <v>46211</v>
      </c>
      <c r="K4132" s="26" t="s">
        <v>29</v>
      </c>
      <c r="L4132" s="26" t="s">
        <v>5110</v>
      </c>
      <c r="M4132" s="26" t="s">
        <v>58</v>
      </c>
      <c r="N4132" s="26" t="s">
        <v>5415</v>
      </c>
      <c r="O4132" s="26" t="s">
        <v>89</v>
      </c>
      <c r="P4132" s="26" t="s">
        <v>5238</v>
      </c>
      <c r="Q4132" s="26">
        <v>0</v>
      </c>
      <c r="R4132" s="26">
        <v>0</v>
      </c>
      <c r="S4132" s="26">
        <v>0</v>
      </c>
      <c r="T4132" s="26">
        <v>0</v>
      </c>
      <c r="U4132" s="26" t="s">
        <v>137</v>
      </c>
      <c r="V4132" s="26" t="s">
        <v>5447</v>
      </c>
      <c r="W4132" s="26" t="s">
        <v>91</v>
      </c>
      <c r="X4132" s="26" t="s">
        <v>5816</v>
      </c>
      <c r="Y4132" s="25">
        <v>46232</v>
      </c>
      <c r="Z4132" s="27">
        <v>51</v>
      </c>
      <c r="AA4132" s="24" t="s">
        <v>5114</v>
      </c>
      <c r="AB4132" s="24" t="s">
        <v>25</v>
      </c>
      <c r="AC4132" s="24" t="s">
        <v>4714</v>
      </c>
      <c r="AD4132" s="24" t="s">
        <v>4715</v>
      </c>
    </row>
    <row r="4133" spans="1:30" x14ac:dyDescent="0.35">
      <c r="A4133" s="23">
        <v>4132</v>
      </c>
      <c r="B4133" s="24" t="s">
        <v>4471</v>
      </c>
      <c r="C4133" s="24" t="s">
        <v>35</v>
      </c>
      <c r="D4133" s="24" t="s">
        <v>4706</v>
      </c>
      <c r="E4133" s="24" t="s">
        <v>5032</v>
      </c>
      <c r="F4133" s="24" t="s">
        <v>4718</v>
      </c>
      <c r="G4133" s="25">
        <v>46031</v>
      </c>
      <c r="H4133" s="25">
        <v>46135</v>
      </c>
      <c r="I4133" s="25">
        <v>46160</v>
      </c>
      <c r="J4133" s="25">
        <v>46210</v>
      </c>
      <c r="K4133" s="26" t="s">
        <v>49</v>
      </c>
      <c r="L4133" s="26" t="s">
        <v>4709</v>
      </c>
      <c r="M4133" s="26" t="s">
        <v>38</v>
      </c>
      <c r="N4133" s="26" t="s">
        <v>4769</v>
      </c>
      <c r="O4133" s="26" t="s">
        <v>522</v>
      </c>
      <c r="P4133" s="26" t="s">
        <v>5034</v>
      </c>
      <c r="Q4133" s="26">
        <v>0</v>
      </c>
      <c r="R4133" s="26">
        <v>0</v>
      </c>
      <c r="S4133" s="26">
        <v>0</v>
      </c>
      <c r="T4133" s="26">
        <v>0</v>
      </c>
      <c r="U4133" s="26" t="s">
        <v>3785</v>
      </c>
      <c r="V4133" s="26" t="s">
        <v>4916</v>
      </c>
      <c r="W4133" s="26" t="s">
        <v>3896</v>
      </c>
      <c r="X4133" s="26" t="s">
        <v>4918</v>
      </c>
      <c r="Y4133" s="25">
        <v>46232</v>
      </c>
      <c r="Z4133" s="27">
        <v>73</v>
      </c>
      <c r="AA4133" s="24" t="s">
        <v>36</v>
      </c>
      <c r="AB4133" s="24" t="s">
        <v>25</v>
      </c>
      <c r="AC4133" s="24" t="s">
        <v>4714</v>
      </c>
      <c r="AD4133" s="24" t="s">
        <v>4715</v>
      </c>
    </row>
    <row r="4134" spans="1:30" x14ac:dyDescent="0.35">
      <c r="A4134" s="23">
        <v>4133</v>
      </c>
      <c r="B4134" s="24" t="s">
        <v>3871</v>
      </c>
      <c r="C4134" s="24" t="s">
        <v>3745</v>
      </c>
      <c r="D4134" s="24" t="s">
        <v>4735</v>
      </c>
      <c r="E4134" s="24" t="s">
        <v>4894</v>
      </c>
      <c r="F4134" s="24" t="s">
        <v>5007</v>
      </c>
      <c r="G4134" s="25">
        <v>46136</v>
      </c>
      <c r="H4134" s="25">
        <v>46160</v>
      </c>
      <c r="I4134" s="25">
        <v>46196</v>
      </c>
      <c r="J4134" s="25">
        <v>46211</v>
      </c>
      <c r="K4134" s="26" t="s">
        <v>3754</v>
      </c>
      <c r="L4134" s="26" t="s">
        <v>5054</v>
      </c>
      <c r="M4134" s="26" t="s">
        <v>3755</v>
      </c>
      <c r="N4134" s="26" t="s">
        <v>5055</v>
      </c>
      <c r="O4134" s="26" t="s">
        <v>82</v>
      </c>
      <c r="P4134" s="26" t="s">
        <v>4896</v>
      </c>
      <c r="Q4134" s="26">
        <v>0</v>
      </c>
      <c r="R4134" s="26">
        <v>0</v>
      </c>
      <c r="S4134" s="26">
        <v>0</v>
      </c>
      <c r="T4134" s="26">
        <v>0</v>
      </c>
      <c r="U4134" s="26" t="s">
        <v>3801</v>
      </c>
      <c r="V4134" s="26" t="s">
        <v>4987</v>
      </c>
      <c r="W4134" s="26" t="s">
        <v>3747</v>
      </c>
      <c r="X4134" s="26" t="s">
        <v>4905</v>
      </c>
      <c r="Y4134" s="25">
        <v>46232</v>
      </c>
      <c r="Z4134" s="27">
        <v>37</v>
      </c>
      <c r="AA4134" s="24" t="s">
        <v>36</v>
      </c>
      <c r="AB4134" s="24" t="s">
        <v>88</v>
      </c>
      <c r="AC4134" s="24" t="s">
        <v>4714</v>
      </c>
      <c r="AD4134" s="24" t="s">
        <v>4715</v>
      </c>
    </row>
    <row r="4135" spans="1:30" x14ac:dyDescent="0.35">
      <c r="A4135" s="23">
        <v>4134</v>
      </c>
      <c r="B4135" s="24" t="s">
        <v>4472</v>
      </c>
      <c r="C4135" s="24" t="s">
        <v>35</v>
      </c>
      <c r="D4135" s="24" t="s">
        <v>4735</v>
      </c>
      <c r="E4135" s="24" t="s">
        <v>5043</v>
      </c>
      <c r="F4135" s="24" t="s">
        <v>4940</v>
      </c>
      <c r="G4135" s="25">
        <v>46035</v>
      </c>
      <c r="H4135" s="25">
        <v>46093</v>
      </c>
      <c r="I4135" s="25">
        <v>46160</v>
      </c>
      <c r="J4135" s="25">
        <v>46202</v>
      </c>
      <c r="K4135" s="26" t="s">
        <v>49</v>
      </c>
      <c r="L4135" s="26" t="s">
        <v>4709</v>
      </c>
      <c r="M4135" s="26" t="s">
        <v>38</v>
      </c>
      <c r="N4135" s="26" t="s">
        <v>4769</v>
      </c>
      <c r="O4135" s="26" t="s">
        <v>81</v>
      </c>
      <c r="P4135" s="26" t="s">
        <v>4822</v>
      </c>
      <c r="Q4135" s="26">
        <v>0</v>
      </c>
      <c r="R4135" s="26">
        <v>0</v>
      </c>
      <c r="S4135" s="26">
        <v>0</v>
      </c>
      <c r="T4135" s="26">
        <v>0</v>
      </c>
      <c r="U4135" s="26" t="s">
        <v>4314</v>
      </c>
      <c r="V4135" s="26" t="s">
        <v>5770</v>
      </c>
      <c r="W4135" s="26">
        <v>0</v>
      </c>
      <c r="X4135" s="26" t="s">
        <v>5716</v>
      </c>
      <c r="Y4135" s="25">
        <v>46232</v>
      </c>
      <c r="Z4135" s="27">
        <v>73</v>
      </c>
      <c r="AA4135" s="24" t="s">
        <v>36</v>
      </c>
      <c r="AB4135" s="24" t="s">
        <v>88</v>
      </c>
      <c r="AC4135" s="24" t="s">
        <v>4714</v>
      </c>
      <c r="AD4135" s="24" t="s">
        <v>4715</v>
      </c>
    </row>
    <row r="4136" spans="1:30" x14ac:dyDescent="0.35">
      <c r="A4136" s="23">
        <v>4135</v>
      </c>
      <c r="B4136" s="24" t="s">
        <v>4473</v>
      </c>
      <c r="C4136" s="24" t="s">
        <v>35</v>
      </c>
      <c r="D4136" s="24" t="s">
        <v>4735</v>
      </c>
      <c r="E4136" s="24" t="s">
        <v>4880</v>
      </c>
      <c r="F4136" s="24" t="s">
        <v>4759</v>
      </c>
      <c r="G4136" s="25">
        <v>46065</v>
      </c>
      <c r="H4136" s="25">
        <v>46181</v>
      </c>
      <c r="I4136" s="25">
        <v>46195</v>
      </c>
      <c r="J4136" s="25">
        <v>46216</v>
      </c>
      <c r="K4136" s="26" t="s">
        <v>49</v>
      </c>
      <c r="L4136" s="26" t="s">
        <v>4709</v>
      </c>
      <c r="M4136" s="26" t="s">
        <v>40</v>
      </c>
      <c r="N4136" s="26" t="s">
        <v>4710</v>
      </c>
      <c r="O4136" s="26" t="s">
        <v>3813</v>
      </c>
      <c r="P4136" s="26" t="s">
        <v>4778</v>
      </c>
      <c r="Q4136" s="26">
        <v>0</v>
      </c>
      <c r="R4136" s="26">
        <v>0</v>
      </c>
      <c r="S4136" s="26">
        <v>0</v>
      </c>
      <c r="T4136" s="26">
        <v>0</v>
      </c>
      <c r="U4136" s="26" t="s">
        <v>3898</v>
      </c>
      <c r="V4136" s="26" t="s">
        <v>4891</v>
      </c>
      <c r="W4136" s="26">
        <v>0</v>
      </c>
      <c r="X4136" s="26" t="s">
        <v>4892</v>
      </c>
      <c r="Y4136" s="25">
        <v>46232</v>
      </c>
      <c r="Z4136" s="27">
        <v>38</v>
      </c>
      <c r="AA4136" s="24" t="s">
        <v>36</v>
      </c>
      <c r="AB4136" s="24" t="s">
        <v>88</v>
      </c>
      <c r="AC4136" s="24" t="s">
        <v>4714</v>
      </c>
      <c r="AD4136" s="24" t="s">
        <v>4715</v>
      </c>
    </row>
    <row r="4137" spans="1:30" x14ac:dyDescent="0.35">
      <c r="A4137" s="23">
        <v>4136</v>
      </c>
      <c r="B4137" s="24" t="s">
        <v>4474</v>
      </c>
      <c r="C4137" s="24" t="s">
        <v>35</v>
      </c>
      <c r="D4137" s="24" t="s">
        <v>4735</v>
      </c>
      <c r="E4137" s="24" t="s">
        <v>4758</v>
      </c>
      <c r="F4137" s="24" t="s">
        <v>4718</v>
      </c>
      <c r="G4137" s="25">
        <v>46122</v>
      </c>
      <c r="H4137" s="25">
        <v>46177</v>
      </c>
      <c r="I4137" s="25">
        <v>46195</v>
      </c>
      <c r="J4137" s="25">
        <v>46216</v>
      </c>
      <c r="K4137" s="26" t="s">
        <v>49</v>
      </c>
      <c r="L4137" s="26" t="s">
        <v>4709</v>
      </c>
      <c r="M4137" s="26" t="s">
        <v>40</v>
      </c>
      <c r="N4137" s="26" t="s">
        <v>4710</v>
      </c>
      <c r="O4137" s="26" t="s">
        <v>3813</v>
      </c>
      <c r="P4137" s="26" t="s">
        <v>4778</v>
      </c>
      <c r="Q4137" s="26">
        <v>0</v>
      </c>
      <c r="R4137" s="26">
        <v>0</v>
      </c>
      <c r="S4137" s="26">
        <v>0</v>
      </c>
      <c r="T4137" s="26">
        <v>0</v>
      </c>
      <c r="U4137" s="26" t="s">
        <v>3898</v>
      </c>
      <c r="V4137" s="26" t="s">
        <v>4891</v>
      </c>
      <c r="W4137" s="26" t="s">
        <v>43</v>
      </c>
      <c r="X4137" s="26" t="s">
        <v>5266</v>
      </c>
      <c r="Y4137" s="25">
        <v>46232</v>
      </c>
      <c r="Z4137" s="27">
        <v>38</v>
      </c>
      <c r="AA4137" s="24" t="s">
        <v>36</v>
      </c>
      <c r="AB4137" s="24" t="s">
        <v>88</v>
      </c>
      <c r="AC4137" s="24" t="s">
        <v>4714</v>
      </c>
      <c r="AD4137" s="24" t="s">
        <v>4715</v>
      </c>
    </row>
    <row r="4138" spans="1:30" x14ac:dyDescent="0.35">
      <c r="A4138" s="23">
        <v>4137</v>
      </c>
      <c r="B4138" s="24" t="s">
        <v>4475</v>
      </c>
      <c r="C4138" s="24" t="s">
        <v>35</v>
      </c>
      <c r="D4138" s="24" t="s">
        <v>4735</v>
      </c>
      <c r="E4138" s="24" t="s">
        <v>4783</v>
      </c>
      <c r="F4138" s="24" t="s">
        <v>4759</v>
      </c>
      <c r="G4138" s="25">
        <v>46114</v>
      </c>
      <c r="H4138" s="25">
        <v>46177</v>
      </c>
      <c r="I4138" s="25">
        <v>46195</v>
      </c>
      <c r="J4138" s="25">
        <v>46216</v>
      </c>
      <c r="K4138" s="26" t="s">
        <v>49</v>
      </c>
      <c r="L4138" s="26" t="s">
        <v>4709</v>
      </c>
      <c r="M4138" s="26" t="s">
        <v>40</v>
      </c>
      <c r="N4138" s="26" t="s">
        <v>4710</v>
      </c>
      <c r="O4138" s="26" t="s">
        <v>3813</v>
      </c>
      <c r="P4138" s="26" t="s">
        <v>4778</v>
      </c>
      <c r="Q4138" s="26">
        <v>0</v>
      </c>
      <c r="R4138" s="26">
        <v>0</v>
      </c>
      <c r="S4138" s="26">
        <v>0</v>
      </c>
      <c r="T4138" s="26">
        <v>0</v>
      </c>
      <c r="U4138" s="26" t="s">
        <v>3898</v>
      </c>
      <c r="V4138" s="26" t="s">
        <v>4891</v>
      </c>
      <c r="W4138" s="26">
        <v>0</v>
      </c>
      <c r="X4138" s="26" t="s">
        <v>5078</v>
      </c>
      <c r="Y4138" s="25">
        <v>46232</v>
      </c>
      <c r="Z4138" s="27">
        <v>38</v>
      </c>
      <c r="AA4138" s="24" t="s">
        <v>36</v>
      </c>
      <c r="AB4138" s="24" t="s">
        <v>88</v>
      </c>
      <c r="AC4138" s="24" t="s">
        <v>4714</v>
      </c>
      <c r="AD4138" s="24" t="s">
        <v>4715</v>
      </c>
    </row>
    <row r="4139" spans="1:30" x14ac:dyDescent="0.35">
      <c r="A4139" s="23">
        <v>4138</v>
      </c>
      <c r="B4139" s="24" t="s">
        <v>4476</v>
      </c>
      <c r="C4139" s="24" t="s">
        <v>35</v>
      </c>
      <c r="D4139" s="24" t="s">
        <v>4735</v>
      </c>
      <c r="E4139" s="24" t="s">
        <v>5405</v>
      </c>
      <c r="F4139" s="24" t="s">
        <v>4940</v>
      </c>
      <c r="G4139" s="25">
        <v>46051</v>
      </c>
      <c r="H4139" s="25">
        <v>46112</v>
      </c>
      <c r="I4139" s="25">
        <v>46149</v>
      </c>
      <c r="J4139" s="25">
        <v>46223</v>
      </c>
      <c r="K4139" s="26" t="s">
        <v>3813</v>
      </c>
      <c r="L4139" s="26" t="s">
        <v>4778</v>
      </c>
      <c r="M4139" s="26" t="s">
        <v>52</v>
      </c>
      <c r="N4139" s="26" t="s">
        <v>4779</v>
      </c>
      <c r="O4139" s="26" t="s">
        <v>81</v>
      </c>
      <c r="P4139" s="26" t="s">
        <v>4822</v>
      </c>
      <c r="Q4139" s="26">
        <v>0</v>
      </c>
      <c r="R4139" s="26">
        <v>0</v>
      </c>
      <c r="S4139" s="26">
        <v>0</v>
      </c>
      <c r="T4139" s="26">
        <v>0</v>
      </c>
      <c r="U4139" s="26" t="s">
        <v>3996</v>
      </c>
      <c r="V4139" s="26" t="s">
        <v>5315</v>
      </c>
      <c r="W4139" s="26">
        <v>0</v>
      </c>
      <c r="X4139" s="26" t="s">
        <v>5316</v>
      </c>
      <c r="Y4139" s="25">
        <v>46232</v>
      </c>
      <c r="Z4139" s="27">
        <v>84</v>
      </c>
      <c r="AA4139" s="24" t="s">
        <v>36</v>
      </c>
      <c r="AB4139" s="24" t="s">
        <v>88</v>
      </c>
      <c r="AC4139" s="24" t="s">
        <v>4714</v>
      </c>
      <c r="AD4139" s="24" t="s">
        <v>4715</v>
      </c>
    </row>
    <row r="4140" spans="1:30" x14ac:dyDescent="0.35">
      <c r="A4140" s="23">
        <v>4139</v>
      </c>
      <c r="B4140" s="24" t="s">
        <v>4477</v>
      </c>
      <c r="C4140" s="24" t="s">
        <v>35</v>
      </c>
      <c r="D4140" s="24" t="s">
        <v>4706</v>
      </c>
      <c r="E4140" s="24" t="s">
        <v>5075</v>
      </c>
      <c r="F4140" s="24" t="s">
        <v>4718</v>
      </c>
      <c r="G4140" s="25">
        <v>46000</v>
      </c>
      <c r="H4140" s="25">
        <v>46119</v>
      </c>
      <c r="I4140" s="25">
        <v>46161</v>
      </c>
      <c r="J4140" s="25">
        <v>46183</v>
      </c>
      <c r="K4140" s="26" t="s">
        <v>3776</v>
      </c>
      <c r="L4140" s="26" t="s">
        <v>4895</v>
      </c>
      <c r="M4140" s="26" t="s">
        <v>49</v>
      </c>
      <c r="N4140" s="26" t="s">
        <v>4709</v>
      </c>
      <c r="O4140" s="26" t="s">
        <v>82</v>
      </c>
      <c r="P4140" s="26" t="s">
        <v>4896</v>
      </c>
      <c r="Q4140" s="26">
        <v>0</v>
      </c>
      <c r="R4140" s="26">
        <v>0</v>
      </c>
      <c r="S4140" s="26">
        <v>0</v>
      </c>
      <c r="T4140" s="26">
        <v>0</v>
      </c>
      <c r="U4140" s="26" t="s">
        <v>4076</v>
      </c>
      <c r="V4140" s="26" t="s">
        <v>5492</v>
      </c>
      <c r="W4140" s="26" t="s">
        <v>50</v>
      </c>
      <c r="X4140" s="26" t="s">
        <v>5314</v>
      </c>
      <c r="Y4140" s="25">
        <v>46232</v>
      </c>
      <c r="Z4140" s="27">
        <v>72</v>
      </c>
      <c r="AA4140" s="24" t="s">
        <v>36</v>
      </c>
      <c r="AB4140" s="24" t="s">
        <v>25</v>
      </c>
      <c r="AC4140" s="24" t="s">
        <v>4714</v>
      </c>
      <c r="AD4140" s="24" t="s">
        <v>4715</v>
      </c>
    </row>
    <row r="4141" spans="1:30" x14ac:dyDescent="0.35">
      <c r="A4141" s="23">
        <v>4140</v>
      </c>
      <c r="B4141" s="24" t="s">
        <v>3118</v>
      </c>
      <c r="C4141" s="24" t="s">
        <v>61</v>
      </c>
      <c r="D4141" s="24" t="s">
        <v>4735</v>
      </c>
      <c r="E4141" s="24" t="s">
        <v>5877</v>
      </c>
      <c r="F4141" s="24" t="s">
        <v>5525</v>
      </c>
      <c r="G4141" s="25">
        <v>46066</v>
      </c>
      <c r="H4141" s="25">
        <v>46108</v>
      </c>
      <c r="I4141" s="25">
        <v>46163</v>
      </c>
      <c r="J4141" s="25">
        <v>46167</v>
      </c>
      <c r="K4141" s="26" t="s">
        <v>73</v>
      </c>
      <c r="L4141" s="26" t="s">
        <v>4730</v>
      </c>
      <c r="M4141" s="26" t="s">
        <v>72</v>
      </c>
      <c r="N4141" s="26" t="s">
        <v>4731</v>
      </c>
      <c r="O4141" s="26" t="s">
        <v>71</v>
      </c>
      <c r="P4141" s="26" t="s">
        <v>4732</v>
      </c>
      <c r="Q4141" s="26">
        <v>0</v>
      </c>
      <c r="R4141" s="26">
        <v>0</v>
      </c>
      <c r="S4141" s="26">
        <v>0</v>
      </c>
      <c r="T4141" s="26">
        <v>0</v>
      </c>
      <c r="U4141" s="26" t="s">
        <v>78</v>
      </c>
      <c r="V4141" s="26" t="s">
        <v>4743</v>
      </c>
      <c r="W4141" s="26" t="s">
        <v>911</v>
      </c>
      <c r="X4141" s="26" t="s">
        <v>4744</v>
      </c>
      <c r="Y4141" s="25">
        <v>46232</v>
      </c>
      <c r="Z4141" s="27">
        <v>70</v>
      </c>
      <c r="AA4141" s="24" t="s">
        <v>62</v>
      </c>
      <c r="AB4141" s="24" t="s">
        <v>88</v>
      </c>
      <c r="AC4141" s="24" t="s">
        <v>4714</v>
      </c>
      <c r="AD4141" s="24" t="s">
        <v>4715</v>
      </c>
    </row>
    <row r="4142" spans="1:30" x14ac:dyDescent="0.35">
      <c r="A4142" s="23">
        <v>4141</v>
      </c>
      <c r="B4142" s="24" t="s">
        <v>4478</v>
      </c>
      <c r="C4142" s="24" t="s">
        <v>35</v>
      </c>
      <c r="D4142" s="24" t="s">
        <v>4706</v>
      </c>
      <c r="E4142" s="24" t="s">
        <v>4926</v>
      </c>
      <c r="F4142" s="24" t="s">
        <v>4759</v>
      </c>
      <c r="G4142" s="25">
        <v>46014</v>
      </c>
      <c r="H4142" s="25">
        <v>46127</v>
      </c>
      <c r="I4142" s="25">
        <v>46163</v>
      </c>
      <c r="J4142" s="25">
        <v>46177</v>
      </c>
      <c r="K4142" s="26" t="s">
        <v>3813</v>
      </c>
      <c r="L4142" s="26" t="s">
        <v>4778</v>
      </c>
      <c r="M4142" s="26" t="s">
        <v>52</v>
      </c>
      <c r="N4142" s="26" t="s">
        <v>4779</v>
      </c>
      <c r="O4142" s="26" t="s">
        <v>53</v>
      </c>
      <c r="P4142" s="26" t="s">
        <v>4780</v>
      </c>
      <c r="Q4142" s="26">
        <v>0</v>
      </c>
      <c r="R4142" s="26">
        <v>0</v>
      </c>
      <c r="S4142" s="26">
        <v>0</v>
      </c>
      <c r="T4142" s="26">
        <v>0</v>
      </c>
      <c r="U4142" s="26" t="s">
        <v>3824</v>
      </c>
      <c r="V4142" s="26" t="s">
        <v>4933</v>
      </c>
      <c r="W4142" s="26" t="s">
        <v>3893</v>
      </c>
      <c r="X4142" s="26" t="s">
        <v>4782</v>
      </c>
      <c r="Y4142" s="25">
        <v>46232</v>
      </c>
      <c r="Z4142" s="27">
        <v>70</v>
      </c>
      <c r="AA4142" s="24" t="s">
        <v>36</v>
      </c>
      <c r="AB4142" s="24" t="s">
        <v>25</v>
      </c>
      <c r="AC4142" s="24" t="s">
        <v>4714</v>
      </c>
      <c r="AD4142" s="24" t="s">
        <v>4715</v>
      </c>
    </row>
    <row r="4143" spans="1:30" x14ac:dyDescent="0.35">
      <c r="A4143" s="23">
        <v>4142</v>
      </c>
      <c r="B4143" s="24" t="s">
        <v>4479</v>
      </c>
      <c r="C4143" s="24" t="s">
        <v>35</v>
      </c>
      <c r="D4143" s="24" t="s">
        <v>4706</v>
      </c>
      <c r="E4143" s="24" t="s">
        <v>5016</v>
      </c>
      <c r="F4143" s="24" t="s">
        <v>4718</v>
      </c>
      <c r="G4143" s="25">
        <v>46010</v>
      </c>
      <c r="H4143" s="25">
        <v>46126</v>
      </c>
      <c r="I4143" s="25">
        <v>46163</v>
      </c>
      <c r="J4143" s="25">
        <v>46177</v>
      </c>
      <c r="K4143" s="26" t="s">
        <v>3813</v>
      </c>
      <c r="L4143" s="26" t="s">
        <v>4778</v>
      </c>
      <c r="M4143" s="26" t="s">
        <v>52</v>
      </c>
      <c r="N4143" s="26" t="s">
        <v>4779</v>
      </c>
      <c r="O4143" s="26" t="s">
        <v>53</v>
      </c>
      <c r="P4143" s="26" t="s">
        <v>4780</v>
      </c>
      <c r="Q4143" s="26">
        <v>0</v>
      </c>
      <c r="R4143" s="26">
        <v>0</v>
      </c>
      <c r="S4143" s="26">
        <v>0</v>
      </c>
      <c r="T4143" s="26">
        <v>0</v>
      </c>
      <c r="U4143" s="26" t="s">
        <v>3895</v>
      </c>
      <c r="V4143" s="26" t="s">
        <v>4884</v>
      </c>
      <c r="W4143" s="26" t="s">
        <v>43</v>
      </c>
      <c r="X4143" s="26" t="s">
        <v>4782</v>
      </c>
      <c r="Y4143" s="25">
        <v>46232</v>
      </c>
      <c r="Z4143" s="27">
        <v>70</v>
      </c>
      <c r="AA4143" s="24" t="s">
        <v>36</v>
      </c>
      <c r="AB4143" s="24" t="s">
        <v>25</v>
      </c>
      <c r="AC4143" s="24" t="s">
        <v>4714</v>
      </c>
      <c r="AD4143" s="24" t="s">
        <v>4715</v>
      </c>
    </row>
    <row r="4144" spans="1:30" x14ac:dyDescent="0.35">
      <c r="A4144" s="23">
        <v>4143</v>
      </c>
      <c r="B4144" s="24" t="s">
        <v>4480</v>
      </c>
      <c r="C4144" s="24" t="s">
        <v>35</v>
      </c>
      <c r="D4144" s="24" t="s">
        <v>4706</v>
      </c>
      <c r="E4144" s="24" t="s">
        <v>4906</v>
      </c>
      <c r="F4144" s="24" t="s">
        <v>4718</v>
      </c>
      <c r="G4144" s="25">
        <v>46049</v>
      </c>
      <c r="H4144" s="25">
        <v>46148</v>
      </c>
      <c r="I4144" s="25">
        <v>46160</v>
      </c>
      <c r="J4144" s="25">
        <v>46202</v>
      </c>
      <c r="K4144" s="26" t="s">
        <v>49</v>
      </c>
      <c r="L4144" s="26" t="s">
        <v>4709</v>
      </c>
      <c r="M4144" s="26" t="s">
        <v>38</v>
      </c>
      <c r="N4144" s="26" t="s">
        <v>4769</v>
      </c>
      <c r="O4144" s="26" t="s">
        <v>81</v>
      </c>
      <c r="P4144" s="26" t="s">
        <v>4822</v>
      </c>
      <c r="Q4144" s="26">
        <v>0</v>
      </c>
      <c r="R4144" s="26">
        <v>0</v>
      </c>
      <c r="S4144" s="26">
        <v>0</v>
      </c>
      <c r="T4144" s="26">
        <v>0</v>
      </c>
      <c r="U4144" s="26" t="s">
        <v>3934</v>
      </c>
      <c r="V4144" s="26" t="s">
        <v>5068</v>
      </c>
      <c r="W4144" s="26" t="s">
        <v>3899</v>
      </c>
      <c r="X4144" s="26" t="s">
        <v>4918</v>
      </c>
      <c r="Y4144" s="25">
        <v>46232</v>
      </c>
      <c r="Z4144" s="27">
        <v>73</v>
      </c>
      <c r="AA4144" s="24" t="s">
        <v>36</v>
      </c>
      <c r="AB4144" s="24" t="s">
        <v>25</v>
      </c>
      <c r="AC4144" s="24" t="s">
        <v>4714</v>
      </c>
      <c r="AD4144" s="24" t="s">
        <v>4715</v>
      </c>
    </row>
    <row r="4145" spans="1:30" x14ac:dyDescent="0.35">
      <c r="A4145" s="23">
        <v>4144</v>
      </c>
      <c r="B4145" s="24" t="s">
        <v>4481</v>
      </c>
      <c r="C4145" s="24" t="s">
        <v>35</v>
      </c>
      <c r="D4145" s="24" t="s">
        <v>4706</v>
      </c>
      <c r="E4145" s="24" t="s">
        <v>4834</v>
      </c>
      <c r="F4145" s="24" t="s">
        <v>4718</v>
      </c>
      <c r="G4145" s="25">
        <v>46035</v>
      </c>
      <c r="H4145" s="25">
        <v>46135</v>
      </c>
      <c r="I4145" s="25">
        <v>46160</v>
      </c>
      <c r="J4145" s="25">
        <v>46202</v>
      </c>
      <c r="K4145" s="26" t="s">
        <v>49</v>
      </c>
      <c r="L4145" s="26" t="s">
        <v>4709</v>
      </c>
      <c r="M4145" s="26" t="s">
        <v>38</v>
      </c>
      <c r="N4145" s="26" t="s">
        <v>4769</v>
      </c>
      <c r="O4145" s="26" t="s">
        <v>81</v>
      </c>
      <c r="P4145" s="26" t="s">
        <v>4822</v>
      </c>
      <c r="Q4145" s="26">
        <v>0</v>
      </c>
      <c r="R4145" s="26">
        <v>0</v>
      </c>
      <c r="S4145" s="26">
        <v>0</v>
      </c>
      <c r="T4145" s="26">
        <v>0</v>
      </c>
      <c r="U4145" s="26" t="s">
        <v>3934</v>
      </c>
      <c r="V4145" s="26" t="s">
        <v>5068</v>
      </c>
      <c r="W4145" s="26" t="s">
        <v>3893</v>
      </c>
      <c r="X4145" s="26" t="s">
        <v>4898</v>
      </c>
      <c r="Y4145" s="25">
        <v>46232</v>
      </c>
      <c r="Z4145" s="27">
        <v>73</v>
      </c>
      <c r="AA4145" s="24" t="s">
        <v>36</v>
      </c>
      <c r="AB4145" s="24" t="s">
        <v>25</v>
      </c>
      <c r="AC4145" s="24" t="s">
        <v>4714</v>
      </c>
      <c r="AD4145" s="24" t="s">
        <v>4715</v>
      </c>
    </row>
    <row r="4146" spans="1:30" x14ac:dyDescent="0.35">
      <c r="A4146" s="23">
        <v>4145</v>
      </c>
      <c r="B4146" s="24" t="s">
        <v>4482</v>
      </c>
      <c r="C4146" s="24" t="s">
        <v>35</v>
      </c>
      <c r="D4146" s="24" t="s">
        <v>4706</v>
      </c>
      <c r="E4146" s="24" t="s">
        <v>4707</v>
      </c>
      <c r="F4146" s="24" t="s">
        <v>4718</v>
      </c>
      <c r="G4146" s="25">
        <v>46084</v>
      </c>
      <c r="H4146" s="25">
        <v>46125</v>
      </c>
      <c r="I4146" s="25">
        <v>46176</v>
      </c>
      <c r="J4146" s="25">
        <v>46202</v>
      </c>
      <c r="K4146" s="26" t="s">
        <v>3776</v>
      </c>
      <c r="L4146" s="26" t="s">
        <v>4895</v>
      </c>
      <c r="M4146" s="26" t="s">
        <v>49</v>
      </c>
      <c r="N4146" s="26" t="s">
        <v>4709</v>
      </c>
      <c r="O4146" s="26" t="s">
        <v>82</v>
      </c>
      <c r="P4146" s="26" t="s">
        <v>4896</v>
      </c>
      <c r="Q4146" s="26">
        <v>0</v>
      </c>
      <c r="R4146" s="26">
        <v>0</v>
      </c>
      <c r="S4146" s="26">
        <v>0</v>
      </c>
      <c r="T4146" s="26">
        <v>0</v>
      </c>
      <c r="U4146" s="26" t="s">
        <v>3785</v>
      </c>
      <c r="V4146" s="26" t="s">
        <v>4916</v>
      </c>
      <c r="W4146" s="26" t="s">
        <v>3941</v>
      </c>
      <c r="X4146" s="26" t="s">
        <v>4898</v>
      </c>
      <c r="Y4146" s="25">
        <v>46232</v>
      </c>
      <c r="Z4146" s="27">
        <v>57</v>
      </c>
      <c r="AA4146" s="24" t="s">
        <v>36</v>
      </c>
      <c r="AB4146" s="24" t="s">
        <v>25</v>
      </c>
      <c r="AC4146" s="24" t="s">
        <v>4714</v>
      </c>
      <c r="AD4146" s="24" t="s">
        <v>4715</v>
      </c>
    </row>
    <row r="4147" spans="1:30" x14ac:dyDescent="0.35">
      <c r="A4147" s="23">
        <v>4146</v>
      </c>
      <c r="B4147" s="24" t="s">
        <v>4483</v>
      </c>
      <c r="C4147" s="24" t="s">
        <v>35</v>
      </c>
      <c r="D4147" s="24" t="s">
        <v>4706</v>
      </c>
      <c r="E4147" s="24" t="s">
        <v>4873</v>
      </c>
      <c r="F4147" s="24" t="s">
        <v>4708</v>
      </c>
      <c r="G4147" s="25">
        <v>46029</v>
      </c>
      <c r="H4147" s="25">
        <v>46134</v>
      </c>
      <c r="I4147" s="25">
        <v>46149</v>
      </c>
      <c r="J4147" s="25">
        <v>46184</v>
      </c>
      <c r="K4147" s="26" t="s">
        <v>39</v>
      </c>
      <c r="L4147" s="26" t="s">
        <v>4719</v>
      </c>
      <c r="M4147" s="26" t="s">
        <v>40</v>
      </c>
      <c r="N4147" s="26" t="s">
        <v>4710</v>
      </c>
      <c r="O4147" s="26" t="s">
        <v>37</v>
      </c>
      <c r="P4147" s="26" t="s">
        <v>4711</v>
      </c>
      <c r="Q4147" s="26">
        <v>0</v>
      </c>
      <c r="R4147" s="26">
        <v>0</v>
      </c>
      <c r="S4147" s="26">
        <v>0</v>
      </c>
      <c r="T4147" s="26">
        <v>0</v>
      </c>
      <c r="U4147" s="26" t="s">
        <v>3756</v>
      </c>
      <c r="V4147" s="26" t="s">
        <v>4878</v>
      </c>
      <c r="W4147" s="26" t="s">
        <v>83</v>
      </c>
      <c r="X4147" s="26" t="s">
        <v>4879</v>
      </c>
      <c r="Y4147" s="25">
        <v>46232</v>
      </c>
      <c r="Z4147" s="27">
        <v>84</v>
      </c>
      <c r="AA4147" s="24" t="s">
        <v>36</v>
      </c>
      <c r="AB4147" s="24" t="s">
        <v>25</v>
      </c>
      <c r="AC4147" s="24" t="s">
        <v>4714</v>
      </c>
      <c r="AD4147" s="24" t="s">
        <v>4715</v>
      </c>
    </row>
    <row r="4148" spans="1:30" x14ac:dyDescent="0.35">
      <c r="A4148" s="23">
        <v>4147</v>
      </c>
      <c r="B4148" s="24" t="s">
        <v>4484</v>
      </c>
      <c r="C4148" s="24" t="s">
        <v>35</v>
      </c>
      <c r="D4148" s="24" t="s">
        <v>4735</v>
      </c>
      <c r="E4148" s="24" t="s">
        <v>5016</v>
      </c>
      <c r="F4148" s="24" t="s">
        <v>4759</v>
      </c>
      <c r="G4148" s="25">
        <v>46027</v>
      </c>
      <c r="H4148" s="25">
        <v>46141</v>
      </c>
      <c r="I4148" s="25">
        <v>46178</v>
      </c>
      <c r="J4148" s="25">
        <v>46202</v>
      </c>
      <c r="K4148" s="26" t="s">
        <v>49</v>
      </c>
      <c r="L4148" s="26" t="s">
        <v>4709</v>
      </c>
      <c r="M4148" s="26" t="s">
        <v>41</v>
      </c>
      <c r="N4148" s="26" t="s">
        <v>5077</v>
      </c>
      <c r="O4148" s="26" t="s">
        <v>39</v>
      </c>
      <c r="P4148" s="26" t="s">
        <v>4719</v>
      </c>
      <c r="Q4148" s="26">
        <v>0</v>
      </c>
      <c r="R4148" s="26">
        <v>0</v>
      </c>
      <c r="S4148" s="26">
        <v>0</v>
      </c>
      <c r="T4148" s="26">
        <v>0</v>
      </c>
      <c r="U4148" s="26" t="s">
        <v>45</v>
      </c>
      <c r="V4148" s="26" t="s">
        <v>4720</v>
      </c>
      <c r="W4148" s="26" t="s">
        <v>3914</v>
      </c>
      <c r="X4148" s="26" t="s">
        <v>4721</v>
      </c>
      <c r="Y4148" s="25">
        <v>46232</v>
      </c>
      <c r="Z4148" s="27">
        <v>55</v>
      </c>
      <c r="AA4148" s="24" t="s">
        <v>36</v>
      </c>
      <c r="AB4148" s="24" t="s">
        <v>88</v>
      </c>
      <c r="AC4148" s="24" t="s">
        <v>4714</v>
      </c>
      <c r="AD4148" s="24" t="s">
        <v>4715</v>
      </c>
    </row>
    <row r="4149" spans="1:30" x14ac:dyDescent="0.35">
      <c r="A4149" s="23">
        <v>4148</v>
      </c>
      <c r="B4149" s="24" t="s">
        <v>4485</v>
      </c>
      <c r="C4149" s="24" t="s">
        <v>35</v>
      </c>
      <c r="D4149" s="24" t="s">
        <v>4706</v>
      </c>
      <c r="E4149" s="24" t="s">
        <v>5878</v>
      </c>
      <c r="F4149" s="24" t="s">
        <v>4718</v>
      </c>
      <c r="G4149" s="25">
        <v>46009</v>
      </c>
      <c r="H4149" s="25">
        <v>46125</v>
      </c>
      <c r="I4149" s="25">
        <v>46163</v>
      </c>
      <c r="J4149" s="25">
        <v>46177</v>
      </c>
      <c r="K4149" s="26" t="s">
        <v>3813</v>
      </c>
      <c r="L4149" s="26" t="s">
        <v>4778</v>
      </c>
      <c r="M4149" s="26" t="s">
        <v>52</v>
      </c>
      <c r="N4149" s="26" t="s">
        <v>4779</v>
      </c>
      <c r="O4149" s="26" t="s">
        <v>53</v>
      </c>
      <c r="P4149" s="26" t="s">
        <v>4780</v>
      </c>
      <c r="Q4149" s="26">
        <v>0</v>
      </c>
      <c r="R4149" s="26">
        <v>0</v>
      </c>
      <c r="S4149" s="26">
        <v>0</v>
      </c>
      <c r="T4149" s="26">
        <v>0</v>
      </c>
      <c r="U4149" s="26" t="s">
        <v>3888</v>
      </c>
      <c r="V4149" s="26" t="s">
        <v>4826</v>
      </c>
      <c r="W4149" s="26" t="s">
        <v>3896</v>
      </c>
      <c r="X4149" s="26" t="s">
        <v>5316</v>
      </c>
      <c r="Y4149" s="25">
        <v>46232</v>
      </c>
      <c r="Z4149" s="27">
        <v>70</v>
      </c>
      <c r="AA4149" s="24" t="s">
        <v>36</v>
      </c>
      <c r="AB4149" s="24" t="s">
        <v>25</v>
      </c>
      <c r="AC4149" s="24" t="s">
        <v>4714</v>
      </c>
      <c r="AD4149" s="24" t="s">
        <v>4715</v>
      </c>
    </row>
    <row r="4150" spans="1:30" x14ac:dyDescent="0.35">
      <c r="A4150" s="23">
        <v>4149</v>
      </c>
      <c r="B4150" s="24" t="s">
        <v>4486</v>
      </c>
      <c r="C4150" s="24" t="s">
        <v>35</v>
      </c>
      <c r="D4150" s="24" t="s">
        <v>4735</v>
      </c>
      <c r="E4150" s="24" t="s">
        <v>5156</v>
      </c>
      <c r="F4150" s="24" t="s">
        <v>4759</v>
      </c>
      <c r="G4150" s="25">
        <v>46059</v>
      </c>
      <c r="H4150" s="25">
        <v>46121</v>
      </c>
      <c r="I4150" s="25">
        <v>46163</v>
      </c>
      <c r="J4150" s="25">
        <v>46177</v>
      </c>
      <c r="K4150" s="26" t="s">
        <v>3813</v>
      </c>
      <c r="L4150" s="26" t="s">
        <v>4778</v>
      </c>
      <c r="M4150" s="26" t="s">
        <v>52</v>
      </c>
      <c r="N4150" s="26" t="s">
        <v>4779</v>
      </c>
      <c r="O4150" s="26" t="s">
        <v>53</v>
      </c>
      <c r="P4150" s="26" t="s">
        <v>4780</v>
      </c>
      <c r="Q4150" s="26">
        <v>0</v>
      </c>
      <c r="R4150" s="26">
        <v>0</v>
      </c>
      <c r="S4150" s="26">
        <v>0</v>
      </c>
      <c r="T4150" s="26">
        <v>0</v>
      </c>
      <c r="U4150" s="26" t="s">
        <v>3888</v>
      </c>
      <c r="V4150" s="26" t="s">
        <v>4826</v>
      </c>
      <c r="W4150" s="26">
        <v>0</v>
      </c>
      <c r="X4150" s="26" t="s">
        <v>5316</v>
      </c>
      <c r="Y4150" s="25">
        <v>46232</v>
      </c>
      <c r="Z4150" s="27">
        <v>70</v>
      </c>
      <c r="AA4150" s="24" t="s">
        <v>36</v>
      </c>
      <c r="AB4150" s="24" t="s">
        <v>88</v>
      </c>
      <c r="AC4150" s="24" t="s">
        <v>4714</v>
      </c>
      <c r="AD4150" s="24" t="s">
        <v>4715</v>
      </c>
    </row>
    <row r="4151" spans="1:30" x14ac:dyDescent="0.35">
      <c r="A4151" s="23">
        <v>4150</v>
      </c>
      <c r="B4151" s="24" t="s">
        <v>4487</v>
      </c>
      <c r="C4151" s="24" t="s">
        <v>35</v>
      </c>
      <c r="D4151" s="24" t="s">
        <v>4735</v>
      </c>
      <c r="E4151" s="24" t="s">
        <v>5043</v>
      </c>
      <c r="F4151" s="24" t="s">
        <v>4940</v>
      </c>
      <c r="G4151" s="25">
        <v>46064</v>
      </c>
      <c r="H4151" s="25">
        <v>46125</v>
      </c>
      <c r="I4151" s="25">
        <v>46163</v>
      </c>
      <c r="J4151" s="25">
        <v>46182</v>
      </c>
      <c r="K4151" s="26" t="s">
        <v>3813</v>
      </c>
      <c r="L4151" s="26" t="s">
        <v>4778</v>
      </c>
      <c r="M4151" s="26" t="s">
        <v>52</v>
      </c>
      <c r="N4151" s="26" t="s">
        <v>4779</v>
      </c>
      <c r="O4151" s="26" t="s">
        <v>53</v>
      </c>
      <c r="P4151" s="26" t="s">
        <v>4780</v>
      </c>
      <c r="Q4151" s="26">
        <v>0</v>
      </c>
      <c r="R4151" s="26">
        <v>0</v>
      </c>
      <c r="S4151" s="26">
        <v>0</v>
      </c>
      <c r="T4151" s="26">
        <v>0</v>
      </c>
      <c r="U4151" s="26" t="s">
        <v>3888</v>
      </c>
      <c r="V4151" s="26" t="s">
        <v>4826</v>
      </c>
      <c r="W4151" s="26" t="s">
        <v>47</v>
      </c>
      <c r="X4151" s="26" t="s">
        <v>4827</v>
      </c>
      <c r="Y4151" s="25">
        <v>46232</v>
      </c>
      <c r="Z4151" s="27">
        <v>70</v>
      </c>
      <c r="AA4151" s="24" t="s">
        <v>36</v>
      </c>
      <c r="AB4151" s="24" t="s">
        <v>88</v>
      </c>
      <c r="AC4151" s="24" t="s">
        <v>4714</v>
      </c>
      <c r="AD4151" s="24" t="s">
        <v>4715</v>
      </c>
    </row>
    <row r="4152" spans="1:30" x14ac:dyDescent="0.35">
      <c r="A4152" s="23">
        <v>4151</v>
      </c>
      <c r="B4152" s="24" t="s">
        <v>4488</v>
      </c>
      <c r="C4152" s="24" t="s">
        <v>35</v>
      </c>
      <c r="D4152" s="24" t="s">
        <v>4706</v>
      </c>
      <c r="E4152" s="24" t="s">
        <v>5393</v>
      </c>
      <c r="F4152" s="24" t="s">
        <v>4718</v>
      </c>
      <c r="G4152" s="25">
        <v>46009</v>
      </c>
      <c r="H4152" s="25">
        <v>46121</v>
      </c>
      <c r="I4152" s="25">
        <v>46176</v>
      </c>
      <c r="J4152" s="25">
        <v>46202</v>
      </c>
      <c r="K4152" s="26" t="s">
        <v>3776</v>
      </c>
      <c r="L4152" s="26" t="s">
        <v>4895</v>
      </c>
      <c r="M4152" s="26" t="s">
        <v>49</v>
      </c>
      <c r="N4152" s="26" t="s">
        <v>4709</v>
      </c>
      <c r="O4152" s="26" t="s">
        <v>82</v>
      </c>
      <c r="P4152" s="26" t="s">
        <v>4896</v>
      </c>
      <c r="Q4152" s="26">
        <v>0</v>
      </c>
      <c r="R4152" s="26">
        <v>0</v>
      </c>
      <c r="S4152" s="26">
        <v>0</v>
      </c>
      <c r="T4152" s="26">
        <v>0</v>
      </c>
      <c r="U4152" s="26" t="s">
        <v>3765</v>
      </c>
      <c r="V4152" s="26" t="s">
        <v>5082</v>
      </c>
      <c r="W4152" s="26" t="s">
        <v>50</v>
      </c>
      <c r="X4152" s="26" t="s">
        <v>4905</v>
      </c>
      <c r="Y4152" s="25">
        <v>46232</v>
      </c>
      <c r="Z4152" s="27">
        <v>57</v>
      </c>
      <c r="AA4152" s="24" t="s">
        <v>36</v>
      </c>
      <c r="AB4152" s="24" t="s">
        <v>25</v>
      </c>
      <c r="AC4152" s="24" t="s">
        <v>4714</v>
      </c>
      <c r="AD4152" s="24" t="s">
        <v>4715</v>
      </c>
    </row>
    <row r="4153" spans="1:30" x14ac:dyDescent="0.35">
      <c r="A4153" s="23">
        <v>4152</v>
      </c>
      <c r="B4153" s="24" t="s">
        <v>4489</v>
      </c>
      <c r="C4153" s="24" t="s">
        <v>35</v>
      </c>
      <c r="D4153" s="24" t="s">
        <v>4706</v>
      </c>
      <c r="E4153" s="24" t="s">
        <v>4722</v>
      </c>
      <c r="F4153" s="24" t="s">
        <v>4718</v>
      </c>
      <c r="G4153" s="25">
        <v>46098</v>
      </c>
      <c r="H4153" s="25">
        <v>46161</v>
      </c>
      <c r="I4153" s="25">
        <v>46182</v>
      </c>
      <c r="J4153" s="25">
        <v>46195</v>
      </c>
      <c r="K4153" s="26" t="s">
        <v>40</v>
      </c>
      <c r="L4153" s="26" t="s">
        <v>4710</v>
      </c>
      <c r="M4153" s="26" t="s">
        <v>38</v>
      </c>
      <c r="N4153" s="26" t="s">
        <v>4769</v>
      </c>
      <c r="O4153" s="26" t="s">
        <v>52</v>
      </c>
      <c r="P4153" s="26" t="s">
        <v>4779</v>
      </c>
      <c r="Q4153" s="26">
        <v>0</v>
      </c>
      <c r="R4153" s="26">
        <v>0</v>
      </c>
      <c r="S4153" s="26">
        <v>0</v>
      </c>
      <c r="T4153" s="26">
        <v>0</v>
      </c>
      <c r="U4153" s="26" t="s">
        <v>3983</v>
      </c>
      <c r="V4153" s="26" t="s">
        <v>5244</v>
      </c>
      <c r="W4153" s="26" t="s">
        <v>3912</v>
      </c>
      <c r="X4153" s="26" t="s">
        <v>4879</v>
      </c>
      <c r="Y4153" s="25">
        <v>46232</v>
      </c>
      <c r="Z4153" s="27">
        <v>51</v>
      </c>
      <c r="AA4153" s="24" t="s">
        <v>36</v>
      </c>
      <c r="AB4153" s="24" t="s">
        <v>25</v>
      </c>
      <c r="AC4153" s="24" t="s">
        <v>4714</v>
      </c>
      <c r="AD4153" s="24" t="s">
        <v>4715</v>
      </c>
    </row>
    <row r="4154" spans="1:30" x14ac:dyDescent="0.35">
      <c r="A4154" s="23">
        <v>4153</v>
      </c>
      <c r="B4154" s="24" t="s">
        <v>4490</v>
      </c>
      <c r="C4154" s="24" t="s">
        <v>35</v>
      </c>
      <c r="D4154" s="24" t="s">
        <v>4706</v>
      </c>
      <c r="E4154" s="24" t="s">
        <v>4926</v>
      </c>
      <c r="F4154" s="24" t="s">
        <v>4718</v>
      </c>
      <c r="G4154" s="25">
        <v>46071</v>
      </c>
      <c r="H4154" s="25">
        <v>46162</v>
      </c>
      <c r="I4154" s="25">
        <v>46182</v>
      </c>
      <c r="J4154" s="25">
        <v>46191</v>
      </c>
      <c r="K4154" s="26" t="s">
        <v>40</v>
      </c>
      <c r="L4154" s="26" t="s">
        <v>4710</v>
      </c>
      <c r="M4154" s="26" t="s">
        <v>38</v>
      </c>
      <c r="N4154" s="26" t="s">
        <v>4769</v>
      </c>
      <c r="O4154" s="26" t="s">
        <v>52</v>
      </c>
      <c r="P4154" s="26" t="s">
        <v>4779</v>
      </c>
      <c r="Q4154" s="26">
        <v>0</v>
      </c>
      <c r="R4154" s="26">
        <v>0</v>
      </c>
      <c r="S4154" s="26">
        <v>0</v>
      </c>
      <c r="T4154" s="26">
        <v>0</v>
      </c>
      <c r="U4154" s="26" t="s">
        <v>3983</v>
      </c>
      <c r="V4154" s="26" t="s">
        <v>5244</v>
      </c>
      <c r="W4154" s="26" t="s">
        <v>3886</v>
      </c>
      <c r="X4154" s="26" t="s">
        <v>4879</v>
      </c>
      <c r="Y4154" s="25">
        <v>46232</v>
      </c>
      <c r="Z4154" s="27">
        <v>51</v>
      </c>
      <c r="AA4154" s="24" t="s">
        <v>36</v>
      </c>
      <c r="AB4154" s="24" t="s">
        <v>25</v>
      </c>
      <c r="AC4154" s="24" t="s">
        <v>4714</v>
      </c>
      <c r="AD4154" s="24" t="s">
        <v>4715</v>
      </c>
    </row>
    <row r="4155" spans="1:30" x14ac:dyDescent="0.35">
      <c r="A4155" s="23">
        <v>4154</v>
      </c>
      <c r="B4155" s="24" t="s">
        <v>4491</v>
      </c>
      <c r="C4155" s="24" t="s">
        <v>35</v>
      </c>
      <c r="D4155" s="24" t="s">
        <v>4735</v>
      </c>
      <c r="E4155" s="24" t="s">
        <v>5037</v>
      </c>
      <c r="F4155" s="24" t="s">
        <v>4940</v>
      </c>
      <c r="G4155" s="25">
        <v>46031</v>
      </c>
      <c r="H4155" s="25">
        <v>46093</v>
      </c>
      <c r="I4155" s="25">
        <v>46160</v>
      </c>
      <c r="J4155" s="25">
        <v>46202</v>
      </c>
      <c r="K4155" s="26" t="s">
        <v>49</v>
      </c>
      <c r="L4155" s="26" t="s">
        <v>4709</v>
      </c>
      <c r="M4155" s="26" t="s">
        <v>38</v>
      </c>
      <c r="N4155" s="26" t="s">
        <v>4769</v>
      </c>
      <c r="O4155" s="26" t="s">
        <v>81</v>
      </c>
      <c r="P4155" s="26" t="s">
        <v>4822</v>
      </c>
      <c r="Q4155" s="26">
        <v>0</v>
      </c>
      <c r="R4155" s="26">
        <v>0</v>
      </c>
      <c r="S4155" s="26">
        <v>0</v>
      </c>
      <c r="T4155" s="26">
        <v>0</v>
      </c>
      <c r="U4155" s="26" t="s">
        <v>3929</v>
      </c>
      <c r="V4155" s="26" t="s">
        <v>4980</v>
      </c>
      <c r="W4155" s="26">
        <v>0</v>
      </c>
      <c r="X4155" s="26" t="s">
        <v>4942</v>
      </c>
      <c r="Y4155" s="25">
        <v>46232</v>
      </c>
      <c r="Z4155" s="27">
        <v>73</v>
      </c>
      <c r="AA4155" s="24" t="s">
        <v>36</v>
      </c>
      <c r="AB4155" s="24" t="s">
        <v>88</v>
      </c>
      <c r="AC4155" s="24" t="s">
        <v>4714</v>
      </c>
      <c r="AD4155" s="24" t="s">
        <v>4715</v>
      </c>
    </row>
    <row r="4156" spans="1:30" x14ac:dyDescent="0.35">
      <c r="A4156" s="23">
        <v>4155</v>
      </c>
      <c r="B4156" s="24" t="s">
        <v>4492</v>
      </c>
      <c r="C4156" s="24" t="s">
        <v>35</v>
      </c>
      <c r="D4156" s="24" t="s">
        <v>4735</v>
      </c>
      <c r="E4156" s="24" t="s">
        <v>5041</v>
      </c>
      <c r="F4156" s="24" t="s">
        <v>4940</v>
      </c>
      <c r="G4156" s="25">
        <v>45988</v>
      </c>
      <c r="H4156" s="25">
        <v>46076</v>
      </c>
      <c r="I4156" s="25">
        <v>46155</v>
      </c>
      <c r="J4156" s="25">
        <v>46176</v>
      </c>
      <c r="K4156" s="26" t="s">
        <v>3776</v>
      </c>
      <c r="L4156" s="26" t="s">
        <v>4895</v>
      </c>
      <c r="M4156" s="26" t="s">
        <v>38</v>
      </c>
      <c r="N4156" s="26" t="s">
        <v>4769</v>
      </c>
      <c r="O4156" s="26" t="s">
        <v>3772</v>
      </c>
      <c r="P4156" s="26" t="s">
        <v>4882</v>
      </c>
      <c r="Q4156" s="26">
        <v>0</v>
      </c>
      <c r="R4156" s="26">
        <v>0</v>
      </c>
      <c r="S4156" s="26">
        <v>0</v>
      </c>
      <c r="T4156" s="26">
        <v>0</v>
      </c>
      <c r="U4156" s="26" t="s">
        <v>3773</v>
      </c>
      <c r="V4156" s="26" t="s">
        <v>4913</v>
      </c>
      <c r="W4156" s="26" t="s">
        <v>3912</v>
      </c>
      <c r="X4156" s="26" t="s">
        <v>4914</v>
      </c>
      <c r="Y4156" s="25">
        <v>46232</v>
      </c>
      <c r="Z4156" s="27">
        <v>78</v>
      </c>
      <c r="AA4156" s="24" t="s">
        <v>36</v>
      </c>
      <c r="AB4156" s="24" t="s">
        <v>88</v>
      </c>
      <c r="AC4156" s="24" t="s">
        <v>4714</v>
      </c>
      <c r="AD4156" s="24" t="s">
        <v>4715</v>
      </c>
    </row>
    <row r="4157" spans="1:30" x14ac:dyDescent="0.35">
      <c r="A4157" s="23">
        <v>4156</v>
      </c>
      <c r="B4157" s="24" t="s">
        <v>851</v>
      </c>
      <c r="C4157" s="24" t="s">
        <v>24</v>
      </c>
      <c r="D4157" s="24" t="s">
        <v>4735</v>
      </c>
      <c r="E4157" s="24" t="s">
        <v>5824</v>
      </c>
      <c r="F4157" s="24" t="s">
        <v>5843</v>
      </c>
      <c r="G4157" s="25">
        <v>46042</v>
      </c>
      <c r="H4157" s="25">
        <v>46091</v>
      </c>
      <c r="I4157" s="25">
        <v>46177</v>
      </c>
      <c r="J4157" s="25">
        <v>46196</v>
      </c>
      <c r="K4157" s="26" t="s">
        <v>57</v>
      </c>
      <c r="L4157" s="26" t="s">
        <v>5442</v>
      </c>
      <c r="M4157" s="26" t="s">
        <v>58</v>
      </c>
      <c r="N4157" s="26" t="s">
        <v>5415</v>
      </c>
      <c r="O4157" s="26" t="s">
        <v>111</v>
      </c>
      <c r="P4157" s="26" t="s">
        <v>5435</v>
      </c>
      <c r="Q4157" s="26">
        <v>0</v>
      </c>
      <c r="R4157" s="26">
        <v>0</v>
      </c>
      <c r="S4157" s="26">
        <v>0</v>
      </c>
      <c r="T4157" s="26">
        <v>0</v>
      </c>
      <c r="U4157" s="26" t="s">
        <v>140</v>
      </c>
      <c r="V4157" s="26" t="s">
        <v>5448</v>
      </c>
      <c r="W4157" s="26" t="s">
        <v>91</v>
      </c>
      <c r="X4157" s="26" t="s">
        <v>5856</v>
      </c>
      <c r="Y4157" s="25">
        <v>46232</v>
      </c>
      <c r="Z4157" s="27">
        <v>56</v>
      </c>
      <c r="AA4157" s="24" t="s">
        <v>5114</v>
      </c>
      <c r="AB4157" s="24" t="s">
        <v>88</v>
      </c>
      <c r="AC4157" s="24" t="s">
        <v>4714</v>
      </c>
      <c r="AD4157" s="24" t="s">
        <v>4715</v>
      </c>
    </row>
    <row r="4158" spans="1:30" x14ac:dyDescent="0.35">
      <c r="A4158" s="23">
        <v>4157</v>
      </c>
      <c r="B4158" s="24" t="s">
        <v>852</v>
      </c>
      <c r="C4158" s="24" t="s">
        <v>24</v>
      </c>
      <c r="D4158" s="24" t="s">
        <v>4735</v>
      </c>
      <c r="E4158" s="24" t="s">
        <v>5786</v>
      </c>
      <c r="F4158" s="24" t="s">
        <v>5109</v>
      </c>
      <c r="G4158" s="25">
        <v>46111</v>
      </c>
      <c r="H4158" s="25">
        <v>46133</v>
      </c>
      <c r="I4158" s="25">
        <v>46177</v>
      </c>
      <c r="J4158" s="25">
        <v>46196</v>
      </c>
      <c r="K4158" s="26" t="s">
        <v>57</v>
      </c>
      <c r="L4158" s="26" t="s">
        <v>5442</v>
      </c>
      <c r="M4158" s="26" t="s">
        <v>58</v>
      </c>
      <c r="N4158" s="26" t="s">
        <v>5415</v>
      </c>
      <c r="O4158" s="26" t="s">
        <v>111</v>
      </c>
      <c r="P4158" s="26" t="s">
        <v>5435</v>
      </c>
      <c r="Q4158" s="26">
        <v>0</v>
      </c>
      <c r="R4158" s="26">
        <v>0</v>
      </c>
      <c r="S4158" s="26">
        <v>0</v>
      </c>
      <c r="T4158" s="26">
        <v>0</v>
      </c>
      <c r="U4158" s="26" t="s">
        <v>140</v>
      </c>
      <c r="V4158" s="26" t="s">
        <v>5448</v>
      </c>
      <c r="W4158" s="26" t="s">
        <v>91</v>
      </c>
      <c r="X4158" s="26" t="s">
        <v>5856</v>
      </c>
      <c r="Y4158" s="25">
        <v>46232</v>
      </c>
      <c r="Z4158" s="27">
        <v>56</v>
      </c>
      <c r="AA4158" s="24" t="s">
        <v>5114</v>
      </c>
      <c r="AB4158" s="24" t="s">
        <v>88</v>
      </c>
      <c r="AC4158" s="24" t="s">
        <v>4714</v>
      </c>
      <c r="AD4158" s="24" t="s">
        <v>4715</v>
      </c>
    </row>
    <row r="4159" spans="1:30" x14ac:dyDescent="0.35">
      <c r="A4159" s="23">
        <v>4158</v>
      </c>
      <c r="B4159" s="24" t="s">
        <v>3119</v>
      </c>
      <c r="C4159" s="24" t="s">
        <v>61</v>
      </c>
      <c r="D4159" s="24" t="s">
        <v>4735</v>
      </c>
      <c r="E4159" s="24" t="s">
        <v>5156</v>
      </c>
      <c r="F4159" s="24" t="s">
        <v>4723</v>
      </c>
      <c r="G4159" s="25">
        <v>46083</v>
      </c>
      <c r="H4159" s="25">
        <v>46113</v>
      </c>
      <c r="I4159" s="25">
        <v>46146</v>
      </c>
      <c r="J4159" s="25">
        <v>46168</v>
      </c>
      <c r="K4159" s="26" t="s">
        <v>72</v>
      </c>
      <c r="L4159" s="26" t="s">
        <v>4731</v>
      </c>
      <c r="M4159" s="26" t="s">
        <v>64</v>
      </c>
      <c r="N4159" s="26" t="s">
        <v>4725</v>
      </c>
      <c r="O4159" s="26" t="s">
        <v>1034</v>
      </c>
      <c r="P4159" s="26" t="s">
        <v>4902</v>
      </c>
      <c r="Q4159" s="26">
        <v>0</v>
      </c>
      <c r="R4159" s="26">
        <v>0</v>
      </c>
      <c r="S4159" s="26">
        <v>0</v>
      </c>
      <c r="T4159" s="26">
        <v>0</v>
      </c>
      <c r="U4159" s="26" t="s">
        <v>1189</v>
      </c>
      <c r="V4159" s="26" t="s">
        <v>5220</v>
      </c>
      <c r="W4159" s="26">
        <v>0</v>
      </c>
      <c r="X4159" s="26" t="s">
        <v>5021</v>
      </c>
      <c r="Y4159" s="25">
        <v>46232</v>
      </c>
      <c r="Z4159" s="27">
        <v>87</v>
      </c>
      <c r="AA4159" s="24" t="s">
        <v>62</v>
      </c>
      <c r="AB4159" s="24" t="s">
        <v>88</v>
      </c>
      <c r="AC4159" s="24" t="s">
        <v>4714</v>
      </c>
      <c r="AD4159" s="24" t="s">
        <v>4715</v>
      </c>
    </row>
    <row r="4160" spans="1:30" x14ac:dyDescent="0.35">
      <c r="A4160" s="23">
        <v>4159</v>
      </c>
      <c r="B4160" s="24" t="s">
        <v>3120</v>
      </c>
      <c r="C4160" s="24" t="s">
        <v>61</v>
      </c>
      <c r="D4160" s="24" t="s">
        <v>4735</v>
      </c>
      <c r="E4160" s="24" t="s">
        <v>5759</v>
      </c>
      <c r="F4160" s="24" t="s">
        <v>4723</v>
      </c>
      <c r="G4160" s="25">
        <v>46073</v>
      </c>
      <c r="H4160" s="25">
        <v>46107</v>
      </c>
      <c r="I4160" s="25">
        <v>46146</v>
      </c>
      <c r="J4160" s="25">
        <v>46155</v>
      </c>
      <c r="K4160" s="26" t="s">
        <v>72</v>
      </c>
      <c r="L4160" s="26" t="s">
        <v>4731</v>
      </c>
      <c r="M4160" s="26" t="s">
        <v>64</v>
      </c>
      <c r="N4160" s="26" t="s">
        <v>4725</v>
      </c>
      <c r="O4160" s="26" t="s">
        <v>1034</v>
      </c>
      <c r="P4160" s="26" t="s">
        <v>4902</v>
      </c>
      <c r="Q4160" s="26">
        <v>0</v>
      </c>
      <c r="R4160" s="26">
        <v>0</v>
      </c>
      <c r="S4160" s="26">
        <v>0</v>
      </c>
      <c r="T4160" s="26">
        <v>0</v>
      </c>
      <c r="U4160" s="26" t="s">
        <v>1189</v>
      </c>
      <c r="V4160" s="26" t="s">
        <v>5220</v>
      </c>
      <c r="W4160" s="26">
        <v>0</v>
      </c>
      <c r="X4160" s="26" t="s">
        <v>5021</v>
      </c>
      <c r="Y4160" s="25">
        <v>46232</v>
      </c>
      <c r="Z4160" s="27">
        <v>87</v>
      </c>
      <c r="AA4160" s="24" t="s">
        <v>62</v>
      </c>
      <c r="AB4160" s="24" t="s">
        <v>88</v>
      </c>
      <c r="AC4160" s="24" t="s">
        <v>4714</v>
      </c>
      <c r="AD4160" s="24" t="s">
        <v>4715</v>
      </c>
    </row>
    <row r="4161" spans="1:30" x14ac:dyDescent="0.35">
      <c r="A4161" s="23">
        <v>4160</v>
      </c>
      <c r="B4161" s="24" t="s">
        <v>3121</v>
      </c>
      <c r="C4161" s="24" t="s">
        <v>61</v>
      </c>
      <c r="D4161" s="24" t="s">
        <v>4735</v>
      </c>
      <c r="E4161" s="24" t="s">
        <v>5298</v>
      </c>
      <c r="F4161" s="24" t="s">
        <v>4723</v>
      </c>
      <c r="G4161" s="25">
        <v>46097</v>
      </c>
      <c r="H4161" s="25">
        <v>46126</v>
      </c>
      <c r="I4161" s="25">
        <v>46146</v>
      </c>
      <c r="J4161" s="25">
        <v>46168</v>
      </c>
      <c r="K4161" s="26" t="s">
        <v>72</v>
      </c>
      <c r="L4161" s="26" t="s">
        <v>4731</v>
      </c>
      <c r="M4161" s="26" t="s">
        <v>64</v>
      </c>
      <c r="N4161" s="26" t="s">
        <v>4725</v>
      </c>
      <c r="O4161" s="26" t="s">
        <v>1034</v>
      </c>
      <c r="P4161" s="26" t="s">
        <v>4902</v>
      </c>
      <c r="Q4161" s="26">
        <v>0</v>
      </c>
      <c r="R4161" s="26">
        <v>0</v>
      </c>
      <c r="S4161" s="26">
        <v>0</v>
      </c>
      <c r="T4161" s="26">
        <v>0</v>
      </c>
      <c r="U4161" s="26" t="s">
        <v>1189</v>
      </c>
      <c r="V4161" s="26" t="s">
        <v>5220</v>
      </c>
      <c r="W4161" s="26">
        <v>0</v>
      </c>
      <c r="X4161" s="26" t="s">
        <v>5021</v>
      </c>
      <c r="Y4161" s="25">
        <v>46232</v>
      </c>
      <c r="Z4161" s="27">
        <v>87</v>
      </c>
      <c r="AA4161" s="24" t="s">
        <v>62</v>
      </c>
      <c r="AB4161" s="24" t="s">
        <v>88</v>
      </c>
      <c r="AC4161" s="24" t="s">
        <v>4714</v>
      </c>
      <c r="AD4161" s="24" t="s">
        <v>4715</v>
      </c>
    </row>
    <row r="4162" spans="1:30" x14ac:dyDescent="0.35">
      <c r="A4162" s="23">
        <v>4161</v>
      </c>
      <c r="B4162" s="24" t="s">
        <v>5879</v>
      </c>
      <c r="C4162" s="24" t="s">
        <v>35</v>
      </c>
      <c r="D4162" s="24" t="s">
        <v>4735</v>
      </c>
      <c r="E4162" s="24" t="s">
        <v>5067</v>
      </c>
      <c r="F4162" s="24" t="s">
        <v>4940</v>
      </c>
      <c r="G4162" s="25">
        <v>45931</v>
      </c>
      <c r="H4162" s="25">
        <v>45938</v>
      </c>
      <c r="I4162" s="25">
        <v>45994</v>
      </c>
      <c r="J4162" s="25">
        <v>46015</v>
      </c>
      <c r="K4162" s="26" t="s">
        <v>49</v>
      </c>
      <c r="L4162" s="26" t="s">
        <v>4709</v>
      </c>
      <c r="M4162" s="26" t="s">
        <v>40</v>
      </c>
      <c r="N4162" s="26" t="s">
        <v>4710</v>
      </c>
      <c r="O4162" s="26" t="s">
        <v>37</v>
      </c>
      <c r="P4162" s="26" t="s">
        <v>4711</v>
      </c>
      <c r="Q4162" s="26">
        <v>0</v>
      </c>
      <c r="R4162" s="26">
        <v>0</v>
      </c>
      <c r="S4162" s="26">
        <v>0</v>
      </c>
      <c r="T4162" s="26">
        <v>0</v>
      </c>
      <c r="U4162" s="26" t="s">
        <v>3910</v>
      </c>
      <c r="V4162" s="26" t="s">
        <v>4910</v>
      </c>
      <c r="W4162" s="26">
        <v>0</v>
      </c>
      <c r="X4162" s="26" t="s">
        <v>4879</v>
      </c>
      <c r="Y4162" s="25">
        <v>46232</v>
      </c>
      <c r="Z4162" s="27">
        <v>239</v>
      </c>
      <c r="AA4162" s="24" t="s">
        <v>36</v>
      </c>
      <c r="AB4162" s="24" t="s">
        <v>88</v>
      </c>
      <c r="AC4162" s="24" t="s">
        <v>4714</v>
      </c>
      <c r="AD4162" s="24" t="s">
        <v>4715</v>
      </c>
    </row>
    <row r="4163" spans="1:30" x14ac:dyDescent="0.35">
      <c r="A4163" s="23">
        <v>4162</v>
      </c>
      <c r="B4163" s="24" t="s">
        <v>4493</v>
      </c>
      <c r="C4163" s="24" t="s">
        <v>35</v>
      </c>
      <c r="D4163" s="24" t="s">
        <v>4706</v>
      </c>
      <c r="E4163" s="24" t="s">
        <v>4869</v>
      </c>
      <c r="F4163" s="24" t="s">
        <v>4759</v>
      </c>
      <c r="G4163" s="25">
        <v>46077</v>
      </c>
      <c r="H4163" s="25">
        <v>46163</v>
      </c>
      <c r="I4163" s="25">
        <v>46195</v>
      </c>
      <c r="J4163" s="25">
        <v>46216</v>
      </c>
      <c r="K4163" s="26" t="s">
        <v>49</v>
      </c>
      <c r="L4163" s="26" t="s">
        <v>4709</v>
      </c>
      <c r="M4163" s="26" t="s">
        <v>40</v>
      </c>
      <c r="N4163" s="26" t="s">
        <v>4710</v>
      </c>
      <c r="O4163" s="26" t="s">
        <v>3813</v>
      </c>
      <c r="P4163" s="26" t="s">
        <v>4778</v>
      </c>
      <c r="Q4163" s="26">
        <v>0</v>
      </c>
      <c r="R4163" s="26">
        <v>0</v>
      </c>
      <c r="S4163" s="26">
        <v>0</v>
      </c>
      <c r="T4163" s="26">
        <v>0</v>
      </c>
      <c r="U4163" s="26" t="s">
        <v>3898</v>
      </c>
      <c r="V4163" s="26" t="s">
        <v>4891</v>
      </c>
      <c r="W4163" s="26" t="s">
        <v>83</v>
      </c>
      <c r="X4163" s="26" t="s">
        <v>4892</v>
      </c>
      <c r="Y4163" s="25">
        <v>46232</v>
      </c>
      <c r="Z4163" s="27">
        <v>38</v>
      </c>
      <c r="AA4163" s="24" t="s">
        <v>36</v>
      </c>
      <c r="AB4163" s="24" t="s">
        <v>25</v>
      </c>
      <c r="AC4163" s="24" t="s">
        <v>4714</v>
      </c>
      <c r="AD4163" s="24" t="s">
        <v>4715</v>
      </c>
    </row>
    <row r="4164" spans="1:30" x14ac:dyDescent="0.35">
      <c r="A4164" s="23">
        <v>4163</v>
      </c>
      <c r="B4164" s="24" t="s">
        <v>4494</v>
      </c>
      <c r="C4164" s="24" t="s">
        <v>35</v>
      </c>
      <c r="D4164" s="24" t="s">
        <v>4735</v>
      </c>
      <c r="E4164" s="24" t="s">
        <v>4894</v>
      </c>
      <c r="F4164" s="24" t="s">
        <v>5486</v>
      </c>
      <c r="G4164" s="25">
        <v>46052</v>
      </c>
      <c r="H4164" s="25">
        <v>46175</v>
      </c>
      <c r="I4164" s="25">
        <v>46195</v>
      </c>
      <c r="J4164" s="25">
        <v>46216</v>
      </c>
      <c r="K4164" s="26" t="s">
        <v>49</v>
      </c>
      <c r="L4164" s="26" t="s">
        <v>4709</v>
      </c>
      <c r="M4164" s="26" t="s">
        <v>40</v>
      </c>
      <c r="N4164" s="26" t="s">
        <v>4710</v>
      </c>
      <c r="O4164" s="26" t="s">
        <v>3813</v>
      </c>
      <c r="P4164" s="26" t="s">
        <v>4778</v>
      </c>
      <c r="Q4164" s="26">
        <v>0</v>
      </c>
      <c r="R4164" s="26">
        <v>0</v>
      </c>
      <c r="S4164" s="26">
        <v>0</v>
      </c>
      <c r="T4164" s="26">
        <v>0</v>
      </c>
      <c r="U4164" s="26" t="s">
        <v>3898</v>
      </c>
      <c r="V4164" s="26" t="s">
        <v>4891</v>
      </c>
      <c r="W4164" s="26">
        <v>0</v>
      </c>
      <c r="X4164" s="26" t="s">
        <v>4892</v>
      </c>
      <c r="Y4164" s="25">
        <v>46232</v>
      </c>
      <c r="Z4164" s="27">
        <v>38</v>
      </c>
      <c r="AA4164" s="24" t="s">
        <v>36</v>
      </c>
      <c r="AB4164" s="24" t="s">
        <v>88</v>
      </c>
      <c r="AC4164" s="24" t="s">
        <v>4714</v>
      </c>
      <c r="AD4164" s="24" t="s">
        <v>4715</v>
      </c>
    </row>
    <row r="4165" spans="1:30" x14ac:dyDescent="0.35">
      <c r="A4165" s="23">
        <v>4164</v>
      </c>
      <c r="B4165" s="24" t="s">
        <v>3122</v>
      </c>
      <c r="C4165" s="24" t="s">
        <v>61</v>
      </c>
      <c r="D4165" s="24" t="s">
        <v>4735</v>
      </c>
      <c r="E4165" s="24" t="s">
        <v>5177</v>
      </c>
      <c r="F4165" s="24" t="s">
        <v>4737</v>
      </c>
      <c r="G4165" s="25">
        <v>46085</v>
      </c>
      <c r="H4165" s="25">
        <v>46114</v>
      </c>
      <c r="I4165" s="25">
        <v>46153</v>
      </c>
      <c r="J4165" s="25">
        <v>46163</v>
      </c>
      <c r="K4165" s="26" t="s">
        <v>74</v>
      </c>
      <c r="L4165" s="26" t="s">
        <v>4738</v>
      </c>
      <c r="M4165" s="26" t="s">
        <v>73</v>
      </c>
      <c r="N4165" s="26" t="s">
        <v>4730</v>
      </c>
      <c r="O4165" s="26" t="s">
        <v>941</v>
      </c>
      <c r="P4165" s="26" t="s">
        <v>4838</v>
      </c>
      <c r="Q4165" s="26">
        <v>0</v>
      </c>
      <c r="R4165" s="26">
        <v>0</v>
      </c>
      <c r="S4165" s="26">
        <v>0</v>
      </c>
      <c r="T4165" s="26">
        <v>0</v>
      </c>
      <c r="U4165" s="26" t="s">
        <v>1046</v>
      </c>
      <c r="V4165" s="26" t="s">
        <v>5039</v>
      </c>
      <c r="W4165" s="26" t="s">
        <v>76</v>
      </c>
      <c r="X4165" s="26" t="s">
        <v>5040</v>
      </c>
      <c r="Y4165" s="25">
        <v>46232</v>
      </c>
      <c r="Z4165" s="27">
        <v>80</v>
      </c>
      <c r="AA4165" s="24" t="s">
        <v>62</v>
      </c>
      <c r="AB4165" s="24" t="s">
        <v>88</v>
      </c>
      <c r="AC4165" s="24" t="s">
        <v>4714</v>
      </c>
      <c r="AD4165" s="24" t="s">
        <v>4715</v>
      </c>
    </row>
    <row r="4166" spans="1:30" x14ac:dyDescent="0.35">
      <c r="A4166" s="23">
        <v>4165</v>
      </c>
      <c r="B4166" s="24" t="s">
        <v>3123</v>
      </c>
      <c r="C4166" s="24" t="s">
        <v>61</v>
      </c>
      <c r="D4166" s="24" t="s">
        <v>4706</v>
      </c>
      <c r="E4166" s="24" t="s">
        <v>5253</v>
      </c>
      <c r="F4166" s="24" t="s">
        <v>4723</v>
      </c>
      <c r="G4166" s="25">
        <v>46062</v>
      </c>
      <c r="H4166" s="25">
        <v>46112</v>
      </c>
      <c r="I4166" s="25">
        <v>46146</v>
      </c>
      <c r="J4166" s="25">
        <v>46155</v>
      </c>
      <c r="K4166" s="26" t="s">
        <v>72</v>
      </c>
      <c r="L4166" s="26" t="s">
        <v>4731</v>
      </c>
      <c r="M4166" s="26" t="s">
        <v>64</v>
      </c>
      <c r="N4166" s="26" t="s">
        <v>4725</v>
      </c>
      <c r="O4166" s="26" t="s">
        <v>1034</v>
      </c>
      <c r="P4166" s="26" t="s">
        <v>4902</v>
      </c>
      <c r="Q4166" s="26">
        <v>0</v>
      </c>
      <c r="R4166" s="26">
        <v>0</v>
      </c>
      <c r="S4166" s="26">
        <v>0</v>
      </c>
      <c r="T4166" s="26">
        <v>0</v>
      </c>
      <c r="U4166" s="26" t="s">
        <v>1189</v>
      </c>
      <c r="V4166" s="26" t="s">
        <v>5220</v>
      </c>
      <c r="W4166" s="26">
        <v>0</v>
      </c>
      <c r="X4166" s="26" t="s">
        <v>5153</v>
      </c>
      <c r="Y4166" s="25">
        <v>46232</v>
      </c>
      <c r="Z4166" s="27">
        <v>87</v>
      </c>
      <c r="AA4166" s="24" t="s">
        <v>62</v>
      </c>
      <c r="AB4166" s="24" t="s">
        <v>25</v>
      </c>
      <c r="AC4166" s="24" t="s">
        <v>4714</v>
      </c>
      <c r="AD4166" s="24" t="s">
        <v>4715</v>
      </c>
    </row>
    <row r="4167" spans="1:30" x14ac:dyDescent="0.35">
      <c r="A4167" s="23">
        <v>4166</v>
      </c>
      <c r="B4167" s="24" t="s">
        <v>3124</v>
      </c>
      <c r="C4167" s="24" t="s">
        <v>61</v>
      </c>
      <c r="D4167" s="24" t="s">
        <v>4735</v>
      </c>
      <c r="E4167" s="24" t="s">
        <v>4751</v>
      </c>
      <c r="F4167" s="24" t="s">
        <v>4723</v>
      </c>
      <c r="G4167" s="25">
        <v>46079</v>
      </c>
      <c r="H4167" s="25">
        <v>46111</v>
      </c>
      <c r="I4167" s="25">
        <v>46146</v>
      </c>
      <c r="J4167" s="25">
        <v>46167</v>
      </c>
      <c r="K4167" s="26" t="s">
        <v>67</v>
      </c>
      <c r="L4167" s="26" t="s">
        <v>4790</v>
      </c>
      <c r="M4167" s="26" t="s">
        <v>74</v>
      </c>
      <c r="N4167" s="26" t="s">
        <v>4738</v>
      </c>
      <c r="O4167" s="26" t="s">
        <v>1034</v>
      </c>
      <c r="P4167" s="26" t="s">
        <v>4902</v>
      </c>
      <c r="Q4167" s="26">
        <v>0</v>
      </c>
      <c r="R4167" s="26">
        <v>0</v>
      </c>
      <c r="S4167" s="26">
        <v>0</v>
      </c>
      <c r="T4167" s="26">
        <v>0</v>
      </c>
      <c r="U4167" s="26" t="s">
        <v>1046</v>
      </c>
      <c r="V4167" s="26" t="s">
        <v>5039</v>
      </c>
      <c r="W4167" s="26">
        <v>0</v>
      </c>
      <c r="X4167" s="26" t="s">
        <v>5040</v>
      </c>
      <c r="Y4167" s="25">
        <v>46232</v>
      </c>
      <c r="Z4167" s="27">
        <v>87</v>
      </c>
      <c r="AA4167" s="24" t="s">
        <v>62</v>
      </c>
      <c r="AB4167" s="24" t="s">
        <v>88</v>
      </c>
      <c r="AC4167" s="24" t="s">
        <v>4714</v>
      </c>
      <c r="AD4167" s="24" t="s">
        <v>4715</v>
      </c>
    </row>
    <row r="4168" spans="1:30" x14ac:dyDescent="0.35">
      <c r="A4168" s="23">
        <v>4167</v>
      </c>
      <c r="B4168" s="24" t="s">
        <v>3125</v>
      </c>
      <c r="C4168" s="24" t="s">
        <v>61</v>
      </c>
      <c r="D4168" s="24" t="s">
        <v>4735</v>
      </c>
      <c r="E4168" s="24" t="s">
        <v>5246</v>
      </c>
      <c r="F4168" s="24" t="s">
        <v>4723</v>
      </c>
      <c r="G4168" s="25">
        <v>46077</v>
      </c>
      <c r="H4168" s="25">
        <v>46107</v>
      </c>
      <c r="I4168" s="25">
        <v>46146</v>
      </c>
      <c r="J4168" s="25">
        <v>46167</v>
      </c>
      <c r="K4168" s="26" t="s">
        <v>67</v>
      </c>
      <c r="L4168" s="26" t="s">
        <v>4790</v>
      </c>
      <c r="M4168" s="26" t="s">
        <v>74</v>
      </c>
      <c r="N4168" s="26" t="s">
        <v>4738</v>
      </c>
      <c r="O4168" s="26" t="s">
        <v>1034</v>
      </c>
      <c r="P4168" s="26" t="s">
        <v>4902</v>
      </c>
      <c r="Q4168" s="26">
        <v>0</v>
      </c>
      <c r="R4168" s="26">
        <v>0</v>
      </c>
      <c r="S4168" s="26">
        <v>0</v>
      </c>
      <c r="T4168" s="26">
        <v>0</v>
      </c>
      <c r="U4168" s="26" t="s">
        <v>1046</v>
      </c>
      <c r="V4168" s="26" t="s">
        <v>5039</v>
      </c>
      <c r="W4168" s="26">
        <v>0</v>
      </c>
      <c r="X4168" s="26" t="s">
        <v>5040</v>
      </c>
      <c r="Y4168" s="25">
        <v>46232</v>
      </c>
      <c r="Z4168" s="27">
        <v>87</v>
      </c>
      <c r="AA4168" s="24" t="s">
        <v>62</v>
      </c>
      <c r="AB4168" s="24" t="s">
        <v>88</v>
      </c>
      <c r="AC4168" s="24" t="s">
        <v>4714</v>
      </c>
      <c r="AD4168" s="24" t="s">
        <v>4715</v>
      </c>
    </row>
    <row r="4169" spans="1:30" x14ac:dyDescent="0.35">
      <c r="A4169" s="23">
        <v>4168</v>
      </c>
      <c r="B4169" s="24" t="s">
        <v>3126</v>
      </c>
      <c r="C4169" s="24" t="s">
        <v>61</v>
      </c>
      <c r="D4169" s="24" t="s">
        <v>4735</v>
      </c>
      <c r="E4169" s="24" t="s">
        <v>4770</v>
      </c>
      <c r="F4169" s="24" t="s">
        <v>4723</v>
      </c>
      <c r="G4169" s="25">
        <v>46073</v>
      </c>
      <c r="H4169" s="25">
        <v>46107</v>
      </c>
      <c r="I4169" s="25">
        <v>46146</v>
      </c>
      <c r="J4169" s="25">
        <v>46155</v>
      </c>
      <c r="K4169" s="26" t="s">
        <v>72</v>
      </c>
      <c r="L4169" s="26" t="s">
        <v>4731</v>
      </c>
      <c r="M4169" s="26" t="s">
        <v>64</v>
      </c>
      <c r="N4169" s="26" t="s">
        <v>4725</v>
      </c>
      <c r="O4169" s="26" t="s">
        <v>1034</v>
      </c>
      <c r="P4169" s="26" t="s">
        <v>4902</v>
      </c>
      <c r="Q4169" s="26">
        <v>0</v>
      </c>
      <c r="R4169" s="26">
        <v>0</v>
      </c>
      <c r="S4169" s="26">
        <v>0</v>
      </c>
      <c r="T4169" s="26">
        <v>0</v>
      </c>
      <c r="U4169" s="26" t="s">
        <v>1189</v>
      </c>
      <c r="V4169" s="26" t="s">
        <v>5220</v>
      </c>
      <c r="W4169" s="26">
        <v>0</v>
      </c>
      <c r="X4169" s="26" t="s">
        <v>5167</v>
      </c>
      <c r="Y4169" s="25">
        <v>46232</v>
      </c>
      <c r="Z4169" s="27">
        <v>87</v>
      </c>
      <c r="AA4169" s="24" t="s">
        <v>62</v>
      </c>
      <c r="AB4169" s="24" t="s">
        <v>88</v>
      </c>
      <c r="AC4169" s="24" t="s">
        <v>4714</v>
      </c>
      <c r="AD4169" s="24" t="s">
        <v>4715</v>
      </c>
    </row>
    <row r="4170" spans="1:30" x14ac:dyDescent="0.35">
      <c r="A4170" s="23">
        <v>4169</v>
      </c>
      <c r="B4170" s="24" t="s">
        <v>3127</v>
      </c>
      <c r="C4170" s="24" t="s">
        <v>61</v>
      </c>
      <c r="D4170" s="24" t="s">
        <v>4735</v>
      </c>
      <c r="E4170" s="24" t="s">
        <v>5038</v>
      </c>
      <c r="F4170" s="24" t="s">
        <v>4723</v>
      </c>
      <c r="G4170" s="25">
        <v>46080</v>
      </c>
      <c r="H4170" s="25">
        <v>46113</v>
      </c>
      <c r="I4170" s="25">
        <v>46146</v>
      </c>
      <c r="J4170" s="25">
        <v>46167</v>
      </c>
      <c r="K4170" s="26" t="s">
        <v>67</v>
      </c>
      <c r="L4170" s="26" t="s">
        <v>4790</v>
      </c>
      <c r="M4170" s="26" t="s">
        <v>74</v>
      </c>
      <c r="N4170" s="26" t="s">
        <v>4738</v>
      </c>
      <c r="O4170" s="26" t="s">
        <v>1034</v>
      </c>
      <c r="P4170" s="26" t="s">
        <v>4902</v>
      </c>
      <c r="Q4170" s="26">
        <v>0</v>
      </c>
      <c r="R4170" s="26">
        <v>0</v>
      </c>
      <c r="S4170" s="26">
        <v>0</v>
      </c>
      <c r="T4170" s="26">
        <v>0</v>
      </c>
      <c r="U4170" s="26" t="s">
        <v>1189</v>
      </c>
      <c r="V4170" s="26" t="s">
        <v>5220</v>
      </c>
      <c r="W4170" s="26">
        <v>0</v>
      </c>
      <c r="X4170" s="26" t="s">
        <v>5153</v>
      </c>
      <c r="Y4170" s="25">
        <v>46232</v>
      </c>
      <c r="Z4170" s="27">
        <v>87</v>
      </c>
      <c r="AA4170" s="24" t="s">
        <v>62</v>
      </c>
      <c r="AB4170" s="24" t="s">
        <v>88</v>
      </c>
      <c r="AC4170" s="24" t="s">
        <v>4714</v>
      </c>
      <c r="AD4170" s="24" t="s">
        <v>4715</v>
      </c>
    </row>
    <row r="4171" spans="1:30" x14ac:dyDescent="0.35">
      <c r="A4171" s="23">
        <v>4170</v>
      </c>
      <c r="B4171" s="24" t="s">
        <v>3128</v>
      </c>
      <c r="C4171" s="24" t="s">
        <v>61</v>
      </c>
      <c r="D4171" s="24" t="s">
        <v>4735</v>
      </c>
      <c r="E4171" s="24" t="s">
        <v>5041</v>
      </c>
      <c r="F4171" s="24" t="s">
        <v>4723</v>
      </c>
      <c r="G4171" s="25">
        <v>46085</v>
      </c>
      <c r="H4171" s="25">
        <v>46120</v>
      </c>
      <c r="I4171" s="25">
        <v>46153</v>
      </c>
      <c r="J4171" s="25">
        <v>46163</v>
      </c>
      <c r="K4171" s="26" t="s">
        <v>74</v>
      </c>
      <c r="L4171" s="26" t="s">
        <v>4738</v>
      </c>
      <c r="M4171" s="26" t="s">
        <v>73</v>
      </c>
      <c r="N4171" s="26" t="s">
        <v>4730</v>
      </c>
      <c r="O4171" s="26" t="s">
        <v>941</v>
      </c>
      <c r="P4171" s="26" t="s">
        <v>4838</v>
      </c>
      <c r="Q4171" s="26">
        <v>0</v>
      </c>
      <c r="R4171" s="26">
        <v>0</v>
      </c>
      <c r="S4171" s="26">
        <v>0</v>
      </c>
      <c r="T4171" s="26">
        <v>0</v>
      </c>
      <c r="U4171" s="26" t="s">
        <v>1075</v>
      </c>
      <c r="V4171" s="26" t="s">
        <v>5104</v>
      </c>
      <c r="W4171" s="26">
        <v>0</v>
      </c>
      <c r="X4171" s="26" t="s">
        <v>5040</v>
      </c>
      <c r="Y4171" s="25">
        <v>46232</v>
      </c>
      <c r="Z4171" s="27">
        <v>80</v>
      </c>
      <c r="AA4171" s="24" t="s">
        <v>62</v>
      </c>
      <c r="AB4171" s="24" t="s">
        <v>88</v>
      </c>
      <c r="AC4171" s="24" t="s">
        <v>4714</v>
      </c>
      <c r="AD4171" s="24" t="s">
        <v>4715</v>
      </c>
    </row>
    <row r="4172" spans="1:30" x14ac:dyDescent="0.35">
      <c r="A4172" s="23">
        <v>4171</v>
      </c>
      <c r="B4172" s="24" t="s">
        <v>3129</v>
      </c>
      <c r="C4172" s="24" t="s">
        <v>61</v>
      </c>
      <c r="D4172" s="24" t="s">
        <v>4735</v>
      </c>
      <c r="E4172" s="24" t="s">
        <v>4830</v>
      </c>
      <c r="F4172" s="24" t="s">
        <v>4723</v>
      </c>
      <c r="G4172" s="25">
        <v>46080</v>
      </c>
      <c r="H4172" s="25">
        <v>46112</v>
      </c>
      <c r="I4172" s="25">
        <v>46146</v>
      </c>
      <c r="J4172" s="25">
        <v>46168</v>
      </c>
      <c r="K4172" s="26" t="s">
        <v>72</v>
      </c>
      <c r="L4172" s="26" t="s">
        <v>4731</v>
      </c>
      <c r="M4172" s="26" t="s">
        <v>64</v>
      </c>
      <c r="N4172" s="26" t="s">
        <v>4725</v>
      </c>
      <c r="O4172" s="26" t="s">
        <v>1034</v>
      </c>
      <c r="P4172" s="26" t="s">
        <v>4902</v>
      </c>
      <c r="Q4172" s="26">
        <v>0</v>
      </c>
      <c r="R4172" s="26">
        <v>0</v>
      </c>
      <c r="S4172" s="26">
        <v>0</v>
      </c>
      <c r="T4172" s="26">
        <v>0</v>
      </c>
      <c r="U4172" s="26" t="s">
        <v>1189</v>
      </c>
      <c r="V4172" s="26" t="s">
        <v>5220</v>
      </c>
      <c r="W4172" s="26">
        <v>0</v>
      </c>
      <c r="X4172" s="26" t="s">
        <v>5603</v>
      </c>
      <c r="Y4172" s="25">
        <v>46232</v>
      </c>
      <c r="Z4172" s="27">
        <v>87</v>
      </c>
      <c r="AA4172" s="24" t="s">
        <v>62</v>
      </c>
      <c r="AB4172" s="24" t="s">
        <v>88</v>
      </c>
      <c r="AC4172" s="24" t="s">
        <v>4714</v>
      </c>
      <c r="AD4172" s="24" t="s">
        <v>4715</v>
      </c>
    </row>
    <row r="4173" spans="1:30" x14ac:dyDescent="0.35">
      <c r="A4173" s="23">
        <v>4172</v>
      </c>
      <c r="B4173" s="24" t="s">
        <v>3130</v>
      </c>
      <c r="C4173" s="24" t="s">
        <v>61</v>
      </c>
      <c r="D4173" s="24" t="s">
        <v>4735</v>
      </c>
      <c r="E4173" s="24" t="s">
        <v>5247</v>
      </c>
      <c r="F4173" s="24" t="s">
        <v>4723</v>
      </c>
      <c r="G4173" s="25">
        <v>46092</v>
      </c>
      <c r="H4173" s="25">
        <v>46125</v>
      </c>
      <c r="I4173" s="25">
        <v>46146</v>
      </c>
      <c r="J4173" s="25">
        <v>46155</v>
      </c>
      <c r="K4173" s="26" t="s">
        <v>72</v>
      </c>
      <c r="L4173" s="26" t="s">
        <v>4731</v>
      </c>
      <c r="M4173" s="26" t="s">
        <v>64</v>
      </c>
      <c r="N4173" s="26" t="s">
        <v>4725</v>
      </c>
      <c r="O4173" s="26" t="s">
        <v>1034</v>
      </c>
      <c r="P4173" s="26" t="s">
        <v>4902</v>
      </c>
      <c r="Q4173" s="26">
        <v>0</v>
      </c>
      <c r="R4173" s="26">
        <v>0</v>
      </c>
      <c r="S4173" s="26">
        <v>0</v>
      </c>
      <c r="T4173" s="26">
        <v>0</v>
      </c>
      <c r="U4173" s="26" t="s">
        <v>1189</v>
      </c>
      <c r="V4173" s="26" t="s">
        <v>5220</v>
      </c>
      <c r="W4173" s="26">
        <v>0</v>
      </c>
      <c r="X4173" s="26" t="s">
        <v>5167</v>
      </c>
      <c r="Y4173" s="25">
        <v>46232</v>
      </c>
      <c r="Z4173" s="27">
        <v>87</v>
      </c>
      <c r="AA4173" s="24" t="s">
        <v>62</v>
      </c>
      <c r="AB4173" s="24" t="s">
        <v>88</v>
      </c>
      <c r="AC4173" s="24" t="s">
        <v>4714</v>
      </c>
      <c r="AD4173" s="24" t="s">
        <v>4715</v>
      </c>
    </row>
    <row r="4174" spans="1:30" x14ac:dyDescent="0.35">
      <c r="A4174" s="23">
        <v>4173</v>
      </c>
      <c r="B4174" s="24" t="s">
        <v>3131</v>
      </c>
      <c r="C4174" s="24" t="s">
        <v>61</v>
      </c>
      <c r="D4174" s="24" t="s">
        <v>4735</v>
      </c>
      <c r="E4174" s="24" t="s">
        <v>4729</v>
      </c>
      <c r="F4174" s="24" t="s">
        <v>4723</v>
      </c>
      <c r="G4174" s="25">
        <v>46092</v>
      </c>
      <c r="H4174" s="25">
        <v>46122</v>
      </c>
      <c r="I4174" s="25">
        <v>46153</v>
      </c>
      <c r="J4174" s="25">
        <v>46163</v>
      </c>
      <c r="K4174" s="26" t="s">
        <v>74</v>
      </c>
      <c r="L4174" s="26" t="s">
        <v>4738</v>
      </c>
      <c r="M4174" s="26" t="s">
        <v>73</v>
      </c>
      <c r="N4174" s="26" t="s">
        <v>4730</v>
      </c>
      <c r="O4174" s="26" t="s">
        <v>941</v>
      </c>
      <c r="P4174" s="26" t="s">
        <v>4838</v>
      </c>
      <c r="Q4174" s="26">
        <v>0</v>
      </c>
      <c r="R4174" s="26">
        <v>0</v>
      </c>
      <c r="S4174" s="26">
        <v>0</v>
      </c>
      <c r="T4174" s="26">
        <v>0</v>
      </c>
      <c r="U4174" s="26" t="s">
        <v>1046</v>
      </c>
      <c r="V4174" s="26" t="s">
        <v>5039</v>
      </c>
      <c r="W4174" s="26">
        <v>0</v>
      </c>
      <c r="X4174" s="26" t="s">
        <v>5040</v>
      </c>
      <c r="Y4174" s="25">
        <v>46232</v>
      </c>
      <c r="Z4174" s="27">
        <v>80</v>
      </c>
      <c r="AA4174" s="24" t="s">
        <v>62</v>
      </c>
      <c r="AB4174" s="24" t="s">
        <v>88</v>
      </c>
      <c r="AC4174" s="24" t="s">
        <v>4714</v>
      </c>
      <c r="AD4174" s="24" t="s">
        <v>4715</v>
      </c>
    </row>
    <row r="4175" spans="1:30" x14ac:dyDescent="0.35">
      <c r="A4175" s="23">
        <v>4174</v>
      </c>
      <c r="B4175" s="24" t="s">
        <v>3132</v>
      </c>
      <c r="C4175" s="24" t="s">
        <v>61</v>
      </c>
      <c r="D4175" s="24" t="s">
        <v>4735</v>
      </c>
      <c r="E4175" s="24" t="s">
        <v>5165</v>
      </c>
      <c r="F4175" s="24" t="s">
        <v>4723</v>
      </c>
      <c r="G4175" s="25">
        <v>46092</v>
      </c>
      <c r="H4175" s="25">
        <v>46122</v>
      </c>
      <c r="I4175" s="25">
        <v>46146</v>
      </c>
      <c r="J4175" s="25">
        <v>46168</v>
      </c>
      <c r="K4175" s="26" t="s">
        <v>72</v>
      </c>
      <c r="L4175" s="26" t="s">
        <v>4731</v>
      </c>
      <c r="M4175" s="26" t="s">
        <v>64</v>
      </c>
      <c r="N4175" s="26" t="s">
        <v>4725</v>
      </c>
      <c r="O4175" s="26" t="s">
        <v>1034</v>
      </c>
      <c r="P4175" s="26" t="s">
        <v>4902</v>
      </c>
      <c r="Q4175" s="26">
        <v>0</v>
      </c>
      <c r="R4175" s="26">
        <v>0</v>
      </c>
      <c r="S4175" s="26">
        <v>0</v>
      </c>
      <c r="T4175" s="26">
        <v>0</v>
      </c>
      <c r="U4175" s="26" t="s">
        <v>1189</v>
      </c>
      <c r="V4175" s="26" t="s">
        <v>5220</v>
      </c>
      <c r="W4175" s="26">
        <v>0</v>
      </c>
      <c r="X4175" s="26" t="s">
        <v>5603</v>
      </c>
      <c r="Y4175" s="25">
        <v>46232</v>
      </c>
      <c r="Z4175" s="27">
        <v>87</v>
      </c>
      <c r="AA4175" s="24" t="s">
        <v>62</v>
      </c>
      <c r="AB4175" s="24" t="s">
        <v>88</v>
      </c>
      <c r="AC4175" s="24" t="s">
        <v>4714</v>
      </c>
      <c r="AD4175" s="24" t="s">
        <v>4715</v>
      </c>
    </row>
    <row r="4176" spans="1:30" x14ac:dyDescent="0.35">
      <c r="A4176" s="23">
        <v>4175</v>
      </c>
      <c r="B4176" s="24" t="s">
        <v>3133</v>
      </c>
      <c r="C4176" s="24" t="s">
        <v>61</v>
      </c>
      <c r="D4176" s="24" t="s">
        <v>4735</v>
      </c>
      <c r="E4176" s="24" t="s">
        <v>4833</v>
      </c>
      <c r="F4176" s="24" t="s">
        <v>4723</v>
      </c>
      <c r="G4176" s="25">
        <v>46086</v>
      </c>
      <c r="H4176" s="25">
        <v>46113</v>
      </c>
      <c r="I4176" s="25">
        <v>46146</v>
      </c>
      <c r="J4176" s="25">
        <v>46168</v>
      </c>
      <c r="K4176" s="26" t="s">
        <v>72</v>
      </c>
      <c r="L4176" s="26" t="s">
        <v>4731</v>
      </c>
      <c r="M4176" s="26" t="s">
        <v>64</v>
      </c>
      <c r="N4176" s="26" t="s">
        <v>4725</v>
      </c>
      <c r="O4176" s="26" t="s">
        <v>1034</v>
      </c>
      <c r="P4176" s="26" t="s">
        <v>4902</v>
      </c>
      <c r="Q4176" s="26">
        <v>0</v>
      </c>
      <c r="R4176" s="26">
        <v>0</v>
      </c>
      <c r="S4176" s="26">
        <v>0</v>
      </c>
      <c r="T4176" s="26">
        <v>0</v>
      </c>
      <c r="U4176" s="26" t="s">
        <v>1189</v>
      </c>
      <c r="V4176" s="26" t="s">
        <v>5220</v>
      </c>
      <c r="W4176" s="26">
        <v>0</v>
      </c>
      <c r="X4176" s="26" t="s">
        <v>5603</v>
      </c>
      <c r="Y4176" s="25">
        <v>46232</v>
      </c>
      <c r="Z4176" s="27">
        <v>87</v>
      </c>
      <c r="AA4176" s="24" t="s">
        <v>62</v>
      </c>
      <c r="AB4176" s="24" t="s">
        <v>88</v>
      </c>
      <c r="AC4176" s="24" t="s">
        <v>4714</v>
      </c>
      <c r="AD4176" s="24" t="s">
        <v>4715</v>
      </c>
    </row>
    <row r="4177" spans="1:30" x14ac:dyDescent="0.35">
      <c r="A4177" s="23">
        <v>4176</v>
      </c>
      <c r="B4177" s="24" t="s">
        <v>3134</v>
      </c>
      <c r="C4177" s="24" t="s">
        <v>61</v>
      </c>
      <c r="D4177" s="24" t="s">
        <v>4735</v>
      </c>
      <c r="E4177" s="24" t="s">
        <v>4762</v>
      </c>
      <c r="F4177" s="24" t="s">
        <v>4723</v>
      </c>
      <c r="G4177" s="25">
        <v>46094</v>
      </c>
      <c r="H4177" s="25">
        <v>46118</v>
      </c>
      <c r="I4177" s="25">
        <v>46146</v>
      </c>
      <c r="J4177" s="25">
        <v>46168</v>
      </c>
      <c r="K4177" s="26" t="s">
        <v>72</v>
      </c>
      <c r="L4177" s="26" t="s">
        <v>4731</v>
      </c>
      <c r="M4177" s="26" t="s">
        <v>64</v>
      </c>
      <c r="N4177" s="26" t="s">
        <v>4725</v>
      </c>
      <c r="O4177" s="26" t="s">
        <v>1034</v>
      </c>
      <c r="P4177" s="26" t="s">
        <v>4902</v>
      </c>
      <c r="Q4177" s="26">
        <v>0</v>
      </c>
      <c r="R4177" s="26">
        <v>0</v>
      </c>
      <c r="S4177" s="26">
        <v>0</v>
      </c>
      <c r="T4177" s="26">
        <v>0</v>
      </c>
      <c r="U4177" s="26" t="s">
        <v>1189</v>
      </c>
      <c r="V4177" s="26" t="s">
        <v>5220</v>
      </c>
      <c r="W4177" s="26">
        <v>0</v>
      </c>
      <c r="X4177" s="26" t="s">
        <v>5167</v>
      </c>
      <c r="Y4177" s="25">
        <v>46232</v>
      </c>
      <c r="Z4177" s="27">
        <v>87</v>
      </c>
      <c r="AA4177" s="24" t="s">
        <v>62</v>
      </c>
      <c r="AB4177" s="24" t="s">
        <v>88</v>
      </c>
      <c r="AC4177" s="24" t="s">
        <v>4714</v>
      </c>
      <c r="AD4177" s="24" t="s">
        <v>4715</v>
      </c>
    </row>
    <row r="4178" spans="1:30" x14ac:dyDescent="0.35">
      <c r="A4178" s="23">
        <v>4177</v>
      </c>
      <c r="B4178" s="24" t="s">
        <v>3135</v>
      </c>
      <c r="C4178" s="24" t="s">
        <v>61</v>
      </c>
      <c r="D4178" s="24" t="s">
        <v>4706</v>
      </c>
      <c r="E4178" s="24" t="s">
        <v>5253</v>
      </c>
      <c r="F4178" s="24" t="s">
        <v>4723</v>
      </c>
      <c r="G4178" s="25">
        <v>46094</v>
      </c>
      <c r="H4178" s="25">
        <v>46128</v>
      </c>
      <c r="I4178" s="25">
        <v>46146</v>
      </c>
      <c r="J4178" s="25">
        <v>46155</v>
      </c>
      <c r="K4178" s="26" t="s">
        <v>72</v>
      </c>
      <c r="L4178" s="26" t="s">
        <v>4731</v>
      </c>
      <c r="M4178" s="26" t="s">
        <v>64</v>
      </c>
      <c r="N4178" s="26" t="s">
        <v>4725</v>
      </c>
      <c r="O4178" s="26" t="s">
        <v>1034</v>
      </c>
      <c r="P4178" s="26" t="s">
        <v>4902</v>
      </c>
      <c r="Q4178" s="26">
        <v>0</v>
      </c>
      <c r="R4178" s="26">
        <v>0</v>
      </c>
      <c r="S4178" s="26">
        <v>0</v>
      </c>
      <c r="T4178" s="26">
        <v>0</v>
      </c>
      <c r="U4178" s="26" t="s">
        <v>1035</v>
      </c>
      <c r="V4178" s="26" t="s">
        <v>5020</v>
      </c>
      <c r="W4178" s="26">
        <v>0</v>
      </c>
      <c r="X4178" s="26" t="s">
        <v>5167</v>
      </c>
      <c r="Y4178" s="25">
        <v>46232</v>
      </c>
      <c r="Z4178" s="27">
        <v>87</v>
      </c>
      <c r="AA4178" s="24" t="s">
        <v>62</v>
      </c>
      <c r="AB4178" s="24" t="s">
        <v>25</v>
      </c>
      <c r="AC4178" s="24" t="s">
        <v>4714</v>
      </c>
      <c r="AD4178" s="24" t="s">
        <v>4715</v>
      </c>
    </row>
    <row r="4179" spans="1:30" x14ac:dyDescent="0.35">
      <c r="A4179" s="23">
        <v>4178</v>
      </c>
      <c r="B4179" s="24" t="s">
        <v>3136</v>
      </c>
      <c r="C4179" s="24" t="s">
        <v>61</v>
      </c>
      <c r="D4179" s="24" t="s">
        <v>4735</v>
      </c>
      <c r="E4179" s="24" t="s">
        <v>4722</v>
      </c>
      <c r="F4179" s="24" t="s">
        <v>4723</v>
      </c>
      <c r="G4179" s="25">
        <v>46098</v>
      </c>
      <c r="H4179" s="25">
        <v>46126</v>
      </c>
      <c r="I4179" s="25">
        <v>46146</v>
      </c>
      <c r="J4179" s="25">
        <v>46168</v>
      </c>
      <c r="K4179" s="26" t="s">
        <v>72</v>
      </c>
      <c r="L4179" s="26" t="s">
        <v>4731</v>
      </c>
      <c r="M4179" s="26" t="s">
        <v>64</v>
      </c>
      <c r="N4179" s="26" t="s">
        <v>4725</v>
      </c>
      <c r="O4179" s="26" t="s">
        <v>1034</v>
      </c>
      <c r="P4179" s="26" t="s">
        <v>4902</v>
      </c>
      <c r="Q4179" s="26">
        <v>0</v>
      </c>
      <c r="R4179" s="26">
        <v>0</v>
      </c>
      <c r="S4179" s="26">
        <v>0</v>
      </c>
      <c r="T4179" s="26">
        <v>0</v>
      </c>
      <c r="U4179" s="26" t="s">
        <v>1189</v>
      </c>
      <c r="V4179" s="26" t="s">
        <v>5220</v>
      </c>
      <c r="W4179" s="26">
        <v>0</v>
      </c>
      <c r="X4179" s="26" t="s">
        <v>5603</v>
      </c>
      <c r="Y4179" s="25">
        <v>46232</v>
      </c>
      <c r="Z4179" s="27">
        <v>87</v>
      </c>
      <c r="AA4179" s="24" t="s">
        <v>62</v>
      </c>
      <c r="AB4179" s="24" t="s">
        <v>88</v>
      </c>
      <c r="AC4179" s="24" t="s">
        <v>4714</v>
      </c>
      <c r="AD4179" s="24" t="s">
        <v>4715</v>
      </c>
    </row>
    <row r="4180" spans="1:30" x14ac:dyDescent="0.35">
      <c r="A4180" s="23">
        <v>4179</v>
      </c>
      <c r="B4180" s="24" t="s">
        <v>3137</v>
      </c>
      <c r="C4180" s="24" t="s">
        <v>61</v>
      </c>
      <c r="D4180" s="24" t="s">
        <v>4735</v>
      </c>
      <c r="E4180" s="24" t="s">
        <v>4785</v>
      </c>
      <c r="F4180" s="24" t="s">
        <v>4723</v>
      </c>
      <c r="G4180" s="25">
        <v>46114</v>
      </c>
      <c r="H4180" s="25">
        <v>46132</v>
      </c>
      <c r="I4180" s="25">
        <v>46146</v>
      </c>
      <c r="J4180" s="25">
        <v>46153</v>
      </c>
      <c r="K4180" s="26" t="s">
        <v>67</v>
      </c>
      <c r="L4180" s="26" t="s">
        <v>4790</v>
      </c>
      <c r="M4180" s="26" t="s">
        <v>66</v>
      </c>
      <c r="N4180" s="26" t="s">
        <v>4724</v>
      </c>
      <c r="O4180" s="26" t="s">
        <v>892</v>
      </c>
      <c r="P4180" s="26" t="s">
        <v>4748</v>
      </c>
      <c r="Q4180" s="26">
        <v>0</v>
      </c>
      <c r="R4180" s="26">
        <v>0</v>
      </c>
      <c r="S4180" s="26">
        <v>0</v>
      </c>
      <c r="T4180" s="26">
        <v>0</v>
      </c>
      <c r="U4180" s="26" t="s">
        <v>1023</v>
      </c>
      <c r="V4180" s="26" t="s">
        <v>4801</v>
      </c>
      <c r="W4180" s="26">
        <v>0</v>
      </c>
      <c r="X4180" s="26" t="s">
        <v>4802</v>
      </c>
      <c r="Y4180" s="25">
        <v>46232</v>
      </c>
      <c r="Z4180" s="27">
        <v>87</v>
      </c>
      <c r="AA4180" s="24" t="s">
        <v>62</v>
      </c>
      <c r="AB4180" s="24" t="s">
        <v>88</v>
      </c>
      <c r="AC4180" s="24" t="s">
        <v>4714</v>
      </c>
      <c r="AD4180" s="24" t="s">
        <v>4715</v>
      </c>
    </row>
    <row r="4181" spans="1:30" x14ac:dyDescent="0.35">
      <c r="A4181" s="23">
        <v>4180</v>
      </c>
      <c r="B4181" s="24" t="s">
        <v>3138</v>
      </c>
      <c r="C4181" s="24" t="s">
        <v>61</v>
      </c>
      <c r="D4181" s="24" t="s">
        <v>4735</v>
      </c>
      <c r="E4181" s="24" t="s">
        <v>5043</v>
      </c>
      <c r="F4181" s="24" t="s">
        <v>4723</v>
      </c>
      <c r="G4181" s="25">
        <v>46128</v>
      </c>
      <c r="H4181" s="25">
        <v>46140</v>
      </c>
      <c r="I4181" s="25">
        <v>46147</v>
      </c>
      <c r="J4181" s="25">
        <v>46154</v>
      </c>
      <c r="K4181" s="26" t="s">
        <v>72</v>
      </c>
      <c r="L4181" s="26" t="s">
        <v>4731</v>
      </c>
      <c r="M4181" s="26" t="s">
        <v>921</v>
      </c>
      <c r="N4181" s="26" t="s">
        <v>4805</v>
      </c>
      <c r="O4181" s="26" t="s">
        <v>920</v>
      </c>
      <c r="P4181" s="26" t="s">
        <v>4806</v>
      </c>
      <c r="Q4181" s="26">
        <v>0</v>
      </c>
      <c r="R4181" s="26">
        <v>0</v>
      </c>
      <c r="S4181" s="26">
        <v>0</v>
      </c>
      <c r="T4181" s="26">
        <v>0</v>
      </c>
      <c r="U4181" s="26" t="s">
        <v>922</v>
      </c>
      <c r="V4181" s="26" t="s">
        <v>4807</v>
      </c>
      <c r="W4181" s="26">
        <v>0</v>
      </c>
      <c r="X4181" s="26" t="s">
        <v>4808</v>
      </c>
      <c r="Y4181" s="25">
        <v>46232</v>
      </c>
      <c r="Z4181" s="27">
        <v>86</v>
      </c>
      <c r="AA4181" s="24" t="s">
        <v>62</v>
      </c>
      <c r="AB4181" s="24" t="s">
        <v>88</v>
      </c>
      <c r="AC4181" s="24" t="s">
        <v>4714</v>
      </c>
      <c r="AD4181" s="24" t="s">
        <v>4715</v>
      </c>
    </row>
    <row r="4182" spans="1:30" x14ac:dyDescent="0.35">
      <c r="A4182" s="23">
        <v>4181</v>
      </c>
      <c r="B4182" s="24" t="s">
        <v>3139</v>
      </c>
      <c r="C4182" s="24" t="s">
        <v>61</v>
      </c>
      <c r="D4182" s="24" t="s">
        <v>4735</v>
      </c>
      <c r="E4182" s="24" t="s">
        <v>5019</v>
      </c>
      <c r="F4182" s="24" t="s">
        <v>4723</v>
      </c>
      <c r="G4182" s="25">
        <v>46118</v>
      </c>
      <c r="H4182" s="25">
        <v>46134</v>
      </c>
      <c r="I4182" s="25">
        <v>46148</v>
      </c>
      <c r="J4182" s="25">
        <v>46154</v>
      </c>
      <c r="K4182" s="26" t="s">
        <v>73</v>
      </c>
      <c r="L4182" s="26" t="s">
        <v>4730</v>
      </c>
      <c r="M4182" s="26" t="s">
        <v>66</v>
      </c>
      <c r="N4182" s="26" t="s">
        <v>4724</v>
      </c>
      <c r="O4182" s="26" t="s">
        <v>71</v>
      </c>
      <c r="P4182" s="26" t="s">
        <v>4732</v>
      </c>
      <c r="Q4182" s="26">
        <v>0</v>
      </c>
      <c r="R4182" s="26">
        <v>0</v>
      </c>
      <c r="S4182" s="26">
        <v>0</v>
      </c>
      <c r="T4182" s="26">
        <v>0</v>
      </c>
      <c r="U4182" s="26" t="s">
        <v>1023</v>
      </c>
      <c r="V4182" s="26" t="s">
        <v>4801</v>
      </c>
      <c r="W4182" s="26">
        <v>0</v>
      </c>
      <c r="X4182" s="26" t="s">
        <v>4802</v>
      </c>
      <c r="Y4182" s="25">
        <v>46232</v>
      </c>
      <c r="Z4182" s="27">
        <v>85</v>
      </c>
      <c r="AA4182" s="24" t="s">
        <v>62</v>
      </c>
      <c r="AB4182" s="24" t="s">
        <v>88</v>
      </c>
      <c r="AC4182" s="24" t="s">
        <v>4714</v>
      </c>
      <c r="AD4182" s="24" t="s">
        <v>4715</v>
      </c>
    </row>
    <row r="4183" spans="1:30" x14ac:dyDescent="0.35">
      <c r="A4183" s="23">
        <v>4182</v>
      </c>
      <c r="B4183" s="24" t="s">
        <v>3140</v>
      </c>
      <c r="C4183" s="24" t="s">
        <v>61</v>
      </c>
      <c r="D4183" s="24" t="s">
        <v>4735</v>
      </c>
      <c r="E4183" s="24" t="s">
        <v>4832</v>
      </c>
      <c r="F4183" s="24" t="s">
        <v>4723</v>
      </c>
      <c r="G4183" s="25">
        <v>46133</v>
      </c>
      <c r="H4183" s="25">
        <v>46135</v>
      </c>
      <c r="I4183" s="25">
        <v>46147</v>
      </c>
      <c r="J4183" s="25">
        <v>46154</v>
      </c>
      <c r="K4183" s="26" t="s">
        <v>72</v>
      </c>
      <c r="L4183" s="26" t="s">
        <v>4731</v>
      </c>
      <c r="M4183" s="26" t="s">
        <v>921</v>
      </c>
      <c r="N4183" s="26" t="s">
        <v>4805</v>
      </c>
      <c r="O4183" s="26" t="s">
        <v>920</v>
      </c>
      <c r="P4183" s="26" t="s">
        <v>4806</v>
      </c>
      <c r="Q4183" s="26">
        <v>0</v>
      </c>
      <c r="R4183" s="26">
        <v>0</v>
      </c>
      <c r="S4183" s="26">
        <v>0</v>
      </c>
      <c r="T4183" s="26">
        <v>0</v>
      </c>
      <c r="U4183" s="26" t="s">
        <v>922</v>
      </c>
      <c r="V4183" s="26" t="s">
        <v>4807</v>
      </c>
      <c r="W4183" s="26">
        <v>0</v>
      </c>
      <c r="X4183" s="26" t="s">
        <v>4808</v>
      </c>
      <c r="Y4183" s="25">
        <v>46232</v>
      </c>
      <c r="Z4183" s="27">
        <v>86</v>
      </c>
      <c r="AA4183" s="24" t="s">
        <v>62</v>
      </c>
      <c r="AB4183" s="24" t="s">
        <v>88</v>
      </c>
      <c r="AC4183" s="24" t="s">
        <v>4714</v>
      </c>
      <c r="AD4183" s="24" t="s">
        <v>4715</v>
      </c>
    </row>
    <row r="4184" spans="1:30" x14ac:dyDescent="0.35">
      <c r="A4184" s="23">
        <v>4183</v>
      </c>
      <c r="B4184" s="24" t="s">
        <v>3141</v>
      </c>
      <c r="C4184" s="24" t="s">
        <v>61</v>
      </c>
      <c r="D4184" s="24" t="s">
        <v>4706</v>
      </c>
      <c r="E4184" s="24" t="s">
        <v>4848</v>
      </c>
      <c r="F4184" s="24" t="s">
        <v>4723</v>
      </c>
      <c r="G4184" s="25">
        <v>46048</v>
      </c>
      <c r="H4184" s="25">
        <v>46106</v>
      </c>
      <c r="I4184" s="25">
        <v>46148</v>
      </c>
      <c r="J4184" s="25">
        <v>46154</v>
      </c>
      <c r="K4184" s="26" t="s">
        <v>72</v>
      </c>
      <c r="L4184" s="26" t="s">
        <v>4731</v>
      </c>
      <c r="M4184" s="26" t="s">
        <v>64</v>
      </c>
      <c r="N4184" s="26" t="s">
        <v>4725</v>
      </c>
      <c r="O4184" s="26" t="s">
        <v>71</v>
      </c>
      <c r="P4184" s="26" t="s">
        <v>4732</v>
      </c>
      <c r="Q4184" s="26">
        <v>0</v>
      </c>
      <c r="R4184" s="26">
        <v>0</v>
      </c>
      <c r="S4184" s="26">
        <v>0</v>
      </c>
      <c r="T4184" s="26">
        <v>0</v>
      </c>
      <c r="U4184" s="26" t="s">
        <v>1300</v>
      </c>
      <c r="V4184" s="26" t="s">
        <v>5227</v>
      </c>
      <c r="W4184" s="26" t="s">
        <v>977</v>
      </c>
      <c r="X4184" s="26" t="s">
        <v>5250</v>
      </c>
      <c r="Y4184" s="25">
        <v>46232</v>
      </c>
      <c r="Z4184" s="27">
        <v>85</v>
      </c>
      <c r="AA4184" s="24" t="s">
        <v>62</v>
      </c>
      <c r="AB4184" s="24" t="s">
        <v>25</v>
      </c>
      <c r="AC4184" s="24" t="s">
        <v>4714</v>
      </c>
      <c r="AD4184" s="24" t="s">
        <v>4715</v>
      </c>
    </row>
    <row r="4185" spans="1:30" x14ac:dyDescent="0.35">
      <c r="A4185" s="23">
        <v>4184</v>
      </c>
      <c r="B4185" s="24" t="s">
        <v>3142</v>
      </c>
      <c r="C4185" s="24" t="s">
        <v>61</v>
      </c>
      <c r="D4185" s="24" t="s">
        <v>4706</v>
      </c>
      <c r="E4185" s="24" t="s">
        <v>5043</v>
      </c>
      <c r="F4185" s="24" t="s">
        <v>4804</v>
      </c>
      <c r="G4185" s="25">
        <v>46055</v>
      </c>
      <c r="H4185" s="25">
        <v>46140</v>
      </c>
      <c r="I4185" s="25">
        <v>46154</v>
      </c>
      <c r="J4185" s="25">
        <v>46167</v>
      </c>
      <c r="K4185" s="26" t="s">
        <v>67</v>
      </c>
      <c r="L4185" s="26" t="s">
        <v>4790</v>
      </c>
      <c r="M4185" s="26" t="s">
        <v>66</v>
      </c>
      <c r="N4185" s="26" t="s">
        <v>4724</v>
      </c>
      <c r="O4185" s="26" t="s">
        <v>892</v>
      </c>
      <c r="P4185" s="26" t="s">
        <v>4748</v>
      </c>
      <c r="Q4185" s="26">
        <v>0</v>
      </c>
      <c r="R4185" s="26">
        <v>0</v>
      </c>
      <c r="S4185" s="26">
        <v>0</v>
      </c>
      <c r="T4185" s="26">
        <v>0</v>
      </c>
      <c r="U4185" s="26" t="s">
        <v>1294</v>
      </c>
      <c r="V4185" s="26" t="s">
        <v>5256</v>
      </c>
      <c r="W4185" s="26" t="s">
        <v>76</v>
      </c>
      <c r="X4185" s="26" t="s">
        <v>5257</v>
      </c>
      <c r="Y4185" s="25">
        <v>46232</v>
      </c>
      <c r="Z4185" s="27">
        <v>79</v>
      </c>
      <c r="AA4185" s="24" t="s">
        <v>62</v>
      </c>
      <c r="AB4185" s="24" t="s">
        <v>25</v>
      </c>
      <c r="AC4185" s="24" t="s">
        <v>4714</v>
      </c>
      <c r="AD4185" s="24" t="s">
        <v>4715</v>
      </c>
    </row>
    <row r="4186" spans="1:30" x14ac:dyDescent="0.35">
      <c r="A4186" s="23">
        <v>4185</v>
      </c>
      <c r="B4186" s="24" t="s">
        <v>3143</v>
      </c>
      <c r="C4186" s="24" t="s">
        <v>61</v>
      </c>
      <c r="D4186" s="24" t="s">
        <v>4706</v>
      </c>
      <c r="E4186" s="24" t="s">
        <v>5177</v>
      </c>
      <c r="F4186" s="24" t="s">
        <v>4723</v>
      </c>
      <c r="G4186" s="25">
        <v>46062</v>
      </c>
      <c r="H4186" s="25">
        <v>46111</v>
      </c>
      <c r="I4186" s="25">
        <v>46154</v>
      </c>
      <c r="J4186" s="25">
        <v>46167</v>
      </c>
      <c r="K4186" s="26" t="s">
        <v>67</v>
      </c>
      <c r="L4186" s="26" t="s">
        <v>4790</v>
      </c>
      <c r="M4186" s="26" t="s">
        <v>66</v>
      </c>
      <c r="N4186" s="26" t="s">
        <v>4724</v>
      </c>
      <c r="O4186" s="26" t="s">
        <v>892</v>
      </c>
      <c r="P4186" s="26" t="s">
        <v>4748</v>
      </c>
      <c r="Q4186" s="26">
        <v>0</v>
      </c>
      <c r="R4186" s="26">
        <v>0</v>
      </c>
      <c r="S4186" s="26">
        <v>0</v>
      </c>
      <c r="T4186" s="26">
        <v>0</v>
      </c>
      <c r="U4186" s="26" t="s">
        <v>1294</v>
      </c>
      <c r="V4186" s="26" t="s">
        <v>5256</v>
      </c>
      <c r="W4186" s="26">
        <v>0</v>
      </c>
      <c r="X4186" s="26" t="s">
        <v>5257</v>
      </c>
      <c r="Y4186" s="25">
        <v>46232</v>
      </c>
      <c r="Z4186" s="27">
        <v>79</v>
      </c>
      <c r="AA4186" s="24" t="s">
        <v>62</v>
      </c>
      <c r="AB4186" s="24" t="s">
        <v>25</v>
      </c>
      <c r="AC4186" s="24" t="s">
        <v>4714</v>
      </c>
      <c r="AD4186" s="24" t="s">
        <v>4715</v>
      </c>
    </row>
    <row r="4187" spans="1:30" x14ac:dyDescent="0.35">
      <c r="A4187" s="23">
        <v>4186</v>
      </c>
      <c r="B4187" s="24" t="s">
        <v>3144</v>
      </c>
      <c r="C4187" s="24" t="s">
        <v>61</v>
      </c>
      <c r="D4187" s="24" t="s">
        <v>4735</v>
      </c>
      <c r="E4187" s="24" t="s">
        <v>4880</v>
      </c>
      <c r="F4187" s="24" t="s">
        <v>5218</v>
      </c>
      <c r="G4187" s="25">
        <v>46079</v>
      </c>
      <c r="H4187" s="25">
        <v>46119</v>
      </c>
      <c r="I4187" s="25">
        <v>46153</v>
      </c>
      <c r="J4187" s="25">
        <v>46163</v>
      </c>
      <c r="K4187" s="26" t="s">
        <v>74</v>
      </c>
      <c r="L4187" s="26" t="s">
        <v>4738</v>
      </c>
      <c r="M4187" s="26" t="s">
        <v>73</v>
      </c>
      <c r="N4187" s="26" t="s">
        <v>4730</v>
      </c>
      <c r="O4187" s="26" t="s">
        <v>941</v>
      </c>
      <c r="P4187" s="26" t="s">
        <v>4838</v>
      </c>
      <c r="Q4187" s="26">
        <v>0</v>
      </c>
      <c r="R4187" s="26">
        <v>0</v>
      </c>
      <c r="S4187" s="26">
        <v>0</v>
      </c>
      <c r="T4187" s="26">
        <v>0</v>
      </c>
      <c r="U4187" s="26" t="s">
        <v>1420</v>
      </c>
      <c r="V4187" s="26" t="s">
        <v>5385</v>
      </c>
      <c r="W4187" s="26" t="s">
        <v>932</v>
      </c>
      <c r="X4187" s="26" t="s">
        <v>5294</v>
      </c>
      <c r="Y4187" s="25">
        <v>46232</v>
      </c>
      <c r="Z4187" s="27">
        <v>80</v>
      </c>
      <c r="AA4187" s="24" t="s">
        <v>62</v>
      </c>
      <c r="AB4187" s="24" t="s">
        <v>88</v>
      </c>
      <c r="AC4187" s="24" t="s">
        <v>4714</v>
      </c>
      <c r="AD4187" s="24" t="s">
        <v>4715</v>
      </c>
    </row>
    <row r="4188" spans="1:30" x14ac:dyDescent="0.35">
      <c r="A4188" s="23">
        <v>4187</v>
      </c>
      <c r="B4188" s="24" t="s">
        <v>3145</v>
      </c>
      <c r="C4188" s="24" t="s">
        <v>61</v>
      </c>
      <c r="D4188" s="24" t="s">
        <v>4735</v>
      </c>
      <c r="E4188" s="24" t="s">
        <v>5274</v>
      </c>
      <c r="F4188" s="24" t="s">
        <v>4723</v>
      </c>
      <c r="G4188" s="25">
        <v>46079</v>
      </c>
      <c r="H4188" s="25">
        <v>46111</v>
      </c>
      <c r="I4188" s="25">
        <v>46155</v>
      </c>
      <c r="J4188" s="25">
        <v>46167</v>
      </c>
      <c r="K4188" s="26" t="s">
        <v>73</v>
      </c>
      <c r="L4188" s="26" t="s">
        <v>4730</v>
      </c>
      <c r="M4188" s="26" t="s">
        <v>67</v>
      </c>
      <c r="N4188" s="26" t="s">
        <v>4790</v>
      </c>
      <c r="O4188" s="26" t="s">
        <v>885</v>
      </c>
      <c r="P4188" s="26" t="s">
        <v>4726</v>
      </c>
      <c r="Q4188" s="26">
        <v>0</v>
      </c>
      <c r="R4188" s="26">
        <v>0</v>
      </c>
      <c r="S4188" s="26">
        <v>0</v>
      </c>
      <c r="T4188" s="26">
        <v>0</v>
      </c>
      <c r="U4188" s="26" t="s">
        <v>1027</v>
      </c>
      <c r="V4188" s="26" t="s">
        <v>4984</v>
      </c>
      <c r="W4188" s="26">
        <v>0</v>
      </c>
      <c r="X4188" s="26" t="s">
        <v>4985</v>
      </c>
      <c r="Y4188" s="25">
        <v>46232</v>
      </c>
      <c r="Z4188" s="27">
        <v>78</v>
      </c>
      <c r="AA4188" s="24" t="s">
        <v>62</v>
      </c>
      <c r="AB4188" s="24" t="s">
        <v>88</v>
      </c>
      <c r="AC4188" s="24" t="s">
        <v>4714</v>
      </c>
      <c r="AD4188" s="24" t="s">
        <v>4715</v>
      </c>
    </row>
    <row r="4189" spans="1:30" x14ac:dyDescent="0.35">
      <c r="A4189" s="23">
        <v>4188</v>
      </c>
      <c r="B4189" s="24" t="s">
        <v>3146</v>
      </c>
      <c r="C4189" s="24" t="s">
        <v>61</v>
      </c>
      <c r="D4189" s="24" t="s">
        <v>4735</v>
      </c>
      <c r="E4189" s="24" t="s">
        <v>5175</v>
      </c>
      <c r="F4189" s="24" t="s">
        <v>4723</v>
      </c>
      <c r="G4189" s="25">
        <v>46083</v>
      </c>
      <c r="H4189" s="25">
        <v>46112</v>
      </c>
      <c r="I4189" s="25">
        <v>46154</v>
      </c>
      <c r="J4189" s="25">
        <v>46163</v>
      </c>
      <c r="K4189" s="26" t="s">
        <v>73</v>
      </c>
      <c r="L4189" s="26" t="s">
        <v>4730</v>
      </c>
      <c r="M4189" s="26" t="s">
        <v>66</v>
      </c>
      <c r="N4189" s="26" t="s">
        <v>4724</v>
      </c>
      <c r="O4189" s="26" t="s">
        <v>71</v>
      </c>
      <c r="P4189" s="26" t="s">
        <v>4732</v>
      </c>
      <c r="Q4189" s="26">
        <v>0</v>
      </c>
      <c r="R4189" s="26">
        <v>0</v>
      </c>
      <c r="S4189" s="26">
        <v>0</v>
      </c>
      <c r="T4189" s="26">
        <v>0</v>
      </c>
      <c r="U4189" s="26" t="s">
        <v>910</v>
      </c>
      <c r="V4189" s="26" t="s">
        <v>4784</v>
      </c>
      <c r="W4189" s="26">
        <v>0</v>
      </c>
      <c r="X4189" s="26" t="s">
        <v>4812</v>
      </c>
      <c r="Y4189" s="25">
        <v>46232</v>
      </c>
      <c r="Z4189" s="27">
        <v>79</v>
      </c>
      <c r="AA4189" s="24" t="s">
        <v>62</v>
      </c>
      <c r="AB4189" s="24" t="s">
        <v>88</v>
      </c>
      <c r="AC4189" s="24" t="s">
        <v>4714</v>
      </c>
      <c r="AD4189" s="24" t="s">
        <v>4715</v>
      </c>
    </row>
    <row r="4190" spans="1:30" x14ac:dyDescent="0.35">
      <c r="A4190" s="23">
        <v>4189</v>
      </c>
      <c r="B4190" s="24" t="s">
        <v>3147</v>
      </c>
      <c r="C4190" s="24" t="s">
        <v>61</v>
      </c>
      <c r="D4190" s="24" t="s">
        <v>4735</v>
      </c>
      <c r="E4190" s="24" t="s">
        <v>4870</v>
      </c>
      <c r="F4190" s="24" t="s">
        <v>4723</v>
      </c>
      <c r="G4190" s="25">
        <v>46085</v>
      </c>
      <c r="H4190" s="25">
        <v>46112</v>
      </c>
      <c r="I4190" s="25">
        <v>46163</v>
      </c>
      <c r="J4190" s="25">
        <v>46167</v>
      </c>
      <c r="K4190" s="26" t="s">
        <v>73</v>
      </c>
      <c r="L4190" s="26" t="s">
        <v>4730</v>
      </c>
      <c r="M4190" s="26" t="s">
        <v>72</v>
      </c>
      <c r="N4190" s="26" t="s">
        <v>4731</v>
      </c>
      <c r="O4190" s="26" t="s">
        <v>71</v>
      </c>
      <c r="P4190" s="26" t="s">
        <v>4732</v>
      </c>
      <c r="Q4190" s="26">
        <v>0</v>
      </c>
      <c r="R4190" s="26">
        <v>0</v>
      </c>
      <c r="S4190" s="26">
        <v>0</v>
      </c>
      <c r="T4190" s="26">
        <v>0</v>
      </c>
      <c r="U4190" s="26" t="s">
        <v>910</v>
      </c>
      <c r="V4190" s="26" t="s">
        <v>4784</v>
      </c>
      <c r="W4190" s="26">
        <v>0</v>
      </c>
      <c r="X4190" s="26" t="s">
        <v>4744</v>
      </c>
      <c r="Y4190" s="25">
        <v>46232</v>
      </c>
      <c r="Z4190" s="27">
        <v>70</v>
      </c>
      <c r="AA4190" s="24" t="s">
        <v>62</v>
      </c>
      <c r="AB4190" s="24" t="s">
        <v>88</v>
      </c>
      <c r="AC4190" s="24" t="s">
        <v>4714</v>
      </c>
      <c r="AD4190" s="24" t="s">
        <v>4715</v>
      </c>
    </row>
    <row r="4191" spans="1:30" x14ac:dyDescent="0.35">
      <c r="A4191" s="23">
        <v>4190</v>
      </c>
      <c r="B4191" s="24" t="s">
        <v>3148</v>
      </c>
      <c r="C4191" s="24" t="s">
        <v>61</v>
      </c>
      <c r="D4191" s="24" t="s">
        <v>4735</v>
      </c>
      <c r="E4191" s="24" t="s">
        <v>5165</v>
      </c>
      <c r="F4191" s="24" t="s">
        <v>4723</v>
      </c>
      <c r="G4191" s="25">
        <v>46084</v>
      </c>
      <c r="H4191" s="25">
        <v>46119</v>
      </c>
      <c r="I4191" s="25">
        <v>46163</v>
      </c>
      <c r="J4191" s="25">
        <v>46167</v>
      </c>
      <c r="K4191" s="26" t="s">
        <v>73</v>
      </c>
      <c r="L4191" s="26" t="s">
        <v>4730</v>
      </c>
      <c r="M4191" s="26" t="s">
        <v>67</v>
      </c>
      <c r="N4191" s="26" t="s">
        <v>4790</v>
      </c>
      <c r="O4191" s="26" t="s">
        <v>71</v>
      </c>
      <c r="P4191" s="26" t="s">
        <v>4732</v>
      </c>
      <c r="Q4191" s="26">
        <v>0</v>
      </c>
      <c r="R4191" s="26">
        <v>0</v>
      </c>
      <c r="S4191" s="26">
        <v>0</v>
      </c>
      <c r="T4191" s="26">
        <v>0</v>
      </c>
      <c r="U4191" s="26" t="s">
        <v>910</v>
      </c>
      <c r="V4191" s="26" t="s">
        <v>4784</v>
      </c>
      <c r="W4191" s="26">
        <v>0</v>
      </c>
      <c r="X4191" s="26" t="s">
        <v>4734</v>
      </c>
      <c r="Y4191" s="25">
        <v>46232</v>
      </c>
      <c r="Z4191" s="27">
        <v>70</v>
      </c>
      <c r="AA4191" s="24" t="s">
        <v>62</v>
      </c>
      <c r="AB4191" s="24" t="s">
        <v>88</v>
      </c>
      <c r="AC4191" s="24" t="s">
        <v>4714</v>
      </c>
      <c r="AD4191" s="24" t="s">
        <v>4715</v>
      </c>
    </row>
    <row r="4192" spans="1:30" x14ac:dyDescent="0.35">
      <c r="A4192" s="23">
        <v>4191</v>
      </c>
      <c r="B4192" s="24" t="s">
        <v>3149</v>
      </c>
      <c r="C4192" s="24" t="s">
        <v>61</v>
      </c>
      <c r="D4192" s="24" t="s">
        <v>4735</v>
      </c>
      <c r="E4192" s="24" t="s">
        <v>5300</v>
      </c>
      <c r="F4192" s="24" t="s">
        <v>4723</v>
      </c>
      <c r="G4192" s="25">
        <v>46086</v>
      </c>
      <c r="H4192" s="25">
        <v>46121</v>
      </c>
      <c r="I4192" s="25">
        <v>46154</v>
      </c>
      <c r="J4192" s="25">
        <v>46163</v>
      </c>
      <c r="K4192" s="26" t="s">
        <v>73</v>
      </c>
      <c r="L4192" s="26" t="s">
        <v>4730</v>
      </c>
      <c r="M4192" s="26" t="s">
        <v>66</v>
      </c>
      <c r="N4192" s="26" t="s">
        <v>4724</v>
      </c>
      <c r="O4192" s="26" t="s">
        <v>71</v>
      </c>
      <c r="P4192" s="26" t="s">
        <v>4732</v>
      </c>
      <c r="Q4192" s="26">
        <v>0</v>
      </c>
      <c r="R4192" s="26">
        <v>0</v>
      </c>
      <c r="S4192" s="26">
        <v>0</v>
      </c>
      <c r="T4192" s="26">
        <v>0</v>
      </c>
      <c r="U4192" s="26" t="s">
        <v>910</v>
      </c>
      <c r="V4192" s="26" t="s">
        <v>4784</v>
      </c>
      <c r="W4192" s="26">
        <v>0</v>
      </c>
      <c r="X4192" s="26" t="s">
        <v>4810</v>
      </c>
      <c r="Y4192" s="25">
        <v>46232</v>
      </c>
      <c r="Z4192" s="27">
        <v>79</v>
      </c>
      <c r="AA4192" s="24" t="s">
        <v>62</v>
      </c>
      <c r="AB4192" s="24" t="s">
        <v>88</v>
      </c>
      <c r="AC4192" s="24" t="s">
        <v>4714</v>
      </c>
      <c r="AD4192" s="24" t="s">
        <v>4715</v>
      </c>
    </row>
    <row r="4193" spans="1:30" x14ac:dyDescent="0.35">
      <c r="A4193" s="23">
        <v>4192</v>
      </c>
      <c r="B4193" s="24" t="s">
        <v>3150</v>
      </c>
      <c r="C4193" s="24" t="s">
        <v>61</v>
      </c>
      <c r="D4193" s="24" t="s">
        <v>4735</v>
      </c>
      <c r="E4193" s="24" t="s">
        <v>4736</v>
      </c>
      <c r="F4193" s="24" t="s">
        <v>4723</v>
      </c>
      <c r="G4193" s="25">
        <v>46090</v>
      </c>
      <c r="H4193" s="25">
        <v>46121</v>
      </c>
      <c r="I4193" s="25">
        <v>46154</v>
      </c>
      <c r="J4193" s="25">
        <v>46163</v>
      </c>
      <c r="K4193" s="26" t="s">
        <v>73</v>
      </c>
      <c r="L4193" s="26" t="s">
        <v>4730</v>
      </c>
      <c r="M4193" s="26" t="s">
        <v>66</v>
      </c>
      <c r="N4193" s="26" t="s">
        <v>4724</v>
      </c>
      <c r="O4193" s="26" t="s">
        <v>71</v>
      </c>
      <c r="P4193" s="26" t="s">
        <v>4732</v>
      </c>
      <c r="Q4193" s="26">
        <v>0</v>
      </c>
      <c r="R4193" s="26">
        <v>0</v>
      </c>
      <c r="S4193" s="26">
        <v>0</v>
      </c>
      <c r="T4193" s="26">
        <v>0</v>
      </c>
      <c r="U4193" s="26" t="s">
        <v>910</v>
      </c>
      <c r="V4193" s="26" t="s">
        <v>4784</v>
      </c>
      <c r="W4193" s="26">
        <v>0</v>
      </c>
      <c r="X4193" s="26" t="s">
        <v>4814</v>
      </c>
      <c r="Y4193" s="25">
        <v>46232</v>
      </c>
      <c r="Z4193" s="27">
        <v>79</v>
      </c>
      <c r="AA4193" s="24" t="s">
        <v>62</v>
      </c>
      <c r="AB4193" s="24" t="s">
        <v>88</v>
      </c>
      <c r="AC4193" s="24" t="s">
        <v>4714</v>
      </c>
      <c r="AD4193" s="24" t="s">
        <v>4715</v>
      </c>
    </row>
    <row r="4194" spans="1:30" x14ac:dyDescent="0.35">
      <c r="A4194" s="23">
        <v>4193</v>
      </c>
      <c r="B4194" s="24" t="s">
        <v>3151</v>
      </c>
      <c r="C4194" s="24" t="s">
        <v>61</v>
      </c>
      <c r="D4194" s="24" t="s">
        <v>4735</v>
      </c>
      <c r="E4194" s="24" t="s">
        <v>5277</v>
      </c>
      <c r="F4194" s="24" t="s">
        <v>4723</v>
      </c>
      <c r="G4194" s="25">
        <v>46092</v>
      </c>
      <c r="H4194" s="25">
        <v>46125</v>
      </c>
      <c r="I4194" s="25">
        <v>46176</v>
      </c>
      <c r="J4194" s="25">
        <v>46182</v>
      </c>
      <c r="K4194" s="26" t="s">
        <v>64</v>
      </c>
      <c r="L4194" s="26" t="s">
        <v>4725</v>
      </c>
      <c r="M4194" s="26" t="s">
        <v>74</v>
      </c>
      <c r="N4194" s="26" t="s">
        <v>4738</v>
      </c>
      <c r="O4194" s="26" t="s">
        <v>71</v>
      </c>
      <c r="P4194" s="26" t="s">
        <v>4732</v>
      </c>
      <c r="Q4194" s="26">
        <v>0</v>
      </c>
      <c r="R4194" s="26">
        <v>0</v>
      </c>
      <c r="S4194" s="26">
        <v>0</v>
      </c>
      <c r="T4194" s="26">
        <v>0</v>
      </c>
      <c r="U4194" s="26" t="s">
        <v>78</v>
      </c>
      <c r="V4194" s="26" t="s">
        <v>4743</v>
      </c>
      <c r="W4194" s="26">
        <v>0</v>
      </c>
      <c r="X4194" s="26" t="s">
        <v>4734</v>
      </c>
      <c r="Y4194" s="25">
        <v>46232</v>
      </c>
      <c r="Z4194" s="27">
        <v>57</v>
      </c>
      <c r="AA4194" s="24" t="s">
        <v>62</v>
      </c>
      <c r="AB4194" s="24" t="s">
        <v>88</v>
      </c>
      <c r="AC4194" s="24" t="s">
        <v>4714</v>
      </c>
      <c r="AD4194" s="24" t="s">
        <v>4715</v>
      </c>
    </row>
    <row r="4195" spans="1:30" x14ac:dyDescent="0.35">
      <c r="A4195" s="23">
        <v>4194</v>
      </c>
      <c r="B4195" s="24" t="s">
        <v>3152</v>
      </c>
      <c r="C4195" s="24" t="s">
        <v>61</v>
      </c>
      <c r="D4195" s="24" t="s">
        <v>4735</v>
      </c>
      <c r="E4195" s="24" t="s">
        <v>4893</v>
      </c>
      <c r="F4195" s="24" t="s">
        <v>4723</v>
      </c>
      <c r="G4195" s="25">
        <v>46092</v>
      </c>
      <c r="H4195" s="25">
        <v>46125</v>
      </c>
      <c r="I4195" s="25">
        <v>46148</v>
      </c>
      <c r="J4195" s="25">
        <v>46154</v>
      </c>
      <c r="K4195" s="26" t="s">
        <v>64</v>
      </c>
      <c r="L4195" s="26" t="s">
        <v>4725</v>
      </c>
      <c r="M4195" s="26" t="s">
        <v>74</v>
      </c>
      <c r="N4195" s="26" t="s">
        <v>4738</v>
      </c>
      <c r="O4195" s="26" t="s">
        <v>71</v>
      </c>
      <c r="P4195" s="26" t="s">
        <v>4732</v>
      </c>
      <c r="Q4195" s="26">
        <v>0</v>
      </c>
      <c r="R4195" s="26">
        <v>0</v>
      </c>
      <c r="S4195" s="26">
        <v>0</v>
      </c>
      <c r="T4195" s="26">
        <v>0</v>
      </c>
      <c r="U4195" s="26" t="s">
        <v>1027</v>
      </c>
      <c r="V4195" s="26" t="s">
        <v>4984</v>
      </c>
      <c r="W4195" s="26">
        <v>0</v>
      </c>
      <c r="X4195" s="26" t="s">
        <v>4985</v>
      </c>
      <c r="Y4195" s="25">
        <v>46232</v>
      </c>
      <c r="Z4195" s="27">
        <v>85</v>
      </c>
      <c r="AA4195" s="24" t="s">
        <v>62</v>
      </c>
      <c r="AB4195" s="24" t="s">
        <v>88</v>
      </c>
      <c r="AC4195" s="24" t="s">
        <v>4714</v>
      </c>
      <c r="AD4195" s="24" t="s">
        <v>4715</v>
      </c>
    </row>
    <row r="4196" spans="1:30" x14ac:dyDescent="0.35">
      <c r="A4196" s="23">
        <v>4195</v>
      </c>
      <c r="B4196" s="24" t="s">
        <v>3153</v>
      </c>
      <c r="C4196" s="24" t="s">
        <v>61</v>
      </c>
      <c r="D4196" s="24" t="s">
        <v>4735</v>
      </c>
      <c r="E4196" s="24" t="s">
        <v>4785</v>
      </c>
      <c r="F4196" s="24" t="s">
        <v>4723</v>
      </c>
      <c r="G4196" s="25">
        <v>46098</v>
      </c>
      <c r="H4196" s="25">
        <v>46126</v>
      </c>
      <c r="I4196" s="25">
        <v>46150</v>
      </c>
      <c r="J4196" s="25">
        <v>46154</v>
      </c>
      <c r="K4196" s="26" t="s">
        <v>953</v>
      </c>
      <c r="L4196" s="26" t="s">
        <v>4820</v>
      </c>
      <c r="M4196" s="26" t="s">
        <v>67</v>
      </c>
      <c r="N4196" s="26" t="s">
        <v>4790</v>
      </c>
      <c r="O4196" s="26" t="s">
        <v>920</v>
      </c>
      <c r="P4196" s="26" t="s">
        <v>4806</v>
      </c>
      <c r="Q4196" s="26">
        <v>0</v>
      </c>
      <c r="R4196" s="26">
        <v>0</v>
      </c>
      <c r="S4196" s="26">
        <v>0</v>
      </c>
      <c r="T4196" s="26">
        <v>0</v>
      </c>
      <c r="U4196" s="26" t="s">
        <v>1015</v>
      </c>
      <c r="V4196" s="26" t="s">
        <v>4995</v>
      </c>
      <c r="W4196" s="26">
        <v>0</v>
      </c>
      <c r="X4196" s="26" t="s">
        <v>4996</v>
      </c>
      <c r="Y4196" s="25">
        <v>46232</v>
      </c>
      <c r="Z4196" s="27">
        <v>83</v>
      </c>
      <c r="AA4196" s="24" t="s">
        <v>62</v>
      </c>
      <c r="AB4196" s="24" t="s">
        <v>88</v>
      </c>
      <c r="AC4196" s="24" t="s">
        <v>4714</v>
      </c>
      <c r="AD4196" s="24" t="s">
        <v>4715</v>
      </c>
    </row>
    <row r="4197" spans="1:30" x14ac:dyDescent="0.35">
      <c r="A4197" s="23">
        <v>4196</v>
      </c>
      <c r="B4197" s="24" t="s">
        <v>3154</v>
      </c>
      <c r="C4197" s="24" t="s">
        <v>61</v>
      </c>
      <c r="D4197" s="24" t="s">
        <v>4706</v>
      </c>
      <c r="E4197" s="24" t="s">
        <v>5253</v>
      </c>
      <c r="F4197" s="24" t="s">
        <v>4723</v>
      </c>
      <c r="G4197" s="25">
        <v>46073</v>
      </c>
      <c r="H4197" s="25">
        <v>46121</v>
      </c>
      <c r="I4197" s="25">
        <v>46154</v>
      </c>
      <c r="J4197" s="25">
        <v>46167</v>
      </c>
      <c r="K4197" s="26" t="s">
        <v>67</v>
      </c>
      <c r="L4197" s="26" t="s">
        <v>4790</v>
      </c>
      <c r="M4197" s="26" t="s">
        <v>66</v>
      </c>
      <c r="N4197" s="26" t="s">
        <v>4724</v>
      </c>
      <c r="O4197" s="26" t="s">
        <v>892</v>
      </c>
      <c r="P4197" s="26" t="s">
        <v>4748</v>
      </c>
      <c r="Q4197" s="26">
        <v>0</v>
      </c>
      <c r="R4197" s="26">
        <v>0</v>
      </c>
      <c r="S4197" s="26">
        <v>0</v>
      </c>
      <c r="T4197" s="26">
        <v>0</v>
      </c>
      <c r="U4197" s="26" t="s">
        <v>1294</v>
      </c>
      <c r="V4197" s="26" t="s">
        <v>5256</v>
      </c>
      <c r="W4197" s="26">
        <v>0</v>
      </c>
      <c r="X4197" s="26" t="s">
        <v>5257</v>
      </c>
      <c r="Y4197" s="25">
        <v>46232</v>
      </c>
      <c r="Z4197" s="27">
        <v>79</v>
      </c>
      <c r="AA4197" s="24" t="s">
        <v>62</v>
      </c>
      <c r="AB4197" s="24" t="s">
        <v>25</v>
      </c>
      <c r="AC4197" s="24" t="s">
        <v>4714</v>
      </c>
      <c r="AD4197" s="24" t="s">
        <v>4715</v>
      </c>
    </row>
    <row r="4198" spans="1:30" x14ac:dyDescent="0.35">
      <c r="A4198" s="23">
        <v>4197</v>
      </c>
      <c r="B4198" s="24" t="s">
        <v>3155</v>
      </c>
      <c r="C4198" s="24" t="s">
        <v>61</v>
      </c>
      <c r="D4198" s="24" t="s">
        <v>4706</v>
      </c>
      <c r="E4198" s="24" t="s">
        <v>5138</v>
      </c>
      <c r="F4198" s="24" t="s">
        <v>4723</v>
      </c>
      <c r="G4198" s="25">
        <v>46108</v>
      </c>
      <c r="H4198" s="25">
        <v>46129</v>
      </c>
      <c r="I4198" s="25">
        <v>46147</v>
      </c>
      <c r="J4198" s="25">
        <v>46155</v>
      </c>
      <c r="K4198" s="26" t="s">
        <v>72</v>
      </c>
      <c r="L4198" s="26" t="s">
        <v>4731</v>
      </c>
      <c r="M4198" s="26" t="s">
        <v>921</v>
      </c>
      <c r="N4198" s="26" t="s">
        <v>4805</v>
      </c>
      <c r="O4198" s="26" t="s">
        <v>920</v>
      </c>
      <c r="P4198" s="26" t="s">
        <v>4806</v>
      </c>
      <c r="Q4198" s="26">
        <v>0</v>
      </c>
      <c r="R4198" s="26">
        <v>0</v>
      </c>
      <c r="S4198" s="26">
        <v>0</v>
      </c>
      <c r="T4198" s="26">
        <v>0</v>
      </c>
      <c r="U4198" s="26" t="s">
        <v>1127</v>
      </c>
      <c r="V4198" s="26" t="s">
        <v>5123</v>
      </c>
      <c r="W4198" s="26">
        <v>0</v>
      </c>
      <c r="X4198" s="26" t="s">
        <v>5124</v>
      </c>
      <c r="Y4198" s="25">
        <v>46232</v>
      </c>
      <c r="Z4198" s="27">
        <v>86</v>
      </c>
      <c r="AA4198" s="24" t="s">
        <v>62</v>
      </c>
      <c r="AB4198" s="24" t="s">
        <v>25</v>
      </c>
      <c r="AC4198" s="24" t="s">
        <v>4714</v>
      </c>
      <c r="AD4198" s="24" t="s">
        <v>4715</v>
      </c>
    </row>
    <row r="4199" spans="1:30" x14ac:dyDescent="0.35">
      <c r="A4199" s="23">
        <v>4198</v>
      </c>
      <c r="B4199" s="24" t="s">
        <v>3156</v>
      </c>
      <c r="C4199" s="24" t="s">
        <v>61</v>
      </c>
      <c r="D4199" s="24" t="s">
        <v>4735</v>
      </c>
      <c r="E4199" s="24" t="s">
        <v>5093</v>
      </c>
      <c r="F4199" s="24" t="s">
        <v>4746</v>
      </c>
      <c r="G4199" s="25">
        <v>46107</v>
      </c>
      <c r="H4199" s="25">
        <v>46127</v>
      </c>
      <c r="I4199" s="25">
        <v>46146</v>
      </c>
      <c r="J4199" s="25">
        <v>46155</v>
      </c>
      <c r="K4199" s="26" t="s">
        <v>65</v>
      </c>
      <c r="L4199" s="26" t="s">
        <v>5216</v>
      </c>
      <c r="M4199" s="26" t="s">
        <v>72</v>
      </c>
      <c r="N4199" s="26" t="s">
        <v>4731</v>
      </c>
      <c r="O4199" s="26" t="s">
        <v>1034</v>
      </c>
      <c r="P4199" s="26" t="s">
        <v>4902</v>
      </c>
      <c r="Q4199" s="26">
        <v>0</v>
      </c>
      <c r="R4199" s="26">
        <v>0</v>
      </c>
      <c r="S4199" s="26">
        <v>0</v>
      </c>
      <c r="T4199" s="26">
        <v>0</v>
      </c>
      <c r="U4199" s="26" t="s">
        <v>1189</v>
      </c>
      <c r="V4199" s="26" t="s">
        <v>5220</v>
      </c>
      <c r="W4199" s="26" t="s">
        <v>69</v>
      </c>
      <c r="X4199" s="26" t="s">
        <v>5021</v>
      </c>
      <c r="Y4199" s="25">
        <v>46232</v>
      </c>
      <c r="Z4199" s="27">
        <v>87</v>
      </c>
      <c r="AA4199" s="24" t="s">
        <v>62</v>
      </c>
      <c r="AB4199" s="24" t="s">
        <v>891</v>
      </c>
      <c r="AC4199" s="24" t="s">
        <v>4714</v>
      </c>
      <c r="AD4199" s="24" t="s">
        <v>4715</v>
      </c>
    </row>
    <row r="4200" spans="1:30" x14ac:dyDescent="0.35">
      <c r="A4200" s="23">
        <v>4199</v>
      </c>
      <c r="B4200" s="24" t="s">
        <v>3157</v>
      </c>
      <c r="C4200" s="24" t="s">
        <v>61</v>
      </c>
      <c r="D4200" s="24" t="s">
        <v>4735</v>
      </c>
      <c r="E4200" s="24" t="s">
        <v>5174</v>
      </c>
      <c r="F4200" s="24" t="s">
        <v>4723</v>
      </c>
      <c r="G4200" s="25">
        <v>46118</v>
      </c>
      <c r="H4200" s="25">
        <v>46133</v>
      </c>
      <c r="I4200" s="25">
        <v>46164</v>
      </c>
      <c r="J4200" s="25">
        <v>46177</v>
      </c>
      <c r="K4200" s="26" t="s">
        <v>66</v>
      </c>
      <c r="L4200" s="26" t="s">
        <v>4724</v>
      </c>
      <c r="M4200" s="26" t="s">
        <v>72</v>
      </c>
      <c r="N4200" s="26" t="s">
        <v>4731</v>
      </c>
      <c r="O4200" s="26" t="s">
        <v>941</v>
      </c>
      <c r="P4200" s="26" t="s">
        <v>4838</v>
      </c>
      <c r="Q4200" s="26">
        <v>0</v>
      </c>
      <c r="R4200" s="26">
        <v>0</v>
      </c>
      <c r="S4200" s="26">
        <v>0</v>
      </c>
      <c r="T4200" s="26">
        <v>0</v>
      </c>
      <c r="U4200" s="26" t="s">
        <v>1420</v>
      </c>
      <c r="V4200" s="26" t="s">
        <v>5385</v>
      </c>
      <c r="W4200" s="26">
        <v>0</v>
      </c>
      <c r="X4200" s="26" t="s">
        <v>5294</v>
      </c>
      <c r="Y4200" s="25">
        <v>46232</v>
      </c>
      <c r="Z4200" s="27">
        <v>69</v>
      </c>
      <c r="AA4200" s="24" t="s">
        <v>62</v>
      </c>
      <c r="AB4200" s="24" t="s">
        <v>88</v>
      </c>
      <c r="AC4200" s="24" t="s">
        <v>4714</v>
      </c>
      <c r="AD4200" s="24" t="s">
        <v>4715</v>
      </c>
    </row>
    <row r="4201" spans="1:30" x14ac:dyDescent="0.35">
      <c r="A4201" s="23">
        <v>4200</v>
      </c>
      <c r="B4201" s="24" t="s">
        <v>3158</v>
      </c>
      <c r="C4201" s="24" t="s">
        <v>61</v>
      </c>
      <c r="D4201" s="24" t="s">
        <v>4735</v>
      </c>
      <c r="E4201" s="24" t="s">
        <v>5093</v>
      </c>
      <c r="F4201" s="24" t="s">
        <v>5525</v>
      </c>
      <c r="G4201" s="25">
        <v>46111</v>
      </c>
      <c r="H4201" s="25">
        <v>46129</v>
      </c>
      <c r="I4201" s="25">
        <v>46150</v>
      </c>
      <c r="J4201" s="25">
        <v>46154</v>
      </c>
      <c r="K4201" s="26" t="s">
        <v>953</v>
      </c>
      <c r="L4201" s="26" t="s">
        <v>4820</v>
      </c>
      <c r="M4201" s="26" t="s">
        <v>67</v>
      </c>
      <c r="N4201" s="26" t="s">
        <v>4790</v>
      </c>
      <c r="O4201" s="26" t="s">
        <v>920</v>
      </c>
      <c r="P4201" s="26" t="s">
        <v>4806</v>
      </c>
      <c r="Q4201" s="26">
        <v>0</v>
      </c>
      <c r="R4201" s="26">
        <v>0</v>
      </c>
      <c r="S4201" s="26">
        <v>0</v>
      </c>
      <c r="T4201" s="26">
        <v>0</v>
      </c>
      <c r="U4201" s="26" t="s">
        <v>1127</v>
      </c>
      <c r="V4201" s="26" t="s">
        <v>5123</v>
      </c>
      <c r="W4201" s="26" t="s">
        <v>911</v>
      </c>
      <c r="X4201" s="26" t="s">
        <v>5124</v>
      </c>
      <c r="Y4201" s="25">
        <v>46232</v>
      </c>
      <c r="Z4201" s="27">
        <v>83</v>
      </c>
      <c r="AA4201" s="24" t="s">
        <v>62</v>
      </c>
      <c r="AB4201" s="24" t="s">
        <v>88</v>
      </c>
      <c r="AC4201" s="24" t="s">
        <v>4714</v>
      </c>
      <c r="AD4201" s="24" t="s">
        <v>4715</v>
      </c>
    </row>
    <row r="4202" spans="1:30" x14ac:dyDescent="0.35">
      <c r="A4202" s="23">
        <v>4201</v>
      </c>
      <c r="B4202" s="24" t="s">
        <v>3159</v>
      </c>
      <c r="C4202" s="24" t="s">
        <v>61</v>
      </c>
      <c r="D4202" s="24" t="s">
        <v>4706</v>
      </c>
      <c r="E4202" s="24" t="s">
        <v>5405</v>
      </c>
      <c r="F4202" s="24" t="s">
        <v>4723</v>
      </c>
      <c r="G4202" s="25">
        <v>46050</v>
      </c>
      <c r="H4202" s="25">
        <v>46108</v>
      </c>
      <c r="I4202" s="25">
        <v>46154</v>
      </c>
      <c r="J4202" s="25">
        <v>46167</v>
      </c>
      <c r="K4202" s="26" t="s">
        <v>67</v>
      </c>
      <c r="L4202" s="26" t="s">
        <v>4790</v>
      </c>
      <c r="M4202" s="26" t="s">
        <v>66</v>
      </c>
      <c r="N4202" s="26" t="s">
        <v>4724</v>
      </c>
      <c r="O4202" s="26" t="s">
        <v>892</v>
      </c>
      <c r="P4202" s="26" t="s">
        <v>4748</v>
      </c>
      <c r="Q4202" s="26">
        <v>0</v>
      </c>
      <c r="R4202" s="26">
        <v>0</v>
      </c>
      <c r="S4202" s="26">
        <v>0</v>
      </c>
      <c r="T4202" s="26">
        <v>0</v>
      </c>
      <c r="U4202" s="26" t="s">
        <v>1294</v>
      </c>
      <c r="V4202" s="26" t="s">
        <v>5256</v>
      </c>
      <c r="W4202" s="26" t="s">
        <v>977</v>
      </c>
      <c r="X4202" s="26" t="s">
        <v>5257</v>
      </c>
      <c r="Y4202" s="25">
        <v>46232</v>
      </c>
      <c r="Z4202" s="27">
        <v>79</v>
      </c>
      <c r="AA4202" s="24" t="s">
        <v>62</v>
      </c>
      <c r="AB4202" s="24" t="s">
        <v>25</v>
      </c>
      <c r="AC4202" s="24" t="s">
        <v>4714</v>
      </c>
      <c r="AD4202" s="24" t="s">
        <v>4715</v>
      </c>
    </row>
    <row r="4203" spans="1:30" x14ac:dyDescent="0.35">
      <c r="A4203" s="23">
        <v>4202</v>
      </c>
      <c r="B4203" s="24" t="s">
        <v>3160</v>
      </c>
      <c r="C4203" s="24" t="s">
        <v>61</v>
      </c>
      <c r="D4203" s="24" t="s">
        <v>4735</v>
      </c>
      <c r="E4203" s="24" t="s">
        <v>4766</v>
      </c>
      <c r="F4203" s="24" t="s">
        <v>4723</v>
      </c>
      <c r="G4203" s="25">
        <v>46106</v>
      </c>
      <c r="H4203" s="25">
        <v>46126</v>
      </c>
      <c r="I4203" s="25">
        <v>46146</v>
      </c>
      <c r="J4203" s="25">
        <v>46168</v>
      </c>
      <c r="K4203" s="26" t="s">
        <v>72</v>
      </c>
      <c r="L4203" s="26" t="s">
        <v>4731</v>
      </c>
      <c r="M4203" s="26" t="s">
        <v>64</v>
      </c>
      <c r="N4203" s="26" t="s">
        <v>4725</v>
      </c>
      <c r="O4203" s="26" t="s">
        <v>1034</v>
      </c>
      <c r="P4203" s="26" t="s">
        <v>4902</v>
      </c>
      <c r="Q4203" s="26">
        <v>0</v>
      </c>
      <c r="R4203" s="26">
        <v>0</v>
      </c>
      <c r="S4203" s="26">
        <v>0</v>
      </c>
      <c r="T4203" s="26">
        <v>0</v>
      </c>
      <c r="U4203" s="26" t="s">
        <v>1035</v>
      </c>
      <c r="V4203" s="26" t="s">
        <v>5020</v>
      </c>
      <c r="W4203" s="26">
        <v>0</v>
      </c>
      <c r="X4203" s="26" t="s">
        <v>5153</v>
      </c>
      <c r="Y4203" s="25">
        <v>46232</v>
      </c>
      <c r="Z4203" s="27">
        <v>87</v>
      </c>
      <c r="AA4203" s="24" t="s">
        <v>62</v>
      </c>
      <c r="AB4203" s="24" t="s">
        <v>88</v>
      </c>
      <c r="AC4203" s="24" t="s">
        <v>4714</v>
      </c>
      <c r="AD4203" s="24" t="s">
        <v>4715</v>
      </c>
    </row>
    <row r="4204" spans="1:30" x14ac:dyDescent="0.35">
      <c r="A4204" s="23">
        <v>4203</v>
      </c>
      <c r="B4204" s="24" t="s">
        <v>3161</v>
      </c>
      <c r="C4204" s="24" t="s">
        <v>61</v>
      </c>
      <c r="D4204" s="24" t="s">
        <v>4735</v>
      </c>
      <c r="E4204" s="24" t="s">
        <v>5564</v>
      </c>
      <c r="F4204" s="24" t="s">
        <v>4723</v>
      </c>
      <c r="G4204" s="25">
        <v>46175</v>
      </c>
      <c r="H4204" s="25">
        <v>46182</v>
      </c>
      <c r="I4204" s="25">
        <v>46183</v>
      </c>
      <c r="J4204" s="25">
        <v>46191</v>
      </c>
      <c r="K4204" s="26" t="s">
        <v>64</v>
      </c>
      <c r="L4204" s="26" t="s">
        <v>4725</v>
      </c>
      <c r="M4204" s="26" t="s">
        <v>72</v>
      </c>
      <c r="N4204" s="26" t="s">
        <v>4731</v>
      </c>
      <c r="O4204" s="26" t="s">
        <v>892</v>
      </c>
      <c r="P4204" s="26" t="s">
        <v>4748</v>
      </c>
      <c r="Q4204" s="26">
        <v>0</v>
      </c>
      <c r="R4204" s="26">
        <v>0</v>
      </c>
      <c r="S4204" s="26">
        <v>0</v>
      </c>
      <c r="T4204" s="26">
        <v>0</v>
      </c>
      <c r="U4204" s="26" t="s">
        <v>1300</v>
      </c>
      <c r="V4204" s="26" t="s">
        <v>5227</v>
      </c>
      <c r="W4204" s="26">
        <v>0</v>
      </c>
      <c r="X4204" s="26" t="s">
        <v>5250</v>
      </c>
      <c r="Y4204" s="25">
        <v>46232</v>
      </c>
      <c r="Z4204" s="27">
        <v>50</v>
      </c>
      <c r="AA4204" s="24" t="s">
        <v>62</v>
      </c>
      <c r="AB4204" s="24" t="s">
        <v>88</v>
      </c>
      <c r="AC4204" s="24" t="s">
        <v>4714</v>
      </c>
      <c r="AD4204" s="24" t="s">
        <v>4715</v>
      </c>
    </row>
    <row r="4205" spans="1:30" x14ac:dyDescent="0.35">
      <c r="A4205" s="23">
        <v>4204</v>
      </c>
      <c r="B4205" s="24" t="s">
        <v>3162</v>
      </c>
      <c r="C4205" s="24" t="s">
        <v>61</v>
      </c>
      <c r="D4205" s="24" t="s">
        <v>4735</v>
      </c>
      <c r="E4205" s="24" t="s">
        <v>5050</v>
      </c>
      <c r="F4205" s="24" t="s">
        <v>4723</v>
      </c>
      <c r="G4205" s="25">
        <v>46094</v>
      </c>
      <c r="H4205" s="25">
        <v>46126</v>
      </c>
      <c r="I4205" s="25">
        <v>46146</v>
      </c>
      <c r="J4205" s="25">
        <v>46167</v>
      </c>
      <c r="K4205" s="26" t="s">
        <v>67</v>
      </c>
      <c r="L4205" s="26" t="s">
        <v>4790</v>
      </c>
      <c r="M4205" s="26" t="s">
        <v>74</v>
      </c>
      <c r="N4205" s="26" t="s">
        <v>4738</v>
      </c>
      <c r="O4205" s="26" t="s">
        <v>1034</v>
      </c>
      <c r="P4205" s="26" t="s">
        <v>4902</v>
      </c>
      <c r="Q4205" s="26">
        <v>0</v>
      </c>
      <c r="R4205" s="26">
        <v>0</v>
      </c>
      <c r="S4205" s="26">
        <v>0</v>
      </c>
      <c r="T4205" s="26">
        <v>0</v>
      </c>
      <c r="U4205" s="26" t="s">
        <v>1035</v>
      </c>
      <c r="V4205" s="26" t="s">
        <v>5020</v>
      </c>
      <c r="W4205" s="26">
        <v>0</v>
      </c>
      <c r="X4205" s="26" t="s">
        <v>5153</v>
      </c>
      <c r="Y4205" s="25">
        <v>46232</v>
      </c>
      <c r="Z4205" s="27">
        <v>87</v>
      </c>
      <c r="AA4205" s="24" t="s">
        <v>62</v>
      </c>
      <c r="AB4205" s="24" t="s">
        <v>88</v>
      </c>
      <c r="AC4205" s="24" t="s">
        <v>4714</v>
      </c>
      <c r="AD4205" s="24" t="s">
        <v>4715</v>
      </c>
    </row>
    <row r="4206" spans="1:30" x14ac:dyDescent="0.35">
      <c r="A4206" s="23">
        <v>4205</v>
      </c>
      <c r="B4206" s="24" t="s">
        <v>3163</v>
      </c>
      <c r="C4206" s="24" t="s">
        <v>61</v>
      </c>
      <c r="D4206" s="24" t="s">
        <v>4735</v>
      </c>
      <c r="E4206" s="24" t="s">
        <v>4785</v>
      </c>
      <c r="F4206" s="24" t="s">
        <v>4723</v>
      </c>
      <c r="G4206" s="25">
        <v>46097</v>
      </c>
      <c r="H4206" s="25">
        <v>46126</v>
      </c>
      <c r="I4206" s="25">
        <v>46146</v>
      </c>
      <c r="J4206" s="25">
        <v>46168</v>
      </c>
      <c r="K4206" s="26" t="s">
        <v>72</v>
      </c>
      <c r="L4206" s="26" t="s">
        <v>4731</v>
      </c>
      <c r="M4206" s="26" t="s">
        <v>64</v>
      </c>
      <c r="N4206" s="26" t="s">
        <v>4725</v>
      </c>
      <c r="O4206" s="26" t="s">
        <v>1034</v>
      </c>
      <c r="P4206" s="26" t="s">
        <v>4902</v>
      </c>
      <c r="Q4206" s="26">
        <v>0</v>
      </c>
      <c r="R4206" s="26">
        <v>0</v>
      </c>
      <c r="S4206" s="26">
        <v>0</v>
      </c>
      <c r="T4206" s="26">
        <v>0</v>
      </c>
      <c r="U4206" s="26" t="s">
        <v>1035</v>
      </c>
      <c r="V4206" s="26" t="s">
        <v>5020</v>
      </c>
      <c r="W4206" s="26">
        <v>0</v>
      </c>
      <c r="X4206" s="26" t="s">
        <v>5153</v>
      </c>
      <c r="Y4206" s="25">
        <v>46232</v>
      </c>
      <c r="Z4206" s="27">
        <v>87</v>
      </c>
      <c r="AA4206" s="24" t="s">
        <v>62</v>
      </c>
      <c r="AB4206" s="24" t="s">
        <v>88</v>
      </c>
      <c r="AC4206" s="24" t="s">
        <v>4714</v>
      </c>
      <c r="AD4206" s="24" t="s">
        <v>4715</v>
      </c>
    </row>
    <row r="4207" spans="1:30" x14ac:dyDescent="0.35">
      <c r="A4207" s="23">
        <v>4206</v>
      </c>
      <c r="B4207" s="24" t="s">
        <v>3164</v>
      </c>
      <c r="C4207" s="24" t="s">
        <v>61</v>
      </c>
      <c r="D4207" s="24" t="s">
        <v>4706</v>
      </c>
      <c r="E4207" s="24" t="s">
        <v>4847</v>
      </c>
      <c r="F4207" s="24" t="s">
        <v>4723</v>
      </c>
      <c r="G4207" s="25">
        <v>46136</v>
      </c>
      <c r="H4207" s="25">
        <v>46142</v>
      </c>
      <c r="I4207" s="25">
        <v>46146</v>
      </c>
      <c r="J4207" s="25">
        <v>46153</v>
      </c>
      <c r="K4207" s="26" t="s">
        <v>921</v>
      </c>
      <c r="L4207" s="26" t="s">
        <v>4805</v>
      </c>
      <c r="M4207" s="26" t="s">
        <v>73</v>
      </c>
      <c r="N4207" s="26" t="s">
        <v>4730</v>
      </c>
      <c r="O4207" s="26" t="s">
        <v>930</v>
      </c>
      <c r="P4207" s="26" t="s">
        <v>4829</v>
      </c>
      <c r="Q4207" s="26">
        <v>0</v>
      </c>
      <c r="R4207" s="26">
        <v>0</v>
      </c>
      <c r="S4207" s="26">
        <v>0</v>
      </c>
      <c r="T4207" s="26">
        <v>0</v>
      </c>
      <c r="U4207" s="26" t="s">
        <v>996</v>
      </c>
      <c r="V4207" s="26" t="s">
        <v>4944</v>
      </c>
      <c r="W4207" s="26">
        <v>0</v>
      </c>
      <c r="X4207" s="26" t="s">
        <v>4945</v>
      </c>
      <c r="Y4207" s="25">
        <v>46232</v>
      </c>
      <c r="Z4207" s="27">
        <v>87</v>
      </c>
      <c r="AA4207" s="24" t="s">
        <v>62</v>
      </c>
      <c r="AB4207" s="24" t="s">
        <v>25</v>
      </c>
      <c r="AC4207" s="24" t="s">
        <v>4714</v>
      </c>
      <c r="AD4207" s="24" t="s">
        <v>4715</v>
      </c>
    </row>
    <row r="4208" spans="1:30" x14ac:dyDescent="0.35">
      <c r="A4208" s="23">
        <v>4207</v>
      </c>
      <c r="B4208" s="24" t="s">
        <v>3165</v>
      </c>
      <c r="C4208" s="24" t="s">
        <v>61</v>
      </c>
      <c r="D4208" s="24" t="s">
        <v>4735</v>
      </c>
      <c r="E4208" s="24" t="s">
        <v>4785</v>
      </c>
      <c r="F4208" s="24" t="s">
        <v>4723</v>
      </c>
      <c r="G4208" s="25">
        <v>46129</v>
      </c>
      <c r="H4208" s="25">
        <v>46146</v>
      </c>
      <c r="I4208" s="25">
        <v>46163</v>
      </c>
      <c r="J4208" s="25">
        <v>46175</v>
      </c>
      <c r="K4208" s="26" t="s">
        <v>73</v>
      </c>
      <c r="L4208" s="26" t="s">
        <v>4730</v>
      </c>
      <c r="M4208" s="26" t="s">
        <v>72</v>
      </c>
      <c r="N4208" s="26" t="s">
        <v>4731</v>
      </c>
      <c r="O4208" s="26" t="s">
        <v>892</v>
      </c>
      <c r="P4208" s="26" t="s">
        <v>4748</v>
      </c>
      <c r="Q4208" s="26">
        <v>0</v>
      </c>
      <c r="R4208" s="26">
        <v>0</v>
      </c>
      <c r="S4208" s="26">
        <v>0</v>
      </c>
      <c r="T4208" s="26">
        <v>0</v>
      </c>
      <c r="U4208" s="26" t="s">
        <v>1294</v>
      </c>
      <c r="V4208" s="26" t="s">
        <v>5256</v>
      </c>
      <c r="W4208" s="26">
        <v>0</v>
      </c>
      <c r="X4208" s="26" t="s">
        <v>5257</v>
      </c>
      <c r="Y4208" s="25">
        <v>46232</v>
      </c>
      <c r="Z4208" s="27">
        <v>70</v>
      </c>
      <c r="AA4208" s="24" t="s">
        <v>62</v>
      </c>
      <c r="AB4208" s="24" t="s">
        <v>88</v>
      </c>
      <c r="AC4208" s="24" t="s">
        <v>4714</v>
      </c>
      <c r="AD4208" s="24" t="s">
        <v>4715</v>
      </c>
    </row>
    <row r="4209" spans="1:30" x14ac:dyDescent="0.35">
      <c r="A4209" s="23">
        <v>4208</v>
      </c>
      <c r="B4209" s="24" t="s">
        <v>3166</v>
      </c>
      <c r="C4209" s="24" t="s">
        <v>61</v>
      </c>
      <c r="D4209" s="24" t="s">
        <v>4735</v>
      </c>
      <c r="E4209" s="24" t="s">
        <v>5012</v>
      </c>
      <c r="F4209" s="24" t="s">
        <v>4723</v>
      </c>
      <c r="G4209" s="25">
        <v>46091</v>
      </c>
      <c r="H4209" s="25">
        <v>46122</v>
      </c>
      <c r="I4209" s="25">
        <v>46146</v>
      </c>
      <c r="J4209" s="25">
        <v>46153</v>
      </c>
      <c r="K4209" s="26" t="s">
        <v>67</v>
      </c>
      <c r="L4209" s="26" t="s">
        <v>4790</v>
      </c>
      <c r="M4209" s="26" t="s">
        <v>66</v>
      </c>
      <c r="N4209" s="26" t="s">
        <v>4724</v>
      </c>
      <c r="O4209" s="26" t="s">
        <v>892</v>
      </c>
      <c r="P4209" s="26" t="s">
        <v>4748</v>
      </c>
      <c r="Q4209" s="26">
        <v>0</v>
      </c>
      <c r="R4209" s="26">
        <v>0</v>
      </c>
      <c r="S4209" s="26">
        <v>0</v>
      </c>
      <c r="T4209" s="26">
        <v>0</v>
      </c>
      <c r="U4209" s="26" t="s">
        <v>1023</v>
      </c>
      <c r="V4209" s="26" t="s">
        <v>4801</v>
      </c>
      <c r="W4209" s="26">
        <v>0</v>
      </c>
      <c r="X4209" s="26" t="s">
        <v>4802</v>
      </c>
      <c r="Y4209" s="25">
        <v>46232</v>
      </c>
      <c r="Z4209" s="27">
        <v>87</v>
      </c>
      <c r="AA4209" s="24" t="s">
        <v>62</v>
      </c>
      <c r="AB4209" s="24" t="s">
        <v>88</v>
      </c>
      <c r="AC4209" s="24" t="s">
        <v>4714</v>
      </c>
      <c r="AD4209" s="24" t="s">
        <v>4715</v>
      </c>
    </row>
    <row r="4210" spans="1:30" x14ac:dyDescent="0.35">
      <c r="A4210" s="23">
        <v>4209</v>
      </c>
      <c r="B4210" s="24" t="s">
        <v>3167</v>
      </c>
      <c r="C4210" s="24" t="s">
        <v>61</v>
      </c>
      <c r="D4210" s="24" t="s">
        <v>4735</v>
      </c>
      <c r="E4210" s="24" t="s">
        <v>5103</v>
      </c>
      <c r="F4210" s="24" t="s">
        <v>4746</v>
      </c>
      <c r="G4210" s="25">
        <v>46035</v>
      </c>
      <c r="H4210" s="25">
        <v>46072</v>
      </c>
      <c r="I4210" s="25">
        <v>46146</v>
      </c>
      <c r="J4210" s="25">
        <v>46154</v>
      </c>
      <c r="K4210" s="26" t="s">
        <v>893</v>
      </c>
      <c r="L4210" s="26" t="s">
        <v>4747</v>
      </c>
      <c r="M4210" s="26" t="s">
        <v>67</v>
      </c>
      <c r="N4210" s="26" t="s">
        <v>4790</v>
      </c>
      <c r="O4210" s="26" t="s">
        <v>885</v>
      </c>
      <c r="P4210" s="26" t="s">
        <v>4726</v>
      </c>
      <c r="Q4210" s="26">
        <v>0</v>
      </c>
      <c r="R4210" s="26">
        <v>0</v>
      </c>
      <c r="S4210" s="26">
        <v>0</v>
      </c>
      <c r="T4210" s="26">
        <v>0</v>
      </c>
      <c r="U4210" s="26" t="s">
        <v>1106</v>
      </c>
      <c r="V4210" s="26" t="s">
        <v>5149</v>
      </c>
      <c r="W4210" s="26" t="s">
        <v>69</v>
      </c>
      <c r="X4210" s="26" t="s">
        <v>5150</v>
      </c>
      <c r="Y4210" s="25">
        <v>46232</v>
      </c>
      <c r="Z4210" s="27">
        <v>87</v>
      </c>
      <c r="AA4210" s="24" t="s">
        <v>62</v>
      </c>
      <c r="AB4210" s="24" t="s">
        <v>891</v>
      </c>
      <c r="AC4210" s="24" t="s">
        <v>4714</v>
      </c>
      <c r="AD4210" s="24" t="s">
        <v>4715</v>
      </c>
    </row>
    <row r="4211" spans="1:30" x14ac:dyDescent="0.35">
      <c r="A4211" s="23">
        <v>4210</v>
      </c>
      <c r="B4211" s="24" t="s">
        <v>3168</v>
      </c>
      <c r="C4211" s="24" t="s">
        <v>61</v>
      </c>
      <c r="D4211" s="24" t="s">
        <v>4706</v>
      </c>
      <c r="E4211" s="24" t="s">
        <v>5012</v>
      </c>
      <c r="F4211" s="24" t="s">
        <v>4737</v>
      </c>
      <c r="G4211" s="25">
        <v>46065</v>
      </c>
      <c r="H4211" s="25">
        <v>46149</v>
      </c>
      <c r="I4211" s="25">
        <v>46163</v>
      </c>
      <c r="J4211" s="25">
        <v>46175</v>
      </c>
      <c r="K4211" s="26" t="s">
        <v>73</v>
      </c>
      <c r="L4211" s="26" t="s">
        <v>4730</v>
      </c>
      <c r="M4211" s="26" t="s">
        <v>72</v>
      </c>
      <c r="N4211" s="26" t="s">
        <v>4731</v>
      </c>
      <c r="O4211" s="26" t="s">
        <v>892</v>
      </c>
      <c r="P4211" s="26" t="s">
        <v>4748</v>
      </c>
      <c r="Q4211" s="26">
        <v>0</v>
      </c>
      <c r="R4211" s="26">
        <v>0</v>
      </c>
      <c r="S4211" s="26">
        <v>0</v>
      </c>
      <c r="T4211" s="26">
        <v>0</v>
      </c>
      <c r="U4211" s="26" t="s">
        <v>1294</v>
      </c>
      <c r="V4211" s="26" t="s">
        <v>5256</v>
      </c>
      <c r="W4211" s="26" t="s">
        <v>977</v>
      </c>
      <c r="X4211" s="26" t="s">
        <v>5257</v>
      </c>
      <c r="Y4211" s="25">
        <v>46232</v>
      </c>
      <c r="Z4211" s="27">
        <v>70</v>
      </c>
      <c r="AA4211" s="24" t="s">
        <v>62</v>
      </c>
      <c r="AB4211" s="24" t="s">
        <v>25</v>
      </c>
      <c r="AC4211" s="24" t="s">
        <v>4714</v>
      </c>
      <c r="AD4211" s="24" t="s">
        <v>4715</v>
      </c>
    </row>
    <row r="4212" spans="1:30" x14ac:dyDescent="0.35">
      <c r="A4212" s="23">
        <v>4211</v>
      </c>
      <c r="B4212" s="24" t="s">
        <v>3169</v>
      </c>
      <c r="C4212" s="24" t="s">
        <v>61</v>
      </c>
      <c r="D4212" s="24" t="s">
        <v>4706</v>
      </c>
      <c r="E4212" s="24" t="s">
        <v>5011</v>
      </c>
      <c r="F4212" s="24" t="s">
        <v>4723</v>
      </c>
      <c r="G4212" s="25">
        <v>46073</v>
      </c>
      <c r="H4212" s="25">
        <v>46121</v>
      </c>
      <c r="I4212" s="25">
        <v>46154</v>
      </c>
      <c r="J4212" s="25">
        <v>46167</v>
      </c>
      <c r="K4212" s="26" t="s">
        <v>67</v>
      </c>
      <c r="L4212" s="26" t="s">
        <v>4790</v>
      </c>
      <c r="M4212" s="26" t="s">
        <v>66</v>
      </c>
      <c r="N4212" s="26" t="s">
        <v>4724</v>
      </c>
      <c r="O4212" s="26" t="s">
        <v>892</v>
      </c>
      <c r="P4212" s="26" t="s">
        <v>4748</v>
      </c>
      <c r="Q4212" s="26">
        <v>0</v>
      </c>
      <c r="R4212" s="26">
        <v>0</v>
      </c>
      <c r="S4212" s="26">
        <v>0</v>
      </c>
      <c r="T4212" s="26">
        <v>0</v>
      </c>
      <c r="U4212" s="26" t="s">
        <v>1294</v>
      </c>
      <c r="V4212" s="26" t="s">
        <v>5256</v>
      </c>
      <c r="W4212" s="26">
        <v>0</v>
      </c>
      <c r="X4212" s="26" t="s">
        <v>5257</v>
      </c>
      <c r="Y4212" s="25">
        <v>46232</v>
      </c>
      <c r="Z4212" s="27">
        <v>79</v>
      </c>
      <c r="AA4212" s="24" t="s">
        <v>62</v>
      </c>
      <c r="AB4212" s="24" t="s">
        <v>25</v>
      </c>
      <c r="AC4212" s="24" t="s">
        <v>4714</v>
      </c>
      <c r="AD4212" s="24" t="s">
        <v>4715</v>
      </c>
    </row>
    <row r="4213" spans="1:30" x14ac:dyDescent="0.35">
      <c r="A4213" s="23">
        <v>4212</v>
      </c>
      <c r="B4213" s="24" t="s">
        <v>3170</v>
      </c>
      <c r="C4213" s="24" t="s">
        <v>61</v>
      </c>
      <c r="D4213" s="24" t="s">
        <v>4735</v>
      </c>
      <c r="E4213" s="24" t="s">
        <v>4864</v>
      </c>
      <c r="F4213" s="24" t="s">
        <v>4746</v>
      </c>
      <c r="G4213" s="25">
        <v>46036</v>
      </c>
      <c r="H4213" s="25">
        <v>46073</v>
      </c>
      <c r="I4213" s="25">
        <v>46146</v>
      </c>
      <c r="J4213" s="25">
        <v>46154</v>
      </c>
      <c r="K4213" s="26" t="s">
        <v>893</v>
      </c>
      <c r="L4213" s="26" t="s">
        <v>4747</v>
      </c>
      <c r="M4213" s="26" t="s">
        <v>67</v>
      </c>
      <c r="N4213" s="26" t="s">
        <v>4790</v>
      </c>
      <c r="O4213" s="26" t="s">
        <v>885</v>
      </c>
      <c r="P4213" s="26" t="s">
        <v>4726</v>
      </c>
      <c r="Q4213" s="26">
        <v>0</v>
      </c>
      <c r="R4213" s="26">
        <v>0</v>
      </c>
      <c r="S4213" s="26">
        <v>0</v>
      </c>
      <c r="T4213" s="26">
        <v>0</v>
      </c>
      <c r="U4213" s="26" t="s">
        <v>1106</v>
      </c>
      <c r="V4213" s="26" t="s">
        <v>5149</v>
      </c>
      <c r="W4213" s="26" t="s">
        <v>69</v>
      </c>
      <c r="X4213" s="26" t="s">
        <v>5150</v>
      </c>
      <c r="Y4213" s="25">
        <v>46232</v>
      </c>
      <c r="Z4213" s="27">
        <v>87</v>
      </c>
      <c r="AA4213" s="24" t="s">
        <v>62</v>
      </c>
      <c r="AB4213" s="24" t="s">
        <v>891</v>
      </c>
      <c r="AC4213" s="24" t="s">
        <v>4714</v>
      </c>
      <c r="AD4213" s="24" t="s">
        <v>4715</v>
      </c>
    </row>
    <row r="4214" spans="1:30" x14ac:dyDescent="0.35">
      <c r="A4214" s="23">
        <v>4213</v>
      </c>
      <c r="B4214" s="24" t="s">
        <v>3171</v>
      </c>
      <c r="C4214" s="24" t="s">
        <v>61</v>
      </c>
      <c r="D4214" s="24" t="s">
        <v>4735</v>
      </c>
      <c r="E4214" s="24" t="s">
        <v>4966</v>
      </c>
      <c r="F4214" s="24" t="s">
        <v>4723</v>
      </c>
      <c r="G4214" s="25">
        <v>46080</v>
      </c>
      <c r="H4214" s="25">
        <v>46113</v>
      </c>
      <c r="I4214" s="25">
        <v>46146</v>
      </c>
      <c r="J4214" s="25">
        <v>46168</v>
      </c>
      <c r="K4214" s="26" t="s">
        <v>72</v>
      </c>
      <c r="L4214" s="26" t="s">
        <v>4731</v>
      </c>
      <c r="M4214" s="26" t="s">
        <v>64</v>
      </c>
      <c r="N4214" s="26" t="s">
        <v>4725</v>
      </c>
      <c r="O4214" s="26" t="s">
        <v>1034</v>
      </c>
      <c r="P4214" s="26" t="s">
        <v>4902</v>
      </c>
      <c r="Q4214" s="26">
        <v>0</v>
      </c>
      <c r="R4214" s="26">
        <v>0</v>
      </c>
      <c r="S4214" s="26">
        <v>0</v>
      </c>
      <c r="T4214" s="26">
        <v>0</v>
      </c>
      <c r="U4214" s="26" t="s">
        <v>1035</v>
      </c>
      <c r="V4214" s="26" t="s">
        <v>5020</v>
      </c>
      <c r="W4214" s="26">
        <v>0</v>
      </c>
      <c r="X4214" s="26" t="s">
        <v>5021</v>
      </c>
      <c r="Y4214" s="25">
        <v>46232</v>
      </c>
      <c r="Z4214" s="27">
        <v>87</v>
      </c>
      <c r="AA4214" s="24" t="s">
        <v>62</v>
      </c>
      <c r="AB4214" s="24" t="s">
        <v>88</v>
      </c>
      <c r="AC4214" s="24" t="s">
        <v>4714</v>
      </c>
      <c r="AD4214" s="24" t="s">
        <v>4715</v>
      </c>
    </row>
    <row r="4215" spans="1:30" x14ac:dyDescent="0.35">
      <c r="A4215" s="23">
        <v>4214</v>
      </c>
      <c r="B4215" s="24" t="s">
        <v>3172</v>
      </c>
      <c r="C4215" s="24" t="s">
        <v>61</v>
      </c>
      <c r="D4215" s="24" t="s">
        <v>4735</v>
      </c>
      <c r="E4215" s="24" t="s">
        <v>5560</v>
      </c>
      <c r="F4215" s="24" t="s">
        <v>4723</v>
      </c>
      <c r="G4215" s="25">
        <v>46085</v>
      </c>
      <c r="H4215" s="25">
        <v>46120</v>
      </c>
      <c r="I4215" s="25">
        <v>46146</v>
      </c>
      <c r="J4215" s="25">
        <v>46167</v>
      </c>
      <c r="K4215" s="26" t="s">
        <v>67</v>
      </c>
      <c r="L4215" s="26" t="s">
        <v>4790</v>
      </c>
      <c r="M4215" s="26" t="s">
        <v>74</v>
      </c>
      <c r="N4215" s="26" t="s">
        <v>4738</v>
      </c>
      <c r="O4215" s="26" t="s">
        <v>1034</v>
      </c>
      <c r="P4215" s="26" t="s">
        <v>4902</v>
      </c>
      <c r="Q4215" s="26">
        <v>0</v>
      </c>
      <c r="R4215" s="26">
        <v>0</v>
      </c>
      <c r="S4215" s="26">
        <v>0</v>
      </c>
      <c r="T4215" s="26">
        <v>0</v>
      </c>
      <c r="U4215" s="26" t="s">
        <v>1035</v>
      </c>
      <c r="V4215" s="26" t="s">
        <v>5020</v>
      </c>
      <c r="W4215" s="26">
        <v>0</v>
      </c>
      <c r="X4215" s="26" t="s">
        <v>5021</v>
      </c>
      <c r="Y4215" s="25">
        <v>46232</v>
      </c>
      <c r="Z4215" s="27">
        <v>87</v>
      </c>
      <c r="AA4215" s="24" t="s">
        <v>62</v>
      </c>
      <c r="AB4215" s="24" t="s">
        <v>88</v>
      </c>
      <c r="AC4215" s="24" t="s">
        <v>4714</v>
      </c>
      <c r="AD4215" s="24" t="s">
        <v>4715</v>
      </c>
    </row>
    <row r="4216" spans="1:30" x14ac:dyDescent="0.35">
      <c r="A4216" s="23">
        <v>4215</v>
      </c>
      <c r="B4216" s="24" t="s">
        <v>3173</v>
      </c>
      <c r="C4216" s="24" t="s">
        <v>61</v>
      </c>
      <c r="D4216" s="24" t="s">
        <v>4735</v>
      </c>
      <c r="E4216" s="24" t="s">
        <v>4722</v>
      </c>
      <c r="F4216" s="24" t="s">
        <v>4746</v>
      </c>
      <c r="G4216" s="25">
        <v>46094</v>
      </c>
      <c r="H4216" s="25">
        <v>46111</v>
      </c>
      <c r="I4216" s="25">
        <v>46146</v>
      </c>
      <c r="J4216" s="25">
        <v>46155</v>
      </c>
      <c r="K4216" s="26" t="s">
        <v>65</v>
      </c>
      <c r="L4216" s="26" t="s">
        <v>5216</v>
      </c>
      <c r="M4216" s="26" t="s">
        <v>72</v>
      </c>
      <c r="N4216" s="26" t="s">
        <v>4731</v>
      </c>
      <c r="O4216" s="26" t="s">
        <v>1034</v>
      </c>
      <c r="P4216" s="26" t="s">
        <v>4902</v>
      </c>
      <c r="Q4216" s="26">
        <v>0</v>
      </c>
      <c r="R4216" s="26">
        <v>0</v>
      </c>
      <c r="S4216" s="26">
        <v>0</v>
      </c>
      <c r="T4216" s="26">
        <v>0</v>
      </c>
      <c r="U4216" s="26" t="s">
        <v>1035</v>
      </c>
      <c r="V4216" s="26" t="s">
        <v>5020</v>
      </c>
      <c r="W4216" s="26" t="s">
        <v>895</v>
      </c>
      <c r="X4216" s="26" t="s">
        <v>5603</v>
      </c>
      <c r="Y4216" s="25">
        <v>46232</v>
      </c>
      <c r="Z4216" s="27">
        <v>87</v>
      </c>
      <c r="AA4216" s="24" t="s">
        <v>62</v>
      </c>
      <c r="AB4216" s="24" t="s">
        <v>891</v>
      </c>
      <c r="AC4216" s="24" t="s">
        <v>4714</v>
      </c>
      <c r="AD4216" s="24" t="s">
        <v>4715</v>
      </c>
    </row>
    <row r="4217" spans="1:30" x14ac:dyDescent="0.35">
      <c r="A4217" s="23">
        <v>4216</v>
      </c>
      <c r="B4217" s="24" t="s">
        <v>3174</v>
      </c>
      <c r="C4217" s="24" t="s">
        <v>61</v>
      </c>
      <c r="D4217" s="24" t="s">
        <v>4735</v>
      </c>
      <c r="E4217" s="24" t="s">
        <v>5074</v>
      </c>
      <c r="F4217" s="24" t="s">
        <v>4723</v>
      </c>
      <c r="G4217" s="25">
        <v>46098</v>
      </c>
      <c r="H4217" s="25">
        <v>46126</v>
      </c>
      <c r="I4217" s="25">
        <v>46176</v>
      </c>
      <c r="J4217" s="25">
        <v>46182</v>
      </c>
      <c r="K4217" s="26" t="s">
        <v>64</v>
      </c>
      <c r="L4217" s="26" t="s">
        <v>4725</v>
      </c>
      <c r="M4217" s="26" t="s">
        <v>74</v>
      </c>
      <c r="N4217" s="26" t="s">
        <v>4738</v>
      </c>
      <c r="O4217" s="26" t="s">
        <v>71</v>
      </c>
      <c r="P4217" s="26" t="s">
        <v>4732</v>
      </c>
      <c r="Q4217" s="26">
        <v>0</v>
      </c>
      <c r="R4217" s="26">
        <v>0</v>
      </c>
      <c r="S4217" s="26">
        <v>0</v>
      </c>
      <c r="T4217" s="26">
        <v>0</v>
      </c>
      <c r="U4217" s="26" t="s">
        <v>78</v>
      </c>
      <c r="V4217" s="26" t="s">
        <v>4743</v>
      </c>
      <c r="W4217" s="26">
        <v>0</v>
      </c>
      <c r="X4217" s="26" t="s">
        <v>4744</v>
      </c>
      <c r="Y4217" s="25">
        <v>46232</v>
      </c>
      <c r="Z4217" s="27">
        <v>57</v>
      </c>
      <c r="AA4217" s="24" t="s">
        <v>62</v>
      </c>
      <c r="AB4217" s="24" t="s">
        <v>88</v>
      </c>
      <c r="AC4217" s="24" t="s">
        <v>4714</v>
      </c>
      <c r="AD4217" s="24" t="s">
        <v>4715</v>
      </c>
    </row>
    <row r="4218" spans="1:30" x14ac:dyDescent="0.35">
      <c r="A4218" s="23">
        <v>4217</v>
      </c>
      <c r="B4218" s="24" t="s">
        <v>5880</v>
      </c>
      <c r="C4218" s="24" t="s">
        <v>61</v>
      </c>
      <c r="D4218" s="24" t="s">
        <v>4706</v>
      </c>
      <c r="E4218" s="24" t="s">
        <v>4873</v>
      </c>
      <c r="F4218" s="24" t="s">
        <v>4746</v>
      </c>
      <c r="G4218" s="25">
        <v>45666</v>
      </c>
      <c r="H4218" s="25">
        <v>45755</v>
      </c>
      <c r="I4218" s="25">
        <v>45786</v>
      </c>
      <c r="J4218" s="25">
        <v>45833</v>
      </c>
      <c r="K4218" s="26" t="s">
        <v>5362</v>
      </c>
      <c r="L4218" s="26" t="s">
        <v>4805</v>
      </c>
      <c r="M4218" s="26" t="s">
        <v>64</v>
      </c>
      <c r="N4218" s="26" t="s">
        <v>4725</v>
      </c>
      <c r="O4218" s="26" t="s">
        <v>3436</v>
      </c>
      <c r="P4218" s="26" t="s">
        <v>4798</v>
      </c>
      <c r="Q4218" s="26">
        <v>0</v>
      </c>
      <c r="R4218" s="26">
        <v>0</v>
      </c>
      <c r="S4218" s="26">
        <v>0</v>
      </c>
      <c r="T4218" s="26">
        <v>0</v>
      </c>
      <c r="U4218" s="26" t="s">
        <v>1300</v>
      </c>
      <c r="V4218" s="26" t="s">
        <v>5227</v>
      </c>
      <c r="W4218" s="26" t="s">
        <v>69</v>
      </c>
      <c r="X4218" s="26" t="s">
        <v>4764</v>
      </c>
      <c r="Y4218" s="25">
        <v>46232</v>
      </c>
      <c r="Z4218" s="27">
        <v>447</v>
      </c>
      <c r="AA4218" s="24" t="s">
        <v>62</v>
      </c>
      <c r="AB4218" s="24" t="s">
        <v>63</v>
      </c>
      <c r="AC4218" s="24" t="s">
        <v>4714</v>
      </c>
      <c r="AD4218" s="24" t="s">
        <v>4715</v>
      </c>
    </row>
    <row r="4219" spans="1:30" x14ac:dyDescent="0.35">
      <c r="A4219" s="23">
        <v>4218</v>
      </c>
      <c r="B4219" s="24" t="s">
        <v>3175</v>
      </c>
      <c r="C4219" s="24" t="s">
        <v>61</v>
      </c>
      <c r="D4219" s="24" t="s">
        <v>4735</v>
      </c>
      <c r="E4219" s="24" t="s">
        <v>4785</v>
      </c>
      <c r="F4219" s="24" t="s">
        <v>4723</v>
      </c>
      <c r="G4219" s="25">
        <v>46118</v>
      </c>
      <c r="H4219" s="25">
        <v>46133</v>
      </c>
      <c r="I4219" s="25">
        <v>46146</v>
      </c>
      <c r="J4219" s="25">
        <v>46153</v>
      </c>
      <c r="K4219" s="26" t="s">
        <v>67</v>
      </c>
      <c r="L4219" s="26" t="s">
        <v>4790</v>
      </c>
      <c r="M4219" s="26" t="s">
        <v>66</v>
      </c>
      <c r="N4219" s="26" t="s">
        <v>4724</v>
      </c>
      <c r="O4219" s="26" t="s">
        <v>892</v>
      </c>
      <c r="P4219" s="26" t="s">
        <v>4748</v>
      </c>
      <c r="Q4219" s="26">
        <v>0</v>
      </c>
      <c r="R4219" s="26">
        <v>0</v>
      </c>
      <c r="S4219" s="26">
        <v>0</v>
      </c>
      <c r="T4219" s="26">
        <v>0</v>
      </c>
      <c r="U4219" s="26" t="s">
        <v>1027</v>
      </c>
      <c r="V4219" s="26" t="s">
        <v>4984</v>
      </c>
      <c r="W4219" s="26">
        <v>0</v>
      </c>
      <c r="X4219" s="26" t="s">
        <v>4985</v>
      </c>
      <c r="Y4219" s="25">
        <v>46232</v>
      </c>
      <c r="Z4219" s="27">
        <v>87</v>
      </c>
      <c r="AA4219" s="24" t="s">
        <v>62</v>
      </c>
      <c r="AB4219" s="24" t="s">
        <v>88</v>
      </c>
      <c r="AC4219" s="24" t="s">
        <v>4714</v>
      </c>
      <c r="AD4219" s="24" t="s">
        <v>4715</v>
      </c>
    </row>
    <row r="4220" spans="1:30" x14ac:dyDescent="0.35">
      <c r="A4220" s="23">
        <v>4219</v>
      </c>
      <c r="B4220" s="24" t="s">
        <v>853</v>
      </c>
      <c r="C4220" s="24" t="s">
        <v>24</v>
      </c>
      <c r="D4220" s="24" t="s">
        <v>4735</v>
      </c>
      <c r="E4220" s="24" t="s">
        <v>5352</v>
      </c>
      <c r="F4220" s="24" t="s">
        <v>5109</v>
      </c>
      <c r="G4220" s="25">
        <v>46051</v>
      </c>
      <c r="H4220" s="25">
        <v>46094</v>
      </c>
      <c r="I4220" s="25">
        <v>46177</v>
      </c>
      <c r="J4220" s="25">
        <v>46198</v>
      </c>
      <c r="K4220" s="26" t="s">
        <v>57</v>
      </c>
      <c r="L4220" s="26" t="s">
        <v>5442</v>
      </c>
      <c r="M4220" s="26" t="s">
        <v>58</v>
      </c>
      <c r="N4220" s="26" t="s">
        <v>5415</v>
      </c>
      <c r="O4220" s="26" t="s">
        <v>111</v>
      </c>
      <c r="P4220" s="26" t="s">
        <v>5435</v>
      </c>
      <c r="Q4220" s="26">
        <v>0</v>
      </c>
      <c r="R4220" s="26">
        <v>0</v>
      </c>
      <c r="S4220" s="26">
        <v>0</v>
      </c>
      <c r="T4220" s="26">
        <v>0</v>
      </c>
      <c r="U4220" s="26" t="s">
        <v>140</v>
      </c>
      <c r="V4220" s="26" t="s">
        <v>5448</v>
      </c>
      <c r="W4220" s="26" t="s">
        <v>91</v>
      </c>
      <c r="X4220" s="26" t="s">
        <v>5856</v>
      </c>
      <c r="Y4220" s="25">
        <v>46232</v>
      </c>
      <c r="Z4220" s="27">
        <v>56</v>
      </c>
      <c r="AA4220" s="24" t="s">
        <v>5114</v>
      </c>
      <c r="AB4220" s="24" t="s">
        <v>88</v>
      </c>
      <c r="AC4220" s="24" t="s">
        <v>4714</v>
      </c>
      <c r="AD4220" s="24" t="s">
        <v>4715</v>
      </c>
    </row>
    <row r="4221" spans="1:30" x14ac:dyDescent="0.35">
      <c r="A4221" s="23">
        <v>4220</v>
      </c>
      <c r="B4221" s="24" t="s">
        <v>854</v>
      </c>
      <c r="C4221" s="24" t="s">
        <v>24</v>
      </c>
      <c r="D4221" s="24" t="s">
        <v>4735</v>
      </c>
      <c r="E4221" s="24" t="s">
        <v>5108</v>
      </c>
      <c r="F4221" s="24" t="s">
        <v>5714</v>
      </c>
      <c r="G4221" s="25">
        <v>46121</v>
      </c>
      <c r="H4221" s="25">
        <v>46153</v>
      </c>
      <c r="I4221" s="25">
        <v>46177</v>
      </c>
      <c r="J4221" s="25">
        <v>46198</v>
      </c>
      <c r="K4221" s="26" t="s">
        <v>57</v>
      </c>
      <c r="L4221" s="26" t="s">
        <v>5442</v>
      </c>
      <c r="M4221" s="26" t="s">
        <v>58</v>
      </c>
      <c r="N4221" s="26" t="s">
        <v>5415</v>
      </c>
      <c r="O4221" s="26" t="s">
        <v>111</v>
      </c>
      <c r="P4221" s="26" t="s">
        <v>5435</v>
      </c>
      <c r="Q4221" s="26">
        <v>0</v>
      </c>
      <c r="R4221" s="26">
        <v>0</v>
      </c>
      <c r="S4221" s="26">
        <v>0</v>
      </c>
      <c r="T4221" s="26">
        <v>0</v>
      </c>
      <c r="U4221" s="26" t="s">
        <v>85</v>
      </c>
      <c r="V4221" s="26" t="s">
        <v>5112</v>
      </c>
      <c r="W4221" s="26" t="s">
        <v>91</v>
      </c>
      <c r="X4221" s="26" t="s">
        <v>5113</v>
      </c>
      <c r="Y4221" s="25">
        <v>46232</v>
      </c>
      <c r="Z4221" s="27">
        <v>56</v>
      </c>
      <c r="AA4221" s="24" t="s">
        <v>5114</v>
      </c>
      <c r="AB4221" s="24" t="s">
        <v>88</v>
      </c>
      <c r="AC4221" s="24" t="s">
        <v>4714</v>
      </c>
      <c r="AD4221" s="24" t="s">
        <v>4715</v>
      </c>
    </row>
    <row r="4222" spans="1:30" x14ac:dyDescent="0.35">
      <c r="A4222" s="23">
        <v>4221</v>
      </c>
      <c r="B4222" s="24" t="s">
        <v>4671</v>
      </c>
      <c r="C4222" s="24" t="s">
        <v>4546</v>
      </c>
      <c r="D4222" s="24" t="s">
        <v>4735</v>
      </c>
      <c r="E4222" s="24" t="s">
        <v>5072</v>
      </c>
      <c r="F4222" s="24" t="s">
        <v>4972</v>
      </c>
      <c r="G4222" s="25">
        <v>46051</v>
      </c>
      <c r="H4222" s="25">
        <v>46128</v>
      </c>
      <c r="I4222" s="25">
        <v>46154</v>
      </c>
      <c r="J4222" s="25">
        <v>46176</v>
      </c>
      <c r="K4222" s="26" t="s">
        <v>4554</v>
      </c>
      <c r="L4222" s="26" t="s">
        <v>4973</v>
      </c>
      <c r="M4222" s="26" t="s">
        <v>4555</v>
      </c>
      <c r="N4222" s="26" t="s">
        <v>4974</v>
      </c>
      <c r="O4222" s="26" t="s">
        <v>4550</v>
      </c>
      <c r="P4222" s="26" t="s">
        <v>4955</v>
      </c>
      <c r="Q4222" s="26">
        <v>0</v>
      </c>
      <c r="R4222" s="26">
        <v>0</v>
      </c>
      <c r="S4222" s="26">
        <v>0</v>
      </c>
      <c r="T4222" s="26">
        <v>0</v>
      </c>
      <c r="U4222" s="26" t="s">
        <v>4575</v>
      </c>
      <c r="V4222" s="26" t="s">
        <v>5367</v>
      </c>
      <c r="W4222" s="26" t="s">
        <v>4584</v>
      </c>
      <c r="X4222" s="26" t="s">
        <v>4976</v>
      </c>
      <c r="Y4222" s="25">
        <v>46232</v>
      </c>
      <c r="Z4222" s="27">
        <v>79</v>
      </c>
      <c r="AA4222" s="24" t="s">
        <v>4547</v>
      </c>
      <c r="AB4222" s="24" t="s">
        <v>88</v>
      </c>
      <c r="AC4222" s="24" t="s">
        <v>4714</v>
      </c>
      <c r="AD4222" s="24" t="s">
        <v>4715</v>
      </c>
    </row>
    <row r="4223" spans="1:30" x14ac:dyDescent="0.35">
      <c r="A4223" s="23">
        <v>4222</v>
      </c>
      <c r="B4223" s="24" t="s">
        <v>855</v>
      </c>
      <c r="C4223" s="24" t="s">
        <v>24</v>
      </c>
      <c r="D4223" s="24" t="s">
        <v>4735</v>
      </c>
      <c r="E4223" s="24" t="s">
        <v>5108</v>
      </c>
      <c r="F4223" s="24" t="s">
        <v>5109</v>
      </c>
      <c r="G4223" s="25">
        <v>46065</v>
      </c>
      <c r="H4223" s="25">
        <v>46087</v>
      </c>
      <c r="I4223" s="25">
        <v>46177</v>
      </c>
      <c r="J4223" s="25">
        <v>46196</v>
      </c>
      <c r="K4223" s="26" t="s">
        <v>57</v>
      </c>
      <c r="L4223" s="26" t="s">
        <v>5442</v>
      </c>
      <c r="M4223" s="26" t="s">
        <v>58</v>
      </c>
      <c r="N4223" s="26" t="s">
        <v>5415</v>
      </c>
      <c r="O4223" s="26" t="s">
        <v>111</v>
      </c>
      <c r="P4223" s="26" t="s">
        <v>5435</v>
      </c>
      <c r="Q4223" s="26">
        <v>0</v>
      </c>
      <c r="R4223" s="26">
        <v>0</v>
      </c>
      <c r="S4223" s="26">
        <v>0</v>
      </c>
      <c r="T4223" s="26">
        <v>0</v>
      </c>
      <c r="U4223" s="26" t="s">
        <v>85</v>
      </c>
      <c r="V4223" s="26" t="s">
        <v>5112</v>
      </c>
      <c r="W4223" s="26" t="s">
        <v>91</v>
      </c>
      <c r="X4223" s="26" t="s">
        <v>5554</v>
      </c>
      <c r="Y4223" s="25">
        <v>46232</v>
      </c>
      <c r="Z4223" s="27">
        <v>56</v>
      </c>
      <c r="AA4223" s="24" t="s">
        <v>5114</v>
      </c>
      <c r="AB4223" s="24" t="s">
        <v>88</v>
      </c>
      <c r="AC4223" s="24" t="s">
        <v>4714</v>
      </c>
      <c r="AD4223" s="24" t="s">
        <v>4715</v>
      </c>
    </row>
    <row r="4224" spans="1:30" x14ac:dyDescent="0.35">
      <c r="A4224" s="23">
        <v>4223</v>
      </c>
      <c r="B4224" s="24" t="s">
        <v>4542</v>
      </c>
      <c r="C4224" s="24" t="s">
        <v>4526</v>
      </c>
      <c r="D4224" s="24" t="s">
        <v>4735</v>
      </c>
      <c r="E4224" s="24" t="s">
        <v>5467</v>
      </c>
      <c r="F4224" s="24" t="s">
        <v>5881</v>
      </c>
      <c r="G4224" s="25">
        <v>46087</v>
      </c>
      <c r="H4224" s="25">
        <v>46154</v>
      </c>
      <c r="I4224" s="25">
        <v>46155</v>
      </c>
      <c r="J4224" s="25">
        <v>46162</v>
      </c>
      <c r="K4224" s="26" t="s">
        <v>995</v>
      </c>
      <c r="L4224" s="26" t="s">
        <v>4797</v>
      </c>
      <c r="M4224" s="26" t="s">
        <v>921</v>
      </c>
      <c r="N4224" s="26" t="s">
        <v>4805</v>
      </c>
      <c r="O4224" s="26" t="s">
        <v>920</v>
      </c>
      <c r="P4224" s="26" t="s">
        <v>4806</v>
      </c>
      <c r="Q4224" s="26">
        <v>0</v>
      </c>
      <c r="R4224" s="26">
        <v>0</v>
      </c>
      <c r="S4224" s="26">
        <v>0</v>
      </c>
      <c r="T4224" s="26">
        <v>0</v>
      </c>
      <c r="U4224" s="26" t="s">
        <v>1015</v>
      </c>
      <c r="V4224" s="26" t="s">
        <v>4995</v>
      </c>
      <c r="W4224" s="26">
        <v>0</v>
      </c>
      <c r="X4224" s="26" t="s">
        <v>4996</v>
      </c>
      <c r="Y4224" s="25">
        <v>46232</v>
      </c>
      <c r="Z4224" s="27">
        <v>78</v>
      </c>
      <c r="AA4224" s="24" t="s">
        <v>4527</v>
      </c>
      <c r="AB4224" s="24" t="s">
        <v>88</v>
      </c>
      <c r="AC4224" s="24" t="s">
        <v>4714</v>
      </c>
      <c r="AD4224" s="24" t="s">
        <v>4715</v>
      </c>
    </row>
    <row r="4225" spans="1:30" x14ac:dyDescent="0.35">
      <c r="A4225" s="23">
        <v>4224</v>
      </c>
      <c r="B4225" s="24" t="s">
        <v>3176</v>
      </c>
      <c r="C4225" s="24" t="s">
        <v>61</v>
      </c>
      <c r="D4225" s="24" t="s">
        <v>4735</v>
      </c>
      <c r="E4225" s="24" t="s">
        <v>5088</v>
      </c>
      <c r="F4225" s="24" t="s">
        <v>4746</v>
      </c>
      <c r="G4225" s="25">
        <v>46048</v>
      </c>
      <c r="H4225" s="25">
        <v>46091</v>
      </c>
      <c r="I4225" s="25">
        <v>46153</v>
      </c>
      <c r="J4225" s="25">
        <v>46163</v>
      </c>
      <c r="K4225" s="26" t="s">
        <v>973</v>
      </c>
      <c r="L4225" s="26" t="s">
        <v>4874</v>
      </c>
      <c r="M4225" s="26" t="s">
        <v>73</v>
      </c>
      <c r="N4225" s="26" t="s">
        <v>4730</v>
      </c>
      <c r="O4225" s="26" t="s">
        <v>941</v>
      </c>
      <c r="P4225" s="26" t="s">
        <v>4838</v>
      </c>
      <c r="Q4225" s="26">
        <v>0</v>
      </c>
      <c r="R4225" s="26">
        <v>0</v>
      </c>
      <c r="S4225" s="26">
        <v>0</v>
      </c>
      <c r="T4225" s="26">
        <v>0</v>
      </c>
      <c r="U4225" s="26" t="s">
        <v>1297</v>
      </c>
      <c r="V4225" s="26" t="s">
        <v>5293</v>
      </c>
      <c r="W4225" s="26" t="s">
        <v>895</v>
      </c>
      <c r="X4225" s="26" t="s">
        <v>5294</v>
      </c>
      <c r="Y4225" s="25">
        <v>46232</v>
      </c>
      <c r="Z4225" s="27">
        <v>80</v>
      </c>
      <c r="AA4225" s="24" t="s">
        <v>62</v>
      </c>
      <c r="AB4225" s="24" t="s">
        <v>891</v>
      </c>
      <c r="AC4225" s="24" t="s">
        <v>4714</v>
      </c>
      <c r="AD4225" s="24" t="s">
        <v>4715</v>
      </c>
    </row>
    <row r="4226" spans="1:30" x14ac:dyDescent="0.35">
      <c r="A4226" s="23">
        <v>4225</v>
      </c>
      <c r="B4226" s="24" t="s">
        <v>3177</v>
      </c>
      <c r="C4226" s="24" t="s">
        <v>61</v>
      </c>
      <c r="D4226" s="24" t="s">
        <v>4735</v>
      </c>
      <c r="E4226" s="24" t="s">
        <v>5406</v>
      </c>
      <c r="F4226" s="24" t="s">
        <v>4723</v>
      </c>
      <c r="G4226" s="25">
        <v>46079</v>
      </c>
      <c r="H4226" s="25">
        <v>46111</v>
      </c>
      <c r="I4226" s="25">
        <v>46146</v>
      </c>
      <c r="J4226" s="25">
        <v>46167</v>
      </c>
      <c r="K4226" s="26" t="s">
        <v>67</v>
      </c>
      <c r="L4226" s="26" t="s">
        <v>4790</v>
      </c>
      <c r="M4226" s="26" t="s">
        <v>74</v>
      </c>
      <c r="N4226" s="26" t="s">
        <v>4738</v>
      </c>
      <c r="O4226" s="26" t="s">
        <v>1034</v>
      </c>
      <c r="P4226" s="26" t="s">
        <v>4902</v>
      </c>
      <c r="Q4226" s="26">
        <v>0</v>
      </c>
      <c r="R4226" s="26">
        <v>0</v>
      </c>
      <c r="S4226" s="26">
        <v>0</v>
      </c>
      <c r="T4226" s="26">
        <v>0</v>
      </c>
      <c r="U4226" s="26" t="s">
        <v>1046</v>
      </c>
      <c r="V4226" s="26" t="s">
        <v>5039</v>
      </c>
      <c r="W4226" s="26">
        <v>0</v>
      </c>
      <c r="X4226" s="26" t="s">
        <v>5040</v>
      </c>
      <c r="Y4226" s="25">
        <v>46232</v>
      </c>
      <c r="Z4226" s="27">
        <v>87</v>
      </c>
      <c r="AA4226" s="24" t="s">
        <v>62</v>
      </c>
      <c r="AB4226" s="24" t="s">
        <v>88</v>
      </c>
      <c r="AC4226" s="24" t="s">
        <v>4714</v>
      </c>
      <c r="AD4226" s="24" t="s">
        <v>4715</v>
      </c>
    </row>
    <row r="4227" spans="1:30" x14ac:dyDescent="0.35">
      <c r="A4227" s="23">
        <v>4226</v>
      </c>
      <c r="B4227" s="24" t="s">
        <v>3178</v>
      </c>
      <c r="C4227" s="24" t="s">
        <v>61</v>
      </c>
      <c r="D4227" s="24" t="s">
        <v>4735</v>
      </c>
      <c r="E4227" s="24" t="s">
        <v>4847</v>
      </c>
      <c r="F4227" s="24" t="s">
        <v>4723</v>
      </c>
      <c r="G4227" s="25">
        <v>46080</v>
      </c>
      <c r="H4227" s="25">
        <v>46108</v>
      </c>
      <c r="I4227" s="25">
        <v>46146</v>
      </c>
      <c r="J4227" s="25">
        <v>46167</v>
      </c>
      <c r="K4227" s="26" t="s">
        <v>67</v>
      </c>
      <c r="L4227" s="26" t="s">
        <v>4790</v>
      </c>
      <c r="M4227" s="26" t="s">
        <v>74</v>
      </c>
      <c r="N4227" s="26" t="s">
        <v>4738</v>
      </c>
      <c r="O4227" s="26" t="s">
        <v>1034</v>
      </c>
      <c r="P4227" s="26" t="s">
        <v>4902</v>
      </c>
      <c r="Q4227" s="26">
        <v>0</v>
      </c>
      <c r="R4227" s="26">
        <v>0</v>
      </c>
      <c r="S4227" s="26">
        <v>0</v>
      </c>
      <c r="T4227" s="26">
        <v>0</v>
      </c>
      <c r="U4227" s="26" t="s">
        <v>1046</v>
      </c>
      <c r="V4227" s="26" t="s">
        <v>5039</v>
      </c>
      <c r="W4227" s="26">
        <v>0</v>
      </c>
      <c r="X4227" s="26" t="s">
        <v>5040</v>
      </c>
      <c r="Y4227" s="25">
        <v>46232</v>
      </c>
      <c r="Z4227" s="27">
        <v>87</v>
      </c>
      <c r="AA4227" s="24" t="s">
        <v>62</v>
      </c>
      <c r="AB4227" s="24" t="s">
        <v>88</v>
      </c>
      <c r="AC4227" s="24" t="s">
        <v>4714</v>
      </c>
      <c r="AD4227" s="24" t="s">
        <v>4715</v>
      </c>
    </row>
    <row r="4228" spans="1:30" x14ac:dyDescent="0.35">
      <c r="A4228" s="23">
        <v>4227</v>
      </c>
      <c r="B4228" s="24" t="s">
        <v>3179</v>
      </c>
      <c r="C4228" s="24" t="s">
        <v>61</v>
      </c>
      <c r="D4228" s="24" t="s">
        <v>4735</v>
      </c>
      <c r="E4228" s="24" t="s">
        <v>5166</v>
      </c>
      <c r="F4228" s="24" t="s">
        <v>4723</v>
      </c>
      <c r="G4228" s="25">
        <v>46085</v>
      </c>
      <c r="H4228" s="25">
        <v>46113</v>
      </c>
      <c r="I4228" s="25">
        <v>46153</v>
      </c>
      <c r="J4228" s="25">
        <v>46163</v>
      </c>
      <c r="K4228" s="26" t="s">
        <v>74</v>
      </c>
      <c r="L4228" s="26" t="s">
        <v>4738</v>
      </c>
      <c r="M4228" s="26" t="s">
        <v>73</v>
      </c>
      <c r="N4228" s="26" t="s">
        <v>4730</v>
      </c>
      <c r="O4228" s="26" t="s">
        <v>941</v>
      </c>
      <c r="P4228" s="26" t="s">
        <v>4838</v>
      </c>
      <c r="Q4228" s="26">
        <v>0</v>
      </c>
      <c r="R4228" s="26">
        <v>0</v>
      </c>
      <c r="S4228" s="26">
        <v>0</v>
      </c>
      <c r="T4228" s="26">
        <v>0</v>
      </c>
      <c r="U4228" s="26" t="s">
        <v>942</v>
      </c>
      <c r="V4228" s="26" t="s">
        <v>4839</v>
      </c>
      <c r="W4228" s="26">
        <v>0</v>
      </c>
      <c r="X4228" s="26" t="s">
        <v>4840</v>
      </c>
      <c r="Y4228" s="25">
        <v>46232</v>
      </c>
      <c r="Z4228" s="27">
        <v>80</v>
      </c>
      <c r="AA4228" s="24" t="s">
        <v>62</v>
      </c>
      <c r="AB4228" s="24" t="s">
        <v>88</v>
      </c>
      <c r="AC4228" s="24" t="s">
        <v>4714</v>
      </c>
      <c r="AD4228" s="24" t="s">
        <v>4715</v>
      </c>
    </row>
    <row r="4229" spans="1:30" x14ac:dyDescent="0.35">
      <c r="A4229" s="23">
        <v>4228</v>
      </c>
      <c r="B4229" s="24" t="s">
        <v>3180</v>
      </c>
      <c r="C4229" s="24" t="s">
        <v>61</v>
      </c>
      <c r="D4229" s="24" t="s">
        <v>4735</v>
      </c>
      <c r="E4229" s="24" t="s">
        <v>4722</v>
      </c>
      <c r="F4229" s="24" t="s">
        <v>4881</v>
      </c>
      <c r="G4229" s="25">
        <v>46087</v>
      </c>
      <c r="H4229" s="25">
        <v>46155</v>
      </c>
      <c r="I4229" s="25">
        <v>46167</v>
      </c>
      <c r="J4229" s="25">
        <v>46176</v>
      </c>
      <c r="K4229" s="26" t="s">
        <v>973</v>
      </c>
      <c r="L4229" s="26" t="s">
        <v>4874</v>
      </c>
      <c r="M4229" s="26" t="s">
        <v>73</v>
      </c>
      <c r="N4229" s="26" t="s">
        <v>4730</v>
      </c>
      <c r="O4229" s="26" t="s">
        <v>941</v>
      </c>
      <c r="P4229" s="26" t="s">
        <v>4838</v>
      </c>
      <c r="Q4229" s="26">
        <v>0</v>
      </c>
      <c r="R4229" s="26">
        <v>0</v>
      </c>
      <c r="S4229" s="26">
        <v>0</v>
      </c>
      <c r="T4229" s="26">
        <v>0</v>
      </c>
      <c r="U4229" s="26" t="s">
        <v>942</v>
      </c>
      <c r="V4229" s="26" t="s">
        <v>4839</v>
      </c>
      <c r="W4229" s="26" t="s">
        <v>69</v>
      </c>
      <c r="X4229" s="26" t="s">
        <v>4840</v>
      </c>
      <c r="Y4229" s="25">
        <v>46232</v>
      </c>
      <c r="Z4229" s="27">
        <v>66</v>
      </c>
      <c r="AA4229" s="24" t="s">
        <v>62</v>
      </c>
      <c r="AB4229" s="24" t="s">
        <v>891</v>
      </c>
      <c r="AC4229" s="24" t="s">
        <v>4714</v>
      </c>
      <c r="AD4229" s="24" t="s">
        <v>4715</v>
      </c>
    </row>
    <row r="4230" spans="1:30" x14ac:dyDescent="0.35">
      <c r="A4230" s="23">
        <v>4229</v>
      </c>
      <c r="B4230" s="24" t="s">
        <v>3181</v>
      </c>
      <c r="C4230" s="24" t="s">
        <v>61</v>
      </c>
      <c r="D4230" s="24" t="s">
        <v>4735</v>
      </c>
      <c r="E4230" s="24" t="s">
        <v>4939</v>
      </c>
      <c r="F4230" s="24" t="s">
        <v>4723</v>
      </c>
      <c r="G4230" s="25">
        <v>46091</v>
      </c>
      <c r="H4230" s="25">
        <v>46113</v>
      </c>
      <c r="I4230" s="25">
        <v>46153</v>
      </c>
      <c r="J4230" s="25">
        <v>46163</v>
      </c>
      <c r="K4230" s="26" t="s">
        <v>74</v>
      </c>
      <c r="L4230" s="26" t="s">
        <v>4738</v>
      </c>
      <c r="M4230" s="26" t="s">
        <v>73</v>
      </c>
      <c r="N4230" s="26" t="s">
        <v>4730</v>
      </c>
      <c r="O4230" s="26" t="s">
        <v>941</v>
      </c>
      <c r="P4230" s="26" t="s">
        <v>4838</v>
      </c>
      <c r="Q4230" s="26">
        <v>0</v>
      </c>
      <c r="R4230" s="26">
        <v>0</v>
      </c>
      <c r="S4230" s="26">
        <v>0</v>
      </c>
      <c r="T4230" s="26">
        <v>0</v>
      </c>
      <c r="U4230" s="26" t="s">
        <v>942</v>
      </c>
      <c r="V4230" s="26" t="s">
        <v>4839</v>
      </c>
      <c r="W4230" s="26">
        <v>0</v>
      </c>
      <c r="X4230" s="26" t="s">
        <v>4840</v>
      </c>
      <c r="Y4230" s="25">
        <v>46232</v>
      </c>
      <c r="Z4230" s="27">
        <v>80</v>
      </c>
      <c r="AA4230" s="24" t="s">
        <v>62</v>
      </c>
      <c r="AB4230" s="24" t="s">
        <v>88</v>
      </c>
      <c r="AC4230" s="24" t="s">
        <v>4714</v>
      </c>
      <c r="AD4230" s="24" t="s">
        <v>4715</v>
      </c>
    </row>
    <row r="4231" spans="1:30" x14ac:dyDescent="0.35">
      <c r="A4231" s="23">
        <v>4230</v>
      </c>
      <c r="B4231" s="24" t="s">
        <v>3182</v>
      </c>
      <c r="C4231" s="24" t="s">
        <v>61</v>
      </c>
      <c r="D4231" s="24" t="s">
        <v>4735</v>
      </c>
      <c r="E4231" s="24" t="s">
        <v>5088</v>
      </c>
      <c r="F4231" s="24" t="s">
        <v>4723</v>
      </c>
      <c r="G4231" s="25">
        <v>46091</v>
      </c>
      <c r="H4231" s="25">
        <v>46122</v>
      </c>
      <c r="I4231" s="25">
        <v>46153</v>
      </c>
      <c r="J4231" s="25">
        <v>46155</v>
      </c>
      <c r="K4231" s="26" t="s">
        <v>66</v>
      </c>
      <c r="L4231" s="26" t="s">
        <v>4724</v>
      </c>
      <c r="M4231" s="26" t="s">
        <v>72</v>
      </c>
      <c r="N4231" s="26" t="s">
        <v>4731</v>
      </c>
      <c r="O4231" s="26" t="s">
        <v>941</v>
      </c>
      <c r="P4231" s="26" t="s">
        <v>4838</v>
      </c>
      <c r="Q4231" s="26">
        <v>0</v>
      </c>
      <c r="R4231" s="26">
        <v>0</v>
      </c>
      <c r="S4231" s="26">
        <v>0</v>
      </c>
      <c r="T4231" s="26">
        <v>0</v>
      </c>
      <c r="U4231" s="26" t="s">
        <v>942</v>
      </c>
      <c r="V4231" s="26" t="s">
        <v>4839</v>
      </c>
      <c r="W4231" s="26">
        <v>0</v>
      </c>
      <c r="X4231" s="26" t="s">
        <v>4840</v>
      </c>
      <c r="Y4231" s="25">
        <v>46232</v>
      </c>
      <c r="Z4231" s="27">
        <v>80</v>
      </c>
      <c r="AA4231" s="24" t="s">
        <v>62</v>
      </c>
      <c r="AB4231" s="24" t="s">
        <v>88</v>
      </c>
      <c r="AC4231" s="24" t="s">
        <v>4714</v>
      </c>
      <c r="AD4231" s="24" t="s">
        <v>4715</v>
      </c>
    </row>
    <row r="4232" spans="1:30" x14ac:dyDescent="0.35">
      <c r="A4232" s="23">
        <v>4231</v>
      </c>
      <c r="B4232" s="24" t="s">
        <v>3183</v>
      </c>
      <c r="C4232" s="24" t="s">
        <v>61</v>
      </c>
      <c r="D4232" s="24" t="s">
        <v>4735</v>
      </c>
      <c r="E4232" s="24" t="s">
        <v>5088</v>
      </c>
      <c r="F4232" s="24" t="s">
        <v>4723</v>
      </c>
      <c r="G4232" s="25">
        <v>46091</v>
      </c>
      <c r="H4232" s="25">
        <v>46121</v>
      </c>
      <c r="I4232" s="25">
        <v>46146</v>
      </c>
      <c r="J4232" s="25">
        <v>46167</v>
      </c>
      <c r="K4232" s="26" t="s">
        <v>67</v>
      </c>
      <c r="L4232" s="26" t="s">
        <v>4790</v>
      </c>
      <c r="M4232" s="26" t="s">
        <v>74</v>
      </c>
      <c r="N4232" s="26" t="s">
        <v>4738</v>
      </c>
      <c r="O4232" s="26" t="s">
        <v>1034</v>
      </c>
      <c r="P4232" s="26" t="s">
        <v>4902</v>
      </c>
      <c r="Q4232" s="26">
        <v>0</v>
      </c>
      <c r="R4232" s="26">
        <v>0</v>
      </c>
      <c r="S4232" s="26">
        <v>0</v>
      </c>
      <c r="T4232" s="26">
        <v>0</v>
      </c>
      <c r="U4232" s="26" t="s">
        <v>1046</v>
      </c>
      <c r="V4232" s="26" t="s">
        <v>5039</v>
      </c>
      <c r="W4232" s="26">
        <v>0</v>
      </c>
      <c r="X4232" s="26" t="s">
        <v>5040</v>
      </c>
      <c r="Y4232" s="25">
        <v>46232</v>
      </c>
      <c r="Z4232" s="27">
        <v>87</v>
      </c>
      <c r="AA4232" s="24" t="s">
        <v>62</v>
      </c>
      <c r="AB4232" s="24" t="s">
        <v>88</v>
      </c>
      <c r="AC4232" s="24" t="s">
        <v>4714</v>
      </c>
      <c r="AD4232" s="24" t="s">
        <v>4715</v>
      </c>
    </row>
    <row r="4233" spans="1:30" x14ac:dyDescent="0.35">
      <c r="A4233" s="23">
        <v>4232</v>
      </c>
      <c r="B4233" s="24" t="s">
        <v>3184</v>
      </c>
      <c r="C4233" s="24" t="s">
        <v>61</v>
      </c>
      <c r="D4233" s="24" t="s">
        <v>4735</v>
      </c>
      <c r="E4233" s="24" t="s">
        <v>4751</v>
      </c>
      <c r="F4233" s="24" t="s">
        <v>4723</v>
      </c>
      <c r="G4233" s="25">
        <v>46092</v>
      </c>
      <c r="H4233" s="25">
        <v>46125</v>
      </c>
      <c r="I4233" s="25">
        <v>46163</v>
      </c>
      <c r="J4233" s="25">
        <v>46177</v>
      </c>
      <c r="K4233" s="26" t="s">
        <v>66</v>
      </c>
      <c r="L4233" s="26" t="s">
        <v>4724</v>
      </c>
      <c r="M4233" s="26" t="s">
        <v>72</v>
      </c>
      <c r="N4233" s="26" t="s">
        <v>4731</v>
      </c>
      <c r="O4233" s="26" t="s">
        <v>941</v>
      </c>
      <c r="P4233" s="26" t="s">
        <v>4838</v>
      </c>
      <c r="Q4233" s="26">
        <v>0</v>
      </c>
      <c r="R4233" s="26">
        <v>0</v>
      </c>
      <c r="S4233" s="26">
        <v>0</v>
      </c>
      <c r="T4233" s="26">
        <v>0</v>
      </c>
      <c r="U4233" s="26" t="s">
        <v>942</v>
      </c>
      <c r="V4233" s="26" t="s">
        <v>4839</v>
      </c>
      <c r="W4233" s="26">
        <v>0</v>
      </c>
      <c r="X4233" s="26" t="s">
        <v>4840</v>
      </c>
      <c r="Y4233" s="25">
        <v>46232</v>
      </c>
      <c r="Z4233" s="27">
        <v>70</v>
      </c>
      <c r="AA4233" s="24" t="s">
        <v>62</v>
      </c>
      <c r="AB4233" s="24" t="s">
        <v>88</v>
      </c>
      <c r="AC4233" s="24" t="s">
        <v>4714</v>
      </c>
      <c r="AD4233" s="24" t="s">
        <v>4715</v>
      </c>
    </row>
    <row r="4234" spans="1:30" x14ac:dyDescent="0.35">
      <c r="A4234" s="23">
        <v>4233</v>
      </c>
      <c r="B4234" s="24" t="s">
        <v>3185</v>
      </c>
      <c r="C4234" s="24" t="s">
        <v>61</v>
      </c>
      <c r="D4234" s="24" t="s">
        <v>4735</v>
      </c>
      <c r="E4234" s="24" t="s">
        <v>4900</v>
      </c>
      <c r="F4234" s="24" t="s">
        <v>4746</v>
      </c>
      <c r="G4234" s="25">
        <v>46097</v>
      </c>
      <c r="H4234" s="25">
        <v>46118</v>
      </c>
      <c r="I4234" s="25">
        <v>46147</v>
      </c>
      <c r="J4234" s="25">
        <v>46163</v>
      </c>
      <c r="K4234" s="26" t="s">
        <v>973</v>
      </c>
      <c r="L4234" s="26" t="s">
        <v>4874</v>
      </c>
      <c r="M4234" s="26" t="s">
        <v>73</v>
      </c>
      <c r="N4234" s="26" t="s">
        <v>4730</v>
      </c>
      <c r="O4234" s="26" t="s">
        <v>941</v>
      </c>
      <c r="P4234" s="26" t="s">
        <v>4838</v>
      </c>
      <c r="Q4234" s="26">
        <v>0</v>
      </c>
      <c r="R4234" s="26">
        <v>0</v>
      </c>
      <c r="S4234" s="26">
        <v>0</v>
      </c>
      <c r="T4234" s="26">
        <v>0</v>
      </c>
      <c r="U4234" s="26" t="s">
        <v>942</v>
      </c>
      <c r="V4234" s="26" t="s">
        <v>4839</v>
      </c>
      <c r="W4234" s="26" t="s">
        <v>895</v>
      </c>
      <c r="X4234" s="26" t="s">
        <v>4840</v>
      </c>
      <c r="Y4234" s="25">
        <v>46232</v>
      </c>
      <c r="Z4234" s="27">
        <v>86</v>
      </c>
      <c r="AA4234" s="24" t="s">
        <v>62</v>
      </c>
      <c r="AB4234" s="24" t="s">
        <v>891</v>
      </c>
      <c r="AC4234" s="24" t="s">
        <v>4714</v>
      </c>
      <c r="AD4234" s="24" t="s">
        <v>4715</v>
      </c>
    </row>
    <row r="4235" spans="1:30" x14ac:dyDescent="0.35">
      <c r="A4235" s="23">
        <v>4234</v>
      </c>
      <c r="B4235" s="24" t="s">
        <v>3716</v>
      </c>
      <c r="C4235" s="24" t="s">
        <v>3434</v>
      </c>
      <c r="D4235" s="24" t="s">
        <v>4706</v>
      </c>
      <c r="E4235" s="24" t="s">
        <v>4825</v>
      </c>
      <c r="F4235" s="24" t="s">
        <v>4800</v>
      </c>
      <c r="G4235" s="25">
        <v>46098</v>
      </c>
      <c r="H4235" s="25">
        <v>46118</v>
      </c>
      <c r="I4235" s="25">
        <v>46182</v>
      </c>
      <c r="J4235" s="25">
        <v>46196</v>
      </c>
      <c r="K4235" s="26" t="s">
        <v>73</v>
      </c>
      <c r="L4235" s="26" t="s">
        <v>4730</v>
      </c>
      <c r="M4235" s="26" t="s">
        <v>67</v>
      </c>
      <c r="N4235" s="26" t="s">
        <v>4790</v>
      </c>
      <c r="O4235" s="26" t="s">
        <v>885</v>
      </c>
      <c r="P4235" s="26" t="s">
        <v>4726</v>
      </c>
      <c r="Q4235" s="26">
        <v>0</v>
      </c>
      <c r="R4235" s="26">
        <v>0</v>
      </c>
      <c r="S4235" s="26">
        <v>0</v>
      </c>
      <c r="T4235" s="26">
        <v>0</v>
      </c>
      <c r="U4235" s="26" t="s">
        <v>916</v>
      </c>
      <c r="V4235" s="26" t="s">
        <v>4791</v>
      </c>
      <c r="W4235" s="26" t="s">
        <v>3446</v>
      </c>
      <c r="X4235" s="26" t="s">
        <v>4792</v>
      </c>
      <c r="Y4235" s="25">
        <v>46232</v>
      </c>
      <c r="Z4235" s="27">
        <v>51</v>
      </c>
      <c r="AA4235" s="24" t="s">
        <v>62</v>
      </c>
      <c r="AB4235" s="24" t="s">
        <v>25</v>
      </c>
      <c r="AC4235" s="24" t="s">
        <v>4714</v>
      </c>
      <c r="AD4235" s="24" t="s">
        <v>4715</v>
      </c>
    </row>
    <row r="4236" spans="1:30" x14ac:dyDescent="0.35">
      <c r="A4236" s="23">
        <v>4235</v>
      </c>
      <c r="B4236" s="24" t="s">
        <v>3186</v>
      </c>
      <c r="C4236" s="24" t="s">
        <v>61</v>
      </c>
      <c r="D4236" s="24" t="s">
        <v>4735</v>
      </c>
      <c r="E4236" s="24" t="s">
        <v>4886</v>
      </c>
      <c r="F4236" s="24" t="s">
        <v>4723</v>
      </c>
      <c r="G4236" s="25">
        <v>46111</v>
      </c>
      <c r="H4236" s="25">
        <v>46128</v>
      </c>
      <c r="I4236" s="25">
        <v>46163</v>
      </c>
      <c r="J4236" s="25">
        <v>46177</v>
      </c>
      <c r="K4236" s="26" t="s">
        <v>66</v>
      </c>
      <c r="L4236" s="26" t="s">
        <v>4724</v>
      </c>
      <c r="M4236" s="26" t="s">
        <v>72</v>
      </c>
      <c r="N4236" s="26" t="s">
        <v>4731</v>
      </c>
      <c r="O4236" s="26" t="s">
        <v>941</v>
      </c>
      <c r="P4236" s="26" t="s">
        <v>4838</v>
      </c>
      <c r="Q4236" s="26">
        <v>0</v>
      </c>
      <c r="R4236" s="26">
        <v>0</v>
      </c>
      <c r="S4236" s="26">
        <v>0</v>
      </c>
      <c r="T4236" s="26">
        <v>0</v>
      </c>
      <c r="U4236" s="26" t="s">
        <v>1297</v>
      </c>
      <c r="V4236" s="26" t="s">
        <v>5293</v>
      </c>
      <c r="W4236" s="26">
        <v>0</v>
      </c>
      <c r="X4236" s="26" t="s">
        <v>5294</v>
      </c>
      <c r="Y4236" s="25">
        <v>46232</v>
      </c>
      <c r="Z4236" s="27">
        <v>70</v>
      </c>
      <c r="AA4236" s="24" t="s">
        <v>62</v>
      </c>
      <c r="AB4236" s="24" t="s">
        <v>88</v>
      </c>
      <c r="AC4236" s="24" t="s">
        <v>4714</v>
      </c>
      <c r="AD4236" s="24" t="s">
        <v>4715</v>
      </c>
    </row>
    <row r="4237" spans="1:30" x14ac:dyDescent="0.35">
      <c r="A4237" s="23">
        <v>4236</v>
      </c>
      <c r="B4237" s="24" t="s">
        <v>3717</v>
      </c>
      <c r="C4237" s="24" t="s">
        <v>3434</v>
      </c>
      <c r="D4237" s="24" t="s">
        <v>4706</v>
      </c>
      <c r="E4237" s="24" t="s">
        <v>5310</v>
      </c>
      <c r="F4237" s="24" t="s">
        <v>4800</v>
      </c>
      <c r="G4237" s="25">
        <v>46108</v>
      </c>
      <c r="H4237" s="25">
        <v>46119</v>
      </c>
      <c r="I4237" s="25">
        <v>46188</v>
      </c>
      <c r="J4237" s="25">
        <v>46198</v>
      </c>
      <c r="K4237" s="26" t="s">
        <v>73</v>
      </c>
      <c r="L4237" s="26" t="s">
        <v>4730</v>
      </c>
      <c r="M4237" s="26" t="s">
        <v>72</v>
      </c>
      <c r="N4237" s="26" t="s">
        <v>4731</v>
      </c>
      <c r="O4237" s="26" t="s">
        <v>892</v>
      </c>
      <c r="P4237" s="26" t="s">
        <v>4748</v>
      </c>
      <c r="Q4237" s="26">
        <v>0</v>
      </c>
      <c r="R4237" s="26">
        <v>0</v>
      </c>
      <c r="S4237" s="26">
        <v>0</v>
      </c>
      <c r="T4237" s="26">
        <v>0</v>
      </c>
      <c r="U4237" s="26" t="s">
        <v>916</v>
      </c>
      <c r="V4237" s="26" t="s">
        <v>4791</v>
      </c>
      <c r="W4237" s="26" t="s">
        <v>3446</v>
      </c>
      <c r="X4237" s="26" t="s">
        <v>4792</v>
      </c>
      <c r="Y4237" s="25">
        <v>46232</v>
      </c>
      <c r="Z4237" s="27">
        <v>45</v>
      </c>
      <c r="AA4237" s="24" t="s">
        <v>62</v>
      </c>
      <c r="AB4237" s="24" t="s">
        <v>25</v>
      </c>
      <c r="AC4237" s="24" t="s">
        <v>4714</v>
      </c>
      <c r="AD4237" s="24" t="s">
        <v>4715</v>
      </c>
    </row>
    <row r="4238" spans="1:30" x14ac:dyDescent="0.35">
      <c r="A4238" s="23">
        <v>4237</v>
      </c>
      <c r="B4238" s="24" t="s">
        <v>3187</v>
      </c>
      <c r="C4238" s="24" t="s">
        <v>61</v>
      </c>
      <c r="D4238" s="24" t="s">
        <v>4735</v>
      </c>
      <c r="E4238" s="24" t="s">
        <v>4722</v>
      </c>
      <c r="F4238" s="24" t="s">
        <v>4746</v>
      </c>
      <c r="G4238" s="25">
        <v>46114</v>
      </c>
      <c r="H4238" s="25">
        <v>46134</v>
      </c>
      <c r="I4238" s="25">
        <v>46167</v>
      </c>
      <c r="J4238" s="25">
        <v>46176</v>
      </c>
      <c r="K4238" s="26" t="s">
        <v>973</v>
      </c>
      <c r="L4238" s="26" t="s">
        <v>4874</v>
      </c>
      <c r="M4238" s="26" t="s">
        <v>73</v>
      </c>
      <c r="N4238" s="26" t="s">
        <v>4730</v>
      </c>
      <c r="O4238" s="26" t="s">
        <v>941</v>
      </c>
      <c r="P4238" s="26" t="s">
        <v>4838</v>
      </c>
      <c r="Q4238" s="26">
        <v>0</v>
      </c>
      <c r="R4238" s="26">
        <v>0</v>
      </c>
      <c r="S4238" s="26">
        <v>0</v>
      </c>
      <c r="T4238" s="26">
        <v>0</v>
      </c>
      <c r="U4238" s="26" t="s">
        <v>942</v>
      </c>
      <c r="V4238" s="26" t="s">
        <v>4839</v>
      </c>
      <c r="W4238" s="26" t="s">
        <v>69</v>
      </c>
      <c r="X4238" s="26" t="s">
        <v>4840</v>
      </c>
      <c r="Y4238" s="25">
        <v>46232</v>
      </c>
      <c r="Z4238" s="27">
        <v>66</v>
      </c>
      <c r="AA4238" s="24" t="s">
        <v>62</v>
      </c>
      <c r="AB4238" s="24" t="s">
        <v>891</v>
      </c>
      <c r="AC4238" s="24" t="s">
        <v>4714</v>
      </c>
      <c r="AD4238" s="24" t="s">
        <v>4715</v>
      </c>
    </row>
    <row r="4239" spans="1:30" x14ac:dyDescent="0.35">
      <c r="A4239" s="23">
        <v>4238</v>
      </c>
      <c r="B4239" s="24" t="s">
        <v>3718</v>
      </c>
      <c r="C4239" s="24" t="s">
        <v>3434</v>
      </c>
      <c r="D4239" s="24" t="s">
        <v>4735</v>
      </c>
      <c r="E4239" s="24" t="s">
        <v>5264</v>
      </c>
      <c r="F4239" s="24" t="s">
        <v>5606</v>
      </c>
      <c r="G4239" s="25">
        <v>46114</v>
      </c>
      <c r="H4239" s="25">
        <v>46134</v>
      </c>
      <c r="I4239" s="25">
        <v>46146</v>
      </c>
      <c r="J4239" s="25">
        <v>46167</v>
      </c>
      <c r="K4239" s="26" t="s">
        <v>67</v>
      </c>
      <c r="L4239" s="26" t="s">
        <v>4790</v>
      </c>
      <c r="M4239" s="26" t="s">
        <v>74</v>
      </c>
      <c r="N4239" s="26" t="s">
        <v>4738</v>
      </c>
      <c r="O4239" s="26" t="s">
        <v>1034</v>
      </c>
      <c r="P4239" s="26" t="s">
        <v>4902</v>
      </c>
      <c r="Q4239" s="26">
        <v>0</v>
      </c>
      <c r="R4239" s="26">
        <v>0</v>
      </c>
      <c r="S4239" s="26">
        <v>0</v>
      </c>
      <c r="T4239" s="26">
        <v>0</v>
      </c>
      <c r="U4239" s="26" t="s">
        <v>1046</v>
      </c>
      <c r="V4239" s="26" t="s">
        <v>5039</v>
      </c>
      <c r="W4239" s="26" t="s">
        <v>3446</v>
      </c>
      <c r="X4239" s="26" t="s">
        <v>5040</v>
      </c>
      <c r="Y4239" s="25">
        <v>46232</v>
      </c>
      <c r="Z4239" s="27">
        <v>87</v>
      </c>
      <c r="AA4239" s="24" t="s">
        <v>62</v>
      </c>
      <c r="AB4239" s="24" t="s">
        <v>88</v>
      </c>
      <c r="AC4239" s="24" t="s">
        <v>4714</v>
      </c>
      <c r="AD4239" s="24" t="s">
        <v>4715</v>
      </c>
    </row>
    <row r="4240" spans="1:30" x14ac:dyDescent="0.35">
      <c r="A4240" s="23">
        <v>4239</v>
      </c>
      <c r="B4240" s="24" t="s">
        <v>3188</v>
      </c>
      <c r="C4240" s="24" t="s">
        <v>61</v>
      </c>
      <c r="D4240" s="24" t="s">
        <v>4706</v>
      </c>
      <c r="E4240" s="24" t="s">
        <v>5107</v>
      </c>
      <c r="F4240" s="24" t="s">
        <v>4723</v>
      </c>
      <c r="G4240" s="25">
        <v>46125</v>
      </c>
      <c r="H4240" s="25">
        <v>46135</v>
      </c>
      <c r="I4240" s="25">
        <v>46147</v>
      </c>
      <c r="J4240" s="25">
        <v>46155</v>
      </c>
      <c r="K4240" s="26" t="s">
        <v>72</v>
      </c>
      <c r="L4240" s="26" t="s">
        <v>4731</v>
      </c>
      <c r="M4240" s="26" t="s">
        <v>921</v>
      </c>
      <c r="N4240" s="26" t="s">
        <v>4805</v>
      </c>
      <c r="O4240" s="26" t="s">
        <v>920</v>
      </c>
      <c r="P4240" s="26" t="s">
        <v>4806</v>
      </c>
      <c r="Q4240" s="26">
        <v>0</v>
      </c>
      <c r="R4240" s="26">
        <v>0</v>
      </c>
      <c r="S4240" s="26">
        <v>0</v>
      </c>
      <c r="T4240" s="26">
        <v>0</v>
      </c>
      <c r="U4240" s="26" t="s">
        <v>1121</v>
      </c>
      <c r="V4240" s="26" t="s">
        <v>5048</v>
      </c>
      <c r="W4240" s="26">
        <v>0</v>
      </c>
      <c r="X4240" s="26" t="s">
        <v>5049</v>
      </c>
      <c r="Y4240" s="25">
        <v>46232</v>
      </c>
      <c r="Z4240" s="27">
        <v>86</v>
      </c>
      <c r="AA4240" s="24" t="s">
        <v>62</v>
      </c>
      <c r="AB4240" s="24" t="s">
        <v>25</v>
      </c>
      <c r="AC4240" s="24" t="s">
        <v>4714</v>
      </c>
      <c r="AD4240" s="24" t="s">
        <v>4715</v>
      </c>
    </row>
    <row r="4241" spans="1:30" x14ac:dyDescent="0.35">
      <c r="A4241" s="23">
        <v>4240</v>
      </c>
      <c r="B4241" s="24" t="s">
        <v>3189</v>
      </c>
      <c r="C4241" s="24" t="s">
        <v>61</v>
      </c>
      <c r="D4241" s="24" t="s">
        <v>4735</v>
      </c>
      <c r="E4241" s="24" t="s">
        <v>4816</v>
      </c>
      <c r="F4241" s="24" t="s">
        <v>4723</v>
      </c>
      <c r="G4241" s="25">
        <v>46154</v>
      </c>
      <c r="H4241" s="25">
        <v>46163</v>
      </c>
      <c r="I4241" s="25">
        <v>46191</v>
      </c>
      <c r="J4241" s="25">
        <v>46198</v>
      </c>
      <c r="K4241" s="26" t="s">
        <v>66</v>
      </c>
      <c r="L4241" s="26" t="s">
        <v>4724</v>
      </c>
      <c r="M4241" s="26" t="s">
        <v>72</v>
      </c>
      <c r="N4241" s="26" t="s">
        <v>4731</v>
      </c>
      <c r="O4241" s="26" t="s">
        <v>941</v>
      </c>
      <c r="P4241" s="26" t="s">
        <v>4838</v>
      </c>
      <c r="Q4241" s="26">
        <v>0</v>
      </c>
      <c r="R4241" s="26">
        <v>0</v>
      </c>
      <c r="S4241" s="26">
        <v>0</v>
      </c>
      <c r="T4241" s="26">
        <v>0</v>
      </c>
      <c r="U4241" s="26" t="s">
        <v>1297</v>
      </c>
      <c r="V4241" s="26" t="s">
        <v>5293</v>
      </c>
      <c r="W4241" s="26">
        <v>0</v>
      </c>
      <c r="X4241" s="26" t="s">
        <v>5294</v>
      </c>
      <c r="Y4241" s="25">
        <v>46232</v>
      </c>
      <c r="Z4241" s="27">
        <v>42</v>
      </c>
      <c r="AA4241" s="24" t="s">
        <v>62</v>
      </c>
      <c r="AB4241" s="24" t="s">
        <v>88</v>
      </c>
      <c r="AC4241" s="24" t="s">
        <v>4714</v>
      </c>
      <c r="AD4241" s="24" t="s">
        <v>4715</v>
      </c>
    </row>
    <row r="4242" spans="1:30" x14ac:dyDescent="0.35">
      <c r="A4242" s="23">
        <v>4241</v>
      </c>
      <c r="B4242" s="24" t="s">
        <v>3719</v>
      </c>
      <c r="C4242" s="24" t="s">
        <v>3434</v>
      </c>
      <c r="D4242" s="24" t="s">
        <v>4735</v>
      </c>
      <c r="E4242" s="24" t="s">
        <v>5219</v>
      </c>
      <c r="F4242" s="24" t="s">
        <v>4963</v>
      </c>
      <c r="G4242" s="25">
        <v>46112</v>
      </c>
      <c r="H4242" s="25">
        <v>46134</v>
      </c>
      <c r="I4242" s="25">
        <v>46146</v>
      </c>
      <c r="J4242" s="25">
        <v>46155</v>
      </c>
      <c r="K4242" s="26" t="s">
        <v>72</v>
      </c>
      <c r="L4242" s="26" t="s">
        <v>4731</v>
      </c>
      <c r="M4242" s="26" t="s">
        <v>64</v>
      </c>
      <c r="N4242" s="26" t="s">
        <v>4725</v>
      </c>
      <c r="O4242" s="26" t="s">
        <v>1034</v>
      </c>
      <c r="P4242" s="26" t="s">
        <v>4902</v>
      </c>
      <c r="Q4242" s="26">
        <v>0</v>
      </c>
      <c r="R4242" s="26">
        <v>0</v>
      </c>
      <c r="S4242" s="26">
        <v>0</v>
      </c>
      <c r="T4242" s="26">
        <v>0</v>
      </c>
      <c r="U4242" s="26" t="s">
        <v>886</v>
      </c>
      <c r="V4242" s="26" t="s">
        <v>4727</v>
      </c>
      <c r="W4242" s="26" t="s">
        <v>3440</v>
      </c>
      <c r="X4242" s="26" t="s">
        <v>4728</v>
      </c>
      <c r="Y4242" s="25">
        <v>46232</v>
      </c>
      <c r="Z4242" s="27">
        <v>87</v>
      </c>
      <c r="AA4242" s="24" t="s">
        <v>62</v>
      </c>
      <c r="AB4242" s="24" t="s">
        <v>88</v>
      </c>
      <c r="AC4242" s="24" t="s">
        <v>4714</v>
      </c>
      <c r="AD4242" s="24" t="s">
        <v>4715</v>
      </c>
    </row>
    <row r="4243" spans="1:30" x14ac:dyDescent="0.35">
      <c r="A4243" s="23">
        <v>4242</v>
      </c>
      <c r="B4243" s="24" t="s">
        <v>3190</v>
      </c>
      <c r="C4243" s="24" t="s">
        <v>61</v>
      </c>
      <c r="D4243" s="24" t="s">
        <v>4706</v>
      </c>
      <c r="E4243" s="24" t="s">
        <v>4707</v>
      </c>
      <c r="F4243" s="24" t="s">
        <v>5222</v>
      </c>
      <c r="G4243" s="25">
        <v>46056</v>
      </c>
      <c r="H4243" s="25">
        <v>46114</v>
      </c>
      <c r="I4243" s="25">
        <v>46146</v>
      </c>
      <c r="J4243" s="25">
        <v>46167</v>
      </c>
      <c r="K4243" s="26" t="s">
        <v>67</v>
      </c>
      <c r="L4243" s="26" t="s">
        <v>4790</v>
      </c>
      <c r="M4243" s="26" t="s">
        <v>74</v>
      </c>
      <c r="N4243" s="26" t="s">
        <v>4738</v>
      </c>
      <c r="O4243" s="26" t="s">
        <v>1034</v>
      </c>
      <c r="P4243" s="26" t="s">
        <v>4902</v>
      </c>
      <c r="Q4243" s="26">
        <v>0</v>
      </c>
      <c r="R4243" s="26">
        <v>0</v>
      </c>
      <c r="S4243" s="26">
        <v>0</v>
      </c>
      <c r="T4243" s="26">
        <v>0</v>
      </c>
      <c r="U4243" s="26" t="s">
        <v>1046</v>
      </c>
      <c r="V4243" s="26" t="s">
        <v>5039</v>
      </c>
      <c r="W4243" s="26" t="s">
        <v>79</v>
      </c>
      <c r="X4243" s="26" t="s">
        <v>5040</v>
      </c>
      <c r="Y4243" s="25">
        <v>46232</v>
      </c>
      <c r="Z4243" s="27">
        <v>87</v>
      </c>
      <c r="AA4243" s="24" t="s">
        <v>62</v>
      </c>
      <c r="AB4243" s="24" t="s">
        <v>25</v>
      </c>
      <c r="AC4243" s="24" t="s">
        <v>4714</v>
      </c>
      <c r="AD4243" s="24" t="s">
        <v>4715</v>
      </c>
    </row>
    <row r="4244" spans="1:30" x14ac:dyDescent="0.35">
      <c r="A4244" s="23">
        <v>4243</v>
      </c>
      <c r="B4244" s="24" t="s">
        <v>4495</v>
      </c>
      <c r="C4244" s="24" t="s">
        <v>35</v>
      </c>
      <c r="D4244" s="24" t="s">
        <v>4735</v>
      </c>
      <c r="E4244" s="24" t="s">
        <v>5634</v>
      </c>
      <c r="F4244" s="24" t="s">
        <v>4940</v>
      </c>
      <c r="G4244" s="25">
        <v>45981</v>
      </c>
      <c r="H4244" s="25">
        <v>46066</v>
      </c>
      <c r="I4244" s="25">
        <v>46155</v>
      </c>
      <c r="J4244" s="25">
        <v>46176</v>
      </c>
      <c r="K4244" s="26" t="s">
        <v>3776</v>
      </c>
      <c r="L4244" s="26" t="s">
        <v>4895</v>
      </c>
      <c r="M4244" s="26" t="s">
        <v>38</v>
      </c>
      <c r="N4244" s="26" t="s">
        <v>4769</v>
      </c>
      <c r="O4244" s="26" t="s">
        <v>3772</v>
      </c>
      <c r="P4244" s="26" t="s">
        <v>4882</v>
      </c>
      <c r="Q4244" s="26">
        <v>0</v>
      </c>
      <c r="R4244" s="26">
        <v>0</v>
      </c>
      <c r="S4244" s="26">
        <v>0</v>
      </c>
      <c r="T4244" s="26">
        <v>0</v>
      </c>
      <c r="U4244" s="26" t="s">
        <v>3773</v>
      </c>
      <c r="V4244" s="26" t="s">
        <v>4913</v>
      </c>
      <c r="W4244" s="26">
        <v>0</v>
      </c>
      <c r="X4244" s="26" t="s">
        <v>4914</v>
      </c>
      <c r="Y4244" s="25">
        <v>46232</v>
      </c>
      <c r="Z4244" s="27">
        <v>78</v>
      </c>
      <c r="AA4244" s="24" t="s">
        <v>36</v>
      </c>
      <c r="AB4244" s="24" t="s">
        <v>88</v>
      </c>
      <c r="AC4244" s="24" t="s">
        <v>4714</v>
      </c>
      <c r="AD4244" s="24" t="s">
        <v>4715</v>
      </c>
    </row>
    <row r="4245" spans="1:30" x14ac:dyDescent="0.35">
      <c r="A4245" s="23">
        <v>4244</v>
      </c>
      <c r="B4245" s="24" t="s">
        <v>3720</v>
      </c>
      <c r="C4245" s="24" t="s">
        <v>3434</v>
      </c>
      <c r="D4245" s="24" t="s">
        <v>4735</v>
      </c>
      <c r="E4245" s="24" t="s">
        <v>5032</v>
      </c>
      <c r="F4245" s="24" t="s">
        <v>4963</v>
      </c>
      <c r="G4245" s="25">
        <v>46066</v>
      </c>
      <c r="H4245" s="25">
        <v>46083</v>
      </c>
      <c r="I4245" s="25">
        <v>46148</v>
      </c>
      <c r="J4245" s="25">
        <v>46154</v>
      </c>
      <c r="K4245" s="26" t="s">
        <v>64</v>
      </c>
      <c r="L4245" s="26" t="s">
        <v>4725</v>
      </c>
      <c r="M4245" s="26" t="s">
        <v>74</v>
      </c>
      <c r="N4245" s="26" t="s">
        <v>4738</v>
      </c>
      <c r="O4245" s="26" t="s">
        <v>71</v>
      </c>
      <c r="P4245" s="26" t="s">
        <v>4732</v>
      </c>
      <c r="Q4245" s="26">
        <v>0</v>
      </c>
      <c r="R4245" s="26">
        <v>0</v>
      </c>
      <c r="S4245" s="26">
        <v>0</v>
      </c>
      <c r="T4245" s="26">
        <v>0</v>
      </c>
      <c r="U4245" s="26" t="s">
        <v>889</v>
      </c>
      <c r="V4245" s="26" t="s">
        <v>4739</v>
      </c>
      <c r="W4245" s="26">
        <v>0</v>
      </c>
      <c r="X4245" s="26" t="s">
        <v>4740</v>
      </c>
      <c r="Y4245" s="25">
        <v>46232</v>
      </c>
      <c r="Z4245" s="27">
        <v>85</v>
      </c>
      <c r="AA4245" s="24" t="s">
        <v>62</v>
      </c>
      <c r="AB4245" s="24" t="s">
        <v>88</v>
      </c>
      <c r="AC4245" s="24" t="s">
        <v>4714</v>
      </c>
      <c r="AD4245" s="24" t="s">
        <v>4715</v>
      </c>
    </row>
    <row r="4246" spans="1:30" x14ac:dyDescent="0.35">
      <c r="A4246" s="23">
        <v>4245</v>
      </c>
      <c r="B4246" s="24" t="s">
        <v>3191</v>
      </c>
      <c r="C4246" s="24" t="s">
        <v>61</v>
      </c>
      <c r="D4246" s="24" t="s">
        <v>4706</v>
      </c>
      <c r="E4246" s="24" t="s">
        <v>4939</v>
      </c>
      <c r="F4246" s="24" t="s">
        <v>4723</v>
      </c>
      <c r="G4246" s="25">
        <v>46048</v>
      </c>
      <c r="H4246" s="25">
        <v>46107</v>
      </c>
      <c r="I4246" s="25">
        <v>46146</v>
      </c>
      <c r="J4246" s="25">
        <v>46167</v>
      </c>
      <c r="K4246" s="26" t="s">
        <v>67</v>
      </c>
      <c r="L4246" s="26" t="s">
        <v>4790</v>
      </c>
      <c r="M4246" s="26" t="s">
        <v>74</v>
      </c>
      <c r="N4246" s="26" t="s">
        <v>4738</v>
      </c>
      <c r="O4246" s="26" t="s">
        <v>1034</v>
      </c>
      <c r="P4246" s="26" t="s">
        <v>4902</v>
      </c>
      <c r="Q4246" s="26">
        <v>0</v>
      </c>
      <c r="R4246" s="26">
        <v>0</v>
      </c>
      <c r="S4246" s="26">
        <v>0</v>
      </c>
      <c r="T4246" s="26">
        <v>0</v>
      </c>
      <c r="U4246" s="26" t="s">
        <v>889</v>
      </c>
      <c r="V4246" s="26" t="s">
        <v>4739</v>
      </c>
      <c r="W4246" s="26" t="s">
        <v>977</v>
      </c>
      <c r="X4246" s="26" t="s">
        <v>4740</v>
      </c>
      <c r="Y4246" s="25">
        <v>46232</v>
      </c>
      <c r="Z4246" s="27">
        <v>87</v>
      </c>
      <c r="AA4246" s="24" t="s">
        <v>62</v>
      </c>
      <c r="AB4246" s="24" t="s">
        <v>25</v>
      </c>
      <c r="AC4246" s="24" t="s">
        <v>4714</v>
      </c>
      <c r="AD4246" s="24" t="s">
        <v>4715</v>
      </c>
    </row>
    <row r="4247" spans="1:30" x14ac:dyDescent="0.35">
      <c r="A4247" s="23">
        <v>4246</v>
      </c>
      <c r="B4247" s="24" t="s">
        <v>3192</v>
      </c>
      <c r="C4247" s="24" t="s">
        <v>61</v>
      </c>
      <c r="D4247" s="24" t="s">
        <v>4735</v>
      </c>
      <c r="E4247" s="24" t="s">
        <v>5381</v>
      </c>
      <c r="F4247" s="24" t="s">
        <v>4723</v>
      </c>
      <c r="G4247" s="25">
        <v>46079</v>
      </c>
      <c r="H4247" s="25">
        <v>46112</v>
      </c>
      <c r="I4247" s="25">
        <v>46146</v>
      </c>
      <c r="J4247" s="25">
        <v>46167</v>
      </c>
      <c r="K4247" s="26" t="s">
        <v>67</v>
      </c>
      <c r="L4247" s="26" t="s">
        <v>4790</v>
      </c>
      <c r="M4247" s="26" t="s">
        <v>74</v>
      </c>
      <c r="N4247" s="26" t="s">
        <v>4738</v>
      </c>
      <c r="O4247" s="26" t="s">
        <v>1034</v>
      </c>
      <c r="P4247" s="26" t="s">
        <v>4902</v>
      </c>
      <c r="Q4247" s="26">
        <v>0</v>
      </c>
      <c r="R4247" s="26">
        <v>0</v>
      </c>
      <c r="S4247" s="26">
        <v>0</v>
      </c>
      <c r="T4247" s="26">
        <v>0</v>
      </c>
      <c r="U4247" s="26" t="s">
        <v>889</v>
      </c>
      <c r="V4247" s="26" t="s">
        <v>4739</v>
      </c>
      <c r="W4247" s="26">
        <v>0</v>
      </c>
      <c r="X4247" s="26" t="s">
        <v>4740</v>
      </c>
      <c r="Y4247" s="25">
        <v>46232</v>
      </c>
      <c r="Z4247" s="27">
        <v>87</v>
      </c>
      <c r="AA4247" s="24" t="s">
        <v>62</v>
      </c>
      <c r="AB4247" s="24" t="s">
        <v>88</v>
      </c>
      <c r="AC4247" s="24" t="s">
        <v>4714</v>
      </c>
      <c r="AD4247" s="24" t="s">
        <v>4715</v>
      </c>
    </row>
    <row r="4248" spans="1:30" x14ac:dyDescent="0.35">
      <c r="A4248" s="23">
        <v>4247</v>
      </c>
      <c r="B4248" s="24" t="s">
        <v>4496</v>
      </c>
      <c r="C4248" s="24" t="s">
        <v>35</v>
      </c>
      <c r="D4248" s="24" t="s">
        <v>4735</v>
      </c>
      <c r="E4248" s="24" t="s">
        <v>5189</v>
      </c>
      <c r="F4248" s="24" t="s">
        <v>4718</v>
      </c>
      <c r="G4248" s="25">
        <v>46086</v>
      </c>
      <c r="H4248" s="25">
        <v>46134</v>
      </c>
      <c r="I4248" s="25">
        <v>46176</v>
      </c>
      <c r="J4248" s="25">
        <v>46202</v>
      </c>
      <c r="K4248" s="26" t="s">
        <v>40</v>
      </c>
      <c r="L4248" s="26" t="s">
        <v>4710</v>
      </c>
      <c r="M4248" s="26" t="s">
        <v>41</v>
      </c>
      <c r="N4248" s="26" t="s">
        <v>5077</v>
      </c>
      <c r="O4248" s="26" t="s">
        <v>82</v>
      </c>
      <c r="P4248" s="26" t="s">
        <v>4896</v>
      </c>
      <c r="Q4248" s="26">
        <v>0</v>
      </c>
      <c r="R4248" s="26">
        <v>0</v>
      </c>
      <c r="S4248" s="26">
        <v>0</v>
      </c>
      <c r="T4248" s="26">
        <v>0</v>
      </c>
      <c r="U4248" s="26" t="s">
        <v>4314</v>
      </c>
      <c r="V4248" s="26" t="s">
        <v>5770</v>
      </c>
      <c r="W4248" s="26" t="s">
        <v>4009</v>
      </c>
      <c r="X4248" s="26" t="s">
        <v>4908</v>
      </c>
      <c r="Y4248" s="25">
        <v>46232</v>
      </c>
      <c r="Z4248" s="27">
        <v>57</v>
      </c>
      <c r="AA4248" s="24" t="s">
        <v>36</v>
      </c>
      <c r="AB4248" s="24" t="s">
        <v>88</v>
      </c>
      <c r="AC4248" s="24" t="s">
        <v>4714</v>
      </c>
      <c r="AD4248" s="24" t="s">
        <v>4715</v>
      </c>
    </row>
    <row r="4249" spans="1:30" x14ac:dyDescent="0.35">
      <c r="A4249" s="23">
        <v>4248</v>
      </c>
      <c r="B4249" s="24" t="s">
        <v>3193</v>
      </c>
      <c r="C4249" s="24" t="s">
        <v>61</v>
      </c>
      <c r="D4249" s="24" t="s">
        <v>4706</v>
      </c>
      <c r="E4249" s="24" t="s">
        <v>5151</v>
      </c>
      <c r="F4249" s="24" t="s">
        <v>4723</v>
      </c>
      <c r="G4249" s="25">
        <v>46052</v>
      </c>
      <c r="H4249" s="25">
        <v>46108</v>
      </c>
      <c r="I4249" s="25">
        <v>46146</v>
      </c>
      <c r="J4249" s="25">
        <v>46155</v>
      </c>
      <c r="K4249" s="26" t="s">
        <v>72</v>
      </c>
      <c r="L4249" s="26" t="s">
        <v>4731</v>
      </c>
      <c r="M4249" s="26" t="s">
        <v>64</v>
      </c>
      <c r="N4249" s="26" t="s">
        <v>4725</v>
      </c>
      <c r="O4249" s="26" t="s">
        <v>1034</v>
      </c>
      <c r="P4249" s="26" t="s">
        <v>4902</v>
      </c>
      <c r="Q4249" s="26">
        <v>0</v>
      </c>
      <c r="R4249" s="26">
        <v>0</v>
      </c>
      <c r="S4249" s="26">
        <v>0</v>
      </c>
      <c r="T4249" s="26">
        <v>0</v>
      </c>
      <c r="U4249" s="26" t="s">
        <v>886</v>
      </c>
      <c r="V4249" s="26" t="s">
        <v>4727</v>
      </c>
      <c r="W4249" s="26" t="s">
        <v>79</v>
      </c>
      <c r="X4249" s="26" t="s">
        <v>4728</v>
      </c>
      <c r="Y4249" s="25">
        <v>46232</v>
      </c>
      <c r="Z4249" s="27">
        <v>87</v>
      </c>
      <c r="AA4249" s="24" t="s">
        <v>62</v>
      </c>
      <c r="AB4249" s="24" t="s">
        <v>25</v>
      </c>
      <c r="AC4249" s="24" t="s">
        <v>4714</v>
      </c>
      <c r="AD4249" s="24" t="s">
        <v>4715</v>
      </c>
    </row>
    <row r="4250" spans="1:30" x14ac:dyDescent="0.35">
      <c r="A4250" s="23">
        <v>4249</v>
      </c>
      <c r="B4250" s="24" t="s">
        <v>3194</v>
      </c>
      <c r="C4250" s="24" t="s">
        <v>61</v>
      </c>
      <c r="D4250" s="24" t="s">
        <v>4706</v>
      </c>
      <c r="E4250" s="24" t="s">
        <v>4773</v>
      </c>
      <c r="F4250" s="24" t="s">
        <v>4723</v>
      </c>
      <c r="G4250" s="25">
        <v>46062</v>
      </c>
      <c r="H4250" s="25">
        <v>46111</v>
      </c>
      <c r="I4250" s="25">
        <v>46146</v>
      </c>
      <c r="J4250" s="25">
        <v>46155</v>
      </c>
      <c r="K4250" s="26" t="s">
        <v>72</v>
      </c>
      <c r="L4250" s="26" t="s">
        <v>4731</v>
      </c>
      <c r="M4250" s="26" t="s">
        <v>64</v>
      </c>
      <c r="N4250" s="26" t="s">
        <v>4725</v>
      </c>
      <c r="O4250" s="26" t="s">
        <v>1034</v>
      </c>
      <c r="P4250" s="26" t="s">
        <v>4902</v>
      </c>
      <c r="Q4250" s="26">
        <v>0</v>
      </c>
      <c r="R4250" s="26">
        <v>0</v>
      </c>
      <c r="S4250" s="26">
        <v>0</v>
      </c>
      <c r="T4250" s="26">
        <v>0</v>
      </c>
      <c r="U4250" s="26" t="s">
        <v>1189</v>
      </c>
      <c r="V4250" s="26" t="s">
        <v>5220</v>
      </c>
      <c r="W4250" s="26">
        <v>0</v>
      </c>
      <c r="X4250" s="26" t="s">
        <v>5167</v>
      </c>
      <c r="Y4250" s="25">
        <v>46232</v>
      </c>
      <c r="Z4250" s="27">
        <v>87</v>
      </c>
      <c r="AA4250" s="24" t="s">
        <v>62</v>
      </c>
      <c r="AB4250" s="24" t="s">
        <v>25</v>
      </c>
      <c r="AC4250" s="24" t="s">
        <v>4714</v>
      </c>
      <c r="AD4250" s="24" t="s">
        <v>4715</v>
      </c>
    </row>
    <row r="4251" spans="1:30" x14ac:dyDescent="0.35">
      <c r="A4251" s="23">
        <v>4250</v>
      </c>
      <c r="B4251" s="24" t="s">
        <v>3195</v>
      </c>
      <c r="C4251" s="24" t="s">
        <v>61</v>
      </c>
      <c r="D4251" s="24" t="s">
        <v>4735</v>
      </c>
      <c r="E4251" s="24" t="s">
        <v>4777</v>
      </c>
      <c r="F4251" s="24" t="s">
        <v>4723</v>
      </c>
      <c r="G4251" s="25">
        <v>46087</v>
      </c>
      <c r="H4251" s="25">
        <v>46121</v>
      </c>
      <c r="I4251" s="25">
        <v>46153</v>
      </c>
      <c r="J4251" s="25">
        <v>46163</v>
      </c>
      <c r="K4251" s="26" t="s">
        <v>74</v>
      </c>
      <c r="L4251" s="26" t="s">
        <v>4738</v>
      </c>
      <c r="M4251" s="26" t="s">
        <v>73</v>
      </c>
      <c r="N4251" s="26" t="s">
        <v>4730</v>
      </c>
      <c r="O4251" s="26" t="s">
        <v>941</v>
      </c>
      <c r="P4251" s="26" t="s">
        <v>4838</v>
      </c>
      <c r="Q4251" s="26">
        <v>0</v>
      </c>
      <c r="R4251" s="26">
        <v>0</v>
      </c>
      <c r="S4251" s="26">
        <v>0</v>
      </c>
      <c r="T4251" s="26">
        <v>0</v>
      </c>
      <c r="U4251" s="26" t="s">
        <v>1420</v>
      </c>
      <c r="V4251" s="26" t="s">
        <v>5385</v>
      </c>
      <c r="W4251" s="26">
        <v>0</v>
      </c>
      <c r="X4251" s="26" t="s">
        <v>5294</v>
      </c>
      <c r="Y4251" s="25">
        <v>46232</v>
      </c>
      <c r="Z4251" s="27">
        <v>80</v>
      </c>
      <c r="AA4251" s="24" t="s">
        <v>62</v>
      </c>
      <c r="AB4251" s="24" t="s">
        <v>88</v>
      </c>
      <c r="AC4251" s="24" t="s">
        <v>4714</v>
      </c>
      <c r="AD4251" s="24" t="s">
        <v>4715</v>
      </c>
    </row>
    <row r="4252" spans="1:30" x14ac:dyDescent="0.35">
      <c r="A4252" s="23">
        <v>4251</v>
      </c>
      <c r="B4252" s="24" t="s">
        <v>3196</v>
      </c>
      <c r="C4252" s="24" t="s">
        <v>61</v>
      </c>
      <c r="D4252" s="24" t="s">
        <v>4706</v>
      </c>
      <c r="E4252" s="24" t="s">
        <v>5274</v>
      </c>
      <c r="F4252" s="24" t="s">
        <v>4723</v>
      </c>
      <c r="G4252" s="25">
        <v>46066</v>
      </c>
      <c r="H4252" s="25">
        <v>46120</v>
      </c>
      <c r="I4252" s="25">
        <v>46154</v>
      </c>
      <c r="J4252" s="25">
        <v>46167</v>
      </c>
      <c r="K4252" s="26" t="s">
        <v>67</v>
      </c>
      <c r="L4252" s="26" t="s">
        <v>4790</v>
      </c>
      <c r="M4252" s="26" t="s">
        <v>66</v>
      </c>
      <c r="N4252" s="26" t="s">
        <v>4724</v>
      </c>
      <c r="O4252" s="26" t="s">
        <v>892</v>
      </c>
      <c r="P4252" s="26" t="s">
        <v>4748</v>
      </c>
      <c r="Q4252" s="26">
        <v>0</v>
      </c>
      <c r="R4252" s="26">
        <v>0</v>
      </c>
      <c r="S4252" s="26">
        <v>0</v>
      </c>
      <c r="T4252" s="26">
        <v>0</v>
      </c>
      <c r="U4252" s="26" t="s">
        <v>1294</v>
      </c>
      <c r="V4252" s="26" t="s">
        <v>5256</v>
      </c>
      <c r="W4252" s="26">
        <v>0</v>
      </c>
      <c r="X4252" s="26" t="s">
        <v>5257</v>
      </c>
      <c r="Y4252" s="25">
        <v>46232</v>
      </c>
      <c r="Z4252" s="27">
        <v>79</v>
      </c>
      <c r="AA4252" s="24" t="s">
        <v>62</v>
      </c>
      <c r="AB4252" s="24" t="s">
        <v>25</v>
      </c>
      <c r="AC4252" s="24" t="s">
        <v>4714</v>
      </c>
      <c r="AD4252" s="24" t="s">
        <v>4715</v>
      </c>
    </row>
    <row r="4253" spans="1:30" x14ac:dyDescent="0.35">
      <c r="A4253" s="23">
        <v>4252</v>
      </c>
      <c r="B4253" s="24" t="s">
        <v>3197</v>
      </c>
      <c r="C4253" s="24" t="s">
        <v>61</v>
      </c>
      <c r="D4253" s="24" t="s">
        <v>4706</v>
      </c>
      <c r="E4253" s="24" t="s">
        <v>4873</v>
      </c>
      <c r="F4253" s="24" t="s">
        <v>4723</v>
      </c>
      <c r="G4253" s="25">
        <v>46073</v>
      </c>
      <c r="H4253" s="25">
        <v>46121</v>
      </c>
      <c r="I4253" s="25">
        <v>46154</v>
      </c>
      <c r="J4253" s="25">
        <v>46167</v>
      </c>
      <c r="K4253" s="26" t="s">
        <v>67</v>
      </c>
      <c r="L4253" s="26" t="s">
        <v>4790</v>
      </c>
      <c r="M4253" s="26" t="s">
        <v>66</v>
      </c>
      <c r="N4253" s="26" t="s">
        <v>4724</v>
      </c>
      <c r="O4253" s="26" t="s">
        <v>892</v>
      </c>
      <c r="P4253" s="26" t="s">
        <v>4748</v>
      </c>
      <c r="Q4253" s="26">
        <v>0</v>
      </c>
      <c r="R4253" s="26">
        <v>0</v>
      </c>
      <c r="S4253" s="26">
        <v>0</v>
      </c>
      <c r="T4253" s="26">
        <v>0</v>
      </c>
      <c r="U4253" s="26" t="s">
        <v>1294</v>
      </c>
      <c r="V4253" s="26" t="s">
        <v>5256</v>
      </c>
      <c r="W4253" s="26">
        <v>0</v>
      </c>
      <c r="X4253" s="26" t="s">
        <v>5257</v>
      </c>
      <c r="Y4253" s="25">
        <v>46232</v>
      </c>
      <c r="Z4253" s="27">
        <v>79</v>
      </c>
      <c r="AA4253" s="24" t="s">
        <v>62</v>
      </c>
      <c r="AB4253" s="24" t="s">
        <v>25</v>
      </c>
      <c r="AC4253" s="24" t="s">
        <v>4714</v>
      </c>
      <c r="AD4253" s="24" t="s">
        <v>4715</v>
      </c>
    </row>
    <row r="4254" spans="1:30" x14ac:dyDescent="0.35">
      <c r="A4254" s="23">
        <v>4253</v>
      </c>
      <c r="B4254" s="24" t="s">
        <v>3198</v>
      </c>
      <c r="C4254" s="24" t="s">
        <v>61</v>
      </c>
      <c r="D4254" s="24" t="s">
        <v>4735</v>
      </c>
      <c r="E4254" s="24" t="s">
        <v>5845</v>
      </c>
      <c r="F4254" s="24" t="s">
        <v>4723</v>
      </c>
      <c r="G4254" s="25">
        <v>46092</v>
      </c>
      <c r="H4254" s="25">
        <v>46125</v>
      </c>
      <c r="I4254" s="25">
        <v>46146</v>
      </c>
      <c r="J4254" s="25">
        <v>46167</v>
      </c>
      <c r="K4254" s="26" t="s">
        <v>67</v>
      </c>
      <c r="L4254" s="26" t="s">
        <v>4790</v>
      </c>
      <c r="M4254" s="26" t="s">
        <v>74</v>
      </c>
      <c r="N4254" s="26" t="s">
        <v>4738</v>
      </c>
      <c r="O4254" s="26" t="s">
        <v>1034</v>
      </c>
      <c r="P4254" s="26" t="s">
        <v>4902</v>
      </c>
      <c r="Q4254" s="26">
        <v>0</v>
      </c>
      <c r="R4254" s="26">
        <v>0</v>
      </c>
      <c r="S4254" s="26">
        <v>0</v>
      </c>
      <c r="T4254" s="26">
        <v>0</v>
      </c>
      <c r="U4254" s="26" t="s">
        <v>1189</v>
      </c>
      <c r="V4254" s="26" t="s">
        <v>5220</v>
      </c>
      <c r="W4254" s="26">
        <v>0</v>
      </c>
      <c r="X4254" s="26" t="s">
        <v>5021</v>
      </c>
      <c r="Y4254" s="25">
        <v>46232</v>
      </c>
      <c r="Z4254" s="27">
        <v>87</v>
      </c>
      <c r="AA4254" s="24" t="s">
        <v>62</v>
      </c>
      <c r="AB4254" s="24" t="s">
        <v>88</v>
      </c>
      <c r="AC4254" s="24" t="s">
        <v>4714</v>
      </c>
      <c r="AD4254" s="24" t="s">
        <v>4715</v>
      </c>
    </row>
    <row r="4255" spans="1:30" x14ac:dyDescent="0.35">
      <c r="A4255" s="23">
        <v>4254</v>
      </c>
      <c r="B4255" s="24" t="s">
        <v>3199</v>
      </c>
      <c r="C4255" s="24" t="s">
        <v>61</v>
      </c>
      <c r="D4255" s="24" t="s">
        <v>4735</v>
      </c>
      <c r="E4255" s="24" t="s">
        <v>4867</v>
      </c>
      <c r="F4255" s="24" t="s">
        <v>4723</v>
      </c>
      <c r="G4255" s="25">
        <v>46073</v>
      </c>
      <c r="H4255" s="25">
        <v>46107</v>
      </c>
      <c r="I4255" s="25">
        <v>46163</v>
      </c>
      <c r="J4255" s="25">
        <v>46167</v>
      </c>
      <c r="K4255" s="26" t="s">
        <v>64</v>
      </c>
      <c r="L4255" s="26" t="s">
        <v>4725</v>
      </c>
      <c r="M4255" s="26" t="s">
        <v>74</v>
      </c>
      <c r="N4255" s="26" t="s">
        <v>4738</v>
      </c>
      <c r="O4255" s="26" t="s">
        <v>71</v>
      </c>
      <c r="P4255" s="26" t="s">
        <v>4732</v>
      </c>
      <c r="Q4255" s="26">
        <v>0</v>
      </c>
      <c r="R4255" s="26">
        <v>0</v>
      </c>
      <c r="S4255" s="26">
        <v>0</v>
      </c>
      <c r="T4255" s="26">
        <v>0</v>
      </c>
      <c r="U4255" s="26" t="s">
        <v>78</v>
      </c>
      <c r="V4255" s="26" t="s">
        <v>4743</v>
      </c>
      <c r="W4255" s="26">
        <v>0</v>
      </c>
      <c r="X4255" s="26" t="s">
        <v>4812</v>
      </c>
      <c r="Y4255" s="25">
        <v>46232</v>
      </c>
      <c r="Z4255" s="27">
        <v>70</v>
      </c>
      <c r="AA4255" s="24" t="s">
        <v>62</v>
      </c>
      <c r="AB4255" s="24" t="s">
        <v>88</v>
      </c>
      <c r="AC4255" s="24" t="s">
        <v>4714</v>
      </c>
      <c r="AD4255" s="24" t="s">
        <v>4715</v>
      </c>
    </row>
    <row r="4256" spans="1:30" x14ac:dyDescent="0.35">
      <c r="A4256" s="23">
        <v>4255</v>
      </c>
      <c r="B4256" s="24" t="s">
        <v>3200</v>
      </c>
      <c r="C4256" s="24" t="s">
        <v>61</v>
      </c>
      <c r="D4256" s="24" t="s">
        <v>4735</v>
      </c>
      <c r="E4256" s="24" t="s">
        <v>5166</v>
      </c>
      <c r="F4256" s="24" t="s">
        <v>5218</v>
      </c>
      <c r="G4256" s="25">
        <v>46120</v>
      </c>
      <c r="H4256" s="25">
        <v>46134</v>
      </c>
      <c r="I4256" s="25">
        <v>46176</v>
      </c>
      <c r="J4256" s="25">
        <v>46182</v>
      </c>
      <c r="K4256" s="26" t="s">
        <v>64</v>
      </c>
      <c r="L4256" s="26" t="s">
        <v>4725</v>
      </c>
      <c r="M4256" s="26" t="s">
        <v>74</v>
      </c>
      <c r="N4256" s="26" t="s">
        <v>4738</v>
      </c>
      <c r="O4256" s="26" t="s">
        <v>71</v>
      </c>
      <c r="P4256" s="26" t="s">
        <v>4732</v>
      </c>
      <c r="Q4256" s="26">
        <v>0</v>
      </c>
      <c r="R4256" s="26">
        <v>0</v>
      </c>
      <c r="S4256" s="26">
        <v>0</v>
      </c>
      <c r="T4256" s="26">
        <v>0</v>
      </c>
      <c r="U4256" s="26" t="s">
        <v>78</v>
      </c>
      <c r="V4256" s="26" t="s">
        <v>4743</v>
      </c>
      <c r="W4256" s="26" t="s">
        <v>895</v>
      </c>
      <c r="X4256" s="26" t="s">
        <v>4734</v>
      </c>
      <c r="Y4256" s="25">
        <v>46232</v>
      </c>
      <c r="Z4256" s="27">
        <v>57</v>
      </c>
      <c r="AA4256" s="24" t="s">
        <v>62</v>
      </c>
      <c r="AB4256" s="24" t="s">
        <v>88</v>
      </c>
      <c r="AC4256" s="24" t="s">
        <v>4714</v>
      </c>
      <c r="AD4256" s="24" t="s">
        <v>4715</v>
      </c>
    </row>
    <row r="4257" spans="1:30" x14ac:dyDescent="0.35">
      <c r="A4257" s="23">
        <v>4256</v>
      </c>
      <c r="B4257" s="24" t="s">
        <v>4497</v>
      </c>
      <c r="C4257" s="24" t="s">
        <v>35</v>
      </c>
      <c r="D4257" s="24" t="s">
        <v>4735</v>
      </c>
      <c r="E4257" s="24" t="s">
        <v>5405</v>
      </c>
      <c r="F4257" s="24" t="s">
        <v>4940</v>
      </c>
      <c r="G4257" s="25">
        <v>45902</v>
      </c>
      <c r="H4257" s="25">
        <v>46142</v>
      </c>
      <c r="I4257" s="25">
        <v>46178</v>
      </c>
      <c r="J4257" s="25">
        <v>46202</v>
      </c>
      <c r="K4257" s="26" t="s">
        <v>49</v>
      </c>
      <c r="L4257" s="26" t="s">
        <v>4709</v>
      </c>
      <c r="M4257" s="26" t="s">
        <v>41</v>
      </c>
      <c r="N4257" s="26" t="s">
        <v>5077</v>
      </c>
      <c r="O4257" s="26" t="s">
        <v>39</v>
      </c>
      <c r="P4257" s="26" t="s">
        <v>4719</v>
      </c>
      <c r="Q4257" s="26">
        <v>0</v>
      </c>
      <c r="R4257" s="26">
        <v>0</v>
      </c>
      <c r="S4257" s="26">
        <v>0</v>
      </c>
      <c r="T4257" s="26">
        <v>0</v>
      </c>
      <c r="U4257" s="26" t="s">
        <v>4115</v>
      </c>
      <c r="V4257" s="26" t="s">
        <v>5563</v>
      </c>
      <c r="W4257" s="26" t="s">
        <v>4009</v>
      </c>
      <c r="X4257" s="26" t="s">
        <v>5343</v>
      </c>
      <c r="Y4257" s="25">
        <v>46232</v>
      </c>
      <c r="Z4257" s="27">
        <v>55</v>
      </c>
      <c r="AA4257" s="24" t="s">
        <v>36</v>
      </c>
      <c r="AB4257" s="24" t="s">
        <v>88</v>
      </c>
      <c r="AC4257" s="24" t="s">
        <v>4714</v>
      </c>
      <c r="AD4257" s="24" t="s">
        <v>4715</v>
      </c>
    </row>
    <row r="4258" spans="1:30" x14ac:dyDescent="0.35">
      <c r="A4258" s="23">
        <v>4257</v>
      </c>
      <c r="B4258" s="24" t="s">
        <v>3872</v>
      </c>
      <c r="C4258" s="24" t="s">
        <v>3745</v>
      </c>
      <c r="D4258" s="24" t="s">
        <v>4735</v>
      </c>
      <c r="E4258" s="24" t="s">
        <v>4825</v>
      </c>
      <c r="F4258" s="24" t="s">
        <v>5007</v>
      </c>
      <c r="G4258" s="25">
        <v>46079</v>
      </c>
      <c r="H4258" s="25">
        <v>46135</v>
      </c>
      <c r="I4258" s="25">
        <v>46167</v>
      </c>
      <c r="J4258" s="25">
        <v>46182</v>
      </c>
      <c r="K4258" s="26" t="s">
        <v>3749</v>
      </c>
      <c r="L4258" s="26" t="s">
        <v>5008</v>
      </c>
      <c r="M4258" s="26" t="s">
        <v>3764</v>
      </c>
      <c r="N4258" s="26" t="s">
        <v>5081</v>
      </c>
      <c r="O4258" s="26" t="s">
        <v>3772</v>
      </c>
      <c r="P4258" s="26" t="s">
        <v>4882</v>
      </c>
      <c r="Q4258" s="26">
        <v>0</v>
      </c>
      <c r="R4258" s="26">
        <v>0</v>
      </c>
      <c r="S4258" s="26">
        <v>0</v>
      </c>
      <c r="T4258" s="26">
        <v>0</v>
      </c>
      <c r="U4258" s="26" t="s">
        <v>3801</v>
      </c>
      <c r="V4258" s="26" t="s">
        <v>4987</v>
      </c>
      <c r="W4258" s="26" t="s">
        <v>3766</v>
      </c>
      <c r="X4258" s="26" t="s">
        <v>5342</v>
      </c>
      <c r="Y4258" s="25">
        <v>46232</v>
      </c>
      <c r="Z4258" s="27">
        <v>66</v>
      </c>
      <c r="AA4258" s="24" t="s">
        <v>36</v>
      </c>
      <c r="AB4258" s="24" t="s">
        <v>88</v>
      </c>
      <c r="AC4258" s="24" t="s">
        <v>4714</v>
      </c>
      <c r="AD4258" s="24" t="s">
        <v>4715</v>
      </c>
    </row>
    <row r="4259" spans="1:30" x14ac:dyDescent="0.35">
      <c r="A4259" s="23">
        <v>4258</v>
      </c>
      <c r="B4259" s="24" t="s">
        <v>3201</v>
      </c>
      <c r="C4259" s="24" t="s">
        <v>61</v>
      </c>
      <c r="D4259" s="24" t="s">
        <v>4706</v>
      </c>
      <c r="E4259" s="24" t="s">
        <v>5107</v>
      </c>
      <c r="F4259" s="24" t="s">
        <v>4723</v>
      </c>
      <c r="G4259" s="25">
        <v>46079</v>
      </c>
      <c r="H4259" s="25">
        <v>46122</v>
      </c>
      <c r="I4259" s="25">
        <v>46155</v>
      </c>
      <c r="J4259" s="25">
        <v>46167</v>
      </c>
      <c r="K4259" s="26" t="s">
        <v>73</v>
      </c>
      <c r="L4259" s="26" t="s">
        <v>4730</v>
      </c>
      <c r="M4259" s="26" t="s">
        <v>67</v>
      </c>
      <c r="N4259" s="26" t="s">
        <v>4790</v>
      </c>
      <c r="O4259" s="26" t="s">
        <v>885</v>
      </c>
      <c r="P4259" s="26" t="s">
        <v>4726</v>
      </c>
      <c r="Q4259" s="26">
        <v>0</v>
      </c>
      <c r="R4259" s="26">
        <v>0</v>
      </c>
      <c r="S4259" s="26">
        <v>0</v>
      </c>
      <c r="T4259" s="26">
        <v>0</v>
      </c>
      <c r="U4259" s="26" t="s">
        <v>990</v>
      </c>
      <c r="V4259" s="26" t="s">
        <v>4930</v>
      </c>
      <c r="W4259" s="26">
        <v>0</v>
      </c>
      <c r="X4259" s="26" t="s">
        <v>4931</v>
      </c>
      <c r="Y4259" s="25">
        <v>46232</v>
      </c>
      <c r="Z4259" s="27">
        <v>78</v>
      </c>
      <c r="AA4259" s="24" t="s">
        <v>62</v>
      </c>
      <c r="AB4259" s="24" t="s">
        <v>25</v>
      </c>
      <c r="AC4259" s="24" t="s">
        <v>4714</v>
      </c>
      <c r="AD4259" s="24" t="s">
        <v>4715</v>
      </c>
    </row>
    <row r="4260" spans="1:30" x14ac:dyDescent="0.35">
      <c r="A4260" s="23">
        <v>4259</v>
      </c>
      <c r="B4260" s="24" t="s">
        <v>3721</v>
      </c>
      <c r="C4260" s="24" t="s">
        <v>3434</v>
      </c>
      <c r="D4260" s="24" t="s">
        <v>4706</v>
      </c>
      <c r="E4260" s="24" t="s">
        <v>4815</v>
      </c>
      <c r="F4260" s="24" t="s">
        <v>5024</v>
      </c>
      <c r="G4260" s="25">
        <v>46147</v>
      </c>
      <c r="H4260" s="25">
        <v>46155</v>
      </c>
      <c r="I4260" s="25">
        <v>46167</v>
      </c>
      <c r="J4260" s="25">
        <v>46182</v>
      </c>
      <c r="K4260" s="26" t="s">
        <v>64</v>
      </c>
      <c r="L4260" s="26" t="s">
        <v>4725</v>
      </c>
      <c r="M4260" s="26" t="s">
        <v>67</v>
      </c>
      <c r="N4260" s="26" t="s">
        <v>4790</v>
      </c>
      <c r="O4260" s="26" t="s">
        <v>522</v>
      </c>
      <c r="P4260" s="26" t="s">
        <v>5034</v>
      </c>
      <c r="Q4260" s="26">
        <v>0</v>
      </c>
      <c r="R4260" s="26">
        <v>0</v>
      </c>
      <c r="S4260" s="26">
        <v>0</v>
      </c>
      <c r="T4260" s="26">
        <v>0</v>
      </c>
      <c r="U4260" s="26" t="s">
        <v>1102</v>
      </c>
      <c r="V4260" s="26" t="s">
        <v>5035</v>
      </c>
      <c r="W4260" s="26" t="s">
        <v>3446</v>
      </c>
      <c r="X4260" s="26" t="s">
        <v>5036</v>
      </c>
      <c r="Y4260" s="25">
        <v>46232</v>
      </c>
      <c r="Z4260" s="27">
        <v>66</v>
      </c>
      <c r="AA4260" s="24" t="s">
        <v>62</v>
      </c>
      <c r="AB4260" s="24" t="s">
        <v>25</v>
      </c>
      <c r="AC4260" s="24" t="s">
        <v>4714</v>
      </c>
      <c r="AD4260" s="24" t="s">
        <v>4715</v>
      </c>
    </row>
    <row r="4261" spans="1:30" x14ac:dyDescent="0.35">
      <c r="A4261" s="23">
        <v>4260</v>
      </c>
      <c r="B4261" s="24" t="s">
        <v>3202</v>
      </c>
      <c r="C4261" s="24" t="s">
        <v>61</v>
      </c>
      <c r="D4261" s="24" t="s">
        <v>4706</v>
      </c>
      <c r="E4261" s="24" t="s">
        <v>5260</v>
      </c>
      <c r="F4261" s="24" t="s">
        <v>4723</v>
      </c>
      <c r="G4261" s="25">
        <v>46136</v>
      </c>
      <c r="H4261" s="25">
        <v>46142</v>
      </c>
      <c r="I4261" s="25">
        <v>46195</v>
      </c>
      <c r="J4261" s="25">
        <v>46206</v>
      </c>
      <c r="K4261" s="26" t="s">
        <v>73</v>
      </c>
      <c r="L4261" s="26" t="s">
        <v>4730</v>
      </c>
      <c r="M4261" s="26" t="s">
        <v>72</v>
      </c>
      <c r="N4261" s="26" t="s">
        <v>4731</v>
      </c>
      <c r="O4261" s="26" t="s">
        <v>892</v>
      </c>
      <c r="P4261" s="26" t="s">
        <v>4748</v>
      </c>
      <c r="Q4261" s="26">
        <v>0</v>
      </c>
      <c r="R4261" s="26">
        <v>0</v>
      </c>
      <c r="S4261" s="26">
        <v>0</v>
      </c>
      <c r="T4261" s="26">
        <v>0</v>
      </c>
      <c r="U4261" s="26" t="s">
        <v>68</v>
      </c>
      <c r="V4261" s="26" t="s">
        <v>4858</v>
      </c>
      <c r="W4261" s="26">
        <v>0</v>
      </c>
      <c r="X4261" s="26" t="s">
        <v>4859</v>
      </c>
      <c r="Y4261" s="25">
        <v>46232</v>
      </c>
      <c r="Z4261" s="27">
        <v>38</v>
      </c>
      <c r="AA4261" s="24" t="s">
        <v>62</v>
      </c>
      <c r="AB4261" s="24" t="s">
        <v>25</v>
      </c>
      <c r="AC4261" s="24" t="s">
        <v>4714</v>
      </c>
      <c r="AD4261" s="24" t="s">
        <v>4715</v>
      </c>
    </row>
    <row r="4262" spans="1:30" x14ac:dyDescent="0.35">
      <c r="A4262" s="23">
        <v>4261</v>
      </c>
      <c r="B4262" s="24" t="s">
        <v>3203</v>
      </c>
      <c r="C4262" s="24" t="s">
        <v>61</v>
      </c>
      <c r="D4262" s="24" t="s">
        <v>4706</v>
      </c>
      <c r="E4262" s="24" t="s">
        <v>4870</v>
      </c>
      <c r="F4262" s="24" t="s">
        <v>4723</v>
      </c>
      <c r="G4262" s="25">
        <v>46125</v>
      </c>
      <c r="H4262" s="25">
        <v>46140</v>
      </c>
      <c r="I4262" s="25">
        <v>46195</v>
      </c>
      <c r="J4262" s="25">
        <v>46206</v>
      </c>
      <c r="K4262" s="26" t="s">
        <v>73</v>
      </c>
      <c r="L4262" s="26" t="s">
        <v>4730</v>
      </c>
      <c r="M4262" s="26" t="s">
        <v>72</v>
      </c>
      <c r="N4262" s="26" t="s">
        <v>4731</v>
      </c>
      <c r="O4262" s="26" t="s">
        <v>892</v>
      </c>
      <c r="P4262" s="26" t="s">
        <v>4748</v>
      </c>
      <c r="Q4262" s="26">
        <v>0</v>
      </c>
      <c r="R4262" s="26">
        <v>0</v>
      </c>
      <c r="S4262" s="26">
        <v>0</v>
      </c>
      <c r="T4262" s="26">
        <v>0</v>
      </c>
      <c r="U4262" s="26" t="s">
        <v>68</v>
      </c>
      <c r="V4262" s="26" t="s">
        <v>4858</v>
      </c>
      <c r="W4262" s="26">
        <v>0</v>
      </c>
      <c r="X4262" s="26" t="s">
        <v>4859</v>
      </c>
      <c r="Y4262" s="25">
        <v>46232</v>
      </c>
      <c r="Z4262" s="27">
        <v>38</v>
      </c>
      <c r="AA4262" s="24" t="s">
        <v>62</v>
      </c>
      <c r="AB4262" s="24" t="s">
        <v>25</v>
      </c>
      <c r="AC4262" s="24" t="s">
        <v>4714</v>
      </c>
      <c r="AD4262" s="24" t="s">
        <v>4715</v>
      </c>
    </row>
    <row r="4263" spans="1:30" x14ac:dyDescent="0.35">
      <c r="A4263" s="23">
        <v>4262</v>
      </c>
      <c r="B4263" s="24" t="s">
        <v>3204</v>
      </c>
      <c r="C4263" s="24" t="s">
        <v>61</v>
      </c>
      <c r="D4263" s="24" t="s">
        <v>4735</v>
      </c>
      <c r="E4263" s="24" t="s">
        <v>5140</v>
      </c>
      <c r="F4263" s="24" t="s">
        <v>4723</v>
      </c>
      <c r="G4263" s="25">
        <v>46080</v>
      </c>
      <c r="H4263" s="25">
        <v>46112</v>
      </c>
      <c r="I4263" s="25">
        <v>46155</v>
      </c>
      <c r="J4263" s="25">
        <v>46167</v>
      </c>
      <c r="K4263" s="26" t="s">
        <v>66</v>
      </c>
      <c r="L4263" s="26" t="s">
        <v>4724</v>
      </c>
      <c r="M4263" s="26" t="s">
        <v>64</v>
      </c>
      <c r="N4263" s="26" t="s">
        <v>4725</v>
      </c>
      <c r="O4263" s="26" t="s">
        <v>885</v>
      </c>
      <c r="P4263" s="26" t="s">
        <v>4726</v>
      </c>
      <c r="Q4263" s="26">
        <v>0</v>
      </c>
      <c r="R4263" s="26">
        <v>0</v>
      </c>
      <c r="S4263" s="26">
        <v>0</v>
      </c>
      <c r="T4263" s="26">
        <v>0</v>
      </c>
      <c r="U4263" s="26" t="s">
        <v>1027</v>
      </c>
      <c r="V4263" s="26" t="s">
        <v>4984</v>
      </c>
      <c r="W4263" s="26">
        <v>0</v>
      </c>
      <c r="X4263" s="26" t="s">
        <v>4985</v>
      </c>
      <c r="Y4263" s="25">
        <v>46232</v>
      </c>
      <c r="Z4263" s="27">
        <v>78</v>
      </c>
      <c r="AA4263" s="24" t="s">
        <v>62</v>
      </c>
      <c r="AB4263" s="24" t="s">
        <v>88</v>
      </c>
      <c r="AC4263" s="24" t="s">
        <v>4714</v>
      </c>
      <c r="AD4263" s="24" t="s">
        <v>4715</v>
      </c>
    </row>
    <row r="4264" spans="1:30" x14ac:dyDescent="0.35">
      <c r="A4264" s="23">
        <v>4263</v>
      </c>
      <c r="B4264" s="24" t="s">
        <v>4498</v>
      </c>
      <c r="C4264" s="24" t="s">
        <v>35</v>
      </c>
      <c r="D4264" s="24" t="s">
        <v>4735</v>
      </c>
      <c r="E4264" s="24" t="s">
        <v>4847</v>
      </c>
      <c r="F4264" s="24" t="s">
        <v>4718</v>
      </c>
      <c r="G4264" s="25">
        <v>45982</v>
      </c>
      <c r="H4264" s="25">
        <v>46071</v>
      </c>
      <c r="I4264" s="25">
        <v>46155</v>
      </c>
      <c r="J4264" s="25">
        <v>46176</v>
      </c>
      <c r="K4264" s="26" t="s">
        <v>3776</v>
      </c>
      <c r="L4264" s="26" t="s">
        <v>4895</v>
      </c>
      <c r="M4264" s="26" t="s">
        <v>38</v>
      </c>
      <c r="N4264" s="26" t="s">
        <v>4769</v>
      </c>
      <c r="O4264" s="26" t="s">
        <v>3772</v>
      </c>
      <c r="P4264" s="26" t="s">
        <v>4882</v>
      </c>
      <c r="Q4264" s="26">
        <v>0</v>
      </c>
      <c r="R4264" s="26">
        <v>0</v>
      </c>
      <c r="S4264" s="26">
        <v>0</v>
      </c>
      <c r="T4264" s="26">
        <v>0</v>
      </c>
      <c r="U4264" s="26" t="s">
        <v>3773</v>
      </c>
      <c r="V4264" s="26" t="s">
        <v>4913</v>
      </c>
      <c r="W4264" s="26">
        <v>0</v>
      </c>
      <c r="X4264" s="26" t="s">
        <v>4935</v>
      </c>
      <c r="Y4264" s="25">
        <v>46232</v>
      </c>
      <c r="Z4264" s="27">
        <v>78</v>
      </c>
      <c r="AA4264" s="24" t="s">
        <v>36</v>
      </c>
      <c r="AB4264" s="24" t="s">
        <v>88</v>
      </c>
      <c r="AC4264" s="24" t="s">
        <v>4714</v>
      </c>
      <c r="AD4264" s="24" t="s">
        <v>4715</v>
      </c>
    </row>
    <row r="4265" spans="1:30" x14ac:dyDescent="0.35">
      <c r="A4265" s="23">
        <v>4264</v>
      </c>
      <c r="B4265" s="24" t="s">
        <v>4499</v>
      </c>
      <c r="C4265" s="24" t="s">
        <v>35</v>
      </c>
      <c r="D4265" s="24" t="s">
        <v>4706</v>
      </c>
      <c r="E4265" s="24" t="s">
        <v>5057</v>
      </c>
      <c r="F4265" s="24" t="s">
        <v>4718</v>
      </c>
      <c r="G4265" s="25">
        <v>46013</v>
      </c>
      <c r="H4265" s="25">
        <v>46127</v>
      </c>
      <c r="I4265" s="25">
        <v>46160</v>
      </c>
      <c r="J4265" s="25">
        <v>46202</v>
      </c>
      <c r="K4265" s="26" t="s">
        <v>49</v>
      </c>
      <c r="L4265" s="26" t="s">
        <v>4709</v>
      </c>
      <c r="M4265" s="26" t="s">
        <v>38</v>
      </c>
      <c r="N4265" s="26" t="s">
        <v>4769</v>
      </c>
      <c r="O4265" s="26" t="s">
        <v>3813</v>
      </c>
      <c r="P4265" s="26" t="s">
        <v>4778</v>
      </c>
      <c r="Q4265" s="26">
        <v>0</v>
      </c>
      <c r="R4265" s="26">
        <v>0</v>
      </c>
      <c r="S4265" s="26">
        <v>0</v>
      </c>
      <c r="T4265" s="26">
        <v>0</v>
      </c>
      <c r="U4265" s="26" t="s">
        <v>3845</v>
      </c>
      <c r="V4265" s="26" t="s">
        <v>4823</v>
      </c>
      <c r="W4265" s="26" t="s">
        <v>3886</v>
      </c>
      <c r="X4265" s="26" t="s">
        <v>5559</v>
      </c>
      <c r="Y4265" s="25">
        <v>46232</v>
      </c>
      <c r="Z4265" s="27">
        <v>73</v>
      </c>
      <c r="AA4265" s="24" t="s">
        <v>36</v>
      </c>
      <c r="AB4265" s="24" t="s">
        <v>25</v>
      </c>
      <c r="AC4265" s="24" t="s">
        <v>4714</v>
      </c>
      <c r="AD4265" s="24" t="s">
        <v>4715</v>
      </c>
    </row>
    <row r="4266" spans="1:30" x14ac:dyDescent="0.35">
      <c r="A4266" s="23">
        <v>4265</v>
      </c>
      <c r="B4266" s="24" t="s">
        <v>4500</v>
      </c>
      <c r="C4266" s="24" t="s">
        <v>35</v>
      </c>
      <c r="D4266" s="24" t="s">
        <v>4706</v>
      </c>
      <c r="E4266" s="24" t="s">
        <v>5059</v>
      </c>
      <c r="F4266" s="24" t="s">
        <v>4759</v>
      </c>
      <c r="G4266" s="25">
        <v>46030</v>
      </c>
      <c r="H4266" s="25">
        <v>46135</v>
      </c>
      <c r="I4266" s="25">
        <v>46160</v>
      </c>
      <c r="J4266" s="25">
        <v>46202</v>
      </c>
      <c r="K4266" s="26" t="s">
        <v>49</v>
      </c>
      <c r="L4266" s="26" t="s">
        <v>4709</v>
      </c>
      <c r="M4266" s="26" t="s">
        <v>38</v>
      </c>
      <c r="N4266" s="26" t="s">
        <v>4769</v>
      </c>
      <c r="O4266" s="26" t="s">
        <v>81</v>
      </c>
      <c r="P4266" s="26" t="s">
        <v>4822</v>
      </c>
      <c r="Q4266" s="26">
        <v>0</v>
      </c>
      <c r="R4266" s="26">
        <v>0</v>
      </c>
      <c r="S4266" s="26">
        <v>0</v>
      </c>
      <c r="T4266" s="26">
        <v>0</v>
      </c>
      <c r="U4266" s="26" t="s">
        <v>3845</v>
      </c>
      <c r="V4266" s="26" t="s">
        <v>4823</v>
      </c>
      <c r="W4266" s="26" t="s">
        <v>3912</v>
      </c>
      <c r="X4266" s="26" t="s">
        <v>5559</v>
      </c>
      <c r="Y4266" s="25">
        <v>46232</v>
      </c>
      <c r="Z4266" s="27">
        <v>73</v>
      </c>
      <c r="AA4266" s="24" t="s">
        <v>36</v>
      </c>
      <c r="AB4266" s="24" t="s">
        <v>25</v>
      </c>
      <c r="AC4266" s="24" t="s">
        <v>4714</v>
      </c>
      <c r="AD4266" s="24" t="s">
        <v>4715</v>
      </c>
    </row>
    <row r="4267" spans="1:30" x14ac:dyDescent="0.35">
      <c r="A4267" s="23">
        <v>4266</v>
      </c>
      <c r="B4267" s="24" t="s">
        <v>4501</v>
      </c>
      <c r="C4267" s="24" t="s">
        <v>35</v>
      </c>
      <c r="D4267" s="24" t="s">
        <v>4706</v>
      </c>
      <c r="E4267" s="24" t="s">
        <v>5043</v>
      </c>
      <c r="F4267" s="24" t="s">
        <v>4718</v>
      </c>
      <c r="G4267" s="25">
        <v>46010</v>
      </c>
      <c r="H4267" s="25">
        <v>46127</v>
      </c>
      <c r="I4267" s="25">
        <v>46160</v>
      </c>
      <c r="J4267" s="25">
        <v>46202</v>
      </c>
      <c r="K4267" s="26" t="s">
        <v>49</v>
      </c>
      <c r="L4267" s="26" t="s">
        <v>4709</v>
      </c>
      <c r="M4267" s="26" t="s">
        <v>38</v>
      </c>
      <c r="N4267" s="26" t="s">
        <v>4769</v>
      </c>
      <c r="O4267" s="26" t="s">
        <v>81</v>
      </c>
      <c r="P4267" s="26" t="s">
        <v>4822</v>
      </c>
      <c r="Q4267" s="26">
        <v>0</v>
      </c>
      <c r="R4267" s="26">
        <v>0</v>
      </c>
      <c r="S4267" s="26">
        <v>0</v>
      </c>
      <c r="T4267" s="26">
        <v>0</v>
      </c>
      <c r="U4267" s="26" t="s">
        <v>3845</v>
      </c>
      <c r="V4267" s="26" t="s">
        <v>4823</v>
      </c>
      <c r="W4267" s="26" t="s">
        <v>83</v>
      </c>
      <c r="X4267" s="26" t="s">
        <v>4824</v>
      </c>
      <c r="Y4267" s="25">
        <v>46232</v>
      </c>
      <c r="Z4267" s="27">
        <v>73</v>
      </c>
      <c r="AA4267" s="24" t="s">
        <v>36</v>
      </c>
      <c r="AB4267" s="24" t="s">
        <v>25</v>
      </c>
      <c r="AC4267" s="24" t="s">
        <v>4714</v>
      </c>
      <c r="AD4267" s="24" t="s">
        <v>4715</v>
      </c>
    </row>
    <row r="4268" spans="1:30" x14ac:dyDescent="0.35">
      <c r="A4268" s="23">
        <v>4267</v>
      </c>
      <c r="B4268" s="24" t="s">
        <v>3205</v>
      </c>
      <c r="C4268" s="24" t="s">
        <v>61</v>
      </c>
      <c r="D4268" s="24" t="s">
        <v>4706</v>
      </c>
      <c r="E4268" s="24" t="s">
        <v>4832</v>
      </c>
      <c r="F4268" s="24" t="s">
        <v>4723</v>
      </c>
      <c r="G4268" s="25">
        <v>46063</v>
      </c>
      <c r="H4268" s="25">
        <v>46112</v>
      </c>
      <c r="I4268" s="25">
        <v>46154</v>
      </c>
      <c r="J4268" s="25">
        <v>46167</v>
      </c>
      <c r="K4268" s="26" t="s">
        <v>74</v>
      </c>
      <c r="L4268" s="26" t="s">
        <v>4738</v>
      </c>
      <c r="M4268" s="26" t="s">
        <v>72</v>
      </c>
      <c r="N4268" s="26" t="s">
        <v>4731</v>
      </c>
      <c r="O4268" s="26" t="s">
        <v>892</v>
      </c>
      <c r="P4268" s="26" t="s">
        <v>4748</v>
      </c>
      <c r="Q4268" s="26">
        <v>0</v>
      </c>
      <c r="R4268" s="26">
        <v>0</v>
      </c>
      <c r="S4268" s="26">
        <v>0</v>
      </c>
      <c r="T4268" s="26">
        <v>0</v>
      </c>
      <c r="U4268" s="26" t="s">
        <v>1294</v>
      </c>
      <c r="V4268" s="26" t="s">
        <v>5256</v>
      </c>
      <c r="W4268" s="26">
        <v>0</v>
      </c>
      <c r="X4268" s="26" t="s">
        <v>5257</v>
      </c>
      <c r="Y4268" s="25">
        <v>46232</v>
      </c>
      <c r="Z4268" s="27">
        <v>79</v>
      </c>
      <c r="AA4268" s="24" t="s">
        <v>62</v>
      </c>
      <c r="AB4268" s="24" t="s">
        <v>25</v>
      </c>
      <c r="AC4268" s="24" t="s">
        <v>4714</v>
      </c>
      <c r="AD4268" s="24" t="s">
        <v>4715</v>
      </c>
    </row>
    <row r="4269" spans="1:30" x14ac:dyDescent="0.35">
      <c r="A4269" s="23">
        <v>4268</v>
      </c>
      <c r="B4269" s="24" t="s">
        <v>4502</v>
      </c>
      <c r="C4269" s="24" t="s">
        <v>35</v>
      </c>
      <c r="D4269" s="24" t="s">
        <v>4706</v>
      </c>
      <c r="E4269" s="24" t="s">
        <v>4864</v>
      </c>
      <c r="F4269" s="24" t="s">
        <v>4718</v>
      </c>
      <c r="G4269" s="25">
        <v>46036</v>
      </c>
      <c r="H4269" s="25">
        <v>46141</v>
      </c>
      <c r="I4269" s="25">
        <v>46163</v>
      </c>
      <c r="J4269" s="25">
        <v>46202</v>
      </c>
      <c r="K4269" s="26" t="s">
        <v>49</v>
      </c>
      <c r="L4269" s="26" t="s">
        <v>4709</v>
      </c>
      <c r="M4269" s="26" t="s">
        <v>38</v>
      </c>
      <c r="N4269" s="26" t="s">
        <v>4769</v>
      </c>
      <c r="O4269" s="26" t="s">
        <v>81</v>
      </c>
      <c r="P4269" s="26" t="s">
        <v>4822</v>
      </c>
      <c r="Q4269" s="26">
        <v>0</v>
      </c>
      <c r="R4269" s="26">
        <v>0</v>
      </c>
      <c r="S4269" s="26">
        <v>0</v>
      </c>
      <c r="T4269" s="26">
        <v>0</v>
      </c>
      <c r="U4269" s="26" t="s">
        <v>3845</v>
      </c>
      <c r="V4269" s="26" t="s">
        <v>4823</v>
      </c>
      <c r="W4269" s="26" t="s">
        <v>50</v>
      </c>
      <c r="X4269" s="26" t="s">
        <v>4824</v>
      </c>
      <c r="Y4269" s="25">
        <v>46232</v>
      </c>
      <c r="Z4269" s="27">
        <v>70</v>
      </c>
      <c r="AA4269" s="24" t="s">
        <v>36</v>
      </c>
      <c r="AB4269" s="24" t="s">
        <v>25</v>
      </c>
      <c r="AC4269" s="24" t="s">
        <v>4714</v>
      </c>
      <c r="AD4269" s="24" t="s">
        <v>4715</v>
      </c>
    </row>
    <row r="4270" spans="1:30" x14ac:dyDescent="0.35">
      <c r="A4270" s="23">
        <v>4269</v>
      </c>
      <c r="B4270" s="24" t="s">
        <v>3722</v>
      </c>
      <c r="C4270" s="24" t="s">
        <v>3434</v>
      </c>
      <c r="D4270" s="24" t="s">
        <v>4706</v>
      </c>
      <c r="E4270" s="24" t="s">
        <v>5599</v>
      </c>
      <c r="F4270" s="24" t="s">
        <v>5882</v>
      </c>
      <c r="G4270" s="25">
        <v>46073</v>
      </c>
      <c r="H4270" s="25">
        <v>46079</v>
      </c>
      <c r="I4270" s="25">
        <v>46148</v>
      </c>
      <c r="J4270" s="25">
        <v>46167</v>
      </c>
      <c r="K4270" s="26" t="s">
        <v>73</v>
      </c>
      <c r="L4270" s="26" t="s">
        <v>4730</v>
      </c>
      <c r="M4270" s="26" t="s">
        <v>67</v>
      </c>
      <c r="N4270" s="26" t="s">
        <v>4790</v>
      </c>
      <c r="O4270" s="26" t="s">
        <v>885</v>
      </c>
      <c r="P4270" s="26" t="s">
        <v>4726</v>
      </c>
      <c r="Q4270" s="26">
        <v>0</v>
      </c>
      <c r="R4270" s="26">
        <v>0</v>
      </c>
      <c r="S4270" s="26">
        <v>0</v>
      </c>
      <c r="T4270" s="26">
        <v>0</v>
      </c>
      <c r="U4270" s="26" t="s">
        <v>990</v>
      </c>
      <c r="V4270" s="26" t="s">
        <v>4930</v>
      </c>
      <c r="W4270" s="26" t="s">
        <v>3440</v>
      </c>
      <c r="X4270" s="26" t="s">
        <v>4931</v>
      </c>
      <c r="Y4270" s="25">
        <v>46232</v>
      </c>
      <c r="Z4270" s="27">
        <v>85</v>
      </c>
      <c r="AA4270" s="24" t="s">
        <v>62</v>
      </c>
      <c r="AB4270" s="24" t="s">
        <v>25</v>
      </c>
      <c r="AC4270" s="24" t="s">
        <v>4714</v>
      </c>
      <c r="AD4270" s="24" t="s">
        <v>4715</v>
      </c>
    </row>
    <row r="4271" spans="1:30" x14ac:dyDescent="0.35">
      <c r="A4271" s="23">
        <v>4270</v>
      </c>
      <c r="B4271" s="24" t="s">
        <v>3723</v>
      </c>
      <c r="C4271" s="24" t="s">
        <v>3434</v>
      </c>
      <c r="D4271" s="24" t="s">
        <v>4735</v>
      </c>
      <c r="E4271" s="24" t="s">
        <v>5106</v>
      </c>
      <c r="F4271" s="24" t="s">
        <v>5883</v>
      </c>
      <c r="G4271" s="25">
        <v>46135</v>
      </c>
      <c r="H4271" s="25">
        <v>46147</v>
      </c>
      <c r="I4271" s="25">
        <v>46163</v>
      </c>
      <c r="J4271" s="25">
        <v>46175</v>
      </c>
      <c r="K4271" s="26" t="s">
        <v>73</v>
      </c>
      <c r="L4271" s="26" t="s">
        <v>4730</v>
      </c>
      <c r="M4271" s="26" t="s">
        <v>72</v>
      </c>
      <c r="N4271" s="26" t="s">
        <v>4731</v>
      </c>
      <c r="O4271" s="26" t="s">
        <v>892</v>
      </c>
      <c r="P4271" s="26" t="s">
        <v>4748</v>
      </c>
      <c r="Q4271" s="26">
        <v>0</v>
      </c>
      <c r="R4271" s="26">
        <v>0</v>
      </c>
      <c r="S4271" s="26">
        <v>0</v>
      </c>
      <c r="T4271" s="26">
        <v>0</v>
      </c>
      <c r="U4271" s="26" t="s">
        <v>1294</v>
      </c>
      <c r="V4271" s="26" t="s">
        <v>5256</v>
      </c>
      <c r="W4271" s="26" t="s">
        <v>3446</v>
      </c>
      <c r="X4271" s="26" t="s">
        <v>5257</v>
      </c>
      <c r="Y4271" s="25">
        <v>46232</v>
      </c>
      <c r="Z4271" s="27">
        <v>70</v>
      </c>
      <c r="AA4271" s="24" t="s">
        <v>62</v>
      </c>
      <c r="AB4271" s="24" t="s">
        <v>88</v>
      </c>
      <c r="AC4271" s="24" t="s">
        <v>4714</v>
      </c>
      <c r="AD4271" s="24" t="s">
        <v>4715</v>
      </c>
    </row>
    <row r="4272" spans="1:30" x14ac:dyDescent="0.35">
      <c r="A4272" s="23">
        <v>4271</v>
      </c>
      <c r="B4272" s="24" t="s">
        <v>3724</v>
      </c>
      <c r="C4272" s="24" t="s">
        <v>3434</v>
      </c>
      <c r="D4272" s="24" t="s">
        <v>4735</v>
      </c>
      <c r="E4272" s="24" t="s">
        <v>5818</v>
      </c>
      <c r="F4272" s="24" t="s">
        <v>4742</v>
      </c>
      <c r="G4272" s="25">
        <v>46133</v>
      </c>
      <c r="H4272" s="25">
        <v>46146</v>
      </c>
      <c r="I4272" s="25">
        <v>46154</v>
      </c>
      <c r="J4272" s="25">
        <v>46167</v>
      </c>
      <c r="K4272" s="26" t="s">
        <v>74</v>
      </c>
      <c r="L4272" s="26" t="s">
        <v>4738</v>
      </c>
      <c r="M4272" s="26" t="s">
        <v>72</v>
      </c>
      <c r="N4272" s="26" t="s">
        <v>4731</v>
      </c>
      <c r="O4272" s="26" t="s">
        <v>892</v>
      </c>
      <c r="P4272" s="26" t="s">
        <v>4748</v>
      </c>
      <c r="Q4272" s="26">
        <v>0</v>
      </c>
      <c r="R4272" s="26">
        <v>0</v>
      </c>
      <c r="S4272" s="26">
        <v>0</v>
      </c>
      <c r="T4272" s="26">
        <v>0</v>
      </c>
      <c r="U4272" s="26" t="s">
        <v>1294</v>
      </c>
      <c r="V4272" s="26" t="s">
        <v>5256</v>
      </c>
      <c r="W4272" s="26" t="s">
        <v>3444</v>
      </c>
      <c r="X4272" s="26" t="s">
        <v>5257</v>
      </c>
      <c r="Y4272" s="25">
        <v>46232</v>
      </c>
      <c r="Z4272" s="27">
        <v>79</v>
      </c>
      <c r="AA4272" s="24" t="s">
        <v>62</v>
      </c>
      <c r="AB4272" s="24" t="s">
        <v>88</v>
      </c>
      <c r="AC4272" s="24" t="s">
        <v>4714</v>
      </c>
      <c r="AD4272" s="24" t="s">
        <v>4715</v>
      </c>
    </row>
    <row r="4273" spans="1:30" x14ac:dyDescent="0.35">
      <c r="A4273" s="23">
        <v>4272</v>
      </c>
      <c r="B4273" s="24" t="s">
        <v>5884</v>
      </c>
      <c r="C4273" s="24" t="s">
        <v>35</v>
      </c>
      <c r="D4273" s="24" t="s">
        <v>4706</v>
      </c>
      <c r="E4273" s="24" t="s">
        <v>4847</v>
      </c>
      <c r="F4273" s="24" t="s">
        <v>4708</v>
      </c>
      <c r="G4273" s="25">
        <v>45785</v>
      </c>
      <c r="H4273" s="25">
        <v>45805</v>
      </c>
      <c r="I4273" s="25">
        <v>45943</v>
      </c>
      <c r="J4273" s="25">
        <v>45953</v>
      </c>
      <c r="K4273" s="26" t="s">
        <v>49</v>
      </c>
      <c r="L4273" s="26" t="s">
        <v>4709</v>
      </c>
      <c r="M4273" s="26" t="s">
        <v>40</v>
      </c>
      <c r="N4273" s="26" t="s">
        <v>4710</v>
      </c>
      <c r="O4273" s="26" t="s">
        <v>37</v>
      </c>
      <c r="P4273" s="26" t="s">
        <v>4711</v>
      </c>
      <c r="Q4273" s="26">
        <v>0</v>
      </c>
      <c r="R4273" s="26">
        <v>0</v>
      </c>
      <c r="S4273" s="26">
        <v>0</v>
      </c>
      <c r="T4273" s="26">
        <v>0</v>
      </c>
      <c r="U4273" s="26" t="s">
        <v>3746</v>
      </c>
      <c r="V4273" s="26" t="s">
        <v>4712</v>
      </c>
      <c r="W4273" s="26" t="s">
        <v>83</v>
      </c>
      <c r="X4273" s="26" t="s">
        <v>5028</v>
      </c>
      <c r="Y4273" s="25">
        <v>46233</v>
      </c>
      <c r="Z4273" s="27">
        <v>291</v>
      </c>
      <c r="AA4273" s="24" t="s">
        <v>36</v>
      </c>
      <c r="AB4273" s="24" t="s">
        <v>25</v>
      </c>
      <c r="AC4273" s="24" t="s">
        <v>4714</v>
      </c>
      <c r="AD4273" s="24" t="s">
        <v>4715</v>
      </c>
    </row>
    <row r="4274" spans="1:30" x14ac:dyDescent="0.35">
      <c r="A4274" s="23">
        <v>4273</v>
      </c>
      <c r="B4274" s="24" t="s">
        <v>856</v>
      </c>
      <c r="C4274" s="24" t="s">
        <v>24</v>
      </c>
      <c r="D4274" s="24" t="s">
        <v>4735</v>
      </c>
      <c r="E4274" s="24" t="s">
        <v>5785</v>
      </c>
      <c r="F4274" s="24" t="s">
        <v>5885</v>
      </c>
      <c r="G4274" s="25">
        <v>46006</v>
      </c>
      <c r="H4274" s="25">
        <v>46062</v>
      </c>
      <c r="I4274" s="25">
        <v>46177</v>
      </c>
      <c r="J4274" s="25">
        <v>46196</v>
      </c>
      <c r="K4274" s="26" t="s">
        <v>57</v>
      </c>
      <c r="L4274" s="26" t="s">
        <v>5442</v>
      </c>
      <c r="M4274" s="26" t="s">
        <v>58</v>
      </c>
      <c r="N4274" s="26" t="s">
        <v>5415</v>
      </c>
      <c r="O4274" s="26" t="s">
        <v>111</v>
      </c>
      <c r="P4274" s="26" t="s">
        <v>5435</v>
      </c>
      <c r="Q4274" s="26">
        <v>0</v>
      </c>
      <c r="R4274" s="26">
        <v>0</v>
      </c>
      <c r="S4274" s="26">
        <v>0</v>
      </c>
      <c r="T4274" s="26">
        <v>0</v>
      </c>
      <c r="U4274" s="26" t="s">
        <v>140</v>
      </c>
      <c r="V4274" s="26" t="s">
        <v>5448</v>
      </c>
      <c r="W4274" s="26">
        <v>0</v>
      </c>
      <c r="X4274" s="26" t="s">
        <v>5856</v>
      </c>
      <c r="Y4274" s="25">
        <v>46233</v>
      </c>
      <c r="Z4274" s="27">
        <v>57</v>
      </c>
      <c r="AA4274" s="24" t="s">
        <v>5114</v>
      </c>
      <c r="AB4274" s="24" t="s">
        <v>88</v>
      </c>
      <c r="AC4274" s="24" t="s">
        <v>4714</v>
      </c>
      <c r="AD4274" s="24" t="s">
        <v>4715</v>
      </c>
    </row>
    <row r="4275" spans="1:30" x14ac:dyDescent="0.35">
      <c r="A4275" s="23">
        <v>4274</v>
      </c>
      <c r="B4275" s="24" t="s">
        <v>3206</v>
      </c>
      <c r="C4275" s="24" t="s">
        <v>61</v>
      </c>
      <c r="D4275" s="24" t="s">
        <v>4706</v>
      </c>
      <c r="E4275" s="24" t="s">
        <v>5363</v>
      </c>
      <c r="F4275" s="24" t="s">
        <v>4723</v>
      </c>
      <c r="G4275" s="25">
        <v>46064</v>
      </c>
      <c r="H4275" s="25">
        <v>46147</v>
      </c>
      <c r="I4275" s="25">
        <v>46153</v>
      </c>
      <c r="J4275" s="25">
        <v>46162</v>
      </c>
      <c r="K4275" s="26" t="s">
        <v>74</v>
      </c>
      <c r="L4275" s="26" t="s">
        <v>4738</v>
      </c>
      <c r="M4275" s="26" t="s">
        <v>995</v>
      </c>
      <c r="N4275" s="26" t="s">
        <v>4797</v>
      </c>
      <c r="O4275" s="26" t="s">
        <v>930</v>
      </c>
      <c r="P4275" s="26" t="s">
        <v>4829</v>
      </c>
      <c r="Q4275" s="26">
        <v>0</v>
      </c>
      <c r="R4275" s="26">
        <v>0</v>
      </c>
      <c r="S4275" s="26">
        <v>0</v>
      </c>
      <c r="T4275" s="26">
        <v>0</v>
      </c>
      <c r="U4275" s="26" t="s">
        <v>1037</v>
      </c>
      <c r="V4275" s="26" t="s">
        <v>5022</v>
      </c>
      <c r="W4275" s="26" t="s">
        <v>977</v>
      </c>
      <c r="X4275" s="26" t="s">
        <v>5023</v>
      </c>
      <c r="Y4275" s="25">
        <v>46233</v>
      </c>
      <c r="Z4275" s="27">
        <v>81</v>
      </c>
      <c r="AA4275" s="24" t="s">
        <v>62</v>
      </c>
      <c r="AB4275" s="24" t="s">
        <v>25</v>
      </c>
      <c r="AC4275" s="24" t="s">
        <v>4714</v>
      </c>
      <c r="AD4275" s="24" t="s">
        <v>4715</v>
      </c>
    </row>
    <row r="4276" spans="1:30" x14ac:dyDescent="0.35">
      <c r="A4276" s="23">
        <v>4275</v>
      </c>
      <c r="B4276" s="24" t="s">
        <v>5886</v>
      </c>
      <c r="C4276" s="24" t="s">
        <v>35</v>
      </c>
      <c r="D4276" s="24" t="s">
        <v>4706</v>
      </c>
      <c r="E4276" s="24" t="s">
        <v>5496</v>
      </c>
      <c r="F4276" s="24" t="s">
        <v>4718</v>
      </c>
      <c r="G4276" s="25">
        <v>45947</v>
      </c>
      <c r="H4276" s="25">
        <v>46056</v>
      </c>
      <c r="I4276" s="25">
        <v>46093</v>
      </c>
      <c r="J4276" s="25">
        <v>46121</v>
      </c>
      <c r="K4276" s="26" t="s">
        <v>39</v>
      </c>
      <c r="L4276" s="26" t="s">
        <v>4719</v>
      </c>
      <c r="M4276" s="26" t="s">
        <v>40</v>
      </c>
      <c r="N4276" s="26" t="s">
        <v>4710</v>
      </c>
      <c r="O4276" s="26" t="s">
        <v>37</v>
      </c>
      <c r="P4276" s="26" t="s">
        <v>4711</v>
      </c>
      <c r="Q4276" s="26">
        <v>0</v>
      </c>
      <c r="R4276" s="26">
        <v>0</v>
      </c>
      <c r="S4276" s="26">
        <v>0</v>
      </c>
      <c r="T4276" s="26">
        <v>0</v>
      </c>
      <c r="U4276" s="26" t="s">
        <v>3910</v>
      </c>
      <c r="V4276" s="26" t="s">
        <v>4910</v>
      </c>
      <c r="W4276" s="26" t="s">
        <v>83</v>
      </c>
      <c r="X4276" s="26" t="s">
        <v>4879</v>
      </c>
      <c r="Y4276" s="25">
        <v>46233</v>
      </c>
      <c r="Z4276" s="27">
        <v>141</v>
      </c>
      <c r="AA4276" s="24" t="s">
        <v>36</v>
      </c>
      <c r="AB4276" s="24" t="s">
        <v>25</v>
      </c>
      <c r="AC4276" s="24" t="s">
        <v>4714</v>
      </c>
      <c r="AD4276" s="24" t="s">
        <v>4715</v>
      </c>
    </row>
    <row r="4277" spans="1:30" x14ac:dyDescent="0.35">
      <c r="A4277" s="23">
        <v>4276</v>
      </c>
      <c r="B4277" s="24" t="s">
        <v>5887</v>
      </c>
      <c r="C4277" s="24" t="s">
        <v>35</v>
      </c>
      <c r="D4277" s="24" t="s">
        <v>4706</v>
      </c>
      <c r="E4277" s="24" t="s">
        <v>4847</v>
      </c>
      <c r="F4277" s="24" t="s">
        <v>4718</v>
      </c>
      <c r="G4277" s="25">
        <v>45960</v>
      </c>
      <c r="H4277" s="25">
        <v>46071</v>
      </c>
      <c r="I4277" s="25">
        <v>46119</v>
      </c>
      <c r="J4277" s="25">
        <v>46139</v>
      </c>
      <c r="K4277" s="26" t="s">
        <v>39</v>
      </c>
      <c r="L4277" s="26" t="s">
        <v>4719</v>
      </c>
      <c r="M4277" s="26" t="s">
        <v>40</v>
      </c>
      <c r="N4277" s="26" t="s">
        <v>4710</v>
      </c>
      <c r="O4277" s="26" t="s">
        <v>37</v>
      </c>
      <c r="P4277" s="26" t="s">
        <v>4711</v>
      </c>
      <c r="Q4277" s="26">
        <v>0</v>
      </c>
      <c r="R4277" s="26">
        <v>0</v>
      </c>
      <c r="S4277" s="26">
        <v>0</v>
      </c>
      <c r="T4277" s="26">
        <v>0</v>
      </c>
      <c r="U4277" s="26" t="s">
        <v>3770</v>
      </c>
      <c r="V4277" s="26" t="s">
        <v>5027</v>
      </c>
      <c r="W4277" s="26" t="s">
        <v>3886</v>
      </c>
      <c r="X4277" s="26" t="s">
        <v>5028</v>
      </c>
      <c r="Y4277" s="25">
        <v>46233</v>
      </c>
      <c r="Z4277" s="27">
        <v>115</v>
      </c>
      <c r="AA4277" s="24" t="s">
        <v>36</v>
      </c>
      <c r="AB4277" s="24" t="s">
        <v>25</v>
      </c>
      <c r="AC4277" s="24" t="s">
        <v>4714</v>
      </c>
      <c r="AD4277" s="24" t="s">
        <v>4715</v>
      </c>
    </row>
    <row r="4278" spans="1:30" x14ac:dyDescent="0.35">
      <c r="A4278" s="23">
        <v>4277</v>
      </c>
      <c r="B4278" s="24" t="s">
        <v>3207</v>
      </c>
      <c r="C4278" s="24" t="s">
        <v>61</v>
      </c>
      <c r="D4278" s="24" t="s">
        <v>4735</v>
      </c>
      <c r="E4278" s="24" t="s">
        <v>4864</v>
      </c>
      <c r="F4278" s="24" t="s">
        <v>4881</v>
      </c>
      <c r="G4278" s="25">
        <v>46036</v>
      </c>
      <c r="H4278" s="25">
        <v>46084</v>
      </c>
      <c r="I4278" s="25">
        <v>46153</v>
      </c>
      <c r="J4278" s="25">
        <v>46154</v>
      </c>
      <c r="K4278" s="26" t="s">
        <v>893</v>
      </c>
      <c r="L4278" s="26" t="s">
        <v>4747</v>
      </c>
      <c r="M4278" s="26" t="s">
        <v>67</v>
      </c>
      <c r="N4278" s="26" t="s">
        <v>4790</v>
      </c>
      <c r="O4278" s="26" t="s">
        <v>885</v>
      </c>
      <c r="P4278" s="26" t="s">
        <v>4726</v>
      </c>
      <c r="Q4278" s="26">
        <v>0</v>
      </c>
      <c r="R4278" s="26">
        <v>0</v>
      </c>
      <c r="S4278" s="26">
        <v>0</v>
      </c>
      <c r="T4278" s="26">
        <v>0</v>
      </c>
      <c r="U4278" s="26" t="s">
        <v>1106</v>
      </c>
      <c r="V4278" s="26" t="s">
        <v>5149</v>
      </c>
      <c r="W4278" s="26" t="s">
        <v>69</v>
      </c>
      <c r="X4278" s="26" t="s">
        <v>5150</v>
      </c>
      <c r="Y4278" s="25">
        <v>46233</v>
      </c>
      <c r="Z4278" s="27">
        <v>81</v>
      </c>
      <c r="AA4278" s="24" t="s">
        <v>62</v>
      </c>
      <c r="AB4278" s="24" t="s">
        <v>891</v>
      </c>
      <c r="AC4278" s="24" t="s">
        <v>4714</v>
      </c>
      <c r="AD4278" s="24" t="s">
        <v>4715</v>
      </c>
    </row>
    <row r="4279" spans="1:30" x14ac:dyDescent="0.35">
      <c r="A4279" s="23">
        <v>4278</v>
      </c>
      <c r="B4279" s="24" t="s">
        <v>3208</v>
      </c>
      <c r="C4279" s="24" t="s">
        <v>61</v>
      </c>
      <c r="D4279" s="24" t="s">
        <v>4735</v>
      </c>
      <c r="E4279" s="24" t="s">
        <v>5058</v>
      </c>
      <c r="F4279" s="24" t="s">
        <v>4723</v>
      </c>
      <c r="G4279" s="25">
        <v>46072</v>
      </c>
      <c r="H4279" s="25">
        <v>46107</v>
      </c>
      <c r="I4279" s="25">
        <v>46153</v>
      </c>
      <c r="J4279" s="25">
        <v>46163</v>
      </c>
      <c r="K4279" s="26" t="s">
        <v>74</v>
      </c>
      <c r="L4279" s="26" t="s">
        <v>4738</v>
      </c>
      <c r="M4279" s="26" t="s">
        <v>73</v>
      </c>
      <c r="N4279" s="26" t="s">
        <v>4730</v>
      </c>
      <c r="O4279" s="26" t="s">
        <v>941</v>
      </c>
      <c r="P4279" s="26" t="s">
        <v>4838</v>
      </c>
      <c r="Q4279" s="26">
        <v>0</v>
      </c>
      <c r="R4279" s="26">
        <v>0</v>
      </c>
      <c r="S4279" s="26">
        <v>0</v>
      </c>
      <c r="T4279" s="26">
        <v>0</v>
      </c>
      <c r="U4279" s="26" t="s">
        <v>916</v>
      </c>
      <c r="V4279" s="26" t="s">
        <v>4791</v>
      </c>
      <c r="W4279" s="26">
        <v>0</v>
      </c>
      <c r="X4279" s="26" t="s">
        <v>4792</v>
      </c>
      <c r="Y4279" s="25">
        <v>46233</v>
      </c>
      <c r="Z4279" s="27">
        <v>81</v>
      </c>
      <c r="AA4279" s="24" t="s">
        <v>62</v>
      </c>
      <c r="AB4279" s="24" t="s">
        <v>88</v>
      </c>
      <c r="AC4279" s="24" t="s">
        <v>4714</v>
      </c>
      <c r="AD4279" s="24" t="s">
        <v>4715</v>
      </c>
    </row>
    <row r="4280" spans="1:30" x14ac:dyDescent="0.35">
      <c r="A4280" s="23">
        <v>4279</v>
      </c>
      <c r="B4280" s="24" t="s">
        <v>5888</v>
      </c>
      <c r="C4280" s="24" t="s">
        <v>35</v>
      </c>
      <c r="D4280" s="24" t="s">
        <v>4706</v>
      </c>
      <c r="E4280" s="24" t="s">
        <v>5115</v>
      </c>
      <c r="F4280" s="24" t="s">
        <v>4718</v>
      </c>
      <c r="G4280" s="25">
        <v>45944</v>
      </c>
      <c r="H4280" s="25">
        <v>46048</v>
      </c>
      <c r="I4280" s="25">
        <v>46079</v>
      </c>
      <c r="J4280" s="25">
        <v>46106</v>
      </c>
      <c r="K4280" s="26" t="s">
        <v>39</v>
      </c>
      <c r="L4280" s="26" t="s">
        <v>4719</v>
      </c>
      <c r="M4280" s="26" t="s">
        <v>40</v>
      </c>
      <c r="N4280" s="26" t="s">
        <v>4710</v>
      </c>
      <c r="O4280" s="26" t="s">
        <v>37</v>
      </c>
      <c r="P4280" s="26" t="s">
        <v>4711</v>
      </c>
      <c r="Q4280" s="26">
        <v>0</v>
      </c>
      <c r="R4280" s="26">
        <v>0</v>
      </c>
      <c r="S4280" s="26">
        <v>0</v>
      </c>
      <c r="T4280" s="26">
        <v>0</v>
      </c>
      <c r="U4280" s="26" t="s">
        <v>4202</v>
      </c>
      <c r="V4280" s="26" t="s">
        <v>5664</v>
      </c>
      <c r="W4280" s="26">
        <v>0</v>
      </c>
      <c r="X4280" s="26" t="s">
        <v>5090</v>
      </c>
      <c r="Y4280" s="25">
        <v>46233</v>
      </c>
      <c r="Z4280" s="27">
        <v>155</v>
      </c>
      <c r="AA4280" s="24" t="s">
        <v>36</v>
      </c>
      <c r="AB4280" s="24" t="s">
        <v>25</v>
      </c>
      <c r="AC4280" s="24" t="s">
        <v>4714</v>
      </c>
      <c r="AD4280" s="24" t="s">
        <v>4715</v>
      </c>
    </row>
    <row r="4281" spans="1:30" x14ac:dyDescent="0.35">
      <c r="A4281" s="23">
        <v>4280</v>
      </c>
      <c r="B4281" s="24" t="s">
        <v>3209</v>
      </c>
      <c r="C4281" s="24" t="s">
        <v>61</v>
      </c>
      <c r="D4281" s="24" t="s">
        <v>4735</v>
      </c>
      <c r="E4281" s="24" t="s">
        <v>4762</v>
      </c>
      <c r="F4281" s="24" t="s">
        <v>4723</v>
      </c>
      <c r="G4281" s="25">
        <v>46108</v>
      </c>
      <c r="H4281" s="25">
        <v>46119</v>
      </c>
      <c r="I4281" s="25">
        <v>46147</v>
      </c>
      <c r="J4281" s="25">
        <v>46155</v>
      </c>
      <c r="K4281" s="26" t="s">
        <v>72</v>
      </c>
      <c r="L4281" s="26" t="s">
        <v>4731</v>
      </c>
      <c r="M4281" s="26" t="s">
        <v>921</v>
      </c>
      <c r="N4281" s="26" t="s">
        <v>4805</v>
      </c>
      <c r="O4281" s="26" t="s">
        <v>920</v>
      </c>
      <c r="P4281" s="26" t="s">
        <v>4806</v>
      </c>
      <c r="Q4281" s="26">
        <v>0</v>
      </c>
      <c r="R4281" s="26">
        <v>0</v>
      </c>
      <c r="S4281" s="26">
        <v>0</v>
      </c>
      <c r="T4281" s="26">
        <v>0</v>
      </c>
      <c r="U4281" s="26" t="s">
        <v>1121</v>
      </c>
      <c r="V4281" s="26" t="s">
        <v>5048</v>
      </c>
      <c r="W4281" s="26">
        <v>0</v>
      </c>
      <c r="X4281" s="26" t="s">
        <v>5049</v>
      </c>
      <c r="Y4281" s="25">
        <v>46233</v>
      </c>
      <c r="Z4281" s="27">
        <v>87</v>
      </c>
      <c r="AA4281" s="24" t="s">
        <v>62</v>
      </c>
      <c r="AB4281" s="24" t="s">
        <v>88</v>
      </c>
      <c r="AC4281" s="24" t="s">
        <v>4714</v>
      </c>
      <c r="AD4281" s="24" t="s">
        <v>4715</v>
      </c>
    </row>
    <row r="4282" spans="1:30" x14ac:dyDescent="0.35">
      <c r="A4282" s="23">
        <v>4281</v>
      </c>
      <c r="B4282" s="24" t="s">
        <v>3210</v>
      </c>
      <c r="C4282" s="24" t="s">
        <v>61</v>
      </c>
      <c r="D4282" s="24" t="s">
        <v>4735</v>
      </c>
      <c r="E4282" s="24" t="s">
        <v>4766</v>
      </c>
      <c r="F4282" s="24" t="s">
        <v>4723</v>
      </c>
      <c r="G4282" s="25">
        <v>46091</v>
      </c>
      <c r="H4282" s="25">
        <v>46113</v>
      </c>
      <c r="I4282" s="25">
        <v>46153</v>
      </c>
      <c r="J4282" s="25">
        <v>46163</v>
      </c>
      <c r="K4282" s="26" t="s">
        <v>74</v>
      </c>
      <c r="L4282" s="26" t="s">
        <v>4738</v>
      </c>
      <c r="M4282" s="26" t="s">
        <v>73</v>
      </c>
      <c r="N4282" s="26" t="s">
        <v>4730</v>
      </c>
      <c r="O4282" s="26" t="s">
        <v>941</v>
      </c>
      <c r="P4282" s="26" t="s">
        <v>4838</v>
      </c>
      <c r="Q4282" s="26">
        <v>0</v>
      </c>
      <c r="R4282" s="26">
        <v>0</v>
      </c>
      <c r="S4282" s="26">
        <v>0</v>
      </c>
      <c r="T4282" s="26">
        <v>0</v>
      </c>
      <c r="U4282" s="26" t="s">
        <v>916</v>
      </c>
      <c r="V4282" s="26" t="s">
        <v>4791</v>
      </c>
      <c r="W4282" s="26">
        <v>0</v>
      </c>
      <c r="X4282" s="26" t="s">
        <v>4792</v>
      </c>
      <c r="Y4282" s="25">
        <v>46233</v>
      </c>
      <c r="Z4282" s="27">
        <v>81</v>
      </c>
      <c r="AA4282" s="24" t="s">
        <v>62</v>
      </c>
      <c r="AB4282" s="24" t="s">
        <v>88</v>
      </c>
      <c r="AC4282" s="24" t="s">
        <v>4714</v>
      </c>
      <c r="AD4282" s="24" t="s">
        <v>4715</v>
      </c>
    </row>
    <row r="4283" spans="1:30" x14ac:dyDescent="0.35">
      <c r="A4283" s="23">
        <v>4282</v>
      </c>
      <c r="B4283" s="24" t="s">
        <v>3211</v>
      </c>
      <c r="C4283" s="24" t="s">
        <v>61</v>
      </c>
      <c r="D4283" s="24" t="s">
        <v>4735</v>
      </c>
      <c r="E4283" s="24" t="s">
        <v>5032</v>
      </c>
      <c r="F4283" s="24" t="s">
        <v>4723</v>
      </c>
      <c r="G4283" s="25">
        <v>46085</v>
      </c>
      <c r="H4283" s="25">
        <v>46118</v>
      </c>
      <c r="I4283" s="25">
        <v>46153</v>
      </c>
      <c r="J4283" s="25">
        <v>46163</v>
      </c>
      <c r="K4283" s="26" t="s">
        <v>74</v>
      </c>
      <c r="L4283" s="26" t="s">
        <v>4738</v>
      </c>
      <c r="M4283" s="26" t="s">
        <v>73</v>
      </c>
      <c r="N4283" s="26" t="s">
        <v>4730</v>
      </c>
      <c r="O4283" s="26" t="s">
        <v>941</v>
      </c>
      <c r="P4283" s="26" t="s">
        <v>4838</v>
      </c>
      <c r="Q4283" s="26">
        <v>0</v>
      </c>
      <c r="R4283" s="26">
        <v>0</v>
      </c>
      <c r="S4283" s="26">
        <v>0</v>
      </c>
      <c r="T4283" s="26">
        <v>0</v>
      </c>
      <c r="U4283" s="26" t="s">
        <v>990</v>
      </c>
      <c r="V4283" s="26" t="s">
        <v>4930</v>
      </c>
      <c r="W4283" s="26">
        <v>0</v>
      </c>
      <c r="X4283" s="26" t="s">
        <v>5296</v>
      </c>
      <c r="Y4283" s="25">
        <v>46233</v>
      </c>
      <c r="Z4283" s="27">
        <v>81</v>
      </c>
      <c r="AA4283" s="24" t="s">
        <v>62</v>
      </c>
      <c r="AB4283" s="24" t="s">
        <v>88</v>
      </c>
      <c r="AC4283" s="24" t="s">
        <v>4714</v>
      </c>
      <c r="AD4283" s="24" t="s">
        <v>4715</v>
      </c>
    </row>
    <row r="4284" spans="1:30" x14ac:dyDescent="0.35">
      <c r="A4284" s="23">
        <v>4283</v>
      </c>
      <c r="B4284" s="24" t="s">
        <v>3212</v>
      </c>
      <c r="C4284" s="24" t="s">
        <v>61</v>
      </c>
      <c r="D4284" s="24" t="s">
        <v>4735</v>
      </c>
      <c r="E4284" s="24" t="s">
        <v>4777</v>
      </c>
      <c r="F4284" s="24" t="s">
        <v>4723</v>
      </c>
      <c r="G4284" s="25">
        <v>46083</v>
      </c>
      <c r="H4284" s="25">
        <v>46118</v>
      </c>
      <c r="I4284" s="25">
        <v>46155</v>
      </c>
      <c r="J4284" s="25">
        <v>46167</v>
      </c>
      <c r="K4284" s="26" t="s">
        <v>73</v>
      </c>
      <c r="L4284" s="26" t="s">
        <v>4730</v>
      </c>
      <c r="M4284" s="26" t="s">
        <v>67</v>
      </c>
      <c r="N4284" s="26" t="s">
        <v>4790</v>
      </c>
      <c r="O4284" s="26" t="s">
        <v>885</v>
      </c>
      <c r="P4284" s="26" t="s">
        <v>4726</v>
      </c>
      <c r="Q4284" s="26">
        <v>0</v>
      </c>
      <c r="R4284" s="26">
        <v>0</v>
      </c>
      <c r="S4284" s="26">
        <v>0</v>
      </c>
      <c r="T4284" s="26">
        <v>0</v>
      </c>
      <c r="U4284" s="26" t="s">
        <v>990</v>
      </c>
      <c r="V4284" s="26" t="s">
        <v>4930</v>
      </c>
      <c r="W4284" s="26">
        <v>0</v>
      </c>
      <c r="X4284" s="26" t="s">
        <v>4931</v>
      </c>
      <c r="Y4284" s="25">
        <v>46233</v>
      </c>
      <c r="Z4284" s="27">
        <v>79</v>
      </c>
      <c r="AA4284" s="24" t="s">
        <v>62</v>
      </c>
      <c r="AB4284" s="24" t="s">
        <v>88</v>
      </c>
      <c r="AC4284" s="24" t="s">
        <v>4714</v>
      </c>
      <c r="AD4284" s="24" t="s">
        <v>4715</v>
      </c>
    </row>
    <row r="4285" spans="1:30" x14ac:dyDescent="0.35">
      <c r="A4285" s="23">
        <v>4284</v>
      </c>
      <c r="B4285" s="24" t="s">
        <v>3213</v>
      </c>
      <c r="C4285" s="24" t="s">
        <v>61</v>
      </c>
      <c r="D4285" s="24" t="s">
        <v>4735</v>
      </c>
      <c r="E4285" s="24" t="s">
        <v>5057</v>
      </c>
      <c r="F4285" s="24" t="s">
        <v>4723</v>
      </c>
      <c r="G4285" s="25">
        <v>46106</v>
      </c>
      <c r="H4285" s="25">
        <v>46119</v>
      </c>
      <c r="I4285" s="25">
        <v>46147</v>
      </c>
      <c r="J4285" s="25">
        <v>46155</v>
      </c>
      <c r="K4285" s="26" t="s">
        <v>72</v>
      </c>
      <c r="L4285" s="26" t="s">
        <v>4731</v>
      </c>
      <c r="M4285" s="26" t="s">
        <v>921</v>
      </c>
      <c r="N4285" s="26" t="s">
        <v>4805</v>
      </c>
      <c r="O4285" s="26" t="s">
        <v>920</v>
      </c>
      <c r="P4285" s="26" t="s">
        <v>4806</v>
      </c>
      <c r="Q4285" s="26">
        <v>0</v>
      </c>
      <c r="R4285" s="26">
        <v>0</v>
      </c>
      <c r="S4285" s="26">
        <v>0</v>
      </c>
      <c r="T4285" s="26">
        <v>0</v>
      </c>
      <c r="U4285" s="26" t="s">
        <v>1121</v>
      </c>
      <c r="V4285" s="26" t="s">
        <v>5048</v>
      </c>
      <c r="W4285" s="26">
        <v>0</v>
      </c>
      <c r="X4285" s="26" t="s">
        <v>5049</v>
      </c>
      <c r="Y4285" s="25">
        <v>46233</v>
      </c>
      <c r="Z4285" s="27">
        <v>87</v>
      </c>
      <c r="AA4285" s="24" t="s">
        <v>62</v>
      </c>
      <c r="AB4285" s="24" t="s">
        <v>88</v>
      </c>
      <c r="AC4285" s="24" t="s">
        <v>4714</v>
      </c>
      <c r="AD4285" s="24" t="s">
        <v>4715</v>
      </c>
    </row>
    <row r="4286" spans="1:30" x14ac:dyDescent="0.35">
      <c r="A4286" s="23">
        <v>4285</v>
      </c>
      <c r="B4286" s="24" t="s">
        <v>3214</v>
      </c>
      <c r="C4286" s="24" t="s">
        <v>61</v>
      </c>
      <c r="D4286" s="24" t="s">
        <v>4735</v>
      </c>
      <c r="E4286" s="24" t="s">
        <v>4762</v>
      </c>
      <c r="F4286" s="24" t="s">
        <v>4723</v>
      </c>
      <c r="G4286" s="25">
        <v>46107</v>
      </c>
      <c r="H4286" s="25">
        <v>46119</v>
      </c>
      <c r="I4286" s="25">
        <v>46147</v>
      </c>
      <c r="J4286" s="25">
        <v>46155</v>
      </c>
      <c r="K4286" s="26" t="s">
        <v>72</v>
      </c>
      <c r="L4286" s="26" t="s">
        <v>4731</v>
      </c>
      <c r="M4286" s="26" t="s">
        <v>921</v>
      </c>
      <c r="N4286" s="26" t="s">
        <v>4805</v>
      </c>
      <c r="O4286" s="26" t="s">
        <v>920</v>
      </c>
      <c r="P4286" s="26" t="s">
        <v>4806</v>
      </c>
      <c r="Q4286" s="26">
        <v>0</v>
      </c>
      <c r="R4286" s="26">
        <v>0</v>
      </c>
      <c r="S4286" s="26">
        <v>0</v>
      </c>
      <c r="T4286" s="26">
        <v>0</v>
      </c>
      <c r="U4286" s="26" t="s">
        <v>1121</v>
      </c>
      <c r="V4286" s="26" t="s">
        <v>5048</v>
      </c>
      <c r="W4286" s="26">
        <v>0</v>
      </c>
      <c r="X4286" s="26" t="s">
        <v>5049</v>
      </c>
      <c r="Y4286" s="25">
        <v>46233</v>
      </c>
      <c r="Z4286" s="27">
        <v>87</v>
      </c>
      <c r="AA4286" s="24" t="s">
        <v>62</v>
      </c>
      <c r="AB4286" s="24" t="s">
        <v>88</v>
      </c>
      <c r="AC4286" s="24" t="s">
        <v>4714</v>
      </c>
      <c r="AD4286" s="24" t="s">
        <v>4715</v>
      </c>
    </row>
    <row r="4287" spans="1:30" x14ac:dyDescent="0.35">
      <c r="A4287" s="23">
        <v>4286</v>
      </c>
      <c r="B4287" s="24" t="s">
        <v>3215</v>
      </c>
      <c r="C4287" s="24" t="s">
        <v>61</v>
      </c>
      <c r="D4287" s="24" t="s">
        <v>4735</v>
      </c>
      <c r="E4287" s="24" t="s">
        <v>4770</v>
      </c>
      <c r="F4287" s="24" t="s">
        <v>4723</v>
      </c>
      <c r="G4287" s="25">
        <v>46091</v>
      </c>
      <c r="H4287" s="25">
        <v>46121</v>
      </c>
      <c r="I4287" s="25">
        <v>46153</v>
      </c>
      <c r="J4287" s="25">
        <v>46163</v>
      </c>
      <c r="K4287" s="26" t="s">
        <v>74</v>
      </c>
      <c r="L4287" s="26" t="s">
        <v>4738</v>
      </c>
      <c r="M4287" s="26" t="s">
        <v>73</v>
      </c>
      <c r="N4287" s="26" t="s">
        <v>4730</v>
      </c>
      <c r="O4287" s="26" t="s">
        <v>941</v>
      </c>
      <c r="P4287" s="26" t="s">
        <v>4838</v>
      </c>
      <c r="Q4287" s="26">
        <v>0</v>
      </c>
      <c r="R4287" s="26">
        <v>0</v>
      </c>
      <c r="S4287" s="26">
        <v>0</v>
      </c>
      <c r="T4287" s="26">
        <v>0</v>
      </c>
      <c r="U4287" s="26" t="s">
        <v>916</v>
      </c>
      <c r="V4287" s="26" t="s">
        <v>4791</v>
      </c>
      <c r="W4287" s="26">
        <v>0</v>
      </c>
      <c r="X4287" s="26" t="s">
        <v>4792</v>
      </c>
      <c r="Y4287" s="25">
        <v>46233</v>
      </c>
      <c r="Z4287" s="27">
        <v>81</v>
      </c>
      <c r="AA4287" s="24" t="s">
        <v>62</v>
      </c>
      <c r="AB4287" s="24" t="s">
        <v>88</v>
      </c>
      <c r="AC4287" s="24" t="s">
        <v>4714</v>
      </c>
      <c r="AD4287" s="24" t="s">
        <v>4715</v>
      </c>
    </row>
    <row r="4288" spans="1:30" x14ac:dyDescent="0.35">
      <c r="A4288" s="23">
        <v>4287</v>
      </c>
      <c r="B4288" s="24" t="s">
        <v>3216</v>
      </c>
      <c r="C4288" s="24" t="s">
        <v>61</v>
      </c>
      <c r="D4288" s="24" t="s">
        <v>4735</v>
      </c>
      <c r="E4288" s="24" t="s">
        <v>4871</v>
      </c>
      <c r="F4288" s="24" t="s">
        <v>4723</v>
      </c>
      <c r="G4288" s="25">
        <v>46084</v>
      </c>
      <c r="H4288" s="25">
        <v>46119</v>
      </c>
      <c r="I4288" s="25">
        <v>46153</v>
      </c>
      <c r="J4288" s="25">
        <v>46163</v>
      </c>
      <c r="K4288" s="26" t="s">
        <v>74</v>
      </c>
      <c r="L4288" s="26" t="s">
        <v>4738</v>
      </c>
      <c r="M4288" s="26" t="s">
        <v>73</v>
      </c>
      <c r="N4288" s="26" t="s">
        <v>4730</v>
      </c>
      <c r="O4288" s="26" t="s">
        <v>941</v>
      </c>
      <c r="P4288" s="26" t="s">
        <v>4838</v>
      </c>
      <c r="Q4288" s="26">
        <v>0</v>
      </c>
      <c r="R4288" s="26">
        <v>0</v>
      </c>
      <c r="S4288" s="26">
        <v>0</v>
      </c>
      <c r="T4288" s="26">
        <v>0</v>
      </c>
      <c r="U4288" s="26" t="s">
        <v>990</v>
      </c>
      <c r="V4288" s="26" t="s">
        <v>4930</v>
      </c>
      <c r="W4288" s="26">
        <v>0</v>
      </c>
      <c r="X4288" s="26" t="s">
        <v>5296</v>
      </c>
      <c r="Y4288" s="25">
        <v>46233</v>
      </c>
      <c r="Z4288" s="27">
        <v>81</v>
      </c>
      <c r="AA4288" s="24" t="s">
        <v>62</v>
      </c>
      <c r="AB4288" s="24" t="s">
        <v>88</v>
      </c>
      <c r="AC4288" s="24" t="s">
        <v>4714</v>
      </c>
      <c r="AD4288" s="24" t="s">
        <v>4715</v>
      </c>
    </row>
    <row r="4289" spans="1:30" x14ac:dyDescent="0.35">
      <c r="A4289" s="23">
        <v>4288</v>
      </c>
      <c r="B4289" s="24" t="s">
        <v>3725</v>
      </c>
      <c r="C4289" s="24" t="s">
        <v>3434</v>
      </c>
      <c r="D4289" s="24" t="s">
        <v>4735</v>
      </c>
      <c r="E4289" s="24" t="s">
        <v>5889</v>
      </c>
      <c r="F4289" s="24" t="s">
        <v>5051</v>
      </c>
      <c r="G4289" s="25">
        <v>46094</v>
      </c>
      <c r="H4289" s="25">
        <v>46121</v>
      </c>
      <c r="I4289" s="25">
        <v>46163</v>
      </c>
      <c r="J4289" s="25">
        <v>46167</v>
      </c>
      <c r="K4289" s="26" t="s">
        <v>64</v>
      </c>
      <c r="L4289" s="26" t="s">
        <v>4725</v>
      </c>
      <c r="M4289" s="26" t="s">
        <v>74</v>
      </c>
      <c r="N4289" s="26" t="s">
        <v>4738</v>
      </c>
      <c r="O4289" s="26" t="s">
        <v>71</v>
      </c>
      <c r="P4289" s="26" t="s">
        <v>4732</v>
      </c>
      <c r="Q4289" s="26">
        <v>0</v>
      </c>
      <c r="R4289" s="26">
        <v>0</v>
      </c>
      <c r="S4289" s="26">
        <v>0</v>
      </c>
      <c r="T4289" s="26">
        <v>0</v>
      </c>
      <c r="U4289" s="26" t="s">
        <v>75</v>
      </c>
      <c r="V4289" s="26" t="s">
        <v>4733</v>
      </c>
      <c r="W4289" s="26" t="s">
        <v>3438</v>
      </c>
      <c r="X4289" s="26" t="s">
        <v>4812</v>
      </c>
      <c r="Y4289" s="25">
        <v>46233</v>
      </c>
      <c r="Z4289" s="27">
        <v>71</v>
      </c>
      <c r="AA4289" s="24" t="s">
        <v>62</v>
      </c>
      <c r="AB4289" s="24" t="s">
        <v>88</v>
      </c>
      <c r="AC4289" s="24" t="s">
        <v>4714</v>
      </c>
      <c r="AD4289" s="24" t="s">
        <v>4715</v>
      </c>
    </row>
    <row r="4290" spans="1:30" x14ac:dyDescent="0.35">
      <c r="A4290" s="23">
        <v>4289</v>
      </c>
      <c r="B4290" s="24" t="s">
        <v>3217</v>
      </c>
      <c r="C4290" s="24" t="s">
        <v>61</v>
      </c>
      <c r="D4290" s="24" t="s">
        <v>4735</v>
      </c>
      <c r="E4290" s="24" t="s">
        <v>4722</v>
      </c>
      <c r="F4290" s="24" t="s">
        <v>4723</v>
      </c>
      <c r="G4290" s="25">
        <v>46111</v>
      </c>
      <c r="H4290" s="25">
        <v>46128</v>
      </c>
      <c r="I4290" s="25">
        <v>46146</v>
      </c>
      <c r="J4290" s="25">
        <v>46153</v>
      </c>
      <c r="K4290" s="26" t="s">
        <v>67</v>
      </c>
      <c r="L4290" s="26" t="s">
        <v>4790</v>
      </c>
      <c r="M4290" s="26" t="s">
        <v>66</v>
      </c>
      <c r="N4290" s="26" t="s">
        <v>4724</v>
      </c>
      <c r="O4290" s="26" t="s">
        <v>892</v>
      </c>
      <c r="P4290" s="26" t="s">
        <v>4748</v>
      </c>
      <c r="Q4290" s="26">
        <v>0</v>
      </c>
      <c r="R4290" s="26">
        <v>0</v>
      </c>
      <c r="S4290" s="26">
        <v>0</v>
      </c>
      <c r="T4290" s="26">
        <v>0</v>
      </c>
      <c r="U4290" s="26" t="s">
        <v>1102</v>
      </c>
      <c r="V4290" s="26" t="s">
        <v>5035</v>
      </c>
      <c r="W4290" s="26">
        <v>0</v>
      </c>
      <c r="X4290" s="26" t="s">
        <v>5036</v>
      </c>
      <c r="Y4290" s="25">
        <v>46233</v>
      </c>
      <c r="Z4290" s="27">
        <v>88</v>
      </c>
      <c r="AA4290" s="24" t="s">
        <v>62</v>
      </c>
      <c r="AB4290" s="24" t="s">
        <v>88</v>
      </c>
      <c r="AC4290" s="24" t="s">
        <v>4714</v>
      </c>
      <c r="AD4290" s="24" t="s">
        <v>4715</v>
      </c>
    </row>
    <row r="4291" spans="1:30" x14ac:dyDescent="0.35">
      <c r="A4291" s="23">
        <v>4290</v>
      </c>
      <c r="B4291" s="24" t="s">
        <v>857</v>
      </c>
      <c r="C4291" s="24" t="s">
        <v>24</v>
      </c>
      <c r="D4291" s="24" t="s">
        <v>4735</v>
      </c>
      <c r="E4291" s="24" t="s">
        <v>5482</v>
      </c>
      <c r="F4291" s="24" t="s">
        <v>5327</v>
      </c>
      <c r="G4291" s="25">
        <v>46090</v>
      </c>
      <c r="H4291" s="25">
        <v>46133</v>
      </c>
      <c r="I4291" s="25">
        <v>46184</v>
      </c>
      <c r="J4291" s="25">
        <v>46218</v>
      </c>
      <c r="K4291" s="26" t="s">
        <v>28</v>
      </c>
      <c r="L4291" s="26" t="s">
        <v>5237</v>
      </c>
      <c r="M4291" s="26" t="s">
        <v>30</v>
      </c>
      <c r="N4291" s="26" t="s">
        <v>5111</v>
      </c>
      <c r="O4291" s="26" t="s">
        <v>89</v>
      </c>
      <c r="P4291" s="26" t="s">
        <v>5238</v>
      </c>
      <c r="Q4291" s="26">
        <v>0</v>
      </c>
      <c r="R4291" s="26">
        <v>0</v>
      </c>
      <c r="S4291" s="26">
        <v>0</v>
      </c>
      <c r="T4291" s="26">
        <v>0</v>
      </c>
      <c r="U4291" s="26" t="s">
        <v>135</v>
      </c>
      <c r="V4291" s="26" t="s">
        <v>5446</v>
      </c>
      <c r="W4291" s="26" t="s">
        <v>91</v>
      </c>
      <c r="X4291" s="26" t="s">
        <v>5588</v>
      </c>
      <c r="Y4291" s="25">
        <v>46233</v>
      </c>
      <c r="Z4291" s="27">
        <v>50</v>
      </c>
      <c r="AA4291" s="24" t="s">
        <v>5114</v>
      </c>
      <c r="AB4291" s="24" t="s">
        <v>88</v>
      </c>
      <c r="AC4291" s="24" t="s">
        <v>4714</v>
      </c>
      <c r="AD4291" s="24" t="s">
        <v>4715</v>
      </c>
    </row>
    <row r="4292" spans="1:30" x14ac:dyDescent="0.35">
      <c r="A4292" s="23">
        <v>4291</v>
      </c>
      <c r="B4292" s="24" t="s">
        <v>3726</v>
      </c>
      <c r="C4292" s="24" t="s">
        <v>3434</v>
      </c>
      <c r="D4292" s="24" t="s">
        <v>4735</v>
      </c>
      <c r="E4292" s="24" t="s">
        <v>4959</v>
      </c>
      <c r="F4292" s="24" t="s">
        <v>5611</v>
      </c>
      <c r="G4292" s="25">
        <v>46120</v>
      </c>
      <c r="H4292" s="25">
        <v>46134</v>
      </c>
      <c r="I4292" s="25">
        <v>46148</v>
      </c>
      <c r="J4292" s="25">
        <v>46154</v>
      </c>
      <c r="K4292" s="26" t="s">
        <v>64</v>
      </c>
      <c r="L4292" s="26" t="s">
        <v>4725</v>
      </c>
      <c r="M4292" s="26" t="s">
        <v>74</v>
      </c>
      <c r="N4292" s="26" t="s">
        <v>4738</v>
      </c>
      <c r="O4292" s="26" t="s">
        <v>71</v>
      </c>
      <c r="P4292" s="26" t="s">
        <v>4732</v>
      </c>
      <c r="Q4292" s="26">
        <v>0</v>
      </c>
      <c r="R4292" s="26">
        <v>0</v>
      </c>
      <c r="S4292" s="26">
        <v>0</v>
      </c>
      <c r="T4292" s="26">
        <v>0</v>
      </c>
      <c r="U4292" s="26" t="s">
        <v>889</v>
      </c>
      <c r="V4292" s="26" t="s">
        <v>4739</v>
      </c>
      <c r="W4292" s="26" t="s">
        <v>3444</v>
      </c>
      <c r="X4292" s="26" t="s">
        <v>4740</v>
      </c>
      <c r="Y4292" s="25">
        <v>46233</v>
      </c>
      <c r="Z4292" s="27">
        <v>86</v>
      </c>
      <c r="AA4292" s="24" t="s">
        <v>62</v>
      </c>
      <c r="AB4292" s="24" t="s">
        <v>88</v>
      </c>
      <c r="AC4292" s="24" t="s">
        <v>4714</v>
      </c>
      <c r="AD4292" s="24" t="s">
        <v>4715</v>
      </c>
    </row>
    <row r="4293" spans="1:30" x14ac:dyDescent="0.35">
      <c r="A4293" s="23">
        <v>4292</v>
      </c>
      <c r="B4293" s="24" t="s">
        <v>3218</v>
      </c>
      <c r="C4293" s="24" t="s">
        <v>61</v>
      </c>
      <c r="D4293" s="24" t="s">
        <v>4735</v>
      </c>
      <c r="E4293" s="24" t="s">
        <v>4777</v>
      </c>
      <c r="F4293" s="24" t="s">
        <v>4723</v>
      </c>
      <c r="G4293" s="25">
        <v>46140</v>
      </c>
      <c r="H4293" s="25">
        <v>46153</v>
      </c>
      <c r="I4293" s="25">
        <v>46155</v>
      </c>
      <c r="J4293" s="25">
        <v>46163</v>
      </c>
      <c r="K4293" s="26" t="s">
        <v>921</v>
      </c>
      <c r="L4293" s="26" t="s">
        <v>4805</v>
      </c>
      <c r="M4293" s="26" t="s">
        <v>73</v>
      </c>
      <c r="N4293" s="26" t="s">
        <v>4730</v>
      </c>
      <c r="O4293" s="26" t="s">
        <v>930</v>
      </c>
      <c r="P4293" s="26" t="s">
        <v>4829</v>
      </c>
      <c r="Q4293" s="26">
        <v>0</v>
      </c>
      <c r="R4293" s="26">
        <v>0</v>
      </c>
      <c r="S4293" s="26">
        <v>0</v>
      </c>
      <c r="T4293" s="26">
        <v>0</v>
      </c>
      <c r="U4293" s="26" t="s">
        <v>1121</v>
      </c>
      <c r="V4293" s="26" t="s">
        <v>5048</v>
      </c>
      <c r="W4293" s="26">
        <v>0</v>
      </c>
      <c r="X4293" s="26" t="s">
        <v>5049</v>
      </c>
      <c r="Y4293" s="25">
        <v>46233</v>
      </c>
      <c r="Z4293" s="27">
        <v>79</v>
      </c>
      <c r="AA4293" s="24" t="s">
        <v>62</v>
      </c>
      <c r="AB4293" s="24" t="s">
        <v>88</v>
      </c>
      <c r="AC4293" s="24" t="s">
        <v>4714</v>
      </c>
      <c r="AD4293" s="24" t="s">
        <v>4715</v>
      </c>
    </row>
    <row r="4294" spans="1:30" x14ac:dyDescent="0.35">
      <c r="A4294" s="23">
        <v>4293</v>
      </c>
      <c r="B4294" s="24" t="s">
        <v>3219</v>
      </c>
      <c r="C4294" s="24" t="s">
        <v>61</v>
      </c>
      <c r="D4294" s="24" t="s">
        <v>4735</v>
      </c>
      <c r="E4294" s="24" t="s">
        <v>4785</v>
      </c>
      <c r="F4294" s="24" t="s">
        <v>4723</v>
      </c>
      <c r="G4294" s="25">
        <v>46129</v>
      </c>
      <c r="H4294" s="25">
        <v>46139</v>
      </c>
      <c r="I4294" s="25">
        <v>46147</v>
      </c>
      <c r="J4294" s="25">
        <v>46154</v>
      </c>
      <c r="K4294" s="26" t="s">
        <v>72</v>
      </c>
      <c r="L4294" s="26" t="s">
        <v>4731</v>
      </c>
      <c r="M4294" s="26" t="s">
        <v>921</v>
      </c>
      <c r="N4294" s="26" t="s">
        <v>4805</v>
      </c>
      <c r="O4294" s="26" t="s">
        <v>920</v>
      </c>
      <c r="P4294" s="26" t="s">
        <v>4806</v>
      </c>
      <c r="Q4294" s="26">
        <v>0</v>
      </c>
      <c r="R4294" s="26">
        <v>0</v>
      </c>
      <c r="S4294" s="26">
        <v>0</v>
      </c>
      <c r="T4294" s="26">
        <v>0</v>
      </c>
      <c r="U4294" s="26" t="s">
        <v>1121</v>
      </c>
      <c r="V4294" s="26" t="s">
        <v>5048</v>
      </c>
      <c r="W4294" s="26">
        <v>0</v>
      </c>
      <c r="X4294" s="26" t="s">
        <v>5049</v>
      </c>
      <c r="Y4294" s="25">
        <v>46233</v>
      </c>
      <c r="Z4294" s="27">
        <v>87</v>
      </c>
      <c r="AA4294" s="24" t="s">
        <v>62</v>
      </c>
      <c r="AB4294" s="24" t="s">
        <v>88</v>
      </c>
      <c r="AC4294" s="24" t="s">
        <v>4714</v>
      </c>
      <c r="AD4294" s="24" t="s">
        <v>4715</v>
      </c>
    </row>
    <row r="4295" spans="1:30" x14ac:dyDescent="0.35">
      <c r="A4295" s="23">
        <v>4294</v>
      </c>
      <c r="B4295" s="24" t="s">
        <v>3220</v>
      </c>
      <c r="C4295" s="24" t="s">
        <v>61</v>
      </c>
      <c r="D4295" s="24" t="s">
        <v>4735</v>
      </c>
      <c r="E4295" s="24" t="s">
        <v>4777</v>
      </c>
      <c r="F4295" s="24" t="s">
        <v>4723</v>
      </c>
      <c r="G4295" s="25">
        <v>46127</v>
      </c>
      <c r="H4295" s="25">
        <v>46141</v>
      </c>
      <c r="I4295" s="25">
        <v>46147</v>
      </c>
      <c r="J4295" s="25">
        <v>46154</v>
      </c>
      <c r="K4295" s="26" t="s">
        <v>72</v>
      </c>
      <c r="L4295" s="26" t="s">
        <v>4731</v>
      </c>
      <c r="M4295" s="26" t="s">
        <v>921</v>
      </c>
      <c r="N4295" s="26" t="s">
        <v>4805</v>
      </c>
      <c r="O4295" s="26" t="s">
        <v>920</v>
      </c>
      <c r="P4295" s="26" t="s">
        <v>4806</v>
      </c>
      <c r="Q4295" s="26">
        <v>0</v>
      </c>
      <c r="R4295" s="26">
        <v>0</v>
      </c>
      <c r="S4295" s="26">
        <v>0</v>
      </c>
      <c r="T4295" s="26">
        <v>0</v>
      </c>
      <c r="U4295" s="26" t="s">
        <v>1121</v>
      </c>
      <c r="V4295" s="26" t="s">
        <v>5048</v>
      </c>
      <c r="W4295" s="26">
        <v>0</v>
      </c>
      <c r="X4295" s="26" t="s">
        <v>5049</v>
      </c>
      <c r="Y4295" s="25">
        <v>46233</v>
      </c>
      <c r="Z4295" s="27">
        <v>87</v>
      </c>
      <c r="AA4295" s="24" t="s">
        <v>62</v>
      </c>
      <c r="AB4295" s="24" t="s">
        <v>88</v>
      </c>
      <c r="AC4295" s="24" t="s">
        <v>4714</v>
      </c>
      <c r="AD4295" s="24" t="s">
        <v>4715</v>
      </c>
    </row>
    <row r="4296" spans="1:30" x14ac:dyDescent="0.35">
      <c r="A4296" s="23">
        <v>4295</v>
      </c>
      <c r="B4296" s="24" t="s">
        <v>3221</v>
      </c>
      <c r="C4296" s="24" t="s">
        <v>61</v>
      </c>
      <c r="D4296" s="24" t="s">
        <v>4735</v>
      </c>
      <c r="E4296" s="24" t="s">
        <v>5050</v>
      </c>
      <c r="F4296" s="24" t="s">
        <v>4723</v>
      </c>
      <c r="G4296" s="25">
        <v>46107</v>
      </c>
      <c r="H4296" s="25">
        <v>46128</v>
      </c>
      <c r="I4296" s="25">
        <v>46147</v>
      </c>
      <c r="J4296" s="25">
        <v>46154</v>
      </c>
      <c r="K4296" s="26" t="s">
        <v>72</v>
      </c>
      <c r="L4296" s="26" t="s">
        <v>4731</v>
      </c>
      <c r="M4296" s="26" t="s">
        <v>921</v>
      </c>
      <c r="N4296" s="26" t="s">
        <v>4805</v>
      </c>
      <c r="O4296" s="26" t="s">
        <v>920</v>
      </c>
      <c r="P4296" s="26" t="s">
        <v>4806</v>
      </c>
      <c r="Q4296" s="26">
        <v>0</v>
      </c>
      <c r="R4296" s="26">
        <v>0</v>
      </c>
      <c r="S4296" s="26">
        <v>0</v>
      </c>
      <c r="T4296" s="26">
        <v>0</v>
      </c>
      <c r="U4296" s="26" t="s">
        <v>1121</v>
      </c>
      <c r="V4296" s="26" t="s">
        <v>5048</v>
      </c>
      <c r="W4296" s="26">
        <v>0</v>
      </c>
      <c r="X4296" s="26" t="s">
        <v>5049</v>
      </c>
      <c r="Y4296" s="25">
        <v>46233</v>
      </c>
      <c r="Z4296" s="27">
        <v>87</v>
      </c>
      <c r="AA4296" s="24" t="s">
        <v>62</v>
      </c>
      <c r="AB4296" s="24" t="s">
        <v>88</v>
      </c>
      <c r="AC4296" s="24" t="s">
        <v>4714</v>
      </c>
      <c r="AD4296" s="24" t="s">
        <v>4715</v>
      </c>
    </row>
    <row r="4297" spans="1:30" x14ac:dyDescent="0.35">
      <c r="A4297" s="23">
        <v>4296</v>
      </c>
      <c r="B4297" s="24" t="s">
        <v>3727</v>
      </c>
      <c r="C4297" s="24" t="s">
        <v>3434</v>
      </c>
      <c r="D4297" s="24" t="s">
        <v>4735</v>
      </c>
      <c r="E4297" s="24" t="s">
        <v>5019</v>
      </c>
      <c r="F4297" s="24" t="s">
        <v>4970</v>
      </c>
      <c r="G4297" s="25">
        <v>46114</v>
      </c>
      <c r="H4297" s="25">
        <v>46134</v>
      </c>
      <c r="I4297" s="25">
        <v>46160</v>
      </c>
      <c r="J4297" s="25">
        <v>46177</v>
      </c>
      <c r="K4297" s="26" t="s">
        <v>66</v>
      </c>
      <c r="L4297" s="26" t="s">
        <v>4724</v>
      </c>
      <c r="M4297" s="26" t="s">
        <v>64</v>
      </c>
      <c r="N4297" s="26" t="s">
        <v>4725</v>
      </c>
      <c r="O4297" s="26" t="s">
        <v>885</v>
      </c>
      <c r="P4297" s="26" t="s">
        <v>4726</v>
      </c>
      <c r="Q4297" s="26">
        <v>0</v>
      </c>
      <c r="R4297" s="26">
        <v>0</v>
      </c>
      <c r="S4297" s="26">
        <v>0</v>
      </c>
      <c r="T4297" s="26">
        <v>0</v>
      </c>
      <c r="U4297" s="26" t="s">
        <v>914</v>
      </c>
      <c r="V4297" s="26" t="s">
        <v>4788</v>
      </c>
      <c r="W4297" s="26" t="s">
        <v>3440</v>
      </c>
      <c r="X4297" s="26" t="s">
        <v>4789</v>
      </c>
      <c r="Y4297" s="25">
        <v>46233</v>
      </c>
      <c r="Z4297" s="27">
        <v>74</v>
      </c>
      <c r="AA4297" s="24" t="s">
        <v>62</v>
      </c>
      <c r="AB4297" s="24" t="s">
        <v>88</v>
      </c>
      <c r="AC4297" s="24" t="s">
        <v>4714</v>
      </c>
      <c r="AD4297" s="24" t="s">
        <v>4715</v>
      </c>
    </row>
    <row r="4298" spans="1:30" x14ac:dyDescent="0.35">
      <c r="A4298" s="23">
        <v>4297</v>
      </c>
      <c r="B4298" s="24" t="s">
        <v>4543</v>
      </c>
      <c r="C4298" s="24" t="s">
        <v>4526</v>
      </c>
      <c r="D4298" s="24" t="s">
        <v>4735</v>
      </c>
      <c r="E4298" s="24" t="s">
        <v>5702</v>
      </c>
      <c r="F4298" s="24" t="s">
        <v>5890</v>
      </c>
      <c r="G4298" s="25">
        <v>46086</v>
      </c>
      <c r="H4298" s="25">
        <v>46148</v>
      </c>
      <c r="I4298" s="25">
        <v>46155</v>
      </c>
      <c r="J4298" s="25">
        <v>46162</v>
      </c>
      <c r="K4298" s="26" t="s">
        <v>953</v>
      </c>
      <c r="L4298" s="26" t="s">
        <v>4820</v>
      </c>
      <c r="M4298" s="26" t="s">
        <v>921</v>
      </c>
      <c r="N4298" s="26" t="s">
        <v>4805</v>
      </c>
      <c r="O4298" s="26" t="s">
        <v>920</v>
      </c>
      <c r="P4298" s="26" t="s">
        <v>4806</v>
      </c>
      <c r="Q4298" s="26">
        <v>0</v>
      </c>
      <c r="R4298" s="26">
        <v>0</v>
      </c>
      <c r="S4298" s="26">
        <v>0</v>
      </c>
      <c r="T4298" s="26">
        <v>0</v>
      </c>
      <c r="U4298" s="26" t="s">
        <v>1121</v>
      </c>
      <c r="V4298" s="26" t="s">
        <v>5048</v>
      </c>
      <c r="W4298" s="26">
        <v>0</v>
      </c>
      <c r="X4298" s="26" t="s">
        <v>5049</v>
      </c>
      <c r="Y4298" s="25">
        <v>46233</v>
      </c>
      <c r="Z4298" s="27">
        <v>79</v>
      </c>
      <c r="AA4298" s="24" t="s">
        <v>4527</v>
      </c>
      <c r="AB4298" s="24" t="s">
        <v>88</v>
      </c>
      <c r="AC4298" s="24" t="s">
        <v>4714</v>
      </c>
      <c r="AD4298" s="24" t="s">
        <v>4715</v>
      </c>
    </row>
    <row r="4299" spans="1:30" x14ac:dyDescent="0.35">
      <c r="A4299" s="23">
        <v>4298</v>
      </c>
      <c r="B4299" s="24" t="s">
        <v>3222</v>
      </c>
      <c r="C4299" s="24" t="s">
        <v>61</v>
      </c>
      <c r="D4299" s="24" t="s">
        <v>4735</v>
      </c>
      <c r="E4299" s="24" t="s">
        <v>5056</v>
      </c>
      <c r="F4299" s="24" t="s">
        <v>5122</v>
      </c>
      <c r="G4299" s="25">
        <v>46073</v>
      </c>
      <c r="H4299" s="25">
        <v>46139</v>
      </c>
      <c r="I4299" s="25">
        <v>46147</v>
      </c>
      <c r="J4299" s="25">
        <v>46154</v>
      </c>
      <c r="K4299" s="26" t="s">
        <v>72</v>
      </c>
      <c r="L4299" s="26" t="s">
        <v>4731</v>
      </c>
      <c r="M4299" s="26" t="s">
        <v>921</v>
      </c>
      <c r="N4299" s="26" t="s">
        <v>4805</v>
      </c>
      <c r="O4299" s="26" t="s">
        <v>920</v>
      </c>
      <c r="P4299" s="26" t="s">
        <v>4806</v>
      </c>
      <c r="Q4299" s="26">
        <v>0</v>
      </c>
      <c r="R4299" s="26">
        <v>0</v>
      </c>
      <c r="S4299" s="26">
        <v>0</v>
      </c>
      <c r="T4299" s="26">
        <v>0</v>
      </c>
      <c r="U4299" s="26" t="s">
        <v>1121</v>
      </c>
      <c r="V4299" s="26" t="s">
        <v>5048</v>
      </c>
      <c r="W4299" s="26" t="s">
        <v>977</v>
      </c>
      <c r="X4299" s="26" t="s">
        <v>5049</v>
      </c>
      <c r="Y4299" s="25">
        <v>46233</v>
      </c>
      <c r="Z4299" s="27">
        <v>87</v>
      </c>
      <c r="AA4299" s="24" t="s">
        <v>62</v>
      </c>
      <c r="AB4299" s="24" t="s">
        <v>88</v>
      </c>
      <c r="AC4299" s="24" t="s">
        <v>4714</v>
      </c>
      <c r="AD4299" s="24" t="s">
        <v>4715</v>
      </c>
    </row>
    <row r="4300" spans="1:30" x14ac:dyDescent="0.35">
      <c r="A4300" s="23">
        <v>4299</v>
      </c>
      <c r="B4300" s="24" t="s">
        <v>5891</v>
      </c>
      <c r="C4300" s="24" t="s">
        <v>61</v>
      </c>
      <c r="D4300" s="24" t="s">
        <v>4735</v>
      </c>
      <c r="E4300" s="24" t="s">
        <v>5401</v>
      </c>
      <c r="F4300" s="24" t="s">
        <v>4723</v>
      </c>
      <c r="G4300" s="25">
        <v>46092</v>
      </c>
      <c r="H4300" s="25">
        <v>46122</v>
      </c>
      <c r="I4300" s="25">
        <v>46141</v>
      </c>
      <c r="J4300" s="25">
        <v>46147</v>
      </c>
      <c r="K4300" s="26" t="s">
        <v>72</v>
      </c>
      <c r="L4300" s="26" t="s">
        <v>4731</v>
      </c>
      <c r="M4300" s="26" t="s">
        <v>921</v>
      </c>
      <c r="N4300" s="26" t="s">
        <v>4805</v>
      </c>
      <c r="O4300" s="26" t="s">
        <v>920</v>
      </c>
      <c r="P4300" s="26" t="s">
        <v>4806</v>
      </c>
      <c r="Q4300" s="26">
        <v>0</v>
      </c>
      <c r="R4300" s="26">
        <v>0</v>
      </c>
      <c r="S4300" s="26">
        <v>0</v>
      </c>
      <c r="T4300" s="26">
        <v>0</v>
      </c>
      <c r="U4300" s="26" t="s">
        <v>1121</v>
      </c>
      <c r="V4300" s="26" t="s">
        <v>5048</v>
      </c>
      <c r="W4300" s="26">
        <v>0</v>
      </c>
      <c r="X4300" s="26" t="s">
        <v>5049</v>
      </c>
      <c r="Y4300" s="25">
        <v>46233</v>
      </c>
      <c r="Z4300" s="27">
        <v>93</v>
      </c>
      <c r="AA4300" s="24" t="s">
        <v>62</v>
      </c>
      <c r="AB4300" s="24" t="s">
        <v>88</v>
      </c>
      <c r="AC4300" s="24" t="s">
        <v>4714</v>
      </c>
      <c r="AD4300" s="24" t="s">
        <v>4715</v>
      </c>
    </row>
    <row r="4301" spans="1:30" x14ac:dyDescent="0.35">
      <c r="A4301" s="23">
        <v>4300</v>
      </c>
      <c r="B4301" s="24" t="s">
        <v>5892</v>
      </c>
      <c r="C4301" s="24" t="s">
        <v>35</v>
      </c>
      <c r="D4301" s="24" t="s">
        <v>4706</v>
      </c>
      <c r="E4301" s="24" t="s">
        <v>5002</v>
      </c>
      <c r="F4301" s="24" t="s">
        <v>5486</v>
      </c>
      <c r="G4301" s="25">
        <v>45966</v>
      </c>
      <c r="H4301" s="25">
        <v>46072</v>
      </c>
      <c r="I4301" s="25">
        <v>46119</v>
      </c>
      <c r="J4301" s="25">
        <v>46153</v>
      </c>
      <c r="K4301" s="26" t="s">
        <v>39</v>
      </c>
      <c r="L4301" s="26" t="s">
        <v>4719</v>
      </c>
      <c r="M4301" s="26" t="s">
        <v>40</v>
      </c>
      <c r="N4301" s="26" t="s">
        <v>4710</v>
      </c>
      <c r="O4301" s="26" t="s">
        <v>37</v>
      </c>
      <c r="P4301" s="26" t="s">
        <v>4711</v>
      </c>
      <c r="Q4301" s="26">
        <v>0</v>
      </c>
      <c r="R4301" s="26">
        <v>0</v>
      </c>
      <c r="S4301" s="26">
        <v>0</v>
      </c>
      <c r="T4301" s="26">
        <v>0</v>
      </c>
      <c r="U4301" s="26" t="s">
        <v>4202</v>
      </c>
      <c r="V4301" s="26" t="s">
        <v>5664</v>
      </c>
      <c r="W4301" s="26" t="s">
        <v>3896</v>
      </c>
      <c r="X4301" s="26" t="s">
        <v>5090</v>
      </c>
      <c r="Y4301" s="25">
        <v>46233</v>
      </c>
      <c r="Z4301" s="27">
        <v>115</v>
      </c>
      <c r="AA4301" s="24" t="s">
        <v>36</v>
      </c>
      <c r="AB4301" s="24" t="s">
        <v>25</v>
      </c>
      <c r="AC4301" s="24" t="s">
        <v>4714</v>
      </c>
      <c r="AD4301" s="24" t="s">
        <v>4715</v>
      </c>
    </row>
    <row r="4302" spans="1:30" x14ac:dyDescent="0.35">
      <c r="A4302" s="23">
        <v>4301</v>
      </c>
      <c r="B4302" s="24" t="s">
        <v>3223</v>
      </c>
      <c r="C4302" s="24" t="s">
        <v>61</v>
      </c>
      <c r="D4302" s="24" t="s">
        <v>4735</v>
      </c>
      <c r="E4302" s="24" t="s">
        <v>4736</v>
      </c>
      <c r="F4302" s="24" t="s">
        <v>4723</v>
      </c>
      <c r="G4302" s="25">
        <v>46080</v>
      </c>
      <c r="H4302" s="25">
        <v>46114</v>
      </c>
      <c r="I4302" s="25">
        <v>46146</v>
      </c>
      <c r="J4302" s="25">
        <v>46153</v>
      </c>
      <c r="K4302" s="26" t="s">
        <v>67</v>
      </c>
      <c r="L4302" s="26" t="s">
        <v>4790</v>
      </c>
      <c r="M4302" s="26" t="s">
        <v>66</v>
      </c>
      <c r="N4302" s="26" t="s">
        <v>4724</v>
      </c>
      <c r="O4302" s="26" t="s">
        <v>892</v>
      </c>
      <c r="P4302" s="26" t="s">
        <v>4748</v>
      </c>
      <c r="Q4302" s="26">
        <v>0</v>
      </c>
      <c r="R4302" s="26">
        <v>0</v>
      </c>
      <c r="S4302" s="26">
        <v>0</v>
      </c>
      <c r="T4302" s="26">
        <v>0</v>
      </c>
      <c r="U4302" s="26" t="s">
        <v>1102</v>
      </c>
      <c r="V4302" s="26" t="s">
        <v>5035</v>
      </c>
      <c r="W4302" s="26">
        <v>0</v>
      </c>
      <c r="X4302" s="26" t="s">
        <v>5036</v>
      </c>
      <c r="Y4302" s="25">
        <v>46233</v>
      </c>
      <c r="Z4302" s="27">
        <v>88</v>
      </c>
      <c r="AA4302" s="24" t="s">
        <v>62</v>
      </c>
      <c r="AB4302" s="24" t="s">
        <v>88</v>
      </c>
      <c r="AC4302" s="24" t="s">
        <v>4714</v>
      </c>
      <c r="AD4302" s="24" t="s">
        <v>4715</v>
      </c>
    </row>
    <row r="4303" spans="1:30" x14ac:dyDescent="0.35">
      <c r="A4303" s="23">
        <v>4302</v>
      </c>
      <c r="B4303" s="24" t="s">
        <v>3224</v>
      </c>
      <c r="C4303" s="24" t="s">
        <v>61</v>
      </c>
      <c r="D4303" s="24" t="s">
        <v>4735</v>
      </c>
      <c r="E4303" s="24" t="s">
        <v>4847</v>
      </c>
      <c r="F4303" s="24" t="s">
        <v>4746</v>
      </c>
      <c r="G4303" s="25">
        <v>46035</v>
      </c>
      <c r="H4303" s="25">
        <v>46127</v>
      </c>
      <c r="I4303" s="25">
        <v>46146</v>
      </c>
      <c r="J4303" s="25">
        <v>46154</v>
      </c>
      <c r="K4303" s="26" t="s">
        <v>893</v>
      </c>
      <c r="L4303" s="26" t="s">
        <v>4747</v>
      </c>
      <c r="M4303" s="26" t="s">
        <v>67</v>
      </c>
      <c r="N4303" s="26" t="s">
        <v>4790</v>
      </c>
      <c r="O4303" s="26" t="s">
        <v>885</v>
      </c>
      <c r="P4303" s="26" t="s">
        <v>4726</v>
      </c>
      <c r="Q4303" s="26">
        <v>0</v>
      </c>
      <c r="R4303" s="26">
        <v>0</v>
      </c>
      <c r="S4303" s="26">
        <v>0</v>
      </c>
      <c r="T4303" s="26">
        <v>0</v>
      </c>
      <c r="U4303" s="26" t="s">
        <v>1106</v>
      </c>
      <c r="V4303" s="26" t="s">
        <v>5149</v>
      </c>
      <c r="W4303" s="26" t="s">
        <v>69</v>
      </c>
      <c r="X4303" s="26" t="s">
        <v>5150</v>
      </c>
      <c r="Y4303" s="25">
        <v>46233</v>
      </c>
      <c r="Z4303" s="27">
        <v>88</v>
      </c>
      <c r="AA4303" s="24" t="s">
        <v>62</v>
      </c>
      <c r="AB4303" s="24" t="s">
        <v>891</v>
      </c>
      <c r="AC4303" s="24" t="s">
        <v>4714</v>
      </c>
      <c r="AD4303" s="24" t="s">
        <v>4715</v>
      </c>
    </row>
    <row r="4304" spans="1:30" x14ac:dyDescent="0.35">
      <c r="A4304" s="23">
        <v>4303</v>
      </c>
      <c r="B4304" s="24" t="s">
        <v>3225</v>
      </c>
      <c r="C4304" s="24" t="s">
        <v>61</v>
      </c>
      <c r="D4304" s="24" t="s">
        <v>4735</v>
      </c>
      <c r="E4304" s="24" t="s">
        <v>5177</v>
      </c>
      <c r="F4304" s="24" t="s">
        <v>4723</v>
      </c>
      <c r="G4304" s="25">
        <v>46112</v>
      </c>
      <c r="H4304" s="25">
        <v>46129</v>
      </c>
      <c r="I4304" s="25">
        <v>46148</v>
      </c>
      <c r="J4304" s="25">
        <v>46154</v>
      </c>
      <c r="K4304" s="26" t="s">
        <v>64</v>
      </c>
      <c r="L4304" s="26" t="s">
        <v>4725</v>
      </c>
      <c r="M4304" s="26" t="s">
        <v>74</v>
      </c>
      <c r="N4304" s="26" t="s">
        <v>4738</v>
      </c>
      <c r="O4304" s="26" t="s">
        <v>71</v>
      </c>
      <c r="P4304" s="26" t="s">
        <v>4732</v>
      </c>
      <c r="Q4304" s="26">
        <v>0</v>
      </c>
      <c r="R4304" s="26">
        <v>0</v>
      </c>
      <c r="S4304" s="26">
        <v>0</v>
      </c>
      <c r="T4304" s="26">
        <v>0</v>
      </c>
      <c r="U4304" s="26" t="s">
        <v>889</v>
      </c>
      <c r="V4304" s="26" t="s">
        <v>4739</v>
      </c>
      <c r="W4304" s="26">
        <v>0</v>
      </c>
      <c r="X4304" s="26" t="s">
        <v>4740</v>
      </c>
      <c r="Y4304" s="25">
        <v>46233</v>
      </c>
      <c r="Z4304" s="27">
        <v>86</v>
      </c>
      <c r="AA4304" s="24" t="s">
        <v>62</v>
      </c>
      <c r="AB4304" s="24" t="s">
        <v>88</v>
      </c>
      <c r="AC4304" s="24" t="s">
        <v>4714</v>
      </c>
      <c r="AD4304" s="24" t="s">
        <v>4715</v>
      </c>
    </row>
    <row r="4305" spans="1:30" x14ac:dyDescent="0.35">
      <c r="A4305" s="23">
        <v>4304</v>
      </c>
      <c r="B4305" s="24" t="s">
        <v>3873</v>
      </c>
      <c r="C4305" s="24" t="s">
        <v>3745</v>
      </c>
      <c r="D4305" s="24" t="s">
        <v>4735</v>
      </c>
      <c r="E4305" s="24" t="s">
        <v>4962</v>
      </c>
      <c r="F4305" s="24" t="s">
        <v>5007</v>
      </c>
      <c r="G4305" s="25">
        <v>46119</v>
      </c>
      <c r="H4305" s="25">
        <v>46153</v>
      </c>
      <c r="I4305" s="25">
        <v>46182</v>
      </c>
      <c r="J4305" s="25">
        <v>46202</v>
      </c>
      <c r="K4305" s="26" t="s">
        <v>3749</v>
      </c>
      <c r="L4305" s="26" t="s">
        <v>5008</v>
      </c>
      <c r="M4305" s="26" t="s">
        <v>3764</v>
      </c>
      <c r="N4305" s="26" t="s">
        <v>5081</v>
      </c>
      <c r="O4305" s="26" t="s">
        <v>3772</v>
      </c>
      <c r="P4305" s="26" t="s">
        <v>4882</v>
      </c>
      <c r="Q4305" s="26">
        <v>0</v>
      </c>
      <c r="R4305" s="26">
        <v>0</v>
      </c>
      <c r="S4305" s="26">
        <v>0</v>
      </c>
      <c r="T4305" s="26">
        <v>0</v>
      </c>
      <c r="U4305" s="26" t="s">
        <v>3861</v>
      </c>
      <c r="V4305" s="26" t="s">
        <v>4781</v>
      </c>
      <c r="W4305" s="26" t="s">
        <v>3759</v>
      </c>
      <c r="X4305" s="26" t="s">
        <v>4885</v>
      </c>
      <c r="Y4305" s="25">
        <v>46233</v>
      </c>
      <c r="Z4305" s="27">
        <v>52</v>
      </c>
      <c r="AA4305" s="24" t="s">
        <v>36</v>
      </c>
      <c r="AB4305" s="24" t="s">
        <v>88</v>
      </c>
      <c r="AC4305" s="24" t="s">
        <v>4714</v>
      </c>
      <c r="AD4305" s="24" t="s">
        <v>4715</v>
      </c>
    </row>
    <row r="4306" spans="1:30" x14ac:dyDescent="0.35">
      <c r="A4306" s="23">
        <v>4305</v>
      </c>
      <c r="B4306" s="24" t="s">
        <v>3728</v>
      </c>
      <c r="C4306" s="24" t="s">
        <v>3434</v>
      </c>
      <c r="D4306" s="24" t="s">
        <v>4735</v>
      </c>
      <c r="E4306" s="24" t="s">
        <v>5427</v>
      </c>
      <c r="F4306" s="24" t="s">
        <v>5633</v>
      </c>
      <c r="G4306" s="25">
        <v>46085</v>
      </c>
      <c r="H4306" s="25">
        <v>46093</v>
      </c>
      <c r="I4306" s="25">
        <v>46146</v>
      </c>
      <c r="J4306" s="25">
        <v>46153</v>
      </c>
      <c r="K4306" s="26" t="s">
        <v>67</v>
      </c>
      <c r="L4306" s="26" t="s">
        <v>4790</v>
      </c>
      <c r="M4306" s="26" t="s">
        <v>74</v>
      </c>
      <c r="N4306" s="26" t="s">
        <v>4738</v>
      </c>
      <c r="O4306" s="26" t="s">
        <v>1034</v>
      </c>
      <c r="P4306" s="26" t="s">
        <v>4902</v>
      </c>
      <c r="Q4306" s="26">
        <v>0</v>
      </c>
      <c r="R4306" s="26">
        <v>0</v>
      </c>
      <c r="S4306" s="26">
        <v>0</v>
      </c>
      <c r="T4306" s="26">
        <v>0</v>
      </c>
      <c r="U4306" s="26" t="s">
        <v>1125</v>
      </c>
      <c r="V4306" s="26" t="s">
        <v>5163</v>
      </c>
      <c r="W4306" s="26">
        <v>0</v>
      </c>
      <c r="X4306" s="26" t="s">
        <v>5164</v>
      </c>
      <c r="Y4306" s="25">
        <v>46233</v>
      </c>
      <c r="Z4306" s="27">
        <v>88</v>
      </c>
      <c r="AA4306" s="24" t="s">
        <v>62</v>
      </c>
      <c r="AB4306" s="24" t="s">
        <v>88</v>
      </c>
      <c r="AC4306" s="24" t="s">
        <v>4714</v>
      </c>
      <c r="AD4306" s="24" t="s">
        <v>4715</v>
      </c>
    </row>
    <row r="4307" spans="1:30" x14ac:dyDescent="0.35">
      <c r="A4307" s="23">
        <v>4306</v>
      </c>
      <c r="B4307" s="24" t="s">
        <v>3874</v>
      </c>
      <c r="C4307" s="24" t="s">
        <v>3745</v>
      </c>
      <c r="D4307" s="24" t="s">
        <v>4735</v>
      </c>
      <c r="E4307" s="24" t="s">
        <v>4825</v>
      </c>
      <c r="F4307" s="24" t="s">
        <v>5007</v>
      </c>
      <c r="G4307" s="25">
        <v>46059</v>
      </c>
      <c r="H4307" s="25">
        <v>46154</v>
      </c>
      <c r="I4307" s="25">
        <v>46182</v>
      </c>
      <c r="J4307" s="25">
        <v>46202</v>
      </c>
      <c r="K4307" s="26" t="s">
        <v>3749</v>
      </c>
      <c r="L4307" s="26" t="s">
        <v>5008</v>
      </c>
      <c r="M4307" s="26" t="s">
        <v>3764</v>
      </c>
      <c r="N4307" s="26" t="s">
        <v>5081</v>
      </c>
      <c r="O4307" s="26" t="s">
        <v>3772</v>
      </c>
      <c r="P4307" s="26" t="s">
        <v>4882</v>
      </c>
      <c r="Q4307" s="26">
        <v>0</v>
      </c>
      <c r="R4307" s="26">
        <v>0</v>
      </c>
      <c r="S4307" s="26">
        <v>0</v>
      </c>
      <c r="T4307" s="26">
        <v>0</v>
      </c>
      <c r="U4307" s="26" t="s">
        <v>3801</v>
      </c>
      <c r="V4307" s="26" t="s">
        <v>4987</v>
      </c>
      <c r="W4307" s="26" t="s">
        <v>3794</v>
      </c>
      <c r="X4307" s="26" t="s">
        <v>5342</v>
      </c>
      <c r="Y4307" s="25">
        <v>46233</v>
      </c>
      <c r="Z4307" s="27">
        <v>52</v>
      </c>
      <c r="AA4307" s="24" t="s">
        <v>36</v>
      </c>
      <c r="AB4307" s="24" t="s">
        <v>88</v>
      </c>
      <c r="AC4307" s="24" t="s">
        <v>4714</v>
      </c>
      <c r="AD4307" s="24" t="s">
        <v>4715</v>
      </c>
    </row>
    <row r="4308" spans="1:30" x14ac:dyDescent="0.35">
      <c r="A4308" s="23">
        <v>4307</v>
      </c>
      <c r="B4308" s="24" t="s">
        <v>3226</v>
      </c>
      <c r="C4308" s="24" t="s">
        <v>61</v>
      </c>
      <c r="D4308" s="24" t="s">
        <v>4706</v>
      </c>
      <c r="E4308" s="24" t="s">
        <v>4825</v>
      </c>
      <c r="F4308" s="24" t="s">
        <v>4746</v>
      </c>
      <c r="G4308" s="25">
        <v>46107</v>
      </c>
      <c r="H4308" s="25">
        <v>46147</v>
      </c>
      <c r="I4308" s="25">
        <v>46176</v>
      </c>
      <c r="J4308" s="25">
        <v>46183</v>
      </c>
      <c r="K4308" s="26" t="s">
        <v>65</v>
      </c>
      <c r="L4308" s="26" t="s">
        <v>5216</v>
      </c>
      <c r="M4308" s="26" t="s">
        <v>72</v>
      </c>
      <c r="N4308" s="26" t="s">
        <v>4731</v>
      </c>
      <c r="O4308" s="26" t="s">
        <v>1034</v>
      </c>
      <c r="P4308" s="26" t="s">
        <v>4902</v>
      </c>
      <c r="Q4308" s="26">
        <v>0</v>
      </c>
      <c r="R4308" s="26">
        <v>0</v>
      </c>
      <c r="S4308" s="26">
        <v>0</v>
      </c>
      <c r="T4308" s="26">
        <v>0</v>
      </c>
      <c r="U4308" s="26" t="s">
        <v>1037</v>
      </c>
      <c r="V4308" s="26" t="s">
        <v>5022</v>
      </c>
      <c r="W4308" s="26" t="s">
        <v>895</v>
      </c>
      <c r="X4308" s="26" t="s">
        <v>5023</v>
      </c>
      <c r="Y4308" s="25">
        <v>46233</v>
      </c>
      <c r="Z4308" s="27">
        <v>58</v>
      </c>
      <c r="AA4308" s="24" t="s">
        <v>62</v>
      </c>
      <c r="AB4308" s="24" t="s">
        <v>63</v>
      </c>
      <c r="AC4308" s="24" t="s">
        <v>4714</v>
      </c>
      <c r="AD4308" s="24" t="s">
        <v>4715</v>
      </c>
    </row>
    <row r="4309" spans="1:30" x14ac:dyDescent="0.35">
      <c r="A4309" s="23">
        <v>4308</v>
      </c>
      <c r="B4309" s="24" t="s">
        <v>3227</v>
      </c>
      <c r="C4309" s="24" t="s">
        <v>61</v>
      </c>
      <c r="D4309" s="24" t="s">
        <v>4735</v>
      </c>
      <c r="E4309" s="24" t="s">
        <v>4939</v>
      </c>
      <c r="F4309" s="24" t="s">
        <v>4723</v>
      </c>
      <c r="G4309" s="25">
        <v>46148</v>
      </c>
      <c r="H4309" s="25">
        <v>46155</v>
      </c>
      <c r="I4309" s="25">
        <v>46163</v>
      </c>
      <c r="J4309" s="25">
        <v>46175</v>
      </c>
      <c r="K4309" s="26" t="s">
        <v>64</v>
      </c>
      <c r="L4309" s="26" t="s">
        <v>4725</v>
      </c>
      <c r="M4309" s="26" t="s">
        <v>72</v>
      </c>
      <c r="N4309" s="26" t="s">
        <v>4731</v>
      </c>
      <c r="O4309" s="26" t="s">
        <v>892</v>
      </c>
      <c r="P4309" s="26" t="s">
        <v>4748</v>
      </c>
      <c r="Q4309" s="26">
        <v>0</v>
      </c>
      <c r="R4309" s="26">
        <v>0</v>
      </c>
      <c r="S4309" s="26">
        <v>0</v>
      </c>
      <c r="T4309" s="26">
        <v>0</v>
      </c>
      <c r="U4309" s="26" t="s">
        <v>1294</v>
      </c>
      <c r="V4309" s="26" t="s">
        <v>5256</v>
      </c>
      <c r="W4309" s="26">
        <v>0</v>
      </c>
      <c r="X4309" s="26" t="s">
        <v>5257</v>
      </c>
      <c r="Y4309" s="25">
        <v>46233</v>
      </c>
      <c r="Z4309" s="27">
        <v>71</v>
      </c>
      <c r="AA4309" s="24" t="s">
        <v>62</v>
      </c>
      <c r="AB4309" s="24" t="s">
        <v>88</v>
      </c>
      <c r="AC4309" s="24" t="s">
        <v>4714</v>
      </c>
      <c r="AD4309" s="24" t="s">
        <v>4715</v>
      </c>
    </row>
    <row r="4310" spans="1:30" x14ac:dyDescent="0.35">
      <c r="A4310" s="23">
        <v>4309</v>
      </c>
      <c r="B4310" s="24" t="s">
        <v>3228</v>
      </c>
      <c r="C4310" s="24" t="s">
        <v>61</v>
      </c>
      <c r="D4310" s="24" t="s">
        <v>4735</v>
      </c>
      <c r="E4310" s="24" t="s">
        <v>4939</v>
      </c>
      <c r="F4310" s="24" t="s">
        <v>4737</v>
      </c>
      <c r="G4310" s="25">
        <v>46094</v>
      </c>
      <c r="H4310" s="25">
        <v>46118</v>
      </c>
      <c r="I4310" s="25">
        <v>46147</v>
      </c>
      <c r="J4310" s="25">
        <v>46155</v>
      </c>
      <c r="K4310" s="26" t="s">
        <v>72</v>
      </c>
      <c r="L4310" s="26" t="s">
        <v>4731</v>
      </c>
      <c r="M4310" s="26" t="s">
        <v>921</v>
      </c>
      <c r="N4310" s="26" t="s">
        <v>4805</v>
      </c>
      <c r="O4310" s="26" t="s">
        <v>920</v>
      </c>
      <c r="P4310" s="26" t="s">
        <v>4806</v>
      </c>
      <c r="Q4310" s="26">
        <v>0</v>
      </c>
      <c r="R4310" s="26">
        <v>0</v>
      </c>
      <c r="S4310" s="26">
        <v>0</v>
      </c>
      <c r="T4310" s="26">
        <v>0</v>
      </c>
      <c r="U4310" s="26" t="s">
        <v>1121</v>
      </c>
      <c r="V4310" s="26" t="s">
        <v>5048</v>
      </c>
      <c r="W4310" s="26" t="s">
        <v>79</v>
      </c>
      <c r="X4310" s="26" t="s">
        <v>5049</v>
      </c>
      <c r="Y4310" s="25">
        <v>46233</v>
      </c>
      <c r="Z4310" s="27">
        <v>87</v>
      </c>
      <c r="AA4310" s="24" t="s">
        <v>62</v>
      </c>
      <c r="AB4310" s="24" t="s">
        <v>88</v>
      </c>
      <c r="AC4310" s="24" t="s">
        <v>4714</v>
      </c>
      <c r="AD4310" s="24" t="s">
        <v>4715</v>
      </c>
    </row>
    <row r="4311" spans="1:30" x14ac:dyDescent="0.35">
      <c r="A4311" s="23">
        <v>4310</v>
      </c>
      <c r="B4311" s="24" t="s">
        <v>3229</v>
      </c>
      <c r="C4311" s="24" t="s">
        <v>61</v>
      </c>
      <c r="D4311" s="24" t="s">
        <v>4735</v>
      </c>
      <c r="E4311" s="24" t="s">
        <v>4762</v>
      </c>
      <c r="F4311" s="24" t="s">
        <v>4723</v>
      </c>
      <c r="G4311" s="25">
        <v>46108</v>
      </c>
      <c r="H4311" s="25">
        <v>46119</v>
      </c>
      <c r="I4311" s="25">
        <v>46147</v>
      </c>
      <c r="J4311" s="25">
        <v>46155</v>
      </c>
      <c r="K4311" s="26" t="s">
        <v>72</v>
      </c>
      <c r="L4311" s="26" t="s">
        <v>4731</v>
      </c>
      <c r="M4311" s="26" t="s">
        <v>921</v>
      </c>
      <c r="N4311" s="26" t="s">
        <v>4805</v>
      </c>
      <c r="O4311" s="26" t="s">
        <v>920</v>
      </c>
      <c r="P4311" s="26" t="s">
        <v>4806</v>
      </c>
      <c r="Q4311" s="26">
        <v>0</v>
      </c>
      <c r="R4311" s="26">
        <v>0</v>
      </c>
      <c r="S4311" s="26">
        <v>0</v>
      </c>
      <c r="T4311" s="26">
        <v>0</v>
      </c>
      <c r="U4311" s="26" t="s">
        <v>1121</v>
      </c>
      <c r="V4311" s="26" t="s">
        <v>5048</v>
      </c>
      <c r="W4311" s="26">
        <v>0</v>
      </c>
      <c r="X4311" s="26" t="s">
        <v>5049</v>
      </c>
      <c r="Y4311" s="25">
        <v>46233</v>
      </c>
      <c r="Z4311" s="27">
        <v>87</v>
      </c>
      <c r="AA4311" s="24" t="s">
        <v>62</v>
      </c>
      <c r="AB4311" s="24" t="s">
        <v>88</v>
      </c>
      <c r="AC4311" s="24" t="s">
        <v>4714</v>
      </c>
      <c r="AD4311" s="24" t="s">
        <v>4715</v>
      </c>
    </row>
    <row r="4312" spans="1:30" x14ac:dyDescent="0.35">
      <c r="A4312" s="23">
        <v>4311</v>
      </c>
      <c r="B4312" s="24" t="s">
        <v>3230</v>
      </c>
      <c r="C4312" s="24" t="s">
        <v>61</v>
      </c>
      <c r="D4312" s="24" t="s">
        <v>4735</v>
      </c>
      <c r="E4312" s="24" t="s">
        <v>4939</v>
      </c>
      <c r="F4312" s="24" t="s">
        <v>4723</v>
      </c>
      <c r="G4312" s="25">
        <v>46111</v>
      </c>
      <c r="H4312" s="25">
        <v>46127</v>
      </c>
      <c r="I4312" s="25">
        <v>46147</v>
      </c>
      <c r="J4312" s="25">
        <v>46155</v>
      </c>
      <c r="K4312" s="26" t="s">
        <v>72</v>
      </c>
      <c r="L4312" s="26" t="s">
        <v>4731</v>
      </c>
      <c r="M4312" s="26" t="s">
        <v>921</v>
      </c>
      <c r="N4312" s="26" t="s">
        <v>4805</v>
      </c>
      <c r="O4312" s="26" t="s">
        <v>920</v>
      </c>
      <c r="P4312" s="26" t="s">
        <v>4806</v>
      </c>
      <c r="Q4312" s="26">
        <v>0</v>
      </c>
      <c r="R4312" s="26">
        <v>0</v>
      </c>
      <c r="S4312" s="26">
        <v>0</v>
      </c>
      <c r="T4312" s="26">
        <v>0</v>
      </c>
      <c r="U4312" s="26" t="s">
        <v>1121</v>
      </c>
      <c r="V4312" s="26" t="s">
        <v>5048</v>
      </c>
      <c r="W4312" s="26">
        <v>0</v>
      </c>
      <c r="X4312" s="26" t="s">
        <v>5049</v>
      </c>
      <c r="Y4312" s="25">
        <v>46233</v>
      </c>
      <c r="Z4312" s="27">
        <v>87</v>
      </c>
      <c r="AA4312" s="24" t="s">
        <v>62</v>
      </c>
      <c r="AB4312" s="24" t="s">
        <v>88</v>
      </c>
      <c r="AC4312" s="24" t="s">
        <v>4714</v>
      </c>
      <c r="AD4312" s="24" t="s">
        <v>4715</v>
      </c>
    </row>
    <row r="4313" spans="1:30" x14ac:dyDescent="0.35">
      <c r="A4313" s="23">
        <v>4312</v>
      </c>
      <c r="B4313" s="24" t="s">
        <v>858</v>
      </c>
      <c r="C4313" s="24" t="s">
        <v>24</v>
      </c>
      <c r="D4313" s="24" t="s">
        <v>4735</v>
      </c>
      <c r="E4313" s="24" t="s">
        <v>5893</v>
      </c>
      <c r="F4313" s="24" t="s">
        <v>5109</v>
      </c>
      <c r="G4313" s="25">
        <v>46028</v>
      </c>
      <c r="H4313" s="25">
        <v>46076</v>
      </c>
      <c r="I4313" s="25">
        <v>46177</v>
      </c>
      <c r="J4313" s="25">
        <v>46196</v>
      </c>
      <c r="K4313" s="26" t="s">
        <v>57</v>
      </c>
      <c r="L4313" s="26" t="s">
        <v>5442</v>
      </c>
      <c r="M4313" s="26" t="s">
        <v>58</v>
      </c>
      <c r="N4313" s="26" t="s">
        <v>5415</v>
      </c>
      <c r="O4313" s="26" t="s">
        <v>111</v>
      </c>
      <c r="P4313" s="26" t="s">
        <v>5435</v>
      </c>
      <c r="Q4313" s="26">
        <v>0</v>
      </c>
      <c r="R4313" s="26">
        <v>0</v>
      </c>
      <c r="S4313" s="26">
        <v>0</v>
      </c>
      <c r="T4313" s="26">
        <v>0</v>
      </c>
      <c r="U4313" s="26" t="s">
        <v>135</v>
      </c>
      <c r="V4313" s="26" t="s">
        <v>5446</v>
      </c>
      <c r="W4313" s="26" t="s">
        <v>91</v>
      </c>
      <c r="X4313" s="26" t="s">
        <v>5588</v>
      </c>
      <c r="Y4313" s="25">
        <v>46233</v>
      </c>
      <c r="Z4313" s="27">
        <v>57</v>
      </c>
      <c r="AA4313" s="24" t="s">
        <v>5114</v>
      </c>
      <c r="AB4313" s="24" t="s">
        <v>88</v>
      </c>
      <c r="AC4313" s="24" t="s">
        <v>4714</v>
      </c>
      <c r="AD4313" s="24" t="s">
        <v>4715</v>
      </c>
    </row>
    <row r="4314" spans="1:30" x14ac:dyDescent="0.35">
      <c r="A4314" s="23">
        <v>4313</v>
      </c>
      <c r="B4314" s="24" t="s">
        <v>859</v>
      </c>
      <c r="C4314" s="24" t="s">
        <v>24</v>
      </c>
      <c r="D4314" s="24" t="s">
        <v>4735</v>
      </c>
      <c r="E4314" s="24" t="s">
        <v>5251</v>
      </c>
      <c r="F4314" s="24" t="s">
        <v>5109</v>
      </c>
      <c r="G4314" s="25">
        <v>46058</v>
      </c>
      <c r="H4314" s="25">
        <v>46093</v>
      </c>
      <c r="I4314" s="25">
        <v>46184</v>
      </c>
      <c r="J4314" s="25">
        <v>46218</v>
      </c>
      <c r="K4314" s="26" t="s">
        <v>28</v>
      </c>
      <c r="L4314" s="26" t="s">
        <v>5237</v>
      </c>
      <c r="M4314" s="26" t="s">
        <v>30</v>
      </c>
      <c r="N4314" s="26" t="s">
        <v>5111</v>
      </c>
      <c r="O4314" s="26" t="s">
        <v>89</v>
      </c>
      <c r="P4314" s="26" t="s">
        <v>5238</v>
      </c>
      <c r="Q4314" s="26">
        <v>0</v>
      </c>
      <c r="R4314" s="26">
        <v>0</v>
      </c>
      <c r="S4314" s="26">
        <v>0</v>
      </c>
      <c r="T4314" s="26">
        <v>0</v>
      </c>
      <c r="U4314" s="26" t="s">
        <v>109</v>
      </c>
      <c r="V4314" s="26" t="s">
        <v>5420</v>
      </c>
      <c r="W4314" s="26" t="s">
        <v>91</v>
      </c>
      <c r="X4314" s="26" t="s">
        <v>5421</v>
      </c>
      <c r="Y4314" s="25">
        <v>46233</v>
      </c>
      <c r="Z4314" s="27">
        <v>50</v>
      </c>
      <c r="AA4314" s="24" t="s">
        <v>5114</v>
      </c>
      <c r="AB4314" s="24" t="s">
        <v>88</v>
      </c>
      <c r="AC4314" s="24" t="s">
        <v>4714</v>
      </c>
      <c r="AD4314" s="24" t="s">
        <v>4715</v>
      </c>
    </row>
    <row r="4315" spans="1:30" x14ac:dyDescent="0.35">
      <c r="A4315" s="23">
        <v>4314</v>
      </c>
      <c r="B4315" s="24" t="s">
        <v>3729</v>
      </c>
      <c r="C4315" s="24" t="s">
        <v>3434</v>
      </c>
      <c r="D4315" s="24" t="s">
        <v>4735</v>
      </c>
      <c r="E4315" s="24" t="s">
        <v>4834</v>
      </c>
      <c r="F4315" s="24" t="s">
        <v>5894</v>
      </c>
      <c r="G4315" s="25">
        <v>46086</v>
      </c>
      <c r="H4315" s="25">
        <v>46112</v>
      </c>
      <c r="I4315" s="25">
        <v>46146</v>
      </c>
      <c r="J4315" s="25">
        <v>46167</v>
      </c>
      <c r="K4315" s="26" t="s">
        <v>67</v>
      </c>
      <c r="L4315" s="26" t="s">
        <v>4790</v>
      </c>
      <c r="M4315" s="26" t="s">
        <v>74</v>
      </c>
      <c r="N4315" s="26" t="s">
        <v>4738</v>
      </c>
      <c r="O4315" s="26" t="s">
        <v>1034</v>
      </c>
      <c r="P4315" s="26" t="s">
        <v>4902</v>
      </c>
      <c r="Q4315" s="26">
        <v>0</v>
      </c>
      <c r="R4315" s="26">
        <v>0</v>
      </c>
      <c r="S4315" s="26">
        <v>0</v>
      </c>
      <c r="T4315" s="26">
        <v>0</v>
      </c>
      <c r="U4315" s="26" t="s">
        <v>1130</v>
      </c>
      <c r="V4315" s="26" t="s">
        <v>5169</v>
      </c>
      <c r="W4315" s="26" t="s">
        <v>3438</v>
      </c>
      <c r="X4315" s="26" t="s">
        <v>5170</v>
      </c>
      <c r="Y4315" s="25">
        <v>46233</v>
      </c>
      <c r="Z4315" s="27">
        <v>88</v>
      </c>
      <c r="AA4315" s="24" t="s">
        <v>62</v>
      </c>
      <c r="AB4315" s="24" t="s">
        <v>88</v>
      </c>
      <c r="AC4315" s="24" t="s">
        <v>4714</v>
      </c>
      <c r="AD4315" s="24" t="s">
        <v>4715</v>
      </c>
    </row>
    <row r="4316" spans="1:30" x14ac:dyDescent="0.35">
      <c r="A4316" s="23">
        <v>4315</v>
      </c>
      <c r="B4316" s="24" t="s">
        <v>3730</v>
      </c>
      <c r="C4316" s="24" t="s">
        <v>3434</v>
      </c>
      <c r="D4316" s="24" t="s">
        <v>4735</v>
      </c>
      <c r="E4316" s="24" t="s">
        <v>5264</v>
      </c>
      <c r="F4316" s="24" t="s">
        <v>5606</v>
      </c>
      <c r="G4316" s="25">
        <v>46114</v>
      </c>
      <c r="H4316" s="25">
        <v>46134</v>
      </c>
      <c r="I4316" s="25">
        <v>46146</v>
      </c>
      <c r="J4316" s="25">
        <v>46167</v>
      </c>
      <c r="K4316" s="26" t="s">
        <v>67</v>
      </c>
      <c r="L4316" s="26" t="s">
        <v>4790</v>
      </c>
      <c r="M4316" s="26" t="s">
        <v>74</v>
      </c>
      <c r="N4316" s="26" t="s">
        <v>4738</v>
      </c>
      <c r="O4316" s="26" t="s">
        <v>1034</v>
      </c>
      <c r="P4316" s="26" t="s">
        <v>4902</v>
      </c>
      <c r="Q4316" s="26">
        <v>0</v>
      </c>
      <c r="R4316" s="26">
        <v>0</v>
      </c>
      <c r="S4316" s="26">
        <v>0</v>
      </c>
      <c r="T4316" s="26">
        <v>0</v>
      </c>
      <c r="U4316" s="26" t="s">
        <v>889</v>
      </c>
      <c r="V4316" s="26" t="s">
        <v>4739</v>
      </c>
      <c r="W4316" s="26" t="s">
        <v>3446</v>
      </c>
      <c r="X4316" s="26" t="s">
        <v>4740</v>
      </c>
      <c r="Y4316" s="25">
        <v>46233</v>
      </c>
      <c r="Z4316" s="27">
        <v>88</v>
      </c>
      <c r="AA4316" s="24" t="s">
        <v>62</v>
      </c>
      <c r="AB4316" s="24" t="s">
        <v>88</v>
      </c>
      <c r="AC4316" s="24" t="s">
        <v>4714</v>
      </c>
      <c r="AD4316" s="24" t="s">
        <v>4715</v>
      </c>
    </row>
    <row r="4317" spans="1:30" x14ac:dyDescent="0.35">
      <c r="A4317" s="23">
        <v>4316</v>
      </c>
      <c r="B4317" s="24" t="s">
        <v>3231</v>
      </c>
      <c r="C4317" s="24" t="s">
        <v>61</v>
      </c>
      <c r="D4317" s="24" t="s">
        <v>4735</v>
      </c>
      <c r="E4317" s="24" t="s">
        <v>4786</v>
      </c>
      <c r="F4317" s="24" t="s">
        <v>4737</v>
      </c>
      <c r="G4317" s="25">
        <v>46084</v>
      </c>
      <c r="H4317" s="25">
        <v>46139</v>
      </c>
      <c r="I4317" s="25">
        <v>46154</v>
      </c>
      <c r="J4317" s="25">
        <v>46167</v>
      </c>
      <c r="K4317" s="26" t="s">
        <v>74</v>
      </c>
      <c r="L4317" s="26" t="s">
        <v>4738</v>
      </c>
      <c r="M4317" s="26" t="s">
        <v>72</v>
      </c>
      <c r="N4317" s="26" t="s">
        <v>4731</v>
      </c>
      <c r="O4317" s="26" t="s">
        <v>892</v>
      </c>
      <c r="P4317" s="26" t="s">
        <v>4748</v>
      </c>
      <c r="Q4317" s="26">
        <v>0</v>
      </c>
      <c r="R4317" s="26">
        <v>0</v>
      </c>
      <c r="S4317" s="26">
        <v>0</v>
      </c>
      <c r="T4317" s="26">
        <v>0</v>
      </c>
      <c r="U4317" s="26" t="s">
        <v>1046</v>
      </c>
      <c r="V4317" s="26" t="s">
        <v>5039</v>
      </c>
      <c r="W4317" s="26" t="s">
        <v>939</v>
      </c>
      <c r="X4317" s="26" t="s">
        <v>5040</v>
      </c>
      <c r="Y4317" s="25">
        <v>46233</v>
      </c>
      <c r="Z4317" s="27">
        <v>80</v>
      </c>
      <c r="AA4317" s="24" t="s">
        <v>62</v>
      </c>
      <c r="AB4317" s="24" t="s">
        <v>88</v>
      </c>
      <c r="AC4317" s="24" t="s">
        <v>4714</v>
      </c>
      <c r="AD4317" s="24" t="s">
        <v>4715</v>
      </c>
    </row>
    <row r="4318" spans="1:30" x14ac:dyDescent="0.35">
      <c r="A4318" s="23">
        <v>4317</v>
      </c>
      <c r="B4318" s="24" t="s">
        <v>3232</v>
      </c>
      <c r="C4318" s="24" t="s">
        <v>61</v>
      </c>
      <c r="D4318" s="24" t="s">
        <v>4735</v>
      </c>
      <c r="E4318" s="24" t="s">
        <v>5397</v>
      </c>
      <c r="F4318" s="24" t="s">
        <v>4888</v>
      </c>
      <c r="G4318" s="25">
        <v>46048</v>
      </c>
      <c r="H4318" s="25">
        <v>46134</v>
      </c>
      <c r="I4318" s="25">
        <v>46162</v>
      </c>
      <c r="J4318" s="25">
        <v>46168</v>
      </c>
      <c r="K4318" s="26" t="s">
        <v>953</v>
      </c>
      <c r="L4318" s="26" t="s">
        <v>4820</v>
      </c>
      <c r="M4318" s="26" t="s">
        <v>67</v>
      </c>
      <c r="N4318" s="26" t="s">
        <v>4790</v>
      </c>
      <c r="O4318" s="26" t="s">
        <v>920</v>
      </c>
      <c r="P4318" s="26" t="s">
        <v>4806</v>
      </c>
      <c r="Q4318" s="26">
        <v>0</v>
      </c>
      <c r="R4318" s="26">
        <v>0</v>
      </c>
      <c r="S4318" s="26">
        <v>0</v>
      </c>
      <c r="T4318" s="26">
        <v>0</v>
      </c>
      <c r="U4318" s="26" t="s">
        <v>990</v>
      </c>
      <c r="V4318" s="26" t="s">
        <v>4930</v>
      </c>
      <c r="W4318" s="26" t="s">
        <v>977</v>
      </c>
      <c r="X4318" s="26" t="s">
        <v>4931</v>
      </c>
      <c r="Y4318" s="25">
        <v>46233</v>
      </c>
      <c r="Z4318" s="27">
        <v>72</v>
      </c>
      <c r="AA4318" s="24" t="s">
        <v>62</v>
      </c>
      <c r="AB4318" s="24" t="s">
        <v>88</v>
      </c>
      <c r="AC4318" s="24" t="s">
        <v>4714</v>
      </c>
      <c r="AD4318" s="24" t="s">
        <v>4715</v>
      </c>
    </row>
    <row r="4319" spans="1:30" x14ac:dyDescent="0.35">
      <c r="A4319" s="23">
        <v>4318</v>
      </c>
      <c r="B4319" s="24" t="s">
        <v>3233</v>
      </c>
      <c r="C4319" s="24" t="s">
        <v>61</v>
      </c>
      <c r="D4319" s="24" t="s">
        <v>4735</v>
      </c>
      <c r="E4319" s="24" t="s">
        <v>5016</v>
      </c>
      <c r="F4319" s="24" t="s">
        <v>4746</v>
      </c>
      <c r="G4319" s="25">
        <v>46119</v>
      </c>
      <c r="H4319" s="25">
        <v>46135</v>
      </c>
      <c r="I4319" s="25">
        <v>46164</v>
      </c>
      <c r="J4319" s="25">
        <v>46176</v>
      </c>
      <c r="K4319" s="26" t="s">
        <v>65</v>
      </c>
      <c r="L4319" s="26" t="s">
        <v>5216</v>
      </c>
      <c r="M4319" s="26" t="s">
        <v>72</v>
      </c>
      <c r="N4319" s="26" t="s">
        <v>4731</v>
      </c>
      <c r="O4319" s="26" t="s">
        <v>1034</v>
      </c>
      <c r="P4319" s="26" t="s">
        <v>4902</v>
      </c>
      <c r="Q4319" s="26">
        <v>0</v>
      </c>
      <c r="R4319" s="26">
        <v>0</v>
      </c>
      <c r="S4319" s="26">
        <v>0</v>
      </c>
      <c r="T4319" s="26">
        <v>0</v>
      </c>
      <c r="U4319" s="26" t="s">
        <v>1189</v>
      </c>
      <c r="V4319" s="26" t="s">
        <v>5220</v>
      </c>
      <c r="W4319" s="26" t="s">
        <v>69</v>
      </c>
      <c r="X4319" s="26" t="s">
        <v>5153</v>
      </c>
      <c r="Y4319" s="25">
        <v>46233</v>
      </c>
      <c r="Z4319" s="27">
        <v>70</v>
      </c>
      <c r="AA4319" s="24" t="s">
        <v>62</v>
      </c>
      <c r="AB4319" s="24" t="s">
        <v>891</v>
      </c>
      <c r="AC4319" s="24" t="s">
        <v>4714</v>
      </c>
      <c r="AD4319" s="24" t="s">
        <v>4715</v>
      </c>
    </row>
    <row r="4320" spans="1:30" x14ac:dyDescent="0.35">
      <c r="A4320" s="23">
        <v>4319</v>
      </c>
      <c r="B4320" s="24" t="s">
        <v>3234</v>
      </c>
      <c r="C4320" s="24" t="s">
        <v>61</v>
      </c>
      <c r="D4320" s="24" t="s">
        <v>4735</v>
      </c>
      <c r="E4320" s="24" t="s">
        <v>4770</v>
      </c>
      <c r="F4320" s="24" t="s">
        <v>4723</v>
      </c>
      <c r="G4320" s="25">
        <v>46121</v>
      </c>
      <c r="H4320" s="25">
        <v>46135</v>
      </c>
      <c r="I4320" s="25">
        <v>46163</v>
      </c>
      <c r="J4320" s="25">
        <v>46175</v>
      </c>
      <c r="K4320" s="26" t="s">
        <v>64</v>
      </c>
      <c r="L4320" s="26" t="s">
        <v>4725</v>
      </c>
      <c r="M4320" s="26" t="s">
        <v>72</v>
      </c>
      <c r="N4320" s="26" t="s">
        <v>4731</v>
      </c>
      <c r="O4320" s="26" t="s">
        <v>892</v>
      </c>
      <c r="P4320" s="26" t="s">
        <v>4748</v>
      </c>
      <c r="Q4320" s="26">
        <v>0</v>
      </c>
      <c r="R4320" s="26">
        <v>0</v>
      </c>
      <c r="S4320" s="26">
        <v>0</v>
      </c>
      <c r="T4320" s="26">
        <v>0</v>
      </c>
      <c r="U4320" s="26" t="s">
        <v>906</v>
      </c>
      <c r="V4320" s="26" t="s">
        <v>4772</v>
      </c>
      <c r="W4320" s="26">
        <v>0</v>
      </c>
      <c r="X4320" s="26" t="s">
        <v>4728</v>
      </c>
      <c r="Y4320" s="25">
        <v>46233</v>
      </c>
      <c r="Z4320" s="27">
        <v>71</v>
      </c>
      <c r="AA4320" s="24" t="s">
        <v>62</v>
      </c>
      <c r="AB4320" s="24" t="s">
        <v>88</v>
      </c>
      <c r="AC4320" s="24" t="s">
        <v>4714</v>
      </c>
      <c r="AD4320" s="24" t="s">
        <v>4715</v>
      </c>
    </row>
    <row r="4321" spans="1:30" x14ac:dyDescent="0.35">
      <c r="A4321" s="23">
        <v>4320</v>
      </c>
      <c r="B4321" s="24" t="s">
        <v>3875</v>
      </c>
      <c r="C4321" s="24" t="s">
        <v>3745</v>
      </c>
      <c r="D4321" s="24" t="s">
        <v>4735</v>
      </c>
      <c r="E4321" s="24" t="s">
        <v>4873</v>
      </c>
      <c r="F4321" s="24" t="s">
        <v>5007</v>
      </c>
      <c r="G4321" s="25">
        <v>46049</v>
      </c>
      <c r="H4321" s="25">
        <v>46084</v>
      </c>
      <c r="I4321" s="25">
        <v>46167</v>
      </c>
      <c r="J4321" s="25">
        <v>46182</v>
      </c>
      <c r="K4321" s="26" t="s">
        <v>3749</v>
      </c>
      <c r="L4321" s="26" t="s">
        <v>5008</v>
      </c>
      <c r="M4321" s="26" t="s">
        <v>3764</v>
      </c>
      <c r="N4321" s="26" t="s">
        <v>5081</v>
      </c>
      <c r="O4321" s="26" t="s">
        <v>3772</v>
      </c>
      <c r="P4321" s="26" t="s">
        <v>4882</v>
      </c>
      <c r="Q4321" s="26">
        <v>0</v>
      </c>
      <c r="R4321" s="26">
        <v>0</v>
      </c>
      <c r="S4321" s="26">
        <v>0</v>
      </c>
      <c r="T4321" s="26">
        <v>0</v>
      </c>
      <c r="U4321" s="26" t="s">
        <v>3751</v>
      </c>
      <c r="V4321" s="26" t="s">
        <v>5010</v>
      </c>
      <c r="W4321" s="26" t="s">
        <v>3752</v>
      </c>
      <c r="X4321" s="26" t="s">
        <v>4782</v>
      </c>
      <c r="Y4321" s="25">
        <v>46233</v>
      </c>
      <c r="Z4321" s="27">
        <v>67</v>
      </c>
      <c r="AA4321" s="24" t="s">
        <v>36</v>
      </c>
      <c r="AB4321" s="24" t="s">
        <v>88</v>
      </c>
      <c r="AC4321" s="24" t="s">
        <v>4714</v>
      </c>
      <c r="AD4321" s="24" t="s">
        <v>4715</v>
      </c>
    </row>
    <row r="4322" spans="1:30" x14ac:dyDescent="0.35">
      <c r="A4322" s="23">
        <v>4321</v>
      </c>
      <c r="B4322" s="24" t="s">
        <v>3876</v>
      </c>
      <c r="C4322" s="24" t="s">
        <v>3745</v>
      </c>
      <c r="D4322" s="24" t="s">
        <v>4735</v>
      </c>
      <c r="E4322" s="24" t="s">
        <v>4825</v>
      </c>
      <c r="F4322" s="24" t="s">
        <v>5007</v>
      </c>
      <c r="G4322" s="25">
        <v>46059</v>
      </c>
      <c r="H4322" s="25">
        <v>46090</v>
      </c>
      <c r="I4322" s="25">
        <v>46164</v>
      </c>
      <c r="J4322" s="25">
        <v>46182</v>
      </c>
      <c r="K4322" s="26" t="s">
        <v>3749</v>
      </c>
      <c r="L4322" s="26" t="s">
        <v>5008</v>
      </c>
      <c r="M4322" s="26" t="s">
        <v>3764</v>
      </c>
      <c r="N4322" s="26" t="s">
        <v>5081</v>
      </c>
      <c r="O4322" s="26" t="s">
        <v>3772</v>
      </c>
      <c r="P4322" s="26" t="s">
        <v>4882</v>
      </c>
      <c r="Q4322" s="26">
        <v>0</v>
      </c>
      <c r="R4322" s="26">
        <v>0</v>
      </c>
      <c r="S4322" s="26">
        <v>0</v>
      </c>
      <c r="T4322" s="26">
        <v>0</v>
      </c>
      <c r="U4322" s="26" t="s">
        <v>3861</v>
      </c>
      <c r="V4322" s="26" t="s">
        <v>4781</v>
      </c>
      <c r="W4322" s="26" t="s">
        <v>3766</v>
      </c>
      <c r="X4322" s="26" t="s">
        <v>4885</v>
      </c>
      <c r="Y4322" s="25">
        <v>46233</v>
      </c>
      <c r="Z4322" s="27">
        <v>70</v>
      </c>
      <c r="AA4322" s="24" t="s">
        <v>36</v>
      </c>
      <c r="AB4322" s="24" t="s">
        <v>88</v>
      </c>
      <c r="AC4322" s="24" t="s">
        <v>4714</v>
      </c>
      <c r="AD4322" s="24" t="s">
        <v>4715</v>
      </c>
    </row>
    <row r="4323" spans="1:30" x14ac:dyDescent="0.35">
      <c r="A4323" s="23">
        <v>4322</v>
      </c>
      <c r="B4323" s="24" t="s">
        <v>3877</v>
      </c>
      <c r="C4323" s="24" t="s">
        <v>3745</v>
      </c>
      <c r="D4323" s="24" t="s">
        <v>4735</v>
      </c>
      <c r="E4323" s="24" t="s">
        <v>4825</v>
      </c>
      <c r="F4323" s="24" t="s">
        <v>5007</v>
      </c>
      <c r="G4323" s="25">
        <v>46126</v>
      </c>
      <c r="H4323" s="25">
        <v>46148</v>
      </c>
      <c r="I4323" s="25">
        <v>46168</v>
      </c>
      <c r="J4323" s="25">
        <v>46183</v>
      </c>
      <c r="K4323" s="26" t="s">
        <v>3754</v>
      </c>
      <c r="L4323" s="26" t="s">
        <v>5054</v>
      </c>
      <c r="M4323" s="26" t="s">
        <v>3750</v>
      </c>
      <c r="N4323" s="26" t="s">
        <v>5009</v>
      </c>
      <c r="O4323" s="26" t="s">
        <v>53</v>
      </c>
      <c r="P4323" s="26" t="s">
        <v>4780</v>
      </c>
      <c r="Q4323" s="26">
        <v>0</v>
      </c>
      <c r="R4323" s="26">
        <v>0</v>
      </c>
      <c r="S4323" s="26">
        <v>0</v>
      </c>
      <c r="T4323" s="26">
        <v>0</v>
      </c>
      <c r="U4323" s="26" t="s">
        <v>3751</v>
      </c>
      <c r="V4323" s="26" t="s">
        <v>5010</v>
      </c>
      <c r="W4323" s="26" t="s">
        <v>3759</v>
      </c>
      <c r="X4323" s="26" t="s">
        <v>4885</v>
      </c>
      <c r="Y4323" s="25">
        <v>46233</v>
      </c>
      <c r="Z4323" s="27">
        <v>66</v>
      </c>
      <c r="AA4323" s="24" t="s">
        <v>36</v>
      </c>
      <c r="AB4323" s="24" t="s">
        <v>88</v>
      </c>
      <c r="AC4323" s="24" t="s">
        <v>4714</v>
      </c>
      <c r="AD4323" s="24" t="s">
        <v>4715</v>
      </c>
    </row>
    <row r="4324" spans="1:30" x14ac:dyDescent="0.35">
      <c r="A4324" s="23">
        <v>4323</v>
      </c>
      <c r="B4324" s="24" t="s">
        <v>3878</v>
      </c>
      <c r="C4324" s="24" t="s">
        <v>3745</v>
      </c>
      <c r="D4324" s="24" t="s">
        <v>4735</v>
      </c>
      <c r="E4324" s="24" t="s">
        <v>4847</v>
      </c>
      <c r="F4324" s="24" t="s">
        <v>5007</v>
      </c>
      <c r="G4324" s="25">
        <v>46133</v>
      </c>
      <c r="H4324" s="25">
        <v>46154</v>
      </c>
      <c r="I4324" s="25">
        <v>46176</v>
      </c>
      <c r="J4324" s="25">
        <v>46202</v>
      </c>
      <c r="K4324" s="26" t="s">
        <v>3754</v>
      </c>
      <c r="L4324" s="26" t="s">
        <v>5054</v>
      </c>
      <c r="M4324" s="26" t="s">
        <v>3755</v>
      </c>
      <c r="N4324" s="26" t="s">
        <v>5055</v>
      </c>
      <c r="O4324" s="26" t="s">
        <v>82</v>
      </c>
      <c r="P4324" s="26" t="s">
        <v>4896</v>
      </c>
      <c r="Q4324" s="26">
        <v>0</v>
      </c>
      <c r="R4324" s="26">
        <v>0</v>
      </c>
      <c r="S4324" s="26">
        <v>0</v>
      </c>
      <c r="T4324" s="26">
        <v>0</v>
      </c>
      <c r="U4324" s="26" t="s">
        <v>3809</v>
      </c>
      <c r="V4324" s="26" t="s">
        <v>4928</v>
      </c>
      <c r="W4324" s="26" t="s">
        <v>3747</v>
      </c>
      <c r="X4324" s="26" t="s">
        <v>4929</v>
      </c>
      <c r="Y4324" s="25">
        <v>46233</v>
      </c>
      <c r="Z4324" s="27">
        <v>58</v>
      </c>
      <c r="AA4324" s="24" t="s">
        <v>36</v>
      </c>
      <c r="AB4324" s="24" t="s">
        <v>88</v>
      </c>
      <c r="AC4324" s="24" t="s">
        <v>4714</v>
      </c>
      <c r="AD4324" s="24" t="s">
        <v>4715</v>
      </c>
    </row>
    <row r="4325" spans="1:30" x14ac:dyDescent="0.35">
      <c r="A4325" s="23">
        <v>4324</v>
      </c>
      <c r="B4325" s="24" t="s">
        <v>3879</v>
      </c>
      <c r="C4325" s="24" t="s">
        <v>3745</v>
      </c>
      <c r="D4325" s="24" t="s">
        <v>4735</v>
      </c>
      <c r="E4325" s="24" t="s">
        <v>5101</v>
      </c>
      <c r="F4325" s="24" t="s">
        <v>5007</v>
      </c>
      <c r="G4325" s="25">
        <v>46121</v>
      </c>
      <c r="H4325" s="25">
        <v>46140</v>
      </c>
      <c r="I4325" s="25">
        <v>46182</v>
      </c>
      <c r="J4325" s="25">
        <v>46202</v>
      </c>
      <c r="K4325" s="26" t="s">
        <v>3749</v>
      </c>
      <c r="L4325" s="26" t="s">
        <v>5008</v>
      </c>
      <c r="M4325" s="26" t="s">
        <v>3764</v>
      </c>
      <c r="N4325" s="26" t="s">
        <v>5081</v>
      </c>
      <c r="O4325" s="26" t="s">
        <v>3772</v>
      </c>
      <c r="P4325" s="26" t="s">
        <v>4882</v>
      </c>
      <c r="Q4325" s="26">
        <v>0</v>
      </c>
      <c r="R4325" s="26">
        <v>0</v>
      </c>
      <c r="S4325" s="26">
        <v>0</v>
      </c>
      <c r="T4325" s="26">
        <v>0</v>
      </c>
      <c r="U4325" s="26" t="s">
        <v>3765</v>
      </c>
      <c r="V4325" s="26" t="s">
        <v>5082</v>
      </c>
      <c r="W4325" s="26" t="s">
        <v>3759</v>
      </c>
      <c r="X4325" s="26" t="s">
        <v>5083</v>
      </c>
      <c r="Y4325" s="25">
        <v>46233</v>
      </c>
      <c r="Z4325" s="27">
        <v>52</v>
      </c>
      <c r="AA4325" s="24" t="s">
        <v>36</v>
      </c>
      <c r="AB4325" s="24" t="s">
        <v>88</v>
      </c>
      <c r="AC4325" s="24" t="s">
        <v>4714</v>
      </c>
      <c r="AD4325" s="24" t="s">
        <v>4715</v>
      </c>
    </row>
    <row r="4326" spans="1:30" x14ac:dyDescent="0.35">
      <c r="A4326" s="23">
        <v>4325</v>
      </c>
      <c r="B4326" s="24" t="s">
        <v>3731</v>
      </c>
      <c r="C4326" s="24" t="s">
        <v>3434</v>
      </c>
      <c r="D4326" s="24" t="s">
        <v>4706</v>
      </c>
      <c r="E4326" s="24" t="s">
        <v>4911</v>
      </c>
      <c r="F4326" s="24" t="s">
        <v>4963</v>
      </c>
      <c r="G4326" s="25">
        <v>46093</v>
      </c>
      <c r="H4326" s="25">
        <v>46107</v>
      </c>
      <c r="I4326" s="25">
        <v>46188</v>
      </c>
      <c r="J4326" s="25">
        <v>46198</v>
      </c>
      <c r="K4326" s="26" t="s">
        <v>73</v>
      </c>
      <c r="L4326" s="26" t="s">
        <v>4730</v>
      </c>
      <c r="M4326" s="26" t="s">
        <v>72</v>
      </c>
      <c r="N4326" s="26" t="s">
        <v>4731</v>
      </c>
      <c r="O4326" s="26" t="s">
        <v>892</v>
      </c>
      <c r="P4326" s="26" t="s">
        <v>4748</v>
      </c>
      <c r="Q4326" s="26">
        <v>0</v>
      </c>
      <c r="R4326" s="26">
        <v>0</v>
      </c>
      <c r="S4326" s="26">
        <v>0</v>
      </c>
      <c r="T4326" s="26">
        <v>0</v>
      </c>
      <c r="U4326" s="26" t="s">
        <v>1424</v>
      </c>
      <c r="V4326" s="26" t="s">
        <v>5387</v>
      </c>
      <c r="W4326" s="26" t="s">
        <v>3446</v>
      </c>
      <c r="X4326" s="26" t="s">
        <v>5388</v>
      </c>
      <c r="Y4326" s="25">
        <v>46233</v>
      </c>
      <c r="Z4326" s="27">
        <v>46</v>
      </c>
      <c r="AA4326" s="24" t="s">
        <v>62</v>
      </c>
      <c r="AB4326" s="24" t="s">
        <v>25</v>
      </c>
      <c r="AC4326" s="24" t="s">
        <v>4714</v>
      </c>
      <c r="AD4326" s="24" t="s">
        <v>4715</v>
      </c>
    </row>
    <row r="4327" spans="1:30" x14ac:dyDescent="0.35">
      <c r="A4327" s="23">
        <v>4326</v>
      </c>
      <c r="B4327" s="24" t="s">
        <v>3235</v>
      </c>
      <c r="C4327" s="24" t="s">
        <v>61</v>
      </c>
      <c r="D4327" s="24" t="s">
        <v>4735</v>
      </c>
      <c r="E4327" s="24" t="s">
        <v>5275</v>
      </c>
      <c r="F4327" s="24" t="s">
        <v>4723</v>
      </c>
      <c r="G4327" s="25">
        <v>46150</v>
      </c>
      <c r="H4327" s="25">
        <v>46162</v>
      </c>
      <c r="I4327" s="25">
        <v>46195</v>
      </c>
      <c r="J4327" s="25">
        <v>46206</v>
      </c>
      <c r="K4327" s="26" t="s">
        <v>73</v>
      </c>
      <c r="L4327" s="26" t="s">
        <v>4730</v>
      </c>
      <c r="M4327" s="26" t="s">
        <v>72</v>
      </c>
      <c r="N4327" s="26" t="s">
        <v>4731</v>
      </c>
      <c r="O4327" s="26" t="s">
        <v>892</v>
      </c>
      <c r="P4327" s="26" t="s">
        <v>4748</v>
      </c>
      <c r="Q4327" s="26">
        <v>0</v>
      </c>
      <c r="R4327" s="26">
        <v>0</v>
      </c>
      <c r="S4327" s="26">
        <v>0</v>
      </c>
      <c r="T4327" s="26">
        <v>0</v>
      </c>
      <c r="U4327" s="26" t="s">
        <v>1424</v>
      </c>
      <c r="V4327" s="26" t="s">
        <v>5387</v>
      </c>
      <c r="W4327" s="26">
        <v>0</v>
      </c>
      <c r="X4327" s="26" t="s">
        <v>5388</v>
      </c>
      <c r="Y4327" s="25">
        <v>46233</v>
      </c>
      <c r="Z4327" s="27">
        <v>39</v>
      </c>
      <c r="AA4327" s="24" t="s">
        <v>62</v>
      </c>
      <c r="AB4327" s="24" t="s">
        <v>88</v>
      </c>
      <c r="AC4327" s="24" t="s">
        <v>4714</v>
      </c>
      <c r="AD4327" s="24" t="s">
        <v>4715</v>
      </c>
    </row>
    <row r="4328" spans="1:30" x14ac:dyDescent="0.35">
      <c r="A4328" s="23">
        <v>4327</v>
      </c>
      <c r="B4328" s="24" t="s">
        <v>3236</v>
      </c>
      <c r="C4328" s="24" t="s">
        <v>61</v>
      </c>
      <c r="D4328" s="24" t="s">
        <v>4706</v>
      </c>
      <c r="E4328" s="24" t="s">
        <v>5364</v>
      </c>
      <c r="F4328" s="24" t="s">
        <v>4723</v>
      </c>
      <c r="G4328" s="25">
        <v>46155</v>
      </c>
      <c r="H4328" s="25">
        <v>46163</v>
      </c>
      <c r="I4328" s="25">
        <v>46195</v>
      </c>
      <c r="J4328" s="25">
        <v>46206</v>
      </c>
      <c r="K4328" s="26" t="s">
        <v>73</v>
      </c>
      <c r="L4328" s="26" t="s">
        <v>4730</v>
      </c>
      <c r="M4328" s="26" t="s">
        <v>72</v>
      </c>
      <c r="N4328" s="26" t="s">
        <v>4731</v>
      </c>
      <c r="O4328" s="26" t="s">
        <v>892</v>
      </c>
      <c r="P4328" s="26" t="s">
        <v>4748</v>
      </c>
      <c r="Q4328" s="26">
        <v>0</v>
      </c>
      <c r="R4328" s="26">
        <v>0</v>
      </c>
      <c r="S4328" s="26">
        <v>0</v>
      </c>
      <c r="T4328" s="26">
        <v>0</v>
      </c>
      <c r="U4328" s="26" t="s">
        <v>1424</v>
      </c>
      <c r="V4328" s="26" t="s">
        <v>5387</v>
      </c>
      <c r="W4328" s="26">
        <v>0</v>
      </c>
      <c r="X4328" s="26" t="s">
        <v>5388</v>
      </c>
      <c r="Y4328" s="25">
        <v>46233</v>
      </c>
      <c r="Z4328" s="27">
        <v>39</v>
      </c>
      <c r="AA4328" s="24" t="s">
        <v>62</v>
      </c>
      <c r="AB4328" s="24" t="s">
        <v>25</v>
      </c>
      <c r="AC4328" s="24" t="s">
        <v>4714</v>
      </c>
      <c r="AD4328" s="24" t="s">
        <v>4715</v>
      </c>
    </row>
    <row r="4329" spans="1:30" x14ac:dyDescent="0.35">
      <c r="A4329" s="23">
        <v>4328</v>
      </c>
      <c r="B4329" s="24" t="s">
        <v>5895</v>
      </c>
      <c r="C4329" s="24" t="s">
        <v>35</v>
      </c>
      <c r="D4329" s="24" t="s">
        <v>4706</v>
      </c>
      <c r="E4329" s="24" t="s">
        <v>5140</v>
      </c>
      <c r="F4329" s="24" t="s">
        <v>4718</v>
      </c>
      <c r="G4329" s="25">
        <v>45951</v>
      </c>
      <c r="H4329" s="25">
        <v>46050</v>
      </c>
      <c r="I4329" s="25">
        <v>46080</v>
      </c>
      <c r="J4329" s="25">
        <v>46093</v>
      </c>
      <c r="K4329" s="26" t="s">
        <v>39</v>
      </c>
      <c r="L4329" s="26" t="s">
        <v>4719</v>
      </c>
      <c r="M4329" s="26" t="s">
        <v>40</v>
      </c>
      <c r="N4329" s="26" t="s">
        <v>4710</v>
      </c>
      <c r="O4329" s="26" t="s">
        <v>37</v>
      </c>
      <c r="P4329" s="26" t="s">
        <v>4711</v>
      </c>
      <c r="Q4329" s="26">
        <v>0</v>
      </c>
      <c r="R4329" s="26">
        <v>0</v>
      </c>
      <c r="S4329" s="26">
        <v>0</v>
      </c>
      <c r="T4329" s="26">
        <v>0</v>
      </c>
      <c r="U4329" s="26" t="s">
        <v>3770</v>
      </c>
      <c r="V4329" s="26" t="s">
        <v>5027</v>
      </c>
      <c r="W4329" s="26" t="s">
        <v>3912</v>
      </c>
      <c r="X4329" s="26" t="s">
        <v>5028</v>
      </c>
      <c r="Y4329" s="25">
        <v>46233</v>
      </c>
      <c r="Z4329" s="27">
        <v>154</v>
      </c>
      <c r="AA4329" s="24" t="s">
        <v>36</v>
      </c>
      <c r="AB4329" s="24" t="s">
        <v>25</v>
      </c>
      <c r="AC4329" s="24" t="s">
        <v>4714</v>
      </c>
      <c r="AD4329" s="24" t="s">
        <v>4715</v>
      </c>
    </row>
    <row r="4330" spans="1:30" x14ac:dyDescent="0.35">
      <c r="A4330" s="23">
        <v>4329</v>
      </c>
      <c r="B4330" s="24" t="s">
        <v>5896</v>
      </c>
      <c r="C4330" s="24" t="s">
        <v>35</v>
      </c>
      <c r="D4330" s="24" t="s">
        <v>4706</v>
      </c>
      <c r="E4330" s="24" t="s">
        <v>5358</v>
      </c>
      <c r="F4330" s="24" t="s">
        <v>4759</v>
      </c>
      <c r="G4330" s="25">
        <v>45842</v>
      </c>
      <c r="H4330" s="25">
        <v>45877</v>
      </c>
      <c r="I4330" s="25">
        <v>45975</v>
      </c>
      <c r="J4330" s="25">
        <v>45992</v>
      </c>
      <c r="K4330" s="26" t="s">
        <v>49</v>
      </c>
      <c r="L4330" s="26" t="s">
        <v>4709</v>
      </c>
      <c r="M4330" s="26" t="s">
        <v>40</v>
      </c>
      <c r="N4330" s="26" t="s">
        <v>4710</v>
      </c>
      <c r="O4330" s="26" t="s">
        <v>37</v>
      </c>
      <c r="P4330" s="26" t="s">
        <v>4711</v>
      </c>
      <c r="Q4330" s="26">
        <v>0</v>
      </c>
      <c r="R4330" s="26">
        <v>0</v>
      </c>
      <c r="S4330" s="26">
        <v>0</v>
      </c>
      <c r="T4330" s="26">
        <v>0</v>
      </c>
      <c r="U4330" s="26" t="s">
        <v>42</v>
      </c>
      <c r="V4330" s="26" t="s">
        <v>4993</v>
      </c>
      <c r="W4330" s="26">
        <v>0</v>
      </c>
      <c r="X4330" s="26" t="s">
        <v>4713</v>
      </c>
      <c r="Y4330" s="25">
        <v>46233</v>
      </c>
      <c r="Z4330" s="27">
        <v>259</v>
      </c>
      <c r="AA4330" s="24" t="s">
        <v>36</v>
      </c>
      <c r="AB4330" s="24" t="s">
        <v>25</v>
      </c>
      <c r="AC4330" s="24" t="s">
        <v>4714</v>
      </c>
      <c r="AD4330" s="24" t="s">
        <v>4715</v>
      </c>
    </row>
    <row r="4331" spans="1:30" x14ac:dyDescent="0.35">
      <c r="A4331" s="23">
        <v>4330</v>
      </c>
      <c r="B4331" s="24" t="s">
        <v>5897</v>
      </c>
      <c r="C4331" s="24" t="s">
        <v>35</v>
      </c>
      <c r="D4331" s="24" t="s">
        <v>4706</v>
      </c>
      <c r="E4331" s="24" t="s">
        <v>5204</v>
      </c>
      <c r="F4331" s="24" t="s">
        <v>4990</v>
      </c>
      <c r="G4331" s="25">
        <v>45847</v>
      </c>
      <c r="H4331" s="25">
        <v>45882</v>
      </c>
      <c r="I4331" s="25">
        <v>45975</v>
      </c>
      <c r="J4331" s="25">
        <v>45992</v>
      </c>
      <c r="K4331" s="26" t="s">
        <v>49</v>
      </c>
      <c r="L4331" s="26" t="s">
        <v>4709</v>
      </c>
      <c r="M4331" s="26" t="s">
        <v>40</v>
      </c>
      <c r="N4331" s="26" t="s">
        <v>4710</v>
      </c>
      <c r="O4331" s="26" t="s">
        <v>37</v>
      </c>
      <c r="P4331" s="26" t="s">
        <v>4711</v>
      </c>
      <c r="Q4331" s="26">
        <v>0</v>
      </c>
      <c r="R4331" s="26">
        <v>0</v>
      </c>
      <c r="S4331" s="26">
        <v>0</v>
      </c>
      <c r="T4331" s="26">
        <v>0</v>
      </c>
      <c r="U4331" s="26" t="s">
        <v>42</v>
      </c>
      <c r="V4331" s="26" t="s">
        <v>4993</v>
      </c>
      <c r="W4331" s="26">
        <v>0</v>
      </c>
      <c r="X4331" s="26" t="s">
        <v>4713</v>
      </c>
      <c r="Y4331" s="25">
        <v>46233</v>
      </c>
      <c r="Z4331" s="27">
        <v>259</v>
      </c>
      <c r="AA4331" s="24" t="s">
        <v>36</v>
      </c>
      <c r="AB4331" s="24" t="s">
        <v>25</v>
      </c>
      <c r="AC4331" s="24" t="s">
        <v>4714</v>
      </c>
      <c r="AD4331" s="24" t="s">
        <v>4715</v>
      </c>
    </row>
    <row r="4332" spans="1:30" x14ac:dyDescent="0.35">
      <c r="A4332" s="23">
        <v>4331</v>
      </c>
      <c r="B4332" s="24" t="s">
        <v>860</v>
      </c>
      <c r="C4332" s="24" t="s">
        <v>24</v>
      </c>
      <c r="D4332" s="24" t="s">
        <v>4735</v>
      </c>
      <c r="E4332" s="24" t="s">
        <v>5876</v>
      </c>
      <c r="F4332" s="24" t="s">
        <v>5109</v>
      </c>
      <c r="G4332" s="25">
        <v>46043</v>
      </c>
      <c r="H4332" s="25">
        <v>46079</v>
      </c>
      <c r="I4332" s="25">
        <v>46184</v>
      </c>
      <c r="J4332" s="25">
        <v>46218</v>
      </c>
      <c r="K4332" s="26" t="s">
        <v>28</v>
      </c>
      <c r="L4332" s="26" t="s">
        <v>5237</v>
      </c>
      <c r="M4332" s="26" t="s">
        <v>30</v>
      </c>
      <c r="N4332" s="26" t="s">
        <v>5111</v>
      </c>
      <c r="O4332" s="26" t="s">
        <v>89</v>
      </c>
      <c r="P4332" s="26" t="s">
        <v>5238</v>
      </c>
      <c r="Q4332" s="26">
        <v>0</v>
      </c>
      <c r="R4332" s="26">
        <v>0</v>
      </c>
      <c r="S4332" s="26">
        <v>0</v>
      </c>
      <c r="T4332" s="26">
        <v>0</v>
      </c>
      <c r="U4332" s="26" t="s">
        <v>101</v>
      </c>
      <c r="V4332" s="26" t="s">
        <v>5349</v>
      </c>
      <c r="W4332" s="26" t="s">
        <v>91</v>
      </c>
      <c r="X4332" s="26" t="s">
        <v>5350</v>
      </c>
      <c r="Y4332" s="25">
        <v>46233</v>
      </c>
      <c r="Z4332" s="27">
        <v>50</v>
      </c>
      <c r="AA4332" s="24" t="s">
        <v>5114</v>
      </c>
      <c r="AB4332" s="24" t="s">
        <v>88</v>
      </c>
      <c r="AC4332" s="24" t="s">
        <v>4714</v>
      </c>
      <c r="AD4332" s="24" t="s">
        <v>4715</v>
      </c>
    </row>
    <row r="4333" spans="1:30" x14ac:dyDescent="0.35">
      <c r="A4333" s="23">
        <v>4332</v>
      </c>
      <c r="B4333" s="24" t="s">
        <v>861</v>
      </c>
      <c r="C4333" s="24" t="s">
        <v>24</v>
      </c>
      <c r="D4333" s="24" t="s">
        <v>4735</v>
      </c>
      <c r="E4333" s="24" t="s">
        <v>5251</v>
      </c>
      <c r="F4333" s="24" t="s">
        <v>5109</v>
      </c>
      <c r="G4333" s="25">
        <v>46048</v>
      </c>
      <c r="H4333" s="25">
        <v>46084</v>
      </c>
      <c r="I4333" s="25">
        <v>46184</v>
      </c>
      <c r="J4333" s="25">
        <v>46218</v>
      </c>
      <c r="K4333" s="26" t="s">
        <v>28</v>
      </c>
      <c r="L4333" s="26" t="s">
        <v>5237</v>
      </c>
      <c r="M4333" s="26" t="s">
        <v>30</v>
      </c>
      <c r="N4333" s="26" t="s">
        <v>5111</v>
      </c>
      <c r="O4333" s="26" t="s">
        <v>89</v>
      </c>
      <c r="P4333" s="26" t="s">
        <v>5238</v>
      </c>
      <c r="Q4333" s="26">
        <v>0</v>
      </c>
      <c r="R4333" s="26">
        <v>0</v>
      </c>
      <c r="S4333" s="26">
        <v>0</v>
      </c>
      <c r="T4333" s="26">
        <v>0</v>
      </c>
      <c r="U4333" s="26" t="s">
        <v>109</v>
      </c>
      <c r="V4333" s="26" t="s">
        <v>5420</v>
      </c>
      <c r="W4333" s="26" t="s">
        <v>91</v>
      </c>
      <c r="X4333" s="26" t="s">
        <v>5421</v>
      </c>
      <c r="Y4333" s="25">
        <v>46233</v>
      </c>
      <c r="Z4333" s="27">
        <v>50</v>
      </c>
      <c r="AA4333" s="24" t="s">
        <v>5114</v>
      </c>
      <c r="AB4333" s="24" t="s">
        <v>88</v>
      </c>
      <c r="AC4333" s="24" t="s">
        <v>4714</v>
      </c>
      <c r="AD4333" s="24" t="s">
        <v>4715</v>
      </c>
    </row>
    <row r="4334" spans="1:30" x14ac:dyDescent="0.35">
      <c r="A4334" s="23">
        <v>4333</v>
      </c>
      <c r="B4334" s="24" t="s">
        <v>5898</v>
      </c>
      <c r="C4334" s="24" t="s">
        <v>35</v>
      </c>
      <c r="D4334" s="24" t="s">
        <v>4706</v>
      </c>
      <c r="E4334" s="24" t="s">
        <v>4783</v>
      </c>
      <c r="F4334" s="24" t="s">
        <v>4718</v>
      </c>
      <c r="G4334" s="25">
        <v>45957</v>
      </c>
      <c r="H4334" s="25">
        <v>46064</v>
      </c>
      <c r="I4334" s="25">
        <v>46093</v>
      </c>
      <c r="J4334" s="25">
        <v>46139</v>
      </c>
      <c r="K4334" s="26" t="s">
        <v>39</v>
      </c>
      <c r="L4334" s="26" t="s">
        <v>4719</v>
      </c>
      <c r="M4334" s="26" t="s">
        <v>40</v>
      </c>
      <c r="N4334" s="26" t="s">
        <v>4710</v>
      </c>
      <c r="O4334" s="26" t="s">
        <v>37</v>
      </c>
      <c r="P4334" s="26" t="s">
        <v>4711</v>
      </c>
      <c r="Q4334" s="26">
        <v>0</v>
      </c>
      <c r="R4334" s="26">
        <v>0</v>
      </c>
      <c r="S4334" s="26">
        <v>0</v>
      </c>
      <c r="T4334" s="26">
        <v>0</v>
      </c>
      <c r="U4334" s="26" t="s">
        <v>45</v>
      </c>
      <c r="V4334" s="26" t="s">
        <v>4720</v>
      </c>
      <c r="W4334" s="26" t="s">
        <v>43</v>
      </c>
      <c r="X4334" s="26" t="s">
        <v>4721</v>
      </c>
      <c r="Y4334" s="25">
        <v>46233</v>
      </c>
      <c r="Z4334" s="27">
        <v>141</v>
      </c>
      <c r="AA4334" s="24" t="s">
        <v>36</v>
      </c>
      <c r="AB4334" s="24" t="s">
        <v>25</v>
      </c>
      <c r="AC4334" s="24" t="s">
        <v>4714</v>
      </c>
      <c r="AD4334" s="24" t="s">
        <v>4715</v>
      </c>
    </row>
    <row r="4335" spans="1:30" x14ac:dyDescent="0.35">
      <c r="A4335" s="23">
        <v>4334</v>
      </c>
      <c r="B4335" s="24" t="s">
        <v>5899</v>
      </c>
      <c r="C4335" s="24" t="s">
        <v>35</v>
      </c>
      <c r="D4335" s="24" t="s">
        <v>4706</v>
      </c>
      <c r="E4335" s="24" t="s">
        <v>5261</v>
      </c>
      <c r="F4335" s="24" t="s">
        <v>4718</v>
      </c>
      <c r="G4335" s="25">
        <v>45933</v>
      </c>
      <c r="H4335" s="25">
        <v>46042</v>
      </c>
      <c r="I4335" s="25">
        <v>46065</v>
      </c>
      <c r="J4335" s="25">
        <v>46079</v>
      </c>
      <c r="K4335" s="26" t="s">
        <v>39</v>
      </c>
      <c r="L4335" s="26" t="s">
        <v>4719</v>
      </c>
      <c r="M4335" s="26" t="s">
        <v>40</v>
      </c>
      <c r="N4335" s="26" t="s">
        <v>4710</v>
      </c>
      <c r="O4335" s="26" t="s">
        <v>37</v>
      </c>
      <c r="P4335" s="26" t="s">
        <v>4711</v>
      </c>
      <c r="Q4335" s="26">
        <v>0</v>
      </c>
      <c r="R4335" s="26">
        <v>0</v>
      </c>
      <c r="S4335" s="26">
        <v>0</v>
      </c>
      <c r="T4335" s="26">
        <v>0</v>
      </c>
      <c r="U4335" s="26" t="s">
        <v>3770</v>
      </c>
      <c r="V4335" s="26" t="s">
        <v>5027</v>
      </c>
      <c r="W4335" s="26" t="s">
        <v>47</v>
      </c>
      <c r="X4335" s="26" t="s">
        <v>4713</v>
      </c>
      <c r="Y4335" s="25">
        <v>46233</v>
      </c>
      <c r="Z4335" s="27">
        <v>169</v>
      </c>
      <c r="AA4335" s="24" t="s">
        <v>36</v>
      </c>
      <c r="AB4335" s="24" t="s">
        <v>25</v>
      </c>
      <c r="AC4335" s="24" t="s">
        <v>4714</v>
      </c>
      <c r="AD4335" s="24" t="s">
        <v>4715</v>
      </c>
    </row>
    <row r="4336" spans="1:30" x14ac:dyDescent="0.35">
      <c r="A4336" s="23">
        <v>4335</v>
      </c>
      <c r="B4336" s="24" t="s">
        <v>5900</v>
      </c>
      <c r="C4336" s="24" t="s">
        <v>35</v>
      </c>
      <c r="D4336" s="24" t="s">
        <v>4706</v>
      </c>
      <c r="E4336" s="24" t="s">
        <v>5298</v>
      </c>
      <c r="F4336" s="24" t="s">
        <v>4718</v>
      </c>
      <c r="G4336" s="25">
        <v>46002</v>
      </c>
      <c r="H4336" s="25">
        <v>46029</v>
      </c>
      <c r="I4336" s="25">
        <v>46036</v>
      </c>
      <c r="J4336" s="25">
        <v>46163</v>
      </c>
      <c r="K4336" s="26" t="s">
        <v>49</v>
      </c>
      <c r="L4336" s="26" t="s">
        <v>4709</v>
      </c>
      <c r="M4336" s="26" t="s">
        <v>40</v>
      </c>
      <c r="N4336" s="26" t="s">
        <v>4710</v>
      </c>
      <c r="O4336" s="26" t="s">
        <v>37</v>
      </c>
      <c r="P4336" s="26" t="s">
        <v>4711</v>
      </c>
      <c r="Q4336" s="26">
        <v>0</v>
      </c>
      <c r="R4336" s="26">
        <v>0</v>
      </c>
      <c r="S4336" s="26">
        <v>0</v>
      </c>
      <c r="T4336" s="26">
        <v>0</v>
      </c>
      <c r="U4336" s="26" t="s">
        <v>3895</v>
      </c>
      <c r="V4336" s="26" t="s">
        <v>4884</v>
      </c>
      <c r="W4336" s="26">
        <v>0</v>
      </c>
      <c r="X4336" s="26" t="s">
        <v>4885</v>
      </c>
      <c r="Y4336" s="25">
        <v>46233</v>
      </c>
      <c r="Z4336" s="27">
        <v>198</v>
      </c>
      <c r="AA4336" s="24" t="s">
        <v>36</v>
      </c>
      <c r="AB4336" s="24" t="s">
        <v>25</v>
      </c>
      <c r="AC4336" s="24" t="s">
        <v>4714</v>
      </c>
      <c r="AD4336" s="24" t="s">
        <v>4715</v>
      </c>
    </row>
    <row r="4337" spans="1:30" x14ac:dyDescent="0.35">
      <c r="A4337" s="23">
        <v>4336</v>
      </c>
      <c r="B4337" s="24" t="s">
        <v>5901</v>
      </c>
      <c r="C4337" s="24" t="s">
        <v>35</v>
      </c>
      <c r="D4337" s="24" t="s">
        <v>4706</v>
      </c>
      <c r="E4337" s="24" t="s">
        <v>4869</v>
      </c>
      <c r="F4337" s="24" t="s">
        <v>4718</v>
      </c>
      <c r="G4337" s="25">
        <v>45854</v>
      </c>
      <c r="H4337" s="25">
        <v>45894</v>
      </c>
      <c r="I4337" s="25">
        <v>45985</v>
      </c>
      <c r="J4337" s="25">
        <v>46006</v>
      </c>
      <c r="K4337" s="26" t="s">
        <v>49</v>
      </c>
      <c r="L4337" s="26" t="s">
        <v>4709</v>
      </c>
      <c r="M4337" s="26" t="s">
        <v>40</v>
      </c>
      <c r="N4337" s="26" t="s">
        <v>4710</v>
      </c>
      <c r="O4337" s="26" t="s">
        <v>37</v>
      </c>
      <c r="P4337" s="26" t="s">
        <v>4711</v>
      </c>
      <c r="Q4337" s="26">
        <v>0</v>
      </c>
      <c r="R4337" s="26">
        <v>0</v>
      </c>
      <c r="S4337" s="26">
        <v>0</v>
      </c>
      <c r="T4337" s="26">
        <v>0</v>
      </c>
      <c r="U4337" s="26" t="s">
        <v>3910</v>
      </c>
      <c r="V4337" s="26" t="s">
        <v>4910</v>
      </c>
      <c r="W4337" s="26" t="s">
        <v>43</v>
      </c>
      <c r="X4337" s="26" t="s">
        <v>5090</v>
      </c>
      <c r="Y4337" s="25">
        <v>46233</v>
      </c>
      <c r="Z4337" s="27">
        <v>249</v>
      </c>
      <c r="AA4337" s="24" t="s">
        <v>36</v>
      </c>
      <c r="AB4337" s="24" t="s">
        <v>25</v>
      </c>
      <c r="AC4337" s="24" t="s">
        <v>4714</v>
      </c>
      <c r="AD4337" s="24" t="s">
        <v>4715</v>
      </c>
    </row>
    <row r="4338" spans="1:30" x14ac:dyDescent="0.35">
      <c r="A4338" s="23">
        <v>4337</v>
      </c>
      <c r="B4338" s="24" t="s">
        <v>5902</v>
      </c>
      <c r="C4338" s="24" t="s">
        <v>61</v>
      </c>
      <c r="D4338" s="24" t="s">
        <v>4735</v>
      </c>
      <c r="E4338" s="24" t="s">
        <v>5187</v>
      </c>
      <c r="F4338" s="24" t="s">
        <v>4723</v>
      </c>
      <c r="G4338" s="25">
        <v>46092</v>
      </c>
      <c r="H4338" s="25">
        <v>46122</v>
      </c>
      <c r="I4338" s="25">
        <v>46141</v>
      </c>
      <c r="J4338" s="25">
        <v>46147</v>
      </c>
      <c r="K4338" s="26" t="s">
        <v>72</v>
      </c>
      <c r="L4338" s="26" t="s">
        <v>4731</v>
      </c>
      <c r="M4338" s="26" t="s">
        <v>921</v>
      </c>
      <c r="N4338" s="26" t="s">
        <v>4805</v>
      </c>
      <c r="O4338" s="26" t="s">
        <v>920</v>
      </c>
      <c r="P4338" s="26" t="s">
        <v>4806</v>
      </c>
      <c r="Q4338" s="26">
        <v>0</v>
      </c>
      <c r="R4338" s="26">
        <v>0</v>
      </c>
      <c r="S4338" s="26">
        <v>0</v>
      </c>
      <c r="T4338" s="26">
        <v>0</v>
      </c>
      <c r="U4338" s="26" t="s">
        <v>1121</v>
      </c>
      <c r="V4338" s="26" t="s">
        <v>5048</v>
      </c>
      <c r="W4338" s="26">
        <v>0</v>
      </c>
      <c r="X4338" s="26" t="s">
        <v>5049</v>
      </c>
      <c r="Y4338" s="25">
        <v>46233</v>
      </c>
      <c r="Z4338" s="27">
        <v>93</v>
      </c>
      <c r="AA4338" s="24" t="s">
        <v>62</v>
      </c>
      <c r="AB4338" s="24" t="s">
        <v>88</v>
      </c>
      <c r="AC4338" s="24" t="s">
        <v>4714</v>
      </c>
      <c r="AD4338" s="24" t="s">
        <v>4715</v>
      </c>
    </row>
    <row r="4339" spans="1:30" x14ac:dyDescent="0.35">
      <c r="A4339" s="23">
        <v>4338</v>
      </c>
      <c r="B4339" s="24" t="s">
        <v>5903</v>
      </c>
      <c r="C4339" s="24" t="s">
        <v>61</v>
      </c>
      <c r="D4339" s="24" t="s">
        <v>4735</v>
      </c>
      <c r="E4339" s="24" t="s">
        <v>5025</v>
      </c>
      <c r="F4339" s="24" t="s">
        <v>4723</v>
      </c>
      <c r="G4339" s="25">
        <v>46090</v>
      </c>
      <c r="H4339" s="25">
        <v>46121</v>
      </c>
      <c r="I4339" s="25">
        <v>46141</v>
      </c>
      <c r="J4339" s="25">
        <v>46147</v>
      </c>
      <c r="K4339" s="26" t="s">
        <v>72</v>
      </c>
      <c r="L4339" s="26" t="s">
        <v>4731</v>
      </c>
      <c r="M4339" s="26" t="s">
        <v>921</v>
      </c>
      <c r="N4339" s="26" t="s">
        <v>4805</v>
      </c>
      <c r="O4339" s="26" t="s">
        <v>920</v>
      </c>
      <c r="P4339" s="26" t="s">
        <v>4806</v>
      </c>
      <c r="Q4339" s="26">
        <v>0</v>
      </c>
      <c r="R4339" s="26">
        <v>0</v>
      </c>
      <c r="S4339" s="26">
        <v>0</v>
      </c>
      <c r="T4339" s="26">
        <v>0</v>
      </c>
      <c r="U4339" s="26" t="s">
        <v>1121</v>
      </c>
      <c r="V4339" s="26" t="s">
        <v>5048</v>
      </c>
      <c r="W4339" s="26">
        <v>0</v>
      </c>
      <c r="X4339" s="26" t="s">
        <v>5049</v>
      </c>
      <c r="Y4339" s="25">
        <v>46233</v>
      </c>
      <c r="Z4339" s="27">
        <v>93</v>
      </c>
      <c r="AA4339" s="24" t="s">
        <v>62</v>
      </c>
      <c r="AB4339" s="24" t="s">
        <v>88</v>
      </c>
      <c r="AC4339" s="24" t="s">
        <v>4714</v>
      </c>
      <c r="AD4339" s="24" t="s">
        <v>4715</v>
      </c>
    </row>
    <row r="4340" spans="1:30" x14ac:dyDescent="0.35">
      <c r="A4340" s="23">
        <v>4339</v>
      </c>
      <c r="B4340" s="24" t="s">
        <v>3880</v>
      </c>
      <c r="C4340" s="24" t="s">
        <v>3745</v>
      </c>
      <c r="D4340" s="24" t="s">
        <v>4735</v>
      </c>
      <c r="E4340" s="24" t="s">
        <v>4847</v>
      </c>
      <c r="F4340" s="24" t="s">
        <v>5007</v>
      </c>
      <c r="G4340" s="25">
        <v>46139</v>
      </c>
      <c r="H4340" s="25">
        <v>46153</v>
      </c>
      <c r="I4340" s="25">
        <v>46182</v>
      </c>
      <c r="J4340" s="25">
        <v>46202</v>
      </c>
      <c r="K4340" s="26" t="s">
        <v>3749</v>
      </c>
      <c r="L4340" s="26" t="s">
        <v>5008</v>
      </c>
      <c r="M4340" s="26" t="s">
        <v>3764</v>
      </c>
      <c r="N4340" s="26" t="s">
        <v>5081</v>
      </c>
      <c r="O4340" s="26" t="s">
        <v>3772</v>
      </c>
      <c r="P4340" s="26" t="s">
        <v>4882</v>
      </c>
      <c r="Q4340" s="26">
        <v>0</v>
      </c>
      <c r="R4340" s="26">
        <v>0</v>
      </c>
      <c r="S4340" s="26">
        <v>0</v>
      </c>
      <c r="T4340" s="26">
        <v>0</v>
      </c>
      <c r="U4340" s="26" t="s">
        <v>3801</v>
      </c>
      <c r="V4340" s="26" t="s">
        <v>4987</v>
      </c>
      <c r="W4340" s="26" t="s">
        <v>3759</v>
      </c>
      <c r="X4340" s="26" t="s">
        <v>4905</v>
      </c>
      <c r="Y4340" s="25">
        <v>46233</v>
      </c>
      <c r="Z4340" s="27">
        <v>52</v>
      </c>
      <c r="AA4340" s="24" t="s">
        <v>36</v>
      </c>
      <c r="AB4340" s="24" t="s">
        <v>88</v>
      </c>
      <c r="AC4340" s="24" t="s">
        <v>4714</v>
      </c>
      <c r="AD4340" s="24" t="s">
        <v>4715</v>
      </c>
    </row>
    <row r="4341" spans="1:30" x14ac:dyDescent="0.35">
      <c r="A4341" s="23">
        <v>4340</v>
      </c>
      <c r="B4341" s="24" t="s">
        <v>862</v>
      </c>
      <c r="C4341" s="24" t="s">
        <v>24</v>
      </c>
      <c r="D4341" s="24" t="s">
        <v>4735</v>
      </c>
      <c r="E4341" s="24" t="s">
        <v>5251</v>
      </c>
      <c r="F4341" s="24" t="s">
        <v>5109</v>
      </c>
      <c r="G4341" s="25">
        <v>46077</v>
      </c>
      <c r="H4341" s="25">
        <v>46087</v>
      </c>
      <c r="I4341" s="25">
        <v>46184</v>
      </c>
      <c r="J4341" s="25">
        <v>46218</v>
      </c>
      <c r="K4341" s="26" t="s">
        <v>28</v>
      </c>
      <c r="L4341" s="26" t="s">
        <v>5237</v>
      </c>
      <c r="M4341" s="26" t="s">
        <v>30</v>
      </c>
      <c r="N4341" s="26" t="s">
        <v>5111</v>
      </c>
      <c r="O4341" s="26" t="s">
        <v>89</v>
      </c>
      <c r="P4341" s="26" t="s">
        <v>5238</v>
      </c>
      <c r="Q4341" s="26">
        <v>0</v>
      </c>
      <c r="R4341" s="26">
        <v>0</v>
      </c>
      <c r="S4341" s="26">
        <v>0</v>
      </c>
      <c r="T4341" s="26">
        <v>0</v>
      </c>
      <c r="U4341" s="26" t="s">
        <v>101</v>
      </c>
      <c r="V4341" s="26" t="s">
        <v>5349</v>
      </c>
      <c r="W4341" s="26" t="s">
        <v>91</v>
      </c>
      <c r="X4341" s="26" t="s">
        <v>5350</v>
      </c>
      <c r="Y4341" s="25">
        <v>46233</v>
      </c>
      <c r="Z4341" s="27">
        <v>50</v>
      </c>
      <c r="AA4341" s="24" t="s">
        <v>5114</v>
      </c>
      <c r="AB4341" s="24" t="s">
        <v>88</v>
      </c>
      <c r="AC4341" s="24" t="s">
        <v>4714</v>
      </c>
      <c r="AD4341" s="24" t="s">
        <v>4715</v>
      </c>
    </row>
    <row r="4342" spans="1:30" x14ac:dyDescent="0.35">
      <c r="A4342" s="23">
        <v>4341</v>
      </c>
      <c r="B4342" s="24" t="s">
        <v>3237</v>
      </c>
      <c r="C4342" s="24" t="s">
        <v>61</v>
      </c>
      <c r="D4342" s="24" t="s">
        <v>4735</v>
      </c>
      <c r="E4342" s="24" t="s">
        <v>4722</v>
      </c>
      <c r="F4342" s="24" t="s">
        <v>5904</v>
      </c>
      <c r="G4342" s="25">
        <v>46073</v>
      </c>
      <c r="H4342" s="25">
        <v>46106</v>
      </c>
      <c r="I4342" s="25">
        <v>46153</v>
      </c>
      <c r="J4342" s="25">
        <v>46163</v>
      </c>
      <c r="K4342" s="26" t="s">
        <v>74</v>
      </c>
      <c r="L4342" s="26" t="s">
        <v>4738</v>
      </c>
      <c r="M4342" s="26" t="s">
        <v>73</v>
      </c>
      <c r="N4342" s="26" t="s">
        <v>4730</v>
      </c>
      <c r="O4342" s="26" t="s">
        <v>941</v>
      </c>
      <c r="P4342" s="26" t="s">
        <v>4838</v>
      </c>
      <c r="Q4342" s="26">
        <v>0</v>
      </c>
      <c r="R4342" s="26">
        <v>0</v>
      </c>
      <c r="S4342" s="26">
        <v>0</v>
      </c>
      <c r="T4342" s="26">
        <v>0</v>
      </c>
      <c r="U4342" s="26" t="s">
        <v>916</v>
      </c>
      <c r="V4342" s="26" t="s">
        <v>4791</v>
      </c>
      <c r="W4342" s="26" t="s">
        <v>939</v>
      </c>
      <c r="X4342" s="26" t="s">
        <v>4792</v>
      </c>
      <c r="Y4342" s="25">
        <v>46233</v>
      </c>
      <c r="Z4342" s="27">
        <v>81</v>
      </c>
      <c r="AA4342" s="24" t="s">
        <v>62</v>
      </c>
      <c r="AB4342" s="24" t="s">
        <v>88</v>
      </c>
      <c r="AC4342" s="24" t="s">
        <v>4714</v>
      </c>
      <c r="AD4342" s="24" t="s">
        <v>4715</v>
      </c>
    </row>
    <row r="4343" spans="1:30" x14ac:dyDescent="0.35">
      <c r="A4343" s="23">
        <v>4342</v>
      </c>
      <c r="B4343" s="24" t="s">
        <v>3238</v>
      </c>
      <c r="C4343" s="24" t="s">
        <v>61</v>
      </c>
      <c r="D4343" s="24" t="s">
        <v>4735</v>
      </c>
      <c r="E4343" s="24" t="s">
        <v>4864</v>
      </c>
      <c r="F4343" s="24" t="s">
        <v>4723</v>
      </c>
      <c r="G4343" s="25">
        <v>46083</v>
      </c>
      <c r="H4343" s="25">
        <v>46112</v>
      </c>
      <c r="I4343" s="25">
        <v>46146</v>
      </c>
      <c r="J4343" s="25">
        <v>46155</v>
      </c>
      <c r="K4343" s="26" t="s">
        <v>72</v>
      </c>
      <c r="L4343" s="26" t="s">
        <v>4731</v>
      </c>
      <c r="M4343" s="26" t="s">
        <v>64</v>
      </c>
      <c r="N4343" s="26" t="s">
        <v>4725</v>
      </c>
      <c r="O4343" s="26" t="s">
        <v>1034</v>
      </c>
      <c r="P4343" s="26" t="s">
        <v>4902</v>
      </c>
      <c r="Q4343" s="26">
        <v>0</v>
      </c>
      <c r="R4343" s="26">
        <v>0</v>
      </c>
      <c r="S4343" s="26">
        <v>0</v>
      </c>
      <c r="T4343" s="26">
        <v>0</v>
      </c>
      <c r="U4343" s="26" t="s">
        <v>886</v>
      </c>
      <c r="V4343" s="26" t="s">
        <v>4727</v>
      </c>
      <c r="W4343" s="26">
        <v>0</v>
      </c>
      <c r="X4343" s="26" t="s">
        <v>4728</v>
      </c>
      <c r="Y4343" s="25">
        <v>46233</v>
      </c>
      <c r="Z4343" s="27">
        <v>88</v>
      </c>
      <c r="AA4343" s="24" t="s">
        <v>62</v>
      </c>
      <c r="AB4343" s="24" t="s">
        <v>88</v>
      </c>
      <c r="AC4343" s="24" t="s">
        <v>4714</v>
      </c>
      <c r="AD4343" s="24" t="s">
        <v>4715</v>
      </c>
    </row>
    <row r="4344" spans="1:30" x14ac:dyDescent="0.35">
      <c r="A4344" s="23">
        <v>4343</v>
      </c>
      <c r="B4344" s="24" t="s">
        <v>3239</v>
      </c>
      <c r="C4344" s="24" t="s">
        <v>61</v>
      </c>
      <c r="D4344" s="24" t="s">
        <v>4735</v>
      </c>
      <c r="E4344" s="24" t="s">
        <v>4871</v>
      </c>
      <c r="F4344" s="24" t="s">
        <v>4723</v>
      </c>
      <c r="G4344" s="25">
        <v>46085</v>
      </c>
      <c r="H4344" s="25">
        <v>46120</v>
      </c>
      <c r="I4344" s="25">
        <v>46146</v>
      </c>
      <c r="J4344" s="25">
        <v>46168</v>
      </c>
      <c r="K4344" s="26" t="s">
        <v>72</v>
      </c>
      <c r="L4344" s="26" t="s">
        <v>4731</v>
      </c>
      <c r="M4344" s="26" t="s">
        <v>64</v>
      </c>
      <c r="N4344" s="26" t="s">
        <v>4725</v>
      </c>
      <c r="O4344" s="26" t="s">
        <v>1034</v>
      </c>
      <c r="P4344" s="26" t="s">
        <v>4902</v>
      </c>
      <c r="Q4344" s="26">
        <v>0</v>
      </c>
      <c r="R4344" s="26">
        <v>0</v>
      </c>
      <c r="S4344" s="26">
        <v>0</v>
      </c>
      <c r="T4344" s="26">
        <v>0</v>
      </c>
      <c r="U4344" s="26" t="s">
        <v>886</v>
      </c>
      <c r="V4344" s="26" t="s">
        <v>4727</v>
      </c>
      <c r="W4344" s="26">
        <v>0</v>
      </c>
      <c r="X4344" s="26" t="s">
        <v>4728</v>
      </c>
      <c r="Y4344" s="25">
        <v>46233</v>
      </c>
      <c r="Z4344" s="27">
        <v>88</v>
      </c>
      <c r="AA4344" s="24" t="s">
        <v>62</v>
      </c>
      <c r="AB4344" s="24" t="s">
        <v>88</v>
      </c>
      <c r="AC4344" s="24" t="s">
        <v>4714</v>
      </c>
      <c r="AD4344" s="24" t="s">
        <v>4715</v>
      </c>
    </row>
    <row r="4345" spans="1:30" x14ac:dyDescent="0.35">
      <c r="A4345" s="23">
        <v>4344</v>
      </c>
      <c r="B4345" s="24" t="s">
        <v>3240</v>
      </c>
      <c r="C4345" s="24" t="s">
        <v>61</v>
      </c>
      <c r="D4345" s="24" t="s">
        <v>4735</v>
      </c>
      <c r="E4345" s="24" t="s">
        <v>5532</v>
      </c>
      <c r="F4345" s="24" t="s">
        <v>4837</v>
      </c>
      <c r="G4345" s="25">
        <v>46087</v>
      </c>
      <c r="H4345" s="25">
        <v>46113</v>
      </c>
      <c r="I4345" s="25">
        <v>46146</v>
      </c>
      <c r="J4345" s="25">
        <v>46168</v>
      </c>
      <c r="K4345" s="26" t="s">
        <v>72</v>
      </c>
      <c r="L4345" s="26" t="s">
        <v>4731</v>
      </c>
      <c r="M4345" s="26" t="s">
        <v>64</v>
      </c>
      <c r="N4345" s="26" t="s">
        <v>4725</v>
      </c>
      <c r="O4345" s="26" t="s">
        <v>1034</v>
      </c>
      <c r="P4345" s="26" t="s">
        <v>4902</v>
      </c>
      <c r="Q4345" s="26">
        <v>0</v>
      </c>
      <c r="R4345" s="26">
        <v>0</v>
      </c>
      <c r="S4345" s="26">
        <v>0</v>
      </c>
      <c r="T4345" s="26">
        <v>0</v>
      </c>
      <c r="U4345" s="26" t="s">
        <v>886</v>
      </c>
      <c r="V4345" s="26" t="s">
        <v>4727</v>
      </c>
      <c r="W4345" s="26" t="s">
        <v>76</v>
      </c>
      <c r="X4345" s="26" t="s">
        <v>4728</v>
      </c>
      <c r="Y4345" s="25">
        <v>46233</v>
      </c>
      <c r="Z4345" s="27">
        <v>88</v>
      </c>
      <c r="AA4345" s="24" t="s">
        <v>62</v>
      </c>
      <c r="AB4345" s="24" t="s">
        <v>88</v>
      </c>
      <c r="AC4345" s="24" t="s">
        <v>4714</v>
      </c>
      <c r="AD4345" s="24" t="s">
        <v>4715</v>
      </c>
    </row>
    <row r="4346" spans="1:30" x14ac:dyDescent="0.35">
      <c r="A4346" s="23">
        <v>4345</v>
      </c>
      <c r="B4346" s="24" t="s">
        <v>3241</v>
      </c>
      <c r="C4346" s="24" t="s">
        <v>61</v>
      </c>
      <c r="D4346" s="24" t="s">
        <v>4735</v>
      </c>
      <c r="E4346" s="24" t="s">
        <v>5246</v>
      </c>
      <c r="F4346" s="24" t="s">
        <v>4723</v>
      </c>
      <c r="G4346" s="25">
        <v>46091</v>
      </c>
      <c r="H4346" s="25">
        <v>46122</v>
      </c>
      <c r="I4346" s="25">
        <v>46147</v>
      </c>
      <c r="J4346" s="25">
        <v>46155</v>
      </c>
      <c r="K4346" s="26" t="s">
        <v>72</v>
      </c>
      <c r="L4346" s="26" t="s">
        <v>4731</v>
      </c>
      <c r="M4346" s="26" t="s">
        <v>921</v>
      </c>
      <c r="N4346" s="26" t="s">
        <v>4805</v>
      </c>
      <c r="O4346" s="26" t="s">
        <v>920</v>
      </c>
      <c r="P4346" s="26" t="s">
        <v>4806</v>
      </c>
      <c r="Q4346" s="26">
        <v>0</v>
      </c>
      <c r="R4346" s="26">
        <v>0</v>
      </c>
      <c r="S4346" s="26">
        <v>0</v>
      </c>
      <c r="T4346" s="26">
        <v>0</v>
      </c>
      <c r="U4346" s="26" t="s">
        <v>1121</v>
      </c>
      <c r="V4346" s="26" t="s">
        <v>5048</v>
      </c>
      <c r="W4346" s="26">
        <v>0</v>
      </c>
      <c r="X4346" s="26" t="s">
        <v>5049</v>
      </c>
      <c r="Y4346" s="25">
        <v>46233</v>
      </c>
      <c r="Z4346" s="27">
        <v>87</v>
      </c>
      <c r="AA4346" s="24" t="s">
        <v>62</v>
      </c>
      <c r="AB4346" s="24" t="s">
        <v>88</v>
      </c>
      <c r="AC4346" s="24" t="s">
        <v>4714</v>
      </c>
      <c r="AD4346" s="24" t="s">
        <v>4715</v>
      </c>
    </row>
    <row r="4347" spans="1:30" x14ac:dyDescent="0.35">
      <c r="A4347" s="23">
        <v>4346</v>
      </c>
      <c r="B4347" s="24" t="s">
        <v>3242</v>
      </c>
      <c r="C4347" s="24" t="s">
        <v>61</v>
      </c>
      <c r="D4347" s="24" t="s">
        <v>4735</v>
      </c>
      <c r="E4347" s="24" t="s">
        <v>4959</v>
      </c>
      <c r="F4347" s="24" t="s">
        <v>4723</v>
      </c>
      <c r="G4347" s="25">
        <v>46091</v>
      </c>
      <c r="H4347" s="25">
        <v>46122</v>
      </c>
      <c r="I4347" s="25">
        <v>46146</v>
      </c>
      <c r="J4347" s="25">
        <v>46168</v>
      </c>
      <c r="K4347" s="26" t="s">
        <v>72</v>
      </c>
      <c r="L4347" s="26" t="s">
        <v>4731</v>
      </c>
      <c r="M4347" s="26" t="s">
        <v>64</v>
      </c>
      <c r="N4347" s="26" t="s">
        <v>4725</v>
      </c>
      <c r="O4347" s="26" t="s">
        <v>1034</v>
      </c>
      <c r="P4347" s="26" t="s">
        <v>4902</v>
      </c>
      <c r="Q4347" s="26">
        <v>0</v>
      </c>
      <c r="R4347" s="26">
        <v>0</v>
      </c>
      <c r="S4347" s="26">
        <v>0</v>
      </c>
      <c r="T4347" s="26">
        <v>0</v>
      </c>
      <c r="U4347" s="26" t="s">
        <v>886</v>
      </c>
      <c r="V4347" s="26" t="s">
        <v>4727</v>
      </c>
      <c r="W4347" s="26">
        <v>0</v>
      </c>
      <c r="X4347" s="26" t="s">
        <v>4728</v>
      </c>
      <c r="Y4347" s="25">
        <v>46233</v>
      </c>
      <c r="Z4347" s="27">
        <v>88</v>
      </c>
      <c r="AA4347" s="24" t="s">
        <v>62</v>
      </c>
      <c r="AB4347" s="24" t="s">
        <v>88</v>
      </c>
      <c r="AC4347" s="24" t="s">
        <v>4714</v>
      </c>
      <c r="AD4347" s="24" t="s">
        <v>4715</v>
      </c>
    </row>
    <row r="4348" spans="1:30" x14ac:dyDescent="0.35">
      <c r="A4348" s="23">
        <v>4347</v>
      </c>
      <c r="B4348" s="24" t="s">
        <v>3243</v>
      </c>
      <c r="C4348" s="24" t="s">
        <v>61</v>
      </c>
      <c r="D4348" s="24" t="s">
        <v>4735</v>
      </c>
      <c r="E4348" s="24" t="s">
        <v>4771</v>
      </c>
      <c r="F4348" s="24" t="s">
        <v>4723</v>
      </c>
      <c r="G4348" s="25">
        <v>46092</v>
      </c>
      <c r="H4348" s="25">
        <v>46121</v>
      </c>
      <c r="I4348" s="25">
        <v>46147</v>
      </c>
      <c r="J4348" s="25">
        <v>46155</v>
      </c>
      <c r="K4348" s="26" t="s">
        <v>72</v>
      </c>
      <c r="L4348" s="26" t="s">
        <v>4731</v>
      </c>
      <c r="M4348" s="26" t="s">
        <v>921</v>
      </c>
      <c r="N4348" s="26" t="s">
        <v>4805</v>
      </c>
      <c r="O4348" s="26" t="s">
        <v>920</v>
      </c>
      <c r="P4348" s="26" t="s">
        <v>4806</v>
      </c>
      <c r="Q4348" s="26">
        <v>0</v>
      </c>
      <c r="R4348" s="26">
        <v>0</v>
      </c>
      <c r="S4348" s="26">
        <v>0</v>
      </c>
      <c r="T4348" s="26">
        <v>0</v>
      </c>
      <c r="U4348" s="26" t="s">
        <v>1121</v>
      </c>
      <c r="V4348" s="26" t="s">
        <v>5048</v>
      </c>
      <c r="W4348" s="26">
        <v>0</v>
      </c>
      <c r="X4348" s="26" t="s">
        <v>5049</v>
      </c>
      <c r="Y4348" s="25">
        <v>46233</v>
      </c>
      <c r="Z4348" s="27">
        <v>87</v>
      </c>
      <c r="AA4348" s="24" t="s">
        <v>62</v>
      </c>
      <c r="AB4348" s="24" t="s">
        <v>88</v>
      </c>
      <c r="AC4348" s="24" t="s">
        <v>4714</v>
      </c>
      <c r="AD4348" s="24" t="s">
        <v>4715</v>
      </c>
    </row>
    <row r="4349" spans="1:30" x14ac:dyDescent="0.35">
      <c r="A4349" s="23">
        <v>4348</v>
      </c>
      <c r="B4349" s="24" t="s">
        <v>3244</v>
      </c>
      <c r="C4349" s="24" t="s">
        <v>61</v>
      </c>
      <c r="D4349" s="24" t="s">
        <v>4735</v>
      </c>
      <c r="E4349" s="24" t="s">
        <v>4847</v>
      </c>
      <c r="F4349" s="24" t="s">
        <v>4723</v>
      </c>
      <c r="G4349" s="25">
        <v>46092</v>
      </c>
      <c r="H4349" s="25">
        <v>46122</v>
      </c>
      <c r="I4349" s="25">
        <v>46153</v>
      </c>
      <c r="J4349" s="25">
        <v>46163</v>
      </c>
      <c r="K4349" s="26" t="s">
        <v>74</v>
      </c>
      <c r="L4349" s="26" t="s">
        <v>4738</v>
      </c>
      <c r="M4349" s="26" t="s">
        <v>73</v>
      </c>
      <c r="N4349" s="26" t="s">
        <v>4730</v>
      </c>
      <c r="O4349" s="26" t="s">
        <v>941</v>
      </c>
      <c r="P4349" s="26" t="s">
        <v>4838</v>
      </c>
      <c r="Q4349" s="26">
        <v>0</v>
      </c>
      <c r="R4349" s="26">
        <v>0</v>
      </c>
      <c r="S4349" s="26">
        <v>0</v>
      </c>
      <c r="T4349" s="26">
        <v>0</v>
      </c>
      <c r="U4349" s="26" t="s">
        <v>916</v>
      </c>
      <c r="V4349" s="26" t="s">
        <v>4791</v>
      </c>
      <c r="W4349" s="26">
        <v>0</v>
      </c>
      <c r="X4349" s="26" t="s">
        <v>4792</v>
      </c>
      <c r="Y4349" s="25">
        <v>46233</v>
      </c>
      <c r="Z4349" s="27">
        <v>81</v>
      </c>
      <c r="AA4349" s="24" t="s">
        <v>62</v>
      </c>
      <c r="AB4349" s="24" t="s">
        <v>88</v>
      </c>
      <c r="AC4349" s="24" t="s">
        <v>4714</v>
      </c>
      <c r="AD4349" s="24" t="s">
        <v>4715</v>
      </c>
    </row>
    <row r="4350" spans="1:30" x14ac:dyDescent="0.35">
      <c r="A4350" s="23">
        <v>4349</v>
      </c>
      <c r="B4350" s="24" t="s">
        <v>3245</v>
      </c>
      <c r="C4350" s="24" t="s">
        <v>61</v>
      </c>
      <c r="D4350" s="24" t="s">
        <v>4735</v>
      </c>
      <c r="E4350" s="24" t="s">
        <v>4785</v>
      </c>
      <c r="F4350" s="24" t="s">
        <v>4723</v>
      </c>
      <c r="G4350" s="25">
        <v>46098</v>
      </c>
      <c r="H4350" s="25">
        <v>46126</v>
      </c>
      <c r="I4350" s="25">
        <v>46147</v>
      </c>
      <c r="J4350" s="25">
        <v>46155</v>
      </c>
      <c r="K4350" s="26" t="s">
        <v>72</v>
      </c>
      <c r="L4350" s="26" t="s">
        <v>4731</v>
      </c>
      <c r="M4350" s="26" t="s">
        <v>921</v>
      </c>
      <c r="N4350" s="26" t="s">
        <v>4805</v>
      </c>
      <c r="O4350" s="26" t="s">
        <v>920</v>
      </c>
      <c r="P4350" s="26" t="s">
        <v>4806</v>
      </c>
      <c r="Q4350" s="26">
        <v>0</v>
      </c>
      <c r="R4350" s="26">
        <v>0</v>
      </c>
      <c r="S4350" s="26">
        <v>0</v>
      </c>
      <c r="T4350" s="26">
        <v>0</v>
      </c>
      <c r="U4350" s="26" t="s">
        <v>1121</v>
      </c>
      <c r="V4350" s="26" t="s">
        <v>5048</v>
      </c>
      <c r="W4350" s="26">
        <v>0</v>
      </c>
      <c r="X4350" s="26" t="s">
        <v>5049</v>
      </c>
      <c r="Y4350" s="25">
        <v>46233</v>
      </c>
      <c r="Z4350" s="27">
        <v>87</v>
      </c>
      <c r="AA4350" s="24" t="s">
        <v>62</v>
      </c>
      <c r="AB4350" s="24" t="s">
        <v>88</v>
      </c>
      <c r="AC4350" s="24" t="s">
        <v>4714</v>
      </c>
      <c r="AD4350" s="24" t="s">
        <v>4715</v>
      </c>
    </row>
    <row r="4351" spans="1:30" x14ac:dyDescent="0.35">
      <c r="A4351" s="23">
        <v>4350</v>
      </c>
      <c r="B4351" s="24" t="s">
        <v>3246</v>
      </c>
      <c r="C4351" s="24" t="s">
        <v>61</v>
      </c>
      <c r="D4351" s="24" t="s">
        <v>4735</v>
      </c>
      <c r="E4351" s="24" t="s">
        <v>5074</v>
      </c>
      <c r="F4351" s="24" t="s">
        <v>4723</v>
      </c>
      <c r="G4351" s="25">
        <v>46098</v>
      </c>
      <c r="H4351" s="25">
        <v>46127</v>
      </c>
      <c r="I4351" s="25">
        <v>46147</v>
      </c>
      <c r="J4351" s="25">
        <v>46155</v>
      </c>
      <c r="K4351" s="26" t="s">
        <v>72</v>
      </c>
      <c r="L4351" s="26" t="s">
        <v>4731</v>
      </c>
      <c r="M4351" s="26" t="s">
        <v>921</v>
      </c>
      <c r="N4351" s="26" t="s">
        <v>4805</v>
      </c>
      <c r="O4351" s="26" t="s">
        <v>920</v>
      </c>
      <c r="P4351" s="26" t="s">
        <v>4806</v>
      </c>
      <c r="Q4351" s="26">
        <v>0</v>
      </c>
      <c r="R4351" s="26">
        <v>0</v>
      </c>
      <c r="S4351" s="26">
        <v>0</v>
      </c>
      <c r="T4351" s="26">
        <v>0</v>
      </c>
      <c r="U4351" s="26" t="s">
        <v>1121</v>
      </c>
      <c r="V4351" s="26" t="s">
        <v>5048</v>
      </c>
      <c r="W4351" s="26">
        <v>0</v>
      </c>
      <c r="X4351" s="26" t="s">
        <v>5049</v>
      </c>
      <c r="Y4351" s="25">
        <v>46233</v>
      </c>
      <c r="Z4351" s="27">
        <v>87</v>
      </c>
      <c r="AA4351" s="24" t="s">
        <v>62</v>
      </c>
      <c r="AB4351" s="24" t="s">
        <v>88</v>
      </c>
      <c r="AC4351" s="24" t="s">
        <v>4714</v>
      </c>
      <c r="AD4351" s="24" t="s">
        <v>4715</v>
      </c>
    </row>
    <row r="4352" spans="1:30" x14ac:dyDescent="0.35">
      <c r="A4352" s="23">
        <v>4351</v>
      </c>
      <c r="B4352" s="24" t="s">
        <v>3247</v>
      </c>
      <c r="C4352" s="24" t="s">
        <v>61</v>
      </c>
      <c r="D4352" s="24" t="s">
        <v>4735</v>
      </c>
      <c r="E4352" s="24" t="s">
        <v>5696</v>
      </c>
      <c r="F4352" s="24" t="s">
        <v>4723</v>
      </c>
      <c r="G4352" s="25">
        <v>46108</v>
      </c>
      <c r="H4352" s="25">
        <v>46128</v>
      </c>
      <c r="I4352" s="25">
        <v>46147</v>
      </c>
      <c r="J4352" s="25">
        <v>46154</v>
      </c>
      <c r="K4352" s="26" t="s">
        <v>72</v>
      </c>
      <c r="L4352" s="26" t="s">
        <v>4731</v>
      </c>
      <c r="M4352" s="26" t="s">
        <v>921</v>
      </c>
      <c r="N4352" s="26" t="s">
        <v>4805</v>
      </c>
      <c r="O4352" s="26" t="s">
        <v>920</v>
      </c>
      <c r="P4352" s="26" t="s">
        <v>4806</v>
      </c>
      <c r="Q4352" s="26">
        <v>0</v>
      </c>
      <c r="R4352" s="26">
        <v>0</v>
      </c>
      <c r="S4352" s="26">
        <v>0</v>
      </c>
      <c r="T4352" s="26">
        <v>0</v>
      </c>
      <c r="U4352" s="26" t="s">
        <v>1121</v>
      </c>
      <c r="V4352" s="26" t="s">
        <v>5048</v>
      </c>
      <c r="W4352" s="26">
        <v>0</v>
      </c>
      <c r="X4352" s="26" t="s">
        <v>5049</v>
      </c>
      <c r="Y4352" s="25">
        <v>46233</v>
      </c>
      <c r="Z4352" s="27">
        <v>87</v>
      </c>
      <c r="AA4352" s="24" t="s">
        <v>62</v>
      </c>
      <c r="AB4352" s="24" t="s">
        <v>88</v>
      </c>
      <c r="AC4352" s="24" t="s">
        <v>4714</v>
      </c>
      <c r="AD4352" s="24" t="s">
        <v>4715</v>
      </c>
    </row>
    <row r="4353" spans="1:30" x14ac:dyDescent="0.35">
      <c r="A4353" s="23">
        <v>4352</v>
      </c>
      <c r="B4353" s="24" t="s">
        <v>3248</v>
      </c>
      <c r="C4353" s="24" t="s">
        <v>61</v>
      </c>
      <c r="D4353" s="24" t="s">
        <v>4735</v>
      </c>
      <c r="E4353" s="24" t="s">
        <v>5129</v>
      </c>
      <c r="F4353" s="24" t="s">
        <v>4723</v>
      </c>
      <c r="G4353" s="25">
        <v>46113</v>
      </c>
      <c r="H4353" s="25">
        <v>46132</v>
      </c>
      <c r="I4353" s="25">
        <v>46147</v>
      </c>
      <c r="J4353" s="25">
        <v>46154</v>
      </c>
      <c r="K4353" s="26" t="s">
        <v>72</v>
      </c>
      <c r="L4353" s="26" t="s">
        <v>4731</v>
      </c>
      <c r="M4353" s="26" t="s">
        <v>921</v>
      </c>
      <c r="N4353" s="26" t="s">
        <v>4805</v>
      </c>
      <c r="O4353" s="26" t="s">
        <v>920</v>
      </c>
      <c r="P4353" s="26" t="s">
        <v>4806</v>
      </c>
      <c r="Q4353" s="26">
        <v>0</v>
      </c>
      <c r="R4353" s="26">
        <v>0</v>
      </c>
      <c r="S4353" s="26">
        <v>0</v>
      </c>
      <c r="T4353" s="26">
        <v>0</v>
      </c>
      <c r="U4353" s="26" t="s">
        <v>1121</v>
      </c>
      <c r="V4353" s="26" t="s">
        <v>5048</v>
      </c>
      <c r="W4353" s="26">
        <v>0</v>
      </c>
      <c r="X4353" s="26" t="s">
        <v>5049</v>
      </c>
      <c r="Y4353" s="25">
        <v>46233</v>
      </c>
      <c r="Z4353" s="27">
        <v>87</v>
      </c>
      <c r="AA4353" s="24" t="s">
        <v>62</v>
      </c>
      <c r="AB4353" s="24" t="s">
        <v>88</v>
      </c>
      <c r="AC4353" s="24" t="s">
        <v>4714</v>
      </c>
      <c r="AD4353" s="24" t="s">
        <v>4715</v>
      </c>
    </row>
    <row r="4354" spans="1:30" x14ac:dyDescent="0.35">
      <c r="A4354" s="23">
        <v>4353</v>
      </c>
      <c r="B4354" s="24" t="s">
        <v>3249</v>
      </c>
      <c r="C4354" s="24" t="s">
        <v>61</v>
      </c>
      <c r="D4354" s="24" t="s">
        <v>4735</v>
      </c>
      <c r="E4354" s="24" t="s">
        <v>4871</v>
      </c>
      <c r="F4354" s="24" t="s">
        <v>4723</v>
      </c>
      <c r="G4354" s="25">
        <v>46084</v>
      </c>
      <c r="H4354" s="25">
        <v>46119</v>
      </c>
      <c r="I4354" s="25">
        <v>46146</v>
      </c>
      <c r="J4354" s="25">
        <v>46167</v>
      </c>
      <c r="K4354" s="26" t="s">
        <v>67</v>
      </c>
      <c r="L4354" s="26" t="s">
        <v>4790</v>
      </c>
      <c r="M4354" s="26" t="s">
        <v>74</v>
      </c>
      <c r="N4354" s="26" t="s">
        <v>4738</v>
      </c>
      <c r="O4354" s="26" t="s">
        <v>1034</v>
      </c>
      <c r="P4354" s="26" t="s">
        <v>4902</v>
      </c>
      <c r="Q4354" s="26">
        <v>0</v>
      </c>
      <c r="R4354" s="26">
        <v>0</v>
      </c>
      <c r="S4354" s="26">
        <v>0</v>
      </c>
      <c r="T4354" s="26">
        <v>0</v>
      </c>
      <c r="U4354" s="26" t="s">
        <v>1046</v>
      </c>
      <c r="V4354" s="26" t="s">
        <v>5039</v>
      </c>
      <c r="W4354" s="26">
        <v>0</v>
      </c>
      <c r="X4354" s="26" t="s">
        <v>5040</v>
      </c>
      <c r="Y4354" s="25">
        <v>46233</v>
      </c>
      <c r="Z4354" s="27">
        <v>88</v>
      </c>
      <c r="AA4354" s="24" t="s">
        <v>62</v>
      </c>
      <c r="AB4354" s="24" t="s">
        <v>88</v>
      </c>
      <c r="AC4354" s="24" t="s">
        <v>4714</v>
      </c>
      <c r="AD4354" s="24" t="s">
        <v>4715</v>
      </c>
    </row>
    <row r="4355" spans="1:30" x14ac:dyDescent="0.35">
      <c r="A4355" s="23">
        <v>4354</v>
      </c>
      <c r="B4355" s="24" t="s">
        <v>3250</v>
      </c>
      <c r="C4355" s="24" t="s">
        <v>61</v>
      </c>
      <c r="D4355" s="24" t="s">
        <v>4735</v>
      </c>
      <c r="E4355" s="24" t="s">
        <v>4864</v>
      </c>
      <c r="F4355" s="24" t="s">
        <v>4723</v>
      </c>
      <c r="G4355" s="25">
        <v>46160</v>
      </c>
      <c r="H4355" s="25">
        <v>46168</v>
      </c>
      <c r="I4355" s="25">
        <v>46195</v>
      </c>
      <c r="J4355" s="25">
        <v>46206</v>
      </c>
      <c r="K4355" s="26" t="s">
        <v>73</v>
      </c>
      <c r="L4355" s="26" t="s">
        <v>4730</v>
      </c>
      <c r="M4355" s="26" t="s">
        <v>72</v>
      </c>
      <c r="N4355" s="26" t="s">
        <v>4731</v>
      </c>
      <c r="O4355" s="26" t="s">
        <v>892</v>
      </c>
      <c r="P4355" s="26" t="s">
        <v>4748</v>
      </c>
      <c r="Q4355" s="26">
        <v>0</v>
      </c>
      <c r="R4355" s="26">
        <v>0</v>
      </c>
      <c r="S4355" s="26">
        <v>0</v>
      </c>
      <c r="T4355" s="26">
        <v>0</v>
      </c>
      <c r="U4355" s="26" t="s">
        <v>1424</v>
      </c>
      <c r="V4355" s="26" t="s">
        <v>5387</v>
      </c>
      <c r="W4355" s="26">
        <v>0</v>
      </c>
      <c r="X4355" s="26" t="s">
        <v>5388</v>
      </c>
      <c r="Y4355" s="25">
        <v>46233</v>
      </c>
      <c r="Z4355" s="27">
        <v>39</v>
      </c>
      <c r="AA4355" s="24" t="s">
        <v>62</v>
      </c>
      <c r="AB4355" s="24" t="s">
        <v>88</v>
      </c>
      <c r="AC4355" s="24" t="s">
        <v>4714</v>
      </c>
      <c r="AD4355" s="24" t="s">
        <v>4715</v>
      </c>
    </row>
    <row r="4356" spans="1:30" x14ac:dyDescent="0.35">
      <c r="A4356" s="23">
        <v>4355</v>
      </c>
      <c r="B4356" s="24" t="s">
        <v>3251</v>
      </c>
      <c r="C4356" s="24" t="s">
        <v>61</v>
      </c>
      <c r="D4356" s="24" t="s">
        <v>4706</v>
      </c>
      <c r="E4356" s="24" t="s">
        <v>4847</v>
      </c>
      <c r="F4356" s="24" t="s">
        <v>4723</v>
      </c>
      <c r="G4356" s="25">
        <v>46164</v>
      </c>
      <c r="H4356" s="25">
        <v>46175</v>
      </c>
      <c r="I4356" s="25">
        <v>46195</v>
      </c>
      <c r="J4356" s="25">
        <v>46206</v>
      </c>
      <c r="K4356" s="26" t="s">
        <v>73</v>
      </c>
      <c r="L4356" s="26" t="s">
        <v>4730</v>
      </c>
      <c r="M4356" s="26" t="s">
        <v>72</v>
      </c>
      <c r="N4356" s="26" t="s">
        <v>4731</v>
      </c>
      <c r="O4356" s="26" t="s">
        <v>892</v>
      </c>
      <c r="P4356" s="26" t="s">
        <v>4748</v>
      </c>
      <c r="Q4356" s="26">
        <v>0</v>
      </c>
      <c r="R4356" s="26">
        <v>0</v>
      </c>
      <c r="S4356" s="26">
        <v>0</v>
      </c>
      <c r="T4356" s="26">
        <v>0</v>
      </c>
      <c r="U4356" s="26" t="s">
        <v>1424</v>
      </c>
      <c r="V4356" s="26" t="s">
        <v>5387</v>
      </c>
      <c r="W4356" s="26">
        <v>0</v>
      </c>
      <c r="X4356" s="26" t="s">
        <v>5388</v>
      </c>
      <c r="Y4356" s="25">
        <v>46233</v>
      </c>
      <c r="Z4356" s="27">
        <v>39</v>
      </c>
      <c r="AA4356" s="24" t="s">
        <v>62</v>
      </c>
      <c r="AB4356" s="24" t="s">
        <v>25</v>
      </c>
      <c r="AC4356" s="24" t="s">
        <v>4714</v>
      </c>
      <c r="AD4356" s="24" t="s">
        <v>4715</v>
      </c>
    </row>
    <row r="4357" spans="1:30" x14ac:dyDescent="0.35">
      <c r="A4357" s="23">
        <v>4356</v>
      </c>
      <c r="B4357" s="24" t="s">
        <v>3252</v>
      </c>
      <c r="C4357" s="24" t="s">
        <v>61</v>
      </c>
      <c r="D4357" s="24" t="s">
        <v>4735</v>
      </c>
      <c r="E4357" s="24" t="s">
        <v>5636</v>
      </c>
      <c r="F4357" s="24" t="s">
        <v>4723</v>
      </c>
      <c r="G4357" s="25">
        <v>46077</v>
      </c>
      <c r="H4357" s="25">
        <v>46108</v>
      </c>
      <c r="I4357" s="25">
        <v>46155</v>
      </c>
      <c r="J4357" s="25">
        <v>46167</v>
      </c>
      <c r="K4357" s="26" t="s">
        <v>66</v>
      </c>
      <c r="L4357" s="26" t="s">
        <v>4724</v>
      </c>
      <c r="M4357" s="26" t="s">
        <v>64</v>
      </c>
      <c r="N4357" s="26" t="s">
        <v>4725</v>
      </c>
      <c r="O4357" s="26" t="s">
        <v>885</v>
      </c>
      <c r="P4357" s="26" t="s">
        <v>4726</v>
      </c>
      <c r="Q4357" s="26">
        <v>0</v>
      </c>
      <c r="R4357" s="26">
        <v>0</v>
      </c>
      <c r="S4357" s="26">
        <v>0</v>
      </c>
      <c r="T4357" s="26">
        <v>0</v>
      </c>
      <c r="U4357" s="26" t="s">
        <v>901</v>
      </c>
      <c r="V4357" s="26" t="s">
        <v>4763</v>
      </c>
      <c r="W4357" s="26">
        <v>0</v>
      </c>
      <c r="X4357" s="26" t="s">
        <v>4764</v>
      </c>
      <c r="Y4357" s="25">
        <v>46233</v>
      </c>
      <c r="Z4357" s="27">
        <v>79</v>
      </c>
      <c r="AA4357" s="24" t="s">
        <v>62</v>
      </c>
      <c r="AB4357" s="24" t="s">
        <v>88</v>
      </c>
      <c r="AC4357" s="24" t="s">
        <v>4714</v>
      </c>
      <c r="AD4357" s="24" t="s">
        <v>4715</v>
      </c>
    </row>
    <row r="4358" spans="1:30" x14ac:dyDescent="0.35">
      <c r="A4358" s="23">
        <v>4357</v>
      </c>
      <c r="B4358" s="24" t="s">
        <v>3253</v>
      </c>
      <c r="C4358" s="24" t="s">
        <v>61</v>
      </c>
      <c r="D4358" s="24" t="s">
        <v>4735</v>
      </c>
      <c r="E4358" s="24" t="s">
        <v>4857</v>
      </c>
      <c r="F4358" s="24" t="s">
        <v>4723</v>
      </c>
      <c r="G4358" s="25">
        <v>46079</v>
      </c>
      <c r="H4358" s="25">
        <v>46111</v>
      </c>
      <c r="I4358" s="25">
        <v>46155</v>
      </c>
      <c r="J4358" s="25">
        <v>46167</v>
      </c>
      <c r="K4358" s="26" t="s">
        <v>66</v>
      </c>
      <c r="L4358" s="26" t="s">
        <v>4724</v>
      </c>
      <c r="M4358" s="26" t="s">
        <v>64</v>
      </c>
      <c r="N4358" s="26" t="s">
        <v>4725</v>
      </c>
      <c r="O4358" s="26" t="s">
        <v>885</v>
      </c>
      <c r="P4358" s="26" t="s">
        <v>4726</v>
      </c>
      <c r="Q4358" s="26">
        <v>0</v>
      </c>
      <c r="R4358" s="26">
        <v>0</v>
      </c>
      <c r="S4358" s="26">
        <v>0</v>
      </c>
      <c r="T4358" s="26">
        <v>0</v>
      </c>
      <c r="U4358" s="26" t="s">
        <v>901</v>
      </c>
      <c r="V4358" s="26" t="s">
        <v>4763</v>
      </c>
      <c r="W4358" s="26">
        <v>0</v>
      </c>
      <c r="X4358" s="26" t="s">
        <v>4764</v>
      </c>
      <c r="Y4358" s="25">
        <v>46233</v>
      </c>
      <c r="Z4358" s="27">
        <v>79</v>
      </c>
      <c r="AA4358" s="24" t="s">
        <v>62</v>
      </c>
      <c r="AB4358" s="24" t="s">
        <v>88</v>
      </c>
      <c r="AC4358" s="24" t="s">
        <v>4714</v>
      </c>
      <c r="AD4358" s="24" t="s">
        <v>4715</v>
      </c>
    </row>
    <row r="4359" spans="1:30" x14ac:dyDescent="0.35">
      <c r="A4359" s="23">
        <v>4358</v>
      </c>
      <c r="B4359" s="24" t="s">
        <v>3254</v>
      </c>
      <c r="C4359" s="24" t="s">
        <v>61</v>
      </c>
      <c r="D4359" s="24" t="s">
        <v>4735</v>
      </c>
      <c r="E4359" s="24" t="s">
        <v>4833</v>
      </c>
      <c r="F4359" s="24" t="s">
        <v>4723</v>
      </c>
      <c r="G4359" s="25">
        <v>46084</v>
      </c>
      <c r="H4359" s="25">
        <v>46111</v>
      </c>
      <c r="I4359" s="25">
        <v>46155</v>
      </c>
      <c r="J4359" s="25">
        <v>46167</v>
      </c>
      <c r="K4359" s="26" t="s">
        <v>73</v>
      </c>
      <c r="L4359" s="26" t="s">
        <v>4730</v>
      </c>
      <c r="M4359" s="26" t="s">
        <v>67</v>
      </c>
      <c r="N4359" s="26" t="s">
        <v>4790</v>
      </c>
      <c r="O4359" s="26" t="s">
        <v>885</v>
      </c>
      <c r="P4359" s="26" t="s">
        <v>4726</v>
      </c>
      <c r="Q4359" s="26">
        <v>0</v>
      </c>
      <c r="R4359" s="26">
        <v>0</v>
      </c>
      <c r="S4359" s="26">
        <v>0</v>
      </c>
      <c r="T4359" s="26">
        <v>0</v>
      </c>
      <c r="U4359" s="26" t="s">
        <v>1130</v>
      </c>
      <c r="V4359" s="26" t="s">
        <v>5169</v>
      </c>
      <c r="W4359" s="26">
        <v>0</v>
      </c>
      <c r="X4359" s="26" t="s">
        <v>5170</v>
      </c>
      <c r="Y4359" s="25">
        <v>46233</v>
      </c>
      <c r="Z4359" s="27">
        <v>79</v>
      </c>
      <c r="AA4359" s="24" t="s">
        <v>62</v>
      </c>
      <c r="AB4359" s="24" t="s">
        <v>88</v>
      </c>
      <c r="AC4359" s="24" t="s">
        <v>4714</v>
      </c>
      <c r="AD4359" s="24" t="s">
        <v>4715</v>
      </c>
    </row>
    <row r="4360" spans="1:30" x14ac:dyDescent="0.35">
      <c r="A4360" s="23">
        <v>4359</v>
      </c>
      <c r="B4360" s="24" t="s">
        <v>3255</v>
      </c>
      <c r="C4360" s="24" t="s">
        <v>61</v>
      </c>
      <c r="D4360" s="24" t="s">
        <v>4735</v>
      </c>
      <c r="E4360" s="24" t="s">
        <v>5668</v>
      </c>
      <c r="F4360" s="24" t="s">
        <v>4723</v>
      </c>
      <c r="G4360" s="25">
        <v>46118</v>
      </c>
      <c r="H4360" s="25">
        <v>46133</v>
      </c>
      <c r="I4360" s="25">
        <v>46163</v>
      </c>
      <c r="J4360" s="25">
        <v>46177</v>
      </c>
      <c r="K4360" s="26" t="s">
        <v>66</v>
      </c>
      <c r="L4360" s="26" t="s">
        <v>4724</v>
      </c>
      <c r="M4360" s="26" t="s">
        <v>72</v>
      </c>
      <c r="N4360" s="26" t="s">
        <v>4731</v>
      </c>
      <c r="O4360" s="26" t="s">
        <v>941</v>
      </c>
      <c r="P4360" s="26" t="s">
        <v>4838</v>
      </c>
      <c r="Q4360" s="26">
        <v>0</v>
      </c>
      <c r="R4360" s="26">
        <v>0</v>
      </c>
      <c r="S4360" s="26">
        <v>0</v>
      </c>
      <c r="T4360" s="26">
        <v>0</v>
      </c>
      <c r="U4360" s="26" t="s">
        <v>901</v>
      </c>
      <c r="V4360" s="26" t="s">
        <v>4763</v>
      </c>
      <c r="W4360" s="26">
        <v>0</v>
      </c>
      <c r="X4360" s="26" t="s">
        <v>4764</v>
      </c>
      <c r="Y4360" s="25">
        <v>46233</v>
      </c>
      <c r="Z4360" s="27">
        <v>71</v>
      </c>
      <c r="AA4360" s="24" t="s">
        <v>62</v>
      </c>
      <c r="AB4360" s="24" t="s">
        <v>88</v>
      </c>
      <c r="AC4360" s="24" t="s">
        <v>4714</v>
      </c>
      <c r="AD4360" s="24" t="s">
        <v>4715</v>
      </c>
    </row>
    <row r="4361" spans="1:30" x14ac:dyDescent="0.35">
      <c r="A4361" s="23">
        <v>4360</v>
      </c>
      <c r="B4361" s="24" t="s">
        <v>3881</v>
      </c>
      <c r="C4361" s="24" t="s">
        <v>3745</v>
      </c>
      <c r="D4361" s="24" t="s">
        <v>4735</v>
      </c>
      <c r="E4361" s="24" t="s">
        <v>4900</v>
      </c>
      <c r="F4361" s="24" t="s">
        <v>5007</v>
      </c>
      <c r="G4361" s="25">
        <v>46085</v>
      </c>
      <c r="H4361" s="25">
        <v>46127</v>
      </c>
      <c r="I4361" s="25">
        <v>46164</v>
      </c>
      <c r="J4361" s="25">
        <v>46182</v>
      </c>
      <c r="K4361" s="26" t="s">
        <v>3749</v>
      </c>
      <c r="L4361" s="26" t="s">
        <v>5008</v>
      </c>
      <c r="M4361" s="26" t="s">
        <v>3764</v>
      </c>
      <c r="N4361" s="26" t="s">
        <v>5081</v>
      </c>
      <c r="O4361" s="26" t="s">
        <v>3772</v>
      </c>
      <c r="P4361" s="26" t="s">
        <v>4882</v>
      </c>
      <c r="Q4361" s="26">
        <v>0</v>
      </c>
      <c r="R4361" s="26">
        <v>0</v>
      </c>
      <c r="S4361" s="26">
        <v>0</v>
      </c>
      <c r="T4361" s="26">
        <v>0</v>
      </c>
      <c r="U4361" s="26" t="s">
        <v>3861</v>
      </c>
      <c r="V4361" s="26" t="s">
        <v>4781</v>
      </c>
      <c r="W4361" s="26" t="s">
        <v>3759</v>
      </c>
      <c r="X4361" s="26" t="s">
        <v>4782</v>
      </c>
      <c r="Y4361" s="25">
        <v>46233</v>
      </c>
      <c r="Z4361" s="27">
        <v>70</v>
      </c>
      <c r="AA4361" s="24" t="s">
        <v>36</v>
      </c>
      <c r="AB4361" s="24" t="s">
        <v>88</v>
      </c>
      <c r="AC4361" s="24" t="s">
        <v>4714</v>
      </c>
      <c r="AD4361" s="24" t="s">
        <v>4715</v>
      </c>
    </row>
    <row r="4362" spans="1:30" x14ac:dyDescent="0.35">
      <c r="A4362" s="23">
        <v>4361</v>
      </c>
      <c r="B4362" s="24" t="s">
        <v>3882</v>
      </c>
      <c r="C4362" s="24" t="s">
        <v>3745</v>
      </c>
      <c r="D4362" s="24" t="s">
        <v>4735</v>
      </c>
      <c r="E4362" s="24" t="s">
        <v>4864</v>
      </c>
      <c r="F4362" s="24" t="s">
        <v>5007</v>
      </c>
      <c r="G4362" s="25">
        <v>46036</v>
      </c>
      <c r="H4362" s="25">
        <v>46083</v>
      </c>
      <c r="I4362" s="25">
        <v>46164</v>
      </c>
      <c r="J4362" s="25">
        <v>46182</v>
      </c>
      <c r="K4362" s="26" t="s">
        <v>3749</v>
      </c>
      <c r="L4362" s="26" t="s">
        <v>5008</v>
      </c>
      <c r="M4362" s="26" t="s">
        <v>3764</v>
      </c>
      <c r="N4362" s="26" t="s">
        <v>5081</v>
      </c>
      <c r="O4362" s="26" t="s">
        <v>3772</v>
      </c>
      <c r="P4362" s="26" t="s">
        <v>4882</v>
      </c>
      <c r="Q4362" s="26">
        <v>0</v>
      </c>
      <c r="R4362" s="26">
        <v>0</v>
      </c>
      <c r="S4362" s="26">
        <v>0</v>
      </c>
      <c r="T4362" s="26">
        <v>0</v>
      </c>
      <c r="U4362" s="26" t="s">
        <v>3751</v>
      </c>
      <c r="V4362" s="26" t="s">
        <v>5010</v>
      </c>
      <c r="W4362" s="26" t="s">
        <v>3762</v>
      </c>
      <c r="X4362" s="26" t="s">
        <v>4885</v>
      </c>
      <c r="Y4362" s="25">
        <v>46233</v>
      </c>
      <c r="Z4362" s="27">
        <v>70</v>
      </c>
      <c r="AA4362" s="24" t="s">
        <v>36</v>
      </c>
      <c r="AB4362" s="24" t="s">
        <v>88</v>
      </c>
      <c r="AC4362" s="24" t="s">
        <v>4714</v>
      </c>
      <c r="AD4362" s="24" t="s">
        <v>4715</v>
      </c>
    </row>
    <row r="4363" spans="1:30" x14ac:dyDescent="0.35">
      <c r="A4363" s="23">
        <v>4362</v>
      </c>
      <c r="B4363" s="24" t="s">
        <v>3883</v>
      </c>
      <c r="C4363" s="24" t="s">
        <v>3745</v>
      </c>
      <c r="D4363" s="24" t="s">
        <v>4735</v>
      </c>
      <c r="E4363" s="24" t="s">
        <v>4862</v>
      </c>
      <c r="F4363" s="24" t="s">
        <v>5007</v>
      </c>
      <c r="G4363" s="25">
        <v>46057</v>
      </c>
      <c r="H4363" s="25">
        <v>46087</v>
      </c>
      <c r="I4363" s="25">
        <v>46164</v>
      </c>
      <c r="J4363" s="25">
        <v>46182</v>
      </c>
      <c r="K4363" s="26" t="s">
        <v>3749</v>
      </c>
      <c r="L4363" s="26" t="s">
        <v>5008</v>
      </c>
      <c r="M4363" s="26" t="s">
        <v>3764</v>
      </c>
      <c r="N4363" s="26" t="s">
        <v>5081</v>
      </c>
      <c r="O4363" s="26" t="s">
        <v>3772</v>
      </c>
      <c r="P4363" s="26" t="s">
        <v>4882</v>
      </c>
      <c r="Q4363" s="26">
        <v>0</v>
      </c>
      <c r="R4363" s="26">
        <v>0</v>
      </c>
      <c r="S4363" s="26">
        <v>0</v>
      </c>
      <c r="T4363" s="26">
        <v>0</v>
      </c>
      <c r="U4363" s="26" t="s">
        <v>3751</v>
      </c>
      <c r="V4363" s="26" t="s">
        <v>5010</v>
      </c>
      <c r="W4363" s="26" t="s">
        <v>3752</v>
      </c>
      <c r="X4363" s="26" t="s">
        <v>4885</v>
      </c>
      <c r="Y4363" s="25">
        <v>46233</v>
      </c>
      <c r="Z4363" s="27">
        <v>70</v>
      </c>
      <c r="AA4363" s="24" t="s">
        <v>36</v>
      </c>
      <c r="AB4363" s="24" t="s">
        <v>88</v>
      </c>
      <c r="AC4363" s="24" t="s">
        <v>4714</v>
      </c>
      <c r="AD4363" s="24" t="s">
        <v>4715</v>
      </c>
    </row>
    <row r="4364" spans="1:30" x14ac:dyDescent="0.35">
      <c r="A4364" s="23">
        <v>4363</v>
      </c>
      <c r="B4364" s="24" t="s">
        <v>3256</v>
      </c>
      <c r="C4364" s="24" t="s">
        <v>61</v>
      </c>
      <c r="D4364" s="24" t="s">
        <v>4735</v>
      </c>
      <c r="E4364" s="24" t="s">
        <v>5067</v>
      </c>
      <c r="F4364" s="24" t="s">
        <v>4723</v>
      </c>
      <c r="G4364" s="25">
        <v>46049</v>
      </c>
      <c r="H4364" s="25">
        <v>46134</v>
      </c>
      <c r="I4364" s="25">
        <v>46154</v>
      </c>
      <c r="J4364" s="25">
        <v>46167</v>
      </c>
      <c r="K4364" s="26" t="s">
        <v>73</v>
      </c>
      <c r="L4364" s="26" t="s">
        <v>4730</v>
      </c>
      <c r="M4364" s="26" t="s">
        <v>72</v>
      </c>
      <c r="N4364" s="26" t="s">
        <v>4731</v>
      </c>
      <c r="O4364" s="26" t="s">
        <v>892</v>
      </c>
      <c r="P4364" s="26" t="s">
        <v>4748</v>
      </c>
      <c r="Q4364" s="26">
        <v>0</v>
      </c>
      <c r="R4364" s="26">
        <v>0</v>
      </c>
      <c r="S4364" s="26">
        <v>0</v>
      </c>
      <c r="T4364" s="26">
        <v>0</v>
      </c>
      <c r="U4364" s="26" t="s">
        <v>990</v>
      </c>
      <c r="V4364" s="26" t="s">
        <v>4930</v>
      </c>
      <c r="W4364" s="26">
        <v>0</v>
      </c>
      <c r="X4364" s="26" t="s">
        <v>4931</v>
      </c>
      <c r="Y4364" s="25">
        <v>46233</v>
      </c>
      <c r="Z4364" s="27">
        <v>80</v>
      </c>
      <c r="AA4364" s="24" t="s">
        <v>62</v>
      </c>
      <c r="AB4364" s="24" t="s">
        <v>88</v>
      </c>
      <c r="AC4364" s="24" t="s">
        <v>4714</v>
      </c>
      <c r="AD4364" s="24" t="s">
        <v>4715</v>
      </c>
    </row>
    <row r="4365" spans="1:30" x14ac:dyDescent="0.35">
      <c r="A4365" s="23">
        <v>4364</v>
      </c>
      <c r="B4365" s="24" t="s">
        <v>3257</v>
      </c>
      <c r="C4365" s="24" t="s">
        <v>61</v>
      </c>
      <c r="D4365" s="24" t="s">
        <v>4706</v>
      </c>
      <c r="E4365" s="24" t="s">
        <v>4722</v>
      </c>
      <c r="F4365" s="24" t="s">
        <v>4723</v>
      </c>
      <c r="G4365" s="25">
        <v>46077</v>
      </c>
      <c r="H4365" s="25">
        <v>46111</v>
      </c>
      <c r="I4365" s="25">
        <v>46167</v>
      </c>
      <c r="J4365" s="25">
        <v>46177</v>
      </c>
      <c r="K4365" s="26" t="s">
        <v>72</v>
      </c>
      <c r="L4365" s="26" t="s">
        <v>4731</v>
      </c>
      <c r="M4365" s="26" t="s">
        <v>921</v>
      </c>
      <c r="N4365" s="26" t="s">
        <v>4805</v>
      </c>
      <c r="O4365" s="26" t="s">
        <v>920</v>
      </c>
      <c r="P4365" s="26" t="s">
        <v>4806</v>
      </c>
      <c r="Q4365" s="26">
        <v>0</v>
      </c>
      <c r="R4365" s="26">
        <v>0</v>
      </c>
      <c r="S4365" s="26">
        <v>0</v>
      </c>
      <c r="T4365" s="26">
        <v>0</v>
      </c>
      <c r="U4365" s="26" t="s">
        <v>1053</v>
      </c>
      <c r="V4365" s="26" t="s">
        <v>5044</v>
      </c>
      <c r="W4365" s="26">
        <v>0</v>
      </c>
      <c r="X4365" s="26" t="s">
        <v>5045</v>
      </c>
      <c r="Y4365" s="25">
        <v>46233</v>
      </c>
      <c r="Z4365" s="27">
        <v>67</v>
      </c>
      <c r="AA4365" s="24" t="s">
        <v>62</v>
      </c>
      <c r="AB4365" s="24" t="s">
        <v>25</v>
      </c>
      <c r="AC4365" s="24" t="s">
        <v>4714</v>
      </c>
      <c r="AD4365" s="24" t="s">
        <v>4715</v>
      </c>
    </row>
    <row r="4366" spans="1:30" x14ac:dyDescent="0.35">
      <c r="A4366" s="23">
        <v>4365</v>
      </c>
      <c r="B4366" s="24" t="s">
        <v>3258</v>
      </c>
      <c r="C4366" s="24" t="s">
        <v>61</v>
      </c>
      <c r="D4366" s="24" t="s">
        <v>4735</v>
      </c>
      <c r="E4366" s="24" t="s">
        <v>4939</v>
      </c>
      <c r="F4366" s="24" t="s">
        <v>4723</v>
      </c>
      <c r="G4366" s="25">
        <v>46136</v>
      </c>
      <c r="H4366" s="25">
        <v>46147</v>
      </c>
      <c r="I4366" s="25">
        <v>46177</v>
      </c>
      <c r="J4366" s="25">
        <v>46191</v>
      </c>
      <c r="K4366" s="26" t="s">
        <v>66</v>
      </c>
      <c r="L4366" s="26" t="s">
        <v>4724</v>
      </c>
      <c r="M4366" s="26" t="s">
        <v>72</v>
      </c>
      <c r="N4366" s="26" t="s">
        <v>4731</v>
      </c>
      <c r="O4366" s="26" t="s">
        <v>941</v>
      </c>
      <c r="P4366" s="26" t="s">
        <v>4838</v>
      </c>
      <c r="Q4366" s="26">
        <v>0</v>
      </c>
      <c r="R4366" s="26">
        <v>0</v>
      </c>
      <c r="S4366" s="26">
        <v>0</v>
      </c>
      <c r="T4366" s="26">
        <v>0</v>
      </c>
      <c r="U4366" s="26" t="s">
        <v>1053</v>
      </c>
      <c r="V4366" s="26" t="s">
        <v>5044</v>
      </c>
      <c r="W4366" s="26">
        <v>0</v>
      </c>
      <c r="X4366" s="26" t="s">
        <v>5045</v>
      </c>
      <c r="Y4366" s="25">
        <v>46233</v>
      </c>
      <c r="Z4366" s="27">
        <v>57</v>
      </c>
      <c r="AA4366" s="24" t="s">
        <v>62</v>
      </c>
      <c r="AB4366" s="24" t="s">
        <v>88</v>
      </c>
      <c r="AC4366" s="24" t="s">
        <v>4714</v>
      </c>
      <c r="AD4366" s="24" t="s">
        <v>4715</v>
      </c>
    </row>
    <row r="4367" spans="1:30" x14ac:dyDescent="0.35">
      <c r="A4367" s="23">
        <v>4366</v>
      </c>
      <c r="B4367" s="24" t="s">
        <v>3259</v>
      </c>
      <c r="C4367" s="24" t="s">
        <v>61</v>
      </c>
      <c r="D4367" s="24" t="s">
        <v>4735</v>
      </c>
      <c r="E4367" s="24" t="s">
        <v>4870</v>
      </c>
      <c r="F4367" s="24" t="s">
        <v>4723</v>
      </c>
      <c r="G4367" s="25">
        <v>46141</v>
      </c>
      <c r="H4367" s="25">
        <v>46153</v>
      </c>
      <c r="I4367" s="25">
        <v>46162</v>
      </c>
      <c r="J4367" s="25">
        <v>46168</v>
      </c>
      <c r="K4367" s="26" t="s">
        <v>72</v>
      </c>
      <c r="L4367" s="26" t="s">
        <v>4731</v>
      </c>
      <c r="M4367" s="26" t="s">
        <v>921</v>
      </c>
      <c r="N4367" s="26" t="s">
        <v>4805</v>
      </c>
      <c r="O4367" s="26" t="s">
        <v>920</v>
      </c>
      <c r="P4367" s="26" t="s">
        <v>4806</v>
      </c>
      <c r="Q4367" s="26">
        <v>0</v>
      </c>
      <c r="R4367" s="26">
        <v>0</v>
      </c>
      <c r="S4367" s="26">
        <v>0</v>
      </c>
      <c r="T4367" s="26">
        <v>0</v>
      </c>
      <c r="U4367" s="26" t="s">
        <v>1053</v>
      </c>
      <c r="V4367" s="26" t="s">
        <v>5044</v>
      </c>
      <c r="W4367" s="26">
        <v>0</v>
      </c>
      <c r="X4367" s="26" t="s">
        <v>5045</v>
      </c>
      <c r="Y4367" s="25">
        <v>46233</v>
      </c>
      <c r="Z4367" s="27">
        <v>72</v>
      </c>
      <c r="AA4367" s="24" t="s">
        <v>62</v>
      </c>
      <c r="AB4367" s="24" t="s">
        <v>88</v>
      </c>
      <c r="AC4367" s="24" t="s">
        <v>4714</v>
      </c>
      <c r="AD4367" s="24" t="s">
        <v>4715</v>
      </c>
    </row>
    <row r="4368" spans="1:30" x14ac:dyDescent="0.35">
      <c r="A4368" s="23">
        <v>4367</v>
      </c>
      <c r="B4368" s="24" t="s">
        <v>3260</v>
      </c>
      <c r="C4368" s="24" t="s">
        <v>61</v>
      </c>
      <c r="D4368" s="24" t="s">
        <v>4735</v>
      </c>
      <c r="E4368" s="24" t="s">
        <v>4903</v>
      </c>
      <c r="F4368" s="24" t="s">
        <v>4723</v>
      </c>
      <c r="G4368" s="25">
        <v>46084</v>
      </c>
      <c r="H4368" s="25">
        <v>46119</v>
      </c>
      <c r="I4368" s="25">
        <v>46153</v>
      </c>
      <c r="J4368" s="25">
        <v>46163</v>
      </c>
      <c r="K4368" s="26" t="s">
        <v>74</v>
      </c>
      <c r="L4368" s="26" t="s">
        <v>4738</v>
      </c>
      <c r="M4368" s="26" t="s">
        <v>73</v>
      </c>
      <c r="N4368" s="26" t="s">
        <v>4730</v>
      </c>
      <c r="O4368" s="26" t="s">
        <v>941</v>
      </c>
      <c r="P4368" s="26" t="s">
        <v>4838</v>
      </c>
      <c r="Q4368" s="26">
        <v>0</v>
      </c>
      <c r="R4368" s="26">
        <v>0</v>
      </c>
      <c r="S4368" s="26">
        <v>0</v>
      </c>
      <c r="T4368" s="26">
        <v>0</v>
      </c>
      <c r="U4368" s="26" t="s">
        <v>990</v>
      </c>
      <c r="V4368" s="26" t="s">
        <v>4930</v>
      </c>
      <c r="W4368" s="26">
        <v>0</v>
      </c>
      <c r="X4368" s="26" t="s">
        <v>4931</v>
      </c>
      <c r="Y4368" s="25">
        <v>46233</v>
      </c>
      <c r="Z4368" s="27">
        <v>81</v>
      </c>
      <c r="AA4368" s="24" t="s">
        <v>62</v>
      </c>
      <c r="AB4368" s="24" t="s">
        <v>88</v>
      </c>
      <c r="AC4368" s="24" t="s">
        <v>4714</v>
      </c>
      <c r="AD4368" s="24" t="s">
        <v>4715</v>
      </c>
    </row>
    <row r="4369" spans="1:30" x14ac:dyDescent="0.35">
      <c r="A4369" s="23">
        <v>4368</v>
      </c>
      <c r="B4369" s="24" t="s">
        <v>3261</v>
      </c>
      <c r="C4369" s="24" t="s">
        <v>61</v>
      </c>
      <c r="D4369" s="24" t="s">
        <v>4735</v>
      </c>
      <c r="E4369" s="24" t="s">
        <v>4818</v>
      </c>
      <c r="F4369" s="24" t="s">
        <v>4723</v>
      </c>
      <c r="G4369" s="25">
        <v>46086</v>
      </c>
      <c r="H4369" s="25">
        <v>46120</v>
      </c>
      <c r="I4369" s="25">
        <v>46153</v>
      </c>
      <c r="J4369" s="25">
        <v>46163</v>
      </c>
      <c r="K4369" s="26" t="s">
        <v>74</v>
      </c>
      <c r="L4369" s="26" t="s">
        <v>4738</v>
      </c>
      <c r="M4369" s="26" t="s">
        <v>73</v>
      </c>
      <c r="N4369" s="26" t="s">
        <v>4730</v>
      </c>
      <c r="O4369" s="26" t="s">
        <v>941</v>
      </c>
      <c r="P4369" s="26" t="s">
        <v>4838</v>
      </c>
      <c r="Q4369" s="26">
        <v>0</v>
      </c>
      <c r="R4369" s="26">
        <v>0</v>
      </c>
      <c r="S4369" s="26">
        <v>0</v>
      </c>
      <c r="T4369" s="26">
        <v>0</v>
      </c>
      <c r="U4369" s="26" t="s">
        <v>68</v>
      </c>
      <c r="V4369" s="26" t="s">
        <v>4858</v>
      </c>
      <c r="W4369" s="26">
        <v>0</v>
      </c>
      <c r="X4369" s="26" t="s">
        <v>4859</v>
      </c>
      <c r="Y4369" s="25">
        <v>46233</v>
      </c>
      <c r="Z4369" s="27">
        <v>81</v>
      </c>
      <c r="AA4369" s="24" t="s">
        <v>62</v>
      </c>
      <c r="AB4369" s="24" t="s">
        <v>88</v>
      </c>
      <c r="AC4369" s="24" t="s">
        <v>4714</v>
      </c>
      <c r="AD4369" s="24" t="s">
        <v>4715</v>
      </c>
    </row>
    <row r="4370" spans="1:30" x14ac:dyDescent="0.35">
      <c r="A4370" s="23">
        <v>4369</v>
      </c>
      <c r="B4370" s="24" t="s">
        <v>3262</v>
      </c>
      <c r="C4370" s="24" t="s">
        <v>61</v>
      </c>
      <c r="D4370" s="24" t="s">
        <v>4735</v>
      </c>
      <c r="E4370" s="24" t="s">
        <v>5012</v>
      </c>
      <c r="F4370" s="24" t="s">
        <v>4723</v>
      </c>
      <c r="G4370" s="25">
        <v>46087</v>
      </c>
      <c r="H4370" s="25">
        <v>46121</v>
      </c>
      <c r="I4370" s="25">
        <v>46146</v>
      </c>
      <c r="J4370" s="25">
        <v>46168</v>
      </c>
      <c r="K4370" s="26" t="s">
        <v>72</v>
      </c>
      <c r="L4370" s="26" t="s">
        <v>4731</v>
      </c>
      <c r="M4370" s="26" t="s">
        <v>64</v>
      </c>
      <c r="N4370" s="26" t="s">
        <v>4725</v>
      </c>
      <c r="O4370" s="26" t="s">
        <v>1034</v>
      </c>
      <c r="P4370" s="26" t="s">
        <v>4902</v>
      </c>
      <c r="Q4370" s="26">
        <v>0</v>
      </c>
      <c r="R4370" s="26">
        <v>0</v>
      </c>
      <c r="S4370" s="26">
        <v>0</v>
      </c>
      <c r="T4370" s="26">
        <v>0</v>
      </c>
      <c r="U4370" s="26" t="s">
        <v>990</v>
      </c>
      <c r="V4370" s="26" t="s">
        <v>4930</v>
      </c>
      <c r="W4370" s="26">
        <v>0</v>
      </c>
      <c r="X4370" s="26" t="s">
        <v>4931</v>
      </c>
      <c r="Y4370" s="25">
        <v>46233</v>
      </c>
      <c r="Z4370" s="27">
        <v>88</v>
      </c>
      <c r="AA4370" s="24" t="s">
        <v>62</v>
      </c>
      <c r="AB4370" s="24" t="s">
        <v>88</v>
      </c>
      <c r="AC4370" s="24" t="s">
        <v>4714</v>
      </c>
      <c r="AD4370" s="24" t="s">
        <v>4715</v>
      </c>
    </row>
    <row r="4371" spans="1:30" x14ac:dyDescent="0.35">
      <c r="A4371" s="23">
        <v>4370</v>
      </c>
      <c r="B4371" s="24" t="s">
        <v>3263</v>
      </c>
      <c r="C4371" s="24" t="s">
        <v>61</v>
      </c>
      <c r="D4371" s="24" t="s">
        <v>4735</v>
      </c>
      <c r="E4371" s="24" t="s">
        <v>4950</v>
      </c>
      <c r="F4371" s="24" t="s">
        <v>4723</v>
      </c>
      <c r="G4371" s="25">
        <v>46108</v>
      </c>
      <c r="H4371" s="25">
        <v>46127</v>
      </c>
      <c r="I4371" s="25">
        <v>46147</v>
      </c>
      <c r="J4371" s="25">
        <v>46154</v>
      </c>
      <c r="K4371" s="26" t="s">
        <v>72</v>
      </c>
      <c r="L4371" s="26" t="s">
        <v>4731</v>
      </c>
      <c r="M4371" s="26" t="s">
        <v>921</v>
      </c>
      <c r="N4371" s="26" t="s">
        <v>4805</v>
      </c>
      <c r="O4371" s="26" t="s">
        <v>920</v>
      </c>
      <c r="P4371" s="26" t="s">
        <v>4806</v>
      </c>
      <c r="Q4371" s="26">
        <v>0</v>
      </c>
      <c r="R4371" s="26">
        <v>0</v>
      </c>
      <c r="S4371" s="26">
        <v>0</v>
      </c>
      <c r="T4371" s="26">
        <v>0</v>
      </c>
      <c r="U4371" s="26" t="s">
        <v>1121</v>
      </c>
      <c r="V4371" s="26" t="s">
        <v>5048</v>
      </c>
      <c r="W4371" s="26">
        <v>0</v>
      </c>
      <c r="X4371" s="26" t="s">
        <v>5049</v>
      </c>
      <c r="Y4371" s="25">
        <v>46233</v>
      </c>
      <c r="Z4371" s="27">
        <v>87</v>
      </c>
      <c r="AA4371" s="24" t="s">
        <v>62</v>
      </c>
      <c r="AB4371" s="24" t="s">
        <v>88</v>
      </c>
      <c r="AC4371" s="24" t="s">
        <v>4714</v>
      </c>
      <c r="AD4371" s="24" t="s">
        <v>4715</v>
      </c>
    </row>
    <row r="4372" spans="1:30" x14ac:dyDescent="0.35">
      <c r="A4372" s="23">
        <v>4371</v>
      </c>
      <c r="B4372" s="24" t="s">
        <v>3264</v>
      </c>
      <c r="C4372" s="24" t="s">
        <v>61</v>
      </c>
      <c r="D4372" s="24" t="s">
        <v>4735</v>
      </c>
      <c r="E4372" s="24" t="s">
        <v>5596</v>
      </c>
      <c r="F4372" s="24" t="s">
        <v>5218</v>
      </c>
      <c r="G4372" s="25">
        <v>46108</v>
      </c>
      <c r="H4372" s="25">
        <v>46134</v>
      </c>
      <c r="I4372" s="25">
        <v>46163</v>
      </c>
      <c r="J4372" s="25">
        <v>46183</v>
      </c>
      <c r="K4372" s="26" t="s">
        <v>72</v>
      </c>
      <c r="L4372" s="26" t="s">
        <v>4731</v>
      </c>
      <c r="M4372" s="26" t="s">
        <v>64</v>
      </c>
      <c r="N4372" s="26" t="s">
        <v>4725</v>
      </c>
      <c r="O4372" s="26" t="s">
        <v>1034</v>
      </c>
      <c r="P4372" s="26" t="s">
        <v>4902</v>
      </c>
      <c r="Q4372" s="26">
        <v>0</v>
      </c>
      <c r="R4372" s="26">
        <v>0</v>
      </c>
      <c r="S4372" s="26">
        <v>0</v>
      </c>
      <c r="T4372" s="26">
        <v>0</v>
      </c>
      <c r="U4372" s="26" t="s">
        <v>1053</v>
      </c>
      <c r="V4372" s="26" t="s">
        <v>5044</v>
      </c>
      <c r="W4372" s="26" t="s">
        <v>895</v>
      </c>
      <c r="X4372" s="26" t="s">
        <v>5045</v>
      </c>
      <c r="Y4372" s="25">
        <v>46233</v>
      </c>
      <c r="Z4372" s="27">
        <v>71</v>
      </c>
      <c r="AA4372" s="24" t="s">
        <v>62</v>
      </c>
      <c r="AB4372" s="24" t="s">
        <v>88</v>
      </c>
      <c r="AC4372" s="24" t="s">
        <v>4714</v>
      </c>
      <c r="AD4372" s="24" t="s">
        <v>4715</v>
      </c>
    </row>
    <row r="4373" spans="1:30" x14ac:dyDescent="0.35">
      <c r="A4373" s="23">
        <v>4372</v>
      </c>
      <c r="B4373" s="24" t="s">
        <v>3265</v>
      </c>
      <c r="C4373" s="24" t="s">
        <v>61</v>
      </c>
      <c r="D4373" s="24" t="s">
        <v>4735</v>
      </c>
      <c r="E4373" s="24" t="s">
        <v>4770</v>
      </c>
      <c r="F4373" s="24" t="s">
        <v>4723</v>
      </c>
      <c r="G4373" s="25">
        <v>46107</v>
      </c>
      <c r="H4373" s="25">
        <v>46127</v>
      </c>
      <c r="I4373" s="25">
        <v>46163</v>
      </c>
      <c r="J4373" s="25">
        <v>46176</v>
      </c>
      <c r="K4373" s="26" t="s">
        <v>74</v>
      </c>
      <c r="L4373" s="26" t="s">
        <v>4738</v>
      </c>
      <c r="M4373" s="26" t="s">
        <v>73</v>
      </c>
      <c r="N4373" s="26" t="s">
        <v>4730</v>
      </c>
      <c r="O4373" s="26" t="s">
        <v>941</v>
      </c>
      <c r="P4373" s="26" t="s">
        <v>4838</v>
      </c>
      <c r="Q4373" s="26">
        <v>0</v>
      </c>
      <c r="R4373" s="26">
        <v>0</v>
      </c>
      <c r="S4373" s="26">
        <v>0</v>
      </c>
      <c r="T4373" s="26">
        <v>0</v>
      </c>
      <c r="U4373" s="26" t="s">
        <v>1053</v>
      </c>
      <c r="V4373" s="26" t="s">
        <v>5044</v>
      </c>
      <c r="W4373" s="26">
        <v>0</v>
      </c>
      <c r="X4373" s="26" t="s">
        <v>5045</v>
      </c>
      <c r="Y4373" s="25">
        <v>46233</v>
      </c>
      <c r="Z4373" s="27">
        <v>71</v>
      </c>
      <c r="AA4373" s="24" t="s">
        <v>62</v>
      </c>
      <c r="AB4373" s="24" t="s">
        <v>88</v>
      </c>
      <c r="AC4373" s="24" t="s">
        <v>4714</v>
      </c>
      <c r="AD4373" s="24" t="s">
        <v>4715</v>
      </c>
    </row>
    <row r="4374" spans="1:30" x14ac:dyDescent="0.35">
      <c r="A4374" s="23">
        <v>4373</v>
      </c>
      <c r="B4374" s="24" t="s">
        <v>3266</v>
      </c>
      <c r="C4374" s="24" t="s">
        <v>61</v>
      </c>
      <c r="D4374" s="24" t="s">
        <v>4735</v>
      </c>
      <c r="E4374" s="24" t="s">
        <v>4770</v>
      </c>
      <c r="F4374" s="24" t="s">
        <v>4723</v>
      </c>
      <c r="G4374" s="25">
        <v>46093</v>
      </c>
      <c r="H4374" s="25">
        <v>46125</v>
      </c>
      <c r="I4374" s="25">
        <v>46146</v>
      </c>
      <c r="J4374" s="25">
        <v>46153</v>
      </c>
      <c r="K4374" s="26" t="s">
        <v>67</v>
      </c>
      <c r="L4374" s="26" t="s">
        <v>4790</v>
      </c>
      <c r="M4374" s="26" t="s">
        <v>66</v>
      </c>
      <c r="N4374" s="26" t="s">
        <v>4724</v>
      </c>
      <c r="O4374" s="26" t="s">
        <v>892</v>
      </c>
      <c r="P4374" s="26" t="s">
        <v>4748</v>
      </c>
      <c r="Q4374" s="26">
        <v>0</v>
      </c>
      <c r="R4374" s="26">
        <v>0</v>
      </c>
      <c r="S4374" s="26">
        <v>0</v>
      </c>
      <c r="T4374" s="26">
        <v>0</v>
      </c>
      <c r="U4374" s="26" t="s">
        <v>1102</v>
      </c>
      <c r="V4374" s="26" t="s">
        <v>5035</v>
      </c>
      <c r="W4374" s="26">
        <v>0</v>
      </c>
      <c r="X4374" s="26" t="s">
        <v>5036</v>
      </c>
      <c r="Y4374" s="25">
        <v>46233</v>
      </c>
      <c r="Z4374" s="27">
        <v>88</v>
      </c>
      <c r="AA4374" s="24" t="s">
        <v>62</v>
      </c>
      <c r="AB4374" s="24" t="s">
        <v>88</v>
      </c>
      <c r="AC4374" s="24" t="s">
        <v>4714</v>
      </c>
      <c r="AD4374" s="24" t="s">
        <v>4715</v>
      </c>
    </row>
    <row r="4375" spans="1:30" x14ac:dyDescent="0.35">
      <c r="A4375" s="23">
        <v>4374</v>
      </c>
      <c r="B4375" s="24" t="s">
        <v>3267</v>
      </c>
      <c r="C4375" s="24" t="s">
        <v>61</v>
      </c>
      <c r="D4375" s="24" t="s">
        <v>4735</v>
      </c>
      <c r="E4375" s="24" t="s">
        <v>5905</v>
      </c>
      <c r="F4375" s="24" t="s">
        <v>4723</v>
      </c>
      <c r="G4375" s="25">
        <v>46106</v>
      </c>
      <c r="H4375" s="25">
        <v>46127</v>
      </c>
      <c r="I4375" s="25">
        <v>46163</v>
      </c>
      <c r="J4375" s="25">
        <v>46177</v>
      </c>
      <c r="K4375" s="26" t="s">
        <v>66</v>
      </c>
      <c r="L4375" s="26" t="s">
        <v>4724</v>
      </c>
      <c r="M4375" s="26" t="s">
        <v>72</v>
      </c>
      <c r="N4375" s="26" t="s">
        <v>4731</v>
      </c>
      <c r="O4375" s="26" t="s">
        <v>941</v>
      </c>
      <c r="P4375" s="26" t="s">
        <v>4838</v>
      </c>
      <c r="Q4375" s="26">
        <v>0</v>
      </c>
      <c r="R4375" s="26">
        <v>0</v>
      </c>
      <c r="S4375" s="26">
        <v>0</v>
      </c>
      <c r="T4375" s="26">
        <v>0</v>
      </c>
      <c r="U4375" s="26" t="s">
        <v>1053</v>
      </c>
      <c r="V4375" s="26" t="s">
        <v>5044</v>
      </c>
      <c r="W4375" s="26">
        <v>0</v>
      </c>
      <c r="X4375" s="26" t="s">
        <v>5045</v>
      </c>
      <c r="Y4375" s="25">
        <v>46233</v>
      </c>
      <c r="Z4375" s="27">
        <v>71</v>
      </c>
      <c r="AA4375" s="24" t="s">
        <v>62</v>
      </c>
      <c r="AB4375" s="24" t="s">
        <v>88</v>
      </c>
      <c r="AC4375" s="24" t="s">
        <v>4714</v>
      </c>
      <c r="AD4375" s="24" t="s">
        <v>4715</v>
      </c>
    </row>
    <row r="4376" spans="1:30" x14ac:dyDescent="0.35">
      <c r="A4376" s="23">
        <v>4375</v>
      </c>
      <c r="B4376" s="24" t="s">
        <v>3268</v>
      </c>
      <c r="C4376" s="24" t="s">
        <v>61</v>
      </c>
      <c r="D4376" s="24" t="s">
        <v>4735</v>
      </c>
      <c r="E4376" s="24" t="s">
        <v>5116</v>
      </c>
      <c r="F4376" s="24" t="s">
        <v>5525</v>
      </c>
      <c r="G4376" s="25">
        <v>46091</v>
      </c>
      <c r="H4376" s="25">
        <v>46155</v>
      </c>
      <c r="I4376" s="25">
        <v>46162</v>
      </c>
      <c r="J4376" s="25">
        <v>46168</v>
      </c>
      <c r="K4376" s="26" t="s">
        <v>72</v>
      </c>
      <c r="L4376" s="26" t="s">
        <v>4731</v>
      </c>
      <c r="M4376" s="26" t="s">
        <v>921</v>
      </c>
      <c r="N4376" s="26" t="s">
        <v>4805</v>
      </c>
      <c r="O4376" s="26" t="s">
        <v>920</v>
      </c>
      <c r="P4376" s="26" t="s">
        <v>4806</v>
      </c>
      <c r="Q4376" s="26">
        <v>0</v>
      </c>
      <c r="R4376" s="26">
        <v>0</v>
      </c>
      <c r="S4376" s="26">
        <v>0</v>
      </c>
      <c r="T4376" s="26">
        <v>0</v>
      </c>
      <c r="U4376" s="26" t="s">
        <v>1053</v>
      </c>
      <c r="V4376" s="26" t="s">
        <v>5044</v>
      </c>
      <c r="W4376" s="26" t="s">
        <v>939</v>
      </c>
      <c r="X4376" s="26" t="s">
        <v>5045</v>
      </c>
      <c r="Y4376" s="25">
        <v>46233</v>
      </c>
      <c r="Z4376" s="27">
        <v>72</v>
      </c>
      <c r="AA4376" s="24" t="s">
        <v>62</v>
      </c>
      <c r="AB4376" s="24" t="s">
        <v>88</v>
      </c>
      <c r="AC4376" s="24" t="s">
        <v>4714</v>
      </c>
      <c r="AD4376" s="24" t="s">
        <v>4715</v>
      </c>
    </row>
    <row r="4377" spans="1:30" x14ac:dyDescent="0.35">
      <c r="A4377" s="23">
        <v>4376</v>
      </c>
      <c r="B4377" s="24" t="s">
        <v>3269</v>
      </c>
      <c r="C4377" s="24" t="s">
        <v>61</v>
      </c>
      <c r="D4377" s="24" t="s">
        <v>4735</v>
      </c>
      <c r="E4377" s="24" t="s">
        <v>5099</v>
      </c>
      <c r="F4377" s="24" t="s">
        <v>4723</v>
      </c>
      <c r="G4377" s="25">
        <v>46111</v>
      </c>
      <c r="H4377" s="25">
        <v>46129</v>
      </c>
      <c r="I4377" s="25">
        <v>46147</v>
      </c>
      <c r="J4377" s="25">
        <v>46154</v>
      </c>
      <c r="K4377" s="26" t="s">
        <v>72</v>
      </c>
      <c r="L4377" s="26" t="s">
        <v>4731</v>
      </c>
      <c r="M4377" s="26" t="s">
        <v>921</v>
      </c>
      <c r="N4377" s="26" t="s">
        <v>4805</v>
      </c>
      <c r="O4377" s="26" t="s">
        <v>920</v>
      </c>
      <c r="P4377" s="26" t="s">
        <v>4806</v>
      </c>
      <c r="Q4377" s="26">
        <v>0</v>
      </c>
      <c r="R4377" s="26">
        <v>0</v>
      </c>
      <c r="S4377" s="26">
        <v>0</v>
      </c>
      <c r="T4377" s="26">
        <v>0</v>
      </c>
      <c r="U4377" s="26" t="s">
        <v>1121</v>
      </c>
      <c r="V4377" s="26" t="s">
        <v>5048</v>
      </c>
      <c r="W4377" s="26">
        <v>0</v>
      </c>
      <c r="X4377" s="26" t="s">
        <v>5049</v>
      </c>
      <c r="Y4377" s="25">
        <v>46233</v>
      </c>
      <c r="Z4377" s="27">
        <v>87</v>
      </c>
      <c r="AA4377" s="24" t="s">
        <v>62</v>
      </c>
      <c r="AB4377" s="24" t="s">
        <v>88</v>
      </c>
      <c r="AC4377" s="24" t="s">
        <v>4714</v>
      </c>
      <c r="AD4377" s="24" t="s">
        <v>4715</v>
      </c>
    </row>
    <row r="4378" spans="1:30" x14ac:dyDescent="0.35">
      <c r="A4378" s="23">
        <v>4377</v>
      </c>
      <c r="B4378" s="24" t="s">
        <v>3270</v>
      </c>
      <c r="C4378" s="24" t="s">
        <v>61</v>
      </c>
      <c r="D4378" s="24" t="s">
        <v>4735</v>
      </c>
      <c r="E4378" s="24" t="s">
        <v>4850</v>
      </c>
      <c r="F4378" s="24" t="s">
        <v>4723</v>
      </c>
      <c r="G4378" s="25">
        <v>46112</v>
      </c>
      <c r="H4378" s="25">
        <v>46132</v>
      </c>
      <c r="I4378" s="25">
        <v>46147</v>
      </c>
      <c r="J4378" s="25">
        <v>46154</v>
      </c>
      <c r="K4378" s="26" t="s">
        <v>72</v>
      </c>
      <c r="L4378" s="26" t="s">
        <v>4731</v>
      </c>
      <c r="M4378" s="26" t="s">
        <v>921</v>
      </c>
      <c r="N4378" s="26" t="s">
        <v>4805</v>
      </c>
      <c r="O4378" s="26" t="s">
        <v>920</v>
      </c>
      <c r="P4378" s="26" t="s">
        <v>4806</v>
      </c>
      <c r="Q4378" s="26">
        <v>0</v>
      </c>
      <c r="R4378" s="26">
        <v>0</v>
      </c>
      <c r="S4378" s="26">
        <v>0</v>
      </c>
      <c r="T4378" s="26">
        <v>0</v>
      </c>
      <c r="U4378" s="26" t="s">
        <v>1121</v>
      </c>
      <c r="V4378" s="26" t="s">
        <v>5048</v>
      </c>
      <c r="W4378" s="26">
        <v>0</v>
      </c>
      <c r="X4378" s="26" t="s">
        <v>5049</v>
      </c>
      <c r="Y4378" s="25">
        <v>46233</v>
      </c>
      <c r="Z4378" s="27">
        <v>87</v>
      </c>
      <c r="AA4378" s="24" t="s">
        <v>62</v>
      </c>
      <c r="AB4378" s="24" t="s">
        <v>88</v>
      </c>
      <c r="AC4378" s="24" t="s">
        <v>4714</v>
      </c>
      <c r="AD4378" s="24" t="s">
        <v>4715</v>
      </c>
    </row>
    <row r="4379" spans="1:30" x14ac:dyDescent="0.35">
      <c r="A4379" s="23">
        <v>4378</v>
      </c>
      <c r="B4379" s="24" t="s">
        <v>3271</v>
      </c>
      <c r="C4379" s="24" t="s">
        <v>61</v>
      </c>
      <c r="D4379" s="24" t="s">
        <v>4735</v>
      </c>
      <c r="E4379" s="24" t="s">
        <v>4946</v>
      </c>
      <c r="F4379" s="24" t="s">
        <v>4723</v>
      </c>
      <c r="G4379" s="25">
        <v>46112</v>
      </c>
      <c r="H4379" s="25">
        <v>46133</v>
      </c>
      <c r="I4379" s="25">
        <v>46147</v>
      </c>
      <c r="J4379" s="25">
        <v>46154</v>
      </c>
      <c r="K4379" s="26" t="s">
        <v>72</v>
      </c>
      <c r="L4379" s="26" t="s">
        <v>4731</v>
      </c>
      <c r="M4379" s="26" t="s">
        <v>921</v>
      </c>
      <c r="N4379" s="26" t="s">
        <v>4805</v>
      </c>
      <c r="O4379" s="26" t="s">
        <v>920</v>
      </c>
      <c r="P4379" s="26" t="s">
        <v>4806</v>
      </c>
      <c r="Q4379" s="26">
        <v>0</v>
      </c>
      <c r="R4379" s="26">
        <v>0</v>
      </c>
      <c r="S4379" s="26">
        <v>0</v>
      </c>
      <c r="T4379" s="26">
        <v>0</v>
      </c>
      <c r="U4379" s="26" t="s">
        <v>1121</v>
      </c>
      <c r="V4379" s="26" t="s">
        <v>5048</v>
      </c>
      <c r="W4379" s="26">
        <v>0</v>
      </c>
      <c r="X4379" s="26" t="s">
        <v>5049</v>
      </c>
      <c r="Y4379" s="25">
        <v>46233</v>
      </c>
      <c r="Z4379" s="27">
        <v>87</v>
      </c>
      <c r="AA4379" s="24" t="s">
        <v>62</v>
      </c>
      <c r="AB4379" s="24" t="s">
        <v>88</v>
      </c>
      <c r="AC4379" s="24" t="s">
        <v>4714</v>
      </c>
      <c r="AD4379" s="24" t="s">
        <v>4715</v>
      </c>
    </row>
    <row r="4380" spans="1:30" x14ac:dyDescent="0.35">
      <c r="A4380" s="23">
        <v>4379</v>
      </c>
      <c r="B4380" s="24" t="s">
        <v>3272</v>
      </c>
      <c r="C4380" s="24" t="s">
        <v>61</v>
      </c>
      <c r="D4380" s="24" t="s">
        <v>4735</v>
      </c>
      <c r="E4380" s="24" t="s">
        <v>4842</v>
      </c>
      <c r="F4380" s="24" t="s">
        <v>4723</v>
      </c>
      <c r="G4380" s="25">
        <v>46112</v>
      </c>
      <c r="H4380" s="25">
        <v>46133</v>
      </c>
      <c r="I4380" s="25">
        <v>46147</v>
      </c>
      <c r="J4380" s="25">
        <v>46154</v>
      </c>
      <c r="K4380" s="26" t="s">
        <v>72</v>
      </c>
      <c r="L4380" s="26" t="s">
        <v>4731</v>
      </c>
      <c r="M4380" s="26" t="s">
        <v>921</v>
      </c>
      <c r="N4380" s="26" t="s">
        <v>4805</v>
      </c>
      <c r="O4380" s="26" t="s">
        <v>920</v>
      </c>
      <c r="P4380" s="26" t="s">
        <v>4806</v>
      </c>
      <c r="Q4380" s="26">
        <v>0</v>
      </c>
      <c r="R4380" s="26">
        <v>0</v>
      </c>
      <c r="S4380" s="26">
        <v>0</v>
      </c>
      <c r="T4380" s="26">
        <v>0</v>
      </c>
      <c r="U4380" s="26" t="s">
        <v>1121</v>
      </c>
      <c r="V4380" s="26" t="s">
        <v>5048</v>
      </c>
      <c r="W4380" s="26">
        <v>0</v>
      </c>
      <c r="X4380" s="26" t="s">
        <v>5049</v>
      </c>
      <c r="Y4380" s="25">
        <v>46233</v>
      </c>
      <c r="Z4380" s="27">
        <v>87</v>
      </c>
      <c r="AA4380" s="24" t="s">
        <v>62</v>
      </c>
      <c r="AB4380" s="24" t="s">
        <v>88</v>
      </c>
      <c r="AC4380" s="24" t="s">
        <v>4714</v>
      </c>
      <c r="AD4380" s="24" t="s">
        <v>4715</v>
      </c>
    </row>
    <row r="4381" spans="1:30" x14ac:dyDescent="0.35">
      <c r="A4381" s="23">
        <v>4380</v>
      </c>
      <c r="B4381" s="24" t="s">
        <v>3273</v>
      </c>
      <c r="C4381" s="24" t="s">
        <v>61</v>
      </c>
      <c r="D4381" s="24" t="s">
        <v>4735</v>
      </c>
      <c r="E4381" s="24" t="s">
        <v>4870</v>
      </c>
      <c r="F4381" s="24" t="s">
        <v>4723</v>
      </c>
      <c r="G4381" s="25">
        <v>46129</v>
      </c>
      <c r="H4381" s="25">
        <v>46142</v>
      </c>
      <c r="I4381" s="25">
        <v>46147</v>
      </c>
      <c r="J4381" s="25">
        <v>46153</v>
      </c>
      <c r="K4381" s="26" t="s">
        <v>74</v>
      </c>
      <c r="L4381" s="26" t="s">
        <v>4738</v>
      </c>
      <c r="M4381" s="26" t="s">
        <v>995</v>
      </c>
      <c r="N4381" s="26" t="s">
        <v>4797</v>
      </c>
      <c r="O4381" s="26" t="s">
        <v>930</v>
      </c>
      <c r="P4381" s="26" t="s">
        <v>4829</v>
      </c>
      <c r="Q4381" s="26">
        <v>0</v>
      </c>
      <c r="R4381" s="26">
        <v>0</v>
      </c>
      <c r="S4381" s="26">
        <v>0</v>
      </c>
      <c r="T4381" s="26">
        <v>0</v>
      </c>
      <c r="U4381" s="26" t="s">
        <v>996</v>
      </c>
      <c r="V4381" s="26" t="s">
        <v>4944</v>
      </c>
      <c r="W4381" s="26">
        <v>0</v>
      </c>
      <c r="X4381" s="26" t="s">
        <v>4945</v>
      </c>
      <c r="Y4381" s="25">
        <v>46233</v>
      </c>
      <c r="Z4381" s="27">
        <v>87</v>
      </c>
      <c r="AA4381" s="24" t="s">
        <v>62</v>
      </c>
      <c r="AB4381" s="24" t="s">
        <v>88</v>
      </c>
      <c r="AC4381" s="24" t="s">
        <v>4714</v>
      </c>
      <c r="AD4381" s="24" t="s">
        <v>4715</v>
      </c>
    </row>
    <row r="4382" spans="1:30" x14ac:dyDescent="0.35">
      <c r="A4382" s="23">
        <v>4381</v>
      </c>
      <c r="B4382" s="24" t="s">
        <v>3274</v>
      </c>
      <c r="C4382" s="24" t="s">
        <v>61</v>
      </c>
      <c r="D4382" s="24" t="s">
        <v>4735</v>
      </c>
      <c r="E4382" s="24" t="s">
        <v>5094</v>
      </c>
      <c r="F4382" s="24" t="s">
        <v>4723</v>
      </c>
      <c r="G4382" s="25">
        <v>46097</v>
      </c>
      <c r="H4382" s="25">
        <v>46126</v>
      </c>
      <c r="I4382" s="25">
        <v>46148</v>
      </c>
      <c r="J4382" s="25">
        <v>46154</v>
      </c>
      <c r="K4382" s="26" t="s">
        <v>64</v>
      </c>
      <c r="L4382" s="26" t="s">
        <v>4725</v>
      </c>
      <c r="M4382" s="26" t="s">
        <v>74</v>
      </c>
      <c r="N4382" s="26" t="s">
        <v>4738</v>
      </c>
      <c r="O4382" s="26" t="s">
        <v>71</v>
      </c>
      <c r="P4382" s="26" t="s">
        <v>4732</v>
      </c>
      <c r="Q4382" s="26">
        <v>0</v>
      </c>
      <c r="R4382" s="26">
        <v>0</v>
      </c>
      <c r="S4382" s="26">
        <v>0</v>
      </c>
      <c r="T4382" s="26">
        <v>0</v>
      </c>
      <c r="U4382" s="26" t="s">
        <v>901</v>
      </c>
      <c r="V4382" s="26" t="s">
        <v>4763</v>
      </c>
      <c r="W4382" s="26">
        <v>0</v>
      </c>
      <c r="X4382" s="26" t="s">
        <v>4764</v>
      </c>
      <c r="Y4382" s="25">
        <v>46233</v>
      </c>
      <c r="Z4382" s="27">
        <v>86</v>
      </c>
      <c r="AA4382" s="24" t="s">
        <v>62</v>
      </c>
      <c r="AB4382" s="24" t="s">
        <v>88</v>
      </c>
      <c r="AC4382" s="24" t="s">
        <v>4714</v>
      </c>
      <c r="AD4382" s="24" t="s">
        <v>4715</v>
      </c>
    </row>
    <row r="4383" spans="1:30" x14ac:dyDescent="0.35">
      <c r="A4383" s="23">
        <v>4382</v>
      </c>
      <c r="B4383" s="24" t="s">
        <v>3275</v>
      </c>
      <c r="C4383" s="24" t="s">
        <v>61</v>
      </c>
      <c r="D4383" s="24" t="s">
        <v>4735</v>
      </c>
      <c r="E4383" s="24" t="s">
        <v>4899</v>
      </c>
      <c r="F4383" s="24" t="s">
        <v>4723</v>
      </c>
      <c r="G4383" s="25">
        <v>46091</v>
      </c>
      <c r="H4383" s="25">
        <v>46121</v>
      </c>
      <c r="I4383" s="25">
        <v>46147</v>
      </c>
      <c r="J4383" s="25">
        <v>46155</v>
      </c>
      <c r="K4383" s="26" t="s">
        <v>72</v>
      </c>
      <c r="L4383" s="26" t="s">
        <v>4731</v>
      </c>
      <c r="M4383" s="26" t="s">
        <v>921</v>
      </c>
      <c r="N4383" s="26" t="s">
        <v>4805</v>
      </c>
      <c r="O4383" s="26" t="s">
        <v>920</v>
      </c>
      <c r="P4383" s="26" t="s">
        <v>4806</v>
      </c>
      <c r="Q4383" s="26">
        <v>0</v>
      </c>
      <c r="R4383" s="26">
        <v>0</v>
      </c>
      <c r="S4383" s="26">
        <v>0</v>
      </c>
      <c r="T4383" s="26">
        <v>0</v>
      </c>
      <c r="U4383" s="26" t="s">
        <v>1121</v>
      </c>
      <c r="V4383" s="26" t="s">
        <v>5048</v>
      </c>
      <c r="W4383" s="26">
        <v>0</v>
      </c>
      <c r="X4383" s="26" t="s">
        <v>5049</v>
      </c>
      <c r="Y4383" s="25">
        <v>46233</v>
      </c>
      <c r="Z4383" s="27">
        <v>87</v>
      </c>
      <c r="AA4383" s="24" t="s">
        <v>62</v>
      </c>
      <c r="AB4383" s="24" t="s">
        <v>88</v>
      </c>
      <c r="AC4383" s="24" t="s">
        <v>4714</v>
      </c>
      <c r="AD4383" s="24" t="s">
        <v>4715</v>
      </c>
    </row>
    <row r="4384" spans="1:30" x14ac:dyDescent="0.35">
      <c r="A4384" s="23">
        <v>4383</v>
      </c>
      <c r="B4384" s="24" t="s">
        <v>3276</v>
      </c>
      <c r="C4384" s="24" t="s">
        <v>61</v>
      </c>
      <c r="D4384" s="24" t="s">
        <v>4735</v>
      </c>
      <c r="E4384" s="24" t="s">
        <v>5599</v>
      </c>
      <c r="F4384" s="24" t="s">
        <v>4723</v>
      </c>
      <c r="G4384" s="25">
        <v>46113</v>
      </c>
      <c r="H4384" s="25">
        <v>46132</v>
      </c>
      <c r="I4384" s="25">
        <v>46148</v>
      </c>
      <c r="J4384" s="25">
        <v>46154</v>
      </c>
      <c r="K4384" s="26" t="s">
        <v>64</v>
      </c>
      <c r="L4384" s="26" t="s">
        <v>4725</v>
      </c>
      <c r="M4384" s="26" t="s">
        <v>74</v>
      </c>
      <c r="N4384" s="26" t="s">
        <v>4738</v>
      </c>
      <c r="O4384" s="26" t="s">
        <v>71</v>
      </c>
      <c r="P4384" s="26" t="s">
        <v>4732</v>
      </c>
      <c r="Q4384" s="26">
        <v>0</v>
      </c>
      <c r="R4384" s="26">
        <v>0</v>
      </c>
      <c r="S4384" s="26">
        <v>0</v>
      </c>
      <c r="T4384" s="26">
        <v>0</v>
      </c>
      <c r="U4384" s="26" t="s">
        <v>889</v>
      </c>
      <c r="V4384" s="26" t="s">
        <v>4739</v>
      </c>
      <c r="W4384" s="26">
        <v>0</v>
      </c>
      <c r="X4384" s="26" t="s">
        <v>4740</v>
      </c>
      <c r="Y4384" s="25">
        <v>46233</v>
      </c>
      <c r="Z4384" s="27">
        <v>86</v>
      </c>
      <c r="AA4384" s="24" t="s">
        <v>62</v>
      </c>
      <c r="AB4384" s="24" t="s">
        <v>88</v>
      </c>
      <c r="AC4384" s="24" t="s">
        <v>4714</v>
      </c>
      <c r="AD4384" s="24" t="s">
        <v>4715</v>
      </c>
    </row>
    <row r="4385" spans="1:30" x14ac:dyDescent="0.35">
      <c r="A4385" s="23">
        <v>4384</v>
      </c>
      <c r="B4385" s="24" t="s">
        <v>3277</v>
      </c>
      <c r="C4385" s="24" t="s">
        <v>61</v>
      </c>
      <c r="D4385" s="24" t="s">
        <v>4735</v>
      </c>
      <c r="E4385" s="24" t="s">
        <v>4864</v>
      </c>
      <c r="F4385" s="24" t="s">
        <v>4723</v>
      </c>
      <c r="G4385" s="25">
        <v>46181</v>
      </c>
      <c r="H4385" s="25">
        <v>46185</v>
      </c>
      <c r="I4385" s="25">
        <v>46191</v>
      </c>
      <c r="J4385" s="25">
        <v>46206</v>
      </c>
      <c r="K4385" s="26" t="s">
        <v>921</v>
      </c>
      <c r="L4385" s="26" t="s">
        <v>4805</v>
      </c>
      <c r="M4385" s="26" t="s">
        <v>73</v>
      </c>
      <c r="N4385" s="26" t="s">
        <v>4730</v>
      </c>
      <c r="O4385" s="26" t="s">
        <v>930</v>
      </c>
      <c r="P4385" s="26" t="s">
        <v>4829</v>
      </c>
      <c r="Q4385" s="26">
        <v>0</v>
      </c>
      <c r="R4385" s="26">
        <v>0</v>
      </c>
      <c r="S4385" s="26">
        <v>0</v>
      </c>
      <c r="T4385" s="26">
        <v>0</v>
      </c>
      <c r="U4385" s="26" t="s">
        <v>1037</v>
      </c>
      <c r="V4385" s="26" t="s">
        <v>5022</v>
      </c>
      <c r="W4385" s="26">
        <v>0</v>
      </c>
      <c r="X4385" s="26" t="s">
        <v>5023</v>
      </c>
      <c r="Y4385" s="25">
        <v>46233</v>
      </c>
      <c r="Z4385" s="27">
        <v>43</v>
      </c>
      <c r="AA4385" s="24" t="s">
        <v>62</v>
      </c>
      <c r="AB4385" s="24" t="s">
        <v>88</v>
      </c>
      <c r="AC4385" s="24" t="s">
        <v>4714</v>
      </c>
      <c r="AD4385" s="24" t="s">
        <v>4715</v>
      </c>
    </row>
    <row r="4386" spans="1:30" x14ac:dyDescent="0.35">
      <c r="A4386" s="23">
        <v>4385</v>
      </c>
      <c r="B4386" s="24" t="s">
        <v>3732</v>
      </c>
      <c r="C4386" s="24" t="s">
        <v>3434</v>
      </c>
      <c r="D4386" s="24" t="s">
        <v>4735</v>
      </c>
      <c r="E4386" s="24" t="s">
        <v>5640</v>
      </c>
      <c r="F4386" s="24" t="s">
        <v>5633</v>
      </c>
      <c r="G4386" s="25">
        <v>46141</v>
      </c>
      <c r="H4386" s="25">
        <v>46150</v>
      </c>
      <c r="I4386" s="25">
        <v>46163</v>
      </c>
      <c r="J4386" s="25">
        <v>46167</v>
      </c>
      <c r="K4386" s="26" t="s">
        <v>64</v>
      </c>
      <c r="L4386" s="26" t="s">
        <v>4725</v>
      </c>
      <c r="M4386" s="26" t="s">
        <v>74</v>
      </c>
      <c r="N4386" s="26" t="s">
        <v>4738</v>
      </c>
      <c r="O4386" s="26" t="s">
        <v>71</v>
      </c>
      <c r="P4386" s="26" t="s">
        <v>4732</v>
      </c>
      <c r="Q4386" s="26">
        <v>0</v>
      </c>
      <c r="R4386" s="26">
        <v>0</v>
      </c>
      <c r="S4386" s="26">
        <v>0</v>
      </c>
      <c r="T4386" s="26">
        <v>0</v>
      </c>
      <c r="U4386" s="26" t="s">
        <v>75</v>
      </c>
      <c r="V4386" s="26" t="s">
        <v>4733</v>
      </c>
      <c r="W4386" s="26" t="s">
        <v>3446</v>
      </c>
      <c r="X4386" s="26" t="s">
        <v>4744</v>
      </c>
      <c r="Y4386" s="25">
        <v>46233</v>
      </c>
      <c r="Z4386" s="27">
        <v>71</v>
      </c>
      <c r="AA4386" s="24" t="s">
        <v>62</v>
      </c>
      <c r="AB4386" s="24" t="s">
        <v>88</v>
      </c>
      <c r="AC4386" s="24" t="s">
        <v>4714</v>
      </c>
      <c r="AD4386" s="24" t="s">
        <v>4715</v>
      </c>
    </row>
    <row r="4387" spans="1:30" x14ac:dyDescent="0.35">
      <c r="A4387" s="23">
        <v>4386</v>
      </c>
      <c r="B4387" s="24" t="s">
        <v>5906</v>
      </c>
      <c r="C4387" s="24" t="s">
        <v>35</v>
      </c>
      <c r="D4387" s="24" t="s">
        <v>4706</v>
      </c>
      <c r="E4387" s="24" t="s">
        <v>4909</v>
      </c>
      <c r="F4387" s="24" t="s">
        <v>4708</v>
      </c>
      <c r="G4387" s="25">
        <v>45968</v>
      </c>
      <c r="H4387" s="25">
        <v>46073</v>
      </c>
      <c r="I4387" s="25">
        <v>46094</v>
      </c>
      <c r="J4387" s="25">
        <v>46153</v>
      </c>
      <c r="K4387" s="26" t="s">
        <v>39</v>
      </c>
      <c r="L4387" s="26" t="s">
        <v>4719</v>
      </c>
      <c r="M4387" s="26" t="s">
        <v>40</v>
      </c>
      <c r="N4387" s="26" t="s">
        <v>4710</v>
      </c>
      <c r="O4387" s="26" t="s">
        <v>37</v>
      </c>
      <c r="P4387" s="26" t="s">
        <v>4711</v>
      </c>
      <c r="Q4387" s="26">
        <v>0</v>
      </c>
      <c r="R4387" s="26">
        <v>0</v>
      </c>
      <c r="S4387" s="26">
        <v>0</v>
      </c>
      <c r="T4387" s="26">
        <v>0</v>
      </c>
      <c r="U4387" s="26" t="s">
        <v>45</v>
      </c>
      <c r="V4387" s="26" t="s">
        <v>4720</v>
      </c>
      <c r="W4387" s="26" t="s">
        <v>3896</v>
      </c>
      <c r="X4387" s="26" t="s">
        <v>4721</v>
      </c>
      <c r="Y4387" s="25">
        <v>46233</v>
      </c>
      <c r="Z4387" s="27">
        <v>140</v>
      </c>
      <c r="AA4387" s="24" t="s">
        <v>36</v>
      </c>
      <c r="AB4387" s="24" t="s">
        <v>25</v>
      </c>
      <c r="AC4387" s="24" t="s">
        <v>4714</v>
      </c>
      <c r="AD4387" s="24" t="s">
        <v>4715</v>
      </c>
    </row>
    <row r="4388" spans="1:30" x14ac:dyDescent="0.35">
      <c r="A4388" s="23">
        <v>4387</v>
      </c>
      <c r="B4388" s="24" t="s">
        <v>5907</v>
      </c>
      <c r="C4388" s="24" t="s">
        <v>35</v>
      </c>
      <c r="D4388" s="24" t="s">
        <v>4706</v>
      </c>
      <c r="E4388" s="24" t="s">
        <v>4869</v>
      </c>
      <c r="F4388" s="24" t="s">
        <v>4718</v>
      </c>
      <c r="G4388" s="25">
        <v>45915</v>
      </c>
      <c r="H4388" s="25">
        <v>45960</v>
      </c>
      <c r="I4388" s="25">
        <v>46001</v>
      </c>
      <c r="J4388" s="25">
        <v>46015</v>
      </c>
      <c r="K4388" s="26" t="s">
        <v>49</v>
      </c>
      <c r="L4388" s="26" t="s">
        <v>4709</v>
      </c>
      <c r="M4388" s="26" t="s">
        <v>40</v>
      </c>
      <c r="N4388" s="26" t="s">
        <v>4710</v>
      </c>
      <c r="O4388" s="26" t="s">
        <v>37</v>
      </c>
      <c r="P4388" s="26" t="s">
        <v>4711</v>
      </c>
      <c r="Q4388" s="26">
        <v>0</v>
      </c>
      <c r="R4388" s="26">
        <v>0</v>
      </c>
      <c r="S4388" s="26">
        <v>0</v>
      </c>
      <c r="T4388" s="26">
        <v>0</v>
      </c>
      <c r="U4388" s="26" t="s">
        <v>3910</v>
      </c>
      <c r="V4388" s="26" t="s">
        <v>4910</v>
      </c>
      <c r="W4388" s="26" t="s">
        <v>3899</v>
      </c>
      <c r="X4388" s="26" t="s">
        <v>4879</v>
      </c>
      <c r="Y4388" s="25">
        <v>46233</v>
      </c>
      <c r="Z4388" s="27">
        <v>233</v>
      </c>
      <c r="AA4388" s="24" t="s">
        <v>36</v>
      </c>
      <c r="AB4388" s="24" t="s">
        <v>25</v>
      </c>
      <c r="AC4388" s="24" t="s">
        <v>4714</v>
      </c>
      <c r="AD4388" s="24" t="s">
        <v>4715</v>
      </c>
    </row>
    <row r="4389" spans="1:30" x14ac:dyDescent="0.35">
      <c r="A4389" s="23">
        <v>4388</v>
      </c>
      <c r="B4389" s="24" t="s">
        <v>5908</v>
      </c>
      <c r="C4389" s="24" t="s">
        <v>35</v>
      </c>
      <c r="D4389" s="24" t="s">
        <v>4706</v>
      </c>
      <c r="E4389" s="24" t="s">
        <v>4870</v>
      </c>
      <c r="F4389" s="24" t="s">
        <v>4759</v>
      </c>
      <c r="G4389" s="25">
        <v>45796</v>
      </c>
      <c r="H4389" s="25">
        <v>45868</v>
      </c>
      <c r="I4389" s="25">
        <v>45971</v>
      </c>
      <c r="J4389" s="25">
        <v>45992</v>
      </c>
      <c r="K4389" s="26" t="s">
        <v>53</v>
      </c>
      <c r="L4389" s="26" t="s">
        <v>4780</v>
      </c>
      <c r="M4389" s="26" t="s">
        <v>39</v>
      </c>
      <c r="N4389" s="26" t="s">
        <v>4719</v>
      </c>
      <c r="O4389" s="26" t="s">
        <v>37</v>
      </c>
      <c r="P4389" s="26" t="s">
        <v>4711</v>
      </c>
      <c r="Q4389" s="26">
        <v>0</v>
      </c>
      <c r="R4389" s="26">
        <v>0</v>
      </c>
      <c r="S4389" s="26">
        <v>0</v>
      </c>
      <c r="T4389" s="26">
        <v>0</v>
      </c>
      <c r="U4389" s="26" t="s">
        <v>42</v>
      </c>
      <c r="V4389" s="26" t="s">
        <v>4993</v>
      </c>
      <c r="W4389" s="26" t="s">
        <v>3906</v>
      </c>
      <c r="X4389" s="26" t="s">
        <v>5136</v>
      </c>
      <c r="Y4389" s="25">
        <v>46233</v>
      </c>
      <c r="Z4389" s="27">
        <v>263</v>
      </c>
      <c r="AA4389" s="24" t="s">
        <v>36</v>
      </c>
      <c r="AB4389" s="24" t="s">
        <v>25</v>
      </c>
      <c r="AC4389" s="24" t="s">
        <v>4714</v>
      </c>
      <c r="AD4389" s="24" t="s">
        <v>4715</v>
      </c>
    </row>
    <row r="4390" spans="1:30" x14ac:dyDescent="0.35">
      <c r="A4390" s="23">
        <v>4389</v>
      </c>
      <c r="B4390" s="24" t="s">
        <v>5909</v>
      </c>
      <c r="C4390" s="24" t="s">
        <v>35</v>
      </c>
      <c r="D4390" s="24" t="s">
        <v>4706</v>
      </c>
      <c r="E4390" s="24" t="s">
        <v>4951</v>
      </c>
      <c r="F4390" s="24" t="s">
        <v>4718</v>
      </c>
      <c r="G4390" s="25">
        <v>45873</v>
      </c>
      <c r="H4390" s="25">
        <v>45922</v>
      </c>
      <c r="I4390" s="25">
        <v>45996</v>
      </c>
      <c r="J4390" s="25">
        <v>46015</v>
      </c>
      <c r="K4390" s="26" t="s">
        <v>49</v>
      </c>
      <c r="L4390" s="26" t="s">
        <v>4709</v>
      </c>
      <c r="M4390" s="26" t="s">
        <v>40</v>
      </c>
      <c r="N4390" s="26" t="s">
        <v>4710</v>
      </c>
      <c r="O4390" s="26" t="s">
        <v>37</v>
      </c>
      <c r="P4390" s="26" t="s">
        <v>4711</v>
      </c>
      <c r="Q4390" s="26">
        <v>0</v>
      </c>
      <c r="R4390" s="26">
        <v>0</v>
      </c>
      <c r="S4390" s="26">
        <v>0</v>
      </c>
      <c r="T4390" s="26">
        <v>0</v>
      </c>
      <c r="U4390" s="26" t="s">
        <v>3770</v>
      </c>
      <c r="V4390" s="26" t="s">
        <v>5027</v>
      </c>
      <c r="W4390" s="26">
        <v>0</v>
      </c>
      <c r="X4390" s="26" t="s">
        <v>4713</v>
      </c>
      <c r="Y4390" s="25">
        <v>46233</v>
      </c>
      <c r="Z4390" s="27">
        <v>238</v>
      </c>
      <c r="AA4390" s="24" t="s">
        <v>36</v>
      </c>
      <c r="AB4390" s="24" t="s">
        <v>25</v>
      </c>
      <c r="AC4390" s="24" t="s">
        <v>4714</v>
      </c>
      <c r="AD4390" s="24" t="s">
        <v>4715</v>
      </c>
    </row>
    <row r="4391" spans="1:30" x14ac:dyDescent="0.35">
      <c r="A4391" s="23">
        <v>4390</v>
      </c>
      <c r="B4391" s="24" t="s">
        <v>3733</v>
      </c>
      <c r="C4391" s="24" t="s">
        <v>3434</v>
      </c>
      <c r="D4391" s="24" t="s">
        <v>4735</v>
      </c>
      <c r="E4391" s="24" t="s">
        <v>5308</v>
      </c>
      <c r="F4391" s="24" t="s">
        <v>4963</v>
      </c>
      <c r="G4391" s="25">
        <v>46141</v>
      </c>
      <c r="H4391" s="25">
        <v>46150</v>
      </c>
      <c r="I4391" s="25">
        <v>46178</v>
      </c>
      <c r="J4391" s="25">
        <v>46191</v>
      </c>
      <c r="K4391" s="26" t="s">
        <v>72</v>
      </c>
      <c r="L4391" s="26" t="s">
        <v>4731</v>
      </c>
      <c r="M4391" s="26" t="s">
        <v>64</v>
      </c>
      <c r="N4391" s="26" t="s">
        <v>4725</v>
      </c>
      <c r="O4391" s="26" t="s">
        <v>1034</v>
      </c>
      <c r="P4391" s="26" t="s">
        <v>4902</v>
      </c>
      <c r="Q4391" s="26">
        <v>0</v>
      </c>
      <c r="R4391" s="26">
        <v>0</v>
      </c>
      <c r="S4391" s="26">
        <v>0</v>
      </c>
      <c r="T4391" s="26">
        <v>0</v>
      </c>
      <c r="U4391" s="26" t="s">
        <v>1035</v>
      </c>
      <c r="V4391" s="26" t="s">
        <v>5020</v>
      </c>
      <c r="W4391" s="26" t="s">
        <v>3440</v>
      </c>
      <c r="X4391" s="26" t="s">
        <v>5153</v>
      </c>
      <c r="Y4391" s="25">
        <v>46233</v>
      </c>
      <c r="Z4391" s="27">
        <v>56</v>
      </c>
      <c r="AA4391" s="24" t="s">
        <v>62</v>
      </c>
      <c r="AB4391" s="24" t="s">
        <v>88</v>
      </c>
      <c r="AC4391" s="24" t="s">
        <v>4714</v>
      </c>
      <c r="AD4391" s="24" t="s">
        <v>4715</v>
      </c>
    </row>
    <row r="4392" spans="1:30" x14ac:dyDescent="0.35">
      <c r="A4392" s="23">
        <v>4391</v>
      </c>
      <c r="B4392" s="24" t="s">
        <v>3278</v>
      </c>
      <c r="C4392" s="24" t="s">
        <v>61</v>
      </c>
      <c r="D4392" s="24" t="s">
        <v>4735</v>
      </c>
      <c r="E4392" s="24" t="s">
        <v>4946</v>
      </c>
      <c r="F4392" s="24" t="s">
        <v>4723</v>
      </c>
      <c r="G4392" s="25">
        <v>46112</v>
      </c>
      <c r="H4392" s="25">
        <v>46129</v>
      </c>
      <c r="I4392" s="25">
        <v>46148</v>
      </c>
      <c r="J4392" s="25">
        <v>46154</v>
      </c>
      <c r="K4392" s="26" t="s">
        <v>73</v>
      </c>
      <c r="L4392" s="26" t="s">
        <v>4730</v>
      </c>
      <c r="M4392" s="26" t="s">
        <v>72</v>
      </c>
      <c r="N4392" s="26" t="s">
        <v>4731</v>
      </c>
      <c r="O4392" s="26" t="s">
        <v>71</v>
      </c>
      <c r="P4392" s="26" t="s">
        <v>4732</v>
      </c>
      <c r="Q4392" s="26">
        <v>0</v>
      </c>
      <c r="R4392" s="26">
        <v>0</v>
      </c>
      <c r="S4392" s="26">
        <v>0</v>
      </c>
      <c r="T4392" s="26">
        <v>0</v>
      </c>
      <c r="U4392" s="26" t="s">
        <v>1053</v>
      </c>
      <c r="V4392" s="26" t="s">
        <v>5044</v>
      </c>
      <c r="W4392" s="26">
        <v>0</v>
      </c>
      <c r="X4392" s="26" t="s">
        <v>5045</v>
      </c>
      <c r="Y4392" s="25">
        <v>46233</v>
      </c>
      <c r="Z4392" s="27">
        <v>86</v>
      </c>
      <c r="AA4392" s="24" t="s">
        <v>62</v>
      </c>
      <c r="AB4392" s="24" t="s">
        <v>88</v>
      </c>
      <c r="AC4392" s="24" t="s">
        <v>4714</v>
      </c>
      <c r="AD4392" s="24" t="s">
        <v>4715</v>
      </c>
    </row>
    <row r="4393" spans="1:30" x14ac:dyDescent="0.35">
      <c r="A4393" s="23">
        <v>4392</v>
      </c>
      <c r="B4393" s="24" t="s">
        <v>3884</v>
      </c>
      <c r="C4393" s="24" t="s">
        <v>3745</v>
      </c>
      <c r="D4393" s="24" t="s">
        <v>4735</v>
      </c>
      <c r="E4393" s="24" t="s">
        <v>4948</v>
      </c>
      <c r="F4393" s="24" t="s">
        <v>5007</v>
      </c>
      <c r="G4393" s="25">
        <v>46064</v>
      </c>
      <c r="H4393" s="25">
        <v>46093</v>
      </c>
      <c r="I4393" s="25">
        <v>46164</v>
      </c>
      <c r="J4393" s="25">
        <v>46182</v>
      </c>
      <c r="K4393" s="26" t="s">
        <v>3749</v>
      </c>
      <c r="L4393" s="26" t="s">
        <v>5008</v>
      </c>
      <c r="M4393" s="26" t="s">
        <v>3764</v>
      </c>
      <c r="N4393" s="26" t="s">
        <v>5081</v>
      </c>
      <c r="O4393" s="26" t="s">
        <v>3772</v>
      </c>
      <c r="P4393" s="26" t="s">
        <v>4882</v>
      </c>
      <c r="Q4393" s="26">
        <v>0</v>
      </c>
      <c r="R4393" s="26">
        <v>0</v>
      </c>
      <c r="S4393" s="26">
        <v>0</v>
      </c>
      <c r="T4393" s="26">
        <v>0</v>
      </c>
      <c r="U4393" s="26" t="s">
        <v>3861</v>
      </c>
      <c r="V4393" s="26" t="s">
        <v>4781</v>
      </c>
      <c r="W4393" s="26" t="s">
        <v>3794</v>
      </c>
      <c r="X4393" s="26" t="s">
        <v>4782</v>
      </c>
      <c r="Y4393" s="25">
        <v>46233</v>
      </c>
      <c r="Z4393" s="27">
        <v>70</v>
      </c>
      <c r="AA4393" s="24" t="s">
        <v>36</v>
      </c>
      <c r="AB4393" s="24" t="s">
        <v>88</v>
      </c>
      <c r="AC4393" s="24" t="s">
        <v>4714</v>
      </c>
      <c r="AD4393" s="24" t="s">
        <v>4715</v>
      </c>
    </row>
    <row r="4394" spans="1:30" x14ac:dyDescent="0.35">
      <c r="A4394" s="23">
        <v>4393</v>
      </c>
      <c r="B4394" s="24" t="s">
        <v>3734</v>
      </c>
      <c r="C4394" s="24" t="s">
        <v>3434</v>
      </c>
      <c r="D4394" s="24" t="s">
        <v>4735</v>
      </c>
      <c r="E4394" s="24" t="s">
        <v>4833</v>
      </c>
      <c r="F4394" s="24" t="s">
        <v>4967</v>
      </c>
      <c r="G4394" s="25">
        <v>46065</v>
      </c>
      <c r="H4394" s="25">
        <v>46078</v>
      </c>
      <c r="I4394" s="25">
        <v>46154</v>
      </c>
      <c r="J4394" s="25">
        <v>46167</v>
      </c>
      <c r="K4394" s="26" t="s">
        <v>67</v>
      </c>
      <c r="L4394" s="26" t="s">
        <v>4790</v>
      </c>
      <c r="M4394" s="26" t="s">
        <v>66</v>
      </c>
      <c r="N4394" s="26" t="s">
        <v>4724</v>
      </c>
      <c r="O4394" s="26" t="s">
        <v>892</v>
      </c>
      <c r="P4394" s="26" t="s">
        <v>4748</v>
      </c>
      <c r="Q4394" s="26">
        <v>0</v>
      </c>
      <c r="R4394" s="26">
        <v>0</v>
      </c>
      <c r="S4394" s="26">
        <v>0</v>
      </c>
      <c r="T4394" s="26">
        <v>0</v>
      </c>
      <c r="U4394" s="26" t="s">
        <v>1294</v>
      </c>
      <c r="V4394" s="26" t="s">
        <v>5256</v>
      </c>
      <c r="W4394" s="26">
        <v>0</v>
      </c>
      <c r="X4394" s="26" t="s">
        <v>5257</v>
      </c>
      <c r="Y4394" s="25">
        <v>46233</v>
      </c>
      <c r="Z4394" s="27">
        <v>80</v>
      </c>
      <c r="AA4394" s="24" t="s">
        <v>62</v>
      </c>
      <c r="AB4394" s="24" t="s">
        <v>88</v>
      </c>
      <c r="AC4394" s="24" t="s">
        <v>4714</v>
      </c>
      <c r="AD4394" s="24" t="s">
        <v>4715</v>
      </c>
    </row>
    <row r="4395" spans="1:30" x14ac:dyDescent="0.35">
      <c r="A4395" s="23">
        <v>4394</v>
      </c>
      <c r="B4395" s="24" t="s">
        <v>3735</v>
      </c>
      <c r="C4395" s="24" t="s">
        <v>3434</v>
      </c>
      <c r="D4395" s="24" t="s">
        <v>4735</v>
      </c>
      <c r="E4395" s="24" t="s">
        <v>4868</v>
      </c>
      <c r="F4395" s="24" t="s">
        <v>5051</v>
      </c>
      <c r="G4395" s="25">
        <v>46139</v>
      </c>
      <c r="H4395" s="25">
        <v>46147</v>
      </c>
      <c r="I4395" s="25">
        <v>46162</v>
      </c>
      <c r="J4395" s="25">
        <v>46177</v>
      </c>
      <c r="K4395" s="26" t="s">
        <v>66</v>
      </c>
      <c r="L4395" s="26" t="s">
        <v>4724</v>
      </c>
      <c r="M4395" s="26" t="s">
        <v>72</v>
      </c>
      <c r="N4395" s="26" t="s">
        <v>4731</v>
      </c>
      <c r="O4395" s="26" t="s">
        <v>941</v>
      </c>
      <c r="P4395" s="26" t="s">
        <v>4838</v>
      </c>
      <c r="Q4395" s="26">
        <v>0</v>
      </c>
      <c r="R4395" s="26">
        <v>0</v>
      </c>
      <c r="S4395" s="26">
        <v>0</v>
      </c>
      <c r="T4395" s="26">
        <v>0</v>
      </c>
      <c r="U4395" s="26" t="s">
        <v>942</v>
      </c>
      <c r="V4395" s="26" t="s">
        <v>4839</v>
      </c>
      <c r="W4395" s="26" t="s">
        <v>3446</v>
      </c>
      <c r="X4395" s="26" t="s">
        <v>4840</v>
      </c>
      <c r="Y4395" s="25">
        <v>46233</v>
      </c>
      <c r="Z4395" s="27">
        <v>72</v>
      </c>
      <c r="AA4395" s="24" t="s">
        <v>62</v>
      </c>
      <c r="AB4395" s="24" t="s">
        <v>88</v>
      </c>
      <c r="AC4395" s="24" t="s">
        <v>4714</v>
      </c>
      <c r="AD4395" s="24" t="s">
        <v>4715</v>
      </c>
    </row>
    <row r="4396" spans="1:30" x14ac:dyDescent="0.35">
      <c r="A4396" s="23">
        <v>4395</v>
      </c>
      <c r="B4396" s="24" t="s">
        <v>863</v>
      </c>
      <c r="C4396" s="24" t="s">
        <v>24</v>
      </c>
      <c r="D4396" s="24" t="s">
        <v>4735</v>
      </c>
      <c r="E4396" s="24" t="s">
        <v>5910</v>
      </c>
      <c r="F4396" s="24" t="s">
        <v>5236</v>
      </c>
      <c r="G4396" s="25">
        <v>46108</v>
      </c>
      <c r="H4396" s="25">
        <v>46140</v>
      </c>
      <c r="I4396" s="25">
        <v>46184</v>
      </c>
      <c r="J4396" s="25">
        <v>46218</v>
      </c>
      <c r="K4396" s="26" t="s">
        <v>28</v>
      </c>
      <c r="L4396" s="26" t="s">
        <v>5237</v>
      </c>
      <c r="M4396" s="26" t="s">
        <v>30</v>
      </c>
      <c r="N4396" s="26" t="s">
        <v>5111</v>
      </c>
      <c r="O4396" s="26" t="s">
        <v>89</v>
      </c>
      <c r="P4396" s="26" t="s">
        <v>5238</v>
      </c>
      <c r="Q4396" s="26">
        <v>0</v>
      </c>
      <c r="R4396" s="26">
        <v>0</v>
      </c>
      <c r="S4396" s="26">
        <v>0</v>
      </c>
      <c r="T4396" s="26">
        <v>0</v>
      </c>
      <c r="U4396" s="26" t="s">
        <v>135</v>
      </c>
      <c r="V4396" s="26" t="s">
        <v>5446</v>
      </c>
      <c r="W4396" s="26">
        <v>0</v>
      </c>
      <c r="X4396" s="26" t="s">
        <v>5588</v>
      </c>
      <c r="Y4396" s="25">
        <v>46233</v>
      </c>
      <c r="Z4396" s="27">
        <v>50</v>
      </c>
      <c r="AA4396" s="24" t="s">
        <v>5114</v>
      </c>
      <c r="AB4396" s="24" t="s">
        <v>88</v>
      </c>
      <c r="AC4396" s="24" t="s">
        <v>4714</v>
      </c>
      <c r="AD4396" s="24" t="s">
        <v>4715</v>
      </c>
    </row>
    <row r="4397" spans="1:30" x14ac:dyDescent="0.35">
      <c r="A4397" s="23">
        <v>4396</v>
      </c>
      <c r="B4397" s="24" t="s">
        <v>3736</v>
      </c>
      <c r="C4397" s="24" t="s">
        <v>3434</v>
      </c>
      <c r="D4397" s="24" t="s">
        <v>4735</v>
      </c>
      <c r="E4397" s="24" t="s">
        <v>5859</v>
      </c>
      <c r="F4397" s="24" t="s">
        <v>5051</v>
      </c>
      <c r="G4397" s="25">
        <v>46146</v>
      </c>
      <c r="H4397" s="25">
        <v>46160</v>
      </c>
      <c r="I4397" s="25">
        <v>46164</v>
      </c>
      <c r="J4397" s="25">
        <v>46176</v>
      </c>
      <c r="K4397" s="26" t="s">
        <v>74</v>
      </c>
      <c r="L4397" s="26" t="s">
        <v>4738</v>
      </c>
      <c r="M4397" s="26" t="s">
        <v>73</v>
      </c>
      <c r="N4397" s="26" t="s">
        <v>4730</v>
      </c>
      <c r="O4397" s="26" t="s">
        <v>941</v>
      </c>
      <c r="P4397" s="26" t="s">
        <v>4838</v>
      </c>
      <c r="Q4397" s="26">
        <v>0</v>
      </c>
      <c r="R4397" s="26">
        <v>0</v>
      </c>
      <c r="S4397" s="26">
        <v>0</v>
      </c>
      <c r="T4397" s="26">
        <v>0</v>
      </c>
      <c r="U4397" s="26" t="s">
        <v>1201</v>
      </c>
      <c r="V4397" s="26" t="s">
        <v>5235</v>
      </c>
      <c r="W4397" s="26" t="s">
        <v>3440</v>
      </c>
      <c r="X4397" s="26" t="s">
        <v>4840</v>
      </c>
      <c r="Y4397" s="25">
        <v>46233</v>
      </c>
      <c r="Z4397" s="27">
        <v>70</v>
      </c>
      <c r="AA4397" s="24" t="s">
        <v>62</v>
      </c>
      <c r="AB4397" s="24" t="s">
        <v>88</v>
      </c>
      <c r="AC4397" s="24" t="s">
        <v>4714</v>
      </c>
      <c r="AD4397" s="24" t="s">
        <v>4715</v>
      </c>
    </row>
    <row r="4398" spans="1:30" x14ac:dyDescent="0.35">
      <c r="A4398" s="23">
        <v>4397</v>
      </c>
      <c r="B4398" s="24" t="s">
        <v>5911</v>
      </c>
      <c r="C4398" s="24" t="s">
        <v>61</v>
      </c>
      <c r="D4398" s="24" t="s">
        <v>4735</v>
      </c>
      <c r="E4398" s="24" t="s">
        <v>4948</v>
      </c>
      <c r="F4398" s="24" t="s">
        <v>4746</v>
      </c>
      <c r="G4398" s="25">
        <v>45581</v>
      </c>
      <c r="H4398" s="25">
        <v>45622</v>
      </c>
      <c r="I4398" s="25">
        <v>45624</v>
      </c>
      <c r="J4398" s="25">
        <v>45642</v>
      </c>
      <c r="K4398" s="26" t="s">
        <v>893</v>
      </c>
      <c r="L4398" s="26" t="s">
        <v>4747</v>
      </c>
      <c r="M4398" s="26" t="s">
        <v>73</v>
      </c>
      <c r="N4398" s="26" t="s">
        <v>4730</v>
      </c>
      <c r="O4398" s="26" t="s">
        <v>3436</v>
      </c>
      <c r="P4398" s="26" t="s">
        <v>4798</v>
      </c>
      <c r="Q4398" s="26">
        <v>0</v>
      </c>
      <c r="R4398" s="26">
        <v>0</v>
      </c>
      <c r="S4398" s="26">
        <v>0</v>
      </c>
      <c r="T4398" s="26">
        <v>0</v>
      </c>
      <c r="U4398" s="26" t="s">
        <v>901</v>
      </c>
      <c r="V4398" s="26" t="s">
        <v>4763</v>
      </c>
      <c r="W4398" s="26">
        <v>0</v>
      </c>
      <c r="X4398" s="26" t="s">
        <v>4764</v>
      </c>
      <c r="Y4398" s="25">
        <v>46234</v>
      </c>
      <c r="Z4398" s="27">
        <v>611</v>
      </c>
      <c r="AA4398" s="24" t="s">
        <v>62</v>
      </c>
      <c r="AB4398" s="24" t="s">
        <v>891</v>
      </c>
      <c r="AC4398" s="24" t="s">
        <v>4714</v>
      </c>
      <c r="AD4398" s="24" t="s">
        <v>4715</v>
      </c>
    </row>
    <row r="4399" spans="1:30" x14ac:dyDescent="0.35">
      <c r="A4399" s="23">
        <v>4398</v>
      </c>
      <c r="B4399" s="24" t="s">
        <v>4503</v>
      </c>
      <c r="C4399" s="24" t="s">
        <v>35</v>
      </c>
      <c r="D4399" s="24" t="s">
        <v>4735</v>
      </c>
      <c r="E4399" s="24" t="s">
        <v>5037</v>
      </c>
      <c r="F4399" s="24" t="s">
        <v>4718</v>
      </c>
      <c r="G4399" s="25">
        <v>45988</v>
      </c>
      <c r="H4399" s="25">
        <v>46056</v>
      </c>
      <c r="I4399" s="25">
        <v>46155</v>
      </c>
      <c r="J4399" s="25">
        <v>46191</v>
      </c>
      <c r="K4399" s="26" t="s">
        <v>3776</v>
      </c>
      <c r="L4399" s="26" t="s">
        <v>4895</v>
      </c>
      <c r="M4399" s="26" t="s">
        <v>38</v>
      </c>
      <c r="N4399" s="26" t="s">
        <v>4769</v>
      </c>
      <c r="O4399" s="26" t="s">
        <v>3772</v>
      </c>
      <c r="P4399" s="26" t="s">
        <v>4882</v>
      </c>
      <c r="Q4399" s="26">
        <v>0</v>
      </c>
      <c r="R4399" s="26">
        <v>0</v>
      </c>
      <c r="S4399" s="26">
        <v>0</v>
      </c>
      <c r="T4399" s="26">
        <v>0</v>
      </c>
      <c r="U4399" s="26" t="s">
        <v>4066</v>
      </c>
      <c r="V4399" s="26" t="s">
        <v>5490</v>
      </c>
      <c r="W4399" s="26" t="s">
        <v>3899</v>
      </c>
      <c r="X4399" s="26" t="s">
        <v>5206</v>
      </c>
      <c r="Y4399" s="25">
        <v>46234</v>
      </c>
      <c r="Z4399" s="27">
        <v>80</v>
      </c>
      <c r="AA4399" s="24" t="s">
        <v>36</v>
      </c>
      <c r="AB4399" s="24" t="s">
        <v>88</v>
      </c>
      <c r="AC4399" s="24" t="s">
        <v>4714</v>
      </c>
      <c r="AD4399" s="24" t="s">
        <v>4715</v>
      </c>
    </row>
    <row r="4400" spans="1:30" x14ac:dyDescent="0.35">
      <c r="A4400" s="23">
        <v>4399</v>
      </c>
      <c r="B4400" s="24" t="s">
        <v>864</v>
      </c>
      <c r="C4400" s="24" t="s">
        <v>24</v>
      </c>
      <c r="D4400" s="24" t="s">
        <v>4706</v>
      </c>
      <c r="E4400" s="24" t="s">
        <v>5804</v>
      </c>
      <c r="F4400" s="24" t="s">
        <v>5327</v>
      </c>
      <c r="G4400" s="25">
        <v>45999</v>
      </c>
      <c r="H4400" s="25">
        <v>46037</v>
      </c>
      <c r="I4400" s="25">
        <v>46177</v>
      </c>
      <c r="J4400" s="25">
        <v>46210</v>
      </c>
      <c r="K4400" s="26" t="s">
        <v>57</v>
      </c>
      <c r="L4400" s="26" t="s">
        <v>5442</v>
      </c>
      <c r="M4400" s="26" t="s">
        <v>58</v>
      </c>
      <c r="N4400" s="26" t="s">
        <v>5415</v>
      </c>
      <c r="O4400" s="26" t="s">
        <v>111</v>
      </c>
      <c r="P4400" s="26" t="s">
        <v>5435</v>
      </c>
      <c r="Q4400" s="26">
        <v>0</v>
      </c>
      <c r="R4400" s="26">
        <v>0</v>
      </c>
      <c r="S4400" s="26">
        <v>0</v>
      </c>
      <c r="T4400" s="26">
        <v>0</v>
      </c>
      <c r="U4400" s="26" t="s">
        <v>112</v>
      </c>
      <c r="V4400" s="26" t="s">
        <v>5436</v>
      </c>
      <c r="W4400" s="26">
        <v>0</v>
      </c>
      <c r="X4400" s="26" t="s">
        <v>5554</v>
      </c>
      <c r="Y4400" s="25">
        <v>46234</v>
      </c>
      <c r="Z4400" s="27">
        <v>58</v>
      </c>
      <c r="AA4400" s="24" t="s">
        <v>5114</v>
      </c>
      <c r="AB4400" s="24" t="s">
        <v>25</v>
      </c>
      <c r="AC4400" s="24" t="s">
        <v>4714</v>
      </c>
      <c r="AD4400" s="24" t="s">
        <v>4715</v>
      </c>
    </row>
    <row r="4401" spans="1:30" x14ac:dyDescent="0.35">
      <c r="A4401" s="23">
        <v>4400</v>
      </c>
      <c r="B4401" s="24" t="s">
        <v>5912</v>
      </c>
      <c r="C4401" s="24" t="s">
        <v>35</v>
      </c>
      <c r="D4401" s="24" t="s">
        <v>4735</v>
      </c>
      <c r="E4401" s="24" t="s">
        <v>5016</v>
      </c>
      <c r="F4401" s="24" t="s">
        <v>4940</v>
      </c>
      <c r="G4401" s="25">
        <v>45692</v>
      </c>
      <c r="H4401" s="25">
        <v>45915</v>
      </c>
      <c r="I4401" s="25">
        <v>45975</v>
      </c>
      <c r="J4401" s="25">
        <v>45992</v>
      </c>
      <c r="K4401" s="26" t="s">
        <v>49</v>
      </c>
      <c r="L4401" s="26" t="s">
        <v>4709</v>
      </c>
      <c r="M4401" s="26" t="s">
        <v>40</v>
      </c>
      <c r="N4401" s="26" t="s">
        <v>4710</v>
      </c>
      <c r="O4401" s="26" t="s">
        <v>37</v>
      </c>
      <c r="P4401" s="26" t="s">
        <v>4711</v>
      </c>
      <c r="Q4401" s="26">
        <v>0</v>
      </c>
      <c r="R4401" s="26">
        <v>0</v>
      </c>
      <c r="S4401" s="26">
        <v>0</v>
      </c>
      <c r="T4401" s="26">
        <v>0</v>
      </c>
      <c r="U4401" s="26" t="s">
        <v>42</v>
      </c>
      <c r="V4401" s="26" t="s">
        <v>4993</v>
      </c>
      <c r="W4401" s="26">
        <v>0</v>
      </c>
      <c r="X4401" s="26" t="s">
        <v>5136</v>
      </c>
      <c r="Y4401" s="25">
        <v>46234</v>
      </c>
      <c r="Z4401" s="27">
        <v>260</v>
      </c>
      <c r="AA4401" s="24" t="s">
        <v>36</v>
      </c>
      <c r="AB4401" s="24" t="s">
        <v>88</v>
      </c>
      <c r="AC4401" s="24" t="s">
        <v>4714</v>
      </c>
      <c r="AD4401" s="24" t="s">
        <v>4715</v>
      </c>
    </row>
    <row r="4402" spans="1:30" x14ac:dyDescent="0.35">
      <c r="A4402" s="23">
        <v>4401</v>
      </c>
      <c r="B4402" s="24" t="s">
        <v>5913</v>
      </c>
      <c r="C4402" s="24" t="s">
        <v>61</v>
      </c>
      <c r="D4402" s="24" t="s">
        <v>4735</v>
      </c>
      <c r="E4402" s="24" t="s">
        <v>4869</v>
      </c>
      <c r="F4402" s="24" t="s">
        <v>4746</v>
      </c>
      <c r="G4402" s="25">
        <v>45824</v>
      </c>
      <c r="H4402" s="25">
        <v>45828</v>
      </c>
      <c r="I4402" s="25">
        <v>45838</v>
      </c>
      <c r="J4402" s="25">
        <v>45896</v>
      </c>
      <c r="K4402" s="26" t="s">
        <v>5362</v>
      </c>
      <c r="L4402" s="26" t="s">
        <v>4805</v>
      </c>
      <c r="M4402" s="26" t="s">
        <v>64</v>
      </c>
      <c r="N4402" s="26" t="s">
        <v>4725</v>
      </c>
      <c r="O4402" s="26" t="s">
        <v>3436</v>
      </c>
      <c r="P4402" s="26" t="s">
        <v>4798</v>
      </c>
      <c r="Q4402" s="26">
        <v>0</v>
      </c>
      <c r="R4402" s="26">
        <v>0</v>
      </c>
      <c r="S4402" s="26">
        <v>0</v>
      </c>
      <c r="T4402" s="26">
        <v>0</v>
      </c>
      <c r="U4402" s="26" t="s">
        <v>901</v>
      </c>
      <c r="V4402" s="26" t="s">
        <v>4763</v>
      </c>
      <c r="W4402" s="26" t="s">
        <v>895</v>
      </c>
      <c r="X4402" s="26" t="s">
        <v>4764</v>
      </c>
      <c r="Y4402" s="25">
        <v>46234</v>
      </c>
      <c r="Z4402" s="27">
        <v>397</v>
      </c>
      <c r="AA4402" s="24" t="s">
        <v>62</v>
      </c>
      <c r="AB4402" s="24" t="s">
        <v>891</v>
      </c>
      <c r="AC4402" s="24" t="s">
        <v>4714</v>
      </c>
      <c r="AD4402" s="24" t="s">
        <v>4715</v>
      </c>
    </row>
    <row r="4403" spans="1:30" x14ac:dyDescent="0.35">
      <c r="A4403" s="23">
        <v>4402</v>
      </c>
      <c r="B4403" s="24" t="s">
        <v>5914</v>
      </c>
      <c r="C4403" s="24" t="s">
        <v>35</v>
      </c>
      <c r="D4403" s="24" t="s">
        <v>4735</v>
      </c>
      <c r="E4403" s="24" t="s">
        <v>4864</v>
      </c>
      <c r="F4403" s="24" t="s">
        <v>4940</v>
      </c>
      <c r="G4403" s="25">
        <v>45849</v>
      </c>
      <c r="H4403" s="25">
        <v>45889</v>
      </c>
      <c r="I4403" s="25">
        <v>45957</v>
      </c>
      <c r="J4403" s="25">
        <v>45967</v>
      </c>
      <c r="K4403" s="26" t="s">
        <v>49</v>
      </c>
      <c r="L4403" s="26" t="s">
        <v>4709</v>
      </c>
      <c r="M4403" s="26" t="s">
        <v>40</v>
      </c>
      <c r="N4403" s="26" t="s">
        <v>4710</v>
      </c>
      <c r="O4403" s="26" t="s">
        <v>37</v>
      </c>
      <c r="P4403" s="26" t="s">
        <v>4711</v>
      </c>
      <c r="Q4403" s="26">
        <v>0</v>
      </c>
      <c r="R4403" s="26">
        <v>0</v>
      </c>
      <c r="S4403" s="26">
        <v>0</v>
      </c>
      <c r="T4403" s="26">
        <v>0</v>
      </c>
      <c r="U4403" s="26" t="s">
        <v>42</v>
      </c>
      <c r="V4403" s="26" t="s">
        <v>4993</v>
      </c>
      <c r="W4403" s="26">
        <v>0</v>
      </c>
      <c r="X4403" s="26" t="s">
        <v>5136</v>
      </c>
      <c r="Y4403" s="25">
        <v>46234</v>
      </c>
      <c r="Z4403" s="27">
        <v>278</v>
      </c>
      <c r="AA4403" s="24" t="s">
        <v>36</v>
      </c>
      <c r="AB4403" s="24" t="s">
        <v>88</v>
      </c>
      <c r="AC4403" s="24" t="s">
        <v>4714</v>
      </c>
      <c r="AD4403" s="24" t="s">
        <v>4715</v>
      </c>
    </row>
    <row r="4404" spans="1:30" x14ac:dyDescent="0.35">
      <c r="A4404" s="23">
        <v>4403</v>
      </c>
      <c r="B4404" s="24" t="s">
        <v>865</v>
      </c>
      <c r="C4404" s="24" t="s">
        <v>24</v>
      </c>
      <c r="D4404" s="24" t="s">
        <v>4735</v>
      </c>
      <c r="E4404" s="24" t="s">
        <v>5915</v>
      </c>
      <c r="F4404" s="24" t="s">
        <v>5345</v>
      </c>
      <c r="G4404" s="25">
        <v>46036</v>
      </c>
      <c r="H4404" s="25">
        <v>46077</v>
      </c>
      <c r="I4404" s="25">
        <v>46167</v>
      </c>
      <c r="J4404" s="25">
        <v>46197</v>
      </c>
      <c r="K4404" s="26" t="s">
        <v>28</v>
      </c>
      <c r="L4404" s="26" t="s">
        <v>5237</v>
      </c>
      <c r="M4404" s="26" t="s">
        <v>30</v>
      </c>
      <c r="N4404" s="26" t="s">
        <v>5111</v>
      </c>
      <c r="O4404" s="26" t="s">
        <v>89</v>
      </c>
      <c r="P4404" s="26" t="s">
        <v>5238</v>
      </c>
      <c r="Q4404" s="26">
        <v>0</v>
      </c>
      <c r="R4404" s="26">
        <v>0</v>
      </c>
      <c r="S4404" s="26">
        <v>0</v>
      </c>
      <c r="T4404" s="26">
        <v>0</v>
      </c>
      <c r="U4404" s="26" t="s">
        <v>258</v>
      </c>
      <c r="V4404" s="26" t="s">
        <v>5460</v>
      </c>
      <c r="W4404" s="26" t="s">
        <v>91</v>
      </c>
      <c r="X4404" s="26" t="s">
        <v>5916</v>
      </c>
      <c r="Y4404" s="25">
        <v>46234</v>
      </c>
      <c r="Z4404" s="27">
        <v>68</v>
      </c>
      <c r="AA4404" s="24" t="s">
        <v>5114</v>
      </c>
      <c r="AB4404" s="24" t="s">
        <v>88</v>
      </c>
      <c r="AC4404" s="24" t="s">
        <v>4714</v>
      </c>
      <c r="AD4404" s="24" t="s">
        <v>4715</v>
      </c>
    </row>
    <row r="4405" spans="1:30" x14ac:dyDescent="0.35">
      <c r="A4405" s="23">
        <v>4404</v>
      </c>
      <c r="B4405" s="24" t="s">
        <v>4544</v>
      </c>
      <c r="C4405" s="24" t="s">
        <v>4526</v>
      </c>
      <c r="D4405" s="24" t="s">
        <v>4735</v>
      </c>
      <c r="E4405" s="24" t="s">
        <v>5917</v>
      </c>
      <c r="F4405" s="24" t="s">
        <v>5212</v>
      </c>
      <c r="G4405" s="25">
        <v>46091</v>
      </c>
      <c r="H4405" s="25">
        <v>46148</v>
      </c>
      <c r="I4405" s="25">
        <v>46155</v>
      </c>
      <c r="J4405" s="25">
        <v>46162</v>
      </c>
      <c r="K4405" s="26" t="s">
        <v>953</v>
      </c>
      <c r="L4405" s="26" t="s">
        <v>4820</v>
      </c>
      <c r="M4405" s="26" t="s">
        <v>995</v>
      </c>
      <c r="N4405" s="26" t="s">
        <v>4797</v>
      </c>
      <c r="O4405" s="26" t="s">
        <v>920</v>
      </c>
      <c r="P4405" s="26" t="s">
        <v>4806</v>
      </c>
      <c r="Q4405" s="26">
        <v>0</v>
      </c>
      <c r="R4405" s="26">
        <v>0</v>
      </c>
      <c r="S4405" s="26">
        <v>0</v>
      </c>
      <c r="T4405" s="26">
        <v>0</v>
      </c>
      <c r="U4405" s="26" t="s">
        <v>954</v>
      </c>
      <c r="V4405" s="26" t="s">
        <v>4851</v>
      </c>
      <c r="W4405" s="26">
        <v>0</v>
      </c>
      <c r="X4405" s="26" t="s">
        <v>4852</v>
      </c>
      <c r="Y4405" s="25">
        <v>46234</v>
      </c>
      <c r="Z4405" s="27">
        <v>80</v>
      </c>
      <c r="AA4405" s="24" t="s">
        <v>4527</v>
      </c>
      <c r="AB4405" s="24" t="s">
        <v>88</v>
      </c>
      <c r="AC4405" s="24" t="s">
        <v>4714</v>
      </c>
      <c r="AD4405" s="24" t="s">
        <v>4715</v>
      </c>
    </row>
    <row r="4406" spans="1:30" x14ac:dyDescent="0.35">
      <c r="A4406" s="23">
        <v>4405</v>
      </c>
      <c r="B4406" s="24" t="s">
        <v>3279</v>
      </c>
      <c r="C4406" s="24" t="s">
        <v>61</v>
      </c>
      <c r="D4406" s="24" t="s">
        <v>4706</v>
      </c>
      <c r="E4406" s="24" t="s">
        <v>5582</v>
      </c>
      <c r="F4406" s="24" t="s">
        <v>4723</v>
      </c>
      <c r="G4406" s="25">
        <v>46036</v>
      </c>
      <c r="H4406" s="25">
        <v>46091</v>
      </c>
      <c r="I4406" s="25">
        <v>46148</v>
      </c>
      <c r="J4406" s="25">
        <v>46154</v>
      </c>
      <c r="K4406" s="26" t="s">
        <v>64</v>
      </c>
      <c r="L4406" s="26" t="s">
        <v>4725</v>
      </c>
      <c r="M4406" s="26" t="s">
        <v>74</v>
      </c>
      <c r="N4406" s="26" t="s">
        <v>4738</v>
      </c>
      <c r="O4406" s="26" t="s">
        <v>71</v>
      </c>
      <c r="P4406" s="26" t="s">
        <v>4732</v>
      </c>
      <c r="Q4406" s="26">
        <v>0</v>
      </c>
      <c r="R4406" s="26">
        <v>0</v>
      </c>
      <c r="S4406" s="26">
        <v>0</v>
      </c>
      <c r="T4406" s="26">
        <v>0</v>
      </c>
      <c r="U4406" s="26" t="s">
        <v>1203</v>
      </c>
      <c r="V4406" s="26" t="s">
        <v>5241</v>
      </c>
      <c r="W4406" s="26" t="s">
        <v>932</v>
      </c>
      <c r="X4406" s="26" t="s">
        <v>4812</v>
      </c>
      <c r="Y4406" s="25">
        <v>46234</v>
      </c>
      <c r="Z4406" s="27">
        <v>87</v>
      </c>
      <c r="AA4406" s="24" t="s">
        <v>62</v>
      </c>
      <c r="AB4406" s="24" t="s">
        <v>25</v>
      </c>
      <c r="AC4406" s="24" t="s">
        <v>4714</v>
      </c>
      <c r="AD4406" s="24" t="s">
        <v>4715</v>
      </c>
    </row>
    <row r="4407" spans="1:30" x14ac:dyDescent="0.35">
      <c r="A4407" s="23">
        <v>4406</v>
      </c>
      <c r="B4407" s="24" t="s">
        <v>4504</v>
      </c>
      <c r="C4407" s="24" t="s">
        <v>35</v>
      </c>
      <c r="D4407" s="24" t="s">
        <v>4735</v>
      </c>
      <c r="E4407" s="24" t="s">
        <v>4783</v>
      </c>
      <c r="F4407" s="24" t="s">
        <v>4718</v>
      </c>
      <c r="G4407" s="25">
        <v>46013</v>
      </c>
      <c r="H4407" s="25">
        <v>46090</v>
      </c>
      <c r="I4407" s="25">
        <v>46160</v>
      </c>
      <c r="J4407" s="25">
        <v>46202</v>
      </c>
      <c r="K4407" s="26" t="s">
        <v>49</v>
      </c>
      <c r="L4407" s="26" t="s">
        <v>4709</v>
      </c>
      <c r="M4407" s="26" t="s">
        <v>38</v>
      </c>
      <c r="N4407" s="26" t="s">
        <v>4769</v>
      </c>
      <c r="O4407" s="26" t="s">
        <v>81</v>
      </c>
      <c r="P4407" s="26" t="s">
        <v>4822</v>
      </c>
      <c r="Q4407" s="26">
        <v>0</v>
      </c>
      <c r="R4407" s="26">
        <v>0</v>
      </c>
      <c r="S4407" s="26">
        <v>0</v>
      </c>
      <c r="T4407" s="26">
        <v>0</v>
      </c>
      <c r="U4407" s="26" t="s">
        <v>3927</v>
      </c>
      <c r="V4407" s="26" t="s">
        <v>4941</v>
      </c>
      <c r="W4407" s="26" t="s">
        <v>3906</v>
      </c>
      <c r="X4407" s="26" t="s">
        <v>4981</v>
      </c>
      <c r="Y4407" s="25">
        <v>46234</v>
      </c>
      <c r="Z4407" s="27">
        <v>75</v>
      </c>
      <c r="AA4407" s="24" t="s">
        <v>36</v>
      </c>
      <c r="AB4407" s="24" t="s">
        <v>88</v>
      </c>
      <c r="AC4407" s="24" t="s">
        <v>4714</v>
      </c>
      <c r="AD4407" s="24" t="s">
        <v>4715</v>
      </c>
    </row>
    <row r="4408" spans="1:30" x14ac:dyDescent="0.35">
      <c r="A4408" s="23">
        <v>4407</v>
      </c>
      <c r="B4408" s="24" t="s">
        <v>3280</v>
      </c>
      <c r="C4408" s="24" t="s">
        <v>61</v>
      </c>
      <c r="D4408" s="24" t="s">
        <v>4735</v>
      </c>
      <c r="E4408" s="24" t="s">
        <v>5246</v>
      </c>
      <c r="F4408" s="24" t="s">
        <v>4723</v>
      </c>
      <c r="G4408" s="25">
        <v>46086</v>
      </c>
      <c r="H4408" s="25">
        <v>46121</v>
      </c>
      <c r="I4408" s="25">
        <v>46153</v>
      </c>
      <c r="J4408" s="25">
        <v>46163</v>
      </c>
      <c r="K4408" s="26" t="s">
        <v>74</v>
      </c>
      <c r="L4408" s="26" t="s">
        <v>4738</v>
      </c>
      <c r="M4408" s="26" t="s">
        <v>73</v>
      </c>
      <c r="N4408" s="26" t="s">
        <v>4730</v>
      </c>
      <c r="O4408" s="26" t="s">
        <v>941</v>
      </c>
      <c r="P4408" s="26" t="s">
        <v>4838</v>
      </c>
      <c r="Q4408" s="26">
        <v>0</v>
      </c>
      <c r="R4408" s="26">
        <v>0</v>
      </c>
      <c r="S4408" s="26">
        <v>0</v>
      </c>
      <c r="T4408" s="26">
        <v>0</v>
      </c>
      <c r="U4408" s="26" t="s">
        <v>68</v>
      </c>
      <c r="V4408" s="26" t="s">
        <v>4858</v>
      </c>
      <c r="W4408" s="26">
        <v>0</v>
      </c>
      <c r="X4408" s="26" t="s">
        <v>4859</v>
      </c>
      <c r="Y4408" s="25">
        <v>46234</v>
      </c>
      <c r="Z4408" s="27">
        <v>82</v>
      </c>
      <c r="AA4408" s="24" t="s">
        <v>62</v>
      </c>
      <c r="AB4408" s="24" t="s">
        <v>88</v>
      </c>
      <c r="AC4408" s="24" t="s">
        <v>4714</v>
      </c>
      <c r="AD4408" s="24" t="s">
        <v>4715</v>
      </c>
    </row>
    <row r="4409" spans="1:30" x14ac:dyDescent="0.35">
      <c r="A4409" s="23">
        <v>4408</v>
      </c>
      <c r="B4409" s="24" t="s">
        <v>5918</v>
      </c>
      <c r="C4409" s="24" t="s">
        <v>24</v>
      </c>
      <c r="D4409" s="24" t="s">
        <v>4706</v>
      </c>
      <c r="E4409" s="24" t="s">
        <v>5630</v>
      </c>
      <c r="F4409" s="24" t="s">
        <v>5345</v>
      </c>
      <c r="G4409" s="24"/>
      <c r="H4409" s="25">
        <v>46093</v>
      </c>
      <c r="I4409" s="25">
        <v>46129</v>
      </c>
      <c r="J4409" s="25">
        <v>46183</v>
      </c>
      <c r="K4409" s="26" t="s">
        <v>57</v>
      </c>
      <c r="L4409" s="26" t="s">
        <v>5442</v>
      </c>
      <c r="M4409" s="26" t="s">
        <v>29</v>
      </c>
      <c r="N4409" s="26" t="s">
        <v>5110</v>
      </c>
      <c r="O4409" s="26" t="s">
        <v>27</v>
      </c>
      <c r="P4409" s="26" t="s">
        <v>5328</v>
      </c>
      <c r="Q4409" s="26" t="s">
        <v>30</v>
      </c>
      <c r="R4409" s="26" t="s">
        <v>5111</v>
      </c>
      <c r="S4409" s="26" t="s">
        <v>522</v>
      </c>
      <c r="T4409" s="26" t="s">
        <v>5034</v>
      </c>
      <c r="U4409" s="26" t="s">
        <v>140</v>
      </c>
      <c r="V4409" s="26" t="s">
        <v>5448</v>
      </c>
      <c r="W4409" s="26">
        <v>0</v>
      </c>
      <c r="X4409" s="26">
        <v>0</v>
      </c>
      <c r="Y4409" s="25">
        <v>46234</v>
      </c>
      <c r="Z4409" s="27">
        <v>106</v>
      </c>
      <c r="AA4409" s="24" t="s">
        <v>5114</v>
      </c>
      <c r="AB4409" s="24" t="s">
        <v>25</v>
      </c>
      <c r="AC4409" s="24" t="s">
        <v>5217</v>
      </c>
      <c r="AD4409" s="24" t="s">
        <v>4750</v>
      </c>
    </row>
    <row r="4410" spans="1:30" x14ac:dyDescent="0.35">
      <c r="A4410" s="23">
        <v>4409</v>
      </c>
      <c r="B4410" s="24" t="s">
        <v>5919</v>
      </c>
      <c r="C4410" s="24" t="s">
        <v>35</v>
      </c>
      <c r="D4410" s="24" t="s">
        <v>4735</v>
      </c>
      <c r="E4410" s="24" t="s">
        <v>5719</v>
      </c>
      <c r="F4410" s="24" t="s">
        <v>4708</v>
      </c>
      <c r="G4410" s="25">
        <v>45961</v>
      </c>
      <c r="H4410" s="25">
        <v>46055</v>
      </c>
      <c r="I4410" s="25">
        <v>46080</v>
      </c>
      <c r="J4410" s="25">
        <v>46093</v>
      </c>
      <c r="K4410" s="26" t="s">
        <v>39</v>
      </c>
      <c r="L4410" s="26" t="s">
        <v>4719</v>
      </c>
      <c r="M4410" s="26" t="s">
        <v>40</v>
      </c>
      <c r="N4410" s="26" t="s">
        <v>4710</v>
      </c>
      <c r="O4410" s="26" t="s">
        <v>37</v>
      </c>
      <c r="P4410" s="26" t="s">
        <v>4711</v>
      </c>
      <c r="Q4410" s="26">
        <v>0</v>
      </c>
      <c r="R4410" s="26">
        <v>0</v>
      </c>
      <c r="S4410" s="26">
        <v>0</v>
      </c>
      <c r="T4410" s="26">
        <v>0</v>
      </c>
      <c r="U4410" s="26" t="s">
        <v>3910</v>
      </c>
      <c r="V4410" s="26" t="s">
        <v>4910</v>
      </c>
      <c r="W4410" s="26">
        <v>0</v>
      </c>
      <c r="X4410" s="26" t="s">
        <v>4879</v>
      </c>
      <c r="Y4410" s="25">
        <v>46234</v>
      </c>
      <c r="Z4410" s="27">
        <v>155</v>
      </c>
      <c r="AA4410" s="24" t="s">
        <v>36</v>
      </c>
      <c r="AB4410" s="24" t="s">
        <v>88</v>
      </c>
      <c r="AC4410" s="24" t="s">
        <v>4714</v>
      </c>
      <c r="AD4410" s="24" t="s">
        <v>4715</v>
      </c>
    </row>
    <row r="4411" spans="1:30" x14ac:dyDescent="0.35">
      <c r="A4411" s="23">
        <v>4410</v>
      </c>
      <c r="B4411" s="24" t="s">
        <v>4505</v>
      </c>
      <c r="C4411" s="24" t="s">
        <v>35</v>
      </c>
      <c r="D4411" s="24" t="s">
        <v>4735</v>
      </c>
      <c r="E4411" s="24" t="s">
        <v>4959</v>
      </c>
      <c r="F4411" s="24" t="s">
        <v>4718</v>
      </c>
      <c r="G4411" s="25">
        <v>46044</v>
      </c>
      <c r="H4411" s="25">
        <v>46107</v>
      </c>
      <c r="I4411" s="25">
        <v>46176</v>
      </c>
      <c r="J4411" s="25">
        <v>46202</v>
      </c>
      <c r="K4411" s="26" t="s">
        <v>3776</v>
      </c>
      <c r="L4411" s="26" t="s">
        <v>4895</v>
      </c>
      <c r="M4411" s="26" t="s">
        <v>49</v>
      </c>
      <c r="N4411" s="26" t="s">
        <v>4709</v>
      </c>
      <c r="O4411" s="26" t="s">
        <v>82</v>
      </c>
      <c r="P4411" s="26" t="s">
        <v>4896</v>
      </c>
      <c r="Q4411" s="26">
        <v>0</v>
      </c>
      <c r="R4411" s="26">
        <v>0</v>
      </c>
      <c r="S4411" s="26">
        <v>0</v>
      </c>
      <c r="T4411" s="26">
        <v>0</v>
      </c>
      <c r="U4411" s="26" t="s">
        <v>4066</v>
      </c>
      <c r="V4411" s="26" t="s">
        <v>5490</v>
      </c>
      <c r="W4411" s="26">
        <v>0</v>
      </c>
      <c r="X4411" s="26" t="s">
        <v>5206</v>
      </c>
      <c r="Y4411" s="25">
        <v>46234</v>
      </c>
      <c r="Z4411" s="27">
        <v>59</v>
      </c>
      <c r="AA4411" s="24" t="s">
        <v>36</v>
      </c>
      <c r="AB4411" s="24" t="s">
        <v>88</v>
      </c>
      <c r="AC4411" s="24" t="s">
        <v>4714</v>
      </c>
      <c r="AD4411" s="24" t="s">
        <v>4715</v>
      </c>
    </row>
    <row r="4412" spans="1:30" x14ac:dyDescent="0.35">
      <c r="A4412" s="23">
        <v>4411</v>
      </c>
      <c r="B4412" s="24" t="s">
        <v>3281</v>
      </c>
      <c r="C4412" s="24" t="s">
        <v>61</v>
      </c>
      <c r="D4412" s="24" t="s">
        <v>4706</v>
      </c>
      <c r="E4412" s="24" t="s">
        <v>5253</v>
      </c>
      <c r="F4412" s="24" t="s">
        <v>4723</v>
      </c>
      <c r="G4412" s="25">
        <v>46080</v>
      </c>
      <c r="H4412" s="25">
        <v>46098</v>
      </c>
      <c r="I4412" s="25">
        <v>46146</v>
      </c>
      <c r="J4412" s="25">
        <v>46167</v>
      </c>
      <c r="K4412" s="26" t="s">
        <v>67</v>
      </c>
      <c r="L4412" s="26" t="s">
        <v>4790</v>
      </c>
      <c r="M4412" s="26" t="s">
        <v>74</v>
      </c>
      <c r="N4412" s="26" t="s">
        <v>4738</v>
      </c>
      <c r="O4412" s="26" t="s">
        <v>1034</v>
      </c>
      <c r="P4412" s="26" t="s">
        <v>4902</v>
      </c>
      <c r="Q4412" s="26">
        <v>0</v>
      </c>
      <c r="R4412" s="26">
        <v>0</v>
      </c>
      <c r="S4412" s="26">
        <v>0</v>
      </c>
      <c r="T4412" s="26">
        <v>0</v>
      </c>
      <c r="U4412" s="26" t="s">
        <v>889</v>
      </c>
      <c r="V4412" s="26" t="s">
        <v>4739</v>
      </c>
      <c r="W4412" s="26">
        <v>0</v>
      </c>
      <c r="X4412" s="26" t="s">
        <v>4740</v>
      </c>
      <c r="Y4412" s="25">
        <v>46234</v>
      </c>
      <c r="Z4412" s="27">
        <v>89</v>
      </c>
      <c r="AA4412" s="24" t="s">
        <v>62</v>
      </c>
      <c r="AB4412" s="24" t="s">
        <v>25</v>
      </c>
      <c r="AC4412" s="24" t="s">
        <v>4714</v>
      </c>
      <c r="AD4412" s="24" t="s">
        <v>4715</v>
      </c>
    </row>
    <row r="4413" spans="1:30" x14ac:dyDescent="0.35">
      <c r="A4413" s="23">
        <v>4412</v>
      </c>
      <c r="B4413" s="24" t="s">
        <v>3282</v>
      </c>
      <c r="C4413" s="24" t="s">
        <v>61</v>
      </c>
      <c r="D4413" s="24" t="s">
        <v>4735</v>
      </c>
      <c r="E4413" s="24" t="s">
        <v>5384</v>
      </c>
      <c r="F4413" s="24" t="s">
        <v>4723</v>
      </c>
      <c r="G4413" s="25">
        <v>46083</v>
      </c>
      <c r="H4413" s="25">
        <v>46113</v>
      </c>
      <c r="I4413" s="25">
        <v>46155</v>
      </c>
      <c r="J4413" s="25">
        <v>46167</v>
      </c>
      <c r="K4413" s="26" t="s">
        <v>66</v>
      </c>
      <c r="L4413" s="26" t="s">
        <v>4724</v>
      </c>
      <c r="M4413" s="26" t="s">
        <v>64</v>
      </c>
      <c r="N4413" s="26" t="s">
        <v>4725</v>
      </c>
      <c r="O4413" s="26" t="s">
        <v>885</v>
      </c>
      <c r="P4413" s="26" t="s">
        <v>4726</v>
      </c>
      <c r="Q4413" s="26">
        <v>0</v>
      </c>
      <c r="R4413" s="26">
        <v>0</v>
      </c>
      <c r="S4413" s="26">
        <v>0</v>
      </c>
      <c r="T4413" s="26">
        <v>0</v>
      </c>
      <c r="U4413" s="26" t="s">
        <v>914</v>
      </c>
      <c r="V4413" s="26" t="s">
        <v>4788</v>
      </c>
      <c r="W4413" s="26">
        <v>0</v>
      </c>
      <c r="X4413" s="26" t="s">
        <v>4789</v>
      </c>
      <c r="Y4413" s="25">
        <v>46234</v>
      </c>
      <c r="Z4413" s="27">
        <v>80</v>
      </c>
      <c r="AA4413" s="24" t="s">
        <v>62</v>
      </c>
      <c r="AB4413" s="24" t="s">
        <v>88</v>
      </c>
      <c r="AC4413" s="24" t="s">
        <v>4714</v>
      </c>
      <c r="AD4413" s="24" t="s">
        <v>4715</v>
      </c>
    </row>
    <row r="4414" spans="1:30" x14ac:dyDescent="0.35">
      <c r="A4414" s="23">
        <v>4413</v>
      </c>
      <c r="B4414" s="24" t="s">
        <v>3283</v>
      </c>
      <c r="C4414" s="24" t="s">
        <v>61</v>
      </c>
      <c r="D4414" s="24" t="s">
        <v>4706</v>
      </c>
      <c r="E4414" s="24" t="s">
        <v>5275</v>
      </c>
      <c r="F4414" s="24" t="s">
        <v>4723</v>
      </c>
      <c r="G4414" s="25">
        <v>46063</v>
      </c>
      <c r="H4414" s="25">
        <v>46113</v>
      </c>
      <c r="I4414" s="25">
        <v>46147</v>
      </c>
      <c r="J4414" s="25">
        <v>46155</v>
      </c>
      <c r="K4414" s="26" t="s">
        <v>72</v>
      </c>
      <c r="L4414" s="26" t="s">
        <v>4731</v>
      </c>
      <c r="M4414" s="26" t="s">
        <v>921</v>
      </c>
      <c r="N4414" s="26" t="s">
        <v>4805</v>
      </c>
      <c r="O4414" s="26" t="s">
        <v>920</v>
      </c>
      <c r="P4414" s="26" t="s">
        <v>4806</v>
      </c>
      <c r="Q4414" s="26">
        <v>0</v>
      </c>
      <c r="R4414" s="26">
        <v>0</v>
      </c>
      <c r="S4414" s="26">
        <v>0</v>
      </c>
      <c r="T4414" s="26">
        <v>0</v>
      </c>
      <c r="U4414" s="26" t="s">
        <v>996</v>
      </c>
      <c r="V4414" s="26" t="s">
        <v>4944</v>
      </c>
      <c r="W4414" s="26">
        <v>0</v>
      </c>
      <c r="X4414" s="26" t="s">
        <v>4945</v>
      </c>
      <c r="Y4414" s="25">
        <v>46234</v>
      </c>
      <c r="Z4414" s="27">
        <v>88</v>
      </c>
      <c r="AA4414" s="24" t="s">
        <v>62</v>
      </c>
      <c r="AB4414" s="24" t="s">
        <v>25</v>
      </c>
      <c r="AC4414" s="24" t="s">
        <v>4714</v>
      </c>
      <c r="AD4414" s="24" t="s">
        <v>4715</v>
      </c>
    </row>
    <row r="4415" spans="1:30" x14ac:dyDescent="0.35">
      <c r="A4415" s="23">
        <v>4414</v>
      </c>
      <c r="B4415" s="24" t="s">
        <v>4506</v>
      </c>
      <c r="C4415" s="24" t="s">
        <v>35</v>
      </c>
      <c r="D4415" s="24" t="s">
        <v>4735</v>
      </c>
      <c r="E4415" s="24" t="s">
        <v>4722</v>
      </c>
      <c r="F4415" s="24" t="s">
        <v>4759</v>
      </c>
      <c r="G4415" s="25">
        <v>46052</v>
      </c>
      <c r="H4415" s="25">
        <v>46114</v>
      </c>
      <c r="I4415" s="25">
        <v>46149</v>
      </c>
      <c r="J4415" s="25">
        <v>46163</v>
      </c>
      <c r="K4415" s="26" t="s">
        <v>39</v>
      </c>
      <c r="L4415" s="26" t="s">
        <v>4719</v>
      </c>
      <c r="M4415" s="26" t="s">
        <v>40</v>
      </c>
      <c r="N4415" s="26" t="s">
        <v>4710</v>
      </c>
      <c r="O4415" s="26" t="s">
        <v>37</v>
      </c>
      <c r="P4415" s="26" t="s">
        <v>4711</v>
      </c>
      <c r="Q4415" s="26">
        <v>0</v>
      </c>
      <c r="R4415" s="26">
        <v>0</v>
      </c>
      <c r="S4415" s="26">
        <v>0</v>
      </c>
      <c r="T4415" s="26">
        <v>0</v>
      </c>
      <c r="U4415" s="26" t="s">
        <v>3746</v>
      </c>
      <c r="V4415" s="26" t="s">
        <v>4712</v>
      </c>
      <c r="W4415" s="26">
        <v>0</v>
      </c>
      <c r="X4415" s="26" t="s">
        <v>4713</v>
      </c>
      <c r="Y4415" s="25">
        <v>46234</v>
      </c>
      <c r="Z4415" s="27">
        <v>86</v>
      </c>
      <c r="AA4415" s="24" t="s">
        <v>36</v>
      </c>
      <c r="AB4415" s="24" t="s">
        <v>88</v>
      </c>
      <c r="AC4415" s="24" t="s">
        <v>4714</v>
      </c>
      <c r="AD4415" s="24" t="s">
        <v>4715</v>
      </c>
    </row>
    <row r="4416" spans="1:30" x14ac:dyDescent="0.35">
      <c r="A4416" s="23">
        <v>4415</v>
      </c>
      <c r="B4416" s="24" t="s">
        <v>3284</v>
      </c>
      <c r="C4416" s="24" t="s">
        <v>61</v>
      </c>
      <c r="D4416" s="24" t="s">
        <v>4735</v>
      </c>
      <c r="E4416" s="24" t="s">
        <v>5246</v>
      </c>
      <c r="F4416" s="24" t="s">
        <v>4737</v>
      </c>
      <c r="G4416" s="25">
        <v>46073</v>
      </c>
      <c r="H4416" s="25">
        <v>46107</v>
      </c>
      <c r="I4416" s="25">
        <v>46154</v>
      </c>
      <c r="J4416" s="25">
        <v>46163</v>
      </c>
      <c r="K4416" s="26" t="s">
        <v>73</v>
      </c>
      <c r="L4416" s="26" t="s">
        <v>4730</v>
      </c>
      <c r="M4416" s="26" t="s">
        <v>66</v>
      </c>
      <c r="N4416" s="26" t="s">
        <v>4724</v>
      </c>
      <c r="O4416" s="26" t="s">
        <v>71</v>
      </c>
      <c r="P4416" s="26" t="s">
        <v>4732</v>
      </c>
      <c r="Q4416" s="26">
        <v>0</v>
      </c>
      <c r="R4416" s="26">
        <v>0</v>
      </c>
      <c r="S4416" s="26">
        <v>0</v>
      </c>
      <c r="T4416" s="26">
        <v>0</v>
      </c>
      <c r="U4416" s="26" t="s">
        <v>1203</v>
      </c>
      <c r="V4416" s="26" t="s">
        <v>5241</v>
      </c>
      <c r="W4416" s="26" t="s">
        <v>76</v>
      </c>
      <c r="X4416" s="26" t="s">
        <v>4810</v>
      </c>
      <c r="Y4416" s="25">
        <v>46234</v>
      </c>
      <c r="Z4416" s="27">
        <v>81</v>
      </c>
      <c r="AA4416" s="24" t="s">
        <v>62</v>
      </c>
      <c r="AB4416" s="24" t="s">
        <v>88</v>
      </c>
      <c r="AC4416" s="24" t="s">
        <v>4714</v>
      </c>
      <c r="AD4416" s="24" t="s">
        <v>4715</v>
      </c>
    </row>
    <row r="4417" spans="1:30" x14ac:dyDescent="0.35">
      <c r="A4417" s="23">
        <v>4416</v>
      </c>
      <c r="B4417" s="24" t="s">
        <v>4507</v>
      </c>
      <c r="C4417" s="24" t="s">
        <v>35</v>
      </c>
      <c r="D4417" s="24" t="s">
        <v>4735</v>
      </c>
      <c r="E4417" s="24" t="s">
        <v>4758</v>
      </c>
      <c r="F4417" s="24" t="s">
        <v>4940</v>
      </c>
      <c r="G4417" s="25">
        <v>46044</v>
      </c>
      <c r="H4417" s="25">
        <v>46107</v>
      </c>
      <c r="I4417" s="25">
        <v>46149</v>
      </c>
      <c r="J4417" s="25">
        <v>46163</v>
      </c>
      <c r="K4417" s="26" t="s">
        <v>39</v>
      </c>
      <c r="L4417" s="26" t="s">
        <v>4719</v>
      </c>
      <c r="M4417" s="26" t="s">
        <v>40</v>
      </c>
      <c r="N4417" s="26" t="s">
        <v>4710</v>
      </c>
      <c r="O4417" s="26" t="s">
        <v>37</v>
      </c>
      <c r="P4417" s="26" t="s">
        <v>4711</v>
      </c>
      <c r="Q4417" s="26">
        <v>0</v>
      </c>
      <c r="R4417" s="26">
        <v>0</v>
      </c>
      <c r="S4417" s="26">
        <v>0</v>
      </c>
      <c r="T4417" s="26">
        <v>0</v>
      </c>
      <c r="U4417" s="26" t="s">
        <v>42</v>
      </c>
      <c r="V4417" s="26" t="s">
        <v>4993</v>
      </c>
      <c r="W4417" s="26" t="s">
        <v>43</v>
      </c>
      <c r="X4417" s="26" t="s">
        <v>4713</v>
      </c>
      <c r="Y4417" s="25">
        <v>46234</v>
      </c>
      <c r="Z4417" s="27">
        <v>86</v>
      </c>
      <c r="AA4417" s="24" t="s">
        <v>36</v>
      </c>
      <c r="AB4417" s="24" t="s">
        <v>88</v>
      </c>
      <c r="AC4417" s="24" t="s">
        <v>4714</v>
      </c>
      <c r="AD4417" s="24" t="s">
        <v>4715</v>
      </c>
    </row>
    <row r="4418" spans="1:30" x14ac:dyDescent="0.35">
      <c r="A4418" s="23">
        <v>4417</v>
      </c>
      <c r="B4418" s="24" t="s">
        <v>4508</v>
      </c>
      <c r="C4418" s="24" t="s">
        <v>35</v>
      </c>
      <c r="D4418" s="24" t="s">
        <v>4735</v>
      </c>
      <c r="E4418" s="24" t="s">
        <v>4894</v>
      </c>
      <c r="F4418" s="24" t="s">
        <v>4990</v>
      </c>
      <c r="G4418" s="25">
        <v>46028</v>
      </c>
      <c r="H4418" s="25">
        <v>46120</v>
      </c>
      <c r="I4418" s="25">
        <v>46163</v>
      </c>
      <c r="J4418" s="25">
        <v>46182</v>
      </c>
      <c r="K4418" s="26" t="s">
        <v>3813</v>
      </c>
      <c r="L4418" s="26" t="s">
        <v>4778</v>
      </c>
      <c r="M4418" s="26" t="s">
        <v>52</v>
      </c>
      <c r="N4418" s="26" t="s">
        <v>4779</v>
      </c>
      <c r="O4418" s="26" t="s">
        <v>53</v>
      </c>
      <c r="P4418" s="26" t="s">
        <v>4780</v>
      </c>
      <c r="Q4418" s="26">
        <v>0</v>
      </c>
      <c r="R4418" s="26">
        <v>0</v>
      </c>
      <c r="S4418" s="26">
        <v>0</v>
      </c>
      <c r="T4418" s="26">
        <v>0</v>
      </c>
      <c r="U4418" s="26" t="s">
        <v>3751</v>
      </c>
      <c r="V4418" s="26" t="s">
        <v>5010</v>
      </c>
      <c r="W4418" s="26">
        <v>0</v>
      </c>
      <c r="X4418" s="26" t="s">
        <v>4885</v>
      </c>
      <c r="Y4418" s="25">
        <v>46234</v>
      </c>
      <c r="Z4418" s="27">
        <v>72</v>
      </c>
      <c r="AA4418" s="24" t="s">
        <v>36</v>
      </c>
      <c r="AB4418" s="24" t="s">
        <v>88</v>
      </c>
      <c r="AC4418" s="24" t="s">
        <v>4714</v>
      </c>
      <c r="AD4418" s="24" t="s">
        <v>4715</v>
      </c>
    </row>
    <row r="4419" spans="1:30" x14ac:dyDescent="0.35">
      <c r="A4419" s="23">
        <v>4418</v>
      </c>
      <c r="B4419" s="24" t="s">
        <v>4509</v>
      </c>
      <c r="C4419" s="24" t="s">
        <v>35</v>
      </c>
      <c r="D4419" s="24" t="s">
        <v>4735</v>
      </c>
      <c r="E4419" s="24" t="s">
        <v>4894</v>
      </c>
      <c r="F4419" s="24" t="s">
        <v>4940</v>
      </c>
      <c r="G4419" s="25">
        <v>46028</v>
      </c>
      <c r="H4419" s="25">
        <v>46120</v>
      </c>
      <c r="I4419" s="25">
        <v>46149</v>
      </c>
      <c r="J4419" s="25">
        <v>46202</v>
      </c>
      <c r="K4419" s="26" t="s">
        <v>52</v>
      </c>
      <c r="L4419" s="26" t="s">
        <v>4779</v>
      </c>
      <c r="M4419" s="26" t="s">
        <v>40</v>
      </c>
      <c r="N4419" s="26" t="s">
        <v>4710</v>
      </c>
      <c r="O4419" s="26" t="s">
        <v>37</v>
      </c>
      <c r="P4419" s="26" t="s">
        <v>4711</v>
      </c>
      <c r="Q4419" s="26">
        <v>0</v>
      </c>
      <c r="R4419" s="26">
        <v>0</v>
      </c>
      <c r="S4419" s="26">
        <v>0</v>
      </c>
      <c r="T4419" s="26">
        <v>0</v>
      </c>
      <c r="U4419" s="26" t="s">
        <v>3951</v>
      </c>
      <c r="V4419" s="26" t="s">
        <v>4760</v>
      </c>
      <c r="W4419" s="26" t="s">
        <v>3899</v>
      </c>
      <c r="X4419" s="26" t="s">
        <v>4761</v>
      </c>
      <c r="Y4419" s="25">
        <v>46234</v>
      </c>
      <c r="Z4419" s="27">
        <v>86</v>
      </c>
      <c r="AA4419" s="24" t="s">
        <v>36</v>
      </c>
      <c r="AB4419" s="24" t="s">
        <v>88</v>
      </c>
      <c r="AC4419" s="24" t="s">
        <v>4714</v>
      </c>
      <c r="AD4419" s="24" t="s">
        <v>4715</v>
      </c>
    </row>
    <row r="4420" spans="1:30" x14ac:dyDescent="0.35">
      <c r="A4420" s="23">
        <v>4419</v>
      </c>
      <c r="B4420" s="24" t="s">
        <v>3285</v>
      </c>
      <c r="C4420" s="24" t="s">
        <v>61</v>
      </c>
      <c r="D4420" s="24" t="s">
        <v>4735</v>
      </c>
      <c r="E4420" s="24" t="s">
        <v>4773</v>
      </c>
      <c r="F4420" s="24" t="s">
        <v>4723</v>
      </c>
      <c r="G4420" s="25">
        <v>46086</v>
      </c>
      <c r="H4420" s="25">
        <v>46120</v>
      </c>
      <c r="I4420" s="25">
        <v>46153</v>
      </c>
      <c r="J4420" s="25">
        <v>46163</v>
      </c>
      <c r="K4420" s="26" t="s">
        <v>74</v>
      </c>
      <c r="L4420" s="26" t="s">
        <v>4738</v>
      </c>
      <c r="M4420" s="26" t="s">
        <v>73</v>
      </c>
      <c r="N4420" s="26" t="s">
        <v>4730</v>
      </c>
      <c r="O4420" s="26" t="s">
        <v>941</v>
      </c>
      <c r="P4420" s="26" t="s">
        <v>4838</v>
      </c>
      <c r="Q4420" s="26">
        <v>0</v>
      </c>
      <c r="R4420" s="26">
        <v>0</v>
      </c>
      <c r="S4420" s="26">
        <v>0</v>
      </c>
      <c r="T4420" s="26">
        <v>0</v>
      </c>
      <c r="U4420" s="26" t="s">
        <v>1075</v>
      </c>
      <c r="V4420" s="26" t="s">
        <v>5104</v>
      </c>
      <c r="W4420" s="26">
        <v>0</v>
      </c>
      <c r="X4420" s="26" t="s">
        <v>5040</v>
      </c>
      <c r="Y4420" s="25">
        <v>46234</v>
      </c>
      <c r="Z4420" s="27">
        <v>82</v>
      </c>
      <c r="AA4420" s="24" t="s">
        <v>62</v>
      </c>
      <c r="AB4420" s="24" t="s">
        <v>88</v>
      </c>
      <c r="AC4420" s="24" t="s">
        <v>4714</v>
      </c>
      <c r="AD4420" s="24" t="s">
        <v>4715</v>
      </c>
    </row>
    <row r="4421" spans="1:30" x14ac:dyDescent="0.35">
      <c r="A4421" s="23">
        <v>4420</v>
      </c>
      <c r="B4421" s="24" t="s">
        <v>3286</v>
      </c>
      <c r="C4421" s="24" t="s">
        <v>61</v>
      </c>
      <c r="D4421" s="24" t="s">
        <v>4735</v>
      </c>
      <c r="E4421" s="24" t="s">
        <v>4871</v>
      </c>
      <c r="F4421" s="24" t="s">
        <v>4723</v>
      </c>
      <c r="G4421" s="25">
        <v>46085</v>
      </c>
      <c r="H4421" s="25">
        <v>46120</v>
      </c>
      <c r="I4421" s="25">
        <v>46153</v>
      </c>
      <c r="J4421" s="25">
        <v>46163</v>
      </c>
      <c r="K4421" s="26" t="s">
        <v>74</v>
      </c>
      <c r="L4421" s="26" t="s">
        <v>4738</v>
      </c>
      <c r="M4421" s="26" t="s">
        <v>73</v>
      </c>
      <c r="N4421" s="26" t="s">
        <v>4730</v>
      </c>
      <c r="O4421" s="26" t="s">
        <v>941</v>
      </c>
      <c r="P4421" s="26" t="s">
        <v>4838</v>
      </c>
      <c r="Q4421" s="26">
        <v>0</v>
      </c>
      <c r="R4421" s="26">
        <v>0</v>
      </c>
      <c r="S4421" s="26">
        <v>0</v>
      </c>
      <c r="T4421" s="26">
        <v>0</v>
      </c>
      <c r="U4421" s="26" t="s">
        <v>1201</v>
      </c>
      <c r="V4421" s="26" t="s">
        <v>5235</v>
      </c>
      <c r="W4421" s="26">
        <v>0</v>
      </c>
      <c r="X4421" s="26" t="s">
        <v>4840</v>
      </c>
      <c r="Y4421" s="25">
        <v>46234</v>
      </c>
      <c r="Z4421" s="27">
        <v>82</v>
      </c>
      <c r="AA4421" s="24" t="s">
        <v>62</v>
      </c>
      <c r="AB4421" s="24" t="s">
        <v>88</v>
      </c>
      <c r="AC4421" s="24" t="s">
        <v>4714</v>
      </c>
      <c r="AD4421" s="24" t="s">
        <v>4715</v>
      </c>
    </row>
    <row r="4422" spans="1:30" x14ac:dyDescent="0.35">
      <c r="A4422" s="23">
        <v>4421</v>
      </c>
      <c r="B4422" s="24" t="s">
        <v>3287</v>
      </c>
      <c r="C4422" s="24" t="s">
        <v>61</v>
      </c>
      <c r="D4422" s="24" t="s">
        <v>4735</v>
      </c>
      <c r="E4422" s="24" t="s">
        <v>4946</v>
      </c>
      <c r="F4422" s="24" t="s">
        <v>4723</v>
      </c>
      <c r="G4422" s="25">
        <v>46085</v>
      </c>
      <c r="H4422" s="25">
        <v>46120</v>
      </c>
      <c r="I4422" s="25">
        <v>46153</v>
      </c>
      <c r="J4422" s="25">
        <v>46155</v>
      </c>
      <c r="K4422" s="26" t="s">
        <v>66</v>
      </c>
      <c r="L4422" s="26" t="s">
        <v>4724</v>
      </c>
      <c r="M4422" s="26" t="s">
        <v>72</v>
      </c>
      <c r="N4422" s="26" t="s">
        <v>4731</v>
      </c>
      <c r="O4422" s="26" t="s">
        <v>941</v>
      </c>
      <c r="P4422" s="26" t="s">
        <v>4838</v>
      </c>
      <c r="Q4422" s="26">
        <v>0</v>
      </c>
      <c r="R4422" s="26">
        <v>0</v>
      </c>
      <c r="S4422" s="26">
        <v>0</v>
      </c>
      <c r="T4422" s="26">
        <v>0</v>
      </c>
      <c r="U4422" s="26" t="s">
        <v>1201</v>
      </c>
      <c r="V4422" s="26" t="s">
        <v>5235</v>
      </c>
      <c r="W4422" s="26">
        <v>0</v>
      </c>
      <c r="X4422" s="26" t="s">
        <v>4840</v>
      </c>
      <c r="Y4422" s="25">
        <v>46234</v>
      </c>
      <c r="Z4422" s="27">
        <v>82</v>
      </c>
      <c r="AA4422" s="24" t="s">
        <v>62</v>
      </c>
      <c r="AB4422" s="24" t="s">
        <v>88</v>
      </c>
      <c r="AC4422" s="24" t="s">
        <v>4714</v>
      </c>
      <c r="AD4422" s="24" t="s">
        <v>4715</v>
      </c>
    </row>
    <row r="4423" spans="1:30" x14ac:dyDescent="0.35">
      <c r="A4423" s="23">
        <v>4422</v>
      </c>
      <c r="B4423" s="24" t="s">
        <v>3288</v>
      </c>
      <c r="C4423" s="24" t="s">
        <v>61</v>
      </c>
      <c r="D4423" s="24" t="s">
        <v>4735</v>
      </c>
      <c r="E4423" s="24" t="s">
        <v>4862</v>
      </c>
      <c r="F4423" s="24" t="s">
        <v>4723</v>
      </c>
      <c r="G4423" s="25">
        <v>46107</v>
      </c>
      <c r="H4423" s="25">
        <v>46121</v>
      </c>
      <c r="I4423" s="25">
        <v>46163</v>
      </c>
      <c r="J4423" s="25">
        <v>46167</v>
      </c>
      <c r="K4423" s="26" t="s">
        <v>73</v>
      </c>
      <c r="L4423" s="26" t="s">
        <v>4730</v>
      </c>
      <c r="M4423" s="26" t="s">
        <v>67</v>
      </c>
      <c r="N4423" s="26" t="s">
        <v>4790</v>
      </c>
      <c r="O4423" s="26" t="s">
        <v>71</v>
      </c>
      <c r="P4423" s="26" t="s">
        <v>4732</v>
      </c>
      <c r="Q4423" s="26">
        <v>0</v>
      </c>
      <c r="R4423" s="26">
        <v>0</v>
      </c>
      <c r="S4423" s="26">
        <v>0</v>
      </c>
      <c r="T4423" s="26">
        <v>0</v>
      </c>
      <c r="U4423" s="26" t="s">
        <v>75</v>
      </c>
      <c r="V4423" s="26" t="s">
        <v>4733</v>
      </c>
      <c r="W4423" s="26">
        <v>0</v>
      </c>
      <c r="X4423" s="26" t="s">
        <v>4814</v>
      </c>
      <c r="Y4423" s="25">
        <v>46234</v>
      </c>
      <c r="Z4423" s="27">
        <v>72</v>
      </c>
      <c r="AA4423" s="24" t="s">
        <v>62</v>
      </c>
      <c r="AB4423" s="24" t="s">
        <v>88</v>
      </c>
      <c r="AC4423" s="24" t="s">
        <v>4714</v>
      </c>
      <c r="AD4423" s="24" t="s">
        <v>4715</v>
      </c>
    </row>
    <row r="4424" spans="1:30" x14ac:dyDescent="0.35">
      <c r="A4424" s="23">
        <v>4423</v>
      </c>
      <c r="B4424" s="24" t="s">
        <v>3289</v>
      </c>
      <c r="C4424" s="24" t="s">
        <v>61</v>
      </c>
      <c r="D4424" s="24" t="s">
        <v>4706</v>
      </c>
      <c r="E4424" s="24" t="s">
        <v>4943</v>
      </c>
      <c r="F4424" s="24" t="s">
        <v>4723</v>
      </c>
      <c r="G4424" s="25">
        <v>46077</v>
      </c>
      <c r="H4424" s="25">
        <v>46121</v>
      </c>
      <c r="I4424" s="25">
        <v>46146</v>
      </c>
      <c r="J4424" s="25">
        <v>46167</v>
      </c>
      <c r="K4424" s="26" t="s">
        <v>67</v>
      </c>
      <c r="L4424" s="26" t="s">
        <v>4790</v>
      </c>
      <c r="M4424" s="26" t="s">
        <v>74</v>
      </c>
      <c r="N4424" s="26" t="s">
        <v>4738</v>
      </c>
      <c r="O4424" s="26" t="s">
        <v>1034</v>
      </c>
      <c r="P4424" s="26" t="s">
        <v>4902</v>
      </c>
      <c r="Q4424" s="26">
        <v>0</v>
      </c>
      <c r="R4424" s="26">
        <v>0</v>
      </c>
      <c r="S4424" s="26">
        <v>0</v>
      </c>
      <c r="T4424" s="26">
        <v>0</v>
      </c>
      <c r="U4424" s="26" t="s">
        <v>1130</v>
      </c>
      <c r="V4424" s="26" t="s">
        <v>5169</v>
      </c>
      <c r="W4424" s="26">
        <v>0</v>
      </c>
      <c r="X4424" s="26" t="s">
        <v>5170</v>
      </c>
      <c r="Y4424" s="25">
        <v>46234</v>
      </c>
      <c r="Z4424" s="27">
        <v>89</v>
      </c>
      <c r="AA4424" s="24" t="s">
        <v>62</v>
      </c>
      <c r="AB4424" s="24" t="s">
        <v>25</v>
      </c>
      <c r="AC4424" s="24" t="s">
        <v>4714</v>
      </c>
      <c r="AD4424" s="24" t="s">
        <v>4715</v>
      </c>
    </row>
    <row r="4425" spans="1:30" x14ac:dyDescent="0.35">
      <c r="A4425" s="23">
        <v>4424</v>
      </c>
      <c r="B4425" s="24" t="s">
        <v>3290</v>
      </c>
      <c r="C4425" s="24" t="s">
        <v>61</v>
      </c>
      <c r="D4425" s="24" t="s">
        <v>4735</v>
      </c>
      <c r="E4425" s="24" t="s">
        <v>5038</v>
      </c>
      <c r="F4425" s="24" t="s">
        <v>4737</v>
      </c>
      <c r="G4425" s="25">
        <v>46091</v>
      </c>
      <c r="H4425" s="25">
        <v>46122</v>
      </c>
      <c r="I4425" s="25">
        <v>46146</v>
      </c>
      <c r="J4425" s="25">
        <v>46167</v>
      </c>
      <c r="K4425" s="26" t="s">
        <v>67</v>
      </c>
      <c r="L4425" s="26" t="s">
        <v>4790</v>
      </c>
      <c r="M4425" s="26" t="s">
        <v>74</v>
      </c>
      <c r="N4425" s="26" t="s">
        <v>4738</v>
      </c>
      <c r="O4425" s="26" t="s">
        <v>1034</v>
      </c>
      <c r="P4425" s="26" t="s">
        <v>4902</v>
      </c>
      <c r="Q4425" s="26">
        <v>0</v>
      </c>
      <c r="R4425" s="26">
        <v>0</v>
      </c>
      <c r="S4425" s="26">
        <v>0</v>
      </c>
      <c r="T4425" s="26">
        <v>0</v>
      </c>
      <c r="U4425" s="26" t="s">
        <v>1125</v>
      </c>
      <c r="V4425" s="26" t="s">
        <v>5163</v>
      </c>
      <c r="W4425" s="26" t="s">
        <v>911</v>
      </c>
      <c r="X4425" s="26" t="s">
        <v>5164</v>
      </c>
      <c r="Y4425" s="25">
        <v>46234</v>
      </c>
      <c r="Z4425" s="27">
        <v>89</v>
      </c>
      <c r="AA4425" s="24" t="s">
        <v>62</v>
      </c>
      <c r="AB4425" s="24" t="s">
        <v>88</v>
      </c>
      <c r="AC4425" s="24" t="s">
        <v>4714</v>
      </c>
      <c r="AD4425" s="24" t="s">
        <v>4715</v>
      </c>
    </row>
    <row r="4426" spans="1:30" x14ac:dyDescent="0.35">
      <c r="A4426" s="23">
        <v>4425</v>
      </c>
      <c r="B4426" s="24" t="s">
        <v>3291</v>
      </c>
      <c r="C4426" s="24" t="s">
        <v>61</v>
      </c>
      <c r="D4426" s="24" t="s">
        <v>4706</v>
      </c>
      <c r="E4426" s="24" t="s">
        <v>5002</v>
      </c>
      <c r="F4426" s="24" t="s">
        <v>4723</v>
      </c>
      <c r="G4426" s="25">
        <v>46080</v>
      </c>
      <c r="H4426" s="25">
        <v>46122</v>
      </c>
      <c r="I4426" s="25">
        <v>46146</v>
      </c>
      <c r="J4426" s="25">
        <v>46167</v>
      </c>
      <c r="K4426" s="26" t="s">
        <v>67</v>
      </c>
      <c r="L4426" s="26" t="s">
        <v>4790</v>
      </c>
      <c r="M4426" s="26" t="s">
        <v>74</v>
      </c>
      <c r="N4426" s="26" t="s">
        <v>4738</v>
      </c>
      <c r="O4426" s="26" t="s">
        <v>1034</v>
      </c>
      <c r="P4426" s="26" t="s">
        <v>4902</v>
      </c>
      <c r="Q4426" s="26">
        <v>0</v>
      </c>
      <c r="R4426" s="26">
        <v>0</v>
      </c>
      <c r="S4426" s="26">
        <v>0</v>
      </c>
      <c r="T4426" s="26">
        <v>0</v>
      </c>
      <c r="U4426" s="26" t="s">
        <v>990</v>
      </c>
      <c r="V4426" s="26" t="s">
        <v>4930</v>
      </c>
      <c r="W4426" s="26">
        <v>0</v>
      </c>
      <c r="X4426" s="26" t="s">
        <v>4931</v>
      </c>
      <c r="Y4426" s="25">
        <v>46234</v>
      </c>
      <c r="Z4426" s="27">
        <v>89</v>
      </c>
      <c r="AA4426" s="24" t="s">
        <v>62</v>
      </c>
      <c r="AB4426" s="24" t="s">
        <v>25</v>
      </c>
      <c r="AC4426" s="24" t="s">
        <v>4714</v>
      </c>
      <c r="AD4426" s="24" t="s">
        <v>4715</v>
      </c>
    </row>
    <row r="4427" spans="1:30" x14ac:dyDescent="0.35">
      <c r="A4427" s="23">
        <v>4426</v>
      </c>
      <c r="B4427" s="24" t="s">
        <v>3292</v>
      </c>
      <c r="C4427" s="24" t="s">
        <v>61</v>
      </c>
      <c r="D4427" s="24" t="s">
        <v>4735</v>
      </c>
      <c r="E4427" s="24" t="s">
        <v>5165</v>
      </c>
      <c r="F4427" s="24" t="s">
        <v>4723</v>
      </c>
      <c r="G4427" s="25">
        <v>46092</v>
      </c>
      <c r="H4427" s="25">
        <v>46122</v>
      </c>
      <c r="I4427" s="25">
        <v>46153</v>
      </c>
      <c r="J4427" s="25">
        <v>46163</v>
      </c>
      <c r="K4427" s="26" t="s">
        <v>74</v>
      </c>
      <c r="L4427" s="26" t="s">
        <v>4738</v>
      </c>
      <c r="M4427" s="26" t="s">
        <v>73</v>
      </c>
      <c r="N4427" s="26" t="s">
        <v>4730</v>
      </c>
      <c r="O4427" s="26" t="s">
        <v>941</v>
      </c>
      <c r="P4427" s="26" t="s">
        <v>4838</v>
      </c>
      <c r="Q4427" s="26">
        <v>0</v>
      </c>
      <c r="R4427" s="26">
        <v>0</v>
      </c>
      <c r="S4427" s="26">
        <v>0</v>
      </c>
      <c r="T4427" s="26">
        <v>0</v>
      </c>
      <c r="U4427" s="26" t="s">
        <v>1201</v>
      </c>
      <c r="V4427" s="26" t="s">
        <v>5235</v>
      </c>
      <c r="W4427" s="26">
        <v>0</v>
      </c>
      <c r="X4427" s="26" t="s">
        <v>4840</v>
      </c>
      <c r="Y4427" s="25">
        <v>46234</v>
      </c>
      <c r="Z4427" s="27">
        <v>82</v>
      </c>
      <c r="AA4427" s="24" t="s">
        <v>62</v>
      </c>
      <c r="AB4427" s="24" t="s">
        <v>88</v>
      </c>
      <c r="AC4427" s="24" t="s">
        <v>4714</v>
      </c>
      <c r="AD4427" s="24" t="s">
        <v>4715</v>
      </c>
    </row>
    <row r="4428" spans="1:30" x14ac:dyDescent="0.35">
      <c r="A4428" s="23">
        <v>4427</v>
      </c>
      <c r="B4428" s="24" t="s">
        <v>3293</v>
      </c>
      <c r="C4428" s="24" t="s">
        <v>61</v>
      </c>
      <c r="D4428" s="24" t="s">
        <v>4735</v>
      </c>
      <c r="E4428" s="24" t="s">
        <v>4843</v>
      </c>
      <c r="F4428" s="24" t="s">
        <v>4723</v>
      </c>
      <c r="G4428" s="25">
        <v>46092</v>
      </c>
      <c r="H4428" s="25">
        <v>46125</v>
      </c>
      <c r="I4428" s="25">
        <v>46154</v>
      </c>
      <c r="J4428" s="25">
        <v>46163</v>
      </c>
      <c r="K4428" s="26" t="s">
        <v>73</v>
      </c>
      <c r="L4428" s="26" t="s">
        <v>4730</v>
      </c>
      <c r="M4428" s="26" t="s">
        <v>66</v>
      </c>
      <c r="N4428" s="26" t="s">
        <v>4724</v>
      </c>
      <c r="O4428" s="26" t="s">
        <v>71</v>
      </c>
      <c r="P4428" s="26" t="s">
        <v>4732</v>
      </c>
      <c r="Q4428" s="26">
        <v>0</v>
      </c>
      <c r="R4428" s="26">
        <v>0</v>
      </c>
      <c r="S4428" s="26">
        <v>0</v>
      </c>
      <c r="T4428" s="26">
        <v>0</v>
      </c>
      <c r="U4428" s="26" t="s">
        <v>1203</v>
      </c>
      <c r="V4428" s="26" t="s">
        <v>5241</v>
      </c>
      <c r="W4428" s="26">
        <v>0</v>
      </c>
      <c r="X4428" s="26" t="s">
        <v>4814</v>
      </c>
      <c r="Y4428" s="25">
        <v>46234</v>
      </c>
      <c r="Z4428" s="27">
        <v>81</v>
      </c>
      <c r="AA4428" s="24" t="s">
        <v>62</v>
      </c>
      <c r="AB4428" s="24" t="s">
        <v>88</v>
      </c>
      <c r="AC4428" s="24" t="s">
        <v>4714</v>
      </c>
      <c r="AD4428" s="24" t="s">
        <v>4715</v>
      </c>
    </row>
    <row r="4429" spans="1:30" x14ac:dyDescent="0.35">
      <c r="A4429" s="23">
        <v>4428</v>
      </c>
      <c r="B4429" s="24" t="s">
        <v>3294</v>
      </c>
      <c r="C4429" s="24" t="s">
        <v>61</v>
      </c>
      <c r="D4429" s="24" t="s">
        <v>4735</v>
      </c>
      <c r="E4429" s="24" t="s">
        <v>5636</v>
      </c>
      <c r="F4429" s="24" t="s">
        <v>4723</v>
      </c>
      <c r="G4429" s="25">
        <v>46121</v>
      </c>
      <c r="H4429" s="25">
        <v>46135</v>
      </c>
      <c r="I4429" s="25">
        <v>46147</v>
      </c>
      <c r="J4429" s="25">
        <v>46154</v>
      </c>
      <c r="K4429" s="26" t="s">
        <v>72</v>
      </c>
      <c r="L4429" s="26" t="s">
        <v>4731</v>
      </c>
      <c r="M4429" s="26" t="s">
        <v>921</v>
      </c>
      <c r="N4429" s="26" t="s">
        <v>4805</v>
      </c>
      <c r="O4429" s="26" t="s">
        <v>920</v>
      </c>
      <c r="P4429" s="26" t="s">
        <v>4806</v>
      </c>
      <c r="Q4429" s="26">
        <v>0</v>
      </c>
      <c r="R4429" s="26">
        <v>0</v>
      </c>
      <c r="S4429" s="26">
        <v>0</v>
      </c>
      <c r="T4429" s="26">
        <v>0</v>
      </c>
      <c r="U4429" s="26" t="s">
        <v>1121</v>
      </c>
      <c r="V4429" s="26" t="s">
        <v>5048</v>
      </c>
      <c r="W4429" s="26">
        <v>0</v>
      </c>
      <c r="X4429" s="26" t="s">
        <v>5049</v>
      </c>
      <c r="Y4429" s="25">
        <v>46234</v>
      </c>
      <c r="Z4429" s="27">
        <v>88</v>
      </c>
      <c r="AA4429" s="24" t="s">
        <v>62</v>
      </c>
      <c r="AB4429" s="24" t="s">
        <v>88</v>
      </c>
      <c r="AC4429" s="24" t="s">
        <v>4714</v>
      </c>
      <c r="AD4429" s="24" t="s">
        <v>4715</v>
      </c>
    </row>
    <row r="4430" spans="1:30" x14ac:dyDescent="0.35">
      <c r="A4430" s="23">
        <v>4429</v>
      </c>
      <c r="B4430" s="24" t="s">
        <v>3295</v>
      </c>
      <c r="C4430" s="24" t="s">
        <v>61</v>
      </c>
      <c r="D4430" s="24" t="s">
        <v>4735</v>
      </c>
      <c r="E4430" s="24" t="s">
        <v>4717</v>
      </c>
      <c r="F4430" s="24" t="s">
        <v>4746</v>
      </c>
      <c r="G4430" s="25">
        <v>46097</v>
      </c>
      <c r="H4430" s="25">
        <v>46126</v>
      </c>
      <c r="I4430" s="25">
        <v>46153</v>
      </c>
      <c r="J4430" s="25">
        <v>46163</v>
      </c>
      <c r="K4430" s="26" t="s">
        <v>973</v>
      </c>
      <c r="L4430" s="26" t="s">
        <v>4874</v>
      </c>
      <c r="M4430" s="26" t="s">
        <v>73</v>
      </c>
      <c r="N4430" s="26" t="s">
        <v>4730</v>
      </c>
      <c r="O4430" s="26" t="s">
        <v>941</v>
      </c>
      <c r="P4430" s="26" t="s">
        <v>4838</v>
      </c>
      <c r="Q4430" s="26">
        <v>0</v>
      </c>
      <c r="R4430" s="26">
        <v>0</v>
      </c>
      <c r="S4430" s="26">
        <v>0</v>
      </c>
      <c r="T4430" s="26">
        <v>0</v>
      </c>
      <c r="U4430" s="26" t="s">
        <v>1201</v>
      </c>
      <c r="V4430" s="26" t="s">
        <v>5235</v>
      </c>
      <c r="W4430" s="26" t="s">
        <v>69</v>
      </c>
      <c r="X4430" s="26" t="s">
        <v>4840</v>
      </c>
      <c r="Y4430" s="25">
        <v>46234</v>
      </c>
      <c r="Z4430" s="27">
        <v>82</v>
      </c>
      <c r="AA4430" s="24" t="s">
        <v>62</v>
      </c>
      <c r="AB4430" s="24" t="s">
        <v>891</v>
      </c>
      <c r="AC4430" s="24" t="s">
        <v>4714</v>
      </c>
      <c r="AD4430" s="24" t="s">
        <v>4715</v>
      </c>
    </row>
    <row r="4431" spans="1:30" x14ac:dyDescent="0.35">
      <c r="A4431" s="23">
        <v>4430</v>
      </c>
      <c r="B4431" s="24" t="s">
        <v>3296</v>
      </c>
      <c r="C4431" s="24" t="s">
        <v>61</v>
      </c>
      <c r="D4431" s="24" t="s">
        <v>4735</v>
      </c>
      <c r="E4431" s="24" t="s">
        <v>5006</v>
      </c>
      <c r="F4431" s="24" t="s">
        <v>4804</v>
      </c>
      <c r="G4431" s="25">
        <v>46085</v>
      </c>
      <c r="H4431" s="25">
        <v>46120</v>
      </c>
      <c r="I4431" s="25">
        <v>46153</v>
      </c>
      <c r="J4431" s="25">
        <v>46163</v>
      </c>
      <c r="K4431" s="26" t="s">
        <v>74</v>
      </c>
      <c r="L4431" s="26" t="s">
        <v>4738</v>
      </c>
      <c r="M4431" s="26" t="s">
        <v>73</v>
      </c>
      <c r="N4431" s="26" t="s">
        <v>4730</v>
      </c>
      <c r="O4431" s="26" t="s">
        <v>941</v>
      </c>
      <c r="P4431" s="26" t="s">
        <v>4838</v>
      </c>
      <c r="Q4431" s="26">
        <v>0</v>
      </c>
      <c r="R4431" s="26">
        <v>0</v>
      </c>
      <c r="S4431" s="26">
        <v>0</v>
      </c>
      <c r="T4431" s="26">
        <v>0</v>
      </c>
      <c r="U4431" s="26" t="s">
        <v>1201</v>
      </c>
      <c r="V4431" s="26" t="s">
        <v>5235</v>
      </c>
      <c r="W4431" s="26" t="s">
        <v>911</v>
      </c>
      <c r="X4431" s="26" t="s">
        <v>4840</v>
      </c>
      <c r="Y4431" s="25">
        <v>46234</v>
      </c>
      <c r="Z4431" s="27">
        <v>82</v>
      </c>
      <c r="AA4431" s="24" t="s">
        <v>62</v>
      </c>
      <c r="AB4431" s="24" t="s">
        <v>88</v>
      </c>
      <c r="AC4431" s="24" t="s">
        <v>4714</v>
      </c>
      <c r="AD4431" s="24" t="s">
        <v>4715</v>
      </c>
    </row>
    <row r="4432" spans="1:30" x14ac:dyDescent="0.35">
      <c r="A4432" s="23">
        <v>4431</v>
      </c>
      <c r="B4432" s="24" t="s">
        <v>3297</v>
      </c>
      <c r="C4432" s="24" t="s">
        <v>61</v>
      </c>
      <c r="D4432" s="24" t="s">
        <v>4735</v>
      </c>
      <c r="E4432" s="24" t="s">
        <v>5056</v>
      </c>
      <c r="F4432" s="24" t="s">
        <v>4723</v>
      </c>
      <c r="G4432" s="25">
        <v>46087</v>
      </c>
      <c r="H4432" s="25">
        <v>46121</v>
      </c>
      <c r="I4432" s="25">
        <v>46153</v>
      </c>
      <c r="J4432" s="25">
        <v>46163</v>
      </c>
      <c r="K4432" s="26" t="s">
        <v>74</v>
      </c>
      <c r="L4432" s="26" t="s">
        <v>4738</v>
      </c>
      <c r="M4432" s="26" t="s">
        <v>73</v>
      </c>
      <c r="N4432" s="26" t="s">
        <v>4730</v>
      </c>
      <c r="O4432" s="26" t="s">
        <v>941</v>
      </c>
      <c r="P4432" s="26" t="s">
        <v>4838</v>
      </c>
      <c r="Q4432" s="26">
        <v>0</v>
      </c>
      <c r="R4432" s="26">
        <v>0</v>
      </c>
      <c r="S4432" s="26">
        <v>0</v>
      </c>
      <c r="T4432" s="26">
        <v>0</v>
      </c>
      <c r="U4432" s="26" t="s">
        <v>1201</v>
      </c>
      <c r="V4432" s="26" t="s">
        <v>5235</v>
      </c>
      <c r="W4432" s="26">
        <v>0</v>
      </c>
      <c r="X4432" s="26" t="s">
        <v>4840</v>
      </c>
      <c r="Y4432" s="25">
        <v>46234</v>
      </c>
      <c r="Z4432" s="27">
        <v>82</v>
      </c>
      <c r="AA4432" s="24" t="s">
        <v>62</v>
      </c>
      <c r="AB4432" s="24" t="s">
        <v>88</v>
      </c>
      <c r="AC4432" s="24" t="s">
        <v>4714</v>
      </c>
      <c r="AD4432" s="24" t="s">
        <v>4715</v>
      </c>
    </row>
    <row r="4433" spans="1:30" x14ac:dyDescent="0.35">
      <c r="A4433" s="23">
        <v>4432</v>
      </c>
      <c r="B4433" s="24" t="s">
        <v>3298</v>
      </c>
      <c r="C4433" s="24" t="s">
        <v>61</v>
      </c>
      <c r="D4433" s="24" t="s">
        <v>4735</v>
      </c>
      <c r="E4433" s="24" t="s">
        <v>5299</v>
      </c>
      <c r="F4433" s="24" t="s">
        <v>4723</v>
      </c>
      <c r="G4433" s="25">
        <v>46073</v>
      </c>
      <c r="H4433" s="25">
        <v>46107</v>
      </c>
      <c r="I4433" s="25">
        <v>46153</v>
      </c>
      <c r="J4433" s="25">
        <v>46163</v>
      </c>
      <c r="K4433" s="26" t="s">
        <v>74</v>
      </c>
      <c r="L4433" s="26" t="s">
        <v>4738</v>
      </c>
      <c r="M4433" s="26" t="s">
        <v>73</v>
      </c>
      <c r="N4433" s="26" t="s">
        <v>4730</v>
      </c>
      <c r="O4433" s="26" t="s">
        <v>941</v>
      </c>
      <c r="P4433" s="26" t="s">
        <v>4838</v>
      </c>
      <c r="Q4433" s="26">
        <v>0</v>
      </c>
      <c r="R4433" s="26">
        <v>0</v>
      </c>
      <c r="S4433" s="26">
        <v>0</v>
      </c>
      <c r="T4433" s="26">
        <v>0</v>
      </c>
      <c r="U4433" s="26" t="s">
        <v>901</v>
      </c>
      <c r="V4433" s="26" t="s">
        <v>4763</v>
      </c>
      <c r="W4433" s="26">
        <v>0</v>
      </c>
      <c r="X4433" s="26" t="s">
        <v>4764</v>
      </c>
      <c r="Y4433" s="25">
        <v>46234</v>
      </c>
      <c r="Z4433" s="27">
        <v>82</v>
      </c>
      <c r="AA4433" s="24" t="s">
        <v>62</v>
      </c>
      <c r="AB4433" s="24" t="s">
        <v>88</v>
      </c>
      <c r="AC4433" s="24" t="s">
        <v>4714</v>
      </c>
      <c r="AD4433" s="24" t="s">
        <v>4715</v>
      </c>
    </row>
    <row r="4434" spans="1:30" x14ac:dyDescent="0.35">
      <c r="A4434" s="23">
        <v>4433</v>
      </c>
      <c r="B4434" s="24" t="s">
        <v>3299</v>
      </c>
      <c r="C4434" s="24" t="s">
        <v>61</v>
      </c>
      <c r="D4434" s="24" t="s">
        <v>4735</v>
      </c>
      <c r="E4434" s="24" t="s">
        <v>4773</v>
      </c>
      <c r="F4434" s="24" t="s">
        <v>4723</v>
      </c>
      <c r="G4434" s="25">
        <v>46086</v>
      </c>
      <c r="H4434" s="25">
        <v>46120</v>
      </c>
      <c r="I4434" s="25">
        <v>46153</v>
      </c>
      <c r="J4434" s="25">
        <v>46163</v>
      </c>
      <c r="K4434" s="26" t="s">
        <v>74</v>
      </c>
      <c r="L4434" s="26" t="s">
        <v>4738</v>
      </c>
      <c r="M4434" s="26" t="s">
        <v>73</v>
      </c>
      <c r="N4434" s="26" t="s">
        <v>4730</v>
      </c>
      <c r="O4434" s="26" t="s">
        <v>941</v>
      </c>
      <c r="P4434" s="26" t="s">
        <v>4838</v>
      </c>
      <c r="Q4434" s="26">
        <v>0</v>
      </c>
      <c r="R4434" s="26">
        <v>0</v>
      </c>
      <c r="S4434" s="26">
        <v>0</v>
      </c>
      <c r="T4434" s="26">
        <v>0</v>
      </c>
      <c r="U4434" s="26" t="s">
        <v>942</v>
      </c>
      <c r="V4434" s="26" t="s">
        <v>4839</v>
      </c>
      <c r="W4434" s="26">
        <v>0</v>
      </c>
      <c r="X4434" s="26" t="s">
        <v>4840</v>
      </c>
      <c r="Y4434" s="25">
        <v>46234</v>
      </c>
      <c r="Z4434" s="27">
        <v>82</v>
      </c>
      <c r="AA4434" s="24" t="s">
        <v>62</v>
      </c>
      <c r="AB4434" s="24" t="s">
        <v>88</v>
      </c>
      <c r="AC4434" s="24" t="s">
        <v>4714</v>
      </c>
      <c r="AD4434" s="24" t="s">
        <v>4715</v>
      </c>
    </row>
    <row r="4435" spans="1:30" x14ac:dyDescent="0.35">
      <c r="A4435" s="23">
        <v>4434</v>
      </c>
      <c r="B4435" s="24" t="s">
        <v>3300</v>
      </c>
      <c r="C4435" s="24" t="s">
        <v>61</v>
      </c>
      <c r="D4435" s="24" t="s">
        <v>4735</v>
      </c>
      <c r="E4435" s="24" t="s">
        <v>5166</v>
      </c>
      <c r="F4435" s="24" t="s">
        <v>4723</v>
      </c>
      <c r="G4435" s="25">
        <v>46114</v>
      </c>
      <c r="H4435" s="25">
        <v>46133</v>
      </c>
      <c r="I4435" s="25">
        <v>46163</v>
      </c>
      <c r="J4435" s="25">
        <v>46177</v>
      </c>
      <c r="K4435" s="26" t="s">
        <v>66</v>
      </c>
      <c r="L4435" s="26" t="s">
        <v>4724</v>
      </c>
      <c r="M4435" s="26" t="s">
        <v>72</v>
      </c>
      <c r="N4435" s="26" t="s">
        <v>4731</v>
      </c>
      <c r="O4435" s="26" t="s">
        <v>941</v>
      </c>
      <c r="P4435" s="26" t="s">
        <v>4838</v>
      </c>
      <c r="Q4435" s="26">
        <v>0</v>
      </c>
      <c r="R4435" s="26">
        <v>0</v>
      </c>
      <c r="S4435" s="26">
        <v>0</v>
      </c>
      <c r="T4435" s="26">
        <v>0</v>
      </c>
      <c r="U4435" s="26" t="s">
        <v>1201</v>
      </c>
      <c r="V4435" s="26" t="s">
        <v>5235</v>
      </c>
      <c r="W4435" s="26">
        <v>0</v>
      </c>
      <c r="X4435" s="26" t="s">
        <v>4840</v>
      </c>
      <c r="Y4435" s="25">
        <v>46234</v>
      </c>
      <c r="Z4435" s="27">
        <v>72</v>
      </c>
      <c r="AA4435" s="24" t="s">
        <v>62</v>
      </c>
      <c r="AB4435" s="24" t="s">
        <v>88</v>
      </c>
      <c r="AC4435" s="24" t="s">
        <v>4714</v>
      </c>
      <c r="AD4435" s="24" t="s">
        <v>4715</v>
      </c>
    </row>
    <row r="4436" spans="1:30" x14ac:dyDescent="0.35">
      <c r="A4436" s="23">
        <v>4435</v>
      </c>
      <c r="B4436" s="24" t="s">
        <v>3301</v>
      </c>
      <c r="C4436" s="24" t="s">
        <v>61</v>
      </c>
      <c r="D4436" s="24" t="s">
        <v>4735</v>
      </c>
      <c r="E4436" s="24" t="s">
        <v>4773</v>
      </c>
      <c r="F4436" s="24" t="s">
        <v>4723</v>
      </c>
      <c r="G4436" s="25">
        <v>46114</v>
      </c>
      <c r="H4436" s="25">
        <v>46133</v>
      </c>
      <c r="I4436" s="25">
        <v>46154</v>
      </c>
      <c r="J4436" s="25">
        <v>46163</v>
      </c>
      <c r="K4436" s="26" t="s">
        <v>73</v>
      </c>
      <c r="L4436" s="26" t="s">
        <v>4730</v>
      </c>
      <c r="M4436" s="26" t="s">
        <v>66</v>
      </c>
      <c r="N4436" s="26" t="s">
        <v>4724</v>
      </c>
      <c r="O4436" s="26" t="s">
        <v>71</v>
      </c>
      <c r="P4436" s="26" t="s">
        <v>4732</v>
      </c>
      <c r="Q4436" s="26">
        <v>0</v>
      </c>
      <c r="R4436" s="26">
        <v>0</v>
      </c>
      <c r="S4436" s="26">
        <v>0</v>
      </c>
      <c r="T4436" s="26">
        <v>0</v>
      </c>
      <c r="U4436" s="26" t="s">
        <v>1203</v>
      </c>
      <c r="V4436" s="26" t="s">
        <v>5241</v>
      </c>
      <c r="W4436" s="26">
        <v>0</v>
      </c>
      <c r="X4436" s="26" t="s">
        <v>4744</v>
      </c>
      <c r="Y4436" s="25">
        <v>46234</v>
      </c>
      <c r="Z4436" s="27">
        <v>81</v>
      </c>
      <c r="AA4436" s="24" t="s">
        <v>62</v>
      </c>
      <c r="AB4436" s="24" t="s">
        <v>88</v>
      </c>
      <c r="AC4436" s="24" t="s">
        <v>4714</v>
      </c>
      <c r="AD4436" s="24" t="s">
        <v>4715</v>
      </c>
    </row>
    <row r="4437" spans="1:30" x14ac:dyDescent="0.35">
      <c r="A4437" s="23">
        <v>4436</v>
      </c>
      <c r="B4437" s="24" t="s">
        <v>4510</v>
      </c>
      <c r="C4437" s="24" t="s">
        <v>35</v>
      </c>
      <c r="D4437" s="24" t="s">
        <v>4735</v>
      </c>
      <c r="E4437" s="24" t="s">
        <v>4880</v>
      </c>
      <c r="F4437" s="24" t="s">
        <v>4708</v>
      </c>
      <c r="G4437" s="25">
        <v>46083</v>
      </c>
      <c r="H4437" s="25">
        <v>46133</v>
      </c>
      <c r="I4437" s="25">
        <v>46177</v>
      </c>
      <c r="J4437" s="25">
        <v>46202</v>
      </c>
      <c r="K4437" s="26" t="s">
        <v>52</v>
      </c>
      <c r="L4437" s="26" t="s">
        <v>4779</v>
      </c>
      <c r="M4437" s="26" t="s">
        <v>41</v>
      </c>
      <c r="N4437" s="26" t="s">
        <v>5077</v>
      </c>
      <c r="O4437" s="26" t="s">
        <v>3813</v>
      </c>
      <c r="P4437" s="26" t="s">
        <v>4778</v>
      </c>
      <c r="Q4437" s="26">
        <v>0</v>
      </c>
      <c r="R4437" s="26">
        <v>0</v>
      </c>
      <c r="S4437" s="26">
        <v>0</v>
      </c>
      <c r="T4437" s="26">
        <v>0</v>
      </c>
      <c r="U4437" s="26" t="s">
        <v>3895</v>
      </c>
      <c r="V4437" s="26" t="s">
        <v>4884</v>
      </c>
      <c r="W4437" s="26">
        <v>0</v>
      </c>
      <c r="X4437" s="26" t="s">
        <v>4782</v>
      </c>
      <c r="Y4437" s="25">
        <v>46234</v>
      </c>
      <c r="Z4437" s="27">
        <v>58</v>
      </c>
      <c r="AA4437" s="24" t="s">
        <v>36</v>
      </c>
      <c r="AB4437" s="24" t="s">
        <v>88</v>
      </c>
      <c r="AC4437" s="24" t="s">
        <v>4714</v>
      </c>
      <c r="AD4437" s="24" t="s">
        <v>4715</v>
      </c>
    </row>
    <row r="4438" spans="1:30" x14ac:dyDescent="0.35">
      <c r="A4438" s="23">
        <v>4437</v>
      </c>
      <c r="B4438" s="24" t="s">
        <v>5920</v>
      </c>
      <c r="C4438" s="24" t="s">
        <v>35</v>
      </c>
      <c r="D4438" s="24" t="s">
        <v>4735</v>
      </c>
      <c r="E4438" s="24" t="s">
        <v>5166</v>
      </c>
      <c r="F4438" s="24" t="s">
        <v>4759</v>
      </c>
      <c r="G4438" s="25">
        <v>46009</v>
      </c>
      <c r="H4438" s="25">
        <v>46087</v>
      </c>
      <c r="I4438" s="25">
        <v>46120</v>
      </c>
      <c r="J4438" s="25">
        <v>46135</v>
      </c>
      <c r="K4438" s="26" t="s">
        <v>39</v>
      </c>
      <c r="L4438" s="26" t="s">
        <v>4719</v>
      </c>
      <c r="M4438" s="26" t="s">
        <v>40</v>
      </c>
      <c r="N4438" s="26" t="s">
        <v>4710</v>
      </c>
      <c r="O4438" s="26" t="s">
        <v>37</v>
      </c>
      <c r="P4438" s="26" t="s">
        <v>4711</v>
      </c>
      <c r="Q4438" s="26">
        <v>0</v>
      </c>
      <c r="R4438" s="26">
        <v>0</v>
      </c>
      <c r="S4438" s="26">
        <v>0</v>
      </c>
      <c r="T4438" s="26">
        <v>0</v>
      </c>
      <c r="U4438" s="26" t="s">
        <v>4202</v>
      </c>
      <c r="V4438" s="26" t="s">
        <v>5664</v>
      </c>
      <c r="W4438" s="26">
        <v>0</v>
      </c>
      <c r="X4438" s="26" t="s">
        <v>5090</v>
      </c>
      <c r="Y4438" s="25">
        <v>46234</v>
      </c>
      <c r="Z4438" s="27">
        <v>115</v>
      </c>
      <c r="AA4438" s="24" t="s">
        <v>36</v>
      </c>
      <c r="AB4438" s="24" t="s">
        <v>88</v>
      </c>
      <c r="AC4438" s="24" t="s">
        <v>4714</v>
      </c>
      <c r="AD4438" s="24" t="s">
        <v>4715</v>
      </c>
    </row>
    <row r="4439" spans="1:30" x14ac:dyDescent="0.35">
      <c r="A4439" s="23">
        <v>4438</v>
      </c>
      <c r="B4439" s="24" t="s">
        <v>866</v>
      </c>
      <c r="C4439" s="24" t="s">
        <v>24</v>
      </c>
      <c r="D4439" s="24" t="s">
        <v>4735</v>
      </c>
      <c r="E4439" s="24" t="s">
        <v>5251</v>
      </c>
      <c r="F4439" s="24" t="s">
        <v>5109</v>
      </c>
      <c r="G4439" s="25">
        <v>46064</v>
      </c>
      <c r="H4439" s="25">
        <v>46087</v>
      </c>
      <c r="I4439" s="25">
        <v>46177</v>
      </c>
      <c r="J4439" s="25">
        <v>46198</v>
      </c>
      <c r="K4439" s="26" t="s">
        <v>57</v>
      </c>
      <c r="L4439" s="26" t="s">
        <v>5442</v>
      </c>
      <c r="M4439" s="26" t="s">
        <v>58</v>
      </c>
      <c r="N4439" s="26" t="s">
        <v>5415</v>
      </c>
      <c r="O4439" s="26" t="s">
        <v>111</v>
      </c>
      <c r="P4439" s="26" t="s">
        <v>5435</v>
      </c>
      <c r="Q4439" s="26">
        <v>0</v>
      </c>
      <c r="R4439" s="26">
        <v>0</v>
      </c>
      <c r="S4439" s="26">
        <v>0</v>
      </c>
      <c r="T4439" s="26">
        <v>0</v>
      </c>
      <c r="U4439" s="26" t="s">
        <v>85</v>
      </c>
      <c r="V4439" s="26" t="s">
        <v>5112</v>
      </c>
      <c r="W4439" s="26" t="s">
        <v>91</v>
      </c>
      <c r="X4439" s="26" t="s">
        <v>5113</v>
      </c>
      <c r="Y4439" s="25">
        <v>46234</v>
      </c>
      <c r="Z4439" s="27">
        <v>58</v>
      </c>
      <c r="AA4439" s="24" t="s">
        <v>5114</v>
      </c>
      <c r="AB4439" s="24" t="s">
        <v>88</v>
      </c>
      <c r="AC4439" s="24" t="s">
        <v>4714</v>
      </c>
      <c r="AD4439" s="24" t="s">
        <v>4715</v>
      </c>
    </row>
    <row r="4440" spans="1:30" x14ac:dyDescent="0.35">
      <c r="A4440" s="23">
        <v>4439</v>
      </c>
      <c r="B4440" s="24" t="s">
        <v>867</v>
      </c>
      <c r="C4440" s="24" t="s">
        <v>24</v>
      </c>
      <c r="D4440" s="24" t="s">
        <v>4735</v>
      </c>
      <c r="E4440" s="24" t="s">
        <v>5829</v>
      </c>
      <c r="F4440" s="24" t="s">
        <v>5345</v>
      </c>
      <c r="G4440" s="25">
        <v>46036</v>
      </c>
      <c r="H4440" s="25">
        <v>46077</v>
      </c>
      <c r="I4440" s="25">
        <v>46164</v>
      </c>
      <c r="J4440" s="25">
        <v>46197</v>
      </c>
      <c r="K4440" s="26" t="s">
        <v>28</v>
      </c>
      <c r="L4440" s="26" t="s">
        <v>5237</v>
      </c>
      <c r="M4440" s="26" t="s">
        <v>30</v>
      </c>
      <c r="N4440" s="26" t="s">
        <v>5111</v>
      </c>
      <c r="O4440" s="26" t="s">
        <v>89</v>
      </c>
      <c r="P4440" s="26" t="s">
        <v>5238</v>
      </c>
      <c r="Q4440" s="26">
        <v>0</v>
      </c>
      <c r="R4440" s="26">
        <v>0</v>
      </c>
      <c r="S4440" s="26">
        <v>0</v>
      </c>
      <c r="T4440" s="26">
        <v>0</v>
      </c>
      <c r="U4440" s="26" t="s">
        <v>258</v>
      </c>
      <c r="V4440" s="26" t="s">
        <v>5460</v>
      </c>
      <c r="W4440" s="26" t="s">
        <v>91</v>
      </c>
      <c r="X4440" s="26" t="s">
        <v>5916</v>
      </c>
      <c r="Y4440" s="25">
        <v>46234</v>
      </c>
      <c r="Z4440" s="27">
        <v>71</v>
      </c>
      <c r="AA4440" s="24" t="s">
        <v>5114</v>
      </c>
      <c r="AB4440" s="24" t="s">
        <v>88</v>
      </c>
      <c r="AC4440" s="24" t="s">
        <v>4714</v>
      </c>
      <c r="AD4440" s="24" t="s">
        <v>4715</v>
      </c>
    </row>
    <row r="4441" spans="1:30" x14ac:dyDescent="0.35">
      <c r="A4441" s="23">
        <v>4440</v>
      </c>
      <c r="B4441" s="24" t="s">
        <v>3302</v>
      </c>
      <c r="C4441" s="24" t="s">
        <v>61</v>
      </c>
      <c r="D4441" s="24" t="s">
        <v>4735</v>
      </c>
      <c r="E4441" s="24" t="s">
        <v>5187</v>
      </c>
      <c r="F4441" s="24" t="s">
        <v>4723</v>
      </c>
      <c r="G4441" s="25">
        <v>46128</v>
      </c>
      <c r="H4441" s="25">
        <v>46141</v>
      </c>
      <c r="I4441" s="25">
        <v>46163</v>
      </c>
      <c r="J4441" s="25">
        <v>46175</v>
      </c>
      <c r="K4441" s="26" t="s">
        <v>67</v>
      </c>
      <c r="L4441" s="26" t="s">
        <v>4790</v>
      </c>
      <c r="M4441" s="26" t="s">
        <v>66</v>
      </c>
      <c r="N4441" s="26" t="s">
        <v>4724</v>
      </c>
      <c r="O4441" s="26" t="s">
        <v>892</v>
      </c>
      <c r="P4441" s="26" t="s">
        <v>4748</v>
      </c>
      <c r="Q4441" s="26">
        <v>0</v>
      </c>
      <c r="R4441" s="26">
        <v>0</v>
      </c>
      <c r="S4441" s="26">
        <v>0</v>
      </c>
      <c r="T4441" s="26">
        <v>0</v>
      </c>
      <c r="U4441" s="26" t="s">
        <v>1294</v>
      </c>
      <c r="V4441" s="26" t="s">
        <v>5256</v>
      </c>
      <c r="W4441" s="26">
        <v>0</v>
      </c>
      <c r="X4441" s="26" t="s">
        <v>5257</v>
      </c>
      <c r="Y4441" s="25">
        <v>46234</v>
      </c>
      <c r="Z4441" s="27">
        <v>72</v>
      </c>
      <c r="AA4441" s="24" t="s">
        <v>62</v>
      </c>
      <c r="AB4441" s="24" t="s">
        <v>88</v>
      </c>
      <c r="AC4441" s="24" t="s">
        <v>4714</v>
      </c>
      <c r="AD4441" s="24" t="s">
        <v>4715</v>
      </c>
    </row>
    <row r="4442" spans="1:30" x14ac:dyDescent="0.35">
      <c r="A4442" s="23">
        <v>4441</v>
      </c>
      <c r="B4442" s="24" t="s">
        <v>3303</v>
      </c>
      <c r="C4442" s="24" t="s">
        <v>61</v>
      </c>
      <c r="D4442" s="24" t="s">
        <v>4735</v>
      </c>
      <c r="E4442" s="24" t="s">
        <v>5219</v>
      </c>
      <c r="F4442" s="24" t="s">
        <v>4917</v>
      </c>
      <c r="G4442" s="25">
        <v>46150</v>
      </c>
      <c r="H4442" s="25">
        <v>46153</v>
      </c>
      <c r="I4442" s="25">
        <v>46161</v>
      </c>
      <c r="J4442" s="25">
        <v>46162</v>
      </c>
      <c r="K4442" s="26">
        <v>0</v>
      </c>
      <c r="L4442" s="26">
        <v>0</v>
      </c>
      <c r="M4442" s="26">
        <v>0</v>
      </c>
      <c r="N4442" s="26">
        <v>0</v>
      </c>
      <c r="O4442" s="26" t="s">
        <v>66</v>
      </c>
      <c r="P4442" s="26" t="s">
        <v>4724</v>
      </c>
      <c r="Q4442" s="26">
        <v>0</v>
      </c>
      <c r="R4442" s="26">
        <v>0</v>
      </c>
      <c r="S4442" s="26">
        <v>0</v>
      </c>
      <c r="T4442" s="26">
        <v>0</v>
      </c>
      <c r="U4442" s="26" t="s">
        <v>1023</v>
      </c>
      <c r="V4442" s="26" t="s">
        <v>4801</v>
      </c>
      <c r="W4442" s="26">
        <v>0</v>
      </c>
      <c r="X4442" s="26" t="s">
        <v>4802</v>
      </c>
      <c r="Y4442" s="25">
        <v>46234</v>
      </c>
      <c r="Z4442" s="27">
        <v>74</v>
      </c>
      <c r="AA4442" s="24" t="s">
        <v>62</v>
      </c>
      <c r="AB4442" s="24" t="s">
        <v>88</v>
      </c>
      <c r="AC4442" s="24" t="s">
        <v>988</v>
      </c>
      <c r="AD4442" s="24" t="s">
        <v>4715</v>
      </c>
    </row>
    <row r="4443" spans="1:30" x14ac:dyDescent="0.35">
      <c r="A4443" s="23">
        <v>4442</v>
      </c>
      <c r="B4443" s="24" t="s">
        <v>3304</v>
      </c>
      <c r="C4443" s="24" t="s">
        <v>61</v>
      </c>
      <c r="D4443" s="24" t="s">
        <v>4735</v>
      </c>
      <c r="E4443" s="24" t="s">
        <v>5177</v>
      </c>
      <c r="F4443" s="24" t="s">
        <v>4723</v>
      </c>
      <c r="G4443" s="25">
        <v>46148</v>
      </c>
      <c r="H4443" s="25">
        <v>46161</v>
      </c>
      <c r="I4443" s="25">
        <v>46183</v>
      </c>
      <c r="J4443" s="25">
        <v>46191</v>
      </c>
      <c r="K4443" s="26" t="s">
        <v>73</v>
      </c>
      <c r="L4443" s="26" t="s">
        <v>4730</v>
      </c>
      <c r="M4443" s="26" t="s">
        <v>72</v>
      </c>
      <c r="N4443" s="26" t="s">
        <v>4731</v>
      </c>
      <c r="O4443" s="26" t="s">
        <v>892</v>
      </c>
      <c r="P4443" s="26" t="s">
        <v>4748</v>
      </c>
      <c r="Q4443" s="26">
        <v>0</v>
      </c>
      <c r="R4443" s="26">
        <v>0</v>
      </c>
      <c r="S4443" s="26">
        <v>0</v>
      </c>
      <c r="T4443" s="26">
        <v>0</v>
      </c>
      <c r="U4443" s="26" t="s">
        <v>897</v>
      </c>
      <c r="V4443" s="26" t="s">
        <v>4752</v>
      </c>
      <c r="W4443" s="26">
        <v>0</v>
      </c>
      <c r="X4443" s="26" t="s">
        <v>4753</v>
      </c>
      <c r="Y4443" s="25">
        <v>46234</v>
      </c>
      <c r="Z4443" s="27">
        <v>52</v>
      </c>
      <c r="AA4443" s="24" t="s">
        <v>62</v>
      </c>
      <c r="AB4443" s="24" t="s">
        <v>88</v>
      </c>
      <c r="AC4443" s="24" t="s">
        <v>4714</v>
      </c>
      <c r="AD4443" s="24" t="s">
        <v>4715</v>
      </c>
    </row>
    <row r="4444" spans="1:30" x14ac:dyDescent="0.35">
      <c r="A4444" s="23">
        <v>4443</v>
      </c>
      <c r="B4444" s="24" t="s">
        <v>3305</v>
      </c>
      <c r="C4444" s="24" t="s">
        <v>61</v>
      </c>
      <c r="D4444" s="24" t="s">
        <v>4735</v>
      </c>
      <c r="E4444" s="24" t="s">
        <v>4722</v>
      </c>
      <c r="F4444" s="24" t="s">
        <v>4723</v>
      </c>
      <c r="G4444" s="25">
        <v>46128</v>
      </c>
      <c r="H4444" s="25">
        <v>46141</v>
      </c>
      <c r="I4444" s="25">
        <v>46146</v>
      </c>
      <c r="J4444" s="25">
        <v>46154</v>
      </c>
      <c r="K4444" s="26" t="s">
        <v>72</v>
      </c>
      <c r="L4444" s="26" t="s">
        <v>4731</v>
      </c>
      <c r="M4444" s="26" t="s">
        <v>921</v>
      </c>
      <c r="N4444" s="26" t="s">
        <v>4805</v>
      </c>
      <c r="O4444" s="26" t="s">
        <v>920</v>
      </c>
      <c r="P4444" s="26" t="s">
        <v>4806</v>
      </c>
      <c r="Q4444" s="26">
        <v>0</v>
      </c>
      <c r="R4444" s="26">
        <v>0</v>
      </c>
      <c r="S4444" s="26">
        <v>0</v>
      </c>
      <c r="T4444" s="26">
        <v>0</v>
      </c>
      <c r="U4444" s="26" t="s">
        <v>1121</v>
      </c>
      <c r="V4444" s="26" t="s">
        <v>5048</v>
      </c>
      <c r="W4444" s="26">
        <v>0</v>
      </c>
      <c r="X4444" s="26" t="s">
        <v>5049</v>
      </c>
      <c r="Y4444" s="25">
        <v>46234</v>
      </c>
      <c r="Z4444" s="27">
        <v>89</v>
      </c>
      <c r="AA4444" s="24" t="s">
        <v>62</v>
      </c>
      <c r="AB4444" s="24" t="s">
        <v>88</v>
      </c>
      <c r="AC4444" s="24" t="s">
        <v>4714</v>
      </c>
      <c r="AD4444" s="24" t="s">
        <v>4715</v>
      </c>
    </row>
    <row r="4445" spans="1:30" x14ac:dyDescent="0.35">
      <c r="A4445" s="23">
        <v>4444</v>
      </c>
      <c r="B4445" s="24" t="s">
        <v>3306</v>
      </c>
      <c r="C4445" s="24" t="s">
        <v>61</v>
      </c>
      <c r="D4445" s="24" t="s">
        <v>4735</v>
      </c>
      <c r="E4445" s="24" t="s">
        <v>5248</v>
      </c>
      <c r="F4445" s="24" t="s">
        <v>4723</v>
      </c>
      <c r="G4445" s="25">
        <v>46139</v>
      </c>
      <c r="H4445" s="25">
        <v>46150</v>
      </c>
      <c r="I4445" s="25">
        <v>46154</v>
      </c>
      <c r="J4445" s="25">
        <v>46163</v>
      </c>
      <c r="K4445" s="26" t="s">
        <v>921</v>
      </c>
      <c r="L4445" s="26" t="s">
        <v>4805</v>
      </c>
      <c r="M4445" s="26" t="s">
        <v>73</v>
      </c>
      <c r="N4445" s="26" t="s">
        <v>4730</v>
      </c>
      <c r="O4445" s="26" t="s">
        <v>930</v>
      </c>
      <c r="P4445" s="26" t="s">
        <v>4829</v>
      </c>
      <c r="Q4445" s="26">
        <v>0</v>
      </c>
      <c r="R4445" s="26">
        <v>0</v>
      </c>
      <c r="S4445" s="26">
        <v>0</v>
      </c>
      <c r="T4445" s="26">
        <v>0</v>
      </c>
      <c r="U4445" s="26" t="s">
        <v>996</v>
      </c>
      <c r="V4445" s="26" t="s">
        <v>4944</v>
      </c>
      <c r="W4445" s="26">
        <v>0</v>
      </c>
      <c r="X4445" s="26" t="s">
        <v>4945</v>
      </c>
      <c r="Y4445" s="25">
        <v>46234</v>
      </c>
      <c r="Z4445" s="27">
        <v>81</v>
      </c>
      <c r="AA4445" s="24" t="s">
        <v>62</v>
      </c>
      <c r="AB4445" s="24" t="s">
        <v>88</v>
      </c>
      <c r="AC4445" s="24" t="s">
        <v>4714</v>
      </c>
      <c r="AD4445" s="24" t="s">
        <v>4715</v>
      </c>
    </row>
    <row r="4446" spans="1:30" x14ac:dyDescent="0.35">
      <c r="A4446" s="23">
        <v>4445</v>
      </c>
      <c r="B4446" s="24" t="s">
        <v>3307</v>
      </c>
      <c r="C4446" s="24" t="s">
        <v>61</v>
      </c>
      <c r="D4446" s="24" t="s">
        <v>4706</v>
      </c>
      <c r="E4446" s="24" t="s">
        <v>4835</v>
      </c>
      <c r="F4446" s="24" t="s">
        <v>4723</v>
      </c>
      <c r="G4446" s="25">
        <v>46140</v>
      </c>
      <c r="H4446" s="25">
        <v>46147</v>
      </c>
      <c r="I4446" s="25">
        <v>46154</v>
      </c>
      <c r="J4446" s="25">
        <v>46163</v>
      </c>
      <c r="K4446" s="26" t="s">
        <v>921</v>
      </c>
      <c r="L4446" s="26" t="s">
        <v>4805</v>
      </c>
      <c r="M4446" s="26" t="s">
        <v>73</v>
      </c>
      <c r="N4446" s="26" t="s">
        <v>4730</v>
      </c>
      <c r="O4446" s="26" t="s">
        <v>930</v>
      </c>
      <c r="P4446" s="26" t="s">
        <v>4829</v>
      </c>
      <c r="Q4446" s="26">
        <v>0</v>
      </c>
      <c r="R4446" s="26">
        <v>0</v>
      </c>
      <c r="S4446" s="26">
        <v>0</v>
      </c>
      <c r="T4446" s="26">
        <v>0</v>
      </c>
      <c r="U4446" s="26" t="s">
        <v>1037</v>
      </c>
      <c r="V4446" s="26" t="s">
        <v>5022</v>
      </c>
      <c r="W4446" s="26">
        <v>0</v>
      </c>
      <c r="X4446" s="26" t="s">
        <v>5023</v>
      </c>
      <c r="Y4446" s="25">
        <v>46234</v>
      </c>
      <c r="Z4446" s="27">
        <v>81</v>
      </c>
      <c r="AA4446" s="24" t="s">
        <v>62</v>
      </c>
      <c r="AB4446" s="24" t="s">
        <v>25</v>
      </c>
      <c r="AC4446" s="24" t="s">
        <v>4714</v>
      </c>
      <c r="AD4446" s="24" t="s">
        <v>4715</v>
      </c>
    </row>
    <row r="4447" spans="1:30" x14ac:dyDescent="0.35">
      <c r="A4447" s="23">
        <v>4446</v>
      </c>
      <c r="B4447" s="24" t="s">
        <v>3308</v>
      </c>
      <c r="C4447" s="24" t="s">
        <v>61</v>
      </c>
      <c r="D4447" s="24" t="s">
        <v>4706</v>
      </c>
      <c r="E4447" s="24" t="s">
        <v>5219</v>
      </c>
      <c r="F4447" s="24" t="s">
        <v>4723</v>
      </c>
      <c r="G4447" s="25">
        <v>46142</v>
      </c>
      <c r="H4447" s="25">
        <v>46150</v>
      </c>
      <c r="I4447" s="25">
        <v>46154</v>
      </c>
      <c r="J4447" s="25">
        <v>46163</v>
      </c>
      <c r="K4447" s="26" t="s">
        <v>921</v>
      </c>
      <c r="L4447" s="26" t="s">
        <v>4805</v>
      </c>
      <c r="M4447" s="26" t="s">
        <v>73</v>
      </c>
      <c r="N4447" s="26" t="s">
        <v>4730</v>
      </c>
      <c r="O4447" s="26" t="s">
        <v>930</v>
      </c>
      <c r="P4447" s="26" t="s">
        <v>4829</v>
      </c>
      <c r="Q4447" s="26">
        <v>0</v>
      </c>
      <c r="R4447" s="26">
        <v>0</v>
      </c>
      <c r="S4447" s="26">
        <v>0</v>
      </c>
      <c r="T4447" s="26">
        <v>0</v>
      </c>
      <c r="U4447" s="26" t="s">
        <v>996</v>
      </c>
      <c r="V4447" s="26" t="s">
        <v>4944</v>
      </c>
      <c r="W4447" s="26">
        <v>0</v>
      </c>
      <c r="X4447" s="26" t="s">
        <v>4945</v>
      </c>
      <c r="Y4447" s="25">
        <v>46234</v>
      </c>
      <c r="Z4447" s="27">
        <v>81</v>
      </c>
      <c r="AA4447" s="24" t="s">
        <v>62</v>
      </c>
      <c r="AB4447" s="24" t="s">
        <v>25</v>
      </c>
      <c r="AC4447" s="24" t="s">
        <v>4714</v>
      </c>
      <c r="AD4447" s="24" t="s">
        <v>4715</v>
      </c>
    </row>
    <row r="4448" spans="1:30" x14ac:dyDescent="0.35">
      <c r="A4448" s="23">
        <v>4447</v>
      </c>
      <c r="B4448" s="24" t="s">
        <v>5921</v>
      </c>
      <c r="C4448" s="24" t="s">
        <v>35</v>
      </c>
      <c r="D4448" s="24" t="s">
        <v>4735</v>
      </c>
      <c r="E4448" s="24" t="s">
        <v>5107</v>
      </c>
      <c r="F4448" s="24" t="s">
        <v>4718</v>
      </c>
      <c r="G4448" s="25">
        <v>46014</v>
      </c>
      <c r="H4448" s="25">
        <v>46091</v>
      </c>
      <c r="I4448" s="25">
        <v>46120</v>
      </c>
      <c r="J4448" s="25">
        <v>46153</v>
      </c>
      <c r="K4448" s="26" t="s">
        <v>39</v>
      </c>
      <c r="L4448" s="26" t="s">
        <v>4719</v>
      </c>
      <c r="M4448" s="26" t="s">
        <v>40</v>
      </c>
      <c r="N4448" s="26" t="s">
        <v>4710</v>
      </c>
      <c r="O4448" s="26" t="s">
        <v>37</v>
      </c>
      <c r="P4448" s="26" t="s">
        <v>4711</v>
      </c>
      <c r="Q4448" s="26">
        <v>0</v>
      </c>
      <c r="R4448" s="26">
        <v>0</v>
      </c>
      <c r="S4448" s="26">
        <v>0</v>
      </c>
      <c r="T4448" s="26">
        <v>0</v>
      </c>
      <c r="U4448" s="26" t="s">
        <v>4202</v>
      </c>
      <c r="V4448" s="26" t="s">
        <v>5664</v>
      </c>
      <c r="W4448" s="26">
        <v>0</v>
      </c>
      <c r="X4448" s="26" t="s">
        <v>4879</v>
      </c>
      <c r="Y4448" s="25">
        <v>46234</v>
      </c>
      <c r="Z4448" s="27">
        <v>115</v>
      </c>
      <c r="AA4448" s="24" t="s">
        <v>36</v>
      </c>
      <c r="AB4448" s="24" t="s">
        <v>88</v>
      </c>
      <c r="AC4448" s="24" t="s">
        <v>4714</v>
      </c>
      <c r="AD4448" s="24" t="s">
        <v>4715</v>
      </c>
    </row>
    <row r="4449" spans="1:30" x14ac:dyDescent="0.35">
      <c r="A4449" s="23">
        <v>4448</v>
      </c>
      <c r="B4449" s="24" t="s">
        <v>5922</v>
      </c>
      <c r="C4449" s="24" t="s">
        <v>35</v>
      </c>
      <c r="D4449" s="24" t="s">
        <v>4735</v>
      </c>
      <c r="E4449" s="24" t="s">
        <v>4869</v>
      </c>
      <c r="F4449" s="24" t="s">
        <v>4718</v>
      </c>
      <c r="G4449" s="25">
        <v>46013</v>
      </c>
      <c r="H4449" s="25">
        <v>46091</v>
      </c>
      <c r="I4449" s="25">
        <v>46120</v>
      </c>
      <c r="J4449" s="25">
        <v>46153</v>
      </c>
      <c r="K4449" s="26" t="s">
        <v>39</v>
      </c>
      <c r="L4449" s="26" t="s">
        <v>4719</v>
      </c>
      <c r="M4449" s="26" t="s">
        <v>40</v>
      </c>
      <c r="N4449" s="26" t="s">
        <v>4710</v>
      </c>
      <c r="O4449" s="26" t="s">
        <v>37</v>
      </c>
      <c r="P4449" s="26" t="s">
        <v>4711</v>
      </c>
      <c r="Q4449" s="26">
        <v>0</v>
      </c>
      <c r="R4449" s="26">
        <v>0</v>
      </c>
      <c r="S4449" s="26">
        <v>0</v>
      </c>
      <c r="T4449" s="26">
        <v>0</v>
      </c>
      <c r="U4449" s="26" t="s">
        <v>4202</v>
      </c>
      <c r="V4449" s="26" t="s">
        <v>5664</v>
      </c>
      <c r="W4449" s="26">
        <v>0</v>
      </c>
      <c r="X4449" s="26" t="s">
        <v>5090</v>
      </c>
      <c r="Y4449" s="25">
        <v>46234</v>
      </c>
      <c r="Z4449" s="27">
        <v>115</v>
      </c>
      <c r="AA4449" s="24" t="s">
        <v>36</v>
      </c>
      <c r="AB4449" s="24" t="s">
        <v>88</v>
      </c>
      <c r="AC4449" s="24" t="s">
        <v>4714</v>
      </c>
      <c r="AD4449" s="24" t="s">
        <v>4715</v>
      </c>
    </row>
    <row r="4450" spans="1:30" x14ac:dyDescent="0.35">
      <c r="A4450" s="23">
        <v>4449</v>
      </c>
      <c r="B4450" s="24" t="s">
        <v>5923</v>
      </c>
      <c r="C4450" s="24" t="s">
        <v>35</v>
      </c>
      <c r="D4450" s="24" t="s">
        <v>4735</v>
      </c>
      <c r="E4450" s="24" t="s">
        <v>5262</v>
      </c>
      <c r="F4450" s="24" t="s">
        <v>4759</v>
      </c>
      <c r="G4450" s="25">
        <v>46027</v>
      </c>
      <c r="H4450" s="25">
        <v>46092</v>
      </c>
      <c r="I4450" s="25">
        <v>46135</v>
      </c>
      <c r="J4450" s="25">
        <v>46153</v>
      </c>
      <c r="K4450" s="26" t="s">
        <v>39</v>
      </c>
      <c r="L4450" s="26" t="s">
        <v>4719</v>
      </c>
      <c r="M4450" s="26" t="s">
        <v>40</v>
      </c>
      <c r="N4450" s="26" t="s">
        <v>4710</v>
      </c>
      <c r="O4450" s="26" t="s">
        <v>37</v>
      </c>
      <c r="P4450" s="26" t="s">
        <v>4711</v>
      </c>
      <c r="Q4450" s="26">
        <v>0</v>
      </c>
      <c r="R4450" s="26">
        <v>0</v>
      </c>
      <c r="S4450" s="26">
        <v>0</v>
      </c>
      <c r="T4450" s="26">
        <v>0</v>
      </c>
      <c r="U4450" s="26" t="s">
        <v>3983</v>
      </c>
      <c r="V4450" s="26" t="s">
        <v>5244</v>
      </c>
      <c r="W4450" s="26" t="s">
        <v>3912</v>
      </c>
      <c r="X4450" s="26" t="s">
        <v>5090</v>
      </c>
      <c r="Y4450" s="25">
        <v>46234</v>
      </c>
      <c r="Z4450" s="27">
        <v>100</v>
      </c>
      <c r="AA4450" s="24" t="s">
        <v>36</v>
      </c>
      <c r="AB4450" s="24" t="s">
        <v>88</v>
      </c>
      <c r="AC4450" s="24" t="s">
        <v>4714</v>
      </c>
      <c r="AD4450" s="24" t="s">
        <v>4715</v>
      </c>
    </row>
    <row r="4451" spans="1:30" x14ac:dyDescent="0.35">
      <c r="A4451" s="23">
        <v>4450</v>
      </c>
      <c r="B4451" s="24" t="s">
        <v>5924</v>
      </c>
      <c r="C4451" s="24" t="s">
        <v>35</v>
      </c>
      <c r="D4451" s="24" t="s">
        <v>4735</v>
      </c>
      <c r="E4451" s="24" t="s">
        <v>4707</v>
      </c>
      <c r="F4451" s="24" t="s">
        <v>4718</v>
      </c>
      <c r="G4451" s="25">
        <v>46015</v>
      </c>
      <c r="H4451" s="25">
        <v>46091</v>
      </c>
      <c r="I4451" s="25">
        <v>46120</v>
      </c>
      <c r="J4451" s="25">
        <v>46153</v>
      </c>
      <c r="K4451" s="26" t="s">
        <v>39</v>
      </c>
      <c r="L4451" s="26" t="s">
        <v>4719</v>
      </c>
      <c r="M4451" s="26" t="s">
        <v>40</v>
      </c>
      <c r="N4451" s="26" t="s">
        <v>4710</v>
      </c>
      <c r="O4451" s="26" t="s">
        <v>37</v>
      </c>
      <c r="P4451" s="26" t="s">
        <v>4711</v>
      </c>
      <c r="Q4451" s="26">
        <v>0</v>
      </c>
      <c r="R4451" s="26">
        <v>0</v>
      </c>
      <c r="S4451" s="26">
        <v>0</v>
      </c>
      <c r="T4451" s="26">
        <v>0</v>
      </c>
      <c r="U4451" s="26" t="s">
        <v>3770</v>
      </c>
      <c r="V4451" s="26" t="s">
        <v>5027</v>
      </c>
      <c r="W4451" s="26">
        <v>0</v>
      </c>
      <c r="X4451" s="26" t="s">
        <v>5028</v>
      </c>
      <c r="Y4451" s="25">
        <v>46234</v>
      </c>
      <c r="Z4451" s="27">
        <v>115</v>
      </c>
      <c r="AA4451" s="24" t="s">
        <v>36</v>
      </c>
      <c r="AB4451" s="24" t="s">
        <v>88</v>
      </c>
      <c r="AC4451" s="24" t="s">
        <v>4714</v>
      </c>
      <c r="AD4451" s="24" t="s">
        <v>4715</v>
      </c>
    </row>
    <row r="4452" spans="1:30" x14ac:dyDescent="0.35">
      <c r="A4452" s="23">
        <v>4451</v>
      </c>
      <c r="B4452" s="24" t="s">
        <v>3309</v>
      </c>
      <c r="C4452" s="24" t="s">
        <v>61</v>
      </c>
      <c r="D4452" s="24" t="s">
        <v>4735</v>
      </c>
      <c r="E4452" s="24" t="s">
        <v>5012</v>
      </c>
      <c r="F4452" s="24" t="s">
        <v>4723</v>
      </c>
      <c r="G4452" s="25">
        <v>46093</v>
      </c>
      <c r="H4452" s="25">
        <v>46125</v>
      </c>
      <c r="I4452" s="25">
        <v>46148</v>
      </c>
      <c r="J4452" s="25">
        <v>46154</v>
      </c>
      <c r="K4452" s="26" t="s">
        <v>73</v>
      </c>
      <c r="L4452" s="26" t="s">
        <v>4730</v>
      </c>
      <c r="M4452" s="26" t="s">
        <v>66</v>
      </c>
      <c r="N4452" s="26" t="s">
        <v>4724</v>
      </c>
      <c r="O4452" s="26" t="s">
        <v>71</v>
      </c>
      <c r="P4452" s="26" t="s">
        <v>4732</v>
      </c>
      <c r="Q4452" s="26">
        <v>0</v>
      </c>
      <c r="R4452" s="26">
        <v>0</v>
      </c>
      <c r="S4452" s="26">
        <v>0</v>
      </c>
      <c r="T4452" s="26">
        <v>0</v>
      </c>
      <c r="U4452" s="26" t="s">
        <v>1102</v>
      </c>
      <c r="V4452" s="26" t="s">
        <v>5035</v>
      </c>
      <c r="W4452" s="26">
        <v>0</v>
      </c>
      <c r="X4452" s="26" t="s">
        <v>5296</v>
      </c>
      <c r="Y4452" s="25">
        <v>46234</v>
      </c>
      <c r="Z4452" s="27">
        <v>87</v>
      </c>
      <c r="AA4452" s="24" t="s">
        <v>62</v>
      </c>
      <c r="AB4452" s="24" t="s">
        <v>88</v>
      </c>
      <c r="AC4452" s="24" t="s">
        <v>4714</v>
      </c>
      <c r="AD4452" s="24" t="s">
        <v>4715</v>
      </c>
    </row>
    <row r="4453" spans="1:30" x14ac:dyDescent="0.35">
      <c r="A4453" s="23">
        <v>4452</v>
      </c>
      <c r="B4453" s="24" t="s">
        <v>3737</v>
      </c>
      <c r="C4453" s="24" t="s">
        <v>3434</v>
      </c>
      <c r="D4453" s="24" t="s">
        <v>4735</v>
      </c>
      <c r="E4453" s="24" t="s">
        <v>4949</v>
      </c>
      <c r="F4453" s="24" t="s">
        <v>4963</v>
      </c>
      <c r="G4453" s="25">
        <v>46094</v>
      </c>
      <c r="H4453" s="25">
        <v>46126</v>
      </c>
      <c r="I4453" s="25">
        <v>46146</v>
      </c>
      <c r="J4453" s="25">
        <v>46153</v>
      </c>
      <c r="K4453" s="26" t="s">
        <v>67</v>
      </c>
      <c r="L4453" s="26" t="s">
        <v>4790</v>
      </c>
      <c r="M4453" s="26" t="s">
        <v>74</v>
      </c>
      <c r="N4453" s="26" t="s">
        <v>4738</v>
      </c>
      <c r="O4453" s="26" t="s">
        <v>1034</v>
      </c>
      <c r="P4453" s="26" t="s">
        <v>4902</v>
      </c>
      <c r="Q4453" s="26">
        <v>0</v>
      </c>
      <c r="R4453" s="26">
        <v>0</v>
      </c>
      <c r="S4453" s="26">
        <v>0</v>
      </c>
      <c r="T4453" s="26">
        <v>0</v>
      </c>
      <c r="U4453" s="26" t="s">
        <v>1125</v>
      </c>
      <c r="V4453" s="26" t="s">
        <v>5163</v>
      </c>
      <c r="W4453" s="26" t="s">
        <v>3440</v>
      </c>
      <c r="X4453" s="26" t="s">
        <v>5164</v>
      </c>
      <c r="Y4453" s="25">
        <v>46234</v>
      </c>
      <c r="Z4453" s="27">
        <v>89</v>
      </c>
      <c r="AA4453" s="24" t="s">
        <v>62</v>
      </c>
      <c r="AB4453" s="24" t="s">
        <v>88</v>
      </c>
      <c r="AC4453" s="24" t="s">
        <v>4714</v>
      </c>
      <c r="AD4453" s="24" t="s">
        <v>4715</v>
      </c>
    </row>
    <row r="4454" spans="1:30" x14ac:dyDescent="0.35">
      <c r="A4454" s="23">
        <v>4453</v>
      </c>
      <c r="B4454" s="24" t="s">
        <v>3310</v>
      </c>
      <c r="C4454" s="24" t="s">
        <v>61</v>
      </c>
      <c r="D4454" s="24" t="s">
        <v>4706</v>
      </c>
      <c r="E4454" s="24" t="s">
        <v>4868</v>
      </c>
      <c r="F4454" s="24" t="s">
        <v>4723</v>
      </c>
      <c r="G4454" s="25">
        <v>46044</v>
      </c>
      <c r="H4454" s="25">
        <v>46107</v>
      </c>
      <c r="I4454" s="25">
        <v>46148</v>
      </c>
      <c r="J4454" s="25">
        <v>46154</v>
      </c>
      <c r="K4454" s="26" t="s">
        <v>73</v>
      </c>
      <c r="L4454" s="26" t="s">
        <v>4730</v>
      </c>
      <c r="M4454" s="26" t="s">
        <v>67</v>
      </c>
      <c r="N4454" s="26" t="s">
        <v>4790</v>
      </c>
      <c r="O4454" s="26" t="s">
        <v>71</v>
      </c>
      <c r="P4454" s="26" t="s">
        <v>4732</v>
      </c>
      <c r="Q4454" s="26">
        <v>0</v>
      </c>
      <c r="R4454" s="26">
        <v>0</v>
      </c>
      <c r="S4454" s="26">
        <v>0</v>
      </c>
      <c r="T4454" s="26">
        <v>0</v>
      </c>
      <c r="U4454" s="26" t="s">
        <v>1125</v>
      </c>
      <c r="V4454" s="26" t="s">
        <v>5163</v>
      </c>
      <c r="W4454" s="26" t="s">
        <v>939</v>
      </c>
      <c r="X4454" s="26" t="s">
        <v>5164</v>
      </c>
      <c r="Y4454" s="25">
        <v>46234</v>
      </c>
      <c r="Z4454" s="27">
        <v>87</v>
      </c>
      <c r="AA4454" s="24" t="s">
        <v>62</v>
      </c>
      <c r="AB4454" s="24" t="s">
        <v>25</v>
      </c>
      <c r="AC4454" s="24" t="s">
        <v>4714</v>
      </c>
      <c r="AD4454" s="24" t="s">
        <v>4715</v>
      </c>
    </row>
    <row r="4455" spans="1:30" x14ac:dyDescent="0.35">
      <c r="A4455" s="23">
        <v>4454</v>
      </c>
      <c r="B4455" s="24" t="s">
        <v>3311</v>
      </c>
      <c r="C4455" s="24" t="s">
        <v>61</v>
      </c>
      <c r="D4455" s="24" t="s">
        <v>4735</v>
      </c>
      <c r="E4455" s="24" t="s">
        <v>5696</v>
      </c>
      <c r="F4455" s="24" t="s">
        <v>5925</v>
      </c>
      <c r="G4455" s="25">
        <v>46086</v>
      </c>
      <c r="H4455" s="25">
        <v>46120</v>
      </c>
      <c r="I4455" s="25">
        <v>46153</v>
      </c>
      <c r="J4455" s="25">
        <v>46155</v>
      </c>
      <c r="K4455" s="26" t="s">
        <v>66</v>
      </c>
      <c r="L4455" s="26" t="s">
        <v>4724</v>
      </c>
      <c r="M4455" s="26" t="s">
        <v>72</v>
      </c>
      <c r="N4455" s="26" t="s">
        <v>4731</v>
      </c>
      <c r="O4455" s="26" t="s">
        <v>941</v>
      </c>
      <c r="P4455" s="26" t="s">
        <v>4838</v>
      </c>
      <c r="Q4455" s="26">
        <v>0</v>
      </c>
      <c r="R4455" s="26">
        <v>0</v>
      </c>
      <c r="S4455" s="26">
        <v>0</v>
      </c>
      <c r="T4455" s="26">
        <v>0</v>
      </c>
      <c r="U4455" s="26" t="s">
        <v>1201</v>
      </c>
      <c r="V4455" s="26" t="s">
        <v>5235</v>
      </c>
      <c r="W4455" s="26" t="s">
        <v>911</v>
      </c>
      <c r="X4455" s="26" t="s">
        <v>4840</v>
      </c>
      <c r="Y4455" s="25">
        <v>46234</v>
      </c>
      <c r="Z4455" s="27">
        <v>82</v>
      </c>
      <c r="AA4455" s="24" t="s">
        <v>62</v>
      </c>
      <c r="AB4455" s="24" t="s">
        <v>88</v>
      </c>
      <c r="AC4455" s="24" t="s">
        <v>4714</v>
      </c>
      <c r="AD4455" s="24" t="s">
        <v>4715</v>
      </c>
    </row>
    <row r="4456" spans="1:30" x14ac:dyDescent="0.35">
      <c r="A4456" s="23">
        <v>4455</v>
      </c>
      <c r="B4456" s="24" t="s">
        <v>3312</v>
      </c>
      <c r="C4456" s="24" t="s">
        <v>61</v>
      </c>
      <c r="D4456" s="24" t="s">
        <v>4735</v>
      </c>
      <c r="E4456" s="24" t="s">
        <v>5174</v>
      </c>
      <c r="F4456" s="24" t="s">
        <v>4723</v>
      </c>
      <c r="G4456" s="25">
        <v>46091</v>
      </c>
      <c r="H4456" s="25">
        <v>46121</v>
      </c>
      <c r="I4456" s="25">
        <v>46153</v>
      </c>
      <c r="J4456" s="25">
        <v>46155</v>
      </c>
      <c r="K4456" s="26" t="s">
        <v>66</v>
      </c>
      <c r="L4456" s="26" t="s">
        <v>4724</v>
      </c>
      <c r="M4456" s="26" t="s">
        <v>72</v>
      </c>
      <c r="N4456" s="26" t="s">
        <v>4731</v>
      </c>
      <c r="O4456" s="26" t="s">
        <v>941</v>
      </c>
      <c r="P4456" s="26" t="s">
        <v>4838</v>
      </c>
      <c r="Q4456" s="26">
        <v>0</v>
      </c>
      <c r="R4456" s="26">
        <v>0</v>
      </c>
      <c r="S4456" s="26">
        <v>0</v>
      </c>
      <c r="T4456" s="26">
        <v>0</v>
      </c>
      <c r="U4456" s="26" t="s">
        <v>899</v>
      </c>
      <c r="V4456" s="26" t="s">
        <v>4755</v>
      </c>
      <c r="W4456" s="26">
        <v>0</v>
      </c>
      <c r="X4456" s="26" t="s">
        <v>4756</v>
      </c>
      <c r="Y4456" s="25">
        <v>46234</v>
      </c>
      <c r="Z4456" s="27">
        <v>82</v>
      </c>
      <c r="AA4456" s="24" t="s">
        <v>62</v>
      </c>
      <c r="AB4456" s="24" t="s">
        <v>88</v>
      </c>
      <c r="AC4456" s="24" t="s">
        <v>4714</v>
      </c>
      <c r="AD4456" s="24" t="s">
        <v>4715</v>
      </c>
    </row>
    <row r="4457" spans="1:30" x14ac:dyDescent="0.35">
      <c r="A4457" s="23">
        <v>4456</v>
      </c>
      <c r="B4457" s="24" t="s">
        <v>3313</v>
      </c>
      <c r="C4457" s="24" t="s">
        <v>61</v>
      </c>
      <c r="D4457" s="24" t="s">
        <v>4735</v>
      </c>
      <c r="E4457" s="24" t="s">
        <v>5516</v>
      </c>
      <c r="F4457" s="24" t="s">
        <v>4723</v>
      </c>
      <c r="G4457" s="25">
        <v>46092</v>
      </c>
      <c r="H4457" s="25">
        <v>46122</v>
      </c>
      <c r="I4457" s="25">
        <v>46153</v>
      </c>
      <c r="J4457" s="25">
        <v>46155</v>
      </c>
      <c r="K4457" s="26" t="s">
        <v>66</v>
      </c>
      <c r="L4457" s="26" t="s">
        <v>4724</v>
      </c>
      <c r="M4457" s="26" t="s">
        <v>72</v>
      </c>
      <c r="N4457" s="26" t="s">
        <v>4731</v>
      </c>
      <c r="O4457" s="26" t="s">
        <v>941</v>
      </c>
      <c r="P4457" s="26" t="s">
        <v>4838</v>
      </c>
      <c r="Q4457" s="26">
        <v>0</v>
      </c>
      <c r="R4457" s="26">
        <v>0</v>
      </c>
      <c r="S4457" s="26">
        <v>0</v>
      </c>
      <c r="T4457" s="26">
        <v>0</v>
      </c>
      <c r="U4457" s="26" t="s">
        <v>1201</v>
      </c>
      <c r="V4457" s="26" t="s">
        <v>5235</v>
      </c>
      <c r="W4457" s="26">
        <v>0</v>
      </c>
      <c r="X4457" s="26" t="s">
        <v>4840</v>
      </c>
      <c r="Y4457" s="25">
        <v>46234</v>
      </c>
      <c r="Z4457" s="27">
        <v>82</v>
      </c>
      <c r="AA4457" s="24" t="s">
        <v>62</v>
      </c>
      <c r="AB4457" s="24" t="s">
        <v>88</v>
      </c>
      <c r="AC4457" s="24" t="s">
        <v>4714</v>
      </c>
      <c r="AD4457" s="24" t="s">
        <v>4715</v>
      </c>
    </row>
    <row r="4458" spans="1:30" x14ac:dyDescent="0.35">
      <c r="A4458" s="23">
        <v>4457</v>
      </c>
      <c r="B4458" s="24" t="s">
        <v>3314</v>
      </c>
      <c r="C4458" s="24" t="s">
        <v>61</v>
      </c>
      <c r="D4458" s="24" t="s">
        <v>4706</v>
      </c>
      <c r="E4458" s="24" t="s">
        <v>5056</v>
      </c>
      <c r="F4458" s="24" t="s">
        <v>4723</v>
      </c>
      <c r="G4458" s="25">
        <v>46080</v>
      </c>
      <c r="H4458" s="25">
        <v>46122</v>
      </c>
      <c r="I4458" s="25">
        <v>46146</v>
      </c>
      <c r="J4458" s="25">
        <v>46155</v>
      </c>
      <c r="K4458" s="26" t="s">
        <v>72</v>
      </c>
      <c r="L4458" s="26" t="s">
        <v>4731</v>
      </c>
      <c r="M4458" s="26" t="s">
        <v>64</v>
      </c>
      <c r="N4458" s="26" t="s">
        <v>4725</v>
      </c>
      <c r="O4458" s="26" t="s">
        <v>1034</v>
      </c>
      <c r="P4458" s="26" t="s">
        <v>4902</v>
      </c>
      <c r="Q4458" s="26">
        <v>0</v>
      </c>
      <c r="R4458" s="26">
        <v>0</v>
      </c>
      <c r="S4458" s="26">
        <v>0</v>
      </c>
      <c r="T4458" s="26">
        <v>0</v>
      </c>
      <c r="U4458" s="26" t="s">
        <v>990</v>
      </c>
      <c r="V4458" s="26" t="s">
        <v>4930</v>
      </c>
      <c r="W4458" s="26">
        <v>0</v>
      </c>
      <c r="X4458" s="26" t="s">
        <v>4931</v>
      </c>
      <c r="Y4458" s="25">
        <v>46234</v>
      </c>
      <c r="Z4458" s="27">
        <v>89</v>
      </c>
      <c r="AA4458" s="24" t="s">
        <v>62</v>
      </c>
      <c r="AB4458" s="24" t="s">
        <v>25</v>
      </c>
      <c r="AC4458" s="24" t="s">
        <v>4714</v>
      </c>
      <c r="AD4458" s="24" t="s">
        <v>4715</v>
      </c>
    </row>
    <row r="4459" spans="1:30" x14ac:dyDescent="0.35">
      <c r="A4459" s="23">
        <v>4458</v>
      </c>
      <c r="B4459" s="24" t="s">
        <v>3315</v>
      </c>
      <c r="C4459" s="24" t="s">
        <v>61</v>
      </c>
      <c r="D4459" s="24" t="s">
        <v>4735</v>
      </c>
      <c r="E4459" s="24" t="s">
        <v>5564</v>
      </c>
      <c r="F4459" s="24" t="s">
        <v>4723</v>
      </c>
      <c r="G4459" s="25">
        <v>46091</v>
      </c>
      <c r="H4459" s="25">
        <v>46121</v>
      </c>
      <c r="I4459" s="25">
        <v>46154</v>
      </c>
      <c r="J4459" s="25">
        <v>46163</v>
      </c>
      <c r="K4459" s="26" t="s">
        <v>73</v>
      </c>
      <c r="L4459" s="26" t="s">
        <v>4730</v>
      </c>
      <c r="M4459" s="26" t="s">
        <v>66</v>
      </c>
      <c r="N4459" s="26" t="s">
        <v>4724</v>
      </c>
      <c r="O4459" s="26" t="s">
        <v>71</v>
      </c>
      <c r="P4459" s="26" t="s">
        <v>4732</v>
      </c>
      <c r="Q4459" s="26">
        <v>0</v>
      </c>
      <c r="R4459" s="26">
        <v>0</v>
      </c>
      <c r="S4459" s="26">
        <v>0</v>
      </c>
      <c r="T4459" s="26">
        <v>0</v>
      </c>
      <c r="U4459" s="26" t="s">
        <v>1203</v>
      </c>
      <c r="V4459" s="26" t="s">
        <v>5241</v>
      </c>
      <c r="W4459" s="26">
        <v>0</v>
      </c>
      <c r="X4459" s="26" t="s">
        <v>4810</v>
      </c>
      <c r="Y4459" s="25">
        <v>46234</v>
      </c>
      <c r="Z4459" s="27">
        <v>81</v>
      </c>
      <c r="AA4459" s="24" t="s">
        <v>62</v>
      </c>
      <c r="AB4459" s="24" t="s">
        <v>88</v>
      </c>
      <c r="AC4459" s="24" t="s">
        <v>4714</v>
      </c>
      <c r="AD4459" s="24" t="s">
        <v>4715</v>
      </c>
    </row>
    <row r="4460" spans="1:30" x14ac:dyDescent="0.35">
      <c r="A4460" s="23">
        <v>4459</v>
      </c>
      <c r="B4460" s="24" t="s">
        <v>3316</v>
      </c>
      <c r="C4460" s="24" t="s">
        <v>61</v>
      </c>
      <c r="D4460" s="24" t="s">
        <v>4735</v>
      </c>
      <c r="E4460" s="24" t="s">
        <v>4864</v>
      </c>
      <c r="F4460" s="24" t="s">
        <v>4723</v>
      </c>
      <c r="G4460" s="25">
        <v>46125</v>
      </c>
      <c r="H4460" s="25">
        <v>46132</v>
      </c>
      <c r="I4460" s="25">
        <v>46154</v>
      </c>
      <c r="J4460" s="25">
        <v>46163</v>
      </c>
      <c r="K4460" s="26" t="s">
        <v>73</v>
      </c>
      <c r="L4460" s="26" t="s">
        <v>4730</v>
      </c>
      <c r="M4460" s="26" t="s">
        <v>66</v>
      </c>
      <c r="N4460" s="26" t="s">
        <v>4724</v>
      </c>
      <c r="O4460" s="26" t="s">
        <v>71</v>
      </c>
      <c r="P4460" s="26" t="s">
        <v>4732</v>
      </c>
      <c r="Q4460" s="26">
        <v>0</v>
      </c>
      <c r="R4460" s="26">
        <v>0</v>
      </c>
      <c r="S4460" s="26">
        <v>0</v>
      </c>
      <c r="T4460" s="26">
        <v>0</v>
      </c>
      <c r="U4460" s="26" t="s">
        <v>1203</v>
      </c>
      <c r="V4460" s="26" t="s">
        <v>5241</v>
      </c>
      <c r="W4460" s="26">
        <v>0</v>
      </c>
      <c r="X4460" s="26" t="s">
        <v>4810</v>
      </c>
      <c r="Y4460" s="25">
        <v>46234</v>
      </c>
      <c r="Z4460" s="27">
        <v>81</v>
      </c>
      <c r="AA4460" s="24" t="s">
        <v>62</v>
      </c>
      <c r="AB4460" s="24" t="s">
        <v>88</v>
      </c>
      <c r="AC4460" s="24" t="s">
        <v>4714</v>
      </c>
      <c r="AD4460" s="24" t="s">
        <v>4715</v>
      </c>
    </row>
    <row r="4461" spans="1:30" x14ac:dyDescent="0.35">
      <c r="A4461" s="23">
        <v>4460</v>
      </c>
      <c r="B4461" s="24" t="s">
        <v>3317</v>
      </c>
      <c r="C4461" s="24" t="s">
        <v>61</v>
      </c>
      <c r="D4461" s="24" t="s">
        <v>4735</v>
      </c>
      <c r="E4461" s="24" t="s">
        <v>5190</v>
      </c>
      <c r="F4461" s="24" t="s">
        <v>4723</v>
      </c>
      <c r="G4461" s="25">
        <v>46092</v>
      </c>
      <c r="H4461" s="25">
        <v>46122</v>
      </c>
      <c r="I4461" s="25">
        <v>46153</v>
      </c>
      <c r="J4461" s="25">
        <v>46163</v>
      </c>
      <c r="K4461" s="26" t="s">
        <v>74</v>
      </c>
      <c r="L4461" s="26" t="s">
        <v>4738</v>
      </c>
      <c r="M4461" s="26" t="s">
        <v>73</v>
      </c>
      <c r="N4461" s="26" t="s">
        <v>4730</v>
      </c>
      <c r="O4461" s="26" t="s">
        <v>941</v>
      </c>
      <c r="P4461" s="26" t="s">
        <v>4838</v>
      </c>
      <c r="Q4461" s="26">
        <v>0</v>
      </c>
      <c r="R4461" s="26">
        <v>0</v>
      </c>
      <c r="S4461" s="26">
        <v>0</v>
      </c>
      <c r="T4461" s="26">
        <v>0</v>
      </c>
      <c r="U4461" s="26" t="s">
        <v>1201</v>
      </c>
      <c r="V4461" s="26" t="s">
        <v>5235</v>
      </c>
      <c r="W4461" s="26">
        <v>0</v>
      </c>
      <c r="X4461" s="26" t="s">
        <v>4840</v>
      </c>
      <c r="Y4461" s="25">
        <v>46234</v>
      </c>
      <c r="Z4461" s="27">
        <v>82</v>
      </c>
      <c r="AA4461" s="24" t="s">
        <v>62</v>
      </c>
      <c r="AB4461" s="24" t="s">
        <v>88</v>
      </c>
      <c r="AC4461" s="24" t="s">
        <v>4714</v>
      </c>
      <c r="AD4461" s="24" t="s">
        <v>4715</v>
      </c>
    </row>
    <row r="4462" spans="1:30" x14ac:dyDescent="0.35">
      <c r="A4462" s="23">
        <v>4461</v>
      </c>
      <c r="B4462" s="24" t="s">
        <v>3318</v>
      </c>
      <c r="C4462" s="24" t="s">
        <v>61</v>
      </c>
      <c r="D4462" s="24" t="s">
        <v>4706</v>
      </c>
      <c r="E4462" s="24" t="s">
        <v>4989</v>
      </c>
      <c r="F4462" s="24" t="s">
        <v>4961</v>
      </c>
      <c r="G4462" s="25">
        <v>46029</v>
      </c>
      <c r="H4462" s="25">
        <v>46083</v>
      </c>
      <c r="I4462" s="25">
        <v>46163</v>
      </c>
      <c r="J4462" s="25">
        <v>46167</v>
      </c>
      <c r="K4462" s="26" t="s">
        <v>73</v>
      </c>
      <c r="L4462" s="26" t="s">
        <v>4730</v>
      </c>
      <c r="M4462" s="26" t="s">
        <v>72</v>
      </c>
      <c r="N4462" s="26" t="s">
        <v>4731</v>
      </c>
      <c r="O4462" s="26" t="s">
        <v>71</v>
      </c>
      <c r="P4462" s="26" t="s">
        <v>4732</v>
      </c>
      <c r="Q4462" s="26">
        <v>0</v>
      </c>
      <c r="R4462" s="26">
        <v>0</v>
      </c>
      <c r="S4462" s="26">
        <v>0</v>
      </c>
      <c r="T4462" s="26">
        <v>0</v>
      </c>
      <c r="U4462" s="26" t="s">
        <v>910</v>
      </c>
      <c r="V4462" s="26" t="s">
        <v>4784</v>
      </c>
      <c r="W4462" s="26" t="s">
        <v>932</v>
      </c>
      <c r="X4462" s="26" t="s">
        <v>4814</v>
      </c>
      <c r="Y4462" s="25">
        <v>46234</v>
      </c>
      <c r="Z4462" s="27">
        <v>72</v>
      </c>
      <c r="AA4462" s="24" t="s">
        <v>62</v>
      </c>
      <c r="AB4462" s="24" t="s">
        <v>25</v>
      </c>
      <c r="AC4462" s="24" t="s">
        <v>4714</v>
      </c>
      <c r="AD4462" s="24" t="s">
        <v>4715</v>
      </c>
    </row>
    <row r="4463" spans="1:30" x14ac:dyDescent="0.35">
      <c r="A4463" s="23">
        <v>4462</v>
      </c>
      <c r="B4463" s="24" t="s">
        <v>3319</v>
      </c>
      <c r="C4463" s="24" t="s">
        <v>61</v>
      </c>
      <c r="D4463" s="24" t="s">
        <v>4706</v>
      </c>
      <c r="E4463" s="24" t="s">
        <v>5275</v>
      </c>
      <c r="F4463" s="24" t="s">
        <v>4723</v>
      </c>
      <c r="G4463" s="25">
        <v>46063</v>
      </c>
      <c r="H4463" s="25">
        <v>46113</v>
      </c>
      <c r="I4463" s="25">
        <v>46163</v>
      </c>
      <c r="J4463" s="25">
        <v>46167</v>
      </c>
      <c r="K4463" s="26" t="s">
        <v>73</v>
      </c>
      <c r="L4463" s="26" t="s">
        <v>4730</v>
      </c>
      <c r="M4463" s="26" t="s">
        <v>67</v>
      </c>
      <c r="N4463" s="26" t="s">
        <v>4790</v>
      </c>
      <c r="O4463" s="26" t="s">
        <v>71</v>
      </c>
      <c r="P4463" s="26" t="s">
        <v>4732</v>
      </c>
      <c r="Q4463" s="26">
        <v>0</v>
      </c>
      <c r="R4463" s="26">
        <v>0</v>
      </c>
      <c r="S4463" s="26">
        <v>0</v>
      </c>
      <c r="T4463" s="26">
        <v>0</v>
      </c>
      <c r="U4463" s="26" t="s">
        <v>1203</v>
      </c>
      <c r="V4463" s="26" t="s">
        <v>5241</v>
      </c>
      <c r="W4463" s="26">
        <v>0</v>
      </c>
      <c r="X4463" s="26" t="s">
        <v>4734</v>
      </c>
      <c r="Y4463" s="25">
        <v>46234</v>
      </c>
      <c r="Z4463" s="27">
        <v>72</v>
      </c>
      <c r="AA4463" s="24" t="s">
        <v>62</v>
      </c>
      <c r="AB4463" s="24" t="s">
        <v>25</v>
      </c>
      <c r="AC4463" s="24" t="s">
        <v>4714</v>
      </c>
      <c r="AD4463" s="24" t="s">
        <v>4715</v>
      </c>
    </row>
    <row r="4464" spans="1:30" x14ac:dyDescent="0.35">
      <c r="A4464" s="23">
        <v>4463</v>
      </c>
      <c r="B4464" s="24" t="s">
        <v>3320</v>
      </c>
      <c r="C4464" s="24" t="s">
        <v>61</v>
      </c>
      <c r="D4464" s="24" t="s">
        <v>4735</v>
      </c>
      <c r="E4464" s="24" t="s">
        <v>4777</v>
      </c>
      <c r="F4464" s="24" t="s">
        <v>4723</v>
      </c>
      <c r="G4464" s="25">
        <v>46073</v>
      </c>
      <c r="H4464" s="25">
        <v>46107</v>
      </c>
      <c r="I4464" s="25">
        <v>46163</v>
      </c>
      <c r="J4464" s="25">
        <v>46167</v>
      </c>
      <c r="K4464" s="26" t="s">
        <v>73</v>
      </c>
      <c r="L4464" s="26" t="s">
        <v>4730</v>
      </c>
      <c r="M4464" s="26" t="s">
        <v>67</v>
      </c>
      <c r="N4464" s="26" t="s">
        <v>4790</v>
      </c>
      <c r="O4464" s="26" t="s">
        <v>71</v>
      </c>
      <c r="P4464" s="26" t="s">
        <v>4732</v>
      </c>
      <c r="Q4464" s="26">
        <v>0</v>
      </c>
      <c r="R4464" s="26">
        <v>0</v>
      </c>
      <c r="S4464" s="26">
        <v>0</v>
      </c>
      <c r="T4464" s="26">
        <v>0</v>
      </c>
      <c r="U4464" s="26" t="s">
        <v>910</v>
      </c>
      <c r="V4464" s="26" t="s">
        <v>4784</v>
      </c>
      <c r="W4464" s="26">
        <v>0</v>
      </c>
      <c r="X4464" s="26" t="s">
        <v>4744</v>
      </c>
      <c r="Y4464" s="25">
        <v>46234</v>
      </c>
      <c r="Z4464" s="27">
        <v>72</v>
      </c>
      <c r="AA4464" s="24" t="s">
        <v>62</v>
      </c>
      <c r="AB4464" s="24" t="s">
        <v>88</v>
      </c>
      <c r="AC4464" s="24" t="s">
        <v>4714</v>
      </c>
      <c r="AD4464" s="24" t="s">
        <v>4715</v>
      </c>
    </row>
    <row r="4465" spans="1:30" x14ac:dyDescent="0.35">
      <c r="A4465" s="23">
        <v>4464</v>
      </c>
      <c r="B4465" s="24" t="s">
        <v>3321</v>
      </c>
      <c r="C4465" s="24" t="s">
        <v>61</v>
      </c>
      <c r="D4465" s="24" t="s">
        <v>4735</v>
      </c>
      <c r="E4465" s="24" t="s">
        <v>4862</v>
      </c>
      <c r="F4465" s="24" t="s">
        <v>4723</v>
      </c>
      <c r="G4465" s="25">
        <v>46094</v>
      </c>
      <c r="H4465" s="25">
        <v>46121</v>
      </c>
      <c r="I4465" s="25">
        <v>46163</v>
      </c>
      <c r="J4465" s="25">
        <v>46167</v>
      </c>
      <c r="K4465" s="26" t="s">
        <v>64</v>
      </c>
      <c r="L4465" s="26" t="s">
        <v>4725</v>
      </c>
      <c r="M4465" s="26" t="s">
        <v>74</v>
      </c>
      <c r="N4465" s="26" t="s">
        <v>4738</v>
      </c>
      <c r="O4465" s="26" t="s">
        <v>71</v>
      </c>
      <c r="P4465" s="26" t="s">
        <v>4732</v>
      </c>
      <c r="Q4465" s="26">
        <v>0</v>
      </c>
      <c r="R4465" s="26">
        <v>0</v>
      </c>
      <c r="S4465" s="26">
        <v>0</v>
      </c>
      <c r="T4465" s="26">
        <v>0</v>
      </c>
      <c r="U4465" s="26" t="s">
        <v>1203</v>
      </c>
      <c r="V4465" s="26" t="s">
        <v>5241</v>
      </c>
      <c r="W4465" s="26">
        <v>0</v>
      </c>
      <c r="X4465" s="26" t="s">
        <v>4810</v>
      </c>
      <c r="Y4465" s="25">
        <v>46234</v>
      </c>
      <c r="Z4465" s="27">
        <v>72</v>
      </c>
      <c r="AA4465" s="24" t="s">
        <v>62</v>
      </c>
      <c r="AB4465" s="24" t="s">
        <v>88</v>
      </c>
      <c r="AC4465" s="24" t="s">
        <v>4714</v>
      </c>
      <c r="AD4465" s="24" t="s">
        <v>4715</v>
      </c>
    </row>
    <row r="4466" spans="1:30" x14ac:dyDescent="0.35">
      <c r="A4466" s="23">
        <v>4465</v>
      </c>
      <c r="B4466" s="24" t="s">
        <v>3322</v>
      </c>
      <c r="C4466" s="24" t="s">
        <v>61</v>
      </c>
      <c r="D4466" s="24" t="s">
        <v>4735</v>
      </c>
      <c r="E4466" s="24" t="s">
        <v>4939</v>
      </c>
      <c r="F4466" s="24" t="s">
        <v>5118</v>
      </c>
      <c r="G4466" s="25">
        <v>46161</v>
      </c>
      <c r="H4466" s="25">
        <v>46167</v>
      </c>
      <c r="I4466" s="25">
        <v>46168</v>
      </c>
      <c r="J4466" s="25">
        <v>46168</v>
      </c>
      <c r="K4466" s="26">
        <v>0</v>
      </c>
      <c r="L4466" s="26">
        <v>0</v>
      </c>
      <c r="M4466" s="26">
        <v>0</v>
      </c>
      <c r="N4466" s="26">
        <v>0</v>
      </c>
      <c r="O4466" s="26" t="s">
        <v>67</v>
      </c>
      <c r="P4466" s="26" t="s">
        <v>4790</v>
      </c>
      <c r="Q4466" s="26">
        <v>0</v>
      </c>
      <c r="R4466" s="26">
        <v>0</v>
      </c>
      <c r="S4466" s="26">
        <v>0</v>
      </c>
      <c r="T4466" s="26">
        <v>0</v>
      </c>
      <c r="U4466" s="26" t="s">
        <v>1130</v>
      </c>
      <c r="V4466" s="26" t="s">
        <v>5169</v>
      </c>
      <c r="W4466" s="26">
        <v>0</v>
      </c>
      <c r="X4466" s="26" t="s">
        <v>5170</v>
      </c>
      <c r="Y4466" s="25">
        <v>46234</v>
      </c>
      <c r="Z4466" s="27">
        <v>67</v>
      </c>
      <c r="AA4466" s="24" t="s">
        <v>62</v>
      </c>
      <c r="AB4466" s="24" t="s">
        <v>88</v>
      </c>
      <c r="AC4466" s="24" t="s">
        <v>988</v>
      </c>
      <c r="AD4466" s="24" t="s">
        <v>4715</v>
      </c>
    </row>
    <row r="4467" spans="1:30" x14ac:dyDescent="0.35">
      <c r="A4467" s="23">
        <v>4466</v>
      </c>
      <c r="B4467" s="24" t="s">
        <v>3323</v>
      </c>
      <c r="C4467" s="24" t="s">
        <v>61</v>
      </c>
      <c r="D4467" s="24" t="s">
        <v>4735</v>
      </c>
      <c r="E4467" s="24" t="s">
        <v>4862</v>
      </c>
      <c r="F4467" s="24" t="s">
        <v>4723</v>
      </c>
      <c r="G4467" s="25">
        <v>46079</v>
      </c>
      <c r="H4467" s="25">
        <v>46098</v>
      </c>
      <c r="I4467" s="25">
        <v>46146</v>
      </c>
      <c r="J4467" s="25">
        <v>46167</v>
      </c>
      <c r="K4467" s="26" t="s">
        <v>67</v>
      </c>
      <c r="L4467" s="26" t="s">
        <v>4790</v>
      </c>
      <c r="M4467" s="26" t="s">
        <v>74</v>
      </c>
      <c r="N4467" s="26" t="s">
        <v>4738</v>
      </c>
      <c r="O4467" s="26" t="s">
        <v>1034</v>
      </c>
      <c r="P4467" s="26" t="s">
        <v>4902</v>
      </c>
      <c r="Q4467" s="26">
        <v>0</v>
      </c>
      <c r="R4467" s="26">
        <v>0</v>
      </c>
      <c r="S4467" s="26">
        <v>0</v>
      </c>
      <c r="T4467" s="26">
        <v>0</v>
      </c>
      <c r="U4467" s="26" t="s">
        <v>889</v>
      </c>
      <c r="V4467" s="26" t="s">
        <v>4739</v>
      </c>
      <c r="W4467" s="26">
        <v>0</v>
      </c>
      <c r="X4467" s="26" t="s">
        <v>4740</v>
      </c>
      <c r="Y4467" s="25">
        <v>46234</v>
      </c>
      <c r="Z4467" s="27">
        <v>89</v>
      </c>
      <c r="AA4467" s="24" t="s">
        <v>62</v>
      </c>
      <c r="AB4467" s="24" t="s">
        <v>88</v>
      </c>
      <c r="AC4467" s="24" t="s">
        <v>4714</v>
      </c>
      <c r="AD4467" s="24" t="s">
        <v>4715</v>
      </c>
    </row>
    <row r="4468" spans="1:30" x14ac:dyDescent="0.35">
      <c r="A4468" s="23">
        <v>4467</v>
      </c>
      <c r="B4468" s="24" t="s">
        <v>3324</v>
      </c>
      <c r="C4468" s="24" t="s">
        <v>61</v>
      </c>
      <c r="D4468" s="24" t="s">
        <v>4735</v>
      </c>
      <c r="E4468" s="24" t="s">
        <v>4762</v>
      </c>
      <c r="F4468" s="24" t="s">
        <v>4723</v>
      </c>
      <c r="G4468" s="25">
        <v>46092</v>
      </c>
      <c r="H4468" s="25">
        <v>46107</v>
      </c>
      <c r="I4468" s="25">
        <v>46146</v>
      </c>
      <c r="J4468" s="25">
        <v>46167</v>
      </c>
      <c r="K4468" s="26" t="s">
        <v>67</v>
      </c>
      <c r="L4468" s="26" t="s">
        <v>4790</v>
      </c>
      <c r="M4468" s="26" t="s">
        <v>74</v>
      </c>
      <c r="N4468" s="26" t="s">
        <v>4738</v>
      </c>
      <c r="O4468" s="26" t="s">
        <v>1034</v>
      </c>
      <c r="P4468" s="26" t="s">
        <v>4902</v>
      </c>
      <c r="Q4468" s="26">
        <v>0</v>
      </c>
      <c r="R4468" s="26">
        <v>0</v>
      </c>
      <c r="S4468" s="26">
        <v>0</v>
      </c>
      <c r="T4468" s="26">
        <v>0</v>
      </c>
      <c r="U4468" s="26" t="s">
        <v>1125</v>
      </c>
      <c r="V4468" s="26" t="s">
        <v>5163</v>
      </c>
      <c r="W4468" s="26">
        <v>0</v>
      </c>
      <c r="X4468" s="26" t="s">
        <v>5164</v>
      </c>
      <c r="Y4468" s="25">
        <v>46234</v>
      </c>
      <c r="Z4468" s="27">
        <v>89</v>
      </c>
      <c r="AA4468" s="24" t="s">
        <v>62</v>
      </c>
      <c r="AB4468" s="24" t="s">
        <v>88</v>
      </c>
      <c r="AC4468" s="24" t="s">
        <v>4714</v>
      </c>
      <c r="AD4468" s="24" t="s">
        <v>4715</v>
      </c>
    </row>
    <row r="4469" spans="1:30" x14ac:dyDescent="0.35">
      <c r="A4469" s="23">
        <v>4468</v>
      </c>
      <c r="B4469" s="24" t="s">
        <v>3325</v>
      </c>
      <c r="C4469" s="24" t="s">
        <v>61</v>
      </c>
      <c r="D4469" s="24" t="s">
        <v>4735</v>
      </c>
      <c r="E4469" s="24" t="s">
        <v>4786</v>
      </c>
      <c r="F4469" s="24" t="s">
        <v>4737</v>
      </c>
      <c r="G4469" s="25">
        <v>46083</v>
      </c>
      <c r="H4469" s="25">
        <v>46107</v>
      </c>
      <c r="I4469" s="25">
        <v>46146</v>
      </c>
      <c r="J4469" s="25">
        <v>46167</v>
      </c>
      <c r="K4469" s="26" t="s">
        <v>67</v>
      </c>
      <c r="L4469" s="26" t="s">
        <v>4790</v>
      </c>
      <c r="M4469" s="26" t="s">
        <v>74</v>
      </c>
      <c r="N4469" s="26" t="s">
        <v>4738</v>
      </c>
      <c r="O4469" s="26" t="s">
        <v>1034</v>
      </c>
      <c r="P4469" s="26" t="s">
        <v>4902</v>
      </c>
      <c r="Q4469" s="26">
        <v>0</v>
      </c>
      <c r="R4469" s="26">
        <v>0</v>
      </c>
      <c r="S4469" s="26">
        <v>0</v>
      </c>
      <c r="T4469" s="26">
        <v>0</v>
      </c>
      <c r="U4469" s="26" t="s">
        <v>1130</v>
      </c>
      <c r="V4469" s="26" t="s">
        <v>5169</v>
      </c>
      <c r="W4469" s="26" t="s">
        <v>932</v>
      </c>
      <c r="X4469" s="26" t="s">
        <v>5170</v>
      </c>
      <c r="Y4469" s="25">
        <v>46234</v>
      </c>
      <c r="Z4469" s="27">
        <v>89</v>
      </c>
      <c r="AA4469" s="24" t="s">
        <v>62</v>
      </c>
      <c r="AB4469" s="24" t="s">
        <v>88</v>
      </c>
      <c r="AC4469" s="24" t="s">
        <v>4714</v>
      </c>
      <c r="AD4469" s="24" t="s">
        <v>4715</v>
      </c>
    </row>
    <row r="4470" spans="1:30" x14ac:dyDescent="0.35">
      <c r="A4470" s="23">
        <v>4469</v>
      </c>
      <c r="B4470" s="24" t="s">
        <v>3738</v>
      </c>
      <c r="C4470" s="24" t="s">
        <v>3434</v>
      </c>
      <c r="D4470" s="24" t="s">
        <v>4735</v>
      </c>
      <c r="E4470" s="24" t="s">
        <v>5926</v>
      </c>
      <c r="F4470" s="24" t="s">
        <v>5927</v>
      </c>
      <c r="G4470" s="25">
        <v>46097</v>
      </c>
      <c r="H4470" s="25">
        <v>46121</v>
      </c>
      <c r="I4470" s="25">
        <v>46146</v>
      </c>
      <c r="J4470" s="25">
        <v>46167</v>
      </c>
      <c r="K4470" s="26" t="s">
        <v>67</v>
      </c>
      <c r="L4470" s="26" t="s">
        <v>4790</v>
      </c>
      <c r="M4470" s="26" t="s">
        <v>74</v>
      </c>
      <c r="N4470" s="26" t="s">
        <v>4738</v>
      </c>
      <c r="O4470" s="26" t="s">
        <v>1034</v>
      </c>
      <c r="P4470" s="26" t="s">
        <v>4902</v>
      </c>
      <c r="Q4470" s="26">
        <v>0</v>
      </c>
      <c r="R4470" s="26">
        <v>0</v>
      </c>
      <c r="S4470" s="26">
        <v>0</v>
      </c>
      <c r="T4470" s="26">
        <v>0</v>
      </c>
      <c r="U4470" s="26" t="s">
        <v>1125</v>
      </c>
      <c r="V4470" s="26" t="s">
        <v>5163</v>
      </c>
      <c r="W4470" s="26" t="s">
        <v>3440</v>
      </c>
      <c r="X4470" s="26" t="s">
        <v>5164</v>
      </c>
      <c r="Y4470" s="25">
        <v>46234</v>
      </c>
      <c r="Z4470" s="27">
        <v>89</v>
      </c>
      <c r="AA4470" s="24" t="s">
        <v>62</v>
      </c>
      <c r="AB4470" s="24" t="s">
        <v>88</v>
      </c>
      <c r="AC4470" s="24" t="s">
        <v>4714</v>
      </c>
      <c r="AD4470" s="24" t="s">
        <v>4715</v>
      </c>
    </row>
    <row r="4471" spans="1:30" x14ac:dyDescent="0.35">
      <c r="A4471" s="23">
        <v>4470</v>
      </c>
      <c r="B4471" s="24" t="s">
        <v>3326</v>
      </c>
      <c r="C4471" s="24" t="s">
        <v>61</v>
      </c>
      <c r="D4471" s="24" t="s">
        <v>4706</v>
      </c>
      <c r="E4471" s="24" t="s">
        <v>5313</v>
      </c>
      <c r="F4471" s="24" t="s">
        <v>4723</v>
      </c>
      <c r="G4471" s="25">
        <v>46050</v>
      </c>
      <c r="H4471" s="25">
        <v>46106</v>
      </c>
      <c r="I4471" s="25">
        <v>46154</v>
      </c>
      <c r="J4471" s="25">
        <v>46167</v>
      </c>
      <c r="K4471" s="26" t="s">
        <v>74</v>
      </c>
      <c r="L4471" s="26" t="s">
        <v>4738</v>
      </c>
      <c r="M4471" s="26" t="s">
        <v>72</v>
      </c>
      <c r="N4471" s="26" t="s">
        <v>4731</v>
      </c>
      <c r="O4471" s="26" t="s">
        <v>892</v>
      </c>
      <c r="P4471" s="26" t="s">
        <v>4748</v>
      </c>
      <c r="Q4471" s="26">
        <v>0</v>
      </c>
      <c r="R4471" s="26">
        <v>0</v>
      </c>
      <c r="S4471" s="26">
        <v>0</v>
      </c>
      <c r="T4471" s="26">
        <v>0</v>
      </c>
      <c r="U4471" s="26" t="s">
        <v>1294</v>
      </c>
      <c r="V4471" s="26" t="s">
        <v>5256</v>
      </c>
      <c r="W4471" s="26" t="s">
        <v>911</v>
      </c>
      <c r="X4471" s="26" t="s">
        <v>5257</v>
      </c>
      <c r="Y4471" s="25">
        <v>46234</v>
      </c>
      <c r="Z4471" s="27">
        <v>81</v>
      </c>
      <c r="AA4471" s="24" t="s">
        <v>62</v>
      </c>
      <c r="AB4471" s="24" t="s">
        <v>25</v>
      </c>
      <c r="AC4471" s="24" t="s">
        <v>4714</v>
      </c>
      <c r="AD4471" s="24" t="s">
        <v>4715</v>
      </c>
    </row>
    <row r="4472" spans="1:30" x14ac:dyDescent="0.35">
      <c r="A4472" s="23">
        <v>4471</v>
      </c>
      <c r="B4472" s="24" t="s">
        <v>3327</v>
      </c>
      <c r="C4472" s="24" t="s">
        <v>61</v>
      </c>
      <c r="D4472" s="24" t="s">
        <v>4735</v>
      </c>
      <c r="E4472" s="24" t="s">
        <v>5107</v>
      </c>
      <c r="F4472" s="24" t="s">
        <v>4723</v>
      </c>
      <c r="G4472" s="25">
        <v>46080</v>
      </c>
      <c r="H4472" s="25">
        <v>46112</v>
      </c>
      <c r="I4472" s="25">
        <v>46146</v>
      </c>
      <c r="J4472" s="25">
        <v>46167</v>
      </c>
      <c r="K4472" s="26" t="s">
        <v>67</v>
      </c>
      <c r="L4472" s="26" t="s">
        <v>4790</v>
      </c>
      <c r="M4472" s="26" t="s">
        <v>74</v>
      </c>
      <c r="N4472" s="26" t="s">
        <v>4738</v>
      </c>
      <c r="O4472" s="26" t="s">
        <v>1034</v>
      </c>
      <c r="P4472" s="26" t="s">
        <v>4902</v>
      </c>
      <c r="Q4472" s="26">
        <v>0</v>
      </c>
      <c r="R4472" s="26">
        <v>0</v>
      </c>
      <c r="S4472" s="26">
        <v>0</v>
      </c>
      <c r="T4472" s="26">
        <v>0</v>
      </c>
      <c r="U4472" s="26" t="s">
        <v>889</v>
      </c>
      <c r="V4472" s="26" t="s">
        <v>4739</v>
      </c>
      <c r="W4472" s="26">
        <v>0</v>
      </c>
      <c r="X4472" s="26" t="s">
        <v>4740</v>
      </c>
      <c r="Y4472" s="25">
        <v>46234</v>
      </c>
      <c r="Z4472" s="27">
        <v>89</v>
      </c>
      <c r="AA4472" s="24" t="s">
        <v>62</v>
      </c>
      <c r="AB4472" s="24" t="s">
        <v>88</v>
      </c>
      <c r="AC4472" s="24" t="s">
        <v>4714</v>
      </c>
      <c r="AD4472" s="24" t="s">
        <v>4715</v>
      </c>
    </row>
    <row r="4473" spans="1:30" x14ac:dyDescent="0.35">
      <c r="A4473" s="23">
        <v>4472</v>
      </c>
      <c r="B4473" s="24" t="s">
        <v>3328</v>
      </c>
      <c r="C4473" s="24" t="s">
        <v>61</v>
      </c>
      <c r="D4473" s="24" t="s">
        <v>4735</v>
      </c>
      <c r="E4473" s="24" t="s">
        <v>5265</v>
      </c>
      <c r="F4473" s="24" t="s">
        <v>4723</v>
      </c>
      <c r="G4473" s="25">
        <v>46084</v>
      </c>
      <c r="H4473" s="25">
        <v>46119</v>
      </c>
      <c r="I4473" s="25">
        <v>46146</v>
      </c>
      <c r="J4473" s="25">
        <v>46167</v>
      </c>
      <c r="K4473" s="26" t="s">
        <v>67</v>
      </c>
      <c r="L4473" s="26" t="s">
        <v>4790</v>
      </c>
      <c r="M4473" s="26" t="s">
        <v>74</v>
      </c>
      <c r="N4473" s="26" t="s">
        <v>4738</v>
      </c>
      <c r="O4473" s="26" t="s">
        <v>1034</v>
      </c>
      <c r="P4473" s="26" t="s">
        <v>4902</v>
      </c>
      <c r="Q4473" s="26">
        <v>0</v>
      </c>
      <c r="R4473" s="26">
        <v>0</v>
      </c>
      <c r="S4473" s="26">
        <v>0</v>
      </c>
      <c r="T4473" s="26">
        <v>0</v>
      </c>
      <c r="U4473" s="26" t="s">
        <v>1130</v>
      </c>
      <c r="V4473" s="26" t="s">
        <v>5169</v>
      </c>
      <c r="W4473" s="26">
        <v>0</v>
      </c>
      <c r="X4473" s="26" t="s">
        <v>5170</v>
      </c>
      <c r="Y4473" s="25">
        <v>46234</v>
      </c>
      <c r="Z4473" s="27">
        <v>89</v>
      </c>
      <c r="AA4473" s="24" t="s">
        <v>62</v>
      </c>
      <c r="AB4473" s="24" t="s">
        <v>88</v>
      </c>
      <c r="AC4473" s="24" t="s">
        <v>4714</v>
      </c>
      <c r="AD4473" s="24" t="s">
        <v>4715</v>
      </c>
    </row>
    <row r="4474" spans="1:30" x14ac:dyDescent="0.35">
      <c r="A4474" s="23">
        <v>4473</v>
      </c>
      <c r="B4474" s="24" t="s">
        <v>3329</v>
      </c>
      <c r="C4474" s="24" t="s">
        <v>61</v>
      </c>
      <c r="D4474" s="24" t="s">
        <v>4735</v>
      </c>
      <c r="E4474" s="24" t="s">
        <v>4754</v>
      </c>
      <c r="F4474" s="24" t="s">
        <v>4723</v>
      </c>
      <c r="G4474" s="25">
        <v>46091</v>
      </c>
      <c r="H4474" s="25">
        <v>46122</v>
      </c>
      <c r="I4474" s="25">
        <v>46146</v>
      </c>
      <c r="J4474" s="25">
        <v>46167</v>
      </c>
      <c r="K4474" s="26" t="s">
        <v>67</v>
      </c>
      <c r="L4474" s="26" t="s">
        <v>4790</v>
      </c>
      <c r="M4474" s="26" t="s">
        <v>74</v>
      </c>
      <c r="N4474" s="26" t="s">
        <v>4738</v>
      </c>
      <c r="O4474" s="26" t="s">
        <v>1034</v>
      </c>
      <c r="P4474" s="26" t="s">
        <v>4902</v>
      </c>
      <c r="Q4474" s="26">
        <v>0</v>
      </c>
      <c r="R4474" s="26">
        <v>0</v>
      </c>
      <c r="S4474" s="26">
        <v>0</v>
      </c>
      <c r="T4474" s="26">
        <v>0</v>
      </c>
      <c r="U4474" s="26" t="s">
        <v>889</v>
      </c>
      <c r="V4474" s="26" t="s">
        <v>4739</v>
      </c>
      <c r="W4474" s="26">
        <v>0</v>
      </c>
      <c r="X4474" s="26" t="s">
        <v>4740</v>
      </c>
      <c r="Y4474" s="25">
        <v>46234</v>
      </c>
      <c r="Z4474" s="27">
        <v>89</v>
      </c>
      <c r="AA4474" s="24" t="s">
        <v>62</v>
      </c>
      <c r="AB4474" s="24" t="s">
        <v>88</v>
      </c>
      <c r="AC4474" s="24" t="s">
        <v>4714</v>
      </c>
      <c r="AD4474" s="24" t="s">
        <v>4715</v>
      </c>
    </row>
    <row r="4475" spans="1:30" x14ac:dyDescent="0.35">
      <c r="A4475" s="23">
        <v>4474</v>
      </c>
      <c r="B4475" s="24" t="s">
        <v>3330</v>
      </c>
      <c r="C4475" s="24" t="s">
        <v>61</v>
      </c>
      <c r="D4475" s="24" t="s">
        <v>4706</v>
      </c>
      <c r="E4475" s="24" t="s">
        <v>4868</v>
      </c>
      <c r="F4475" s="24" t="s">
        <v>4723</v>
      </c>
      <c r="G4475" s="25">
        <v>46073</v>
      </c>
      <c r="H4475" s="25">
        <v>46121</v>
      </c>
      <c r="I4475" s="25">
        <v>46154</v>
      </c>
      <c r="J4475" s="25">
        <v>46167</v>
      </c>
      <c r="K4475" s="26" t="s">
        <v>67</v>
      </c>
      <c r="L4475" s="26" t="s">
        <v>4790</v>
      </c>
      <c r="M4475" s="26" t="s">
        <v>66</v>
      </c>
      <c r="N4475" s="26" t="s">
        <v>4724</v>
      </c>
      <c r="O4475" s="26" t="s">
        <v>892</v>
      </c>
      <c r="P4475" s="26" t="s">
        <v>4748</v>
      </c>
      <c r="Q4475" s="26">
        <v>0</v>
      </c>
      <c r="R4475" s="26">
        <v>0</v>
      </c>
      <c r="S4475" s="26">
        <v>0</v>
      </c>
      <c r="T4475" s="26">
        <v>0</v>
      </c>
      <c r="U4475" s="26" t="s">
        <v>1294</v>
      </c>
      <c r="V4475" s="26" t="s">
        <v>5256</v>
      </c>
      <c r="W4475" s="26">
        <v>0</v>
      </c>
      <c r="X4475" s="26" t="s">
        <v>5257</v>
      </c>
      <c r="Y4475" s="25">
        <v>46234</v>
      </c>
      <c r="Z4475" s="27">
        <v>81</v>
      </c>
      <c r="AA4475" s="24" t="s">
        <v>62</v>
      </c>
      <c r="AB4475" s="24" t="s">
        <v>25</v>
      </c>
      <c r="AC4475" s="24" t="s">
        <v>4714</v>
      </c>
      <c r="AD4475" s="24" t="s">
        <v>4715</v>
      </c>
    </row>
    <row r="4476" spans="1:30" x14ac:dyDescent="0.35">
      <c r="A4476" s="23">
        <v>4475</v>
      </c>
      <c r="B4476" s="24" t="s">
        <v>3331</v>
      </c>
      <c r="C4476" s="24" t="s">
        <v>61</v>
      </c>
      <c r="D4476" s="24" t="s">
        <v>4735</v>
      </c>
      <c r="E4476" s="24" t="s">
        <v>4832</v>
      </c>
      <c r="F4476" s="24" t="s">
        <v>4723</v>
      </c>
      <c r="G4476" s="25">
        <v>46077</v>
      </c>
      <c r="H4476" s="25">
        <v>46097</v>
      </c>
      <c r="I4476" s="25">
        <v>46155</v>
      </c>
      <c r="J4476" s="25">
        <v>46167</v>
      </c>
      <c r="K4476" s="26" t="s">
        <v>66</v>
      </c>
      <c r="L4476" s="26" t="s">
        <v>4724</v>
      </c>
      <c r="M4476" s="26" t="s">
        <v>64</v>
      </c>
      <c r="N4476" s="26" t="s">
        <v>4725</v>
      </c>
      <c r="O4476" s="26" t="s">
        <v>885</v>
      </c>
      <c r="P4476" s="26" t="s">
        <v>4726</v>
      </c>
      <c r="Q4476" s="26">
        <v>0</v>
      </c>
      <c r="R4476" s="26">
        <v>0</v>
      </c>
      <c r="S4476" s="26">
        <v>0</v>
      </c>
      <c r="T4476" s="26">
        <v>0</v>
      </c>
      <c r="U4476" s="26" t="s">
        <v>914</v>
      </c>
      <c r="V4476" s="26" t="s">
        <v>4788</v>
      </c>
      <c r="W4476" s="26">
        <v>0</v>
      </c>
      <c r="X4476" s="26" t="s">
        <v>4789</v>
      </c>
      <c r="Y4476" s="25">
        <v>46234</v>
      </c>
      <c r="Z4476" s="27">
        <v>80</v>
      </c>
      <c r="AA4476" s="24" t="s">
        <v>62</v>
      </c>
      <c r="AB4476" s="24" t="s">
        <v>88</v>
      </c>
      <c r="AC4476" s="24" t="s">
        <v>4714</v>
      </c>
      <c r="AD4476" s="24" t="s">
        <v>4715</v>
      </c>
    </row>
    <row r="4477" spans="1:30" x14ac:dyDescent="0.35">
      <c r="A4477" s="23">
        <v>4476</v>
      </c>
      <c r="B4477" s="24" t="s">
        <v>3332</v>
      </c>
      <c r="C4477" s="24" t="s">
        <v>61</v>
      </c>
      <c r="D4477" s="24" t="s">
        <v>4735</v>
      </c>
      <c r="E4477" s="24" t="s">
        <v>4722</v>
      </c>
      <c r="F4477" s="24" t="s">
        <v>4723</v>
      </c>
      <c r="G4477" s="25">
        <v>46080</v>
      </c>
      <c r="H4477" s="25">
        <v>46111</v>
      </c>
      <c r="I4477" s="25">
        <v>46155</v>
      </c>
      <c r="J4477" s="25">
        <v>46167</v>
      </c>
      <c r="K4477" s="26" t="s">
        <v>66</v>
      </c>
      <c r="L4477" s="26" t="s">
        <v>4724</v>
      </c>
      <c r="M4477" s="26" t="s">
        <v>64</v>
      </c>
      <c r="N4477" s="26" t="s">
        <v>4725</v>
      </c>
      <c r="O4477" s="26" t="s">
        <v>885</v>
      </c>
      <c r="P4477" s="26" t="s">
        <v>4726</v>
      </c>
      <c r="Q4477" s="26">
        <v>0</v>
      </c>
      <c r="R4477" s="26">
        <v>0</v>
      </c>
      <c r="S4477" s="26">
        <v>0</v>
      </c>
      <c r="T4477" s="26">
        <v>0</v>
      </c>
      <c r="U4477" s="26" t="s">
        <v>1106</v>
      </c>
      <c r="V4477" s="26" t="s">
        <v>5149</v>
      </c>
      <c r="W4477" s="26">
        <v>0</v>
      </c>
      <c r="X4477" s="26" t="s">
        <v>5150</v>
      </c>
      <c r="Y4477" s="25">
        <v>46234</v>
      </c>
      <c r="Z4477" s="27">
        <v>80</v>
      </c>
      <c r="AA4477" s="24" t="s">
        <v>62</v>
      </c>
      <c r="AB4477" s="24" t="s">
        <v>88</v>
      </c>
      <c r="AC4477" s="24" t="s">
        <v>4714</v>
      </c>
      <c r="AD4477" s="24" t="s">
        <v>4715</v>
      </c>
    </row>
    <row r="4478" spans="1:30" x14ac:dyDescent="0.35">
      <c r="A4478" s="23">
        <v>4477</v>
      </c>
      <c r="B4478" s="24" t="s">
        <v>868</v>
      </c>
      <c r="C4478" s="24" t="s">
        <v>24</v>
      </c>
      <c r="D4478" s="24" t="s">
        <v>4735</v>
      </c>
      <c r="E4478" s="24" t="s">
        <v>5108</v>
      </c>
      <c r="F4478" s="24" t="s">
        <v>5236</v>
      </c>
      <c r="G4478" s="25">
        <v>46087</v>
      </c>
      <c r="H4478" s="25">
        <v>46153</v>
      </c>
      <c r="I4478" s="25">
        <v>46177</v>
      </c>
      <c r="J4478" s="25">
        <v>46210</v>
      </c>
      <c r="K4478" s="26" t="s">
        <v>57</v>
      </c>
      <c r="L4478" s="26" t="s">
        <v>5442</v>
      </c>
      <c r="M4478" s="26" t="s">
        <v>58</v>
      </c>
      <c r="N4478" s="26" t="s">
        <v>5415</v>
      </c>
      <c r="O4478" s="26" t="s">
        <v>111</v>
      </c>
      <c r="P4478" s="26" t="s">
        <v>5435</v>
      </c>
      <c r="Q4478" s="26">
        <v>0</v>
      </c>
      <c r="R4478" s="26">
        <v>0</v>
      </c>
      <c r="S4478" s="26">
        <v>0</v>
      </c>
      <c r="T4478" s="26">
        <v>0</v>
      </c>
      <c r="U4478" s="26" t="s">
        <v>85</v>
      </c>
      <c r="V4478" s="26" t="s">
        <v>5112</v>
      </c>
      <c r="W4478" s="26" t="s">
        <v>91</v>
      </c>
      <c r="X4478" s="26" t="s">
        <v>5113</v>
      </c>
      <c r="Y4478" s="25">
        <v>46234</v>
      </c>
      <c r="Z4478" s="27">
        <v>58</v>
      </c>
      <c r="AA4478" s="24" t="s">
        <v>5114</v>
      </c>
      <c r="AB4478" s="24" t="s">
        <v>88</v>
      </c>
      <c r="AC4478" s="24" t="s">
        <v>4714</v>
      </c>
      <c r="AD4478" s="24" t="s">
        <v>4715</v>
      </c>
    </row>
    <row r="4479" spans="1:30" x14ac:dyDescent="0.35">
      <c r="A4479" s="23">
        <v>4478</v>
      </c>
      <c r="B4479" s="24" t="s">
        <v>4511</v>
      </c>
      <c r="C4479" s="24" t="s">
        <v>35</v>
      </c>
      <c r="D4479" s="24" t="s">
        <v>4735</v>
      </c>
      <c r="E4479" s="24" t="s">
        <v>5140</v>
      </c>
      <c r="F4479" s="24" t="s">
        <v>4759</v>
      </c>
      <c r="G4479" s="25">
        <v>45973</v>
      </c>
      <c r="H4479" s="25">
        <v>46056</v>
      </c>
      <c r="I4479" s="25">
        <v>46155</v>
      </c>
      <c r="J4479" s="25">
        <v>46176</v>
      </c>
      <c r="K4479" s="26" t="s">
        <v>3776</v>
      </c>
      <c r="L4479" s="26" t="s">
        <v>4895</v>
      </c>
      <c r="M4479" s="26" t="s">
        <v>38</v>
      </c>
      <c r="N4479" s="26" t="s">
        <v>4769</v>
      </c>
      <c r="O4479" s="26" t="s">
        <v>3772</v>
      </c>
      <c r="P4479" s="26" t="s">
        <v>4882</v>
      </c>
      <c r="Q4479" s="26">
        <v>0</v>
      </c>
      <c r="R4479" s="26">
        <v>0</v>
      </c>
      <c r="S4479" s="26">
        <v>0</v>
      </c>
      <c r="T4479" s="26">
        <v>0</v>
      </c>
      <c r="U4479" s="26" t="s">
        <v>3944</v>
      </c>
      <c r="V4479" s="26" t="s">
        <v>5092</v>
      </c>
      <c r="W4479" s="26">
        <v>0</v>
      </c>
      <c r="X4479" s="26" t="s">
        <v>4942</v>
      </c>
      <c r="Y4479" s="25">
        <v>46234</v>
      </c>
      <c r="Z4479" s="27">
        <v>80</v>
      </c>
      <c r="AA4479" s="24" t="s">
        <v>36</v>
      </c>
      <c r="AB4479" s="24" t="s">
        <v>88</v>
      </c>
      <c r="AC4479" s="24" t="s">
        <v>4714</v>
      </c>
      <c r="AD4479" s="24" t="s">
        <v>4715</v>
      </c>
    </row>
    <row r="4480" spans="1:30" x14ac:dyDescent="0.35">
      <c r="A4480" s="23">
        <v>4479</v>
      </c>
      <c r="B4480" s="24" t="s">
        <v>4512</v>
      </c>
      <c r="C4480" s="24" t="s">
        <v>35</v>
      </c>
      <c r="D4480" s="24" t="s">
        <v>4735</v>
      </c>
      <c r="E4480" s="24" t="s">
        <v>4909</v>
      </c>
      <c r="F4480" s="24" t="s">
        <v>4718</v>
      </c>
      <c r="G4480" s="25">
        <v>45978</v>
      </c>
      <c r="H4480" s="25">
        <v>46064</v>
      </c>
      <c r="I4480" s="25">
        <v>46155</v>
      </c>
      <c r="J4480" s="25">
        <v>46176</v>
      </c>
      <c r="K4480" s="26" t="s">
        <v>3776</v>
      </c>
      <c r="L4480" s="26" t="s">
        <v>4895</v>
      </c>
      <c r="M4480" s="26" t="s">
        <v>38</v>
      </c>
      <c r="N4480" s="26" t="s">
        <v>4769</v>
      </c>
      <c r="O4480" s="26" t="s">
        <v>3772</v>
      </c>
      <c r="P4480" s="26" t="s">
        <v>4882</v>
      </c>
      <c r="Q4480" s="26">
        <v>0</v>
      </c>
      <c r="R4480" s="26">
        <v>0</v>
      </c>
      <c r="S4480" s="26">
        <v>0</v>
      </c>
      <c r="T4480" s="26">
        <v>0</v>
      </c>
      <c r="U4480" s="26" t="s">
        <v>3977</v>
      </c>
      <c r="V4480" s="26" t="s">
        <v>5205</v>
      </c>
      <c r="W4480" s="26" t="s">
        <v>43</v>
      </c>
      <c r="X4480" s="26" t="s">
        <v>5684</v>
      </c>
      <c r="Y4480" s="25">
        <v>46234</v>
      </c>
      <c r="Z4480" s="27">
        <v>80</v>
      </c>
      <c r="AA4480" s="24" t="s">
        <v>36</v>
      </c>
      <c r="AB4480" s="24" t="s">
        <v>88</v>
      </c>
      <c r="AC4480" s="24" t="s">
        <v>4714</v>
      </c>
      <c r="AD4480" s="24" t="s">
        <v>4715</v>
      </c>
    </row>
    <row r="4481" spans="1:30" x14ac:dyDescent="0.35">
      <c r="A4481" s="23">
        <v>4480</v>
      </c>
      <c r="B4481" s="24" t="s">
        <v>3333</v>
      </c>
      <c r="C4481" s="24" t="s">
        <v>61</v>
      </c>
      <c r="D4481" s="24" t="s">
        <v>4706</v>
      </c>
      <c r="E4481" s="24" t="s">
        <v>5261</v>
      </c>
      <c r="F4481" s="24" t="s">
        <v>4723</v>
      </c>
      <c r="G4481" s="25">
        <v>46057</v>
      </c>
      <c r="H4481" s="25">
        <v>46127</v>
      </c>
      <c r="I4481" s="25">
        <v>46154</v>
      </c>
      <c r="J4481" s="25">
        <v>46167</v>
      </c>
      <c r="K4481" s="26" t="s">
        <v>67</v>
      </c>
      <c r="L4481" s="26" t="s">
        <v>4790</v>
      </c>
      <c r="M4481" s="26" t="s">
        <v>66</v>
      </c>
      <c r="N4481" s="26" t="s">
        <v>4724</v>
      </c>
      <c r="O4481" s="26" t="s">
        <v>892</v>
      </c>
      <c r="P4481" s="26" t="s">
        <v>4748</v>
      </c>
      <c r="Q4481" s="26">
        <v>0</v>
      </c>
      <c r="R4481" s="26">
        <v>0</v>
      </c>
      <c r="S4481" s="26">
        <v>0</v>
      </c>
      <c r="T4481" s="26">
        <v>0</v>
      </c>
      <c r="U4481" s="26" t="s">
        <v>1294</v>
      </c>
      <c r="V4481" s="26" t="s">
        <v>5256</v>
      </c>
      <c r="W4481" s="26" t="s">
        <v>939</v>
      </c>
      <c r="X4481" s="26" t="s">
        <v>5257</v>
      </c>
      <c r="Y4481" s="25">
        <v>46234</v>
      </c>
      <c r="Z4481" s="27">
        <v>81</v>
      </c>
      <c r="AA4481" s="24" t="s">
        <v>62</v>
      </c>
      <c r="AB4481" s="24" t="s">
        <v>25</v>
      </c>
      <c r="AC4481" s="24" t="s">
        <v>4714</v>
      </c>
      <c r="AD4481" s="24" t="s">
        <v>4715</v>
      </c>
    </row>
    <row r="4482" spans="1:30" x14ac:dyDescent="0.35">
      <c r="A4482" s="23">
        <v>4481</v>
      </c>
      <c r="B4482" s="24" t="s">
        <v>3334</v>
      </c>
      <c r="C4482" s="24" t="s">
        <v>61</v>
      </c>
      <c r="D4482" s="24" t="s">
        <v>4706</v>
      </c>
      <c r="E4482" s="24" t="s">
        <v>4832</v>
      </c>
      <c r="F4482" s="24" t="s">
        <v>4723</v>
      </c>
      <c r="G4482" s="25">
        <v>46121</v>
      </c>
      <c r="H4482" s="25">
        <v>46134</v>
      </c>
      <c r="I4482" s="25">
        <v>46163</v>
      </c>
      <c r="J4482" s="25">
        <v>46175</v>
      </c>
      <c r="K4482" s="26" t="s">
        <v>67</v>
      </c>
      <c r="L4482" s="26" t="s">
        <v>4790</v>
      </c>
      <c r="M4482" s="26" t="s">
        <v>66</v>
      </c>
      <c r="N4482" s="26" t="s">
        <v>4724</v>
      </c>
      <c r="O4482" s="26" t="s">
        <v>892</v>
      </c>
      <c r="P4482" s="26" t="s">
        <v>4748</v>
      </c>
      <c r="Q4482" s="26">
        <v>0</v>
      </c>
      <c r="R4482" s="26">
        <v>0</v>
      </c>
      <c r="S4482" s="26">
        <v>0</v>
      </c>
      <c r="T4482" s="26">
        <v>0</v>
      </c>
      <c r="U4482" s="26" t="s">
        <v>1294</v>
      </c>
      <c r="V4482" s="26" t="s">
        <v>5256</v>
      </c>
      <c r="W4482" s="26">
        <v>0</v>
      </c>
      <c r="X4482" s="26" t="s">
        <v>5257</v>
      </c>
      <c r="Y4482" s="25">
        <v>46234</v>
      </c>
      <c r="Z4482" s="27">
        <v>72</v>
      </c>
      <c r="AA4482" s="24" t="s">
        <v>62</v>
      </c>
      <c r="AB4482" s="24" t="s">
        <v>25</v>
      </c>
      <c r="AC4482" s="24" t="s">
        <v>4714</v>
      </c>
      <c r="AD4482" s="24" t="s">
        <v>4715</v>
      </c>
    </row>
    <row r="4483" spans="1:30" x14ac:dyDescent="0.35">
      <c r="A4483" s="23">
        <v>4482</v>
      </c>
      <c r="B4483" s="24" t="s">
        <v>3335</v>
      </c>
      <c r="C4483" s="24" t="s">
        <v>61</v>
      </c>
      <c r="D4483" s="24" t="s">
        <v>4706</v>
      </c>
      <c r="E4483" s="24" t="s">
        <v>4848</v>
      </c>
      <c r="F4483" s="24" t="s">
        <v>4723</v>
      </c>
      <c r="G4483" s="25">
        <v>46064</v>
      </c>
      <c r="H4483" s="25">
        <v>46114</v>
      </c>
      <c r="I4483" s="25">
        <v>46163</v>
      </c>
      <c r="J4483" s="25">
        <v>46176</v>
      </c>
      <c r="K4483" s="26" t="s">
        <v>72</v>
      </c>
      <c r="L4483" s="26" t="s">
        <v>4731</v>
      </c>
      <c r="M4483" s="26" t="s">
        <v>64</v>
      </c>
      <c r="N4483" s="26" t="s">
        <v>4725</v>
      </c>
      <c r="O4483" s="26" t="s">
        <v>1034</v>
      </c>
      <c r="P4483" s="26" t="s">
        <v>4902</v>
      </c>
      <c r="Q4483" s="26">
        <v>0</v>
      </c>
      <c r="R4483" s="26">
        <v>0</v>
      </c>
      <c r="S4483" s="26">
        <v>0</v>
      </c>
      <c r="T4483" s="26">
        <v>0</v>
      </c>
      <c r="U4483" s="26" t="s">
        <v>1116</v>
      </c>
      <c r="V4483" s="26" t="s">
        <v>5159</v>
      </c>
      <c r="W4483" s="26">
        <v>0</v>
      </c>
      <c r="X4483" s="26" t="s">
        <v>5160</v>
      </c>
      <c r="Y4483" s="25">
        <v>46234</v>
      </c>
      <c r="Z4483" s="27">
        <v>72</v>
      </c>
      <c r="AA4483" s="24" t="s">
        <v>62</v>
      </c>
      <c r="AB4483" s="24" t="s">
        <v>25</v>
      </c>
      <c r="AC4483" s="24" t="s">
        <v>4714</v>
      </c>
      <c r="AD4483" s="24" t="s">
        <v>4715</v>
      </c>
    </row>
    <row r="4484" spans="1:30" x14ac:dyDescent="0.35">
      <c r="A4484" s="23">
        <v>4483</v>
      </c>
      <c r="B4484" s="24" t="s">
        <v>3336</v>
      </c>
      <c r="C4484" s="24" t="s">
        <v>61</v>
      </c>
      <c r="D4484" s="24" t="s">
        <v>4735</v>
      </c>
      <c r="E4484" s="24" t="s">
        <v>5177</v>
      </c>
      <c r="F4484" s="24" t="s">
        <v>4723</v>
      </c>
      <c r="G4484" s="25">
        <v>46126</v>
      </c>
      <c r="H4484" s="25">
        <v>46139</v>
      </c>
      <c r="I4484" s="25">
        <v>46163</v>
      </c>
      <c r="J4484" s="25">
        <v>46175</v>
      </c>
      <c r="K4484" s="26" t="s">
        <v>67</v>
      </c>
      <c r="L4484" s="26" t="s">
        <v>4790</v>
      </c>
      <c r="M4484" s="26" t="s">
        <v>66</v>
      </c>
      <c r="N4484" s="26" t="s">
        <v>4724</v>
      </c>
      <c r="O4484" s="26" t="s">
        <v>892</v>
      </c>
      <c r="P4484" s="26" t="s">
        <v>4748</v>
      </c>
      <c r="Q4484" s="26">
        <v>0</v>
      </c>
      <c r="R4484" s="26">
        <v>0</v>
      </c>
      <c r="S4484" s="26">
        <v>0</v>
      </c>
      <c r="T4484" s="26">
        <v>0</v>
      </c>
      <c r="U4484" s="26" t="s">
        <v>1294</v>
      </c>
      <c r="V4484" s="26" t="s">
        <v>5256</v>
      </c>
      <c r="W4484" s="26">
        <v>0</v>
      </c>
      <c r="X4484" s="26" t="s">
        <v>5257</v>
      </c>
      <c r="Y4484" s="25">
        <v>46234</v>
      </c>
      <c r="Z4484" s="27">
        <v>72</v>
      </c>
      <c r="AA4484" s="24" t="s">
        <v>62</v>
      </c>
      <c r="AB4484" s="24" t="s">
        <v>88</v>
      </c>
      <c r="AC4484" s="24" t="s">
        <v>4714</v>
      </c>
      <c r="AD4484" s="24" t="s">
        <v>4715</v>
      </c>
    </row>
    <row r="4485" spans="1:30" x14ac:dyDescent="0.35">
      <c r="A4485" s="23">
        <v>4484</v>
      </c>
      <c r="B4485" s="24" t="s">
        <v>3337</v>
      </c>
      <c r="C4485" s="24" t="s">
        <v>61</v>
      </c>
      <c r="D4485" s="24" t="s">
        <v>4735</v>
      </c>
      <c r="E4485" s="24" t="s">
        <v>5177</v>
      </c>
      <c r="F4485" s="24" t="s">
        <v>4723</v>
      </c>
      <c r="G4485" s="25">
        <v>46140</v>
      </c>
      <c r="H4485" s="25">
        <v>46150</v>
      </c>
      <c r="I4485" s="25">
        <v>46163</v>
      </c>
      <c r="J4485" s="25">
        <v>46175</v>
      </c>
      <c r="K4485" s="26" t="s">
        <v>67</v>
      </c>
      <c r="L4485" s="26" t="s">
        <v>4790</v>
      </c>
      <c r="M4485" s="26" t="s">
        <v>66</v>
      </c>
      <c r="N4485" s="26" t="s">
        <v>4724</v>
      </c>
      <c r="O4485" s="26" t="s">
        <v>892</v>
      </c>
      <c r="P4485" s="26" t="s">
        <v>4748</v>
      </c>
      <c r="Q4485" s="26">
        <v>0</v>
      </c>
      <c r="R4485" s="26">
        <v>0</v>
      </c>
      <c r="S4485" s="26">
        <v>0</v>
      </c>
      <c r="T4485" s="26">
        <v>0</v>
      </c>
      <c r="U4485" s="26" t="s">
        <v>1294</v>
      </c>
      <c r="V4485" s="26" t="s">
        <v>5256</v>
      </c>
      <c r="W4485" s="26">
        <v>0</v>
      </c>
      <c r="X4485" s="26" t="s">
        <v>5257</v>
      </c>
      <c r="Y4485" s="25">
        <v>46234</v>
      </c>
      <c r="Z4485" s="27">
        <v>72</v>
      </c>
      <c r="AA4485" s="24" t="s">
        <v>62</v>
      </c>
      <c r="AB4485" s="24" t="s">
        <v>88</v>
      </c>
      <c r="AC4485" s="24" t="s">
        <v>4714</v>
      </c>
      <c r="AD4485" s="24" t="s">
        <v>4715</v>
      </c>
    </row>
    <row r="4486" spans="1:30" x14ac:dyDescent="0.35">
      <c r="A4486" s="23">
        <v>4485</v>
      </c>
      <c r="B4486" s="24" t="s">
        <v>3338</v>
      </c>
      <c r="C4486" s="24" t="s">
        <v>61</v>
      </c>
      <c r="D4486" s="24" t="s">
        <v>4735</v>
      </c>
      <c r="E4486" s="24" t="s">
        <v>4939</v>
      </c>
      <c r="F4486" s="24" t="s">
        <v>4723</v>
      </c>
      <c r="G4486" s="25">
        <v>46154</v>
      </c>
      <c r="H4486" s="25">
        <v>46155</v>
      </c>
      <c r="I4486" s="25">
        <v>46164</v>
      </c>
      <c r="J4486" s="25">
        <v>46176</v>
      </c>
      <c r="K4486" s="26" t="s">
        <v>74</v>
      </c>
      <c r="L4486" s="26" t="s">
        <v>4738</v>
      </c>
      <c r="M4486" s="26" t="s">
        <v>73</v>
      </c>
      <c r="N4486" s="26" t="s">
        <v>4730</v>
      </c>
      <c r="O4486" s="26" t="s">
        <v>941</v>
      </c>
      <c r="P4486" s="26" t="s">
        <v>4838</v>
      </c>
      <c r="Q4486" s="26">
        <v>0</v>
      </c>
      <c r="R4486" s="26">
        <v>0</v>
      </c>
      <c r="S4486" s="26">
        <v>0</v>
      </c>
      <c r="T4486" s="26">
        <v>0</v>
      </c>
      <c r="U4486" s="26" t="s">
        <v>1102</v>
      </c>
      <c r="V4486" s="26" t="s">
        <v>5035</v>
      </c>
      <c r="W4486" s="26">
        <v>0</v>
      </c>
      <c r="X4486" s="26" t="s">
        <v>5036</v>
      </c>
      <c r="Y4486" s="25">
        <v>46234</v>
      </c>
      <c r="Z4486" s="27">
        <v>71</v>
      </c>
      <c r="AA4486" s="24" t="s">
        <v>62</v>
      </c>
      <c r="AB4486" s="24" t="s">
        <v>88</v>
      </c>
      <c r="AC4486" s="24" t="s">
        <v>4714</v>
      </c>
      <c r="AD4486" s="24" t="s">
        <v>4715</v>
      </c>
    </row>
    <row r="4487" spans="1:30" x14ac:dyDescent="0.35">
      <c r="A4487" s="23">
        <v>4486</v>
      </c>
      <c r="B4487" s="24" t="s">
        <v>4513</v>
      </c>
      <c r="C4487" s="24" t="s">
        <v>35</v>
      </c>
      <c r="D4487" s="24" t="s">
        <v>4735</v>
      </c>
      <c r="E4487" s="24" t="s">
        <v>4722</v>
      </c>
      <c r="F4487" s="24" t="s">
        <v>4759</v>
      </c>
      <c r="G4487" s="25">
        <v>46063</v>
      </c>
      <c r="H4487" s="25">
        <v>46122</v>
      </c>
      <c r="I4487" s="25">
        <v>46163</v>
      </c>
      <c r="J4487" s="25">
        <v>46182</v>
      </c>
      <c r="K4487" s="26" t="s">
        <v>3813</v>
      </c>
      <c r="L4487" s="26" t="s">
        <v>4778</v>
      </c>
      <c r="M4487" s="26" t="s">
        <v>52</v>
      </c>
      <c r="N4487" s="26" t="s">
        <v>4779</v>
      </c>
      <c r="O4487" s="26" t="s">
        <v>53</v>
      </c>
      <c r="P4487" s="26" t="s">
        <v>4780</v>
      </c>
      <c r="Q4487" s="26">
        <v>0</v>
      </c>
      <c r="R4487" s="26">
        <v>0</v>
      </c>
      <c r="S4487" s="26">
        <v>0</v>
      </c>
      <c r="T4487" s="26">
        <v>0</v>
      </c>
      <c r="U4487" s="26" t="s">
        <v>3824</v>
      </c>
      <c r="V4487" s="26" t="s">
        <v>4933</v>
      </c>
      <c r="W4487" s="26">
        <v>0</v>
      </c>
      <c r="X4487" s="26" t="s">
        <v>4782</v>
      </c>
      <c r="Y4487" s="25">
        <v>46234</v>
      </c>
      <c r="Z4487" s="27">
        <v>72</v>
      </c>
      <c r="AA4487" s="24" t="s">
        <v>36</v>
      </c>
      <c r="AB4487" s="24" t="s">
        <v>88</v>
      </c>
      <c r="AC4487" s="24" t="s">
        <v>4714</v>
      </c>
      <c r="AD4487" s="24" t="s">
        <v>4715</v>
      </c>
    </row>
    <row r="4488" spans="1:30" x14ac:dyDescent="0.35">
      <c r="A4488" s="23">
        <v>4487</v>
      </c>
      <c r="B4488" s="24" t="s">
        <v>3339</v>
      </c>
      <c r="C4488" s="24" t="s">
        <v>61</v>
      </c>
      <c r="D4488" s="24" t="s">
        <v>4735</v>
      </c>
      <c r="E4488" s="24" t="s">
        <v>4870</v>
      </c>
      <c r="F4488" s="24" t="s">
        <v>4723</v>
      </c>
      <c r="G4488" s="25">
        <v>46092</v>
      </c>
      <c r="H4488" s="25">
        <v>46125</v>
      </c>
      <c r="I4488" s="25">
        <v>46163</v>
      </c>
      <c r="J4488" s="25">
        <v>46177</v>
      </c>
      <c r="K4488" s="26" t="s">
        <v>66</v>
      </c>
      <c r="L4488" s="26" t="s">
        <v>4724</v>
      </c>
      <c r="M4488" s="26" t="s">
        <v>72</v>
      </c>
      <c r="N4488" s="26" t="s">
        <v>4731</v>
      </c>
      <c r="O4488" s="26" t="s">
        <v>941</v>
      </c>
      <c r="P4488" s="26" t="s">
        <v>4838</v>
      </c>
      <c r="Q4488" s="26">
        <v>0</v>
      </c>
      <c r="R4488" s="26">
        <v>0</v>
      </c>
      <c r="S4488" s="26">
        <v>0</v>
      </c>
      <c r="T4488" s="26">
        <v>0</v>
      </c>
      <c r="U4488" s="26" t="s">
        <v>1201</v>
      </c>
      <c r="V4488" s="26" t="s">
        <v>5235</v>
      </c>
      <c r="W4488" s="26">
        <v>0</v>
      </c>
      <c r="X4488" s="26" t="s">
        <v>4840</v>
      </c>
      <c r="Y4488" s="25">
        <v>46234</v>
      </c>
      <c r="Z4488" s="27">
        <v>72</v>
      </c>
      <c r="AA4488" s="24" t="s">
        <v>62</v>
      </c>
      <c r="AB4488" s="24" t="s">
        <v>88</v>
      </c>
      <c r="AC4488" s="24" t="s">
        <v>4714</v>
      </c>
      <c r="AD4488" s="24" t="s">
        <v>4715</v>
      </c>
    </row>
    <row r="4489" spans="1:30" x14ac:dyDescent="0.35">
      <c r="A4489" s="23">
        <v>4488</v>
      </c>
      <c r="B4489" s="24" t="s">
        <v>3340</v>
      </c>
      <c r="C4489" s="24" t="s">
        <v>61</v>
      </c>
      <c r="D4489" s="24" t="s">
        <v>4735</v>
      </c>
      <c r="E4489" s="24" t="s">
        <v>4847</v>
      </c>
      <c r="F4489" s="24" t="s">
        <v>4723</v>
      </c>
      <c r="G4489" s="25">
        <v>46133</v>
      </c>
      <c r="H4489" s="25">
        <v>46139</v>
      </c>
      <c r="I4489" s="25">
        <v>46177</v>
      </c>
      <c r="J4489" s="25">
        <v>46183</v>
      </c>
      <c r="K4489" s="26" t="s">
        <v>74</v>
      </c>
      <c r="L4489" s="26" t="s">
        <v>4738</v>
      </c>
      <c r="M4489" s="26" t="s">
        <v>73</v>
      </c>
      <c r="N4489" s="26" t="s">
        <v>4730</v>
      </c>
      <c r="O4489" s="26" t="s">
        <v>941</v>
      </c>
      <c r="P4489" s="26" t="s">
        <v>4838</v>
      </c>
      <c r="Q4489" s="26">
        <v>0</v>
      </c>
      <c r="R4489" s="26">
        <v>0</v>
      </c>
      <c r="S4489" s="26">
        <v>0</v>
      </c>
      <c r="T4489" s="26">
        <v>0</v>
      </c>
      <c r="U4489" s="26" t="s">
        <v>897</v>
      </c>
      <c r="V4489" s="26" t="s">
        <v>4752</v>
      </c>
      <c r="W4489" s="26">
        <v>0</v>
      </c>
      <c r="X4489" s="26" t="s">
        <v>4753</v>
      </c>
      <c r="Y4489" s="25">
        <v>46234</v>
      </c>
      <c r="Z4489" s="27">
        <v>58</v>
      </c>
      <c r="AA4489" s="24" t="s">
        <v>62</v>
      </c>
      <c r="AB4489" s="24" t="s">
        <v>88</v>
      </c>
      <c r="AC4489" s="24" t="s">
        <v>4714</v>
      </c>
      <c r="AD4489" s="24" t="s">
        <v>4715</v>
      </c>
    </row>
    <row r="4490" spans="1:30" x14ac:dyDescent="0.35">
      <c r="A4490" s="23">
        <v>4489</v>
      </c>
      <c r="B4490" s="24" t="s">
        <v>3341</v>
      </c>
      <c r="C4490" s="24" t="s">
        <v>61</v>
      </c>
      <c r="D4490" s="24" t="s">
        <v>4735</v>
      </c>
      <c r="E4490" s="24" t="s">
        <v>5647</v>
      </c>
      <c r="F4490" s="24" t="s">
        <v>4723</v>
      </c>
      <c r="G4490" s="25">
        <v>46125</v>
      </c>
      <c r="H4490" s="25">
        <v>46139</v>
      </c>
      <c r="I4490" s="25">
        <v>46177</v>
      </c>
      <c r="J4490" s="25">
        <v>46183</v>
      </c>
      <c r="K4490" s="26" t="s">
        <v>74</v>
      </c>
      <c r="L4490" s="26" t="s">
        <v>4738</v>
      </c>
      <c r="M4490" s="26" t="s">
        <v>73</v>
      </c>
      <c r="N4490" s="26" t="s">
        <v>4730</v>
      </c>
      <c r="O4490" s="26" t="s">
        <v>941</v>
      </c>
      <c r="P4490" s="26" t="s">
        <v>4838</v>
      </c>
      <c r="Q4490" s="26">
        <v>0</v>
      </c>
      <c r="R4490" s="26">
        <v>0</v>
      </c>
      <c r="S4490" s="26">
        <v>0</v>
      </c>
      <c r="T4490" s="26">
        <v>0</v>
      </c>
      <c r="U4490" s="26" t="s">
        <v>897</v>
      </c>
      <c r="V4490" s="26" t="s">
        <v>4752</v>
      </c>
      <c r="W4490" s="26">
        <v>0</v>
      </c>
      <c r="X4490" s="26" t="s">
        <v>4753</v>
      </c>
      <c r="Y4490" s="25">
        <v>46234</v>
      </c>
      <c r="Z4490" s="27">
        <v>58</v>
      </c>
      <c r="AA4490" s="24" t="s">
        <v>62</v>
      </c>
      <c r="AB4490" s="24" t="s">
        <v>88</v>
      </c>
      <c r="AC4490" s="24" t="s">
        <v>4714</v>
      </c>
      <c r="AD4490" s="24" t="s">
        <v>4715</v>
      </c>
    </row>
    <row r="4491" spans="1:30" x14ac:dyDescent="0.35">
      <c r="A4491" s="23">
        <v>4490</v>
      </c>
      <c r="B4491" s="24" t="s">
        <v>4514</v>
      </c>
      <c r="C4491" s="24" t="s">
        <v>35</v>
      </c>
      <c r="D4491" s="24" t="s">
        <v>4735</v>
      </c>
      <c r="E4491" s="24" t="s">
        <v>5016</v>
      </c>
      <c r="F4491" s="24" t="s">
        <v>4718</v>
      </c>
      <c r="G4491" s="25">
        <v>45994</v>
      </c>
      <c r="H4491" s="25">
        <v>46078</v>
      </c>
      <c r="I4491" s="25">
        <v>46168</v>
      </c>
      <c r="J4491" s="25">
        <v>46191</v>
      </c>
      <c r="K4491" s="26" t="s">
        <v>3776</v>
      </c>
      <c r="L4491" s="26" t="s">
        <v>4895</v>
      </c>
      <c r="M4491" s="26" t="s">
        <v>38</v>
      </c>
      <c r="N4491" s="26" t="s">
        <v>4769</v>
      </c>
      <c r="O4491" s="26" t="s">
        <v>3772</v>
      </c>
      <c r="P4491" s="26" t="s">
        <v>4882</v>
      </c>
      <c r="Q4491" s="26">
        <v>0</v>
      </c>
      <c r="R4491" s="26">
        <v>0</v>
      </c>
      <c r="S4491" s="26">
        <v>0</v>
      </c>
      <c r="T4491" s="26">
        <v>0</v>
      </c>
      <c r="U4491" s="26" t="s">
        <v>3977</v>
      </c>
      <c r="V4491" s="26" t="s">
        <v>5205</v>
      </c>
      <c r="W4491" s="26" t="s">
        <v>3906</v>
      </c>
      <c r="X4491" s="26" t="s">
        <v>5206</v>
      </c>
      <c r="Y4491" s="25">
        <v>46234</v>
      </c>
      <c r="Z4491" s="27">
        <v>67</v>
      </c>
      <c r="AA4491" s="24" t="s">
        <v>36</v>
      </c>
      <c r="AB4491" s="24" t="s">
        <v>88</v>
      </c>
      <c r="AC4491" s="24" t="s">
        <v>4714</v>
      </c>
      <c r="AD4491" s="24" t="s">
        <v>4715</v>
      </c>
    </row>
    <row r="4492" spans="1:30" x14ac:dyDescent="0.35">
      <c r="A4492" s="23">
        <v>4491</v>
      </c>
      <c r="B4492" s="24" t="s">
        <v>3342</v>
      </c>
      <c r="C4492" s="24" t="s">
        <v>61</v>
      </c>
      <c r="D4492" s="24" t="s">
        <v>4735</v>
      </c>
      <c r="E4492" s="24" t="s">
        <v>4877</v>
      </c>
      <c r="F4492" s="24" t="s">
        <v>4746</v>
      </c>
      <c r="G4492" s="25">
        <v>46091</v>
      </c>
      <c r="H4492" s="25">
        <v>46119</v>
      </c>
      <c r="I4492" s="25">
        <v>46146</v>
      </c>
      <c r="J4492" s="25">
        <v>46191</v>
      </c>
      <c r="K4492" s="26" t="s">
        <v>893</v>
      </c>
      <c r="L4492" s="26" t="s">
        <v>4747</v>
      </c>
      <c r="M4492" s="26" t="s">
        <v>66</v>
      </c>
      <c r="N4492" s="26" t="s">
        <v>4724</v>
      </c>
      <c r="O4492" s="26" t="s">
        <v>892</v>
      </c>
      <c r="P4492" s="26" t="s">
        <v>4748</v>
      </c>
      <c r="Q4492" s="26">
        <v>0</v>
      </c>
      <c r="R4492" s="26">
        <v>0</v>
      </c>
      <c r="S4492" s="26">
        <v>0</v>
      </c>
      <c r="T4492" s="26">
        <v>0</v>
      </c>
      <c r="U4492" s="26" t="s">
        <v>1207</v>
      </c>
      <c r="V4492" s="26" t="s">
        <v>5242</v>
      </c>
      <c r="W4492" s="26" t="s">
        <v>69</v>
      </c>
      <c r="X4492" s="26" t="s">
        <v>5243</v>
      </c>
      <c r="Y4492" s="25">
        <v>46234</v>
      </c>
      <c r="Z4492" s="27">
        <v>89</v>
      </c>
      <c r="AA4492" s="24" t="s">
        <v>62</v>
      </c>
      <c r="AB4492" s="24" t="s">
        <v>891</v>
      </c>
      <c r="AC4492" s="24" t="s">
        <v>4714</v>
      </c>
      <c r="AD4492" s="24" t="s">
        <v>4715</v>
      </c>
    </row>
    <row r="4493" spans="1:30" x14ac:dyDescent="0.35">
      <c r="A4493" s="23">
        <v>4492</v>
      </c>
      <c r="B4493" s="24" t="s">
        <v>4515</v>
      </c>
      <c r="C4493" s="24" t="s">
        <v>35</v>
      </c>
      <c r="D4493" s="24" t="s">
        <v>4735</v>
      </c>
      <c r="E4493" s="24" t="s">
        <v>4847</v>
      </c>
      <c r="F4493" s="24" t="s">
        <v>4759</v>
      </c>
      <c r="G4493" s="25">
        <v>46119</v>
      </c>
      <c r="H4493" s="25">
        <v>46160</v>
      </c>
      <c r="I4493" s="25">
        <v>46181</v>
      </c>
      <c r="J4493" s="25">
        <v>46191</v>
      </c>
      <c r="K4493" s="26" t="s">
        <v>40</v>
      </c>
      <c r="L4493" s="26" t="s">
        <v>4710</v>
      </c>
      <c r="M4493" s="26" t="s">
        <v>38</v>
      </c>
      <c r="N4493" s="26" t="s">
        <v>4769</v>
      </c>
      <c r="O4493" s="26" t="s">
        <v>52</v>
      </c>
      <c r="P4493" s="26" t="s">
        <v>4779</v>
      </c>
      <c r="Q4493" s="26">
        <v>0</v>
      </c>
      <c r="R4493" s="26">
        <v>0</v>
      </c>
      <c r="S4493" s="26">
        <v>0</v>
      </c>
      <c r="T4493" s="26">
        <v>0</v>
      </c>
      <c r="U4493" s="26" t="s">
        <v>3809</v>
      </c>
      <c r="V4493" s="26" t="s">
        <v>4928</v>
      </c>
      <c r="W4493" s="26" t="s">
        <v>43</v>
      </c>
      <c r="X4493" s="26" t="s">
        <v>4929</v>
      </c>
      <c r="Y4493" s="25">
        <v>46234</v>
      </c>
      <c r="Z4493" s="27">
        <v>54</v>
      </c>
      <c r="AA4493" s="24" t="s">
        <v>36</v>
      </c>
      <c r="AB4493" s="24" t="s">
        <v>88</v>
      </c>
      <c r="AC4493" s="24" t="s">
        <v>4714</v>
      </c>
      <c r="AD4493" s="24" t="s">
        <v>4715</v>
      </c>
    </row>
    <row r="4494" spans="1:30" x14ac:dyDescent="0.35">
      <c r="A4494" s="23">
        <v>4493</v>
      </c>
      <c r="B4494" s="24" t="s">
        <v>869</v>
      </c>
      <c r="C4494" s="24" t="s">
        <v>24</v>
      </c>
      <c r="D4494" s="24" t="s">
        <v>4735</v>
      </c>
      <c r="E4494" s="24" t="s">
        <v>5928</v>
      </c>
      <c r="F4494" s="24" t="s">
        <v>5109</v>
      </c>
      <c r="G4494" s="25">
        <v>46128</v>
      </c>
      <c r="H4494" s="25">
        <v>46147</v>
      </c>
      <c r="I4494" s="25">
        <v>46177</v>
      </c>
      <c r="J4494" s="25">
        <v>46196</v>
      </c>
      <c r="K4494" s="26" t="s">
        <v>57</v>
      </c>
      <c r="L4494" s="26" t="s">
        <v>5442</v>
      </c>
      <c r="M4494" s="26" t="s">
        <v>58</v>
      </c>
      <c r="N4494" s="26" t="s">
        <v>5415</v>
      </c>
      <c r="O4494" s="26" t="s">
        <v>111</v>
      </c>
      <c r="P4494" s="26" t="s">
        <v>5435</v>
      </c>
      <c r="Q4494" s="26">
        <v>0</v>
      </c>
      <c r="R4494" s="26">
        <v>0</v>
      </c>
      <c r="S4494" s="26">
        <v>0</v>
      </c>
      <c r="T4494" s="26">
        <v>0</v>
      </c>
      <c r="U4494" s="26" t="s">
        <v>258</v>
      </c>
      <c r="V4494" s="26" t="s">
        <v>5460</v>
      </c>
      <c r="W4494" s="26" t="s">
        <v>91</v>
      </c>
      <c r="X4494" s="26" t="s">
        <v>5916</v>
      </c>
      <c r="Y4494" s="25">
        <v>46234</v>
      </c>
      <c r="Z4494" s="27">
        <v>58</v>
      </c>
      <c r="AA4494" s="24" t="s">
        <v>5114</v>
      </c>
      <c r="AB4494" s="24" t="s">
        <v>88</v>
      </c>
      <c r="AC4494" s="24" t="s">
        <v>4714</v>
      </c>
      <c r="AD4494" s="24" t="s">
        <v>4715</v>
      </c>
    </row>
    <row r="4495" spans="1:30" x14ac:dyDescent="0.35">
      <c r="A4495" s="23">
        <v>4494</v>
      </c>
      <c r="B4495" s="24" t="s">
        <v>870</v>
      </c>
      <c r="C4495" s="24" t="s">
        <v>24</v>
      </c>
      <c r="D4495" s="24" t="s">
        <v>4735</v>
      </c>
      <c r="E4495" s="24" t="s">
        <v>5824</v>
      </c>
      <c r="F4495" s="24" t="s">
        <v>5109</v>
      </c>
      <c r="G4495" s="25">
        <v>46122</v>
      </c>
      <c r="H4495" s="25">
        <v>46147</v>
      </c>
      <c r="I4495" s="25">
        <v>46177</v>
      </c>
      <c r="J4495" s="25">
        <v>46196</v>
      </c>
      <c r="K4495" s="26" t="s">
        <v>57</v>
      </c>
      <c r="L4495" s="26" t="s">
        <v>5442</v>
      </c>
      <c r="M4495" s="26" t="s">
        <v>58</v>
      </c>
      <c r="N4495" s="26" t="s">
        <v>5415</v>
      </c>
      <c r="O4495" s="26" t="s">
        <v>111</v>
      </c>
      <c r="P4495" s="26" t="s">
        <v>5435</v>
      </c>
      <c r="Q4495" s="26">
        <v>0</v>
      </c>
      <c r="R4495" s="26">
        <v>0</v>
      </c>
      <c r="S4495" s="26">
        <v>0</v>
      </c>
      <c r="T4495" s="26">
        <v>0</v>
      </c>
      <c r="U4495" s="26" t="s">
        <v>140</v>
      </c>
      <c r="V4495" s="26" t="s">
        <v>5448</v>
      </c>
      <c r="W4495" s="26" t="s">
        <v>91</v>
      </c>
      <c r="X4495" s="26" t="s">
        <v>5856</v>
      </c>
      <c r="Y4495" s="25">
        <v>46234</v>
      </c>
      <c r="Z4495" s="27">
        <v>58</v>
      </c>
      <c r="AA4495" s="24" t="s">
        <v>5114</v>
      </c>
      <c r="AB4495" s="24" t="s">
        <v>88</v>
      </c>
      <c r="AC4495" s="24" t="s">
        <v>4714</v>
      </c>
      <c r="AD4495" s="24" t="s">
        <v>4715</v>
      </c>
    </row>
    <row r="4496" spans="1:30" x14ac:dyDescent="0.35">
      <c r="A4496" s="23">
        <v>4495</v>
      </c>
      <c r="B4496" s="24" t="s">
        <v>871</v>
      </c>
      <c r="C4496" s="24" t="s">
        <v>24</v>
      </c>
      <c r="D4496" s="24" t="s">
        <v>4735</v>
      </c>
      <c r="E4496" s="24" t="s">
        <v>5824</v>
      </c>
      <c r="F4496" s="24" t="s">
        <v>5109</v>
      </c>
      <c r="G4496" s="25">
        <v>46077</v>
      </c>
      <c r="H4496" s="25">
        <v>46147</v>
      </c>
      <c r="I4496" s="25">
        <v>46177</v>
      </c>
      <c r="J4496" s="25">
        <v>46196</v>
      </c>
      <c r="K4496" s="26" t="s">
        <v>57</v>
      </c>
      <c r="L4496" s="26" t="s">
        <v>5442</v>
      </c>
      <c r="M4496" s="26" t="s">
        <v>58</v>
      </c>
      <c r="N4496" s="26" t="s">
        <v>5415</v>
      </c>
      <c r="O4496" s="26" t="s">
        <v>111</v>
      </c>
      <c r="P4496" s="26" t="s">
        <v>5435</v>
      </c>
      <c r="Q4496" s="26">
        <v>0</v>
      </c>
      <c r="R4496" s="26">
        <v>0</v>
      </c>
      <c r="S4496" s="26">
        <v>0</v>
      </c>
      <c r="T4496" s="26">
        <v>0</v>
      </c>
      <c r="U4496" s="26" t="s">
        <v>85</v>
      </c>
      <c r="V4496" s="26" t="s">
        <v>5112</v>
      </c>
      <c r="W4496" s="26" t="s">
        <v>91</v>
      </c>
      <c r="X4496" s="26" t="s">
        <v>5113</v>
      </c>
      <c r="Y4496" s="25">
        <v>46234</v>
      </c>
      <c r="Z4496" s="27">
        <v>58</v>
      </c>
      <c r="AA4496" s="24" t="s">
        <v>5114</v>
      </c>
      <c r="AB4496" s="24" t="s">
        <v>88</v>
      </c>
      <c r="AC4496" s="24" t="s">
        <v>4714</v>
      </c>
      <c r="AD4496" s="24" t="s">
        <v>4715</v>
      </c>
    </row>
    <row r="4497" spans="1:30" x14ac:dyDescent="0.35">
      <c r="A4497" s="23">
        <v>4496</v>
      </c>
      <c r="B4497" s="24" t="s">
        <v>3343</v>
      </c>
      <c r="C4497" s="24" t="s">
        <v>61</v>
      </c>
      <c r="D4497" s="24" t="s">
        <v>4706</v>
      </c>
      <c r="E4497" s="24" t="s">
        <v>4817</v>
      </c>
      <c r="F4497" s="24" t="s">
        <v>4737</v>
      </c>
      <c r="G4497" s="25">
        <v>46072</v>
      </c>
      <c r="H4497" s="25">
        <v>46139</v>
      </c>
      <c r="I4497" s="25">
        <v>46182</v>
      </c>
      <c r="J4497" s="25">
        <v>46196</v>
      </c>
      <c r="K4497" s="26" t="s">
        <v>73</v>
      </c>
      <c r="L4497" s="26" t="s">
        <v>4730</v>
      </c>
      <c r="M4497" s="26" t="s">
        <v>67</v>
      </c>
      <c r="N4497" s="26" t="s">
        <v>4790</v>
      </c>
      <c r="O4497" s="26" t="s">
        <v>885</v>
      </c>
      <c r="P4497" s="26" t="s">
        <v>4726</v>
      </c>
      <c r="Q4497" s="26">
        <v>0</v>
      </c>
      <c r="R4497" s="26">
        <v>0</v>
      </c>
      <c r="S4497" s="26">
        <v>0</v>
      </c>
      <c r="T4497" s="26">
        <v>0</v>
      </c>
      <c r="U4497" s="26" t="s">
        <v>897</v>
      </c>
      <c r="V4497" s="26" t="s">
        <v>4752</v>
      </c>
      <c r="W4497" s="26" t="s">
        <v>932</v>
      </c>
      <c r="X4497" s="26" t="s">
        <v>4753</v>
      </c>
      <c r="Y4497" s="25">
        <v>46234</v>
      </c>
      <c r="Z4497" s="27">
        <v>53</v>
      </c>
      <c r="AA4497" s="24" t="s">
        <v>62</v>
      </c>
      <c r="AB4497" s="24" t="s">
        <v>25</v>
      </c>
      <c r="AC4497" s="24" t="s">
        <v>4714</v>
      </c>
      <c r="AD4497" s="24" t="s">
        <v>4715</v>
      </c>
    </row>
    <row r="4498" spans="1:30" x14ac:dyDescent="0.35">
      <c r="A4498" s="23">
        <v>4497</v>
      </c>
      <c r="B4498" s="24" t="s">
        <v>3344</v>
      </c>
      <c r="C4498" s="24" t="s">
        <v>61</v>
      </c>
      <c r="D4498" s="24" t="s">
        <v>4706</v>
      </c>
      <c r="E4498" s="24" t="s">
        <v>4864</v>
      </c>
      <c r="F4498" s="24" t="s">
        <v>4737</v>
      </c>
      <c r="G4498" s="25">
        <v>46066</v>
      </c>
      <c r="H4498" s="25">
        <v>46153</v>
      </c>
      <c r="I4498" s="25">
        <v>46178</v>
      </c>
      <c r="J4498" s="25">
        <v>46191</v>
      </c>
      <c r="K4498" s="26" t="s">
        <v>72</v>
      </c>
      <c r="L4498" s="26" t="s">
        <v>4731</v>
      </c>
      <c r="M4498" s="26" t="s">
        <v>64</v>
      </c>
      <c r="N4498" s="26" t="s">
        <v>4725</v>
      </c>
      <c r="O4498" s="26" t="s">
        <v>1034</v>
      </c>
      <c r="P4498" s="26" t="s">
        <v>4902</v>
      </c>
      <c r="Q4498" s="26">
        <v>0</v>
      </c>
      <c r="R4498" s="26">
        <v>0</v>
      </c>
      <c r="S4498" s="26">
        <v>0</v>
      </c>
      <c r="T4498" s="26">
        <v>0</v>
      </c>
      <c r="U4498" s="26" t="s">
        <v>1035</v>
      </c>
      <c r="V4498" s="26" t="s">
        <v>5020</v>
      </c>
      <c r="W4498" s="26" t="s">
        <v>977</v>
      </c>
      <c r="X4498" s="26" t="s">
        <v>5603</v>
      </c>
      <c r="Y4498" s="25">
        <v>46234</v>
      </c>
      <c r="Z4498" s="27">
        <v>57</v>
      </c>
      <c r="AA4498" s="24" t="s">
        <v>62</v>
      </c>
      <c r="AB4498" s="24" t="s">
        <v>25</v>
      </c>
      <c r="AC4498" s="24" t="s">
        <v>4714</v>
      </c>
      <c r="AD4498" s="24" t="s">
        <v>4715</v>
      </c>
    </row>
    <row r="4499" spans="1:30" x14ac:dyDescent="0.35">
      <c r="A4499" s="23">
        <v>4498</v>
      </c>
      <c r="B4499" s="24" t="s">
        <v>872</v>
      </c>
      <c r="C4499" s="24" t="s">
        <v>24</v>
      </c>
      <c r="D4499" s="24" t="s">
        <v>4735</v>
      </c>
      <c r="E4499" s="24" t="s">
        <v>5352</v>
      </c>
      <c r="F4499" s="24" t="s">
        <v>5109</v>
      </c>
      <c r="G4499" s="25">
        <v>46106</v>
      </c>
      <c r="H4499" s="25">
        <v>46133</v>
      </c>
      <c r="I4499" s="25">
        <v>46177</v>
      </c>
      <c r="J4499" s="25">
        <v>46198</v>
      </c>
      <c r="K4499" s="26" t="s">
        <v>57</v>
      </c>
      <c r="L4499" s="26" t="s">
        <v>5442</v>
      </c>
      <c r="M4499" s="26" t="s">
        <v>58</v>
      </c>
      <c r="N4499" s="26" t="s">
        <v>5415</v>
      </c>
      <c r="O4499" s="26" t="s">
        <v>111</v>
      </c>
      <c r="P4499" s="26" t="s">
        <v>5435</v>
      </c>
      <c r="Q4499" s="26">
        <v>0</v>
      </c>
      <c r="R4499" s="26">
        <v>0</v>
      </c>
      <c r="S4499" s="26">
        <v>0</v>
      </c>
      <c r="T4499" s="26">
        <v>0</v>
      </c>
      <c r="U4499" s="26" t="s">
        <v>258</v>
      </c>
      <c r="V4499" s="26" t="s">
        <v>5460</v>
      </c>
      <c r="W4499" s="26" t="s">
        <v>91</v>
      </c>
      <c r="X4499" s="26" t="s">
        <v>5916</v>
      </c>
      <c r="Y4499" s="25">
        <v>46234</v>
      </c>
      <c r="Z4499" s="27">
        <v>58</v>
      </c>
      <c r="AA4499" s="24" t="s">
        <v>5114</v>
      </c>
      <c r="AB4499" s="24" t="s">
        <v>88</v>
      </c>
      <c r="AC4499" s="24" t="s">
        <v>4714</v>
      </c>
      <c r="AD4499" s="24" t="s">
        <v>4715</v>
      </c>
    </row>
    <row r="4500" spans="1:30" x14ac:dyDescent="0.35">
      <c r="A4500" s="23">
        <v>4499</v>
      </c>
      <c r="B4500" s="24" t="s">
        <v>4516</v>
      </c>
      <c r="C4500" s="24" t="s">
        <v>35</v>
      </c>
      <c r="D4500" s="24" t="s">
        <v>4735</v>
      </c>
      <c r="E4500" s="24" t="s">
        <v>4959</v>
      </c>
      <c r="F4500" s="24" t="s">
        <v>4940</v>
      </c>
      <c r="G4500" s="25">
        <v>46073</v>
      </c>
      <c r="H4500" s="25">
        <v>46161</v>
      </c>
      <c r="I4500" s="25">
        <v>46181</v>
      </c>
      <c r="J4500" s="25">
        <v>46202</v>
      </c>
      <c r="K4500" s="26" t="s">
        <v>49</v>
      </c>
      <c r="L4500" s="26" t="s">
        <v>4709</v>
      </c>
      <c r="M4500" s="26" t="s">
        <v>41</v>
      </c>
      <c r="N4500" s="26" t="s">
        <v>5077</v>
      </c>
      <c r="O4500" s="26" t="s">
        <v>39</v>
      </c>
      <c r="P4500" s="26" t="s">
        <v>4719</v>
      </c>
      <c r="Q4500" s="26">
        <v>0</v>
      </c>
      <c r="R4500" s="26">
        <v>0</v>
      </c>
      <c r="S4500" s="26">
        <v>0</v>
      </c>
      <c r="T4500" s="26">
        <v>0</v>
      </c>
      <c r="U4500" s="26" t="s">
        <v>4115</v>
      </c>
      <c r="V4500" s="26" t="s">
        <v>5563</v>
      </c>
      <c r="W4500" s="26">
        <v>0</v>
      </c>
      <c r="X4500" s="26" t="s">
        <v>5716</v>
      </c>
      <c r="Y4500" s="25">
        <v>46234</v>
      </c>
      <c r="Z4500" s="27">
        <v>54</v>
      </c>
      <c r="AA4500" s="24" t="s">
        <v>36</v>
      </c>
      <c r="AB4500" s="24" t="s">
        <v>88</v>
      </c>
      <c r="AC4500" s="24" t="s">
        <v>4714</v>
      </c>
      <c r="AD4500" s="24" t="s">
        <v>4715</v>
      </c>
    </row>
    <row r="4501" spans="1:30" x14ac:dyDescent="0.35">
      <c r="A4501" s="23">
        <v>4500</v>
      </c>
      <c r="B4501" s="24" t="s">
        <v>4517</v>
      </c>
      <c r="C4501" s="24" t="s">
        <v>35</v>
      </c>
      <c r="D4501" s="24" t="s">
        <v>4735</v>
      </c>
      <c r="E4501" s="24" t="s">
        <v>4835</v>
      </c>
      <c r="F4501" s="24" t="s">
        <v>5271</v>
      </c>
      <c r="G4501" s="25">
        <v>46108</v>
      </c>
      <c r="H4501" s="25">
        <v>46177</v>
      </c>
      <c r="I4501" s="25">
        <v>46183</v>
      </c>
      <c r="J4501" s="25">
        <v>46202</v>
      </c>
      <c r="K4501" s="26" t="s">
        <v>49</v>
      </c>
      <c r="L4501" s="26" t="s">
        <v>4709</v>
      </c>
      <c r="M4501" s="26" t="s">
        <v>41</v>
      </c>
      <c r="N4501" s="26" t="s">
        <v>5077</v>
      </c>
      <c r="O4501" s="26" t="s">
        <v>39</v>
      </c>
      <c r="P4501" s="26" t="s">
        <v>4719</v>
      </c>
      <c r="Q4501" s="26">
        <v>0</v>
      </c>
      <c r="R4501" s="26">
        <v>0</v>
      </c>
      <c r="S4501" s="26">
        <v>0</v>
      </c>
      <c r="T4501" s="26">
        <v>0</v>
      </c>
      <c r="U4501" s="26" t="s">
        <v>4115</v>
      </c>
      <c r="V4501" s="26" t="s">
        <v>5563</v>
      </c>
      <c r="W4501" s="26" t="s">
        <v>83</v>
      </c>
      <c r="X4501" s="26" t="s">
        <v>4908</v>
      </c>
      <c r="Y4501" s="25">
        <v>46234</v>
      </c>
      <c r="Z4501" s="27">
        <v>52</v>
      </c>
      <c r="AA4501" s="24" t="s">
        <v>36</v>
      </c>
      <c r="AB4501" s="24" t="s">
        <v>88</v>
      </c>
      <c r="AC4501" s="24" t="s">
        <v>4714</v>
      </c>
      <c r="AD4501" s="24" t="s">
        <v>4715</v>
      </c>
    </row>
    <row r="4502" spans="1:30" x14ac:dyDescent="0.35">
      <c r="A4502" s="23">
        <v>4501</v>
      </c>
      <c r="B4502" s="24" t="s">
        <v>873</v>
      </c>
      <c r="C4502" s="24" t="s">
        <v>24</v>
      </c>
      <c r="D4502" s="24" t="s">
        <v>4735</v>
      </c>
      <c r="E4502" s="24" t="s">
        <v>5351</v>
      </c>
      <c r="F4502" s="24" t="s">
        <v>5109</v>
      </c>
      <c r="G4502" s="25">
        <v>46035</v>
      </c>
      <c r="H4502" s="25">
        <v>46078</v>
      </c>
      <c r="I4502" s="25">
        <v>46184</v>
      </c>
      <c r="J4502" s="25">
        <v>46218</v>
      </c>
      <c r="K4502" s="26" t="s">
        <v>28</v>
      </c>
      <c r="L4502" s="26" t="s">
        <v>5237</v>
      </c>
      <c r="M4502" s="26" t="s">
        <v>30</v>
      </c>
      <c r="N4502" s="26" t="s">
        <v>5111</v>
      </c>
      <c r="O4502" s="26" t="s">
        <v>89</v>
      </c>
      <c r="P4502" s="26" t="s">
        <v>5238</v>
      </c>
      <c r="Q4502" s="26">
        <v>0</v>
      </c>
      <c r="R4502" s="26">
        <v>0</v>
      </c>
      <c r="S4502" s="26">
        <v>0</v>
      </c>
      <c r="T4502" s="26">
        <v>0</v>
      </c>
      <c r="U4502" s="26" t="s">
        <v>98</v>
      </c>
      <c r="V4502" s="26" t="s">
        <v>5346</v>
      </c>
      <c r="W4502" s="26" t="s">
        <v>91</v>
      </c>
      <c r="X4502" s="26" t="s">
        <v>5347</v>
      </c>
      <c r="Y4502" s="25">
        <v>46234</v>
      </c>
      <c r="Z4502" s="27">
        <v>51</v>
      </c>
      <c r="AA4502" s="24" t="s">
        <v>5114</v>
      </c>
      <c r="AB4502" s="24" t="s">
        <v>88</v>
      </c>
      <c r="AC4502" s="24" t="s">
        <v>4714</v>
      </c>
      <c r="AD4502" s="24" t="s">
        <v>4715</v>
      </c>
    </row>
    <row r="4503" spans="1:30" x14ac:dyDescent="0.35">
      <c r="A4503" s="23">
        <v>4502</v>
      </c>
      <c r="B4503" s="24" t="s">
        <v>4518</v>
      </c>
      <c r="C4503" s="24" t="s">
        <v>35</v>
      </c>
      <c r="D4503" s="24" t="s">
        <v>4735</v>
      </c>
      <c r="E4503" s="24" t="s">
        <v>4758</v>
      </c>
      <c r="F4503" s="24" t="s">
        <v>4718</v>
      </c>
      <c r="G4503" s="25">
        <v>46066</v>
      </c>
      <c r="H4503" s="25">
        <v>46160</v>
      </c>
      <c r="I4503" s="25">
        <v>46181</v>
      </c>
      <c r="J4503" s="25">
        <v>46202</v>
      </c>
      <c r="K4503" s="26" t="s">
        <v>49</v>
      </c>
      <c r="L4503" s="26" t="s">
        <v>4709</v>
      </c>
      <c r="M4503" s="26" t="s">
        <v>41</v>
      </c>
      <c r="N4503" s="26" t="s">
        <v>5077</v>
      </c>
      <c r="O4503" s="26" t="s">
        <v>39</v>
      </c>
      <c r="P4503" s="26" t="s">
        <v>4719</v>
      </c>
      <c r="Q4503" s="26">
        <v>0</v>
      </c>
      <c r="R4503" s="26">
        <v>0</v>
      </c>
      <c r="S4503" s="26">
        <v>0</v>
      </c>
      <c r="T4503" s="26">
        <v>0</v>
      </c>
      <c r="U4503" s="26" t="s">
        <v>4115</v>
      </c>
      <c r="V4503" s="26" t="s">
        <v>5563</v>
      </c>
      <c r="W4503" s="26">
        <v>0</v>
      </c>
      <c r="X4503" s="26" t="s">
        <v>5716</v>
      </c>
      <c r="Y4503" s="25">
        <v>46234</v>
      </c>
      <c r="Z4503" s="27">
        <v>54</v>
      </c>
      <c r="AA4503" s="24" t="s">
        <v>36</v>
      </c>
      <c r="AB4503" s="24" t="s">
        <v>88</v>
      </c>
      <c r="AC4503" s="24" t="s">
        <v>4714</v>
      </c>
      <c r="AD4503" s="24" t="s">
        <v>4715</v>
      </c>
    </row>
    <row r="4504" spans="1:30" x14ac:dyDescent="0.35">
      <c r="A4504" s="23">
        <v>4503</v>
      </c>
      <c r="B4504" s="24" t="s">
        <v>3345</v>
      </c>
      <c r="C4504" s="24" t="s">
        <v>61</v>
      </c>
      <c r="D4504" s="24" t="s">
        <v>4735</v>
      </c>
      <c r="E4504" s="24" t="s">
        <v>4832</v>
      </c>
      <c r="F4504" s="24" t="s">
        <v>4723</v>
      </c>
      <c r="G4504" s="25">
        <v>46192</v>
      </c>
      <c r="H4504" s="25">
        <v>46195</v>
      </c>
      <c r="I4504" s="25">
        <v>46197</v>
      </c>
      <c r="J4504" s="25">
        <v>46206</v>
      </c>
      <c r="K4504" s="26" t="s">
        <v>921</v>
      </c>
      <c r="L4504" s="26" t="s">
        <v>4805</v>
      </c>
      <c r="M4504" s="26" t="s">
        <v>73</v>
      </c>
      <c r="N4504" s="26" t="s">
        <v>4730</v>
      </c>
      <c r="O4504" s="26" t="s">
        <v>930</v>
      </c>
      <c r="P4504" s="26" t="s">
        <v>4829</v>
      </c>
      <c r="Q4504" s="26">
        <v>0</v>
      </c>
      <c r="R4504" s="26">
        <v>0</v>
      </c>
      <c r="S4504" s="26">
        <v>0</v>
      </c>
      <c r="T4504" s="26">
        <v>0</v>
      </c>
      <c r="U4504" s="26" t="s">
        <v>1116</v>
      </c>
      <c r="V4504" s="26" t="s">
        <v>5159</v>
      </c>
      <c r="W4504" s="26">
        <v>0</v>
      </c>
      <c r="X4504" s="26" t="s">
        <v>5160</v>
      </c>
      <c r="Y4504" s="25">
        <v>46234</v>
      </c>
      <c r="Z4504" s="27">
        <v>38</v>
      </c>
      <c r="AA4504" s="24" t="s">
        <v>62</v>
      </c>
      <c r="AB4504" s="24" t="s">
        <v>88</v>
      </c>
      <c r="AC4504" s="24" t="s">
        <v>4714</v>
      </c>
      <c r="AD4504" s="24" t="s">
        <v>4715</v>
      </c>
    </row>
    <row r="4505" spans="1:30" x14ac:dyDescent="0.35">
      <c r="A4505" s="23">
        <v>4504</v>
      </c>
      <c r="B4505" s="24" t="s">
        <v>874</v>
      </c>
      <c r="C4505" s="24" t="s">
        <v>24</v>
      </c>
      <c r="D4505" s="24" t="s">
        <v>4706</v>
      </c>
      <c r="E4505" s="24" t="s">
        <v>5817</v>
      </c>
      <c r="F4505" s="24" t="s">
        <v>5827</v>
      </c>
      <c r="G4505" s="25">
        <v>46008</v>
      </c>
      <c r="H4505" s="25">
        <v>46037</v>
      </c>
      <c r="I4505" s="25">
        <v>46177</v>
      </c>
      <c r="J4505" s="25">
        <v>46210</v>
      </c>
      <c r="K4505" s="26" t="s">
        <v>57</v>
      </c>
      <c r="L4505" s="26" t="s">
        <v>5442</v>
      </c>
      <c r="M4505" s="26" t="s">
        <v>58</v>
      </c>
      <c r="N4505" s="26" t="s">
        <v>5415</v>
      </c>
      <c r="O4505" s="26" t="s">
        <v>111</v>
      </c>
      <c r="P4505" s="26" t="s">
        <v>5435</v>
      </c>
      <c r="Q4505" s="26">
        <v>0</v>
      </c>
      <c r="R4505" s="26">
        <v>0</v>
      </c>
      <c r="S4505" s="26">
        <v>0</v>
      </c>
      <c r="T4505" s="26">
        <v>0</v>
      </c>
      <c r="U4505" s="26" t="s">
        <v>140</v>
      </c>
      <c r="V4505" s="26" t="s">
        <v>5448</v>
      </c>
      <c r="W4505" s="26">
        <v>0</v>
      </c>
      <c r="X4505" s="26" t="s">
        <v>5856</v>
      </c>
      <c r="Y4505" s="25">
        <v>46234</v>
      </c>
      <c r="Z4505" s="27">
        <v>58</v>
      </c>
      <c r="AA4505" s="24" t="s">
        <v>5114</v>
      </c>
      <c r="AB4505" s="24" t="s">
        <v>25</v>
      </c>
      <c r="AC4505" s="24" t="s">
        <v>4714</v>
      </c>
      <c r="AD4505" s="24" t="s">
        <v>4715</v>
      </c>
    </row>
    <row r="4506" spans="1:30" x14ac:dyDescent="0.35">
      <c r="A4506" s="23">
        <v>4505</v>
      </c>
      <c r="B4506" s="24" t="s">
        <v>875</v>
      </c>
      <c r="C4506" s="24" t="s">
        <v>24</v>
      </c>
      <c r="D4506" s="24" t="s">
        <v>4706</v>
      </c>
      <c r="E4506" s="24" t="s">
        <v>5108</v>
      </c>
      <c r="F4506" s="24" t="s">
        <v>5236</v>
      </c>
      <c r="G4506" s="25">
        <v>46073</v>
      </c>
      <c r="H4506" s="25">
        <v>46085</v>
      </c>
      <c r="I4506" s="25">
        <v>46177</v>
      </c>
      <c r="J4506" s="25">
        <v>46210</v>
      </c>
      <c r="K4506" s="26" t="s">
        <v>57</v>
      </c>
      <c r="L4506" s="26" t="s">
        <v>5442</v>
      </c>
      <c r="M4506" s="26" t="s">
        <v>58</v>
      </c>
      <c r="N4506" s="26" t="s">
        <v>5415</v>
      </c>
      <c r="O4506" s="26" t="s">
        <v>111</v>
      </c>
      <c r="P4506" s="26" t="s">
        <v>5435</v>
      </c>
      <c r="Q4506" s="26">
        <v>0</v>
      </c>
      <c r="R4506" s="26">
        <v>0</v>
      </c>
      <c r="S4506" s="26">
        <v>0</v>
      </c>
      <c r="T4506" s="26">
        <v>0</v>
      </c>
      <c r="U4506" s="26" t="s">
        <v>85</v>
      </c>
      <c r="V4506" s="26" t="s">
        <v>5112</v>
      </c>
      <c r="W4506" s="26" t="s">
        <v>91</v>
      </c>
      <c r="X4506" s="26" t="s">
        <v>5113</v>
      </c>
      <c r="Y4506" s="25">
        <v>46234</v>
      </c>
      <c r="Z4506" s="27">
        <v>58</v>
      </c>
      <c r="AA4506" s="24" t="s">
        <v>5114</v>
      </c>
      <c r="AB4506" s="24" t="s">
        <v>25</v>
      </c>
      <c r="AC4506" s="24" t="s">
        <v>4714</v>
      </c>
      <c r="AD4506" s="24" t="s">
        <v>4715</v>
      </c>
    </row>
    <row r="4507" spans="1:30" x14ac:dyDescent="0.35">
      <c r="A4507" s="23">
        <v>4506</v>
      </c>
      <c r="B4507" s="24" t="s">
        <v>876</v>
      </c>
      <c r="C4507" s="24" t="s">
        <v>24</v>
      </c>
      <c r="D4507" s="24" t="s">
        <v>4735</v>
      </c>
      <c r="E4507" s="24" t="s">
        <v>5804</v>
      </c>
      <c r="F4507" s="24" t="s">
        <v>5109</v>
      </c>
      <c r="G4507" s="25">
        <v>46072</v>
      </c>
      <c r="H4507" s="25">
        <v>46153</v>
      </c>
      <c r="I4507" s="25">
        <v>46177</v>
      </c>
      <c r="J4507" s="25">
        <v>46210</v>
      </c>
      <c r="K4507" s="26" t="s">
        <v>57</v>
      </c>
      <c r="L4507" s="26" t="s">
        <v>5442</v>
      </c>
      <c r="M4507" s="26" t="s">
        <v>58</v>
      </c>
      <c r="N4507" s="26" t="s">
        <v>5415</v>
      </c>
      <c r="O4507" s="26" t="s">
        <v>111</v>
      </c>
      <c r="P4507" s="26" t="s">
        <v>5435</v>
      </c>
      <c r="Q4507" s="26">
        <v>0</v>
      </c>
      <c r="R4507" s="26">
        <v>0</v>
      </c>
      <c r="S4507" s="26">
        <v>0</v>
      </c>
      <c r="T4507" s="26">
        <v>0</v>
      </c>
      <c r="U4507" s="26" t="s">
        <v>140</v>
      </c>
      <c r="V4507" s="26" t="s">
        <v>5448</v>
      </c>
      <c r="W4507" s="26" t="s">
        <v>91</v>
      </c>
      <c r="X4507" s="26" t="s">
        <v>5856</v>
      </c>
      <c r="Y4507" s="25">
        <v>46234</v>
      </c>
      <c r="Z4507" s="27">
        <v>58</v>
      </c>
      <c r="AA4507" s="24" t="s">
        <v>5114</v>
      </c>
      <c r="AB4507" s="24" t="s">
        <v>88</v>
      </c>
      <c r="AC4507" s="24" t="s">
        <v>4714</v>
      </c>
      <c r="AD4507" s="24" t="s">
        <v>4715</v>
      </c>
    </row>
    <row r="4508" spans="1:30" x14ac:dyDescent="0.35">
      <c r="A4508" s="23">
        <v>4507</v>
      </c>
      <c r="B4508" s="24" t="s">
        <v>4519</v>
      </c>
      <c r="C4508" s="24" t="s">
        <v>35</v>
      </c>
      <c r="D4508" s="24" t="s">
        <v>4735</v>
      </c>
      <c r="E4508" s="24" t="s">
        <v>4754</v>
      </c>
      <c r="F4508" s="24" t="s">
        <v>4759</v>
      </c>
      <c r="G4508" s="25">
        <v>46051</v>
      </c>
      <c r="H4508" s="25">
        <v>46161</v>
      </c>
      <c r="I4508" s="25">
        <v>46195</v>
      </c>
      <c r="J4508" s="25">
        <v>46216</v>
      </c>
      <c r="K4508" s="26" t="s">
        <v>49</v>
      </c>
      <c r="L4508" s="26" t="s">
        <v>4709</v>
      </c>
      <c r="M4508" s="26" t="s">
        <v>40</v>
      </c>
      <c r="N4508" s="26" t="s">
        <v>4710</v>
      </c>
      <c r="O4508" s="26" t="s">
        <v>3813</v>
      </c>
      <c r="P4508" s="26" t="s">
        <v>4778</v>
      </c>
      <c r="Q4508" s="26">
        <v>0</v>
      </c>
      <c r="R4508" s="26">
        <v>0</v>
      </c>
      <c r="S4508" s="26">
        <v>0</v>
      </c>
      <c r="T4508" s="26">
        <v>0</v>
      </c>
      <c r="U4508" s="26" t="s">
        <v>3898</v>
      </c>
      <c r="V4508" s="26" t="s">
        <v>4891</v>
      </c>
      <c r="W4508" s="26">
        <v>0</v>
      </c>
      <c r="X4508" s="26" t="s">
        <v>4892</v>
      </c>
      <c r="Y4508" s="25">
        <v>46234</v>
      </c>
      <c r="Z4508" s="27">
        <v>40</v>
      </c>
      <c r="AA4508" s="24" t="s">
        <v>36</v>
      </c>
      <c r="AB4508" s="24" t="s">
        <v>88</v>
      </c>
      <c r="AC4508" s="24" t="s">
        <v>4714</v>
      </c>
      <c r="AD4508" s="24" t="s">
        <v>4715</v>
      </c>
    </row>
    <row r="4509" spans="1:30" x14ac:dyDescent="0.35">
      <c r="A4509" s="23">
        <v>4508</v>
      </c>
      <c r="B4509" s="24" t="s">
        <v>4520</v>
      </c>
      <c r="C4509" s="24" t="s">
        <v>35</v>
      </c>
      <c r="D4509" s="24" t="s">
        <v>4735</v>
      </c>
      <c r="E4509" s="24" t="s">
        <v>5596</v>
      </c>
      <c r="F4509" s="24" t="s">
        <v>5158</v>
      </c>
      <c r="G4509" s="25">
        <v>46112</v>
      </c>
      <c r="H4509" s="25">
        <v>46167</v>
      </c>
      <c r="I4509" s="25">
        <v>46195</v>
      </c>
      <c r="J4509" s="25">
        <v>46216</v>
      </c>
      <c r="K4509" s="26" t="s">
        <v>49</v>
      </c>
      <c r="L4509" s="26" t="s">
        <v>4709</v>
      </c>
      <c r="M4509" s="26" t="s">
        <v>40</v>
      </c>
      <c r="N4509" s="26" t="s">
        <v>4710</v>
      </c>
      <c r="O4509" s="26" t="s">
        <v>3813</v>
      </c>
      <c r="P4509" s="26" t="s">
        <v>4778</v>
      </c>
      <c r="Q4509" s="26">
        <v>0</v>
      </c>
      <c r="R4509" s="26">
        <v>0</v>
      </c>
      <c r="S4509" s="26">
        <v>0</v>
      </c>
      <c r="T4509" s="26">
        <v>0</v>
      </c>
      <c r="U4509" s="26" t="s">
        <v>3898</v>
      </c>
      <c r="V4509" s="26" t="s">
        <v>4891</v>
      </c>
      <c r="W4509" s="26">
        <v>0</v>
      </c>
      <c r="X4509" s="26" t="s">
        <v>5266</v>
      </c>
      <c r="Y4509" s="25">
        <v>46234</v>
      </c>
      <c r="Z4509" s="27">
        <v>40</v>
      </c>
      <c r="AA4509" s="24" t="s">
        <v>36</v>
      </c>
      <c r="AB4509" s="24" t="s">
        <v>88</v>
      </c>
      <c r="AC4509" s="24" t="s">
        <v>4714</v>
      </c>
      <c r="AD4509" s="24" t="s">
        <v>4715</v>
      </c>
    </row>
    <row r="4510" spans="1:30" x14ac:dyDescent="0.35">
      <c r="A4510" s="23">
        <v>4509</v>
      </c>
      <c r="B4510" s="24" t="s">
        <v>877</v>
      </c>
      <c r="C4510" s="24" t="s">
        <v>24</v>
      </c>
      <c r="D4510" s="24" t="s">
        <v>4735</v>
      </c>
      <c r="E4510" s="24" t="s">
        <v>5482</v>
      </c>
      <c r="F4510" s="24" t="s">
        <v>5327</v>
      </c>
      <c r="G4510" s="25">
        <v>46139</v>
      </c>
      <c r="H4510" s="25">
        <v>46160</v>
      </c>
      <c r="I4510" s="25">
        <v>46184</v>
      </c>
      <c r="J4510" s="25">
        <v>46218</v>
      </c>
      <c r="K4510" s="26" t="s">
        <v>28</v>
      </c>
      <c r="L4510" s="26" t="s">
        <v>5237</v>
      </c>
      <c r="M4510" s="26" t="s">
        <v>30</v>
      </c>
      <c r="N4510" s="26" t="s">
        <v>5111</v>
      </c>
      <c r="O4510" s="26" t="s">
        <v>89</v>
      </c>
      <c r="P4510" s="26" t="s">
        <v>5238</v>
      </c>
      <c r="Q4510" s="26">
        <v>0</v>
      </c>
      <c r="R4510" s="26">
        <v>0</v>
      </c>
      <c r="S4510" s="26">
        <v>0</v>
      </c>
      <c r="T4510" s="26">
        <v>0</v>
      </c>
      <c r="U4510" s="26" t="s">
        <v>151</v>
      </c>
      <c r="V4510" s="26" t="s">
        <v>5449</v>
      </c>
      <c r="W4510" s="26" t="s">
        <v>91</v>
      </c>
      <c r="X4510" s="26" t="s">
        <v>5783</v>
      </c>
      <c r="Y4510" s="25">
        <v>46234</v>
      </c>
      <c r="Z4510" s="27">
        <v>51</v>
      </c>
      <c r="AA4510" s="24" t="s">
        <v>5114</v>
      </c>
      <c r="AB4510" s="24" t="s">
        <v>88</v>
      </c>
      <c r="AC4510" s="24" t="s">
        <v>4714</v>
      </c>
      <c r="AD4510" s="24" t="s">
        <v>4715</v>
      </c>
    </row>
    <row r="4511" spans="1:30" x14ac:dyDescent="0.35">
      <c r="A4511" s="23">
        <v>4510</v>
      </c>
      <c r="B4511" s="24" t="s">
        <v>878</v>
      </c>
      <c r="C4511" s="24" t="s">
        <v>24</v>
      </c>
      <c r="D4511" s="24" t="s">
        <v>4735</v>
      </c>
      <c r="E4511" s="24" t="s">
        <v>5352</v>
      </c>
      <c r="F4511" s="24" t="s">
        <v>5109</v>
      </c>
      <c r="G4511" s="25">
        <v>46027</v>
      </c>
      <c r="H4511" s="25">
        <v>46076</v>
      </c>
      <c r="I4511" s="25">
        <v>46184</v>
      </c>
      <c r="J4511" s="25">
        <v>46218</v>
      </c>
      <c r="K4511" s="26" t="s">
        <v>28</v>
      </c>
      <c r="L4511" s="26" t="s">
        <v>5237</v>
      </c>
      <c r="M4511" s="26" t="s">
        <v>30</v>
      </c>
      <c r="N4511" s="26" t="s">
        <v>5111</v>
      </c>
      <c r="O4511" s="26" t="s">
        <v>89</v>
      </c>
      <c r="P4511" s="26" t="s">
        <v>5238</v>
      </c>
      <c r="Q4511" s="26">
        <v>0</v>
      </c>
      <c r="R4511" s="26">
        <v>0</v>
      </c>
      <c r="S4511" s="26">
        <v>0</v>
      </c>
      <c r="T4511" s="26">
        <v>0</v>
      </c>
      <c r="U4511" s="26" t="s">
        <v>98</v>
      </c>
      <c r="V4511" s="26" t="s">
        <v>5346</v>
      </c>
      <c r="W4511" s="26" t="s">
        <v>91</v>
      </c>
      <c r="X4511" s="26" t="s">
        <v>5347</v>
      </c>
      <c r="Y4511" s="25">
        <v>46234</v>
      </c>
      <c r="Z4511" s="27">
        <v>51</v>
      </c>
      <c r="AA4511" s="24" t="s">
        <v>5114</v>
      </c>
      <c r="AB4511" s="24" t="s">
        <v>88</v>
      </c>
      <c r="AC4511" s="24" t="s">
        <v>4714</v>
      </c>
      <c r="AD4511" s="24" t="s">
        <v>4715</v>
      </c>
    </row>
    <row r="4512" spans="1:30" x14ac:dyDescent="0.35">
      <c r="A4512" s="23">
        <v>4511</v>
      </c>
      <c r="B4512" s="24" t="s">
        <v>3346</v>
      </c>
      <c r="C4512" s="24" t="s">
        <v>61</v>
      </c>
      <c r="D4512" s="24" t="s">
        <v>4735</v>
      </c>
      <c r="E4512" s="24" t="s">
        <v>4770</v>
      </c>
      <c r="F4512" s="24" t="s">
        <v>4787</v>
      </c>
      <c r="G4512" s="25">
        <v>46119</v>
      </c>
      <c r="H4512" s="25">
        <v>46135</v>
      </c>
      <c r="I4512" s="25">
        <v>46146</v>
      </c>
      <c r="J4512" s="25">
        <v>46153</v>
      </c>
      <c r="K4512" s="26" t="s">
        <v>67</v>
      </c>
      <c r="L4512" s="26" t="s">
        <v>4790</v>
      </c>
      <c r="M4512" s="26" t="s">
        <v>66</v>
      </c>
      <c r="N4512" s="26" t="s">
        <v>4724</v>
      </c>
      <c r="O4512" s="26" t="s">
        <v>892</v>
      </c>
      <c r="P4512" s="26" t="s">
        <v>4748</v>
      </c>
      <c r="Q4512" s="26">
        <v>0</v>
      </c>
      <c r="R4512" s="26">
        <v>0</v>
      </c>
      <c r="S4512" s="26">
        <v>0</v>
      </c>
      <c r="T4512" s="26">
        <v>0</v>
      </c>
      <c r="U4512" s="26" t="s">
        <v>1125</v>
      </c>
      <c r="V4512" s="26" t="s">
        <v>5163</v>
      </c>
      <c r="W4512" s="26" t="s">
        <v>911</v>
      </c>
      <c r="X4512" s="26" t="s">
        <v>5164</v>
      </c>
      <c r="Y4512" s="25">
        <v>46234</v>
      </c>
      <c r="Z4512" s="27">
        <v>89</v>
      </c>
      <c r="AA4512" s="24" t="s">
        <v>62</v>
      </c>
      <c r="AB4512" s="24" t="s">
        <v>88</v>
      </c>
      <c r="AC4512" s="24" t="s">
        <v>4714</v>
      </c>
      <c r="AD4512" s="24" t="s">
        <v>4715</v>
      </c>
    </row>
    <row r="4513" spans="1:30" x14ac:dyDescent="0.35">
      <c r="A4513" s="23">
        <v>4512</v>
      </c>
      <c r="B4513" s="24" t="s">
        <v>5929</v>
      </c>
      <c r="C4513" s="24" t="s">
        <v>35</v>
      </c>
      <c r="D4513" s="24" t="s">
        <v>4735</v>
      </c>
      <c r="E4513" s="24" t="s">
        <v>4707</v>
      </c>
      <c r="F4513" s="24" t="s">
        <v>4718</v>
      </c>
      <c r="G4513" s="25">
        <v>45877</v>
      </c>
      <c r="H4513" s="25">
        <v>45898</v>
      </c>
      <c r="I4513" s="25">
        <v>45971</v>
      </c>
      <c r="J4513" s="25">
        <v>45992</v>
      </c>
      <c r="K4513" s="26" t="s">
        <v>49</v>
      </c>
      <c r="L4513" s="26" t="s">
        <v>4709</v>
      </c>
      <c r="M4513" s="26" t="s">
        <v>40</v>
      </c>
      <c r="N4513" s="26" t="s">
        <v>4710</v>
      </c>
      <c r="O4513" s="26" t="s">
        <v>37</v>
      </c>
      <c r="P4513" s="26" t="s">
        <v>4711</v>
      </c>
      <c r="Q4513" s="26">
        <v>0</v>
      </c>
      <c r="R4513" s="26">
        <v>0</v>
      </c>
      <c r="S4513" s="26">
        <v>0</v>
      </c>
      <c r="T4513" s="26">
        <v>0</v>
      </c>
      <c r="U4513" s="26" t="s">
        <v>42</v>
      </c>
      <c r="V4513" s="26" t="s">
        <v>4993</v>
      </c>
      <c r="W4513" s="26">
        <v>0</v>
      </c>
      <c r="X4513" s="26" t="s">
        <v>5136</v>
      </c>
      <c r="Y4513" s="25">
        <v>46234</v>
      </c>
      <c r="Z4513" s="27">
        <v>264</v>
      </c>
      <c r="AA4513" s="24" t="s">
        <v>36</v>
      </c>
      <c r="AB4513" s="24" t="s">
        <v>88</v>
      </c>
      <c r="AC4513" s="24" t="s">
        <v>4714</v>
      </c>
      <c r="AD4513" s="24" t="s">
        <v>4715</v>
      </c>
    </row>
    <row r="4514" spans="1:30" x14ac:dyDescent="0.35">
      <c r="A4514" s="23">
        <v>4513</v>
      </c>
      <c r="B4514" s="24" t="s">
        <v>5930</v>
      </c>
      <c r="C4514" s="24" t="s">
        <v>35</v>
      </c>
      <c r="D4514" s="24" t="s">
        <v>4735</v>
      </c>
      <c r="E4514" s="24" t="s">
        <v>5166</v>
      </c>
      <c r="F4514" s="24" t="s">
        <v>4718</v>
      </c>
      <c r="G4514" s="25">
        <v>45882</v>
      </c>
      <c r="H4514" s="25">
        <v>45912</v>
      </c>
      <c r="I4514" s="25">
        <v>45971</v>
      </c>
      <c r="J4514" s="25">
        <v>45992</v>
      </c>
      <c r="K4514" s="26" t="s">
        <v>49</v>
      </c>
      <c r="L4514" s="26" t="s">
        <v>4709</v>
      </c>
      <c r="M4514" s="26" t="s">
        <v>40</v>
      </c>
      <c r="N4514" s="26" t="s">
        <v>4710</v>
      </c>
      <c r="O4514" s="26" t="s">
        <v>37</v>
      </c>
      <c r="P4514" s="26" t="s">
        <v>4711</v>
      </c>
      <c r="Q4514" s="26">
        <v>0</v>
      </c>
      <c r="R4514" s="26">
        <v>0</v>
      </c>
      <c r="S4514" s="26">
        <v>0</v>
      </c>
      <c r="T4514" s="26">
        <v>0</v>
      </c>
      <c r="U4514" s="26" t="s">
        <v>42</v>
      </c>
      <c r="V4514" s="26" t="s">
        <v>4993</v>
      </c>
      <c r="W4514" s="26">
        <v>0</v>
      </c>
      <c r="X4514" s="26" t="s">
        <v>5136</v>
      </c>
      <c r="Y4514" s="25">
        <v>46234</v>
      </c>
      <c r="Z4514" s="27">
        <v>264</v>
      </c>
      <c r="AA4514" s="24" t="s">
        <v>36</v>
      </c>
      <c r="AB4514" s="24" t="s">
        <v>88</v>
      </c>
      <c r="AC4514" s="24" t="s">
        <v>4714</v>
      </c>
      <c r="AD4514" s="24" t="s">
        <v>4715</v>
      </c>
    </row>
    <row r="4515" spans="1:30" x14ac:dyDescent="0.35">
      <c r="A4515" s="23">
        <v>4514</v>
      </c>
      <c r="B4515" s="24" t="s">
        <v>5931</v>
      </c>
      <c r="C4515" s="24" t="s">
        <v>35</v>
      </c>
      <c r="D4515" s="24" t="s">
        <v>4735</v>
      </c>
      <c r="E4515" s="24" t="s">
        <v>5012</v>
      </c>
      <c r="F4515" s="24" t="s">
        <v>4718</v>
      </c>
      <c r="G4515" s="25">
        <v>46006</v>
      </c>
      <c r="H4515" s="25">
        <v>46086</v>
      </c>
      <c r="I4515" s="25">
        <v>46120</v>
      </c>
      <c r="J4515" s="25">
        <v>46153</v>
      </c>
      <c r="K4515" s="26" t="s">
        <v>39</v>
      </c>
      <c r="L4515" s="26" t="s">
        <v>4719</v>
      </c>
      <c r="M4515" s="26" t="s">
        <v>40</v>
      </c>
      <c r="N4515" s="26" t="s">
        <v>4710</v>
      </c>
      <c r="O4515" s="26" t="s">
        <v>37</v>
      </c>
      <c r="P4515" s="26" t="s">
        <v>4711</v>
      </c>
      <c r="Q4515" s="26">
        <v>0</v>
      </c>
      <c r="R4515" s="26">
        <v>0</v>
      </c>
      <c r="S4515" s="26">
        <v>0</v>
      </c>
      <c r="T4515" s="26">
        <v>0</v>
      </c>
      <c r="U4515" s="26" t="s">
        <v>4202</v>
      </c>
      <c r="V4515" s="26" t="s">
        <v>5664</v>
      </c>
      <c r="W4515" s="26">
        <v>0</v>
      </c>
      <c r="X4515" s="26" t="s">
        <v>5090</v>
      </c>
      <c r="Y4515" s="25">
        <v>46234</v>
      </c>
      <c r="Z4515" s="27">
        <v>115</v>
      </c>
      <c r="AA4515" s="24" t="s">
        <v>36</v>
      </c>
      <c r="AB4515" s="24" t="s">
        <v>88</v>
      </c>
      <c r="AC4515" s="24" t="s">
        <v>4714</v>
      </c>
      <c r="AD4515" s="24" t="s">
        <v>4715</v>
      </c>
    </row>
    <row r="4516" spans="1:30" x14ac:dyDescent="0.35">
      <c r="A4516" s="23">
        <v>4515</v>
      </c>
      <c r="B4516" s="24" t="s">
        <v>4521</v>
      </c>
      <c r="C4516" s="24" t="s">
        <v>35</v>
      </c>
      <c r="D4516" s="24" t="s">
        <v>4735</v>
      </c>
      <c r="E4516" s="24" t="s">
        <v>5682</v>
      </c>
      <c r="F4516" s="24" t="s">
        <v>4759</v>
      </c>
      <c r="G4516" s="25">
        <v>46086</v>
      </c>
      <c r="H4516" s="25">
        <v>46176</v>
      </c>
      <c r="I4516" s="25">
        <v>46183</v>
      </c>
      <c r="J4516" s="25">
        <v>46202</v>
      </c>
      <c r="K4516" s="26" t="s">
        <v>49</v>
      </c>
      <c r="L4516" s="26" t="s">
        <v>4709</v>
      </c>
      <c r="M4516" s="26" t="s">
        <v>41</v>
      </c>
      <c r="N4516" s="26" t="s">
        <v>5077</v>
      </c>
      <c r="O4516" s="26" t="s">
        <v>39</v>
      </c>
      <c r="P4516" s="26" t="s">
        <v>4719</v>
      </c>
      <c r="Q4516" s="26">
        <v>0</v>
      </c>
      <c r="R4516" s="26">
        <v>0</v>
      </c>
      <c r="S4516" s="26">
        <v>0</v>
      </c>
      <c r="T4516" s="26">
        <v>0</v>
      </c>
      <c r="U4516" s="26" t="s">
        <v>4115</v>
      </c>
      <c r="V4516" s="26" t="s">
        <v>5563</v>
      </c>
      <c r="W4516" s="26">
        <v>0</v>
      </c>
      <c r="X4516" s="26" t="s">
        <v>5716</v>
      </c>
      <c r="Y4516" s="25">
        <v>46234</v>
      </c>
      <c r="Z4516" s="27">
        <v>52</v>
      </c>
      <c r="AA4516" s="24" t="s">
        <v>36</v>
      </c>
      <c r="AB4516" s="24" t="s">
        <v>88</v>
      </c>
      <c r="AC4516" s="24" t="s">
        <v>4714</v>
      </c>
      <c r="AD4516" s="24" t="s">
        <v>4715</v>
      </c>
    </row>
    <row r="4517" spans="1:30" x14ac:dyDescent="0.35">
      <c r="A4517" s="23">
        <v>4516</v>
      </c>
      <c r="B4517" s="24" t="s">
        <v>879</v>
      </c>
      <c r="C4517" s="24" t="s">
        <v>24</v>
      </c>
      <c r="D4517" s="24" t="s">
        <v>4706</v>
      </c>
      <c r="E4517" s="24" t="s">
        <v>5108</v>
      </c>
      <c r="F4517" s="24" t="s">
        <v>5236</v>
      </c>
      <c r="G4517" s="25">
        <v>46059</v>
      </c>
      <c r="H4517" s="25">
        <v>46097</v>
      </c>
      <c r="I4517" s="25">
        <v>46177</v>
      </c>
      <c r="J4517" s="25">
        <v>46210</v>
      </c>
      <c r="K4517" s="26" t="s">
        <v>57</v>
      </c>
      <c r="L4517" s="26" t="s">
        <v>5442</v>
      </c>
      <c r="M4517" s="26" t="s">
        <v>58</v>
      </c>
      <c r="N4517" s="26" t="s">
        <v>5415</v>
      </c>
      <c r="O4517" s="26" t="s">
        <v>111</v>
      </c>
      <c r="P4517" s="26" t="s">
        <v>5435</v>
      </c>
      <c r="Q4517" s="26">
        <v>0</v>
      </c>
      <c r="R4517" s="26">
        <v>0</v>
      </c>
      <c r="S4517" s="26">
        <v>0</v>
      </c>
      <c r="T4517" s="26">
        <v>0</v>
      </c>
      <c r="U4517" s="26" t="s">
        <v>126</v>
      </c>
      <c r="V4517" s="26" t="s">
        <v>5444</v>
      </c>
      <c r="W4517" s="26" t="s">
        <v>91</v>
      </c>
      <c r="X4517" s="26" t="s">
        <v>5506</v>
      </c>
      <c r="Y4517" s="25">
        <v>46234</v>
      </c>
      <c r="Z4517" s="27">
        <v>58</v>
      </c>
      <c r="AA4517" s="24" t="s">
        <v>5114</v>
      </c>
      <c r="AB4517" s="24" t="s">
        <v>25</v>
      </c>
      <c r="AC4517" s="24" t="s">
        <v>4714</v>
      </c>
      <c r="AD4517" s="24" t="s">
        <v>4715</v>
      </c>
    </row>
    <row r="4518" spans="1:30" x14ac:dyDescent="0.35">
      <c r="A4518" s="23">
        <v>4517</v>
      </c>
      <c r="B4518" s="24" t="s">
        <v>880</v>
      </c>
      <c r="C4518" s="24" t="s">
        <v>24</v>
      </c>
      <c r="D4518" s="24" t="s">
        <v>4735</v>
      </c>
      <c r="E4518" s="24" t="s">
        <v>5108</v>
      </c>
      <c r="F4518" s="24" t="s">
        <v>5843</v>
      </c>
      <c r="G4518" s="25">
        <v>46065</v>
      </c>
      <c r="H4518" s="25">
        <v>46111</v>
      </c>
      <c r="I4518" s="25">
        <v>46177</v>
      </c>
      <c r="J4518" s="25">
        <v>46210</v>
      </c>
      <c r="K4518" s="26" t="s">
        <v>57</v>
      </c>
      <c r="L4518" s="26" t="s">
        <v>5442</v>
      </c>
      <c r="M4518" s="26" t="s">
        <v>58</v>
      </c>
      <c r="N4518" s="26" t="s">
        <v>5415</v>
      </c>
      <c r="O4518" s="26" t="s">
        <v>111</v>
      </c>
      <c r="P4518" s="26" t="s">
        <v>5435</v>
      </c>
      <c r="Q4518" s="26">
        <v>0</v>
      </c>
      <c r="R4518" s="26">
        <v>0</v>
      </c>
      <c r="S4518" s="26">
        <v>0</v>
      </c>
      <c r="T4518" s="26">
        <v>0</v>
      </c>
      <c r="U4518" s="26" t="s">
        <v>112</v>
      </c>
      <c r="V4518" s="26" t="s">
        <v>5436</v>
      </c>
      <c r="W4518" s="26">
        <v>0</v>
      </c>
      <c r="X4518" s="26" t="s">
        <v>5554</v>
      </c>
      <c r="Y4518" s="25">
        <v>46234</v>
      </c>
      <c r="Z4518" s="27">
        <v>58</v>
      </c>
      <c r="AA4518" s="24" t="s">
        <v>5114</v>
      </c>
      <c r="AB4518" s="24" t="s">
        <v>88</v>
      </c>
      <c r="AC4518" s="24" t="s">
        <v>4714</v>
      </c>
      <c r="AD4518" s="24" t="s">
        <v>4715</v>
      </c>
    </row>
    <row r="4519" spans="1:30" x14ac:dyDescent="0.35">
      <c r="A4519" s="23">
        <v>4518</v>
      </c>
      <c r="B4519" s="24" t="s">
        <v>4522</v>
      </c>
      <c r="C4519" s="24" t="s">
        <v>35</v>
      </c>
      <c r="D4519" s="24" t="s">
        <v>4735</v>
      </c>
      <c r="E4519" s="24" t="s">
        <v>5599</v>
      </c>
      <c r="F4519" s="24" t="s">
        <v>4718</v>
      </c>
      <c r="G4519" s="25">
        <v>46042</v>
      </c>
      <c r="H4519" s="25">
        <v>46098</v>
      </c>
      <c r="I4519" s="25">
        <v>46176</v>
      </c>
      <c r="J4519" s="25">
        <v>46202</v>
      </c>
      <c r="K4519" s="26" t="s">
        <v>3776</v>
      </c>
      <c r="L4519" s="26" t="s">
        <v>4895</v>
      </c>
      <c r="M4519" s="26" t="s">
        <v>49</v>
      </c>
      <c r="N4519" s="26" t="s">
        <v>4709</v>
      </c>
      <c r="O4519" s="26" t="s">
        <v>82</v>
      </c>
      <c r="P4519" s="26" t="s">
        <v>4896</v>
      </c>
      <c r="Q4519" s="26">
        <v>0</v>
      </c>
      <c r="R4519" s="26">
        <v>0</v>
      </c>
      <c r="S4519" s="26">
        <v>0</v>
      </c>
      <c r="T4519" s="26">
        <v>0</v>
      </c>
      <c r="U4519" s="26" t="s">
        <v>4066</v>
      </c>
      <c r="V4519" s="26" t="s">
        <v>5490</v>
      </c>
      <c r="W4519" s="26">
        <v>0</v>
      </c>
      <c r="X4519" s="26" t="s">
        <v>5206</v>
      </c>
      <c r="Y4519" s="25">
        <v>46234</v>
      </c>
      <c r="Z4519" s="27">
        <v>59</v>
      </c>
      <c r="AA4519" s="24" t="s">
        <v>36</v>
      </c>
      <c r="AB4519" s="24" t="s">
        <v>88</v>
      </c>
      <c r="AC4519" s="24" t="s">
        <v>4714</v>
      </c>
      <c r="AD4519" s="24" t="s">
        <v>4715</v>
      </c>
    </row>
    <row r="4520" spans="1:30" x14ac:dyDescent="0.35">
      <c r="A4520" s="23">
        <v>4519</v>
      </c>
      <c r="B4520" s="24" t="s">
        <v>4523</v>
      </c>
      <c r="C4520" s="24" t="s">
        <v>35</v>
      </c>
      <c r="D4520" s="24" t="s">
        <v>4735</v>
      </c>
      <c r="E4520" s="24" t="s">
        <v>4875</v>
      </c>
      <c r="F4520" s="24" t="s">
        <v>4759</v>
      </c>
      <c r="G4520" s="25">
        <v>46091</v>
      </c>
      <c r="H4520" s="25">
        <v>46177</v>
      </c>
      <c r="I4520" s="25">
        <v>46183</v>
      </c>
      <c r="J4520" s="25">
        <v>46202</v>
      </c>
      <c r="K4520" s="26" t="s">
        <v>49</v>
      </c>
      <c r="L4520" s="26" t="s">
        <v>4709</v>
      </c>
      <c r="M4520" s="26" t="s">
        <v>41</v>
      </c>
      <c r="N4520" s="26" t="s">
        <v>5077</v>
      </c>
      <c r="O4520" s="26" t="s">
        <v>39</v>
      </c>
      <c r="P4520" s="26" t="s">
        <v>4719</v>
      </c>
      <c r="Q4520" s="26">
        <v>0</v>
      </c>
      <c r="R4520" s="26">
        <v>0</v>
      </c>
      <c r="S4520" s="26">
        <v>0</v>
      </c>
      <c r="T4520" s="26">
        <v>0</v>
      </c>
      <c r="U4520" s="26" t="s">
        <v>4314</v>
      </c>
      <c r="V4520" s="26" t="s">
        <v>5770</v>
      </c>
      <c r="W4520" s="26" t="s">
        <v>4009</v>
      </c>
      <c r="X4520" s="26" t="s">
        <v>5716</v>
      </c>
      <c r="Y4520" s="25">
        <v>46234</v>
      </c>
      <c r="Z4520" s="27">
        <v>52</v>
      </c>
      <c r="AA4520" s="24" t="s">
        <v>36</v>
      </c>
      <c r="AB4520" s="24" t="s">
        <v>88</v>
      </c>
      <c r="AC4520" s="24" t="s">
        <v>4714</v>
      </c>
      <c r="AD4520" s="24" t="s">
        <v>4715</v>
      </c>
    </row>
    <row r="4521" spans="1:30" x14ac:dyDescent="0.35">
      <c r="A4521" s="23">
        <v>4520</v>
      </c>
      <c r="B4521" s="24" t="s">
        <v>4524</v>
      </c>
      <c r="C4521" s="24" t="s">
        <v>35</v>
      </c>
      <c r="D4521" s="24" t="s">
        <v>4735</v>
      </c>
      <c r="E4521" s="24" t="s">
        <v>4717</v>
      </c>
      <c r="F4521" s="24" t="s">
        <v>5271</v>
      </c>
      <c r="G4521" s="25">
        <v>46080</v>
      </c>
      <c r="H4521" s="25">
        <v>46133</v>
      </c>
      <c r="I4521" s="25">
        <v>46149</v>
      </c>
      <c r="J4521" s="25">
        <v>46202</v>
      </c>
      <c r="K4521" s="26" t="s">
        <v>39</v>
      </c>
      <c r="L4521" s="26" t="s">
        <v>4719</v>
      </c>
      <c r="M4521" s="26" t="s">
        <v>40</v>
      </c>
      <c r="N4521" s="26" t="s">
        <v>4710</v>
      </c>
      <c r="O4521" s="26" t="s">
        <v>37</v>
      </c>
      <c r="P4521" s="26" t="s">
        <v>4711</v>
      </c>
      <c r="Q4521" s="26">
        <v>0</v>
      </c>
      <c r="R4521" s="26">
        <v>0</v>
      </c>
      <c r="S4521" s="26">
        <v>0</v>
      </c>
      <c r="T4521" s="26">
        <v>0</v>
      </c>
      <c r="U4521" s="26" t="s">
        <v>3910</v>
      </c>
      <c r="V4521" s="26" t="s">
        <v>4910</v>
      </c>
      <c r="W4521" s="26">
        <v>0</v>
      </c>
      <c r="X4521" s="26" t="s">
        <v>4879</v>
      </c>
      <c r="Y4521" s="25">
        <v>46234</v>
      </c>
      <c r="Z4521" s="27">
        <v>86</v>
      </c>
      <c r="AA4521" s="24" t="s">
        <v>36</v>
      </c>
      <c r="AB4521" s="24" t="s">
        <v>88</v>
      </c>
      <c r="AC4521" s="24" t="s">
        <v>4714</v>
      </c>
      <c r="AD4521" s="24" t="s">
        <v>4715</v>
      </c>
    </row>
    <row r="4522" spans="1:30" x14ac:dyDescent="0.35">
      <c r="A4522" s="23">
        <v>4521</v>
      </c>
      <c r="B4522" s="24" t="s">
        <v>3347</v>
      </c>
      <c r="C4522" s="24" t="s">
        <v>61</v>
      </c>
      <c r="D4522" s="24" t="s">
        <v>4735</v>
      </c>
      <c r="E4522" s="24" t="s">
        <v>4842</v>
      </c>
      <c r="F4522" s="24" t="s">
        <v>4723</v>
      </c>
      <c r="G4522" s="25">
        <v>46091</v>
      </c>
      <c r="H4522" s="25">
        <v>46122</v>
      </c>
      <c r="I4522" s="25">
        <v>46167</v>
      </c>
      <c r="J4522" s="25">
        <v>46177</v>
      </c>
      <c r="K4522" s="26" t="s">
        <v>73</v>
      </c>
      <c r="L4522" s="26" t="s">
        <v>4730</v>
      </c>
      <c r="M4522" s="26" t="s">
        <v>67</v>
      </c>
      <c r="N4522" s="26" t="s">
        <v>4790</v>
      </c>
      <c r="O4522" s="26" t="s">
        <v>885</v>
      </c>
      <c r="P4522" s="26" t="s">
        <v>4726</v>
      </c>
      <c r="Q4522" s="26">
        <v>0</v>
      </c>
      <c r="R4522" s="26">
        <v>0</v>
      </c>
      <c r="S4522" s="26">
        <v>0</v>
      </c>
      <c r="T4522" s="26">
        <v>0</v>
      </c>
      <c r="U4522" s="26" t="s">
        <v>897</v>
      </c>
      <c r="V4522" s="26" t="s">
        <v>4752</v>
      </c>
      <c r="W4522" s="26">
        <v>0</v>
      </c>
      <c r="X4522" s="26" t="s">
        <v>4753</v>
      </c>
      <c r="Y4522" s="25">
        <v>46234</v>
      </c>
      <c r="Z4522" s="27">
        <v>68</v>
      </c>
      <c r="AA4522" s="24" t="s">
        <v>62</v>
      </c>
      <c r="AB4522" s="24" t="s">
        <v>88</v>
      </c>
      <c r="AC4522" s="24" t="s">
        <v>4714</v>
      </c>
      <c r="AD4522" s="24" t="s">
        <v>4715</v>
      </c>
    </row>
    <row r="4523" spans="1:30" x14ac:dyDescent="0.35">
      <c r="A4523" s="23">
        <v>4522</v>
      </c>
      <c r="B4523" s="24" t="s">
        <v>3348</v>
      </c>
      <c r="C4523" s="24" t="s">
        <v>61</v>
      </c>
      <c r="D4523" s="24" t="s">
        <v>4735</v>
      </c>
      <c r="E4523" s="24" t="s">
        <v>4785</v>
      </c>
      <c r="F4523" s="24" t="s">
        <v>4723</v>
      </c>
      <c r="G4523" s="25">
        <v>46129</v>
      </c>
      <c r="H4523" s="25">
        <v>46139</v>
      </c>
      <c r="I4523" s="25">
        <v>46177</v>
      </c>
      <c r="J4523" s="25">
        <v>46183</v>
      </c>
      <c r="K4523" s="26" t="s">
        <v>74</v>
      </c>
      <c r="L4523" s="26" t="s">
        <v>4738</v>
      </c>
      <c r="M4523" s="26" t="s">
        <v>73</v>
      </c>
      <c r="N4523" s="26" t="s">
        <v>4730</v>
      </c>
      <c r="O4523" s="26" t="s">
        <v>941</v>
      </c>
      <c r="P4523" s="26" t="s">
        <v>4838</v>
      </c>
      <c r="Q4523" s="26">
        <v>0</v>
      </c>
      <c r="R4523" s="26">
        <v>0</v>
      </c>
      <c r="S4523" s="26">
        <v>0</v>
      </c>
      <c r="T4523" s="26">
        <v>0</v>
      </c>
      <c r="U4523" s="26" t="s">
        <v>897</v>
      </c>
      <c r="V4523" s="26" t="s">
        <v>4752</v>
      </c>
      <c r="W4523" s="26">
        <v>0</v>
      </c>
      <c r="X4523" s="26" t="s">
        <v>4753</v>
      </c>
      <c r="Y4523" s="25">
        <v>46234</v>
      </c>
      <c r="Z4523" s="27">
        <v>58</v>
      </c>
      <c r="AA4523" s="24" t="s">
        <v>62</v>
      </c>
      <c r="AB4523" s="24" t="s">
        <v>88</v>
      </c>
      <c r="AC4523" s="24" t="s">
        <v>4714</v>
      </c>
      <c r="AD4523" s="24" t="s">
        <v>4715</v>
      </c>
    </row>
    <row r="4524" spans="1:30" x14ac:dyDescent="0.35">
      <c r="A4524" s="23">
        <v>4523</v>
      </c>
      <c r="B4524" s="24" t="s">
        <v>881</v>
      </c>
      <c r="C4524" s="24" t="s">
        <v>24</v>
      </c>
      <c r="D4524" s="24" t="s">
        <v>4735</v>
      </c>
      <c r="E4524" s="24" t="s">
        <v>5482</v>
      </c>
      <c r="F4524" s="24" t="s">
        <v>5327</v>
      </c>
      <c r="G4524" s="25">
        <v>45974</v>
      </c>
      <c r="H4524" s="25">
        <v>46076</v>
      </c>
      <c r="I4524" s="25">
        <v>46177</v>
      </c>
      <c r="J4524" s="25">
        <v>46210</v>
      </c>
      <c r="K4524" s="26" t="s">
        <v>57</v>
      </c>
      <c r="L4524" s="26" t="s">
        <v>5442</v>
      </c>
      <c r="M4524" s="26" t="s">
        <v>58</v>
      </c>
      <c r="N4524" s="26" t="s">
        <v>5415</v>
      </c>
      <c r="O4524" s="26" t="s">
        <v>111</v>
      </c>
      <c r="P4524" s="26" t="s">
        <v>5435</v>
      </c>
      <c r="Q4524" s="26">
        <v>0</v>
      </c>
      <c r="R4524" s="26">
        <v>0</v>
      </c>
      <c r="S4524" s="26">
        <v>0</v>
      </c>
      <c r="T4524" s="26">
        <v>0</v>
      </c>
      <c r="U4524" s="26" t="s">
        <v>85</v>
      </c>
      <c r="V4524" s="26" t="s">
        <v>5112</v>
      </c>
      <c r="W4524" s="26" t="s">
        <v>91</v>
      </c>
      <c r="X4524" s="26" t="s">
        <v>5113</v>
      </c>
      <c r="Y4524" s="25">
        <v>46234</v>
      </c>
      <c r="Z4524" s="27">
        <v>58</v>
      </c>
      <c r="AA4524" s="24" t="s">
        <v>5114</v>
      </c>
      <c r="AB4524" s="24" t="s">
        <v>88</v>
      </c>
      <c r="AC4524" s="24" t="s">
        <v>4714</v>
      </c>
      <c r="AD4524" s="24" t="s">
        <v>4715</v>
      </c>
    </row>
    <row r="4525" spans="1:30" x14ac:dyDescent="0.35">
      <c r="A4525" s="23">
        <v>4524</v>
      </c>
      <c r="B4525" s="24" t="s">
        <v>882</v>
      </c>
      <c r="C4525" s="24" t="s">
        <v>24</v>
      </c>
      <c r="D4525" s="24" t="s">
        <v>4735</v>
      </c>
      <c r="E4525" s="24" t="s">
        <v>5108</v>
      </c>
      <c r="F4525" s="24" t="s">
        <v>5236</v>
      </c>
      <c r="G4525" s="25">
        <v>46062</v>
      </c>
      <c r="H4525" s="25">
        <v>46091</v>
      </c>
      <c r="I4525" s="25">
        <v>46184</v>
      </c>
      <c r="J4525" s="25">
        <v>46218</v>
      </c>
      <c r="K4525" s="26" t="s">
        <v>28</v>
      </c>
      <c r="L4525" s="26" t="s">
        <v>5237</v>
      </c>
      <c r="M4525" s="26" t="s">
        <v>30</v>
      </c>
      <c r="N4525" s="26" t="s">
        <v>5111</v>
      </c>
      <c r="O4525" s="26" t="s">
        <v>89</v>
      </c>
      <c r="P4525" s="26" t="s">
        <v>5238</v>
      </c>
      <c r="Q4525" s="26">
        <v>0</v>
      </c>
      <c r="R4525" s="26">
        <v>0</v>
      </c>
      <c r="S4525" s="26">
        <v>0</v>
      </c>
      <c r="T4525" s="26">
        <v>0</v>
      </c>
      <c r="U4525" s="26" t="s">
        <v>98</v>
      </c>
      <c r="V4525" s="26" t="s">
        <v>5346</v>
      </c>
      <c r="W4525" s="26" t="s">
        <v>91</v>
      </c>
      <c r="X4525" s="26" t="s">
        <v>5347</v>
      </c>
      <c r="Y4525" s="25">
        <v>46234</v>
      </c>
      <c r="Z4525" s="27">
        <v>51</v>
      </c>
      <c r="AA4525" s="24" t="s">
        <v>5114</v>
      </c>
      <c r="AB4525" s="24" t="s">
        <v>88</v>
      </c>
      <c r="AC4525" s="24" t="s">
        <v>4714</v>
      </c>
      <c r="AD4525" s="24" t="s">
        <v>4715</v>
      </c>
    </row>
    <row r="4526" spans="1:30" x14ac:dyDescent="0.35">
      <c r="A4526" s="23">
        <v>4525</v>
      </c>
      <c r="B4526" s="24" t="s">
        <v>3349</v>
      </c>
      <c r="C4526" s="24" t="s">
        <v>61</v>
      </c>
      <c r="D4526" s="24" t="s">
        <v>4706</v>
      </c>
      <c r="E4526" s="24" t="s">
        <v>4959</v>
      </c>
      <c r="F4526" s="24" t="s">
        <v>4723</v>
      </c>
      <c r="G4526" s="25">
        <v>46092</v>
      </c>
      <c r="H4526" s="25">
        <v>46127</v>
      </c>
      <c r="I4526" s="25">
        <v>46188</v>
      </c>
      <c r="J4526" s="25">
        <v>46198</v>
      </c>
      <c r="K4526" s="26" t="s">
        <v>73</v>
      </c>
      <c r="L4526" s="26" t="s">
        <v>4730</v>
      </c>
      <c r="M4526" s="26" t="s">
        <v>72</v>
      </c>
      <c r="N4526" s="26" t="s">
        <v>4731</v>
      </c>
      <c r="O4526" s="26" t="s">
        <v>892</v>
      </c>
      <c r="P4526" s="26" t="s">
        <v>4748</v>
      </c>
      <c r="Q4526" s="26">
        <v>0</v>
      </c>
      <c r="R4526" s="26">
        <v>0</v>
      </c>
      <c r="S4526" s="26">
        <v>0</v>
      </c>
      <c r="T4526" s="26">
        <v>0</v>
      </c>
      <c r="U4526" s="26" t="s">
        <v>916</v>
      </c>
      <c r="V4526" s="26" t="s">
        <v>4791</v>
      </c>
      <c r="W4526" s="26">
        <v>0</v>
      </c>
      <c r="X4526" s="26" t="s">
        <v>4792</v>
      </c>
      <c r="Y4526" s="25">
        <v>46234</v>
      </c>
      <c r="Z4526" s="27">
        <v>47</v>
      </c>
      <c r="AA4526" s="24" t="s">
        <v>62</v>
      </c>
      <c r="AB4526" s="24" t="s">
        <v>25</v>
      </c>
      <c r="AC4526" s="24" t="s">
        <v>4714</v>
      </c>
      <c r="AD4526" s="24" t="s">
        <v>4715</v>
      </c>
    </row>
    <row r="4527" spans="1:30" x14ac:dyDescent="0.35">
      <c r="A4527" s="23">
        <v>4526</v>
      </c>
      <c r="B4527" s="24" t="s">
        <v>3350</v>
      </c>
      <c r="C4527" s="24" t="s">
        <v>61</v>
      </c>
      <c r="D4527" s="24" t="s">
        <v>4735</v>
      </c>
      <c r="E4527" s="24" t="s">
        <v>5151</v>
      </c>
      <c r="F4527" s="24" t="s">
        <v>4723</v>
      </c>
      <c r="G4527" s="25">
        <v>46108</v>
      </c>
      <c r="H4527" s="25">
        <v>46127</v>
      </c>
      <c r="I4527" s="25">
        <v>46182</v>
      </c>
      <c r="J4527" s="25">
        <v>46196</v>
      </c>
      <c r="K4527" s="26" t="s">
        <v>73</v>
      </c>
      <c r="L4527" s="26" t="s">
        <v>4730</v>
      </c>
      <c r="M4527" s="26" t="s">
        <v>67</v>
      </c>
      <c r="N4527" s="26" t="s">
        <v>4790</v>
      </c>
      <c r="O4527" s="26" t="s">
        <v>885</v>
      </c>
      <c r="P4527" s="26" t="s">
        <v>4726</v>
      </c>
      <c r="Q4527" s="26">
        <v>0</v>
      </c>
      <c r="R4527" s="26">
        <v>0</v>
      </c>
      <c r="S4527" s="26">
        <v>0</v>
      </c>
      <c r="T4527" s="26">
        <v>0</v>
      </c>
      <c r="U4527" s="26" t="s">
        <v>897</v>
      </c>
      <c r="V4527" s="26" t="s">
        <v>4752</v>
      </c>
      <c r="W4527" s="26">
        <v>0</v>
      </c>
      <c r="X4527" s="26" t="s">
        <v>4753</v>
      </c>
      <c r="Y4527" s="25">
        <v>46234</v>
      </c>
      <c r="Z4527" s="27">
        <v>53</v>
      </c>
      <c r="AA4527" s="24" t="s">
        <v>62</v>
      </c>
      <c r="AB4527" s="24" t="s">
        <v>88</v>
      </c>
      <c r="AC4527" s="24" t="s">
        <v>4714</v>
      </c>
      <c r="AD4527" s="24" t="s">
        <v>4715</v>
      </c>
    </row>
    <row r="4528" spans="1:30" x14ac:dyDescent="0.35">
      <c r="A4528" s="23">
        <v>4527</v>
      </c>
      <c r="B4528" s="24" t="s">
        <v>3351</v>
      </c>
      <c r="C4528" s="24" t="s">
        <v>61</v>
      </c>
      <c r="D4528" s="24" t="s">
        <v>4735</v>
      </c>
      <c r="E4528" s="24" t="s">
        <v>5025</v>
      </c>
      <c r="F4528" s="24" t="s">
        <v>4723</v>
      </c>
      <c r="G4528" s="25">
        <v>46114</v>
      </c>
      <c r="H4528" s="25">
        <v>46133</v>
      </c>
      <c r="I4528" s="25">
        <v>46182</v>
      </c>
      <c r="J4528" s="25">
        <v>46197</v>
      </c>
      <c r="K4528" s="26" t="s">
        <v>73</v>
      </c>
      <c r="L4528" s="26" t="s">
        <v>4730</v>
      </c>
      <c r="M4528" s="26" t="s">
        <v>67</v>
      </c>
      <c r="N4528" s="26" t="s">
        <v>4790</v>
      </c>
      <c r="O4528" s="26" t="s">
        <v>885</v>
      </c>
      <c r="P4528" s="26" t="s">
        <v>4726</v>
      </c>
      <c r="Q4528" s="26">
        <v>0</v>
      </c>
      <c r="R4528" s="26">
        <v>0</v>
      </c>
      <c r="S4528" s="26">
        <v>0</v>
      </c>
      <c r="T4528" s="26">
        <v>0</v>
      </c>
      <c r="U4528" s="26" t="s">
        <v>897</v>
      </c>
      <c r="V4528" s="26" t="s">
        <v>4752</v>
      </c>
      <c r="W4528" s="26">
        <v>0</v>
      </c>
      <c r="X4528" s="26" t="s">
        <v>4753</v>
      </c>
      <c r="Y4528" s="25">
        <v>46234</v>
      </c>
      <c r="Z4528" s="27">
        <v>53</v>
      </c>
      <c r="AA4528" s="24" t="s">
        <v>62</v>
      </c>
      <c r="AB4528" s="24" t="s">
        <v>88</v>
      </c>
      <c r="AC4528" s="24" t="s">
        <v>4714</v>
      </c>
      <c r="AD4528" s="24" t="s">
        <v>4715</v>
      </c>
    </row>
    <row r="4529" spans="1:30" x14ac:dyDescent="0.35">
      <c r="A4529" s="23">
        <v>4528</v>
      </c>
      <c r="B4529" s="24" t="s">
        <v>3352</v>
      </c>
      <c r="C4529" s="24" t="s">
        <v>61</v>
      </c>
      <c r="D4529" s="24" t="s">
        <v>4706</v>
      </c>
      <c r="E4529" s="24" t="s">
        <v>4946</v>
      </c>
      <c r="F4529" s="24" t="s">
        <v>4723</v>
      </c>
      <c r="G4529" s="25">
        <v>46155</v>
      </c>
      <c r="H4529" s="25">
        <v>46163</v>
      </c>
      <c r="I4529" s="25">
        <v>46195</v>
      </c>
      <c r="J4529" s="25">
        <v>46206</v>
      </c>
      <c r="K4529" s="26" t="s">
        <v>73</v>
      </c>
      <c r="L4529" s="26" t="s">
        <v>4730</v>
      </c>
      <c r="M4529" s="26" t="s">
        <v>72</v>
      </c>
      <c r="N4529" s="26" t="s">
        <v>4731</v>
      </c>
      <c r="O4529" s="26" t="s">
        <v>892</v>
      </c>
      <c r="P4529" s="26" t="s">
        <v>4748</v>
      </c>
      <c r="Q4529" s="26">
        <v>0</v>
      </c>
      <c r="R4529" s="26">
        <v>0</v>
      </c>
      <c r="S4529" s="26">
        <v>0</v>
      </c>
      <c r="T4529" s="26">
        <v>0</v>
      </c>
      <c r="U4529" s="26" t="s">
        <v>916</v>
      </c>
      <c r="V4529" s="26" t="s">
        <v>4791</v>
      </c>
      <c r="W4529" s="26">
        <v>0</v>
      </c>
      <c r="X4529" s="26" t="s">
        <v>4792</v>
      </c>
      <c r="Y4529" s="25">
        <v>46234</v>
      </c>
      <c r="Z4529" s="27">
        <v>40</v>
      </c>
      <c r="AA4529" s="24" t="s">
        <v>62</v>
      </c>
      <c r="AB4529" s="24" t="s">
        <v>25</v>
      </c>
      <c r="AC4529" s="24" t="s">
        <v>4714</v>
      </c>
      <c r="AD4529" s="24" t="s">
        <v>4715</v>
      </c>
    </row>
    <row r="4530" spans="1:30" x14ac:dyDescent="0.35">
      <c r="A4530" s="23">
        <v>4529</v>
      </c>
      <c r="B4530" s="24" t="s">
        <v>3353</v>
      </c>
      <c r="C4530" s="24" t="s">
        <v>61</v>
      </c>
      <c r="D4530" s="24" t="s">
        <v>4735</v>
      </c>
      <c r="E4530" s="24" t="s">
        <v>4946</v>
      </c>
      <c r="F4530" s="24" t="s">
        <v>4723</v>
      </c>
      <c r="G4530" s="25">
        <v>46160</v>
      </c>
      <c r="H4530" s="25">
        <v>46167</v>
      </c>
      <c r="I4530" s="25">
        <v>46195</v>
      </c>
      <c r="J4530" s="25">
        <v>46206</v>
      </c>
      <c r="K4530" s="26" t="s">
        <v>73</v>
      </c>
      <c r="L4530" s="26" t="s">
        <v>4730</v>
      </c>
      <c r="M4530" s="26" t="s">
        <v>72</v>
      </c>
      <c r="N4530" s="26" t="s">
        <v>4731</v>
      </c>
      <c r="O4530" s="26" t="s">
        <v>892</v>
      </c>
      <c r="P4530" s="26" t="s">
        <v>4748</v>
      </c>
      <c r="Q4530" s="26">
        <v>0</v>
      </c>
      <c r="R4530" s="26">
        <v>0</v>
      </c>
      <c r="S4530" s="26">
        <v>0</v>
      </c>
      <c r="T4530" s="26">
        <v>0</v>
      </c>
      <c r="U4530" s="26" t="s">
        <v>916</v>
      </c>
      <c r="V4530" s="26" t="s">
        <v>4791</v>
      </c>
      <c r="W4530" s="26">
        <v>0</v>
      </c>
      <c r="X4530" s="26" t="s">
        <v>4792</v>
      </c>
      <c r="Y4530" s="25">
        <v>46234</v>
      </c>
      <c r="Z4530" s="27">
        <v>40</v>
      </c>
      <c r="AA4530" s="24" t="s">
        <v>62</v>
      </c>
      <c r="AB4530" s="24" t="s">
        <v>88</v>
      </c>
      <c r="AC4530" s="24" t="s">
        <v>4714</v>
      </c>
      <c r="AD4530" s="24" t="s">
        <v>4715</v>
      </c>
    </row>
    <row r="4531" spans="1:30" x14ac:dyDescent="0.35">
      <c r="A4531" s="23">
        <v>4530</v>
      </c>
      <c r="B4531" s="24" t="s">
        <v>3354</v>
      </c>
      <c r="C4531" s="24" t="s">
        <v>61</v>
      </c>
      <c r="D4531" s="24" t="s">
        <v>4706</v>
      </c>
      <c r="E4531" s="24" t="s">
        <v>5602</v>
      </c>
      <c r="F4531" s="24" t="s">
        <v>4723</v>
      </c>
      <c r="G4531" s="25">
        <v>46057</v>
      </c>
      <c r="H4531" s="25">
        <v>46108</v>
      </c>
      <c r="I4531" s="25">
        <v>46146</v>
      </c>
      <c r="J4531" s="25">
        <v>46155</v>
      </c>
      <c r="K4531" s="26" t="s">
        <v>72</v>
      </c>
      <c r="L4531" s="26" t="s">
        <v>4731</v>
      </c>
      <c r="M4531" s="26" t="s">
        <v>64</v>
      </c>
      <c r="N4531" s="26" t="s">
        <v>4725</v>
      </c>
      <c r="O4531" s="26" t="s">
        <v>1034</v>
      </c>
      <c r="P4531" s="26" t="s">
        <v>4902</v>
      </c>
      <c r="Q4531" s="26">
        <v>0</v>
      </c>
      <c r="R4531" s="26">
        <v>0</v>
      </c>
      <c r="S4531" s="26">
        <v>0</v>
      </c>
      <c r="T4531" s="26">
        <v>0</v>
      </c>
      <c r="U4531" s="26" t="s">
        <v>990</v>
      </c>
      <c r="V4531" s="26" t="s">
        <v>4930</v>
      </c>
      <c r="W4531" s="26" t="s">
        <v>911</v>
      </c>
      <c r="X4531" s="26" t="s">
        <v>4931</v>
      </c>
      <c r="Y4531" s="25">
        <v>46234</v>
      </c>
      <c r="Z4531" s="27">
        <v>89</v>
      </c>
      <c r="AA4531" s="24" t="s">
        <v>62</v>
      </c>
      <c r="AB4531" s="24" t="s">
        <v>25</v>
      </c>
      <c r="AC4531" s="24" t="s">
        <v>4714</v>
      </c>
      <c r="AD4531" s="24" t="s">
        <v>4715</v>
      </c>
    </row>
    <row r="4532" spans="1:30" x14ac:dyDescent="0.35">
      <c r="A4532" s="23">
        <v>4531</v>
      </c>
      <c r="B4532" s="24" t="s">
        <v>3355</v>
      </c>
      <c r="C4532" s="24" t="s">
        <v>61</v>
      </c>
      <c r="D4532" s="24" t="s">
        <v>4706</v>
      </c>
      <c r="E4532" s="24" t="s">
        <v>4964</v>
      </c>
      <c r="F4532" s="24" t="s">
        <v>4723</v>
      </c>
      <c r="G4532" s="25">
        <v>46078</v>
      </c>
      <c r="H4532" s="25">
        <v>46098</v>
      </c>
      <c r="I4532" s="25">
        <v>46155</v>
      </c>
      <c r="J4532" s="25">
        <v>46167</v>
      </c>
      <c r="K4532" s="26" t="s">
        <v>66</v>
      </c>
      <c r="L4532" s="26" t="s">
        <v>4724</v>
      </c>
      <c r="M4532" s="26" t="s">
        <v>64</v>
      </c>
      <c r="N4532" s="26" t="s">
        <v>4725</v>
      </c>
      <c r="O4532" s="26" t="s">
        <v>885</v>
      </c>
      <c r="P4532" s="26" t="s">
        <v>4726</v>
      </c>
      <c r="Q4532" s="26">
        <v>0</v>
      </c>
      <c r="R4532" s="26">
        <v>0</v>
      </c>
      <c r="S4532" s="26">
        <v>0</v>
      </c>
      <c r="T4532" s="26">
        <v>0</v>
      </c>
      <c r="U4532" s="26" t="s">
        <v>990</v>
      </c>
      <c r="V4532" s="26" t="s">
        <v>4930</v>
      </c>
      <c r="W4532" s="26">
        <v>0</v>
      </c>
      <c r="X4532" s="26" t="s">
        <v>4931</v>
      </c>
      <c r="Y4532" s="25">
        <v>46234</v>
      </c>
      <c r="Z4532" s="27">
        <v>80</v>
      </c>
      <c r="AA4532" s="24" t="s">
        <v>62</v>
      </c>
      <c r="AB4532" s="24" t="s">
        <v>25</v>
      </c>
      <c r="AC4532" s="24" t="s">
        <v>4714</v>
      </c>
      <c r="AD4532" s="24" t="s">
        <v>4715</v>
      </c>
    </row>
    <row r="4533" spans="1:30" x14ac:dyDescent="0.35">
      <c r="A4533" s="23">
        <v>4532</v>
      </c>
      <c r="B4533" s="24" t="s">
        <v>3356</v>
      </c>
      <c r="C4533" s="24" t="s">
        <v>61</v>
      </c>
      <c r="D4533" s="24" t="s">
        <v>4706</v>
      </c>
      <c r="E4533" s="24" t="s">
        <v>5261</v>
      </c>
      <c r="F4533" s="24" t="s">
        <v>4723</v>
      </c>
      <c r="G4533" s="25">
        <v>46065</v>
      </c>
      <c r="H4533" s="25">
        <v>46120</v>
      </c>
      <c r="I4533" s="25">
        <v>46146</v>
      </c>
      <c r="J4533" s="25">
        <v>46167</v>
      </c>
      <c r="K4533" s="26" t="s">
        <v>67</v>
      </c>
      <c r="L4533" s="26" t="s">
        <v>4790</v>
      </c>
      <c r="M4533" s="26" t="s">
        <v>74</v>
      </c>
      <c r="N4533" s="26" t="s">
        <v>4738</v>
      </c>
      <c r="O4533" s="26" t="s">
        <v>1034</v>
      </c>
      <c r="P4533" s="26" t="s">
        <v>4902</v>
      </c>
      <c r="Q4533" s="26">
        <v>0</v>
      </c>
      <c r="R4533" s="26">
        <v>0</v>
      </c>
      <c r="S4533" s="26">
        <v>0</v>
      </c>
      <c r="T4533" s="26">
        <v>0</v>
      </c>
      <c r="U4533" s="26" t="s">
        <v>889</v>
      </c>
      <c r="V4533" s="26" t="s">
        <v>4739</v>
      </c>
      <c r="W4533" s="26">
        <v>0</v>
      </c>
      <c r="X4533" s="26" t="s">
        <v>4740</v>
      </c>
      <c r="Y4533" s="25">
        <v>46234</v>
      </c>
      <c r="Z4533" s="27">
        <v>89</v>
      </c>
      <c r="AA4533" s="24" t="s">
        <v>62</v>
      </c>
      <c r="AB4533" s="24" t="s">
        <v>25</v>
      </c>
      <c r="AC4533" s="24" t="s">
        <v>4714</v>
      </c>
      <c r="AD4533" s="24" t="s">
        <v>4715</v>
      </c>
    </row>
    <row r="4534" spans="1:30" x14ac:dyDescent="0.35">
      <c r="A4534" s="23">
        <v>4533</v>
      </c>
      <c r="B4534" s="24" t="s">
        <v>3357</v>
      </c>
      <c r="C4534" s="24" t="s">
        <v>61</v>
      </c>
      <c r="D4534" s="24" t="s">
        <v>4735</v>
      </c>
      <c r="E4534" s="24" t="s">
        <v>4765</v>
      </c>
      <c r="F4534" s="24" t="s">
        <v>4723</v>
      </c>
      <c r="G4534" s="25">
        <v>46083</v>
      </c>
      <c r="H4534" s="25">
        <v>46113</v>
      </c>
      <c r="I4534" s="25">
        <v>46153</v>
      </c>
      <c r="J4534" s="25">
        <v>46163</v>
      </c>
      <c r="K4534" s="26" t="s">
        <v>74</v>
      </c>
      <c r="L4534" s="26" t="s">
        <v>4738</v>
      </c>
      <c r="M4534" s="26" t="s">
        <v>73</v>
      </c>
      <c r="N4534" s="26" t="s">
        <v>4730</v>
      </c>
      <c r="O4534" s="26" t="s">
        <v>941</v>
      </c>
      <c r="P4534" s="26" t="s">
        <v>4838</v>
      </c>
      <c r="Q4534" s="26">
        <v>0</v>
      </c>
      <c r="R4534" s="26">
        <v>0</v>
      </c>
      <c r="S4534" s="26">
        <v>0</v>
      </c>
      <c r="T4534" s="26">
        <v>0</v>
      </c>
      <c r="U4534" s="26" t="s">
        <v>1201</v>
      </c>
      <c r="V4534" s="26" t="s">
        <v>5235</v>
      </c>
      <c r="W4534" s="26">
        <v>0</v>
      </c>
      <c r="X4534" s="26" t="s">
        <v>4840</v>
      </c>
      <c r="Y4534" s="25">
        <v>46234</v>
      </c>
      <c r="Z4534" s="27">
        <v>82</v>
      </c>
      <c r="AA4534" s="24" t="s">
        <v>62</v>
      </c>
      <c r="AB4534" s="24" t="s">
        <v>88</v>
      </c>
      <c r="AC4534" s="24" t="s">
        <v>4714</v>
      </c>
      <c r="AD4534" s="24" t="s">
        <v>4715</v>
      </c>
    </row>
    <row r="4535" spans="1:30" x14ac:dyDescent="0.35">
      <c r="A4535" s="23">
        <v>4534</v>
      </c>
      <c r="B4535" s="24" t="s">
        <v>3358</v>
      </c>
      <c r="C4535" s="24" t="s">
        <v>61</v>
      </c>
      <c r="D4535" s="24" t="s">
        <v>4735</v>
      </c>
      <c r="E4535" s="24" t="s">
        <v>5247</v>
      </c>
      <c r="F4535" s="24" t="s">
        <v>4723</v>
      </c>
      <c r="G4535" s="25">
        <v>46085</v>
      </c>
      <c r="H4535" s="25">
        <v>46120</v>
      </c>
      <c r="I4535" s="25">
        <v>46153</v>
      </c>
      <c r="J4535" s="25">
        <v>46155</v>
      </c>
      <c r="K4535" s="26" t="s">
        <v>66</v>
      </c>
      <c r="L4535" s="26" t="s">
        <v>4724</v>
      </c>
      <c r="M4535" s="26" t="s">
        <v>72</v>
      </c>
      <c r="N4535" s="26" t="s">
        <v>4731</v>
      </c>
      <c r="O4535" s="26" t="s">
        <v>941</v>
      </c>
      <c r="P4535" s="26" t="s">
        <v>4838</v>
      </c>
      <c r="Q4535" s="26">
        <v>0</v>
      </c>
      <c r="R4535" s="26">
        <v>0</v>
      </c>
      <c r="S4535" s="26">
        <v>0</v>
      </c>
      <c r="T4535" s="26">
        <v>0</v>
      </c>
      <c r="U4535" s="26" t="s">
        <v>1201</v>
      </c>
      <c r="V4535" s="26" t="s">
        <v>5235</v>
      </c>
      <c r="W4535" s="26">
        <v>0</v>
      </c>
      <c r="X4535" s="26" t="s">
        <v>4840</v>
      </c>
      <c r="Y4535" s="25">
        <v>46234</v>
      </c>
      <c r="Z4535" s="27">
        <v>82</v>
      </c>
      <c r="AA4535" s="24" t="s">
        <v>62</v>
      </c>
      <c r="AB4535" s="24" t="s">
        <v>88</v>
      </c>
      <c r="AC4535" s="24" t="s">
        <v>4714</v>
      </c>
      <c r="AD4535" s="24" t="s">
        <v>4715</v>
      </c>
    </row>
    <row r="4536" spans="1:30" x14ac:dyDescent="0.35">
      <c r="A4536" s="23">
        <v>4535</v>
      </c>
      <c r="B4536" s="24" t="s">
        <v>3359</v>
      </c>
      <c r="C4536" s="24" t="s">
        <v>61</v>
      </c>
      <c r="D4536" s="24" t="s">
        <v>4735</v>
      </c>
      <c r="E4536" s="24" t="s">
        <v>4770</v>
      </c>
      <c r="F4536" s="24" t="s">
        <v>4737</v>
      </c>
      <c r="G4536" s="25">
        <v>46091</v>
      </c>
      <c r="H4536" s="25">
        <v>46155</v>
      </c>
      <c r="I4536" s="25">
        <v>46162</v>
      </c>
      <c r="J4536" s="25">
        <v>46168</v>
      </c>
      <c r="K4536" s="26" t="s">
        <v>72</v>
      </c>
      <c r="L4536" s="26" t="s">
        <v>4731</v>
      </c>
      <c r="M4536" s="26" t="s">
        <v>921</v>
      </c>
      <c r="N4536" s="26" t="s">
        <v>4805</v>
      </c>
      <c r="O4536" s="26" t="s">
        <v>920</v>
      </c>
      <c r="P4536" s="26" t="s">
        <v>4806</v>
      </c>
      <c r="Q4536" s="26">
        <v>0</v>
      </c>
      <c r="R4536" s="26">
        <v>0</v>
      </c>
      <c r="S4536" s="26">
        <v>0</v>
      </c>
      <c r="T4536" s="26">
        <v>0</v>
      </c>
      <c r="U4536" s="26" t="s">
        <v>979</v>
      </c>
      <c r="V4536" s="26" t="s">
        <v>4889</v>
      </c>
      <c r="W4536" s="26" t="s">
        <v>939</v>
      </c>
      <c r="X4536" s="26" t="s">
        <v>4890</v>
      </c>
      <c r="Y4536" s="25">
        <v>46234</v>
      </c>
      <c r="Z4536" s="27">
        <v>73</v>
      </c>
      <c r="AA4536" s="24" t="s">
        <v>62</v>
      </c>
      <c r="AB4536" s="24" t="s">
        <v>88</v>
      </c>
      <c r="AC4536" s="24" t="s">
        <v>4714</v>
      </c>
      <c r="AD4536" s="24" t="s">
        <v>4715</v>
      </c>
    </row>
    <row r="4537" spans="1:30" x14ac:dyDescent="0.35">
      <c r="A4537" s="23">
        <v>4536</v>
      </c>
      <c r="B4537" s="24" t="s">
        <v>3360</v>
      </c>
      <c r="C4537" s="24" t="s">
        <v>61</v>
      </c>
      <c r="D4537" s="24" t="s">
        <v>4735</v>
      </c>
      <c r="E4537" s="24" t="s">
        <v>4868</v>
      </c>
      <c r="F4537" s="24" t="s">
        <v>4723</v>
      </c>
      <c r="G4537" s="25">
        <v>46094</v>
      </c>
      <c r="H4537" s="25">
        <v>46118</v>
      </c>
      <c r="I4537" s="25">
        <v>46153</v>
      </c>
      <c r="J4537" s="25">
        <v>46163</v>
      </c>
      <c r="K4537" s="26" t="s">
        <v>74</v>
      </c>
      <c r="L4537" s="26" t="s">
        <v>4738</v>
      </c>
      <c r="M4537" s="26" t="s">
        <v>73</v>
      </c>
      <c r="N4537" s="26" t="s">
        <v>4730</v>
      </c>
      <c r="O4537" s="26" t="s">
        <v>941</v>
      </c>
      <c r="P4537" s="26" t="s">
        <v>4838</v>
      </c>
      <c r="Q4537" s="26">
        <v>0</v>
      </c>
      <c r="R4537" s="26">
        <v>0</v>
      </c>
      <c r="S4537" s="26">
        <v>0</v>
      </c>
      <c r="T4537" s="26">
        <v>0</v>
      </c>
      <c r="U4537" s="26" t="s">
        <v>1201</v>
      </c>
      <c r="V4537" s="26" t="s">
        <v>5235</v>
      </c>
      <c r="W4537" s="26">
        <v>0</v>
      </c>
      <c r="X4537" s="26" t="s">
        <v>4840</v>
      </c>
      <c r="Y4537" s="25">
        <v>46234</v>
      </c>
      <c r="Z4537" s="27">
        <v>82</v>
      </c>
      <c r="AA4537" s="24" t="s">
        <v>62</v>
      </c>
      <c r="AB4537" s="24" t="s">
        <v>88</v>
      </c>
      <c r="AC4537" s="24" t="s">
        <v>4714</v>
      </c>
      <c r="AD4537" s="24" t="s">
        <v>4715</v>
      </c>
    </row>
    <row r="4538" spans="1:30" x14ac:dyDescent="0.35">
      <c r="A4538" s="23">
        <v>4537</v>
      </c>
      <c r="B4538" s="24" t="s">
        <v>3361</v>
      </c>
      <c r="C4538" s="24" t="s">
        <v>61</v>
      </c>
      <c r="D4538" s="24" t="s">
        <v>4735</v>
      </c>
      <c r="E4538" s="24" t="s">
        <v>5050</v>
      </c>
      <c r="F4538" s="24" t="s">
        <v>4723</v>
      </c>
      <c r="G4538" s="25">
        <v>46094</v>
      </c>
      <c r="H4538" s="25">
        <v>46126</v>
      </c>
      <c r="I4538" s="25">
        <v>46163</v>
      </c>
      <c r="J4538" s="25">
        <v>46177</v>
      </c>
      <c r="K4538" s="26" t="s">
        <v>66</v>
      </c>
      <c r="L4538" s="26" t="s">
        <v>4724</v>
      </c>
      <c r="M4538" s="26" t="s">
        <v>72</v>
      </c>
      <c r="N4538" s="26" t="s">
        <v>4731</v>
      </c>
      <c r="O4538" s="26" t="s">
        <v>941</v>
      </c>
      <c r="P4538" s="26" t="s">
        <v>4838</v>
      </c>
      <c r="Q4538" s="26">
        <v>0</v>
      </c>
      <c r="R4538" s="26">
        <v>0</v>
      </c>
      <c r="S4538" s="26">
        <v>0</v>
      </c>
      <c r="T4538" s="26">
        <v>0</v>
      </c>
      <c r="U4538" s="26" t="s">
        <v>1201</v>
      </c>
      <c r="V4538" s="26" t="s">
        <v>5235</v>
      </c>
      <c r="W4538" s="26">
        <v>0</v>
      </c>
      <c r="X4538" s="26" t="s">
        <v>4840</v>
      </c>
      <c r="Y4538" s="25">
        <v>46234</v>
      </c>
      <c r="Z4538" s="27">
        <v>72</v>
      </c>
      <c r="AA4538" s="24" t="s">
        <v>62</v>
      </c>
      <c r="AB4538" s="24" t="s">
        <v>88</v>
      </c>
      <c r="AC4538" s="24" t="s">
        <v>4714</v>
      </c>
      <c r="AD4538" s="24" t="s">
        <v>4715</v>
      </c>
    </row>
    <row r="4539" spans="1:30" x14ac:dyDescent="0.35">
      <c r="A4539" s="23">
        <v>4538</v>
      </c>
      <c r="B4539" s="24" t="s">
        <v>3362</v>
      </c>
      <c r="C4539" s="24" t="s">
        <v>61</v>
      </c>
      <c r="D4539" s="24" t="s">
        <v>4735</v>
      </c>
      <c r="E4539" s="24" t="s">
        <v>5209</v>
      </c>
      <c r="F4539" s="24" t="s">
        <v>4723</v>
      </c>
      <c r="G4539" s="25">
        <v>46094</v>
      </c>
      <c r="H4539" s="25">
        <v>46125</v>
      </c>
      <c r="I4539" s="25">
        <v>46163</v>
      </c>
      <c r="J4539" s="25">
        <v>46177</v>
      </c>
      <c r="K4539" s="26" t="s">
        <v>66</v>
      </c>
      <c r="L4539" s="26" t="s">
        <v>4724</v>
      </c>
      <c r="M4539" s="26" t="s">
        <v>72</v>
      </c>
      <c r="N4539" s="26" t="s">
        <v>4731</v>
      </c>
      <c r="O4539" s="26" t="s">
        <v>941</v>
      </c>
      <c r="P4539" s="26" t="s">
        <v>4838</v>
      </c>
      <c r="Q4539" s="26">
        <v>0</v>
      </c>
      <c r="R4539" s="26">
        <v>0</v>
      </c>
      <c r="S4539" s="26">
        <v>0</v>
      </c>
      <c r="T4539" s="26">
        <v>0</v>
      </c>
      <c r="U4539" s="26" t="s">
        <v>1201</v>
      </c>
      <c r="V4539" s="26" t="s">
        <v>5235</v>
      </c>
      <c r="W4539" s="26">
        <v>0</v>
      </c>
      <c r="X4539" s="26" t="s">
        <v>4840</v>
      </c>
      <c r="Y4539" s="25">
        <v>46234</v>
      </c>
      <c r="Z4539" s="27">
        <v>72</v>
      </c>
      <c r="AA4539" s="24" t="s">
        <v>62</v>
      </c>
      <c r="AB4539" s="24" t="s">
        <v>88</v>
      </c>
      <c r="AC4539" s="24" t="s">
        <v>4714</v>
      </c>
      <c r="AD4539" s="24" t="s">
        <v>4715</v>
      </c>
    </row>
    <row r="4540" spans="1:30" x14ac:dyDescent="0.35">
      <c r="A4540" s="23">
        <v>4539</v>
      </c>
      <c r="B4540" s="24" t="s">
        <v>3363</v>
      </c>
      <c r="C4540" s="24" t="s">
        <v>61</v>
      </c>
      <c r="D4540" s="24" t="s">
        <v>4735</v>
      </c>
      <c r="E4540" s="24" t="s">
        <v>5190</v>
      </c>
      <c r="F4540" s="24" t="s">
        <v>4723</v>
      </c>
      <c r="G4540" s="25">
        <v>46097</v>
      </c>
      <c r="H4540" s="25">
        <v>46126</v>
      </c>
      <c r="I4540" s="25">
        <v>46163</v>
      </c>
      <c r="J4540" s="25">
        <v>46177</v>
      </c>
      <c r="K4540" s="26" t="s">
        <v>66</v>
      </c>
      <c r="L4540" s="26" t="s">
        <v>4724</v>
      </c>
      <c r="M4540" s="26" t="s">
        <v>72</v>
      </c>
      <c r="N4540" s="26" t="s">
        <v>4731</v>
      </c>
      <c r="O4540" s="26" t="s">
        <v>941</v>
      </c>
      <c r="P4540" s="26" t="s">
        <v>4838</v>
      </c>
      <c r="Q4540" s="26">
        <v>0</v>
      </c>
      <c r="R4540" s="26">
        <v>0</v>
      </c>
      <c r="S4540" s="26">
        <v>0</v>
      </c>
      <c r="T4540" s="26">
        <v>0</v>
      </c>
      <c r="U4540" s="26" t="s">
        <v>1201</v>
      </c>
      <c r="V4540" s="26" t="s">
        <v>5235</v>
      </c>
      <c r="W4540" s="26">
        <v>0</v>
      </c>
      <c r="X4540" s="26" t="s">
        <v>4840</v>
      </c>
      <c r="Y4540" s="25">
        <v>46234</v>
      </c>
      <c r="Z4540" s="27">
        <v>72</v>
      </c>
      <c r="AA4540" s="24" t="s">
        <v>62</v>
      </c>
      <c r="AB4540" s="24" t="s">
        <v>88</v>
      </c>
      <c r="AC4540" s="24" t="s">
        <v>4714</v>
      </c>
      <c r="AD4540" s="24" t="s">
        <v>4715</v>
      </c>
    </row>
    <row r="4541" spans="1:30" x14ac:dyDescent="0.35">
      <c r="A4541" s="23">
        <v>4540</v>
      </c>
      <c r="B4541" s="24" t="s">
        <v>3364</v>
      </c>
      <c r="C4541" s="24" t="s">
        <v>61</v>
      </c>
      <c r="D4541" s="24" t="s">
        <v>4735</v>
      </c>
      <c r="E4541" s="24" t="s">
        <v>4864</v>
      </c>
      <c r="F4541" s="24" t="s">
        <v>4723</v>
      </c>
      <c r="G4541" s="25">
        <v>46098</v>
      </c>
      <c r="H4541" s="25">
        <v>46126</v>
      </c>
      <c r="I4541" s="25">
        <v>46163</v>
      </c>
      <c r="J4541" s="25">
        <v>46177</v>
      </c>
      <c r="K4541" s="26" t="s">
        <v>66</v>
      </c>
      <c r="L4541" s="26" t="s">
        <v>4724</v>
      </c>
      <c r="M4541" s="26" t="s">
        <v>72</v>
      </c>
      <c r="N4541" s="26" t="s">
        <v>4731</v>
      </c>
      <c r="O4541" s="26" t="s">
        <v>941</v>
      </c>
      <c r="P4541" s="26" t="s">
        <v>4838</v>
      </c>
      <c r="Q4541" s="26">
        <v>0</v>
      </c>
      <c r="R4541" s="26">
        <v>0</v>
      </c>
      <c r="S4541" s="26">
        <v>0</v>
      </c>
      <c r="T4541" s="26">
        <v>0</v>
      </c>
      <c r="U4541" s="26" t="s">
        <v>1201</v>
      </c>
      <c r="V4541" s="26" t="s">
        <v>5235</v>
      </c>
      <c r="W4541" s="26">
        <v>0</v>
      </c>
      <c r="X4541" s="26" t="s">
        <v>4840</v>
      </c>
      <c r="Y4541" s="25">
        <v>46234</v>
      </c>
      <c r="Z4541" s="27">
        <v>72</v>
      </c>
      <c r="AA4541" s="24" t="s">
        <v>62</v>
      </c>
      <c r="AB4541" s="24" t="s">
        <v>88</v>
      </c>
      <c r="AC4541" s="24" t="s">
        <v>4714</v>
      </c>
      <c r="AD4541" s="24" t="s">
        <v>4715</v>
      </c>
    </row>
    <row r="4542" spans="1:30" x14ac:dyDescent="0.35">
      <c r="A4542" s="23">
        <v>4541</v>
      </c>
      <c r="B4542" s="24" t="s">
        <v>3365</v>
      </c>
      <c r="C4542" s="24" t="s">
        <v>61</v>
      </c>
      <c r="D4542" s="24" t="s">
        <v>4735</v>
      </c>
      <c r="E4542" s="24" t="s">
        <v>4777</v>
      </c>
      <c r="F4542" s="24" t="s">
        <v>4723</v>
      </c>
      <c r="G4542" s="25">
        <v>46120</v>
      </c>
      <c r="H4542" s="25">
        <v>46134</v>
      </c>
      <c r="I4542" s="25">
        <v>46162</v>
      </c>
      <c r="J4542" s="25">
        <v>46168</v>
      </c>
      <c r="K4542" s="26" t="s">
        <v>72</v>
      </c>
      <c r="L4542" s="26" t="s">
        <v>4731</v>
      </c>
      <c r="M4542" s="26" t="s">
        <v>921</v>
      </c>
      <c r="N4542" s="26" t="s">
        <v>4805</v>
      </c>
      <c r="O4542" s="26" t="s">
        <v>920</v>
      </c>
      <c r="P4542" s="26" t="s">
        <v>4806</v>
      </c>
      <c r="Q4542" s="26">
        <v>0</v>
      </c>
      <c r="R4542" s="26">
        <v>0</v>
      </c>
      <c r="S4542" s="26">
        <v>0</v>
      </c>
      <c r="T4542" s="26">
        <v>0</v>
      </c>
      <c r="U4542" s="26" t="s">
        <v>979</v>
      </c>
      <c r="V4542" s="26" t="s">
        <v>4889</v>
      </c>
      <c r="W4542" s="26">
        <v>0</v>
      </c>
      <c r="X4542" s="26" t="s">
        <v>4890</v>
      </c>
      <c r="Y4542" s="25">
        <v>46234</v>
      </c>
      <c r="Z4542" s="27">
        <v>73</v>
      </c>
      <c r="AA4542" s="24" t="s">
        <v>62</v>
      </c>
      <c r="AB4542" s="24" t="s">
        <v>88</v>
      </c>
      <c r="AC4542" s="24" t="s">
        <v>4714</v>
      </c>
      <c r="AD4542" s="24" t="s">
        <v>4715</v>
      </c>
    </row>
    <row r="4543" spans="1:30" x14ac:dyDescent="0.35">
      <c r="A4543" s="23">
        <v>4542</v>
      </c>
      <c r="B4543" s="24" t="s">
        <v>3366</v>
      </c>
      <c r="C4543" s="24" t="s">
        <v>61</v>
      </c>
      <c r="D4543" s="24" t="s">
        <v>4735</v>
      </c>
      <c r="E4543" s="24" t="s">
        <v>4939</v>
      </c>
      <c r="F4543" s="24" t="s">
        <v>4723</v>
      </c>
      <c r="G4543" s="25">
        <v>46162</v>
      </c>
      <c r="H4543" s="25">
        <v>46164</v>
      </c>
      <c r="I4543" s="25">
        <v>46190</v>
      </c>
      <c r="J4543" s="25">
        <v>46198</v>
      </c>
      <c r="K4543" s="26" t="s">
        <v>953</v>
      </c>
      <c r="L4543" s="26" t="s">
        <v>4820</v>
      </c>
      <c r="M4543" s="26" t="s">
        <v>67</v>
      </c>
      <c r="N4543" s="26" t="s">
        <v>4790</v>
      </c>
      <c r="O4543" s="26" t="s">
        <v>920</v>
      </c>
      <c r="P4543" s="26" t="s">
        <v>4806</v>
      </c>
      <c r="Q4543" s="26">
        <v>0</v>
      </c>
      <c r="R4543" s="26">
        <v>0</v>
      </c>
      <c r="S4543" s="26">
        <v>0</v>
      </c>
      <c r="T4543" s="26">
        <v>0</v>
      </c>
      <c r="U4543" s="26" t="s">
        <v>979</v>
      </c>
      <c r="V4543" s="26" t="s">
        <v>4889</v>
      </c>
      <c r="W4543" s="26">
        <v>0</v>
      </c>
      <c r="X4543" s="26" t="s">
        <v>4890</v>
      </c>
      <c r="Y4543" s="25">
        <v>46234</v>
      </c>
      <c r="Z4543" s="27">
        <v>45</v>
      </c>
      <c r="AA4543" s="24" t="s">
        <v>62</v>
      </c>
      <c r="AB4543" s="24" t="s">
        <v>88</v>
      </c>
      <c r="AC4543" s="24" t="s">
        <v>4714</v>
      </c>
      <c r="AD4543" s="24" t="s">
        <v>4715</v>
      </c>
    </row>
    <row r="4544" spans="1:30" x14ac:dyDescent="0.35">
      <c r="A4544" s="23">
        <v>4543</v>
      </c>
      <c r="B4544" s="24" t="s">
        <v>3367</v>
      </c>
      <c r="C4544" s="24" t="s">
        <v>61</v>
      </c>
      <c r="D4544" s="24" t="s">
        <v>4706</v>
      </c>
      <c r="E4544" s="24" t="s">
        <v>5147</v>
      </c>
      <c r="F4544" s="24" t="s">
        <v>4723</v>
      </c>
      <c r="G4544" s="25">
        <v>46168</v>
      </c>
      <c r="H4544" s="25">
        <v>46178</v>
      </c>
      <c r="I4544" s="25">
        <v>46182</v>
      </c>
      <c r="J4544" s="25">
        <v>46206</v>
      </c>
      <c r="K4544" s="26" t="s">
        <v>921</v>
      </c>
      <c r="L4544" s="26" t="s">
        <v>4805</v>
      </c>
      <c r="M4544" s="26" t="s">
        <v>73</v>
      </c>
      <c r="N4544" s="26" t="s">
        <v>4730</v>
      </c>
      <c r="O4544" s="26" t="s">
        <v>930</v>
      </c>
      <c r="P4544" s="26" t="s">
        <v>4829</v>
      </c>
      <c r="Q4544" s="26">
        <v>0</v>
      </c>
      <c r="R4544" s="26">
        <v>0</v>
      </c>
      <c r="S4544" s="26">
        <v>0</v>
      </c>
      <c r="T4544" s="26">
        <v>0</v>
      </c>
      <c r="U4544" s="26" t="s">
        <v>1037</v>
      </c>
      <c r="V4544" s="26" t="s">
        <v>5022</v>
      </c>
      <c r="W4544" s="26">
        <v>0</v>
      </c>
      <c r="X4544" s="26" t="s">
        <v>5023</v>
      </c>
      <c r="Y4544" s="25">
        <v>46234</v>
      </c>
      <c r="Z4544" s="27">
        <v>53</v>
      </c>
      <c r="AA4544" s="24" t="s">
        <v>62</v>
      </c>
      <c r="AB4544" s="24" t="s">
        <v>25</v>
      </c>
      <c r="AC4544" s="24" t="s">
        <v>4714</v>
      </c>
      <c r="AD4544" s="24" t="s">
        <v>4715</v>
      </c>
    </row>
    <row r="4545" spans="1:30" x14ac:dyDescent="0.35">
      <c r="A4545" s="23">
        <v>4544</v>
      </c>
      <c r="B4545" s="24" t="s">
        <v>3368</v>
      </c>
      <c r="C4545" s="24" t="s">
        <v>61</v>
      </c>
      <c r="D4545" s="24" t="s">
        <v>4735</v>
      </c>
      <c r="E4545" s="24" t="s">
        <v>4864</v>
      </c>
      <c r="F4545" s="24" t="s">
        <v>4723</v>
      </c>
      <c r="G4545" s="25">
        <v>46142</v>
      </c>
      <c r="H4545" s="25">
        <v>46160</v>
      </c>
      <c r="I4545" s="25">
        <v>46163</v>
      </c>
      <c r="J4545" s="25">
        <v>46183</v>
      </c>
      <c r="K4545" s="26" t="s">
        <v>921</v>
      </c>
      <c r="L4545" s="26" t="s">
        <v>4805</v>
      </c>
      <c r="M4545" s="26" t="s">
        <v>73</v>
      </c>
      <c r="N4545" s="26" t="s">
        <v>4730</v>
      </c>
      <c r="O4545" s="26" t="s">
        <v>930</v>
      </c>
      <c r="P4545" s="26" t="s">
        <v>4829</v>
      </c>
      <c r="Q4545" s="26">
        <v>0</v>
      </c>
      <c r="R4545" s="26">
        <v>0</v>
      </c>
      <c r="S4545" s="26">
        <v>0</v>
      </c>
      <c r="T4545" s="26">
        <v>0</v>
      </c>
      <c r="U4545" s="26" t="s">
        <v>996</v>
      </c>
      <c r="V4545" s="26" t="s">
        <v>4944</v>
      </c>
      <c r="W4545" s="26">
        <v>0</v>
      </c>
      <c r="X4545" s="26" t="s">
        <v>4945</v>
      </c>
      <c r="Y4545" s="25">
        <v>46234</v>
      </c>
      <c r="Z4545" s="27">
        <v>72</v>
      </c>
      <c r="AA4545" s="24" t="s">
        <v>62</v>
      </c>
      <c r="AB4545" s="24" t="s">
        <v>88</v>
      </c>
      <c r="AC4545" s="24" t="s">
        <v>4714</v>
      </c>
      <c r="AD4545" s="24" t="s">
        <v>4715</v>
      </c>
    </row>
    <row r="4546" spans="1:30" x14ac:dyDescent="0.35">
      <c r="A4546" s="23">
        <v>4545</v>
      </c>
      <c r="B4546" s="24" t="s">
        <v>3369</v>
      </c>
      <c r="C4546" s="24" t="s">
        <v>61</v>
      </c>
      <c r="D4546" s="24" t="s">
        <v>4735</v>
      </c>
      <c r="E4546" s="24" t="s">
        <v>5071</v>
      </c>
      <c r="F4546" s="24" t="s">
        <v>4917</v>
      </c>
      <c r="G4546" s="25">
        <v>46153</v>
      </c>
      <c r="H4546" s="25">
        <v>46155</v>
      </c>
      <c r="I4546" s="25">
        <v>46162</v>
      </c>
      <c r="J4546" s="25">
        <v>46163</v>
      </c>
      <c r="K4546" s="26">
        <v>0</v>
      </c>
      <c r="L4546" s="26">
        <v>0</v>
      </c>
      <c r="M4546" s="26">
        <v>0</v>
      </c>
      <c r="N4546" s="26">
        <v>0</v>
      </c>
      <c r="O4546" s="26" t="s">
        <v>74</v>
      </c>
      <c r="P4546" s="26" t="s">
        <v>4738</v>
      </c>
      <c r="Q4546" s="26">
        <v>0</v>
      </c>
      <c r="R4546" s="26">
        <v>0</v>
      </c>
      <c r="S4546" s="26">
        <v>0</v>
      </c>
      <c r="T4546" s="26">
        <v>0</v>
      </c>
      <c r="U4546" s="26" t="s">
        <v>1075</v>
      </c>
      <c r="V4546" s="26" t="s">
        <v>5104</v>
      </c>
      <c r="W4546" s="26">
        <v>0</v>
      </c>
      <c r="X4546" s="26" t="s">
        <v>5040</v>
      </c>
      <c r="Y4546" s="25">
        <v>46234</v>
      </c>
      <c r="Z4546" s="27">
        <v>73</v>
      </c>
      <c r="AA4546" s="24" t="s">
        <v>62</v>
      </c>
      <c r="AB4546" s="24" t="s">
        <v>88</v>
      </c>
      <c r="AC4546" s="24" t="s">
        <v>988</v>
      </c>
      <c r="AD4546" s="24" t="s">
        <v>4715</v>
      </c>
    </row>
    <row r="4547" spans="1:30" x14ac:dyDescent="0.35">
      <c r="A4547" s="23">
        <v>4546</v>
      </c>
      <c r="B4547" s="24" t="s">
        <v>3370</v>
      </c>
      <c r="C4547" s="24" t="s">
        <v>61</v>
      </c>
      <c r="D4547" s="24" t="s">
        <v>4706</v>
      </c>
      <c r="E4547" s="24" t="s">
        <v>5174</v>
      </c>
      <c r="F4547" s="24" t="s">
        <v>4723</v>
      </c>
      <c r="G4547" s="25">
        <v>45987</v>
      </c>
      <c r="H4547" s="25">
        <v>46140</v>
      </c>
      <c r="I4547" s="25">
        <v>46148</v>
      </c>
      <c r="J4547" s="25">
        <v>46163</v>
      </c>
      <c r="K4547" s="26" t="s">
        <v>73</v>
      </c>
      <c r="L4547" s="26" t="s">
        <v>4730</v>
      </c>
      <c r="M4547" s="26" t="s">
        <v>66</v>
      </c>
      <c r="N4547" s="26" t="s">
        <v>4724</v>
      </c>
      <c r="O4547" s="26" t="s">
        <v>71</v>
      </c>
      <c r="P4547" s="26" t="s">
        <v>4732</v>
      </c>
      <c r="Q4547" s="26">
        <v>0</v>
      </c>
      <c r="R4547" s="26">
        <v>0</v>
      </c>
      <c r="S4547" s="26">
        <v>0</v>
      </c>
      <c r="T4547" s="26">
        <v>0</v>
      </c>
      <c r="U4547" s="26" t="s">
        <v>899</v>
      </c>
      <c r="V4547" s="26" t="s">
        <v>4755</v>
      </c>
      <c r="W4547" s="26" t="s">
        <v>932</v>
      </c>
      <c r="X4547" s="26" t="s">
        <v>4756</v>
      </c>
      <c r="Y4547" s="25">
        <v>46234</v>
      </c>
      <c r="Z4547" s="27">
        <v>87</v>
      </c>
      <c r="AA4547" s="24" t="s">
        <v>62</v>
      </c>
      <c r="AB4547" s="24" t="s">
        <v>25</v>
      </c>
      <c r="AC4547" s="24" t="s">
        <v>4714</v>
      </c>
      <c r="AD4547" s="24" t="s">
        <v>4715</v>
      </c>
    </row>
    <row r="4548" spans="1:30" x14ac:dyDescent="0.35">
      <c r="A4548" s="23">
        <v>4547</v>
      </c>
      <c r="B4548" s="24" t="s">
        <v>3371</v>
      </c>
      <c r="C4548" s="24" t="s">
        <v>61</v>
      </c>
      <c r="D4548" s="24" t="s">
        <v>4735</v>
      </c>
      <c r="E4548" s="24" t="s">
        <v>5057</v>
      </c>
      <c r="F4548" s="24" t="s">
        <v>4723</v>
      </c>
      <c r="G4548" s="25">
        <v>46027</v>
      </c>
      <c r="H4548" s="25">
        <v>46052</v>
      </c>
      <c r="I4548" s="25">
        <v>46147</v>
      </c>
      <c r="J4548" s="25">
        <v>46163</v>
      </c>
      <c r="K4548" s="26" t="s">
        <v>74</v>
      </c>
      <c r="L4548" s="26" t="s">
        <v>4738</v>
      </c>
      <c r="M4548" s="26" t="s">
        <v>73</v>
      </c>
      <c r="N4548" s="26" t="s">
        <v>4730</v>
      </c>
      <c r="O4548" s="26" t="s">
        <v>941</v>
      </c>
      <c r="P4548" s="26" t="s">
        <v>4838</v>
      </c>
      <c r="Q4548" s="26">
        <v>0</v>
      </c>
      <c r="R4548" s="26">
        <v>0</v>
      </c>
      <c r="S4548" s="26">
        <v>0</v>
      </c>
      <c r="T4548" s="26">
        <v>0</v>
      </c>
      <c r="U4548" s="26" t="s">
        <v>908</v>
      </c>
      <c r="V4548" s="26" t="s">
        <v>4774</v>
      </c>
      <c r="W4548" s="26">
        <v>0</v>
      </c>
      <c r="X4548" s="26" t="s">
        <v>4775</v>
      </c>
      <c r="Y4548" s="25">
        <v>46234</v>
      </c>
      <c r="Z4548" s="27">
        <v>88</v>
      </c>
      <c r="AA4548" s="24" t="s">
        <v>62</v>
      </c>
      <c r="AB4548" s="24" t="s">
        <v>88</v>
      </c>
      <c r="AC4548" s="24" t="s">
        <v>4714</v>
      </c>
      <c r="AD4548" s="24" t="s">
        <v>4715</v>
      </c>
    </row>
    <row r="4549" spans="1:30" x14ac:dyDescent="0.35">
      <c r="A4549" s="23">
        <v>4548</v>
      </c>
      <c r="B4549" s="24" t="s">
        <v>3372</v>
      </c>
      <c r="C4549" s="24" t="s">
        <v>61</v>
      </c>
      <c r="D4549" s="24" t="s">
        <v>4735</v>
      </c>
      <c r="E4549" s="24" t="s">
        <v>4754</v>
      </c>
      <c r="F4549" s="24" t="s">
        <v>4723</v>
      </c>
      <c r="G4549" s="25">
        <v>46091</v>
      </c>
      <c r="H4549" s="25">
        <v>46122</v>
      </c>
      <c r="I4549" s="25">
        <v>46154</v>
      </c>
      <c r="J4549" s="25">
        <v>46163</v>
      </c>
      <c r="K4549" s="26" t="s">
        <v>73</v>
      </c>
      <c r="L4549" s="26" t="s">
        <v>4730</v>
      </c>
      <c r="M4549" s="26" t="s">
        <v>66</v>
      </c>
      <c r="N4549" s="26" t="s">
        <v>4724</v>
      </c>
      <c r="O4549" s="26" t="s">
        <v>71</v>
      </c>
      <c r="P4549" s="26" t="s">
        <v>4732</v>
      </c>
      <c r="Q4549" s="26">
        <v>0</v>
      </c>
      <c r="R4549" s="26">
        <v>0</v>
      </c>
      <c r="S4549" s="26">
        <v>0</v>
      </c>
      <c r="T4549" s="26">
        <v>0</v>
      </c>
      <c r="U4549" s="26" t="s">
        <v>1203</v>
      </c>
      <c r="V4549" s="26" t="s">
        <v>5241</v>
      </c>
      <c r="W4549" s="26">
        <v>0</v>
      </c>
      <c r="X4549" s="26" t="s">
        <v>4734</v>
      </c>
      <c r="Y4549" s="25">
        <v>46234</v>
      </c>
      <c r="Z4549" s="27">
        <v>81</v>
      </c>
      <c r="AA4549" s="24" t="s">
        <v>62</v>
      </c>
      <c r="AB4549" s="24" t="s">
        <v>88</v>
      </c>
      <c r="AC4549" s="24" t="s">
        <v>4714</v>
      </c>
      <c r="AD4549" s="24" t="s">
        <v>4715</v>
      </c>
    </row>
    <row r="4550" spans="1:30" x14ac:dyDescent="0.35">
      <c r="A4550" s="23">
        <v>4549</v>
      </c>
      <c r="B4550" s="24" t="s">
        <v>3373</v>
      </c>
      <c r="C4550" s="24" t="s">
        <v>61</v>
      </c>
      <c r="D4550" s="24" t="s">
        <v>4735</v>
      </c>
      <c r="E4550" s="24" t="s">
        <v>4785</v>
      </c>
      <c r="F4550" s="24" t="s">
        <v>4723</v>
      </c>
      <c r="G4550" s="25">
        <v>46114</v>
      </c>
      <c r="H4550" s="25">
        <v>46132</v>
      </c>
      <c r="I4550" s="25">
        <v>46163</v>
      </c>
      <c r="J4550" s="25">
        <v>46177</v>
      </c>
      <c r="K4550" s="26" t="s">
        <v>66</v>
      </c>
      <c r="L4550" s="26" t="s">
        <v>4724</v>
      </c>
      <c r="M4550" s="26" t="s">
        <v>72</v>
      </c>
      <c r="N4550" s="26" t="s">
        <v>4731</v>
      </c>
      <c r="O4550" s="26" t="s">
        <v>941</v>
      </c>
      <c r="P4550" s="26" t="s">
        <v>4838</v>
      </c>
      <c r="Q4550" s="26">
        <v>0</v>
      </c>
      <c r="R4550" s="26">
        <v>0</v>
      </c>
      <c r="S4550" s="26">
        <v>0</v>
      </c>
      <c r="T4550" s="26">
        <v>0</v>
      </c>
      <c r="U4550" s="26" t="s">
        <v>899</v>
      </c>
      <c r="V4550" s="26" t="s">
        <v>4755</v>
      </c>
      <c r="W4550" s="26">
        <v>0</v>
      </c>
      <c r="X4550" s="26" t="s">
        <v>4756</v>
      </c>
      <c r="Y4550" s="25">
        <v>46234</v>
      </c>
      <c r="Z4550" s="27">
        <v>72</v>
      </c>
      <c r="AA4550" s="24" t="s">
        <v>62</v>
      </c>
      <c r="AB4550" s="24" t="s">
        <v>88</v>
      </c>
      <c r="AC4550" s="24" t="s">
        <v>4714</v>
      </c>
      <c r="AD4550" s="24" t="s">
        <v>4715</v>
      </c>
    </row>
    <row r="4551" spans="1:30" x14ac:dyDescent="0.35">
      <c r="A4551" s="23">
        <v>4550</v>
      </c>
      <c r="B4551" s="24" t="s">
        <v>3374</v>
      </c>
      <c r="C4551" s="24" t="s">
        <v>61</v>
      </c>
      <c r="D4551" s="24" t="s">
        <v>4706</v>
      </c>
      <c r="E4551" s="24" t="s">
        <v>5260</v>
      </c>
      <c r="F4551" s="24" t="s">
        <v>4723</v>
      </c>
      <c r="G4551" s="25">
        <v>46094</v>
      </c>
      <c r="H4551" s="25">
        <v>46128</v>
      </c>
      <c r="I4551" s="25">
        <v>46183</v>
      </c>
      <c r="J4551" s="25">
        <v>46191</v>
      </c>
      <c r="K4551" s="26" t="s">
        <v>64</v>
      </c>
      <c r="L4551" s="26" t="s">
        <v>4725</v>
      </c>
      <c r="M4551" s="26" t="s">
        <v>74</v>
      </c>
      <c r="N4551" s="26" t="s">
        <v>4738</v>
      </c>
      <c r="O4551" s="26" t="s">
        <v>71</v>
      </c>
      <c r="P4551" s="26" t="s">
        <v>4732</v>
      </c>
      <c r="Q4551" s="26">
        <v>0</v>
      </c>
      <c r="R4551" s="26">
        <v>0</v>
      </c>
      <c r="S4551" s="26">
        <v>0</v>
      </c>
      <c r="T4551" s="26">
        <v>0</v>
      </c>
      <c r="U4551" s="26" t="s">
        <v>1203</v>
      </c>
      <c r="V4551" s="26" t="s">
        <v>5241</v>
      </c>
      <c r="W4551" s="26">
        <v>0</v>
      </c>
      <c r="X4551" s="26" t="s">
        <v>4812</v>
      </c>
      <c r="Y4551" s="25">
        <v>46234</v>
      </c>
      <c r="Z4551" s="27">
        <v>52</v>
      </c>
      <c r="AA4551" s="24" t="s">
        <v>62</v>
      </c>
      <c r="AB4551" s="24" t="s">
        <v>25</v>
      </c>
      <c r="AC4551" s="24" t="s">
        <v>4714</v>
      </c>
      <c r="AD4551" s="24" t="s">
        <v>4715</v>
      </c>
    </row>
    <row r="4552" spans="1:30" x14ac:dyDescent="0.35">
      <c r="A4552" s="23">
        <v>4551</v>
      </c>
      <c r="B4552" s="24" t="s">
        <v>3375</v>
      </c>
      <c r="C4552" s="24" t="s">
        <v>61</v>
      </c>
      <c r="D4552" s="24" t="s">
        <v>4735</v>
      </c>
      <c r="E4552" s="24" t="s">
        <v>4722</v>
      </c>
      <c r="F4552" s="24" t="s">
        <v>4723</v>
      </c>
      <c r="G4552" s="25">
        <v>46118</v>
      </c>
      <c r="H4552" s="25">
        <v>46134</v>
      </c>
      <c r="I4552" s="25">
        <v>46148</v>
      </c>
      <c r="J4552" s="25">
        <v>46154</v>
      </c>
      <c r="K4552" s="26" t="s">
        <v>73</v>
      </c>
      <c r="L4552" s="26" t="s">
        <v>4730</v>
      </c>
      <c r="M4552" s="26" t="s">
        <v>66</v>
      </c>
      <c r="N4552" s="26" t="s">
        <v>4724</v>
      </c>
      <c r="O4552" s="26" t="s">
        <v>71</v>
      </c>
      <c r="P4552" s="26" t="s">
        <v>4732</v>
      </c>
      <c r="Q4552" s="26">
        <v>0</v>
      </c>
      <c r="R4552" s="26">
        <v>0</v>
      </c>
      <c r="S4552" s="26">
        <v>0</v>
      </c>
      <c r="T4552" s="26">
        <v>0</v>
      </c>
      <c r="U4552" s="26" t="s">
        <v>899</v>
      </c>
      <c r="V4552" s="26" t="s">
        <v>4755</v>
      </c>
      <c r="W4552" s="26">
        <v>0</v>
      </c>
      <c r="X4552" s="26" t="s">
        <v>4756</v>
      </c>
      <c r="Y4552" s="25">
        <v>46234</v>
      </c>
      <c r="Z4552" s="27">
        <v>87</v>
      </c>
      <c r="AA4552" s="24" t="s">
        <v>62</v>
      </c>
      <c r="AB4552" s="24" t="s">
        <v>88</v>
      </c>
      <c r="AC4552" s="24" t="s">
        <v>4714</v>
      </c>
      <c r="AD4552" s="24" t="s">
        <v>4715</v>
      </c>
    </row>
    <row r="4553" spans="1:30" x14ac:dyDescent="0.35">
      <c r="A4553" s="23">
        <v>4552</v>
      </c>
      <c r="B4553" s="24" t="s">
        <v>3376</v>
      </c>
      <c r="C4553" s="24" t="s">
        <v>61</v>
      </c>
      <c r="D4553" s="24" t="s">
        <v>4735</v>
      </c>
      <c r="E4553" s="24" t="s">
        <v>5377</v>
      </c>
      <c r="F4553" s="24" t="s">
        <v>5118</v>
      </c>
      <c r="G4553" s="25">
        <v>46220</v>
      </c>
      <c r="H4553" s="25">
        <v>46223</v>
      </c>
      <c r="I4553" s="25">
        <v>46225</v>
      </c>
      <c r="J4553" s="25">
        <v>46225</v>
      </c>
      <c r="K4553" s="26">
        <v>0</v>
      </c>
      <c r="L4553" s="26">
        <v>0</v>
      </c>
      <c r="M4553" s="26">
        <v>0</v>
      </c>
      <c r="N4553" s="26">
        <v>0</v>
      </c>
      <c r="O4553" s="26" t="s">
        <v>73</v>
      </c>
      <c r="P4553" s="26" t="s">
        <v>4730</v>
      </c>
      <c r="Q4553" s="26">
        <v>0</v>
      </c>
      <c r="R4553" s="26">
        <v>0</v>
      </c>
      <c r="S4553" s="26">
        <v>0</v>
      </c>
      <c r="T4553" s="26">
        <v>0</v>
      </c>
      <c r="U4553" s="26" t="s">
        <v>897</v>
      </c>
      <c r="V4553" s="26" t="s">
        <v>4752</v>
      </c>
      <c r="W4553" s="26">
        <v>0</v>
      </c>
      <c r="X4553" s="26" t="s">
        <v>4753</v>
      </c>
      <c r="Y4553" s="25">
        <v>46234</v>
      </c>
      <c r="Z4553" s="27">
        <v>10</v>
      </c>
      <c r="AA4553" s="24" t="s">
        <v>62</v>
      </c>
      <c r="AB4553" s="24" t="s">
        <v>88</v>
      </c>
      <c r="AC4553" s="24" t="s">
        <v>988</v>
      </c>
      <c r="AD4553" s="24" t="s">
        <v>4715</v>
      </c>
    </row>
    <row r="4554" spans="1:30" x14ac:dyDescent="0.35">
      <c r="A4554" s="23">
        <v>4553</v>
      </c>
      <c r="B4554" s="24" t="s">
        <v>3377</v>
      </c>
      <c r="C4554" s="24" t="s">
        <v>61</v>
      </c>
      <c r="D4554" s="24" t="s">
        <v>4735</v>
      </c>
      <c r="E4554" s="24" t="s">
        <v>4966</v>
      </c>
      <c r="F4554" s="24" t="s">
        <v>5359</v>
      </c>
      <c r="G4554" s="25">
        <v>46064</v>
      </c>
      <c r="H4554" s="25">
        <v>46107</v>
      </c>
      <c r="I4554" s="25">
        <v>46163</v>
      </c>
      <c r="J4554" s="25">
        <v>46167</v>
      </c>
      <c r="K4554" s="26" t="s">
        <v>73</v>
      </c>
      <c r="L4554" s="26" t="s">
        <v>4730</v>
      </c>
      <c r="M4554" s="26" t="s">
        <v>67</v>
      </c>
      <c r="N4554" s="26" t="s">
        <v>4790</v>
      </c>
      <c r="O4554" s="26" t="s">
        <v>71</v>
      </c>
      <c r="P4554" s="26" t="s">
        <v>4732</v>
      </c>
      <c r="Q4554" s="26">
        <v>0</v>
      </c>
      <c r="R4554" s="26">
        <v>0</v>
      </c>
      <c r="S4554" s="26">
        <v>0</v>
      </c>
      <c r="T4554" s="26">
        <v>0</v>
      </c>
      <c r="U4554" s="26" t="s">
        <v>1203</v>
      </c>
      <c r="V4554" s="26" t="s">
        <v>5241</v>
      </c>
      <c r="W4554" s="26" t="s">
        <v>932</v>
      </c>
      <c r="X4554" s="26" t="s">
        <v>4734</v>
      </c>
      <c r="Y4554" s="25">
        <v>46234</v>
      </c>
      <c r="Z4554" s="27">
        <v>72</v>
      </c>
      <c r="AA4554" s="24" t="s">
        <v>62</v>
      </c>
      <c r="AB4554" s="24" t="s">
        <v>88</v>
      </c>
      <c r="AC4554" s="24" t="s">
        <v>4714</v>
      </c>
      <c r="AD4554" s="24" t="s">
        <v>4715</v>
      </c>
    </row>
    <row r="4555" spans="1:30" x14ac:dyDescent="0.35">
      <c r="A4555" s="23">
        <v>4554</v>
      </c>
      <c r="B4555" s="24" t="s">
        <v>3378</v>
      </c>
      <c r="C4555" s="24" t="s">
        <v>61</v>
      </c>
      <c r="D4555" s="24" t="s">
        <v>4735</v>
      </c>
      <c r="E4555" s="24" t="s">
        <v>4847</v>
      </c>
      <c r="F4555" s="24" t="s">
        <v>4723</v>
      </c>
      <c r="G4555" s="25">
        <v>46083</v>
      </c>
      <c r="H4555" s="25">
        <v>46108</v>
      </c>
      <c r="I4555" s="25">
        <v>46146</v>
      </c>
      <c r="J4555" s="25">
        <v>46167</v>
      </c>
      <c r="K4555" s="26" t="s">
        <v>67</v>
      </c>
      <c r="L4555" s="26" t="s">
        <v>4790</v>
      </c>
      <c r="M4555" s="26" t="s">
        <v>74</v>
      </c>
      <c r="N4555" s="26" t="s">
        <v>4738</v>
      </c>
      <c r="O4555" s="26" t="s">
        <v>1034</v>
      </c>
      <c r="P4555" s="26" t="s">
        <v>4902</v>
      </c>
      <c r="Q4555" s="26">
        <v>0</v>
      </c>
      <c r="R4555" s="26">
        <v>0</v>
      </c>
      <c r="S4555" s="26">
        <v>0</v>
      </c>
      <c r="T4555" s="26">
        <v>0</v>
      </c>
      <c r="U4555" s="26" t="s">
        <v>1130</v>
      </c>
      <c r="V4555" s="26" t="s">
        <v>5169</v>
      </c>
      <c r="W4555" s="26">
        <v>0</v>
      </c>
      <c r="X4555" s="26" t="s">
        <v>5170</v>
      </c>
      <c r="Y4555" s="25">
        <v>46234</v>
      </c>
      <c r="Z4555" s="27">
        <v>89</v>
      </c>
      <c r="AA4555" s="24" t="s">
        <v>62</v>
      </c>
      <c r="AB4555" s="24" t="s">
        <v>88</v>
      </c>
      <c r="AC4555" s="24" t="s">
        <v>4714</v>
      </c>
      <c r="AD4555" s="24" t="s">
        <v>4715</v>
      </c>
    </row>
    <row r="4556" spans="1:30" x14ac:dyDescent="0.35">
      <c r="A4556" s="23">
        <v>4555</v>
      </c>
      <c r="B4556" s="24" t="s">
        <v>3379</v>
      </c>
      <c r="C4556" s="24" t="s">
        <v>61</v>
      </c>
      <c r="D4556" s="24" t="s">
        <v>4735</v>
      </c>
      <c r="E4556" s="24" t="s">
        <v>5142</v>
      </c>
      <c r="F4556" s="24" t="s">
        <v>4723</v>
      </c>
      <c r="G4556" s="25">
        <v>46093</v>
      </c>
      <c r="H4556" s="25">
        <v>46125</v>
      </c>
      <c r="I4556" s="25">
        <v>46148</v>
      </c>
      <c r="J4556" s="25">
        <v>46154</v>
      </c>
      <c r="K4556" s="26" t="s">
        <v>73</v>
      </c>
      <c r="L4556" s="26" t="s">
        <v>4730</v>
      </c>
      <c r="M4556" s="26" t="s">
        <v>66</v>
      </c>
      <c r="N4556" s="26" t="s">
        <v>4724</v>
      </c>
      <c r="O4556" s="26" t="s">
        <v>71</v>
      </c>
      <c r="P4556" s="26" t="s">
        <v>4732</v>
      </c>
      <c r="Q4556" s="26">
        <v>0</v>
      </c>
      <c r="R4556" s="26">
        <v>0</v>
      </c>
      <c r="S4556" s="26">
        <v>0</v>
      </c>
      <c r="T4556" s="26">
        <v>0</v>
      </c>
      <c r="U4556" s="26" t="s">
        <v>897</v>
      </c>
      <c r="V4556" s="26" t="s">
        <v>4752</v>
      </c>
      <c r="W4556" s="26">
        <v>0</v>
      </c>
      <c r="X4556" s="26" t="s">
        <v>4753</v>
      </c>
      <c r="Y4556" s="25">
        <v>46234</v>
      </c>
      <c r="Z4556" s="27">
        <v>87</v>
      </c>
      <c r="AA4556" s="24" t="s">
        <v>62</v>
      </c>
      <c r="AB4556" s="24" t="s">
        <v>88</v>
      </c>
      <c r="AC4556" s="24" t="s">
        <v>4714</v>
      </c>
      <c r="AD4556" s="24" t="s">
        <v>4715</v>
      </c>
    </row>
    <row r="4557" spans="1:30" x14ac:dyDescent="0.35">
      <c r="A4557" s="23">
        <v>4556</v>
      </c>
      <c r="B4557" s="24" t="s">
        <v>3380</v>
      </c>
      <c r="C4557" s="24" t="s">
        <v>61</v>
      </c>
      <c r="D4557" s="24" t="s">
        <v>4735</v>
      </c>
      <c r="E4557" s="24" t="s">
        <v>4847</v>
      </c>
      <c r="F4557" s="24" t="s">
        <v>4723</v>
      </c>
      <c r="G4557" s="25">
        <v>46087</v>
      </c>
      <c r="H4557" s="25">
        <v>46118</v>
      </c>
      <c r="I4557" s="25">
        <v>46163</v>
      </c>
      <c r="J4557" s="25">
        <v>46167</v>
      </c>
      <c r="K4557" s="26" t="s">
        <v>64</v>
      </c>
      <c r="L4557" s="26" t="s">
        <v>4725</v>
      </c>
      <c r="M4557" s="26" t="s">
        <v>74</v>
      </c>
      <c r="N4557" s="26" t="s">
        <v>4738</v>
      </c>
      <c r="O4557" s="26" t="s">
        <v>71</v>
      </c>
      <c r="P4557" s="26" t="s">
        <v>4732</v>
      </c>
      <c r="Q4557" s="26">
        <v>0</v>
      </c>
      <c r="R4557" s="26">
        <v>0</v>
      </c>
      <c r="S4557" s="26">
        <v>0</v>
      </c>
      <c r="T4557" s="26">
        <v>0</v>
      </c>
      <c r="U4557" s="26" t="s">
        <v>75</v>
      </c>
      <c r="V4557" s="26" t="s">
        <v>4733</v>
      </c>
      <c r="W4557" s="26">
        <v>0</v>
      </c>
      <c r="X4557" s="26" t="s">
        <v>4744</v>
      </c>
      <c r="Y4557" s="25">
        <v>46234</v>
      </c>
      <c r="Z4557" s="27">
        <v>72</v>
      </c>
      <c r="AA4557" s="24" t="s">
        <v>62</v>
      </c>
      <c r="AB4557" s="24" t="s">
        <v>88</v>
      </c>
      <c r="AC4557" s="24" t="s">
        <v>4714</v>
      </c>
      <c r="AD4557" s="24" t="s">
        <v>4715</v>
      </c>
    </row>
    <row r="4558" spans="1:30" x14ac:dyDescent="0.35">
      <c r="A4558" s="23">
        <v>4557</v>
      </c>
      <c r="B4558" s="24" t="s">
        <v>3381</v>
      </c>
      <c r="C4558" s="24" t="s">
        <v>61</v>
      </c>
      <c r="D4558" s="24" t="s">
        <v>4735</v>
      </c>
      <c r="E4558" s="24" t="s">
        <v>5247</v>
      </c>
      <c r="F4558" s="24" t="s">
        <v>4723</v>
      </c>
      <c r="G4558" s="25">
        <v>46066</v>
      </c>
      <c r="H4558" s="25">
        <v>46097</v>
      </c>
      <c r="I4558" s="25">
        <v>46146</v>
      </c>
      <c r="J4558" s="25">
        <v>46167</v>
      </c>
      <c r="K4558" s="26" t="s">
        <v>67</v>
      </c>
      <c r="L4558" s="26" t="s">
        <v>4790</v>
      </c>
      <c r="M4558" s="26" t="s">
        <v>74</v>
      </c>
      <c r="N4558" s="26" t="s">
        <v>4738</v>
      </c>
      <c r="O4558" s="26" t="s">
        <v>1034</v>
      </c>
      <c r="P4558" s="26" t="s">
        <v>4902</v>
      </c>
      <c r="Q4558" s="26">
        <v>0</v>
      </c>
      <c r="R4558" s="26">
        <v>0</v>
      </c>
      <c r="S4558" s="26">
        <v>0</v>
      </c>
      <c r="T4558" s="26">
        <v>0</v>
      </c>
      <c r="U4558" s="26" t="s">
        <v>889</v>
      </c>
      <c r="V4558" s="26" t="s">
        <v>4739</v>
      </c>
      <c r="W4558" s="26">
        <v>0</v>
      </c>
      <c r="X4558" s="26" t="s">
        <v>4740</v>
      </c>
      <c r="Y4558" s="25">
        <v>46234</v>
      </c>
      <c r="Z4558" s="27">
        <v>89</v>
      </c>
      <c r="AA4558" s="24" t="s">
        <v>62</v>
      </c>
      <c r="AB4558" s="24" t="s">
        <v>88</v>
      </c>
      <c r="AC4558" s="24" t="s">
        <v>4714</v>
      </c>
      <c r="AD4558" s="24" t="s">
        <v>4715</v>
      </c>
    </row>
    <row r="4559" spans="1:30" x14ac:dyDescent="0.35">
      <c r="A4559" s="23">
        <v>4558</v>
      </c>
      <c r="B4559" s="24" t="s">
        <v>3382</v>
      </c>
      <c r="C4559" s="24" t="s">
        <v>61</v>
      </c>
      <c r="D4559" s="24" t="s">
        <v>4735</v>
      </c>
      <c r="E4559" s="24" t="s">
        <v>5151</v>
      </c>
      <c r="F4559" s="24" t="s">
        <v>4723</v>
      </c>
      <c r="G4559" s="25">
        <v>46108</v>
      </c>
      <c r="H4559" s="25">
        <v>46127</v>
      </c>
      <c r="I4559" s="25">
        <v>46164</v>
      </c>
      <c r="J4559" s="25">
        <v>46176</v>
      </c>
      <c r="K4559" s="26" t="s">
        <v>72</v>
      </c>
      <c r="L4559" s="26" t="s">
        <v>4731</v>
      </c>
      <c r="M4559" s="26" t="s">
        <v>64</v>
      </c>
      <c r="N4559" s="26" t="s">
        <v>4725</v>
      </c>
      <c r="O4559" s="26" t="s">
        <v>1034</v>
      </c>
      <c r="P4559" s="26" t="s">
        <v>4902</v>
      </c>
      <c r="Q4559" s="26">
        <v>0</v>
      </c>
      <c r="R4559" s="26">
        <v>0</v>
      </c>
      <c r="S4559" s="26">
        <v>0</v>
      </c>
      <c r="T4559" s="26">
        <v>0</v>
      </c>
      <c r="U4559" s="26" t="s">
        <v>1035</v>
      </c>
      <c r="V4559" s="26" t="s">
        <v>5020</v>
      </c>
      <c r="W4559" s="26">
        <v>0</v>
      </c>
      <c r="X4559" s="26" t="s">
        <v>5603</v>
      </c>
      <c r="Y4559" s="25">
        <v>46234</v>
      </c>
      <c r="Z4559" s="27">
        <v>71</v>
      </c>
      <c r="AA4559" s="24" t="s">
        <v>62</v>
      </c>
      <c r="AB4559" s="24" t="s">
        <v>88</v>
      </c>
      <c r="AC4559" s="24" t="s">
        <v>4714</v>
      </c>
      <c r="AD4559" s="24" t="s">
        <v>4715</v>
      </c>
    </row>
    <row r="4560" spans="1:30" x14ac:dyDescent="0.35">
      <c r="A4560" s="23">
        <v>4559</v>
      </c>
      <c r="B4560" s="24" t="s">
        <v>3383</v>
      </c>
      <c r="C4560" s="24" t="s">
        <v>61</v>
      </c>
      <c r="D4560" s="24" t="s">
        <v>4735</v>
      </c>
      <c r="E4560" s="24" t="s">
        <v>5489</v>
      </c>
      <c r="F4560" s="24" t="s">
        <v>4723</v>
      </c>
      <c r="G4560" s="25">
        <v>46084</v>
      </c>
      <c r="H4560" s="25">
        <v>46120</v>
      </c>
      <c r="I4560" s="25">
        <v>46155</v>
      </c>
      <c r="J4560" s="25">
        <v>46167</v>
      </c>
      <c r="K4560" s="26" t="s">
        <v>66</v>
      </c>
      <c r="L4560" s="26" t="s">
        <v>4724</v>
      </c>
      <c r="M4560" s="26" t="s">
        <v>64</v>
      </c>
      <c r="N4560" s="26" t="s">
        <v>4725</v>
      </c>
      <c r="O4560" s="26" t="s">
        <v>885</v>
      </c>
      <c r="P4560" s="26" t="s">
        <v>4726</v>
      </c>
      <c r="Q4560" s="26">
        <v>0</v>
      </c>
      <c r="R4560" s="26">
        <v>0</v>
      </c>
      <c r="S4560" s="26">
        <v>0</v>
      </c>
      <c r="T4560" s="26">
        <v>0</v>
      </c>
      <c r="U4560" s="26" t="s">
        <v>914</v>
      </c>
      <c r="V4560" s="26" t="s">
        <v>4788</v>
      </c>
      <c r="W4560" s="26">
        <v>0</v>
      </c>
      <c r="X4560" s="26" t="s">
        <v>4789</v>
      </c>
      <c r="Y4560" s="25">
        <v>46234</v>
      </c>
      <c r="Z4560" s="27">
        <v>80</v>
      </c>
      <c r="AA4560" s="24" t="s">
        <v>62</v>
      </c>
      <c r="AB4560" s="24" t="s">
        <v>88</v>
      </c>
      <c r="AC4560" s="24" t="s">
        <v>4714</v>
      </c>
      <c r="AD4560" s="24" t="s">
        <v>4715</v>
      </c>
    </row>
    <row r="4561" spans="1:30" x14ac:dyDescent="0.35">
      <c r="A4561" s="23">
        <v>4560</v>
      </c>
      <c r="B4561" s="24" t="s">
        <v>3384</v>
      </c>
      <c r="C4561" s="24" t="s">
        <v>61</v>
      </c>
      <c r="D4561" s="24" t="s">
        <v>4735</v>
      </c>
      <c r="E4561" s="24" t="s">
        <v>5130</v>
      </c>
      <c r="F4561" s="24" t="s">
        <v>5376</v>
      </c>
      <c r="G4561" s="25">
        <v>46125</v>
      </c>
      <c r="H4561" s="25">
        <v>46141</v>
      </c>
      <c r="I4561" s="25">
        <v>46167</v>
      </c>
      <c r="J4561" s="25">
        <v>46176</v>
      </c>
      <c r="K4561" s="26" t="s">
        <v>64</v>
      </c>
      <c r="L4561" s="26" t="s">
        <v>4725</v>
      </c>
      <c r="M4561" s="26" t="s">
        <v>74</v>
      </c>
      <c r="N4561" s="26" t="s">
        <v>4738</v>
      </c>
      <c r="O4561" s="26" t="s">
        <v>71</v>
      </c>
      <c r="P4561" s="26" t="s">
        <v>4732</v>
      </c>
      <c r="Q4561" s="26">
        <v>0</v>
      </c>
      <c r="R4561" s="26">
        <v>0</v>
      </c>
      <c r="S4561" s="26">
        <v>0</v>
      </c>
      <c r="T4561" s="26">
        <v>0</v>
      </c>
      <c r="U4561" s="26" t="s">
        <v>75</v>
      </c>
      <c r="V4561" s="26" t="s">
        <v>4733</v>
      </c>
      <c r="W4561" s="26" t="s">
        <v>939</v>
      </c>
      <c r="X4561" s="26" t="s">
        <v>4810</v>
      </c>
      <c r="Y4561" s="25">
        <v>46234</v>
      </c>
      <c r="Z4561" s="27">
        <v>68</v>
      </c>
      <c r="AA4561" s="24" t="s">
        <v>62</v>
      </c>
      <c r="AB4561" s="24" t="s">
        <v>88</v>
      </c>
      <c r="AC4561" s="24" t="s">
        <v>4714</v>
      </c>
      <c r="AD4561" s="24" t="s">
        <v>4715</v>
      </c>
    </row>
    <row r="4562" spans="1:30" x14ac:dyDescent="0.35">
      <c r="A4562" s="23">
        <v>4561</v>
      </c>
      <c r="B4562" s="24" t="s">
        <v>3385</v>
      </c>
      <c r="C4562" s="24" t="s">
        <v>61</v>
      </c>
      <c r="D4562" s="24" t="s">
        <v>4735</v>
      </c>
      <c r="E4562" s="24" t="s">
        <v>4816</v>
      </c>
      <c r="F4562" s="24" t="s">
        <v>4723</v>
      </c>
      <c r="G4562" s="25">
        <v>46077</v>
      </c>
      <c r="H4562" s="25">
        <v>46112</v>
      </c>
      <c r="I4562" s="25">
        <v>46146</v>
      </c>
      <c r="J4562" s="25">
        <v>46167</v>
      </c>
      <c r="K4562" s="26" t="s">
        <v>67</v>
      </c>
      <c r="L4562" s="26" t="s">
        <v>4790</v>
      </c>
      <c r="M4562" s="26" t="s">
        <v>74</v>
      </c>
      <c r="N4562" s="26" t="s">
        <v>4738</v>
      </c>
      <c r="O4562" s="26" t="s">
        <v>1034</v>
      </c>
      <c r="P4562" s="26" t="s">
        <v>4902</v>
      </c>
      <c r="Q4562" s="26">
        <v>0</v>
      </c>
      <c r="R4562" s="26">
        <v>0</v>
      </c>
      <c r="S4562" s="26">
        <v>0</v>
      </c>
      <c r="T4562" s="26">
        <v>0</v>
      </c>
      <c r="U4562" s="26" t="s">
        <v>889</v>
      </c>
      <c r="V4562" s="26" t="s">
        <v>4739</v>
      </c>
      <c r="W4562" s="26">
        <v>0</v>
      </c>
      <c r="X4562" s="26" t="s">
        <v>4740</v>
      </c>
      <c r="Y4562" s="25">
        <v>46234</v>
      </c>
      <c r="Z4562" s="27">
        <v>89</v>
      </c>
      <c r="AA4562" s="24" t="s">
        <v>62</v>
      </c>
      <c r="AB4562" s="24" t="s">
        <v>88</v>
      </c>
      <c r="AC4562" s="24" t="s">
        <v>4714</v>
      </c>
      <c r="AD4562" s="24" t="s">
        <v>4715</v>
      </c>
    </row>
    <row r="4563" spans="1:30" x14ac:dyDescent="0.35">
      <c r="A4563" s="23">
        <v>4562</v>
      </c>
      <c r="B4563" s="24" t="s">
        <v>3386</v>
      </c>
      <c r="C4563" s="24" t="s">
        <v>61</v>
      </c>
      <c r="D4563" s="24" t="s">
        <v>4735</v>
      </c>
      <c r="E4563" s="24" t="s">
        <v>5012</v>
      </c>
      <c r="F4563" s="24" t="s">
        <v>4723</v>
      </c>
      <c r="G4563" s="25">
        <v>46086</v>
      </c>
      <c r="H4563" s="25">
        <v>46120</v>
      </c>
      <c r="I4563" s="25">
        <v>46146</v>
      </c>
      <c r="J4563" s="25">
        <v>46167</v>
      </c>
      <c r="K4563" s="26" t="s">
        <v>67</v>
      </c>
      <c r="L4563" s="26" t="s">
        <v>4790</v>
      </c>
      <c r="M4563" s="26" t="s">
        <v>74</v>
      </c>
      <c r="N4563" s="26" t="s">
        <v>4738</v>
      </c>
      <c r="O4563" s="26" t="s">
        <v>1034</v>
      </c>
      <c r="P4563" s="26" t="s">
        <v>4902</v>
      </c>
      <c r="Q4563" s="26">
        <v>0</v>
      </c>
      <c r="R4563" s="26">
        <v>0</v>
      </c>
      <c r="S4563" s="26">
        <v>0</v>
      </c>
      <c r="T4563" s="26">
        <v>0</v>
      </c>
      <c r="U4563" s="26" t="s">
        <v>889</v>
      </c>
      <c r="V4563" s="26" t="s">
        <v>4739</v>
      </c>
      <c r="W4563" s="26">
        <v>0</v>
      </c>
      <c r="X4563" s="26" t="s">
        <v>4740</v>
      </c>
      <c r="Y4563" s="25">
        <v>46234</v>
      </c>
      <c r="Z4563" s="27">
        <v>89</v>
      </c>
      <c r="AA4563" s="24" t="s">
        <v>62</v>
      </c>
      <c r="AB4563" s="24" t="s">
        <v>88</v>
      </c>
      <c r="AC4563" s="24" t="s">
        <v>4714</v>
      </c>
      <c r="AD4563" s="24" t="s">
        <v>4715</v>
      </c>
    </row>
    <row r="4564" spans="1:30" x14ac:dyDescent="0.35">
      <c r="A4564" s="23">
        <v>4563</v>
      </c>
      <c r="B4564" s="24" t="s">
        <v>3387</v>
      </c>
      <c r="C4564" s="24" t="s">
        <v>61</v>
      </c>
      <c r="D4564" s="24" t="s">
        <v>4735</v>
      </c>
      <c r="E4564" s="24" t="s">
        <v>4817</v>
      </c>
      <c r="F4564" s="24" t="s">
        <v>4723</v>
      </c>
      <c r="G4564" s="25">
        <v>46071</v>
      </c>
      <c r="H4564" s="25">
        <v>46098</v>
      </c>
      <c r="I4564" s="25">
        <v>46146</v>
      </c>
      <c r="J4564" s="25">
        <v>46167</v>
      </c>
      <c r="K4564" s="26" t="s">
        <v>67</v>
      </c>
      <c r="L4564" s="26" t="s">
        <v>4790</v>
      </c>
      <c r="M4564" s="26" t="s">
        <v>74</v>
      </c>
      <c r="N4564" s="26" t="s">
        <v>4738</v>
      </c>
      <c r="O4564" s="26" t="s">
        <v>1034</v>
      </c>
      <c r="P4564" s="26" t="s">
        <v>4902</v>
      </c>
      <c r="Q4564" s="26">
        <v>0</v>
      </c>
      <c r="R4564" s="26">
        <v>0</v>
      </c>
      <c r="S4564" s="26">
        <v>0</v>
      </c>
      <c r="T4564" s="26">
        <v>0</v>
      </c>
      <c r="U4564" s="26" t="s">
        <v>1130</v>
      </c>
      <c r="V4564" s="26" t="s">
        <v>5169</v>
      </c>
      <c r="W4564" s="26">
        <v>0</v>
      </c>
      <c r="X4564" s="26" t="s">
        <v>5170</v>
      </c>
      <c r="Y4564" s="25">
        <v>46234</v>
      </c>
      <c r="Z4564" s="27">
        <v>89</v>
      </c>
      <c r="AA4564" s="24" t="s">
        <v>62</v>
      </c>
      <c r="AB4564" s="24" t="s">
        <v>88</v>
      </c>
      <c r="AC4564" s="24" t="s">
        <v>4714</v>
      </c>
      <c r="AD4564" s="24" t="s">
        <v>4715</v>
      </c>
    </row>
    <row r="4565" spans="1:30" x14ac:dyDescent="0.35">
      <c r="A4565" s="23">
        <v>4564</v>
      </c>
      <c r="B4565" s="24" t="s">
        <v>3388</v>
      </c>
      <c r="C4565" s="24" t="s">
        <v>61</v>
      </c>
      <c r="D4565" s="24" t="s">
        <v>4706</v>
      </c>
      <c r="E4565" s="24" t="s">
        <v>5101</v>
      </c>
      <c r="F4565" s="24" t="s">
        <v>4723</v>
      </c>
      <c r="G4565" s="25">
        <v>46072</v>
      </c>
      <c r="H4565" s="25">
        <v>46121</v>
      </c>
      <c r="I4565" s="25">
        <v>46146</v>
      </c>
      <c r="J4565" s="25">
        <v>46167</v>
      </c>
      <c r="K4565" s="26" t="s">
        <v>67</v>
      </c>
      <c r="L4565" s="26" t="s">
        <v>4790</v>
      </c>
      <c r="M4565" s="26" t="s">
        <v>74</v>
      </c>
      <c r="N4565" s="26" t="s">
        <v>4738</v>
      </c>
      <c r="O4565" s="26" t="s">
        <v>1034</v>
      </c>
      <c r="P4565" s="26" t="s">
        <v>4902</v>
      </c>
      <c r="Q4565" s="26">
        <v>0</v>
      </c>
      <c r="R4565" s="26">
        <v>0</v>
      </c>
      <c r="S4565" s="26">
        <v>0</v>
      </c>
      <c r="T4565" s="26">
        <v>0</v>
      </c>
      <c r="U4565" s="26" t="s">
        <v>889</v>
      </c>
      <c r="V4565" s="26" t="s">
        <v>4739</v>
      </c>
      <c r="W4565" s="26" t="s">
        <v>977</v>
      </c>
      <c r="X4565" s="26" t="s">
        <v>4740</v>
      </c>
      <c r="Y4565" s="25">
        <v>46234</v>
      </c>
      <c r="Z4565" s="27">
        <v>89</v>
      </c>
      <c r="AA4565" s="24" t="s">
        <v>62</v>
      </c>
      <c r="AB4565" s="24" t="s">
        <v>25</v>
      </c>
      <c r="AC4565" s="24" t="s">
        <v>4714</v>
      </c>
      <c r="AD4565" s="24" t="s">
        <v>4715</v>
      </c>
    </row>
    <row r="4566" spans="1:30" x14ac:dyDescent="0.35">
      <c r="A4566" s="23">
        <v>4565</v>
      </c>
      <c r="B4566" s="24" t="s">
        <v>3389</v>
      </c>
      <c r="C4566" s="24" t="s">
        <v>61</v>
      </c>
      <c r="D4566" s="24" t="s">
        <v>4735</v>
      </c>
      <c r="E4566" s="24" t="s">
        <v>5318</v>
      </c>
      <c r="F4566" s="24" t="s">
        <v>4723</v>
      </c>
      <c r="G4566" s="25">
        <v>46062</v>
      </c>
      <c r="H4566" s="25">
        <v>46092</v>
      </c>
      <c r="I4566" s="25">
        <v>46154</v>
      </c>
      <c r="J4566" s="25">
        <v>46167</v>
      </c>
      <c r="K4566" s="26" t="s">
        <v>67</v>
      </c>
      <c r="L4566" s="26" t="s">
        <v>4790</v>
      </c>
      <c r="M4566" s="26" t="s">
        <v>66</v>
      </c>
      <c r="N4566" s="26" t="s">
        <v>4724</v>
      </c>
      <c r="O4566" s="26" t="s">
        <v>892</v>
      </c>
      <c r="P4566" s="26" t="s">
        <v>4748</v>
      </c>
      <c r="Q4566" s="26">
        <v>0</v>
      </c>
      <c r="R4566" s="26">
        <v>0</v>
      </c>
      <c r="S4566" s="26">
        <v>0</v>
      </c>
      <c r="T4566" s="26">
        <v>0</v>
      </c>
      <c r="U4566" s="26" t="s">
        <v>1294</v>
      </c>
      <c r="V4566" s="26" t="s">
        <v>5256</v>
      </c>
      <c r="W4566" s="26">
        <v>0</v>
      </c>
      <c r="X4566" s="26" t="s">
        <v>5257</v>
      </c>
      <c r="Y4566" s="25">
        <v>46234</v>
      </c>
      <c r="Z4566" s="27">
        <v>81</v>
      </c>
      <c r="AA4566" s="24" t="s">
        <v>62</v>
      </c>
      <c r="AB4566" s="24" t="s">
        <v>88</v>
      </c>
      <c r="AC4566" s="24" t="s">
        <v>4714</v>
      </c>
      <c r="AD4566" s="24" t="s">
        <v>4715</v>
      </c>
    </row>
    <row r="4567" spans="1:30" x14ac:dyDescent="0.35">
      <c r="A4567" s="23">
        <v>4566</v>
      </c>
      <c r="B4567" s="24" t="s">
        <v>3390</v>
      </c>
      <c r="C4567" s="24" t="s">
        <v>61</v>
      </c>
      <c r="D4567" s="24" t="s">
        <v>4735</v>
      </c>
      <c r="E4567" s="24" t="s">
        <v>5638</v>
      </c>
      <c r="F4567" s="24" t="s">
        <v>5222</v>
      </c>
      <c r="G4567" s="25">
        <v>46065</v>
      </c>
      <c r="H4567" s="25">
        <v>46132</v>
      </c>
      <c r="I4567" s="25">
        <v>46154</v>
      </c>
      <c r="J4567" s="25">
        <v>46177</v>
      </c>
      <c r="K4567" s="26" t="s">
        <v>64</v>
      </c>
      <c r="L4567" s="26" t="s">
        <v>4725</v>
      </c>
      <c r="M4567" s="26" t="s">
        <v>72</v>
      </c>
      <c r="N4567" s="26" t="s">
        <v>4731</v>
      </c>
      <c r="O4567" s="26" t="s">
        <v>892</v>
      </c>
      <c r="P4567" s="26" t="s">
        <v>4748</v>
      </c>
      <c r="Q4567" s="26">
        <v>0</v>
      </c>
      <c r="R4567" s="26">
        <v>0</v>
      </c>
      <c r="S4567" s="26">
        <v>0</v>
      </c>
      <c r="T4567" s="26">
        <v>0</v>
      </c>
      <c r="U4567" s="26" t="s">
        <v>1102</v>
      </c>
      <c r="V4567" s="26" t="s">
        <v>5035</v>
      </c>
      <c r="W4567" s="26" t="s">
        <v>939</v>
      </c>
      <c r="X4567" s="26" t="s">
        <v>5036</v>
      </c>
      <c r="Y4567" s="25">
        <v>46234</v>
      </c>
      <c r="Z4567" s="27">
        <v>81</v>
      </c>
      <c r="AA4567" s="24" t="s">
        <v>62</v>
      </c>
      <c r="AB4567" s="24" t="s">
        <v>88</v>
      </c>
      <c r="AC4567" s="24" t="s">
        <v>4714</v>
      </c>
      <c r="AD4567" s="24" t="s">
        <v>4715</v>
      </c>
    </row>
    <row r="4568" spans="1:30" x14ac:dyDescent="0.35">
      <c r="A4568" s="23">
        <v>4567</v>
      </c>
      <c r="B4568" s="24" t="s">
        <v>3391</v>
      </c>
      <c r="C4568" s="24" t="s">
        <v>61</v>
      </c>
      <c r="D4568" s="24" t="s">
        <v>4735</v>
      </c>
      <c r="E4568" s="24" t="s">
        <v>4857</v>
      </c>
      <c r="F4568" s="24" t="s">
        <v>4723</v>
      </c>
      <c r="G4568" s="25">
        <v>46078</v>
      </c>
      <c r="H4568" s="25">
        <v>46111</v>
      </c>
      <c r="I4568" s="25">
        <v>46155</v>
      </c>
      <c r="J4568" s="25">
        <v>46167</v>
      </c>
      <c r="K4568" s="26" t="s">
        <v>66</v>
      </c>
      <c r="L4568" s="26" t="s">
        <v>4724</v>
      </c>
      <c r="M4568" s="26" t="s">
        <v>64</v>
      </c>
      <c r="N4568" s="26" t="s">
        <v>4725</v>
      </c>
      <c r="O4568" s="26" t="s">
        <v>885</v>
      </c>
      <c r="P4568" s="26" t="s">
        <v>4726</v>
      </c>
      <c r="Q4568" s="26">
        <v>0</v>
      </c>
      <c r="R4568" s="26">
        <v>0</v>
      </c>
      <c r="S4568" s="26">
        <v>0</v>
      </c>
      <c r="T4568" s="26">
        <v>0</v>
      </c>
      <c r="U4568" s="26" t="s">
        <v>901</v>
      </c>
      <c r="V4568" s="26" t="s">
        <v>4763</v>
      </c>
      <c r="W4568" s="26">
        <v>0</v>
      </c>
      <c r="X4568" s="26" t="s">
        <v>4764</v>
      </c>
      <c r="Y4568" s="25">
        <v>46234</v>
      </c>
      <c r="Z4568" s="27">
        <v>80</v>
      </c>
      <c r="AA4568" s="24" t="s">
        <v>62</v>
      </c>
      <c r="AB4568" s="24" t="s">
        <v>88</v>
      </c>
      <c r="AC4568" s="24" t="s">
        <v>4714</v>
      </c>
      <c r="AD4568" s="24" t="s">
        <v>4715</v>
      </c>
    </row>
    <row r="4569" spans="1:30" x14ac:dyDescent="0.35">
      <c r="A4569" s="23">
        <v>4568</v>
      </c>
      <c r="B4569" s="24" t="s">
        <v>3392</v>
      </c>
      <c r="C4569" s="24" t="s">
        <v>61</v>
      </c>
      <c r="D4569" s="24" t="s">
        <v>4735</v>
      </c>
      <c r="E4569" s="24" t="s">
        <v>5151</v>
      </c>
      <c r="F4569" s="24" t="s">
        <v>4723</v>
      </c>
      <c r="G4569" s="25">
        <v>46119</v>
      </c>
      <c r="H4569" s="25">
        <v>46134</v>
      </c>
      <c r="I4569" s="25">
        <v>46163</v>
      </c>
      <c r="J4569" s="25">
        <v>46175</v>
      </c>
      <c r="K4569" s="26" t="s">
        <v>67</v>
      </c>
      <c r="L4569" s="26" t="s">
        <v>4790</v>
      </c>
      <c r="M4569" s="26" t="s">
        <v>66</v>
      </c>
      <c r="N4569" s="26" t="s">
        <v>4724</v>
      </c>
      <c r="O4569" s="26" t="s">
        <v>892</v>
      </c>
      <c r="P4569" s="26" t="s">
        <v>4748</v>
      </c>
      <c r="Q4569" s="26">
        <v>0</v>
      </c>
      <c r="R4569" s="26">
        <v>0</v>
      </c>
      <c r="S4569" s="26">
        <v>0</v>
      </c>
      <c r="T4569" s="26">
        <v>0</v>
      </c>
      <c r="U4569" s="26" t="s">
        <v>1294</v>
      </c>
      <c r="V4569" s="26" t="s">
        <v>5256</v>
      </c>
      <c r="W4569" s="26">
        <v>0</v>
      </c>
      <c r="X4569" s="26" t="s">
        <v>5257</v>
      </c>
      <c r="Y4569" s="25">
        <v>46234</v>
      </c>
      <c r="Z4569" s="27">
        <v>72</v>
      </c>
      <c r="AA4569" s="24" t="s">
        <v>62</v>
      </c>
      <c r="AB4569" s="24" t="s">
        <v>88</v>
      </c>
      <c r="AC4569" s="24" t="s">
        <v>4714</v>
      </c>
      <c r="AD4569" s="24" t="s">
        <v>4715</v>
      </c>
    </row>
    <row r="4570" spans="1:30" x14ac:dyDescent="0.35">
      <c r="A4570" s="23">
        <v>4569</v>
      </c>
      <c r="B4570" s="24" t="s">
        <v>3393</v>
      </c>
      <c r="C4570" s="24" t="s">
        <v>61</v>
      </c>
      <c r="D4570" s="24" t="s">
        <v>4706</v>
      </c>
      <c r="E4570" s="24" t="s">
        <v>4836</v>
      </c>
      <c r="F4570" s="24" t="s">
        <v>4723</v>
      </c>
      <c r="G4570" s="25">
        <v>46080</v>
      </c>
      <c r="H4570" s="25">
        <v>46097</v>
      </c>
      <c r="I4570" s="25">
        <v>46147</v>
      </c>
      <c r="J4570" s="25">
        <v>46163</v>
      </c>
      <c r="K4570" s="26" t="s">
        <v>74</v>
      </c>
      <c r="L4570" s="26" t="s">
        <v>4738</v>
      </c>
      <c r="M4570" s="26" t="s">
        <v>73</v>
      </c>
      <c r="N4570" s="26" t="s">
        <v>4730</v>
      </c>
      <c r="O4570" s="26" t="s">
        <v>941</v>
      </c>
      <c r="P4570" s="26" t="s">
        <v>4838</v>
      </c>
      <c r="Q4570" s="26">
        <v>0</v>
      </c>
      <c r="R4570" s="26">
        <v>0</v>
      </c>
      <c r="S4570" s="26">
        <v>0</v>
      </c>
      <c r="T4570" s="26">
        <v>0</v>
      </c>
      <c r="U4570" s="26" t="s">
        <v>1102</v>
      </c>
      <c r="V4570" s="26" t="s">
        <v>5035</v>
      </c>
      <c r="W4570" s="26">
        <v>0</v>
      </c>
      <c r="X4570" s="26" t="s">
        <v>5036</v>
      </c>
      <c r="Y4570" s="25">
        <v>46234</v>
      </c>
      <c r="Z4570" s="27">
        <v>88</v>
      </c>
      <c r="AA4570" s="24" t="s">
        <v>62</v>
      </c>
      <c r="AB4570" s="24" t="s">
        <v>25</v>
      </c>
      <c r="AC4570" s="24" t="s">
        <v>4714</v>
      </c>
      <c r="AD4570" s="24" t="s">
        <v>4715</v>
      </c>
    </row>
    <row r="4571" spans="1:30" x14ac:dyDescent="0.35">
      <c r="A4571" s="23">
        <v>4570</v>
      </c>
      <c r="B4571" s="24" t="s">
        <v>3394</v>
      </c>
      <c r="C4571" s="24" t="s">
        <v>61</v>
      </c>
      <c r="D4571" s="24" t="s">
        <v>4735</v>
      </c>
      <c r="E4571" s="24" t="s">
        <v>4815</v>
      </c>
      <c r="F4571" s="24" t="s">
        <v>4723</v>
      </c>
      <c r="G4571" s="25">
        <v>46118</v>
      </c>
      <c r="H4571" s="25">
        <v>46134</v>
      </c>
      <c r="I4571" s="25">
        <v>46163</v>
      </c>
      <c r="J4571" s="25">
        <v>46175</v>
      </c>
      <c r="K4571" s="26" t="s">
        <v>67</v>
      </c>
      <c r="L4571" s="26" t="s">
        <v>4790</v>
      </c>
      <c r="M4571" s="26" t="s">
        <v>66</v>
      </c>
      <c r="N4571" s="26" t="s">
        <v>4724</v>
      </c>
      <c r="O4571" s="26" t="s">
        <v>892</v>
      </c>
      <c r="P4571" s="26" t="s">
        <v>4748</v>
      </c>
      <c r="Q4571" s="26">
        <v>0</v>
      </c>
      <c r="R4571" s="26">
        <v>0</v>
      </c>
      <c r="S4571" s="26">
        <v>0</v>
      </c>
      <c r="T4571" s="26">
        <v>0</v>
      </c>
      <c r="U4571" s="26" t="s">
        <v>1294</v>
      </c>
      <c r="V4571" s="26" t="s">
        <v>5256</v>
      </c>
      <c r="W4571" s="26">
        <v>0</v>
      </c>
      <c r="X4571" s="26" t="s">
        <v>5257</v>
      </c>
      <c r="Y4571" s="25">
        <v>46234</v>
      </c>
      <c r="Z4571" s="27">
        <v>72</v>
      </c>
      <c r="AA4571" s="24" t="s">
        <v>62</v>
      </c>
      <c r="AB4571" s="24" t="s">
        <v>88</v>
      </c>
      <c r="AC4571" s="24" t="s">
        <v>4714</v>
      </c>
      <c r="AD4571" s="24" t="s">
        <v>4715</v>
      </c>
    </row>
    <row r="4572" spans="1:30" x14ac:dyDescent="0.35">
      <c r="A4572" s="23">
        <v>4571</v>
      </c>
      <c r="B4572" s="24" t="s">
        <v>3395</v>
      </c>
      <c r="C4572" s="24" t="s">
        <v>61</v>
      </c>
      <c r="D4572" s="24" t="s">
        <v>4735</v>
      </c>
      <c r="E4572" s="24" t="s">
        <v>5381</v>
      </c>
      <c r="F4572" s="24" t="s">
        <v>4723</v>
      </c>
      <c r="G4572" s="25">
        <v>46083</v>
      </c>
      <c r="H4572" s="25">
        <v>46118</v>
      </c>
      <c r="I4572" s="25">
        <v>46154</v>
      </c>
      <c r="J4572" s="25">
        <v>46163</v>
      </c>
      <c r="K4572" s="26" t="s">
        <v>73</v>
      </c>
      <c r="L4572" s="26" t="s">
        <v>4730</v>
      </c>
      <c r="M4572" s="26" t="s">
        <v>66</v>
      </c>
      <c r="N4572" s="26" t="s">
        <v>4724</v>
      </c>
      <c r="O4572" s="26" t="s">
        <v>71</v>
      </c>
      <c r="P4572" s="26" t="s">
        <v>4732</v>
      </c>
      <c r="Q4572" s="26">
        <v>0</v>
      </c>
      <c r="R4572" s="26">
        <v>0</v>
      </c>
      <c r="S4572" s="26">
        <v>0</v>
      </c>
      <c r="T4572" s="26">
        <v>0</v>
      </c>
      <c r="U4572" s="26" t="s">
        <v>1203</v>
      </c>
      <c r="V4572" s="26" t="s">
        <v>5241</v>
      </c>
      <c r="W4572" s="26">
        <v>0</v>
      </c>
      <c r="X4572" s="26" t="s">
        <v>4814</v>
      </c>
      <c r="Y4572" s="25">
        <v>46234</v>
      </c>
      <c r="Z4572" s="27">
        <v>81</v>
      </c>
      <c r="AA4572" s="24" t="s">
        <v>62</v>
      </c>
      <c r="AB4572" s="24" t="s">
        <v>88</v>
      </c>
      <c r="AC4572" s="24" t="s">
        <v>4714</v>
      </c>
      <c r="AD4572" s="24" t="s">
        <v>4715</v>
      </c>
    </row>
    <row r="4573" spans="1:30" x14ac:dyDescent="0.35">
      <c r="A4573" s="23">
        <v>4572</v>
      </c>
      <c r="B4573" s="24" t="s">
        <v>5932</v>
      </c>
      <c r="C4573" s="24" t="s">
        <v>61</v>
      </c>
      <c r="D4573" s="24" t="s">
        <v>4735</v>
      </c>
      <c r="E4573" s="24" t="s">
        <v>4825</v>
      </c>
      <c r="F4573" s="24" t="s">
        <v>4746</v>
      </c>
      <c r="G4573" s="25">
        <v>45741</v>
      </c>
      <c r="H4573" s="25">
        <v>45782</v>
      </c>
      <c r="I4573" s="25">
        <v>45786</v>
      </c>
      <c r="J4573" s="25">
        <v>45811</v>
      </c>
      <c r="K4573" s="26" t="s">
        <v>5362</v>
      </c>
      <c r="L4573" s="26" t="s">
        <v>4805</v>
      </c>
      <c r="M4573" s="26" t="s">
        <v>64</v>
      </c>
      <c r="N4573" s="26" t="s">
        <v>4725</v>
      </c>
      <c r="O4573" s="26" t="s">
        <v>3436</v>
      </c>
      <c r="P4573" s="26" t="s">
        <v>4798</v>
      </c>
      <c r="Q4573" s="26">
        <v>0</v>
      </c>
      <c r="R4573" s="26">
        <v>0</v>
      </c>
      <c r="S4573" s="26">
        <v>0</v>
      </c>
      <c r="T4573" s="26">
        <v>0</v>
      </c>
      <c r="U4573" s="26" t="s">
        <v>901</v>
      </c>
      <c r="V4573" s="26" t="s">
        <v>4763</v>
      </c>
      <c r="W4573" s="26" t="s">
        <v>69</v>
      </c>
      <c r="X4573" s="26" t="s">
        <v>4764</v>
      </c>
      <c r="Y4573" s="25">
        <v>46234</v>
      </c>
      <c r="Z4573" s="27">
        <v>449</v>
      </c>
      <c r="AA4573" s="24" t="s">
        <v>62</v>
      </c>
      <c r="AB4573" s="24" t="s">
        <v>891</v>
      </c>
      <c r="AC4573" s="24" t="s">
        <v>4714</v>
      </c>
      <c r="AD4573" s="24" t="s">
        <v>4715</v>
      </c>
    </row>
    <row r="4574" spans="1:30" x14ac:dyDescent="0.35">
      <c r="A4574" s="23">
        <v>4573</v>
      </c>
      <c r="B4574" s="24" t="s">
        <v>3396</v>
      </c>
      <c r="C4574" s="24" t="s">
        <v>61</v>
      </c>
      <c r="D4574" s="24" t="s">
        <v>4735</v>
      </c>
      <c r="E4574" s="24" t="s">
        <v>4834</v>
      </c>
      <c r="F4574" s="24" t="s">
        <v>4723</v>
      </c>
      <c r="G4574" s="25">
        <v>46079</v>
      </c>
      <c r="H4574" s="25">
        <v>46111</v>
      </c>
      <c r="I4574" s="25">
        <v>46154</v>
      </c>
      <c r="J4574" s="25">
        <v>46163</v>
      </c>
      <c r="K4574" s="26" t="s">
        <v>73</v>
      </c>
      <c r="L4574" s="26" t="s">
        <v>4730</v>
      </c>
      <c r="M4574" s="26" t="s">
        <v>66</v>
      </c>
      <c r="N4574" s="26" t="s">
        <v>4724</v>
      </c>
      <c r="O4574" s="26" t="s">
        <v>71</v>
      </c>
      <c r="P4574" s="26" t="s">
        <v>4732</v>
      </c>
      <c r="Q4574" s="26">
        <v>0</v>
      </c>
      <c r="R4574" s="26">
        <v>0</v>
      </c>
      <c r="S4574" s="26">
        <v>0</v>
      </c>
      <c r="T4574" s="26">
        <v>0</v>
      </c>
      <c r="U4574" s="26" t="s">
        <v>1203</v>
      </c>
      <c r="V4574" s="26" t="s">
        <v>5241</v>
      </c>
      <c r="W4574" s="26">
        <v>0</v>
      </c>
      <c r="X4574" s="26" t="s">
        <v>4814</v>
      </c>
      <c r="Y4574" s="25">
        <v>46234</v>
      </c>
      <c r="Z4574" s="27">
        <v>81</v>
      </c>
      <c r="AA4574" s="24" t="s">
        <v>62</v>
      </c>
      <c r="AB4574" s="24" t="s">
        <v>88</v>
      </c>
      <c r="AC4574" s="24" t="s">
        <v>4714</v>
      </c>
      <c r="AD4574" s="24" t="s">
        <v>4715</v>
      </c>
    </row>
    <row r="4575" spans="1:30" x14ac:dyDescent="0.35">
      <c r="A4575" s="23">
        <v>4574</v>
      </c>
      <c r="B4575" s="24" t="s">
        <v>3397</v>
      </c>
      <c r="C4575" s="24" t="s">
        <v>61</v>
      </c>
      <c r="D4575" s="24" t="s">
        <v>4735</v>
      </c>
      <c r="E4575" s="24" t="s">
        <v>5377</v>
      </c>
      <c r="F4575" s="24" t="s">
        <v>4723</v>
      </c>
      <c r="G4575" s="25">
        <v>46084</v>
      </c>
      <c r="H4575" s="25">
        <v>46119</v>
      </c>
      <c r="I4575" s="25">
        <v>46146</v>
      </c>
      <c r="J4575" s="25">
        <v>46167</v>
      </c>
      <c r="K4575" s="26" t="s">
        <v>67</v>
      </c>
      <c r="L4575" s="26" t="s">
        <v>4790</v>
      </c>
      <c r="M4575" s="26" t="s">
        <v>74</v>
      </c>
      <c r="N4575" s="26" t="s">
        <v>4738</v>
      </c>
      <c r="O4575" s="26" t="s">
        <v>1034</v>
      </c>
      <c r="P4575" s="26" t="s">
        <v>4902</v>
      </c>
      <c r="Q4575" s="26">
        <v>0</v>
      </c>
      <c r="R4575" s="26">
        <v>0</v>
      </c>
      <c r="S4575" s="26">
        <v>0</v>
      </c>
      <c r="T4575" s="26">
        <v>0</v>
      </c>
      <c r="U4575" s="26" t="s">
        <v>889</v>
      </c>
      <c r="V4575" s="26" t="s">
        <v>4739</v>
      </c>
      <c r="W4575" s="26">
        <v>0</v>
      </c>
      <c r="X4575" s="26" t="s">
        <v>4740</v>
      </c>
      <c r="Y4575" s="25">
        <v>46234</v>
      </c>
      <c r="Z4575" s="27">
        <v>89</v>
      </c>
      <c r="AA4575" s="24" t="s">
        <v>62</v>
      </c>
      <c r="AB4575" s="24" t="s">
        <v>88</v>
      </c>
      <c r="AC4575" s="24" t="s">
        <v>4714</v>
      </c>
      <c r="AD4575" s="24" t="s">
        <v>4715</v>
      </c>
    </row>
    <row r="4576" spans="1:30" x14ac:dyDescent="0.35">
      <c r="A4576" s="23">
        <v>4575</v>
      </c>
      <c r="B4576" s="24" t="s">
        <v>3398</v>
      </c>
      <c r="C4576" s="24" t="s">
        <v>61</v>
      </c>
      <c r="D4576" s="24" t="s">
        <v>4735</v>
      </c>
      <c r="E4576" s="24" t="s">
        <v>5262</v>
      </c>
      <c r="F4576" s="24" t="s">
        <v>4723</v>
      </c>
      <c r="G4576" s="25">
        <v>46092</v>
      </c>
      <c r="H4576" s="25">
        <v>46122</v>
      </c>
      <c r="I4576" s="25">
        <v>46154</v>
      </c>
      <c r="J4576" s="25">
        <v>46163</v>
      </c>
      <c r="K4576" s="26" t="s">
        <v>73</v>
      </c>
      <c r="L4576" s="26" t="s">
        <v>4730</v>
      </c>
      <c r="M4576" s="26" t="s">
        <v>66</v>
      </c>
      <c r="N4576" s="26" t="s">
        <v>4724</v>
      </c>
      <c r="O4576" s="26" t="s">
        <v>71</v>
      </c>
      <c r="P4576" s="26" t="s">
        <v>4732</v>
      </c>
      <c r="Q4576" s="26">
        <v>0</v>
      </c>
      <c r="R4576" s="26">
        <v>0</v>
      </c>
      <c r="S4576" s="26">
        <v>0</v>
      </c>
      <c r="T4576" s="26">
        <v>0</v>
      </c>
      <c r="U4576" s="26" t="s">
        <v>1203</v>
      </c>
      <c r="V4576" s="26" t="s">
        <v>5241</v>
      </c>
      <c r="W4576" s="26">
        <v>0</v>
      </c>
      <c r="X4576" s="26" t="s">
        <v>4812</v>
      </c>
      <c r="Y4576" s="25">
        <v>46234</v>
      </c>
      <c r="Z4576" s="27">
        <v>81</v>
      </c>
      <c r="AA4576" s="24" t="s">
        <v>62</v>
      </c>
      <c r="AB4576" s="24" t="s">
        <v>88</v>
      </c>
      <c r="AC4576" s="24" t="s">
        <v>4714</v>
      </c>
      <c r="AD4576" s="24" t="s">
        <v>4715</v>
      </c>
    </row>
    <row r="4577" spans="1:30" x14ac:dyDescent="0.35">
      <c r="A4577" s="23">
        <v>4576</v>
      </c>
      <c r="B4577" s="24" t="s">
        <v>3399</v>
      </c>
      <c r="C4577" s="24" t="s">
        <v>61</v>
      </c>
      <c r="D4577" s="24" t="s">
        <v>4735</v>
      </c>
      <c r="E4577" s="24" t="s">
        <v>4873</v>
      </c>
      <c r="F4577" s="24" t="s">
        <v>4723</v>
      </c>
      <c r="G4577" s="25">
        <v>46094</v>
      </c>
      <c r="H4577" s="25">
        <v>46126</v>
      </c>
      <c r="I4577" s="25">
        <v>46163</v>
      </c>
      <c r="J4577" s="25">
        <v>46177</v>
      </c>
      <c r="K4577" s="26" t="s">
        <v>66</v>
      </c>
      <c r="L4577" s="26" t="s">
        <v>4724</v>
      </c>
      <c r="M4577" s="26" t="s">
        <v>72</v>
      </c>
      <c r="N4577" s="26" t="s">
        <v>4731</v>
      </c>
      <c r="O4577" s="26" t="s">
        <v>941</v>
      </c>
      <c r="P4577" s="26" t="s">
        <v>4838</v>
      </c>
      <c r="Q4577" s="26">
        <v>0</v>
      </c>
      <c r="R4577" s="26">
        <v>0</v>
      </c>
      <c r="S4577" s="26">
        <v>0</v>
      </c>
      <c r="T4577" s="26">
        <v>0</v>
      </c>
      <c r="U4577" s="26" t="s">
        <v>942</v>
      </c>
      <c r="V4577" s="26" t="s">
        <v>4839</v>
      </c>
      <c r="W4577" s="26">
        <v>0</v>
      </c>
      <c r="X4577" s="26" t="s">
        <v>4840</v>
      </c>
      <c r="Y4577" s="25">
        <v>46234</v>
      </c>
      <c r="Z4577" s="27">
        <v>72</v>
      </c>
      <c r="AA4577" s="24" t="s">
        <v>62</v>
      </c>
      <c r="AB4577" s="24" t="s">
        <v>88</v>
      </c>
      <c r="AC4577" s="24" t="s">
        <v>4714</v>
      </c>
      <c r="AD4577" s="24" t="s">
        <v>4715</v>
      </c>
    </row>
    <row r="4578" spans="1:30" x14ac:dyDescent="0.35">
      <c r="A4578" s="23">
        <v>4577</v>
      </c>
      <c r="B4578" s="24" t="s">
        <v>3400</v>
      </c>
      <c r="C4578" s="24" t="s">
        <v>61</v>
      </c>
      <c r="D4578" s="24" t="s">
        <v>4735</v>
      </c>
      <c r="E4578" s="24" t="s">
        <v>4867</v>
      </c>
      <c r="F4578" s="24" t="s">
        <v>4723</v>
      </c>
      <c r="G4578" s="25">
        <v>46086</v>
      </c>
      <c r="H4578" s="25">
        <v>46121</v>
      </c>
      <c r="I4578" s="25">
        <v>46154</v>
      </c>
      <c r="J4578" s="25">
        <v>46163</v>
      </c>
      <c r="K4578" s="26" t="s">
        <v>73</v>
      </c>
      <c r="L4578" s="26" t="s">
        <v>4730</v>
      </c>
      <c r="M4578" s="26" t="s">
        <v>66</v>
      </c>
      <c r="N4578" s="26" t="s">
        <v>4724</v>
      </c>
      <c r="O4578" s="26" t="s">
        <v>71</v>
      </c>
      <c r="P4578" s="26" t="s">
        <v>4732</v>
      </c>
      <c r="Q4578" s="26">
        <v>0</v>
      </c>
      <c r="R4578" s="26">
        <v>0</v>
      </c>
      <c r="S4578" s="26">
        <v>0</v>
      </c>
      <c r="T4578" s="26">
        <v>0</v>
      </c>
      <c r="U4578" s="26" t="s">
        <v>1203</v>
      </c>
      <c r="V4578" s="26" t="s">
        <v>5241</v>
      </c>
      <c r="W4578" s="26">
        <v>0</v>
      </c>
      <c r="X4578" s="26" t="s">
        <v>4812</v>
      </c>
      <c r="Y4578" s="25">
        <v>46234</v>
      </c>
      <c r="Z4578" s="27">
        <v>81</v>
      </c>
      <c r="AA4578" s="24" t="s">
        <v>62</v>
      </c>
      <c r="AB4578" s="24" t="s">
        <v>88</v>
      </c>
      <c r="AC4578" s="24" t="s">
        <v>4714</v>
      </c>
      <c r="AD4578" s="24" t="s">
        <v>4715</v>
      </c>
    </row>
    <row r="4579" spans="1:30" x14ac:dyDescent="0.35">
      <c r="A4579" s="23">
        <v>4578</v>
      </c>
      <c r="B4579" s="24" t="s">
        <v>3401</v>
      </c>
      <c r="C4579" s="24" t="s">
        <v>61</v>
      </c>
      <c r="D4579" s="24" t="s">
        <v>4735</v>
      </c>
      <c r="E4579" s="24" t="s">
        <v>4949</v>
      </c>
      <c r="F4579" s="24" t="s">
        <v>4723</v>
      </c>
      <c r="G4579" s="25">
        <v>46098</v>
      </c>
      <c r="H4579" s="25">
        <v>46126</v>
      </c>
      <c r="I4579" s="25">
        <v>46154</v>
      </c>
      <c r="J4579" s="25">
        <v>46163</v>
      </c>
      <c r="K4579" s="26" t="s">
        <v>73</v>
      </c>
      <c r="L4579" s="26" t="s">
        <v>4730</v>
      </c>
      <c r="M4579" s="26" t="s">
        <v>66</v>
      </c>
      <c r="N4579" s="26" t="s">
        <v>4724</v>
      </c>
      <c r="O4579" s="26" t="s">
        <v>71</v>
      </c>
      <c r="P4579" s="26" t="s">
        <v>4732</v>
      </c>
      <c r="Q4579" s="26">
        <v>0</v>
      </c>
      <c r="R4579" s="26">
        <v>0</v>
      </c>
      <c r="S4579" s="26">
        <v>0</v>
      </c>
      <c r="T4579" s="26">
        <v>0</v>
      </c>
      <c r="U4579" s="26" t="s">
        <v>1203</v>
      </c>
      <c r="V4579" s="26" t="s">
        <v>5241</v>
      </c>
      <c r="W4579" s="26">
        <v>0</v>
      </c>
      <c r="X4579" s="26" t="s">
        <v>4812</v>
      </c>
      <c r="Y4579" s="25">
        <v>46234</v>
      </c>
      <c r="Z4579" s="27">
        <v>81</v>
      </c>
      <c r="AA4579" s="24" t="s">
        <v>62</v>
      </c>
      <c r="AB4579" s="24" t="s">
        <v>88</v>
      </c>
      <c r="AC4579" s="24" t="s">
        <v>4714</v>
      </c>
      <c r="AD4579" s="24" t="s">
        <v>4715</v>
      </c>
    </row>
    <row r="4580" spans="1:30" x14ac:dyDescent="0.35">
      <c r="A4580" s="23">
        <v>4579</v>
      </c>
      <c r="B4580" s="24" t="s">
        <v>3402</v>
      </c>
      <c r="C4580" s="24" t="s">
        <v>61</v>
      </c>
      <c r="D4580" s="24" t="s">
        <v>4735</v>
      </c>
      <c r="E4580" s="24" t="s">
        <v>4864</v>
      </c>
      <c r="F4580" s="24" t="s">
        <v>4723</v>
      </c>
      <c r="G4580" s="25">
        <v>46113</v>
      </c>
      <c r="H4580" s="25">
        <v>46129</v>
      </c>
      <c r="I4580" s="25">
        <v>46154</v>
      </c>
      <c r="J4580" s="25">
        <v>46163</v>
      </c>
      <c r="K4580" s="26" t="s">
        <v>73</v>
      </c>
      <c r="L4580" s="26" t="s">
        <v>4730</v>
      </c>
      <c r="M4580" s="26" t="s">
        <v>66</v>
      </c>
      <c r="N4580" s="26" t="s">
        <v>4724</v>
      </c>
      <c r="O4580" s="26" t="s">
        <v>71</v>
      </c>
      <c r="P4580" s="26" t="s">
        <v>4732</v>
      </c>
      <c r="Q4580" s="26">
        <v>0</v>
      </c>
      <c r="R4580" s="26">
        <v>0</v>
      </c>
      <c r="S4580" s="26">
        <v>0</v>
      </c>
      <c r="T4580" s="26">
        <v>0</v>
      </c>
      <c r="U4580" s="26" t="s">
        <v>1203</v>
      </c>
      <c r="V4580" s="26" t="s">
        <v>5241</v>
      </c>
      <c r="W4580" s="26">
        <v>0</v>
      </c>
      <c r="X4580" s="26" t="s">
        <v>4814</v>
      </c>
      <c r="Y4580" s="25">
        <v>46234</v>
      </c>
      <c r="Z4580" s="27">
        <v>81</v>
      </c>
      <c r="AA4580" s="24" t="s">
        <v>62</v>
      </c>
      <c r="AB4580" s="24" t="s">
        <v>88</v>
      </c>
      <c r="AC4580" s="24" t="s">
        <v>4714</v>
      </c>
      <c r="AD4580" s="24" t="s">
        <v>4715</v>
      </c>
    </row>
    <row r="4581" spans="1:30" x14ac:dyDescent="0.35">
      <c r="A4581" s="23">
        <v>4580</v>
      </c>
      <c r="B4581" s="24" t="s">
        <v>3403</v>
      </c>
      <c r="C4581" s="24" t="s">
        <v>61</v>
      </c>
      <c r="D4581" s="24" t="s">
        <v>4735</v>
      </c>
      <c r="E4581" s="24" t="s">
        <v>4809</v>
      </c>
      <c r="F4581" s="24" t="s">
        <v>4723</v>
      </c>
      <c r="G4581" s="25">
        <v>46120</v>
      </c>
      <c r="H4581" s="25">
        <v>46134</v>
      </c>
      <c r="I4581" s="25">
        <v>46164</v>
      </c>
      <c r="J4581" s="25">
        <v>46177</v>
      </c>
      <c r="K4581" s="26" t="s">
        <v>66</v>
      </c>
      <c r="L4581" s="26" t="s">
        <v>4724</v>
      </c>
      <c r="M4581" s="26" t="s">
        <v>72</v>
      </c>
      <c r="N4581" s="26" t="s">
        <v>4731</v>
      </c>
      <c r="O4581" s="26" t="s">
        <v>941</v>
      </c>
      <c r="P4581" s="26" t="s">
        <v>4838</v>
      </c>
      <c r="Q4581" s="26">
        <v>0</v>
      </c>
      <c r="R4581" s="26">
        <v>0</v>
      </c>
      <c r="S4581" s="26">
        <v>0</v>
      </c>
      <c r="T4581" s="26">
        <v>0</v>
      </c>
      <c r="U4581" s="26" t="s">
        <v>942</v>
      </c>
      <c r="V4581" s="26" t="s">
        <v>4839</v>
      </c>
      <c r="W4581" s="26">
        <v>0</v>
      </c>
      <c r="X4581" s="26" t="s">
        <v>4840</v>
      </c>
      <c r="Y4581" s="25">
        <v>46234</v>
      </c>
      <c r="Z4581" s="27">
        <v>71</v>
      </c>
      <c r="AA4581" s="24" t="s">
        <v>62</v>
      </c>
      <c r="AB4581" s="24" t="s">
        <v>88</v>
      </c>
      <c r="AC4581" s="24" t="s">
        <v>4714</v>
      </c>
      <c r="AD4581" s="24" t="s">
        <v>4715</v>
      </c>
    </row>
    <row r="4582" spans="1:30" x14ac:dyDescent="0.35">
      <c r="A4582" s="23">
        <v>4581</v>
      </c>
      <c r="B4582" s="24" t="s">
        <v>3404</v>
      </c>
      <c r="C4582" s="24" t="s">
        <v>61</v>
      </c>
      <c r="D4582" s="24" t="s">
        <v>4735</v>
      </c>
      <c r="E4582" s="24" t="s">
        <v>4832</v>
      </c>
      <c r="F4582" s="24" t="s">
        <v>4723</v>
      </c>
      <c r="G4582" s="25">
        <v>46136</v>
      </c>
      <c r="H4582" s="25">
        <v>46147</v>
      </c>
      <c r="I4582" s="25">
        <v>46154</v>
      </c>
      <c r="J4582" s="25">
        <v>46163</v>
      </c>
      <c r="K4582" s="26" t="s">
        <v>73</v>
      </c>
      <c r="L4582" s="26" t="s">
        <v>4730</v>
      </c>
      <c r="M4582" s="26" t="s">
        <v>66</v>
      </c>
      <c r="N4582" s="26" t="s">
        <v>4724</v>
      </c>
      <c r="O4582" s="26" t="s">
        <v>71</v>
      </c>
      <c r="P4582" s="26" t="s">
        <v>4732</v>
      </c>
      <c r="Q4582" s="26">
        <v>0</v>
      </c>
      <c r="R4582" s="26">
        <v>0</v>
      </c>
      <c r="S4582" s="26">
        <v>0</v>
      </c>
      <c r="T4582" s="26">
        <v>0</v>
      </c>
      <c r="U4582" s="26" t="s">
        <v>1203</v>
      </c>
      <c r="V4582" s="26" t="s">
        <v>5241</v>
      </c>
      <c r="W4582" s="26">
        <v>0</v>
      </c>
      <c r="X4582" s="26" t="s">
        <v>4812</v>
      </c>
      <c r="Y4582" s="25">
        <v>46234</v>
      </c>
      <c r="Z4582" s="27">
        <v>81</v>
      </c>
      <c r="AA4582" s="24" t="s">
        <v>62</v>
      </c>
      <c r="AB4582" s="24" t="s">
        <v>88</v>
      </c>
      <c r="AC4582" s="24" t="s">
        <v>4714</v>
      </c>
      <c r="AD4582" s="24" t="s">
        <v>4715</v>
      </c>
    </row>
    <row r="4583" spans="1:30" x14ac:dyDescent="0.35">
      <c r="A4583" s="23">
        <v>4582</v>
      </c>
      <c r="B4583" s="24" t="s">
        <v>3405</v>
      </c>
      <c r="C4583" s="24" t="s">
        <v>61</v>
      </c>
      <c r="D4583" s="24" t="s">
        <v>4735</v>
      </c>
      <c r="E4583" s="24" t="s">
        <v>4939</v>
      </c>
      <c r="F4583" s="24" t="s">
        <v>4723</v>
      </c>
      <c r="G4583" s="25">
        <v>46122</v>
      </c>
      <c r="H4583" s="25">
        <v>46132</v>
      </c>
      <c r="I4583" s="25">
        <v>46164</v>
      </c>
      <c r="J4583" s="25">
        <v>46177</v>
      </c>
      <c r="K4583" s="26" t="s">
        <v>66</v>
      </c>
      <c r="L4583" s="26" t="s">
        <v>4724</v>
      </c>
      <c r="M4583" s="26" t="s">
        <v>72</v>
      </c>
      <c r="N4583" s="26" t="s">
        <v>4731</v>
      </c>
      <c r="O4583" s="26" t="s">
        <v>941</v>
      </c>
      <c r="P4583" s="26" t="s">
        <v>4838</v>
      </c>
      <c r="Q4583" s="26">
        <v>0</v>
      </c>
      <c r="R4583" s="26">
        <v>0</v>
      </c>
      <c r="S4583" s="26">
        <v>0</v>
      </c>
      <c r="T4583" s="26">
        <v>0</v>
      </c>
      <c r="U4583" s="26" t="s">
        <v>1201</v>
      </c>
      <c r="V4583" s="26" t="s">
        <v>5235</v>
      </c>
      <c r="W4583" s="26">
        <v>0</v>
      </c>
      <c r="X4583" s="26" t="s">
        <v>4840</v>
      </c>
      <c r="Y4583" s="25">
        <v>46234</v>
      </c>
      <c r="Z4583" s="27">
        <v>71</v>
      </c>
      <c r="AA4583" s="24" t="s">
        <v>62</v>
      </c>
      <c r="AB4583" s="24" t="s">
        <v>88</v>
      </c>
      <c r="AC4583" s="24" t="s">
        <v>4714</v>
      </c>
      <c r="AD4583" s="24" t="s">
        <v>4715</v>
      </c>
    </row>
    <row r="4584" spans="1:30" x14ac:dyDescent="0.35">
      <c r="A4584" s="23">
        <v>4583</v>
      </c>
      <c r="B4584" s="24" t="s">
        <v>3406</v>
      </c>
      <c r="C4584" s="24" t="s">
        <v>61</v>
      </c>
      <c r="D4584" s="24" t="s">
        <v>4735</v>
      </c>
      <c r="E4584" s="24" t="s">
        <v>4834</v>
      </c>
      <c r="F4584" s="24" t="s">
        <v>4723</v>
      </c>
      <c r="G4584" s="25">
        <v>46077</v>
      </c>
      <c r="H4584" s="25">
        <v>46107</v>
      </c>
      <c r="I4584" s="25">
        <v>46155</v>
      </c>
      <c r="J4584" s="25">
        <v>46167</v>
      </c>
      <c r="K4584" s="26" t="s">
        <v>66</v>
      </c>
      <c r="L4584" s="26" t="s">
        <v>4724</v>
      </c>
      <c r="M4584" s="26" t="s">
        <v>64</v>
      </c>
      <c r="N4584" s="26" t="s">
        <v>4725</v>
      </c>
      <c r="O4584" s="26" t="s">
        <v>885</v>
      </c>
      <c r="P4584" s="26" t="s">
        <v>4726</v>
      </c>
      <c r="Q4584" s="26">
        <v>0</v>
      </c>
      <c r="R4584" s="26">
        <v>0</v>
      </c>
      <c r="S4584" s="26">
        <v>0</v>
      </c>
      <c r="T4584" s="26">
        <v>0</v>
      </c>
      <c r="U4584" s="26" t="s">
        <v>914</v>
      </c>
      <c r="V4584" s="26" t="s">
        <v>4788</v>
      </c>
      <c r="W4584" s="26">
        <v>0</v>
      </c>
      <c r="X4584" s="26" t="s">
        <v>4789</v>
      </c>
      <c r="Y4584" s="25">
        <v>46234</v>
      </c>
      <c r="Z4584" s="27">
        <v>80</v>
      </c>
      <c r="AA4584" s="24" t="s">
        <v>62</v>
      </c>
      <c r="AB4584" s="24" t="s">
        <v>88</v>
      </c>
      <c r="AC4584" s="24" t="s">
        <v>4714</v>
      </c>
      <c r="AD4584" s="24" t="s">
        <v>4715</v>
      </c>
    </row>
    <row r="4585" spans="1:30" x14ac:dyDescent="0.35">
      <c r="A4585" s="23">
        <v>4584</v>
      </c>
      <c r="B4585" s="24" t="s">
        <v>3407</v>
      </c>
      <c r="C4585" s="24" t="s">
        <v>61</v>
      </c>
      <c r="D4585" s="24" t="s">
        <v>4735</v>
      </c>
      <c r="E4585" s="24" t="s">
        <v>4939</v>
      </c>
      <c r="F4585" s="24" t="s">
        <v>4737</v>
      </c>
      <c r="G4585" s="25">
        <v>46077</v>
      </c>
      <c r="H4585" s="25">
        <v>46092</v>
      </c>
      <c r="I4585" s="25">
        <v>46148</v>
      </c>
      <c r="J4585" s="25">
        <v>46155</v>
      </c>
      <c r="K4585" s="26" t="s">
        <v>66</v>
      </c>
      <c r="L4585" s="26" t="s">
        <v>4724</v>
      </c>
      <c r="M4585" s="26" t="s">
        <v>64</v>
      </c>
      <c r="N4585" s="26" t="s">
        <v>4725</v>
      </c>
      <c r="O4585" s="26" t="s">
        <v>885</v>
      </c>
      <c r="P4585" s="26" t="s">
        <v>4726</v>
      </c>
      <c r="Q4585" s="26">
        <v>0</v>
      </c>
      <c r="R4585" s="26">
        <v>0</v>
      </c>
      <c r="S4585" s="26">
        <v>0</v>
      </c>
      <c r="T4585" s="26">
        <v>0</v>
      </c>
      <c r="U4585" s="26" t="s">
        <v>1106</v>
      </c>
      <c r="V4585" s="26" t="s">
        <v>5149</v>
      </c>
      <c r="W4585" s="26" t="s">
        <v>939</v>
      </c>
      <c r="X4585" s="26" t="s">
        <v>5150</v>
      </c>
      <c r="Y4585" s="25">
        <v>46234</v>
      </c>
      <c r="Z4585" s="27">
        <v>87</v>
      </c>
      <c r="AA4585" s="24" t="s">
        <v>62</v>
      </c>
      <c r="AB4585" s="24" t="s">
        <v>88</v>
      </c>
      <c r="AC4585" s="24" t="s">
        <v>4714</v>
      </c>
      <c r="AD4585" s="24" t="s">
        <v>4715</v>
      </c>
    </row>
    <row r="4586" spans="1:30" x14ac:dyDescent="0.35">
      <c r="A4586" s="23">
        <v>4585</v>
      </c>
      <c r="B4586" s="24" t="s">
        <v>3739</v>
      </c>
      <c r="C4586" s="24" t="s">
        <v>3434</v>
      </c>
      <c r="D4586" s="24" t="s">
        <v>4735</v>
      </c>
      <c r="E4586" s="24" t="s">
        <v>5056</v>
      </c>
      <c r="F4586" s="24" t="s">
        <v>5633</v>
      </c>
      <c r="G4586" s="25">
        <v>46098</v>
      </c>
      <c r="H4586" s="25">
        <v>46126</v>
      </c>
      <c r="I4586" s="25">
        <v>46154</v>
      </c>
      <c r="J4586" s="25">
        <v>46163</v>
      </c>
      <c r="K4586" s="26" t="s">
        <v>73</v>
      </c>
      <c r="L4586" s="26" t="s">
        <v>4730</v>
      </c>
      <c r="M4586" s="26" t="s">
        <v>66</v>
      </c>
      <c r="N4586" s="26" t="s">
        <v>4724</v>
      </c>
      <c r="O4586" s="26" t="s">
        <v>71</v>
      </c>
      <c r="P4586" s="26" t="s">
        <v>4732</v>
      </c>
      <c r="Q4586" s="26">
        <v>0</v>
      </c>
      <c r="R4586" s="26">
        <v>0</v>
      </c>
      <c r="S4586" s="26">
        <v>0</v>
      </c>
      <c r="T4586" s="26">
        <v>0</v>
      </c>
      <c r="U4586" s="26" t="s">
        <v>910</v>
      </c>
      <c r="V4586" s="26" t="s">
        <v>4784</v>
      </c>
      <c r="W4586" s="26" t="s">
        <v>3446</v>
      </c>
      <c r="X4586" s="26" t="s">
        <v>4810</v>
      </c>
      <c r="Y4586" s="25">
        <v>46234</v>
      </c>
      <c r="Z4586" s="27">
        <v>81</v>
      </c>
      <c r="AA4586" s="24" t="s">
        <v>62</v>
      </c>
      <c r="AB4586" s="24" t="s">
        <v>88</v>
      </c>
      <c r="AC4586" s="24" t="s">
        <v>4714</v>
      </c>
      <c r="AD4586" s="24" t="s">
        <v>4715</v>
      </c>
    </row>
    <row r="4587" spans="1:30" x14ac:dyDescent="0.35">
      <c r="A4587" s="23">
        <v>4586</v>
      </c>
      <c r="B4587" s="24" t="s">
        <v>3740</v>
      </c>
      <c r="C4587" s="24" t="s">
        <v>3434</v>
      </c>
      <c r="D4587" s="24" t="s">
        <v>4735</v>
      </c>
      <c r="E4587" s="24" t="s">
        <v>4813</v>
      </c>
      <c r="F4587" s="24" t="s">
        <v>4800</v>
      </c>
      <c r="G4587" s="25">
        <v>46119</v>
      </c>
      <c r="H4587" s="25">
        <v>46134</v>
      </c>
      <c r="I4587" s="25">
        <v>46163</v>
      </c>
      <c r="J4587" s="25">
        <v>46167</v>
      </c>
      <c r="K4587" s="26" t="s">
        <v>73</v>
      </c>
      <c r="L4587" s="26" t="s">
        <v>4730</v>
      </c>
      <c r="M4587" s="26" t="s">
        <v>67</v>
      </c>
      <c r="N4587" s="26" t="s">
        <v>4790</v>
      </c>
      <c r="O4587" s="26" t="s">
        <v>71</v>
      </c>
      <c r="P4587" s="26" t="s">
        <v>4732</v>
      </c>
      <c r="Q4587" s="26">
        <v>0</v>
      </c>
      <c r="R4587" s="26">
        <v>0</v>
      </c>
      <c r="S4587" s="26">
        <v>0</v>
      </c>
      <c r="T4587" s="26">
        <v>0</v>
      </c>
      <c r="U4587" s="26" t="s">
        <v>910</v>
      </c>
      <c r="V4587" s="26" t="s">
        <v>4784</v>
      </c>
      <c r="W4587" s="26" t="s">
        <v>3444</v>
      </c>
      <c r="X4587" s="26" t="s">
        <v>4814</v>
      </c>
      <c r="Y4587" s="25">
        <v>46234</v>
      </c>
      <c r="Z4587" s="27">
        <v>72</v>
      </c>
      <c r="AA4587" s="24" t="s">
        <v>62</v>
      </c>
      <c r="AB4587" s="24" t="s">
        <v>88</v>
      </c>
      <c r="AC4587" s="24" t="s">
        <v>4714</v>
      </c>
      <c r="AD4587" s="24" t="s">
        <v>4715</v>
      </c>
    </row>
    <row r="4588" spans="1:30" x14ac:dyDescent="0.35">
      <c r="A4588" s="23">
        <v>4587</v>
      </c>
      <c r="B4588" s="24" t="s">
        <v>3741</v>
      </c>
      <c r="C4588" s="24" t="s">
        <v>3434</v>
      </c>
      <c r="D4588" s="24" t="s">
        <v>4706</v>
      </c>
      <c r="E4588" s="24" t="s">
        <v>4773</v>
      </c>
      <c r="F4588" s="24" t="s">
        <v>5747</v>
      </c>
      <c r="G4588" s="25">
        <v>46078</v>
      </c>
      <c r="H4588" s="25">
        <v>46084</v>
      </c>
      <c r="I4588" s="25">
        <v>46163</v>
      </c>
      <c r="J4588" s="25">
        <v>46167</v>
      </c>
      <c r="K4588" s="26" t="s">
        <v>64</v>
      </c>
      <c r="L4588" s="26" t="s">
        <v>4725</v>
      </c>
      <c r="M4588" s="26" t="s">
        <v>74</v>
      </c>
      <c r="N4588" s="26" t="s">
        <v>4738</v>
      </c>
      <c r="O4588" s="26" t="s">
        <v>71</v>
      </c>
      <c r="P4588" s="26" t="s">
        <v>4732</v>
      </c>
      <c r="Q4588" s="26">
        <v>0</v>
      </c>
      <c r="R4588" s="26">
        <v>0</v>
      </c>
      <c r="S4588" s="26">
        <v>0</v>
      </c>
      <c r="T4588" s="26">
        <v>0</v>
      </c>
      <c r="U4588" s="26" t="s">
        <v>910</v>
      </c>
      <c r="V4588" s="26" t="s">
        <v>4784</v>
      </c>
      <c r="W4588" s="26">
        <v>0</v>
      </c>
      <c r="X4588" s="26" t="s">
        <v>4734</v>
      </c>
      <c r="Y4588" s="25">
        <v>46234</v>
      </c>
      <c r="Z4588" s="27">
        <v>72</v>
      </c>
      <c r="AA4588" s="24" t="s">
        <v>62</v>
      </c>
      <c r="AB4588" s="24" t="s">
        <v>25</v>
      </c>
      <c r="AC4588" s="24" t="s">
        <v>4714</v>
      </c>
      <c r="AD4588" s="24" t="s">
        <v>4715</v>
      </c>
    </row>
    <row r="4589" spans="1:30" x14ac:dyDescent="0.35">
      <c r="A4589" s="23">
        <v>4588</v>
      </c>
      <c r="B4589" s="24" t="s">
        <v>3742</v>
      </c>
      <c r="C4589" s="24" t="s">
        <v>3434</v>
      </c>
      <c r="D4589" s="24" t="s">
        <v>4706</v>
      </c>
      <c r="E4589" s="24" t="s">
        <v>4758</v>
      </c>
      <c r="F4589" s="24" t="s">
        <v>5613</v>
      </c>
      <c r="G4589" s="25">
        <v>46078</v>
      </c>
      <c r="H4589" s="25">
        <v>46085</v>
      </c>
      <c r="I4589" s="25">
        <v>46163</v>
      </c>
      <c r="J4589" s="25">
        <v>46167</v>
      </c>
      <c r="K4589" s="26" t="s">
        <v>64</v>
      </c>
      <c r="L4589" s="26" t="s">
        <v>4725</v>
      </c>
      <c r="M4589" s="26" t="s">
        <v>74</v>
      </c>
      <c r="N4589" s="26" t="s">
        <v>4738</v>
      </c>
      <c r="O4589" s="26" t="s">
        <v>71</v>
      </c>
      <c r="P4589" s="26" t="s">
        <v>4732</v>
      </c>
      <c r="Q4589" s="26">
        <v>0</v>
      </c>
      <c r="R4589" s="26">
        <v>0</v>
      </c>
      <c r="S4589" s="26">
        <v>0</v>
      </c>
      <c r="T4589" s="26">
        <v>0</v>
      </c>
      <c r="U4589" s="26" t="s">
        <v>910</v>
      </c>
      <c r="V4589" s="26" t="s">
        <v>4784</v>
      </c>
      <c r="W4589" s="26" t="s">
        <v>3440</v>
      </c>
      <c r="X4589" s="26" t="s">
        <v>4734</v>
      </c>
      <c r="Y4589" s="25">
        <v>46234</v>
      </c>
      <c r="Z4589" s="27">
        <v>72</v>
      </c>
      <c r="AA4589" s="24" t="s">
        <v>62</v>
      </c>
      <c r="AB4589" s="24" t="s">
        <v>25</v>
      </c>
      <c r="AC4589" s="24" t="s">
        <v>4714</v>
      </c>
      <c r="AD4589" s="24" t="s">
        <v>4715</v>
      </c>
    </row>
    <row r="4590" spans="1:30" x14ac:dyDescent="0.35">
      <c r="A4590" s="23">
        <v>4589</v>
      </c>
      <c r="B4590" s="24" t="s">
        <v>3743</v>
      </c>
      <c r="C4590" s="24" t="s">
        <v>3434</v>
      </c>
      <c r="D4590" s="24" t="s">
        <v>4735</v>
      </c>
      <c r="E4590" s="24" t="s">
        <v>5708</v>
      </c>
      <c r="F4590" s="24" t="s">
        <v>4819</v>
      </c>
      <c r="G4590" s="25">
        <v>46114</v>
      </c>
      <c r="H4590" s="25">
        <v>46134</v>
      </c>
      <c r="I4590" s="25">
        <v>46154</v>
      </c>
      <c r="J4590" s="25">
        <v>46163</v>
      </c>
      <c r="K4590" s="26" t="s">
        <v>73</v>
      </c>
      <c r="L4590" s="26" t="s">
        <v>4730</v>
      </c>
      <c r="M4590" s="26" t="s">
        <v>66</v>
      </c>
      <c r="N4590" s="26" t="s">
        <v>4724</v>
      </c>
      <c r="O4590" s="26" t="s">
        <v>71</v>
      </c>
      <c r="P4590" s="26" t="s">
        <v>4732</v>
      </c>
      <c r="Q4590" s="26">
        <v>0</v>
      </c>
      <c r="R4590" s="26">
        <v>0</v>
      </c>
      <c r="S4590" s="26">
        <v>0</v>
      </c>
      <c r="T4590" s="26">
        <v>0</v>
      </c>
      <c r="U4590" s="26" t="s">
        <v>910</v>
      </c>
      <c r="V4590" s="26" t="s">
        <v>4784</v>
      </c>
      <c r="W4590" s="26" t="s">
        <v>3446</v>
      </c>
      <c r="X4590" s="26" t="s">
        <v>4814</v>
      </c>
      <c r="Y4590" s="25">
        <v>46234</v>
      </c>
      <c r="Z4590" s="27">
        <v>81</v>
      </c>
      <c r="AA4590" s="24" t="s">
        <v>62</v>
      </c>
      <c r="AB4590" s="24" t="s">
        <v>88</v>
      </c>
      <c r="AC4590" s="24" t="s">
        <v>4714</v>
      </c>
      <c r="AD4590" s="24" t="s">
        <v>4715</v>
      </c>
    </row>
    <row r="4591" spans="1:30" x14ac:dyDescent="0.35">
      <c r="A4591" s="23">
        <v>4590</v>
      </c>
      <c r="B4591" s="24" t="s">
        <v>3408</v>
      </c>
      <c r="C4591" s="24" t="s">
        <v>61</v>
      </c>
      <c r="D4591" s="24" t="s">
        <v>4735</v>
      </c>
      <c r="E4591" s="24" t="s">
        <v>5306</v>
      </c>
      <c r="F4591" s="24" t="s">
        <v>5376</v>
      </c>
      <c r="G4591" s="25">
        <v>46155</v>
      </c>
      <c r="H4591" s="25">
        <v>46168</v>
      </c>
      <c r="I4591" s="25">
        <v>46176</v>
      </c>
      <c r="J4591" s="25">
        <v>46182</v>
      </c>
      <c r="K4591" s="26" t="s">
        <v>73</v>
      </c>
      <c r="L4591" s="26" t="s">
        <v>4730</v>
      </c>
      <c r="M4591" s="26" t="s">
        <v>66</v>
      </c>
      <c r="N4591" s="26" t="s">
        <v>4724</v>
      </c>
      <c r="O4591" s="26" t="s">
        <v>71</v>
      </c>
      <c r="P4591" s="26" t="s">
        <v>4732</v>
      </c>
      <c r="Q4591" s="26">
        <v>0</v>
      </c>
      <c r="R4591" s="26">
        <v>0</v>
      </c>
      <c r="S4591" s="26">
        <v>0</v>
      </c>
      <c r="T4591" s="26">
        <v>0</v>
      </c>
      <c r="U4591" s="26" t="s">
        <v>910</v>
      </c>
      <c r="V4591" s="26" t="s">
        <v>4784</v>
      </c>
      <c r="W4591" s="26" t="s">
        <v>76</v>
      </c>
      <c r="X4591" s="26" t="s">
        <v>4810</v>
      </c>
      <c r="Y4591" s="25">
        <v>46234</v>
      </c>
      <c r="Z4591" s="27">
        <v>59</v>
      </c>
      <c r="AA4591" s="24" t="s">
        <v>62</v>
      </c>
      <c r="AB4591" s="24" t="s">
        <v>88</v>
      </c>
      <c r="AC4591" s="24" t="s">
        <v>4714</v>
      </c>
      <c r="AD4591" s="24" t="s">
        <v>4715</v>
      </c>
    </row>
    <row r="4592" spans="1:30" x14ac:dyDescent="0.35">
      <c r="A4592" s="23">
        <v>4591</v>
      </c>
      <c r="B4592" s="24" t="s">
        <v>3409</v>
      </c>
      <c r="C4592" s="24" t="s">
        <v>61</v>
      </c>
      <c r="D4592" s="24" t="s">
        <v>4735</v>
      </c>
      <c r="E4592" s="24" t="s">
        <v>5165</v>
      </c>
      <c r="F4592" s="24" t="s">
        <v>4723</v>
      </c>
      <c r="G4592" s="25">
        <v>46085</v>
      </c>
      <c r="H4592" s="25">
        <v>46120</v>
      </c>
      <c r="I4592" s="25">
        <v>46146</v>
      </c>
      <c r="J4592" s="25">
        <v>46167</v>
      </c>
      <c r="K4592" s="26" t="s">
        <v>67</v>
      </c>
      <c r="L4592" s="26" t="s">
        <v>4790</v>
      </c>
      <c r="M4592" s="26" t="s">
        <v>74</v>
      </c>
      <c r="N4592" s="26" t="s">
        <v>4738</v>
      </c>
      <c r="O4592" s="26" t="s">
        <v>1034</v>
      </c>
      <c r="P4592" s="26" t="s">
        <v>4902</v>
      </c>
      <c r="Q4592" s="26">
        <v>0</v>
      </c>
      <c r="R4592" s="26">
        <v>0</v>
      </c>
      <c r="S4592" s="26">
        <v>0</v>
      </c>
      <c r="T4592" s="26">
        <v>0</v>
      </c>
      <c r="U4592" s="26" t="s">
        <v>1130</v>
      </c>
      <c r="V4592" s="26" t="s">
        <v>5169</v>
      </c>
      <c r="W4592" s="26">
        <v>0</v>
      </c>
      <c r="X4592" s="26" t="s">
        <v>5170</v>
      </c>
      <c r="Y4592" s="25">
        <v>46234</v>
      </c>
      <c r="Z4592" s="27">
        <v>89</v>
      </c>
      <c r="AA4592" s="24" t="s">
        <v>62</v>
      </c>
      <c r="AB4592" s="24" t="s">
        <v>88</v>
      </c>
      <c r="AC4592" s="24" t="s">
        <v>4714</v>
      </c>
      <c r="AD4592" s="24" t="s">
        <v>4715</v>
      </c>
    </row>
    <row r="4593" spans="1:30" x14ac:dyDescent="0.35">
      <c r="A4593" s="23">
        <v>4592</v>
      </c>
      <c r="B4593" s="24" t="s">
        <v>3410</v>
      </c>
      <c r="C4593" s="24" t="s">
        <v>61</v>
      </c>
      <c r="D4593" s="24" t="s">
        <v>4735</v>
      </c>
      <c r="E4593" s="24" t="s">
        <v>4785</v>
      </c>
      <c r="F4593" s="24" t="s">
        <v>4723</v>
      </c>
      <c r="G4593" s="25">
        <v>46080</v>
      </c>
      <c r="H4593" s="25">
        <v>46112</v>
      </c>
      <c r="I4593" s="25">
        <v>46146</v>
      </c>
      <c r="J4593" s="25">
        <v>46167</v>
      </c>
      <c r="K4593" s="26" t="s">
        <v>67</v>
      </c>
      <c r="L4593" s="26" t="s">
        <v>4790</v>
      </c>
      <c r="M4593" s="26" t="s">
        <v>74</v>
      </c>
      <c r="N4593" s="26" t="s">
        <v>4738</v>
      </c>
      <c r="O4593" s="26" t="s">
        <v>1034</v>
      </c>
      <c r="P4593" s="26" t="s">
        <v>4902</v>
      </c>
      <c r="Q4593" s="26">
        <v>0</v>
      </c>
      <c r="R4593" s="26">
        <v>0</v>
      </c>
      <c r="S4593" s="26">
        <v>0</v>
      </c>
      <c r="T4593" s="26">
        <v>0</v>
      </c>
      <c r="U4593" s="26" t="s">
        <v>1130</v>
      </c>
      <c r="V4593" s="26" t="s">
        <v>5169</v>
      </c>
      <c r="W4593" s="26">
        <v>0</v>
      </c>
      <c r="X4593" s="26" t="s">
        <v>5170</v>
      </c>
      <c r="Y4593" s="25">
        <v>46234</v>
      </c>
      <c r="Z4593" s="27">
        <v>89</v>
      </c>
      <c r="AA4593" s="24" t="s">
        <v>62</v>
      </c>
      <c r="AB4593" s="24" t="s">
        <v>88</v>
      </c>
      <c r="AC4593" s="24" t="s">
        <v>4714</v>
      </c>
      <c r="AD4593" s="24" t="s">
        <v>4715</v>
      </c>
    </row>
    <row r="4594" spans="1:30" x14ac:dyDescent="0.35">
      <c r="A4594" s="23">
        <v>4593</v>
      </c>
      <c r="B4594" s="24" t="s">
        <v>3411</v>
      </c>
      <c r="C4594" s="24" t="s">
        <v>61</v>
      </c>
      <c r="D4594" s="24" t="s">
        <v>4706</v>
      </c>
      <c r="E4594" s="24" t="s">
        <v>5011</v>
      </c>
      <c r="F4594" s="24" t="s">
        <v>4723</v>
      </c>
      <c r="G4594" s="25">
        <v>46107</v>
      </c>
      <c r="H4594" s="25">
        <v>46129</v>
      </c>
      <c r="I4594" s="25">
        <v>46163</v>
      </c>
      <c r="J4594" s="25">
        <v>46176</v>
      </c>
      <c r="K4594" s="26" t="s">
        <v>72</v>
      </c>
      <c r="L4594" s="26" t="s">
        <v>4731</v>
      </c>
      <c r="M4594" s="26" t="s">
        <v>64</v>
      </c>
      <c r="N4594" s="26" t="s">
        <v>4725</v>
      </c>
      <c r="O4594" s="26" t="s">
        <v>1034</v>
      </c>
      <c r="P4594" s="26" t="s">
        <v>4902</v>
      </c>
      <c r="Q4594" s="26">
        <v>0</v>
      </c>
      <c r="R4594" s="26">
        <v>0</v>
      </c>
      <c r="S4594" s="26">
        <v>0</v>
      </c>
      <c r="T4594" s="26">
        <v>0</v>
      </c>
      <c r="U4594" s="26" t="s">
        <v>1189</v>
      </c>
      <c r="V4594" s="26" t="s">
        <v>5220</v>
      </c>
      <c r="W4594" s="26">
        <v>0</v>
      </c>
      <c r="X4594" s="26" t="s">
        <v>5153</v>
      </c>
      <c r="Y4594" s="25">
        <v>46234</v>
      </c>
      <c r="Z4594" s="27">
        <v>72</v>
      </c>
      <c r="AA4594" s="24" t="s">
        <v>62</v>
      </c>
      <c r="AB4594" s="24" t="s">
        <v>25</v>
      </c>
      <c r="AC4594" s="24" t="s">
        <v>4714</v>
      </c>
      <c r="AD4594" s="24" t="s">
        <v>4715</v>
      </c>
    </row>
    <row r="4595" spans="1:30" x14ac:dyDescent="0.35">
      <c r="A4595" s="23">
        <v>4594</v>
      </c>
      <c r="B4595" s="24" t="s">
        <v>3412</v>
      </c>
      <c r="C4595" s="24" t="s">
        <v>61</v>
      </c>
      <c r="D4595" s="24" t="s">
        <v>4706</v>
      </c>
      <c r="E4595" s="24" t="s">
        <v>4943</v>
      </c>
      <c r="F4595" s="24" t="s">
        <v>4723</v>
      </c>
      <c r="G4595" s="25">
        <v>46058</v>
      </c>
      <c r="H4595" s="25">
        <v>46134</v>
      </c>
      <c r="I4595" s="25">
        <v>46154</v>
      </c>
      <c r="J4595" s="25">
        <v>46167</v>
      </c>
      <c r="K4595" s="26" t="s">
        <v>67</v>
      </c>
      <c r="L4595" s="26" t="s">
        <v>4790</v>
      </c>
      <c r="M4595" s="26" t="s">
        <v>66</v>
      </c>
      <c r="N4595" s="26" t="s">
        <v>4724</v>
      </c>
      <c r="O4595" s="26" t="s">
        <v>892</v>
      </c>
      <c r="P4595" s="26" t="s">
        <v>4748</v>
      </c>
      <c r="Q4595" s="26">
        <v>0</v>
      </c>
      <c r="R4595" s="26">
        <v>0</v>
      </c>
      <c r="S4595" s="26">
        <v>0</v>
      </c>
      <c r="T4595" s="26">
        <v>0</v>
      </c>
      <c r="U4595" s="26" t="s">
        <v>1294</v>
      </c>
      <c r="V4595" s="26" t="s">
        <v>5256</v>
      </c>
      <c r="W4595" s="26" t="s">
        <v>939</v>
      </c>
      <c r="X4595" s="26" t="s">
        <v>5257</v>
      </c>
      <c r="Y4595" s="25">
        <v>46234</v>
      </c>
      <c r="Z4595" s="27">
        <v>81</v>
      </c>
      <c r="AA4595" s="24" t="s">
        <v>62</v>
      </c>
      <c r="AB4595" s="24" t="s">
        <v>25</v>
      </c>
      <c r="AC4595" s="24" t="s">
        <v>4714</v>
      </c>
      <c r="AD4595" s="24" t="s">
        <v>4715</v>
      </c>
    </row>
    <row r="4596" spans="1:30" x14ac:dyDescent="0.35">
      <c r="A4596" s="23">
        <v>4595</v>
      </c>
      <c r="B4596" s="24" t="s">
        <v>3413</v>
      </c>
      <c r="C4596" s="24" t="s">
        <v>61</v>
      </c>
      <c r="D4596" s="24" t="s">
        <v>4735</v>
      </c>
      <c r="E4596" s="24" t="s">
        <v>4765</v>
      </c>
      <c r="F4596" s="24" t="s">
        <v>4723</v>
      </c>
      <c r="G4596" s="25">
        <v>46113</v>
      </c>
      <c r="H4596" s="25">
        <v>46132</v>
      </c>
      <c r="I4596" s="25">
        <v>46163</v>
      </c>
      <c r="J4596" s="25">
        <v>46175</v>
      </c>
      <c r="K4596" s="26" t="s">
        <v>67</v>
      </c>
      <c r="L4596" s="26" t="s">
        <v>4790</v>
      </c>
      <c r="M4596" s="26" t="s">
        <v>66</v>
      </c>
      <c r="N4596" s="26" t="s">
        <v>4724</v>
      </c>
      <c r="O4596" s="26" t="s">
        <v>892</v>
      </c>
      <c r="P4596" s="26" t="s">
        <v>4748</v>
      </c>
      <c r="Q4596" s="26">
        <v>0</v>
      </c>
      <c r="R4596" s="26">
        <v>0</v>
      </c>
      <c r="S4596" s="26">
        <v>0</v>
      </c>
      <c r="T4596" s="26">
        <v>0</v>
      </c>
      <c r="U4596" s="26" t="s">
        <v>914</v>
      </c>
      <c r="V4596" s="26" t="s">
        <v>4788</v>
      </c>
      <c r="W4596" s="26">
        <v>0</v>
      </c>
      <c r="X4596" s="26" t="s">
        <v>4789</v>
      </c>
      <c r="Y4596" s="25">
        <v>46234</v>
      </c>
      <c r="Z4596" s="27">
        <v>72</v>
      </c>
      <c r="AA4596" s="24" t="s">
        <v>62</v>
      </c>
      <c r="AB4596" s="24" t="s">
        <v>88</v>
      </c>
      <c r="AC4596" s="24" t="s">
        <v>4714</v>
      </c>
      <c r="AD4596" s="24" t="s">
        <v>4715</v>
      </c>
    </row>
    <row r="4597" spans="1:30" x14ac:dyDescent="0.35">
      <c r="A4597" s="23">
        <v>4596</v>
      </c>
      <c r="B4597" s="24" t="s">
        <v>883</v>
      </c>
      <c r="C4597" s="24" t="s">
        <v>24</v>
      </c>
      <c r="D4597" s="24" t="s">
        <v>4735</v>
      </c>
      <c r="E4597" s="24" t="s">
        <v>5251</v>
      </c>
      <c r="F4597" s="24" t="s">
        <v>5843</v>
      </c>
      <c r="G4597" s="25">
        <v>46092</v>
      </c>
      <c r="H4597" s="25">
        <v>46097</v>
      </c>
      <c r="I4597" s="25">
        <v>46177</v>
      </c>
      <c r="J4597" s="25">
        <v>46196</v>
      </c>
      <c r="K4597" s="26" t="s">
        <v>57</v>
      </c>
      <c r="L4597" s="26" t="s">
        <v>5442</v>
      </c>
      <c r="M4597" s="26" t="s">
        <v>58</v>
      </c>
      <c r="N4597" s="26" t="s">
        <v>5415</v>
      </c>
      <c r="O4597" s="26" t="s">
        <v>111</v>
      </c>
      <c r="P4597" s="26" t="s">
        <v>5435</v>
      </c>
      <c r="Q4597" s="26">
        <v>0</v>
      </c>
      <c r="R4597" s="26">
        <v>0</v>
      </c>
      <c r="S4597" s="26">
        <v>0</v>
      </c>
      <c r="T4597" s="26">
        <v>0</v>
      </c>
      <c r="U4597" s="26" t="s">
        <v>112</v>
      </c>
      <c r="V4597" s="26" t="s">
        <v>5436</v>
      </c>
      <c r="W4597" s="26">
        <v>0</v>
      </c>
      <c r="X4597" s="26" t="s">
        <v>5554</v>
      </c>
      <c r="Y4597" s="25">
        <v>46234</v>
      </c>
      <c r="Z4597" s="27">
        <v>58</v>
      </c>
      <c r="AA4597" s="24" t="s">
        <v>5114</v>
      </c>
      <c r="AB4597" s="24" t="s">
        <v>88</v>
      </c>
      <c r="AC4597" s="24" t="s">
        <v>4714</v>
      </c>
      <c r="AD4597" s="24" t="s">
        <v>4715</v>
      </c>
    </row>
    <row r="4598" spans="1:30" x14ac:dyDescent="0.35">
      <c r="A4598" s="23">
        <v>4597</v>
      </c>
      <c r="B4598" s="24" t="s">
        <v>3414</v>
      </c>
      <c r="C4598" s="24" t="s">
        <v>61</v>
      </c>
      <c r="D4598" s="24" t="s">
        <v>4735</v>
      </c>
      <c r="E4598" s="24" t="s">
        <v>5106</v>
      </c>
      <c r="F4598" s="24" t="s">
        <v>4723</v>
      </c>
      <c r="G4598" s="25">
        <v>46140</v>
      </c>
      <c r="H4598" s="25">
        <v>46147</v>
      </c>
      <c r="I4598" s="25">
        <v>46154</v>
      </c>
      <c r="J4598" s="25">
        <v>46163</v>
      </c>
      <c r="K4598" s="26" t="s">
        <v>921</v>
      </c>
      <c r="L4598" s="26" t="s">
        <v>4805</v>
      </c>
      <c r="M4598" s="26" t="s">
        <v>73</v>
      </c>
      <c r="N4598" s="26" t="s">
        <v>4730</v>
      </c>
      <c r="O4598" s="26" t="s">
        <v>930</v>
      </c>
      <c r="P4598" s="26" t="s">
        <v>4829</v>
      </c>
      <c r="Q4598" s="26">
        <v>0</v>
      </c>
      <c r="R4598" s="26">
        <v>0</v>
      </c>
      <c r="S4598" s="26">
        <v>0</v>
      </c>
      <c r="T4598" s="26">
        <v>0</v>
      </c>
      <c r="U4598" s="26" t="s">
        <v>996</v>
      </c>
      <c r="V4598" s="26" t="s">
        <v>4944</v>
      </c>
      <c r="W4598" s="26">
        <v>0</v>
      </c>
      <c r="X4598" s="26" t="s">
        <v>4945</v>
      </c>
      <c r="Y4598" s="25">
        <v>46234</v>
      </c>
      <c r="Z4598" s="27">
        <v>81</v>
      </c>
      <c r="AA4598" s="24" t="s">
        <v>62</v>
      </c>
      <c r="AB4598" s="24" t="s">
        <v>88</v>
      </c>
      <c r="AC4598" s="24" t="s">
        <v>4714</v>
      </c>
      <c r="AD4598" s="24" t="s">
        <v>4715</v>
      </c>
    </row>
    <row r="4599" spans="1:30" x14ac:dyDescent="0.35">
      <c r="A4599" s="23">
        <v>4598</v>
      </c>
      <c r="B4599" s="24" t="s">
        <v>3415</v>
      </c>
      <c r="C4599" s="24" t="s">
        <v>61</v>
      </c>
      <c r="D4599" s="24" t="s">
        <v>4735</v>
      </c>
      <c r="E4599" s="24" t="s">
        <v>5050</v>
      </c>
      <c r="F4599" s="24" t="s">
        <v>4723</v>
      </c>
      <c r="G4599" s="25">
        <v>46071</v>
      </c>
      <c r="H4599" s="25">
        <v>46098</v>
      </c>
      <c r="I4599" s="25">
        <v>46153</v>
      </c>
      <c r="J4599" s="25">
        <v>46163</v>
      </c>
      <c r="K4599" s="26" t="s">
        <v>74</v>
      </c>
      <c r="L4599" s="26" t="s">
        <v>4738</v>
      </c>
      <c r="M4599" s="26" t="s">
        <v>73</v>
      </c>
      <c r="N4599" s="26" t="s">
        <v>4730</v>
      </c>
      <c r="O4599" s="26" t="s">
        <v>941</v>
      </c>
      <c r="P4599" s="26" t="s">
        <v>4838</v>
      </c>
      <c r="Q4599" s="26">
        <v>0</v>
      </c>
      <c r="R4599" s="26">
        <v>0</v>
      </c>
      <c r="S4599" s="26">
        <v>0</v>
      </c>
      <c r="T4599" s="26">
        <v>0</v>
      </c>
      <c r="U4599" s="26" t="s">
        <v>1201</v>
      </c>
      <c r="V4599" s="26" t="s">
        <v>5235</v>
      </c>
      <c r="W4599" s="26">
        <v>0</v>
      </c>
      <c r="X4599" s="26" t="s">
        <v>4840</v>
      </c>
      <c r="Y4599" s="25">
        <v>46234</v>
      </c>
      <c r="Z4599" s="27">
        <v>82</v>
      </c>
      <c r="AA4599" s="24" t="s">
        <v>62</v>
      </c>
      <c r="AB4599" s="24" t="s">
        <v>88</v>
      </c>
      <c r="AC4599" s="24" t="s">
        <v>4714</v>
      </c>
      <c r="AD4599" s="24" t="s">
        <v>4715</v>
      </c>
    </row>
    <row r="4600" spans="1:30" x14ac:dyDescent="0.35">
      <c r="A4600" s="23">
        <v>4599</v>
      </c>
      <c r="B4600" s="24" t="s">
        <v>3416</v>
      </c>
      <c r="C4600" s="24" t="s">
        <v>61</v>
      </c>
      <c r="D4600" s="24" t="s">
        <v>4735</v>
      </c>
      <c r="E4600" s="24" t="s">
        <v>4773</v>
      </c>
      <c r="F4600" s="24" t="s">
        <v>4723</v>
      </c>
      <c r="G4600" s="25">
        <v>46077</v>
      </c>
      <c r="H4600" s="25">
        <v>46107</v>
      </c>
      <c r="I4600" s="25">
        <v>46163</v>
      </c>
      <c r="J4600" s="25">
        <v>46176</v>
      </c>
      <c r="K4600" s="26" t="s">
        <v>72</v>
      </c>
      <c r="L4600" s="26" t="s">
        <v>4731</v>
      </c>
      <c r="M4600" s="26" t="s">
        <v>64</v>
      </c>
      <c r="N4600" s="26" t="s">
        <v>4725</v>
      </c>
      <c r="O4600" s="26" t="s">
        <v>1034</v>
      </c>
      <c r="P4600" s="26" t="s">
        <v>4902</v>
      </c>
      <c r="Q4600" s="26">
        <v>0</v>
      </c>
      <c r="R4600" s="26">
        <v>0</v>
      </c>
      <c r="S4600" s="26">
        <v>0</v>
      </c>
      <c r="T4600" s="26">
        <v>0</v>
      </c>
      <c r="U4600" s="26" t="s">
        <v>1116</v>
      </c>
      <c r="V4600" s="26" t="s">
        <v>5159</v>
      </c>
      <c r="W4600" s="26">
        <v>0</v>
      </c>
      <c r="X4600" s="26" t="s">
        <v>5160</v>
      </c>
      <c r="Y4600" s="25">
        <v>46234</v>
      </c>
      <c r="Z4600" s="27">
        <v>72</v>
      </c>
      <c r="AA4600" s="24" t="s">
        <v>62</v>
      </c>
      <c r="AB4600" s="24" t="s">
        <v>88</v>
      </c>
      <c r="AC4600" s="24" t="s">
        <v>4714</v>
      </c>
      <c r="AD4600" s="24" t="s">
        <v>4715</v>
      </c>
    </row>
    <row r="4601" spans="1:30" x14ac:dyDescent="0.35">
      <c r="A4601" s="23">
        <v>4600</v>
      </c>
      <c r="B4601" s="24" t="s">
        <v>3417</v>
      </c>
      <c r="C4601" s="24" t="s">
        <v>61</v>
      </c>
      <c r="D4601" s="24" t="s">
        <v>4706</v>
      </c>
      <c r="E4601" s="24" t="s">
        <v>5101</v>
      </c>
      <c r="F4601" s="24" t="s">
        <v>4723</v>
      </c>
      <c r="G4601" s="25">
        <v>46058</v>
      </c>
      <c r="H4601" s="25">
        <v>46134</v>
      </c>
      <c r="I4601" s="25">
        <v>46154</v>
      </c>
      <c r="J4601" s="25">
        <v>46167</v>
      </c>
      <c r="K4601" s="26" t="s">
        <v>67</v>
      </c>
      <c r="L4601" s="26" t="s">
        <v>4790</v>
      </c>
      <c r="M4601" s="26" t="s">
        <v>66</v>
      </c>
      <c r="N4601" s="26" t="s">
        <v>4724</v>
      </c>
      <c r="O4601" s="26" t="s">
        <v>892</v>
      </c>
      <c r="P4601" s="26" t="s">
        <v>4748</v>
      </c>
      <c r="Q4601" s="26">
        <v>0</v>
      </c>
      <c r="R4601" s="26">
        <v>0</v>
      </c>
      <c r="S4601" s="26">
        <v>0</v>
      </c>
      <c r="T4601" s="26">
        <v>0</v>
      </c>
      <c r="U4601" s="26" t="s">
        <v>1102</v>
      </c>
      <c r="V4601" s="26" t="s">
        <v>5035</v>
      </c>
      <c r="W4601" s="26" t="s">
        <v>939</v>
      </c>
      <c r="X4601" s="26" t="s">
        <v>5036</v>
      </c>
      <c r="Y4601" s="25">
        <v>46234</v>
      </c>
      <c r="Z4601" s="27">
        <v>81</v>
      </c>
      <c r="AA4601" s="24" t="s">
        <v>62</v>
      </c>
      <c r="AB4601" s="24" t="s">
        <v>25</v>
      </c>
      <c r="AC4601" s="24" t="s">
        <v>4714</v>
      </c>
      <c r="AD4601" s="24" t="s">
        <v>4715</v>
      </c>
    </row>
    <row r="4602" spans="1:30" x14ac:dyDescent="0.35">
      <c r="A4602" s="23">
        <v>4601</v>
      </c>
      <c r="B4602" s="24" t="s">
        <v>3418</v>
      </c>
      <c r="C4602" s="24" t="s">
        <v>61</v>
      </c>
      <c r="D4602" s="24" t="s">
        <v>4735</v>
      </c>
      <c r="E4602" s="24" t="s">
        <v>5041</v>
      </c>
      <c r="F4602" s="24" t="s">
        <v>4723</v>
      </c>
      <c r="G4602" s="25">
        <v>46085</v>
      </c>
      <c r="H4602" s="25">
        <v>46120</v>
      </c>
      <c r="I4602" s="25">
        <v>46148</v>
      </c>
      <c r="J4602" s="25">
        <v>46154</v>
      </c>
      <c r="K4602" s="26" t="s">
        <v>64</v>
      </c>
      <c r="L4602" s="26" t="s">
        <v>4725</v>
      </c>
      <c r="M4602" s="26" t="s">
        <v>74</v>
      </c>
      <c r="N4602" s="26" t="s">
        <v>4738</v>
      </c>
      <c r="O4602" s="26" t="s">
        <v>71</v>
      </c>
      <c r="P4602" s="26" t="s">
        <v>4732</v>
      </c>
      <c r="Q4602" s="26">
        <v>0</v>
      </c>
      <c r="R4602" s="26">
        <v>0</v>
      </c>
      <c r="S4602" s="26">
        <v>0</v>
      </c>
      <c r="T4602" s="26">
        <v>0</v>
      </c>
      <c r="U4602" s="26" t="s">
        <v>886</v>
      </c>
      <c r="V4602" s="26" t="s">
        <v>4727</v>
      </c>
      <c r="W4602" s="26">
        <v>0</v>
      </c>
      <c r="X4602" s="26" t="s">
        <v>4728</v>
      </c>
      <c r="Y4602" s="25">
        <v>46234</v>
      </c>
      <c r="Z4602" s="27">
        <v>87</v>
      </c>
      <c r="AA4602" s="24" t="s">
        <v>62</v>
      </c>
      <c r="AB4602" s="24" t="s">
        <v>88</v>
      </c>
      <c r="AC4602" s="24" t="s">
        <v>4714</v>
      </c>
      <c r="AD4602" s="24" t="s">
        <v>4715</v>
      </c>
    </row>
    <row r="4603" spans="1:30" x14ac:dyDescent="0.35">
      <c r="A4603" s="23">
        <v>4602</v>
      </c>
      <c r="B4603" s="24" t="s">
        <v>3419</v>
      </c>
      <c r="C4603" s="24" t="s">
        <v>61</v>
      </c>
      <c r="D4603" s="24" t="s">
        <v>4735</v>
      </c>
      <c r="E4603" s="24" t="s">
        <v>5813</v>
      </c>
      <c r="F4603" s="24" t="s">
        <v>4723</v>
      </c>
      <c r="G4603" s="25">
        <v>46141</v>
      </c>
      <c r="H4603" s="25">
        <v>46148</v>
      </c>
      <c r="I4603" s="25">
        <v>46150</v>
      </c>
      <c r="J4603" s="25">
        <v>46154</v>
      </c>
      <c r="K4603" s="26" t="s">
        <v>64</v>
      </c>
      <c r="L4603" s="26" t="s">
        <v>4725</v>
      </c>
      <c r="M4603" s="26" t="s">
        <v>74</v>
      </c>
      <c r="N4603" s="26" t="s">
        <v>4738</v>
      </c>
      <c r="O4603" s="26" t="s">
        <v>71</v>
      </c>
      <c r="P4603" s="26" t="s">
        <v>4732</v>
      </c>
      <c r="Q4603" s="26">
        <v>0</v>
      </c>
      <c r="R4603" s="26">
        <v>0</v>
      </c>
      <c r="S4603" s="26">
        <v>0</v>
      </c>
      <c r="T4603" s="26">
        <v>0</v>
      </c>
      <c r="U4603" s="26" t="s">
        <v>886</v>
      </c>
      <c r="V4603" s="26" t="s">
        <v>4727</v>
      </c>
      <c r="W4603" s="26">
        <v>0</v>
      </c>
      <c r="X4603" s="26" t="s">
        <v>4728</v>
      </c>
      <c r="Y4603" s="25">
        <v>46234</v>
      </c>
      <c r="Z4603" s="27">
        <v>85</v>
      </c>
      <c r="AA4603" s="24" t="s">
        <v>62</v>
      </c>
      <c r="AB4603" s="24" t="s">
        <v>88</v>
      </c>
      <c r="AC4603" s="24" t="s">
        <v>4714</v>
      </c>
      <c r="AD4603" s="24" t="s">
        <v>4715</v>
      </c>
    </row>
    <row r="4604" spans="1:30" x14ac:dyDescent="0.35">
      <c r="A4604" s="23">
        <v>4603</v>
      </c>
      <c r="B4604" s="24" t="s">
        <v>3420</v>
      </c>
      <c r="C4604" s="24" t="s">
        <v>61</v>
      </c>
      <c r="D4604" s="24" t="s">
        <v>4706</v>
      </c>
      <c r="E4604" s="24" t="s">
        <v>4816</v>
      </c>
      <c r="F4604" s="24" t="s">
        <v>4723</v>
      </c>
      <c r="G4604" s="25">
        <v>46184</v>
      </c>
      <c r="H4604" s="25">
        <v>46188</v>
      </c>
      <c r="I4604" s="25">
        <v>46192</v>
      </c>
      <c r="J4604" s="25">
        <v>46206</v>
      </c>
      <c r="K4604" s="26" t="s">
        <v>921</v>
      </c>
      <c r="L4604" s="26" t="s">
        <v>4805</v>
      </c>
      <c r="M4604" s="26" t="s">
        <v>73</v>
      </c>
      <c r="N4604" s="26" t="s">
        <v>4730</v>
      </c>
      <c r="O4604" s="26" t="s">
        <v>930</v>
      </c>
      <c r="P4604" s="26" t="s">
        <v>4829</v>
      </c>
      <c r="Q4604" s="26">
        <v>0</v>
      </c>
      <c r="R4604" s="26">
        <v>0</v>
      </c>
      <c r="S4604" s="26">
        <v>0</v>
      </c>
      <c r="T4604" s="26">
        <v>0</v>
      </c>
      <c r="U4604" s="26" t="s">
        <v>1116</v>
      </c>
      <c r="V4604" s="26" t="s">
        <v>5159</v>
      </c>
      <c r="W4604" s="26">
        <v>0</v>
      </c>
      <c r="X4604" s="26" t="s">
        <v>5160</v>
      </c>
      <c r="Y4604" s="25">
        <v>46234</v>
      </c>
      <c r="Z4604" s="27">
        <v>43</v>
      </c>
      <c r="AA4604" s="24" t="s">
        <v>62</v>
      </c>
      <c r="AB4604" s="24" t="s">
        <v>25</v>
      </c>
      <c r="AC4604" s="24" t="s">
        <v>4714</v>
      </c>
      <c r="AD4604" s="24" t="s">
        <v>4715</v>
      </c>
    </row>
    <row r="4605" spans="1:30" x14ac:dyDescent="0.35">
      <c r="A4605" s="23">
        <v>4604</v>
      </c>
      <c r="B4605" s="24" t="s">
        <v>3421</v>
      </c>
      <c r="C4605" s="24" t="s">
        <v>61</v>
      </c>
      <c r="D4605" s="24" t="s">
        <v>4735</v>
      </c>
      <c r="E4605" s="24" t="s">
        <v>4786</v>
      </c>
      <c r="F4605" s="24" t="s">
        <v>4723</v>
      </c>
      <c r="G4605" s="25">
        <v>46168</v>
      </c>
      <c r="H4605" s="25">
        <v>46178</v>
      </c>
      <c r="I4605" s="25">
        <v>46182</v>
      </c>
      <c r="J4605" s="25">
        <v>46206</v>
      </c>
      <c r="K4605" s="26" t="s">
        <v>921</v>
      </c>
      <c r="L4605" s="26" t="s">
        <v>4805</v>
      </c>
      <c r="M4605" s="26" t="s">
        <v>73</v>
      </c>
      <c r="N4605" s="26" t="s">
        <v>4730</v>
      </c>
      <c r="O4605" s="26" t="s">
        <v>930</v>
      </c>
      <c r="P4605" s="26" t="s">
        <v>4829</v>
      </c>
      <c r="Q4605" s="26">
        <v>0</v>
      </c>
      <c r="R4605" s="26">
        <v>0</v>
      </c>
      <c r="S4605" s="26">
        <v>0</v>
      </c>
      <c r="T4605" s="26">
        <v>0</v>
      </c>
      <c r="U4605" s="26" t="s">
        <v>1116</v>
      </c>
      <c r="V4605" s="26" t="s">
        <v>5159</v>
      </c>
      <c r="W4605" s="26">
        <v>0</v>
      </c>
      <c r="X4605" s="26" t="s">
        <v>5160</v>
      </c>
      <c r="Y4605" s="25">
        <v>46234</v>
      </c>
      <c r="Z4605" s="27">
        <v>53</v>
      </c>
      <c r="AA4605" s="24" t="s">
        <v>62</v>
      </c>
      <c r="AB4605" s="24" t="s">
        <v>88</v>
      </c>
      <c r="AC4605" s="24" t="s">
        <v>4714</v>
      </c>
      <c r="AD4605" s="24" t="s">
        <v>4715</v>
      </c>
    </row>
    <row r="4606" spans="1:30" x14ac:dyDescent="0.35">
      <c r="A4606" s="23">
        <v>4605</v>
      </c>
      <c r="B4606" s="24" t="s">
        <v>3422</v>
      </c>
      <c r="C4606" s="24" t="s">
        <v>61</v>
      </c>
      <c r="D4606" s="24" t="s">
        <v>4706</v>
      </c>
      <c r="E4606" s="24" t="s">
        <v>4847</v>
      </c>
      <c r="F4606" s="24" t="s">
        <v>4723</v>
      </c>
      <c r="G4606" s="25">
        <v>46190</v>
      </c>
      <c r="H4606" s="25">
        <v>46192</v>
      </c>
      <c r="I4606" s="25">
        <v>46197</v>
      </c>
      <c r="J4606" s="25">
        <v>46206</v>
      </c>
      <c r="K4606" s="26" t="s">
        <v>921</v>
      </c>
      <c r="L4606" s="26" t="s">
        <v>4805</v>
      </c>
      <c r="M4606" s="26" t="s">
        <v>73</v>
      </c>
      <c r="N4606" s="26" t="s">
        <v>4730</v>
      </c>
      <c r="O4606" s="26" t="s">
        <v>930</v>
      </c>
      <c r="P4606" s="26" t="s">
        <v>4829</v>
      </c>
      <c r="Q4606" s="26">
        <v>0</v>
      </c>
      <c r="R4606" s="26">
        <v>0</v>
      </c>
      <c r="S4606" s="26">
        <v>0</v>
      </c>
      <c r="T4606" s="26">
        <v>0</v>
      </c>
      <c r="U4606" s="26" t="s">
        <v>1116</v>
      </c>
      <c r="V4606" s="26" t="s">
        <v>5159</v>
      </c>
      <c r="W4606" s="26">
        <v>0</v>
      </c>
      <c r="X4606" s="26" t="s">
        <v>5160</v>
      </c>
      <c r="Y4606" s="25">
        <v>46234</v>
      </c>
      <c r="Z4606" s="27">
        <v>38</v>
      </c>
      <c r="AA4606" s="24" t="s">
        <v>62</v>
      </c>
      <c r="AB4606" s="24" t="s">
        <v>25</v>
      </c>
      <c r="AC4606" s="24" t="s">
        <v>4714</v>
      </c>
      <c r="AD4606" s="24" t="s">
        <v>4715</v>
      </c>
    </row>
    <row r="4607" spans="1:30" x14ac:dyDescent="0.35">
      <c r="A4607" s="23">
        <v>4606</v>
      </c>
      <c r="B4607" s="24" t="s">
        <v>3423</v>
      </c>
      <c r="C4607" s="24" t="s">
        <v>61</v>
      </c>
      <c r="D4607" s="24" t="s">
        <v>4735</v>
      </c>
      <c r="E4607" s="24" t="s">
        <v>4786</v>
      </c>
      <c r="F4607" s="24" t="s">
        <v>4723</v>
      </c>
      <c r="G4607" s="25">
        <v>46125</v>
      </c>
      <c r="H4607" s="25">
        <v>46135</v>
      </c>
      <c r="I4607" s="25">
        <v>46154</v>
      </c>
      <c r="J4607" s="25">
        <v>46163</v>
      </c>
      <c r="K4607" s="26" t="s">
        <v>73</v>
      </c>
      <c r="L4607" s="26" t="s">
        <v>4730</v>
      </c>
      <c r="M4607" s="26" t="s">
        <v>66</v>
      </c>
      <c r="N4607" s="26" t="s">
        <v>4724</v>
      </c>
      <c r="O4607" s="26" t="s">
        <v>71</v>
      </c>
      <c r="P4607" s="26" t="s">
        <v>4732</v>
      </c>
      <c r="Q4607" s="26">
        <v>0</v>
      </c>
      <c r="R4607" s="26">
        <v>0</v>
      </c>
      <c r="S4607" s="26">
        <v>0</v>
      </c>
      <c r="T4607" s="26">
        <v>0</v>
      </c>
      <c r="U4607" s="26" t="s">
        <v>1203</v>
      </c>
      <c r="V4607" s="26" t="s">
        <v>5241</v>
      </c>
      <c r="W4607" s="26">
        <v>0</v>
      </c>
      <c r="X4607" s="26" t="s">
        <v>4810</v>
      </c>
      <c r="Y4607" s="25">
        <v>46234</v>
      </c>
      <c r="Z4607" s="27">
        <v>81</v>
      </c>
      <c r="AA4607" s="24" t="s">
        <v>62</v>
      </c>
      <c r="AB4607" s="24" t="s">
        <v>88</v>
      </c>
      <c r="AC4607" s="24" t="s">
        <v>4714</v>
      </c>
      <c r="AD4607" s="24" t="s">
        <v>4715</v>
      </c>
    </row>
    <row r="4608" spans="1:30" x14ac:dyDescent="0.35">
      <c r="A4608" s="23">
        <v>4607</v>
      </c>
      <c r="B4608" s="24" t="s">
        <v>3424</v>
      </c>
      <c r="C4608" s="24" t="s">
        <v>61</v>
      </c>
      <c r="D4608" s="24" t="s">
        <v>4735</v>
      </c>
      <c r="E4608" s="24" t="s">
        <v>5151</v>
      </c>
      <c r="F4608" s="24" t="s">
        <v>5376</v>
      </c>
      <c r="G4608" s="25">
        <v>46083</v>
      </c>
      <c r="H4608" s="25">
        <v>46113</v>
      </c>
      <c r="I4608" s="25">
        <v>46146</v>
      </c>
      <c r="J4608" s="25">
        <v>46153</v>
      </c>
      <c r="K4608" s="26" t="s">
        <v>67</v>
      </c>
      <c r="L4608" s="26" t="s">
        <v>4790</v>
      </c>
      <c r="M4608" s="26" t="s">
        <v>74</v>
      </c>
      <c r="N4608" s="26" t="s">
        <v>4738</v>
      </c>
      <c r="O4608" s="26" t="s">
        <v>1034</v>
      </c>
      <c r="P4608" s="26" t="s">
        <v>4902</v>
      </c>
      <c r="Q4608" s="26">
        <v>0</v>
      </c>
      <c r="R4608" s="26">
        <v>0</v>
      </c>
      <c r="S4608" s="26">
        <v>0</v>
      </c>
      <c r="T4608" s="26">
        <v>0</v>
      </c>
      <c r="U4608" s="26" t="s">
        <v>889</v>
      </c>
      <c r="V4608" s="26" t="s">
        <v>4739</v>
      </c>
      <c r="W4608" s="26" t="s">
        <v>977</v>
      </c>
      <c r="X4608" s="26" t="s">
        <v>4740</v>
      </c>
      <c r="Y4608" s="25">
        <v>46234</v>
      </c>
      <c r="Z4608" s="27">
        <v>89</v>
      </c>
      <c r="AA4608" s="24" t="s">
        <v>62</v>
      </c>
      <c r="AB4608" s="24" t="s">
        <v>88</v>
      </c>
      <c r="AC4608" s="24" t="s">
        <v>4714</v>
      </c>
      <c r="AD4608" s="24" t="s">
        <v>4715</v>
      </c>
    </row>
    <row r="4609" spans="1:30" x14ac:dyDescent="0.35">
      <c r="A4609" s="23">
        <v>4608</v>
      </c>
      <c r="B4609" s="24" t="s">
        <v>3425</v>
      </c>
      <c r="C4609" s="24" t="s">
        <v>61</v>
      </c>
      <c r="D4609" s="24" t="s">
        <v>4735</v>
      </c>
      <c r="E4609" s="24" t="s">
        <v>4857</v>
      </c>
      <c r="F4609" s="24" t="s">
        <v>4723</v>
      </c>
      <c r="G4609" s="25">
        <v>46092</v>
      </c>
      <c r="H4609" s="25">
        <v>46122</v>
      </c>
      <c r="I4609" s="25">
        <v>46146</v>
      </c>
      <c r="J4609" s="25">
        <v>46167</v>
      </c>
      <c r="K4609" s="26" t="s">
        <v>67</v>
      </c>
      <c r="L4609" s="26" t="s">
        <v>4790</v>
      </c>
      <c r="M4609" s="26" t="s">
        <v>74</v>
      </c>
      <c r="N4609" s="26" t="s">
        <v>4738</v>
      </c>
      <c r="O4609" s="26" t="s">
        <v>1034</v>
      </c>
      <c r="P4609" s="26" t="s">
        <v>4902</v>
      </c>
      <c r="Q4609" s="26">
        <v>0</v>
      </c>
      <c r="R4609" s="26">
        <v>0</v>
      </c>
      <c r="S4609" s="26">
        <v>0</v>
      </c>
      <c r="T4609" s="26">
        <v>0</v>
      </c>
      <c r="U4609" s="26" t="s">
        <v>889</v>
      </c>
      <c r="V4609" s="26" t="s">
        <v>4739</v>
      </c>
      <c r="W4609" s="26">
        <v>0</v>
      </c>
      <c r="X4609" s="26" t="s">
        <v>4740</v>
      </c>
      <c r="Y4609" s="25">
        <v>46234</v>
      </c>
      <c r="Z4609" s="27">
        <v>89</v>
      </c>
      <c r="AA4609" s="24" t="s">
        <v>62</v>
      </c>
      <c r="AB4609" s="24" t="s">
        <v>88</v>
      </c>
      <c r="AC4609" s="24" t="s">
        <v>4714</v>
      </c>
      <c r="AD4609" s="24" t="s">
        <v>4715</v>
      </c>
    </row>
    <row r="4610" spans="1:30" x14ac:dyDescent="0.35">
      <c r="A4610" s="23">
        <v>4609</v>
      </c>
      <c r="B4610" s="24" t="s">
        <v>3426</v>
      </c>
      <c r="C4610" s="24" t="s">
        <v>61</v>
      </c>
      <c r="D4610" s="24" t="s">
        <v>4706</v>
      </c>
      <c r="E4610" s="24" t="s">
        <v>4835</v>
      </c>
      <c r="F4610" s="24" t="s">
        <v>4723</v>
      </c>
      <c r="G4610" s="25">
        <v>46052</v>
      </c>
      <c r="H4610" s="25">
        <v>46108</v>
      </c>
      <c r="I4610" s="25">
        <v>46146</v>
      </c>
      <c r="J4610" s="25">
        <v>46167</v>
      </c>
      <c r="K4610" s="26" t="s">
        <v>67</v>
      </c>
      <c r="L4610" s="26" t="s">
        <v>4790</v>
      </c>
      <c r="M4610" s="26" t="s">
        <v>74</v>
      </c>
      <c r="N4610" s="26" t="s">
        <v>4738</v>
      </c>
      <c r="O4610" s="26" t="s">
        <v>1034</v>
      </c>
      <c r="P4610" s="26" t="s">
        <v>4902</v>
      </c>
      <c r="Q4610" s="26">
        <v>0</v>
      </c>
      <c r="R4610" s="26">
        <v>0</v>
      </c>
      <c r="S4610" s="26">
        <v>0</v>
      </c>
      <c r="T4610" s="26">
        <v>0</v>
      </c>
      <c r="U4610" s="26" t="s">
        <v>1125</v>
      </c>
      <c r="V4610" s="26" t="s">
        <v>5163</v>
      </c>
      <c r="W4610" s="26" t="s">
        <v>79</v>
      </c>
      <c r="X4610" s="26" t="s">
        <v>5164</v>
      </c>
      <c r="Y4610" s="25">
        <v>46234</v>
      </c>
      <c r="Z4610" s="27">
        <v>89</v>
      </c>
      <c r="AA4610" s="24" t="s">
        <v>62</v>
      </c>
      <c r="AB4610" s="24" t="s">
        <v>25</v>
      </c>
      <c r="AC4610" s="24" t="s">
        <v>4714</v>
      </c>
      <c r="AD4610" s="24" t="s">
        <v>4715</v>
      </c>
    </row>
    <row r="4611" spans="1:30" x14ac:dyDescent="0.35">
      <c r="A4611" s="23">
        <v>4610</v>
      </c>
      <c r="B4611" s="24" t="s">
        <v>3427</v>
      </c>
      <c r="C4611" s="24" t="s">
        <v>61</v>
      </c>
      <c r="D4611" s="24" t="s">
        <v>4735</v>
      </c>
      <c r="E4611" s="24" t="s">
        <v>4816</v>
      </c>
      <c r="F4611" s="24" t="s">
        <v>4723</v>
      </c>
      <c r="G4611" s="25">
        <v>46079</v>
      </c>
      <c r="H4611" s="25">
        <v>46113</v>
      </c>
      <c r="I4611" s="25">
        <v>46163</v>
      </c>
      <c r="J4611" s="25">
        <v>46167</v>
      </c>
      <c r="K4611" s="26" t="s">
        <v>64</v>
      </c>
      <c r="L4611" s="26" t="s">
        <v>4725</v>
      </c>
      <c r="M4611" s="26" t="s">
        <v>74</v>
      </c>
      <c r="N4611" s="26" t="s">
        <v>4738</v>
      </c>
      <c r="O4611" s="26" t="s">
        <v>71</v>
      </c>
      <c r="P4611" s="26" t="s">
        <v>4732</v>
      </c>
      <c r="Q4611" s="26">
        <v>0</v>
      </c>
      <c r="R4611" s="26">
        <v>0</v>
      </c>
      <c r="S4611" s="26">
        <v>0</v>
      </c>
      <c r="T4611" s="26">
        <v>0</v>
      </c>
      <c r="U4611" s="26" t="s">
        <v>1203</v>
      </c>
      <c r="V4611" s="26" t="s">
        <v>5241</v>
      </c>
      <c r="W4611" s="26">
        <v>0</v>
      </c>
      <c r="X4611" s="26" t="s">
        <v>4810</v>
      </c>
      <c r="Y4611" s="25">
        <v>46234</v>
      </c>
      <c r="Z4611" s="27">
        <v>72</v>
      </c>
      <c r="AA4611" s="24" t="s">
        <v>62</v>
      </c>
      <c r="AB4611" s="24" t="s">
        <v>88</v>
      </c>
      <c r="AC4611" s="24" t="s">
        <v>4714</v>
      </c>
      <c r="AD4611" s="24" t="s">
        <v>4715</v>
      </c>
    </row>
    <row r="4612" spans="1:30" x14ac:dyDescent="0.35">
      <c r="A4612" s="23">
        <v>4611</v>
      </c>
      <c r="B4612" s="24" t="s">
        <v>3428</v>
      </c>
      <c r="C4612" s="24" t="s">
        <v>61</v>
      </c>
      <c r="D4612" s="24" t="s">
        <v>4735</v>
      </c>
      <c r="E4612" s="24" t="s">
        <v>5489</v>
      </c>
      <c r="F4612" s="24" t="s">
        <v>4723</v>
      </c>
      <c r="G4612" s="25">
        <v>46091</v>
      </c>
      <c r="H4612" s="25">
        <v>46122</v>
      </c>
      <c r="I4612" s="25">
        <v>46163</v>
      </c>
      <c r="J4612" s="25">
        <v>46167</v>
      </c>
      <c r="K4612" s="26" t="s">
        <v>73</v>
      </c>
      <c r="L4612" s="26" t="s">
        <v>4730</v>
      </c>
      <c r="M4612" s="26" t="s">
        <v>72</v>
      </c>
      <c r="N4612" s="26" t="s">
        <v>4731</v>
      </c>
      <c r="O4612" s="26" t="s">
        <v>71</v>
      </c>
      <c r="P4612" s="26" t="s">
        <v>4732</v>
      </c>
      <c r="Q4612" s="26">
        <v>0</v>
      </c>
      <c r="R4612" s="26">
        <v>0</v>
      </c>
      <c r="S4612" s="26">
        <v>0</v>
      </c>
      <c r="T4612" s="26">
        <v>0</v>
      </c>
      <c r="U4612" s="26" t="s">
        <v>1203</v>
      </c>
      <c r="V4612" s="26" t="s">
        <v>5241</v>
      </c>
      <c r="W4612" s="26">
        <v>0</v>
      </c>
      <c r="X4612" s="26" t="s">
        <v>4810</v>
      </c>
      <c r="Y4612" s="25">
        <v>46234</v>
      </c>
      <c r="Z4612" s="27">
        <v>72</v>
      </c>
      <c r="AA4612" s="24" t="s">
        <v>62</v>
      </c>
      <c r="AB4612" s="24" t="s">
        <v>88</v>
      </c>
      <c r="AC4612" s="24" t="s">
        <v>4714</v>
      </c>
      <c r="AD4612" s="24" t="s">
        <v>4715</v>
      </c>
    </row>
    <row r="4613" spans="1:30" x14ac:dyDescent="0.35">
      <c r="A4613" s="23">
        <v>4612</v>
      </c>
      <c r="B4613" s="24" t="s">
        <v>3429</v>
      </c>
      <c r="C4613" s="24" t="s">
        <v>61</v>
      </c>
      <c r="D4613" s="24" t="s">
        <v>4735</v>
      </c>
      <c r="E4613" s="24" t="s">
        <v>5298</v>
      </c>
      <c r="F4613" s="24" t="s">
        <v>4723</v>
      </c>
      <c r="G4613" s="25">
        <v>46090</v>
      </c>
      <c r="H4613" s="25">
        <v>46121</v>
      </c>
      <c r="I4613" s="25">
        <v>46146</v>
      </c>
      <c r="J4613" s="25">
        <v>46167</v>
      </c>
      <c r="K4613" s="26" t="s">
        <v>67</v>
      </c>
      <c r="L4613" s="26" t="s">
        <v>4790</v>
      </c>
      <c r="M4613" s="26" t="s">
        <v>74</v>
      </c>
      <c r="N4613" s="26" t="s">
        <v>4738</v>
      </c>
      <c r="O4613" s="26" t="s">
        <v>1034</v>
      </c>
      <c r="P4613" s="26" t="s">
        <v>4902</v>
      </c>
      <c r="Q4613" s="26">
        <v>0</v>
      </c>
      <c r="R4613" s="26">
        <v>0</v>
      </c>
      <c r="S4613" s="26">
        <v>0</v>
      </c>
      <c r="T4613" s="26">
        <v>0</v>
      </c>
      <c r="U4613" s="26" t="s">
        <v>1125</v>
      </c>
      <c r="V4613" s="26" t="s">
        <v>5163</v>
      </c>
      <c r="W4613" s="26">
        <v>0</v>
      </c>
      <c r="X4613" s="26" t="s">
        <v>5164</v>
      </c>
      <c r="Y4613" s="25">
        <v>46234</v>
      </c>
      <c r="Z4613" s="27">
        <v>89</v>
      </c>
      <c r="AA4613" s="24" t="s">
        <v>62</v>
      </c>
      <c r="AB4613" s="24" t="s">
        <v>88</v>
      </c>
      <c r="AC4613" s="24" t="s">
        <v>4714</v>
      </c>
      <c r="AD4613" s="24" t="s">
        <v>4715</v>
      </c>
    </row>
    <row r="4614" spans="1:30" x14ac:dyDescent="0.35">
      <c r="A4614" s="23">
        <v>4613</v>
      </c>
      <c r="B4614" s="24" t="s">
        <v>3430</v>
      </c>
      <c r="C4614" s="24" t="s">
        <v>61</v>
      </c>
      <c r="D4614" s="24" t="s">
        <v>4735</v>
      </c>
      <c r="E4614" s="24" t="s">
        <v>5032</v>
      </c>
      <c r="F4614" s="24" t="s">
        <v>4723</v>
      </c>
      <c r="G4614" s="25">
        <v>46092</v>
      </c>
      <c r="H4614" s="25">
        <v>46125</v>
      </c>
      <c r="I4614" s="25">
        <v>46163</v>
      </c>
      <c r="J4614" s="25">
        <v>46177</v>
      </c>
      <c r="K4614" s="26" t="s">
        <v>66</v>
      </c>
      <c r="L4614" s="26" t="s">
        <v>4724</v>
      </c>
      <c r="M4614" s="26" t="s">
        <v>72</v>
      </c>
      <c r="N4614" s="26" t="s">
        <v>4731</v>
      </c>
      <c r="O4614" s="26" t="s">
        <v>941</v>
      </c>
      <c r="P4614" s="26" t="s">
        <v>4838</v>
      </c>
      <c r="Q4614" s="26">
        <v>0</v>
      </c>
      <c r="R4614" s="26">
        <v>0</v>
      </c>
      <c r="S4614" s="26">
        <v>0</v>
      </c>
      <c r="T4614" s="26">
        <v>0</v>
      </c>
      <c r="U4614" s="26" t="s">
        <v>1201</v>
      </c>
      <c r="V4614" s="26" t="s">
        <v>5235</v>
      </c>
      <c r="W4614" s="26">
        <v>0</v>
      </c>
      <c r="X4614" s="26" t="s">
        <v>4840</v>
      </c>
      <c r="Y4614" s="25">
        <v>46234</v>
      </c>
      <c r="Z4614" s="27">
        <v>72</v>
      </c>
      <c r="AA4614" s="24" t="s">
        <v>62</v>
      </c>
      <c r="AB4614" s="24" t="s">
        <v>88</v>
      </c>
      <c r="AC4614" s="24" t="s">
        <v>4714</v>
      </c>
      <c r="AD4614" s="24" t="s">
        <v>4715</v>
      </c>
    </row>
    <row r="4615" spans="1:30" x14ac:dyDescent="0.35">
      <c r="A4615" s="23">
        <v>4614</v>
      </c>
      <c r="B4615" s="24" t="s">
        <v>3431</v>
      </c>
      <c r="C4615" s="24" t="s">
        <v>61</v>
      </c>
      <c r="D4615" s="24" t="s">
        <v>4735</v>
      </c>
      <c r="E4615" s="24" t="s">
        <v>5175</v>
      </c>
      <c r="F4615" s="24" t="s">
        <v>4723</v>
      </c>
      <c r="G4615" s="25">
        <v>46085</v>
      </c>
      <c r="H4615" s="25">
        <v>46120</v>
      </c>
      <c r="I4615" s="25">
        <v>46155</v>
      </c>
      <c r="J4615" s="25">
        <v>46167</v>
      </c>
      <c r="K4615" s="26" t="s">
        <v>66</v>
      </c>
      <c r="L4615" s="26" t="s">
        <v>4724</v>
      </c>
      <c r="M4615" s="26" t="s">
        <v>64</v>
      </c>
      <c r="N4615" s="26" t="s">
        <v>4725</v>
      </c>
      <c r="O4615" s="26" t="s">
        <v>885</v>
      </c>
      <c r="P4615" s="26" t="s">
        <v>4726</v>
      </c>
      <c r="Q4615" s="26">
        <v>0</v>
      </c>
      <c r="R4615" s="26">
        <v>0</v>
      </c>
      <c r="S4615" s="26">
        <v>0</v>
      </c>
      <c r="T4615" s="26">
        <v>0</v>
      </c>
      <c r="U4615" s="26" t="s">
        <v>901</v>
      </c>
      <c r="V4615" s="26" t="s">
        <v>4763</v>
      </c>
      <c r="W4615" s="26">
        <v>0</v>
      </c>
      <c r="X4615" s="26" t="s">
        <v>4764</v>
      </c>
      <c r="Y4615" s="25">
        <v>46234</v>
      </c>
      <c r="Z4615" s="27">
        <v>80</v>
      </c>
      <c r="AA4615" s="24" t="s">
        <v>62</v>
      </c>
      <c r="AB4615" s="24" t="s">
        <v>88</v>
      </c>
      <c r="AC4615" s="24" t="s">
        <v>4714</v>
      </c>
      <c r="AD4615" s="24" t="s">
        <v>4715</v>
      </c>
    </row>
    <row r="4616" spans="1:30" x14ac:dyDescent="0.35">
      <c r="A4616" s="23">
        <v>4615</v>
      </c>
      <c r="B4616" s="24" t="s">
        <v>3432</v>
      </c>
      <c r="C4616" s="24" t="s">
        <v>61</v>
      </c>
      <c r="D4616" s="24" t="s">
        <v>4735</v>
      </c>
      <c r="E4616" s="24" t="s">
        <v>5859</v>
      </c>
      <c r="F4616" s="24" t="s">
        <v>4723</v>
      </c>
      <c r="G4616" s="25">
        <v>46073</v>
      </c>
      <c r="H4616" s="25">
        <v>46107</v>
      </c>
      <c r="I4616" s="25">
        <v>46155</v>
      </c>
      <c r="J4616" s="25">
        <v>46167</v>
      </c>
      <c r="K4616" s="26" t="s">
        <v>66</v>
      </c>
      <c r="L4616" s="26" t="s">
        <v>4724</v>
      </c>
      <c r="M4616" s="26" t="s">
        <v>64</v>
      </c>
      <c r="N4616" s="26" t="s">
        <v>4725</v>
      </c>
      <c r="O4616" s="26" t="s">
        <v>885</v>
      </c>
      <c r="P4616" s="26" t="s">
        <v>4726</v>
      </c>
      <c r="Q4616" s="26">
        <v>0</v>
      </c>
      <c r="R4616" s="26">
        <v>0</v>
      </c>
      <c r="S4616" s="26">
        <v>0</v>
      </c>
      <c r="T4616" s="26">
        <v>0</v>
      </c>
      <c r="U4616" s="26" t="s">
        <v>886</v>
      </c>
      <c r="V4616" s="26" t="s">
        <v>4727</v>
      </c>
      <c r="W4616" s="26">
        <v>0</v>
      </c>
      <c r="X4616" s="26" t="s">
        <v>4728</v>
      </c>
      <c r="Y4616" s="25">
        <v>46234</v>
      </c>
      <c r="Z4616" s="27">
        <v>80</v>
      </c>
      <c r="AA4616" s="24" t="s">
        <v>62</v>
      </c>
      <c r="AB4616" s="24" t="s">
        <v>88</v>
      </c>
      <c r="AC4616" s="24" t="s">
        <v>4714</v>
      </c>
      <c r="AD4616" s="24" t="s">
        <v>4715</v>
      </c>
    </row>
    <row r="4617" spans="1:30" x14ac:dyDescent="0.35">
      <c r="A4617" s="23">
        <v>4616</v>
      </c>
      <c r="B4617" s="24" t="s">
        <v>5933</v>
      </c>
      <c r="C4617" s="24" t="s">
        <v>61</v>
      </c>
      <c r="D4617" s="24" t="s">
        <v>4735</v>
      </c>
      <c r="E4617" s="24" t="s">
        <v>4864</v>
      </c>
      <c r="F4617" s="24" t="s">
        <v>4746</v>
      </c>
      <c r="G4617" s="25">
        <v>45539</v>
      </c>
      <c r="H4617" s="25">
        <v>45670</v>
      </c>
      <c r="I4617" s="25">
        <v>45677</v>
      </c>
      <c r="J4617" s="25">
        <v>45726</v>
      </c>
      <c r="K4617" s="26" t="s">
        <v>5362</v>
      </c>
      <c r="L4617" s="26" t="s">
        <v>4805</v>
      </c>
      <c r="M4617" s="26" t="s">
        <v>64</v>
      </c>
      <c r="N4617" s="26" t="s">
        <v>4725</v>
      </c>
      <c r="O4617" s="26" t="s">
        <v>3436</v>
      </c>
      <c r="P4617" s="26" t="s">
        <v>4798</v>
      </c>
      <c r="Q4617" s="26">
        <v>0</v>
      </c>
      <c r="R4617" s="26">
        <v>0</v>
      </c>
      <c r="S4617" s="26">
        <v>0</v>
      </c>
      <c r="T4617" s="26">
        <v>0</v>
      </c>
      <c r="U4617" s="26" t="s">
        <v>901</v>
      </c>
      <c r="V4617" s="26" t="s">
        <v>4763</v>
      </c>
      <c r="W4617" s="26" t="s">
        <v>69</v>
      </c>
      <c r="X4617" s="26" t="s">
        <v>4764</v>
      </c>
      <c r="Y4617" s="25">
        <v>46234</v>
      </c>
      <c r="Z4617" s="27">
        <v>558</v>
      </c>
      <c r="AA4617" s="24" t="s">
        <v>62</v>
      </c>
      <c r="AB4617" s="24" t="s">
        <v>891</v>
      </c>
      <c r="AC4617" s="24" t="s">
        <v>4714</v>
      </c>
      <c r="AD4617" s="24" t="s">
        <v>4715</v>
      </c>
    </row>
    <row r="4618" spans="1:30" x14ac:dyDescent="0.35">
      <c r="A4618" s="23">
        <v>4617</v>
      </c>
      <c r="B4618" s="24" t="s">
        <v>5934</v>
      </c>
      <c r="C4618" s="24" t="s">
        <v>61</v>
      </c>
      <c r="D4618" s="24" t="s">
        <v>4735</v>
      </c>
      <c r="E4618" s="24" t="s">
        <v>4771</v>
      </c>
      <c r="F4618" s="24" t="s">
        <v>4746</v>
      </c>
      <c r="G4618" s="25">
        <v>45602</v>
      </c>
      <c r="H4618" s="25">
        <v>45694</v>
      </c>
      <c r="I4618" s="25">
        <v>45698</v>
      </c>
      <c r="J4618" s="25">
        <v>45726</v>
      </c>
      <c r="K4618" s="26" t="s">
        <v>5362</v>
      </c>
      <c r="L4618" s="26" t="s">
        <v>4805</v>
      </c>
      <c r="M4618" s="26" t="s">
        <v>64</v>
      </c>
      <c r="N4618" s="26" t="s">
        <v>4725</v>
      </c>
      <c r="O4618" s="26" t="s">
        <v>3436</v>
      </c>
      <c r="P4618" s="26" t="s">
        <v>4798</v>
      </c>
      <c r="Q4618" s="26">
        <v>0</v>
      </c>
      <c r="R4618" s="26">
        <v>0</v>
      </c>
      <c r="S4618" s="26">
        <v>0</v>
      </c>
      <c r="T4618" s="26">
        <v>0</v>
      </c>
      <c r="U4618" s="26" t="s">
        <v>908</v>
      </c>
      <c r="V4618" s="26" t="s">
        <v>4774</v>
      </c>
      <c r="W4618" s="26" t="s">
        <v>895</v>
      </c>
      <c r="X4618" s="26" t="s">
        <v>4764</v>
      </c>
      <c r="Y4618" s="25">
        <v>46234</v>
      </c>
      <c r="Z4618" s="27">
        <v>537</v>
      </c>
      <c r="AA4618" s="24" t="s">
        <v>62</v>
      </c>
      <c r="AB4618" s="24" t="s">
        <v>891</v>
      </c>
      <c r="AC4618" s="24" t="s">
        <v>4714</v>
      </c>
      <c r="AD4618" s="24" t="s">
        <v>4715</v>
      </c>
    </row>
    <row r="4619" spans="1:30" x14ac:dyDescent="0.35">
      <c r="A4619" s="23">
        <v>4618</v>
      </c>
      <c r="B4619" s="24" t="s">
        <v>5935</v>
      </c>
      <c r="C4619" s="24" t="s">
        <v>61</v>
      </c>
      <c r="D4619" s="24" t="s">
        <v>4735</v>
      </c>
      <c r="E4619" s="24" t="s">
        <v>4847</v>
      </c>
      <c r="F4619" s="24" t="s">
        <v>4746</v>
      </c>
      <c r="G4619" s="25">
        <v>45525</v>
      </c>
      <c r="H4619" s="25">
        <v>45579</v>
      </c>
      <c r="I4619" s="25">
        <v>45597</v>
      </c>
      <c r="J4619" s="25">
        <v>45621</v>
      </c>
      <c r="K4619" s="26" t="s">
        <v>893</v>
      </c>
      <c r="L4619" s="26" t="s">
        <v>4747</v>
      </c>
      <c r="M4619" s="26" t="s">
        <v>73</v>
      </c>
      <c r="N4619" s="26" t="s">
        <v>4730</v>
      </c>
      <c r="O4619" s="26" t="s">
        <v>3436</v>
      </c>
      <c r="P4619" s="26" t="s">
        <v>4798</v>
      </c>
      <c r="Q4619" s="26">
        <v>0</v>
      </c>
      <c r="R4619" s="26">
        <v>0</v>
      </c>
      <c r="S4619" s="26">
        <v>0</v>
      </c>
      <c r="T4619" s="26">
        <v>0</v>
      </c>
      <c r="U4619" s="26" t="s">
        <v>908</v>
      </c>
      <c r="V4619" s="26" t="s">
        <v>4774</v>
      </c>
      <c r="W4619" s="26" t="s">
        <v>69</v>
      </c>
      <c r="X4619" s="26" t="s">
        <v>4764</v>
      </c>
      <c r="Y4619" s="25">
        <v>46234</v>
      </c>
      <c r="Z4619" s="27">
        <v>638</v>
      </c>
      <c r="AA4619" s="24" t="s">
        <v>62</v>
      </c>
      <c r="AB4619" s="24" t="s">
        <v>891</v>
      </c>
      <c r="AC4619" s="24" t="s">
        <v>4714</v>
      </c>
      <c r="AD4619" s="24" t="s">
        <v>4715</v>
      </c>
    </row>
    <row r="4620" spans="1:30" x14ac:dyDescent="0.35">
      <c r="L4620" t="s">
        <v>5936</v>
      </c>
      <c r="N4620" t="s">
        <v>5936</v>
      </c>
      <c r="P4620" t="s">
        <v>5936</v>
      </c>
      <c r="R4620" t="s">
        <v>5936</v>
      </c>
      <c r="T4620" t="s">
        <v>5936</v>
      </c>
      <c r="V4620" t="s">
        <v>5936</v>
      </c>
      <c r="W4620" t="s">
        <v>5936</v>
      </c>
      <c r="X4620" t="s">
        <v>5936</v>
      </c>
      <c r="Z4620" t="s">
        <v>5936</v>
      </c>
      <c r="AA4620" t="s">
        <v>5936</v>
      </c>
      <c r="AB4620" t="s">
        <v>5936</v>
      </c>
      <c r="AC4620" t="s">
        <v>5936</v>
      </c>
      <c r="AD4620" t="s">
        <v>5936</v>
      </c>
    </row>
    <row r="4621" spans="1:30" x14ac:dyDescent="0.35">
      <c r="AA4621" t="s">
        <v>5936</v>
      </c>
      <c r="AC4621" t="s">
        <v>5936</v>
      </c>
    </row>
    <row r="4622" spans="1:30" x14ac:dyDescent="0.35">
      <c r="AA4622" t="s">
        <v>5936</v>
      </c>
      <c r="AB4622" t="s">
        <v>5936</v>
      </c>
      <c r="AC4622" t="s">
        <v>5936</v>
      </c>
      <c r="AD4622" t="s">
        <v>5936</v>
      </c>
    </row>
  </sheetData>
  <autoFilter ref="A1:AD4621" xr:uid="{00000000-0001-0000-0100-00000000000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779A3-3C8C-4171-ACCE-7E8DB29C7506}">
  <sheetPr>
    <tabColor rgb="FFFF0000"/>
  </sheetPr>
  <dimension ref="A1:D12"/>
  <sheetViews>
    <sheetView workbookViewId="0">
      <selection activeCell="A5" sqref="A5"/>
    </sheetView>
  </sheetViews>
  <sheetFormatPr defaultRowHeight="14.5" x14ac:dyDescent="0.35"/>
  <cols>
    <col min="1" max="1" width="23.81640625" bestFit="1" customWidth="1"/>
    <col min="2" max="2" width="16.26953125" bestFit="1" customWidth="1"/>
    <col min="3" max="3" width="9.453125" bestFit="1" customWidth="1"/>
    <col min="4" max="4" width="10.7265625" bestFit="1" customWidth="1"/>
    <col min="5" max="5" width="9.453125" bestFit="1" customWidth="1"/>
    <col min="6" max="7" width="10.7265625" bestFit="1" customWidth="1"/>
  </cols>
  <sheetData>
    <row r="1" spans="1:4" x14ac:dyDescent="0.35">
      <c r="A1" s="16" t="s">
        <v>22</v>
      </c>
      <c r="B1" t="s">
        <v>32</v>
      </c>
    </row>
    <row r="2" spans="1:4" x14ac:dyDescent="0.35">
      <c r="A2" s="16" t="s">
        <v>7</v>
      </c>
      <c r="B2" t="s">
        <v>4676</v>
      </c>
    </row>
    <row r="3" spans="1:4" x14ac:dyDescent="0.35">
      <c r="A3" s="16" t="s">
        <v>8</v>
      </c>
      <c r="B3" t="s">
        <v>4676</v>
      </c>
    </row>
    <row r="5" spans="1:4" x14ac:dyDescent="0.35">
      <c r="A5" s="16" t="s">
        <v>4675</v>
      </c>
      <c r="B5" s="16" t="s">
        <v>4674</v>
      </c>
    </row>
    <row r="6" spans="1:4" x14ac:dyDescent="0.35">
      <c r="A6" s="16" t="s">
        <v>4672</v>
      </c>
      <c r="B6" t="s">
        <v>25</v>
      </c>
      <c r="C6" t="s">
        <v>63</v>
      </c>
      <c r="D6" t="s">
        <v>4673</v>
      </c>
    </row>
    <row r="7" spans="1:4" x14ac:dyDescent="0.35">
      <c r="A7" s="17" t="s">
        <v>81</v>
      </c>
      <c r="B7" s="18">
        <v>1</v>
      </c>
      <c r="C7" s="18"/>
      <c r="D7" s="18">
        <v>1</v>
      </c>
    </row>
    <row r="8" spans="1:4" x14ac:dyDescent="0.35">
      <c r="A8" s="17" t="s">
        <v>71</v>
      </c>
      <c r="B8" s="18">
        <v>2</v>
      </c>
      <c r="C8" s="18"/>
      <c r="D8" s="18">
        <v>2</v>
      </c>
    </row>
    <row r="9" spans="1:4" x14ac:dyDescent="0.35">
      <c r="A9" s="17" t="s">
        <v>56</v>
      </c>
      <c r="B9" s="18">
        <v>1</v>
      </c>
      <c r="C9" s="18">
        <v>1</v>
      </c>
      <c r="D9" s="18">
        <v>2</v>
      </c>
    </row>
    <row r="10" spans="1:4" x14ac:dyDescent="0.35">
      <c r="A10" s="17" t="s">
        <v>37</v>
      </c>
      <c r="B10" s="18">
        <v>5</v>
      </c>
      <c r="C10" s="18"/>
      <c r="D10" s="18">
        <v>5</v>
      </c>
    </row>
    <row r="11" spans="1:4" x14ac:dyDescent="0.35">
      <c r="A11" s="17" t="s">
        <v>26</v>
      </c>
      <c r="B11" s="18">
        <v>2</v>
      </c>
      <c r="C11" s="18"/>
      <c r="D11" s="18">
        <v>2</v>
      </c>
    </row>
    <row r="12" spans="1:4" x14ac:dyDescent="0.35">
      <c r="A12" s="17" t="s">
        <v>4673</v>
      </c>
      <c r="B12" s="18">
        <v>11</v>
      </c>
      <c r="C12" s="18">
        <v>1</v>
      </c>
      <c r="D12" s="18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8951D-783E-4371-BB06-70F75DE25BAA}">
  <sheetPr>
    <tabColor rgb="FF002060"/>
  </sheetPr>
  <dimension ref="A1:F39"/>
  <sheetViews>
    <sheetView workbookViewId="0">
      <selection activeCell="A5" sqref="A5"/>
    </sheetView>
  </sheetViews>
  <sheetFormatPr defaultRowHeight="14.5" x14ac:dyDescent="0.35"/>
  <cols>
    <col min="1" max="1" width="23.81640625" bestFit="1" customWidth="1"/>
    <col min="2" max="2" width="16.453125" bestFit="1" customWidth="1"/>
    <col min="3" max="3" width="12.453125" bestFit="1" customWidth="1"/>
    <col min="4" max="4" width="7.81640625" bestFit="1" customWidth="1"/>
    <col min="5" max="5" width="9.453125" bestFit="1" customWidth="1"/>
    <col min="6" max="7" width="10.7265625" bestFit="1" customWidth="1"/>
  </cols>
  <sheetData>
    <row r="1" spans="1:6" x14ac:dyDescent="0.35">
      <c r="A1" s="16" t="s">
        <v>22</v>
      </c>
      <c r="B1" t="s">
        <v>4677</v>
      </c>
    </row>
    <row r="2" spans="1:6" x14ac:dyDescent="0.35">
      <c r="A2" s="16" t="s">
        <v>7</v>
      </c>
      <c r="B2" t="s">
        <v>4676</v>
      </c>
    </row>
    <row r="3" spans="1:6" x14ac:dyDescent="0.35">
      <c r="A3" s="16" t="s">
        <v>8</v>
      </c>
      <c r="B3" t="s">
        <v>4676</v>
      </c>
    </row>
    <row r="5" spans="1:6" x14ac:dyDescent="0.35">
      <c r="A5" s="16" t="s">
        <v>4675</v>
      </c>
      <c r="B5" s="16" t="s">
        <v>4674</v>
      </c>
    </row>
    <row r="6" spans="1:6" x14ac:dyDescent="0.35">
      <c r="A6" s="16" t="s">
        <v>4672</v>
      </c>
      <c r="B6" t="s">
        <v>88</v>
      </c>
      <c r="C6" t="s">
        <v>891</v>
      </c>
      <c r="D6" t="s">
        <v>25</v>
      </c>
      <c r="E6" t="s">
        <v>63</v>
      </c>
      <c r="F6" t="s">
        <v>4673</v>
      </c>
    </row>
    <row r="7" spans="1:6" x14ac:dyDescent="0.35">
      <c r="A7" s="17" t="s">
        <v>40</v>
      </c>
      <c r="B7" s="18">
        <v>2</v>
      </c>
      <c r="C7" s="18"/>
      <c r="D7" s="18"/>
      <c r="E7" s="18"/>
      <c r="F7" s="18">
        <v>2</v>
      </c>
    </row>
    <row r="8" spans="1:6" x14ac:dyDescent="0.35">
      <c r="A8" s="17" t="s">
        <v>4549</v>
      </c>
      <c r="B8" s="18">
        <v>14</v>
      </c>
      <c r="C8" s="18"/>
      <c r="D8" s="18">
        <v>1</v>
      </c>
      <c r="E8" s="18"/>
      <c r="F8" s="18">
        <v>15</v>
      </c>
    </row>
    <row r="9" spans="1:6" x14ac:dyDescent="0.35">
      <c r="A9" s="17" t="s">
        <v>27</v>
      </c>
      <c r="B9" s="18"/>
      <c r="C9" s="18"/>
      <c r="D9" s="18">
        <v>3</v>
      </c>
      <c r="E9" s="18"/>
      <c r="F9" s="18">
        <v>3</v>
      </c>
    </row>
    <row r="10" spans="1:6" x14ac:dyDescent="0.35">
      <c r="A10" s="17" t="s">
        <v>522</v>
      </c>
      <c r="B10" s="18"/>
      <c r="C10" s="18">
        <v>1</v>
      </c>
      <c r="D10" s="18">
        <v>11</v>
      </c>
      <c r="E10" s="18">
        <v>1</v>
      </c>
      <c r="F10" s="18">
        <v>13</v>
      </c>
    </row>
    <row r="11" spans="1:6" x14ac:dyDescent="0.35">
      <c r="A11" s="17" t="s">
        <v>41</v>
      </c>
      <c r="B11" s="18">
        <v>17</v>
      </c>
      <c r="C11" s="18"/>
      <c r="D11" s="18"/>
      <c r="E11" s="18"/>
      <c r="F11" s="18">
        <v>17</v>
      </c>
    </row>
    <row r="12" spans="1:6" x14ac:dyDescent="0.35">
      <c r="A12" s="17" t="s">
        <v>920</v>
      </c>
      <c r="B12" s="18">
        <v>267</v>
      </c>
      <c r="C12" s="18"/>
      <c r="D12" s="18">
        <v>53</v>
      </c>
      <c r="E12" s="18"/>
      <c r="F12" s="18">
        <v>320</v>
      </c>
    </row>
    <row r="13" spans="1:6" x14ac:dyDescent="0.35">
      <c r="A13" s="17" t="s">
        <v>81</v>
      </c>
      <c r="B13" s="18">
        <v>43</v>
      </c>
      <c r="C13" s="18">
        <v>1</v>
      </c>
      <c r="D13" s="18">
        <v>32</v>
      </c>
      <c r="E13" s="18">
        <v>2</v>
      </c>
      <c r="F13" s="18">
        <v>78</v>
      </c>
    </row>
    <row r="14" spans="1:6" x14ac:dyDescent="0.35">
      <c r="A14" s="17" t="s">
        <v>38</v>
      </c>
      <c r="B14" s="18">
        <v>3</v>
      </c>
      <c r="C14" s="18"/>
      <c r="D14" s="18">
        <v>4</v>
      </c>
      <c r="E14" s="18"/>
      <c r="F14" s="18">
        <v>7</v>
      </c>
    </row>
    <row r="15" spans="1:6" x14ac:dyDescent="0.35">
      <c r="A15" s="17" t="s">
        <v>3772</v>
      </c>
      <c r="B15" s="18">
        <v>102</v>
      </c>
      <c r="C15" s="18"/>
      <c r="D15" s="18">
        <v>19</v>
      </c>
      <c r="E15" s="18"/>
      <c r="F15" s="18">
        <v>121</v>
      </c>
    </row>
    <row r="16" spans="1:6" x14ac:dyDescent="0.35">
      <c r="A16" s="17" t="s">
        <v>111</v>
      </c>
      <c r="B16" s="18">
        <v>75</v>
      </c>
      <c r="C16" s="18"/>
      <c r="D16" s="18">
        <v>149</v>
      </c>
      <c r="E16" s="18"/>
      <c r="F16" s="18">
        <v>224</v>
      </c>
    </row>
    <row r="17" spans="1:6" x14ac:dyDescent="0.35">
      <c r="A17" s="17" t="s">
        <v>4550</v>
      </c>
      <c r="B17" s="18">
        <v>26</v>
      </c>
      <c r="C17" s="18"/>
      <c r="D17" s="18"/>
      <c r="E17" s="18"/>
      <c r="F17" s="18">
        <v>26</v>
      </c>
    </row>
    <row r="18" spans="1:6" x14ac:dyDescent="0.35">
      <c r="A18" s="17" t="s">
        <v>941</v>
      </c>
      <c r="B18" s="18">
        <v>300</v>
      </c>
      <c r="C18" s="18">
        <v>27</v>
      </c>
      <c r="D18" s="18">
        <v>112</v>
      </c>
      <c r="E18" s="18">
        <v>5</v>
      </c>
      <c r="F18" s="18">
        <v>444</v>
      </c>
    </row>
    <row r="19" spans="1:6" x14ac:dyDescent="0.35">
      <c r="A19" s="17" t="s">
        <v>49</v>
      </c>
      <c r="B19" s="18">
        <v>2</v>
      </c>
      <c r="C19" s="18"/>
      <c r="D19" s="18">
        <v>1</v>
      </c>
      <c r="E19" s="18"/>
      <c r="F19" s="18">
        <v>3</v>
      </c>
    </row>
    <row r="20" spans="1:6" x14ac:dyDescent="0.35">
      <c r="A20" s="17" t="s">
        <v>3813</v>
      </c>
      <c r="B20" s="18">
        <v>62</v>
      </c>
      <c r="C20" s="18"/>
      <c r="D20" s="18">
        <v>12</v>
      </c>
      <c r="E20" s="18"/>
      <c r="F20" s="18">
        <v>74</v>
      </c>
    </row>
    <row r="21" spans="1:6" x14ac:dyDescent="0.35">
      <c r="A21" s="17" t="s">
        <v>82</v>
      </c>
      <c r="B21" s="18">
        <v>64</v>
      </c>
      <c r="C21" s="18">
        <v>3</v>
      </c>
      <c r="D21" s="18">
        <v>12</v>
      </c>
      <c r="E21" s="18"/>
      <c r="F21" s="18">
        <v>79</v>
      </c>
    </row>
    <row r="22" spans="1:6" x14ac:dyDescent="0.35">
      <c r="A22" s="17" t="s">
        <v>72</v>
      </c>
      <c r="B22" s="18"/>
      <c r="C22" s="18"/>
      <c r="D22" s="18">
        <v>1</v>
      </c>
      <c r="E22" s="18"/>
      <c r="F22" s="18">
        <v>1</v>
      </c>
    </row>
    <row r="23" spans="1:6" x14ac:dyDescent="0.35">
      <c r="A23" s="17" t="s">
        <v>3776</v>
      </c>
      <c r="B23" s="18">
        <v>1</v>
      </c>
      <c r="C23" s="18"/>
      <c r="D23" s="18"/>
      <c r="E23" s="18"/>
      <c r="F23" s="18">
        <v>1</v>
      </c>
    </row>
    <row r="24" spans="1:6" x14ac:dyDescent="0.35">
      <c r="A24" s="17" t="s">
        <v>71</v>
      </c>
      <c r="B24" s="18">
        <v>367</v>
      </c>
      <c r="C24" s="18">
        <v>18</v>
      </c>
      <c r="D24" s="18">
        <v>61</v>
      </c>
      <c r="E24" s="18">
        <v>3</v>
      </c>
      <c r="F24" s="18">
        <v>449</v>
      </c>
    </row>
    <row r="25" spans="1:6" x14ac:dyDescent="0.35">
      <c r="A25" s="17" t="s">
        <v>39</v>
      </c>
      <c r="B25" s="18">
        <v>39</v>
      </c>
      <c r="C25" s="18"/>
      <c r="D25" s="18">
        <v>1</v>
      </c>
      <c r="E25" s="18"/>
      <c r="F25" s="18">
        <v>40</v>
      </c>
    </row>
    <row r="26" spans="1:6" x14ac:dyDescent="0.35">
      <c r="A26" s="17" t="s">
        <v>53</v>
      </c>
      <c r="B26" s="18">
        <v>104</v>
      </c>
      <c r="C26" s="18">
        <v>2</v>
      </c>
      <c r="D26" s="18">
        <v>18</v>
      </c>
      <c r="E26" s="18"/>
      <c r="F26" s="18">
        <v>124</v>
      </c>
    </row>
    <row r="27" spans="1:6" x14ac:dyDescent="0.35">
      <c r="A27" s="17" t="s">
        <v>52</v>
      </c>
      <c r="B27" s="18">
        <v>33</v>
      </c>
      <c r="C27" s="18">
        <v>6</v>
      </c>
      <c r="D27" s="18">
        <v>5</v>
      </c>
      <c r="E27" s="18"/>
      <c r="F27" s="18">
        <v>44</v>
      </c>
    </row>
    <row r="28" spans="1:6" x14ac:dyDescent="0.35">
      <c r="A28" s="17" t="s">
        <v>56</v>
      </c>
      <c r="B28" s="18"/>
      <c r="C28" s="18"/>
      <c r="D28" s="18">
        <v>16</v>
      </c>
      <c r="E28" s="18"/>
      <c r="F28" s="18">
        <v>16</v>
      </c>
    </row>
    <row r="29" spans="1:6" x14ac:dyDescent="0.35">
      <c r="A29" s="17" t="s">
        <v>3436</v>
      </c>
      <c r="B29" s="18">
        <v>12</v>
      </c>
      <c r="C29" s="18"/>
      <c r="D29" s="18">
        <v>3</v>
      </c>
      <c r="E29" s="18"/>
      <c r="F29" s="18">
        <v>15</v>
      </c>
    </row>
    <row r="30" spans="1:6" x14ac:dyDescent="0.35">
      <c r="A30" s="17" t="s">
        <v>930</v>
      </c>
      <c r="B30" s="18">
        <v>140</v>
      </c>
      <c r="C30" s="18"/>
      <c r="D30" s="18">
        <v>75</v>
      </c>
      <c r="E30" s="18"/>
      <c r="F30" s="18">
        <v>215</v>
      </c>
    </row>
    <row r="31" spans="1:6" x14ac:dyDescent="0.35">
      <c r="A31" s="17" t="s">
        <v>37</v>
      </c>
      <c r="B31" s="18">
        <v>74</v>
      </c>
      <c r="C31" s="18">
        <v>5</v>
      </c>
      <c r="D31" s="18">
        <v>34</v>
      </c>
      <c r="E31" s="18">
        <v>1</v>
      </c>
      <c r="F31" s="18">
        <v>114</v>
      </c>
    </row>
    <row r="32" spans="1:6" x14ac:dyDescent="0.35">
      <c r="A32" s="17" t="s">
        <v>885</v>
      </c>
      <c r="B32" s="18">
        <v>337</v>
      </c>
      <c r="C32" s="18">
        <v>7</v>
      </c>
      <c r="D32" s="18">
        <v>107</v>
      </c>
      <c r="E32" s="18">
        <v>4</v>
      </c>
      <c r="F32" s="18">
        <v>455</v>
      </c>
    </row>
    <row r="33" spans="1:6" x14ac:dyDescent="0.35">
      <c r="A33" s="17" t="s">
        <v>64</v>
      </c>
      <c r="B33" s="18"/>
      <c r="C33" s="18"/>
      <c r="D33" s="18">
        <v>1</v>
      </c>
      <c r="E33" s="18">
        <v>1</v>
      </c>
      <c r="F33" s="18">
        <v>2</v>
      </c>
    </row>
    <row r="34" spans="1:6" x14ac:dyDescent="0.35">
      <c r="A34" s="17" t="s">
        <v>94</v>
      </c>
      <c r="B34" s="18">
        <v>1</v>
      </c>
      <c r="C34" s="18"/>
      <c r="D34" s="18">
        <v>299</v>
      </c>
      <c r="E34" s="18"/>
      <c r="F34" s="18">
        <v>300</v>
      </c>
    </row>
    <row r="35" spans="1:6" x14ac:dyDescent="0.35">
      <c r="A35" s="17" t="s">
        <v>892</v>
      </c>
      <c r="B35" s="18">
        <v>434</v>
      </c>
      <c r="C35" s="18">
        <v>11</v>
      </c>
      <c r="D35" s="18">
        <v>104</v>
      </c>
      <c r="E35" s="18">
        <v>6</v>
      </c>
      <c r="F35" s="18">
        <v>555</v>
      </c>
    </row>
    <row r="36" spans="1:6" x14ac:dyDescent="0.35">
      <c r="A36" s="17" t="s">
        <v>1034</v>
      </c>
      <c r="B36" s="18">
        <v>214</v>
      </c>
      <c r="C36" s="18">
        <v>12</v>
      </c>
      <c r="D36" s="18">
        <v>74</v>
      </c>
      <c r="E36" s="18">
        <v>7</v>
      </c>
      <c r="F36" s="18">
        <v>307</v>
      </c>
    </row>
    <row r="37" spans="1:6" x14ac:dyDescent="0.35">
      <c r="A37" s="17" t="s">
        <v>4548</v>
      </c>
      <c r="B37" s="18">
        <v>57</v>
      </c>
      <c r="C37" s="18"/>
      <c r="D37" s="18">
        <v>1</v>
      </c>
      <c r="E37" s="18"/>
      <c r="F37" s="18">
        <v>58</v>
      </c>
    </row>
    <row r="38" spans="1:6" x14ac:dyDescent="0.35">
      <c r="A38" s="17" t="s">
        <v>89</v>
      </c>
      <c r="B38" s="18">
        <v>50</v>
      </c>
      <c r="C38" s="18"/>
      <c r="D38" s="18">
        <v>191</v>
      </c>
      <c r="E38" s="18"/>
      <c r="F38" s="18">
        <v>241</v>
      </c>
    </row>
    <row r="39" spans="1:6" x14ac:dyDescent="0.35">
      <c r="A39" s="17" t="s">
        <v>4673</v>
      </c>
      <c r="B39" s="18">
        <v>2840</v>
      </c>
      <c r="C39" s="18">
        <v>93</v>
      </c>
      <c r="D39" s="18">
        <v>1400</v>
      </c>
      <c r="E39" s="18">
        <v>30</v>
      </c>
      <c r="F39" s="18">
        <v>4363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1243F-F0BF-4E07-854F-DB434A074744}">
  <sheetPr>
    <tabColor rgb="FF002060"/>
  </sheetPr>
  <dimension ref="A1:C13"/>
  <sheetViews>
    <sheetView workbookViewId="0">
      <selection activeCell="B9" sqref="B9"/>
    </sheetView>
  </sheetViews>
  <sheetFormatPr defaultRowHeight="14.5" x14ac:dyDescent="0.35"/>
  <cols>
    <col min="1" max="1" width="23.81640625" bestFit="1" customWidth="1"/>
    <col min="2" max="2" width="15.36328125" bestFit="1" customWidth="1"/>
    <col min="3" max="3" width="10.7265625" bestFit="1" customWidth="1"/>
    <col min="4" max="4" width="7.81640625" bestFit="1" customWidth="1"/>
    <col min="5" max="5" width="9.453125" bestFit="1" customWidth="1"/>
    <col min="6" max="7" width="10.7265625" bestFit="1" customWidth="1"/>
  </cols>
  <sheetData>
    <row r="1" spans="1:3" x14ac:dyDescent="0.35">
      <c r="A1" s="16" t="s">
        <v>22</v>
      </c>
      <c r="B1" t="s">
        <v>988</v>
      </c>
    </row>
    <row r="2" spans="1:3" x14ac:dyDescent="0.35">
      <c r="A2" s="16" t="s">
        <v>7</v>
      </c>
      <c r="B2" t="s">
        <v>4676</v>
      </c>
    </row>
    <row r="3" spans="1:3" x14ac:dyDescent="0.35">
      <c r="A3" s="16" t="s">
        <v>8</v>
      </c>
      <c r="B3" t="s">
        <v>4676</v>
      </c>
    </row>
    <row r="5" spans="1:3" x14ac:dyDescent="0.35">
      <c r="A5" s="16" t="s">
        <v>4675</v>
      </c>
      <c r="B5" s="16" t="s">
        <v>4674</v>
      </c>
    </row>
    <row r="6" spans="1:3" x14ac:dyDescent="0.35">
      <c r="A6" s="16" t="s">
        <v>4672</v>
      </c>
      <c r="B6" t="s">
        <v>88</v>
      </c>
      <c r="C6" t="s">
        <v>4673</v>
      </c>
    </row>
    <row r="7" spans="1:3" x14ac:dyDescent="0.35">
      <c r="A7" s="17" t="s">
        <v>73</v>
      </c>
      <c r="B7" s="18">
        <v>3</v>
      </c>
      <c r="C7" s="18">
        <v>3</v>
      </c>
    </row>
    <row r="8" spans="1:3" x14ac:dyDescent="0.35">
      <c r="A8" s="17" t="s">
        <v>66</v>
      </c>
      <c r="B8" s="18">
        <v>6</v>
      </c>
      <c r="C8" s="18">
        <v>6</v>
      </c>
    </row>
    <row r="9" spans="1:3" x14ac:dyDescent="0.35">
      <c r="A9" s="17" t="s">
        <v>72</v>
      </c>
      <c r="B9" s="18">
        <v>9</v>
      </c>
      <c r="C9" s="18">
        <v>9</v>
      </c>
    </row>
    <row r="10" spans="1:3" x14ac:dyDescent="0.35">
      <c r="A10" s="17" t="s">
        <v>74</v>
      </c>
      <c r="B10" s="18">
        <v>6</v>
      </c>
      <c r="C10" s="18">
        <v>6</v>
      </c>
    </row>
    <row r="11" spans="1:3" x14ac:dyDescent="0.35">
      <c r="A11" s="17" t="s">
        <v>67</v>
      </c>
      <c r="B11" s="18">
        <v>6</v>
      </c>
      <c r="C11" s="18">
        <v>6</v>
      </c>
    </row>
    <row r="12" spans="1:3" x14ac:dyDescent="0.35">
      <c r="A12" s="17" t="s">
        <v>64</v>
      </c>
      <c r="B12" s="18">
        <v>5</v>
      </c>
      <c r="C12" s="18">
        <v>5</v>
      </c>
    </row>
    <row r="13" spans="1:3" x14ac:dyDescent="0.35">
      <c r="A13" s="17" t="s">
        <v>4673</v>
      </c>
      <c r="B13" s="18">
        <v>35</v>
      </c>
      <c r="C13" s="18">
        <v>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569AB-19F6-4C36-80DF-FFA8D3C1D7E3}">
  <sheetPr>
    <tabColor rgb="FF002060"/>
  </sheetPr>
  <dimension ref="A1:F45"/>
  <sheetViews>
    <sheetView workbookViewId="0">
      <selection activeCell="C21" sqref="C21"/>
    </sheetView>
  </sheetViews>
  <sheetFormatPr defaultRowHeight="14.5" x14ac:dyDescent="0.35"/>
  <cols>
    <col min="1" max="1" width="23.81640625" bestFit="1" customWidth="1"/>
    <col min="2" max="2" width="15.26953125" bestFit="1" customWidth="1"/>
    <col min="3" max="3" width="12.453125" bestFit="1" customWidth="1"/>
    <col min="4" max="4" width="7.81640625" bestFit="1" customWidth="1"/>
    <col min="5" max="5" width="9.453125" bestFit="1" customWidth="1"/>
    <col min="6" max="7" width="10.7265625" bestFit="1" customWidth="1"/>
  </cols>
  <sheetData>
    <row r="1" spans="1:6" x14ac:dyDescent="0.35">
      <c r="A1" s="16" t="s">
        <v>22</v>
      </c>
      <c r="B1" t="s">
        <v>4676</v>
      </c>
    </row>
    <row r="2" spans="1:6" x14ac:dyDescent="0.35">
      <c r="A2" s="16" t="s">
        <v>7</v>
      </c>
      <c r="B2" t="s">
        <v>4676</v>
      </c>
    </row>
    <row r="3" spans="1:6" x14ac:dyDescent="0.35">
      <c r="A3" s="16" t="s">
        <v>8</v>
      </c>
      <c r="B3" t="s">
        <v>4676</v>
      </c>
    </row>
    <row r="5" spans="1:6" x14ac:dyDescent="0.35">
      <c r="A5" s="16" t="s">
        <v>4675</v>
      </c>
      <c r="B5" s="16" t="s">
        <v>4674</v>
      </c>
    </row>
    <row r="6" spans="1:6" x14ac:dyDescent="0.35">
      <c r="A6" s="16" t="s">
        <v>4672</v>
      </c>
      <c r="B6" t="s">
        <v>88</v>
      </c>
      <c r="C6" t="s">
        <v>891</v>
      </c>
      <c r="D6" t="s">
        <v>25</v>
      </c>
      <c r="E6" t="s">
        <v>63</v>
      </c>
      <c r="F6" t="s">
        <v>4673</v>
      </c>
    </row>
    <row r="7" spans="1:6" x14ac:dyDescent="0.35">
      <c r="A7" s="17">
        <v>0</v>
      </c>
      <c r="B7" s="18">
        <v>35</v>
      </c>
      <c r="C7" s="18"/>
      <c r="D7" s="18"/>
      <c r="E7" s="18"/>
      <c r="F7" s="18">
        <v>35</v>
      </c>
    </row>
    <row r="8" spans="1:6" x14ac:dyDescent="0.35">
      <c r="A8" s="17" t="s">
        <v>3754</v>
      </c>
      <c r="B8" s="18">
        <v>40</v>
      </c>
      <c r="C8" s="18"/>
      <c r="D8" s="18"/>
      <c r="E8" s="18"/>
      <c r="F8" s="18">
        <v>40</v>
      </c>
    </row>
    <row r="9" spans="1:6" x14ac:dyDescent="0.35">
      <c r="A9" s="17" t="s">
        <v>3750</v>
      </c>
      <c r="B9" s="18">
        <v>1</v>
      </c>
      <c r="C9" s="18"/>
      <c r="D9" s="18"/>
      <c r="E9" s="18"/>
      <c r="F9" s="18">
        <v>1</v>
      </c>
    </row>
    <row r="10" spans="1:6" x14ac:dyDescent="0.35">
      <c r="A10" s="17" t="s">
        <v>3749</v>
      </c>
      <c r="B10" s="18">
        <v>40</v>
      </c>
      <c r="C10" s="18"/>
      <c r="D10" s="18"/>
      <c r="E10" s="18"/>
      <c r="F10" s="18">
        <v>40</v>
      </c>
    </row>
    <row r="11" spans="1:6" x14ac:dyDescent="0.35">
      <c r="A11" s="17" t="s">
        <v>973</v>
      </c>
      <c r="B11" s="18"/>
      <c r="C11" s="18">
        <v>36</v>
      </c>
      <c r="D11" s="18"/>
      <c r="E11" s="18">
        <v>5</v>
      </c>
      <c r="F11" s="18">
        <v>41</v>
      </c>
    </row>
    <row r="12" spans="1:6" x14ac:dyDescent="0.35">
      <c r="A12" s="17" t="s">
        <v>893</v>
      </c>
      <c r="B12" s="18"/>
      <c r="C12" s="18">
        <v>20</v>
      </c>
      <c r="D12" s="18"/>
      <c r="E12" s="18">
        <v>12</v>
      </c>
      <c r="F12" s="18">
        <v>32</v>
      </c>
    </row>
    <row r="13" spans="1:6" x14ac:dyDescent="0.35">
      <c r="A13" s="17" t="s">
        <v>3755</v>
      </c>
      <c r="B13" s="18">
        <v>1</v>
      </c>
      <c r="C13" s="18"/>
      <c r="D13" s="18"/>
      <c r="E13" s="18"/>
      <c r="F13" s="18">
        <v>1</v>
      </c>
    </row>
    <row r="14" spans="1:6" x14ac:dyDescent="0.35">
      <c r="A14" s="17" t="s">
        <v>65</v>
      </c>
      <c r="B14" s="18"/>
      <c r="C14" s="18">
        <v>19</v>
      </c>
      <c r="D14" s="18"/>
      <c r="E14" s="18">
        <v>9</v>
      </c>
      <c r="F14" s="18">
        <v>28</v>
      </c>
    </row>
    <row r="15" spans="1:6" x14ac:dyDescent="0.35">
      <c r="A15" s="17" t="s">
        <v>73</v>
      </c>
      <c r="B15" s="18">
        <v>428</v>
      </c>
      <c r="C15" s="18"/>
      <c r="D15" s="18">
        <v>96</v>
      </c>
      <c r="E15" s="18"/>
      <c r="F15" s="18">
        <v>524</v>
      </c>
    </row>
    <row r="16" spans="1:6" x14ac:dyDescent="0.35">
      <c r="A16" s="17" t="s">
        <v>921</v>
      </c>
      <c r="B16" s="18">
        <v>28</v>
      </c>
      <c r="C16" s="18"/>
      <c r="D16" s="18">
        <v>14</v>
      </c>
      <c r="E16" s="18"/>
      <c r="F16" s="18">
        <v>42</v>
      </c>
    </row>
    <row r="17" spans="1:6" x14ac:dyDescent="0.35">
      <c r="A17" s="17" t="s">
        <v>40</v>
      </c>
      <c r="B17" s="18">
        <v>36</v>
      </c>
      <c r="C17" s="18">
        <v>6</v>
      </c>
      <c r="D17" s="18">
        <v>8</v>
      </c>
      <c r="E17" s="18">
        <v>1</v>
      </c>
      <c r="F17" s="18">
        <v>51</v>
      </c>
    </row>
    <row r="18" spans="1:6" x14ac:dyDescent="0.35">
      <c r="A18" s="17" t="s">
        <v>57</v>
      </c>
      <c r="B18" s="18">
        <v>73</v>
      </c>
      <c r="C18" s="18"/>
      <c r="D18" s="18">
        <v>149</v>
      </c>
      <c r="E18" s="18"/>
      <c r="F18" s="18">
        <v>222</v>
      </c>
    </row>
    <row r="19" spans="1:6" x14ac:dyDescent="0.35">
      <c r="A19" s="17" t="s">
        <v>4549</v>
      </c>
      <c r="B19" s="18">
        <v>45</v>
      </c>
      <c r="C19" s="18"/>
      <c r="D19" s="18">
        <v>1</v>
      </c>
      <c r="E19" s="18"/>
      <c r="F19" s="18">
        <v>46</v>
      </c>
    </row>
    <row r="20" spans="1:6" x14ac:dyDescent="0.35">
      <c r="A20" s="17" t="s">
        <v>27</v>
      </c>
      <c r="B20" s="18"/>
      <c r="C20" s="18"/>
      <c r="D20" s="18">
        <v>1</v>
      </c>
      <c r="E20" s="18"/>
      <c r="F20" s="18">
        <v>1</v>
      </c>
    </row>
    <row r="21" spans="1:6" x14ac:dyDescent="0.35">
      <c r="A21" s="17" t="s">
        <v>28</v>
      </c>
      <c r="B21" s="18">
        <v>50</v>
      </c>
      <c r="C21" s="18"/>
      <c r="D21" s="18">
        <v>189</v>
      </c>
      <c r="E21" s="18"/>
      <c r="F21" s="18">
        <v>239</v>
      </c>
    </row>
    <row r="22" spans="1:6" x14ac:dyDescent="0.35">
      <c r="A22" s="17" t="s">
        <v>41</v>
      </c>
      <c r="B22" s="18">
        <v>12</v>
      </c>
      <c r="C22" s="18"/>
      <c r="D22" s="18"/>
      <c r="E22" s="18"/>
      <c r="F22" s="18">
        <v>12</v>
      </c>
    </row>
    <row r="23" spans="1:6" x14ac:dyDescent="0.35">
      <c r="A23" s="17" t="s">
        <v>66</v>
      </c>
      <c r="B23" s="18">
        <v>323</v>
      </c>
      <c r="C23" s="18"/>
      <c r="D23" s="18">
        <v>110</v>
      </c>
      <c r="E23" s="18"/>
      <c r="F23" s="18">
        <v>433</v>
      </c>
    </row>
    <row r="24" spans="1:6" x14ac:dyDescent="0.35">
      <c r="A24" s="17" t="s">
        <v>81</v>
      </c>
      <c r="B24" s="18"/>
      <c r="C24" s="18"/>
      <c r="D24" s="18">
        <v>1</v>
      </c>
      <c r="E24" s="18"/>
      <c r="F24" s="18">
        <v>1</v>
      </c>
    </row>
    <row r="25" spans="1:6" x14ac:dyDescent="0.35">
      <c r="A25" s="17" t="s">
        <v>38</v>
      </c>
      <c r="B25" s="18">
        <v>1</v>
      </c>
      <c r="C25" s="18">
        <v>1</v>
      </c>
      <c r="D25" s="18">
        <v>2</v>
      </c>
      <c r="E25" s="18">
        <v>1</v>
      </c>
      <c r="F25" s="18">
        <v>5</v>
      </c>
    </row>
    <row r="26" spans="1:6" x14ac:dyDescent="0.35">
      <c r="A26" s="17" t="s">
        <v>29</v>
      </c>
      <c r="B26" s="18">
        <v>2</v>
      </c>
      <c r="C26" s="18"/>
      <c r="D26" s="18">
        <v>303</v>
      </c>
      <c r="E26" s="18"/>
      <c r="F26" s="18">
        <v>305</v>
      </c>
    </row>
    <row r="27" spans="1:6" x14ac:dyDescent="0.35">
      <c r="A27" s="17" t="s">
        <v>3772</v>
      </c>
      <c r="B27" s="18"/>
      <c r="C27" s="18">
        <v>2</v>
      </c>
      <c r="D27" s="18">
        <v>1</v>
      </c>
      <c r="E27" s="18"/>
      <c r="F27" s="18">
        <v>3</v>
      </c>
    </row>
    <row r="28" spans="1:6" x14ac:dyDescent="0.35">
      <c r="A28" s="17" t="s">
        <v>4550</v>
      </c>
      <c r="B28" s="18">
        <v>12</v>
      </c>
      <c r="C28" s="18"/>
      <c r="D28" s="18"/>
      <c r="E28" s="18"/>
      <c r="F28" s="18">
        <v>12</v>
      </c>
    </row>
    <row r="29" spans="1:6" x14ac:dyDescent="0.35">
      <c r="A29" s="17" t="s">
        <v>49</v>
      </c>
      <c r="B29" s="18">
        <v>130</v>
      </c>
      <c r="C29" s="18"/>
      <c r="D29" s="18">
        <v>41</v>
      </c>
      <c r="E29" s="18">
        <v>1</v>
      </c>
      <c r="F29" s="18">
        <v>172</v>
      </c>
    </row>
    <row r="30" spans="1:6" x14ac:dyDescent="0.35">
      <c r="A30" s="17" t="s">
        <v>58</v>
      </c>
      <c r="B30" s="18">
        <v>1</v>
      </c>
      <c r="C30" s="18"/>
      <c r="D30" s="18">
        <v>6</v>
      </c>
      <c r="E30" s="18"/>
      <c r="F30" s="18">
        <v>7</v>
      </c>
    </row>
    <row r="31" spans="1:6" x14ac:dyDescent="0.35">
      <c r="A31" s="17" t="s">
        <v>4554</v>
      </c>
      <c r="B31" s="18">
        <v>40</v>
      </c>
      <c r="C31" s="18"/>
      <c r="D31" s="18">
        <v>1</v>
      </c>
      <c r="E31" s="18"/>
      <c r="F31" s="18">
        <v>41</v>
      </c>
    </row>
    <row r="32" spans="1:6" x14ac:dyDescent="0.35">
      <c r="A32" s="17" t="s">
        <v>3813</v>
      </c>
      <c r="B32" s="18">
        <v>93</v>
      </c>
      <c r="C32" s="18"/>
      <c r="D32" s="18">
        <v>18</v>
      </c>
      <c r="E32" s="18"/>
      <c r="F32" s="18">
        <v>111</v>
      </c>
    </row>
    <row r="33" spans="1:6" x14ac:dyDescent="0.35">
      <c r="A33" s="17" t="s">
        <v>82</v>
      </c>
      <c r="B33" s="18"/>
      <c r="C33" s="18">
        <v>5</v>
      </c>
      <c r="D33" s="18">
        <v>1</v>
      </c>
      <c r="E33" s="18"/>
      <c r="F33" s="18">
        <v>6</v>
      </c>
    </row>
    <row r="34" spans="1:6" x14ac:dyDescent="0.35">
      <c r="A34" s="17" t="s">
        <v>72</v>
      </c>
      <c r="B34" s="18">
        <v>256</v>
      </c>
      <c r="C34" s="18"/>
      <c r="D34" s="18">
        <v>90</v>
      </c>
      <c r="E34" s="18"/>
      <c r="F34" s="18">
        <v>346</v>
      </c>
    </row>
    <row r="35" spans="1:6" x14ac:dyDescent="0.35">
      <c r="A35" s="17" t="s">
        <v>3776</v>
      </c>
      <c r="B35" s="18">
        <v>118</v>
      </c>
      <c r="C35" s="18"/>
      <c r="D35" s="18">
        <v>31</v>
      </c>
      <c r="E35" s="18"/>
      <c r="F35" s="18">
        <v>149</v>
      </c>
    </row>
    <row r="36" spans="1:6" x14ac:dyDescent="0.35">
      <c r="A36" s="17" t="s">
        <v>39</v>
      </c>
      <c r="B36" s="18">
        <v>72</v>
      </c>
      <c r="C36" s="18"/>
      <c r="D36" s="18">
        <v>41</v>
      </c>
      <c r="E36" s="18">
        <v>1</v>
      </c>
      <c r="F36" s="18">
        <v>114</v>
      </c>
    </row>
    <row r="37" spans="1:6" x14ac:dyDescent="0.35">
      <c r="A37" s="17" t="s">
        <v>53</v>
      </c>
      <c r="B37" s="18"/>
      <c r="C37" s="18">
        <v>1</v>
      </c>
      <c r="D37" s="18">
        <v>1</v>
      </c>
      <c r="E37" s="18"/>
      <c r="F37" s="18">
        <v>2</v>
      </c>
    </row>
    <row r="38" spans="1:6" x14ac:dyDescent="0.35">
      <c r="A38" s="17" t="s">
        <v>52</v>
      </c>
      <c r="B38" s="18">
        <v>2</v>
      </c>
      <c r="C38" s="18">
        <v>3</v>
      </c>
      <c r="D38" s="18">
        <v>3</v>
      </c>
      <c r="E38" s="18"/>
      <c r="F38" s="18">
        <v>8</v>
      </c>
    </row>
    <row r="39" spans="1:6" x14ac:dyDescent="0.35">
      <c r="A39" s="17" t="s">
        <v>953</v>
      </c>
      <c r="B39" s="18">
        <v>122</v>
      </c>
      <c r="C39" s="18"/>
      <c r="D39" s="18">
        <v>19</v>
      </c>
      <c r="E39" s="18"/>
      <c r="F39" s="18">
        <v>141</v>
      </c>
    </row>
    <row r="40" spans="1:6" x14ac:dyDescent="0.35">
      <c r="A40" s="17" t="s">
        <v>74</v>
      </c>
      <c r="B40" s="18">
        <v>336</v>
      </c>
      <c r="C40" s="18"/>
      <c r="D40" s="18">
        <v>150</v>
      </c>
      <c r="E40" s="18"/>
      <c r="F40" s="18">
        <v>486</v>
      </c>
    </row>
    <row r="41" spans="1:6" x14ac:dyDescent="0.35">
      <c r="A41" s="17" t="s">
        <v>67</v>
      </c>
      <c r="B41" s="18">
        <v>309</v>
      </c>
      <c r="C41" s="18"/>
      <c r="D41" s="18">
        <v>71</v>
      </c>
      <c r="E41" s="18"/>
      <c r="F41" s="18">
        <v>380</v>
      </c>
    </row>
    <row r="42" spans="1:6" x14ac:dyDescent="0.35">
      <c r="A42" s="17" t="s">
        <v>64</v>
      </c>
      <c r="B42" s="18">
        <v>251</v>
      </c>
      <c r="C42" s="18"/>
      <c r="D42" s="18">
        <v>48</v>
      </c>
      <c r="E42" s="18"/>
      <c r="F42" s="18">
        <v>299</v>
      </c>
    </row>
    <row r="43" spans="1:6" x14ac:dyDescent="0.35">
      <c r="A43" s="17" t="s">
        <v>995</v>
      </c>
      <c r="B43" s="18">
        <v>18</v>
      </c>
      <c r="C43" s="18"/>
      <c r="D43" s="18">
        <v>2</v>
      </c>
      <c r="E43" s="18"/>
      <c r="F43" s="18">
        <v>20</v>
      </c>
    </row>
    <row r="44" spans="1:6" x14ac:dyDescent="0.35">
      <c r="A44" s="17" t="s">
        <v>30</v>
      </c>
      <c r="B44" s="18"/>
      <c r="C44" s="18"/>
      <c r="D44" s="18">
        <v>2</v>
      </c>
      <c r="E44" s="18"/>
      <c r="F44" s="18">
        <v>2</v>
      </c>
    </row>
    <row r="45" spans="1:6" x14ac:dyDescent="0.35">
      <c r="A45" s="17" t="s">
        <v>4673</v>
      </c>
      <c r="B45" s="18">
        <v>2875</v>
      </c>
      <c r="C45" s="18">
        <v>93</v>
      </c>
      <c r="D45" s="18">
        <v>1400</v>
      </c>
      <c r="E45" s="18">
        <v>30</v>
      </c>
      <c r="F45" s="18">
        <v>4398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8A67-BF9D-457A-8F98-99C26FFA96A6}">
  <sheetPr>
    <tabColor rgb="FF002060"/>
  </sheetPr>
  <dimension ref="A1:F39"/>
  <sheetViews>
    <sheetView workbookViewId="0">
      <selection activeCell="A5" sqref="A5"/>
    </sheetView>
  </sheetViews>
  <sheetFormatPr defaultRowHeight="14.5" x14ac:dyDescent="0.35"/>
  <cols>
    <col min="1" max="1" width="23.81640625" bestFit="1" customWidth="1"/>
    <col min="2" max="2" width="15.26953125" bestFit="1" customWidth="1"/>
    <col min="3" max="3" width="12.453125" bestFit="1" customWidth="1"/>
    <col min="4" max="4" width="7.81640625" bestFit="1" customWidth="1"/>
    <col min="5" max="5" width="9.453125" bestFit="1" customWidth="1"/>
    <col min="6" max="7" width="10.7265625" bestFit="1" customWidth="1"/>
  </cols>
  <sheetData>
    <row r="1" spans="1:6" x14ac:dyDescent="0.35">
      <c r="A1" s="16" t="s">
        <v>22</v>
      </c>
      <c r="B1" t="s">
        <v>4676</v>
      </c>
    </row>
    <row r="2" spans="1:6" x14ac:dyDescent="0.35">
      <c r="A2" s="16" t="s">
        <v>7</v>
      </c>
      <c r="B2" t="s">
        <v>4676</v>
      </c>
    </row>
    <row r="3" spans="1:6" x14ac:dyDescent="0.35">
      <c r="A3" s="16" t="s">
        <v>8</v>
      </c>
      <c r="B3" t="s">
        <v>4676</v>
      </c>
    </row>
    <row r="5" spans="1:6" x14ac:dyDescent="0.35">
      <c r="A5" s="16" t="s">
        <v>4675</v>
      </c>
      <c r="B5" s="16" t="s">
        <v>4674</v>
      </c>
    </row>
    <row r="6" spans="1:6" x14ac:dyDescent="0.35">
      <c r="A6" s="16" t="s">
        <v>4672</v>
      </c>
      <c r="B6" t="s">
        <v>88</v>
      </c>
      <c r="C6" t="s">
        <v>891</v>
      </c>
      <c r="D6" t="s">
        <v>25</v>
      </c>
      <c r="E6" t="s">
        <v>63</v>
      </c>
      <c r="F6" t="s">
        <v>4673</v>
      </c>
    </row>
    <row r="7" spans="1:6" x14ac:dyDescent="0.35">
      <c r="A7" s="17">
        <v>0</v>
      </c>
      <c r="B7" s="18">
        <v>35</v>
      </c>
      <c r="C7" s="18"/>
      <c r="D7" s="18"/>
      <c r="E7" s="18"/>
      <c r="F7" s="18">
        <v>35</v>
      </c>
    </row>
    <row r="8" spans="1:6" x14ac:dyDescent="0.35">
      <c r="A8" s="17" t="s">
        <v>3764</v>
      </c>
      <c r="B8" s="18">
        <v>54</v>
      </c>
      <c r="C8" s="18"/>
      <c r="D8" s="18"/>
      <c r="E8" s="18"/>
      <c r="F8" s="18">
        <v>54</v>
      </c>
    </row>
    <row r="9" spans="1:6" x14ac:dyDescent="0.35">
      <c r="A9" s="17" t="s">
        <v>3754</v>
      </c>
      <c r="B9" s="18">
        <v>1</v>
      </c>
      <c r="C9" s="18"/>
      <c r="D9" s="18"/>
      <c r="E9" s="18"/>
      <c r="F9" s="18">
        <v>1</v>
      </c>
    </row>
    <row r="10" spans="1:6" x14ac:dyDescent="0.35">
      <c r="A10" s="17" t="s">
        <v>3750</v>
      </c>
      <c r="B10" s="18">
        <v>13</v>
      </c>
      <c r="C10" s="18"/>
      <c r="D10" s="18"/>
      <c r="E10" s="18"/>
      <c r="F10" s="18">
        <v>13</v>
      </c>
    </row>
    <row r="11" spans="1:6" x14ac:dyDescent="0.35">
      <c r="A11" s="17" t="s">
        <v>3749</v>
      </c>
      <c r="B11" s="18">
        <v>1</v>
      </c>
      <c r="C11" s="18"/>
      <c r="D11" s="18"/>
      <c r="E11" s="18"/>
      <c r="F11" s="18">
        <v>1</v>
      </c>
    </row>
    <row r="12" spans="1:6" x14ac:dyDescent="0.35">
      <c r="A12" s="17" t="s">
        <v>3755</v>
      </c>
      <c r="B12" s="18">
        <v>13</v>
      </c>
      <c r="C12" s="18"/>
      <c r="D12" s="18"/>
      <c r="E12" s="18"/>
      <c r="F12" s="18">
        <v>13</v>
      </c>
    </row>
    <row r="13" spans="1:6" x14ac:dyDescent="0.35">
      <c r="A13" s="17" t="s">
        <v>73</v>
      </c>
      <c r="B13" s="18">
        <v>220</v>
      </c>
      <c r="C13" s="18">
        <v>27</v>
      </c>
      <c r="D13" s="18">
        <v>95</v>
      </c>
      <c r="E13" s="18">
        <v>5</v>
      </c>
      <c r="F13" s="18">
        <v>347</v>
      </c>
    </row>
    <row r="14" spans="1:6" x14ac:dyDescent="0.35">
      <c r="A14" s="17" t="s">
        <v>921</v>
      </c>
      <c r="B14" s="18">
        <v>151</v>
      </c>
      <c r="C14" s="18"/>
      <c r="D14" s="18">
        <v>33</v>
      </c>
      <c r="E14" s="18"/>
      <c r="F14" s="18">
        <v>184</v>
      </c>
    </row>
    <row r="15" spans="1:6" x14ac:dyDescent="0.35">
      <c r="A15" s="17" t="s">
        <v>40</v>
      </c>
      <c r="B15" s="18">
        <v>137</v>
      </c>
      <c r="C15" s="18"/>
      <c r="D15" s="18">
        <v>41</v>
      </c>
      <c r="E15" s="18"/>
      <c r="F15" s="18">
        <v>178</v>
      </c>
    </row>
    <row r="16" spans="1:6" x14ac:dyDescent="0.35">
      <c r="A16" s="17" t="s">
        <v>27</v>
      </c>
      <c r="B16" s="18">
        <v>1</v>
      </c>
      <c r="C16" s="18"/>
      <c r="D16" s="18">
        <v>297</v>
      </c>
      <c r="E16" s="18"/>
      <c r="F16" s="18">
        <v>298</v>
      </c>
    </row>
    <row r="17" spans="1:6" x14ac:dyDescent="0.35">
      <c r="A17" s="17" t="s">
        <v>41</v>
      </c>
      <c r="B17" s="18">
        <v>42</v>
      </c>
      <c r="C17" s="18">
        <v>8</v>
      </c>
      <c r="D17" s="18">
        <v>11</v>
      </c>
      <c r="E17" s="18">
        <v>2</v>
      </c>
      <c r="F17" s="18">
        <v>63</v>
      </c>
    </row>
    <row r="18" spans="1:6" x14ac:dyDescent="0.35">
      <c r="A18" s="17" t="s">
        <v>66</v>
      </c>
      <c r="B18" s="18">
        <v>382</v>
      </c>
      <c r="C18" s="18">
        <v>10</v>
      </c>
      <c r="D18" s="18">
        <v>73</v>
      </c>
      <c r="E18" s="18">
        <v>9</v>
      </c>
      <c r="F18" s="18">
        <v>474</v>
      </c>
    </row>
    <row r="19" spans="1:6" x14ac:dyDescent="0.35">
      <c r="A19" s="17" t="s">
        <v>38</v>
      </c>
      <c r="B19" s="18">
        <v>143</v>
      </c>
      <c r="C19" s="18"/>
      <c r="D19" s="18">
        <v>63</v>
      </c>
      <c r="E19" s="18">
        <v>2</v>
      </c>
      <c r="F19" s="18">
        <v>208</v>
      </c>
    </row>
    <row r="20" spans="1:6" x14ac:dyDescent="0.35">
      <c r="A20" s="17" t="s">
        <v>29</v>
      </c>
      <c r="B20" s="18"/>
      <c r="C20" s="18"/>
      <c r="D20" s="18">
        <v>10</v>
      </c>
      <c r="E20" s="18"/>
      <c r="F20" s="18">
        <v>10</v>
      </c>
    </row>
    <row r="21" spans="1:6" x14ac:dyDescent="0.35">
      <c r="A21" s="17" t="s">
        <v>4550</v>
      </c>
      <c r="B21" s="18">
        <v>23</v>
      </c>
      <c r="C21" s="18"/>
      <c r="D21" s="18">
        <v>1</v>
      </c>
      <c r="E21" s="18"/>
      <c r="F21" s="18">
        <v>24</v>
      </c>
    </row>
    <row r="22" spans="1:6" x14ac:dyDescent="0.35">
      <c r="A22" s="17" t="s">
        <v>4555</v>
      </c>
      <c r="B22" s="18">
        <v>52</v>
      </c>
      <c r="C22" s="18"/>
      <c r="D22" s="18">
        <v>1</v>
      </c>
      <c r="E22" s="18"/>
      <c r="F22" s="18">
        <v>53</v>
      </c>
    </row>
    <row r="23" spans="1:6" x14ac:dyDescent="0.35">
      <c r="A23" s="17" t="s">
        <v>49</v>
      </c>
      <c r="B23" s="18">
        <v>49</v>
      </c>
      <c r="C23" s="18">
        <v>3</v>
      </c>
      <c r="D23" s="18">
        <v>12</v>
      </c>
      <c r="E23" s="18"/>
      <c r="F23" s="18">
        <v>64</v>
      </c>
    </row>
    <row r="24" spans="1:6" x14ac:dyDescent="0.35">
      <c r="A24" s="17" t="s">
        <v>58</v>
      </c>
      <c r="B24" s="18">
        <v>73</v>
      </c>
      <c r="C24" s="18"/>
      <c r="D24" s="18">
        <v>153</v>
      </c>
      <c r="E24" s="18"/>
      <c r="F24" s="18">
        <v>226</v>
      </c>
    </row>
    <row r="25" spans="1:6" x14ac:dyDescent="0.35">
      <c r="A25" s="17" t="s">
        <v>4554</v>
      </c>
      <c r="B25" s="18">
        <v>22</v>
      </c>
      <c r="C25" s="18"/>
      <c r="D25" s="18"/>
      <c r="E25" s="18"/>
      <c r="F25" s="18">
        <v>22</v>
      </c>
    </row>
    <row r="26" spans="1:6" x14ac:dyDescent="0.35">
      <c r="A26" s="17" t="s">
        <v>72</v>
      </c>
      <c r="B26" s="18">
        <v>358</v>
      </c>
      <c r="C26" s="18">
        <v>12</v>
      </c>
      <c r="D26" s="18">
        <v>99</v>
      </c>
      <c r="E26" s="18">
        <v>7</v>
      </c>
      <c r="F26" s="18">
        <v>476</v>
      </c>
    </row>
    <row r="27" spans="1:6" x14ac:dyDescent="0.35">
      <c r="A27" s="17" t="s">
        <v>3776</v>
      </c>
      <c r="B27" s="18"/>
      <c r="C27" s="18">
        <v>5</v>
      </c>
      <c r="D27" s="18"/>
      <c r="E27" s="18"/>
      <c r="F27" s="18">
        <v>5</v>
      </c>
    </row>
    <row r="28" spans="1:6" x14ac:dyDescent="0.35">
      <c r="A28" s="17" t="s">
        <v>39</v>
      </c>
      <c r="B28" s="18"/>
      <c r="C28" s="18">
        <v>2</v>
      </c>
      <c r="D28" s="18">
        <v>1</v>
      </c>
      <c r="E28" s="18"/>
      <c r="F28" s="18">
        <v>3</v>
      </c>
    </row>
    <row r="29" spans="1:6" x14ac:dyDescent="0.35">
      <c r="A29" s="17" t="s">
        <v>53</v>
      </c>
      <c r="B29" s="18"/>
      <c r="C29" s="18"/>
      <c r="D29" s="18">
        <v>1</v>
      </c>
      <c r="E29" s="18"/>
      <c r="F29" s="18">
        <v>1</v>
      </c>
    </row>
    <row r="30" spans="1:6" x14ac:dyDescent="0.35">
      <c r="A30" s="17" t="s">
        <v>52</v>
      </c>
      <c r="B30" s="18">
        <v>93</v>
      </c>
      <c r="C30" s="18"/>
      <c r="D30" s="18">
        <v>19</v>
      </c>
      <c r="E30" s="18"/>
      <c r="F30" s="18">
        <v>112</v>
      </c>
    </row>
    <row r="31" spans="1:6" x14ac:dyDescent="0.35">
      <c r="A31" s="17" t="s">
        <v>953</v>
      </c>
      <c r="B31" s="18">
        <v>3</v>
      </c>
      <c r="C31" s="18"/>
      <c r="D31" s="18">
        <v>1</v>
      </c>
      <c r="E31" s="18"/>
      <c r="F31" s="18">
        <v>4</v>
      </c>
    </row>
    <row r="32" spans="1:6" x14ac:dyDescent="0.35">
      <c r="A32" s="17" t="s">
        <v>74</v>
      </c>
      <c r="B32" s="18">
        <v>220</v>
      </c>
      <c r="C32" s="18">
        <v>9</v>
      </c>
      <c r="D32" s="18">
        <v>45</v>
      </c>
      <c r="E32" s="18">
        <v>1</v>
      </c>
      <c r="F32" s="18">
        <v>275</v>
      </c>
    </row>
    <row r="33" spans="1:6" x14ac:dyDescent="0.35">
      <c r="A33" s="17" t="s">
        <v>67</v>
      </c>
      <c r="B33" s="18">
        <v>290</v>
      </c>
      <c r="C33" s="18">
        <v>7</v>
      </c>
      <c r="D33" s="18">
        <v>68</v>
      </c>
      <c r="E33" s="18">
        <v>4</v>
      </c>
      <c r="F33" s="18">
        <v>369</v>
      </c>
    </row>
    <row r="34" spans="1:6" x14ac:dyDescent="0.35">
      <c r="A34" s="17" t="s">
        <v>64</v>
      </c>
      <c r="B34" s="18">
        <v>331</v>
      </c>
      <c r="C34" s="18">
        <v>9</v>
      </c>
      <c r="D34" s="18">
        <v>125</v>
      </c>
      <c r="E34" s="18"/>
      <c r="F34" s="18">
        <v>465</v>
      </c>
    </row>
    <row r="35" spans="1:6" x14ac:dyDescent="0.35">
      <c r="A35" s="17" t="s">
        <v>995</v>
      </c>
      <c r="B35" s="18">
        <v>116</v>
      </c>
      <c r="C35" s="18"/>
      <c r="D35" s="18">
        <v>61</v>
      </c>
      <c r="E35" s="18"/>
      <c r="F35" s="18">
        <v>177</v>
      </c>
    </row>
    <row r="36" spans="1:6" x14ac:dyDescent="0.35">
      <c r="A36" s="17" t="s">
        <v>30</v>
      </c>
      <c r="B36" s="18">
        <v>51</v>
      </c>
      <c r="C36" s="18"/>
      <c r="D36" s="18">
        <v>188</v>
      </c>
      <c r="E36" s="18"/>
      <c r="F36" s="18">
        <v>239</v>
      </c>
    </row>
    <row r="37" spans="1:6" x14ac:dyDescent="0.35">
      <c r="A37" s="17" t="s">
        <v>892</v>
      </c>
      <c r="B37" s="18"/>
      <c r="C37" s="18">
        <v>1</v>
      </c>
      <c r="D37" s="18"/>
      <c r="E37" s="18"/>
      <c r="F37" s="18">
        <v>1</v>
      </c>
    </row>
    <row r="38" spans="1:6" x14ac:dyDescent="0.35">
      <c r="A38" s="17" t="s">
        <v>89</v>
      </c>
      <c r="B38" s="18">
        <v>1</v>
      </c>
      <c r="C38" s="18"/>
      <c r="D38" s="18">
        <v>2</v>
      </c>
      <c r="E38" s="18"/>
      <c r="F38" s="18">
        <v>3</v>
      </c>
    </row>
    <row r="39" spans="1:6" x14ac:dyDescent="0.35">
      <c r="A39" s="17" t="s">
        <v>4673</v>
      </c>
      <c r="B39" s="18">
        <v>2875</v>
      </c>
      <c r="C39" s="18">
        <v>93</v>
      </c>
      <c r="D39" s="18">
        <v>1400</v>
      </c>
      <c r="E39" s="18">
        <v>30</v>
      </c>
      <c r="F39" s="18">
        <v>4398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B0165-21BA-4F4C-A89E-CE97C74A38D3}">
  <sheetPr>
    <tabColor rgb="FF002060"/>
  </sheetPr>
  <dimension ref="A1:D14"/>
  <sheetViews>
    <sheetView workbookViewId="0">
      <selection activeCell="A5" sqref="A5"/>
    </sheetView>
  </sheetViews>
  <sheetFormatPr defaultRowHeight="14.5" x14ac:dyDescent="0.35"/>
  <cols>
    <col min="1" max="1" width="23.81640625" bestFit="1" customWidth="1"/>
    <col min="2" max="2" width="16.26953125" bestFit="1" customWidth="1"/>
    <col min="3" max="3" width="9.453125" bestFit="1" customWidth="1"/>
    <col min="4" max="4" width="10.7265625" bestFit="1" customWidth="1"/>
    <col min="5" max="5" width="9.453125" bestFit="1" customWidth="1"/>
    <col min="6" max="7" width="10.7265625" bestFit="1" customWidth="1"/>
  </cols>
  <sheetData>
    <row r="1" spans="1:4" x14ac:dyDescent="0.35">
      <c r="A1" s="16" t="s">
        <v>22</v>
      </c>
      <c r="B1" t="s">
        <v>32</v>
      </c>
    </row>
    <row r="2" spans="1:4" x14ac:dyDescent="0.35">
      <c r="A2" s="16" t="s">
        <v>7</v>
      </c>
      <c r="B2" t="s">
        <v>4676</v>
      </c>
    </row>
    <row r="3" spans="1:4" x14ac:dyDescent="0.35">
      <c r="A3" s="16" t="s">
        <v>8</v>
      </c>
      <c r="B3" t="s">
        <v>4676</v>
      </c>
    </row>
    <row r="5" spans="1:4" x14ac:dyDescent="0.35">
      <c r="A5" s="16" t="s">
        <v>4675</v>
      </c>
      <c r="B5" s="16" t="s">
        <v>4674</v>
      </c>
    </row>
    <row r="6" spans="1:4" x14ac:dyDescent="0.35">
      <c r="A6" s="16" t="s">
        <v>4672</v>
      </c>
      <c r="B6" t="s">
        <v>25</v>
      </c>
      <c r="C6" t="s">
        <v>63</v>
      </c>
      <c r="D6" t="s">
        <v>4673</v>
      </c>
    </row>
    <row r="7" spans="1:4" x14ac:dyDescent="0.35">
      <c r="A7" s="17" t="s">
        <v>40</v>
      </c>
      <c r="B7" s="18">
        <v>1</v>
      </c>
      <c r="C7" s="18"/>
      <c r="D7" s="18">
        <v>1</v>
      </c>
    </row>
    <row r="8" spans="1:4" x14ac:dyDescent="0.35">
      <c r="A8" s="17" t="s">
        <v>41</v>
      </c>
      <c r="B8" s="18">
        <v>4</v>
      </c>
      <c r="C8" s="18"/>
      <c r="D8" s="18">
        <v>4</v>
      </c>
    </row>
    <row r="9" spans="1:4" x14ac:dyDescent="0.35">
      <c r="A9" s="17" t="s">
        <v>38</v>
      </c>
      <c r="B9" s="18">
        <v>1</v>
      </c>
      <c r="C9" s="18"/>
      <c r="D9" s="18">
        <v>1</v>
      </c>
    </row>
    <row r="10" spans="1:4" x14ac:dyDescent="0.35">
      <c r="A10" s="17" t="s">
        <v>58</v>
      </c>
      <c r="B10" s="18">
        <v>1</v>
      </c>
      <c r="C10" s="18"/>
      <c r="D10" s="18">
        <v>1</v>
      </c>
    </row>
    <row r="11" spans="1:4" x14ac:dyDescent="0.35">
      <c r="A11" s="17" t="s">
        <v>74</v>
      </c>
      <c r="B11" s="18">
        <v>1</v>
      </c>
      <c r="C11" s="18"/>
      <c r="D11" s="18">
        <v>1</v>
      </c>
    </row>
    <row r="12" spans="1:4" x14ac:dyDescent="0.35">
      <c r="A12" s="17" t="s">
        <v>67</v>
      </c>
      <c r="B12" s="18">
        <v>1</v>
      </c>
      <c r="C12" s="18">
        <v>1</v>
      </c>
      <c r="D12" s="18">
        <v>2</v>
      </c>
    </row>
    <row r="13" spans="1:4" x14ac:dyDescent="0.35">
      <c r="A13" s="17" t="s">
        <v>30</v>
      </c>
      <c r="B13" s="18">
        <v>2</v>
      </c>
      <c r="C13" s="18"/>
      <c r="D13" s="18">
        <v>2</v>
      </c>
    </row>
    <row r="14" spans="1:4" x14ac:dyDescent="0.35">
      <c r="A14" s="17" t="s">
        <v>4673</v>
      </c>
      <c r="B14" s="18">
        <v>11</v>
      </c>
      <c r="C14" s="18">
        <v>1</v>
      </c>
      <c r="D14" s="18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REKAP KIRIM</vt:lpstr>
      <vt:lpstr>REKAP</vt:lpstr>
      <vt:lpstr>Kirim_Jul26</vt:lpstr>
      <vt:lpstr>KM_5 Hkm</vt:lpstr>
      <vt:lpstr>KM_3 Hkm -AM3</vt:lpstr>
      <vt:lpstr>Tunggal</vt:lpstr>
      <vt:lpstr>AM-1</vt:lpstr>
      <vt:lpstr>AM-2</vt:lpstr>
      <vt:lpstr>AM-4</vt:lpstr>
      <vt:lpstr>PP</vt:lpstr>
      <vt:lpstr>HTP</vt:lpstr>
      <vt:lpstr>Lampiran_kinerja_Juli</vt:lpstr>
      <vt:lpstr>Lampiran_kinerja_Juli!Print_Titles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Asep Nursobah</dc:creator>
  <cp:lastModifiedBy>Asep Nursobah</cp:lastModifiedBy>
  <dcterms:created xsi:type="dcterms:W3CDTF">2026-08-07T04:08:35Z</dcterms:created>
  <dcterms:modified xsi:type="dcterms:W3CDTF">2026-08-12T13:08:01Z</dcterms:modified>
</cp:coreProperties>
</file>